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.magdum\Desktop\Self\Pharma_Sales_Intelligence_Project\Processed_data\"/>
    </mc:Choice>
  </mc:AlternateContent>
  <xr:revisionPtr revIDLastSave="0" documentId="13_ncr:9_{CC6EB1A7-78C4-4500-ACAA-1E5F02B1AE88}" xr6:coauthVersionLast="47" xr6:coauthVersionMax="47" xr10:uidLastSave="{00000000-0000-0000-0000-000000000000}"/>
  <bookViews>
    <workbookView xWindow="-110" yWindow="-110" windowWidth="19420" windowHeight="11500" firstSheet="5" activeTab="8" xr2:uid="{B9FB1046-85E7-43BC-85B9-3150F8D04898}"/>
  </bookViews>
  <sheets>
    <sheet name="salesdaily" sheetId="1" r:id="rId1"/>
    <sheet name="fact_sales_daily_final" sheetId="2" r:id="rId2"/>
    <sheet name="dim_drug_class" sheetId="3" r:id="rId3"/>
    <sheet name="daily_demand_metrics" sheetId="4" r:id="rId4"/>
    <sheet name="finance_assumptions" sheetId="5" r:id="rId5"/>
    <sheet name="daily_financials" sheetId="6" r:id="rId6"/>
    <sheet name="drug_financial_summary" sheetId="7" r:id="rId7"/>
    <sheet name="profit_at_risk" sheetId="8" r:id="rId8"/>
    <sheet name="risk_vs_stability" sheetId="9" r:id="rId9"/>
  </sheets>
  <definedNames>
    <definedName name="_xlnm._FilterDatabase" localSheetId="1" hidden="1">fact_sales_daily_final!$A$1:$F$16849</definedName>
  </definedNames>
  <calcPr calcId="0"/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2" i="9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A3" i="9"/>
  <c r="A4" i="9"/>
  <c r="A5" i="9"/>
  <c r="A6" i="9"/>
  <c r="A7" i="9"/>
  <c r="A8" i="9"/>
  <c r="A9" i="9"/>
  <c r="C2" i="9"/>
  <c r="B2" i="9"/>
  <c r="A2" i="9"/>
  <c r="G3" i="8"/>
  <c r="G4" i="8"/>
  <c r="G5" i="8"/>
  <c r="G6" i="8"/>
  <c r="G7" i="8"/>
  <c r="G8" i="8"/>
  <c r="G9" i="8"/>
  <c r="G2" i="8"/>
  <c r="C3" i="8"/>
  <c r="D3" i="8"/>
  <c r="E3" i="8"/>
  <c r="F3" i="8"/>
  <c r="C4" i="8"/>
  <c r="D4" i="8"/>
  <c r="E4" i="8"/>
  <c r="F4" i="8"/>
  <c r="C5" i="8"/>
  <c r="D5" i="8"/>
  <c r="F5" i="8" s="1"/>
  <c r="E5" i="8"/>
  <c r="C6" i="8"/>
  <c r="E6" i="8" s="1"/>
  <c r="D6" i="8"/>
  <c r="F6" i="8" s="1"/>
  <c r="C7" i="8"/>
  <c r="D7" i="8"/>
  <c r="F7" i="8" s="1"/>
  <c r="E7" i="8"/>
  <c r="C8" i="8"/>
  <c r="E8" i="8" s="1"/>
  <c r="D8" i="8"/>
  <c r="F8" i="8" s="1"/>
  <c r="C9" i="8"/>
  <c r="E9" i="8" s="1"/>
  <c r="D9" i="8"/>
  <c r="F9" i="8"/>
  <c r="F2" i="8"/>
  <c r="D2" i="8"/>
  <c r="E2" i="8"/>
  <c r="C2" i="8"/>
  <c r="B3" i="8"/>
  <c r="B4" i="8"/>
  <c r="B5" i="8"/>
  <c r="B6" i="8"/>
  <c r="B7" i="8"/>
  <c r="B8" i="8"/>
  <c r="B9" i="8"/>
  <c r="B2" i="8"/>
  <c r="B3" i="7"/>
  <c r="C3" i="7"/>
  <c r="D3" i="7"/>
  <c r="B4" i="7"/>
  <c r="C4" i="7"/>
  <c r="D4" i="7"/>
  <c r="B5" i="7"/>
  <c r="C5" i="7"/>
  <c r="D5" i="7"/>
  <c r="B6" i="7"/>
  <c r="C6" i="7"/>
  <c r="D6" i="7"/>
  <c r="B7" i="7"/>
  <c r="C7" i="7"/>
  <c r="D7" i="7"/>
  <c r="B8" i="7"/>
  <c r="C8" i="7"/>
  <c r="D8" i="7"/>
  <c r="B9" i="7"/>
  <c r="C9" i="7"/>
  <c r="D9" i="7"/>
  <c r="D2" i="7"/>
  <c r="C2" i="7"/>
  <c r="B2" i="7"/>
  <c r="E3" i="6"/>
  <c r="F3" i="6" s="1"/>
  <c r="G3" i="6" s="1"/>
  <c r="E4" i="6"/>
  <c r="F4" i="6"/>
  <c r="G4" i="6" s="1"/>
  <c r="E5" i="6"/>
  <c r="F5" i="6"/>
  <c r="G5" i="6" s="1"/>
  <c r="E6" i="6"/>
  <c r="F6" i="6"/>
  <c r="G6" i="6" s="1"/>
  <c r="E7" i="6"/>
  <c r="F7" i="6"/>
  <c r="G7" i="6"/>
  <c r="E8" i="6"/>
  <c r="F8" i="6"/>
  <c r="G8" i="6"/>
  <c r="E9" i="6"/>
  <c r="F9" i="6" s="1"/>
  <c r="G9" i="6" s="1"/>
  <c r="E10" i="6"/>
  <c r="F10" i="6"/>
  <c r="G10" i="6"/>
  <c r="E11" i="6"/>
  <c r="F11" i="6" s="1"/>
  <c r="G11" i="6" s="1"/>
  <c r="E12" i="6"/>
  <c r="F12" i="6" s="1"/>
  <c r="G12" i="6" s="1"/>
  <c r="E13" i="6"/>
  <c r="F13" i="6" s="1"/>
  <c r="G13" i="6"/>
  <c r="E14" i="6"/>
  <c r="F14" i="6"/>
  <c r="G14" i="6" s="1"/>
  <c r="E15" i="6"/>
  <c r="F15" i="6" s="1"/>
  <c r="G15" i="6"/>
  <c r="E16" i="6"/>
  <c r="F16" i="6"/>
  <c r="G16" i="6"/>
  <c r="E17" i="6"/>
  <c r="F17" i="6" s="1"/>
  <c r="G17" i="6" s="1"/>
  <c r="E18" i="6"/>
  <c r="F18" i="6"/>
  <c r="G18" i="6" s="1"/>
  <c r="E19" i="6"/>
  <c r="F19" i="6"/>
  <c r="G19" i="6" s="1"/>
  <c r="E20" i="6"/>
  <c r="F20" i="6"/>
  <c r="G20" i="6" s="1"/>
  <c r="E21" i="6"/>
  <c r="F21" i="6" s="1"/>
  <c r="G21" i="6" s="1"/>
  <c r="E22" i="6"/>
  <c r="F22" i="6"/>
  <c r="G22" i="6" s="1"/>
  <c r="E23" i="6"/>
  <c r="F23" i="6" s="1"/>
  <c r="G23" i="6"/>
  <c r="E24" i="6"/>
  <c r="F24" i="6" s="1"/>
  <c r="G24" i="6" s="1"/>
  <c r="E25" i="6"/>
  <c r="F25" i="6" s="1"/>
  <c r="G25" i="6" s="1"/>
  <c r="E26" i="6"/>
  <c r="F26" i="6" s="1"/>
  <c r="G26" i="6" s="1"/>
  <c r="E27" i="6"/>
  <c r="F27" i="6" s="1"/>
  <c r="G27" i="6" s="1"/>
  <c r="E28" i="6"/>
  <c r="F28" i="6"/>
  <c r="G28" i="6" s="1"/>
  <c r="E29" i="6"/>
  <c r="F29" i="6" s="1"/>
  <c r="G29" i="6" s="1"/>
  <c r="E30" i="6"/>
  <c r="F30" i="6"/>
  <c r="G30" i="6" s="1"/>
  <c r="E31" i="6"/>
  <c r="F31" i="6" s="1"/>
  <c r="G31" i="6"/>
  <c r="E32" i="6"/>
  <c r="F32" i="6"/>
  <c r="G32" i="6" s="1"/>
  <c r="E33" i="6"/>
  <c r="F33" i="6" s="1"/>
  <c r="G33" i="6"/>
  <c r="E34" i="6"/>
  <c r="F34" i="6"/>
  <c r="G34" i="6" s="1"/>
  <c r="E35" i="6"/>
  <c r="F35" i="6"/>
  <c r="G35" i="6" s="1"/>
  <c r="E36" i="6"/>
  <c r="F36" i="6"/>
  <c r="G36" i="6" s="1"/>
  <c r="E37" i="6"/>
  <c r="F37" i="6" s="1"/>
  <c r="G37" i="6" s="1"/>
  <c r="E38" i="6"/>
  <c r="F38" i="6"/>
  <c r="G38" i="6" s="1"/>
  <c r="E39" i="6"/>
  <c r="F39" i="6"/>
  <c r="G39" i="6"/>
  <c r="E40" i="6"/>
  <c r="F40" i="6" s="1"/>
  <c r="G40" i="6" s="1"/>
  <c r="E41" i="6"/>
  <c r="F41" i="6" s="1"/>
  <c r="G41" i="6" s="1"/>
  <c r="E42" i="6"/>
  <c r="F42" i="6"/>
  <c r="G42" i="6"/>
  <c r="E43" i="6"/>
  <c r="F43" i="6"/>
  <c r="G43" i="6"/>
  <c r="E44" i="6"/>
  <c r="F44" i="6" s="1"/>
  <c r="G44" i="6"/>
  <c r="E45" i="6"/>
  <c r="F45" i="6" s="1"/>
  <c r="G45" i="6"/>
  <c r="E46" i="6"/>
  <c r="F46" i="6"/>
  <c r="G46" i="6"/>
  <c r="E47" i="6"/>
  <c r="F47" i="6" s="1"/>
  <c r="G47" i="6"/>
  <c r="E48" i="6"/>
  <c r="F48" i="6" s="1"/>
  <c r="G48" i="6"/>
  <c r="E49" i="6"/>
  <c r="F49" i="6" s="1"/>
  <c r="G49" i="6"/>
  <c r="E50" i="6"/>
  <c r="F50" i="6"/>
  <c r="G50" i="6" s="1"/>
  <c r="E51" i="6"/>
  <c r="F51" i="6" s="1"/>
  <c r="G51" i="6" s="1"/>
  <c r="E52" i="6"/>
  <c r="F52" i="6" s="1"/>
  <c r="G52" i="6" s="1"/>
  <c r="E53" i="6"/>
  <c r="F53" i="6"/>
  <c r="G53" i="6"/>
  <c r="E54" i="6"/>
  <c r="F54" i="6" s="1"/>
  <c r="G54" i="6" s="1"/>
  <c r="E55" i="6"/>
  <c r="F55" i="6" s="1"/>
  <c r="G55" i="6" s="1"/>
  <c r="E56" i="6"/>
  <c r="F56" i="6"/>
  <c r="G56" i="6"/>
  <c r="E57" i="6"/>
  <c r="F57" i="6" s="1"/>
  <c r="G57" i="6"/>
  <c r="E58" i="6"/>
  <c r="F58" i="6" s="1"/>
  <c r="G58" i="6" s="1"/>
  <c r="E59" i="6"/>
  <c r="F59" i="6" s="1"/>
  <c r="G59" i="6" s="1"/>
  <c r="E60" i="6"/>
  <c r="F60" i="6"/>
  <c r="G60" i="6" s="1"/>
  <c r="E61" i="6"/>
  <c r="F61" i="6" s="1"/>
  <c r="G61" i="6" s="1"/>
  <c r="E62" i="6"/>
  <c r="F62" i="6" s="1"/>
  <c r="G62" i="6" s="1"/>
  <c r="E63" i="6"/>
  <c r="F63" i="6"/>
  <c r="G63" i="6"/>
  <c r="E64" i="6"/>
  <c r="F64" i="6"/>
  <c r="G64" i="6" s="1"/>
  <c r="E65" i="6"/>
  <c r="F65" i="6" s="1"/>
  <c r="G65" i="6" s="1"/>
  <c r="E66" i="6"/>
  <c r="F66" i="6"/>
  <c r="G66" i="6" s="1"/>
  <c r="E67" i="6"/>
  <c r="F67" i="6"/>
  <c r="G67" i="6"/>
  <c r="E68" i="6"/>
  <c r="F68" i="6" s="1"/>
  <c r="G68" i="6" s="1"/>
  <c r="E69" i="6"/>
  <c r="F69" i="6" s="1"/>
  <c r="G69" i="6" s="1"/>
  <c r="E70" i="6"/>
  <c r="F70" i="6"/>
  <c r="G70" i="6"/>
  <c r="E71" i="6"/>
  <c r="F71" i="6"/>
  <c r="G71" i="6" s="1"/>
  <c r="E72" i="6"/>
  <c r="F72" i="6" s="1"/>
  <c r="G72" i="6"/>
  <c r="E73" i="6"/>
  <c r="F73" i="6" s="1"/>
  <c r="G73" i="6" s="1"/>
  <c r="E74" i="6"/>
  <c r="F74" i="6"/>
  <c r="G74" i="6" s="1"/>
  <c r="E75" i="6"/>
  <c r="F75" i="6" s="1"/>
  <c r="G75" i="6" s="1"/>
  <c r="E76" i="6"/>
  <c r="F76" i="6"/>
  <c r="G76" i="6"/>
  <c r="E77" i="6"/>
  <c r="F77" i="6" s="1"/>
  <c r="G77" i="6" s="1"/>
  <c r="E78" i="6"/>
  <c r="F78" i="6"/>
  <c r="G78" i="6" s="1"/>
  <c r="E79" i="6"/>
  <c r="F79" i="6"/>
  <c r="G79" i="6"/>
  <c r="E80" i="6"/>
  <c r="F80" i="6"/>
  <c r="G80" i="6" s="1"/>
  <c r="E81" i="6"/>
  <c r="F81" i="6" s="1"/>
  <c r="G81" i="6" s="1"/>
  <c r="E82" i="6"/>
  <c r="F82" i="6" s="1"/>
  <c r="G82" i="6" s="1"/>
  <c r="E83" i="6"/>
  <c r="F83" i="6" s="1"/>
  <c r="G83" i="6" s="1"/>
  <c r="E84" i="6"/>
  <c r="F84" i="6" s="1"/>
  <c r="G84" i="6" s="1"/>
  <c r="E85" i="6"/>
  <c r="F85" i="6"/>
  <c r="G85" i="6" s="1"/>
  <c r="E86" i="6"/>
  <c r="F86" i="6" s="1"/>
  <c r="G86" i="6"/>
  <c r="E87" i="6"/>
  <c r="F87" i="6" s="1"/>
  <c r="G87" i="6"/>
  <c r="E88" i="6"/>
  <c r="F88" i="6"/>
  <c r="G88" i="6"/>
  <c r="E89" i="6"/>
  <c r="F89" i="6" s="1"/>
  <c r="G89" i="6" s="1"/>
  <c r="E90" i="6"/>
  <c r="F90" i="6" s="1"/>
  <c r="G90" i="6" s="1"/>
  <c r="E91" i="6"/>
  <c r="F91" i="6"/>
  <c r="G91" i="6" s="1"/>
  <c r="E92" i="6"/>
  <c r="F92" i="6"/>
  <c r="G92" i="6" s="1"/>
  <c r="E93" i="6"/>
  <c r="F93" i="6" s="1"/>
  <c r="G93" i="6" s="1"/>
  <c r="E94" i="6"/>
  <c r="F94" i="6" s="1"/>
  <c r="G94" i="6" s="1"/>
  <c r="E95" i="6"/>
  <c r="F95" i="6"/>
  <c r="G95" i="6"/>
  <c r="E96" i="6"/>
  <c r="F96" i="6" s="1"/>
  <c r="G96" i="6" s="1"/>
  <c r="E97" i="6"/>
  <c r="F97" i="6" s="1"/>
  <c r="G97" i="6"/>
  <c r="E98" i="6"/>
  <c r="F98" i="6"/>
  <c r="G98" i="6"/>
  <c r="E99" i="6"/>
  <c r="F99" i="6" s="1"/>
  <c r="G99" i="6"/>
  <c r="E100" i="6"/>
  <c r="F100" i="6" s="1"/>
  <c r="G100" i="6" s="1"/>
  <c r="E101" i="6"/>
  <c r="F101" i="6" s="1"/>
  <c r="G101" i="6" s="1"/>
  <c r="E102" i="6"/>
  <c r="F102" i="6"/>
  <c r="G102" i="6"/>
  <c r="E103" i="6"/>
  <c r="F103" i="6" s="1"/>
  <c r="G103" i="6" s="1"/>
  <c r="E104" i="6"/>
  <c r="F104" i="6" s="1"/>
  <c r="G104" i="6"/>
  <c r="E105" i="6"/>
  <c r="F105" i="6"/>
  <c r="G105" i="6" s="1"/>
  <c r="E106" i="6"/>
  <c r="F106" i="6"/>
  <c r="G106" i="6" s="1"/>
  <c r="E107" i="6"/>
  <c r="F107" i="6" s="1"/>
  <c r="G107" i="6" s="1"/>
  <c r="E108" i="6"/>
  <c r="F108" i="6" s="1"/>
  <c r="G108" i="6" s="1"/>
  <c r="E109" i="6"/>
  <c r="F109" i="6" s="1"/>
  <c r="G109" i="6" s="1"/>
  <c r="E110" i="6"/>
  <c r="F110" i="6" s="1"/>
  <c r="G110" i="6" s="1"/>
  <c r="E111" i="6"/>
  <c r="F111" i="6" s="1"/>
  <c r="G111" i="6"/>
  <c r="E112" i="6"/>
  <c r="F112" i="6"/>
  <c r="G112" i="6"/>
  <c r="E113" i="6"/>
  <c r="F113" i="6"/>
  <c r="G113" i="6" s="1"/>
  <c r="E114" i="6"/>
  <c r="F114" i="6" s="1"/>
  <c r="G114" i="6"/>
  <c r="E115" i="6"/>
  <c r="F115" i="6" s="1"/>
  <c r="G115" i="6" s="1"/>
  <c r="E116" i="6"/>
  <c r="F116" i="6"/>
  <c r="G116" i="6"/>
  <c r="E117" i="6"/>
  <c r="F117" i="6" s="1"/>
  <c r="G117" i="6" s="1"/>
  <c r="E118" i="6"/>
  <c r="F118" i="6"/>
  <c r="G118" i="6"/>
  <c r="E119" i="6"/>
  <c r="F119" i="6"/>
  <c r="G119" i="6" s="1"/>
  <c r="E120" i="6"/>
  <c r="F120" i="6"/>
  <c r="G120" i="6" s="1"/>
  <c r="E121" i="6"/>
  <c r="F121" i="6"/>
  <c r="G121" i="6"/>
  <c r="E122" i="6"/>
  <c r="F122" i="6" s="1"/>
  <c r="G122" i="6" s="1"/>
  <c r="E123" i="6"/>
  <c r="F123" i="6"/>
  <c r="G123" i="6" s="1"/>
  <c r="E124" i="6"/>
  <c r="F124" i="6" s="1"/>
  <c r="G124" i="6" s="1"/>
  <c r="E125" i="6"/>
  <c r="F125" i="6" s="1"/>
  <c r="G125" i="6" s="1"/>
  <c r="E126" i="6"/>
  <c r="F126" i="6" s="1"/>
  <c r="G126" i="6" s="1"/>
  <c r="E127" i="6"/>
  <c r="F127" i="6"/>
  <c r="G127" i="6"/>
  <c r="E128" i="6"/>
  <c r="F128" i="6" s="1"/>
  <c r="G128" i="6" s="1"/>
  <c r="E129" i="6"/>
  <c r="F129" i="6" s="1"/>
  <c r="G129" i="6" s="1"/>
  <c r="E130" i="6"/>
  <c r="F130" i="6"/>
  <c r="G130" i="6" s="1"/>
  <c r="E131" i="6"/>
  <c r="F131" i="6" s="1"/>
  <c r="G131" i="6"/>
  <c r="E132" i="6"/>
  <c r="F132" i="6"/>
  <c r="G132" i="6" s="1"/>
  <c r="E133" i="6"/>
  <c r="F133" i="6"/>
  <c r="G133" i="6" s="1"/>
  <c r="E134" i="6"/>
  <c r="F134" i="6"/>
  <c r="G134" i="6" s="1"/>
  <c r="E135" i="6"/>
  <c r="F135" i="6" s="1"/>
  <c r="G135" i="6" s="1"/>
  <c r="E136" i="6"/>
  <c r="F136" i="6"/>
  <c r="G136" i="6" s="1"/>
  <c r="E137" i="6"/>
  <c r="F137" i="6" s="1"/>
  <c r="G137" i="6" s="1"/>
  <c r="E138" i="6"/>
  <c r="F138" i="6" s="1"/>
  <c r="G138" i="6" s="1"/>
  <c r="E139" i="6"/>
  <c r="F139" i="6" s="1"/>
  <c r="G139" i="6"/>
  <c r="E140" i="6"/>
  <c r="F140" i="6"/>
  <c r="G140" i="6"/>
  <c r="E141" i="6"/>
  <c r="F141" i="6" s="1"/>
  <c r="G141" i="6"/>
  <c r="E142" i="6"/>
  <c r="F142" i="6"/>
  <c r="G142" i="6" s="1"/>
  <c r="E143" i="6"/>
  <c r="F143" i="6" s="1"/>
  <c r="G143" i="6"/>
  <c r="E144" i="6"/>
  <c r="F144" i="6"/>
  <c r="G144" i="6"/>
  <c r="E145" i="6"/>
  <c r="F145" i="6" s="1"/>
  <c r="G145" i="6"/>
  <c r="E146" i="6"/>
  <c r="F146" i="6" s="1"/>
  <c r="G146" i="6" s="1"/>
  <c r="E147" i="6"/>
  <c r="F147" i="6"/>
  <c r="G147" i="6" s="1"/>
  <c r="E148" i="6"/>
  <c r="F148" i="6"/>
  <c r="G148" i="6" s="1"/>
  <c r="E149" i="6"/>
  <c r="F149" i="6" s="1"/>
  <c r="G149" i="6" s="1"/>
  <c r="E150" i="6"/>
  <c r="F150" i="6" s="1"/>
  <c r="G150" i="6" s="1"/>
  <c r="E151" i="6"/>
  <c r="F151" i="6" s="1"/>
  <c r="G151" i="6" s="1"/>
  <c r="E152" i="6"/>
  <c r="F152" i="6" s="1"/>
  <c r="G152" i="6" s="1"/>
  <c r="E153" i="6"/>
  <c r="F153" i="6" s="1"/>
  <c r="G153" i="6" s="1"/>
  <c r="E154" i="6"/>
  <c r="F154" i="6"/>
  <c r="G154" i="6"/>
  <c r="E155" i="6"/>
  <c r="F155" i="6"/>
  <c r="G155" i="6"/>
  <c r="E156" i="6"/>
  <c r="F156" i="6" s="1"/>
  <c r="G156" i="6" s="1"/>
  <c r="E157" i="6"/>
  <c r="F157" i="6" s="1"/>
  <c r="G157" i="6" s="1"/>
  <c r="E158" i="6"/>
  <c r="F158" i="6"/>
  <c r="G158" i="6" s="1"/>
  <c r="E159" i="6"/>
  <c r="F159" i="6"/>
  <c r="G159" i="6"/>
  <c r="E160" i="6"/>
  <c r="F160" i="6"/>
  <c r="G160" i="6"/>
  <c r="E161" i="6"/>
  <c r="F161" i="6" s="1"/>
  <c r="G161" i="6" s="1"/>
  <c r="E162" i="6"/>
  <c r="F162" i="6"/>
  <c r="G162" i="6" s="1"/>
  <c r="E163" i="6"/>
  <c r="F163" i="6"/>
  <c r="G163" i="6"/>
  <c r="E164" i="6"/>
  <c r="F164" i="6" s="1"/>
  <c r="G164" i="6" s="1"/>
  <c r="E165" i="6"/>
  <c r="F165" i="6" s="1"/>
  <c r="G165" i="6" s="1"/>
  <c r="E166" i="6"/>
  <c r="F166" i="6" s="1"/>
  <c r="G166" i="6" s="1"/>
  <c r="E167" i="6"/>
  <c r="F167" i="6" s="1"/>
  <c r="G167" i="6"/>
  <c r="E168" i="6"/>
  <c r="F168" i="6"/>
  <c r="G168" i="6" s="1"/>
  <c r="E169" i="6"/>
  <c r="F169" i="6"/>
  <c r="G169" i="6"/>
  <c r="E170" i="6"/>
  <c r="F170" i="6" s="1"/>
  <c r="G170" i="6" s="1"/>
  <c r="E171" i="6"/>
  <c r="F171" i="6" s="1"/>
  <c r="G171" i="6" s="1"/>
  <c r="E172" i="6"/>
  <c r="F172" i="6"/>
  <c r="G172" i="6"/>
  <c r="E173" i="6"/>
  <c r="F173" i="6"/>
  <c r="G173" i="6"/>
  <c r="E174" i="6"/>
  <c r="F174" i="6"/>
  <c r="G174" i="6"/>
  <c r="E175" i="6"/>
  <c r="F175" i="6" s="1"/>
  <c r="G175" i="6" s="1"/>
  <c r="E176" i="6"/>
  <c r="F176" i="6"/>
  <c r="G176" i="6"/>
  <c r="E177" i="6"/>
  <c r="F177" i="6" s="1"/>
  <c r="G177" i="6"/>
  <c r="E178" i="6"/>
  <c r="F178" i="6"/>
  <c r="G178" i="6"/>
  <c r="E179" i="6"/>
  <c r="F179" i="6"/>
  <c r="G179" i="6"/>
  <c r="E180" i="6"/>
  <c r="F180" i="6" s="1"/>
  <c r="G180" i="6" s="1"/>
  <c r="E181" i="6"/>
  <c r="F181" i="6"/>
  <c r="G181" i="6"/>
  <c r="E182" i="6"/>
  <c r="F182" i="6"/>
  <c r="G182" i="6" s="1"/>
  <c r="E183" i="6"/>
  <c r="F183" i="6" s="1"/>
  <c r="G183" i="6" s="1"/>
  <c r="E184" i="6"/>
  <c r="F184" i="6" s="1"/>
  <c r="G184" i="6"/>
  <c r="E185" i="6"/>
  <c r="F185" i="6" s="1"/>
  <c r="G185" i="6"/>
  <c r="E186" i="6"/>
  <c r="F186" i="6"/>
  <c r="G186" i="6" s="1"/>
  <c r="E187" i="6"/>
  <c r="F187" i="6"/>
  <c r="G187" i="6"/>
  <c r="E188" i="6"/>
  <c r="F188" i="6" s="1"/>
  <c r="G188" i="6" s="1"/>
  <c r="E189" i="6"/>
  <c r="F189" i="6"/>
  <c r="G189" i="6" s="1"/>
  <c r="E190" i="6"/>
  <c r="F190" i="6"/>
  <c r="G190" i="6"/>
  <c r="E191" i="6"/>
  <c r="F191" i="6"/>
  <c r="G191" i="6"/>
  <c r="E192" i="6"/>
  <c r="F192" i="6" s="1"/>
  <c r="G192" i="6" s="1"/>
  <c r="E193" i="6"/>
  <c r="F193" i="6" s="1"/>
  <c r="G193" i="6" s="1"/>
  <c r="E194" i="6"/>
  <c r="F194" i="6" s="1"/>
  <c r="G194" i="6" s="1"/>
  <c r="E195" i="6"/>
  <c r="F195" i="6"/>
  <c r="G195" i="6"/>
  <c r="E196" i="6"/>
  <c r="F196" i="6"/>
  <c r="G196" i="6"/>
  <c r="E197" i="6"/>
  <c r="F197" i="6"/>
  <c r="G197" i="6"/>
  <c r="E198" i="6"/>
  <c r="F198" i="6" s="1"/>
  <c r="G198" i="6" s="1"/>
  <c r="E199" i="6"/>
  <c r="F199" i="6" s="1"/>
  <c r="G199" i="6"/>
  <c r="E200" i="6"/>
  <c r="F200" i="6"/>
  <c r="G200" i="6"/>
  <c r="E201" i="6"/>
  <c r="F201" i="6" s="1"/>
  <c r="G201" i="6"/>
  <c r="E202" i="6"/>
  <c r="F202" i="6" s="1"/>
  <c r="G202" i="6" s="1"/>
  <c r="E203" i="6"/>
  <c r="F203" i="6"/>
  <c r="G203" i="6" s="1"/>
  <c r="E204" i="6"/>
  <c r="F204" i="6"/>
  <c r="G204" i="6"/>
  <c r="E205" i="6"/>
  <c r="F205" i="6"/>
  <c r="G205" i="6"/>
  <c r="E206" i="6"/>
  <c r="F206" i="6"/>
  <c r="G206" i="6" s="1"/>
  <c r="E207" i="6"/>
  <c r="F207" i="6" s="1"/>
  <c r="G207" i="6" s="1"/>
  <c r="E208" i="6"/>
  <c r="F208" i="6" s="1"/>
  <c r="G208" i="6" s="1"/>
  <c r="E209" i="6"/>
  <c r="F209" i="6"/>
  <c r="G209" i="6"/>
  <c r="E210" i="6"/>
  <c r="F210" i="6" s="1"/>
  <c r="G210" i="6" s="1"/>
  <c r="E211" i="6"/>
  <c r="F211" i="6"/>
  <c r="G211" i="6" s="1"/>
  <c r="E212" i="6"/>
  <c r="F212" i="6" s="1"/>
  <c r="G212" i="6" s="1"/>
  <c r="E213" i="6"/>
  <c r="F213" i="6" s="1"/>
  <c r="G213" i="6" s="1"/>
  <c r="E214" i="6"/>
  <c r="F214" i="6"/>
  <c r="G214" i="6" s="1"/>
  <c r="E215" i="6"/>
  <c r="F215" i="6"/>
  <c r="G215" i="6"/>
  <c r="E216" i="6"/>
  <c r="F216" i="6" s="1"/>
  <c r="G216" i="6" s="1"/>
  <c r="E217" i="6"/>
  <c r="F217" i="6"/>
  <c r="G217" i="6" s="1"/>
  <c r="E218" i="6"/>
  <c r="F218" i="6"/>
  <c r="G218" i="6" s="1"/>
  <c r="E219" i="6"/>
  <c r="F219" i="6"/>
  <c r="G219" i="6"/>
  <c r="E220" i="6"/>
  <c r="F220" i="6" s="1"/>
  <c r="G220" i="6" s="1"/>
  <c r="E221" i="6"/>
  <c r="F221" i="6"/>
  <c r="G221" i="6"/>
  <c r="E222" i="6"/>
  <c r="F222" i="6" s="1"/>
  <c r="G222" i="6" s="1"/>
  <c r="E223" i="6"/>
  <c r="F223" i="6"/>
  <c r="G223" i="6"/>
  <c r="E224" i="6"/>
  <c r="F224" i="6" s="1"/>
  <c r="G224" i="6" s="1"/>
  <c r="E225" i="6"/>
  <c r="F225" i="6" s="1"/>
  <c r="G225" i="6" s="1"/>
  <c r="E226" i="6"/>
  <c r="F226" i="6"/>
  <c r="G226" i="6" s="1"/>
  <c r="E227" i="6"/>
  <c r="F227" i="6" s="1"/>
  <c r="G227" i="6" s="1"/>
  <c r="E228" i="6"/>
  <c r="F228" i="6"/>
  <c r="G228" i="6"/>
  <c r="E229" i="6"/>
  <c r="F229" i="6" s="1"/>
  <c r="G229" i="6" s="1"/>
  <c r="E230" i="6"/>
  <c r="F230" i="6" s="1"/>
  <c r="G230" i="6" s="1"/>
  <c r="E231" i="6"/>
  <c r="F231" i="6"/>
  <c r="G231" i="6" s="1"/>
  <c r="E232" i="6"/>
  <c r="F232" i="6"/>
  <c r="G232" i="6"/>
  <c r="E233" i="6"/>
  <c r="F233" i="6"/>
  <c r="G233" i="6" s="1"/>
  <c r="E234" i="6"/>
  <c r="F234" i="6"/>
  <c r="G234" i="6"/>
  <c r="E235" i="6"/>
  <c r="F235" i="6" s="1"/>
  <c r="G235" i="6" s="1"/>
  <c r="E236" i="6"/>
  <c r="F236" i="6" s="1"/>
  <c r="G236" i="6" s="1"/>
  <c r="E237" i="6"/>
  <c r="F237" i="6"/>
  <c r="G237" i="6"/>
  <c r="E238" i="6"/>
  <c r="F238" i="6"/>
  <c r="G238" i="6" s="1"/>
  <c r="E239" i="6"/>
  <c r="F239" i="6"/>
  <c r="G239" i="6"/>
  <c r="E240" i="6"/>
  <c r="F240" i="6" s="1"/>
  <c r="G240" i="6" s="1"/>
  <c r="E241" i="6"/>
  <c r="F241" i="6" s="1"/>
  <c r="G241" i="6"/>
  <c r="E242" i="6"/>
  <c r="F242" i="6"/>
  <c r="G242" i="6" s="1"/>
  <c r="E243" i="6"/>
  <c r="F243" i="6"/>
  <c r="G243" i="6"/>
  <c r="E244" i="6"/>
  <c r="F244" i="6"/>
  <c r="G244" i="6" s="1"/>
  <c r="E245" i="6"/>
  <c r="F245" i="6"/>
  <c r="G245" i="6" s="1"/>
  <c r="E246" i="6"/>
  <c r="F246" i="6"/>
  <c r="G246" i="6"/>
  <c r="E247" i="6"/>
  <c r="F247" i="6"/>
  <c r="G247" i="6" s="1"/>
  <c r="E248" i="6"/>
  <c r="F248" i="6"/>
  <c r="G248" i="6" s="1"/>
  <c r="E249" i="6"/>
  <c r="F249" i="6" s="1"/>
  <c r="G249" i="6"/>
  <c r="E250" i="6"/>
  <c r="F250" i="6" s="1"/>
  <c r="G250" i="6" s="1"/>
  <c r="E251" i="6"/>
  <c r="F251" i="6"/>
  <c r="G251" i="6"/>
  <c r="E252" i="6"/>
  <c r="F252" i="6"/>
  <c r="G252" i="6"/>
  <c r="E253" i="6"/>
  <c r="F253" i="6"/>
  <c r="G253" i="6" s="1"/>
  <c r="E254" i="6"/>
  <c r="F254" i="6"/>
  <c r="G254" i="6" s="1"/>
  <c r="E255" i="6"/>
  <c r="F255" i="6" s="1"/>
  <c r="G255" i="6" s="1"/>
  <c r="E256" i="6"/>
  <c r="F256" i="6"/>
  <c r="G256" i="6" s="1"/>
  <c r="E257" i="6"/>
  <c r="F257" i="6"/>
  <c r="G257" i="6"/>
  <c r="E258" i="6"/>
  <c r="F258" i="6" s="1"/>
  <c r="G258" i="6"/>
  <c r="E259" i="6"/>
  <c r="F259" i="6"/>
  <c r="G259" i="6" s="1"/>
  <c r="E260" i="6"/>
  <c r="F260" i="6"/>
  <c r="G260" i="6"/>
  <c r="E261" i="6"/>
  <c r="F261" i="6"/>
  <c r="G261" i="6" s="1"/>
  <c r="E262" i="6"/>
  <c r="F262" i="6" s="1"/>
  <c r="G262" i="6" s="1"/>
  <c r="E263" i="6"/>
  <c r="F263" i="6"/>
  <c r="G263" i="6" s="1"/>
  <c r="E264" i="6"/>
  <c r="F264" i="6" s="1"/>
  <c r="G264" i="6" s="1"/>
  <c r="E265" i="6"/>
  <c r="F265" i="6" s="1"/>
  <c r="G265" i="6"/>
  <c r="E266" i="6"/>
  <c r="F266" i="6"/>
  <c r="G266" i="6" s="1"/>
  <c r="E267" i="6"/>
  <c r="F267" i="6"/>
  <c r="G267" i="6" s="1"/>
  <c r="E268" i="6"/>
  <c r="F268" i="6"/>
  <c r="G268" i="6" s="1"/>
  <c r="E269" i="6"/>
  <c r="F269" i="6" s="1"/>
  <c r="G269" i="6" s="1"/>
  <c r="E270" i="6"/>
  <c r="F270" i="6"/>
  <c r="G270" i="6"/>
  <c r="E271" i="6"/>
  <c r="F271" i="6"/>
  <c r="G271" i="6"/>
  <c r="E272" i="6"/>
  <c r="F272" i="6"/>
  <c r="G272" i="6" s="1"/>
  <c r="E273" i="6"/>
  <c r="F273" i="6" s="1"/>
  <c r="G273" i="6" s="1"/>
  <c r="E274" i="6"/>
  <c r="F274" i="6"/>
  <c r="G274" i="6"/>
  <c r="E275" i="6"/>
  <c r="F275" i="6"/>
  <c r="G275" i="6"/>
  <c r="E276" i="6"/>
  <c r="F276" i="6" s="1"/>
  <c r="G276" i="6"/>
  <c r="E277" i="6"/>
  <c r="F277" i="6"/>
  <c r="G277" i="6" s="1"/>
  <c r="E278" i="6"/>
  <c r="F278" i="6" s="1"/>
  <c r="G278" i="6" s="1"/>
  <c r="E279" i="6"/>
  <c r="F279" i="6" s="1"/>
  <c r="G279" i="6"/>
  <c r="E280" i="6"/>
  <c r="F280" i="6" s="1"/>
  <c r="G280" i="6" s="1"/>
  <c r="E281" i="6"/>
  <c r="F281" i="6" s="1"/>
  <c r="G281" i="6" s="1"/>
  <c r="E282" i="6"/>
  <c r="F282" i="6"/>
  <c r="G282" i="6" s="1"/>
  <c r="E283" i="6"/>
  <c r="F283" i="6" s="1"/>
  <c r="G283" i="6" s="1"/>
  <c r="E284" i="6"/>
  <c r="F284" i="6"/>
  <c r="G284" i="6" s="1"/>
  <c r="E285" i="6"/>
  <c r="F285" i="6" s="1"/>
  <c r="G285" i="6" s="1"/>
  <c r="E286" i="6"/>
  <c r="F286" i="6" s="1"/>
  <c r="G286" i="6" s="1"/>
  <c r="E287" i="6"/>
  <c r="F287" i="6" s="1"/>
  <c r="G287" i="6" s="1"/>
  <c r="E288" i="6"/>
  <c r="F288" i="6"/>
  <c r="G288" i="6"/>
  <c r="E289" i="6"/>
  <c r="F289" i="6" s="1"/>
  <c r="G289" i="6" s="1"/>
  <c r="E290" i="6"/>
  <c r="F290" i="6"/>
  <c r="G290" i="6" s="1"/>
  <c r="E291" i="6"/>
  <c r="F291" i="6"/>
  <c r="G291" i="6" s="1"/>
  <c r="E292" i="6"/>
  <c r="F292" i="6" s="1"/>
  <c r="G292" i="6" s="1"/>
  <c r="E293" i="6"/>
  <c r="F293" i="6" s="1"/>
  <c r="G293" i="6"/>
  <c r="E294" i="6"/>
  <c r="F294" i="6" s="1"/>
  <c r="G294" i="6" s="1"/>
  <c r="E295" i="6"/>
  <c r="F295" i="6" s="1"/>
  <c r="G295" i="6" s="1"/>
  <c r="E296" i="6"/>
  <c r="F296" i="6"/>
  <c r="G296" i="6"/>
  <c r="E297" i="6"/>
  <c r="F297" i="6" s="1"/>
  <c r="G297" i="6"/>
  <c r="E298" i="6"/>
  <c r="F298" i="6"/>
  <c r="G298" i="6"/>
  <c r="E299" i="6"/>
  <c r="F299" i="6" s="1"/>
  <c r="G299" i="6" s="1"/>
  <c r="E300" i="6"/>
  <c r="F300" i="6"/>
  <c r="G300" i="6"/>
  <c r="E301" i="6"/>
  <c r="F301" i="6"/>
  <c r="G301" i="6" s="1"/>
  <c r="E302" i="6"/>
  <c r="F302" i="6"/>
  <c r="G302" i="6" s="1"/>
  <c r="E303" i="6"/>
  <c r="F303" i="6" s="1"/>
  <c r="G303" i="6" s="1"/>
  <c r="E304" i="6"/>
  <c r="F304" i="6" s="1"/>
  <c r="G304" i="6"/>
  <c r="E305" i="6"/>
  <c r="F305" i="6" s="1"/>
  <c r="G305" i="6" s="1"/>
  <c r="E306" i="6"/>
  <c r="F306" i="6" s="1"/>
  <c r="G306" i="6" s="1"/>
  <c r="E307" i="6"/>
  <c r="F307" i="6"/>
  <c r="G307" i="6" s="1"/>
  <c r="E308" i="6"/>
  <c r="F308" i="6"/>
  <c r="G308" i="6"/>
  <c r="E309" i="6"/>
  <c r="F309" i="6" s="1"/>
  <c r="G309" i="6" s="1"/>
  <c r="E310" i="6"/>
  <c r="F310" i="6" s="1"/>
  <c r="G310" i="6" s="1"/>
  <c r="E311" i="6"/>
  <c r="F311" i="6" s="1"/>
  <c r="G311" i="6"/>
  <c r="E312" i="6"/>
  <c r="F312" i="6" s="1"/>
  <c r="G312" i="6" s="1"/>
  <c r="E313" i="6"/>
  <c r="F313" i="6"/>
  <c r="G313" i="6"/>
  <c r="E314" i="6"/>
  <c r="F314" i="6"/>
  <c r="G314" i="6" s="1"/>
  <c r="E315" i="6"/>
  <c r="F315" i="6" s="1"/>
  <c r="G315" i="6" s="1"/>
  <c r="E316" i="6"/>
  <c r="F316" i="6"/>
  <c r="G316" i="6"/>
  <c r="E317" i="6"/>
  <c r="F317" i="6"/>
  <c r="G317" i="6"/>
  <c r="E318" i="6"/>
  <c r="F318" i="6" s="1"/>
  <c r="G318" i="6" s="1"/>
  <c r="E319" i="6"/>
  <c r="F319" i="6" s="1"/>
  <c r="G319" i="6" s="1"/>
  <c r="E320" i="6"/>
  <c r="F320" i="6" s="1"/>
  <c r="G320" i="6" s="1"/>
  <c r="E321" i="6"/>
  <c r="F321" i="6"/>
  <c r="G321" i="6" s="1"/>
  <c r="E322" i="6"/>
  <c r="F322" i="6" s="1"/>
  <c r="G322" i="6" s="1"/>
  <c r="E323" i="6"/>
  <c r="F323" i="6" s="1"/>
  <c r="G323" i="6" s="1"/>
  <c r="E324" i="6"/>
  <c r="F324" i="6"/>
  <c r="G324" i="6"/>
  <c r="E325" i="6"/>
  <c r="F325" i="6" s="1"/>
  <c r="G325" i="6" s="1"/>
  <c r="E326" i="6"/>
  <c r="F326" i="6" s="1"/>
  <c r="G326" i="6" s="1"/>
  <c r="E327" i="6"/>
  <c r="F327" i="6"/>
  <c r="G327" i="6"/>
  <c r="E328" i="6"/>
  <c r="F328" i="6"/>
  <c r="G328" i="6"/>
  <c r="E329" i="6"/>
  <c r="F329" i="6" s="1"/>
  <c r="G329" i="6" s="1"/>
  <c r="E330" i="6"/>
  <c r="F330" i="6"/>
  <c r="G330" i="6"/>
  <c r="E331" i="6"/>
  <c r="F331" i="6"/>
  <c r="G331" i="6"/>
  <c r="E332" i="6"/>
  <c r="F332" i="6" s="1"/>
  <c r="G332" i="6" s="1"/>
  <c r="E333" i="6"/>
  <c r="F333" i="6" s="1"/>
  <c r="G333" i="6" s="1"/>
  <c r="E334" i="6"/>
  <c r="F334" i="6"/>
  <c r="G334" i="6" s="1"/>
  <c r="E335" i="6"/>
  <c r="F335" i="6"/>
  <c r="G335" i="6"/>
  <c r="E336" i="6"/>
  <c r="F336" i="6"/>
  <c r="G336" i="6"/>
  <c r="E337" i="6"/>
  <c r="F337" i="6"/>
  <c r="G337" i="6"/>
  <c r="E338" i="6"/>
  <c r="F338" i="6"/>
  <c r="G338" i="6" s="1"/>
  <c r="E339" i="6"/>
  <c r="F339" i="6" s="1"/>
  <c r="G339" i="6"/>
  <c r="E340" i="6"/>
  <c r="F340" i="6" s="1"/>
  <c r="G340" i="6"/>
  <c r="E341" i="6"/>
  <c r="F341" i="6" s="1"/>
  <c r="G341" i="6"/>
  <c r="E342" i="6"/>
  <c r="F342" i="6" s="1"/>
  <c r="G342" i="6" s="1"/>
  <c r="E343" i="6"/>
  <c r="F343" i="6" s="1"/>
  <c r="G343" i="6"/>
  <c r="E344" i="6"/>
  <c r="F344" i="6"/>
  <c r="G344" i="6"/>
  <c r="E345" i="6"/>
  <c r="F345" i="6"/>
  <c r="G345" i="6" s="1"/>
  <c r="E346" i="6"/>
  <c r="F346" i="6"/>
  <c r="G346" i="6"/>
  <c r="E347" i="6"/>
  <c r="F347" i="6" s="1"/>
  <c r="G347" i="6" s="1"/>
  <c r="E348" i="6"/>
  <c r="F348" i="6" s="1"/>
  <c r="G348" i="6" s="1"/>
  <c r="E349" i="6"/>
  <c r="F349" i="6"/>
  <c r="G349" i="6" s="1"/>
  <c r="E350" i="6"/>
  <c r="F350" i="6"/>
  <c r="G350" i="6"/>
  <c r="E351" i="6"/>
  <c r="F351" i="6" s="1"/>
  <c r="G351" i="6"/>
  <c r="E352" i="6"/>
  <c r="F352" i="6"/>
  <c r="G352" i="6"/>
  <c r="E353" i="6"/>
  <c r="F353" i="6" s="1"/>
  <c r="G353" i="6" s="1"/>
  <c r="E354" i="6"/>
  <c r="F354" i="6" s="1"/>
  <c r="G354" i="6" s="1"/>
  <c r="E355" i="6"/>
  <c r="F355" i="6"/>
  <c r="G355" i="6" s="1"/>
  <c r="E356" i="6"/>
  <c r="F356" i="6" s="1"/>
  <c r="G356" i="6" s="1"/>
  <c r="E357" i="6"/>
  <c r="F357" i="6"/>
  <c r="G357" i="6"/>
  <c r="E358" i="6"/>
  <c r="F358" i="6"/>
  <c r="G358" i="6" s="1"/>
  <c r="E359" i="6"/>
  <c r="F359" i="6" s="1"/>
  <c r="G359" i="6"/>
  <c r="E360" i="6"/>
  <c r="F360" i="6" s="1"/>
  <c r="G360" i="6"/>
  <c r="E361" i="6"/>
  <c r="F361" i="6" s="1"/>
  <c r="G361" i="6" s="1"/>
  <c r="E362" i="6"/>
  <c r="F362" i="6" s="1"/>
  <c r="G362" i="6"/>
  <c r="E363" i="6"/>
  <c r="F363" i="6"/>
  <c r="G363" i="6" s="1"/>
  <c r="E364" i="6"/>
  <c r="F364" i="6" s="1"/>
  <c r="G364" i="6"/>
  <c r="E365" i="6"/>
  <c r="F365" i="6"/>
  <c r="G365" i="6" s="1"/>
  <c r="E366" i="6"/>
  <c r="F366" i="6" s="1"/>
  <c r="G366" i="6" s="1"/>
  <c r="E367" i="6"/>
  <c r="F367" i="6" s="1"/>
  <c r="G367" i="6"/>
  <c r="E368" i="6"/>
  <c r="F368" i="6" s="1"/>
  <c r="G368" i="6" s="1"/>
  <c r="E369" i="6"/>
  <c r="F369" i="6" s="1"/>
  <c r="G369" i="6"/>
  <c r="E370" i="6"/>
  <c r="F370" i="6"/>
  <c r="G370" i="6" s="1"/>
  <c r="E371" i="6"/>
  <c r="F371" i="6"/>
  <c r="G371" i="6" s="1"/>
  <c r="E372" i="6"/>
  <c r="F372" i="6"/>
  <c r="G372" i="6"/>
  <c r="E373" i="6"/>
  <c r="F373" i="6" s="1"/>
  <c r="G373" i="6" s="1"/>
  <c r="E374" i="6"/>
  <c r="F374" i="6"/>
  <c r="G374" i="6"/>
  <c r="E375" i="6"/>
  <c r="F375" i="6" s="1"/>
  <c r="G375" i="6"/>
  <c r="E376" i="6"/>
  <c r="F376" i="6"/>
  <c r="G376" i="6" s="1"/>
  <c r="E377" i="6"/>
  <c r="F377" i="6" s="1"/>
  <c r="G377" i="6"/>
  <c r="E378" i="6"/>
  <c r="F378" i="6"/>
  <c r="G378" i="6" s="1"/>
  <c r="E379" i="6"/>
  <c r="F379" i="6"/>
  <c r="G379" i="6" s="1"/>
  <c r="E380" i="6"/>
  <c r="F380" i="6"/>
  <c r="G380" i="6"/>
  <c r="E381" i="6"/>
  <c r="F381" i="6" s="1"/>
  <c r="G381" i="6"/>
  <c r="E382" i="6"/>
  <c r="F382" i="6" s="1"/>
  <c r="G382" i="6" s="1"/>
  <c r="E383" i="6"/>
  <c r="F383" i="6"/>
  <c r="G383" i="6"/>
  <c r="E384" i="6"/>
  <c r="F384" i="6"/>
  <c r="G384" i="6" s="1"/>
  <c r="E385" i="6"/>
  <c r="F385" i="6" s="1"/>
  <c r="G385" i="6" s="1"/>
  <c r="E386" i="6"/>
  <c r="F386" i="6"/>
  <c r="G386" i="6" s="1"/>
  <c r="E387" i="6"/>
  <c r="F387" i="6" s="1"/>
  <c r="G387" i="6"/>
  <c r="E388" i="6"/>
  <c r="F388" i="6" s="1"/>
  <c r="G388" i="6" s="1"/>
  <c r="E389" i="6"/>
  <c r="F389" i="6"/>
  <c r="G389" i="6" s="1"/>
  <c r="E390" i="6"/>
  <c r="F390" i="6"/>
  <c r="G390" i="6" s="1"/>
  <c r="E391" i="6"/>
  <c r="F391" i="6" s="1"/>
  <c r="G391" i="6" s="1"/>
  <c r="E392" i="6"/>
  <c r="F392" i="6"/>
  <c r="G392" i="6" s="1"/>
  <c r="E393" i="6"/>
  <c r="F393" i="6" s="1"/>
  <c r="G393" i="6" s="1"/>
  <c r="E394" i="6"/>
  <c r="F394" i="6" s="1"/>
  <c r="G394" i="6" s="1"/>
  <c r="E395" i="6"/>
  <c r="F395" i="6" s="1"/>
  <c r="G395" i="6"/>
  <c r="E396" i="6"/>
  <c r="F396" i="6"/>
  <c r="G396" i="6"/>
  <c r="E397" i="6"/>
  <c r="F397" i="6" s="1"/>
  <c r="G397" i="6" s="1"/>
  <c r="E398" i="6"/>
  <c r="F398" i="6" s="1"/>
  <c r="G398" i="6" s="1"/>
  <c r="E399" i="6"/>
  <c r="F399" i="6" s="1"/>
  <c r="G399" i="6" s="1"/>
  <c r="E400" i="6"/>
  <c r="F400" i="6"/>
  <c r="G400" i="6"/>
  <c r="E401" i="6"/>
  <c r="F401" i="6" s="1"/>
  <c r="G401" i="6" s="1"/>
  <c r="E402" i="6"/>
  <c r="F402" i="6" s="1"/>
  <c r="G402" i="6" s="1"/>
  <c r="E403" i="6"/>
  <c r="F403" i="6"/>
  <c r="G403" i="6"/>
  <c r="E404" i="6"/>
  <c r="F404" i="6"/>
  <c r="G404" i="6" s="1"/>
  <c r="E405" i="6"/>
  <c r="F405" i="6"/>
  <c r="G405" i="6" s="1"/>
  <c r="E406" i="6"/>
  <c r="F406" i="6"/>
  <c r="G406" i="6" s="1"/>
  <c r="E407" i="6"/>
  <c r="F407" i="6" s="1"/>
  <c r="G407" i="6"/>
  <c r="E408" i="6"/>
  <c r="F408" i="6"/>
  <c r="G408" i="6"/>
  <c r="E409" i="6"/>
  <c r="F409" i="6" s="1"/>
  <c r="G409" i="6"/>
  <c r="E410" i="6"/>
  <c r="F410" i="6"/>
  <c r="G410" i="6" s="1"/>
  <c r="E411" i="6"/>
  <c r="F411" i="6"/>
  <c r="G411" i="6" s="1"/>
  <c r="E412" i="6"/>
  <c r="F412" i="6"/>
  <c r="G412" i="6" s="1"/>
  <c r="E413" i="6"/>
  <c r="F413" i="6"/>
  <c r="G413" i="6"/>
  <c r="E414" i="6"/>
  <c r="F414" i="6"/>
  <c r="G414" i="6"/>
  <c r="E415" i="6"/>
  <c r="F415" i="6" s="1"/>
  <c r="G415" i="6"/>
  <c r="E416" i="6"/>
  <c r="F416" i="6" s="1"/>
  <c r="G416" i="6" s="1"/>
  <c r="E417" i="6"/>
  <c r="F417" i="6" s="1"/>
  <c r="G417" i="6"/>
  <c r="E418" i="6"/>
  <c r="F418" i="6"/>
  <c r="G418" i="6" s="1"/>
  <c r="E419" i="6"/>
  <c r="F419" i="6"/>
  <c r="G419" i="6"/>
  <c r="E420" i="6"/>
  <c r="F420" i="6" s="1"/>
  <c r="G420" i="6"/>
  <c r="E421" i="6"/>
  <c r="F421" i="6" s="1"/>
  <c r="G421" i="6"/>
  <c r="E422" i="6"/>
  <c r="F422" i="6" s="1"/>
  <c r="G422" i="6" s="1"/>
  <c r="E423" i="6"/>
  <c r="F423" i="6" s="1"/>
  <c r="G423" i="6"/>
  <c r="E424" i="6"/>
  <c r="F424" i="6" s="1"/>
  <c r="G424" i="6"/>
  <c r="E425" i="6"/>
  <c r="F425" i="6"/>
  <c r="G425" i="6"/>
  <c r="E426" i="6"/>
  <c r="F426" i="6" s="1"/>
  <c r="G426" i="6" s="1"/>
  <c r="E427" i="6"/>
  <c r="F427" i="6"/>
  <c r="G427" i="6" s="1"/>
  <c r="E428" i="6"/>
  <c r="F428" i="6"/>
  <c r="G428" i="6" s="1"/>
  <c r="E429" i="6"/>
  <c r="F429" i="6" s="1"/>
  <c r="G429" i="6"/>
  <c r="E430" i="6"/>
  <c r="F430" i="6" s="1"/>
  <c r="G430" i="6"/>
  <c r="E431" i="6"/>
  <c r="F431" i="6"/>
  <c r="G431" i="6"/>
  <c r="E432" i="6"/>
  <c r="F432" i="6" s="1"/>
  <c r="G432" i="6"/>
  <c r="E433" i="6"/>
  <c r="F433" i="6"/>
  <c r="G433" i="6" s="1"/>
  <c r="E434" i="6"/>
  <c r="F434" i="6" s="1"/>
  <c r="G434" i="6"/>
  <c r="E435" i="6"/>
  <c r="F435" i="6" s="1"/>
  <c r="G435" i="6" s="1"/>
  <c r="E436" i="6"/>
  <c r="F436" i="6"/>
  <c r="G436" i="6" s="1"/>
  <c r="E437" i="6"/>
  <c r="F437" i="6" s="1"/>
  <c r="G437" i="6"/>
  <c r="E438" i="6"/>
  <c r="F438" i="6"/>
  <c r="G438" i="6" s="1"/>
  <c r="E439" i="6"/>
  <c r="F439" i="6" s="1"/>
  <c r="G439" i="6"/>
  <c r="E440" i="6"/>
  <c r="F440" i="6"/>
  <c r="G440" i="6"/>
  <c r="E441" i="6"/>
  <c r="F441" i="6"/>
  <c r="G441" i="6"/>
  <c r="E442" i="6"/>
  <c r="F442" i="6"/>
  <c r="G442" i="6"/>
  <c r="E443" i="6"/>
  <c r="F443" i="6"/>
  <c r="G443" i="6" s="1"/>
  <c r="E444" i="6"/>
  <c r="F444" i="6"/>
  <c r="G444" i="6" s="1"/>
  <c r="E445" i="6"/>
  <c r="F445" i="6"/>
  <c r="G445" i="6" s="1"/>
  <c r="E446" i="6"/>
  <c r="F446" i="6"/>
  <c r="G446" i="6" s="1"/>
  <c r="E447" i="6"/>
  <c r="F447" i="6"/>
  <c r="G447" i="6"/>
  <c r="E448" i="6"/>
  <c r="F448" i="6" s="1"/>
  <c r="G448" i="6" s="1"/>
  <c r="E449" i="6"/>
  <c r="F449" i="6"/>
  <c r="G449" i="6" s="1"/>
  <c r="E450" i="6"/>
  <c r="F450" i="6"/>
  <c r="G450" i="6"/>
  <c r="E451" i="6"/>
  <c r="F451" i="6" s="1"/>
  <c r="G451" i="6" s="1"/>
  <c r="E452" i="6"/>
  <c r="F452" i="6" s="1"/>
  <c r="G452" i="6" s="1"/>
  <c r="E453" i="6"/>
  <c r="F453" i="6" s="1"/>
  <c r="G453" i="6"/>
  <c r="E454" i="6"/>
  <c r="F454" i="6" s="1"/>
  <c r="G454" i="6"/>
  <c r="E455" i="6"/>
  <c r="F455" i="6" s="1"/>
  <c r="G455" i="6" s="1"/>
  <c r="E456" i="6"/>
  <c r="F456" i="6"/>
  <c r="G456" i="6" s="1"/>
  <c r="E457" i="6"/>
  <c r="F457" i="6"/>
  <c r="G457" i="6"/>
  <c r="E458" i="6"/>
  <c r="F458" i="6" s="1"/>
  <c r="G458" i="6"/>
  <c r="E459" i="6"/>
  <c r="F459" i="6" s="1"/>
  <c r="G459" i="6" s="1"/>
  <c r="E460" i="6"/>
  <c r="F460" i="6"/>
  <c r="G460" i="6" s="1"/>
  <c r="E461" i="6"/>
  <c r="F461" i="6" s="1"/>
  <c r="G461" i="6" s="1"/>
  <c r="E462" i="6"/>
  <c r="F462" i="6"/>
  <c r="G462" i="6"/>
  <c r="E463" i="6"/>
  <c r="F463" i="6"/>
  <c r="G463" i="6"/>
  <c r="E464" i="6"/>
  <c r="F464" i="6" s="1"/>
  <c r="G464" i="6" s="1"/>
  <c r="E465" i="6"/>
  <c r="F465" i="6" s="1"/>
  <c r="G465" i="6"/>
  <c r="E466" i="6"/>
  <c r="F466" i="6"/>
  <c r="G466" i="6" s="1"/>
  <c r="E467" i="6"/>
  <c r="F467" i="6"/>
  <c r="G467" i="6" s="1"/>
  <c r="E468" i="6"/>
  <c r="F468" i="6"/>
  <c r="G468" i="6" s="1"/>
  <c r="E469" i="6"/>
  <c r="F469" i="6"/>
  <c r="G469" i="6" s="1"/>
  <c r="E470" i="6"/>
  <c r="F470" i="6"/>
  <c r="G470" i="6" s="1"/>
  <c r="E471" i="6"/>
  <c r="F471" i="6" s="1"/>
  <c r="G471" i="6"/>
  <c r="E472" i="6"/>
  <c r="F472" i="6" s="1"/>
  <c r="G472" i="6"/>
  <c r="E473" i="6"/>
  <c r="F473" i="6"/>
  <c r="G473" i="6"/>
  <c r="E474" i="6"/>
  <c r="F474" i="6" s="1"/>
  <c r="G474" i="6" s="1"/>
  <c r="E475" i="6"/>
  <c r="F475" i="6" s="1"/>
  <c r="G475" i="6" s="1"/>
  <c r="E476" i="6"/>
  <c r="F476" i="6" s="1"/>
  <c r="G476" i="6" s="1"/>
  <c r="E477" i="6"/>
  <c r="F477" i="6" s="1"/>
  <c r="G477" i="6" s="1"/>
  <c r="E478" i="6"/>
  <c r="F478" i="6" s="1"/>
  <c r="G478" i="6" s="1"/>
  <c r="E479" i="6"/>
  <c r="F479" i="6" s="1"/>
  <c r="G479" i="6"/>
  <c r="E480" i="6"/>
  <c r="F480" i="6"/>
  <c r="G480" i="6"/>
  <c r="E481" i="6"/>
  <c r="F481" i="6" s="1"/>
  <c r="G481" i="6" s="1"/>
  <c r="E482" i="6"/>
  <c r="F482" i="6"/>
  <c r="G482" i="6" s="1"/>
  <c r="E483" i="6"/>
  <c r="F483" i="6" s="1"/>
  <c r="G483" i="6"/>
  <c r="E484" i="6"/>
  <c r="F484" i="6"/>
  <c r="G484" i="6" s="1"/>
  <c r="E485" i="6"/>
  <c r="F485" i="6"/>
  <c r="G485" i="6"/>
  <c r="E486" i="6"/>
  <c r="F486" i="6" s="1"/>
  <c r="G486" i="6" s="1"/>
  <c r="E487" i="6"/>
  <c r="F487" i="6"/>
  <c r="G487" i="6" s="1"/>
  <c r="E488" i="6"/>
  <c r="F488" i="6"/>
  <c r="G488" i="6"/>
  <c r="E489" i="6"/>
  <c r="F489" i="6"/>
  <c r="G489" i="6" s="1"/>
  <c r="E490" i="6"/>
  <c r="F490" i="6"/>
  <c r="G490" i="6" s="1"/>
  <c r="E491" i="6"/>
  <c r="F491" i="6"/>
  <c r="G491" i="6" s="1"/>
  <c r="E492" i="6"/>
  <c r="F492" i="6"/>
  <c r="G492" i="6"/>
  <c r="E493" i="6"/>
  <c r="F493" i="6" s="1"/>
  <c r="G493" i="6" s="1"/>
  <c r="E494" i="6"/>
  <c r="F494" i="6" s="1"/>
  <c r="G494" i="6"/>
  <c r="E495" i="6"/>
  <c r="F495" i="6" s="1"/>
  <c r="G495" i="6"/>
  <c r="E496" i="6"/>
  <c r="F496" i="6"/>
  <c r="G496" i="6" s="1"/>
  <c r="E497" i="6"/>
  <c r="F497" i="6" s="1"/>
  <c r="G497" i="6"/>
  <c r="E498" i="6"/>
  <c r="F498" i="6"/>
  <c r="G498" i="6" s="1"/>
  <c r="E499" i="6"/>
  <c r="F499" i="6" s="1"/>
  <c r="G499" i="6"/>
  <c r="E500" i="6"/>
  <c r="F500" i="6" s="1"/>
  <c r="G500" i="6" s="1"/>
  <c r="E501" i="6"/>
  <c r="F501" i="6" s="1"/>
  <c r="G501" i="6" s="1"/>
  <c r="E502" i="6"/>
  <c r="F502" i="6"/>
  <c r="G502" i="6" s="1"/>
  <c r="E503" i="6"/>
  <c r="F503" i="6" s="1"/>
  <c r="G503" i="6"/>
  <c r="E504" i="6"/>
  <c r="F504" i="6"/>
  <c r="G504" i="6"/>
  <c r="E505" i="6"/>
  <c r="F505" i="6" s="1"/>
  <c r="G505" i="6"/>
  <c r="E506" i="6"/>
  <c r="F506" i="6"/>
  <c r="G506" i="6" s="1"/>
  <c r="E507" i="6"/>
  <c r="F507" i="6" s="1"/>
  <c r="G507" i="6" s="1"/>
  <c r="E508" i="6"/>
  <c r="F508" i="6"/>
  <c r="G508" i="6"/>
  <c r="E509" i="6"/>
  <c r="F509" i="6"/>
  <c r="G509" i="6" s="1"/>
  <c r="E510" i="6"/>
  <c r="F510" i="6" s="1"/>
  <c r="G510" i="6" s="1"/>
  <c r="E511" i="6"/>
  <c r="F511" i="6"/>
  <c r="G511" i="6" s="1"/>
  <c r="E512" i="6"/>
  <c r="F512" i="6"/>
  <c r="G512" i="6" s="1"/>
  <c r="E513" i="6"/>
  <c r="F513" i="6"/>
  <c r="G513" i="6"/>
  <c r="E514" i="6"/>
  <c r="F514" i="6" s="1"/>
  <c r="G514" i="6" s="1"/>
  <c r="E515" i="6"/>
  <c r="F515" i="6" s="1"/>
  <c r="G515" i="6" s="1"/>
  <c r="E516" i="6"/>
  <c r="F516" i="6"/>
  <c r="G516" i="6" s="1"/>
  <c r="E517" i="6"/>
  <c r="F517" i="6" s="1"/>
  <c r="G517" i="6"/>
  <c r="E518" i="6"/>
  <c r="F518" i="6" s="1"/>
  <c r="G518" i="6" s="1"/>
  <c r="E519" i="6"/>
  <c r="F519" i="6"/>
  <c r="G519" i="6"/>
  <c r="E520" i="6"/>
  <c r="F520" i="6" s="1"/>
  <c r="G520" i="6"/>
  <c r="E521" i="6"/>
  <c r="F521" i="6" s="1"/>
  <c r="G521" i="6" s="1"/>
  <c r="E522" i="6"/>
  <c r="F522" i="6" s="1"/>
  <c r="G522" i="6" s="1"/>
  <c r="E523" i="6"/>
  <c r="F523" i="6" s="1"/>
  <c r="G523" i="6" s="1"/>
  <c r="E524" i="6"/>
  <c r="F524" i="6"/>
  <c r="G524" i="6" s="1"/>
  <c r="E525" i="6"/>
  <c r="F525" i="6"/>
  <c r="G525" i="6"/>
  <c r="E526" i="6"/>
  <c r="F526" i="6"/>
  <c r="G526" i="6"/>
  <c r="E527" i="6"/>
  <c r="F527" i="6" s="1"/>
  <c r="G527" i="6"/>
  <c r="E528" i="6"/>
  <c r="F528" i="6" s="1"/>
  <c r="G528" i="6"/>
  <c r="E529" i="6"/>
  <c r="F529" i="6" s="1"/>
  <c r="G529" i="6"/>
  <c r="E530" i="6"/>
  <c r="F530" i="6"/>
  <c r="G530" i="6" s="1"/>
  <c r="E531" i="6"/>
  <c r="F531" i="6" s="1"/>
  <c r="G531" i="6"/>
  <c r="E532" i="6"/>
  <c r="F532" i="6" s="1"/>
  <c r="G532" i="6" s="1"/>
  <c r="E533" i="6"/>
  <c r="F533" i="6" s="1"/>
  <c r="G533" i="6" s="1"/>
  <c r="E534" i="6"/>
  <c r="F534" i="6"/>
  <c r="G534" i="6" s="1"/>
  <c r="E535" i="6"/>
  <c r="F535" i="6" s="1"/>
  <c r="G535" i="6"/>
  <c r="E536" i="6"/>
  <c r="F536" i="6"/>
  <c r="G536" i="6"/>
  <c r="E537" i="6"/>
  <c r="F537" i="6" s="1"/>
  <c r="G537" i="6"/>
  <c r="E538" i="6"/>
  <c r="F538" i="6" s="1"/>
  <c r="G538" i="6" s="1"/>
  <c r="E539" i="6"/>
  <c r="F539" i="6" s="1"/>
  <c r="G539" i="6" s="1"/>
  <c r="E540" i="6"/>
  <c r="F540" i="6"/>
  <c r="G540" i="6"/>
  <c r="E541" i="6"/>
  <c r="F541" i="6" s="1"/>
  <c r="G541" i="6" s="1"/>
  <c r="E542" i="6"/>
  <c r="F542" i="6"/>
  <c r="G542" i="6" s="1"/>
  <c r="E543" i="6"/>
  <c r="F543" i="6" s="1"/>
  <c r="G543" i="6"/>
  <c r="E544" i="6"/>
  <c r="F544" i="6" s="1"/>
  <c r="G544" i="6"/>
  <c r="E545" i="6"/>
  <c r="F545" i="6" s="1"/>
  <c r="G545" i="6" s="1"/>
  <c r="E546" i="6"/>
  <c r="F546" i="6"/>
  <c r="G546" i="6" s="1"/>
  <c r="E547" i="6"/>
  <c r="F547" i="6"/>
  <c r="G547" i="6"/>
  <c r="E548" i="6"/>
  <c r="F548" i="6" s="1"/>
  <c r="G548" i="6" s="1"/>
  <c r="E549" i="6"/>
  <c r="F549" i="6" s="1"/>
  <c r="G549" i="6" s="1"/>
  <c r="E550" i="6"/>
  <c r="F550" i="6"/>
  <c r="G550" i="6"/>
  <c r="E551" i="6"/>
  <c r="F551" i="6"/>
  <c r="G551" i="6" s="1"/>
  <c r="E552" i="6"/>
  <c r="F552" i="6" s="1"/>
  <c r="G552" i="6" s="1"/>
  <c r="E553" i="6"/>
  <c r="F553" i="6"/>
  <c r="G553" i="6" s="1"/>
  <c r="E554" i="6"/>
  <c r="F554" i="6"/>
  <c r="G554" i="6"/>
  <c r="E555" i="6"/>
  <c r="F555" i="6"/>
  <c r="G555" i="6" s="1"/>
  <c r="E556" i="6"/>
  <c r="F556" i="6"/>
  <c r="G556" i="6" s="1"/>
  <c r="E557" i="6"/>
  <c r="F557" i="6"/>
  <c r="G557" i="6" s="1"/>
  <c r="E558" i="6"/>
  <c r="F558" i="6" s="1"/>
  <c r="G558" i="6" s="1"/>
  <c r="E559" i="6"/>
  <c r="F559" i="6" s="1"/>
  <c r="G559" i="6"/>
  <c r="E560" i="6"/>
  <c r="F560" i="6" s="1"/>
  <c r="G560" i="6" s="1"/>
  <c r="E561" i="6"/>
  <c r="F561" i="6"/>
  <c r="G561" i="6" s="1"/>
  <c r="E562" i="6"/>
  <c r="F562" i="6" s="1"/>
  <c r="G562" i="6" s="1"/>
  <c r="E563" i="6"/>
  <c r="F563" i="6" s="1"/>
  <c r="G563" i="6" s="1"/>
  <c r="E564" i="6"/>
  <c r="F564" i="6" s="1"/>
  <c r="G564" i="6" s="1"/>
  <c r="E565" i="6"/>
  <c r="F565" i="6"/>
  <c r="G565" i="6"/>
  <c r="E566" i="6"/>
  <c r="F566" i="6"/>
  <c r="G566" i="6"/>
  <c r="E567" i="6"/>
  <c r="F567" i="6"/>
  <c r="G567" i="6"/>
  <c r="E568" i="6"/>
  <c r="F568" i="6"/>
  <c r="G568" i="6" s="1"/>
  <c r="E569" i="6"/>
  <c r="F569" i="6"/>
  <c r="G569" i="6" s="1"/>
  <c r="E570" i="6"/>
  <c r="F570" i="6"/>
  <c r="G570" i="6"/>
  <c r="E571" i="6"/>
  <c r="F571" i="6" s="1"/>
  <c r="G571" i="6"/>
  <c r="E572" i="6"/>
  <c r="F572" i="6"/>
  <c r="G572" i="6" s="1"/>
  <c r="E573" i="6"/>
  <c r="F573" i="6"/>
  <c r="G573" i="6" s="1"/>
  <c r="E574" i="6"/>
  <c r="F574" i="6"/>
  <c r="G574" i="6" s="1"/>
  <c r="E575" i="6"/>
  <c r="F575" i="6"/>
  <c r="G575" i="6"/>
  <c r="E576" i="6"/>
  <c r="F576" i="6"/>
  <c r="G576" i="6"/>
  <c r="E577" i="6"/>
  <c r="F577" i="6" s="1"/>
  <c r="G577" i="6"/>
  <c r="E578" i="6"/>
  <c r="F578" i="6"/>
  <c r="G578" i="6" s="1"/>
  <c r="E579" i="6"/>
  <c r="F579" i="6"/>
  <c r="G579" i="6" s="1"/>
  <c r="E580" i="6"/>
  <c r="F580" i="6" s="1"/>
  <c r="G580" i="6" s="1"/>
  <c r="E581" i="6"/>
  <c r="F581" i="6" s="1"/>
  <c r="G581" i="6" s="1"/>
  <c r="E582" i="6"/>
  <c r="F582" i="6"/>
  <c r="G582" i="6" s="1"/>
  <c r="E583" i="6"/>
  <c r="F583" i="6" s="1"/>
  <c r="G583" i="6" s="1"/>
  <c r="E584" i="6"/>
  <c r="F584" i="6"/>
  <c r="G584" i="6"/>
  <c r="E585" i="6"/>
  <c r="F585" i="6" s="1"/>
  <c r="G585" i="6" s="1"/>
  <c r="E586" i="6"/>
  <c r="F586" i="6"/>
  <c r="G586" i="6" s="1"/>
  <c r="E587" i="6"/>
  <c r="F587" i="6" s="1"/>
  <c r="G587" i="6" s="1"/>
  <c r="E588" i="6"/>
  <c r="F588" i="6" s="1"/>
  <c r="G588" i="6" s="1"/>
  <c r="E589" i="6"/>
  <c r="F589" i="6" s="1"/>
  <c r="G589" i="6" s="1"/>
  <c r="E590" i="6"/>
  <c r="F590" i="6"/>
  <c r="G590" i="6"/>
  <c r="E591" i="6"/>
  <c r="F591" i="6" s="1"/>
  <c r="G591" i="6"/>
  <c r="E592" i="6"/>
  <c r="F592" i="6"/>
  <c r="G592" i="6"/>
  <c r="E593" i="6"/>
  <c r="F593" i="6" s="1"/>
  <c r="G593" i="6" s="1"/>
  <c r="E594" i="6"/>
  <c r="F594" i="6"/>
  <c r="G594" i="6"/>
  <c r="E595" i="6"/>
  <c r="F595" i="6" s="1"/>
  <c r="G595" i="6" s="1"/>
  <c r="E596" i="6"/>
  <c r="F596" i="6"/>
  <c r="G596" i="6" s="1"/>
  <c r="E597" i="6"/>
  <c r="F597" i="6"/>
  <c r="G597" i="6" s="1"/>
  <c r="E598" i="6"/>
  <c r="F598" i="6" s="1"/>
  <c r="G598" i="6"/>
  <c r="E599" i="6"/>
  <c r="F599" i="6" s="1"/>
  <c r="G599" i="6" s="1"/>
  <c r="E600" i="6"/>
  <c r="F600" i="6" s="1"/>
  <c r="G600" i="6"/>
  <c r="E601" i="6"/>
  <c r="F601" i="6"/>
  <c r="G601" i="6" s="1"/>
  <c r="E602" i="6"/>
  <c r="F602" i="6"/>
  <c r="G602" i="6" s="1"/>
  <c r="E603" i="6"/>
  <c r="F603" i="6"/>
  <c r="G603" i="6"/>
  <c r="E604" i="6"/>
  <c r="F604" i="6" s="1"/>
  <c r="G604" i="6" s="1"/>
  <c r="E605" i="6"/>
  <c r="F605" i="6" s="1"/>
  <c r="G605" i="6"/>
  <c r="E606" i="6"/>
  <c r="F606" i="6" s="1"/>
  <c r="G606" i="6" s="1"/>
  <c r="E607" i="6"/>
  <c r="F607" i="6" s="1"/>
  <c r="G607" i="6"/>
  <c r="E608" i="6"/>
  <c r="F608" i="6"/>
  <c r="G608" i="6"/>
  <c r="E609" i="6"/>
  <c r="F609" i="6"/>
  <c r="G609" i="6" s="1"/>
  <c r="E610" i="6"/>
  <c r="F610" i="6"/>
  <c r="G610" i="6"/>
  <c r="E611" i="6"/>
  <c r="F611" i="6" s="1"/>
  <c r="G611" i="6" s="1"/>
  <c r="E612" i="6"/>
  <c r="F612" i="6" s="1"/>
  <c r="G612" i="6" s="1"/>
  <c r="E613" i="6"/>
  <c r="F613" i="6" s="1"/>
  <c r="G613" i="6" s="1"/>
  <c r="E614" i="6"/>
  <c r="F614" i="6" s="1"/>
  <c r="G614" i="6" s="1"/>
  <c r="E615" i="6"/>
  <c r="F615" i="6"/>
  <c r="G615" i="6"/>
  <c r="E616" i="6"/>
  <c r="F616" i="6"/>
  <c r="G616" i="6"/>
  <c r="E617" i="6"/>
  <c r="F617" i="6" s="1"/>
  <c r="G617" i="6" s="1"/>
  <c r="E618" i="6"/>
  <c r="F618" i="6" s="1"/>
  <c r="G618" i="6"/>
  <c r="E619" i="6"/>
  <c r="F619" i="6" s="1"/>
  <c r="G619" i="6" s="1"/>
  <c r="E620" i="6"/>
  <c r="F620" i="6" s="1"/>
  <c r="G620" i="6" s="1"/>
  <c r="E621" i="6"/>
  <c r="F621" i="6" s="1"/>
  <c r="G621" i="6" s="1"/>
  <c r="E622" i="6"/>
  <c r="F622" i="6" s="1"/>
  <c r="G622" i="6" s="1"/>
  <c r="E623" i="6"/>
  <c r="F623" i="6"/>
  <c r="G623" i="6"/>
  <c r="E624" i="6"/>
  <c r="F624" i="6"/>
  <c r="G624" i="6" s="1"/>
  <c r="E625" i="6"/>
  <c r="F625" i="6"/>
  <c r="G625" i="6"/>
  <c r="E626" i="6"/>
  <c r="F626" i="6"/>
  <c r="G626" i="6"/>
  <c r="E627" i="6"/>
  <c r="F627" i="6" s="1"/>
  <c r="G627" i="6" s="1"/>
  <c r="E628" i="6"/>
  <c r="F628" i="6"/>
  <c r="G628" i="6" s="1"/>
  <c r="E629" i="6"/>
  <c r="F629" i="6" s="1"/>
  <c r="G629" i="6" s="1"/>
  <c r="E630" i="6"/>
  <c r="F630" i="6" s="1"/>
  <c r="G630" i="6" s="1"/>
  <c r="E631" i="6"/>
  <c r="F631" i="6" s="1"/>
  <c r="G631" i="6"/>
  <c r="E632" i="6"/>
  <c r="F632" i="6" s="1"/>
  <c r="G632" i="6"/>
  <c r="E633" i="6"/>
  <c r="F633" i="6" s="1"/>
  <c r="G633" i="6" s="1"/>
  <c r="E634" i="6"/>
  <c r="F634" i="6" s="1"/>
  <c r="G634" i="6" s="1"/>
  <c r="E635" i="6"/>
  <c r="F635" i="6"/>
  <c r="G635" i="6" s="1"/>
  <c r="E636" i="6"/>
  <c r="F636" i="6" s="1"/>
  <c r="G636" i="6"/>
  <c r="E637" i="6"/>
  <c r="F637" i="6"/>
  <c r="G637" i="6"/>
  <c r="E638" i="6"/>
  <c r="F638" i="6" s="1"/>
  <c r="G638" i="6" s="1"/>
  <c r="E639" i="6"/>
  <c r="F639" i="6"/>
  <c r="G639" i="6"/>
  <c r="E640" i="6"/>
  <c r="F640" i="6"/>
  <c r="G640" i="6"/>
  <c r="E641" i="6"/>
  <c r="F641" i="6" s="1"/>
  <c r="G641" i="6" s="1"/>
  <c r="E642" i="6"/>
  <c r="F642" i="6" s="1"/>
  <c r="G642" i="6" s="1"/>
  <c r="E643" i="6"/>
  <c r="F643" i="6"/>
  <c r="G643" i="6" s="1"/>
  <c r="E644" i="6"/>
  <c r="F644" i="6" s="1"/>
  <c r="G644" i="6"/>
  <c r="E645" i="6"/>
  <c r="F645" i="6"/>
  <c r="G645" i="6" s="1"/>
  <c r="E646" i="6"/>
  <c r="F646" i="6" s="1"/>
  <c r="G646" i="6"/>
  <c r="E647" i="6"/>
  <c r="F647" i="6"/>
  <c r="G647" i="6"/>
  <c r="E648" i="6"/>
  <c r="F648" i="6"/>
  <c r="G648" i="6"/>
  <c r="E649" i="6"/>
  <c r="F649" i="6" s="1"/>
  <c r="G649" i="6" s="1"/>
  <c r="E650" i="6"/>
  <c r="F650" i="6"/>
  <c r="G650" i="6" s="1"/>
  <c r="E651" i="6"/>
  <c r="F651" i="6"/>
  <c r="G651" i="6"/>
  <c r="E652" i="6"/>
  <c r="F652" i="6"/>
  <c r="G652" i="6" s="1"/>
  <c r="E653" i="6"/>
  <c r="F653" i="6" s="1"/>
  <c r="G653" i="6" s="1"/>
  <c r="E654" i="6"/>
  <c r="F654" i="6" s="1"/>
  <c r="G654" i="6" s="1"/>
  <c r="E655" i="6"/>
  <c r="F655" i="6" s="1"/>
  <c r="G655" i="6"/>
  <c r="E656" i="6"/>
  <c r="F656" i="6" s="1"/>
  <c r="G656" i="6" s="1"/>
  <c r="E657" i="6"/>
  <c r="F657" i="6"/>
  <c r="G657" i="6" s="1"/>
  <c r="E658" i="6"/>
  <c r="F658" i="6" s="1"/>
  <c r="G658" i="6" s="1"/>
  <c r="E659" i="6"/>
  <c r="F659" i="6" s="1"/>
  <c r="G659" i="6" s="1"/>
  <c r="E660" i="6"/>
  <c r="F660" i="6" s="1"/>
  <c r="G660" i="6" s="1"/>
  <c r="E661" i="6"/>
  <c r="F661" i="6"/>
  <c r="G661" i="6"/>
  <c r="E662" i="6"/>
  <c r="F662" i="6"/>
  <c r="G662" i="6"/>
  <c r="E663" i="6"/>
  <c r="F663" i="6"/>
  <c r="G663" i="6"/>
  <c r="E664" i="6"/>
  <c r="F664" i="6" s="1"/>
  <c r="G664" i="6" s="1"/>
  <c r="E665" i="6"/>
  <c r="F665" i="6"/>
  <c r="G665" i="6" s="1"/>
  <c r="E666" i="6"/>
  <c r="F666" i="6"/>
  <c r="G666" i="6"/>
  <c r="E667" i="6"/>
  <c r="F667" i="6" s="1"/>
  <c r="G667" i="6"/>
  <c r="E668" i="6"/>
  <c r="F668" i="6" s="1"/>
  <c r="G668" i="6"/>
  <c r="E669" i="6"/>
  <c r="F669" i="6" s="1"/>
  <c r="G669" i="6" s="1"/>
  <c r="E670" i="6"/>
  <c r="F670" i="6"/>
  <c r="G670" i="6" s="1"/>
  <c r="E671" i="6"/>
  <c r="F671" i="6" s="1"/>
  <c r="G671" i="6" s="1"/>
  <c r="E672" i="6"/>
  <c r="F672" i="6" s="1"/>
  <c r="G672" i="6" s="1"/>
  <c r="E673" i="6"/>
  <c r="F673" i="6" s="1"/>
  <c r="G673" i="6"/>
  <c r="E674" i="6"/>
  <c r="F674" i="6" s="1"/>
  <c r="G674" i="6" s="1"/>
  <c r="E675" i="6"/>
  <c r="F675" i="6"/>
  <c r="G675" i="6"/>
  <c r="E676" i="6"/>
  <c r="F676" i="6" s="1"/>
  <c r="G676" i="6" s="1"/>
  <c r="E677" i="6"/>
  <c r="F677" i="6"/>
  <c r="G677" i="6"/>
  <c r="E678" i="6"/>
  <c r="F678" i="6"/>
  <c r="G678" i="6" s="1"/>
  <c r="E679" i="6"/>
  <c r="F679" i="6"/>
  <c r="G679" i="6" s="1"/>
  <c r="E680" i="6"/>
  <c r="F680" i="6"/>
  <c r="G680" i="6" s="1"/>
  <c r="E681" i="6"/>
  <c r="F681" i="6" s="1"/>
  <c r="G681" i="6" s="1"/>
  <c r="E682" i="6"/>
  <c r="F682" i="6"/>
  <c r="G682" i="6"/>
  <c r="E683" i="6"/>
  <c r="F683" i="6" s="1"/>
  <c r="G683" i="6" s="1"/>
  <c r="E684" i="6"/>
  <c r="F684" i="6"/>
  <c r="G684" i="6" s="1"/>
  <c r="E685" i="6"/>
  <c r="F685" i="6" s="1"/>
  <c r="G685" i="6" s="1"/>
  <c r="E686" i="6"/>
  <c r="F686" i="6" s="1"/>
  <c r="G686" i="6" s="1"/>
  <c r="E687" i="6"/>
  <c r="F687" i="6" s="1"/>
  <c r="G687" i="6"/>
  <c r="E688" i="6"/>
  <c r="F688" i="6"/>
  <c r="G688" i="6"/>
  <c r="E689" i="6"/>
  <c r="F689" i="6"/>
  <c r="G689" i="6" s="1"/>
  <c r="E690" i="6"/>
  <c r="F690" i="6"/>
  <c r="G690" i="6" s="1"/>
  <c r="E691" i="6"/>
  <c r="F691" i="6" s="1"/>
  <c r="G691" i="6" s="1"/>
  <c r="E692" i="6"/>
  <c r="F692" i="6" s="1"/>
  <c r="G692" i="6" s="1"/>
  <c r="E693" i="6"/>
  <c r="F693" i="6"/>
  <c r="G693" i="6"/>
  <c r="E694" i="6"/>
  <c r="F694" i="6" s="1"/>
  <c r="G694" i="6" s="1"/>
  <c r="E695" i="6"/>
  <c r="F695" i="6"/>
  <c r="G695" i="6" s="1"/>
  <c r="E696" i="6"/>
  <c r="F696" i="6" s="1"/>
  <c r="G696" i="6" s="1"/>
  <c r="E697" i="6"/>
  <c r="F697" i="6" s="1"/>
  <c r="G697" i="6" s="1"/>
  <c r="E698" i="6"/>
  <c r="F698" i="6" s="1"/>
  <c r="G698" i="6" s="1"/>
  <c r="E699" i="6"/>
  <c r="F699" i="6"/>
  <c r="G699" i="6"/>
  <c r="E700" i="6"/>
  <c r="F700" i="6" s="1"/>
  <c r="G700" i="6"/>
  <c r="E701" i="6"/>
  <c r="F701" i="6" s="1"/>
  <c r="G701" i="6"/>
  <c r="E702" i="6"/>
  <c r="F702" i="6" s="1"/>
  <c r="G702" i="6" s="1"/>
  <c r="E703" i="6"/>
  <c r="F703" i="6"/>
  <c r="G703" i="6"/>
  <c r="E704" i="6"/>
  <c r="F704" i="6"/>
  <c r="G704" i="6"/>
  <c r="E705" i="6"/>
  <c r="F705" i="6" s="1"/>
  <c r="G705" i="6" s="1"/>
  <c r="E706" i="6"/>
  <c r="F706" i="6" s="1"/>
  <c r="G706" i="6" s="1"/>
  <c r="E707" i="6"/>
  <c r="F707" i="6"/>
  <c r="G707" i="6" s="1"/>
  <c r="E708" i="6"/>
  <c r="F708" i="6"/>
  <c r="G708" i="6" s="1"/>
  <c r="E709" i="6"/>
  <c r="F709" i="6" s="1"/>
  <c r="G709" i="6" s="1"/>
  <c r="E710" i="6"/>
  <c r="F710" i="6" s="1"/>
  <c r="G710" i="6" s="1"/>
  <c r="E711" i="6"/>
  <c r="F711" i="6" s="1"/>
  <c r="G711" i="6" s="1"/>
  <c r="E712" i="6"/>
  <c r="F712" i="6" s="1"/>
  <c r="G712" i="6"/>
  <c r="E713" i="6"/>
  <c r="F713" i="6" s="1"/>
  <c r="G713" i="6" s="1"/>
  <c r="E714" i="6"/>
  <c r="F714" i="6" s="1"/>
  <c r="G714" i="6" s="1"/>
  <c r="E715" i="6"/>
  <c r="F715" i="6" s="1"/>
  <c r="G715" i="6" s="1"/>
  <c r="E716" i="6"/>
  <c r="F716" i="6"/>
  <c r="G716" i="6"/>
  <c r="E717" i="6"/>
  <c r="F717" i="6"/>
  <c r="G717" i="6" s="1"/>
  <c r="E718" i="6"/>
  <c r="F718" i="6" s="1"/>
  <c r="G718" i="6" s="1"/>
  <c r="E719" i="6"/>
  <c r="F719" i="6"/>
  <c r="G719" i="6"/>
  <c r="E720" i="6"/>
  <c r="F720" i="6" s="1"/>
  <c r="G720" i="6" s="1"/>
  <c r="E721" i="6"/>
  <c r="F721" i="6"/>
  <c r="G721" i="6"/>
  <c r="E722" i="6"/>
  <c r="F722" i="6" s="1"/>
  <c r="G722" i="6" s="1"/>
  <c r="E723" i="6"/>
  <c r="F723" i="6" s="1"/>
  <c r="G723" i="6" s="1"/>
  <c r="E724" i="6"/>
  <c r="F724" i="6" s="1"/>
  <c r="G724" i="6"/>
  <c r="E725" i="6"/>
  <c r="F725" i="6" s="1"/>
  <c r="G725" i="6" s="1"/>
  <c r="E726" i="6"/>
  <c r="F726" i="6"/>
  <c r="G726" i="6"/>
  <c r="E727" i="6"/>
  <c r="F727" i="6" s="1"/>
  <c r="G727" i="6"/>
  <c r="E728" i="6"/>
  <c r="F728" i="6" s="1"/>
  <c r="G728" i="6" s="1"/>
  <c r="E729" i="6"/>
  <c r="F729" i="6"/>
  <c r="G729" i="6" s="1"/>
  <c r="E730" i="6"/>
  <c r="F730" i="6" s="1"/>
  <c r="G730" i="6" s="1"/>
  <c r="E731" i="6"/>
  <c r="F731" i="6"/>
  <c r="G731" i="6" s="1"/>
  <c r="E732" i="6"/>
  <c r="F732" i="6"/>
  <c r="G732" i="6"/>
  <c r="E733" i="6"/>
  <c r="F733" i="6"/>
  <c r="G733" i="6" s="1"/>
  <c r="E734" i="6"/>
  <c r="F734" i="6"/>
  <c r="G734" i="6" s="1"/>
  <c r="E735" i="6"/>
  <c r="F735" i="6"/>
  <c r="G735" i="6"/>
  <c r="E736" i="6"/>
  <c r="F736" i="6"/>
  <c r="G736" i="6"/>
  <c r="E737" i="6"/>
  <c r="F737" i="6"/>
  <c r="G737" i="6"/>
  <c r="E738" i="6"/>
  <c r="F738" i="6"/>
  <c r="G738" i="6" s="1"/>
  <c r="E739" i="6"/>
  <c r="F739" i="6" s="1"/>
  <c r="G739" i="6" s="1"/>
  <c r="E740" i="6"/>
  <c r="F740" i="6" s="1"/>
  <c r="G740" i="6" s="1"/>
  <c r="E741" i="6"/>
  <c r="F741" i="6" s="1"/>
  <c r="G741" i="6"/>
  <c r="E742" i="6"/>
  <c r="F742" i="6" s="1"/>
  <c r="G742" i="6" s="1"/>
  <c r="E743" i="6"/>
  <c r="F743" i="6" s="1"/>
  <c r="G743" i="6" s="1"/>
  <c r="E744" i="6"/>
  <c r="F744" i="6" s="1"/>
  <c r="G744" i="6"/>
  <c r="E745" i="6"/>
  <c r="F745" i="6"/>
  <c r="G745" i="6"/>
  <c r="E746" i="6"/>
  <c r="F746" i="6" s="1"/>
  <c r="G746" i="6"/>
  <c r="E747" i="6"/>
  <c r="F747" i="6" s="1"/>
  <c r="G747" i="6" s="1"/>
  <c r="E748" i="6"/>
  <c r="F748" i="6"/>
  <c r="G748" i="6" s="1"/>
  <c r="E749" i="6"/>
  <c r="F749" i="6"/>
  <c r="G749" i="6"/>
  <c r="E750" i="6"/>
  <c r="F750" i="6" s="1"/>
  <c r="G750" i="6"/>
  <c r="E751" i="6"/>
  <c r="F751" i="6" s="1"/>
  <c r="G751" i="6"/>
  <c r="E752" i="6"/>
  <c r="F752" i="6"/>
  <c r="G752" i="6" s="1"/>
  <c r="E753" i="6"/>
  <c r="F753" i="6" s="1"/>
  <c r="G753" i="6" s="1"/>
  <c r="E754" i="6"/>
  <c r="F754" i="6"/>
  <c r="G754" i="6" s="1"/>
  <c r="E755" i="6"/>
  <c r="F755" i="6"/>
  <c r="G755" i="6"/>
  <c r="E756" i="6"/>
  <c r="F756" i="6" s="1"/>
  <c r="G756" i="6" s="1"/>
  <c r="E757" i="6"/>
  <c r="F757" i="6"/>
  <c r="G757" i="6" s="1"/>
  <c r="E758" i="6"/>
  <c r="F758" i="6" s="1"/>
  <c r="G758" i="6" s="1"/>
  <c r="E759" i="6"/>
  <c r="F759" i="6" s="1"/>
  <c r="G759" i="6"/>
  <c r="E760" i="6"/>
  <c r="F760" i="6"/>
  <c r="G760" i="6"/>
  <c r="E761" i="6"/>
  <c r="F761" i="6" s="1"/>
  <c r="G761" i="6" s="1"/>
  <c r="E762" i="6"/>
  <c r="F762" i="6" s="1"/>
  <c r="G762" i="6" s="1"/>
  <c r="E763" i="6"/>
  <c r="F763" i="6"/>
  <c r="G763" i="6" s="1"/>
  <c r="E764" i="6"/>
  <c r="F764" i="6"/>
  <c r="G764" i="6" s="1"/>
  <c r="E765" i="6"/>
  <c r="F765" i="6" s="1"/>
  <c r="G765" i="6"/>
  <c r="E766" i="6"/>
  <c r="F766" i="6" s="1"/>
  <c r="G766" i="6" s="1"/>
  <c r="E767" i="6"/>
  <c r="F767" i="6" s="1"/>
  <c r="G767" i="6"/>
  <c r="E768" i="6"/>
  <c r="F768" i="6"/>
  <c r="G768" i="6"/>
  <c r="E769" i="6"/>
  <c r="F769" i="6" s="1"/>
  <c r="G769" i="6" s="1"/>
  <c r="E770" i="6"/>
  <c r="F770" i="6" s="1"/>
  <c r="G770" i="6" s="1"/>
  <c r="E771" i="6"/>
  <c r="F771" i="6" s="1"/>
  <c r="G771" i="6" s="1"/>
  <c r="E772" i="6"/>
  <c r="F772" i="6" s="1"/>
  <c r="G772" i="6"/>
  <c r="E773" i="6"/>
  <c r="F773" i="6"/>
  <c r="G773" i="6"/>
  <c r="E774" i="6"/>
  <c r="F774" i="6"/>
  <c r="G774" i="6" s="1"/>
  <c r="E775" i="6"/>
  <c r="F775" i="6"/>
  <c r="G775" i="6"/>
  <c r="E776" i="6"/>
  <c r="F776" i="6" s="1"/>
  <c r="G776" i="6"/>
  <c r="E777" i="6"/>
  <c r="F777" i="6"/>
  <c r="G777" i="6"/>
  <c r="E778" i="6"/>
  <c r="F778" i="6"/>
  <c r="G778" i="6"/>
  <c r="E779" i="6"/>
  <c r="F779" i="6"/>
  <c r="G779" i="6" s="1"/>
  <c r="E780" i="6"/>
  <c r="F780" i="6"/>
  <c r="G780" i="6"/>
  <c r="E781" i="6"/>
  <c r="F781" i="6" s="1"/>
  <c r="G781" i="6" s="1"/>
  <c r="E782" i="6"/>
  <c r="F782" i="6"/>
  <c r="G782" i="6"/>
  <c r="E783" i="6"/>
  <c r="F783" i="6" s="1"/>
  <c r="G783" i="6" s="1"/>
  <c r="E784" i="6"/>
  <c r="F784" i="6"/>
  <c r="G784" i="6" s="1"/>
  <c r="E785" i="6"/>
  <c r="F785" i="6" s="1"/>
  <c r="G785" i="6"/>
  <c r="E786" i="6"/>
  <c r="F786" i="6" s="1"/>
  <c r="G786" i="6" s="1"/>
  <c r="E787" i="6"/>
  <c r="F787" i="6"/>
  <c r="G787" i="6" s="1"/>
  <c r="E788" i="6"/>
  <c r="F788" i="6"/>
  <c r="G788" i="6" s="1"/>
  <c r="E789" i="6"/>
  <c r="F789" i="6" s="1"/>
  <c r="G789" i="6" s="1"/>
  <c r="E790" i="6"/>
  <c r="F790" i="6"/>
  <c r="G790" i="6" s="1"/>
  <c r="E791" i="6"/>
  <c r="F791" i="6" s="1"/>
  <c r="G791" i="6"/>
  <c r="E792" i="6"/>
  <c r="F792" i="6" s="1"/>
  <c r="G792" i="6" s="1"/>
  <c r="E793" i="6"/>
  <c r="F793" i="6" s="1"/>
  <c r="G793" i="6" s="1"/>
  <c r="E794" i="6"/>
  <c r="F794" i="6"/>
  <c r="G794" i="6" s="1"/>
  <c r="E795" i="6"/>
  <c r="F795" i="6"/>
  <c r="G795" i="6" s="1"/>
  <c r="E796" i="6"/>
  <c r="F796" i="6" s="1"/>
  <c r="G796" i="6"/>
  <c r="E797" i="6"/>
  <c r="F797" i="6" s="1"/>
  <c r="G797" i="6" s="1"/>
  <c r="E798" i="6"/>
  <c r="F798" i="6"/>
  <c r="G798" i="6" s="1"/>
  <c r="E799" i="6"/>
  <c r="F799" i="6"/>
  <c r="G799" i="6" s="1"/>
  <c r="E800" i="6"/>
  <c r="F800" i="6" s="1"/>
  <c r="G800" i="6"/>
  <c r="E801" i="6"/>
  <c r="F801" i="6"/>
  <c r="G801" i="6" s="1"/>
  <c r="E802" i="6"/>
  <c r="F802" i="6" s="1"/>
  <c r="G802" i="6" s="1"/>
  <c r="E803" i="6"/>
  <c r="F803" i="6" s="1"/>
  <c r="G803" i="6" s="1"/>
  <c r="E804" i="6"/>
  <c r="F804" i="6" s="1"/>
  <c r="G804" i="6" s="1"/>
  <c r="E805" i="6"/>
  <c r="F805" i="6" s="1"/>
  <c r="G805" i="6" s="1"/>
  <c r="E806" i="6"/>
  <c r="F806" i="6"/>
  <c r="G806" i="6" s="1"/>
  <c r="E807" i="6"/>
  <c r="F807" i="6" s="1"/>
  <c r="G807" i="6"/>
  <c r="E808" i="6"/>
  <c r="F808" i="6"/>
  <c r="G808" i="6" s="1"/>
  <c r="E809" i="6"/>
  <c r="F809" i="6"/>
  <c r="G809" i="6"/>
  <c r="E810" i="6"/>
  <c r="F810" i="6" s="1"/>
  <c r="G810" i="6"/>
  <c r="E811" i="6"/>
  <c r="F811" i="6"/>
  <c r="G811" i="6"/>
  <c r="E812" i="6"/>
  <c r="F812" i="6" s="1"/>
  <c r="G812" i="6" s="1"/>
  <c r="E813" i="6"/>
  <c r="F813" i="6"/>
  <c r="G813" i="6" s="1"/>
  <c r="E814" i="6"/>
  <c r="F814" i="6"/>
  <c r="G814" i="6" s="1"/>
  <c r="E815" i="6"/>
  <c r="F815" i="6"/>
  <c r="G815" i="6"/>
  <c r="E816" i="6"/>
  <c r="F816" i="6" s="1"/>
  <c r="G816" i="6" s="1"/>
  <c r="E817" i="6"/>
  <c r="F817" i="6" s="1"/>
  <c r="G817" i="6" s="1"/>
  <c r="E818" i="6"/>
  <c r="F818" i="6" s="1"/>
  <c r="G818" i="6" s="1"/>
  <c r="E819" i="6"/>
  <c r="F819" i="6" s="1"/>
  <c r="G819" i="6" s="1"/>
  <c r="E820" i="6"/>
  <c r="F820" i="6"/>
  <c r="G820" i="6" s="1"/>
  <c r="E821" i="6"/>
  <c r="F821" i="6" s="1"/>
  <c r="G821" i="6" s="1"/>
  <c r="E822" i="6"/>
  <c r="F822" i="6" s="1"/>
  <c r="G822" i="6" s="1"/>
  <c r="E823" i="6"/>
  <c r="F823" i="6"/>
  <c r="G823" i="6"/>
  <c r="E824" i="6"/>
  <c r="F824" i="6" s="1"/>
  <c r="G824" i="6"/>
  <c r="E825" i="6"/>
  <c r="F825" i="6"/>
  <c r="G825" i="6" s="1"/>
  <c r="E826" i="6"/>
  <c r="F826" i="6" s="1"/>
  <c r="G826" i="6" s="1"/>
  <c r="E827" i="6"/>
  <c r="F827" i="6" s="1"/>
  <c r="G827" i="6" s="1"/>
  <c r="E828" i="6"/>
  <c r="F828" i="6"/>
  <c r="G828" i="6" s="1"/>
  <c r="E829" i="6"/>
  <c r="F829" i="6"/>
  <c r="G829" i="6"/>
  <c r="E830" i="6"/>
  <c r="F830" i="6"/>
  <c r="G830" i="6" s="1"/>
  <c r="E831" i="6"/>
  <c r="F831" i="6" s="1"/>
  <c r="G831" i="6"/>
  <c r="E832" i="6"/>
  <c r="F832" i="6" s="1"/>
  <c r="G832" i="6" s="1"/>
  <c r="E833" i="6"/>
  <c r="F833" i="6" s="1"/>
  <c r="G833" i="6" s="1"/>
  <c r="E834" i="6"/>
  <c r="F834" i="6" s="1"/>
  <c r="G834" i="6" s="1"/>
  <c r="E835" i="6"/>
  <c r="F835" i="6" s="1"/>
  <c r="G835" i="6"/>
  <c r="E836" i="6"/>
  <c r="F836" i="6"/>
  <c r="G836" i="6"/>
  <c r="E837" i="6"/>
  <c r="F837" i="6"/>
  <c r="G837" i="6" s="1"/>
  <c r="E838" i="6"/>
  <c r="F838" i="6" s="1"/>
  <c r="G838" i="6" s="1"/>
  <c r="E839" i="6"/>
  <c r="F839" i="6" s="1"/>
  <c r="G839" i="6"/>
  <c r="E840" i="6"/>
  <c r="F840" i="6" s="1"/>
  <c r="G840" i="6" s="1"/>
  <c r="E841" i="6"/>
  <c r="F841" i="6"/>
  <c r="G841" i="6" s="1"/>
  <c r="E842" i="6"/>
  <c r="F842" i="6"/>
  <c r="G842" i="6" s="1"/>
  <c r="E843" i="6"/>
  <c r="F843" i="6"/>
  <c r="G843" i="6" s="1"/>
  <c r="E844" i="6"/>
  <c r="F844" i="6"/>
  <c r="G844" i="6" s="1"/>
  <c r="E845" i="6"/>
  <c r="F845" i="6"/>
  <c r="G845" i="6" s="1"/>
  <c r="E846" i="6"/>
  <c r="F846" i="6"/>
  <c r="G846" i="6" s="1"/>
  <c r="E847" i="6"/>
  <c r="F847" i="6" s="1"/>
  <c r="G847" i="6"/>
  <c r="E848" i="6"/>
  <c r="F848" i="6"/>
  <c r="G848" i="6"/>
  <c r="E849" i="6"/>
  <c r="F849" i="6" s="1"/>
  <c r="G849" i="6"/>
  <c r="E850" i="6"/>
  <c r="F850" i="6"/>
  <c r="G850" i="6"/>
  <c r="E851" i="6"/>
  <c r="F851" i="6"/>
  <c r="G851" i="6"/>
  <c r="E852" i="6"/>
  <c r="F852" i="6" s="1"/>
  <c r="G852" i="6"/>
  <c r="E853" i="6"/>
  <c r="F853" i="6"/>
  <c r="G853" i="6" s="1"/>
  <c r="E854" i="6"/>
  <c r="F854" i="6" s="1"/>
  <c r="G854" i="6" s="1"/>
  <c r="E855" i="6"/>
  <c r="F855" i="6"/>
  <c r="G855" i="6" s="1"/>
  <c r="E856" i="6"/>
  <c r="F856" i="6" s="1"/>
  <c r="G856" i="6"/>
  <c r="E857" i="6"/>
  <c r="F857" i="6"/>
  <c r="G857" i="6" s="1"/>
  <c r="E858" i="6"/>
  <c r="F858" i="6" s="1"/>
  <c r="G858" i="6" s="1"/>
  <c r="E859" i="6"/>
  <c r="F859" i="6" s="1"/>
  <c r="G859" i="6" s="1"/>
  <c r="E860" i="6"/>
  <c r="F860" i="6"/>
  <c r="G860" i="6" s="1"/>
  <c r="E861" i="6"/>
  <c r="F861" i="6" s="1"/>
  <c r="G861" i="6" s="1"/>
  <c r="E862" i="6"/>
  <c r="F862" i="6"/>
  <c r="G862" i="6" s="1"/>
  <c r="E863" i="6"/>
  <c r="F863" i="6"/>
  <c r="G863" i="6"/>
  <c r="E864" i="6"/>
  <c r="F864" i="6"/>
  <c r="G864" i="6" s="1"/>
  <c r="E865" i="6"/>
  <c r="F865" i="6"/>
  <c r="G865" i="6" s="1"/>
  <c r="E866" i="6"/>
  <c r="F866" i="6" s="1"/>
  <c r="G866" i="6"/>
  <c r="E867" i="6"/>
  <c r="F867" i="6" s="1"/>
  <c r="G867" i="6"/>
  <c r="E868" i="6"/>
  <c r="F868" i="6"/>
  <c r="G868" i="6"/>
  <c r="E869" i="6"/>
  <c r="F869" i="6" s="1"/>
  <c r="G869" i="6"/>
  <c r="E870" i="6"/>
  <c r="F870" i="6" s="1"/>
  <c r="G870" i="6"/>
  <c r="E871" i="6"/>
  <c r="F871" i="6"/>
  <c r="G871" i="6"/>
  <c r="E872" i="6"/>
  <c r="F872" i="6"/>
  <c r="G872" i="6"/>
  <c r="E873" i="6"/>
  <c r="F873" i="6" s="1"/>
  <c r="G873" i="6"/>
  <c r="E874" i="6"/>
  <c r="F874" i="6" s="1"/>
  <c r="G874" i="6" s="1"/>
  <c r="E875" i="6"/>
  <c r="F875" i="6" s="1"/>
  <c r="G875" i="6" s="1"/>
  <c r="E876" i="6"/>
  <c r="F876" i="6" s="1"/>
  <c r="G876" i="6" s="1"/>
  <c r="E877" i="6"/>
  <c r="F877" i="6" s="1"/>
  <c r="G877" i="6"/>
  <c r="E878" i="6"/>
  <c r="F878" i="6"/>
  <c r="G878" i="6" s="1"/>
  <c r="E879" i="6"/>
  <c r="F879" i="6" s="1"/>
  <c r="G879" i="6"/>
  <c r="E880" i="6"/>
  <c r="F880" i="6" s="1"/>
  <c r="G880" i="6"/>
  <c r="E881" i="6"/>
  <c r="F881" i="6" s="1"/>
  <c r="G881" i="6"/>
  <c r="E882" i="6"/>
  <c r="F882" i="6" s="1"/>
  <c r="G882" i="6" s="1"/>
  <c r="E883" i="6"/>
  <c r="F883" i="6"/>
  <c r="G883" i="6" s="1"/>
  <c r="E884" i="6"/>
  <c r="F884" i="6"/>
  <c r="G884" i="6" s="1"/>
  <c r="E885" i="6"/>
  <c r="F885" i="6"/>
  <c r="G885" i="6"/>
  <c r="E886" i="6"/>
  <c r="F886" i="6" s="1"/>
  <c r="G886" i="6"/>
  <c r="E887" i="6"/>
  <c r="F887" i="6"/>
  <c r="G887" i="6" s="1"/>
  <c r="E888" i="6"/>
  <c r="F888" i="6"/>
  <c r="G888" i="6"/>
  <c r="E889" i="6"/>
  <c r="F889" i="6" s="1"/>
  <c r="G889" i="6" s="1"/>
  <c r="E890" i="6"/>
  <c r="F890" i="6" s="1"/>
  <c r="G890" i="6" s="1"/>
  <c r="E891" i="6"/>
  <c r="F891" i="6"/>
  <c r="G891" i="6" s="1"/>
  <c r="E892" i="6"/>
  <c r="F892" i="6" s="1"/>
  <c r="G892" i="6"/>
  <c r="E893" i="6"/>
  <c r="F893" i="6" s="1"/>
  <c r="G893" i="6"/>
  <c r="E894" i="6"/>
  <c r="F894" i="6" s="1"/>
  <c r="G894" i="6"/>
  <c r="E895" i="6"/>
  <c r="F895" i="6" s="1"/>
  <c r="G895" i="6"/>
  <c r="E896" i="6"/>
  <c r="F896" i="6" s="1"/>
  <c r="G896" i="6"/>
  <c r="E897" i="6"/>
  <c r="F897" i="6"/>
  <c r="G897" i="6"/>
  <c r="E898" i="6"/>
  <c r="F898" i="6" s="1"/>
  <c r="G898" i="6" s="1"/>
  <c r="E899" i="6"/>
  <c r="F899" i="6"/>
  <c r="G899" i="6"/>
  <c r="E900" i="6"/>
  <c r="F900" i="6" s="1"/>
  <c r="G900" i="6"/>
  <c r="E901" i="6"/>
  <c r="F901" i="6"/>
  <c r="G901" i="6" s="1"/>
  <c r="E902" i="6"/>
  <c r="F902" i="6"/>
  <c r="G902" i="6"/>
  <c r="E903" i="6"/>
  <c r="F903" i="6" s="1"/>
  <c r="G903" i="6"/>
  <c r="E904" i="6"/>
  <c r="F904" i="6" s="1"/>
  <c r="G904" i="6" s="1"/>
  <c r="E905" i="6"/>
  <c r="F905" i="6" s="1"/>
  <c r="G905" i="6" s="1"/>
  <c r="E906" i="6"/>
  <c r="F906" i="6"/>
  <c r="G906" i="6" s="1"/>
  <c r="E907" i="6"/>
  <c r="F907" i="6"/>
  <c r="G907" i="6" s="1"/>
  <c r="E908" i="6"/>
  <c r="F908" i="6" s="1"/>
  <c r="G908" i="6" s="1"/>
  <c r="E909" i="6"/>
  <c r="F909" i="6" s="1"/>
  <c r="G909" i="6"/>
  <c r="E910" i="6"/>
  <c r="F910" i="6" s="1"/>
  <c r="G910" i="6" s="1"/>
  <c r="E911" i="6"/>
  <c r="F911" i="6" s="1"/>
  <c r="G911" i="6" s="1"/>
  <c r="E912" i="6"/>
  <c r="F912" i="6"/>
  <c r="G912" i="6" s="1"/>
  <c r="E913" i="6"/>
  <c r="F913" i="6"/>
  <c r="G913" i="6" s="1"/>
  <c r="E914" i="6"/>
  <c r="F914" i="6" s="1"/>
  <c r="G914" i="6" s="1"/>
  <c r="E915" i="6"/>
  <c r="F915" i="6" s="1"/>
  <c r="G915" i="6" s="1"/>
  <c r="E916" i="6"/>
  <c r="F916" i="6"/>
  <c r="G916" i="6" s="1"/>
  <c r="E917" i="6"/>
  <c r="F917" i="6" s="1"/>
  <c r="G917" i="6" s="1"/>
  <c r="E918" i="6"/>
  <c r="F918" i="6" s="1"/>
  <c r="G918" i="6" s="1"/>
  <c r="E919" i="6"/>
  <c r="F919" i="6"/>
  <c r="G919" i="6" s="1"/>
  <c r="E920" i="6"/>
  <c r="F920" i="6"/>
  <c r="G920" i="6" s="1"/>
  <c r="E921" i="6"/>
  <c r="F921" i="6"/>
  <c r="G921" i="6"/>
  <c r="E922" i="6"/>
  <c r="F922" i="6" s="1"/>
  <c r="G922" i="6"/>
  <c r="E923" i="6"/>
  <c r="F923" i="6" s="1"/>
  <c r="G923" i="6"/>
  <c r="E924" i="6"/>
  <c r="F924" i="6"/>
  <c r="G924" i="6" s="1"/>
  <c r="E925" i="6"/>
  <c r="F925" i="6" s="1"/>
  <c r="G925" i="6" s="1"/>
  <c r="E926" i="6"/>
  <c r="F926" i="6" s="1"/>
  <c r="G926" i="6" s="1"/>
  <c r="E927" i="6"/>
  <c r="F927" i="6"/>
  <c r="G927" i="6"/>
  <c r="E928" i="6"/>
  <c r="F928" i="6" s="1"/>
  <c r="G928" i="6"/>
  <c r="E929" i="6"/>
  <c r="F929" i="6" s="1"/>
  <c r="G929" i="6" s="1"/>
  <c r="E930" i="6"/>
  <c r="F930" i="6" s="1"/>
  <c r="G930" i="6" s="1"/>
  <c r="E931" i="6"/>
  <c r="F931" i="6" s="1"/>
  <c r="G931" i="6" s="1"/>
  <c r="E932" i="6"/>
  <c r="F932" i="6"/>
  <c r="G932" i="6"/>
  <c r="E933" i="6"/>
  <c r="F933" i="6"/>
  <c r="G933" i="6" s="1"/>
  <c r="E934" i="6"/>
  <c r="F934" i="6"/>
  <c r="G934" i="6" s="1"/>
  <c r="E935" i="6"/>
  <c r="F935" i="6"/>
  <c r="G935" i="6" s="1"/>
  <c r="E936" i="6"/>
  <c r="F936" i="6" s="1"/>
  <c r="G936" i="6"/>
  <c r="E937" i="6"/>
  <c r="F937" i="6"/>
  <c r="G937" i="6"/>
  <c r="E938" i="6"/>
  <c r="F938" i="6"/>
  <c r="G938" i="6" s="1"/>
  <c r="E939" i="6"/>
  <c r="F939" i="6"/>
  <c r="G939" i="6" s="1"/>
  <c r="E940" i="6"/>
  <c r="F940" i="6"/>
  <c r="G940" i="6" s="1"/>
  <c r="E941" i="6"/>
  <c r="F941" i="6"/>
  <c r="G941" i="6"/>
  <c r="E942" i="6"/>
  <c r="F942" i="6"/>
  <c r="G942" i="6"/>
  <c r="E943" i="6"/>
  <c r="F943" i="6"/>
  <c r="G943" i="6"/>
  <c r="E944" i="6"/>
  <c r="F944" i="6"/>
  <c r="G944" i="6" s="1"/>
  <c r="E945" i="6"/>
  <c r="F945" i="6" s="1"/>
  <c r="G945" i="6" s="1"/>
  <c r="E946" i="6"/>
  <c r="F946" i="6"/>
  <c r="G946" i="6" s="1"/>
  <c r="E947" i="6"/>
  <c r="F947" i="6"/>
  <c r="G947" i="6" s="1"/>
  <c r="E948" i="6"/>
  <c r="F948" i="6" s="1"/>
  <c r="G948" i="6" s="1"/>
  <c r="E949" i="6"/>
  <c r="F949" i="6" s="1"/>
  <c r="G949" i="6" s="1"/>
  <c r="E950" i="6"/>
  <c r="F950" i="6" s="1"/>
  <c r="G950" i="6" s="1"/>
  <c r="E951" i="6"/>
  <c r="F951" i="6"/>
  <c r="G951" i="6"/>
  <c r="E952" i="6"/>
  <c r="F952" i="6" s="1"/>
  <c r="G952" i="6" s="1"/>
  <c r="E953" i="6"/>
  <c r="F953" i="6"/>
  <c r="G953" i="6" s="1"/>
  <c r="E954" i="6"/>
  <c r="F954" i="6"/>
  <c r="G954" i="6"/>
  <c r="E955" i="6"/>
  <c r="F955" i="6"/>
  <c r="G955" i="6"/>
  <c r="E956" i="6"/>
  <c r="F956" i="6" s="1"/>
  <c r="G956" i="6"/>
  <c r="E957" i="6"/>
  <c r="F957" i="6" s="1"/>
  <c r="G957" i="6"/>
  <c r="E958" i="6"/>
  <c r="F958" i="6"/>
  <c r="G958" i="6"/>
  <c r="E959" i="6"/>
  <c r="F959" i="6" s="1"/>
  <c r="G959" i="6"/>
  <c r="E960" i="6"/>
  <c r="F960" i="6" s="1"/>
  <c r="G960" i="6"/>
  <c r="E961" i="6"/>
  <c r="F961" i="6" s="1"/>
  <c r="G961" i="6"/>
  <c r="E962" i="6"/>
  <c r="F962" i="6" s="1"/>
  <c r="G962" i="6" s="1"/>
  <c r="E963" i="6"/>
  <c r="F963" i="6"/>
  <c r="G963" i="6" s="1"/>
  <c r="E964" i="6"/>
  <c r="F964" i="6" s="1"/>
  <c r="G964" i="6" s="1"/>
  <c r="E965" i="6"/>
  <c r="F965" i="6" s="1"/>
  <c r="G965" i="6"/>
  <c r="E966" i="6"/>
  <c r="F966" i="6" s="1"/>
  <c r="G966" i="6" s="1"/>
  <c r="E967" i="6"/>
  <c r="F967" i="6" s="1"/>
  <c r="G967" i="6" s="1"/>
  <c r="E968" i="6"/>
  <c r="F968" i="6" s="1"/>
  <c r="G968" i="6" s="1"/>
  <c r="E969" i="6"/>
  <c r="F969" i="6"/>
  <c r="G969" i="6" s="1"/>
  <c r="E970" i="6"/>
  <c r="F970" i="6" s="1"/>
  <c r="G970" i="6"/>
  <c r="E971" i="6"/>
  <c r="F971" i="6" s="1"/>
  <c r="G971" i="6"/>
  <c r="E972" i="6"/>
  <c r="F972" i="6" s="1"/>
  <c r="G972" i="6" s="1"/>
  <c r="E973" i="6"/>
  <c r="F973" i="6" s="1"/>
  <c r="G973" i="6" s="1"/>
  <c r="E974" i="6"/>
  <c r="F974" i="6"/>
  <c r="G974" i="6"/>
  <c r="E975" i="6"/>
  <c r="F975" i="6"/>
  <c r="G975" i="6" s="1"/>
  <c r="E976" i="6"/>
  <c r="F976" i="6"/>
  <c r="G976" i="6"/>
  <c r="E977" i="6"/>
  <c r="F977" i="6"/>
  <c r="G977" i="6"/>
  <c r="E978" i="6"/>
  <c r="F978" i="6" s="1"/>
  <c r="G978" i="6" s="1"/>
  <c r="E979" i="6"/>
  <c r="F979" i="6" s="1"/>
  <c r="G979" i="6"/>
  <c r="E980" i="6"/>
  <c r="F980" i="6" s="1"/>
  <c r="G980" i="6" s="1"/>
  <c r="E981" i="6"/>
  <c r="F981" i="6" s="1"/>
  <c r="G981" i="6" s="1"/>
  <c r="E982" i="6"/>
  <c r="F982" i="6" s="1"/>
  <c r="G982" i="6" s="1"/>
  <c r="E983" i="6"/>
  <c r="F983" i="6"/>
  <c r="G983" i="6"/>
  <c r="E984" i="6"/>
  <c r="F984" i="6"/>
  <c r="G984" i="6"/>
  <c r="E985" i="6"/>
  <c r="F985" i="6"/>
  <c r="G985" i="6" s="1"/>
  <c r="E986" i="6"/>
  <c r="F986" i="6" s="1"/>
  <c r="G986" i="6" s="1"/>
  <c r="E987" i="6"/>
  <c r="F987" i="6" s="1"/>
  <c r="G987" i="6" s="1"/>
  <c r="E988" i="6"/>
  <c r="F988" i="6"/>
  <c r="G988" i="6"/>
  <c r="E989" i="6"/>
  <c r="F989" i="6"/>
  <c r="G989" i="6" s="1"/>
  <c r="E990" i="6"/>
  <c r="F990" i="6" s="1"/>
  <c r="G990" i="6"/>
  <c r="E991" i="6"/>
  <c r="F991" i="6"/>
  <c r="G991" i="6"/>
  <c r="E992" i="6"/>
  <c r="F992" i="6" s="1"/>
  <c r="G992" i="6"/>
  <c r="E993" i="6"/>
  <c r="F993" i="6"/>
  <c r="G993" i="6"/>
  <c r="E994" i="6"/>
  <c r="F994" i="6"/>
  <c r="G994" i="6" s="1"/>
  <c r="E995" i="6"/>
  <c r="F995" i="6" s="1"/>
  <c r="G995" i="6"/>
  <c r="E996" i="6"/>
  <c r="F996" i="6"/>
  <c r="G996" i="6" s="1"/>
  <c r="E997" i="6"/>
  <c r="F997" i="6"/>
  <c r="G997" i="6"/>
  <c r="E998" i="6"/>
  <c r="F998" i="6"/>
  <c r="G998" i="6"/>
  <c r="E999" i="6"/>
  <c r="F999" i="6"/>
  <c r="G999" i="6" s="1"/>
  <c r="E1000" i="6"/>
  <c r="F1000" i="6" s="1"/>
  <c r="G1000" i="6" s="1"/>
  <c r="E1001" i="6"/>
  <c r="F1001" i="6" s="1"/>
  <c r="G1001" i="6" s="1"/>
  <c r="E1002" i="6"/>
  <c r="F1002" i="6"/>
  <c r="G1002" i="6" s="1"/>
  <c r="E1003" i="6"/>
  <c r="F1003" i="6"/>
  <c r="G1003" i="6" s="1"/>
  <c r="E1004" i="6"/>
  <c r="F1004" i="6" s="1"/>
  <c r="G1004" i="6" s="1"/>
  <c r="E1005" i="6"/>
  <c r="F1005" i="6" s="1"/>
  <c r="G1005" i="6"/>
  <c r="E1006" i="6"/>
  <c r="F1006" i="6" s="1"/>
  <c r="G1006" i="6" s="1"/>
  <c r="E1007" i="6"/>
  <c r="F1007" i="6" s="1"/>
  <c r="G1007" i="6" s="1"/>
  <c r="E1008" i="6"/>
  <c r="F1008" i="6" s="1"/>
  <c r="G1008" i="6" s="1"/>
  <c r="E1009" i="6"/>
  <c r="F1009" i="6" s="1"/>
  <c r="G1009" i="6"/>
  <c r="E1010" i="6"/>
  <c r="F1010" i="6" s="1"/>
  <c r="G1010" i="6" s="1"/>
  <c r="E1011" i="6"/>
  <c r="F1011" i="6"/>
  <c r="G1011" i="6" s="1"/>
  <c r="E1012" i="6"/>
  <c r="F1012" i="6"/>
  <c r="G1012" i="6" s="1"/>
  <c r="E1013" i="6"/>
  <c r="F1013" i="6"/>
  <c r="G1013" i="6" s="1"/>
  <c r="E1014" i="6"/>
  <c r="F1014" i="6" s="1"/>
  <c r="G1014" i="6" s="1"/>
  <c r="E1015" i="6"/>
  <c r="F1015" i="6" s="1"/>
  <c r="G1015" i="6" s="1"/>
  <c r="E1016" i="6"/>
  <c r="F1016" i="6" s="1"/>
  <c r="G1016" i="6"/>
  <c r="E1017" i="6"/>
  <c r="F1017" i="6"/>
  <c r="G1017" i="6"/>
  <c r="E1018" i="6"/>
  <c r="F1018" i="6"/>
  <c r="G1018" i="6" s="1"/>
  <c r="E1019" i="6"/>
  <c r="F1019" i="6"/>
  <c r="G1019" i="6" s="1"/>
  <c r="E1020" i="6"/>
  <c r="F1020" i="6" s="1"/>
  <c r="G1020" i="6" s="1"/>
  <c r="E1021" i="6"/>
  <c r="F1021" i="6" s="1"/>
  <c r="G1021" i="6" s="1"/>
  <c r="E1022" i="6"/>
  <c r="F1022" i="6"/>
  <c r="G1022" i="6"/>
  <c r="E1023" i="6"/>
  <c r="F1023" i="6"/>
  <c r="G1023" i="6" s="1"/>
  <c r="E1024" i="6"/>
  <c r="F1024" i="6"/>
  <c r="G1024" i="6" s="1"/>
  <c r="E1025" i="6"/>
  <c r="F1025" i="6"/>
  <c r="G1025" i="6" s="1"/>
  <c r="E1026" i="6"/>
  <c r="F1026" i="6"/>
  <c r="G1026" i="6" s="1"/>
  <c r="E1027" i="6"/>
  <c r="F1027" i="6"/>
  <c r="G1027" i="6" s="1"/>
  <c r="E1028" i="6"/>
  <c r="F1028" i="6"/>
  <c r="G1028" i="6" s="1"/>
  <c r="E1029" i="6"/>
  <c r="F1029" i="6" s="1"/>
  <c r="G1029" i="6" s="1"/>
  <c r="E1030" i="6"/>
  <c r="F1030" i="6" s="1"/>
  <c r="G1030" i="6" s="1"/>
  <c r="E1031" i="6"/>
  <c r="F1031" i="6"/>
  <c r="G1031" i="6"/>
  <c r="E1032" i="6"/>
  <c r="F1032" i="6" s="1"/>
  <c r="G1032" i="6"/>
  <c r="E1033" i="6"/>
  <c r="F1033" i="6" s="1"/>
  <c r="G1033" i="6" s="1"/>
  <c r="E1034" i="6"/>
  <c r="F1034" i="6" s="1"/>
  <c r="G1034" i="6" s="1"/>
  <c r="E1035" i="6"/>
  <c r="F1035" i="6" s="1"/>
  <c r="G1035" i="6" s="1"/>
  <c r="E1036" i="6"/>
  <c r="F1036" i="6"/>
  <c r="G1036" i="6" s="1"/>
  <c r="E1037" i="6"/>
  <c r="F1037" i="6" s="1"/>
  <c r="G1037" i="6" s="1"/>
  <c r="E1038" i="6"/>
  <c r="F1038" i="6" s="1"/>
  <c r="G1038" i="6" s="1"/>
  <c r="E1039" i="6"/>
  <c r="F1039" i="6"/>
  <c r="G1039" i="6"/>
  <c r="E1040" i="6"/>
  <c r="F1040" i="6"/>
  <c r="G1040" i="6" s="1"/>
  <c r="E1041" i="6"/>
  <c r="F1041" i="6" s="1"/>
  <c r="G1041" i="6" s="1"/>
  <c r="E1042" i="6"/>
  <c r="F1042" i="6" s="1"/>
  <c r="G1042" i="6" s="1"/>
  <c r="E1043" i="6"/>
  <c r="F1043" i="6" s="1"/>
  <c r="G1043" i="6" s="1"/>
  <c r="E1044" i="6"/>
  <c r="F1044" i="6"/>
  <c r="G1044" i="6"/>
  <c r="E1045" i="6"/>
  <c r="F1045" i="6" s="1"/>
  <c r="G1045" i="6" s="1"/>
  <c r="E1046" i="6"/>
  <c r="F1046" i="6" s="1"/>
  <c r="G1046" i="6" s="1"/>
  <c r="E1047" i="6"/>
  <c r="F1047" i="6"/>
  <c r="G1047" i="6"/>
  <c r="E1048" i="6"/>
  <c r="F1048" i="6" s="1"/>
  <c r="G1048" i="6" s="1"/>
  <c r="E1049" i="6"/>
  <c r="F1049" i="6"/>
  <c r="G1049" i="6"/>
  <c r="E1050" i="6"/>
  <c r="F1050" i="6" s="1"/>
  <c r="G1050" i="6" s="1"/>
  <c r="E1051" i="6"/>
  <c r="F1051" i="6" s="1"/>
  <c r="G1051" i="6" s="1"/>
  <c r="E1052" i="6"/>
  <c r="F1052" i="6"/>
  <c r="G1052" i="6" s="1"/>
  <c r="E1053" i="6"/>
  <c r="F1053" i="6"/>
  <c r="G1053" i="6" s="1"/>
  <c r="E1054" i="6"/>
  <c r="F1054" i="6"/>
  <c r="G1054" i="6"/>
  <c r="E1055" i="6"/>
  <c r="F1055" i="6" s="1"/>
  <c r="G1055" i="6"/>
  <c r="E1056" i="6"/>
  <c r="F1056" i="6"/>
  <c r="G1056" i="6" s="1"/>
  <c r="E1057" i="6"/>
  <c r="F1057" i="6" s="1"/>
  <c r="G1057" i="6" s="1"/>
  <c r="E1058" i="6"/>
  <c r="F1058" i="6" s="1"/>
  <c r="G1058" i="6"/>
  <c r="E1059" i="6"/>
  <c r="F1059" i="6" s="1"/>
  <c r="G1059" i="6" s="1"/>
  <c r="E1060" i="6"/>
  <c r="F1060" i="6" s="1"/>
  <c r="G1060" i="6"/>
  <c r="E1061" i="6"/>
  <c r="F1061" i="6" s="1"/>
  <c r="G1061" i="6" s="1"/>
  <c r="E1062" i="6"/>
  <c r="F1062" i="6" s="1"/>
  <c r="G1062" i="6" s="1"/>
  <c r="E1063" i="6"/>
  <c r="F1063" i="6" s="1"/>
  <c r="G1063" i="6"/>
  <c r="E1064" i="6"/>
  <c r="F1064" i="6" s="1"/>
  <c r="G1064" i="6"/>
  <c r="E1065" i="6"/>
  <c r="F1065" i="6" s="1"/>
  <c r="G1065" i="6" s="1"/>
  <c r="E1066" i="6"/>
  <c r="F1066" i="6" s="1"/>
  <c r="G1066" i="6" s="1"/>
  <c r="E1067" i="6"/>
  <c r="F1067" i="6"/>
  <c r="G1067" i="6" s="1"/>
  <c r="E1068" i="6"/>
  <c r="F1068" i="6" s="1"/>
  <c r="G1068" i="6"/>
  <c r="E1069" i="6"/>
  <c r="F1069" i="6" s="1"/>
  <c r="G1069" i="6" s="1"/>
  <c r="E1070" i="6"/>
  <c r="F1070" i="6"/>
  <c r="G1070" i="6" s="1"/>
  <c r="E1071" i="6"/>
  <c r="F1071" i="6" s="1"/>
  <c r="G1071" i="6"/>
  <c r="E1072" i="6"/>
  <c r="F1072" i="6"/>
  <c r="G1072" i="6" s="1"/>
  <c r="E1073" i="6"/>
  <c r="F1073" i="6" s="1"/>
  <c r="G1073" i="6"/>
  <c r="E1074" i="6"/>
  <c r="F1074" i="6" s="1"/>
  <c r="G1074" i="6"/>
  <c r="E1075" i="6"/>
  <c r="F1075" i="6"/>
  <c r="G1075" i="6" s="1"/>
  <c r="E1076" i="6"/>
  <c r="F1076" i="6" s="1"/>
  <c r="G1076" i="6"/>
  <c r="E1077" i="6"/>
  <c r="F1077" i="6"/>
  <c r="G1077" i="6" s="1"/>
  <c r="E1078" i="6"/>
  <c r="F1078" i="6" s="1"/>
  <c r="G1078" i="6" s="1"/>
  <c r="E1079" i="6"/>
  <c r="F1079" i="6" s="1"/>
  <c r="G1079" i="6" s="1"/>
  <c r="E1080" i="6"/>
  <c r="F1080" i="6" s="1"/>
  <c r="G1080" i="6" s="1"/>
  <c r="E1081" i="6"/>
  <c r="F1081" i="6"/>
  <c r="G1081" i="6"/>
  <c r="E1082" i="6"/>
  <c r="F1082" i="6" s="1"/>
  <c r="G1082" i="6" s="1"/>
  <c r="E1083" i="6"/>
  <c r="F1083" i="6" s="1"/>
  <c r="G1083" i="6" s="1"/>
  <c r="E1084" i="6"/>
  <c r="F1084" i="6" s="1"/>
  <c r="G1084" i="6" s="1"/>
  <c r="E1085" i="6"/>
  <c r="F1085" i="6" s="1"/>
  <c r="G1085" i="6" s="1"/>
  <c r="E1086" i="6"/>
  <c r="F1086" i="6" s="1"/>
  <c r="G1086" i="6"/>
  <c r="E1087" i="6"/>
  <c r="F1087" i="6"/>
  <c r="G1087" i="6" s="1"/>
  <c r="E1088" i="6"/>
  <c r="F1088" i="6"/>
  <c r="G1088" i="6"/>
  <c r="E1089" i="6"/>
  <c r="F1089" i="6" s="1"/>
  <c r="G1089" i="6" s="1"/>
  <c r="E1090" i="6"/>
  <c r="F1090" i="6" s="1"/>
  <c r="G1090" i="6"/>
  <c r="E1091" i="6"/>
  <c r="F1091" i="6"/>
  <c r="G1091" i="6" s="1"/>
  <c r="E1092" i="6"/>
  <c r="F1092" i="6" s="1"/>
  <c r="G1092" i="6" s="1"/>
  <c r="E1093" i="6"/>
  <c r="F1093" i="6"/>
  <c r="G1093" i="6" s="1"/>
  <c r="E1094" i="6"/>
  <c r="F1094" i="6" s="1"/>
  <c r="G1094" i="6" s="1"/>
  <c r="E1095" i="6"/>
  <c r="F1095" i="6"/>
  <c r="G1095" i="6"/>
  <c r="E1096" i="6"/>
  <c r="F1096" i="6" s="1"/>
  <c r="G1096" i="6"/>
  <c r="E1097" i="6"/>
  <c r="F1097" i="6"/>
  <c r="G1097" i="6"/>
  <c r="E1098" i="6"/>
  <c r="F1098" i="6"/>
  <c r="G1098" i="6" s="1"/>
  <c r="E1099" i="6"/>
  <c r="F1099" i="6" s="1"/>
  <c r="G1099" i="6" s="1"/>
  <c r="E1100" i="6"/>
  <c r="F1100" i="6" s="1"/>
  <c r="G1100" i="6" s="1"/>
  <c r="E1101" i="6"/>
  <c r="F1101" i="6" s="1"/>
  <c r="G1101" i="6"/>
  <c r="E1102" i="6"/>
  <c r="F1102" i="6" s="1"/>
  <c r="G1102" i="6"/>
  <c r="E1103" i="6"/>
  <c r="F1103" i="6" s="1"/>
  <c r="G1103" i="6"/>
  <c r="E1104" i="6"/>
  <c r="F1104" i="6" s="1"/>
  <c r="G1104" i="6"/>
  <c r="E1105" i="6"/>
  <c r="F1105" i="6" s="1"/>
  <c r="G1105" i="6"/>
  <c r="E1106" i="6"/>
  <c r="F1106" i="6" s="1"/>
  <c r="G1106" i="6" s="1"/>
  <c r="E1107" i="6"/>
  <c r="F1107" i="6"/>
  <c r="G1107" i="6"/>
  <c r="E1108" i="6"/>
  <c r="F1108" i="6" s="1"/>
  <c r="G1108" i="6" s="1"/>
  <c r="E1109" i="6"/>
  <c r="F1109" i="6"/>
  <c r="G1109" i="6"/>
  <c r="E1110" i="6"/>
  <c r="F1110" i="6" s="1"/>
  <c r="G1110" i="6"/>
  <c r="E1111" i="6"/>
  <c r="F1111" i="6" s="1"/>
  <c r="G1111" i="6" s="1"/>
  <c r="E1112" i="6"/>
  <c r="F1112" i="6"/>
  <c r="G1112" i="6"/>
  <c r="E1113" i="6"/>
  <c r="F1113" i="6" s="1"/>
  <c r="G1113" i="6" s="1"/>
  <c r="E1114" i="6"/>
  <c r="F1114" i="6"/>
  <c r="G1114" i="6" s="1"/>
  <c r="E1115" i="6"/>
  <c r="F1115" i="6" s="1"/>
  <c r="G1115" i="6" s="1"/>
  <c r="E1116" i="6"/>
  <c r="F1116" i="6" s="1"/>
  <c r="G1116" i="6" s="1"/>
  <c r="E1117" i="6"/>
  <c r="F1117" i="6"/>
  <c r="G1117" i="6" s="1"/>
  <c r="E1118" i="6"/>
  <c r="F1118" i="6" s="1"/>
  <c r="G1118" i="6"/>
  <c r="E1119" i="6"/>
  <c r="F1119" i="6"/>
  <c r="G1119" i="6" s="1"/>
  <c r="E1120" i="6"/>
  <c r="F1120" i="6" s="1"/>
  <c r="G1120" i="6"/>
  <c r="E1121" i="6"/>
  <c r="F1121" i="6"/>
  <c r="G1121" i="6"/>
  <c r="E1122" i="6"/>
  <c r="F1122" i="6"/>
  <c r="G1122" i="6" s="1"/>
  <c r="E1123" i="6"/>
  <c r="F1123" i="6"/>
  <c r="G1123" i="6" s="1"/>
  <c r="E1124" i="6"/>
  <c r="F1124" i="6"/>
  <c r="G1124" i="6" s="1"/>
  <c r="E1125" i="6"/>
  <c r="F1125" i="6" s="1"/>
  <c r="G1125" i="6" s="1"/>
  <c r="E1126" i="6"/>
  <c r="F1126" i="6"/>
  <c r="G1126" i="6" s="1"/>
  <c r="E1127" i="6"/>
  <c r="F1127" i="6" s="1"/>
  <c r="G1127" i="6"/>
  <c r="E1128" i="6"/>
  <c r="F1128" i="6"/>
  <c r="G1128" i="6" s="1"/>
  <c r="E1129" i="6"/>
  <c r="F1129" i="6"/>
  <c r="G1129" i="6" s="1"/>
  <c r="E1130" i="6"/>
  <c r="F1130" i="6" s="1"/>
  <c r="G1130" i="6" s="1"/>
  <c r="E1131" i="6"/>
  <c r="F1131" i="6"/>
  <c r="G1131" i="6" s="1"/>
  <c r="E1132" i="6"/>
  <c r="F1132" i="6" s="1"/>
  <c r="G1132" i="6" s="1"/>
  <c r="E1133" i="6"/>
  <c r="F1133" i="6"/>
  <c r="G1133" i="6" s="1"/>
  <c r="E1134" i="6"/>
  <c r="F1134" i="6"/>
  <c r="G1134" i="6" s="1"/>
  <c r="E1135" i="6"/>
  <c r="F1135" i="6" s="1"/>
  <c r="G1135" i="6" s="1"/>
  <c r="E1136" i="6"/>
  <c r="F1136" i="6" s="1"/>
  <c r="G1136" i="6" s="1"/>
  <c r="E1137" i="6"/>
  <c r="F1137" i="6"/>
  <c r="G1137" i="6" s="1"/>
  <c r="E1138" i="6"/>
  <c r="F1138" i="6" s="1"/>
  <c r="G1138" i="6"/>
  <c r="E1139" i="6"/>
  <c r="F1139" i="6"/>
  <c r="G1139" i="6" s="1"/>
  <c r="E1140" i="6"/>
  <c r="F1140" i="6" s="1"/>
  <c r="G1140" i="6" s="1"/>
  <c r="E1141" i="6"/>
  <c r="F1141" i="6" s="1"/>
  <c r="G1141" i="6" s="1"/>
  <c r="E1142" i="6"/>
  <c r="F1142" i="6"/>
  <c r="G1142" i="6" s="1"/>
  <c r="E1143" i="6"/>
  <c r="F1143" i="6" s="1"/>
  <c r="G1143" i="6" s="1"/>
  <c r="E1144" i="6"/>
  <c r="F1144" i="6" s="1"/>
  <c r="G1144" i="6"/>
  <c r="E1145" i="6"/>
  <c r="F1145" i="6"/>
  <c r="G1145" i="6"/>
  <c r="E1146" i="6"/>
  <c r="F1146" i="6" s="1"/>
  <c r="G1146" i="6"/>
  <c r="E1147" i="6"/>
  <c r="F1147" i="6" s="1"/>
  <c r="G1147" i="6" s="1"/>
  <c r="E1148" i="6"/>
  <c r="F1148" i="6"/>
  <c r="G1148" i="6"/>
  <c r="E1149" i="6"/>
  <c r="F1149" i="6" s="1"/>
  <c r="G1149" i="6"/>
  <c r="E1150" i="6"/>
  <c r="F1150" i="6"/>
  <c r="G1150" i="6" s="1"/>
  <c r="E1151" i="6"/>
  <c r="F1151" i="6"/>
  <c r="G1151" i="6"/>
  <c r="E1152" i="6"/>
  <c r="F1152" i="6" s="1"/>
  <c r="G1152" i="6" s="1"/>
  <c r="E1153" i="6"/>
  <c r="F1153" i="6" s="1"/>
  <c r="G1153" i="6" s="1"/>
  <c r="E1154" i="6"/>
  <c r="F1154" i="6" s="1"/>
  <c r="G1154" i="6" s="1"/>
  <c r="E1155" i="6"/>
  <c r="F1155" i="6" s="1"/>
  <c r="G1155" i="6" s="1"/>
  <c r="E1156" i="6"/>
  <c r="F1156" i="6"/>
  <c r="G1156" i="6" s="1"/>
  <c r="E1157" i="6"/>
  <c r="F1157" i="6"/>
  <c r="G1157" i="6" s="1"/>
  <c r="E1158" i="6"/>
  <c r="F1158" i="6"/>
  <c r="G1158" i="6" s="1"/>
  <c r="E1159" i="6"/>
  <c r="F1159" i="6" s="1"/>
  <c r="G1159" i="6" s="1"/>
  <c r="E1160" i="6"/>
  <c r="F1160" i="6" s="1"/>
  <c r="G1160" i="6"/>
  <c r="E1161" i="6"/>
  <c r="F1161" i="6"/>
  <c r="G1161" i="6" s="1"/>
  <c r="E1162" i="6"/>
  <c r="F1162" i="6"/>
  <c r="G1162" i="6"/>
  <c r="E1163" i="6"/>
  <c r="F1163" i="6" s="1"/>
  <c r="G1163" i="6"/>
  <c r="E1164" i="6"/>
  <c r="F1164" i="6" s="1"/>
  <c r="G1164" i="6" s="1"/>
  <c r="E1165" i="6"/>
  <c r="F1165" i="6"/>
  <c r="G1165" i="6" s="1"/>
  <c r="E1166" i="6"/>
  <c r="F1166" i="6" s="1"/>
  <c r="G1166" i="6" s="1"/>
  <c r="E1167" i="6"/>
  <c r="F1167" i="6"/>
  <c r="G1167" i="6" s="1"/>
  <c r="E1168" i="6"/>
  <c r="F1168" i="6"/>
  <c r="G1168" i="6" s="1"/>
  <c r="E1169" i="6"/>
  <c r="F1169" i="6" s="1"/>
  <c r="G1169" i="6" s="1"/>
  <c r="E1170" i="6"/>
  <c r="F1170" i="6" s="1"/>
  <c r="G1170" i="6" s="1"/>
  <c r="E1171" i="6"/>
  <c r="F1171" i="6"/>
  <c r="G1171" i="6" s="1"/>
  <c r="E1172" i="6"/>
  <c r="F1172" i="6"/>
  <c r="G1172" i="6" s="1"/>
  <c r="E1173" i="6"/>
  <c r="F1173" i="6" s="1"/>
  <c r="G1173" i="6"/>
  <c r="E1174" i="6"/>
  <c r="F1174" i="6" s="1"/>
  <c r="G1174" i="6" s="1"/>
  <c r="E1175" i="6"/>
  <c r="F1175" i="6" s="1"/>
  <c r="G1175" i="6"/>
  <c r="E1176" i="6"/>
  <c r="F1176" i="6"/>
  <c r="G1176" i="6"/>
  <c r="E1177" i="6"/>
  <c r="F1177" i="6"/>
  <c r="G1177" i="6" s="1"/>
  <c r="E1178" i="6"/>
  <c r="F1178" i="6"/>
  <c r="G1178" i="6" s="1"/>
  <c r="E1179" i="6"/>
  <c r="F1179" i="6"/>
  <c r="G1179" i="6"/>
  <c r="E1180" i="6"/>
  <c r="F1180" i="6" s="1"/>
  <c r="G1180" i="6" s="1"/>
  <c r="E1181" i="6"/>
  <c r="F1181" i="6"/>
  <c r="G1181" i="6" s="1"/>
  <c r="E1182" i="6"/>
  <c r="F1182" i="6"/>
  <c r="G1182" i="6"/>
  <c r="E1183" i="6"/>
  <c r="F1183" i="6" s="1"/>
  <c r="G1183" i="6"/>
  <c r="E1184" i="6"/>
  <c r="F1184" i="6" s="1"/>
  <c r="G1184" i="6"/>
  <c r="E1185" i="6"/>
  <c r="F1185" i="6" s="1"/>
  <c r="G1185" i="6" s="1"/>
  <c r="E1186" i="6"/>
  <c r="F1186" i="6"/>
  <c r="G1186" i="6" s="1"/>
  <c r="E1187" i="6"/>
  <c r="F1187" i="6"/>
  <c r="G1187" i="6" s="1"/>
  <c r="E1188" i="6"/>
  <c r="F1188" i="6" s="1"/>
  <c r="G1188" i="6" s="1"/>
  <c r="E1189" i="6"/>
  <c r="F1189" i="6"/>
  <c r="G1189" i="6" s="1"/>
  <c r="E1190" i="6"/>
  <c r="F1190" i="6" s="1"/>
  <c r="G1190" i="6" s="1"/>
  <c r="E1191" i="6"/>
  <c r="F1191" i="6"/>
  <c r="G1191" i="6"/>
  <c r="E1192" i="6"/>
  <c r="F1192" i="6"/>
  <c r="G1192" i="6"/>
  <c r="E1193" i="6"/>
  <c r="F1193" i="6"/>
  <c r="G1193" i="6"/>
  <c r="E1194" i="6"/>
  <c r="F1194" i="6"/>
  <c r="G1194" i="6" s="1"/>
  <c r="E1195" i="6"/>
  <c r="F1195" i="6"/>
  <c r="G1195" i="6" s="1"/>
  <c r="E1196" i="6"/>
  <c r="F1196" i="6"/>
  <c r="G1196" i="6" s="1"/>
  <c r="E1197" i="6"/>
  <c r="F1197" i="6"/>
  <c r="G1197" i="6" s="1"/>
  <c r="E1198" i="6"/>
  <c r="F1198" i="6"/>
  <c r="G1198" i="6" s="1"/>
  <c r="E1199" i="6"/>
  <c r="F1199" i="6"/>
  <c r="G1199" i="6"/>
  <c r="E1200" i="6"/>
  <c r="F1200" i="6"/>
  <c r="G1200" i="6" s="1"/>
  <c r="E1201" i="6"/>
  <c r="F1201" i="6"/>
  <c r="G1201" i="6" s="1"/>
  <c r="E1202" i="6"/>
  <c r="F1202" i="6" s="1"/>
  <c r="G1202" i="6" s="1"/>
  <c r="E1203" i="6"/>
  <c r="F1203" i="6"/>
  <c r="G1203" i="6" s="1"/>
  <c r="E1204" i="6"/>
  <c r="F1204" i="6" s="1"/>
  <c r="G1204" i="6"/>
  <c r="E1205" i="6"/>
  <c r="F1205" i="6"/>
  <c r="G1205" i="6" s="1"/>
  <c r="E1206" i="6"/>
  <c r="F1206" i="6" s="1"/>
  <c r="G1206" i="6" s="1"/>
  <c r="E1207" i="6"/>
  <c r="F1207" i="6"/>
  <c r="G1207" i="6"/>
  <c r="E1208" i="6"/>
  <c r="F1208" i="6"/>
  <c r="G1208" i="6" s="1"/>
  <c r="E1209" i="6"/>
  <c r="F1209" i="6"/>
  <c r="G1209" i="6" s="1"/>
  <c r="E1210" i="6"/>
  <c r="F1210" i="6" s="1"/>
  <c r="G1210" i="6"/>
  <c r="E1211" i="6"/>
  <c r="F1211" i="6" s="1"/>
  <c r="G1211" i="6" s="1"/>
  <c r="E1212" i="6"/>
  <c r="F1212" i="6"/>
  <c r="G1212" i="6" s="1"/>
  <c r="E1213" i="6"/>
  <c r="F1213" i="6" s="1"/>
  <c r="G1213" i="6" s="1"/>
  <c r="E1214" i="6"/>
  <c r="F1214" i="6" s="1"/>
  <c r="G1214" i="6" s="1"/>
  <c r="E1215" i="6"/>
  <c r="F1215" i="6" s="1"/>
  <c r="G1215" i="6" s="1"/>
  <c r="E1216" i="6"/>
  <c r="F1216" i="6" s="1"/>
  <c r="G1216" i="6"/>
  <c r="E1217" i="6"/>
  <c r="F1217" i="6"/>
  <c r="G1217" i="6" s="1"/>
  <c r="E1218" i="6"/>
  <c r="F1218" i="6" s="1"/>
  <c r="G1218" i="6"/>
  <c r="E1219" i="6"/>
  <c r="F1219" i="6" s="1"/>
  <c r="G1219" i="6" s="1"/>
  <c r="E1220" i="6"/>
  <c r="F1220" i="6" s="1"/>
  <c r="G1220" i="6" s="1"/>
  <c r="E1221" i="6"/>
  <c r="F1221" i="6"/>
  <c r="G1221" i="6"/>
  <c r="E1222" i="6"/>
  <c r="F1222" i="6"/>
  <c r="G1222" i="6" s="1"/>
  <c r="E1223" i="6"/>
  <c r="F1223" i="6"/>
  <c r="G1223" i="6" s="1"/>
  <c r="E1224" i="6"/>
  <c r="F1224" i="6" s="1"/>
  <c r="G1224" i="6" s="1"/>
  <c r="E1225" i="6"/>
  <c r="F1225" i="6"/>
  <c r="G1225" i="6" s="1"/>
  <c r="E1226" i="6"/>
  <c r="F1226" i="6" s="1"/>
  <c r="G1226" i="6" s="1"/>
  <c r="E1227" i="6"/>
  <c r="F1227" i="6"/>
  <c r="G1227" i="6" s="1"/>
  <c r="E1228" i="6"/>
  <c r="F1228" i="6"/>
  <c r="G1228" i="6" s="1"/>
  <c r="E1229" i="6"/>
  <c r="F1229" i="6" s="1"/>
  <c r="G1229" i="6" s="1"/>
  <c r="E1230" i="6"/>
  <c r="F1230" i="6" s="1"/>
  <c r="G1230" i="6"/>
  <c r="E1231" i="6"/>
  <c r="F1231" i="6" s="1"/>
  <c r="G1231" i="6"/>
  <c r="E1232" i="6"/>
  <c r="F1232" i="6" s="1"/>
  <c r="G1232" i="6" s="1"/>
  <c r="E1233" i="6"/>
  <c r="F1233" i="6" s="1"/>
  <c r="G1233" i="6"/>
  <c r="E1234" i="6"/>
  <c r="F1234" i="6" s="1"/>
  <c r="G1234" i="6" s="1"/>
  <c r="E1235" i="6"/>
  <c r="F1235" i="6"/>
  <c r="G1235" i="6"/>
  <c r="E1236" i="6"/>
  <c r="F1236" i="6"/>
  <c r="G1236" i="6" s="1"/>
  <c r="E1237" i="6"/>
  <c r="F1237" i="6"/>
  <c r="G1237" i="6" s="1"/>
  <c r="E1238" i="6"/>
  <c r="F1238" i="6" s="1"/>
  <c r="G1238" i="6"/>
  <c r="E1239" i="6"/>
  <c r="F1239" i="6"/>
  <c r="G1239" i="6"/>
  <c r="E1240" i="6"/>
  <c r="F1240" i="6"/>
  <c r="G1240" i="6"/>
  <c r="E1241" i="6"/>
  <c r="F1241" i="6"/>
  <c r="G1241" i="6" s="1"/>
  <c r="E1242" i="6"/>
  <c r="F1242" i="6" s="1"/>
  <c r="G1242" i="6"/>
  <c r="E1243" i="6"/>
  <c r="F1243" i="6"/>
  <c r="G1243" i="6" s="1"/>
  <c r="E1244" i="6"/>
  <c r="F1244" i="6" s="1"/>
  <c r="G1244" i="6" s="1"/>
  <c r="E1245" i="6"/>
  <c r="F1245" i="6"/>
  <c r="G1245" i="6" s="1"/>
  <c r="E1246" i="6"/>
  <c r="F1246" i="6"/>
  <c r="G1246" i="6"/>
  <c r="E1247" i="6"/>
  <c r="F1247" i="6" s="1"/>
  <c r="G1247" i="6"/>
  <c r="E1248" i="6"/>
  <c r="F1248" i="6" s="1"/>
  <c r="G1248" i="6" s="1"/>
  <c r="E1249" i="6"/>
  <c r="F1249" i="6"/>
  <c r="G1249" i="6"/>
  <c r="E1250" i="6"/>
  <c r="F1250" i="6" s="1"/>
  <c r="G1250" i="6" s="1"/>
  <c r="E1251" i="6"/>
  <c r="F1251" i="6" s="1"/>
  <c r="G1251" i="6" s="1"/>
  <c r="E1252" i="6"/>
  <c r="F1252" i="6"/>
  <c r="G1252" i="6" s="1"/>
  <c r="E1253" i="6"/>
  <c r="F1253" i="6" s="1"/>
  <c r="G1253" i="6" s="1"/>
  <c r="E1254" i="6"/>
  <c r="F1254" i="6" s="1"/>
  <c r="G1254" i="6" s="1"/>
  <c r="E1255" i="6"/>
  <c r="F1255" i="6" s="1"/>
  <c r="G1255" i="6" s="1"/>
  <c r="E1256" i="6"/>
  <c r="F1256" i="6" s="1"/>
  <c r="G1256" i="6" s="1"/>
  <c r="E1257" i="6"/>
  <c r="F1257" i="6" s="1"/>
  <c r="G1257" i="6"/>
  <c r="E1258" i="6"/>
  <c r="F1258" i="6" s="1"/>
  <c r="G1258" i="6" s="1"/>
  <c r="E1259" i="6"/>
  <c r="F1259" i="6" s="1"/>
  <c r="G1259" i="6" s="1"/>
  <c r="E1260" i="6"/>
  <c r="F1260" i="6" s="1"/>
  <c r="G1260" i="6" s="1"/>
  <c r="E1261" i="6"/>
  <c r="F1261" i="6"/>
  <c r="G1261" i="6" s="1"/>
  <c r="E1262" i="6"/>
  <c r="F1262" i="6" s="1"/>
  <c r="G1262" i="6" s="1"/>
  <c r="E1263" i="6"/>
  <c r="F1263" i="6"/>
  <c r="G1263" i="6"/>
  <c r="E1264" i="6"/>
  <c r="F1264" i="6"/>
  <c r="G1264" i="6" s="1"/>
  <c r="E1265" i="6"/>
  <c r="F1265" i="6"/>
  <c r="G1265" i="6" s="1"/>
  <c r="E1266" i="6"/>
  <c r="F1266" i="6" s="1"/>
  <c r="G1266" i="6" s="1"/>
  <c r="E1267" i="6"/>
  <c r="F1267" i="6" s="1"/>
  <c r="G1267" i="6" s="1"/>
  <c r="E1268" i="6"/>
  <c r="F1268" i="6" s="1"/>
  <c r="G1268" i="6" s="1"/>
  <c r="E1269" i="6"/>
  <c r="F1269" i="6"/>
  <c r="G1269" i="6" s="1"/>
  <c r="E1270" i="6"/>
  <c r="F1270" i="6"/>
  <c r="G1270" i="6" s="1"/>
  <c r="E1271" i="6"/>
  <c r="F1271" i="6"/>
  <c r="G1271" i="6" s="1"/>
  <c r="E1272" i="6"/>
  <c r="F1272" i="6" s="1"/>
  <c r="G1272" i="6"/>
  <c r="E1273" i="6"/>
  <c r="F1273" i="6" s="1"/>
  <c r="G1273" i="6"/>
  <c r="E1274" i="6"/>
  <c r="F1274" i="6"/>
  <c r="G1274" i="6"/>
  <c r="E1275" i="6"/>
  <c r="F1275" i="6"/>
  <c r="G1275" i="6"/>
  <c r="E1276" i="6"/>
  <c r="F1276" i="6" s="1"/>
  <c r="G1276" i="6" s="1"/>
  <c r="E1277" i="6"/>
  <c r="F1277" i="6"/>
  <c r="G1277" i="6" s="1"/>
  <c r="E1278" i="6"/>
  <c r="F1278" i="6"/>
  <c r="G1278" i="6" s="1"/>
  <c r="E1279" i="6"/>
  <c r="F1279" i="6"/>
  <c r="G1279" i="6" s="1"/>
  <c r="E1280" i="6"/>
  <c r="F1280" i="6"/>
  <c r="G1280" i="6" s="1"/>
  <c r="E1281" i="6"/>
  <c r="F1281" i="6"/>
  <c r="G1281" i="6" s="1"/>
  <c r="E1282" i="6"/>
  <c r="F1282" i="6"/>
  <c r="G1282" i="6" s="1"/>
  <c r="E1283" i="6"/>
  <c r="F1283" i="6"/>
  <c r="G1283" i="6" s="1"/>
  <c r="E1284" i="6"/>
  <c r="F1284" i="6"/>
  <c r="G1284" i="6" s="1"/>
  <c r="E1285" i="6"/>
  <c r="F1285" i="6"/>
  <c r="G1285" i="6"/>
  <c r="E1286" i="6"/>
  <c r="F1286" i="6" s="1"/>
  <c r="G1286" i="6"/>
  <c r="E1287" i="6"/>
  <c r="F1287" i="6" s="1"/>
  <c r="G1287" i="6" s="1"/>
  <c r="E1288" i="6"/>
  <c r="F1288" i="6"/>
  <c r="G1288" i="6" s="1"/>
  <c r="E1289" i="6"/>
  <c r="F1289" i="6"/>
  <c r="G1289" i="6" s="1"/>
  <c r="E1290" i="6"/>
  <c r="F1290" i="6"/>
  <c r="G1290" i="6" s="1"/>
  <c r="E1291" i="6"/>
  <c r="F1291" i="6"/>
  <c r="G1291" i="6" s="1"/>
  <c r="E1292" i="6"/>
  <c r="F1292" i="6" s="1"/>
  <c r="G1292" i="6" s="1"/>
  <c r="E1293" i="6"/>
  <c r="F1293" i="6" s="1"/>
  <c r="G1293" i="6" s="1"/>
  <c r="E1294" i="6"/>
  <c r="F1294" i="6" s="1"/>
  <c r="G1294" i="6" s="1"/>
  <c r="E1295" i="6"/>
  <c r="F1295" i="6"/>
  <c r="G1295" i="6"/>
  <c r="E1296" i="6"/>
  <c r="F1296" i="6" s="1"/>
  <c r="G1296" i="6"/>
  <c r="E1297" i="6"/>
  <c r="F1297" i="6" s="1"/>
  <c r="G1297" i="6"/>
  <c r="E1298" i="6"/>
  <c r="F1298" i="6"/>
  <c r="G1298" i="6" s="1"/>
  <c r="E1299" i="6"/>
  <c r="F1299" i="6"/>
  <c r="G1299" i="6" s="1"/>
  <c r="E1300" i="6"/>
  <c r="F1300" i="6" s="1"/>
  <c r="G1300" i="6"/>
  <c r="E1301" i="6"/>
  <c r="F1301" i="6"/>
  <c r="G1301" i="6" s="1"/>
  <c r="E1302" i="6"/>
  <c r="F1302" i="6" s="1"/>
  <c r="G1302" i="6" s="1"/>
  <c r="E1303" i="6"/>
  <c r="F1303" i="6"/>
  <c r="G1303" i="6"/>
  <c r="E1304" i="6"/>
  <c r="F1304" i="6"/>
  <c r="G1304" i="6"/>
  <c r="E1305" i="6"/>
  <c r="F1305" i="6"/>
  <c r="G1305" i="6"/>
  <c r="E1306" i="6"/>
  <c r="F1306" i="6"/>
  <c r="G1306" i="6" s="1"/>
  <c r="E1307" i="6"/>
  <c r="F1307" i="6"/>
  <c r="G1307" i="6" s="1"/>
  <c r="E1308" i="6"/>
  <c r="F1308" i="6"/>
  <c r="G1308" i="6" s="1"/>
  <c r="E1309" i="6"/>
  <c r="F1309" i="6"/>
  <c r="G1309" i="6" s="1"/>
  <c r="E1310" i="6"/>
  <c r="F1310" i="6"/>
  <c r="G1310" i="6" s="1"/>
  <c r="E1311" i="6"/>
  <c r="F1311" i="6"/>
  <c r="G1311" i="6"/>
  <c r="E1312" i="6"/>
  <c r="F1312" i="6"/>
  <c r="G1312" i="6" s="1"/>
  <c r="E1313" i="6"/>
  <c r="F1313" i="6"/>
  <c r="G1313" i="6" s="1"/>
  <c r="E1314" i="6"/>
  <c r="F1314" i="6" s="1"/>
  <c r="G1314" i="6" s="1"/>
  <c r="E1315" i="6"/>
  <c r="F1315" i="6" s="1"/>
  <c r="G1315" i="6" s="1"/>
  <c r="E1316" i="6"/>
  <c r="F1316" i="6" s="1"/>
  <c r="G1316" i="6"/>
  <c r="E1317" i="6"/>
  <c r="F1317" i="6"/>
  <c r="G1317" i="6" s="1"/>
  <c r="E1318" i="6"/>
  <c r="F1318" i="6" s="1"/>
  <c r="G1318" i="6" s="1"/>
  <c r="E1319" i="6"/>
  <c r="F1319" i="6"/>
  <c r="G1319" i="6"/>
  <c r="E1320" i="6"/>
  <c r="F1320" i="6"/>
  <c r="G1320" i="6"/>
  <c r="E1321" i="6"/>
  <c r="F1321" i="6"/>
  <c r="G1321" i="6" s="1"/>
  <c r="E1322" i="6"/>
  <c r="F1322" i="6" s="1"/>
  <c r="G1322" i="6"/>
  <c r="E1323" i="6"/>
  <c r="F1323" i="6" s="1"/>
  <c r="G1323" i="6" s="1"/>
  <c r="E1324" i="6"/>
  <c r="F1324" i="6"/>
  <c r="G1324" i="6" s="1"/>
  <c r="E1325" i="6"/>
  <c r="F1325" i="6" s="1"/>
  <c r="G1325" i="6"/>
  <c r="E1326" i="6"/>
  <c r="F1326" i="6" s="1"/>
  <c r="G1326" i="6" s="1"/>
  <c r="E1327" i="6"/>
  <c r="F1327" i="6" s="1"/>
  <c r="G1327" i="6"/>
  <c r="E1328" i="6"/>
  <c r="F1328" i="6" s="1"/>
  <c r="G1328" i="6" s="1"/>
  <c r="E1329" i="6"/>
  <c r="F1329" i="6"/>
  <c r="G1329" i="6" s="1"/>
  <c r="E1330" i="6"/>
  <c r="F1330" i="6"/>
  <c r="G1330" i="6" s="1"/>
  <c r="E1331" i="6"/>
  <c r="F1331" i="6"/>
  <c r="G1331" i="6" s="1"/>
  <c r="E1332" i="6"/>
  <c r="F1332" i="6" s="1"/>
  <c r="G1332" i="6"/>
  <c r="E1333" i="6"/>
  <c r="F1333" i="6"/>
  <c r="G1333" i="6"/>
  <c r="E1334" i="6"/>
  <c r="F1334" i="6" s="1"/>
  <c r="G1334" i="6" s="1"/>
  <c r="E1335" i="6"/>
  <c r="F1335" i="6" s="1"/>
  <c r="G1335" i="6"/>
  <c r="E1336" i="6"/>
  <c r="F1336" i="6" s="1"/>
  <c r="G1336" i="6"/>
  <c r="E1337" i="6"/>
  <c r="F1337" i="6"/>
  <c r="G1337" i="6" s="1"/>
  <c r="E1338" i="6"/>
  <c r="F1338" i="6" s="1"/>
  <c r="G1338" i="6" s="1"/>
  <c r="E1339" i="6"/>
  <c r="F1339" i="6" s="1"/>
  <c r="G1339" i="6"/>
  <c r="E1340" i="6"/>
  <c r="F1340" i="6"/>
  <c r="G1340" i="6" s="1"/>
  <c r="E1341" i="6"/>
  <c r="F1341" i="6" s="1"/>
  <c r="G1341" i="6"/>
  <c r="E1342" i="6"/>
  <c r="F1342" i="6" s="1"/>
  <c r="G1342" i="6"/>
  <c r="E1343" i="6"/>
  <c r="F1343" i="6" s="1"/>
  <c r="G1343" i="6"/>
  <c r="E1344" i="6"/>
  <c r="F1344" i="6"/>
  <c r="G1344" i="6" s="1"/>
  <c r="E1345" i="6"/>
  <c r="F1345" i="6"/>
  <c r="G1345" i="6" s="1"/>
  <c r="E1346" i="6"/>
  <c r="F1346" i="6" s="1"/>
  <c r="G1346" i="6"/>
  <c r="E1347" i="6"/>
  <c r="F1347" i="6"/>
  <c r="G1347" i="6" s="1"/>
  <c r="E1348" i="6"/>
  <c r="F1348" i="6"/>
  <c r="G1348" i="6" s="1"/>
  <c r="E1349" i="6"/>
  <c r="F1349" i="6"/>
  <c r="G1349" i="6" s="1"/>
  <c r="E1350" i="6"/>
  <c r="F1350" i="6"/>
  <c r="G1350" i="6" s="1"/>
  <c r="E1351" i="6"/>
  <c r="F1351" i="6"/>
  <c r="G1351" i="6"/>
  <c r="E1352" i="6"/>
  <c r="F1352" i="6" s="1"/>
  <c r="G1352" i="6"/>
  <c r="E1353" i="6"/>
  <c r="F1353" i="6"/>
  <c r="G1353" i="6" s="1"/>
  <c r="E1354" i="6"/>
  <c r="F1354" i="6" s="1"/>
  <c r="G1354" i="6" s="1"/>
  <c r="E1355" i="6"/>
  <c r="F1355" i="6" s="1"/>
  <c r="G1355" i="6" s="1"/>
  <c r="E1356" i="6"/>
  <c r="F1356" i="6" s="1"/>
  <c r="G1356" i="6" s="1"/>
  <c r="E1357" i="6"/>
  <c r="F1357" i="6" s="1"/>
  <c r="G1357" i="6" s="1"/>
  <c r="E1358" i="6"/>
  <c r="F1358" i="6" s="1"/>
  <c r="G1358" i="6"/>
  <c r="E1359" i="6"/>
  <c r="F1359" i="6" s="1"/>
  <c r="G1359" i="6"/>
  <c r="E1360" i="6"/>
  <c r="F1360" i="6"/>
  <c r="G1360" i="6" s="1"/>
  <c r="E1361" i="6"/>
  <c r="F1361" i="6"/>
  <c r="G1361" i="6"/>
  <c r="E1362" i="6"/>
  <c r="F1362" i="6" s="1"/>
  <c r="G1362" i="6" s="1"/>
  <c r="E1363" i="6"/>
  <c r="F1363" i="6"/>
  <c r="G1363" i="6" s="1"/>
  <c r="E1364" i="6"/>
  <c r="F1364" i="6"/>
  <c r="G1364" i="6" s="1"/>
  <c r="E1365" i="6"/>
  <c r="F1365" i="6" s="1"/>
  <c r="G1365" i="6" s="1"/>
  <c r="E1366" i="6"/>
  <c r="F1366" i="6" s="1"/>
  <c r="G1366" i="6" s="1"/>
  <c r="E1367" i="6"/>
  <c r="F1367" i="6" s="1"/>
  <c r="G1367" i="6"/>
  <c r="E1368" i="6"/>
  <c r="F1368" i="6"/>
  <c r="G1368" i="6"/>
  <c r="E1369" i="6"/>
  <c r="F1369" i="6"/>
  <c r="G1369" i="6" s="1"/>
  <c r="E1370" i="6"/>
  <c r="F1370" i="6" s="1"/>
  <c r="G1370" i="6" s="1"/>
  <c r="E1371" i="6"/>
  <c r="F1371" i="6" s="1"/>
  <c r="G1371" i="6"/>
  <c r="E1372" i="6"/>
  <c r="F1372" i="6" s="1"/>
  <c r="G1372" i="6" s="1"/>
  <c r="E1373" i="6"/>
  <c r="F1373" i="6" s="1"/>
  <c r="G1373" i="6" s="1"/>
  <c r="E1374" i="6"/>
  <c r="F1374" i="6"/>
  <c r="G1374" i="6" s="1"/>
  <c r="E1375" i="6"/>
  <c r="F1375" i="6"/>
  <c r="G1375" i="6"/>
  <c r="E1376" i="6"/>
  <c r="F1376" i="6"/>
  <c r="G1376" i="6" s="1"/>
  <c r="E1377" i="6"/>
  <c r="F1377" i="6"/>
  <c r="G1377" i="6" s="1"/>
  <c r="E1378" i="6"/>
  <c r="F1378" i="6"/>
  <c r="G1378" i="6" s="1"/>
  <c r="E1379" i="6"/>
  <c r="F1379" i="6"/>
  <c r="G1379" i="6" s="1"/>
  <c r="E1380" i="6"/>
  <c r="F1380" i="6" s="1"/>
  <c r="G1380" i="6"/>
  <c r="E1381" i="6"/>
  <c r="F1381" i="6"/>
  <c r="G1381" i="6" s="1"/>
  <c r="E1382" i="6"/>
  <c r="F1382" i="6"/>
  <c r="G1382" i="6"/>
  <c r="E1383" i="6"/>
  <c r="F1383" i="6" s="1"/>
  <c r="G1383" i="6"/>
  <c r="E1384" i="6"/>
  <c r="F1384" i="6" s="1"/>
  <c r="G1384" i="6"/>
  <c r="E1385" i="6"/>
  <c r="F1385" i="6" s="1"/>
  <c r="G1385" i="6" s="1"/>
  <c r="E1386" i="6"/>
  <c r="F1386" i="6"/>
  <c r="G1386" i="6"/>
  <c r="E1387" i="6"/>
  <c r="F1387" i="6"/>
  <c r="G1387" i="6" s="1"/>
  <c r="E1388" i="6"/>
  <c r="F1388" i="6" s="1"/>
  <c r="G1388" i="6" s="1"/>
  <c r="E1389" i="6"/>
  <c r="F1389" i="6"/>
  <c r="G1389" i="6"/>
  <c r="E1390" i="6"/>
  <c r="F1390" i="6"/>
  <c r="G1390" i="6" s="1"/>
  <c r="E1391" i="6"/>
  <c r="F1391" i="6" s="1"/>
  <c r="G1391" i="6"/>
  <c r="E1392" i="6"/>
  <c r="F1392" i="6" s="1"/>
  <c r="G1392" i="6" s="1"/>
  <c r="E1393" i="6"/>
  <c r="F1393" i="6" s="1"/>
  <c r="G1393" i="6" s="1"/>
  <c r="E1394" i="6"/>
  <c r="F1394" i="6"/>
  <c r="G1394" i="6" s="1"/>
  <c r="E1395" i="6"/>
  <c r="F1395" i="6"/>
  <c r="G1395" i="6" s="1"/>
  <c r="E1396" i="6"/>
  <c r="F1396" i="6"/>
  <c r="G1396" i="6" s="1"/>
  <c r="E1397" i="6"/>
  <c r="F1397" i="6"/>
  <c r="G1397" i="6"/>
  <c r="E1398" i="6"/>
  <c r="F1398" i="6" s="1"/>
  <c r="G1398" i="6" s="1"/>
  <c r="E1399" i="6"/>
  <c r="F1399" i="6" s="1"/>
  <c r="G1399" i="6"/>
  <c r="E1400" i="6"/>
  <c r="F1400" i="6"/>
  <c r="G1400" i="6"/>
  <c r="E1401" i="6"/>
  <c r="F1401" i="6" s="1"/>
  <c r="G1401" i="6" s="1"/>
  <c r="E1402" i="6"/>
  <c r="F1402" i="6" s="1"/>
  <c r="G1402" i="6"/>
  <c r="E1403" i="6"/>
  <c r="F1403" i="6"/>
  <c r="G1403" i="6"/>
  <c r="E1404" i="6"/>
  <c r="F1404" i="6"/>
  <c r="G1404" i="6" s="1"/>
  <c r="E1405" i="6"/>
  <c r="F1405" i="6" s="1"/>
  <c r="G1405" i="6"/>
  <c r="E1406" i="6"/>
  <c r="F1406" i="6" s="1"/>
  <c r="G1406" i="6"/>
  <c r="E1407" i="6"/>
  <c r="F1407" i="6" s="1"/>
  <c r="G1407" i="6"/>
  <c r="E1408" i="6"/>
  <c r="F1408" i="6"/>
  <c r="G1408" i="6"/>
  <c r="E1409" i="6"/>
  <c r="F1409" i="6" s="1"/>
  <c r="G1409" i="6"/>
  <c r="E1410" i="6"/>
  <c r="F1410" i="6" s="1"/>
  <c r="G1410" i="6" s="1"/>
  <c r="E1411" i="6"/>
  <c r="F1411" i="6"/>
  <c r="G1411" i="6"/>
  <c r="E1412" i="6"/>
  <c r="F1412" i="6" s="1"/>
  <c r="G1412" i="6" s="1"/>
  <c r="E1413" i="6"/>
  <c r="F1413" i="6" s="1"/>
  <c r="G1413" i="6" s="1"/>
  <c r="E1414" i="6"/>
  <c r="F1414" i="6" s="1"/>
  <c r="G1414" i="6" s="1"/>
  <c r="E1415" i="6"/>
  <c r="F1415" i="6"/>
  <c r="G1415" i="6"/>
  <c r="E1416" i="6"/>
  <c r="F1416" i="6"/>
  <c r="G1416" i="6" s="1"/>
  <c r="E1417" i="6"/>
  <c r="F1417" i="6"/>
  <c r="G1417" i="6" s="1"/>
  <c r="E1418" i="6"/>
  <c r="F1418" i="6" s="1"/>
  <c r="G1418" i="6"/>
  <c r="E1419" i="6"/>
  <c r="F1419" i="6"/>
  <c r="G1419" i="6" s="1"/>
  <c r="E1420" i="6"/>
  <c r="F1420" i="6" s="1"/>
  <c r="G1420" i="6" s="1"/>
  <c r="E1421" i="6"/>
  <c r="F1421" i="6"/>
  <c r="G1421" i="6" s="1"/>
  <c r="E1422" i="6"/>
  <c r="F1422" i="6"/>
  <c r="G1422" i="6"/>
  <c r="E1423" i="6"/>
  <c r="F1423" i="6"/>
  <c r="G1423" i="6" s="1"/>
  <c r="E1424" i="6"/>
  <c r="F1424" i="6"/>
  <c r="G1424" i="6" s="1"/>
  <c r="E1425" i="6"/>
  <c r="F1425" i="6" s="1"/>
  <c r="G1425" i="6" s="1"/>
  <c r="E1426" i="6"/>
  <c r="F1426" i="6" s="1"/>
  <c r="G1426" i="6"/>
  <c r="E1427" i="6"/>
  <c r="F1427" i="6" s="1"/>
  <c r="G1427" i="6"/>
  <c r="E1428" i="6"/>
  <c r="F1428" i="6" s="1"/>
  <c r="G1428" i="6"/>
  <c r="E1429" i="6"/>
  <c r="F1429" i="6"/>
  <c r="G1429" i="6"/>
  <c r="E1430" i="6"/>
  <c r="F1430" i="6" s="1"/>
  <c r="G1430" i="6" s="1"/>
  <c r="E1431" i="6"/>
  <c r="F1431" i="6"/>
  <c r="G1431" i="6"/>
  <c r="E1432" i="6"/>
  <c r="F1432" i="6" s="1"/>
  <c r="G1432" i="6"/>
  <c r="E1433" i="6"/>
  <c r="F1433" i="6" s="1"/>
  <c r="G1433" i="6" s="1"/>
  <c r="E1434" i="6"/>
  <c r="F1434" i="6" s="1"/>
  <c r="G1434" i="6" s="1"/>
  <c r="E1435" i="6"/>
  <c r="F1435" i="6" s="1"/>
  <c r="G1435" i="6" s="1"/>
  <c r="E1436" i="6"/>
  <c r="F1436" i="6"/>
  <c r="G1436" i="6" s="1"/>
  <c r="E1437" i="6"/>
  <c r="F1437" i="6" s="1"/>
  <c r="G1437" i="6"/>
  <c r="E1438" i="6"/>
  <c r="F1438" i="6"/>
  <c r="G1438" i="6" s="1"/>
  <c r="E1439" i="6"/>
  <c r="F1439" i="6" s="1"/>
  <c r="G1439" i="6"/>
  <c r="E1440" i="6"/>
  <c r="F1440" i="6" s="1"/>
  <c r="G1440" i="6"/>
  <c r="E1441" i="6"/>
  <c r="F1441" i="6" s="1"/>
  <c r="G1441" i="6"/>
  <c r="E1442" i="6"/>
  <c r="F1442" i="6" s="1"/>
  <c r="G1442" i="6" s="1"/>
  <c r="E1443" i="6"/>
  <c r="F1443" i="6" s="1"/>
  <c r="G1443" i="6" s="1"/>
  <c r="E1444" i="6"/>
  <c r="F1444" i="6"/>
  <c r="G1444" i="6" s="1"/>
  <c r="E1445" i="6"/>
  <c r="F1445" i="6"/>
  <c r="G1445" i="6"/>
  <c r="E1446" i="6"/>
  <c r="F1446" i="6"/>
  <c r="G1446" i="6" s="1"/>
  <c r="E1447" i="6"/>
  <c r="F1447" i="6" s="1"/>
  <c r="G1447" i="6"/>
  <c r="E1448" i="6"/>
  <c r="F1448" i="6" s="1"/>
  <c r="G1448" i="6"/>
  <c r="E1449" i="6"/>
  <c r="F1449" i="6" s="1"/>
  <c r="G1449" i="6" s="1"/>
  <c r="E1450" i="6"/>
  <c r="F1450" i="6" s="1"/>
  <c r="G1450" i="6"/>
  <c r="E1451" i="6"/>
  <c r="F1451" i="6"/>
  <c r="G1451" i="6"/>
  <c r="E1452" i="6"/>
  <c r="F1452" i="6" s="1"/>
  <c r="G1452" i="6"/>
  <c r="E1453" i="6"/>
  <c r="F1453" i="6" s="1"/>
  <c r="G1453" i="6" s="1"/>
  <c r="E1454" i="6"/>
  <c r="F1454" i="6" s="1"/>
  <c r="G1454" i="6" s="1"/>
  <c r="E1455" i="6"/>
  <c r="F1455" i="6" s="1"/>
  <c r="G1455" i="6"/>
  <c r="E1456" i="6"/>
  <c r="F1456" i="6"/>
  <c r="G1456" i="6" s="1"/>
  <c r="E1457" i="6"/>
  <c r="F1457" i="6" s="1"/>
  <c r="G1457" i="6"/>
  <c r="E1458" i="6"/>
  <c r="F1458" i="6" s="1"/>
  <c r="G1458" i="6"/>
  <c r="E1459" i="6"/>
  <c r="F1459" i="6"/>
  <c r="G1459" i="6"/>
  <c r="E1460" i="6"/>
  <c r="F1460" i="6"/>
  <c r="G1460" i="6"/>
  <c r="E1461" i="6"/>
  <c r="F1461" i="6"/>
  <c r="G1461" i="6" s="1"/>
  <c r="E1462" i="6"/>
  <c r="F1462" i="6" s="1"/>
  <c r="G1462" i="6" s="1"/>
  <c r="E1463" i="6"/>
  <c r="F1463" i="6"/>
  <c r="G1463" i="6" s="1"/>
  <c r="E1464" i="6"/>
  <c r="F1464" i="6" s="1"/>
  <c r="G1464" i="6"/>
  <c r="E1465" i="6"/>
  <c r="F1465" i="6"/>
  <c r="G1465" i="6" s="1"/>
  <c r="E1466" i="6"/>
  <c r="F1466" i="6"/>
  <c r="G1466" i="6" s="1"/>
  <c r="E1467" i="6"/>
  <c r="F1467" i="6" s="1"/>
  <c r="G1467" i="6"/>
  <c r="E1468" i="6"/>
  <c r="F1468" i="6" s="1"/>
  <c r="G1468" i="6"/>
  <c r="E1469" i="6"/>
  <c r="F1469" i="6" s="1"/>
  <c r="G1469" i="6" s="1"/>
  <c r="E1470" i="6"/>
  <c r="F1470" i="6"/>
  <c r="G1470" i="6" s="1"/>
  <c r="E1471" i="6"/>
  <c r="F1471" i="6"/>
  <c r="G1471" i="6"/>
  <c r="E1472" i="6"/>
  <c r="F1472" i="6"/>
  <c r="G1472" i="6"/>
  <c r="E1473" i="6"/>
  <c r="F1473" i="6"/>
  <c r="G1473" i="6" s="1"/>
  <c r="E1474" i="6"/>
  <c r="F1474" i="6"/>
  <c r="G1474" i="6" s="1"/>
  <c r="E1475" i="6"/>
  <c r="F1475" i="6"/>
  <c r="G1475" i="6" s="1"/>
  <c r="E1476" i="6"/>
  <c r="F1476" i="6"/>
  <c r="G1476" i="6" s="1"/>
  <c r="E1477" i="6"/>
  <c r="F1477" i="6"/>
  <c r="G1477" i="6" s="1"/>
  <c r="E1478" i="6"/>
  <c r="F1478" i="6"/>
  <c r="G1478" i="6"/>
  <c r="E1479" i="6"/>
  <c r="F1479" i="6" s="1"/>
  <c r="G1479" i="6" s="1"/>
  <c r="E1480" i="6"/>
  <c r="F1480" i="6" s="1"/>
  <c r="G1480" i="6"/>
  <c r="E1481" i="6"/>
  <c r="F1481" i="6" s="1"/>
  <c r="G1481" i="6"/>
  <c r="E1482" i="6"/>
  <c r="F1482" i="6" s="1"/>
  <c r="G1482" i="6"/>
  <c r="E1483" i="6"/>
  <c r="F1483" i="6"/>
  <c r="G1483" i="6"/>
  <c r="E1484" i="6"/>
  <c r="F1484" i="6" s="1"/>
  <c r="G1484" i="6" s="1"/>
  <c r="E1485" i="6"/>
  <c r="F1485" i="6"/>
  <c r="G1485" i="6" s="1"/>
  <c r="E1486" i="6"/>
  <c r="F1486" i="6" s="1"/>
  <c r="G1486" i="6" s="1"/>
  <c r="E1487" i="6"/>
  <c r="F1487" i="6"/>
  <c r="G1487" i="6"/>
  <c r="E1488" i="6"/>
  <c r="F1488" i="6" s="1"/>
  <c r="G1488" i="6"/>
  <c r="E1489" i="6"/>
  <c r="F1489" i="6" s="1"/>
  <c r="G1489" i="6"/>
  <c r="E1490" i="6"/>
  <c r="F1490" i="6"/>
  <c r="G1490" i="6" s="1"/>
  <c r="E1491" i="6"/>
  <c r="F1491" i="6" s="1"/>
  <c r="G1491" i="6" s="1"/>
  <c r="E1492" i="6"/>
  <c r="F1492" i="6"/>
  <c r="G1492" i="6" s="1"/>
  <c r="E1493" i="6"/>
  <c r="F1493" i="6"/>
  <c r="G1493" i="6"/>
  <c r="E1494" i="6"/>
  <c r="F1494" i="6" s="1"/>
  <c r="G1494" i="6" s="1"/>
  <c r="E1495" i="6"/>
  <c r="F1495" i="6" s="1"/>
  <c r="G1495" i="6"/>
  <c r="E1496" i="6"/>
  <c r="F1496" i="6" s="1"/>
  <c r="G1496" i="6"/>
  <c r="E1497" i="6"/>
  <c r="F1497" i="6" s="1"/>
  <c r="G1497" i="6" s="1"/>
  <c r="E1498" i="6"/>
  <c r="F1498" i="6"/>
  <c r="G1498" i="6" s="1"/>
  <c r="E1499" i="6"/>
  <c r="F1499" i="6" s="1"/>
  <c r="G1499" i="6" s="1"/>
  <c r="E1500" i="6"/>
  <c r="F1500" i="6"/>
  <c r="G1500" i="6" s="1"/>
  <c r="E1501" i="6"/>
  <c r="F1501" i="6"/>
  <c r="G1501" i="6"/>
  <c r="E1502" i="6"/>
  <c r="F1502" i="6"/>
  <c r="G1502" i="6"/>
  <c r="E1503" i="6"/>
  <c r="F1503" i="6"/>
  <c r="G1503" i="6"/>
  <c r="E1504" i="6"/>
  <c r="F1504" i="6" s="1"/>
  <c r="G1504" i="6" s="1"/>
  <c r="E1505" i="6"/>
  <c r="F1505" i="6" s="1"/>
  <c r="G1505" i="6" s="1"/>
  <c r="E1506" i="6"/>
  <c r="F1506" i="6" s="1"/>
  <c r="G1506" i="6" s="1"/>
  <c r="E1507" i="6"/>
  <c r="F1507" i="6"/>
  <c r="G1507" i="6" s="1"/>
  <c r="E1508" i="6"/>
  <c r="F1508" i="6"/>
  <c r="G1508" i="6" s="1"/>
  <c r="E1509" i="6"/>
  <c r="F1509" i="6" s="1"/>
  <c r="G1509" i="6"/>
  <c r="E1510" i="6"/>
  <c r="F1510" i="6" s="1"/>
  <c r="G1510" i="6"/>
  <c r="E1511" i="6"/>
  <c r="F1511" i="6" s="1"/>
  <c r="G1511" i="6" s="1"/>
  <c r="E1512" i="6"/>
  <c r="F1512" i="6"/>
  <c r="G1512" i="6"/>
  <c r="E1513" i="6"/>
  <c r="F1513" i="6"/>
  <c r="G1513" i="6" s="1"/>
  <c r="E1514" i="6"/>
  <c r="F1514" i="6" s="1"/>
  <c r="G1514" i="6"/>
  <c r="E1515" i="6"/>
  <c r="F1515" i="6"/>
  <c r="G1515" i="6" s="1"/>
  <c r="E1516" i="6"/>
  <c r="F1516" i="6"/>
  <c r="G1516" i="6" s="1"/>
  <c r="E1517" i="6"/>
  <c r="F1517" i="6"/>
  <c r="G1517" i="6" s="1"/>
  <c r="E1518" i="6"/>
  <c r="F1518" i="6" s="1"/>
  <c r="G1518" i="6" s="1"/>
  <c r="E1519" i="6"/>
  <c r="F1519" i="6" s="1"/>
  <c r="G1519" i="6"/>
  <c r="E1520" i="6"/>
  <c r="F1520" i="6" s="1"/>
  <c r="G1520" i="6" s="1"/>
  <c r="E1521" i="6"/>
  <c r="F1521" i="6" s="1"/>
  <c r="G1521" i="6"/>
  <c r="E1522" i="6"/>
  <c r="F1522" i="6" s="1"/>
  <c r="G1522" i="6"/>
  <c r="E1523" i="6"/>
  <c r="F1523" i="6"/>
  <c r="G1523" i="6"/>
  <c r="E1524" i="6"/>
  <c r="F1524" i="6" s="1"/>
  <c r="G1524" i="6" s="1"/>
  <c r="E1525" i="6"/>
  <c r="F1525" i="6"/>
  <c r="G1525" i="6" s="1"/>
  <c r="E1526" i="6"/>
  <c r="F1526" i="6" s="1"/>
  <c r="G1526" i="6" s="1"/>
  <c r="E1527" i="6"/>
  <c r="F1527" i="6" s="1"/>
  <c r="G1527" i="6"/>
  <c r="E1528" i="6"/>
  <c r="F1528" i="6"/>
  <c r="G1528" i="6"/>
  <c r="E1529" i="6"/>
  <c r="F1529" i="6"/>
  <c r="G1529" i="6"/>
  <c r="E1530" i="6"/>
  <c r="F1530" i="6" s="1"/>
  <c r="G1530" i="6" s="1"/>
  <c r="E1531" i="6"/>
  <c r="F1531" i="6"/>
  <c r="G1531" i="6" s="1"/>
  <c r="E1532" i="6"/>
  <c r="F1532" i="6"/>
  <c r="G1532" i="6" s="1"/>
  <c r="E1533" i="6"/>
  <c r="F1533" i="6"/>
  <c r="G1533" i="6" s="1"/>
  <c r="E1534" i="6"/>
  <c r="F1534" i="6"/>
  <c r="G1534" i="6" s="1"/>
  <c r="E1535" i="6"/>
  <c r="F1535" i="6" s="1"/>
  <c r="G1535" i="6"/>
  <c r="E1536" i="6"/>
  <c r="F1536" i="6"/>
  <c r="G1536" i="6"/>
  <c r="E1537" i="6"/>
  <c r="F1537" i="6"/>
  <c r="G1537" i="6" s="1"/>
  <c r="E1538" i="6"/>
  <c r="F1538" i="6" s="1"/>
  <c r="G1538" i="6" s="1"/>
  <c r="E1539" i="6"/>
  <c r="F1539" i="6"/>
  <c r="G1539" i="6" s="1"/>
  <c r="E1540" i="6"/>
  <c r="F1540" i="6" s="1"/>
  <c r="G1540" i="6"/>
  <c r="E1541" i="6"/>
  <c r="F1541" i="6"/>
  <c r="G1541" i="6" s="1"/>
  <c r="E1542" i="6"/>
  <c r="F1542" i="6"/>
  <c r="G1542" i="6" s="1"/>
  <c r="E1543" i="6"/>
  <c r="F1543" i="6"/>
  <c r="G1543" i="6"/>
  <c r="E1544" i="6"/>
  <c r="F1544" i="6" s="1"/>
  <c r="G1544" i="6"/>
  <c r="E1545" i="6"/>
  <c r="F1545" i="6"/>
  <c r="G1545" i="6"/>
  <c r="E1546" i="6"/>
  <c r="F1546" i="6"/>
  <c r="G1546" i="6" s="1"/>
  <c r="E1547" i="6"/>
  <c r="F1547" i="6" s="1"/>
  <c r="G1547" i="6" s="1"/>
  <c r="E1548" i="6"/>
  <c r="F1548" i="6"/>
  <c r="G1548" i="6" s="1"/>
  <c r="E1549" i="6"/>
  <c r="F1549" i="6" s="1"/>
  <c r="G1549" i="6" s="1"/>
  <c r="E1550" i="6"/>
  <c r="F1550" i="6"/>
  <c r="G1550" i="6" s="1"/>
  <c r="E1551" i="6"/>
  <c r="F1551" i="6"/>
  <c r="G1551" i="6" s="1"/>
  <c r="E1552" i="6"/>
  <c r="F1552" i="6" s="1"/>
  <c r="G1552" i="6" s="1"/>
  <c r="E1553" i="6"/>
  <c r="F1553" i="6"/>
  <c r="G1553" i="6" s="1"/>
  <c r="E1554" i="6"/>
  <c r="F1554" i="6"/>
  <c r="G1554" i="6" s="1"/>
  <c r="E1555" i="6"/>
  <c r="F1555" i="6"/>
  <c r="G1555" i="6" s="1"/>
  <c r="E1556" i="6"/>
  <c r="F1556" i="6" s="1"/>
  <c r="G1556" i="6" s="1"/>
  <c r="E1557" i="6"/>
  <c r="F1557" i="6"/>
  <c r="G1557" i="6"/>
  <c r="E1558" i="6"/>
  <c r="F1558" i="6" s="1"/>
  <c r="G1558" i="6"/>
  <c r="E1559" i="6"/>
  <c r="F1559" i="6" s="1"/>
  <c r="G1559" i="6"/>
  <c r="E1560" i="6"/>
  <c r="F1560" i="6" s="1"/>
  <c r="G1560" i="6"/>
  <c r="E1561" i="6"/>
  <c r="F1561" i="6" s="1"/>
  <c r="G1561" i="6" s="1"/>
  <c r="E1562" i="6"/>
  <c r="F1562" i="6" s="1"/>
  <c r="G1562" i="6" s="1"/>
  <c r="E1563" i="6"/>
  <c r="F1563" i="6" s="1"/>
  <c r="G1563" i="6"/>
  <c r="E1564" i="6"/>
  <c r="F1564" i="6" s="1"/>
  <c r="G1564" i="6" s="1"/>
  <c r="E1565" i="6"/>
  <c r="F1565" i="6" s="1"/>
  <c r="G1565" i="6" s="1"/>
  <c r="E1566" i="6"/>
  <c r="F1566" i="6" s="1"/>
  <c r="G1566" i="6" s="1"/>
  <c r="E1567" i="6"/>
  <c r="F1567" i="6" s="1"/>
  <c r="G1567" i="6" s="1"/>
  <c r="E1568" i="6"/>
  <c r="F1568" i="6" s="1"/>
  <c r="G1568" i="6" s="1"/>
  <c r="E1569" i="6"/>
  <c r="F1569" i="6"/>
  <c r="G1569" i="6"/>
  <c r="E1570" i="6"/>
  <c r="F1570" i="6" s="1"/>
  <c r="G1570" i="6" s="1"/>
  <c r="E1571" i="6"/>
  <c r="F1571" i="6" s="1"/>
  <c r="G1571" i="6"/>
  <c r="E1572" i="6"/>
  <c r="F1572" i="6"/>
  <c r="G1572" i="6"/>
  <c r="E1573" i="6"/>
  <c r="F1573" i="6" s="1"/>
  <c r="G1573" i="6"/>
  <c r="E1574" i="6"/>
  <c r="F1574" i="6" s="1"/>
  <c r="G1574" i="6" s="1"/>
  <c r="E1575" i="6"/>
  <c r="F1575" i="6"/>
  <c r="G1575" i="6"/>
  <c r="E1576" i="6"/>
  <c r="F1576" i="6"/>
  <c r="G1576" i="6"/>
  <c r="E1577" i="6"/>
  <c r="F1577" i="6" s="1"/>
  <c r="G1577" i="6"/>
  <c r="E1578" i="6"/>
  <c r="F1578" i="6" s="1"/>
  <c r="G1578" i="6" s="1"/>
  <c r="E1579" i="6"/>
  <c r="F1579" i="6"/>
  <c r="G1579" i="6" s="1"/>
  <c r="E1580" i="6"/>
  <c r="F1580" i="6" s="1"/>
  <c r="G1580" i="6" s="1"/>
  <c r="E1581" i="6"/>
  <c r="F1581" i="6" s="1"/>
  <c r="G1581" i="6" s="1"/>
  <c r="E1582" i="6"/>
  <c r="F1582" i="6"/>
  <c r="G1582" i="6" s="1"/>
  <c r="E1583" i="6"/>
  <c r="F1583" i="6"/>
  <c r="G1583" i="6" s="1"/>
  <c r="E1584" i="6"/>
  <c r="F1584" i="6" s="1"/>
  <c r="G1584" i="6"/>
  <c r="E1585" i="6"/>
  <c r="F1585" i="6" s="1"/>
  <c r="G1585" i="6" s="1"/>
  <c r="E1586" i="6"/>
  <c r="F1586" i="6"/>
  <c r="G1586" i="6" s="1"/>
  <c r="E1587" i="6"/>
  <c r="F1587" i="6" s="1"/>
  <c r="G1587" i="6" s="1"/>
  <c r="E1588" i="6"/>
  <c r="F1588" i="6" s="1"/>
  <c r="G1588" i="6" s="1"/>
  <c r="E1589" i="6"/>
  <c r="F1589" i="6"/>
  <c r="G1589" i="6" s="1"/>
  <c r="E1590" i="6"/>
  <c r="F1590" i="6"/>
  <c r="G1590" i="6" s="1"/>
  <c r="E1591" i="6"/>
  <c r="F1591" i="6" s="1"/>
  <c r="G1591" i="6"/>
  <c r="E1592" i="6"/>
  <c r="F1592" i="6"/>
  <c r="G1592" i="6" s="1"/>
  <c r="E1593" i="6"/>
  <c r="F1593" i="6"/>
  <c r="G1593" i="6" s="1"/>
  <c r="E1594" i="6"/>
  <c r="F1594" i="6" s="1"/>
  <c r="G1594" i="6" s="1"/>
  <c r="E1595" i="6"/>
  <c r="F1595" i="6" s="1"/>
  <c r="G1595" i="6"/>
  <c r="E1596" i="6"/>
  <c r="F1596" i="6" s="1"/>
  <c r="G1596" i="6" s="1"/>
  <c r="E1597" i="6"/>
  <c r="F1597" i="6"/>
  <c r="G1597" i="6" s="1"/>
  <c r="E1598" i="6"/>
  <c r="F1598" i="6" s="1"/>
  <c r="G1598" i="6"/>
  <c r="E1599" i="6"/>
  <c r="F1599" i="6" s="1"/>
  <c r="G1599" i="6"/>
  <c r="E1600" i="6"/>
  <c r="F1600" i="6"/>
  <c r="G1600" i="6"/>
  <c r="E1601" i="6"/>
  <c r="F1601" i="6"/>
  <c r="G1601" i="6" s="1"/>
  <c r="E1602" i="6"/>
  <c r="F1602" i="6" s="1"/>
  <c r="G1602" i="6" s="1"/>
  <c r="E1603" i="6"/>
  <c r="F1603" i="6"/>
  <c r="G1603" i="6" s="1"/>
  <c r="E1604" i="6"/>
  <c r="F1604" i="6"/>
  <c r="G1604" i="6" s="1"/>
  <c r="E1605" i="6"/>
  <c r="F1605" i="6"/>
  <c r="G1605" i="6" s="1"/>
  <c r="E1606" i="6"/>
  <c r="F1606" i="6"/>
  <c r="G1606" i="6" s="1"/>
  <c r="E1607" i="6"/>
  <c r="F1607" i="6"/>
  <c r="G1607" i="6" s="1"/>
  <c r="E1608" i="6"/>
  <c r="F1608" i="6" s="1"/>
  <c r="G1608" i="6"/>
  <c r="E1609" i="6"/>
  <c r="F1609" i="6" s="1"/>
  <c r="G1609" i="6"/>
  <c r="E1610" i="6"/>
  <c r="F1610" i="6" s="1"/>
  <c r="G1610" i="6"/>
  <c r="E1611" i="6"/>
  <c r="F1611" i="6" s="1"/>
  <c r="G1611" i="6" s="1"/>
  <c r="E1612" i="6"/>
  <c r="F1612" i="6" s="1"/>
  <c r="G1612" i="6" s="1"/>
  <c r="E1613" i="6"/>
  <c r="F1613" i="6" s="1"/>
  <c r="G1613" i="6"/>
  <c r="E1614" i="6"/>
  <c r="F1614" i="6"/>
  <c r="G1614" i="6"/>
  <c r="E1615" i="6"/>
  <c r="F1615" i="6"/>
  <c r="G1615" i="6"/>
  <c r="E1616" i="6"/>
  <c r="F1616" i="6" s="1"/>
  <c r="G1616" i="6"/>
  <c r="E1617" i="6"/>
  <c r="F1617" i="6"/>
  <c r="G1617" i="6"/>
  <c r="E1618" i="6"/>
  <c r="F1618" i="6"/>
  <c r="G1618" i="6" s="1"/>
  <c r="E1619" i="6"/>
  <c r="F1619" i="6" s="1"/>
  <c r="G1619" i="6" s="1"/>
  <c r="E1620" i="6"/>
  <c r="F1620" i="6" s="1"/>
  <c r="G1620" i="6" s="1"/>
  <c r="E1621" i="6"/>
  <c r="F1621" i="6"/>
  <c r="G1621" i="6" s="1"/>
  <c r="E1622" i="6"/>
  <c r="F1622" i="6" s="1"/>
  <c r="G1622" i="6" s="1"/>
  <c r="E1623" i="6"/>
  <c r="F1623" i="6" s="1"/>
  <c r="G1623" i="6"/>
  <c r="E1624" i="6"/>
  <c r="F1624" i="6"/>
  <c r="G1624" i="6"/>
  <c r="E1625" i="6"/>
  <c r="F1625" i="6" s="1"/>
  <c r="G1625" i="6" s="1"/>
  <c r="E1626" i="6"/>
  <c r="F1626" i="6" s="1"/>
  <c r="G1626" i="6" s="1"/>
  <c r="E1627" i="6"/>
  <c r="F1627" i="6" s="1"/>
  <c r="G1627" i="6" s="1"/>
  <c r="E1628" i="6"/>
  <c r="F1628" i="6"/>
  <c r="G1628" i="6" s="1"/>
  <c r="E1629" i="6"/>
  <c r="F1629" i="6"/>
  <c r="G1629" i="6" s="1"/>
  <c r="E1630" i="6"/>
  <c r="F1630" i="6" s="1"/>
  <c r="G1630" i="6" s="1"/>
  <c r="E1631" i="6"/>
  <c r="F1631" i="6"/>
  <c r="G1631" i="6"/>
  <c r="E1632" i="6"/>
  <c r="F1632" i="6"/>
  <c r="G1632" i="6"/>
  <c r="E1633" i="6"/>
  <c r="F1633" i="6"/>
  <c r="G1633" i="6" s="1"/>
  <c r="E1634" i="6"/>
  <c r="F1634" i="6"/>
  <c r="G1634" i="6"/>
  <c r="E1635" i="6"/>
  <c r="F1635" i="6"/>
  <c r="G1635" i="6" s="1"/>
  <c r="E1636" i="6"/>
  <c r="F1636" i="6" s="1"/>
  <c r="G1636" i="6" s="1"/>
  <c r="E1637" i="6"/>
  <c r="F1637" i="6" s="1"/>
  <c r="G1637" i="6" s="1"/>
  <c r="E1638" i="6"/>
  <c r="F1638" i="6"/>
  <c r="G1638" i="6" s="1"/>
  <c r="E1639" i="6"/>
  <c r="F1639" i="6" s="1"/>
  <c r="G1639" i="6" s="1"/>
  <c r="E1640" i="6"/>
  <c r="F1640" i="6" s="1"/>
  <c r="G1640" i="6"/>
  <c r="E1641" i="6"/>
  <c r="F1641" i="6" s="1"/>
  <c r="G1641" i="6"/>
  <c r="E1642" i="6"/>
  <c r="F1642" i="6"/>
  <c r="G1642" i="6" s="1"/>
  <c r="E1643" i="6"/>
  <c r="F1643" i="6" s="1"/>
  <c r="G1643" i="6" s="1"/>
  <c r="E1644" i="6"/>
  <c r="F1644" i="6" s="1"/>
  <c r="G1644" i="6" s="1"/>
  <c r="E1645" i="6"/>
  <c r="F1645" i="6"/>
  <c r="G1645" i="6"/>
  <c r="E1646" i="6"/>
  <c r="F1646" i="6"/>
  <c r="G1646" i="6" s="1"/>
  <c r="E1647" i="6"/>
  <c r="F1647" i="6"/>
  <c r="G1647" i="6"/>
  <c r="E1648" i="6"/>
  <c r="F1648" i="6"/>
  <c r="G1648" i="6"/>
  <c r="E1649" i="6"/>
  <c r="F1649" i="6" s="1"/>
  <c r="G1649" i="6" s="1"/>
  <c r="E1650" i="6"/>
  <c r="F1650" i="6"/>
  <c r="G1650" i="6" s="1"/>
  <c r="E1651" i="6"/>
  <c r="F1651" i="6" s="1"/>
  <c r="G1651" i="6"/>
  <c r="E1652" i="6"/>
  <c r="F1652" i="6" s="1"/>
  <c r="G1652" i="6" s="1"/>
  <c r="E1653" i="6"/>
  <c r="F1653" i="6" s="1"/>
  <c r="G1653" i="6" s="1"/>
  <c r="E1654" i="6"/>
  <c r="F1654" i="6" s="1"/>
  <c r="G1654" i="6"/>
  <c r="E1655" i="6"/>
  <c r="F1655" i="6" s="1"/>
  <c r="G1655" i="6"/>
  <c r="E1656" i="6"/>
  <c r="F1656" i="6"/>
  <c r="G1656" i="6"/>
  <c r="E1657" i="6"/>
  <c r="F1657" i="6"/>
  <c r="G1657" i="6" s="1"/>
  <c r="E1658" i="6"/>
  <c r="F1658" i="6" s="1"/>
  <c r="G1658" i="6" s="1"/>
  <c r="E1659" i="6"/>
  <c r="F1659" i="6" s="1"/>
  <c r="G1659" i="6" s="1"/>
  <c r="E1660" i="6"/>
  <c r="F1660" i="6"/>
  <c r="G1660" i="6" s="1"/>
  <c r="E1661" i="6"/>
  <c r="F1661" i="6" s="1"/>
  <c r="G1661" i="6" s="1"/>
  <c r="E1662" i="6"/>
  <c r="F1662" i="6" s="1"/>
  <c r="G1662" i="6" s="1"/>
  <c r="E1663" i="6"/>
  <c r="F1663" i="6"/>
  <c r="G1663" i="6"/>
  <c r="E1664" i="6"/>
  <c r="F1664" i="6" s="1"/>
  <c r="G1664" i="6"/>
  <c r="E1665" i="6"/>
  <c r="F1665" i="6" s="1"/>
  <c r="G1665" i="6" s="1"/>
  <c r="E1666" i="6"/>
  <c r="F1666" i="6" s="1"/>
  <c r="G1666" i="6" s="1"/>
  <c r="E1667" i="6"/>
  <c r="F1667" i="6"/>
  <c r="G1667" i="6" s="1"/>
  <c r="E1668" i="6"/>
  <c r="F1668" i="6"/>
  <c r="G1668" i="6" s="1"/>
  <c r="E1669" i="6"/>
  <c r="F1669" i="6" s="1"/>
  <c r="G1669" i="6" s="1"/>
  <c r="E1670" i="6"/>
  <c r="F1670" i="6"/>
  <c r="G1670" i="6" s="1"/>
  <c r="E1671" i="6"/>
  <c r="F1671" i="6" s="1"/>
  <c r="G1671" i="6" s="1"/>
  <c r="E1672" i="6"/>
  <c r="F1672" i="6"/>
  <c r="G1672" i="6"/>
  <c r="E1673" i="6"/>
  <c r="F1673" i="6" s="1"/>
  <c r="G1673" i="6" s="1"/>
  <c r="E1674" i="6"/>
  <c r="F1674" i="6"/>
  <c r="G1674" i="6" s="1"/>
  <c r="E1675" i="6"/>
  <c r="F1675" i="6" s="1"/>
  <c r="G1675" i="6" s="1"/>
  <c r="E1676" i="6"/>
  <c r="F1676" i="6" s="1"/>
  <c r="G1676" i="6" s="1"/>
  <c r="E1677" i="6"/>
  <c r="F1677" i="6"/>
  <c r="G1677" i="6" s="1"/>
  <c r="E1678" i="6"/>
  <c r="F1678" i="6"/>
  <c r="G1678" i="6" s="1"/>
  <c r="E1679" i="6"/>
  <c r="F1679" i="6" s="1"/>
  <c r="G1679" i="6"/>
  <c r="E1680" i="6"/>
  <c r="F1680" i="6"/>
  <c r="G1680" i="6" s="1"/>
  <c r="E1681" i="6"/>
  <c r="F1681" i="6"/>
  <c r="G1681" i="6" s="1"/>
  <c r="E1682" i="6"/>
  <c r="F1682" i="6"/>
  <c r="G1682" i="6" s="1"/>
  <c r="E1683" i="6"/>
  <c r="F1683" i="6" s="1"/>
  <c r="G1683" i="6" s="1"/>
  <c r="E1684" i="6"/>
  <c r="F1684" i="6"/>
  <c r="G1684" i="6"/>
  <c r="E1685" i="6"/>
  <c r="F1685" i="6"/>
  <c r="G1685" i="6" s="1"/>
  <c r="E1686" i="6"/>
  <c r="F1686" i="6"/>
  <c r="G1686" i="6" s="1"/>
  <c r="E1687" i="6"/>
  <c r="F1687" i="6"/>
  <c r="G1687" i="6"/>
  <c r="E1688" i="6"/>
  <c r="F1688" i="6"/>
  <c r="G1688" i="6"/>
  <c r="E1689" i="6"/>
  <c r="F1689" i="6"/>
  <c r="G1689" i="6" s="1"/>
  <c r="E1690" i="6"/>
  <c r="F1690" i="6"/>
  <c r="G1690" i="6" s="1"/>
  <c r="E1691" i="6"/>
  <c r="F1691" i="6" s="1"/>
  <c r="G1691" i="6" s="1"/>
  <c r="E1692" i="6"/>
  <c r="F1692" i="6" s="1"/>
  <c r="G1692" i="6" s="1"/>
  <c r="E1693" i="6"/>
  <c r="F1693" i="6" s="1"/>
  <c r="G1693" i="6" s="1"/>
  <c r="E1694" i="6"/>
  <c r="F1694" i="6" s="1"/>
  <c r="G1694" i="6" s="1"/>
  <c r="E1695" i="6"/>
  <c r="F1695" i="6"/>
  <c r="G1695" i="6" s="1"/>
  <c r="E1696" i="6"/>
  <c r="F1696" i="6"/>
  <c r="G1696" i="6"/>
  <c r="E1697" i="6"/>
  <c r="F1697" i="6" s="1"/>
  <c r="G1697" i="6"/>
  <c r="E1698" i="6"/>
  <c r="F1698" i="6"/>
  <c r="G1698" i="6"/>
  <c r="E1699" i="6"/>
  <c r="F1699" i="6" s="1"/>
  <c r="G1699" i="6" s="1"/>
  <c r="E1700" i="6"/>
  <c r="F1700" i="6"/>
  <c r="G1700" i="6"/>
  <c r="E1701" i="6"/>
  <c r="F1701" i="6"/>
  <c r="G1701" i="6" s="1"/>
  <c r="E1702" i="6"/>
  <c r="F1702" i="6"/>
  <c r="G1702" i="6" s="1"/>
  <c r="E1703" i="6"/>
  <c r="F1703" i="6"/>
  <c r="G1703" i="6"/>
  <c r="E1704" i="6"/>
  <c r="F1704" i="6" s="1"/>
  <c r="G1704" i="6"/>
  <c r="E1705" i="6"/>
  <c r="F1705" i="6"/>
  <c r="G1705" i="6"/>
  <c r="E1706" i="6"/>
  <c r="F1706" i="6"/>
  <c r="G1706" i="6" s="1"/>
  <c r="E1707" i="6"/>
  <c r="F1707" i="6" s="1"/>
  <c r="G1707" i="6" s="1"/>
  <c r="E1708" i="6"/>
  <c r="F1708" i="6" s="1"/>
  <c r="G1708" i="6" s="1"/>
  <c r="E1709" i="6"/>
  <c r="F1709" i="6" s="1"/>
  <c r="G1709" i="6" s="1"/>
  <c r="E1710" i="6"/>
  <c r="F1710" i="6" s="1"/>
  <c r="G1710" i="6" s="1"/>
  <c r="E1711" i="6"/>
  <c r="F1711" i="6" s="1"/>
  <c r="G1711" i="6" s="1"/>
  <c r="E1712" i="6"/>
  <c r="F1712" i="6"/>
  <c r="G1712" i="6"/>
  <c r="E1713" i="6"/>
  <c r="F1713" i="6"/>
  <c r="G1713" i="6"/>
  <c r="E1714" i="6"/>
  <c r="F1714" i="6" s="1"/>
  <c r="G1714" i="6" s="1"/>
  <c r="E1715" i="6"/>
  <c r="F1715" i="6" s="1"/>
  <c r="G1715" i="6"/>
  <c r="E1716" i="6"/>
  <c r="F1716" i="6"/>
  <c r="G1716" i="6" s="1"/>
  <c r="E1717" i="6"/>
  <c r="F1717" i="6" s="1"/>
  <c r="G1717" i="6" s="1"/>
  <c r="E1718" i="6"/>
  <c r="F1718" i="6"/>
  <c r="G1718" i="6" s="1"/>
  <c r="E1719" i="6"/>
  <c r="F1719" i="6" s="1"/>
  <c r="G1719" i="6"/>
  <c r="E1720" i="6"/>
  <c r="F1720" i="6" s="1"/>
  <c r="G1720" i="6"/>
  <c r="E1721" i="6"/>
  <c r="F1721" i="6" s="1"/>
  <c r="G1721" i="6" s="1"/>
  <c r="E1722" i="6"/>
  <c r="F1722" i="6" s="1"/>
  <c r="G1722" i="6" s="1"/>
  <c r="E1723" i="6"/>
  <c r="F1723" i="6"/>
  <c r="G1723" i="6"/>
  <c r="E1724" i="6"/>
  <c r="F1724" i="6"/>
  <c r="G1724" i="6" s="1"/>
  <c r="E1725" i="6"/>
  <c r="F1725" i="6" s="1"/>
  <c r="G1725" i="6" s="1"/>
  <c r="E1726" i="6"/>
  <c r="F1726" i="6"/>
  <c r="G1726" i="6" s="1"/>
  <c r="E1727" i="6"/>
  <c r="F1727" i="6" s="1"/>
  <c r="G1727" i="6"/>
  <c r="E1728" i="6"/>
  <c r="F1728" i="6"/>
  <c r="G1728" i="6"/>
  <c r="E1729" i="6"/>
  <c r="F1729" i="6" s="1"/>
  <c r="G1729" i="6"/>
  <c r="E1730" i="6"/>
  <c r="F1730" i="6"/>
  <c r="G1730" i="6" s="1"/>
  <c r="E1731" i="6"/>
  <c r="F1731" i="6" s="1"/>
  <c r="G1731" i="6" s="1"/>
  <c r="E1732" i="6"/>
  <c r="F1732" i="6" s="1"/>
  <c r="G1732" i="6" s="1"/>
  <c r="E1733" i="6"/>
  <c r="F1733" i="6" s="1"/>
  <c r="G1733" i="6"/>
  <c r="E1734" i="6"/>
  <c r="F1734" i="6"/>
  <c r="G1734" i="6" s="1"/>
  <c r="E1735" i="6"/>
  <c r="F1735" i="6" s="1"/>
  <c r="G1735" i="6"/>
  <c r="E1736" i="6"/>
  <c r="F1736" i="6"/>
  <c r="G1736" i="6"/>
  <c r="E1737" i="6"/>
  <c r="F1737" i="6"/>
  <c r="G1737" i="6" s="1"/>
  <c r="E1738" i="6"/>
  <c r="F1738" i="6"/>
  <c r="G1738" i="6"/>
  <c r="E1739" i="6"/>
  <c r="F1739" i="6" s="1"/>
  <c r="G1739" i="6"/>
  <c r="E1740" i="6"/>
  <c r="F1740" i="6"/>
  <c r="G1740" i="6"/>
  <c r="E1741" i="6"/>
  <c r="F1741" i="6"/>
  <c r="G1741" i="6" s="1"/>
  <c r="E1742" i="6"/>
  <c r="F1742" i="6"/>
  <c r="G1742" i="6" s="1"/>
  <c r="E1743" i="6"/>
  <c r="F1743" i="6"/>
  <c r="G1743" i="6" s="1"/>
  <c r="E1744" i="6"/>
  <c r="F1744" i="6"/>
  <c r="G1744" i="6"/>
  <c r="E1745" i="6"/>
  <c r="F1745" i="6"/>
  <c r="G1745" i="6" s="1"/>
  <c r="E1746" i="6"/>
  <c r="F1746" i="6" s="1"/>
  <c r="G1746" i="6" s="1"/>
  <c r="E1747" i="6"/>
  <c r="F1747" i="6" s="1"/>
  <c r="G1747" i="6" s="1"/>
  <c r="E1748" i="6"/>
  <c r="F1748" i="6"/>
  <c r="G1748" i="6" s="1"/>
  <c r="E1749" i="6"/>
  <c r="F1749" i="6" s="1"/>
  <c r="G1749" i="6"/>
  <c r="E1750" i="6"/>
  <c r="F1750" i="6" s="1"/>
  <c r="G1750" i="6" s="1"/>
  <c r="E1751" i="6"/>
  <c r="F1751" i="6"/>
  <c r="G1751" i="6"/>
  <c r="E1752" i="6"/>
  <c r="F1752" i="6"/>
  <c r="G1752" i="6" s="1"/>
  <c r="E1753" i="6"/>
  <c r="F1753" i="6" s="1"/>
  <c r="G1753" i="6"/>
  <c r="E1754" i="6"/>
  <c r="F1754" i="6"/>
  <c r="G1754" i="6"/>
  <c r="E1755" i="6"/>
  <c r="F1755" i="6" s="1"/>
  <c r="G1755" i="6"/>
  <c r="E1756" i="6"/>
  <c r="F1756" i="6"/>
  <c r="G1756" i="6" s="1"/>
  <c r="E1757" i="6"/>
  <c r="F1757" i="6"/>
  <c r="G1757" i="6" s="1"/>
  <c r="E1758" i="6"/>
  <c r="F1758" i="6"/>
  <c r="G1758" i="6" s="1"/>
  <c r="E1759" i="6"/>
  <c r="F1759" i="6" s="1"/>
  <c r="G1759" i="6" s="1"/>
  <c r="E1760" i="6"/>
  <c r="F1760" i="6" s="1"/>
  <c r="G1760" i="6"/>
  <c r="E1761" i="6"/>
  <c r="F1761" i="6"/>
  <c r="G1761" i="6" s="1"/>
  <c r="E1762" i="6"/>
  <c r="F1762" i="6"/>
  <c r="G1762" i="6" s="1"/>
  <c r="E1763" i="6"/>
  <c r="F1763" i="6" s="1"/>
  <c r="G1763" i="6" s="1"/>
  <c r="E1764" i="6"/>
  <c r="F1764" i="6" s="1"/>
  <c r="G1764" i="6"/>
  <c r="E1765" i="6"/>
  <c r="F1765" i="6" s="1"/>
  <c r="G1765" i="6" s="1"/>
  <c r="E1766" i="6"/>
  <c r="F1766" i="6" s="1"/>
  <c r="G1766" i="6" s="1"/>
  <c r="E1767" i="6"/>
  <c r="F1767" i="6" s="1"/>
  <c r="G1767" i="6"/>
  <c r="E1768" i="6"/>
  <c r="F1768" i="6"/>
  <c r="G1768" i="6"/>
  <c r="E1769" i="6"/>
  <c r="F1769" i="6" s="1"/>
  <c r="G1769" i="6" s="1"/>
  <c r="E1770" i="6"/>
  <c r="F1770" i="6"/>
  <c r="G1770" i="6" s="1"/>
  <c r="E1771" i="6"/>
  <c r="F1771" i="6" s="1"/>
  <c r="G1771" i="6"/>
  <c r="E1772" i="6"/>
  <c r="F1772" i="6" s="1"/>
  <c r="G1772" i="6" s="1"/>
  <c r="E1773" i="6"/>
  <c r="F1773" i="6" s="1"/>
  <c r="G1773" i="6" s="1"/>
  <c r="E1774" i="6"/>
  <c r="F1774" i="6"/>
  <c r="G1774" i="6" s="1"/>
  <c r="E1775" i="6"/>
  <c r="F1775" i="6" s="1"/>
  <c r="G1775" i="6"/>
  <c r="E1776" i="6"/>
  <c r="F1776" i="6"/>
  <c r="G1776" i="6"/>
  <c r="E1777" i="6"/>
  <c r="F1777" i="6"/>
  <c r="G1777" i="6" s="1"/>
  <c r="E1778" i="6"/>
  <c r="F1778" i="6"/>
  <c r="G1778" i="6"/>
  <c r="E1779" i="6"/>
  <c r="F1779" i="6"/>
  <c r="G1779" i="6"/>
  <c r="E1780" i="6"/>
  <c r="F1780" i="6"/>
  <c r="G1780" i="6" s="1"/>
  <c r="E1781" i="6"/>
  <c r="F1781" i="6"/>
  <c r="G1781" i="6" s="1"/>
  <c r="E1782" i="6"/>
  <c r="F1782" i="6" s="1"/>
  <c r="G1782" i="6" s="1"/>
  <c r="E1783" i="6"/>
  <c r="F1783" i="6" s="1"/>
  <c r="G1783" i="6" s="1"/>
  <c r="E1784" i="6"/>
  <c r="F1784" i="6" s="1"/>
  <c r="G1784" i="6"/>
  <c r="E1785" i="6"/>
  <c r="F1785" i="6" s="1"/>
  <c r="G1785" i="6"/>
  <c r="E1786" i="6"/>
  <c r="F1786" i="6" s="1"/>
  <c r="G1786" i="6"/>
  <c r="E1787" i="6"/>
  <c r="F1787" i="6" s="1"/>
  <c r="G1787" i="6" s="1"/>
  <c r="E1788" i="6"/>
  <c r="F1788" i="6" s="1"/>
  <c r="G1788" i="6" s="1"/>
  <c r="E1789" i="6"/>
  <c r="F1789" i="6" s="1"/>
  <c r="G1789" i="6" s="1"/>
  <c r="E1790" i="6"/>
  <c r="F1790" i="6"/>
  <c r="G1790" i="6"/>
  <c r="E1791" i="6"/>
  <c r="F1791" i="6"/>
  <c r="G1791" i="6"/>
  <c r="E1792" i="6"/>
  <c r="F1792" i="6"/>
  <c r="G1792" i="6"/>
  <c r="E1793" i="6"/>
  <c r="F1793" i="6" s="1"/>
  <c r="G1793" i="6"/>
  <c r="E1794" i="6"/>
  <c r="F1794" i="6"/>
  <c r="G1794" i="6" s="1"/>
  <c r="E1795" i="6"/>
  <c r="F1795" i="6" s="1"/>
  <c r="G1795" i="6" s="1"/>
  <c r="E1796" i="6"/>
  <c r="F1796" i="6" s="1"/>
  <c r="G1796" i="6" s="1"/>
  <c r="E1797" i="6"/>
  <c r="F1797" i="6"/>
  <c r="G1797" i="6" s="1"/>
  <c r="E1798" i="6"/>
  <c r="F1798" i="6" s="1"/>
  <c r="G1798" i="6" s="1"/>
  <c r="E1799" i="6"/>
  <c r="F1799" i="6" s="1"/>
  <c r="G1799" i="6"/>
  <c r="E1800" i="6"/>
  <c r="F1800" i="6" s="1"/>
  <c r="G1800" i="6"/>
  <c r="E1801" i="6"/>
  <c r="F1801" i="6" s="1"/>
  <c r="G1801" i="6"/>
  <c r="E1802" i="6"/>
  <c r="F1802" i="6" s="1"/>
  <c r="G1802" i="6" s="1"/>
  <c r="E1803" i="6"/>
  <c r="F1803" i="6" s="1"/>
  <c r="G1803" i="6"/>
  <c r="E1804" i="6"/>
  <c r="F1804" i="6"/>
  <c r="G1804" i="6" s="1"/>
  <c r="E1805" i="6"/>
  <c r="F1805" i="6"/>
  <c r="G1805" i="6" s="1"/>
  <c r="E1806" i="6"/>
  <c r="F1806" i="6"/>
  <c r="G1806" i="6"/>
  <c r="E1807" i="6"/>
  <c r="F1807" i="6"/>
  <c r="G1807" i="6" s="1"/>
  <c r="E1808" i="6"/>
  <c r="F1808" i="6"/>
  <c r="G1808" i="6" s="1"/>
  <c r="E1809" i="6"/>
  <c r="F1809" i="6"/>
  <c r="G1809" i="6" s="1"/>
  <c r="E1810" i="6"/>
  <c r="F1810" i="6" s="1"/>
  <c r="G1810" i="6" s="1"/>
  <c r="E1811" i="6"/>
  <c r="F1811" i="6" s="1"/>
  <c r="G1811" i="6"/>
  <c r="E1812" i="6"/>
  <c r="F1812" i="6"/>
  <c r="G1812" i="6" s="1"/>
  <c r="E1813" i="6"/>
  <c r="F1813" i="6" s="1"/>
  <c r="G1813" i="6"/>
  <c r="E1814" i="6"/>
  <c r="F1814" i="6" s="1"/>
  <c r="G1814" i="6"/>
  <c r="E1815" i="6"/>
  <c r="F1815" i="6"/>
  <c r="G1815" i="6"/>
  <c r="E1816" i="6"/>
  <c r="F1816" i="6"/>
  <c r="G1816" i="6"/>
  <c r="E1817" i="6"/>
  <c r="F1817" i="6" s="1"/>
  <c r="G1817" i="6"/>
  <c r="E1818" i="6"/>
  <c r="F1818" i="6"/>
  <c r="G1818" i="6" s="1"/>
  <c r="E1819" i="6"/>
  <c r="F1819" i="6"/>
  <c r="G1819" i="6" s="1"/>
  <c r="E1820" i="6"/>
  <c r="F1820" i="6"/>
  <c r="G1820" i="6" s="1"/>
  <c r="E1821" i="6"/>
  <c r="F1821" i="6" s="1"/>
  <c r="G1821" i="6" s="1"/>
  <c r="E1822" i="6"/>
  <c r="F1822" i="6"/>
  <c r="G1822" i="6" s="1"/>
  <c r="E1823" i="6"/>
  <c r="F1823" i="6" s="1"/>
  <c r="G1823" i="6"/>
  <c r="E1824" i="6"/>
  <c r="F1824" i="6" s="1"/>
  <c r="G1824" i="6"/>
  <c r="E1825" i="6"/>
  <c r="F1825" i="6"/>
  <c r="G1825" i="6" s="1"/>
  <c r="E1826" i="6"/>
  <c r="F1826" i="6"/>
  <c r="G1826" i="6" s="1"/>
  <c r="E1827" i="6"/>
  <c r="F1827" i="6" s="1"/>
  <c r="G1827" i="6" s="1"/>
  <c r="E1828" i="6"/>
  <c r="F1828" i="6" s="1"/>
  <c r="G1828" i="6" s="1"/>
  <c r="E1829" i="6"/>
  <c r="F1829" i="6" s="1"/>
  <c r="G1829" i="6" s="1"/>
  <c r="E1830" i="6"/>
  <c r="F1830" i="6" s="1"/>
  <c r="G1830" i="6" s="1"/>
  <c r="E1831" i="6"/>
  <c r="F1831" i="6" s="1"/>
  <c r="G1831" i="6"/>
  <c r="E1832" i="6"/>
  <c r="F1832" i="6"/>
  <c r="G1832" i="6"/>
  <c r="E1833" i="6"/>
  <c r="F1833" i="6"/>
  <c r="G1833" i="6" s="1"/>
  <c r="E1834" i="6"/>
  <c r="F1834" i="6"/>
  <c r="G1834" i="6"/>
  <c r="E1835" i="6"/>
  <c r="F1835" i="6"/>
  <c r="G1835" i="6" s="1"/>
  <c r="E1836" i="6"/>
  <c r="F1836" i="6"/>
  <c r="G1836" i="6" s="1"/>
  <c r="E1837" i="6"/>
  <c r="F1837" i="6"/>
  <c r="G1837" i="6" s="1"/>
  <c r="E1838" i="6"/>
  <c r="F1838" i="6" s="1"/>
  <c r="G1838" i="6" s="1"/>
  <c r="E1839" i="6"/>
  <c r="F1839" i="6" s="1"/>
  <c r="G1839" i="6" s="1"/>
  <c r="E1840" i="6"/>
  <c r="F1840" i="6" s="1"/>
  <c r="G1840" i="6" s="1"/>
  <c r="E1841" i="6"/>
  <c r="F1841" i="6" s="1"/>
  <c r="G1841" i="6" s="1"/>
  <c r="E1842" i="6"/>
  <c r="F1842" i="6" s="1"/>
  <c r="G1842" i="6" s="1"/>
  <c r="E1843" i="6"/>
  <c r="F1843" i="6" s="1"/>
  <c r="G1843" i="6" s="1"/>
  <c r="E1844" i="6"/>
  <c r="F1844" i="6" s="1"/>
  <c r="G1844" i="6" s="1"/>
  <c r="E1845" i="6"/>
  <c r="F1845" i="6" s="1"/>
  <c r="G1845" i="6"/>
  <c r="E1846" i="6"/>
  <c r="F1846" i="6"/>
  <c r="G1846" i="6" s="1"/>
  <c r="E1847" i="6"/>
  <c r="F1847" i="6"/>
  <c r="G1847" i="6" s="1"/>
  <c r="E1848" i="6"/>
  <c r="F1848" i="6"/>
  <c r="G1848" i="6"/>
  <c r="E1849" i="6"/>
  <c r="F1849" i="6" s="1"/>
  <c r="G1849" i="6" s="1"/>
  <c r="E1850" i="6"/>
  <c r="F1850" i="6"/>
  <c r="G1850" i="6" s="1"/>
  <c r="E1851" i="6"/>
  <c r="F1851" i="6" s="1"/>
  <c r="G1851" i="6" s="1"/>
  <c r="E1852" i="6"/>
  <c r="F1852" i="6" s="1"/>
  <c r="G1852" i="6" s="1"/>
  <c r="E1853" i="6"/>
  <c r="F1853" i="6"/>
  <c r="G1853" i="6" s="1"/>
  <c r="E1854" i="6"/>
  <c r="F1854" i="6" s="1"/>
  <c r="G1854" i="6" s="1"/>
  <c r="E1855" i="6"/>
  <c r="F1855" i="6" s="1"/>
  <c r="G1855" i="6"/>
  <c r="E1856" i="6"/>
  <c r="F1856" i="6" s="1"/>
  <c r="G1856" i="6"/>
  <c r="E1857" i="6"/>
  <c r="F1857" i="6" s="1"/>
  <c r="G1857" i="6"/>
  <c r="E1858" i="6"/>
  <c r="F1858" i="6"/>
  <c r="G1858" i="6" s="1"/>
  <c r="E1859" i="6"/>
  <c r="F1859" i="6" s="1"/>
  <c r="G1859" i="6"/>
  <c r="E1860" i="6"/>
  <c r="F1860" i="6"/>
  <c r="G1860" i="6"/>
  <c r="E1861" i="6"/>
  <c r="F1861" i="6"/>
  <c r="G1861" i="6" s="1"/>
  <c r="E1862" i="6"/>
  <c r="F1862" i="6"/>
  <c r="G1862" i="6" s="1"/>
  <c r="E1863" i="6"/>
  <c r="F1863" i="6"/>
  <c r="G1863" i="6"/>
  <c r="E1864" i="6"/>
  <c r="F1864" i="6"/>
  <c r="G1864" i="6"/>
  <c r="E1865" i="6"/>
  <c r="F1865" i="6"/>
  <c r="G1865" i="6" s="1"/>
  <c r="E1866" i="6"/>
  <c r="F1866" i="6" s="1"/>
  <c r="G1866" i="6" s="1"/>
  <c r="E1867" i="6"/>
  <c r="F1867" i="6" s="1"/>
  <c r="G1867" i="6" s="1"/>
  <c r="E1868" i="6"/>
  <c r="F1868" i="6" s="1"/>
  <c r="G1868" i="6" s="1"/>
  <c r="E1869" i="6"/>
  <c r="F1869" i="6" s="1"/>
  <c r="G1869" i="6" s="1"/>
  <c r="E1870" i="6"/>
  <c r="F1870" i="6" s="1"/>
  <c r="G1870" i="6" s="1"/>
  <c r="E1871" i="6"/>
  <c r="F1871" i="6" s="1"/>
  <c r="G1871" i="6"/>
  <c r="E1872" i="6"/>
  <c r="F1872" i="6"/>
  <c r="G1872" i="6"/>
  <c r="E1873" i="6"/>
  <c r="F1873" i="6" s="1"/>
  <c r="G1873" i="6"/>
  <c r="E1874" i="6"/>
  <c r="F1874" i="6"/>
  <c r="G1874" i="6" s="1"/>
  <c r="E1875" i="6"/>
  <c r="F1875" i="6"/>
  <c r="G1875" i="6" s="1"/>
  <c r="E1876" i="6"/>
  <c r="F1876" i="6"/>
  <c r="G1876" i="6" s="1"/>
  <c r="E1877" i="6"/>
  <c r="F1877" i="6" s="1"/>
  <c r="G1877" i="6"/>
  <c r="E1878" i="6"/>
  <c r="F1878" i="6"/>
  <c r="G1878" i="6" s="1"/>
  <c r="E1879" i="6"/>
  <c r="F1879" i="6"/>
  <c r="G1879" i="6"/>
  <c r="E1880" i="6"/>
  <c r="F1880" i="6" s="1"/>
  <c r="G1880" i="6" s="1"/>
  <c r="E1881" i="6"/>
  <c r="F1881" i="6" s="1"/>
  <c r="G1881" i="6"/>
  <c r="E1882" i="6"/>
  <c r="F1882" i="6" s="1"/>
  <c r="G1882" i="6" s="1"/>
  <c r="E1883" i="6"/>
  <c r="F1883" i="6" s="1"/>
  <c r="G1883" i="6" s="1"/>
  <c r="E1884" i="6"/>
  <c r="F1884" i="6" s="1"/>
  <c r="G1884" i="6" s="1"/>
  <c r="E1885" i="6"/>
  <c r="F1885" i="6" s="1"/>
  <c r="G1885" i="6"/>
  <c r="E1886" i="6"/>
  <c r="F1886" i="6" s="1"/>
  <c r="G1886" i="6" s="1"/>
  <c r="E1887" i="6"/>
  <c r="F1887" i="6" s="1"/>
  <c r="G1887" i="6"/>
  <c r="E1888" i="6"/>
  <c r="F1888" i="6"/>
  <c r="G1888" i="6"/>
  <c r="E1889" i="6"/>
  <c r="F1889" i="6"/>
  <c r="G1889" i="6"/>
  <c r="E1890" i="6"/>
  <c r="F1890" i="6"/>
  <c r="G1890" i="6"/>
  <c r="E1891" i="6"/>
  <c r="F1891" i="6"/>
  <c r="G1891" i="6" s="1"/>
  <c r="E1892" i="6"/>
  <c r="F1892" i="6"/>
  <c r="G1892" i="6" s="1"/>
  <c r="E1893" i="6"/>
  <c r="F1893" i="6"/>
  <c r="G1893" i="6" s="1"/>
  <c r="E1894" i="6"/>
  <c r="F1894" i="6" s="1"/>
  <c r="G1894" i="6" s="1"/>
  <c r="E1895" i="6"/>
  <c r="F1895" i="6" s="1"/>
  <c r="G1895" i="6"/>
  <c r="E1896" i="6"/>
  <c r="F1896" i="6" s="1"/>
  <c r="G1896" i="6" s="1"/>
  <c r="E1897" i="6"/>
  <c r="F1897" i="6" s="1"/>
  <c r="G1897" i="6" s="1"/>
  <c r="E1898" i="6"/>
  <c r="F1898" i="6" s="1"/>
  <c r="G1898" i="6" s="1"/>
  <c r="E1899" i="6"/>
  <c r="F1899" i="6" s="1"/>
  <c r="G1899" i="6"/>
  <c r="E1900" i="6"/>
  <c r="F1900" i="6" s="1"/>
  <c r="G1900" i="6" s="1"/>
  <c r="E1901" i="6"/>
  <c r="F1901" i="6" s="1"/>
  <c r="G1901" i="6" s="1"/>
  <c r="E1902" i="6"/>
  <c r="F1902" i="6"/>
  <c r="G1902" i="6" s="1"/>
  <c r="E1903" i="6"/>
  <c r="F1903" i="6"/>
  <c r="G1903" i="6"/>
  <c r="E1904" i="6"/>
  <c r="F1904" i="6"/>
  <c r="G1904" i="6"/>
  <c r="E1905" i="6"/>
  <c r="F1905" i="6"/>
  <c r="G1905" i="6" s="1"/>
  <c r="E1906" i="6"/>
  <c r="F1906" i="6"/>
  <c r="G1906" i="6"/>
  <c r="E1907" i="6"/>
  <c r="F1907" i="6"/>
  <c r="G1907" i="6" s="1"/>
  <c r="E1908" i="6"/>
  <c r="F1908" i="6" s="1"/>
  <c r="G1908" i="6" s="1"/>
  <c r="E1909" i="6"/>
  <c r="F1909" i="6" s="1"/>
  <c r="G1909" i="6" s="1"/>
  <c r="E1910" i="6"/>
  <c r="F1910" i="6"/>
  <c r="G1910" i="6" s="1"/>
  <c r="E1911" i="6"/>
  <c r="F1911" i="6" s="1"/>
  <c r="G1911" i="6"/>
  <c r="E1912" i="6"/>
  <c r="F1912" i="6" s="1"/>
  <c r="G1912" i="6" s="1"/>
  <c r="E1913" i="6"/>
  <c r="F1913" i="6" s="1"/>
  <c r="G1913" i="6"/>
  <c r="E1914" i="6"/>
  <c r="F1914" i="6"/>
  <c r="G1914" i="6"/>
  <c r="E1915" i="6"/>
  <c r="F1915" i="6" s="1"/>
  <c r="G1915" i="6" s="1"/>
  <c r="E1916" i="6"/>
  <c r="F1916" i="6" s="1"/>
  <c r="G1916" i="6" s="1"/>
  <c r="E1917" i="6"/>
  <c r="F1917" i="6"/>
  <c r="G1917" i="6" s="1"/>
  <c r="E1918" i="6"/>
  <c r="F1918" i="6"/>
  <c r="G1918" i="6"/>
  <c r="E1919" i="6"/>
  <c r="F1919" i="6"/>
  <c r="G1919" i="6"/>
  <c r="E1920" i="6"/>
  <c r="F1920" i="6"/>
  <c r="G1920" i="6"/>
  <c r="E1921" i="6"/>
  <c r="F1921" i="6" s="1"/>
  <c r="G1921" i="6" s="1"/>
  <c r="E1922" i="6"/>
  <c r="F1922" i="6" s="1"/>
  <c r="G1922" i="6" s="1"/>
  <c r="E1923" i="6"/>
  <c r="F1923" i="6" s="1"/>
  <c r="G1923" i="6" s="1"/>
  <c r="E1924" i="6"/>
  <c r="F1924" i="6"/>
  <c r="G1924" i="6" s="1"/>
  <c r="E1925" i="6"/>
  <c r="F1925" i="6" s="1"/>
  <c r="G1925" i="6" s="1"/>
  <c r="E1926" i="6"/>
  <c r="F1926" i="6" s="1"/>
  <c r="G1926" i="6"/>
  <c r="E1927" i="6"/>
  <c r="F1927" i="6" s="1"/>
  <c r="G1927" i="6"/>
  <c r="E1928" i="6"/>
  <c r="F1928" i="6" s="1"/>
  <c r="G1928" i="6"/>
  <c r="E1929" i="6"/>
  <c r="F1929" i="6" s="1"/>
  <c r="G1929" i="6"/>
  <c r="E1930" i="6"/>
  <c r="F1930" i="6"/>
  <c r="G1930" i="6"/>
  <c r="E1931" i="6"/>
  <c r="F1931" i="6"/>
  <c r="G1931" i="6" s="1"/>
  <c r="E1932" i="6"/>
  <c r="F1932" i="6"/>
  <c r="G1932" i="6" s="1"/>
  <c r="E1933" i="6"/>
  <c r="F1933" i="6"/>
  <c r="G1933" i="6" s="1"/>
  <c r="E1934" i="6"/>
  <c r="F1934" i="6"/>
  <c r="G1934" i="6"/>
  <c r="E1935" i="6"/>
  <c r="F1935" i="6"/>
  <c r="G1935" i="6"/>
  <c r="E1936" i="6"/>
  <c r="F1936" i="6" s="1"/>
  <c r="G1936" i="6" s="1"/>
  <c r="E1937" i="6"/>
  <c r="F1937" i="6" s="1"/>
  <c r="G1937" i="6" s="1"/>
  <c r="E1938" i="6"/>
  <c r="F1938" i="6"/>
  <c r="G1938" i="6" s="1"/>
  <c r="E1939" i="6"/>
  <c r="F1939" i="6" s="1"/>
  <c r="G1939" i="6" s="1"/>
  <c r="E1940" i="6"/>
  <c r="F1940" i="6" s="1"/>
  <c r="G1940" i="6"/>
  <c r="E1941" i="6"/>
  <c r="F1941" i="6" s="1"/>
  <c r="G1941" i="6"/>
  <c r="E1942" i="6"/>
  <c r="F1942" i="6"/>
  <c r="G1942" i="6" s="1"/>
  <c r="E1943" i="6"/>
  <c r="F1943" i="6" s="1"/>
  <c r="G1943" i="6"/>
  <c r="E1944" i="6"/>
  <c r="F1944" i="6"/>
  <c r="G1944" i="6"/>
  <c r="E1945" i="6"/>
  <c r="F1945" i="6"/>
  <c r="G1945" i="6" s="1"/>
  <c r="E1946" i="6"/>
  <c r="F1946" i="6"/>
  <c r="G1946" i="6" s="1"/>
  <c r="E1947" i="6"/>
  <c r="F1947" i="6"/>
  <c r="G1947" i="6" s="1"/>
  <c r="E1948" i="6"/>
  <c r="F1948" i="6"/>
  <c r="G1948" i="6"/>
  <c r="E1949" i="6"/>
  <c r="F1949" i="6"/>
  <c r="G1949" i="6" s="1"/>
  <c r="E1950" i="6"/>
  <c r="F1950" i="6" s="1"/>
  <c r="G1950" i="6" s="1"/>
  <c r="E1951" i="6"/>
  <c r="F1951" i="6"/>
  <c r="G1951" i="6"/>
  <c r="E1952" i="6"/>
  <c r="F1952" i="6" s="1"/>
  <c r="G1952" i="6" s="1"/>
  <c r="E1953" i="6"/>
  <c r="F1953" i="6"/>
  <c r="G1953" i="6"/>
  <c r="E1954" i="6"/>
  <c r="F1954" i="6" s="1"/>
  <c r="G1954" i="6"/>
  <c r="E1955" i="6"/>
  <c r="F1955" i="6" s="1"/>
  <c r="G1955" i="6" s="1"/>
  <c r="E1956" i="6"/>
  <c r="F1956" i="6" s="1"/>
  <c r="G1956" i="6" s="1"/>
  <c r="E1957" i="6"/>
  <c r="F1957" i="6" s="1"/>
  <c r="G1957" i="6" s="1"/>
  <c r="E1958" i="6"/>
  <c r="F1958" i="6" s="1"/>
  <c r="G1958" i="6" s="1"/>
  <c r="E1959" i="6"/>
  <c r="F1959" i="6"/>
  <c r="G1959" i="6"/>
  <c r="E1960" i="6"/>
  <c r="F1960" i="6"/>
  <c r="G1960" i="6" s="1"/>
  <c r="E1961" i="6"/>
  <c r="F1961" i="6"/>
  <c r="G1961" i="6" s="1"/>
  <c r="E1962" i="6"/>
  <c r="F1962" i="6"/>
  <c r="G1962" i="6"/>
  <c r="E1963" i="6"/>
  <c r="F1963" i="6"/>
  <c r="G1963" i="6" s="1"/>
  <c r="E1964" i="6"/>
  <c r="F1964" i="6" s="1"/>
  <c r="G1964" i="6" s="1"/>
  <c r="E1965" i="6"/>
  <c r="F1965" i="6" s="1"/>
  <c r="G1965" i="6"/>
  <c r="E1966" i="6"/>
  <c r="F1966" i="6" s="1"/>
  <c r="G1966" i="6" s="1"/>
  <c r="E1967" i="6"/>
  <c r="F1967" i="6" s="1"/>
  <c r="G1967" i="6" s="1"/>
  <c r="E1968" i="6"/>
  <c r="F1968" i="6" s="1"/>
  <c r="G1968" i="6"/>
  <c r="E1969" i="6"/>
  <c r="F1969" i="6" s="1"/>
  <c r="G1969" i="6" s="1"/>
  <c r="E1970" i="6"/>
  <c r="F1970" i="6" s="1"/>
  <c r="G1970" i="6" s="1"/>
  <c r="E1971" i="6"/>
  <c r="F1971" i="6" s="1"/>
  <c r="G1971" i="6" s="1"/>
  <c r="E1972" i="6"/>
  <c r="F1972" i="6" s="1"/>
  <c r="G1972" i="6"/>
  <c r="E1973" i="6"/>
  <c r="F1973" i="6"/>
  <c r="G1973" i="6" s="1"/>
  <c r="E1974" i="6"/>
  <c r="F1974" i="6"/>
  <c r="G1974" i="6"/>
  <c r="E1975" i="6"/>
  <c r="F1975" i="6"/>
  <c r="G1975" i="6" s="1"/>
  <c r="E1976" i="6"/>
  <c r="F1976" i="6"/>
  <c r="G1976" i="6"/>
  <c r="E1977" i="6"/>
  <c r="F1977" i="6" s="1"/>
  <c r="G1977" i="6" s="1"/>
  <c r="E1978" i="6"/>
  <c r="F1978" i="6" s="1"/>
  <c r="G1978" i="6" s="1"/>
  <c r="E1979" i="6"/>
  <c r="F1979" i="6"/>
  <c r="G1979" i="6"/>
  <c r="E1980" i="6"/>
  <c r="F1980" i="6"/>
  <c r="G1980" i="6" s="1"/>
  <c r="E1981" i="6"/>
  <c r="F1981" i="6"/>
  <c r="G1981" i="6" s="1"/>
  <c r="E1982" i="6"/>
  <c r="F1982" i="6" s="1"/>
  <c r="G1982" i="6" s="1"/>
  <c r="E1983" i="6"/>
  <c r="F1983" i="6" s="1"/>
  <c r="G1983" i="6"/>
  <c r="E1984" i="6"/>
  <c r="F1984" i="6"/>
  <c r="G1984" i="6"/>
  <c r="E1985" i="6"/>
  <c r="F1985" i="6" s="1"/>
  <c r="G1985" i="6" s="1"/>
  <c r="E1986" i="6"/>
  <c r="F1986" i="6"/>
  <c r="G1986" i="6" s="1"/>
  <c r="E1987" i="6"/>
  <c r="F1987" i="6"/>
  <c r="G1987" i="6" s="1"/>
  <c r="E1988" i="6"/>
  <c r="F1988" i="6"/>
  <c r="G1988" i="6" s="1"/>
  <c r="E1989" i="6"/>
  <c r="F1989" i="6" s="1"/>
  <c r="G1989" i="6" s="1"/>
  <c r="E1990" i="6"/>
  <c r="F1990" i="6"/>
  <c r="G1990" i="6"/>
  <c r="E1991" i="6"/>
  <c r="F1991" i="6"/>
  <c r="G1991" i="6"/>
  <c r="E1992" i="6"/>
  <c r="F1992" i="6" s="1"/>
  <c r="G1992" i="6"/>
  <c r="E1993" i="6"/>
  <c r="F1993" i="6" s="1"/>
  <c r="G1993" i="6" s="1"/>
  <c r="E1994" i="6"/>
  <c r="F1994" i="6" s="1"/>
  <c r="G1994" i="6" s="1"/>
  <c r="E1995" i="6"/>
  <c r="F1995" i="6"/>
  <c r="G1995" i="6" s="1"/>
  <c r="E1996" i="6"/>
  <c r="F1996" i="6" s="1"/>
  <c r="G1996" i="6" s="1"/>
  <c r="E1997" i="6"/>
  <c r="F1997" i="6" s="1"/>
  <c r="G1997" i="6" s="1"/>
  <c r="E1998" i="6"/>
  <c r="F1998" i="6"/>
  <c r="G1998" i="6" s="1"/>
  <c r="E1999" i="6"/>
  <c r="F1999" i="6" s="1"/>
  <c r="G1999" i="6"/>
  <c r="E2000" i="6"/>
  <c r="F2000" i="6" s="1"/>
  <c r="G2000" i="6"/>
  <c r="E2001" i="6"/>
  <c r="F2001" i="6"/>
  <c r="G2001" i="6" s="1"/>
  <c r="E2002" i="6"/>
  <c r="F2002" i="6"/>
  <c r="G2002" i="6"/>
  <c r="E2003" i="6"/>
  <c r="F2003" i="6"/>
  <c r="G2003" i="6" s="1"/>
  <c r="E2004" i="6"/>
  <c r="F2004" i="6"/>
  <c r="G2004" i="6" s="1"/>
  <c r="E2005" i="6"/>
  <c r="F2005" i="6" s="1"/>
  <c r="G2005" i="6" s="1"/>
  <c r="E2006" i="6"/>
  <c r="F2006" i="6" s="1"/>
  <c r="G2006" i="6" s="1"/>
  <c r="E2007" i="6"/>
  <c r="F2007" i="6" s="1"/>
  <c r="G2007" i="6"/>
  <c r="E2008" i="6"/>
  <c r="F2008" i="6"/>
  <c r="G2008" i="6" s="1"/>
  <c r="E2009" i="6"/>
  <c r="F2009" i="6"/>
  <c r="G2009" i="6"/>
  <c r="E2010" i="6"/>
  <c r="F2010" i="6" s="1"/>
  <c r="G2010" i="6"/>
  <c r="E2011" i="6"/>
  <c r="F2011" i="6" s="1"/>
  <c r="G2011" i="6" s="1"/>
  <c r="E2012" i="6"/>
  <c r="F2012" i="6"/>
  <c r="G2012" i="6"/>
  <c r="E2013" i="6"/>
  <c r="F2013" i="6" s="1"/>
  <c r="G2013" i="6" s="1"/>
  <c r="E2014" i="6"/>
  <c r="F2014" i="6"/>
  <c r="G2014" i="6" s="1"/>
  <c r="E2015" i="6"/>
  <c r="F2015" i="6"/>
  <c r="G2015" i="6"/>
  <c r="E2016" i="6"/>
  <c r="F2016" i="6"/>
  <c r="G2016" i="6"/>
  <c r="E2017" i="6"/>
  <c r="F2017" i="6"/>
  <c r="G2017" i="6" s="1"/>
  <c r="E2018" i="6"/>
  <c r="F2018" i="6"/>
  <c r="G2018" i="6"/>
  <c r="E2019" i="6"/>
  <c r="F2019" i="6" s="1"/>
  <c r="G2019" i="6" s="1"/>
  <c r="E2020" i="6"/>
  <c r="F2020" i="6" s="1"/>
  <c r="G2020" i="6" s="1"/>
  <c r="E2021" i="6"/>
  <c r="F2021" i="6" s="1"/>
  <c r="G2021" i="6"/>
  <c r="E2022" i="6"/>
  <c r="F2022" i="6" s="1"/>
  <c r="G2022" i="6" s="1"/>
  <c r="E2023" i="6"/>
  <c r="F2023" i="6"/>
  <c r="G2023" i="6"/>
  <c r="E2024" i="6"/>
  <c r="F2024" i="6" s="1"/>
  <c r="G2024" i="6"/>
  <c r="E2025" i="6"/>
  <c r="F2025" i="6" s="1"/>
  <c r="G2025" i="6"/>
  <c r="E2026" i="6"/>
  <c r="F2026" i="6"/>
  <c r="G2026" i="6" s="1"/>
  <c r="E2027" i="6"/>
  <c r="F2027" i="6" s="1"/>
  <c r="G2027" i="6"/>
  <c r="E2028" i="6"/>
  <c r="F2028" i="6"/>
  <c r="G2028" i="6" s="1"/>
  <c r="E2029" i="6"/>
  <c r="F2029" i="6"/>
  <c r="G2029" i="6" s="1"/>
  <c r="E2030" i="6"/>
  <c r="F2030" i="6"/>
  <c r="G2030" i="6" s="1"/>
  <c r="E2031" i="6"/>
  <c r="F2031" i="6" s="1"/>
  <c r="G2031" i="6"/>
  <c r="E2032" i="6"/>
  <c r="F2032" i="6"/>
  <c r="G2032" i="6" s="1"/>
  <c r="E2033" i="6"/>
  <c r="F2033" i="6" s="1"/>
  <c r="G2033" i="6" s="1"/>
  <c r="E2034" i="6"/>
  <c r="F2034" i="6" s="1"/>
  <c r="G2034" i="6" s="1"/>
  <c r="E2035" i="6"/>
  <c r="F2035" i="6"/>
  <c r="G2035" i="6"/>
  <c r="E2036" i="6"/>
  <c r="F2036" i="6" s="1"/>
  <c r="G2036" i="6" s="1"/>
  <c r="E2037" i="6"/>
  <c r="F2037" i="6" s="1"/>
  <c r="G2037" i="6" s="1"/>
  <c r="E2038" i="6"/>
  <c r="F2038" i="6" s="1"/>
  <c r="G2038" i="6" s="1"/>
  <c r="E2039" i="6"/>
  <c r="F2039" i="6" s="1"/>
  <c r="G2039" i="6"/>
  <c r="E2040" i="6"/>
  <c r="F2040" i="6" s="1"/>
  <c r="G2040" i="6" s="1"/>
  <c r="E2041" i="6"/>
  <c r="F2041" i="6" s="1"/>
  <c r="G2041" i="6"/>
  <c r="E2042" i="6"/>
  <c r="F2042" i="6" s="1"/>
  <c r="G2042" i="6" s="1"/>
  <c r="E2043" i="6"/>
  <c r="F2043" i="6"/>
  <c r="G2043" i="6" s="1"/>
  <c r="E2044" i="6"/>
  <c r="F2044" i="6"/>
  <c r="G2044" i="6"/>
  <c r="E2045" i="6"/>
  <c r="F2045" i="6"/>
  <c r="G2045" i="6" s="1"/>
  <c r="E2046" i="6"/>
  <c r="F2046" i="6"/>
  <c r="G2046" i="6" s="1"/>
  <c r="E2047" i="6"/>
  <c r="F2047" i="6" s="1"/>
  <c r="G2047" i="6"/>
  <c r="E2048" i="6"/>
  <c r="F2048" i="6" s="1"/>
  <c r="G2048" i="6" s="1"/>
  <c r="E2049" i="6"/>
  <c r="F2049" i="6" s="1"/>
  <c r="G2049" i="6"/>
  <c r="E2050" i="6"/>
  <c r="F2050" i="6" s="1"/>
  <c r="G2050" i="6" s="1"/>
  <c r="E2051" i="6"/>
  <c r="F2051" i="6" s="1"/>
  <c r="G2051" i="6"/>
  <c r="E2052" i="6"/>
  <c r="F2052" i="6" s="1"/>
  <c r="G2052" i="6"/>
  <c r="E2053" i="6"/>
  <c r="F2053" i="6" s="1"/>
  <c r="G2053" i="6" s="1"/>
  <c r="E2054" i="6"/>
  <c r="F2054" i="6" s="1"/>
  <c r="G2054" i="6" s="1"/>
  <c r="E2055" i="6"/>
  <c r="F2055" i="6" s="1"/>
  <c r="G2055" i="6"/>
  <c r="E2056" i="6"/>
  <c r="F2056" i="6" s="1"/>
  <c r="G2056" i="6" s="1"/>
  <c r="E2057" i="6"/>
  <c r="F2057" i="6"/>
  <c r="G2057" i="6"/>
  <c r="E2058" i="6"/>
  <c r="F2058" i="6"/>
  <c r="G2058" i="6" s="1"/>
  <c r="E2059" i="6"/>
  <c r="F2059" i="6" s="1"/>
  <c r="G2059" i="6"/>
  <c r="E2060" i="6"/>
  <c r="F2060" i="6"/>
  <c r="G2060" i="6"/>
  <c r="E2061" i="6"/>
  <c r="F2061" i="6" s="1"/>
  <c r="G2061" i="6" s="1"/>
  <c r="E2062" i="6"/>
  <c r="F2062" i="6" s="1"/>
  <c r="G2062" i="6" s="1"/>
  <c r="E2063" i="6"/>
  <c r="F2063" i="6"/>
  <c r="G2063" i="6"/>
  <c r="E2064" i="6"/>
  <c r="F2064" i="6" s="1"/>
  <c r="G2064" i="6"/>
  <c r="E2065" i="6"/>
  <c r="F2065" i="6"/>
  <c r="G2065" i="6"/>
  <c r="E2066" i="6"/>
  <c r="F2066" i="6" s="1"/>
  <c r="G2066" i="6" s="1"/>
  <c r="E2067" i="6"/>
  <c r="F2067" i="6" s="1"/>
  <c r="G2067" i="6"/>
  <c r="E2068" i="6"/>
  <c r="F2068" i="6"/>
  <c r="G2068" i="6" s="1"/>
  <c r="E2069" i="6"/>
  <c r="F2069" i="6"/>
  <c r="G2069" i="6" s="1"/>
  <c r="E2070" i="6"/>
  <c r="F2070" i="6" s="1"/>
  <c r="G2070" i="6" s="1"/>
  <c r="E2071" i="6"/>
  <c r="F2071" i="6"/>
  <c r="G2071" i="6" s="1"/>
  <c r="E2072" i="6"/>
  <c r="F2072" i="6"/>
  <c r="G2072" i="6" s="1"/>
  <c r="E2073" i="6"/>
  <c r="F2073" i="6"/>
  <c r="G2073" i="6"/>
  <c r="E2074" i="6"/>
  <c r="F2074" i="6" s="1"/>
  <c r="G2074" i="6" s="1"/>
  <c r="E2075" i="6"/>
  <c r="F2075" i="6" s="1"/>
  <c r="G2075" i="6" s="1"/>
  <c r="E2076" i="6"/>
  <c r="F2076" i="6" s="1"/>
  <c r="G2076" i="6" s="1"/>
  <c r="E2077" i="6"/>
  <c r="F2077" i="6" s="1"/>
  <c r="G2077" i="6" s="1"/>
  <c r="E2078" i="6"/>
  <c r="F2078" i="6" s="1"/>
  <c r="G2078" i="6" s="1"/>
  <c r="E2079" i="6"/>
  <c r="F2079" i="6" s="1"/>
  <c r="G2079" i="6"/>
  <c r="E2080" i="6"/>
  <c r="F2080" i="6" s="1"/>
  <c r="G2080" i="6"/>
  <c r="E2081" i="6"/>
  <c r="F2081" i="6" s="1"/>
  <c r="G2081" i="6" s="1"/>
  <c r="E2082" i="6"/>
  <c r="F2082" i="6" s="1"/>
  <c r="G2082" i="6" s="1"/>
  <c r="E2083" i="6"/>
  <c r="F2083" i="6"/>
  <c r="G2083" i="6"/>
  <c r="E2084" i="6"/>
  <c r="F2084" i="6"/>
  <c r="G2084" i="6" s="1"/>
  <c r="E2085" i="6"/>
  <c r="F2085" i="6"/>
  <c r="G2085" i="6" s="1"/>
  <c r="E2086" i="6"/>
  <c r="F2086" i="6"/>
  <c r="G2086" i="6" s="1"/>
  <c r="E2087" i="6"/>
  <c r="F2087" i="6"/>
  <c r="G2087" i="6"/>
  <c r="E2088" i="6"/>
  <c r="F2088" i="6" s="1"/>
  <c r="G2088" i="6" s="1"/>
  <c r="E2089" i="6"/>
  <c r="F2089" i="6"/>
  <c r="G2089" i="6"/>
  <c r="E2090" i="6"/>
  <c r="F2090" i="6" s="1"/>
  <c r="G2090" i="6" s="1"/>
  <c r="E2091" i="6"/>
  <c r="F2091" i="6" s="1"/>
  <c r="G2091" i="6"/>
  <c r="E2092" i="6"/>
  <c r="F2092" i="6"/>
  <c r="G2092" i="6" s="1"/>
  <c r="E2093" i="6"/>
  <c r="F2093" i="6" s="1"/>
  <c r="G2093" i="6" s="1"/>
  <c r="E2094" i="6"/>
  <c r="F2094" i="6" s="1"/>
  <c r="G2094" i="6" s="1"/>
  <c r="E2095" i="6"/>
  <c r="F2095" i="6" s="1"/>
  <c r="G2095" i="6"/>
  <c r="E2096" i="6"/>
  <c r="F2096" i="6" s="1"/>
  <c r="G2096" i="6" s="1"/>
  <c r="E2097" i="6"/>
  <c r="F2097" i="6" s="1"/>
  <c r="G2097" i="6"/>
  <c r="E2098" i="6"/>
  <c r="F2098" i="6" s="1"/>
  <c r="G2098" i="6" s="1"/>
  <c r="E2099" i="6"/>
  <c r="F2099" i="6"/>
  <c r="G2099" i="6" s="1"/>
  <c r="E2100" i="6"/>
  <c r="F2100" i="6"/>
  <c r="G2100" i="6" s="1"/>
  <c r="E2101" i="6"/>
  <c r="F2101" i="6"/>
  <c r="G2101" i="6" s="1"/>
  <c r="E2102" i="6"/>
  <c r="F2102" i="6" s="1"/>
  <c r="G2102" i="6" s="1"/>
  <c r="E2103" i="6"/>
  <c r="F2103" i="6" s="1"/>
  <c r="G2103" i="6"/>
  <c r="E2104" i="6"/>
  <c r="F2104" i="6" s="1"/>
  <c r="G2104" i="6"/>
  <c r="E2105" i="6"/>
  <c r="F2105" i="6"/>
  <c r="G2105" i="6"/>
  <c r="E2106" i="6"/>
  <c r="F2106" i="6" s="1"/>
  <c r="G2106" i="6" s="1"/>
  <c r="E2107" i="6"/>
  <c r="F2107" i="6" s="1"/>
  <c r="G2107" i="6" s="1"/>
  <c r="E2108" i="6"/>
  <c r="F2108" i="6" s="1"/>
  <c r="G2108" i="6"/>
  <c r="E2109" i="6"/>
  <c r="F2109" i="6" s="1"/>
  <c r="G2109" i="6" s="1"/>
  <c r="E2110" i="6"/>
  <c r="F2110" i="6" s="1"/>
  <c r="G2110" i="6" s="1"/>
  <c r="E2111" i="6"/>
  <c r="F2111" i="6"/>
  <c r="G2111" i="6"/>
  <c r="E2112" i="6"/>
  <c r="F2112" i="6"/>
  <c r="G2112" i="6"/>
  <c r="E2113" i="6"/>
  <c r="F2113" i="6"/>
  <c r="G2113" i="6" s="1"/>
  <c r="E2114" i="6"/>
  <c r="F2114" i="6"/>
  <c r="G2114" i="6" s="1"/>
  <c r="E2115" i="6"/>
  <c r="F2115" i="6" s="1"/>
  <c r="G2115" i="6"/>
  <c r="E2116" i="6"/>
  <c r="F2116" i="6" s="1"/>
  <c r="G2116" i="6" s="1"/>
  <c r="E2117" i="6"/>
  <c r="F2117" i="6"/>
  <c r="G2117" i="6" s="1"/>
  <c r="E2118" i="6"/>
  <c r="F2118" i="6" s="1"/>
  <c r="G2118" i="6" s="1"/>
  <c r="E2119" i="6"/>
  <c r="F2119" i="6" s="1"/>
  <c r="G2119" i="6"/>
  <c r="E2120" i="6"/>
  <c r="F2120" i="6" s="1"/>
  <c r="G2120" i="6" s="1"/>
  <c r="E2121" i="6"/>
  <c r="F2121" i="6"/>
  <c r="G2121" i="6" s="1"/>
  <c r="E2122" i="6"/>
  <c r="F2122" i="6" s="1"/>
  <c r="G2122" i="6" s="1"/>
  <c r="E2123" i="6"/>
  <c r="F2123" i="6" s="1"/>
  <c r="G2123" i="6"/>
  <c r="E2124" i="6"/>
  <c r="F2124" i="6"/>
  <c r="G2124" i="6"/>
  <c r="E2125" i="6"/>
  <c r="F2125" i="6" s="1"/>
  <c r="G2125" i="6" s="1"/>
  <c r="E2126" i="6"/>
  <c r="F2126" i="6" s="1"/>
  <c r="G2126" i="6" s="1"/>
  <c r="E2127" i="6"/>
  <c r="F2127" i="6"/>
  <c r="G2127" i="6"/>
  <c r="E2128" i="6"/>
  <c r="F2128" i="6"/>
  <c r="G2128" i="6"/>
  <c r="E2129" i="6"/>
  <c r="F2129" i="6"/>
  <c r="G2129" i="6"/>
  <c r="E2130" i="6"/>
  <c r="F2130" i="6" s="1"/>
  <c r="G2130" i="6" s="1"/>
  <c r="E2131" i="6"/>
  <c r="F2131" i="6"/>
  <c r="G2131" i="6" s="1"/>
  <c r="E2132" i="6"/>
  <c r="F2132" i="6" s="1"/>
  <c r="G2132" i="6" s="1"/>
  <c r="E2133" i="6"/>
  <c r="F2133" i="6" s="1"/>
  <c r="G2133" i="6" s="1"/>
  <c r="E2134" i="6"/>
  <c r="F2134" i="6" s="1"/>
  <c r="G2134" i="6" s="1"/>
  <c r="E2135" i="6"/>
  <c r="F2135" i="6" s="1"/>
  <c r="G2135" i="6"/>
  <c r="E2136" i="6"/>
  <c r="F2136" i="6" s="1"/>
  <c r="G2136" i="6"/>
  <c r="E2137" i="6"/>
  <c r="F2137" i="6" s="1"/>
  <c r="G2137" i="6"/>
  <c r="E2138" i="6"/>
  <c r="F2138" i="6" s="1"/>
  <c r="G2138" i="6" s="1"/>
  <c r="E2139" i="6"/>
  <c r="F2139" i="6" s="1"/>
  <c r="G2139" i="6" s="1"/>
  <c r="E2140" i="6"/>
  <c r="F2140" i="6"/>
  <c r="G2140" i="6"/>
  <c r="E2141" i="6"/>
  <c r="F2141" i="6"/>
  <c r="G2141" i="6" s="1"/>
  <c r="E2142" i="6"/>
  <c r="F2142" i="6"/>
  <c r="G2142" i="6"/>
  <c r="E2143" i="6"/>
  <c r="F2143" i="6" s="1"/>
  <c r="G2143" i="6" s="1"/>
  <c r="E2144" i="6"/>
  <c r="F2144" i="6" s="1"/>
  <c r="G2144" i="6"/>
  <c r="E2145" i="6"/>
  <c r="F2145" i="6" s="1"/>
  <c r="G2145" i="6" s="1"/>
  <c r="E2146" i="6"/>
  <c r="F2146" i="6" s="1"/>
  <c r="G2146" i="6" s="1"/>
  <c r="E2147" i="6"/>
  <c r="F2147" i="6" s="1"/>
  <c r="G2147" i="6" s="1"/>
  <c r="E2148" i="6"/>
  <c r="F2148" i="6"/>
  <c r="G2148" i="6" s="1"/>
  <c r="E2149" i="6"/>
  <c r="F2149" i="6" s="1"/>
  <c r="G2149" i="6" s="1"/>
  <c r="E2150" i="6"/>
  <c r="F2150" i="6" s="1"/>
  <c r="G2150" i="6" s="1"/>
  <c r="E2151" i="6"/>
  <c r="F2151" i="6" s="1"/>
  <c r="G2151" i="6"/>
  <c r="E2152" i="6"/>
  <c r="F2152" i="6"/>
  <c r="G2152" i="6"/>
  <c r="E2153" i="6"/>
  <c r="F2153" i="6" s="1"/>
  <c r="G2153" i="6" s="1"/>
  <c r="E2154" i="6"/>
  <c r="F2154" i="6" s="1"/>
  <c r="G2154" i="6" s="1"/>
  <c r="E2155" i="6"/>
  <c r="F2155" i="6"/>
  <c r="G2155" i="6" s="1"/>
  <c r="E2156" i="6"/>
  <c r="F2156" i="6"/>
  <c r="G2156" i="6" s="1"/>
  <c r="E2157" i="6"/>
  <c r="F2157" i="6"/>
  <c r="G2157" i="6" s="1"/>
  <c r="E2158" i="6"/>
  <c r="F2158" i="6" s="1"/>
  <c r="G2158" i="6"/>
  <c r="E2159" i="6"/>
  <c r="F2159" i="6" s="1"/>
  <c r="G2159" i="6"/>
  <c r="E2160" i="6"/>
  <c r="F2160" i="6" s="1"/>
  <c r="G2160" i="6"/>
  <c r="E2161" i="6"/>
  <c r="F2161" i="6"/>
  <c r="G2161" i="6" s="1"/>
  <c r="E2162" i="6"/>
  <c r="F2162" i="6" s="1"/>
  <c r="G2162" i="6"/>
  <c r="E2163" i="6"/>
  <c r="F2163" i="6" s="1"/>
  <c r="G2163" i="6" s="1"/>
  <c r="E2164" i="6"/>
  <c r="F2164" i="6"/>
  <c r="G2164" i="6" s="1"/>
  <c r="E2165" i="6"/>
  <c r="F2165" i="6" s="1"/>
  <c r="G2165" i="6"/>
  <c r="E2166" i="6"/>
  <c r="F2166" i="6"/>
  <c r="G2166" i="6"/>
  <c r="E2167" i="6"/>
  <c r="F2167" i="6" s="1"/>
  <c r="G2167" i="6"/>
  <c r="E2168" i="6"/>
  <c r="F2168" i="6" s="1"/>
  <c r="G2168" i="6"/>
  <c r="E2169" i="6"/>
  <c r="F2169" i="6"/>
  <c r="G2169" i="6" s="1"/>
  <c r="E2170" i="6"/>
  <c r="F2170" i="6"/>
  <c r="G2170" i="6" s="1"/>
  <c r="E2171" i="6"/>
  <c r="F2171" i="6"/>
  <c r="G2171" i="6" s="1"/>
  <c r="E2172" i="6"/>
  <c r="F2172" i="6"/>
  <c r="G2172" i="6" s="1"/>
  <c r="E2173" i="6"/>
  <c r="F2173" i="6" s="1"/>
  <c r="G2173" i="6" s="1"/>
  <c r="E2174" i="6"/>
  <c r="F2174" i="6" s="1"/>
  <c r="G2174" i="6" s="1"/>
  <c r="E2175" i="6"/>
  <c r="F2175" i="6" s="1"/>
  <c r="G2175" i="6" s="1"/>
  <c r="E2176" i="6"/>
  <c r="F2176" i="6" s="1"/>
  <c r="G2176" i="6" s="1"/>
  <c r="E2177" i="6"/>
  <c r="F2177" i="6"/>
  <c r="G2177" i="6"/>
  <c r="E2178" i="6"/>
  <c r="F2178" i="6"/>
  <c r="G2178" i="6" s="1"/>
  <c r="E2179" i="6"/>
  <c r="F2179" i="6"/>
  <c r="G2179" i="6"/>
  <c r="E2180" i="6"/>
  <c r="F2180" i="6" s="1"/>
  <c r="G2180" i="6"/>
  <c r="E2181" i="6"/>
  <c r="F2181" i="6" s="1"/>
  <c r="G2181" i="6" s="1"/>
  <c r="E2182" i="6"/>
  <c r="F2182" i="6"/>
  <c r="G2182" i="6" s="1"/>
  <c r="E2183" i="6"/>
  <c r="F2183" i="6"/>
  <c r="G2183" i="6"/>
  <c r="E2184" i="6"/>
  <c r="F2184" i="6" s="1"/>
  <c r="G2184" i="6" s="1"/>
  <c r="E2185" i="6"/>
  <c r="F2185" i="6"/>
  <c r="G2185" i="6" s="1"/>
  <c r="E2186" i="6"/>
  <c r="F2186" i="6" s="1"/>
  <c r="G2186" i="6" s="1"/>
  <c r="E2187" i="6"/>
  <c r="F2187" i="6" s="1"/>
  <c r="G2187" i="6"/>
  <c r="E2188" i="6"/>
  <c r="F2188" i="6" s="1"/>
  <c r="G2188" i="6" s="1"/>
  <c r="E2189" i="6"/>
  <c r="F2189" i="6" s="1"/>
  <c r="G2189" i="6" s="1"/>
  <c r="E2190" i="6"/>
  <c r="F2190" i="6" s="1"/>
  <c r="G2190" i="6"/>
  <c r="E2191" i="6"/>
  <c r="F2191" i="6" s="1"/>
  <c r="G2191" i="6"/>
  <c r="E2192" i="6"/>
  <c r="F2192" i="6"/>
  <c r="G2192" i="6"/>
  <c r="E2193" i="6"/>
  <c r="F2193" i="6"/>
  <c r="G2193" i="6" s="1"/>
  <c r="E2194" i="6"/>
  <c r="F2194" i="6" s="1"/>
  <c r="G2194" i="6" s="1"/>
  <c r="E2195" i="6"/>
  <c r="F2195" i="6"/>
  <c r="G2195" i="6"/>
  <c r="E2196" i="6"/>
  <c r="F2196" i="6" s="1"/>
  <c r="G2196" i="6" s="1"/>
  <c r="E2197" i="6"/>
  <c r="F2197" i="6" s="1"/>
  <c r="G2197" i="6" s="1"/>
  <c r="E2198" i="6"/>
  <c r="F2198" i="6" s="1"/>
  <c r="G2198" i="6"/>
  <c r="E2199" i="6"/>
  <c r="F2199" i="6"/>
  <c r="G2199" i="6"/>
  <c r="E2200" i="6"/>
  <c r="F2200" i="6" s="1"/>
  <c r="G2200" i="6" s="1"/>
  <c r="E2201" i="6"/>
  <c r="F2201" i="6" s="1"/>
  <c r="G2201" i="6"/>
  <c r="E2202" i="6"/>
  <c r="F2202" i="6" s="1"/>
  <c r="G2202" i="6" s="1"/>
  <c r="E2203" i="6"/>
  <c r="F2203" i="6"/>
  <c r="G2203" i="6" s="1"/>
  <c r="E2204" i="6"/>
  <c r="F2204" i="6"/>
  <c r="G2204" i="6" s="1"/>
  <c r="E2205" i="6"/>
  <c r="F2205" i="6"/>
  <c r="G2205" i="6" s="1"/>
  <c r="E2206" i="6"/>
  <c r="F2206" i="6"/>
  <c r="G2206" i="6" s="1"/>
  <c r="E2207" i="6"/>
  <c r="F2207" i="6" s="1"/>
  <c r="G2207" i="6" s="1"/>
  <c r="E2208" i="6"/>
  <c r="F2208" i="6" s="1"/>
  <c r="G2208" i="6"/>
  <c r="E2209" i="6"/>
  <c r="F2209" i="6"/>
  <c r="G2209" i="6"/>
  <c r="E2210" i="6"/>
  <c r="F2210" i="6" s="1"/>
  <c r="G2210" i="6" s="1"/>
  <c r="E2211" i="6"/>
  <c r="F2211" i="6" s="1"/>
  <c r="G2211" i="6"/>
  <c r="E2212" i="6"/>
  <c r="F2212" i="6" s="1"/>
  <c r="G2212" i="6" s="1"/>
  <c r="E2213" i="6"/>
  <c r="F2213" i="6"/>
  <c r="G2213" i="6"/>
  <c r="E2214" i="6"/>
  <c r="F2214" i="6" s="1"/>
  <c r="G2214" i="6"/>
  <c r="E2215" i="6"/>
  <c r="F2215" i="6" s="1"/>
  <c r="G2215" i="6"/>
  <c r="E2216" i="6"/>
  <c r="F2216" i="6" s="1"/>
  <c r="G2216" i="6"/>
  <c r="E2217" i="6"/>
  <c r="F2217" i="6" s="1"/>
  <c r="G2217" i="6" s="1"/>
  <c r="E2218" i="6"/>
  <c r="F2218" i="6" s="1"/>
  <c r="G2218" i="6" s="1"/>
  <c r="E2219" i="6"/>
  <c r="F2219" i="6"/>
  <c r="G2219" i="6" s="1"/>
  <c r="E2220" i="6"/>
  <c r="F2220" i="6"/>
  <c r="G2220" i="6"/>
  <c r="E2221" i="6"/>
  <c r="F2221" i="6"/>
  <c r="G2221" i="6" s="1"/>
  <c r="E2222" i="6"/>
  <c r="F2222" i="6" s="1"/>
  <c r="G2222" i="6"/>
  <c r="E2223" i="6"/>
  <c r="F2223" i="6" s="1"/>
  <c r="G2223" i="6" s="1"/>
  <c r="E2224" i="6"/>
  <c r="F2224" i="6"/>
  <c r="G2224" i="6"/>
  <c r="E2225" i="6"/>
  <c r="F2225" i="6" s="1"/>
  <c r="G2225" i="6" s="1"/>
  <c r="E2226" i="6"/>
  <c r="F2226" i="6" s="1"/>
  <c r="G2226" i="6" s="1"/>
  <c r="E2227" i="6"/>
  <c r="F2227" i="6"/>
  <c r="G2227" i="6" s="1"/>
  <c r="E2228" i="6"/>
  <c r="F2228" i="6"/>
  <c r="G2228" i="6" s="1"/>
  <c r="E2229" i="6"/>
  <c r="F2229" i="6" s="1"/>
  <c r="G2229" i="6"/>
  <c r="E2230" i="6"/>
  <c r="F2230" i="6"/>
  <c r="G2230" i="6" s="1"/>
  <c r="E2231" i="6"/>
  <c r="F2231" i="6"/>
  <c r="G2231" i="6" s="1"/>
  <c r="E2232" i="6"/>
  <c r="F2232" i="6"/>
  <c r="G2232" i="6" s="1"/>
  <c r="E2233" i="6"/>
  <c r="F2233" i="6" s="1"/>
  <c r="G2233" i="6"/>
  <c r="E2234" i="6"/>
  <c r="F2234" i="6"/>
  <c r="G2234" i="6" s="1"/>
  <c r="E2235" i="6"/>
  <c r="F2235" i="6"/>
  <c r="G2235" i="6" s="1"/>
  <c r="E2236" i="6"/>
  <c r="F2236" i="6" s="1"/>
  <c r="G2236" i="6"/>
  <c r="E2237" i="6"/>
  <c r="F2237" i="6"/>
  <c r="G2237" i="6" s="1"/>
  <c r="E2238" i="6"/>
  <c r="F2238" i="6" s="1"/>
  <c r="G2238" i="6" s="1"/>
  <c r="E2239" i="6"/>
  <c r="F2239" i="6"/>
  <c r="G2239" i="6"/>
  <c r="E2240" i="6"/>
  <c r="F2240" i="6" s="1"/>
  <c r="G2240" i="6"/>
  <c r="E2241" i="6"/>
  <c r="F2241" i="6"/>
  <c r="G2241" i="6" s="1"/>
  <c r="E2242" i="6"/>
  <c r="F2242" i="6" s="1"/>
  <c r="G2242" i="6" s="1"/>
  <c r="E2243" i="6"/>
  <c r="F2243" i="6" s="1"/>
  <c r="G2243" i="6" s="1"/>
  <c r="E2244" i="6"/>
  <c r="F2244" i="6" s="1"/>
  <c r="G2244" i="6" s="1"/>
  <c r="E2245" i="6"/>
  <c r="F2245" i="6" s="1"/>
  <c r="G2245" i="6" s="1"/>
  <c r="E2246" i="6"/>
  <c r="F2246" i="6"/>
  <c r="G2246" i="6"/>
  <c r="E2247" i="6"/>
  <c r="F2247" i="6" s="1"/>
  <c r="G2247" i="6"/>
  <c r="E2248" i="6"/>
  <c r="F2248" i="6"/>
  <c r="G2248" i="6" s="1"/>
  <c r="E2249" i="6"/>
  <c r="F2249" i="6"/>
  <c r="G2249" i="6"/>
  <c r="E2250" i="6"/>
  <c r="F2250" i="6" s="1"/>
  <c r="G2250" i="6" s="1"/>
  <c r="E2251" i="6"/>
  <c r="F2251" i="6" s="1"/>
  <c r="G2251" i="6" s="1"/>
  <c r="E2252" i="6"/>
  <c r="F2252" i="6"/>
  <c r="G2252" i="6" s="1"/>
  <c r="E2253" i="6"/>
  <c r="F2253" i="6"/>
  <c r="G2253" i="6" s="1"/>
  <c r="E2254" i="6"/>
  <c r="F2254" i="6"/>
  <c r="G2254" i="6"/>
  <c r="E2255" i="6"/>
  <c r="F2255" i="6"/>
  <c r="G2255" i="6"/>
  <c r="E2256" i="6"/>
  <c r="F2256" i="6" s="1"/>
  <c r="G2256" i="6" s="1"/>
  <c r="E2257" i="6"/>
  <c r="F2257" i="6" s="1"/>
  <c r="G2257" i="6"/>
  <c r="E2258" i="6"/>
  <c r="F2258" i="6" s="1"/>
  <c r="G2258" i="6" s="1"/>
  <c r="E2259" i="6"/>
  <c r="F2259" i="6"/>
  <c r="G2259" i="6" s="1"/>
  <c r="E2260" i="6"/>
  <c r="F2260" i="6"/>
  <c r="G2260" i="6"/>
  <c r="E2261" i="6"/>
  <c r="F2261" i="6"/>
  <c r="G2261" i="6" s="1"/>
  <c r="E2262" i="6"/>
  <c r="F2262" i="6"/>
  <c r="G2262" i="6"/>
  <c r="E2263" i="6"/>
  <c r="F2263" i="6" s="1"/>
  <c r="G2263" i="6"/>
  <c r="E2264" i="6"/>
  <c r="F2264" i="6" s="1"/>
  <c r="G2264" i="6"/>
  <c r="E2265" i="6"/>
  <c r="F2265" i="6" s="1"/>
  <c r="G2265" i="6" s="1"/>
  <c r="E2266" i="6"/>
  <c r="F2266" i="6"/>
  <c r="G2266" i="6" s="1"/>
  <c r="E2267" i="6"/>
  <c r="F2267" i="6" s="1"/>
  <c r="G2267" i="6" s="1"/>
  <c r="E2268" i="6"/>
  <c r="F2268" i="6"/>
  <c r="G2268" i="6" s="1"/>
  <c r="E2269" i="6"/>
  <c r="F2269" i="6"/>
  <c r="G2269" i="6"/>
  <c r="E2270" i="6"/>
  <c r="F2270" i="6"/>
  <c r="G2270" i="6" s="1"/>
  <c r="E2271" i="6"/>
  <c r="F2271" i="6" s="1"/>
  <c r="G2271" i="6"/>
  <c r="E2272" i="6"/>
  <c r="F2272" i="6" s="1"/>
  <c r="G2272" i="6" s="1"/>
  <c r="E2273" i="6"/>
  <c r="F2273" i="6"/>
  <c r="G2273" i="6" s="1"/>
  <c r="E2274" i="6"/>
  <c r="F2274" i="6" s="1"/>
  <c r="G2274" i="6" s="1"/>
  <c r="E2275" i="6"/>
  <c r="F2275" i="6"/>
  <c r="G2275" i="6"/>
  <c r="E2276" i="6"/>
  <c r="F2276" i="6"/>
  <c r="G2276" i="6" s="1"/>
  <c r="E2277" i="6"/>
  <c r="F2277" i="6"/>
  <c r="G2277" i="6" s="1"/>
  <c r="E2278" i="6"/>
  <c r="F2278" i="6" s="1"/>
  <c r="G2278" i="6" s="1"/>
  <c r="E2279" i="6"/>
  <c r="F2279" i="6" s="1"/>
  <c r="G2279" i="6"/>
  <c r="E2280" i="6"/>
  <c r="F2280" i="6" s="1"/>
  <c r="G2280" i="6" s="1"/>
  <c r="E2281" i="6"/>
  <c r="F2281" i="6"/>
  <c r="G2281" i="6" s="1"/>
  <c r="E2282" i="6"/>
  <c r="F2282" i="6" s="1"/>
  <c r="G2282" i="6" s="1"/>
  <c r="E2283" i="6"/>
  <c r="F2283" i="6"/>
  <c r="G2283" i="6" s="1"/>
  <c r="E2284" i="6"/>
  <c r="F2284" i="6" s="1"/>
  <c r="G2284" i="6" s="1"/>
  <c r="E2285" i="6"/>
  <c r="F2285" i="6" s="1"/>
  <c r="G2285" i="6"/>
  <c r="E2286" i="6"/>
  <c r="F2286" i="6" s="1"/>
  <c r="G2286" i="6" s="1"/>
  <c r="E2287" i="6"/>
  <c r="F2287" i="6" s="1"/>
  <c r="G2287" i="6"/>
  <c r="E2288" i="6"/>
  <c r="F2288" i="6"/>
  <c r="G2288" i="6" s="1"/>
  <c r="E2289" i="6"/>
  <c r="F2289" i="6" s="1"/>
  <c r="G2289" i="6"/>
  <c r="E2290" i="6"/>
  <c r="F2290" i="6"/>
  <c r="G2290" i="6"/>
  <c r="E2291" i="6"/>
  <c r="F2291" i="6" s="1"/>
  <c r="G2291" i="6" s="1"/>
  <c r="E2292" i="6"/>
  <c r="F2292" i="6" s="1"/>
  <c r="G2292" i="6" s="1"/>
  <c r="E2293" i="6"/>
  <c r="F2293" i="6"/>
  <c r="G2293" i="6" s="1"/>
  <c r="E2294" i="6"/>
  <c r="F2294" i="6" s="1"/>
  <c r="G2294" i="6" s="1"/>
  <c r="E2295" i="6"/>
  <c r="F2295" i="6"/>
  <c r="G2295" i="6" s="1"/>
  <c r="E2296" i="6"/>
  <c r="F2296" i="6"/>
  <c r="G2296" i="6" s="1"/>
  <c r="E2297" i="6"/>
  <c r="F2297" i="6"/>
  <c r="G2297" i="6" s="1"/>
  <c r="E2298" i="6"/>
  <c r="F2298" i="6"/>
  <c r="G2298" i="6" s="1"/>
  <c r="E2299" i="6"/>
  <c r="F2299" i="6" s="1"/>
  <c r="G2299" i="6" s="1"/>
  <c r="E2300" i="6"/>
  <c r="F2300" i="6"/>
  <c r="G2300" i="6" s="1"/>
  <c r="E2301" i="6"/>
  <c r="F2301" i="6"/>
  <c r="G2301" i="6" s="1"/>
  <c r="E2302" i="6"/>
  <c r="F2302" i="6"/>
  <c r="G2302" i="6" s="1"/>
  <c r="E2303" i="6"/>
  <c r="F2303" i="6" s="1"/>
  <c r="G2303" i="6" s="1"/>
  <c r="E2304" i="6"/>
  <c r="F2304" i="6"/>
  <c r="G2304" i="6" s="1"/>
  <c r="E2305" i="6"/>
  <c r="F2305" i="6"/>
  <c r="G2305" i="6"/>
  <c r="E2306" i="6"/>
  <c r="F2306" i="6" s="1"/>
  <c r="G2306" i="6" s="1"/>
  <c r="E2307" i="6"/>
  <c r="F2307" i="6"/>
  <c r="G2307" i="6"/>
  <c r="E2308" i="6"/>
  <c r="F2308" i="6"/>
  <c r="G2308" i="6" s="1"/>
  <c r="E2309" i="6"/>
  <c r="F2309" i="6" s="1"/>
  <c r="G2309" i="6" s="1"/>
  <c r="E2310" i="6"/>
  <c r="F2310" i="6" s="1"/>
  <c r="G2310" i="6"/>
  <c r="E2311" i="6"/>
  <c r="F2311" i="6"/>
  <c r="G2311" i="6" s="1"/>
  <c r="E2312" i="6"/>
  <c r="F2312" i="6"/>
  <c r="G2312" i="6"/>
  <c r="E2313" i="6"/>
  <c r="F2313" i="6" s="1"/>
  <c r="G2313" i="6" s="1"/>
  <c r="E2314" i="6"/>
  <c r="F2314" i="6" s="1"/>
  <c r="G2314" i="6" s="1"/>
  <c r="E2315" i="6"/>
  <c r="F2315" i="6" s="1"/>
  <c r="G2315" i="6" s="1"/>
  <c r="E2316" i="6"/>
  <c r="F2316" i="6" s="1"/>
  <c r="G2316" i="6" s="1"/>
  <c r="E2317" i="6"/>
  <c r="F2317" i="6" s="1"/>
  <c r="G2317" i="6" s="1"/>
  <c r="E2318" i="6"/>
  <c r="F2318" i="6"/>
  <c r="G2318" i="6"/>
  <c r="E2319" i="6"/>
  <c r="F2319" i="6"/>
  <c r="G2319" i="6"/>
  <c r="E2320" i="6"/>
  <c r="F2320" i="6" s="1"/>
  <c r="G2320" i="6" s="1"/>
  <c r="E2321" i="6"/>
  <c r="F2321" i="6"/>
  <c r="G2321" i="6"/>
  <c r="E2322" i="6"/>
  <c r="F2322" i="6" s="1"/>
  <c r="G2322" i="6" s="1"/>
  <c r="E2323" i="6"/>
  <c r="F2323" i="6" s="1"/>
  <c r="G2323" i="6" s="1"/>
  <c r="E2324" i="6"/>
  <c r="F2324" i="6" s="1"/>
  <c r="G2324" i="6" s="1"/>
  <c r="E2325" i="6"/>
  <c r="F2325" i="6"/>
  <c r="G2325" i="6" s="1"/>
  <c r="E2326" i="6"/>
  <c r="F2326" i="6"/>
  <c r="G2326" i="6" s="1"/>
  <c r="E2327" i="6"/>
  <c r="F2327" i="6" s="1"/>
  <c r="G2327" i="6"/>
  <c r="E2328" i="6"/>
  <c r="F2328" i="6" s="1"/>
  <c r="G2328" i="6" s="1"/>
  <c r="E2329" i="6"/>
  <c r="F2329" i="6"/>
  <c r="G2329" i="6" s="1"/>
  <c r="E2330" i="6"/>
  <c r="F2330" i="6" s="1"/>
  <c r="G2330" i="6" s="1"/>
  <c r="E2331" i="6"/>
  <c r="F2331" i="6"/>
  <c r="G2331" i="6"/>
  <c r="E2332" i="6"/>
  <c r="F2332" i="6"/>
  <c r="G2332" i="6" s="1"/>
  <c r="E2333" i="6"/>
  <c r="F2333" i="6" s="1"/>
  <c r="G2333" i="6" s="1"/>
  <c r="E2334" i="6"/>
  <c r="F2334" i="6" s="1"/>
  <c r="G2334" i="6" s="1"/>
  <c r="E2335" i="6"/>
  <c r="F2335" i="6"/>
  <c r="G2335" i="6" s="1"/>
  <c r="E2336" i="6"/>
  <c r="F2336" i="6"/>
  <c r="G2336" i="6"/>
  <c r="E2337" i="6"/>
  <c r="F2337" i="6"/>
  <c r="G2337" i="6" s="1"/>
  <c r="E2338" i="6"/>
  <c r="F2338" i="6"/>
  <c r="G2338" i="6" s="1"/>
  <c r="E2339" i="6"/>
  <c r="F2339" i="6"/>
  <c r="G2339" i="6"/>
  <c r="E2340" i="6"/>
  <c r="F2340" i="6" s="1"/>
  <c r="G2340" i="6" s="1"/>
  <c r="E2341" i="6"/>
  <c r="F2341" i="6" s="1"/>
  <c r="G2341" i="6" s="1"/>
  <c r="E2342" i="6"/>
  <c r="F2342" i="6"/>
  <c r="G2342" i="6"/>
  <c r="E2343" i="6"/>
  <c r="F2343" i="6" s="1"/>
  <c r="G2343" i="6"/>
  <c r="E2344" i="6"/>
  <c r="F2344" i="6"/>
  <c r="G2344" i="6" s="1"/>
  <c r="E2345" i="6"/>
  <c r="F2345" i="6" s="1"/>
  <c r="G2345" i="6" s="1"/>
  <c r="E2346" i="6"/>
  <c r="F2346" i="6"/>
  <c r="G2346" i="6"/>
  <c r="E2347" i="6"/>
  <c r="F2347" i="6"/>
  <c r="G2347" i="6" s="1"/>
  <c r="E2348" i="6"/>
  <c r="F2348" i="6" s="1"/>
  <c r="G2348" i="6"/>
  <c r="E2349" i="6"/>
  <c r="F2349" i="6"/>
  <c r="G2349" i="6" s="1"/>
  <c r="E2350" i="6"/>
  <c r="F2350" i="6" s="1"/>
  <c r="G2350" i="6" s="1"/>
  <c r="E2351" i="6"/>
  <c r="F2351" i="6"/>
  <c r="G2351" i="6"/>
  <c r="E2352" i="6"/>
  <c r="F2352" i="6"/>
  <c r="G2352" i="6" s="1"/>
  <c r="E2353" i="6"/>
  <c r="F2353" i="6"/>
  <c r="G2353" i="6" s="1"/>
  <c r="E2354" i="6"/>
  <c r="F2354" i="6" s="1"/>
  <c r="G2354" i="6" s="1"/>
  <c r="E2355" i="6"/>
  <c r="F2355" i="6" s="1"/>
  <c r="G2355" i="6" s="1"/>
  <c r="E2356" i="6"/>
  <c r="F2356" i="6"/>
  <c r="G2356" i="6"/>
  <c r="E2357" i="6"/>
  <c r="F2357" i="6"/>
  <c r="G2357" i="6" s="1"/>
  <c r="E2358" i="6"/>
  <c r="F2358" i="6" s="1"/>
  <c r="G2358" i="6"/>
  <c r="E2359" i="6"/>
  <c r="F2359" i="6"/>
  <c r="G2359" i="6" s="1"/>
  <c r="E2360" i="6"/>
  <c r="F2360" i="6"/>
  <c r="G2360" i="6"/>
  <c r="E2361" i="6"/>
  <c r="F2361" i="6"/>
  <c r="G2361" i="6"/>
  <c r="E2362" i="6"/>
  <c r="F2362" i="6" s="1"/>
  <c r="G2362" i="6"/>
  <c r="E2363" i="6"/>
  <c r="F2363" i="6" s="1"/>
  <c r="G2363" i="6" s="1"/>
  <c r="E2364" i="6"/>
  <c r="F2364" i="6" s="1"/>
  <c r="G2364" i="6" s="1"/>
  <c r="E2365" i="6"/>
  <c r="F2365" i="6" s="1"/>
  <c r="G2365" i="6" s="1"/>
  <c r="E2366" i="6"/>
  <c r="F2366" i="6" s="1"/>
  <c r="G2366" i="6"/>
  <c r="E2367" i="6"/>
  <c r="F2367" i="6"/>
  <c r="G2367" i="6"/>
  <c r="E2368" i="6"/>
  <c r="F2368" i="6" s="1"/>
  <c r="G2368" i="6" s="1"/>
  <c r="E2369" i="6"/>
  <c r="F2369" i="6" s="1"/>
  <c r="G2369" i="6" s="1"/>
  <c r="E2370" i="6"/>
  <c r="F2370" i="6" s="1"/>
  <c r="G2370" i="6"/>
  <c r="E2371" i="6"/>
  <c r="F2371" i="6" s="1"/>
  <c r="G2371" i="6" s="1"/>
  <c r="E2372" i="6"/>
  <c r="F2372" i="6"/>
  <c r="G2372" i="6" s="1"/>
  <c r="E2373" i="6"/>
  <c r="F2373" i="6" s="1"/>
  <c r="G2373" i="6" s="1"/>
  <c r="E2374" i="6"/>
  <c r="F2374" i="6"/>
  <c r="G2374" i="6"/>
  <c r="E2375" i="6"/>
  <c r="F2375" i="6"/>
  <c r="G2375" i="6"/>
  <c r="E2376" i="6"/>
  <c r="F2376" i="6" s="1"/>
  <c r="G2376" i="6" s="1"/>
  <c r="E2377" i="6"/>
  <c r="F2377" i="6"/>
  <c r="G2377" i="6"/>
  <c r="E2378" i="6"/>
  <c r="F2378" i="6" s="1"/>
  <c r="G2378" i="6" s="1"/>
  <c r="E2379" i="6"/>
  <c r="F2379" i="6"/>
  <c r="G2379" i="6" s="1"/>
  <c r="E2380" i="6"/>
  <c r="F2380" i="6"/>
  <c r="G2380" i="6"/>
  <c r="E2381" i="6"/>
  <c r="F2381" i="6"/>
  <c r="G2381" i="6" s="1"/>
  <c r="E2382" i="6"/>
  <c r="F2382" i="6"/>
  <c r="G2382" i="6" s="1"/>
  <c r="E2383" i="6"/>
  <c r="F2383" i="6" s="1"/>
  <c r="G2383" i="6"/>
  <c r="E2384" i="6"/>
  <c r="F2384" i="6"/>
  <c r="G2384" i="6"/>
  <c r="E2385" i="6"/>
  <c r="F2385" i="6" s="1"/>
  <c r="G2385" i="6" s="1"/>
  <c r="E2386" i="6"/>
  <c r="F2386" i="6" s="1"/>
  <c r="G2386" i="6" s="1"/>
  <c r="E2387" i="6"/>
  <c r="F2387" i="6"/>
  <c r="G2387" i="6"/>
  <c r="E2388" i="6"/>
  <c r="F2388" i="6"/>
  <c r="G2388" i="6" s="1"/>
  <c r="E2389" i="6"/>
  <c r="F2389" i="6" s="1"/>
  <c r="G2389" i="6" s="1"/>
  <c r="E2390" i="6"/>
  <c r="F2390" i="6" s="1"/>
  <c r="G2390" i="6"/>
  <c r="E2391" i="6"/>
  <c r="F2391" i="6"/>
  <c r="G2391" i="6" s="1"/>
  <c r="E2392" i="6"/>
  <c r="F2392" i="6"/>
  <c r="G2392" i="6" s="1"/>
  <c r="E2393" i="6"/>
  <c r="F2393" i="6"/>
  <c r="G2393" i="6"/>
  <c r="E2394" i="6"/>
  <c r="F2394" i="6" s="1"/>
  <c r="G2394" i="6" s="1"/>
  <c r="E2395" i="6"/>
  <c r="F2395" i="6"/>
  <c r="G2395" i="6"/>
  <c r="E2396" i="6"/>
  <c r="F2396" i="6" s="1"/>
  <c r="G2396" i="6" s="1"/>
  <c r="E2397" i="6"/>
  <c r="F2397" i="6" s="1"/>
  <c r="G2397" i="6"/>
  <c r="E2398" i="6"/>
  <c r="F2398" i="6"/>
  <c r="G2398" i="6" s="1"/>
  <c r="E2399" i="6"/>
  <c r="F2399" i="6"/>
  <c r="G2399" i="6"/>
  <c r="E2400" i="6"/>
  <c r="F2400" i="6" s="1"/>
  <c r="G2400" i="6"/>
  <c r="E2401" i="6"/>
  <c r="F2401" i="6" s="1"/>
  <c r="G2401" i="6" s="1"/>
  <c r="E2402" i="6"/>
  <c r="F2402" i="6"/>
  <c r="G2402" i="6"/>
  <c r="E2403" i="6"/>
  <c r="F2403" i="6"/>
  <c r="G2403" i="6"/>
  <c r="E2404" i="6"/>
  <c r="F2404" i="6" s="1"/>
  <c r="G2404" i="6" s="1"/>
  <c r="E2405" i="6"/>
  <c r="F2405" i="6" s="1"/>
  <c r="G2405" i="6" s="1"/>
  <c r="E2406" i="6"/>
  <c r="F2406" i="6"/>
  <c r="G2406" i="6" s="1"/>
  <c r="E2407" i="6"/>
  <c r="F2407" i="6" s="1"/>
  <c r="G2407" i="6" s="1"/>
  <c r="E2408" i="6"/>
  <c r="F2408" i="6" s="1"/>
  <c r="G2408" i="6"/>
  <c r="E2409" i="6"/>
  <c r="F2409" i="6"/>
  <c r="G2409" i="6" s="1"/>
  <c r="E2410" i="6"/>
  <c r="F2410" i="6" s="1"/>
  <c r="G2410" i="6"/>
  <c r="E2411" i="6"/>
  <c r="F2411" i="6" s="1"/>
  <c r="G2411" i="6" s="1"/>
  <c r="E2412" i="6"/>
  <c r="F2412" i="6" s="1"/>
  <c r="G2412" i="6" s="1"/>
  <c r="E2413" i="6"/>
  <c r="F2413" i="6"/>
  <c r="G2413" i="6" s="1"/>
  <c r="E2414" i="6"/>
  <c r="F2414" i="6" s="1"/>
  <c r="G2414" i="6" s="1"/>
  <c r="E2415" i="6"/>
  <c r="F2415" i="6"/>
  <c r="G2415" i="6"/>
  <c r="E2416" i="6"/>
  <c r="F2416" i="6"/>
  <c r="G2416" i="6" s="1"/>
  <c r="E2417" i="6"/>
  <c r="F2417" i="6" s="1"/>
  <c r="G2417" i="6"/>
  <c r="E2418" i="6"/>
  <c r="F2418" i="6" s="1"/>
  <c r="G2418" i="6" s="1"/>
  <c r="E2419" i="6"/>
  <c r="F2419" i="6"/>
  <c r="G2419" i="6" s="1"/>
  <c r="E2420" i="6"/>
  <c r="F2420" i="6" s="1"/>
  <c r="G2420" i="6" s="1"/>
  <c r="E2421" i="6"/>
  <c r="F2421" i="6" s="1"/>
  <c r="G2421" i="6" s="1"/>
  <c r="E2422" i="6"/>
  <c r="F2422" i="6" s="1"/>
  <c r="G2422" i="6" s="1"/>
  <c r="E2423" i="6"/>
  <c r="F2423" i="6"/>
  <c r="G2423" i="6"/>
  <c r="E2424" i="6"/>
  <c r="F2424" i="6" s="1"/>
  <c r="G2424" i="6"/>
  <c r="E2425" i="6"/>
  <c r="F2425" i="6" s="1"/>
  <c r="G2425" i="6"/>
  <c r="E2426" i="6"/>
  <c r="F2426" i="6"/>
  <c r="G2426" i="6" s="1"/>
  <c r="E2427" i="6"/>
  <c r="F2427" i="6" s="1"/>
  <c r="G2427" i="6" s="1"/>
  <c r="E2428" i="6"/>
  <c r="F2428" i="6"/>
  <c r="G2428" i="6" s="1"/>
  <c r="E2429" i="6"/>
  <c r="F2429" i="6"/>
  <c r="G2429" i="6"/>
  <c r="E2430" i="6"/>
  <c r="F2430" i="6"/>
  <c r="G2430" i="6"/>
  <c r="E2431" i="6"/>
  <c r="F2431" i="6"/>
  <c r="G2431" i="6"/>
  <c r="E2432" i="6"/>
  <c r="F2432" i="6" s="1"/>
  <c r="G2432" i="6" s="1"/>
  <c r="E2433" i="6"/>
  <c r="F2433" i="6"/>
  <c r="G2433" i="6" s="1"/>
  <c r="E2434" i="6"/>
  <c r="F2434" i="6" s="1"/>
  <c r="G2434" i="6" s="1"/>
  <c r="E2435" i="6"/>
  <c r="F2435" i="6" s="1"/>
  <c r="G2435" i="6"/>
  <c r="E2436" i="6"/>
  <c r="F2436" i="6"/>
  <c r="G2436" i="6" s="1"/>
  <c r="E2437" i="6"/>
  <c r="F2437" i="6"/>
  <c r="G2437" i="6" s="1"/>
  <c r="E2438" i="6"/>
  <c r="F2438" i="6"/>
  <c r="G2438" i="6"/>
  <c r="E2439" i="6"/>
  <c r="F2439" i="6" s="1"/>
  <c r="G2439" i="6"/>
  <c r="E2440" i="6"/>
  <c r="F2440" i="6"/>
  <c r="G2440" i="6"/>
  <c r="E2441" i="6"/>
  <c r="F2441" i="6"/>
  <c r="G2441" i="6" s="1"/>
  <c r="E2442" i="6"/>
  <c r="F2442" i="6" s="1"/>
  <c r="G2442" i="6"/>
  <c r="E2443" i="6"/>
  <c r="F2443" i="6" s="1"/>
  <c r="G2443" i="6"/>
  <c r="E2444" i="6"/>
  <c r="F2444" i="6"/>
  <c r="G2444" i="6" s="1"/>
  <c r="E2445" i="6"/>
  <c r="F2445" i="6" s="1"/>
  <c r="G2445" i="6"/>
  <c r="E2446" i="6"/>
  <c r="F2446" i="6" s="1"/>
  <c r="G2446" i="6" s="1"/>
  <c r="E2447" i="6"/>
  <c r="F2447" i="6"/>
  <c r="G2447" i="6"/>
  <c r="E2448" i="6"/>
  <c r="F2448" i="6" s="1"/>
  <c r="G2448" i="6" s="1"/>
  <c r="E2449" i="6"/>
  <c r="F2449" i="6" s="1"/>
  <c r="G2449" i="6"/>
  <c r="E2450" i="6"/>
  <c r="F2450" i="6" s="1"/>
  <c r="G2450" i="6" s="1"/>
  <c r="E2451" i="6"/>
  <c r="F2451" i="6"/>
  <c r="G2451" i="6"/>
  <c r="E2452" i="6"/>
  <c r="F2452" i="6"/>
  <c r="G2452" i="6"/>
  <c r="E2453" i="6"/>
  <c r="F2453" i="6" s="1"/>
  <c r="G2453" i="6" s="1"/>
  <c r="E2454" i="6"/>
  <c r="F2454" i="6"/>
  <c r="G2454" i="6" s="1"/>
  <c r="E2455" i="6"/>
  <c r="F2455" i="6" s="1"/>
  <c r="G2455" i="6"/>
  <c r="E2456" i="6"/>
  <c r="F2456" i="6" s="1"/>
  <c r="G2456" i="6"/>
  <c r="E2457" i="6"/>
  <c r="F2457" i="6" s="1"/>
  <c r="G2457" i="6"/>
  <c r="E2458" i="6"/>
  <c r="F2458" i="6"/>
  <c r="G2458" i="6"/>
  <c r="E2459" i="6"/>
  <c r="F2459" i="6"/>
  <c r="G2459" i="6" s="1"/>
  <c r="E2460" i="6"/>
  <c r="F2460" i="6" s="1"/>
  <c r="G2460" i="6" s="1"/>
  <c r="E2461" i="6"/>
  <c r="F2461" i="6" s="1"/>
  <c r="G2461" i="6" s="1"/>
  <c r="E2462" i="6"/>
  <c r="F2462" i="6" s="1"/>
  <c r="G2462" i="6" s="1"/>
  <c r="E2463" i="6"/>
  <c r="F2463" i="6" s="1"/>
  <c r="G2463" i="6" s="1"/>
  <c r="E2464" i="6"/>
  <c r="F2464" i="6" s="1"/>
  <c r="G2464" i="6"/>
  <c r="E2465" i="6"/>
  <c r="F2465" i="6"/>
  <c r="G2465" i="6"/>
  <c r="E2466" i="6"/>
  <c r="F2466" i="6" s="1"/>
  <c r="G2466" i="6" s="1"/>
  <c r="E2467" i="6"/>
  <c r="F2467" i="6" s="1"/>
  <c r="G2467" i="6"/>
  <c r="E2468" i="6"/>
  <c r="F2468" i="6" s="1"/>
  <c r="G2468" i="6" s="1"/>
  <c r="E2469" i="6"/>
  <c r="F2469" i="6"/>
  <c r="G2469" i="6" s="1"/>
  <c r="E2470" i="6"/>
  <c r="F2470" i="6" s="1"/>
  <c r="G2470" i="6" s="1"/>
  <c r="E2471" i="6"/>
  <c r="F2471" i="6"/>
  <c r="G2471" i="6" s="1"/>
  <c r="E2472" i="6"/>
  <c r="F2472" i="6"/>
  <c r="G2472" i="6"/>
  <c r="E2473" i="6"/>
  <c r="F2473" i="6" s="1"/>
  <c r="G2473" i="6"/>
  <c r="E2474" i="6"/>
  <c r="F2474" i="6" s="1"/>
  <c r="G2474" i="6" s="1"/>
  <c r="E2475" i="6"/>
  <c r="F2475" i="6" s="1"/>
  <c r="G2475" i="6"/>
  <c r="E2476" i="6"/>
  <c r="F2476" i="6"/>
  <c r="G2476" i="6" s="1"/>
  <c r="E2477" i="6"/>
  <c r="F2477" i="6"/>
  <c r="G2477" i="6" s="1"/>
  <c r="E2478" i="6"/>
  <c r="F2478" i="6" s="1"/>
  <c r="G2478" i="6" s="1"/>
  <c r="E2479" i="6"/>
  <c r="F2479" i="6"/>
  <c r="G2479" i="6"/>
  <c r="E2480" i="6"/>
  <c r="F2480" i="6"/>
  <c r="G2480" i="6"/>
  <c r="E2481" i="6"/>
  <c r="F2481" i="6" s="1"/>
  <c r="G2481" i="6"/>
  <c r="E2482" i="6"/>
  <c r="F2482" i="6"/>
  <c r="G2482" i="6" s="1"/>
  <c r="E2483" i="6"/>
  <c r="F2483" i="6" s="1"/>
  <c r="G2483" i="6" s="1"/>
  <c r="E2484" i="6"/>
  <c r="F2484" i="6" s="1"/>
  <c r="G2484" i="6" s="1"/>
  <c r="E2485" i="6"/>
  <c r="F2485" i="6" s="1"/>
  <c r="G2485" i="6" s="1"/>
  <c r="E2486" i="6"/>
  <c r="F2486" i="6"/>
  <c r="G2486" i="6" s="1"/>
  <c r="E2487" i="6"/>
  <c r="F2487" i="6" s="1"/>
  <c r="G2487" i="6"/>
  <c r="E2488" i="6"/>
  <c r="F2488" i="6" s="1"/>
  <c r="G2488" i="6" s="1"/>
  <c r="E2489" i="6"/>
  <c r="F2489" i="6" s="1"/>
  <c r="G2489" i="6" s="1"/>
  <c r="E2490" i="6"/>
  <c r="F2490" i="6"/>
  <c r="G2490" i="6" s="1"/>
  <c r="E2491" i="6"/>
  <c r="F2491" i="6" s="1"/>
  <c r="G2491" i="6"/>
  <c r="E2492" i="6"/>
  <c r="F2492" i="6" s="1"/>
  <c r="G2492" i="6" s="1"/>
  <c r="E2493" i="6"/>
  <c r="F2493" i="6"/>
  <c r="G2493" i="6"/>
  <c r="E2494" i="6"/>
  <c r="F2494" i="6" s="1"/>
  <c r="G2494" i="6" s="1"/>
  <c r="E2495" i="6"/>
  <c r="F2495" i="6" s="1"/>
  <c r="G2495" i="6"/>
  <c r="E2496" i="6"/>
  <c r="F2496" i="6" s="1"/>
  <c r="G2496" i="6" s="1"/>
  <c r="E2497" i="6"/>
  <c r="F2497" i="6" s="1"/>
  <c r="G2497" i="6" s="1"/>
  <c r="E2498" i="6"/>
  <c r="F2498" i="6" s="1"/>
  <c r="G2498" i="6"/>
  <c r="E2499" i="6"/>
  <c r="F2499" i="6" s="1"/>
  <c r="G2499" i="6" s="1"/>
  <c r="E2500" i="6"/>
  <c r="F2500" i="6"/>
  <c r="G2500" i="6" s="1"/>
  <c r="E2501" i="6"/>
  <c r="F2501" i="6" s="1"/>
  <c r="G2501" i="6" s="1"/>
  <c r="E2502" i="6"/>
  <c r="F2502" i="6" s="1"/>
  <c r="G2502" i="6" s="1"/>
  <c r="E2503" i="6"/>
  <c r="F2503" i="6"/>
  <c r="G2503" i="6"/>
  <c r="E2504" i="6"/>
  <c r="F2504" i="6" s="1"/>
  <c r="G2504" i="6" s="1"/>
  <c r="E2505" i="6"/>
  <c r="F2505" i="6"/>
  <c r="G2505" i="6"/>
  <c r="E2506" i="6"/>
  <c r="F2506" i="6" s="1"/>
  <c r="G2506" i="6" s="1"/>
  <c r="E2507" i="6"/>
  <c r="F2507" i="6"/>
  <c r="G2507" i="6" s="1"/>
  <c r="E2508" i="6"/>
  <c r="F2508" i="6"/>
  <c r="G2508" i="6"/>
  <c r="E2509" i="6"/>
  <c r="F2509" i="6" s="1"/>
  <c r="G2509" i="6" s="1"/>
  <c r="E2510" i="6"/>
  <c r="F2510" i="6"/>
  <c r="G2510" i="6"/>
  <c r="E2511" i="6"/>
  <c r="F2511" i="6"/>
  <c r="G2511" i="6"/>
  <c r="E2512" i="6"/>
  <c r="F2512" i="6" s="1"/>
  <c r="G2512" i="6"/>
  <c r="E2513" i="6"/>
  <c r="F2513" i="6" s="1"/>
  <c r="G2513" i="6" s="1"/>
  <c r="E2514" i="6"/>
  <c r="F2514" i="6"/>
  <c r="G2514" i="6" s="1"/>
  <c r="E2515" i="6"/>
  <c r="F2515" i="6" s="1"/>
  <c r="G2515" i="6" s="1"/>
  <c r="E2516" i="6"/>
  <c r="F2516" i="6" s="1"/>
  <c r="G2516" i="6"/>
  <c r="E2517" i="6"/>
  <c r="F2517" i="6" s="1"/>
  <c r="G2517" i="6" s="1"/>
  <c r="E2518" i="6"/>
  <c r="F2518" i="6"/>
  <c r="G2518" i="6" s="1"/>
  <c r="E2519" i="6"/>
  <c r="F2519" i="6"/>
  <c r="G2519" i="6"/>
  <c r="E2520" i="6"/>
  <c r="F2520" i="6"/>
  <c r="G2520" i="6" s="1"/>
  <c r="E2521" i="6"/>
  <c r="F2521" i="6"/>
  <c r="G2521" i="6"/>
  <c r="E2522" i="6"/>
  <c r="F2522" i="6" s="1"/>
  <c r="G2522" i="6" s="1"/>
  <c r="E2523" i="6"/>
  <c r="F2523" i="6" s="1"/>
  <c r="G2523" i="6" s="1"/>
  <c r="E2524" i="6"/>
  <c r="F2524" i="6"/>
  <c r="G2524" i="6" s="1"/>
  <c r="E2525" i="6"/>
  <c r="F2525" i="6"/>
  <c r="G2525" i="6" s="1"/>
  <c r="E2526" i="6"/>
  <c r="F2526" i="6" s="1"/>
  <c r="G2526" i="6" s="1"/>
  <c r="E2527" i="6"/>
  <c r="F2527" i="6"/>
  <c r="G2527" i="6"/>
  <c r="E2528" i="6"/>
  <c r="F2528" i="6"/>
  <c r="G2528" i="6"/>
  <c r="E2529" i="6"/>
  <c r="F2529" i="6" s="1"/>
  <c r="G2529" i="6" s="1"/>
  <c r="E2530" i="6"/>
  <c r="F2530" i="6" s="1"/>
  <c r="G2530" i="6"/>
  <c r="E2531" i="6"/>
  <c r="F2531" i="6"/>
  <c r="G2531" i="6"/>
  <c r="E2532" i="6"/>
  <c r="F2532" i="6" s="1"/>
  <c r="G2532" i="6" s="1"/>
  <c r="E2533" i="6"/>
  <c r="F2533" i="6" s="1"/>
  <c r="G2533" i="6" s="1"/>
  <c r="E2534" i="6"/>
  <c r="F2534" i="6"/>
  <c r="G2534" i="6"/>
  <c r="E2535" i="6"/>
  <c r="F2535" i="6"/>
  <c r="G2535" i="6"/>
  <c r="E2536" i="6"/>
  <c r="F2536" i="6" s="1"/>
  <c r="G2536" i="6" s="1"/>
  <c r="E2537" i="6"/>
  <c r="F2537" i="6"/>
  <c r="G2537" i="6"/>
  <c r="E2538" i="6"/>
  <c r="F2538" i="6" s="1"/>
  <c r="G2538" i="6" s="1"/>
  <c r="E2539" i="6"/>
  <c r="F2539" i="6"/>
  <c r="G2539" i="6" s="1"/>
  <c r="E2540" i="6"/>
  <c r="F2540" i="6" s="1"/>
  <c r="G2540" i="6"/>
  <c r="E2541" i="6"/>
  <c r="F2541" i="6"/>
  <c r="G2541" i="6" s="1"/>
  <c r="E2542" i="6"/>
  <c r="F2542" i="6"/>
  <c r="G2542" i="6"/>
  <c r="E2543" i="6"/>
  <c r="F2543" i="6" s="1"/>
  <c r="G2543" i="6" s="1"/>
  <c r="E2544" i="6"/>
  <c r="F2544" i="6" s="1"/>
  <c r="G2544" i="6"/>
  <c r="E2545" i="6"/>
  <c r="F2545" i="6" s="1"/>
  <c r="G2545" i="6" s="1"/>
  <c r="E2546" i="6"/>
  <c r="F2546" i="6"/>
  <c r="G2546" i="6" s="1"/>
  <c r="E2547" i="6"/>
  <c r="F2547" i="6" s="1"/>
  <c r="G2547" i="6" s="1"/>
  <c r="E2548" i="6"/>
  <c r="F2548" i="6"/>
  <c r="G2548" i="6" s="1"/>
  <c r="E2549" i="6"/>
  <c r="F2549" i="6"/>
  <c r="G2549" i="6" s="1"/>
  <c r="E2550" i="6"/>
  <c r="F2550" i="6"/>
  <c r="G2550" i="6" s="1"/>
  <c r="E2551" i="6"/>
  <c r="F2551" i="6"/>
  <c r="G2551" i="6" s="1"/>
  <c r="E2552" i="6"/>
  <c r="F2552" i="6" s="1"/>
  <c r="G2552" i="6"/>
  <c r="E2553" i="6"/>
  <c r="F2553" i="6"/>
  <c r="G2553" i="6"/>
  <c r="E2554" i="6"/>
  <c r="F2554" i="6" s="1"/>
  <c r="G2554" i="6" s="1"/>
  <c r="E2555" i="6"/>
  <c r="F2555" i="6"/>
  <c r="G2555" i="6" s="1"/>
  <c r="E2556" i="6"/>
  <c r="F2556" i="6"/>
  <c r="G2556" i="6"/>
  <c r="E2557" i="6"/>
  <c r="F2557" i="6"/>
  <c r="G2557" i="6" s="1"/>
  <c r="E2558" i="6"/>
  <c r="F2558" i="6" s="1"/>
  <c r="G2558" i="6" s="1"/>
  <c r="E2559" i="6"/>
  <c r="F2559" i="6" s="1"/>
  <c r="G2559" i="6" s="1"/>
  <c r="E2560" i="6"/>
  <c r="F2560" i="6" s="1"/>
  <c r="G2560" i="6" s="1"/>
  <c r="E2561" i="6"/>
  <c r="F2561" i="6" s="1"/>
  <c r="G2561" i="6" s="1"/>
  <c r="E2562" i="6"/>
  <c r="F2562" i="6" s="1"/>
  <c r="G2562" i="6"/>
  <c r="E2563" i="6"/>
  <c r="F2563" i="6"/>
  <c r="G2563" i="6" s="1"/>
  <c r="E2564" i="6"/>
  <c r="F2564" i="6" s="1"/>
  <c r="G2564" i="6" s="1"/>
  <c r="E2565" i="6"/>
  <c r="F2565" i="6" s="1"/>
  <c r="G2565" i="6" s="1"/>
  <c r="E2566" i="6"/>
  <c r="F2566" i="6"/>
  <c r="G2566" i="6" s="1"/>
  <c r="E2567" i="6"/>
  <c r="F2567" i="6"/>
  <c r="G2567" i="6" s="1"/>
  <c r="E2568" i="6"/>
  <c r="F2568" i="6"/>
  <c r="G2568" i="6"/>
  <c r="E2569" i="6"/>
  <c r="F2569" i="6" s="1"/>
  <c r="G2569" i="6" s="1"/>
  <c r="E2570" i="6"/>
  <c r="F2570" i="6" s="1"/>
  <c r="G2570" i="6" s="1"/>
  <c r="E2571" i="6"/>
  <c r="F2571" i="6"/>
  <c r="G2571" i="6" s="1"/>
  <c r="E2572" i="6"/>
  <c r="F2572" i="6" s="1"/>
  <c r="G2572" i="6"/>
  <c r="E2573" i="6"/>
  <c r="F2573" i="6" s="1"/>
  <c r="G2573" i="6"/>
  <c r="E2574" i="6"/>
  <c r="F2574" i="6" s="1"/>
  <c r="G2574" i="6"/>
  <c r="E2575" i="6"/>
  <c r="F2575" i="6"/>
  <c r="G2575" i="6"/>
  <c r="E2576" i="6"/>
  <c r="F2576" i="6" s="1"/>
  <c r="G2576" i="6" s="1"/>
  <c r="E2577" i="6"/>
  <c r="F2577" i="6"/>
  <c r="G2577" i="6"/>
  <c r="E2578" i="6"/>
  <c r="F2578" i="6"/>
  <c r="G2578" i="6" s="1"/>
  <c r="E2579" i="6"/>
  <c r="F2579" i="6"/>
  <c r="G2579" i="6"/>
  <c r="E2580" i="6"/>
  <c r="F2580" i="6"/>
  <c r="G2580" i="6" s="1"/>
  <c r="E2581" i="6"/>
  <c r="F2581" i="6"/>
  <c r="G2581" i="6" s="1"/>
  <c r="E2582" i="6"/>
  <c r="F2582" i="6" s="1"/>
  <c r="G2582" i="6" s="1"/>
  <c r="E2583" i="6"/>
  <c r="F2583" i="6" s="1"/>
  <c r="G2583" i="6"/>
  <c r="E2584" i="6"/>
  <c r="F2584" i="6"/>
  <c r="G2584" i="6" s="1"/>
  <c r="E2585" i="6"/>
  <c r="F2585" i="6" s="1"/>
  <c r="G2585" i="6"/>
  <c r="E2586" i="6"/>
  <c r="F2586" i="6" s="1"/>
  <c r="G2586" i="6"/>
  <c r="E2587" i="6"/>
  <c r="F2587" i="6"/>
  <c r="G2587" i="6" s="1"/>
  <c r="E2588" i="6"/>
  <c r="F2588" i="6"/>
  <c r="G2588" i="6" s="1"/>
  <c r="E2589" i="6"/>
  <c r="F2589" i="6"/>
  <c r="G2589" i="6" s="1"/>
  <c r="E2590" i="6"/>
  <c r="F2590" i="6" s="1"/>
  <c r="G2590" i="6"/>
  <c r="E2591" i="6"/>
  <c r="F2591" i="6"/>
  <c r="G2591" i="6"/>
  <c r="E2592" i="6"/>
  <c r="F2592" i="6" s="1"/>
  <c r="G2592" i="6" s="1"/>
  <c r="E2593" i="6"/>
  <c r="F2593" i="6" s="1"/>
  <c r="G2593" i="6" s="1"/>
  <c r="E2594" i="6"/>
  <c r="F2594" i="6"/>
  <c r="G2594" i="6" s="1"/>
  <c r="E2595" i="6"/>
  <c r="F2595" i="6" s="1"/>
  <c r="G2595" i="6" s="1"/>
  <c r="E2596" i="6"/>
  <c r="F2596" i="6" s="1"/>
  <c r="G2596" i="6" s="1"/>
  <c r="E2597" i="6"/>
  <c r="F2597" i="6" s="1"/>
  <c r="G2597" i="6" s="1"/>
  <c r="E2598" i="6"/>
  <c r="F2598" i="6" s="1"/>
  <c r="G2598" i="6" s="1"/>
  <c r="E2599" i="6"/>
  <c r="F2599" i="6"/>
  <c r="G2599" i="6"/>
  <c r="E2600" i="6"/>
  <c r="F2600" i="6" s="1"/>
  <c r="G2600" i="6" s="1"/>
  <c r="E2601" i="6"/>
  <c r="F2601" i="6" s="1"/>
  <c r="G2601" i="6" s="1"/>
  <c r="E2602" i="6"/>
  <c r="F2602" i="6" s="1"/>
  <c r="G2602" i="6" s="1"/>
  <c r="E2603" i="6"/>
  <c r="F2603" i="6" s="1"/>
  <c r="G2603" i="6" s="1"/>
  <c r="E2604" i="6"/>
  <c r="F2604" i="6"/>
  <c r="G2604" i="6" s="1"/>
  <c r="E2605" i="6"/>
  <c r="F2605" i="6"/>
  <c r="G2605" i="6" s="1"/>
  <c r="E2606" i="6"/>
  <c r="F2606" i="6" s="1"/>
  <c r="G2606" i="6"/>
  <c r="E2607" i="6"/>
  <c r="F2607" i="6"/>
  <c r="G2607" i="6"/>
  <c r="E2608" i="6"/>
  <c r="F2608" i="6" s="1"/>
  <c r="G2608" i="6"/>
  <c r="E2609" i="6"/>
  <c r="F2609" i="6" s="1"/>
  <c r="G2609" i="6" s="1"/>
  <c r="E2610" i="6"/>
  <c r="F2610" i="6"/>
  <c r="G2610" i="6" s="1"/>
  <c r="E2611" i="6"/>
  <c r="F2611" i="6" s="1"/>
  <c r="G2611" i="6" s="1"/>
  <c r="E2612" i="6"/>
  <c r="F2612" i="6" s="1"/>
  <c r="G2612" i="6"/>
  <c r="E2613" i="6"/>
  <c r="F2613" i="6" s="1"/>
  <c r="G2613" i="6" s="1"/>
  <c r="E2614" i="6"/>
  <c r="F2614" i="6" s="1"/>
  <c r="G2614" i="6"/>
  <c r="E2615" i="6"/>
  <c r="F2615" i="6" s="1"/>
  <c r="G2615" i="6" s="1"/>
  <c r="E2616" i="6"/>
  <c r="F2616" i="6"/>
  <c r="G2616" i="6"/>
  <c r="E2617" i="6"/>
  <c r="F2617" i="6" s="1"/>
  <c r="G2617" i="6"/>
  <c r="E2618" i="6"/>
  <c r="F2618" i="6" s="1"/>
  <c r="G2618" i="6" s="1"/>
  <c r="E2619" i="6"/>
  <c r="F2619" i="6"/>
  <c r="G2619" i="6"/>
  <c r="E2620" i="6"/>
  <c r="F2620" i="6" s="1"/>
  <c r="G2620" i="6"/>
  <c r="E2621" i="6"/>
  <c r="F2621" i="6" s="1"/>
  <c r="G2621" i="6"/>
  <c r="E2622" i="6"/>
  <c r="F2622" i="6"/>
  <c r="G2622" i="6" s="1"/>
  <c r="E2623" i="6"/>
  <c r="F2623" i="6"/>
  <c r="G2623" i="6"/>
  <c r="E2624" i="6"/>
  <c r="F2624" i="6"/>
  <c r="G2624" i="6"/>
  <c r="E2625" i="6"/>
  <c r="F2625" i="6" s="1"/>
  <c r="G2625" i="6"/>
  <c r="E2626" i="6"/>
  <c r="F2626" i="6"/>
  <c r="G2626" i="6" s="1"/>
  <c r="E2627" i="6"/>
  <c r="F2627" i="6" s="1"/>
  <c r="G2627" i="6" s="1"/>
  <c r="E2628" i="6"/>
  <c r="F2628" i="6" s="1"/>
  <c r="G2628" i="6" s="1"/>
  <c r="E2629" i="6"/>
  <c r="F2629" i="6" s="1"/>
  <c r="G2629" i="6" s="1"/>
  <c r="E2630" i="6"/>
  <c r="F2630" i="6"/>
  <c r="G2630" i="6" s="1"/>
  <c r="E2631" i="6"/>
  <c r="F2631" i="6"/>
  <c r="G2631" i="6" s="1"/>
  <c r="E2632" i="6"/>
  <c r="F2632" i="6" s="1"/>
  <c r="G2632" i="6" s="1"/>
  <c r="E2633" i="6"/>
  <c r="F2633" i="6"/>
  <c r="G2633" i="6" s="1"/>
  <c r="E2634" i="6"/>
  <c r="F2634" i="6" s="1"/>
  <c r="G2634" i="6" s="1"/>
  <c r="E2635" i="6"/>
  <c r="F2635" i="6"/>
  <c r="G2635" i="6"/>
  <c r="E2636" i="6"/>
  <c r="F2636" i="6" s="1"/>
  <c r="G2636" i="6"/>
  <c r="E2637" i="6"/>
  <c r="F2637" i="6" s="1"/>
  <c r="G2637" i="6" s="1"/>
  <c r="E2638" i="6"/>
  <c r="F2638" i="6" s="1"/>
  <c r="G2638" i="6" s="1"/>
  <c r="E2639" i="6"/>
  <c r="F2639" i="6"/>
  <c r="G2639" i="6" s="1"/>
  <c r="E2640" i="6"/>
  <c r="F2640" i="6" s="1"/>
  <c r="G2640" i="6" s="1"/>
  <c r="E2641" i="6"/>
  <c r="F2641" i="6"/>
  <c r="G2641" i="6" s="1"/>
  <c r="E2642" i="6"/>
  <c r="F2642" i="6" s="1"/>
  <c r="G2642" i="6" s="1"/>
  <c r="E2643" i="6"/>
  <c r="F2643" i="6"/>
  <c r="G2643" i="6"/>
  <c r="E2644" i="6"/>
  <c r="F2644" i="6"/>
  <c r="G2644" i="6" s="1"/>
  <c r="E2645" i="6"/>
  <c r="F2645" i="6" s="1"/>
  <c r="G2645" i="6" s="1"/>
  <c r="E2646" i="6"/>
  <c r="F2646" i="6"/>
  <c r="G2646" i="6" s="1"/>
  <c r="E2647" i="6"/>
  <c r="F2647" i="6"/>
  <c r="G2647" i="6"/>
  <c r="E2648" i="6"/>
  <c r="F2648" i="6"/>
  <c r="G2648" i="6"/>
  <c r="E2649" i="6"/>
  <c r="F2649" i="6" s="1"/>
  <c r="G2649" i="6"/>
  <c r="E2650" i="6"/>
  <c r="F2650" i="6" s="1"/>
  <c r="G2650" i="6" s="1"/>
  <c r="E2651" i="6"/>
  <c r="F2651" i="6" s="1"/>
  <c r="G2651" i="6" s="1"/>
  <c r="E2652" i="6"/>
  <c r="F2652" i="6" s="1"/>
  <c r="G2652" i="6"/>
  <c r="E2653" i="6"/>
  <c r="F2653" i="6" s="1"/>
  <c r="G2653" i="6" s="1"/>
  <c r="E2654" i="6"/>
  <c r="F2654" i="6" s="1"/>
  <c r="G2654" i="6" s="1"/>
  <c r="E2655" i="6"/>
  <c r="F2655" i="6" s="1"/>
  <c r="G2655" i="6"/>
  <c r="E2656" i="6"/>
  <c r="F2656" i="6" s="1"/>
  <c r="G2656" i="6"/>
  <c r="E2657" i="6"/>
  <c r="F2657" i="6" s="1"/>
  <c r="G2657" i="6" s="1"/>
  <c r="E2658" i="6"/>
  <c r="F2658" i="6"/>
  <c r="G2658" i="6" s="1"/>
  <c r="E2659" i="6"/>
  <c r="F2659" i="6" s="1"/>
  <c r="G2659" i="6" s="1"/>
  <c r="E2660" i="6"/>
  <c r="F2660" i="6" s="1"/>
  <c r="G2660" i="6" s="1"/>
  <c r="E2661" i="6"/>
  <c r="F2661" i="6"/>
  <c r="G2661" i="6" s="1"/>
  <c r="E2662" i="6"/>
  <c r="F2662" i="6"/>
  <c r="G2662" i="6" s="1"/>
  <c r="E2663" i="6"/>
  <c r="F2663" i="6"/>
  <c r="G2663" i="6" s="1"/>
  <c r="E2664" i="6"/>
  <c r="F2664" i="6" s="1"/>
  <c r="G2664" i="6"/>
  <c r="E2665" i="6"/>
  <c r="F2665" i="6"/>
  <c r="G2665" i="6" s="1"/>
  <c r="E2666" i="6"/>
  <c r="F2666" i="6" s="1"/>
  <c r="G2666" i="6" s="1"/>
  <c r="E2667" i="6"/>
  <c r="F2667" i="6"/>
  <c r="G2667" i="6" s="1"/>
  <c r="E2668" i="6"/>
  <c r="F2668" i="6"/>
  <c r="G2668" i="6"/>
  <c r="E2669" i="6"/>
  <c r="F2669" i="6" s="1"/>
  <c r="G2669" i="6"/>
  <c r="E2670" i="6"/>
  <c r="F2670" i="6" s="1"/>
  <c r="G2670" i="6"/>
  <c r="E2671" i="6"/>
  <c r="F2671" i="6" s="1"/>
  <c r="G2671" i="6"/>
  <c r="E2672" i="6"/>
  <c r="F2672" i="6"/>
  <c r="G2672" i="6" s="1"/>
  <c r="E2673" i="6"/>
  <c r="F2673" i="6"/>
  <c r="G2673" i="6"/>
  <c r="E2674" i="6"/>
  <c r="F2674" i="6"/>
  <c r="G2674" i="6" s="1"/>
  <c r="E2675" i="6"/>
  <c r="F2675" i="6"/>
  <c r="G2675" i="6"/>
  <c r="E2676" i="6"/>
  <c r="F2676" i="6" s="1"/>
  <c r="G2676" i="6" s="1"/>
  <c r="E2677" i="6"/>
  <c r="F2677" i="6"/>
  <c r="G2677" i="6"/>
  <c r="E2678" i="6"/>
  <c r="F2678" i="6" s="1"/>
  <c r="G2678" i="6" s="1"/>
  <c r="E2679" i="6"/>
  <c r="F2679" i="6"/>
  <c r="G2679" i="6"/>
  <c r="E2680" i="6"/>
  <c r="F2680" i="6" s="1"/>
  <c r="G2680" i="6"/>
  <c r="E2681" i="6"/>
  <c r="F2681" i="6" s="1"/>
  <c r="G2681" i="6" s="1"/>
  <c r="E2682" i="6"/>
  <c r="F2682" i="6"/>
  <c r="G2682" i="6"/>
  <c r="E2683" i="6"/>
  <c r="F2683" i="6" s="1"/>
  <c r="G2683" i="6"/>
  <c r="E2684" i="6"/>
  <c r="F2684" i="6" s="1"/>
  <c r="G2684" i="6" s="1"/>
  <c r="E2685" i="6"/>
  <c r="F2685" i="6"/>
  <c r="G2685" i="6" s="1"/>
  <c r="E2686" i="6"/>
  <c r="F2686" i="6" s="1"/>
  <c r="G2686" i="6" s="1"/>
  <c r="E2687" i="6"/>
  <c r="F2687" i="6" s="1"/>
  <c r="G2687" i="6" s="1"/>
  <c r="E2688" i="6"/>
  <c r="F2688" i="6"/>
  <c r="G2688" i="6" s="1"/>
  <c r="E2689" i="6"/>
  <c r="F2689" i="6"/>
  <c r="G2689" i="6" s="1"/>
  <c r="E2690" i="6"/>
  <c r="F2690" i="6" s="1"/>
  <c r="G2690" i="6" s="1"/>
  <c r="E2691" i="6"/>
  <c r="F2691" i="6"/>
  <c r="G2691" i="6"/>
  <c r="E2692" i="6"/>
  <c r="F2692" i="6" s="1"/>
  <c r="G2692" i="6" s="1"/>
  <c r="E2693" i="6"/>
  <c r="F2693" i="6" s="1"/>
  <c r="G2693" i="6" s="1"/>
  <c r="E2694" i="6"/>
  <c r="F2694" i="6"/>
  <c r="G2694" i="6"/>
  <c r="E2695" i="6"/>
  <c r="F2695" i="6"/>
  <c r="G2695" i="6" s="1"/>
  <c r="E2696" i="6"/>
  <c r="F2696" i="6"/>
  <c r="G2696" i="6" s="1"/>
  <c r="E2697" i="6"/>
  <c r="F2697" i="6" s="1"/>
  <c r="G2697" i="6"/>
  <c r="E2698" i="6"/>
  <c r="F2698" i="6" s="1"/>
  <c r="G2698" i="6"/>
  <c r="E2699" i="6"/>
  <c r="F2699" i="6" s="1"/>
  <c r="G2699" i="6" s="1"/>
  <c r="E2700" i="6"/>
  <c r="F2700" i="6" s="1"/>
  <c r="G2700" i="6" s="1"/>
  <c r="E2701" i="6"/>
  <c r="F2701" i="6"/>
  <c r="G2701" i="6" s="1"/>
  <c r="E2702" i="6"/>
  <c r="F2702" i="6" s="1"/>
  <c r="G2702" i="6" s="1"/>
  <c r="E2703" i="6"/>
  <c r="F2703" i="6"/>
  <c r="G2703" i="6"/>
  <c r="E2704" i="6"/>
  <c r="F2704" i="6" s="1"/>
  <c r="G2704" i="6" s="1"/>
  <c r="E2705" i="6"/>
  <c r="F2705" i="6" s="1"/>
  <c r="G2705" i="6" s="1"/>
  <c r="E2706" i="6"/>
  <c r="F2706" i="6"/>
  <c r="G2706" i="6" s="1"/>
  <c r="E2707" i="6"/>
  <c r="F2707" i="6"/>
  <c r="G2707" i="6" s="1"/>
  <c r="E2708" i="6"/>
  <c r="F2708" i="6" s="1"/>
  <c r="G2708" i="6" s="1"/>
  <c r="E2709" i="6"/>
  <c r="F2709" i="6"/>
  <c r="G2709" i="6"/>
  <c r="E2710" i="6"/>
  <c r="F2710" i="6" s="1"/>
  <c r="G2710" i="6" s="1"/>
  <c r="E2711" i="6"/>
  <c r="F2711" i="6"/>
  <c r="G2711" i="6"/>
  <c r="E2712" i="6"/>
  <c r="F2712" i="6" s="1"/>
  <c r="G2712" i="6" s="1"/>
  <c r="E2713" i="6"/>
  <c r="F2713" i="6" s="1"/>
  <c r="G2713" i="6"/>
  <c r="E2714" i="6"/>
  <c r="F2714" i="6" s="1"/>
  <c r="G2714" i="6" s="1"/>
  <c r="E2715" i="6"/>
  <c r="F2715" i="6" s="1"/>
  <c r="G2715" i="6" s="1"/>
  <c r="E2716" i="6"/>
  <c r="F2716" i="6" s="1"/>
  <c r="G2716" i="6" s="1"/>
  <c r="E2717" i="6"/>
  <c r="F2717" i="6"/>
  <c r="G2717" i="6" s="1"/>
  <c r="E2718" i="6"/>
  <c r="F2718" i="6" s="1"/>
  <c r="G2718" i="6" s="1"/>
  <c r="E2719" i="6"/>
  <c r="F2719" i="6" s="1"/>
  <c r="G2719" i="6"/>
  <c r="E2720" i="6"/>
  <c r="F2720" i="6" s="1"/>
  <c r="G2720" i="6"/>
  <c r="E2721" i="6"/>
  <c r="F2721" i="6" s="1"/>
  <c r="G2721" i="6"/>
  <c r="E2722" i="6"/>
  <c r="F2722" i="6" s="1"/>
  <c r="G2722" i="6" s="1"/>
  <c r="E2723" i="6"/>
  <c r="F2723" i="6" s="1"/>
  <c r="G2723" i="6" s="1"/>
  <c r="E2724" i="6"/>
  <c r="F2724" i="6" s="1"/>
  <c r="G2724" i="6" s="1"/>
  <c r="E2725" i="6"/>
  <c r="F2725" i="6"/>
  <c r="G2725" i="6"/>
  <c r="E2726" i="6"/>
  <c r="F2726" i="6" s="1"/>
  <c r="G2726" i="6" s="1"/>
  <c r="E2727" i="6"/>
  <c r="F2727" i="6" s="1"/>
  <c r="G2727" i="6"/>
  <c r="E2728" i="6"/>
  <c r="F2728" i="6"/>
  <c r="G2728" i="6"/>
  <c r="E2729" i="6"/>
  <c r="F2729" i="6" s="1"/>
  <c r="G2729" i="6"/>
  <c r="E2730" i="6"/>
  <c r="F2730" i="6"/>
  <c r="G2730" i="6"/>
  <c r="E2731" i="6"/>
  <c r="F2731" i="6"/>
  <c r="G2731" i="6"/>
  <c r="E2732" i="6"/>
  <c r="F2732" i="6" s="1"/>
  <c r="G2732" i="6" s="1"/>
  <c r="E2733" i="6"/>
  <c r="F2733" i="6"/>
  <c r="G2733" i="6"/>
  <c r="E2734" i="6"/>
  <c r="F2734" i="6" s="1"/>
  <c r="G2734" i="6" s="1"/>
  <c r="E2735" i="6"/>
  <c r="F2735" i="6" s="1"/>
  <c r="G2735" i="6" s="1"/>
  <c r="E2736" i="6"/>
  <c r="F2736" i="6"/>
  <c r="G2736" i="6"/>
  <c r="E2737" i="6"/>
  <c r="F2737" i="6"/>
  <c r="G2737" i="6"/>
  <c r="E2738" i="6"/>
  <c r="F2738" i="6"/>
  <c r="G2738" i="6" s="1"/>
  <c r="E2739" i="6"/>
  <c r="F2739" i="6" s="1"/>
  <c r="G2739" i="6" s="1"/>
  <c r="E2740" i="6"/>
  <c r="F2740" i="6" s="1"/>
  <c r="G2740" i="6" s="1"/>
  <c r="E2741" i="6"/>
  <c r="F2741" i="6" s="1"/>
  <c r="G2741" i="6" s="1"/>
  <c r="E2742" i="6"/>
  <c r="F2742" i="6" s="1"/>
  <c r="G2742" i="6" s="1"/>
  <c r="E2743" i="6"/>
  <c r="F2743" i="6" s="1"/>
  <c r="G2743" i="6" s="1"/>
  <c r="E2744" i="6"/>
  <c r="F2744" i="6" s="1"/>
  <c r="G2744" i="6" s="1"/>
  <c r="E2745" i="6"/>
  <c r="F2745" i="6"/>
  <c r="G2745" i="6"/>
  <c r="E2746" i="6"/>
  <c r="F2746" i="6" s="1"/>
  <c r="G2746" i="6" s="1"/>
  <c r="E2747" i="6"/>
  <c r="F2747" i="6"/>
  <c r="G2747" i="6"/>
  <c r="E2748" i="6"/>
  <c r="F2748" i="6"/>
  <c r="G2748" i="6" s="1"/>
  <c r="E2749" i="6"/>
  <c r="F2749" i="6" s="1"/>
  <c r="G2749" i="6" s="1"/>
  <c r="E2750" i="6"/>
  <c r="F2750" i="6"/>
  <c r="G2750" i="6" s="1"/>
  <c r="E2751" i="6"/>
  <c r="F2751" i="6" s="1"/>
  <c r="G2751" i="6" s="1"/>
  <c r="E2752" i="6"/>
  <c r="F2752" i="6" s="1"/>
  <c r="G2752" i="6"/>
  <c r="E2753" i="6"/>
  <c r="F2753" i="6" s="1"/>
  <c r="G2753" i="6"/>
  <c r="E2754" i="6"/>
  <c r="F2754" i="6" s="1"/>
  <c r="G2754" i="6" s="1"/>
  <c r="E2755" i="6"/>
  <c r="F2755" i="6" s="1"/>
  <c r="G2755" i="6" s="1"/>
  <c r="E2756" i="6"/>
  <c r="F2756" i="6"/>
  <c r="G2756" i="6" s="1"/>
  <c r="E2757" i="6"/>
  <c r="F2757" i="6" s="1"/>
  <c r="G2757" i="6" s="1"/>
  <c r="E2758" i="6"/>
  <c r="F2758" i="6" s="1"/>
  <c r="G2758" i="6" s="1"/>
  <c r="E2759" i="6"/>
  <c r="F2759" i="6"/>
  <c r="G2759" i="6"/>
  <c r="E2760" i="6"/>
  <c r="F2760" i="6"/>
  <c r="G2760" i="6" s="1"/>
  <c r="E2761" i="6"/>
  <c r="F2761" i="6" s="1"/>
  <c r="G2761" i="6"/>
  <c r="E2762" i="6"/>
  <c r="F2762" i="6" s="1"/>
  <c r="G2762" i="6"/>
  <c r="E2763" i="6"/>
  <c r="F2763" i="6" s="1"/>
  <c r="G2763" i="6" s="1"/>
  <c r="E2764" i="6"/>
  <c r="F2764" i="6" s="1"/>
  <c r="G2764" i="6" s="1"/>
  <c r="E2765" i="6"/>
  <c r="F2765" i="6" s="1"/>
  <c r="G2765" i="6" s="1"/>
  <c r="E2766" i="6"/>
  <c r="F2766" i="6" s="1"/>
  <c r="G2766" i="6" s="1"/>
  <c r="E2767" i="6"/>
  <c r="F2767" i="6" s="1"/>
  <c r="G2767" i="6" s="1"/>
  <c r="E2768" i="6"/>
  <c r="F2768" i="6" s="1"/>
  <c r="G2768" i="6" s="1"/>
  <c r="E2769" i="6"/>
  <c r="F2769" i="6" s="1"/>
  <c r="G2769" i="6"/>
  <c r="E2770" i="6"/>
  <c r="F2770" i="6"/>
  <c r="G2770" i="6"/>
  <c r="E2771" i="6"/>
  <c r="F2771" i="6" s="1"/>
  <c r="G2771" i="6" s="1"/>
  <c r="E2772" i="6"/>
  <c r="F2772" i="6" s="1"/>
  <c r="G2772" i="6" s="1"/>
  <c r="E2773" i="6"/>
  <c r="F2773" i="6"/>
  <c r="G2773" i="6" s="1"/>
  <c r="E2774" i="6"/>
  <c r="F2774" i="6"/>
  <c r="G2774" i="6" s="1"/>
  <c r="E2775" i="6"/>
  <c r="F2775" i="6" s="1"/>
  <c r="G2775" i="6"/>
  <c r="E2776" i="6"/>
  <c r="F2776" i="6" s="1"/>
  <c r="G2776" i="6" s="1"/>
  <c r="E2777" i="6"/>
  <c r="F2777" i="6" s="1"/>
  <c r="G2777" i="6" s="1"/>
  <c r="E2778" i="6"/>
  <c r="F2778" i="6" s="1"/>
  <c r="G2778" i="6" s="1"/>
  <c r="E2779" i="6"/>
  <c r="F2779" i="6"/>
  <c r="G2779" i="6"/>
  <c r="E2780" i="6"/>
  <c r="F2780" i="6"/>
  <c r="G2780" i="6" s="1"/>
  <c r="E2781" i="6"/>
  <c r="F2781" i="6"/>
  <c r="G2781" i="6" s="1"/>
  <c r="E2782" i="6"/>
  <c r="F2782" i="6" s="1"/>
  <c r="G2782" i="6" s="1"/>
  <c r="E2783" i="6"/>
  <c r="F2783" i="6" s="1"/>
  <c r="G2783" i="6" s="1"/>
  <c r="E2784" i="6"/>
  <c r="F2784" i="6"/>
  <c r="G2784" i="6"/>
  <c r="E2785" i="6"/>
  <c r="F2785" i="6"/>
  <c r="G2785" i="6" s="1"/>
  <c r="E2786" i="6"/>
  <c r="F2786" i="6" s="1"/>
  <c r="G2786" i="6" s="1"/>
  <c r="E2787" i="6"/>
  <c r="F2787" i="6"/>
  <c r="G2787" i="6"/>
  <c r="E2788" i="6"/>
  <c r="F2788" i="6" s="1"/>
  <c r="G2788" i="6" s="1"/>
  <c r="E2789" i="6"/>
  <c r="F2789" i="6" s="1"/>
  <c r="G2789" i="6"/>
  <c r="E2790" i="6"/>
  <c r="F2790" i="6"/>
  <c r="G2790" i="6" s="1"/>
  <c r="E2791" i="6"/>
  <c r="F2791" i="6" s="1"/>
  <c r="G2791" i="6" s="1"/>
  <c r="E2792" i="6"/>
  <c r="F2792" i="6" s="1"/>
  <c r="G2792" i="6" s="1"/>
  <c r="E2793" i="6"/>
  <c r="F2793" i="6" s="1"/>
  <c r="G2793" i="6" s="1"/>
  <c r="E2794" i="6"/>
  <c r="F2794" i="6" s="1"/>
  <c r="G2794" i="6" s="1"/>
  <c r="E2795" i="6"/>
  <c r="F2795" i="6"/>
  <c r="G2795" i="6"/>
  <c r="E2796" i="6"/>
  <c r="F2796" i="6" s="1"/>
  <c r="G2796" i="6" s="1"/>
  <c r="E2797" i="6"/>
  <c r="F2797" i="6" s="1"/>
  <c r="G2797" i="6" s="1"/>
  <c r="E2798" i="6"/>
  <c r="F2798" i="6" s="1"/>
  <c r="G2798" i="6" s="1"/>
  <c r="E2799" i="6"/>
  <c r="F2799" i="6" s="1"/>
  <c r="G2799" i="6" s="1"/>
  <c r="E2800" i="6"/>
  <c r="F2800" i="6" s="1"/>
  <c r="G2800" i="6" s="1"/>
  <c r="E2801" i="6"/>
  <c r="F2801" i="6"/>
  <c r="G2801" i="6"/>
  <c r="E2802" i="6"/>
  <c r="F2802" i="6" s="1"/>
  <c r="G2802" i="6" s="1"/>
  <c r="E2803" i="6"/>
  <c r="F2803" i="6" s="1"/>
  <c r="G2803" i="6" s="1"/>
  <c r="E2804" i="6"/>
  <c r="F2804" i="6" s="1"/>
  <c r="G2804" i="6"/>
  <c r="E2805" i="6"/>
  <c r="F2805" i="6" s="1"/>
  <c r="G2805" i="6" s="1"/>
  <c r="E2806" i="6"/>
  <c r="F2806" i="6"/>
  <c r="G2806" i="6"/>
  <c r="E2807" i="6"/>
  <c r="F2807" i="6"/>
  <c r="G2807" i="6"/>
  <c r="E2808" i="6"/>
  <c r="F2808" i="6" s="1"/>
  <c r="G2808" i="6"/>
  <c r="E2809" i="6"/>
  <c r="F2809" i="6" s="1"/>
  <c r="G2809" i="6"/>
  <c r="E2810" i="6"/>
  <c r="F2810" i="6" s="1"/>
  <c r="G2810" i="6"/>
  <c r="E2811" i="6"/>
  <c r="F2811" i="6"/>
  <c r="G2811" i="6"/>
  <c r="E2812" i="6"/>
  <c r="F2812" i="6"/>
  <c r="G2812" i="6"/>
  <c r="E2813" i="6"/>
  <c r="F2813" i="6" s="1"/>
  <c r="G2813" i="6"/>
  <c r="E2814" i="6"/>
  <c r="F2814" i="6"/>
  <c r="G2814" i="6"/>
  <c r="E2815" i="6"/>
  <c r="F2815" i="6"/>
  <c r="G2815" i="6"/>
  <c r="E2816" i="6"/>
  <c r="F2816" i="6"/>
  <c r="G2816" i="6"/>
  <c r="E2817" i="6"/>
  <c r="F2817" i="6"/>
  <c r="G2817" i="6"/>
  <c r="E2818" i="6"/>
  <c r="F2818" i="6"/>
  <c r="G2818" i="6" s="1"/>
  <c r="E2819" i="6"/>
  <c r="F2819" i="6" s="1"/>
  <c r="G2819" i="6" s="1"/>
  <c r="E2820" i="6"/>
  <c r="F2820" i="6"/>
  <c r="G2820" i="6" s="1"/>
  <c r="E2821" i="6"/>
  <c r="F2821" i="6" s="1"/>
  <c r="G2821" i="6" s="1"/>
  <c r="E2822" i="6"/>
  <c r="F2822" i="6"/>
  <c r="G2822" i="6" s="1"/>
  <c r="E2823" i="6"/>
  <c r="F2823" i="6"/>
  <c r="G2823" i="6"/>
  <c r="E2824" i="6"/>
  <c r="F2824" i="6" s="1"/>
  <c r="G2824" i="6"/>
  <c r="E2825" i="6"/>
  <c r="F2825" i="6"/>
  <c r="G2825" i="6" s="1"/>
  <c r="E2826" i="6"/>
  <c r="F2826" i="6" s="1"/>
  <c r="G2826" i="6" s="1"/>
  <c r="E2827" i="6"/>
  <c r="F2827" i="6"/>
  <c r="G2827" i="6" s="1"/>
  <c r="E2828" i="6"/>
  <c r="F2828" i="6"/>
  <c r="G2828" i="6" s="1"/>
  <c r="E2829" i="6"/>
  <c r="F2829" i="6"/>
  <c r="G2829" i="6" s="1"/>
  <c r="E2830" i="6"/>
  <c r="F2830" i="6"/>
  <c r="G2830" i="6" s="1"/>
  <c r="E2831" i="6"/>
  <c r="F2831" i="6" s="1"/>
  <c r="G2831" i="6"/>
  <c r="E2832" i="6"/>
  <c r="F2832" i="6" s="1"/>
  <c r="G2832" i="6" s="1"/>
  <c r="E2833" i="6"/>
  <c r="F2833" i="6"/>
  <c r="G2833" i="6" s="1"/>
  <c r="E2834" i="6"/>
  <c r="F2834" i="6"/>
  <c r="G2834" i="6" s="1"/>
  <c r="E2835" i="6"/>
  <c r="F2835" i="6"/>
  <c r="G2835" i="6"/>
  <c r="E2836" i="6"/>
  <c r="F2836" i="6" s="1"/>
  <c r="G2836" i="6" s="1"/>
  <c r="E2837" i="6"/>
  <c r="F2837" i="6" s="1"/>
  <c r="G2837" i="6" s="1"/>
  <c r="E2838" i="6"/>
  <c r="F2838" i="6" s="1"/>
  <c r="G2838" i="6"/>
  <c r="E2839" i="6"/>
  <c r="F2839" i="6"/>
  <c r="G2839" i="6"/>
  <c r="E2840" i="6"/>
  <c r="F2840" i="6"/>
  <c r="G2840" i="6" s="1"/>
  <c r="E2841" i="6"/>
  <c r="F2841" i="6"/>
  <c r="G2841" i="6"/>
  <c r="E2842" i="6"/>
  <c r="F2842" i="6" s="1"/>
  <c r="G2842" i="6" s="1"/>
  <c r="E2843" i="6"/>
  <c r="F2843" i="6"/>
  <c r="G2843" i="6" s="1"/>
  <c r="E2844" i="6"/>
  <c r="F2844" i="6" s="1"/>
  <c r="G2844" i="6" s="1"/>
  <c r="E2845" i="6"/>
  <c r="F2845" i="6"/>
  <c r="G2845" i="6" s="1"/>
  <c r="E2846" i="6"/>
  <c r="F2846" i="6"/>
  <c r="G2846" i="6" s="1"/>
  <c r="E2847" i="6"/>
  <c r="F2847" i="6" s="1"/>
  <c r="G2847" i="6" s="1"/>
  <c r="E2848" i="6"/>
  <c r="F2848" i="6" s="1"/>
  <c r="G2848" i="6" s="1"/>
  <c r="E2849" i="6"/>
  <c r="F2849" i="6"/>
  <c r="G2849" i="6"/>
  <c r="E2850" i="6"/>
  <c r="F2850" i="6" s="1"/>
  <c r="G2850" i="6" s="1"/>
  <c r="E2851" i="6"/>
  <c r="F2851" i="6"/>
  <c r="G2851" i="6" s="1"/>
  <c r="E2852" i="6"/>
  <c r="F2852" i="6" s="1"/>
  <c r="G2852" i="6" s="1"/>
  <c r="E2853" i="6"/>
  <c r="F2853" i="6"/>
  <c r="G2853" i="6" s="1"/>
  <c r="E2854" i="6"/>
  <c r="F2854" i="6" s="1"/>
  <c r="G2854" i="6"/>
  <c r="E2855" i="6"/>
  <c r="F2855" i="6"/>
  <c r="G2855" i="6"/>
  <c r="E2856" i="6"/>
  <c r="F2856" i="6" s="1"/>
  <c r="G2856" i="6" s="1"/>
  <c r="E2857" i="6"/>
  <c r="F2857" i="6"/>
  <c r="G2857" i="6"/>
  <c r="E2858" i="6"/>
  <c r="F2858" i="6" s="1"/>
  <c r="G2858" i="6" s="1"/>
  <c r="E2859" i="6"/>
  <c r="F2859" i="6"/>
  <c r="G2859" i="6" s="1"/>
  <c r="E2860" i="6"/>
  <c r="F2860" i="6"/>
  <c r="G2860" i="6" s="1"/>
  <c r="E2861" i="6"/>
  <c r="F2861" i="6"/>
  <c r="G2861" i="6" s="1"/>
  <c r="E2862" i="6"/>
  <c r="F2862" i="6" s="1"/>
  <c r="G2862" i="6"/>
  <c r="E2863" i="6"/>
  <c r="F2863" i="6"/>
  <c r="G2863" i="6"/>
  <c r="E2864" i="6"/>
  <c r="F2864" i="6" s="1"/>
  <c r="G2864" i="6" s="1"/>
  <c r="E2865" i="6"/>
  <c r="F2865" i="6" s="1"/>
  <c r="G2865" i="6" s="1"/>
  <c r="E2866" i="6"/>
  <c r="F2866" i="6" s="1"/>
  <c r="G2866" i="6" s="1"/>
  <c r="E2867" i="6"/>
  <c r="F2867" i="6" s="1"/>
  <c r="G2867" i="6"/>
  <c r="E2868" i="6"/>
  <c r="F2868" i="6"/>
  <c r="G2868" i="6" s="1"/>
  <c r="E2869" i="6"/>
  <c r="F2869" i="6" s="1"/>
  <c r="G2869" i="6" s="1"/>
  <c r="E2870" i="6"/>
  <c r="F2870" i="6"/>
  <c r="G2870" i="6"/>
  <c r="E2871" i="6"/>
  <c r="F2871" i="6"/>
  <c r="G2871" i="6" s="1"/>
  <c r="E2872" i="6"/>
  <c r="F2872" i="6"/>
  <c r="G2872" i="6"/>
  <c r="E2873" i="6"/>
  <c r="F2873" i="6"/>
  <c r="G2873" i="6"/>
  <c r="E2874" i="6"/>
  <c r="F2874" i="6" s="1"/>
  <c r="G2874" i="6" s="1"/>
  <c r="E2875" i="6"/>
  <c r="F2875" i="6"/>
  <c r="G2875" i="6" s="1"/>
  <c r="E2876" i="6"/>
  <c r="F2876" i="6"/>
  <c r="G2876" i="6" s="1"/>
  <c r="E2877" i="6"/>
  <c r="F2877" i="6"/>
  <c r="G2877" i="6"/>
  <c r="E2878" i="6"/>
  <c r="F2878" i="6"/>
  <c r="G2878" i="6"/>
  <c r="E2879" i="6"/>
  <c r="F2879" i="6" s="1"/>
  <c r="G2879" i="6"/>
  <c r="E2880" i="6"/>
  <c r="F2880" i="6" s="1"/>
  <c r="G2880" i="6"/>
  <c r="E2881" i="6"/>
  <c r="F2881" i="6"/>
  <c r="G2881" i="6" s="1"/>
  <c r="E2882" i="6"/>
  <c r="F2882" i="6"/>
  <c r="G2882" i="6"/>
  <c r="E2883" i="6"/>
  <c r="F2883" i="6"/>
  <c r="G2883" i="6" s="1"/>
  <c r="E2884" i="6"/>
  <c r="F2884" i="6"/>
  <c r="G2884" i="6" s="1"/>
  <c r="E2885" i="6"/>
  <c r="F2885" i="6"/>
  <c r="G2885" i="6"/>
  <c r="E2886" i="6"/>
  <c r="F2886" i="6" s="1"/>
  <c r="G2886" i="6" s="1"/>
  <c r="E2887" i="6"/>
  <c r="F2887" i="6"/>
  <c r="G2887" i="6"/>
  <c r="E2888" i="6"/>
  <c r="F2888" i="6" s="1"/>
  <c r="G2888" i="6" s="1"/>
  <c r="E2889" i="6"/>
  <c r="F2889" i="6" s="1"/>
  <c r="G2889" i="6" s="1"/>
  <c r="E2890" i="6"/>
  <c r="F2890" i="6" s="1"/>
  <c r="G2890" i="6" s="1"/>
  <c r="E2891" i="6"/>
  <c r="F2891" i="6" s="1"/>
  <c r="G2891" i="6" s="1"/>
  <c r="E2892" i="6"/>
  <c r="F2892" i="6"/>
  <c r="G2892" i="6" s="1"/>
  <c r="E2893" i="6"/>
  <c r="F2893" i="6" s="1"/>
  <c r="G2893" i="6" s="1"/>
  <c r="E2894" i="6"/>
  <c r="F2894" i="6" s="1"/>
  <c r="G2894" i="6"/>
  <c r="E2895" i="6"/>
  <c r="F2895" i="6"/>
  <c r="G2895" i="6" s="1"/>
  <c r="E2896" i="6"/>
  <c r="F2896" i="6" s="1"/>
  <c r="G2896" i="6" s="1"/>
  <c r="E2897" i="6"/>
  <c r="F2897" i="6"/>
  <c r="G2897" i="6"/>
  <c r="E2898" i="6"/>
  <c r="F2898" i="6" s="1"/>
  <c r="G2898" i="6" s="1"/>
  <c r="E2899" i="6"/>
  <c r="F2899" i="6"/>
  <c r="G2899" i="6" s="1"/>
  <c r="E2900" i="6"/>
  <c r="F2900" i="6" s="1"/>
  <c r="G2900" i="6" s="1"/>
  <c r="E2901" i="6"/>
  <c r="F2901" i="6" s="1"/>
  <c r="G2901" i="6" s="1"/>
  <c r="E2902" i="6"/>
  <c r="F2902" i="6"/>
  <c r="G2902" i="6"/>
  <c r="E2903" i="6"/>
  <c r="F2903" i="6"/>
  <c r="G2903" i="6"/>
  <c r="E2904" i="6"/>
  <c r="F2904" i="6" s="1"/>
  <c r="G2904" i="6"/>
  <c r="E2905" i="6"/>
  <c r="F2905" i="6"/>
  <c r="G2905" i="6" s="1"/>
  <c r="E2906" i="6"/>
  <c r="F2906" i="6"/>
  <c r="G2906" i="6" s="1"/>
  <c r="E2907" i="6"/>
  <c r="F2907" i="6" s="1"/>
  <c r="G2907" i="6"/>
  <c r="E2908" i="6"/>
  <c r="F2908" i="6" s="1"/>
  <c r="G2908" i="6" s="1"/>
  <c r="E2909" i="6"/>
  <c r="F2909" i="6"/>
  <c r="G2909" i="6" s="1"/>
  <c r="E2910" i="6"/>
  <c r="F2910" i="6" s="1"/>
  <c r="G2910" i="6" s="1"/>
  <c r="E2911" i="6"/>
  <c r="F2911" i="6"/>
  <c r="G2911" i="6"/>
  <c r="E2912" i="6"/>
  <c r="F2912" i="6" s="1"/>
  <c r="G2912" i="6" s="1"/>
  <c r="E2913" i="6"/>
  <c r="F2913" i="6"/>
  <c r="G2913" i="6" s="1"/>
  <c r="E2914" i="6"/>
  <c r="F2914" i="6"/>
  <c r="G2914" i="6"/>
  <c r="E2915" i="6"/>
  <c r="F2915" i="6" s="1"/>
  <c r="G2915" i="6"/>
  <c r="E2916" i="6"/>
  <c r="F2916" i="6" s="1"/>
  <c r="G2916" i="6"/>
  <c r="E2917" i="6"/>
  <c r="F2917" i="6" s="1"/>
  <c r="G2917" i="6"/>
  <c r="E2918" i="6"/>
  <c r="F2918" i="6"/>
  <c r="G2918" i="6"/>
  <c r="E2919" i="6"/>
  <c r="F2919" i="6" s="1"/>
  <c r="G2919" i="6"/>
  <c r="E2920" i="6"/>
  <c r="F2920" i="6" s="1"/>
  <c r="G2920" i="6"/>
  <c r="E2921" i="6"/>
  <c r="F2921" i="6"/>
  <c r="G2921" i="6"/>
  <c r="E2922" i="6"/>
  <c r="F2922" i="6" s="1"/>
  <c r="G2922" i="6" s="1"/>
  <c r="E2923" i="6"/>
  <c r="F2923" i="6"/>
  <c r="G2923" i="6"/>
  <c r="E2924" i="6"/>
  <c r="F2924" i="6" s="1"/>
  <c r="G2924" i="6"/>
  <c r="E2925" i="6"/>
  <c r="F2925" i="6" s="1"/>
  <c r="G2925" i="6" s="1"/>
  <c r="E2926" i="6"/>
  <c r="F2926" i="6"/>
  <c r="G2926" i="6" s="1"/>
  <c r="E2927" i="6"/>
  <c r="F2927" i="6"/>
  <c r="G2927" i="6"/>
  <c r="E2928" i="6"/>
  <c r="F2928" i="6"/>
  <c r="G2928" i="6"/>
  <c r="E2929" i="6"/>
  <c r="F2929" i="6" s="1"/>
  <c r="G2929" i="6" s="1"/>
  <c r="E2930" i="6"/>
  <c r="F2930" i="6"/>
  <c r="G2930" i="6" s="1"/>
  <c r="E2931" i="6"/>
  <c r="F2931" i="6"/>
  <c r="G2931" i="6" s="1"/>
  <c r="E2932" i="6"/>
  <c r="F2932" i="6"/>
  <c r="G2932" i="6" s="1"/>
  <c r="E2933" i="6"/>
  <c r="F2933" i="6" s="1"/>
  <c r="G2933" i="6"/>
  <c r="E2934" i="6"/>
  <c r="F2934" i="6"/>
  <c r="G2934" i="6" s="1"/>
  <c r="E2935" i="6"/>
  <c r="F2935" i="6"/>
  <c r="G2935" i="6"/>
  <c r="E2936" i="6"/>
  <c r="F2936" i="6" s="1"/>
  <c r="G2936" i="6"/>
  <c r="E2937" i="6"/>
  <c r="F2937" i="6" s="1"/>
  <c r="G2937" i="6" s="1"/>
  <c r="E2938" i="6"/>
  <c r="F2938" i="6" s="1"/>
  <c r="G2938" i="6" s="1"/>
  <c r="E2939" i="6"/>
  <c r="F2939" i="6" s="1"/>
  <c r="G2939" i="6" s="1"/>
  <c r="E2940" i="6"/>
  <c r="F2940" i="6"/>
  <c r="G2940" i="6"/>
  <c r="E2941" i="6"/>
  <c r="F2941" i="6"/>
  <c r="G2941" i="6"/>
  <c r="E2942" i="6"/>
  <c r="F2942" i="6"/>
  <c r="G2942" i="6" s="1"/>
  <c r="E2943" i="6"/>
  <c r="F2943" i="6" s="1"/>
  <c r="G2943" i="6"/>
  <c r="E2944" i="6"/>
  <c r="F2944" i="6" s="1"/>
  <c r="G2944" i="6" s="1"/>
  <c r="E2945" i="6"/>
  <c r="F2945" i="6" s="1"/>
  <c r="G2945" i="6" s="1"/>
  <c r="E2946" i="6"/>
  <c r="F2946" i="6" s="1"/>
  <c r="G2946" i="6"/>
  <c r="E2947" i="6"/>
  <c r="F2947" i="6" s="1"/>
  <c r="G2947" i="6" s="1"/>
  <c r="E2948" i="6"/>
  <c r="F2948" i="6"/>
  <c r="G2948" i="6" s="1"/>
  <c r="E2949" i="6"/>
  <c r="F2949" i="6" s="1"/>
  <c r="G2949" i="6" s="1"/>
  <c r="E2950" i="6"/>
  <c r="F2950" i="6" s="1"/>
  <c r="G2950" i="6"/>
  <c r="E2951" i="6"/>
  <c r="F2951" i="6"/>
  <c r="G2951" i="6"/>
  <c r="E2952" i="6"/>
  <c r="F2952" i="6" s="1"/>
  <c r="G2952" i="6"/>
  <c r="E2953" i="6"/>
  <c r="F2953" i="6" s="1"/>
  <c r="G2953" i="6" s="1"/>
  <c r="E2954" i="6"/>
  <c r="F2954" i="6" s="1"/>
  <c r="G2954" i="6" s="1"/>
  <c r="E2955" i="6"/>
  <c r="F2955" i="6"/>
  <c r="G2955" i="6" s="1"/>
  <c r="E2956" i="6"/>
  <c r="F2956" i="6"/>
  <c r="G2956" i="6" s="1"/>
  <c r="E2957" i="6"/>
  <c r="F2957" i="6" s="1"/>
  <c r="G2957" i="6"/>
  <c r="E2958" i="6"/>
  <c r="F2958" i="6"/>
  <c r="G2958" i="6"/>
  <c r="E2959" i="6"/>
  <c r="F2959" i="6" s="1"/>
  <c r="G2959" i="6"/>
  <c r="E2960" i="6"/>
  <c r="F2960" i="6" s="1"/>
  <c r="G2960" i="6" s="1"/>
  <c r="E2961" i="6"/>
  <c r="F2961" i="6"/>
  <c r="G2961" i="6"/>
  <c r="E2962" i="6"/>
  <c r="F2962" i="6" s="1"/>
  <c r="G2962" i="6"/>
  <c r="E2963" i="6"/>
  <c r="F2963" i="6"/>
  <c r="G2963" i="6"/>
  <c r="E2964" i="6"/>
  <c r="F2964" i="6" s="1"/>
  <c r="G2964" i="6"/>
  <c r="E2965" i="6"/>
  <c r="F2965" i="6" s="1"/>
  <c r="G2965" i="6"/>
  <c r="E2966" i="6"/>
  <c r="F2966" i="6" s="1"/>
  <c r="G2966" i="6"/>
  <c r="E2967" i="6"/>
  <c r="F2967" i="6"/>
  <c r="G2967" i="6"/>
  <c r="E2968" i="6"/>
  <c r="F2968" i="6" s="1"/>
  <c r="G2968" i="6"/>
  <c r="E2969" i="6"/>
  <c r="F2969" i="6"/>
  <c r="G2969" i="6"/>
  <c r="E2970" i="6"/>
  <c r="F2970" i="6" s="1"/>
  <c r="G2970" i="6"/>
  <c r="E2971" i="6"/>
  <c r="F2971" i="6"/>
  <c r="G2971" i="6" s="1"/>
  <c r="E2972" i="6"/>
  <c r="F2972" i="6"/>
  <c r="G2972" i="6" s="1"/>
  <c r="E2973" i="6"/>
  <c r="F2973" i="6" s="1"/>
  <c r="G2973" i="6" s="1"/>
  <c r="E2974" i="6"/>
  <c r="F2974" i="6"/>
  <c r="G2974" i="6" s="1"/>
  <c r="E2975" i="6"/>
  <c r="F2975" i="6" s="1"/>
  <c r="G2975" i="6" s="1"/>
  <c r="E2976" i="6"/>
  <c r="F2976" i="6"/>
  <c r="G2976" i="6" s="1"/>
  <c r="E2977" i="6"/>
  <c r="F2977" i="6"/>
  <c r="G2977" i="6"/>
  <c r="E2978" i="6"/>
  <c r="F2978" i="6" s="1"/>
  <c r="G2978" i="6" s="1"/>
  <c r="E2979" i="6"/>
  <c r="F2979" i="6"/>
  <c r="G2979" i="6"/>
  <c r="E2980" i="6"/>
  <c r="F2980" i="6" s="1"/>
  <c r="G2980" i="6" s="1"/>
  <c r="E2981" i="6"/>
  <c r="F2981" i="6"/>
  <c r="G2981" i="6"/>
  <c r="E2982" i="6"/>
  <c r="F2982" i="6"/>
  <c r="G2982" i="6" s="1"/>
  <c r="E2983" i="6"/>
  <c r="F2983" i="6"/>
  <c r="G2983" i="6" s="1"/>
  <c r="E2984" i="6"/>
  <c r="F2984" i="6" s="1"/>
  <c r="G2984" i="6" s="1"/>
  <c r="E2985" i="6"/>
  <c r="F2985" i="6" s="1"/>
  <c r="G2985" i="6" s="1"/>
  <c r="E2986" i="6"/>
  <c r="F2986" i="6"/>
  <c r="G2986" i="6"/>
  <c r="E2987" i="6"/>
  <c r="F2987" i="6"/>
  <c r="G2987" i="6" s="1"/>
  <c r="E2988" i="6"/>
  <c r="F2988" i="6" s="1"/>
  <c r="G2988" i="6" s="1"/>
  <c r="E2989" i="6"/>
  <c r="F2989" i="6"/>
  <c r="G2989" i="6" s="1"/>
  <c r="E2990" i="6"/>
  <c r="F2990" i="6"/>
  <c r="G2990" i="6" s="1"/>
  <c r="E2991" i="6"/>
  <c r="F2991" i="6" s="1"/>
  <c r="G2991" i="6" s="1"/>
  <c r="E2992" i="6"/>
  <c r="F2992" i="6" s="1"/>
  <c r="G2992" i="6"/>
  <c r="E2993" i="6"/>
  <c r="F2993" i="6" s="1"/>
  <c r="G2993" i="6" s="1"/>
  <c r="E2994" i="6"/>
  <c r="F2994" i="6" s="1"/>
  <c r="G2994" i="6" s="1"/>
  <c r="E2995" i="6"/>
  <c r="F2995" i="6"/>
  <c r="G2995" i="6" s="1"/>
  <c r="E2996" i="6"/>
  <c r="F2996" i="6"/>
  <c r="G2996" i="6" s="1"/>
  <c r="E2997" i="6"/>
  <c r="F2997" i="6"/>
  <c r="G2997" i="6"/>
  <c r="E2998" i="6"/>
  <c r="F2998" i="6" s="1"/>
  <c r="G2998" i="6"/>
  <c r="E2999" i="6"/>
  <c r="F2999" i="6"/>
  <c r="G2999" i="6" s="1"/>
  <c r="E3000" i="6"/>
  <c r="F3000" i="6" s="1"/>
  <c r="G3000" i="6" s="1"/>
  <c r="E3001" i="6"/>
  <c r="F3001" i="6"/>
  <c r="G3001" i="6" s="1"/>
  <c r="E3002" i="6"/>
  <c r="F3002" i="6" s="1"/>
  <c r="G3002" i="6" s="1"/>
  <c r="E3003" i="6"/>
  <c r="F3003" i="6" s="1"/>
  <c r="G3003" i="6" s="1"/>
  <c r="E3004" i="6"/>
  <c r="F3004" i="6" s="1"/>
  <c r="G3004" i="6" s="1"/>
  <c r="E3005" i="6"/>
  <c r="F3005" i="6"/>
  <c r="G3005" i="6" s="1"/>
  <c r="E3006" i="6"/>
  <c r="F3006" i="6" s="1"/>
  <c r="G3006" i="6"/>
  <c r="E3007" i="6"/>
  <c r="F3007" i="6" s="1"/>
  <c r="G3007" i="6"/>
  <c r="E3008" i="6"/>
  <c r="F3008" i="6" s="1"/>
  <c r="G3008" i="6"/>
  <c r="E3009" i="6"/>
  <c r="F3009" i="6" s="1"/>
  <c r="G3009" i="6"/>
  <c r="E3010" i="6"/>
  <c r="F3010" i="6"/>
  <c r="G3010" i="6" s="1"/>
  <c r="E3011" i="6"/>
  <c r="F3011" i="6"/>
  <c r="G3011" i="6"/>
  <c r="E3012" i="6"/>
  <c r="F3012" i="6" s="1"/>
  <c r="G3012" i="6" s="1"/>
  <c r="E3013" i="6"/>
  <c r="F3013" i="6"/>
  <c r="G3013" i="6"/>
  <c r="E3014" i="6"/>
  <c r="F3014" i="6"/>
  <c r="G3014" i="6" s="1"/>
  <c r="E3015" i="6"/>
  <c r="F3015" i="6" s="1"/>
  <c r="G3015" i="6" s="1"/>
  <c r="E3016" i="6"/>
  <c r="F3016" i="6" s="1"/>
  <c r="G3016" i="6"/>
  <c r="E3017" i="6"/>
  <c r="F3017" i="6"/>
  <c r="G3017" i="6" s="1"/>
  <c r="E3018" i="6"/>
  <c r="F3018" i="6"/>
  <c r="G3018" i="6"/>
  <c r="E3019" i="6"/>
  <c r="F3019" i="6"/>
  <c r="G3019" i="6"/>
  <c r="E3020" i="6"/>
  <c r="F3020" i="6" s="1"/>
  <c r="G3020" i="6"/>
  <c r="E3021" i="6"/>
  <c r="F3021" i="6"/>
  <c r="G3021" i="6" s="1"/>
  <c r="E3022" i="6"/>
  <c r="F3022" i="6" s="1"/>
  <c r="G3022" i="6" s="1"/>
  <c r="E3023" i="6"/>
  <c r="F3023" i="6"/>
  <c r="G3023" i="6"/>
  <c r="E3024" i="6"/>
  <c r="F3024" i="6"/>
  <c r="G3024" i="6" s="1"/>
  <c r="E3025" i="6"/>
  <c r="F3025" i="6"/>
  <c r="G3025" i="6"/>
  <c r="E3026" i="6"/>
  <c r="F3026" i="6"/>
  <c r="G3026" i="6" s="1"/>
  <c r="E3027" i="6"/>
  <c r="F3027" i="6" s="1"/>
  <c r="G3027" i="6" s="1"/>
  <c r="E3028" i="6"/>
  <c r="F3028" i="6"/>
  <c r="G3028" i="6" s="1"/>
  <c r="E3029" i="6"/>
  <c r="F3029" i="6"/>
  <c r="G3029" i="6" s="1"/>
  <c r="E3030" i="6"/>
  <c r="F3030" i="6"/>
  <c r="G3030" i="6" s="1"/>
  <c r="E3031" i="6"/>
  <c r="F3031" i="6" s="1"/>
  <c r="G3031" i="6"/>
  <c r="E3032" i="6"/>
  <c r="F3032" i="6" s="1"/>
  <c r="G3032" i="6" s="1"/>
  <c r="E3033" i="6"/>
  <c r="F3033" i="6" s="1"/>
  <c r="G3033" i="6" s="1"/>
  <c r="E3034" i="6"/>
  <c r="F3034" i="6" s="1"/>
  <c r="G3034" i="6" s="1"/>
  <c r="E3035" i="6"/>
  <c r="F3035" i="6"/>
  <c r="G3035" i="6"/>
  <c r="E3036" i="6"/>
  <c r="F3036" i="6"/>
  <c r="G3036" i="6" s="1"/>
  <c r="E3037" i="6"/>
  <c r="F3037" i="6" s="1"/>
  <c r="G3037" i="6" s="1"/>
  <c r="E3038" i="6"/>
  <c r="F3038" i="6"/>
  <c r="G3038" i="6" s="1"/>
  <c r="E3039" i="6"/>
  <c r="F3039" i="6"/>
  <c r="G3039" i="6"/>
  <c r="E3040" i="6"/>
  <c r="F3040" i="6" s="1"/>
  <c r="G3040" i="6" s="1"/>
  <c r="E3041" i="6"/>
  <c r="F3041" i="6"/>
  <c r="G3041" i="6" s="1"/>
  <c r="E3042" i="6"/>
  <c r="F3042" i="6" s="1"/>
  <c r="G3042" i="6"/>
  <c r="E3043" i="6"/>
  <c r="F3043" i="6" s="1"/>
  <c r="G3043" i="6" s="1"/>
  <c r="E3044" i="6"/>
  <c r="F3044" i="6"/>
  <c r="G3044" i="6" s="1"/>
  <c r="E3045" i="6"/>
  <c r="F3045" i="6" s="1"/>
  <c r="G3045" i="6" s="1"/>
  <c r="E3046" i="6"/>
  <c r="F3046" i="6"/>
  <c r="G3046" i="6" s="1"/>
  <c r="E3047" i="6"/>
  <c r="F3047" i="6" s="1"/>
  <c r="G3047" i="6"/>
  <c r="E3048" i="6"/>
  <c r="F3048" i="6" s="1"/>
  <c r="G3048" i="6"/>
  <c r="E3049" i="6"/>
  <c r="F3049" i="6"/>
  <c r="G3049" i="6"/>
  <c r="E3050" i="6"/>
  <c r="F3050" i="6"/>
  <c r="G3050" i="6" s="1"/>
  <c r="E3051" i="6"/>
  <c r="F3051" i="6" s="1"/>
  <c r="G3051" i="6"/>
  <c r="E3052" i="6"/>
  <c r="F3052" i="6" s="1"/>
  <c r="G3052" i="6"/>
  <c r="E3053" i="6"/>
  <c r="F3053" i="6"/>
  <c r="G3053" i="6" s="1"/>
  <c r="E3054" i="6"/>
  <c r="F3054" i="6"/>
  <c r="G3054" i="6" s="1"/>
  <c r="E3055" i="6"/>
  <c r="F3055" i="6"/>
  <c r="G3055" i="6"/>
  <c r="E3056" i="6"/>
  <c r="F3056" i="6" s="1"/>
  <c r="G3056" i="6"/>
  <c r="E3057" i="6"/>
  <c r="F3057" i="6"/>
  <c r="G3057" i="6" s="1"/>
  <c r="E3058" i="6"/>
  <c r="F3058" i="6" s="1"/>
  <c r="G3058" i="6"/>
  <c r="E3059" i="6"/>
  <c r="F3059" i="6"/>
  <c r="G3059" i="6" s="1"/>
  <c r="E3060" i="6"/>
  <c r="F3060" i="6" s="1"/>
  <c r="G3060" i="6" s="1"/>
  <c r="E3061" i="6"/>
  <c r="F3061" i="6" s="1"/>
  <c r="G3061" i="6" s="1"/>
  <c r="E3062" i="6"/>
  <c r="F3062" i="6" s="1"/>
  <c r="G3062" i="6"/>
  <c r="E3063" i="6"/>
  <c r="F3063" i="6" s="1"/>
  <c r="G3063" i="6"/>
  <c r="E3064" i="6"/>
  <c r="F3064" i="6"/>
  <c r="G3064" i="6"/>
  <c r="E3065" i="6"/>
  <c r="F3065" i="6" s="1"/>
  <c r="G3065" i="6" s="1"/>
  <c r="E3066" i="6"/>
  <c r="F3066" i="6" s="1"/>
  <c r="G3066" i="6" s="1"/>
  <c r="E3067" i="6"/>
  <c r="F3067" i="6"/>
  <c r="G3067" i="6"/>
  <c r="E3068" i="6"/>
  <c r="F3068" i="6"/>
  <c r="G3068" i="6" s="1"/>
  <c r="E3069" i="6"/>
  <c r="F3069" i="6" s="1"/>
  <c r="G3069" i="6" s="1"/>
  <c r="E3070" i="6"/>
  <c r="F3070" i="6"/>
  <c r="G3070" i="6"/>
  <c r="E3071" i="6"/>
  <c r="F3071" i="6" s="1"/>
  <c r="G3071" i="6" s="1"/>
  <c r="E3072" i="6"/>
  <c r="F3072" i="6"/>
  <c r="G3072" i="6"/>
  <c r="E3073" i="6"/>
  <c r="F3073" i="6" s="1"/>
  <c r="G3073" i="6" s="1"/>
  <c r="E3074" i="6"/>
  <c r="F3074" i="6"/>
  <c r="G3074" i="6" s="1"/>
  <c r="E3075" i="6"/>
  <c r="F3075" i="6" s="1"/>
  <c r="G3075" i="6" s="1"/>
  <c r="E3076" i="6"/>
  <c r="F3076" i="6" s="1"/>
  <c r="G3076" i="6" s="1"/>
  <c r="E3077" i="6"/>
  <c r="F3077" i="6"/>
  <c r="G3077" i="6" s="1"/>
  <c r="E3078" i="6"/>
  <c r="F3078" i="6" s="1"/>
  <c r="G3078" i="6" s="1"/>
  <c r="E3079" i="6"/>
  <c r="F3079" i="6"/>
  <c r="G3079" i="6" s="1"/>
  <c r="E3080" i="6"/>
  <c r="F3080" i="6" s="1"/>
  <c r="G3080" i="6"/>
  <c r="E3081" i="6"/>
  <c r="F3081" i="6"/>
  <c r="G3081" i="6" s="1"/>
  <c r="E3082" i="6"/>
  <c r="F3082" i="6" s="1"/>
  <c r="G3082" i="6" s="1"/>
  <c r="E3083" i="6"/>
  <c r="F3083" i="6"/>
  <c r="G3083" i="6" s="1"/>
  <c r="E3084" i="6"/>
  <c r="F3084" i="6"/>
  <c r="G3084" i="6" s="1"/>
  <c r="E3085" i="6"/>
  <c r="F3085" i="6" s="1"/>
  <c r="G3085" i="6" s="1"/>
  <c r="E3086" i="6"/>
  <c r="F3086" i="6" s="1"/>
  <c r="G3086" i="6" s="1"/>
  <c r="E3087" i="6"/>
  <c r="F3087" i="6"/>
  <c r="G3087" i="6"/>
  <c r="E3088" i="6"/>
  <c r="F3088" i="6" s="1"/>
  <c r="G3088" i="6"/>
  <c r="E3089" i="6"/>
  <c r="F3089" i="6"/>
  <c r="G3089" i="6" s="1"/>
  <c r="E3090" i="6"/>
  <c r="F3090" i="6" s="1"/>
  <c r="G3090" i="6"/>
  <c r="E3091" i="6"/>
  <c r="F3091" i="6" s="1"/>
  <c r="G3091" i="6" s="1"/>
  <c r="E3092" i="6"/>
  <c r="F3092" i="6" s="1"/>
  <c r="G3092" i="6"/>
  <c r="E3093" i="6"/>
  <c r="F3093" i="6"/>
  <c r="G3093" i="6" s="1"/>
  <c r="E3094" i="6"/>
  <c r="F3094" i="6"/>
  <c r="G3094" i="6" s="1"/>
  <c r="E3095" i="6"/>
  <c r="F3095" i="6"/>
  <c r="G3095" i="6"/>
  <c r="E3096" i="6"/>
  <c r="F3096" i="6" s="1"/>
  <c r="G3096" i="6"/>
  <c r="E3097" i="6"/>
  <c r="F3097" i="6"/>
  <c r="G3097" i="6" s="1"/>
  <c r="E3098" i="6"/>
  <c r="F3098" i="6" s="1"/>
  <c r="G3098" i="6" s="1"/>
  <c r="E3099" i="6"/>
  <c r="F3099" i="6"/>
  <c r="G3099" i="6" s="1"/>
  <c r="E3100" i="6"/>
  <c r="F3100" i="6"/>
  <c r="G3100" i="6" s="1"/>
  <c r="E3101" i="6"/>
  <c r="F3101" i="6" s="1"/>
  <c r="G3101" i="6"/>
  <c r="E3102" i="6"/>
  <c r="F3102" i="6"/>
  <c r="G3102" i="6" s="1"/>
  <c r="E3103" i="6"/>
  <c r="F3103" i="6" s="1"/>
  <c r="G3103" i="6"/>
  <c r="E3104" i="6"/>
  <c r="F3104" i="6" s="1"/>
  <c r="G3104" i="6"/>
  <c r="E3105" i="6"/>
  <c r="F3105" i="6"/>
  <c r="G3105" i="6" s="1"/>
  <c r="E3106" i="6"/>
  <c r="F3106" i="6"/>
  <c r="G3106" i="6"/>
  <c r="E3107" i="6"/>
  <c r="F3107" i="6" s="1"/>
  <c r="G3107" i="6" s="1"/>
  <c r="E3108" i="6"/>
  <c r="F3108" i="6"/>
  <c r="G3108" i="6" s="1"/>
  <c r="E3109" i="6"/>
  <c r="F3109" i="6" s="1"/>
  <c r="G3109" i="6" s="1"/>
  <c r="E3110" i="6"/>
  <c r="F3110" i="6" s="1"/>
  <c r="G3110" i="6" s="1"/>
  <c r="E3111" i="6"/>
  <c r="F3111" i="6" s="1"/>
  <c r="G3111" i="6" s="1"/>
  <c r="E3112" i="6"/>
  <c r="F3112" i="6"/>
  <c r="G3112" i="6"/>
  <c r="E3113" i="6"/>
  <c r="F3113" i="6"/>
  <c r="G3113" i="6"/>
  <c r="E3114" i="6"/>
  <c r="F3114" i="6" s="1"/>
  <c r="G3114" i="6" s="1"/>
  <c r="E3115" i="6"/>
  <c r="F3115" i="6" s="1"/>
  <c r="G3115" i="6"/>
  <c r="E3116" i="6"/>
  <c r="F3116" i="6" s="1"/>
  <c r="G3116" i="6" s="1"/>
  <c r="E3117" i="6"/>
  <c r="F3117" i="6" s="1"/>
  <c r="G3117" i="6" s="1"/>
  <c r="E3118" i="6"/>
  <c r="F3118" i="6"/>
  <c r="G3118" i="6" s="1"/>
  <c r="E3119" i="6"/>
  <c r="F3119" i="6" s="1"/>
  <c r="G3119" i="6"/>
  <c r="E3120" i="6"/>
  <c r="F3120" i="6"/>
  <c r="G3120" i="6"/>
  <c r="E3121" i="6"/>
  <c r="F3121" i="6" s="1"/>
  <c r="G3121" i="6"/>
  <c r="E3122" i="6"/>
  <c r="F3122" i="6" s="1"/>
  <c r="G3122" i="6" s="1"/>
  <c r="E3123" i="6"/>
  <c r="F3123" i="6"/>
  <c r="G3123" i="6" s="1"/>
  <c r="E3124" i="6"/>
  <c r="F3124" i="6" s="1"/>
  <c r="G3124" i="6" s="1"/>
  <c r="E3125" i="6"/>
  <c r="F3125" i="6"/>
  <c r="G3125" i="6" s="1"/>
  <c r="E3126" i="6"/>
  <c r="F3126" i="6" s="1"/>
  <c r="G3126" i="6" s="1"/>
  <c r="E3127" i="6"/>
  <c r="F3127" i="6" s="1"/>
  <c r="G3127" i="6"/>
  <c r="E3128" i="6"/>
  <c r="F3128" i="6" s="1"/>
  <c r="G3128" i="6"/>
  <c r="E3129" i="6"/>
  <c r="F3129" i="6" s="1"/>
  <c r="G3129" i="6"/>
  <c r="E3130" i="6"/>
  <c r="F3130" i="6"/>
  <c r="G3130" i="6" s="1"/>
  <c r="E3131" i="6"/>
  <c r="F3131" i="6"/>
  <c r="G3131" i="6" s="1"/>
  <c r="E3132" i="6"/>
  <c r="F3132" i="6" s="1"/>
  <c r="G3132" i="6" s="1"/>
  <c r="E3133" i="6"/>
  <c r="F3133" i="6"/>
  <c r="G3133" i="6" s="1"/>
  <c r="E3134" i="6"/>
  <c r="F3134" i="6"/>
  <c r="G3134" i="6" s="1"/>
  <c r="E3135" i="6"/>
  <c r="F3135" i="6"/>
  <c r="G3135" i="6"/>
  <c r="E3136" i="6"/>
  <c r="F3136" i="6"/>
  <c r="G3136" i="6"/>
  <c r="E3137" i="6"/>
  <c r="F3137" i="6"/>
  <c r="G3137" i="6"/>
  <c r="E3138" i="6"/>
  <c r="F3138" i="6" s="1"/>
  <c r="G3138" i="6" s="1"/>
  <c r="E3139" i="6"/>
  <c r="F3139" i="6"/>
  <c r="G3139" i="6" s="1"/>
  <c r="E3140" i="6"/>
  <c r="F3140" i="6" s="1"/>
  <c r="G3140" i="6"/>
  <c r="E3141" i="6"/>
  <c r="F3141" i="6"/>
  <c r="G3141" i="6"/>
  <c r="E3142" i="6"/>
  <c r="F3142" i="6"/>
  <c r="G3142" i="6" s="1"/>
  <c r="E3143" i="6"/>
  <c r="F3143" i="6" s="1"/>
  <c r="G3143" i="6" s="1"/>
  <c r="E3144" i="6"/>
  <c r="F3144" i="6" s="1"/>
  <c r="G3144" i="6" s="1"/>
  <c r="E3145" i="6"/>
  <c r="F3145" i="6" s="1"/>
  <c r="G3145" i="6" s="1"/>
  <c r="E3146" i="6"/>
  <c r="F3146" i="6" s="1"/>
  <c r="G3146" i="6" s="1"/>
  <c r="E3147" i="6"/>
  <c r="F3147" i="6"/>
  <c r="G3147" i="6" s="1"/>
  <c r="E3148" i="6"/>
  <c r="F3148" i="6"/>
  <c r="G3148" i="6"/>
  <c r="E3149" i="6"/>
  <c r="F3149" i="6" s="1"/>
  <c r="G3149" i="6"/>
  <c r="E3150" i="6"/>
  <c r="F3150" i="6" s="1"/>
  <c r="G3150" i="6"/>
  <c r="E3151" i="6"/>
  <c r="F3151" i="6"/>
  <c r="G3151" i="6" s="1"/>
  <c r="E3152" i="6"/>
  <c r="F3152" i="6" s="1"/>
  <c r="G3152" i="6"/>
  <c r="E3153" i="6"/>
  <c r="F3153" i="6"/>
  <c r="G3153" i="6"/>
  <c r="E3154" i="6"/>
  <c r="F3154" i="6" s="1"/>
  <c r="G3154" i="6" s="1"/>
  <c r="E3155" i="6"/>
  <c r="F3155" i="6" s="1"/>
  <c r="G3155" i="6"/>
  <c r="E3156" i="6"/>
  <c r="F3156" i="6" s="1"/>
  <c r="G3156" i="6"/>
  <c r="E3157" i="6"/>
  <c r="F3157" i="6" s="1"/>
  <c r="G3157" i="6"/>
  <c r="E3158" i="6"/>
  <c r="F3158" i="6"/>
  <c r="G3158" i="6"/>
  <c r="E3159" i="6"/>
  <c r="F3159" i="6"/>
  <c r="G3159" i="6"/>
  <c r="E3160" i="6"/>
  <c r="F3160" i="6" s="1"/>
  <c r="G3160" i="6"/>
  <c r="E3161" i="6"/>
  <c r="F3161" i="6"/>
  <c r="G3161" i="6" s="1"/>
  <c r="E3162" i="6"/>
  <c r="F3162" i="6"/>
  <c r="G3162" i="6" s="1"/>
  <c r="E3163" i="6"/>
  <c r="F3163" i="6" s="1"/>
  <c r="G3163" i="6"/>
  <c r="E3164" i="6"/>
  <c r="F3164" i="6" s="1"/>
  <c r="G3164" i="6" s="1"/>
  <c r="E3165" i="6"/>
  <c r="F3165" i="6" s="1"/>
  <c r="G3165" i="6"/>
  <c r="E3166" i="6"/>
  <c r="F3166" i="6" s="1"/>
  <c r="G3166" i="6" s="1"/>
  <c r="E3167" i="6"/>
  <c r="F3167" i="6"/>
  <c r="G3167" i="6" s="1"/>
  <c r="E3168" i="6"/>
  <c r="F3168" i="6" s="1"/>
  <c r="G3168" i="6"/>
  <c r="E3169" i="6"/>
  <c r="F3169" i="6"/>
  <c r="G3169" i="6" s="1"/>
  <c r="E3170" i="6"/>
  <c r="F3170" i="6" s="1"/>
  <c r="G3170" i="6" s="1"/>
  <c r="E3171" i="6"/>
  <c r="F3171" i="6" s="1"/>
  <c r="G3171" i="6" s="1"/>
  <c r="E3172" i="6"/>
  <c r="F3172" i="6"/>
  <c r="G3172" i="6"/>
  <c r="E3173" i="6"/>
  <c r="F3173" i="6" s="1"/>
  <c r="G3173" i="6"/>
  <c r="E3174" i="6"/>
  <c r="F3174" i="6"/>
  <c r="G3174" i="6" s="1"/>
  <c r="E3175" i="6"/>
  <c r="F3175" i="6" s="1"/>
  <c r="G3175" i="6"/>
  <c r="E3176" i="6"/>
  <c r="F3176" i="6"/>
  <c r="G3176" i="6"/>
  <c r="E3177" i="6"/>
  <c r="F3177" i="6" s="1"/>
  <c r="G3177" i="6" s="1"/>
  <c r="E3178" i="6"/>
  <c r="F3178" i="6" s="1"/>
  <c r="G3178" i="6"/>
  <c r="E3179" i="6"/>
  <c r="F3179" i="6"/>
  <c r="G3179" i="6" s="1"/>
  <c r="E3180" i="6"/>
  <c r="F3180" i="6" s="1"/>
  <c r="G3180" i="6" s="1"/>
  <c r="E3181" i="6"/>
  <c r="F3181" i="6"/>
  <c r="G3181" i="6"/>
  <c r="E3182" i="6"/>
  <c r="F3182" i="6" s="1"/>
  <c r="G3182" i="6" s="1"/>
  <c r="E3183" i="6"/>
  <c r="F3183" i="6" s="1"/>
  <c r="G3183" i="6"/>
  <c r="E3184" i="6"/>
  <c r="F3184" i="6" s="1"/>
  <c r="G3184" i="6" s="1"/>
  <c r="E3185" i="6"/>
  <c r="F3185" i="6" s="1"/>
  <c r="G3185" i="6" s="1"/>
  <c r="E3186" i="6"/>
  <c r="F3186" i="6"/>
  <c r="G3186" i="6"/>
  <c r="E3187" i="6"/>
  <c r="F3187" i="6"/>
  <c r="G3187" i="6"/>
  <c r="E3188" i="6"/>
  <c r="F3188" i="6" s="1"/>
  <c r="G3188" i="6"/>
  <c r="E3189" i="6"/>
  <c r="F3189" i="6"/>
  <c r="G3189" i="6" s="1"/>
  <c r="E3190" i="6"/>
  <c r="F3190" i="6"/>
  <c r="G3190" i="6" s="1"/>
  <c r="E3191" i="6"/>
  <c r="F3191" i="6"/>
  <c r="G3191" i="6"/>
  <c r="E3192" i="6"/>
  <c r="F3192" i="6" s="1"/>
  <c r="G3192" i="6"/>
  <c r="E3193" i="6"/>
  <c r="F3193" i="6" s="1"/>
  <c r="G3193" i="6"/>
  <c r="E3194" i="6"/>
  <c r="F3194" i="6" s="1"/>
  <c r="G3194" i="6" s="1"/>
  <c r="E3195" i="6"/>
  <c r="F3195" i="6"/>
  <c r="G3195" i="6" s="1"/>
  <c r="E3196" i="6"/>
  <c r="F3196" i="6" s="1"/>
  <c r="G3196" i="6" s="1"/>
  <c r="E3197" i="6"/>
  <c r="F3197" i="6" s="1"/>
  <c r="G3197" i="6" s="1"/>
  <c r="E3198" i="6"/>
  <c r="F3198" i="6" s="1"/>
  <c r="G3198" i="6" s="1"/>
  <c r="E3199" i="6"/>
  <c r="F3199" i="6" s="1"/>
  <c r="G3199" i="6"/>
  <c r="E3200" i="6"/>
  <c r="F3200" i="6" s="1"/>
  <c r="G3200" i="6" s="1"/>
  <c r="E3201" i="6"/>
  <c r="F3201" i="6" s="1"/>
  <c r="G3201" i="6"/>
  <c r="E3202" i="6"/>
  <c r="F3202" i="6"/>
  <c r="G3202" i="6"/>
  <c r="E3203" i="6"/>
  <c r="F3203" i="6"/>
  <c r="G3203" i="6" s="1"/>
  <c r="E3204" i="6"/>
  <c r="F3204" i="6"/>
  <c r="G3204" i="6" s="1"/>
  <c r="E3205" i="6"/>
  <c r="F3205" i="6" s="1"/>
  <c r="G3205" i="6" s="1"/>
  <c r="E3206" i="6"/>
  <c r="F3206" i="6"/>
  <c r="G3206" i="6"/>
  <c r="E3207" i="6"/>
  <c r="F3207" i="6"/>
  <c r="G3207" i="6"/>
  <c r="E3208" i="6"/>
  <c r="F3208" i="6" s="1"/>
  <c r="G3208" i="6" s="1"/>
  <c r="E3209" i="6"/>
  <c r="F3209" i="6" s="1"/>
  <c r="G3209" i="6" s="1"/>
  <c r="E3210" i="6"/>
  <c r="F3210" i="6" s="1"/>
  <c r="G3210" i="6"/>
  <c r="E3211" i="6"/>
  <c r="F3211" i="6" s="1"/>
  <c r="G3211" i="6" s="1"/>
  <c r="E3212" i="6"/>
  <c r="F3212" i="6" s="1"/>
  <c r="G3212" i="6" s="1"/>
  <c r="E3213" i="6"/>
  <c r="F3213" i="6" s="1"/>
  <c r="G3213" i="6"/>
  <c r="E3214" i="6"/>
  <c r="F3214" i="6" s="1"/>
  <c r="G3214" i="6" s="1"/>
  <c r="E3215" i="6"/>
  <c r="F3215" i="6"/>
  <c r="G3215" i="6"/>
  <c r="E3216" i="6"/>
  <c r="F3216" i="6" s="1"/>
  <c r="G3216" i="6"/>
  <c r="E3217" i="6"/>
  <c r="F3217" i="6"/>
  <c r="G3217" i="6" s="1"/>
  <c r="E3218" i="6"/>
  <c r="F3218" i="6"/>
  <c r="G3218" i="6" s="1"/>
  <c r="E3219" i="6"/>
  <c r="F3219" i="6"/>
  <c r="G3219" i="6" s="1"/>
  <c r="E3220" i="6"/>
  <c r="F3220" i="6"/>
  <c r="G3220" i="6"/>
  <c r="E3221" i="6"/>
  <c r="F3221" i="6" s="1"/>
  <c r="G3221" i="6" s="1"/>
  <c r="E3222" i="6"/>
  <c r="F3222" i="6" s="1"/>
  <c r="G3222" i="6" s="1"/>
  <c r="E3223" i="6"/>
  <c r="F3223" i="6" s="1"/>
  <c r="G3223" i="6"/>
  <c r="E3224" i="6"/>
  <c r="F3224" i="6"/>
  <c r="G3224" i="6"/>
  <c r="E3225" i="6"/>
  <c r="F3225" i="6" s="1"/>
  <c r="G3225" i="6"/>
  <c r="E3226" i="6"/>
  <c r="F3226" i="6" s="1"/>
  <c r="G3226" i="6" s="1"/>
  <c r="E3227" i="6"/>
  <c r="F3227" i="6" s="1"/>
  <c r="G3227" i="6"/>
  <c r="E3228" i="6"/>
  <c r="F3228" i="6" s="1"/>
  <c r="G3228" i="6" s="1"/>
  <c r="E3229" i="6"/>
  <c r="F3229" i="6" s="1"/>
  <c r="G3229" i="6"/>
  <c r="E3230" i="6"/>
  <c r="F3230" i="6"/>
  <c r="G3230" i="6"/>
  <c r="E3231" i="6"/>
  <c r="F3231" i="6" s="1"/>
  <c r="G3231" i="6" s="1"/>
  <c r="E3232" i="6"/>
  <c r="F3232" i="6"/>
  <c r="G3232" i="6"/>
  <c r="E3233" i="6"/>
  <c r="F3233" i="6"/>
  <c r="G3233" i="6" s="1"/>
  <c r="E3234" i="6"/>
  <c r="F3234" i="6" s="1"/>
  <c r="G3234" i="6" s="1"/>
  <c r="E3235" i="6"/>
  <c r="F3235" i="6" s="1"/>
  <c r="G3235" i="6" s="1"/>
  <c r="E3236" i="6"/>
  <c r="F3236" i="6" s="1"/>
  <c r="G3236" i="6" s="1"/>
  <c r="E3237" i="6"/>
  <c r="F3237" i="6" s="1"/>
  <c r="G3237" i="6" s="1"/>
  <c r="E3238" i="6"/>
  <c r="F3238" i="6" s="1"/>
  <c r="G3238" i="6"/>
  <c r="E3239" i="6"/>
  <c r="F3239" i="6" s="1"/>
  <c r="G3239" i="6"/>
  <c r="E3240" i="6"/>
  <c r="F3240" i="6" s="1"/>
  <c r="G3240" i="6"/>
  <c r="E3241" i="6"/>
  <c r="F3241" i="6" s="1"/>
  <c r="G3241" i="6" s="1"/>
  <c r="E3242" i="6"/>
  <c r="F3242" i="6" s="1"/>
  <c r="G3242" i="6" s="1"/>
  <c r="E3243" i="6"/>
  <c r="F3243" i="6"/>
  <c r="G3243" i="6" s="1"/>
  <c r="E3244" i="6"/>
  <c r="F3244" i="6" s="1"/>
  <c r="G3244" i="6" s="1"/>
  <c r="E3245" i="6"/>
  <c r="F3245" i="6" s="1"/>
  <c r="G3245" i="6" s="1"/>
  <c r="E3246" i="6"/>
  <c r="F3246" i="6"/>
  <c r="G3246" i="6"/>
  <c r="E3247" i="6"/>
  <c r="F3247" i="6" s="1"/>
  <c r="G3247" i="6"/>
  <c r="E3248" i="6"/>
  <c r="F3248" i="6"/>
  <c r="G3248" i="6" s="1"/>
  <c r="E3249" i="6"/>
  <c r="F3249" i="6" s="1"/>
  <c r="G3249" i="6" s="1"/>
  <c r="E3250" i="6"/>
  <c r="F3250" i="6" s="1"/>
  <c r="G3250" i="6" s="1"/>
  <c r="E3251" i="6"/>
  <c r="F3251" i="6" s="1"/>
  <c r="G3251" i="6" s="1"/>
  <c r="E3252" i="6"/>
  <c r="F3252" i="6"/>
  <c r="G3252" i="6" s="1"/>
  <c r="E3253" i="6"/>
  <c r="F3253" i="6"/>
  <c r="G3253" i="6"/>
  <c r="E3254" i="6"/>
  <c r="F3254" i="6"/>
  <c r="G3254" i="6" s="1"/>
  <c r="E3255" i="6"/>
  <c r="F3255" i="6" s="1"/>
  <c r="G3255" i="6"/>
  <c r="E3256" i="6"/>
  <c r="F3256" i="6" s="1"/>
  <c r="G3256" i="6" s="1"/>
  <c r="E3257" i="6"/>
  <c r="F3257" i="6" s="1"/>
  <c r="G3257" i="6"/>
  <c r="E3258" i="6"/>
  <c r="F3258" i="6"/>
  <c r="G3258" i="6"/>
  <c r="E3259" i="6"/>
  <c r="F3259" i="6"/>
  <c r="G3259" i="6" s="1"/>
  <c r="E3260" i="6"/>
  <c r="F3260" i="6"/>
  <c r="G3260" i="6" s="1"/>
  <c r="E3261" i="6"/>
  <c r="F3261" i="6"/>
  <c r="G3261" i="6" s="1"/>
  <c r="E3262" i="6"/>
  <c r="F3262" i="6" s="1"/>
  <c r="G3262" i="6" s="1"/>
  <c r="E3263" i="6"/>
  <c r="F3263" i="6"/>
  <c r="G3263" i="6" s="1"/>
  <c r="E3264" i="6"/>
  <c r="F3264" i="6" s="1"/>
  <c r="G3264" i="6" s="1"/>
  <c r="E3265" i="6"/>
  <c r="F3265" i="6"/>
  <c r="G3265" i="6"/>
  <c r="E3266" i="6"/>
  <c r="F3266" i="6"/>
  <c r="G3266" i="6"/>
  <c r="E3267" i="6"/>
  <c r="F3267" i="6" s="1"/>
  <c r="G3267" i="6"/>
  <c r="E3268" i="6"/>
  <c r="F3268" i="6" s="1"/>
  <c r="G3268" i="6"/>
  <c r="E3269" i="6"/>
  <c r="F3269" i="6" s="1"/>
  <c r="G3269" i="6"/>
  <c r="E3270" i="6"/>
  <c r="F3270" i="6" s="1"/>
  <c r="G3270" i="6" s="1"/>
  <c r="E3271" i="6"/>
  <c r="F3271" i="6"/>
  <c r="G3271" i="6" s="1"/>
  <c r="E3272" i="6"/>
  <c r="F3272" i="6" s="1"/>
  <c r="G3272" i="6" s="1"/>
  <c r="E3273" i="6"/>
  <c r="F3273" i="6" s="1"/>
  <c r="G3273" i="6" s="1"/>
  <c r="E3274" i="6"/>
  <c r="F3274" i="6"/>
  <c r="G3274" i="6"/>
  <c r="E3275" i="6"/>
  <c r="F3275" i="6"/>
  <c r="G3275" i="6" s="1"/>
  <c r="E3276" i="6"/>
  <c r="F3276" i="6"/>
  <c r="G3276" i="6"/>
  <c r="E3277" i="6"/>
  <c r="F3277" i="6" s="1"/>
  <c r="G3277" i="6" s="1"/>
  <c r="E3278" i="6"/>
  <c r="F3278" i="6" s="1"/>
  <c r="G3278" i="6" s="1"/>
  <c r="E3279" i="6"/>
  <c r="F3279" i="6"/>
  <c r="G3279" i="6"/>
  <c r="E3280" i="6"/>
  <c r="F3280" i="6" s="1"/>
  <c r="G3280" i="6"/>
  <c r="E3281" i="6"/>
  <c r="F3281" i="6" s="1"/>
  <c r="G3281" i="6" s="1"/>
  <c r="E3282" i="6"/>
  <c r="F3282" i="6"/>
  <c r="G3282" i="6" s="1"/>
  <c r="E3283" i="6"/>
  <c r="F3283" i="6" s="1"/>
  <c r="G3283" i="6" s="1"/>
  <c r="E3284" i="6"/>
  <c r="F3284" i="6"/>
  <c r="G3284" i="6" s="1"/>
  <c r="E3285" i="6"/>
  <c r="F3285" i="6"/>
  <c r="G3285" i="6" s="1"/>
  <c r="E3286" i="6"/>
  <c r="F3286" i="6"/>
  <c r="G3286" i="6" s="1"/>
  <c r="E3287" i="6"/>
  <c r="F3287" i="6"/>
  <c r="G3287" i="6"/>
  <c r="E3288" i="6"/>
  <c r="F3288" i="6"/>
  <c r="G3288" i="6" s="1"/>
  <c r="E3289" i="6"/>
  <c r="F3289" i="6"/>
  <c r="G3289" i="6"/>
  <c r="E3290" i="6"/>
  <c r="F3290" i="6" s="1"/>
  <c r="G3290" i="6"/>
  <c r="E3291" i="6"/>
  <c r="F3291" i="6"/>
  <c r="G3291" i="6" s="1"/>
  <c r="E3292" i="6"/>
  <c r="F3292" i="6" s="1"/>
  <c r="G3292" i="6" s="1"/>
  <c r="E3293" i="6"/>
  <c r="F3293" i="6"/>
  <c r="G3293" i="6" s="1"/>
  <c r="E3294" i="6"/>
  <c r="F3294" i="6"/>
  <c r="G3294" i="6" s="1"/>
  <c r="E3295" i="6"/>
  <c r="F3295" i="6" s="1"/>
  <c r="G3295" i="6"/>
  <c r="E3296" i="6"/>
  <c r="F3296" i="6"/>
  <c r="G3296" i="6" s="1"/>
  <c r="E3297" i="6"/>
  <c r="F3297" i="6" s="1"/>
  <c r="G3297" i="6" s="1"/>
  <c r="E3298" i="6"/>
  <c r="F3298" i="6" s="1"/>
  <c r="G3298" i="6" s="1"/>
  <c r="E3299" i="6"/>
  <c r="F3299" i="6"/>
  <c r="G3299" i="6"/>
  <c r="E3300" i="6"/>
  <c r="F3300" i="6"/>
  <c r="G3300" i="6" s="1"/>
  <c r="E3301" i="6"/>
  <c r="F3301" i="6"/>
  <c r="G3301" i="6" s="1"/>
  <c r="E3302" i="6"/>
  <c r="F3302" i="6"/>
  <c r="G3302" i="6"/>
  <c r="E3303" i="6"/>
  <c r="F3303" i="6" s="1"/>
  <c r="G3303" i="6"/>
  <c r="E3304" i="6"/>
  <c r="F3304" i="6"/>
  <c r="G3304" i="6"/>
  <c r="E3305" i="6"/>
  <c r="F3305" i="6"/>
  <c r="G3305" i="6"/>
  <c r="E3306" i="6"/>
  <c r="F3306" i="6" s="1"/>
  <c r="G3306" i="6" s="1"/>
  <c r="E3307" i="6"/>
  <c r="F3307" i="6" s="1"/>
  <c r="G3307" i="6"/>
  <c r="E3308" i="6"/>
  <c r="F3308" i="6" s="1"/>
  <c r="G3308" i="6" s="1"/>
  <c r="E3309" i="6"/>
  <c r="F3309" i="6" s="1"/>
  <c r="G3309" i="6" s="1"/>
  <c r="E3310" i="6"/>
  <c r="F3310" i="6"/>
  <c r="G3310" i="6" s="1"/>
  <c r="E3311" i="6"/>
  <c r="F3311" i="6" s="1"/>
  <c r="G3311" i="6" s="1"/>
  <c r="E3312" i="6"/>
  <c r="F3312" i="6" s="1"/>
  <c r="G3312" i="6" s="1"/>
  <c r="E3313" i="6"/>
  <c r="F3313" i="6" s="1"/>
  <c r="G3313" i="6" s="1"/>
  <c r="E3314" i="6"/>
  <c r="F3314" i="6" s="1"/>
  <c r="G3314" i="6" s="1"/>
  <c r="E3315" i="6"/>
  <c r="F3315" i="6"/>
  <c r="G3315" i="6" s="1"/>
  <c r="E3316" i="6"/>
  <c r="F3316" i="6"/>
  <c r="G3316" i="6"/>
  <c r="E3317" i="6"/>
  <c r="F3317" i="6"/>
  <c r="G3317" i="6"/>
  <c r="E3318" i="6"/>
  <c r="F3318" i="6"/>
  <c r="G3318" i="6" s="1"/>
  <c r="E3319" i="6"/>
  <c r="F3319" i="6" s="1"/>
  <c r="G3319" i="6"/>
  <c r="E3320" i="6"/>
  <c r="F3320" i="6" s="1"/>
  <c r="G3320" i="6" s="1"/>
  <c r="E3321" i="6"/>
  <c r="F3321" i="6"/>
  <c r="G3321" i="6" s="1"/>
  <c r="E3322" i="6"/>
  <c r="F3322" i="6"/>
  <c r="G3322" i="6" s="1"/>
  <c r="E3323" i="6"/>
  <c r="F3323" i="6"/>
  <c r="G3323" i="6"/>
  <c r="E3324" i="6"/>
  <c r="F3324" i="6" s="1"/>
  <c r="G3324" i="6" s="1"/>
  <c r="E3325" i="6"/>
  <c r="F3325" i="6" s="1"/>
  <c r="G3325" i="6" s="1"/>
  <c r="E3326" i="6"/>
  <c r="F3326" i="6"/>
  <c r="G3326" i="6"/>
  <c r="E3327" i="6"/>
  <c r="F3327" i="6"/>
  <c r="G3327" i="6"/>
  <c r="E3328" i="6"/>
  <c r="F3328" i="6" s="1"/>
  <c r="G3328" i="6"/>
  <c r="E3329" i="6"/>
  <c r="F3329" i="6" s="1"/>
  <c r="G3329" i="6" s="1"/>
  <c r="E3330" i="6"/>
  <c r="F3330" i="6"/>
  <c r="G3330" i="6"/>
  <c r="E3331" i="6"/>
  <c r="F3331" i="6" s="1"/>
  <c r="G3331" i="6"/>
  <c r="E3332" i="6"/>
  <c r="F3332" i="6"/>
  <c r="G3332" i="6" s="1"/>
  <c r="E3333" i="6"/>
  <c r="F3333" i="6"/>
  <c r="G3333" i="6" s="1"/>
  <c r="E3334" i="6"/>
  <c r="F3334" i="6" s="1"/>
  <c r="G3334" i="6" s="1"/>
  <c r="E3335" i="6"/>
  <c r="F3335" i="6" s="1"/>
  <c r="G3335" i="6"/>
  <c r="E3336" i="6"/>
  <c r="F3336" i="6" s="1"/>
  <c r="G3336" i="6" s="1"/>
  <c r="E3337" i="6"/>
  <c r="F3337" i="6" s="1"/>
  <c r="G3337" i="6"/>
  <c r="E3338" i="6"/>
  <c r="F3338" i="6"/>
  <c r="G3338" i="6" s="1"/>
  <c r="E3339" i="6"/>
  <c r="F3339" i="6" s="1"/>
  <c r="G3339" i="6" s="1"/>
  <c r="E3340" i="6"/>
  <c r="F3340" i="6" s="1"/>
  <c r="G3340" i="6" s="1"/>
  <c r="E3341" i="6"/>
  <c r="F3341" i="6"/>
  <c r="G3341" i="6"/>
  <c r="E3342" i="6"/>
  <c r="F3342" i="6"/>
  <c r="G3342" i="6" s="1"/>
  <c r="E3343" i="6"/>
  <c r="F3343" i="6" s="1"/>
  <c r="G3343" i="6"/>
  <c r="E3344" i="6"/>
  <c r="F3344" i="6"/>
  <c r="G3344" i="6" s="1"/>
  <c r="E3345" i="6"/>
  <c r="F3345" i="6"/>
  <c r="G3345" i="6"/>
  <c r="E3346" i="6"/>
  <c r="F3346" i="6"/>
  <c r="G3346" i="6"/>
  <c r="E3347" i="6"/>
  <c r="F3347" i="6" s="1"/>
  <c r="G3347" i="6" s="1"/>
  <c r="E3348" i="6"/>
  <c r="F3348" i="6" s="1"/>
  <c r="G3348" i="6" s="1"/>
  <c r="E3349" i="6"/>
  <c r="F3349" i="6"/>
  <c r="G3349" i="6" s="1"/>
  <c r="E3350" i="6"/>
  <c r="F3350" i="6"/>
  <c r="G3350" i="6"/>
  <c r="E3351" i="6"/>
  <c r="F3351" i="6" s="1"/>
  <c r="G3351" i="6"/>
  <c r="E3352" i="6"/>
  <c r="F3352" i="6"/>
  <c r="G3352" i="6" s="1"/>
  <c r="E3353" i="6"/>
  <c r="F3353" i="6" s="1"/>
  <c r="G3353" i="6" s="1"/>
  <c r="E3354" i="6"/>
  <c r="F3354" i="6" s="1"/>
  <c r="G3354" i="6" s="1"/>
  <c r="E3355" i="6"/>
  <c r="F3355" i="6"/>
  <c r="G3355" i="6"/>
  <c r="E3356" i="6"/>
  <c r="F3356" i="6"/>
  <c r="G3356" i="6" s="1"/>
  <c r="E3357" i="6"/>
  <c r="F3357" i="6"/>
  <c r="G3357" i="6" s="1"/>
  <c r="E3358" i="6"/>
  <c r="F3358" i="6"/>
  <c r="G3358" i="6"/>
  <c r="E3359" i="6"/>
  <c r="F3359" i="6"/>
  <c r="G3359" i="6"/>
  <c r="E3360" i="6"/>
  <c r="F3360" i="6"/>
  <c r="G3360" i="6"/>
  <c r="E3361" i="6"/>
  <c r="F3361" i="6"/>
  <c r="G3361" i="6" s="1"/>
  <c r="E3362" i="6"/>
  <c r="F3362" i="6" s="1"/>
  <c r="G3362" i="6" s="1"/>
  <c r="E3363" i="6"/>
  <c r="F3363" i="6"/>
  <c r="G3363" i="6" s="1"/>
  <c r="E3364" i="6"/>
  <c r="F3364" i="6"/>
  <c r="G3364" i="6" s="1"/>
  <c r="E3365" i="6"/>
  <c r="F3365" i="6" s="1"/>
  <c r="G3365" i="6" s="1"/>
  <c r="E3366" i="6"/>
  <c r="F3366" i="6" s="1"/>
  <c r="G3366" i="6"/>
  <c r="E3367" i="6"/>
  <c r="F3367" i="6" s="1"/>
  <c r="G3367" i="6"/>
  <c r="E3368" i="6"/>
  <c r="F3368" i="6" s="1"/>
  <c r="G3368" i="6" s="1"/>
  <c r="E3369" i="6"/>
  <c r="F3369" i="6"/>
  <c r="G3369" i="6" s="1"/>
  <c r="E3370" i="6"/>
  <c r="F3370" i="6" s="1"/>
  <c r="G3370" i="6" s="1"/>
  <c r="E3371" i="6"/>
  <c r="F3371" i="6" s="1"/>
  <c r="G3371" i="6" s="1"/>
  <c r="E3372" i="6"/>
  <c r="F3372" i="6"/>
  <c r="G3372" i="6"/>
  <c r="E3373" i="6"/>
  <c r="F3373" i="6" s="1"/>
  <c r="G3373" i="6" s="1"/>
  <c r="E3374" i="6"/>
  <c r="F3374" i="6" s="1"/>
  <c r="G3374" i="6" s="1"/>
  <c r="E3375" i="6"/>
  <c r="F3375" i="6" s="1"/>
  <c r="G3375" i="6" s="1"/>
  <c r="E3376" i="6"/>
  <c r="F3376" i="6" s="1"/>
  <c r="G3376" i="6"/>
  <c r="E3377" i="6"/>
  <c r="F3377" i="6" s="1"/>
  <c r="G3377" i="6"/>
  <c r="E3378" i="6"/>
  <c r="F3378" i="6"/>
  <c r="G3378" i="6"/>
  <c r="E3379" i="6"/>
  <c r="F3379" i="6"/>
  <c r="G3379" i="6" s="1"/>
  <c r="E3380" i="6"/>
  <c r="F3380" i="6" s="1"/>
  <c r="G3380" i="6" s="1"/>
  <c r="E3381" i="6"/>
  <c r="F3381" i="6" s="1"/>
  <c r="G3381" i="6" s="1"/>
  <c r="E3382" i="6"/>
  <c r="F3382" i="6"/>
  <c r="G3382" i="6" s="1"/>
  <c r="E3383" i="6"/>
  <c r="F3383" i="6"/>
  <c r="G3383" i="6"/>
  <c r="E3384" i="6"/>
  <c r="F3384" i="6"/>
  <c r="G3384" i="6"/>
  <c r="E3385" i="6"/>
  <c r="F3385" i="6" s="1"/>
  <c r="G3385" i="6" s="1"/>
  <c r="E3386" i="6"/>
  <c r="F3386" i="6"/>
  <c r="G3386" i="6" s="1"/>
  <c r="E3387" i="6"/>
  <c r="F3387" i="6"/>
  <c r="G3387" i="6"/>
  <c r="E3388" i="6"/>
  <c r="F3388" i="6" s="1"/>
  <c r="G3388" i="6" s="1"/>
  <c r="E3389" i="6"/>
  <c r="F3389" i="6"/>
  <c r="G3389" i="6" s="1"/>
  <c r="E3390" i="6"/>
  <c r="F3390" i="6" s="1"/>
  <c r="G3390" i="6" s="1"/>
  <c r="E3391" i="6"/>
  <c r="F3391" i="6"/>
  <c r="G3391" i="6"/>
  <c r="E3392" i="6"/>
  <c r="F3392" i="6" s="1"/>
  <c r="G3392" i="6"/>
  <c r="E3393" i="6"/>
  <c r="F3393" i="6"/>
  <c r="G3393" i="6" s="1"/>
  <c r="E3394" i="6"/>
  <c r="F3394" i="6" s="1"/>
  <c r="G3394" i="6" s="1"/>
  <c r="E3395" i="6"/>
  <c r="F3395" i="6" s="1"/>
  <c r="G3395" i="6"/>
  <c r="E3396" i="6"/>
  <c r="F3396" i="6"/>
  <c r="G3396" i="6"/>
  <c r="E3397" i="6"/>
  <c r="F3397" i="6" s="1"/>
  <c r="G3397" i="6" s="1"/>
  <c r="E3398" i="6"/>
  <c r="F3398" i="6" s="1"/>
  <c r="G3398" i="6" s="1"/>
  <c r="E3399" i="6"/>
  <c r="F3399" i="6" s="1"/>
  <c r="G3399" i="6" s="1"/>
  <c r="E3400" i="6"/>
  <c r="F3400" i="6"/>
  <c r="G3400" i="6" s="1"/>
  <c r="E3401" i="6"/>
  <c r="F3401" i="6" s="1"/>
  <c r="G3401" i="6" s="1"/>
  <c r="E3402" i="6"/>
  <c r="F3402" i="6"/>
  <c r="G3402" i="6"/>
  <c r="E3403" i="6"/>
  <c r="F3403" i="6" s="1"/>
  <c r="G3403" i="6"/>
  <c r="E3404" i="6"/>
  <c r="F3404" i="6" s="1"/>
  <c r="G3404" i="6" s="1"/>
  <c r="E3405" i="6"/>
  <c r="F3405" i="6" s="1"/>
  <c r="G3405" i="6"/>
  <c r="E3406" i="6"/>
  <c r="F3406" i="6" s="1"/>
  <c r="G3406" i="6" s="1"/>
  <c r="E3407" i="6"/>
  <c r="F3407" i="6"/>
  <c r="G3407" i="6"/>
  <c r="E3408" i="6"/>
  <c r="F3408" i="6" s="1"/>
  <c r="G3408" i="6" s="1"/>
  <c r="E3409" i="6"/>
  <c r="F3409" i="6" s="1"/>
  <c r="G3409" i="6" s="1"/>
  <c r="E3410" i="6"/>
  <c r="F3410" i="6" s="1"/>
  <c r="G3410" i="6"/>
  <c r="E3411" i="6"/>
  <c r="F3411" i="6" s="1"/>
  <c r="G3411" i="6" s="1"/>
  <c r="E3412" i="6"/>
  <c r="F3412" i="6"/>
  <c r="G3412" i="6"/>
  <c r="E3413" i="6"/>
  <c r="F3413" i="6" s="1"/>
  <c r="G3413" i="6" s="1"/>
  <c r="E3414" i="6"/>
  <c r="F3414" i="6"/>
  <c r="G3414" i="6" s="1"/>
  <c r="E3415" i="6"/>
  <c r="F3415" i="6" s="1"/>
  <c r="G3415" i="6"/>
  <c r="E3416" i="6"/>
  <c r="F3416" i="6" s="1"/>
  <c r="G3416" i="6" s="1"/>
  <c r="E3417" i="6"/>
  <c r="F3417" i="6" s="1"/>
  <c r="G3417" i="6" s="1"/>
  <c r="E3418" i="6"/>
  <c r="F3418" i="6" s="1"/>
  <c r="G3418" i="6" s="1"/>
  <c r="E3419" i="6"/>
  <c r="F3419" i="6"/>
  <c r="G3419" i="6" s="1"/>
  <c r="E3420" i="6"/>
  <c r="F3420" i="6" s="1"/>
  <c r="G3420" i="6" s="1"/>
  <c r="E3421" i="6"/>
  <c r="F3421" i="6"/>
  <c r="G3421" i="6" s="1"/>
  <c r="E3422" i="6"/>
  <c r="F3422" i="6"/>
  <c r="G3422" i="6"/>
  <c r="E3423" i="6"/>
  <c r="F3423" i="6" s="1"/>
  <c r="G3423" i="6"/>
  <c r="E3424" i="6"/>
  <c r="F3424" i="6"/>
  <c r="G3424" i="6"/>
  <c r="E3425" i="6"/>
  <c r="F3425" i="6"/>
  <c r="G3425" i="6"/>
  <c r="E3426" i="6"/>
  <c r="F3426" i="6" s="1"/>
  <c r="G3426" i="6" s="1"/>
  <c r="E3427" i="6"/>
  <c r="F3427" i="6"/>
  <c r="G3427" i="6" s="1"/>
  <c r="E3428" i="6"/>
  <c r="F3428" i="6"/>
  <c r="G3428" i="6" s="1"/>
  <c r="E3429" i="6"/>
  <c r="F3429" i="6" s="1"/>
  <c r="G3429" i="6" s="1"/>
  <c r="E3430" i="6"/>
  <c r="F3430" i="6"/>
  <c r="G3430" i="6" s="1"/>
  <c r="E3431" i="6"/>
  <c r="F3431" i="6" s="1"/>
  <c r="G3431" i="6"/>
  <c r="E3432" i="6"/>
  <c r="F3432" i="6" s="1"/>
  <c r="G3432" i="6" s="1"/>
  <c r="E3433" i="6"/>
  <c r="F3433" i="6" s="1"/>
  <c r="G3433" i="6" s="1"/>
  <c r="E3434" i="6"/>
  <c r="F3434" i="6"/>
  <c r="G3434" i="6"/>
  <c r="E3435" i="6"/>
  <c r="F3435" i="6" s="1"/>
  <c r="G3435" i="6" s="1"/>
  <c r="E3436" i="6"/>
  <c r="F3436" i="6"/>
  <c r="G3436" i="6"/>
  <c r="E3437" i="6"/>
  <c r="F3437" i="6" s="1"/>
  <c r="G3437" i="6" s="1"/>
  <c r="E3438" i="6"/>
  <c r="F3438" i="6" s="1"/>
  <c r="G3438" i="6"/>
  <c r="E3439" i="6"/>
  <c r="F3439" i="6" s="1"/>
  <c r="G3439" i="6"/>
  <c r="E3440" i="6"/>
  <c r="F3440" i="6"/>
  <c r="G3440" i="6"/>
  <c r="E3441" i="6"/>
  <c r="F3441" i="6"/>
  <c r="G3441" i="6"/>
  <c r="E3442" i="6"/>
  <c r="F3442" i="6"/>
  <c r="G3442" i="6"/>
  <c r="E3443" i="6"/>
  <c r="F3443" i="6" s="1"/>
  <c r="G3443" i="6" s="1"/>
  <c r="E3444" i="6"/>
  <c r="F3444" i="6"/>
  <c r="G3444" i="6" s="1"/>
  <c r="E3445" i="6"/>
  <c r="F3445" i="6"/>
  <c r="G3445" i="6" s="1"/>
  <c r="E3446" i="6"/>
  <c r="F3446" i="6" s="1"/>
  <c r="G3446" i="6" s="1"/>
  <c r="E3447" i="6"/>
  <c r="F3447" i="6" s="1"/>
  <c r="G3447" i="6"/>
  <c r="E3448" i="6"/>
  <c r="F3448" i="6" s="1"/>
  <c r="G3448" i="6"/>
  <c r="E3449" i="6"/>
  <c r="F3449" i="6" s="1"/>
  <c r="G3449" i="6" s="1"/>
  <c r="E3450" i="6"/>
  <c r="F3450" i="6"/>
  <c r="G3450" i="6"/>
  <c r="E3451" i="6"/>
  <c r="F3451" i="6" s="1"/>
  <c r="G3451" i="6"/>
  <c r="E3452" i="6"/>
  <c r="F3452" i="6" s="1"/>
  <c r="G3452" i="6" s="1"/>
  <c r="E3453" i="6"/>
  <c r="F3453" i="6"/>
  <c r="G3453" i="6"/>
  <c r="E3454" i="6"/>
  <c r="F3454" i="6"/>
  <c r="G3454" i="6" s="1"/>
  <c r="E3455" i="6"/>
  <c r="F3455" i="6" s="1"/>
  <c r="G3455" i="6"/>
  <c r="E3456" i="6"/>
  <c r="F3456" i="6"/>
  <c r="G3456" i="6"/>
  <c r="E3457" i="6"/>
  <c r="F3457" i="6"/>
  <c r="G3457" i="6"/>
  <c r="E3458" i="6"/>
  <c r="F3458" i="6"/>
  <c r="G3458" i="6"/>
  <c r="E3459" i="6"/>
  <c r="F3459" i="6"/>
  <c r="G3459" i="6" s="1"/>
  <c r="E3460" i="6"/>
  <c r="F3460" i="6" s="1"/>
  <c r="G3460" i="6" s="1"/>
  <c r="E3461" i="6"/>
  <c r="F3461" i="6"/>
  <c r="G3461" i="6"/>
  <c r="E3462" i="6"/>
  <c r="F3462" i="6" s="1"/>
  <c r="G3462" i="6" s="1"/>
  <c r="E3463" i="6"/>
  <c r="F3463" i="6"/>
  <c r="G3463" i="6"/>
  <c r="E3464" i="6"/>
  <c r="F3464" i="6"/>
  <c r="G3464" i="6"/>
  <c r="E3465" i="6"/>
  <c r="F3465" i="6" s="1"/>
  <c r="G3465" i="6"/>
  <c r="E3466" i="6"/>
  <c r="F3466" i="6" s="1"/>
  <c r="G3466" i="6"/>
  <c r="E3467" i="6"/>
  <c r="F3467" i="6" s="1"/>
  <c r="G3467" i="6" s="1"/>
  <c r="E3468" i="6"/>
  <c r="F3468" i="6"/>
  <c r="G3468" i="6" s="1"/>
  <c r="E3469" i="6"/>
  <c r="F3469" i="6"/>
  <c r="G3469" i="6" s="1"/>
  <c r="E3470" i="6"/>
  <c r="F3470" i="6"/>
  <c r="G3470" i="6"/>
  <c r="E3471" i="6"/>
  <c r="F3471" i="6" s="1"/>
  <c r="G3471" i="6"/>
  <c r="E3472" i="6"/>
  <c r="F3472" i="6" s="1"/>
  <c r="G3472" i="6" s="1"/>
  <c r="E3473" i="6"/>
  <c r="F3473" i="6" s="1"/>
  <c r="G3473" i="6"/>
  <c r="E3474" i="6"/>
  <c r="F3474" i="6" s="1"/>
  <c r="G3474" i="6" s="1"/>
  <c r="E3475" i="6"/>
  <c r="F3475" i="6" s="1"/>
  <c r="G3475" i="6"/>
  <c r="E3476" i="6"/>
  <c r="F3476" i="6" s="1"/>
  <c r="G3476" i="6" s="1"/>
  <c r="E3477" i="6"/>
  <c r="F3477" i="6"/>
  <c r="G3477" i="6" s="1"/>
  <c r="E3478" i="6"/>
  <c r="F3478" i="6"/>
  <c r="G3478" i="6"/>
  <c r="E3479" i="6"/>
  <c r="F3479" i="6" s="1"/>
  <c r="G3479" i="6"/>
  <c r="E3480" i="6"/>
  <c r="F3480" i="6"/>
  <c r="G3480" i="6" s="1"/>
  <c r="E3481" i="6"/>
  <c r="F3481" i="6" s="1"/>
  <c r="G3481" i="6" s="1"/>
  <c r="E3482" i="6"/>
  <c r="F3482" i="6"/>
  <c r="G3482" i="6" s="1"/>
  <c r="E3483" i="6"/>
  <c r="F3483" i="6"/>
  <c r="G3483" i="6" s="1"/>
  <c r="E3484" i="6"/>
  <c r="F3484" i="6"/>
  <c r="G3484" i="6" s="1"/>
  <c r="E3485" i="6"/>
  <c r="F3485" i="6" s="1"/>
  <c r="G3485" i="6"/>
  <c r="E3486" i="6"/>
  <c r="F3486" i="6"/>
  <c r="G3486" i="6" s="1"/>
  <c r="E3487" i="6"/>
  <c r="F3487" i="6"/>
  <c r="G3487" i="6" s="1"/>
  <c r="E3488" i="6"/>
  <c r="F3488" i="6" s="1"/>
  <c r="G3488" i="6" s="1"/>
  <c r="E3489" i="6"/>
  <c r="F3489" i="6"/>
  <c r="G3489" i="6"/>
  <c r="E3490" i="6"/>
  <c r="F3490" i="6" s="1"/>
  <c r="G3490" i="6" s="1"/>
  <c r="E3491" i="6"/>
  <c r="F3491" i="6" s="1"/>
  <c r="G3491" i="6" s="1"/>
  <c r="E3492" i="6"/>
  <c r="F3492" i="6" s="1"/>
  <c r="G3492" i="6" s="1"/>
  <c r="E3493" i="6"/>
  <c r="F3493" i="6" s="1"/>
  <c r="G3493" i="6" s="1"/>
  <c r="E3494" i="6"/>
  <c r="F3494" i="6" s="1"/>
  <c r="G3494" i="6" s="1"/>
  <c r="E3495" i="6"/>
  <c r="F3495" i="6"/>
  <c r="G3495" i="6"/>
  <c r="E3496" i="6"/>
  <c r="F3496" i="6" s="1"/>
  <c r="G3496" i="6"/>
  <c r="E3497" i="6"/>
  <c r="F3497" i="6"/>
  <c r="G3497" i="6" s="1"/>
  <c r="E3498" i="6"/>
  <c r="F3498" i="6"/>
  <c r="G3498" i="6" s="1"/>
  <c r="E3499" i="6"/>
  <c r="F3499" i="6"/>
  <c r="G3499" i="6" s="1"/>
  <c r="E3500" i="6"/>
  <c r="F3500" i="6" s="1"/>
  <c r="G3500" i="6" s="1"/>
  <c r="E3501" i="6"/>
  <c r="F3501" i="6" s="1"/>
  <c r="G3501" i="6" s="1"/>
  <c r="E3502" i="6"/>
  <c r="F3502" i="6" s="1"/>
  <c r="G3502" i="6" s="1"/>
  <c r="E3503" i="6"/>
  <c r="F3503" i="6" s="1"/>
  <c r="G3503" i="6"/>
  <c r="E3504" i="6"/>
  <c r="F3504" i="6"/>
  <c r="G3504" i="6"/>
  <c r="E3505" i="6"/>
  <c r="F3505" i="6"/>
  <c r="G3505" i="6" s="1"/>
  <c r="E3506" i="6"/>
  <c r="F3506" i="6"/>
  <c r="G3506" i="6" s="1"/>
  <c r="E3507" i="6"/>
  <c r="F3507" i="6" s="1"/>
  <c r="G3507" i="6" s="1"/>
  <c r="E3508" i="6"/>
  <c r="F3508" i="6"/>
  <c r="G3508" i="6" s="1"/>
  <c r="E3509" i="6"/>
  <c r="F3509" i="6"/>
  <c r="G3509" i="6" s="1"/>
  <c r="E3510" i="6"/>
  <c r="F3510" i="6"/>
  <c r="G3510" i="6"/>
  <c r="E3511" i="6"/>
  <c r="F3511" i="6"/>
  <c r="G3511" i="6"/>
  <c r="E3512" i="6"/>
  <c r="F3512" i="6"/>
  <c r="G3512" i="6"/>
  <c r="E3513" i="6"/>
  <c r="F3513" i="6" s="1"/>
  <c r="G3513" i="6" s="1"/>
  <c r="E3514" i="6"/>
  <c r="F3514" i="6" s="1"/>
  <c r="G3514" i="6"/>
  <c r="E3515" i="6"/>
  <c r="F3515" i="6" s="1"/>
  <c r="G3515" i="6" s="1"/>
  <c r="E3516" i="6"/>
  <c r="F3516" i="6" s="1"/>
  <c r="G3516" i="6" s="1"/>
  <c r="E3517" i="6"/>
  <c r="F3517" i="6"/>
  <c r="G3517" i="6"/>
  <c r="E3518" i="6"/>
  <c r="F3518" i="6"/>
  <c r="G3518" i="6" s="1"/>
  <c r="E3519" i="6"/>
  <c r="F3519" i="6"/>
  <c r="G3519" i="6" s="1"/>
  <c r="E3520" i="6"/>
  <c r="F3520" i="6"/>
  <c r="G3520" i="6" s="1"/>
  <c r="E3521" i="6"/>
  <c r="F3521" i="6" s="1"/>
  <c r="G3521" i="6"/>
  <c r="E3522" i="6"/>
  <c r="F3522" i="6" s="1"/>
  <c r="G3522" i="6"/>
  <c r="E3523" i="6"/>
  <c r="F3523" i="6" s="1"/>
  <c r="G3523" i="6" s="1"/>
  <c r="E3524" i="6"/>
  <c r="F3524" i="6"/>
  <c r="G3524" i="6"/>
  <c r="E3525" i="6"/>
  <c r="F3525" i="6"/>
  <c r="G3525" i="6" s="1"/>
  <c r="E3526" i="6"/>
  <c r="F3526" i="6"/>
  <c r="G3526" i="6" s="1"/>
  <c r="E3527" i="6"/>
  <c r="F3527" i="6"/>
  <c r="G3527" i="6"/>
  <c r="E3528" i="6"/>
  <c r="F3528" i="6" s="1"/>
  <c r="G3528" i="6" s="1"/>
  <c r="E3529" i="6"/>
  <c r="F3529" i="6"/>
  <c r="G3529" i="6"/>
  <c r="E3530" i="6"/>
  <c r="F3530" i="6" s="1"/>
  <c r="G3530" i="6" s="1"/>
  <c r="E3531" i="6"/>
  <c r="F3531" i="6" s="1"/>
  <c r="G3531" i="6" s="1"/>
  <c r="E3532" i="6"/>
  <c r="F3532" i="6" s="1"/>
  <c r="G3532" i="6" s="1"/>
  <c r="E3533" i="6"/>
  <c r="F3533" i="6" s="1"/>
  <c r="G3533" i="6"/>
  <c r="E3534" i="6"/>
  <c r="F3534" i="6" s="1"/>
  <c r="G3534" i="6" s="1"/>
  <c r="E3535" i="6"/>
  <c r="F3535" i="6" s="1"/>
  <c r="G3535" i="6"/>
  <c r="E3536" i="6"/>
  <c r="F3536" i="6" s="1"/>
  <c r="G3536" i="6" s="1"/>
  <c r="E3537" i="6"/>
  <c r="F3537" i="6" s="1"/>
  <c r="G3537" i="6"/>
  <c r="E3538" i="6"/>
  <c r="F3538" i="6" s="1"/>
  <c r="G3538" i="6" s="1"/>
  <c r="E3539" i="6"/>
  <c r="F3539" i="6" s="1"/>
  <c r="G3539" i="6" s="1"/>
  <c r="E3540" i="6"/>
  <c r="F3540" i="6"/>
  <c r="G3540" i="6"/>
  <c r="E3541" i="6"/>
  <c r="F3541" i="6"/>
  <c r="G3541" i="6" s="1"/>
  <c r="E3542" i="6"/>
  <c r="F3542" i="6" s="1"/>
  <c r="G3542" i="6" s="1"/>
  <c r="E3543" i="6"/>
  <c r="F3543" i="6"/>
  <c r="G3543" i="6" s="1"/>
  <c r="E3544" i="6"/>
  <c r="F3544" i="6" s="1"/>
  <c r="G3544" i="6" s="1"/>
  <c r="E3545" i="6"/>
  <c r="F3545" i="6"/>
  <c r="G3545" i="6"/>
  <c r="E3546" i="6"/>
  <c r="F3546" i="6"/>
  <c r="G3546" i="6"/>
  <c r="E3547" i="6"/>
  <c r="F3547" i="6"/>
  <c r="G3547" i="6" s="1"/>
  <c r="E3548" i="6"/>
  <c r="F3548" i="6" s="1"/>
  <c r="G3548" i="6" s="1"/>
  <c r="E3549" i="6"/>
  <c r="F3549" i="6" s="1"/>
  <c r="G3549" i="6" s="1"/>
  <c r="E3550" i="6"/>
  <c r="F3550" i="6"/>
  <c r="G3550" i="6"/>
  <c r="E3551" i="6"/>
  <c r="F3551" i="6"/>
  <c r="G3551" i="6"/>
  <c r="E3552" i="6"/>
  <c r="F3552" i="6"/>
  <c r="G3552" i="6" s="1"/>
  <c r="E3553" i="6"/>
  <c r="F3553" i="6"/>
  <c r="G3553" i="6" s="1"/>
  <c r="E3554" i="6"/>
  <c r="F3554" i="6"/>
  <c r="G3554" i="6" s="1"/>
  <c r="E3555" i="6"/>
  <c r="F3555" i="6"/>
  <c r="G3555" i="6"/>
  <c r="E3556" i="6"/>
  <c r="F3556" i="6" s="1"/>
  <c r="G3556" i="6"/>
  <c r="E3557" i="6"/>
  <c r="F3557" i="6"/>
  <c r="G3557" i="6" s="1"/>
  <c r="E3558" i="6"/>
  <c r="F3558" i="6" s="1"/>
  <c r="G3558" i="6" s="1"/>
  <c r="E3559" i="6"/>
  <c r="F3559" i="6" s="1"/>
  <c r="G3559" i="6"/>
  <c r="E3560" i="6"/>
  <c r="F3560" i="6" s="1"/>
  <c r="G3560" i="6" s="1"/>
  <c r="E3561" i="6"/>
  <c r="F3561" i="6"/>
  <c r="G3561" i="6"/>
  <c r="E3562" i="6"/>
  <c r="F3562" i="6" s="1"/>
  <c r="G3562" i="6" s="1"/>
  <c r="E3563" i="6"/>
  <c r="F3563" i="6" s="1"/>
  <c r="G3563" i="6" s="1"/>
  <c r="E3564" i="6"/>
  <c r="F3564" i="6" s="1"/>
  <c r="G3564" i="6"/>
  <c r="E3565" i="6"/>
  <c r="F3565" i="6"/>
  <c r="G3565" i="6"/>
  <c r="E3566" i="6"/>
  <c r="F3566" i="6"/>
  <c r="G3566" i="6"/>
  <c r="E3567" i="6"/>
  <c r="F3567" i="6" s="1"/>
  <c r="G3567" i="6"/>
  <c r="E3568" i="6"/>
  <c r="F3568" i="6"/>
  <c r="G3568" i="6"/>
  <c r="E3569" i="6"/>
  <c r="F3569" i="6" s="1"/>
  <c r="G3569" i="6" s="1"/>
  <c r="E3570" i="6"/>
  <c r="F3570" i="6"/>
  <c r="G3570" i="6" s="1"/>
  <c r="E3571" i="6"/>
  <c r="F3571" i="6"/>
  <c r="G3571" i="6"/>
  <c r="E3572" i="6"/>
  <c r="F3572" i="6" s="1"/>
  <c r="G3572" i="6" s="1"/>
  <c r="E3573" i="6"/>
  <c r="F3573" i="6" s="1"/>
  <c r="G3573" i="6"/>
  <c r="E3574" i="6"/>
  <c r="F3574" i="6" s="1"/>
  <c r="G3574" i="6" s="1"/>
  <c r="E3575" i="6"/>
  <c r="F3575" i="6" s="1"/>
  <c r="G3575" i="6" s="1"/>
  <c r="E3576" i="6"/>
  <c r="F3576" i="6" s="1"/>
  <c r="G3576" i="6" s="1"/>
  <c r="E3577" i="6"/>
  <c r="F3577" i="6" s="1"/>
  <c r="G3577" i="6"/>
  <c r="E3578" i="6"/>
  <c r="F3578" i="6" s="1"/>
  <c r="G3578" i="6"/>
  <c r="E3579" i="6"/>
  <c r="F3579" i="6"/>
  <c r="G3579" i="6" s="1"/>
  <c r="E3580" i="6"/>
  <c r="F3580" i="6" s="1"/>
  <c r="G3580" i="6" s="1"/>
  <c r="E3581" i="6"/>
  <c r="F3581" i="6" s="1"/>
  <c r="G3581" i="6" s="1"/>
  <c r="E3582" i="6"/>
  <c r="F3582" i="6"/>
  <c r="G3582" i="6"/>
  <c r="E3583" i="6"/>
  <c r="F3583" i="6"/>
  <c r="G3583" i="6" s="1"/>
  <c r="E3584" i="6"/>
  <c r="F3584" i="6"/>
  <c r="G3584" i="6" s="1"/>
  <c r="E3585" i="6"/>
  <c r="F3585" i="6" s="1"/>
  <c r="G3585" i="6" s="1"/>
  <c r="E3586" i="6"/>
  <c r="F3586" i="6" s="1"/>
  <c r="G3586" i="6" s="1"/>
  <c r="E3587" i="6"/>
  <c r="F3587" i="6" s="1"/>
  <c r="G3587" i="6" s="1"/>
  <c r="E3588" i="6"/>
  <c r="F3588" i="6"/>
  <c r="G3588" i="6"/>
  <c r="E3589" i="6"/>
  <c r="F3589" i="6" s="1"/>
  <c r="G3589" i="6" s="1"/>
  <c r="E3590" i="6"/>
  <c r="F3590" i="6" s="1"/>
  <c r="G3590" i="6" s="1"/>
  <c r="E3591" i="6"/>
  <c r="F3591" i="6" s="1"/>
  <c r="G3591" i="6"/>
  <c r="E3592" i="6"/>
  <c r="F3592" i="6" s="1"/>
  <c r="G3592" i="6"/>
  <c r="E3593" i="6"/>
  <c r="F3593" i="6"/>
  <c r="G3593" i="6" s="1"/>
  <c r="E3594" i="6"/>
  <c r="F3594" i="6" s="1"/>
  <c r="G3594" i="6" s="1"/>
  <c r="E3595" i="6"/>
  <c r="F3595" i="6" s="1"/>
  <c r="G3595" i="6" s="1"/>
  <c r="E3596" i="6"/>
  <c r="F3596" i="6"/>
  <c r="G3596" i="6"/>
  <c r="E3597" i="6"/>
  <c r="F3597" i="6" s="1"/>
  <c r="G3597" i="6" s="1"/>
  <c r="E3598" i="6"/>
  <c r="F3598" i="6"/>
  <c r="G3598" i="6" s="1"/>
  <c r="E3599" i="6"/>
  <c r="F3599" i="6"/>
  <c r="G3599" i="6"/>
  <c r="E3600" i="6"/>
  <c r="F3600" i="6" s="1"/>
  <c r="G3600" i="6" s="1"/>
  <c r="E3601" i="6"/>
  <c r="F3601" i="6" s="1"/>
  <c r="G3601" i="6" s="1"/>
  <c r="E3602" i="6"/>
  <c r="F3602" i="6" s="1"/>
  <c r="G3602" i="6" s="1"/>
  <c r="E3603" i="6"/>
  <c r="F3603" i="6" s="1"/>
  <c r="G3603" i="6"/>
  <c r="E3604" i="6"/>
  <c r="F3604" i="6" s="1"/>
  <c r="G3604" i="6" s="1"/>
  <c r="E3605" i="6"/>
  <c r="F3605" i="6" s="1"/>
  <c r="G3605" i="6" s="1"/>
  <c r="E3606" i="6"/>
  <c r="F3606" i="6" s="1"/>
  <c r="G3606" i="6"/>
  <c r="E3607" i="6"/>
  <c r="F3607" i="6"/>
  <c r="G3607" i="6"/>
  <c r="E3608" i="6"/>
  <c r="F3608" i="6"/>
  <c r="G3608" i="6"/>
  <c r="E3609" i="6"/>
  <c r="F3609" i="6" s="1"/>
  <c r="G3609" i="6" s="1"/>
  <c r="E3610" i="6"/>
  <c r="F3610" i="6"/>
  <c r="G3610" i="6"/>
  <c r="E3611" i="6"/>
  <c r="F3611" i="6"/>
  <c r="G3611" i="6"/>
  <c r="E3612" i="6"/>
  <c r="F3612" i="6" s="1"/>
  <c r="G3612" i="6"/>
  <c r="E3613" i="6"/>
  <c r="F3613" i="6"/>
  <c r="G3613" i="6" s="1"/>
  <c r="E3614" i="6"/>
  <c r="F3614" i="6" s="1"/>
  <c r="G3614" i="6" s="1"/>
  <c r="E3615" i="6"/>
  <c r="F3615" i="6" s="1"/>
  <c r="G3615" i="6"/>
  <c r="E3616" i="6"/>
  <c r="F3616" i="6" s="1"/>
  <c r="G3616" i="6" s="1"/>
  <c r="E3617" i="6"/>
  <c r="F3617" i="6" s="1"/>
  <c r="G3617" i="6" s="1"/>
  <c r="E3618" i="6"/>
  <c r="F3618" i="6"/>
  <c r="G3618" i="6"/>
  <c r="E3619" i="6"/>
  <c r="F3619" i="6" s="1"/>
  <c r="G3619" i="6" s="1"/>
  <c r="E3620" i="6"/>
  <c r="F3620" i="6"/>
  <c r="G3620" i="6"/>
  <c r="E3621" i="6"/>
  <c r="F3621" i="6" s="1"/>
  <c r="G3621" i="6" s="1"/>
  <c r="E3622" i="6"/>
  <c r="F3622" i="6"/>
  <c r="G3622" i="6" s="1"/>
  <c r="E3623" i="6"/>
  <c r="F3623" i="6"/>
  <c r="G3623" i="6"/>
  <c r="E3624" i="6"/>
  <c r="F3624" i="6"/>
  <c r="G3624" i="6"/>
  <c r="E3625" i="6"/>
  <c r="F3625" i="6" s="1"/>
  <c r="G3625" i="6"/>
  <c r="E3626" i="6"/>
  <c r="F3626" i="6" s="1"/>
  <c r="G3626" i="6"/>
  <c r="E3627" i="6"/>
  <c r="F3627" i="6"/>
  <c r="G3627" i="6" s="1"/>
  <c r="E3628" i="6"/>
  <c r="F3628" i="6" s="1"/>
  <c r="G3628" i="6" s="1"/>
  <c r="E3629" i="6"/>
  <c r="F3629" i="6"/>
  <c r="G3629" i="6"/>
  <c r="E3630" i="6"/>
  <c r="F3630" i="6"/>
  <c r="G3630" i="6"/>
  <c r="E3631" i="6"/>
  <c r="F3631" i="6" s="1"/>
  <c r="G3631" i="6"/>
  <c r="E3632" i="6"/>
  <c r="F3632" i="6" s="1"/>
  <c r="G3632" i="6" s="1"/>
  <c r="E3633" i="6"/>
  <c r="F3633" i="6" s="1"/>
  <c r="G3633" i="6"/>
  <c r="E3634" i="6"/>
  <c r="F3634" i="6" s="1"/>
  <c r="G3634" i="6" s="1"/>
  <c r="E3635" i="6"/>
  <c r="F3635" i="6"/>
  <c r="G3635" i="6" s="1"/>
  <c r="E3636" i="6"/>
  <c r="F3636" i="6" s="1"/>
  <c r="G3636" i="6" s="1"/>
  <c r="E3637" i="6"/>
  <c r="F3637" i="6"/>
  <c r="G3637" i="6" s="1"/>
  <c r="E3638" i="6"/>
  <c r="F3638" i="6"/>
  <c r="G3638" i="6" s="1"/>
  <c r="E3639" i="6"/>
  <c r="F3639" i="6" s="1"/>
  <c r="G3639" i="6" s="1"/>
  <c r="E3640" i="6"/>
  <c r="F3640" i="6" s="1"/>
  <c r="G3640" i="6" s="1"/>
  <c r="E3641" i="6"/>
  <c r="F3641" i="6" s="1"/>
  <c r="G3641" i="6" s="1"/>
  <c r="E3642" i="6"/>
  <c r="F3642" i="6" s="1"/>
  <c r="G3642" i="6" s="1"/>
  <c r="E3643" i="6"/>
  <c r="F3643" i="6" s="1"/>
  <c r="G3643" i="6" s="1"/>
  <c r="E3644" i="6"/>
  <c r="F3644" i="6"/>
  <c r="G3644" i="6" s="1"/>
  <c r="E3645" i="6"/>
  <c r="F3645" i="6"/>
  <c r="G3645" i="6" s="1"/>
  <c r="E3646" i="6"/>
  <c r="F3646" i="6" s="1"/>
  <c r="G3646" i="6" s="1"/>
  <c r="E3647" i="6"/>
  <c r="F3647" i="6" s="1"/>
  <c r="G3647" i="6"/>
  <c r="E3648" i="6"/>
  <c r="F3648" i="6" s="1"/>
  <c r="G3648" i="6" s="1"/>
  <c r="E3649" i="6"/>
  <c r="F3649" i="6" s="1"/>
  <c r="G3649" i="6" s="1"/>
  <c r="E3650" i="6"/>
  <c r="F3650" i="6"/>
  <c r="G3650" i="6"/>
  <c r="E3651" i="6"/>
  <c r="F3651" i="6"/>
  <c r="G3651" i="6" s="1"/>
  <c r="E3652" i="6"/>
  <c r="F3652" i="6"/>
  <c r="G3652" i="6"/>
  <c r="E3653" i="6"/>
  <c r="F3653" i="6" s="1"/>
  <c r="G3653" i="6" s="1"/>
  <c r="E3654" i="6"/>
  <c r="F3654" i="6" s="1"/>
  <c r="G3654" i="6" s="1"/>
  <c r="E3655" i="6"/>
  <c r="F3655" i="6"/>
  <c r="G3655" i="6"/>
  <c r="E3656" i="6"/>
  <c r="F3656" i="6" s="1"/>
  <c r="G3656" i="6"/>
  <c r="E3657" i="6"/>
  <c r="F3657" i="6" s="1"/>
  <c r="G3657" i="6" s="1"/>
  <c r="E3658" i="6"/>
  <c r="F3658" i="6"/>
  <c r="G3658" i="6"/>
  <c r="E3659" i="6"/>
  <c r="F3659" i="6"/>
  <c r="G3659" i="6" s="1"/>
  <c r="E3660" i="6"/>
  <c r="F3660" i="6" s="1"/>
  <c r="G3660" i="6" s="1"/>
  <c r="E3661" i="6"/>
  <c r="F3661" i="6" s="1"/>
  <c r="G3661" i="6" s="1"/>
  <c r="E3662" i="6"/>
  <c r="F3662" i="6" s="1"/>
  <c r="G3662" i="6"/>
  <c r="E3663" i="6"/>
  <c r="F3663" i="6" s="1"/>
  <c r="G3663" i="6" s="1"/>
  <c r="E3664" i="6"/>
  <c r="F3664" i="6" s="1"/>
  <c r="G3664" i="6" s="1"/>
  <c r="E3665" i="6"/>
  <c r="F3665" i="6"/>
  <c r="G3665" i="6" s="1"/>
  <c r="E3666" i="6"/>
  <c r="F3666" i="6"/>
  <c r="G3666" i="6" s="1"/>
  <c r="E3667" i="6"/>
  <c r="F3667" i="6" s="1"/>
  <c r="G3667" i="6" s="1"/>
  <c r="E3668" i="6"/>
  <c r="F3668" i="6" s="1"/>
  <c r="G3668" i="6" s="1"/>
  <c r="E3669" i="6"/>
  <c r="F3669" i="6"/>
  <c r="G3669" i="6" s="1"/>
  <c r="E3670" i="6"/>
  <c r="F3670" i="6" s="1"/>
  <c r="G3670" i="6" s="1"/>
  <c r="E3671" i="6"/>
  <c r="F3671" i="6" s="1"/>
  <c r="G3671" i="6"/>
  <c r="E3672" i="6"/>
  <c r="F3672" i="6" s="1"/>
  <c r="G3672" i="6"/>
  <c r="E3673" i="6"/>
  <c r="F3673" i="6" s="1"/>
  <c r="G3673" i="6"/>
  <c r="E3674" i="6"/>
  <c r="F3674" i="6" s="1"/>
  <c r="G3674" i="6" s="1"/>
  <c r="E3675" i="6"/>
  <c r="F3675" i="6" s="1"/>
  <c r="G3675" i="6"/>
  <c r="E3676" i="6"/>
  <c r="F3676" i="6"/>
  <c r="G3676" i="6" s="1"/>
  <c r="E3677" i="6"/>
  <c r="F3677" i="6" s="1"/>
  <c r="G3677" i="6" s="1"/>
  <c r="E3678" i="6"/>
  <c r="F3678" i="6"/>
  <c r="G3678" i="6" s="1"/>
  <c r="E3679" i="6"/>
  <c r="F3679" i="6"/>
  <c r="G3679" i="6"/>
  <c r="E3680" i="6"/>
  <c r="F3680" i="6"/>
  <c r="G3680" i="6"/>
  <c r="E3681" i="6"/>
  <c r="F3681" i="6" s="1"/>
  <c r="G3681" i="6"/>
  <c r="E3682" i="6"/>
  <c r="F3682" i="6" s="1"/>
  <c r="G3682" i="6" s="1"/>
  <c r="E3683" i="6"/>
  <c r="F3683" i="6" s="1"/>
  <c r="G3683" i="6" s="1"/>
  <c r="E3684" i="6"/>
  <c r="F3684" i="6" s="1"/>
  <c r="G3684" i="6" s="1"/>
  <c r="E3685" i="6"/>
  <c r="F3685" i="6"/>
  <c r="G3685" i="6" s="1"/>
  <c r="E3686" i="6"/>
  <c r="F3686" i="6"/>
  <c r="G3686" i="6"/>
  <c r="E3687" i="6"/>
  <c r="F3687" i="6"/>
  <c r="G3687" i="6"/>
  <c r="E3688" i="6"/>
  <c r="F3688" i="6"/>
  <c r="G3688" i="6"/>
  <c r="E3689" i="6"/>
  <c r="F3689" i="6" s="1"/>
  <c r="G3689" i="6"/>
  <c r="E3690" i="6"/>
  <c r="F3690" i="6"/>
  <c r="G3690" i="6" s="1"/>
  <c r="E3691" i="6"/>
  <c r="F3691" i="6"/>
  <c r="G3691" i="6"/>
  <c r="E3692" i="6"/>
  <c r="F3692" i="6" s="1"/>
  <c r="G3692" i="6" s="1"/>
  <c r="E3693" i="6"/>
  <c r="F3693" i="6" s="1"/>
  <c r="G3693" i="6" s="1"/>
  <c r="E3694" i="6"/>
  <c r="F3694" i="6"/>
  <c r="G3694" i="6" s="1"/>
  <c r="E3695" i="6"/>
  <c r="F3695" i="6" s="1"/>
  <c r="G3695" i="6"/>
  <c r="E3696" i="6"/>
  <c r="F3696" i="6" s="1"/>
  <c r="G3696" i="6" s="1"/>
  <c r="E3697" i="6"/>
  <c r="F3697" i="6"/>
  <c r="G3697" i="6" s="1"/>
  <c r="E3698" i="6"/>
  <c r="F3698" i="6" s="1"/>
  <c r="G3698" i="6" s="1"/>
  <c r="E3699" i="6"/>
  <c r="F3699" i="6" s="1"/>
  <c r="G3699" i="6" s="1"/>
  <c r="E3700" i="6"/>
  <c r="F3700" i="6"/>
  <c r="G3700" i="6" s="1"/>
  <c r="E3701" i="6"/>
  <c r="F3701" i="6" s="1"/>
  <c r="G3701" i="6" s="1"/>
  <c r="E3702" i="6"/>
  <c r="F3702" i="6" s="1"/>
  <c r="G3702" i="6" s="1"/>
  <c r="E3703" i="6"/>
  <c r="F3703" i="6" s="1"/>
  <c r="G3703" i="6"/>
  <c r="E3704" i="6"/>
  <c r="F3704" i="6" s="1"/>
  <c r="G3704" i="6" s="1"/>
  <c r="E3705" i="6"/>
  <c r="F3705" i="6" s="1"/>
  <c r="G3705" i="6"/>
  <c r="E3706" i="6"/>
  <c r="F3706" i="6" s="1"/>
  <c r="G3706" i="6" s="1"/>
  <c r="E3707" i="6"/>
  <c r="F3707" i="6"/>
  <c r="G3707" i="6" s="1"/>
  <c r="E3708" i="6"/>
  <c r="F3708" i="6"/>
  <c r="G3708" i="6"/>
  <c r="E3709" i="6"/>
  <c r="F3709" i="6" s="1"/>
  <c r="G3709" i="6" s="1"/>
  <c r="E3710" i="6"/>
  <c r="F3710" i="6"/>
  <c r="G3710" i="6"/>
  <c r="E3711" i="6"/>
  <c r="F3711" i="6" s="1"/>
  <c r="G3711" i="6" s="1"/>
  <c r="E3712" i="6"/>
  <c r="F3712" i="6" s="1"/>
  <c r="G3712" i="6" s="1"/>
  <c r="E3713" i="6"/>
  <c r="F3713" i="6"/>
  <c r="G3713" i="6" s="1"/>
  <c r="E3714" i="6"/>
  <c r="F3714" i="6" s="1"/>
  <c r="G3714" i="6" s="1"/>
  <c r="E3715" i="6"/>
  <c r="F3715" i="6"/>
  <c r="G3715" i="6" s="1"/>
  <c r="E3716" i="6"/>
  <c r="F3716" i="6"/>
  <c r="G3716" i="6" s="1"/>
  <c r="E3717" i="6"/>
  <c r="F3717" i="6" s="1"/>
  <c r="G3717" i="6" s="1"/>
  <c r="E3718" i="6"/>
  <c r="F3718" i="6" s="1"/>
  <c r="G3718" i="6" s="1"/>
  <c r="E3719" i="6"/>
  <c r="F3719" i="6" s="1"/>
  <c r="G3719" i="6"/>
  <c r="E3720" i="6"/>
  <c r="F3720" i="6" s="1"/>
  <c r="G3720" i="6"/>
  <c r="E3721" i="6"/>
  <c r="F3721" i="6"/>
  <c r="G3721" i="6" s="1"/>
  <c r="E3722" i="6"/>
  <c r="F3722" i="6"/>
  <c r="G3722" i="6"/>
  <c r="E3723" i="6"/>
  <c r="F3723" i="6" s="1"/>
  <c r="G3723" i="6"/>
  <c r="E3724" i="6"/>
  <c r="F3724" i="6"/>
  <c r="G3724" i="6"/>
  <c r="E3725" i="6"/>
  <c r="F3725" i="6" s="1"/>
  <c r="G3725" i="6"/>
  <c r="E3726" i="6"/>
  <c r="F3726" i="6" s="1"/>
  <c r="G3726" i="6"/>
  <c r="E3727" i="6"/>
  <c r="F3727" i="6" s="1"/>
  <c r="G3727" i="6"/>
  <c r="E3728" i="6"/>
  <c r="F3728" i="6"/>
  <c r="G3728" i="6"/>
  <c r="E3729" i="6"/>
  <c r="F3729" i="6" s="1"/>
  <c r="G3729" i="6"/>
  <c r="E3730" i="6"/>
  <c r="F3730" i="6" s="1"/>
  <c r="G3730" i="6" s="1"/>
  <c r="E3731" i="6"/>
  <c r="F3731" i="6" s="1"/>
  <c r="G3731" i="6"/>
  <c r="E3732" i="6"/>
  <c r="F3732" i="6"/>
  <c r="G3732" i="6" s="1"/>
  <c r="E3733" i="6"/>
  <c r="F3733" i="6" s="1"/>
  <c r="G3733" i="6" s="1"/>
  <c r="E3734" i="6"/>
  <c r="F3734" i="6" s="1"/>
  <c r="G3734" i="6" s="1"/>
  <c r="E3735" i="6"/>
  <c r="F3735" i="6"/>
  <c r="G3735" i="6"/>
  <c r="E3736" i="6"/>
  <c r="F3736" i="6"/>
  <c r="G3736" i="6"/>
  <c r="E3737" i="6"/>
  <c r="F3737" i="6"/>
  <c r="G3737" i="6" s="1"/>
  <c r="E3738" i="6"/>
  <c r="F3738" i="6" s="1"/>
  <c r="G3738" i="6"/>
  <c r="E3739" i="6"/>
  <c r="F3739" i="6" s="1"/>
  <c r="G3739" i="6" s="1"/>
  <c r="E3740" i="6"/>
  <c r="F3740" i="6" s="1"/>
  <c r="G3740" i="6" s="1"/>
  <c r="E3741" i="6"/>
  <c r="F3741" i="6" s="1"/>
  <c r="G3741" i="6" s="1"/>
  <c r="E3742" i="6"/>
  <c r="F3742" i="6"/>
  <c r="G3742" i="6" s="1"/>
  <c r="E3743" i="6"/>
  <c r="F3743" i="6" s="1"/>
  <c r="G3743" i="6"/>
  <c r="E3744" i="6"/>
  <c r="F3744" i="6"/>
  <c r="G3744" i="6"/>
  <c r="E3745" i="6"/>
  <c r="F3745" i="6" s="1"/>
  <c r="G3745" i="6"/>
  <c r="E3746" i="6"/>
  <c r="F3746" i="6" s="1"/>
  <c r="G3746" i="6"/>
  <c r="E3747" i="6"/>
  <c r="F3747" i="6" s="1"/>
  <c r="G3747" i="6"/>
  <c r="E3748" i="6"/>
  <c r="F3748" i="6" s="1"/>
  <c r="G3748" i="6" s="1"/>
  <c r="E3749" i="6"/>
  <c r="F3749" i="6" s="1"/>
  <c r="G3749" i="6" s="1"/>
  <c r="E3750" i="6"/>
  <c r="F3750" i="6"/>
  <c r="G3750" i="6"/>
  <c r="E3751" i="6"/>
  <c r="F3751" i="6"/>
  <c r="G3751" i="6"/>
  <c r="E3752" i="6"/>
  <c r="F3752" i="6" s="1"/>
  <c r="G3752" i="6"/>
  <c r="E3753" i="6"/>
  <c r="F3753" i="6" s="1"/>
  <c r="G3753" i="6" s="1"/>
  <c r="E3754" i="6"/>
  <c r="F3754" i="6" s="1"/>
  <c r="G3754" i="6" s="1"/>
  <c r="E3755" i="6"/>
  <c r="F3755" i="6"/>
  <c r="G3755" i="6" s="1"/>
  <c r="E3756" i="6"/>
  <c r="F3756" i="6" s="1"/>
  <c r="G3756" i="6"/>
  <c r="E3757" i="6"/>
  <c r="F3757" i="6" s="1"/>
  <c r="G3757" i="6" s="1"/>
  <c r="E3758" i="6"/>
  <c r="F3758" i="6" s="1"/>
  <c r="G3758" i="6" s="1"/>
  <c r="E3759" i="6"/>
  <c r="F3759" i="6" s="1"/>
  <c r="G3759" i="6"/>
  <c r="E3760" i="6"/>
  <c r="F3760" i="6"/>
  <c r="G3760" i="6"/>
  <c r="E3761" i="6"/>
  <c r="F3761" i="6" s="1"/>
  <c r="G3761" i="6" s="1"/>
  <c r="E3762" i="6"/>
  <c r="F3762" i="6" s="1"/>
  <c r="G3762" i="6"/>
  <c r="E3763" i="6"/>
  <c r="F3763" i="6"/>
  <c r="G3763" i="6" s="1"/>
  <c r="E3764" i="6"/>
  <c r="F3764" i="6"/>
  <c r="G3764" i="6"/>
  <c r="E3765" i="6"/>
  <c r="F3765" i="6"/>
  <c r="G3765" i="6"/>
  <c r="E3766" i="6"/>
  <c r="F3766" i="6"/>
  <c r="G3766" i="6" s="1"/>
  <c r="E3767" i="6"/>
  <c r="F3767" i="6" s="1"/>
  <c r="G3767" i="6"/>
  <c r="E3768" i="6"/>
  <c r="F3768" i="6" s="1"/>
  <c r="G3768" i="6" s="1"/>
  <c r="E3769" i="6"/>
  <c r="F3769" i="6"/>
  <c r="G3769" i="6" s="1"/>
  <c r="E3770" i="6"/>
  <c r="F3770" i="6" s="1"/>
  <c r="G3770" i="6"/>
  <c r="E3771" i="6"/>
  <c r="F3771" i="6"/>
  <c r="G3771" i="6" s="1"/>
  <c r="E3772" i="6"/>
  <c r="F3772" i="6" s="1"/>
  <c r="G3772" i="6"/>
  <c r="E3773" i="6"/>
  <c r="F3773" i="6" s="1"/>
  <c r="G3773" i="6"/>
  <c r="E3774" i="6"/>
  <c r="F3774" i="6" s="1"/>
  <c r="G3774" i="6" s="1"/>
  <c r="E3775" i="6"/>
  <c r="F3775" i="6" s="1"/>
  <c r="G3775" i="6"/>
  <c r="E3776" i="6"/>
  <c r="F3776" i="6" s="1"/>
  <c r="G3776" i="6"/>
  <c r="E3777" i="6"/>
  <c r="F3777" i="6" s="1"/>
  <c r="G3777" i="6" s="1"/>
  <c r="E3778" i="6"/>
  <c r="F3778" i="6"/>
  <c r="G3778" i="6" s="1"/>
  <c r="E3779" i="6"/>
  <c r="F3779" i="6" s="1"/>
  <c r="G3779" i="6" s="1"/>
  <c r="E3780" i="6"/>
  <c r="F3780" i="6" s="1"/>
  <c r="G3780" i="6"/>
  <c r="E3781" i="6"/>
  <c r="F3781" i="6" s="1"/>
  <c r="G3781" i="6"/>
  <c r="E3782" i="6"/>
  <c r="F3782" i="6" s="1"/>
  <c r="G3782" i="6" s="1"/>
  <c r="E3783" i="6"/>
  <c r="F3783" i="6" s="1"/>
  <c r="G3783" i="6"/>
  <c r="E3784" i="6"/>
  <c r="F3784" i="6" s="1"/>
  <c r="G3784" i="6"/>
  <c r="E3785" i="6"/>
  <c r="F3785" i="6"/>
  <c r="G3785" i="6"/>
  <c r="E3786" i="6"/>
  <c r="F3786" i="6"/>
  <c r="G3786" i="6" s="1"/>
  <c r="E3787" i="6"/>
  <c r="F3787" i="6" s="1"/>
  <c r="G3787" i="6"/>
  <c r="E3788" i="6"/>
  <c r="F3788" i="6" s="1"/>
  <c r="G3788" i="6"/>
  <c r="E3789" i="6"/>
  <c r="F3789" i="6" s="1"/>
  <c r="G3789" i="6" s="1"/>
  <c r="E3790" i="6"/>
  <c r="F3790" i="6"/>
  <c r="G3790" i="6"/>
  <c r="E3791" i="6"/>
  <c r="F3791" i="6" s="1"/>
  <c r="G3791" i="6"/>
  <c r="E3792" i="6"/>
  <c r="F3792" i="6"/>
  <c r="G3792" i="6"/>
  <c r="E3793" i="6"/>
  <c r="F3793" i="6"/>
  <c r="G3793" i="6" s="1"/>
  <c r="E3794" i="6"/>
  <c r="F3794" i="6"/>
  <c r="G3794" i="6" s="1"/>
  <c r="E3795" i="6"/>
  <c r="F3795" i="6" s="1"/>
  <c r="G3795" i="6"/>
  <c r="E3796" i="6"/>
  <c r="F3796" i="6" s="1"/>
  <c r="G3796" i="6" s="1"/>
  <c r="E3797" i="6"/>
  <c r="F3797" i="6"/>
  <c r="G3797" i="6" s="1"/>
  <c r="E3798" i="6"/>
  <c r="F3798" i="6"/>
  <c r="G3798" i="6"/>
  <c r="E3799" i="6"/>
  <c r="F3799" i="6"/>
  <c r="G3799" i="6"/>
  <c r="E3800" i="6"/>
  <c r="F3800" i="6"/>
  <c r="G3800" i="6"/>
  <c r="E3801" i="6"/>
  <c r="F3801" i="6" s="1"/>
  <c r="G3801" i="6"/>
  <c r="E3802" i="6"/>
  <c r="F3802" i="6"/>
  <c r="G3802" i="6" s="1"/>
  <c r="E3803" i="6"/>
  <c r="F3803" i="6"/>
  <c r="G3803" i="6" s="1"/>
  <c r="E3804" i="6"/>
  <c r="F3804" i="6" s="1"/>
  <c r="G3804" i="6" s="1"/>
  <c r="E3805" i="6"/>
  <c r="F3805" i="6"/>
  <c r="G3805" i="6" s="1"/>
  <c r="E3806" i="6"/>
  <c r="F3806" i="6"/>
  <c r="G3806" i="6" s="1"/>
  <c r="E3807" i="6"/>
  <c r="F3807" i="6" s="1"/>
  <c r="G3807" i="6"/>
  <c r="E3808" i="6"/>
  <c r="F3808" i="6" s="1"/>
  <c r="G3808" i="6"/>
  <c r="E3809" i="6"/>
  <c r="F3809" i="6" s="1"/>
  <c r="G3809" i="6" s="1"/>
  <c r="E3810" i="6"/>
  <c r="F3810" i="6" s="1"/>
  <c r="G3810" i="6" s="1"/>
  <c r="E3811" i="6"/>
  <c r="F3811" i="6" s="1"/>
  <c r="G3811" i="6"/>
  <c r="E3812" i="6"/>
  <c r="F3812" i="6"/>
  <c r="G3812" i="6" s="1"/>
  <c r="E3813" i="6"/>
  <c r="F3813" i="6"/>
  <c r="G3813" i="6" s="1"/>
  <c r="E3814" i="6"/>
  <c r="F3814" i="6"/>
  <c r="G3814" i="6" s="1"/>
  <c r="E3815" i="6"/>
  <c r="F3815" i="6" s="1"/>
  <c r="G3815" i="6"/>
  <c r="E3816" i="6"/>
  <c r="F3816" i="6"/>
  <c r="G3816" i="6" s="1"/>
  <c r="E3817" i="6"/>
  <c r="F3817" i="6" s="1"/>
  <c r="G3817" i="6"/>
  <c r="E3818" i="6"/>
  <c r="F3818" i="6"/>
  <c r="G3818" i="6" s="1"/>
  <c r="E3819" i="6"/>
  <c r="F3819" i="6"/>
  <c r="G3819" i="6" s="1"/>
  <c r="E3820" i="6"/>
  <c r="F3820" i="6"/>
  <c r="G3820" i="6" s="1"/>
  <c r="E3821" i="6"/>
  <c r="F3821" i="6" s="1"/>
  <c r="G3821" i="6" s="1"/>
  <c r="E3822" i="6"/>
  <c r="F3822" i="6" s="1"/>
  <c r="G3822" i="6"/>
  <c r="E3823" i="6"/>
  <c r="F3823" i="6" s="1"/>
  <c r="G3823" i="6"/>
  <c r="E3824" i="6"/>
  <c r="F3824" i="6" s="1"/>
  <c r="G3824" i="6" s="1"/>
  <c r="E3825" i="6"/>
  <c r="F3825" i="6"/>
  <c r="G3825" i="6"/>
  <c r="E3826" i="6"/>
  <c r="F3826" i="6"/>
  <c r="G3826" i="6" s="1"/>
  <c r="E3827" i="6"/>
  <c r="F3827" i="6" s="1"/>
  <c r="G3827" i="6"/>
  <c r="E3828" i="6"/>
  <c r="F3828" i="6"/>
  <c r="G3828" i="6" s="1"/>
  <c r="E3829" i="6"/>
  <c r="F3829" i="6" s="1"/>
  <c r="G3829" i="6" s="1"/>
  <c r="E3830" i="6"/>
  <c r="F3830" i="6"/>
  <c r="G3830" i="6"/>
  <c r="E3831" i="6"/>
  <c r="F3831" i="6"/>
  <c r="G3831" i="6"/>
  <c r="E3832" i="6"/>
  <c r="F3832" i="6" s="1"/>
  <c r="G3832" i="6" s="1"/>
  <c r="E3833" i="6"/>
  <c r="F3833" i="6"/>
  <c r="G3833" i="6" s="1"/>
  <c r="E3834" i="6"/>
  <c r="F3834" i="6"/>
  <c r="G3834" i="6" s="1"/>
  <c r="E3835" i="6"/>
  <c r="F3835" i="6"/>
  <c r="G3835" i="6" s="1"/>
  <c r="E3836" i="6"/>
  <c r="F3836" i="6"/>
  <c r="G3836" i="6"/>
  <c r="E3837" i="6"/>
  <c r="F3837" i="6" s="1"/>
  <c r="G3837" i="6" s="1"/>
  <c r="E3838" i="6"/>
  <c r="F3838" i="6" s="1"/>
  <c r="G3838" i="6" s="1"/>
  <c r="E3839" i="6"/>
  <c r="F3839" i="6" s="1"/>
  <c r="G3839" i="6"/>
  <c r="E3840" i="6"/>
  <c r="F3840" i="6" s="1"/>
  <c r="G3840" i="6"/>
  <c r="E3841" i="6"/>
  <c r="F3841" i="6" s="1"/>
  <c r="G3841" i="6" s="1"/>
  <c r="E3842" i="6"/>
  <c r="F3842" i="6" s="1"/>
  <c r="G3842" i="6"/>
  <c r="E3843" i="6"/>
  <c r="F3843" i="6" s="1"/>
  <c r="G3843" i="6" s="1"/>
  <c r="E3844" i="6"/>
  <c r="F3844" i="6" s="1"/>
  <c r="G3844" i="6" s="1"/>
  <c r="E3845" i="6"/>
  <c r="F3845" i="6"/>
  <c r="G3845" i="6" s="1"/>
  <c r="E3846" i="6"/>
  <c r="F3846" i="6" s="1"/>
  <c r="G3846" i="6"/>
  <c r="E3847" i="6"/>
  <c r="F3847" i="6"/>
  <c r="G3847" i="6"/>
  <c r="E3848" i="6"/>
  <c r="F3848" i="6"/>
  <c r="G3848" i="6"/>
  <c r="E3849" i="6"/>
  <c r="F3849" i="6" s="1"/>
  <c r="G3849" i="6" s="1"/>
  <c r="E3850" i="6"/>
  <c r="F3850" i="6"/>
  <c r="G3850" i="6" s="1"/>
  <c r="E3851" i="6"/>
  <c r="F3851" i="6"/>
  <c r="G3851" i="6" s="1"/>
  <c r="E3852" i="6"/>
  <c r="F3852" i="6" s="1"/>
  <c r="G3852" i="6" s="1"/>
  <c r="E3853" i="6"/>
  <c r="F3853" i="6" s="1"/>
  <c r="G3853" i="6" s="1"/>
  <c r="E3854" i="6"/>
  <c r="F3854" i="6" s="1"/>
  <c r="G3854" i="6"/>
  <c r="E3855" i="6"/>
  <c r="F3855" i="6" s="1"/>
  <c r="G3855" i="6"/>
  <c r="E3856" i="6"/>
  <c r="F3856" i="6" s="1"/>
  <c r="G3856" i="6" s="1"/>
  <c r="E3857" i="6"/>
  <c r="F3857" i="6" s="1"/>
  <c r="G3857" i="6" s="1"/>
  <c r="E3858" i="6"/>
  <c r="F3858" i="6"/>
  <c r="G3858" i="6" s="1"/>
  <c r="E3859" i="6"/>
  <c r="F3859" i="6" s="1"/>
  <c r="G3859" i="6" s="1"/>
  <c r="E3860" i="6"/>
  <c r="F3860" i="6" s="1"/>
  <c r="G3860" i="6" s="1"/>
  <c r="E3861" i="6"/>
  <c r="F3861" i="6" s="1"/>
  <c r="G3861" i="6" s="1"/>
  <c r="E3862" i="6"/>
  <c r="F3862" i="6"/>
  <c r="G3862" i="6" s="1"/>
  <c r="E3863" i="6"/>
  <c r="F3863" i="6"/>
  <c r="G3863" i="6"/>
  <c r="E3864" i="6"/>
  <c r="F3864" i="6" s="1"/>
  <c r="G3864" i="6" s="1"/>
  <c r="E3865" i="6"/>
  <c r="F3865" i="6"/>
  <c r="G3865" i="6" s="1"/>
  <c r="E3866" i="6"/>
  <c r="F3866" i="6" s="1"/>
  <c r="G3866" i="6" s="1"/>
  <c r="E3867" i="6"/>
  <c r="F3867" i="6"/>
  <c r="G3867" i="6"/>
  <c r="E3868" i="6"/>
  <c r="F3868" i="6" s="1"/>
  <c r="G3868" i="6" s="1"/>
  <c r="E3869" i="6"/>
  <c r="F3869" i="6"/>
  <c r="G3869" i="6" s="1"/>
  <c r="E3870" i="6"/>
  <c r="F3870" i="6" s="1"/>
  <c r="G3870" i="6" s="1"/>
  <c r="E3871" i="6"/>
  <c r="F3871" i="6" s="1"/>
  <c r="G3871" i="6"/>
  <c r="E3872" i="6"/>
  <c r="F3872" i="6"/>
  <c r="G3872" i="6" s="1"/>
  <c r="E3873" i="6"/>
  <c r="F3873" i="6" s="1"/>
  <c r="G3873" i="6" s="1"/>
  <c r="E3874" i="6"/>
  <c r="F3874" i="6"/>
  <c r="G3874" i="6"/>
  <c r="E3875" i="6"/>
  <c r="F3875" i="6"/>
  <c r="G3875" i="6" s="1"/>
  <c r="E3876" i="6"/>
  <c r="F3876" i="6"/>
  <c r="G3876" i="6" s="1"/>
  <c r="E3877" i="6"/>
  <c r="F3877" i="6"/>
  <c r="G3877" i="6"/>
  <c r="E3878" i="6"/>
  <c r="F3878" i="6" s="1"/>
  <c r="G3878" i="6"/>
  <c r="E3879" i="6"/>
  <c r="F3879" i="6" s="1"/>
  <c r="G3879" i="6"/>
  <c r="E3880" i="6"/>
  <c r="F3880" i="6" s="1"/>
  <c r="G3880" i="6"/>
  <c r="E3881" i="6"/>
  <c r="F3881" i="6" s="1"/>
  <c r="G3881" i="6" s="1"/>
  <c r="E3882" i="6"/>
  <c r="F3882" i="6"/>
  <c r="G3882" i="6"/>
  <c r="E3883" i="6"/>
  <c r="F3883" i="6" s="1"/>
  <c r="G3883" i="6" s="1"/>
  <c r="E3884" i="6"/>
  <c r="F3884" i="6" s="1"/>
  <c r="G3884" i="6" s="1"/>
  <c r="E3885" i="6"/>
  <c r="F3885" i="6" s="1"/>
  <c r="G3885" i="6"/>
  <c r="E3886" i="6"/>
  <c r="F3886" i="6"/>
  <c r="G3886" i="6" s="1"/>
  <c r="E3887" i="6"/>
  <c r="F3887" i="6"/>
  <c r="G3887" i="6" s="1"/>
  <c r="E3888" i="6"/>
  <c r="F3888" i="6" s="1"/>
  <c r="G3888" i="6"/>
  <c r="E3889" i="6"/>
  <c r="F3889" i="6"/>
  <c r="G3889" i="6" s="1"/>
  <c r="E3890" i="6"/>
  <c r="F3890" i="6"/>
  <c r="G3890" i="6"/>
  <c r="E3891" i="6"/>
  <c r="F3891" i="6"/>
  <c r="G3891" i="6" s="1"/>
  <c r="E3892" i="6"/>
  <c r="F3892" i="6"/>
  <c r="G3892" i="6" s="1"/>
  <c r="E3893" i="6"/>
  <c r="F3893" i="6" s="1"/>
  <c r="G3893" i="6" s="1"/>
  <c r="E3894" i="6"/>
  <c r="F3894" i="6" s="1"/>
  <c r="G3894" i="6" s="1"/>
  <c r="E3895" i="6"/>
  <c r="F3895" i="6"/>
  <c r="G3895" i="6"/>
  <c r="E3896" i="6"/>
  <c r="F3896" i="6"/>
  <c r="G3896" i="6" s="1"/>
  <c r="E3897" i="6"/>
  <c r="F3897" i="6" s="1"/>
  <c r="G3897" i="6"/>
  <c r="E3898" i="6"/>
  <c r="F3898" i="6" s="1"/>
  <c r="G3898" i="6" s="1"/>
  <c r="E3899" i="6"/>
  <c r="F3899" i="6" s="1"/>
  <c r="G3899" i="6"/>
  <c r="E3900" i="6"/>
  <c r="F3900" i="6" s="1"/>
  <c r="G3900" i="6" s="1"/>
  <c r="E3901" i="6"/>
  <c r="F3901" i="6" s="1"/>
  <c r="G3901" i="6" s="1"/>
  <c r="E3902" i="6"/>
  <c r="F3902" i="6" s="1"/>
  <c r="G3902" i="6"/>
  <c r="E3903" i="6"/>
  <c r="F3903" i="6" s="1"/>
  <c r="G3903" i="6" s="1"/>
  <c r="E3904" i="6"/>
  <c r="F3904" i="6"/>
  <c r="G3904" i="6" s="1"/>
  <c r="E3905" i="6"/>
  <c r="F3905" i="6"/>
  <c r="G3905" i="6" s="1"/>
  <c r="E3906" i="6"/>
  <c r="F3906" i="6"/>
  <c r="G3906" i="6" s="1"/>
  <c r="E3907" i="6"/>
  <c r="F3907" i="6" s="1"/>
  <c r="G3907" i="6"/>
  <c r="E3908" i="6"/>
  <c r="F3908" i="6" s="1"/>
  <c r="G3908" i="6" s="1"/>
  <c r="E3909" i="6"/>
  <c r="F3909" i="6" s="1"/>
  <c r="G3909" i="6"/>
  <c r="E3910" i="6"/>
  <c r="F3910" i="6" s="1"/>
  <c r="G3910" i="6" s="1"/>
  <c r="E3911" i="6"/>
  <c r="F3911" i="6"/>
  <c r="G3911" i="6"/>
  <c r="E3912" i="6"/>
  <c r="F3912" i="6"/>
  <c r="G3912" i="6" s="1"/>
  <c r="E3913" i="6"/>
  <c r="F3913" i="6" s="1"/>
  <c r="G3913" i="6" s="1"/>
  <c r="E3914" i="6"/>
  <c r="F3914" i="6"/>
  <c r="G3914" i="6" s="1"/>
  <c r="E3915" i="6"/>
  <c r="F3915" i="6"/>
  <c r="G3915" i="6" s="1"/>
  <c r="E3916" i="6"/>
  <c r="F3916" i="6" s="1"/>
  <c r="G3916" i="6" s="1"/>
  <c r="E3917" i="6"/>
  <c r="F3917" i="6"/>
  <c r="G3917" i="6" s="1"/>
  <c r="E3918" i="6"/>
  <c r="F3918" i="6"/>
  <c r="G3918" i="6" s="1"/>
  <c r="E3919" i="6"/>
  <c r="F3919" i="6"/>
  <c r="G3919" i="6"/>
  <c r="E3920" i="6"/>
  <c r="F3920" i="6" s="1"/>
  <c r="G3920" i="6"/>
  <c r="E3921" i="6"/>
  <c r="F3921" i="6"/>
  <c r="G3921" i="6"/>
  <c r="E3922" i="6"/>
  <c r="F3922" i="6" s="1"/>
  <c r="G3922" i="6" s="1"/>
  <c r="E3923" i="6"/>
  <c r="F3923" i="6" s="1"/>
  <c r="G3923" i="6" s="1"/>
  <c r="E3924" i="6"/>
  <c r="F3924" i="6" s="1"/>
  <c r="G3924" i="6" s="1"/>
  <c r="E3925" i="6"/>
  <c r="F3925" i="6"/>
  <c r="G3925" i="6" s="1"/>
  <c r="E3926" i="6"/>
  <c r="F3926" i="6" s="1"/>
  <c r="G3926" i="6" s="1"/>
  <c r="E3927" i="6"/>
  <c r="F3927" i="6" s="1"/>
  <c r="G3927" i="6" s="1"/>
  <c r="E3928" i="6"/>
  <c r="F3928" i="6" s="1"/>
  <c r="G3928" i="6"/>
  <c r="E3929" i="6"/>
  <c r="F3929" i="6" s="1"/>
  <c r="G3929" i="6" s="1"/>
  <c r="E3930" i="6"/>
  <c r="F3930" i="6" s="1"/>
  <c r="G3930" i="6" s="1"/>
  <c r="E3931" i="6"/>
  <c r="F3931" i="6"/>
  <c r="G3931" i="6" s="1"/>
  <c r="E3932" i="6"/>
  <c r="F3932" i="6"/>
  <c r="G3932" i="6"/>
  <c r="E3933" i="6"/>
  <c r="F3933" i="6" s="1"/>
  <c r="G3933" i="6"/>
  <c r="E3934" i="6"/>
  <c r="F3934" i="6"/>
  <c r="G3934" i="6" s="1"/>
  <c r="E3935" i="6"/>
  <c r="F3935" i="6" s="1"/>
  <c r="G3935" i="6"/>
  <c r="E3936" i="6"/>
  <c r="F3936" i="6" s="1"/>
  <c r="G3936" i="6" s="1"/>
  <c r="E3937" i="6"/>
  <c r="F3937" i="6" s="1"/>
  <c r="G3937" i="6" s="1"/>
  <c r="E3938" i="6"/>
  <c r="F3938" i="6" s="1"/>
  <c r="G3938" i="6" s="1"/>
  <c r="E3939" i="6"/>
  <c r="F3939" i="6" s="1"/>
  <c r="G3939" i="6" s="1"/>
  <c r="E3940" i="6"/>
  <c r="F3940" i="6"/>
  <c r="G3940" i="6" s="1"/>
  <c r="E3941" i="6"/>
  <c r="F3941" i="6" s="1"/>
  <c r="G3941" i="6" s="1"/>
  <c r="E3942" i="6"/>
  <c r="F3942" i="6"/>
  <c r="G3942" i="6"/>
  <c r="E3943" i="6"/>
  <c r="F3943" i="6"/>
  <c r="G3943" i="6" s="1"/>
  <c r="E3944" i="6"/>
  <c r="F3944" i="6"/>
  <c r="G3944" i="6" s="1"/>
  <c r="E3945" i="6"/>
  <c r="F3945" i="6" s="1"/>
  <c r="G3945" i="6" s="1"/>
  <c r="E3946" i="6"/>
  <c r="F3946" i="6"/>
  <c r="G3946" i="6"/>
  <c r="E3947" i="6"/>
  <c r="F3947" i="6" s="1"/>
  <c r="G3947" i="6"/>
  <c r="E3948" i="6"/>
  <c r="F3948" i="6" s="1"/>
  <c r="G3948" i="6" s="1"/>
  <c r="E3949" i="6"/>
  <c r="F3949" i="6"/>
  <c r="G3949" i="6" s="1"/>
  <c r="E3950" i="6"/>
  <c r="F3950" i="6" s="1"/>
  <c r="G3950" i="6" s="1"/>
  <c r="E3951" i="6"/>
  <c r="F3951" i="6"/>
  <c r="G3951" i="6"/>
  <c r="E3952" i="6"/>
  <c r="F3952" i="6" s="1"/>
  <c r="G3952" i="6"/>
  <c r="E3953" i="6"/>
  <c r="F3953" i="6" s="1"/>
  <c r="G3953" i="6"/>
  <c r="E3954" i="6"/>
  <c r="F3954" i="6"/>
  <c r="G3954" i="6" s="1"/>
  <c r="E3955" i="6"/>
  <c r="F3955" i="6" s="1"/>
  <c r="G3955" i="6" s="1"/>
  <c r="E3956" i="6"/>
  <c r="F3956" i="6" s="1"/>
  <c r="G3956" i="6" s="1"/>
  <c r="E3957" i="6"/>
  <c r="F3957" i="6" s="1"/>
  <c r="G3957" i="6"/>
  <c r="E3958" i="6"/>
  <c r="F3958" i="6" s="1"/>
  <c r="G3958" i="6"/>
  <c r="E3959" i="6"/>
  <c r="F3959" i="6"/>
  <c r="G3959" i="6"/>
  <c r="E3960" i="6"/>
  <c r="F3960" i="6"/>
  <c r="G3960" i="6"/>
  <c r="E3961" i="6"/>
  <c r="F3961" i="6"/>
  <c r="G3961" i="6" s="1"/>
  <c r="E3962" i="6"/>
  <c r="F3962" i="6"/>
  <c r="G3962" i="6" s="1"/>
  <c r="E3963" i="6"/>
  <c r="F3963" i="6"/>
  <c r="G3963" i="6" s="1"/>
  <c r="E3964" i="6"/>
  <c r="F3964" i="6" s="1"/>
  <c r="G3964" i="6" s="1"/>
  <c r="E3965" i="6"/>
  <c r="F3965" i="6"/>
  <c r="G3965" i="6" s="1"/>
  <c r="E3966" i="6"/>
  <c r="F3966" i="6" s="1"/>
  <c r="G3966" i="6" s="1"/>
  <c r="E3967" i="6"/>
  <c r="F3967" i="6"/>
  <c r="G3967" i="6"/>
  <c r="E3968" i="6"/>
  <c r="F3968" i="6" s="1"/>
  <c r="G3968" i="6"/>
  <c r="E3969" i="6"/>
  <c r="F3969" i="6" s="1"/>
  <c r="G3969" i="6"/>
  <c r="E3970" i="6"/>
  <c r="F3970" i="6" s="1"/>
  <c r="G3970" i="6" s="1"/>
  <c r="E3971" i="6"/>
  <c r="F3971" i="6"/>
  <c r="G3971" i="6"/>
  <c r="E3972" i="6"/>
  <c r="F3972" i="6" s="1"/>
  <c r="G3972" i="6" s="1"/>
  <c r="E3973" i="6"/>
  <c r="F3973" i="6" s="1"/>
  <c r="G3973" i="6" s="1"/>
  <c r="E3974" i="6"/>
  <c r="F3974" i="6"/>
  <c r="G3974" i="6"/>
  <c r="E3975" i="6"/>
  <c r="F3975" i="6" s="1"/>
  <c r="G3975" i="6"/>
  <c r="E3976" i="6"/>
  <c r="F3976" i="6"/>
  <c r="G3976" i="6" s="1"/>
  <c r="E3977" i="6"/>
  <c r="F3977" i="6" s="1"/>
  <c r="G3977" i="6" s="1"/>
  <c r="E3978" i="6"/>
  <c r="F3978" i="6" s="1"/>
  <c r="G3978" i="6" s="1"/>
  <c r="E3979" i="6"/>
  <c r="F3979" i="6" s="1"/>
  <c r="G3979" i="6" s="1"/>
  <c r="E3980" i="6"/>
  <c r="F3980" i="6" s="1"/>
  <c r="G3980" i="6" s="1"/>
  <c r="E3981" i="6"/>
  <c r="F3981" i="6"/>
  <c r="G3981" i="6" s="1"/>
  <c r="E3982" i="6"/>
  <c r="F3982" i="6" s="1"/>
  <c r="G3982" i="6"/>
  <c r="E3983" i="6"/>
  <c r="F3983" i="6" s="1"/>
  <c r="G3983" i="6"/>
  <c r="E3984" i="6"/>
  <c r="F3984" i="6" s="1"/>
  <c r="G3984" i="6"/>
  <c r="E3985" i="6"/>
  <c r="F3985" i="6"/>
  <c r="G3985" i="6"/>
  <c r="E3986" i="6"/>
  <c r="F3986" i="6" s="1"/>
  <c r="G3986" i="6" s="1"/>
  <c r="E3987" i="6"/>
  <c r="F3987" i="6"/>
  <c r="G3987" i="6" s="1"/>
  <c r="E3988" i="6"/>
  <c r="F3988" i="6"/>
  <c r="G3988" i="6" s="1"/>
  <c r="E3989" i="6"/>
  <c r="F3989" i="6" s="1"/>
  <c r="G3989" i="6" s="1"/>
  <c r="E3990" i="6"/>
  <c r="F3990" i="6"/>
  <c r="G3990" i="6" s="1"/>
  <c r="E3991" i="6"/>
  <c r="F3991" i="6"/>
  <c r="G3991" i="6"/>
  <c r="E3992" i="6"/>
  <c r="F3992" i="6" s="1"/>
  <c r="G3992" i="6" s="1"/>
  <c r="E3993" i="6"/>
  <c r="F3993" i="6"/>
  <c r="G3993" i="6" s="1"/>
  <c r="E3994" i="6"/>
  <c r="F3994" i="6" s="1"/>
  <c r="G3994" i="6" s="1"/>
  <c r="E3995" i="6"/>
  <c r="F3995" i="6"/>
  <c r="G3995" i="6"/>
  <c r="E3996" i="6"/>
  <c r="F3996" i="6" s="1"/>
  <c r="G3996" i="6" s="1"/>
  <c r="E3997" i="6"/>
  <c r="F3997" i="6" s="1"/>
  <c r="G3997" i="6" s="1"/>
  <c r="E3998" i="6"/>
  <c r="F3998" i="6"/>
  <c r="G3998" i="6"/>
  <c r="E3999" i="6"/>
  <c r="F3999" i="6" s="1"/>
  <c r="G3999" i="6"/>
  <c r="E4000" i="6"/>
  <c r="F4000" i="6"/>
  <c r="G4000" i="6"/>
  <c r="E4001" i="6"/>
  <c r="F4001" i="6"/>
  <c r="G4001" i="6" s="1"/>
  <c r="E4002" i="6"/>
  <c r="F4002" i="6"/>
  <c r="G4002" i="6" s="1"/>
  <c r="E4003" i="6"/>
  <c r="F4003" i="6"/>
  <c r="G4003" i="6"/>
  <c r="E4004" i="6"/>
  <c r="F4004" i="6"/>
  <c r="G4004" i="6" s="1"/>
  <c r="E4005" i="6"/>
  <c r="F4005" i="6" s="1"/>
  <c r="G4005" i="6"/>
  <c r="E4006" i="6"/>
  <c r="F4006" i="6"/>
  <c r="G4006" i="6"/>
  <c r="E4007" i="6"/>
  <c r="F4007" i="6" s="1"/>
  <c r="G4007" i="6"/>
  <c r="E4008" i="6"/>
  <c r="F4008" i="6"/>
  <c r="G4008" i="6"/>
  <c r="E4009" i="6"/>
  <c r="F4009" i="6" s="1"/>
  <c r="G4009" i="6"/>
  <c r="E4010" i="6"/>
  <c r="F4010" i="6" s="1"/>
  <c r="G4010" i="6" s="1"/>
  <c r="E4011" i="6"/>
  <c r="F4011" i="6" s="1"/>
  <c r="G4011" i="6" s="1"/>
  <c r="E4012" i="6"/>
  <c r="F4012" i="6" s="1"/>
  <c r="G4012" i="6" s="1"/>
  <c r="E4013" i="6"/>
  <c r="F4013" i="6"/>
  <c r="G4013" i="6"/>
  <c r="E4014" i="6"/>
  <c r="F4014" i="6" s="1"/>
  <c r="G4014" i="6" s="1"/>
  <c r="E4015" i="6"/>
  <c r="F4015" i="6"/>
  <c r="G4015" i="6" s="1"/>
  <c r="E4016" i="6"/>
  <c r="F4016" i="6"/>
  <c r="G4016" i="6" s="1"/>
  <c r="E4017" i="6"/>
  <c r="F4017" i="6" s="1"/>
  <c r="G4017" i="6"/>
  <c r="E4018" i="6"/>
  <c r="F4018" i="6"/>
  <c r="G4018" i="6" s="1"/>
  <c r="E4019" i="6"/>
  <c r="F4019" i="6" s="1"/>
  <c r="G4019" i="6" s="1"/>
  <c r="E4020" i="6"/>
  <c r="F4020" i="6" s="1"/>
  <c r="G4020" i="6" s="1"/>
  <c r="E4021" i="6"/>
  <c r="F4021" i="6" s="1"/>
  <c r="G4021" i="6" s="1"/>
  <c r="E4022" i="6"/>
  <c r="F4022" i="6" s="1"/>
  <c r="G4022" i="6"/>
  <c r="E4023" i="6"/>
  <c r="F4023" i="6"/>
  <c r="G4023" i="6"/>
  <c r="E4024" i="6"/>
  <c r="F4024" i="6" s="1"/>
  <c r="G4024" i="6"/>
  <c r="E4025" i="6"/>
  <c r="F4025" i="6" s="1"/>
  <c r="G4025" i="6" s="1"/>
  <c r="E4026" i="6"/>
  <c r="F4026" i="6"/>
  <c r="G4026" i="6"/>
  <c r="E4027" i="6"/>
  <c r="F4027" i="6" s="1"/>
  <c r="G4027" i="6" s="1"/>
  <c r="E4028" i="6"/>
  <c r="F4028" i="6"/>
  <c r="G4028" i="6" s="1"/>
  <c r="E4029" i="6"/>
  <c r="F4029" i="6" s="1"/>
  <c r="G4029" i="6"/>
  <c r="E4030" i="6"/>
  <c r="F4030" i="6"/>
  <c r="G4030" i="6"/>
  <c r="E4031" i="6"/>
  <c r="F4031" i="6"/>
  <c r="G4031" i="6" s="1"/>
  <c r="E4032" i="6"/>
  <c r="F4032" i="6" s="1"/>
  <c r="G4032" i="6"/>
  <c r="E4033" i="6"/>
  <c r="F4033" i="6"/>
  <c r="G4033" i="6" s="1"/>
  <c r="E4034" i="6"/>
  <c r="F4034" i="6"/>
  <c r="G4034" i="6" s="1"/>
  <c r="E4035" i="6"/>
  <c r="F4035" i="6" s="1"/>
  <c r="G4035" i="6"/>
  <c r="E4036" i="6"/>
  <c r="F4036" i="6" s="1"/>
  <c r="G4036" i="6"/>
  <c r="E4037" i="6"/>
  <c r="F4037" i="6"/>
  <c r="G4037" i="6" s="1"/>
  <c r="E4038" i="6"/>
  <c r="F4038" i="6" s="1"/>
  <c r="G4038" i="6"/>
  <c r="E4039" i="6"/>
  <c r="F4039" i="6" s="1"/>
  <c r="G4039" i="6"/>
  <c r="E4040" i="6"/>
  <c r="F4040" i="6" s="1"/>
  <c r="G4040" i="6" s="1"/>
  <c r="E4041" i="6"/>
  <c r="F4041" i="6"/>
  <c r="G4041" i="6"/>
  <c r="E4042" i="6"/>
  <c r="F4042" i="6" s="1"/>
  <c r="G4042" i="6" s="1"/>
  <c r="E4043" i="6"/>
  <c r="F4043" i="6"/>
  <c r="G4043" i="6" s="1"/>
  <c r="E4044" i="6"/>
  <c r="F4044" i="6"/>
  <c r="G4044" i="6"/>
  <c r="E4045" i="6"/>
  <c r="F4045" i="6"/>
  <c r="G4045" i="6" s="1"/>
  <c r="E4046" i="6"/>
  <c r="F4046" i="6"/>
  <c r="G4046" i="6"/>
  <c r="E4047" i="6"/>
  <c r="F4047" i="6" s="1"/>
  <c r="G4047" i="6"/>
  <c r="E4048" i="6"/>
  <c r="F4048" i="6" s="1"/>
  <c r="G4048" i="6"/>
  <c r="E4049" i="6"/>
  <c r="F4049" i="6"/>
  <c r="G4049" i="6" s="1"/>
  <c r="E4050" i="6"/>
  <c r="F4050" i="6"/>
  <c r="G4050" i="6"/>
  <c r="E4051" i="6"/>
  <c r="F4051" i="6" s="1"/>
  <c r="G4051" i="6" s="1"/>
  <c r="E4052" i="6"/>
  <c r="F4052" i="6"/>
  <c r="G4052" i="6" s="1"/>
  <c r="E4053" i="6"/>
  <c r="F4053" i="6" s="1"/>
  <c r="G4053" i="6" s="1"/>
  <c r="E4054" i="6"/>
  <c r="F4054" i="6"/>
  <c r="G4054" i="6" s="1"/>
  <c r="E4055" i="6"/>
  <c r="F4055" i="6"/>
  <c r="G4055" i="6"/>
  <c r="E4056" i="6"/>
  <c r="F4056" i="6"/>
  <c r="G4056" i="6" s="1"/>
  <c r="E4057" i="6"/>
  <c r="F4057" i="6" s="1"/>
  <c r="G4057" i="6" s="1"/>
  <c r="E4058" i="6"/>
  <c r="F4058" i="6"/>
  <c r="G4058" i="6"/>
  <c r="E4059" i="6"/>
  <c r="F4059" i="6" s="1"/>
  <c r="G4059" i="6"/>
  <c r="E4060" i="6"/>
  <c r="F4060" i="6"/>
  <c r="G4060" i="6"/>
  <c r="E4061" i="6"/>
  <c r="F4061" i="6" s="1"/>
  <c r="G4061" i="6" s="1"/>
  <c r="E4062" i="6"/>
  <c r="F4062" i="6" s="1"/>
  <c r="G4062" i="6" s="1"/>
  <c r="E4063" i="6"/>
  <c r="F4063" i="6" s="1"/>
  <c r="G4063" i="6"/>
  <c r="E4064" i="6"/>
  <c r="F4064" i="6" s="1"/>
  <c r="G4064" i="6"/>
  <c r="E4065" i="6"/>
  <c r="F4065" i="6"/>
  <c r="G4065" i="6" s="1"/>
  <c r="E4066" i="6"/>
  <c r="F4066" i="6" s="1"/>
  <c r="G4066" i="6" s="1"/>
  <c r="E4067" i="6"/>
  <c r="F4067" i="6" s="1"/>
  <c r="G4067" i="6"/>
  <c r="E4068" i="6"/>
  <c r="F4068" i="6" s="1"/>
  <c r="G4068" i="6" s="1"/>
  <c r="E4069" i="6"/>
  <c r="F4069" i="6" s="1"/>
  <c r="G4069" i="6"/>
  <c r="E4070" i="6"/>
  <c r="F4070" i="6"/>
  <c r="G4070" i="6" s="1"/>
  <c r="E4071" i="6"/>
  <c r="F4071" i="6" s="1"/>
  <c r="G4071" i="6"/>
  <c r="E4072" i="6"/>
  <c r="F4072" i="6"/>
  <c r="G4072" i="6"/>
  <c r="E4073" i="6"/>
  <c r="F4073" i="6"/>
  <c r="G4073" i="6" s="1"/>
  <c r="E4074" i="6"/>
  <c r="F4074" i="6"/>
  <c r="G4074" i="6" s="1"/>
  <c r="E4075" i="6"/>
  <c r="F4075" i="6" s="1"/>
  <c r="G4075" i="6"/>
  <c r="E4076" i="6"/>
  <c r="F4076" i="6"/>
  <c r="G4076" i="6" s="1"/>
  <c r="E4077" i="6"/>
  <c r="F4077" i="6"/>
  <c r="G4077" i="6"/>
  <c r="E4078" i="6"/>
  <c r="F4078" i="6"/>
  <c r="G4078" i="6"/>
  <c r="E4079" i="6"/>
  <c r="F4079" i="6"/>
  <c r="G4079" i="6"/>
  <c r="E4080" i="6"/>
  <c r="F4080" i="6" s="1"/>
  <c r="G4080" i="6" s="1"/>
  <c r="E4081" i="6"/>
  <c r="F4081" i="6" s="1"/>
  <c r="G4081" i="6"/>
  <c r="E4082" i="6"/>
  <c r="F4082" i="6" s="1"/>
  <c r="G4082" i="6"/>
  <c r="E4083" i="6"/>
  <c r="F4083" i="6"/>
  <c r="G4083" i="6" s="1"/>
  <c r="E4084" i="6"/>
  <c r="F4084" i="6"/>
  <c r="G4084" i="6" s="1"/>
  <c r="E4085" i="6"/>
  <c r="F4085" i="6" s="1"/>
  <c r="G4085" i="6"/>
  <c r="E4086" i="6"/>
  <c r="F4086" i="6"/>
  <c r="G4086" i="6"/>
  <c r="E4087" i="6"/>
  <c r="F4087" i="6" s="1"/>
  <c r="G4087" i="6"/>
  <c r="E4088" i="6"/>
  <c r="F4088" i="6"/>
  <c r="G4088" i="6"/>
  <c r="E4089" i="6"/>
  <c r="F4089" i="6" s="1"/>
  <c r="G4089" i="6"/>
  <c r="E4090" i="6"/>
  <c r="F4090" i="6"/>
  <c r="G4090" i="6" s="1"/>
  <c r="E4091" i="6"/>
  <c r="F4091" i="6"/>
  <c r="G4091" i="6" s="1"/>
  <c r="E4092" i="6"/>
  <c r="F4092" i="6"/>
  <c r="G4092" i="6" s="1"/>
  <c r="E4093" i="6"/>
  <c r="F4093" i="6" s="1"/>
  <c r="G4093" i="6" s="1"/>
  <c r="E4094" i="6"/>
  <c r="F4094" i="6" s="1"/>
  <c r="G4094" i="6" s="1"/>
  <c r="E4095" i="6"/>
  <c r="F4095" i="6" s="1"/>
  <c r="G4095" i="6"/>
  <c r="E4096" i="6"/>
  <c r="F4096" i="6"/>
  <c r="G4096" i="6" s="1"/>
  <c r="E4097" i="6"/>
  <c r="F4097" i="6" s="1"/>
  <c r="G4097" i="6" s="1"/>
  <c r="E4098" i="6"/>
  <c r="F4098" i="6"/>
  <c r="G4098" i="6" s="1"/>
  <c r="E4099" i="6"/>
  <c r="F4099" i="6" s="1"/>
  <c r="G4099" i="6" s="1"/>
  <c r="E4100" i="6"/>
  <c r="F4100" i="6"/>
  <c r="G4100" i="6" s="1"/>
  <c r="E4101" i="6"/>
  <c r="F4101" i="6" s="1"/>
  <c r="G4101" i="6" s="1"/>
  <c r="E4102" i="6"/>
  <c r="F4102" i="6" s="1"/>
  <c r="G4102" i="6"/>
  <c r="E4103" i="6"/>
  <c r="F4103" i="6" s="1"/>
  <c r="G4103" i="6"/>
  <c r="E4104" i="6"/>
  <c r="F4104" i="6" s="1"/>
  <c r="G4104" i="6" s="1"/>
  <c r="E4105" i="6"/>
  <c r="F4105" i="6"/>
  <c r="G4105" i="6"/>
  <c r="E4106" i="6"/>
  <c r="F4106" i="6" s="1"/>
  <c r="G4106" i="6"/>
  <c r="E4107" i="6"/>
  <c r="F4107" i="6" s="1"/>
  <c r="G4107" i="6"/>
  <c r="E4108" i="6"/>
  <c r="F4108" i="6" s="1"/>
  <c r="G4108" i="6"/>
  <c r="E4109" i="6"/>
  <c r="F4109" i="6" s="1"/>
  <c r="G4109" i="6"/>
  <c r="E4110" i="6"/>
  <c r="F4110" i="6" s="1"/>
  <c r="G4110" i="6" s="1"/>
  <c r="E4111" i="6"/>
  <c r="F4111" i="6"/>
  <c r="G4111" i="6"/>
  <c r="E4112" i="6"/>
  <c r="F4112" i="6" s="1"/>
  <c r="G4112" i="6"/>
  <c r="E4113" i="6"/>
  <c r="F4113" i="6" s="1"/>
  <c r="G4113" i="6"/>
  <c r="E4114" i="6"/>
  <c r="F4114" i="6"/>
  <c r="G4114" i="6" s="1"/>
  <c r="E4115" i="6"/>
  <c r="F4115" i="6" s="1"/>
  <c r="G4115" i="6" s="1"/>
  <c r="E4116" i="6"/>
  <c r="F4116" i="6"/>
  <c r="G4116" i="6"/>
  <c r="E4117" i="6"/>
  <c r="F4117" i="6"/>
  <c r="G4117" i="6"/>
  <c r="E4118" i="6"/>
  <c r="F4118" i="6"/>
  <c r="G4118" i="6" s="1"/>
  <c r="E4119" i="6"/>
  <c r="F4119" i="6"/>
  <c r="G4119" i="6"/>
  <c r="E4120" i="6"/>
  <c r="F4120" i="6" s="1"/>
  <c r="G4120" i="6"/>
  <c r="E4121" i="6"/>
  <c r="F4121" i="6"/>
  <c r="G4121" i="6"/>
  <c r="E4122" i="6"/>
  <c r="F4122" i="6"/>
  <c r="G4122" i="6"/>
  <c r="E4123" i="6"/>
  <c r="F4123" i="6" s="1"/>
  <c r="G4123" i="6"/>
  <c r="E4124" i="6"/>
  <c r="F4124" i="6"/>
  <c r="G4124" i="6"/>
  <c r="E4125" i="6"/>
  <c r="F4125" i="6" s="1"/>
  <c r="G4125" i="6" s="1"/>
  <c r="E4126" i="6"/>
  <c r="F4126" i="6"/>
  <c r="G4126" i="6"/>
  <c r="E4127" i="6"/>
  <c r="F4127" i="6"/>
  <c r="G4127" i="6"/>
  <c r="E4128" i="6"/>
  <c r="F4128" i="6"/>
  <c r="G4128" i="6" s="1"/>
  <c r="E4129" i="6"/>
  <c r="F4129" i="6"/>
  <c r="G4129" i="6" s="1"/>
  <c r="E4130" i="6"/>
  <c r="F4130" i="6" s="1"/>
  <c r="G4130" i="6" s="1"/>
  <c r="E4131" i="6"/>
  <c r="F4131" i="6"/>
  <c r="G4131" i="6" s="1"/>
  <c r="E4132" i="6"/>
  <c r="F4132" i="6" s="1"/>
  <c r="G4132" i="6" s="1"/>
  <c r="E4133" i="6"/>
  <c r="F4133" i="6"/>
  <c r="G4133" i="6"/>
  <c r="E4134" i="6"/>
  <c r="F4134" i="6"/>
  <c r="G4134" i="6" s="1"/>
  <c r="E4135" i="6"/>
  <c r="F4135" i="6"/>
  <c r="G4135" i="6" s="1"/>
  <c r="E4136" i="6"/>
  <c r="F4136" i="6" s="1"/>
  <c r="G4136" i="6" s="1"/>
  <c r="E4137" i="6"/>
  <c r="F4137" i="6" s="1"/>
  <c r="G4137" i="6"/>
  <c r="E4138" i="6"/>
  <c r="F4138" i="6"/>
  <c r="G4138" i="6" s="1"/>
  <c r="E4139" i="6"/>
  <c r="F4139" i="6" s="1"/>
  <c r="G4139" i="6"/>
  <c r="E4140" i="6"/>
  <c r="F4140" i="6" s="1"/>
  <c r="G4140" i="6" s="1"/>
  <c r="E4141" i="6"/>
  <c r="F4141" i="6" s="1"/>
  <c r="G4141" i="6" s="1"/>
  <c r="E4142" i="6"/>
  <c r="F4142" i="6"/>
  <c r="G4142" i="6" s="1"/>
  <c r="E4143" i="6"/>
  <c r="F4143" i="6" s="1"/>
  <c r="G4143" i="6"/>
  <c r="E4144" i="6"/>
  <c r="F4144" i="6"/>
  <c r="G4144" i="6" s="1"/>
  <c r="E4145" i="6"/>
  <c r="F4145" i="6" s="1"/>
  <c r="G4145" i="6" s="1"/>
  <c r="E4146" i="6"/>
  <c r="F4146" i="6" s="1"/>
  <c r="G4146" i="6" s="1"/>
  <c r="E4147" i="6"/>
  <c r="F4147" i="6" s="1"/>
  <c r="G4147" i="6" s="1"/>
  <c r="E4148" i="6"/>
  <c r="F4148" i="6"/>
  <c r="G4148" i="6" s="1"/>
  <c r="E4149" i="6"/>
  <c r="F4149" i="6"/>
  <c r="G4149" i="6" s="1"/>
  <c r="E4150" i="6"/>
  <c r="F4150" i="6" s="1"/>
  <c r="G4150" i="6"/>
  <c r="E4151" i="6"/>
  <c r="F4151" i="6" s="1"/>
  <c r="G4151" i="6"/>
  <c r="E4152" i="6"/>
  <c r="F4152" i="6"/>
  <c r="G4152" i="6" s="1"/>
  <c r="E4153" i="6"/>
  <c r="F4153" i="6"/>
  <c r="G4153" i="6" s="1"/>
  <c r="E4154" i="6"/>
  <c r="F4154" i="6" s="1"/>
  <c r="G4154" i="6"/>
  <c r="E4155" i="6"/>
  <c r="F4155" i="6"/>
  <c r="G4155" i="6" s="1"/>
  <c r="E4156" i="6"/>
  <c r="F4156" i="6"/>
  <c r="G4156" i="6"/>
  <c r="E4157" i="6"/>
  <c r="F4157" i="6" s="1"/>
  <c r="G4157" i="6" s="1"/>
  <c r="E4158" i="6"/>
  <c r="F4158" i="6"/>
  <c r="G4158" i="6" s="1"/>
  <c r="E4159" i="6"/>
  <c r="F4159" i="6" s="1"/>
  <c r="G4159" i="6"/>
  <c r="E4160" i="6"/>
  <c r="F4160" i="6"/>
  <c r="G4160" i="6" s="1"/>
  <c r="E4161" i="6"/>
  <c r="F4161" i="6" s="1"/>
  <c r="G4161" i="6"/>
  <c r="E4162" i="6"/>
  <c r="F4162" i="6" s="1"/>
  <c r="G4162" i="6" s="1"/>
  <c r="E4163" i="6"/>
  <c r="F4163" i="6"/>
  <c r="G4163" i="6" s="1"/>
  <c r="E4164" i="6"/>
  <c r="F4164" i="6"/>
  <c r="G4164" i="6" s="1"/>
  <c r="E4165" i="6"/>
  <c r="F4165" i="6" s="1"/>
  <c r="G4165" i="6"/>
  <c r="E4166" i="6"/>
  <c r="F4166" i="6" s="1"/>
  <c r="G4166" i="6"/>
  <c r="E4167" i="6"/>
  <c r="F4167" i="6" s="1"/>
  <c r="G4167" i="6"/>
  <c r="E4168" i="6"/>
  <c r="F4168" i="6" s="1"/>
  <c r="G4168" i="6" s="1"/>
  <c r="E4169" i="6"/>
  <c r="F4169" i="6"/>
  <c r="G4169" i="6" s="1"/>
  <c r="E4170" i="6"/>
  <c r="F4170" i="6"/>
  <c r="G4170" i="6" s="1"/>
  <c r="E4171" i="6"/>
  <c r="F4171" i="6"/>
  <c r="G4171" i="6"/>
  <c r="E4172" i="6"/>
  <c r="F4172" i="6"/>
  <c r="G4172" i="6"/>
  <c r="E4173" i="6"/>
  <c r="F4173" i="6" s="1"/>
  <c r="G4173" i="6" s="1"/>
  <c r="E4174" i="6"/>
  <c r="F4174" i="6"/>
  <c r="G4174" i="6" s="1"/>
  <c r="E4175" i="6"/>
  <c r="F4175" i="6"/>
  <c r="G4175" i="6" s="1"/>
  <c r="E4176" i="6"/>
  <c r="F4176" i="6"/>
  <c r="G4176" i="6"/>
  <c r="E4177" i="6"/>
  <c r="F4177" i="6"/>
  <c r="G4177" i="6" s="1"/>
  <c r="E4178" i="6"/>
  <c r="F4178" i="6" s="1"/>
  <c r="G4178" i="6" s="1"/>
  <c r="E4179" i="6"/>
  <c r="F4179" i="6" s="1"/>
  <c r="G4179" i="6"/>
  <c r="E4180" i="6"/>
  <c r="F4180" i="6" s="1"/>
  <c r="G4180" i="6" s="1"/>
  <c r="E4181" i="6"/>
  <c r="F4181" i="6"/>
  <c r="G4181" i="6"/>
  <c r="E4182" i="6"/>
  <c r="F4182" i="6"/>
  <c r="G4182" i="6"/>
  <c r="E4183" i="6"/>
  <c r="F4183" i="6" s="1"/>
  <c r="G4183" i="6" s="1"/>
  <c r="E4184" i="6"/>
  <c r="F4184" i="6"/>
  <c r="G4184" i="6"/>
  <c r="E4185" i="6"/>
  <c r="F4185" i="6" s="1"/>
  <c r="G4185" i="6" s="1"/>
  <c r="E4186" i="6"/>
  <c r="F4186" i="6" s="1"/>
  <c r="G4186" i="6" s="1"/>
  <c r="E4187" i="6"/>
  <c r="F4187" i="6" s="1"/>
  <c r="G4187" i="6"/>
  <c r="E4188" i="6"/>
  <c r="F4188" i="6" s="1"/>
  <c r="G4188" i="6" s="1"/>
  <c r="E4189" i="6"/>
  <c r="F4189" i="6" s="1"/>
  <c r="G4189" i="6" s="1"/>
  <c r="E4190" i="6"/>
  <c r="F4190" i="6" s="1"/>
  <c r="G4190" i="6" s="1"/>
  <c r="E4191" i="6"/>
  <c r="F4191" i="6" s="1"/>
  <c r="G4191" i="6"/>
  <c r="E4192" i="6"/>
  <c r="F4192" i="6"/>
  <c r="G4192" i="6"/>
  <c r="E4193" i="6"/>
  <c r="F4193" i="6" s="1"/>
  <c r="G4193" i="6"/>
  <c r="E4194" i="6"/>
  <c r="F4194" i="6" s="1"/>
  <c r="G4194" i="6"/>
  <c r="E4195" i="6"/>
  <c r="F4195" i="6"/>
  <c r="G4195" i="6" s="1"/>
  <c r="E4196" i="6"/>
  <c r="F4196" i="6" s="1"/>
  <c r="G4196" i="6" s="1"/>
  <c r="E4197" i="6"/>
  <c r="F4197" i="6"/>
  <c r="G4197" i="6" s="1"/>
  <c r="E4198" i="6"/>
  <c r="F4198" i="6"/>
  <c r="G4198" i="6"/>
  <c r="E4199" i="6"/>
  <c r="F4199" i="6" s="1"/>
  <c r="G4199" i="6"/>
  <c r="E4200" i="6"/>
  <c r="F4200" i="6" s="1"/>
  <c r="G4200" i="6"/>
  <c r="E4201" i="6"/>
  <c r="F4201" i="6" s="1"/>
  <c r="G4201" i="6"/>
  <c r="E4202" i="6"/>
  <c r="F4202" i="6" s="1"/>
  <c r="G4202" i="6" s="1"/>
  <c r="E4203" i="6"/>
  <c r="F4203" i="6" s="1"/>
  <c r="G4203" i="6" s="1"/>
  <c r="E4204" i="6"/>
  <c r="F4204" i="6"/>
  <c r="G4204" i="6" s="1"/>
  <c r="E4205" i="6"/>
  <c r="F4205" i="6" s="1"/>
  <c r="G4205" i="6"/>
  <c r="E4206" i="6"/>
  <c r="F4206" i="6" s="1"/>
  <c r="G4206" i="6" s="1"/>
  <c r="E4207" i="6"/>
  <c r="F4207" i="6" s="1"/>
  <c r="G4207" i="6"/>
  <c r="E4208" i="6"/>
  <c r="F4208" i="6" s="1"/>
  <c r="G4208" i="6" s="1"/>
  <c r="E4209" i="6"/>
  <c r="F4209" i="6"/>
  <c r="G4209" i="6" s="1"/>
  <c r="E4210" i="6"/>
  <c r="F4210" i="6" s="1"/>
  <c r="G4210" i="6"/>
  <c r="E4211" i="6"/>
  <c r="F4211" i="6" s="1"/>
  <c r="G4211" i="6" s="1"/>
  <c r="E4212" i="6"/>
  <c r="F4212" i="6"/>
  <c r="G4212" i="6" s="1"/>
  <c r="E4213" i="6"/>
  <c r="F4213" i="6" s="1"/>
  <c r="G4213" i="6" s="1"/>
  <c r="E4214" i="6"/>
  <c r="F4214" i="6" s="1"/>
  <c r="G4214" i="6"/>
  <c r="E4215" i="6"/>
  <c r="F4215" i="6"/>
  <c r="G4215" i="6" s="1"/>
  <c r="E4216" i="6"/>
  <c r="F4216" i="6"/>
  <c r="G4216" i="6"/>
  <c r="E4217" i="6"/>
  <c r="F4217" i="6" s="1"/>
  <c r="G4217" i="6"/>
  <c r="E4218" i="6"/>
  <c r="F4218" i="6" s="1"/>
  <c r="G4218" i="6" s="1"/>
  <c r="E4219" i="6"/>
  <c r="F4219" i="6"/>
  <c r="G4219" i="6" s="1"/>
  <c r="E4220" i="6"/>
  <c r="F4220" i="6"/>
  <c r="G4220" i="6" s="1"/>
  <c r="E4221" i="6"/>
  <c r="F4221" i="6" s="1"/>
  <c r="G4221" i="6" s="1"/>
  <c r="E4222" i="6"/>
  <c r="F4222" i="6"/>
  <c r="G4222" i="6"/>
  <c r="E4223" i="6"/>
  <c r="F4223" i="6" s="1"/>
  <c r="G4223" i="6"/>
  <c r="E4224" i="6"/>
  <c r="F4224" i="6"/>
  <c r="G4224" i="6" s="1"/>
  <c r="E4225" i="6"/>
  <c r="F4225" i="6"/>
  <c r="G4225" i="6" s="1"/>
  <c r="E4226" i="6"/>
  <c r="F4226" i="6"/>
  <c r="G4226" i="6" s="1"/>
  <c r="E4227" i="6"/>
  <c r="F4227" i="6" s="1"/>
  <c r="G4227" i="6" s="1"/>
  <c r="E4228" i="6"/>
  <c r="F4228" i="6"/>
  <c r="G4228" i="6" s="1"/>
  <c r="E4229" i="6"/>
  <c r="F4229" i="6" s="1"/>
  <c r="G4229" i="6" s="1"/>
  <c r="E4230" i="6"/>
  <c r="F4230" i="6" s="1"/>
  <c r="G4230" i="6" s="1"/>
  <c r="E4231" i="6"/>
  <c r="F4231" i="6"/>
  <c r="G4231" i="6"/>
  <c r="E4232" i="6"/>
  <c r="F4232" i="6" s="1"/>
  <c r="G4232" i="6" s="1"/>
  <c r="E4233" i="6"/>
  <c r="F4233" i="6" s="1"/>
  <c r="G4233" i="6" s="1"/>
  <c r="E4234" i="6"/>
  <c r="F4234" i="6" s="1"/>
  <c r="G4234" i="6" s="1"/>
  <c r="E4235" i="6"/>
  <c r="F4235" i="6" s="1"/>
  <c r="G4235" i="6" s="1"/>
  <c r="E4236" i="6"/>
  <c r="F4236" i="6"/>
  <c r="G4236" i="6" s="1"/>
  <c r="E4237" i="6"/>
  <c r="F4237" i="6" s="1"/>
  <c r="G4237" i="6" s="1"/>
  <c r="E4238" i="6"/>
  <c r="F4238" i="6"/>
  <c r="G4238" i="6" s="1"/>
  <c r="E4239" i="6"/>
  <c r="F4239" i="6" s="1"/>
  <c r="G4239" i="6"/>
  <c r="E4240" i="6"/>
  <c r="F4240" i="6"/>
  <c r="G4240" i="6"/>
  <c r="E4241" i="6"/>
  <c r="F4241" i="6"/>
  <c r="G4241" i="6" s="1"/>
  <c r="E4242" i="6"/>
  <c r="F4242" i="6" s="1"/>
  <c r="G4242" i="6"/>
  <c r="E4243" i="6"/>
  <c r="F4243" i="6" s="1"/>
  <c r="G4243" i="6"/>
  <c r="E4244" i="6"/>
  <c r="F4244" i="6"/>
  <c r="G4244" i="6" s="1"/>
  <c r="E4245" i="6"/>
  <c r="F4245" i="6" s="1"/>
  <c r="G4245" i="6" s="1"/>
  <c r="E4246" i="6"/>
  <c r="F4246" i="6" s="1"/>
  <c r="G4246" i="6"/>
  <c r="E4247" i="6"/>
  <c r="F4247" i="6"/>
  <c r="G4247" i="6"/>
  <c r="E4248" i="6"/>
  <c r="F4248" i="6" s="1"/>
  <c r="G4248" i="6" s="1"/>
  <c r="E4249" i="6"/>
  <c r="F4249" i="6" s="1"/>
  <c r="G4249" i="6"/>
  <c r="E4250" i="6"/>
  <c r="F4250" i="6" s="1"/>
  <c r="G4250" i="6"/>
  <c r="E4251" i="6"/>
  <c r="F4251" i="6" s="1"/>
  <c r="G4251" i="6" s="1"/>
  <c r="E4252" i="6"/>
  <c r="F4252" i="6" s="1"/>
  <c r="G4252" i="6"/>
  <c r="E4253" i="6"/>
  <c r="F4253" i="6"/>
  <c r="G4253" i="6" s="1"/>
  <c r="E4254" i="6"/>
  <c r="F4254" i="6"/>
  <c r="G4254" i="6" s="1"/>
  <c r="E4255" i="6"/>
  <c r="F4255" i="6"/>
  <c r="G4255" i="6"/>
  <c r="E4256" i="6"/>
  <c r="F4256" i="6" s="1"/>
  <c r="G4256" i="6"/>
  <c r="E4257" i="6"/>
  <c r="F4257" i="6"/>
  <c r="G4257" i="6" s="1"/>
  <c r="E4258" i="6"/>
  <c r="F4258" i="6"/>
  <c r="G4258" i="6" s="1"/>
  <c r="E4259" i="6"/>
  <c r="F4259" i="6"/>
  <c r="G4259" i="6"/>
  <c r="E4260" i="6"/>
  <c r="F4260" i="6"/>
  <c r="G4260" i="6" s="1"/>
  <c r="E4261" i="6"/>
  <c r="F4261" i="6" s="1"/>
  <c r="G4261" i="6" s="1"/>
  <c r="E4262" i="6"/>
  <c r="F4262" i="6"/>
  <c r="G4262" i="6" s="1"/>
  <c r="E4263" i="6"/>
  <c r="F4263" i="6" s="1"/>
  <c r="G4263" i="6"/>
  <c r="E4264" i="6"/>
  <c r="F4264" i="6"/>
  <c r="G4264" i="6"/>
  <c r="E4265" i="6"/>
  <c r="F4265" i="6"/>
  <c r="G4265" i="6" s="1"/>
  <c r="E4266" i="6"/>
  <c r="F4266" i="6" s="1"/>
  <c r="G4266" i="6" s="1"/>
  <c r="E4267" i="6"/>
  <c r="F4267" i="6"/>
  <c r="G4267" i="6" s="1"/>
  <c r="E4268" i="6"/>
  <c r="F4268" i="6"/>
  <c r="G4268" i="6" s="1"/>
  <c r="E4269" i="6"/>
  <c r="F4269" i="6" s="1"/>
  <c r="G4269" i="6" s="1"/>
  <c r="E4270" i="6"/>
  <c r="F4270" i="6"/>
  <c r="G4270" i="6"/>
  <c r="E4271" i="6"/>
  <c r="F4271" i="6"/>
  <c r="G4271" i="6" s="1"/>
  <c r="E4272" i="6"/>
  <c r="F4272" i="6" s="1"/>
  <c r="G4272" i="6" s="1"/>
  <c r="E4273" i="6"/>
  <c r="F4273" i="6" s="1"/>
  <c r="G4273" i="6" s="1"/>
  <c r="E4274" i="6"/>
  <c r="F4274" i="6"/>
  <c r="G4274" i="6" s="1"/>
  <c r="E4275" i="6"/>
  <c r="F4275" i="6" s="1"/>
  <c r="G4275" i="6" s="1"/>
  <c r="E4276" i="6"/>
  <c r="F4276" i="6" s="1"/>
  <c r="G4276" i="6" s="1"/>
  <c r="E4277" i="6"/>
  <c r="F4277" i="6" s="1"/>
  <c r="G4277" i="6" s="1"/>
  <c r="E4278" i="6"/>
  <c r="F4278" i="6" s="1"/>
  <c r="G4278" i="6" s="1"/>
  <c r="E4279" i="6"/>
  <c r="F4279" i="6" s="1"/>
  <c r="G4279" i="6"/>
  <c r="E4280" i="6"/>
  <c r="F4280" i="6"/>
  <c r="G4280" i="6" s="1"/>
  <c r="E4281" i="6"/>
  <c r="F4281" i="6"/>
  <c r="G4281" i="6" s="1"/>
  <c r="E4282" i="6"/>
  <c r="F4282" i="6"/>
  <c r="G4282" i="6" s="1"/>
  <c r="E4283" i="6"/>
  <c r="F4283" i="6" s="1"/>
  <c r="G4283" i="6" s="1"/>
  <c r="E4284" i="6"/>
  <c r="F4284" i="6" s="1"/>
  <c r="G4284" i="6"/>
  <c r="E4285" i="6"/>
  <c r="F4285" i="6" s="1"/>
  <c r="G4285" i="6" s="1"/>
  <c r="E4286" i="6"/>
  <c r="F4286" i="6" s="1"/>
  <c r="G4286" i="6" s="1"/>
  <c r="E4287" i="6"/>
  <c r="F4287" i="6"/>
  <c r="G4287" i="6"/>
  <c r="E4288" i="6"/>
  <c r="F4288" i="6" s="1"/>
  <c r="G4288" i="6"/>
  <c r="E4289" i="6"/>
  <c r="F4289" i="6"/>
  <c r="G4289" i="6" s="1"/>
  <c r="E4290" i="6"/>
  <c r="F4290" i="6"/>
  <c r="G4290" i="6"/>
  <c r="E4291" i="6"/>
  <c r="F4291" i="6" s="1"/>
  <c r="G4291" i="6"/>
  <c r="E4292" i="6"/>
  <c r="F4292" i="6" s="1"/>
  <c r="G4292" i="6" s="1"/>
  <c r="E4293" i="6"/>
  <c r="F4293" i="6" s="1"/>
  <c r="G4293" i="6" s="1"/>
  <c r="E4294" i="6"/>
  <c r="F4294" i="6" s="1"/>
  <c r="G4294" i="6"/>
  <c r="E4295" i="6"/>
  <c r="F4295" i="6"/>
  <c r="G4295" i="6"/>
  <c r="E4296" i="6"/>
  <c r="F4296" i="6"/>
  <c r="G4296" i="6" s="1"/>
  <c r="E4297" i="6"/>
  <c r="F4297" i="6"/>
  <c r="G4297" i="6" s="1"/>
  <c r="E4298" i="6"/>
  <c r="F4298" i="6"/>
  <c r="G4298" i="6"/>
  <c r="E4299" i="6"/>
  <c r="F4299" i="6"/>
  <c r="G4299" i="6" s="1"/>
  <c r="E4300" i="6"/>
  <c r="F4300" i="6" s="1"/>
  <c r="G4300" i="6" s="1"/>
  <c r="E4301" i="6"/>
  <c r="F4301" i="6"/>
  <c r="G4301" i="6"/>
  <c r="E4302" i="6"/>
  <c r="F4302" i="6" s="1"/>
  <c r="G4302" i="6" s="1"/>
  <c r="E4303" i="6"/>
  <c r="F4303" i="6"/>
  <c r="G4303" i="6"/>
  <c r="E4304" i="6"/>
  <c r="F4304" i="6"/>
  <c r="G4304" i="6" s="1"/>
  <c r="E4305" i="6"/>
  <c r="F4305" i="6" s="1"/>
  <c r="G4305" i="6"/>
  <c r="E4306" i="6"/>
  <c r="F4306" i="6" s="1"/>
  <c r="G4306" i="6" s="1"/>
  <c r="E4307" i="6"/>
  <c r="F4307" i="6" s="1"/>
  <c r="G4307" i="6" s="1"/>
  <c r="E4308" i="6"/>
  <c r="F4308" i="6"/>
  <c r="G4308" i="6"/>
  <c r="E4309" i="6"/>
  <c r="F4309" i="6"/>
  <c r="G4309" i="6" s="1"/>
  <c r="E4310" i="6"/>
  <c r="F4310" i="6"/>
  <c r="G4310" i="6"/>
  <c r="E4311" i="6"/>
  <c r="F4311" i="6" s="1"/>
  <c r="G4311" i="6" s="1"/>
  <c r="E4312" i="6"/>
  <c r="F4312" i="6"/>
  <c r="G4312" i="6" s="1"/>
  <c r="E4313" i="6"/>
  <c r="F4313" i="6" s="1"/>
  <c r="G4313" i="6"/>
  <c r="E4314" i="6"/>
  <c r="F4314" i="6"/>
  <c r="G4314" i="6" s="1"/>
  <c r="E4315" i="6"/>
  <c r="F4315" i="6"/>
  <c r="G4315" i="6" s="1"/>
  <c r="E4316" i="6"/>
  <c r="F4316" i="6"/>
  <c r="G4316" i="6" s="1"/>
  <c r="E4317" i="6"/>
  <c r="F4317" i="6"/>
  <c r="G4317" i="6" s="1"/>
  <c r="E4318" i="6"/>
  <c r="F4318" i="6" s="1"/>
  <c r="G4318" i="6" s="1"/>
  <c r="E4319" i="6"/>
  <c r="F4319" i="6" s="1"/>
  <c r="G4319" i="6"/>
  <c r="E4320" i="6"/>
  <c r="F4320" i="6" s="1"/>
  <c r="G4320" i="6"/>
  <c r="E4321" i="6"/>
  <c r="F4321" i="6"/>
  <c r="G4321" i="6" s="1"/>
  <c r="E4322" i="6"/>
  <c r="F4322" i="6"/>
  <c r="G4322" i="6" s="1"/>
  <c r="E4323" i="6"/>
  <c r="F4323" i="6" s="1"/>
  <c r="G4323" i="6" s="1"/>
  <c r="E4324" i="6"/>
  <c r="F4324" i="6"/>
  <c r="G4324" i="6" s="1"/>
  <c r="E4325" i="6"/>
  <c r="F4325" i="6" s="1"/>
  <c r="G4325" i="6"/>
  <c r="E4326" i="6"/>
  <c r="F4326" i="6"/>
  <c r="G4326" i="6" s="1"/>
  <c r="E4327" i="6"/>
  <c r="F4327" i="6" s="1"/>
  <c r="G4327" i="6"/>
  <c r="E4328" i="6"/>
  <c r="F4328" i="6"/>
  <c r="G4328" i="6" s="1"/>
  <c r="E4329" i="6"/>
  <c r="F4329" i="6" s="1"/>
  <c r="G4329" i="6" s="1"/>
  <c r="E4330" i="6"/>
  <c r="F4330" i="6"/>
  <c r="G4330" i="6" s="1"/>
  <c r="E4331" i="6"/>
  <c r="F4331" i="6" s="1"/>
  <c r="G4331" i="6" s="1"/>
  <c r="E4332" i="6"/>
  <c r="F4332" i="6" s="1"/>
  <c r="G4332" i="6"/>
  <c r="E4333" i="6"/>
  <c r="F4333" i="6" s="1"/>
  <c r="G4333" i="6"/>
  <c r="E4334" i="6"/>
  <c r="F4334" i="6"/>
  <c r="G4334" i="6" s="1"/>
  <c r="E4335" i="6"/>
  <c r="F4335" i="6" s="1"/>
  <c r="G4335" i="6"/>
  <c r="E4336" i="6"/>
  <c r="F4336" i="6"/>
  <c r="G4336" i="6"/>
  <c r="E4337" i="6"/>
  <c r="F4337" i="6" s="1"/>
  <c r="G4337" i="6" s="1"/>
  <c r="E4338" i="6"/>
  <c r="F4338" i="6"/>
  <c r="G4338" i="6"/>
  <c r="E4339" i="6"/>
  <c r="F4339" i="6"/>
  <c r="G4339" i="6" s="1"/>
  <c r="E4340" i="6"/>
  <c r="F4340" i="6" s="1"/>
  <c r="G4340" i="6"/>
  <c r="E4341" i="6"/>
  <c r="F4341" i="6"/>
  <c r="G4341" i="6" s="1"/>
  <c r="E4342" i="6"/>
  <c r="F4342" i="6"/>
  <c r="G4342" i="6"/>
  <c r="E4343" i="6"/>
  <c r="F4343" i="6"/>
  <c r="G4343" i="6"/>
  <c r="E4344" i="6"/>
  <c r="F4344" i="6" s="1"/>
  <c r="G4344" i="6" s="1"/>
  <c r="E4345" i="6"/>
  <c r="F4345" i="6"/>
  <c r="G4345" i="6" s="1"/>
  <c r="E4346" i="6"/>
  <c r="F4346" i="6"/>
  <c r="G4346" i="6" s="1"/>
  <c r="E4347" i="6"/>
  <c r="F4347" i="6" s="1"/>
  <c r="G4347" i="6" s="1"/>
  <c r="E4348" i="6"/>
  <c r="F4348" i="6"/>
  <c r="G4348" i="6"/>
  <c r="E4349" i="6"/>
  <c r="F4349" i="6"/>
  <c r="G4349" i="6" s="1"/>
  <c r="E4350" i="6"/>
  <c r="F4350" i="6" s="1"/>
  <c r="G4350" i="6"/>
  <c r="E4351" i="6"/>
  <c r="F4351" i="6"/>
  <c r="G4351" i="6"/>
  <c r="E4352" i="6"/>
  <c r="F4352" i="6"/>
  <c r="G4352" i="6" s="1"/>
  <c r="E4353" i="6"/>
  <c r="F4353" i="6"/>
  <c r="G4353" i="6"/>
  <c r="E4354" i="6"/>
  <c r="F4354" i="6" s="1"/>
  <c r="G4354" i="6" s="1"/>
  <c r="E4355" i="6"/>
  <c r="F4355" i="6"/>
  <c r="G4355" i="6" s="1"/>
  <c r="E4356" i="6"/>
  <c r="F4356" i="6" s="1"/>
  <c r="G4356" i="6" s="1"/>
  <c r="E4357" i="6"/>
  <c r="F4357" i="6"/>
  <c r="G4357" i="6" s="1"/>
  <c r="E4358" i="6"/>
  <c r="F4358" i="6"/>
  <c r="G4358" i="6" s="1"/>
  <c r="E4359" i="6"/>
  <c r="F4359" i="6"/>
  <c r="G4359" i="6"/>
  <c r="E4360" i="6"/>
  <c r="F4360" i="6" s="1"/>
  <c r="G4360" i="6" s="1"/>
  <c r="E4361" i="6"/>
  <c r="F4361" i="6" s="1"/>
  <c r="G4361" i="6" s="1"/>
  <c r="E4362" i="6"/>
  <c r="F4362" i="6"/>
  <c r="G4362" i="6" s="1"/>
  <c r="E4363" i="6"/>
  <c r="F4363" i="6" s="1"/>
  <c r="G4363" i="6" s="1"/>
  <c r="E4364" i="6"/>
  <c r="F4364" i="6" s="1"/>
  <c r="G4364" i="6" s="1"/>
  <c r="E4365" i="6"/>
  <c r="F4365" i="6"/>
  <c r="G4365" i="6" s="1"/>
  <c r="E4366" i="6"/>
  <c r="F4366" i="6"/>
  <c r="G4366" i="6"/>
  <c r="E4367" i="6"/>
  <c r="F4367" i="6"/>
  <c r="G4367" i="6" s="1"/>
  <c r="E4368" i="6"/>
  <c r="F4368" i="6" s="1"/>
  <c r="G4368" i="6" s="1"/>
  <c r="E4369" i="6"/>
  <c r="F4369" i="6" s="1"/>
  <c r="G4369" i="6" s="1"/>
  <c r="E4370" i="6"/>
  <c r="F4370" i="6" s="1"/>
  <c r="G4370" i="6" s="1"/>
  <c r="E4371" i="6"/>
  <c r="F4371" i="6" s="1"/>
  <c r="G4371" i="6" s="1"/>
  <c r="E4372" i="6"/>
  <c r="F4372" i="6"/>
  <c r="G4372" i="6" s="1"/>
  <c r="E4373" i="6"/>
  <c r="F4373" i="6"/>
  <c r="G4373" i="6" s="1"/>
  <c r="E4374" i="6"/>
  <c r="F4374" i="6"/>
  <c r="G4374" i="6"/>
  <c r="E4375" i="6"/>
  <c r="F4375" i="6" s="1"/>
  <c r="G4375" i="6"/>
  <c r="E4376" i="6"/>
  <c r="F4376" i="6" s="1"/>
  <c r="G4376" i="6"/>
  <c r="E4377" i="6"/>
  <c r="F4377" i="6"/>
  <c r="G4377" i="6"/>
  <c r="E4378" i="6"/>
  <c r="F4378" i="6"/>
  <c r="G4378" i="6"/>
  <c r="E4379" i="6"/>
  <c r="F4379" i="6" s="1"/>
  <c r="G4379" i="6" s="1"/>
  <c r="E4380" i="6"/>
  <c r="F4380" i="6"/>
  <c r="G4380" i="6"/>
  <c r="E4381" i="6"/>
  <c r="F4381" i="6"/>
  <c r="G4381" i="6" s="1"/>
  <c r="E4382" i="6"/>
  <c r="F4382" i="6"/>
  <c r="G4382" i="6" s="1"/>
  <c r="E4383" i="6"/>
  <c r="F4383" i="6"/>
  <c r="G4383" i="6"/>
  <c r="E4384" i="6"/>
  <c r="F4384" i="6" s="1"/>
  <c r="G4384" i="6" s="1"/>
  <c r="E4385" i="6"/>
  <c r="F4385" i="6" s="1"/>
  <c r="G4385" i="6" s="1"/>
  <c r="E4386" i="6"/>
  <c r="F4386" i="6"/>
  <c r="G4386" i="6" s="1"/>
  <c r="E4387" i="6"/>
  <c r="F4387" i="6" s="1"/>
  <c r="G4387" i="6" s="1"/>
  <c r="E4388" i="6"/>
  <c r="F4388" i="6"/>
  <c r="G4388" i="6" s="1"/>
  <c r="E4389" i="6"/>
  <c r="F4389" i="6" s="1"/>
  <c r="G4389" i="6" s="1"/>
  <c r="E4390" i="6"/>
  <c r="F4390" i="6" s="1"/>
  <c r="G4390" i="6" s="1"/>
  <c r="E4391" i="6"/>
  <c r="F4391" i="6"/>
  <c r="G4391" i="6"/>
  <c r="E4392" i="6"/>
  <c r="F4392" i="6" s="1"/>
  <c r="G4392" i="6"/>
  <c r="E4393" i="6"/>
  <c r="F4393" i="6"/>
  <c r="G4393" i="6"/>
  <c r="E4394" i="6"/>
  <c r="F4394" i="6"/>
  <c r="G4394" i="6"/>
  <c r="E4395" i="6"/>
  <c r="F4395" i="6"/>
  <c r="G4395" i="6" s="1"/>
  <c r="E4396" i="6"/>
  <c r="F4396" i="6"/>
  <c r="G4396" i="6" s="1"/>
  <c r="E4397" i="6"/>
  <c r="F4397" i="6" s="1"/>
  <c r="G4397" i="6" s="1"/>
  <c r="E4398" i="6"/>
  <c r="F4398" i="6"/>
  <c r="G4398" i="6" s="1"/>
  <c r="E4399" i="6"/>
  <c r="F4399" i="6"/>
  <c r="G4399" i="6"/>
  <c r="E4400" i="6"/>
  <c r="F4400" i="6" s="1"/>
  <c r="G4400" i="6" s="1"/>
  <c r="E4401" i="6"/>
  <c r="F4401" i="6" s="1"/>
  <c r="G4401" i="6" s="1"/>
  <c r="E4402" i="6"/>
  <c r="F4402" i="6" s="1"/>
  <c r="G4402" i="6" s="1"/>
  <c r="E4403" i="6"/>
  <c r="F4403" i="6" s="1"/>
  <c r="G4403" i="6" s="1"/>
  <c r="E4404" i="6"/>
  <c r="F4404" i="6"/>
  <c r="G4404" i="6"/>
  <c r="E4405" i="6"/>
  <c r="F4405" i="6" s="1"/>
  <c r="G4405" i="6" s="1"/>
  <c r="E4406" i="6"/>
  <c r="F4406" i="6"/>
  <c r="G4406" i="6" s="1"/>
  <c r="E4407" i="6"/>
  <c r="F4407" i="6" s="1"/>
  <c r="G4407" i="6"/>
  <c r="E4408" i="6"/>
  <c r="F4408" i="6"/>
  <c r="G4408" i="6"/>
  <c r="E4409" i="6"/>
  <c r="F4409" i="6" s="1"/>
  <c r="G4409" i="6" s="1"/>
  <c r="E4410" i="6"/>
  <c r="F4410" i="6" s="1"/>
  <c r="G4410" i="6"/>
  <c r="E4411" i="6"/>
  <c r="F4411" i="6"/>
  <c r="G4411" i="6" s="1"/>
  <c r="E4412" i="6"/>
  <c r="F4412" i="6" s="1"/>
  <c r="G4412" i="6" s="1"/>
  <c r="E4413" i="6"/>
  <c r="F4413" i="6"/>
  <c r="G4413" i="6"/>
  <c r="E4414" i="6"/>
  <c r="F4414" i="6" s="1"/>
  <c r="G4414" i="6" s="1"/>
  <c r="E4415" i="6"/>
  <c r="F4415" i="6" s="1"/>
  <c r="G4415" i="6"/>
  <c r="E4416" i="6"/>
  <c r="F4416" i="6" s="1"/>
  <c r="G4416" i="6" s="1"/>
  <c r="E4417" i="6"/>
  <c r="F4417" i="6" s="1"/>
  <c r="G4417" i="6"/>
  <c r="E4418" i="6"/>
  <c r="F4418" i="6" s="1"/>
  <c r="G4418" i="6" s="1"/>
  <c r="E4419" i="6"/>
  <c r="F4419" i="6" s="1"/>
  <c r="G4419" i="6" s="1"/>
  <c r="E4420" i="6"/>
  <c r="F4420" i="6" s="1"/>
  <c r="G4420" i="6" s="1"/>
  <c r="E4421" i="6"/>
  <c r="F4421" i="6"/>
  <c r="G4421" i="6"/>
  <c r="E4422" i="6"/>
  <c r="F4422" i="6"/>
  <c r="G4422" i="6" s="1"/>
  <c r="E4423" i="6"/>
  <c r="F4423" i="6" s="1"/>
  <c r="G4423" i="6"/>
  <c r="E4424" i="6"/>
  <c r="F4424" i="6" s="1"/>
  <c r="G4424" i="6" s="1"/>
  <c r="E4425" i="6"/>
  <c r="F4425" i="6"/>
  <c r="G4425" i="6"/>
  <c r="E4426" i="6"/>
  <c r="F4426" i="6" s="1"/>
  <c r="G4426" i="6" s="1"/>
  <c r="E4427" i="6"/>
  <c r="F4427" i="6"/>
  <c r="G4427" i="6" s="1"/>
  <c r="E4428" i="6"/>
  <c r="F4428" i="6" s="1"/>
  <c r="G4428" i="6"/>
  <c r="E4429" i="6"/>
  <c r="F4429" i="6"/>
  <c r="G4429" i="6"/>
  <c r="E4430" i="6"/>
  <c r="F4430" i="6"/>
  <c r="G4430" i="6"/>
  <c r="E4431" i="6"/>
  <c r="F4431" i="6" s="1"/>
  <c r="G4431" i="6"/>
  <c r="E4432" i="6"/>
  <c r="F4432" i="6"/>
  <c r="G4432" i="6"/>
  <c r="E4433" i="6"/>
  <c r="F4433" i="6" s="1"/>
  <c r="G4433" i="6" s="1"/>
  <c r="E4434" i="6"/>
  <c r="F4434" i="6"/>
  <c r="G4434" i="6"/>
  <c r="E4435" i="6"/>
  <c r="F4435" i="6"/>
  <c r="G4435" i="6"/>
  <c r="E4436" i="6"/>
  <c r="F4436" i="6"/>
  <c r="G4436" i="6" s="1"/>
  <c r="E4437" i="6"/>
  <c r="F4437" i="6" s="1"/>
  <c r="G4437" i="6" s="1"/>
  <c r="E4438" i="6"/>
  <c r="F4438" i="6"/>
  <c r="G4438" i="6" s="1"/>
  <c r="E4439" i="6"/>
  <c r="F4439" i="6" s="1"/>
  <c r="G4439" i="6"/>
  <c r="E4440" i="6"/>
  <c r="F4440" i="6" s="1"/>
  <c r="G4440" i="6" s="1"/>
  <c r="E4441" i="6"/>
  <c r="F4441" i="6" s="1"/>
  <c r="G4441" i="6" s="1"/>
  <c r="E4442" i="6"/>
  <c r="F4442" i="6"/>
  <c r="G4442" i="6" s="1"/>
  <c r="E4443" i="6"/>
  <c r="F4443" i="6"/>
  <c r="G4443" i="6"/>
  <c r="E4444" i="6"/>
  <c r="F4444" i="6" s="1"/>
  <c r="G4444" i="6" s="1"/>
  <c r="E4445" i="6"/>
  <c r="F4445" i="6" s="1"/>
  <c r="G4445" i="6" s="1"/>
  <c r="E4446" i="6"/>
  <c r="F4446" i="6"/>
  <c r="G4446" i="6" s="1"/>
  <c r="E4447" i="6"/>
  <c r="F4447" i="6"/>
  <c r="G4447" i="6"/>
  <c r="E4448" i="6"/>
  <c r="F4448" i="6" s="1"/>
  <c r="G4448" i="6" s="1"/>
  <c r="E4449" i="6"/>
  <c r="F4449" i="6"/>
  <c r="G4449" i="6" s="1"/>
  <c r="E4450" i="6"/>
  <c r="F4450" i="6"/>
  <c r="G4450" i="6" s="1"/>
  <c r="E4451" i="6"/>
  <c r="F4451" i="6"/>
  <c r="G4451" i="6" s="1"/>
  <c r="E4452" i="6"/>
  <c r="F4452" i="6"/>
  <c r="G4452" i="6" s="1"/>
  <c r="E4453" i="6"/>
  <c r="F4453" i="6" s="1"/>
  <c r="G4453" i="6"/>
  <c r="E4454" i="6"/>
  <c r="F4454" i="6" s="1"/>
  <c r="G4454" i="6" s="1"/>
  <c r="E4455" i="6"/>
  <c r="F4455" i="6" s="1"/>
  <c r="G4455" i="6"/>
  <c r="E4456" i="6"/>
  <c r="F4456" i="6"/>
  <c r="G4456" i="6"/>
  <c r="E4457" i="6"/>
  <c r="F4457" i="6" s="1"/>
  <c r="G4457" i="6"/>
  <c r="E4458" i="6"/>
  <c r="F4458" i="6" s="1"/>
  <c r="G4458" i="6" s="1"/>
  <c r="E4459" i="6"/>
  <c r="F4459" i="6" s="1"/>
  <c r="G4459" i="6" s="1"/>
  <c r="E4460" i="6"/>
  <c r="F4460" i="6"/>
  <c r="G4460" i="6"/>
  <c r="E4461" i="6"/>
  <c r="F4461" i="6" s="1"/>
  <c r="G4461" i="6" s="1"/>
  <c r="E4462" i="6"/>
  <c r="F4462" i="6"/>
  <c r="G4462" i="6" s="1"/>
  <c r="E4463" i="6"/>
  <c r="F4463" i="6" s="1"/>
  <c r="G4463" i="6"/>
  <c r="E4464" i="6"/>
  <c r="F4464" i="6"/>
  <c r="G4464" i="6"/>
  <c r="E4465" i="6"/>
  <c r="F4465" i="6" s="1"/>
  <c r="G4465" i="6" s="1"/>
  <c r="E4466" i="6"/>
  <c r="F4466" i="6" s="1"/>
  <c r="G4466" i="6"/>
  <c r="E4467" i="6"/>
  <c r="F4467" i="6" s="1"/>
  <c r="G4467" i="6" s="1"/>
  <c r="E4468" i="6"/>
  <c r="F4468" i="6"/>
  <c r="G4468" i="6" s="1"/>
  <c r="E4469" i="6"/>
  <c r="F4469" i="6" s="1"/>
  <c r="G4469" i="6"/>
  <c r="E4470" i="6"/>
  <c r="F4470" i="6"/>
  <c r="G4470" i="6" s="1"/>
  <c r="E4471" i="6"/>
  <c r="F4471" i="6" s="1"/>
  <c r="G4471" i="6"/>
  <c r="E4472" i="6"/>
  <c r="F4472" i="6" s="1"/>
  <c r="G4472" i="6" s="1"/>
  <c r="E4473" i="6"/>
  <c r="F4473" i="6" s="1"/>
  <c r="G4473" i="6"/>
  <c r="E4474" i="6"/>
  <c r="F4474" i="6" s="1"/>
  <c r="G4474" i="6" s="1"/>
  <c r="E4475" i="6"/>
  <c r="F4475" i="6"/>
  <c r="G4475" i="6"/>
  <c r="E4476" i="6"/>
  <c r="F4476" i="6" s="1"/>
  <c r="G4476" i="6" s="1"/>
  <c r="E4477" i="6"/>
  <c r="F4477" i="6"/>
  <c r="G4477" i="6"/>
  <c r="E4478" i="6"/>
  <c r="F4478" i="6"/>
  <c r="G4478" i="6"/>
  <c r="E4479" i="6"/>
  <c r="F4479" i="6"/>
  <c r="G4479" i="6"/>
  <c r="E4480" i="6"/>
  <c r="F4480" i="6" s="1"/>
  <c r="G4480" i="6" s="1"/>
  <c r="E4481" i="6"/>
  <c r="F4481" i="6" s="1"/>
  <c r="G4481" i="6" s="1"/>
  <c r="E4482" i="6"/>
  <c r="F4482" i="6" s="1"/>
  <c r="G4482" i="6" s="1"/>
  <c r="E4483" i="6"/>
  <c r="F4483" i="6"/>
  <c r="G4483" i="6"/>
  <c r="E4484" i="6"/>
  <c r="F4484" i="6"/>
  <c r="G4484" i="6"/>
  <c r="E4485" i="6"/>
  <c r="F4485" i="6"/>
  <c r="G4485" i="6" s="1"/>
  <c r="E4486" i="6"/>
  <c r="F4486" i="6" s="1"/>
  <c r="G4486" i="6" s="1"/>
  <c r="E4487" i="6"/>
  <c r="F4487" i="6" s="1"/>
  <c r="G4487" i="6"/>
  <c r="E4488" i="6"/>
  <c r="F4488" i="6"/>
  <c r="G4488" i="6"/>
  <c r="E4489" i="6"/>
  <c r="F4489" i="6"/>
  <c r="G4489" i="6"/>
  <c r="E4490" i="6"/>
  <c r="F4490" i="6" s="1"/>
  <c r="G4490" i="6" s="1"/>
  <c r="E4491" i="6"/>
  <c r="F4491" i="6" s="1"/>
  <c r="G4491" i="6" s="1"/>
  <c r="E4492" i="6"/>
  <c r="F4492" i="6"/>
  <c r="G4492" i="6" s="1"/>
  <c r="E4493" i="6"/>
  <c r="F4493" i="6"/>
  <c r="G4493" i="6" s="1"/>
  <c r="E4494" i="6"/>
  <c r="F4494" i="6" s="1"/>
  <c r="G4494" i="6" s="1"/>
  <c r="E4495" i="6"/>
  <c r="F4495" i="6" s="1"/>
  <c r="G4495" i="6"/>
  <c r="E4496" i="6"/>
  <c r="F4496" i="6" s="1"/>
  <c r="G4496" i="6"/>
  <c r="E4497" i="6"/>
  <c r="F4497" i="6"/>
  <c r="G4497" i="6" s="1"/>
  <c r="E4498" i="6"/>
  <c r="F4498" i="6" s="1"/>
  <c r="G4498" i="6" s="1"/>
  <c r="E4499" i="6"/>
  <c r="F4499" i="6" s="1"/>
  <c r="G4499" i="6"/>
  <c r="E4500" i="6"/>
  <c r="F4500" i="6" s="1"/>
  <c r="G4500" i="6" s="1"/>
  <c r="E4501" i="6"/>
  <c r="F4501" i="6" s="1"/>
  <c r="G4501" i="6" s="1"/>
  <c r="E4502" i="6"/>
  <c r="F4502" i="6"/>
  <c r="G4502" i="6" s="1"/>
  <c r="E4503" i="6"/>
  <c r="F4503" i="6" s="1"/>
  <c r="G4503" i="6"/>
  <c r="E4504" i="6"/>
  <c r="F4504" i="6"/>
  <c r="G4504" i="6" s="1"/>
  <c r="E4505" i="6"/>
  <c r="F4505" i="6" s="1"/>
  <c r="G4505" i="6"/>
  <c r="E4506" i="6"/>
  <c r="F4506" i="6"/>
  <c r="G4506" i="6" s="1"/>
  <c r="E4507" i="6"/>
  <c r="F4507" i="6"/>
  <c r="G4507" i="6"/>
  <c r="E4508" i="6"/>
  <c r="F4508" i="6"/>
  <c r="G4508" i="6" s="1"/>
  <c r="E4509" i="6"/>
  <c r="F4509" i="6" s="1"/>
  <c r="G4509" i="6"/>
  <c r="E4510" i="6"/>
  <c r="F4510" i="6" s="1"/>
  <c r="G4510" i="6" s="1"/>
  <c r="E4511" i="6"/>
  <c r="F4511" i="6" s="1"/>
  <c r="G4511" i="6"/>
  <c r="E4512" i="6"/>
  <c r="F4512" i="6"/>
  <c r="G4512" i="6" s="1"/>
  <c r="E4513" i="6"/>
  <c r="F4513" i="6"/>
  <c r="G4513" i="6"/>
  <c r="E4514" i="6"/>
  <c r="F4514" i="6" s="1"/>
  <c r="G4514" i="6"/>
  <c r="E4515" i="6"/>
  <c r="F4515" i="6" s="1"/>
  <c r="G4515" i="6"/>
  <c r="E4516" i="6"/>
  <c r="F4516" i="6" s="1"/>
  <c r="G4516" i="6" s="1"/>
  <c r="E4517" i="6"/>
  <c r="F4517" i="6"/>
  <c r="G4517" i="6"/>
  <c r="E4518" i="6"/>
  <c r="F4518" i="6"/>
  <c r="G4518" i="6" s="1"/>
  <c r="E4519" i="6"/>
  <c r="F4519" i="6" s="1"/>
  <c r="G4519" i="6"/>
  <c r="E4520" i="6"/>
  <c r="F4520" i="6"/>
  <c r="G4520" i="6"/>
  <c r="E4521" i="6"/>
  <c r="F4521" i="6" s="1"/>
  <c r="G4521" i="6" s="1"/>
  <c r="E4522" i="6"/>
  <c r="F4522" i="6"/>
  <c r="G4522" i="6" s="1"/>
  <c r="E4523" i="6"/>
  <c r="F4523" i="6"/>
  <c r="G4523" i="6"/>
  <c r="E4524" i="6"/>
  <c r="F4524" i="6" s="1"/>
  <c r="G4524" i="6" s="1"/>
  <c r="E4525" i="6"/>
  <c r="F4525" i="6" s="1"/>
  <c r="G4525" i="6"/>
  <c r="E4526" i="6"/>
  <c r="F4526" i="6" s="1"/>
  <c r="G4526" i="6" s="1"/>
  <c r="E4527" i="6"/>
  <c r="F4527" i="6"/>
  <c r="G4527" i="6"/>
  <c r="E4528" i="6"/>
  <c r="F4528" i="6"/>
  <c r="G4528" i="6"/>
  <c r="E4529" i="6"/>
  <c r="F4529" i="6" s="1"/>
  <c r="G4529" i="6" s="1"/>
  <c r="E4530" i="6"/>
  <c r="F4530" i="6"/>
  <c r="G4530" i="6"/>
  <c r="E4531" i="6"/>
  <c r="F4531" i="6" s="1"/>
  <c r="G4531" i="6" s="1"/>
  <c r="E4532" i="6"/>
  <c r="F4532" i="6"/>
  <c r="G4532" i="6" s="1"/>
  <c r="E4533" i="6"/>
  <c r="F4533" i="6" s="1"/>
  <c r="G4533" i="6" s="1"/>
  <c r="E4534" i="6"/>
  <c r="F4534" i="6"/>
  <c r="G4534" i="6" s="1"/>
  <c r="E4535" i="6"/>
  <c r="F4535" i="6"/>
  <c r="G4535" i="6"/>
  <c r="E4536" i="6"/>
  <c r="F4536" i="6" s="1"/>
  <c r="G4536" i="6" s="1"/>
  <c r="E4537" i="6"/>
  <c r="F4537" i="6" s="1"/>
  <c r="G4537" i="6"/>
  <c r="E4538" i="6"/>
  <c r="F4538" i="6" s="1"/>
  <c r="G4538" i="6" s="1"/>
  <c r="E4539" i="6"/>
  <c r="F4539" i="6" s="1"/>
  <c r="G4539" i="6"/>
  <c r="E4540" i="6"/>
  <c r="F4540" i="6"/>
  <c r="G4540" i="6" s="1"/>
  <c r="E4541" i="6"/>
  <c r="F4541" i="6" s="1"/>
  <c r="G4541" i="6" s="1"/>
  <c r="E4542" i="6"/>
  <c r="F4542" i="6" s="1"/>
  <c r="G4542" i="6" s="1"/>
  <c r="E4543" i="6"/>
  <c r="F4543" i="6" s="1"/>
  <c r="G4543" i="6"/>
  <c r="E4544" i="6"/>
  <c r="F4544" i="6"/>
  <c r="G4544" i="6"/>
  <c r="E4545" i="6"/>
  <c r="F4545" i="6" s="1"/>
  <c r="G4545" i="6" s="1"/>
  <c r="E4546" i="6"/>
  <c r="F4546" i="6"/>
  <c r="G4546" i="6"/>
  <c r="E4547" i="6"/>
  <c r="F4547" i="6" s="1"/>
  <c r="G4547" i="6" s="1"/>
  <c r="E4548" i="6"/>
  <c r="F4548" i="6"/>
  <c r="G4548" i="6"/>
  <c r="E4549" i="6"/>
  <c r="F4549" i="6"/>
  <c r="G4549" i="6" s="1"/>
  <c r="E4550" i="6"/>
  <c r="F4550" i="6" s="1"/>
  <c r="G4550" i="6" s="1"/>
  <c r="E4551" i="6"/>
  <c r="F4551" i="6" s="1"/>
  <c r="G4551" i="6" s="1"/>
  <c r="E4552" i="6"/>
  <c r="F4552" i="6"/>
  <c r="G4552" i="6" s="1"/>
  <c r="E4553" i="6"/>
  <c r="F4553" i="6"/>
  <c r="G4553" i="6" s="1"/>
  <c r="E4554" i="6"/>
  <c r="F4554" i="6"/>
  <c r="G4554" i="6" s="1"/>
  <c r="E4555" i="6"/>
  <c r="F4555" i="6" s="1"/>
  <c r="G4555" i="6"/>
  <c r="E4556" i="6"/>
  <c r="F4556" i="6" s="1"/>
  <c r="G4556" i="6" s="1"/>
  <c r="E4557" i="6"/>
  <c r="F4557" i="6" s="1"/>
  <c r="G4557" i="6"/>
  <c r="E4558" i="6"/>
  <c r="F4558" i="6"/>
  <c r="G4558" i="6" s="1"/>
  <c r="E4559" i="6"/>
  <c r="F4559" i="6"/>
  <c r="G4559" i="6"/>
  <c r="E4560" i="6"/>
  <c r="F4560" i="6" s="1"/>
  <c r="G4560" i="6"/>
  <c r="E4561" i="6"/>
  <c r="F4561" i="6" s="1"/>
  <c r="G4561" i="6" s="1"/>
  <c r="E4562" i="6"/>
  <c r="F4562" i="6"/>
  <c r="G4562" i="6" s="1"/>
  <c r="E4563" i="6"/>
  <c r="F4563" i="6" s="1"/>
  <c r="G4563" i="6" s="1"/>
  <c r="E4564" i="6"/>
  <c r="F4564" i="6" s="1"/>
  <c r="G4564" i="6" s="1"/>
  <c r="E4565" i="6"/>
  <c r="F4565" i="6"/>
  <c r="G4565" i="6" s="1"/>
  <c r="E4566" i="6"/>
  <c r="F4566" i="6"/>
  <c r="G4566" i="6" s="1"/>
  <c r="E4567" i="6"/>
  <c r="F4567" i="6"/>
  <c r="G4567" i="6"/>
  <c r="E4568" i="6"/>
  <c r="F4568" i="6"/>
  <c r="G4568" i="6"/>
  <c r="E4569" i="6"/>
  <c r="F4569" i="6" s="1"/>
  <c r="G4569" i="6"/>
  <c r="E4570" i="6"/>
  <c r="F4570" i="6"/>
  <c r="G4570" i="6" s="1"/>
  <c r="E4571" i="6"/>
  <c r="F4571" i="6" s="1"/>
  <c r="G4571" i="6"/>
  <c r="E4572" i="6"/>
  <c r="F4572" i="6"/>
  <c r="G4572" i="6"/>
  <c r="E4573" i="6"/>
  <c r="F4573" i="6" s="1"/>
  <c r="G4573" i="6" s="1"/>
  <c r="E4574" i="6"/>
  <c r="F4574" i="6"/>
  <c r="G4574" i="6" s="1"/>
  <c r="E4575" i="6"/>
  <c r="F4575" i="6"/>
  <c r="G4575" i="6"/>
  <c r="E4576" i="6"/>
  <c r="F4576" i="6"/>
  <c r="G4576" i="6"/>
  <c r="E4577" i="6"/>
  <c r="F4577" i="6"/>
  <c r="G4577" i="6"/>
  <c r="E4578" i="6"/>
  <c r="F4578" i="6" s="1"/>
  <c r="G4578" i="6" s="1"/>
  <c r="E4579" i="6"/>
  <c r="F4579" i="6"/>
  <c r="G4579" i="6" s="1"/>
  <c r="E4580" i="6"/>
  <c r="F4580" i="6" s="1"/>
  <c r="G4580" i="6" s="1"/>
  <c r="E4581" i="6"/>
  <c r="F4581" i="6"/>
  <c r="G4581" i="6" s="1"/>
  <c r="E4582" i="6"/>
  <c r="F4582" i="6" s="1"/>
  <c r="G4582" i="6" s="1"/>
  <c r="E4583" i="6"/>
  <c r="F4583" i="6"/>
  <c r="G4583" i="6"/>
  <c r="E4584" i="6"/>
  <c r="F4584" i="6" s="1"/>
  <c r="G4584" i="6"/>
  <c r="E4585" i="6"/>
  <c r="F4585" i="6" s="1"/>
  <c r="G4585" i="6"/>
  <c r="E4586" i="6"/>
  <c r="F4586" i="6"/>
  <c r="G4586" i="6" s="1"/>
  <c r="E4587" i="6"/>
  <c r="F4587" i="6" s="1"/>
  <c r="G4587" i="6" s="1"/>
  <c r="E4588" i="6"/>
  <c r="F4588" i="6"/>
  <c r="G4588" i="6" s="1"/>
  <c r="E4589" i="6"/>
  <c r="F4589" i="6"/>
  <c r="G4589" i="6" s="1"/>
  <c r="E4590" i="6"/>
  <c r="F4590" i="6"/>
  <c r="G4590" i="6"/>
  <c r="E4591" i="6"/>
  <c r="F4591" i="6" s="1"/>
  <c r="G4591" i="6"/>
  <c r="E4592" i="6"/>
  <c r="F4592" i="6" s="1"/>
  <c r="G4592" i="6" s="1"/>
  <c r="E4593" i="6"/>
  <c r="F4593" i="6"/>
  <c r="G4593" i="6"/>
  <c r="E4594" i="6"/>
  <c r="F4594" i="6"/>
  <c r="G4594" i="6" s="1"/>
  <c r="E4595" i="6"/>
  <c r="F4595" i="6"/>
  <c r="G4595" i="6" s="1"/>
  <c r="E4596" i="6"/>
  <c r="F4596" i="6" s="1"/>
  <c r="G4596" i="6" s="1"/>
  <c r="E4597" i="6"/>
  <c r="F4597" i="6"/>
  <c r="G4597" i="6" s="1"/>
  <c r="E4598" i="6"/>
  <c r="F4598" i="6"/>
  <c r="G4598" i="6"/>
  <c r="E4599" i="6"/>
  <c r="F4599" i="6" s="1"/>
  <c r="G4599" i="6"/>
  <c r="E4600" i="6"/>
  <c r="F4600" i="6"/>
  <c r="G4600" i="6"/>
  <c r="E4601" i="6"/>
  <c r="F4601" i="6" s="1"/>
  <c r="G4601" i="6"/>
  <c r="E4602" i="6"/>
  <c r="F4602" i="6" s="1"/>
  <c r="G4602" i="6" s="1"/>
  <c r="E4603" i="6"/>
  <c r="F4603" i="6" s="1"/>
  <c r="G4603" i="6" s="1"/>
  <c r="E4604" i="6"/>
  <c r="F4604" i="6"/>
  <c r="G4604" i="6" s="1"/>
  <c r="E4605" i="6"/>
  <c r="F4605" i="6"/>
  <c r="G4605" i="6" s="1"/>
  <c r="E4606" i="6"/>
  <c r="F4606" i="6"/>
  <c r="G4606" i="6" s="1"/>
  <c r="E4607" i="6"/>
  <c r="F4607" i="6"/>
  <c r="G4607" i="6"/>
  <c r="E4608" i="6"/>
  <c r="F4608" i="6" s="1"/>
  <c r="G4608" i="6"/>
  <c r="E4609" i="6"/>
  <c r="F4609" i="6" s="1"/>
  <c r="G4609" i="6" s="1"/>
  <c r="E4610" i="6"/>
  <c r="F4610" i="6" s="1"/>
  <c r="G4610" i="6" s="1"/>
  <c r="E4611" i="6"/>
  <c r="F4611" i="6"/>
  <c r="G4611" i="6"/>
  <c r="E4612" i="6"/>
  <c r="F4612" i="6" s="1"/>
  <c r="G4612" i="6" s="1"/>
  <c r="E4613" i="6"/>
  <c r="F4613" i="6" s="1"/>
  <c r="G4613" i="6" s="1"/>
  <c r="E4614" i="6"/>
  <c r="F4614" i="6"/>
  <c r="G4614" i="6" s="1"/>
  <c r="E4615" i="6"/>
  <c r="F4615" i="6" s="1"/>
  <c r="G4615" i="6"/>
  <c r="E4616" i="6"/>
  <c r="F4616" i="6"/>
  <c r="G4616" i="6"/>
  <c r="E4617" i="6"/>
  <c r="F4617" i="6" s="1"/>
  <c r="G4617" i="6" s="1"/>
  <c r="E4618" i="6"/>
  <c r="F4618" i="6"/>
  <c r="G4618" i="6"/>
  <c r="E4619" i="6"/>
  <c r="F4619" i="6" s="1"/>
  <c r="G4619" i="6"/>
  <c r="E4620" i="6"/>
  <c r="F4620" i="6" s="1"/>
  <c r="G4620" i="6" s="1"/>
  <c r="E4621" i="6"/>
  <c r="F4621" i="6"/>
  <c r="G4621" i="6"/>
  <c r="E4622" i="6"/>
  <c r="F4622" i="6" s="1"/>
  <c r="G4622" i="6" s="1"/>
  <c r="E4623" i="6"/>
  <c r="F4623" i="6" s="1"/>
  <c r="G4623" i="6"/>
  <c r="E4624" i="6"/>
  <c r="F4624" i="6"/>
  <c r="G4624" i="6"/>
  <c r="E4625" i="6"/>
  <c r="F4625" i="6" s="1"/>
  <c r="G4625" i="6"/>
  <c r="E4626" i="6"/>
  <c r="F4626" i="6" s="1"/>
  <c r="G4626" i="6" s="1"/>
  <c r="E4627" i="6"/>
  <c r="F4627" i="6"/>
  <c r="G4627" i="6"/>
  <c r="E4628" i="6"/>
  <c r="F4628" i="6" s="1"/>
  <c r="G4628" i="6" s="1"/>
  <c r="E4629" i="6"/>
  <c r="F4629" i="6" s="1"/>
  <c r="G4629" i="6" s="1"/>
  <c r="E4630" i="6"/>
  <c r="F4630" i="6"/>
  <c r="G4630" i="6"/>
  <c r="E4631" i="6"/>
  <c r="F4631" i="6"/>
  <c r="G4631" i="6"/>
  <c r="E4632" i="6"/>
  <c r="F4632" i="6" s="1"/>
  <c r="G4632" i="6" s="1"/>
  <c r="E4633" i="6"/>
  <c r="F4633" i="6"/>
  <c r="G4633" i="6"/>
  <c r="E4634" i="6"/>
  <c r="F4634" i="6" s="1"/>
  <c r="G4634" i="6" s="1"/>
  <c r="E4635" i="6"/>
  <c r="F4635" i="6"/>
  <c r="G4635" i="6" s="1"/>
  <c r="E4636" i="6"/>
  <c r="F4636" i="6"/>
  <c r="G4636" i="6" s="1"/>
  <c r="E4637" i="6"/>
  <c r="F4637" i="6"/>
  <c r="G4637" i="6" s="1"/>
  <c r="E4638" i="6"/>
  <c r="F4638" i="6"/>
  <c r="G4638" i="6"/>
  <c r="E4639" i="6"/>
  <c r="F4639" i="6" s="1"/>
  <c r="G4639" i="6" s="1"/>
  <c r="E4640" i="6"/>
  <c r="F4640" i="6"/>
  <c r="G4640" i="6"/>
  <c r="E4641" i="6"/>
  <c r="F4641" i="6"/>
  <c r="G4641" i="6"/>
  <c r="E4642" i="6"/>
  <c r="F4642" i="6" s="1"/>
  <c r="G4642" i="6" s="1"/>
  <c r="E4643" i="6"/>
  <c r="F4643" i="6"/>
  <c r="G4643" i="6"/>
  <c r="E4644" i="6"/>
  <c r="F4644" i="6"/>
  <c r="G4644" i="6"/>
  <c r="E4645" i="6"/>
  <c r="F4645" i="6"/>
  <c r="G4645" i="6" s="1"/>
  <c r="E4646" i="6"/>
  <c r="F4646" i="6" s="1"/>
  <c r="G4646" i="6" s="1"/>
  <c r="E4647" i="6"/>
  <c r="F4647" i="6" s="1"/>
  <c r="G4647" i="6"/>
  <c r="E4648" i="6"/>
  <c r="F4648" i="6"/>
  <c r="G4648" i="6"/>
  <c r="E4649" i="6"/>
  <c r="F4649" i="6"/>
  <c r="G4649" i="6" s="1"/>
  <c r="E4650" i="6"/>
  <c r="F4650" i="6" s="1"/>
  <c r="G4650" i="6"/>
  <c r="E4651" i="6"/>
  <c r="F4651" i="6"/>
  <c r="G4651" i="6"/>
  <c r="E4652" i="6"/>
  <c r="F4652" i="6" s="1"/>
  <c r="G4652" i="6" s="1"/>
  <c r="E4653" i="6"/>
  <c r="F4653" i="6" s="1"/>
  <c r="G4653" i="6"/>
  <c r="E4654" i="6"/>
  <c r="F4654" i="6"/>
  <c r="G4654" i="6"/>
  <c r="E4655" i="6"/>
  <c r="F4655" i="6" s="1"/>
  <c r="G4655" i="6"/>
  <c r="E4656" i="6"/>
  <c r="F4656" i="6"/>
  <c r="G4656" i="6"/>
  <c r="E4657" i="6"/>
  <c r="F4657" i="6" s="1"/>
  <c r="G4657" i="6" s="1"/>
  <c r="E4658" i="6"/>
  <c r="F4658" i="6"/>
  <c r="G4658" i="6" s="1"/>
  <c r="E4659" i="6"/>
  <c r="F4659" i="6"/>
  <c r="G4659" i="6"/>
  <c r="E4660" i="6"/>
  <c r="F4660" i="6"/>
  <c r="G4660" i="6"/>
  <c r="E4661" i="6"/>
  <c r="F4661" i="6" s="1"/>
  <c r="G4661" i="6" s="1"/>
  <c r="E4662" i="6"/>
  <c r="F4662" i="6"/>
  <c r="G4662" i="6" s="1"/>
  <c r="E4663" i="6"/>
  <c r="F4663" i="6"/>
  <c r="G4663" i="6" s="1"/>
  <c r="E4664" i="6"/>
  <c r="F4664" i="6"/>
  <c r="G4664" i="6" s="1"/>
  <c r="E4665" i="6"/>
  <c r="F4665" i="6"/>
  <c r="G4665" i="6" s="1"/>
  <c r="E4666" i="6"/>
  <c r="F4666" i="6"/>
  <c r="G4666" i="6" s="1"/>
  <c r="E4667" i="6"/>
  <c r="F4667" i="6"/>
  <c r="G4667" i="6"/>
  <c r="E4668" i="6"/>
  <c r="F4668" i="6" s="1"/>
  <c r="G4668" i="6" s="1"/>
  <c r="E4669" i="6"/>
  <c r="F4669" i="6" s="1"/>
  <c r="G4669" i="6" s="1"/>
  <c r="E4670" i="6"/>
  <c r="F4670" i="6" s="1"/>
  <c r="G4670" i="6" s="1"/>
  <c r="E4671" i="6"/>
  <c r="F4671" i="6" s="1"/>
  <c r="G4671" i="6"/>
  <c r="E4672" i="6"/>
  <c r="F4672" i="6"/>
  <c r="G4672" i="6"/>
  <c r="E4673" i="6"/>
  <c r="F4673" i="6"/>
  <c r="G4673" i="6"/>
  <c r="E4674" i="6"/>
  <c r="F4674" i="6" s="1"/>
  <c r="G4674" i="6" s="1"/>
  <c r="E4675" i="6"/>
  <c r="F4675" i="6" s="1"/>
  <c r="G4675" i="6" s="1"/>
  <c r="E4676" i="6"/>
  <c r="F4676" i="6" s="1"/>
  <c r="G4676" i="6" s="1"/>
  <c r="E4677" i="6"/>
  <c r="F4677" i="6" s="1"/>
  <c r="G4677" i="6" s="1"/>
  <c r="E4678" i="6"/>
  <c r="F4678" i="6"/>
  <c r="G4678" i="6"/>
  <c r="E4679" i="6"/>
  <c r="F4679" i="6"/>
  <c r="G4679" i="6"/>
  <c r="E4680" i="6"/>
  <c r="F4680" i="6"/>
  <c r="G4680" i="6" s="1"/>
  <c r="E4681" i="6"/>
  <c r="F4681" i="6"/>
  <c r="G4681" i="6"/>
  <c r="E4682" i="6"/>
  <c r="F4682" i="6" s="1"/>
  <c r="G4682" i="6"/>
  <c r="E4683" i="6"/>
  <c r="F4683" i="6" s="1"/>
  <c r="G4683" i="6" s="1"/>
  <c r="E4684" i="6"/>
  <c r="F4684" i="6"/>
  <c r="G4684" i="6"/>
  <c r="E4685" i="6"/>
  <c r="F4685" i="6" s="1"/>
  <c r="G4685" i="6" s="1"/>
  <c r="E4686" i="6"/>
  <c r="F4686" i="6"/>
  <c r="G4686" i="6"/>
  <c r="E4687" i="6"/>
  <c r="F4687" i="6"/>
  <c r="G4687" i="6"/>
  <c r="E4688" i="6"/>
  <c r="F4688" i="6" s="1"/>
  <c r="G4688" i="6"/>
  <c r="E4689" i="6"/>
  <c r="F4689" i="6" s="1"/>
  <c r="G4689" i="6"/>
  <c r="E4690" i="6"/>
  <c r="F4690" i="6" s="1"/>
  <c r="G4690" i="6" s="1"/>
  <c r="E4691" i="6"/>
  <c r="F4691" i="6" s="1"/>
  <c r="G4691" i="6" s="1"/>
  <c r="E4692" i="6"/>
  <c r="F4692" i="6" s="1"/>
  <c r="G4692" i="6" s="1"/>
  <c r="E4693" i="6"/>
  <c r="F4693" i="6"/>
  <c r="G4693" i="6" s="1"/>
  <c r="E4694" i="6"/>
  <c r="F4694" i="6"/>
  <c r="G4694" i="6" s="1"/>
  <c r="E4695" i="6"/>
  <c r="F4695" i="6"/>
  <c r="G4695" i="6"/>
  <c r="E4696" i="6"/>
  <c r="F4696" i="6" s="1"/>
  <c r="G4696" i="6"/>
  <c r="E4697" i="6"/>
  <c r="F4697" i="6"/>
  <c r="G4697" i="6" s="1"/>
  <c r="E4698" i="6"/>
  <c r="F4698" i="6" s="1"/>
  <c r="G4698" i="6" s="1"/>
  <c r="E4699" i="6"/>
  <c r="F4699" i="6" s="1"/>
  <c r="G4699" i="6" s="1"/>
  <c r="E4700" i="6"/>
  <c r="F4700" i="6"/>
  <c r="G4700" i="6"/>
  <c r="E4701" i="6"/>
  <c r="F4701" i="6"/>
  <c r="G4701" i="6"/>
  <c r="E4702" i="6"/>
  <c r="F4702" i="6" s="1"/>
  <c r="G4702" i="6"/>
  <c r="E4703" i="6"/>
  <c r="F4703" i="6"/>
  <c r="G4703" i="6"/>
  <c r="E4704" i="6"/>
  <c r="F4704" i="6" s="1"/>
  <c r="G4704" i="6" s="1"/>
  <c r="E4705" i="6"/>
  <c r="F4705" i="6"/>
  <c r="G4705" i="6" s="1"/>
  <c r="E4706" i="6"/>
  <c r="F4706" i="6"/>
  <c r="G4706" i="6"/>
  <c r="E4707" i="6"/>
  <c r="F4707" i="6"/>
  <c r="G4707" i="6"/>
  <c r="E4708" i="6"/>
  <c r="F4708" i="6"/>
  <c r="G4708" i="6" s="1"/>
  <c r="E4709" i="6"/>
  <c r="F4709" i="6"/>
  <c r="G4709" i="6"/>
  <c r="E4710" i="6"/>
  <c r="F4710" i="6" s="1"/>
  <c r="G4710" i="6" s="1"/>
  <c r="E4711" i="6"/>
  <c r="F4711" i="6" s="1"/>
  <c r="G4711" i="6"/>
  <c r="E4712" i="6"/>
  <c r="F4712" i="6" s="1"/>
  <c r="G4712" i="6" s="1"/>
  <c r="E4713" i="6"/>
  <c r="F4713" i="6" s="1"/>
  <c r="G4713" i="6" s="1"/>
  <c r="E4714" i="6"/>
  <c r="F4714" i="6"/>
  <c r="G4714" i="6" s="1"/>
  <c r="E4715" i="6"/>
  <c r="F4715" i="6"/>
  <c r="G4715" i="6"/>
  <c r="E4716" i="6"/>
  <c r="F4716" i="6" s="1"/>
  <c r="G4716" i="6"/>
  <c r="E4717" i="6"/>
  <c r="F4717" i="6"/>
  <c r="G4717" i="6"/>
  <c r="E4718" i="6"/>
  <c r="F4718" i="6" s="1"/>
  <c r="G4718" i="6" s="1"/>
  <c r="E4719" i="6"/>
  <c r="F4719" i="6"/>
  <c r="G4719" i="6"/>
  <c r="E4720" i="6"/>
  <c r="F4720" i="6" s="1"/>
  <c r="G4720" i="6" s="1"/>
  <c r="E4721" i="6"/>
  <c r="F4721" i="6" s="1"/>
  <c r="G4721" i="6" s="1"/>
  <c r="E4722" i="6"/>
  <c r="F4722" i="6" s="1"/>
  <c r="G4722" i="6" s="1"/>
  <c r="E4723" i="6"/>
  <c r="F4723" i="6" s="1"/>
  <c r="G4723" i="6"/>
  <c r="E4724" i="6"/>
  <c r="F4724" i="6" s="1"/>
  <c r="G4724" i="6" s="1"/>
  <c r="E4725" i="6"/>
  <c r="F4725" i="6"/>
  <c r="G4725" i="6"/>
  <c r="E4726" i="6"/>
  <c r="F4726" i="6"/>
  <c r="G4726" i="6" s="1"/>
  <c r="E4727" i="6"/>
  <c r="F4727" i="6" s="1"/>
  <c r="G4727" i="6" s="1"/>
  <c r="E4728" i="6"/>
  <c r="F4728" i="6"/>
  <c r="G4728" i="6" s="1"/>
  <c r="E4729" i="6"/>
  <c r="F4729" i="6"/>
  <c r="G4729" i="6"/>
  <c r="E4730" i="6"/>
  <c r="F4730" i="6"/>
  <c r="G4730" i="6" s="1"/>
  <c r="E4731" i="6"/>
  <c r="F4731" i="6" s="1"/>
  <c r="G4731" i="6"/>
  <c r="E4732" i="6"/>
  <c r="F4732" i="6" s="1"/>
  <c r="G4732" i="6" s="1"/>
  <c r="E4733" i="6"/>
  <c r="F4733" i="6" s="1"/>
  <c r="G4733" i="6" s="1"/>
  <c r="E4734" i="6"/>
  <c r="F4734" i="6" s="1"/>
  <c r="G4734" i="6" s="1"/>
  <c r="E4735" i="6"/>
  <c r="F4735" i="6" s="1"/>
  <c r="G4735" i="6" s="1"/>
  <c r="E4736" i="6"/>
  <c r="F4736" i="6"/>
  <c r="G4736" i="6"/>
  <c r="E4737" i="6"/>
  <c r="F4737" i="6"/>
  <c r="G4737" i="6"/>
  <c r="E4738" i="6"/>
  <c r="F4738" i="6" s="1"/>
  <c r="G4738" i="6"/>
  <c r="E4739" i="6"/>
  <c r="F4739" i="6" s="1"/>
  <c r="G4739" i="6" s="1"/>
  <c r="E4740" i="6"/>
  <c r="F4740" i="6" s="1"/>
  <c r="G4740" i="6" s="1"/>
  <c r="E4741" i="6"/>
  <c r="F4741" i="6" s="1"/>
  <c r="G4741" i="6" s="1"/>
  <c r="E4742" i="6"/>
  <c r="F4742" i="6"/>
  <c r="G4742" i="6" s="1"/>
  <c r="E4743" i="6"/>
  <c r="F4743" i="6"/>
  <c r="G4743" i="6"/>
  <c r="E4744" i="6"/>
  <c r="F4744" i="6" s="1"/>
  <c r="G4744" i="6"/>
  <c r="E4745" i="6"/>
  <c r="F4745" i="6"/>
  <c r="G4745" i="6"/>
  <c r="E4746" i="6"/>
  <c r="F4746" i="6" s="1"/>
  <c r="G4746" i="6" s="1"/>
  <c r="E4747" i="6"/>
  <c r="F4747" i="6" s="1"/>
  <c r="G4747" i="6" s="1"/>
  <c r="E4748" i="6"/>
  <c r="F4748" i="6" s="1"/>
  <c r="G4748" i="6" s="1"/>
  <c r="E4749" i="6"/>
  <c r="F4749" i="6"/>
  <c r="G4749" i="6"/>
  <c r="E4750" i="6"/>
  <c r="F4750" i="6" s="1"/>
  <c r="G4750" i="6" s="1"/>
  <c r="E4751" i="6"/>
  <c r="F4751" i="6" s="1"/>
  <c r="G4751" i="6"/>
  <c r="E4752" i="6"/>
  <c r="F4752" i="6" s="1"/>
  <c r="G4752" i="6" s="1"/>
  <c r="E4753" i="6"/>
  <c r="F4753" i="6"/>
  <c r="G4753" i="6"/>
  <c r="E4754" i="6"/>
  <c r="F4754" i="6"/>
  <c r="G4754" i="6" s="1"/>
  <c r="E4755" i="6"/>
  <c r="F4755" i="6" s="1"/>
  <c r="G4755" i="6" s="1"/>
  <c r="E4756" i="6"/>
  <c r="F4756" i="6"/>
  <c r="G4756" i="6" s="1"/>
  <c r="E4757" i="6"/>
  <c r="F4757" i="6"/>
  <c r="G4757" i="6" s="1"/>
  <c r="E4758" i="6"/>
  <c r="F4758" i="6"/>
  <c r="G4758" i="6"/>
  <c r="E4759" i="6"/>
  <c r="F4759" i="6" s="1"/>
  <c r="G4759" i="6"/>
  <c r="E4760" i="6"/>
  <c r="F4760" i="6" s="1"/>
  <c r="G4760" i="6" s="1"/>
  <c r="E4761" i="6"/>
  <c r="F4761" i="6" s="1"/>
  <c r="G4761" i="6" s="1"/>
  <c r="E4762" i="6"/>
  <c r="F4762" i="6" s="1"/>
  <c r="G4762" i="6" s="1"/>
  <c r="E4763" i="6"/>
  <c r="F4763" i="6"/>
  <c r="G4763" i="6" s="1"/>
  <c r="E4764" i="6"/>
  <c r="F4764" i="6"/>
  <c r="G4764" i="6" s="1"/>
  <c r="E4765" i="6"/>
  <c r="F4765" i="6" s="1"/>
  <c r="G4765" i="6" s="1"/>
  <c r="E4766" i="6"/>
  <c r="F4766" i="6" s="1"/>
  <c r="G4766" i="6"/>
  <c r="E4767" i="6"/>
  <c r="F4767" i="6" s="1"/>
  <c r="G4767" i="6" s="1"/>
  <c r="E4768" i="6"/>
  <c r="F4768" i="6"/>
  <c r="G4768" i="6"/>
  <c r="E4769" i="6"/>
  <c r="F4769" i="6" s="1"/>
  <c r="G4769" i="6"/>
  <c r="E4770" i="6"/>
  <c r="F4770" i="6"/>
  <c r="G4770" i="6"/>
  <c r="E4771" i="6"/>
  <c r="F4771" i="6"/>
  <c r="G4771" i="6"/>
  <c r="E4772" i="6"/>
  <c r="F4772" i="6" s="1"/>
  <c r="G4772" i="6" s="1"/>
  <c r="E4773" i="6"/>
  <c r="F4773" i="6"/>
  <c r="G4773" i="6"/>
  <c r="E4774" i="6"/>
  <c r="F4774" i="6" s="1"/>
  <c r="G4774" i="6" s="1"/>
  <c r="E4775" i="6"/>
  <c r="F4775" i="6"/>
  <c r="G4775" i="6" s="1"/>
  <c r="E4776" i="6"/>
  <c r="F4776" i="6"/>
  <c r="G4776" i="6" s="1"/>
  <c r="E4777" i="6"/>
  <c r="F4777" i="6" s="1"/>
  <c r="G4777" i="6" s="1"/>
  <c r="E4778" i="6"/>
  <c r="F4778" i="6" s="1"/>
  <c r="G4778" i="6" s="1"/>
  <c r="E4779" i="6"/>
  <c r="F4779" i="6"/>
  <c r="G4779" i="6"/>
  <c r="E4780" i="6"/>
  <c r="F4780" i="6" s="1"/>
  <c r="G4780" i="6" s="1"/>
  <c r="E4781" i="6"/>
  <c r="F4781" i="6"/>
  <c r="G4781" i="6"/>
  <c r="E4782" i="6"/>
  <c r="F4782" i="6"/>
  <c r="G4782" i="6"/>
  <c r="E4783" i="6"/>
  <c r="F4783" i="6" s="1"/>
  <c r="G4783" i="6" s="1"/>
  <c r="E4784" i="6"/>
  <c r="F4784" i="6"/>
  <c r="G4784" i="6" s="1"/>
  <c r="E4785" i="6"/>
  <c r="F4785" i="6"/>
  <c r="G4785" i="6" s="1"/>
  <c r="E4786" i="6"/>
  <c r="F4786" i="6"/>
  <c r="G4786" i="6" s="1"/>
  <c r="E4787" i="6"/>
  <c r="F4787" i="6" s="1"/>
  <c r="G4787" i="6"/>
  <c r="E4788" i="6"/>
  <c r="F4788" i="6" s="1"/>
  <c r="G4788" i="6" s="1"/>
  <c r="E4789" i="6"/>
  <c r="F4789" i="6" s="1"/>
  <c r="G4789" i="6" s="1"/>
  <c r="E4790" i="6"/>
  <c r="F4790" i="6" s="1"/>
  <c r="G4790" i="6" s="1"/>
  <c r="E4791" i="6"/>
  <c r="F4791" i="6"/>
  <c r="G4791" i="6"/>
  <c r="E4792" i="6"/>
  <c r="F4792" i="6" s="1"/>
  <c r="G4792" i="6" s="1"/>
  <c r="E4793" i="6"/>
  <c r="F4793" i="6" s="1"/>
  <c r="G4793" i="6" s="1"/>
  <c r="E4794" i="6"/>
  <c r="F4794" i="6" s="1"/>
  <c r="G4794" i="6" s="1"/>
  <c r="E4795" i="6"/>
  <c r="F4795" i="6"/>
  <c r="G4795" i="6"/>
  <c r="E4796" i="6"/>
  <c r="F4796" i="6"/>
  <c r="G4796" i="6"/>
  <c r="E4797" i="6"/>
  <c r="F4797" i="6" s="1"/>
  <c r="G4797" i="6" s="1"/>
  <c r="E4798" i="6"/>
  <c r="F4798" i="6"/>
  <c r="G4798" i="6"/>
  <c r="E4799" i="6"/>
  <c r="F4799" i="6"/>
  <c r="G4799" i="6"/>
  <c r="E4800" i="6"/>
  <c r="F4800" i="6"/>
  <c r="G4800" i="6"/>
  <c r="E4801" i="6"/>
  <c r="F4801" i="6" s="1"/>
  <c r="G4801" i="6" s="1"/>
  <c r="E4802" i="6"/>
  <c r="F4802" i="6" s="1"/>
  <c r="G4802" i="6" s="1"/>
  <c r="E4803" i="6"/>
  <c r="F4803" i="6" s="1"/>
  <c r="G4803" i="6" s="1"/>
  <c r="E4804" i="6"/>
  <c r="F4804" i="6"/>
  <c r="G4804" i="6"/>
  <c r="E4805" i="6"/>
  <c r="F4805" i="6"/>
  <c r="G4805" i="6" s="1"/>
  <c r="E4806" i="6"/>
  <c r="F4806" i="6" s="1"/>
  <c r="G4806" i="6" s="1"/>
  <c r="E4807" i="6"/>
  <c r="F4807" i="6" s="1"/>
  <c r="G4807" i="6"/>
  <c r="E4808" i="6"/>
  <c r="F4808" i="6" s="1"/>
  <c r="G4808" i="6"/>
  <c r="E4809" i="6"/>
  <c r="F4809" i="6" s="1"/>
  <c r="G4809" i="6"/>
  <c r="E4810" i="6"/>
  <c r="F4810" i="6"/>
  <c r="G4810" i="6" s="1"/>
  <c r="E4811" i="6"/>
  <c r="F4811" i="6" s="1"/>
  <c r="G4811" i="6" s="1"/>
  <c r="E4812" i="6"/>
  <c r="F4812" i="6"/>
  <c r="G4812" i="6" s="1"/>
  <c r="E4813" i="6"/>
  <c r="F4813" i="6"/>
  <c r="G4813" i="6"/>
  <c r="E4814" i="6"/>
  <c r="F4814" i="6"/>
  <c r="G4814" i="6" s="1"/>
  <c r="E4815" i="6"/>
  <c r="F4815" i="6"/>
  <c r="G4815" i="6"/>
  <c r="E4816" i="6"/>
  <c r="F4816" i="6" s="1"/>
  <c r="G4816" i="6" s="1"/>
  <c r="E4817" i="6"/>
  <c r="F4817" i="6"/>
  <c r="G4817" i="6" s="1"/>
  <c r="E4818" i="6"/>
  <c r="F4818" i="6" s="1"/>
  <c r="G4818" i="6" s="1"/>
  <c r="E4819" i="6"/>
  <c r="F4819" i="6"/>
  <c r="G4819" i="6"/>
  <c r="E4820" i="6"/>
  <c r="F4820" i="6" s="1"/>
  <c r="G4820" i="6" s="1"/>
  <c r="E4821" i="6"/>
  <c r="F4821" i="6" s="1"/>
  <c r="G4821" i="6"/>
  <c r="E4822" i="6"/>
  <c r="F4822" i="6" s="1"/>
  <c r="G4822" i="6" s="1"/>
  <c r="E4823" i="6"/>
  <c r="F4823" i="6" s="1"/>
  <c r="G4823" i="6"/>
  <c r="E4824" i="6"/>
  <c r="F4824" i="6"/>
  <c r="G4824" i="6"/>
  <c r="E4825" i="6"/>
  <c r="F4825" i="6" s="1"/>
  <c r="G4825" i="6" s="1"/>
  <c r="E4826" i="6"/>
  <c r="F4826" i="6"/>
  <c r="G4826" i="6" s="1"/>
  <c r="E4827" i="6"/>
  <c r="F4827" i="6"/>
  <c r="G4827" i="6"/>
  <c r="E4828" i="6"/>
  <c r="F4828" i="6"/>
  <c r="G4828" i="6" s="1"/>
  <c r="E4829" i="6"/>
  <c r="F4829" i="6"/>
  <c r="G4829" i="6"/>
  <c r="E4830" i="6"/>
  <c r="F4830" i="6" s="1"/>
  <c r="G4830" i="6" s="1"/>
  <c r="E4831" i="6"/>
  <c r="F4831" i="6"/>
  <c r="G4831" i="6"/>
  <c r="E4832" i="6"/>
  <c r="F4832" i="6"/>
  <c r="G4832" i="6"/>
  <c r="E4833" i="6"/>
  <c r="F4833" i="6" s="1"/>
  <c r="G4833" i="6"/>
  <c r="E4834" i="6"/>
  <c r="F4834" i="6" s="1"/>
  <c r="G4834" i="6" s="1"/>
  <c r="E4835" i="6"/>
  <c r="F4835" i="6" s="1"/>
  <c r="G4835" i="6"/>
  <c r="E4836" i="6"/>
  <c r="F4836" i="6"/>
  <c r="G4836" i="6"/>
  <c r="E4837" i="6"/>
  <c r="F4837" i="6" s="1"/>
  <c r="G4837" i="6" s="1"/>
  <c r="E4838" i="6"/>
  <c r="F4838" i="6" s="1"/>
  <c r="G4838" i="6" s="1"/>
  <c r="E4839" i="6"/>
  <c r="F4839" i="6" s="1"/>
  <c r="G4839" i="6" s="1"/>
  <c r="E4840" i="6"/>
  <c r="F4840" i="6"/>
  <c r="G4840" i="6"/>
  <c r="E4841" i="6"/>
  <c r="F4841" i="6" s="1"/>
  <c r="G4841" i="6" s="1"/>
  <c r="E4842" i="6"/>
  <c r="F4842" i="6"/>
  <c r="G4842" i="6" s="1"/>
  <c r="E4843" i="6"/>
  <c r="F4843" i="6"/>
  <c r="G4843" i="6"/>
  <c r="E4844" i="6"/>
  <c r="F4844" i="6" s="1"/>
  <c r="G4844" i="6" s="1"/>
  <c r="E4845" i="6"/>
  <c r="F4845" i="6" s="1"/>
  <c r="G4845" i="6" s="1"/>
  <c r="E4846" i="6"/>
  <c r="F4846" i="6"/>
  <c r="G4846" i="6" s="1"/>
  <c r="E4847" i="6"/>
  <c r="F4847" i="6"/>
  <c r="G4847" i="6"/>
  <c r="E4848" i="6"/>
  <c r="F4848" i="6"/>
  <c r="G4848" i="6" s="1"/>
  <c r="E4849" i="6"/>
  <c r="F4849" i="6" s="1"/>
  <c r="G4849" i="6" s="1"/>
  <c r="E4850" i="6"/>
  <c r="F4850" i="6"/>
  <c r="G4850" i="6" s="1"/>
  <c r="E4851" i="6"/>
  <c r="F4851" i="6" s="1"/>
  <c r="G4851" i="6" s="1"/>
  <c r="E4852" i="6"/>
  <c r="F4852" i="6"/>
  <c r="G4852" i="6"/>
  <c r="E4853" i="6"/>
  <c r="F4853" i="6" s="1"/>
  <c r="G4853" i="6" s="1"/>
  <c r="E4854" i="6"/>
  <c r="F4854" i="6"/>
  <c r="G4854" i="6"/>
  <c r="E4855" i="6"/>
  <c r="F4855" i="6" s="1"/>
  <c r="G4855" i="6"/>
  <c r="E4856" i="6"/>
  <c r="F4856" i="6" s="1"/>
  <c r="G4856" i="6" s="1"/>
  <c r="E4857" i="6"/>
  <c r="F4857" i="6" s="1"/>
  <c r="G4857" i="6" s="1"/>
  <c r="E4858" i="6"/>
  <c r="F4858" i="6" s="1"/>
  <c r="G4858" i="6" s="1"/>
  <c r="E4859" i="6"/>
  <c r="F4859" i="6" s="1"/>
  <c r="G4859" i="6"/>
  <c r="E4860" i="6"/>
  <c r="F4860" i="6"/>
  <c r="G4860" i="6" s="1"/>
  <c r="E4861" i="6"/>
  <c r="F4861" i="6"/>
  <c r="G4861" i="6"/>
  <c r="E4862" i="6"/>
  <c r="F4862" i="6" s="1"/>
  <c r="G4862" i="6" s="1"/>
  <c r="E4863" i="6"/>
  <c r="F4863" i="6"/>
  <c r="G4863" i="6"/>
  <c r="E4864" i="6"/>
  <c r="F4864" i="6" s="1"/>
  <c r="G4864" i="6"/>
  <c r="E4865" i="6"/>
  <c r="F4865" i="6"/>
  <c r="G4865" i="6" s="1"/>
  <c r="E4866" i="6"/>
  <c r="F4866" i="6"/>
  <c r="G4866" i="6" s="1"/>
  <c r="E4867" i="6"/>
  <c r="F4867" i="6" s="1"/>
  <c r="G4867" i="6" s="1"/>
  <c r="E4868" i="6"/>
  <c r="F4868" i="6"/>
  <c r="G4868" i="6"/>
  <c r="E4869" i="6"/>
  <c r="F4869" i="6" s="1"/>
  <c r="G4869" i="6" s="1"/>
  <c r="E4870" i="6"/>
  <c r="F4870" i="6" s="1"/>
  <c r="G4870" i="6" s="1"/>
  <c r="E4871" i="6"/>
  <c r="F4871" i="6"/>
  <c r="G4871" i="6"/>
  <c r="E4872" i="6"/>
  <c r="F4872" i="6" s="1"/>
  <c r="G4872" i="6" s="1"/>
  <c r="E4873" i="6"/>
  <c r="F4873" i="6"/>
  <c r="G4873" i="6" s="1"/>
  <c r="E4874" i="6"/>
  <c r="F4874" i="6"/>
  <c r="G4874" i="6"/>
  <c r="E4875" i="6"/>
  <c r="F4875" i="6"/>
  <c r="G4875" i="6" s="1"/>
  <c r="E4876" i="6"/>
  <c r="F4876" i="6" s="1"/>
  <c r="G4876" i="6" s="1"/>
  <c r="E4877" i="6"/>
  <c r="F4877" i="6" s="1"/>
  <c r="G4877" i="6"/>
  <c r="E4878" i="6"/>
  <c r="F4878" i="6"/>
  <c r="G4878" i="6" s="1"/>
  <c r="E4879" i="6"/>
  <c r="F4879" i="6"/>
  <c r="G4879" i="6"/>
  <c r="E4880" i="6"/>
  <c r="F4880" i="6" s="1"/>
  <c r="G4880" i="6"/>
  <c r="E4881" i="6"/>
  <c r="F4881" i="6" s="1"/>
  <c r="G4881" i="6" s="1"/>
  <c r="E4882" i="6"/>
  <c r="F4882" i="6"/>
  <c r="G4882" i="6"/>
  <c r="E4883" i="6"/>
  <c r="F4883" i="6"/>
  <c r="G4883" i="6"/>
  <c r="E4884" i="6"/>
  <c r="F4884" i="6" s="1"/>
  <c r="G4884" i="6" s="1"/>
  <c r="E4885" i="6"/>
  <c r="F4885" i="6" s="1"/>
  <c r="G4885" i="6" s="1"/>
  <c r="E4886" i="6"/>
  <c r="F4886" i="6" s="1"/>
  <c r="G4886" i="6" s="1"/>
  <c r="E4887" i="6"/>
  <c r="F4887" i="6"/>
  <c r="G4887" i="6" s="1"/>
  <c r="E4888" i="6"/>
  <c r="F4888" i="6" s="1"/>
  <c r="G4888" i="6" s="1"/>
  <c r="E4889" i="6"/>
  <c r="F4889" i="6"/>
  <c r="G4889" i="6" s="1"/>
  <c r="E4890" i="6"/>
  <c r="F4890" i="6"/>
  <c r="G4890" i="6" s="1"/>
  <c r="E4891" i="6"/>
  <c r="F4891" i="6" s="1"/>
  <c r="G4891" i="6" s="1"/>
  <c r="E4892" i="6"/>
  <c r="F4892" i="6" s="1"/>
  <c r="G4892" i="6" s="1"/>
  <c r="E4893" i="6"/>
  <c r="F4893" i="6"/>
  <c r="G4893" i="6" s="1"/>
  <c r="E4894" i="6"/>
  <c r="F4894" i="6" s="1"/>
  <c r="G4894" i="6" s="1"/>
  <c r="E4895" i="6"/>
  <c r="F4895" i="6" s="1"/>
  <c r="G4895" i="6" s="1"/>
  <c r="E4896" i="6"/>
  <c r="F4896" i="6"/>
  <c r="G4896" i="6"/>
  <c r="E4897" i="6"/>
  <c r="F4897" i="6"/>
  <c r="G4897" i="6" s="1"/>
  <c r="E4898" i="6"/>
  <c r="F4898" i="6" s="1"/>
  <c r="G4898" i="6"/>
  <c r="E4899" i="6"/>
  <c r="F4899" i="6"/>
  <c r="G4899" i="6" s="1"/>
  <c r="E4900" i="6"/>
  <c r="F4900" i="6" s="1"/>
  <c r="G4900" i="6" s="1"/>
  <c r="E4901" i="6"/>
  <c r="F4901" i="6"/>
  <c r="G4901" i="6"/>
  <c r="E4902" i="6"/>
  <c r="F4902" i="6" s="1"/>
  <c r="G4902" i="6"/>
  <c r="E4903" i="6"/>
  <c r="F4903" i="6"/>
  <c r="G4903" i="6" s="1"/>
  <c r="E4904" i="6"/>
  <c r="F4904" i="6" s="1"/>
  <c r="G4904" i="6"/>
  <c r="E4905" i="6"/>
  <c r="F4905" i="6" s="1"/>
  <c r="G4905" i="6" s="1"/>
  <c r="E4906" i="6"/>
  <c r="F4906" i="6"/>
  <c r="G4906" i="6"/>
  <c r="E4907" i="6"/>
  <c r="F4907" i="6" s="1"/>
  <c r="G4907" i="6"/>
  <c r="E4908" i="6"/>
  <c r="F4908" i="6"/>
  <c r="G4908" i="6" s="1"/>
  <c r="E4909" i="6"/>
  <c r="F4909" i="6" s="1"/>
  <c r="G4909" i="6" s="1"/>
  <c r="E4910" i="6"/>
  <c r="F4910" i="6"/>
  <c r="G4910" i="6" s="1"/>
  <c r="E4911" i="6"/>
  <c r="F4911" i="6" s="1"/>
  <c r="G4911" i="6" s="1"/>
  <c r="E4912" i="6"/>
  <c r="F4912" i="6" s="1"/>
  <c r="G4912" i="6" s="1"/>
  <c r="E4913" i="6"/>
  <c r="F4913" i="6" s="1"/>
  <c r="G4913" i="6" s="1"/>
  <c r="E4914" i="6"/>
  <c r="F4914" i="6" s="1"/>
  <c r="G4914" i="6" s="1"/>
  <c r="E4915" i="6"/>
  <c r="F4915" i="6"/>
  <c r="G4915" i="6"/>
  <c r="E4916" i="6"/>
  <c r="F4916" i="6"/>
  <c r="G4916" i="6" s="1"/>
  <c r="E4917" i="6"/>
  <c r="F4917" i="6"/>
  <c r="G4917" i="6"/>
  <c r="E4918" i="6"/>
  <c r="F4918" i="6"/>
  <c r="G4918" i="6" s="1"/>
  <c r="E4919" i="6"/>
  <c r="F4919" i="6" s="1"/>
  <c r="G4919" i="6"/>
  <c r="E4920" i="6"/>
  <c r="F4920" i="6"/>
  <c r="G4920" i="6"/>
  <c r="E4921" i="6"/>
  <c r="F4921" i="6"/>
  <c r="G4921" i="6"/>
  <c r="E4922" i="6"/>
  <c r="F4922" i="6"/>
  <c r="G4922" i="6"/>
  <c r="E4923" i="6"/>
  <c r="F4923" i="6" s="1"/>
  <c r="G4923" i="6" s="1"/>
  <c r="E4924" i="6"/>
  <c r="F4924" i="6"/>
  <c r="G4924" i="6"/>
  <c r="E4925" i="6"/>
  <c r="F4925" i="6" s="1"/>
  <c r="G4925" i="6" s="1"/>
  <c r="E4926" i="6"/>
  <c r="F4926" i="6"/>
  <c r="G4926" i="6"/>
  <c r="E4927" i="6"/>
  <c r="F4927" i="6" s="1"/>
  <c r="G4927" i="6"/>
  <c r="E4928" i="6"/>
  <c r="F4928" i="6" s="1"/>
  <c r="G4928" i="6" s="1"/>
  <c r="E4929" i="6"/>
  <c r="F4929" i="6" s="1"/>
  <c r="G4929" i="6" s="1"/>
  <c r="E4930" i="6"/>
  <c r="F4930" i="6"/>
  <c r="G4930" i="6" s="1"/>
  <c r="E4931" i="6"/>
  <c r="F4931" i="6"/>
  <c r="G4931" i="6" s="1"/>
  <c r="E4932" i="6"/>
  <c r="F4932" i="6" s="1"/>
  <c r="G4932" i="6" s="1"/>
  <c r="E4933" i="6"/>
  <c r="F4933" i="6" s="1"/>
  <c r="G4933" i="6"/>
  <c r="E4934" i="6"/>
  <c r="F4934" i="6" s="1"/>
  <c r="G4934" i="6"/>
  <c r="E4935" i="6"/>
  <c r="F4935" i="6" s="1"/>
  <c r="G4935" i="6"/>
  <c r="E4936" i="6"/>
  <c r="F4936" i="6"/>
  <c r="G4936" i="6"/>
  <c r="E4937" i="6"/>
  <c r="F4937" i="6" s="1"/>
  <c r="G4937" i="6" s="1"/>
  <c r="E4938" i="6"/>
  <c r="F4938" i="6"/>
  <c r="G4938" i="6"/>
  <c r="E4939" i="6"/>
  <c r="F4939" i="6" s="1"/>
  <c r="G4939" i="6"/>
  <c r="E4940" i="6"/>
  <c r="F4940" i="6"/>
  <c r="G4940" i="6" s="1"/>
  <c r="E4941" i="6"/>
  <c r="F4941" i="6" s="1"/>
  <c r="G4941" i="6" s="1"/>
  <c r="E4942" i="6"/>
  <c r="F4942" i="6" s="1"/>
  <c r="G4942" i="6" s="1"/>
  <c r="E4943" i="6"/>
  <c r="F4943" i="6" s="1"/>
  <c r="G4943" i="6"/>
  <c r="E4944" i="6"/>
  <c r="F4944" i="6" s="1"/>
  <c r="G4944" i="6" s="1"/>
  <c r="E4945" i="6"/>
  <c r="F4945" i="6"/>
  <c r="G4945" i="6"/>
  <c r="E4946" i="6"/>
  <c r="F4946" i="6"/>
  <c r="G4946" i="6"/>
  <c r="E4947" i="6"/>
  <c r="F4947" i="6" s="1"/>
  <c r="G4947" i="6" s="1"/>
  <c r="E4948" i="6"/>
  <c r="F4948" i="6" s="1"/>
  <c r="G4948" i="6" s="1"/>
  <c r="E4949" i="6"/>
  <c r="F4949" i="6" s="1"/>
  <c r="G4949" i="6" s="1"/>
  <c r="E4950" i="6"/>
  <c r="F4950" i="6" s="1"/>
  <c r="G4950" i="6" s="1"/>
  <c r="E4951" i="6"/>
  <c r="F4951" i="6"/>
  <c r="G4951" i="6" s="1"/>
  <c r="E4952" i="6"/>
  <c r="F4952" i="6"/>
  <c r="G4952" i="6"/>
  <c r="E4953" i="6"/>
  <c r="F4953" i="6" s="1"/>
  <c r="G4953" i="6" s="1"/>
  <c r="E4954" i="6"/>
  <c r="F4954" i="6" s="1"/>
  <c r="G4954" i="6" s="1"/>
  <c r="E4955" i="6"/>
  <c r="F4955" i="6"/>
  <c r="G4955" i="6"/>
  <c r="E4956" i="6"/>
  <c r="F4956" i="6" s="1"/>
  <c r="G4956" i="6" s="1"/>
  <c r="E4957" i="6"/>
  <c r="F4957" i="6" s="1"/>
  <c r="G4957" i="6" s="1"/>
  <c r="E4958" i="6"/>
  <c r="F4958" i="6"/>
  <c r="G4958" i="6" s="1"/>
  <c r="E4959" i="6"/>
  <c r="F4959" i="6"/>
  <c r="G4959" i="6"/>
  <c r="E4960" i="6"/>
  <c r="F4960" i="6"/>
  <c r="G4960" i="6"/>
  <c r="E4961" i="6"/>
  <c r="F4961" i="6"/>
  <c r="G4961" i="6"/>
  <c r="E4962" i="6"/>
  <c r="F4962" i="6" s="1"/>
  <c r="G4962" i="6" s="1"/>
  <c r="E4963" i="6"/>
  <c r="F4963" i="6" s="1"/>
  <c r="G4963" i="6" s="1"/>
  <c r="E4964" i="6"/>
  <c r="F4964" i="6"/>
  <c r="G4964" i="6" s="1"/>
  <c r="E4965" i="6"/>
  <c r="F4965" i="6"/>
  <c r="G4965" i="6" s="1"/>
  <c r="E4966" i="6"/>
  <c r="F4966" i="6"/>
  <c r="G4966" i="6"/>
  <c r="E4967" i="6"/>
  <c r="F4967" i="6"/>
  <c r="G4967" i="6"/>
  <c r="E4968" i="6"/>
  <c r="F4968" i="6" s="1"/>
  <c r="G4968" i="6"/>
  <c r="E4969" i="6"/>
  <c r="F4969" i="6"/>
  <c r="G4969" i="6"/>
  <c r="E4970" i="6"/>
  <c r="F4970" i="6" s="1"/>
  <c r="G4970" i="6" s="1"/>
  <c r="E4971" i="6"/>
  <c r="F4971" i="6"/>
  <c r="G4971" i="6" s="1"/>
  <c r="E4972" i="6"/>
  <c r="F4972" i="6" s="1"/>
  <c r="G4972" i="6" s="1"/>
  <c r="E4973" i="6"/>
  <c r="F4973" i="6"/>
  <c r="G4973" i="6" s="1"/>
  <c r="E4974" i="6"/>
  <c r="F4974" i="6"/>
  <c r="G4974" i="6" s="1"/>
  <c r="E4975" i="6"/>
  <c r="F4975" i="6" s="1"/>
  <c r="G4975" i="6"/>
  <c r="E4976" i="6"/>
  <c r="F4976" i="6"/>
  <c r="G4976" i="6" s="1"/>
  <c r="E4977" i="6"/>
  <c r="F4977" i="6"/>
  <c r="G4977" i="6" s="1"/>
  <c r="E4978" i="6"/>
  <c r="F4978" i="6"/>
  <c r="G4978" i="6" s="1"/>
  <c r="E4979" i="6"/>
  <c r="F4979" i="6"/>
  <c r="G4979" i="6" s="1"/>
  <c r="E4980" i="6"/>
  <c r="F4980" i="6"/>
  <c r="G4980" i="6"/>
  <c r="E4981" i="6"/>
  <c r="F4981" i="6"/>
  <c r="G4981" i="6" s="1"/>
  <c r="E4982" i="6"/>
  <c r="F4982" i="6"/>
  <c r="G4982" i="6"/>
  <c r="E4983" i="6"/>
  <c r="F4983" i="6" s="1"/>
  <c r="G4983" i="6"/>
  <c r="E4984" i="6"/>
  <c r="F4984" i="6"/>
  <c r="G4984" i="6"/>
  <c r="E4985" i="6"/>
  <c r="F4985" i="6"/>
  <c r="G4985" i="6" s="1"/>
  <c r="E4986" i="6"/>
  <c r="F4986" i="6" s="1"/>
  <c r="G4986" i="6"/>
  <c r="E4987" i="6"/>
  <c r="F4987" i="6"/>
  <c r="G4987" i="6"/>
  <c r="E4988" i="6"/>
  <c r="F4988" i="6" s="1"/>
  <c r="G4988" i="6"/>
  <c r="E4989" i="6"/>
  <c r="F4989" i="6"/>
  <c r="G4989" i="6" s="1"/>
  <c r="E4990" i="6"/>
  <c r="F4990" i="6"/>
  <c r="G4990" i="6"/>
  <c r="E4991" i="6"/>
  <c r="F4991" i="6"/>
  <c r="G4991" i="6"/>
  <c r="E4992" i="6"/>
  <c r="F4992" i="6"/>
  <c r="G4992" i="6"/>
  <c r="E4993" i="6"/>
  <c r="F4993" i="6"/>
  <c r="G4993" i="6"/>
  <c r="E4994" i="6"/>
  <c r="F4994" i="6" s="1"/>
  <c r="G4994" i="6"/>
  <c r="E4995" i="6"/>
  <c r="F4995" i="6"/>
  <c r="G4995" i="6" s="1"/>
  <c r="E4996" i="6"/>
  <c r="F4996" i="6" s="1"/>
  <c r="G4996" i="6" s="1"/>
  <c r="E4997" i="6"/>
  <c r="F4997" i="6"/>
  <c r="G4997" i="6" s="1"/>
  <c r="E4998" i="6"/>
  <c r="F4998" i="6"/>
  <c r="G4998" i="6"/>
  <c r="E4999" i="6"/>
  <c r="F4999" i="6"/>
  <c r="G4999" i="6"/>
  <c r="E5000" i="6"/>
  <c r="F5000" i="6" s="1"/>
  <c r="G5000" i="6"/>
  <c r="E5001" i="6"/>
  <c r="F5001" i="6" s="1"/>
  <c r="G5001" i="6" s="1"/>
  <c r="E5002" i="6"/>
  <c r="F5002" i="6" s="1"/>
  <c r="G5002" i="6" s="1"/>
  <c r="E5003" i="6"/>
  <c r="F5003" i="6"/>
  <c r="G5003" i="6" s="1"/>
  <c r="E5004" i="6"/>
  <c r="F5004" i="6"/>
  <c r="G5004" i="6"/>
  <c r="E5005" i="6"/>
  <c r="F5005" i="6"/>
  <c r="G5005" i="6" s="1"/>
  <c r="E5006" i="6"/>
  <c r="F5006" i="6"/>
  <c r="G5006" i="6"/>
  <c r="E5007" i="6"/>
  <c r="F5007" i="6"/>
  <c r="G5007" i="6"/>
  <c r="E5008" i="6"/>
  <c r="F5008" i="6" s="1"/>
  <c r="G5008" i="6"/>
  <c r="E5009" i="6"/>
  <c r="F5009" i="6"/>
  <c r="G5009" i="6" s="1"/>
  <c r="E5010" i="6"/>
  <c r="F5010" i="6"/>
  <c r="G5010" i="6" s="1"/>
  <c r="E5011" i="6"/>
  <c r="F5011" i="6"/>
  <c r="G5011" i="6" s="1"/>
  <c r="E5012" i="6"/>
  <c r="F5012" i="6"/>
  <c r="G5012" i="6" s="1"/>
  <c r="E5013" i="6"/>
  <c r="F5013" i="6"/>
  <c r="G5013" i="6" s="1"/>
  <c r="E5014" i="6"/>
  <c r="F5014" i="6" s="1"/>
  <c r="G5014" i="6"/>
  <c r="E5015" i="6"/>
  <c r="F5015" i="6"/>
  <c r="G5015" i="6"/>
  <c r="E5016" i="6"/>
  <c r="F5016" i="6" s="1"/>
  <c r="G5016" i="6"/>
  <c r="E5017" i="6"/>
  <c r="F5017" i="6"/>
  <c r="G5017" i="6" s="1"/>
  <c r="E5018" i="6"/>
  <c r="F5018" i="6" s="1"/>
  <c r="G5018" i="6" s="1"/>
  <c r="E5019" i="6"/>
  <c r="F5019" i="6"/>
  <c r="G5019" i="6"/>
  <c r="E5020" i="6"/>
  <c r="F5020" i="6"/>
  <c r="G5020" i="6"/>
  <c r="E5021" i="6"/>
  <c r="F5021" i="6"/>
  <c r="G5021" i="6"/>
  <c r="E5022" i="6"/>
  <c r="F5022" i="6" s="1"/>
  <c r="G5022" i="6"/>
  <c r="E5023" i="6"/>
  <c r="F5023" i="6"/>
  <c r="G5023" i="6"/>
  <c r="E5024" i="6"/>
  <c r="F5024" i="6" s="1"/>
  <c r="G5024" i="6"/>
  <c r="E5025" i="6"/>
  <c r="F5025" i="6"/>
  <c r="G5025" i="6" s="1"/>
  <c r="E5026" i="6"/>
  <c r="F5026" i="6"/>
  <c r="G5026" i="6"/>
  <c r="E5027" i="6"/>
  <c r="F5027" i="6"/>
  <c r="G5027" i="6"/>
  <c r="E5028" i="6"/>
  <c r="F5028" i="6" s="1"/>
  <c r="G5028" i="6"/>
  <c r="E5029" i="6"/>
  <c r="F5029" i="6" s="1"/>
  <c r="G5029" i="6" s="1"/>
  <c r="E5030" i="6"/>
  <c r="F5030" i="6" s="1"/>
  <c r="G5030" i="6" s="1"/>
  <c r="E5031" i="6"/>
  <c r="F5031" i="6"/>
  <c r="G5031" i="6" s="1"/>
  <c r="E5032" i="6"/>
  <c r="F5032" i="6"/>
  <c r="G5032" i="6"/>
  <c r="E5033" i="6"/>
  <c r="F5033" i="6"/>
  <c r="G5033" i="6"/>
  <c r="E5034" i="6"/>
  <c r="F5034" i="6" s="1"/>
  <c r="G5034" i="6" s="1"/>
  <c r="E5035" i="6"/>
  <c r="F5035" i="6"/>
  <c r="G5035" i="6"/>
  <c r="E5036" i="6"/>
  <c r="F5036" i="6" s="1"/>
  <c r="G5036" i="6"/>
  <c r="E5037" i="6"/>
  <c r="F5037" i="6"/>
  <c r="G5037" i="6" s="1"/>
  <c r="E5038" i="6"/>
  <c r="F5038" i="6" s="1"/>
  <c r="G5038" i="6" s="1"/>
  <c r="E5039" i="6"/>
  <c r="F5039" i="6"/>
  <c r="G5039" i="6"/>
  <c r="E5040" i="6"/>
  <c r="F5040" i="6"/>
  <c r="G5040" i="6" s="1"/>
  <c r="E5041" i="6"/>
  <c r="F5041" i="6"/>
  <c r="G5041" i="6"/>
  <c r="E5042" i="6"/>
  <c r="F5042" i="6" s="1"/>
  <c r="G5042" i="6"/>
  <c r="E5043" i="6"/>
  <c r="F5043" i="6" s="1"/>
  <c r="G5043" i="6" s="1"/>
  <c r="E5044" i="6"/>
  <c r="F5044" i="6" s="1"/>
  <c r="G5044" i="6" s="1"/>
  <c r="E5045" i="6"/>
  <c r="F5045" i="6"/>
  <c r="G5045" i="6" s="1"/>
  <c r="E5046" i="6"/>
  <c r="F5046" i="6" s="1"/>
  <c r="G5046" i="6" s="1"/>
  <c r="E5047" i="6"/>
  <c r="F5047" i="6"/>
  <c r="G5047" i="6"/>
  <c r="E5048" i="6"/>
  <c r="F5048" i="6"/>
  <c r="G5048" i="6"/>
  <c r="E5049" i="6"/>
  <c r="F5049" i="6"/>
  <c r="G5049" i="6"/>
  <c r="E5050" i="6"/>
  <c r="F5050" i="6" s="1"/>
  <c r="G5050" i="6" s="1"/>
  <c r="E5051" i="6"/>
  <c r="F5051" i="6" s="1"/>
  <c r="G5051" i="6" s="1"/>
  <c r="E5052" i="6"/>
  <c r="F5052" i="6"/>
  <c r="G5052" i="6"/>
  <c r="E5053" i="6"/>
  <c r="F5053" i="6"/>
  <c r="G5053" i="6" s="1"/>
  <c r="E5054" i="6"/>
  <c r="F5054" i="6"/>
  <c r="G5054" i="6" s="1"/>
  <c r="E5055" i="6"/>
  <c r="F5055" i="6"/>
  <c r="G5055" i="6"/>
  <c r="E5056" i="6"/>
  <c r="F5056" i="6" s="1"/>
  <c r="G5056" i="6" s="1"/>
  <c r="E5057" i="6"/>
  <c r="F5057" i="6" s="1"/>
  <c r="G5057" i="6" s="1"/>
  <c r="E5058" i="6"/>
  <c r="F5058" i="6" s="1"/>
  <c r="G5058" i="6" s="1"/>
  <c r="E5059" i="6"/>
  <c r="F5059" i="6"/>
  <c r="G5059" i="6" s="1"/>
  <c r="E5060" i="6"/>
  <c r="F5060" i="6"/>
  <c r="G5060" i="6" s="1"/>
  <c r="E5061" i="6"/>
  <c r="F5061" i="6"/>
  <c r="G5061" i="6" s="1"/>
  <c r="E5062" i="6"/>
  <c r="F5062" i="6" s="1"/>
  <c r="G5062" i="6" s="1"/>
  <c r="E5063" i="6"/>
  <c r="F5063" i="6"/>
  <c r="G5063" i="6"/>
  <c r="E5064" i="6"/>
  <c r="F5064" i="6" s="1"/>
  <c r="G5064" i="6"/>
  <c r="E5065" i="6"/>
  <c r="F5065" i="6" s="1"/>
  <c r="G5065" i="6" s="1"/>
  <c r="E5066" i="6"/>
  <c r="F5066" i="6"/>
  <c r="G5066" i="6"/>
  <c r="E5067" i="6"/>
  <c r="F5067" i="6"/>
  <c r="G5067" i="6" s="1"/>
  <c r="E5068" i="6"/>
  <c r="F5068" i="6"/>
  <c r="G5068" i="6" s="1"/>
  <c r="E5069" i="6"/>
  <c r="F5069" i="6"/>
  <c r="G5069" i="6"/>
  <c r="E5070" i="6"/>
  <c r="F5070" i="6" s="1"/>
  <c r="G5070" i="6"/>
  <c r="E5071" i="6"/>
  <c r="F5071" i="6" s="1"/>
  <c r="G5071" i="6" s="1"/>
  <c r="E5072" i="6"/>
  <c r="F5072" i="6" s="1"/>
  <c r="G5072" i="6" s="1"/>
  <c r="E5073" i="6"/>
  <c r="F5073" i="6"/>
  <c r="G5073" i="6" s="1"/>
  <c r="E5074" i="6"/>
  <c r="F5074" i="6" s="1"/>
  <c r="G5074" i="6" s="1"/>
  <c r="E5075" i="6"/>
  <c r="F5075" i="6"/>
  <c r="G5075" i="6"/>
  <c r="E5076" i="6"/>
  <c r="F5076" i="6"/>
  <c r="G5076" i="6" s="1"/>
  <c r="E5077" i="6"/>
  <c r="F5077" i="6" s="1"/>
  <c r="G5077" i="6"/>
  <c r="E5078" i="6"/>
  <c r="F5078" i="6" s="1"/>
  <c r="G5078" i="6" s="1"/>
  <c r="E5079" i="6"/>
  <c r="F5079" i="6" s="1"/>
  <c r="G5079" i="6"/>
  <c r="E5080" i="6"/>
  <c r="F5080" i="6"/>
  <c r="G5080" i="6"/>
  <c r="E5081" i="6"/>
  <c r="F5081" i="6"/>
  <c r="G5081" i="6" s="1"/>
  <c r="E5082" i="6"/>
  <c r="F5082" i="6"/>
  <c r="G5082" i="6" s="1"/>
  <c r="E5083" i="6"/>
  <c r="F5083" i="6"/>
  <c r="G5083" i="6" s="1"/>
  <c r="E5084" i="6"/>
  <c r="F5084" i="6" s="1"/>
  <c r="G5084" i="6" s="1"/>
  <c r="E5085" i="6"/>
  <c r="F5085" i="6" s="1"/>
  <c r="G5085" i="6" s="1"/>
  <c r="E5086" i="6"/>
  <c r="F5086" i="6" s="1"/>
  <c r="G5086" i="6" s="1"/>
  <c r="E5087" i="6"/>
  <c r="F5087" i="6"/>
  <c r="G5087" i="6"/>
  <c r="E5088" i="6"/>
  <c r="F5088" i="6" s="1"/>
  <c r="G5088" i="6"/>
  <c r="E5089" i="6"/>
  <c r="F5089" i="6"/>
  <c r="G5089" i="6"/>
  <c r="E5090" i="6"/>
  <c r="F5090" i="6" s="1"/>
  <c r="G5090" i="6" s="1"/>
  <c r="E5091" i="6"/>
  <c r="F5091" i="6" s="1"/>
  <c r="G5091" i="6"/>
  <c r="E5092" i="6"/>
  <c r="F5092" i="6" s="1"/>
  <c r="G5092" i="6"/>
  <c r="E5093" i="6"/>
  <c r="F5093" i="6" s="1"/>
  <c r="G5093" i="6" s="1"/>
  <c r="E5094" i="6"/>
  <c r="F5094" i="6"/>
  <c r="G5094" i="6"/>
  <c r="E5095" i="6"/>
  <c r="F5095" i="6" s="1"/>
  <c r="G5095" i="6"/>
  <c r="E5096" i="6"/>
  <c r="F5096" i="6"/>
  <c r="G5096" i="6"/>
  <c r="E5097" i="6"/>
  <c r="F5097" i="6"/>
  <c r="G5097" i="6"/>
  <c r="E5098" i="6"/>
  <c r="F5098" i="6" s="1"/>
  <c r="G5098" i="6" s="1"/>
  <c r="E5099" i="6"/>
  <c r="F5099" i="6"/>
  <c r="G5099" i="6"/>
  <c r="E5100" i="6"/>
  <c r="F5100" i="6" s="1"/>
  <c r="G5100" i="6" s="1"/>
  <c r="E5101" i="6"/>
  <c r="F5101" i="6" s="1"/>
  <c r="G5101" i="6" s="1"/>
  <c r="E5102" i="6"/>
  <c r="F5102" i="6" s="1"/>
  <c r="G5102" i="6" s="1"/>
  <c r="E5103" i="6"/>
  <c r="F5103" i="6"/>
  <c r="G5103" i="6"/>
  <c r="E5104" i="6"/>
  <c r="F5104" i="6" s="1"/>
  <c r="G5104" i="6" s="1"/>
  <c r="E5105" i="6"/>
  <c r="F5105" i="6" s="1"/>
  <c r="G5105" i="6"/>
  <c r="E5106" i="6"/>
  <c r="F5106" i="6" s="1"/>
  <c r="G5106" i="6"/>
  <c r="E5107" i="6"/>
  <c r="F5107" i="6" s="1"/>
  <c r="G5107" i="6" s="1"/>
  <c r="E5108" i="6"/>
  <c r="F5108" i="6" s="1"/>
  <c r="G5108" i="6" s="1"/>
  <c r="E5109" i="6"/>
  <c r="F5109" i="6"/>
  <c r="G5109" i="6" s="1"/>
  <c r="E5110" i="6"/>
  <c r="F5110" i="6"/>
  <c r="G5110" i="6" s="1"/>
  <c r="E5111" i="6"/>
  <c r="F5111" i="6"/>
  <c r="G5111" i="6"/>
  <c r="E5112" i="6"/>
  <c r="F5112" i="6" s="1"/>
  <c r="G5112" i="6" s="1"/>
  <c r="E5113" i="6"/>
  <c r="F5113" i="6" s="1"/>
  <c r="G5113" i="6" s="1"/>
  <c r="E5114" i="6"/>
  <c r="F5114" i="6" s="1"/>
  <c r="G5114" i="6" s="1"/>
  <c r="E5115" i="6"/>
  <c r="F5115" i="6"/>
  <c r="G5115" i="6" s="1"/>
  <c r="E5116" i="6"/>
  <c r="F5116" i="6"/>
  <c r="G5116" i="6" s="1"/>
  <c r="E5117" i="6"/>
  <c r="F5117" i="6"/>
  <c r="G5117" i="6" s="1"/>
  <c r="E5118" i="6"/>
  <c r="F5118" i="6" s="1"/>
  <c r="G5118" i="6" s="1"/>
  <c r="E5119" i="6"/>
  <c r="F5119" i="6" s="1"/>
  <c r="G5119" i="6"/>
  <c r="E5120" i="6"/>
  <c r="F5120" i="6" s="1"/>
  <c r="G5120" i="6"/>
  <c r="E5121" i="6"/>
  <c r="F5121" i="6"/>
  <c r="G5121" i="6" s="1"/>
  <c r="E5122" i="6"/>
  <c r="F5122" i="6" s="1"/>
  <c r="G5122" i="6" s="1"/>
  <c r="E5123" i="6"/>
  <c r="F5123" i="6"/>
  <c r="G5123" i="6" s="1"/>
  <c r="E5124" i="6"/>
  <c r="F5124" i="6"/>
  <c r="G5124" i="6" s="1"/>
  <c r="E5125" i="6"/>
  <c r="F5125" i="6"/>
  <c r="G5125" i="6"/>
  <c r="E5126" i="6"/>
  <c r="F5126" i="6" s="1"/>
  <c r="G5126" i="6"/>
  <c r="E5127" i="6"/>
  <c r="F5127" i="6" s="1"/>
  <c r="G5127" i="6"/>
  <c r="E5128" i="6"/>
  <c r="F5128" i="6" s="1"/>
  <c r="G5128" i="6" s="1"/>
  <c r="E5129" i="6"/>
  <c r="F5129" i="6"/>
  <c r="G5129" i="6" s="1"/>
  <c r="E5130" i="6"/>
  <c r="F5130" i="6" s="1"/>
  <c r="G5130" i="6" s="1"/>
  <c r="E5131" i="6"/>
  <c r="F5131" i="6"/>
  <c r="G5131" i="6"/>
  <c r="E5132" i="6"/>
  <c r="F5132" i="6"/>
  <c r="G5132" i="6"/>
  <c r="E5133" i="6"/>
  <c r="F5133" i="6" s="1"/>
  <c r="G5133" i="6" s="1"/>
  <c r="E5134" i="6"/>
  <c r="F5134" i="6" s="1"/>
  <c r="G5134" i="6"/>
  <c r="E5135" i="6"/>
  <c r="F5135" i="6" s="1"/>
  <c r="G5135" i="6" s="1"/>
  <c r="E5136" i="6"/>
  <c r="F5136" i="6" s="1"/>
  <c r="G5136" i="6" s="1"/>
  <c r="E5137" i="6"/>
  <c r="F5137" i="6"/>
  <c r="G5137" i="6" s="1"/>
  <c r="E5138" i="6"/>
  <c r="F5138" i="6"/>
  <c r="G5138" i="6"/>
  <c r="E5139" i="6"/>
  <c r="F5139" i="6"/>
  <c r="G5139" i="6"/>
  <c r="E5140" i="6"/>
  <c r="F5140" i="6" s="1"/>
  <c r="G5140" i="6" s="1"/>
  <c r="E5141" i="6"/>
  <c r="F5141" i="6" s="1"/>
  <c r="G5141" i="6" s="1"/>
  <c r="E5142" i="6"/>
  <c r="F5142" i="6" s="1"/>
  <c r="G5142" i="6" s="1"/>
  <c r="E5143" i="6"/>
  <c r="F5143" i="6"/>
  <c r="G5143" i="6" s="1"/>
  <c r="E5144" i="6"/>
  <c r="F5144" i="6"/>
  <c r="G5144" i="6"/>
  <c r="E5145" i="6"/>
  <c r="F5145" i="6"/>
  <c r="G5145" i="6"/>
  <c r="E5146" i="6"/>
  <c r="F5146" i="6"/>
  <c r="G5146" i="6"/>
  <c r="E5147" i="6"/>
  <c r="F5147" i="6"/>
  <c r="G5147" i="6"/>
  <c r="E5148" i="6"/>
  <c r="F5148" i="6" s="1"/>
  <c r="G5148" i="6"/>
  <c r="E5149" i="6"/>
  <c r="F5149" i="6"/>
  <c r="G5149" i="6" s="1"/>
  <c r="E5150" i="6"/>
  <c r="F5150" i="6"/>
  <c r="G5150" i="6" s="1"/>
  <c r="E5151" i="6"/>
  <c r="F5151" i="6"/>
  <c r="G5151" i="6"/>
  <c r="E5152" i="6"/>
  <c r="F5152" i="6"/>
  <c r="G5152" i="6" s="1"/>
  <c r="E5153" i="6"/>
  <c r="F5153" i="6"/>
  <c r="G5153" i="6"/>
  <c r="E5154" i="6"/>
  <c r="F5154" i="6" s="1"/>
  <c r="G5154" i="6"/>
  <c r="E5155" i="6"/>
  <c r="F5155" i="6"/>
  <c r="G5155" i="6" s="1"/>
  <c r="E5156" i="6"/>
  <c r="F5156" i="6" s="1"/>
  <c r="G5156" i="6" s="1"/>
  <c r="E5157" i="6"/>
  <c r="F5157" i="6" s="1"/>
  <c r="G5157" i="6" s="1"/>
  <c r="E5158" i="6"/>
  <c r="F5158" i="6" s="1"/>
  <c r="G5158" i="6" s="1"/>
  <c r="E5159" i="6"/>
  <c r="F5159" i="6"/>
  <c r="G5159" i="6"/>
  <c r="E5160" i="6"/>
  <c r="F5160" i="6"/>
  <c r="G5160" i="6"/>
  <c r="E5161" i="6"/>
  <c r="F5161" i="6" s="1"/>
  <c r="G5161" i="6"/>
  <c r="E5162" i="6"/>
  <c r="F5162" i="6" s="1"/>
  <c r="G5162" i="6"/>
  <c r="E5163" i="6"/>
  <c r="F5163" i="6"/>
  <c r="G5163" i="6" s="1"/>
  <c r="E5164" i="6"/>
  <c r="F5164" i="6" s="1"/>
  <c r="G5164" i="6" s="1"/>
  <c r="E5165" i="6"/>
  <c r="F5165" i="6"/>
  <c r="G5165" i="6" s="1"/>
  <c r="E5166" i="6"/>
  <c r="F5166" i="6"/>
  <c r="G5166" i="6"/>
  <c r="E5167" i="6"/>
  <c r="F5167" i="6"/>
  <c r="G5167" i="6"/>
  <c r="E5168" i="6"/>
  <c r="F5168" i="6" s="1"/>
  <c r="G5168" i="6"/>
  <c r="E5169" i="6"/>
  <c r="F5169" i="6" s="1"/>
  <c r="G5169" i="6" s="1"/>
  <c r="E5170" i="6"/>
  <c r="F5170" i="6" s="1"/>
  <c r="G5170" i="6" s="1"/>
  <c r="E5171" i="6"/>
  <c r="F5171" i="6"/>
  <c r="G5171" i="6" s="1"/>
  <c r="E5172" i="6"/>
  <c r="F5172" i="6"/>
  <c r="G5172" i="6"/>
  <c r="E5173" i="6"/>
  <c r="F5173" i="6"/>
  <c r="G5173" i="6"/>
  <c r="E5174" i="6"/>
  <c r="F5174" i="6" s="1"/>
  <c r="G5174" i="6" s="1"/>
  <c r="E5175" i="6"/>
  <c r="F5175" i="6" s="1"/>
  <c r="G5175" i="6"/>
  <c r="E5176" i="6"/>
  <c r="F5176" i="6" s="1"/>
  <c r="G5176" i="6" s="1"/>
  <c r="E5177" i="6"/>
  <c r="F5177" i="6"/>
  <c r="G5177" i="6"/>
  <c r="E5178" i="6"/>
  <c r="F5178" i="6" s="1"/>
  <c r="G5178" i="6" s="1"/>
  <c r="E5179" i="6"/>
  <c r="F5179" i="6"/>
  <c r="G5179" i="6" s="1"/>
  <c r="E5180" i="6"/>
  <c r="F5180" i="6"/>
  <c r="G5180" i="6" s="1"/>
  <c r="E5181" i="6"/>
  <c r="F5181" i="6"/>
  <c r="G5181" i="6" s="1"/>
  <c r="E5182" i="6"/>
  <c r="F5182" i="6" s="1"/>
  <c r="G5182" i="6"/>
  <c r="E5183" i="6"/>
  <c r="F5183" i="6"/>
  <c r="G5183" i="6"/>
  <c r="E5184" i="6"/>
  <c r="F5184" i="6" s="1"/>
  <c r="G5184" i="6" s="1"/>
  <c r="E5185" i="6"/>
  <c r="F5185" i="6"/>
  <c r="G5185" i="6" s="1"/>
  <c r="E5186" i="6"/>
  <c r="F5186" i="6"/>
  <c r="G5186" i="6" s="1"/>
  <c r="E5187" i="6"/>
  <c r="F5187" i="6"/>
  <c r="G5187" i="6" s="1"/>
  <c r="E5188" i="6"/>
  <c r="F5188" i="6"/>
  <c r="G5188" i="6"/>
  <c r="E5189" i="6"/>
  <c r="F5189" i="6" s="1"/>
  <c r="G5189" i="6"/>
  <c r="E5190" i="6"/>
  <c r="F5190" i="6" s="1"/>
  <c r="G5190" i="6"/>
  <c r="E5191" i="6"/>
  <c r="F5191" i="6"/>
  <c r="G5191" i="6"/>
  <c r="E5192" i="6"/>
  <c r="F5192" i="6" s="1"/>
  <c r="G5192" i="6" s="1"/>
  <c r="E5193" i="6"/>
  <c r="F5193" i="6"/>
  <c r="G5193" i="6" s="1"/>
  <c r="E5194" i="6"/>
  <c r="F5194" i="6"/>
  <c r="G5194" i="6"/>
  <c r="E5195" i="6"/>
  <c r="F5195" i="6"/>
  <c r="G5195" i="6"/>
  <c r="E5196" i="6"/>
  <c r="F5196" i="6" s="1"/>
  <c r="G5196" i="6" s="1"/>
  <c r="E5197" i="6"/>
  <c r="F5197" i="6" s="1"/>
  <c r="G5197" i="6" s="1"/>
  <c r="E5198" i="6"/>
  <c r="F5198" i="6" s="1"/>
  <c r="G5198" i="6" s="1"/>
  <c r="E5199" i="6"/>
  <c r="F5199" i="6"/>
  <c r="G5199" i="6"/>
  <c r="E5200" i="6"/>
  <c r="F5200" i="6"/>
  <c r="G5200" i="6" s="1"/>
  <c r="E5201" i="6"/>
  <c r="F5201" i="6"/>
  <c r="G5201" i="6"/>
  <c r="E5202" i="6"/>
  <c r="F5202" i="6"/>
  <c r="G5202" i="6" s="1"/>
  <c r="E5203" i="6"/>
  <c r="F5203" i="6" s="1"/>
  <c r="G5203" i="6" s="1"/>
  <c r="E5204" i="6"/>
  <c r="F5204" i="6" s="1"/>
  <c r="G5204" i="6"/>
  <c r="E5205" i="6"/>
  <c r="F5205" i="6"/>
  <c r="G5205" i="6" s="1"/>
  <c r="E5206" i="6"/>
  <c r="F5206" i="6" s="1"/>
  <c r="G5206" i="6" s="1"/>
  <c r="E5207" i="6"/>
  <c r="F5207" i="6"/>
  <c r="G5207" i="6"/>
  <c r="E5208" i="6"/>
  <c r="F5208" i="6"/>
  <c r="G5208" i="6"/>
  <c r="E5209" i="6"/>
  <c r="F5209" i="6"/>
  <c r="G5209" i="6"/>
  <c r="E5210" i="6"/>
  <c r="F5210" i="6" s="1"/>
  <c r="G5210" i="6"/>
  <c r="E5211" i="6"/>
  <c r="F5211" i="6" s="1"/>
  <c r="G5211" i="6" s="1"/>
  <c r="E5212" i="6"/>
  <c r="F5212" i="6" s="1"/>
  <c r="G5212" i="6" s="1"/>
  <c r="E5213" i="6"/>
  <c r="F5213" i="6" s="1"/>
  <c r="G5213" i="6" s="1"/>
  <c r="E5214" i="6"/>
  <c r="F5214" i="6" s="1"/>
  <c r="G5214" i="6" s="1"/>
  <c r="E5215" i="6"/>
  <c r="F5215" i="6"/>
  <c r="G5215" i="6"/>
  <c r="E5216" i="6"/>
  <c r="F5216" i="6"/>
  <c r="G5216" i="6"/>
  <c r="E5217" i="6"/>
  <c r="F5217" i="6" s="1"/>
  <c r="G5217" i="6" s="1"/>
  <c r="E5218" i="6"/>
  <c r="F5218" i="6" s="1"/>
  <c r="G5218" i="6"/>
  <c r="E5219" i="6"/>
  <c r="F5219" i="6" s="1"/>
  <c r="G5219" i="6" s="1"/>
  <c r="E5220" i="6"/>
  <c r="F5220" i="6" s="1"/>
  <c r="G5220" i="6" s="1"/>
  <c r="E5221" i="6"/>
  <c r="F5221" i="6"/>
  <c r="G5221" i="6" s="1"/>
  <c r="E5222" i="6"/>
  <c r="F5222" i="6"/>
  <c r="G5222" i="6"/>
  <c r="E5223" i="6"/>
  <c r="F5223" i="6"/>
  <c r="G5223" i="6"/>
  <c r="E5224" i="6"/>
  <c r="F5224" i="6" s="1"/>
  <c r="G5224" i="6" s="1"/>
  <c r="E5225" i="6"/>
  <c r="F5225" i="6" s="1"/>
  <c r="G5225" i="6" s="1"/>
  <c r="E5226" i="6"/>
  <c r="F5226" i="6" s="1"/>
  <c r="G5226" i="6" s="1"/>
  <c r="E5227" i="6"/>
  <c r="F5227" i="6"/>
  <c r="G5227" i="6" s="1"/>
  <c r="E5228" i="6"/>
  <c r="F5228" i="6"/>
  <c r="G5228" i="6"/>
  <c r="E5229" i="6"/>
  <c r="F5229" i="6"/>
  <c r="G5229" i="6"/>
  <c r="E5230" i="6"/>
  <c r="F5230" i="6" s="1"/>
  <c r="G5230" i="6"/>
  <c r="E5231" i="6"/>
  <c r="F5231" i="6" s="1"/>
  <c r="G5231" i="6"/>
  <c r="E5232" i="6"/>
  <c r="F5232" i="6" s="1"/>
  <c r="G5232" i="6"/>
  <c r="E5233" i="6"/>
  <c r="F5233" i="6"/>
  <c r="G5233" i="6" s="1"/>
  <c r="E5234" i="6"/>
  <c r="F5234" i="6"/>
  <c r="G5234" i="6"/>
  <c r="E5235" i="6"/>
  <c r="F5235" i="6"/>
  <c r="G5235" i="6" s="1"/>
  <c r="E5236" i="6"/>
  <c r="F5236" i="6"/>
  <c r="G5236" i="6"/>
  <c r="E5237" i="6"/>
  <c r="F5237" i="6"/>
  <c r="G5237" i="6" s="1"/>
  <c r="E5238" i="6"/>
  <c r="F5238" i="6" s="1"/>
  <c r="G5238" i="6"/>
  <c r="E5239" i="6"/>
  <c r="F5239" i="6"/>
  <c r="G5239" i="6"/>
  <c r="E5240" i="6"/>
  <c r="F5240" i="6" s="1"/>
  <c r="G5240" i="6" s="1"/>
  <c r="E5241" i="6"/>
  <c r="F5241" i="6"/>
  <c r="G5241" i="6" s="1"/>
  <c r="E5242" i="6"/>
  <c r="F5242" i="6" s="1"/>
  <c r="G5242" i="6" s="1"/>
  <c r="E5243" i="6"/>
  <c r="F5243" i="6"/>
  <c r="G5243" i="6" s="1"/>
  <c r="E5244" i="6"/>
  <c r="F5244" i="6"/>
  <c r="G5244" i="6"/>
  <c r="E5245" i="6"/>
  <c r="F5245" i="6"/>
  <c r="G5245" i="6"/>
  <c r="E5246" i="6"/>
  <c r="F5246" i="6" s="1"/>
  <c r="G5246" i="6"/>
  <c r="E5247" i="6"/>
  <c r="F5247" i="6"/>
  <c r="G5247" i="6"/>
  <c r="E5248" i="6"/>
  <c r="F5248" i="6" s="1"/>
  <c r="G5248" i="6" s="1"/>
  <c r="E5249" i="6"/>
  <c r="F5249" i="6"/>
  <c r="G5249" i="6"/>
  <c r="E5250" i="6"/>
  <c r="F5250" i="6"/>
  <c r="G5250" i="6" s="1"/>
  <c r="E5251" i="6"/>
  <c r="F5251" i="6"/>
  <c r="G5251" i="6"/>
  <c r="E5252" i="6"/>
  <c r="F5252" i="6" s="1"/>
  <c r="G5252" i="6"/>
  <c r="E5253" i="6"/>
  <c r="F5253" i="6" s="1"/>
  <c r="G5253" i="6" s="1"/>
  <c r="E5254" i="6"/>
  <c r="F5254" i="6" s="1"/>
  <c r="G5254" i="6" s="1"/>
  <c r="E5255" i="6"/>
  <c r="F5255" i="6"/>
  <c r="G5255" i="6"/>
  <c r="E5256" i="6"/>
  <c r="F5256" i="6" s="1"/>
  <c r="G5256" i="6" s="1"/>
  <c r="E5257" i="6"/>
  <c r="F5257" i="6"/>
  <c r="G5257" i="6" s="1"/>
  <c r="E5258" i="6"/>
  <c r="F5258" i="6" s="1"/>
  <c r="G5258" i="6" s="1"/>
  <c r="E5259" i="6"/>
  <c r="F5259" i="6" s="1"/>
  <c r="G5259" i="6" s="1"/>
  <c r="E5260" i="6"/>
  <c r="F5260" i="6" s="1"/>
  <c r="G5260" i="6"/>
  <c r="E5261" i="6"/>
  <c r="F5261" i="6"/>
  <c r="G5261" i="6" s="1"/>
  <c r="E5262" i="6"/>
  <c r="F5262" i="6" s="1"/>
  <c r="G5262" i="6" s="1"/>
  <c r="E5263" i="6"/>
  <c r="F5263" i="6" s="1"/>
  <c r="G5263" i="6" s="1"/>
  <c r="E5264" i="6"/>
  <c r="F5264" i="6"/>
  <c r="G5264" i="6" s="1"/>
  <c r="E5265" i="6"/>
  <c r="F5265" i="6"/>
  <c r="G5265" i="6"/>
  <c r="E5266" i="6"/>
  <c r="F5266" i="6" s="1"/>
  <c r="G5266" i="6"/>
  <c r="E5267" i="6"/>
  <c r="F5267" i="6"/>
  <c r="G5267" i="6" s="1"/>
  <c r="E5268" i="6"/>
  <c r="F5268" i="6" s="1"/>
  <c r="G5268" i="6"/>
  <c r="E5269" i="6"/>
  <c r="F5269" i="6"/>
  <c r="G5269" i="6" s="1"/>
  <c r="E5270" i="6"/>
  <c r="F5270" i="6" s="1"/>
  <c r="G5270" i="6" s="1"/>
  <c r="E5271" i="6"/>
  <c r="F5271" i="6"/>
  <c r="G5271" i="6"/>
  <c r="E5272" i="6"/>
  <c r="F5272" i="6"/>
  <c r="G5272" i="6"/>
  <c r="E5273" i="6"/>
  <c r="F5273" i="6" s="1"/>
  <c r="G5273" i="6"/>
  <c r="E5274" i="6"/>
  <c r="F5274" i="6" s="1"/>
  <c r="G5274" i="6"/>
  <c r="E5275" i="6"/>
  <c r="F5275" i="6" s="1"/>
  <c r="G5275" i="6" s="1"/>
  <c r="E5276" i="6"/>
  <c r="F5276" i="6" s="1"/>
  <c r="G5276" i="6" s="1"/>
  <c r="E5277" i="6"/>
  <c r="F5277" i="6"/>
  <c r="G5277" i="6" s="1"/>
  <c r="E5278" i="6"/>
  <c r="F5278" i="6"/>
  <c r="G5278" i="6" s="1"/>
  <c r="E5279" i="6"/>
  <c r="F5279" i="6"/>
  <c r="G5279" i="6"/>
  <c r="E5280" i="6"/>
  <c r="F5280" i="6" s="1"/>
  <c r="G5280" i="6"/>
  <c r="E5281" i="6"/>
  <c r="F5281" i="6" s="1"/>
  <c r="G5281" i="6" s="1"/>
  <c r="E5282" i="6"/>
  <c r="F5282" i="6" s="1"/>
  <c r="G5282" i="6" s="1"/>
  <c r="E5283" i="6"/>
  <c r="F5283" i="6"/>
  <c r="G5283" i="6" s="1"/>
  <c r="E5284" i="6"/>
  <c r="F5284" i="6"/>
  <c r="G5284" i="6" s="1"/>
  <c r="E5285" i="6"/>
  <c r="F5285" i="6"/>
  <c r="G5285" i="6"/>
  <c r="E5286" i="6"/>
  <c r="F5286" i="6"/>
  <c r="G5286" i="6" s="1"/>
  <c r="E5287" i="6"/>
  <c r="F5287" i="6" s="1"/>
  <c r="G5287" i="6"/>
  <c r="E5288" i="6"/>
  <c r="F5288" i="6" s="1"/>
  <c r="G5288" i="6"/>
  <c r="E5289" i="6"/>
  <c r="F5289" i="6"/>
  <c r="G5289" i="6" s="1"/>
  <c r="E5290" i="6"/>
  <c r="F5290" i="6" s="1"/>
  <c r="G5290" i="6" s="1"/>
  <c r="E5291" i="6"/>
  <c r="F5291" i="6"/>
  <c r="G5291" i="6" s="1"/>
  <c r="E5292" i="6"/>
  <c r="F5292" i="6"/>
  <c r="G5292" i="6" s="1"/>
  <c r="E5293" i="6"/>
  <c r="F5293" i="6"/>
  <c r="G5293" i="6"/>
  <c r="E5294" i="6"/>
  <c r="F5294" i="6" s="1"/>
  <c r="G5294" i="6"/>
  <c r="E5295" i="6"/>
  <c r="F5295" i="6"/>
  <c r="G5295" i="6"/>
  <c r="E5296" i="6"/>
  <c r="F5296" i="6" s="1"/>
  <c r="G5296" i="6"/>
  <c r="E5297" i="6"/>
  <c r="F5297" i="6" s="1"/>
  <c r="G5297" i="6" s="1"/>
  <c r="E5298" i="6"/>
  <c r="F5298" i="6" s="1"/>
  <c r="G5298" i="6" s="1"/>
  <c r="E5299" i="6"/>
  <c r="F5299" i="6"/>
  <c r="G5299" i="6"/>
  <c r="E5300" i="6"/>
  <c r="F5300" i="6"/>
  <c r="G5300" i="6"/>
  <c r="E5301" i="6"/>
  <c r="F5301" i="6" s="1"/>
  <c r="G5301" i="6" s="1"/>
  <c r="E5302" i="6"/>
  <c r="F5302" i="6" s="1"/>
  <c r="G5302" i="6"/>
  <c r="E5303" i="6"/>
  <c r="F5303" i="6" s="1"/>
  <c r="G5303" i="6" s="1"/>
  <c r="E5304" i="6"/>
  <c r="F5304" i="6" s="1"/>
  <c r="G5304" i="6" s="1"/>
  <c r="E5305" i="6"/>
  <c r="F5305" i="6"/>
  <c r="G5305" i="6" s="1"/>
  <c r="E5306" i="6"/>
  <c r="F5306" i="6"/>
  <c r="G5306" i="6"/>
  <c r="E5307" i="6"/>
  <c r="F5307" i="6"/>
  <c r="G5307" i="6"/>
  <c r="E5308" i="6"/>
  <c r="F5308" i="6" s="1"/>
  <c r="G5308" i="6"/>
  <c r="E5309" i="6"/>
  <c r="F5309" i="6" s="1"/>
  <c r="G5309" i="6" s="1"/>
  <c r="E5310" i="6"/>
  <c r="F5310" i="6" s="1"/>
  <c r="G5310" i="6" s="1"/>
  <c r="E5311" i="6"/>
  <c r="F5311" i="6"/>
  <c r="G5311" i="6"/>
  <c r="E5312" i="6"/>
  <c r="F5312" i="6"/>
  <c r="G5312" i="6" s="1"/>
  <c r="E5313" i="6"/>
  <c r="F5313" i="6"/>
  <c r="G5313" i="6"/>
  <c r="E5314" i="6"/>
  <c r="F5314" i="6"/>
  <c r="G5314" i="6" s="1"/>
  <c r="E5315" i="6"/>
  <c r="F5315" i="6" s="1"/>
  <c r="G5315" i="6" s="1"/>
  <c r="E5316" i="6"/>
  <c r="F5316" i="6" s="1"/>
  <c r="G5316" i="6"/>
  <c r="E5317" i="6"/>
  <c r="F5317" i="6"/>
  <c r="G5317" i="6" s="1"/>
  <c r="E5318" i="6"/>
  <c r="F5318" i="6" s="1"/>
  <c r="G5318" i="6" s="1"/>
  <c r="E5319" i="6"/>
  <c r="F5319" i="6"/>
  <c r="G5319" i="6" s="1"/>
  <c r="E5320" i="6"/>
  <c r="F5320" i="6"/>
  <c r="G5320" i="6" s="1"/>
  <c r="E5321" i="6"/>
  <c r="F5321" i="6"/>
  <c r="G5321" i="6" s="1"/>
  <c r="E5322" i="6"/>
  <c r="F5322" i="6" s="1"/>
  <c r="G5322" i="6"/>
  <c r="E5323" i="6"/>
  <c r="F5323" i="6"/>
  <c r="G5323" i="6"/>
  <c r="E5324" i="6"/>
  <c r="F5324" i="6" s="1"/>
  <c r="G5324" i="6" s="1"/>
  <c r="E5325" i="6"/>
  <c r="F5325" i="6"/>
  <c r="G5325" i="6" s="1"/>
  <c r="E5326" i="6"/>
  <c r="F5326" i="6" s="1"/>
  <c r="G5326" i="6" s="1"/>
  <c r="E5327" i="6"/>
  <c r="F5327" i="6"/>
  <c r="G5327" i="6"/>
  <c r="E5328" i="6"/>
  <c r="F5328" i="6"/>
  <c r="G5328" i="6"/>
  <c r="E5329" i="6"/>
  <c r="F5329" i="6" s="1"/>
  <c r="G5329" i="6"/>
  <c r="E5330" i="6"/>
  <c r="F5330" i="6" s="1"/>
  <c r="G5330" i="6"/>
  <c r="E5331" i="6"/>
  <c r="F5331" i="6" s="1"/>
  <c r="G5331" i="6" s="1"/>
  <c r="E5332" i="6"/>
  <c r="F5332" i="6" s="1"/>
  <c r="G5332" i="6" s="1"/>
  <c r="E5333" i="6"/>
  <c r="F5333" i="6" s="1"/>
  <c r="G5333" i="6" s="1"/>
  <c r="E5334" i="6"/>
  <c r="F5334" i="6"/>
  <c r="G5334" i="6"/>
  <c r="E5335" i="6"/>
  <c r="F5335" i="6"/>
  <c r="G5335" i="6"/>
  <c r="E5336" i="6"/>
  <c r="F5336" i="6" s="1"/>
  <c r="G5336" i="6"/>
  <c r="E5337" i="6"/>
  <c r="F5337" i="6"/>
  <c r="G5337" i="6" s="1"/>
  <c r="E5338" i="6"/>
  <c r="F5338" i="6" s="1"/>
  <c r="G5338" i="6" s="1"/>
  <c r="E5339" i="6"/>
  <c r="F5339" i="6" s="1"/>
  <c r="G5339" i="6" s="1"/>
  <c r="E5340" i="6"/>
  <c r="F5340" i="6"/>
  <c r="G5340" i="6"/>
  <c r="E5341" i="6"/>
  <c r="F5341" i="6"/>
  <c r="G5341" i="6" s="1"/>
  <c r="E5342" i="6"/>
  <c r="F5342" i="6"/>
  <c r="G5342" i="6"/>
  <c r="E5343" i="6"/>
  <c r="F5343" i="6" s="1"/>
  <c r="G5343" i="6"/>
  <c r="E5344" i="6"/>
  <c r="F5344" i="6" s="1"/>
  <c r="G5344" i="6" s="1"/>
  <c r="E5345" i="6"/>
  <c r="F5345" i="6"/>
  <c r="G5345" i="6" s="1"/>
  <c r="E5346" i="6"/>
  <c r="F5346" i="6"/>
  <c r="G5346" i="6"/>
  <c r="E5347" i="6"/>
  <c r="F5347" i="6" s="1"/>
  <c r="G5347" i="6" s="1"/>
  <c r="E5348" i="6"/>
  <c r="F5348" i="6"/>
  <c r="G5348" i="6"/>
  <c r="E5349" i="6"/>
  <c r="F5349" i="6"/>
  <c r="G5349" i="6" s="1"/>
  <c r="E5350" i="6"/>
  <c r="F5350" i="6" s="1"/>
  <c r="G5350" i="6" s="1"/>
  <c r="E5351" i="6"/>
  <c r="F5351" i="6"/>
  <c r="G5351" i="6"/>
  <c r="E5352" i="6"/>
  <c r="F5352" i="6" s="1"/>
  <c r="G5352" i="6" s="1"/>
  <c r="E5353" i="6"/>
  <c r="F5353" i="6" s="1"/>
  <c r="G5353" i="6"/>
  <c r="E5354" i="6"/>
  <c r="F5354" i="6" s="1"/>
  <c r="G5354" i="6" s="1"/>
  <c r="E5355" i="6"/>
  <c r="F5355" i="6"/>
  <c r="G5355" i="6" s="1"/>
  <c r="E5356" i="6"/>
  <c r="F5356" i="6"/>
  <c r="G5356" i="6"/>
  <c r="E5357" i="6"/>
  <c r="F5357" i="6" s="1"/>
  <c r="G5357" i="6"/>
  <c r="E5358" i="6"/>
  <c r="F5358" i="6" s="1"/>
  <c r="G5358" i="6" s="1"/>
  <c r="E5359" i="6"/>
  <c r="F5359" i="6"/>
  <c r="G5359" i="6"/>
  <c r="E5360" i="6"/>
  <c r="F5360" i="6" s="1"/>
  <c r="G5360" i="6" s="1"/>
  <c r="E5361" i="6"/>
  <c r="F5361" i="6" s="1"/>
  <c r="G5361" i="6" s="1"/>
  <c r="E5362" i="6"/>
  <c r="F5362" i="6"/>
  <c r="G5362" i="6"/>
  <c r="E5363" i="6"/>
  <c r="F5363" i="6"/>
  <c r="G5363" i="6" s="1"/>
  <c r="E5364" i="6"/>
  <c r="F5364" i="6" s="1"/>
  <c r="G5364" i="6"/>
  <c r="E5365" i="6"/>
  <c r="F5365" i="6" s="1"/>
  <c r="G5365" i="6" s="1"/>
  <c r="E5366" i="6"/>
  <c r="F5366" i="6" s="1"/>
  <c r="G5366" i="6" s="1"/>
  <c r="E5367" i="6"/>
  <c r="F5367" i="6" s="1"/>
  <c r="G5367" i="6"/>
  <c r="E5368" i="6"/>
  <c r="F5368" i="6"/>
  <c r="G5368" i="6"/>
  <c r="E5369" i="6"/>
  <c r="F5369" i="6"/>
  <c r="G5369" i="6"/>
  <c r="E5370" i="6"/>
  <c r="F5370" i="6" s="1"/>
  <c r="G5370" i="6" s="1"/>
  <c r="E5371" i="6"/>
  <c r="F5371" i="6"/>
  <c r="G5371" i="6"/>
  <c r="E5372" i="6"/>
  <c r="F5372" i="6" s="1"/>
  <c r="G5372" i="6"/>
  <c r="E5373" i="6"/>
  <c r="F5373" i="6"/>
  <c r="G5373" i="6" s="1"/>
  <c r="E5374" i="6"/>
  <c r="F5374" i="6"/>
  <c r="G5374" i="6" s="1"/>
  <c r="E5375" i="6"/>
  <c r="F5375" i="6"/>
  <c r="G5375" i="6" s="1"/>
  <c r="E5376" i="6"/>
  <c r="F5376" i="6"/>
  <c r="G5376" i="6" s="1"/>
  <c r="E5377" i="6"/>
  <c r="F5377" i="6"/>
  <c r="G5377" i="6"/>
  <c r="E5378" i="6"/>
  <c r="F5378" i="6" s="1"/>
  <c r="G5378" i="6"/>
  <c r="E5379" i="6"/>
  <c r="F5379" i="6"/>
  <c r="G5379" i="6" s="1"/>
  <c r="E5380" i="6"/>
  <c r="F5380" i="6" s="1"/>
  <c r="G5380" i="6" s="1"/>
  <c r="E5381" i="6"/>
  <c r="F5381" i="6"/>
  <c r="G5381" i="6" s="1"/>
  <c r="E5382" i="6"/>
  <c r="F5382" i="6"/>
  <c r="G5382" i="6" s="1"/>
  <c r="E5383" i="6"/>
  <c r="F5383" i="6"/>
  <c r="G5383" i="6"/>
  <c r="E5384" i="6"/>
  <c r="F5384" i="6"/>
  <c r="G5384" i="6"/>
  <c r="E5385" i="6"/>
  <c r="F5385" i="6" s="1"/>
  <c r="G5385" i="6" s="1"/>
  <c r="E5386" i="6"/>
  <c r="F5386" i="6" s="1"/>
  <c r="G5386" i="6"/>
  <c r="E5387" i="6"/>
  <c r="F5387" i="6"/>
  <c r="G5387" i="6" s="1"/>
  <c r="E5388" i="6"/>
  <c r="F5388" i="6" s="1"/>
  <c r="G5388" i="6" s="1"/>
  <c r="E5389" i="6"/>
  <c r="F5389" i="6"/>
  <c r="G5389" i="6" s="1"/>
  <c r="E5390" i="6"/>
  <c r="F5390" i="6"/>
  <c r="G5390" i="6"/>
  <c r="E5391" i="6"/>
  <c r="F5391" i="6"/>
  <c r="G5391" i="6" s="1"/>
  <c r="E5392" i="6"/>
  <c r="F5392" i="6" s="1"/>
  <c r="G5392" i="6"/>
  <c r="E5393" i="6"/>
  <c r="F5393" i="6"/>
  <c r="G5393" i="6"/>
  <c r="E5394" i="6"/>
  <c r="F5394" i="6" s="1"/>
  <c r="G5394" i="6" s="1"/>
  <c r="E5395" i="6"/>
  <c r="F5395" i="6"/>
  <c r="G5395" i="6" s="1"/>
  <c r="E5396" i="6"/>
  <c r="F5396" i="6"/>
  <c r="G5396" i="6"/>
  <c r="E5397" i="6"/>
  <c r="F5397" i="6"/>
  <c r="G5397" i="6" s="1"/>
  <c r="E5398" i="6"/>
  <c r="F5398" i="6"/>
  <c r="G5398" i="6" s="1"/>
  <c r="E5399" i="6"/>
  <c r="F5399" i="6"/>
  <c r="G5399" i="6"/>
  <c r="E5400" i="6"/>
  <c r="F5400" i="6" s="1"/>
  <c r="G5400" i="6"/>
  <c r="E5401" i="6"/>
  <c r="F5401" i="6"/>
  <c r="G5401" i="6" s="1"/>
  <c r="E5402" i="6"/>
  <c r="F5402" i="6"/>
  <c r="G5402" i="6" s="1"/>
  <c r="E5403" i="6"/>
  <c r="F5403" i="6"/>
  <c r="G5403" i="6" s="1"/>
  <c r="E5404" i="6"/>
  <c r="F5404" i="6"/>
  <c r="G5404" i="6" s="1"/>
  <c r="E5405" i="6"/>
  <c r="F5405" i="6"/>
  <c r="G5405" i="6" s="1"/>
  <c r="E5406" i="6"/>
  <c r="F5406" i="6" s="1"/>
  <c r="G5406" i="6"/>
  <c r="E5407" i="6"/>
  <c r="F5407" i="6"/>
  <c r="G5407" i="6"/>
  <c r="E5408" i="6"/>
  <c r="F5408" i="6" s="1"/>
  <c r="G5408" i="6" s="1"/>
  <c r="E5409" i="6"/>
  <c r="F5409" i="6"/>
  <c r="G5409" i="6" s="1"/>
  <c r="E5410" i="6"/>
  <c r="F5410" i="6" s="1"/>
  <c r="G5410" i="6" s="1"/>
  <c r="E5411" i="6"/>
  <c r="F5411" i="6"/>
  <c r="G5411" i="6" s="1"/>
  <c r="E5412" i="6"/>
  <c r="F5412" i="6"/>
  <c r="G5412" i="6"/>
  <c r="E5413" i="6"/>
  <c r="F5413" i="6"/>
  <c r="G5413" i="6"/>
  <c r="E5414" i="6"/>
  <c r="F5414" i="6" s="1"/>
  <c r="G5414" i="6"/>
  <c r="E5415" i="6"/>
  <c r="F5415" i="6" s="1"/>
  <c r="G5415" i="6" s="1"/>
  <c r="E5416" i="6"/>
  <c r="F5416" i="6" s="1"/>
  <c r="G5416" i="6" s="1"/>
  <c r="E5417" i="6"/>
  <c r="F5417" i="6"/>
  <c r="G5417" i="6" s="1"/>
  <c r="E5418" i="6"/>
  <c r="F5418" i="6"/>
  <c r="G5418" i="6"/>
  <c r="E5419" i="6"/>
  <c r="F5419" i="6"/>
  <c r="G5419" i="6" s="1"/>
  <c r="E5420" i="6"/>
  <c r="F5420" i="6" s="1"/>
  <c r="G5420" i="6"/>
  <c r="E5421" i="6"/>
  <c r="F5421" i="6" s="1"/>
  <c r="G5421" i="6" s="1"/>
  <c r="E5422" i="6"/>
  <c r="F5422" i="6" s="1"/>
  <c r="G5422" i="6" s="1"/>
  <c r="E5423" i="6"/>
  <c r="F5423" i="6"/>
  <c r="G5423" i="6"/>
  <c r="E5424" i="6"/>
  <c r="F5424" i="6"/>
  <c r="G5424" i="6"/>
  <c r="E5425" i="6"/>
  <c r="F5425" i="6"/>
  <c r="G5425" i="6"/>
  <c r="E5426" i="6"/>
  <c r="F5426" i="6"/>
  <c r="G5426" i="6" s="1"/>
  <c r="E5427" i="6"/>
  <c r="F5427" i="6" s="1"/>
  <c r="G5427" i="6" s="1"/>
  <c r="E5428" i="6"/>
  <c r="F5428" i="6" s="1"/>
  <c r="G5428" i="6"/>
  <c r="E5429" i="6"/>
  <c r="F5429" i="6"/>
  <c r="G5429" i="6" s="1"/>
  <c r="E5430" i="6"/>
  <c r="F5430" i="6"/>
  <c r="G5430" i="6"/>
  <c r="E5431" i="6"/>
  <c r="F5431" i="6"/>
  <c r="G5431" i="6"/>
  <c r="E5432" i="6"/>
  <c r="F5432" i="6"/>
  <c r="G5432" i="6" s="1"/>
  <c r="E5433" i="6"/>
  <c r="F5433" i="6"/>
  <c r="G5433" i="6"/>
  <c r="E5434" i="6"/>
  <c r="F5434" i="6" s="1"/>
  <c r="G5434" i="6"/>
  <c r="E5435" i="6"/>
  <c r="F5435" i="6"/>
  <c r="G5435" i="6"/>
  <c r="E5436" i="6"/>
  <c r="F5436" i="6" s="1"/>
  <c r="G5436" i="6" s="1"/>
  <c r="E5437" i="6"/>
  <c r="F5437" i="6"/>
  <c r="G5437" i="6" s="1"/>
  <c r="E5438" i="6"/>
  <c r="F5438" i="6" s="1"/>
  <c r="G5438" i="6" s="1"/>
  <c r="E5439" i="6"/>
  <c r="F5439" i="6"/>
  <c r="G5439" i="6"/>
  <c r="E5440" i="6"/>
  <c r="F5440" i="6"/>
  <c r="G5440" i="6"/>
  <c r="E5441" i="6"/>
  <c r="F5441" i="6" s="1"/>
  <c r="G5441" i="6"/>
  <c r="E5442" i="6"/>
  <c r="F5442" i="6" s="1"/>
  <c r="G5442" i="6"/>
  <c r="E5443" i="6"/>
  <c r="F5443" i="6"/>
  <c r="G5443" i="6" s="1"/>
  <c r="E5444" i="6"/>
  <c r="F5444" i="6" s="1"/>
  <c r="G5444" i="6" s="1"/>
  <c r="E5445" i="6"/>
  <c r="F5445" i="6"/>
  <c r="G5445" i="6" s="1"/>
  <c r="E5446" i="6"/>
  <c r="F5446" i="6"/>
  <c r="G5446" i="6"/>
  <c r="E5447" i="6"/>
  <c r="F5447" i="6" s="1"/>
  <c r="G5447" i="6"/>
  <c r="E5448" i="6"/>
  <c r="F5448" i="6" s="1"/>
  <c r="G5448" i="6"/>
  <c r="E5449" i="6"/>
  <c r="F5449" i="6"/>
  <c r="G5449" i="6"/>
  <c r="E5450" i="6"/>
  <c r="F5450" i="6" s="1"/>
  <c r="G5450" i="6" s="1"/>
  <c r="E5451" i="6"/>
  <c r="F5451" i="6"/>
  <c r="G5451" i="6"/>
  <c r="E5452" i="6"/>
  <c r="F5452" i="6"/>
  <c r="G5452" i="6"/>
  <c r="E5453" i="6"/>
  <c r="F5453" i="6"/>
  <c r="G5453" i="6"/>
  <c r="E5454" i="6"/>
  <c r="F5454" i="6"/>
  <c r="G5454" i="6"/>
  <c r="E5455" i="6"/>
  <c r="F5455" i="6" s="1"/>
  <c r="G5455" i="6" s="1"/>
  <c r="E5456" i="6"/>
  <c r="F5456" i="6"/>
  <c r="G5456" i="6"/>
  <c r="E5457" i="6"/>
  <c r="F5457" i="6"/>
  <c r="G5457" i="6" s="1"/>
  <c r="E5458" i="6"/>
  <c r="F5458" i="6" s="1"/>
  <c r="G5458" i="6" s="1"/>
  <c r="E5459" i="6"/>
  <c r="F5459" i="6"/>
  <c r="G5459" i="6" s="1"/>
  <c r="E5460" i="6"/>
  <c r="F5460" i="6"/>
  <c r="G5460" i="6" s="1"/>
  <c r="E5461" i="6"/>
  <c r="F5461" i="6" s="1"/>
  <c r="G5461" i="6" s="1"/>
  <c r="E5462" i="6"/>
  <c r="F5462" i="6" s="1"/>
  <c r="G5462" i="6"/>
  <c r="E5463" i="6"/>
  <c r="F5463" i="6"/>
  <c r="G5463" i="6"/>
  <c r="E5464" i="6"/>
  <c r="F5464" i="6" s="1"/>
  <c r="G5464" i="6" s="1"/>
  <c r="E5465" i="6"/>
  <c r="F5465" i="6"/>
  <c r="G5465" i="6"/>
  <c r="E5466" i="6"/>
  <c r="F5466" i="6" s="1"/>
  <c r="G5466" i="6" s="1"/>
  <c r="E5467" i="6"/>
  <c r="F5467" i="6"/>
  <c r="G5467" i="6"/>
  <c r="E5468" i="6"/>
  <c r="F5468" i="6"/>
  <c r="G5468" i="6"/>
  <c r="E5469" i="6"/>
  <c r="F5469" i="6" s="1"/>
  <c r="G5469" i="6" s="1"/>
  <c r="E5470" i="6"/>
  <c r="F5470" i="6"/>
  <c r="G5470" i="6"/>
  <c r="E5471" i="6"/>
  <c r="F5471" i="6" s="1"/>
  <c r="G5471" i="6"/>
  <c r="E5472" i="6"/>
  <c r="F5472" i="6"/>
  <c r="G5472" i="6"/>
  <c r="E5473" i="6"/>
  <c r="F5473" i="6"/>
  <c r="G5473" i="6" s="1"/>
  <c r="E5474" i="6"/>
  <c r="F5474" i="6"/>
  <c r="G5474" i="6" s="1"/>
  <c r="E5475" i="6"/>
  <c r="F5475" i="6"/>
  <c r="G5475" i="6" s="1"/>
  <c r="E5476" i="6"/>
  <c r="F5476" i="6" s="1"/>
  <c r="G5476" i="6" s="1"/>
  <c r="E5477" i="6"/>
  <c r="F5477" i="6" s="1"/>
  <c r="G5477" i="6" s="1"/>
  <c r="E5478" i="6"/>
  <c r="F5478" i="6" s="1"/>
  <c r="G5478" i="6" s="1"/>
  <c r="E5479" i="6"/>
  <c r="F5479" i="6"/>
  <c r="G5479" i="6"/>
  <c r="E5480" i="6"/>
  <c r="F5480" i="6" s="1"/>
  <c r="G5480" i="6"/>
  <c r="E5481" i="6"/>
  <c r="F5481" i="6"/>
  <c r="G5481" i="6"/>
  <c r="E5482" i="6"/>
  <c r="F5482" i="6" s="1"/>
  <c r="G5482" i="6" s="1"/>
  <c r="E5483" i="6"/>
  <c r="F5483" i="6"/>
  <c r="G5483" i="6"/>
  <c r="E5484" i="6"/>
  <c r="F5484" i="6"/>
  <c r="G5484" i="6" s="1"/>
  <c r="E5485" i="6"/>
  <c r="F5485" i="6"/>
  <c r="G5485" i="6" s="1"/>
  <c r="E5486" i="6"/>
  <c r="F5486" i="6" s="1"/>
  <c r="G5486" i="6" s="1"/>
  <c r="E5487" i="6"/>
  <c r="F5487" i="6" s="1"/>
  <c r="G5487" i="6"/>
  <c r="E5488" i="6"/>
  <c r="F5488" i="6"/>
  <c r="G5488" i="6"/>
  <c r="E5489" i="6"/>
  <c r="F5489" i="6"/>
  <c r="G5489" i="6" s="1"/>
  <c r="E5490" i="6"/>
  <c r="F5490" i="6" s="1"/>
  <c r="G5490" i="6"/>
  <c r="E5491" i="6"/>
  <c r="F5491" i="6" s="1"/>
  <c r="G5491" i="6" s="1"/>
  <c r="E5492" i="6"/>
  <c r="F5492" i="6" s="1"/>
  <c r="G5492" i="6" s="1"/>
  <c r="E5493" i="6"/>
  <c r="F5493" i="6" s="1"/>
  <c r="G5493" i="6" s="1"/>
  <c r="E5494" i="6"/>
  <c r="F5494" i="6"/>
  <c r="G5494" i="6"/>
  <c r="E5495" i="6"/>
  <c r="F5495" i="6"/>
  <c r="G5495" i="6"/>
  <c r="E5496" i="6"/>
  <c r="F5496" i="6"/>
  <c r="G5496" i="6"/>
  <c r="E5497" i="6"/>
  <c r="F5497" i="6"/>
  <c r="G5497" i="6"/>
  <c r="E5498" i="6"/>
  <c r="F5498" i="6" s="1"/>
  <c r="G5498" i="6" s="1"/>
  <c r="E5499" i="6"/>
  <c r="F5499" i="6"/>
  <c r="G5499" i="6" s="1"/>
  <c r="E5500" i="6"/>
  <c r="F5500" i="6"/>
  <c r="G5500" i="6" s="1"/>
  <c r="E5501" i="6"/>
  <c r="F5501" i="6"/>
  <c r="G5501" i="6" s="1"/>
  <c r="E5502" i="6"/>
  <c r="F5502" i="6"/>
  <c r="G5502" i="6" s="1"/>
  <c r="E5503" i="6"/>
  <c r="F5503" i="6" s="1"/>
  <c r="G5503" i="6" s="1"/>
  <c r="E5504" i="6"/>
  <c r="F5504" i="6" s="1"/>
  <c r="G5504" i="6"/>
  <c r="E5505" i="6"/>
  <c r="F5505" i="6"/>
  <c r="G5505" i="6"/>
  <c r="E5506" i="6"/>
  <c r="F5506" i="6" s="1"/>
  <c r="G5506" i="6" s="1"/>
  <c r="E5507" i="6"/>
  <c r="F5507" i="6"/>
  <c r="G5507" i="6"/>
  <c r="E5508" i="6"/>
  <c r="F5508" i="6" s="1"/>
  <c r="G5508" i="6" s="1"/>
  <c r="E5509" i="6"/>
  <c r="F5509" i="6"/>
  <c r="G5509" i="6"/>
  <c r="E5510" i="6"/>
  <c r="F5510" i="6"/>
  <c r="G5510" i="6"/>
  <c r="E5511" i="6"/>
  <c r="F5511" i="6"/>
  <c r="G5511" i="6"/>
  <c r="E5512" i="6"/>
  <c r="F5512" i="6"/>
  <c r="G5512" i="6"/>
  <c r="E5513" i="6"/>
  <c r="F5513" i="6" s="1"/>
  <c r="G5513" i="6" s="1"/>
  <c r="E5514" i="6"/>
  <c r="F5514" i="6"/>
  <c r="G5514" i="6"/>
  <c r="E5515" i="6"/>
  <c r="F5515" i="6"/>
  <c r="G5515" i="6" s="1"/>
  <c r="E5516" i="6"/>
  <c r="F5516" i="6"/>
  <c r="G5516" i="6" s="1"/>
  <c r="E5517" i="6"/>
  <c r="F5517" i="6"/>
  <c r="G5517" i="6"/>
  <c r="E5518" i="6"/>
  <c r="F5518" i="6" s="1"/>
  <c r="G5518" i="6" s="1"/>
  <c r="E5519" i="6"/>
  <c r="F5519" i="6" s="1"/>
  <c r="G5519" i="6" s="1"/>
  <c r="E5520" i="6"/>
  <c r="F5520" i="6" s="1"/>
  <c r="G5520" i="6" s="1"/>
  <c r="E5521" i="6"/>
  <c r="F5521" i="6"/>
  <c r="G5521" i="6"/>
  <c r="E5522" i="6"/>
  <c r="F5522" i="6" s="1"/>
  <c r="G5522" i="6" s="1"/>
  <c r="E5523" i="6"/>
  <c r="F5523" i="6"/>
  <c r="G5523" i="6" s="1"/>
  <c r="E5524" i="6"/>
  <c r="F5524" i="6" s="1"/>
  <c r="G5524" i="6" s="1"/>
  <c r="E5525" i="6"/>
  <c r="F5525" i="6" s="1"/>
  <c r="G5525" i="6"/>
  <c r="E5526" i="6"/>
  <c r="F5526" i="6"/>
  <c r="G5526" i="6"/>
  <c r="E5527" i="6"/>
  <c r="F5527" i="6" s="1"/>
  <c r="G5527" i="6"/>
  <c r="E5528" i="6"/>
  <c r="F5528" i="6"/>
  <c r="G5528" i="6"/>
  <c r="E5529" i="6"/>
  <c r="F5529" i="6" s="1"/>
  <c r="G5529" i="6" s="1"/>
  <c r="E5530" i="6"/>
  <c r="F5530" i="6"/>
  <c r="G5530" i="6"/>
  <c r="E5531" i="6"/>
  <c r="F5531" i="6"/>
  <c r="G5531" i="6"/>
  <c r="E5532" i="6"/>
  <c r="F5532" i="6" s="1"/>
  <c r="G5532" i="6" s="1"/>
  <c r="E5533" i="6"/>
  <c r="F5533" i="6"/>
  <c r="G5533" i="6" s="1"/>
  <c r="E5534" i="6"/>
  <c r="F5534" i="6" s="1"/>
  <c r="G5534" i="6" s="1"/>
  <c r="E5535" i="6"/>
  <c r="F5535" i="6" s="1"/>
  <c r="G5535" i="6" s="1"/>
  <c r="E5536" i="6"/>
  <c r="F5536" i="6"/>
  <c r="G5536" i="6"/>
  <c r="E5537" i="6"/>
  <c r="F5537" i="6"/>
  <c r="G5537" i="6" s="1"/>
  <c r="E5538" i="6"/>
  <c r="F5538" i="6"/>
  <c r="G5538" i="6"/>
  <c r="E5539" i="6"/>
  <c r="F5539" i="6" s="1"/>
  <c r="G5539" i="6"/>
  <c r="E5540" i="6"/>
  <c r="F5540" i="6" s="1"/>
  <c r="G5540" i="6" s="1"/>
  <c r="E5541" i="6"/>
  <c r="F5541" i="6"/>
  <c r="G5541" i="6" s="1"/>
  <c r="E5542" i="6"/>
  <c r="F5542" i="6"/>
  <c r="G5542" i="6"/>
  <c r="E5543" i="6"/>
  <c r="F5543" i="6" s="1"/>
  <c r="G5543" i="6"/>
  <c r="E5544" i="6"/>
  <c r="F5544" i="6"/>
  <c r="G5544" i="6"/>
  <c r="E5545" i="6"/>
  <c r="F5545" i="6" s="1"/>
  <c r="G5545" i="6" s="1"/>
  <c r="E5546" i="6"/>
  <c r="F5546" i="6" s="1"/>
  <c r="G5546" i="6"/>
  <c r="E5547" i="6"/>
  <c r="F5547" i="6"/>
  <c r="G5547" i="6"/>
  <c r="E5548" i="6"/>
  <c r="F5548" i="6" s="1"/>
  <c r="G5548" i="6" s="1"/>
  <c r="E5549" i="6"/>
  <c r="F5549" i="6"/>
  <c r="G5549" i="6"/>
  <c r="E5550" i="6"/>
  <c r="F5550" i="6" s="1"/>
  <c r="G5550" i="6" s="1"/>
  <c r="E5551" i="6"/>
  <c r="F5551" i="6"/>
  <c r="G5551" i="6"/>
  <c r="E5552" i="6"/>
  <c r="F5552" i="6"/>
  <c r="G5552" i="6"/>
  <c r="E5553" i="6"/>
  <c r="F5553" i="6" s="1"/>
  <c r="G5553" i="6"/>
  <c r="E5554" i="6"/>
  <c r="F5554" i="6"/>
  <c r="G5554" i="6"/>
  <c r="E5555" i="6"/>
  <c r="F5555" i="6" s="1"/>
  <c r="G5555" i="6" s="1"/>
  <c r="E5556" i="6"/>
  <c r="F5556" i="6" s="1"/>
  <c r="G5556" i="6" s="1"/>
  <c r="E5557" i="6"/>
  <c r="F5557" i="6"/>
  <c r="G5557" i="6" s="1"/>
  <c r="E5558" i="6"/>
  <c r="F5558" i="6"/>
  <c r="G5558" i="6"/>
  <c r="E5559" i="6"/>
  <c r="F5559" i="6" s="1"/>
  <c r="G5559" i="6"/>
  <c r="E5560" i="6"/>
  <c r="F5560" i="6" s="1"/>
  <c r="G5560" i="6"/>
  <c r="E5561" i="6"/>
  <c r="F5561" i="6" s="1"/>
  <c r="G5561" i="6"/>
  <c r="E5562" i="6"/>
  <c r="F5562" i="6" s="1"/>
  <c r="G5562" i="6" s="1"/>
  <c r="E5563" i="6"/>
  <c r="F5563" i="6"/>
  <c r="G5563" i="6"/>
  <c r="E5564" i="6"/>
  <c r="F5564" i="6"/>
  <c r="G5564" i="6"/>
  <c r="E5565" i="6"/>
  <c r="F5565" i="6"/>
  <c r="G5565" i="6"/>
  <c r="E5566" i="6"/>
  <c r="F5566" i="6" s="1"/>
  <c r="G5566" i="6" s="1"/>
  <c r="E5567" i="6"/>
  <c r="F5567" i="6" s="1"/>
  <c r="G5567" i="6"/>
  <c r="E5568" i="6"/>
  <c r="F5568" i="6"/>
  <c r="G5568" i="6"/>
  <c r="E5569" i="6"/>
  <c r="F5569" i="6"/>
  <c r="G5569" i="6" s="1"/>
  <c r="E5570" i="6"/>
  <c r="F5570" i="6" s="1"/>
  <c r="G5570" i="6" s="1"/>
  <c r="E5571" i="6"/>
  <c r="F5571" i="6"/>
  <c r="G5571" i="6" s="1"/>
  <c r="E5572" i="6"/>
  <c r="F5572" i="6"/>
  <c r="G5572" i="6" s="1"/>
  <c r="E5573" i="6"/>
  <c r="F5573" i="6" s="1"/>
  <c r="G5573" i="6" s="1"/>
  <c r="E5574" i="6"/>
  <c r="F5574" i="6" s="1"/>
  <c r="G5574" i="6"/>
  <c r="E5575" i="6"/>
  <c r="F5575" i="6" s="1"/>
  <c r="G5575" i="6"/>
  <c r="E5576" i="6"/>
  <c r="F5576" i="6" s="1"/>
  <c r="G5576" i="6" s="1"/>
  <c r="E5577" i="6"/>
  <c r="F5577" i="6"/>
  <c r="G5577" i="6"/>
  <c r="E5578" i="6"/>
  <c r="F5578" i="6" s="1"/>
  <c r="G5578" i="6" s="1"/>
  <c r="E5579" i="6"/>
  <c r="F5579" i="6"/>
  <c r="G5579" i="6"/>
  <c r="E5580" i="6"/>
  <c r="F5580" i="6"/>
  <c r="G5580" i="6" s="1"/>
  <c r="E5581" i="6"/>
  <c r="F5581" i="6" s="1"/>
  <c r="G5581" i="6"/>
  <c r="E5582" i="6"/>
  <c r="F5582" i="6" s="1"/>
  <c r="G5582" i="6" s="1"/>
  <c r="E5583" i="6"/>
  <c r="F5583" i="6" s="1"/>
  <c r="G5583" i="6" s="1"/>
  <c r="E5584" i="6"/>
  <c r="F5584" i="6" s="1"/>
  <c r="G5584" i="6" s="1"/>
  <c r="E5585" i="6"/>
  <c r="F5585" i="6"/>
  <c r="G5585" i="6" s="1"/>
  <c r="E5586" i="6"/>
  <c r="F5586" i="6"/>
  <c r="G5586" i="6" s="1"/>
  <c r="E5587" i="6"/>
  <c r="F5587" i="6"/>
  <c r="G5587" i="6" s="1"/>
  <c r="E5588" i="6"/>
  <c r="F5588" i="6" s="1"/>
  <c r="G5588" i="6" s="1"/>
  <c r="E5589" i="6"/>
  <c r="F5589" i="6" s="1"/>
  <c r="G5589" i="6" s="1"/>
  <c r="E5590" i="6"/>
  <c r="F5590" i="6" s="1"/>
  <c r="G5590" i="6" s="1"/>
  <c r="E5591" i="6"/>
  <c r="F5591" i="6"/>
  <c r="G5591" i="6"/>
  <c r="E5592" i="6"/>
  <c r="F5592" i="6" s="1"/>
  <c r="G5592" i="6" s="1"/>
  <c r="E5593" i="6"/>
  <c r="F5593" i="6"/>
  <c r="G5593" i="6"/>
  <c r="E5594" i="6"/>
  <c r="F5594" i="6" s="1"/>
  <c r="G5594" i="6" s="1"/>
  <c r="E5595" i="6"/>
  <c r="F5595" i="6" s="1"/>
  <c r="G5595" i="6"/>
  <c r="E5596" i="6"/>
  <c r="F5596" i="6"/>
  <c r="G5596" i="6"/>
  <c r="E5597" i="6"/>
  <c r="F5597" i="6" s="1"/>
  <c r="G5597" i="6" s="1"/>
  <c r="E5598" i="6"/>
  <c r="F5598" i="6"/>
  <c r="G5598" i="6"/>
  <c r="E5599" i="6"/>
  <c r="F5599" i="6" s="1"/>
  <c r="G5599" i="6" s="1"/>
  <c r="E5600" i="6"/>
  <c r="F5600" i="6"/>
  <c r="G5600" i="6"/>
  <c r="E5601" i="6"/>
  <c r="F5601" i="6"/>
  <c r="G5601" i="6"/>
  <c r="E5602" i="6"/>
  <c r="F5602" i="6" s="1"/>
  <c r="G5602" i="6" s="1"/>
  <c r="E5603" i="6"/>
  <c r="F5603" i="6"/>
  <c r="G5603" i="6"/>
  <c r="E5604" i="6"/>
  <c r="F5604" i="6" s="1"/>
  <c r="G5604" i="6" s="1"/>
  <c r="E5605" i="6"/>
  <c r="F5605" i="6" s="1"/>
  <c r="G5605" i="6" s="1"/>
  <c r="E5606" i="6"/>
  <c r="F5606" i="6" s="1"/>
  <c r="G5606" i="6" s="1"/>
  <c r="E5607" i="6"/>
  <c r="F5607" i="6"/>
  <c r="G5607" i="6"/>
  <c r="E5608" i="6"/>
  <c r="F5608" i="6" s="1"/>
  <c r="G5608" i="6" s="1"/>
  <c r="E5609" i="6"/>
  <c r="F5609" i="6"/>
  <c r="G5609" i="6"/>
  <c r="E5610" i="6"/>
  <c r="F5610" i="6" s="1"/>
  <c r="G5610" i="6" s="1"/>
  <c r="E5611" i="6"/>
  <c r="F5611" i="6"/>
  <c r="G5611" i="6" s="1"/>
  <c r="E5612" i="6"/>
  <c r="F5612" i="6"/>
  <c r="G5612" i="6"/>
  <c r="E5613" i="6"/>
  <c r="F5613" i="6" s="1"/>
  <c r="G5613" i="6" s="1"/>
  <c r="E5614" i="6"/>
  <c r="F5614" i="6"/>
  <c r="G5614" i="6"/>
  <c r="E5615" i="6"/>
  <c r="F5615" i="6" s="1"/>
  <c r="G5615" i="6" s="1"/>
  <c r="E5616" i="6"/>
  <c r="F5616" i="6" s="1"/>
  <c r="G5616" i="6" s="1"/>
  <c r="E5617" i="6"/>
  <c r="F5617" i="6"/>
  <c r="G5617" i="6"/>
  <c r="E5618" i="6"/>
  <c r="F5618" i="6" s="1"/>
  <c r="G5618" i="6" s="1"/>
  <c r="E5619" i="6"/>
  <c r="F5619" i="6" s="1"/>
  <c r="G5619" i="6" s="1"/>
  <c r="E5620" i="6"/>
  <c r="F5620" i="6" s="1"/>
  <c r="G5620" i="6" s="1"/>
  <c r="E5621" i="6"/>
  <c r="F5621" i="6"/>
  <c r="G5621" i="6" s="1"/>
  <c r="E5622" i="6"/>
  <c r="F5622" i="6"/>
  <c r="G5622" i="6"/>
  <c r="E5623" i="6"/>
  <c r="F5623" i="6"/>
  <c r="G5623" i="6"/>
  <c r="E5624" i="6"/>
  <c r="F5624" i="6"/>
  <c r="G5624" i="6"/>
  <c r="E5625" i="6"/>
  <c r="F5625" i="6" s="1"/>
  <c r="G5625" i="6" s="1"/>
  <c r="E5626" i="6"/>
  <c r="F5626" i="6" s="1"/>
  <c r="G5626" i="6" s="1"/>
  <c r="E5627" i="6"/>
  <c r="F5627" i="6"/>
  <c r="G5627" i="6" s="1"/>
  <c r="E5628" i="6"/>
  <c r="F5628" i="6"/>
  <c r="G5628" i="6"/>
  <c r="E5629" i="6"/>
  <c r="F5629" i="6" s="1"/>
  <c r="G5629" i="6" s="1"/>
  <c r="E5630" i="6"/>
  <c r="F5630" i="6" s="1"/>
  <c r="G5630" i="6"/>
  <c r="E5631" i="6"/>
  <c r="F5631" i="6" s="1"/>
  <c r="G5631" i="6" s="1"/>
  <c r="E5632" i="6"/>
  <c r="F5632" i="6" s="1"/>
  <c r="G5632" i="6" s="1"/>
  <c r="E5633" i="6"/>
  <c r="F5633" i="6"/>
  <c r="G5633" i="6" s="1"/>
  <c r="E5634" i="6"/>
  <c r="F5634" i="6"/>
  <c r="G5634" i="6"/>
  <c r="E5635" i="6"/>
  <c r="F5635" i="6"/>
  <c r="G5635" i="6"/>
  <c r="E5636" i="6"/>
  <c r="F5636" i="6"/>
  <c r="G5636" i="6" s="1"/>
  <c r="E5637" i="6"/>
  <c r="F5637" i="6" s="1"/>
  <c r="G5637" i="6" s="1"/>
  <c r="E5638" i="6"/>
  <c r="F5638" i="6"/>
  <c r="G5638" i="6" s="1"/>
  <c r="E5639" i="6"/>
  <c r="F5639" i="6"/>
  <c r="G5639" i="6" s="1"/>
  <c r="E5640" i="6"/>
  <c r="F5640" i="6" s="1"/>
  <c r="G5640" i="6" s="1"/>
  <c r="E5641" i="6"/>
  <c r="F5641" i="6"/>
  <c r="G5641" i="6" s="1"/>
  <c r="E5642" i="6"/>
  <c r="F5642" i="6"/>
  <c r="G5642" i="6" s="1"/>
  <c r="E5643" i="6"/>
  <c r="F5643" i="6" s="1"/>
  <c r="G5643" i="6" s="1"/>
  <c r="E5644" i="6"/>
  <c r="F5644" i="6" s="1"/>
  <c r="G5644" i="6"/>
  <c r="E5645" i="6"/>
  <c r="F5645" i="6"/>
  <c r="G5645" i="6" s="1"/>
  <c r="E5646" i="6"/>
  <c r="F5646" i="6" s="1"/>
  <c r="G5646" i="6" s="1"/>
  <c r="E5647" i="6"/>
  <c r="F5647" i="6" s="1"/>
  <c r="G5647" i="6"/>
  <c r="E5648" i="6"/>
  <c r="F5648" i="6" s="1"/>
  <c r="G5648" i="6"/>
  <c r="E5649" i="6"/>
  <c r="F5649" i="6"/>
  <c r="G5649" i="6"/>
  <c r="E5650" i="6"/>
  <c r="F5650" i="6"/>
  <c r="G5650" i="6" s="1"/>
  <c r="E5651" i="6"/>
  <c r="F5651" i="6" s="1"/>
  <c r="G5651" i="6"/>
  <c r="E5652" i="6"/>
  <c r="F5652" i="6"/>
  <c r="G5652" i="6" s="1"/>
  <c r="E5653" i="6"/>
  <c r="F5653" i="6" s="1"/>
  <c r="G5653" i="6" s="1"/>
  <c r="E5654" i="6"/>
  <c r="F5654" i="6" s="1"/>
  <c r="G5654" i="6" s="1"/>
  <c r="E5655" i="6"/>
  <c r="F5655" i="6"/>
  <c r="G5655" i="6"/>
  <c r="E5656" i="6"/>
  <c r="F5656" i="6"/>
  <c r="G5656" i="6"/>
  <c r="E5657" i="6"/>
  <c r="F5657" i="6"/>
  <c r="G5657" i="6"/>
  <c r="E5658" i="6"/>
  <c r="F5658" i="6" s="1"/>
  <c r="G5658" i="6" s="1"/>
  <c r="E5659" i="6"/>
  <c r="F5659" i="6" s="1"/>
  <c r="G5659" i="6" s="1"/>
  <c r="E5660" i="6"/>
  <c r="F5660" i="6" s="1"/>
  <c r="G5660" i="6" s="1"/>
  <c r="E5661" i="6"/>
  <c r="F5661" i="6"/>
  <c r="G5661" i="6" s="1"/>
  <c r="E5662" i="6"/>
  <c r="F5662" i="6"/>
  <c r="G5662" i="6"/>
  <c r="E5663" i="6"/>
  <c r="F5663" i="6"/>
  <c r="G5663" i="6"/>
  <c r="E5664" i="6"/>
  <c r="F5664" i="6" s="1"/>
  <c r="G5664" i="6" s="1"/>
  <c r="E5665" i="6"/>
  <c r="F5665" i="6" s="1"/>
  <c r="G5665" i="6"/>
  <c r="E5666" i="6"/>
  <c r="F5666" i="6"/>
  <c r="G5666" i="6" s="1"/>
  <c r="E5667" i="6"/>
  <c r="F5667" i="6"/>
  <c r="G5667" i="6" s="1"/>
  <c r="E5668" i="6"/>
  <c r="F5668" i="6"/>
  <c r="G5668" i="6"/>
  <c r="E5669" i="6"/>
  <c r="F5669" i="6" s="1"/>
  <c r="G5669" i="6" s="1"/>
  <c r="E5670" i="6"/>
  <c r="F5670" i="6"/>
  <c r="G5670" i="6"/>
  <c r="E5671" i="6"/>
  <c r="F5671" i="6"/>
  <c r="G5671" i="6"/>
  <c r="E5672" i="6"/>
  <c r="F5672" i="6" s="1"/>
  <c r="G5672" i="6" s="1"/>
  <c r="E5673" i="6"/>
  <c r="F5673" i="6"/>
  <c r="G5673" i="6" s="1"/>
  <c r="E5674" i="6"/>
  <c r="F5674" i="6" s="1"/>
  <c r="G5674" i="6" s="1"/>
  <c r="E5675" i="6"/>
  <c r="F5675" i="6" s="1"/>
  <c r="G5675" i="6" s="1"/>
  <c r="E5676" i="6"/>
  <c r="F5676" i="6"/>
  <c r="G5676" i="6"/>
  <c r="E5677" i="6"/>
  <c r="F5677" i="6"/>
  <c r="G5677" i="6" s="1"/>
  <c r="E5678" i="6"/>
  <c r="F5678" i="6"/>
  <c r="G5678" i="6"/>
  <c r="E5679" i="6"/>
  <c r="F5679" i="6" s="1"/>
  <c r="G5679" i="6" s="1"/>
  <c r="E5680" i="6"/>
  <c r="F5680" i="6" s="1"/>
  <c r="G5680" i="6" s="1"/>
  <c r="E5681" i="6"/>
  <c r="F5681" i="6"/>
  <c r="G5681" i="6" s="1"/>
  <c r="E5682" i="6"/>
  <c r="F5682" i="6"/>
  <c r="G5682" i="6"/>
  <c r="E5683" i="6"/>
  <c r="F5683" i="6" s="1"/>
  <c r="G5683" i="6" s="1"/>
  <c r="E5684" i="6"/>
  <c r="F5684" i="6"/>
  <c r="G5684" i="6" s="1"/>
  <c r="E5685" i="6"/>
  <c r="F5685" i="6" s="1"/>
  <c r="G5685" i="6" s="1"/>
  <c r="E5686" i="6"/>
  <c r="F5686" i="6" s="1"/>
  <c r="G5686" i="6" s="1"/>
  <c r="E5687" i="6"/>
  <c r="F5687" i="6"/>
  <c r="G5687" i="6"/>
  <c r="E5688" i="6"/>
  <c r="F5688" i="6" s="1"/>
  <c r="G5688" i="6" s="1"/>
  <c r="E5689" i="6"/>
  <c r="F5689" i="6" s="1"/>
  <c r="G5689" i="6"/>
  <c r="E5690" i="6"/>
  <c r="F5690" i="6" s="1"/>
  <c r="G5690" i="6" s="1"/>
  <c r="E5691" i="6"/>
  <c r="F5691" i="6"/>
  <c r="G5691" i="6" s="1"/>
  <c r="E5692" i="6"/>
  <c r="F5692" i="6"/>
  <c r="G5692" i="6" s="1"/>
  <c r="E5693" i="6"/>
  <c r="F5693" i="6" s="1"/>
  <c r="G5693" i="6"/>
  <c r="E5694" i="6"/>
  <c r="F5694" i="6" s="1"/>
  <c r="G5694" i="6" s="1"/>
  <c r="E5695" i="6"/>
  <c r="F5695" i="6"/>
  <c r="G5695" i="6"/>
  <c r="E5696" i="6"/>
  <c r="F5696" i="6" s="1"/>
  <c r="G5696" i="6" s="1"/>
  <c r="E5697" i="6"/>
  <c r="F5697" i="6"/>
  <c r="G5697" i="6" s="1"/>
  <c r="E5698" i="6"/>
  <c r="F5698" i="6"/>
  <c r="G5698" i="6"/>
  <c r="E5699" i="6"/>
  <c r="F5699" i="6" s="1"/>
  <c r="G5699" i="6" s="1"/>
  <c r="E5700" i="6"/>
  <c r="F5700" i="6" s="1"/>
  <c r="G5700" i="6" s="1"/>
  <c r="E5701" i="6"/>
  <c r="F5701" i="6" s="1"/>
  <c r="G5701" i="6" s="1"/>
  <c r="E5702" i="6"/>
  <c r="F5702" i="6" s="1"/>
  <c r="G5702" i="6" s="1"/>
  <c r="E5703" i="6"/>
  <c r="F5703" i="6"/>
  <c r="G5703" i="6" s="1"/>
  <c r="E5704" i="6"/>
  <c r="F5704" i="6"/>
  <c r="G5704" i="6" s="1"/>
  <c r="E5705" i="6"/>
  <c r="F5705" i="6"/>
  <c r="G5705" i="6" s="1"/>
  <c r="E5706" i="6"/>
  <c r="F5706" i="6"/>
  <c r="G5706" i="6" s="1"/>
  <c r="E5707" i="6"/>
  <c r="F5707" i="6" s="1"/>
  <c r="G5707" i="6" s="1"/>
  <c r="E5708" i="6"/>
  <c r="F5708" i="6"/>
  <c r="G5708" i="6" s="1"/>
  <c r="E5709" i="6"/>
  <c r="F5709" i="6"/>
  <c r="G5709" i="6" s="1"/>
  <c r="E5710" i="6"/>
  <c r="F5710" i="6" s="1"/>
  <c r="G5710" i="6"/>
  <c r="E5711" i="6"/>
  <c r="F5711" i="6" s="1"/>
  <c r="G5711" i="6" s="1"/>
  <c r="E5712" i="6"/>
  <c r="F5712" i="6"/>
  <c r="G5712" i="6" s="1"/>
  <c r="E5713" i="6"/>
  <c r="F5713" i="6" s="1"/>
  <c r="G5713" i="6"/>
  <c r="E5714" i="6"/>
  <c r="F5714" i="6" s="1"/>
  <c r="G5714" i="6"/>
  <c r="E5715" i="6"/>
  <c r="F5715" i="6" s="1"/>
  <c r="G5715" i="6" s="1"/>
  <c r="E5716" i="6"/>
  <c r="F5716" i="6" s="1"/>
  <c r="G5716" i="6" s="1"/>
  <c r="E5717" i="6"/>
  <c r="F5717" i="6"/>
  <c r="G5717" i="6"/>
  <c r="E5718" i="6"/>
  <c r="F5718" i="6" s="1"/>
  <c r="G5718" i="6" s="1"/>
  <c r="E5719" i="6"/>
  <c r="F5719" i="6"/>
  <c r="G5719" i="6"/>
  <c r="E5720" i="6"/>
  <c r="F5720" i="6"/>
  <c r="G5720" i="6"/>
  <c r="E5721" i="6"/>
  <c r="F5721" i="6" s="1"/>
  <c r="G5721" i="6"/>
  <c r="E5722" i="6"/>
  <c r="F5722" i="6" s="1"/>
  <c r="G5722" i="6" s="1"/>
  <c r="E5723" i="6"/>
  <c r="F5723" i="6" s="1"/>
  <c r="G5723" i="6" s="1"/>
  <c r="E5724" i="6"/>
  <c r="F5724" i="6"/>
  <c r="G5724" i="6"/>
  <c r="E5725" i="6"/>
  <c r="F5725" i="6"/>
  <c r="G5725" i="6" s="1"/>
  <c r="E5726" i="6"/>
  <c r="F5726" i="6"/>
  <c r="G5726" i="6"/>
  <c r="E5727" i="6"/>
  <c r="F5727" i="6" s="1"/>
  <c r="G5727" i="6" s="1"/>
  <c r="E5728" i="6"/>
  <c r="F5728" i="6" s="1"/>
  <c r="G5728" i="6" s="1"/>
  <c r="E5729" i="6"/>
  <c r="F5729" i="6"/>
  <c r="G5729" i="6"/>
  <c r="E5730" i="6"/>
  <c r="F5730" i="6" s="1"/>
  <c r="G5730" i="6"/>
  <c r="E5731" i="6"/>
  <c r="F5731" i="6" s="1"/>
  <c r="G5731" i="6"/>
  <c r="E5732" i="6"/>
  <c r="F5732" i="6"/>
  <c r="G5732" i="6"/>
  <c r="E5733" i="6"/>
  <c r="F5733" i="6" s="1"/>
  <c r="G5733" i="6"/>
  <c r="E5734" i="6"/>
  <c r="F5734" i="6"/>
  <c r="G5734" i="6"/>
  <c r="E5735" i="6"/>
  <c r="F5735" i="6" s="1"/>
  <c r="G5735" i="6"/>
  <c r="E5736" i="6"/>
  <c r="F5736" i="6" s="1"/>
  <c r="G5736" i="6"/>
  <c r="E5737" i="6"/>
  <c r="F5737" i="6"/>
  <c r="G5737" i="6"/>
  <c r="E5738" i="6"/>
  <c r="F5738" i="6" s="1"/>
  <c r="G5738" i="6" s="1"/>
  <c r="E5739" i="6"/>
  <c r="F5739" i="6"/>
  <c r="G5739" i="6" s="1"/>
  <c r="E5740" i="6"/>
  <c r="F5740" i="6"/>
  <c r="G5740" i="6"/>
  <c r="E5741" i="6"/>
  <c r="F5741" i="6" s="1"/>
  <c r="G5741" i="6"/>
  <c r="E5742" i="6"/>
  <c r="F5742" i="6"/>
  <c r="G5742" i="6"/>
  <c r="E5743" i="6"/>
  <c r="F5743" i="6" s="1"/>
  <c r="G5743" i="6"/>
  <c r="E5744" i="6"/>
  <c r="F5744" i="6" s="1"/>
  <c r="G5744" i="6" s="1"/>
  <c r="E5745" i="6"/>
  <c r="F5745" i="6" s="1"/>
  <c r="G5745" i="6" s="1"/>
  <c r="E5746" i="6"/>
  <c r="F5746" i="6" s="1"/>
  <c r="G5746" i="6" s="1"/>
  <c r="E5747" i="6"/>
  <c r="F5747" i="6" s="1"/>
  <c r="G5747" i="6" s="1"/>
  <c r="E5748" i="6"/>
  <c r="F5748" i="6" s="1"/>
  <c r="G5748" i="6" s="1"/>
  <c r="E5749" i="6"/>
  <c r="F5749" i="6" s="1"/>
  <c r="G5749" i="6" s="1"/>
  <c r="E5750" i="6"/>
  <c r="F5750" i="6" s="1"/>
  <c r="G5750" i="6" s="1"/>
  <c r="E5751" i="6"/>
  <c r="F5751" i="6" s="1"/>
  <c r="G5751" i="6"/>
  <c r="E5752" i="6"/>
  <c r="F5752" i="6"/>
  <c r="G5752" i="6" s="1"/>
  <c r="E5753" i="6"/>
  <c r="F5753" i="6" s="1"/>
  <c r="G5753" i="6" s="1"/>
  <c r="E5754" i="6"/>
  <c r="F5754" i="6"/>
  <c r="G5754" i="6"/>
  <c r="E5755" i="6"/>
  <c r="F5755" i="6" s="1"/>
  <c r="G5755" i="6"/>
  <c r="E5756" i="6"/>
  <c r="F5756" i="6"/>
  <c r="G5756" i="6" s="1"/>
  <c r="E5757" i="6"/>
  <c r="F5757" i="6" s="1"/>
  <c r="G5757" i="6" s="1"/>
  <c r="E5758" i="6"/>
  <c r="F5758" i="6" s="1"/>
  <c r="G5758" i="6" s="1"/>
  <c r="E5759" i="6"/>
  <c r="F5759" i="6" s="1"/>
  <c r="G5759" i="6"/>
  <c r="E5760" i="6"/>
  <c r="F5760" i="6"/>
  <c r="G5760" i="6" s="1"/>
  <c r="E5761" i="6"/>
  <c r="F5761" i="6"/>
  <c r="G5761" i="6" s="1"/>
  <c r="E5762" i="6"/>
  <c r="F5762" i="6"/>
  <c r="G5762" i="6"/>
  <c r="E5763" i="6"/>
  <c r="F5763" i="6" s="1"/>
  <c r="G5763" i="6" s="1"/>
  <c r="E5764" i="6"/>
  <c r="F5764" i="6" s="1"/>
  <c r="G5764" i="6" s="1"/>
  <c r="E5765" i="6"/>
  <c r="F5765" i="6"/>
  <c r="G5765" i="6" s="1"/>
  <c r="E5766" i="6"/>
  <c r="F5766" i="6"/>
  <c r="G5766" i="6" s="1"/>
  <c r="E5767" i="6"/>
  <c r="F5767" i="6"/>
  <c r="G5767" i="6"/>
  <c r="E5768" i="6"/>
  <c r="F5768" i="6"/>
  <c r="G5768" i="6"/>
  <c r="E5769" i="6"/>
  <c r="F5769" i="6" s="1"/>
  <c r="G5769" i="6"/>
  <c r="E5770" i="6"/>
  <c r="F5770" i="6" s="1"/>
  <c r="G5770" i="6" s="1"/>
  <c r="E5771" i="6"/>
  <c r="F5771" i="6" s="1"/>
  <c r="G5771" i="6" s="1"/>
  <c r="E5772" i="6"/>
  <c r="F5772" i="6" s="1"/>
  <c r="G5772" i="6" s="1"/>
  <c r="E5773" i="6"/>
  <c r="F5773" i="6" s="1"/>
  <c r="G5773" i="6" s="1"/>
  <c r="E5774" i="6"/>
  <c r="F5774" i="6" s="1"/>
  <c r="G5774" i="6" s="1"/>
  <c r="E5775" i="6"/>
  <c r="F5775" i="6"/>
  <c r="G5775" i="6"/>
  <c r="E5776" i="6"/>
  <c r="F5776" i="6"/>
  <c r="G5776" i="6" s="1"/>
  <c r="E5777" i="6"/>
  <c r="F5777" i="6" s="1"/>
  <c r="G5777" i="6"/>
  <c r="E5778" i="6"/>
  <c r="F5778" i="6"/>
  <c r="G5778" i="6" s="1"/>
  <c r="E5779" i="6"/>
  <c r="F5779" i="6" s="1"/>
  <c r="G5779" i="6" s="1"/>
  <c r="E5780" i="6"/>
  <c r="F5780" i="6"/>
  <c r="G5780" i="6" s="1"/>
  <c r="E5781" i="6"/>
  <c r="F5781" i="6"/>
  <c r="G5781" i="6" s="1"/>
  <c r="E5782" i="6"/>
  <c r="F5782" i="6"/>
  <c r="G5782" i="6"/>
  <c r="E5783" i="6"/>
  <c r="F5783" i="6" s="1"/>
  <c r="G5783" i="6" s="1"/>
  <c r="E5784" i="6"/>
  <c r="F5784" i="6" s="1"/>
  <c r="G5784" i="6" s="1"/>
  <c r="E5785" i="6"/>
  <c r="F5785" i="6"/>
  <c r="G5785" i="6" s="1"/>
  <c r="E5786" i="6"/>
  <c r="F5786" i="6" s="1"/>
  <c r="G5786" i="6" s="1"/>
  <c r="E5787" i="6"/>
  <c r="F5787" i="6" s="1"/>
  <c r="G5787" i="6" s="1"/>
  <c r="E5788" i="6"/>
  <c r="F5788" i="6"/>
  <c r="G5788" i="6"/>
  <c r="E5789" i="6"/>
  <c r="F5789" i="6" s="1"/>
  <c r="G5789" i="6" s="1"/>
  <c r="E5790" i="6"/>
  <c r="F5790" i="6"/>
  <c r="G5790" i="6"/>
  <c r="E5791" i="6"/>
  <c r="F5791" i="6" s="1"/>
  <c r="G5791" i="6"/>
  <c r="E5792" i="6"/>
  <c r="F5792" i="6" s="1"/>
  <c r="G5792" i="6"/>
  <c r="E5793" i="6"/>
  <c r="F5793" i="6" s="1"/>
  <c r="G5793" i="6" s="1"/>
  <c r="E5794" i="6"/>
  <c r="F5794" i="6" s="1"/>
  <c r="G5794" i="6" s="1"/>
  <c r="E5795" i="6"/>
  <c r="F5795" i="6"/>
  <c r="G5795" i="6" s="1"/>
  <c r="E5796" i="6"/>
  <c r="F5796" i="6"/>
  <c r="G5796" i="6"/>
  <c r="E5797" i="6"/>
  <c r="F5797" i="6" s="1"/>
  <c r="G5797" i="6" s="1"/>
  <c r="E5798" i="6"/>
  <c r="F5798" i="6" s="1"/>
  <c r="G5798" i="6" s="1"/>
  <c r="E5799" i="6"/>
  <c r="F5799" i="6" s="1"/>
  <c r="G5799" i="6"/>
  <c r="E5800" i="6"/>
  <c r="F5800" i="6" s="1"/>
  <c r="G5800" i="6" s="1"/>
  <c r="E5801" i="6"/>
  <c r="F5801" i="6"/>
  <c r="G5801" i="6"/>
  <c r="E5802" i="6"/>
  <c r="F5802" i="6"/>
  <c r="G5802" i="6" s="1"/>
  <c r="E5803" i="6"/>
  <c r="F5803" i="6"/>
  <c r="G5803" i="6"/>
  <c r="E5804" i="6"/>
  <c r="F5804" i="6" s="1"/>
  <c r="G5804" i="6" s="1"/>
  <c r="E5805" i="6"/>
  <c r="F5805" i="6"/>
  <c r="G5805" i="6"/>
  <c r="E5806" i="6"/>
  <c r="F5806" i="6"/>
  <c r="G5806" i="6"/>
  <c r="E5807" i="6"/>
  <c r="F5807" i="6" s="1"/>
  <c r="G5807" i="6" s="1"/>
  <c r="E5808" i="6"/>
  <c r="F5808" i="6"/>
  <c r="G5808" i="6" s="1"/>
  <c r="E5809" i="6"/>
  <c r="F5809" i="6" s="1"/>
  <c r="G5809" i="6" s="1"/>
  <c r="E5810" i="6"/>
  <c r="F5810" i="6"/>
  <c r="G5810" i="6"/>
  <c r="E5811" i="6"/>
  <c r="F5811" i="6"/>
  <c r="G5811" i="6"/>
  <c r="E5812" i="6"/>
  <c r="F5812" i="6"/>
  <c r="G5812" i="6" s="1"/>
  <c r="E5813" i="6"/>
  <c r="F5813" i="6" s="1"/>
  <c r="G5813" i="6" s="1"/>
  <c r="E5814" i="6"/>
  <c r="F5814" i="6" s="1"/>
  <c r="G5814" i="6" s="1"/>
  <c r="E5815" i="6"/>
  <c r="F5815" i="6" s="1"/>
  <c r="G5815" i="6"/>
  <c r="E5816" i="6"/>
  <c r="F5816" i="6"/>
  <c r="G5816" i="6"/>
  <c r="E5817" i="6"/>
  <c r="F5817" i="6"/>
  <c r="G5817" i="6"/>
  <c r="E5818" i="6"/>
  <c r="F5818" i="6"/>
  <c r="G5818" i="6"/>
  <c r="E5819" i="6"/>
  <c r="F5819" i="6"/>
  <c r="G5819" i="6"/>
  <c r="E5820" i="6"/>
  <c r="F5820" i="6" s="1"/>
  <c r="G5820" i="6" s="1"/>
  <c r="E5821" i="6"/>
  <c r="F5821" i="6"/>
  <c r="G5821" i="6"/>
  <c r="E5822" i="6"/>
  <c r="F5822" i="6" s="1"/>
  <c r="G5822" i="6" s="1"/>
  <c r="E5823" i="6"/>
  <c r="F5823" i="6"/>
  <c r="G5823" i="6"/>
  <c r="E5824" i="6"/>
  <c r="F5824" i="6"/>
  <c r="G5824" i="6" s="1"/>
  <c r="E5825" i="6"/>
  <c r="F5825" i="6"/>
  <c r="G5825" i="6"/>
  <c r="E5826" i="6"/>
  <c r="F5826" i="6"/>
  <c r="G5826" i="6"/>
  <c r="E5827" i="6"/>
  <c r="F5827" i="6" s="1"/>
  <c r="G5827" i="6" s="1"/>
  <c r="E5828" i="6"/>
  <c r="F5828" i="6" s="1"/>
  <c r="G5828" i="6" s="1"/>
  <c r="E5829" i="6"/>
  <c r="F5829" i="6"/>
  <c r="G5829" i="6" s="1"/>
  <c r="E5830" i="6"/>
  <c r="F5830" i="6" s="1"/>
  <c r="G5830" i="6" s="1"/>
  <c r="E5831" i="6"/>
  <c r="F5831" i="6"/>
  <c r="G5831" i="6"/>
  <c r="E5832" i="6"/>
  <c r="F5832" i="6"/>
  <c r="G5832" i="6" s="1"/>
  <c r="E5833" i="6"/>
  <c r="F5833" i="6" s="1"/>
  <c r="G5833" i="6"/>
  <c r="E5834" i="6"/>
  <c r="F5834" i="6" s="1"/>
  <c r="G5834" i="6"/>
  <c r="E5835" i="6"/>
  <c r="F5835" i="6" s="1"/>
  <c r="G5835" i="6"/>
  <c r="E5836" i="6"/>
  <c r="F5836" i="6"/>
  <c r="G5836" i="6"/>
  <c r="E5837" i="6"/>
  <c r="F5837" i="6" s="1"/>
  <c r="G5837" i="6"/>
  <c r="E5838" i="6"/>
  <c r="F5838" i="6"/>
  <c r="G5838" i="6"/>
  <c r="E5839" i="6"/>
  <c r="F5839" i="6" s="1"/>
  <c r="G5839" i="6"/>
  <c r="E5840" i="6"/>
  <c r="F5840" i="6"/>
  <c r="G5840" i="6"/>
  <c r="E5841" i="6"/>
  <c r="F5841" i="6"/>
  <c r="G5841" i="6"/>
  <c r="E5842" i="6"/>
  <c r="F5842" i="6" s="1"/>
  <c r="G5842" i="6" s="1"/>
  <c r="E5843" i="6"/>
  <c r="F5843" i="6"/>
  <c r="G5843" i="6"/>
  <c r="E5844" i="6"/>
  <c r="F5844" i="6" s="1"/>
  <c r="G5844" i="6" s="1"/>
  <c r="E5845" i="6"/>
  <c r="F5845" i="6" s="1"/>
  <c r="G5845" i="6" s="1"/>
  <c r="E5846" i="6"/>
  <c r="F5846" i="6"/>
  <c r="G5846" i="6"/>
  <c r="E5847" i="6"/>
  <c r="F5847" i="6" s="1"/>
  <c r="G5847" i="6"/>
  <c r="E5848" i="6"/>
  <c r="F5848" i="6"/>
  <c r="G5848" i="6"/>
  <c r="E5849" i="6"/>
  <c r="F5849" i="6" s="1"/>
  <c r="G5849" i="6" s="1"/>
  <c r="E5850" i="6"/>
  <c r="F5850" i="6" s="1"/>
  <c r="G5850" i="6" s="1"/>
  <c r="E5851" i="6"/>
  <c r="F5851" i="6"/>
  <c r="G5851" i="6" s="1"/>
  <c r="E5852" i="6"/>
  <c r="F5852" i="6"/>
  <c r="G5852" i="6" s="1"/>
  <c r="E5853" i="6"/>
  <c r="F5853" i="6"/>
  <c r="G5853" i="6"/>
  <c r="E5854" i="6"/>
  <c r="F5854" i="6"/>
  <c r="G5854" i="6" s="1"/>
  <c r="E5855" i="6"/>
  <c r="F5855" i="6" s="1"/>
  <c r="G5855" i="6"/>
  <c r="E5856" i="6"/>
  <c r="F5856" i="6" s="1"/>
  <c r="G5856" i="6" s="1"/>
  <c r="E5857" i="6"/>
  <c r="F5857" i="6"/>
  <c r="G5857" i="6" s="1"/>
  <c r="E5858" i="6"/>
  <c r="F5858" i="6" s="1"/>
  <c r="G5858" i="6" s="1"/>
  <c r="E5859" i="6"/>
  <c r="F5859" i="6" s="1"/>
  <c r="G5859" i="6" s="1"/>
  <c r="E5860" i="6"/>
  <c r="F5860" i="6" s="1"/>
  <c r="G5860" i="6" s="1"/>
  <c r="E5861" i="6"/>
  <c r="F5861" i="6" s="1"/>
  <c r="G5861" i="6"/>
  <c r="E5862" i="6"/>
  <c r="F5862" i="6"/>
  <c r="G5862" i="6" s="1"/>
  <c r="E5863" i="6"/>
  <c r="F5863" i="6" s="1"/>
  <c r="G5863" i="6"/>
  <c r="E5864" i="6"/>
  <c r="F5864" i="6" s="1"/>
  <c r="G5864" i="6" s="1"/>
  <c r="E5865" i="6"/>
  <c r="F5865" i="6" s="1"/>
  <c r="G5865" i="6" s="1"/>
  <c r="E5866" i="6"/>
  <c r="F5866" i="6"/>
  <c r="G5866" i="6"/>
  <c r="E5867" i="6"/>
  <c r="F5867" i="6"/>
  <c r="G5867" i="6"/>
  <c r="E5868" i="6"/>
  <c r="F5868" i="6" s="1"/>
  <c r="G5868" i="6" s="1"/>
  <c r="E5869" i="6"/>
  <c r="F5869" i="6"/>
  <c r="G5869" i="6"/>
  <c r="E5870" i="6"/>
  <c r="F5870" i="6" s="1"/>
  <c r="G5870" i="6" s="1"/>
  <c r="E5871" i="6"/>
  <c r="F5871" i="6" s="1"/>
  <c r="G5871" i="6"/>
  <c r="E5872" i="6"/>
  <c r="F5872" i="6"/>
  <c r="G5872" i="6"/>
  <c r="E5873" i="6"/>
  <c r="F5873" i="6"/>
  <c r="G5873" i="6" s="1"/>
  <c r="E5874" i="6"/>
  <c r="F5874" i="6" s="1"/>
  <c r="G5874" i="6" s="1"/>
  <c r="E5875" i="6"/>
  <c r="F5875" i="6" s="1"/>
  <c r="G5875" i="6" s="1"/>
  <c r="E5876" i="6"/>
  <c r="F5876" i="6" s="1"/>
  <c r="G5876" i="6" s="1"/>
  <c r="E5877" i="6"/>
  <c r="F5877" i="6"/>
  <c r="G5877" i="6"/>
  <c r="E5878" i="6"/>
  <c r="F5878" i="6" s="1"/>
  <c r="G5878" i="6" s="1"/>
  <c r="E5879" i="6"/>
  <c r="F5879" i="6"/>
  <c r="G5879" i="6"/>
  <c r="E5880" i="6"/>
  <c r="F5880" i="6"/>
  <c r="G5880" i="6" s="1"/>
  <c r="E5881" i="6"/>
  <c r="F5881" i="6"/>
  <c r="G5881" i="6"/>
  <c r="E5882" i="6"/>
  <c r="F5882" i="6"/>
  <c r="G5882" i="6"/>
  <c r="E5883" i="6"/>
  <c r="F5883" i="6" s="1"/>
  <c r="G5883" i="6"/>
  <c r="E5884" i="6"/>
  <c r="F5884" i="6" s="1"/>
  <c r="G5884" i="6"/>
  <c r="E5885" i="6"/>
  <c r="F5885" i="6" s="1"/>
  <c r="G5885" i="6"/>
  <c r="E5886" i="6"/>
  <c r="F5886" i="6"/>
  <c r="G5886" i="6"/>
  <c r="E5887" i="6"/>
  <c r="F5887" i="6"/>
  <c r="G5887" i="6"/>
  <c r="E5888" i="6"/>
  <c r="F5888" i="6" s="1"/>
  <c r="G5888" i="6"/>
  <c r="E5889" i="6"/>
  <c r="F5889" i="6" s="1"/>
  <c r="G5889" i="6"/>
  <c r="E5890" i="6"/>
  <c r="F5890" i="6" s="1"/>
  <c r="G5890" i="6" s="1"/>
  <c r="E5891" i="6"/>
  <c r="F5891" i="6"/>
  <c r="G5891" i="6"/>
  <c r="E5892" i="6"/>
  <c r="F5892" i="6"/>
  <c r="G5892" i="6" s="1"/>
  <c r="E5893" i="6"/>
  <c r="F5893" i="6" s="1"/>
  <c r="G5893" i="6" s="1"/>
  <c r="E5894" i="6"/>
  <c r="F5894" i="6"/>
  <c r="G5894" i="6"/>
  <c r="E5895" i="6"/>
  <c r="F5895" i="6" s="1"/>
  <c r="G5895" i="6" s="1"/>
  <c r="E5896" i="6"/>
  <c r="F5896" i="6"/>
  <c r="G5896" i="6"/>
  <c r="E5897" i="6"/>
  <c r="F5897" i="6"/>
  <c r="G5897" i="6"/>
  <c r="E5898" i="6"/>
  <c r="F5898" i="6" s="1"/>
  <c r="G5898" i="6" s="1"/>
  <c r="E5899" i="6"/>
  <c r="F5899" i="6"/>
  <c r="G5899" i="6" s="1"/>
  <c r="E5900" i="6"/>
  <c r="F5900" i="6"/>
  <c r="G5900" i="6" s="1"/>
  <c r="E5901" i="6"/>
  <c r="F5901" i="6" s="1"/>
  <c r="G5901" i="6" s="1"/>
  <c r="E5902" i="6"/>
  <c r="F5902" i="6"/>
  <c r="G5902" i="6"/>
  <c r="E5903" i="6"/>
  <c r="F5903" i="6" s="1"/>
  <c r="G5903" i="6"/>
  <c r="E5904" i="6"/>
  <c r="F5904" i="6"/>
  <c r="G5904" i="6"/>
  <c r="E5905" i="6"/>
  <c r="F5905" i="6"/>
  <c r="G5905" i="6" s="1"/>
  <c r="E5906" i="6"/>
  <c r="F5906" i="6" s="1"/>
  <c r="G5906" i="6" s="1"/>
  <c r="E5907" i="6"/>
  <c r="F5907" i="6"/>
  <c r="G5907" i="6" s="1"/>
  <c r="E5908" i="6"/>
  <c r="F5908" i="6"/>
  <c r="G5908" i="6" s="1"/>
  <c r="E5909" i="6"/>
  <c r="F5909" i="6"/>
  <c r="G5909" i="6" s="1"/>
  <c r="E5910" i="6"/>
  <c r="F5910" i="6"/>
  <c r="G5910" i="6" s="1"/>
  <c r="E5911" i="6"/>
  <c r="F5911" i="6" s="1"/>
  <c r="G5911" i="6" s="1"/>
  <c r="E5912" i="6"/>
  <c r="F5912" i="6" s="1"/>
  <c r="G5912" i="6" s="1"/>
  <c r="E5913" i="6"/>
  <c r="F5913" i="6"/>
  <c r="G5913" i="6"/>
  <c r="E5914" i="6"/>
  <c r="F5914" i="6" s="1"/>
  <c r="G5914" i="6"/>
  <c r="E5915" i="6"/>
  <c r="F5915" i="6" s="1"/>
  <c r="G5915" i="6" s="1"/>
  <c r="E5916" i="6"/>
  <c r="F5916" i="6" s="1"/>
  <c r="G5916" i="6" s="1"/>
  <c r="E5917" i="6"/>
  <c r="F5917" i="6"/>
  <c r="G5917" i="6"/>
  <c r="E5918" i="6"/>
  <c r="F5918" i="6"/>
  <c r="G5918" i="6" s="1"/>
  <c r="E5919" i="6"/>
  <c r="F5919" i="6"/>
  <c r="G5919" i="6"/>
  <c r="E5920" i="6"/>
  <c r="F5920" i="6" s="1"/>
  <c r="G5920" i="6"/>
  <c r="E5921" i="6"/>
  <c r="F5921" i="6" s="1"/>
  <c r="G5921" i="6" s="1"/>
  <c r="E5922" i="6"/>
  <c r="F5922" i="6"/>
  <c r="G5922" i="6"/>
  <c r="E5923" i="6"/>
  <c r="F5923" i="6"/>
  <c r="G5923" i="6"/>
  <c r="E5924" i="6"/>
  <c r="F5924" i="6"/>
  <c r="G5924" i="6"/>
  <c r="E5925" i="6"/>
  <c r="F5925" i="6"/>
  <c r="G5925" i="6" s="1"/>
  <c r="E5926" i="6"/>
  <c r="F5926" i="6" s="1"/>
  <c r="G5926" i="6" s="1"/>
  <c r="E5927" i="6"/>
  <c r="F5927" i="6" s="1"/>
  <c r="G5927" i="6"/>
  <c r="E5928" i="6"/>
  <c r="F5928" i="6"/>
  <c r="G5928" i="6"/>
  <c r="E5929" i="6"/>
  <c r="F5929" i="6" s="1"/>
  <c r="G5929" i="6"/>
  <c r="E5930" i="6"/>
  <c r="F5930" i="6" s="1"/>
  <c r="G5930" i="6" s="1"/>
  <c r="E5931" i="6"/>
  <c r="F5931" i="6" s="1"/>
  <c r="G5931" i="6" s="1"/>
  <c r="E5932" i="6"/>
  <c r="F5932" i="6" s="1"/>
  <c r="G5932" i="6" s="1"/>
  <c r="E5933" i="6"/>
  <c r="F5933" i="6"/>
  <c r="G5933" i="6" s="1"/>
  <c r="E5934" i="6"/>
  <c r="F5934" i="6" s="1"/>
  <c r="G5934" i="6" s="1"/>
  <c r="E5935" i="6"/>
  <c r="F5935" i="6"/>
  <c r="G5935" i="6"/>
  <c r="E5936" i="6"/>
  <c r="F5936" i="6"/>
  <c r="G5936" i="6" s="1"/>
  <c r="E5937" i="6"/>
  <c r="F5937" i="6"/>
  <c r="G5937" i="6"/>
  <c r="E5938" i="6"/>
  <c r="F5938" i="6" s="1"/>
  <c r="G5938" i="6"/>
  <c r="E5939" i="6"/>
  <c r="F5939" i="6"/>
  <c r="G5939" i="6" s="1"/>
  <c r="E5940" i="6"/>
  <c r="F5940" i="6" s="1"/>
  <c r="G5940" i="6" s="1"/>
  <c r="E5941" i="6"/>
  <c r="F5941" i="6" s="1"/>
  <c r="G5941" i="6" s="1"/>
  <c r="E5942" i="6"/>
  <c r="F5942" i="6" s="1"/>
  <c r="G5942" i="6" s="1"/>
  <c r="E5943" i="6"/>
  <c r="F5943" i="6"/>
  <c r="G5943" i="6"/>
  <c r="E5944" i="6"/>
  <c r="F5944" i="6" s="1"/>
  <c r="G5944" i="6"/>
  <c r="E5945" i="6"/>
  <c r="F5945" i="6" s="1"/>
  <c r="G5945" i="6" s="1"/>
  <c r="E5946" i="6"/>
  <c r="F5946" i="6" s="1"/>
  <c r="G5946" i="6" s="1"/>
  <c r="E5947" i="6"/>
  <c r="F5947" i="6" s="1"/>
  <c r="G5947" i="6" s="1"/>
  <c r="E5948" i="6"/>
  <c r="F5948" i="6"/>
  <c r="G5948" i="6" s="1"/>
  <c r="E5949" i="6"/>
  <c r="F5949" i="6" s="1"/>
  <c r="G5949" i="6" s="1"/>
  <c r="E5950" i="6"/>
  <c r="F5950" i="6"/>
  <c r="G5950" i="6"/>
  <c r="E5951" i="6"/>
  <c r="F5951" i="6" s="1"/>
  <c r="G5951" i="6"/>
  <c r="E5952" i="6"/>
  <c r="F5952" i="6" s="1"/>
  <c r="G5952" i="6" s="1"/>
  <c r="E5953" i="6"/>
  <c r="F5953" i="6"/>
  <c r="G5953" i="6" s="1"/>
  <c r="E5954" i="6"/>
  <c r="F5954" i="6" s="1"/>
  <c r="G5954" i="6" s="1"/>
  <c r="E5955" i="6"/>
  <c r="F5955" i="6"/>
  <c r="G5955" i="6" s="1"/>
  <c r="E5956" i="6"/>
  <c r="F5956" i="6"/>
  <c r="G5956" i="6" s="1"/>
  <c r="E5957" i="6"/>
  <c r="F5957" i="6" s="1"/>
  <c r="G5957" i="6" s="1"/>
  <c r="E5958" i="6"/>
  <c r="F5958" i="6"/>
  <c r="G5958" i="6"/>
  <c r="E5959" i="6"/>
  <c r="F5959" i="6" s="1"/>
  <c r="G5959" i="6"/>
  <c r="E5960" i="6"/>
  <c r="F5960" i="6"/>
  <c r="G5960" i="6" s="1"/>
  <c r="E5961" i="6"/>
  <c r="F5961" i="6" s="1"/>
  <c r="G5961" i="6" s="1"/>
  <c r="E5962" i="6"/>
  <c r="F5962" i="6" s="1"/>
  <c r="G5962" i="6" s="1"/>
  <c r="E5963" i="6"/>
  <c r="F5963" i="6"/>
  <c r="G5963" i="6" s="1"/>
  <c r="E5964" i="6"/>
  <c r="F5964" i="6"/>
  <c r="G5964" i="6"/>
  <c r="E5965" i="6"/>
  <c r="F5965" i="6"/>
  <c r="G5965" i="6"/>
  <c r="E5966" i="6"/>
  <c r="F5966" i="6"/>
  <c r="G5966" i="6" s="1"/>
  <c r="E5967" i="6"/>
  <c r="F5967" i="6" s="1"/>
  <c r="G5967" i="6"/>
  <c r="E5968" i="6"/>
  <c r="F5968" i="6" s="1"/>
  <c r="G5968" i="6"/>
  <c r="E5969" i="6"/>
  <c r="F5969" i="6"/>
  <c r="G5969" i="6"/>
  <c r="E5970" i="6"/>
  <c r="F5970" i="6"/>
  <c r="G5970" i="6" s="1"/>
  <c r="E5971" i="6"/>
  <c r="F5971" i="6" s="1"/>
  <c r="G5971" i="6" s="1"/>
  <c r="E5972" i="6"/>
  <c r="F5972" i="6" s="1"/>
  <c r="G5972" i="6" s="1"/>
  <c r="E5973" i="6"/>
  <c r="F5973" i="6" s="1"/>
  <c r="G5973" i="6" s="1"/>
  <c r="E5974" i="6"/>
  <c r="F5974" i="6" s="1"/>
  <c r="G5974" i="6" s="1"/>
  <c r="E5975" i="6"/>
  <c r="F5975" i="6"/>
  <c r="G5975" i="6"/>
  <c r="E5976" i="6"/>
  <c r="F5976" i="6"/>
  <c r="G5976" i="6" s="1"/>
  <c r="E5977" i="6"/>
  <c r="F5977" i="6" s="1"/>
  <c r="G5977" i="6" s="1"/>
  <c r="E5978" i="6"/>
  <c r="F5978" i="6"/>
  <c r="G5978" i="6" s="1"/>
  <c r="E5979" i="6"/>
  <c r="F5979" i="6" s="1"/>
  <c r="G5979" i="6" s="1"/>
  <c r="E5980" i="6"/>
  <c r="F5980" i="6"/>
  <c r="G5980" i="6" s="1"/>
  <c r="E5981" i="6"/>
  <c r="F5981" i="6"/>
  <c r="G5981" i="6" s="1"/>
  <c r="E5982" i="6"/>
  <c r="F5982" i="6" s="1"/>
  <c r="G5982" i="6" s="1"/>
  <c r="E5983" i="6"/>
  <c r="F5983" i="6" s="1"/>
  <c r="G5983" i="6"/>
  <c r="E5984" i="6"/>
  <c r="F5984" i="6"/>
  <c r="G5984" i="6"/>
  <c r="E5985" i="6"/>
  <c r="F5985" i="6" s="1"/>
  <c r="G5985" i="6"/>
  <c r="E5986" i="6"/>
  <c r="F5986" i="6" s="1"/>
  <c r="G5986" i="6" s="1"/>
  <c r="E5987" i="6"/>
  <c r="F5987" i="6" s="1"/>
  <c r="G5987" i="6" s="1"/>
  <c r="E5988" i="6"/>
  <c r="F5988" i="6"/>
  <c r="G5988" i="6" s="1"/>
  <c r="E5989" i="6"/>
  <c r="F5989" i="6"/>
  <c r="G5989" i="6"/>
  <c r="E5990" i="6"/>
  <c r="F5990" i="6"/>
  <c r="G5990" i="6"/>
  <c r="E5991" i="6"/>
  <c r="F5991" i="6"/>
  <c r="G5991" i="6" s="1"/>
  <c r="E5992" i="6"/>
  <c r="F5992" i="6" s="1"/>
  <c r="G5992" i="6" s="1"/>
  <c r="E5993" i="6"/>
  <c r="F5993" i="6"/>
  <c r="G5993" i="6"/>
  <c r="E5994" i="6"/>
  <c r="F5994" i="6"/>
  <c r="G5994" i="6" s="1"/>
  <c r="E5995" i="6"/>
  <c r="F5995" i="6"/>
  <c r="G5995" i="6"/>
  <c r="E5996" i="6"/>
  <c r="F5996" i="6" s="1"/>
  <c r="G5996" i="6" s="1"/>
  <c r="E5997" i="6"/>
  <c r="F5997" i="6" s="1"/>
  <c r="G5997" i="6" s="1"/>
  <c r="E5998" i="6"/>
  <c r="F5998" i="6"/>
  <c r="G5998" i="6"/>
  <c r="E5999" i="6"/>
  <c r="F5999" i="6" s="1"/>
  <c r="G5999" i="6" s="1"/>
  <c r="E6000" i="6"/>
  <c r="F6000" i="6" s="1"/>
  <c r="G6000" i="6" s="1"/>
  <c r="E6001" i="6"/>
  <c r="F6001" i="6" s="1"/>
  <c r="G6001" i="6" s="1"/>
  <c r="E6002" i="6"/>
  <c r="F6002" i="6"/>
  <c r="G6002" i="6"/>
  <c r="E6003" i="6"/>
  <c r="F6003" i="6" s="1"/>
  <c r="G6003" i="6" s="1"/>
  <c r="E6004" i="6"/>
  <c r="F6004" i="6"/>
  <c r="G6004" i="6" s="1"/>
  <c r="E6005" i="6"/>
  <c r="F6005" i="6" s="1"/>
  <c r="G6005" i="6" s="1"/>
  <c r="E6006" i="6"/>
  <c r="F6006" i="6" s="1"/>
  <c r="G6006" i="6" s="1"/>
  <c r="E6007" i="6"/>
  <c r="F6007" i="6"/>
  <c r="G6007" i="6"/>
  <c r="E6008" i="6"/>
  <c r="F6008" i="6"/>
  <c r="G6008" i="6" s="1"/>
  <c r="E6009" i="6"/>
  <c r="F6009" i="6" s="1"/>
  <c r="G6009" i="6"/>
  <c r="E6010" i="6"/>
  <c r="F6010" i="6" s="1"/>
  <c r="G6010" i="6" s="1"/>
  <c r="E6011" i="6"/>
  <c r="F6011" i="6" s="1"/>
  <c r="G6011" i="6" s="1"/>
  <c r="E6012" i="6"/>
  <c r="F6012" i="6"/>
  <c r="G6012" i="6" s="1"/>
  <c r="E6013" i="6"/>
  <c r="F6013" i="6" s="1"/>
  <c r="G6013" i="6" s="1"/>
  <c r="E6014" i="6"/>
  <c r="F6014" i="6"/>
  <c r="G6014" i="6"/>
  <c r="E6015" i="6"/>
  <c r="F6015" i="6" s="1"/>
  <c r="G6015" i="6"/>
  <c r="E6016" i="6"/>
  <c r="F6016" i="6"/>
  <c r="G6016" i="6"/>
  <c r="E6017" i="6"/>
  <c r="F6017" i="6" s="1"/>
  <c r="G6017" i="6" s="1"/>
  <c r="E6018" i="6"/>
  <c r="F6018" i="6"/>
  <c r="G6018" i="6" s="1"/>
  <c r="E6019" i="6"/>
  <c r="F6019" i="6"/>
  <c r="G6019" i="6" s="1"/>
  <c r="E6020" i="6"/>
  <c r="F6020" i="6" s="1"/>
  <c r="G6020" i="6" s="1"/>
  <c r="E6021" i="6"/>
  <c r="F6021" i="6"/>
  <c r="G6021" i="6"/>
  <c r="E6022" i="6"/>
  <c r="F6022" i="6" s="1"/>
  <c r="G6022" i="6" s="1"/>
  <c r="E6023" i="6"/>
  <c r="F6023" i="6"/>
  <c r="G6023" i="6"/>
  <c r="E6024" i="6"/>
  <c r="F6024" i="6" s="1"/>
  <c r="G6024" i="6" s="1"/>
  <c r="E6025" i="6"/>
  <c r="F6025" i="6" s="1"/>
  <c r="G6025" i="6" s="1"/>
  <c r="E6026" i="6"/>
  <c r="F6026" i="6"/>
  <c r="G6026" i="6"/>
  <c r="E6027" i="6"/>
  <c r="F6027" i="6" s="1"/>
  <c r="G6027" i="6"/>
  <c r="E6028" i="6"/>
  <c r="F6028" i="6" s="1"/>
  <c r="G6028" i="6" s="1"/>
  <c r="E6029" i="6"/>
  <c r="F6029" i="6" s="1"/>
  <c r="G6029" i="6" s="1"/>
  <c r="E6030" i="6"/>
  <c r="F6030" i="6"/>
  <c r="G6030" i="6"/>
  <c r="E6031" i="6"/>
  <c r="F6031" i="6" s="1"/>
  <c r="G6031" i="6" s="1"/>
  <c r="E6032" i="6"/>
  <c r="F6032" i="6"/>
  <c r="G6032" i="6"/>
  <c r="E6033" i="6"/>
  <c r="F6033" i="6" s="1"/>
  <c r="G6033" i="6" s="1"/>
  <c r="E6034" i="6"/>
  <c r="F6034" i="6" s="1"/>
  <c r="G6034" i="6" s="1"/>
  <c r="E6035" i="6"/>
  <c r="F6035" i="6"/>
  <c r="G6035" i="6"/>
  <c r="E6036" i="6"/>
  <c r="F6036" i="6" s="1"/>
  <c r="G6036" i="6" s="1"/>
  <c r="E6037" i="6"/>
  <c r="F6037" i="6" s="1"/>
  <c r="G6037" i="6" s="1"/>
  <c r="E6038" i="6"/>
  <c r="F6038" i="6" s="1"/>
  <c r="G6038" i="6" s="1"/>
  <c r="E6039" i="6"/>
  <c r="F6039" i="6" s="1"/>
  <c r="G6039" i="6"/>
  <c r="E6040" i="6"/>
  <c r="F6040" i="6"/>
  <c r="G6040" i="6" s="1"/>
  <c r="E6041" i="6"/>
  <c r="F6041" i="6" s="1"/>
  <c r="G6041" i="6"/>
  <c r="E6042" i="6"/>
  <c r="F6042" i="6"/>
  <c r="G6042" i="6" s="1"/>
  <c r="E6043" i="6"/>
  <c r="F6043" i="6" s="1"/>
  <c r="G6043" i="6" s="1"/>
  <c r="E6044" i="6"/>
  <c r="F6044" i="6"/>
  <c r="G6044" i="6"/>
  <c r="E6045" i="6"/>
  <c r="F6045" i="6"/>
  <c r="G6045" i="6"/>
  <c r="E6046" i="6"/>
  <c r="F6046" i="6"/>
  <c r="G6046" i="6"/>
  <c r="E6047" i="6"/>
  <c r="F6047" i="6" s="1"/>
  <c r="G6047" i="6" s="1"/>
  <c r="E6048" i="6"/>
  <c r="F6048" i="6" s="1"/>
  <c r="G6048" i="6" s="1"/>
  <c r="E6049" i="6"/>
  <c r="F6049" i="6"/>
  <c r="G6049" i="6"/>
  <c r="E6050" i="6"/>
  <c r="F6050" i="6"/>
  <c r="G6050" i="6" s="1"/>
  <c r="E6051" i="6"/>
  <c r="F6051" i="6"/>
  <c r="G6051" i="6"/>
  <c r="E6052" i="6"/>
  <c r="F6052" i="6" s="1"/>
  <c r="G6052" i="6" s="1"/>
  <c r="E6053" i="6"/>
  <c r="F6053" i="6" s="1"/>
  <c r="G6053" i="6" s="1"/>
  <c r="E6054" i="6"/>
  <c r="F6054" i="6"/>
  <c r="G6054" i="6" s="1"/>
  <c r="E6055" i="6"/>
  <c r="F6055" i="6" s="1"/>
  <c r="G6055" i="6"/>
  <c r="E6056" i="6"/>
  <c r="F6056" i="6" s="1"/>
  <c r="G6056" i="6" s="1"/>
  <c r="E6057" i="6"/>
  <c r="F6057" i="6" s="1"/>
  <c r="G6057" i="6" s="1"/>
  <c r="E6058" i="6"/>
  <c r="F6058" i="6"/>
  <c r="G6058" i="6"/>
  <c r="E6059" i="6"/>
  <c r="F6059" i="6" s="1"/>
  <c r="G6059" i="6"/>
  <c r="E6060" i="6"/>
  <c r="F6060" i="6"/>
  <c r="G6060" i="6" s="1"/>
  <c r="E6061" i="6"/>
  <c r="F6061" i="6" s="1"/>
  <c r="G6061" i="6" s="1"/>
  <c r="E6062" i="6"/>
  <c r="F6062" i="6" s="1"/>
  <c r="G6062" i="6" s="1"/>
  <c r="E6063" i="6"/>
  <c r="F6063" i="6"/>
  <c r="G6063" i="6"/>
  <c r="E6064" i="6"/>
  <c r="F6064" i="6"/>
  <c r="G6064" i="6" s="1"/>
  <c r="E6065" i="6"/>
  <c r="F6065" i="6" s="1"/>
  <c r="G6065" i="6" s="1"/>
  <c r="E6066" i="6"/>
  <c r="F6066" i="6" s="1"/>
  <c r="G6066" i="6" s="1"/>
  <c r="E6067" i="6"/>
  <c r="F6067" i="6" s="1"/>
  <c r="G6067" i="6" s="1"/>
  <c r="E6068" i="6"/>
  <c r="F6068" i="6"/>
  <c r="G6068" i="6" s="1"/>
  <c r="E6069" i="6"/>
  <c r="F6069" i="6" s="1"/>
  <c r="G6069" i="6" s="1"/>
  <c r="E6070" i="6"/>
  <c r="F6070" i="6"/>
  <c r="G6070" i="6"/>
  <c r="E6071" i="6"/>
  <c r="F6071" i="6" s="1"/>
  <c r="G6071" i="6" s="1"/>
  <c r="E6072" i="6"/>
  <c r="F6072" i="6"/>
  <c r="G6072" i="6"/>
  <c r="E6073" i="6"/>
  <c r="F6073" i="6" s="1"/>
  <c r="G6073" i="6" s="1"/>
  <c r="E6074" i="6"/>
  <c r="F6074" i="6"/>
  <c r="G6074" i="6" s="1"/>
  <c r="E6075" i="6"/>
  <c r="F6075" i="6"/>
  <c r="G6075" i="6" s="1"/>
  <c r="E6076" i="6"/>
  <c r="F6076" i="6" s="1"/>
  <c r="G6076" i="6" s="1"/>
  <c r="E6077" i="6"/>
  <c r="F6077" i="6"/>
  <c r="G6077" i="6"/>
  <c r="E6078" i="6"/>
  <c r="F6078" i="6"/>
  <c r="G6078" i="6" s="1"/>
  <c r="E6079" i="6"/>
  <c r="F6079" i="6"/>
  <c r="G6079" i="6"/>
  <c r="E6080" i="6"/>
  <c r="F6080" i="6" s="1"/>
  <c r="G6080" i="6" s="1"/>
  <c r="E6081" i="6"/>
  <c r="F6081" i="6" s="1"/>
  <c r="G6081" i="6" s="1"/>
  <c r="E6082" i="6"/>
  <c r="F6082" i="6"/>
  <c r="G6082" i="6"/>
  <c r="E6083" i="6"/>
  <c r="F6083" i="6" s="1"/>
  <c r="G6083" i="6"/>
  <c r="E6084" i="6"/>
  <c r="F6084" i="6"/>
  <c r="G6084" i="6" s="1"/>
  <c r="E6085" i="6"/>
  <c r="F6085" i="6" s="1"/>
  <c r="G6085" i="6" s="1"/>
  <c r="E6086" i="6"/>
  <c r="F6086" i="6"/>
  <c r="G6086" i="6"/>
  <c r="E6087" i="6"/>
  <c r="F6087" i="6" s="1"/>
  <c r="G6087" i="6"/>
  <c r="E6088" i="6"/>
  <c r="F6088" i="6"/>
  <c r="G6088" i="6"/>
  <c r="E6089" i="6"/>
  <c r="F6089" i="6"/>
  <c r="G6089" i="6" s="1"/>
  <c r="E6090" i="6"/>
  <c r="F6090" i="6" s="1"/>
  <c r="G6090" i="6" s="1"/>
  <c r="E6091" i="6"/>
  <c r="F6091" i="6"/>
  <c r="G6091" i="6"/>
  <c r="E6092" i="6"/>
  <c r="F6092" i="6" s="1"/>
  <c r="G6092" i="6" s="1"/>
  <c r="E6093" i="6"/>
  <c r="F6093" i="6" s="1"/>
  <c r="G6093" i="6" s="1"/>
  <c r="E6094" i="6"/>
  <c r="F6094" i="6" s="1"/>
  <c r="G6094" i="6" s="1"/>
  <c r="E6095" i="6"/>
  <c r="F6095" i="6" s="1"/>
  <c r="G6095" i="6"/>
  <c r="E6096" i="6"/>
  <c r="F6096" i="6"/>
  <c r="G6096" i="6"/>
  <c r="E6097" i="6"/>
  <c r="F6097" i="6" s="1"/>
  <c r="G6097" i="6"/>
  <c r="E6098" i="6"/>
  <c r="F6098" i="6"/>
  <c r="G6098" i="6" s="1"/>
  <c r="E6099" i="6"/>
  <c r="F6099" i="6" s="1"/>
  <c r="G6099" i="6" s="1"/>
  <c r="E6100" i="6"/>
  <c r="F6100" i="6"/>
  <c r="G6100" i="6"/>
  <c r="E6101" i="6"/>
  <c r="F6101" i="6"/>
  <c r="G6101" i="6"/>
  <c r="E6102" i="6"/>
  <c r="F6102" i="6"/>
  <c r="G6102" i="6" s="1"/>
  <c r="E6103" i="6"/>
  <c r="F6103" i="6" s="1"/>
  <c r="G6103" i="6" s="1"/>
  <c r="E6104" i="6"/>
  <c r="F6104" i="6" s="1"/>
  <c r="G6104" i="6"/>
  <c r="E6105" i="6"/>
  <c r="F6105" i="6"/>
  <c r="G6105" i="6"/>
  <c r="E6106" i="6"/>
  <c r="F6106" i="6"/>
  <c r="G6106" i="6" s="1"/>
  <c r="E6107" i="6"/>
  <c r="F6107" i="6"/>
  <c r="G6107" i="6"/>
  <c r="E6108" i="6"/>
  <c r="F6108" i="6" s="1"/>
  <c r="G6108" i="6" s="1"/>
  <c r="E6109" i="6"/>
  <c r="F6109" i="6" s="1"/>
  <c r="G6109" i="6" s="1"/>
  <c r="E6110" i="6"/>
  <c r="F6110" i="6"/>
  <c r="G6110" i="6" s="1"/>
  <c r="E6111" i="6"/>
  <c r="F6111" i="6" s="1"/>
  <c r="G6111" i="6"/>
  <c r="E6112" i="6"/>
  <c r="F6112" i="6" s="1"/>
  <c r="G6112" i="6" s="1"/>
  <c r="E6113" i="6"/>
  <c r="F6113" i="6" s="1"/>
  <c r="G6113" i="6" s="1"/>
  <c r="E6114" i="6"/>
  <c r="F6114" i="6"/>
  <c r="G6114" i="6"/>
  <c r="E6115" i="6"/>
  <c r="F6115" i="6" s="1"/>
  <c r="G6115" i="6"/>
  <c r="E6116" i="6"/>
  <c r="F6116" i="6"/>
  <c r="G6116" i="6" s="1"/>
  <c r="E6117" i="6"/>
  <c r="F6117" i="6" s="1"/>
  <c r="G6117" i="6" s="1"/>
  <c r="E6118" i="6"/>
  <c r="F6118" i="6" s="1"/>
  <c r="G6118" i="6" s="1"/>
  <c r="E6119" i="6"/>
  <c r="F6119" i="6"/>
  <c r="G6119" i="6"/>
  <c r="E6120" i="6"/>
  <c r="F6120" i="6"/>
  <c r="G6120" i="6" s="1"/>
  <c r="E6121" i="6"/>
  <c r="F6121" i="6" s="1"/>
  <c r="G6121" i="6" s="1"/>
  <c r="E6122" i="6"/>
  <c r="F6122" i="6" s="1"/>
  <c r="G6122" i="6" s="1"/>
  <c r="E6123" i="6"/>
  <c r="F6123" i="6" s="1"/>
  <c r="G6123" i="6" s="1"/>
  <c r="E6124" i="6"/>
  <c r="F6124" i="6"/>
  <c r="G6124" i="6" s="1"/>
  <c r="E6125" i="6"/>
  <c r="F6125" i="6" s="1"/>
  <c r="G6125" i="6" s="1"/>
  <c r="E6126" i="6"/>
  <c r="F6126" i="6" s="1"/>
  <c r="G6126" i="6" s="1"/>
  <c r="E6127" i="6"/>
  <c r="F6127" i="6" s="1"/>
  <c r="G6127" i="6"/>
  <c r="E6128" i="6"/>
  <c r="F6128" i="6"/>
  <c r="G6128" i="6"/>
  <c r="E6129" i="6"/>
  <c r="F6129" i="6"/>
  <c r="G6129" i="6" s="1"/>
  <c r="E6130" i="6"/>
  <c r="F6130" i="6"/>
  <c r="G6130" i="6" s="1"/>
  <c r="E6131" i="6"/>
  <c r="F6131" i="6"/>
  <c r="G6131" i="6"/>
  <c r="E6132" i="6"/>
  <c r="F6132" i="6" s="1"/>
  <c r="G6132" i="6" s="1"/>
  <c r="E6133" i="6"/>
  <c r="F6133" i="6"/>
  <c r="G6133" i="6"/>
  <c r="E6134" i="6"/>
  <c r="F6134" i="6"/>
  <c r="G6134" i="6" s="1"/>
  <c r="E6135" i="6"/>
  <c r="F6135" i="6" s="1"/>
  <c r="G6135" i="6"/>
  <c r="E6136" i="6"/>
  <c r="F6136" i="6" s="1"/>
  <c r="G6136" i="6" s="1"/>
  <c r="E6137" i="6"/>
  <c r="F6137" i="6" s="1"/>
  <c r="G6137" i="6" s="1"/>
  <c r="E6138" i="6"/>
  <c r="F6138" i="6"/>
  <c r="G6138" i="6"/>
  <c r="E6139" i="6"/>
  <c r="F6139" i="6" s="1"/>
  <c r="G6139" i="6" s="1"/>
  <c r="E6140" i="6"/>
  <c r="F6140" i="6" s="1"/>
  <c r="G6140" i="6" s="1"/>
  <c r="E6141" i="6"/>
  <c r="F6141" i="6" s="1"/>
  <c r="G6141" i="6" s="1"/>
  <c r="E6142" i="6"/>
  <c r="F6142" i="6"/>
  <c r="G6142" i="6"/>
  <c r="E6143" i="6"/>
  <c r="F6143" i="6"/>
  <c r="G6143" i="6"/>
  <c r="E6144" i="6"/>
  <c r="F6144" i="6"/>
  <c r="G6144" i="6"/>
  <c r="E6145" i="6"/>
  <c r="F6145" i="6"/>
  <c r="G6145" i="6" s="1"/>
  <c r="E6146" i="6"/>
  <c r="F6146" i="6" s="1"/>
  <c r="G6146" i="6" s="1"/>
  <c r="E6147" i="6"/>
  <c r="F6147" i="6"/>
  <c r="G6147" i="6"/>
  <c r="E6148" i="6"/>
  <c r="F6148" i="6" s="1"/>
  <c r="G6148" i="6" s="1"/>
  <c r="E6149" i="6"/>
  <c r="F6149" i="6" s="1"/>
  <c r="G6149" i="6" s="1"/>
  <c r="E6150" i="6"/>
  <c r="F6150" i="6" s="1"/>
  <c r="G6150" i="6" s="1"/>
  <c r="E6151" i="6"/>
  <c r="F6151" i="6"/>
  <c r="G6151" i="6"/>
  <c r="E6152" i="6"/>
  <c r="F6152" i="6"/>
  <c r="G6152" i="6" s="1"/>
  <c r="E6153" i="6"/>
  <c r="F6153" i="6" s="1"/>
  <c r="G6153" i="6" s="1"/>
  <c r="E6154" i="6"/>
  <c r="F6154" i="6"/>
  <c r="G6154" i="6" s="1"/>
  <c r="E6155" i="6"/>
  <c r="F6155" i="6" s="1"/>
  <c r="G6155" i="6" s="1"/>
  <c r="E6156" i="6"/>
  <c r="F6156" i="6"/>
  <c r="G6156" i="6"/>
  <c r="E6157" i="6"/>
  <c r="F6157" i="6" s="1"/>
  <c r="G6157" i="6" s="1"/>
  <c r="E6158" i="6"/>
  <c r="F6158" i="6"/>
  <c r="G6158" i="6" s="1"/>
  <c r="E6159" i="6"/>
  <c r="F6159" i="6" s="1"/>
  <c r="G6159" i="6"/>
  <c r="E6160" i="6"/>
  <c r="F6160" i="6" s="1"/>
  <c r="G6160" i="6" s="1"/>
  <c r="E6161" i="6"/>
  <c r="F6161" i="6"/>
  <c r="G6161" i="6"/>
  <c r="E6162" i="6"/>
  <c r="F6162" i="6"/>
  <c r="G6162" i="6" s="1"/>
  <c r="E6163" i="6"/>
  <c r="F6163" i="6" s="1"/>
  <c r="G6163" i="6" s="1"/>
  <c r="E6164" i="6"/>
  <c r="F6164" i="6" s="1"/>
  <c r="G6164" i="6" s="1"/>
  <c r="E6165" i="6"/>
  <c r="F6165" i="6"/>
  <c r="G6165" i="6"/>
  <c r="E6166" i="6"/>
  <c r="F6166" i="6"/>
  <c r="G6166" i="6"/>
  <c r="E6167" i="6"/>
  <c r="F6167" i="6" s="1"/>
  <c r="G6167" i="6" s="1"/>
  <c r="E6168" i="6"/>
  <c r="F6168" i="6"/>
  <c r="G6168" i="6" s="1"/>
  <c r="E6169" i="6"/>
  <c r="F6169" i="6" s="1"/>
  <c r="G6169" i="6" s="1"/>
  <c r="E6170" i="6"/>
  <c r="F6170" i="6"/>
  <c r="G6170" i="6"/>
  <c r="E6171" i="6"/>
  <c r="F6171" i="6"/>
  <c r="G6171" i="6"/>
  <c r="E6172" i="6"/>
  <c r="F6172" i="6"/>
  <c r="G6172" i="6" s="1"/>
  <c r="E6173" i="6"/>
  <c r="F6173" i="6"/>
  <c r="G6173" i="6"/>
  <c r="E6174" i="6"/>
  <c r="F6174" i="6" s="1"/>
  <c r="G6174" i="6" s="1"/>
  <c r="E6175" i="6"/>
  <c r="F6175" i="6"/>
  <c r="G6175" i="6"/>
  <c r="E6176" i="6"/>
  <c r="F6176" i="6" s="1"/>
  <c r="G6176" i="6" s="1"/>
  <c r="E6177" i="6"/>
  <c r="F6177" i="6"/>
  <c r="G6177" i="6"/>
  <c r="E6178" i="6"/>
  <c r="F6178" i="6" s="1"/>
  <c r="G6178" i="6" s="1"/>
  <c r="E6179" i="6"/>
  <c r="F6179" i="6"/>
  <c r="G6179" i="6"/>
  <c r="E6180" i="6"/>
  <c r="F6180" i="6"/>
  <c r="G6180" i="6" s="1"/>
  <c r="E6181" i="6"/>
  <c r="F6181" i="6" s="1"/>
  <c r="G6181" i="6" s="1"/>
  <c r="E6182" i="6"/>
  <c r="F6182" i="6"/>
  <c r="G6182" i="6"/>
  <c r="E6183" i="6"/>
  <c r="F6183" i="6" s="1"/>
  <c r="G6183" i="6"/>
  <c r="E6184" i="6"/>
  <c r="F6184" i="6"/>
  <c r="G6184" i="6"/>
  <c r="E6185" i="6"/>
  <c r="F6185" i="6"/>
  <c r="G6185" i="6" s="1"/>
  <c r="E6186" i="6"/>
  <c r="F6186" i="6"/>
  <c r="G6186" i="6" s="1"/>
  <c r="E6187" i="6"/>
  <c r="F6187" i="6"/>
  <c r="G6187" i="6"/>
  <c r="E6188" i="6"/>
  <c r="F6188" i="6" s="1"/>
  <c r="G6188" i="6" s="1"/>
  <c r="E6189" i="6"/>
  <c r="F6189" i="6"/>
  <c r="G6189" i="6"/>
  <c r="E6190" i="6"/>
  <c r="F6190" i="6" s="1"/>
  <c r="G6190" i="6" s="1"/>
  <c r="E6191" i="6"/>
  <c r="F6191" i="6"/>
  <c r="G6191" i="6"/>
  <c r="E6192" i="6"/>
  <c r="F6192" i="6" s="1"/>
  <c r="G6192" i="6" s="1"/>
  <c r="E6193" i="6"/>
  <c r="F6193" i="6"/>
  <c r="G6193" i="6"/>
  <c r="E6194" i="6"/>
  <c r="F6194" i="6"/>
  <c r="G6194" i="6"/>
  <c r="E6195" i="6"/>
  <c r="F6195" i="6" s="1"/>
  <c r="G6195" i="6"/>
  <c r="E6196" i="6"/>
  <c r="F6196" i="6" s="1"/>
  <c r="G6196" i="6" s="1"/>
  <c r="E6197" i="6"/>
  <c r="F6197" i="6" s="1"/>
  <c r="G6197" i="6" s="1"/>
  <c r="E6198" i="6"/>
  <c r="F6198" i="6"/>
  <c r="G6198" i="6"/>
  <c r="E6199" i="6"/>
  <c r="F6199" i="6"/>
  <c r="G6199" i="6"/>
  <c r="E6200" i="6"/>
  <c r="F6200" i="6"/>
  <c r="G6200" i="6"/>
  <c r="E6201" i="6"/>
  <c r="F6201" i="6" s="1"/>
  <c r="G6201" i="6"/>
  <c r="E6202" i="6"/>
  <c r="F6202" i="6" s="1"/>
  <c r="G6202" i="6" s="1"/>
  <c r="E6203" i="6"/>
  <c r="F6203" i="6"/>
  <c r="G6203" i="6"/>
  <c r="E6204" i="6"/>
  <c r="F6204" i="6"/>
  <c r="G6204" i="6" s="1"/>
  <c r="E6205" i="6"/>
  <c r="F6205" i="6"/>
  <c r="G6205" i="6"/>
  <c r="E6206" i="6"/>
  <c r="F6206" i="6" s="1"/>
  <c r="G6206" i="6" s="1"/>
  <c r="E6207" i="6"/>
  <c r="F6207" i="6" s="1"/>
  <c r="G6207" i="6" s="1"/>
  <c r="E6208" i="6"/>
  <c r="F6208" i="6"/>
  <c r="G6208" i="6" s="1"/>
  <c r="E6209" i="6"/>
  <c r="F6209" i="6" s="1"/>
  <c r="G6209" i="6" s="1"/>
  <c r="E6210" i="6"/>
  <c r="F6210" i="6" s="1"/>
  <c r="G6210" i="6" s="1"/>
  <c r="E6211" i="6"/>
  <c r="F6211" i="6" s="1"/>
  <c r="G6211" i="6" s="1"/>
  <c r="E6212" i="6"/>
  <c r="F6212" i="6"/>
  <c r="G6212" i="6"/>
  <c r="E6213" i="6"/>
  <c r="F6213" i="6"/>
  <c r="G6213" i="6"/>
  <c r="E6214" i="6"/>
  <c r="F6214" i="6"/>
  <c r="G6214" i="6" s="1"/>
  <c r="E6215" i="6"/>
  <c r="F6215" i="6" s="1"/>
  <c r="G6215" i="6" s="1"/>
  <c r="E6216" i="6"/>
  <c r="F6216" i="6" s="1"/>
  <c r="G6216" i="6" s="1"/>
  <c r="E6217" i="6"/>
  <c r="F6217" i="6"/>
  <c r="G6217" i="6"/>
  <c r="E6218" i="6"/>
  <c r="F6218" i="6" s="1"/>
  <c r="G6218" i="6" s="1"/>
  <c r="E6219" i="6"/>
  <c r="F6219" i="6" s="1"/>
  <c r="G6219" i="6"/>
  <c r="E6220" i="6"/>
  <c r="F6220" i="6" s="1"/>
  <c r="G6220" i="6" s="1"/>
  <c r="E6221" i="6"/>
  <c r="F6221" i="6" s="1"/>
  <c r="G6221" i="6" s="1"/>
  <c r="E6222" i="6"/>
  <c r="F6222" i="6"/>
  <c r="G6222" i="6"/>
  <c r="E6223" i="6"/>
  <c r="F6223" i="6" s="1"/>
  <c r="G6223" i="6"/>
  <c r="E6224" i="6"/>
  <c r="F6224" i="6" s="1"/>
  <c r="G6224" i="6" s="1"/>
  <c r="E6225" i="6"/>
  <c r="F6225" i="6" s="1"/>
  <c r="G6225" i="6" s="1"/>
  <c r="E6226" i="6"/>
  <c r="F6226" i="6"/>
  <c r="G6226" i="6"/>
  <c r="E6227" i="6"/>
  <c r="F6227" i="6" s="1"/>
  <c r="G6227" i="6" s="1"/>
  <c r="E6228" i="6"/>
  <c r="F6228" i="6"/>
  <c r="G6228" i="6" s="1"/>
  <c r="E6229" i="6"/>
  <c r="F6229" i="6"/>
  <c r="G6229" i="6"/>
  <c r="E6230" i="6"/>
  <c r="F6230" i="6" s="1"/>
  <c r="G6230" i="6" s="1"/>
  <c r="E6231" i="6"/>
  <c r="F6231" i="6"/>
  <c r="G6231" i="6"/>
  <c r="E6232" i="6"/>
  <c r="F6232" i="6" s="1"/>
  <c r="G6232" i="6" s="1"/>
  <c r="E6233" i="6"/>
  <c r="F6233" i="6" s="1"/>
  <c r="G6233" i="6" s="1"/>
  <c r="E6234" i="6"/>
  <c r="F6234" i="6" s="1"/>
  <c r="G6234" i="6" s="1"/>
  <c r="E6235" i="6"/>
  <c r="F6235" i="6" s="1"/>
  <c r="G6235" i="6" s="1"/>
  <c r="E6236" i="6"/>
  <c r="F6236" i="6"/>
  <c r="G6236" i="6" s="1"/>
  <c r="E6237" i="6"/>
  <c r="F6237" i="6" s="1"/>
  <c r="G6237" i="6"/>
  <c r="E6238" i="6"/>
  <c r="F6238" i="6"/>
  <c r="G6238" i="6" s="1"/>
  <c r="E6239" i="6"/>
  <c r="F6239" i="6" s="1"/>
  <c r="G6239" i="6"/>
  <c r="E6240" i="6"/>
  <c r="F6240" i="6"/>
  <c r="G6240" i="6"/>
  <c r="E6241" i="6"/>
  <c r="F6241" i="6"/>
  <c r="G6241" i="6" s="1"/>
  <c r="E6242" i="6"/>
  <c r="F6242" i="6"/>
  <c r="G6242" i="6" s="1"/>
  <c r="E6243" i="6"/>
  <c r="F6243" i="6"/>
  <c r="G6243" i="6" s="1"/>
  <c r="E6244" i="6"/>
  <c r="F6244" i="6" s="1"/>
  <c r="G6244" i="6"/>
  <c r="E6245" i="6"/>
  <c r="F6245" i="6"/>
  <c r="G6245" i="6"/>
  <c r="E6246" i="6"/>
  <c r="F6246" i="6"/>
  <c r="G6246" i="6" s="1"/>
  <c r="E6247" i="6"/>
  <c r="F6247" i="6" s="1"/>
  <c r="G6247" i="6" s="1"/>
  <c r="E6248" i="6"/>
  <c r="F6248" i="6" s="1"/>
  <c r="G6248" i="6" s="1"/>
  <c r="E6249" i="6"/>
  <c r="F6249" i="6" s="1"/>
  <c r="G6249" i="6" s="1"/>
  <c r="E6250" i="6"/>
  <c r="F6250" i="6"/>
  <c r="G6250" i="6" s="1"/>
  <c r="E6251" i="6"/>
  <c r="F6251" i="6" s="1"/>
  <c r="G6251" i="6"/>
  <c r="E6252" i="6"/>
  <c r="F6252" i="6"/>
  <c r="G6252" i="6"/>
  <c r="E6253" i="6"/>
  <c r="F6253" i="6" s="1"/>
  <c r="G6253" i="6" s="1"/>
  <c r="E6254" i="6"/>
  <c r="F6254" i="6"/>
  <c r="G6254" i="6"/>
  <c r="E6255" i="6"/>
  <c r="F6255" i="6" s="1"/>
  <c r="G6255" i="6"/>
  <c r="E6256" i="6"/>
  <c r="F6256" i="6"/>
  <c r="G6256" i="6" s="1"/>
  <c r="E6257" i="6"/>
  <c r="F6257" i="6"/>
  <c r="G6257" i="6"/>
  <c r="E6258" i="6"/>
  <c r="F6258" i="6" s="1"/>
  <c r="G6258" i="6" s="1"/>
  <c r="E6259" i="6"/>
  <c r="F6259" i="6"/>
  <c r="G6259" i="6"/>
  <c r="E6260" i="6"/>
  <c r="F6260" i="6" s="1"/>
  <c r="G6260" i="6" s="1"/>
  <c r="E6261" i="6"/>
  <c r="F6261" i="6" s="1"/>
  <c r="G6261" i="6" s="1"/>
  <c r="E6262" i="6"/>
  <c r="F6262" i="6" s="1"/>
  <c r="G6262" i="6" s="1"/>
  <c r="E6263" i="6"/>
  <c r="F6263" i="6"/>
  <c r="G6263" i="6"/>
  <c r="E6264" i="6"/>
  <c r="F6264" i="6"/>
  <c r="G6264" i="6" s="1"/>
  <c r="E6265" i="6"/>
  <c r="F6265" i="6" s="1"/>
  <c r="G6265" i="6" s="1"/>
  <c r="E6266" i="6"/>
  <c r="F6266" i="6"/>
  <c r="G6266" i="6" s="1"/>
  <c r="E6267" i="6"/>
  <c r="F6267" i="6" s="1"/>
  <c r="G6267" i="6" s="1"/>
  <c r="E6268" i="6"/>
  <c r="F6268" i="6"/>
  <c r="G6268" i="6"/>
  <c r="E6269" i="6"/>
  <c r="F6269" i="6"/>
  <c r="G6269" i="6"/>
  <c r="E6270" i="6"/>
  <c r="F6270" i="6"/>
  <c r="G6270" i="6"/>
  <c r="E6271" i="6"/>
  <c r="F6271" i="6" s="1"/>
  <c r="G6271" i="6" s="1"/>
  <c r="E6272" i="6"/>
  <c r="F6272" i="6" s="1"/>
  <c r="G6272" i="6" s="1"/>
  <c r="E6273" i="6"/>
  <c r="F6273" i="6"/>
  <c r="G6273" i="6"/>
  <c r="E6274" i="6"/>
  <c r="F6274" i="6"/>
  <c r="G6274" i="6" s="1"/>
  <c r="E6275" i="6"/>
  <c r="F6275" i="6"/>
  <c r="G6275" i="6"/>
  <c r="E6276" i="6"/>
  <c r="F6276" i="6"/>
  <c r="G6276" i="6" s="1"/>
  <c r="E6277" i="6"/>
  <c r="F6277" i="6" s="1"/>
  <c r="G6277" i="6" s="1"/>
  <c r="E6278" i="6"/>
  <c r="F6278" i="6"/>
  <c r="G6278" i="6" s="1"/>
  <c r="E6279" i="6"/>
  <c r="F6279" i="6" s="1"/>
  <c r="G6279" i="6" s="1"/>
  <c r="E6280" i="6"/>
  <c r="F6280" i="6"/>
  <c r="G6280" i="6"/>
  <c r="E6281" i="6"/>
  <c r="F6281" i="6" s="1"/>
  <c r="G6281" i="6" s="1"/>
  <c r="E6282" i="6"/>
  <c r="F6282" i="6"/>
  <c r="G6282" i="6"/>
  <c r="E6283" i="6"/>
  <c r="F6283" i="6" s="1"/>
  <c r="G6283" i="6" s="1"/>
  <c r="E6284" i="6"/>
  <c r="F6284" i="6"/>
  <c r="G6284" i="6" s="1"/>
  <c r="E6285" i="6"/>
  <c r="F6285" i="6" s="1"/>
  <c r="G6285" i="6" s="1"/>
  <c r="E6286" i="6"/>
  <c r="F6286" i="6" s="1"/>
  <c r="G6286" i="6" s="1"/>
  <c r="E6287" i="6"/>
  <c r="F6287" i="6"/>
  <c r="G6287" i="6"/>
  <c r="E6288" i="6"/>
  <c r="F6288" i="6"/>
  <c r="G6288" i="6"/>
  <c r="E6289" i="6"/>
  <c r="F6289" i="6"/>
  <c r="G6289" i="6" s="1"/>
  <c r="E6290" i="6"/>
  <c r="F6290" i="6" s="1"/>
  <c r="G6290" i="6" s="1"/>
  <c r="E6291" i="6"/>
  <c r="F6291" i="6"/>
  <c r="G6291" i="6"/>
  <c r="E6292" i="6"/>
  <c r="F6292" i="6"/>
  <c r="G6292" i="6" s="1"/>
  <c r="E6293" i="6"/>
  <c r="F6293" i="6" s="1"/>
  <c r="G6293" i="6"/>
  <c r="E6294" i="6"/>
  <c r="F6294" i="6"/>
  <c r="G6294" i="6" s="1"/>
  <c r="E6295" i="6"/>
  <c r="F6295" i="6" s="1"/>
  <c r="G6295" i="6"/>
  <c r="E6296" i="6"/>
  <c r="F6296" i="6"/>
  <c r="G6296" i="6"/>
  <c r="E6297" i="6"/>
  <c r="F6297" i="6"/>
  <c r="G6297" i="6"/>
  <c r="E6298" i="6"/>
  <c r="F6298" i="6"/>
  <c r="G6298" i="6"/>
  <c r="E6299" i="6"/>
  <c r="F6299" i="6"/>
  <c r="G6299" i="6" s="1"/>
  <c r="E6300" i="6"/>
  <c r="F6300" i="6" s="1"/>
  <c r="G6300" i="6" s="1"/>
  <c r="E6301" i="6"/>
  <c r="F6301" i="6"/>
  <c r="G6301" i="6"/>
  <c r="E6302" i="6"/>
  <c r="F6302" i="6"/>
  <c r="G6302" i="6" s="1"/>
  <c r="E6303" i="6"/>
  <c r="F6303" i="6"/>
  <c r="G6303" i="6"/>
  <c r="E6304" i="6"/>
  <c r="F6304" i="6"/>
  <c r="G6304" i="6" s="1"/>
  <c r="E6305" i="6"/>
  <c r="F6305" i="6"/>
  <c r="G6305" i="6"/>
  <c r="E6306" i="6"/>
  <c r="F6306" i="6"/>
  <c r="G6306" i="6" s="1"/>
  <c r="E6307" i="6"/>
  <c r="F6307" i="6" s="1"/>
  <c r="G6307" i="6"/>
  <c r="E6308" i="6"/>
  <c r="F6308" i="6"/>
  <c r="G6308" i="6"/>
  <c r="E6309" i="6"/>
  <c r="F6309" i="6" s="1"/>
  <c r="G6309" i="6" s="1"/>
  <c r="E6310" i="6"/>
  <c r="F6310" i="6"/>
  <c r="G6310" i="6"/>
  <c r="E6311" i="6"/>
  <c r="F6311" i="6"/>
  <c r="G6311" i="6"/>
  <c r="E6312" i="6"/>
  <c r="F6312" i="6"/>
  <c r="G6312" i="6" s="1"/>
  <c r="E6313" i="6"/>
  <c r="F6313" i="6"/>
  <c r="G6313" i="6"/>
  <c r="E6314" i="6"/>
  <c r="F6314" i="6" s="1"/>
  <c r="G6314" i="6" s="1"/>
  <c r="E6315" i="6"/>
  <c r="F6315" i="6"/>
  <c r="G6315" i="6"/>
  <c r="E6316" i="6"/>
  <c r="F6316" i="6" s="1"/>
  <c r="G6316" i="6" s="1"/>
  <c r="E6317" i="6"/>
  <c r="F6317" i="6" s="1"/>
  <c r="G6317" i="6" s="1"/>
  <c r="E6318" i="6"/>
  <c r="F6318" i="6" s="1"/>
  <c r="G6318" i="6" s="1"/>
  <c r="E6319" i="6"/>
  <c r="F6319" i="6"/>
  <c r="G6319" i="6"/>
  <c r="E6320" i="6"/>
  <c r="F6320" i="6"/>
  <c r="G6320" i="6"/>
  <c r="E6321" i="6"/>
  <c r="F6321" i="6" s="1"/>
  <c r="G6321" i="6" s="1"/>
  <c r="E6322" i="6"/>
  <c r="F6322" i="6" s="1"/>
  <c r="G6322" i="6" s="1"/>
  <c r="E6323" i="6"/>
  <c r="F6323" i="6" s="1"/>
  <c r="G6323" i="6" s="1"/>
  <c r="E6324" i="6"/>
  <c r="F6324" i="6"/>
  <c r="G6324" i="6"/>
  <c r="E6325" i="6"/>
  <c r="F6325" i="6"/>
  <c r="G6325" i="6"/>
  <c r="E6326" i="6"/>
  <c r="F6326" i="6"/>
  <c r="G6326" i="6"/>
  <c r="E6327" i="6"/>
  <c r="F6327" i="6" s="1"/>
  <c r="G6327" i="6" s="1"/>
  <c r="E6328" i="6"/>
  <c r="F6328" i="6" s="1"/>
  <c r="G6328" i="6" s="1"/>
  <c r="E6329" i="6"/>
  <c r="F6329" i="6"/>
  <c r="G6329" i="6"/>
  <c r="E6330" i="6"/>
  <c r="F6330" i="6"/>
  <c r="G6330" i="6" s="1"/>
  <c r="E6331" i="6"/>
  <c r="F6331" i="6"/>
  <c r="G6331" i="6"/>
  <c r="E6332" i="6"/>
  <c r="F6332" i="6"/>
  <c r="G6332" i="6" s="1"/>
  <c r="E6333" i="6"/>
  <c r="F6333" i="6"/>
  <c r="G6333" i="6"/>
  <c r="E6334" i="6"/>
  <c r="F6334" i="6"/>
  <c r="G6334" i="6" s="1"/>
  <c r="E6335" i="6"/>
  <c r="F6335" i="6" s="1"/>
  <c r="G6335" i="6"/>
  <c r="E6336" i="6"/>
  <c r="F6336" i="6"/>
  <c r="G6336" i="6"/>
  <c r="E6337" i="6"/>
  <c r="F6337" i="6" s="1"/>
  <c r="G6337" i="6" s="1"/>
  <c r="E6338" i="6"/>
  <c r="F6338" i="6"/>
  <c r="G6338" i="6"/>
  <c r="E6339" i="6"/>
  <c r="F6339" i="6" s="1"/>
  <c r="G6339" i="6" s="1"/>
  <c r="E6340" i="6"/>
  <c r="F6340" i="6"/>
  <c r="G6340" i="6" s="1"/>
  <c r="E6341" i="6"/>
  <c r="F6341" i="6"/>
  <c r="G6341" i="6"/>
  <c r="E6342" i="6"/>
  <c r="F6342" i="6" s="1"/>
  <c r="G6342" i="6" s="1"/>
  <c r="E6343" i="6"/>
  <c r="F6343" i="6"/>
  <c r="G6343" i="6"/>
  <c r="E6344" i="6"/>
  <c r="F6344" i="6"/>
  <c r="G6344" i="6"/>
  <c r="E6345" i="6"/>
  <c r="F6345" i="6" s="1"/>
  <c r="G6345" i="6"/>
  <c r="E6346" i="6"/>
  <c r="F6346" i="6"/>
  <c r="G6346" i="6" s="1"/>
  <c r="E6347" i="6"/>
  <c r="F6347" i="6" s="1"/>
  <c r="G6347" i="6" s="1"/>
  <c r="E6348" i="6"/>
  <c r="F6348" i="6"/>
  <c r="G6348" i="6" s="1"/>
  <c r="E6349" i="6"/>
  <c r="F6349" i="6" s="1"/>
  <c r="G6349" i="6"/>
  <c r="E6350" i="6"/>
  <c r="F6350" i="6" s="1"/>
  <c r="G6350" i="6" s="1"/>
  <c r="E6351" i="6"/>
  <c r="F6351" i="6" s="1"/>
  <c r="G6351" i="6"/>
  <c r="E6352" i="6"/>
  <c r="F6352" i="6"/>
  <c r="G6352" i="6"/>
  <c r="E6353" i="6"/>
  <c r="F6353" i="6"/>
  <c r="G6353" i="6"/>
  <c r="E6354" i="6"/>
  <c r="F6354" i="6"/>
  <c r="G6354" i="6"/>
  <c r="E6355" i="6"/>
  <c r="F6355" i="6" s="1"/>
  <c r="G6355" i="6"/>
  <c r="E6356" i="6"/>
  <c r="F6356" i="6" s="1"/>
  <c r="G6356" i="6" s="1"/>
  <c r="E6357" i="6"/>
  <c r="F6357" i="6"/>
  <c r="G6357" i="6"/>
  <c r="E6358" i="6"/>
  <c r="F6358" i="6"/>
  <c r="G6358" i="6" s="1"/>
  <c r="E6359" i="6"/>
  <c r="F6359" i="6"/>
  <c r="G6359" i="6"/>
  <c r="E6360" i="6"/>
  <c r="F6360" i="6"/>
  <c r="G6360" i="6" s="1"/>
  <c r="E6361" i="6"/>
  <c r="F6361" i="6" s="1"/>
  <c r="G6361" i="6" s="1"/>
  <c r="E6362" i="6"/>
  <c r="F6362" i="6"/>
  <c r="G6362" i="6" s="1"/>
  <c r="E6363" i="6"/>
  <c r="F6363" i="6" s="1"/>
  <c r="G6363" i="6" s="1"/>
  <c r="E6364" i="6"/>
  <c r="F6364" i="6"/>
  <c r="G6364" i="6"/>
  <c r="E6365" i="6"/>
  <c r="F6365" i="6" s="1"/>
  <c r="G6365" i="6" s="1"/>
  <c r="E6366" i="6"/>
  <c r="F6366" i="6"/>
  <c r="G6366" i="6"/>
  <c r="E6367" i="6"/>
  <c r="F6367" i="6" s="1"/>
  <c r="G6367" i="6" s="1"/>
  <c r="E6368" i="6"/>
  <c r="F6368" i="6"/>
  <c r="G6368" i="6" s="1"/>
  <c r="E6369" i="6"/>
  <c r="F6369" i="6" s="1"/>
  <c r="G6369" i="6" s="1"/>
  <c r="E6370" i="6"/>
  <c r="F6370" i="6" s="1"/>
  <c r="G6370" i="6" s="1"/>
  <c r="E6371" i="6"/>
  <c r="F6371" i="6"/>
  <c r="G6371" i="6"/>
  <c r="E6372" i="6"/>
  <c r="F6372" i="6"/>
  <c r="G6372" i="6" s="1"/>
  <c r="E6373" i="6"/>
  <c r="F6373" i="6"/>
  <c r="G6373" i="6" s="1"/>
  <c r="E6374" i="6"/>
  <c r="F6374" i="6" s="1"/>
  <c r="G6374" i="6" s="1"/>
  <c r="E6375" i="6"/>
  <c r="F6375" i="6" s="1"/>
  <c r="G6375" i="6"/>
  <c r="E6376" i="6"/>
  <c r="F6376" i="6"/>
  <c r="G6376" i="6"/>
  <c r="E6377" i="6"/>
  <c r="F6377" i="6" s="1"/>
  <c r="G6377" i="6" s="1"/>
  <c r="E6378" i="6"/>
  <c r="F6378" i="6" s="1"/>
  <c r="G6378" i="6" s="1"/>
  <c r="E6379" i="6"/>
  <c r="F6379" i="6" s="1"/>
  <c r="G6379" i="6" s="1"/>
  <c r="E6380" i="6"/>
  <c r="F6380" i="6"/>
  <c r="G6380" i="6"/>
  <c r="E6381" i="6"/>
  <c r="F6381" i="6"/>
  <c r="G6381" i="6"/>
  <c r="E6382" i="6"/>
  <c r="F6382" i="6"/>
  <c r="G6382" i="6" s="1"/>
  <c r="E6383" i="6"/>
  <c r="F6383" i="6"/>
  <c r="G6383" i="6" s="1"/>
  <c r="E6384" i="6"/>
  <c r="F6384" i="6" s="1"/>
  <c r="G6384" i="6" s="1"/>
  <c r="E6385" i="6"/>
  <c r="F6385" i="6"/>
  <c r="G6385" i="6"/>
  <c r="E6386" i="6"/>
  <c r="F6386" i="6" s="1"/>
  <c r="G6386" i="6" s="1"/>
  <c r="E6387" i="6"/>
  <c r="F6387" i="6"/>
  <c r="G6387" i="6"/>
  <c r="E6388" i="6"/>
  <c r="F6388" i="6" s="1"/>
  <c r="G6388" i="6" s="1"/>
  <c r="E6389" i="6"/>
  <c r="F6389" i="6"/>
  <c r="G6389" i="6"/>
  <c r="E6390" i="6"/>
  <c r="F6390" i="6"/>
  <c r="G6390" i="6" s="1"/>
  <c r="E6391" i="6"/>
  <c r="F6391" i="6" s="1"/>
  <c r="G6391" i="6"/>
  <c r="E6392" i="6"/>
  <c r="F6392" i="6"/>
  <c r="G6392" i="6"/>
  <c r="E6393" i="6"/>
  <c r="F6393" i="6" s="1"/>
  <c r="G6393" i="6" s="1"/>
  <c r="E6394" i="6"/>
  <c r="F6394" i="6"/>
  <c r="G6394" i="6"/>
  <c r="E6395" i="6"/>
  <c r="F6395" i="6" s="1"/>
  <c r="G6395" i="6" s="1"/>
  <c r="E6396" i="6"/>
  <c r="F6396" i="6" s="1"/>
  <c r="G6396" i="6" s="1"/>
  <c r="E6397" i="6"/>
  <c r="F6397" i="6"/>
  <c r="G6397" i="6"/>
  <c r="E6398" i="6"/>
  <c r="F6398" i="6" s="1"/>
  <c r="G6398" i="6" s="1"/>
  <c r="E6399" i="6"/>
  <c r="F6399" i="6"/>
  <c r="G6399" i="6"/>
  <c r="E6400" i="6"/>
  <c r="F6400" i="6"/>
  <c r="G6400" i="6" s="1"/>
  <c r="E6401" i="6"/>
  <c r="F6401" i="6" s="1"/>
  <c r="G6401" i="6" s="1"/>
  <c r="E6402" i="6"/>
  <c r="F6402" i="6"/>
  <c r="G6402" i="6" s="1"/>
  <c r="E6403" i="6"/>
  <c r="F6403" i="6" s="1"/>
  <c r="G6403" i="6" s="1"/>
  <c r="E6404" i="6"/>
  <c r="F6404" i="6"/>
  <c r="G6404" i="6"/>
  <c r="E6405" i="6"/>
  <c r="F6405" i="6"/>
  <c r="G6405" i="6" s="1"/>
  <c r="E6406" i="6"/>
  <c r="F6406" i="6"/>
  <c r="G6406" i="6" s="1"/>
  <c r="E6407" i="6"/>
  <c r="F6407" i="6" s="1"/>
  <c r="G6407" i="6"/>
  <c r="E6408" i="6"/>
  <c r="F6408" i="6"/>
  <c r="G6408" i="6"/>
  <c r="E6409" i="6"/>
  <c r="F6409" i="6"/>
  <c r="G6409" i="6" s="1"/>
  <c r="E6410" i="6"/>
  <c r="F6410" i="6"/>
  <c r="G6410" i="6"/>
  <c r="E6411" i="6"/>
  <c r="F6411" i="6" s="1"/>
  <c r="G6411" i="6" s="1"/>
  <c r="E6412" i="6"/>
  <c r="F6412" i="6" s="1"/>
  <c r="G6412" i="6" s="1"/>
  <c r="E6413" i="6"/>
  <c r="F6413" i="6"/>
  <c r="G6413" i="6"/>
  <c r="E6414" i="6"/>
  <c r="F6414" i="6"/>
  <c r="G6414" i="6"/>
  <c r="E6415" i="6"/>
  <c r="F6415" i="6" s="1"/>
  <c r="G6415" i="6"/>
  <c r="E6416" i="6"/>
  <c r="F6416" i="6" s="1"/>
  <c r="G6416" i="6" s="1"/>
  <c r="E6417" i="6"/>
  <c r="F6417" i="6"/>
  <c r="G6417" i="6"/>
  <c r="E6418" i="6"/>
  <c r="F6418" i="6"/>
  <c r="G6418" i="6"/>
  <c r="E6419" i="6"/>
  <c r="F6419" i="6"/>
  <c r="G6419" i="6"/>
  <c r="E6420" i="6"/>
  <c r="F6420" i="6" s="1"/>
  <c r="G6420" i="6"/>
  <c r="E6421" i="6"/>
  <c r="F6421" i="6" s="1"/>
  <c r="G6421" i="6" s="1"/>
  <c r="E6422" i="6"/>
  <c r="F6422" i="6"/>
  <c r="G6422" i="6"/>
  <c r="E6423" i="6"/>
  <c r="F6423" i="6" s="1"/>
  <c r="G6423" i="6"/>
  <c r="E6424" i="6"/>
  <c r="F6424" i="6"/>
  <c r="G6424" i="6"/>
  <c r="E6425" i="6"/>
  <c r="F6425" i="6" s="1"/>
  <c r="G6425" i="6" s="1"/>
  <c r="E6426" i="6"/>
  <c r="F6426" i="6" s="1"/>
  <c r="G6426" i="6" s="1"/>
  <c r="E6427" i="6"/>
  <c r="F6427" i="6"/>
  <c r="G6427" i="6"/>
  <c r="E6428" i="6"/>
  <c r="F6428" i="6" s="1"/>
  <c r="G6428" i="6" s="1"/>
  <c r="E6429" i="6"/>
  <c r="F6429" i="6"/>
  <c r="G6429" i="6"/>
  <c r="E6430" i="6"/>
  <c r="F6430" i="6"/>
  <c r="G6430" i="6" s="1"/>
  <c r="E6431" i="6"/>
  <c r="F6431" i="6" s="1"/>
  <c r="G6431" i="6"/>
  <c r="E6432" i="6"/>
  <c r="F6432" i="6"/>
  <c r="G6432" i="6" s="1"/>
  <c r="E6433" i="6"/>
  <c r="F6433" i="6" s="1"/>
  <c r="G6433" i="6" s="1"/>
  <c r="E6434" i="6"/>
  <c r="F6434" i="6" s="1"/>
  <c r="G6434" i="6" s="1"/>
  <c r="E6435" i="6"/>
  <c r="F6435" i="6" s="1"/>
  <c r="G6435" i="6" s="1"/>
  <c r="E6436" i="6"/>
  <c r="F6436" i="6"/>
  <c r="G6436" i="6"/>
  <c r="E6437" i="6"/>
  <c r="F6437" i="6"/>
  <c r="G6437" i="6"/>
  <c r="E6438" i="6"/>
  <c r="F6438" i="6"/>
  <c r="G6438" i="6" s="1"/>
  <c r="E6439" i="6"/>
  <c r="F6439" i="6" s="1"/>
  <c r="G6439" i="6"/>
  <c r="E6440" i="6"/>
  <c r="F6440" i="6" s="1"/>
  <c r="G6440" i="6" s="1"/>
  <c r="E6441" i="6"/>
  <c r="F6441" i="6"/>
  <c r="G6441" i="6"/>
  <c r="E6442" i="6"/>
  <c r="F6442" i="6" s="1"/>
  <c r="G6442" i="6" s="1"/>
  <c r="E6443" i="6"/>
  <c r="F6443" i="6" s="1"/>
  <c r="G6443" i="6" s="1"/>
  <c r="E6444" i="6"/>
  <c r="F6444" i="6" s="1"/>
  <c r="G6444" i="6" s="1"/>
  <c r="E6445" i="6"/>
  <c r="F6445" i="6" s="1"/>
  <c r="G6445" i="6" s="1"/>
  <c r="E6446" i="6"/>
  <c r="F6446" i="6"/>
  <c r="G6446" i="6"/>
  <c r="E6447" i="6"/>
  <c r="F6447" i="6"/>
  <c r="G6447" i="6"/>
  <c r="E6448" i="6"/>
  <c r="F6448" i="6"/>
  <c r="G6448" i="6" s="1"/>
  <c r="E6449" i="6"/>
  <c r="F6449" i="6" s="1"/>
  <c r="G6449" i="6" s="1"/>
  <c r="E6450" i="6"/>
  <c r="F6450" i="6"/>
  <c r="G6450" i="6"/>
  <c r="E6451" i="6"/>
  <c r="F6451" i="6" s="1"/>
  <c r="G6451" i="6" s="1"/>
  <c r="E6452" i="6"/>
  <c r="F6452" i="6"/>
  <c r="G6452" i="6"/>
  <c r="E6453" i="6"/>
  <c r="F6453" i="6" s="1"/>
  <c r="G6453" i="6" s="1"/>
  <c r="E6454" i="6"/>
  <c r="F6454" i="6" s="1"/>
  <c r="G6454" i="6" s="1"/>
  <c r="E6455" i="6"/>
  <c r="F6455" i="6"/>
  <c r="G6455" i="6"/>
  <c r="E6456" i="6"/>
  <c r="F6456" i="6" s="1"/>
  <c r="G6456" i="6" s="1"/>
  <c r="E6457" i="6"/>
  <c r="F6457" i="6"/>
  <c r="G6457" i="6"/>
  <c r="E6458" i="6"/>
  <c r="F6458" i="6"/>
  <c r="G6458" i="6" s="1"/>
  <c r="E6459" i="6"/>
  <c r="F6459" i="6" s="1"/>
  <c r="G6459" i="6" s="1"/>
  <c r="E6460" i="6"/>
  <c r="F6460" i="6"/>
  <c r="G6460" i="6" s="1"/>
  <c r="E6461" i="6"/>
  <c r="F6461" i="6" s="1"/>
  <c r="G6461" i="6" s="1"/>
  <c r="E6462" i="6"/>
  <c r="F6462" i="6" s="1"/>
  <c r="G6462" i="6" s="1"/>
  <c r="E6463" i="6"/>
  <c r="F6463" i="6" s="1"/>
  <c r="G6463" i="6" s="1"/>
  <c r="E6464" i="6"/>
  <c r="F6464" i="6"/>
  <c r="G6464" i="6"/>
  <c r="E6465" i="6"/>
  <c r="F6465" i="6"/>
  <c r="G6465" i="6"/>
  <c r="E6466" i="6"/>
  <c r="F6466" i="6"/>
  <c r="G6466" i="6" s="1"/>
  <c r="E6467" i="6"/>
  <c r="F6467" i="6" s="1"/>
  <c r="G6467" i="6" s="1"/>
  <c r="E6468" i="6"/>
  <c r="F6468" i="6" s="1"/>
  <c r="G6468" i="6" s="1"/>
  <c r="E6469" i="6"/>
  <c r="F6469" i="6"/>
  <c r="G6469" i="6"/>
  <c r="E6470" i="6"/>
  <c r="F6470" i="6" s="1"/>
  <c r="G6470" i="6" s="1"/>
  <c r="E6471" i="6"/>
  <c r="F6471" i="6"/>
  <c r="G6471" i="6"/>
  <c r="E6472" i="6"/>
  <c r="F6472" i="6" s="1"/>
  <c r="G6472" i="6" s="1"/>
  <c r="E6473" i="6"/>
  <c r="F6473" i="6" s="1"/>
  <c r="G6473" i="6" s="1"/>
  <c r="E6474" i="6"/>
  <c r="F6474" i="6"/>
  <c r="G6474" i="6"/>
  <c r="E6475" i="6"/>
  <c r="F6475" i="6"/>
  <c r="G6475" i="6"/>
  <c r="E6476" i="6"/>
  <c r="F6476" i="6"/>
  <c r="G6476" i="6" s="1"/>
  <c r="E6477" i="6"/>
  <c r="F6477" i="6" s="1"/>
  <c r="G6477" i="6" s="1"/>
  <c r="E6478" i="6"/>
  <c r="F6478" i="6"/>
  <c r="G6478" i="6"/>
  <c r="E6479" i="6"/>
  <c r="F6479" i="6" s="1"/>
  <c r="G6479" i="6"/>
  <c r="E6480" i="6"/>
  <c r="F6480" i="6"/>
  <c r="G6480" i="6"/>
  <c r="E6481" i="6"/>
  <c r="F6481" i="6" s="1"/>
  <c r="G6481" i="6"/>
  <c r="E6482" i="6"/>
  <c r="F6482" i="6" s="1"/>
  <c r="G6482" i="6" s="1"/>
  <c r="E6483" i="6"/>
  <c r="F6483" i="6"/>
  <c r="G6483" i="6"/>
  <c r="E6484" i="6"/>
  <c r="F6484" i="6" s="1"/>
  <c r="G6484" i="6" s="1"/>
  <c r="E6485" i="6"/>
  <c r="F6485" i="6"/>
  <c r="G6485" i="6"/>
  <c r="E6486" i="6"/>
  <c r="F6486" i="6" s="1"/>
  <c r="G6486" i="6" s="1"/>
  <c r="E6487" i="6"/>
  <c r="F6487" i="6" s="1"/>
  <c r="G6487" i="6" s="1"/>
  <c r="E6488" i="6"/>
  <c r="F6488" i="6"/>
  <c r="G6488" i="6"/>
  <c r="E6489" i="6"/>
  <c r="F6489" i="6" s="1"/>
  <c r="G6489" i="6" s="1"/>
  <c r="E6490" i="6"/>
  <c r="F6490" i="6" s="1"/>
  <c r="G6490" i="6" s="1"/>
  <c r="E6491" i="6"/>
  <c r="F6491" i="6" s="1"/>
  <c r="G6491" i="6" s="1"/>
  <c r="E6492" i="6"/>
  <c r="F6492" i="6"/>
  <c r="G6492" i="6"/>
  <c r="E6493" i="6"/>
  <c r="F6493" i="6"/>
  <c r="G6493" i="6" s="1"/>
  <c r="E6494" i="6"/>
  <c r="F6494" i="6" s="1"/>
  <c r="G6494" i="6" s="1"/>
  <c r="E6495" i="6"/>
  <c r="F6495" i="6" s="1"/>
  <c r="G6495" i="6" s="1"/>
  <c r="E6496" i="6"/>
  <c r="F6496" i="6" s="1"/>
  <c r="G6496" i="6"/>
  <c r="E6497" i="6"/>
  <c r="F6497" i="6"/>
  <c r="G6497" i="6"/>
  <c r="E6498" i="6"/>
  <c r="F6498" i="6"/>
  <c r="G6498" i="6" s="1"/>
  <c r="E6499" i="6"/>
  <c r="F6499" i="6"/>
  <c r="G6499" i="6" s="1"/>
  <c r="E6500" i="6"/>
  <c r="F6500" i="6" s="1"/>
  <c r="G6500" i="6" s="1"/>
  <c r="E6501" i="6"/>
  <c r="F6501" i="6"/>
  <c r="G6501" i="6"/>
  <c r="E6502" i="6"/>
  <c r="F6502" i="6"/>
  <c r="G6502" i="6" s="1"/>
  <c r="E6503" i="6"/>
  <c r="F6503" i="6"/>
  <c r="G6503" i="6"/>
  <c r="E6504" i="6"/>
  <c r="F6504" i="6" s="1"/>
  <c r="G6504" i="6" s="1"/>
  <c r="E6505" i="6"/>
  <c r="F6505" i="6" s="1"/>
  <c r="G6505" i="6" s="1"/>
  <c r="E6506" i="6"/>
  <c r="F6506" i="6"/>
  <c r="G6506" i="6"/>
  <c r="E6507" i="6"/>
  <c r="F6507" i="6"/>
  <c r="G6507" i="6"/>
  <c r="E6508" i="6"/>
  <c r="F6508" i="6" s="1"/>
  <c r="G6508" i="6" s="1"/>
  <c r="E6509" i="6"/>
  <c r="F6509" i="6" s="1"/>
  <c r="G6509" i="6"/>
  <c r="E6510" i="6"/>
  <c r="F6510" i="6" s="1"/>
  <c r="G6510" i="6" s="1"/>
  <c r="E6511" i="6"/>
  <c r="F6511" i="6"/>
  <c r="G6511" i="6"/>
  <c r="E6512" i="6"/>
  <c r="F6512" i="6"/>
  <c r="G6512" i="6"/>
  <c r="E6513" i="6"/>
  <c r="F6513" i="6" s="1"/>
  <c r="G6513" i="6" s="1"/>
  <c r="E6514" i="6"/>
  <c r="F6514" i="6" s="1"/>
  <c r="G6514" i="6" s="1"/>
  <c r="E6515" i="6"/>
  <c r="F6515" i="6" s="1"/>
  <c r="G6515" i="6" s="1"/>
  <c r="E6516" i="6"/>
  <c r="F6516" i="6"/>
  <c r="G6516" i="6" s="1"/>
  <c r="E6517" i="6"/>
  <c r="F6517" i="6" s="1"/>
  <c r="G6517" i="6" s="1"/>
  <c r="E6518" i="6"/>
  <c r="F6518" i="6"/>
  <c r="G6518" i="6"/>
  <c r="E6519" i="6"/>
  <c r="F6519" i="6" s="1"/>
  <c r="G6519" i="6"/>
  <c r="E6520" i="6"/>
  <c r="F6520" i="6"/>
  <c r="G6520" i="6"/>
  <c r="E6521" i="6"/>
  <c r="F6521" i="6" s="1"/>
  <c r="G6521" i="6" s="1"/>
  <c r="E6522" i="6"/>
  <c r="F6522" i="6" s="1"/>
  <c r="G6522" i="6" s="1"/>
  <c r="E6523" i="6"/>
  <c r="F6523" i="6"/>
  <c r="G6523" i="6"/>
  <c r="E6524" i="6"/>
  <c r="F6524" i="6" s="1"/>
  <c r="G6524" i="6" s="1"/>
  <c r="E6525" i="6"/>
  <c r="F6525" i="6"/>
  <c r="G6525" i="6"/>
  <c r="E6526" i="6"/>
  <c r="F6526" i="6"/>
  <c r="G6526" i="6" s="1"/>
  <c r="E6527" i="6"/>
  <c r="F6527" i="6" s="1"/>
  <c r="G6527" i="6" s="1"/>
  <c r="E6528" i="6"/>
  <c r="F6528" i="6"/>
  <c r="G6528" i="6" s="1"/>
  <c r="E6529" i="6"/>
  <c r="F6529" i="6" s="1"/>
  <c r="G6529" i="6" s="1"/>
  <c r="E6530" i="6"/>
  <c r="F6530" i="6"/>
  <c r="G6530" i="6" s="1"/>
  <c r="E6531" i="6"/>
  <c r="F6531" i="6"/>
  <c r="G6531" i="6" s="1"/>
  <c r="E6532" i="6"/>
  <c r="F6532" i="6" s="1"/>
  <c r="G6532" i="6" s="1"/>
  <c r="E6533" i="6"/>
  <c r="F6533" i="6" s="1"/>
  <c r="G6533" i="6" s="1"/>
  <c r="E6534" i="6"/>
  <c r="F6534" i="6"/>
  <c r="G6534" i="6"/>
  <c r="E6535" i="6"/>
  <c r="F6535" i="6"/>
  <c r="G6535" i="6"/>
  <c r="E6536" i="6"/>
  <c r="F6536" i="6"/>
  <c r="G6536" i="6"/>
  <c r="E6537" i="6"/>
  <c r="F6537" i="6"/>
  <c r="G6537" i="6" s="1"/>
  <c r="E6538" i="6"/>
  <c r="F6538" i="6" s="1"/>
  <c r="G6538" i="6" s="1"/>
  <c r="E6539" i="6"/>
  <c r="F6539" i="6"/>
  <c r="G6539" i="6"/>
  <c r="E6540" i="6"/>
  <c r="F6540" i="6"/>
  <c r="G6540" i="6"/>
  <c r="E6541" i="6"/>
  <c r="F6541" i="6" s="1"/>
  <c r="G6541" i="6" s="1"/>
  <c r="E6542" i="6"/>
  <c r="F6542" i="6" s="1"/>
  <c r="G6542" i="6" s="1"/>
  <c r="E6543" i="6"/>
  <c r="F6543" i="6" s="1"/>
  <c r="G6543" i="6"/>
  <c r="E6544" i="6"/>
  <c r="F6544" i="6" s="1"/>
  <c r="G6544" i="6" s="1"/>
  <c r="E6545" i="6"/>
  <c r="F6545" i="6"/>
  <c r="G6545" i="6"/>
  <c r="E6546" i="6"/>
  <c r="F6546" i="6"/>
  <c r="G6546" i="6" s="1"/>
  <c r="E6547" i="6"/>
  <c r="F6547" i="6" s="1"/>
  <c r="G6547" i="6" s="1"/>
  <c r="E6548" i="6"/>
  <c r="F6548" i="6"/>
  <c r="G6548" i="6"/>
  <c r="E6549" i="6"/>
  <c r="F6549" i="6" s="1"/>
  <c r="G6549" i="6" s="1"/>
  <c r="E6550" i="6"/>
  <c r="F6550" i="6"/>
  <c r="G6550" i="6"/>
  <c r="E6551" i="6"/>
  <c r="F6551" i="6"/>
  <c r="G6551" i="6"/>
  <c r="E6552" i="6"/>
  <c r="F6552" i="6" s="1"/>
  <c r="G6552" i="6" s="1"/>
  <c r="E6553" i="6"/>
  <c r="F6553" i="6"/>
  <c r="G6553" i="6" s="1"/>
  <c r="E6554" i="6"/>
  <c r="F6554" i="6" s="1"/>
  <c r="G6554" i="6" s="1"/>
  <c r="E6555" i="6"/>
  <c r="F6555" i="6" s="1"/>
  <c r="G6555" i="6" s="1"/>
  <c r="E6556" i="6"/>
  <c r="F6556" i="6"/>
  <c r="G6556" i="6" s="1"/>
  <c r="E6557" i="6"/>
  <c r="F6557" i="6" s="1"/>
  <c r="G6557" i="6" s="1"/>
  <c r="E6558" i="6"/>
  <c r="F6558" i="6" s="1"/>
  <c r="G6558" i="6" s="1"/>
  <c r="E6559" i="6"/>
  <c r="F6559" i="6"/>
  <c r="G6559" i="6"/>
  <c r="E6560" i="6"/>
  <c r="F6560" i="6" s="1"/>
  <c r="G6560" i="6" s="1"/>
  <c r="E6561" i="6"/>
  <c r="F6561" i="6" s="1"/>
  <c r="G6561" i="6" s="1"/>
  <c r="E6562" i="6"/>
  <c r="F6562" i="6"/>
  <c r="G6562" i="6"/>
  <c r="E6563" i="6"/>
  <c r="F6563" i="6" s="1"/>
  <c r="G6563" i="6" s="1"/>
  <c r="E6564" i="6"/>
  <c r="F6564" i="6" s="1"/>
  <c r="G6564" i="6" s="1"/>
  <c r="E6565" i="6"/>
  <c r="F6565" i="6" s="1"/>
  <c r="G6565" i="6" s="1"/>
  <c r="E6566" i="6"/>
  <c r="F6566" i="6" s="1"/>
  <c r="G6566" i="6" s="1"/>
  <c r="E6567" i="6"/>
  <c r="F6567" i="6"/>
  <c r="G6567" i="6"/>
  <c r="E6568" i="6"/>
  <c r="F6568" i="6"/>
  <c r="G6568" i="6" s="1"/>
  <c r="E6569" i="6"/>
  <c r="F6569" i="6"/>
  <c r="G6569" i="6" s="1"/>
  <c r="E6570" i="6"/>
  <c r="F6570" i="6" s="1"/>
  <c r="G6570" i="6" s="1"/>
  <c r="E6571" i="6"/>
  <c r="F6571" i="6" s="1"/>
  <c r="G6571" i="6" s="1"/>
  <c r="E6572" i="6"/>
  <c r="F6572" i="6" s="1"/>
  <c r="G6572" i="6" s="1"/>
  <c r="E6573" i="6"/>
  <c r="F6573" i="6"/>
  <c r="G6573" i="6"/>
  <c r="E6574" i="6"/>
  <c r="F6574" i="6"/>
  <c r="G6574" i="6" s="1"/>
  <c r="E6575" i="6"/>
  <c r="F6575" i="6" s="1"/>
  <c r="G6575" i="6"/>
  <c r="E6576" i="6"/>
  <c r="F6576" i="6"/>
  <c r="G6576" i="6" s="1"/>
  <c r="E6577" i="6"/>
  <c r="F6577" i="6" s="1"/>
  <c r="G6577" i="6" s="1"/>
  <c r="E6578" i="6"/>
  <c r="F6578" i="6"/>
  <c r="G6578" i="6"/>
  <c r="E6579" i="6"/>
  <c r="F6579" i="6"/>
  <c r="G6579" i="6" s="1"/>
  <c r="E6580" i="6"/>
  <c r="F6580" i="6" s="1"/>
  <c r="G6580" i="6" s="1"/>
  <c r="E6581" i="6"/>
  <c r="F6581" i="6"/>
  <c r="G6581" i="6"/>
  <c r="E6582" i="6"/>
  <c r="F6582" i="6" s="1"/>
  <c r="G6582" i="6" s="1"/>
  <c r="E6583" i="6"/>
  <c r="F6583" i="6"/>
  <c r="G6583" i="6"/>
  <c r="E6584" i="6"/>
  <c r="F6584" i="6"/>
  <c r="G6584" i="6" s="1"/>
  <c r="E6585" i="6"/>
  <c r="F6585" i="6" s="1"/>
  <c r="G6585" i="6" s="1"/>
  <c r="E6586" i="6"/>
  <c r="F6586" i="6" s="1"/>
  <c r="G6586" i="6" s="1"/>
  <c r="E6587" i="6"/>
  <c r="F6587" i="6" s="1"/>
  <c r="G6587" i="6" s="1"/>
  <c r="E6588" i="6"/>
  <c r="F6588" i="6" s="1"/>
  <c r="G6588" i="6" s="1"/>
  <c r="E6589" i="6"/>
  <c r="F6589" i="6" s="1"/>
  <c r="G6589" i="6" s="1"/>
  <c r="E6590" i="6"/>
  <c r="F6590" i="6"/>
  <c r="G6590" i="6" s="1"/>
  <c r="E6591" i="6"/>
  <c r="F6591" i="6"/>
  <c r="G6591" i="6" s="1"/>
  <c r="E6592" i="6"/>
  <c r="F6592" i="6" s="1"/>
  <c r="G6592" i="6" s="1"/>
  <c r="E6593" i="6"/>
  <c r="F6593" i="6" s="1"/>
  <c r="G6593" i="6" s="1"/>
  <c r="E6594" i="6"/>
  <c r="F6594" i="6" s="1"/>
  <c r="G6594" i="6" s="1"/>
  <c r="E6595" i="6"/>
  <c r="F6595" i="6"/>
  <c r="G6595" i="6"/>
  <c r="E6596" i="6"/>
  <c r="F6596" i="6" s="1"/>
  <c r="G6596" i="6"/>
  <c r="E6597" i="6"/>
  <c r="F6597" i="6" s="1"/>
  <c r="G6597" i="6" s="1"/>
  <c r="E6598" i="6"/>
  <c r="F6598" i="6" s="1"/>
  <c r="G6598" i="6" s="1"/>
  <c r="E6599" i="6"/>
  <c r="F6599" i="6" s="1"/>
  <c r="G6599" i="6" s="1"/>
  <c r="E6600" i="6"/>
  <c r="F6600" i="6"/>
  <c r="G6600" i="6"/>
  <c r="E6601" i="6"/>
  <c r="F6601" i="6"/>
  <c r="G6601" i="6" s="1"/>
  <c r="E6602" i="6"/>
  <c r="F6602" i="6" s="1"/>
  <c r="G6602" i="6" s="1"/>
  <c r="E6603" i="6"/>
  <c r="F6603" i="6" s="1"/>
  <c r="G6603" i="6" s="1"/>
  <c r="E6604" i="6"/>
  <c r="F6604" i="6"/>
  <c r="G6604" i="6" s="1"/>
  <c r="E6605" i="6"/>
  <c r="F6605" i="6"/>
  <c r="G6605" i="6"/>
  <c r="E6606" i="6"/>
  <c r="F6606" i="6"/>
  <c r="G6606" i="6"/>
  <c r="E6607" i="6"/>
  <c r="F6607" i="6"/>
  <c r="G6607" i="6"/>
  <c r="E6608" i="6"/>
  <c r="F6608" i="6" s="1"/>
  <c r="G6608" i="6" s="1"/>
  <c r="E6609" i="6"/>
  <c r="F6609" i="6" s="1"/>
  <c r="G6609" i="6" s="1"/>
  <c r="E6610" i="6"/>
  <c r="F6610" i="6" s="1"/>
  <c r="G6610" i="6" s="1"/>
  <c r="E6611" i="6"/>
  <c r="F6611" i="6"/>
  <c r="G6611" i="6"/>
  <c r="E6612" i="6"/>
  <c r="F6612" i="6" s="1"/>
  <c r="G6612" i="6" s="1"/>
  <c r="E6613" i="6"/>
  <c r="F6613" i="6" s="1"/>
  <c r="G6613" i="6"/>
  <c r="E6614" i="6"/>
  <c r="F6614" i="6"/>
  <c r="G6614" i="6" s="1"/>
  <c r="E6615" i="6"/>
  <c r="F6615" i="6" s="1"/>
  <c r="G6615" i="6" s="1"/>
  <c r="E6616" i="6"/>
  <c r="F6616" i="6"/>
  <c r="G6616" i="6"/>
  <c r="E6617" i="6"/>
  <c r="F6617" i="6" s="1"/>
  <c r="G6617" i="6" s="1"/>
  <c r="E6618" i="6"/>
  <c r="F6618" i="6"/>
  <c r="G6618" i="6"/>
  <c r="E6619" i="6"/>
  <c r="F6619" i="6" s="1"/>
  <c r="G6619" i="6" s="1"/>
  <c r="E6620" i="6"/>
  <c r="F6620" i="6" s="1"/>
  <c r="G6620" i="6" s="1"/>
  <c r="E6621" i="6"/>
  <c r="F6621" i="6"/>
  <c r="G6621" i="6"/>
  <c r="E6622" i="6"/>
  <c r="F6622" i="6" s="1"/>
  <c r="G6622" i="6" s="1"/>
  <c r="E6623" i="6"/>
  <c r="F6623" i="6" s="1"/>
  <c r="G6623" i="6" s="1"/>
  <c r="E6624" i="6"/>
  <c r="F6624" i="6"/>
  <c r="G6624" i="6" s="1"/>
  <c r="E6625" i="6"/>
  <c r="F6625" i="6" s="1"/>
  <c r="G6625" i="6" s="1"/>
  <c r="E6626" i="6"/>
  <c r="F6626" i="6" s="1"/>
  <c r="G6626" i="6" s="1"/>
  <c r="E6627" i="6"/>
  <c r="F6627" i="6"/>
  <c r="G6627" i="6"/>
  <c r="E6628" i="6"/>
  <c r="F6628" i="6"/>
  <c r="G6628" i="6" s="1"/>
  <c r="E6629" i="6"/>
  <c r="F6629" i="6"/>
  <c r="G6629" i="6" s="1"/>
  <c r="E6630" i="6"/>
  <c r="F6630" i="6" s="1"/>
  <c r="G6630" i="6" s="1"/>
  <c r="E6631" i="6"/>
  <c r="F6631" i="6" s="1"/>
  <c r="G6631" i="6"/>
  <c r="E6632" i="6"/>
  <c r="F6632" i="6"/>
  <c r="G6632" i="6"/>
  <c r="E6633" i="6"/>
  <c r="F6633" i="6" s="1"/>
  <c r="G6633" i="6" s="1"/>
  <c r="E6634" i="6"/>
  <c r="F6634" i="6" s="1"/>
  <c r="G6634" i="6" s="1"/>
  <c r="E6635" i="6"/>
  <c r="F6635" i="6" s="1"/>
  <c r="G6635" i="6" s="1"/>
  <c r="E6636" i="6"/>
  <c r="F6636" i="6" s="1"/>
  <c r="G6636" i="6" s="1"/>
  <c r="E6637" i="6"/>
  <c r="F6637" i="6"/>
  <c r="G6637" i="6"/>
  <c r="E6638" i="6"/>
  <c r="F6638" i="6"/>
  <c r="G6638" i="6" s="1"/>
  <c r="E6639" i="6"/>
  <c r="F6639" i="6"/>
  <c r="G6639" i="6" s="1"/>
  <c r="E6640" i="6"/>
  <c r="F6640" i="6" s="1"/>
  <c r="G6640" i="6" s="1"/>
  <c r="E6641" i="6"/>
  <c r="F6641" i="6"/>
  <c r="G6641" i="6"/>
  <c r="E6642" i="6"/>
  <c r="F6642" i="6"/>
  <c r="G6642" i="6"/>
  <c r="E6643" i="6"/>
  <c r="F6643" i="6"/>
  <c r="G6643" i="6" s="1"/>
  <c r="E6644" i="6"/>
  <c r="F6644" i="6"/>
  <c r="G6644" i="6" s="1"/>
  <c r="E6645" i="6"/>
  <c r="F6645" i="6" s="1"/>
  <c r="G6645" i="6" s="1"/>
  <c r="E6646" i="6"/>
  <c r="F6646" i="6"/>
  <c r="G6646" i="6" s="1"/>
  <c r="E6647" i="6"/>
  <c r="F6647" i="6" s="1"/>
  <c r="G6647" i="6" s="1"/>
  <c r="E6648" i="6"/>
  <c r="F6648" i="6"/>
  <c r="G6648" i="6"/>
  <c r="E6649" i="6"/>
  <c r="F6649" i="6" s="1"/>
  <c r="G6649" i="6"/>
  <c r="E6650" i="6"/>
  <c r="F6650" i="6" s="1"/>
  <c r="G6650" i="6" s="1"/>
  <c r="E6651" i="6"/>
  <c r="F6651" i="6" s="1"/>
  <c r="G6651" i="6" s="1"/>
  <c r="E6652" i="6"/>
  <c r="F6652" i="6" s="1"/>
  <c r="G6652" i="6" s="1"/>
  <c r="E6653" i="6"/>
  <c r="F6653" i="6"/>
  <c r="G6653" i="6"/>
  <c r="E6654" i="6"/>
  <c r="F6654" i="6" s="1"/>
  <c r="G6654" i="6" s="1"/>
  <c r="E6655" i="6"/>
  <c r="F6655" i="6"/>
  <c r="G6655" i="6"/>
  <c r="E6656" i="6"/>
  <c r="F6656" i="6"/>
  <c r="G6656" i="6" s="1"/>
  <c r="E6657" i="6"/>
  <c r="F6657" i="6" s="1"/>
  <c r="G6657" i="6" s="1"/>
  <c r="E6658" i="6"/>
  <c r="F6658" i="6"/>
  <c r="G6658" i="6"/>
  <c r="E6659" i="6"/>
  <c r="F6659" i="6" s="1"/>
  <c r="G6659" i="6" s="1"/>
  <c r="E6660" i="6"/>
  <c r="F6660" i="6"/>
  <c r="G6660" i="6"/>
  <c r="E6661" i="6"/>
  <c r="F6661" i="6"/>
  <c r="G6661" i="6"/>
  <c r="E6662" i="6"/>
  <c r="F6662" i="6" s="1"/>
  <c r="G6662" i="6" s="1"/>
  <c r="E6663" i="6"/>
  <c r="F6663" i="6"/>
  <c r="G6663" i="6"/>
  <c r="E6664" i="6"/>
  <c r="F6664" i="6"/>
  <c r="G6664" i="6" s="1"/>
  <c r="E6665" i="6"/>
  <c r="F6665" i="6" s="1"/>
  <c r="G6665" i="6" s="1"/>
  <c r="E6666" i="6"/>
  <c r="F6666" i="6" s="1"/>
  <c r="G6666" i="6" s="1"/>
  <c r="E6667" i="6"/>
  <c r="F6667" i="6" s="1"/>
  <c r="G6667" i="6" s="1"/>
  <c r="E6668" i="6"/>
  <c r="F6668" i="6"/>
  <c r="G6668" i="6"/>
  <c r="E6669" i="6"/>
  <c r="F6669" i="6"/>
  <c r="G6669" i="6" s="1"/>
  <c r="E6670" i="6"/>
  <c r="F6670" i="6"/>
  <c r="G6670" i="6" s="1"/>
  <c r="E6671" i="6"/>
  <c r="F6671" i="6"/>
  <c r="G6671" i="6"/>
  <c r="E6672" i="6"/>
  <c r="F6672" i="6" s="1"/>
  <c r="G6672" i="6" s="1"/>
  <c r="E6673" i="6"/>
  <c r="F6673" i="6"/>
  <c r="G6673" i="6"/>
  <c r="E6674" i="6"/>
  <c r="F6674" i="6"/>
  <c r="G6674" i="6" s="1"/>
  <c r="E6675" i="6"/>
  <c r="F6675" i="6"/>
  <c r="G6675" i="6" s="1"/>
  <c r="E6676" i="6"/>
  <c r="F6676" i="6" s="1"/>
  <c r="G6676" i="6" s="1"/>
  <c r="E6677" i="6"/>
  <c r="F6677" i="6" s="1"/>
  <c r="G6677" i="6" s="1"/>
  <c r="E6678" i="6"/>
  <c r="F6678" i="6"/>
  <c r="G6678" i="6"/>
  <c r="E6679" i="6"/>
  <c r="F6679" i="6" s="1"/>
  <c r="G6679" i="6"/>
  <c r="E6680" i="6"/>
  <c r="F6680" i="6"/>
  <c r="G6680" i="6" s="1"/>
  <c r="E6681" i="6"/>
  <c r="F6681" i="6" s="1"/>
  <c r="G6681" i="6" s="1"/>
  <c r="E6682" i="6"/>
  <c r="F6682" i="6"/>
  <c r="G6682" i="6"/>
  <c r="E6683" i="6"/>
  <c r="F6683" i="6"/>
  <c r="G6683" i="6" s="1"/>
  <c r="E6684" i="6"/>
  <c r="F6684" i="6"/>
  <c r="G6684" i="6"/>
  <c r="E6685" i="6"/>
  <c r="F6685" i="6"/>
  <c r="G6685" i="6" s="1"/>
  <c r="E6686" i="6"/>
  <c r="F6686" i="6" s="1"/>
  <c r="G6686" i="6" s="1"/>
  <c r="E6687" i="6"/>
  <c r="F6687" i="6"/>
  <c r="G6687" i="6"/>
  <c r="E6688" i="6"/>
  <c r="F6688" i="6" s="1"/>
  <c r="G6688" i="6" s="1"/>
  <c r="E6689" i="6"/>
  <c r="F6689" i="6" s="1"/>
  <c r="G6689" i="6" s="1"/>
  <c r="E6690" i="6"/>
  <c r="F6690" i="6" s="1"/>
  <c r="G6690" i="6" s="1"/>
  <c r="E6691" i="6"/>
  <c r="F6691" i="6" s="1"/>
  <c r="G6691" i="6" s="1"/>
  <c r="E6692" i="6"/>
  <c r="F6692" i="6"/>
  <c r="G6692" i="6"/>
  <c r="E6693" i="6"/>
  <c r="F6693" i="6" s="1"/>
  <c r="G6693" i="6" s="1"/>
  <c r="E6694" i="6"/>
  <c r="F6694" i="6"/>
  <c r="G6694" i="6" s="1"/>
  <c r="E6695" i="6"/>
  <c r="F6695" i="6" s="1"/>
  <c r="G6695" i="6"/>
  <c r="E6696" i="6"/>
  <c r="F6696" i="6"/>
  <c r="G6696" i="6"/>
  <c r="E6697" i="6"/>
  <c r="F6697" i="6"/>
  <c r="G6697" i="6" s="1"/>
  <c r="E6698" i="6"/>
  <c r="F6698" i="6"/>
  <c r="G6698" i="6" s="1"/>
  <c r="E6699" i="6"/>
  <c r="F6699" i="6"/>
  <c r="G6699" i="6" s="1"/>
  <c r="E6700" i="6"/>
  <c r="F6700" i="6" s="1"/>
  <c r="G6700" i="6" s="1"/>
  <c r="E6701" i="6"/>
  <c r="F6701" i="6"/>
  <c r="G6701" i="6"/>
  <c r="E6702" i="6"/>
  <c r="F6702" i="6"/>
  <c r="G6702" i="6" s="1"/>
  <c r="E6703" i="6"/>
  <c r="F6703" i="6"/>
  <c r="G6703" i="6" s="1"/>
  <c r="E6704" i="6"/>
  <c r="F6704" i="6" s="1"/>
  <c r="G6704" i="6" s="1"/>
  <c r="E6705" i="6"/>
  <c r="F6705" i="6" s="1"/>
  <c r="G6705" i="6" s="1"/>
  <c r="E6706" i="6"/>
  <c r="F6706" i="6"/>
  <c r="G6706" i="6"/>
  <c r="E6707" i="6"/>
  <c r="F6707" i="6" s="1"/>
  <c r="G6707" i="6" s="1"/>
  <c r="E6708" i="6"/>
  <c r="F6708" i="6" s="1"/>
  <c r="G6708" i="6" s="1"/>
  <c r="E6709" i="6"/>
  <c r="F6709" i="6" s="1"/>
  <c r="G6709" i="6" s="1"/>
  <c r="E6710" i="6"/>
  <c r="F6710" i="6"/>
  <c r="G6710" i="6"/>
  <c r="E6711" i="6"/>
  <c r="F6711" i="6"/>
  <c r="G6711" i="6"/>
  <c r="E6712" i="6"/>
  <c r="F6712" i="6"/>
  <c r="G6712" i="6"/>
  <c r="E6713" i="6"/>
  <c r="F6713" i="6"/>
  <c r="G6713" i="6" s="1"/>
  <c r="E6714" i="6"/>
  <c r="F6714" i="6" s="1"/>
  <c r="G6714" i="6" s="1"/>
  <c r="E6715" i="6"/>
  <c r="F6715" i="6"/>
  <c r="G6715" i="6"/>
  <c r="E6716" i="6"/>
  <c r="F6716" i="6" s="1"/>
  <c r="G6716" i="6" s="1"/>
  <c r="E6717" i="6"/>
  <c r="F6717" i="6" s="1"/>
  <c r="G6717" i="6" s="1"/>
  <c r="E6718" i="6"/>
  <c r="F6718" i="6" s="1"/>
  <c r="G6718" i="6" s="1"/>
  <c r="E6719" i="6"/>
  <c r="F6719" i="6" s="1"/>
  <c r="G6719" i="6" s="1"/>
  <c r="E6720" i="6"/>
  <c r="F6720" i="6"/>
  <c r="G6720" i="6"/>
  <c r="E6721" i="6"/>
  <c r="F6721" i="6" s="1"/>
  <c r="G6721" i="6" s="1"/>
  <c r="E6722" i="6"/>
  <c r="F6722" i="6" s="1"/>
  <c r="G6722" i="6" s="1"/>
  <c r="E6723" i="6"/>
  <c r="F6723" i="6" s="1"/>
  <c r="G6723" i="6" s="1"/>
  <c r="E6724" i="6"/>
  <c r="F6724" i="6"/>
  <c r="G6724" i="6"/>
  <c r="E6725" i="6"/>
  <c r="F6725" i="6"/>
  <c r="G6725" i="6" s="1"/>
  <c r="E6726" i="6"/>
  <c r="F6726" i="6"/>
  <c r="G6726" i="6" s="1"/>
  <c r="E6727" i="6"/>
  <c r="F6727" i="6"/>
  <c r="G6727" i="6"/>
  <c r="E6728" i="6"/>
  <c r="F6728" i="6" s="1"/>
  <c r="G6728" i="6"/>
  <c r="E6729" i="6"/>
  <c r="F6729" i="6"/>
  <c r="G6729" i="6"/>
  <c r="E6730" i="6"/>
  <c r="F6730" i="6"/>
  <c r="G6730" i="6" s="1"/>
  <c r="E6731" i="6"/>
  <c r="F6731" i="6" s="1"/>
  <c r="G6731" i="6"/>
  <c r="E6732" i="6"/>
  <c r="F6732" i="6" s="1"/>
  <c r="G6732" i="6" s="1"/>
  <c r="E6733" i="6"/>
  <c r="F6733" i="6" s="1"/>
  <c r="G6733" i="6" s="1"/>
  <c r="E6734" i="6"/>
  <c r="F6734" i="6"/>
  <c r="G6734" i="6"/>
  <c r="E6735" i="6"/>
  <c r="F6735" i="6" s="1"/>
  <c r="G6735" i="6"/>
  <c r="E6736" i="6"/>
  <c r="F6736" i="6" s="1"/>
  <c r="G6736" i="6" s="1"/>
  <c r="E6737" i="6"/>
  <c r="F6737" i="6" s="1"/>
  <c r="G6737" i="6" s="1"/>
  <c r="E6738" i="6"/>
  <c r="F6738" i="6"/>
  <c r="G6738" i="6"/>
  <c r="E6739" i="6"/>
  <c r="F6739" i="6"/>
  <c r="G6739" i="6"/>
  <c r="E6740" i="6"/>
  <c r="F6740" i="6"/>
  <c r="G6740" i="6" s="1"/>
  <c r="E6741" i="6"/>
  <c r="F6741" i="6" s="1"/>
  <c r="G6741" i="6" s="1"/>
  <c r="E6742" i="6"/>
  <c r="F6742" i="6" s="1"/>
  <c r="G6742" i="6" s="1"/>
  <c r="E6743" i="6"/>
  <c r="F6743" i="6"/>
  <c r="G6743" i="6"/>
  <c r="E6744" i="6"/>
  <c r="F6744" i="6"/>
  <c r="G6744" i="6"/>
  <c r="E6745" i="6"/>
  <c r="F6745" i="6"/>
  <c r="G6745" i="6" s="1"/>
  <c r="E6746" i="6"/>
  <c r="F6746" i="6" s="1"/>
  <c r="G6746" i="6" s="1"/>
  <c r="E6747" i="6"/>
  <c r="F6747" i="6" s="1"/>
  <c r="G6747" i="6" s="1"/>
  <c r="E6748" i="6"/>
  <c r="F6748" i="6"/>
  <c r="G6748" i="6"/>
  <c r="E6749" i="6"/>
  <c r="F6749" i="6" s="1"/>
  <c r="G6749" i="6"/>
  <c r="E6750" i="6"/>
  <c r="F6750" i="6" s="1"/>
  <c r="G6750" i="6"/>
  <c r="E6751" i="6"/>
  <c r="F6751" i="6" s="1"/>
  <c r="G6751" i="6"/>
  <c r="E6752" i="6"/>
  <c r="F6752" i="6"/>
  <c r="G6752" i="6"/>
  <c r="E6753" i="6"/>
  <c r="F6753" i="6"/>
  <c r="G6753" i="6"/>
  <c r="E6754" i="6"/>
  <c r="F6754" i="6"/>
  <c r="G6754" i="6"/>
  <c r="E6755" i="6"/>
  <c r="F6755" i="6" s="1"/>
  <c r="G6755" i="6" s="1"/>
  <c r="E6756" i="6"/>
  <c r="F6756" i="6" s="1"/>
  <c r="G6756" i="6" s="1"/>
  <c r="E6757" i="6"/>
  <c r="F6757" i="6"/>
  <c r="G6757" i="6"/>
  <c r="E6758" i="6"/>
  <c r="F6758" i="6"/>
  <c r="G6758" i="6" s="1"/>
  <c r="E6759" i="6"/>
  <c r="F6759" i="6"/>
  <c r="G6759" i="6"/>
  <c r="E6760" i="6"/>
  <c r="F6760" i="6" s="1"/>
  <c r="G6760" i="6" s="1"/>
  <c r="E6761" i="6"/>
  <c r="F6761" i="6" s="1"/>
  <c r="G6761" i="6" s="1"/>
  <c r="E6762" i="6"/>
  <c r="F6762" i="6"/>
  <c r="G6762" i="6"/>
  <c r="E6763" i="6"/>
  <c r="F6763" i="6" s="1"/>
  <c r="G6763" i="6" s="1"/>
  <c r="E6764" i="6"/>
  <c r="F6764" i="6"/>
  <c r="G6764" i="6" s="1"/>
  <c r="E6765" i="6"/>
  <c r="F6765" i="6" s="1"/>
  <c r="G6765" i="6" s="1"/>
  <c r="E6766" i="6"/>
  <c r="F6766" i="6"/>
  <c r="G6766" i="6"/>
  <c r="E6767" i="6"/>
  <c r="F6767" i="6"/>
  <c r="G6767" i="6"/>
  <c r="E6768" i="6"/>
  <c r="F6768" i="6"/>
  <c r="G6768" i="6"/>
  <c r="E6769" i="6"/>
  <c r="F6769" i="6" s="1"/>
  <c r="G6769" i="6" s="1"/>
  <c r="E6770" i="6"/>
  <c r="F6770" i="6" s="1"/>
  <c r="G6770" i="6" s="1"/>
  <c r="E6771" i="6"/>
  <c r="F6771" i="6"/>
  <c r="G6771" i="6"/>
  <c r="E6772" i="6"/>
  <c r="F6772" i="6" s="1"/>
  <c r="G6772" i="6" s="1"/>
  <c r="E6773" i="6"/>
  <c r="F6773" i="6"/>
  <c r="G6773" i="6"/>
  <c r="E6774" i="6"/>
  <c r="F6774" i="6" s="1"/>
  <c r="G6774" i="6" s="1"/>
  <c r="E6775" i="6"/>
  <c r="F6775" i="6" s="1"/>
  <c r="G6775" i="6"/>
  <c r="E6776" i="6"/>
  <c r="F6776" i="6"/>
  <c r="G6776" i="6"/>
  <c r="E6777" i="6"/>
  <c r="F6777" i="6" s="1"/>
  <c r="G6777" i="6"/>
  <c r="E6778" i="6"/>
  <c r="F6778" i="6"/>
  <c r="G6778" i="6"/>
  <c r="E6779" i="6"/>
  <c r="F6779" i="6" s="1"/>
  <c r="G6779" i="6" s="1"/>
  <c r="E6780" i="6"/>
  <c r="F6780" i="6"/>
  <c r="G6780" i="6"/>
  <c r="E6781" i="6"/>
  <c r="F6781" i="6" s="1"/>
  <c r="G6781" i="6" s="1"/>
  <c r="E6782" i="6"/>
  <c r="F6782" i="6"/>
  <c r="G6782" i="6" s="1"/>
  <c r="E6783" i="6"/>
  <c r="F6783" i="6" s="1"/>
  <c r="G6783" i="6"/>
  <c r="E6784" i="6"/>
  <c r="F6784" i="6" s="1"/>
  <c r="G6784" i="6" s="1"/>
  <c r="E6785" i="6"/>
  <c r="F6785" i="6"/>
  <c r="G6785" i="6"/>
  <c r="E6786" i="6"/>
  <c r="F6786" i="6" s="1"/>
  <c r="G6786" i="6" s="1"/>
  <c r="E6787" i="6"/>
  <c r="F6787" i="6" s="1"/>
  <c r="G6787" i="6" s="1"/>
  <c r="E6788" i="6"/>
  <c r="F6788" i="6" s="1"/>
  <c r="G6788" i="6" s="1"/>
  <c r="E6789" i="6"/>
  <c r="F6789" i="6" s="1"/>
  <c r="G6789" i="6" s="1"/>
  <c r="E6790" i="6"/>
  <c r="F6790" i="6"/>
  <c r="G6790" i="6"/>
  <c r="E6791" i="6"/>
  <c r="F6791" i="6" s="1"/>
  <c r="G6791" i="6"/>
  <c r="E6792" i="6"/>
  <c r="F6792" i="6"/>
  <c r="G6792" i="6"/>
  <c r="E6793" i="6"/>
  <c r="F6793" i="6" s="1"/>
  <c r="G6793" i="6" s="1"/>
  <c r="E6794" i="6"/>
  <c r="F6794" i="6"/>
  <c r="G6794" i="6"/>
  <c r="E6795" i="6"/>
  <c r="F6795" i="6" s="1"/>
  <c r="G6795" i="6" s="1"/>
  <c r="E6796" i="6"/>
  <c r="F6796" i="6"/>
  <c r="G6796" i="6"/>
  <c r="E6797" i="6"/>
  <c r="F6797" i="6"/>
  <c r="G6797" i="6" s="1"/>
  <c r="E6798" i="6"/>
  <c r="F6798" i="6" s="1"/>
  <c r="G6798" i="6" s="1"/>
  <c r="E6799" i="6"/>
  <c r="F6799" i="6"/>
  <c r="G6799" i="6"/>
  <c r="E6800" i="6"/>
  <c r="F6800" i="6" s="1"/>
  <c r="G6800" i="6" s="1"/>
  <c r="E6801" i="6"/>
  <c r="F6801" i="6" s="1"/>
  <c r="G6801" i="6" s="1"/>
  <c r="E6802" i="6"/>
  <c r="F6802" i="6" s="1"/>
  <c r="G6802" i="6"/>
  <c r="E6803" i="6"/>
  <c r="F6803" i="6" s="1"/>
  <c r="G6803" i="6"/>
  <c r="E6804" i="6"/>
  <c r="F6804" i="6"/>
  <c r="G6804" i="6"/>
  <c r="E6805" i="6"/>
  <c r="F6805" i="6" s="1"/>
  <c r="G6805" i="6"/>
  <c r="E6806" i="6"/>
  <c r="F6806" i="6" s="1"/>
  <c r="G6806" i="6"/>
  <c r="E6807" i="6"/>
  <c r="F6807" i="6" s="1"/>
  <c r="G6807" i="6"/>
  <c r="E6808" i="6"/>
  <c r="F6808" i="6"/>
  <c r="G6808" i="6"/>
  <c r="E6809" i="6"/>
  <c r="F6809" i="6"/>
  <c r="G6809" i="6"/>
  <c r="E6810" i="6"/>
  <c r="F6810" i="6"/>
  <c r="G6810" i="6"/>
  <c r="E6811" i="6"/>
  <c r="F6811" i="6" s="1"/>
  <c r="G6811" i="6" s="1"/>
  <c r="E6812" i="6"/>
  <c r="F6812" i="6" s="1"/>
  <c r="G6812" i="6" s="1"/>
  <c r="E6813" i="6"/>
  <c r="F6813" i="6"/>
  <c r="G6813" i="6"/>
  <c r="E6814" i="6"/>
  <c r="F6814" i="6" s="1"/>
  <c r="G6814" i="6" s="1"/>
  <c r="E6815" i="6"/>
  <c r="F6815" i="6"/>
  <c r="G6815" i="6"/>
  <c r="E6816" i="6"/>
  <c r="F6816" i="6" s="1"/>
  <c r="G6816" i="6" s="1"/>
  <c r="E6817" i="6"/>
  <c r="F6817" i="6" s="1"/>
  <c r="G6817" i="6" s="1"/>
  <c r="E6818" i="6"/>
  <c r="F6818" i="6"/>
  <c r="G6818" i="6" s="1"/>
  <c r="E6819" i="6"/>
  <c r="F6819" i="6" s="1"/>
  <c r="G6819" i="6" s="1"/>
  <c r="E6820" i="6"/>
  <c r="F6820" i="6" s="1"/>
  <c r="G6820" i="6" s="1"/>
  <c r="E6821" i="6"/>
  <c r="F6821" i="6" s="1"/>
  <c r="G6821" i="6" s="1"/>
  <c r="E6822" i="6"/>
  <c r="F6822" i="6"/>
  <c r="G6822" i="6"/>
  <c r="E6823" i="6"/>
  <c r="F6823" i="6" s="1"/>
  <c r="G6823" i="6"/>
  <c r="E6824" i="6"/>
  <c r="F6824" i="6"/>
  <c r="G6824" i="6"/>
  <c r="E6825" i="6"/>
  <c r="F6825" i="6"/>
  <c r="G6825" i="6" s="1"/>
  <c r="E6826" i="6"/>
  <c r="F6826" i="6" s="1"/>
  <c r="G6826" i="6" s="1"/>
  <c r="E6827" i="6"/>
  <c r="F6827" i="6"/>
  <c r="G6827" i="6"/>
  <c r="E6828" i="6"/>
  <c r="F6828" i="6"/>
  <c r="G6828" i="6" s="1"/>
  <c r="E6829" i="6"/>
  <c r="F6829" i="6" s="1"/>
  <c r="G6829" i="6" s="1"/>
  <c r="E6830" i="6"/>
  <c r="F6830" i="6" s="1"/>
  <c r="G6830" i="6" s="1"/>
  <c r="E6831" i="6"/>
  <c r="F6831" i="6"/>
  <c r="G6831" i="6"/>
  <c r="E6832" i="6"/>
  <c r="F6832" i="6"/>
  <c r="G6832" i="6"/>
  <c r="E6833" i="6"/>
  <c r="F6833" i="6" s="1"/>
  <c r="G6833" i="6" s="1"/>
  <c r="E6834" i="6"/>
  <c r="F6834" i="6"/>
  <c r="G6834" i="6" s="1"/>
  <c r="E6835" i="6"/>
  <c r="F6835" i="6" s="1"/>
  <c r="G6835" i="6" s="1"/>
  <c r="E6836" i="6"/>
  <c r="F6836" i="6"/>
  <c r="G6836" i="6"/>
  <c r="E6837" i="6"/>
  <c r="F6837" i="6" s="1"/>
  <c r="G6837" i="6" s="1"/>
  <c r="E6838" i="6"/>
  <c r="F6838" i="6"/>
  <c r="G6838" i="6"/>
  <c r="E6839" i="6"/>
  <c r="F6839" i="6"/>
  <c r="G6839" i="6" s="1"/>
  <c r="E6840" i="6"/>
  <c r="F6840" i="6" s="1"/>
  <c r="G6840" i="6" s="1"/>
  <c r="E6841" i="6"/>
  <c r="F6841" i="6"/>
  <c r="G6841" i="6"/>
  <c r="E6842" i="6"/>
  <c r="F6842" i="6" s="1"/>
  <c r="G6842" i="6" s="1"/>
  <c r="E6843" i="6"/>
  <c r="F6843" i="6" s="1"/>
  <c r="G6843" i="6" s="1"/>
  <c r="E6844" i="6"/>
  <c r="F6844" i="6" s="1"/>
  <c r="G6844" i="6" s="1"/>
  <c r="E6845" i="6"/>
  <c r="F6845" i="6" s="1"/>
  <c r="G6845" i="6" s="1"/>
  <c r="E6846" i="6"/>
  <c r="F6846" i="6"/>
  <c r="G6846" i="6"/>
  <c r="E6847" i="6"/>
  <c r="F6847" i="6" s="1"/>
  <c r="G6847" i="6"/>
  <c r="E6848" i="6"/>
  <c r="F6848" i="6"/>
  <c r="G6848" i="6" s="1"/>
  <c r="E6849" i="6"/>
  <c r="F6849" i="6" s="1"/>
  <c r="G6849" i="6" s="1"/>
  <c r="E6850" i="6"/>
  <c r="F6850" i="6"/>
  <c r="G6850" i="6"/>
  <c r="E6851" i="6"/>
  <c r="F6851" i="6"/>
  <c r="G6851" i="6" s="1"/>
  <c r="E6852" i="6"/>
  <c r="F6852" i="6"/>
  <c r="G6852" i="6"/>
  <c r="E6853" i="6"/>
  <c r="F6853" i="6" s="1"/>
  <c r="G6853" i="6" s="1"/>
  <c r="E6854" i="6"/>
  <c r="F6854" i="6" s="1"/>
  <c r="G6854" i="6" s="1"/>
  <c r="E6855" i="6"/>
  <c r="F6855" i="6"/>
  <c r="G6855" i="6"/>
  <c r="E6856" i="6"/>
  <c r="F6856" i="6"/>
  <c r="G6856" i="6"/>
  <c r="E6857" i="6"/>
  <c r="F6857" i="6" s="1"/>
  <c r="G6857" i="6" s="1"/>
  <c r="E6858" i="6"/>
  <c r="F6858" i="6" s="1"/>
  <c r="G6858" i="6" s="1"/>
  <c r="E6859" i="6"/>
  <c r="F6859" i="6" s="1"/>
  <c r="G6859" i="6" s="1"/>
  <c r="E6860" i="6"/>
  <c r="F6860" i="6"/>
  <c r="G6860" i="6" s="1"/>
  <c r="E6861" i="6"/>
  <c r="F6861" i="6" s="1"/>
  <c r="G6861" i="6" s="1"/>
  <c r="E6862" i="6"/>
  <c r="F6862" i="6" s="1"/>
  <c r="G6862" i="6" s="1"/>
  <c r="E6863" i="6"/>
  <c r="F6863" i="6" s="1"/>
  <c r="G6863" i="6"/>
  <c r="E6864" i="6"/>
  <c r="F6864" i="6"/>
  <c r="G6864" i="6"/>
  <c r="E6865" i="6"/>
  <c r="F6865" i="6" s="1"/>
  <c r="G6865" i="6" s="1"/>
  <c r="E6866" i="6"/>
  <c r="F6866" i="6"/>
  <c r="G6866" i="6" s="1"/>
  <c r="E6867" i="6"/>
  <c r="F6867" i="6" s="1"/>
  <c r="G6867" i="6" s="1"/>
  <c r="E6868" i="6"/>
  <c r="F6868" i="6" s="1"/>
  <c r="G6868" i="6" s="1"/>
  <c r="E6869" i="6"/>
  <c r="F6869" i="6"/>
  <c r="G6869" i="6"/>
  <c r="E6870" i="6"/>
  <c r="F6870" i="6"/>
  <c r="G6870" i="6" s="1"/>
  <c r="E6871" i="6"/>
  <c r="F6871" i="6" s="1"/>
  <c r="G6871" i="6"/>
  <c r="E6872" i="6"/>
  <c r="F6872" i="6" s="1"/>
  <c r="G6872" i="6" s="1"/>
  <c r="E6873" i="6"/>
  <c r="F6873" i="6" s="1"/>
  <c r="G6873" i="6" s="1"/>
  <c r="E6874" i="6"/>
  <c r="F6874" i="6"/>
  <c r="G6874" i="6" s="1"/>
  <c r="E6875" i="6"/>
  <c r="F6875" i="6" s="1"/>
  <c r="G6875" i="6" s="1"/>
  <c r="E6876" i="6"/>
  <c r="F6876" i="6"/>
  <c r="G6876" i="6"/>
  <c r="E6877" i="6"/>
  <c r="F6877" i="6" s="1"/>
  <c r="G6877" i="6" s="1"/>
  <c r="E6878" i="6"/>
  <c r="F6878" i="6"/>
  <c r="G6878" i="6"/>
  <c r="E6879" i="6"/>
  <c r="F6879" i="6"/>
  <c r="G6879" i="6"/>
  <c r="E6880" i="6"/>
  <c r="F6880" i="6"/>
  <c r="G6880" i="6"/>
  <c r="E6881" i="6"/>
  <c r="F6881" i="6" s="1"/>
  <c r="G6881" i="6" s="1"/>
  <c r="E6882" i="6"/>
  <c r="F6882" i="6" s="1"/>
  <c r="G6882" i="6" s="1"/>
  <c r="E6883" i="6"/>
  <c r="F6883" i="6"/>
  <c r="G6883" i="6"/>
  <c r="E6884" i="6"/>
  <c r="F6884" i="6" s="1"/>
  <c r="G6884" i="6" s="1"/>
  <c r="E6885" i="6"/>
  <c r="F6885" i="6" s="1"/>
  <c r="G6885" i="6" s="1"/>
  <c r="E6886" i="6"/>
  <c r="F6886" i="6"/>
  <c r="G6886" i="6" s="1"/>
  <c r="E6887" i="6"/>
  <c r="F6887" i="6"/>
  <c r="G6887" i="6"/>
  <c r="E6888" i="6"/>
  <c r="F6888" i="6"/>
  <c r="G6888" i="6" s="1"/>
  <c r="E6889" i="6"/>
  <c r="F6889" i="6" s="1"/>
  <c r="G6889" i="6" s="1"/>
  <c r="E6890" i="6"/>
  <c r="F6890" i="6"/>
  <c r="G6890" i="6" s="1"/>
  <c r="E6891" i="6"/>
  <c r="F6891" i="6" s="1"/>
  <c r="G6891" i="6" s="1"/>
  <c r="E6892" i="6"/>
  <c r="F6892" i="6"/>
  <c r="G6892" i="6"/>
  <c r="E6893" i="6"/>
  <c r="F6893" i="6"/>
  <c r="G6893" i="6"/>
  <c r="E6894" i="6"/>
  <c r="F6894" i="6"/>
  <c r="G6894" i="6"/>
  <c r="E6895" i="6"/>
  <c r="F6895" i="6" s="1"/>
  <c r="G6895" i="6" s="1"/>
  <c r="E6896" i="6"/>
  <c r="F6896" i="6" s="1"/>
  <c r="G6896" i="6" s="1"/>
  <c r="E6897" i="6"/>
  <c r="F6897" i="6"/>
  <c r="G6897" i="6"/>
  <c r="E6898" i="6"/>
  <c r="F6898" i="6" s="1"/>
  <c r="G6898" i="6" s="1"/>
  <c r="E6899" i="6"/>
  <c r="F6899" i="6"/>
  <c r="G6899" i="6" s="1"/>
  <c r="E6900" i="6"/>
  <c r="F6900" i="6" s="1"/>
  <c r="G6900" i="6" s="1"/>
  <c r="E6901" i="6"/>
  <c r="F6901" i="6" s="1"/>
  <c r="G6901" i="6" s="1"/>
  <c r="E6902" i="6"/>
  <c r="F6902" i="6"/>
  <c r="G6902" i="6" s="1"/>
  <c r="E6903" i="6"/>
  <c r="F6903" i="6" s="1"/>
  <c r="G6903" i="6"/>
  <c r="E6904" i="6"/>
  <c r="F6904" i="6" s="1"/>
  <c r="G6904" i="6"/>
  <c r="E6905" i="6"/>
  <c r="F6905" i="6" s="1"/>
  <c r="G6905" i="6" s="1"/>
  <c r="E6906" i="6"/>
  <c r="F6906" i="6"/>
  <c r="G6906" i="6"/>
  <c r="E6907" i="6"/>
  <c r="F6907" i="6" s="1"/>
  <c r="G6907" i="6" s="1"/>
  <c r="E6908" i="6"/>
  <c r="F6908" i="6"/>
  <c r="G6908" i="6"/>
  <c r="E6909" i="6"/>
  <c r="F6909" i="6"/>
  <c r="G6909" i="6"/>
  <c r="E6910" i="6"/>
  <c r="F6910" i="6" s="1"/>
  <c r="G6910" i="6" s="1"/>
  <c r="E6911" i="6"/>
  <c r="F6911" i="6"/>
  <c r="G6911" i="6"/>
  <c r="E6912" i="6"/>
  <c r="F6912" i="6"/>
  <c r="G6912" i="6" s="1"/>
  <c r="E6913" i="6"/>
  <c r="F6913" i="6" s="1"/>
  <c r="G6913" i="6"/>
  <c r="E6914" i="6"/>
  <c r="F6914" i="6"/>
  <c r="G6914" i="6" s="1"/>
  <c r="E6915" i="6"/>
  <c r="F6915" i="6" s="1"/>
  <c r="G6915" i="6" s="1"/>
  <c r="E6916" i="6"/>
  <c r="F6916" i="6"/>
  <c r="G6916" i="6" s="1"/>
  <c r="E6917" i="6"/>
  <c r="F6917" i="6" s="1"/>
  <c r="G6917" i="6"/>
  <c r="E6918" i="6"/>
  <c r="F6918" i="6" s="1"/>
  <c r="G6918" i="6" s="1"/>
  <c r="E6919" i="6"/>
  <c r="F6919" i="6" s="1"/>
  <c r="G6919" i="6"/>
  <c r="E6920" i="6"/>
  <c r="F6920" i="6"/>
  <c r="G6920" i="6"/>
  <c r="E6921" i="6"/>
  <c r="F6921" i="6"/>
  <c r="G6921" i="6" s="1"/>
  <c r="E6922" i="6"/>
  <c r="F6922" i="6"/>
  <c r="G6922" i="6"/>
  <c r="E6923" i="6"/>
  <c r="F6923" i="6" s="1"/>
  <c r="G6923" i="6" s="1"/>
  <c r="E6924" i="6"/>
  <c r="F6924" i="6" s="1"/>
  <c r="G6924" i="6" s="1"/>
  <c r="E6925" i="6"/>
  <c r="F6925" i="6"/>
  <c r="G6925" i="6"/>
  <c r="E6926" i="6"/>
  <c r="F6926" i="6" s="1"/>
  <c r="G6926" i="6" s="1"/>
  <c r="E6927" i="6"/>
  <c r="F6927" i="6" s="1"/>
  <c r="G6927" i="6"/>
  <c r="E6928" i="6"/>
  <c r="F6928" i="6"/>
  <c r="G6928" i="6" s="1"/>
  <c r="E6929" i="6"/>
  <c r="F6929" i="6" s="1"/>
  <c r="G6929" i="6" s="1"/>
  <c r="E6930" i="6"/>
  <c r="F6930" i="6"/>
  <c r="G6930" i="6" s="1"/>
  <c r="E6931" i="6"/>
  <c r="F6931" i="6" s="1"/>
  <c r="G6931" i="6"/>
  <c r="E6932" i="6"/>
  <c r="F6932" i="6"/>
  <c r="G6932" i="6" s="1"/>
  <c r="E6933" i="6"/>
  <c r="F6933" i="6" s="1"/>
  <c r="G6933" i="6" s="1"/>
  <c r="E6934" i="6"/>
  <c r="F6934" i="6"/>
  <c r="G6934" i="6"/>
  <c r="E6935" i="6"/>
  <c r="F6935" i="6" s="1"/>
  <c r="G6935" i="6"/>
  <c r="E6936" i="6"/>
  <c r="F6936" i="6"/>
  <c r="G6936" i="6" s="1"/>
  <c r="E6937" i="6"/>
  <c r="F6937" i="6" s="1"/>
  <c r="G6937" i="6" s="1"/>
  <c r="E6938" i="6"/>
  <c r="F6938" i="6" s="1"/>
  <c r="G6938" i="6" s="1"/>
  <c r="E6939" i="6"/>
  <c r="F6939" i="6"/>
  <c r="G6939" i="6"/>
  <c r="E6940" i="6"/>
  <c r="F6940" i="6"/>
  <c r="G6940" i="6" s="1"/>
  <c r="E6941" i="6"/>
  <c r="F6941" i="6"/>
  <c r="G6941" i="6" s="1"/>
  <c r="E6942" i="6"/>
  <c r="F6942" i="6" s="1"/>
  <c r="G6942" i="6" s="1"/>
  <c r="E6943" i="6"/>
  <c r="F6943" i="6" s="1"/>
  <c r="G6943" i="6"/>
  <c r="E6944" i="6"/>
  <c r="F6944" i="6"/>
  <c r="G6944" i="6"/>
  <c r="E6945" i="6"/>
  <c r="F6945" i="6" s="1"/>
  <c r="G6945" i="6" s="1"/>
  <c r="E6946" i="6"/>
  <c r="F6946" i="6"/>
  <c r="G6946" i="6"/>
  <c r="E6947" i="6"/>
  <c r="F6947" i="6" s="1"/>
  <c r="G6947" i="6" s="1"/>
  <c r="E6948" i="6"/>
  <c r="F6948" i="6"/>
  <c r="G6948" i="6"/>
  <c r="E6949" i="6"/>
  <c r="F6949" i="6" s="1"/>
  <c r="G6949" i="6" s="1"/>
  <c r="E6950" i="6"/>
  <c r="F6950" i="6"/>
  <c r="G6950" i="6"/>
  <c r="E6951" i="6"/>
  <c r="F6951" i="6"/>
  <c r="G6951" i="6"/>
  <c r="E6952" i="6"/>
  <c r="F6952" i="6" s="1"/>
  <c r="G6952" i="6" s="1"/>
  <c r="E6953" i="6"/>
  <c r="F6953" i="6"/>
  <c r="G6953" i="6"/>
  <c r="E6954" i="6"/>
  <c r="F6954" i="6"/>
  <c r="G6954" i="6" s="1"/>
  <c r="E6955" i="6"/>
  <c r="F6955" i="6"/>
  <c r="G6955" i="6" s="1"/>
  <c r="E6956" i="6"/>
  <c r="F6956" i="6"/>
  <c r="G6956" i="6" s="1"/>
  <c r="E6957" i="6"/>
  <c r="F6957" i="6"/>
  <c r="G6957" i="6"/>
  <c r="E6958" i="6"/>
  <c r="F6958" i="6"/>
  <c r="G6958" i="6" s="1"/>
  <c r="E6959" i="6"/>
  <c r="F6959" i="6" s="1"/>
  <c r="G6959" i="6" s="1"/>
  <c r="E6960" i="6"/>
  <c r="F6960" i="6" s="1"/>
  <c r="G6960" i="6" s="1"/>
  <c r="E6961" i="6"/>
  <c r="F6961" i="6" s="1"/>
  <c r="G6961" i="6" s="1"/>
  <c r="E6962" i="6"/>
  <c r="F6962" i="6"/>
  <c r="G6962" i="6"/>
  <c r="E6963" i="6"/>
  <c r="F6963" i="6"/>
  <c r="G6963" i="6"/>
  <c r="E6964" i="6"/>
  <c r="F6964" i="6"/>
  <c r="G6964" i="6" s="1"/>
  <c r="E6965" i="6"/>
  <c r="F6965" i="6"/>
  <c r="G6965" i="6" s="1"/>
  <c r="E6966" i="6"/>
  <c r="F6966" i="6" s="1"/>
  <c r="G6966" i="6" s="1"/>
  <c r="E6967" i="6"/>
  <c r="F6967" i="6"/>
  <c r="G6967" i="6"/>
  <c r="E6968" i="6"/>
  <c r="F6968" i="6"/>
  <c r="G6968" i="6"/>
  <c r="E6969" i="6"/>
  <c r="F6969" i="6" s="1"/>
  <c r="G6969" i="6" s="1"/>
  <c r="E6970" i="6"/>
  <c r="F6970" i="6" s="1"/>
  <c r="G6970" i="6" s="1"/>
  <c r="E6971" i="6"/>
  <c r="F6971" i="6"/>
  <c r="G6971" i="6"/>
  <c r="E6972" i="6"/>
  <c r="F6972" i="6"/>
  <c r="G6972" i="6" s="1"/>
  <c r="E6973" i="6"/>
  <c r="F6973" i="6"/>
  <c r="G6973" i="6"/>
  <c r="E6974" i="6"/>
  <c r="F6974" i="6"/>
  <c r="G6974" i="6" s="1"/>
  <c r="E6975" i="6"/>
  <c r="F6975" i="6" s="1"/>
  <c r="G6975" i="6" s="1"/>
  <c r="E6976" i="6"/>
  <c r="F6976" i="6"/>
  <c r="G6976" i="6"/>
  <c r="E6977" i="6"/>
  <c r="F6977" i="6" s="1"/>
  <c r="G6977" i="6" s="1"/>
  <c r="E6978" i="6"/>
  <c r="F6978" i="6" s="1"/>
  <c r="G6978" i="6" s="1"/>
  <c r="E6979" i="6"/>
  <c r="F6979" i="6"/>
  <c r="G6979" i="6" s="1"/>
  <c r="E6980" i="6"/>
  <c r="F6980" i="6" s="1"/>
  <c r="G6980" i="6" s="1"/>
  <c r="E6981" i="6"/>
  <c r="F6981" i="6"/>
  <c r="G6981" i="6"/>
  <c r="E6982" i="6"/>
  <c r="F6982" i="6"/>
  <c r="G6982" i="6" s="1"/>
  <c r="E6983" i="6"/>
  <c r="F6983" i="6" s="1"/>
  <c r="G6983" i="6"/>
  <c r="E6984" i="6"/>
  <c r="F6984" i="6"/>
  <c r="G6984" i="6" s="1"/>
  <c r="E6985" i="6"/>
  <c r="F6985" i="6" s="1"/>
  <c r="G6985" i="6" s="1"/>
  <c r="E6986" i="6"/>
  <c r="F6986" i="6"/>
  <c r="G6986" i="6" s="1"/>
  <c r="E6987" i="6"/>
  <c r="F6987" i="6"/>
  <c r="G6987" i="6" s="1"/>
  <c r="E6988" i="6"/>
  <c r="F6988" i="6" s="1"/>
  <c r="G6988" i="6" s="1"/>
  <c r="E6989" i="6"/>
  <c r="F6989" i="6" s="1"/>
  <c r="G6989" i="6" s="1"/>
  <c r="E6990" i="6"/>
  <c r="F6990" i="6"/>
  <c r="G6990" i="6"/>
  <c r="E6991" i="6"/>
  <c r="F6991" i="6" s="1"/>
  <c r="G6991" i="6"/>
  <c r="E6992" i="6"/>
  <c r="F6992" i="6" s="1"/>
  <c r="G6992" i="6"/>
  <c r="E6993" i="6"/>
  <c r="F6993" i="6"/>
  <c r="G6993" i="6" s="1"/>
  <c r="E6994" i="6"/>
  <c r="F6994" i="6" s="1"/>
  <c r="G6994" i="6" s="1"/>
  <c r="E6995" i="6"/>
  <c r="F6995" i="6"/>
  <c r="G6995" i="6"/>
  <c r="E6996" i="6"/>
  <c r="F6996" i="6"/>
  <c r="G6996" i="6" s="1"/>
  <c r="E6997" i="6"/>
  <c r="F6997" i="6" s="1"/>
  <c r="G6997" i="6" s="1"/>
  <c r="E6998" i="6"/>
  <c r="F6998" i="6" s="1"/>
  <c r="G6998" i="6" s="1"/>
  <c r="E6999" i="6"/>
  <c r="F6999" i="6" s="1"/>
  <c r="G6999" i="6" s="1"/>
  <c r="E7000" i="6"/>
  <c r="F7000" i="6"/>
  <c r="G7000" i="6"/>
  <c r="E7001" i="6"/>
  <c r="F7001" i="6"/>
  <c r="G7001" i="6"/>
  <c r="E7002" i="6"/>
  <c r="F7002" i="6"/>
  <c r="G7002" i="6" s="1"/>
  <c r="E7003" i="6"/>
  <c r="F7003" i="6" s="1"/>
  <c r="G7003" i="6" s="1"/>
  <c r="E7004" i="6"/>
  <c r="F7004" i="6"/>
  <c r="G7004" i="6"/>
  <c r="E7005" i="6"/>
  <c r="F7005" i="6" s="1"/>
  <c r="G7005" i="6" s="1"/>
  <c r="E7006" i="6"/>
  <c r="F7006" i="6" s="1"/>
  <c r="G7006" i="6" s="1"/>
  <c r="E7007" i="6"/>
  <c r="F7007" i="6" s="1"/>
  <c r="G7007" i="6" s="1"/>
  <c r="E7008" i="6"/>
  <c r="F7008" i="6" s="1"/>
  <c r="G7008" i="6"/>
  <c r="E7009" i="6"/>
  <c r="F7009" i="6"/>
  <c r="G7009" i="6"/>
  <c r="E7010" i="6"/>
  <c r="F7010" i="6" s="1"/>
  <c r="G7010" i="6"/>
  <c r="E7011" i="6"/>
  <c r="F7011" i="6" s="1"/>
  <c r="G7011" i="6" s="1"/>
  <c r="E7012" i="6"/>
  <c r="F7012" i="6" s="1"/>
  <c r="G7012" i="6" s="1"/>
  <c r="E7013" i="6"/>
  <c r="F7013" i="6" s="1"/>
  <c r="G7013" i="6" s="1"/>
  <c r="E7014" i="6"/>
  <c r="F7014" i="6"/>
  <c r="G7014" i="6" s="1"/>
  <c r="E7015" i="6"/>
  <c r="F7015" i="6" s="1"/>
  <c r="G7015" i="6" s="1"/>
  <c r="E7016" i="6"/>
  <c r="F7016" i="6"/>
  <c r="G7016" i="6"/>
  <c r="E7017" i="6"/>
  <c r="F7017" i="6" s="1"/>
  <c r="G7017" i="6" s="1"/>
  <c r="E7018" i="6"/>
  <c r="F7018" i="6"/>
  <c r="G7018" i="6"/>
  <c r="E7019" i="6"/>
  <c r="F7019" i="6"/>
  <c r="G7019" i="6" s="1"/>
  <c r="E7020" i="6"/>
  <c r="F7020" i="6"/>
  <c r="G7020" i="6" s="1"/>
  <c r="E7021" i="6"/>
  <c r="F7021" i="6" s="1"/>
  <c r="G7021" i="6" s="1"/>
  <c r="E7022" i="6"/>
  <c r="F7022" i="6" s="1"/>
  <c r="G7022" i="6" s="1"/>
  <c r="E7023" i="6"/>
  <c r="F7023" i="6"/>
  <c r="G7023" i="6"/>
  <c r="E7024" i="6"/>
  <c r="F7024" i="6"/>
  <c r="G7024" i="6" s="1"/>
  <c r="E7025" i="6"/>
  <c r="F7025" i="6" s="1"/>
  <c r="G7025" i="6" s="1"/>
  <c r="E7026" i="6"/>
  <c r="F7026" i="6"/>
  <c r="G7026" i="6" s="1"/>
  <c r="E7027" i="6"/>
  <c r="F7027" i="6" s="1"/>
  <c r="G7027" i="6" s="1"/>
  <c r="E7028" i="6"/>
  <c r="F7028" i="6"/>
  <c r="G7028" i="6" s="1"/>
  <c r="E7029" i="6"/>
  <c r="F7029" i="6"/>
  <c r="G7029" i="6"/>
  <c r="E7030" i="6"/>
  <c r="F7030" i="6" s="1"/>
  <c r="G7030" i="6" s="1"/>
  <c r="E7031" i="6"/>
  <c r="F7031" i="6" s="1"/>
  <c r="G7031" i="6" s="1"/>
  <c r="E7032" i="6"/>
  <c r="F7032" i="6"/>
  <c r="G7032" i="6"/>
  <c r="E7033" i="6"/>
  <c r="F7033" i="6"/>
  <c r="G7033" i="6"/>
  <c r="E7034" i="6"/>
  <c r="F7034" i="6"/>
  <c r="G7034" i="6"/>
  <c r="E7035" i="6"/>
  <c r="F7035" i="6" s="1"/>
  <c r="G7035" i="6" s="1"/>
  <c r="E7036" i="6"/>
  <c r="F7036" i="6" s="1"/>
  <c r="G7036" i="6" s="1"/>
  <c r="E7037" i="6"/>
  <c r="F7037" i="6"/>
  <c r="G7037" i="6"/>
  <c r="E7038" i="6"/>
  <c r="F7038" i="6" s="1"/>
  <c r="G7038" i="6"/>
  <c r="E7039" i="6"/>
  <c r="F7039" i="6" s="1"/>
  <c r="G7039" i="6"/>
  <c r="E7040" i="6"/>
  <c r="F7040" i="6" s="1"/>
  <c r="G7040" i="6" s="1"/>
  <c r="E7041" i="6"/>
  <c r="F7041" i="6" s="1"/>
  <c r="G7041" i="6" s="1"/>
  <c r="E7042" i="6"/>
  <c r="F7042" i="6"/>
  <c r="G7042" i="6" s="1"/>
  <c r="E7043" i="6"/>
  <c r="F7043" i="6" s="1"/>
  <c r="G7043" i="6" s="1"/>
  <c r="E7044" i="6"/>
  <c r="F7044" i="6"/>
  <c r="G7044" i="6" s="1"/>
  <c r="E7045" i="6"/>
  <c r="F7045" i="6" s="1"/>
  <c r="G7045" i="6" s="1"/>
  <c r="E7046" i="6"/>
  <c r="F7046" i="6"/>
  <c r="G7046" i="6"/>
  <c r="E7047" i="6"/>
  <c r="F7047" i="6"/>
  <c r="G7047" i="6"/>
  <c r="E7048" i="6"/>
  <c r="F7048" i="6"/>
  <c r="G7048" i="6" s="1"/>
  <c r="E7049" i="6"/>
  <c r="F7049" i="6" s="1"/>
  <c r="G7049" i="6" s="1"/>
  <c r="E7050" i="6"/>
  <c r="F7050" i="6" s="1"/>
  <c r="G7050" i="6" s="1"/>
  <c r="E7051" i="6"/>
  <c r="F7051" i="6"/>
  <c r="G7051" i="6"/>
  <c r="E7052" i="6"/>
  <c r="F7052" i="6"/>
  <c r="G7052" i="6" s="1"/>
  <c r="E7053" i="6"/>
  <c r="F7053" i="6" s="1"/>
  <c r="G7053" i="6" s="1"/>
  <c r="E7054" i="6"/>
  <c r="F7054" i="6"/>
  <c r="G7054" i="6" s="1"/>
  <c r="E7055" i="6"/>
  <c r="F7055" i="6" s="1"/>
  <c r="G7055" i="6"/>
  <c r="E7056" i="6"/>
  <c r="F7056" i="6"/>
  <c r="G7056" i="6"/>
  <c r="E7057" i="6"/>
  <c r="F7057" i="6"/>
  <c r="G7057" i="6" s="1"/>
  <c r="E7058" i="6"/>
  <c r="F7058" i="6" s="1"/>
  <c r="G7058" i="6" s="1"/>
  <c r="E7059" i="6"/>
  <c r="F7059" i="6" s="1"/>
  <c r="G7059" i="6" s="1"/>
  <c r="E7060" i="6"/>
  <c r="F7060" i="6"/>
  <c r="G7060" i="6"/>
  <c r="E7061" i="6"/>
  <c r="F7061" i="6"/>
  <c r="G7061" i="6" s="1"/>
  <c r="E7062" i="6"/>
  <c r="F7062" i="6"/>
  <c r="G7062" i="6" s="1"/>
  <c r="E7063" i="6"/>
  <c r="F7063" i="6" s="1"/>
  <c r="G7063" i="6" s="1"/>
  <c r="E7064" i="6"/>
  <c r="F7064" i="6" s="1"/>
  <c r="G7064" i="6" s="1"/>
  <c r="E7065" i="6"/>
  <c r="F7065" i="6"/>
  <c r="G7065" i="6"/>
  <c r="E7066" i="6"/>
  <c r="F7066" i="6"/>
  <c r="G7066" i="6" s="1"/>
  <c r="E7067" i="6"/>
  <c r="F7067" i="6"/>
  <c r="G7067" i="6"/>
  <c r="E7068" i="6"/>
  <c r="F7068" i="6" s="1"/>
  <c r="G7068" i="6" s="1"/>
  <c r="E7069" i="6"/>
  <c r="F7069" i="6" s="1"/>
  <c r="G7069" i="6" s="1"/>
  <c r="E7070" i="6"/>
  <c r="F7070" i="6"/>
  <c r="G7070" i="6"/>
  <c r="E7071" i="6"/>
  <c r="F7071" i="6"/>
  <c r="G7071" i="6"/>
  <c r="E7072" i="6"/>
  <c r="F7072" i="6" s="1"/>
  <c r="G7072" i="6" s="1"/>
  <c r="E7073" i="6"/>
  <c r="F7073" i="6" s="1"/>
  <c r="G7073" i="6" s="1"/>
  <c r="E7074" i="6"/>
  <c r="F7074" i="6"/>
  <c r="G7074" i="6"/>
  <c r="E7075" i="6"/>
  <c r="F7075" i="6" s="1"/>
  <c r="G7075" i="6" s="1"/>
  <c r="E7076" i="6"/>
  <c r="F7076" i="6" s="1"/>
  <c r="G7076" i="6" s="1"/>
  <c r="E7077" i="6"/>
  <c r="F7077" i="6"/>
  <c r="G7077" i="6" s="1"/>
  <c r="E7078" i="6"/>
  <c r="F7078" i="6" s="1"/>
  <c r="G7078" i="6" s="1"/>
  <c r="E7079" i="6"/>
  <c r="F7079" i="6"/>
  <c r="G7079" i="6"/>
  <c r="E7080" i="6"/>
  <c r="F7080" i="6" s="1"/>
  <c r="G7080" i="6"/>
  <c r="E7081" i="6"/>
  <c r="F7081" i="6"/>
  <c r="G7081" i="6" s="1"/>
  <c r="E7082" i="6"/>
  <c r="F7082" i="6" s="1"/>
  <c r="G7082" i="6" s="1"/>
  <c r="E7083" i="6"/>
  <c r="F7083" i="6"/>
  <c r="G7083" i="6"/>
  <c r="E7084" i="6"/>
  <c r="F7084" i="6"/>
  <c r="G7084" i="6" s="1"/>
  <c r="E7085" i="6"/>
  <c r="F7085" i="6"/>
  <c r="G7085" i="6" s="1"/>
  <c r="E7086" i="6"/>
  <c r="F7086" i="6"/>
  <c r="G7086" i="6" s="1"/>
  <c r="E7087" i="6"/>
  <c r="F7087" i="6" s="1"/>
  <c r="G7087" i="6"/>
  <c r="E7088" i="6"/>
  <c r="F7088" i="6"/>
  <c r="G7088" i="6"/>
  <c r="E7089" i="6"/>
  <c r="F7089" i="6"/>
  <c r="G7089" i="6" s="1"/>
  <c r="E7090" i="6"/>
  <c r="F7090" i="6" s="1"/>
  <c r="G7090" i="6" s="1"/>
  <c r="E7091" i="6"/>
  <c r="F7091" i="6"/>
  <c r="G7091" i="6" s="1"/>
  <c r="E7092" i="6"/>
  <c r="F7092" i="6" s="1"/>
  <c r="G7092" i="6" s="1"/>
  <c r="E7093" i="6"/>
  <c r="F7093" i="6"/>
  <c r="G7093" i="6"/>
  <c r="E7094" i="6"/>
  <c r="F7094" i="6"/>
  <c r="G7094" i="6"/>
  <c r="E7095" i="6"/>
  <c r="F7095" i="6"/>
  <c r="G7095" i="6"/>
  <c r="E7096" i="6"/>
  <c r="F7096" i="6" s="1"/>
  <c r="G7096" i="6" s="1"/>
  <c r="E7097" i="6"/>
  <c r="F7097" i="6" s="1"/>
  <c r="G7097" i="6" s="1"/>
  <c r="E7098" i="6"/>
  <c r="F7098" i="6"/>
  <c r="G7098" i="6" s="1"/>
  <c r="E7099" i="6"/>
  <c r="F7099" i="6"/>
  <c r="G7099" i="6" s="1"/>
  <c r="E7100" i="6"/>
  <c r="F7100" i="6"/>
  <c r="G7100" i="6"/>
  <c r="E7101" i="6"/>
  <c r="F7101" i="6" s="1"/>
  <c r="G7101" i="6" s="1"/>
  <c r="E7102" i="6"/>
  <c r="F7102" i="6"/>
  <c r="G7102" i="6"/>
  <c r="E7103" i="6"/>
  <c r="F7103" i="6" s="1"/>
  <c r="G7103" i="6"/>
  <c r="E7104" i="6"/>
  <c r="F7104" i="6"/>
  <c r="G7104" i="6"/>
  <c r="E7105" i="6"/>
  <c r="F7105" i="6"/>
  <c r="G7105" i="6"/>
  <c r="E7106" i="6"/>
  <c r="F7106" i="6" s="1"/>
  <c r="G7106" i="6" s="1"/>
  <c r="E7107" i="6"/>
  <c r="F7107" i="6"/>
  <c r="G7107" i="6"/>
  <c r="E7108" i="6"/>
  <c r="F7108" i="6"/>
  <c r="G7108" i="6" s="1"/>
  <c r="E7109" i="6"/>
  <c r="F7109" i="6" s="1"/>
  <c r="G7109" i="6" s="1"/>
  <c r="E7110" i="6"/>
  <c r="F7110" i="6" s="1"/>
  <c r="G7110" i="6" s="1"/>
  <c r="E7111" i="6"/>
  <c r="F7111" i="6" s="1"/>
  <c r="G7111" i="6"/>
  <c r="E7112" i="6"/>
  <c r="F7112" i="6"/>
  <c r="G7112" i="6"/>
  <c r="E7113" i="6"/>
  <c r="F7113" i="6" s="1"/>
  <c r="G7113" i="6" s="1"/>
  <c r="E7114" i="6"/>
  <c r="F7114" i="6"/>
  <c r="G7114" i="6" s="1"/>
  <c r="E7115" i="6"/>
  <c r="F7115" i="6" s="1"/>
  <c r="G7115" i="6" s="1"/>
  <c r="E7116" i="6"/>
  <c r="F7116" i="6"/>
  <c r="G7116" i="6"/>
  <c r="E7117" i="6"/>
  <c r="F7117" i="6"/>
  <c r="G7117" i="6" s="1"/>
  <c r="E7118" i="6"/>
  <c r="F7118" i="6" s="1"/>
  <c r="G7118" i="6" s="1"/>
  <c r="E7119" i="6"/>
  <c r="F7119" i="6" s="1"/>
  <c r="G7119" i="6"/>
  <c r="E7120" i="6"/>
  <c r="F7120" i="6" s="1"/>
  <c r="G7120" i="6" s="1"/>
  <c r="E7121" i="6"/>
  <c r="F7121" i="6"/>
  <c r="G7121" i="6"/>
  <c r="E7122" i="6"/>
  <c r="F7122" i="6"/>
  <c r="G7122" i="6" s="1"/>
  <c r="E7123" i="6"/>
  <c r="F7123" i="6" s="1"/>
  <c r="G7123" i="6" s="1"/>
  <c r="E7124" i="6"/>
  <c r="F7124" i="6"/>
  <c r="G7124" i="6" s="1"/>
  <c r="E7125" i="6"/>
  <c r="F7125" i="6" s="1"/>
  <c r="G7125" i="6" s="1"/>
  <c r="E7126" i="6"/>
  <c r="F7126" i="6"/>
  <c r="G7126" i="6"/>
  <c r="E7127" i="6"/>
  <c r="F7127" i="6" s="1"/>
  <c r="G7127" i="6" s="1"/>
  <c r="E7128" i="6"/>
  <c r="F7128" i="6"/>
  <c r="G7128" i="6"/>
  <c r="E7129" i="6"/>
  <c r="F7129" i="6" s="1"/>
  <c r="G7129" i="6" s="1"/>
  <c r="E7130" i="6"/>
  <c r="F7130" i="6"/>
  <c r="G7130" i="6"/>
  <c r="E7131" i="6"/>
  <c r="F7131" i="6"/>
  <c r="G7131" i="6" s="1"/>
  <c r="E7132" i="6"/>
  <c r="F7132" i="6"/>
  <c r="G7132" i="6" s="1"/>
  <c r="E7133" i="6"/>
  <c r="F7133" i="6"/>
  <c r="G7133" i="6"/>
  <c r="E7134" i="6"/>
  <c r="F7134" i="6" s="1"/>
  <c r="G7134" i="6" s="1"/>
  <c r="E7135" i="6"/>
  <c r="F7135" i="6"/>
  <c r="G7135" i="6"/>
  <c r="E7136" i="6"/>
  <c r="F7136" i="6" s="1"/>
  <c r="G7136" i="6" s="1"/>
  <c r="E7137" i="6"/>
  <c r="F7137" i="6"/>
  <c r="G7137" i="6"/>
  <c r="E7138" i="6"/>
  <c r="F7138" i="6"/>
  <c r="G7138" i="6" s="1"/>
  <c r="E7139" i="6"/>
  <c r="F7139" i="6" s="1"/>
  <c r="G7139" i="6" s="1"/>
  <c r="E7140" i="6"/>
  <c r="F7140" i="6"/>
  <c r="G7140" i="6"/>
  <c r="E7141" i="6"/>
  <c r="F7141" i="6" s="1"/>
  <c r="G7141" i="6"/>
  <c r="E7142" i="6"/>
  <c r="F7142" i="6"/>
  <c r="G7142" i="6" s="1"/>
  <c r="E7143" i="6"/>
  <c r="F7143" i="6" s="1"/>
  <c r="G7143" i="6"/>
  <c r="E7144" i="6"/>
  <c r="F7144" i="6"/>
  <c r="G7144" i="6"/>
  <c r="E7145" i="6"/>
  <c r="F7145" i="6"/>
  <c r="G7145" i="6"/>
  <c r="E7146" i="6"/>
  <c r="F7146" i="6" s="1"/>
  <c r="G7146" i="6"/>
  <c r="E7147" i="6"/>
  <c r="F7147" i="6"/>
  <c r="G7147" i="6" s="1"/>
  <c r="E7148" i="6"/>
  <c r="F7148" i="6" s="1"/>
  <c r="G7148" i="6" s="1"/>
  <c r="E7149" i="6"/>
  <c r="F7149" i="6"/>
  <c r="G7149" i="6"/>
  <c r="E7150" i="6"/>
  <c r="F7150" i="6"/>
  <c r="G7150" i="6"/>
  <c r="E7151" i="6"/>
  <c r="F7151" i="6" s="1"/>
  <c r="G7151" i="6"/>
  <c r="E7152" i="6"/>
  <c r="F7152" i="6" s="1"/>
  <c r="G7152" i="6" s="1"/>
  <c r="E7153" i="6"/>
  <c r="F7153" i="6"/>
  <c r="G7153" i="6"/>
  <c r="E7154" i="6"/>
  <c r="F7154" i="6" s="1"/>
  <c r="G7154" i="6" s="1"/>
  <c r="E7155" i="6"/>
  <c r="F7155" i="6"/>
  <c r="G7155" i="6" s="1"/>
  <c r="E7156" i="6"/>
  <c r="F7156" i="6" s="1"/>
  <c r="G7156" i="6" s="1"/>
  <c r="E7157" i="6"/>
  <c r="F7157" i="6" s="1"/>
  <c r="G7157" i="6" s="1"/>
  <c r="E7158" i="6"/>
  <c r="F7158" i="6"/>
  <c r="G7158" i="6"/>
  <c r="E7159" i="6"/>
  <c r="F7159" i="6"/>
  <c r="G7159" i="6" s="1"/>
  <c r="E7160" i="6"/>
  <c r="F7160" i="6"/>
  <c r="G7160" i="6" s="1"/>
  <c r="E7161" i="6"/>
  <c r="F7161" i="6" s="1"/>
  <c r="G7161" i="6" s="1"/>
  <c r="E7162" i="6"/>
  <c r="F7162" i="6" s="1"/>
  <c r="G7162" i="6" s="1"/>
  <c r="E7163" i="6"/>
  <c r="F7163" i="6"/>
  <c r="G7163" i="6"/>
  <c r="E7164" i="6"/>
  <c r="F7164" i="6"/>
  <c r="G7164" i="6" s="1"/>
  <c r="E7165" i="6"/>
  <c r="F7165" i="6"/>
  <c r="G7165" i="6"/>
  <c r="E7166" i="6"/>
  <c r="F7166" i="6" s="1"/>
  <c r="G7166" i="6" s="1"/>
  <c r="E7167" i="6"/>
  <c r="F7167" i="6"/>
  <c r="G7167" i="6"/>
  <c r="E7168" i="6"/>
  <c r="F7168" i="6" s="1"/>
  <c r="G7168" i="6" s="1"/>
  <c r="E7169" i="6"/>
  <c r="F7169" i="6"/>
  <c r="G7169" i="6"/>
  <c r="E7170" i="6"/>
  <c r="F7170" i="6"/>
  <c r="G7170" i="6"/>
  <c r="E7171" i="6"/>
  <c r="F7171" i="6" s="1"/>
  <c r="G7171" i="6" s="1"/>
  <c r="E7172" i="6"/>
  <c r="F7172" i="6"/>
  <c r="G7172" i="6" s="1"/>
  <c r="E7173" i="6"/>
  <c r="F7173" i="6"/>
  <c r="G7173" i="6" s="1"/>
  <c r="E7174" i="6"/>
  <c r="F7174" i="6" s="1"/>
  <c r="G7174" i="6"/>
  <c r="E7175" i="6"/>
  <c r="F7175" i="6" s="1"/>
  <c r="G7175" i="6"/>
  <c r="E7176" i="6"/>
  <c r="F7176" i="6" s="1"/>
  <c r="G7176" i="6" s="1"/>
  <c r="E7177" i="6"/>
  <c r="F7177" i="6"/>
  <c r="G7177" i="6" s="1"/>
  <c r="E7178" i="6"/>
  <c r="F7178" i="6" s="1"/>
  <c r="G7178" i="6"/>
  <c r="E7179" i="6"/>
  <c r="F7179" i="6"/>
  <c r="G7179" i="6" s="1"/>
  <c r="E7180" i="6"/>
  <c r="F7180" i="6"/>
  <c r="G7180" i="6" s="1"/>
  <c r="E7181" i="6"/>
  <c r="F7181" i="6" s="1"/>
  <c r="G7181" i="6"/>
  <c r="E7182" i="6"/>
  <c r="F7182" i="6" s="1"/>
  <c r="G7182" i="6" s="1"/>
  <c r="E7183" i="6"/>
  <c r="F7183" i="6" s="1"/>
  <c r="G7183" i="6"/>
  <c r="E7184" i="6"/>
  <c r="F7184" i="6" s="1"/>
  <c r="G7184" i="6" s="1"/>
  <c r="E7185" i="6"/>
  <c r="F7185" i="6" s="1"/>
  <c r="G7185" i="6" s="1"/>
  <c r="E7186" i="6"/>
  <c r="F7186" i="6"/>
  <c r="G7186" i="6" s="1"/>
  <c r="E7187" i="6"/>
  <c r="F7187" i="6"/>
  <c r="G7187" i="6"/>
  <c r="E7188" i="6"/>
  <c r="F7188" i="6"/>
  <c r="G7188" i="6" s="1"/>
  <c r="E7189" i="6"/>
  <c r="F7189" i="6"/>
  <c r="G7189" i="6" s="1"/>
  <c r="E7190" i="6"/>
  <c r="F7190" i="6" s="1"/>
  <c r="G7190" i="6" s="1"/>
  <c r="E7191" i="6"/>
  <c r="F7191" i="6"/>
  <c r="G7191" i="6"/>
  <c r="E7192" i="6"/>
  <c r="F7192" i="6"/>
  <c r="G7192" i="6"/>
  <c r="E7193" i="6"/>
  <c r="F7193" i="6" s="1"/>
  <c r="G7193" i="6" s="1"/>
  <c r="E7194" i="6"/>
  <c r="F7194" i="6" s="1"/>
  <c r="G7194" i="6" s="1"/>
  <c r="E7195" i="6"/>
  <c r="F7195" i="6" s="1"/>
  <c r="G7195" i="6" s="1"/>
  <c r="E7196" i="6"/>
  <c r="F7196" i="6" s="1"/>
  <c r="G7196" i="6" s="1"/>
  <c r="E7197" i="6"/>
  <c r="F7197" i="6" s="1"/>
  <c r="G7197" i="6" s="1"/>
  <c r="E7198" i="6"/>
  <c r="F7198" i="6"/>
  <c r="G7198" i="6" s="1"/>
  <c r="E7199" i="6"/>
  <c r="F7199" i="6" s="1"/>
  <c r="G7199" i="6"/>
  <c r="E7200" i="6"/>
  <c r="F7200" i="6"/>
  <c r="G7200" i="6" s="1"/>
  <c r="E7201" i="6"/>
  <c r="F7201" i="6" s="1"/>
  <c r="G7201" i="6"/>
  <c r="E7202" i="6"/>
  <c r="F7202" i="6" s="1"/>
  <c r="G7202" i="6" s="1"/>
  <c r="E7203" i="6"/>
  <c r="F7203" i="6" s="1"/>
  <c r="G7203" i="6" s="1"/>
  <c r="E7204" i="6"/>
  <c r="F7204" i="6" s="1"/>
  <c r="G7204" i="6" s="1"/>
  <c r="E7205" i="6"/>
  <c r="F7205" i="6" s="1"/>
  <c r="G7205" i="6"/>
  <c r="E7206" i="6"/>
  <c r="F7206" i="6"/>
  <c r="G7206" i="6" s="1"/>
  <c r="E7207" i="6"/>
  <c r="F7207" i="6" s="1"/>
  <c r="G7207" i="6"/>
  <c r="E7208" i="6"/>
  <c r="F7208" i="6"/>
  <c r="G7208" i="6" s="1"/>
  <c r="E7209" i="6"/>
  <c r="F7209" i="6"/>
  <c r="G7209" i="6"/>
  <c r="E7210" i="6"/>
  <c r="F7210" i="6" s="1"/>
  <c r="G7210" i="6" s="1"/>
  <c r="E7211" i="6"/>
  <c r="F7211" i="6"/>
  <c r="G7211" i="6" s="1"/>
  <c r="E7212" i="6"/>
  <c r="F7212" i="6"/>
  <c r="G7212" i="6" s="1"/>
  <c r="E7213" i="6"/>
  <c r="F7213" i="6" s="1"/>
  <c r="G7213" i="6" s="1"/>
  <c r="E7214" i="6"/>
  <c r="F7214" i="6"/>
  <c r="G7214" i="6" s="1"/>
  <c r="E7215" i="6"/>
  <c r="F7215" i="6" s="1"/>
  <c r="G7215" i="6"/>
  <c r="E7216" i="6"/>
  <c r="F7216" i="6" s="1"/>
  <c r="G7216" i="6" s="1"/>
  <c r="E7217" i="6"/>
  <c r="F7217" i="6"/>
  <c r="G7217" i="6" s="1"/>
  <c r="E7218" i="6"/>
  <c r="F7218" i="6" s="1"/>
  <c r="G7218" i="6" s="1"/>
  <c r="E7219" i="6"/>
  <c r="F7219" i="6"/>
  <c r="G7219" i="6"/>
  <c r="E7220" i="6"/>
  <c r="F7220" i="6"/>
  <c r="G7220" i="6" s="1"/>
  <c r="E7221" i="6"/>
  <c r="F7221" i="6"/>
  <c r="G7221" i="6" s="1"/>
  <c r="E7222" i="6"/>
  <c r="F7222" i="6" s="1"/>
  <c r="G7222" i="6" s="1"/>
  <c r="E7223" i="6"/>
  <c r="F7223" i="6" s="1"/>
  <c r="G7223" i="6"/>
  <c r="E7224" i="6"/>
  <c r="F7224" i="6"/>
  <c r="G7224" i="6"/>
  <c r="E7225" i="6"/>
  <c r="F7225" i="6" s="1"/>
  <c r="G7225" i="6" s="1"/>
  <c r="E7226" i="6"/>
  <c r="F7226" i="6" s="1"/>
  <c r="G7226" i="6"/>
  <c r="E7227" i="6"/>
  <c r="F7227" i="6" s="1"/>
  <c r="G7227" i="6" s="1"/>
  <c r="E7228" i="6"/>
  <c r="F7228" i="6"/>
  <c r="G7228" i="6"/>
  <c r="E7229" i="6"/>
  <c r="F7229" i="6" s="1"/>
  <c r="G7229" i="6" s="1"/>
  <c r="E7230" i="6"/>
  <c r="F7230" i="6" s="1"/>
  <c r="G7230" i="6" s="1"/>
  <c r="E7231" i="6"/>
  <c r="F7231" i="6" s="1"/>
  <c r="G7231" i="6"/>
  <c r="E7232" i="6"/>
  <c r="F7232" i="6" s="1"/>
  <c r="G7232" i="6" s="1"/>
  <c r="E7233" i="6"/>
  <c r="F7233" i="6"/>
  <c r="G7233" i="6" s="1"/>
  <c r="E7234" i="6"/>
  <c r="F7234" i="6"/>
  <c r="G7234" i="6" s="1"/>
  <c r="E7235" i="6"/>
  <c r="F7235" i="6"/>
  <c r="G7235" i="6"/>
  <c r="E7236" i="6"/>
  <c r="F7236" i="6"/>
  <c r="G7236" i="6" s="1"/>
  <c r="E7237" i="6"/>
  <c r="F7237" i="6" s="1"/>
  <c r="G7237" i="6" s="1"/>
  <c r="E7238" i="6"/>
  <c r="F7238" i="6" s="1"/>
  <c r="G7238" i="6" s="1"/>
  <c r="E7239" i="6"/>
  <c r="F7239" i="6"/>
  <c r="G7239" i="6"/>
  <c r="E7240" i="6"/>
  <c r="F7240" i="6"/>
  <c r="G7240" i="6"/>
  <c r="E7241" i="6"/>
  <c r="F7241" i="6" s="1"/>
  <c r="G7241" i="6" s="1"/>
  <c r="E7242" i="6"/>
  <c r="F7242" i="6"/>
  <c r="G7242" i="6" s="1"/>
  <c r="E7243" i="6"/>
  <c r="F7243" i="6"/>
  <c r="G7243" i="6" s="1"/>
  <c r="E7244" i="6"/>
  <c r="F7244" i="6" s="1"/>
  <c r="G7244" i="6" s="1"/>
  <c r="E7245" i="6"/>
  <c r="F7245" i="6" s="1"/>
  <c r="G7245" i="6" s="1"/>
  <c r="E7246" i="6"/>
  <c r="F7246" i="6" s="1"/>
  <c r="G7246" i="6" s="1"/>
  <c r="E7247" i="6"/>
  <c r="F7247" i="6" s="1"/>
  <c r="G7247" i="6"/>
  <c r="E7248" i="6"/>
  <c r="F7248" i="6" s="1"/>
  <c r="G7248" i="6"/>
  <c r="E7249" i="6"/>
  <c r="F7249" i="6"/>
  <c r="G7249" i="6" s="1"/>
  <c r="E7250" i="6"/>
  <c r="F7250" i="6" s="1"/>
  <c r="G7250" i="6" s="1"/>
  <c r="E7251" i="6"/>
  <c r="F7251" i="6" s="1"/>
  <c r="G7251" i="6"/>
  <c r="E7252" i="6"/>
  <c r="F7252" i="6" s="1"/>
  <c r="G7252" i="6" s="1"/>
  <c r="E7253" i="6"/>
  <c r="F7253" i="6" s="1"/>
  <c r="G7253" i="6" s="1"/>
  <c r="E7254" i="6"/>
  <c r="F7254" i="6" s="1"/>
  <c r="G7254" i="6"/>
  <c r="E7255" i="6"/>
  <c r="F7255" i="6"/>
  <c r="G7255" i="6"/>
  <c r="E7256" i="6"/>
  <c r="F7256" i="6"/>
  <c r="G7256" i="6"/>
  <c r="E7257" i="6"/>
  <c r="F7257" i="6" s="1"/>
  <c r="G7257" i="6" s="1"/>
  <c r="E7258" i="6"/>
  <c r="F7258" i="6" s="1"/>
  <c r="G7258" i="6"/>
  <c r="E7259" i="6"/>
  <c r="F7259" i="6"/>
  <c r="G7259" i="6" s="1"/>
  <c r="E7260" i="6"/>
  <c r="F7260" i="6" s="1"/>
  <c r="G7260" i="6" s="1"/>
  <c r="E7261" i="6"/>
  <c r="F7261" i="6" s="1"/>
  <c r="G7261" i="6" s="1"/>
  <c r="E7262" i="6"/>
  <c r="F7262" i="6" s="1"/>
  <c r="G7262" i="6" s="1"/>
  <c r="E7263" i="6"/>
  <c r="F7263" i="6" s="1"/>
  <c r="G7263" i="6"/>
  <c r="E7264" i="6"/>
  <c r="F7264" i="6" s="1"/>
  <c r="G7264" i="6" s="1"/>
  <c r="E7265" i="6"/>
  <c r="F7265" i="6" s="1"/>
  <c r="G7265" i="6"/>
  <c r="E7266" i="6"/>
  <c r="F7266" i="6" s="1"/>
  <c r="G7266" i="6" s="1"/>
  <c r="E7267" i="6"/>
  <c r="F7267" i="6" s="1"/>
  <c r="G7267" i="6" s="1"/>
  <c r="E7268" i="6"/>
  <c r="F7268" i="6" s="1"/>
  <c r="G7268" i="6" s="1"/>
  <c r="E7269" i="6"/>
  <c r="F7269" i="6" s="1"/>
  <c r="G7269" i="6" s="1"/>
  <c r="E7270" i="6"/>
  <c r="F7270" i="6"/>
  <c r="G7270" i="6"/>
  <c r="E7271" i="6"/>
  <c r="F7271" i="6" s="1"/>
  <c r="G7271" i="6" s="1"/>
  <c r="E7272" i="6"/>
  <c r="F7272" i="6" s="1"/>
  <c r="G7272" i="6" s="1"/>
  <c r="E7273" i="6"/>
  <c r="F7273" i="6" s="1"/>
  <c r="G7273" i="6" s="1"/>
  <c r="E7274" i="6"/>
  <c r="F7274" i="6" s="1"/>
  <c r="G7274" i="6" s="1"/>
  <c r="E7275" i="6"/>
  <c r="F7275" i="6"/>
  <c r="G7275" i="6" s="1"/>
  <c r="E7276" i="6"/>
  <c r="F7276" i="6"/>
  <c r="G7276" i="6" s="1"/>
  <c r="E7277" i="6"/>
  <c r="F7277" i="6"/>
  <c r="G7277" i="6" s="1"/>
  <c r="E7278" i="6"/>
  <c r="F7278" i="6" s="1"/>
  <c r="G7278" i="6" s="1"/>
  <c r="E7279" i="6"/>
  <c r="F7279" i="6"/>
  <c r="G7279" i="6"/>
  <c r="E7280" i="6"/>
  <c r="F7280" i="6" s="1"/>
  <c r="G7280" i="6"/>
  <c r="E7281" i="6"/>
  <c r="F7281" i="6" s="1"/>
  <c r="G7281" i="6" s="1"/>
  <c r="E7282" i="6"/>
  <c r="F7282" i="6"/>
  <c r="G7282" i="6"/>
  <c r="E7283" i="6"/>
  <c r="F7283" i="6" s="1"/>
  <c r="G7283" i="6" s="1"/>
  <c r="E7284" i="6"/>
  <c r="F7284" i="6"/>
  <c r="G7284" i="6" s="1"/>
  <c r="E7285" i="6"/>
  <c r="F7285" i="6" s="1"/>
  <c r="G7285" i="6" s="1"/>
  <c r="E7286" i="6"/>
  <c r="F7286" i="6" s="1"/>
  <c r="G7286" i="6" s="1"/>
  <c r="E7287" i="6"/>
  <c r="F7287" i="6" s="1"/>
  <c r="G7287" i="6"/>
  <c r="E7288" i="6"/>
  <c r="F7288" i="6" s="1"/>
  <c r="G7288" i="6"/>
  <c r="E7289" i="6"/>
  <c r="F7289" i="6"/>
  <c r="G7289" i="6" s="1"/>
  <c r="E7290" i="6"/>
  <c r="F7290" i="6" s="1"/>
  <c r="G7290" i="6"/>
  <c r="E7291" i="6"/>
  <c r="F7291" i="6" s="1"/>
  <c r="G7291" i="6" s="1"/>
  <c r="E7292" i="6"/>
  <c r="F7292" i="6"/>
  <c r="G7292" i="6" s="1"/>
  <c r="E7293" i="6"/>
  <c r="F7293" i="6" s="1"/>
  <c r="G7293" i="6" s="1"/>
  <c r="E7294" i="6"/>
  <c r="F7294" i="6"/>
  <c r="G7294" i="6" s="1"/>
  <c r="E7295" i="6"/>
  <c r="F7295" i="6" s="1"/>
  <c r="G7295" i="6"/>
  <c r="E7296" i="6"/>
  <c r="F7296" i="6" s="1"/>
  <c r="G7296" i="6" s="1"/>
  <c r="E7297" i="6"/>
  <c r="F7297" i="6"/>
  <c r="G7297" i="6" s="1"/>
  <c r="E7298" i="6"/>
  <c r="F7298" i="6"/>
  <c r="G7298" i="6" s="1"/>
  <c r="E7299" i="6"/>
  <c r="F7299" i="6"/>
  <c r="G7299" i="6" s="1"/>
  <c r="E7300" i="6"/>
  <c r="F7300" i="6" s="1"/>
  <c r="G7300" i="6" s="1"/>
  <c r="E7301" i="6"/>
  <c r="F7301" i="6" s="1"/>
  <c r="G7301" i="6" s="1"/>
  <c r="E7302" i="6"/>
  <c r="F7302" i="6" s="1"/>
  <c r="G7302" i="6" s="1"/>
  <c r="E7303" i="6"/>
  <c r="F7303" i="6" s="1"/>
  <c r="G7303" i="6"/>
  <c r="E7304" i="6"/>
  <c r="F7304" i="6" s="1"/>
  <c r="G7304" i="6" s="1"/>
  <c r="E7305" i="6"/>
  <c r="F7305" i="6"/>
  <c r="G7305" i="6" s="1"/>
  <c r="E7306" i="6"/>
  <c r="F7306" i="6" s="1"/>
  <c r="G7306" i="6" s="1"/>
  <c r="E7307" i="6"/>
  <c r="F7307" i="6"/>
  <c r="G7307" i="6"/>
  <c r="E7308" i="6"/>
  <c r="F7308" i="6" s="1"/>
  <c r="G7308" i="6" s="1"/>
  <c r="E7309" i="6"/>
  <c r="F7309" i="6"/>
  <c r="G7309" i="6" s="1"/>
  <c r="E7310" i="6"/>
  <c r="F7310" i="6" s="1"/>
  <c r="G7310" i="6" s="1"/>
  <c r="E7311" i="6"/>
  <c r="F7311" i="6" s="1"/>
  <c r="G7311" i="6"/>
  <c r="E7312" i="6"/>
  <c r="F7312" i="6"/>
  <c r="G7312" i="6"/>
  <c r="E7313" i="6"/>
  <c r="F7313" i="6" s="1"/>
  <c r="G7313" i="6" s="1"/>
  <c r="E7314" i="6"/>
  <c r="F7314" i="6" s="1"/>
  <c r="G7314" i="6" s="1"/>
  <c r="E7315" i="6"/>
  <c r="F7315" i="6"/>
  <c r="G7315" i="6" s="1"/>
  <c r="E7316" i="6"/>
  <c r="F7316" i="6" s="1"/>
  <c r="G7316" i="6" s="1"/>
  <c r="E7317" i="6"/>
  <c r="F7317" i="6"/>
  <c r="G7317" i="6"/>
  <c r="E7318" i="6"/>
  <c r="F7318" i="6"/>
  <c r="G7318" i="6" s="1"/>
  <c r="E7319" i="6"/>
  <c r="F7319" i="6"/>
  <c r="G7319" i="6"/>
  <c r="E7320" i="6"/>
  <c r="F7320" i="6" s="1"/>
  <c r="G7320" i="6"/>
  <c r="E7321" i="6"/>
  <c r="F7321" i="6" s="1"/>
  <c r="G7321" i="6" s="1"/>
  <c r="E7322" i="6"/>
  <c r="F7322" i="6"/>
  <c r="G7322" i="6"/>
  <c r="E7323" i="6"/>
  <c r="F7323" i="6" s="1"/>
  <c r="G7323" i="6" s="1"/>
  <c r="E7324" i="6"/>
  <c r="F7324" i="6"/>
  <c r="G7324" i="6" s="1"/>
  <c r="E7325" i="6"/>
  <c r="F7325" i="6" s="1"/>
  <c r="G7325" i="6" s="1"/>
  <c r="E7326" i="6"/>
  <c r="F7326" i="6"/>
  <c r="G7326" i="6" s="1"/>
  <c r="E7327" i="6"/>
  <c r="F7327" i="6"/>
  <c r="G7327" i="6"/>
  <c r="E7328" i="6"/>
  <c r="F7328" i="6" s="1"/>
  <c r="G7328" i="6"/>
  <c r="E7329" i="6"/>
  <c r="F7329" i="6"/>
  <c r="G7329" i="6"/>
  <c r="E7330" i="6"/>
  <c r="F7330" i="6" s="1"/>
  <c r="G7330" i="6" s="1"/>
  <c r="E7331" i="6"/>
  <c r="F7331" i="6"/>
  <c r="G7331" i="6" s="1"/>
  <c r="E7332" i="6"/>
  <c r="F7332" i="6"/>
  <c r="G7332" i="6"/>
  <c r="E7333" i="6"/>
  <c r="F7333" i="6" s="1"/>
  <c r="G7333" i="6" s="1"/>
  <c r="E7334" i="6"/>
  <c r="F7334" i="6" s="1"/>
  <c r="G7334" i="6" s="1"/>
  <c r="E7335" i="6"/>
  <c r="F7335" i="6"/>
  <c r="G7335" i="6"/>
  <c r="E7336" i="6"/>
  <c r="F7336" i="6" s="1"/>
  <c r="G7336" i="6" s="1"/>
  <c r="E7337" i="6"/>
  <c r="F7337" i="6"/>
  <c r="G7337" i="6" s="1"/>
  <c r="E7338" i="6"/>
  <c r="F7338" i="6" s="1"/>
  <c r="G7338" i="6" s="1"/>
  <c r="E7339" i="6"/>
  <c r="F7339" i="6"/>
  <c r="G7339" i="6" s="1"/>
  <c r="E7340" i="6"/>
  <c r="F7340" i="6"/>
  <c r="G7340" i="6" s="1"/>
  <c r="E7341" i="6"/>
  <c r="F7341" i="6"/>
  <c r="G7341" i="6" s="1"/>
  <c r="E7342" i="6"/>
  <c r="F7342" i="6"/>
  <c r="G7342" i="6"/>
  <c r="E7343" i="6"/>
  <c r="F7343" i="6"/>
  <c r="G7343" i="6" s="1"/>
  <c r="E7344" i="6"/>
  <c r="F7344" i="6" s="1"/>
  <c r="G7344" i="6"/>
  <c r="E7345" i="6"/>
  <c r="F7345" i="6" s="1"/>
  <c r="G7345" i="6" s="1"/>
  <c r="E7346" i="6"/>
  <c r="F7346" i="6"/>
  <c r="G7346" i="6" s="1"/>
  <c r="E7347" i="6"/>
  <c r="F7347" i="6"/>
  <c r="G7347" i="6"/>
  <c r="E7348" i="6"/>
  <c r="F7348" i="6" s="1"/>
  <c r="G7348" i="6" s="1"/>
  <c r="E7349" i="6"/>
  <c r="F7349" i="6" s="1"/>
  <c r="G7349" i="6"/>
  <c r="E7350" i="6"/>
  <c r="F7350" i="6" s="1"/>
  <c r="G7350" i="6" s="1"/>
  <c r="E7351" i="6"/>
  <c r="F7351" i="6" s="1"/>
  <c r="G7351" i="6" s="1"/>
  <c r="E7352" i="6"/>
  <c r="F7352" i="6"/>
  <c r="G7352" i="6"/>
  <c r="E7353" i="6"/>
  <c r="F7353" i="6" s="1"/>
  <c r="G7353" i="6" s="1"/>
  <c r="E7354" i="6"/>
  <c r="F7354" i="6"/>
  <c r="G7354" i="6"/>
  <c r="E7355" i="6"/>
  <c r="F7355" i="6" s="1"/>
  <c r="G7355" i="6" s="1"/>
  <c r="E7356" i="6"/>
  <c r="F7356" i="6" s="1"/>
  <c r="G7356" i="6" s="1"/>
  <c r="E7357" i="6"/>
  <c r="F7357" i="6"/>
  <c r="G7357" i="6" s="1"/>
  <c r="E7358" i="6"/>
  <c r="F7358" i="6" s="1"/>
  <c r="G7358" i="6" s="1"/>
  <c r="E7359" i="6"/>
  <c r="F7359" i="6" s="1"/>
  <c r="G7359" i="6"/>
  <c r="E7360" i="6"/>
  <c r="F7360" i="6"/>
  <c r="G7360" i="6"/>
  <c r="E7361" i="6"/>
  <c r="F7361" i="6"/>
  <c r="G7361" i="6" s="1"/>
  <c r="E7362" i="6"/>
  <c r="F7362" i="6"/>
  <c r="G7362" i="6"/>
  <c r="E7363" i="6"/>
  <c r="F7363" i="6" s="1"/>
  <c r="G7363" i="6" s="1"/>
  <c r="E7364" i="6"/>
  <c r="F7364" i="6" s="1"/>
  <c r="G7364" i="6" s="1"/>
  <c r="E7365" i="6"/>
  <c r="F7365" i="6"/>
  <c r="G7365" i="6" s="1"/>
  <c r="E7366" i="6"/>
  <c r="F7366" i="6"/>
  <c r="G7366" i="6"/>
  <c r="E7367" i="6"/>
  <c r="F7367" i="6"/>
  <c r="G7367" i="6"/>
  <c r="E7368" i="6"/>
  <c r="F7368" i="6"/>
  <c r="G7368" i="6"/>
  <c r="E7369" i="6"/>
  <c r="F7369" i="6" s="1"/>
  <c r="G7369" i="6" s="1"/>
  <c r="E7370" i="6"/>
  <c r="F7370" i="6" s="1"/>
  <c r="G7370" i="6" s="1"/>
  <c r="E7371" i="6"/>
  <c r="F7371" i="6" s="1"/>
  <c r="G7371" i="6" s="1"/>
  <c r="E7372" i="6"/>
  <c r="F7372" i="6" s="1"/>
  <c r="G7372" i="6" s="1"/>
  <c r="E7373" i="6"/>
  <c r="F7373" i="6" s="1"/>
  <c r="G7373" i="6" s="1"/>
  <c r="E7374" i="6"/>
  <c r="F7374" i="6" s="1"/>
  <c r="G7374" i="6" s="1"/>
  <c r="E7375" i="6"/>
  <c r="F7375" i="6"/>
  <c r="G7375" i="6"/>
  <c r="E7376" i="6"/>
  <c r="F7376" i="6"/>
  <c r="G7376" i="6"/>
  <c r="E7377" i="6"/>
  <c r="F7377" i="6" s="1"/>
  <c r="G7377" i="6"/>
  <c r="E7378" i="6"/>
  <c r="F7378" i="6"/>
  <c r="G7378" i="6"/>
  <c r="E7379" i="6"/>
  <c r="F7379" i="6" s="1"/>
  <c r="G7379" i="6" s="1"/>
  <c r="E7380" i="6"/>
  <c r="F7380" i="6"/>
  <c r="G7380" i="6" s="1"/>
  <c r="E7381" i="6"/>
  <c r="F7381" i="6"/>
  <c r="G7381" i="6" s="1"/>
  <c r="E7382" i="6"/>
  <c r="F7382" i="6"/>
  <c r="G7382" i="6"/>
  <c r="E7383" i="6"/>
  <c r="F7383" i="6" s="1"/>
  <c r="G7383" i="6"/>
  <c r="E7384" i="6"/>
  <c r="F7384" i="6" s="1"/>
  <c r="G7384" i="6" s="1"/>
  <c r="E7385" i="6"/>
  <c r="F7385" i="6"/>
  <c r="G7385" i="6" s="1"/>
  <c r="E7386" i="6"/>
  <c r="F7386" i="6" s="1"/>
  <c r="G7386" i="6" s="1"/>
  <c r="E7387" i="6"/>
  <c r="F7387" i="6"/>
  <c r="G7387" i="6" s="1"/>
  <c r="E7388" i="6"/>
  <c r="F7388" i="6"/>
  <c r="G7388" i="6" s="1"/>
  <c r="E7389" i="6"/>
  <c r="F7389" i="6"/>
  <c r="G7389" i="6" s="1"/>
  <c r="E7390" i="6"/>
  <c r="F7390" i="6"/>
  <c r="G7390" i="6"/>
  <c r="E7391" i="6"/>
  <c r="F7391" i="6" s="1"/>
  <c r="G7391" i="6"/>
  <c r="E7392" i="6"/>
  <c r="F7392" i="6"/>
  <c r="G7392" i="6" s="1"/>
  <c r="E7393" i="6"/>
  <c r="F7393" i="6"/>
  <c r="G7393" i="6" s="1"/>
  <c r="E7394" i="6"/>
  <c r="F7394" i="6" s="1"/>
  <c r="G7394" i="6" s="1"/>
  <c r="E7395" i="6"/>
  <c r="F7395" i="6"/>
  <c r="G7395" i="6" s="1"/>
  <c r="E7396" i="6"/>
  <c r="F7396" i="6"/>
  <c r="G7396" i="6" s="1"/>
  <c r="E7397" i="6"/>
  <c r="F7397" i="6"/>
  <c r="G7397" i="6" s="1"/>
  <c r="E7398" i="6"/>
  <c r="F7398" i="6"/>
  <c r="G7398" i="6"/>
  <c r="E7399" i="6"/>
  <c r="F7399" i="6"/>
  <c r="G7399" i="6"/>
  <c r="E7400" i="6"/>
  <c r="F7400" i="6" s="1"/>
  <c r="G7400" i="6" s="1"/>
  <c r="E7401" i="6"/>
  <c r="F7401" i="6"/>
  <c r="G7401" i="6"/>
  <c r="E7402" i="6"/>
  <c r="F7402" i="6"/>
  <c r="G7402" i="6"/>
  <c r="E7403" i="6"/>
  <c r="F7403" i="6"/>
  <c r="G7403" i="6"/>
  <c r="E7404" i="6"/>
  <c r="F7404" i="6" s="1"/>
  <c r="G7404" i="6" s="1"/>
  <c r="E7405" i="6"/>
  <c r="F7405" i="6"/>
  <c r="G7405" i="6"/>
  <c r="E7406" i="6"/>
  <c r="F7406" i="6" s="1"/>
  <c r="G7406" i="6" s="1"/>
  <c r="E7407" i="6"/>
  <c r="F7407" i="6"/>
  <c r="G7407" i="6"/>
  <c r="E7408" i="6"/>
  <c r="F7408" i="6"/>
  <c r="G7408" i="6"/>
  <c r="E7409" i="6"/>
  <c r="F7409" i="6" s="1"/>
  <c r="G7409" i="6" s="1"/>
  <c r="E7410" i="6"/>
  <c r="F7410" i="6"/>
  <c r="G7410" i="6"/>
  <c r="E7411" i="6"/>
  <c r="F7411" i="6"/>
  <c r="G7411" i="6" s="1"/>
  <c r="E7412" i="6"/>
  <c r="F7412" i="6" s="1"/>
  <c r="G7412" i="6" s="1"/>
  <c r="E7413" i="6"/>
  <c r="F7413" i="6"/>
  <c r="G7413" i="6"/>
  <c r="E7414" i="6"/>
  <c r="F7414" i="6" s="1"/>
  <c r="G7414" i="6" s="1"/>
  <c r="E7415" i="6"/>
  <c r="F7415" i="6" s="1"/>
  <c r="G7415" i="6"/>
  <c r="E7416" i="6"/>
  <c r="F7416" i="6"/>
  <c r="G7416" i="6" s="1"/>
  <c r="E7417" i="6"/>
  <c r="F7417" i="6"/>
  <c r="G7417" i="6"/>
  <c r="E7418" i="6"/>
  <c r="F7418" i="6"/>
  <c r="G7418" i="6"/>
  <c r="E7419" i="6"/>
  <c r="F7419" i="6" s="1"/>
  <c r="G7419" i="6"/>
  <c r="E7420" i="6"/>
  <c r="F7420" i="6" s="1"/>
  <c r="G7420" i="6" s="1"/>
  <c r="E7421" i="6"/>
  <c r="F7421" i="6"/>
  <c r="G7421" i="6" s="1"/>
  <c r="E7422" i="6"/>
  <c r="F7422" i="6"/>
  <c r="G7422" i="6" s="1"/>
  <c r="E7423" i="6"/>
  <c r="F7423" i="6"/>
  <c r="G7423" i="6"/>
  <c r="E7424" i="6"/>
  <c r="F7424" i="6"/>
  <c r="G7424" i="6"/>
  <c r="E7425" i="6"/>
  <c r="F7425" i="6" s="1"/>
  <c r="G7425" i="6" s="1"/>
  <c r="E7426" i="6"/>
  <c r="F7426" i="6"/>
  <c r="G7426" i="6" s="1"/>
  <c r="E7427" i="6"/>
  <c r="F7427" i="6"/>
  <c r="G7427" i="6" s="1"/>
  <c r="E7428" i="6"/>
  <c r="F7428" i="6" s="1"/>
  <c r="G7428" i="6" s="1"/>
  <c r="E7429" i="6"/>
  <c r="F7429" i="6" s="1"/>
  <c r="G7429" i="6" s="1"/>
  <c r="E7430" i="6"/>
  <c r="F7430" i="6" s="1"/>
  <c r="G7430" i="6" s="1"/>
  <c r="E7431" i="6"/>
  <c r="F7431" i="6"/>
  <c r="G7431" i="6"/>
  <c r="E7432" i="6"/>
  <c r="F7432" i="6"/>
  <c r="G7432" i="6" s="1"/>
  <c r="E7433" i="6"/>
  <c r="F7433" i="6"/>
  <c r="G7433" i="6"/>
  <c r="E7434" i="6"/>
  <c r="F7434" i="6" s="1"/>
  <c r="G7434" i="6" s="1"/>
  <c r="E7435" i="6"/>
  <c r="F7435" i="6" s="1"/>
  <c r="G7435" i="6" s="1"/>
  <c r="E7436" i="6"/>
  <c r="F7436" i="6"/>
  <c r="G7436" i="6" s="1"/>
  <c r="E7437" i="6"/>
  <c r="F7437" i="6" s="1"/>
  <c r="G7437" i="6" s="1"/>
  <c r="E7438" i="6"/>
  <c r="F7438" i="6"/>
  <c r="G7438" i="6"/>
  <c r="E7439" i="6"/>
  <c r="F7439" i="6"/>
  <c r="G7439" i="6"/>
  <c r="E7440" i="6"/>
  <c r="F7440" i="6" s="1"/>
  <c r="G7440" i="6" s="1"/>
  <c r="E7441" i="6"/>
  <c r="F7441" i="6"/>
  <c r="G7441" i="6" s="1"/>
  <c r="E7442" i="6"/>
  <c r="F7442" i="6" s="1"/>
  <c r="G7442" i="6" s="1"/>
  <c r="E7443" i="6"/>
  <c r="F7443" i="6" s="1"/>
  <c r="G7443" i="6" s="1"/>
  <c r="E7444" i="6"/>
  <c r="F7444" i="6"/>
  <c r="G7444" i="6" s="1"/>
  <c r="E7445" i="6"/>
  <c r="F7445" i="6" s="1"/>
  <c r="G7445" i="6" s="1"/>
  <c r="E7446" i="6"/>
  <c r="F7446" i="6" s="1"/>
  <c r="G7446" i="6" s="1"/>
  <c r="E7447" i="6"/>
  <c r="F7447" i="6" s="1"/>
  <c r="G7447" i="6"/>
  <c r="E7448" i="6"/>
  <c r="F7448" i="6" s="1"/>
  <c r="G7448" i="6" s="1"/>
  <c r="E7449" i="6"/>
  <c r="F7449" i="6"/>
  <c r="G7449" i="6" s="1"/>
  <c r="E7450" i="6"/>
  <c r="F7450" i="6" s="1"/>
  <c r="G7450" i="6" s="1"/>
  <c r="E7451" i="6"/>
  <c r="F7451" i="6" s="1"/>
  <c r="G7451" i="6" s="1"/>
  <c r="E7452" i="6"/>
  <c r="F7452" i="6" s="1"/>
  <c r="G7452" i="6" s="1"/>
  <c r="E7453" i="6"/>
  <c r="F7453" i="6" s="1"/>
  <c r="G7453" i="6" s="1"/>
  <c r="E7454" i="6"/>
  <c r="F7454" i="6"/>
  <c r="G7454" i="6" s="1"/>
  <c r="E7455" i="6"/>
  <c r="F7455" i="6" s="1"/>
  <c r="G7455" i="6"/>
  <c r="E7456" i="6"/>
  <c r="F7456" i="6" s="1"/>
  <c r="G7456" i="6" s="1"/>
  <c r="E7457" i="6"/>
  <c r="F7457" i="6"/>
  <c r="G7457" i="6"/>
  <c r="E7458" i="6"/>
  <c r="F7458" i="6"/>
  <c r="G7458" i="6"/>
  <c r="E7459" i="6"/>
  <c r="F7459" i="6"/>
  <c r="G7459" i="6" s="1"/>
  <c r="E7460" i="6"/>
  <c r="F7460" i="6" s="1"/>
  <c r="G7460" i="6" s="1"/>
  <c r="E7461" i="6"/>
  <c r="F7461" i="6" s="1"/>
  <c r="G7461" i="6" s="1"/>
  <c r="E7462" i="6"/>
  <c r="F7462" i="6"/>
  <c r="G7462" i="6" s="1"/>
  <c r="E7463" i="6"/>
  <c r="F7463" i="6"/>
  <c r="G7463" i="6"/>
  <c r="E7464" i="6"/>
  <c r="F7464" i="6"/>
  <c r="G7464" i="6"/>
  <c r="E7465" i="6"/>
  <c r="F7465" i="6"/>
  <c r="G7465" i="6" s="1"/>
  <c r="E7466" i="6"/>
  <c r="F7466" i="6" s="1"/>
  <c r="G7466" i="6"/>
  <c r="E7467" i="6"/>
  <c r="F7467" i="6" s="1"/>
  <c r="G7467" i="6" s="1"/>
  <c r="E7468" i="6"/>
  <c r="F7468" i="6"/>
  <c r="G7468" i="6"/>
  <c r="E7469" i="6"/>
  <c r="F7469" i="6" s="1"/>
  <c r="G7469" i="6" s="1"/>
  <c r="E7470" i="6"/>
  <c r="F7470" i="6" s="1"/>
  <c r="G7470" i="6" s="1"/>
  <c r="E7471" i="6"/>
  <c r="F7471" i="6"/>
  <c r="G7471" i="6"/>
  <c r="E7472" i="6"/>
  <c r="F7472" i="6"/>
  <c r="G7472" i="6"/>
  <c r="E7473" i="6"/>
  <c r="F7473" i="6" s="1"/>
  <c r="G7473" i="6" s="1"/>
  <c r="E7474" i="6"/>
  <c r="F7474" i="6" s="1"/>
  <c r="G7474" i="6" s="1"/>
  <c r="E7475" i="6"/>
  <c r="F7475" i="6" s="1"/>
  <c r="G7475" i="6" s="1"/>
  <c r="E7476" i="6"/>
  <c r="F7476" i="6" s="1"/>
  <c r="G7476" i="6" s="1"/>
  <c r="E7477" i="6"/>
  <c r="F7477" i="6"/>
  <c r="G7477" i="6" s="1"/>
  <c r="E7478" i="6"/>
  <c r="F7478" i="6"/>
  <c r="G7478" i="6" s="1"/>
  <c r="E7479" i="6"/>
  <c r="F7479" i="6"/>
  <c r="G7479" i="6"/>
  <c r="E7480" i="6"/>
  <c r="F7480" i="6" s="1"/>
  <c r="G7480" i="6"/>
  <c r="E7481" i="6"/>
  <c r="F7481" i="6" s="1"/>
  <c r="G7481" i="6" s="1"/>
  <c r="E7482" i="6"/>
  <c r="F7482" i="6"/>
  <c r="G7482" i="6" s="1"/>
  <c r="E7483" i="6"/>
  <c r="F7483" i="6" s="1"/>
  <c r="G7483" i="6" s="1"/>
  <c r="E7484" i="6"/>
  <c r="F7484" i="6" s="1"/>
  <c r="G7484" i="6" s="1"/>
  <c r="E7485" i="6"/>
  <c r="F7485" i="6"/>
  <c r="G7485" i="6" s="1"/>
  <c r="E7486" i="6"/>
  <c r="F7486" i="6"/>
  <c r="G7486" i="6"/>
  <c r="E7487" i="6"/>
  <c r="F7487" i="6" s="1"/>
  <c r="G7487" i="6"/>
  <c r="E7488" i="6"/>
  <c r="F7488" i="6" s="1"/>
  <c r="G7488" i="6"/>
  <c r="E7489" i="6"/>
  <c r="F7489" i="6" s="1"/>
  <c r="G7489" i="6" s="1"/>
  <c r="E7490" i="6"/>
  <c r="F7490" i="6"/>
  <c r="G7490" i="6" s="1"/>
  <c r="E7491" i="6"/>
  <c r="F7491" i="6"/>
  <c r="G7491" i="6"/>
  <c r="E7492" i="6"/>
  <c r="F7492" i="6" s="1"/>
  <c r="G7492" i="6" s="1"/>
  <c r="E7493" i="6"/>
  <c r="F7493" i="6"/>
  <c r="G7493" i="6"/>
  <c r="E7494" i="6"/>
  <c r="F7494" i="6" s="1"/>
  <c r="G7494" i="6"/>
  <c r="E7495" i="6"/>
  <c r="F7495" i="6" s="1"/>
  <c r="G7495" i="6"/>
  <c r="E7496" i="6"/>
  <c r="F7496" i="6"/>
  <c r="G7496" i="6"/>
  <c r="E7497" i="6"/>
  <c r="F7497" i="6" s="1"/>
  <c r="G7497" i="6" s="1"/>
  <c r="E7498" i="6"/>
  <c r="F7498" i="6"/>
  <c r="G7498" i="6" s="1"/>
  <c r="E7499" i="6"/>
  <c r="F7499" i="6"/>
  <c r="G7499" i="6"/>
  <c r="E7500" i="6"/>
  <c r="F7500" i="6"/>
  <c r="G7500" i="6"/>
  <c r="E7501" i="6"/>
  <c r="F7501" i="6" s="1"/>
  <c r="G7501" i="6"/>
  <c r="E7502" i="6"/>
  <c r="F7502" i="6" s="1"/>
  <c r="G7502" i="6" s="1"/>
  <c r="E7503" i="6"/>
  <c r="F7503" i="6"/>
  <c r="G7503" i="6" s="1"/>
  <c r="E7504" i="6"/>
  <c r="F7504" i="6"/>
  <c r="G7504" i="6" s="1"/>
  <c r="E7505" i="6"/>
  <c r="F7505" i="6"/>
  <c r="G7505" i="6" s="1"/>
  <c r="E7506" i="6"/>
  <c r="F7506" i="6" s="1"/>
  <c r="G7506" i="6" s="1"/>
  <c r="E7507" i="6"/>
  <c r="F7507" i="6"/>
  <c r="G7507" i="6"/>
  <c r="E7508" i="6"/>
  <c r="F7508" i="6" s="1"/>
  <c r="G7508" i="6" s="1"/>
  <c r="E7509" i="6"/>
  <c r="F7509" i="6" s="1"/>
  <c r="G7509" i="6" s="1"/>
  <c r="E7510" i="6"/>
  <c r="F7510" i="6" s="1"/>
  <c r="G7510" i="6" s="1"/>
  <c r="E7511" i="6"/>
  <c r="F7511" i="6" s="1"/>
  <c r="G7511" i="6" s="1"/>
  <c r="E7512" i="6"/>
  <c r="F7512" i="6" s="1"/>
  <c r="G7512" i="6" s="1"/>
  <c r="E7513" i="6"/>
  <c r="F7513" i="6"/>
  <c r="G7513" i="6" s="1"/>
  <c r="E7514" i="6"/>
  <c r="F7514" i="6"/>
  <c r="G7514" i="6"/>
  <c r="E7515" i="6"/>
  <c r="F7515" i="6"/>
  <c r="G7515" i="6"/>
  <c r="E7516" i="6"/>
  <c r="F7516" i="6" s="1"/>
  <c r="G7516" i="6" s="1"/>
  <c r="E7517" i="6"/>
  <c r="F7517" i="6" s="1"/>
  <c r="G7517" i="6" s="1"/>
  <c r="E7518" i="6"/>
  <c r="F7518" i="6" s="1"/>
  <c r="G7518" i="6" s="1"/>
  <c r="E7519" i="6"/>
  <c r="F7519" i="6"/>
  <c r="G7519" i="6"/>
  <c r="E7520" i="6"/>
  <c r="F7520" i="6" s="1"/>
  <c r="G7520" i="6" s="1"/>
  <c r="E7521" i="6"/>
  <c r="F7521" i="6"/>
  <c r="G7521" i="6"/>
  <c r="E7522" i="6"/>
  <c r="F7522" i="6" s="1"/>
  <c r="G7522" i="6" s="1"/>
  <c r="E7523" i="6"/>
  <c r="F7523" i="6" s="1"/>
  <c r="G7523" i="6" s="1"/>
  <c r="E7524" i="6"/>
  <c r="F7524" i="6"/>
  <c r="G7524" i="6" s="1"/>
  <c r="E7525" i="6"/>
  <c r="F7525" i="6" s="1"/>
  <c r="G7525" i="6" s="1"/>
  <c r="E7526" i="6"/>
  <c r="F7526" i="6"/>
  <c r="G7526" i="6" s="1"/>
  <c r="E7527" i="6"/>
  <c r="F7527" i="6"/>
  <c r="G7527" i="6"/>
  <c r="E7528" i="6"/>
  <c r="F7528" i="6"/>
  <c r="G7528" i="6"/>
  <c r="E7529" i="6"/>
  <c r="F7529" i="6" s="1"/>
  <c r="G7529" i="6" s="1"/>
  <c r="E7530" i="6"/>
  <c r="F7530" i="6" s="1"/>
  <c r="G7530" i="6" s="1"/>
  <c r="E7531" i="6"/>
  <c r="F7531" i="6"/>
  <c r="G7531" i="6" s="1"/>
  <c r="E7532" i="6"/>
  <c r="F7532" i="6" s="1"/>
  <c r="G7532" i="6" s="1"/>
  <c r="E7533" i="6"/>
  <c r="F7533" i="6"/>
  <c r="G7533" i="6" s="1"/>
  <c r="E7534" i="6"/>
  <c r="F7534" i="6" s="1"/>
  <c r="G7534" i="6" s="1"/>
  <c r="E7535" i="6"/>
  <c r="F7535" i="6"/>
  <c r="G7535" i="6"/>
  <c r="E7536" i="6"/>
  <c r="F7536" i="6" s="1"/>
  <c r="G7536" i="6"/>
  <c r="E7537" i="6"/>
  <c r="F7537" i="6" s="1"/>
  <c r="G7537" i="6" s="1"/>
  <c r="E7538" i="6"/>
  <c r="F7538" i="6" s="1"/>
  <c r="G7538" i="6" s="1"/>
  <c r="E7539" i="6"/>
  <c r="F7539" i="6" s="1"/>
  <c r="G7539" i="6" s="1"/>
  <c r="E7540" i="6"/>
  <c r="F7540" i="6"/>
  <c r="G7540" i="6" s="1"/>
  <c r="E7541" i="6"/>
  <c r="F7541" i="6"/>
  <c r="G7541" i="6" s="1"/>
  <c r="E7542" i="6"/>
  <c r="F7542" i="6"/>
  <c r="G7542" i="6"/>
  <c r="E7543" i="6"/>
  <c r="F7543" i="6"/>
  <c r="G7543" i="6"/>
  <c r="E7544" i="6"/>
  <c r="F7544" i="6" s="1"/>
  <c r="G7544" i="6"/>
  <c r="E7545" i="6"/>
  <c r="F7545" i="6" s="1"/>
  <c r="G7545" i="6" s="1"/>
  <c r="E7546" i="6"/>
  <c r="F7546" i="6" s="1"/>
  <c r="G7546" i="6" s="1"/>
  <c r="E7547" i="6"/>
  <c r="F7547" i="6"/>
  <c r="G7547" i="6"/>
  <c r="E7548" i="6"/>
  <c r="F7548" i="6" s="1"/>
  <c r="G7548" i="6" s="1"/>
  <c r="E7549" i="6"/>
  <c r="F7549" i="6"/>
  <c r="G7549" i="6"/>
  <c r="E7550" i="6"/>
  <c r="F7550" i="6" s="1"/>
  <c r="G7550" i="6"/>
  <c r="E7551" i="6"/>
  <c r="F7551" i="6" s="1"/>
  <c r="G7551" i="6"/>
  <c r="E7552" i="6"/>
  <c r="F7552" i="6" s="1"/>
  <c r="G7552" i="6" s="1"/>
  <c r="E7553" i="6"/>
  <c r="F7553" i="6" s="1"/>
  <c r="G7553" i="6" s="1"/>
  <c r="E7554" i="6"/>
  <c r="F7554" i="6" s="1"/>
  <c r="G7554" i="6" s="1"/>
  <c r="E7555" i="6"/>
  <c r="F7555" i="6"/>
  <c r="G7555" i="6"/>
  <c r="E7556" i="6"/>
  <c r="F7556" i="6"/>
  <c r="G7556" i="6"/>
  <c r="E7557" i="6"/>
  <c r="F7557" i="6"/>
  <c r="G7557" i="6" s="1"/>
  <c r="E7558" i="6"/>
  <c r="F7558" i="6" s="1"/>
  <c r="G7558" i="6" s="1"/>
  <c r="E7559" i="6"/>
  <c r="F7559" i="6" s="1"/>
  <c r="G7559" i="6"/>
  <c r="E7560" i="6"/>
  <c r="F7560" i="6"/>
  <c r="G7560" i="6" s="1"/>
  <c r="E7561" i="6"/>
  <c r="F7561" i="6"/>
  <c r="G7561" i="6"/>
  <c r="E7562" i="6"/>
  <c r="F7562" i="6"/>
  <c r="G7562" i="6" s="1"/>
  <c r="E7563" i="6"/>
  <c r="F7563" i="6"/>
  <c r="G7563" i="6"/>
  <c r="E7564" i="6"/>
  <c r="F7564" i="6" s="1"/>
  <c r="G7564" i="6"/>
  <c r="E7565" i="6"/>
  <c r="F7565" i="6" s="1"/>
  <c r="G7565" i="6" s="1"/>
  <c r="E7566" i="6"/>
  <c r="F7566" i="6" s="1"/>
  <c r="G7566" i="6"/>
  <c r="E7567" i="6"/>
  <c r="F7567" i="6" s="1"/>
  <c r="G7567" i="6"/>
  <c r="E7568" i="6"/>
  <c r="F7568" i="6"/>
  <c r="G7568" i="6"/>
  <c r="E7569" i="6"/>
  <c r="F7569" i="6"/>
  <c r="G7569" i="6"/>
  <c r="E7570" i="6"/>
  <c r="F7570" i="6"/>
  <c r="G7570" i="6"/>
  <c r="E7571" i="6"/>
  <c r="F7571" i="6" s="1"/>
  <c r="G7571" i="6" s="1"/>
  <c r="E7572" i="6"/>
  <c r="F7572" i="6" s="1"/>
  <c r="G7572" i="6" s="1"/>
  <c r="E7573" i="6"/>
  <c r="F7573" i="6"/>
  <c r="G7573" i="6" s="1"/>
  <c r="E7574" i="6"/>
  <c r="F7574" i="6" s="1"/>
  <c r="G7574" i="6" s="1"/>
  <c r="E7575" i="6"/>
  <c r="F7575" i="6"/>
  <c r="G7575" i="6"/>
  <c r="E7576" i="6"/>
  <c r="F7576" i="6" s="1"/>
  <c r="G7576" i="6" s="1"/>
  <c r="E7577" i="6"/>
  <c r="F7577" i="6"/>
  <c r="G7577" i="6"/>
  <c r="E7578" i="6"/>
  <c r="F7578" i="6" s="1"/>
  <c r="G7578" i="6" s="1"/>
  <c r="E7579" i="6"/>
  <c r="F7579" i="6" s="1"/>
  <c r="G7579" i="6"/>
  <c r="E7580" i="6"/>
  <c r="F7580" i="6"/>
  <c r="G7580" i="6" s="1"/>
  <c r="E7581" i="6"/>
  <c r="F7581" i="6" s="1"/>
  <c r="G7581" i="6" s="1"/>
  <c r="E7582" i="6"/>
  <c r="F7582" i="6"/>
  <c r="G7582" i="6" s="1"/>
  <c r="E7583" i="6"/>
  <c r="F7583" i="6"/>
  <c r="G7583" i="6"/>
  <c r="E7584" i="6"/>
  <c r="F7584" i="6"/>
  <c r="G7584" i="6"/>
  <c r="E7585" i="6"/>
  <c r="F7585" i="6" s="1"/>
  <c r="G7585" i="6"/>
  <c r="E7586" i="6"/>
  <c r="F7586" i="6" s="1"/>
  <c r="G7586" i="6"/>
  <c r="E7587" i="6"/>
  <c r="F7587" i="6"/>
  <c r="G7587" i="6" s="1"/>
  <c r="E7588" i="6"/>
  <c r="F7588" i="6" s="1"/>
  <c r="G7588" i="6" s="1"/>
  <c r="E7589" i="6"/>
  <c r="F7589" i="6"/>
  <c r="G7589" i="6" s="1"/>
  <c r="E7590" i="6"/>
  <c r="F7590" i="6"/>
  <c r="G7590" i="6" s="1"/>
  <c r="E7591" i="6"/>
  <c r="F7591" i="6"/>
  <c r="G7591" i="6"/>
  <c r="E7592" i="6"/>
  <c r="F7592" i="6"/>
  <c r="G7592" i="6" s="1"/>
  <c r="E7593" i="6"/>
  <c r="F7593" i="6" s="1"/>
  <c r="G7593" i="6" s="1"/>
  <c r="E7594" i="6"/>
  <c r="F7594" i="6" s="1"/>
  <c r="G7594" i="6" s="1"/>
  <c r="E7595" i="6"/>
  <c r="F7595" i="6" s="1"/>
  <c r="G7595" i="6" s="1"/>
  <c r="E7596" i="6"/>
  <c r="F7596" i="6"/>
  <c r="G7596" i="6"/>
  <c r="E7597" i="6"/>
  <c r="F7597" i="6"/>
  <c r="G7597" i="6" s="1"/>
  <c r="E7598" i="6"/>
  <c r="F7598" i="6"/>
  <c r="G7598" i="6"/>
  <c r="E7599" i="6"/>
  <c r="F7599" i="6" s="1"/>
  <c r="G7599" i="6"/>
  <c r="E7600" i="6"/>
  <c r="F7600" i="6" s="1"/>
  <c r="G7600" i="6" s="1"/>
  <c r="E7601" i="6"/>
  <c r="F7601" i="6"/>
  <c r="G7601" i="6"/>
  <c r="E7602" i="6"/>
  <c r="F7602" i="6" s="1"/>
  <c r="G7602" i="6" s="1"/>
  <c r="E7603" i="6"/>
  <c r="F7603" i="6"/>
  <c r="G7603" i="6" s="1"/>
  <c r="E7604" i="6"/>
  <c r="F7604" i="6" s="1"/>
  <c r="G7604" i="6" s="1"/>
  <c r="E7605" i="6"/>
  <c r="F7605" i="6"/>
  <c r="G7605" i="6"/>
  <c r="E7606" i="6"/>
  <c r="F7606" i="6" s="1"/>
  <c r="G7606" i="6" s="1"/>
  <c r="E7607" i="6"/>
  <c r="F7607" i="6" s="1"/>
  <c r="G7607" i="6" s="1"/>
  <c r="E7608" i="6"/>
  <c r="F7608" i="6" s="1"/>
  <c r="G7608" i="6" s="1"/>
  <c r="E7609" i="6"/>
  <c r="F7609" i="6" s="1"/>
  <c r="G7609" i="6" s="1"/>
  <c r="E7610" i="6"/>
  <c r="F7610" i="6" s="1"/>
  <c r="G7610" i="6" s="1"/>
  <c r="E7611" i="6"/>
  <c r="F7611" i="6"/>
  <c r="G7611" i="6"/>
  <c r="E7612" i="6"/>
  <c r="F7612" i="6"/>
  <c r="G7612" i="6"/>
  <c r="E7613" i="6"/>
  <c r="F7613" i="6"/>
  <c r="G7613" i="6" s="1"/>
  <c r="E7614" i="6"/>
  <c r="F7614" i="6" s="1"/>
  <c r="G7614" i="6" s="1"/>
  <c r="E7615" i="6"/>
  <c r="F7615" i="6" s="1"/>
  <c r="G7615" i="6"/>
  <c r="E7616" i="6"/>
  <c r="F7616" i="6"/>
  <c r="G7616" i="6" s="1"/>
  <c r="E7617" i="6"/>
  <c r="F7617" i="6" s="1"/>
  <c r="G7617" i="6" s="1"/>
  <c r="E7618" i="6"/>
  <c r="F7618" i="6" s="1"/>
  <c r="G7618" i="6" s="1"/>
  <c r="E7619" i="6"/>
  <c r="F7619" i="6"/>
  <c r="G7619" i="6"/>
  <c r="E7620" i="6"/>
  <c r="F7620" i="6"/>
  <c r="G7620" i="6"/>
  <c r="E7621" i="6"/>
  <c r="F7621" i="6" s="1"/>
  <c r="G7621" i="6"/>
  <c r="E7622" i="6"/>
  <c r="F7622" i="6" s="1"/>
  <c r="G7622" i="6" s="1"/>
  <c r="E7623" i="6"/>
  <c r="F7623" i="6"/>
  <c r="G7623" i="6"/>
  <c r="E7624" i="6"/>
  <c r="F7624" i="6"/>
  <c r="G7624" i="6"/>
  <c r="E7625" i="6"/>
  <c r="F7625" i="6" s="1"/>
  <c r="G7625" i="6" s="1"/>
  <c r="E7626" i="6"/>
  <c r="F7626" i="6"/>
  <c r="G7626" i="6" s="1"/>
  <c r="E7627" i="6"/>
  <c r="F7627" i="6"/>
  <c r="G7627" i="6"/>
  <c r="E7628" i="6"/>
  <c r="F7628" i="6" s="1"/>
  <c r="G7628" i="6" s="1"/>
  <c r="E7629" i="6"/>
  <c r="F7629" i="6"/>
  <c r="G7629" i="6" s="1"/>
  <c r="E7630" i="6"/>
  <c r="F7630" i="6" s="1"/>
  <c r="G7630" i="6" s="1"/>
  <c r="E7631" i="6"/>
  <c r="F7631" i="6"/>
  <c r="G7631" i="6"/>
  <c r="E7632" i="6"/>
  <c r="F7632" i="6"/>
  <c r="G7632" i="6"/>
  <c r="E7633" i="6"/>
  <c r="F7633" i="6"/>
  <c r="G7633" i="6" s="1"/>
  <c r="E7634" i="6"/>
  <c r="F7634" i="6" s="1"/>
  <c r="G7634" i="6" s="1"/>
  <c r="E7635" i="6"/>
  <c r="F7635" i="6" s="1"/>
  <c r="G7635" i="6" s="1"/>
  <c r="E7636" i="6"/>
  <c r="F7636" i="6"/>
  <c r="G7636" i="6" s="1"/>
  <c r="E7637" i="6"/>
  <c r="F7637" i="6"/>
  <c r="G7637" i="6" s="1"/>
  <c r="E7638" i="6"/>
  <c r="F7638" i="6"/>
  <c r="G7638" i="6" s="1"/>
  <c r="E7639" i="6"/>
  <c r="F7639" i="6" s="1"/>
  <c r="G7639" i="6"/>
  <c r="E7640" i="6"/>
  <c r="F7640" i="6" s="1"/>
  <c r="G7640" i="6"/>
  <c r="E7641" i="6"/>
  <c r="F7641" i="6" s="1"/>
  <c r="G7641" i="6" s="1"/>
  <c r="E7642" i="6"/>
  <c r="F7642" i="6" s="1"/>
  <c r="G7642" i="6"/>
  <c r="E7643" i="6"/>
  <c r="F7643" i="6"/>
  <c r="G7643" i="6" s="1"/>
  <c r="E7644" i="6"/>
  <c r="F7644" i="6" s="1"/>
  <c r="G7644" i="6" s="1"/>
  <c r="E7645" i="6"/>
  <c r="F7645" i="6" s="1"/>
  <c r="G7645" i="6" s="1"/>
  <c r="E7646" i="6"/>
  <c r="F7646" i="6"/>
  <c r="G7646" i="6" s="1"/>
  <c r="E7647" i="6"/>
  <c r="F7647" i="6"/>
  <c r="G7647" i="6"/>
  <c r="E7648" i="6"/>
  <c r="F7648" i="6" s="1"/>
  <c r="G7648" i="6" s="1"/>
  <c r="E7649" i="6"/>
  <c r="F7649" i="6"/>
  <c r="G7649" i="6"/>
  <c r="E7650" i="6"/>
  <c r="F7650" i="6" s="1"/>
  <c r="G7650" i="6" s="1"/>
  <c r="E7651" i="6"/>
  <c r="F7651" i="6" s="1"/>
  <c r="G7651" i="6" s="1"/>
  <c r="E7652" i="6"/>
  <c r="F7652" i="6"/>
  <c r="G7652" i="6" s="1"/>
  <c r="E7653" i="6"/>
  <c r="F7653" i="6" s="1"/>
  <c r="G7653" i="6" s="1"/>
  <c r="E7654" i="6"/>
  <c r="F7654" i="6"/>
  <c r="G7654" i="6" s="1"/>
  <c r="E7655" i="6"/>
  <c r="F7655" i="6" s="1"/>
  <c r="G7655" i="6"/>
  <c r="E7656" i="6"/>
  <c r="F7656" i="6" s="1"/>
  <c r="G7656" i="6"/>
  <c r="E7657" i="6"/>
  <c r="F7657" i="6"/>
  <c r="G7657" i="6" s="1"/>
  <c r="E7658" i="6"/>
  <c r="F7658" i="6" s="1"/>
  <c r="G7658" i="6" s="1"/>
  <c r="E7659" i="6"/>
  <c r="F7659" i="6"/>
  <c r="G7659" i="6" s="1"/>
  <c r="E7660" i="6"/>
  <c r="F7660" i="6" s="1"/>
  <c r="G7660" i="6"/>
  <c r="E7661" i="6"/>
  <c r="F7661" i="6"/>
  <c r="G7661" i="6"/>
  <c r="E7662" i="6"/>
  <c r="F7662" i="6"/>
  <c r="G7662" i="6" s="1"/>
  <c r="E7663" i="6"/>
  <c r="F7663" i="6"/>
  <c r="G7663" i="6"/>
  <c r="E7664" i="6"/>
  <c r="F7664" i="6" s="1"/>
  <c r="G7664" i="6" s="1"/>
  <c r="E7665" i="6"/>
  <c r="F7665" i="6"/>
  <c r="G7665" i="6" s="1"/>
  <c r="E7666" i="6"/>
  <c r="F7666" i="6" s="1"/>
  <c r="G7666" i="6" s="1"/>
  <c r="E7667" i="6"/>
  <c r="F7667" i="6"/>
  <c r="G7667" i="6" s="1"/>
  <c r="E7668" i="6"/>
  <c r="F7668" i="6"/>
  <c r="G7668" i="6" s="1"/>
  <c r="E7669" i="6"/>
  <c r="F7669" i="6" s="1"/>
  <c r="G7669" i="6" s="1"/>
  <c r="E7670" i="6"/>
  <c r="F7670" i="6" s="1"/>
  <c r="G7670" i="6"/>
  <c r="E7671" i="6"/>
  <c r="F7671" i="6" s="1"/>
  <c r="G7671" i="6"/>
  <c r="E7672" i="6"/>
  <c r="F7672" i="6"/>
  <c r="G7672" i="6"/>
  <c r="E7673" i="6"/>
  <c r="F7673" i="6"/>
  <c r="G7673" i="6" s="1"/>
  <c r="E7674" i="6"/>
  <c r="F7674" i="6" s="1"/>
  <c r="G7674" i="6" s="1"/>
  <c r="E7675" i="6"/>
  <c r="F7675" i="6"/>
  <c r="G7675" i="6" s="1"/>
  <c r="E7676" i="6"/>
  <c r="F7676" i="6"/>
  <c r="G7676" i="6"/>
  <c r="E7677" i="6"/>
  <c r="F7677" i="6" s="1"/>
  <c r="G7677" i="6" s="1"/>
  <c r="E7678" i="6"/>
  <c r="F7678" i="6" s="1"/>
  <c r="G7678" i="6" s="1"/>
  <c r="E7679" i="6"/>
  <c r="F7679" i="6" s="1"/>
  <c r="G7679" i="6"/>
  <c r="E7680" i="6"/>
  <c r="F7680" i="6"/>
  <c r="G7680" i="6"/>
  <c r="E7681" i="6"/>
  <c r="F7681" i="6"/>
  <c r="G7681" i="6" s="1"/>
  <c r="E7682" i="6"/>
  <c r="F7682" i="6" s="1"/>
  <c r="G7682" i="6" s="1"/>
  <c r="E7683" i="6"/>
  <c r="F7683" i="6"/>
  <c r="G7683" i="6" s="1"/>
  <c r="E7684" i="6"/>
  <c r="F7684" i="6" s="1"/>
  <c r="G7684" i="6" s="1"/>
  <c r="E7685" i="6"/>
  <c r="F7685" i="6"/>
  <c r="G7685" i="6" s="1"/>
  <c r="E7686" i="6"/>
  <c r="F7686" i="6"/>
  <c r="G7686" i="6" s="1"/>
  <c r="E7687" i="6"/>
  <c r="F7687" i="6" s="1"/>
  <c r="G7687" i="6"/>
  <c r="E7688" i="6"/>
  <c r="F7688" i="6"/>
  <c r="G7688" i="6"/>
  <c r="E7689" i="6"/>
  <c r="F7689" i="6"/>
  <c r="G7689" i="6"/>
  <c r="E7690" i="6"/>
  <c r="F7690" i="6" s="1"/>
  <c r="G7690" i="6" s="1"/>
  <c r="E7691" i="6"/>
  <c r="F7691" i="6"/>
  <c r="G7691" i="6"/>
  <c r="E7692" i="6"/>
  <c r="F7692" i="6"/>
  <c r="G7692" i="6" s="1"/>
  <c r="E7693" i="6"/>
  <c r="F7693" i="6" s="1"/>
  <c r="G7693" i="6" s="1"/>
  <c r="E7694" i="6"/>
  <c r="F7694" i="6" s="1"/>
  <c r="G7694" i="6"/>
  <c r="E7695" i="6"/>
  <c r="F7695" i="6" s="1"/>
  <c r="G7695" i="6"/>
  <c r="E7696" i="6"/>
  <c r="F7696" i="6" s="1"/>
  <c r="G7696" i="6"/>
  <c r="E7697" i="6"/>
  <c r="F7697" i="6"/>
  <c r="G7697" i="6" s="1"/>
  <c r="E7698" i="6"/>
  <c r="F7698" i="6" s="1"/>
  <c r="G7698" i="6" s="1"/>
  <c r="E7699" i="6"/>
  <c r="F7699" i="6" s="1"/>
  <c r="G7699" i="6"/>
  <c r="E7700" i="6"/>
  <c r="F7700" i="6" s="1"/>
  <c r="G7700" i="6" s="1"/>
  <c r="E7701" i="6"/>
  <c r="F7701" i="6"/>
  <c r="G7701" i="6" s="1"/>
  <c r="E7702" i="6"/>
  <c r="F7702" i="6"/>
  <c r="G7702" i="6" s="1"/>
  <c r="E7703" i="6"/>
  <c r="F7703" i="6"/>
  <c r="G7703" i="6" s="1"/>
  <c r="E7704" i="6"/>
  <c r="F7704" i="6"/>
  <c r="G7704" i="6" s="1"/>
  <c r="E7705" i="6"/>
  <c r="F7705" i="6"/>
  <c r="G7705" i="6"/>
  <c r="E7706" i="6"/>
  <c r="F7706" i="6" s="1"/>
  <c r="G7706" i="6" s="1"/>
  <c r="E7707" i="6"/>
  <c r="F7707" i="6" s="1"/>
  <c r="G7707" i="6" s="1"/>
  <c r="E7708" i="6"/>
  <c r="F7708" i="6" s="1"/>
  <c r="G7708" i="6"/>
  <c r="E7709" i="6"/>
  <c r="F7709" i="6"/>
  <c r="G7709" i="6" s="1"/>
  <c r="E7710" i="6"/>
  <c r="F7710" i="6"/>
  <c r="G7710" i="6"/>
  <c r="E7711" i="6"/>
  <c r="F7711" i="6"/>
  <c r="G7711" i="6"/>
  <c r="E7712" i="6"/>
  <c r="F7712" i="6" s="1"/>
  <c r="G7712" i="6"/>
  <c r="E7713" i="6"/>
  <c r="F7713" i="6" s="1"/>
  <c r="G7713" i="6" s="1"/>
  <c r="E7714" i="6"/>
  <c r="F7714" i="6"/>
  <c r="G7714" i="6" s="1"/>
  <c r="E7715" i="6"/>
  <c r="F7715" i="6"/>
  <c r="G7715" i="6"/>
  <c r="E7716" i="6"/>
  <c r="F7716" i="6" s="1"/>
  <c r="G7716" i="6" s="1"/>
  <c r="E7717" i="6"/>
  <c r="F7717" i="6"/>
  <c r="G7717" i="6"/>
  <c r="E7718" i="6"/>
  <c r="F7718" i="6" s="1"/>
  <c r="G7718" i="6" s="1"/>
  <c r="E7719" i="6"/>
  <c r="F7719" i="6"/>
  <c r="G7719" i="6" s="1"/>
  <c r="E7720" i="6"/>
  <c r="F7720" i="6"/>
  <c r="G7720" i="6"/>
  <c r="E7721" i="6"/>
  <c r="F7721" i="6" s="1"/>
  <c r="G7721" i="6" s="1"/>
  <c r="E7722" i="6"/>
  <c r="F7722" i="6" s="1"/>
  <c r="G7722" i="6" s="1"/>
  <c r="E7723" i="6"/>
  <c r="F7723" i="6" s="1"/>
  <c r="G7723" i="6" s="1"/>
  <c r="E7724" i="6"/>
  <c r="F7724" i="6" s="1"/>
  <c r="G7724" i="6" s="1"/>
  <c r="E7725" i="6"/>
  <c r="F7725" i="6"/>
  <c r="G7725" i="6"/>
  <c r="E7726" i="6"/>
  <c r="F7726" i="6" s="1"/>
  <c r="G7726" i="6" s="1"/>
  <c r="E7727" i="6"/>
  <c r="F7727" i="6" s="1"/>
  <c r="G7727" i="6"/>
  <c r="E7728" i="6"/>
  <c r="F7728" i="6" s="1"/>
  <c r="G7728" i="6"/>
  <c r="E7729" i="6"/>
  <c r="F7729" i="6"/>
  <c r="G7729" i="6" s="1"/>
  <c r="E7730" i="6"/>
  <c r="F7730" i="6"/>
  <c r="G7730" i="6" s="1"/>
  <c r="E7731" i="6"/>
  <c r="F7731" i="6"/>
  <c r="G7731" i="6"/>
  <c r="E7732" i="6"/>
  <c r="F7732" i="6"/>
  <c r="G7732" i="6" s="1"/>
  <c r="E7733" i="6"/>
  <c r="F7733" i="6" s="1"/>
  <c r="G7733" i="6"/>
  <c r="E7734" i="6"/>
  <c r="F7734" i="6" s="1"/>
  <c r="G7734" i="6" s="1"/>
  <c r="E7735" i="6"/>
  <c r="F7735" i="6" s="1"/>
  <c r="G7735" i="6" s="1"/>
  <c r="E7736" i="6"/>
  <c r="F7736" i="6" s="1"/>
  <c r="G7736" i="6" s="1"/>
  <c r="E7737" i="6"/>
  <c r="F7737" i="6"/>
  <c r="G7737" i="6" s="1"/>
  <c r="E7738" i="6"/>
  <c r="F7738" i="6" s="1"/>
  <c r="G7738" i="6" s="1"/>
  <c r="E7739" i="6"/>
  <c r="F7739" i="6" s="1"/>
  <c r="G7739" i="6" s="1"/>
  <c r="E7740" i="6"/>
  <c r="F7740" i="6" s="1"/>
  <c r="G7740" i="6"/>
  <c r="E7741" i="6"/>
  <c r="F7741" i="6" s="1"/>
  <c r="G7741" i="6" s="1"/>
  <c r="E7742" i="6"/>
  <c r="F7742" i="6"/>
  <c r="G7742" i="6" s="1"/>
  <c r="E7743" i="6"/>
  <c r="F7743" i="6" s="1"/>
  <c r="G7743" i="6"/>
  <c r="E7744" i="6"/>
  <c r="F7744" i="6" s="1"/>
  <c r="G7744" i="6"/>
  <c r="E7745" i="6"/>
  <c r="F7745" i="6"/>
  <c r="G7745" i="6"/>
  <c r="E7746" i="6"/>
  <c r="F7746" i="6"/>
  <c r="G7746" i="6" s="1"/>
  <c r="E7747" i="6"/>
  <c r="F7747" i="6" s="1"/>
  <c r="G7747" i="6" s="1"/>
  <c r="E7748" i="6"/>
  <c r="F7748" i="6"/>
  <c r="G7748" i="6" s="1"/>
  <c r="E7749" i="6"/>
  <c r="F7749" i="6"/>
  <c r="G7749" i="6" s="1"/>
  <c r="E7750" i="6"/>
  <c r="F7750" i="6" s="1"/>
  <c r="G7750" i="6"/>
  <c r="E7751" i="6"/>
  <c r="F7751" i="6"/>
  <c r="G7751" i="6"/>
  <c r="E7752" i="6"/>
  <c r="F7752" i="6" s="1"/>
  <c r="G7752" i="6" s="1"/>
  <c r="E7753" i="6"/>
  <c r="F7753" i="6"/>
  <c r="G7753" i="6"/>
  <c r="E7754" i="6"/>
  <c r="F7754" i="6" s="1"/>
  <c r="G7754" i="6"/>
  <c r="E7755" i="6"/>
  <c r="F7755" i="6"/>
  <c r="G7755" i="6"/>
  <c r="E7756" i="6"/>
  <c r="F7756" i="6"/>
  <c r="G7756" i="6" s="1"/>
  <c r="E7757" i="6"/>
  <c r="F7757" i="6" s="1"/>
  <c r="G7757" i="6" s="1"/>
  <c r="E7758" i="6"/>
  <c r="F7758" i="6"/>
  <c r="G7758" i="6" s="1"/>
  <c r="E7759" i="6"/>
  <c r="F7759" i="6"/>
  <c r="G7759" i="6"/>
  <c r="E7760" i="6"/>
  <c r="F7760" i="6" s="1"/>
  <c r="G7760" i="6" s="1"/>
  <c r="E7761" i="6"/>
  <c r="F7761" i="6" s="1"/>
  <c r="G7761" i="6" s="1"/>
  <c r="E7762" i="6"/>
  <c r="F7762" i="6"/>
  <c r="G7762" i="6" s="1"/>
  <c r="E7763" i="6"/>
  <c r="F7763" i="6"/>
  <c r="G7763" i="6" s="1"/>
  <c r="E7764" i="6"/>
  <c r="F7764" i="6"/>
  <c r="G7764" i="6"/>
  <c r="E7765" i="6"/>
  <c r="F7765" i="6"/>
  <c r="G7765" i="6" s="1"/>
  <c r="E7766" i="6"/>
  <c r="F7766" i="6" s="1"/>
  <c r="G7766" i="6" s="1"/>
  <c r="E7767" i="6"/>
  <c r="F7767" i="6"/>
  <c r="G7767" i="6"/>
  <c r="E7768" i="6"/>
  <c r="F7768" i="6" s="1"/>
  <c r="G7768" i="6"/>
  <c r="E7769" i="6"/>
  <c r="F7769" i="6"/>
  <c r="G7769" i="6"/>
  <c r="E7770" i="6"/>
  <c r="F7770" i="6"/>
  <c r="G7770" i="6" s="1"/>
  <c r="E7771" i="6"/>
  <c r="F7771" i="6" s="1"/>
  <c r="G7771" i="6" s="1"/>
  <c r="E7772" i="6"/>
  <c r="F7772" i="6"/>
  <c r="G7772" i="6" s="1"/>
  <c r="E7773" i="6"/>
  <c r="F7773" i="6"/>
  <c r="G7773" i="6" s="1"/>
  <c r="E7774" i="6"/>
  <c r="F7774" i="6"/>
  <c r="G7774" i="6"/>
  <c r="E7775" i="6"/>
  <c r="F7775" i="6" s="1"/>
  <c r="G7775" i="6"/>
  <c r="E7776" i="6"/>
  <c r="F7776" i="6"/>
  <c r="G7776" i="6" s="1"/>
  <c r="E7777" i="6"/>
  <c r="F7777" i="6" s="1"/>
  <c r="G7777" i="6"/>
  <c r="E7778" i="6"/>
  <c r="F7778" i="6" s="1"/>
  <c r="G7778" i="6" s="1"/>
  <c r="E7779" i="6"/>
  <c r="F7779" i="6"/>
  <c r="G7779" i="6"/>
  <c r="E7780" i="6"/>
  <c r="F7780" i="6"/>
  <c r="G7780" i="6" s="1"/>
  <c r="E7781" i="6"/>
  <c r="F7781" i="6" s="1"/>
  <c r="G7781" i="6" s="1"/>
  <c r="E7782" i="6"/>
  <c r="F7782" i="6" s="1"/>
  <c r="G7782" i="6"/>
  <c r="E7783" i="6"/>
  <c r="F7783" i="6" s="1"/>
  <c r="G7783" i="6"/>
  <c r="E7784" i="6"/>
  <c r="F7784" i="6" s="1"/>
  <c r="G7784" i="6" s="1"/>
  <c r="E7785" i="6"/>
  <c r="F7785" i="6"/>
  <c r="G7785" i="6" s="1"/>
  <c r="E7786" i="6"/>
  <c r="F7786" i="6" s="1"/>
  <c r="G7786" i="6" s="1"/>
  <c r="E7787" i="6"/>
  <c r="F7787" i="6"/>
  <c r="G7787" i="6" s="1"/>
  <c r="E7788" i="6"/>
  <c r="F7788" i="6"/>
  <c r="G7788" i="6"/>
  <c r="E7789" i="6"/>
  <c r="F7789" i="6" s="1"/>
  <c r="G7789" i="6" s="1"/>
  <c r="E7790" i="6"/>
  <c r="F7790" i="6" s="1"/>
  <c r="G7790" i="6" s="1"/>
  <c r="E7791" i="6"/>
  <c r="F7791" i="6" s="1"/>
  <c r="G7791" i="6"/>
  <c r="E7792" i="6"/>
  <c r="F7792" i="6" s="1"/>
  <c r="G7792" i="6"/>
  <c r="E7793" i="6"/>
  <c r="F7793" i="6"/>
  <c r="G7793" i="6" s="1"/>
  <c r="E7794" i="6"/>
  <c r="F7794" i="6" s="1"/>
  <c r="G7794" i="6" s="1"/>
  <c r="E7795" i="6"/>
  <c r="F7795" i="6"/>
  <c r="G7795" i="6" s="1"/>
  <c r="E7796" i="6"/>
  <c r="F7796" i="6" s="1"/>
  <c r="G7796" i="6" s="1"/>
  <c r="E7797" i="6"/>
  <c r="F7797" i="6"/>
  <c r="G7797" i="6" s="1"/>
  <c r="E7798" i="6"/>
  <c r="F7798" i="6"/>
  <c r="G7798" i="6" s="1"/>
  <c r="E7799" i="6"/>
  <c r="F7799" i="6" s="1"/>
  <c r="G7799" i="6"/>
  <c r="E7800" i="6"/>
  <c r="F7800" i="6"/>
  <c r="G7800" i="6" s="1"/>
  <c r="E7801" i="6"/>
  <c r="F7801" i="6"/>
  <c r="G7801" i="6"/>
  <c r="E7802" i="6"/>
  <c r="F7802" i="6" s="1"/>
  <c r="G7802" i="6" s="1"/>
  <c r="E7803" i="6"/>
  <c r="F7803" i="6" s="1"/>
  <c r="G7803" i="6"/>
  <c r="E7804" i="6"/>
  <c r="F7804" i="6"/>
  <c r="G7804" i="6" s="1"/>
  <c r="E7805" i="6"/>
  <c r="F7805" i="6" s="1"/>
  <c r="G7805" i="6" s="1"/>
  <c r="E7806" i="6"/>
  <c r="F7806" i="6" s="1"/>
  <c r="G7806" i="6"/>
  <c r="E7807" i="6"/>
  <c r="F7807" i="6" s="1"/>
  <c r="G7807" i="6"/>
  <c r="E7808" i="6"/>
  <c r="F7808" i="6"/>
  <c r="G7808" i="6"/>
  <c r="E7809" i="6"/>
  <c r="F7809" i="6"/>
  <c r="G7809" i="6" s="1"/>
  <c r="E7810" i="6"/>
  <c r="F7810" i="6" s="1"/>
  <c r="G7810" i="6" s="1"/>
  <c r="E7811" i="6"/>
  <c r="F7811" i="6" s="1"/>
  <c r="G7811" i="6" s="1"/>
  <c r="E7812" i="6"/>
  <c r="F7812" i="6" s="1"/>
  <c r="G7812" i="6"/>
  <c r="E7813" i="6"/>
  <c r="F7813" i="6"/>
  <c r="G7813" i="6"/>
  <c r="E7814" i="6"/>
  <c r="F7814" i="6"/>
  <c r="G7814" i="6" s="1"/>
  <c r="E7815" i="6"/>
  <c r="F7815" i="6"/>
  <c r="G7815" i="6"/>
  <c r="E7816" i="6"/>
  <c r="F7816" i="6"/>
  <c r="G7816" i="6"/>
  <c r="E7817" i="6"/>
  <c r="F7817" i="6" s="1"/>
  <c r="G7817" i="6"/>
  <c r="E7818" i="6"/>
  <c r="F7818" i="6" s="1"/>
  <c r="G7818" i="6" s="1"/>
  <c r="E7819" i="6"/>
  <c r="F7819" i="6" s="1"/>
  <c r="G7819" i="6" s="1"/>
  <c r="E7820" i="6"/>
  <c r="F7820" i="6" s="1"/>
  <c r="G7820" i="6" s="1"/>
  <c r="E7821" i="6"/>
  <c r="F7821" i="6"/>
  <c r="G7821" i="6" s="1"/>
  <c r="E7822" i="6"/>
  <c r="F7822" i="6"/>
  <c r="G7822" i="6"/>
  <c r="E7823" i="6"/>
  <c r="F7823" i="6"/>
  <c r="G7823" i="6" s="1"/>
  <c r="E7824" i="6"/>
  <c r="F7824" i="6" s="1"/>
  <c r="G7824" i="6" s="1"/>
  <c r="E7825" i="6"/>
  <c r="F7825" i="6" s="1"/>
  <c r="G7825" i="6" s="1"/>
  <c r="E7826" i="6"/>
  <c r="F7826" i="6"/>
  <c r="G7826" i="6"/>
  <c r="E7827" i="6"/>
  <c r="F7827" i="6"/>
  <c r="G7827" i="6"/>
  <c r="E7828" i="6"/>
  <c r="F7828" i="6"/>
  <c r="G7828" i="6" s="1"/>
  <c r="E7829" i="6"/>
  <c r="F7829" i="6"/>
  <c r="G7829" i="6"/>
  <c r="E7830" i="6"/>
  <c r="F7830" i="6" s="1"/>
  <c r="G7830" i="6" s="1"/>
  <c r="E7831" i="6"/>
  <c r="F7831" i="6"/>
  <c r="G7831" i="6" s="1"/>
  <c r="E7832" i="6"/>
  <c r="F7832" i="6"/>
  <c r="G7832" i="6"/>
  <c r="E7833" i="6"/>
  <c r="F7833" i="6" s="1"/>
  <c r="G7833" i="6" s="1"/>
  <c r="E7834" i="6"/>
  <c r="F7834" i="6" s="1"/>
  <c r="G7834" i="6" s="1"/>
  <c r="E7835" i="6"/>
  <c r="F7835" i="6" s="1"/>
  <c r="G7835" i="6" s="1"/>
  <c r="E7836" i="6"/>
  <c r="F7836" i="6"/>
  <c r="G7836" i="6" s="1"/>
  <c r="E7837" i="6"/>
  <c r="F7837" i="6"/>
  <c r="G7837" i="6" s="1"/>
  <c r="E7838" i="6"/>
  <c r="F7838" i="6" s="1"/>
  <c r="G7838" i="6" s="1"/>
  <c r="E7839" i="6"/>
  <c r="F7839" i="6" s="1"/>
  <c r="G7839" i="6"/>
  <c r="E7840" i="6"/>
  <c r="F7840" i="6" s="1"/>
  <c r="G7840" i="6"/>
  <c r="E7841" i="6"/>
  <c r="F7841" i="6"/>
  <c r="G7841" i="6" s="1"/>
  <c r="E7842" i="6"/>
  <c r="F7842" i="6"/>
  <c r="G7842" i="6" s="1"/>
  <c r="E7843" i="6"/>
  <c r="F7843" i="6"/>
  <c r="G7843" i="6"/>
  <c r="E7844" i="6"/>
  <c r="F7844" i="6"/>
  <c r="G7844" i="6" s="1"/>
  <c r="E7845" i="6"/>
  <c r="F7845" i="6" s="1"/>
  <c r="G7845" i="6"/>
  <c r="E7846" i="6"/>
  <c r="F7846" i="6" s="1"/>
  <c r="G7846" i="6" s="1"/>
  <c r="E7847" i="6"/>
  <c r="F7847" i="6"/>
  <c r="G7847" i="6" s="1"/>
  <c r="E7848" i="6"/>
  <c r="F7848" i="6" s="1"/>
  <c r="G7848" i="6"/>
  <c r="E7849" i="6"/>
  <c r="F7849" i="6"/>
  <c r="G7849" i="6"/>
  <c r="E7850" i="6"/>
  <c r="F7850" i="6" s="1"/>
  <c r="G7850" i="6"/>
  <c r="E7851" i="6"/>
  <c r="F7851" i="6" s="1"/>
  <c r="G7851" i="6" s="1"/>
  <c r="E7852" i="6"/>
  <c r="F7852" i="6" s="1"/>
  <c r="G7852" i="6" s="1"/>
  <c r="E7853" i="6"/>
  <c r="F7853" i="6" s="1"/>
  <c r="G7853" i="6" s="1"/>
  <c r="E7854" i="6"/>
  <c r="F7854" i="6"/>
  <c r="G7854" i="6" s="1"/>
  <c r="E7855" i="6"/>
  <c r="F7855" i="6" s="1"/>
  <c r="G7855" i="6"/>
  <c r="E7856" i="6"/>
  <c r="F7856" i="6" s="1"/>
  <c r="G7856" i="6" s="1"/>
  <c r="E7857" i="6"/>
  <c r="F7857" i="6"/>
  <c r="G7857" i="6"/>
  <c r="E7858" i="6"/>
  <c r="F7858" i="6"/>
  <c r="G7858" i="6" s="1"/>
  <c r="E7859" i="6"/>
  <c r="F7859" i="6" s="1"/>
  <c r="G7859" i="6" s="1"/>
  <c r="E7860" i="6"/>
  <c r="F7860" i="6"/>
  <c r="G7860" i="6"/>
  <c r="E7861" i="6"/>
  <c r="F7861" i="6"/>
  <c r="G7861" i="6" s="1"/>
  <c r="E7862" i="6"/>
  <c r="F7862" i="6"/>
  <c r="G7862" i="6"/>
  <c r="E7863" i="6"/>
  <c r="F7863" i="6"/>
  <c r="G7863" i="6"/>
  <c r="E7864" i="6"/>
  <c r="F7864" i="6" s="1"/>
  <c r="G7864" i="6" s="1"/>
  <c r="E7865" i="6"/>
  <c r="F7865" i="6"/>
  <c r="G7865" i="6"/>
  <c r="E7866" i="6"/>
  <c r="F7866" i="6" s="1"/>
  <c r="G7866" i="6"/>
  <c r="E7867" i="6"/>
  <c r="F7867" i="6" s="1"/>
  <c r="G7867" i="6" s="1"/>
  <c r="E7868" i="6"/>
  <c r="F7868" i="6"/>
  <c r="G7868" i="6" s="1"/>
  <c r="E7869" i="6"/>
  <c r="F7869" i="6" s="1"/>
  <c r="G7869" i="6" s="1"/>
  <c r="E7870" i="6"/>
  <c r="F7870" i="6"/>
  <c r="G7870" i="6"/>
  <c r="E7871" i="6"/>
  <c r="F7871" i="6"/>
  <c r="G7871" i="6"/>
  <c r="E7872" i="6"/>
  <c r="F7872" i="6"/>
  <c r="G7872" i="6" s="1"/>
  <c r="E7873" i="6"/>
  <c r="F7873" i="6" s="1"/>
  <c r="G7873" i="6" s="1"/>
  <c r="E7874" i="6"/>
  <c r="F7874" i="6"/>
  <c r="G7874" i="6" s="1"/>
  <c r="E7875" i="6"/>
  <c r="F7875" i="6" s="1"/>
  <c r="G7875" i="6" s="1"/>
  <c r="E7876" i="6"/>
  <c r="F7876" i="6"/>
  <c r="G7876" i="6"/>
  <c r="E7877" i="6"/>
  <c r="F7877" i="6" s="1"/>
  <c r="G7877" i="6" s="1"/>
  <c r="E7878" i="6"/>
  <c r="F7878" i="6" s="1"/>
  <c r="G7878" i="6" s="1"/>
  <c r="E7879" i="6"/>
  <c r="F7879" i="6"/>
  <c r="G7879" i="6"/>
  <c r="E7880" i="6"/>
  <c r="F7880" i="6" s="1"/>
  <c r="G7880" i="6" s="1"/>
  <c r="E7881" i="6"/>
  <c r="F7881" i="6"/>
  <c r="G7881" i="6"/>
  <c r="E7882" i="6"/>
  <c r="F7882" i="6" s="1"/>
  <c r="G7882" i="6" s="1"/>
  <c r="E7883" i="6"/>
  <c r="F7883" i="6" s="1"/>
  <c r="G7883" i="6" s="1"/>
  <c r="E7884" i="6"/>
  <c r="F7884" i="6"/>
  <c r="G7884" i="6" s="1"/>
  <c r="E7885" i="6"/>
  <c r="F7885" i="6"/>
  <c r="G7885" i="6" s="1"/>
  <c r="E7886" i="6"/>
  <c r="F7886" i="6"/>
  <c r="G7886" i="6" s="1"/>
  <c r="E7887" i="6"/>
  <c r="F7887" i="6" s="1"/>
  <c r="G7887" i="6"/>
  <c r="E7888" i="6"/>
  <c r="F7888" i="6"/>
  <c r="G7888" i="6" s="1"/>
  <c r="E7889" i="6"/>
  <c r="F7889" i="6" s="1"/>
  <c r="G7889" i="6"/>
  <c r="E7890" i="6"/>
  <c r="F7890" i="6" s="1"/>
  <c r="G7890" i="6" s="1"/>
  <c r="E7891" i="6"/>
  <c r="F7891" i="6"/>
  <c r="G7891" i="6" s="1"/>
  <c r="E7892" i="6"/>
  <c r="F7892" i="6"/>
  <c r="G7892" i="6" s="1"/>
  <c r="E7893" i="6"/>
  <c r="F7893" i="6" s="1"/>
  <c r="G7893" i="6" s="1"/>
  <c r="E7894" i="6"/>
  <c r="F7894" i="6" s="1"/>
  <c r="G7894" i="6"/>
  <c r="E7895" i="6"/>
  <c r="F7895" i="6" s="1"/>
  <c r="G7895" i="6"/>
  <c r="E7896" i="6"/>
  <c r="F7896" i="6" s="1"/>
  <c r="G7896" i="6" s="1"/>
  <c r="E7897" i="6"/>
  <c r="F7897" i="6"/>
  <c r="G7897" i="6" s="1"/>
  <c r="E7898" i="6"/>
  <c r="F7898" i="6" s="1"/>
  <c r="G7898" i="6" s="1"/>
  <c r="E7899" i="6"/>
  <c r="F7899" i="6"/>
  <c r="G7899" i="6" s="1"/>
  <c r="E7900" i="6"/>
  <c r="F7900" i="6"/>
  <c r="G7900" i="6"/>
  <c r="E7901" i="6"/>
  <c r="F7901" i="6"/>
  <c r="G7901" i="6" s="1"/>
  <c r="E7902" i="6"/>
  <c r="F7902" i="6" s="1"/>
  <c r="G7902" i="6" s="1"/>
  <c r="E7903" i="6"/>
  <c r="F7903" i="6"/>
  <c r="G7903" i="6"/>
  <c r="E7904" i="6"/>
  <c r="F7904" i="6"/>
  <c r="G7904" i="6" s="1"/>
  <c r="E7905" i="6"/>
  <c r="F7905" i="6"/>
  <c r="G7905" i="6" s="1"/>
  <c r="E7906" i="6"/>
  <c r="F7906" i="6" s="1"/>
  <c r="G7906" i="6" s="1"/>
  <c r="E7907" i="6"/>
  <c r="F7907" i="6"/>
  <c r="G7907" i="6" s="1"/>
  <c r="E7908" i="6"/>
  <c r="F7908" i="6" s="1"/>
  <c r="G7908" i="6" s="1"/>
  <c r="E7909" i="6"/>
  <c r="F7909" i="6"/>
  <c r="G7909" i="6" s="1"/>
  <c r="E7910" i="6"/>
  <c r="F7910" i="6"/>
  <c r="G7910" i="6"/>
  <c r="E7911" i="6"/>
  <c r="F7911" i="6" s="1"/>
  <c r="G7911" i="6"/>
  <c r="E7912" i="6"/>
  <c r="F7912" i="6"/>
  <c r="G7912" i="6" s="1"/>
  <c r="E7913" i="6"/>
  <c r="F7913" i="6"/>
  <c r="G7913" i="6"/>
  <c r="E7914" i="6"/>
  <c r="F7914" i="6" s="1"/>
  <c r="G7914" i="6" s="1"/>
  <c r="E7915" i="6"/>
  <c r="F7915" i="6"/>
  <c r="G7915" i="6"/>
  <c r="E7916" i="6"/>
  <c r="F7916" i="6"/>
  <c r="G7916" i="6" s="1"/>
  <c r="E7917" i="6"/>
  <c r="F7917" i="6" s="1"/>
  <c r="G7917" i="6" s="1"/>
  <c r="E7918" i="6"/>
  <c r="F7918" i="6" s="1"/>
  <c r="G7918" i="6"/>
  <c r="E7919" i="6"/>
  <c r="F7919" i="6" s="1"/>
  <c r="G7919" i="6"/>
  <c r="E7920" i="6"/>
  <c r="F7920" i="6"/>
  <c r="G7920" i="6" s="1"/>
  <c r="E7921" i="6"/>
  <c r="F7921" i="6"/>
  <c r="G7921" i="6" s="1"/>
  <c r="E7922" i="6"/>
  <c r="F7922" i="6" s="1"/>
  <c r="G7922" i="6" s="1"/>
  <c r="E7923" i="6"/>
  <c r="F7923" i="6" s="1"/>
  <c r="G7923" i="6" s="1"/>
  <c r="E7924" i="6"/>
  <c r="F7924" i="6" s="1"/>
  <c r="G7924" i="6" s="1"/>
  <c r="E7925" i="6"/>
  <c r="F7925" i="6"/>
  <c r="G7925" i="6"/>
  <c r="E7926" i="6"/>
  <c r="F7926" i="6"/>
  <c r="G7926" i="6" s="1"/>
  <c r="E7927" i="6"/>
  <c r="F7927" i="6"/>
  <c r="G7927" i="6"/>
  <c r="E7928" i="6"/>
  <c r="F7928" i="6"/>
  <c r="G7928" i="6"/>
  <c r="E7929" i="6"/>
  <c r="F7929" i="6"/>
  <c r="G7929" i="6"/>
  <c r="E7930" i="6"/>
  <c r="F7930" i="6"/>
  <c r="G7930" i="6" s="1"/>
  <c r="E7931" i="6"/>
  <c r="F7931" i="6" s="1"/>
  <c r="G7931" i="6" s="1"/>
  <c r="E7932" i="6"/>
  <c r="F7932" i="6" s="1"/>
  <c r="G7932" i="6" s="1"/>
  <c r="E7933" i="6"/>
  <c r="F7933" i="6"/>
  <c r="G7933" i="6"/>
  <c r="E7934" i="6"/>
  <c r="F7934" i="6"/>
  <c r="G7934" i="6"/>
  <c r="E7935" i="6"/>
  <c r="F7935" i="6"/>
  <c r="G7935" i="6" s="1"/>
  <c r="E7936" i="6"/>
  <c r="F7936" i="6" s="1"/>
  <c r="G7936" i="6"/>
  <c r="E7937" i="6"/>
  <c r="F7937" i="6" s="1"/>
  <c r="G7937" i="6" s="1"/>
  <c r="E7938" i="6"/>
  <c r="F7938" i="6"/>
  <c r="G7938" i="6" s="1"/>
  <c r="E7939" i="6"/>
  <c r="F7939" i="6"/>
  <c r="G7939" i="6"/>
  <c r="E7940" i="6"/>
  <c r="F7940" i="6" s="1"/>
  <c r="G7940" i="6" s="1"/>
  <c r="E7941" i="6"/>
  <c r="F7941" i="6"/>
  <c r="G7941" i="6"/>
  <c r="E7942" i="6"/>
  <c r="F7942" i="6"/>
  <c r="G7942" i="6" s="1"/>
  <c r="E7943" i="6"/>
  <c r="F7943" i="6"/>
  <c r="G7943" i="6"/>
  <c r="E7944" i="6"/>
  <c r="F7944" i="6"/>
  <c r="G7944" i="6" s="1"/>
  <c r="E7945" i="6"/>
  <c r="F7945" i="6" s="1"/>
  <c r="G7945" i="6" s="1"/>
  <c r="E7946" i="6"/>
  <c r="F7946" i="6" s="1"/>
  <c r="G7946" i="6" s="1"/>
  <c r="E7947" i="6"/>
  <c r="F7947" i="6"/>
  <c r="G7947" i="6" s="1"/>
  <c r="E7948" i="6"/>
  <c r="F7948" i="6"/>
  <c r="G7948" i="6" s="1"/>
  <c r="E7949" i="6"/>
  <c r="F7949" i="6"/>
  <c r="G7949" i="6"/>
  <c r="E7950" i="6"/>
  <c r="F7950" i="6" s="1"/>
  <c r="G7950" i="6" s="1"/>
  <c r="E7951" i="6"/>
  <c r="F7951" i="6" s="1"/>
  <c r="G7951" i="6"/>
  <c r="E7952" i="6"/>
  <c r="F7952" i="6"/>
  <c r="G7952" i="6" s="1"/>
  <c r="E7953" i="6"/>
  <c r="F7953" i="6" s="1"/>
  <c r="G7953" i="6" s="1"/>
  <c r="E7954" i="6"/>
  <c r="F7954" i="6"/>
  <c r="G7954" i="6"/>
  <c r="E7955" i="6"/>
  <c r="F7955" i="6"/>
  <c r="G7955" i="6"/>
  <c r="E7956" i="6"/>
  <c r="F7956" i="6"/>
  <c r="G7956" i="6" s="1"/>
  <c r="E7957" i="6"/>
  <c r="F7957" i="6" s="1"/>
  <c r="G7957" i="6" s="1"/>
  <c r="E7958" i="6"/>
  <c r="F7958" i="6" s="1"/>
  <c r="G7958" i="6" s="1"/>
  <c r="E7959" i="6"/>
  <c r="F7959" i="6"/>
  <c r="G7959" i="6"/>
  <c r="E7960" i="6"/>
  <c r="F7960" i="6"/>
  <c r="G7960" i="6" s="1"/>
  <c r="E7961" i="6"/>
  <c r="F7961" i="6" s="1"/>
  <c r="G7961" i="6" s="1"/>
  <c r="E7962" i="6"/>
  <c r="F7962" i="6"/>
  <c r="G7962" i="6"/>
  <c r="E7963" i="6"/>
  <c r="F7963" i="6"/>
  <c r="G7963" i="6"/>
  <c r="E7964" i="6"/>
  <c r="F7964" i="6" s="1"/>
  <c r="G7964" i="6"/>
  <c r="E7965" i="6"/>
  <c r="F7965" i="6"/>
  <c r="G7965" i="6" s="1"/>
  <c r="E7966" i="6"/>
  <c r="F7966" i="6" s="1"/>
  <c r="G7966" i="6" s="1"/>
  <c r="E7967" i="6"/>
  <c r="F7967" i="6"/>
  <c r="G7967" i="6"/>
  <c r="E7968" i="6"/>
  <c r="F7968" i="6"/>
  <c r="G7968" i="6"/>
  <c r="E7969" i="6"/>
  <c r="F7969" i="6"/>
  <c r="G7969" i="6" s="1"/>
  <c r="E7970" i="6"/>
  <c r="F7970" i="6" s="1"/>
  <c r="G7970" i="6" s="1"/>
  <c r="E7971" i="6"/>
  <c r="F7971" i="6"/>
  <c r="G7971" i="6" s="1"/>
  <c r="E7972" i="6"/>
  <c r="F7972" i="6"/>
  <c r="G7972" i="6" s="1"/>
  <c r="E7973" i="6"/>
  <c r="F7973" i="6"/>
  <c r="G7973" i="6" s="1"/>
  <c r="E7974" i="6"/>
  <c r="F7974" i="6"/>
  <c r="G7974" i="6" s="1"/>
  <c r="E7975" i="6"/>
  <c r="F7975" i="6" s="1"/>
  <c r="G7975" i="6"/>
  <c r="E7976" i="6"/>
  <c r="F7976" i="6"/>
  <c r="G7976" i="6" s="1"/>
  <c r="E7977" i="6"/>
  <c r="F7977" i="6"/>
  <c r="G7977" i="6" s="1"/>
  <c r="E7978" i="6"/>
  <c r="F7978" i="6" s="1"/>
  <c r="G7978" i="6"/>
  <c r="E7979" i="6"/>
  <c r="F7979" i="6"/>
  <c r="G7979" i="6" s="1"/>
  <c r="E7980" i="6"/>
  <c r="F7980" i="6" s="1"/>
  <c r="G7980" i="6" s="1"/>
  <c r="E7981" i="6"/>
  <c r="F7981" i="6"/>
  <c r="G7981" i="6" s="1"/>
  <c r="E7982" i="6"/>
  <c r="F7982" i="6"/>
  <c r="G7982" i="6" s="1"/>
  <c r="E7983" i="6"/>
  <c r="F7983" i="6"/>
  <c r="G7983" i="6"/>
  <c r="E7984" i="6"/>
  <c r="F7984" i="6" s="1"/>
  <c r="G7984" i="6" s="1"/>
  <c r="E7985" i="6"/>
  <c r="F7985" i="6"/>
  <c r="G7985" i="6" s="1"/>
  <c r="E7986" i="6"/>
  <c r="F7986" i="6" s="1"/>
  <c r="G7986" i="6" s="1"/>
  <c r="E7987" i="6"/>
  <c r="F7987" i="6" s="1"/>
  <c r="G7987" i="6" s="1"/>
  <c r="E7988" i="6"/>
  <c r="F7988" i="6"/>
  <c r="G7988" i="6"/>
  <c r="E7989" i="6"/>
  <c r="F7989" i="6" s="1"/>
  <c r="G7989" i="6" s="1"/>
  <c r="E7990" i="6"/>
  <c r="F7990" i="6"/>
  <c r="G7990" i="6" s="1"/>
  <c r="E7991" i="6"/>
  <c r="F7991" i="6" s="1"/>
  <c r="G7991" i="6"/>
  <c r="E7992" i="6"/>
  <c r="F7992" i="6" s="1"/>
  <c r="G7992" i="6" s="1"/>
  <c r="E7993" i="6"/>
  <c r="F7993" i="6"/>
  <c r="G7993" i="6"/>
  <c r="E7994" i="6"/>
  <c r="F7994" i="6" s="1"/>
  <c r="G7994" i="6" s="1"/>
  <c r="E7995" i="6"/>
  <c r="F7995" i="6"/>
  <c r="G7995" i="6" s="1"/>
  <c r="E7996" i="6"/>
  <c r="F7996" i="6" s="1"/>
  <c r="G7996" i="6"/>
  <c r="E7997" i="6"/>
  <c r="F7997" i="6"/>
  <c r="G7997" i="6"/>
  <c r="E7998" i="6"/>
  <c r="F7998" i="6"/>
  <c r="G7998" i="6"/>
  <c r="E7999" i="6"/>
  <c r="F7999" i="6"/>
  <c r="G7999" i="6" s="1"/>
  <c r="E8000" i="6"/>
  <c r="F8000" i="6" s="1"/>
  <c r="G8000" i="6" s="1"/>
  <c r="E8001" i="6"/>
  <c r="F8001" i="6"/>
  <c r="G8001" i="6" s="1"/>
  <c r="E8002" i="6"/>
  <c r="F8002" i="6" s="1"/>
  <c r="G8002" i="6" s="1"/>
  <c r="E8003" i="6"/>
  <c r="F8003" i="6"/>
  <c r="G8003" i="6"/>
  <c r="E8004" i="6"/>
  <c r="F8004" i="6"/>
  <c r="G8004" i="6" s="1"/>
  <c r="E8005" i="6"/>
  <c r="F8005" i="6" s="1"/>
  <c r="G8005" i="6" s="1"/>
  <c r="E8006" i="6"/>
  <c r="F8006" i="6" s="1"/>
  <c r="G8006" i="6"/>
  <c r="E8007" i="6"/>
  <c r="F8007" i="6" s="1"/>
  <c r="G8007" i="6"/>
  <c r="E8008" i="6"/>
  <c r="F8008" i="6" s="1"/>
  <c r="G8008" i="6"/>
  <c r="E8009" i="6"/>
  <c r="F8009" i="6"/>
  <c r="G8009" i="6" s="1"/>
  <c r="E8010" i="6"/>
  <c r="F8010" i="6" s="1"/>
  <c r="G8010" i="6" s="1"/>
  <c r="E8011" i="6"/>
  <c r="F8011" i="6"/>
  <c r="G8011" i="6" s="1"/>
  <c r="E8012" i="6"/>
  <c r="F8012" i="6"/>
  <c r="G8012" i="6"/>
  <c r="E8013" i="6"/>
  <c r="F8013" i="6" s="1"/>
  <c r="G8013" i="6" s="1"/>
  <c r="E8014" i="6"/>
  <c r="F8014" i="6" s="1"/>
  <c r="G8014" i="6" s="1"/>
  <c r="E8015" i="6"/>
  <c r="F8015" i="6"/>
  <c r="G8015" i="6"/>
  <c r="E8016" i="6"/>
  <c r="F8016" i="6"/>
  <c r="G8016" i="6" s="1"/>
  <c r="E8017" i="6"/>
  <c r="F8017" i="6"/>
  <c r="G8017" i="6" s="1"/>
  <c r="E8018" i="6"/>
  <c r="F8018" i="6" s="1"/>
  <c r="G8018" i="6" s="1"/>
  <c r="E8019" i="6"/>
  <c r="F8019" i="6"/>
  <c r="G8019" i="6" s="1"/>
  <c r="E8020" i="6"/>
  <c r="F8020" i="6" s="1"/>
  <c r="G8020" i="6" s="1"/>
  <c r="E8021" i="6"/>
  <c r="F8021" i="6"/>
  <c r="G8021" i="6" s="1"/>
  <c r="E8022" i="6"/>
  <c r="F8022" i="6"/>
  <c r="G8022" i="6" s="1"/>
  <c r="E8023" i="6"/>
  <c r="F8023" i="6" s="1"/>
  <c r="G8023" i="6"/>
  <c r="E8024" i="6"/>
  <c r="F8024" i="6"/>
  <c r="G8024" i="6" s="1"/>
  <c r="E8025" i="6"/>
  <c r="F8025" i="6"/>
  <c r="G8025" i="6"/>
  <c r="E8026" i="6"/>
  <c r="F8026" i="6" s="1"/>
  <c r="G8026" i="6" s="1"/>
  <c r="E8027" i="6"/>
  <c r="F8027" i="6" s="1"/>
  <c r="G8027" i="6"/>
  <c r="E8028" i="6"/>
  <c r="F8028" i="6"/>
  <c r="G8028" i="6" s="1"/>
  <c r="E8029" i="6"/>
  <c r="F8029" i="6" s="1"/>
  <c r="G8029" i="6" s="1"/>
  <c r="E8030" i="6"/>
  <c r="F8030" i="6" s="1"/>
  <c r="G8030" i="6"/>
  <c r="E8031" i="6"/>
  <c r="F8031" i="6" s="1"/>
  <c r="G8031" i="6"/>
  <c r="E8032" i="6"/>
  <c r="F8032" i="6"/>
  <c r="G8032" i="6"/>
  <c r="E8033" i="6"/>
  <c r="F8033" i="6"/>
  <c r="G8033" i="6" s="1"/>
  <c r="E8034" i="6"/>
  <c r="F8034" i="6" s="1"/>
  <c r="G8034" i="6" s="1"/>
  <c r="E8035" i="6"/>
  <c r="F8035" i="6" s="1"/>
  <c r="G8035" i="6" s="1"/>
  <c r="E8036" i="6"/>
  <c r="F8036" i="6" s="1"/>
  <c r="G8036" i="6" s="1"/>
  <c r="E8037" i="6"/>
  <c r="F8037" i="6" s="1"/>
  <c r="G8037" i="6" s="1"/>
  <c r="E8038" i="6"/>
  <c r="F8038" i="6"/>
  <c r="G8038" i="6" s="1"/>
  <c r="E8039" i="6"/>
  <c r="F8039" i="6"/>
  <c r="G8039" i="6"/>
  <c r="E8040" i="6"/>
  <c r="F8040" i="6"/>
  <c r="G8040" i="6" s="1"/>
  <c r="E8041" i="6"/>
  <c r="F8041" i="6" s="1"/>
  <c r="G8041" i="6" s="1"/>
  <c r="E8042" i="6"/>
  <c r="F8042" i="6" s="1"/>
  <c r="G8042" i="6" s="1"/>
  <c r="E8043" i="6"/>
  <c r="F8043" i="6" s="1"/>
  <c r="G8043" i="6" s="1"/>
  <c r="E8044" i="6"/>
  <c r="F8044" i="6" s="1"/>
  <c r="G8044" i="6" s="1"/>
  <c r="E8045" i="6"/>
  <c r="F8045" i="6"/>
  <c r="G8045" i="6" s="1"/>
  <c r="E8046" i="6"/>
  <c r="F8046" i="6"/>
  <c r="G8046" i="6"/>
  <c r="E8047" i="6"/>
  <c r="F8047" i="6" s="1"/>
  <c r="G8047" i="6" s="1"/>
  <c r="E8048" i="6"/>
  <c r="F8048" i="6" s="1"/>
  <c r="G8048" i="6" s="1"/>
  <c r="E8049" i="6"/>
  <c r="F8049" i="6" s="1"/>
  <c r="G8049" i="6" s="1"/>
  <c r="E8050" i="6"/>
  <c r="F8050" i="6"/>
  <c r="G8050" i="6" s="1"/>
  <c r="E8051" i="6"/>
  <c r="F8051" i="6" s="1"/>
  <c r="G8051" i="6"/>
  <c r="E8052" i="6"/>
  <c r="F8052" i="6" s="1"/>
  <c r="G8052" i="6" s="1"/>
  <c r="E8053" i="6"/>
  <c r="F8053" i="6"/>
  <c r="G8053" i="6"/>
  <c r="E8054" i="6"/>
  <c r="F8054" i="6" s="1"/>
  <c r="G8054" i="6" s="1"/>
  <c r="E8055" i="6"/>
  <c r="F8055" i="6"/>
  <c r="G8055" i="6"/>
  <c r="E8056" i="6"/>
  <c r="F8056" i="6"/>
  <c r="G8056" i="6" s="1"/>
  <c r="E8057" i="6"/>
  <c r="F8057" i="6" s="1"/>
  <c r="G8057" i="6" s="1"/>
  <c r="E8058" i="6"/>
  <c r="F8058" i="6" s="1"/>
  <c r="G8058" i="6" s="1"/>
  <c r="E8059" i="6"/>
  <c r="F8059" i="6" s="1"/>
  <c r="G8059" i="6" s="1"/>
  <c r="E8060" i="6"/>
  <c r="F8060" i="6"/>
  <c r="G8060" i="6" s="1"/>
  <c r="E8061" i="6"/>
  <c r="F8061" i="6"/>
  <c r="G8061" i="6" s="1"/>
  <c r="E8062" i="6"/>
  <c r="F8062" i="6" s="1"/>
  <c r="G8062" i="6" s="1"/>
  <c r="E8063" i="6"/>
  <c r="F8063" i="6" s="1"/>
  <c r="G8063" i="6"/>
  <c r="E8064" i="6"/>
  <c r="F8064" i="6"/>
  <c r="G8064" i="6" s="1"/>
  <c r="E8065" i="6"/>
  <c r="F8065" i="6"/>
  <c r="G8065" i="6" s="1"/>
  <c r="E8066" i="6"/>
  <c r="F8066" i="6"/>
  <c r="G8066" i="6" s="1"/>
  <c r="E8067" i="6"/>
  <c r="F8067" i="6"/>
  <c r="G8067" i="6"/>
  <c r="E8068" i="6"/>
  <c r="F8068" i="6"/>
  <c r="G8068" i="6" s="1"/>
  <c r="E8069" i="6"/>
  <c r="F8069" i="6" s="1"/>
  <c r="G8069" i="6" s="1"/>
  <c r="E8070" i="6"/>
  <c r="F8070" i="6" s="1"/>
  <c r="G8070" i="6" s="1"/>
  <c r="E8071" i="6"/>
  <c r="F8071" i="6" s="1"/>
  <c r="G8071" i="6"/>
  <c r="E8072" i="6"/>
  <c r="F8072" i="6"/>
  <c r="G8072" i="6" s="1"/>
  <c r="E8073" i="6"/>
  <c r="F8073" i="6" s="1"/>
  <c r="G8073" i="6"/>
  <c r="E8074" i="6"/>
  <c r="F8074" i="6"/>
  <c r="G8074" i="6"/>
  <c r="E8075" i="6"/>
  <c r="F8075" i="6"/>
  <c r="G8075" i="6"/>
  <c r="E8076" i="6"/>
  <c r="F8076" i="6" s="1"/>
  <c r="G8076" i="6" s="1"/>
  <c r="E8077" i="6"/>
  <c r="F8077" i="6"/>
  <c r="G8077" i="6" s="1"/>
  <c r="E8078" i="6"/>
  <c r="F8078" i="6" s="1"/>
  <c r="G8078" i="6" s="1"/>
  <c r="E8079" i="6"/>
  <c r="F8079" i="6"/>
  <c r="G8079" i="6"/>
  <c r="E8080" i="6"/>
  <c r="F8080" i="6"/>
  <c r="G8080" i="6"/>
  <c r="E8081" i="6"/>
  <c r="F8081" i="6"/>
  <c r="G8081" i="6" s="1"/>
  <c r="E8082" i="6"/>
  <c r="F8082" i="6" s="1"/>
  <c r="G8082" i="6" s="1"/>
  <c r="E8083" i="6"/>
  <c r="F8083" i="6" s="1"/>
  <c r="G8083" i="6" s="1"/>
  <c r="E8084" i="6"/>
  <c r="F8084" i="6" s="1"/>
  <c r="G8084" i="6" s="1"/>
  <c r="E8085" i="6"/>
  <c r="F8085" i="6"/>
  <c r="G8085" i="6" s="1"/>
  <c r="E8086" i="6"/>
  <c r="F8086" i="6" s="1"/>
  <c r="G8086" i="6" s="1"/>
  <c r="E8087" i="6"/>
  <c r="F8087" i="6" s="1"/>
  <c r="G8087" i="6"/>
  <c r="E8088" i="6"/>
  <c r="F8088" i="6" s="1"/>
  <c r="G8088" i="6" s="1"/>
  <c r="E8089" i="6"/>
  <c r="F8089" i="6" s="1"/>
  <c r="G8089" i="6" s="1"/>
  <c r="E8090" i="6"/>
  <c r="F8090" i="6" s="1"/>
  <c r="G8090" i="6"/>
  <c r="E8091" i="6"/>
  <c r="F8091" i="6" s="1"/>
  <c r="G8091" i="6" s="1"/>
  <c r="E8092" i="6"/>
  <c r="F8092" i="6" s="1"/>
  <c r="G8092" i="6" s="1"/>
  <c r="E8093" i="6"/>
  <c r="F8093" i="6"/>
  <c r="G8093" i="6" s="1"/>
  <c r="E8094" i="6"/>
  <c r="F8094" i="6" s="1"/>
  <c r="G8094" i="6" s="1"/>
  <c r="E8095" i="6"/>
  <c r="F8095" i="6"/>
  <c r="G8095" i="6"/>
  <c r="E8096" i="6"/>
  <c r="F8096" i="6" s="1"/>
  <c r="G8096" i="6" s="1"/>
  <c r="E8097" i="6"/>
  <c r="F8097" i="6"/>
  <c r="G8097" i="6" s="1"/>
  <c r="E8098" i="6"/>
  <c r="F8098" i="6" s="1"/>
  <c r="G8098" i="6"/>
  <c r="E8099" i="6"/>
  <c r="F8099" i="6" s="1"/>
  <c r="G8099" i="6" s="1"/>
  <c r="E8100" i="6"/>
  <c r="F8100" i="6"/>
  <c r="G8100" i="6"/>
  <c r="E8101" i="6"/>
  <c r="F8101" i="6" s="1"/>
  <c r="G8101" i="6" s="1"/>
  <c r="E8102" i="6"/>
  <c r="F8102" i="6"/>
  <c r="G8102" i="6" s="1"/>
  <c r="E8103" i="6"/>
  <c r="F8103" i="6" s="1"/>
  <c r="G8103" i="6"/>
  <c r="E8104" i="6"/>
  <c r="F8104" i="6" s="1"/>
  <c r="G8104" i="6" s="1"/>
  <c r="E8105" i="6"/>
  <c r="F8105" i="6"/>
  <c r="G8105" i="6" s="1"/>
  <c r="E8106" i="6"/>
  <c r="F8106" i="6" s="1"/>
  <c r="G8106" i="6" s="1"/>
  <c r="E8107" i="6"/>
  <c r="F8107" i="6"/>
  <c r="G8107" i="6" s="1"/>
  <c r="E8108" i="6"/>
  <c r="F8108" i="6" s="1"/>
  <c r="G8108" i="6"/>
  <c r="E8109" i="6"/>
  <c r="F8109" i="6"/>
  <c r="G8109" i="6" s="1"/>
  <c r="E8110" i="6"/>
  <c r="F8110" i="6"/>
  <c r="G8110" i="6"/>
  <c r="E8111" i="6"/>
  <c r="F8111" i="6"/>
  <c r="G8111" i="6" s="1"/>
  <c r="E8112" i="6"/>
  <c r="F8112" i="6" s="1"/>
  <c r="G8112" i="6" s="1"/>
  <c r="E8113" i="6"/>
  <c r="F8113" i="6"/>
  <c r="G8113" i="6" s="1"/>
  <c r="E8114" i="6"/>
  <c r="F8114" i="6" s="1"/>
  <c r="G8114" i="6" s="1"/>
  <c r="E8115" i="6"/>
  <c r="F8115" i="6"/>
  <c r="G8115" i="6"/>
  <c r="E8116" i="6"/>
  <c r="F8116" i="6"/>
  <c r="G8116" i="6" s="1"/>
  <c r="E8117" i="6"/>
  <c r="F8117" i="6" s="1"/>
  <c r="G8117" i="6" s="1"/>
  <c r="E8118" i="6"/>
  <c r="F8118" i="6" s="1"/>
  <c r="G8118" i="6"/>
  <c r="E8119" i="6"/>
  <c r="F8119" i="6" s="1"/>
  <c r="G8119" i="6" s="1"/>
  <c r="E8120" i="6"/>
  <c r="F8120" i="6"/>
  <c r="G8120" i="6" s="1"/>
  <c r="E8121" i="6"/>
  <c r="F8121" i="6"/>
  <c r="G8121" i="6" s="1"/>
  <c r="E8122" i="6"/>
  <c r="F8122" i="6" s="1"/>
  <c r="G8122" i="6" s="1"/>
  <c r="E8123" i="6"/>
  <c r="F8123" i="6"/>
  <c r="G8123" i="6"/>
  <c r="E8124" i="6"/>
  <c r="F8124" i="6"/>
  <c r="G8124" i="6"/>
  <c r="E8125" i="6"/>
  <c r="F8125" i="6"/>
  <c r="G8125" i="6" s="1"/>
  <c r="E8126" i="6"/>
  <c r="F8126" i="6" s="1"/>
  <c r="G8126" i="6" s="1"/>
  <c r="E8127" i="6"/>
  <c r="F8127" i="6"/>
  <c r="G8127" i="6"/>
  <c r="E8128" i="6"/>
  <c r="F8128" i="6" s="1"/>
  <c r="G8128" i="6" s="1"/>
  <c r="E8129" i="6"/>
  <c r="F8129" i="6"/>
  <c r="G8129" i="6"/>
  <c r="E8130" i="6"/>
  <c r="F8130" i="6" s="1"/>
  <c r="G8130" i="6" s="1"/>
  <c r="E8131" i="6"/>
  <c r="F8131" i="6"/>
  <c r="G8131" i="6" s="1"/>
  <c r="E8132" i="6"/>
  <c r="F8132" i="6" s="1"/>
  <c r="G8132" i="6"/>
  <c r="E8133" i="6"/>
  <c r="F8133" i="6" s="1"/>
  <c r="G8133" i="6" s="1"/>
  <c r="E8134" i="6"/>
  <c r="F8134" i="6" s="1"/>
  <c r="G8134" i="6" s="1"/>
  <c r="E8135" i="6"/>
  <c r="F8135" i="6"/>
  <c r="G8135" i="6"/>
  <c r="E8136" i="6"/>
  <c r="F8136" i="6" s="1"/>
  <c r="G8136" i="6" s="1"/>
  <c r="E8137" i="6"/>
  <c r="F8137" i="6"/>
  <c r="G8137" i="6"/>
  <c r="E8138" i="6"/>
  <c r="F8138" i="6" s="1"/>
  <c r="G8138" i="6"/>
  <c r="E8139" i="6"/>
  <c r="F8139" i="6" s="1"/>
  <c r="G8139" i="6" s="1"/>
  <c r="E8140" i="6"/>
  <c r="F8140" i="6" s="1"/>
  <c r="G8140" i="6" s="1"/>
  <c r="E8141" i="6"/>
  <c r="F8141" i="6"/>
  <c r="G8141" i="6" s="1"/>
  <c r="E8142" i="6"/>
  <c r="F8142" i="6" s="1"/>
  <c r="G8142" i="6" s="1"/>
  <c r="E8143" i="6"/>
  <c r="F8143" i="6"/>
  <c r="G8143" i="6" s="1"/>
  <c r="E8144" i="6"/>
  <c r="F8144" i="6" s="1"/>
  <c r="G8144" i="6" s="1"/>
  <c r="E8145" i="6"/>
  <c r="F8145" i="6"/>
  <c r="G8145" i="6" s="1"/>
  <c r="E8146" i="6"/>
  <c r="F8146" i="6" s="1"/>
  <c r="G8146" i="6"/>
  <c r="E8147" i="6"/>
  <c r="F8147" i="6" s="1"/>
  <c r="G8147" i="6" s="1"/>
  <c r="E8148" i="6"/>
  <c r="F8148" i="6" s="1"/>
  <c r="G8148" i="6" s="1"/>
  <c r="E8149" i="6"/>
  <c r="F8149" i="6"/>
  <c r="G8149" i="6" s="1"/>
  <c r="E8150" i="6"/>
  <c r="F8150" i="6" s="1"/>
  <c r="G8150" i="6" s="1"/>
  <c r="E8151" i="6"/>
  <c r="F8151" i="6"/>
  <c r="G8151" i="6"/>
  <c r="E8152" i="6"/>
  <c r="F8152" i="6" s="1"/>
  <c r="G8152" i="6"/>
  <c r="E8153" i="6"/>
  <c r="F8153" i="6" s="1"/>
  <c r="G8153" i="6" s="1"/>
  <c r="E8154" i="6"/>
  <c r="F8154" i="6" s="1"/>
  <c r="G8154" i="6" s="1"/>
  <c r="E8155" i="6"/>
  <c r="F8155" i="6"/>
  <c r="G8155" i="6" s="1"/>
  <c r="E8156" i="6"/>
  <c r="F8156" i="6" s="1"/>
  <c r="G8156" i="6" s="1"/>
  <c r="E8157" i="6"/>
  <c r="F8157" i="6"/>
  <c r="G8157" i="6"/>
  <c r="E8158" i="6"/>
  <c r="F8158" i="6" s="1"/>
  <c r="G8158" i="6" s="1"/>
  <c r="E8159" i="6"/>
  <c r="F8159" i="6"/>
  <c r="G8159" i="6"/>
  <c r="E8160" i="6"/>
  <c r="F8160" i="6" s="1"/>
  <c r="G8160" i="6"/>
  <c r="E8161" i="6"/>
  <c r="F8161" i="6" s="1"/>
  <c r="G8161" i="6" s="1"/>
  <c r="E8162" i="6"/>
  <c r="F8162" i="6" s="1"/>
  <c r="G8162" i="6" s="1"/>
  <c r="E8163" i="6"/>
  <c r="F8163" i="6"/>
  <c r="G8163" i="6" s="1"/>
  <c r="E8164" i="6"/>
  <c r="F8164" i="6" s="1"/>
  <c r="G8164" i="6" s="1"/>
  <c r="E8165" i="6"/>
  <c r="F8165" i="6"/>
  <c r="G8165" i="6" s="1"/>
  <c r="E8166" i="6"/>
  <c r="F8166" i="6" s="1"/>
  <c r="G8166" i="6"/>
  <c r="E8167" i="6"/>
  <c r="F8167" i="6"/>
  <c r="G8167" i="6" s="1"/>
  <c r="E8168" i="6"/>
  <c r="F8168" i="6" s="1"/>
  <c r="G8168" i="6" s="1"/>
  <c r="E8169" i="6"/>
  <c r="F8169" i="6"/>
  <c r="G8169" i="6" s="1"/>
  <c r="E8170" i="6"/>
  <c r="F8170" i="6" s="1"/>
  <c r="G8170" i="6" s="1"/>
  <c r="E8171" i="6"/>
  <c r="F8171" i="6"/>
  <c r="G8171" i="6"/>
  <c r="E8172" i="6"/>
  <c r="F8172" i="6" s="1"/>
  <c r="G8172" i="6" s="1"/>
  <c r="E8173" i="6"/>
  <c r="F8173" i="6"/>
  <c r="G8173" i="6" s="1"/>
  <c r="E8174" i="6"/>
  <c r="F8174" i="6" s="1"/>
  <c r="G8174" i="6"/>
  <c r="E8175" i="6"/>
  <c r="F8175" i="6" s="1"/>
  <c r="G8175" i="6"/>
  <c r="E8176" i="6"/>
  <c r="F8176" i="6" s="1"/>
  <c r="G8176" i="6" s="1"/>
  <c r="E8177" i="6"/>
  <c r="F8177" i="6"/>
  <c r="G8177" i="6" s="1"/>
  <c r="E8178" i="6"/>
  <c r="F8178" i="6" s="1"/>
  <c r="G8178" i="6" s="1"/>
  <c r="E8179" i="6"/>
  <c r="F8179" i="6"/>
  <c r="G8179" i="6" s="1"/>
  <c r="E8180" i="6"/>
  <c r="F8180" i="6" s="1"/>
  <c r="G8180" i="6"/>
  <c r="E8181" i="6"/>
  <c r="F8181" i="6"/>
  <c r="G8181" i="6" s="1"/>
  <c r="E8182" i="6"/>
  <c r="F8182" i="6" s="1"/>
  <c r="G8182" i="6" s="1"/>
  <c r="E8183" i="6"/>
  <c r="F8183" i="6" s="1"/>
  <c r="G8183" i="6"/>
  <c r="E8184" i="6"/>
  <c r="F8184" i="6" s="1"/>
  <c r="G8184" i="6" s="1"/>
  <c r="E8185" i="6"/>
  <c r="F8185" i="6"/>
  <c r="G8185" i="6"/>
  <c r="E8186" i="6"/>
  <c r="F8186" i="6" s="1"/>
  <c r="G8186" i="6" s="1"/>
  <c r="E8187" i="6"/>
  <c r="F8187" i="6"/>
  <c r="G8187" i="6" s="1"/>
  <c r="E8188" i="6"/>
  <c r="F8188" i="6" s="1"/>
  <c r="G8188" i="6"/>
  <c r="E8189" i="6"/>
  <c r="F8189" i="6" s="1"/>
  <c r="G8189" i="6" s="1"/>
  <c r="E8190" i="6"/>
  <c r="F8190" i="6" s="1"/>
  <c r="G8190" i="6" s="1"/>
  <c r="E8191" i="6"/>
  <c r="F8191" i="6"/>
  <c r="G8191" i="6"/>
  <c r="E8192" i="6"/>
  <c r="F8192" i="6" s="1"/>
  <c r="G8192" i="6" s="1"/>
  <c r="E8193" i="6"/>
  <c r="F8193" i="6"/>
  <c r="G8193" i="6"/>
  <c r="E8194" i="6"/>
  <c r="F8194" i="6" s="1"/>
  <c r="G8194" i="6"/>
  <c r="E8195" i="6"/>
  <c r="F8195" i="6" s="1"/>
  <c r="G8195" i="6" s="1"/>
  <c r="E8196" i="6"/>
  <c r="F8196" i="6" s="1"/>
  <c r="G8196" i="6" s="1"/>
  <c r="E8197" i="6"/>
  <c r="F8197" i="6" s="1"/>
  <c r="G8197" i="6" s="1"/>
  <c r="E8198" i="6"/>
  <c r="F8198" i="6" s="1"/>
  <c r="G8198" i="6" s="1"/>
  <c r="E8199" i="6"/>
  <c r="F8199" i="6"/>
  <c r="G8199" i="6"/>
  <c r="E8200" i="6"/>
  <c r="F8200" i="6" s="1"/>
  <c r="G8200" i="6" s="1"/>
  <c r="E8201" i="6"/>
  <c r="F8201" i="6"/>
  <c r="G8201" i="6" s="1"/>
  <c r="E8202" i="6"/>
  <c r="F8202" i="6" s="1"/>
  <c r="G8202" i="6"/>
  <c r="E8203" i="6"/>
  <c r="F8203" i="6" s="1"/>
  <c r="G8203" i="6" s="1"/>
  <c r="E8204" i="6"/>
  <c r="F8204" i="6" s="1"/>
  <c r="G8204" i="6" s="1"/>
  <c r="E8205" i="6"/>
  <c r="F8205" i="6"/>
  <c r="G8205" i="6" s="1"/>
  <c r="E8206" i="6"/>
  <c r="F8206" i="6" s="1"/>
  <c r="G8206" i="6" s="1"/>
  <c r="E8207" i="6"/>
  <c r="F8207" i="6"/>
  <c r="G8207" i="6"/>
  <c r="E8208" i="6"/>
  <c r="F8208" i="6" s="1"/>
  <c r="G8208" i="6"/>
  <c r="E8209" i="6"/>
  <c r="F8209" i="6" s="1"/>
  <c r="G8209" i="6" s="1"/>
  <c r="E8210" i="6"/>
  <c r="F8210" i="6" s="1"/>
  <c r="G8210" i="6" s="1"/>
  <c r="E8211" i="6"/>
  <c r="F8211" i="6"/>
  <c r="G8211" i="6" s="1"/>
  <c r="E8212" i="6"/>
  <c r="F8212" i="6" s="1"/>
  <c r="G8212" i="6" s="1"/>
  <c r="E8213" i="6"/>
  <c r="F8213" i="6"/>
  <c r="G8213" i="6"/>
  <c r="E8214" i="6"/>
  <c r="F8214" i="6" s="1"/>
  <c r="G8214" i="6" s="1"/>
  <c r="E8215" i="6"/>
  <c r="F8215" i="6"/>
  <c r="G8215" i="6" s="1"/>
  <c r="E8216" i="6"/>
  <c r="F8216" i="6" s="1"/>
  <c r="G8216" i="6" s="1"/>
  <c r="E8217" i="6"/>
  <c r="F8217" i="6" s="1"/>
  <c r="G8217" i="6" s="1"/>
  <c r="E8218" i="6"/>
  <c r="F8218" i="6" s="1"/>
  <c r="G8218" i="6" s="1"/>
  <c r="E8219" i="6"/>
  <c r="F8219" i="6"/>
  <c r="G8219" i="6" s="1"/>
  <c r="E8220" i="6"/>
  <c r="F8220" i="6" s="1"/>
  <c r="G8220" i="6" s="1"/>
  <c r="E8221" i="6"/>
  <c r="F8221" i="6"/>
  <c r="G8221" i="6" s="1"/>
  <c r="E8222" i="6"/>
  <c r="F8222" i="6" s="1"/>
  <c r="G8222" i="6"/>
  <c r="E8223" i="6"/>
  <c r="F8223" i="6"/>
  <c r="G8223" i="6"/>
  <c r="E8224" i="6"/>
  <c r="F8224" i="6" s="1"/>
  <c r="G8224" i="6" s="1"/>
  <c r="E8225" i="6"/>
  <c r="F8225" i="6" s="1"/>
  <c r="G8225" i="6"/>
  <c r="E8226" i="6"/>
  <c r="F8226" i="6" s="1"/>
  <c r="G8226" i="6" s="1"/>
  <c r="E8227" i="6"/>
  <c r="F8227" i="6"/>
  <c r="G8227" i="6" s="1"/>
  <c r="E8228" i="6"/>
  <c r="F8228" i="6" s="1"/>
  <c r="G8228" i="6"/>
  <c r="E8229" i="6"/>
  <c r="F8229" i="6"/>
  <c r="G8229" i="6" s="1"/>
  <c r="E8230" i="6"/>
  <c r="F8230" i="6" s="1"/>
  <c r="G8230" i="6" s="1"/>
  <c r="E8231" i="6"/>
  <c r="F8231" i="6" s="1"/>
  <c r="G8231" i="6"/>
  <c r="E8232" i="6"/>
  <c r="F8232" i="6" s="1"/>
  <c r="G8232" i="6" s="1"/>
  <c r="E8233" i="6"/>
  <c r="F8233" i="6"/>
  <c r="G8233" i="6" s="1"/>
  <c r="E8234" i="6"/>
  <c r="F8234" i="6" s="1"/>
  <c r="G8234" i="6" s="1"/>
  <c r="E8235" i="6"/>
  <c r="F8235" i="6"/>
  <c r="G8235" i="6"/>
  <c r="E8236" i="6"/>
  <c r="F8236" i="6" s="1"/>
  <c r="G8236" i="6"/>
  <c r="E8237" i="6"/>
  <c r="F8237" i="6"/>
  <c r="G8237" i="6" s="1"/>
  <c r="E8238" i="6"/>
  <c r="F8238" i="6" s="1"/>
  <c r="G8238" i="6" s="1"/>
  <c r="E8239" i="6"/>
  <c r="F8239" i="6" s="1"/>
  <c r="G8239" i="6" s="1"/>
  <c r="E8240" i="6"/>
  <c r="F8240" i="6" s="1"/>
  <c r="G8240" i="6" s="1"/>
  <c r="E8241" i="6"/>
  <c r="F8241" i="6"/>
  <c r="G8241" i="6"/>
  <c r="E8242" i="6"/>
  <c r="F8242" i="6" s="1"/>
  <c r="G8242" i="6"/>
  <c r="E8243" i="6"/>
  <c r="F8243" i="6"/>
  <c r="G8243" i="6" s="1"/>
  <c r="E8244" i="6"/>
  <c r="F8244" i="6" s="1"/>
  <c r="G8244" i="6" s="1"/>
  <c r="E8245" i="6"/>
  <c r="F8245" i="6" s="1"/>
  <c r="G8245" i="6" s="1"/>
  <c r="E8246" i="6"/>
  <c r="F8246" i="6"/>
  <c r="G8246" i="6" s="1"/>
  <c r="E8247" i="6"/>
  <c r="F8247" i="6"/>
  <c r="G8247" i="6"/>
  <c r="E8248" i="6"/>
  <c r="F8248" i="6" s="1"/>
  <c r="G8248" i="6" s="1"/>
  <c r="E8249" i="6"/>
  <c r="F8249" i="6"/>
  <c r="G8249" i="6"/>
  <c r="E8250" i="6"/>
  <c r="F8250" i="6"/>
  <c r="G8250" i="6"/>
  <c r="E8251" i="6"/>
  <c r="F8251" i="6" s="1"/>
  <c r="G8251" i="6" s="1"/>
  <c r="E8252" i="6"/>
  <c r="F8252" i="6" s="1"/>
  <c r="G8252" i="6" s="1"/>
  <c r="E8253" i="6"/>
  <c r="F8253" i="6" s="1"/>
  <c r="G8253" i="6" s="1"/>
  <c r="E8254" i="6"/>
  <c r="F8254" i="6"/>
  <c r="G8254" i="6" s="1"/>
  <c r="E8255" i="6"/>
  <c r="F8255" i="6"/>
  <c r="G8255" i="6"/>
  <c r="E8256" i="6"/>
  <c r="F8256" i="6" s="1"/>
  <c r="G8256" i="6"/>
  <c r="E8257" i="6"/>
  <c r="F8257" i="6"/>
  <c r="G8257" i="6" s="1"/>
  <c r="E8258" i="6"/>
  <c r="F8258" i="6" s="1"/>
  <c r="G8258" i="6"/>
  <c r="E8259" i="6"/>
  <c r="F8259" i="6" s="1"/>
  <c r="G8259" i="6" s="1"/>
  <c r="E8260" i="6"/>
  <c r="F8260" i="6" s="1"/>
  <c r="G8260" i="6" s="1"/>
  <c r="E8261" i="6"/>
  <c r="F8261" i="6"/>
  <c r="G8261" i="6" s="1"/>
  <c r="E8262" i="6"/>
  <c r="F8262" i="6" s="1"/>
  <c r="G8262" i="6" s="1"/>
  <c r="E8263" i="6"/>
  <c r="F8263" i="6"/>
  <c r="G8263" i="6"/>
  <c r="E8264" i="6"/>
  <c r="F8264" i="6" s="1"/>
  <c r="G8264" i="6"/>
  <c r="E8265" i="6"/>
  <c r="F8265" i="6"/>
  <c r="G8265" i="6" s="1"/>
  <c r="E8266" i="6"/>
  <c r="F8266" i="6" s="1"/>
  <c r="G8266" i="6" s="1"/>
  <c r="E8267" i="6"/>
  <c r="F8267" i="6" s="1"/>
  <c r="G8267" i="6" s="1"/>
  <c r="E8268" i="6"/>
  <c r="F8268" i="6" s="1"/>
  <c r="G8268" i="6" s="1"/>
  <c r="E8269" i="6"/>
  <c r="F8269" i="6"/>
  <c r="G8269" i="6" s="1"/>
  <c r="E8270" i="6"/>
  <c r="F8270" i="6" s="1"/>
  <c r="G8270" i="6"/>
  <c r="E8271" i="6"/>
  <c r="F8271" i="6"/>
  <c r="G8271" i="6"/>
  <c r="E8272" i="6"/>
  <c r="F8272" i="6" s="1"/>
  <c r="G8272" i="6"/>
  <c r="E8273" i="6"/>
  <c r="F8273" i="6" s="1"/>
  <c r="G8273" i="6" s="1"/>
  <c r="E8274" i="6"/>
  <c r="F8274" i="6" s="1"/>
  <c r="G8274" i="6" s="1"/>
  <c r="E8275" i="6"/>
  <c r="F8275" i="6"/>
  <c r="G8275" i="6" s="1"/>
  <c r="E8276" i="6"/>
  <c r="F8276" i="6" s="1"/>
  <c r="G8276" i="6" s="1"/>
  <c r="E8277" i="6"/>
  <c r="F8277" i="6"/>
  <c r="G8277" i="6"/>
  <c r="E8278" i="6"/>
  <c r="F8278" i="6" s="1"/>
  <c r="G8278" i="6"/>
  <c r="E8279" i="6"/>
  <c r="F8279" i="6"/>
  <c r="G8279" i="6"/>
  <c r="E8280" i="6"/>
  <c r="F8280" i="6" s="1"/>
  <c r="G8280" i="6" s="1"/>
  <c r="E8281" i="6"/>
  <c r="F8281" i="6" s="1"/>
  <c r="G8281" i="6" s="1"/>
  <c r="E8282" i="6"/>
  <c r="F8282" i="6"/>
  <c r="G8282" i="6" s="1"/>
  <c r="E8283" i="6"/>
  <c r="F8283" i="6"/>
  <c r="G8283" i="6" s="1"/>
  <c r="E8284" i="6"/>
  <c r="F8284" i="6" s="1"/>
  <c r="G8284" i="6"/>
  <c r="E8285" i="6"/>
  <c r="F8285" i="6"/>
  <c r="G8285" i="6" s="1"/>
  <c r="E8286" i="6"/>
  <c r="F8286" i="6" s="1"/>
  <c r="G8286" i="6"/>
  <c r="E8287" i="6"/>
  <c r="F8287" i="6" s="1"/>
  <c r="G8287" i="6"/>
  <c r="E8288" i="6"/>
  <c r="F8288" i="6" s="1"/>
  <c r="G8288" i="6" s="1"/>
  <c r="E8289" i="6"/>
  <c r="F8289" i="6"/>
  <c r="G8289" i="6" s="1"/>
  <c r="E8290" i="6"/>
  <c r="F8290" i="6" s="1"/>
  <c r="G8290" i="6" s="1"/>
  <c r="E8291" i="6"/>
  <c r="F8291" i="6"/>
  <c r="G8291" i="6"/>
  <c r="E8292" i="6"/>
  <c r="F8292" i="6" s="1"/>
  <c r="G8292" i="6" s="1"/>
  <c r="E8293" i="6"/>
  <c r="F8293" i="6" s="1"/>
  <c r="G8293" i="6" s="1"/>
  <c r="E8294" i="6"/>
  <c r="F8294" i="6" s="1"/>
  <c r="G8294" i="6" s="1"/>
  <c r="E8295" i="6"/>
  <c r="F8295" i="6"/>
  <c r="G8295" i="6"/>
  <c r="E8296" i="6"/>
  <c r="F8296" i="6" s="1"/>
  <c r="G8296" i="6"/>
  <c r="E8297" i="6"/>
  <c r="F8297" i="6"/>
  <c r="G8297" i="6"/>
  <c r="E8298" i="6"/>
  <c r="F8298" i="6" s="1"/>
  <c r="G8298" i="6" s="1"/>
  <c r="E8299" i="6"/>
  <c r="F8299" i="6"/>
  <c r="G8299" i="6" s="1"/>
  <c r="E8300" i="6"/>
  <c r="F8300" i="6" s="1"/>
  <c r="G8300" i="6" s="1"/>
  <c r="E8301" i="6"/>
  <c r="F8301" i="6" s="1"/>
  <c r="G8301" i="6" s="1"/>
  <c r="E8302" i="6"/>
  <c r="F8302" i="6"/>
  <c r="G8302" i="6" s="1"/>
  <c r="E8303" i="6"/>
  <c r="F8303" i="6"/>
  <c r="G8303" i="6" s="1"/>
  <c r="E8304" i="6"/>
  <c r="F8304" i="6" s="1"/>
  <c r="G8304" i="6" s="1"/>
  <c r="E8305" i="6"/>
  <c r="F8305" i="6"/>
  <c r="G8305" i="6" s="1"/>
  <c r="E8306" i="6"/>
  <c r="F8306" i="6" s="1"/>
  <c r="G8306" i="6" s="1"/>
  <c r="E8307" i="6"/>
  <c r="F8307" i="6" s="1"/>
  <c r="G8307" i="6" s="1"/>
  <c r="E8308" i="6"/>
  <c r="F8308" i="6" s="1"/>
  <c r="G8308" i="6" s="1"/>
  <c r="E8309" i="6"/>
  <c r="F8309" i="6" s="1"/>
  <c r="G8309" i="6" s="1"/>
  <c r="E8310" i="6"/>
  <c r="F8310" i="6"/>
  <c r="G8310" i="6" s="1"/>
  <c r="E8311" i="6"/>
  <c r="F8311" i="6"/>
  <c r="G8311" i="6"/>
  <c r="E8312" i="6"/>
  <c r="F8312" i="6" s="1"/>
  <c r="G8312" i="6"/>
  <c r="E8313" i="6"/>
  <c r="F8313" i="6"/>
  <c r="G8313" i="6" s="1"/>
  <c r="E8314" i="6"/>
  <c r="F8314" i="6" s="1"/>
  <c r="G8314" i="6"/>
  <c r="E8315" i="6"/>
  <c r="F8315" i="6" s="1"/>
  <c r="G8315" i="6" s="1"/>
  <c r="E8316" i="6"/>
  <c r="F8316" i="6"/>
  <c r="G8316" i="6"/>
  <c r="E8317" i="6"/>
  <c r="F8317" i="6"/>
  <c r="G8317" i="6" s="1"/>
  <c r="E8318" i="6"/>
  <c r="F8318" i="6" s="1"/>
  <c r="G8318" i="6" s="1"/>
  <c r="E8319" i="6"/>
  <c r="F8319" i="6"/>
  <c r="G8319" i="6" s="1"/>
  <c r="E8320" i="6"/>
  <c r="F8320" i="6" s="1"/>
  <c r="G8320" i="6"/>
  <c r="E8321" i="6"/>
  <c r="F8321" i="6"/>
  <c r="G8321" i="6" s="1"/>
  <c r="E8322" i="6"/>
  <c r="F8322" i="6" s="1"/>
  <c r="G8322" i="6" s="1"/>
  <c r="E8323" i="6"/>
  <c r="F8323" i="6" s="1"/>
  <c r="G8323" i="6" s="1"/>
  <c r="E8324" i="6"/>
  <c r="F8324" i="6"/>
  <c r="G8324" i="6" s="1"/>
  <c r="E8325" i="6"/>
  <c r="F8325" i="6"/>
  <c r="G8325" i="6"/>
  <c r="E8326" i="6"/>
  <c r="F8326" i="6" s="1"/>
  <c r="G8326" i="6"/>
  <c r="E8327" i="6"/>
  <c r="F8327" i="6"/>
  <c r="G8327" i="6"/>
  <c r="E8328" i="6"/>
  <c r="F8328" i="6" s="1"/>
  <c r="G8328" i="6"/>
  <c r="E8329" i="6"/>
  <c r="F8329" i="6" s="1"/>
  <c r="G8329" i="6" s="1"/>
  <c r="E8330" i="6"/>
  <c r="F8330" i="6"/>
  <c r="G8330" i="6"/>
  <c r="E8331" i="6"/>
  <c r="F8331" i="6"/>
  <c r="G8331" i="6" s="1"/>
  <c r="E8332" i="6"/>
  <c r="F8332" i="6" s="1"/>
  <c r="G8332" i="6" s="1"/>
  <c r="E8333" i="6"/>
  <c r="F8333" i="6"/>
  <c r="G8333" i="6" s="1"/>
  <c r="E8334" i="6"/>
  <c r="F8334" i="6" s="1"/>
  <c r="G8334" i="6"/>
  <c r="E8335" i="6"/>
  <c r="F8335" i="6"/>
  <c r="G8335" i="6" s="1"/>
  <c r="E8336" i="6"/>
  <c r="F8336" i="6" s="1"/>
  <c r="G8336" i="6" s="1"/>
  <c r="E8337" i="6"/>
  <c r="F8337" i="6" s="1"/>
  <c r="G8337" i="6" s="1"/>
  <c r="E8338" i="6"/>
  <c r="F8338" i="6"/>
  <c r="G8338" i="6" s="1"/>
  <c r="E8339" i="6"/>
  <c r="F8339" i="6"/>
  <c r="G8339" i="6"/>
  <c r="E8340" i="6"/>
  <c r="F8340" i="6" s="1"/>
  <c r="G8340" i="6"/>
  <c r="E8341" i="6"/>
  <c r="F8341" i="6"/>
  <c r="G8341" i="6" s="1"/>
  <c r="E8342" i="6"/>
  <c r="F8342" i="6" s="1"/>
  <c r="G8342" i="6" s="1"/>
  <c r="E8343" i="6"/>
  <c r="F8343" i="6" s="1"/>
  <c r="G8343" i="6"/>
  <c r="E8344" i="6"/>
  <c r="F8344" i="6"/>
  <c r="G8344" i="6"/>
  <c r="E8345" i="6"/>
  <c r="F8345" i="6"/>
  <c r="G8345" i="6"/>
  <c r="E8346" i="6"/>
  <c r="F8346" i="6" s="1"/>
  <c r="G8346" i="6" s="1"/>
  <c r="E8347" i="6"/>
  <c r="F8347" i="6"/>
  <c r="G8347" i="6" s="1"/>
  <c r="E8348" i="6"/>
  <c r="F8348" i="6" s="1"/>
  <c r="G8348" i="6" s="1"/>
  <c r="E8349" i="6"/>
  <c r="F8349" i="6" s="1"/>
  <c r="G8349" i="6" s="1"/>
  <c r="E8350" i="6"/>
  <c r="F8350" i="6" s="1"/>
  <c r="G8350" i="6" s="1"/>
  <c r="E8351" i="6"/>
  <c r="F8351" i="6" s="1"/>
  <c r="G8351" i="6" s="1"/>
  <c r="E8352" i="6"/>
  <c r="F8352" i="6"/>
  <c r="G8352" i="6" s="1"/>
  <c r="E8353" i="6"/>
  <c r="F8353" i="6"/>
  <c r="G8353" i="6"/>
  <c r="E8354" i="6"/>
  <c r="F8354" i="6" s="1"/>
  <c r="G8354" i="6"/>
  <c r="E8355" i="6"/>
  <c r="F8355" i="6"/>
  <c r="G8355" i="6" s="1"/>
  <c r="E8356" i="6"/>
  <c r="F8356" i="6" s="1"/>
  <c r="G8356" i="6"/>
  <c r="E8357" i="6"/>
  <c r="F8357" i="6" s="1"/>
  <c r="G8357" i="6" s="1"/>
  <c r="E8358" i="6"/>
  <c r="F8358" i="6"/>
  <c r="G8358" i="6"/>
  <c r="E8359" i="6"/>
  <c r="F8359" i="6"/>
  <c r="G8359" i="6"/>
  <c r="E8360" i="6"/>
  <c r="F8360" i="6" s="1"/>
  <c r="G8360" i="6" s="1"/>
  <c r="E8361" i="6"/>
  <c r="F8361" i="6"/>
  <c r="G8361" i="6" s="1"/>
  <c r="E8362" i="6"/>
  <c r="F8362" i="6" s="1"/>
  <c r="G8362" i="6" s="1"/>
  <c r="E8363" i="6"/>
  <c r="F8363" i="6" s="1"/>
  <c r="G8363" i="6" s="1"/>
  <c r="E8364" i="6"/>
  <c r="F8364" i="6" s="1"/>
  <c r="G8364" i="6" s="1"/>
  <c r="E8365" i="6"/>
  <c r="F8365" i="6"/>
  <c r="G8365" i="6" s="1"/>
  <c r="E8366" i="6"/>
  <c r="F8366" i="6" s="1"/>
  <c r="G8366" i="6" s="1"/>
  <c r="E8367" i="6"/>
  <c r="F8367" i="6"/>
  <c r="G8367" i="6"/>
  <c r="E8368" i="6"/>
  <c r="F8368" i="6" s="1"/>
  <c r="G8368" i="6" s="1"/>
  <c r="E8369" i="6"/>
  <c r="F8369" i="6"/>
  <c r="G8369" i="6" s="1"/>
  <c r="E8370" i="6"/>
  <c r="F8370" i="6" s="1"/>
  <c r="G8370" i="6" s="1"/>
  <c r="E8371" i="6"/>
  <c r="F8371" i="6" s="1"/>
  <c r="G8371" i="6" s="1"/>
  <c r="E8372" i="6"/>
  <c r="F8372" i="6"/>
  <c r="G8372" i="6"/>
  <c r="E8373" i="6"/>
  <c r="F8373" i="6"/>
  <c r="G8373" i="6" s="1"/>
  <c r="E8374" i="6"/>
  <c r="F8374" i="6" s="1"/>
  <c r="G8374" i="6"/>
  <c r="E8375" i="6"/>
  <c r="F8375" i="6"/>
  <c r="G8375" i="6"/>
  <c r="E8376" i="6"/>
  <c r="F8376" i="6" s="1"/>
  <c r="G8376" i="6"/>
  <c r="E8377" i="6"/>
  <c r="F8377" i="6"/>
  <c r="G8377" i="6" s="1"/>
  <c r="E8378" i="6"/>
  <c r="F8378" i="6" s="1"/>
  <c r="G8378" i="6" s="1"/>
  <c r="E8379" i="6"/>
  <c r="F8379" i="6" s="1"/>
  <c r="G8379" i="6" s="1"/>
  <c r="E8380" i="6"/>
  <c r="F8380" i="6" s="1"/>
  <c r="G8380" i="6" s="1"/>
  <c r="E8381" i="6"/>
  <c r="F8381" i="6"/>
  <c r="G8381" i="6"/>
  <c r="E8382" i="6"/>
  <c r="F8382" i="6" s="1"/>
  <c r="G8382" i="6" s="1"/>
  <c r="E8383" i="6"/>
  <c r="F8383" i="6"/>
  <c r="G8383" i="6"/>
  <c r="E8384" i="6"/>
  <c r="F8384" i="6" s="1"/>
  <c r="G8384" i="6"/>
  <c r="E8385" i="6"/>
  <c r="F8385" i="6" s="1"/>
  <c r="G8385" i="6" s="1"/>
  <c r="E8386" i="6"/>
  <c r="F8386" i="6"/>
  <c r="G8386" i="6" s="1"/>
  <c r="E8387" i="6"/>
  <c r="F8387" i="6"/>
  <c r="G8387" i="6" s="1"/>
  <c r="E8388" i="6"/>
  <c r="F8388" i="6" s="1"/>
  <c r="G8388" i="6" s="1"/>
  <c r="E8389" i="6"/>
  <c r="F8389" i="6"/>
  <c r="G8389" i="6"/>
  <c r="E8390" i="6"/>
  <c r="F8390" i="6" s="1"/>
  <c r="G8390" i="6"/>
  <c r="E8391" i="6"/>
  <c r="F8391" i="6"/>
  <c r="G8391" i="6" s="1"/>
  <c r="E8392" i="6"/>
  <c r="F8392" i="6" s="1"/>
  <c r="G8392" i="6" s="1"/>
  <c r="E8393" i="6"/>
  <c r="F8393" i="6" s="1"/>
  <c r="G8393" i="6" s="1"/>
  <c r="E8394" i="6"/>
  <c r="F8394" i="6" s="1"/>
  <c r="G8394" i="6" s="1"/>
  <c r="E8395" i="6"/>
  <c r="F8395" i="6"/>
  <c r="G8395" i="6"/>
  <c r="E8396" i="6"/>
  <c r="F8396" i="6" s="1"/>
  <c r="G8396" i="6" s="1"/>
  <c r="E8397" i="6"/>
  <c r="F8397" i="6"/>
  <c r="G8397" i="6" s="1"/>
  <c r="E8398" i="6"/>
  <c r="F8398" i="6" s="1"/>
  <c r="G8398" i="6" s="1"/>
  <c r="E8399" i="6"/>
  <c r="F8399" i="6" s="1"/>
  <c r="G8399" i="6"/>
  <c r="E8400" i="6"/>
  <c r="F8400" i="6" s="1"/>
  <c r="G8400" i="6" s="1"/>
  <c r="E8401" i="6"/>
  <c r="F8401" i="6"/>
  <c r="G8401" i="6" s="1"/>
  <c r="E8402" i="6"/>
  <c r="F8402" i="6"/>
  <c r="G8402" i="6" s="1"/>
  <c r="E8403" i="6"/>
  <c r="F8403" i="6"/>
  <c r="G8403" i="6" s="1"/>
  <c r="E8404" i="6"/>
  <c r="F8404" i="6" s="1"/>
  <c r="G8404" i="6" s="1"/>
  <c r="E8405" i="6"/>
  <c r="F8405" i="6"/>
  <c r="G8405" i="6" s="1"/>
  <c r="E8406" i="6"/>
  <c r="F8406" i="6" s="1"/>
  <c r="G8406" i="6"/>
  <c r="E8407" i="6"/>
  <c r="F8407" i="6"/>
  <c r="G8407" i="6"/>
  <c r="E8408" i="6"/>
  <c r="F8408" i="6"/>
  <c r="G8408" i="6" s="1"/>
  <c r="E8409" i="6"/>
  <c r="F8409" i="6"/>
  <c r="G8409" i="6" s="1"/>
  <c r="E8410" i="6"/>
  <c r="F8410" i="6" s="1"/>
  <c r="G8410" i="6" s="1"/>
  <c r="E8411" i="6"/>
  <c r="F8411" i="6"/>
  <c r="G8411" i="6"/>
  <c r="E8412" i="6"/>
  <c r="F8412" i="6" s="1"/>
  <c r="G8412" i="6" s="1"/>
  <c r="E8413" i="6"/>
  <c r="F8413" i="6" s="1"/>
  <c r="G8413" i="6" s="1"/>
  <c r="E8414" i="6"/>
  <c r="F8414" i="6"/>
  <c r="G8414" i="6"/>
  <c r="E8415" i="6"/>
  <c r="F8415" i="6"/>
  <c r="G8415" i="6" s="1"/>
  <c r="E8416" i="6"/>
  <c r="F8416" i="6"/>
  <c r="G8416" i="6"/>
  <c r="E8417" i="6"/>
  <c r="F8417" i="6"/>
  <c r="G8417" i="6"/>
  <c r="E8418" i="6"/>
  <c r="F8418" i="6" s="1"/>
  <c r="G8418" i="6" s="1"/>
  <c r="E8419" i="6"/>
  <c r="F8419" i="6"/>
  <c r="G8419" i="6" s="1"/>
  <c r="E8420" i="6"/>
  <c r="F8420" i="6" s="1"/>
  <c r="G8420" i="6" s="1"/>
  <c r="E8421" i="6"/>
  <c r="F8421" i="6"/>
  <c r="G8421" i="6" s="1"/>
  <c r="E8422" i="6"/>
  <c r="F8422" i="6" s="1"/>
  <c r="G8422" i="6" s="1"/>
  <c r="E8423" i="6"/>
  <c r="F8423" i="6"/>
  <c r="G8423" i="6"/>
  <c r="E8424" i="6"/>
  <c r="F8424" i="6"/>
  <c r="G8424" i="6"/>
  <c r="E8425" i="6"/>
  <c r="F8425" i="6"/>
  <c r="G8425" i="6"/>
  <c r="E8426" i="6"/>
  <c r="F8426" i="6" s="1"/>
  <c r="G8426" i="6"/>
  <c r="E8427" i="6"/>
  <c r="F8427" i="6" s="1"/>
  <c r="G8427" i="6" s="1"/>
  <c r="E8428" i="6"/>
  <c r="F8428" i="6" s="1"/>
  <c r="G8428" i="6" s="1"/>
  <c r="E8429" i="6"/>
  <c r="F8429" i="6"/>
  <c r="G8429" i="6" s="1"/>
  <c r="E8430" i="6"/>
  <c r="F8430" i="6"/>
  <c r="G8430" i="6"/>
  <c r="E8431" i="6"/>
  <c r="F8431" i="6"/>
  <c r="G8431" i="6"/>
  <c r="E8432" i="6"/>
  <c r="F8432" i="6" s="1"/>
  <c r="G8432" i="6"/>
  <c r="E8433" i="6"/>
  <c r="F8433" i="6"/>
  <c r="G8433" i="6" s="1"/>
  <c r="E8434" i="6"/>
  <c r="F8434" i="6" s="1"/>
  <c r="G8434" i="6" s="1"/>
  <c r="E8435" i="6"/>
  <c r="F8435" i="6"/>
  <c r="G8435" i="6" s="1"/>
  <c r="E8436" i="6"/>
  <c r="F8436" i="6"/>
  <c r="G8436" i="6" s="1"/>
  <c r="E8437" i="6"/>
  <c r="F8437" i="6"/>
  <c r="G8437" i="6"/>
  <c r="E8438" i="6"/>
  <c r="F8438" i="6"/>
  <c r="G8438" i="6"/>
  <c r="E8439" i="6"/>
  <c r="F8439" i="6"/>
  <c r="G8439" i="6"/>
  <c r="E8440" i="6"/>
  <c r="F8440" i="6" s="1"/>
  <c r="G8440" i="6" s="1"/>
  <c r="E8441" i="6"/>
  <c r="F8441" i="6" s="1"/>
  <c r="G8441" i="6" s="1"/>
  <c r="E8442" i="6"/>
  <c r="F8442" i="6"/>
  <c r="G8442" i="6"/>
  <c r="E8443" i="6"/>
  <c r="F8443" i="6"/>
  <c r="G8443" i="6" s="1"/>
  <c r="E8444" i="6"/>
  <c r="F8444" i="6"/>
  <c r="G8444" i="6"/>
  <c r="E8445" i="6"/>
  <c r="F8445" i="6"/>
  <c r="G8445" i="6" s="1"/>
  <c r="E8446" i="6"/>
  <c r="F8446" i="6" s="1"/>
  <c r="G8446" i="6" s="1"/>
  <c r="E8447" i="6"/>
  <c r="F8447" i="6"/>
  <c r="G8447" i="6"/>
  <c r="E8448" i="6"/>
  <c r="F8448" i="6" s="1"/>
  <c r="G8448" i="6" s="1"/>
  <c r="E8449" i="6"/>
  <c r="F8449" i="6"/>
  <c r="G8449" i="6" s="1"/>
  <c r="E8450" i="6"/>
  <c r="F8450" i="6" s="1"/>
  <c r="G8450" i="6" s="1"/>
  <c r="E8451" i="6"/>
  <c r="F8451" i="6"/>
  <c r="G8451" i="6"/>
  <c r="E8452" i="6"/>
  <c r="F8452" i="6"/>
  <c r="G8452" i="6" s="1"/>
  <c r="E8453" i="6"/>
  <c r="F8453" i="6"/>
  <c r="G8453" i="6"/>
  <c r="E8454" i="6"/>
  <c r="F8454" i="6" s="1"/>
  <c r="G8454" i="6" s="1"/>
  <c r="E8455" i="6"/>
  <c r="F8455" i="6" s="1"/>
  <c r="G8455" i="6"/>
  <c r="E8456" i="6"/>
  <c r="F8456" i="6"/>
  <c r="G8456" i="6"/>
  <c r="E8457" i="6"/>
  <c r="F8457" i="6" s="1"/>
  <c r="G8457" i="6" s="1"/>
  <c r="E8458" i="6"/>
  <c r="F8458" i="6"/>
  <c r="G8458" i="6"/>
  <c r="E8459" i="6"/>
  <c r="F8459" i="6"/>
  <c r="G8459" i="6"/>
  <c r="E8460" i="6"/>
  <c r="F8460" i="6" s="1"/>
  <c r="G8460" i="6"/>
  <c r="E8461" i="6"/>
  <c r="F8461" i="6"/>
  <c r="G8461" i="6"/>
  <c r="E8462" i="6"/>
  <c r="F8462" i="6" s="1"/>
  <c r="G8462" i="6" s="1"/>
  <c r="E8463" i="6"/>
  <c r="F8463" i="6" s="1"/>
  <c r="G8463" i="6"/>
  <c r="E8464" i="6"/>
  <c r="F8464" i="6"/>
  <c r="G8464" i="6" s="1"/>
  <c r="E8465" i="6"/>
  <c r="F8465" i="6"/>
  <c r="G8465" i="6"/>
  <c r="E8466" i="6"/>
  <c r="F8466" i="6"/>
  <c r="G8466" i="6"/>
  <c r="E8467" i="6"/>
  <c r="F8467" i="6"/>
  <c r="G8467" i="6"/>
  <c r="E8468" i="6"/>
  <c r="F8468" i="6" s="1"/>
  <c r="G8468" i="6" s="1"/>
  <c r="E8469" i="6"/>
  <c r="F8469" i="6" s="1"/>
  <c r="G8469" i="6" s="1"/>
  <c r="E8470" i="6"/>
  <c r="F8470" i="6"/>
  <c r="G8470" i="6"/>
  <c r="E8471" i="6"/>
  <c r="F8471" i="6" s="1"/>
  <c r="G8471" i="6" s="1"/>
  <c r="E8472" i="6"/>
  <c r="F8472" i="6"/>
  <c r="G8472" i="6"/>
  <c r="E8473" i="6"/>
  <c r="F8473" i="6"/>
  <c r="G8473" i="6" s="1"/>
  <c r="E8474" i="6"/>
  <c r="F8474" i="6" s="1"/>
  <c r="G8474" i="6" s="1"/>
  <c r="E8475" i="6"/>
  <c r="F8475" i="6" s="1"/>
  <c r="G8475" i="6" s="1"/>
  <c r="E8476" i="6"/>
  <c r="F8476" i="6" s="1"/>
  <c r="G8476" i="6"/>
  <c r="E8477" i="6"/>
  <c r="F8477" i="6" s="1"/>
  <c r="G8477" i="6" s="1"/>
  <c r="E8478" i="6"/>
  <c r="F8478" i="6"/>
  <c r="G8478" i="6" s="1"/>
  <c r="E8479" i="6"/>
  <c r="F8479" i="6"/>
  <c r="G8479" i="6" s="1"/>
  <c r="E8480" i="6"/>
  <c r="F8480" i="6" s="1"/>
  <c r="G8480" i="6"/>
  <c r="E8481" i="6"/>
  <c r="F8481" i="6"/>
  <c r="G8481" i="6"/>
  <c r="E8482" i="6"/>
  <c r="F8482" i="6" s="1"/>
  <c r="G8482" i="6"/>
  <c r="E8483" i="6"/>
  <c r="F8483" i="6" s="1"/>
  <c r="G8483" i="6" s="1"/>
  <c r="E8484" i="6"/>
  <c r="F8484" i="6"/>
  <c r="G8484" i="6" s="1"/>
  <c r="E8485" i="6"/>
  <c r="F8485" i="6" s="1"/>
  <c r="G8485" i="6" s="1"/>
  <c r="E8486" i="6"/>
  <c r="F8486" i="6" s="1"/>
  <c r="G8486" i="6" s="1"/>
  <c r="E8487" i="6"/>
  <c r="F8487" i="6"/>
  <c r="G8487" i="6"/>
  <c r="E8488" i="6"/>
  <c r="F8488" i="6" s="1"/>
  <c r="G8488" i="6"/>
  <c r="E8489" i="6"/>
  <c r="F8489" i="6"/>
  <c r="G8489" i="6"/>
  <c r="E8490" i="6"/>
  <c r="F8490" i="6" s="1"/>
  <c r="G8490" i="6"/>
  <c r="E8491" i="6"/>
  <c r="F8491" i="6"/>
  <c r="G8491" i="6" s="1"/>
  <c r="E8492" i="6"/>
  <c r="F8492" i="6"/>
  <c r="G8492" i="6" s="1"/>
  <c r="E8493" i="6"/>
  <c r="F8493" i="6"/>
  <c r="G8493" i="6"/>
  <c r="E8494" i="6"/>
  <c r="F8494" i="6"/>
  <c r="G8494" i="6" s="1"/>
  <c r="E8495" i="6"/>
  <c r="F8495" i="6"/>
  <c r="G8495" i="6"/>
  <c r="E8496" i="6"/>
  <c r="F8496" i="6" s="1"/>
  <c r="G8496" i="6" s="1"/>
  <c r="E8497" i="6"/>
  <c r="F8497" i="6" s="1"/>
  <c r="G8497" i="6"/>
  <c r="E8498" i="6"/>
  <c r="F8498" i="6" s="1"/>
  <c r="G8498" i="6" s="1"/>
  <c r="E8499" i="6"/>
  <c r="F8499" i="6"/>
  <c r="G8499" i="6" s="1"/>
  <c r="E8500" i="6"/>
  <c r="F8500" i="6" s="1"/>
  <c r="G8500" i="6" s="1"/>
  <c r="E8501" i="6"/>
  <c r="F8501" i="6"/>
  <c r="G8501" i="6" s="1"/>
  <c r="E8502" i="6"/>
  <c r="F8502" i="6"/>
  <c r="G8502" i="6"/>
  <c r="E8503" i="6"/>
  <c r="F8503" i="6" s="1"/>
  <c r="G8503" i="6" s="1"/>
  <c r="E8504" i="6"/>
  <c r="F8504" i="6" s="1"/>
  <c r="G8504" i="6"/>
  <c r="E8505" i="6"/>
  <c r="F8505" i="6" s="1"/>
  <c r="G8505" i="6"/>
  <c r="E8506" i="6"/>
  <c r="F8506" i="6" s="1"/>
  <c r="G8506" i="6" s="1"/>
  <c r="E8507" i="6"/>
  <c r="F8507" i="6"/>
  <c r="G8507" i="6"/>
  <c r="E8508" i="6"/>
  <c r="F8508" i="6"/>
  <c r="G8508" i="6" s="1"/>
  <c r="E8509" i="6"/>
  <c r="F8509" i="6"/>
  <c r="G8509" i="6"/>
  <c r="E8510" i="6"/>
  <c r="F8510" i="6" s="1"/>
  <c r="G8510" i="6" s="1"/>
  <c r="E8511" i="6"/>
  <c r="F8511" i="6" s="1"/>
  <c r="G8511" i="6"/>
  <c r="E8512" i="6"/>
  <c r="F8512" i="6"/>
  <c r="G8512" i="6" s="1"/>
  <c r="E8513" i="6"/>
  <c r="F8513" i="6" s="1"/>
  <c r="G8513" i="6"/>
  <c r="E8514" i="6"/>
  <c r="F8514" i="6"/>
  <c r="G8514" i="6"/>
  <c r="E8515" i="6"/>
  <c r="F8515" i="6"/>
  <c r="G8515" i="6" s="1"/>
  <c r="E8516" i="6"/>
  <c r="F8516" i="6" s="1"/>
  <c r="G8516" i="6"/>
  <c r="E8517" i="6"/>
  <c r="F8517" i="6"/>
  <c r="G8517" i="6" s="1"/>
  <c r="E8518" i="6"/>
  <c r="F8518" i="6" s="1"/>
  <c r="G8518" i="6" s="1"/>
  <c r="E8519" i="6"/>
  <c r="F8519" i="6" s="1"/>
  <c r="G8519" i="6"/>
  <c r="E8520" i="6"/>
  <c r="F8520" i="6"/>
  <c r="G8520" i="6" s="1"/>
  <c r="E8521" i="6"/>
  <c r="F8521" i="6"/>
  <c r="G8521" i="6"/>
  <c r="E8522" i="6"/>
  <c r="F8522" i="6"/>
  <c r="G8522" i="6"/>
  <c r="E8523" i="6"/>
  <c r="F8523" i="6"/>
  <c r="G8523" i="6" s="1"/>
  <c r="E8524" i="6"/>
  <c r="F8524" i="6" s="1"/>
  <c r="G8524" i="6" s="1"/>
  <c r="E8525" i="6"/>
  <c r="F8525" i="6" s="1"/>
  <c r="G8525" i="6" s="1"/>
  <c r="E8526" i="6"/>
  <c r="F8526" i="6"/>
  <c r="G8526" i="6" s="1"/>
  <c r="E8527" i="6"/>
  <c r="F8527" i="6"/>
  <c r="G8527" i="6"/>
  <c r="E8528" i="6"/>
  <c r="F8528" i="6"/>
  <c r="G8528" i="6" s="1"/>
  <c r="E8529" i="6"/>
  <c r="F8529" i="6"/>
  <c r="G8529" i="6"/>
  <c r="E8530" i="6"/>
  <c r="F8530" i="6" s="1"/>
  <c r="G8530" i="6"/>
  <c r="E8531" i="6"/>
  <c r="F8531" i="6"/>
  <c r="G8531" i="6"/>
  <c r="E8532" i="6"/>
  <c r="F8532" i="6" s="1"/>
  <c r="G8532" i="6"/>
  <c r="E8533" i="6"/>
  <c r="F8533" i="6"/>
  <c r="G8533" i="6" s="1"/>
  <c r="E8534" i="6"/>
  <c r="F8534" i="6" s="1"/>
  <c r="G8534" i="6" s="1"/>
  <c r="E8535" i="6"/>
  <c r="F8535" i="6"/>
  <c r="G8535" i="6"/>
  <c r="E8536" i="6"/>
  <c r="F8536" i="6"/>
  <c r="G8536" i="6"/>
  <c r="E8537" i="6"/>
  <c r="F8537" i="6"/>
  <c r="G8537" i="6" s="1"/>
  <c r="E8538" i="6"/>
  <c r="F8538" i="6" s="1"/>
  <c r="G8538" i="6"/>
  <c r="E8539" i="6"/>
  <c r="F8539" i="6" s="1"/>
  <c r="G8539" i="6" s="1"/>
  <c r="E8540" i="6"/>
  <c r="F8540" i="6" s="1"/>
  <c r="G8540" i="6"/>
  <c r="E8541" i="6"/>
  <c r="F8541" i="6"/>
  <c r="G8541" i="6" s="1"/>
  <c r="E8542" i="6"/>
  <c r="F8542" i="6"/>
  <c r="G8542" i="6"/>
  <c r="E8543" i="6"/>
  <c r="F8543" i="6"/>
  <c r="G8543" i="6"/>
  <c r="E8544" i="6"/>
  <c r="F8544" i="6" s="1"/>
  <c r="G8544" i="6"/>
  <c r="E8545" i="6"/>
  <c r="F8545" i="6"/>
  <c r="G8545" i="6"/>
  <c r="E8546" i="6"/>
  <c r="F8546" i="6" s="1"/>
  <c r="G8546" i="6" s="1"/>
  <c r="E8547" i="6"/>
  <c r="F8547" i="6" s="1"/>
  <c r="G8547" i="6" s="1"/>
  <c r="E8548" i="6"/>
  <c r="F8548" i="6"/>
  <c r="G8548" i="6" s="1"/>
  <c r="E8549" i="6"/>
  <c r="F8549" i="6"/>
  <c r="G8549" i="6" s="1"/>
  <c r="E8550" i="6"/>
  <c r="F8550" i="6"/>
  <c r="G8550" i="6" s="1"/>
  <c r="E8551" i="6"/>
  <c r="F8551" i="6"/>
  <c r="G8551" i="6"/>
  <c r="E8552" i="6"/>
  <c r="F8552" i="6" s="1"/>
  <c r="G8552" i="6"/>
  <c r="E8553" i="6"/>
  <c r="F8553" i="6" s="1"/>
  <c r="G8553" i="6" s="1"/>
  <c r="E8554" i="6"/>
  <c r="F8554" i="6"/>
  <c r="G8554" i="6"/>
  <c r="E8555" i="6"/>
  <c r="F8555" i="6" s="1"/>
  <c r="G8555" i="6" s="1"/>
  <c r="E8556" i="6"/>
  <c r="F8556" i="6"/>
  <c r="G8556" i="6"/>
  <c r="E8557" i="6"/>
  <c r="F8557" i="6"/>
  <c r="G8557" i="6"/>
  <c r="E8558" i="6"/>
  <c r="F8558" i="6" s="1"/>
  <c r="G8558" i="6"/>
  <c r="E8559" i="6"/>
  <c r="F8559" i="6"/>
  <c r="G8559" i="6"/>
  <c r="E8560" i="6"/>
  <c r="F8560" i="6" s="1"/>
  <c r="G8560" i="6"/>
  <c r="E8561" i="6"/>
  <c r="F8561" i="6"/>
  <c r="G8561" i="6" s="1"/>
  <c r="E8562" i="6"/>
  <c r="F8562" i="6"/>
  <c r="G8562" i="6" s="1"/>
  <c r="E8563" i="6"/>
  <c r="F8563" i="6"/>
  <c r="G8563" i="6"/>
  <c r="E8564" i="6"/>
  <c r="F8564" i="6"/>
  <c r="G8564" i="6" s="1"/>
  <c r="E8565" i="6"/>
  <c r="F8565" i="6"/>
  <c r="G8565" i="6"/>
  <c r="E8566" i="6"/>
  <c r="F8566" i="6" s="1"/>
  <c r="G8566" i="6" s="1"/>
  <c r="E8567" i="6"/>
  <c r="F8567" i="6" s="1"/>
  <c r="G8567" i="6" s="1"/>
  <c r="E8568" i="6"/>
  <c r="F8568" i="6"/>
  <c r="G8568" i="6" s="1"/>
  <c r="E8569" i="6"/>
  <c r="F8569" i="6"/>
  <c r="G8569" i="6" s="1"/>
  <c r="E8570" i="6"/>
  <c r="F8570" i="6"/>
  <c r="G8570" i="6" s="1"/>
  <c r="E8571" i="6"/>
  <c r="F8571" i="6"/>
  <c r="G8571" i="6"/>
  <c r="E8572" i="6"/>
  <c r="F8572" i="6" s="1"/>
  <c r="G8572" i="6" s="1"/>
  <c r="E8573" i="6"/>
  <c r="F8573" i="6"/>
  <c r="G8573" i="6"/>
  <c r="E8574" i="6"/>
  <c r="F8574" i="6" s="1"/>
  <c r="G8574" i="6" s="1"/>
  <c r="E8575" i="6"/>
  <c r="F8575" i="6" s="1"/>
  <c r="G8575" i="6"/>
  <c r="E8576" i="6"/>
  <c r="F8576" i="6"/>
  <c r="G8576" i="6" s="1"/>
  <c r="E8577" i="6"/>
  <c r="F8577" i="6"/>
  <c r="G8577" i="6"/>
  <c r="E8578" i="6"/>
  <c r="F8578" i="6"/>
  <c r="G8578" i="6"/>
  <c r="E8579" i="6"/>
  <c r="F8579" i="6"/>
  <c r="G8579" i="6" s="1"/>
  <c r="E8580" i="6"/>
  <c r="F8580" i="6" s="1"/>
  <c r="G8580" i="6" s="1"/>
  <c r="E8581" i="6"/>
  <c r="F8581" i="6" s="1"/>
  <c r="G8581" i="6" s="1"/>
  <c r="E8582" i="6"/>
  <c r="F8582" i="6"/>
  <c r="G8582" i="6"/>
  <c r="E8583" i="6"/>
  <c r="F8583" i="6"/>
  <c r="G8583" i="6"/>
  <c r="E8584" i="6"/>
  <c r="F8584" i="6"/>
  <c r="G8584" i="6"/>
  <c r="E8585" i="6"/>
  <c r="F8585" i="6"/>
  <c r="G8585" i="6"/>
  <c r="E8586" i="6"/>
  <c r="F8586" i="6" s="1"/>
  <c r="G8586" i="6"/>
  <c r="E8587" i="6"/>
  <c r="F8587" i="6"/>
  <c r="G8587" i="6"/>
  <c r="E8588" i="6"/>
  <c r="F8588" i="6" s="1"/>
  <c r="G8588" i="6"/>
  <c r="E8589" i="6"/>
  <c r="F8589" i="6"/>
  <c r="G8589" i="6" s="1"/>
  <c r="E8590" i="6"/>
  <c r="F8590" i="6"/>
  <c r="G8590" i="6" s="1"/>
  <c r="E8591" i="6"/>
  <c r="F8591" i="6"/>
  <c r="G8591" i="6"/>
  <c r="E8592" i="6"/>
  <c r="F8592" i="6"/>
  <c r="G8592" i="6" s="1"/>
  <c r="E8593" i="6"/>
  <c r="F8593" i="6"/>
  <c r="G8593" i="6"/>
  <c r="E8594" i="6"/>
  <c r="F8594" i="6" s="1"/>
  <c r="G8594" i="6" s="1"/>
  <c r="E8595" i="6"/>
  <c r="F8595" i="6" s="1"/>
  <c r="G8595" i="6" s="1"/>
  <c r="E8596" i="6"/>
  <c r="F8596" i="6" s="1"/>
  <c r="G8596" i="6" s="1"/>
  <c r="E8597" i="6"/>
  <c r="F8597" i="6"/>
  <c r="G8597" i="6" s="1"/>
  <c r="E8598" i="6"/>
  <c r="F8598" i="6"/>
  <c r="G8598" i="6" s="1"/>
  <c r="E8599" i="6"/>
  <c r="F8599" i="6"/>
  <c r="G8599" i="6"/>
  <c r="E8600" i="6"/>
  <c r="F8600" i="6"/>
  <c r="G8600" i="6"/>
  <c r="E8601" i="6"/>
  <c r="F8601" i="6"/>
  <c r="G8601" i="6" s="1"/>
  <c r="E8602" i="6"/>
  <c r="F8602" i="6" s="1"/>
  <c r="G8602" i="6"/>
  <c r="E8603" i="6"/>
  <c r="F8603" i="6"/>
  <c r="G8603" i="6" s="1"/>
  <c r="E8604" i="6"/>
  <c r="F8604" i="6"/>
  <c r="G8604" i="6" s="1"/>
  <c r="E8605" i="6"/>
  <c r="F8605" i="6"/>
  <c r="G8605" i="6" s="1"/>
  <c r="E8606" i="6"/>
  <c r="F8606" i="6"/>
  <c r="G8606" i="6"/>
  <c r="E8607" i="6"/>
  <c r="F8607" i="6"/>
  <c r="G8607" i="6" s="1"/>
  <c r="E8608" i="6"/>
  <c r="F8608" i="6" s="1"/>
  <c r="G8608" i="6" s="1"/>
  <c r="E8609" i="6"/>
  <c r="F8609" i="6" s="1"/>
  <c r="G8609" i="6" s="1"/>
  <c r="E8610" i="6"/>
  <c r="F8610" i="6"/>
  <c r="G8610" i="6"/>
  <c r="E8611" i="6"/>
  <c r="F8611" i="6"/>
  <c r="G8611" i="6" s="1"/>
  <c r="E8612" i="6"/>
  <c r="F8612" i="6"/>
  <c r="G8612" i="6"/>
  <c r="E8613" i="6"/>
  <c r="F8613" i="6"/>
  <c r="G8613" i="6" s="1"/>
  <c r="E8614" i="6"/>
  <c r="F8614" i="6" s="1"/>
  <c r="G8614" i="6"/>
  <c r="E8615" i="6"/>
  <c r="F8615" i="6" s="1"/>
  <c r="G8615" i="6"/>
  <c r="E8616" i="6"/>
  <c r="F8616" i="6" s="1"/>
  <c r="G8616" i="6"/>
  <c r="E8617" i="6"/>
  <c r="F8617" i="6" s="1"/>
  <c r="G8617" i="6"/>
  <c r="E8618" i="6"/>
  <c r="F8618" i="6"/>
  <c r="G8618" i="6" s="1"/>
  <c r="E8619" i="6"/>
  <c r="F8619" i="6"/>
  <c r="G8619" i="6"/>
  <c r="E8620" i="6"/>
  <c r="F8620" i="6"/>
  <c r="G8620" i="6" s="1"/>
  <c r="E8621" i="6"/>
  <c r="F8621" i="6"/>
  <c r="G8621" i="6"/>
  <c r="E8622" i="6"/>
  <c r="F8622" i="6" s="1"/>
  <c r="G8622" i="6" s="1"/>
  <c r="E8623" i="6"/>
  <c r="F8623" i="6" s="1"/>
  <c r="G8623" i="6"/>
  <c r="E8624" i="6"/>
  <c r="F8624" i="6"/>
  <c r="G8624" i="6" s="1"/>
  <c r="E8625" i="6"/>
  <c r="F8625" i="6" s="1"/>
  <c r="G8625" i="6" s="1"/>
  <c r="E8626" i="6"/>
  <c r="F8626" i="6" s="1"/>
  <c r="G8626" i="6" s="1"/>
  <c r="E8627" i="6"/>
  <c r="F8627" i="6"/>
  <c r="G8627" i="6"/>
  <c r="E8628" i="6"/>
  <c r="F8628" i="6" s="1"/>
  <c r="G8628" i="6"/>
  <c r="E8629" i="6"/>
  <c r="F8629" i="6"/>
  <c r="G8629" i="6"/>
  <c r="E8630" i="6"/>
  <c r="F8630" i="6" s="1"/>
  <c r="G8630" i="6"/>
  <c r="E8631" i="6"/>
  <c r="F8631" i="6"/>
  <c r="G8631" i="6"/>
  <c r="E8632" i="6"/>
  <c r="F8632" i="6"/>
  <c r="G8632" i="6" s="1"/>
  <c r="E8633" i="6"/>
  <c r="F8633" i="6"/>
  <c r="G8633" i="6" s="1"/>
  <c r="E8634" i="6"/>
  <c r="F8634" i="6"/>
  <c r="G8634" i="6"/>
  <c r="E8635" i="6"/>
  <c r="F8635" i="6"/>
  <c r="G8635" i="6"/>
  <c r="E8636" i="6"/>
  <c r="F8636" i="6" s="1"/>
  <c r="G8636" i="6"/>
  <c r="E8637" i="6"/>
  <c r="F8637" i="6" s="1"/>
  <c r="G8637" i="6" s="1"/>
  <c r="E8638" i="6"/>
  <c r="F8638" i="6"/>
  <c r="G8638" i="6"/>
  <c r="E8639" i="6"/>
  <c r="F8639" i="6" s="1"/>
  <c r="G8639" i="6" s="1"/>
  <c r="E8640" i="6"/>
  <c r="F8640" i="6"/>
  <c r="G8640" i="6" s="1"/>
  <c r="E8641" i="6"/>
  <c r="F8641" i="6"/>
  <c r="G8641" i="6"/>
  <c r="E8642" i="6"/>
  <c r="F8642" i="6"/>
  <c r="G8642" i="6"/>
  <c r="E8643" i="6"/>
  <c r="F8643" i="6"/>
  <c r="G8643" i="6"/>
  <c r="E8644" i="6"/>
  <c r="F8644" i="6" s="1"/>
  <c r="G8644" i="6" s="1"/>
  <c r="E8645" i="6"/>
  <c r="F8645" i="6"/>
  <c r="G8645" i="6" s="1"/>
  <c r="E8646" i="6"/>
  <c r="F8646" i="6" s="1"/>
  <c r="G8646" i="6" s="1"/>
  <c r="E8647" i="6"/>
  <c r="F8647" i="6"/>
  <c r="G8647" i="6"/>
  <c r="E8648" i="6"/>
  <c r="F8648" i="6" s="1"/>
  <c r="G8648" i="6" s="1"/>
  <c r="E8649" i="6"/>
  <c r="F8649" i="6"/>
  <c r="G8649" i="6"/>
  <c r="E8650" i="6"/>
  <c r="F8650" i="6" s="1"/>
  <c r="G8650" i="6"/>
  <c r="E8651" i="6"/>
  <c r="F8651" i="6" s="1"/>
  <c r="G8651" i="6" s="1"/>
  <c r="E8652" i="6"/>
  <c r="F8652" i="6"/>
  <c r="G8652" i="6" s="1"/>
  <c r="E8653" i="6"/>
  <c r="F8653" i="6" s="1"/>
  <c r="G8653" i="6" s="1"/>
  <c r="E8654" i="6"/>
  <c r="F8654" i="6" s="1"/>
  <c r="G8654" i="6" s="1"/>
  <c r="E8655" i="6"/>
  <c r="F8655" i="6"/>
  <c r="G8655" i="6"/>
  <c r="E8656" i="6"/>
  <c r="F8656" i="6" s="1"/>
  <c r="G8656" i="6"/>
  <c r="E8657" i="6"/>
  <c r="F8657" i="6"/>
  <c r="G8657" i="6"/>
  <c r="E8658" i="6"/>
  <c r="F8658" i="6" s="1"/>
  <c r="G8658" i="6"/>
  <c r="E8659" i="6"/>
  <c r="F8659" i="6"/>
  <c r="G8659" i="6"/>
  <c r="E8660" i="6"/>
  <c r="F8660" i="6"/>
  <c r="G8660" i="6"/>
  <c r="E8661" i="6"/>
  <c r="F8661" i="6"/>
  <c r="G8661" i="6"/>
  <c r="E8662" i="6"/>
  <c r="F8662" i="6"/>
  <c r="G8662" i="6"/>
  <c r="E8663" i="6"/>
  <c r="F8663" i="6"/>
  <c r="G8663" i="6"/>
  <c r="E8664" i="6"/>
  <c r="F8664" i="6" s="1"/>
  <c r="G8664" i="6"/>
  <c r="E8665" i="6"/>
  <c r="F8665" i="6" s="1"/>
  <c r="G8665" i="6"/>
  <c r="E8666" i="6"/>
  <c r="F8666" i="6"/>
  <c r="G8666" i="6" s="1"/>
  <c r="E8667" i="6"/>
  <c r="F8667" i="6"/>
  <c r="G8667" i="6" s="1"/>
  <c r="E8668" i="6"/>
  <c r="F8668" i="6"/>
  <c r="G8668" i="6" s="1"/>
  <c r="E8669" i="6"/>
  <c r="F8669" i="6"/>
  <c r="G8669" i="6"/>
  <c r="E8670" i="6"/>
  <c r="F8670" i="6" s="1"/>
  <c r="G8670" i="6"/>
  <c r="E8671" i="6"/>
  <c r="F8671" i="6"/>
  <c r="G8671" i="6"/>
  <c r="E8672" i="6"/>
  <c r="F8672" i="6" s="1"/>
  <c r="G8672" i="6"/>
  <c r="E8673" i="6"/>
  <c r="F8673" i="6"/>
  <c r="G8673" i="6"/>
  <c r="E8674" i="6"/>
  <c r="F8674" i="6"/>
  <c r="G8674" i="6" s="1"/>
  <c r="E8675" i="6"/>
  <c r="F8675" i="6"/>
  <c r="G8675" i="6" s="1"/>
  <c r="E8676" i="6"/>
  <c r="F8676" i="6"/>
  <c r="G8676" i="6"/>
  <c r="E8677" i="6"/>
  <c r="F8677" i="6"/>
  <c r="G8677" i="6"/>
  <c r="E8678" i="6"/>
  <c r="F8678" i="6" s="1"/>
  <c r="G8678" i="6" s="1"/>
  <c r="E8679" i="6"/>
  <c r="F8679" i="6" s="1"/>
  <c r="G8679" i="6"/>
  <c r="E8680" i="6"/>
  <c r="F8680" i="6" s="1"/>
  <c r="G8680" i="6"/>
  <c r="E8681" i="6"/>
  <c r="F8681" i="6"/>
  <c r="G8681" i="6" s="1"/>
  <c r="E8682" i="6"/>
  <c r="F8682" i="6"/>
  <c r="G8682" i="6"/>
  <c r="E8683" i="6"/>
  <c r="F8683" i="6"/>
  <c r="G8683" i="6"/>
  <c r="E8684" i="6"/>
  <c r="F8684" i="6" s="1"/>
  <c r="G8684" i="6" s="1"/>
  <c r="E8685" i="6"/>
  <c r="F8685" i="6"/>
  <c r="G8685" i="6" s="1"/>
  <c r="E8686" i="6"/>
  <c r="F8686" i="6" s="1"/>
  <c r="G8686" i="6" s="1"/>
  <c r="E8687" i="6"/>
  <c r="F8687" i="6"/>
  <c r="G8687" i="6"/>
  <c r="E8688" i="6"/>
  <c r="F8688" i="6" s="1"/>
  <c r="G8688" i="6" s="1"/>
  <c r="E8689" i="6"/>
  <c r="F8689" i="6"/>
  <c r="G8689" i="6"/>
  <c r="E8690" i="6"/>
  <c r="F8690" i="6" s="1"/>
  <c r="G8690" i="6"/>
  <c r="E8691" i="6"/>
  <c r="F8691" i="6"/>
  <c r="G8691" i="6" s="1"/>
  <c r="E8692" i="6"/>
  <c r="F8692" i="6" s="1"/>
  <c r="G8692" i="6"/>
  <c r="E8693" i="6"/>
  <c r="F8693" i="6" s="1"/>
  <c r="G8693" i="6" s="1"/>
  <c r="E8694" i="6"/>
  <c r="F8694" i="6" s="1"/>
  <c r="G8694" i="6" s="1"/>
  <c r="E8695" i="6"/>
  <c r="F8695" i="6"/>
  <c r="G8695" i="6"/>
  <c r="E8696" i="6"/>
  <c r="F8696" i="6"/>
  <c r="G8696" i="6" s="1"/>
  <c r="E8697" i="6"/>
  <c r="F8697" i="6"/>
  <c r="G8697" i="6"/>
  <c r="E8698" i="6"/>
  <c r="F8698" i="6" s="1"/>
  <c r="G8698" i="6"/>
  <c r="E8699" i="6"/>
  <c r="F8699" i="6" s="1"/>
  <c r="G8699" i="6" s="1"/>
  <c r="E8700" i="6"/>
  <c r="F8700" i="6" s="1"/>
  <c r="G8700" i="6"/>
  <c r="E8701" i="6"/>
  <c r="F8701" i="6" s="1"/>
  <c r="G8701" i="6" s="1"/>
  <c r="E8702" i="6"/>
  <c r="F8702" i="6" s="1"/>
  <c r="G8702" i="6" s="1"/>
  <c r="E8703" i="6"/>
  <c r="F8703" i="6"/>
  <c r="G8703" i="6"/>
  <c r="E8704" i="6"/>
  <c r="F8704" i="6"/>
  <c r="G8704" i="6"/>
  <c r="E8705" i="6"/>
  <c r="F8705" i="6"/>
  <c r="G8705" i="6"/>
  <c r="E8706" i="6"/>
  <c r="F8706" i="6" s="1"/>
  <c r="G8706" i="6"/>
  <c r="E8707" i="6"/>
  <c r="F8707" i="6" s="1"/>
  <c r="G8707" i="6" s="1"/>
  <c r="E8708" i="6"/>
  <c r="F8708" i="6" s="1"/>
  <c r="G8708" i="6" s="1"/>
  <c r="E8709" i="6"/>
  <c r="F8709" i="6"/>
  <c r="G8709" i="6" s="1"/>
  <c r="E8710" i="6"/>
  <c r="F8710" i="6"/>
  <c r="G8710" i="6"/>
  <c r="E8711" i="6"/>
  <c r="F8711" i="6"/>
  <c r="G8711" i="6"/>
  <c r="E8712" i="6"/>
  <c r="F8712" i="6"/>
  <c r="G8712" i="6"/>
  <c r="E8713" i="6"/>
  <c r="F8713" i="6" s="1"/>
  <c r="G8713" i="6"/>
  <c r="E8714" i="6"/>
  <c r="F8714" i="6" s="1"/>
  <c r="G8714" i="6"/>
  <c r="E8715" i="6"/>
  <c r="F8715" i="6"/>
  <c r="G8715" i="6" s="1"/>
  <c r="E8716" i="6"/>
  <c r="F8716" i="6" s="1"/>
  <c r="G8716" i="6" s="1"/>
  <c r="E8717" i="6"/>
  <c r="F8717" i="6"/>
  <c r="G8717" i="6"/>
  <c r="E8718" i="6"/>
  <c r="F8718" i="6" s="1"/>
  <c r="G8718" i="6" s="1"/>
  <c r="E8719" i="6"/>
  <c r="F8719" i="6"/>
  <c r="G8719" i="6"/>
  <c r="E8720" i="6"/>
  <c r="F8720" i="6" s="1"/>
  <c r="G8720" i="6"/>
  <c r="E8721" i="6"/>
  <c r="F8721" i="6" s="1"/>
  <c r="G8721" i="6" s="1"/>
  <c r="E8722" i="6"/>
  <c r="F8722" i="6" s="1"/>
  <c r="G8722" i="6" s="1"/>
  <c r="E8723" i="6"/>
  <c r="F8723" i="6"/>
  <c r="G8723" i="6" s="1"/>
  <c r="E8724" i="6"/>
  <c r="F8724" i="6" s="1"/>
  <c r="G8724" i="6"/>
  <c r="E8725" i="6"/>
  <c r="F8725" i="6"/>
  <c r="G8725" i="6" s="1"/>
  <c r="E8726" i="6"/>
  <c r="F8726" i="6" s="1"/>
  <c r="G8726" i="6"/>
  <c r="E8727" i="6"/>
  <c r="F8727" i="6"/>
  <c r="G8727" i="6" s="1"/>
  <c r="E8728" i="6"/>
  <c r="F8728" i="6" s="1"/>
  <c r="G8728" i="6"/>
  <c r="E8729" i="6"/>
  <c r="F8729" i="6" s="1"/>
  <c r="G8729" i="6"/>
  <c r="E8730" i="6"/>
  <c r="F8730" i="6" s="1"/>
  <c r="G8730" i="6" s="1"/>
  <c r="E8731" i="6"/>
  <c r="F8731" i="6"/>
  <c r="G8731" i="6"/>
  <c r="E8732" i="6"/>
  <c r="F8732" i="6"/>
  <c r="G8732" i="6"/>
  <c r="E8733" i="6"/>
  <c r="F8733" i="6"/>
  <c r="G8733" i="6"/>
  <c r="E8734" i="6"/>
  <c r="F8734" i="6" s="1"/>
  <c r="G8734" i="6"/>
  <c r="E8735" i="6"/>
  <c r="F8735" i="6" s="1"/>
  <c r="G8735" i="6"/>
  <c r="E8736" i="6"/>
  <c r="F8736" i="6"/>
  <c r="G8736" i="6" s="1"/>
  <c r="E8737" i="6"/>
  <c r="F8737" i="6"/>
  <c r="G8737" i="6"/>
  <c r="E8738" i="6"/>
  <c r="F8738" i="6" s="1"/>
  <c r="G8738" i="6" s="1"/>
  <c r="E8739" i="6"/>
  <c r="F8739" i="6"/>
  <c r="G8739" i="6"/>
  <c r="E8740" i="6"/>
  <c r="F8740" i="6" s="1"/>
  <c r="G8740" i="6"/>
  <c r="E8741" i="6"/>
  <c r="F8741" i="6"/>
  <c r="G8741" i="6" s="1"/>
  <c r="E8742" i="6"/>
  <c r="F8742" i="6" s="1"/>
  <c r="G8742" i="6"/>
  <c r="E8743" i="6"/>
  <c r="F8743" i="6"/>
  <c r="G8743" i="6" s="1"/>
  <c r="E8744" i="6"/>
  <c r="F8744" i="6"/>
  <c r="G8744" i="6"/>
  <c r="E8745" i="6"/>
  <c r="F8745" i="6"/>
  <c r="G8745" i="6" s="1"/>
  <c r="E8746" i="6"/>
  <c r="F8746" i="6" s="1"/>
  <c r="G8746" i="6"/>
  <c r="E8747" i="6"/>
  <c r="F8747" i="6"/>
  <c r="G8747" i="6"/>
  <c r="E8748" i="6"/>
  <c r="F8748" i="6" s="1"/>
  <c r="G8748" i="6"/>
  <c r="E8749" i="6"/>
  <c r="F8749" i="6"/>
  <c r="G8749" i="6"/>
  <c r="E8750" i="6"/>
  <c r="F8750" i="6" s="1"/>
  <c r="G8750" i="6" s="1"/>
  <c r="E8751" i="6"/>
  <c r="F8751" i="6" s="1"/>
  <c r="G8751" i="6"/>
  <c r="E8752" i="6"/>
  <c r="F8752" i="6"/>
  <c r="G8752" i="6"/>
  <c r="E8753" i="6"/>
  <c r="F8753" i="6"/>
  <c r="G8753" i="6"/>
  <c r="E8754" i="6"/>
  <c r="F8754" i="6"/>
  <c r="G8754" i="6"/>
  <c r="E8755" i="6"/>
  <c r="F8755" i="6" s="1"/>
  <c r="G8755" i="6"/>
  <c r="E8756" i="6"/>
  <c r="F8756" i="6" s="1"/>
  <c r="G8756" i="6"/>
  <c r="E8757" i="6"/>
  <c r="F8757" i="6"/>
  <c r="G8757" i="6" s="1"/>
  <c r="E8758" i="6"/>
  <c r="F8758" i="6"/>
  <c r="G8758" i="6"/>
  <c r="E8759" i="6"/>
  <c r="F8759" i="6"/>
  <c r="G8759" i="6"/>
  <c r="E8760" i="6"/>
  <c r="F8760" i="6"/>
  <c r="G8760" i="6" s="1"/>
  <c r="E8761" i="6"/>
  <c r="F8761" i="6"/>
  <c r="G8761" i="6"/>
  <c r="E8762" i="6"/>
  <c r="F8762" i="6" s="1"/>
  <c r="G8762" i="6"/>
  <c r="E8763" i="6"/>
  <c r="F8763" i="6"/>
  <c r="G8763" i="6" s="1"/>
  <c r="E8764" i="6"/>
  <c r="F8764" i="6"/>
  <c r="G8764" i="6"/>
  <c r="E8765" i="6"/>
  <c r="F8765" i="6" s="1"/>
  <c r="G8765" i="6" s="1"/>
  <c r="E8766" i="6"/>
  <c r="F8766" i="6"/>
  <c r="G8766" i="6" s="1"/>
  <c r="E8767" i="6"/>
  <c r="F8767" i="6" s="1"/>
  <c r="G8767" i="6" s="1"/>
  <c r="E8768" i="6"/>
  <c r="F8768" i="6"/>
  <c r="G8768" i="6"/>
  <c r="E8769" i="6"/>
  <c r="F8769" i="6"/>
  <c r="G8769" i="6"/>
  <c r="E8770" i="6"/>
  <c r="F8770" i="6" s="1"/>
  <c r="G8770" i="6" s="1"/>
  <c r="E8771" i="6"/>
  <c r="F8771" i="6"/>
  <c r="G8771" i="6" s="1"/>
  <c r="E8772" i="6"/>
  <c r="F8772" i="6" s="1"/>
  <c r="G8772" i="6" s="1"/>
  <c r="E8773" i="6"/>
  <c r="F8773" i="6"/>
  <c r="G8773" i="6"/>
  <c r="E8774" i="6"/>
  <c r="F8774" i="6"/>
  <c r="G8774" i="6"/>
  <c r="E8775" i="6"/>
  <c r="F8775" i="6"/>
  <c r="G8775" i="6" s="1"/>
  <c r="E8776" i="6"/>
  <c r="F8776" i="6" s="1"/>
  <c r="G8776" i="6"/>
  <c r="E8777" i="6"/>
  <c r="F8777" i="6"/>
  <c r="G8777" i="6"/>
  <c r="E8778" i="6"/>
  <c r="F8778" i="6"/>
  <c r="G8778" i="6" s="1"/>
  <c r="E8779" i="6"/>
  <c r="F8779" i="6"/>
  <c r="G8779" i="6" s="1"/>
  <c r="E8780" i="6"/>
  <c r="F8780" i="6"/>
  <c r="G8780" i="6" s="1"/>
  <c r="E8781" i="6"/>
  <c r="F8781" i="6" s="1"/>
  <c r="G8781" i="6"/>
  <c r="E8782" i="6"/>
  <c r="F8782" i="6"/>
  <c r="G8782" i="6"/>
  <c r="E8783" i="6"/>
  <c r="F8783" i="6"/>
  <c r="G8783" i="6"/>
  <c r="E8784" i="6"/>
  <c r="F8784" i="6" s="1"/>
  <c r="G8784" i="6"/>
  <c r="E8785" i="6"/>
  <c r="F8785" i="6"/>
  <c r="G8785" i="6" s="1"/>
  <c r="E8786" i="6"/>
  <c r="F8786" i="6" s="1"/>
  <c r="G8786" i="6"/>
  <c r="E8787" i="6"/>
  <c r="F8787" i="6"/>
  <c r="G8787" i="6"/>
  <c r="E8788" i="6"/>
  <c r="F8788" i="6"/>
  <c r="G8788" i="6" s="1"/>
  <c r="E8789" i="6"/>
  <c r="F8789" i="6"/>
  <c r="G8789" i="6"/>
  <c r="E8790" i="6"/>
  <c r="F8790" i="6" s="1"/>
  <c r="G8790" i="6"/>
  <c r="E8791" i="6"/>
  <c r="F8791" i="6"/>
  <c r="G8791" i="6" s="1"/>
  <c r="E8792" i="6"/>
  <c r="F8792" i="6"/>
  <c r="G8792" i="6"/>
  <c r="E8793" i="6"/>
  <c r="F8793" i="6" s="1"/>
  <c r="G8793" i="6" s="1"/>
  <c r="E8794" i="6"/>
  <c r="F8794" i="6"/>
  <c r="G8794" i="6"/>
  <c r="E8795" i="6"/>
  <c r="F8795" i="6" s="1"/>
  <c r="G8795" i="6"/>
  <c r="E8796" i="6"/>
  <c r="F8796" i="6"/>
  <c r="G8796" i="6" s="1"/>
  <c r="E8797" i="6"/>
  <c r="F8797" i="6"/>
  <c r="G8797" i="6"/>
  <c r="E8798" i="6"/>
  <c r="F8798" i="6" s="1"/>
  <c r="G8798" i="6" s="1"/>
  <c r="E8799" i="6"/>
  <c r="F8799" i="6"/>
  <c r="G8799" i="6"/>
  <c r="E8800" i="6"/>
  <c r="F8800" i="6" s="1"/>
  <c r="G8800" i="6" s="1"/>
  <c r="E8801" i="6"/>
  <c r="F8801" i="6"/>
  <c r="G8801" i="6" s="1"/>
  <c r="E8802" i="6"/>
  <c r="F8802" i="6"/>
  <c r="G8802" i="6"/>
  <c r="E8803" i="6"/>
  <c r="F8803" i="6"/>
  <c r="G8803" i="6"/>
  <c r="E8804" i="6"/>
  <c r="F8804" i="6"/>
  <c r="G8804" i="6"/>
  <c r="E8805" i="6"/>
  <c r="F8805" i="6"/>
  <c r="G8805" i="6" s="1"/>
  <c r="E8806" i="6"/>
  <c r="F8806" i="6" s="1"/>
  <c r="G8806" i="6" s="1"/>
  <c r="E8807" i="6"/>
  <c r="F8807" i="6"/>
  <c r="G8807" i="6"/>
  <c r="E8808" i="6"/>
  <c r="F8808" i="6"/>
  <c r="G8808" i="6"/>
  <c r="E8809" i="6"/>
  <c r="F8809" i="6"/>
  <c r="G8809" i="6" s="1"/>
  <c r="E8810" i="6"/>
  <c r="F8810" i="6" s="1"/>
  <c r="G8810" i="6"/>
  <c r="E8811" i="6"/>
  <c r="F8811" i="6"/>
  <c r="G8811" i="6"/>
  <c r="E8812" i="6"/>
  <c r="F8812" i="6" s="1"/>
  <c r="G8812" i="6"/>
  <c r="E8813" i="6"/>
  <c r="F8813" i="6"/>
  <c r="G8813" i="6"/>
  <c r="E8814" i="6"/>
  <c r="F8814" i="6"/>
  <c r="G8814" i="6" s="1"/>
  <c r="E8815" i="6"/>
  <c r="F8815" i="6" s="1"/>
  <c r="G8815" i="6"/>
  <c r="E8816" i="6"/>
  <c r="F8816" i="6"/>
  <c r="G8816" i="6"/>
  <c r="E8817" i="6"/>
  <c r="F8817" i="6"/>
  <c r="G8817" i="6"/>
  <c r="E8818" i="6"/>
  <c r="F8818" i="6"/>
  <c r="G8818" i="6"/>
  <c r="E8819" i="6"/>
  <c r="F8819" i="6" s="1"/>
  <c r="G8819" i="6" s="1"/>
  <c r="E8820" i="6"/>
  <c r="F8820" i="6"/>
  <c r="G8820" i="6" s="1"/>
  <c r="E8821" i="6"/>
  <c r="F8821" i="6"/>
  <c r="G8821" i="6" s="1"/>
  <c r="E8822" i="6"/>
  <c r="F8822" i="6"/>
  <c r="G8822" i="6" s="1"/>
  <c r="E8823" i="6"/>
  <c r="F8823" i="6"/>
  <c r="G8823" i="6" s="1"/>
  <c r="E8824" i="6"/>
  <c r="F8824" i="6" s="1"/>
  <c r="G8824" i="6" s="1"/>
  <c r="E8825" i="6"/>
  <c r="F8825" i="6"/>
  <c r="G8825" i="6" s="1"/>
  <c r="E8826" i="6"/>
  <c r="F8826" i="6" s="1"/>
  <c r="G8826" i="6"/>
  <c r="E8827" i="6"/>
  <c r="F8827" i="6" s="1"/>
  <c r="G8827" i="6" s="1"/>
  <c r="E8828" i="6"/>
  <c r="F8828" i="6"/>
  <c r="G8828" i="6"/>
  <c r="E8829" i="6"/>
  <c r="F8829" i="6" s="1"/>
  <c r="G8829" i="6"/>
  <c r="E8830" i="6"/>
  <c r="F8830" i="6"/>
  <c r="G8830" i="6" s="1"/>
  <c r="E8831" i="6"/>
  <c r="F8831" i="6"/>
  <c r="G8831" i="6"/>
  <c r="E8832" i="6"/>
  <c r="F8832" i="6" s="1"/>
  <c r="G8832" i="6" s="1"/>
  <c r="E8833" i="6"/>
  <c r="F8833" i="6"/>
  <c r="G8833" i="6" s="1"/>
  <c r="E8834" i="6"/>
  <c r="F8834" i="6"/>
  <c r="G8834" i="6" s="1"/>
  <c r="E8835" i="6"/>
  <c r="F8835" i="6" s="1"/>
  <c r="G8835" i="6" s="1"/>
  <c r="E8836" i="6"/>
  <c r="F8836" i="6"/>
  <c r="G8836" i="6"/>
  <c r="E8837" i="6"/>
  <c r="F8837" i="6" s="1"/>
  <c r="G8837" i="6" s="1"/>
  <c r="E8838" i="6"/>
  <c r="F8838" i="6"/>
  <c r="G8838" i="6"/>
  <c r="E8839" i="6"/>
  <c r="F8839" i="6"/>
  <c r="G8839" i="6" s="1"/>
  <c r="E8840" i="6"/>
  <c r="F8840" i="6" s="1"/>
  <c r="G8840" i="6" s="1"/>
  <c r="E8841" i="6"/>
  <c r="F8841" i="6"/>
  <c r="G8841" i="6"/>
  <c r="E8842" i="6"/>
  <c r="F8842" i="6" s="1"/>
  <c r="G8842" i="6" s="1"/>
  <c r="E8843" i="6"/>
  <c r="F8843" i="6"/>
  <c r="G8843" i="6" s="1"/>
  <c r="E8844" i="6"/>
  <c r="F8844" i="6"/>
  <c r="G8844" i="6" s="1"/>
  <c r="E8845" i="6"/>
  <c r="F8845" i="6"/>
  <c r="G8845" i="6"/>
  <c r="E8846" i="6"/>
  <c r="F8846" i="6"/>
  <c r="G8846" i="6"/>
  <c r="E8847" i="6"/>
  <c r="F8847" i="6"/>
  <c r="G8847" i="6"/>
  <c r="E8848" i="6"/>
  <c r="F8848" i="6"/>
  <c r="G8848" i="6" s="1"/>
  <c r="E8849" i="6"/>
  <c r="F8849" i="6" s="1"/>
  <c r="G8849" i="6" s="1"/>
  <c r="E8850" i="6"/>
  <c r="F8850" i="6" s="1"/>
  <c r="G8850" i="6" s="1"/>
  <c r="E8851" i="6"/>
  <c r="F8851" i="6"/>
  <c r="G8851" i="6"/>
  <c r="E8852" i="6"/>
  <c r="F8852" i="6"/>
  <c r="G8852" i="6"/>
  <c r="E8853" i="6"/>
  <c r="F8853" i="6" s="1"/>
  <c r="G8853" i="6" s="1"/>
  <c r="E8854" i="6"/>
  <c r="F8854" i="6" s="1"/>
  <c r="G8854" i="6" s="1"/>
  <c r="E8855" i="6"/>
  <c r="F8855" i="6" s="1"/>
  <c r="G8855" i="6" s="1"/>
  <c r="E8856" i="6"/>
  <c r="F8856" i="6"/>
  <c r="G8856" i="6" s="1"/>
  <c r="E8857" i="6"/>
  <c r="F8857" i="6"/>
  <c r="G8857" i="6"/>
  <c r="E8858" i="6"/>
  <c r="F8858" i="6" s="1"/>
  <c r="G8858" i="6" s="1"/>
  <c r="E8859" i="6"/>
  <c r="F8859" i="6"/>
  <c r="G8859" i="6"/>
  <c r="E8860" i="6"/>
  <c r="F8860" i="6"/>
  <c r="G8860" i="6"/>
  <c r="E8861" i="6"/>
  <c r="F8861" i="6"/>
  <c r="G8861" i="6" s="1"/>
  <c r="E8862" i="6"/>
  <c r="F8862" i="6"/>
  <c r="G8862" i="6" s="1"/>
  <c r="E8863" i="6"/>
  <c r="F8863" i="6" s="1"/>
  <c r="G8863" i="6"/>
  <c r="E8864" i="6"/>
  <c r="F8864" i="6"/>
  <c r="G8864" i="6" s="1"/>
  <c r="E8865" i="6"/>
  <c r="F8865" i="6"/>
  <c r="G8865" i="6"/>
  <c r="E8866" i="6"/>
  <c r="F8866" i="6" s="1"/>
  <c r="G8866" i="6" s="1"/>
  <c r="E8867" i="6"/>
  <c r="F8867" i="6"/>
  <c r="G8867" i="6" s="1"/>
  <c r="E8868" i="6"/>
  <c r="F8868" i="6" s="1"/>
  <c r="G8868" i="6"/>
  <c r="E8869" i="6"/>
  <c r="F8869" i="6"/>
  <c r="G8869" i="6" s="1"/>
  <c r="E8870" i="6"/>
  <c r="F8870" i="6"/>
  <c r="G8870" i="6"/>
  <c r="E8871" i="6"/>
  <c r="F8871" i="6" s="1"/>
  <c r="G8871" i="6" s="1"/>
  <c r="E8872" i="6"/>
  <c r="F8872" i="6" s="1"/>
  <c r="G8872" i="6" s="1"/>
  <c r="E8873" i="6"/>
  <c r="F8873" i="6"/>
  <c r="G8873" i="6" s="1"/>
  <c r="E8874" i="6"/>
  <c r="F8874" i="6" s="1"/>
  <c r="G8874" i="6" s="1"/>
  <c r="E8875" i="6"/>
  <c r="F8875" i="6"/>
  <c r="G8875" i="6" s="1"/>
  <c r="E8876" i="6"/>
  <c r="F8876" i="6"/>
  <c r="G8876" i="6"/>
  <c r="E8877" i="6"/>
  <c r="F8877" i="6"/>
  <c r="G8877" i="6" s="1"/>
  <c r="E8878" i="6"/>
  <c r="F8878" i="6"/>
  <c r="G8878" i="6" s="1"/>
  <c r="E8879" i="6"/>
  <c r="F8879" i="6" s="1"/>
  <c r="G8879" i="6"/>
  <c r="E8880" i="6"/>
  <c r="F8880" i="6"/>
  <c r="G8880" i="6" s="1"/>
  <c r="E8881" i="6"/>
  <c r="F8881" i="6"/>
  <c r="G8881" i="6"/>
  <c r="E8882" i="6"/>
  <c r="F8882" i="6" s="1"/>
  <c r="G8882" i="6" s="1"/>
  <c r="E8883" i="6"/>
  <c r="F8883" i="6"/>
  <c r="G8883" i="6" s="1"/>
  <c r="E8884" i="6"/>
  <c r="F8884" i="6" s="1"/>
  <c r="G8884" i="6" s="1"/>
  <c r="E8885" i="6"/>
  <c r="F8885" i="6"/>
  <c r="G8885" i="6"/>
  <c r="E8886" i="6"/>
  <c r="F8886" i="6"/>
  <c r="G8886" i="6"/>
  <c r="E8887" i="6"/>
  <c r="F8887" i="6"/>
  <c r="G8887" i="6" s="1"/>
  <c r="E8888" i="6"/>
  <c r="F8888" i="6" s="1"/>
  <c r="G8888" i="6"/>
  <c r="E8889" i="6"/>
  <c r="F8889" i="6"/>
  <c r="G8889" i="6"/>
  <c r="E8890" i="6"/>
  <c r="F8890" i="6" s="1"/>
  <c r="G8890" i="6" s="1"/>
  <c r="E8891" i="6"/>
  <c r="F8891" i="6"/>
  <c r="G8891" i="6" s="1"/>
  <c r="E8892" i="6"/>
  <c r="F8892" i="6"/>
  <c r="G8892" i="6" s="1"/>
  <c r="E8893" i="6"/>
  <c r="F8893" i="6" s="1"/>
  <c r="G8893" i="6"/>
  <c r="E8894" i="6"/>
  <c r="F8894" i="6"/>
  <c r="G8894" i="6"/>
  <c r="E8895" i="6"/>
  <c r="F8895" i="6"/>
  <c r="G8895" i="6" s="1"/>
  <c r="E8896" i="6"/>
  <c r="F8896" i="6" s="1"/>
  <c r="G8896" i="6"/>
  <c r="E8897" i="6"/>
  <c r="F8897" i="6"/>
  <c r="G8897" i="6" s="1"/>
  <c r="E8898" i="6"/>
  <c r="F8898" i="6" s="1"/>
  <c r="G8898" i="6"/>
  <c r="E8899" i="6"/>
  <c r="F8899" i="6"/>
  <c r="G8899" i="6"/>
  <c r="E8900" i="6"/>
  <c r="F8900" i="6"/>
  <c r="G8900" i="6" s="1"/>
  <c r="E8901" i="6"/>
  <c r="F8901" i="6"/>
  <c r="G8901" i="6"/>
  <c r="E8902" i="6"/>
  <c r="F8902" i="6" s="1"/>
  <c r="G8902" i="6"/>
  <c r="E8903" i="6"/>
  <c r="F8903" i="6"/>
  <c r="G8903" i="6" s="1"/>
  <c r="E8904" i="6"/>
  <c r="F8904" i="6"/>
  <c r="G8904" i="6"/>
  <c r="E8905" i="6"/>
  <c r="F8905" i="6" s="1"/>
  <c r="G8905" i="6" s="1"/>
  <c r="E8906" i="6"/>
  <c r="F8906" i="6"/>
  <c r="G8906" i="6"/>
  <c r="E8907" i="6"/>
  <c r="F8907" i="6" s="1"/>
  <c r="G8907" i="6" s="1"/>
  <c r="E8908" i="6"/>
  <c r="F8908" i="6"/>
  <c r="G8908" i="6" s="1"/>
  <c r="E8909" i="6"/>
  <c r="F8909" i="6"/>
  <c r="G8909" i="6"/>
  <c r="E8910" i="6"/>
  <c r="F8910" i="6" s="1"/>
  <c r="G8910" i="6" s="1"/>
  <c r="E8911" i="6"/>
  <c r="F8911" i="6"/>
  <c r="G8911" i="6"/>
  <c r="E8912" i="6"/>
  <c r="F8912" i="6" s="1"/>
  <c r="G8912" i="6" s="1"/>
  <c r="E8913" i="6"/>
  <c r="F8913" i="6"/>
  <c r="G8913" i="6" s="1"/>
  <c r="E8914" i="6"/>
  <c r="F8914" i="6"/>
  <c r="G8914" i="6"/>
  <c r="E8915" i="6"/>
  <c r="F8915" i="6"/>
  <c r="G8915" i="6"/>
  <c r="E8916" i="6"/>
  <c r="F8916" i="6"/>
  <c r="G8916" i="6"/>
  <c r="E8917" i="6"/>
  <c r="F8917" i="6"/>
  <c r="G8917" i="6" s="1"/>
  <c r="E8918" i="6"/>
  <c r="F8918" i="6" s="1"/>
  <c r="G8918" i="6" s="1"/>
  <c r="E8919" i="6"/>
  <c r="F8919" i="6"/>
  <c r="G8919" i="6" s="1"/>
  <c r="E8920" i="6"/>
  <c r="F8920" i="6" s="1"/>
  <c r="G8920" i="6" s="1"/>
  <c r="E8921" i="6"/>
  <c r="F8921" i="6"/>
  <c r="G8921" i="6"/>
  <c r="E8922" i="6"/>
  <c r="F8922" i="6"/>
  <c r="G8922" i="6" s="1"/>
  <c r="E8923" i="6"/>
  <c r="F8923" i="6" s="1"/>
  <c r="G8923" i="6" s="1"/>
  <c r="E8924" i="6"/>
  <c r="F8924" i="6" s="1"/>
  <c r="G8924" i="6"/>
  <c r="E8925" i="6"/>
  <c r="F8925" i="6" s="1"/>
  <c r="G8925" i="6" s="1"/>
  <c r="E8926" i="6"/>
  <c r="F8926" i="6" s="1"/>
  <c r="G8926" i="6" s="1"/>
  <c r="E8927" i="6"/>
  <c r="F8927" i="6"/>
  <c r="G8927" i="6" s="1"/>
  <c r="E8928" i="6"/>
  <c r="F8928" i="6" s="1"/>
  <c r="G8928" i="6" s="1"/>
  <c r="E8929" i="6"/>
  <c r="F8929" i="6"/>
  <c r="G8929" i="6" s="1"/>
  <c r="E8930" i="6"/>
  <c r="F8930" i="6"/>
  <c r="G8930" i="6"/>
  <c r="E8931" i="6"/>
  <c r="F8931" i="6" s="1"/>
  <c r="G8931" i="6" s="1"/>
  <c r="E8932" i="6"/>
  <c r="F8932" i="6" s="1"/>
  <c r="G8932" i="6" s="1"/>
  <c r="E8933" i="6"/>
  <c r="F8933" i="6"/>
  <c r="G8933" i="6" s="1"/>
  <c r="E8934" i="6"/>
  <c r="F8934" i="6"/>
  <c r="G8934" i="6"/>
  <c r="E8935" i="6"/>
  <c r="F8935" i="6"/>
  <c r="G8935" i="6"/>
  <c r="E8936" i="6"/>
  <c r="F8936" i="6"/>
  <c r="G8936" i="6" s="1"/>
  <c r="E8937" i="6"/>
  <c r="F8937" i="6" s="1"/>
  <c r="G8937" i="6" s="1"/>
  <c r="E8938" i="6"/>
  <c r="F8938" i="6" s="1"/>
  <c r="G8938" i="6"/>
  <c r="E8939" i="6"/>
  <c r="F8939" i="6"/>
  <c r="G8939" i="6" s="1"/>
  <c r="E8940" i="6"/>
  <c r="F8940" i="6"/>
  <c r="G8940" i="6"/>
  <c r="E8941" i="6"/>
  <c r="F8941" i="6"/>
  <c r="G8941" i="6" s="1"/>
  <c r="E8942" i="6"/>
  <c r="F8942" i="6" s="1"/>
  <c r="G8942" i="6"/>
  <c r="E8943" i="6"/>
  <c r="F8943" i="6"/>
  <c r="G8943" i="6"/>
  <c r="E8944" i="6"/>
  <c r="F8944" i="6"/>
  <c r="G8944" i="6" s="1"/>
  <c r="E8945" i="6"/>
  <c r="F8945" i="6"/>
  <c r="G8945" i="6"/>
  <c r="E8946" i="6"/>
  <c r="F8946" i="6" s="1"/>
  <c r="G8946" i="6"/>
  <c r="E8947" i="6"/>
  <c r="F8947" i="6"/>
  <c r="G8947" i="6" s="1"/>
  <c r="E8948" i="6"/>
  <c r="F8948" i="6"/>
  <c r="G8948" i="6"/>
  <c r="E8949" i="6"/>
  <c r="F8949" i="6"/>
  <c r="G8949" i="6" s="1"/>
  <c r="E8950" i="6"/>
  <c r="F8950" i="6"/>
  <c r="G8950" i="6"/>
  <c r="E8951" i="6"/>
  <c r="F8951" i="6" s="1"/>
  <c r="G8951" i="6"/>
  <c r="E8952" i="6"/>
  <c r="F8952" i="6" s="1"/>
  <c r="G8952" i="6"/>
  <c r="E8953" i="6"/>
  <c r="F8953" i="6"/>
  <c r="G8953" i="6"/>
  <c r="E8954" i="6"/>
  <c r="F8954" i="6"/>
  <c r="G8954" i="6" s="1"/>
  <c r="E8955" i="6"/>
  <c r="F8955" i="6"/>
  <c r="G8955" i="6" s="1"/>
  <c r="E8956" i="6"/>
  <c r="F8956" i="6" s="1"/>
  <c r="G8956" i="6"/>
  <c r="E8957" i="6"/>
  <c r="F8957" i="6"/>
  <c r="G8957" i="6" s="1"/>
  <c r="E8958" i="6"/>
  <c r="F8958" i="6"/>
  <c r="G8958" i="6"/>
  <c r="E8959" i="6"/>
  <c r="F8959" i="6" s="1"/>
  <c r="G8959" i="6" s="1"/>
  <c r="E8960" i="6"/>
  <c r="F8960" i="6"/>
  <c r="G8960" i="6" s="1"/>
  <c r="E8961" i="6"/>
  <c r="F8961" i="6"/>
  <c r="G8961" i="6" s="1"/>
  <c r="E8962" i="6"/>
  <c r="F8962" i="6"/>
  <c r="G8962" i="6" s="1"/>
  <c r="E8963" i="6"/>
  <c r="F8963" i="6"/>
  <c r="G8963" i="6"/>
  <c r="E8964" i="6"/>
  <c r="F8964" i="6" s="1"/>
  <c r="G8964" i="6" s="1"/>
  <c r="E8965" i="6"/>
  <c r="F8965" i="6" s="1"/>
  <c r="G8965" i="6" s="1"/>
  <c r="E8966" i="6"/>
  <c r="F8966" i="6" s="1"/>
  <c r="G8966" i="6"/>
  <c r="E8967" i="6"/>
  <c r="F8967" i="6"/>
  <c r="G8967" i="6" s="1"/>
  <c r="E8968" i="6"/>
  <c r="F8968" i="6"/>
  <c r="G8968" i="6"/>
  <c r="E8969" i="6"/>
  <c r="F8969" i="6" s="1"/>
  <c r="G8969" i="6"/>
  <c r="E8970" i="6"/>
  <c r="F8970" i="6"/>
  <c r="G8970" i="6"/>
  <c r="E8971" i="6"/>
  <c r="F8971" i="6"/>
  <c r="G8971" i="6" s="1"/>
  <c r="E8972" i="6"/>
  <c r="F8972" i="6" s="1"/>
  <c r="G8972" i="6" s="1"/>
  <c r="E8973" i="6"/>
  <c r="F8973" i="6"/>
  <c r="G8973" i="6" s="1"/>
  <c r="E8974" i="6"/>
  <c r="F8974" i="6"/>
  <c r="G8974" i="6"/>
  <c r="E8975" i="6"/>
  <c r="F8975" i="6" s="1"/>
  <c r="G8975" i="6" s="1"/>
  <c r="E8976" i="6"/>
  <c r="F8976" i="6"/>
  <c r="G8976" i="6" s="1"/>
  <c r="E8977" i="6"/>
  <c r="F8977" i="6" s="1"/>
  <c r="G8977" i="6" s="1"/>
  <c r="E8978" i="6"/>
  <c r="F8978" i="6"/>
  <c r="G8978" i="6"/>
  <c r="E8979" i="6"/>
  <c r="F8979" i="6"/>
  <c r="G8979" i="6"/>
  <c r="E8980" i="6"/>
  <c r="F8980" i="6" s="1"/>
  <c r="G8980" i="6" s="1"/>
  <c r="E8981" i="6"/>
  <c r="F8981" i="6"/>
  <c r="G8981" i="6" s="1"/>
  <c r="E8982" i="6"/>
  <c r="F8982" i="6" s="1"/>
  <c r="G8982" i="6" s="1"/>
  <c r="E8983" i="6"/>
  <c r="F8983" i="6"/>
  <c r="G8983" i="6"/>
  <c r="E8984" i="6"/>
  <c r="F8984" i="6"/>
  <c r="G8984" i="6"/>
  <c r="E8985" i="6"/>
  <c r="F8985" i="6"/>
  <c r="G8985" i="6" s="1"/>
  <c r="E8986" i="6"/>
  <c r="F8986" i="6" s="1"/>
  <c r="G8986" i="6"/>
  <c r="E8987" i="6"/>
  <c r="F8987" i="6"/>
  <c r="G8987" i="6"/>
  <c r="E8988" i="6"/>
  <c r="F8988" i="6"/>
  <c r="G8988" i="6" s="1"/>
  <c r="E8989" i="6"/>
  <c r="F8989" i="6"/>
  <c r="G8989" i="6" s="1"/>
  <c r="E8990" i="6"/>
  <c r="F8990" i="6"/>
  <c r="G8990" i="6" s="1"/>
  <c r="E8991" i="6"/>
  <c r="F8991" i="6" s="1"/>
  <c r="G8991" i="6"/>
  <c r="E8992" i="6"/>
  <c r="F8992" i="6"/>
  <c r="G8992" i="6"/>
  <c r="E8993" i="6"/>
  <c r="F8993" i="6"/>
  <c r="G8993" i="6" s="1"/>
  <c r="E8994" i="6"/>
  <c r="F8994" i="6" s="1"/>
  <c r="G8994" i="6"/>
  <c r="E8995" i="6"/>
  <c r="F8995" i="6"/>
  <c r="G8995" i="6" s="1"/>
  <c r="E8996" i="6"/>
  <c r="F8996" i="6" s="1"/>
  <c r="G8996" i="6" s="1"/>
  <c r="E8997" i="6"/>
  <c r="F8997" i="6"/>
  <c r="G8997" i="6"/>
  <c r="E8998" i="6"/>
  <c r="F8998" i="6" s="1"/>
  <c r="G8998" i="6" s="1"/>
  <c r="E8999" i="6"/>
  <c r="F8999" i="6"/>
  <c r="G8999" i="6"/>
  <c r="E9000" i="6"/>
  <c r="F9000" i="6" s="1"/>
  <c r="G9000" i="6" s="1"/>
  <c r="E9001" i="6"/>
  <c r="F9001" i="6"/>
  <c r="G9001" i="6" s="1"/>
  <c r="E9002" i="6"/>
  <c r="F9002" i="6"/>
  <c r="G9002" i="6"/>
  <c r="E9003" i="6"/>
  <c r="F9003" i="6" s="1"/>
  <c r="G9003" i="6" s="1"/>
  <c r="E9004" i="6"/>
  <c r="F9004" i="6"/>
  <c r="G9004" i="6" s="1"/>
  <c r="E9005" i="6"/>
  <c r="F9005" i="6" s="1"/>
  <c r="G9005" i="6" s="1"/>
  <c r="E9006" i="6"/>
  <c r="F9006" i="6"/>
  <c r="G9006" i="6" s="1"/>
  <c r="E9007" i="6"/>
  <c r="F9007" i="6"/>
  <c r="G9007" i="6"/>
  <c r="E9008" i="6"/>
  <c r="F9008" i="6" s="1"/>
  <c r="G9008" i="6" s="1"/>
  <c r="E9009" i="6"/>
  <c r="F9009" i="6"/>
  <c r="G9009" i="6"/>
  <c r="E9010" i="6"/>
  <c r="F9010" i="6" s="1"/>
  <c r="G9010" i="6" s="1"/>
  <c r="E9011" i="6"/>
  <c r="F9011" i="6"/>
  <c r="G9011" i="6" s="1"/>
  <c r="E9012" i="6"/>
  <c r="F9012" i="6"/>
  <c r="G9012" i="6"/>
  <c r="E9013" i="6"/>
  <c r="F9013" i="6"/>
  <c r="G9013" i="6"/>
  <c r="E9014" i="6"/>
  <c r="F9014" i="6" s="1"/>
  <c r="G9014" i="6" s="1"/>
  <c r="E9015" i="6"/>
  <c r="F9015" i="6"/>
  <c r="G9015" i="6" s="1"/>
  <c r="E9016" i="6"/>
  <c r="F9016" i="6" s="1"/>
  <c r="G9016" i="6" s="1"/>
  <c r="E9017" i="6"/>
  <c r="F9017" i="6"/>
  <c r="G9017" i="6" s="1"/>
  <c r="E9018" i="6"/>
  <c r="F9018" i="6" s="1"/>
  <c r="G9018" i="6" s="1"/>
  <c r="E9019" i="6"/>
  <c r="F9019" i="6"/>
  <c r="G9019" i="6" s="1"/>
  <c r="E9020" i="6"/>
  <c r="F9020" i="6"/>
  <c r="G9020" i="6" s="1"/>
  <c r="E9021" i="6"/>
  <c r="F9021" i="6" s="1"/>
  <c r="G9021" i="6" s="1"/>
  <c r="E9022" i="6"/>
  <c r="F9022" i="6" s="1"/>
  <c r="G9022" i="6"/>
  <c r="E9023" i="6"/>
  <c r="F9023" i="6" s="1"/>
  <c r="G9023" i="6" s="1"/>
  <c r="E9024" i="6"/>
  <c r="F9024" i="6" s="1"/>
  <c r="G9024" i="6" s="1"/>
  <c r="E9025" i="6"/>
  <c r="F9025" i="6"/>
  <c r="G9025" i="6" s="1"/>
  <c r="E9026" i="6"/>
  <c r="F9026" i="6" s="1"/>
  <c r="G9026" i="6" s="1"/>
  <c r="E9027" i="6"/>
  <c r="F9027" i="6"/>
  <c r="G9027" i="6"/>
  <c r="E9028" i="6"/>
  <c r="F9028" i="6"/>
  <c r="G9028" i="6"/>
  <c r="E9029" i="6"/>
  <c r="F9029" i="6"/>
  <c r="G9029" i="6" s="1"/>
  <c r="E9030" i="6"/>
  <c r="F9030" i="6" s="1"/>
  <c r="G9030" i="6"/>
  <c r="E9031" i="6"/>
  <c r="F9031" i="6" s="1"/>
  <c r="G9031" i="6" s="1"/>
  <c r="E9032" i="6"/>
  <c r="F9032" i="6"/>
  <c r="G9032" i="6"/>
  <c r="E9033" i="6"/>
  <c r="F9033" i="6"/>
  <c r="G9033" i="6"/>
  <c r="E9034" i="6"/>
  <c r="F9034" i="6"/>
  <c r="G9034" i="6" s="1"/>
  <c r="E9035" i="6"/>
  <c r="F9035" i="6" s="1"/>
  <c r="G9035" i="6"/>
  <c r="E9036" i="6"/>
  <c r="F9036" i="6" s="1"/>
  <c r="G9036" i="6" s="1"/>
  <c r="E9037" i="6"/>
  <c r="F9037" i="6"/>
  <c r="G9037" i="6" s="1"/>
  <c r="E9038" i="6"/>
  <c r="F9038" i="6"/>
  <c r="G9038" i="6"/>
  <c r="E9039" i="6"/>
  <c r="F9039" i="6" s="1"/>
  <c r="G9039" i="6" s="1"/>
  <c r="E9040" i="6"/>
  <c r="F9040" i="6" s="1"/>
  <c r="G9040" i="6"/>
  <c r="E9041" i="6"/>
  <c r="F9041" i="6"/>
  <c r="G9041" i="6"/>
  <c r="E9042" i="6"/>
  <c r="F9042" i="6"/>
  <c r="G9042" i="6" s="1"/>
  <c r="E9043" i="6"/>
  <c r="F9043" i="6"/>
  <c r="G9043" i="6"/>
  <c r="E9044" i="6"/>
  <c r="F9044" i="6" s="1"/>
  <c r="G9044" i="6"/>
  <c r="E9045" i="6"/>
  <c r="F9045" i="6"/>
  <c r="G9045" i="6" s="1"/>
  <c r="E9046" i="6"/>
  <c r="F9046" i="6"/>
  <c r="G9046" i="6"/>
  <c r="E9047" i="6"/>
  <c r="F9047" i="6"/>
  <c r="G9047" i="6"/>
  <c r="E9048" i="6"/>
  <c r="F9048" i="6"/>
  <c r="G9048" i="6" s="1"/>
  <c r="E9049" i="6"/>
  <c r="F9049" i="6" s="1"/>
  <c r="G9049" i="6" s="1"/>
  <c r="E9050" i="6"/>
  <c r="F9050" i="6" s="1"/>
  <c r="G9050" i="6"/>
  <c r="E9051" i="6"/>
  <c r="F9051" i="6" s="1"/>
  <c r="G9051" i="6" s="1"/>
  <c r="E9052" i="6"/>
  <c r="F9052" i="6"/>
  <c r="G9052" i="6" s="1"/>
  <c r="E9053" i="6"/>
  <c r="F9053" i="6"/>
  <c r="G9053" i="6"/>
  <c r="E9054" i="6"/>
  <c r="F9054" i="6" s="1"/>
  <c r="G9054" i="6"/>
  <c r="E9055" i="6"/>
  <c r="F9055" i="6"/>
  <c r="G9055" i="6" s="1"/>
  <c r="E9056" i="6"/>
  <c r="F9056" i="6"/>
  <c r="G9056" i="6"/>
  <c r="E9057" i="6"/>
  <c r="F9057" i="6" s="1"/>
  <c r="G9057" i="6"/>
  <c r="E9058" i="6"/>
  <c r="F9058" i="6"/>
  <c r="G9058" i="6"/>
  <c r="E9059" i="6"/>
  <c r="F9059" i="6"/>
  <c r="G9059" i="6" s="1"/>
  <c r="E9060" i="6"/>
  <c r="F9060" i="6"/>
  <c r="G9060" i="6" s="1"/>
  <c r="E9061" i="6"/>
  <c r="F9061" i="6"/>
  <c r="G9061" i="6"/>
  <c r="E9062" i="6"/>
  <c r="F9062" i="6" s="1"/>
  <c r="G9062" i="6" s="1"/>
  <c r="E9063" i="6"/>
  <c r="F9063" i="6"/>
  <c r="G9063" i="6"/>
  <c r="E9064" i="6"/>
  <c r="F9064" i="6" s="1"/>
  <c r="G9064" i="6"/>
  <c r="E9065" i="6"/>
  <c r="F9065" i="6"/>
  <c r="G9065" i="6" s="1"/>
  <c r="E9066" i="6"/>
  <c r="F9066" i="6"/>
  <c r="G9066" i="6"/>
  <c r="E9067" i="6"/>
  <c r="F9067" i="6" s="1"/>
  <c r="G9067" i="6" s="1"/>
  <c r="E9068" i="6"/>
  <c r="F9068" i="6"/>
  <c r="G9068" i="6" s="1"/>
  <c r="E9069" i="6"/>
  <c r="F9069" i="6"/>
  <c r="G9069" i="6" s="1"/>
  <c r="E9070" i="6"/>
  <c r="F9070" i="6" s="1"/>
  <c r="G9070" i="6" s="1"/>
  <c r="E9071" i="6"/>
  <c r="F9071" i="6"/>
  <c r="G9071" i="6"/>
  <c r="E9072" i="6"/>
  <c r="F9072" i="6"/>
  <c r="G9072" i="6"/>
  <c r="E9073" i="6"/>
  <c r="F9073" i="6"/>
  <c r="G9073" i="6" s="1"/>
  <c r="E9074" i="6"/>
  <c r="F9074" i="6"/>
  <c r="G9074" i="6" s="1"/>
  <c r="E9075" i="6"/>
  <c r="F9075" i="6" s="1"/>
  <c r="G9075" i="6" s="1"/>
  <c r="E9076" i="6"/>
  <c r="F9076" i="6"/>
  <c r="G9076" i="6" s="1"/>
  <c r="E9077" i="6"/>
  <c r="F9077" i="6"/>
  <c r="G9077" i="6"/>
  <c r="E9078" i="6"/>
  <c r="F9078" i="6" s="1"/>
  <c r="G9078" i="6"/>
  <c r="E9079" i="6"/>
  <c r="F9079" i="6"/>
  <c r="G9079" i="6"/>
  <c r="E9080" i="6"/>
  <c r="F9080" i="6" s="1"/>
  <c r="G9080" i="6"/>
  <c r="E9081" i="6"/>
  <c r="F9081" i="6"/>
  <c r="G9081" i="6"/>
  <c r="E9082" i="6"/>
  <c r="F9082" i="6"/>
  <c r="G9082" i="6"/>
  <c r="E9083" i="6"/>
  <c r="F9083" i="6"/>
  <c r="G9083" i="6" s="1"/>
  <c r="E9084" i="6"/>
  <c r="F9084" i="6" s="1"/>
  <c r="G9084" i="6"/>
  <c r="E9085" i="6"/>
  <c r="F9085" i="6" s="1"/>
  <c r="G9085" i="6" s="1"/>
  <c r="E9086" i="6"/>
  <c r="F9086" i="6" s="1"/>
  <c r="G9086" i="6" s="1"/>
  <c r="E9087" i="6"/>
  <c r="F9087" i="6"/>
  <c r="G9087" i="6"/>
  <c r="E9088" i="6"/>
  <c r="F9088" i="6" s="1"/>
  <c r="G9088" i="6" s="1"/>
  <c r="E9089" i="6"/>
  <c r="F9089" i="6"/>
  <c r="G9089" i="6"/>
  <c r="E9090" i="6"/>
  <c r="F9090" i="6"/>
  <c r="G9090" i="6"/>
  <c r="E9091" i="6"/>
  <c r="F9091" i="6" s="1"/>
  <c r="G9091" i="6" s="1"/>
  <c r="E9092" i="6"/>
  <c r="F9092" i="6" s="1"/>
  <c r="G9092" i="6" s="1"/>
  <c r="E9093" i="6"/>
  <c r="F9093" i="6" s="1"/>
  <c r="G9093" i="6" s="1"/>
  <c r="E9094" i="6"/>
  <c r="F9094" i="6"/>
  <c r="G9094" i="6" s="1"/>
  <c r="E9095" i="6"/>
  <c r="F9095" i="6"/>
  <c r="G9095" i="6"/>
  <c r="E9096" i="6"/>
  <c r="F9096" i="6" s="1"/>
  <c r="G9096" i="6" s="1"/>
  <c r="E9097" i="6"/>
  <c r="F9097" i="6"/>
  <c r="G9097" i="6"/>
  <c r="E9098" i="6"/>
  <c r="F9098" i="6"/>
  <c r="G9098" i="6" s="1"/>
  <c r="E9099" i="6"/>
  <c r="F9099" i="6" s="1"/>
  <c r="G9099" i="6" s="1"/>
  <c r="E9100" i="6"/>
  <c r="F9100" i="6"/>
  <c r="G9100" i="6"/>
  <c r="E9101" i="6"/>
  <c r="F9101" i="6"/>
  <c r="G9101" i="6" s="1"/>
  <c r="E9102" i="6"/>
  <c r="F9102" i="6"/>
  <c r="G9102" i="6"/>
  <c r="E9103" i="6"/>
  <c r="F9103" i="6"/>
  <c r="G9103" i="6"/>
  <c r="E9104" i="6"/>
  <c r="F9104" i="6" s="1"/>
  <c r="G9104" i="6" s="1"/>
  <c r="E9105" i="6"/>
  <c r="F9105" i="6"/>
  <c r="G9105" i="6"/>
  <c r="E9106" i="6"/>
  <c r="F9106" i="6" s="1"/>
  <c r="G9106" i="6"/>
  <c r="E9107" i="6"/>
  <c r="F9107" i="6" s="1"/>
  <c r="G9107" i="6"/>
  <c r="E9108" i="6"/>
  <c r="F9108" i="6"/>
  <c r="G9108" i="6"/>
  <c r="E9109" i="6"/>
  <c r="F9109" i="6" s="1"/>
  <c r="G9109" i="6"/>
  <c r="E9110" i="6"/>
  <c r="F9110" i="6"/>
  <c r="G9110" i="6"/>
  <c r="E9111" i="6"/>
  <c r="F9111" i="6"/>
  <c r="G9111" i="6"/>
  <c r="E9112" i="6"/>
  <c r="F9112" i="6" s="1"/>
  <c r="G9112" i="6"/>
  <c r="E9113" i="6"/>
  <c r="F9113" i="6" s="1"/>
  <c r="G9113" i="6"/>
  <c r="E9114" i="6"/>
  <c r="F9114" i="6" s="1"/>
  <c r="G9114" i="6" s="1"/>
  <c r="E9115" i="6"/>
  <c r="F9115" i="6"/>
  <c r="G9115" i="6" s="1"/>
  <c r="E9116" i="6"/>
  <c r="F9116" i="6"/>
  <c r="G9116" i="6"/>
  <c r="E9117" i="6"/>
  <c r="F9117" i="6" s="1"/>
  <c r="G9117" i="6" s="1"/>
  <c r="E9118" i="6"/>
  <c r="F9118" i="6" s="1"/>
  <c r="G9118" i="6"/>
  <c r="E9119" i="6"/>
  <c r="F9119" i="6" s="1"/>
  <c r="G9119" i="6"/>
  <c r="E9120" i="6"/>
  <c r="F9120" i="6" s="1"/>
  <c r="G9120" i="6" s="1"/>
  <c r="E9121" i="6"/>
  <c r="F9121" i="6"/>
  <c r="G9121" i="6"/>
  <c r="E9122" i="6"/>
  <c r="F9122" i="6" s="1"/>
  <c r="G9122" i="6" s="1"/>
  <c r="E9123" i="6"/>
  <c r="F9123" i="6" s="1"/>
  <c r="G9123" i="6"/>
  <c r="E9124" i="6"/>
  <c r="F9124" i="6" s="1"/>
  <c r="G9124" i="6" s="1"/>
  <c r="E9125" i="6"/>
  <c r="F9125" i="6"/>
  <c r="G9125" i="6" s="1"/>
  <c r="E9126" i="6"/>
  <c r="F9126" i="6"/>
  <c r="G9126" i="6"/>
  <c r="E9127" i="6"/>
  <c r="F9127" i="6" s="1"/>
  <c r="G9127" i="6"/>
  <c r="E9128" i="6"/>
  <c r="F9128" i="6"/>
  <c r="G9128" i="6" s="1"/>
  <c r="E9129" i="6"/>
  <c r="F9129" i="6"/>
  <c r="G9129" i="6" s="1"/>
  <c r="E9130" i="6"/>
  <c r="F9130" i="6"/>
  <c r="G9130" i="6" s="1"/>
  <c r="E9131" i="6"/>
  <c r="F9131" i="6"/>
  <c r="G9131" i="6"/>
  <c r="E9132" i="6"/>
  <c r="F9132" i="6" s="1"/>
  <c r="G9132" i="6"/>
  <c r="E9133" i="6"/>
  <c r="F9133" i="6"/>
  <c r="G9133" i="6" s="1"/>
  <c r="E9134" i="6"/>
  <c r="F9134" i="6" s="1"/>
  <c r="G9134" i="6"/>
  <c r="E9135" i="6"/>
  <c r="F9135" i="6"/>
  <c r="G9135" i="6"/>
  <c r="E9136" i="6"/>
  <c r="F9136" i="6"/>
  <c r="G9136" i="6"/>
  <c r="E9137" i="6"/>
  <c r="F9137" i="6" s="1"/>
  <c r="G9137" i="6"/>
  <c r="E9138" i="6"/>
  <c r="F9138" i="6"/>
  <c r="G9138" i="6" s="1"/>
  <c r="E9139" i="6"/>
  <c r="F9139" i="6"/>
  <c r="G9139" i="6"/>
  <c r="E9140" i="6"/>
  <c r="F9140" i="6" s="1"/>
  <c r="G9140" i="6" s="1"/>
  <c r="E9141" i="6"/>
  <c r="F9141" i="6"/>
  <c r="G9141" i="6" s="1"/>
  <c r="E9142" i="6"/>
  <c r="F9142" i="6"/>
  <c r="G9142" i="6" s="1"/>
  <c r="E9143" i="6"/>
  <c r="F9143" i="6" s="1"/>
  <c r="G9143" i="6"/>
  <c r="E9144" i="6"/>
  <c r="F9144" i="6"/>
  <c r="G9144" i="6"/>
  <c r="E9145" i="6"/>
  <c r="F9145" i="6"/>
  <c r="G9145" i="6"/>
  <c r="E9146" i="6"/>
  <c r="F9146" i="6"/>
  <c r="G9146" i="6" s="1"/>
  <c r="E9147" i="6"/>
  <c r="F9147" i="6" s="1"/>
  <c r="G9147" i="6" s="1"/>
  <c r="E9148" i="6"/>
  <c r="F9148" i="6" s="1"/>
  <c r="G9148" i="6" s="1"/>
  <c r="E9149" i="6"/>
  <c r="F9149" i="6"/>
  <c r="G9149" i="6"/>
  <c r="E9150" i="6"/>
  <c r="F9150" i="6"/>
  <c r="G9150" i="6"/>
  <c r="E9151" i="6"/>
  <c r="F9151" i="6" s="1"/>
  <c r="G9151" i="6"/>
  <c r="E9152" i="6"/>
  <c r="F9152" i="6" s="1"/>
  <c r="G9152" i="6"/>
  <c r="E9153" i="6"/>
  <c r="F9153" i="6"/>
  <c r="G9153" i="6"/>
  <c r="E9154" i="6"/>
  <c r="F9154" i="6" s="1"/>
  <c r="G9154" i="6" s="1"/>
  <c r="E9155" i="6"/>
  <c r="F9155" i="6"/>
  <c r="G9155" i="6" s="1"/>
  <c r="E9156" i="6"/>
  <c r="F9156" i="6" s="1"/>
  <c r="G9156" i="6"/>
  <c r="E9157" i="6"/>
  <c r="F9157" i="6"/>
  <c r="G9157" i="6" s="1"/>
  <c r="E9158" i="6"/>
  <c r="F9158" i="6" s="1"/>
  <c r="G9158" i="6" s="1"/>
  <c r="E9159" i="6"/>
  <c r="F9159" i="6"/>
  <c r="G9159" i="6"/>
  <c r="E9160" i="6"/>
  <c r="F9160" i="6"/>
  <c r="G9160" i="6" s="1"/>
  <c r="E9161" i="6"/>
  <c r="F9161" i="6" s="1"/>
  <c r="G9161" i="6"/>
  <c r="E9162" i="6"/>
  <c r="F9162" i="6" s="1"/>
  <c r="G9162" i="6"/>
  <c r="E9163" i="6"/>
  <c r="F9163" i="6" s="1"/>
  <c r="G9163" i="6" s="1"/>
  <c r="E9164" i="6"/>
  <c r="F9164" i="6" s="1"/>
  <c r="G9164" i="6" s="1"/>
  <c r="E9165" i="6"/>
  <c r="F9165" i="6"/>
  <c r="G9165" i="6"/>
  <c r="E9166" i="6"/>
  <c r="F9166" i="6" s="1"/>
  <c r="G9166" i="6" s="1"/>
  <c r="E9167" i="6"/>
  <c r="F9167" i="6"/>
  <c r="G9167" i="6"/>
  <c r="E9168" i="6"/>
  <c r="F9168" i="6"/>
  <c r="G9168" i="6"/>
  <c r="E9169" i="6"/>
  <c r="F9169" i="6" s="1"/>
  <c r="G9169" i="6" s="1"/>
  <c r="E9170" i="6"/>
  <c r="F9170" i="6" s="1"/>
  <c r="G9170" i="6" s="1"/>
  <c r="E9171" i="6"/>
  <c r="F9171" i="6"/>
  <c r="G9171" i="6" s="1"/>
  <c r="E9172" i="6"/>
  <c r="F9172" i="6"/>
  <c r="G9172" i="6" s="1"/>
  <c r="E9173" i="6"/>
  <c r="F9173" i="6"/>
  <c r="G9173" i="6"/>
  <c r="E9174" i="6"/>
  <c r="F9174" i="6" s="1"/>
  <c r="G9174" i="6" s="1"/>
  <c r="E9175" i="6"/>
  <c r="F9175" i="6"/>
  <c r="G9175" i="6"/>
  <c r="E9176" i="6"/>
  <c r="F9176" i="6" s="1"/>
  <c r="G9176" i="6"/>
  <c r="E9177" i="6"/>
  <c r="F9177" i="6"/>
  <c r="G9177" i="6" s="1"/>
  <c r="E9178" i="6"/>
  <c r="F9178" i="6"/>
  <c r="G9178" i="6"/>
  <c r="E9179" i="6"/>
  <c r="F9179" i="6" s="1"/>
  <c r="G9179" i="6" s="1"/>
  <c r="E9180" i="6"/>
  <c r="F9180" i="6"/>
  <c r="G9180" i="6"/>
  <c r="E9181" i="6"/>
  <c r="F9181" i="6"/>
  <c r="G9181" i="6" s="1"/>
  <c r="E9182" i="6"/>
  <c r="F9182" i="6" s="1"/>
  <c r="G9182" i="6" s="1"/>
  <c r="E9183" i="6"/>
  <c r="F9183" i="6"/>
  <c r="G9183" i="6"/>
  <c r="E9184" i="6"/>
  <c r="F9184" i="6"/>
  <c r="G9184" i="6"/>
  <c r="E9185" i="6"/>
  <c r="F9185" i="6"/>
  <c r="G9185" i="6"/>
  <c r="E9186" i="6"/>
  <c r="F9186" i="6" s="1"/>
  <c r="G9186" i="6"/>
  <c r="E9187" i="6"/>
  <c r="F9187" i="6" s="1"/>
  <c r="G9187" i="6" s="1"/>
  <c r="E9188" i="6"/>
  <c r="F9188" i="6"/>
  <c r="G9188" i="6" s="1"/>
  <c r="E9189" i="6"/>
  <c r="F9189" i="6"/>
  <c r="G9189" i="6"/>
  <c r="E9190" i="6"/>
  <c r="F9190" i="6" s="1"/>
  <c r="G9190" i="6" s="1"/>
  <c r="E9191" i="6"/>
  <c r="F9191" i="6" s="1"/>
  <c r="G9191" i="6"/>
  <c r="E9192" i="6"/>
  <c r="F9192" i="6"/>
  <c r="G9192" i="6"/>
  <c r="E9193" i="6"/>
  <c r="F9193" i="6"/>
  <c r="G9193" i="6" s="1"/>
  <c r="E9194" i="6"/>
  <c r="F9194" i="6"/>
  <c r="G9194" i="6"/>
  <c r="E9195" i="6"/>
  <c r="F9195" i="6"/>
  <c r="G9195" i="6"/>
  <c r="E9196" i="6"/>
  <c r="F9196" i="6"/>
  <c r="G9196" i="6" s="1"/>
  <c r="E9197" i="6"/>
  <c r="F9197" i="6"/>
  <c r="G9197" i="6"/>
  <c r="E9198" i="6"/>
  <c r="F9198" i="6" s="1"/>
  <c r="G9198" i="6" s="1"/>
  <c r="E9199" i="6"/>
  <c r="F9199" i="6"/>
  <c r="G9199" i="6" s="1"/>
  <c r="E9200" i="6"/>
  <c r="F9200" i="6" s="1"/>
  <c r="G9200" i="6"/>
  <c r="E9201" i="6"/>
  <c r="F9201" i="6"/>
  <c r="G9201" i="6" s="1"/>
  <c r="E9202" i="6"/>
  <c r="F9202" i="6"/>
  <c r="G9202" i="6"/>
  <c r="E9203" i="6"/>
  <c r="F9203" i="6" s="1"/>
  <c r="G9203" i="6" s="1"/>
  <c r="E9204" i="6"/>
  <c r="F9204" i="6" s="1"/>
  <c r="G9204" i="6" s="1"/>
  <c r="E9205" i="6"/>
  <c r="F9205" i="6" s="1"/>
  <c r="G9205" i="6" s="1"/>
  <c r="E9206" i="6"/>
  <c r="F9206" i="6"/>
  <c r="G9206" i="6" s="1"/>
  <c r="E9207" i="6"/>
  <c r="F9207" i="6"/>
  <c r="G9207" i="6"/>
  <c r="E9208" i="6"/>
  <c r="F9208" i="6" s="1"/>
  <c r="G9208" i="6" s="1"/>
  <c r="E9209" i="6"/>
  <c r="F9209" i="6"/>
  <c r="G9209" i="6"/>
  <c r="E9210" i="6"/>
  <c r="F9210" i="6"/>
  <c r="G9210" i="6" s="1"/>
  <c r="E9211" i="6"/>
  <c r="F9211" i="6" s="1"/>
  <c r="G9211" i="6" s="1"/>
  <c r="E9212" i="6"/>
  <c r="F9212" i="6"/>
  <c r="G9212" i="6"/>
  <c r="E9213" i="6"/>
  <c r="F9213" i="6"/>
  <c r="G9213" i="6" s="1"/>
  <c r="E9214" i="6"/>
  <c r="F9214" i="6"/>
  <c r="G9214" i="6" s="1"/>
  <c r="E9215" i="6"/>
  <c r="F9215" i="6"/>
  <c r="G9215" i="6"/>
  <c r="E9216" i="6"/>
  <c r="F9216" i="6" s="1"/>
  <c r="G9216" i="6" s="1"/>
  <c r="E9217" i="6"/>
  <c r="F9217" i="6"/>
  <c r="G9217" i="6"/>
  <c r="E9218" i="6"/>
  <c r="F9218" i="6" s="1"/>
  <c r="G9218" i="6"/>
  <c r="E9219" i="6"/>
  <c r="F9219" i="6" s="1"/>
  <c r="G9219" i="6" s="1"/>
  <c r="E9220" i="6"/>
  <c r="F9220" i="6"/>
  <c r="G9220" i="6" s="1"/>
  <c r="E9221" i="6"/>
  <c r="F9221" i="6" s="1"/>
  <c r="G9221" i="6" s="1"/>
  <c r="E9222" i="6"/>
  <c r="F9222" i="6"/>
  <c r="G9222" i="6"/>
  <c r="E9223" i="6"/>
  <c r="F9223" i="6"/>
  <c r="G9223" i="6"/>
  <c r="E9224" i="6"/>
  <c r="F9224" i="6"/>
  <c r="G9224" i="6" s="1"/>
  <c r="E9225" i="6"/>
  <c r="F9225" i="6" s="1"/>
  <c r="G9225" i="6" s="1"/>
  <c r="E9226" i="6"/>
  <c r="F9226" i="6" s="1"/>
  <c r="G9226" i="6" s="1"/>
  <c r="E9227" i="6"/>
  <c r="F9227" i="6"/>
  <c r="G9227" i="6" s="1"/>
  <c r="E9228" i="6"/>
  <c r="F9228" i="6"/>
  <c r="G9228" i="6"/>
  <c r="E9229" i="6"/>
  <c r="F9229" i="6"/>
  <c r="G9229" i="6" s="1"/>
  <c r="E9230" i="6"/>
  <c r="F9230" i="6" s="1"/>
  <c r="G9230" i="6"/>
  <c r="E9231" i="6"/>
  <c r="F9231" i="6" s="1"/>
  <c r="G9231" i="6" s="1"/>
  <c r="E9232" i="6"/>
  <c r="F9232" i="6" s="1"/>
  <c r="G9232" i="6"/>
  <c r="E9233" i="6"/>
  <c r="F9233" i="6"/>
  <c r="G9233" i="6"/>
  <c r="E9234" i="6"/>
  <c r="F9234" i="6" s="1"/>
  <c r="G9234" i="6" s="1"/>
  <c r="E9235" i="6"/>
  <c r="F9235" i="6" s="1"/>
  <c r="G9235" i="6"/>
  <c r="E9236" i="6"/>
  <c r="F9236" i="6" s="1"/>
  <c r="G9236" i="6" s="1"/>
  <c r="E9237" i="6"/>
  <c r="F9237" i="6"/>
  <c r="G9237" i="6" s="1"/>
  <c r="E9238" i="6"/>
  <c r="F9238" i="6"/>
  <c r="G9238" i="6"/>
  <c r="E9239" i="6"/>
  <c r="F9239" i="6" s="1"/>
  <c r="G9239" i="6"/>
  <c r="E9240" i="6"/>
  <c r="F9240" i="6"/>
  <c r="G9240" i="6" s="1"/>
  <c r="E9241" i="6"/>
  <c r="F9241" i="6"/>
  <c r="G9241" i="6" s="1"/>
  <c r="E9242" i="6"/>
  <c r="F9242" i="6"/>
  <c r="G9242" i="6" s="1"/>
  <c r="E9243" i="6"/>
  <c r="F9243" i="6"/>
  <c r="G9243" i="6" s="1"/>
  <c r="E9244" i="6"/>
  <c r="F9244" i="6" s="1"/>
  <c r="G9244" i="6" s="1"/>
  <c r="E9245" i="6"/>
  <c r="F9245" i="6"/>
  <c r="G9245" i="6" s="1"/>
  <c r="E9246" i="6"/>
  <c r="F9246" i="6" s="1"/>
  <c r="G9246" i="6"/>
  <c r="E9247" i="6"/>
  <c r="F9247" i="6"/>
  <c r="G9247" i="6" s="1"/>
  <c r="E9248" i="6"/>
  <c r="F9248" i="6"/>
  <c r="G9248" i="6"/>
  <c r="E9249" i="6"/>
  <c r="F9249" i="6" s="1"/>
  <c r="G9249" i="6"/>
  <c r="E9250" i="6"/>
  <c r="F9250" i="6"/>
  <c r="G9250" i="6" s="1"/>
  <c r="E9251" i="6"/>
  <c r="F9251" i="6"/>
  <c r="G9251" i="6"/>
  <c r="E9252" i="6"/>
  <c r="F9252" i="6" s="1"/>
  <c r="G9252" i="6" s="1"/>
  <c r="E9253" i="6"/>
  <c r="F9253" i="6"/>
  <c r="G9253" i="6"/>
  <c r="E9254" i="6"/>
  <c r="F9254" i="6"/>
  <c r="G9254" i="6" s="1"/>
  <c r="E9255" i="6"/>
  <c r="F9255" i="6" s="1"/>
  <c r="G9255" i="6" s="1"/>
  <c r="E9256" i="6"/>
  <c r="F9256" i="6"/>
  <c r="G9256" i="6"/>
  <c r="E9257" i="6"/>
  <c r="F9257" i="6" s="1"/>
  <c r="G9257" i="6" s="1"/>
  <c r="E9258" i="6"/>
  <c r="F9258" i="6"/>
  <c r="G9258" i="6"/>
  <c r="E9259" i="6"/>
  <c r="F9259" i="6"/>
  <c r="G9259" i="6" s="1"/>
  <c r="E9260" i="6"/>
  <c r="F9260" i="6" s="1"/>
  <c r="G9260" i="6" s="1"/>
  <c r="E9261" i="6"/>
  <c r="F9261" i="6"/>
  <c r="G9261" i="6"/>
  <c r="E9262" i="6"/>
  <c r="F9262" i="6" s="1"/>
  <c r="G9262" i="6"/>
  <c r="E9263" i="6"/>
  <c r="F9263" i="6" s="1"/>
  <c r="G9263" i="6"/>
  <c r="E9264" i="6"/>
  <c r="F9264" i="6"/>
  <c r="G9264" i="6" s="1"/>
  <c r="E9265" i="6"/>
  <c r="F9265" i="6"/>
  <c r="G9265" i="6" s="1"/>
  <c r="E9266" i="6"/>
  <c r="F9266" i="6"/>
  <c r="G9266" i="6"/>
  <c r="E9267" i="6"/>
  <c r="F9267" i="6"/>
  <c r="G9267" i="6"/>
  <c r="E9268" i="6"/>
  <c r="F9268" i="6"/>
  <c r="G9268" i="6" s="1"/>
  <c r="E9269" i="6"/>
  <c r="F9269" i="6" s="1"/>
  <c r="G9269" i="6" s="1"/>
  <c r="E9270" i="6"/>
  <c r="F9270" i="6" s="1"/>
  <c r="G9270" i="6" s="1"/>
  <c r="E9271" i="6"/>
  <c r="F9271" i="6"/>
  <c r="G9271" i="6"/>
  <c r="E9272" i="6"/>
  <c r="F9272" i="6"/>
  <c r="G9272" i="6"/>
  <c r="E9273" i="6"/>
  <c r="F9273" i="6" s="1"/>
  <c r="G9273" i="6" s="1"/>
  <c r="E9274" i="6"/>
  <c r="F9274" i="6" s="1"/>
  <c r="G9274" i="6" s="1"/>
  <c r="E9275" i="6"/>
  <c r="F9275" i="6" s="1"/>
  <c r="G9275" i="6" s="1"/>
  <c r="E9276" i="6"/>
  <c r="F9276" i="6"/>
  <c r="G9276" i="6" s="1"/>
  <c r="E9277" i="6"/>
  <c r="F9277" i="6"/>
  <c r="G9277" i="6"/>
  <c r="E9278" i="6"/>
  <c r="F9278" i="6" s="1"/>
  <c r="G9278" i="6" s="1"/>
  <c r="E9279" i="6"/>
  <c r="F9279" i="6"/>
  <c r="G9279" i="6"/>
  <c r="E9280" i="6"/>
  <c r="F9280" i="6"/>
  <c r="G9280" i="6"/>
  <c r="E9281" i="6"/>
  <c r="F9281" i="6" s="1"/>
  <c r="G9281" i="6" s="1"/>
  <c r="E9282" i="6"/>
  <c r="F9282" i="6"/>
  <c r="G9282" i="6" s="1"/>
  <c r="E9283" i="6"/>
  <c r="F9283" i="6" s="1"/>
  <c r="G9283" i="6" s="1"/>
  <c r="E9284" i="6"/>
  <c r="F9284" i="6" s="1"/>
  <c r="G9284" i="6" s="1"/>
  <c r="E9285" i="6"/>
  <c r="F9285" i="6"/>
  <c r="G9285" i="6"/>
  <c r="E9286" i="6"/>
  <c r="F9286" i="6"/>
  <c r="G9286" i="6" s="1"/>
  <c r="E9287" i="6"/>
  <c r="F9287" i="6"/>
  <c r="G9287" i="6"/>
  <c r="E9288" i="6"/>
  <c r="F9288" i="6" s="1"/>
  <c r="G9288" i="6"/>
  <c r="E9289" i="6"/>
  <c r="F9289" i="6" s="1"/>
  <c r="G9289" i="6"/>
  <c r="E9290" i="6"/>
  <c r="F9290" i="6"/>
  <c r="G9290" i="6"/>
  <c r="E9291" i="6"/>
  <c r="F9291" i="6"/>
  <c r="G9291" i="6" s="1"/>
  <c r="E9292" i="6"/>
  <c r="F9292" i="6"/>
  <c r="G9292" i="6"/>
  <c r="E9293" i="6"/>
  <c r="F9293" i="6"/>
  <c r="G9293" i="6"/>
  <c r="E9294" i="6"/>
  <c r="F9294" i="6"/>
  <c r="G9294" i="6" s="1"/>
  <c r="E9295" i="6"/>
  <c r="F9295" i="6"/>
  <c r="G9295" i="6"/>
  <c r="E9296" i="6"/>
  <c r="F9296" i="6" s="1"/>
  <c r="G9296" i="6"/>
  <c r="E9297" i="6"/>
  <c r="F9297" i="6" s="1"/>
  <c r="G9297" i="6" s="1"/>
  <c r="E9298" i="6"/>
  <c r="F9298" i="6" s="1"/>
  <c r="G9298" i="6"/>
  <c r="E9299" i="6"/>
  <c r="F9299" i="6"/>
  <c r="G9299" i="6" s="1"/>
  <c r="E9300" i="6"/>
  <c r="F9300" i="6"/>
  <c r="G9300" i="6" s="1"/>
  <c r="E9301" i="6"/>
  <c r="F9301" i="6" s="1"/>
  <c r="G9301" i="6"/>
  <c r="E9302" i="6"/>
  <c r="F9302" i="6" s="1"/>
  <c r="G9302" i="6"/>
  <c r="E9303" i="6"/>
  <c r="F9303" i="6" s="1"/>
  <c r="G9303" i="6" s="1"/>
  <c r="E9304" i="6"/>
  <c r="F9304" i="6"/>
  <c r="G9304" i="6"/>
  <c r="E9305" i="6"/>
  <c r="F9305" i="6"/>
  <c r="G9305" i="6" s="1"/>
  <c r="E9306" i="6"/>
  <c r="F9306" i="6" s="1"/>
  <c r="G9306" i="6" s="1"/>
  <c r="E9307" i="6"/>
  <c r="F9307" i="6"/>
  <c r="G9307" i="6" s="1"/>
  <c r="E9308" i="6"/>
  <c r="F9308" i="6"/>
  <c r="G9308" i="6" s="1"/>
  <c r="E9309" i="6"/>
  <c r="F9309" i="6" s="1"/>
  <c r="G9309" i="6" s="1"/>
  <c r="E9310" i="6"/>
  <c r="F9310" i="6"/>
  <c r="G9310" i="6"/>
  <c r="E9311" i="6"/>
  <c r="F9311" i="6"/>
  <c r="G9311" i="6" s="1"/>
  <c r="E9312" i="6"/>
  <c r="F9312" i="6" s="1"/>
  <c r="G9312" i="6"/>
  <c r="E9313" i="6"/>
  <c r="F9313" i="6" s="1"/>
  <c r="G9313" i="6" s="1"/>
  <c r="E9314" i="6"/>
  <c r="F9314" i="6" s="1"/>
  <c r="G9314" i="6"/>
  <c r="E9315" i="6"/>
  <c r="F9315" i="6" s="1"/>
  <c r="G9315" i="6" s="1"/>
  <c r="E9316" i="6"/>
  <c r="F9316" i="6" s="1"/>
  <c r="G9316" i="6" s="1"/>
  <c r="E9317" i="6"/>
  <c r="F9317" i="6" s="1"/>
  <c r="G9317" i="6"/>
  <c r="E9318" i="6"/>
  <c r="F9318" i="6"/>
  <c r="G9318" i="6" s="1"/>
  <c r="E9319" i="6"/>
  <c r="F9319" i="6"/>
  <c r="G9319" i="6"/>
  <c r="E9320" i="6"/>
  <c r="F9320" i="6"/>
  <c r="G9320" i="6" s="1"/>
  <c r="E9321" i="6"/>
  <c r="F9321" i="6"/>
  <c r="G9321" i="6" s="1"/>
  <c r="E9322" i="6"/>
  <c r="F9322" i="6"/>
  <c r="G9322" i="6" s="1"/>
  <c r="E9323" i="6"/>
  <c r="F9323" i="6" s="1"/>
  <c r="G9323" i="6" s="1"/>
  <c r="E9324" i="6"/>
  <c r="F9324" i="6"/>
  <c r="G9324" i="6"/>
  <c r="E9325" i="6"/>
  <c r="F9325" i="6"/>
  <c r="G9325" i="6"/>
  <c r="E9326" i="6"/>
  <c r="F9326" i="6" s="1"/>
  <c r="G9326" i="6" s="1"/>
  <c r="E9327" i="6"/>
  <c r="F9327" i="6" s="1"/>
  <c r="G9327" i="6"/>
  <c r="E9328" i="6"/>
  <c r="F9328" i="6" s="1"/>
  <c r="G9328" i="6" s="1"/>
  <c r="E9329" i="6"/>
  <c r="F9329" i="6"/>
  <c r="G9329" i="6" s="1"/>
  <c r="E9330" i="6"/>
  <c r="F9330" i="6"/>
  <c r="G9330" i="6" s="1"/>
  <c r="E9331" i="6"/>
  <c r="F9331" i="6" s="1"/>
  <c r="G9331" i="6"/>
  <c r="E9332" i="6"/>
  <c r="F9332" i="6"/>
  <c r="G9332" i="6" s="1"/>
  <c r="E9333" i="6"/>
  <c r="F9333" i="6"/>
  <c r="G9333" i="6"/>
  <c r="E9334" i="6"/>
  <c r="F9334" i="6" s="1"/>
  <c r="G9334" i="6" s="1"/>
  <c r="E9335" i="6"/>
  <c r="F9335" i="6"/>
  <c r="G9335" i="6"/>
  <c r="E9336" i="6"/>
  <c r="F9336" i="6"/>
  <c r="G9336" i="6" s="1"/>
  <c r="E9337" i="6"/>
  <c r="F9337" i="6" s="1"/>
  <c r="G9337" i="6"/>
  <c r="E9338" i="6"/>
  <c r="F9338" i="6"/>
  <c r="G9338" i="6"/>
  <c r="E9339" i="6"/>
  <c r="F9339" i="6"/>
  <c r="G9339" i="6" s="1"/>
  <c r="E9340" i="6"/>
  <c r="F9340" i="6" s="1"/>
  <c r="G9340" i="6" s="1"/>
  <c r="E9341" i="6"/>
  <c r="F9341" i="6" s="1"/>
  <c r="G9341" i="6"/>
  <c r="E9342" i="6"/>
  <c r="F9342" i="6" s="1"/>
  <c r="G9342" i="6"/>
  <c r="E9343" i="6"/>
  <c r="F9343" i="6"/>
  <c r="G9343" i="6"/>
  <c r="E9344" i="6"/>
  <c r="F9344" i="6"/>
  <c r="G9344" i="6"/>
  <c r="E9345" i="6"/>
  <c r="F9345" i="6" s="1"/>
  <c r="G9345" i="6" s="1"/>
  <c r="E9346" i="6"/>
  <c r="F9346" i="6"/>
  <c r="G9346" i="6" s="1"/>
  <c r="E9347" i="6"/>
  <c r="F9347" i="6"/>
  <c r="G9347" i="6" s="1"/>
  <c r="E9348" i="6"/>
  <c r="F9348" i="6"/>
  <c r="G9348" i="6" s="1"/>
  <c r="E9349" i="6"/>
  <c r="F9349" i="6"/>
  <c r="G9349" i="6"/>
  <c r="E9350" i="6"/>
  <c r="F9350" i="6"/>
  <c r="G9350" i="6" s="1"/>
  <c r="E9351" i="6"/>
  <c r="F9351" i="6" s="1"/>
  <c r="G9351" i="6"/>
  <c r="E9352" i="6"/>
  <c r="F9352" i="6"/>
  <c r="G9352" i="6"/>
  <c r="E9353" i="6"/>
  <c r="F9353" i="6"/>
  <c r="G9353" i="6"/>
  <c r="E9354" i="6"/>
  <c r="F9354" i="6" s="1"/>
  <c r="G9354" i="6" s="1"/>
  <c r="E9355" i="6"/>
  <c r="F9355" i="6" s="1"/>
  <c r="G9355" i="6"/>
  <c r="E9356" i="6"/>
  <c r="F9356" i="6"/>
  <c r="G9356" i="6"/>
  <c r="E9357" i="6"/>
  <c r="F9357" i="6" s="1"/>
  <c r="G9357" i="6" s="1"/>
  <c r="E9358" i="6"/>
  <c r="F9358" i="6" s="1"/>
  <c r="G9358" i="6" s="1"/>
  <c r="E9359" i="6"/>
  <c r="F9359" i="6" s="1"/>
  <c r="G9359" i="6"/>
  <c r="E9360" i="6"/>
  <c r="F9360" i="6"/>
  <c r="G9360" i="6" s="1"/>
  <c r="E9361" i="6"/>
  <c r="F9361" i="6"/>
  <c r="G9361" i="6" s="1"/>
  <c r="E9362" i="6"/>
  <c r="F9362" i="6"/>
  <c r="G9362" i="6" s="1"/>
  <c r="E9363" i="6"/>
  <c r="F9363" i="6"/>
  <c r="G9363" i="6" s="1"/>
  <c r="E9364" i="6"/>
  <c r="F9364" i="6"/>
  <c r="G9364" i="6"/>
  <c r="E9365" i="6"/>
  <c r="F9365" i="6" s="1"/>
  <c r="G9365" i="6" s="1"/>
  <c r="E9366" i="6"/>
  <c r="F9366" i="6"/>
  <c r="G9366" i="6"/>
  <c r="E9367" i="6"/>
  <c r="F9367" i="6" s="1"/>
  <c r="G9367" i="6"/>
  <c r="E9368" i="6"/>
  <c r="F9368" i="6"/>
  <c r="G9368" i="6" s="1"/>
  <c r="E9369" i="6"/>
  <c r="F9369" i="6" s="1"/>
  <c r="G9369" i="6" s="1"/>
  <c r="E9370" i="6"/>
  <c r="F9370" i="6" s="1"/>
  <c r="G9370" i="6"/>
  <c r="E9371" i="6"/>
  <c r="F9371" i="6" s="1"/>
  <c r="G9371" i="6" s="1"/>
  <c r="E9372" i="6"/>
  <c r="F9372" i="6" s="1"/>
  <c r="G9372" i="6" s="1"/>
  <c r="E9373" i="6"/>
  <c r="F9373" i="6" s="1"/>
  <c r="G9373" i="6"/>
  <c r="E9374" i="6"/>
  <c r="F9374" i="6"/>
  <c r="G9374" i="6" s="1"/>
  <c r="E9375" i="6"/>
  <c r="F9375" i="6"/>
  <c r="G9375" i="6"/>
  <c r="E9376" i="6"/>
  <c r="F9376" i="6" s="1"/>
  <c r="G9376" i="6" s="1"/>
  <c r="E9377" i="6"/>
  <c r="F9377" i="6"/>
  <c r="G9377" i="6"/>
  <c r="E9378" i="6"/>
  <c r="F9378" i="6"/>
  <c r="G9378" i="6" s="1"/>
  <c r="E9379" i="6"/>
  <c r="F9379" i="6" s="1"/>
  <c r="G9379" i="6" s="1"/>
  <c r="E9380" i="6"/>
  <c r="F9380" i="6"/>
  <c r="G9380" i="6"/>
  <c r="E9381" i="6"/>
  <c r="F9381" i="6"/>
  <c r="G9381" i="6"/>
  <c r="E9382" i="6"/>
  <c r="F9382" i="6" s="1"/>
  <c r="G9382" i="6" s="1"/>
  <c r="E9383" i="6"/>
  <c r="F9383" i="6" s="1"/>
  <c r="G9383" i="6"/>
  <c r="E9384" i="6"/>
  <c r="F9384" i="6" s="1"/>
  <c r="G9384" i="6"/>
  <c r="E9385" i="6"/>
  <c r="F9385" i="6"/>
  <c r="G9385" i="6" s="1"/>
  <c r="E9386" i="6"/>
  <c r="F9386" i="6"/>
  <c r="G9386" i="6" s="1"/>
  <c r="E9387" i="6"/>
  <c r="F9387" i="6" s="1"/>
  <c r="G9387" i="6"/>
  <c r="E9388" i="6"/>
  <c r="F9388" i="6"/>
  <c r="G9388" i="6" s="1"/>
  <c r="E9389" i="6"/>
  <c r="F9389" i="6"/>
  <c r="G9389" i="6" s="1"/>
  <c r="E9390" i="6"/>
  <c r="F9390" i="6" s="1"/>
  <c r="G9390" i="6" s="1"/>
  <c r="E9391" i="6"/>
  <c r="F9391" i="6"/>
  <c r="G9391" i="6"/>
  <c r="E9392" i="6"/>
  <c r="F9392" i="6"/>
  <c r="G9392" i="6" s="1"/>
  <c r="E9393" i="6"/>
  <c r="F9393" i="6" s="1"/>
  <c r="G9393" i="6" s="1"/>
  <c r="E9394" i="6"/>
  <c r="F9394" i="6" s="1"/>
  <c r="G9394" i="6" s="1"/>
  <c r="E9395" i="6"/>
  <c r="F9395" i="6"/>
  <c r="G9395" i="6" s="1"/>
  <c r="E9396" i="6"/>
  <c r="F9396" i="6"/>
  <c r="G9396" i="6" s="1"/>
  <c r="E9397" i="6"/>
  <c r="F9397" i="6" s="1"/>
  <c r="G9397" i="6"/>
  <c r="E9398" i="6"/>
  <c r="F9398" i="6"/>
  <c r="G9398" i="6"/>
  <c r="E9399" i="6"/>
  <c r="F9399" i="6"/>
  <c r="G9399" i="6"/>
  <c r="E9400" i="6"/>
  <c r="F9400" i="6"/>
  <c r="G9400" i="6"/>
  <c r="E9401" i="6"/>
  <c r="F9401" i="6" s="1"/>
  <c r="G9401" i="6" s="1"/>
  <c r="E9402" i="6"/>
  <c r="F9402" i="6"/>
  <c r="G9402" i="6" s="1"/>
  <c r="E9403" i="6"/>
  <c r="F9403" i="6"/>
  <c r="G9403" i="6" s="1"/>
  <c r="E9404" i="6"/>
  <c r="F9404" i="6"/>
  <c r="G9404" i="6" s="1"/>
  <c r="E9405" i="6"/>
  <c r="F9405" i="6"/>
  <c r="G9405" i="6"/>
  <c r="E9406" i="6"/>
  <c r="F9406" i="6"/>
  <c r="G9406" i="6" s="1"/>
  <c r="E9407" i="6"/>
  <c r="F9407" i="6" s="1"/>
  <c r="G9407" i="6"/>
  <c r="E9408" i="6"/>
  <c r="F9408" i="6"/>
  <c r="G9408" i="6"/>
  <c r="E9409" i="6"/>
  <c r="F9409" i="6"/>
  <c r="G9409" i="6"/>
  <c r="E9410" i="6"/>
  <c r="F9410" i="6" s="1"/>
  <c r="G9410" i="6" s="1"/>
  <c r="E9411" i="6"/>
  <c r="F9411" i="6" s="1"/>
  <c r="G9411" i="6"/>
  <c r="E9412" i="6"/>
  <c r="F9412" i="6"/>
  <c r="G9412" i="6"/>
  <c r="E9413" i="6"/>
  <c r="F9413" i="6" s="1"/>
  <c r="G9413" i="6" s="1"/>
  <c r="E9414" i="6"/>
  <c r="F9414" i="6" s="1"/>
  <c r="G9414" i="6" s="1"/>
  <c r="E9415" i="6"/>
  <c r="F9415" i="6" s="1"/>
  <c r="G9415" i="6"/>
  <c r="E9416" i="6"/>
  <c r="F9416" i="6"/>
  <c r="G9416" i="6" s="1"/>
  <c r="E9417" i="6"/>
  <c r="F9417" i="6"/>
  <c r="G9417" i="6" s="1"/>
  <c r="E9418" i="6"/>
  <c r="F9418" i="6"/>
  <c r="G9418" i="6" s="1"/>
  <c r="E9419" i="6"/>
  <c r="F9419" i="6"/>
  <c r="G9419" i="6" s="1"/>
  <c r="E9420" i="6"/>
  <c r="F9420" i="6"/>
  <c r="G9420" i="6" s="1"/>
  <c r="E9421" i="6"/>
  <c r="F9421" i="6" s="1"/>
  <c r="G9421" i="6" s="1"/>
  <c r="E9422" i="6"/>
  <c r="F9422" i="6"/>
  <c r="G9422" i="6"/>
  <c r="E9423" i="6"/>
  <c r="F9423" i="6" s="1"/>
  <c r="G9423" i="6"/>
  <c r="E9424" i="6"/>
  <c r="F9424" i="6" s="1"/>
  <c r="G9424" i="6" s="1"/>
  <c r="E9425" i="6"/>
  <c r="F9425" i="6" s="1"/>
  <c r="G9425" i="6"/>
  <c r="E9426" i="6"/>
  <c r="F9426" i="6"/>
  <c r="G9426" i="6"/>
  <c r="E9427" i="6"/>
  <c r="F9427" i="6" s="1"/>
  <c r="G9427" i="6" s="1"/>
  <c r="E9428" i="6"/>
  <c r="F9428" i="6"/>
  <c r="G9428" i="6"/>
  <c r="E9429" i="6"/>
  <c r="F9429" i="6" s="1"/>
  <c r="G9429" i="6"/>
  <c r="E9430" i="6"/>
  <c r="F9430" i="6"/>
  <c r="G9430" i="6" s="1"/>
  <c r="E9431" i="6"/>
  <c r="F9431" i="6"/>
  <c r="G9431" i="6"/>
  <c r="E9432" i="6"/>
  <c r="F9432" i="6"/>
  <c r="G9432" i="6"/>
  <c r="E9433" i="6"/>
  <c r="F9433" i="6"/>
  <c r="G9433" i="6"/>
  <c r="E9434" i="6"/>
  <c r="F9434" i="6"/>
  <c r="G9434" i="6" s="1"/>
  <c r="E9435" i="6"/>
  <c r="F9435" i="6" s="1"/>
  <c r="G9435" i="6" s="1"/>
  <c r="E9436" i="6"/>
  <c r="F9436" i="6"/>
  <c r="G9436" i="6"/>
  <c r="E9437" i="6"/>
  <c r="F9437" i="6"/>
  <c r="G9437" i="6"/>
  <c r="E9438" i="6"/>
  <c r="F9438" i="6" s="1"/>
  <c r="G9438" i="6" s="1"/>
  <c r="E9439" i="6"/>
  <c r="F9439" i="6" s="1"/>
  <c r="G9439" i="6"/>
  <c r="E9440" i="6"/>
  <c r="F9440" i="6" s="1"/>
  <c r="G9440" i="6"/>
  <c r="E9441" i="6"/>
  <c r="F9441" i="6"/>
  <c r="G9441" i="6" s="1"/>
  <c r="E9442" i="6"/>
  <c r="F9442" i="6"/>
  <c r="G9442" i="6" s="1"/>
  <c r="E9443" i="6"/>
  <c r="F9443" i="6" s="1"/>
  <c r="G9443" i="6"/>
  <c r="E9444" i="6"/>
  <c r="F9444" i="6"/>
  <c r="G9444" i="6" s="1"/>
  <c r="E9445" i="6"/>
  <c r="F9445" i="6"/>
  <c r="G9445" i="6"/>
  <c r="E9446" i="6"/>
  <c r="F9446" i="6" s="1"/>
  <c r="G9446" i="6" s="1"/>
  <c r="E9447" i="6"/>
  <c r="F9447" i="6"/>
  <c r="G9447" i="6"/>
  <c r="E9448" i="6"/>
  <c r="F9448" i="6"/>
  <c r="G9448" i="6" s="1"/>
  <c r="E9449" i="6"/>
  <c r="F9449" i="6" s="1"/>
  <c r="G9449" i="6" s="1"/>
  <c r="E9450" i="6"/>
  <c r="F9450" i="6" s="1"/>
  <c r="G9450" i="6" s="1"/>
  <c r="E9451" i="6"/>
  <c r="F9451" i="6"/>
  <c r="G9451" i="6"/>
  <c r="E9452" i="6"/>
  <c r="F9452" i="6"/>
  <c r="G9452" i="6" s="1"/>
  <c r="E9453" i="6"/>
  <c r="F9453" i="6" s="1"/>
  <c r="G9453" i="6"/>
  <c r="E9454" i="6"/>
  <c r="F9454" i="6" s="1"/>
  <c r="G9454" i="6" s="1"/>
  <c r="E9455" i="6"/>
  <c r="F9455" i="6"/>
  <c r="G9455" i="6"/>
  <c r="E9456" i="6"/>
  <c r="F9456" i="6"/>
  <c r="G9456" i="6"/>
  <c r="E9457" i="6"/>
  <c r="F9457" i="6" s="1"/>
  <c r="G9457" i="6"/>
  <c r="E9458" i="6"/>
  <c r="F9458" i="6"/>
  <c r="G9458" i="6" s="1"/>
  <c r="E9459" i="6"/>
  <c r="F9459" i="6"/>
  <c r="G9459" i="6"/>
  <c r="E9460" i="6"/>
  <c r="F9460" i="6"/>
  <c r="G9460" i="6"/>
  <c r="E9461" i="6"/>
  <c r="F9461" i="6" s="1"/>
  <c r="G9461" i="6" s="1"/>
  <c r="E9462" i="6"/>
  <c r="F9462" i="6"/>
  <c r="G9462" i="6" s="1"/>
  <c r="E9463" i="6"/>
  <c r="F9463" i="6" s="1"/>
  <c r="G9463" i="6"/>
  <c r="E9464" i="6"/>
  <c r="F9464" i="6" s="1"/>
  <c r="G9464" i="6" s="1"/>
  <c r="E9465" i="6"/>
  <c r="F9465" i="6" s="1"/>
  <c r="G9465" i="6" s="1"/>
  <c r="E9466" i="6"/>
  <c r="F9466" i="6"/>
  <c r="G9466" i="6" s="1"/>
  <c r="E9467" i="6"/>
  <c r="F9467" i="6" s="1"/>
  <c r="G9467" i="6"/>
  <c r="E9468" i="6"/>
  <c r="F9468" i="6" s="1"/>
  <c r="G9468" i="6"/>
  <c r="E9469" i="6"/>
  <c r="F9469" i="6" s="1"/>
  <c r="G9469" i="6" s="1"/>
  <c r="E9470" i="6"/>
  <c r="F9470" i="6"/>
  <c r="G9470" i="6"/>
  <c r="E9471" i="6"/>
  <c r="F9471" i="6" s="1"/>
  <c r="G9471" i="6"/>
  <c r="E9472" i="6"/>
  <c r="F9472" i="6"/>
  <c r="G9472" i="6"/>
  <c r="E9473" i="6"/>
  <c r="F9473" i="6"/>
  <c r="G9473" i="6"/>
  <c r="E9474" i="6"/>
  <c r="F9474" i="6" s="1"/>
  <c r="G9474" i="6" s="1"/>
  <c r="E9475" i="6"/>
  <c r="F9475" i="6"/>
  <c r="G9475" i="6"/>
  <c r="E9476" i="6"/>
  <c r="F9476" i="6"/>
  <c r="G9476" i="6" s="1"/>
  <c r="E9477" i="6"/>
  <c r="F9477" i="6" s="1"/>
  <c r="G9477" i="6" s="1"/>
  <c r="E9478" i="6"/>
  <c r="F9478" i="6" s="1"/>
  <c r="G9478" i="6" s="1"/>
  <c r="E9479" i="6"/>
  <c r="F9479" i="6"/>
  <c r="G9479" i="6"/>
  <c r="E9480" i="6"/>
  <c r="F9480" i="6"/>
  <c r="G9480" i="6" s="1"/>
  <c r="E9481" i="6"/>
  <c r="F9481" i="6" s="1"/>
  <c r="G9481" i="6"/>
  <c r="E9482" i="6"/>
  <c r="F9482" i="6" s="1"/>
  <c r="G9482" i="6" s="1"/>
  <c r="E9483" i="6"/>
  <c r="F9483" i="6"/>
  <c r="G9483" i="6"/>
  <c r="E9484" i="6"/>
  <c r="F9484" i="6"/>
  <c r="G9484" i="6"/>
  <c r="E9485" i="6"/>
  <c r="F9485" i="6" s="1"/>
  <c r="G9485" i="6"/>
  <c r="E9486" i="6"/>
  <c r="F9486" i="6"/>
  <c r="G9486" i="6" s="1"/>
  <c r="E9487" i="6"/>
  <c r="F9487" i="6"/>
  <c r="G9487" i="6"/>
  <c r="E9488" i="6"/>
  <c r="F9488" i="6"/>
  <c r="G9488" i="6"/>
  <c r="E9489" i="6"/>
  <c r="F9489" i="6" s="1"/>
  <c r="G9489" i="6" s="1"/>
  <c r="E9490" i="6"/>
  <c r="F9490" i="6"/>
  <c r="G9490" i="6" s="1"/>
  <c r="E9491" i="6"/>
  <c r="F9491" i="6" s="1"/>
  <c r="G9491" i="6" s="1"/>
  <c r="E9492" i="6"/>
  <c r="F9492" i="6"/>
  <c r="G9492" i="6" s="1"/>
  <c r="E9493" i="6"/>
  <c r="F9493" i="6"/>
  <c r="G9493" i="6" s="1"/>
  <c r="E9494" i="6"/>
  <c r="F9494" i="6"/>
  <c r="G9494" i="6" s="1"/>
  <c r="E9495" i="6"/>
  <c r="F9495" i="6" s="1"/>
  <c r="G9495" i="6"/>
  <c r="E9496" i="6"/>
  <c r="F9496" i="6" s="1"/>
  <c r="G9496" i="6"/>
  <c r="E9497" i="6"/>
  <c r="F9497" i="6" s="1"/>
  <c r="G9497" i="6" s="1"/>
  <c r="E9498" i="6"/>
  <c r="F9498" i="6" s="1"/>
  <c r="G9498" i="6" s="1"/>
  <c r="E9499" i="6"/>
  <c r="F9499" i="6" s="1"/>
  <c r="G9499" i="6" s="1"/>
  <c r="E9500" i="6"/>
  <c r="F9500" i="6"/>
  <c r="G9500" i="6" s="1"/>
  <c r="E9501" i="6"/>
  <c r="F9501" i="6"/>
  <c r="G9501" i="6"/>
  <c r="E9502" i="6"/>
  <c r="F9502" i="6" s="1"/>
  <c r="G9502" i="6" s="1"/>
  <c r="E9503" i="6"/>
  <c r="F9503" i="6"/>
  <c r="G9503" i="6"/>
  <c r="E9504" i="6"/>
  <c r="F9504" i="6"/>
  <c r="G9504" i="6" s="1"/>
  <c r="E9505" i="6"/>
  <c r="F9505" i="6" s="1"/>
  <c r="G9505" i="6" s="1"/>
  <c r="E9506" i="6"/>
  <c r="F9506" i="6"/>
  <c r="G9506" i="6"/>
  <c r="E9507" i="6"/>
  <c r="F9507" i="6"/>
  <c r="G9507" i="6"/>
  <c r="E9508" i="6"/>
  <c r="F9508" i="6"/>
  <c r="G9508" i="6" s="1"/>
  <c r="E9509" i="6"/>
  <c r="F9509" i="6" s="1"/>
  <c r="G9509" i="6"/>
  <c r="E9510" i="6"/>
  <c r="F9510" i="6" s="1"/>
  <c r="G9510" i="6"/>
  <c r="E9511" i="6"/>
  <c r="F9511" i="6" s="1"/>
  <c r="G9511" i="6"/>
  <c r="E9512" i="6"/>
  <c r="F9512" i="6"/>
  <c r="G9512" i="6" s="1"/>
  <c r="E9513" i="6"/>
  <c r="F9513" i="6" s="1"/>
  <c r="G9513" i="6"/>
  <c r="E9514" i="6"/>
  <c r="F9514" i="6"/>
  <c r="G9514" i="6" s="1"/>
  <c r="E9515" i="6"/>
  <c r="F9515" i="6"/>
  <c r="G9515" i="6" s="1"/>
  <c r="E9516" i="6"/>
  <c r="F9516" i="6"/>
  <c r="G9516" i="6" s="1"/>
  <c r="E9517" i="6"/>
  <c r="F9517" i="6"/>
  <c r="G9517" i="6"/>
  <c r="E9518" i="6"/>
  <c r="F9518" i="6"/>
  <c r="G9518" i="6" s="1"/>
  <c r="E9519" i="6"/>
  <c r="F9519" i="6" s="1"/>
  <c r="G9519" i="6" s="1"/>
  <c r="E9520" i="6"/>
  <c r="F9520" i="6"/>
  <c r="G9520" i="6" s="1"/>
  <c r="E9521" i="6"/>
  <c r="F9521" i="6" s="1"/>
  <c r="G9521" i="6" s="1"/>
  <c r="E9522" i="6"/>
  <c r="F9522" i="6" s="1"/>
  <c r="G9522" i="6" s="1"/>
  <c r="E9523" i="6"/>
  <c r="F9523" i="6" s="1"/>
  <c r="G9523" i="6"/>
  <c r="E9524" i="6"/>
  <c r="F9524" i="6"/>
  <c r="G9524" i="6"/>
  <c r="E9525" i="6"/>
  <c r="F9525" i="6"/>
  <c r="G9525" i="6" s="1"/>
  <c r="E9526" i="6"/>
  <c r="F9526" i="6"/>
  <c r="G9526" i="6" s="1"/>
  <c r="E9527" i="6"/>
  <c r="F9527" i="6" s="1"/>
  <c r="G9527" i="6"/>
  <c r="E9528" i="6"/>
  <c r="F9528" i="6"/>
  <c r="G9528" i="6"/>
  <c r="E9529" i="6"/>
  <c r="F9529" i="6"/>
  <c r="G9529" i="6"/>
  <c r="E9530" i="6"/>
  <c r="F9530" i="6" s="1"/>
  <c r="G9530" i="6" s="1"/>
  <c r="E9531" i="6"/>
  <c r="F9531" i="6"/>
  <c r="G9531" i="6" s="1"/>
  <c r="E9532" i="6"/>
  <c r="F9532" i="6"/>
  <c r="G9532" i="6" s="1"/>
  <c r="E9533" i="6"/>
  <c r="F9533" i="6" s="1"/>
  <c r="G9533" i="6" s="1"/>
  <c r="E9534" i="6"/>
  <c r="F9534" i="6"/>
  <c r="G9534" i="6" s="1"/>
  <c r="E9535" i="6"/>
  <c r="F9535" i="6"/>
  <c r="G9535" i="6"/>
  <c r="E9536" i="6"/>
  <c r="F9536" i="6" s="1"/>
  <c r="G9536" i="6" s="1"/>
  <c r="E9537" i="6"/>
  <c r="F9537" i="6" s="1"/>
  <c r="G9537" i="6"/>
  <c r="E9538" i="6"/>
  <c r="F9538" i="6" s="1"/>
  <c r="G9538" i="6"/>
  <c r="E9539" i="6"/>
  <c r="F9539" i="6" s="1"/>
  <c r="G9539" i="6" s="1"/>
  <c r="E9540" i="6"/>
  <c r="F9540" i="6"/>
  <c r="G9540" i="6" s="1"/>
  <c r="E9541" i="6"/>
  <c r="F9541" i="6" s="1"/>
  <c r="G9541" i="6"/>
  <c r="E9542" i="6"/>
  <c r="F9542" i="6"/>
  <c r="G9542" i="6" s="1"/>
  <c r="E9543" i="6"/>
  <c r="F9543" i="6"/>
  <c r="G9543" i="6"/>
  <c r="E9544" i="6"/>
  <c r="F9544" i="6"/>
  <c r="G9544" i="6" s="1"/>
  <c r="E9545" i="6"/>
  <c r="F9545" i="6"/>
  <c r="G9545" i="6"/>
  <c r="E9546" i="6"/>
  <c r="F9546" i="6"/>
  <c r="G9546" i="6" s="1"/>
  <c r="E9547" i="6"/>
  <c r="F9547" i="6" s="1"/>
  <c r="G9547" i="6" s="1"/>
  <c r="E9548" i="6"/>
  <c r="F9548" i="6"/>
  <c r="G9548" i="6" s="1"/>
  <c r="E9549" i="6"/>
  <c r="F9549" i="6" s="1"/>
  <c r="G9549" i="6" s="1"/>
  <c r="E9550" i="6"/>
  <c r="F9550" i="6" s="1"/>
  <c r="G9550" i="6" s="1"/>
  <c r="E9551" i="6"/>
  <c r="F9551" i="6" s="1"/>
  <c r="G9551" i="6"/>
  <c r="E9552" i="6"/>
  <c r="F9552" i="6" s="1"/>
  <c r="G9552" i="6"/>
  <c r="E9553" i="6"/>
  <c r="F9553" i="6"/>
  <c r="G9553" i="6"/>
  <c r="E9554" i="6"/>
  <c r="F9554" i="6" s="1"/>
  <c r="G9554" i="6" s="1"/>
  <c r="E9555" i="6"/>
  <c r="F9555" i="6" s="1"/>
  <c r="G9555" i="6"/>
  <c r="E9556" i="6"/>
  <c r="F9556" i="6"/>
  <c r="G9556" i="6" s="1"/>
  <c r="E9557" i="6"/>
  <c r="F9557" i="6"/>
  <c r="G9557" i="6" s="1"/>
  <c r="E9558" i="6"/>
  <c r="F9558" i="6"/>
  <c r="G9558" i="6"/>
  <c r="E9559" i="6"/>
  <c r="F9559" i="6"/>
  <c r="G9559" i="6"/>
  <c r="E9560" i="6"/>
  <c r="F9560" i="6"/>
  <c r="G9560" i="6" s="1"/>
  <c r="E9561" i="6"/>
  <c r="F9561" i="6" s="1"/>
  <c r="G9561" i="6" s="1"/>
  <c r="E9562" i="6"/>
  <c r="F9562" i="6" s="1"/>
  <c r="G9562" i="6" s="1"/>
  <c r="E9563" i="6"/>
  <c r="F9563" i="6"/>
  <c r="G9563" i="6" s="1"/>
  <c r="E9564" i="6"/>
  <c r="F9564" i="6"/>
  <c r="G9564" i="6" s="1"/>
  <c r="E9565" i="6"/>
  <c r="F9565" i="6" s="1"/>
  <c r="G9565" i="6"/>
  <c r="E9566" i="6"/>
  <c r="F9566" i="6" s="1"/>
  <c r="G9566" i="6"/>
  <c r="E9567" i="6"/>
  <c r="F9567" i="6"/>
  <c r="G9567" i="6"/>
  <c r="E9568" i="6"/>
  <c r="F9568" i="6"/>
  <c r="G9568" i="6"/>
  <c r="E9569" i="6"/>
  <c r="F9569" i="6" s="1"/>
  <c r="G9569" i="6" s="1"/>
  <c r="E9570" i="6"/>
  <c r="F9570" i="6"/>
  <c r="G9570" i="6" s="1"/>
  <c r="E9571" i="6"/>
  <c r="F9571" i="6"/>
  <c r="G9571" i="6" s="1"/>
  <c r="E9572" i="6"/>
  <c r="F9572" i="6" s="1"/>
  <c r="G9572" i="6" s="1"/>
  <c r="E9573" i="6"/>
  <c r="F9573" i="6" s="1"/>
  <c r="G9573" i="6" s="1"/>
  <c r="E9574" i="6"/>
  <c r="F9574" i="6"/>
  <c r="G9574" i="6" s="1"/>
  <c r="E9575" i="6"/>
  <c r="F9575" i="6" s="1"/>
  <c r="G9575" i="6" s="1"/>
  <c r="E9576" i="6"/>
  <c r="F9576" i="6"/>
  <c r="G9576" i="6" s="1"/>
  <c r="E9577" i="6"/>
  <c r="F9577" i="6" s="1"/>
  <c r="G9577" i="6" s="1"/>
  <c r="E9578" i="6"/>
  <c r="F9578" i="6"/>
  <c r="G9578" i="6" s="1"/>
  <c r="E9579" i="6"/>
  <c r="F9579" i="6" s="1"/>
  <c r="G9579" i="6" s="1"/>
  <c r="E9580" i="6"/>
  <c r="F9580" i="6" s="1"/>
  <c r="G9580" i="6"/>
  <c r="E9581" i="6"/>
  <c r="F9581" i="6" s="1"/>
  <c r="G9581" i="6" s="1"/>
  <c r="E9582" i="6"/>
  <c r="F9582" i="6"/>
  <c r="G9582" i="6"/>
  <c r="E9583" i="6"/>
  <c r="F9583" i="6" s="1"/>
  <c r="G9583" i="6"/>
  <c r="E9584" i="6"/>
  <c r="F9584" i="6"/>
  <c r="G9584" i="6" s="1"/>
  <c r="E9585" i="6"/>
  <c r="F9585" i="6"/>
  <c r="G9585" i="6"/>
  <c r="E9586" i="6"/>
  <c r="F9586" i="6" s="1"/>
  <c r="G9586" i="6" s="1"/>
  <c r="E9587" i="6"/>
  <c r="F9587" i="6"/>
  <c r="G9587" i="6" s="1"/>
  <c r="E9588" i="6"/>
  <c r="F9588" i="6"/>
  <c r="G9588" i="6" s="1"/>
  <c r="E9589" i="6"/>
  <c r="F9589" i="6" s="1"/>
  <c r="G9589" i="6" s="1"/>
  <c r="E9590" i="6"/>
  <c r="F9590" i="6"/>
  <c r="G9590" i="6" s="1"/>
  <c r="E9591" i="6"/>
  <c r="F9591" i="6"/>
  <c r="G9591" i="6"/>
  <c r="E9592" i="6"/>
  <c r="F9592" i="6"/>
  <c r="G9592" i="6" s="1"/>
  <c r="E9593" i="6"/>
  <c r="F9593" i="6" s="1"/>
  <c r="G9593" i="6" s="1"/>
  <c r="E9594" i="6"/>
  <c r="F9594" i="6" s="1"/>
  <c r="G9594" i="6" s="1"/>
  <c r="E9595" i="6"/>
  <c r="F9595" i="6"/>
  <c r="G9595" i="6"/>
  <c r="E9596" i="6"/>
  <c r="F9596" i="6"/>
  <c r="G9596" i="6"/>
  <c r="E9597" i="6"/>
  <c r="F9597" i="6" s="1"/>
  <c r="G9597" i="6" s="1"/>
  <c r="E9598" i="6"/>
  <c r="F9598" i="6"/>
  <c r="G9598" i="6"/>
  <c r="E9599" i="6"/>
  <c r="F9599" i="6" s="1"/>
  <c r="G9599" i="6"/>
  <c r="E9600" i="6"/>
  <c r="F9600" i="6"/>
  <c r="G9600" i="6"/>
  <c r="E9601" i="6"/>
  <c r="F9601" i="6"/>
  <c r="G9601" i="6"/>
  <c r="E9602" i="6"/>
  <c r="F9602" i="6"/>
  <c r="G9602" i="6"/>
  <c r="E9603" i="6"/>
  <c r="F9603" i="6"/>
  <c r="G9603" i="6"/>
  <c r="E9604" i="6"/>
  <c r="F9604" i="6"/>
  <c r="G9604" i="6"/>
  <c r="E9605" i="6"/>
  <c r="F9605" i="6"/>
  <c r="G9605" i="6"/>
  <c r="E9606" i="6"/>
  <c r="F9606" i="6"/>
  <c r="G9606" i="6"/>
  <c r="E9607" i="6"/>
  <c r="F9607" i="6" s="1"/>
  <c r="G9607" i="6"/>
  <c r="E9608" i="6"/>
  <c r="F9608" i="6"/>
  <c r="G9608" i="6"/>
  <c r="E9609" i="6"/>
  <c r="F9609" i="6"/>
  <c r="G9609" i="6"/>
  <c r="E9610" i="6"/>
  <c r="F9610" i="6"/>
  <c r="G9610" i="6" s="1"/>
  <c r="E9611" i="6"/>
  <c r="F9611" i="6" s="1"/>
  <c r="G9611" i="6"/>
  <c r="E9612" i="6"/>
  <c r="F9612" i="6"/>
  <c r="G9612" i="6"/>
  <c r="E9613" i="6"/>
  <c r="F9613" i="6" s="1"/>
  <c r="G9613" i="6" s="1"/>
  <c r="E9614" i="6"/>
  <c r="F9614" i="6"/>
  <c r="G9614" i="6" s="1"/>
  <c r="E9615" i="6"/>
  <c r="F9615" i="6"/>
  <c r="G9615" i="6"/>
  <c r="E9616" i="6"/>
  <c r="F9616" i="6"/>
  <c r="G9616" i="6" s="1"/>
  <c r="E9617" i="6"/>
  <c r="F9617" i="6" s="1"/>
  <c r="G9617" i="6" s="1"/>
  <c r="E9618" i="6"/>
  <c r="F9618" i="6"/>
  <c r="G9618" i="6"/>
  <c r="E9619" i="6"/>
  <c r="F9619" i="6"/>
  <c r="G9619" i="6" s="1"/>
  <c r="E9620" i="6"/>
  <c r="F9620" i="6"/>
  <c r="G9620" i="6" s="1"/>
  <c r="E9621" i="6"/>
  <c r="F9621" i="6" s="1"/>
  <c r="G9621" i="6"/>
  <c r="E9622" i="6"/>
  <c r="F9622" i="6"/>
  <c r="G9622" i="6" s="1"/>
  <c r="E9623" i="6"/>
  <c r="F9623" i="6"/>
  <c r="G9623" i="6"/>
  <c r="E9624" i="6"/>
  <c r="F9624" i="6" s="1"/>
  <c r="G9624" i="6" s="1"/>
  <c r="E9625" i="6"/>
  <c r="F9625" i="6" s="1"/>
  <c r="G9625" i="6"/>
  <c r="E9626" i="6"/>
  <c r="F9626" i="6"/>
  <c r="G9626" i="6"/>
  <c r="E9627" i="6"/>
  <c r="F9627" i="6" s="1"/>
  <c r="G9627" i="6" s="1"/>
  <c r="E9628" i="6"/>
  <c r="F9628" i="6"/>
  <c r="G9628" i="6"/>
  <c r="E9629" i="6"/>
  <c r="F9629" i="6" s="1"/>
  <c r="G9629" i="6" s="1"/>
  <c r="E9630" i="6"/>
  <c r="F9630" i="6"/>
  <c r="G9630" i="6" s="1"/>
  <c r="E9631" i="6"/>
  <c r="F9631" i="6" s="1"/>
  <c r="G9631" i="6"/>
  <c r="E9632" i="6"/>
  <c r="F9632" i="6"/>
  <c r="G9632" i="6"/>
  <c r="E9633" i="6"/>
  <c r="F9633" i="6"/>
  <c r="G9633" i="6" s="1"/>
  <c r="E9634" i="6"/>
  <c r="F9634" i="6" s="1"/>
  <c r="G9634" i="6" s="1"/>
  <c r="E9635" i="6"/>
  <c r="F9635" i="6" s="1"/>
  <c r="G9635" i="6" s="1"/>
  <c r="E9636" i="6"/>
  <c r="F9636" i="6"/>
  <c r="G9636" i="6" s="1"/>
  <c r="E9637" i="6"/>
  <c r="F9637" i="6"/>
  <c r="G9637" i="6"/>
  <c r="E9638" i="6"/>
  <c r="F9638" i="6"/>
  <c r="G9638" i="6"/>
  <c r="E9639" i="6"/>
  <c r="F9639" i="6"/>
  <c r="G9639" i="6"/>
  <c r="E9640" i="6"/>
  <c r="F9640" i="6"/>
  <c r="G9640" i="6"/>
  <c r="E9641" i="6"/>
  <c r="F9641" i="6" s="1"/>
  <c r="G9641" i="6" s="1"/>
  <c r="E9642" i="6"/>
  <c r="F9642" i="6"/>
  <c r="G9642" i="6" s="1"/>
  <c r="E9643" i="6"/>
  <c r="F9643" i="6"/>
  <c r="G9643" i="6"/>
  <c r="E9644" i="6"/>
  <c r="F9644" i="6" s="1"/>
  <c r="G9644" i="6" s="1"/>
  <c r="E9645" i="6"/>
  <c r="F9645" i="6" s="1"/>
  <c r="G9645" i="6" s="1"/>
  <c r="E9646" i="6"/>
  <c r="F9646" i="6" s="1"/>
  <c r="G9646" i="6" s="1"/>
  <c r="E9647" i="6"/>
  <c r="F9647" i="6"/>
  <c r="G9647" i="6"/>
  <c r="E9648" i="6"/>
  <c r="F9648" i="6"/>
  <c r="G9648" i="6"/>
  <c r="E9649" i="6"/>
  <c r="F9649" i="6" s="1"/>
  <c r="G9649" i="6" s="1"/>
  <c r="E9650" i="6"/>
  <c r="F9650" i="6" s="1"/>
  <c r="G9650" i="6" s="1"/>
  <c r="E9651" i="6"/>
  <c r="F9651" i="6" s="1"/>
  <c r="G9651" i="6" s="1"/>
  <c r="E9652" i="6"/>
  <c r="F9652" i="6"/>
  <c r="G9652" i="6" s="1"/>
  <c r="E9653" i="6"/>
  <c r="F9653" i="6"/>
  <c r="G9653" i="6" s="1"/>
  <c r="E9654" i="6"/>
  <c r="F9654" i="6"/>
  <c r="G9654" i="6"/>
  <c r="E9655" i="6"/>
  <c r="F9655" i="6"/>
  <c r="G9655" i="6"/>
  <c r="E9656" i="6"/>
  <c r="F9656" i="6"/>
  <c r="G9656" i="6"/>
  <c r="E9657" i="6"/>
  <c r="F9657" i="6" s="1"/>
  <c r="G9657" i="6" s="1"/>
  <c r="E9658" i="6"/>
  <c r="F9658" i="6"/>
  <c r="G9658" i="6" s="1"/>
  <c r="E9659" i="6"/>
  <c r="F9659" i="6" s="1"/>
  <c r="G9659" i="6" s="1"/>
  <c r="E9660" i="6"/>
  <c r="F9660" i="6"/>
  <c r="G9660" i="6"/>
  <c r="E9661" i="6"/>
  <c r="F9661" i="6"/>
  <c r="G9661" i="6"/>
  <c r="E9662" i="6"/>
  <c r="F9662" i="6" s="1"/>
  <c r="G9662" i="6" s="1"/>
  <c r="E9663" i="6"/>
  <c r="F9663" i="6" s="1"/>
  <c r="G9663" i="6"/>
  <c r="E9664" i="6"/>
  <c r="F9664" i="6" s="1"/>
  <c r="G9664" i="6" s="1"/>
  <c r="E9665" i="6"/>
  <c r="F9665" i="6"/>
  <c r="G9665" i="6"/>
  <c r="E9666" i="6"/>
  <c r="F9666" i="6"/>
  <c r="G9666" i="6"/>
  <c r="E9667" i="6"/>
  <c r="F9667" i="6" s="1"/>
  <c r="G9667" i="6" s="1"/>
  <c r="E9668" i="6"/>
  <c r="F9668" i="6"/>
  <c r="G9668" i="6" s="1"/>
  <c r="E9669" i="6"/>
  <c r="F9669" i="6"/>
  <c r="G9669" i="6" s="1"/>
  <c r="E9670" i="6"/>
  <c r="F9670" i="6"/>
  <c r="G9670" i="6" s="1"/>
  <c r="E9671" i="6"/>
  <c r="F9671" i="6"/>
  <c r="G9671" i="6"/>
  <c r="E9672" i="6"/>
  <c r="F9672" i="6"/>
  <c r="G9672" i="6" s="1"/>
  <c r="E9673" i="6"/>
  <c r="F9673" i="6"/>
  <c r="G9673" i="6" s="1"/>
  <c r="E9674" i="6"/>
  <c r="F9674" i="6"/>
  <c r="G9674" i="6" s="1"/>
  <c r="E9675" i="6"/>
  <c r="F9675" i="6"/>
  <c r="G9675" i="6" s="1"/>
  <c r="E9676" i="6"/>
  <c r="F9676" i="6"/>
  <c r="G9676" i="6"/>
  <c r="E9677" i="6"/>
  <c r="F9677" i="6" s="1"/>
  <c r="G9677" i="6"/>
  <c r="E9678" i="6"/>
  <c r="F9678" i="6" s="1"/>
  <c r="G9678" i="6" s="1"/>
  <c r="E9679" i="6"/>
  <c r="F9679" i="6"/>
  <c r="G9679" i="6"/>
  <c r="E9680" i="6"/>
  <c r="F9680" i="6"/>
  <c r="G9680" i="6" s="1"/>
  <c r="E9681" i="6"/>
  <c r="F9681" i="6"/>
  <c r="G9681" i="6"/>
  <c r="E9682" i="6"/>
  <c r="F9682" i="6"/>
  <c r="G9682" i="6"/>
  <c r="E9683" i="6"/>
  <c r="F9683" i="6" s="1"/>
  <c r="G9683" i="6" s="1"/>
  <c r="E9684" i="6"/>
  <c r="F9684" i="6" s="1"/>
  <c r="G9684" i="6" s="1"/>
  <c r="E9685" i="6"/>
  <c r="F9685" i="6" s="1"/>
  <c r="G9685" i="6" s="1"/>
  <c r="E9686" i="6"/>
  <c r="F9686" i="6"/>
  <c r="G9686" i="6" s="1"/>
  <c r="E9687" i="6"/>
  <c r="F9687" i="6"/>
  <c r="G9687" i="6"/>
  <c r="E9688" i="6"/>
  <c r="F9688" i="6"/>
  <c r="G9688" i="6" s="1"/>
  <c r="E9689" i="6"/>
  <c r="F9689" i="6" s="1"/>
  <c r="G9689" i="6" s="1"/>
  <c r="E9690" i="6"/>
  <c r="F9690" i="6" s="1"/>
  <c r="G9690" i="6" s="1"/>
  <c r="E9691" i="6"/>
  <c r="F9691" i="6" s="1"/>
  <c r="G9691" i="6" s="1"/>
  <c r="E9692" i="6"/>
  <c r="F9692" i="6"/>
  <c r="G9692" i="6"/>
  <c r="E9693" i="6"/>
  <c r="F9693" i="6"/>
  <c r="G9693" i="6" s="1"/>
  <c r="E9694" i="6"/>
  <c r="F9694" i="6" s="1"/>
  <c r="G9694" i="6" s="1"/>
  <c r="E9695" i="6"/>
  <c r="F9695" i="6" s="1"/>
  <c r="G9695" i="6" s="1"/>
  <c r="E9696" i="6"/>
  <c r="F9696" i="6"/>
  <c r="G9696" i="6"/>
  <c r="E9697" i="6"/>
  <c r="F9697" i="6"/>
  <c r="G9697" i="6"/>
  <c r="E9698" i="6"/>
  <c r="F9698" i="6" s="1"/>
  <c r="G9698" i="6" s="1"/>
  <c r="E9699" i="6"/>
  <c r="F9699" i="6"/>
  <c r="G9699" i="6"/>
  <c r="E9700" i="6"/>
  <c r="F9700" i="6"/>
  <c r="G9700" i="6" s="1"/>
  <c r="E9701" i="6"/>
  <c r="F9701" i="6"/>
  <c r="G9701" i="6" s="1"/>
  <c r="E9702" i="6"/>
  <c r="F9702" i="6"/>
  <c r="G9702" i="6"/>
  <c r="E9703" i="6"/>
  <c r="F9703" i="6" s="1"/>
  <c r="G9703" i="6"/>
  <c r="E9704" i="6"/>
  <c r="F9704" i="6"/>
  <c r="G9704" i="6"/>
  <c r="E9705" i="6"/>
  <c r="F9705" i="6" s="1"/>
  <c r="G9705" i="6"/>
  <c r="E9706" i="6"/>
  <c r="F9706" i="6"/>
  <c r="G9706" i="6" s="1"/>
  <c r="E9707" i="6"/>
  <c r="F9707" i="6"/>
  <c r="G9707" i="6" s="1"/>
  <c r="E9708" i="6"/>
  <c r="F9708" i="6" s="1"/>
  <c r="G9708" i="6" s="1"/>
  <c r="E9709" i="6"/>
  <c r="F9709" i="6"/>
  <c r="G9709" i="6"/>
  <c r="E9710" i="6"/>
  <c r="F9710" i="6"/>
  <c r="G9710" i="6"/>
  <c r="E9711" i="6"/>
  <c r="F9711" i="6" s="1"/>
  <c r="G9711" i="6" s="1"/>
  <c r="E9712" i="6"/>
  <c r="F9712" i="6"/>
  <c r="G9712" i="6" s="1"/>
  <c r="E9713" i="6"/>
  <c r="F9713" i="6"/>
  <c r="G9713" i="6" s="1"/>
  <c r="E9714" i="6"/>
  <c r="F9714" i="6"/>
  <c r="G9714" i="6" s="1"/>
  <c r="E9715" i="6"/>
  <c r="F9715" i="6"/>
  <c r="G9715" i="6"/>
  <c r="E9716" i="6"/>
  <c r="F9716" i="6" s="1"/>
  <c r="G9716" i="6" s="1"/>
  <c r="E9717" i="6"/>
  <c r="F9717" i="6" s="1"/>
  <c r="G9717" i="6" s="1"/>
  <c r="E9718" i="6"/>
  <c r="F9718" i="6"/>
  <c r="G9718" i="6" s="1"/>
  <c r="E9719" i="6"/>
  <c r="F9719" i="6" s="1"/>
  <c r="G9719" i="6"/>
  <c r="E9720" i="6"/>
  <c r="F9720" i="6"/>
  <c r="G9720" i="6"/>
  <c r="E9721" i="6"/>
  <c r="F9721" i="6" s="1"/>
  <c r="G9721" i="6" s="1"/>
  <c r="E9722" i="6"/>
  <c r="F9722" i="6"/>
  <c r="G9722" i="6"/>
  <c r="E9723" i="6"/>
  <c r="F9723" i="6"/>
  <c r="G9723" i="6" s="1"/>
  <c r="E9724" i="6"/>
  <c r="F9724" i="6"/>
  <c r="G9724" i="6" s="1"/>
  <c r="E9725" i="6"/>
  <c r="F9725" i="6"/>
  <c r="G9725" i="6" s="1"/>
  <c r="E9726" i="6"/>
  <c r="F9726" i="6"/>
  <c r="G9726" i="6"/>
  <c r="E9727" i="6"/>
  <c r="F9727" i="6"/>
  <c r="G9727" i="6"/>
  <c r="E9728" i="6"/>
  <c r="F9728" i="6" s="1"/>
  <c r="G9728" i="6"/>
  <c r="E9729" i="6"/>
  <c r="F9729" i="6" s="1"/>
  <c r="G9729" i="6" s="1"/>
  <c r="E9730" i="6"/>
  <c r="F9730" i="6"/>
  <c r="G9730" i="6" s="1"/>
  <c r="E9731" i="6"/>
  <c r="F9731" i="6"/>
  <c r="G9731" i="6" s="1"/>
  <c r="E9732" i="6"/>
  <c r="F9732" i="6" s="1"/>
  <c r="G9732" i="6" s="1"/>
  <c r="E9733" i="6"/>
  <c r="F9733" i="6" s="1"/>
  <c r="G9733" i="6"/>
  <c r="E9734" i="6"/>
  <c r="F9734" i="6" s="1"/>
  <c r="G9734" i="6" s="1"/>
  <c r="E9735" i="6"/>
  <c r="F9735" i="6"/>
  <c r="G9735" i="6"/>
  <c r="E9736" i="6"/>
  <c r="F9736" i="6"/>
  <c r="G9736" i="6"/>
  <c r="E9737" i="6"/>
  <c r="F9737" i="6" s="1"/>
  <c r="G9737" i="6" s="1"/>
  <c r="E9738" i="6"/>
  <c r="F9738" i="6"/>
  <c r="G9738" i="6"/>
  <c r="E9739" i="6"/>
  <c r="F9739" i="6"/>
  <c r="G9739" i="6"/>
  <c r="E9740" i="6"/>
  <c r="F9740" i="6" s="1"/>
  <c r="G9740" i="6" s="1"/>
  <c r="E9741" i="6"/>
  <c r="F9741" i="6" s="1"/>
  <c r="G9741" i="6" s="1"/>
  <c r="E9742" i="6"/>
  <c r="F9742" i="6"/>
  <c r="G9742" i="6" s="1"/>
  <c r="E9743" i="6"/>
  <c r="F9743" i="6"/>
  <c r="G9743" i="6"/>
  <c r="E9744" i="6"/>
  <c r="F9744" i="6"/>
  <c r="G9744" i="6"/>
  <c r="E9745" i="6"/>
  <c r="F9745" i="6" s="1"/>
  <c r="G9745" i="6" s="1"/>
  <c r="E9746" i="6"/>
  <c r="F9746" i="6"/>
  <c r="G9746" i="6"/>
  <c r="E9747" i="6"/>
  <c r="F9747" i="6" s="1"/>
  <c r="G9747" i="6"/>
  <c r="E9748" i="6"/>
  <c r="F9748" i="6"/>
  <c r="G9748" i="6"/>
  <c r="E9749" i="6"/>
  <c r="F9749" i="6"/>
  <c r="G9749" i="6"/>
  <c r="E9750" i="6"/>
  <c r="F9750" i="6" s="1"/>
  <c r="G9750" i="6" s="1"/>
  <c r="E9751" i="6"/>
  <c r="F9751" i="6" s="1"/>
  <c r="G9751" i="6"/>
  <c r="E9752" i="6"/>
  <c r="F9752" i="6"/>
  <c r="G9752" i="6" s="1"/>
  <c r="E9753" i="6"/>
  <c r="F9753" i="6"/>
  <c r="G9753" i="6" s="1"/>
  <c r="E9754" i="6"/>
  <c r="F9754" i="6"/>
  <c r="G9754" i="6"/>
  <c r="E9755" i="6"/>
  <c r="F9755" i="6"/>
  <c r="G9755" i="6"/>
  <c r="E9756" i="6"/>
  <c r="F9756" i="6"/>
  <c r="G9756" i="6" s="1"/>
  <c r="E9757" i="6"/>
  <c r="F9757" i="6"/>
  <c r="G9757" i="6" s="1"/>
  <c r="E9758" i="6"/>
  <c r="F9758" i="6"/>
  <c r="G9758" i="6" s="1"/>
  <c r="E9759" i="6"/>
  <c r="F9759" i="6"/>
  <c r="G9759" i="6"/>
  <c r="E9760" i="6"/>
  <c r="F9760" i="6"/>
  <c r="G9760" i="6"/>
  <c r="E9761" i="6"/>
  <c r="F9761" i="6" s="1"/>
  <c r="G9761" i="6"/>
  <c r="E9762" i="6"/>
  <c r="F9762" i="6"/>
  <c r="G9762" i="6" s="1"/>
  <c r="E9763" i="6"/>
  <c r="F9763" i="6"/>
  <c r="G9763" i="6" s="1"/>
  <c r="E9764" i="6"/>
  <c r="F9764" i="6"/>
  <c r="G9764" i="6" s="1"/>
  <c r="E9765" i="6"/>
  <c r="F9765" i="6"/>
  <c r="G9765" i="6"/>
  <c r="E9766" i="6"/>
  <c r="F9766" i="6"/>
  <c r="G9766" i="6" s="1"/>
  <c r="E9767" i="6"/>
  <c r="F9767" i="6" s="1"/>
  <c r="G9767" i="6"/>
  <c r="E9768" i="6"/>
  <c r="F9768" i="6" s="1"/>
  <c r="G9768" i="6"/>
  <c r="E9769" i="6"/>
  <c r="F9769" i="6"/>
  <c r="G9769" i="6" s="1"/>
  <c r="E9770" i="6"/>
  <c r="F9770" i="6"/>
  <c r="G9770" i="6" s="1"/>
  <c r="E9771" i="6"/>
  <c r="F9771" i="6"/>
  <c r="G9771" i="6" s="1"/>
  <c r="E9772" i="6"/>
  <c r="F9772" i="6" s="1"/>
  <c r="G9772" i="6" s="1"/>
  <c r="E9773" i="6"/>
  <c r="F9773" i="6" s="1"/>
  <c r="G9773" i="6" s="1"/>
  <c r="E9774" i="6"/>
  <c r="F9774" i="6"/>
  <c r="G9774" i="6" s="1"/>
  <c r="E9775" i="6"/>
  <c r="F9775" i="6" s="1"/>
  <c r="G9775" i="6"/>
  <c r="E9776" i="6"/>
  <c r="F9776" i="6"/>
  <c r="G9776" i="6" s="1"/>
  <c r="E9777" i="6"/>
  <c r="F9777" i="6" s="1"/>
  <c r="G9777" i="6" s="1"/>
  <c r="E9778" i="6"/>
  <c r="F9778" i="6" s="1"/>
  <c r="G9778" i="6" s="1"/>
  <c r="E9779" i="6"/>
  <c r="F9779" i="6"/>
  <c r="G9779" i="6" s="1"/>
  <c r="E9780" i="6"/>
  <c r="F9780" i="6"/>
  <c r="G9780" i="6"/>
  <c r="E9781" i="6"/>
  <c r="F9781" i="6" s="1"/>
  <c r="G9781" i="6" s="1"/>
  <c r="E9782" i="6"/>
  <c r="F9782" i="6"/>
  <c r="G9782" i="6"/>
  <c r="E9783" i="6"/>
  <c r="F9783" i="6"/>
  <c r="G9783" i="6"/>
  <c r="E9784" i="6"/>
  <c r="F9784" i="6" s="1"/>
  <c r="G9784" i="6" s="1"/>
  <c r="E9785" i="6"/>
  <c r="F9785" i="6"/>
  <c r="G9785" i="6"/>
  <c r="E9786" i="6"/>
  <c r="F9786" i="6" s="1"/>
  <c r="G9786" i="6" s="1"/>
  <c r="E9787" i="6"/>
  <c r="F9787" i="6"/>
  <c r="G9787" i="6"/>
  <c r="E9788" i="6"/>
  <c r="F9788" i="6"/>
  <c r="G9788" i="6"/>
  <c r="E9789" i="6"/>
  <c r="F9789" i="6" s="1"/>
  <c r="G9789" i="6" s="1"/>
  <c r="E9790" i="6"/>
  <c r="F9790" i="6"/>
  <c r="G9790" i="6" s="1"/>
  <c r="E9791" i="6"/>
  <c r="F9791" i="6" s="1"/>
  <c r="G9791" i="6"/>
  <c r="E9792" i="6"/>
  <c r="F9792" i="6"/>
  <c r="G9792" i="6"/>
  <c r="E9793" i="6"/>
  <c r="F9793" i="6"/>
  <c r="G9793" i="6"/>
  <c r="E9794" i="6"/>
  <c r="F9794" i="6"/>
  <c r="G9794" i="6"/>
  <c r="E9795" i="6"/>
  <c r="F9795" i="6"/>
  <c r="G9795" i="6" s="1"/>
  <c r="E9796" i="6"/>
  <c r="F9796" i="6"/>
  <c r="G9796" i="6" s="1"/>
  <c r="E9797" i="6"/>
  <c r="F9797" i="6"/>
  <c r="G9797" i="6" s="1"/>
  <c r="E9798" i="6"/>
  <c r="F9798" i="6"/>
  <c r="G9798" i="6" s="1"/>
  <c r="E9799" i="6"/>
  <c r="F9799" i="6" s="1"/>
  <c r="G9799" i="6"/>
  <c r="E9800" i="6"/>
  <c r="F9800" i="6"/>
  <c r="G9800" i="6" s="1"/>
  <c r="E9801" i="6"/>
  <c r="F9801" i="6"/>
  <c r="G9801" i="6" s="1"/>
  <c r="E9802" i="6"/>
  <c r="F9802" i="6"/>
  <c r="G9802" i="6" s="1"/>
  <c r="E9803" i="6"/>
  <c r="F9803" i="6" s="1"/>
  <c r="G9803" i="6"/>
  <c r="E9804" i="6"/>
  <c r="F9804" i="6" s="1"/>
  <c r="G9804" i="6" s="1"/>
  <c r="E9805" i="6"/>
  <c r="F9805" i="6" s="1"/>
  <c r="G9805" i="6" s="1"/>
  <c r="E9806" i="6"/>
  <c r="F9806" i="6"/>
  <c r="G9806" i="6" s="1"/>
  <c r="E9807" i="6"/>
  <c r="F9807" i="6"/>
  <c r="G9807" i="6" s="1"/>
  <c r="E9808" i="6"/>
  <c r="F9808" i="6"/>
  <c r="G9808" i="6" s="1"/>
  <c r="E9809" i="6"/>
  <c r="F9809" i="6"/>
  <c r="G9809" i="6"/>
  <c r="E9810" i="6"/>
  <c r="F9810" i="6"/>
  <c r="G9810" i="6" s="1"/>
  <c r="E9811" i="6"/>
  <c r="F9811" i="6" s="1"/>
  <c r="G9811" i="6" s="1"/>
  <c r="E9812" i="6"/>
  <c r="F9812" i="6" s="1"/>
  <c r="G9812" i="6" s="1"/>
  <c r="E9813" i="6"/>
  <c r="F9813" i="6"/>
  <c r="G9813" i="6"/>
  <c r="E9814" i="6"/>
  <c r="F9814" i="6"/>
  <c r="G9814" i="6"/>
  <c r="E9815" i="6"/>
  <c r="F9815" i="6"/>
  <c r="G9815" i="6" s="1"/>
  <c r="E9816" i="6"/>
  <c r="F9816" i="6" s="1"/>
  <c r="G9816" i="6"/>
  <c r="E9817" i="6"/>
  <c r="F9817" i="6" s="1"/>
  <c r="G9817" i="6" s="1"/>
  <c r="E9818" i="6"/>
  <c r="F9818" i="6"/>
  <c r="G9818" i="6" s="1"/>
  <c r="E9819" i="6"/>
  <c r="F9819" i="6"/>
  <c r="G9819" i="6"/>
  <c r="E9820" i="6"/>
  <c r="F9820" i="6" s="1"/>
  <c r="G9820" i="6" s="1"/>
  <c r="E9821" i="6"/>
  <c r="F9821" i="6" s="1"/>
  <c r="G9821" i="6" s="1"/>
  <c r="E9822" i="6"/>
  <c r="F9822" i="6"/>
  <c r="G9822" i="6"/>
  <c r="E9823" i="6"/>
  <c r="F9823" i="6"/>
  <c r="G9823" i="6"/>
  <c r="E9824" i="6"/>
  <c r="F9824" i="6"/>
  <c r="G9824" i="6"/>
  <c r="E9825" i="6"/>
  <c r="F9825" i="6" s="1"/>
  <c r="G9825" i="6" s="1"/>
  <c r="E9826" i="6"/>
  <c r="F9826" i="6"/>
  <c r="G9826" i="6" s="1"/>
  <c r="E9827" i="6"/>
  <c r="F9827" i="6" s="1"/>
  <c r="G9827" i="6" s="1"/>
  <c r="E9828" i="6"/>
  <c r="F9828" i="6" s="1"/>
  <c r="G9828" i="6" s="1"/>
  <c r="E9829" i="6"/>
  <c r="F9829" i="6"/>
  <c r="G9829" i="6"/>
  <c r="E9830" i="6"/>
  <c r="F9830" i="6" s="1"/>
  <c r="G9830" i="6" s="1"/>
  <c r="E9831" i="6"/>
  <c r="F9831" i="6" s="1"/>
  <c r="G9831" i="6"/>
  <c r="E9832" i="6"/>
  <c r="F9832" i="6" s="1"/>
  <c r="G9832" i="6" s="1"/>
  <c r="E9833" i="6"/>
  <c r="F9833" i="6"/>
  <c r="G9833" i="6" s="1"/>
  <c r="E9834" i="6"/>
  <c r="F9834" i="6"/>
  <c r="G9834" i="6" s="1"/>
  <c r="E9835" i="6"/>
  <c r="F9835" i="6" s="1"/>
  <c r="G9835" i="6" s="1"/>
  <c r="E9836" i="6"/>
  <c r="F9836" i="6"/>
  <c r="G9836" i="6"/>
  <c r="E9837" i="6"/>
  <c r="F9837" i="6"/>
  <c r="G9837" i="6"/>
  <c r="E9838" i="6"/>
  <c r="F9838" i="6" s="1"/>
  <c r="G9838" i="6"/>
  <c r="E9839" i="6"/>
  <c r="F9839" i="6"/>
  <c r="G9839" i="6"/>
  <c r="E9840" i="6"/>
  <c r="F9840" i="6"/>
  <c r="G9840" i="6" s="1"/>
  <c r="E9841" i="6"/>
  <c r="F9841" i="6"/>
  <c r="G9841" i="6"/>
  <c r="E9842" i="6"/>
  <c r="F9842" i="6"/>
  <c r="G9842" i="6"/>
  <c r="E9843" i="6"/>
  <c r="F9843" i="6" s="1"/>
  <c r="G9843" i="6" s="1"/>
  <c r="E9844" i="6"/>
  <c r="F9844" i="6" s="1"/>
  <c r="G9844" i="6" s="1"/>
  <c r="E9845" i="6"/>
  <c r="F9845" i="6" s="1"/>
  <c r="G9845" i="6"/>
  <c r="E9846" i="6"/>
  <c r="F9846" i="6"/>
  <c r="G9846" i="6"/>
  <c r="E9847" i="6"/>
  <c r="F9847" i="6"/>
  <c r="G9847" i="6"/>
  <c r="E9848" i="6"/>
  <c r="F9848" i="6" s="1"/>
  <c r="G9848" i="6" s="1"/>
  <c r="E9849" i="6"/>
  <c r="F9849" i="6"/>
  <c r="G9849" i="6"/>
  <c r="E9850" i="6"/>
  <c r="F9850" i="6"/>
  <c r="G9850" i="6" s="1"/>
  <c r="E9851" i="6"/>
  <c r="F9851" i="6"/>
  <c r="G9851" i="6" s="1"/>
  <c r="E9852" i="6"/>
  <c r="F9852" i="6"/>
  <c r="G9852" i="6"/>
  <c r="E9853" i="6"/>
  <c r="F9853" i="6"/>
  <c r="G9853" i="6"/>
  <c r="E9854" i="6"/>
  <c r="F9854" i="6"/>
  <c r="G9854" i="6" s="1"/>
  <c r="E9855" i="6"/>
  <c r="F9855" i="6"/>
  <c r="G9855" i="6"/>
  <c r="E9856" i="6"/>
  <c r="F9856" i="6"/>
  <c r="G9856" i="6"/>
  <c r="E9857" i="6"/>
  <c r="F9857" i="6"/>
  <c r="G9857" i="6"/>
  <c r="E9858" i="6"/>
  <c r="F9858" i="6"/>
  <c r="G9858" i="6"/>
  <c r="E9859" i="6"/>
  <c r="F9859" i="6" s="1"/>
  <c r="G9859" i="6"/>
  <c r="E9860" i="6"/>
  <c r="F9860" i="6"/>
  <c r="G9860" i="6" s="1"/>
  <c r="E9861" i="6"/>
  <c r="F9861" i="6"/>
  <c r="G9861" i="6" s="1"/>
  <c r="E9862" i="6"/>
  <c r="F9862" i="6"/>
  <c r="G9862" i="6" s="1"/>
  <c r="E9863" i="6"/>
  <c r="F9863" i="6"/>
  <c r="G9863" i="6"/>
  <c r="E9864" i="6"/>
  <c r="F9864" i="6"/>
  <c r="G9864" i="6"/>
  <c r="E9865" i="6"/>
  <c r="F9865" i="6" s="1"/>
  <c r="G9865" i="6" s="1"/>
  <c r="E9866" i="6"/>
  <c r="F9866" i="6" s="1"/>
  <c r="G9866" i="6" s="1"/>
  <c r="E9867" i="6"/>
  <c r="F9867" i="6" s="1"/>
  <c r="G9867" i="6" s="1"/>
  <c r="E9868" i="6"/>
  <c r="F9868" i="6"/>
  <c r="G9868" i="6" s="1"/>
  <c r="E9869" i="6"/>
  <c r="F9869" i="6" s="1"/>
  <c r="G9869" i="6" s="1"/>
  <c r="E9870" i="6"/>
  <c r="F9870" i="6" s="1"/>
  <c r="G9870" i="6" s="1"/>
  <c r="E9871" i="6"/>
  <c r="F9871" i="6" s="1"/>
  <c r="G9871" i="6"/>
  <c r="E9872" i="6"/>
  <c r="F9872" i="6"/>
  <c r="G9872" i="6"/>
  <c r="E9873" i="6"/>
  <c r="F9873" i="6" s="1"/>
  <c r="G9873" i="6"/>
  <c r="E9874" i="6"/>
  <c r="F9874" i="6" s="1"/>
  <c r="G9874" i="6" s="1"/>
  <c r="E9875" i="6"/>
  <c r="F9875" i="6" s="1"/>
  <c r="G9875" i="6" s="1"/>
  <c r="E9876" i="6"/>
  <c r="F9876" i="6" s="1"/>
  <c r="G9876" i="6" s="1"/>
  <c r="E9877" i="6"/>
  <c r="F9877" i="6" s="1"/>
  <c r="G9877" i="6" s="1"/>
  <c r="E9878" i="6"/>
  <c r="F9878" i="6"/>
  <c r="G9878" i="6" s="1"/>
  <c r="E9879" i="6"/>
  <c r="F9879" i="6" s="1"/>
  <c r="G9879" i="6"/>
  <c r="E9880" i="6"/>
  <c r="F9880" i="6"/>
  <c r="G9880" i="6"/>
  <c r="E9881" i="6"/>
  <c r="F9881" i="6"/>
  <c r="G9881" i="6"/>
  <c r="E9882" i="6"/>
  <c r="F9882" i="6" s="1"/>
  <c r="G9882" i="6" s="1"/>
  <c r="E9883" i="6"/>
  <c r="F9883" i="6"/>
  <c r="G9883" i="6" s="1"/>
  <c r="E9884" i="6"/>
  <c r="F9884" i="6" s="1"/>
  <c r="G9884" i="6" s="1"/>
  <c r="E9885" i="6"/>
  <c r="F9885" i="6"/>
  <c r="G9885" i="6"/>
  <c r="E9886" i="6"/>
  <c r="F9886" i="6"/>
  <c r="G9886" i="6"/>
  <c r="E9887" i="6"/>
  <c r="F9887" i="6" s="1"/>
  <c r="G9887" i="6"/>
  <c r="E9888" i="6"/>
  <c r="F9888" i="6"/>
  <c r="G9888" i="6"/>
  <c r="E9889" i="6"/>
  <c r="F9889" i="6" s="1"/>
  <c r="G9889" i="6" s="1"/>
  <c r="E9890" i="6"/>
  <c r="F9890" i="6"/>
  <c r="G9890" i="6"/>
  <c r="E9891" i="6"/>
  <c r="F9891" i="6"/>
  <c r="G9891" i="6"/>
  <c r="E9892" i="6"/>
  <c r="F9892" i="6"/>
  <c r="G9892" i="6"/>
  <c r="E9893" i="6"/>
  <c r="F9893" i="6"/>
  <c r="G9893" i="6"/>
  <c r="E9894" i="6"/>
  <c r="F9894" i="6"/>
  <c r="G9894" i="6" s="1"/>
  <c r="E9895" i="6"/>
  <c r="F9895" i="6"/>
  <c r="G9895" i="6"/>
  <c r="E9896" i="6"/>
  <c r="F9896" i="6"/>
  <c r="G9896" i="6" s="1"/>
  <c r="E9897" i="6"/>
  <c r="F9897" i="6" s="1"/>
  <c r="G9897" i="6" s="1"/>
  <c r="E9898" i="6"/>
  <c r="F9898" i="6"/>
  <c r="G9898" i="6"/>
  <c r="E9899" i="6"/>
  <c r="F9899" i="6"/>
  <c r="G9899" i="6" s="1"/>
  <c r="E9900" i="6"/>
  <c r="F9900" i="6"/>
  <c r="G9900" i="6" s="1"/>
  <c r="E9901" i="6"/>
  <c r="F9901" i="6" s="1"/>
  <c r="G9901" i="6"/>
  <c r="E9902" i="6"/>
  <c r="F9902" i="6" s="1"/>
  <c r="G9902" i="6" s="1"/>
  <c r="E9903" i="6"/>
  <c r="F9903" i="6"/>
  <c r="G9903" i="6"/>
  <c r="E9904" i="6"/>
  <c r="F9904" i="6"/>
  <c r="G9904" i="6" s="1"/>
  <c r="E9905" i="6"/>
  <c r="F9905" i="6"/>
  <c r="G9905" i="6" s="1"/>
  <c r="E9906" i="6"/>
  <c r="F9906" i="6"/>
  <c r="G9906" i="6"/>
  <c r="E9907" i="6"/>
  <c r="F9907" i="6"/>
  <c r="G9907" i="6"/>
  <c r="E9908" i="6"/>
  <c r="F9908" i="6" s="1"/>
  <c r="G9908" i="6" s="1"/>
  <c r="E9909" i="6"/>
  <c r="F9909" i="6" s="1"/>
  <c r="G9909" i="6" s="1"/>
  <c r="E9910" i="6"/>
  <c r="F9910" i="6" s="1"/>
  <c r="G9910" i="6" s="1"/>
  <c r="E9911" i="6"/>
  <c r="F9911" i="6"/>
  <c r="G9911" i="6"/>
  <c r="E9912" i="6"/>
  <c r="F9912" i="6"/>
  <c r="G9912" i="6"/>
  <c r="E9913" i="6"/>
  <c r="F9913" i="6" s="1"/>
  <c r="G9913" i="6" s="1"/>
  <c r="E9914" i="6"/>
  <c r="F9914" i="6" s="1"/>
  <c r="G9914" i="6" s="1"/>
  <c r="E9915" i="6"/>
  <c r="F9915" i="6" s="1"/>
  <c r="G9915" i="6" s="1"/>
  <c r="E9916" i="6"/>
  <c r="F9916" i="6"/>
  <c r="G9916" i="6"/>
  <c r="E9917" i="6"/>
  <c r="F9917" i="6"/>
  <c r="G9917" i="6"/>
  <c r="E9918" i="6"/>
  <c r="F9918" i="6"/>
  <c r="G9918" i="6" s="1"/>
  <c r="E9919" i="6"/>
  <c r="F9919" i="6" s="1"/>
  <c r="G9919" i="6"/>
  <c r="E9920" i="6"/>
  <c r="F9920" i="6"/>
  <c r="G9920" i="6"/>
  <c r="E9921" i="6"/>
  <c r="F9921" i="6"/>
  <c r="G9921" i="6" s="1"/>
  <c r="E9922" i="6"/>
  <c r="F9922" i="6"/>
  <c r="G9922" i="6"/>
  <c r="E9923" i="6"/>
  <c r="F9923" i="6" s="1"/>
  <c r="G9923" i="6" s="1"/>
  <c r="E9924" i="6"/>
  <c r="F9924" i="6"/>
  <c r="G9924" i="6" s="1"/>
  <c r="E9925" i="6"/>
  <c r="F9925" i="6" s="1"/>
  <c r="G9925" i="6" s="1"/>
  <c r="E9926" i="6"/>
  <c r="F9926" i="6"/>
  <c r="G9926" i="6" s="1"/>
  <c r="E9927" i="6"/>
  <c r="F9927" i="6"/>
  <c r="G9927" i="6"/>
  <c r="E9928" i="6"/>
  <c r="F9928" i="6" s="1"/>
  <c r="G9928" i="6" s="1"/>
  <c r="E9929" i="6"/>
  <c r="F9929" i="6" s="1"/>
  <c r="G9929" i="6"/>
  <c r="E9930" i="6"/>
  <c r="F9930" i="6" s="1"/>
  <c r="G9930" i="6" s="1"/>
  <c r="E9931" i="6"/>
  <c r="F9931" i="6"/>
  <c r="G9931" i="6" s="1"/>
  <c r="E9932" i="6"/>
  <c r="F9932" i="6"/>
  <c r="G9932" i="6"/>
  <c r="E9933" i="6"/>
  <c r="F9933" i="6" s="1"/>
  <c r="G9933" i="6" s="1"/>
  <c r="E9934" i="6"/>
  <c r="F9934" i="6"/>
  <c r="G9934" i="6"/>
  <c r="E9935" i="6"/>
  <c r="F9935" i="6"/>
  <c r="G9935" i="6"/>
  <c r="E9936" i="6"/>
  <c r="F9936" i="6" s="1"/>
  <c r="G9936" i="6"/>
  <c r="E9937" i="6"/>
  <c r="F9937" i="6"/>
  <c r="G9937" i="6"/>
  <c r="E9938" i="6"/>
  <c r="F9938" i="6"/>
  <c r="G9938" i="6" s="1"/>
  <c r="E9939" i="6"/>
  <c r="F9939" i="6"/>
  <c r="G9939" i="6"/>
  <c r="E9940" i="6"/>
  <c r="F9940" i="6"/>
  <c r="G9940" i="6"/>
  <c r="E9941" i="6"/>
  <c r="F9941" i="6" s="1"/>
  <c r="G9941" i="6" s="1"/>
  <c r="E9942" i="6"/>
  <c r="F9942" i="6"/>
  <c r="G9942" i="6"/>
  <c r="E9943" i="6"/>
  <c r="F9943" i="6" s="1"/>
  <c r="G9943" i="6"/>
  <c r="E9944" i="6"/>
  <c r="F9944" i="6"/>
  <c r="G9944" i="6"/>
  <c r="E9945" i="6"/>
  <c r="F9945" i="6"/>
  <c r="G9945" i="6"/>
  <c r="E9946" i="6"/>
  <c r="F9946" i="6" s="1"/>
  <c r="G9946" i="6" s="1"/>
  <c r="E9947" i="6"/>
  <c r="F9947" i="6"/>
  <c r="G9947" i="6" s="1"/>
  <c r="E9948" i="6"/>
  <c r="F9948" i="6"/>
  <c r="G9948" i="6" s="1"/>
  <c r="E9949" i="6"/>
  <c r="F9949" i="6"/>
  <c r="G9949" i="6" s="1"/>
  <c r="E9950" i="6"/>
  <c r="F9950" i="6"/>
  <c r="G9950" i="6" s="1"/>
  <c r="E9951" i="6"/>
  <c r="F9951" i="6"/>
  <c r="G9951" i="6"/>
  <c r="E9952" i="6"/>
  <c r="F9952" i="6" s="1"/>
  <c r="G9952" i="6" s="1"/>
  <c r="E9953" i="6"/>
  <c r="F9953" i="6"/>
  <c r="G9953" i="6" s="1"/>
  <c r="E9954" i="6"/>
  <c r="F9954" i="6"/>
  <c r="G9954" i="6" s="1"/>
  <c r="E9955" i="6"/>
  <c r="F9955" i="6"/>
  <c r="G9955" i="6"/>
  <c r="E9956" i="6"/>
  <c r="F9956" i="6"/>
  <c r="G9956" i="6"/>
  <c r="E9957" i="6"/>
  <c r="F9957" i="6" s="1"/>
  <c r="G9957" i="6"/>
  <c r="E9958" i="6"/>
  <c r="F9958" i="6"/>
  <c r="G9958" i="6" s="1"/>
  <c r="E9959" i="6"/>
  <c r="F9959" i="6"/>
  <c r="G9959" i="6"/>
  <c r="E9960" i="6"/>
  <c r="F9960" i="6"/>
  <c r="G9960" i="6"/>
  <c r="E9961" i="6"/>
  <c r="F9961" i="6"/>
  <c r="G9961" i="6"/>
  <c r="E9962" i="6"/>
  <c r="F9962" i="6"/>
  <c r="G9962" i="6" s="1"/>
  <c r="E9963" i="6"/>
  <c r="F9963" i="6" s="1"/>
  <c r="G9963" i="6" s="1"/>
  <c r="E9964" i="6"/>
  <c r="F9964" i="6" s="1"/>
  <c r="G9964" i="6" s="1"/>
  <c r="E9965" i="6"/>
  <c r="F9965" i="6"/>
  <c r="G9965" i="6" s="1"/>
  <c r="E9966" i="6"/>
  <c r="F9966" i="6"/>
  <c r="G9966" i="6" s="1"/>
  <c r="E9967" i="6"/>
  <c r="F9967" i="6"/>
  <c r="G9967" i="6" s="1"/>
  <c r="E9968" i="6"/>
  <c r="F9968" i="6" s="1"/>
  <c r="G9968" i="6" s="1"/>
  <c r="E9969" i="6"/>
  <c r="F9969" i="6" s="1"/>
  <c r="G9969" i="6" s="1"/>
  <c r="E9970" i="6"/>
  <c r="F9970" i="6" s="1"/>
  <c r="G9970" i="6" s="1"/>
  <c r="E9971" i="6"/>
  <c r="F9971" i="6" s="1"/>
  <c r="G9971" i="6"/>
  <c r="E9972" i="6"/>
  <c r="F9972" i="6"/>
  <c r="G9972" i="6" s="1"/>
  <c r="E9973" i="6"/>
  <c r="F9973" i="6" s="1"/>
  <c r="G9973" i="6" s="1"/>
  <c r="E9974" i="6"/>
  <c r="F9974" i="6" s="1"/>
  <c r="G9974" i="6" s="1"/>
  <c r="E9975" i="6"/>
  <c r="F9975" i="6"/>
  <c r="G9975" i="6"/>
  <c r="E9976" i="6"/>
  <c r="F9976" i="6"/>
  <c r="G9976" i="6"/>
  <c r="E9977" i="6"/>
  <c r="F9977" i="6" s="1"/>
  <c r="G9977" i="6" s="1"/>
  <c r="E9978" i="6"/>
  <c r="F9978" i="6"/>
  <c r="G9978" i="6"/>
  <c r="E9979" i="6"/>
  <c r="F9979" i="6"/>
  <c r="G9979" i="6"/>
  <c r="E9980" i="6"/>
  <c r="F9980" i="6" s="1"/>
  <c r="G9980" i="6" s="1"/>
  <c r="E9981" i="6"/>
  <c r="F9981" i="6"/>
  <c r="G9981" i="6"/>
  <c r="E9982" i="6"/>
  <c r="F9982" i="6" s="1"/>
  <c r="G9982" i="6" s="1"/>
  <c r="E9983" i="6"/>
  <c r="F9983" i="6"/>
  <c r="G9983" i="6"/>
  <c r="E9984" i="6"/>
  <c r="F9984" i="6"/>
  <c r="G9984" i="6"/>
  <c r="E9985" i="6"/>
  <c r="F9985" i="6" s="1"/>
  <c r="G9985" i="6" s="1"/>
  <c r="E9986" i="6"/>
  <c r="F9986" i="6"/>
  <c r="G9986" i="6"/>
  <c r="E9987" i="6"/>
  <c r="F9987" i="6" s="1"/>
  <c r="G9987" i="6" s="1"/>
  <c r="E9988" i="6"/>
  <c r="F9988" i="6"/>
  <c r="G9988" i="6"/>
  <c r="E9989" i="6"/>
  <c r="F9989" i="6"/>
  <c r="G9989" i="6"/>
  <c r="E9990" i="6"/>
  <c r="F9990" i="6"/>
  <c r="G9990" i="6"/>
  <c r="E9991" i="6"/>
  <c r="F9991" i="6"/>
  <c r="G9991" i="6" s="1"/>
  <c r="E9992" i="6"/>
  <c r="F9992" i="6"/>
  <c r="G9992" i="6" s="1"/>
  <c r="E9993" i="6"/>
  <c r="F9993" i="6"/>
  <c r="G9993" i="6" s="1"/>
  <c r="E9994" i="6"/>
  <c r="F9994" i="6"/>
  <c r="G9994" i="6" s="1"/>
  <c r="E9995" i="6"/>
  <c r="F9995" i="6" s="1"/>
  <c r="G9995" i="6" s="1"/>
  <c r="E9996" i="6"/>
  <c r="F9996" i="6" s="1"/>
  <c r="G9996" i="6" s="1"/>
  <c r="E9997" i="6"/>
  <c r="F9997" i="6"/>
  <c r="G9997" i="6" s="1"/>
  <c r="E9998" i="6"/>
  <c r="F9998" i="6"/>
  <c r="G9998" i="6" s="1"/>
  <c r="E9999" i="6"/>
  <c r="F9999" i="6" s="1"/>
  <c r="G9999" i="6"/>
  <c r="E10000" i="6"/>
  <c r="F10000" i="6" s="1"/>
  <c r="G10000" i="6" s="1"/>
  <c r="E10001" i="6"/>
  <c r="F10001" i="6"/>
  <c r="G10001" i="6"/>
  <c r="E10002" i="6"/>
  <c r="F10002" i="6"/>
  <c r="G10002" i="6" s="1"/>
  <c r="E10003" i="6"/>
  <c r="F10003" i="6"/>
  <c r="G10003" i="6" s="1"/>
  <c r="E10004" i="6"/>
  <c r="F10004" i="6"/>
  <c r="G10004" i="6"/>
  <c r="E10005" i="6"/>
  <c r="F10005" i="6"/>
  <c r="G10005" i="6"/>
  <c r="E10006" i="6"/>
  <c r="F10006" i="6"/>
  <c r="G10006" i="6" s="1"/>
  <c r="E10007" i="6"/>
  <c r="F10007" i="6" s="1"/>
  <c r="G10007" i="6"/>
  <c r="E10008" i="6"/>
  <c r="F10008" i="6" s="1"/>
  <c r="G10008" i="6"/>
  <c r="E10009" i="6"/>
  <c r="F10009" i="6"/>
  <c r="G10009" i="6" s="1"/>
  <c r="E10010" i="6"/>
  <c r="F10010" i="6"/>
  <c r="G10010" i="6"/>
  <c r="E10011" i="6"/>
  <c r="F10011" i="6" s="1"/>
  <c r="G10011" i="6" s="1"/>
  <c r="E10012" i="6"/>
  <c r="F10012" i="6"/>
  <c r="G10012" i="6"/>
  <c r="E10013" i="6"/>
  <c r="F10013" i="6" s="1"/>
  <c r="G10013" i="6"/>
  <c r="E10014" i="6"/>
  <c r="F10014" i="6"/>
  <c r="G10014" i="6" s="1"/>
  <c r="E10015" i="6"/>
  <c r="F10015" i="6"/>
  <c r="G10015" i="6"/>
  <c r="E10016" i="6"/>
  <c r="F10016" i="6" s="1"/>
  <c r="G10016" i="6" s="1"/>
  <c r="E10017" i="6"/>
  <c r="F10017" i="6"/>
  <c r="G10017" i="6"/>
  <c r="E10018" i="6"/>
  <c r="F10018" i="6"/>
  <c r="G10018" i="6"/>
  <c r="E10019" i="6"/>
  <c r="F10019" i="6" s="1"/>
  <c r="G10019" i="6" s="1"/>
  <c r="E10020" i="6"/>
  <c r="F10020" i="6"/>
  <c r="G10020" i="6"/>
  <c r="E10021" i="6"/>
  <c r="F10021" i="6"/>
  <c r="G10021" i="6" s="1"/>
  <c r="E10022" i="6"/>
  <c r="F10022" i="6"/>
  <c r="G10022" i="6" s="1"/>
  <c r="E10023" i="6"/>
  <c r="F10023" i="6"/>
  <c r="G10023" i="6"/>
  <c r="E10024" i="6"/>
  <c r="F10024" i="6"/>
  <c r="G10024" i="6"/>
  <c r="E10025" i="6"/>
  <c r="F10025" i="6"/>
  <c r="G10025" i="6" s="1"/>
  <c r="E10026" i="6"/>
  <c r="F10026" i="6" s="1"/>
  <c r="G10026" i="6" s="1"/>
  <c r="E10027" i="6"/>
  <c r="F10027" i="6" s="1"/>
  <c r="G10027" i="6" s="1"/>
  <c r="E10028" i="6"/>
  <c r="F10028" i="6" s="1"/>
  <c r="G10028" i="6" s="1"/>
  <c r="E10029" i="6"/>
  <c r="F10029" i="6"/>
  <c r="G10029" i="6" s="1"/>
  <c r="E10030" i="6"/>
  <c r="F10030" i="6" s="1"/>
  <c r="G10030" i="6" s="1"/>
  <c r="E10031" i="6"/>
  <c r="F10031" i="6"/>
  <c r="G10031" i="6"/>
  <c r="E10032" i="6"/>
  <c r="F10032" i="6"/>
  <c r="G10032" i="6"/>
  <c r="E10033" i="6"/>
  <c r="F10033" i="6" s="1"/>
  <c r="G10033" i="6" s="1"/>
  <c r="E10034" i="6"/>
  <c r="F10034" i="6" s="1"/>
  <c r="G10034" i="6" s="1"/>
  <c r="E10035" i="6"/>
  <c r="F10035" i="6"/>
  <c r="G10035" i="6" s="1"/>
  <c r="E10036" i="6"/>
  <c r="F10036" i="6"/>
  <c r="G10036" i="6" s="1"/>
  <c r="E10037" i="6"/>
  <c r="F10037" i="6"/>
  <c r="G10037" i="6" s="1"/>
  <c r="E10038" i="6"/>
  <c r="F10038" i="6"/>
  <c r="G10038" i="6"/>
  <c r="E10039" i="6"/>
  <c r="F10039" i="6"/>
  <c r="G10039" i="6"/>
  <c r="E10040" i="6"/>
  <c r="F10040" i="6" s="1"/>
  <c r="G10040" i="6"/>
  <c r="E10041" i="6"/>
  <c r="F10041" i="6" s="1"/>
  <c r="G10041" i="6" s="1"/>
  <c r="E10042" i="6"/>
  <c r="F10042" i="6" s="1"/>
  <c r="G10042" i="6" s="1"/>
  <c r="E10043" i="6"/>
  <c r="F10043" i="6"/>
  <c r="G10043" i="6" s="1"/>
  <c r="E10044" i="6"/>
  <c r="F10044" i="6" s="1"/>
  <c r="G10044" i="6" s="1"/>
  <c r="E10045" i="6"/>
  <c r="F10045" i="6"/>
  <c r="G10045" i="6"/>
  <c r="E10046" i="6"/>
  <c r="F10046" i="6"/>
  <c r="G10046" i="6"/>
  <c r="E10047" i="6"/>
  <c r="F10047" i="6" s="1"/>
  <c r="G10047" i="6"/>
  <c r="E10048" i="6"/>
  <c r="F10048" i="6" s="1"/>
  <c r="G10048" i="6" s="1"/>
  <c r="E10049" i="6"/>
  <c r="F10049" i="6"/>
  <c r="G10049" i="6" s="1"/>
  <c r="E10050" i="6"/>
  <c r="F10050" i="6"/>
  <c r="G10050" i="6" s="1"/>
  <c r="E10051" i="6"/>
  <c r="F10051" i="6"/>
  <c r="G10051" i="6"/>
  <c r="E10052" i="6"/>
  <c r="F10052" i="6"/>
  <c r="G10052" i="6"/>
  <c r="E10053" i="6"/>
  <c r="F10053" i="6" s="1"/>
  <c r="G10053" i="6" s="1"/>
  <c r="E10054" i="6"/>
  <c r="F10054" i="6" s="1"/>
  <c r="G10054" i="6" s="1"/>
  <c r="E10055" i="6"/>
  <c r="F10055" i="6" s="1"/>
  <c r="G10055" i="6"/>
  <c r="E10056" i="6"/>
  <c r="F10056" i="6"/>
  <c r="G10056" i="6" s="1"/>
  <c r="E10057" i="6"/>
  <c r="F10057" i="6"/>
  <c r="G10057" i="6"/>
  <c r="E10058" i="6"/>
  <c r="F10058" i="6" s="1"/>
  <c r="G10058" i="6" s="1"/>
  <c r="E10059" i="6"/>
  <c r="F10059" i="6"/>
  <c r="G10059" i="6"/>
  <c r="E10060" i="6"/>
  <c r="F10060" i="6"/>
  <c r="G10060" i="6"/>
  <c r="E10061" i="6"/>
  <c r="F10061" i="6" s="1"/>
  <c r="G10061" i="6" s="1"/>
  <c r="E10062" i="6"/>
  <c r="F10062" i="6" s="1"/>
  <c r="G10062" i="6" s="1"/>
  <c r="E10063" i="6"/>
  <c r="F10063" i="6"/>
  <c r="G10063" i="6"/>
  <c r="E10064" i="6"/>
  <c r="F10064" i="6"/>
  <c r="G10064" i="6" s="1"/>
  <c r="E10065" i="6"/>
  <c r="F10065" i="6"/>
  <c r="G10065" i="6"/>
  <c r="E10066" i="6"/>
  <c r="F10066" i="6"/>
  <c r="G10066" i="6"/>
  <c r="E10067" i="6"/>
  <c r="F10067" i="6" s="1"/>
  <c r="G10067" i="6" s="1"/>
  <c r="E10068" i="6"/>
  <c r="F10068" i="6" s="1"/>
  <c r="G10068" i="6" s="1"/>
  <c r="E10069" i="6"/>
  <c r="F10069" i="6" s="1"/>
  <c r="G10069" i="6" s="1"/>
  <c r="E10070" i="6"/>
  <c r="F10070" i="6"/>
  <c r="G10070" i="6" s="1"/>
  <c r="E10071" i="6"/>
  <c r="F10071" i="6"/>
  <c r="G10071" i="6"/>
  <c r="E10072" i="6"/>
  <c r="F10072" i="6" s="1"/>
  <c r="G10072" i="6"/>
  <c r="E10073" i="6"/>
  <c r="F10073" i="6"/>
  <c r="G10073" i="6"/>
  <c r="E10074" i="6"/>
  <c r="F10074" i="6"/>
  <c r="G10074" i="6"/>
  <c r="E10075" i="6"/>
  <c r="F10075" i="6" s="1"/>
  <c r="G10075" i="6" s="1"/>
  <c r="E10076" i="6"/>
  <c r="F10076" i="6"/>
  <c r="G10076" i="6"/>
  <c r="E10077" i="6"/>
  <c r="F10077" i="6"/>
  <c r="G10077" i="6" s="1"/>
  <c r="E10078" i="6"/>
  <c r="F10078" i="6"/>
  <c r="G10078" i="6" s="1"/>
  <c r="E10079" i="6"/>
  <c r="F10079" i="6"/>
  <c r="G10079" i="6" s="1"/>
  <c r="E10080" i="6"/>
  <c r="F10080" i="6"/>
  <c r="G10080" i="6"/>
  <c r="E10081" i="6"/>
  <c r="F10081" i="6"/>
  <c r="G10081" i="6" s="1"/>
  <c r="E10082" i="6"/>
  <c r="F10082" i="6" s="1"/>
  <c r="G10082" i="6" s="1"/>
  <c r="E10083" i="6"/>
  <c r="F10083" i="6" s="1"/>
  <c r="G10083" i="6" s="1"/>
  <c r="E10084" i="6"/>
  <c r="F10084" i="6" s="1"/>
  <c r="G10084" i="6" s="1"/>
  <c r="E10085" i="6"/>
  <c r="F10085" i="6"/>
  <c r="G10085" i="6"/>
  <c r="E10086" i="6"/>
  <c r="F10086" i="6" s="1"/>
  <c r="G10086" i="6" s="1"/>
  <c r="E10087" i="6"/>
  <c r="F10087" i="6"/>
  <c r="G10087" i="6"/>
  <c r="E10088" i="6"/>
  <c r="F10088" i="6"/>
  <c r="G10088" i="6"/>
  <c r="E10089" i="6"/>
  <c r="F10089" i="6" s="1"/>
  <c r="G10089" i="6" s="1"/>
  <c r="E10090" i="6"/>
  <c r="F10090" i="6"/>
  <c r="G10090" i="6" s="1"/>
  <c r="E10091" i="6"/>
  <c r="F10091" i="6"/>
  <c r="G10091" i="6" s="1"/>
  <c r="E10092" i="6"/>
  <c r="F10092" i="6"/>
  <c r="G10092" i="6"/>
  <c r="E10093" i="6"/>
  <c r="F10093" i="6"/>
  <c r="G10093" i="6"/>
  <c r="E10094" i="6"/>
  <c r="F10094" i="6"/>
  <c r="G10094" i="6"/>
  <c r="E10095" i="6"/>
  <c r="F10095" i="6" s="1"/>
  <c r="G10095" i="6"/>
  <c r="E10096" i="6"/>
  <c r="F10096" i="6" s="1"/>
  <c r="G10096" i="6"/>
  <c r="E10097" i="6"/>
  <c r="F10097" i="6" s="1"/>
  <c r="G10097" i="6" s="1"/>
  <c r="E10098" i="6"/>
  <c r="F10098" i="6" s="1"/>
  <c r="G10098" i="6" s="1"/>
  <c r="E10099" i="6"/>
  <c r="F10099" i="6" s="1"/>
  <c r="G10099" i="6" s="1"/>
  <c r="E10100" i="6"/>
  <c r="F10100" i="6" s="1"/>
  <c r="G10100" i="6" s="1"/>
  <c r="E10101" i="6"/>
  <c r="F10101" i="6"/>
  <c r="G10101" i="6"/>
  <c r="E10102" i="6"/>
  <c r="F10102" i="6"/>
  <c r="G10102" i="6"/>
  <c r="E10103" i="6"/>
  <c r="F10103" i="6" s="1"/>
  <c r="G10103" i="6"/>
  <c r="E10104" i="6"/>
  <c r="F10104" i="6" s="1"/>
  <c r="G10104" i="6" s="1"/>
  <c r="E10105" i="6"/>
  <c r="F10105" i="6"/>
  <c r="G10105" i="6" s="1"/>
  <c r="E10106" i="6"/>
  <c r="F10106" i="6"/>
  <c r="G10106" i="6" s="1"/>
  <c r="E10107" i="6"/>
  <c r="F10107" i="6"/>
  <c r="G10107" i="6"/>
  <c r="E10108" i="6"/>
  <c r="F10108" i="6"/>
  <c r="G10108" i="6"/>
  <c r="E10109" i="6"/>
  <c r="F10109" i="6" s="1"/>
  <c r="G10109" i="6" s="1"/>
  <c r="E10110" i="6"/>
  <c r="F10110" i="6" s="1"/>
  <c r="G10110" i="6" s="1"/>
  <c r="E10111" i="6"/>
  <c r="F10111" i="6" s="1"/>
  <c r="G10111" i="6"/>
  <c r="E10112" i="6"/>
  <c r="F10112" i="6"/>
  <c r="G10112" i="6" s="1"/>
  <c r="E10113" i="6"/>
  <c r="F10113" i="6"/>
  <c r="G10113" i="6"/>
  <c r="E10114" i="6"/>
  <c r="F10114" i="6" s="1"/>
  <c r="G10114" i="6" s="1"/>
  <c r="E10115" i="6"/>
  <c r="F10115" i="6"/>
  <c r="G10115" i="6"/>
  <c r="E10116" i="6"/>
  <c r="F10116" i="6"/>
  <c r="G10116" i="6"/>
  <c r="E10117" i="6"/>
  <c r="F10117" i="6" s="1"/>
  <c r="G10117" i="6" s="1"/>
  <c r="E10118" i="6"/>
  <c r="F10118" i="6"/>
  <c r="G10118" i="6"/>
  <c r="E10119" i="6"/>
  <c r="F10119" i="6"/>
  <c r="G10119" i="6" s="1"/>
  <c r="E10120" i="6"/>
  <c r="F10120" i="6"/>
  <c r="G10120" i="6" s="1"/>
  <c r="E10121" i="6"/>
  <c r="F10121" i="6"/>
  <c r="G10121" i="6" s="1"/>
  <c r="E10122" i="6"/>
  <c r="F10122" i="6"/>
  <c r="G10122" i="6"/>
  <c r="E10123" i="6"/>
  <c r="F10123" i="6"/>
  <c r="G10123" i="6" s="1"/>
  <c r="E10124" i="6"/>
  <c r="F10124" i="6" s="1"/>
  <c r="G10124" i="6" s="1"/>
  <c r="E10125" i="6"/>
  <c r="F10125" i="6" s="1"/>
  <c r="G10125" i="6" s="1"/>
  <c r="E10126" i="6"/>
  <c r="F10126" i="6"/>
  <c r="G10126" i="6" s="1"/>
  <c r="E10127" i="6"/>
  <c r="F10127" i="6" s="1"/>
  <c r="G10127" i="6"/>
  <c r="E10128" i="6"/>
  <c r="F10128" i="6" s="1"/>
  <c r="G10128" i="6" s="1"/>
  <c r="E10129" i="6"/>
  <c r="F10129" i="6"/>
  <c r="G10129" i="6"/>
  <c r="E10130" i="6"/>
  <c r="F10130" i="6"/>
  <c r="G10130" i="6"/>
  <c r="E10131" i="6"/>
  <c r="F10131" i="6" s="1"/>
  <c r="G10131" i="6"/>
  <c r="E10132" i="6"/>
  <c r="F10132" i="6"/>
  <c r="G10132" i="6"/>
  <c r="E10133" i="6"/>
  <c r="F10133" i="6"/>
  <c r="G10133" i="6" s="1"/>
  <c r="E10134" i="6"/>
  <c r="F10134" i="6"/>
  <c r="G10134" i="6" s="1"/>
  <c r="E10135" i="6"/>
  <c r="F10135" i="6"/>
  <c r="G10135" i="6"/>
  <c r="E10136" i="6"/>
  <c r="F10136" i="6"/>
  <c r="G10136" i="6"/>
  <c r="E10137" i="6"/>
  <c r="F10137" i="6"/>
  <c r="G10137" i="6" s="1"/>
  <c r="E10138" i="6"/>
  <c r="F10138" i="6" s="1"/>
  <c r="G10138" i="6" s="1"/>
  <c r="E10139" i="6"/>
  <c r="F10139" i="6" s="1"/>
  <c r="G10139" i="6" s="1"/>
  <c r="E10140" i="6"/>
  <c r="F10140" i="6"/>
  <c r="G10140" i="6"/>
  <c r="E10141" i="6"/>
  <c r="F10141" i="6" s="1"/>
  <c r="G10141" i="6" s="1"/>
  <c r="E10142" i="6"/>
  <c r="F10142" i="6" s="1"/>
  <c r="G10142" i="6" s="1"/>
  <c r="E10143" i="6"/>
  <c r="F10143" i="6"/>
  <c r="G10143" i="6"/>
  <c r="E10144" i="6"/>
  <c r="F10144" i="6"/>
  <c r="G10144" i="6"/>
  <c r="E10145" i="6"/>
  <c r="F10145" i="6" s="1"/>
  <c r="G10145" i="6" s="1"/>
  <c r="E10146" i="6"/>
  <c r="F10146" i="6"/>
  <c r="G10146" i="6"/>
  <c r="E10147" i="6"/>
  <c r="F10147" i="6"/>
  <c r="G10147" i="6" s="1"/>
  <c r="E10148" i="6"/>
  <c r="F10148" i="6"/>
  <c r="G10148" i="6" s="1"/>
  <c r="E10149" i="6"/>
  <c r="F10149" i="6"/>
  <c r="G10149" i="6"/>
  <c r="E10150" i="6"/>
  <c r="F10150" i="6"/>
  <c r="G10150" i="6"/>
  <c r="E10151" i="6"/>
  <c r="F10151" i="6"/>
  <c r="G10151" i="6"/>
  <c r="E10152" i="6"/>
  <c r="F10152" i="6" s="1"/>
  <c r="G10152" i="6"/>
  <c r="E10153" i="6"/>
  <c r="F10153" i="6" s="1"/>
  <c r="G10153" i="6" s="1"/>
  <c r="E10154" i="6"/>
  <c r="F10154" i="6" s="1"/>
  <c r="G10154" i="6" s="1"/>
  <c r="E10155" i="6"/>
  <c r="F10155" i="6"/>
  <c r="G10155" i="6"/>
  <c r="E10156" i="6"/>
  <c r="F10156" i="6" s="1"/>
  <c r="G10156" i="6" s="1"/>
  <c r="E10157" i="6"/>
  <c r="F10157" i="6"/>
  <c r="G10157" i="6"/>
  <c r="E10158" i="6"/>
  <c r="F10158" i="6"/>
  <c r="G10158" i="6"/>
  <c r="E10159" i="6"/>
  <c r="F10159" i="6" s="1"/>
  <c r="G10159" i="6" s="1"/>
  <c r="E10160" i="6"/>
  <c r="F10160" i="6" s="1"/>
  <c r="G10160" i="6"/>
  <c r="E10161" i="6"/>
  <c r="F10161" i="6"/>
  <c r="G10161" i="6" s="1"/>
  <c r="E10162" i="6"/>
  <c r="F10162" i="6"/>
  <c r="G10162" i="6" s="1"/>
  <c r="E10163" i="6"/>
  <c r="F10163" i="6"/>
  <c r="G10163" i="6"/>
  <c r="E10164" i="6"/>
  <c r="F10164" i="6"/>
  <c r="G10164" i="6" s="1"/>
  <c r="E10165" i="6"/>
  <c r="F10165" i="6"/>
  <c r="G10165" i="6" s="1"/>
  <c r="E10166" i="6"/>
  <c r="F10166" i="6" s="1"/>
  <c r="G10166" i="6" s="1"/>
  <c r="E10167" i="6"/>
  <c r="F10167" i="6" s="1"/>
  <c r="G10167" i="6"/>
  <c r="E10168" i="6"/>
  <c r="F10168" i="6"/>
  <c r="G10168" i="6"/>
  <c r="E10169" i="6"/>
  <c r="F10169" i="6" s="1"/>
  <c r="G10169" i="6" s="1"/>
  <c r="E10170" i="6"/>
  <c r="F10170" i="6" s="1"/>
  <c r="G10170" i="6" s="1"/>
  <c r="E10171" i="6"/>
  <c r="F10171" i="6"/>
  <c r="G10171" i="6"/>
  <c r="E10172" i="6"/>
  <c r="F10172" i="6"/>
  <c r="G10172" i="6"/>
  <c r="E10173" i="6"/>
  <c r="F10173" i="6" s="1"/>
  <c r="G10173" i="6"/>
  <c r="E10174" i="6"/>
  <c r="F10174" i="6"/>
  <c r="G10174" i="6" s="1"/>
  <c r="E10175" i="6"/>
  <c r="F10175" i="6"/>
  <c r="G10175" i="6"/>
  <c r="E10176" i="6"/>
  <c r="F10176" i="6"/>
  <c r="G10176" i="6"/>
  <c r="E10177" i="6"/>
  <c r="F10177" i="6"/>
  <c r="G10177" i="6"/>
  <c r="E10178" i="6"/>
  <c r="F10178" i="6"/>
  <c r="G10178" i="6"/>
  <c r="E10179" i="6"/>
  <c r="F10179" i="6" s="1"/>
  <c r="G10179" i="6" s="1"/>
  <c r="E10180" i="6"/>
  <c r="F10180" i="6" s="1"/>
  <c r="G10180" i="6" s="1"/>
  <c r="E10181" i="6"/>
  <c r="F10181" i="6" s="1"/>
  <c r="G10181" i="6" s="1"/>
  <c r="E10182" i="6"/>
  <c r="F10182" i="6"/>
  <c r="G10182" i="6" s="1"/>
  <c r="E10183" i="6"/>
  <c r="F10183" i="6" s="1"/>
  <c r="G10183" i="6"/>
  <c r="E10184" i="6"/>
  <c r="F10184" i="6" s="1"/>
  <c r="G10184" i="6" s="1"/>
  <c r="E10185" i="6"/>
  <c r="F10185" i="6"/>
  <c r="G10185" i="6"/>
  <c r="E10186" i="6"/>
  <c r="F10186" i="6"/>
  <c r="G10186" i="6"/>
  <c r="E10187" i="6"/>
  <c r="F10187" i="6" s="1"/>
  <c r="G10187" i="6"/>
  <c r="E10188" i="6"/>
  <c r="F10188" i="6" s="1"/>
  <c r="G10188" i="6" s="1"/>
  <c r="E10189" i="6"/>
  <c r="F10189" i="6"/>
  <c r="G10189" i="6" s="1"/>
  <c r="E10190" i="6"/>
  <c r="F10190" i="6"/>
  <c r="G10190" i="6" s="1"/>
  <c r="E10191" i="6"/>
  <c r="F10191" i="6"/>
  <c r="G10191" i="6"/>
  <c r="E10192" i="6"/>
  <c r="F10192" i="6"/>
  <c r="G10192" i="6" s="1"/>
  <c r="E10193" i="6"/>
  <c r="F10193" i="6"/>
  <c r="G10193" i="6" s="1"/>
  <c r="E10194" i="6"/>
  <c r="F10194" i="6" s="1"/>
  <c r="G10194" i="6" s="1"/>
  <c r="E10195" i="6"/>
  <c r="F10195" i="6" s="1"/>
  <c r="G10195" i="6" s="1"/>
  <c r="E10196" i="6"/>
  <c r="F10196" i="6"/>
  <c r="G10196" i="6" s="1"/>
  <c r="E10197" i="6"/>
  <c r="F10197" i="6"/>
  <c r="G10197" i="6"/>
  <c r="E10198" i="6"/>
  <c r="F10198" i="6" s="1"/>
  <c r="G10198" i="6" s="1"/>
  <c r="E10199" i="6"/>
  <c r="F10199" i="6"/>
  <c r="G10199" i="6"/>
  <c r="E10200" i="6"/>
  <c r="F10200" i="6"/>
  <c r="G10200" i="6"/>
  <c r="E10201" i="6"/>
  <c r="F10201" i="6" s="1"/>
  <c r="G10201" i="6" s="1"/>
  <c r="E10202" i="6"/>
  <c r="F10202" i="6"/>
  <c r="G10202" i="6" s="1"/>
  <c r="E10203" i="6"/>
  <c r="F10203" i="6"/>
  <c r="G10203" i="6" s="1"/>
  <c r="E10204" i="6"/>
  <c r="F10204" i="6"/>
  <c r="G10204" i="6" s="1"/>
  <c r="E10205" i="6"/>
  <c r="F10205" i="6"/>
  <c r="G10205" i="6" s="1"/>
  <c r="E10206" i="6"/>
  <c r="F10206" i="6"/>
  <c r="G10206" i="6" s="1"/>
  <c r="E10207" i="6"/>
  <c r="F10207" i="6" s="1"/>
  <c r="G10207" i="6"/>
  <c r="E10208" i="6"/>
  <c r="F10208" i="6" s="1"/>
  <c r="G10208" i="6"/>
  <c r="E10209" i="6"/>
  <c r="F10209" i="6" s="1"/>
  <c r="G10209" i="6" s="1"/>
  <c r="E10210" i="6"/>
  <c r="F10210" i="6"/>
  <c r="G10210" i="6" s="1"/>
  <c r="E10211" i="6"/>
  <c r="F10211" i="6"/>
  <c r="G10211" i="6" s="1"/>
  <c r="E10212" i="6"/>
  <c r="F10212" i="6" s="1"/>
  <c r="G10212" i="6" s="1"/>
  <c r="E10213" i="6"/>
  <c r="F10213" i="6"/>
  <c r="G10213" i="6"/>
  <c r="E10214" i="6"/>
  <c r="F10214" i="6"/>
  <c r="G10214" i="6"/>
  <c r="E10215" i="6"/>
  <c r="F10215" i="6" s="1"/>
  <c r="G10215" i="6"/>
  <c r="E10216" i="6"/>
  <c r="F10216" i="6"/>
  <c r="G10216" i="6"/>
  <c r="E10217" i="6"/>
  <c r="F10217" i="6"/>
  <c r="G10217" i="6" s="1"/>
  <c r="E10218" i="6"/>
  <c r="F10218" i="6"/>
  <c r="G10218" i="6" s="1"/>
  <c r="E10219" i="6"/>
  <c r="F10219" i="6"/>
  <c r="G10219" i="6" s="1"/>
  <c r="E10220" i="6"/>
  <c r="F10220" i="6"/>
  <c r="G10220" i="6"/>
  <c r="E10221" i="6"/>
  <c r="F10221" i="6"/>
  <c r="G10221" i="6" s="1"/>
  <c r="E10222" i="6"/>
  <c r="F10222" i="6" s="1"/>
  <c r="G10222" i="6" s="1"/>
  <c r="E10223" i="6"/>
  <c r="F10223" i="6" s="1"/>
  <c r="G10223" i="6"/>
  <c r="E10224" i="6"/>
  <c r="F10224" i="6"/>
  <c r="G10224" i="6"/>
  <c r="E10225" i="6"/>
  <c r="F10225" i="6" s="1"/>
  <c r="G10225" i="6" s="1"/>
  <c r="E10226" i="6"/>
  <c r="F10226" i="6" s="1"/>
  <c r="G10226" i="6" s="1"/>
  <c r="E10227" i="6"/>
  <c r="F10227" i="6"/>
  <c r="G10227" i="6"/>
  <c r="E10228" i="6"/>
  <c r="F10228" i="6"/>
  <c r="G10228" i="6"/>
  <c r="E10229" i="6"/>
  <c r="F10229" i="6" s="1"/>
  <c r="G10229" i="6" s="1"/>
  <c r="E10230" i="6"/>
  <c r="F10230" i="6"/>
  <c r="G10230" i="6"/>
  <c r="E10231" i="6"/>
  <c r="F10231" i="6"/>
  <c r="G10231" i="6"/>
  <c r="E10232" i="6"/>
  <c r="F10232" i="6"/>
  <c r="G10232" i="6" s="1"/>
  <c r="E10233" i="6"/>
  <c r="F10233" i="6"/>
  <c r="G10233" i="6"/>
  <c r="E10234" i="6"/>
  <c r="F10234" i="6"/>
  <c r="G10234" i="6" s="1"/>
  <c r="E10235" i="6"/>
  <c r="F10235" i="6"/>
  <c r="G10235" i="6" s="1"/>
  <c r="E10236" i="6"/>
  <c r="F10236" i="6" s="1"/>
  <c r="G10236" i="6" s="1"/>
  <c r="E10237" i="6"/>
  <c r="F10237" i="6" s="1"/>
  <c r="G10237" i="6" s="1"/>
  <c r="E10238" i="6"/>
  <c r="F10238" i="6"/>
  <c r="G10238" i="6" s="1"/>
  <c r="E10239" i="6"/>
  <c r="F10239" i="6"/>
  <c r="G10239" i="6"/>
  <c r="E10240" i="6"/>
  <c r="F10240" i="6" s="1"/>
  <c r="G10240" i="6"/>
  <c r="E10241" i="6"/>
  <c r="F10241" i="6"/>
  <c r="G10241" i="6"/>
  <c r="E10242" i="6"/>
  <c r="F10242" i="6"/>
  <c r="G10242" i="6"/>
  <c r="E10243" i="6"/>
  <c r="F10243" i="6" s="1"/>
  <c r="G10243" i="6" s="1"/>
  <c r="E10244" i="6"/>
  <c r="F10244" i="6" s="1"/>
  <c r="G10244" i="6" s="1"/>
  <c r="E10245" i="6"/>
  <c r="F10245" i="6"/>
  <c r="G10245" i="6" s="1"/>
  <c r="E10246" i="6"/>
  <c r="F10246" i="6"/>
  <c r="G10246" i="6" s="1"/>
  <c r="E10247" i="6"/>
  <c r="F10247" i="6"/>
  <c r="G10247" i="6"/>
  <c r="E10248" i="6"/>
  <c r="F10248" i="6"/>
  <c r="G10248" i="6" s="1"/>
  <c r="E10249" i="6"/>
  <c r="F10249" i="6"/>
  <c r="G10249" i="6" s="1"/>
  <c r="E10250" i="6"/>
  <c r="F10250" i="6" s="1"/>
  <c r="G10250" i="6" s="1"/>
  <c r="E10251" i="6"/>
  <c r="F10251" i="6" s="1"/>
  <c r="G10251" i="6" s="1"/>
  <c r="E10252" i="6"/>
  <c r="F10252" i="6"/>
  <c r="G10252" i="6"/>
  <c r="E10253" i="6"/>
  <c r="F10253" i="6"/>
  <c r="G10253" i="6" s="1"/>
  <c r="E10254" i="6"/>
  <c r="F10254" i="6" s="1"/>
  <c r="G10254" i="6" s="1"/>
  <c r="E10255" i="6"/>
  <c r="F10255" i="6"/>
  <c r="G10255" i="6"/>
  <c r="E10256" i="6"/>
  <c r="F10256" i="6"/>
  <c r="G10256" i="6"/>
  <c r="E10257" i="6"/>
  <c r="F10257" i="6"/>
  <c r="G10257" i="6"/>
  <c r="E10258" i="6"/>
  <c r="F10258" i="6"/>
  <c r="G10258" i="6" s="1"/>
  <c r="E10259" i="6"/>
  <c r="F10259" i="6"/>
  <c r="G10259" i="6" s="1"/>
  <c r="E10260" i="6"/>
  <c r="F10260" i="6"/>
  <c r="G10260" i="6" s="1"/>
  <c r="E10261" i="6"/>
  <c r="F10261" i="6"/>
  <c r="G10261" i="6"/>
  <c r="E10262" i="6"/>
  <c r="F10262" i="6"/>
  <c r="G10262" i="6"/>
  <c r="E10263" i="6"/>
  <c r="F10263" i="6"/>
  <c r="G10263" i="6"/>
  <c r="E10264" i="6"/>
  <c r="F10264" i="6" s="1"/>
  <c r="G10264" i="6" s="1"/>
  <c r="E10265" i="6"/>
  <c r="F10265" i="6" s="1"/>
  <c r="G10265" i="6"/>
  <c r="E10266" i="6"/>
  <c r="F10266" i="6"/>
  <c r="G10266" i="6"/>
  <c r="E10267" i="6"/>
  <c r="F10267" i="6"/>
  <c r="G10267" i="6" s="1"/>
  <c r="E10268" i="6"/>
  <c r="F10268" i="6" s="1"/>
  <c r="G10268" i="6" s="1"/>
  <c r="E10269" i="6"/>
  <c r="F10269" i="6"/>
  <c r="G10269" i="6"/>
  <c r="E10270" i="6"/>
  <c r="F10270" i="6"/>
  <c r="G10270" i="6"/>
  <c r="E10271" i="6"/>
  <c r="F10271" i="6"/>
  <c r="G10271" i="6"/>
  <c r="E10272" i="6"/>
  <c r="F10272" i="6" s="1"/>
  <c r="G10272" i="6" s="1"/>
  <c r="E10273" i="6"/>
  <c r="F10273" i="6"/>
  <c r="G10273" i="6" s="1"/>
  <c r="E10274" i="6"/>
  <c r="F10274" i="6"/>
  <c r="G10274" i="6" s="1"/>
  <c r="E10275" i="6"/>
  <c r="F10275" i="6"/>
  <c r="G10275" i="6"/>
  <c r="E10276" i="6"/>
  <c r="F10276" i="6"/>
  <c r="G10276" i="6"/>
  <c r="E10277" i="6"/>
  <c r="F10277" i="6"/>
  <c r="G10277" i="6" s="1"/>
  <c r="E10278" i="6"/>
  <c r="F10278" i="6" s="1"/>
  <c r="G10278" i="6" s="1"/>
  <c r="E10279" i="6"/>
  <c r="F10279" i="6" s="1"/>
  <c r="G10279" i="6"/>
  <c r="E10280" i="6"/>
  <c r="F10280" i="6"/>
  <c r="G10280" i="6"/>
  <c r="E10281" i="6"/>
  <c r="F10281" i="6"/>
  <c r="G10281" i="6"/>
  <c r="E10282" i="6"/>
  <c r="F10282" i="6" s="1"/>
  <c r="G10282" i="6" s="1"/>
  <c r="E10283" i="6"/>
  <c r="F10283" i="6"/>
  <c r="G10283" i="6"/>
  <c r="E10284" i="6"/>
  <c r="F10284" i="6"/>
  <c r="G10284" i="6"/>
  <c r="E10285" i="6"/>
  <c r="F10285" i="6"/>
  <c r="G10285" i="6"/>
  <c r="E10286" i="6"/>
  <c r="F10286" i="6"/>
  <c r="G10286" i="6"/>
  <c r="E10287" i="6"/>
  <c r="F10287" i="6"/>
  <c r="G10287" i="6" s="1"/>
  <c r="E10288" i="6"/>
  <c r="F10288" i="6"/>
  <c r="G10288" i="6" s="1"/>
  <c r="E10289" i="6"/>
  <c r="F10289" i="6"/>
  <c r="G10289" i="6" s="1"/>
  <c r="E10290" i="6"/>
  <c r="F10290" i="6" s="1"/>
  <c r="G10290" i="6" s="1"/>
  <c r="E10291" i="6"/>
  <c r="F10291" i="6"/>
  <c r="G10291" i="6" s="1"/>
  <c r="E10292" i="6"/>
  <c r="F10292" i="6" s="1"/>
  <c r="G10292" i="6"/>
  <c r="E10293" i="6"/>
  <c r="F10293" i="6" s="1"/>
  <c r="G10293" i="6" s="1"/>
  <c r="E10294" i="6"/>
  <c r="F10294" i="6"/>
  <c r="G10294" i="6"/>
  <c r="E10295" i="6"/>
  <c r="F10295" i="6" s="1"/>
  <c r="G10295" i="6"/>
  <c r="E10296" i="6"/>
  <c r="F10296" i="6" s="1"/>
  <c r="G10296" i="6" s="1"/>
  <c r="E10297" i="6"/>
  <c r="F10297" i="6"/>
  <c r="G10297" i="6"/>
  <c r="E10298" i="6"/>
  <c r="F10298" i="6"/>
  <c r="G10298" i="6"/>
  <c r="E10299" i="6"/>
  <c r="F10299" i="6" s="1"/>
  <c r="G10299" i="6" s="1"/>
  <c r="E10300" i="6"/>
  <c r="F10300" i="6" s="1"/>
  <c r="G10300" i="6"/>
  <c r="E10301" i="6"/>
  <c r="F10301" i="6"/>
  <c r="G10301" i="6" s="1"/>
  <c r="E10302" i="6"/>
  <c r="F10302" i="6"/>
  <c r="G10302" i="6" s="1"/>
  <c r="E10303" i="6"/>
  <c r="F10303" i="6"/>
  <c r="G10303" i="6"/>
  <c r="E10304" i="6"/>
  <c r="F10304" i="6" s="1"/>
  <c r="G10304" i="6" s="1"/>
  <c r="E10305" i="6"/>
  <c r="F10305" i="6"/>
  <c r="G10305" i="6"/>
  <c r="E10306" i="6"/>
  <c r="F10306" i="6" s="1"/>
  <c r="G10306" i="6" s="1"/>
  <c r="E10307" i="6"/>
  <c r="F10307" i="6" s="1"/>
  <c r="G10307" i="6"/>
  <c r="E10308" i="6"/>
  <c r="F10308" i="6"/>
  <c r="G10308" i="6"/>
  <c r="E10309" i="6"/>
  <c r="F10309" i="6"/>
  <c r="G10309" i="6"/>
  <c r="E10310" i="6"/>
  <c r="F10310" i="6" s="1"/>
  <c r="G10310" i="6" s="1"/>
  <c r="E10311" i="6"/>
  <c r="F10311" i="6"/>
  <c r="G10311" i="6"/>
  <c r="E10312" i="6"/>
  <c r="F10312" i="6"/>
  <c r="G10312" i="6" s="1"/>
  <c r="E10313" i="6"/>
  <c r="F10313" i="6" s="1"/>
  <c r="G10313" i="6" s="1"/>
  <c r="E10314" i="6"/>
  <c r="F10314" i="6"/>
  <c r="G10314" i="6"/>
  <c r="E10315" i="6"/>
  <c r="F10315" i="6"/>
  <c r="G10315" i="6" s="1"/>
  <c r="E10316" i="6"/>
  <c r="F10316" i="6"/>
  <c r="G10316" i="6" s="1"/>
  <c r="E10317" i="6"/>
  <c r="F10317" i="6" s="1"/>
  <c r="G10317" i="6" s="1"/>
  <c r="E10318" i="6"/>
  <c r="F10318" i="6"/>
  <c r="G10318" i="6" s="1"/>
  <c r="E10319" i="6"/>
  <c r="F10319" i="6"/>
  <c r="G10319" i="6"/>
  <c r="E10320" i="6"/>
  <c r="F10320" i="6" s="1"/>
  <c r="G10320" i="6" s="1"/>
  <c r="E10321" i="6"/>
  <c r="F10321" i="6" s="1"/>
  <c r="G10321" i="6"/>
  <c r="E10322" i="6"/>
  <c r="F10322" i="6"/>
  <c r="G10322" i="6"/>
  <c r="E10323" i="6"/>
  <c r="F10323" i="6" s="1"/>
  <c r="G10323" i="6" s="1"/>
  <c r="E10324" i="6"/>
  <c r="F10324" i="6" s="1"/>
  <c r="G10324" i="6" s="1"/>
  <c r="E10325" i="6"/>
  <c r="F10325" i="6"/>
  <c r="G10325" i="6"/>
  <c r="E10326" i="6"/>
  <c r="F10326" i="6"/>
  <c r="G10326" i="6"/>
  <c r="E10327" i="6"/>
  <c r="F10327" i="6" s="1"/>
  <c r="G10327" i="6"/>
  <c r="E10328" i="6"/>
  <c r="F10328" i="6" s="1"/>
  <c r="G10328" i="6"/>
  <c r="E10329" i="6"/>
  <c r="F10329" i="6"/>
  <c r="G10329" i="6" s="1"/>
  <c r="E10330" i="6"/>
  <c r="F10330" i="6"/>
  <c r="G10330" i="6" s="1"/>
  <c r="E10331" i="6"/>
  <c r="F10331" i="6"/>
  <c r="G10331" i="6"/>
  <c r="E10332" i="6"/>
  <c r="F10332" i="6" s="1"/>
  <c r="G10332" i="6" s="1"/>
  <c r="E10333" i="6"/>
  <c r="F10333" i="6"/>
  <c r="G10333" i="6" s="1"/>
  <c r="E10334" i="6"/>
  <c r="F10334" i="6" s="1"/>
  <c r="G10334" i="6" s="1"/>
  <c r="E10335" i="6"/>
  <c r="F10335" i="6" s="1"/>
  <c r="G10335" i="6"/>
  <c r="E10336" i="6"/>
  <c r="F10336" i="6" s="1"/>
  <c r="G10336" i="6"/>
  <c r="E10337" i="6"/>
  <c r="F10337" i="6"/>
  <c r="G10337" i="6"/>
  <c r="E10338" i="6"/>
  <c r="F10338" i="6" s="1"/>
  <c r="G10338" i="6" s="1"/>
  <c r="E10339" i="6"/>
  <c r="F10339" i="6"/>
  <c r="G10339" i="6"/>
  <c r="E10340" i="6"/>
  <c r="F10340" i="6"/>
  <c r="G10340" i="6"/>
  <c r="E10341" i="6"/>
  <c r="F10341" i="6"/>
  <c r="G10341" i="6" s="1"/>
  <c r="E10342" i="6"/>
  <c r="F10342" i="6"/>
  <c r="G10342" i="6"/>
  <c r="E10343" i="6"/>
  <c r="F10343" i="6"/>
  <c r="G10343" i="6" s="1"/>
  <c r="E10344" i="6"/>
  <c r="F10344" i="6"/>
  <c r="G10344" i="6" s="1"/>
  <c r="E10345" i="6"/>
  <c r="F10345" i="6"/>
  <c r="G10345" i="6" s="1"/>
  <c r="E10346" i="6"/>
  <c r="F10346" i="6" s="1"/>
  <c r="G10346" i="6" s="1"/>
  <c r="E10347" i="6"/>
  <c r="F10347" i="6"/>
  <c r="G10347" i="6" s="1"/>
  <c r="E10348" i="6"/>
  <c r="F10348" i="6" s="1"/>
  <c r="G10348" i="6" s="1"/>
  <c r="E10349" i="6"/>
  <c r="F10349" i="6" s="1"/>
  <c r="G10349" i="6"/>
  <c r="E10350" i="6"/>
  <c r="F10350" i="6" s="1"/>
  <c r="G10350" i="6" s="1"/>
  <c r="E10351" i="6"/>
  <c r="F10351" i="6"/>
  <c r="G10351" i="6"/>
  <c r="E10352" i="6"/>
  <c r="F10352" i="6" s="1"/>
  <c r="G10352" i="6" s="1"/>
  <c r="E10353" i="6"/>
  <c r="F10353" i="6"/>
  <c r="G10353" i="6"/>
  <c r="E10354" i="6"/>
  <c r="F10354" i="6"/>
  <c r="G10354" i="6"/>
  <c r="E10355" i="6"/>
  <c r="F10355" i="6"/>
  <c r="G10355" i="6" s="1"/>
  <c r="E10356" i="6"/>
  <c r="F10356" i="6"/>
  <c r="G10356" i="6"/>
  <c r="E10357" i="6"/>
  <c r="F10357" i="6"/>
  <c r="G10357" i="6" s="1"/>
  <c r="E10358" i="6"/>
  <c r="F10358" i="6"/>
  <c r="G10358" i="6" s="1"/>
  <c r="E10359" i="6"/>
  <c r="F10359" i="6"/>
  <c r="G10359" i="6"/>
  <c r="E10360" i="6"/>
  <c r="F10360" i="6"/>
  <c r="G10360" i="6"/>
  <c r="E10361" i="6"/>
  <c r="F10361" i="6" s="1"/>
  <c r="G10361" i="6" s="1"/>
  <c r="E10362" i="6"/>
  <c r="F10362" i="6" s="1"/>
  <c r="G10362" i="6" s="1"/>
  <c r="E10363" i="6"/>
  <c r="F10363" i="6" s="1"/>
  <c r="G10363" i="6" s="1"/>
  <c r="E10364" i="6"/>
  <c r="F10364" i="6" s="1"/>
  <c r="G10364" i="6" s="1"/>
  <c r="E10365" i="6"/>
  <c r="F10365" i="6"/>
  <c r="G10365" i="6"/>
  <c r="E10366" i="6"/>
  <c r="F10366" i="6" s="1"/>
  <c r="G10366" i="6" s="1"/>
  <c r="E10367" i="6"/>
  <c r="F10367" i="6"/>
  <c r="G10367" i="6"/>
  <c r="E10368" i="6"/>
  <c r="F10368" i="6"/>
  <c r="G10368" i="6"/>
  <c r="E10369" i="6"/>
  <c r="F10369" i="6"/>
  <c r="G10369" i="6" s="1"/>
  <c r="E10370" i="6"/>
  <c r="F10370" i="6" s="1"/>
  <c r="G10370" i="6" s="1"/>
  <c r="E10371" i="6"/>
  <c r="F10371" i="6"/>
  <c r="G10371" i="6" s="1"/>
  <c r="E10372" i="6"/>
  <c r="F10372" i="6"/>
  <c r="G10372" i="6" s="1"/>
  <c r="E10373" i="6"/>
  <c r="F10373" i="6" s="1"/>
  <c r="G10373" i="6" s="1"/>
  <c r="E10374" i="6"/>
  <c r="F10374" i="6" s="1"/>
  <c r="G10374" i="6" s="1"/>
  <c r="E10375" i="6"/>
  <c r="F10375" i="6"/>
  <c r="G10375" i="6"/>
  <c r="E10376" i="6"/>
  <c r="F10376" i="6" s="1"/>
  <c r="G10376" i="6"/>
  <c r="E10377" i="6"/>
  <c r="F10377" i="6" s="1"/>
  <c r="G10377" i="6"/>
  <c r="E10378" i="6"/>
  <c r="F10378" i="6" s="1"/>
  <c r="G10378" i="6" s="1"/>
  <c r="E10379" i="6"/>
  <c r="F10379" i="6"/>
  <c r="G10379" i="6"/>
  <c r="E10380" i="6"/>
  <c r="F10380" i="6" s="1"/>
  <c r="G10380" i="6" s="1"/>
  <c r="E10381" i="6"/>
  <c r="F10381" i="6"/>
  <c r="G10381" i="6"/>
  <c r="E10382" i="6"/>
  <c r="F10382" i="6"/>
  <c r="G10382" i="6"/>
  <c r="E10383" i="6"/>
  <c r="F10383" i="6"/>
  <c r="G10383" i="6" s="1"/>
  <c r="E10384" i="6"/>
  <c r="F10384" i="6"/>
  <c r="G10384" i="6"/>
  <c r="E10385" i="6"/>
  <c r="F10385" i="6"/>
  <c r="G10385" i="6" s="1"/>
  <c r="E10386" i="6"/>
  <c r="F10386" i="6"/>
  <c r="G10386" i="6" s="1"/>
  <c r="E10387" i="6"/>
  <c r="F10387" i="6"/>
  <c r="G10387" i="6"/>
  <c r="E10388" i="6"/>
  <c r="F10388" i="6"/>
  <c r="G10388" i="6"/>
  <c r="E10389" i="6"/>
  <c r="F10389" i="6" s="1"/>
  <c r="G10389" i="6" s="1"/>
  <c r="E10390" i="6"/>
  <c r="F10390" i="6" s="1"/>
  <c r="G10390" i="6" s="1"/>
  <c r="E10391" i="6"/>
  <c r="F10391" i="6" s="1"/>
  <c r="G10391" i="6"/>
  <c r="E10392" i="6"/>
  <c r="F10392" i="6" s="1"/>
  <c r="G10392" i="6" s="1"/>
  <c r="E10393" i="6"/>
  <c r="F10393" i="6"/>
  <c r="G10393" i="6"/>
  <c r="E10394" i="6"/>
  <c r="F10394" i="6" s="1"/>
  <c r="G10394" i="6" s="1"/>
  <c r="E10395" i="6"/>
  <c r="F10395" i="6"/>
  <c r="G10395" i="6"/>
  <c r="E10396" i="6"/>
  <c r="F10396" i="6"/>
  <c r="G10396" i="6"/>
  <c r="E10397" i="6"/>
  <c r="F10397" i="6"/>
  <c r="G10397" i="6" s="1"/>
  <c r="E10398" i="6"/>
  <c r="F10398" i="6" s="1"/>
  <c r="G10398" i="6" s="1"/>
  <c r="E10399" i="6"/>
  <c r="F10399" i="6"/>
  <c r="G10399" i="6"/>
  <c r="E10400" i="6"/>
  <c r="F10400" i="6"/>
  <c r="G10400" i="6"/>
  <c r="E10401" i="6"/>
  <c r="F10401" i="6"/>
  <c r="G10401" i="6" s="1"/>
  <c r="E10402" i="6"/>
  <c r="F10402" i="6" s="1"/>
  <c r="G10402" i="6" s="1"/>
  <c r="E10403" i="6"/>
  <c r="F10403" i="6"/>
  <c r="G10403" i="6" s="1"/>
  <c r="E10404" i="6"/>
  <c r="F10404" i="6" s="1"/>
  <c r="G10404" i="6" s="1"/>
  <c r="E10405" i="6"/>
  <c r="F10405" i="6" s="1"/>
  <c r="G10405" i="6" s="1"/>
  <c r="E10406" i="6"/>
  <c r="F10406" i="6" s="1"/>
  <c r="G10406" i="6" s="1"/>
  <c r="E10407" i="6"/>
  <c r="F10407" i="6"/>
  <c r="G10407" i="6"/>
  <c r="E10408" i="6"/>
  <c r="F10408" i="6" s="1"/>
  <c r="G10408" i="6" s="1"/>
  <c r="E10409" i="6"/>
  <c r="F10409" i="6"/>
  <c r="G10409" i="6"/>
  <c r="E10410" i="6"/>
  <c r="F10410" i="6"/>
  <c r="G10410" i="6"/>
  <c r="E10411" i="6"/>
  <c r="F10411" i="6"/>
  <c r="G10411" i="6"/>
  <c r="E10412" i="6"/>
  <c r="F10412" i="6"/>
  <c r="G10412" i="6"/>
  <c r="E10413" i="6"/>
  <c r="F10413" i="6"/>
  <c r="G10413" i="6" s="1"/>
  <c r="E10414" i="6"/>
  <c r="F10414" i="6"/>
  <c r="G10414" i="6" s="1"/>
  <c r="E10415" i="6"/>
  <c r="F10415" i="6"/>
  <c r="G10415" i="6"/>
  <c r="E10416" i="6"/>
  <c r="F10416" i="6"/>
  <c r="G10416" i="6"/>
  <c r="E10417" i="6"/>
  <c r="F10417" i="6" s="1"/>
  <c r="G10417" i="6" s="1"/>
  <c r="E10418" i="6"/>
  <c r="F10418" i="6" s="1"/>
  <c r="G10418" i="6" s="1"/>
  <c r="E10419" i="6"/>
  <c r="F10419" i="6" s="1"/>
  <c r="G10419" i="6"/>
  <c r="E10420" i="6"/>
  <c r="F10420" i="6" s="1"/>
  <c r="G10420" i="6"/>
  <c r="E10421" i="6"/>
  <c r="F10421" i="6"/>
  <c r="G10421" i="6"/>
  <c r="E10422" i="6"/>
  <c r="F10422" i="6" s="1"/>
  <c r="G10422" i="6" s="1"/>
  <c r="E10423" i="6"/>
  <c r="F10423" i="6"/>
  <c r="G10423" i="6"/>
  <c r="E10424" i="6"/>
  <c r="F10424" i="6"/>
  <c r="G10424" i="6"/>
  <c r="E10425" i="6"/>
  <c r="F10425" i="6"/>
  <c r="G10425" i="6" s="1"/>
  <c r="E10426" i="6"/>
  <c r="F10426" i="6" s="1"/>
  <c r="G10426" i="6" s="1"/>
  <c r="E10427" i="6"/>
  <c r="F10427" i="6"/>
  <c r="G10427" i="6" s="1"/>
  <c r="E10428" i="6"/>
  <c r="F10428" i="6"/>
  <c r="G10428" i="6" s="1"/>
  <c r="E10429" i="6"/>
  <c r="F10429" i="6" s="1"/>
  <c r="G10429" i="6" s="1"/>
  <c r="E10430" i="6"/>
  <c r="F10430" i="6" s="1"/>
  <c r="G10430" i="6" s="1"/>
  <c r="E10431" i="6"/>
  <c r="F10431" i="6"/>
  <c r="G10431" i="6"/>
  <c r="E10432" i="6"/>
  <c r="F10432" i="6" s="1"/>
  <c r="G10432" i="6"/>
  <c r="E10433" i="6"/>
  <c r="F10433" i="6" s="1"/>
  <c r="G10433" i="6" s="1"/>
  <c r="E10434" i="6"/>
  <c r="F10434" i="6" s="1"/>
  <c r="G10434" i="6" s="1"/>
  <c r="E10435" i="6"/>
  <c r="F10435" i="6"/>
  <c r="G10435" i="6"/>
  <c r="E10436" i="6"/>
  <c r="F10436" i="6" s="1"/>
  <c r="G10436" i="6" s="1"/>
  <c r="E10437" i="6"/>
  <c r="F10437" i="6"/>
  <c r="G10437" i="6"/>
  <c r="E10438" i="6"/>
  <c r="F10438" i="6"/>
  <c r="G10438" i="6"/>
  <c r="E10439" i="6"/>
  <c r="F10439" i="6"/>
  <c r="G10439" i="6"/>
  <c r="E10440" i="6"/>
  <c r="F10440" i="6"/>
  <c r="G10440" i="6"/>
  <c r="E10441" i="6"/>
  <c r="F10441" i="6"/>
  <c r="G10441" i="6" s="1"/>
  <c r="E10442" i="6"/>
  <c r="F10442" i="6"/>
  <c r="G10442" i="6" s="1"/>
  <c r="E10443" i="6"/>
  <c r="F10443" i="6"/>
  <c r="G10443" i="6"/>
  <c r="E10444" i="6"/>
  <c r="F10444" i="6" s="1"/>
  <c r="G10444" i="6"/>
  <c r="E10445" i="6"/>
  <c r="F10445" i="6" s="1"/>
  <c r="G10445" i="6" s="1"/>
  <c r="E10446" i="6"/>
  <c r="F10446" i="6" s="1"/>
  <c r="G10446" i="6" s="1"/>
  <c r="E10447" i="6"/>
  <c r="F10447" i="6" s="1"/>
  <c r="G10447" i="6"/>
  <c r="E10448" i="6"/>
  <c r="F10448" i="6" s="1"/>
  <c r="G10448" i="6"/>
  <c r="E10449" i="6"/>
  <c r="F10449" i="6"/>
  <c r="G10449" i="6"/>
  <c r="E10450" i="6"/>
  <c r="F10450" i="6" s="1"/>
  <c r="G10450" i="6" s="1"/>
  <c r="E10451" i="6"/>
  <c r="F10451" i="6"/>
  <c r="G10451" i="6"/>
  <c r="E10452" i="6"/>
  <c r="F10452" i="6"/>
  <c r="G10452" i="6"/>
  <c r="E10453" i="6"/>
  <c r="F10453" i="6"/>
  <c r="G10453" i="6" s="1"/>
  <c r="E10454" i="6"/>
  <c r="F10454" i="6" s="1"/>
  <c r="G10454" i="6" s="1"/>
  <c r="E10455" i="6"/>
  <c r="F10455" i="6"/>
  <c r="G10455" i="6"/>
  <c r="E10456" i="6"/>
  <c r="F10456" i="6"/>
  <c r="G10456" i="6" s="1"/>
  <c r="E10457" i="6"/>
  <c r="F10457" i="6"/>
  <c r="G10457" i="6"/>
  <c r="E10458" i="6"/>
  <c r="F10458" i="6" s="1"/>
  <c r="G10458" i="6" s="1"/>
  <c r="E10459" i="6"/>
  <c r="F10459" i="6" s="1"/>
  <c r="G10459" i="6" s="1"/>
  <c r="E10460" i="6"/>
  <c r="F10460" i="6" s="1"/>
  <c r="G10460" i="6" s="1"/>
  <c r="E10461" i="6"/>
  <c r="F10461" i="6" s="1"/>
  <c r="G10461" i="6"/>
  <c r="E10462" i="6"/>
  <c r="F10462" i="6"/>
  <c r="G10462" i="6" s="1"/>
  <c r="E10463" i="6"/>
  <c r="F10463" i="6"/>
  <c r="G10463" i="6"/>
  <c r="E10464" i="6"/>
  <c r="F10464" i="6" s="1"/>
  <c r="G10464" i="6" s="1"/>
  <c r="E10465" i="6"/>
  <c r="F10465" i="6"/>
  <c r="G10465" i="6"/>
  <c r="E10466" i="6"/>
  <c r="F10466" i="6"/>
  <c r="G10466" i="6"/>
  <c r="E10467" i="6"/>
  <c r="F10467" i="6" s="1"/>
  <c r="G10467" i="6"/>
  <c r="E10468" i="6"/>
  <c r="F10468" i="6" s="1"/>
  <c r="G10468" i="6" s="1"/>
  <c r="E10469" i="6"/>
  <c r="F10469" i="6"/>
  <c r="G10469" i="6" s="1"/>
  <c r="E10470" i="6"/>
  <c r="F10470" i="6"/>
  <c r="G10470" i="6" s="1"/>
  <c r="E10471" i="6"/>
  <c r="F10471" i="6" s="1"/>
  <c r="G10471" i="6"/>
  <c r="E10472" i="6"/>
  <c r="F10472" i="6"/>
  <c r="G10472" i="6" s="1"/>
  <c r="E10473" i="6"/>
  <c r="F10473" i="6" s="1"/>
  <c r="G10473" i="6" s="1"/>
  <c r="E10474" i="6"/>
  <c r="F10474" i="6" s="1"/>
  <c r="G10474" i="6" s="1"/>
  <c r="E10475" i="6"/>
  <c r="F10475" i="6" s="1"/>
  <c r="G10475" i="6"/>
  <c r="E10476" i="6"/>
  <c r="F10476" i="6" s="1"/>
  <c r="G10476" i="6" s="1"/>
  <c r="E10477" i="6"/>
  <c r="F10477" i="6" s="1"/>
  <c r="G10477" i="6" s="1"/>
  <c r="E10478" i="6"/>
  <c r="F10478" i="6" s="1"/>
  <c r="G10478" i="6" s="1"/>
  <c r="E10479" i="6"/>
  <c r="F10479" i="6"/>
  <c r="G10479" i="6"/>
  <c r="E10480" i="6"/>
  <c r="F10480" i="6"/>
  <c r="G10480" i="6"/>
  <c r="E10481" i="6"/>
  <c r="F10481" i="6"/>
  <c r="G10481" i="6" s="1"/>
  <c r="E10482" i="6"/>
  <c r="F10482" i="6"/>
  <c r="G10482" i="6" s="1"/>
  <c r="E10483" i="6"/>
  <c r="F10483" i="6"/>
  <c r="G10483" i="6" s="1"/>
  <c r="E10484" i="6"/>
  <c r="F10484" i="6"/>
  <c r="G10484" i="6" s="1"/>
  <c r="E10485" i="6"/>
  <c r="F10485" i="6"/>
  <c r="G10485" i="6" s="1"/>
  <c r="E10486" i="6"/>
  <c r="F10486" i="6"/>
  <c r="G10486" i="6" s="1"/>
  <c r="E10487" i="6"/>
  <c r="F10487" i="6" s="1"/>
  <c r="G10487" i="6" s="1"/>
  <c r="E10488" i="6"/>
  <c r="F10488" i="6" s="1"/>
  <c r="G10488" i="6" s="1"/>
  <c r="E10489" i="6"/>
  <c r="F10489" i="6" s="1"/>
  <c r="G10489" i="6"/>
  <c r="E10490" i="6"/>
  <c r="F10490" i="6"/>
  <c r="G10490" i="6" s="1"/>
  <c r="E10491" i="6"/>
  <c r="F10491" i="6"/>
  <c r="G10491" i="6" s="1"/>
  <c r="E10492" i="6"/>
  <c r="F10492" i="6" s="1"/>
  <c r="G10492" i="6" s="1"/>
  <c r="E10493" i="6"/>
  <c r="F10493" i="6"/>
  <c r="G10493" i="6"/>
  <c r="E10494" i="6"/>
  <c r="F10494" i="6"/>
  <c r="G10494" i="6" s="1"/>
  <c r="E10495" i="6"/>
  <c r="F10495" i="6"/>
  <c r="G10495" i="6"/>
  <c r="E10496" i="6"/>
  <c r="F10496" i="6"/>
  <c r="G10496" i="6"/>
  <c r="E10497" i="6"/>
  <c r="F10497" i="6"/>
  <c r="G10497" i="6" s="1"/>
  <c r="E10498" i="6"/>
  <c r="F10498" i="6"/>
  <c r="G10498" i="6"/>
  <c r="E10499" i="6"/>
  <c r="F10499" i="6"/>
  <c r="G10499" i="6" s="1"/>
  <c r="E10500" i="6"/>
  <c r="F10500" i="6"/>
  <c r="G10500" i="6"/>
  <c r="E10501" i="6"/>
  <c r="F10501" i="6"/>
  <c r="G10501" i="6" s="1"/>
  <c r="E10502" i="6"/>
  <c r="F10502" i="6" s="1"/>
  <c r="G10502" i="6" s="1"/>
  <c r="E10503" i="6"/>
  <c r="F10503" i="6"/>
  <c r="G10503" i="6"/>
  <c r="E10504" i="6"/>
  <c r="F10504" i="6" s="1"/>
  <c r="G10504" i="6"/>
  <c r="E10505" i="6"/>
  <c r="F10505" i="6" s="1"/>
  <c r="G10505" i="6" s="1"/>
  <c r="E10506" i="6"/>
  <c r="F10506" i="6" s="1"/>
  <c r="G10506" i="6" s="1"/>
  <c r="E10507" i="6"/>
  <c r="F10507" i="6"/>
  <c r="G10507" i="6"/>
  <c r="E10508" i="6"/>
  <c r="F10508" i="6" s="1"/>
  <c r="G10508" i="6" s="1"/>
  <c r="E10509" i="6"/>
  <c r="F10509" i="6" s="1"/>
  <c r="G10509" i="6" s="1"/>
  <c r="E10510" i="6"/>
  <c r="F10510" i="6"/>
  <c r="G10510" i="6" s="1"/>
  <c r="E10511" i="6"/>
  <c r="F10511" i="6"/>
  <c r="G10511" i="6" s="1"/>
  <c r="E10512" i="6"/>
  <c r="F10512" i="6"/>
  <c r="G10512" i="6"/>
  <c r="E10513" i="6"/>
  <c r="F10513" i="6" s="1"/>
  <c r="G10513" i="6"/>
  <c r="E10514" i="6"/>
  <c r="F10514" i="6" s="1"/>
  <c r="G10514" i="6" s="1"/>
  <c r="E10515" i="6"/>
  <c r="F10515" i="6"/>
  <c r="G10515" i="6" s="1"/>
  <c r="E10516" i="6"/>
  <c r="F10516" i="6" s="1"/>
  <c r="G10516" i="6" s="1"/>
  <c r="E10517" i="6"/>
  <c r="F10517" i="6"/>
  <c r="G10517" i="6"/>
  <c r="E10518" i="6"/>
  <c r="F10518" i="6"/>
  <c r="G10518" i="6" s="1"/>
  <c r="E10519" i="6"/>
  <c r="F10519" i="6"/>
  <c r="G10519" i="6"/>
  <c r="E10520" i="6"/>
  <c r="F10520" i="6" s="1"/>
  <c r="G10520" i="6"/>
  <c r="E10521" i="6"/>
  <c r="F10521" i="6"/>
  <c r="G10521" i="6"/>
  <c r="E10522" i="6"/>
  <c r="F10522" i="6"/>
  <c r="G10522" i="6"/>
  <c r="E10523" i="6"/>
  <c r="F10523" i="6"/>
  <c r="G10523" i="6" s="1"/>
  <c r="E10524" i="6"/>
  <c r="F10524" i="6"/>
  <c r="G10524" i="6"/>
  <c r="E10525" i="6"/>
  <c r="F10525" i="6"/>
  <c r="G10525" i="6" s="1"/>
  <c r="E10526" i="6"/>
  <c r="F10526" i="6"/>
  <c r="G10526" i="6" s="1"/>
  <c r="E10527" i="6"/>
  <c r="F10527" i="6"/>
  <c r="G10527" i="6"/>
  <c r="E10528" i="6"/>
  <c r="F10528" i="6"/>
  <c r="G10528" i="6"/>
  <c r="E10529" i="6"/>
  <c r="F10529" i="6"/>
  <c r="G10529" i="6" s="1"/>
  <c r="E10530" i="6"/>
  <c r="F10530" i="6" s="1"/>
  <c r="G10530" i="6"/>
  <c r="E10531" i="6"/>
  <c r="F10531" i="6" s="1"/>
  <c r="G10531" i="6" s="1"/>
  <c r="E10532" i="6"/>
  <c r="F10532" i="6"/>
  <c r="G10532" i="6"/>
  <c r="E10533" i="6"/>
  <c r="F10533" i="6" s="1"/>
  <c r="G10533" i="6"/>
  <c r="E10534" i="6"/>
  <c r="F10534" i="6" s="1"/>
  <c r="G10534" i="6" s="1"/>
  <c r="E10535" i="6"/>
  <c r="F10535" i="6"/>
  <c r="G10535" i="6"/>
  <c r="E10536" i="6"/>
  <c r="F10536" i="6" s="1"/>
  <c r="G10536" i="6" s="1"/>
  <c r="E10537" i="6"/>
  <c r="F10537" i="6"/>
  <c r="G10537" i="6"/>
  <c r="E10538" i="6"/>
  <c r="F10538" i="6" s="1"/>
  <c r="G10538" i="6"/>
  <c r="E10539" i="6"/>
  <c r="F10539" i="6"/>
  <c r="G10539" i="6" s="1"/>
  <c r="E10540" i="6"/>
  <c r="F10540" i="6"/>
  <c r="G10540" i="6"/>
  <c r="E10541" i="6"/>
  <c r="F10541" i="6" s="1"/>
  <c r="G10541" i="6" s="1"/>
  <c r="E10542" i="6"/>
  <c r="F10542" i="6"/>
  <c r="G10542" i="6"/>
  <c r="E10543" i="6"/>
  <c r="F10543" i="6" s="1"/>
  <c r="G10543" i="6" s="1"/>
  <c r="E10544" i="6"/>
  <c r="F10544" i="6" s="1"/>
  <c r="G10544" i="6"/>
  <c r="E10545" i="6"/>
  <c r="F10545" i="6"/>
  <c r="G10545" i="6"/>
  <c r="E10546" i="6"/>
  <c r="F10546" i="6"/>
  <c r="G10546" i="6" s="1"/>
  <c r="E10547" i="6"/>
  <c r="F10547" i="6" s="1"/>
  <c r="G10547" i="6" s="1"/>
  <c r="E10548" i="6"/>
  <c r="F10548" i="6" s="1"/>
  <c r="G10548" i="6"/>
  <c r="E10549" i="6"/>
  <c r="F10549" i="6"/>
  <c r="G10549" i="6" s="1"/>
  <c r="E10550" i="6"/>
  <c r="F10550" i="6"/>
  <c r="G10550" i="6"/>
  <c r="E10551" i="6"/>
  <c r="F10551" i="6"/>
  <c r="G10551" i="6"/>
  <c r="E10552" i="6"/>
  <c r="F10552" i="6" s="1"/>
  <c r="G10552" i="6" s="1"/>
  <c r="E10553" i="6"/>
  <c r="F10553" i="6"/>
  <c r="G10553" i="6" s="1"/>
  <c r="E10554" i="6"/>
  <c r="F10554" i="6"/>
  <c r="G10554" i="6"/>
  <c r="E10555" i="6"/>
  <c r="F10555" i="6"/>
  <c r="G10555" i="6"/>
  <c r="E10556" i="6"/>
  <c r="F10556" i="6"/>
  <c r="G10556" i="6" s="1"/>
  <c r="E10557" i="6"/>
  <c r="F10557" i="6" s="1"/>
  <c r="G10557" i="6" s="1"/>
  <c r="E10558" i="6"/>
  <c r="F10558" i="6" s="1"/>
  <c r="G10558" i="6"/>
  <c r="E10559" i="6"/>
  <c r="F10559" i="6" s="1"/>
  <c r="G10559" i="6"/>
  <c r="E10560" i="6"/>
  <c r="F10560" i="6" s="1"/>
  <c r="G10560" i="6" s="1"/>
  <c r="E10561" i="6"/>
  <c r="F10561" i="6" s="1"/>
  <c r="G10561" i="6" s="1"/>
  <c r="E10562" i="6"/>
  <c r="F10562" i="6" s="1"/>
  <c r="G10562" i="6"/>
  <c r="E10563" i="6"/>
  <c r="F10563" i="6"/>
  <c r="G10563" i="6"/>
  <c r="E10564" i="6"/>
  <c r="F10564" i="6" s="1"/>
  <c r="G10564" i="6"/>
  <c r="E10565" i="6"/>
  <c r="F10565" i="6" s="1"/>
  <c r="G10565" i="6" s="1"/>
  <c r="E10566" i="6"/>
  <c r="F10566" i="6" s="1"/>
  <c r="G10566" i="6" s="1"/>
  <c r="E10567" i="6"/>
  <c r="F10567" i="6"/>
  <c r="G10567" i="6"/>
  <c r="E10568" i="6"/>
  <c r="F10568" i="6"/>
  <c r="G10568" i="6"/>
  <c r="E10569" i="6"/>
  <c r="F10569" i="6"/>
  <c r="G10569" i="6" s="1"/>
  <c r="E10570" i="6"/>
  <c r="F10570" i="6"/>
  <c r="G10570" i="6"/>
  <c r="E10571" i="6"/>
  <c r="F10571" i="6"/>
  <c r="G10571" i="6" s="1"/>
  <c r="E10572" i="6"/>
  <c r="F10572" i="6" s="1"/>
  <c r="G10572" i="6"/>
  <c r="E10573" i="6"/>
  <c r="F10573" i="6"/>
  <c r="G10573" i="6"/>
  <c r="E10574" i="6"/>
  <c r="F10574" i="6" s="1"/>
  <c r="G10574" i="6" s="1"/>
  <c r="E10575" i="6"/>
  <c r="F10575" i="6" s="1"/>
  <c r="G10575" i="6"/>
  <c r="E10576" i="6"/>
  <c r="F10576" i="6" s="1"/>
  <c r="G10576" i="6" s="1"/>
  <c r="E10577" i="6"/>
  <c r="F10577" i="6"/>
  <c r="G10577" i="6"/>
  <c r="E10578" i="6"/>
  <c r="F10578" i="6"/>
  <c r="G10578" i="6"/>
  <c r="E10579" i="6"/>
  <c r="F10579" i="6" s="1"/>
  <c r="G10579" i="6"/>
  <c r="E10580" i="6"/>
  <c r="F10580" i="6" s="1"/>
  <c r="G10580" i="6" s="1"/>
  <c r="E10581" i="6"/>
  <c r="F10581" i="6"/>
  <c r="G10581" i="6" s="1"/>
  <c r="E10582" i="6"/>
  <c r="F10582" i="6" s="1"/>
  <c r="G10582" i="6" s="1"/>
  <c r="E10583" i="6"/>
  <c r="F10583" i="6"/>
  <c r="G10583" i="6"/>
  <c r="E10584" i="6"/>
  <c r="F10584" i="6" s="1"/>
  <c r="G10584" i="6"/>
  <c r="E10585" i="6"/>
  <c r="F10585" i="6" s="1"/>
  <c r="G10585" i="6" s="1"/>
  <c r="E10586" i="6"/>
  <c r="F10586" i="6" s="1"/>
  <c r="G10586" i="6"/>
  <c r="E10587" i="6"/>
  <c r="F10587" i="6"/>
  <c r="G10587" i="6" s="1"/>
  <c r="E10588" i="6"/>
  <c r="F10588" i="6" s="1"/>
  <c r="G10588" i="6" s="1"/>
  <c r="E10589" i="6"/>
  <c r="F10589" i="6"/>
  <c r="G10589" i="6" s="1"/>
  <c r="E10590" i="6"/>
  <c r="F10590" i="6" s="1"/>
  <c r="G10590" i="6"/>
  <c r="E10591" i="6"/>
  <c r="F10591" i="6"/>
  <c r="G10591" i="6"/>
  <c r="E10592" i="6"/>
  <c r="F10592" i="6"/>
  <c r="G10592" i="6" s="1"/>
  <c r="E10593" i="6"/>
  <c r="F10593" i="6" s="1"/>
  <c r="G10593" i="6" s="1"/>
  <c r="E10594" i="6"/>
  <c r="F10594" i="6"/>
  <c r="G10594" i="6" s="1"/>
  <c r="E10595" i="6"/>
  <c r="F10595" i="6"/>
  <c r="G10595" i="6" s="1"/>
  <c r="E10596" i="6"/>
  <c r="F10596" i="6"/>
  <c r="G10596" i="6"/>
  <c r="E10597" i="6"/>
  <c r="F10597" i="6" s="1"/>
  <c r="G10597" i="6" s="1"/>
  <c r="E10598" i="6"/>
  <c r="F10598" i="6" s="1"/>
  <c r="G10598" i="6" s="1"/>
  <c r="E10599" i="6"/>
  <c r="F10599" i="6"/>
  <c r="G10599" i="6"/>
  <c r="E10600" i="6"/>
  <c r="F10600" i="6" s="1"/>
  <c r="G10600" i="6"/>
  <c r="E10601" i="6"/>
  <c r="F10601" i="6"/>
  <c r="G10601" i="6"/>
  <c r="E10602" i="6"/>
  <c r="F10602" i="6"/>
  <c r="G10602" i="6" s="1"/>
  <c r="E10603" i="6"/>
  <c r="F10603" i="6" s="1"/>
  <c r="G10603" i="6" s="1"/>
  <c r="E10604" i="6"/>
  <c r="F10604" i="6" s="1"/>
  <c r="G10604" i="6"/>
  <c r="E10605" i="6"/>
  <c r="F10605" i="6"/>
  <c r="G10605" i="6"/>
  <c r="E10606" i="6"/>
  <c r="F10606" i="6"/>
  <c r="G10606" i="6"/>
  <c r="E10607" i="6"/>
  <c r="F10607" i="6" s="1"/>
  <c r="G10607" i="6"/>
  <c r="E10608" i="6"/>
  <c r="F10608" i="6" s="1"/>
  <c r="G10608" i="6" s="1"/>
  <c r="E10609" i="6"/>
  <c r="F10609" i="6"/>
  <c r="G10609" i="6" s="1"/>
  <c r="E10610" i="6"/>
  <c r="F10610" i="6"/>
  <c r="G10610" i="6" s="1"/>
  <c r="E10611" i="6"/>
  <c r="F10611" i="6"/>
  <c r="G10611" i="6"/>
  <c r="E10612" i="6"/>
  <c r="F10612" i="6"/>
  <c r="G10612" i="6" s="1"/>
  <c r="E10613" i="6"/>
  <c r="F10613" i="6" s="1"/>
  <c r="G10613" i="6" s="1"/>
  <c r="E10614" i="6"/>
  <c r="F10614" i="6" s="1"/>
  <c r="G10614" i="6"/>
  <c r="E10615" i="6"/>
  <c r="F10615" i="6" s="1"/>
  <c r="G10615" i="6"/>
  <c r="E10616" i="6"/>
  <c r="F10616" i="6" s="1"/>
  <c r="G10616" i="6" s="1"/>
  <c r="E10617" i="6"/>
  <c r="F10617" i="6" s="1"/>
  <c r="G10617" i="6" s="1"/>
  <c r="E10618" i="6"/>
  <c r="F10618" i="6" s="1"/>
  <c r="G10618" i="6"/>
  <c r="E10619" i="6"/>
  <c r="F10619" i="6"/>
  <c r="G10619" i="6"/>
  <c r="E10620" i="6"/>
  <c r="F10620" i="6" s="1"/>
  <c r="G10620" i="6" s="1"/>
  <c r="E10621" i="6"/>
  <c r="F10621" i="6" s="1"/>
  <c r="G10621" i="6" s="1"/>
  <c r="E10622" i="6"/>
  <c r="F10622" i="6"/>
  <c r="G10622" i="6" s="1"/>
  <c r="E10623" i="6"/>
  <c r="F10623" i="6"/>
  <c r="G10623" i="6"/>
  <c r="E10624" i="6"/>
  <c r="F10624" i="6"/>
  <c r="G10624" i="6"/>
  <c r="E10625" i="6"/>
  <c r="F10625" i="6"/>
  <c r="G10625" i="6"/>
  <c r="E10626" i="6"/>
  <c r="F10626" i="6"/>
  <c r="G10626" i="6"/>
  <c r="E10627" i="6"/>
  <c r="F10627" i="6" s="1"/>
  <c r="G10627" i="6" s="1"/>
  <c r="E10628" i="6"/>
  <c r="F10628" i="6" s="1"/>
  <c r="G10628" i="6"/>
  <c r="E10629" i="6"/>
  <c r="F10629" i="6"/>
  <c r="G10629" i="6"/>
  <c r="E10630" i="6"/>
  <c r="F10630" i="6" s="1"/>
  <c r="G10630" i="6" s="1"/>
  <c r="E10631" i="6"/>
  <c r="F10631" i="6" s="1"/>
  <c r="G10631" i="6"/>
  <c r="E10632" i="6"/>
  <c r="F10632" i="6" s="1"/>
  <c r="G10632" i="6"/>
  <c r="E10633" i="6"/>
  <c r="F10633" i="6"/>
  <c r="G10633" i="6"/>
  <c r="E10634" i="6"/>
  <c r="F10634" i="6"/>
  <c r="G10634" i="6"/>
  <c r="E10635" i="6"/>
  <c r="F10635" i="6" s="1"/>
  <c r="G10635" i="6"/>
  <c r="E10636" i="6"/>
  <c r="F10636" i="6" s="1"/>
  <c r="G10636" i="6" s="1"/>
  <c r="E10637" i="6"/>
  <c r="F10637" i="6"/>
  <c r="G10637" i="6" s="1"/>
  <c r="E10638" i="6"/>
  <c r="F10638" i="6" s="1"/>
  <c r="G10638" i="6" s="1"/>
  <c r="E10639" i="6"/>
  <c r="F10639" i="6"/>
  <c r="G10639" i="6"/>
  <c r="E10640" i="6"/>
  <c r="F10640" i="6" s="1"/>
  <c r="G10640" i="6" s="1"/>
  <c r="E10641" i="6"/>
  <c r="F10641" i="6" s="1"/>
  <c r="G10641" i="6" s="1"/>
  <c r="E10642" i="6"/>
  <c r="F10642" i="6" s="1"/>
  <c r="G10642" i="6"/>
  <c r="E10643" i="6"/>
  <c r="F10643" i="6"/>
  <c r="G10643" i="6" s="1"/>
  <c r="E10644" i="6"/>
  <c r="F10644" i="6" s="1"/>
  <c r="G10644" i="6" s="1"/>
  <c r="E10645" i="6"/>
  <c r="F10645" i="6"/>
  <c r="G10645" i="6" s="1"/>
  <c r="E10646" i="6"/>
  <c r="F10646" i="6" s="1"/>
  <c r="G10646" i="6" s="1"/>
  <c r="E10647" i="6"/>
  <c r="F10647" i="6"/>
  <c r="G10647" i="6"/>
  <c r="E10648" i="6"/>
  <c r="F10648" i="6"/>
  <c r="G10648" i="6" s="1"/>
  <c r="E10649" i="6"/>
  <c r="F10649" i="6" s="1"/>
  <c r="G10649" i="6" s="1"/>
  <c r="E10650" i="6"/>
  <c r="F10650" i="6"/>
  <c r="G10650" i="6" s="1"/>
  <c r="E10651" i="6"/>
  <c r="F10651" i="6"/>
  <c r="G10651" i="6" s="1"/>
  <c r="E10652" i="6"/>
  <c r="F10652" i="6"/>
  <c r="G10652" i="6"/>
  <c r="E10653" i="6"/>
  <c r="F10653" i="6"/>
  <c r="G10653" i="6" s="1"/>
  <c r="E10654" i="6"/>
  <c r="F10654" i="6" s="1"/>
  <c r="G10654" i="6" s="1"/>
  <c r="E10655" i="6"/>
  <c r="F10655" i="6"/>
  <c r="G10655" i="6"/>
  <c r="E10656" i="6"/>
  <c r="F10656" i="6" s="1"/>
  <c r="G10656" i="6"/>
  <c r="E10657" i="6"/>
  <c r="F10657" i="6"/>
  <c r="G10657" i="6"/>
  <c r="E10658" i="6"/>
  <c r="F10658" i="6"/>
  <c r="G10658" i="6" s="1"/>
  <c r="E10659" i="6"/>
  <c r="F10659" i="6" s="1"/>
  <c r="G10659" i="6" s="1"/>
  <c r="E10660" i="6"/>
  <c r="F10660" i="6" s="1"/>
  <c r="G10660" i="6"/>
  <c r="E10661" i="6"/>
  <c r="F10661" i="6"/>
  <c r="G10661" i="6" s="1"/>
  <c r="E10662" i="6"/>
  <c r="F10662" i="6"/>
  <c r="G10662" i="6"/>
  <c r="E10663" i="6"/>
  <c r="F10663" i="6"/>
  <c r="G10663" i="6"/>
  <c r="E10664" i="6"/>
  <c r="F10664" i="6" s="1"/>
  <c r="G10664" i="6" s="1"/>
  <c r="E10665" i="6"/>
  <c r="F10665" i="6"/>
  <c r="G10665" i="6" s="1"/>
  <c r="E10666" i="6"/>
  <c r="F10666" i="6"/>
  <c r="G10666" i="6" s="1"/>
  <c r="E10667" i="6"/>
  <c r="F10667" i="6"/>
  <c r="G10667" i="6"/>
  <c r="E10668" i="6"/>
  <c r="F10668" i="6" s="1"/>
  <c r="G10668" i="6" s="1"/>
  <c r="E10669" i="6"/>
  <c r="F10669" i="6" s="1"/>
  <c r="G10669" i="6" s="1"/>
  <c r="E10670" i="6"/>
  <c r="F10670" i="6" s="1"/>
  <c r="G10670" i="6"/>
  <c r="E10671" i="6"/>
  <c r="F10671" i="6" s="1"/>
  <c r="G10671" i="6"/>
  <c r="E10672" i="6"/>
  <c r="F10672" i="6" s="1"/>
  <c r="G10672" i="6" s="1"/>
  <c r="E10673" i="6"/>
  <c r="F10673" i="6"/>
  <c r="G10673" i="6" s="1"/>
  <c r="E10674" i="6"/>
  <c r="F10674" i="6" s="1"/>
  <c r="G10674" i="6"/>
  <c r="E10675" i="6"/>
  <c r="F10675" i="6"/>
  <c r="G10675" i="6"/>
  <c r="E10676" i="6"/>
  <c r="F10676" i="6" s="1"/>
  <c r="G10676" i="6"/>
  <c r="E10677" i="6"/>
  <c r="F10677" i="6" s="1"/>
  <c r="G10677" i="6" s="1"/>
  <c r="E10678" i="6"/>
  <c r="F10678" i="6"/>
  <c r="G10678" i="6"/>
  <c r="E10679" i="6"/>
  <c r="F10679" i="6"/>
  <c r="G10679" i="6"/>
  <c r="E10680" i="6"/>
  <c r="F10680" i="6"/>
  <c r="G10680" i="6"/>
  <c r="E10681" i="6"/>
  <c r="F10681" i="6"/>
  <c r="G10681" i="6"/>
  <c r="E10682" i="6"/>
  <c r="F10682" i="6"/>
  <c r="G10682" i="6"/>
  <c r="E10683" i="6"/>
  <c r="F10683" i="6"/>
  <c r="G10683" i="6" s="1"/>
  <c r="E10684" i="6"/>
  <c r="F10684" i="6" s="1"/>
  <c r="G10684" i="6"/>
  <c r="E10685" i="6"/>
  <c r="F10685" i="6"/>
  <c r="G10685" i="6"/>
  <c r="E10686" i="6"/>
  <c r="F10686" i="6" s="1"/>
  <c r="G10686" i="6" s="1"/>
  <c r="E10687" i="6"/>
  <c r="F10687" i="6" s="1"/>
  <c r="G10687" i="6"/>
  <c r="E10688" i="6"/>
  <c r="F10688" i="6" s="1"/>
  <c r="G10688" i="6"/>
  <c r="E10689" i="6"/>
  <c r="F10689" i="6"/>
  <c r="G10689" i="6"/>
  <c r="E10690" i="6"/>
  <c r="F10690" i="6"/>
  <c r="G10690" i="6"/>
  <c r="E10691" i="6"/>
  <c r="F10691" i="6" s="1"/>
  <c r="G10691" i="6" s="1"/>
  <c r="E10692" i="6"/>
  <c r="F10692" i="6" s="1"/>
  <c r="G10692" i="6" s="1"/>
  <c r="E10693" i="6"/>
  <c r="F10693" i="6"/>
  <c r="G10693" i="6" s="1"/>
  <c r="E10694" i="6"/>
  <c r="F10694" i="6" s="1"/>
  <c r="G10694" i="6" s="1"/>
  <c r="E10695" i="6"/>
  <c r="F10695" i="6"/>
  <c r="G10695" i="6"/>
  <c r="E10696" i="6"/>
  <c r="F10696" i="6" s="1"/>
  <c r="G10696" i="6"/>
  <c r="E10697" i="6"/>
  <c r="F10697" i="6" s="1"/>
  <c r="G10697" i="6" s="1"/>
  <c r="E10698" i="6"/>
  <c r="F10698" i="6" s="1"/>
  <c r="G10698" i="6"/>
  <c r="E10699" i="6"/>
  <c r="F10699" i="6" s="1"/>
  <c r="G10699" i="6" s="1"/>
  <c r="E10700" i="6"/>
  <c r="F10700" i="6" s="1"/>
  <c r="G10700" i="6" s="1"/>
  <c r="E10701" i="6"/>
  <c r="F10701" i="6"/>
  <c r="G10701" i="6" s="1"/>
  <c r="E10702" i="6"/>
  <c r="F10702" i="6" s="1"/>
  <c r="G10702" i="6"/>
  <c r="E10703" i="6"/>
  <c r="F10703" i="6"/>
  <c r="G10703" i="6"/>
  <c r="E10704" i="6"/>
  <c r="F10704" i="6" s="1"/>
  <c r="G10704" i="6"/>
  <c r="E10705" i="6"/>
  <c r="F10705" i="6" s="1"/>
  <c r="G10705" i="6" s="1"/>
  <c r="E10706" i="6"/>
  <c r="F10706" i="6"/>
  <c r="G10706" i="6" s="1"/>
  <c r="E10707" i="6"/>
  <c r="F10707" i="6"/>
  <c r="G10707" i="6" s="1"/>
  <c r="E10708" i="6"/>
  <c r="F10708" i="6"/>
  <c r="G10708" i="6"/>
  <c r="E10709" i="6"/>
  <c r="F10709" i="6" s="1"/>
  <c r="G10709" i="6" s="1"/>
  <c r="E10710" i="6"/>
  <c r="F10710" i="6" s="1"/>
  <c r="G10710" i="6" s="1"/>
  <c r="E10711" i="6"/>
  <c r="F10711" i="6"/>
  <c r="G10711" i="6"/>
  <c r="E10712" i="6"/>
  <c r="F10712" i="6" s="1"/>
  <c r="G10712" i="6"/>
  <c r="E10713" i="6"/>
  <c r="F10713" i="6"/>
  <c r="G10713" i="6"/>
  <c r="E10714" i="6"/>
  <c r="F10714" i="6"/>
  <c r="G10714" i="6" s="1"/>
  <c r="E10715" i="6"/>
  <c r="F10715" i="6" s="1"/>
  <c r="G10715" i="6" s="1"/>
  <c r="E10716" i="6"/>
  <c r="F10716" i="6" s="1"/>
  <c r="G10716" i="6"/>
  <c r="E10717" i="6"/>
  <c r="F10717" i="6"/>
  <c r="G10717" i="6"/>
  <c r="E10718" i="6"/>
  <c r="F10718" i="6"/>
  <c r="G10718" i="6"/>
  <c r="E10719" i="6"/>
  <c r="F10719" i="6"/>
  <c r="G10719" i="6"/>
  <c r="E10720" i="6"/>
  <c r="F10720" i="6" s="1"/>
  <c r="G10720" i="6" s="1"/>
  <c r="E10721" i="6"/>
  <c r="F10721" i="6"/>
  <c r="G10721" i="6" s="1"/>
  <c r="E10722" i="6"/>
  <c r="F10722" i="6"/>
  <c r="G10722" i="6"/>
  <c r="E10723" i="6"/>
  <c r="F10723" i="6"/>
  <c r="G10723" i="6"/>
  <c r="E10724" i="6"/>
  <c r="F10724" i="6"/>
  <c r="G10724" i="6" s="1"/>
  <c r="E10725" i="6"/>
  <c r="F10725" i="6" s="1"/>
  <c r="G10725" i="6" s="1"/>
  <c r="E10726" i="6"/>
  <c r="F10726" i="6" s="1"/>
  <c r="G10726" i="6"/>
  <c r="E10727" i="6"/>
  <c r="F10727" i="6" s="1"/>
  <c r="G10727" i="6"/>
  <c r="E10728" i="6"/>
  <c r="F10728" i="6" s="1"/>
  <c r="G10728" i="6" s="1"/>
  <c r="E10729" i="6"/>
  <c r="F10729" i="6" s="1"/>
  <c r="G10729" i="6" s="1"/>
  <c r="E10730" i="6"/>
  <c r="F10730" i="6" s="1"/>
  <c r="G10730" i="6"/>
  <c r="E10731" i="6"/>
  <c r="F10731" i="6"/>
  <c r="G10731" i="6"/>
  <c r="E10732" i="6"/>
  <c r="F10732" i="6" s="1"/>
  <c r="G10732" i="6"/>
  <c r="E10733" i="6"/>
  <c r="F10733" i="6" s="1"/>
  <c r="G10733" i="6" s="1"/>
  <c r="E10734" i="6"/>
  <c r="F10734" i="6" s="1"/>
  <c r="G10734" i="6" s="1"/>
  <c r="E10735" i="6"/>
  <c r="F10735" i="6"/>
  <c r="G10735" i="6"/>
  <c r="E10736" i="6"/>
  <c r="F10736" i="6"/>
  <c r="G10736" i="6"/>
  <c r="E10737" i="6"/>
  <c r="F10737" i="6"/>
  <c r="G10737" i="6" s="1"/>
  <c r="E10738" i="6"/>
  <c r="F10738" i="6"/>
  <c r="G10738" i="6"/>
  <c r="E10739" i="6"/>
  <c r="F10739" i="6"/>
  <c r="G10739" i="6" s="1"/>
  <c r="E10740" i="6"/>
  <c r="F10740" i="6" s="1"/>
  <c r="G10740" i="6"/>
  <c r="E10741" i="6"/>
  <c r="F10741" i="6"/>
  <c r="G10741" i="6"/>
  <c r="E10742" i="6"/>
  <c r="F10742" i="6" s="1"/>
  <c r="G10742" i="6" s="1"/>
  <c r="E10743" i="6"/>
  <c r="F10743" i="6" s="1"/>
  <c r="G10743" i="6" s="1"/>
  <c r="E10744" i="6"/>
  <c r="F10744" i="6" s="1"/>
  <c r="G10744" i="6"/>
  <c r="E10745" i="6"/>
  <c r="F10745" i="6"/>
  <c r="G10745" i="6"/>
  <c r="E10746" i="6"/>
  <c r="F10746" i="6"/>
  <c r="G10746" i="6"/>
  <c r="E10747" i="6"/>
  <c r="F10747" i="6" s="1"/>
  <c r="G10747" i="6"/>
  <c r="E10748" i="6"/>
  <c r="F10748" i="6" s="1"/>
  <c r="G10748" i="6" s="1"/>
  <c r="E10749" i="6"/>
  <c r="F10749" i="6"/>
  <c r="G10749" i="6" s="1"/>
  <c r="E10750" i="6"/>
  <c r="F10750" i="6" s="1"/>
  <c r="G10750" i="6" s="1"/>
  <c r="E10751" i="6"/>
  <c r="F10751" i="6"/>
  <c r="G10751" i="6"/>
  <c r="E10752" i="6"/>
  <c r="F10752" i="6" s="1"/>
  <c r="G10752" i="6" s="1"/>
  <c r="E10753" i="6"/>
  <c r="F10753" i="6" s="1"/>
  <c r="G10753" i="6" s="1"/>
  <c r="E10754" i="6"/>
  <c r="F10754" i="6" s="1"/>
  <c r="G10754" i="6"/>
  <c r="E10755" i="6"/>
  <c r="F10755" i="6"/>
  <c r="G10755" i="6" s="1"/>
  <c r="E10756" i="6"/>
  <c r="F10756" i="6" s="1"/>
  <c r="G10756" i="6" s="1"/>
  <c r="E10757" i="6"/>
  <c r="F10757" i="6"/>
  <c r="G10757" i="6" s="1"/>
  <c r="E10758" i="6"/>
  <c r="F10758" i="6" s="1"/>
  <c r="G10758" i="6" s="1"/>
  <c r="E10759" i="6"/>
  <c r="F10759" i="6"/>
  <c r="G10759" i="6"/>
  <c r="E10760" i="6"/>
  <c r="F10760" i="6"/>
  <c r="G10760" i="6"/>
  <c r="E10761" i="6"/>
  <c r="F10761" i="6" s="1"/>
  <c r="G10761" i="6" s="1"/>
  <c r="E10762" i="6"/>
  <c r="F10762" i="6"/>
  <c r="G10762" i="6" s="1"/>
  <c r="E10763" i="6"/>
  <c r="F10763" i="6"/>
  <c r="G10763" i="6" s="1"/>
  <c r="E10764" i="6"/>
  <c r="F10764" i="6"/>
  <c r="G10764" i="6"/>
  <c r="E10765" i="6"/>
  <c r="F10765" i="6" s="1"/>
  <c r="G10765" i="6" s="1"/>
  <c r="E10766" i="6"/>
  <c r="F10766" i="6" s="1"/>
  <c r="G10766" i="6" s="1"/>
  <c r="E10767" i="6"/>
  <c r="F10767" i="6"/>
  <c r="G10767" i="6"/>
  <c r="E10768" i="6"/>
  <c r="F10768" i="6" s="1"/>
  <c r="G10768" i="6"/>
  <c r="E10769" i="6"/>
  <c r="F10769" i="6"/>
  <c r="G10769" i="6"/>
  <c r="E10770" i="6"/>
  <c r="F10770" i="6"/>
  <c r="G10770" i="6" s="1"/>
  <c r="E10771" i="6"/>
  <c r="F10771" i="6" s="1"/>
  <c r="G10771" i="6" s="1"/>
  <c r="E10772" i="6"/>
  <c r="F10772" i="6" s="1"/>
  <c r="G10772" i="6"/>
  <c r="E10773" i="6"/>
  <c r="F10773" i="6"/>
  <c r="G10773" i="6"/>
  <c r="E10774" i="6"/>
  <c r="F10774" i="6"/>
  <c r="G10774" i="6"/>
  <c r="E10775" i="6"/>
  <c r="F10775" i="6"/>
  <c r="G10775" i="6"/>
  <c r="E10776" i="6"/>
  <c r="F10776" i="6" s="1"/>
  <c r="G10776" i="6"/>
  <c r="E10777" i="6"/>
  <c r="F10777" i="6"/>
  <c r="G10777" i="6" s="1"/>
  <c r="E10778" i="6"/>
  <c r="F10778" i="6"/>
  <c r="G10778" i="6" s="1"/>
  <c r="E10779" i="6"/>
  <c r="F10779" i="6"/>
  <c r="G10779" i="6"/>
  <c r="E10780" i="6"/>
  <c r="F10780" i="6"/>
  <c r="G10780" i="6" s="1"/>
  <c r="E10781" i="6"/>
  <c r="F10781" i="6" s="1"/>
  <c r="G10781" i="6" s="1"/>
  <c r="E10782" i="6"/>
  <c r="F10782" i="6" s="1"/>
  <c r="G10782" i="6"/>
  <c r="E10783" i="6"/>
  <c r="F10783" i="6" s="1"/>
  <c r="G10783" i="6"/>
  <c r="E10784" i="6"/>
  <c r="F10784" i="6" s="1"/>
  <c r="G10784" i="6"/>
  <c r="E10785" i="6"/>
  <c r="F10785" i="6" s="1"/>
  <c r="G10785" i="6" s="1"/>
  <c r="E10786" i="6"/>
  <c r="F10786" i="6" s="1"/>
  <c r="G10786" i="6"/>
  <c r="E10787" i="6"/>
  <c r="F10787" i="6"/>
  <c r="G10787" i="6"/>
  <c r="E10788" i="6"/>
  <c r="F10788" i="6" s="1"/>
  <c r="G10788" i="6" s="1"/>
  <c r="E10789" i="6"/>
  <c r="F10789" i="6" s="1"/>
  <c r="G10789" i="6" s="1"/>
  <c r="E10790" i="6"/>
  <c r="F10790" i="6"/>
  <c r="G10790" i="6" s="1"/>
  <c r="E10791" i="6"/>
  <c r="F10791" i="6"/>
  <c r="G10791" i="6"/>
  <c r="E10792" i="6"/>
  <c r="F10792" i="6"/>
  <c r="G10792" i="6"/>
  <c r="E10793" i="6"/>
  <c r="F10793" i="6"/>
  <c r="G10793" i="6" s="1"/>
  <c r="E10794" i="6"/>
  <c r="F10794" i="6"/>
  <c r="G10794" i="6"/>
  <c r="E10795" i="6"/>
  <c r="F10795" i="6" s="1"/>
  <c r="G10795" i="6" s="1"/>
  <c r="E10796" i="6"/>
  <c r="F10796" i="6" s="1"/>
  <c r="G10796" i="6"/>
  <c r="E10797" i="6"/>
  <c r="F10797" i="6"/>
  <c r="G10797" i="6"/>
  <c r="E10798" i="6"/>
  <c r="F10798" i="6" s="1"/>
  <c r="G10798" i="6"/>
  <c r="E10799" i="6"/>
  <c r="F10799" i="6" s="1"/>
  <c r="G10799" i="6" s="1"/>
  <c r="E10800" i="6"/>
  <c r="F10800" i="6" s="1"/>
  <c r="G10800" i="6" s="1"/>
  <c r="E10801" i="6"/>
  <c r="F10801" i="6"/>
  <c r="G10801" i="6"/>
  <c r="E10802" i="6"/>
  <c r="F10802" i="6"/>
  <c r="G10802" i="6"/>
  <c r="E10803" i="6"/>
  <c r="F10803" i="6" s="1"/>
  <c r="G10803" i="6"/>
  <c r="E10804" i="6"/>
  <c r="F10804" i="6" s="1"/>
  <c r="G10804" i="6" s="1"/>
  <c r="E10805" i="6"/>
  <c r="F10805" i="6"/>
  <c r="G10805" i="6" s="1"/>
  <c r="E10806" i="6"/>
  <c r="F10806" i="6" s="1"/>
  <c r="G10806" i="6" s="1"/>
  <c r="E10807" i="6"/>
  <c r="F10807" i="6"/>
  <c r="G10807" i="6"/>
  <c r="E10808" i="6"/>
  <c r="F10808" i="6" s="1"/>
  <c r="G10808" i="6"/>
  <c r="E10809" i="6"/>
  <c r="F10809" i="6" s="1"/>
  <c r="G10809" i="6"/>
  <c r="E10810" i="6"/>
  <c r="F10810" i="6" s="1"/>
  <c r="G10810" i="6"/>
  <c r="E10811" i="6"/>
  <c r="F10811" i="6" s="1"/>
  <c r="G10811" i="6" s="1"/>
  <c r="E10812" i="6"/>
  <c r="F10812" i="6"/>
  <c r="G10812" i="6"/>
  <c r="E10813" i="6"/>
  <c r="F10813" i="6" s="1"/>
  <c r="G10813" i="6" s="1"/>
  <c r="E10814" i="6"/>
  <c r="F10814" i="6" s="1"/>
  <c r="G10814" i="6" s="1"/>
  <c r="E10815" i="6"/>
  <c r="F10815" i="6"/>
  <c r="G10815" i="6"/>
  <c r="E10816" i="6"/>
  <c r="F10816" i="6" s="1"/>
  <c r="G10816" i="6" s="1"/>
  <c r="E10817" i="6"/>
  <c r="F10817" i="6"/>
  <c r="G10817" i="6"/>
  <c r="E10818" i="6"/>
  <c r="F10818" i="6" s="1"/>
  <c r="G10818" i="6" s="1"/>
  <c r="E10819" i="6"/>
  <c r="F10819" i="6"/>
  <c r="G10819" i="6" s="1"/>
  <c r="E10820" i="6"/>
  <c r="F10820" i="6"/>
  <c r="G10820" i="6" s="1"/>
  <c r="E10821" i="6"/>
  <c r="F10821" i="6" s="1"/>
  <c r="G10821" i="6" s="1"/>
  <c r="E10822" i="6"/>
  <c r="F10822" i="6"/>
  <c r="G10822" i="6"/>
  <c r="E10823" i="6"/>
  <c r="F10823" i="6" s="1"/>
  <c r="G10823" i="6" s="1"/>
  <c r="E10824" i="6"/>
  <c r="F10824" i="6" s="1"/>
  <c r="G10824" i="6"/>
  <c r="E10825" i="6"/>
  <c r="F10825" i="6"/>
  <c r="G10825" i="6"/>
  <c r="E10826" i="6"/>
  <c r="F10826" i="6" s="1"/>
  <c r="G10826" i="6" s="1"/>
  <c r="E10827" i="6"/>
  <c r="F10827" i="6" s="1"/>
  <c r="G10827" i="6" s="1"/>
  <c r="E10828" i="6"/>
  <c r="F10828" i="6" s="1"/>
  <c r="G10828" i="6"/>
  <c r="E10829" i="6"/>
  <c r="F10829" i="6"/>
  <c r="G10829" i="6" s="1"/>
  <c r="E10830" i="6"/>
  <c r="F10830" i="6"/>
  <c r="G10830" i="6"/>
  <c r="E10831" i="6"/>
  <c r="F10831" i="6" s="1"/>
  <c r="G10831" i="6"/>
  <c r="E10832" i="6"/>
  <c r="F10832" i="6" s="1"/>
  <c r="G10832" i="6"/>
  <c r="E10833" i="6"/>
  <c r="F10833" i="6"/>
  <c r="G10833" i="6" s="1"/>
  <c r="E10834" i="6"/>
  <c r="F10834" i="6"/>
  <c r="G10834" i="6"/>
  <c r="E10835" i="6"/>
  <c r="F10835" i="6"/>
  <c r="G10835" i="6"/>
  <c r="E10836" i="6"/>
  <c r="F10836" i="6"/>
  <c r="G10836" i="6" s="1"/>
  <c r="E10837" i="6"/>
  <c r="F10837" i="6" s="1"/>
  <c r="G10837" i="6" s="1"/>
  <c r="E10838" i="6"/>
  <c r="F10838" i="6" s="1"/>
  <c r="G10838" i="6"/>
  <c r="E10839" i="6"/>
  <c r="F10839" i="6" s="1"/>
  <c r="G10839" i="6"/>
  <c r="E10840" i="6"/>
  <c r="F10840" i="6" s="1"/>
  <c r="G10840" i="6" s="1"/>
  <c r="E10841" i="6"/>
  <c r="F10841" i="6" s="1"/>
  <c r="G10841" i="6" s="1"/>
  <c r="E10842" i="6"/>
  <c r="F10842" i="6" s="1"/>
  <c r="G10842" i="6"/>
  <c r="E10843" i="6"/>
  <c r="F10843" i="6"/>
  <c r="G10843" i="6"/>
  <c r="E10844" i="6"/>
  <c r="F10844" i="6" s="1"/>
  <c r="G10844" i="6"/>
  <c r="E10845" i="6"/>
  <c r="F10845" i="6" s="1"/>
  <c r="G10845" i="6" s="1"/>
  <c r="E10846" i="6"/>
  <c r="F10846" i="6"/>
  <c r="G10846" i="6" s="1"/>
  <c r="E10847" i="6"/>
  <c r="F10847" i="6"/>
  <c r="G10847" i="6"/>
  <c r="E10848" i="6"/>
  <c r="F10848" i="6"/>
  <c r="G10848" i="6"/>
  <c r="E10849" i="6"/>
  <c r="F10849" i="6"/>
  <c r="G10849" i="6" s="1"/>
  <c r="E10850" i="6"/>
  <c r="F10850" i="6"/>
  <c r="G10850" i="6"/>
  <c r="E10851" i="6"/>
  <c r="F10851" i="6" s="1"/>
  <c r="G10851" i="6" s="1"/>
  <c r="E10852" i="6"/>
  <c r="F10852" i="6" s="1"/>
  <c r="G10852" i="6"/>
  <c r="E10853" i="6"/>
  <c r="F10853" i="6"/>
  <c r="G10853" i="6"/>
  <c r="E10854" i="6"/>
  <c r="F10854" i="6" s="1"/>
  <c r="G10854" i="6"/>
  <c r="E10855" i="6"/>
  <c r="F10855" i="6" s="1"/>
  <c r="G10855" i="6" s="1"/>
  <c r="E10856" i="6"/>
  <c r="F10856" i="6" s="1"/>
  <c r="G10856" i="6"/>
  <c r="E10857" i="6"/>
  <c r="F10857" i="6"/>
  <c r="G10857" i="6"/>
  <c r="E10858" i="6"/>
  <c r="F10858" i="6"/>
  <c r="G10858" i="6"/>
  <c r="E10859" i="6"/>
  <c r="F10859" i="6" s="1"/>
  <c r="G10859" i="6" s="1"/>
  <c r="E10860" i="6"/>
  <c r="F10860" i="6" s="1"/>
  <c r="G10860" i="6" s="1"/>
  <c r="E10861" i="6"/>
  <c r="F10861" i="6"/>
  <c r="G10861" i="6" s="1"/>
  <c r="E10862" i="6"/>
  <c r="F10862" i="6" s="1"/>
  <c r="G10862" i="6" s="1"/>
  <c r="E10863" i="6"/>
  <c r="F10863" i="6"/>
  <c r="G10863" i="6"/>
  <c r="E10864" i="6"/>
  <c r="F10864" i="6" s="1"/>
  <c r="G10864" i="6" s="1"/>
  <c r="E10865" i="6"/>
  <c r="F10865" i="6" s="1"/>
  <c r="G10865" i="6"/>
  <c r="E10866" i="6"/>
  <c r="F10866" i="6" s="1"/>
  <c r="G10866" i="6"/>
  <c r="E10867" i="6"/>
  <c r="F10867" i="6" s="1"/>
  <c r="G10867" i="6" s="1"/>
  <c r="E10868" i="6"/>
  <c r="F10868" i="6"/>
  <c r="G10868" i="6"/>
  <c r="E10869" i="6"/>
  <c r="F10869" i="6" s="1"/>
  <c r="G10869" i="6" s="1"/>
  <c r="E10870" i="6"/>
  <c r="F10870" i="6" s="1"/>
  <c r="G10870" i="6" s="1"/>
  <c r="E10871" i="6"/>
  <c r="F10871" i="6"/>
  <c r="G10871" i="6"/>
  <c r="E10872" i="6"/>
  <c r="F10872" i="6" s="1"/>
  <c r="G10872" i="6"/>
  <c r="E10873" i="6"/>
  <c r="F10873" i="6"/>
  <c r="G10873" i="6"/>
  <c r="E10874" i="6"/>
  <c r="F10874" i="6" s="1"/>
  <c r="G10874" i="6" s="1"/>
  <c r="E10875" i="6"/>
  <c r="F10875" i="6"/>
  <c r="G10875" i="6" s="1"/>
  <c r="E10876" i="6"/>
  <c r="F10876" i="6"/>
  <c r="G10876" i="6"/>
  <c r="E10877" i="6"/>
  <c r="F10877" i="6" s="1"/>
  <c r="G10877" i="6" s="1"/>
  <c r="E10878" i="6"/>
  <c r="F10878" i="6"/>
  <c r="G10878" i="6"/>
  <c r="E10879" i="6"/>
  <c r="F10879" i="6" s="1"/>
  <c r="G10879" i="6"/>
  <c r="E10880" i="6"/>
  <c r="F10880" i="6" s="1"/>
  <c r="G10880" i="6"/>
  <c r="E10881" i="6"/>
  <c r="F10881" i="6"/>
  <c r="G10881" i="6"/>
  <c r="E10882" i="6"/>
  <c r="F10882" i="6" s="1"/>
  <c r="G10882" i="6" s="1"/>
  <c r="E10883" i="6"/>
  <c r="F10883" i="6"/>
  <c r="G10883" i="6"/>
  <c r="E10884" i="6"/>
  <c r="F10884" i="6" s="1"/>
  <c r="G10884" i="6" s="1"/>
  <c r="E10885" i="6"/>
  <c r="F10885" i="6"/>
  <c r="G10885" i="6" s="1"/>
  <c r="E10886" i="6"/>
  <c r="F10886" i="6"/>
  <c r="G10886" i="6" s="1"/>
  <c r="E10887" i="6"/>
  <c r="F10887" i="6" s="1"/>
  <c r="G10887" i="6" s="1"/>
  <c r="E10888" i="6"/>
  <c r="F10888" i="6"/>
  <c r="G10888" i="6"/>
  <c r="E10889" i="6"/>
  <c r="F10889" i="6"/>
  <c r="G10889" i="6" s="1"/>
  <c r="E10890" i="6"/>
  <c r="F10890" i="6" s="1"/>
  <c r="G10890" i="6" s="1"/>
  <c r="E10891" i="6"/>
  <c r="F10891" i="6"/>
  <c r="G10891" i="6"/>
  <c r="E10892" i="6"/>
  <c r="F10892" i="6" s="1"/>
  <c r="G10892" i="6" s="1"/>
  <c r="E10893" i="6"/>
  <c r="F10893" i="6"/>
  <c r="G10893" i="6" s="1"/>
  <c r="E10894" i="6"/>
  <c r="F10894" i="6" s="1"/>
  <c r="G10894" i="6"/>
  <c r="E10895" i="6"/>
  <c r="F10895" i="6"/>
  <c r="G10895" i="6" s="1"/>
  <c r="E10896" i="6"/>
  <c r="F10896" i="6"/>
  <c r="G10896" i="6"/>
  <c r="E10897" i="6"/>
  <c r="F10897" i="6" s="1"/>
  <c r="G10897" i="6" s="1"/>
  <c r="E10898" i="6"/>
  <c r="F10898" i="6" s="1"/>
  <c r="G10898" i="6" s="1"/>
  <c r="E10899" i="6"/>
  <c r="F10899" i="6"/>
  <c r="G10899" i="6"/>
  <c r="E10900" i="6"/>
  <c r="F10900" i="6"/>
  <c r="G10900" i="6"/>
  <c r="E10901" i="6"/>
  <c r="F10901" i="6"/>
  <c r="G10901" i="6"/>
  <c r="E10902" i="6"/>
  <c r="F10902" i="6"/>
  <c r="G10902" i="6" s="1"/>
  <c r="E10903" i="6"/>
  <c r="F10903" i="6"/>
  <c r="G10903" i="6" s="1"/>
  <c r="E10904" i="6"/>
  <c r="F10904" i="6"/>
  <c r="G10904" i="6"/>
  <c r="E10905" i="6"/>
  <c r="F10905" i="6"/>
  <c r="G10905" i="6" s="1"/>
  <c r="E10906" i="6"/>
  <c r="F10906" i="6"/>
  <c r="G10906" i="6"/>
  <c r="E10907" i="6"/>
  <c r="F10907" i="6"/>
  <c r="G10907" i="6" s="1"/>
  <c r="E10908" i="6"/>
  <c r="F10908" i="6" s="1"/>
  <c r="G10908" i="6"/>
  <c r="E10909" i="6"/>
  <c r="F10909" i="6"/>
  <c r="G10909" i="6"/>
  <c r="E10910" i="6"/>
  <c r="F10910" i="6" s="1"/>
  <c r="G10910" i="6" s="1"/>
  <c r="E10911" i="6"/>
  <c r="F10911" i="6" s="1"/>
  <c r="G10911" i="6"/>
  <c r="E10912" i="6"/>
  <c r="F10912" i="6" s="1"/>
  <c r="G10912" i="6"/>
  <c r="E10913" i="6"/>
  <c r="F10913" i="6"/>
  <c r="G10913" i="6"/>
  <c r="E10914" i="6"/>
  <c r="F10914" i="6"/>
  <c r="G10914" i="6"/>
  <c r="E10915" i="6"/>
  <c r="F10915" i="6" s="1"/>
  <c r="G10915" i="6" s="1"/>
  <c r="E10916" i="6"/>
  <c r="F10916" i="6" s="1"/>
  <c r="G10916" i="6" s="1"/>
  <c r="E10917" i="6"/>
  <c r="F10917" i="6"/>
  <c r="G10917" i="6" s="1"/>
  <c r="E10918" i="6"/>
  <c r="F10918" i="6" s="1"/>
  <c r="G10918" i="6" s="1"/>
  <c r="E10919" i="6"/>
  <c r="F10919" i="6"/>
  <c r="G10919" i="6"/>
  <c r="E10920" i="6"/>
  <c r="F10920" i="6" s="1"/>
  <c r="G10920" i="6"/>
  <c r="E10921" i="6"/>
  <c r="F10921" i="6" s="1"/>
  <c r="G10921" i="6"/>
  <c r="E10922" i="6"/>
  <c r="F10922" i="6" s="1"/>
  <c r="G10922" i="6"/>
  <c r="E10923" i="6"/>
  <c r="F10923" i="6" s="1"/>
  <c r="G10923" i="6" s="1"/>
  <c r="E10924" i="6"/>
  <c r="F10924" i="6"/>
  <c r="G10924" i="6"/>
  <c r="E10925" i="6"/>
  <c r="F10925" i="6" s="1"/>
  <c r="G10925" i="6"/>
  <c r="E10926" i="6"/>
  <c r="F10926" i="6" s="1"/>
  <c r="G10926" i="6" s="1"/>
  <c r="E10927" i="6"/>
  <c r="F10927" i="6"/>
  <c r="G10927" i="6"/>
  <c r="E10928" i="6"/>
  <c r="F10928" i="6" s="1"/>
  <c r="G10928" i="6" s="1"/>
  <c r="E10929" i="6"/>
  <c r="F10929" i="6"/>
  <c r="G10929" i="6"/>
  <c r="E10930" i="6"/>
  <c r="F10930" i="6" s="1"/>
  <c r="G10930" i="6"/>
  <c r="E10931" i="6"/>
  <c r="F10931" i="6"/>
  <c r="G10931" i="6" s="1"/>
  <c r="E10932" i="6"/>
  <c r="F10932" i="6"/>
  <c r="G10932" i="6"/>
  <c r="E10933" i="6"/>
  <c r="F10933" i="6" s="1"/>
  <c r="G10933" i="6" s="1"/>
  <c r="E10934" i="6"/>
  <c r="F10934" i="6"/>
  <c r="G10934" i="6"/>
  <c r="E10935" i="6"/>
  <c r="F10935" i="6" s="1"/>
  <c r="G10935" i="6" s="1"/>
  <c r="E10936" i="6"/>
  <c r="F10936" i="6" s="1"/>
  <c r="G10936" i="6"/>
  <c r="E10937" i="6"/>
  <c r="F10937" i="6"/>
  <c r="G10937" i="6"/>
  <c r="E10938" i="6"/>
  <c r="F10938" i="6" s="1"/>
  <c r="G10938" i="6" s="1"/>
  <c r="E10939" i="6"/>
  <c r="F10939" i="6" s="1"/>
  <c r="G10939" i="6" s="1"/>
  <c r="E10940" i="6"/>
  <c r="F10940" i="6" s="1"/>
  <c r="G10940" i="6"/>
  <c r="E10941" i="6"/>
  <c r="F10941" i="6"/>
  <c r="G10941" i="6"/>
  <c r="E10942" i="6"/>
  <c r="F10942" i="6"/>
  <c r="G10942" i="6"/>
  <c r="E10943" i="6"/>
  <c r="F10943" i="6"/>
  <c r="G10943" i="6"/>
  <c r="E10944" i="6"/>
  <c r="F10944" i="6" s="1"/>
  <c r="G10944" i="6" s="1"/>
  <c r="E10945" i="6"/>
  <c r="F10945" i="6"/>
  <c r="G10945" i="6"/>
  <c r="E10946" i="6"/>
  <c r="F10946" i="6"/>
  <c r="G10946" i="6" s="1"/>
  <c r="E10947" i="6"/>
  <c r="F10947" i="6"/>
  <c r="G10947" i="6" s="1"/>
  <c r="E10948" i="6"/>
  <c r="F10948" i="6" s="1"/>
  <c r="G10948" i="6" s="1"/>
  <c r="E10949" i="6"/>
  <c r="F10949" i="6"/>
  <c r="G10949" i="6" s="1"/>
  <c r="E10950" i="6"/>
  <c r="F10950" i="6" s="1"/>
  <c r="G10950" i="6"/>
  <c r="E10951" i="6"/>
  <c r="F10951" i="6"/>
  <c r="G10951" i="6"/>
  <c r="E10952" i="6"/>
  <c r="F10952" i="6"/>
  <c r="G10952" i="6"/>
  <c r="E10953" i="6"/>
  <c r="F10953" i="6"/>
  <c r="G10953" i="6" s="1"/>
  <c r="E10954" i="6"/>
  <c r="F10954" i="6" s="1"/>
  <c r="G10954" i="6" s="1"/>
  <c r="E10955" i="6"/>
  <c r="F10955" i="6"/>
  <c r="G10955" i="6"/>
  <c r="E10956" i="6"/>
  <c r="F10956" i="6"/>
  <c r="G10956" i="6"/>
  <c r="E10957" i="6"/>
  <c r="F10957" i="6"/>
  <c r="G10957" i="6"/>
  <c r="E10958" i="6"/>
  <c r="F10958" i="6"/>
  <c r="G10958" i="6" s="1"/>
  <c r="E10959" i="6"/>
  <c r="F10959" i="6"/>
  <c r="G10959" i="6" s="1"/>
  <c r="E10960" i="6"/>
  <c r="F10960" i="6"/>
  <c r="G10960" i="6"/>
  <c r="E10961" i="6"/>
  <c r="F10961" i="6"/>
  <c r="G10961" i="6"/>
  <c r="E10962" i="6"/>
  <c r="F10962" i="6"/>
  <c r="G10962" i="6"/>
  <c r="E10963" i="6"/>
  <c r="F10963" i="6" s="1"/>
  <c r="G10963" i="6" s="1"/>
  <c r="E10964" i="6"/>
  <c r="F10964" i="6" s="1"/>
  <c r="G10964" i="6"/>
  <c r="E10965" i="6"/>
  <c r="F10965" i="6"/>
  <c r="G10965" i="6"/>
  <c r="E10966" i="6"/>
  <c r="F10966" i="6" s="1"/>
  <c r="G10966" i="6" s="1"/>
  <c r="E10967" i="6"/>
  <c r="F10967" i="6" s="1"/>
  <c r="G10967" i="6" s="1"/>
  <c r="E10968" i="6"/>
  <c r="F10968" i="6" s="1"/>
  <c r="G10968" i="6" s="1"/>
  <c r="E10969" i="6"/>
  <c r="F10969" i="6"/>
  <c r="G10969" i="6"/>
  <c r="E10970" i="6"/>
  <c r="F10970" i="6"/>
  <c r="G10970" i="6"/>
  <c r="E10971" i="6"/>
  <c r="F10971" i="6" s="1"/>
  <c r="G10971" i="6"/>
  <c r="E10972" i="6"/>
  <c r="F10972" i="6" s="1"/>
  <c r="G10972" i="6" s="1"/>
  <c r="E10973" i="6"/>
  <c r="F10973" i="6"/>
  <c r="G10973" i="6" s="1"/>
  <c r="E10974" i="6"/>
  <c r="F10974" i="6" s="1"/>
  <c r="G10974" i="6" s="1"/>
  <c r="E10975" i="6"/>
  <c r="F10975" i="6"/>
  <c r="G10975" i="6"/>
  <c r="E10976" i="6"/>
  <c r="F10976" i="6" s="1"/>
  <c r="G10976" i="6"/>
  <c r="E10977" i="6"/>
  <c r="F10977" i="6" s="1"/>
  <c r="G10977" i="6" s="1"/>
  <c r="E10978" i="6"/>
  <c r="F10978" i="6" s="1"/>
  <c r="G10978" i="6"/>
  <c r="E10979" i="6"/>
  <c r="F10979" i="6"/>
  <c r="G10979" i="6" s="1"/>
  <c r="E10980" i="6"/>
  <c r="F10980" i="6" s="1"/>
  <c r="G10980" i="6" s="1"/>
  <c r="E10981" i="6"/>
  <c r="F10981" i="6"/>
  <c r="G10981" i="6" s="1"/>
  <c r="E10982" i="6"/>
  <c r="F10982" i="6" s="1"/>
  <c r="G10982" i="6" s="1"/>
  <c r="E10983" i="6"/>
  <c r="F10983" i="6"/>
  <c r="G10983" i="6"/>
  <c r="E10984" i="6"/>
  <c r="F10984" i="6" s="1"/>
  <c r="G10984" i="6" s="1"/>
  <c r="E10985" i="6"/>
  <c r="F10985" i="6" s="1"/>
  <c r="G10985" i="6" s="1"/>
  <c r="E10986" i="6"/>
  <c r="F10986" i="6"/>
  <c r="G10986" i="6" s="1"/>
  <c r="E10987" i="6"/>
  <c r="F10987" i="6"/>
  <c r="G10987" i="6" s="1"/>
  <c r="E10988" i="6"/>
  <c r="F10988" i="6"/>
  <c r="G10988" i="6"/>
  <c r="E10989" i="6"/>
  <c r="F10989" i="6" s="1"/>
  <c r="G10989" i="6" s="1"/>
  <c r="E10990" i="6"/>
  <c r="F10990" i="6" s="1"/>
  <c r="G10990" i="6" s="1"/>
  <c r="E10991" i="6"/>
  <c r="F10991" i="6"/>
  <c r="G10991" i="6"/>
  <c r="E10992" i="6"/>
  <c r="F10992" i="6" s="1"/>
  <c r="G10992" i="6"/>
  <c r="E10993" i="6"/>
  <c r="F10993" i="6"/>
  <c r="G10993" i="6"/>
  <c r="E10994" i="6"/>
  <c r="F10994" i="6" s="1"/>
  <c r="G10994" i="6" s="1"/>
  <c r="E10995" i="6"/>
  <c r="F10995" i="6" s="1"/>
  <c r="G10995" i="6" s="1"/>
  <c r="E10996" i="6"/>
  <c r="F10996" i="6" s="1"/>
  <c r="G10996" i="6"/>
  <c r="E10997" i="6"/>
  <c r="F10997" i="6"/>
  <c r="G10997" i="6"/>
  <c r="E10998" i="6"/>
  <c r="F10998" i="6"/>
  <c r="G10998" i="6"/>
  <c r="E10999" i="6"/>
  <c r="F10999" i="6" s="1"/>
  <c r="G10999" i="6"/>
  <c r="E11000" i="6"/>
  <c r="F11000" i="6" s="1"/>
  <c r="G11000" i="6" s="1"/>
  <c r="E11001" i="6"/>
  <c r="F11001" i="6"/>
  <c r="G11001" i="6" s="1"/>
  <c r="E11002" i="6"/>
  <c r="F11002" i="6"/>
  <c r="G11002" i="6" s="1"/>
  <c r="E11003" i="6"/>
  <c r="F11003" i="6"/>
  <c r="G11003" i="6"/>
  <c r="E11004" i="6"/>
  <c r="F11004" i="6"/>
  <c r="G11004" i="6" s="1"/>
  <c r="E11005" i="6"/>
  <c r="F11005" i="6" s="1"/>
  <c r="G11005" i="6" s="1"/>
  <c r="E11006" i="6"/>
  <c r="F11006" i="6" s="1"/>
  <c r="G11006" i="6"/>
  <c r="E11007" i="6"/>
  <c r="F11007" i="6" s="1"/>
  <c r="G11007" i="6"/>
  <c r="E11008" i="6"/>
  <c r="F11008" i="6" s="1"/>
  <c r="G11008" i="6" s="1"/>
  <c r="E11009" i="6"/>
  <c r="F11009" i="6" s="1"/>
  <c r="G11009" i="6" s="1"/>
  <c r="E11010" i="6"/>
  <c r="F11010" i="6" s="1"/>
  <c r="G11010" i="6"/>
  <c r="E11011" i="6"/>
  <c r="F11011" i="6"/>
  <c r="G11011" i="6"/>
  <c r="E11012" i="6"/>
  <c r="F11012" i="6" s="1"/>
  <c r="G11012" i="6"/>
  <c r="E11013" i="6"/>
  <c r="F11013" i="6" s="1"/>
  <c r="G11013" i="6"/>
  <c r="E11014" i="6"/>
  <c r="F11014" i="6"/>
  <c r="G11014" i="6"/>
  <c r="E11015" i="6"/>
  <c r="F11015" i="6"/>
  <c r="G11015" i="6"/>
  <c r="E11016" i="6"/>
  <c r="F11016" i="6"/>
  <c r="G11016" i="6"/>
  <c r="E11017" i="6"/>
  <c r="F11017" i="6"/>
  <c r="G11017" i="6"/>
  <c r="E11018" i="6"/>
  <c r="F11018" i="6"/>
  <c r="G11018" i="6"/>
  <c r="E11019" i="6"/>
  <c r="F11019" i="6" s="1"/>
  <c r="G11019" i="6" s="1"/>
  <c r="E11020" i="6"/>
  <c r="F11020" i="6" s="1"/>
  <c r="G11020" i="6"/>
  <c r="E11021" i="6"/>
  <c r="F11021" i="6"/>
  <c r="G11021" i="6"/>
  <c r="E11022" i="6"/>
  <c r="F11022" i="6" s="1"/>
  <c r="G11022" i="6"/>
  <c r="E11023" i="6"/>
  <c r="F11023" i="6" s="1"/>
  <c r="G11023" i="6"/>
  <c r="E11024" i="6"/>
  <c r="F11024" i="6" s="1"/>
  <c r="G11024" i="6"/>
  <c r="E11025" i="6"/>
  <c r="F11025" i="6"/>
  <c r="G11025" i="6"/>
  <c r="E11026" i="6"/>
  <c r="F11026" i="6"/>
  <c r="G11026" i="6"/>
  <c r="E11027" i="6"/>
  <c r="F11027" i="6" s="1"/>
  <c r="G11027" i="6" s="1"/>
  <c r="E11028" i="6"/>
  <c r="F11028" i="6" s="1"/>
  <c r="G11028" i="6" s="1"/>
  <c r="E11029" i="6"/>
  <c r="F11029" i="6"/>
  <c r="G11029" i="6" s="1"/>
  <c r="E11030" i="6"/>
  <c r="F11030" i="6" s="1"/>
  <c r="G11030" i="6" s="1"/>
  <c r="E11031" i="6"/>
  <c r="F11031" i="6"/>
  <c r="G11031" i="6"/>
  <c r="E11032" i="6"/>
  <c r="F11032" i="6" s="1"/>
  <c r="G11032" i="6" s="1"/>
  <c r="E11033" i="6"/>
  <c r="F11033" i="6" s="1"/>
  <c r="G11033" i="6" s="1"/>
  <c r="E11034" i="6"/>
  <c r="F11034" i="6" s="1"/>
  <c r="G11034" i="6"/>
  <c r="E11035" i="6"/>
  <c r="F11035" i="6" s="1"/>
  <c r="G11035" i="6" s="1"/>
  <c r="E11036" i="6"/>
  <c r="F11036" i="6" s="1"/>
  <c r="G11036" i="6" s="1"/>
  <c r="E11037" i="6"/>
  <c r="F11037" i="6"/>
  <c r="G11037" i="6" s="1"/>
  <c r="E11038" i="6"/>
  <c r="F11038" i="6" s="1"/>
  <c r="G11038" i="6" s="1"/>
  <c r="E11039" i="6"/>
  <c r="F11039" i="6"/>
  <c r="G11039" i="6"/>
  <c r="E11040" i="6"/>
  <c r="F11040" i="6"/>
  <c r="G11040" i="6" s="1"/>
  <c r="E11041" i="6"/>
  <c r="F11041" i="6" s="1"/>
  <c r="G11041" i="6" s="1"/>
  <c r="E11042" i="6"/>
  <c r="F11042" i="6"/>
  <c r="G11042" i="6" s="1"/>
  <c r="E11043" i="6"/>
  <c r="F11043" i="6"/>
  <c r="G11043" i="6" s="1"/>
  <c r="E11044" i="6"/>
  <c r="F11044" i="6"/>
  <c r="G11044" i="6"/>
  <c r="E11045" i="6"/>
  <c r="F11045" i="6"/>
  <c r="G11045" i="6" s="1"/>
  <c r="E11046" i="6"/>
  <c r="F11046" i="6" s="1"/>
  <c r="G11046" i="6" s="1"/>
  <c r="E11047" i="6"/>
  <c r="F11047" i="6"/>
  <c r="G11047" i="6" s="1"/>
  <c r="E11048" i="6"/>
  <c r="F11048" i="6" s="1"/>
  <c r="G11048" i="6"/>
  <c r="E11049" i="6"/>
  <c r="F11049" i="6" s="1"/>
  <c r="G11049" i="6" s="1"/>
  <c r="E11050" i="6"/>
  <c r="F11050" i="6" s="1"/>
  <c r="G11050" i="6" s="1"/>
  <c r="E11051" i="6"/>
  <c r="F11051" i="6"/>
  <c r="G11051" i="6" s="1"/>
  <c r="E11052" i="6"/>
  <c r="F11052" i="6" s="1"/>
  <c r="G11052" i="6"/>
  <c r="E11053" i="6"/>
  <c r="F11053" i="6"/>
  <c r="G11053" i="6"/>
  <c r="E11054" i="6"/>
  <c r="F11054" i="6" s="1"/>
  <c r="G11054" i="6" s="1"/>
  <c r="E11055" i="6"/>
  <c r="F11055" i="6" s="1"/>
  <c r="G11055" i="6" s="1"/>
  <c r="E11056" i="6"/>
  <c r="F11056" i="6"/>
  <c r="G11056" i="6" s="1"/>
  <c r="E11057" i="6"/>
  <c r="F11057" i="6"/>
  <c r="G11057" i="6"/>
  <c r="E11058" i="6"/>
  <c r="F11058" i="6"/>
  <c r="G11058" i="6"/>
  <c r="E11059" i="6"/>
  <c r="F11059" i="6"/>
  <c r="G11059" i="6"/>
  <c r="E11060" i="6"/>
  <c r="F11060" i="6" s="1"/>
  <c r="G11060" i="6" s="1"/>
  <c r="E11061" i="6"/>
  <c r="F11061" i="6" s="1"/>
  <c r="G11061" i="6" s="1"/>
  <c r="E11062" i="6"/>
  <c r="F11062" i="6" s="1"/>
  <c r="G11062" i="6"/>
  <c r="E11063" i="6"/>
  <c r="F11063" i="6" s="1"/>
  <c r="G11063" i="6"/>
  <c r="E11064" i="6"/>
  <c r="F11064" i="6" s="1"/>
  <c r="G11064" i="6" s="1"/>
  <c r="E11065" i="6"/>
  <c r="F11065" i="6" s="1"/>
  <c r="G11065" i="6" s="1"/>
  <c r="E11066" i="6"/>
  <c r="F11066" i="6" s="1"/>
  <c r="G11066" i="6"/>
  <c r="E11067" i="6"/>
  <c r="F11067" i="6"/>
  <c r="G11067" i="6"/>
  <c r="E11068" i="6"/>
  <c r="F11068" i="6" s="1"/>
  <c r="G11068" i="6"/>
  <c r="E11069" i="6"/>
  <c r="F11069" i="6" s="1"/>
  <c r="G11069" i="6" s="1"/>
  <c r="E11070" i="6"/>
  <c r="F11070" i="6"/>
  <c r="G11070" i="6" s="1"/>
  <c r="E11071" i="6"/>
  <c r="F11071" i="6"/>
  <c r="G11071" i="6"/>
  <c r="E11072" i="6"/>
  <c r="F11072" i="6"/>
  <c r="G11072" i="6"/>
  <c r="E11073" i="6"/>
  <c r="F11073" i="6"/>
  <c r="G11073" i="6"/>
  <c r="E11074" i="6"/>
  <c r="F11074" i="6"/>
  <c r="G11074" i="6"/>
  <c r="E11075" i="6"/>
  <c r="F11075" i="6" s="1"/>
  <c r="G11075" i="6" s="1"/>
  <c r="E11076" i="6"/>
  <c r="F11076" i="6" s="1"/>
  <c r="G11076" i="6"/>
  <c r="E11077" i="6"/>
  <c r="F11077" i="6"/>
  <c r="G11077" i="6"/>
  <c r="E11078" i="6"/>
  <c r="F11078" i="6" s="1"/>
  <c r="G11078" i="6" s="1"/>
  <c r="E11079" i="6"/>
  <c r="F11079" i="6" s="1"/>
  <c r="G11079" i="6" s="1"/>
  <c r="E11080" i="6"/>
  <c r="F11080" i="6" s="1"/>
  <c r="G11080" i="6"/>
  <c r="E11081" i="6"/>
  <c r="F11081" i="6"/>
  <c r="G11081" i="6"/>
  <c r="E11082" i="6"/>
  <c r="F11082" i="6"/>
  <c r="G11082" i="6"/>
  <c r="E11083" i="6"/>
  <c r="F11083" i="6" s="1"/>
  <c r="G11083" i="6" s="1"/>
  <c r="E11084" i="6"/>
  <c r="F11084" i="6" s="1"/>
  <c r="G11084" i="6" s="1"/>
  <c r="E11085" i="6"/>
  <c r="F11085" i="6"/>
  <c r="G11085" i="6" s="1"/>
  <c r="E11086" i="6"/>
  <c r="F11086" i="6" s="1"/>
  <c r="G11086" i="6" s="1"/>
  <c r="E11087" i="6"/>
  <c r="F11087" i="6"/>
  <c r="G11087" i="6"/>
  <c r="E11088" i="6"/>
  <c r="F11088" i="6" s="1"/>
  <c r="G11088" i="6"/>
  <c r="E11089" i="6"/>
  <c r="F11089" i="6" s="1"/>
  <c r="G11089" i="6" s="1"/>
  <c r="E11090" i="6"/>
  <c r="F11090" i="6"/>
  <c r="G11090" i="6"/>
  <c r="E11091" i="6"/>
  <c r="F11091" i="6" s="1"/>
  <c r="G11091" i="6" s="1"/>
  <c r="E11092" i="6"/>
  <c r="F11092" i="6"/>
  <c r="G11092" i="6"/>
  <c r="E11093" i="6"/>
  <c r="F11093" i="6" s="1"/>
  <c r="G11093" i="6"/>
  <c r="E11094" i="6"/>
  <c r="F11094" i="6" s="1"/>
  <c r="G11094" i="6" s="1"/>
  <c r="E11095" i="6"/>
  <c r="F11095" i="6"/>
  <c r="G11095" i="6"/>
  <c r="E11096" i="6"/>
  <c r="F11096" i="6"/>
  <c r="G11096" i="6" s="1"/>
  <c r="E11097" i="6"/>
  <c r="F11097" i="6"/>
  <c r="G11097" i="6"/>
  <c r="E11098" i="6"/>
  <c r="F11098" i="6"/>
  <c r="G11098" i="6"/>
  <c r="E11099" i="6"/>
  <c r="F11099" i="6"/>
  <c r="G11099" i="6"/>
  <c r="E11100" i="6"/>
  <c r="F11100" i="6"/>
  <c r="G11100" i="6" s="1"/>
  <c r="E11101" i="6"/>
  <c r="F11101" i="6" s="1"/>
  <c r="G11101" i="6" s="1"/>
  <c r="E11102" i="6"/>
  <c r="F11102" i="6"/>
  <c r="G11102" i="6" s="1"/>
  <c r="E11103" i="6"/>
  <c r="F11103" i="6"/>
  <c r="G11103" i="6"/>
  <c r="E11104" i="6"/>
  <c r="F11104" i="6"/>
  <c r="G11104" i="6"/>
  <c r="E11105" i="6"/>
  <c r="F11105" i="6" s="1"/>
  <c r="G11105" i="6"/>
  <c r="E11106" i="6"/>
  <c r="F11106" i="6"/>
  <c r="G11106" i="6"/>
  <c r="E11107" i="6"/>
  <c r="F11107" i="6" s="1"/>
  <c r="G11107" i="6"/>
  <c r="E11108" i="6"/>
  <c r="F11108" i="6" s="1"/>
  <c r="G11108" i="6" s="1"/>
  <c r="E11109" i="6"/>
  <c r="F11109" i="6"/>
  <c r="G11109" i="6" s="1"/>
  <c r="E11110" i="6"/>
  <c r="F11110" i="6"/>
  <c r="G11110" i="6" s="1"/>
  <c r="E11111" i="6"/>
  <c r="F11111" i="6"/>
  <c r="G11111" i="6"/>
  <c r="E11112" i="6"/>
  <c r="F11112" i="6"/>
  <c r="G11112" i="6"/>
  <c r="E11113" i="6"/>
  <c r="F11113" i="6"/>
  <c r="G11113" i="6"/>
  <c r="E11114" i="6"/>
  <c r="F11114" i="6"/>
  <c r="G11114" i="6" s="1"/>
  <c r="E11115" i="6"/>
  <c r="F11115" i="6" s="1"/>
  <c r="G11115" i="6" s="1"/>
  <c r="E11116" i="6"/>
  <c r="F11116" i="6"/>
  <c r="G11116" i="6" s="1"/>
  <c r="E11117" i="6"/>
  <c r="F11117" i="6" s="1"/>
  <c r="G11117" i="6" s="1"/>
  <c r="E11118" i="6"/>
  <c r="F11118" i="6"/>
  <c r="G11118" i="6" s="1"/>
  <c r="E11119" i="6"/>
  <c r="F11119" i="6" s="1"/>
  <c r="G11119" i="6"/>
  <c r="E11120" i="6"/>
  <c r="F11120" i="6"/>
  <c r="G11120" i="6"/>
  <c r="E11121" i="6"/>
  <c r="F11121" i="6" s="1"/>
  <c r="G11121" i="6" s="1"/>
  <c r="E11122" i="6"/>
  <c r="F11122" i="6" s="1"/>
  <c r="G11122" i="6" s="1"/>
  <c r="E11123" i="6"/>
  <c r="F11123" i="6" s="1"/>
  <c r="G11123" i="6" s="1"/>
  <c r="E11124" i="6"/>
  <c r="F11124" i="6"/>
  <c r="G11124" i="6" s="1"/>
  <c r="E11125" i="6"/>
  <c r="F11125" i="6"/>
  <c r="G11125" i="6"/>
  <c r="E11126" i="6"/>
  <c r="F11126" i="6"/>
  <c r="G11126" i="6" s="1"/>
  <c r="E11127" i="6"/>
  <c r="F11127" i="6"/>
  <c r="G11127" i="6"/>
  <c r="E11128" i="6"/>
  <c r="F11128" i="6" s="1"/>
  <c r="G11128" i="6" s="1"/>
  <c r="E11129" i="6"/>
  <c r="F11129" i="6" s="1"/>
  <c r="G11129" i="6" s="1"/>
  <c r="E11130" i="6"/>
  <c r="F11130" i="6"/>
  <c r="G11130" i="6" s="1"/>
  <c r="E11131" i="6"/>
  <c r="F11131" i="6"/>
  <c r="G11131" i="6" s="1"/>
  <c r="E11132" i="6"/>
  <c r="F11132" i="6"/>
  <c r="G11132" i="6" s="1"/>
  <c r="E11133" i="6"/>
  <c r="F11133" i="6" s="1"/>
  <c r="G11133" i="6" s="1"/>
  <c r="E11134" i="6"/>
  <c r="F11134" i="6"/>
  <c r="G11134" i="6"/>
  <c r="E11135" i="6"/>
  <c r="F11135" i="6" s="1"/>
  <c r="G11135" i="6"/>
  <c r="E11136" i="6"/>
  <c r="F11136" i="6" s="1"/>
  <c r="G11136" i="6" s="1"/>
  <c r="E11137" i="6"/>
  <c r="F11137" i="6"/>
  <c r="G11137" i="6" s="1"/>
  <c r="E11138" i="6"/>
  <c r="F11138" i="6"/>
  <c r="G11138" i="6" s="1"/>
  <c r="E11139" i="6"/>
  <c r="F11139" i="6"/>
  <c r="G11139" i="6"/>
  <c r="E11140" i="6"/>
  <c r="F11140" i="6"/>
  <c r="G11140" i="6"/>
  <c r="E11141" i="6"/>
  <c r="F11141" i="6"/>
  <c r="G11141" i="6"/>
  <c r="E11142" i="6"/>
  <c r="F11142" i="6"/>
  <c r="G11142" i="6" s="1"/>
  <c r="E11143" i="6"/>
  <c r="F11143" i="6" s="1"/>
  <c r="G11143" i="6"/>
  <c r="E11144" i="6"/>
  <c r="F11144" i="6"/>
  <c r="G11144" i="6" s="1"/>
  <c r="E11145" i="6"/>
  <c r="F11145" i="6" s="1"/>
  <c r="G11145" i="6" s="1"/>
  <c r="E11146" i="6"/>
  <c r="F11146" i="6"/>
  <c r="G11146" i="6"/>
  <c r="E11147" i="6"/>
  <c r="F11147" i="6" s="1"/>
  <c r="G11147" i="6" s="1"/>
  <c r="E11148" i="6"/>
  <c r="F11148" i="6"/>
  <c r="G11148" i="6"/>
  <c r="E11149" i="6"/>
  <c r="F11149" i="6" s="1"/>
  <c r="G11149" i="6" s="1"/>
  <c r="E11150" i="6"/>
  <c r="F11150" i="6" s="1"/>
  <c r="G11150" i="6" s="1"/>
  <c r="E11151" i="6"/>
  <c r="F11151" i="6"/>
  <c r="G11151" i="6" s="1"/>
  <c r="E11152" i="6"/>
  <c r="F11152" i="6"/>
  <c r="G11152" i="6" s="1"/>
  <c r="E11153" i="6"/>
  <c r="F11153" i="6"/>
  <c r="G11153" i="6"/>
  <c r="E11154" i="6"/>
  <c r="F11154" i="6"/>
  <c r="G11154" i="6"/>
  <c r="E11155" i="6"/>
  <c r="F11155" i="6"/>
  <c r="G11155" i="6"/>
  <c r="E11156" i="6"/>
  <c r="F11156" i="6"/>
  <c r="G11156" i="6" s="1"/>
  <c r="E11157" i="6"/>
  <c r="F11157" i="6" s="1"/>
  <c r="G11157" i="6" s="1"/>
  <c r="E11158" i="6"/>
  <c r="F11158" i="6"/>
  <c r="G11158" i="6" s="1"/>
  <c r="E11159" i="6"/>
  <c r="F11159" i="6"/>
  <c r="G11159" i="6" s="1"/>
  <c r="E11160" i="6"/>
  <c r="F11160" i="6"/>
  <c r="G11160" i="6"/>
  <c r="E11161" i="6"/>
  <c r="F11161" i="6" s="1"/>
  <c r="G11161" i="6" s="1"/>
  <c r="E11162" i="6"/>
  <c r="F11162" i="6"/>
  <c r="G11162" i="6"/>
  <c r="E11163" i="6"/>
  <c r="F11163" i="6" s="1"/>
  <c r="G11163" i="6"/>
  <c r="E11164" i="6"/>
  <c r="F11164" i="6" s="1"/>
  <c r="G11164" i="6" s="1"/>
  <c r="E11165" i="6"/>
  <c r="F11165" i="6"/>
  <c r="G11165" i="6" s="1"/>
  <c r="E11166" i="6"/>
  <c r="F11166" i="6"/>
  <c r="G11166" i="6" s="1"/>
  <c r="E11167" i="6"/>
  <c r="F11167" i="6"/>
  <c r="G11167" i="6"/>
  <c r="E11168" i="6"/>
  <c r="F11168" i="6"/>
  <c r="G11168" i="6"/>
  <c r="E11169" i="6"/>
  <c r="F11169" i="6"/>
  <c r="G11169" i="6"/>
  <c r="E11170" i="6"/>
  <c r="F11170" i="6"/>
  <c r="G11170" i="6" s="1"/>
  <c r="E11171" i="6"/>
  <c r="F11171" i="6" s="1"/>
  <c r="G11171" i="6" s="1"/>
  <c r="E11172" i="6"/>
  <c r="F11172" i="6"/>
  <c r="G11172" i="6" s="1"/>
  <c r="E11173" i="6"/>
  <c r="F11173" i="6"/>
  <c r="G11173" i="6" s="1"/>
  <c r="E11174" i="6"/>
  <c r="F11174" i="6"/>
  <c r="G11174" i="6" s="1"/>
  <c r="E11175" i="6"/>
  <c r="F11175" i="6" s="1"/>
  <c r="G11175" i="6"/>
  <c r="E11176" i="6"/>
  <c r="F11176" i="6"/>
  <c r="G11176" i="6"/>
  <c r="E11177" i="6"/>
  <c r="F11177" i="6" s="1"/>
  <c r="G11177" i="6" s="1"/>
  <c r="E11178" i="6"/>
  <c r="F11178" i="6" s="1"/>
  <c r="G11178" i="6" s="1"/>
  <c r="E11179" i="6"/>
  <c r="F11179" i="6" s="1"/>
  <c r="G11179" i="6" s="1"/>
  <c r="E11180" i="6"/>
  <c r="F11180" i="6"/>
  <c r="G11180" i="6" s="1"/>
  <c r="E11181" i="6"/>
  <c r="F11181" i="6"/>
  <c r="G11181" i="6"/>
  <c r="E11182" i="6"/>
  <c r="F11182" i="6"/>
  <c r="G11182" i="6" s="1"/>
  <c r="E11183" i="6"/>
  <c r="F11183" i="6"/>
  <c r="G11183" i="6"/>
  <c r="E11184" i="6"/>
  <c r="F11184" i="6" s="1"/>
  <c r="G11184" i="6" s="1"/>
  <c r="E11185" i="6"/>
  <c r="F11185" i="6" s="1"/>
  <c r="G11185" i="6" s="1"/>
  <c r="E11186" i="6"/>
  <c r="F11186" i="6"/>
  <c r="G11186" i="6" s="1"/>
  <c r="E11187" i="6"/>
  <c r="F11187" i="6"/>
  <c r="G11187" i="6" s="1"/>
  <c r="E11188" i="6"/>
  <c r="F11188" i="6"/>
  <c r="G11188" i="6" s="1"/>
  <c r="E11189" i="6"/>
  <c r="F11189" i="6" s="1"/>
  <c r="G11189" i="6" s="1"/>
  <c r="E11190" i="6"/>
  <c r="F11190" i="6"/>
  <c r="G11190" i="6"/>
  <c r="E11191" i="6"/>
  <c r="F11191" i="6" s="1"/>
  <c r="G11191" i="6"/>
  <c r="E11192" i="6"/>
  <c r="F11192" i="6" s="1"/>
  <c r="G11192" i="6"/>
  <c r="E11193" i="6"/>
  <c r="F11193" i="6" s="1"/>
  <c r="G11193" i="6" s="1"/>
  <c r="E11194" i="6"/>
  <c r="F11194" i="6"/>
  <c r="G11194" i="6" s="1"/>
  <c r="E11195" i="6"/>
  <c r="F11195" i="6"/>
  <c r="G11195" i="6"/>
  <c r="E11196" i="6"/>
  <c r="F11196" i="6"/>
  <c r="G11196" i="6" s="1"/>
  <c r="E11197" i="6"/>
  <c r="F11197" i="6"/>
  <c r="G11197" i="6"/>
  <c r="E11198" i="6"/>
  <c r="F11198" i="6" s="1"/>
  <c r="G11198" i="6" s="1"/>
  <c r="E11199" i="6"/>
  <c r="F11199" i="6" s="1"/>
  <c r="G11199" i="6"/>
  <c r="E11200" i="6"/>
  <c r="F11200" i="6"/>
  <c r="G11200" i="6" s="1"/>
  <c r="E11201" i="6"/>
  <c r="F11201" i="6"/>
  <c r="G11201" i="6" s="1"/>
  <c r="E11202" i="6"/>
  <c r="F11202" i="6"/>
  <c r="G11202" i="6" s="1"/>
  <c r="E11203" i="6"/>
  <c r="F11203" i="6" s="1"/>
  <c r="G11203" i="6" s="1"/>
  <c r="E11204" i="6"/>
  <c r="F11204" i="6"/>
  <c r="G11204" i="6"/>
  <c r="E11205" i="6"/>
  <c r="F11205" i="6" s="1"/>
  <c r="G11205" i="6"/>
  <c r="E11206" i="6"/>
  <c r="F11206" i="6" s="1"/>
  <c r="G11206" i="6" s="1"/>
  <c r="E11207" i="6"/>
  <c r="F11207" i="6" s="1"/>
  <c r="G11207" i="6"/>
  <c r="E11208" i="6"/>
  <c r="F11208" i="6"/>
  <c r="G11208" i="6" s="1"/>
  <c r="E11209" i="6"/>
  <c r="F11209" i="6"/>
  <c r="G11209" i="6"/>
  <c r="E11210" i="6"/>
  <c r="F11210" i="6"/>
  <c r="G11210" i="6"/>
  <c r="E11211" i="6"/>
  <c r="F11211" i="6"/>
  <c r="G11211" i="6"/>
  <c r="E11212" i="6"/>
  <c r="F11212" i="6" s="1"/>
  <c r="G11212" i="6" s="1"/>
  <c r="E11213" i="6"/>
  <c r="F11213" i="6" s="1"/>
  <c r="G11213" i="6" s="1"/>
  <c r="E11214" i="6"/>
  <c r="F11214" i="6"/>
  <c r="G11214" i="6" s="1"/>
  <c r="E11215" i="6"/>
  <c r="F11215" i="6" s="1"/>
  <c r="G11215" i="6" s="1"/>
  <c r="E11216" i="6"/>
  <c r="F11216" i="6"/>
  <c r="G11216" i="6"/>
  <c r="E11217" i="6"/>
  <c r="F11217" i="6" s="1"/>
  <c r="G11217" i="6" s="1"/>
  <c r="E11218" i="6"/>
  <c r="F11218" i="6"/>
  <c r="G11218" i="6"/>
  <c r="E11219" i="6"/>
  <c r="F11219" i="6" s="1"/>
  <c r="G11219" i="6"/>
  <c r="E11220" i="6"/>
  <c r="F11220" i="6" s="1"/>
  <c r="G11220" i="6" s="1"/>
  <c r="E11221" i="6"/>
  <c r="F11221" i="6" s="1"/>
  <c r="G11221" i="6" s="1"/>
  <c r="E11222" i="6"/>
  <c r="F11222" i="6"/>
  <c r="G11222" i="6" s="1"/>
  <c r="E11223" i="6"/>
  <c r="F11223" i="6"/>
  <c r="G11223" i="6"/>
  <c r="E11224" i="6"/>
  <c r="F11224" i="6"/>
  <c r="G11224" i="6"/>
  <c r="E11225" i="6"/>
  <c r="F11225" i="6"/>
  <c r="G11225" i="6"/>
  <c r="E11226" i="6"/>
  <c r="F11226" i="6" s="1"/>
  <c r="G11226" i="6" s="1"/>
  <c r="E11227" i="6"/>
  <c r="F11227" i="6" s="1"/>
  <c r="G11227" i="6" s="1"/>
  <c r="E11228" i="6"/>
  <c r="F11228" i="6"/>
  <c r="G11228" i="6" s="1"/>
  <c r="E11229" i="6"/>
  <c r="F11229" i="6"/>
  <c r="G11229" i="6" s="1"/>
  <c r="E11230" i="6"/>
  <c r="F11230" i="6"/>
  <c r="G11230" i="6"/>
  <c r="E11231" i="6"/>
  <c r="F11231" i="6" s="1"/>
  <c r="G11231" i="6"/>
  <c r="E11232" i="6"/>
  <c r="F11232" i="6"/>
  <c r="G11232" i="6"/>
  <c r="E11233" i="6"/>
  <c r="F11233" i="6" s="1"/>
  <c r="G11233" i="6"/>
  <c r="E11234" i="6"/>
  <c r="F11234" i="6" s="1"/>
  <c r="G11234" i="6" s="1"/>
  <c r="E11235" i="6"/>
  <c r="F11235" i="6"/>
  <c r="G11235" i="6"/>
  <c r="E11236" i="6"/>
  <c r="F11236" i="6"/>
  <c r="G11236" i="6" s="1"/>
  <c r="E11237" i="6"/>
  <c r="F11237" i="6"/>
  <c r="G11237" i="6"/>
  <c r="E11238" i="6"/>
  <c r="F11238" i="6"/>
  <c r="G11238" i="6"/>
  <c r="E11239" i="6"/>
  <c r="F11239" i="6"/>
  <c r="G11239" i="6"/>
  <c r="E11240" i="6"/>
  <c r="F11240" i="6"/>
  <c r="G11240" i="6" s="1"/>
  <c r="E11241" i="6"/>
  <c r="F11241" i="6" s="1"/>
  <c r="G11241" i="6" s="1"/>
  <c r="E11242" i="6"/>
  <c r="F11242" i="6"/>
  <c r="G11242" i="6" s="1"/>
  <c r="E11243" i="6"/>
  <c r="F11243" i="6"/>
  <c r="G11243" i="6" s="1"/>
  <c r="E11244" i="6"/>
  <c r="F11244" i="6"/>
  <c r="G11244" i="6" s="1"/>
  <c r="E11245" i="6"/>
  <c r="F11245" i="6" s="1"/>
  <c r="G11245" i="6" s="1"/>
  <c r="E11246" i="6"/>
  <c r="F11246" i="6"/>
  <c r="G11246" i="6"/>
  <c r="E11247" i="6"/>
  <c r="F11247" i="6" s="1"/>
  <c r="G11247" i="6"/>
  <c r="E11248" i="6"/>
  <c r="F11248" i="6" s="1"/>
  <c r="G11248" i="6"/>
  <c r="E11249" i="6"/>
  <c r="F11249" i="6"/>
  <c r="G11249" i="6"/>
  <c r="E11250" i="6"/>
  <c r="F11250" i="6"/>
  <c r="G11250" i="6" s="1"/>
  <c r="E11251" i="6"/>
  <c r="F11251" i="6"/>
  <c r="G11251" i="6"/>
  <c r="E11252" i="6"/>
  <c r="F11252" i="6"/>
  <c r="G11252" i="6"/>
  <c r="E11253" i="6"/>
  <c r="F11253" i="6"/>
  <c r="G11253" i="6"/>
  <c r="E11254" i="6"/>
  <c r="F11254" i="6"/>
  <c r="G11254" i="6" s="1"/>
  <c r="E11255" i="6"/>
  <c r="F11255" i="6" s="1"/>
  <c r="G11255" i="6"/>
  <c r="E11256" i="6"/>
  <c r="F11256" i="6"/>
  <c r="G11256" i="6" s="1"/>
  <c r="E11257" i="6"/>
  <c r="F11257" i="6" s="1"/>
  <c r="G11257" i="6" s="1"/>
  <c r="E11258" i="6"/>
  <c r="F11258" i="6"/>
  <c r="G11258" i="6" s="1"/>
  <c r="E11259" i="6"/>
  <c r="F11259" i="6" s="1"/>
  <c r="G11259" i="6" s="1"/>
  <c r="E11260" i="6"/>
  <c r="F11260" i="6"/>
  <c r="G11260" i="6"/>
  <c r="E11261" i="6"/>
  <c r="F11261" i="6" s="1"/>
  <c r="G11261" i="6"/>
  <c r="E11262" i="6"/>
  <c r="F11262" i="6" s="1"/>
  <c r="G11262" i="6" s="1"/>
  <c r="E11263" i="6"/>
  <c r="F11263" i="6" s="1"/>
  <c r="G11263" i="6"/>
  <c r="E11264" i="6"/>
  <c r="F11264" i="6"/>
  <c r="G11264" i="6" s="1"/>
  <c r="E11265" i="6"/>
  <c r="F11265" i="6"/>
  <c r="G11265" i="6"/>
  <c r="E11266" i="6"/>
  <c r="F11266" i="6"/>
  <c r="G11266" i="6" s="1"/>
  <c r="E11267" i="6"/>
  <c r="F11267" i="6"/>
  <c r="G11267" i="6"/>
  <c r="E11268" i="6"/>
  <c r="F11268" i="6" s="1"/>
  <c r="G11268" i="6" s="1"/>
  <c r="E11269" i="6"/>
  <c r="F11269" i="6" s="1"/>
  <c r="G11269" i="6" s="1"/>
  <c r="E11270" i="6"/>
  <c r="F11270" i="6"/>
  <c r="G11270" i="6" s="1"/>
  <c r="E11271" i="6"/>
  <c r="F11271" i="6" s="1"/>
  <c r="G11271" i="6"/>
  <c r="E11272" i="6"/>
  <c r="F11272" i="6"/>
  <c r="G11272" i="6" s="1"/>
  <c r="E11273" i="6"/>
  <c r="F11273" i="6" s="1"/>
  <c r="G11273" i="6" s="1"/>
  <c r="E11274" i="6"/>
  <c r="F11274" i="6"/>
  <c r="G11274" i="6"/>
  <c r="E11275" i="6"/>
  <c r="F11275" i="6" s="1"/>
  <c r="G11275" i="6"/>
  <c r="E11276" i="6"/>
  <c r="F11276" i="6" s="1"/>
  <c r="G11276" i="6" s="1"/>
  <c r="E11277" i="6"/>
  <c r="F11277" i="6" s="1"/>
  <c r="G11277" i="6" s="1"/>
  <c r="E11278" i="6"/>
  <c r="F11278" i="6"/>
  <c r="G11278" i="6" s="1"/>
  <c r="E11279" i="6"/>
  <c r="F11279" i="6"/>
  <c r="G11279" i="6"/>
  <c r="E11280" i="6"/>
  <c r="F11280" i="6"/>
  <c r="G11280" i="6" s="1"/>
  <c r="E11281" i="6"/>
  <c r="F11281" i="6"/>
  <c r="G11281" i="6"/>
  <c r="E11282" i="6"/>
  <c r="F11282" i="6" s="1"/>
  <c r="G11282" i="6" s="1"/>
  <c r="E11283" i="6"/>
  <c r="F11283" i="6" s="1"/>
  <c r="G11283" i="6" s="1"/>
  <c r="E11284" i="6"/>
  <c r="F11284" i="6"/>
  <c r="G11284" i="6" s="1"/>
  <c r="E11285" i="6"/>
  <c r="F11285" i="6" s="1"/>
  <c r="G11285" i="6" s="1"/>
  <c r="E11286" i="6"/>
  <c r="F11286" i="6"/>
  <c r="G11286" i="6"/>
  <c r="E11287" i="6"/>
  <c r="F11287" i="6" s="1"/>
  <c r="G11287" i="6"/>
  <c r="E11288" i="6"/>
  <c r="F11288" i="6"/>
  <c r="G11288" i="6"/>
  <c r="E11289" i="6"/>
  <c r="F11289" i="6" s="1"/>
  <c r="G11289" i="6"/>
  <c r="E11290" i="6"/>
  <c r="F11290" i="6" s="1"/>
  <c r="G11290" i="6" s="1"/>
  <c r="E11291" i="6"/>
  <c r="F11291" i="6"/>
  <c r="G11291" i="6" s="1"/>
  <c r="E11292" i="6"/>
  <c r="F11292" i="6"/>
  <c r="G11292" i="6" s="1"/>
  <c r="E11293" i="6"/>
  <c r="F11293" i="6"/>
  <c r="G11293" i="6"/>
  <c r="E11294" i="6"/>
  <c r="F11294" i="6"/>
  <c r="G11294" i="6"/>
  <c r="E11295" i="6"/>
  <c r="F11295" i="6"/>
  <c r="G11295" i="6"/>
  <c r="E11296" i="6"/>
  <c r="F11296" i="6"/>
  <c r="G11296" i="6" s="1"/>
  <c r="E11297" i="6"/>
  <c r="F11297" i="6" s="1"/>
  <c r="G11297" i="6" s="1"/>
  <c r="E11298" i="6"/>
  <c r="F11298" i="6"/>
  <c r="G11298" i="6" s="1"/>
  <c r="E11299" i="6"/>
  <c r="F11299" i="6"/>
  <c r="G11299" i="6" s="1"/>
  <c r="E11300" i="6"/>
  <c r="F11300" i="6"/>
  <c r="G11300" i="6" s="1"/>
  <c r="E11301" i="6"/>
  <c r="F11301" i="6" s="1"/>
  <c r="G11301" i="6" s="1"/>
  <c r="E11302" i="6"/>
  <c r="F11302" i="6"/>
  <c r="G11302" i="6"/>
  <c r="E11303" i="6"/>
  <c r="F11303" i="6" s="1"/>
  <c r="G11303" i="6"/>
  <c r="E11304" i="6"/>
  <c r="F11304" i="6" s="1"/>
  <c r="G11304" i="6" s="1"/>
  <c r="E11305" i="6"/>
  <c r="F11305" i="6"/>
  <c r="G11305" i="6" s="1"/>
  <c r="E11306" i="6"/>
  <c r="F11306" i="6"/>
  <c r="G11306" i="6" s="1"/>
  <c r="E11307" i="6"/>
  <c r="F11307" i="6"/>
  <c r="G11307" i="6"/>
  <c r="E11308" i="6"/>
  <c r="F11308" i="6"/>
  <c r="G11308" i="6"/>
  <c r="E11309" i="6"/>
  <c r="F11309" i="6"/>
  <c r="G11309" i="6"/>
  <c r="E11310" i="6"/>
  <c r="F11310" i="6"/>
  <c r="G11310" i="6" s="1"/>
  <c r="E11311" i="6"/>
  <c r="F11311" i="6" s="1"/>
  <c r="G11311" i="6" s="1"/>
  <c r="E11312" i="6"/>
  <c r="F11312" i="6"/>
  <c r="G11312" i="6"/>
  <c r="E11313" i="6"/>
  <c r="F11313" i="6"/>
  <c r="G11313" i="6" s="1"/>
  <c r="E11314" i="6"/>
  <c r="F11314" i="6"/>
  <c r="G11314" i="6"/>
  <c r="E11315" i="6"/>
  <c r="F11315" i="6" s="1"/>
  <c r="G11315" i="6" s="1"/>
  <c r="E11316" i="6"/>
  <c r="F11316" i="6"/>
  <c r="G11316" i="6"/>
  <c r="E11317" i="6"/>
  <c r="F11317" i="6" s="1"/>
  <c r="G11317" i="6" s="1"/>
  <c r="E11318" i="6"/>
  <c r="F11318" i="6" s="1"/>
  <c r="G11318" i="6" s="1"/>
  <c r="E11319" i="6"/>
  <c r="F11319" i="6"/>
  <c r="G11319" i="6"/>
  <c r="E11320" i="6"/>
  <c r="F11320" i="6"/>
  <c r="G11320" i="6" s="1"/>
  <c r="E11321" i="6"/>
  <c r="F11321" i="6"/>
  <c r="G11321" i="6"/>
  <c r="E11322" i="6"/>
  <c r="F11322" i="6"/>
  <c r="G11322" i="6"/>
  <c r="E11323" i="6"/>
  <c r="F11323" i="6"/>
  <c r="G11323" i="6"/>
  <c r="E11324" i="6"/>
  <c r="F11324" i="6"/>
  <c r="G11324" i="6" s="1"/>
  <c r="E11325" i="6"/>
  <c r="F11325" i="6" s="1"/>
  <c r="G11325" i="6" s="1"/>
  <c r="E11326" i="6"/>
  <c r="F11326" i="6"/>
  <c r="G11326" i="6" s="1"/>
  <c r="E11327" i="6"/>
  <c r="F11327" i="6"/>
  <c r="G11327" i="6"/>
  <c r="E11328" i="6"/>
  <c r="F11328" i="6"/>
  <c r="G11328" i="6"/>
  <c r="E11329" i="6"/>
  <c r="F11329" i="6" s="1"/>
  <c r="G11329" i="6" s="1"/>
  <c r="E11330" i="6"/>
  <c r="F11330" i="6"/>
  <c r="G11330" i="6"/>
  <c r="E11331" i="6"/>
  <c r="F11331" i="6" s="1"/>
  <c r="G11331" i="6" s="1"/>
  <c r="E11332" i="6"/>
  <c r="F11332" i="6" s="1"/>
  <c r="G11332" i="6" s="1"/>
  <c r="E11333" i="6"/>
  <c r="F11333" i="6"/>
  <c r="G11333" i="6"/>
  <c r="E11334" i="6"/>
  <c r="F11334" i="6"/>
  <c r="G11334" i="6" s="1"/>
  <c r="E11335" i="6"/>
  <c r="F11335" i="6"/>
  <c r="G11335" i="6"/>
  <c r="E11336" i="6"/>
  <c r="F11336" i="6"/>
  <c r="G11336" i="6" s="1"/>
  <c r="E11337" i="6"/>
  <c r="F11337" i="6"/>
  <c r="G11337" i="6"/>
  <c r="E11338" i="6"/>
  <c r="F11338" i="6"/>
  <c r="G11338" i="6" s="1"/>
  <c r="E11339" i="6"/>
  <c r="F11339" i="6" s="1"/>
  <c r="G11339" i="6" s="1"/>
  <c r="E11340" i="6"/>
  <c r="F11340" i="6"/>
  <c r="G11340" i="6" s="1"/>
  <c r="E11341" i="6"/>
  <c r="F11341" i="6"/>
  <c r="G11341" i="6" s="1"/>
  <c r="E11342" i="6"/>
  <c r="F11342" i="6"/>
  <c r="G11342" i="6"/>
  <c r="E11343" i="6"/>
  <c r="F11343" i="6" s="1"/>
  <c r="G11343" i="6"/>
  <c r="E11344" i="6"/>
  <c r="F11344" i="6"/>
  <c r="G11344" i="6"/>
  <c r="E11345" i="6"/>
  <c r="F11345" i="6" s="1"/>
  <c r="G11345" i="6"/>
  <c r="E11346" i="6"/>
  <c r="F11346" i="6" s="1"/>
  <c r="G11346" i="6" s="1"/>
  <c r="E11347" i="6"/>
  <c r="F11347" i="6" s="1"/>
  <c r="G11347" i="6" s="1"/>
  <c r="E11348" i="6"/>
  <c r="F11348" i="6"/>
  <c r="G11348" i="6" s="1"/>
  <c r="E11349" i="6"/>
  <c r="F11349" i="6"/>
  <c r="G11349" i="6"/>
  <c r="E11350" i="6"/>
  <c r="F11350" i="6"/>
  <c r="G11350" i="6" s="1"/>
  <c r="E11351" i="6"/>
  <c r="F11351" i="6"/>
  <c r="G11351" i="6"/>
  <c r="E11352" i="6"/>
  <c r="F11352" i="6" s="1"/>
  <c r="G11352" i="6" s="1"/>
  <c r="E11353" i="6"/>
  <c r="F11353" i="6" s="1"/>
  <c r="G11353" i="6"/>
  <c r="E11354" i="6"/>
  <c r="F11354" i="6"/>
  <c r="G11354" i="6" s="1"/>
  <c r="E11355" i="6"/>
  <c r="F11355" i="6"/>
  <c r="G11355" i="6" s="1"/>
  <c r="E11356" i="6"/>
  <c r="F11356" i="6"/>
  <c r="G11356" i="6" s="1"/>
  <c r="E11357" i="6"/>
  <c r="F11357" i="6" s="1"/>
  <c r="G11357" i="6" s="1"/>
  <c r="E11358" i="6"/>
  <c r="F11358" i="6"/>
  <c r="G11358" i="6"/>
  <c r="E11359" i="6"/>
  <c r="F11359" i="6"/>
  <c r="G11359" i="6"/>
  <c r="E11360" i="6"/>
  <c r="F11360" i="6" s="1"/>
  <c r="G11360" i="6" s="1"/>
  <c r="E11361" i="6"/>
  <c r="F11361" i="6" s="1"/>
  <c r="G11361" i="6" s="1"/>
  <c r="E11362" i="6"/>
  <c r="F11362" i="6"/>
  <c r="G11362" i="6" s="1"/>
  <c r="E11363" i="6"/>
  <c r="F11363" i="6"/>
  <c r="G11363" i="6"/>
  <c r="E11364" i="6"/>
  <c r="F11364" i="6"/>
  <c r="G11364" i="6" s="1"/>
  <c r="E11365" i="6"/>
  <c r="F11365" i="6"/>
  <c r="G11365" i="6"/>
  <c r="E11366" i="6"/>
  <c r="F11366" i="6" s="1"/>
  <c r="G11366" i="6" s="1"/>
  <c r="E11367" i="6"/>
  <c r="F11367" i="6" s="1"/>
  <c r="G11367" i="6"/>
  <c r="E11368" i="6"/>
  <c r="F11368" i="6"/>
  <c r="G11368" i="6" s="1"/>
  <c r="E11369" i="6"/>
  <c r="F11369" i="6" s="1"/>
  <c r="G11369" i="6" s="1"/>
  <c r="E11370" i="6"/>
  <c r="F11370" i="6"/>
  <c r="G11370" i="6" s="1"/>
  <c r="E11371" i="6"/>
  <c r="F11371" i="6" s="1"/>
  <c r="G11371" i="6" s="1"/>
  <c r="E11372" i="6"/>
  <c r="F11372" i="6"/>
  <c r="G11372" i="6"/>
  <c r="E11373" i="6"/>
  <c r="F11373" i="6"/>
  <c r="G11373" i="6"/>
  <c r="E11374" i="6"/>
  <c r="F11374" i="6" s="1"/>
  <c r="G11374" i="6" s="1"/>
  <c r="E11375" i="6"/>
  <c r="F11375" i="6" s="1"/>
  <c r="G11375" i="6"/>
  <c r="E11376" i="6"/>
  <c r="F11376" i="6"/>
  <c r="G11376" i="6"/>
  <c r="E11377" i="6"/>
  <c r="F11377" i="6"/>
  <c r="G11377" i="6"/>
  <c r="E11378" i="6"/>
  <c r="F11378" i="6"/>
  <c r="G11378" i="6"/>
  <c r="E11379" i="6"/>
  <c r="F11379" i="6"/>
  <c r="G11379" i="6"/>
  <c r="E11380" i="6"/>
  <c r="F11380" i="6" s="1"/>
  <c r="G11380" i="6" s="1"/>
  <c r="E11381" i="6"/>
  <c r="F11381" i="6" s="1"/>
  <c r="G11381" i="6" s="1"/>
  <c r="E11382" i="6"/>
  <c r="F11382" i="6"/>
  <c r="G11382" i="6" s="1"/>
  <c r="E11383" i="6"/>
  <c r="F11383" i="6"/>
  <c r="G11383" i="6" s="1"/>
  <c r="E11384" i="6"/>
  <c r="F11384" i="6"/>
  <c r="G11384" i="6" s="1"/>
  <c r="E11385" i="6"/>
  <c r="F11385" i="6" s="1"/>
  <c r="G11385" i="6"/>
  <c r="E11386" i="6"/>
  <c r="F11386" i="6"/>
  <c r="G11386" i="6"/>
  <c r="E11387" i="6"/>
  <c r="F11387" i="6" s="1"/>
  <c r="G11387" i="6"/>
  <c r="E11388" i="6"/>
  <c r="F11388" i="6" s="1"/>
  <c r="G11388" i="6" s="1"/>
  <c r="E11389" i="6"/>
  <c r="F11389" i="6"/>
  <c r="G11389" i="6"/>
  <c r="E11390" i="6"/>
  <c r="F11390" i="6"/>
  <c r="G11390" i="6" s="1"/>
  <c r="E11391" i="6"/>
  <c r="F11391" i="6"/>
  <c r="G11391" i="6"/>
  <c r="E11392" i="6"/>
  <c r="F11392" i="6"/>
  <c r="G11392" i="6" s="1"/>
  <c r="E11393" i="6"/>
  <c r="F11393" i="6"/>
  <c r="G11393" i="6"/>
  <c r="E11394" i="6"/>
  <c r="F11394" i="6"/>
  <c r="G11394" i="6" s="1"/>
  <c r="E11395" i="6"/>
  <c r="F11395" i="6" s="1"/>
  <c r="G11395" i="6" s="1"/>
  <c r="E11396" i="6"/>
  <c r="F11396" i="6"/>
  <c r="G11396" i="6" s="1"/>
  <c r="E11397" i="6"/>
  <c r="F11397" i="6"/>
  <c r="G11397" i="6" s="1"/>
  <c r="E11398" i="6"/>
  <c r="F11398" i="6"/>
  <c r="G11398" i="6" s="1"/>
  <c r="E11399" i="6"/>
  <c r="F11399" i="6" s="1"/>
  <c r="G11399" i="6" s="1"/>
  <c r="E11400" i="6"/>
  <c r="F11400" i="6"/>
  <c r="G11400" i="6"/>
  <c r="E11401" i="6"/>
  <c r="F11401" i="6" s="1"/>
  <c r="G11401" i="6"/>
  <c r="E11402" i="6"/>
  <c r="F11402" i="6" s="1"/>
  <c r="G11402" i="6" s="1"/>
  <c r="E11403" i="6"/>
  <c r="F11403" i="6" s="1"/>
  <c r="G11403" i="6" s="1"/>
  <c r="E11404" i="6"/>
  <c r="F11404" i="6"/>
  <c r="G11404" i="6" s="1"/>
  <c r="E11405" i="6"/>
  <c r="F11405" i="6"/>
  <c r="G11405" i="6"/>
  <c r="E11406" i="6"/>
  <c r="F11406" i="6"/>
  <c r="G11406" i="6"/>
  <c r="E11407" i="6"/>
  <c r="F11407" i="6"/>
  <c r="G11407" i="6"/>
  <c r="E11408" i="6"/>
  <c r="F11408" i="6"/>
  <c r="G11408" i="6" s="1"/>
  <c r="E11409" i="6"/>
  <c r="F11409" i="6" s="1"/>
  <c r="G11409" i="6" s="1"/>
  <c r="E11410" i="6"/>
  <c r="F11410" i="6"/>
  <c r="G11410" i="6"/>
  <c r="E11411" i="6"/>
  <c r="F11411" i="6"/>
  <c r="G11411" i="6" s="1"/>
  <c r="E11412" i="6"/>
  <c r="F11412" i="6"/>
  <c r="G11412" i="6"/>
  <c r="E11413" i="6"/>
  <c r="F11413" i="6" s="1"/>
  <c r="G11413" i="6" s="1"/>
  <c r="E11414" i="6"/>
  <c r="F11414" i="6"/>
  <c r="G11414" i="6"/>
  <c r="E11415" i="6"/>
  <c r="F11415" i="6"/>
  <c r="G11415" i="6"/>
  <c r="E11416" i="6"/>
  <c r="F11416" i="6" s="1"/>
  <c r="G11416" i="6" s="1"/>
  <c r="E11417" i="6"/>
  <c r="F11417" i="6" s="1"/>
  <c r="G11417" i="6" s="1"/>
  <c r="E11418" i="6"/>
  <c r="F11418" i="6"/>
  <c r="G11418" i="6" s="1"/>
  <c r="E11419" i="6"/>
  <c r="F11419" i="6"/>
  <c r="G11419" i="6"/>
  <c r="E11420" i="6"/>
  <c r="F11420" i="6"/>
  <c r="G11420" i="6"/>
  <c r="E11421" i="6"/>
  <c r="F11421" i="6"/>
  <c r="G11421" i="6"/>
  <c r="E11422" i="6"/>
  <c r="F11422" i="6" s="1"/>
  <c r="G11422" i="6" s="1"/>
  <c r="E11423" i="6"/>
  <c r="F11423" i="6" s="1"/>
  <c r="G11423" i="6"/>
  <c r="E11424" i="6"/>
  <c r="F11424" i="6"/>
  <c r="G11424" i="6"/>
  <c r="E11425" i="6"/>
  <c r="F11425" i="6"/>
  <c r="G11425" i="6" s="1"/>
  <c r="E11426" i="6"/>
  <c r="F11426" i="6"/>
  <c r="G11426" i="6" s="1"/>
  <c r="E11427" i="6"/>
  <c r="F11427" i="6" s="1"/>
  <c r="G11427" i="6" s="1"/>
  <c r="E11428" i="6"/>
  <c r="F11428" i="6"/>
  <c r="G11428" i="6"/>
  <c r="E11429" i="6"/>
  <c r="F11429" i="6"/>
  <c r="G11429" i="6"/>
  <c r="E11430" i="6"/>
  <c r="F11430" i="6" s="1"/>
  <c r="G11430" i="6" s="1"/>
  <c r="E11431" i="6"/>
  <c r="F11431" i="6"/>
  <c r="G11431" i="6"/>
  <c r="E11432" i="6"/>
  <c r="F11432" i="6"/>
  <c r="G11432" i="6" s="1"/>
  <c r="E11433" i="6"/>
  <c r="F11433" i="6"/>
  <c r="G11433" i="6"/>
  <c r="E11434" i="6"/>
  <c r="F11434" i="6"/>
  <c r="G11434" i="6"/>
  <c r="E11435" i="6"/>
  <c r="F11435" i="6"/>
  <c r="G11435" i="6"/>
  <c r="E11436" i="6"/>
  <c r="F11436" i="6"/>
  <c r="G11436" i="6" s="1"/>
  <c r="E11437" i="6"/>
  <c r="F11437" i="6" s="1"/>
  <c r="G11437" i="6" s="1"/>
  <c r="E11438" i="6"/>
  <c r="F11438" i="6"/>
  <c r="G11438" i="6"/>
  <c r="E11439" i="6"/>
  <c r="F11439" i="6" s="1"/>
  <c r="G11439" i="6"/>
  <c r="E11440" i="6"/>
  <c r="F11440" i="6"/>
  <c r="G11440" i="6" s="1"/>
  <c r="E11441" i="6"/>
  <c r="F11441" i="6" s="1"/>
  <c r="G11441" i="6" s="1"/>
  <c r="E11442" i="6"/>
  <c r="F11442" i="6"/>
  <c r="G11442" i="6"/>
  <c r="E11443" i="6"/>
  <c r="F11443" i="6"/>
  <c r="G11443" i="6"/>
  <c r="E11444" i="6"/>
  <c r="F11444" i="6" s="1"/>
  <c r="G11444" i="6" s="1"/>
  <c r="E11445" i="6"/>
  <c r="F11445" i="6" s="1"/>
  <c r="G11445" i="6" s="1"/>
  <c r="E11446" i="6"/>
  <c r="F11446" i="6"/>
  <c r="G11446" i="6" s="1"/>
  <c r="E11447" i="6"/>
  <c r="F11447" i="6"/>
  <c r="G11447" i="6"/>
  <c r="E11448" i="6"/>
  <c r="F11448" i="6"/>
  <c r="G11448" i="6"/>
  <c r="E11449" i="6"/>
  <c r="F11449" i="6"/>
  <c r="G11449" i="6"/>
  <c r="E11450" i="6"/>
  <c r="F11450" i="6" s="1"/>
  <c r="G11450" i="6" s="1"/>
  <c r="E11451" i="6"/>
  <c r="F11451" i="6" s="1"/>
  <c r="G11451" i="6" s="1"/>
  <c r="E11452" i="6"/>
  <c r="F11452" i="6"/>
  <c r="G11452" i="6"/>
  <c r="E11453" i="6"/>
  <c r="F11453" i="6"/>
  <c r="G11453" i="6" s="1"/>
  <c r="E11454" i="6"/>
  <c r="F11454" i="6"/>
  <c r="G11454" i="6"/>
  <c r="E11455" i="6"/>
  <c r="F11455" i="6" s="1"/>
  <c r="G11455" i="6"/>
  <c r="E11456" i="6"/>
  <c r="F11456" i="6"/>
  <c r="G11456" i="6"/>
  <c r="E11457" i="6"/>
  <c r="F11457" i="6"/>
  <c r="G11457" i="6"/>
  <c r="E11458" i="6"/>
  <c r="F11458" i="6" s="1"/>
  <c r="G11458" i="6" s="1"/>
  <c r="E11459" i="6"/>
  <c r="F11459" i="6"/>
  <c r="G11459" i="6" s="1"/>
  <c r="E11460" i="6"/>
  <c r="F11460" i="6"/>
  <c r="G11460" i="6" s="1"/>
  <c r="E11461" i="6"/>
  <c r="F11461" i="6"/>
  <c r="G11461" i="6"/>
  <c r="E11462" i="6"/>
  <c r="F11462" i="6"/>
  <c r="G11462" i="6"/>
  <c r="E11463" i="6"/>
  <c r="F11463" i="6"/>
  <c r="G11463" i="6"/>
  <c r="E11464" i="6"/>
  <c r="F11464" i="6"/>
  <c r="G11464" i="6" s="1"/>
  <c r="E11465" i="6"/>
  <c r="F11465" i="6" s="1"/>
  <c r="G11465" i="6" s="1"/>
  <c r="E11466" i="6"/>
  <c r="F11466" i="6"/>
  <c r="G11466" i="6"/>
  <c r="E11467" i="6"/>
  <c r="F11467" i="6" s="1"/>
  <c r="G11467" i="6" s="1"/>
  <c r="E11468" i="6"/>
  <c r="F11468" i="6"/>
  <c r="G11468" i="6"/>
  <c r="E11469" i="6"/>
  <c r="F11469" i="6" s="1"/>
  <c r="G11469" i="6" s="1"/>
  <c r="E11470" i="6"/>
  <c r="F11470" i="6"/>
  <c r="G11470" i="6"/>
  <c r="E11471" i="6"/>
  <c r="F11471" i="6"/>
  <c r="G11471" i="6"/>
  <c r="E11472" i="6"/>
  <c r="F11472" i="6" s="1"/>
  <c r="G11472" i="6" s="1"/>
  <c r="E11473" i="6"/>
  <c r="F11473" i="6"/>
  <c r="G11473" i="6" s="1"/>
  <c r="E11474" i="6"/>
  <c r="F11474" i="6"/>
  <c r="G11474" i="6" s="1"/>
  <c r="E11475" i="6"/>
  <c r="F11475" i="6"/>
  <c r="G11475" i="6"/>
  <c r="E11476" i="6"/>
  <c r="F11476" i="6"/>
  <c r="G11476" i="6"/>
  <c r="E11477" i="6"/>
  <c r="F11477" i="6"/>
  <c r="G11477" i="6"/>
  <c r="E11478" i="6"/>
  <c r="F11478" i="6" s="1"/>
  <c r="G11478" i="6" s="1"/>
  <c r="E11479" i="6"/>
  <c r="F11479" i="6" s="1"/>
  <c r="G11479" i="6"/>
  <c r="E11480" i="6"/>
  <c r="F11480" i="6"/>
  <c r="G11480" i="6"/>
  <c r="E11481" i="6"/>
  <c r="F11481" i="6" s="1"/>
  <c r="G11481" i="6" s="1"/>
  <c r="E11482" i="6"/>
  <c r="F11482" i="6"/>
  <c r="G11482" i="6" s="1"/>
  <c r="E11483" i="6"/>
  <c r="F11483" i="6" s="1"/>
  <c r="G11483" i="6" s="1"/>
  <c r="E11484" i="6"/>
  <c r="F11484" i="6"/>
  <c r="G11484" i="6"/>
  <c r="E11485" i="6"/>
  <c r="F11485" i="6"/>
  <c r="G11485" i="6"/>
  <c r="E11486" i="6"/>
  <c r="F11486" i="6" s="1"/>
  <c r="G11486" i="6" s="1"/>
  <c r="E11487" i="6"/>
  <c r="F11487" i="6"/>
  <c r="G11487" i="6"/>
  <c r="E11488" i="6"/>
  <c r="F11488" i="6"/>
  <c r="G11488" i="6" s="1"/>
  <c r="E11489" i="6"/>
  <c r="F11489" i="6"/>
  <c r="G11489" i="6"/>
  <c r="E11490" i="6"/>
  <c r="F11490" i="6"/>
  <c r="G11490" i="6" s="1"/>
  <c r="E11491" i="6"/>
  <c r="F11491" i="6"/>
  <c r="G11491" i="6"/>
  <c r="E11492" i="6"/>
  <c r="F11492" i="6"/>
  <c r="G11492" i="6" s="1"/>
  <c r="E11493" i="6"/>
  <c r="F11493" i="6" s="1"/>
  <c r="G11493" i="6" s="1"/>
  <c r="E11494" i="6"/>
  <c r="F11494" i="6"/>
  <c r="G11494" i="6"/>
  <c r="E11495" i="6"/>
  <c r="F11495" i="6"/>
  <c r="G11495" i="6" s="1"/>
  <c r="E11496" i="6"/>
  <c r="F11496" i="6"/>
  <c r="G11496" i="6" s="1"/>
  <c r="E11497" i="6"/>
  <c r="F11497" i="6" s="1"/>
  <c r="G11497" i="6" s="1"/>
  <c r="E11498" i="6"/>
  <c r="F11498" i="6"/>
  <c r="G11498" i="6"/>
  <c r="E11499" i="6"/>
  <c r="F11499" i="6"/>
  <c r="G11499" i="6"/>
  <c r="E11500" i="6"/>
  <c r="F11500" i="6" s="1"/>
  <c r="G11500" i="6" s="1"/>
  <c r="E11501" i="6"/>
  <c r="F11501" i="6"/>
  <c r="G11501" i="6"/>
  <c r="E11502" i="6"/>
  <c r="F11502" i="6"/>
  <c r="G11502" i="6" s="1"/>
  <c r="E11503" i="6"/>
  <c r="F11503" i="6"/>
  <c r="G11503" i="6"/>
  <c r="E11504" i="6"/>
  <c r="F11504" i="6"/>
  <c r="G11504" i="6"/>
  <c r="E11505" i="6"/>
  <c r="F11505" i="6"/>
  <c r="G11505" i="6"/>
  <c r="E11506" i="6"/>
  <c r="F11506" i="6"/>
  <c r="G11506" i="6" s="1"/>
  <c r="E11507" i="6"/>
  <c r="F11507" i="6" s="1"/>
  <c r="G11507" i="6" s="1"/>
  <c r="E11508" i="6"/>
  <c r="F11508" i="6"/>
  <c r="G11508" i="6"/>
  <c r="E11509" i="6"/>
  <c r="F11509" i="6" s="1"/>
  <c r="G11509" i="6" s="1"/>
  <c r="E11510" i="6"/>
  <c r="F11510" i="6"/>
  <c r="G11510" i="6"/>
  <c r="E11511" i="6"/>
  <c r="F11511" i="6" s="1"/>
  <c r="G11511" i="6"/>
  <c r="E11512" i="6"/>
  <c r="F11512" i="6"/>
  <c r="G11512" i="6"/>
  <c r="E11513" i="6"/>
  <c r="F11513" i="6"/>
  <c r="G11513" i="6"/>
  <c r="E11514" i="6"/>
  <c r="F11514" i="6" s="1"/>
  <c r="G11514" i="6" s="1"/>
  <c r="E11515" i="6"/>
  <c r="F11515" i="6" s="1"/>
  <c r="G11515" i="6" s="1"/>
  <c r="E11516" i="6"/>
  <c r="F11516" i="6"/>
  <c r="G11516" i="6" s="1"/>
  <c r="E11517" i="6"/>
  <c r="F11517" i="6"/>
  <c r="G11517" i="6"/>
  <c r="E11518" i="6"/>
  <c r="F11518" i="6"/>
  <c r="G11518" i="6"/>
  <c r="E11519" i="6"/>
  <c r="F11519" i="6"/>
  <c r="G11519" i="6"/>
  <c r="E11520" i="6"/>
  <c r="F11520" i="6" s="1"/>
  <c r="G11520" i="6" s="1"/>
  <c r="E11521" i="6"/>
  <c r="F11521" i="6" s="1"/>
  <c r="G11521" i="6" s="1"/>
  <c r="E11522" i="6"/>
  <c r="F11522" i="6"/>
  <c r="G11522" i="6"/>
  <c r="E11523" i="6"/>
  <c r="F11523" i="6"/>
  <c r="G11523" i="6" s="1"/>
  <c r="E11524" i="6"/>
  <c r="F11524" i="6"/>
  <c r="G11524" i="6"/>
  <c r="E11525" i="6"/>
  <c r="F11525" i="6" s="1"/>
  <c r="G11525" i="6" s="1"/>
  <c r="E11526" i="6"/>
  <c r="F11526" i="6"/>
  <c r="G11526" i="6"/>
  <c r="E11527" i="6"/>
  <c r="F11527" i="6"/>
  <c r="G11527" i="6"/>
  <c r="E11528" i="6"/>
  <c r="F11528" i="6" s="1"/>
  <c r="G11528" i="6" s="1"/>
  <c r="E11529" i="6"/>
  <c r="F11529" i="6"/>
  <c r="G11529" i="6"/>
  <c r="E11530" i="6"/>
  <c r="F11530" i="6"/>
  <c r="G11530" i="6" s="1"/>
  <c r="E11531" i="6"/>
  <c r="F11531" i="6"/>
  <c r="G11531" i="6"/>
  <c r="E11532" i="6"/>
  <c r="F11532" i="6"/>
  <c r="G11532" i="6" s="1"/>
  <c r="E11533" i="6"/>
  <c r="F11533" i="6"/>
  <c r="G11533" i="6"/>
  <c r="E11534" i="6"/>
  <c r="F11534" i="6"/>
  <c r="G11534" i="6" s="1"/>
  <c r="E11535" i="6"/>
  <c r="F11535" i="6" s="1"/>
  <c r="G11535" i="6"/>
  <c r="E11536" i="6"/>
  <c r="F11536" i="6"/>
  <c r="G11536" i="6"/>
  <c r="E11537" i="6"/>
  <c r="F11537" i="6" s="1"/>
  <c r="G11537" i="6" s="1"/>
  <c r="E11538" i="6"/>
  <c r="F11538" i="6"/>
  <c r="G11538" i="6"/>
  <c r="E11539" i="6"/>
  <c r="F11539" i="6" s="1"/>
  <c r="G11539" i="6" s="1"/>
  <c r="E11540" i="6"/>
  <c r="F11540" i="6"/>
  <c r="G11540" i="6"/>
  <c r="E11541" i="6"/>
  <c r="F11541" i="6"/>
  <c r="G11541" i="6"/>
  <c r="E11542" i="6"/>
  <c r="F11542" i="6" s="1"/>
  <c r="G11542" i="6" s="1"/>
  <c r="E11543" i="6"/>
  <c r="F11543" i="6"/>
  <c r="G11543" i="6"/>
  <c r="E11544" i="6"/>
  <c r="F11544" i="6"/>
  <c r="G11544" i="6"/>
  <c r="E11545" i="6"/>
  <c r="F11545" i="6"/>
  <c r="G11545" i="6"/>
  <c r="E11546" i="6"/>
  <c r="F11546" i="6"/>
  <c r="G11546" i="6" s="1"/>
  <c r="E11547" i="6"/>
  <c r="F11547" i="6"/>
  <c r="G11547" i="6"/>
  <c r="E11548" i="6"/>
  <c r="F11548" i="6" s="1"/>
  <c r="G11548" i="6" s="1"/>
  <c r="E11549" i="6"/>
  <c r="F11549" i="6" s="1"/>
  <c r="G11549" i="6" s="1"/>
  <c r="E11550" i="6"/>
  <c r="F11550" i="6"/>
  <c r="G11550" i="6"/>
  <c r="E11551" i="6"/>
  <c r="F11551" i="6" s="1"/>
  <c r="G11551" i="6"/>
  <c r="E11552" i="6"/>
  <c r="F11552" i="6"/>
  <c r="G11552" i="6"/>
  <c r="E11553" i="6"/>
  <c r="F11553" i="6" s="1"/>
  <c r="G11553" i="6" s="1"/>
  <c r="E11554" i="6"/>
  <c r="F11554" i="6"/>
  <c r="G11554" i="6"/>
  <c r="E11555" i="6"/>
  <c r="F11555" i="6"/>
  <c r="G11555" i="6"/>
  <c r="E11556" i="6"/>
  <c r="F11556" i="6" s="1"/>
  <c r="G11556" i="6" s="1"/>
  <c r="E11557" i="6"/>
  <c r="F11557" i="6" s="1"/>
  <c r="G11557" i="6" s="1"/>
  <c r="E11558" i="6"/>
  <c r="F11558" i="6"/>
  <c r="G11558" i="6" s="1"/>
  <c r="E11559" i="6"/>
  <c r="F11559" i="6"/>
  <c r="G11559" i="6"/>
  <c r="E11560" i="6"/>
  <c r="F11560" i="6"/>
  <c r="G11560" i="6"/>
  <c r="E11561" i="6"/>
  <c r="F11561" i="6"/>
  <c r="G11561" i="6"/>
  <c r="E11562" i="6"/>
  <c r="F11562" i="6" s="1"/>
  <c r="G11562" i="6" s="1"/>
  <c r="E11563" i="6"/>
  <c r="F11563" i="6" s="1"/>
  <c r="G11563" i="6" s="1"/>
  <c r="E11564" i="6"/>
  <c r="F11564" i="6"/>
  <c r="G11564" i="6"/>
  <c r="E11565" i="6"/>
  <c r="F11565" i="6" s="1"/>
  <c r="G11565" i="6" s="1"/>
  <c r="E11566" i="6"/>
  <c r="F11566" i="6"/>
  <c r="G11566" i="6"/>
  <c r="E11567" i="6"/>
  <c r="F11567" i="6" s="1"/>
  <c r="G11567" i="6"/>
  <c r="E11568" i="6"/>
  <c r="F11568" i="6"/>
  <c r="G11568" i="6"/>
  <c r="E11569" i="6"/>
  <c r="F11569" i="6"/>
  <c r="G11569" i="6"/>
  <c r="E11570" i="6"/>
  <c r="F11570" i="6" s="1"/>
  <c r="G11570" i="6" s="1"/>
  <c r="E11571" i="6"/>
  <c r="F11571" i="6" s="1"/>
  <c r="G11571" i="6"/>
  <c r="E11572" i="6"/>
  <c r="F11572" i="6"/>
  <c r="G11572" i="6" s="1"/>
  <c r="E11573" i="6"/>
  <c r="F11573" i="6"/>
  <c r="G11573" i="6"/>
  <c r="E11574" i="6"/>
  <c r="F11574" i="6"/>
  <c r="G11574" i="6"/>
  <c r="E11575" i="6"/>
  <c r="F11575" i="6"/>
  <c r="G11575" i="6"/>
  <c r="E11576" i="6"/>
  <c r="F11576" i="6" s="1"/>
  <c r="G11576" i="6" s="1"/>
  <c r="E11577" i="6"/>
  <c r="F11577" i="6" s="1"/>
  <c r="G11577" i="6"/>
  <c r="E11578" i="6"/>
  <c r="F11578" i="6"/>
  <c r="G11578" i="6"/>
  <c r="E11579" i="6"/>
  <c r="F11579" i="6"/>
  <c r="G11579" i="6"/>
  <c r="E11580" i="6"/>
  <c r="F11580" i="6"/>
  <c r="G11580" i="6"/>
  <c r="E11581" i="6"/>
  <c r="F11581" i="6" s="1"/>
  <c r="G11581" i="6"/>
  <c r="E11582" i="6"/>
  <c r="F11582" i="6"/>
  <c r="G11582" i="6"/>
  <c r="E11583" i="6"/>
  <c r="F11583" i="6"/>
  <c r="G11583" i="6"/>
  <c r="E11584" i="6"/>
  <c r="F11584" i="6" s="1"/>
  <c r="G11584" i="6"/>
  <c r="E11585" i="6"/>
  <c r="F11585" i="6"/>
  <c r="G11585" i="6"/>
  <c r="E11586" i="6"/>
  <c r="F11586" i="6"/>
  <c r="G11586" i="6" s="1"/>
  <c r="E11587" i="6"/>
  <c r="F11587" i="6"/>
  <c r="G11587" i="6"/>
  <c r="E11588" i="6"/>
  <c r="F11588" i="6"/>
  <c r="G11588" i="6" s="1"/>
  <c r="E11589" i="6"/>
  <c r="F11589" i="6"/>
  <c r="G11589" i="6"/>
  <c r="E11590" i="6"/>
  <c r="F11590" i="6"/>
  <c r="G11590" i="6" s="1"/>
  <c r="E11591" i="6"/>
  <c r="F11591" i="6" s="1"/>
  <c r="G11591" i="6"/>
  <c r="E11592" i="6"/>
  <c r="F11592" i="6"/>
  <c r="G11592" i="6"/>
  <c r="E11593" i="6"/>
  <c r="F11593" i="6" s="1"/>
  <c r="G11593" i="6" s="1"/>
  <c r="E11594" i="6"/>
  <c r="F11594" i="6"/>
  <c r="G11594" i="6"/>
  <c r="E11595" i="6"/>
  <c r="F11595" i="6" s="1"/>
  <c r="G11595" i="6" s="1"/>
  <c r="E11596" i="6"/>
  <c r="F11596" i="6"/>
  <c r="G11596" i="6"/>
  <c r="E11597" i="6"/>
  <c r="F11597" i="6"/>
  <c r="G11597" i="6"/>
  <c r="E11598" i="6"/>
  <c r="F11598" i="6" s="1"/>
  <c r="G11598" i="6" s="1"/>
  <c r="E11599" i="6"/>
  <c r="F11599" i="6"/>
  <c r="G11599" i="6"/>
  <c r="E11600" i="6"/>
  <c r="F11600" i="6"/>
  <c r="G11600" i="6" s="1"/>
  <c r="E11601" i="6"/>
  <c r="F11601" i="6"/>
  <c r="G11601" i="6"/>
  <c r="E11602" i="6"/>
  <c r="F11602" i="6"/>
  <c r="G11602" i="6"/>
  <c r="E11603" i="6"/>
  <c r="F11603" i="6"/>
  <c r="G11603" i="6"/>
  <c r="E11604" i="6"/>
  <c r="F11604" i="6"/>
  <c r="G11604" i="6" s="1"/>
  <c r="E11605" i="6"/>
  <c r="F11605" i="6" s="1"/>
  <c r="G11605" i="6" s="1"/>
  <c r="E11606" i="6"/>
  <c r="F11606" i="6"/>
  <c r="G11606" i="6"/>
  <c r="E11607" i="6"/>
  <c r="F11607" i="6" s="1"/>
  <c r="G11607" i="6"/>
  <c r="E11608" i="6"/>
  <c r="F11608" i="6"/>
  <c r="G11608" i="6" s="1"/>
  <c r="E11609" i="6"/>
  <c r="F11609" i="6" s="1"/>
  <c r="G11609" i="6" s="1"/>
  <c r="E11610" i="6"/>
  <c r="F11610" i="6"/>
  <c r="G11610" i="6"/>
  <c r="E11611" i="6"/>
  <c r="F11611" i="6"/>
  <c r="G11611" i="6"/>
  <c r="E11612" i="6"/>
  <c r="F11612" i="6" s="1"/>
  <c r="G11612" i="6" s="1"/>
  <c r="E11613" i="6"/>
  <c r="F11613" i="6" s="1"/>
  <c r="G11613" i="6" s="1"/>
  <c r="E11614" i="6"/>
  <c r="F11614" i="6"/>
  <c r="G11614" i="6" s="1"/>
  <c r="E11615" i="6"/>
  <c r="F11615" i="6"/>
  <c r="G11615" i="6"/>
  <c r="E11616" i="6"/>
  <c r="F11616" i="6"/>
  <c r="G11616" i="6" s="1"/>
  <c r="E11617" i="6"/>
  <c r="F11617" i="6"/>
  <c r="G11617" i="6"/>
  <c r="E11618" i="6"/>
  <c r="F11618" i="6" s="1"/>
  <c r="G11618" i="6" s="1"/>
  <c r="E11619" i="6"/>
  <c r="F11619" i="6" s="1"/>
  <c r="G11619" i="6" s="1"/>
  <c r="E11620" i="6"/>
  <c r="F11620" i="6"/>
  <c r="G11620" i="6"/>
  <c r="E11621" i="6"/>
  <c r="F11621" i="6"/>
  <c r="G11621" i="6" s="1"/>
  <c r="E11622" i="6"/>
  <c r="F11622" i="6"/>
  <c r="G11622" i="6" s="1"/>
  <c r="E11623" i="6"/>
  <c r="F11623" i="6" s="1"/>
  <c r="G11623" i="6"/>
  <c r="E11624" i="6"/>
  <c r="F11624" i="6"/>
  <c r="G11624" i="6"/>
  <c r="E11625" i="6"/>
  <c r="F11625" i="6"/>
  <c r="G11625" i="6"/>
  <c r="E11626" i="6"/>
  <c r="F11626" i="6" s="1"/>
  <c r="G11626" i="6" s="1"/>
  <c r="E11627" i="6"/>
  <c r="F11627" i="6"/>
  <c r="G11627" i="6" s="1"/>
  <c r="E11628" i="6"/>
  <c r="F11628" i="6"/>
  <c r="G11628" i="6" s="1"/>
  <c r="E11629" i="6"/>
  <c r="F11629" i="6"/>
  <c r="G11629" i="6"/>
  <c r="E11630" i="6"/>
  <c r="F11630" i="6"/>
  <c r="G11630" i="6" s="1"/>
  <c r="E11631" i="6"/>
  <c r="F11631" i="6"/>
  <c r="G11631" i="6"/>
  <c r="E11632" i="6"/>
  <c r="F11632" i="6"/>
  <c r="G11632" i="6" s="1"/>
  <c r="E11633" i="6"/>
  <c r="F11633" i="6" s="1"/>
  <c r="G11633" i="6" s="1"/>
  <c r="E11634" i="6"/>
  <c r="F11634" i="6"/>
  <c r="G11634" i="6"/>
  <c r="E11635" i="6"/>
  <c r="F11635" i="6"/>
  <c r="G11635" i="6" s="1"/>
  <c r="E11636" i="6"/>
  <c r="F11636" i="6"/>
  <c r="G11636" i="6" s="1"/>
  <c r="E11637" i="6"/>
  <c r="F11637" i="6" s="1"/>
  <c r="G11637" i="6" s="1"/>
  <c r="E11638" i="6"/>
  <c r="F11638" i="6"/>
  <c r="G11638" i="6"/>
  <c r="E11639" i="6"/>
  <c r="F11639" i="6"/>
  <c r="G11639" i="6"/>
  <c r="E11640" i="6"/>
  <c r="F11640" i="6" s="1"/>
  <c r="G11640" i="6" s="1"/>
  <c r="E11641" i="6"/>
  <c r="F11641" i="6" s="1"/>
  <c r="G11641" i="6" s="1"/>
  <c r="E11642" i="6"/>
  <c r="F11642" i="6"/>
  <c r="G11642" i="6" s="1"/>
  <c r="E11643" i="6"/>
  <c r="F11643" i="6"/>
  <c r="G11643" i="6"/>
  <c r="E11644" i="6"/>
  <c r="F11644" i="6"/>
  <c r="G11644" i="6"/>
  <c r="E11645" i="6"/>
  <c r="F11645" i="6"/>
  <c r="G11645" i="6"/>
  <c r="E11646" i="6"/>
  <c r="F11646" i="6" s="1"/>
  <c r="G11646" i="6" s="1"/>
  <c r="E11647" i="6"/>
  <c r="F11647" i="6" s="1"/>
  <c r="G11647" i="6"/>
  <c r="E11648" i="6"/>
  <c r="F11648" i="6"/>
  <c r="G11648" i="6"/>
  <c r="E11649" i="6"/>
  <c r="F11649" i="6" s="1"/>
  <c r="G11649" i="6"/>
  <c r="E11650" i="6"/>
  <c r="F11650" i="6"/>
  <c r="G11650" i="6"/>
  <c r="E11651" i="6"/>
  <c r="F11651" i="6" s="1"/>
  <c r="G11651" i="6" s="1"/>
  <c r="E11652" i="6"/>
  <c r="F11652" i="6"/>
  <c r="G11652" i="6"/>
  <c r="E11653" i="6"/>
  <c r="F11653" i="6"/>
  <c r="G11653" i="6"/>
  <c r="E11654" i="6"/>
  <c r="F11654" i="6" s="1"/>
  <c r="G11654" i="6" s="1"/>
  <c r="E11655" i="6"/>
  <c r="F11655" i="6" s="1"/>
  <c r="G11655" i="6" s="1"/>
  <c r="E11656" i="6"/>
  <c r="F11656" i="6"/>
  <c r="G11656" i="6" s="1"/>
  <c r="E11657" i="6"/>
  <c r="F11657" i="6"/>
  <c r="G11657" i="6"/>
  <c r="E11658" i="6"/>
  <c r="F11658" i="6"/>
  <c r="G11658" i="6" s="1"/>
  <c r="E11659" i="6"/>
  <c r="F11659" i="6"/>
  <c r="G11659" i="6"/>
  <c r="E11660" i="6"/>
  <c r="F11660" i="6" s="1"/>
  <c r="G11660" i="6" s="1"/>
  <c r="E11661" i="6"/>
  <c r="F11661" i="6" s="1"/>
  <c r="G11661" i="6" s="1"/>
  <c r="E11662" i="6"/>
  <c r="F11662" i="6"/>
  <c r="G11662" i="6"/>
  <c r="E11663" i="6"/>
  <c r="F11663" i="6"/>
  <c r="G11663" i="6"/>
  <c r="E11664" i="6"/>
  <c r="F11664" i="6"/>
  <c r="G11664" i="6" s="1"/>
  <c r="E11665" i="6"/>
  <c r="F11665" i="6" s="1"/>
  <c r="G11665" i="6" s="1"/>
  <c r="E11666" i="6"/>
  <c r="F11666" i="6"/>
  <c r="G11666" i="6"/>
  <c r="E11667" i="6"/>
  <c r="F11667" i="6"/>
  <c r="G11667" i="6"/>
  <c r="E11668" i="6"/>
  <c r="F11668" i="6" s="1"/>
  <c r="G11668" i="6" s="1"/>
  <c r="E11669" i="6"/>
  <c r="F11669" i="6"/>
  <c r="G11669" i="6" s="1"/>
  <c r="E11670" i="6"/>
  <c r="F11670" i="6"/>
  <c r="G11670" i="6" s="1"/>
  <c r="E11671" i="6"/>
  <c r="F11671" i="6"/>
  <c r="G11671" i="6"/>
  <c r="E11672" i="6"/>
  <c r="F11672" i="6"/>
  <c r="G11672" i="6"/>
  <c r="E11673" i="6"/>
  <c r="F11673" i="6"/>
  <c r="G11673" i="6"/>
  <c r="E11674" i="6"/>
  <c r="F11674" i="6"/>
  <c r="G11674" i="6" s="1"/>
  <c r="E11675" i="6"/>
  <c r="F11675" i="6" s="1"/>
  <c r="G11675" i="6" s="1"/>
  <c r="E11676" i="6"/>
  <c r="F11676" i="6"/>
  <c r="G11676" i="6"/>
  <c r="E11677" i="6"/>
  <c r="F11677" i="6"/>
  <c r="G11677" i="6" s="1"/>
  <c r="E11678" i="6"/>
  <c r="F11678" i="6"/>
  <c r="G11678" i="6"/>
  <c r="E11679" i="6"/>
  <c r="F11679" i="6" s="1"/>
  <c r="G11679" i="6"/>
  <c r="E11680" i="6"/>
  <c r="F11680" i="6"/>
  <c r="G11680" i="6"/>
  <c r="E11681" i="6"/>
  <c r="F11681" i="6"/>
  <c r="G11681" i="6"/>
  <c r="E11682" i="6"/>
  <c r="F11682" i="6" s="1"/>
  <c r="G11682" i="6"/>
  <c r="E11683" i="6"/>
  <c r="F11683" i="6"/>
  <c r="G11683" i="6"/>
  <c r="E11684" i="6"/>
  <c r="F11684" i="6"/>
  <c r="G11684" i="6"/>
  <c r="E11685" i="6"/>
  <c r="F11685" i="6"/>
  <c r="G11685" i="6"/>
  <c r="E11686" i="6"/>
  <c r="F11686" i="6"/>
  <c r="G11686" i="6"/>
  <c r="E11687" i="6"/>
  <c r="F11687" i="6"/>
  <c r="G11687" i="6"/>
  <c r="E11688" i="6"/>
  <c r="F11688" i="6" s="1"/>
  <c r="G11688" i="6"/>
  <c r="E11689" i="6"/>
  <c r="F11689" i="6" s="1"/>
  <c r="G11689" i="6"/>
  <c r="E11690" i="6"/>
  <c r="F11690" i="6"/>
  <c r="G11690" i="6"/>
  <c r="E11691" i="6"/>
  <c r="F11691" i="6"/>
  <c r="G11691" i="6" s="1"/>
  <c r="E11692" i="6"/>
  <c r="F11692" i="6"/>
  <c r="G11692" i="6" s="1"/>
  <c r="E11693" i="6"/>
  <c r="F11693" i="6" s="1"/>
  <c r="G11693" i="6" s="1"/>
  <c r="E11694" i="6"/>
  <c r="F11694" i="6"/>
  <c r="G11694" i="6"/>
  <c r="E11695" i="6"/>
  <c r="F11695" i="6"/>
  <c r="G11695" i="6"/>
  <c r="E11696" i="6"/>
  <c r="F11696" i="6" s="1"/>
  <c r="G11696" i="6" s="1"/>
  <c r="E11697" i="6"/>
  <c r="F11697" i="6" s="1"/>
  <c r="G11697" i="6" s="1"/>
  <c r="E11698" i="6"/>
  <c r="F11698" i="6"/>
  <c r="G11698" i="6" s="1"/>
  <c r="E11699" i="6"/>
  <c r="F11699" i="6"/>
  <c r="G11699" i="6"/>
  <c r="E11700" i="6"/>
  <c r="F11700" i="6"/>
  <c r="G11700" i="6"/>
  <c r="E11701" i="6"/>
  <c r="F11701" i="6"/>
  <c r="G11701" i="6"/>
  <c r="E11702" i="6"/>
  <c r="F11702" i="6" s="1"/>
  <c r="G11702" i="6" s="1"/>
  <c r="E11703" i="6"/>
  <c r="F11703" i="6" s="1"/>
  <c r="G11703" i="6"/>
  <c r="E11704" i="6"/>
  <c r="F11704" i="6"/>
  <c r="G11704" i="6"/>
  <c r="E11705" i="6"/>
  <c r="F11705" i="6" s="1"/>
  <c r="G11705" i="6" s="1"/>
  <c r="E11706" i="6"/>
  <c r="F11706" i="6"/>
  <c r="G11706" i="6" s="1"/>
  <c r="E11707" i="6"/>
  <c r="F11707" i="6" s="1"/>
  <c r="G11707" i="6" s="1"/>
  <c r="E11708" i="6"/>
  <c r="F11708" i="6" s="1"/>
  <c r="G11708" i="6" s="1"/>
  <c r="E11709" i="6"/>
  <c r="F11709" i="6"/>
  <c r="G11709" i="6"/>
  <c r="E11710" i="6"/>
  <c r="F11710" i="6" s="1"/>
  <c r="G11710" i="6" s="1"/>
  <c r="E11711" i="6"/>
  <c r="F11711" i="6" s="1"/>
  <c r="G11711" i="6"/>
  <c r="E11712" i="6"/>
  <c r="F11712" i="6"/>
  <c r="G11712" i="6" s="1"/>
  <c r="E11713" i="6"/>
  <c r="F11713" i="6"/>
  <c r="G11713" i="6"/>
  <c r="E11714" i="6"/>
  <c r="F11714" i="6"/>
  <c r="G11714" i="6"/>
  <c r="E11715" i="6"/>
  <c r="F11715" i="6"/>
  <c r="G11715" i="6"/>
  <c r="E11716" i="6"/>
  <c r="F11716" i="6" s="1"/>
  <c r="G11716" i="6" s="1"/>
  <c r="E11717" i="6"/>
  <c r="F11717" i="6" s="1"/>
  <c r="G11717" i="6" s="1"/>
  <c r="E11718" i="6"/>
  <c r="F11718" i="6"/>
  <c r="G11718" i="6"/>
  <c r="E11719" i="6"/>
  <c r="F11719" i="6"/>
  <c r="G11719" i="6"/>
  <c r="E11720" i="6"/>
  <c r="F11720" i="6"/>
  <c r="G11720" i="6" s="1"/>
  <c r="E11721" i="6"/>
  <c r="F11721" i="6" s="1"/>
  <c r="G11721" i="6" s="1"/>
  <c r="E11722" i="6"/>
  <c r="F11722" i="6"/>
  <c r="G11722" i="6"/>
  <c r="E11723" i="6"/>
  <c r="F11723" i="6"/>
  <c r="G11723" i="6"/>
  <c r="E11724" i="6"/>
  <c r="F11724" i="6" s="1"/>
  <c r="G11724" i="6" s="1"/>
  <c r="E11725" i="6"/>
  <c r="F11725" i="6"/>
  <c r="G11725" i="6"/>
  <c r="E11726" i="6"/>
  <c r="F11726" i="6"/>
  <c r="G11726" i="6" s="1"/>
  <c r="E11727" i="6"/>
  <c r="F11727" i="6"/>
  <c r="G11727" i="6"/>
  <c r="E11728" i="6"/>
  <c r="F11728" i="6"/>
  <c r="G11728" i="6"/>
  <c r="E11729" i="6"/>
  <c r="F11729" i="6"/>
  <c r="G11729" i="6"/>
  <c r="E11730" i="6"/>
  <c r="F11730" i="6"/>
  <c r="G11730" i="6"/>
  <c r="E11731" i="6"/>
  <c r="F11731" i="6" s="1"/>
  <c r="G11731" i="6"/>
  <c r="E11732" i="6"/>
  <c r="F11732" i="6"/>
  <c r="G11732" i="6"/>
  <c r="E11733" i="6"/>
  <c r="F11733" i="6" s="1"/>
  <c r="G11733" i="6"/>
  <c r="E11734" i="6"/>
  <c r="F11734" i="6"/>
  <c r="G11734" i="6"/>
  <c r="E11735" i="6"/>
  <c r="F11735" i="6" s="1"/>
  <c r="G11735" i="6"/>
  <c r="E11736" i="6"/>
  <c r="F11736" i="6" s="1"/>
  <c r="G11736" i="6"/>
  <c r="E11737" i="6"/>
  <c r="F11737" i="6"/>
  <c r="G11737" i="6"/>
  <c r="E11738" i="6"/>
  <c r="F11738" i="6" s="1"/>
  <c r="G11738" i="6" s="1"/>
  <c r="E11739" i="6"/>
  <c r="F11739" i="6" s="1"/>
  <c r="G11739" i="6" s="1"/>
  <c r="E11740" i="6"/>
  <c r="F11740" i="6"/>
  <c r="G11740" i="6" s="1"/>
  <c r="E11741" i="6"/>
  <c r="F11741" i="6"/>
  <c r="G11741" i="6"/>
  <c r="E11742" i="6"/>
  <c r="F11742" i="6"/>
  <c r="G11742" i="6"/>
  <c r="E11743" i="6"/>
  <c r="F11743" i="6"/>
  <c r="G11743" i="6"/>
  <c r="E11744" i="6"/>
  <c r="F11744" i="6" s="1"/>
  <c r="G11744" i="6"/>
  <c r="E11745" i="6"/>
  <c r="F11745" i="6" s="1"/>
  <c r="G11745" i="6" s="1"/>
  <c r="E11746" i="6"/>
  <c r="F11746" i="6"/>
  <c r="G11746" i="6"/>
  <c r="E11747" i="6"/>
  <c r="F11747" i="6"/>
  <c r="G11747" i="6" s="1"/>
  <c r="E11748" i="6"/>
  <c r="F11748" i="6"/>
  <c r="G11748" i="6" s="1"/>
  <c r="E11749" i="6"/>
  <c r="F11749" i="6" s="1"/>
  <c r="G11749" i="6" s="1"/>
  <c r="E11750" i="6"/>
  <c r="F11750" i="6"/>
  <c r="G11750" i="6"/>
  <c r="E11751" i="6"/>
  <c r="F11751" i="6"/>
  <c r="G11751" i="6"/>
  <c r="E11752" i="6"/>
  <c r="F11752" i="6" s="1"/>
  <c r="G11752" i="6" s="1"/>
  <c r="E11753" i="6"/>
  <c r="F11753" i="6"/>
  <c r="G11753" i="6" s="1"/>
  <c r="E11754" i="6"/>
  <c r="F11754" i="6"/>
  <c r="G11754" i="6" s="1"/>
  <c r="E11755" i="6"/>
  <c r="F11755" i="6"/>
  <c r="G11755" i="6"/>
  <c r="E11756" i="6"/>
  <c r="F11756" i="6"/>
  <c r="G11756" i="6"/>
  <c r="E11757" i="6"/>
  <c r="F11757" i="6"/>
  <c r="G11757" i="6"/>
  <c r="E11758" i="6"/>
  <c r="F11758" i="6"/>
  <c r="G11758" i="6" s="1"/>
  <c r="E11759" i="6"/>
  <c r="F11759" i="6" s="1"/>
  <c r="G11759" i="6"/>
  <c r="E11760" i="6"/>
  <c r="F11760" i="6"/>
  <c r="G11760" i="6"/>
  <c r="E11761" i="6"/>
  <c r="F11761" i="6" s="1"/>
  <c r="G11761" i="6" s="1"/>
  <c r="E11762" i="6"/>
  <c r="F11762" i="6"/>
  <c r="G11762" i="6"/>
  <c r="E11763" i="6"/>
  <c r="F11763" i="6" s="1"/>
  <c r="G11763" i="6" s="1"/>
  <c r="E11764" i="6"/>
  <c r="F11764" i="6" s="1"/>
  <c r="G11764" i="6" s="1"/>
  <c r="E11765" i="6"/>
  <c r="F11765" i="6"/>
  <c r="G11765" i="6"/>
  <c r="E11766" i="6"/>
  <c r="F11766" i="6" s="1"/>
  <c r="G11766" i="6" s="1"/>
  <c r="E11767" i="6"/>
  <c r="F11767" i="6" s="1"/>
  <c r="G11767" i="6"/>
  <c r="E11768" i="6"/>
  <c r="F11768" i="6"/>
  <c r="G11768" i="6" s="1"/>
  <c r="E11769" i="6"/>
  <c r="F11769" i="6"/>
  <c r="G11769" i="6"/>
  <c r="E11770" i="6"/>
  <c r="F11770" i="6"/>
  <c r="G11770" i="6"/>
  <c r="E11771" i="6"/>
  <c r="F11771" i="6"/>
  <c r="G11771" i="6"/>
  <c r="E11772" i="6"/>
  <c r="F11772" i="6" s="1"/>
  <c r="G11772" i="6" s="1"/>
  <c r="E11773" i="6"/>
  <c r="F11773" i="6" s="1"/>
  <c r="G11773" i="6" s="1"/>
  <c r="E11774" i="6"/>
  <c r="F11774" i="6"/>
  <c r="G11774" i="6"/>
  <c r="E11775" i="6"/>
  <c r="F11775" i="6"/>
  <c r="G11775" i="6"/>
  <c r="E11776" i="6"/>
  <c r="F11776" i="6"/>
  <c r="G11776" i="6"/>
  <c r="E11777" i="6"/>
  <c r="F11777" i="6" s="1"/>
  <c r="G11777" i="6"/>
  <c r="E11778" i="6"/>
  <c r="F11778" i="6" s="1"/>
  <c r="G11778" i="6" s="1"/>
  <c r="E11779" i="6"/>
  <c r="F11779" i="6"/>
  <c r="G11779" i="6"/>
  <c r="E11780" i="6"/>
  <c r="F11780" i="6" s="1"/>
  <c r="G11780" i="6" s="1"/>
  <c r="E11781" i="6"/>
  <c r="F11781" i="6"/>
  <c r="G11781" i="6"/>
  <c r="E11782" i="6"/>
  <c r="F11782" i="6"/>
  <c r="G11782" i="6" s="1"/>
  <c r="E11783" i="6"/>
  <c r="F11783" i="6"/>
  <c r="G11783" i="6"/>
  <c r="E11784" i="6"/>
  <c r="F11784" i="6"/>
  <c r="G11784" i="6" s="1"/>
  <c r="E11785" i="6"/>
  <c r="F11785" i="6"/>
  <c r="G11785" i="6"/>
  <c r="E11786" i="6"/>
  <c r="F11786" i="6"/>
  <c r="G11786" i="6" s="1"/>
  <c r="E11787" i="6"/>
  <c r="F11787" i="6" s="1"/>
  <c r="G11787" i="6" s="1"/>
  <c r="E11788" i="6"/>
  <c r="F11788" i="6"/>
  <c r="G11788" i="6"/>
  <c r="E11789" i="6"/>
  <c r="F11789" i="6"/>
  <c r="G11789" i="6" s="1"/>
  <c r="E11790" i="6"/>
  <c r="F11790" i="6"/>
  <c r="G11790" i="6" s="1"/>
  <c r="E11791" i="6"/>
  <c r="F11791" i="6" s="1"/>
  <c r="G11791" i="6"/>
  <c r="E11792" i="6"/>
  <c r="F11792" i="6" s="1"/>
  <c r="G11792" i="6" s="1"/>
  <c r="E11793" i="6"/>
  <c r="F11793" i="6"/>
  <c r="G11793" i="6"/>
  <c r="E11794" i="6"/>
  <c r="F11794" i="6" s="1"/>
  <c r="G11794" i="6" s="1"/>
  <c r="E11795" i="6"/>
  <c r="F11795" i="6"/>
  <c r="G11795" i="6" s="1"/>
  <c r="E11796" i="6"/>
  <c r="F11796" i="6"/>
  <c r="G11796" i="6" s="1"/>
  <c r="E11797" i="6"/>
  <c r="F11797" i="6"/>
  <c r="G11797" i="6"/>
  <c r="E11798" i="6"/>
  <c r="F11798" i="6"/>
  <c r="G11798" i="6" s="1"/>
  <c r="E11799" i="6"/>
  <c r="F11799" i="6"/>
  <c r="G11799" i="6"/>
  <c r="E11800" i="6"/>
  <c r="F11800" i="6"/>
  <c r="G11800" i="6" s="1"/>
  <c r="E11801" i="6"/>
  <c r="F11801" i="6" s="1"/>
  <c r="G11801" i="6" s="1"/>
  <c r="E11802" i="6"/>
  <c r="F11802" i="6"/>
  <c r="G11802" i="6"/>
  <c r="E11803" i="6"/>
  <c r="F11803" i="6"/>
  <c r="G11803" i="6" s="1"/>
  <c r="E11804" i="6"/>
  <c r="F11804" i="6"/>
  <c r="G11804" i="6" s="1"/>
  <c r="E11805" i="6"/>
  <c r="F11805" i="6" s="1"/>
  <c r="G11805" i="6" s="1"/>
  <c r="E11806" i="6"/>
  <c r="F11806" i="6" s="1"/>
  <c r="G11806" i="6" s="1"/>
  <c r="E11807" i="6"/>
  <c r="F11807" i="6"/>
  <c r="G11807" i="6"/>
  <c r="E11808" i="6"/>
  <c r="F11808" i="6" s="1"/>
  <c r="G11808" i="6" s="1"/>
  <c r="E11809" i="6"/>
  <c r="F11809" i="6" s="1"/>
  <c r="G11809" i="6"/>
  <c r="E11810" i="6"/>
  <c r="F11810" i="6" s="1"/>
  <c r="G11810" i="6" s="1"/>
  <c r="E11811" i="6"/>
  <c r="F11811" i="6"/>
  <c r="G11811" i="6"/>
  <c r="E11812" i="6"/>
  <c r="F11812" i="6"/>
  <c r="G11812" i="6"/>
  <c r="E11813" i="6"/>
  <c r="F11813" i="6"/>
  <c r="G11813" i="6"/>
  <c r="E11814" i="6"/>
  <c r="F11814" i="6" s="1"/>
  <c r="G11814" i="6" s="1"/>
  <c r="E11815" i="6"/>
  <c r="F11815" i="6" s="1"/>
  <c r="G11815" i="6" s="1"/>
  <c r="E11816" i="6"/>
  <c r="F11816" i="6"/>
  <c r="G11816" i="6"/>
  <c r="E11817" i="6"/>
  <c r="F11817" i="6"/>
  <c r="G11817" i="6" s="1"/>
  <c r="E11818" i="6"/>
  <c r="F11818" i="6"/>
  <c r="G11818" i="6"/>
  <c r="E11819" i="6"/>
  <c r="F11819" i="6" s="1"/>
  <c r="G11819" i="6" s="1"/>
  <c r="E11820" i="6"/>
  <c r="F11820" i="6" s="1"/>
  <c r="G11820" i="6" s="1"/>
  <c r="E11821" i="6"/>
  <c r="F11821" i="6"/>
  <c r="G11821" i="6"/>
  <c r="E11822" i="6"/>
  <c r="F11822" i="6" s="1"/>
  <c r="G11822" i="6" s="1"/>
  <c r="E11823" i="6"/>
  <c r="F11823" i="6" s="1"/>
  <c r="G11823" i="6"/>
  <c r="E11824" i="6"/>
  <c r="F11824" i="6" s="1"/>
  <c r="G11824" i="6" s="1"/>
  <c r="E11825" i="6"/>
  <c r="F11825" i="6"/>
  <c r="G11825" i="6"/>
  <c r="E11826" i="6"/>
  <c r="F11826" i="6"/>
  <c r="G11826" i="6"/>
  <c r="E11827" i="6"/>
  <c r="F11827" i="6"/>
  <c r="G11827" i="6"/>
  <c r="E11828" i="6"/>
  <c r="F11828" i="6"/>
  <c r="G11828" i="6" s="1"/>
  <c r="E11829" i="6"/>
  <c r="F11829" i="6" s="1"/>
  <c r="G11829" i="6" s="1"/>
  <c r="E11830" i="6"/>
  <c r="F11830" i="6"/>
  <c r="G11830" i="6"/>
  <c r="E11831" i="6"/>
  <c r="F11831" i="6"/>
  <c r="G11831" i="6"/>
  <c r="E11832" i="6"/>
  <c r="F11832" i="6"/>
  <c r="G11832" i="6"/>
  <c r="E11833" i="6"/>
  <c r="F11833" i="6" s="1"/>
  <c r="G11833" i="6" s="1"/>
  <c r="E11834" i="6"/>
  <c r="F11834" i="6" s="1"/>
  <c r="G11834" i="6" s="1"/>
  <c r="E11835" i="6"/>
  <c r="F11835" i="6"/>
  <c r="G11835" i="6"/>
  <c r="E11836" i="6"/>
  <c r="F11836" i="6" s="1"/>
  <c r="G11836" i="6" s="1"/>
  <c r="E11837" i="6"/>
  <c r="F11837" i="6"/>
  <c r="G11837" i="6" s="1"/>
  <c r="E11838" i="6"/>
  <c r="F11838" i="6" s="1"/>
  <c r="G11838" i="6" s="1"/>
  <c r="E11839" i="6"/>
  <c r="F11839" i="6"/>
  <c r="G11839" i="6"/>
  <c r="E11840" i="6"/>
  <c r="F11840" i="6"/>
  <c r="G11840" i="6"/>
  <c r="E11841" i="6"/>
  <c r="F11841" i="6"/>
  <c r="G11841" i="6"/>
  <c r="E11842" i="6"/>
  <c r="F11842" i="6" s="1"/>
  <c r="G11842" i="6" s="1"/>
  <c r="E11843" i="6"/>
  <c r="F11843" i="6" s="1"/>
  <c r="G11843" i="6" s="1"/>
  <c r="E11844" i="6"/>
  <c r="F11844" i="6"/>
  <c r="G11844" i="6"/>
  <c r="E11845" i="6"/>
  <c r="F11845" i="6"/>
  <c r="G11845" i="6" s="1"/>
  <c r="E11846" i="6"/>
  <c r="F11846" i="6"/>
  <c r="G11846" i="6" s="1"/>
  <c r="E11847" i="6"/>
  <c r="F11847" i="6" s="1"/>
  <c r="G11847" i="6"/>
  <c r="E11848" i="6"/>
  <c r="F11848" i="6" s="1"/>
  <c r="G11848" i="6" s="1"/>
  <c r="E11849" i="6"/>
  <c r="F11849" i="6"/>
  <c r="G11849" i="6"/>
  <c r="E11850" i="6"/>
  <c r="F11850" i="6" s="1"/>
  <c r="G11850" i="6" s="1"/>
  <c r="E11851" i="6"/>
  <c r="F11851" i="6"/>
  <c r="G11851" i="6" s="1"/>
  <c r="E11852" i="6"/>
  <c r="F11852" i="6" s="1"/>
  <c r="G11852" i="6" s="1"/>
  <c r="E11853" i="6"/>
  <c r="F11853" i="6"/>
  <c r="G11853" i="6"/>
  <c r="E11854" i="6"/>
  <c r="F11854" i="6"/>
  <c r="G11854" i="6" s="1"/>
  <c r="E11855" i="6"/>
  <c r="F11855" i="6"/>
  <c r="G11855" i="6"/>
  <c r="E11856" i="6"/>
  <c r="F11856" i="6"/>
  <c r="G11856" i="6" s="1"/>
  <c r="E11857" i="6"/>
  <c r="F11857" i="6" s="1"/>
  <c r="G11857" i="6" s="1"/>
  <c r="E11858" i="6"/>
  <c r="F11858" i="6"/>
  <c r="G11858" i="6"/>
  <c r="E11859" i="6"/>
  <c r="F11859" i="6"/>
  <c r="G11859" i="6" s="1"/>
  <c r="E11860" i="6"/>
  <c r="F11860" i="6"/>
  <c r="G11860" i="6" s="1"/>
  <c r="E11861" i="6"/>
  <c r="F11861" i="6" s="1"/>
  <c r="G11861" i="6" s="1"/>
  <c r="E11862" i="6"/>
  <c r="F11862" i="6" s="1"/>
  <c r="G11862" i="6" s="1"/>
  <c r="E11863" i="6"/>
  <c r="F11863" i="6"/>
  <c r="G11863" i="6"/>
  <c r="E11864" i="6"/>
  <c r="F11864" i="6" s="1"/>
  <c r="G11864" i="6" s="1"/>
  <c r="E11865" i="6"/>
  <c r="F11865" i="6"/>
  <c r="G11865" i="6"/>
  <c r="E11866" i="6"/>
  <c r="F11866" i="6" s="1"/>
  <c r="G11866" i="6" s="1"/>
  <c r="E11867" i="6"/>
  <c r="F11867" i="6"/>
  <c r="G11867" i="6"/>
  <c r="E11868" i="6"/>
  <c r="F11868" i="6"/>
  <c r="G11868" i="6" s="1"/>
  <c r="E11869" i="6"/>
  <c r="F11869" i="6"/>
  <c r="G11869" i="6"/>
  <c r="E11870" i="6"/>
  <c r="F11870" i="6" s="1"/>
  <c r="G11870" i="6" s="1"/>
  <c r="E11871" i="6"/>
  <c r="F11871" i="6" s="1"/>
  <c r="G11871" i="6"/>
  <c r="E11872" i="6"/>
  <c r="F11872" i="6"/>
  <c r="G11872" i="6"/>
  <c r="E11873" i="6"/>
  <c r="F11873" i="6" s="1"/>
  <c r="G11873" i="6" s="1"/>
  <c r="E11874" i="6"/>
  <c r="F11874" i="6"/>
  <c r="G11874" i="6"/>
  <c r="E11875" i="6"/>
  <c r="F11875" i="6" s="1"/>
  <c r="G11875" i="6" s="1"/>
  <c r="E11876" i="6"/>
  <c r="F11876" i="6" s="1"/>
  <c r="G11876" i="6" s="1"/>
  <c r="E11877" i="6"/>
  <c r="F11877" i="6"/>
  <c r="G11877" i="6"/>
  <c r="E11878" i="6"/>
  <c r="F11878" i="6" s="1"/>
  <c r="G11878" i="6"/>
  <c r="E11879" i="6"/>
  <c r="F11879" i="6" s="1"/>
  <c r="G11879" i="6"/>
  <c r="E11880" i="6"/>
  <c r="F11880" i="6" s="1"/>
  <c r="G11880" i="6" s="1"/>
  <c r="E11881" i="6"/>
  <c r="F11881" i="6"/>
  <c r="G11881" i="6"/>
  <c r="E11882" i="6"/>
  <c r="F11882" i="6"/>
  <c r="G11882" i="6"/>
  <c r="E11883" i="6"/>
  <c r="F11883" i="6"/>
  <c r="G11883" i="6"/>
  <c r="E11884" i="6"/>
  <c r="F11884" i="6"/>
  <c r="G11884" i="6" s="1"/>
  <c r="E11885" i="6"/>
  <c r="F11885" i="6" s="1"/>
  <c r="G11885" i="6" s="1"/>
  <c r="E11886" i="6"/>
  <c r="F11886" i="6"/>
  <c r="G11886" i="6"/>
  <c r="E11887" i="6"/>
  <c r="F11887" i="6"/>
  <c r="G11887" i="6"/>
  <c r="E11888" i="6"/>
  <c r="F11888" i="6"/>
  <c r="G11888" i="6" s="1"/>
  <c r="E11889" i="6"/>
  <c r="F11889" i="6" s="1"/>
  <c r="G11889" i="6" s="1"/>
  <c r="E11890" i="6"/>
  <c r="F11890" i="6" s="1"/>
  <c r="G11890" i="6" s="1"/>
  <c r="E11891" i="6"/>
  <c r="F11891" i="6"/>
  <c r="G11891" i="6"/>
  <c r="E11892" i="6"/>
  <c r="F11892" i="6" s="1"/>
  <c r="G11892" i="6" s="1"/>
  <c r="E11893" i="6"/>
  <c r="F11893" i="6" s="1"/>
  <c r="G11893" i="6" s="1"/>
  <c r="E11894" i="6"/>
  <c r="F11894" i="6" s="1"/>
  <c r="G11894" i="6" s="1"/>
  <c r="E11895" i="6"/>
  <c r="F11895" i="6"/>
  <c r="G11895" i="6"/>
  <c r="E11896" i="6"/>
  <c r="F11896" i="6"/>
  <c r="G11896" i="6"/>
  <c r="E11897" i="6"/>
  <c r="F11897" i="6"/>
  <c r="G11897" i="6"/>
  <c r="E11898" i="6"/>
  <c r="F11898" i="6"/>
  <c r="G11898" i="6" s="1"/>
  <c r="E11899" i="6"/>
  <c r="F11899" i="6" s="1"/>
  <c r="G11899" i="6" s="1"/>
  <c r="E11900" i="6"/>
  <c r="F11900" i="6"/>
  <c r="G11900" i="6"/>
  <c r="E11901" i="6"/>
  <c r="F11901" i="6" s="1"/>
  <c r="G11901" i="6" s="1"/>
  <c r="E11902" i="6"/>
  <c r="F11902" i="6"/>
  <c r="G11902" i="6"/>
  <c r="E11903" i="6"/>
  <c r="F11903" i="6" s="1"/>
  <c r="G11903" i="6"/>
  <c r="E11904" i="6"/>
  <c r="F11904" i="6"/>
  <c r="G11904" i="6"/>
  <c r="E11905" i="6"/>
  <c r="F11905" i="6"/>
  <c r="G11905" i="6"/>
  <c r="E11906" i="6"/>
  <c r="F11906" i="6" s="1"/>
  <c r="G11906" i="6"/>
  <c r="E11907" i="6"/>
  <c r="F11907" i="6"/>
  <c r="G11907" i="6"/>
  <c r="E11908" i="6"/>
  <c r="F11908" i="6" s="1"/>
  <c r="G11908" i="6" s="1"/>
  <c r="E11909" i="6"/>
  <c r="F11909" i="6"/>
  <c r="G11909" i="6"/>
  <c r="E11910" i="6"/>
  <c r="F11910" i="6"/>
  <c r="G11910" i="6" s="1"/>
  <c r="E11911" i="6"/>
  <c r="F11911" i="6"/>
  <c r="G11911" i="6"/>
  <c r="E11912" i="6"/>
  <c r="F11912" i="6" s="1"/>
  <c r="G11912" i="6" s="1"/>
  <c r="E11913" i="6"/>
  <c r="F11913" i="6" s="1"/>
  <c r="G11913" i="6" s="1"/>
  <c r="E11914" i="6"/>
  <c r="F11914" i="6"/>
  <c r="G11914" i="6"/>
  <c r="E11915" i="6"/>
  <c r="F11915" i="6"/>
  <c r="G11915" i="6" s="1"/>
  <c r="E11916" i="6"/>
  <c r="F11916" i="6"/>
  <c r="G11916" i="6" s="1"/>
  <c r="E11917" i="6"/>
  <c r="F11917" i="6" s="1"/>
  <c r="G11917" i="6" s="1"/>
  <c r="E11918" i="6"/>
  <c r="F11918" i="6" s="1"/>
  <c r="G11918" i="6" s="1"/>
  <c r="E11919" i="6"/>
  <c r="F11919" i="6"/>
  <c r="G11919" i="6"/>
  <c r="E11920" i="6"/>
  <c r="F11920" i="6" s="1"/>
  <c r="G11920" i="6"/>
  <c r="E11921" i="6"/>
  <c r="F11921" i="6" s="1"/>
  <c r="G11921" i="6" s="1"/>
  <c r="E11922" i="6"/>
  <c r="F11922" i="6" s="1"/>
  <c r="G11922" i="6" s="1"/>
  <c r="E11923" i="6"/>
  <c r="F11923" i="6"/>
  <c r="G11923" i="6"/>
  <c r="E11924" i="6"/>
  <c r="F11924" i="6"/>
  <c r="G11924" i="6"/>
  <c r="E11925" i="6"/>
  <c r="F11925" i="6"/>
  <c r="G11925" i="6"/>
  <c r="E11926" i="6"/>
  <c r="F11926" i="6" s="1"/>
  <c r="G11926" i="6" s="1"/>
  <c r="E11927" i="6"/>
  <c r="F11927" i="6" s="1"/>
  <c r="G11927" i="6"/>
  <c r="E11928" i="6"/>
  <c r="F11928" i="6"/>
  <c r="G11928" i="6"/>
  <c r="E11929" i="6"/>
  <c r="F11929" i="6"/>
  <c r="G11929" i="6" s="1"/>
  <c r="E11930" i="6"/>
  <c r="F11930" i="6"/>
  <c r="G11930" i="6"/>
  <c r="E11931" i="6"/>
  <c r="F11931" i="6" s="1"/>
  <c r="G11931" i="6" s="1"/>
  <c r="E11932" i="6"/>
  <c r="F11932" i="6" s="1"/>
  <c r="G11932" i="6" s="1"/>
  <c r="E11933" i="6"/>
  <c r="F11933" i="6"/>
  <c r="G11933" i="6"/>
  <c r="E11934" i="6"/>
  <c r="F11934" i="6" s="1"/>
  <c r="G11934" i="6"/>
  <c r="E11935" i="6"/>
  <c r="F11935" i="6"/>
  <c r="G11935" i="6"/>
  <c r="E11936" i="6"/>
  <c r="F11936" i="6" s="1"/>
  <c r="G11936" i="6" s="1"/>
  <c r="E11937" i="6"/>
  <c r="F11937" i="6"/>
  <c r="G11937" i="6"/>
  <c r="E11938" i="6"/>
  <c r="F11938" i="6"/>
  <c r="G11938" i="6"/>
  <c r="E11939" i="6"/>
  <c r="F11939" i="6"/>
  <c r="G11939" i="6" s="1"/>
  <c r="E11940" i="6"/>
  <c r="F11940" i="6" s="1"/>
  <c r="G11940" i="6" s="1"/>
  <c r="E11941" i="6"/>
  <c r="F11941" i="6" s="1"/>
  <c r="G11941" i="6" s="1"/>
  <c r="E11942" i="6"/>
  <c r="F11942" i="6"/>
  <c r="G11942" i="6"/>
  <c r="E11943" i="6"/>
  <c r="F11943" i="6"/>
  <c r="G11943" i="6"/>
  <c r="E11944" i="6"/>
  <c r="F11944" i="6"/>
  <c r="G11944" i="6" s="1"/>
  <c r="E11945" i="6"/>
  <c r="F11945" i="6" s="1"/>
  <c r="G11945" i="6" s="1"/>
  <c r="E11946" i="6"/>
  <c r="F11946" i="6" s="1"/>
  <c r="G11946" i="6" s="1"/>
  <c r="E11947" i="6"/>
  <c r="F11947" i="6"/>
  <c r="G11947" i="6"/>
  <c r="E11948" i="6"/>
  <c r="F11948" i="6" s="1"/>
  <c r="G11948" i="6"/>
  <c r="E11949" i="6"/>
  <c r="F11949" i="6"/>
  <c r="G11949" i="6"/>
  <c r="E11950" i="6"/>
  <c r="F11950" i="6" s="1"/>
  <c r="G11950" i="6" s="1"/>
  <c r="E11951" i="6"/>
  <c r="F11951" i="6"/>
  <c r="G11951" i="6"/>
  <c r="E11952" i="6"/>
  <c r="F11952" i="6"/>
  <c r="G11952" i="6"/>
  <c r="E11953" i="6"/>
  <c r="F11953" i="6"/>
  <c r="G11953" i="6" s="1"/>
  <c r="E11954" i="6"/>
  <c r="F11954" i="6" s="1"/>
  <c r="G11954" i="6" s="1"/>
  <c r="E11955" i="6"/>
  <c r="F11955" i="6" s="1"/>
  <c r="G11955" i="6" s="1"/>
  <c r="E11956" i="6"/>
  <c r="F11956" i="6"/>
  <c r="G11956" i="6"/>
  <c r="E11957" i="6"/>
  <c r="F11957" i="6"/>
  <c r="G11957" i="6" s="1"/>
  <c r="E11958" i="6"/>
  <c r="F11958" i="6" s="1"/>
  <c r="G11958" i="6" s="1"/>
  <c r="E11959" i="6"/>
  <c r="F11959" i="6" s="1"/>
  <c r="G11959" i="6"/>
  <c r="E11960" i="6"/>
  <c r="F11960" i="6"/>
  <c r="G11960" i="6"/>
  <c r="E11961" i="6"/>
  <c r="F11961" i="6"/>
  <c r="G11961" i="6"/>
  <c r="E11962" i="6"/>
  <c r="F11962" i="6" s="1"/>
  <c r="G11962" i="6"/>
  <c r="E11963" i="6"/>
  <c r="F11963" i="6" s="1"/>
  <c r="G11963" i="6" s="1"/>
  <c r="E11964" i="6"/>
  <c r="F11964" i="6" s="1"/>
  <c r="G11964" i="6" s="1"/>
  <c r="E11965" i="6"/>
  <c r="F11965" i="6"/>
  <c r="G11965" i="6"/>
  <c r="E11966" i="6"/>
  <c r="F11966" i="6"/>
  <c r="G11966" i="6"/>
  <c r="E11967" i="6"/>
  <c r="F11967" i="6"/>
  <c r="G11967" i="6"/>
  <c r="E11968" i="6"/>
  <c r="F11968" i="6"/>
  <c r="G11968" i="6" s="1"/>
  <c r="E11969" i="6"/>
  <c r="F11969" i="6" s="1"/>
  <c r="G11969" i="6" s="1"/>
  <c r="E11970" i="6"/>
  <c r="F11970" i="6"/>
  <c r="G11970" i="6"/>
  <c r="E11971" i="6"/>
  <c r="F11971" i="6" s="1"/>
  <c r="G11971" i="6" s="1"/>
  <c r="E11972" i="6"/>
  <c r="F11972" i="6" s="1"/>
  <c r="G11972" i="6" s="1"/>
  <c r="E11973" i="6"/>
  <c r="F11973" i="6" s="1"/>
  <c r="G11973" i="6" s="1"/>
  <c r="E11974" i="6"/>
  <c r="F11974" i="6" s="1"/>
  <c r="G11974" i="6" s="1"/>
  <c r="E11975" i="6"/>
  <c r="F11975" i="6"/>
  <c r="G11975" i="6"/>
  <c r="E11976" i="6"/>
  <c r="F11976" i="6" s="1"/>
  <c r="G11976" i="6" s="1"/>
  <c r="E11977" i="6"/>
  <c r="F11977" i="6" s="1"/>
  <c r="G11977" i="6" s="1"/>
  <c r="E11978" i="6"/>
  <c r="F11978" i="6"/>
  <c r="G11978" i="6" s="1"/>
  <c r="E11979" i="6"/>
  <c r="F11979" i="6"/>
  <c r="G11979" i="6"/>
  <c r="E11980" i="6"/>
  <c r="F11980" i="6"/>
  <c r="G11980" i="6"/>
  <c r="E11981" i="6"/>
  <c r="F11981" i="6"/>
  <c r="G11981" i="6" s="1"/>
  <c r="E11982" i="6"/>
  <c r="F11982" i="6" s="1"/>
  <c r="G11982" i="6" s="1"/>
  <c r="E11983" i="6"/>
  <c r="F11983" i="6" s="1"/>
  <c r="G11983" i="6"/>
  <c r="E11984" i="6"/>
  <c r="F11984" i="6"/>
  <c r="G11984" i="6"/>
  <c r="E11985" i="6"/>
  <c r="F11985" i="6" s="1"/>
  <c r="G11985" i="6"/>
  <c r="E11986" i="6"/>
  <c r="F11986" i="6" s="1"/>
  <c r="G11986" i="6" s="1"/>
  <c r="E11987" i="6"/>
  <c r="F11987" i="6" s="1"/>
  <c r="G11987" i="6" s="1"/>
  <c r="E11988" i="6"/>
  <c r="F11988" i="6" s="1"/>
  <c r="G11988" i="6" s="1"/>
  <c r="E11989" i="6"/>
  <c r="F11989" i="6"/>
  <c r="G11989" i="6"/>
  <c r="E11990" i="6"/>
  <c r="F11990" i="6" s="1"/>
  <c r="G11990" i="6" s="1"/>
  <c r="E11991" i="6"/>
  <c r="F11991" i="6"/>
  <c r="G11991" i="6"/>
  <c r="E11992" i="6"/>
  <c r="F11992" i="6"/>
  <c r="G11992" i="6" s="1"/>
  <c r="E11993" i="6"/>
  <c r="F11993" i="6"/>
  <c r="G11993" i="6"/>
  <c r="E11994" i="6"/>
  <c r="F11994" i="6"/>
  <c r="G11994" i="6"/>
  <c r="E11995" i="6"/>
  <c r="F11995" i="6"/>
  <c r="G11995" i="6" s="1"/>
  <c r="E11996" i="6"/>
  <c r="F11996" i="6"/>
  <c r="G11996" i="6" s="1"/>
  <c r="E11997" i="6"/>
  <c r="F11997" i="6" s="1"/>
  <c r="G11997" i="6" s="1"/>
  <c r="E11998" i="6"/>
  <c r="F11998" i="6"/>
  <c r="G11998" i="6"/>
  <c r="E11999" i="6"/>
  <c r="F11999" i="6" s="1"/>
  <c r="G11999" i="6"/>
  <c r="E12000" i="6"/>
  <c r="F12000" i="6"/>
  <c r="G12000" i="6" s="1"/>
  <c r="E12001" i="6"/>
  <c r="F12001" i="6" s="1"/>
  <c r="G12001" i="6"/>
  <c r="E12002" i="6"/>
  <c r="F12002" i="6" s="1"/>
  <c r="G12002" i="6" s="1"/>
  <c r="E12003" i="6"/>
  <c r="F12003" i="6"/>
  <c r="G12003" i="6"/>
  <c r="E12004" i="6"/>
  <c r="F12004" i="6" s="1"/>
  <c r="G12004" i="6" s="1"/>
  <c r="E12005" i="6"/>
  <c r="F12005" i="6" s="1"/>
  <c r="G12005" i="6" s="1"/>
  <c r="E12006" i="6"/>
  <c r="F12006" i="6" s="1"/>
  <c r="G12006" i="6" s="1"/>
  <c r="E12007" i="6"/>
  <c r="F12007" i="6"/>
  <c r="G12007" i="6"/>
  <c r="E12008" i="6"/>
  <c r="F12008" i="6"/>
  <c r="G12008" i="6"/>
  <c r="E12009" i="6"/>
  <c r="F12009" i="6"/>
  <c r="G12009" i="6"/>
  <c r="E12010" i="6"/>
  <c r="F12010" i="6"/>
  <c r="G12010" i="6" s="1"/>
  <c r="E12011" i="6"/>
  <c r="F12011" i="6" s="1"/>
  <c r="G12011" i="6" s="1"/>
  <c r="E12012" i="6"/>
  <c r="F12012" i="6"/>
  <c r="G12012" i="6"/>
  <c r="E12013" i="6"/>
  <c r="F12013" i="6"/>
  <c r="G12013" i="6" s="1"/>
  <c r="E12014" i="6"/>
  <c r="F12014" i="6"/>
  <c r="G12014" i="6"/>
  <c r="E12015" i="6"/>
  <c r="F12015" i="6" s="1"/>
  <c r="G12015" i="6"/>
  <c r="E12016" i="6"/>
  <c r="F12016" i="6" s="1"/>
  <c r="G12016" i="6" s="1"/>
  <c r="E12017" i="6"/>
  <c r="F12017" i="6"/>
  <c r="G12017" i="6"/>
  <c r="E12018" i="6"/>
  <c r="F12018" i="6" s="1"/>
  <c r="G12018" i="6" s="1"/>
  <c r="E12019" i="6"/>
  <c r="F12019" i="6" s="1"/>
  <c r="G12019" i="6" s="1"/>
  <c r="E12020" i="6"/>
  <c r="F12020" i="6" s="1"/>
  <c r="G12020" i="6" s="1"/>
  <c r="E12021" i="6"/>
  <c r="F12021" i="6"/>
  <c r="G12021" i="6"/>
  <c r="E12022" i="6"/>
  <c r="F12022" i="6"/>
  <c r="G12022" i="6" s="1"/>
  <c r="E12023" i="6"/>
  <c r="F12023" i="6"/>
  <c r="G12023" i="6"/>
  <c r="E12024" i="6"/>
  <c r="F12024" i="6"/>
  <c r="G12024" i="6" s="1"/>
  <c r="E12025" i="6"/>
  <c r="F12025" i="6" s="1"/>
  <c r="G12025" i="6" s="1"/>
  <c r="E12026" i="6"/>
  <c r="F12026" i="6"/>
  <c r="G12026" i="6"/>
  <c r="E12027" i="6"/>
  <c r="F12027" i="6" s="1"/>
  <c r="G12027" i="6" s="1"/>
  <c r="E12028" i="6"/>
  <c r="F12028" i="6"/>
  <c r="G12028" i="6" s="1"/>
  <c r="E12029" i="6"/>
  <c r="F12029" i="6" s="1"/>
  <c r="G12029" i="6" s="1"/>
  <c r="E12030" i="6"/>
  <c r="F12030" i="6" s="1"/>
  <c r="G12030" i="6" s="1"/>
  <c r="E12031" i="6"/>
  <c r="F12031" i="6"/>
  <c r="G12031" i="6"/>
  <c r="E12032" i="6"/>
  <c r="F12032" i="6" s="1"/>
  <c r="G12032" i="6"/>
  <c r="E12033" i="6"/>
  <c r="F12033" i="6"/>
  <c r="G12033" i="6"/>
  <c r="E12034" i="6"/>
  <c r="F12034" i="6" s="1"/>
  <c r="G12034" i="6" s="1"/>
  <c r="E12035" i="6"/>
  <c r="F12035" i="6"/>
  <c r="G12035" i="6"/>
  <c r="E12036" i="6"/>
  <c r="F12036" i="6"/>
  <c r="G12036" i="6"/>
  <c r="E12037" i="6"/>
  <c r="F12037" i="6"/>
  <c r="G12037" i="6" s="1"/>
  <c r="E12038" i="6"/>
  <c r="F12038" i="6" s="1"/>
  <c r="G12038" i="6" s="1"/>
  <c r="E12039" i="6"/>
  <c r="F12039" i="6" s="1"/>
  <c r="G12039" i="6"/>
  <c r="E12040" i="6"/>
  <c r="F12040" i="6"/>
  <c r="G12040" i="6"/>
  <c r="E12041" i="6"/>
  <c r="F12041" i="6"/>
  <c r="G12041" i="6"/>
  <c r="E12042" i="6"/>
  <c r="F12042" i="6" s="1"/>
  <c r="G12042" i="6" s="1"/>
  <c r="E12043" i="6"/>
  <c r="F12043" i="6" s="1"/>
  <c r="G12043" i="6" s="1"/>
  <c r="E12044" i="6"/>
  <c r="F12044" i="6"/>
  <c r="G12044" i="6"/>
  <c r="E12045" i="6"/>
  <c r="F12045" i="6"/>
  <c r="G12045" i="6"/>
  <c r="E12046" i="6"/>
  <c r="F12046" i="6" s="1"/>
  <c r="G12046" i="6" s="1"/>
  <c r="E12047" i="6"/>
  <c r="F12047" i="6" s="1"/>
  <c r="G12047" i="6"/>
  <c r="E12048" i="6"/>
  <c r="F12048" i="6" s="1"/>
  <c r="G12048" i="6" s="1"/>
  <c r="E12049" i="6"/>
  <c r="F12049" i="6"/>
  <c r="G12049" i="6"/>
  <c r="E12050" i="6"/>
  <c r="F12050" i="6"/>
  <c r="G12050" i="6"/>
  <c r="E12051" i="6"/>
  <c r="F12051" i="6"/>
  <c r="G12051" i="6"/>
  <c r="E12052" i="6"/>
  <c r="F12052" i="6" s="1"/>
  <c r="G12052" i="6" s="1"/>
  <c r="E12053" i="6"/>
  <c r="F12053" i="6" s="1"/>
  <c r="G12053" i="6" s="1"/>
  <c r="E12054" i="6"/>
  <c r="F12054" i="6"/>
  <c r="G12054" i="6"/>
  <c r="E12055" i="6"/>
  <c r="F12055" i="6" s="1"/>
  <c r="G12055" i="6"/>
  <c r="E12056" i="6"/>
  <c r="F12056" i="6"/>
  <c r="G12056" i="6"/>
  <c r="E12057" i="6"/>
  <c r="F12057" i="6" s="1"/>
  <c r="G12057" i="6" s="1"/>
  <c r="E12058" i="6"/>
  <c r="F12058" i="6"/>
  <c r="G12058" i="6"/>
  <c r="E12059" i="6"/>
  <c r="F12059" i="6"/>
  <c r="G12059" i="6"/>
  <c r="E12060" i="6"/>
  <c r="F12060" i="6" s="1"/>
  <c r="G12060" i="6" s="1"/>
  <c r="E12061" i="6"/>
  <c r="F12061" i="6" s="1"/>
  <c r="G12061" i="6" s="1"/>
  <c r="E12062" i="6"/>
  <c r="F12062" i="6" s="1"/>
  <c r="G12062" i="6" s="1"/>
  <c r="E12063" i="6"/>
  <c r="F12063" i="6"/>
  <c r="G12063" i="6"/>
  <c r="E12064" i="6"/>
  <c r="F12064" i="6"/>
  <c r="G12064" i="6" s="1"/>
  <c r="E12065" i="6"/>
  <c r="F12065" i="6"/>
  <c r="G12065" i="6"/>
  <c r="E12066" i="6"/>
  <c r="F12066" i="6" s="1"/>
  <c r="G12066" i="6" s="1"/>
  <c r="E12067" i="6"/>
  <c r="F12067" i="6" s="1"/>
  <c r="G12067" i="6" s="1"/>
  <c r="E12068" i="6"/>
  <c r="F12068" i="6"/>
  <c r="G12068" i="6"/>
  <c r="E12069" i="6"/>
  <c r="F12069" i="6"/>
  <c r="G12069" i="6" s="1"/>
  <c r="E12070" i="6"/>
  <c r="F12070" i="6"/>
  <c r="G12070" i="6" s="1"/>
  <c r="E12071" i="6"/>
  <c r="F12071" i="6" s="1"/>
  <c r="G12071" i="6"/>
  <c r="E12072" i="6"/>
  <c r="F12072" i="6"/>
  <c r="G12072" i="6"/>
  <c r="E12073" i="6"/>
  <c r="F12073" i="6"/>
  <c r="G12073" i="6"/>
  <c r="E12074" i="6"/>
  <c r="F12074" i="6" s="1"/>
  <c r="G12074" i="6"/>
  <c r="E12075" i="6"/>
  <c r="F12075" i="6"/>
  <c r="G12075" i="6"/>
  <c r="E12076" i="6"/>
  <c r="F12076" i="6" s="1"/>
  <c r="G12076" i="6" s="1"/>
  <c r="E12077" i="6"/>
  <c r="F12077" i="6"/>
  <c r="G12077" i="6"/>
  <c r="E12078" i="6"/>
  <c r="F12078" i="6"/>
  <c r="G12078" i="6" s="1"/>
  <c r="E12079" i="6"/>
  <c r="F12079" i="6"/>
  <c r="G12079" i="6"/>
  <c r="E12080" i="6"/>
  <c r="F12080" i="6"/>
  <c r="G12080" i="6" s="1"/>
  <c r="E12081" i="6"/>
  <c r="F12081" i="6" s="1"/>
  <c r="G12081" i="6" s="1"/>
  <c r="E12082" i="6"/>
  <c r="F12082" i="6"/>
  <c r="G12082" i="6"/>
  <c r="E12083" i="6"/>
  <c r="F12083" i="6"/>
  <c r="G12083" i="6" s="1"/>
  <c r="E12084" i="6"/>
  <c r="F12084" i="6"/>
  <c r="G12084" i="6" s="1"/>
  <c r="E12085" i="6"/>
  <c r="F12085" i="6" s="1"/>
  <c r="G12085" i="6" s="1"/>
  <c r="E12086" i="6"/>
  <c r="F12086" i="6"/>
  <c r="G12086" i="6"/>
  <c r="E12087" i="6"/>
  <c r="F12087" i="6"/>
  <c r="G12087" i="6"/>
  <c r="E12088" i="6"/>
  <c r="F12088" i="6" s="1"/>
  <c r="G12088" i="6"/>
  <c r="E12089" i="6"/>
  <c r="F12089" i="6"/>
  <c r="G12089" i="6" s="1"/>
  <c r="E12090" i="6"/>
  <c r="F12090" i="6" s="1"/>
  <c r="G12090" i="6" s="1"/>
  <c r="E12091" i="6"/>
  <c r="F12091" i="6"/>
  <c r="G12091" i="6"/>
  <c r="E12092" i="6"/>
  <c r="F12092" i="6"/>
  <c r="G12092" i="6"/>
  <c r="E12093" i="6"/>
  <c r="F12093" i="6"/>
  <c r="G12093" i="6" s="1"/>
  <c r="E12094" i="6"/>
  <c r="F12094" i="6" s="1"/>
  <c r="G12094" i="6" s="1"/>
  <c r="E12095" i="6"/>
  <c r="F12095" i="6" s="1"/>
  <c r="G12095" i="6"/>
  <c r="E12096" i="6"/>
  <c r="F12096" i="6"/>
  <c r="G12096" i="6"/>
  <c r="E12097" i="6"/>
  <c r="F12097" i="6" s="1"/>
  <c r="G12097" i="6" s="1"/>
  <c r="E12098" i="6"/>
  <c r="F12098" i="6"/>
  <c r="G12098" i="6" s="1"/>
  <c r="E12099" i="6"/>
  <c r="F12099" i="6" s="1"/>
  <c r="G12099" i="6" s="1"/>
  <c r="E12100" i="6"/>
  <c r="F12100" i="6" s="1"/>
  <c r="G12100" i="6" s="1"/>
  <c r="E12101" i="6"/>
  <c r="F12101" i="6"/>
  <c r="G12101" i="6"/>
  <c r="E12102" i="6"/>
  <c r="F12102" i="6" s="1"/>
  <c r="G12102" i="6"/>
  <c r="E12103" i="6"/>
  <c r="F12103" i="6"/>
  <c r="G12103" i="6"/>
  <c r="E12104" i="6"/>
  <c r="F12104" i="6" s="1"/>
  <c r="G12104" i="6" s="1"/>
  <c r="E12105" i="6"/>
  <c r="F12105" i="6"/>
  <c r="G12105" i="6"/>
  <c r="E12106" i="6"/>
  <c r="F12106" i="6"/>
  <c r="G12106" i="6"/>
  <c r="E12107" i="6"/>
  <c r="F12107" i="6"/>
  <c r="G12107" i="6" s="1"/>
  <c r="E12108" i="6"/>
  <c r="F12108" i="6" s="1"/>
  <c r="G12108" i="6" s="1"/>
  <c r="E12109" i="6"/>
  <c r="F12109" i="6" s="1"/>
  <c r="G12109" i="6" s="1"/>
  <c r="E12110" i="6"/>
  <c r="F12110" i="6"/>
  <c r="G12110" i="6"/>
  <c r="E12111" i="6"/>
  <c r="F12111" i="6"/>
  <c r="G12111" i="6"/>
  <c r="E12112" i="6"/>
  <c r="F12112" i="6"/>
  <c r="G12112" i="6" s="1"/>
  <c r="E12113" i="6"/>
  <c r="F12113" i="6" s="1"/>
  <c r="G12113" i="6"/>
  <c r="E12114" i="6"/>
  <c r="F12114" i="6" s="1"/>
  <c r="G12114" i="6" s="1"/>
  <c r="E12115" i="6"/>
  <c r="F12115" i="6"/>
  <c r="G12115" i="6"/>
  <c r="E12116" i="6"/>
  <c r="F12116" i="6" s="1"/>
  <c r="G12116" i="6"/>
  <c r="E12117" i="6"/>
  <c r="F12117" i="6" s="1"/>
  <c r="G12117" i="6" s="1"/>
  <c r="E12118" i="6"/>
  <c r="F12118" i="6" s="1"/>
  <c r="G12118" i="6" s="1"/>
  <c r="E12119" i="6"/>
  <c r="F12119" i="6"/>
  <c r="G12119" i="6"/>
  <c r="E12120" i="6"/>
  <c r="F12120" i="6"/>
  <c r="G12120" i="6" s="1"/>
  <c r="E12121" i="6"/>
  <c r="F12121" i="6"/>
  <c r="G12121" i="6" s="1"/>
  <c r="E12122" i="6"/>
  <c r="F12122" i="6"/>
  <c r="G12122" i="6" s="1"/>
  <c r="E12123" i="6"/>
  <c r="F12123" i="6" s="1"/>
  <c r="G12123" i="6" s="1"/>
  <c r="E12124" i="6"/>
  <c r="F12124" i="6"/>
  <c r="G12124" i="6"/>
  <c r="E12125" i="6"/>
  <c r="F12125" i="6"/>
  <c r="G12125" i="6" s="1"/>
  <c r="E12126" i="6"/>
  <c r="F12126" i="6"/>
  <c r="G12126" i="6" s="1"/>
  <c r="E12127" i="6"/>
  <c r="F12127" i="6" s="1"/>
  <c r="G12127" i="6"/>
  <c r="E12128" i="6"/>
  <c r="F12128" i="6" s="1"/>
  <c r="G12128" i="6" s="1"/>
  <c r="E12129" i="6"/>
  <c r="F12129" i="6"/>
  <c r="G12129" i="6"/>
  <c r="E12130" i="6"/>
  <c r="F12130" i="6" s="1"/>
  <c r="G12130" i="6" s="1"/>
  <c r="E12131" i="6"/>
  <c r="F12131" i="6" s="1"/>
  <c r="G12131" i="6" s="1"/>
  <c r="E12132" i="6"/>
  <c r="F12132" i="6" s="1"/>
  <c r="G12132" i="6" s="1"/>
  <c r="E12133" i="6"/>
  <c r="F12133" i="6"/>
  <c r="G12133" i="6"/>
  <c r="E12134" i="6"/>
  <c r="F12134" i="6"/>
  <c r="G12134" i="6"/>
  <c r="E12135" i="6"/>
  <c r="F12135" i="6"/>
  <c r="G12135" i="6"/>
  <c r="E12136" i="6"/>
  <c r="F12136" i="6"/>
  <c r="G12136" i="6" s="1"/>
  <c r="E12137" i="6"/>
  <c r="F12137" i="6" s="1"/>
  <c r="G12137" i="6" s="1"/>
  <c r="E12138" i="6"/>
  <c r="F12138" i="6"/>
  <c r="G12138" i="6"/>
  <c r="E12139" i="6"/>
  <c r="F12139" i="6"/>
  <c r="G12139" i="6" s="1"/>
  <c r="E12140" i="6"/>
  <c r="F12140" i="6" s="1"/>
  <c r="G12140" i="6" s="1"/>
  <c r="E12141" i="6"/>
  <c r="F12141" i="6" s="1"/>
  <c r="G12141" i="6" s="1"/>
  <c r="E12142" i="6"/>
  <c r="F12142" i="6" s="1"/>
  <c r="G12142" i="6" s="1"/>
  <c r="E12143" i="6"/>
  <c r="F12143" i="6"/>
  <c r="G12143" i="6"/>
  <c r="E12144" i="6"/>
  <c r="F12144" i="6" s="1"/>
  <c r="G12144" i="6"/>
  <c r="E12145" i="6"/>
  <c r="F12145" i="6"/>
  <c r="G12145" i="6" s="1"/>
  <c r="E12146" i="6"/>
  <c r="F12146" i="6" s="1"/>
  <c r="G12146" i="6" s="1"/>
  <c r="E12147" i="6"/>
  <c r="F12147" i="6"/>
  <c r="G12147" i="6"/>
  <c r="E12148" i="6"/>
  <c r="F12148" i="6"/>
  <c r="G12148" i="6"/>
  <c r="E12149" i="6"/>
  <c r="F12149" i="6"/>
  <c r="G12149" i="6" s="1"/>
  <c r="E12150" i="6"/>
  <c r="F12150" i="6" s="1"/>
  <c r="G12150" i="6" s="1"/>
  <c r="E12151" i="6"/>
  <c r="F12151" i="6" s="1"/>
  <c r="G12151" i="6" s="1"/>
  <c r="E12152" i="6"/>
  <c r="F12152" i="6"/>
  <c r="G12152" i="6"/>
  <c r="E12153" i="6"/>
  <c r="F12153" i="6"/>
  <c r="G12153" i="6" s="1"/>
  <c r="E12154" i="6"/>
  <c r="F12154" i="6" s="1"/>
  <c r="G12154" i="6" s="1"/>
  <c r="E12155" i="6"/>
  <c r="F12155" i="6" s="1"/>
  <c r="G12155" i="6" s="1"/>
  <c r="E12156" i="6"/>
  <c r="F12156" i="6" s="1"/>
  <c r="G12156" i="6" s="1"/>
  <c r="E12157" i="6"/>
  <c r="F12157" i="6"/>
  <c r="G12157" i="6"/>
  <c r="E12158" i="6"/>
  <c r="F12158" i="6" s="1"/>
  <c r="G12158" i="6" s="1"/>
  <c r="E12159" i="6"/>
  <c r="F12159" i="6"/>
  <c r="G12159" i="6" s="1"/>
  <c r="E12160" i="6"/>
  <c r="F12160" i="6" s="1"/>
  <c r="G12160" i="6" s="1"/>
  <c r="E12161" i="6"/>
  <c r="F12161" i="6"/>
  <c r="G12161" i="6"/>
  <c r="E12162" i="6"/>
  <c r="F12162" i="6"/>
  <c r="G12162" i="6" s="1"/>
  <c r="E12163" i="6"/>
  <c r="F12163" i="6"/>
  <c r="G12163" i="6"/>
  <c r="E12164" i="6"/>
  <c r="F12164" i="6"/>
  <c r="G12164" i="6" s="1"/>
  <c r="E12165" i="6"/>
  <c r="F12165" i="6" s="1"/>
  <c r="G12165" i="6" s="1"/>
  <c r="E12166" i="6"/>
  <c r="F12166" i="6"/>
  <c r="G12166" i="6"/>
  <c r="E12167" i="6"/>
  <c r="F12167" i="6"/>
  <c r="G12167" i="6" s="1"/>
  <c r="E12168" i="6"/>
  <c r="F12168" i="6"/>
  <c r="G12168" i="6" s="1"/>
  <c r="E12169" i="6"/>
  <c r="F12169" i="6" s="1"/>
  <c r="G12169" i="6" s="1"/>
  <c r="E12170" i="6"/>
  <c r="F12170" i="6"/>
  <c r="G12170" i="6"/>
  <c r="E12171" i="6"/>
  <c r="F12171" i="6"/>
  <c r="G12171" i="6"/>
  <c r="E12172" i="6"/>
  <c r="F12172" i="6" s="1"/>
  <c r="G12172" i="6"/>
  <c r="E12173" i="6"/>
  <c r="F12173" i="6" s="1"/>
  <c r="G12173" i="6" s="1"/>
  <c r="E12174" i="6"/>
  <c r="F12174" i="6" s="1"/>
  <c r="G12174" i="6" s="1"/>
  <c r="E12175" i="6"/>
  <c r="F12175" i="6"/>
  <c r="G12175" i="6"/>
  <c r="E12176" i="6"/>
  <c r="F12176" i="6"/>
  <c r="G12176" i="6"/>
  <c r="E12177" i="6"/>
  <c r="F12177" i="6"/>
  <c r="G12177" i="6"/>
  <c r="E12178" i="6"/>
  <c r="F12178" i="6"/>
  <c r="G12178" i="6" s="1"/>
  <c r="E12179" i="6"/>
  <c r="F12179" i="6" s="1"/>
  <c r="G12179" i="6" s="1"/>
  <c r="E12180" i="6"/>
  <c r="F12180" i="6"/>
  <c r="G12180" i="6"/>
  <c r="E12181" i="6"/>
  <c r="F12181" i="6" s="1"/>
  <c r="G12181" i="6" s="1"/>
  <c r="E12182" i="6"/>
  <c r="F12182" i="6" s="1"/>
  <c r="G12182" i="6" s="1"/>
  <c r="E12183" i="6"/>
  <c r="F12183" i="6" s="1"/>
  <c r="G12183" i="6"/>
  <c r="E12184" i="6"/>
  <c r="F12184" i="6" s="1"/>
  <c r="G12184" i="6" s="1"/>
  <c r="E12185" i="6"/>
  <c r="F12185" i="6"/>
  <c r="G12185" i="6"/>
  <c r="E12186" i="6"/>
  <c r="F12186" i="6" s="1"/>
  <c r="G12186" i="6"/>
  <c r="E12187" i="6"/>
  <c r="F12187" i="6"/>
  <c r="G12187" i="6" s="1"/>
  <c r="E12188" i="6"/>
  <c r="F12188" i="6" s="1"/>
  <c r="G12188" i="6" s="1"/>
  <c r="E12189" i="6"/>
  <c r="F12189" i="6"/>
  <c r="G12189" i="6"/>
  <c r="E12190" i="6"/>
  <c r="F12190" i="6"/>
  <c r="G12190" i="6"/>
  <c r="E12191" i="6"/>
  <c r="F12191" i="6"/>
  <c r="G12191" i="6"/>
  <c r="E12192" i="6"/>
  <c r="F12192" i="6" s="1"/>
  <c r="G12192" i="6" s="1"/>
  <c r="E12193" i="6"/>
  <c r="F12193" i="6" s="1"/>
  <c r="G12193" i="6" s="1"/>
  <c r="E12194" i="6"/>
  <c r="F12194" i="6"/>
  <c r="G12194" i="6"/>
  <c r="E12195" i="6"/>
  <c r="F12195" i="6"/>
  <c r="G12195" i="6" s="1"/>
  <c r="E12196" i="6"/>
  <c r="F12196" i="6"/>
  <c r="G12196" i="6"/>
  <c r="E12197" i="6"/>
  <c r="F12197" i="6" s="1"/>
  <c r="G12197" i="6" s="1"/>
  <c r="E12198" i="6"/>
  <c r="F12198" i="6" s="1"/>
  <c r="G12198" i="6" s="1"/>
  <c r="E12199" i="6"/>
  <c r="F12199" i="6"/>
  <c r="G12199" i="6"/>
  <c r="E12200" i="6"/>
  <c r="F12200" i="6" s="1"/>
  <c r="G12200" i="6" s="1"/>
  <c r="E12201" i="6"/>
  <c r="F12201" i="6" s="1"/>
  <c r="G12201" i="6" s="1"/>
  <c r="E12202" i="6"/>
  <c r="F12202" i="6" s="1"/>
  <c r="G12202" i="6" s="1"/>
  <c r="E12203" i="6"/>
  <c r="F12203" i="6"/>
  <c r="G12203" i="6"/>
  <c r="E12204" i="6"/>
  <c r="F12204" i="6"/>
  <c r="G12204" i="6" s="1"/>
  <c r="E12205" i="6"/>
  <c r="F12205" i="6"/>
  <c r="G12205" i="6"/>
  <c r="E12206" i="6"/>
  <c r="F12206" i="6"/>
  <c r="G12206" i="6" s="1"/>
  <c r="E12207" i="6"/>
  <c r="F12207" i="6" s="1"/>
  <c r="G12207" i="6" s="1"/>
  <c r="E12208" i="6"/>
  <c r="F12208" i="6"/>
  <c r="G12208" i="6"/>
  <c r="E12209" i="6"/>
  <c r="F12209" i="6"/>
  <c r="G12209" i="6" s="1"/>
  <c r="E12210" i="6"/>
  <c r="F12210" i="6"/>
  <c r="G12210" i="6" s="1"/>
  <c r="E12211" i="6"/>
  <c r="F12211" i="6" s="1"/>
  <c r="G12211" i="6" s="1"/>
  <c r="E12212" i="6"/>
  <c r="F12212" i="6" s="1"/>
  <c r="G12212" i="6" s="1"/>
  <c r="E12213" i="6"/>
  <c r="F12213" i="6"/>
  <c r="G12213" i="6"/>
  <c r="E12214" i="6"/>
  <c r="F12214" i="6" s="1"/>
  <c r="G12214" i="6"/>
  <c r="E12215" i="6"/>
  <c r="F12215" i="6" s="1"/>
  <c r="G12215" i="6"/>
  <c r="E12216" i="6"/>
  <c r="F12216" i="6" s="1"/>
  <c r="G12216" i="6"/>
  <c r="E12217" i="6"/>
  <c r="F12217" i="6"/>
  <c r="G12217" i="6"/>
  <c r="E12218" i="6"/>
  <c r="F12218" i="6"/>
  <c r="G12218" i="6" s="1"/>
  <c r="E12219" i="6"/>
  <c r="F12219" i="6"/>
  <c r="G12219" i="6"/>
  <c r="E12220" i="6"/>
  <c r="F12220" i="6" s="1"/>
  <c r="G12220" i="6" s="1"/>
  <c r="E12221" i="6"/>
  <c r="F12221" i="6" s="1"/>
  <c r="G12221" i="6" s="1"/>
  <c r="E12222" i="6"/>
  <c r="F12222" i="6"/>
  <c r="G12222" i="6"/>
  <c r="E12223" i="6"/>
  <c r="F12223" i="6"/>
  <c r="G12223" i="6" s="1"/>
  <c r="E12224" i="6"/>
  <c r="F12224" i="6"/>
  <c r="G12224" i="6" s="1"/>
  <c r="E12225" i="6"/>
  <c r="F12225" i="6" s="1"/>
  <c r="G12225" i="6"/>
  <c r="E12226" i="6"/>
  <c r="F12226" i="6" s="1"/>
  <c r="G12226" i="6" s="1"/>
  <c r="E12227" i="6"/>
  <c r="F12227" i="6"/>
  <c r="G12227" i="6"/>
  <c r="E12228" i="6"/>
  <c r="F12228" i="6" s="1"/>
  <c r="G12228" i="6"/>
  <c r="E12229" i="6"/>
  <c r="F12229" i="6" s="1"/>
  <c r="G12229" i="6" s="1"/>
  <c r="E12230" i="6"/>
  <c r="F12230" i="6" s="1"/>
  <c r="G12230" i="6" s="1"/>
  <c r="E12231" i="6"/>
  <c r="F12231" i="6"/>
  <c r="G12231" i="6"/>
  <c r="E12232" i="6"/>
  <c r="F12232" i="6"/>
  <c r="G12232" i="6"/>
  <c r="E12233" i="6"/>
  <c r="F12233" i="6"/>
  <c r="G12233" i="6"/>
  <c r="E12234" i="6"/>
  <c r="F12234" i="6"/>
  <c r="G12234" i="6" s="1"/>
  <c r="E12235" i="6"/>
  <c r="F12235" i="6" s="1"/>
  <c r="G12235" i="6" s="1"/>
  <c r="E12236" i="6"/>
  <c r="F12236" i="6"/>
  <c r="G12236" i="6"/>
  <c r="E12237" i="6"/>
  <c r="F12237" i="6"/>
  <c r="G12237" i="6" s="1"/>
  <c r="E12238" i="6"/>
  <c r="F12238" i="6"/>
  <c r="G12238" i="6"/>
  <c r="E12239" i="6"/>
  <c r="F12239" i="6" s="1"/>
  <c r="G12239" i="6"/>
  <c r="E12240" i="6"/>
  <c r="F12240" i="6" s="1"/>
  <c r="G12240" i="6" s="1"/>
  <c r="E12241" i="6"/>
  <c r="F12241" i="6"/>
  <c r="G12241" i="6"/>
  <c r="E12242" i="6"/>
  <c r="F12242" i="6" s="1"/>
  <c r="G12242" i="6" s="1"/>
  <c r="E12243" i="6"/>
  <c r="F12243" i="6" s="1"/>
  <c r="G12243" i="6" s="1"/>
  <c r="E12244" i="6"/>
  <c r="F12244" i="6" s="1"/>
  <c r="G12244" i="6" s="1"/>
  <c r="E12245" i="6"/>
  <c r="F12245" i="6"/>
  <c r="G12245" i="6"/>
  <c r="E12246" i="6"/>
  <c r="F12246" i="6"/>
  <c r="G12246" i="6" s="1"/>
  <c r="E12247" i="6"/>
  <c r="F12247" i="6"/>
  <c r="G12247" i="6"/>
  <c r="E12248" i="6"/>
  <c r="F12248" i="6"/>
  <c r="G12248" i="6" s="1"/>
  <c r="E12249" i="6"/>
  <c r="F12249" i="6" s="1"/>
  <c r="G12249" i="6" s="1"/>
  <c r="E12250" i="6"/>
  <c r="F12250" i="6"/>
  <c r="G12250" i="6"/>
  <c r="E12251" i="6"/>
  <c r="F12251" i="6" s="1"/>
  <c r="G12251" i="6" s="1"/>
  <c r="E12252" i="6"/>
  <c r="F12252" i="6"/>
  <c r="G12252" i="6"/>
  <c r="E12253" i="6"/>
  <c r="F12253" i="6" s="1"/>
  <c r="G12253" i="6" s="1"/>
  <c r="E12254" i="6"/>
  <c r="F12254" i="6" s="1"/>
  <c r="G12254" i="6" s="1"/>
  <c r="E12255" i="6"/>
  <c r="F12255" i="6"/>
  <c r="G12255" i="6"/>
  <c r="E12256" i="6"/>
  <c r="F12256" i="6" s="1"/>
  <c r="G12256" i="6"/>
  <c r="E12257" i="6"/>
  <c r="F12257" i="6"/>
  <c r="G12257" i="6"/>
  <c r="E12258" i="6"/>
  <c r="F12258" i="6" s="1"/>
  <c r="G12258" i="6" s="1"/>
  <c r="E12259" i="6"/>
  <c r="F12259" i="6"/>
  <c r="G12259" i="6"/>
  <c r="E12260" i="6"/>
  <c r="F12260" i="6"/>
  <c r="G12260" i="6"/>
  <c r="E12261" i="6"/>
  <c r="F12261" i="6"/>
  <c r="G12261" i="6" s="1"/>
  <c r="E12262" i="6"/>
  <c r="F12262" i="6" s="1"/>
  <c r="G12262" i="6" s="1"/>
  <c r="E12263" i="6"/>
  <c r="F12263" i="6" s="1"/>
  <c r="G12263" i="6" s="1"/>
  <c r="E12264" i="6"/>
  <c r="F12264" i="6"/>
  <c r="G12264" i="6"/>
  <c r="E12265" i="6"/>
  <c r="F12265" i="6"/>
  <c r="G12265" i="6" s="1"/>
  <c r="E12266" i="6"/>
  <c r="F12266" i="6" s="1"/>
  <c r="G12266" i="6" s="1"/>
  <c r="E12267" i="6"/>
  <c r="F12267" i="6" s="1"/>
  <c r="G12267" i="6" s="1"/>
  <c r="E12268" i="6"/>
  <c r="F12268" i="6" s="1"/>
  <c r="G12268" i="6" s="1"/>
  <c r="E12269" i="6"/>
  <c r="F12269" i="6"/>
  <c r="G12269" i="6"/>
  <c r="E12270" i="6"/>
  <c r="F12270" i="6" s="1"/>
  <c r="G12270" i="6"/>
  <c r="E12271" i="6"/>
  <c r="F12271" i="6"/>
  <c r="G12271" i="6"/>
  <c r="E12272" i="6"/>
  <c r="F12272" i="6" s="1"/>
  <c r="G12272" i="6" s="1"/>
  <c r="E12273" i="6"/>
  <c r="F12273" i="6"/>
  <c r="G12273" i="6"/>
  <c r="E12274" i="6"/>
  <c r="F12274" i="6"/>
  <c r="G12274" i="6" s="1"/>
  <c r="E12275" i="6"/>
  <c r="F12275" i="6"/>
  <c r="G12275" i="6"/>
  <c r="E12276" i="6"/>
  <c r="F12276" i="6" s="1"/>
  <c r="G12276" i="6" s="1"/>
  <c r="E12277" i="6"/>
  <c r="F12277" i="6" s="1"/>
  <c r="G12277" i="6" s="1"/>
  <c r="E12278" i="6"/>
  <c r="F12278" i="6"/>
  <c r="G12278" i="6"/>
  <c r="E12279" i="6"/>
  <c r="F12279" i="6"/>
  <c r="G12279" i="6"/>
  <c r="E12280" i="6"/>
  <c r="F12280" i="6" s="1"/>
  <c r="G12280" i="6" s="1"/>
  <c r="E12281" i="6"/>
  <c r="F12281" i="6" s="1"/>
  <c r="G12281" i="6" s="1"/>
  <c r="E12282" i="6"/>
  <c r="F12282" i="6" s="1"/>
  <c r="G12282" i="6" s="1"/>
  <c r="E12283" i="6"/>
  <c r="F12283" i="6"/>
  <c r="G12283" i="6"/>
  <c r="E12284" i="6"/>
  <c r="F12284" i="6" s="1"/>
  <c r="G12284" i="6"/>
  <c r="E12285" i="6"/>
  <c r="F12285" i="6" s="1"/>
  <c r="G12285" i="6" s="1"/>
  <c r="E12286" i="6"/>
  <c r="F12286" i="6" s="1"/>
  <c r="G12286" i="6" s="1"/>
  <c r="E12287" i="6"/>
  <c r="F12287" i="6"/>
  <c r="G12287" i="6"/>
  <c r="E12288" i="6"/>
  <c r="F12288" i="6"/>
  <c r="G12288" i="6"/>
  <c r="E12289" i="6"/>
  <c r="F12289" i="6"/>
  <c r="G12289" i="6"/>
  <c r="E12290" i="6"/>
  <c r="F12290" i="6"/>
  <c r="G12290" i="6" s="1"/>
  <c r="E12291" i="6"/>
  <c r="F12291" i="6" s="1"/>
  <c r="G12291" i="6" s="1"/>
  <c r="E12292" i="6"/>
  <c r="F12292" i="6"/>
  <c r="G12292" i="6"/>
  <c r="E12293" i="6"/>
  <c r="F12293" i="6"/>
  <c r="G12293" i="6" s="1"/>
  <c r="E12294" i="6"/>
  <c r="F12294" i="6"/>
  <c r="G12294" i="6"/>
  <c r="E12295" i="6"/>
  <c r="F12295" i="6" s="1"/>
  <c r="G12295" i="6"/>
  <c r="E12296" i="6"/>
  <c r="F12296" i="6"/>
  <c r="G12296" i="6"/>
  <c r="E12297" i="6"/>
  <c r="F12297" i="6"/>
  <c r="G12297" i="6"/>
  <c r="E12298" i="6"/>
  <c r="F12298" i="6" s="1"/>
  <c r="G12298" i="6" s="1"/>
  <c r="E12299" i="6"/>
  <c r="F12299" i="6" s="1"/>
  <c r="G12299" i="6" s="1"/>
  <c r="E12300" i="6"/>
  <c r="F12300" i="6" s="1"/>
  <c r="G12300" i="6"/>
  <c r="E12301" i="6"/>
  <c r="F12301" i="6"/>
  <c r="G12301" i="6"/>
  <c r="E12302" i="6"/>
  <c r="F12302" i="6"/>
  <c r="G12302" i="6"/>
  <c r="E12303" i="6"/>
  <c r="F12303" i="6"/>
  <c r="G12303" i="6" s="1"/>
  <c r="E12304" i="6"/>
  <c r="F12304" i="6" s="1"/>
  <c r="G12304" i="6" s="1"/>
  <c r="E12305" i="6"/>
  <c r="F12305" i="6" s="1"/>
  <c r="G12305" i="6" s="1"/>
  <c r="E12306" i="6"/>
  <c r="F12306" i="6"/>
  <c r="G12306" i="6"/>
  <c r="E12307" i="6"/>
  <c r="F12307" i="6" s="1"/>
  <c r="G12307" i="6" s="1"/>
  <c r="E12308" i="6"/>
  <c r="F12308" i="6" s="1"/>
  <c r="G12308" i="6" s="1"/>
  <c r="E12309" i="6"/>
  <c r="F12309" i="6" s="1"/>
  <c r="G12309" i="6" s="1"/>
  <c r="E12310" i="6"/>
  <c r="F12310" i="6"/>
  <c r="G12310" i="6"/>
  <c r="E12311" i="6"/>
  <c r="F12311" i="6"/>
  <c r="G12311" i="6"/>
  <c r="E12312" i="6"/>
  <c r="F12312" i="6" s="1"/>
  <c r="G12312" i="6"/>
  <c r="E12313" i="6"/>
  <c r="F12313" i="6" s="1"/>
  <c r="G12313" i="6" s="1"/>
  <c r="E12314" i="6"/>
  <c r="F12314" i="6" s="1"/>
  <c r="G12314" i="6" s="1"/>
  <c r="E12315" i="6"/>
  <c r="F12315" i="6"/>
  <c r="G12315" i="6"/>
  <c r="E12316" i="6"/>
  <c r="F12316" i="6"/>
  <c r="G12316" i="6" s="1"/>
  <c r="E12317" i="6"/>
  <c r="F12317" i="6"/>
  <c r="G12317" i="6" s="1"/>
  <c r="E12318" i="6"/>
  <c r="F12318" i="6"/>
  <c r="G12318" i="6" s="1"/>
  <c r="E12319" i="6"/>
  <c r="F12319" i="6" s="1"/>
  <c r="G12319" i="6"/>
  <c r="E12320" i="6"/>
  <c r="F12320" i="6"/>
  <c r="G12320" i="6"/>
  <c r="E12321" i="6"/>
  <c r="F12321" i="6" s="1"/>
  <c r="G12321" i="6"/>
  <c r="E12322" i="6"/>
  <c r="F12322" i="6"/>
  <c r="G12322" i="6"/>
  <c r="E12323" i="6"/>
  <c r="F12323" i="6" s="1"/>
  <c r="G12323" i="6" s="1"/>
  <c r="E12324" i="6"/>
  <c r="F12324" i="6" s="1"/>
  <c r="G12324" i="6" s="1"/>
  <c r="E12325" i="6"/>
  <c r="F12325" i="6"/>
  <c r="G12325" i="6"/>
  <c r="E12326" i="6"/>
  <c r="F12326" i="6" s="1"/>
  <c r="G12326" i="6"/>
  <c r="E12327" i="6"/>
  <c r="F12327" i="6"/>
  <c r="G12327" i="6"/>
  <c r="E12328" i="6"/>
  <c r="F12328" i="6" s="1"/>
  <c r="G12328" i="6"/>
  <c r="E12329" i="6"/>
  <c r="F12329" i="6"/>
  <c r="G12329" i="6"/>
  <c r="E12330" i="6"/>
  <c r="F12330" i="6"/>
  <c r="G12330" i="6" s="1"/>
  <c r="E12331" i="6"/>
  <c r="F12331" i="6"/>
  <c r="G12331" i="6"/>
  <c r="E12332" i="6"/>
  <c r="F12332" i="6"/>
  <c r="G12332" i="6" s="1"/>
  <c r="E12333" i="6"/>
  <c r="F12333" i="6" s="1"/>
  <c r="G12333" i="6" s="1"/>
  <c r="E12334" i="6"/>
  <c r="F12334" i="6"/>
  <c r="G12334" i="6"/>
  <c r="E12335" i="6"/>
  <c r="F12335" i="6" s="1"/>
  <c r="G12335" i="6"/>
  <c r="E12336" i="6"/>
  <c r="F12336" i="6"/>
  <c r="G12336" i="6" s="1"/>
  <c r="E12337" i="6"/>
  <c r="F12337" i="6" s="1"/>
  <c r="G12337" i="6" s="1"/>
  <c r="E12338" i="6"/>
  <c r="F12338" i="6" s="1"/>
  <c r="G12338" i="6" s="1"/>
  <c r="E12339" i="6"/>
  <c r="F12339" i="6"/>
  <c r="G12339" i="6"/>
  <c r="E12340" i="6"/>
  <c r="F12340" i="6" s="1"/>
  <c r="G12340" i="6" s="1"/>
  <c r="E12341" i="6"/>
  <c r="F12341" i="6"/>
  <c r="G12341" i="6" s="1"/>
  <c r="E12342" i="6"/>
  <c r="F12342" i="6" s="1"/>
  <c r="G12342" i="6" s="1"/>
  <c r="E12343" i="6"/>
  <c r="F12343" i="6"/>
  <c r="G12343" i="6"/>
  <c r="E12344" i="6"/>
  <c r="F12344" i="6"/>
  <c r="G12344" i="6" s="1"/>
  <c r="E12345" i="6"/>
  <c r="F12345" i="6"/>
  <c r="G12345" i="6"/>
  <c r="E12346" i="6"/>
  <c r="F12346" i="6"/>
  <c r="G12346" i="6" s="1"/>
  <c r="E12347" i="6"/>
  <c r="F12347" i="6" s="1"/>
  <c r="G12347" i="6" s="1"/>
  <c r="E12348" i="6"/>
  <c r="F12348" i="6"/>
  <c r="G12348" i="6"/>
  <c r="E12349" i="6"/>
  <c r="F12349" i="6"/>
  <c r="G12349" i="6" s="1"/>
  <c r="E12350" i="6"/>
  <c r="F12350" i="6"/>
  <c r="G12350" i="6" s="1"/>
  <c r="E12351" i="6"/>
  <c r="F12351" i="6" s="1"/>
  <c r="G12351" i="6"/>
  <c r="E12352" i="6"/>
  <c r="F12352" i="6" s="1"/>
  <c r="G12352" i="6" s="1"/>
  <c r="E12353" i="6"/>
  <c r="F12353" i="6"/>
  <c r="G12353" i="6"/>
  <c r="E12354" i="6"/>
  <c r="F12354" i="6" s="1"/>
  <c r="G12354" i="6"/>
  <c r="E12355" i="6"/>
  <c r="F12355" i="6"/>
  <c r="G12355" i="6"/>
  <c r="E12356" i="6"/>
  <c r="F12356" i="6" s="1"/>
  <c r="G12356" i="6" s="1"/>
  <c r="E12357" i="6"/>
  <c r="F12357" i="6"/>
  <c r="G12357" i="6"/>
  <c r="E12358" i="6"/>
  <c r="F12358" i="6"/>
  <c r="G12358" i="6" s="1"/>
  <c r="E12359" i="6"/>
  <c r="F12359" i="6"/>
  <c r="G12359" i="6" s="1"/>
  <c r="E12360" i="6"/>
  <c r="F12360" i="6"/>
  <c r="G12360" i="6" s="1"/>
  <c r="E12361" i="6"/>
  <c r="F12361" i="6" s="1"/>
  <c r="G12361" i="6" s="1"/>
  <c r="E12362" i="6"/>
  <c r="F12362" i="6"/>
  <c r="G12362" i="6"/>
  <c r="E12363" i="6"/>
  <c r="F12363" i="6"/>
  <c r="G12363" i="6" s="1"/>
  <c r="E12364" i="6"/>
  <c r="F12364" i="6"/>
  <c r="G12364" i="6" s="1"/>
  <c r="E12365" i="6"/>
  <c r="F12365" i="6" s="1"/>
  <c r="G12365" i="6" s="1"/>
  <c r="E12366" i="6"/>
  <c r="F12366" i="6" s="1"/>
  <c r="G12366" i="6" s="1"/>
  <c r="E12367" i="6"/>
  <c r="F12367" i="6"/>
  <c r="G12367" i="6"/>
  <c r="E12368" i="6"/>
  <c r="F12368" i="6" s="1"/>
  <c r="G12368" i="6" s="1"/>
  <c r="E12369" i="6"/>
  <c r="F12369" i="6"/>
  <c r="G12369" i="6" s="1"/>
  <c r="E12370" i="6"/>
  <c r="F12370" i="6" s="1"/>
  <c r="G12370" i="6" s="1"/>
  <c r="E12371" i="6"/>
  <c r="F12371" i="6"/>
  <c r="G12371" i="6"/>
  <c r="E12372" i="6"/>
  <c r="F12372" i="6"/>
  <c r="G12372" i="6" s="1"/>
  <c r="E12373" i="6"/>
  <c r="F12373" i="6"/>
  <c r="G12373" i="6"/>
  <c r="E12374" i="6"/>
  <c r="F12374" i="6" s="1"/>
  <c r="G12374" i="6" s="1"/>
  <c r="E12375" i="6"/>
  <c r="F12375" i="6" s="1"/>
  <c r="G12375" i="6" s="1"/>
  <c r="E12376" i="6"/>
  <c r="F12376" i="6"/>
  <c r="G12376" i="6"/>
  <c r="E12377" i="6"/>
  <c r="F12377" i="6" s="1"/>
  <c r="G12377" i="6" s="1"/>
  <c r="E12378" i="6"/>
  <c r="F12378" i="6"/>
  <c r="G12378" i="6" s="1"/>
  <c r="E12379" i="6"/>
  <c r="F12379" i="6" s="1"/>
  <c r="G12379" i="6" s="1"/>
  <c r="E12380" i="6"/>
  <c r="F12380" i="6" s="1"/>
  <c r="G12380" i="6" s="1"/>
  <c r="E12381" i="6"/>
  <c r="F12381" i="6"/>
  <c r="G12381" i="6"/>
  <c r="E12382" i="6"/>
  <c r="F12382" i="6" s="1"/>
  <c r="G12382" i="6" s="1"/>
  <c r="E12383" i="6"/>
  <c r="F12383" i="6" s="1"/>
  <c r="G12383" i="6"/>
  <c r="E12384" i="6"/>
  <c r="F12384" i="6" s="1"/>
  <c r="G12384" i="6" s="1"/>
  <c r="E12385" i="6"/>
  <c r="F12385" i="6"/>
  <c r="G12385" i="6"/>
  <c r="E12386" i="6"/>
  <c r="F12386" i="6"/>
  <c r="G12386" i="6" s="1"/>
  <c r="E12387" i="6"/>
  <c r="F12387" i="6"/>
  <c r="G12387" i="6"/>
  <c r="E12388" i="6"/>
  <c r="F12388" i="6"/>
  <c r="G12388" i="6" s="1"/>
  <c r="E12389" i="6"/>
  <c r="F12389" i="6" s="1"/>
  <c r="G12389" i="6" s="1"/>
  <c r="E12390" i="6"/>
  <c r="F12390" i="6"/>
  <c r="G12390" i="6"/>
  <c r="E12391" i="6"/>
  <c r="F12391" i="6" s="1"/>
  <c r="G12391" i="6" s="1"/>
  <c r="E12392" i="6"/>
  <c r="F12392" i="6"/>
  <c r="G12392" i="6"/>
  <c r="E12393" i="6"/>
  <c r="F12393" i="6" s="1"/>
  <c r="G12393" i="6" s="1"/>
  <c r="E12394" i="6"/>
  <c r="F12394" i="6"/>
  <c r="G12394" i="6"/>
  <c r="E12395" i="6"/>
  <c r="F12395" i="6"/>
  <c r="G12395" i="6"/>
  <c r="E12396" i="6"/>
  <c r="F12396" i="6" s="1"/>
  <c r="G12396" i="6"/>
  <c r="E12397" i="6"/>
  <c r="F12397" i="6" s="1"/>
  <c r="G12397" i="6" s="1"/>
  <c r="E12398" i="6"/>
  <c r="F12398" i="6" s="1"/>
  <c r="G12398" i="6" s="1"/>
  <c r="E12399" i="6"/>
  <c r="F12399" i="6"/>
  <c r="G12399" i="6"/>
  <c r="E12400" i="6"/>
  <c r="F12400" i="6"/>
  <c r="G12400" i="6"/>
  <c r="E12401" i="6"/>
  <c r="F12401" i="6"/>
  <c r="G12401" i="6" s="1"/>
  <c r="E12402" i="6"/>
  <c r="F12402" i="6"/>
  <c r="G12402" i="6" s="1"/>
  <c r="E12403" i="6"/>
  <c r="F12403" i="6" s="1"/>
  <c r="G12403" i="6" s="1"/>
  <c r="E12404" i="6"/>
  <c r="F12404" i="6"/>
  <c r="G12404" i="6"/>
  <c r="E12405" i="6"/>
  <c r="F12405" i="6" s="1"/>
  <c r="G12405" i="6" s="1"/>
  <c r="E12406" i="6"/>
  <c r="F12406" i="6" s="1"/>
  <c r="G12406" i="6" s="1"/>
  <c r="E12407" i="6"/>
  <c r="F12407" i="6" s="1"/>
  <c r="G12407" i="6" s="1"/>
  <c r="E12408" i="6"/>
  <c r="F12408" i="6" s="1"/>
  <c r="G12408" i="6" s="1"/>
  <c r="E12409" i="6"/>
  <c r="F12409" i="6"/>
  <c r="G12409" i="6"/>
  <c r="E12410" i="6"/>
  <c r="F12410" i="6" s="1"/>
  <c r="G12410" i="6"/>
  <c r="E12411" i="6"/>
  <c r="F12411" i="6"/>
  <c r="G12411" i="6" s="1"/>
  <c r="E12412" i="6"/>
  <c r="F12412" i="6" s="1"/>
  <c r="G12412" i="6" s="1"/>
  <c r="E12413" i="6"/>
  <c r="F12413" i="6"/>
  <c r="G12413" i="6"/>
  <c r="E12414" i="6"/>
  <c r="F12414" i="6"/>
  <c r="G12414" i="6" s="1"/>
  <c r="E12415" i="6"/>
  <c r="F12415" i="6"/>
  <c r="G12415" i="6"/>
  <c r="E12416" i="6"/>
  <c r="F12416" i="6"/>
  <c r="G12416" i="6" s="1"/>
  <c r="E12417" i="6"/>
  <c r="F12417" i="6" s="1"/>
  <c r="G12417" i="6" s="1"/>
  <c r="E12418" i="6"/>
  <c r="F12418" i="6"/>
  <c r="G12418" i="6"/>
  <c r="E12419" i="6"/>
  <c r="F12419" i="6"/>
  <c r="G12419" i="6" s="1"/>
  <c r="E12420" i="6"/>
  <c r="F12420" i="6"/>
  <c r="G12420" i="6" s="1"/>
  <c r="E12421" i="6"/>
  <c r="F12421" i="6" s="1"/>
  <c r="G12421" i="6" s="1"/>
  <c r="E12422" i="6"/>
  <c r="F12422" i="6"/>
  <c r="G12422" i="6"/>
  <c r="E12423" i="6"/>
  <c r="F12423" i="6"/>
  <c r="G12423" i="6"/>
  <c r="E12424" i="6"/>
  <c r="F12424" i="6" s="1"/>
  <c r="G12424" i="6"/>
  <c r="E12425" i="6"/>
  <c r="F12425" i="6"/>
  <c r="G12425" i="6" s="1"/>
  <c r="E12426" i="6"/>
  <c r="F12426" i="6" s="1"/>
  <c r="G12426" i="6" s="1"/>
  <c r="E12427" i="6"/>
  <c r="F12427" i="6"/>
  <c r="G12427" i="6"/>
  <c r="E12428" i="6"/>
  <c r="F12428" i="6"/>
  <c r="G12428" i="6"/>
  <c r="E12429" i="6"/>
  <c r="F12429" i="6"/>
  <c r="G12429" i="6" s="1"/>
  <c r="E12430" i="6"/>
  <c r="F12430" i="6" s="1"/>
  <c r="G12430" i="6" s="1"/>
  <c r="E12431" i="6"/>
  <c r="F12431" i="6" s="1"/>
  <c r="G12431" i="6"/>
  <c r="E12432" i="6"/>
  <c r="F12432" i="6"/>
  <c r="G12432" i="6"/>
  <c r="E12433" i="6"/>
  <c r="F12433" i="6" s="1"/>
  <c r="G12433" i="6" s="1"/>
  <c r="E12434" i="6"/>
  <c r="F12434" i="6"/>
  <c r="G12434" i="6" s="1"/>
  <c r="E12435" i="6"/>
  <c r="F12435" i="6" s="1"/>
  <c r="G12435" i="6" s="1"/>
  <c r="E12436" i="6"/>
  <c r="F12436" i="6" s="1"/>
  <c r="G12436" i="6" s="1"/>
  <c r="E12437" i="6"/>
  <c r="F12437" i="6"/>
  <c r="G12437" i="6"/>
  <c r="E12438" i="6"/>
  <c r="F12438" i="6" s="1"/>
  <c r="G12438" i="6"/>
  <c r="E12439" i="6"/>
  <c r="F12439" i="6"/>
  <c r="G12439" i="6"/>
  <c r="E12440" i="6"/>
  <c r="F12440" i="6" s="1"/>
  <c r="G12440" i="6" s="1"/>
  <c r="E12441" i="6"/>
  <c r="F12441" i="6"/>
  <c r="G12441" i="6"/>
  <c r="E12442" i="6"/>
  <c r="F12442" i="6"/>
  <c r="G12442" i="6"/>
  <c r="E12443" i="6"/>
  <c r="F12443" i="6"/>
  <c r="G12443" i="6" s="1"/>
  <c r="E12444" i="6"/>
  <c r="F12444" i="6" s="1"/>
  <c r="G12444" i="6" s="1"/>
  <c r="E12445" i="6"/>
  <c r="F12445" i="6" s="1"/>
  <c r="G12445" i="6" s="1"/>
  <c r="E12446" i="6"/>
  <c r="F12446" i="6"/>
  <c r="G12446" i="6"/>
  <c r="E12447" i="6"/>
  <c r="F12447" i="6"/>
  <c r="G12447" i="6"/>
  <c r="E12448" i="6"/>
  <c r="F12448" i="6"/>
  <c r="G12448" i="6" s="1"/>
  <c r="E12449" i="6"/>
  <c r="F12449" i="6" s="1"/>
  <c r="G12449" i="6" s="1"/>
  <c r="E12450" i="6"/>
  <c r="F12450" i="6" s="1"/>
  <c r="G12450" i="6" s="1"/>
  <c r="E12451" i="6"/>
  <c r="F12451" i="6"/>
  <c r="G12451" i="6"/>
  <c r="E12452" i="6"/>
  <c r="F12452" i="6" s="1"/>
  <c r="G12452" i="6" s="1"/>
  <c r="E12453" i="6"/>
  <c r="F12453" i="6"/>
  <c r="G12453" i="6"/>
  <c r="E12454" i="6"/>
  <c r="F12454" i="6" s="1"/>
  <c r="G12454" i="6" s="1"/>
  <c r="E12455" i="6"/>
  <c r="F12455" i="6"/>
  <c r="G12455" i="6"/>
  <c r="E12456" i="6"/>
  <c r="F12456" i="6"/>
  <c r="G12456" i="6"/>
  <c r="E12457" i="6"/>
  <c r="F12457" i="6"/>
  <c r="G12457" i="6"/>
  <c r="E12458" i="6"/>
  <c r="F12458" i="6"/>
  <c r="G12458" i="6"/>
  <c r="E12459" i="6"/>
  <c r="F12459" i="6" s="1"/>
  <c r="G12459" i="6"/>
  <c r="E12460" i="6"/>
  <c r="F12460" i="6"/>
  <c r="G12460" i="6"/>
  <c r="E12461" i="6"/>
  <c r="F12461" i="6" s="1"/>
  <c r="G12461" i="6"/>
  <c r="E12462" i="6"/>
  <c r="F12462" i="6"/>
  <c r="G12462" i="6"/>
  <c r="E12463" i="6"/>
  <c r="F12463" i="6" s="1"/>
  <c r="G12463" i="6"/>
  <c r="E12464" i="6"/>
  <c r="F12464" i="6"/>
  <c r="G12464" i="6"/>
  <c r="E12465" i="6"/>
  <c r="F12465" i="6"/>
  <c r="G12465" i="6"/>
  <c r="E12466" i="6"/>
  <c r="F12466" i="6" s="1"/>
  <c r="G12466" i="6" s="1"/>
  <c r="E12467" i="6"/>
  <c r="F12467" i="6" s="1"/>
  <c r="G12467" i="6" s="1"/>
  <c r="E12468" i="6"/>
  <c r="F12468" i="6" s="1"/>
  <c r="G12468" i="6" s="1"/>
  <c r="E12469" i="6"/>
  <c r="F12469" i="6"/>
  <c r="G12469" i="6"/>
  <c r="E12470" i="6"/>
  <c r="F12470" i="6"/>
  <c r="G12470" i="6" s="1"/>
  <c r="E12471" i="6"/>
  <c r="F12471" i="6"/>
  <c r="G12471" i="6"/>
  <c r="E12472" i="6"/>
  <c r="F12472" i="6"/>
  <c r="G12472" i="6" s="1"/>
  <c r="E12473" i="6"/>
  <c r="F12473" i="6" s="1"/>
  <c r="G12473" i="6" s="1"/>
  <c r="E12474" i="6"/>
  <c r="F12474" i="6"/>
  <c r="G12474" i="6"/>
  <c r="E12475" i="6"/>
  <c r="F12475" i="6"/>
  <c r="G12475" i="6" s="1"/>
  <c r="E12476" i="6"/>
  <c r="F12476" i="6"/>
  <c r="G12476" i="6" s="1"/>
  <c r="E12477" i="6"/>
  <c r="F12477" i="6" s="1"/>
  <c r="G12477" i="6" s="1"/>
  <c r="E12478" i="6"/>
  <c r="F12478" i="6" s="1"/>
  <c r="G12478" i="6" s="1"/>
  <c r="E12479" i="6"/>
  <c r="F12479" i="6"/>
  <c r="G12479" i="6"/>
  <c r="E12480" i="6"/>
  <c r="F12480" i="6" s="1"/>
  <c r="G12480" i="6"/>
  <c r="E12481" i="6"/>
  <c r="F12481" i="6" s="1"/>
  <c r="G12481" i="6" s="1"/>
  <c r="E12482" i="6"/>
  <c r="F12482" i="6" s="1"/>
  <c r="G12482" i="6" s="1"/>
  <c r="E12483" i="6"/>
  <c r="F12483" i="6"/>
  <c r="G12483" i="6"/>
  <c r="E12484" i="6"/>
  <c r="F12484" i="6"/>
  <c r="G12484" i="6"/>
  <c r="E12485" i="6"/>
  <c r="F12485" i="6"/>
  <c r="G12485" i="6" s="1"/>
  <c r="E12486" i="6"/>
  <c r="F12486" i="6"/>
  <c r="G12486" i="6" s="1"/>
  <c r="E12487" i="6"/>
  <c r="F12487" i="6" s="1"/>
  <c r="G12487" i="6"/>
  <c r="E12488" i="6"/>
  <c r="F12488" i="6"/>
  <c r="G12488" i="6"/>
  <c r="E12489" i="6"/>
  <c r="F12489" i="6"/>
  <c r="G12489" i="6" s="1"/>
  <c r="E12490" i="6"/>
  <c r="F12490" i="6"/>
  <c r="G12490" i="6" s="1"/>
  <c r="E12491" i="6"/>
  <c r="F12491" i="6" s="1"/>
  <c r="G12491" i="6" s="1"/>
  <c r="E12492" i="6"/>
  <c r="F12492" i="6" s="1"/>
  <c r="G12492" i="6" s="1"/>
  <c r="E12493" i="6"/>
  <c r="F12493" i="6"/>
  <c r="G12493" i="6"/>
  <c r="E12494" i="6"/>
  <c r="F12494" i="6" s="1"/>
  <c r="G12494" i="6"/>
  <c r="E12495" i="6"/>
  <c r="F12495" i="6"/>
  <c r="G12495" i="6"/>
  <c r="E12496" i="6"/>
  <c r="F12496" i="6" s="1"/>
  <c r="G12496" i="6" s="1"/>
  <c r="E12497" i="6"/>
  <c r="F12497" i="6"/>
  <c r="G12497" i="6"/>
  <c r="E12498" i="6"/>
  <c r="F12498" i="6"/>
  <c r="G12498" i="6"/>
  <c r="E12499" i="6"/>
  <c r="F12499" i="6"/>
  <c r="G12499" i="6"/>
  <c r="E12500" i="6"/>
  <c r="F12500" i="6" s="1"/>
  <c r="G12500" i="6" s="1"/>
  <c r="E12501" i="6"/>
  <c r="F12501" i="6" s="1"/>
  <c r="G12501" i="6" s="1"/>
  <c r="E12502" i="6"/>
  <c r="F12502" i="6"/>
  <c r="G12502" i="6"/>
  <c r="E12503" i="6"/>
  <c r="F12503" i="6" s="1"/>
  <c r="G12503" i="6"/>
  <c r="E12504" i="6"/>
  <c r="F12504" i="6"/>
  <c r="G12504" i="6"/>
  <c r="E12505" i="6"/>
  <c r="F12505" i="6" s="1"/>
  <c r="G12505" i="6" s="1"/>
  <c r="E12506" i="6"/>
  <c r="F12506" i="6"/>
  <c r="G12506" i="6"/>
  <c r="E12507" i="6"/>
  <c r="F12507" i="6"/>
  <c r="G12507" i="6"/>
  <c r="E12508" i="6"/>
  <c r="F12508" i="6" s="1"/>
  <c r="G12508" i="6"/>
  <c r="E12509" i="6"/>
  <c r="F12509" i="6"/>
  <c r="G12509" i="6" s="1"/>
  <c r="E12510" i="6"/>
  <c r="F12510" i="6" s="1"/>
  <c r="G12510" i="6" s="1"/>
  <c r="E12511" i="6"/>
  <c r="F12511" i="6"/>
  <c r="G12511" i="6"/>
  <c r="E12512" i="6"/>
  <c r="F12512" i="6"/>
  <c r="G12512" i="6"/>
  <c r="E12513" i="6"/>
  <c r="F12513" i="6"/>
  <c r="G12513" i="6" s="1"/>
  <c r="E12514" i="6"/>
  <c r="F12514" i="6" s="1"/>
  <c r="G12514" i="6" s="1"/>
  <c r="E12515" i="6"/>
  <c r="F12515" i="6" s="1"/>
  <c r="G12515" i="6" s="1"/>
  <c r="E12516" i="6"/>
  <c r="F12516" i="6"/>
  <c r="G12516" i="6"/>
  <c r="E12517" i="6"/>
  <c r="F12517" i="6"/>
  <c r="G12517" i="6" s="1"/>
  <c r="E12518" i="6"/>
  <c r="F12518" i="6"/>
  <c r="G12518" i="6"/>
  <c r="E12519" i="6"/>
  <c r="F12519" i="6" s="1"/>
  <c r="G12519" i="6"/>
  <c r="E12520" i="6"/>
  <c r="F12520" i="6" s="1"/>
  <c r="G12520" i="6"/>
  <c r="E12521" i="6"/>
  <c r="F12521" i="6"/>
  <c r="G12521" i="6"/>
  <c r="E12522" i="6"/>
  <c r="F12522" i="6" s="1"/>
  <c r="G12522" i="6"/>
  <c r="E12523" i="6"/>
  <c r="F12523" i="6"/>
  <c r="G12523" i="6"/>
  <c r="E12524" i="6"/>
  <c r="F12524" i="6" s="1"/>
  <c r="G12524" i="6" s="1"/>
  <c r="E12525" i="6"/>
  <c r="F12525" i="6"/>
  <c r="G12525" i="6"/>
  <c r="E12526" i="6"/>
  <c r="F12526" i="6"/>
  <c r="G12526" i="6" s="1"/>
  <c r="E12527" i="6"/>
  <c r="F12527" i="6"/>
  <c r="G12527" i="6"/>
  <c r="E12528" i="6"/>
  <c r="F12528" i="6" s="1"/>
  <c r="G12528" i="6" s="1"/>
  <c r="E12529" i="6"/>
  <c r="F12529" i="6" s="1"/>
  <c r="G12529" i="6" s="1"/>
  <c r="E12530" i="6"/>
  <c r="F12530" i="6"/>
  <c r="G12530" i="6"/>
  <c r="E12531" i="6"/>
  <c r="F12531" i="6"/>
  <c r="G12531" i="6" s="1"/>
  <c r="E12532" i="6"/>
  <c r="F12532" i="6"/>
  <c r="G12532" i="6" s="1"/>
  <c r="E12533" i="6"/>
  <c r="F12533" i="6" s="1"/>
  <c r="G12533" i="6" s="1"/>
  <c r="E12534" i="6"/>
  <c r="F12534" i="6" s="1"/>
  <c r="G12534" i="6" s="1"/>
  <c r="E12535" i="6"/>
  <c r="F12535" i="6"/>
  <c r="G12535" i="6"/>
  <c r="E12536" i="6"/>
  <c r="F12536" i="6" s="1"/>
  <c r="G12536" i="6"/>
  <c r="E12537" i="6"/>
  <c r="F12537" i="6" s="1"/>
  <c r="G12537" i="6" s="1"/>
  <c r="E12538" i="6"/>
  <c r="F12538" i="6" s="1"/>
  <c r="G12538" i="6" s="1"/>
  <c r="E12539" i="6"/>
  <c r="F12539" i="6"/>
  <c r="G12539" i="6"/>
  <c r="E12540" i="6"/>
  <c r="F12540" i="6"/>
  <c r="G12540" i="6"/>
  <c r="E12541" i="6"/>
  <c r="F12541" i="6"/>
  <c r="G12541" i="6"/>
  <c r="E12542" i="6"/>
  <c r="F12542" i="6"/>
  <c r="G12542" i="6" s="1"/>
  <c r="E12543" i="6"/>
  <c r="F12543" i="6" s="1"/>
  <c r="G12543" i="6"/>
  <c r="E12544" i="6"/>
  <c r="F12544" i="6"/>
  <c r="G12544" i="6"/>
  <c r="E12545" i="6"/>
  <c r="F12545" i="6"/>
  <c r="G12545" i="6" s="1"/>
  <c r="E12546" i="6"/>
  <c r="F12546" i="6"/>
  <c r="G12546" i="6"/>
  <c r="E12547" i="6"/>
  <c r="F12547" i="6" s="1"/>
  <c r="G12547" i="6" s="1"/>
  <c r="E12548" i="6"/>
  <c r="F12548" i="6"/>
  <c r="G12548" i="6"/>
  <c r="E12549" i="6"/>
  <c r="F12549" i="6"/>
  <c r="G12549" i="6"/>
  <c r="E12550" i="6"/>
  <c r="F12550" i="6" s="1"/>
  <c r="G12550" i="6"/>
  <c r="E12551" i="6"/>
  <c r="F12551" i="6"/>
  <c r="G12551" i="6"/>
  <c r="E12552" i="6"/>
  <c r="F12552" i="6" s="1"/>
  <c r="G12552" i="6" s="1"/>
  <c r="E12553" i="6"/>
  <c r="F12553" i="6"/>
  <c r="G12553" i="6"/>
  <c r="E12554" i="6"/>
  <c r="F12554" i="6"/>
  <c r="G12554" i="6" s="1"/>
  <c r="E12555" i="6"/>
  <c r="F12555" i="6"/>
  <c r="G12555" i="6" s="1"/>
  <c r="E12556" i="6"/>
  <c r="F12556" i="6" s="1"/>
  <c r="G12556" i="6"/>
  <c r="E12557" i="6"/>
  <c r="F12557" i="6" s="1"/>
  <c r="G12557" i="6" s="1"/>
  <c r="E12558" i="6"/>
  <c r="F12558" i="6"/>
  <c r="G12558" i="6"/>
  <c r="E12559" i="6"/>
  <c r="F12559" i="6"/>
  <c r="G12559" i="6"/>
  <c r="E12560" i="6"/>
  <c r="F12560" i="6" s="1"/>
  <c r="G12560" i="6" s="1"/>
  <c r="E12561" i="6"/>
  <c r="F12561" i="6" s="1"/>
  <c r="G12561" i="6" s="1"/>
  <c r="E12562" i="6"/>
  <c r="F12562" i="6" s="1"/>
  <c r="G12562" i="6" s="1"/>
  <c r="E12563" i="6"/>
  <c r="F12563" i="6"/>
  <c r="G12563" i="6"/>
  <c r="E12564" i="6"/>
  <c r="F12564" i="6" s="1"/>
  <c r="G12564" i="6"/>
  <c r="E12565" i="6"/>
  <c r="F12565" i="6"/>
  <c r="G12565" i="6"/>
  <c r="E12566" i="6"/>
  <c r="F12566" i="6" s="1"/>
  <c r="G12566" i="6" s="1"/>
  <c r="E12567" i="6"/>
  <c r="F12567" i="6"/>
  <c r="G12567" i="6"/>
  <c r="E12568" i="6"/>
  <c r="F12568" i="6"/>
  <c r="G12568" i="6" s="1"/>
  <c r="E12569" i="6"/>
  <c r="F12569" i="6"/>
  <c r="G12569" i="6"/>
  <c r="E12570" i="6"/>
  <c r="F12570" i="6" s="1"/>
  <c r="G12570" i="6" s="1"/>
  <c r="E12571" i="6"/>
  <c r="F12571" i="6" s="1"/>
  <c r="G12571" i="6" s="1"/>
  <c r="E12572" i="6"/>
  <c r="F12572" i="6"/>
  <c r="G12572" i="6"/>
  <c r="E12573" i="6"/>
  <c r="F12573" i="6"/>
  <c r="G12573" i="6" s="1"/>
  <c r="E12574" i="6"/>
  <c r="F12574" i="6"/>
  <c r="G12574" i="6" s="1"/>
  <c r="E12575" i="6"/>
  <c r="F12575" i="6" s="1"/>
  <c r="G12575" i="6"/>
  <c r="E12576" i="6"/>
  <c r="F12576" i="6" s="1"/>
  <c r="G12576" i="6"/>
  <c r="E12577" i="6"/>
  <c r="F12577" i="6"/>
  <c r="G12577" i="6"/>
  <c r="E12578" i="6"/>
  <c r="F12578" i="6" s="1"/>
  <c r="G12578" i="6" s="1"/>
  <c r="E12579" i="6"/>
  <c r="F12579" i="6"/>
  <c r="G12579" i="6" s="1"/>
  <c r="E12580" i="6"/>
  <c r="F12580" i="6" s="1"/>
  <c r="G12580" i="6" s="1"/>
  <c r="E12581" i="6"/>
  <c r="F12581" i="6"/>
  <c r="G12581" i="6"/>
  <c r="E12582" i="6"/>
  <c r="F12582" i="6"/>
  <c r="G12582" i="6" s="1"/>
  <c r="E12583" i="6"/>
  <c r="F12583" i="6"/>
  <c r="G12583" i="6"/>
  <c r="E12584" i="6"/>
  <c r="F12584" i="6" s="1"/>
  <c r="G12584" i="6" s="1"/>
  <c r="E12585" i="6"/>
  <c r="F12585" i="6" s="1"/>
  <c r="G12585" i="6" s="1"/>
  <c r="E12586" i="6"/>
  <c r="F12586" i="6"/>
  <c r="G12586" i="6"/>
  <c r="E12587" i="6"/>
  <c r="F12587" i="6" s="1"/>
  <c r="G12587" i="6" s="1"/>
  <c r="E12588" i="6"/>
  <c r="F12588" i="6"/>
  <c r="G12588" i="6" s="1"/>
  <c r="E12589" i="6"/>
  <c r="F12589" i="6" s="1"/>
  <c r="G12589" i="6" s="1"/>
  <c r="E12590" i="6"/>
  <c r="F12590" i="6" s="1"/>
  <c r="G12590" i="6" s="1"/>
  <c r="E12591" i="6"/>
  <c r="F12591" i="6"/>
  <c r="G12591" i="6"/>
  <c r="E12592" i="6"/>
  <c r="F12592" i="6" s="1"/>
  <c r="G12592" i="6" s="1"/>
  <c r="E12593" i="6"/>
  <c r="F12593" i="6" s="1"/>
  <c r="G12593" i="6" s="1"/>
  <c r="E12594" i="6"/>
  <c r="F12594" i="6" s="1"/>
  <c r="G12594" i="6" s="1"/>
  <c r="E12595" i="6"/>
  <c r="F12595" i="6"/>
  <c r="G12595" i="6"/>
  <c r="E12596" i="6"/>
  <c r="F12596" i="6"/>
  <c r="G12596" i="6" s="1"/>
  <c r="E12597" i="6"/>
  <c r="F12597" i="6"/>
  <c r="G12597" i="6"/>
  <c r="E12598" i="6"/>
  <c r="F12598" i="6"/>
  <c r="G12598" i="6" s="1"/>
  <c r="E12599" i="6"/>
  <c r="F12599" i="6" s="1"/>
  <c r="G12599" i="6" s="1"/>
  <c r="E12600" i="6"/>
  <c r="F12600" i="6"/>
  <c r="G12600" i="6"/>
  <c r="E12601" i="6"/>
  <c r="F12601" i="6" s="1"/>
  <c r="G12601" i="6" s="1"/>
  <c r="E12602" i="6"/>
  <c r="F12602" i="6"/>
  <c r="G12602" i="6"/>
  <c r="E12603" i="6"/>
  <c r="F12603" i="6" s="1"/>
  <c r="G12603" i="6" s="1"/>
  <c r="E12604" i="6"/>
  <c r="F12604" i="6" s="1"/>
  <c r="G12604" i="6" s="1"/>
  <c r="E12605" i="6"/>
  <c r="F12605" i="6"/>
  <c r="G12605" i="6"/>
  <c r="E12606" i="6"/>
  <c r="F12606" i="6" s="1"/>
  <c r="G12606" i="6"/>
  <c r="E12607" i="6"/>
  <c r="F12607" i="6"/>
  <c r="G12607" i="6"/>
  <c r="E12608" i="6"/>
  <c r="F12608" i="6" s="1"/>
  <c r="G12608" i="6" s="1"/>
  <c r="E12609" i="6"/>
  <c r="F12609" i="6"/>
  <c r="G12609" i="6"/>
  <c r="E12610" i="6"/>
  <c r="F12610" i="6"/>
  <c r="G12610" i="6"/>
  <c r="E12611" i="6"/>
  <c r="F12611" i="6"/>
  <c r="G12611" i="6" s="1"/>
  <c r="E12612" i="6"/>
  <c r="F12612" i="6" s="1"/>
  <c r="G12612" i="6" s="1"/>
  <c r="E12613" i="6"/>
  <c r="F12613" i="6" s="1"/>
  <c r="G12613" i="6" s="1"/>
  <c r="E12614" i="6"/>
  <c r="F12614" i="6"/>
  <c r="G12614" i="6"/>
  <c r="E12615" i="6"/>
  <c r="F12615" i="6" s="1"/>
  <c r="G12615" i="6"/>
  <c r="E12616" i="6"/>
  <c r="F12616" i="6"/>
  <c r="G12616" i="6" s="1"/>
  <c r="E12617" i="6"/>
  <c r="F12617" i="6" s="1"/>
  <c r="G12617" i="6" s="1"/>
  <c r="E12618" i="6"/>
  <c r="F12618" i="6" s="1"/>
  <c r="G12618" i="6" s="1"/>
  <c r="E12619" i="6"/>
  <c r="F12619" i="6"/>
  <c r="G12619" i="6"/>
  <c r="E12620" i="6"/>
  <c r="F12620" i="6" s="1"/>
  <c r="G12620" i="6" s="1"/>
  <c r="E12621" i="6"/>
  <c r="F12621" i="6"/>
  <c r="G12621" i="6" s="1"/>
  <c r="E12622" i="6"/>
  <c r="F12622" i="6" s="1"/>
  <c r="G12622" i="6" s="1"/>
  <c r="E12623" i="6"/>
  <c r="F12623" i="6"/>
  <c r="G12623" i="6"/>
  <c r="E12624" i="6"/>
  <c r="F12624" i="6"/>
  <c r="G12624" i="6"/>
  <c r="E12625" i="6"/>
  <c r="F12625" i="6"/>
  <c r="G12625" i="6"/>
  <c r="E12626" i="6"/>
  <c r="F12626" i="6"/>
  <c r="G12626" i="6" s="1"/>
  <c r="E12627" i="6"/>
  <c r="F12627" i="6" s="1"/>
  <c r="G12627" i="6" s="1"/>
  <c r="E12628" i="6"/>
  <c r="F12628" i="6"/>
  <c r="G12628" i="6"/>
  <c r="E12629" i="6"/>
  <c r="F12629" i="6" s="1"/>
  <c r="G12629" i="6" s="1"/>
  <c r="E12630" i="6"/>
  <c r="F12630" i="6" s="1"/>
  <c r="G12630" i="6" s="1"/>
  <c r="E12631" i="6"/>
  <c r="F12631" i="6" s="1"/>
  <c r="G12631" i="6"/>
  <c r="E12632" i="6"/>
  <c r="F12632" i="6"/>
  <c r="G12632" i="6"/>
  <c r="E12633" i="6"/>
  <c r="F12633" i="6"/>
  <c r="G12633" i="6"/>
  <c r="E12634" i="6"/>
  <c r="F12634" i="6" s="1"/>
  <c r="G12634" i="6"/>
  <c r="E12635" i="6"/>
  <c r="F12635" i="6"/>
  <c r="G12635" i="6" s="1"/>
  <c r="E12636" i="6"/>
  <c r="F12636" i="6" s="1"/>
  <c r="G12636" i="6" s="1"/>
  <c r="E12637" i="6"/>
  <c r="F12637" i="6"/>
  <c r="G12637" i="6"/>
  <c r="E12638" i="6"/>
  <c r="F12638" i="6"/>
  <c r="G12638" i="6"/>
  <c r="E12639" i="6"/>
  <c r="F12639" i="6"/>
  <c r="G12639" i="6"/>
  <c r="E12640" i="6"/>
  <c r="F12640" i="6" s="1"/>
  <c r="G12640" i="6" s="1"/>
  <c r="E12641" i="6"/>
  <c r="F12641" i="6" s="1"/>
  <c r="G12641" i="6" s="1"/>
  <c r="E12642" i="6"/>
  <c r="F12642" i="6"/>
  <c r="G12642" i="6"/>
  <c r="E12643" i="6"/>
  <c r="F12643" i="6"/>
  <c r="G12643" i="6"/>
  <c r="E12644" i="6"/>
  <c r="F12644" i="6"/>
  <c r="G12644" i="6"/>
  <c r="E12645" i="6"/>
  <c r="F12645" i="6" s="1"/>
  <c r="G12645" i="6" s="1"/>
  <c r="E12646" i="6"/>
  <c r="F12646" i="6" s="1"/>
  <c r="G12646" i="6"/>
  <c r="E12647" i="6"/>
  <c r="F12647" i="6"/>
  <c r="G12647" i="6"/>
  <c r="E12648" i="6"/>
  <c r="F12648" i="6" s="1"/>
  <c r="G12648" i="6" s="1"/>
  <c r="E12649" i="6"/>
  <c r="F12649" i="6"/>
  <c r="G12649" i="6" s="1"/>
  <c r="E12650" i="6"/>
  <c r="F12650" i="6" s="1"/>
  <c r="G12650" i="6" s="1"/>
  <c r="E12651" i="6"/>
  <c r="F12651" i="6"/>
  <c r="G12651" i="6"/>
  <c r="E12652" i="6"/>
  <c r="F12652" i="6"/>
  <c r="G12652" i="6" s="1"/>
  <c r="E12653" i="6"/>
  <c r="F12653" i="6"/>
  <c r="G12653" i="6"/>
  <c r="E12654" i="6"/>
  <c r="F12654" i="6"/>
  <c r="G12654" i="6" s="1"/>
  <c r="E12655" i="6"/>
  <c r="F12655" i="6" s="1"/>
  <c r="G12655" i="6"/>
  <c r="E12656" i="6"/>
  <c r="F12656" i="6"/>
  <c r="G12656" i="6"/>
  <c r="E12657" i="6"/>
  <c r="F12657" i="6" s="1"/>
  <c r="G12657" i="6" s="1"/>
  <c r="E12658" i="6"/>
  <c r="F12658" i="6" s="1"/>
  <c r="G12658" i="6" s="1"/>
  <c r="E12659" i="6"/>
  <c r="F12659" i="6" s="1"/>
  <c r="G12659" i="6" s="1"/>
  <c r="E12660" i="6"/>
  <c r="F12660" i="6" s="1"/>
  <c r="G12660" i="6" s="1"/>
  <c r="E12661" i="6"/>
  <c r="F12661" i="6"/>
  <c r="G12661" i="6"/>
  <c r="E12662" i="6"/>
  <c r="F12662" i="6" s="1"/>
  <c r="G12662" i="6"/>
  <c r="E12663" i="6"/>
  <c r="F12663" i="6" s="1"/>
  <c r="G12663" i="6"/>
  <c r="E12664" i="6"/>
  <c r="F12664" i="6" s="1"/>
  <c r="G12664" i="6" s="1"/>
  <c r="E12665" i="6"/>
  <c r="F12665" i="6"/>
  <c r="G12665" i="6"/>
  <c r="E12666" i="6"/>
  <c r="F12666" i="6"/>
  <c r="G12666" i="6" s="1"/>
  <c r="E12667" i="6"/>
  <c r="F12667" i="6"/>
  <c r="G12667" i="6" s="1"/>
  <c r="E12668" i="6"/>
  <c r="F12668" i="6"/>
  <c r="G12668" i="6" s="1"/>
  <c r="E12669" i="6"/>
  <c r="F12669" i="6" s="1"/>
  <c r="G12669" i="6" s="1"/>
  <c r="E12670" i="6"/>
  <c r="F12670" i="6"/>
  <c r="G12670" i="6"/>
  <c r="E12671" i="6"/>
  <c r="F12671" i="6"/>
  <c r="G12671" i="6"/>
  <c r="E12672" i="6"/>
  <c r="F12672" i="6" s="1"/>
  <c r="G12672" i="6" s="1"/>
  <c r="E12673" i="6"/>
  <c r="F12673" i="6" s="1"/>
  <c r="G12673" i="6" s="1"/>
  <c r="E12674" i="6"/>
  <c r="F12674" i="6" s="1"/>
  <c r="G12674" i="6" s="1"/>
  <c r="E12675" i="6"/>
  <c r="F12675" i="6"/>
  <c r="G12675" i="6"/>
  <c r="E12676" i="6"/>
  <c r="F12676" i="6" s="1"/>
  <c r="G12676" i="6" s="1"/>
  <c r="E12677" i="6"/>
  <c r="F12677" i="6" s="1"/>
  <c r="G12677" i="6" s="1"/>
  <c r="E12678" i="6"/>
  <c r="F12678" i="6" s="1"/>
  <c r="G12678" i="6" s="1"/>
  <c r="E12679" i="6"/>
  <c r="F12679" i="6"/>
  <c r="G12679" i="6"/>
  <c r="E12680" i="6"/>
  <c r="F12680" i="6"/>
  <c r="G12680" i="6"/>
  <c r="E12681" i="6"/>
  <c r="F12681" i="6"/>
  <c r="G12681" i="6"/>
  <c r="E12682" i="6"/>
  <c r="F12682" i="6"/>
  <c r="G12682" i="6" s="1"/>
  <c r="E12683" i="6"/>
  <c r="F12683" i="6" s="1"/>
  <c r="G12683" i="6" s="1"/>
  <c r="E12684" i="6"/>
  <c r="F12684" i="6"/>
  <c r="G12684" i="6"/>
  <c r="E12685" i="6"/>
  <c r="F12685" i="6"/>
  <c r="G12685" i="6" s="1"/>
  <c r="E12686" i="6"/>
  <c r="F12686" i="6" s="1"/>
  <c r="G12686" i="6" s="1"/>
  <c r="E12687" i="6"/>
  <c r="F12687" i="6" s="1"/>
  <c r="G12687" i="6"/>
  <c r="E12688" i="6"/>
  <c r="F12688" i="6" s="1"/>
  <c r="G12688" i="6" s="1"/>
  <c r="E12689" i="6"/>
  <c r="F12689" i="6"/>
  <c r="G12689" i="6"/>
  <c r="E12690" i="6"/>
  <c r="F12690" i="6" s="1"/>
  <c r="G12690" i="6" s="1"/>
  <c r="E12691" i="6"/>
  <c r="F12691" i="6" s="1"/>
  <c r="G12691" i="6" s="1"/>
  <c r="E12692" i="6"/>
  <c r="F12692" i="6" s="1"/>
  <c r="G12692" i="6"/>
  <c r="E12693" i="6"/>
  <c r="F12693" i="6"/>
  <c r="G12693" i="6"/>
  <c r="E12694" i="6"/>
  <c r="F12694" i="6"/>
  <c r="G12694" i="6"/>
  <c r="E12695" i="6"/>
  <c r="F12695" i="6"/>
  <c r="G12695" i="6"/>
  <c r="E12696" i="6"/>
  <c r="F12696" i="6" s="1"/>
  <c r="G12696" i="6" s="1"/>
  <c r="E12697" i="6"/>
  <c r="F12697" i="6" s="1"/>
  <c r="G12697" i="6" s="1"/>
  <c r="E12698" i="6"/>
  <c r="F12698" i="6"/>
  <c r="G12698" i="6"/>
  <c r="E12699" i="6"/>
  <c r="F12699" i="6"/>
  <c r="G12699" i="6" s="1"/>
  <c r="E12700" i="6"/>
  <c r="F12700" i="6" s="1"/>
  <c r="G12700" i="6" s="1"/>
  <c r="E12701" i="6"/>
  <c r="F12701" i="6" s="1"/>
  <c r="G12701" i="6" s="1"/>
  <c r="E12702" i="6"/>
  <c r="F12702" i="6" s="1"/>
  <c r="G12702" i="6" s="1"/>
  <c r="E12703" i="6"/>
  <c r="F12703" i="6"/>
  <c r="G12703" i="6"/>
  <c r="E12704" i="6"/>
  <c r="F12704" i="6" s="1"/>
  <c r="G12704" i="6"/>
  <c r="E12705" i="6"/>
  <c r="F12705" i="6"/>
  <c r="G12705" i="6"/>
  <c r="E12706" i="6"/>
  <c r="F12706" i="6" s="1"/>
  <c r="G12706" i="6" s="1"/>
  <c r="E12707" i="6"/>
  <c r="F12707" i="6"/>
  <c r="G12707" i="6"/>
  <c r="E12708" i="6"/>
  <c r="F12708" i="6"/>
  <c r="G12708" i="6" s="1"/>
  <c r="E12709" i="6"/>
  <c r="F12709" i="6"/>
  <c r="G12709" i="6"/>
  <c r="E12710" i="6"/>
  <c r="F12710" i="6" s="1"/>
  <c r="G12710" i="6" s="1"/>
  <c r="E12711" i="6"/>
  <c r="F12711" i="6" s="1"/>
  <c r="G12711" i="6" s="1"/>
  <c r="E12712" i="6"/>
  <c r="F12712" i="6"/>
  <c r="G12712" i="6"/>
  <c r="E12713" i="6"/>
  <c r="F12713" i="6"/>
  <c r="G12713" i="6" s="1"/>
  <c r="E12714" i="6"/>
  <c r="F12714" i="6"/>
  <c r="G12714" i="6" s="1"/>
  <c r="E12715" i="6"/>
  <c r="F12715" i="6" s="1"/>
  <c r="G12715" i="6" s="1"/>
  <c r="E12716" i="6"/>
  <c r="F12716" i="6" s="1"/>
  <c r="G12716" i="6" s="1"/>
  <c r="E12717" i="6"/>
  <c r="F12717" i="6"/>
  <c r="G12717" i="6"/>
  <c r="E12718" i="6"/>
  <c r="F12718" i="6" s="1"/>
  <c r="G12718" i="6"/>
  <c r="E12719" i="6"/>
  <c r="F12719" i="6" s="1"/>
  <c r="G12719" i="6"/>
  <c r="E12720" i="6"/>
  <c r="F12720" i="6"/>
  <c r="G12720" i="6" s="1"/>
  <c r="E12721" i="6"/>
  <c r="F12721" i="6"/>
  <c r="G12721" i="6"/>
  <c r="E12722" i="6"/>
  <c r="F12722" i="6"/>
  <c r="G12722" i="6"/>
  <c r="E12723" i="6"/>
  <c r="F12723" i="6"/>
  <c r="G12723" i="6"/>
  <c r="E12724" i="6"/>
  <c r="F12724" i="6" s="1"/>
  <c r="G12724" i="6" s="1"/>
  <c r="E12725" i="6"/>
  <c r="F12725" i="6" s="1"/>
  <c r="G12725" i="6" s="1"/>
  <c r="E12726" i="6"/>
  <c r="F12726" i="6"/>
  <c r="G12726" i="6"/>
  <c r="E12727" i="6"/>
  <c r="F12727" i="6"/>
  <c r="G12727" i="6"/>
  <c r="E12728" i="6"/>
  <c r="F12728" i="6"/>
  <c r="G12728" i="6" s="1"/>
  <c r="E12729" i="6"/>
  <c r="F12729" i="6" s="1"/>
  <c r="G12729" i="6" s="1"/>
  <c r="E12730" i="6"/>
  <c r="F12730" i="6" s="1"/>
  <c r="G12730" i="6" s="1"/>
  <c r="E12731" i="6"/>
  <c r="F12731" i="6"/>
  <c r="G12731" i="6"/>
  <c r="E12732" i="6"/>
  <c r="F12732" i="6" s="1"/>
  <c r="G12732" i="6" s="1"/>
  <c r="E12733" i="6"/>
  <c r="F12733" i="6" s="1"/>
  <c r="G12733" i="6" s="1"/>
  <c r="E12734" i="6"/>
  <c r="F12734" i="6" s="1"/>
  <c r="G12734" i="6" s="1"/>
  <c r="E12735" i="6"/>
  <c r="F12735" i="6"/>
  <c r="G12735" i="6"/>
  <c r="E12736" i="6"/>
  <c r="F12736" i="6"/>
  <c r="G12736" i="6"/>
  <c r="E12737" i="6"/>
  <c r="F12737" i="6"/>
  <c r="G12737" i="6"/>
  <c r="E12738" i="6"/>
  <c r="F12738" i="6"/>
  <c r="G12738" i="6" s="1"/>
  <c r="E12739" i="6"/>
  <c r="F12739" i="6" s="1"/>
  <c r="G12739" i="6" s="1"/>
  <c r="E12740" i="6"/>
  <c r="F12740" i="6"/>
  <c r="G12740" i="6"/>
  <c r="E12741" i="6"/>
  <c r="F12741" i="6" s="1"/>
  <c r="G12741" i="6" s="1"/>
  <c r="E12742" i="6"/>
  <c r="F12742" i="6"/>
  <c r="G12742" i="6" s="1"/>
  <c r="E12743" i="6"/>
  <c r="F12743" i="6" s="1"/>
  <c r="G12743" i="6"/>
  <c r="E12744" i="6"/>
  <c r="F12744" i="6" s="1"/>
  <c r="G12744" i="6" s="1"/>
  <c r="E12745" i="6"/>
  <c r="F12745" i="6"/>
  <c r="G12745" i="6"/>
  <c r="E12746" i="6"/>
  <c r="F12746" i="6" s="1"/>
  <c r="G12746" i="6" s="1"/>
  <c r="E12747" i="6"/>
  <c r="F12747" i="6" s="1"/>
  <c r="G12747" i="6" s="1"/>
  <c r="E12748" i="6"/>
  <c r="F12748" i="6" s="1"/>
  <c r="G12748" i="6" s="1"/>
  <c r="E12749" i="6"/>
  <c r="F12749" i="6"/>
  <c r="G12749" i="6"/>
  <c r="E12750" i="6"/>
  <c r="F12750" i="6"/>
  <c r="G12750" i="6"/>
  <c r="E12751" i="6"/>
  <c r="F12751" i="6" s="1"/>
  <c r="G12751" i="6" s="1"/>
  <c r="E12752" i="6"/>
  <c r="F12752" i="6"/>
  <c r="G12752" i="6" s="1"/>
  <c r="E12753" i="6"/>
  <c r="F12753" i="6" s="1"/>
  <c r="G12753" i="6" s="1"/>
  <c r="E12754" i="6"/>
  <c r="F12754" i="6"/>
  <c r="G12754" i="6"/>
  <c r="E12755" i="6"/>
  <c r="F12755" i="6" s="1"/>
  <c r="G12755" i="6" s="1"/>
  <c r="E12756" i="6"/>
  <c r="F12756" i="6"/>
  <c r="G12756" i="6" s="1"/>
  <c r="E12757" i="6"/>
  <c r="F12757" i="6" s="1"/>
  <c r="G12757" i="6" s="1"/>
  <c r="E12758" i="6"/>
  <c r="F12758" i="6" s="1"/>
  <c r="G12758" i="6" s="1"/>
  <c r="E12759" i="6"/>
  <c r="F12759" i="6"/>
  <c r="G12759" i="6"/>
  <c r="E12760" i="6"/>
  <c r="F12760" i="6"/>
  <c r="G12760" i="6"/>
  <c r="E12761" i="6"/>
  <c r="F12761" i="6" s="1"/>
  <c r="G12761" i="6" s="1"/>
  <c r="E12762" i="6"/>
  <c r="F12762" i="6" s="1"/>
  <c r="G12762" i="6" s="1"/>
  <c r="E12763" i="6"/>
  <c r="F12763" i="6"/>
  <c r="G12763" i="6"/>
  <c r="E12764" i="6"/>
  <c r="F12764" i="6"/>
  <c r="G12764" i="6"/>
  <c r="E12765" i="6"/>
  <c r="F12765" i="6"/>
  <c r="G12765" i="6"/>
  <c r="E12766" i="6"/>
  <c r="F12766" i="6" s="1"/>
  <c r="G12766" i="6" s="1"/>
  <c r="E12767" i="6"/>
  <c r="F12767" i="6" s="1"/>
  <c r="G12767" i="6"/>
  <c r="E12768" i="6"/>
  <c r="F12768" i="6"/>
  <c r="G12768" i="6"/>
  <c r="E12769" i="6"/>
  <c r="F12769" i="6" s="1"/>
  <c r="G12769" i="6" s="1"/>
  <c r="E12770" i="6"/>
  <c r="F12770" i="6" s="1"/>
  <c r="G12770" i="6" s="1"/>
  <c r="E12771" i="6"/>
  <c r="F12771" i="6" s="1"/>
  <c r="G12771" i="6" s="1"/>
  <c r="E12772" i="6"/>
  <c r="F12772" i="6" s="1"/>
  <c r="G12772" i="6" s="1"/>
  <c r="E12773" i="6"/>
  <c r="F12773" i="6"/>
  <c r="G12773" i="6" s="1"/>
  <c r="E12774" i="6"/>
  <c r="F12774" i="6" s="1"/>
  <c r="G12774" i="6" s="1"/>
  <c r="E12775" i="6"/>
  <c r="F12775" i="6"/>
  <c r="G12775" i="6"/>
  <c r="E12776" i="6"/>
  <c r="F12776" i="6" s="1"/>
  <c r="G12776" i="6" s="1"/>
  <c r="E12777" i="6"/>
  <c r="F12777" i="6"/>
  <c r="G12777" i="6"/>
  <c r="E12778" i="6"/>
  <c r="F12778" i="6" s="1"/>
  <c r="G12778" i="6" s="1"/>
  <c r="E12779" i="6"/>
  <c r="F12779" i="6"/>
  <c r="G12779" i="6" s="1"/>
  <c r="E12780" i="6"/>
  <c r="F12780" i="6" s="1"/>
  <c r="G12780" i="6" s="1"/>
  <c r="E12781" i="6"/>
  <c r="F12781" i="6" s="1"/>
  <c r="G12781" i="6" s="1"/>
  <c r="E12782" i="6"/>
  <c r="F12782" i="6"/>
  <c r="G12782" i="6"/>
  <c r="E12783" i="6"/>
  <c r="F12783" i="6" s="1"/>
  <c r="G12783" i="6"/>
  <c r="E12784" i="6"/>
  <c r="F12784" i="6" s="1"/>
  <c r="G12784" i="6" s="1"/>
  <c r="E12785" i="6"/>
  <c r="F12785" i="6" s="1"/>
  <c r="G12785" i="6" s="1"/>
  <c r="E12786" i="6"/>
  <c r="F12786" i="6"/>
  <c r="G12786" i="6"/>
  <c r="E12787" i="6"/>
  <c r="F12787" i="6"/>
  <c r="G12787" i="6"/>
  <c r="E12788" i="6"/>
  <c r="F12788" i="6" s="1"/>
  <c r="G12788" i="6" s="1"/>
  <c r="E12789" i="6"/>
  <c r="F12789" i="6"/>
  <c r="G12789" i="6" s="1"/>
  <c r="E12790" i="6"/>
  <c r="F12790" i="6" s="1"/>
  <c r="G12790" i="6" s="1"/>
  <c r="E12791" i="6"/>
  <c r="F12791" i="6"/>
  <c r="G12791" i="6"/>
  <c r="E12792" i="6"/>
  <c r="F12792" i="6"/>
  <c r="G12792" i="6"/>
  <c r="E12793" i="6"/>
  <c r="F12793" i="6" s="1"/>
  <c r="G12793" i="6" s="1"/>
  <c r="E12794" i="6"/>
  <c r="F12794" i="6"/>
  <c r="G12794" i="6" s="1"/>
  <c r="E12795" i="6"/>
  <c r="F12795" i="6" s="1"/>
  <c r="G12795" i="6" s="1"/>
  <c r="E12796" i="6"/>
  <c r="F12796" i="6"/>
  <c r="G12796" i="6"/>
  <c r="E12797" i="6"/>
  <c r="F12797" i="6"/>
  <c r="G12797" i="6"/>
  <c r="E12798" i="6"/>
  <c r="F12798" i="6" s="1"/>
  <c r="G12798" i="6" s="1"/>
  <c r="E12799" i="6"/>
  <c r="F12799" i="6" s="1"/>
  <c r="G12799" i="6" s="1"/>
  <c r="E12800" i="6"/>
  <c r="F12800" i="6" s="1"/>
  <c r="G12800" i="6"/>
  <c r="E12801" i="6"/>
  <c r="F12801" i="6"/>
  <c r="G12801" i="6"/>
  <c r="E12802" i="6"/>
  <c r="F12802" i="6"/>
  <c r="G12802" i="6"/>
  <c r="E12803" i="6"/>
  <c r="F12803" i="6" s="1"/>
  <c r="G12803" i="6" s="1"/>
  <c r="E12804" i="6"/>
  <c r="F12804" i="6" s="1"/>
  <c r="G12804" i="6" s="1"/>
  <c r="E12805" i="6"/>
  <c r="F12805" i="6"/>
  <c r="G12805" i="6"/>
  <c r="E12806" i="6"/>
  <c r="F12806" i="6"/>
  <c r="G12806" i="6"/>
  <c r="E12807" i="6"/>
  <c r="F12807" i="6"/>
  <c r="G12807" i="6"/>
  <c r="E12808" i="6"/>
  <c r="F12808" i="6" s="1"/>
  <c r="G12808" i="6" s="1"/>
  <c r="E12809" i="6"/>
  <c r="F12809" i="6" s="1"/>
  <c r="G12809" i="6" s="1"/>
  <c r="E12810" i="6"/>
  <c r="F12810" i="6"/>
  <c r="G12810" i="6"/>
  <c r="E12811" i="6"/>
  <c r="F12811" i="6" s="1"/>
  <c r="G12811" i="6" s="1"/>
  <c r="E12812" i="6"/>
  <c r="F12812" i="6" s="1"/>
  <c r="G12812" i="6" s="1"/>
  <c r="E12813" i="6"/>
  <c r="F12813" i="6"/>
  <c r="G12813" i="6" s="1"/>
  <c r="E12814" i="6"/>
  <c r="F12814" i="6" s="1"/>
  <c r="G12814" i="6" s="1"/>
  <c r="E12815" i="6"/>
  <c r="F12815" i="6"/>
  <c r="G12815" i="6"/>
  <c r="E12816" i="6"/>
  <c r="F12816" i="6" s="1"/>
  <c r="G12816" i="6" s="1"/>
  <c r="E12817" i="6"/>
  <c r="F12817" i="6"/>
  <c r="G12817" i="6" s="1"/>
  <c r="E12818" i="6"/>
  <c r="F12818" i="6"/>
  <c r="G12818" i="6" s="1"/>
  <c r="E12819" i="6"/>
  <c r="F12819" i="6"/>
  <c r="G12819" i="6"/>
  <c r="E12820" i="6"/>
  <c r="F12820" i="6" s="1"/>
  <c r="G12820" i="6"/>
  <c r="E12821" i="6"/>
  <c r="F12821" i="6" s="1"/>
  <c r="G12821" i="6" s="1"/>
  <c r="E12822" i="6"/>
  <c r="F12822" i="6"/>
  <c r="G12822" i="6" s="1"/>
  <c r="E12823" i="6"/>
  <c r="F12823" i="6" s="1"/>
  <c r="G12823" i="6"/>
  <c r="E12824" i="6"/>
  <c r="F12824" i="6"/>
  <c r="G12824" i="6"/>
  <c r="E12825" i="6"/>
  <c r="F12825" i="6" s="1"/>
  <c r="G12825" i="6" s="1"/>
  <c r="E12826" i="6"/>
  <c r="F12826" i="6" s="1"/>
  <c r="G12826" i="6" s="1"/>
  <c r="E12827" i="6"/>
  <c r="F12827" i="6"/>
  <c r="G12827" i="6" s="1"/>
  <c r="E12828" i="6"/>
  <c r="F12828" i="6" s="1"/>
  <c r="G12828" i="6" s="1"/>
  <c r="E12829" i="6"/>
  <c r="F12829" i="6"/>
  <c r="G12829" i="6"/>
  <c r="E12830" i="6"/>
  <c r="F12830" i="6"/>
  <c r="G12830" i="6" s="1"/>
  <c r="E12831" i="6"/>
  <c r="F12831" i="6" s="1"/>
  <c r="G12831" i="6" s="1"/>
  <c r="E12832" i="6"/>
  <c r="F12832" i="6"/>
  <c r="G12832" i="6" s="1"/>
  <c r="E12833" i="6"/>
  <c r="F12833" i="6"/>
  <c r="G12833" i="6"/>
  <c r="E12834" i="6"/>
  <c r="F12834" i="6" s="1"/>
  <c r="G12834" i="6" s="1"/>
  <c r="E12835" i="6"/>
  <c r="F12835" i="6"/>
  <c r="G12835" i="6" s="1"/>
  <c r="E12836" i="6"/>
  <c r="F12836" i="6" s="1"/>
  <c r="G12836" i="6" s="1"/>
  <c r="E12837" i="6"/>
  <c r="F12837" i="6" s="1"/>
  <c r="G12837" i="6" s="1"/>
  <c r="E12838" i="6"/>
  <c r="F12838" i="6"/>
  <c r="G12838" i="6"/>
  <c r="E12839" i="6"/>
  <c r="F12839" i="6"/>
  <c r="G12839" i="6"/>
  <c r="E12840" i="6"/>
  <c r="F12840" i="6" s="1"/>
  <c r="G12840" i="6" s="1"/>
  <c r="E12841" i="6"/>
  <c r="F12841" i="6"/>
  <c r="G12841" i="6" s="1"/>
  <c r="E12842" i="6"/>
  <c r="F12842" i="6"/>
  <c r="G12842" i="6"/>
  <c r="E12843" i="6"/>
  <c r="F12843" i="6"/>
  <c r="G12843" i="6"/>
  <c r="E12844" i="6"/>
  <c r="F12844" i="6" s="1"/>
  <c r="G12844" i="6" s="1"/>
  <c r="E12845" i="6"/>
  <c r="F12845" i="6"/>
  <c r="G12845" i="6" s="1"/>
  <c r="E12846" i="6"/>
  <c r="F12846" i="6" s="1"/>
  <c r="G12846" i="6" s="1"/>
  <c r="E12847" i="6"/>
  <c r="F12847" i="6"/>
  <c r="G12847" i="6"/>
  <c r="E12848" i="6"/>
  <c r="F12848" i="6" s="1"/>
  <c r="G12848" i="6" s="1"/>
  <c r="E12849" i="6"/>
  <c r="F12849" i="6"/>
  <c r="G12849" i="6"/>
  <c r="E12850" i="6"/>
  <c r="F12850" i="6"/>
  <c r="G12850" i="6" s="1"/>
  <c r="E12851" i="6"/>
  <c r="F12851" i="6" s="1"/>
  <c r="G12851" i="6" s="1"/>
  <c r="E12852" i="6"/>
  <c r="F12852" i="6"/>
  <c r="G12852" i="6"/>
  <c r="E12853" i="6"/>
  <c r="F12853" i="6"/>
  <c r="G12853" i="6" s="1"/>
  <c r="E12854" i="6"/>
  <c r="F12854" i="6"/>
  <c r="G12854" i="6" s="1"/>
  <c r="E12855" i="6"/>
  <c r="F12855" i="6" s="1"/>
  <c r="G12855" i="6" s="1"/>
  <c r="E12856" i="6"/>
  <c r="F12856" i="6" s="1"/>
  <c r="G12856" i="6"/>
  <c r="E12857" i="6"/>
  <c r="F12857" i="6"/>
  <c r="G12857" i="6" s="1"/>
  <c r="E12858" i="6"/>
  <c r="F12858" i="6"/>
  <c r="G12858" i="6" s="1"/>
  <c r="E12859" i="6"/>
  <c r="F12859" i="6"/>
  <c r="G12859" i="6" s="1"/>
  <c r="E12860" i="6"/>
  <c r="F12860" i="6" s="1"/>
  <c r="G12860" i="6" s="1"/>
  <c r="E12861" i="6"/>
  <c r="F12861" i="6"/>
  <c r="G12861" i="6"/>
  <c r="E12862" i="6"/>
  <c r="F12862" i="6" s="1"/>
  <c r="G12862" i="6" s="1"/>
  <c r="E12863" i="6"/>
  <c r="F12863" i="6"/>
  <c r="G12863" i="6"/>
  <c r="E12864" i="6"/>
  <c r="F12864" i="6"/>
  <c r="G12864" i="6" s="1"/>
  <c r="E12865" i="6"/>
  <c r="F12865" i="6" s="1"/>
  <c r="G12865" i="6" s="1"/>
  <c r="E12866" i="6"/>
  <c r="F12866" i="6"/>
  <c r="G12866" i="6"/>
  <c r="E12867" i="6"/>
  <c r="F12867" i="6" s="1"/>
  <c r="G12867" i="6" s="1"/>
  <c r="E12868" i="6"/>
  <c r="F12868" i="6"/>
  <c r="G12868" i="6"/>
  <c r="E12869" i="6"/>
  <c r="F12869" i="6"/>
  <c r="G12869" i="6"/>
  <c r="E12870" i="6"/>
  <c r="F12870" i="6" s="1"/>
  <c r="G12870" i="6" s="1"/>
  <c r="E12871" i="6"/>
  <c r="F12871" i="6"/>
  <c r="G12871" i="6"/>
  <c r="E12872" i="6"/>
  <c r="F12872" i="6"/>
  <c r="G12872" i="6" s="1"/>
  <c r="E12873" i="6"/>
  <c r="F12873" i="6" s="1"/>
  <c r="G12873" i="6" s="1"/>
  <c r="E12874" i="6"/>
  <c r="F12874" i="6" s="1"/>
  <c r="G12874" i="6" s="1"/>
  <c r="E12875" i="6"/>
  <c r="F12875" i="6"/>
  <c r="G12875" i="6"/>
  <c r="E12876" i="6"/>
  <c r="F12876" i="6" s="1"/>
  <c r="G12876" i="6" s="1"/>
  <c r="E12877" i="6"/>
  <c r="F12877" i="6"/>
  <c r="G12877" i="6" s="1"/>
  <c r="E12878" i="6"/>
  <c r="F12878" i="6" s="1"/>
  <c r="G12878" i="6" s="1"/>
  <c r="E12879" i="6"/>
  <c r="F12879" i="6" s="1"/>
  <c r="G12879" i="6"/>
  <c r="E12880" i="6"/>
  <c r="F12880" i="6"/>
  <c r="G12880" i="6"/>
  <c r="E12881" i="6"/>
  <c r="F12881" i="6" s="1"/>
  <c r="G12881" i="6" s="1"/>
  <c r="E12882" i="6"/>
  <c r="F12882" i="6"/>
  <c r="G12882" i="6" s="1"/>
  <c r="E12883" i="6"/>
  <c r="F12883" i="6" s="1"/>
  <c r="G12883" i="6" s="1"/>
  <c r="E12884" i="6"/>
  <c r="F12884" i="6" s="1"/>
  <c r="G12884" i="6" s="1"/>
  <c r="E12885" i="6"/>
  <c r="F12885" i="6"/>
  <c r="G12885" i="6"/>
  <c r="E12886" i="6"/>
  <c r="F12886" i="6"/>
  <c r="G12886" i="6" s="1"/>
  <c r="E12887" i="6"/>
  <c r="F12887" i="6" s="1"/>
  <c r="G12887" i="6"/>
  <c r="E12888" i="6"/>
  <c r="F12888" i="6"/>
  <c r="G12888" i="6" s="1"/>
  <c r="E12889" i="6"/>
  <c r="F12889" i="6"/>
  <c r="G12889" i="6"/>
  <c r="E12890" i="6"/>
  <c r="F12890" i="6"/>
  <c r="G12890" i="6"/>
  <c r="E12891" i="6"/>
  <c r="F12891" i="6"/>
  <c r="G12891" i="6" s="1"/>
  <c r="E12892" i="6"/>
  <c r="F12892" i="6" s="1"/>
  <c r="G12892" i="6" s="1"/>
  <c r="E12893" i="6"/>
  <c r="F12893" i="6" s="1"/>
  <c r="G12893" i="6" s="1"/>
  <c r="E12894" i="6"/>
  <c r="F12894" i="6"/>
  <c r="G12894" i="6"/>
  <c r="E12895" i="6"/>
  <c r="F12895" i="6" s="1"/>
  <c r="G12895" i="6"/>
  <c r="E12896" i="6"/>
  <c r="F12896" i="6"/>
  <c r="G12896" i="6" s="1"/>
  <c r="E12897" i="6"/>
  <c r="F12897" i="6"/>
  <c r="G12897" i="6" s="1"/>
  <c r="E12898" i="6"/>
  <c r="F12898" i="6" s="1"/>
  <c r="G12898" i="6" s="1"/>
  <c r="E12899" i="6"/>
  <c r="F12899" i="6"/>
  <c r="G12899" i="6" s="1"/>
  <c r="E12900" i="6"/>
  <c r="F12900" i="6"/>
  <c r="G12900" i="6" s="1"/>
  <c r="E12901" i="6"/>
  <c r="F12901" i="6"/>
  <c r="G12901" i="6" s="1"/>
  <c r="E12902" i="6"/>
  <c r="F12902" i="6" s="1"/>
  <c r="G12902" i="6" s="1"/>
  <c r="E12903" i="6"/>
  <c r="F12903" i="6"/>
  <c r="G12903" i="6"/>
  <c r="E12904" i="6"/>
  <c r="F12904" i="6"/>
  <c r="G12904" i="6" s="1"/>
  <c r="E12905" i="6"/>
  <c r="F12905" i="6"/>
  <c r="G12905" i="6" s="1"/>
  <c r="E12906" i="6"/>
  <c r="F12906" i="6"/>
  <c r="G12906" i="6" s="1"/>
  <c r="E12907" i="6"/>
  <c r="F12907" i="6" s="1"/>
  <c r="G12907" i="6" s="1"/>
  <c r="E12908" i="6"/>
  <c r="F12908" i="6"/>
  <c r="G12908" i="6"/>
  <c r="E12909" i="6"/>
  <c r="F12909" i="6" s="1"/>
  <c r="G12909" i="6" s="1"/>
  <c r="E12910" i="6"/>
  <c r="F12910" i="6"/>
  <c r="G12910" i="6"/>
  <c r="E12911" i="6"/>
  <c r="F12911" i="6"/>
  <c r="G12911" i="6"/>
  <c r="E12912" i="6"/>
  <c r="F12912" i="6" s="1"/>
  <c r="G12912" i="6"/>
  <c r="E12913" i="6"/>
  <c r="F12913" i="6"/>
  <c r="G12913" i="6" s="1"/>
  <c r="E12914" i="6"/>
  <c r="F12914" i="6" s="1"/>
  <c r="G12914" i="6" s="1"/>
  <c r="E12915" i="6"/>
  <c r="F12915" i="6"/>
  <c r="G12915" i="6"/>
  <c r="E12916" i="6"/>
  <c r="F12916" i="6"/>
  <c r="G12916" i="6" s="1"/>
  <c r="E12917" i="6"/>
  <c r="F12917" i="6"/>
  <c r="G12917" i="6"/>
  <c r="E12918" i="6"/>
  <c r="F12918" i="6"/>
  <c r="G12918" i="6" s="1"/>
  <c r="E12919" i="6"/>
  <c r="F12919" i="6" s="1"/>
  <c r="G12919" i="6"/>
  <c r="E12920" i="6"/>
  <c r="F12920" i="6"/>
  <c r="G12920" i="6"/>
  <c r="E12921" i="6"/>
  <c r="F12921" i="6" s="1"/>
  <c r="G12921" i="6" s="1"/>
  <c r="E12922" i="6"/>
  <c r="F12922" i="6"/>
  <c r="G12922" i="6"/>
  <c r="E12923" i="6"/>
  <c r="F12923" i="6" s="1"/>
  <c r="G12923" i="6" s="1"/>
  <c r="E12924" i="6"/>
  <c r="F12924" i="6"/>
  <c r="G12924" i="6" s="1"/>
  <c r="E12925" i="6"/>
  <c r="F12925" i="6"/>
  <c r="G12925" i="6"/>
  <c r="E12926" i="6"/>
  <c r="F12926" i="6" s="1"/>
  <c r="G12926" i="6" s="1"/>
  <c r="E12927" i="6"/>
  <c r="F12927" i="6"/>
  <c r="G12927" i="6"/>
  <c r="E12928" i="6"/>
  <c r="F12928" i="6" s="1"/>
  <c r="G12928" i="6"/>
  <c r="E12929" i="6"/>
  <c r="F12929" i="6" s="1"/>
  <c r="G12929" i="6" s="1"/>
  <c r="E12930" i="6"/>
  <c r="F12930" i="6"/>
  <c r="G12930" i="6" s="1"/>
  <c r="E12931" i="6"/>
  <c r="F12931" i="6"/>
  <c r="G12931" i="6"/>
  <c r="E12932" i="6"/>
  <c r="F12932" i="6"/>
  <c r="G12932" i="6"/>
  <c r="E12933" i="6"/>
  <c r="F12933" i="6" s="1"/>
  <c r="G12933" i="6" s="1"/>
  <c r="E12934" i="6"/>
  <c r="F12934" i="6" s="1"/>
  <c r="G12934" i="6" s="1"/>
  <c r="E12935" i="6"/>
  <c r="F12935" i="6" s="1"/>
  <c r="G12935" i="6" s="1"/>
  <c r="E12936" i="6"/>
  <c r="F12936" i="6"/>
  <c r="G12936" i="6"/>
  <c r="E12937" i="6"/>
  <c r="F12937" i="6" s="1"/>
  <c r="G12937" i="6" s="1"/>
  <c r="E12938" i="6"/>
  <c r="F12938" i="6"/>
  <c r="G12938" i="6" s="1"/>
  <c r="E12939" i="6"/>
  <c r="F12939" i="6"/>
  <c r="G12939" i="6" s="1"/>
  <c r="E12940" i="6"/>
  <c r="F12940" i="6" s="1"/>
  <c r="G12940" i="6" s="1"/>
  <c r="E12941" i="6"/>
  <c r="F12941" i="6"/>
  <c r="G12941" i="6"/>
  <c r="E12942" i="6"/>
  <c r="F12942" i="6"/>
  <c r="G12942" i="6" s="1"/>
  <c r="E12943" i="6"/>
  <c r="F12943" i="6"/>
  <c r="G12943" i="6"/>
  <c r="E12944" i="6"/>
  <c r="F12944" i="6" s="1"/>
  <c r="G12944" i="6" s="1"/>
  <c r="E12945" i="6"/>
  <c r="F12945" i="6"/>
  <c r="G12945" i="6"/>
  <c r="E12946" i="6"/>
  <c r="F12946" i="6" s="1"/>
  <c r="G12946" i="6" s="1"/>
  <c r="E12947" i="6"/>
  <c r="F12947" i="6"/>
  <c r="G12947" i="6" s="1"/>
  <c r="E12948" i="6"/>
  <c r="F12948" i="6"/>
  <c r="G12948" i="6" s="1"/>
  <c r="E12949" i="6"/>
  <c r="F12949" i="6" s="1"/>
  <c r="G12949" i="6" s="1"/>
  <c r="E12950" i="6"/>
  <c r="F12950" i="6"/>
  <c r="G12950" i="6"/>
  <c r="E12951" i="6"/>
  <c r="F12951" i="6" s="1"/>
  <c r="G12951" i="6"/>
  <c r="E12952" i="6"/>
  <c r="F12952" i="6"/>
  <c r="G12952" i="6"/>
  <c r="E12953" i="6"/>
  <c r="F12953" i="6"/>
  <c r="G12953" i="6"/>
  <c r="E12954" i="6"/>
  <c r="F12954" i="6" s="1"/>
  <c r="G12954" i="6" s="1"/>
  <c r="E12955" i="6"/>
  <c r="F12955" i="6" s="1"/>
  <c r="G12955" i="6" s="1"/>
  <c r="E12956" i="6"/>
  <c r="F12956" i="6"/>
  <c r="G12956" i="6" s="1"/>
  <c r="E12957" i="6"/>
  <c r="F12957" i="6"/>
  <c r="G12957" i="6"/>
  <c r="E12958" i="6"/>
  <c r="F12958" i="6" s="1"/>
  <c r="G12958" i="6" s="1"/>
  <c r="E12959" i="6"/>
  <c r="F12959" i="6"/>
  <c r="G12959" i="6"/>
  <c r="E12960" i="6"/>
  <c r="F12960" i="6" s="1"/>
  <c r="G12960" i="6" s="1"/>
  <c r="E12961" i="6"/>
  <c r="F12961" i="6"/>
  <c r="G12961" i="6"/>
  <c r="E12962" i="6"/>
  <c r="F12962" i="6"/>
  <c r="G12962" i="6"/>
  <c r="E12963" i="6"/>
  <c r="F12963" i="6" s="1"/>
  <c r="G12963" i="6" s="1"/>
  <c r="E12964" i="6"/>
  <c r="F12964" i="6"/>
  <c r="G12964" i="6"/>
  <c r="E12965" i="6"/>
  <c r="F12965" i="6" s="1"/>
  <c r="G12965" i="6" s="1"/>
  <c r="E12966" i="6"/>
  <c r="F12966" i="6" s="1"/>
  <c r="G12966" i="6" s="1"/>
  <c r="E12967" i="6"/>
  <c r="F12967" i="6"/>
  <c r="G12967" i="6"/>
  <c r="E12968" i="6"/>
  <c r="F12968" i="6" s="1"/>
  <c r="G12968" i="6"/>
  <c r="E12969" i="6"/>
  <c r="F12969" i="6"/>
  <c r="G12969" i="6"/>
  <c r="E12970" i="6"/>
  <c r="F12970" i="6"/>
  <c r="G12970" i="6" s="1"/>
  <c r="E12971" i="6"/>
  <c r="F12971" i="6" s="1"/>
  <c r="G12971" i="6"/>
  <c r="E12972" i="6"/>
  <c r="F12972" i="6"/>
  <c r="G12972" i="6" s="1"/>
  <c r="E12973" i="6"/>
  <c r="F12973" i="6"/>
  <c r="G12973" i="6"/>
  <c r="E12974" i="6"/>
  <c r="F12974" i="6"/>
  <c r="G12974" i="6"/>
  <c r="E12975" i="6"/>
  <c r="F12975" i="6" s="1"/>
  <c r="G12975" i="6"/>
  <c r="E12976" i="6"/>
  <c r="F12976" i="6" s="1"/>
  <c r="G12976" i="6"/>
  <c r="E12977" i="6"/>
  <c r="F12977" i="6" s="1"/>
  <c r="G12977" i="6" s="1"/>
  <c r="E12978" i="6"/>
  <c r="F12978" i="6"/>
  <c r="G12978" i="6"/>
  <c r="E12979" i="6"/>
  <c r="F12979" i="6" s="1"/>
  <c r="G12979" i="6" s="1"/>
  <c r="E12980" i="6"/>
  <c r="F12980" i="6"/>
  <c r="G12980" i="6" s="1"/>
  <c r="E12981" i="6"/>
  <c r="F12981" i="6"/>
  <c r="G12981" i="6" s="1"/>
  <c r="E12982" i="6"/>
  <c r="F12982" i="6" s="1"/>
  <c r="G12982" i="6" s="1"/>
  <c r="E12983" i="6"/>
  <c r="F12983" i="6" s="1"/>
  <c r="G12983" i="6"/>
  <c r="E12984" i="6"/>
  <c r="F12984" i="6"/>
  <c r="G12984" i="6" s="1"/>
  <c r="E12985" i="6"/>
  <c r="F12985" i="6"/>
  <c r="G12985" i="6"/>
  <c r="E12986" i="6"/>
  <c r="F12986" i="6" s="1"/>
  <c r="G12986" i="6" s="1"/>
  <c r="E12987" i="6"/>
  <c r="F12987" i="6"/>
  <c r="G12987" i="6"/>
  <c r="E12988" i="6"/>
  <c r="F12988" i="6" s="1"/>
  <c r="G12988" i="6" s="1"/>
  <c r="E12989" i="6"/>
  <c r="F12989" i="6" s="1"/>
  <c r="G12989" i="6" s="1"/>
  <c r="E12990" i="6"/>
  <c r="F12990" i="6"/>
  <c r="G12990" i="6"/>
  <c r="E12991" i="6"/>
  <c r="F12991" i="6" s="1"/>
  <c r="G12991" i="6"/>
  <c r="E12992" i="6"/>
  <c r="F12992" i="6"/>
  <c r="G12992" i="6"/>
  <c r="E12993" i="6"/>
  <c r="F12993" i="6" s="1"/>
  <c r="G12993" i="6" s="1"/>
  <c r="E12994" i="6"/>
  <c r="F12994" i="6" s="1"/>
  <c r="G12994" i="6"/>
  <c r="E12995" i="6"/>
  <c r="F12995" i="6"/>
  <c r="G12995" i="6"/>
  <c r="E12996" i="6"/>
  <c r="F12996" i="6" s="1"/>
  <c r="G12996" i="6" s="1"/>
  <c r="E12997" i="6"/>
  <c r="F12997" i="6"/>
  <c r="G12997" i="6" s="1"/>
  <c r="E12998" i="6"/>
  <c r="F12998" i="6" s="1"/>
  <c r="G12998" i="6" s="1"/>
  <c r="E12999" i="6"/>
  <c r="F12999" i="6"/>
  <c r="G12999" i="6"/>
  <c r="E13000" i="6"/>
  <c r="F13000" i="6"/>
  <c r="G13000" i="6"/>
  <c r="E13001" i="6"/>
  <c r="F13001" i="6"/>
  <c r="G13001" i="6"/>
  <c r="E13002" i="6"/>
  <c r="F13002" i="6" s="1"/>
  <c r="G13002" i="6"/>
  <c r="E13003" i="6"/>
  <c r="F13003" i="6" s="1"/>
  <c r="G13003" i="6" s="1"/>
  <c r="E13004" i="6"/>
  <c r="F13004" i="6" s="1"/>
  <c r="G13004" i="6" s="1"/>
  <c r="E13005" i="6"/>
  <c r="F13005" i="6" s="1"/>
  <c r="G13005" i="6" s="1"/>
  <c r="E13006" i="6"/>
  <c r="F13006" i="6"/>
  <c r="G13006" i="6" s="1"/>
  <c r="E13007" i="6"/>
  <c r="F13007" i="6"/>
  <c r="G13007" i="6"/>
  <c r="E13008" i="6"/>
  <c r="F13008" i="6" s="1"/>
  <c r="G13008" i="6" s="1"/>
  <c r="E13009" i="6"/>
  <c r="F13009" i="6"/>
  <c r="G13009" i="6"/>
  <c r="E13010" i="6"/>
  <c r="F13010" i="6" s="1"/>
  <c r="G13010" i="6" s="1"/>
  <c r="E13011" i="6"/>
  <c r="F13011" i="6"/>
  <c r="G13011" i="6" s="1"/>
  <c r="E13012" i="6"/>
  <c r="F13012" i="6" s="1"/>
  <c r="G13012" i="6" s="1"/>
  <c r="E13013" i="6"/>
  <c r="F13013" i="6"/>
  <c r="G13013" i="6" s="1"/>
  <c r="E13014" i="6"/>
  <c r="F13014" i="6" s="1"/>
  <c r="G13014" i="6" s="1"/>
  <c r="E13015" i="6"/>
  <c r="F13015" i="6"/>
  <c r="G13015" i="6"/>
  <c r="E13016" i="6"/>
  <c r="F13016" i="6"/>
  <c r="G13016" i="6"/>
  <c r="E13017" i="6"/>
  <c r="F13017" i="6" s="1"/>
  <c r="G13017" i="6" s="1"/>
  <c r="E13018" i="6"/>
  <c r="F13018" i="6"/>
  <c r="G13018" i="6" s="1"/>
  <c r="E13019" i="6"/>
  <c r="F13019" i="6" s="1"/>
  <c r="G13019" i="6" s="1"/>
  <c r="E13020" i="6"/>
  <c r="F13020" i="6"/>
  <c r="G13020" i="6" s="1"/>
  <c r="E13021" i="6"/>
  <c r="F13021" i="6"/>
  <c r="G13021" i="6"/>
  <c r="E13022" i="6"/>
  <c r="F13022" i="6" s="1"/>
  <c r="G13022" i="6" s="1"/>
  <c r="E13023" i="6"/>
  <c r="F13023" i="6" s="1"/>
  <c r="G13023" i="6"/>
  <c r="E13024" i="6"/>
  <c r="F13024" i="6" s="1"/>
  <c r="G13024" i="6" s="1"/>
  <c r="E13025" i="6"/>
  <c r="F13025" i="6" s="1"/>
  <c r="G13025" i="6"/>
  <c r="E13026" i="6"/>
  <c r="F13026" i="6" s="1"/>
  <c r="G13026" i="6" s="1"/>
  <c r="E13027" i="6"/>
  <c r="F13027" i="6" s="1"/>
  <c r="G13027" i="6" s="1"/>
  <c r="E13028" i="6"/>
  <c r="F13028" i="6"/>
  <c r="G13028" i="6" s="1"/>
  <c r="E13029" i="6"/>
  <c r="F13029" i="6"/>
  <c r="G13029" i="6" s="1"/>
  <c r="E13030" i="6"/>
  <c r="F13030" i="6" s="1"/>
  <c r="G13030" i="6"/>
  <c r="E13031" i="6"/>
  <c r="F13031" i="6" s="1"/>
  <c r="G13031" i="6"/>
  <c r="E13032" i="6"/>
  <c r="F13032" i="6"/>
  <c r="G13032" i="6" s="1"/>
  <c r="E13033" i="6"/>
  <c r="F13033" i="6" s="1"/>
  <c r="G13033" i="6" s="1"/>
  <c r="E13034" i="6"/>
  <c r="F13034" i="6" s="1"/>
  <c r="G13034" i="6" s="1"/>
  <c r="E13035" i="6"/>
  <c r="F13035" i="6"/>
  <c r="G13035" i="6" s="1"/>
  <c r="E13036" i="6"/>
  <c r="F13036" i="6" s="1"/>
  <c r="G13036" i="6" s="1"/>
  <c r="E13037" i="6"/>
  <c r="F13037" i="6"/>
  <c r="G13037" i="6"/>
  <c r="E13038" i="6"/>
  <c r="F13038" i="6" s="1"/>
  <c r="G13038" i="6" s="1"/>
  <c r="E13039" i="6"/>
  <c r="F13039" i="6" s="1"/>
  <c r="G13039" i="6"/>
  <c r="E13040" i="6"/>
  <c r="F13040" i="6"/>
  <c r="G13040" i="6" s="1"/>
  <c r="E13041" i="6"/>
  <c r="F13041" i="6" s="1"/>
  <c r="G13041" i="6" s="1"/>
  <c r="E13042" i="6"/>
  <c r="F13042" i="6"/>
  <c r="G13042" i="6" s="1"/>
  <c r="E13043" i="6"/>
  <c r="F13043" i="6"/>
  <c r="G13043" i="6" s="1"/>
  <c r="E13044" i="6"/>
  <c r="F13044" i="6" s="1"/>
  <c r="G13044" i="6"/>
  <c r="E13045" i="6"/>
  <c r="F13045" i="6"/>
  <c r="G13045" i="6" s="1"/>
  <c r="E13046" i="6"/>
  <c r="F13046" i="6"/>
  <c r="G13046" i="6" s="1"/>
  <c r="E13047" i="6"/>
  <c r="F13047" i="6" s="1"/>
  <c r="G13047" i="6" s="1"/>
  <c r="E13048" i="6"/>
  <c r="F13048" i="6" s="1"/>
  <c r="G13048" i="6" s="1"/>
  <c r="E13049" i="6"/>
  <c r="F13049" i="6"/>
  <c r="G13049" i="6" s="1"/>
  <c r="E13050" i="6"/>
  <c r="F13050" i="6" s="1"/>
  <c r="G13050" i="6" s="1"/>
  <c r="E13051" i="6"/>
  <c r="F13051" i="6"/>
  <c r="G13051" i="6"/>
  <c r="E13052" i="6"/>
  <c r="F13052" i="6" s="1"/>
  <c r="G13052" i="6"/>
  <c r="E13053" i="6"/>
  <c r="F13053" i="6" s="1"/>
  <c r="G13053" i="6" s="1"/>
  <c r="E13054" i="6"/>
  <c r="F13054" i="6"/>
  <c r="G13054" i="6" s="1"/>
  <c r="E13055" i="6"/>
  <c r="F13055" i="6" s="1"/>
  <c r="G13055" i="6"/>
  <c r="E13056" i="6"/>
  <c r="F13056" i="6"/>
  <c r="G13056" i="6" s="1"/>
  <c r="E13057" i="6"/>
  <c r="F13057" i="6"/>
  <c r="G13057" i="6"/>
  <c r="E13058" i="6"/>
  <c r="F13058" i="6"/>
  <c r="G13058" i="6" s="1"/>
  <c r="E13059" i="6"/>
  <c r="F13059" i="6"/>
  <c r="G13059" i="6" s="1"/>
  <c r="E13060" i="6"/>
  <c r="F13060" i="6" s="1"/>
  <c r="G13060" i="6" s="1"/>
  <c r="E13061" i="6"/>
  <c r="F13061" i="6" s="1"/>
  <c r="G13061" i="6" s="1"/>
  <c r="E13062" i="6"/>
  <c r="F13062" i="6"/>
  <c r="G13062" i="6" s="1"/>
  <c r="E13063" i="6"/>
  <c r="F13063" i="6"/>
  <c r="G13063" i="6"/>
  <c r="E13064" i="6"/>
  <c r="F13064" i="6" s="1"/>
  <c r="G13064" i="6" s="1"/>
  <c r="E13065" i="6"/>
  <c r="F13065" i="6"/>
  <c r="G13065" i="6" s="1"/>
  <c r="E13066" i="6"/>
  <c r="F13066" i="6" s="1"/>
  <c r="G13066" i="6"/>
  <c r="E13067" i="6"/>
  <c r="F13067" i="6" s="1"/>
  <c r="G13067" i="6" s="1"/>
  <c r="E13068" i="6"/>
  <c r="F13068" i="6"/>
  <c r="G13068" i="6" s="1"/>
  <c r="E13069" i="6"/>
  <c r="F13069" i="6" s="1"/>
  <c r="G13069" i="6" s="1"/>
  <c r="E13070" i="6"/>
  <c r="F13070" i="6"/>
  <c r="G13070" i="6" s="1"/>
  <c r="E13071" i="6"/>
  <c r="F13071" i="6"/>
  <c r="G13071" i="6"/>
  <c r="E13072" i="6"/>
  <c r="F13072" i="6" s="1"/>
  <c r="G13072" i="6" s="1"/>
  <c r="E13073" i="6"/>
  <c r="F13073" i="6"/>
  <c r="G13073" i="6" s="1"/>
  <c r="E13074" i="6"/>
  <c r="F13074" i="6" s="1"/>
  <c r="G13074" i="6" s="1"/>
  <c r="E13075" i="6"/>
  <c r="F13075" i="6" s="1"/>
  <c r="G13075" i="6" s="1"/>
  <c r="E13076" i="6"/>
  <c r="F13076" i="6" s="1"/>
  <c r="G13076" i="6" s="1"/>
  <c r="E13077" i="6"/>
  <c r="F13077" i="6"/>
  <c r="G13077" i="6"/>
  <c r="E13078" i="6"/>
  <c r="F13078" i="6"/>
  <c r="G13078" i="6"/>
  <c r="E13079" i="6"/>
  <c r="F13079" i="6"/>
  <c r="G13079" i="6"/>
  <c r="E13080" i="6"/>
  <c r="F13080" i="6" s="1"/>
  <c r="G13080" i="6"/>
  <c r="E13081" i="6"/>
  <c r="F13081" i="6" s="1"/>
  <c r="G13081" i="6" s="1"/>
  <c r="E13082" i="6"/>
  <c r="F13082" i="6"/>
  <c r="G13082" i="6"/>
  <c r="E13083" i="6"/>
  <c r="F13083" i="6"/>
  <c r="G13083" i="6"/>
  <c r="E13084" i="6"/>
  <c r="F13084" i="6"/>
  <c r="G13084" i="6"/>
  <c r="E13085" i="6"/>
  <c r="F13085" i="6"/>
  <c r="G13085" i="6"/>
  <c r="E13086" i="6"/>
  <c r="F13086" i="6"/>
  <c r="G13086" i="6"/>
  <c r="E13087" i="6"/>
  <c r="F13087" i="6"/>
  <c r="G13087" i="6" s="1"/>
  <c r="E13088" i="6"/>
  <c r="F13088" i="6"/>
  <c r="G13088" i="6" s="1"/>
  <c r="E13089" i="6"/>
  <c r="F13089" i="6" s="1"/>
  <c r="G13089" i="6" s="1"/>
  <c r="E13090" i="6"/>
  <c r="F13090" i="6"/>
  <c r="G13090" i="6" s="1"/>
  <c r="E13091" i="6"/>
  <c r="F13091" i="6" s="1"/>
  <c r="G13091" i="6" s="1"/>
  <c r="E13092" i="6"/>
  <c r="F13092" i="6"/>
  <c r="G13092" i="6" s="1"/>
  <c r="E13093" i="6"/>
  <c r="F13093" i="6"/>
  <c r="G13093" i="6"/>
  <c r="E13094" i="6"/>
  <c r="F13094" i="6" s="1"/>
  <c r="G13094" i="6" s="1"/>
  <c r="E13095" i="6"/>
  <c r="F13095" i="6"/>
  <c r="G13095" i="6"/>
  <c r="E13096" i="6"/>
  <c r="F13096" i="6" s="1"/>
  <c r="G13096" i="6" s="1"/>
  <c r="E13097" i="6"/>
  <c r="F13097" i="6"/>
  <c r="G13097" i="6"/>
  <c r="E13098" i="6"/>
  <c r="F13098" i="6"/>
  <c r="G13098" i="6" s="1"/>
  <c r="E13099" i="6"/>
  <c r="F13099" i="6"/>
  <c r="G13099" i="6" s="1"/>
  <c r="E13100" i="6"/>
  <c r="F13100" i="6"/>
  <c r="G13100" i="6" s="1"/>
  <c r="E13101" i="6"/>
  <c r="F13101" i="6" s="1"/>
  <c r="G13101" i="6" s="1"/>
  <c r="E13102" i="6"/>
  <c r="F13102" i="6"/>
  <c r="G13102" i="6"/>
  <c r="E13103" i="6"/>
  <c r="F13103" i="6" s="1"/>
  <c r="G13103" i="6"/>
  <c r="E13104" i="6"/>
  <c r="F13104" i="6"/>
  <c r="G13104" i="6" s="1"/>
  <c r="E13105" i="6"/>
  <c r="F13105" i="6"/>
  <c r="G13105" i="6" s="1"/>
  <c r="E13106" i="6"/>
  <c r="F13106" i="6" s="1"/>
  <c r="G13106" i="6" s="1"/>
  <c r="E13107" i="6"/>
  <c r="F13107" i="6"/>
  <c r="G13107" i="6"/>
  <c r="E13108" i="6"/>
  <c r="F13108" i="6" s="1"/>
  <c r="G13108" i="6"/>
  <c r="E13109" i="6"/>
  <c r="F13109" i="6"/>
  <c r="G13109" i="6"/>
  <c r="E13110" i="6"/>
  <c r="F13110" i="6"/>
  <c r="G13110" i="6" s="1"/>
  <c r="E13111" i="6"/>
  <c r="F13111" i="6" s="1"/>
  <c r="G13111" i="6"/>
  <c r="E13112" i="6"/>
  <c r="F13112" i="6"/>
  <c r="G13112" i="6" s="1"/>
  <c r="E13113" i="6"/>
  <c r="F13113" i="6"/>
  <c r="G13113" i="6"/>
  <c r="E13114" i="6"/>
  <c r="F13114" i="6" s="1"/>
  <c r="G13114" i="6" s="1"/>
  <c r="E13115" i="6"/>
  <c r="F13115" i="6"/>
  <c r="G13115" i="6" s="1"/>
  <c r="E13116" i="6"/>
  <c r="F13116" i="6" s="1"/>
  <c r="G13116" i="6" s="1"/>
  <c r="E13117" i="6"/>
  <c r="F13117" i="6" s="1"/>
  <c r="G13117" i="6" s="1"/>
  <c r="E13118" i="6"/>
  <c r="F13118" i="6"/>
  <c r="G13118" i="6" s="1"/>
  <c r="E13119" i="6"/>
  <c r="F13119" i="6"/>
  <c r="G13119" i="6"/>
  <c r="E13120" i="6"/>
  <c r="F13120" i="6" s="1"/>
  <c r="G13120" i="6"/>
  <c r="E13121" i="6"/>
  <c r="F13121" i="6"/>
  <c r="G13121" i="6" s="1"/>
  <c r="E13122" i="6"/>
  <c r="F13122" i="6" s="1"/>
  <c r="G13122" i="6"/>
  <c r="E13123" i="6"/>
  <c r="F13123" i="6"/>
  <c r="G13123" i="6" s="1"/>
  <c r="E13124" i="6"/>
  <c r="F13124" i="6"/>
  <c r="G13124" i="6"/>
  <c r="E13125" i="6"/>
  <c r="F13125" i="6" s="1"/>
  <c r="G13125" i="6" s="1"/>
  <c r="E13126" i="6"/>
  <c r="F13126" i="6"/>
  <c r="G13126" i="6" s="1"/>
  <c r="E13127" i="6"/>
  <c r="F13127" i="6"/>
  <c r="G13127" i="6"/>
  <c r="E13128" i="6"/>
  <c r="F13128" i="6"/>
  <c r="G13128" i="6"/>
  <c r="E13129" i="6"/>
  <c r="F13129" i="6"/>
  <c r="G13129" i="6"/>
  <c r="E13130" i="6"/>
  <c r="F13130" i="6" s="1"/>
  <c r="G13130" i="6" s="1"/>
  <c r="E13131" i="6"/>
  <c r="F13131" i="6" s="1"/>
  <c r="G13131" i="6" s="1"/>
  <c r="E13132" i="6"/>
  <c r="F13132" i="6" s="1"/>
  <c r="G13132" i="6" s="1"/>
  <c r="E13133" i="6"/>
  <c r="F13133" i="6"/>
  <c r="G13133" i="6" s="1"/>
  <c r="E13134" i="6"/>
  <c r="F13134" i="6"/>
  <c r="G13134" i="6"/>
  <c r="E13135" i="6"/>
  <c r="F13135" i="6"/>
  <c r="G13135" i="6"/>
  <c r="E13136" i="6"/>
  <c r="F13136" i="6" s="1"/>
  <c r="G13136" i="6" s="1"/>
  <c r="E13137" i="6"/>
  <c r="F13137" i="6" s="1"/>
  <c r="G13137" i="6" s="1"/>
  <c r="E13138" i="6"/>
  <c r="F13138" i="6"/>
  <c r="G13138" i="6" s="1"/>
  <c r="E13139" i="6"/>
  <c r="F13139" i="6"/>
  <c r="G13139" i="6"/>
  <c r="E13140" i="6"/>
  <c r="F13140" i="6" s="1"/>
  <c r="G13140" i="6" s="1"/>
  <c r="E13141" i="6"/>
  <c r="F13141" i="6"/>
  <c r="G13141" i="6" s="1"/>
  <c r="E13142" i="6"/>
  <c r="F13142" i="6" s="1"/>
  <c r="G13142" i="6" s="1"/>
  <c r="E13143" i="6"/>
  <c r="F13143" i="6"/>
  <c r="G13143" i="6"/>
  <c r="E13144" i="6"/>
  <c r="F13144" i="6"/>
  <c r="G13144" i="6"/>
  <c r="E13145" i="6"/>
  <c r="F13145" i="6"/>
  <c r="G13145" i="6" s="1"/>
  <c r="E13146" i="6"/>
  <c r="F13146" i="6" s="1"/>
  <c r="G13146" i="6" s="1"/>
  <c r="E13147" i="6"/>
  <c r="F13147" i="6"/>
  <c r="G13147" i="6"/>
  <c r="E13148" i="6"/>
  <c r="F13148" i="6" s="1"/>
  <c r="G13148" i="6" s="1"/>
  <c r="E13149" i="6"/>
  <c r="F13149" i="6"/>
  <c r="G13149" i="6" s="1"/>
  <c r="E13150" i="6"/>
  <c r="F13150" i="6" s="1"/>
  <c r="G13150" i="6" s="1"/>
  <c r="E13151" i="6"/>
  <c r="F13151" i="6"/>
  <c r="G13151" i="6"/>
  <c r="E13152" i="6"/>
  <c r="F13152" i="6"/>
  <c r="G13152" i="6"/>
  <c r="E13153" i="6"/>
  <c r="F13153" i="6" s="1"/>
  <c r="G13153" i="6" s="1"/>
  <c r="E13154" i="6"/>
  <c r="F13154" i="6"/>
  <c r="G13154" i="6"/>
  <c r="E13155" i="6"/>
  <c r="F13155" i="6"/>
  <c r="G13155" i="6" s="1"/>
  <c r="E13156" i="6"/>
  <c r="F13156" i="6" s="1"/>
  <c r="G13156" i="6" s="1"/>
  <c r="E13157" i="6"/>
  <c r="F13157" i="6"/>
  <c r="G13157" i="6" s="1"/>
  <c r="E13158" i="6"/>
  <c r="F13158" i="6"/>
  <c r="G13158" i="6"/>
  <c r="E13159" i="6"/>
  <c r="F13159" i="6" s="1"/>
  <c r="G13159" i="6"/>
  <c r="E13160" i="6"/>
  <c r="F13160" i="6" s="1"/>
  <c r="G13160" i="6" s="1"/>
  <c r="E13161" i="6"/>
  <c r="F13161" i="6" s="1"/>
  <c r="G13161" i="6" s="1"/>
  <c r="E13162" i="6"/>
  <c r="F13162" i="6" s="1"/>
  <c r="G13162" i="6" s="1"/>
  <c r="E13163" i="6"/>
  <c r="F13163" i="6"/>
  <c r="G13163" i="6" s="1"/>
  <c r="E13164" i="6"/>
  <c r="F13164" i="6" s="1"/>
  <c r="G13164" i="6" s="1"/>
  <c r="E13165" i="6"/>
  <c r="F13165" i="6"/>
  <c r="G13165" i="6" s="1"/>
  <c r="E13166" i="6"/>
  <c r="F13166" i="6"/>
  <c r="G13166" i="6"/>
  <c r="E13167" i="6"/>
  <c r="F13167" i="6" s="1"/>
  <c r="G13167" i="6" s="1"/>
  <c r="E13168" i="6"/>
  <c r="F13168" i="6"/>
  <c r="G13168" i="6" s="1"/>
  <c r="E13169" i="6"/>
  <c r="F13169" i="6"/>
  <c r="G13169" i="6" s="1"/>
  <c r="E13170" i="6"/>
  <c r="F13170" i="6" s="1"/>
  <c r="G13170" i="6" s="1"/>
  <c r="E13171" i="6"/>
  <c r="F13171" i="6"/>
  <c r="G13171" i="6"/>
  <c r="E13172" i="6"/>
  <c r="F13172" i="6"/>
  <c r="G13172" i="6"/>
  <c r="E13173" i="6"/>
  <c r="F13173" i="6"/>
  <c r="G13173" i="6" s="1"/>
  <c r="E13174" i="6"/>
  <c r="F13174" i="6" s="1"/>
  <c r="G13174" i="6"/>
  <c r="E13175" i="6"/>
  <c r="F13175" i="6"/>
  <c r="G13175" i="6"/>
  <c r="E13176" i="6"/>
  <c r="F13176" i="6" s="1"/>
  <c r="G13176" i="6"/>
  <c r="E13177" i="6"/>
  <c r="F13177" i="6"/>
  <c r="G13177" i="6" s="1"/>
  <c r="E13178" i="6"/>
  <c r="F13178" i="6" s="1"/>
  <c r="G13178" i="6" s="1"/>
  <c r="E13179" i="6"/>
  <c r="F13179" i="6"/>
  <c r="G13179" i="6" s="1"/>
  <c r="E13180" i="6"/>
  <c r="F13180" i="6" s="1"/>
  <c r="G13180" i="6"/>
  <c r="E13181" i="6"/>
  <c r="F13181" i="6" s="1"/>
  <c r="G13181" i="6" s="1"/>
  <c r="E13182" i="6"/>
  <c r="F13182" i="6"/>
  <c r="G13182" i="6" s="1"/>
  <c r="E13183" i="6"/>
  <c r="F13183" i="6"/>
  <c r="G13183" i="6"/>
  <c r="E13184" i="6"/>
  <c r="F13184" i="6" s="1"/>
  <c r="G13184" i="6"/>
  <c r="E13185" i="6"/>
  <c r="F13185" i="6"/>
  <c r="G13185" i="6"/>
  <c r="E13186" i="6"/>
  <c r="F13186" i="6"/>
  <c r="G13186" i="6"/>
  <c r="E13187" i="6"/>
  <c r="F13187" i="6"/>
  <c r="G13187" i="6" s="1"/>
  <c r="E13188" i="6"/>
  <c r="F13188" i="6" s="1"/>
  <c r="G13188" i="6" s="1"/>
  <c r="E13189" i="6"/>
  <c r="F13189" i="6"/>
  <c r="G13189" i="6" s="1"/>
  <c r="E13190" i="6"/>
  <c r="F13190" i="6" s="1"/>
  <c r="G13190" i="6" s="1"/>
  <c r="E13191" i="6"/>
  <c r="F13191" i="6"/>
  <c r="G13191" i="6"/>
  <c r="E13192" i="6"/>
  <c r="F13192" i="6" s="1"/>
  <c r="G13192" i="6" s="1"/>
  <c r="E13193" i="6"/>
  <c r="F13193" i="6"/>
  <c r="G13193" i="6" s="1"/>
  <c r="E13194" i="6"/>
  <c r="F13194" i="6" s="1"/>
  <c r="G13194" i="6"/>
  <c r="E13195" i="6"/>
  <c r="F13195" i="6" s="1"/>
  <c r="G13195" i="6" s="1"/>
  <c r="E13196" i="6"/>
  <c r="F13196" i="6"/>
  <c r="G13196" i="6" s="1"/>
  <c r="E13197" i="6"/>
  <c r="F13197" i="6"/>
  <c r="G13197" i="6" s="1"/>
  <c r="E13198" i="6"/>
  <c r="F13198" i="6" s="1"/>
  <c r="G13198" i="6" s="1"/>
  <c r="E13199" i="6"/>
  <c r="F13199" i="6"/>
  <c r="G13199" i="6"/>
  <c r="E13200" i="6"/>
  <c r="F13200" i="6"/>
  <c r="G13200" i="6"/>
  <c r="E13201" i="6"/>
  <c r="F13201" i="6" s="1"/>
  <c r="G13201" i="6" s="1"/>
  <c r="E13202" i="6"/>
  <c r="F13202" i="6" s="1"/>
  <c r="G13202" i="6"/>
  <c r="E13203" i="6"/>
  <c r="F13203" i="6"/>
  <c r="G13203" i="6"/>
  <c r="E13204" i="6"/>
  <c r="F13204" i="6"/>
  <c r="G13204" i="6" s="1"/>
  <c r="E13205" i="6"/>
  <c r="F13205" i="6"/>
  <c r="G13205" i="6"/>
  <c r="E13206" i="6"/>
  <c r="F13206" i="6" s="1"/>
  <c r="G13206" i="6" s="1"/>
  <c r="E13207" i="6"/>
  <c r="F13207" i="6"/>
  <c r="G13207" i="6" s="1"/>
  <c r="E13208" i="6"/>
  <c r="F13208" i="6" s="1"/>
  <c r="G13208" i="6" s="1"/>
  <c r="E13209" i="6"/>
  <c r="F13209" i="6" s="1"/>
  <c r="G13209" i="6" s="1"/>
  <c r="E13210" i="6"/>
  <c r="F13210" i="6" s="1"/>
  <c r="G13210" i="6" s="1"/>
  <c r="E13211" i="6"/>
  <c r="F13211" i="6"/>
  <c r="G13211" i="6" s="1"/>
  <c r="E13212" i="6"/>
  <c r="F13212" i="6" s="1"/>
  <c r="G13212" i="6" s="1"/>
  <c r="E13213" i="6"/>
  <c r="F13213" i="6"/>
  <c r="G13213" i="6"/>
  <c r="E13214" i="6"/>
  <c r="F13214" i="6"/>
  <c r="G13214" i="6"/>
  <c r="E13215" i="6"/>
  <c r="F13215" i="6"/>
  <c r="G13215" i="6"/>
  <c r="E13216" i="6"/>
  <c r="F13216" i="6" s="1"/>
  <c r="G13216" i="6" s="1"/>
  <c r="E13217" i="6"/>
  <c r="F13217" i="6"/>
  <c r="G13217" i="6"/>
  <c r="E13218" i="6"/>
  <c r="F13218" i="6"/>
  <c r="G13218" i="6" s="1"/>
  <c r="E13219" i="6"/>
  <c r="F13219" i="6"/>
  <c r="G13219" i="6"/>
  <c r="E13220" i="6"/>
  <c r="F13220" i="6" s="1"/>
  <c r="G13220" i="6" s="1"/>
  <c r="E13221" i="6"/>
  <c r="F13221" i="6"/>
  <c r="G13221" i="6" s="1"/>
  <c r="E13222" i="6"/>
  <c r="F13222" i="6" s="1"/>
  <c r="G13222" i="6" s="1"/>
  <c r="E13223" i="6"/>
  <c r="F13223" i="6" s="1"/>
  <c r="G13223" i="6" s="1"/>
  <c r="E13224" i="6"/>
  <c r="F13224" i="6"/>
  <c r="G13224" i="6"/>
  <c r="E13225" i="6"/>
  <c r="F13225" i="6"/>
  <c r="G13225" i="6" s="1"/>
  <c r="E13226" i="6"/>
  <c r="F13226" i="6" s="1"/>
  <c r="G13226" i="6" s="1"/>
  <c r="E13227" i="6"/>
  <c r="F13227" i="6"/>
  <c r="G13227" i="6" s="1"/>
  <c r="E13228" i="6"/>
  <c r="F13228" i="6"/>
  <c r="G13228" i="6"/>
  <c r="E13229" i="6"/>
  <c r="F13229" i="6" s="1"/>
  <c r="G13229" i="6" s="1"/>
  <c r="E13230" i="6"/>
  <c r="F13230" i="6" s="1"/>
  <c r="G13230" i="6"/>
  <c r="E13231" i="6"/>
  <c r="F13231" i="6"/>
  <c r="G13231" i="6"/>
  <c r="E13232" i="6"/>
  <c r="F13232" i="6" s="1"/>
  <c r="G13232" i="6" s="1"/>
  <c r="E13233" i="6"/>
  <c r="F13233" i="6"/>
  <c r="G13233" i="6" s="1"/>
  <c r="E13234" i="6"/>
  <c r="F13234" i="6" s="1"/>
  <c r="G13234" i="6"/>
  <c r="E13235" i="6"/>
  <c r="F13235" i="6"/>
  <c r="G13235" i="6" s="1"/>
  <c r="E13236" i="6"/>
  <c r="F13236" i="6"/>
  <c r="G13236" i="6"/>
  <c r="E13237" i="6"/>
  <c r="F13237" i="6" s="1"/>
  <c r="G13237" i="6" s="1"/>
  <c r="E13238" i="6"/>
  <c r="F13238" i="6" s="1"/>
  <c r="G13238" i="6" s="1"/>
  <c r="E13239" i="6"/>
  <c r="F13239" i="6"/>
  <c r="G13239" i="6"/>
  <c r="E13240" i="6"/>
  <c r="F13240" i="6" s="1"/>
  <c r="G13240" i="6"/>
  <c r="E13241" i="6"/>
  <c r="F13241" i="6"/>
  <c r="G13241" i="6" s="1"/>
  <c r="E13242" i="6"/>
  <c r="F13242" i="6"/>
  <c r="G13242" i="6"/>
  <c r="E13243" i="6"/>
  <c r="F13243" i="6"/>
  <c r="G13243" i="6" s="1"/>
  <c r="E13244" i="6"/>
  <c r="F13244" i="6" s="1"/>
  <c r="G13244" i="6"/>
  <c r="E13245" i="6"/>
  <c r="F13245" i="6"/>
  <c r="G13245" i="6"/>
  <c r="E13246" i="6"/>
  <c r="F13246" i="6"/>
  <c r="G13246" i="6" s="1"/>
  <c r="E13247" i="6"/>
  <c r="F13247" i="6"/>
  <c r="G13247" i="6"/>
  <c r="E13248" i="6"/>
  <c r="F13248" i="6" s="1"/>
  <c r="G13248" i="6" s="1"/>
  <c r="E13249" i="6"/>
  <c r="F13249" i="6"/>
  <c r="G13249" i="6" s="1"/>
  <c r="E13250" i="6"/>
  <c r="F13250" i="6"/>
  <c r="G13250" i="6"/>
  <c r="E13251" i="6"/>
  <c r="F13251" i="6" s="1"/>
  <c r="G13251" i="6" s="1"/>
  <c r="E13252" i="6"/>
  <c r="F13252" i="6"/>
  <c r="G13252" i="6" s="1"/>
  <c r="E13253" i="6"/>
  <c r="F13253" i="6"/>
  <c r="G13253" i="6" s="1"/>
  <c r="E13254" i="6"/>
  <c r="F13254" i="6" s="1"/>
  <c r="G13254" i="6" s="1"/>
  <c r="E13255" i="6"/>
  <c r="F13255" i="6"/>
  <c r="G13255" i="6"/>
  <c r="E13256" i="6"/>
  <c r="F13256" i="6"/>
  <c r="G13256" i="6"/>
  <c r="E13257" i="6"/>
  <c r="F13257" i="6" s="1"/>
  <c r="G13257" i="6" s="1"/>
  <c r="E13258" i="6"/>
  <c r="F13258" i="6" s="1"/>
  <c r="G13258" i="6"/>
  <c r="E13259" i="6"/>
  <c r="F13259" i="6"/>
  <c r="G13259" i="6"/>
  <c r="E13260" i="6"/>
  <c r="F13260" i="6"/>
  <c r="G13260" i="6" s="1"/>
  <c r="E13261" i="6"/>
  <c r="F13261" i="6"/>
  <c r="G13261" i="6"/>
  <c r="E13262" i="6"/>
  <c r="F13262" i="6" s="1"/>
  <c r="G13262" i="6" s="1"/>
  <c r="E13263" i="6"/>
  <c r="F13263" i="6"/>
  <c r="G13263" i="6"/>
  <c r="E13264" i="6"/>
  <c r="F13264" i="6"/>
  <c r="G13264" i="6"/>
  <c r="E13265" i="6"/>
  <c r="F13265" i="6" s="1"/>
  <c r="G13265" i="6" s="1"/>
  <c r="E13266" i="6"/>
  <c r="F13266" i="6" s="1"/>
  <c r="G13266" i="6" s="1"/>
  <c r="E13267" i="6"/>
  <c r="F13267" i="6"/>
  <c r="G13267" i="6" s="1"/>
  <c r="E13268" i="6"/>
  <c r="F13268" i="6" s="1"/>
  <c r="G13268" i="6" s="1"/>
  <c r="E13269" i="6"/>
  <c r="F13269" i="6"/>
  <c r="G13269" i="6"/>
  <c r="E13270" i="6"/>
  <c r="F13270" i="6"/>
  <c r="G13270" i="6"/>
  <c r="E13271" i="6"/>
  <c r="F13271" i="6" s="1"/>
  <c r="G13271" i="6"/>
  <c r="E13272" i="6"/>
  <c r="F13272" i="6" s="1"/>
  <c r="G13272" i="6"/>
  <c r="E13273" i="6"/>
  <c r="F13273" i="6"/>
  <c r="G13273" i="6"/>
  <c r="E13274" i="6"/>
  <c r="F13274" i="6" s="1"/>
  <c r="G13274" i="6" s="1"/>
  <c r="E13275" i="6"/>
  <c r="F13275" i="6"/>
  <c r="G13275" i="6" s="1"/>
  <c r="E13276" i="6"/>
  <c r="F13276" i="6" s="1"/>
  <c r="G13276" i="6" s="1"/>
  <c r="E13277" i="6"/>
  <c r="F13277" i="6"/>
  <c r="G13277" i="6" s="1"/>
  <c r="E13278" i="6"/>
  <c r="F13278" i="6"/>
  <c r="G13278" i="6"/>
  <c r="E13279" i="6"/>
  <c r="F13279" i="6" s="1"/>
  <c r="G13279" i="6" s="1"/>
  <c r="E13280" i="6"/>
  <c r="F13280" i="6"/>
  <c r="G13280" i="6"/>
  <c r="E13281" i="6"/>
  <c r="F13281" i="6"/>
  <c r="G13281" i="6" s="1"/>
  <c r="E13282" i="6"/>
  <c r="F13282" i="6" s="1"/>
  <c r="G13282" i="6" s="1"/>
  <c r="E13283" i="6"/>
  <c r="F13283" i="6"/>
  <c r="G13283" i="6" s="1"/>
  <c r="E13284" i="6"/>
  <c r="F13284" i="6"/>
  <c r="G13284" i="6"/>
  <c r="E13285" i="6"/>
  <c r="F13285" i="6"/>
  <c r="G13285" i="6" s="1"/>
  <c r="E13286" i="6"/>
  <c r="F13286" i="6" s="1"/>
  <c r="G13286" i="6"/>
  <c r="E13287" i="6"/>
  <c r="F13287" i="6"/>
  <c r="G13287" i="6"/>
  <c r="E13288" i="6"/>
  <c r="F13288" i="6" s="1"/>
  <c r="G13288" i="6" s="1"/>
  <c r="E13289" i="6"/>
  <c r="F13289" i="6"/>
  <c r="G13289" i="6" s="1"/>
  <c r="E13290" i="6"/>
  <c r="F13290" i="6" s="1"/>
  <c r="G13290" i="6" s="1"/>
  <c r="E13291" i="6"/>
  <c r="F13291" i="6"/>
  <c r="G13291" i="6" s="1"/>
  <c r="E13292" i="6"/>
  <c r="F13292" i="6"/>
  <c r="G13292" i="6"/>
  <c r="E13293" i="6"/>
  <c r="F13293" i="6" s="1"/>
  <c r="G13293" i="6" s="1"/>
  <c r="E13294" i="6"/>
  <c r="F13294" i="6"/>
  <c r="G13294" i="6" s="1"/>
  <c r="E13295" i="6"/>
  <c r="F13295" i="6"/>
  <c r="G13295" i="6"/>
  <c r="E13296" i="6"/>
  <c r="F13296" i="6" s="1"/>
  <c r="G13296" i="6" s="1"/>
  <c r="E13297" i="6"/>
  <c r="F13297" i="6"/>
  <c r="G13297" i="6"/>
  <c r="E13298" i="6"/>
  <c r="F13298" i="6"/>
  <c r="G13298" i="6"/>
  <c r="E13299" i="6"/>
  <c r="F13299" i="6" s="1"/>
  <c r="G13299" i="6" s="1"/>
  <c r="E13300" i="6"/>
  <c r="F13300" i="6" s="1"/>
  <c r="G13300" i="6"/>
  <c r="E13301" i="6"/>
  <c r="F13301" i="6" s="1"/>
  <c r="G13301" i="6" s="1"/>
  <c r="E13302" i="6"/>
  <c r="F13302" i="6"/>
  <c r="G13302" i="6" s="1"/>
  <c r="E13303" i="6"/>
  <c r="F13303" i="6"/>
  <c r="G13303" i="6"/>
  <c r="E13304" i="6"/>
  <c r="F13304" i="6" s="1"/>
  <c r="G13304" i="6" s="1"/>
  <c r="E13305" i="6"/>
  <c r="F13305" i="6"/>
  <c r="G13305" i="6" s="1"/>
  <c r="E13306" i="6"/>
  <c r="F13306" i="6" s="1"/>
  <c r="G13306" i="6" s="1"/>
  <c r="E13307" i="6"/>
  <c r="F13307" i="6" s="1"/>
  <c r="G13307" i="6" s="1"/>
  <c r="E13308" i="6"/>
  <c r="F13308" i="6" s="1"/>
  <c r="G13308" i="6" s="1"/>
  <c r="E13309" i="6"/>
  <c r="F13309" i="6"/>
  <c r="G13309" i="6" s="1"/>
  <c r="E13310" i="6"/>
  <c r="F13310" i="6" s="1"/>
  <c r="G13310" i="6" s="1"/>
  <c r="E13311" i="6"/>
  <c r="F13311" i="6"/>
  <c r="G13311" i="6"/>
  <c r="E13312" i="6"/>
  <c r="F13312" i="6"/>
  <c r="G13312" i="6"/>
  <c r="E13313" i="6"/>
  <c r="F13313" i="6" s="1"/>
  <c r="G13313" i="6" s="1"/>
  <c r="E13314" i="6"/>
  <c r="F13314" i="6" s="1"/>
  <c r="G13314" i="6" s="1"/>
  <c r="E13315" i="6"/>
  <c r="F13315" i="6"/>
  <c r="G13315" i="6" s="1"/>
  <c r="E13316" i="6"/>
  <c r="F13316" i="6" s="1"/>
  <c r="G13316" i="6" s="1"/>
  <c r="E13317" i="6"/>
  <c r="F13317" i="6"/>
  <c r="G13317" i="6"/>
  <c r="E13318" i="6"/>
  <c r="F13318" i="6" s="1"/>
  <c r="G13318" i="6" s="1"/>
  <c r="E13319" i="6"/>
  <c r="F13319" i="6"/>
  <c r="G13319" i="6" s="1"/>
  <c r="E13320" i="6"/>
  <c r="F13320" i="6" s="1"/>
  <c r="G13320" i="6" s="1"/>
  <c r="E13321" i="6"/>
  <c r="F13321" i="6" s="1"/>
  <c r="G13321" i="6" s="1"/>
  <c r="E13322" i="6"/>
  <c r="F13322" i="6" s="1"/>
  <c r="G13322" i="6" s="1"/>
  <c r="E13323" i="6"/>
  <c r="F13323" i="6"/>
  <c r="G13323" i="6" s="1"/>
  <c r="E13324" i="6"/>
  <c r="F13324" i="6" s="1"/>
  <c r="G13324" i="6" s="1"/>
  <c r="E13325" i="6"/>
  <c r="F13325" i="6"/>
  <c r="G13325" i="6"/>
  <c r="E13326" i="6"/>
  <c r="F13326" i="6"/>
  <c r="G13326" i="6"/>
  <c r="E13327" i="6"/>
  <c r="F13327" i="6"/>
  <c r="G13327" i="6"/>
  <c r="E13328" i="6"/>
  <c r="F13328" i="6" s="1"/>
  <c r="G13328" i="6"/>
  <c r="E13329" i="6"/>
  <c r="F13329" i="6" s="1"/>
  <c r="G13329" i="6" s="1"/>
  <c r="E13330" i="6"/>
  <c r="F13330" i="6" s="1"/>
  <c r="G13330" i="6" s="1"/>
  <c r="E13331" i="6"/>
  <c r="F13331" i="6"/>
  <c r="G13331" i="6"/>
  <c r="E13332" i="6"/>
  <c r="F13332" i="6" s="1"/>
  <c r="G13332" i="6" s="1"/>
  <c r="E13333" i="6"/>
  <c r="F13333" i="6"/>
  <c r="G13333" i="6" s="1"/>
  <c r="E13334" i="6"/>
  <c r="F13334" i="6" s="1"/>
  <c r="G13334" i="6"/>
  <c r="E13335" i="6"/>
  <c r="F13335" i="6" s="1"/>
  <c r="G13335" i="6"/>
  <c r="E13336" i="6"/>
  <c r="F13336" i="6"/>
  <c r="G13336" i="6"/>
  <c r="E13337" i="6"/>
  <c r="F13337" i="6"/>
  <c r="G13337" i="6" s="1"/>
  <c r="E13338" i="6"/>
  <c r="F13338" i="6" s="1"/>
  <c r="G13338" i="6" s="1"/>
  <c r="E13339" i="6"/>
  <c r="F13339" i="6"/>
  <c r="G13339" i="6"/>
  <c r="E13340" i="6"/>
  <c r="F13340" i="6"/>
  <c r="G13340" i="6"/>
  <c r="E13341" i="6"/>
  <c r="F13341" i="6" s="1"/>
  <c r="G13341" i="6" s="1"/>
  <c r="E13342" i="6"/>
  <c r="F13342" i="6" s="1"/>
  <c r="G13342" i="6" s="1"/>
  <c r="E13343" i="6"/>
  <c r="F13343" i="6" s="1"/>
  <c r="G13343" i="6"/>
  <c r="E13344" i="6"/>
  <c r="F13344" i="6"/>
  <c r="G13344" i="6" s="1"/>
  <c r="E13345" i="6"/>
  <c r="F13345" i="6"/>
  <c r="G13345" i="6" s="1"/>
  <c r="E13346" i="6"/>
  <c r="F13346" i="6" s="1"/>
  <c r="G13346" i="6" s="1"/>
  <c r="E13347" i="6"/>
  <c r="F13347" i="6"/>
  <c r="G13347" i="6" s="1"/>
  <c r="E13348" i="6"/>
  <c r="F13348" i="6"/>
  <c r="G13348" i="6"/>
  <c r="E13349" i="6"/>
  <c r="F13349" i="6" s="1"/>
  <c r="G13349" i="6" s="1"/>
  <c r="E13350" i="6"/>
  <c r="F13350" i="6" s="1"/>
  <c r="G13350" i="6" s="1"/>
  <c r="E13351" i="6"/>
  <c r="F13351" i="6"/>
  <c r="G13351" i="6"/>
  <c r="E13352" i="6"/>
  <c r="F13352" i="6" s="1"/>
  <c r="G13352" i="6"/>
  <c r="E13353" i="6"/>
  <c r="F13353" i="6"/>
  <c r="G13353" i="6"/>
  <c r="E13354" i="6"/>
  <c r="F13354" i="6"/>
  <c r="G13354" i="6"/>
  <c r="E13355" i="6"/>
  <c r="F13355" i="6"/>
  <c r="G13355" i="6" s="1"/>
  <c r="E13356" i="6"/>
  <c r="F13356" i="6" s="1"/>
  <c r="G13356" i="6"/>
  <c r="E13357" i="6"/>
  <c r="F13357" i="6"/>
  <c r="G13357" i="6" s="1"/>
  <c r="E13358" i="6"/>
  <c r="F13358" i="6" s="1"/>
  <c r="G13358" i="6" s="1"/>
  <c r="E13359" i="6"/>
  <c r="F13359" i="6"/>
  <c r="G13359" i="6"/>
  <c r="E13360" i="6"/>
  <c r="F13360" i="6" s="1"/>
  <c r="G13360" i="6"/>
  <c r="E13361" i="6"/>
  <c r="F13361" i="6"/>
  <c r="G13361" i="6" s="1"/>
  <c r="E13362" i="6"/>
  <c r="F13362" i="6" s="1"/>
  <c r="G13362" i="6" s="1"/>
  <c r="E13363" i="6"/>
  <c r="F13363" i="6" s="1"/>
  <c r="G13363" i="6" s="1"/>
  <c r="E13364" i="6"/>
  <c r="F13364" i="6" s="1"/>
  <c r="G13364" i="6" s="1"/>
  <c r="E13365" i="6"/>
  <c r="F13365" i="6"/>
  <c r="G13365" i="6" s="1"/>
  <c r="E13366" i="6"/>
  <c r="F13366" i="6" s="1"/>
  <c r="G13366" i="6" s="1"/>
  <c r="E13367" i="6"/>
  <c r="F13367" i="6"/>
  <c r="G13367" i="6"/>
  <c r="E13368" i="6"/>
  <c r="F13368" i="6"/>
  <c r="G13368" i="6"/>
  <c r="E13369" i="6"/>
  <c r="F13369" i="6"/>
  <c r="G13369" i="6" s="1"/>
  <c r="E13370" i="6"/>
  <c r="F13370" i="6" s="1"/>
  <c r="G13370" i="6" s="1"/>
  <c r="E13371" i="6"/>
  <c r="F13371" i="6"/>
  <c r="G13371" i="6" s="1"/>
  <c r="E13372" i="6"/>
  <c r="F13372" i="6"/>
  <c r="G13372" i="6" s="1"/>
  <c r="E13373" i="6"/>
  <c r="F13373" i="6"/>
  <c r="G13373" i="6"/>
  <c r="E13374" i="6"/>
  <c r="F13374" i="6" s="1"/>
  <c r="G13374" i="6" s="1"/>
  <c r="E13375" i="6"/>
  <c r="F13375" i="6"/>
  <c r="G13375" i="6"/>
  <c r="E13376" i="6"/>
  <c r="F13376" i="6" s="1"/>
  <c r="G13376" i="6"/>
  <c r="E13377" i="6"/>
  <c r="F13377" i="6" s="1"/>
  <c r="G13377" i="6" s="1"/>
  <c r="E13378" i="6"/>
  <c r="F13378" i="6"/>
  <c r="G13378" i="6" s="1"/>
  <c r="E13379" i="6"/>
  <c r="F13379" i="6"/>
  <c r="G13379" i="6" s="1"/>
  <c r="E13380" i="6"/>
  <c r="F13380" i="6" s="1"/>
  <c r="G13380" i="6" s="1"/>
  <c r="E13381" i="6"/>
  <c r="F13381" i="6"/>
  <c r="G13381" i="6" s="1"/>
  <c r="E13382" i="6"/>
  <c r="F13382" i="6"/>
  <c r="G13382" i="6"/>
  <c r="E13383" i="6"/>
  <c r="F13383" i="6"/>
  <c r="G13383" i="6" s="1"/>
  <c r="E13384" i="6"/>
  <c r="F13384" i="6" s="1"/>
  <c r="G13384" i="6"/>
  <c r="E13385" i="6"/>
  <c r="F13385" i="6" s="1"/>
  <c r="G13385" i="6" s="1"/>
  <c r="E13386" i="6"/>
  <c r="F13386" i="6"/>
  <c r="G13386" i="6"/>
  <c r="E13387" i="6"/>
  <c r="F13387" i="6"/>
  <c r="G13387" i="6" s="1"/>
  <c r="E13388" i="6"/>
  <c r="F13388" i="6" s="1"/>
  <c r="G13388" i="6"/>
  <c r="E13389" i="6"/>
  <c r="F13389" i="6"/>
  <c r="G13389" i="6" s="1"/>
  <c r="E13390" i="6"/>
  <c r="F13390" i="6" s="1"/>
  <c r="G13390" i="6" s="1"/>
  <c r="E13391" i="6"/>
  <c r="F13391" i="6" s="1"/>
  <c r="G13391" i="6"/>
  <c r="E13392" i="6"/>
  <c r="F13392" i="6"/>
  <c r="G13392" i="6" s="1"/>
  <c r="E13393" i="6"/>
  <c r="F13393" i="6"/>
  <c r="G13393" i="6" s="1"/>
  <c r="E13394" i="6"/>
  <c r="F13394" i="6" s="1"/>
  <c r="G13394" i="6" s="1"/>
  <c r="E13395" i="6"/>
  <c r="F13395" i="6"/>
  <c r="G13395" i="6"/>
  <c r="E13396" i="6"/>
  <c r="F13396" i="6"/>
  <c r="G13396" i="6"/>
  <c r="E13397" i="6"/>
  <c r="F13397" i="6" s="1"/>
  <c r="G13397" i="6" s="1"/>
  <c r="E13398" i="6"/>
  <c r="F13398" i="6" s="1"/>
  <c r="G13398" i="6"/>
  <c r="E13399" i="6"/>
  <c r="F13399" i="6" s="1"/>
  <c r="G13399" i="6"/>
  <c r="E13400" i="6"/>
  <c r="F13400" i="6"/>
  <c r="G13400" i="6"/>
  <c r="E13401" i="6"/>
  <c r="F13401" i="6"/>
  <c r="G13401" i="6"/>
  <c r="E13402" i="6"/>
  <c r="F13402" i="6" s="1"/>
  <c r="G13402" i="6" s="1"/>
  <c r="E13403" i="6"/>
  <c r="F13403" i="6"/>
  <c r="G13403" i="6" s="1"/>
  <c r="E13404" i="6"/>
  <c r="F13404" i="6" s="1"/>
  <c r="G13404" i="6"/>
  <c r="E13405" i="6"/>
  <c r="F13405" i="6" s="1"/>
  <c r="G13405" i="6" s="1"/>
  <c r="E13406" i="6"/>
  <c r="F13406" i="6"/>
  <c r="G13406" i="6" s="1"/>
  <c r="E13407" i="6"/>
  <c r="F13407" i="6"/>
  <c r="G13407" i="6" s="1"/>
  <c r="E13408" i="6"/>
  <c r="F13408" i="6" s="1"/>
  <c r="G13408" i="6"/>
  <c r="E13409" i="6"/>
  <c r="F13409" i="6"/>
  <c r="G13409" i="6" s="1"/>
  <c r="E13410" i="6"/>
  <c r="F13410" i="6"/>
  <c r="G13410" i="6"/>
  <c r="E13411" i="6"/>
  <c r="F13411" i="6" s="1"/>
  <c r="G13411" i="6" s="1"/>
  <c r="E13412" i="6"/>
  <c r="F13412" i="6" s="1"/>
  <c r="G13412" i="6"/>
  <c r="E13413" i="6"/>
  <c r="F13413" i="6"/>
  <c r="G13413" i="6" s="1"/>
  <c r="E13414" i="6"/>
  <c r="F13414" i="6"/>
  <c r="G13414" i="6" s="1"/>
  <c r="E13415" i="6"/>
  <c r="F13415" i="6"/>
  <c r="G13415" i="6"/>
  <c r="E13416" i="6"/>
  <c r="F13416" i="6" s="1"/>
  <c r="G13416" i="6" s="1"/>
  <c r="E13417" i="6"/>
  <c r="F13417" i="6"/>
  <c r="G13417" i="6" s="1"/>
  <c r="E13418" i="6"/>
  <c r="F13418" i="6" s="1"/>
  <c r="G13418" i="6" s="1"/>
  <c r="E13419" i="6"/>
  <c r="F13419" i="6" s="1"/>
  <c r="G13419" i="6" s="1"/>
  <c r="E13420" i="6"/>
  <c r="F13420" i="6"/>
  <c r="G13420" i="6" s="1"/>
  <c r="E13421" i="6"/>
  <c r="F13421" i="6"/>
  <c r="G13421" i="6" s="1"/>
  <c r="E13422" i="6"/>
  <c r="F13422" i="6" s="1"/>
  <c r="G13422" i="6" s="1"/>
  <c r="E13423" i="6"/>
  <c r="F13423" i="6"/>
  <c r="G13423" i="6"/>
  <c r="E13424" i="6"/>
  <c r="F13424" i="6"/>
  <c r="G13424" i="6"/>
  <c r="E13425" i="6"/>
  <c r="F13425" i="6"/>
  <c r="G13425" i="6" s="1"/>
  <c r="E13426" i="6"/>
  <c r="F13426" i="6" s="1"/>
  <c r="G13426" i="6"/>
  <c r="E13427" i="6"/>
  <c r="F13427" i="6"/>
  <c r="G13427" i="6"/>
  <c r="E13428" i="6"/>
  <c r="F13428" i="6"/>
  <c r="G13428" i="6" s="1"/>
  <c r="E13429" i="6"/>
  <c r="F13429" i="6"/>
  <c r="G13429" i="6" s="1"/>
  <c r="E13430" i="6"/>
  <c r="F13430" i="6" s="1"/>
  <c r="G13430" i="6" s="1"/>
  <c r="E13431" i="6"/>
  <c r="F13431" i="6"/>
  <c r="G13431" i="6" s="1"/>
  <c r="E13432" i="6"/>
  <c r="F13432" i="6" s="1"/>
  <c r="G13432" i="6"/>
  <c r="E13433" i="6"/>
  <c r="F13433" i="6" s="1"/>
  <c r="G13433" i="6" s="1"/>
  <c r="E13434" i="6"/>
  <c r="F13434" i="6" s="1"/>
  <c r="G13434" i="6" s="1"/>
  <c r="E13435" i="6"/>
  <c r="F13435" i="6"/>
  <c r="G13435" i="6" s="1"/>
  <c r="E13436" i="6"/>
  <c r="F13436" i="6" s="1"/>
  <c r="G13436" i="6" s="1"/>
  <c r="E13437" i="6"/>
  <c r="F13437" i="6"/>
  <c r="G13437" i="6"/>
  <c r="E13438" i="6"/>
  <c r="F13438" i="6"/>
  <c r="G13438" i="6"/>
  <c r="E13439" i="6"/>
  <c r="F13439" i="6"/>
  <c r="G13439" i="6"/>
  <c r="E13440" i="6"/>
  <c r="F13440" i="6" s="1"/>
  <c r="G13440" i="6"/>
  <c r="E13441" i="6"/>
  <c r="F13441" i="6"/>
  <c r="G13441" i="6" s="1"/>
  <c r="E13442" i="6"/>
  <c r="F13442" i="6" s="1"/>
  <c r="G13442" i="6" s="1"/>
  <c r="E13443" i="6"/>
  <c r="F13443" i="6"/>
  <c r="G13443" i="6"/>
  <c r="E13444" i="6"/>
  <c r="F13444" i="6" s="1"/>
  <c r="G13444" i="6" s="1"/>
  <c r="E13445" i="6"/>
  <c r="F13445" i="6"/>
  <c r="G13445" i="6" s="1"/>
  <c r="E13446" i="6"/>
  <c r="F13446" i="6" s="1"/>
  <c r="G13446" i="6"/>
  <c r="E13447" i="6"/>
  <c r="F13447" i="6" s="1"/>
  <c r="G13447" i="6"/>
  <c r="E13448" i="6"/>
  <c r="F13448" i="6"/>
  <c r="G13448" i="6"/>
  <c r="E13449" i="6"/>
  <c r="F13449" i="6"/>
  <c r="G13449" i="6" s="1"/>
  <c r="E13450" i="6"/>
  <c r="F13450" i="6" s="1"/>
  <c r="G13450" i="6" s="1"/>
  <c r="E13451" i="6"/>
  <c r="F13451" i="6"/>
  <c r="G13451" i="6"/>
  <c r="E13452" i="6"/>
  <c r="F13452" i="6"/>
  <c r="G13452" i="6"/>
  <c r="E13453" i="6"/>
  <c r="F13453" i="6"/>
  <c r="G13453" i="6" s="1"/>
  <c r="E13454" i="6"/>
  <c r="F13454" i="6" s="1"/>
  <c r="G13454" i="6"/>
  <c r="E13455" i="6"/>
  <c r="F13455" i="6"/>
  <c r="G13455" i="6"/>
  <c r="E13456" i="6"/>
  <c r="F13456" i="6"/>
  <c r="G13456" i="6"/>
  <c r="E13457" i="6"/>
  <c r="F13457" i="6"/>
  <c r="G13457" i="6"/>
  <c r="E13458" i="6"/>
  <c r="F13458" i="6" s="1"/>
  <c r="G13458" i="6" s="1"/>
  <c r="E13459" i="6"/>
  <c r="F13459" i="6"/>
  <c r="G13459" i="6" s="1"/>
  <c r="E13460" i="6"/>
  <c r="F13460" i="6" s="1"/>
  <c r="G13460" i="6"/>
  <c r="E13461" i="6"/>
  <c r="F13461" i="6" s="1"/>
  <c r="G13461" i="6" s="1"/>
  <c r="E13462" i="6"/>
  <c r="F13462" i="6" s="1"/>
  <c r="G13462" i="6"/>
  <c r="E13463" i="6"/>
  <c r="F13463" i="6"/>
  <c r="G13463" i="6" s="1"/>
  <c r="E13464" i="6"/>
  <c r="F13464" i="6" s="1"/>
  <c r="G13464" i="6" s="1"/>
  <c r="E13465" i="6"/>
  <c r="F13465" i="6"/>
  <c r="G13465" i="6"/>
  <c r="E13466" i="6"/>
  <c r="F13466" i="6"/>
  <c r="G13466" i="6"/>
  <c r="E13467" i="6"/>
  <c r="F13467" i="6"/>
  <c r="G13467" i="6" s="1"/>
  <c r="E13468" i="6"/>
  <c r="F13468" i="6" s="1"/>
  <c r="G13468" i="6" s="1"/>
  <c r="E13469" i="6"/>
  <c r="F13469" i="6"/>
  <c r="G13469" i="6" s="1"/>
  <c r="E13470" i="6"/>
  <c r="F13470" i="6"/>
  <c r="G13470" i="6" s="1"/>
  <c r="E13471" i="6"/>
  <c r="F13471" i="6"/>
  <c r="G13471" i="6"/>
  <c r="E13472" i="6"/>
  <c r="F13472" i="6" s="1"/>
  <c r="G13472" i="6" s="1"/>
  <c r="E13473" i="6"/>
  <c r="F13473" i="6"/>
  <c r="G13473" i="6" s="1"/>
  <c r="E13474" i="6"/>
  <c r="F13474" i="6" s="1"/>
  <c r="G13474" i="6" s="1"/>
  <c r="E13475" i="6"/>
  <c r="F13475" i="6" s="1"/>
  <c r="G13475" i="6" s="1"/>
  <c r="E13476" i="6"/>
  <c r="F13476" i="6"/>
  <c r="G13476" i="6"/>
  <c r="E13477" i="6"/>
  <c r="F13477" i="6"/>
  <c r="G13477" i="6" s="1"/>
  <c r="E13478" i="6"/>
  <c r="F13478" i="6" s="1"/>
  <c r="G13478" i="6" s="1"/>
  <c r="E13479" i="6"/>
  <c r="F13479" i="6"/>
  <c r="G13479" i="6"/>
  <c r="E13480" i="6"/>
  <c r="F13480" i="6"/>
  <c r="G13480" i="6"/>
  <c r="E13481" i="6"/>
  <c r="F13481" i="6"/>
  <c r="G13481" i="6" s="1"/>
  <c r="E13482" i="6"/>
  <c r="F13482" i="6" s="1"/>
  <c r="G13482" i="6"/>
  <c r="E13483" i="6"/>
  <c r="F13483" i="6" s="1"/>
  <c r="G13483" i="6" s="1"/>
  <c r="E13484" i="6"/>
  <c r="F13484" i="6"/>
  <c r="G13484" i="6" s="1"/>
  <c r="E13485" i="6"/>
  <c r="F13485" i="6"/>
  <c r="G13485" i="6" s="1"/>
  <c r="E13486" i="6"/>
  <c r="F13486" i="6" s="1"/>
  <c r="G13486" i="6" s="1"/>
  <c r="E13487" i="6"/>
  <c r="F13487" i="6"/>
  <c r="G13487" i="6"/>
  <c r="E13488" i="6"/>
  <c r="F13488" i="6" s="1"/>
  <c r="G13488" i="6"/>
  <c r="E13489" i="6"/>
  <c r="F13489" i="6" s="1"/>
  <c r="G13489" i="6" s="1"/>
  <c r="E13490" i="6"/>
  <c r="F13490" i="6"/>
  <c r="G13490" i="6" s="1"/>
  <c r="E13491" i="6"/>
  <c r="F13491" i="6"/>
  <c r="G13491" i="6" s="1"/>
  <c r="E13492" i="6"/>
  <c r="F13492" i="6" s="1"/>
  <c r="G13492" i="6" s="1"/>
  <c r="E13493" i="6"/>
  <c r="F13493" i="6"/>
  <c r="G13493" i="6"/>
  <c r="E13494" i="6"/>
  <c r="F13494" i="6"/>
  <c r="G13494" i="6"/>
  <c r="E13495" i="6"/>
  <c r="F13495" i="6" s="1"/>
  <c r="G13495" i="6" s="1"/>
  <c r="E13496" i="6"/>
  <c r="F13496" i="6" s="1"/>
  <c r="G13496" i="6"/>
  <c r="E13497" i="6"/>
  <c r="F13497" i="6" s="1"/>
  <c r="G13497" i="6" s="1"/>
  <c r="E13498" i="6"/>
  <c r="F13498" i="6" s="1"/>
  <c r="G13498" i="6" s="1"/>
  <c r="E13499" i="6"/>
  <c r="F13499" i="6"/>
  <c r="G13499" i="6" s="1"/>
  <c r="E13500" i="6"/>
  <c r="F13500" i="6" s="1"/>
  <c r="G13500" i="6" s="1"/>
  <c r="E13501" i="6"/>
  <c r="F13501" i="6"/>
  <c r="G13501" i="6" s="1"/>
  <c r="E13502" i="6"/>
  <c r="F13502" i="6" s="1"/>
  <c r="G13502" i="6" s="1"/>
  <c r="E13503" i="6"/>
  <c r="F13503" i="6" s="1"/>
  <c r="G13503" i="6" s="1"/>
  <c r="E13504" i="6"/>
  <c r="F13504" i="6"/>
  <c r="G13504" i="6" s="1"/>
  <c r="E13505" i="6"/>
  <c r="F13505" i="6"/>
  <c r="G13505" i="6" s="1"/>
  <c r="E13506" i="6"/>
  <c r="F13506" i="6" s="1"/>
  <c r="G13506" i="6" s="1"/>
  <c r="E13507" i="6"/>
  <c r="F13507" i="6"/>
  <c r="G13507" i="6"/>
  <c r="E13508" i="6"/>
  <c r="F13508" i="6"/>
  <c r="G13508" i="6"/>
  <c r="E13509" i="6"/>
  <c r="F13509" i="6" s="1"/>
  <c r="G13509" i="6" s="1"/>
  <c r="E13510" i="6"/>
  <c r="F13510" i="6" s="1"/>
  <c r="G13510" i="6"/>
  <c r="E13511" i="6"/>
  <c r="F13511" i="6" s="1"/>
  <c r="G13511" i="6" s="1"/>
  <c r="E13512" i="6"/>
  <c r="F13512" i="6" s="1"/>
  <c r="G13512" i="6" s="1"/>
  <c r="E13513" i="6"/>
  <c r="F13513" i="6"/>
  <c r="G13513" i="6" s="1"/>
  <c r="E13514" i="6"/>
  <c r="F13514" i="6" s="1"/>
  <c r="G13514" i="6" s="1"/>
  <c r="E13515" i="6"/>
  <c r="F13515" i="6"/>
  <c r="G13515" i="6" s="1"/>
  <c r="E13516" i="6"/>
  <c r="F13516" i="6" s="1"/>
  <c r="G13516" i="6"/>
  <c r="E13517" i="6"/>
  <c r="F13517" i="6" s="1"/>
  <c r="G13517" i="6" s="1"/>
  <c r="E13518" i="6"/>
  <c r="F13518" i="6" s="1"/>
  <c r="G13518" i="6" s="1"/>
  <c r="E13519" i="6"/>
  <c r="F13519" i="6"/>
  <c r="G13519" i="6" s="1"/>
  <c r="E13520" i="6"/>
  <c r="F13520" i="6" s="1"/>
  <c r="G13520" i="6" s="1"/>
  <c r="E13521" i="6"/>
  <c r="F13521" i="6"/>
  <c r="G13521" i="6"/>
  <c r="E13522" i="6"/>
  <c r="F13522" i="6"/>
  <c r="G13522" i="6"/>
  <c r="E13523" i="6"/>
  <c r="F13523" i="6" s="1"/>
  <c r="G13523" i="6" s="1"/>
  <c r="E13524" i="6"/>
  <c r="F13524" i="6" s="1"/>
  <c r="G13524" i="6"/>
  <c r="E13525" i="6"/>
  <c r="F13525" i="6" s="1"/>
  <c r="G13525" i="6" s="1"/>
  <c r="E13526" i="6"/>
  <c r="F13526" i="6"/>
  <c r="G13526" i="6" s="1"/>
  <c r="E13527" i="6"/>
  <c r="F13527" i="6"/>
  <c r="G13527" i="6"/>
  <c r="E13528" i="6"/>
  <c r="F13528" i="6" s="1"/>
  <c r="G13528" i="6" s="1"/>
  <c r="E13529" i="6"/>
  <c r="F13529" i="6"/>
  <c r="G13529" i="6" s="1"/>
  <c r="E13530" i="6"/>
  <c r="F13530" i="6"/>
  <c r="G13530" i="6"/>
  <c r="E13531" i="6"/>
  <c r="F13531" i="6" s="1"/>
  <c r="G13531" i="6" s="1"/>
  <c r="E13532" i="6"/>
  <c r="F13532" i="6" s="1"/>
  <c r="G13532" i="6"/>
  <c r="E13533" i="6"/>
  <c r="F13533" i="6"/>
  <c r="G13533" i="6" s="1"/>
  <c r="E13534" i="6"/>
  <c r="F13534" i="6" s="1"/>
  <c r="G13534" i="6" s="1"/>
  <c r="E13535" i="6"/>
  <c r="F13535" i="6"/>
  <c r="G13535" i="6"/>
  <c r="E13536" i="6"/>
  <c r="F13536" i="6"/>
  <c r="G13536" i="6"/>
  <c r="E13537" i="6"/>
  <c r="F13537" i="6"/>
  <c r="G13537" i="6" s="1"/>
  <c r="E13538" i="6"/>
  <c r="F13538" i="6" s="1"/>
  <c r="G13538" i="6" s="1"/>
  <c r="E13539" i="6"/>
  <c r="F13539" i="6" s="1"/>
  <c r="G13539" i="6" s="1"/>
  <c r="E13540" i="6"/>
  <c r="F13540" i="6" s="1"/>
  <c r="G13540" i="6" s="1"/>
  <c r="E13541" i="6"/>
  <c r="F13541" i="6"/>
  <c r="G13541" i="6"/>
  <c r="E13542" i="6"/>
  <c r="F13542" i="6" s="1"/>
  <c r="G13542" i="6" s="1"/>
  <c r="E13543" i="6"/>
  <c r="F13543" i="6"/>
  <c r="G13543" i="6" s="1"/>
  <c r="E13544" i="6"/>
  <c r="F13544" i="6" s="1"/>
  <c r="G13544" i="6" s="1"/>
  <c r="E13545" i="6"/>
  <c r="F13545" i="6" s="1"/>
  <c r="G13545" i="6" s="1"/>
  <c r="E13546" i="6"/>
  <c r="F13546" i="6" s="1"/>
  <c r="G13546" i="6"/>
  <c r="E13547" i="6"/>
  <c r="F13547" i="6"/>
  <c r="G13547" i="6" s="1"/>
  <c r="E13548" i="6"/>
  <c r="F13548" i="6" s="1"/>
  <c r="G13548" i="6"/>
  <c r="E13549" i="6"/>
  <c r="F13549" i="6"/>
  <c r="G13549" i="6"/>
  <c r="E13550" i="6"/>
  <c r="F13550" i="6"/>
  <c r="G13550" i="6"/>
  <c r="E13551" i="6"/>
  <c r="F13551" i="6"/>
  <c r="G13551" i="6" s="1"/>
  <c r="E13552" i="6"/>
  <c r="F13552" i="6" s="1"/>
  <c r="G13552" i="6"/>
  <c r="E13553" i="6"/>
  <c r="F13553" i="6" s="1"/>
  <c r="G13553" i="6" s="1"/>
  <c r="E13554" i="6"/>
  <c r="F13554" i="6"/>
  <c r="G13554" i="6" s="1"/>
  <c r="E13555" i="6"/>
  <c r="F13555" i="6"/>
  <c r="G13555" i="6"/>
  <c r="E13556" i="6"/>
  <c r="F13556" i="6" s="1"/>
  <c r="G13556" i="6" s="1"/>
  <c r="E13557" i="6"/>
  <c r="F13557" i="6"/>
  <c r="G13557" i="6" s="1"/>
  <c r="E13558" i="6"/>
  <c r="F13558" i="6"/>
  <c r="G13558" i="6"/>
  <c r="E13559" i="6"/>
  <c r="F13559" i="6" s="1"/>
  <c r="G13559" i="6"/>
  <c r="E13560" i="6"/>
  <c r="F13560" i="6"/>
  <c r="G13560" i="6"/>
  <c r="E13561" i="6"/>
  <c r="F13561" i="6"/>
  <c r="G13561" i="6" s="1"/>
  <c r="E13562" i="6"/>
  <c r="F13562" i="6" s="1"/>
  <c r="G13562" i="6" s="1"/>
  <c r="E13563" i="6"/>
  <c r="F13563" i="6"/>
  <c r="G13563" i="6" s="1"/>
  <c r="E13564" i="6"/>
  <c r="F13564" i="6"/>
  <c r="G13564" i="6"/>
  <c r="E13565" i="6"/>
  <c r="F13565" i="6"/>
  <c r="G13565" i="6" s="1"/>
  <c r="E13566" i="6"/>
  <c r="F13566" i="6" s="1"/>
  <c r="G13566" i="6"/>
  <c r="E13567" i="6"/>
  <c r="F13567" i="6" s="1"/>
  <c r="G13567" i="6"/>
  <c r="E13568" i="6"/>
  <c r="F13568" i="6"/>
  <c r="G13568" i="6" s="1"/>
  <c r="E13569" i="6"/>
  <c r="F13569" i="6"/>
  <c r="G13569" i="6" s="1"/>
  <c r="E13570" i="6"/>
  <c r="F13570" i="6" s="1"/>
  <c r="G13570" i="6" s="1"/>
  <c r="E13571" i="6"/>
  <c r="F13571" i="6"/>
  <c r="G13571" i="6" s="1"/>
  <c r="E13572" i="6"/>
  <c r="F13572" i="6"/>
  <c r="G13572" i="6"/>
  <c r="E13573" i="6"/>
  <c r="F13573" i="6" s="1"/>
  <c r="G13573" i="6" s="1"/>
  <c r="E13574" i="6"/>
  <c r="F13574" i="6" s="1"/>
  <c r="G13574" i="6" s="1"/>
  <c r="E13575" i="6"/>
  <c r="F13575" i="6"/>
  <c r="G13575" i="6"/>
  <c r="E13576" i="6"/>
  <c r="F13576" i="6" s="1"/>
  <c r="G13576" i="6" s="1"/>
  <c r="E13577" i="6"/>
  <c r="F13577" i="6"/>
  <c r="G13577" i="6"/>
  <c r="E13578" i="6"/>
  <c r="F13578" i="6"/>
  <c r="G13578" i="6"/>
  <c r="E13579" i="6"/>
  <c r="F13579" i="6" s="1"/>
  <c r="G13579" i="6" s="1"/>
  <c r="E13580" i="6"/>
  <c r="F13580" i="6" s="1"/>
  <c r="G13580" i="6"/>
  <c r="E13581" i="6"/>
  <c r="F13581" i="6" s="1"/>
  <c r="G13581" i="6" s="1"/>
  <c r="E13582" i="6"/>
  <c r="F13582" i="6" s="1"/>
  <c r="G13582" i="6" s="1"/>
  <c r="E13583" i="6"/>
  <c r="F13583" i="6"/>
  <c r="G13583" i="6"/>
  <c r="E13584" i="6"/>
  <c r="F13584" i="6" s="1"/>
  <c r="G13584" i="6" s="1"/>
  <c r="E13585" i="6"/>
  <c r="F13585" i="6"/>
  <c r="G13585" i="6" s="1"/>
  <c r="E13586" i="6"/>
  <c r="F13586" i="6"/>
  <c r="G13586" i="6"/>
  <c r="E13587" i="6"/>
  <c r="F13587" i="6" s="1"/>
  <c r="G13587" i="6" s="1"/>
  <c r="E13588" i="6"/>
  <c r="F13588" i="6"/>
  <c r="G13588" i="6"/>
  <c r="E13589" i="6"/>
  <c r="F13589" i="6"/>
  <c r="G13589" i="6" s="1"/>
  <c r="E13590" i="6"/>
  <c r="F13590" i="6" s="1"/>
  <c r="G13590" i="6" s="1"/>
  <c r="E13591" i="6"/>
  <c r="F13591" i="6"/>
  <c r="G13591" i="6"/>
  <c r="E13592" i="6"/>
  <c r="F13592" i="6"/>
  <c r="G13592" i="6"/>
  <c r="E13593" i="6"/>
  <c r="F13593" i="6" s="1"/>
  <c r="G13593" i="6" s="1"/>
  <c r="E13594" i="6"/>
  <c r="F13594" i="6" s="1"/>
  <c r="G13594" i="6"/>
  <c r="E13595" i="6"/>
  <c r="F13595" i="6" s="1"/>
  <c r="G13595" i="6" s="1"/>
  <c r="E13596" i="6"/>
  <c r="F13596" i="6" s="1"/>
  <c r="G13596" i="6" s="1"/>
  <c r="E13597" i="6"/>
  <c r="F13597" i="6"/>
  <c r="G13597" i="6" s="1"/>
  <c r="E13598" i="6"/>
  <c r="F13598" i="6" s="1"/>
  <c r="G13598" i="6" s="1"/>
  <c r="E13599" i="6"/>
  <c r="F13599" i="6"/>
  <c r="G13599" i="6" s="1"/>
  <c r="E13600" i="6"/>
  <c r="F13600" i="6" s="1"/>
  <c r="G13600" i="6"/>
  <c r="E13601" i="6"/>
  <c r="F13601" i="6" s="1"/>
  <c r="G13601" i="6" s="1"/>
  <c r="E13602" i="6"/>
  <c r="F13602" i="6"/>
  <c r="G13602" i="6" s="1"/>
  <c r="E13603" i="6"/>
  <c r="F13603" i="6"/>
  <c r="G13603" i="6" s="1"/>
  <c r="E13604" i="6"/>
  <c r="F13604" i="6" s="1"/>
  <c r="G13604" i="6" s="1"/>
  <c r="E13605" i="6"/>
  <c r="F13605" i="6"/>
  <c r="G13605" i="6" s="1"/>
  <c r="E13606" i="6"/>
  <c r="F13606" i="6"/>
  <c r="G13606" i="6"/>
  <c r="E13607" i="6"/>
  <c r="F13607" i="6" s="1"/>
  <c r="G13607" i="6" s="1"/>
  <c r="E13608" i="6"/>
  <c r="F13608" i="6" s="1"/>
  <c r="G13608" i="6"/>
  <c r="E13609" i="6"/>
  <c r="F13609" i="6"/>
  <c r="G13609" i="6"/>
  <c r="E13610" i="6"/>
  <c r="F13610" i="6"/>
  <c r="G13610" i="6" s="1"/>
  <c r="E13611" i="6"/>
  <c r="F13611" i="6"/>
  <c r="G13611" i="6"/>
  <c r="E13612" i="6"/>
  <c r="F13612" i="6" s="1"/>
  <c r="G13612" i="6" s="1"/>
  <c r="E13613" i="6"/>
  <c r="F13613" i="6"/>
  <c r="G13613" i="6" s="1"/>
  <c r="E13614" i="6"/>
  <c r="F13614" i="6" s="1"/>
  <c r="G13614" i="6"/>
  <c r="E13615" i="6"/>
  <c r="F13615" i="6" s="1"/>
  <c r="G13615" i="6"/>
  <c r="E13616" i="6"/>
  <c r="F13616" i="6" s="1"/>
  <c r="G13616" i="6" s="1"/>
  <c r="E13617" i="6"/>
  <c r="F13617" i="6"/>
  <c r="G13617" i="6" s="1"/>
  <c r="E13618" i="6"/>
  <c r="F13618" i="6" s="1"/>
  <c r="G13618" i="6" s="1"/>
  <c r="E13619" i="6"/>
  <c r="F13619" i="6"/>
  <c r="G13619" i="6"/>
  <c r="E13620" i="6"/>
  <c r="F13620" i="6"/>
  <c r="G13620" i="6"/>
  <c r="E13621" i="6"/>
  <c r="F13621" i="6" s="1"/>
  <c r="G13621" i="6" s="1"/>
  <c r="E13622" i="6"/>
  <c r="F13622" i="6" s="1"/>
  <c r="G13622" i="6"/>
  <c r="E13623" i="6"/>
  <c r="F13623" i="6"/>
  <c r="G13623" i="6" s="1"/>
  <c r="E13624" i="6"/>
  <c r="F13624" i="6" s="1"/>
  <c r="G13624" i="6" s="1"/>
  <c r="E13625" i="6"/>
  <c r="F13625" i="6"/>
  <c r="G13625" i="6" s="1"/>
  <c r="E13626" i="6"/>
  <c r="F13626" i="6" s="1"/>
  <c r="G13626" i="6" s="1"/>
  <c r="E13627" i="6"/>
  <c r="F13627" i="6"/>
  <c r="G13627" i="6"/>
  <c r="E13628" i="6"/>
  <c r="F13628" i="6" s="1"/>
  <c r="G13628" i="6" s="1"/>
  <c r="E13629" i="6"/>
  <c r="F13629" i="6" s="1"/>
  <c r="G13629" i="6" s="1"/>
  <c r="E13630" i="6"/>
  <c r="F13630" i="6"/>
  <c r="G13630" i="6"/>
  <c r="E13631" i="6"/>
  <c r="F13631" i="6"/>
  <c r="G13631" i="6" s="1"/>
  <c r="E13632" i="6"/>
  <c r="F13632" i="6" s="1"/>
  <c r="G13632" i="6" s="1"/>
  <c r="E13633" i="6"/>
  <c r="F13633" i="6"/>
  <c r="G13633" i="6" s="1"/>
  <c r="E13634" i="6"/>
  <c r="F13634" i="6"/>
  <c r="G13634" i="6"/>
  <c r="E13635" i="6"/>
  <c r="F13635" i="6" s="1"/>
  <c r="G13635" i="6" s="1"/>
  <c r="E13636" i="6"/>
  <c r="F13636" i="6" s="1"/>
  <c r="G13636" i="6"/>
  <c r="E13637" i="6"/>
  <c r="F13637" i="6"/>
  <c r="G13637" i="6" s="1"/>
  <c r="E13638" i="6"/>
  <c r="F13638" i="6" s="1"/>
  <c r="G13638" i="6" s="1"/>
  <c r="E13639" i="6"/>
  <c r="F13639" i="6"/>
  <c r="G13639" i="6"/>
  <c r="E13640" i="6"/>
  <c r="F13640" i="6" s="1"/>
  <c r="G13640" i="6" s="1"/>
  <c r="E13641" i="6"/>
  <c r="F13641" i="6"/>
  <c r="G13641" i="6" s="1"/>
  <c r="E13642" i="6"/>
  <c r="F13642" i="6"/>
  <c r="G13642" i="6"/>
  <c r="E13643" i="6"/>
  <c r="F13643" i="6" s="1"/>
  <c r="G13643" i="6" s="1"/>
  <c r="E13644" i="6"/>
  <c r="F13644" i="6" s="1"/>
  <c r="G13644" i="6"/>
  <c r="E13645" i="6"/>
  <c r="F13645" i="6"/>
  <c r="G13645" i="6" s="1"/>
  <c r="E13646" i="6"/>
  <c r="F13646" i="6" s="1"/>
  <c r="G13646" i="6" s="1"/>
  <c r="E13647" i="6"/>
  <c r="F13647" i="6"/>
  <c r="G13647" i="6"/>
  <c r="E13648" i="6"/>
  <c r="F13648" i="6"/>
  <c r="G13648" i="6"/>
  <c r="E13649" i="6"/>
  <c r="F13649" i="6"/>
  <c r="G13649" i="6" s="1"/>
  <c r="E13650" i="6"/>
  <c r="F13650" i="6" s="1"/>
  <c r="G13650" i="6" s="1"/>
  <c r="E13651" i="6"/>
  <c r="F13651" i="6"/>
  <c r="G13651" i="6"/>
  <c r="E13652" i="6"/>
  <c r="F13652" i="6" s="1"/>
  <c r="G13652" i="6" s="1"/>
  <c r="E13653" i="6"/>
  <c r="F13653" i="6"/>
  <c r="G13653" i="6"/>
  <c r="E13654" i="6"/>
  <c r="F13654" i="6" s="1"/>
  <c r="G13654" i="6" s="1"/>
  <c r="E13655" i="6"/>
  <c r="F13655" i="6"/>
  <c r="G13655" i="6"/>
  <c r="E13656" i="6"/>
  <c r="F13656" i="6"/>
  <c r="G13656" i="6"/>
  <c r="E13657" i="6"/>
  <c r="F13657" i="6" s="1"/>
  <c r="G13657" i="6" s="1"/>
  <c r="E13658" i="6"/>
  <c r="F13658" i="6" s="1"/>
  <c r="G13658" i="6" s="1"/>
  <c r="E13659" i="6"/>
  <c r="F13659" i="6"/>
  <c r="G13659" i="6" s="1"/>
  <c r="E13660" i="6"/>
  <c r="F13660" i="6" s="1"/>
  <c r="G13660" i="6" s="1"/>
  <c r="E13661" i="6"/>
  <c r="F13661" i="6"/>
  <c r="G13661" i="6" s="1"/>
  <c r="E13662" i="6"/>
  <c r="F13662" i="6"/>
  <c r="G13662" i="6"/>
  <c r="E13663" i="6"/>
  <c r="F13663" i="6"/>
  <c r="G13663" i="6"/>
  <c r="E13664" i="6"/>
  <c r="F13664" i="6" s="1"/>
  <c r="G13664" i="6" s="1"/>
  <c r="E13665" i="6"/>
  <c r="F13665" i="6"/>
  <c r="G13665" i="6"/>
  <c r="E13666" i="6"/>
  <c r="F13666" i="6" s="1"/>
  <c r="G13666" i="6" s="1"/>
  <c r="E13667" i="6"/>
  <c r="F13667" i="6"/>
  <c r="G13667" i="6"/>
  <c r="E13668" i="6"/>
  <c r="F13668" i="6" s="1"/>
  <c r="G13668" i="6" s="1"/>
  <c r="E13669" i="6"/>
  <c r="F13669" i="6"/>
  <c r="G13669" i="6" s="1"/>
  <c r="E13670" i="6"/>
  <c r="F13670" i="6"/>
  <c r="G13670" i="6"/>
  <c r="E13671" i="6"/>
  <c r="F13671" i="6" s="1"/>
  <c r="G13671" i="6"/>
  <c r="E13672" i="6"/>
  <c r="F13672" i="6" s="1"/>
  <c r="G13672" i="6" s="1"/>
  <c r="E13673" i="6"/>
  <c r="F13673" i="6"/>
  <c r="G13673" i="6"/>
  <c r="E13674" i="6"/>
  <c r="F13674" i="6" s="1"/>
  <c r="G13674" i="6" s="1"/>
  <c r="E13675" i="6"/>
  <c r="F13675" i="6"/>
  <c r="G13675" i="6"/>
  <c r="E13676" i="6"/>
  <c r="F13676" i="6"/>
  <c r="G13676" i="6"/>
  <c r="E13677" i="6"/>
  <c r="F13677" i="6"/>
  <c r="G13677" i="6" s="1"/>
  <c r="E13678" i="6"/>
  <c r="F13678" i="6" s="1"/>
  <c r="G13678" i="6" s="1"/>
  <c r="E13679" i="6"/>
  <c r="F13679" i="6"/>
  <c r="G13679" i="6"/>
  <c r="E13680" i="6"/>
  <c r="F13680" i="6"/>
  <c r="G13680" i="6" s="1"/>
  <c r="E13681" i="6"/>
  <c r="F13681" i="6"/>
  <c r="G13681" i="6"/>
  <c r="E13682" i="6"/>
  <c r="F13682" i="6" s="1"/>
  <c r="G13682" i="6" s="1"/>
  <c r="E13683" i="6"/>
  <c r="F13683" i="6"/>
  <c r="G13683" i="6" s="1"/>
  <c r="E13684" i="6"/>
  <c r="F13684" i="6"/>
  <c r="G13684" i="6"/>
  <c r="E13685" i="6"/>
  <c r="F13685" i="6" s="1"/>
  <c r="G13685" i="6" s="1"/>
  <c r="E13686" i="6"/>
  <c r="F13686" i="6"/>
  <c r="G13686" i="6" s="1"/>
  <c r="E13687" i="6"/>
  <c r="F13687" i="6"/>
  <c r="G13687" i="6"/>
  <c r="E13688" i="6"/>
  <c r="F13688" i="6" s="1"/>
  <c r="G13688" i="6" s="1"/>
  <c r="E13689" i="6"/>
  <c r="F13689" i="6"/>
  <c r="G13689" i="6"/>
  <c r="E13690" i="6"/>
  <c r="F13690" i="6"/>
  <c r="G13690" i="6"/>
  <c r="E13691" i="6"/>
  <c r="F13691" i="6"/>
  <c r="G13691" i="6" s="1"/>
  <c r="E13692" i="6"/>
  <c r="F13692" i="6" s="1"/>
  <c r="G13692" i="6"/>
  <c r="E13693" i="6"/>
  <c r="F13693" i="6"/>
  <c r="G13693" i="6"/>
  <c r="E13694" i="6"/>
  <c r="F13694" i="6" s="1"/>
  <c r="G13694" i="6" s="1"/>
  <c r="E13695" i="6"/>
  <c r="F13695" i="6"/>
  <c r="G13695" i="6"/>
  <c r="E13696" i="6"/>
  <c r="F13696" i="6" s="1"/>
  <c r="G13696" i="6"/>
  <c r="E13697" i="6"/>
  <c r="F13697" i="6"/>
  <c r="G13697" i="6" s="1"/>
  <c r="E13698" i="6"/>
  <c r="F13698" i="6"/>
  <c r="G13698" i="6"/>
  <c r="E13699" i="6"/>
  <c r="F13699" i="6" s="1"/>
  <c r="G13699" i="6" s="1"/>
  <c r="E13700" i="6"/>
  <c r="F13700" i="6" s="1"/>
  <c r="G13700" i="6" s="1"/>
  <c r="E13701" i="6"/>
  <c r="F13701" i="6"/>
  <c r="G13701" i="6" s="1"/>
  <c r="E13702" i="6"/>
  <c r="F13702" i="6" s="1"/>
  <c r="G13702" i="6" s="1"/>
  <c r="E13703" i="6"/>
  <c r="F13703" i="6"/>
  <c r="G13703" i="6" s="1"/>
  <c r="E13704" i="6"/>
  <c r="F13704" i="6"/>
  <c r="G13704" i="6"/>
  <c r="E13705" i="6"/>
  <c r="F13705" i="6" s="1"/>
  <c r="G13705" i="6" s="1"/>
  <c r="E13706" i="6"/>
  <c r="F13706" i="6" s="1"/>
  <c r="G13706" i="6"/>
  <c r="E13707" i="6"/>
  <c r="F13707" i="6"/>
  <c r="G13707" i="6"/>
  <c r="E13708" i="6"/>
  <c r="F13708" i="6" s="1"/>
  <c r="G13708" i="6" s="1"/>
  <c r="E13709" i="6"/>
  <c r="F13709" i="6"/>
  <c r="G13709" i="6"/>
  <c r="E13710" i="6"/>
  <c r="F13710" i="6" s="1"/>
  <c r="G13710" i="6" s="1"/>
  <c r="E13711" i="6"/>
  <c r="F13711" i="6"/>
  <c r="G13711" i="6"/>
  <c r="E13712" i="6"/>
  <c r="F13712" i="6"/>
  <c r="G13712" i="6"/>
  <c r="E13713" i="6"/>
  <c r="F13713" i="6" s="1"/>
  <c r="G13713" i="6" s="1"/>
  <c r="E13714" i="6"/>
  <c r="F13714" i="6"/>
  <c r="G13714" i="6" s="1"/>
  <c r="E13715" i="6"/>
  <c r="F13715" i="6"/>
  <c r="G13715" i="6" s="1"/>
  <c r="E13716" i="6"/>
  <c r="F13716" i="6" s="1"/>
  <c r="G13716" i="6" s="1"/>
  <c r="E13717" i="6"/>
  <c r="F13717" i="6"/>
  <c r="G13717" i="6"/>
  <c r="E13718" i="6"/>
  <c r="F13718" i="6"/>
  <c r="G13718" i="6"/>
  <c r="E13719" i="6"/>
  <c r="F13719" i="6"/>
  <c r="G13719" i="6"/>
  <c r="E13720" i="6"/>
  <c r="F13720" i="6" s="1"/>
  <c r="G13720" i="6" s="1"/>
  <c r="E13721" i="6"/>
  <c r="F13721" i="6"/>
  <c r="G13721" i="6"/>
  <c r="E13722" i="6"/>
  <c r="F13722" i="6" s="1"/>
  <c r="G13722" i="6" s="1"/>
  <c r="E13723" i="6"/>
  <c r="F13723" i="6"/>
  <c r="G13723" i="6" s="1"/>
  <c r="E13724" i="6"/>
  <c r="F13724" i="6" s="1"/>
  <c r="G13724" i="6" s="1"/>
  <c r="E13725" i="6"/>
  <c r="F13725" i="6"/>
  <c r="G13725" i="6" s="1"/>
  <c r="E13726" i="6"/>
  <c r="F13726" i="6" s="1"/>
  <c r="G13726" i="6"/>
  <c r="E13727" i="6"/>
  <c r="F13727" i="6" s="1"/>
  <c r="G13727" i="6" s="1"/>
  <c r="E13728" i="6"/>
  <c r="F13728" i="6" s="1"/>
  <c r="G13728" i="6"/>
  <c r="E13729" i="6"/>
  <c r="F13729" i="6"/>
  <c r="G13729" i="6" s="1"/>
  <c r="E13730" i="6"/>
  <c r="F13730" i="6" s="1"/>
  <c r="G13730" i="6" s="1"/>
  <c r="E13731" i="6"/>
  <c r="F13731" i="6"/>
  <c r="G13731" i="6" s="1"/>
  <c r="E13732" i="6"/>
  <c r="F13732" i="6"/>
  <c r="G13732" i="6"/>
  <c r="E13733" i="6"/>
  <c r="F13733" i="6"/>
  <c r="G13733" i="6" s="1"/>
  <c r="E13734" i="6"/>
  <c r="F13734" i="6" s="1"/>
  <c r="G13734" i="6" s="1"/>
  <c r="E13735" i="6"/>
  <c r="F13735" i="6"/>
  <c r="G13735" i="6"/>
  <c r="E13736" i="6"/>
  <c r="F13736" i="6" s="1"/>
  <c r="G13736" i="6" s="1"/>
  <c r="E13737" i="6"/>
  <c r="F13737" i="6"/>
  <c r="G13737" i="6" s="1"/>
  <c r="E13738" i="6"/>
  <c r="F13738" i="6" s="1"/>
  <c r="G13738" i="6" s="1"/>
  <c r="E13739" i="6"/>
  <c r="F13739" i="6"/>
  <c r="G13739" i="6" s="1"/>
  <c r="E13740" i="6"/>
  <c r="F13740" i="6" s="1"/>
  <c r="G13740" i="6" s="1"/>
  <c r="E13741" i="6"/>
  <c r="F13741" i="6" s="1"/>
  <c r="G13741" i="6" s="1"/>
  <c r="E13742" i="6"/>
  <c r="F13742" i="6" s="1"/>
  <c r="G13742" i="6" s="1"/>
  <c r="E13743" i="6"/>
  <c r="F13743" i="6"/>
  <c r="G13743" i="6"/>
  <c r="E13744" i="6"/>
  <c r="F13744" i="6" s="1"/>
  <c r="G13744" i="6" s="1"/>
  <c r="E13745" i="6"/>
  <c r="F13745" i="6"/>
  <c r="G13745" i="6"/>
  <c r="E13746" i="6"/>
  <c r="F13746" i="6"/>
  <c r="G13746" i="6"/>
  <c r="E13747" i="6"/>
  <c r="F13747" i="6"/>
  <c r="G13747" i="6" s="1"/>
  <c r="E13748" i="6"/>
  <c r="F13748" i="6" s="1"/>
  <c r="G13748" i="6" s="1"/>
  <c r="E13749" i="6"/>
  <c r="F13749" i="6"/>
  <c r="G13749" i="6"/>
  <c r="E13750" i="6"/>
  <c r="F13750" i="6" s="1"/>
  <c r="G13750" i="6" s="1"/>
  <c r="E13751" i="6"/>
  <c r="F13751" i="6"/>
  <c r="G13751" i="6"/>
  <c r="E13752" i="6"/>
  <c r="F13752" i="6" s="1"/>
  <c r="G13752" i="6" s="1"/>
  <c r="E13753" i="6"/>
  <c r="F13753" i="6"/>
  <c r="G13753" i="6" s="1"/>
  <c r="E13754" i="6"/>
  <c r="F13754" i="6"/>
  <c r="G13754" i="6"/>
  <c r="E13755" i="6"/>
  <c r="F13755" i="6" s="1"/>
  <c r="G13755" i="6" s="1"/>
  <c r="E13756" i="6"/>
  <c r="F13756" i="6"/>
  <c r="G13756" i="6"/>
  <c r="E13757" i="6"/>
  <c r="F13757" i="6"/>
  <c r="G13757" i="6" s="1"/>
  <c r="E13758" i="6"/>
  <c r="F13758" i="6" s="1"/>
  <c r="G13758" i="6" s="1"/>
  <c r="E13759" i="6"/>
  <c r="F13759" i="6"/>
  <c r="G13759" i="6"/>
  <c r="E13760" i="6"/>
  <c r="F13760" i="6"/>
  <c r="G13760" i="6"/>
  <c r="E13761" i="6"/>
  <c r="F13761" i="6"/>
  <c r="G13761" i="6"/>
  <c r="E13762" i="6"/>
  <c r="F13762" i="6" s="1"/>
  <c r="G13762" i="6"/>
  <c r="E13763" i="6"/>
  <c r="F13763" i="6"/>
  <c r="G13763" i="6"/>
  <c r="E13764" i="6"/>
  <c r="F13764" i="6" s="1"/>
  <c r="G13764" i="6" s="1"/>
  <c r="E13765" i="6"/>
  <c r="F13765" i="6"/>
  <c r="G13765" i="6"/>
  <c r="E13766" i="6"/>
  <c r="F13766" i="6" s="1"/>
  <c r="G13766" i="6" s="1"/>
  <c r="E13767" i="6"/>
  <c r="F13767" i="6"/>
  <c r="G13767" i="6"/>
  <c r="E13768" i="6"/>
  <c r="F13768" i="6"/>
  <c r="G13768" i="6"/>
  <c r="E13769" i="6"/>
  <c r="F13769" i="6" s="1"/>
  <c r="G13769" i="6" s="1"/>
  <c r="E13770" i="6"/>
  <c r="F13770" i="6"/>
  <c r="G13770" i="6" s="1"/>
  <c r="E13771" i="6"/>
  <c r="F13771" i="6"/>
  <c r="G13771" i="6" s="1"/>
  <c r="E13772" i="6"/>
  <c r="F13772" i="6" s="1"/>
  <c r="G13772" i="6" s="1"/>
  <c r="E13773" i="6"/>
  <c r="F13773" i="6"/>
  <c r="G13773" i="6"/>
  <c r="E13774" i="6"/>
  <c r="F13774" i="6"/>
  <c r="G13774" i="6"/>
  <c r="E13775" i="6"/>
  <c r="F13775" i="6"/>
  <c r="G13775" i="6"/>
  <c r="E13776" i="6"/>
  <c r="F13776" i="6" s="1"/>
  <c r="G13776" i="6" s="1"/>
  <c r="E13777" i="6"/>
  <c r="F13777" i="6"/>
  <c r="G13777" i="6"/>
  <c r="E13778" i="6"/>
  <c r="F13778" i="6" s="1"/>
  <c r="G13778" i="6" s="1"/>
  <c r="E13779" i="6"/>
  <c r="F13779" i="6"/>
  <c r="G13779" i="6" s="1"/>
  <c r="E13780" i="6"/>
  <c r="F13780" i="6" s="1"/>
  <c r="G13780" i="6" s="1"/>
  <c r="E13781" i="6"/>
  <c r="F13781" i="6"/>
  <c r="G13781" i="6" s="1"/>
  <c r="E13782" i="6"/>
  <c r="F13782" i="6"/>
  <c r="G13782" i="6"/>
  <c r="E13783" i="6"/>
  <c r="F13783" i="6" s="1"/>
  <c r="G13783" i="6" s="1"/>
  <c r="E13784" i="6"/>
  <c r="F13784" i="6"/>
  <c r="G13784" i="6"/>
  <c r="E13785" i="6"/>
  <c r="F13785" i="6"/>
  <c r="G13785" i="6" s="1"/>
  <c r="E13786" i="6"/>
  <c r="F13786" i="6" s="1"/>
  <c r="G13786" i="6" s="1"/>
  <c r="E13787" i="6"/>
  <c r="F13787" i="6"/>
  <c r="G13787" i="6" s="1"/>
  <c r="E13788" i="6"/>
  <c r="F13788" i="6"/>
  <c r="G13788" i="6"/>
  <c r="E13789" i="6"/>
  <c r="F13789" i="6"/>
  <c r="G13789" i="6" s="1"/>
  <c r="E13790" i="6"/>
  <c r="F13790" i="6" s="1"/>
  <c r="G13790" i="6"/>
  <c r="E13791" i="6"/>
  <c r="F13791" i="6"/>
  <c r="G13791" i="6"/>
  <c r="E13792" i="6"/>
  <c r="F13792" i="6"/>
  <c r="G13792" i="6" s="1"/>
  <c r="E13793" i="6"/>
  <c r="F13793" i="6"/>
  <c r="G13793" i="6"/>
  <c r="E13794" i="6"/>
  <c r="F13794" i="6" s="1"/>
  <c r="G13794" i="6" s="1"/>
  <c r="E13795" i="6"/>
  <c r="F13795" i="6"/>
  <c r="G13795" i="6" s="1"/>
  <c r="E13796" i="6"/>
  <c r="F13796" i="6" s="1"/>
  <c r="G13796" i="6" s="1"/>
  <c r="E13797" i="6"/>
  <c r="F13797" i="6" s="1"/>
  <c r="G13797" i="6" s="1"/>
  <c r="E13798" i="6"/>
  <c r="F13798" i="6" s="1"/>
  <c r="G13798" i="6"/>
  <c r="E13799" i="6"/>
  <c r="F13799" i="6"/>
  <c r="G13799" i="6" s="1"/>
  <c r="E13800" i="6"/>
  <c r="F13800" i="6" s="1"/>
  <c r="G13800" i="6" s="1"/>
  <c r="E13801" i="6"/>
  <c r="F13801" i="6"/>
  <c r="G13801" i="6"/>
  <c r="E13802" i="6"/>
  <c r="F13802" i="6"/>
  <c r="G13802" i="6"/>
  <c r="E13803" i="6"/>
  <c r="F13803" i="6"/>
  <c r="G13803" i="6" s="1"/>
  <c r="E13804" i="6"/>
  <c r="F13804" i="6" s="1"/>
  <c r="G13804" i="6" s="1"/>
  <c r="E13805" i="6"/>
  <c r="F13805" i="6"/>
  <c r="G13805" i="6" s="1"/>
  <c r="E13806" i="6"/>
  <c r="F13806" i="6" s="1"/>
  <c r="G13806" i="6" s="1"/>
  <c r="E13807" i="6"/>
  <c r="F13807" i="6"/>
  <c r="G13807" i="6"/>
  <c r="E13808" i="6"/>
  <c r="F13808" i="6" s="1"/>
  <c r="G13808" i="6" s="1"/>
  <c r="E13809" i="6"/>
  <c r="F13809" i="6"/>
  <c r="G13809" i="6" s="1"/>
  <c r="E13810" i="6"/>
  <c r="F13810" i="6" s="1"/>
  <c r="G13810" i="6"/>
  <c r="E13811" i="6"/>
  <c r="F13811" i="6" s="1"/>
  <c r="G13811" i="6" s="1"/>
  <c r="E13812" i="6"/>
  <c r="F13812" i="6"/>
  <c r="G13812" i="6" s="1"/>
  <c r="E13813" i="6"/>
  <c r="F13813" i="6"/>
  <c r="G13813" i="6" s="1"/>
  <c r="E13814" i="6"/>
  <c r="F13814" i="6" s="1"/>
  <c r="G13814" i="6" s="1"/>
  <c r="E13815" i="6"/>
  <c r="F13815" i="6"/>
  <c r="G13815" i="6"/>
  <c r="E13816" i="6"/>
  <c r="F13816" i="6"/>
  <c r="G13816" i="6"/>
  <c r="E13817" i="6"/>
  <c r="F13817" i="6"/>
  <c r="G13817" i="6" s="1"/>
  <c r="E13818" i="6"/>
  <c r="F13818" i="6" s="1"/>
  <c r="G13818" i="6"/>
  <c r="E13819" i="6"/>
  <c r="F13819" i="6"/>
  <c r="G13819" i="6" s="1"/>
  <c r="E13820" i="6"/>
  <c r="F13820" i="6" s="1"/>
  <c r="G13820" i="6" s="1"/>
  <c r="E13821" i="6"/>
  <c r="F13821" i="6"/>
  <c r="G13821" i="6" s="1"/>
  <c r="E13822" i="6"/>
  <c r="F13822" i="6" s="1"/>
  <c r="G13822" i="6" s="1"/>
  <c r="E13823" i="6"/>
  <c r="F13823" i="6"/>
  <c r="G13823" i="6"/>
  <c r="E13824" i="6"/>
  <c r="F13824" i="6" s="1"/>
  <c r="G13824" i="6" s="1"/>
  <c r="E13825" i="6"/>
  <c r="F13825" i="6" s="1"/>
  <c r="G13825" i="6" s="1"/>
  <c r="E13826" i="6"/>
  <c r="F13826" i="6"/>
  <c r="G13826" i="6"/>
  <c r="E13827" i="6"/>
  <c r="F13827" i="6"/>
  <c r="G13827" i="6" s="1"/>
  <c r="E13828" i="6"/>
  <c r="F13828" i="6" s="1"/>
  <c r="G13828" i="6" s="1"/>
  <c r="E13829" i="6"/>
  <c r="F13829" i="6"/>
  <c r="G13829" i="6"/>
  <c r="E13830" i="6"/>
  <c r="F13830" i="6"/>
  <c r="G13830" i="6"/>
  <c r="E13831" i="6"/>
  <c r="F13831" i="6"/>
  <c r="G13831" i="6" s="1"/>
  <c r="E13832" i="6"/>
  <c r="F13832" i="6" s="1"/>
  <c r="G13832" i="6"/>
  <c r="E13833" i="6"/>
  <c r="F13833" i="6"/>
  <c r="G13833" i="6"/>
  <c r="E13834" i="6"/>
  <c r="F13834" i="6"/>
  <c r="G13834" i="6" s="1"/>
  <c r="E13835" i="6"/>
  <c r="F13835" i="6"/>
  <c r="G13835" i="6" s="1"/>
  <c r="E13836" i="6"/>
  <c r="F13836" i="6" s="1"/>
  <c r="G13836" i="6" s="1"/>
  <c r="E13837" i="6"/>
  <c r="F13837" i="6"/>
  <c r="G13837" i="6" s="1"/>
  <c r="E13838" i="6"/>
  <c r="F13838" i="6"/>
  <c r="G13838" i="6"/>
  <c r="E13839" i="6"/>
  <c r="F13839" i="6" s="1"/>
  <c r="G13839" i="6"/>
  <c r="E13840" i="6"/>
  <c r="F13840" i="6"/>
  <c r="G13840" i="6"/>
  <c r="E13841" i="6"/>
  <c r="F13841" i="6"/>
  <c r="G13841" i="6" s="1"/>
  <c r="E13842" i="6"/>
  <c r="F13842" i="6" s="1"/>
  <c r="G13842" i="6" s="1"/>
  <c r="E13843" i="6"/>
  <c r="F13843" i="6"/>
  <c r="G13843" i="6" s="1"/>
  <c r="E13844" i="6"/>
  <c r="F13844" i="6"/>
  <c r="G13844" i="6"/>
  <c r="E13845" i="6"/>
  <c r="F13845" i="6" s="1"/>
  <c r="G13845" i="6" s="1"/>
  <c r="E13846" i="6"/>
  <c r="F13846" i="6" s="1"/>
  <c r="G13846" i="6"/>
  <c r="E13847" i="6"/>
  <c r="F13847" i="6"/>
  <c r="G13847" i="6"/>
  <c r="E13848" i="6"/>
  <c r="F13848" i="6"/>
  <c r="G13848" i="6" s="1"/>
  <c r="E13849" i="6"/>
  <c r="F13849" i="6"/>
  <c r="G13849" i="6"/>
  <c r="E13850" i="6"/>
  <c r="F13850" i="6" s="1"/>
  <c r="G13850" i="6" s="1"/>
  <c r="E13851" i="6"/>
  <c r="F13851" i="6"/>
  <c r="G13851" i="6" s="1"/>
  <c r="E13852" i="6"/>
  <c r="F13852" i="6" s="1"/>
  <c r="G13852" i="6"/>
  <c r="E13853" i="6"/>
  <c r="F13853" i="6" s="1"/>
  <c r="G13853" i="6" s="1"/>
  <c r="E13854" i="6"/>
  <c r="F13854" i="6" s="1"/>
  <c r="G13854" i="6" s="1"/>
  <c r="E13855" i="6"/>
  <c r="F13855" i="6"/>
  <c r="G13855" i="6"/>
  <c r="E13856" i="6"/>
  <c r="F13856" i="6" s="1"/>
  <c r="G13856" i="6" s="1"/>
  <c r="E13857" i="6"/>
  <c r="F13857" i="6"/>
  <c r="G13857" i="6" s="1"/>
  <c r="E13858" i="6"/>
  <c r="F13858" i="6"/>
  <c r="G13858" i="6"/>
  <c r="E13859" i="6"/>
  <c r="F13859" i="6" s="1"/>
  <c r="G13859" i="6" s="1"/>
  <c r="E13860" i="6"/>
  <c r="F13860" i="6" s="1"/>
  <c r="G13860" i="6"/>
  <c r="E13861" i="6"/>
  <c r="F13861" i="6"/>
  <c r="G13861" i="6" s="1"/>
  <c r="E13862" i="6"/>
  <c r="F13862" i="6" s="1"/>
  <c r="G13862" i="6" s="1"/>
  <c r="E13863" i="6"/>
  <c r="F13863" i="6"/>
  <c r="G13863" i="6" s="1"/>
  <c r="E13864" i="6"/>
  <c r="F13864" i="6" s="1"/>
  <c r="G13864" i="6" s="1"/>
  <c r="E13865" i="6"/>
  <c r="F13865" i="6"/>
  <c r="G13865" i="6" s="1"/>
  <c r="E13866" i="6"/>
  <c r="F13866" i="6" s="1"/>
  <c r="G13866" i="6"/>
  <c r="E13867" i="6"/>
  <c r="F13867" i="6" s="1"/>
  <c r="G13867" i="6" s="1"/>
  <c r="E13868" i="6"/>
  <c r="F13868" i="6" s="1"/>
  <c r="G13868" i="6"/>
  <c r="E13869" i="6"/>
  <c r="F13869" i="6"/>
  <c r="G13869" i="6" s="1"/>
  <c r="E13870" i="6"/>
  <c r="F13870" i="6" s="1"/>
  <c r="G13870" i="6" s="1"/>
  <c r="E13871" i="6"/>
  <c r="F13871" i="6"/>
  <c r="G13871" i="6"/>
  <c r="E13872" i="6"/>
  <c r="F13872" i="6"/>
  <c r="G13872" i="6"/>
  <c r="E13873" i="6"/>
  <c r="F13873" i="6"/>
  <c r="G13873" i="6" s="1"/>
  <c r="E13874" i="6"/>
  <c r="F13874" i="6" s="1"/>
  <c r="G13874" i="6" s="1"/>
  <c r="E13875" i="6"/>
  <c r="F13875" i="6"/>
  <c r="G13875" i="6"/>
  <c r="E13876" i="6"/>
  <c r="F13876" i="6"/>
  <c r="G13876" i="6" s="1"/>
  <c r="E13877" i="6"/>
  <c r="F13877" i="6"/>
  <c r="G13877" i="6" s="1"/>
  <c r="E13878" i="6"/>
  <c r="F13878" i="6" s="1"/>
  <c r="G13878" i="6" s="1"/>
  <c r="E13879" i="6"/>
  <c r="F13879" i="6"/>
  <c r="G13879" i="6"/>
  <c r="E13880" i="6"/>
  <c r="F13880" i="6"/>
  <c r="G13880" i="6"/>
  <c r="E13881" i="6"/>
  <c r="F13881" i="6" s="1"/>
  <c r="G13881" i="6"/>
  <c r="E13882" i="6"/>
  <c r="F13882" i="6" s="1"/>
  <c r="G13882" i="6" s="1"/>
  <c r="E13883" i="6"/>
  <c r="F13883" i="6"/>
  <c r="G13883" i="6" s="1"/>
  <c r="E13884" i="6"/>
  <c r="F13884" i="6" s="1"/>
  <c r="G13884" i="6" s="1"/>
  <c r="E13885" i="6"/>
  <c r="F13885" i="6"/>
  <c r="G13885" i="6" s="1"/>
  <c r="E13886" i="6"/>
  <c r="F13886" i="6"/>
  <c r="G13886" i="6"/>
  <c r="E13887" i="6"/>
  <c r="F13887" i="6" s="1"/>
  <c r="G13887" i="6" s="1"/>
  <c r="E13888" i="6"/>
  <c r="F13888" i="6" s="1"/>
  <c r="G13888" i="6"/>
  <c r="E13889" i="6"/>
  <c r="F13889" i="6"/>
  <c r="G13889" i="6"/>
  <c r="E13890" i="6"/>
  <c r="F13890" i="6"/>
  <c r="G13890" i="6" s="1"/>
  <c r="E13891" i="6"/>
  <c r="F13891" i="6"/>
  <c r="G13891" i="6" s="1"/>
  <c r="E13892" i="6"/>
  <c r="F13892" i="6" s="1"/>
  <c r="G13892" i="6" s="1"/>
  <c r="E13893" i="6"/>
  <c r="F13893" i="6"/>
  <c r="G13893" i="6" s="1"/>
  <c r="E13894" i="6"/>
  <c r="F13894" i="6"/>
  <c r="G13894" i="6"/>
  <c r="E13895" i="6"/>
  <c r="F13895" i="6" s="1"/>
  <c r="G13895" i="6" s="1"/>
  <c r="E13896" i="6"/>
  <c r="F13896" i="6" s="1"/>
  <c r="G13896" i="6" s="1"/>
  <c r="E13897" i="6"/>
  <c r="F13897" i="6"/>
  <c r="G13897" i="6"/>
  <c r="E13898" i="6"/>
  <c r="F13898" i="6" s="1"/>
  <c r="G13898" i="6" s="1"/>
  <c r="E13899" i="6"/>
  <c r="F13899" i="6"/>
  <c r="G13899" i="6"/>
  <c r="E13900" i="6"/>
  <c r="F13900" i="6"/>
  <c r="G13900" i="6"/>
  <c r="E13901" i="6"/>
  <c r="F13901" i="6"/>
  <c r="G13901" i="6" s="1"/>
  <c r="E13902" i="6"/>
  <c r="F13902" i="6" s="1"/>
  <c r="G13902" i="6"/>
  <c r="E13903" i="6"/>
  <c r="F13903" i="6"/>
  <c r="G13903" i="6"/>
  <c r="E13904" i="6"/>
  <c r="F13904" i="6" s="1"/>
  <c r="G13904" i="6" s="1"/>
  <c r="E13905" i="6"/>
  <c r="F13905" i="6"/>
  <c r="G13905" i="6" s="1"/>
  <c r="E13906" i="6"/>
  <c r="F13906" i="6" s="1"/>
  <c r="G13906" i="6" s="1"/>
  <c r="E13907" i="6"/>
  <c r="F13907" i="6"/>
  <c r="G13907" i="6" s="1"/>
  <c r="E13908" i="6"/>
  <c r="F13908" i="6"/>
  <c r="G13908" i="6"/>
  <c r="E13909" i="6"/>
  <c r="F13909" i="6" s="1"/>
  <c r="G13909" i="6" s="1"/>
  <c r="E13910" i="6"/>
  <c r="F13910" i="6" s="1"/>
  <c r="G13910" i="6" s="1"/>
  <c r="E13911" i="6"/>
  <c r="F13911" i="6"/>
  <c r="G13911" i="6"/>
  <c r="E13912" i="6"/>
  <c r="F13912" i="6" s="1"/>
  <c r="G13912" i="6" s="1"/>
  <c r="E13913" i="6"/>
  <c r="F13913" i="6"/>
  <c r="G13913" i="6"/>
  <c r="E13914" i="6"/>
  <c r="F13914" i="6"/>
  <c r="G13914" i="6"/>
  <c r="E13915" i="6"/>
  <c r="F13915" i="6"/>
  <c r="G13915" i="6" s="1"/>
  <c r="E13916" i="6"/>
  <c r="F13916" i="6" s="1"/>
  <c r="G13916" i="6"/>
  <c r="E13917" i="6"/>
  <c r="F13917" i="6"/>
  <c r="G13917" i="6"/>
  <c r="E13918" i="6"/>
  <c r="F13918" i="6"/>
  <c r="G13918" i="6" s="1"/>
  <c r="E13919" i="6"/>
  <c r="F13919" i="6"/>
  <c r="G13919" i="6"/>
  <c r="E13920" i="6"/>
  <c r="F13920" i="6" s="1"/>
  <c r="G13920" i="6" s="1"/>
  <c r="E13921" i="6"/>
  <c r="F13921" i="6"/>
  <c r="G13921" i="6" s="1"/>
  <c r="E13922" i="6"/>
  <c r="F13922" i="6"/>
  <c r="G13922" i="6"/>
  <c r="E13923" i="6"/>
  <c r="F13923" i="6" s="1"/>
  <c r="G13923" i="6" s="1"/>
  <c r="E13924" i="6"/>
  <c r="F13924" i="6"/>
  <c r="G13924" i="6" s="1"/>
  <c r="E13925" i="6"/>
  <c r="F13925" i="6"/>
  <c r="G13925" i="6" s="1"/>
  <c r="E13926" i="6"/>
  <c r="F13926" i="6" s="1"/>
  <c r="G13926" i="6" s="1"/>
  <c r="E13927" i="6"/>
  <c r="F13927" i="6"/>
  <c r="G13927" i="6"/>
  <c r="E13928" i="6"/>
  <c r="F13928" i="6"/>
  <c r="G13928" i="6"/>
  <c r="E13929" i="6"/>
  <c r="F13929" i="6" s="1"/>
  <c r="G13929" i="6" s="1"/>
  <c r="E13930" i="6"/>
  <c r="F13930" i="6" s="1"/>
  <c r="G13930" i="6" s="1"/>
  <c r="E13931" i="6"/>
  <c r="F13931" i="6"/>
  <c r="G13931" i="6"/>
  <c r="E13932" i="6"/>
  <c r="F13932" i="6"/>
  <c r="G13932" i="6" s="1"/>
  <c r="E13933" i="6"/>
  <c r="F13933" i="6"/>
  <c r="G13933" i="6"/>
  <c r="E13934" i="6"/>
  <c r="F13934" i="6" s="1"/>
  <c r="G13934" i="6" s="1"/>
  <c r="E13935" i="6"/>
  <c r="F13935" i="6"/>
  <c r="G13935" i="6"/>
  <c r="E13936" i="6"/>
  <c r="F13936" i="6"/>
  <c r="G13936" i="6"/>
  <c r="E13937" i="6"/>
  <c r="F13937" i="6" s="1"/>
  <c r="G13937" i="6" s="1"/>
  <c r="E13938" i="6"/>
  <c r="F13938" i="6"/>
  <c r="G13938" i="6"/>
  <c r="E13939" i="6"/>
  <c r="F13939" i="6"/>
  <c r="G13939" i="6" s="1"/>
  <c r="E13940" i="6"/>
  <c r="F13940" i="6" s="1"/>
  <c r="G13940" i="6" s="1"/>
  <c r="E13941" i="6"/>
  <c r="F13941" i="6"/>
  <c r="G13941" i="6"/>
  <c r="E13942" i="6"/>
  <c r="F13942" i="6"/>
  <c r="G13942" i="6"/>
  <c r="E13943" i="6"/>
  <c r="F13943" i="6"/>
  <c r="G13943" i="6"/>
  <c r="E13944" i="6"/>
  <c r="F13944" i="6" s="1"/>
  <c r="G13944" i="6"/>
  <c r="E13945" i="6"/>
  <c r="F13945" i="6"/>
  <c r="G13945" i="6"/>
  <c r="E13946" i="6"/>
  <c r="F13946" i="6" s="1"/>
  <c r="G13946" i="6" s="1"/>
  <c r="E13947" i="6"/>
  <c r="F13947" i="6"/>
  <c r="G13947" i="6"/>
  <c r="E13948" i="6"/>
  <c r="F13948" i="6" s="1"/>
  <c r="G13948" i="6" s="1"/>
  <c r="E13949" i="6"/>
  <c r="F13949" i="6"/>
  <c r="G13949" i="6" s="1"/>
  <c r="E13950" i="6"/>
  <c r="F13950" i="6"/>
  <c r="G13950" i="6"/>
  <c r="E13951" i="6"/>
  <c r="F13951" i="6" s="1"/>
  <c r="G13951" i="6"/>
  <c r="E13952" i="6"/>
  <c r="F13952" i="6"/>
  <c r="G13952" i="6"/>
  <c r="E13953" i="6"/>
  <c r="F13953" i="6"/>
  <c r="G13953" i="6" s="1"/>
  <c r="E13954" i="6"/>
  <c r="F13954" i="6" s="1"/>
  <c r="G13954" i="6" s="1"/>
  <c r="E13955" i="6"/>
  <c r="F13955" i="6"/>
  <c r="G13955" i="6"/>
  <c r="E13956" i="6"/>
  <c r="F13956" i="6"/>
  <c r="G13956" i="6"/>
  <c r="E13957" i="6"/>
  <c r="F13957" i="6"/>
  <c r="G13957" i="6" s="1"/>
  <c r="E13958" i="6"/>
  <c r="F13958" i="6" s="1"/>
  <c r="G13958" i="6"/>
  <c r="E13959" i="6"/>
  <c r="F13959" i="6"/>
  <c r="G13959" i="6"/>
  <c r="E13960" i="6"/>
  <c r="F13960" i="6" s="1"/>
  <c r="G13960" i="6" s="1"/>
  <c r="E13961" i="6"/>
  <c r="F13961" i="6"/>
  <c r="G13961" i="6" s="1"/>
  <c r="E13962" i="6"/>
  <c r="F13962" i="6" s="1"/>
  <c r="G13962" i="6" s="1"/>
  <c r="E13963" i="6"/>
  <c r="F13963" i="6"/>
  <c r="G13963" i="6" s="1"/>
  <c r="E13964" i="6"/>
  <c r="F13964" i="6"/>
  <c r="G13964" i="6"/>
  <c r="E13965" i="6"/>
  <c r="F13965" i="6" s="1"/>
  <c r="G13965" i="6" s="1"/>
  <c r="E13966" i="6"/>
  <c r="F13966" i="6" s="1"/>
  <c r="G13966" i="6" s="1"/>
  <c r="E13967" i="6"/>
  <c r="F13967" i="6"/>
  <c r="G13967" i="6"/>
  <c r="E13968" i="6"/>
  <c r="F13968" i="6" s="1"/>
  <c r="G13968" i="6" s="1"/>
  <c r="E13969" i="6"/>
  <c r="F13969" i="6"/>
  <c r="G13969" i="6" s="1"/>
  <c r="E13970" i="6"/>
  <c r="F13970" i="6"/>
  <c r="G13970" i="6"/>
  <c r="E13971" i="6"/>
  <c r="F13971" i="6"/>
  <c r="G13971" i="6" s="1"/>
  <c r="E13972" i="6"/>
  <c r="F13972" i="6" s="1"/>
  <c r="G13972" i="6"/>
  <c r="E13973" i="6"/>
  <c r="F13973" i="6"/>
  <c r="G13973" i="6"/>
  <c r="E13974" i="6"/>
  <c r="F13974" i="6"/>
  <c r="G13974" i="6" s="1"/>
  <c r="E13975" i="6"/>
  <c r="F13975" i="6"/>
  <c r="G13975" i="6"/>
  <c r="E13976" i="6"/>
  <c r="F13976" i="6" s="1"/>
  <c r="G13976" i="6"/>
  <c r="E13977" i="6"/>
  <c r="F13977" i="6"/>
  <c r="G13977" i="6" s="1"/>
  <c r="E13978" i="6"/>
  <c r="F13978" i="6"/>
  <c r="G13978" i="6"/>
  <c r="E13979" i="6"/>
  <c r="F13979" i="6" s="1"/>
  <c r="G13979" i="6" s="1"/>
  <c r="E13980" i="6"/>
  <c r="F13980" i="6" s="1"/>
  <c r="G13980" i="6" s="1"/>
  <c r="E13981" i="6"/>
  <c r="F13981" i="6"/>
  <c r="G13981" i="6" s="1"/>
  <c r="E13982" i="6"/>
  <c r="F13982" i="6" s="1"/>
  <c r="G13982" i="6" s="1"/>
  <c r="E13983" i="6"/>
  <c r="F13983" i="6"/>
  <c r="G13983" i="6"/>
  <c r="E13984" i="6"/>
  <c r="F13984" i="6"/>
  <c r="G13984" i="6"/>
  <c r="E13985" i="6"/>
  <c r="F13985" i="6" s="1"/>
  <c r="G13985" i="6" s="1"/>
  <c r="E13986" i="6"/>
  <c r="F13986" i="6" s="1"/>
  <c r="G13986" i="6" s="1"/>
  <c r="E13987" i="6"/>
  <c r="F13987" i="6"/>
  <c r="G13987" i="6"/>
  <c r="E13988" i="6"/>
  <c r="F13988" i="6"/>
  <c r="G13988" i="6" s="1"/>
  <c r="E13989" i="6"/>
  <c r="F13989" i="6"/>
  <c r="G13989" i="6"/>
  <c r="E13990" i="6"/>
  <c r="F13990" i="6" s="1"/>
  <c r="G13990" i="6" s="1"/>
  <c r="E13991" i="6"/>
  <c r="F13991" i="6"/>
  <c r="G13991" i="6" s="1"/>
  <c r="E13992" i="6"/>
  <c r="F13992" i="6"/>
  <c r="G13992" i="6"/>
  <c r="E13993" i="6"/>
  <c r="F13993" i="6" s="1"/>
  <c r="G13993" i="6"/>
  <c r="E13994" i="6"/>
  <c r="F13994" i="6"/>
  <c r="G13994" i="6"/>
  <c r="E13995" i="6"/>
  <c r="F13995" i="6"/>
  <c r="G13995" i="6" s="1"/>
  <c r="E13996" i="6"/>
  <c r="F13996" i="6" s="1"/>
  <c r="G13996" i="6" s="1"/>
  <c r="E13997" i="6"/>
  <c r="F13997" i="6"/>
  <c r="G13997" i="6"/>
  <c r="E13998" i="6"/>
  <c r="F13998" i="6"/>
  <c r="G13998" i="6"/>
  <c r="E13999" i="6"/>
  <c r="F13999" i="6"/>
  <c r="G13999" i="6"/>
  <c r="E14000" i="6"/>
  <c r="F14000" i="6" s="1"/>
  <c r="G14000" i="6"/>
  <c r="E14001" i="6"/>
  <c r="F14001" i="6"/>
  <c r="G14001" i="6"/>
  <c r="E14002" i="6"/>
  <c r="F14002" i="6"/>
  <c r="G14002" i="6" s="1"/>
  <c r="E14003" i="6"/>
  <c r="F14003" i="6"/>
  <c r="G14003" i="6"/>
  <c r="E14004" i="6"/>
  <c r="F14004" i="6" s="1"/>
  <c r="G14004" i="6" s="1"/>
  <c r="E14005" i="6"/>
  <c r="F14005" i="6"/>
  <c r="G14005" i="6" s="1"/>
  <c r="E14006" i="6"/>
  <c r="F14006" i="6"/>
  <c r="G14006" i="6"/>
  <c r="E14007" i="6"/>
  <c r="F14007" i="6" s="1"/>
  <c r="G14007" i="6" s="1"/>
  <c r="E14008" i="6"/>
  <c r="F14008" i="6"/>
  <c r="G14008" i="6" s="1"/>
  <c r="E14009" i="6"/>
  <c r="F14009" i="6"/>
  <c r="G14009" i="6" s="1"/>
  <c r="E14010" i="6"/>
  <c r="F14010" i="6" s="1"/>
  <c r="G14010" i="6" s="1"/>
  <c r="E14011" i="6"/>
  <c r="F14011" i="6"/>
  <c r="G14011" i="6" s="1"/>
  <c r="E14012" i="6"/>
  <c r="F14012" i="6"/>
  <c r="G14012" i="6"/>
  <c r="E14013" i="6"/>
  <c r="F14013" i="6"/>
  <c r="G14013" i="6" s="1"/>
  <c r="E14014" i="6"/>
  <c r="F14014" i="6" s="1"/>
  <c r="G14014" i="6" s="1"/>
  <c r="E14015" i="6"/>
  <c r="F14015" i="6"/>
  <c r="G14015" i="6"/>
  <c r="E14016" i="6"/>
  <c r="F14016" i="6"/>
  <c r="G14016" i="6" s="1"/>
  <c r="E14017" i="6"/>
  <c r="F14017" i="6"/>
  <c r="G14017" i="6" s="1"/>
  <c r="E14018" i="6"/>
  <c r="F14018" i="6" s="1"/>
  <c r="G14018" i="6" s="1"/>
  <c r="E14019" i="6"/>
  <c r="F14019" i="6"/>
  <c r="G14019" i="6" s="1"/>
  <c r="E14020" i="6"/>
  <c r="F14020" i="6"/>
  <c r="G14020" i="6"/>
  <c r="E14021" i="6"/>
  <c r="F14021" i="6" s="1"/>
  <c r="G14021" i="6" s="1"/>
  <c r="E14022" i="6"/>
  <c r="F14022" i="6" s="1"/>
  <c r="G14022" i="6" s="1"/>
  <c r="E14023" i="6"/>
  <c r="F14023" i="6"/>
  <c r="G14023" i="6"/>
  <c r="E14024" i="6"/>
  <c r="F14024" i="6" s="1"/>
  <c r="G14024" i="6" s="1"/>
  <c r="E14025" i="6"/>
  <c r="F14025" i="6"/>
  <c r="G14025" i="6"/>
  <c r="E14026" i="6"/>
  <c r="F14026" i="6"/>
  <c r="G14026" i="6"/>
  <c r="E14027" i="6"/>
  <c r="F14027" i="6"/>
  <c r="G14027" i="6" s="1"/>
  <c r="E14028" i="6"/>
  <c r="F14028" i="6" s="1"/>
  <c r="G14028" i="6" s="1"/>
  <c r="E14029" i="6"/>
  <c r="F14029" i="6"/>
  <c r="G14029" i="6"/>
  <c r="E14030" i="6"/>
  <c r="F14030" i="6" s="1"/>
  <c r="G14030" i="6" s="1"/>
  <c r="E14031" i="6"/>
  <c r="F14031" i="6"/>
  <c r="G14031" i="6"/>
  <c r="E14032" i="6"/>
  <c r="F14032" i="6" s="1"/>
  <c r="G14032" i="6" s="1"/>
  <c r="E14033" i="6"/>
  <c r="F14033" i="6"/>
  <c r="G14033" i="6" s="1"/>
  <c r="E14034" i="6"/>
  <c r="F14034" i="6"/>
  <c r="G14034" i="6"/>
  <c r="E14035" i="6"/>
  <c r="F14035" i="6" s="1"/>
  <c r="G14035" i="6" s="1"/>
  <c r="E14036" i="6"/>
  <c r="F14036" i="6"/>
  <c r="G14036" i="6" s="1"/>
  <c r="E14037" i="6"/>
  <c r="F14037" i="6"/>
  <c r="G14037" i="6" s="1"/>
  <c r="E14038" i="6"/>
  <c r="F14038" i="6" s="1"/>
  <c r="G14038" i="6" s="1"/>
  <c r="E14039" i="6"/>
  <c r="F14039" i="6"/>
  <c r="G14039" i="6"/>
  <c r="E14040" i="6"/>
  <c r="F14040" i="6"/>
  <c r="G14040" i="6"/>
  <c r="E14041" i="6"/>
  <c r="F14041" i="6"/>
  <c r="G14041" i="6" s="1"/>
  <c r="E14042" i="6"/>
  <c r="F14042" i="6" s="1"/>
  <c r="G14042" i="6"/>
  <c r="E14043" i="6"/>
  <c r="F14043" i="6"/>
  <c r="G14043" i="6"/>
  <c r="E14044" i="6"/>
  <c r="F14044" i="6"/>
  <c r="G14044" i="6" s="1"/>
  <c r="E14045" i="6"/>
  <c r="F14045" i="6"/>
  <c r="G14045" i="6" s="1"/>
  <c r="E14046" i="6"/>
  <c r="F14046" i="6" s="1"/>
  <c r="G14046" i="6" s="1"/>
  <c r="E14047" i="6"/>
  <c r="F14047" i="6"/>
  <c r="G14047" i="6" s="1"/>
  <c r="E14048" i="6"/>
  <c r="F14048" i="6"/>
  <c r="G14048" i="6"/>
  <c r="E14049" i="6"/>
  <c r="F14049" i="6" s="1"/>
  <c r="G14049" i="6" s="1"/>
  <c r="E14050" i="6"/>
  <c r="F14050" i="6"/>
  <c r="G14050" i="6"/>
  <c r="E14051" i="6"/>
  <c r="F14051" i="6"/>
  <c r="G14051" i="6" s="1"/>
  <c r="E14052" i="6"/>
  <c r="F14052" i="6" s="1"/>
  <c r="G14052" i="6" s="1"/>
  <c r="E14053" i="6"/>
  <c r="F14053" i="6"/>
  <c r="G14053" i="6"/>
  <c r="E14054" i="6"/>
  <c r="F14054" i="6"/>
  <c r="G14054" i="6"/>
  <c r="E14055" i="6"/>
  <c r="F14055" i="6"/>
  <c r="G14055" i="6"/>
  <c r="E14056" i="6"/>
  <c r="F14056" i="6" s="1"/>
  <c r="G14056" i="6"/>
  <c r="E14057" i="6"/>
  <c r="F14057" i="6"/>
  <c r="G14057" i="6"/>
  <c r="E14058" i="6"/>
  <c r="F14058" i="6"/>
  <c r="G14058" i="6" s="1"/>
  <c r="E14059" i="6"/>
  <c r="F14059" i="6"/>
  <c r="G14059" i="6"/>
  <c r="E14060" i="6"/>
  <c r="F14060" i="6" s="1"/>
  <c r="G14060" i="6" s="1"/>
  <c r="E14061" i="6"/>
  <c r="F14061" i="6"/>
  <c r="G14061" i="6" s="1"/>
  <c r="E14062" i="6"/>
  <c r="F14062" i="6"/>
  <c r="G14062" i="6"/>
  <c r="E14063" i="6"/>
  <c r="F14063" i="6" s="1"/>
  <c r="G14063" i="6"/>
  <c r="E14064" i="6"/>
  <c r="F14064" i="6" s="1"/>
  <c r="G14064" i="6"/>
  <c r="E14065" i="6"/>
  <c r="F14065" i="6"/>
  <c r="G14065" i="6" s="1"/>
  <c r="E14066" i="6"/>
  <c r="F14066" i="6" s="1"/>
  <c r="G14066" i="6" s="1"/>
  <c r="E14067" i="6"/>
  <c r="F14067" i="6"/>
  <c r="G14067" i="6" s="1"/>
  <c r="E14068" i="6"/>
  <c r="F14068" i="6"/>
  <c r="G14068" i="6"/>
  <c r="E14069" i="6"/>
  <c r="F14069" i="6" s="1"/>
  <c r="G14069" i="6" s="1"/>
  <c r="E14070" i="6"/>
  <c r="F14070" i="6" s="1"/>
  <c r="G14070" i="6" s="1"/>
  <c r="E14071" i="6"/>
  <c r="F14071" i="6"/>
  <c r="G14071" i="6"/>
  <c r="E14072" i="6"/>
  <c r="F14072" i="6" s="1"/>
  <c r="G14072" i="6" s="1"/>
  <c r="E14073" i="6"/>
  <c r="F14073" i="6"/>
  <c r="G14073" i="6" s="1"/>
  <c r="E14074" i="6"/>
  <c r="F14074" i="6" s="1"/>
  <c r="G14074" i="6" s="1"/>
  <c r="E14075" i="6"/>
  <c r="F14075" i="6"/>
  <c r="G14075" i="6" s="1"/>
  <c r="E14076" i="6"/>
  <c r="F14076" i="6"/>
  <c r="G14076" i="6"/>
  <c r="E14077" i="6"/>
  <c r="F14077" i="6" s="1"/>
  <c r="G14077" i="6" s="1"/>
  <c r="E14078" i="6"/>
  <c r="F14078" i="6" s="1"/>
  <c r="G14078" i="6"/>
  <c r="E14079" i="6"/>
  <c r="F14079" i="6"/>
  <c r="G14079" i="6" s="1"/>
  <c r="E14080" i="6"/>
  <c r="F14080" i="6" s="1"/>
  <c r="G14080" i="6" s="1"/>
  <c r="E14081" i="6"/>
  <c r="F14081" i="6"/>
  <c r="G14081" i="6"/>
  <c r="E14082" i="6"/>
  <c r="F14082" i="6"/>
  <c r="G14082" i="6"/>
  <c r="E14083" i="6"/>
  <c r="F14083" i="6"/>
  <c r="G14083" i="6" s="1"/>
  <c r="E14084" i="6"/>
  <c r="F14084" i="6" s="1"/>
  <c r="G14084" i="6" s="1"/>
  <c r="E14085" i="6"/>
  <c r="F14085" i="6"/>
  <c r="G14085" i="6"/>
  <c r="E14086" i="6"/>
  <c r="F14086" i="6" s="1"/>
  <c r="G14086" i="6" s="1"/>
  <c r="E14087" i="6"/>
  <c r="F14087" i="6"/>
  <c r="G14087" i="6"/>
  <c r="E14088" i="6"/>
  <c r="F14088" i="6" s="1"/>
  <c r="G14088" i="6" s="1"/>
  <c r="E14089" i="6"/>
  <c r="F14089" i="6"/>
  <c r="G14089" i="6" s="1"/>
  <c r="E14090" i="6"/>
  <c r="F14090" i="6"/>
  <c r="G14090" i="6"/>
  <c r="E14091" i="6"/>
  <c r="F14091" i="6" s="1"/>
  <c r="G14091" i="6" s="1"/>
  <c r="E14092" i="6"/>
  <c r="F14092" i="6"/>
  <c r="G14092" i="6"/>
  <c r="E14093" i="6"/>
  <c r="F14093" i="6"/>
  <c r="G14093" i="6" s="1"/>
  <c r="E14094" i="6"/>
  <c r="F14094" i="6" s="1"/>
  <c r="G14094" i="6" s="1"/>
  <c r="E14095" i="6"/>
  <c r="F14095" i="6"/>
  <c r="G14095" i="6"/>
  <c r="E14096" i="6"/>
  <c r="F14096" i="6"/>
  <c r="G14096" i="6"/>
  <c r="E14097" i="6"/>
  <c r="F14097" i="6"/>
  <c r="G14097" i="6" s="1"/>
  <c r="E14098" i="6"/>
  <c r="F14098" i="6" s="1"/>
  <c r="G14098" i="6"/>
  <c r="E14099" i="6"/>
  <c r="F14099" i="6"/>
  <c r="G14099" i="6"/>
  <c r="E14100" i="6"/>
  <c r="F14100" i="6"/>
  <c r="G14100" i="6" s="1"/>
  <c r="E14101" i="6"/>
  <c r="F14101" i="6"/>
  <c r="G14101" i="6" s="1"/>
  <c r="E14102" i="6"/>
  <c r="F14102" i="6" s="1"/>
  <c r="G14102" i="6" s="1"/>
  <c r="E14103" i="6"/>
  <c r="F14103" i="6"/>
  <c r="G14103" i="6"/>
  <c r="E14104" i="6"/>
  <c r="F14104" i="6"/>
  <c r="G14104" i="6"/>
  <c r="E14105" i="6"/>
  <c r="F14105" i="6" s="1"/>
  <c r="G14105" i="6" s="1"/>
  <c r="E14106" i="6"/>
  <c r="F14106" i="6"/>
  <c r="G14106" i="6"/>
  <c r="E14107" i="6"/>
  <c r="F14107" i="6" s="1"/>
  <c r="G14107" i="6" s="1"/>
  <c r="E14108" i="6"/>
  <c r="F14108" i="6" s="1"/>
  <c r="G14108" i="6" s="1"/>
  <c r="E14109" i="6"/>
  <c r="F14109" i="6"/>
  <c r="G14109" i="6"/>
  <c r="E14110" i="6"/>
  <c r="F14110" i="6"/>
  <c r="G14110" i="6"/>
  <c r="E14111" i="6"/>
  <c r="F14111" i="6"/>
  <c r="G14111" i="6"/>
  <c r="E14112" i="6"/>
  <c r="F14112" i="6" s="1"/>
  <c r="G14112" i="6"/>
  <c r="E14113" i="6"/>
  <c r="F14113" i="6"/>
  <c r="G14113" i="6"/>
  <c r="E14114" i="6"/>
  <c r="F14114" i="6"/>
  <c r="G14114" i="6" s="1"/>
  <c r="E14115" i="6"/>
  <c r="F14115" i="6"/>
  <c r="G14115" i="6"/>
  <c r="E14116" i="6"/>
  <c r="F14116" i="6" s="1"/>
  <c r="G14116" i="6" s="1"/>
  <c r="E14117" i="6"/>
  <c r="F14117" i="6"/>
  <c r="G14117" i="6" s="1"/>
  <c r="E14118" i="6"/>
  <c r="F14118" i="6"/>
  <c r="G14118" i="6"/>
  <c r="E14119" i="6"/>
  <c r="F14119" i="6" s="1"/>
  <c r="G14119" i="6" s="1"/>
  <c r="E14120" i="6"/>
  <c r="F14120" i="6" s="1"/>
  <c r="G14120" i="6" s="1"/>
  <c r="E14121" i="6"/>
  <c r="F14121" i="6" s="1"/>
  <c r="G14121" i="6"/>
  <c r="E14122" i="6"/>
  <c r="F14122" i="6" s="1"/>
  <c r="G14122" i="6" s="1"/>
  <c r="E14123" i="6"/>
  <c r="F14123" i="6"/>
  <c r="G14123" i="6"/>
  <c r="E14124" i="6"/>
  <c r="F14124" i="6"/>
  <c r="G14124" i="6"/>
  <c r="E14125" i="6"/>
  <c r="F14125" i="6" s="1"/>
  <c r="G14125" i="6" s="1"/>
  <c r="E14126" i="6"/>
  <c r="F14126" i="6" s="1"/>
  <c r="G14126" i="6"/>
  <c r="E14127" i="6"/>
  <c r="F14127" i="6"/>
  <c r="G14127" i="6"/>
  <c r="E14128" i="6"/>
  <c r="F14128" i="6"/>
  <c r="G14128" i="6" s="1"/>
  <c r="E14129" i="6"/>
  <c r="F14129" i="6"/>
  <c r="G14129" i="6" s="1"/>
  <c r="E14130" i="6"/>
  <c r="F14130" i="6" s="1"/>
  <c r="G14130" i="6" s="1"/>
  <c r="E14131" i="6"/>
  <c r="F14131" i="6"/>
  <c r="G14131" i="6" s="1"/>
  <c r="E14132" i="6"/>
  <c r="F14132" i="6"/>
  <c r="G14132" i="6"/>
  <c r="E14133" i="6"/>
  <c r="F14133" i="6" s="1"/>
  <c r="G14133" i="6" s="1"/>
  <c r="E14134" i="6"/>
  <c r="F14134" i="6" s="1"/>
  <c r="G14134" i="6" s="1"/>
  <c r="E14135" i="6"/>
  <c r="F14135" i="6" s="1"/>
  <c r="G14135" i="6"/>
  <c r="E14136" i="6"/>
  <c r="F14136" i="6" s="1"/>
  <c r="G14136" i="6"/>
  <c r="E14137" i="6"/>
  <c r="F14137" i="6"/>
  <c r="G14137" i="6"/>
  <c r="E14138" i="6"/>
  <c r="F14138" i="6"/>
  <c r="G14138" i="6"/>
  <c r="E14139" i="6"/>
  <c r="F14139" i="6"/>
  <c r="G14139" i="6" s="1"/>
  <c r="E14140" i="6"/>
  <c r="F14140" i="6" s="1"/>
  <c r="G14140" i="6"/>
  <c r="E14141" i="6"/>
  <c r="F14141" i="6"/>
  <c r="G14141" i="6"/>
  <c r="E14142" i="6"/>
  <c r="F14142" i="6" s="1"/>
  <c r="G14142" i="6" s="1"/>
  <c r="E14143" i="6"/>
  <c r="F14143" i="6"/>
  <c r="G14143" i="6"/>
  <c r="E14144" i="6"/>
  <c r="F14144" i="6" s="1"/>
  <c r="G14144" i="6" s="1"/>
  <c r="E14145" i="6"/>
  <c r="F14145" i="6"/>
  <c r="G14145" i="6" s="1"/>
  <c r="E14146" i="6"/>
  <c r="F14146" i="6"/>
  <c r="G14146" i="6"/>
  <c r="E14147" i="6"/>
  <c r="F14147" i="6" s="1"/>
  <c r="G14147" i="6" s="1"/>
  <c r="E14148" i="6"/>
  <c r="F14148" i="6" s="1"/>
  <c r="G14148" i="6" s="1"/>
  <c r="E14149" i="6"/>
  <c r="F14149" i="6" s="1"/>
  <c r="G14149" i="6" s="1"/>
  <c r="E14150" i="6"/>
  <c r="F14150" i="6" s="1"/>
  <c r="G14150" i="6" s="1"/>
  <c r="E14151" i="6"/>
  <c r="F14151" i="6"/>
  <c r="G14151" i="6"/>
  <c r="E14152" i="6"/>
  <c r="F14152" i="6"/>
  <c r="G14152" i="6"/>
  <c r="E14153" i="6"/>
  <c r="F14153" i="6" s="1"/>
  <c r="G14153" i="6" s="1"/>
  <c r="E14154" i="6"/>
  <c r="F14154" i="6" s="1"/>
  <c r="G14154" i="6" s="1"/>
  <c r="E14155" i="6"/>
  <c r="F14155" i="6"/>
  <c r="G14155" i="6"/>
  <c r="E14156" i="6"/>
  <c r="F14156" i="6"/>
  <c r="G14156" i="6" s="1"/>
  <c r="E14157" i="6"/>
  <c r="F14157" i="6"/>
  <c r="G14157" i="6"/>
  <c r="E14158" i="6"/>
  <c r="F14158" i="6" s="1"/>
  <c r="G14158" i="6" s="1"/>
  <c r="E14159" i="6"/>
  <c r="F14159" i="6"/>
  <c r="G14159" i="6"/>
  <c r="E14160" i="6"/>
  <c r="F14160" i="6"/>
  <c r="G14160" i="6"/>
  <c r="E14161" i="6"/>
  <c r="F14161" i="6" s="1"/>
  <c r="G14161" i="6" s="1"/>
  <c r="E14162" i="6"/>
  <c r="F14162" i="6"/>
  <c r="G14162" i="6"/>
  <c r="E14163" i="6"/>
  <c r="F14163" i="6"/>
  <c r="G14163" i="6" s="1"/>
  <c r="E14164" i="6"/>
  <c r="F14164" i="6" s="1"/>
  <c r="G14164" i="6" s="1"/>
  <c r="E14165" i="6"/>
  <c r="F14165" i="6"/>
  <c r="G14165" i="6"/>
  <c r="E14166" i="6"/>
  <c r="F14166" i="6"/>
  <c r="G14166" i="6"/>
  <c r="E14167" i="6"/>
  <c r="F14167" i="6" s="1"/>
  <c r="G14167" i="6" s="1"/>
  <c r="E14168" i="6"/>
  <c r="F14168" i="6" s="1"/>
  <c r="G14168" i="6"/>
  <c r="E14169" i="6"/>
  <c r="F14169" i="6"/>
  <c r="G14169" i="6"/>
  <c r="E14170" i="6"/>
  <c r="F14170" i="6" s="1"/>
  <c r="G14170" i="6" s="1"/>
  <c r="E14171" i="6"/>
  <c r="F14171" i="6"/>
  <c r="G14171" i="6" s="1"/>
  <c r="E14172" i="6"/>
  <c r="F14172" i="6" s="1"/>
  <c r="G14172" i="6" s="1"/>
  <c r="E14173" i="6"/>
  <c r="F14173" i="6"/>
  <c r="G14173" i="6" s="1"/>
  <c r="E14174" i="6"/>
  <c r="F14174" i="6"/>
  <c r="G14174" i="6"/>
  <c r="E14175" i="6"/>
  <c r="F14175" i="6" s="1"/>
  <c r="G14175" i="6"/>
  <c r="E14176" i="6"/>
  <c r="F14176" i="6"/>
  <c r="G14176" i="6" s="1"/>
  <c r="E14177" i="6"/>
  <c r="F14177" i="6" s="1"/>
  <c r="G14177" i="6" s="1"/>
  <c r="E14178" i="6"/>
  <c r="F14178" i="6" s="1"/>
  <c r="G14178" i="6" s="1"/>
  <c r="E14179" i="6"/>
  <c r="F14179" i="6"/>
  <c r="G14179" i="6"/>
  <c r="E14180" i="6"/>
  <c r="F14180" i="6"/>
  <c r="G14180" i="6"/>
  <c r="E14181" i="6"/>
  <c r="F14181" i="6"/>
  <c r="G14181" i="6" s="1"/>
  <c r="E14182" i="6"/>
  <c r="F14182" i="6"/>
  <c r="G14182" i="6"/>
  <c r="E14183" i="6"/>
  <c r="F14183" i="6"/>
  <c r="G14183" i="6"/>
  <c r="E14184" i="6"/>
  <c r="F14184" i="6"/>
  <c r="G14184" i="6" s="1"/>
  <c r="E14185" i="6"/>
  <c r="F14185" i="6"/>
  <c r="G14185" i="6"/>
  <c r="E14186" i="6"/>
  <c r="F14186" i="6" s="1"/>
  <c r="G14186" i="6" s="1"/>
  <c r="E14187" i="6"/>
  <c r="F14187" i="6"/>
  <c r="G14187" i="6" s="1"/>
  <c r="E14188" i="6"/>
  <c r="F14188" i="6"/>
  <c r="G14188" i="6"/>
  <c r="E14189" i="6"/>
  <c r="F14189" i="6" s="1"/>
  <c r="G14189" i="6" s="1"/>
  <c r="E14190" i="6"/>
  <c r="F14190" i="6"/>
  <c r="G14190" i="6" s="1"/>
  <c r="E14191" i="6"/>
  <c r="F14191" i="6"/>
  <c r="G14191" i="6" s="1"/>
  <c r="E14192" i="6"/>
  <c r="F14192" i="6" s="1"/>
  <c r="G14192" i="6" s="1"/>
  <c r="E14193" i="6"/>
  <c r="F14193" i="6"/>
  <c r="G14193" i="6"/>
  <c r="E14194" i="6"/>
  <c r="F14194" i="6"/>
  <c r="G14194" i="6"/>
  <c r="E14195" i="6"/>
  <c r="F14195" i="6" s="1"/>
  <c r="G14195" i="6" s="1"/>
  <c r="E14196" i="6"/>
  <c r="F14196" i="6" s="1"/>
  <c r="G14196" i="6"/>
  <c r="E14197" i="6"/>
  <c r="F14197" i="6"/>
  <c r="G14197" i="6"/>
  <c r="E14198" i="6"/>
  <c r="F14198" i="6"/>
  <c r="G14198" i="6" s="1"/>
  <c r="E14199" i="6"/>
  <c r="F14199" i="6"/>
  <c r="G14199" i="6"/>
  <c r="E14200" i="6"/>
  <c r="F14200" i="6" s="1"/>
  <c r="G14200" i="6" s="1"/>
  <c r="E14201" i="6"/>
  <c r="F14201" i="6"/>
  <c r="G14201" i="6" s="1"/>
  <c r="E14202" i="6"/>
  <c r="F14202" i="6"/>
  <c r="G14202" i="6"/>
  <c r="E14203" i="6"/>
  <c r="F14203" i="6" s="1"/>
  <c r="G14203" i="6" s="1"/>
  <c r="E14204" i="6"/>
  <c r="F14204" i="6" s="1"/>
  <c r="G14204" i="6" s="1"/>
  <c r="E14205" i="6"/>
  <c r="F14205" i="6" s="1"/>
  <c r="G14205" i="6" s="1"/>
  <c r="E14206" i="6"/>
  <c r="F14206" i="6" s="1"/>
  <c r="G14206" i="6" s="1"/>
  <c r="E14207" i="6"/>
  <c r="F14207" i="6"/>
  <c r="G14207" i="6"/>
  <c r="E14208" i="6"/>
  <c r="F14208" i="6"/>
  <c r="G14208" i="6"/>
  <c r="E14209" i="6"/>
  <c r="F14209" i="6"/>
  <c r="G14209" i="6" s="1"/>
  <c r="E14210" i="6"/>
  <c r="F14210" i="6" s="1"/>
  <c r="G14210" i="6"/>
  <c r="E14211" i="6"/>
  <c r="F14211" i="6"/>
  <c r="G14211" i="6"/>
  <c r="E14212" i="6"/>
  <c r="F14212" i="6"/>
  <c r="G14212" i="6" s="1"/>
  <c r="E14213" i="6"/>
  <c r="F14213" i="6"/>
  <c r="G14213" i="6" s="1"/>
  <c r="E14214" i="6"/>
  <c r="F14214" i="6" s="1"/>
  <c r="G14214" i="6" s="1"/>
  <c r="E14215" i="6"/>
  <c r="F14215" i="6"/>
  <c r="G14215" i="6"/>
  <c r="E14216" i="6"/>
  <c r="F14216" i="6"/>
  <c r="G14216" i="6"/>
  <c r="E14217" i="6"/>
  <c r="F14217" i="6" s="1"/>
  <c r="G14217" i="6" s="1"/>
  <c r="E14218" i="6"/>
  <c r="F14218" i="6" s="1"/>
  <c r="G14218" i="6" s="1"/>
  <c r="E14219" i="6"/>
  <c r="F14219" i="6" s="1"/>
  <c r="G14219" i="6" s="1"/>
  <c r="E14220" i="6"/>
  <c r="F14220" i="6" s="1"/>
  <c r="G14220" i="6" s="1"/>
  <c r="E14221" i="6"/>
  <c r="F14221" i="6"/>
  <c r="G14221" i="6" s="1"/>
  <c r="E14222" i="6"/>
  <c r="F14222" i="6"/>
  <c r="G14222" i="6"/>
  <c r="E14223" i="6"/>
  <c r="F14223" i="6"/>
  <c r="G14223" i="6"/>
  <c r="E14224" i="6"/>
  <c r="F14224" i="6"/>
  <c r="G14224" i="6"/>
  <c r="E14225" i="6"/>
  <c r="F14225" i="6"/>
  <c r="G14225" i="6"/>
  <c r="E14226" i="6"/>
  <c r="F14226" i="6" s="1"/>
  <c r="G14226" i="6" s="1"/>
  <c r="E14227" i="6"/>
  <c r="F14227" i="6"/>
  <c r="G14227" i="6" s="1"/>
  <c r="E14228" i="6"/>
  <c r="F14228" i="6" s="1"/>
  <c r="G14228" i="6" s="1"/>
  <c r="E14229" i="6"/>
  <c r="F14229" i="6"/>
  <c r="G14229" i="6" s="1"/>
  <c r="E14230" i="6"/>
  <c r="F14230" i="6"/>
  <c r="G14230" i="6"/>
  <c r="E14231" i="6"/>
  <c r="F14231" i="6" s="1"/>
  <c r="G14231" i="6"/>
  <c r="E14232" i="6"/>
  <c r="F14232" i="6" s="1"/>
  <c r="G14232" i="6" s="1"/>
  <c r="E14233" i="6"/>
  <c r="F14233" i="6" s="1"/>
  <c r="G14233" i="6"/>
  <c r="E14234" i="6"/>
  <c r="F14234" i="6" s="1"/>
  <c r="G14234" i="6" s="1"/>
  <c r="E14235" i="6"/>
  <c r="F14235" i="6"/>
  <c r="G14235" i="6"/>
  <c r="E14236" i="6"/>
  <c r="F14236" i="6"/>
  <c r="G14236" i="6"/>
  <c r="E14237" i="6"/>
  <c r="F14237" i="6" s="1"/>
  <c r="G14237" i="6" s="1"/>
  <c r="E14238" i="6"/>
  <c r="F14238" i="6" s="1"/>
  <c r="G14238" i="6"/>
  <c r="E14239" i="6"/>
  <c r="F14239" i="6"/>
  <c r="G14239" i="6"/>
  <c r="E14240" i="6"/>
  <c r="F14240" i="6"/>
  <c r="G14240" i="6" s="1"/>
  <c r="E14241" i="6"/>
  <c r="F14241" i="6"/>
  <c r="G14241" i="6" s="1"/>
  <c r="E14242" i="6"/>
  <c r="F14242" i="6" s="1"/>
  <c r="G14242" i="6" s="1"/>
  <c r="E14243" i="6"/>
  <c r="F14243" i="6"/>
  <c r="G14243" i="6" s="1"/>
  <c r="E14244" i="6"/>
  <c r="F14244" i="6"/>
  <c r="G14244" i="6"/>
  <c r="E14245" i="6"/>
  <c r="F14245" i="6" s="1"/>
  <c r="G14245" i="6"/>
  <c r="E14246" i="6"/>
  <c r="F14246" i="6" s="1"/>
  <c r="G14246" i="6"/>
  <c r="E14247" i="6"/>
  <c r="F14247" i="6"/>
  <c r="G14247" i="6"/>
  <c r="E14248" i="6"/>
  <c r="F14248" i="6" s="1"/>
  <c r="G14248" i="6" s="1"/>
  <c r="E14249" i="6"/>
  <c r="F14249" i="6"/>
  <c r="G14249" i="6" s="1"/>
  <c r="E14250" i="6"/>
  <c r="F14250" i="6"/>
  <c r="G14250" i="6" s="1"/>
  <c r="E14251" i="6"/>
  <c r="F14251" i="6" s="1"/>
  <c r="G14251" i="6" s="1"/>
  <c r="E14252" i="6"/>
  <c r="F14252" i="6" s="1"/>
  <c r="G14252" i="6"/>
  <c r="E14253" i="6"/>
  <c r="F14253" i="6"/>
  <c r="G14253" i="6"/>
  <c r="E14254" i="6"/>
  <c r="F14254" i="6"/>
  <c r="G14254" i="6" s="1"/>
  <c r="E14255" i="6"/>
  <c r="F14255" i="6"/>
  <c r="G14255" i="6"/>
  <c r="E14256" i="6"/>
  <c r="F14256" i="6" s="1"/>
  <c r="G14256" i="6" s="1"/>
  <c r="E14257" i="6"/>
  <c r="F14257" i="6"/>
  <c r="G14257" i="6" s="1"/>
  <c r="E14258" i="6"/>
  <c r="F14258" i="6"/>
  <c r="G14258" i="6"/>
  <c r="E14259" i="6"/>
  <c r="F14259" i="6" s="1"/>
  <c r="G14259" i="6" s="1"/>
  <c r="E14260" i="6"/>
  <c r="F14260" i="6" s="1"/>
  <c r="G14260" i="6" s="1"/>
  <c r="E14261" i="6"/>
  <c r="F14261" i="6"/>
  <c r="G14261" i="6" s="1"/>
  <c r="E14262" i="6"/>
  <c r="F14262" i="6" s="1"/>
  <c r="G14262" i="6" s="1"/>
  <c r="E14263" i="6"/>
  <c r="F14263" i="6"/>
  <c r="G14263" i="6"/>
  <c r="E14264" i="6"/>
  <c r="F14264" i="6"/>
  <c r="G14264" i="6"/>
  <c r="E14265" i="6"/>
  <c r="F14265" i="6" s="1"/>
  <c r="G14265" i="6"/>
  <c r="E14266" i="6"/>
  <c r="F14266" i="6" s="1"/>
  <c r="G14266" i="6"/>
  <c r="E14267" i="6"/>
  <c r="F14267" i="6"/>
  <c r="G14267" i="6"/>
  <c r="E14268" i="6"/>
  <c r="F14268" i="6" s="1"/>
  <c r="G14268" i="6" s="1"/>
  <c r="E14269" i="6"/>
  <c r="F14269" i="6" s="1"/>
  <c r="G14269" i="6" s="1"/>
  <c r="E14270" i="6"/>
  <c r="F14270" i="6" s="1"/>
  <c r="G14270" i="6" s="1"/>
  <c r="E14271" i="6"/>
  <c r="F14271" i="6"/>
  <c r="G14271" i="6" s="1"/>
  <c r="E14272" i="6"/>
  <c r="F14272" i="6"/>
  <c r="G14272" i="6"/>
  <c r="E14273" i="6"/>
  <c r="F14273" i="6" s="1"/>
  <c r="G14273" i="6" s="1"/>
  <c r="E14274" i="6"/>
  <c r="F14274" i="6" s="1"/>
  <c r="G14274" i="6" s="1"/>
  <c r="E14275" i="6"/>
  <c r="F14275" i="6"/>
  <c r="G14275" i="6" s="1"/>
  <c r="E14276" i="6"/>
  <c r="F14276" i="6" s="1"/>
  <c r="G14276" i="6" s="1"/>
  <c r="E14277" i="6"/>
  <c r="F14277" i="6"/>
  <c r="G14277" i="6"/>
  <c r="E14278" i="6"/>
  <c r="F14278" i="6"/>
  <c r="G14278" i="6"/>
  <c r="E14279" i="6"/>
  <c r="F14279" i="6"/>
  <c r="G14279" i="6"/>
  <c r="E14280" i="6"/>
  <c r="F14280" i="6" s="1"/>
  <c r="G14280" i="6" s="1"/>
  <c r="E14281" i="6"/>
  <c r="F14281" i="6"/>
  <c r="G14281" i="6"/>
  <c r="E14282" i="6"/>
  <c r="F14282" i="6" s="1"/>
  <c r="G14282" i="6" s="1"/>
  <c r="E14283" i="6"/>
  <c r="F14283" i="6"/>
  <c r="G14283" i="6" s="1"/>
  <c r="E14284" i="6"/>
  <c r="F14284" i="6" s="1"/>
  <c r="G14284" i="6" s="1"/>
  <c r="E14285" i="6"/>
  <c r="F14285" i="6"/>
  <c r="G14285" i="6" s="1"/>
  <c r="E14286" i="6"/>
  <c r="F14286" i="6"/>
  <c r="G14286" i="6"/>
  <c r="E14287" i="6"/>
  <c r="F14287" i="6" s="1"/>
  <c r="G14287" i="6"/>
  <c r="E14288" i="6"/>
  <c r="F14288" i="6"/>
  <c r="G14288" i="6"/>
  <c r="E14289" i="6"/>
  <c r="F14289" i="6"/>
  <c r="G14289" i="6" s="1"/>
  <c r="E14290" i="6"/>
  <c r="F14290" i="6" s="1"/>
  <c r="G14290" i="6" s="1"/>
  <c r="E14291" i="6"/>
  <c r="F14291" i="6"/>
  <c r="G14291" i="6" s="1"/>
  <c r="E14292" i="6"/>
  <c r="F14292" i="6"/>
  <c r="G14292" i="6" s="1"/>
  <c r="E14293" i="6"/>
  <c r="F14293" i="6"/>
  <c r="G14293" i="6" s="1"/>
  <c r="E14294" i="6"/>
  <c r="F14294" i="6" s="1"/>
  <c r="G14294" i="6"/>
  <c r="E14295" i="6"/>
  <c r="F14295" i="6"/>
  <c r="G14295" i="6"/>
  <c r="E14296" i="6"/>
  <c r="F14296" i="6"/>
  <c r="G14296" i="6" s="1"/>
  <c r="E14297" i="6"/>
  <c r="F14297" i="6"/>
  <c r="G14297" i="6"/>
  <c r="E14298" i="6"/>
  <c r="F14298" i="6" s="1"/>
  <c r="G14298" i="6" s="1"/>
  <c r="E14299" i="6"/>
  <c r="F14299" i="6"/>
  <c r="G14299" i="6" s="1"/>
  <c r="E14300" i="6"/>
  <c r="F14300" i="6"/>
  <c r="G14300" i="6"/>
  <c r="E14301" i="6"/>
  <c r="F14301" i="6" s="1"/>
  <c r="G14301" i="6"/>
  <c r="E14302" i="6"/>
  <c r="F14302" i="6" s="1"/>
  <c r="G14302" i="6" s="1"/>
  <c r="E14303" i="6"/>
  <c r="F14303" i="6"/>
  <c r="G14303" i="6"/>
  <c r="E14304" i="6"/>
  <c r="F14304" i="6" s="1"/>
  <c r="G14304" i="6" s="1"/>
  <c r="E14305" i="6"/>
  <c r="F14305" i="6"/>
  <c r="G14305" i="6" s="1"/>
  <c r="E14306" i="6"/>
  <c r="F14306" i="6"/>
  <c r="G14306" i="6" s="1"/>
  <c r="E14307" i="6"/>
  <c r="F14307" i="6"/>
  <c r="G14307" i="6" s="1"/>
  <c r="E14308" i="6"/>
  <c r="F14308" i="6" s="1"/>
  <c r="G14308" i="6"/>
  <c r="E14309" i="6"/>
  <c r="F14309" i="6"/>
  <c r="G14309" i="6"/>
  <c r="E14310" i="6"/>
  <c r="F14310" i="6" s="1"/>
  <c r="G14310" i="6" s="1"/>
  <c r="E14311" i="6"/>
  <c r="F14311" i="6"/>
  <c r="G14311" i="6" s="1"/>
  <c r="E14312" i="6"/>
  <c r="F14312" i="6" s="1"/>
  <c r="G14312" i="6" s="1"/>
  <c r="E14313" i="6"/>
  <c r="F14313" i="6"/>
  <c r="G14313" i="6" s="1"/>
  <c r="E14314" i="6"/>
  <c r="F14314" i="6"/>
  <c r="G14314" i="6"/>
  <c r="E14315" i="6"/>
  <c r="F14315" i="6" s="1"/>
  <c r="G14315" i="6" s="1"/>
  <c r="E14316" i="6"/>
  <c r="F14316" i="6"/>
  <c r="G14316" i="6" s="1"/>
  <c r="E14317" i="6"/>
  <c r="F14317" i="6"/>
  <c r="G14317" i="6" s="1"/>
  <c r="E14318" i="6"/>
  <c r="F14318" i="6" s="1"/>
  <c r="G14318" i="6" s="1"/>
  <c r="E14319" i="6"/>
  <c r="F14319" i="6"/>
  <c r="G14319" i="6" s="1"/>
  <c r="E14320" i="6"/>
  <c r="F14320" i="6"/>
  <c r="G14320" i="6"/>
  <c r="E14321" i="6"/>
  <c r="F14321" i="6"/>
  <c r="G14321" i="6" s="1"/>
  <c r="E14322" i="6"/>
  <c r="F14322" i="6" s="1"/>
  <c r="G14322" i="6"/>
  <c r="E14323" i="6"/>
  <c r="F14323" i="6"/>
  <c r="G14323" i="6"/>
  <c r="E14324" i="6"/>
  <c r="F14324" i="6"/>
  <c r="G14324" i="6" s="1"/>
  <c r="E14325" i="6"/>
  <c r="F14325" i="6" s="1"/>
  <c r="G14325" i="6"/>
  <c r="E14326" i="6"/>
  <c r="F14326" i="6" s="1"/>
  <c r="G14326" i="6" s="1"/>
  <c r="E14327" i="6"/>
  <c r="F14327" i="6"/>
  <c r="G14327" i="6"/>
  <c r="E14328" i="6"/>
  <c r="F14328" i="6"/>
  <c r="G14328" i="6"/>
  <c r="E14329" i="6"/>
  <c r="F14329" i="6" s="1"/>
  <c r="G14329" i="6"/>
  <c r="E14330" i="6"/>
  <c r="F14330" i="6"/>
  <c r="G14330" i="6"/>
  <c r="E14331" i="6"/>
  <c r="F14331" i="6" s="1"/>
  <c r="G14331" i="6" s="1"/>
  <c r="E14332" i="6"/>
  <c r="F14332" i="6" s="1"/>
  <c r="G14332" i="6" s="1"/>
  <c r="E14333" i="6"/>
  <c r="F14333" i="6"/>
  <c r="G14333" i="6"/>
  <c r="E14334" i="6"/>
  <c r="F14334" i="6"/>
  <c r="G14334" i="6"/>
  <c r="E14335" i="6"/>
  <c r="F14335" i="6"/>
  <c r="G14335" i="6" s="1"/>
  <c r="E14336" i="6"/>
  <c r="F14336" i="6" s="1"/>
  <c r="G14336" i="6" s="1"/>
  <c r="E14337" i="6"/>
  <c r="F14337" i="6"/>
  <c r="G14337" i="6"/>
  <c r="E14338" i="6"/>
  <c r="F14338" i="6" s="1"/>
  <c r="G14338" i="6" s="1"/>
  <c r="E14339" i="6"/>
  <c r="F14339" i="6"/>
  <c r="G14339" i="6"/>
  <c r="E14340" i="6"/>
  <c r="F14340" i="6" s="1"/>
  <c r="G14340" i="6" s="1"/>
  <c r="E14341" i="6"/>
  <c r="F14341" i="6"/>
  <c r="G14341" i="6" s="1"/>
  <c r="E14342" i="6"/>
  <c r="F14342" i="6"/>
  <c r="G14342" i="6"/>
  <c r="E14343" i="6"/>
  <c r="F14343" i="6" s="1"/>
  <c r="G14343" i="6"/>
  <c r="E14344" i="6"/>
  <c r="F14344" i="6"/>
  <c r="G14344" i="6" s="1"/>
  <c r="E14345" i="6"/>
  <c r="F14345" i="6"/>
  <c r="G14345" i="6" s="1"/>
  <c r="E14346" i="6"/>
  <c r="F14346" i="6" s="1"/>
  <c r="G14346" i="6" s="1"/>
  <c r="E14347" i="6"/>
  <c r="F14347" i="6"/>
  <c r="G14347" i="6" s="1"/>
  <c r="E14348" i="6"/>
  <c r="F14348" i="6"/>
  <c r="G14348" i="6" s="1"/>
  <c r="E14349" i="6"/>
  <c r="F14349" i="6"/>
  <c r="G14349" i="6" s="1"/>
  <c r="E14350" i="6"/>
  <c r="F14350" i="6" s="1"/>
  <c r="G14350" i="6"/>
  <c r="E14351" i="6"/>
  <c r="F14351" i="6"/>
  <c r="G14351" i="6"/>
  <c r="E14352" i="6"/>
  <c r="F14352" i="6"/>
  <c r="G14352" i="6"/>
  <c r="E14353" i="6"/>
  <c r="F14353" i="6"/>
  <c r="G14353" i="6"/>
  <c r="E14354" i="6"/>
  <c r="F14354" i="6" s="1"/>
  <c r="G14354" i="6" s="1"/>
  <c r="E14355" i="6"/>
  <c r="F14355" i="6"/>
  <c r="G14355" i="6" s="1"/>
  <c r="E14356" i="6"/>
  <c r="F14356" i="6"/>
  <c r="G14356" i="6"/>
  <c r="E14357" i="6"/>
  <c r="F14357" i="6" s="1"/>
  <c r="G14357" i="6"/>
  <c r="E14358" i="6"/>
  <c r="F14358" i="6"/>
  <c r="G14358" i="6" s="1"/>
  <c r="E14359" i="6"/>
  <c r="F14359" i="6" s="1"/>
  <c r="G14359" i="6" s="1"/>
  <c r="E14360" i="6"/>
  <c r="F14360" i="6" s="1"/>
  <c r="G14360" i="6" s="1"/>
  <c r="E14361" i="6"/>
  <c r="F14361" i="6"/>
  <c r="G14361" i="6"/>
  <c r="E14362" i="6"/>
  <c r="F14362" i="6"/>
  <c r="G14362" i="6"/>
  <c r="E14363" i="6"/>
  <c r="F14363" i="6"/>
  <c r="G14363" i="6" s="1"/>
  <c r="E14364" i="6"/>
  <c r="F14364" i="6" s="1"/>
  <c r="G14364" i="6" s="1"/>
  <c r="E14365" i="6"/>
  <c r="F14365" i="6"/>
  <c r="G14365" i="6"/>
  <c r="E14366" i="6"/>
  <c r="F14366" i="6" s="1"/>
  <c r="G14366" i="6" s="1"/>
  <c r="E14367" i="6"/>
  <c r="F14367" i="6"/>
  <c r="G14367" i="6"/>
  <c r="E14368" i="6"/>
  <c r="F14368" i="6" s="1"/>
  <c r="G14368" i="6" s="1"/>
  <c r="E14369" i="6"/>
  <c r="F14369" i="6"/>
  <c r="G14369" i="6" s="1"/>
  <c r="E14370" i="6"/>
  <c r="F14370" i="6"/>
  <c r="G14370" i="6"/>
  <c r="E14371" i="6"/>
  <c r="F14371" i="6" s="1"/>
  <c r="G14371" i="6" s="1"/>
  <c r="E14372" i="6"/>
  <c r="F14372" i="6"/>
  <c r="G14372" i="6"/>
  <c r="E14373" i="6"/>
  <c r="F14373" i="6" s="1"/>
  <c r="G14373" i="6" s="1"/>
  <c r="E14374" i="6"/>
  <c r="F14374" i="6" s="1"/>
  <c r="G14374" i="6" s="1"/>
  <c r="E14375" i="6"/>
  <c r="F14375" i="6"/>
  <c r="G14375" i="6"/>
  <c r="E14376" i="6"/>
  <c r="F14376" i="6"/>
  <c r="G14376" i="6"/>
  <c r="E14377" i="6"/>
  <c r="F14377" i="6"/>
  <c r="G14377" i="6" s="1"/>
  <c r="E14378" i="6"/>
  <c r="F14378" i="6"/>
  <c r="G14378" i="6"/>
  <c r="E14379" i="6"/>
  <c r="F14379" i="6"/>
  <c r="G14379" i="6"/>
  <c r="E14380" i="6"/>
  <c r="F14380" i="6" s="1"/>
  <c r="G14380" i="6" s="1"/>
  <c r="E14381" i="6"/>
  <c r="F14381" i="6" s="1"/>
  <c r="G14381" i="6" s="1"/>
  <c r="E14382" i="6"/>
  <c r="F14382" i="6" s="1"/>
  <c r="G14382" i="6" s="1"/>
  <c r="E14383" i="6"/>
  <c r="F14383" i="6"/>
  <c r="G14383" i="6"/>
  <c r="E14384" i="6"/>
  <c r="F14384" i="6"/>
  <c r="G14384" i="6"/>
  <c r="E14385" i="6"/>
  <c r="F14385" i="6" s="1"/>
  <c r="G14385" i="6"/>
  <c r="E14386" i="6"/>
  <c r="F14386" i="6"/>
  <c r="G14386" i="6"/>
  <c r="E14387" i="6"/>
  <c r="F14387" i="6" s="1"/>
  <c r="G14387" i="6" s="1"/>
  <c r="E14388" i="6"/>
  <c r="F14388" i="6" s="1"/>
  <c r="G14388" i="6" s="1"/>
  <c r="E14389" i="6"/>
  <c r="F14389" i="6"/>
  <c r="G14389" i="6"/>
  <c r="E14390" i="6"/>
  <c r="F14390" i="6"/>
  <c r="G14390" i="6"/>
  <c r="E14391" i="6"/>
  <c r="F14391" i="6" s="1"/>
  <c r="G14391" i="6"/>
  <c r="E14392" i="6"/>
  <c r="F14392" i="6" s="1"/>
  <c r="G14392" i="6" s="1"/>
  <c r="E14393" i="6"/>
  <c r="F14393" i="6"/>
  <c r="G14393" i="6"/>
  <c r="E14394" i="6"/>
  <c r="F14394" i="6"/>
  <c r="G14394" i="6"/>
  <c r="E14395" i="6"/>
  <c r="F14395" i="6" s="1"/>
  <c r="G14395" i="6"/>
  <c r="E14396" i="6"/>
  <c r="F14396" i="6" s="1"/>
  <c r="G14396" i="6"/>
  <c r="E14397" i="6"/>
  <c r="F14397" i="6"/>
  <c r="G14397" i="6"/>
  <c r="E14398" i="6"/>
  <c r="F14398" i="6"/>
  <c r="G14398" i="6"/>
  <c r="E14399" i="6"/>
  <c r="F14399" i="6" s="1"/>
  <c r="G14399" i="6"/>
  <c r="E14400" i="6"/>
  <c r="F14400" i="6"/>
  <c r="G14400" i="6"/>
  <c r="E14401" i="6"/>
  <c r="F14401" i="6"/>
  <c r="G14401" i="6"/>
  <c r="E14402" i="6"/>
  <c r="F14402" i="6" s="1"/>
  <c r="G14402" i="6" s="1"/>
  <c r="E14403" i="6"/>
  <c r="F14403" i="6"/>
  <c r="G14403" i="6" s="1"/>
  <c r="E14404" i="6"/>
  <c r="F14404" i="6"/>
  <c r="G14404" i="6"/>
  <c r="E14405" i="6"/>
  <c r="F14405" i="6"/>
  <c r="G14405" i="6" s="1"/>
  <c r="E14406" i="6"/>
  <c r="F14406" i="6" s="1"/>
  <c r="G14406" i="6" s="1"/>
  <c r="E14407" i="6"/>
  <c r="F14407" i="6"/>
  <c r="G14407" i="6"/>
  <c r="E14408" i="6"/>
  <c r="F14408" i="6"/>
  <c r="G14408" i="6" s="1"/>
  <c r="E14409" i="6"/>
  <c r="F14409" i="6"/>
  <c r="G14409" i="6" s="1"/>
  <c r="E14410" i="6"/>
  <c r="F14410" i="6" s="1"/>
  <c r="G14410" i="6"/>
  <c r="E14411" i="6"/>
  <c r="F14411" i="6"/>
  <c r="G14411" i="6"/>
  <c r="E14412" i="6"/>
  <c r="F14412" i="6"/>
  <c r="G14412" i="6"/>
  <c r="E14413" i="6"/>
  <c r="F14413" i="6" s="1"/>
  <c r="G14413" i="6"/>
  <c r="E14414" i="6"/>
  <c r="F14414" i="6"/>
  <c r="G14414" i="6"/>
  <c r="E14415" i="6"/>
  <c r="F14415" i="6"/>
  <c r="G14415" i="6"/>
  <c r="E14416" i="6"/>
  <c r="F14416" i="6" s="1"/>
  <c r="G14416" i="6"/>
  <c r="E14417" i="6"/>
  <c r="F14417" i="6"/>
  <c r="G14417" i="6"/>
  <c r="E14418" i="6"/>
  <c r="F14418" i="6"/>
  <c r="G14418" i="6"/>
  <c r="E14419" i="6"/>
  <c r="F14419" i="6"/>
  <c r="G14419" i="6" s="1"/>
  <c r="E14420" i="6"/>
  <c r="F14420" i="6" s="1"/>
  <c r="G14420" i="6" s="1"/>
  <c r="E14421" i="6"/>
  <c r="F14421" i="6"/>
  <c r="G14421" i="6"/>
  <c r="E14422" i="6"/>
  <c r="F14422" i="6" s="1"/>
  <c r="G14422" i="6" s="1"/>
  <c r="E14423" i="6"/>
  <c r="F14423" i="6"/>
  <c r="G14423" i="6"/>
  <c r="E14424" i="6"/>
  <c r="F14424" i="6" s="1"/>
  <c r="G14424" i="6" s="1"/>
  <c r="E14425" i="6"/>
  <c r="F14425" i="6"/>
  <c r="G14425" i="6"/>
  <c r="E14426" i="6"/>
  <c r="F14426" i="6"/>
  <c r="G14426" i="6"/>
  <c r="E14427" i="6"/>
  <c r="F14427" i="6" s="1"/>
  <c r="G14427" i="6"/>
  <c r="E14428" i="6"/>
  <c r="F14428" i="6" s="1"/>
  <c r="G14428" i="6" s="1"/>
  <c r="E14429" i="6"/>
  <c r="F14429" i="6"/>
  <c r="G14429" i="6" s="1"/>
  <c r="E14430" i="6"/>
  <c r="F14430" i="6" s="1"/>
  <c r="G14430" i="6" s="1"/>
  <c r="E14431" i="6"/>
  <c r="F14431" i="6"/>
  <c r="G14431" i="6"/>
  <c r="E14432" i="6"/>
  <c r="F14432" i="6"/>
  <c r="G14432" i="6"/>
  <c r="E14433" i="6"/>
  <c r="F14433" i="6" s="1"/>
  <c r="G14433" i="6" s="1"/>
  <c r="E14434" i="6"/>
  <c r="F14434" i="6" s="1"/>
  <c r="G14434" i="6"/>
  <c r="E14435" i="6"/>
  <c r="F14435" i="6"/>
  <c r="G14435" i="6"/>
  <c r="E14436" i="6"/>
  <c r="F14436" i="6"/>
  <c r="G14436" i="6" s="1"/>
  <c r="E14437" i="6"/>
  <c r="F14437" i="6"/>
  <c r="G14437" i="6" s="1"/>
  <c r="E14438" i="6"/>
  <c r="F14438" i="6" s="1"/>
  <c r="G14438" i="6" s="1"/>
  <c r="E14439" i="6"/>
  <c r="F14439" i="6"/>
  <c r="G14439" i="6" s="1"/>
  <c r="E14440" i="6"/>
  <c r="F14440" i="6"/>
  <c r="G14440" i="6"/>
  <c r="E14441" i="6"/>
  <c r="F14441" i="6" s="1"/>
  <c r="G14441" i="6"/>
  <c r="E14442" i="6"/>
  <c r="F14442" i="6" s="1"/>
  <c r="G14442" i="6"/>
  <c r="E14443" i="6"/>
  <c r="F14443" i="6" s="1"/>
  <c r="G14443" i="6" s="1"/>
  <c r="E14444" i="6"/>
  <c r="F14444" i="6" s="1"/>
  <c r="G14444" i="6" s="1"/>
  <c r="E14445" i="6"/>
  <c r="F14445" i="6"/>
  <c r="G14445" i="6"/>
  <c r="E14446" i="6"/>
  <c r="F14446" i="6"/>
  <c r="G14446" i="6" s="1"/>
  <c r="E14447" i="6"/>
  <c r="F14447" i="6" s="1"/>
  <c r="G14447" i="6"/>
  <c r="E14448" i="6"/>
  <c r="F14448" i="6" s="1"/>
  <c r="G14448" i="6" s="1"/>
  <c r="E14449" i="6"/>
  <c r="F14449" i="6"/>
  <c r="G14449" i="6"/>
  <c r="E14450" i="6"/>
  <c r="F14450" i="6" s="1"/>
  <c r="G14450" i="6" s="1"/>
  <c r="E14451" i="6"/>
  <c r="F14451" i="6"/>
  <c r="G14451" i="6" s="1"/>
  <c r="E14452" i="6"/>
  <c r="F14452" i="6" s="1"/>
  <c r="G14452" i="6" s="1"/>
  <c r="E14453" i="6"/>
  <c r="F14453" i="6"/>
  <c r="G14453" i="6" s="1"/>
  <c r="E14454" i="6"/>
  <c r="F14454" i="6"/>
  <c r="G14454" i="6"/>
  <c r="E14455" i="6"/>
  <c r="F14455" i="6" s="1"/>
  <c r="G14455" i="6"/>
  <c r="E14456" i="6"/>
  <c r="F14456" i="6" s="1"/>
  <c r="G14456" i="6" s="1"/>
  <c r="E14457" i="6"/>
  <c r="F14457" i="6" s="1"/>
  <c r="G14457" i="6"/>
  <c r="E14458" i="6"/>
  <c r="F14458" i="6" s="1"/>
  <c r="G14458" i="6" s="1"/>
  <c r="E14459" i="6"/>
  <c r="F14459" i="6"/>
  <c r="G14459" i="6" s="1"/>
  <c r="E14460" i="6"/>
  <c r="F14460" i="6"/>
  <c r="G14460" i="6" s="1"/>
  <c r="E14461" i="6"/>
  <c r="F14461" i="6"/>
  <c r="G14461" i="6" s="1"/>
  <c r="E14462" i="6"/>
  <c r="F14462" i="6" s="1"/>
  <c r="G14462" i="6" s="1"/>
  <c r="E14463" i="6"/>
  <c r="F14463" i="6"/>
  <c r="G14463" i="6"/>
  <c r="E14464" i="6"/>
  <c r="F14464" i="6" s="1"/>
  <c r="G14464" i="6" s="1"/>
  <c r="E14465" i="6"/>
  <c r="F14465" i="6" s="1"/>
  <c r="G14465" i="6" s="1"/>
  <c r="E14466" i="6"/>
  <c r="F14466" i="6" s="1"/>
  <c r="G14466" i="6" s="1"/>
  <c r="E14467" i="6"/>
  <c r="F14467" i="6"/>
  <c r="G14467" i="6" s="1"/>
  <c r="E14468" i="6"/>
  <c r="F14468" i="6"/>
  <c r="G14468" i="6"/>
  <c r="E14469" i="6"/>
  <c r="F14469" i="6" s="1"/>
  <c r="G14469" i="6"/>
  <c r="E14470" i="6"/>
  <c r="F14470" i="6" s="1"/>
  <c r="G14470" i="6" s="1"/>
  <c r="E14471" i="6"/>
  <c r="F14471" i="6" s="1"/>
  <c r="G14471" i="6"/>
  <c r="E14472" i="6"/>
  <c r="F14472" i="6" s="1"/>
  <c r="G14472" i="6" s="1"/>
  <c r="E14473" i="6"/>
  <c r="F14473" i="6"/>
  <c r="G14473" i="6"/>
  <c r="E14474" i="6"/>
  <c r="F14474" i="6"/>
  <c r="G14474" i="6"/>
  <c r="E14475" i="6"/>
  <c r="F14475" i="6"/>
  <c r="G14475" i="6" s="1"/>
  <c r="E14476" i="6"/>
  <c r="F14476" i="6"/>
  <c r="G14476" i="6"/>
  <c r="E14477" i="6"/>
  <c r="F14477" i="6"/>
  <c r="G14477" i="6"/>
  <c r="E14478" i="6"/>
  <c r="F14478" i="6" s="1"/>
  <c r="G14478" i="6" s="1"/>
  <c r="E14479" i="6"/>
  <c r="F14479" i="6"/>
  <c r="G14479" i="6"/>
  <c r="E14480" i="6"/>
  <c r="F14480" i="6" s="1"/>
  <c r="G14480" i="6" s="1"/>
  <c r="E14481" i="6"/>
  <c r="F14481" i="6"/>
  <c r="G14481" i="6" s="1"/>
  <c r="E14482" i="6"/>
  <c r="F14482" i="6"/>
  <c r="G14482" i="6"/>
  <c r="E14483" i="6"/>
  <c r="F14483" i="6" s="1"/>
  <c r="G14483" i="6" s="1"/>
  <c r="E14484" i="6"/>
  <c r="F14484" i="6"/>
  <c r="G14484" i="6" s="1"/>
  <c r="E14485" i="6"/>
  <c r="F14485" i="6" s="1"/>
  <c r="G14485" i="6" s="1"/>
  <c r="E14486" i="6"/>
  <c r="F14486" i="6" s="1"/>
  <c r="G14486" i="6" s="1"/>
  <c r="E14487" i="6"/>
  <c r="F14487" i="6"/>
  <c r="G14487" i="6" s="1"/>
  <c r="E14488" i="6"/>
  <c r="F14488" i="6"/>
  <c r="G14488" i="6"/>
  <c r="E14489" i="6"/>
  <c r="F14489" i="6"/>
  <c r="G14489" i="6" s="1"/>
  <c r="E14490" i="6"/>
  <c r="F14490" i="6" s="1"/>
  <c r="G14490" i="6"/>
  <c r="E14491" i="6"/>
  <c r="F14491" i="6"/>
  <c r="G14491" i="6"/>
  <c r="E14492" i="6"/>
  <c r="F14492" i="6"/>
  <c r="G14492" i="6" s="1"/>
  <c r="E14493" i="6"/>
  <c r="F14493" i="6" s="1"/>
  <c r="G14493" i="6" s="1"/>
  <c r="E14494" i="6"/>
  <c r="F14494" i="6" s="1"/>
  <c r="G14494" i="6" s="1"/>
  <c r="E14495" i="6"/>
  <c r="F14495" i="6"/>
  <c r="G14495" i="6" s="1"/>
  <c r="E14496" i="6"/>
  <c r="F14496" i="6"/>
  <c r="G14496" i="6"/>
  <c r="E14497" i="6"/>
  <c r="F14497" i="6" s="1"/>
  <c r="G14497" i="6" s="1"/>
  <c r="E14498" i="6"/>
  <c r="F14498" i="6"/>
  <c r="G14498" i="6"/>
  <c r="E14499" i="6"/>
  <c r="F14499" i="6" s="1"/>
  <c r="G14499" i="6"/>
  <c r="E14500" i="6"/>
  <c r="F14500" i="6" s="1"/>
  <c r="G14500" i="6"/>
  <c r="E14501" i="6"/>
  <c r="F14501" i="6"/>
  <c r="G14501" i="6"/>
  <c r="E14502" i="6"/>
  <c r="F14502" i="6"/>
  <c r="G14502" i="6"/>
  <c r="E14503" i="6"/>
  <c r="F14503" i="6"/>
  <c r="G14503" i="6"/>
  <c r="E14504" i="6"/>
  <c r="F14504" i="6" s="1"/>
  <c r="G14504" i="6"/>
  <c r="E14505" i="6"/>
  <c r="F14505" i="6"/>
  <c r="G14505" i="6"/>
  <c r="E14506" i="6"/>
  <c r="F14506" i="6" s="1"/>
  <c r="G14506" i="6" s="1"/>
  <c r="E14507" i="6"/>
  <c r="F14507" i="6" s="1"/>
  <c r="G14507" i="6"/>
  <c r="E14508" i="6"/>
  <c r="F14508" i="6" s="1"/>
  <c r="G14508" i="6" s="1"/>
  <c r="E14509" i="6"/>
  <c r="F14509" i="6"/>
  <c r="G14509" i="6" s="1"/>
  <c r="E14510" i="6"/>
  <c r="F14510" i="6"/>
  <c r="G14510" i="6"/>
  <c r="E14511" i="6"/>
  <c r="F14511" i="6" s="1"/>
  <c r="G14511" i="6"/>
  <c r="E14512" i="6"/>
  <c r="F14512" i="6"/>
  <c r="G14512" i="6" s="1"/>
  <c r="E14513" i="6"/>
  <c r="F14513" i="6" s="1"/>
  <c r="G14513" i="6"/>
  <c r="E14514" i="6"/>
  <c r="F14514" i="6" s="1"/>
  <c r="G14514" i="6" s="1"/>
  <c r="E14515" i="6"/>
  <c r="F14515" i="6"/>
  <c r="G14515" i="6"/>
  <c r="E14516" i="6"/>
  <c r="F14516" i="6"/>
  <c r="G14516" i="6"/>
  <c r="E14517" i="6"/>
  <c r="F14517" i="6"/>
  <c r="G14517" i="6" s="1"/>
  <c r="E14518" i="6"/>
  <c r="F14518" i="6" s="1"/>
  <c r="G14518" i="6"/>
  <c r="E14519" i="6"/>
  <c r="F14519" i="6"/>
  <c r="G14519" i="6"/>
  <c r="E14520" i="6"/>
  <c r="F14520" i="6" s="1"/>
  <c r="G14520" i="6" s="1"/>
  <c r="E14521" i="6"/>
  <c r="F14521" i="6"/>
  <c r="G14521" i="6"/>
  <c r="E14522" i="6"/>
  <c r="F14522" i="6" s="1"/>
  <c r="G14522" i="6" s="1"/>
  <c r="E14523" i="6"/>
  <c r="F14523" i="6"/>
  <c r="G14523" i="6" s="1"/>
  <c r="E14524" i="6"/>
  <c r="F14524" i="6"/>
  <c r="G14524" i="6"/>
  <c r="E14525" i="6"/>
  <c r="F14525" i="6" s="1"/>
  <c r="G14525" i="6" s="1"/>
  <c r="E14526" i="6"/>
  <c r="F14526" i="6"/>
  <c r="G14526" i="6" s="1"/>
  <c r="E14527" i="6"/>
  <c r="F14527" i="6" s="1"/>
  <c r="G14527" i="6" s="1"/>
  <c r="E14528" i="6"/>
  <c r="F14528" i="6" s="1"/>
  <c r="G14528" i="6"/>
  <c r="E14529" i="6"/>
  <c r="F14529" i="6"/>
  <c r="G14529" i="6"/>
  <c r="E14530" i="6"/>
  <c r="F14530" i="6"/>
  <c r="G14530" i="6"/>
  <c r="E14531" i="6"/>
  <c r="F14531" i="6" s="1"/>
  <c r="G14531" i="6" s="1"/>
  <c r="E14532" i="6"/>
  <c r="F14532" i="6" s="1"/>
  <c r="G14532" i="6"/>
  <c r="E14533" i="6"/>
  <c r="F14533" i="6"/>
  <c r="G14533" i="6"/>
  <c r="E14534" i="6"/>
  <c r="F14534" i="6"/>
  <c r="G14534" i="6" s="1"/>
  <c r="E14535" i="6"/>
  <c r="F14535" i="6" s="1"/>
  <c r="G14535" i="6"/>
  <c r="E14536" i="6"/>
  <c r="F14536" i="6" s="1"/>
  <c r="G14536" i="6" s="1"/>
  <c r="E14537" i="6"/>
  <c r="F14537" i="6"/>
  <c r="G14537" i="6" s="1"/>
  <c r="E14538" i="6"/>
  <c r="F14538" i="6"/>
  <c r="G14538" i="6"/>
  <c r="E14539" i="6"/>
  <c r="F14539" i="6" s="1"/>
  <c r="G14539" i="6" s="1"/>
  <c r="E14540" i="6"/>
  <c r="F14540" i="6"/>
  <c r="G14540" i="6"/>
  <c r="E14541" i="6"/>
  <c r="F14541" i="6" s="1"/>
  <c r="G14541" i="6" s="1"/>
  <c r="E14542" i="6"/>
  <c r="F14542" i="6" s="1"/>
  <c r="G14542" i="6" s="1"/>
  <c r="E14543" i="6"/>
  <c r="F14543" i="6"/>
  <c r="G14543" i="6"/>
  <c r="E14544" i="6"/>
  <c r="F14544" i="6"/>
  <c r="G14544" i="6" s="1"/>
  <c r="E14545" i="6"/>
  <c r="F14545" i="6" s="1"/>
  <c r="G14545" i="6" s="1"/>
  <c r="E14546" i="6"/>
  <c r="F14546" i="6" s="1"/>
  <c r="G14546" i="6"/>
  <c r="E14547" i="6"/>
  <c r="F14547" i="6"/>
  <c r="G14547" i="6"/>
  <c r="E14548" i="6"/>
  <c r="F14548" i="6"/>
  <c r="G14548" i="6" s="1"/>
  <c r="E14549" i="6"/>
  <c r="F14549" i="6"/>
  <c r="G14549" i="6" s="1"/>
  <c r="E14550" i="6"/>
  <c r="F14550" i="6" s="1"/>
  <c r="G14550" i="6" s="1"/>
  <c r="E14551" i="6"/>
  <c r="F14551" i="6"/>
  <c r="G14551" i="6" s="1"/>
  <c r="E14552" i="6"/>
  <c r="F14552" i="6"/>
  <c r="G14552" i="6"/>
  <c r="E14553" i="6"/>
  <c r="F14553" i="6" s="1"/>
  <c r="G14553" i="6"/>
  <c r="E14554" i="6"/>
  <c r="F14554" i="6" s="1"/>
  <c r="G14554" i="6" s="1"/>
  <c r="E14555" i="6"/>
  <c r="F14555" i="6"/>
  <c r="G14555" i="6" s="1"/>
  <c r="E14556" i="6"/>
  <c r="F14556" i="6" s="1"/>
  <c r="G14556" i="6" s="1"/>
  <c r="E14557" i="6"/>
  <c r="F14557" i="6"/>
  <c r="G14557" i="6"/>
  <c r="E14558" i="6"/>
  <c r="F14558" i="6"/>
  <c r="G14558" i="6"/>
  <c r="E14559" i="6"/>
  <c r="F14559" i="6" s="1"/>
  <c r="G14559" i="6" s="1"/>
  <c r="E14560" i="6"/>
  <c r="F14560" i="6" s="1"/>
  <c r="G14560" i="6" s="1"/>
  <c r="E14561" i="6"/>
  <c r="F14561" i="6"/>
  <c r="G14561" i="6"/>
  <c r="E14562" i="6"/>
  <c r="F14562" i="6" s="1"/>
  <c r="G14562" i="6" s="1"/>
  <c r="E14563" i="6"/>
  <c r="F14563" i="6"/>
  <c r="G14563" i="6"/>
  <c r="E14564" i="6"/>
  <c r="F14564" i="6" s="1"/>
  <c r="G14564" i="6" s="1"/>
  <c r="E14565" i="6"/>
  <c r="F14565" i="6"/>
  <c r="G14565" i="6" s="1"/>
  <c r="E14566" i="6"/>
  <c r="F14566" i="6"/>
  <c r="G14566" i="6"/>
  <c r="E14567" i="6"/>
  <c r="F14567" i="6" s="1"/>
  <c r="G14567" i="6"/>
  <c r="E14568" i="6"/>
  <c r="F14568" i="6"/>
  <c r="G14568" i="6" s="1"/>
  <c r="E14569" i="6"/>
  <c r="F14569" i="6" s="1"/>
  <c r="G14569" i="6"/>
  <c r="E14570" i="6"/>
  <c r="F14570" i="6" s="1"/>
  <c r="G14570" i="6" s="1"/>
  <c r="E14571" i="6"/>
  <c r="F14571" i="6"/>
  <c r="G14571" i="6" s="1"/>
  <c r="E14572" i="6"/>
  <c r="F14572" i="6"/>
  <c r="G14572" i="6" s="1"/>
  <c r="E14573" i="6"/>
  <c r="F14573" i="6"/>
  <c r="G14573" i="6" s="1"/>
  <c r="E14574" i="6"/>
  <c r="F14574" i="6" s="1"/>
  <c r="G14574" i="6"/>
  <c r="E14575" i="6"/>
  <c r="F14575" i="6"/>
  <c r="G14575" i="6"/>
  <c r="E14576" i="6"/>
  <c r="F14576" i="6" s="1"/>
  <c r="G14576" i="6" s="1"/>
  <c r="E14577" i="6"/>
  <c r="F14577" i="6"/>
  <c r="G14577" i="6"/>
  <c r="E14578" i="6"/>
  <c r="F14578" i="6" s="1"/>
  <c r="G14578" i="6" s="1"/>
  <c r="E14579" i="6"/>
  <c r="F14579" i="6"/>
  <c r="G14579" i="6" s="1"/>
  <c r="E14580" i="6"/>
  <c r="F14580" i="6"/>
  <c r="G14580" i="6"/>
  <c r="E14581" i="6"/>
  <c r="F14581" i="6" s="1"/>
  <c r="G14581" i="6" s="1"/>
  <c r="E14582" i="6"/>
  <c r="F14582" i="6" s="1"/>
  <c r="G14582" i="6" s="1"/>
  <c r="E14583" i="6"/>
  <c r="F14583" i="6" s="1"/>
  <c r="G14583" i="6"/>
  <c r="E14584" i="6"/>
  <c r="F14584" i="6" s="1"/>
  <c r="G14584" i="6" s="1"/>
  <c r="E14585" i="6"/>
  <c r="F14585" i="6"/>
  <c r="G14585" i="6"/>
  <c r="E14586" i="6"/>
  <c r="F14586" i="6"/>
  <c r="G14586" i="6" s="1"/>
  <c r="E14587" i="6"/>
  <c r="F14587" i="6" s="1"/>
  <c r="G14587" i="6" s="1"/>
  <c r="E14588" i="6"/>
  <c r="F14588" i="6" s="1"/>
  <c r="G14588" i="6"/>
  <c r="E14589" i="6"/>
  <c r="F14589" i="6"/>
  <c r="G14589" i="6"/>
  <c r="E14590" i="6"/>
  <c r="F14590" i="6"/>
  <c r="G14590" i="6" s="1"/>
  <c r="E14591" i="6"/>
  <c r="F14591" i="6"/>
  <c r="G14591" i="6"/>
  <c r="E14592" i="6"/>
  <c r="F14592" i="6" s="1"/>
  <c r="G14592" i="6" s="1"/>
  <c r="E14593" i="6"/>
  <c r="F14593" i="6"/>
  <c r="G14593" i="6" s="1"/>
  <c r="E14594" i="6"/>
  <c r="F14594" i="6"/>
  <c r="G14594" i="6"/>
  <c r="E14595" i="6"/>
  <c r="F14595" i="6" s="1"/>
  <c r="G14595" i="6"/>
  <c r="E14596" i="6"/>
  <c r="F14596" i="6" s="1"/>
  <c r="G14596" i="6" s="1"/>
  <c r="E14597" i="6"/>
  <c r="F14597" i="6" s="1"/>
  <c r="G14597" i="6" s="1"/>
  <c r="E14598" i="6"/>
  <c r="F14598" i="6" s="1"/>
  <c r="G14598" i="6" s="1"/>
  <c r="E14599" i="6"/>
  <c r="F14599" i="6"/>
  <c r="G14599" i="6"/>
  <c r="E14600" i="6"/>
  <c r="F14600" i="6"/>
  <c r="G14600" i="6"/>
  <c r="E14601" i="6"/>
  <c r="F14601" i="6" s="1"/>
  <c r="G14601" i="6" s="1"/>
  <c r="E14602" i="6"/>
  <c r="F14602" i="6" s="1"/>
  <c r="G14602" i="6"/>
  <c r="E14603" i="6"/>
  <c r="F14603" i="6"/>
  <c r="G14603" i="6"/>
  <c r="E14604" i="6"/>
  <c r="F14604" i="6"/>
  <c r="G14604" i="6"/>
  <c r="E14605" i="6"/>
  <c r="F14605" i="6" s="1"/>
  <c r="G14605" i="6"/>
  <c r="E14606" i="6"/>
  <c r="F14606" i="6" s="1"/>
  <c r="G14606" i="6"/>
  <c r="E14607" i="6"/>
  <c r="F14607" i="6"/>
  <c r="G14607" i="6"/>
  <c r="E14608" i="6"/>
  <c r="F14608" i="6"/>
  <c r="G14608" i="6"/>
  <c r="E14609" i="6"/>
  <c r="F14609" i="6" s="1"/>
  <c r="G14609" i="6"/>
  <c r="E14610" i="6"/>
  <c r="F14610" i="6"/>
  <c r="G14610" i="6" s="1"/>
  <c r="E14611" i="6"/>
  <c r="F14611" i="6" s="1"/>
  <c r="G14611" i="6" s="1"/>
  <c r="E14612" i="6"/>
  <c r="F14612" i="6" s="1"/>
  <c r="G14612" i="6" s="1"/>
  <c r="E14613" i="6"/>
  <c r="F14613" i="6"/>
  <c r="G14613" i="6"/>
  <c r="E14614" i="6"/>
  <c r="F14614" i="6"/>
  <c r="G14614" i="6" s="1"/>
  <c r="E14615" i="6"/>
  <c r="F14615" i="6"/>
  <c r="G14615" i="6"/>
  <c r="E14616" i="6"/>
  <c r="F14616" i="6" s="1"/>
  <c r="G14616" i="6"/>
  <c r="E14617" i="6"/>
  <c r="F14617" i="6"/>
  <c r="G14617" i="6"/>
  <c r="E14618" i="6"/>
  <c r="F14618" i="6" s="1"/>
  <c r="G14618" i="6" s="1"/>
  <c r="E14619" i="6"/>
  <c r="F14619" i="6"/>
  <c r="G14619" i="6" s="1"/>
  <c r="E14620" i="6"/>
  <c r="F14620" i="6" s="1"/>
  <c r="G14620" i="6" s="1"/>
  <c r="E14621" i="6"/>
  <c r="F14621" i="6"/>
  <c r="G14621" i="6" s="1"/>
  <c r="E14622" i="6"/>
  <c r="F14622" i="6"/>
  <c r="G14622" i="6"/>
  <c r="E14623" i="6"/>
  <c r="F14623" i="6" s="1"/>
  <c r="G14623" i="6"/>
  <c r="E14624" i="6"/>
  <c r="F14624" i="6"/>
  <c r="G14624" i="6" s="1"/>
  <c r="E14625" i="6"/>
  <c r="F14625" i="6" s="1"/>
  <c r="G14625" i="6"/>
  <c r="E14626" i="6"/>
  <c r="F14626" i="6" s="1"/>
  <c r="G14626" i="6" s="1"/>
  <c r="E14627" i="6"/>
  <c r="F14627" i="6"/>
  <c r="G14627" i="6"/>
  <c r="E14628" i="6"/>
  <c r="F14628" i="6"/>
  <c r="G14628" i="6" s="1"/>
  <c r="E14629" i="6"/>
  <c r="F14629" i="6" s="1"/>
  <c r="G14629" i="6" s="1"/>
  <c r="E14630" i="6"/>
  <c r="F14630" i="6" s="1"/>
  <c r="G14630" i="6"/>
  <c r="E14631" i="6"/>
  <c r="F14631" i="6"/>
  <c r="G14631" i="6"/>
  <c r="E14632" i="6"/>
  <c r="F14632" i="6" s="1"/>
  <c r="G14632" i="6"/>
  <c r="E14633" i="6"/>
  <c r="F14633" i="6"/>
  <c r="G14633" i="6"/>
  <c r="E14634" i="6"/>
  <c r="F14634" i="6" s="1"/>
  <c r="G14634" i="6" s="1"/>
  <c r="E14635" i="6"/>
  <c r="F14635" i="6"/>
  <c r="G14635" i="6" s="1"/>
  <c r="E14636" i="6"/>
  <c r="F14636" i="6"/>
  <c r="G14636" i="6"/>
  <c r="E14637" i="6"/>
  <c r="F14637" i="6" s="1"/>
  <c r="G14637" i="6"/>
  <c r="E14638" i="6"/>
  <c r="F14638" i="6" s="1"/>
  <c r="G14638" i="6" s="1"/>
  <c r="E14639" i="6"/>
  <c r="F14639" i="6" s="1"/>
  <c r="G14639" i="6"/>
  <c r="E14640" i="6"/>
  <c r="F14640" i="6" s="1"/>
  <c r="G14640" i="6" s="1"/>
  <c r="E14641" i="6"/>
  <c r="F14641" i="6"/>
  <c r="G14641" i="6" s="1"/>
  <c r="E14642" i="6"/>
  <c r="F14642" i="6"/>
  <c r="G14642" i="6" s="1"/>
  <c r="E14643" i="6"/>
  <c r="F14643" i="6"/>
  <c r="G14643" i="6" s="1"/>
  <c r="E14644" i="6"/>
  <c r="F14644" i="6" s="1"/>
  <c r="G14644" i="6"/>
  <c r="E14645" i="6"/>
  <c r="F14645" i="6"/>
  <c r="G14645" i="6"/>
  <c r="E14646" i="6"/>
  <c r="F14646" i="6"/>
  <c r="G14646" i="6" s="1"/>
  <c r="E14647" i="6"/>
  <c r="F14647" i="6" s="1"/>
  <c r="G14647" i="6"/>
  <c r="E14648" i="6"/>
  <c r="F14648" i="6" s="1"/>
  <c r="G14648" i="6"/>
  <c r="E14649" i="6"/>
  <c r="F14649" i="6"/>
  <c r="G14649" i="6" s="1"/>
  <c r="E14650" i="6"/>
  <c r="F14650" i="6"/>
  <c r="G14650" i="6"/>
  <c r="E14651" i="6"/>
  <c r="F14651" i="6" s="1"/>
  <c r="G14651" i="6"/>
  <c r="E14652" i="6"/>
  <c r="F14652" i="6" s="1"/>
  <c r="G14652" i="6"/>
  <c r="E14653" i="6"/>
  <c r="F14653" i="6" s="1"/>
  <c r="G14653" i="6"/>
  <c r="E14654" i="6"/>
  <c r="F14654" i="6" s="1"/>
  <c r="G14654" i="6"/>
  <c r="E14655" i="6"/>
  <c r="F14655" i="6"/>
  <c r="G14655" i="6"/>
  <c r="E14656" i="6"/>
  <c r="F14656" i="6"/>
  <c r="G14656" i="6"/>
  <c r="E14657" i="6"/>
  <c r="F14657" i="6"/>
  <c r="G14657" i="6"/>
  <c r="E14658" i="6"/>
  <c r="F14658" i="6" s="1"/>
  <c r="G14658" i="6" s="1"/>
  <c r="E14659" i="6"/>
  <c r="F14659" i="6"/>
  <c r="G14659" i="6"/>
  <c r="E14660" i="6"/>
  <c r="F14660" i="6" s="1"/>
  <c r="G14660" i="6"/>
  <c r="E14661" i="6"/>
  <c r="F14661" i="6" s="1"/>
  <c r="G14661" i="6" s="1"/>
  <c r="E14662" i="6"/>
  <c r="F14662" i="6" s="1"/>
  <c r="G14662" i="6" s="1"/>
  <c r="E14663" i="6"/>
  <c r="F14663" i="6"/>
  <c r="G14663" i="6"/>
  <c r="E14664" i="6"/>
  <c r="F14664" i="6"/>
  <c r="G14664" i="6"/>
  <c r="E14665" i="6"/>
  <c r="F14665" i="6" s="1"/>
  <c r="G14665" i="6"/>
  <c r="E14666" i="6"/>
  <c r="F14666" i="6"/>
  <c r="G14666" i="6" s="1"/>
  <c r="E14667" i="6"/>
  <c r="F14667" i="6" s="1"/>
  <c r="G14667" i="6" s="1"/>
  <c r="E14668" i="6"/>
  <c r="F14668" i="6" s="1"/>
  <c r="G14668" i="6" s="1"/>
  <c r="E14669" i="6"/>
  <c r="F14669" i="6"/>
  <c r="G14669" i="6"/>
  <c r="E14670" i="6"/>
  <c r="F14670" i="6"/>
  <c r="G14670" i="6"/>
  <c r="E14671" i="6"/>
  <c r="F14671" i="6" s="1"/>
  <c r="G14671" i="6" s="1"/>
  <c r="E14672" i="6"/>
  <c r="F14672" i="6" s="1"/>
  <c r="G14672" i="6"/>
  <c r="E14673" i="6"/>
  <c r="F14673" i="6"/>
  <c r="G14673" i="6"/>
  <c r="E14674" i="6"/>
  <c r="F14674" i="6"/>
  <c r="G14674" i="6" s="1"/>
  <c r="E14675" i="6"/>
  <c r="F14675" i="6"/>
  <c r="G14675" i="6"/>
  <c r="E14676" i="6"/>
  <c r="F14676" i="6" s="1"/>
  <c r="G14676" i="6" s="1"/>
  <c r="E14677" i="6"/>
  <c r="F14677" i="6"/>
  <c r="G14677" i="6" s="1"/>
  <c r="E14678" i="6"/>
  <c r="F14678" i="6"/>
  <c r="G14678" i="6"/>
  <c r="E14679" i="6"/>
  <c r="F14679" i="6" s="1"/>
  <c r="G14679" i="6" s="1"/>
  <c r="E14680" i="6"/>
  <c r="F14680" i="6"/>
  <c r="G14680" i="6"/>
  <c r="E14681" i="6"/>
  <c r="F14681" i="6"/>
  <c r="G14681" i="6" s="1"/>
  <c r="E14682" i="6"/>
  <c r="F14682" i="6" s="1"/>
  <c r="G14682" i="6" s="1"/>
  <c r="E14683" i="6"/>
  <c r="F14683" i="6"/>
  <c r="G14683" i="6" s="1"/>
  <c r="E14684" i="6"/>
  <c r="F14684" i="6"/>
  <c r="G14684" i="6"/>
  <c r="E14685" i="6"/>
  <c r="F14685" i="6"/>
  <c r="G14685" i="6" s="1"/>
  <c r="E14686" i="6"/>
  <c r="F14686" i="6" s="1"/>
  <c r="G14686" i="6"/>
  <c r="E14687" i="6"/>
  <c r="F14687" i="6"/>
  <c r="G14687" i="6"/>
  <c r="E14688" i="6"/>
  <c r="F14688" i="6" s="1"/>
  <c r="G14688" i="6" s="1"/>
  <c r="E14689" i="6"/>
  <c r="F14689" i="6"/>
  <c r="G14689" i="6"/>
  <c r="E14690" i="6"/>
  <c r="F14690" i="6" s="1"/>
  <c r="G14690" i="6" s="1"/>
  <c r="E14691" i="6"/>
  <c r="F14691" i="6"/>
  <c r="G14691" i="6" s="1"/>
  <c r="E14692" i="6"/>
  <c r="F14692" i="6"/>
  <c r="G14692" i="6"/>
  <c r="E14693" i="6"/>
  <c r="F14693" i="6" s="1"/>
  <c r="G14693" i="6"/>
  <c r="E14694" i="6"/>
  <c r="F14694" i="6"/>
  <c r="G14694" i="6" s="1"/>
  <c r="E14695" i="6"/>
  <c r="F14695" i="6"/>
  <c r="G14695" i="6"/>
  <c r="E14696" i="6"/>
  <c r="F14696" i="6" s="1"/>
  <c r="G14696" i="6" s="1"/>
  <c r="E14697" i="6"/>
  <c r="F14697" i="6"/>
  <c r="G14697" i="6"/>
  <c r="E14698" i="6"/>
  <c r="F14698" i="6"/>
  <c r="G14698" i="6"/>
  <c r="E14699" i="6"/>
  <c r="F14699" i="6"/>
  <c r="G14699" i="6" s="1"/>
  <c r="E14700" i="6"/>
  <c r="F14700" i="6" s="1"/>
  <c r="G14700" i="6" s="1"/>
  <c r="E14701" i="6"/>
  <c r="F14701" i="6"/>
  <c r="G14701" i="6"/>
  <c r="E14702" i="6"/>
  <c r="F14702" i="6" s="1"/>
  <c r="G14702" i="6" s="1"/>
  <c r="E14703" i="6"/>
  <c r="F14703" i="6" s="1"/>
  <c r="G14703" i="6" s="1"/>
  <c r="E14704" i="6"/>
  <c r="F14704" i="6" s="1"/>
  <c r="G14704" i="6" s="1"/>
  <c r="E14705" i="6"/>
  <c r="F14705" i="6"/>
  <c r="G14705" i="6" s="1"/>
  <c r="E14706" i="6"/>
  <c r="F14706" i="6"/>
  <c r="G14706" i="6"/>
  <c r="E14707" i="6"/>
  <c r="F14707" i="6" s="1"/>
  <c r="G14707" i="6"/>
  <c r="E14708" i="6"/>
  <c r="F14708" i="6"/>
  <c r="G14708" i="6"/>
  <c r="E14709" i="6"/>
  <c r="F14709" i="6" s="1"/>
  <c r="G14709" i="6" s="1"/>
  <c r="E14710" i="6"/>
  <c r="F14710" i="6" s="1"/>
  <c r="G14710" i="6" s="1"/>
  <c r="E14711" i="6"/>
  <c r="F14711" i="6"/>
  <c r="G14711" i="6"/>
  <c r="E14712" i="6"/>
  <c r="F14712" i="6"/>
  <c r="G14712" i="6"/>
  <c r="E14713" i="6"/>
  <c r="F14713" i="6"/>
  <c r="G14713" i="6"/>
  <c r="E14714" i="6"/>
  <c r="F14714" i="6" s="1"/>
  <c r="G14714" i="6"/>
  <c r="E14715" i="6"/>
  <c r="F14715" i="6"/>
  <c r="G14715" i="6"/>
  <c r="E14716" i="6"/>
  <c r="F14716" i="6"/>
  <c r="G14716" i="6" s="1"/>
  <c r="E14717" i="6"/>
  <c r="F14717" i="6" s="1"/>
  <c r="G14717" i="6" s="1"/>
  <c r="E14718" i="6"/>
  <c r="F14718" i="6" s="1"/>
  <c r="G14718" i="6" s="1"/>
  <c r="E14719" i="6"/>
  <c r="F14719" i="6"/>
  <c r="G14719" i="6"/>
  <c r="E14720" i="6"/>
  <c r="F14720" i="6"/>
  <c r="G14720" i="6"/>
  <c r="E14721" i="6"/>
  <c r="F14721" i="6" s="1"/>
  <c r="G14721" i="6"/>
  <c r="E14722" i="6"/>
  <c r="F14722" i="6"/>
  <c r="G14722" i="6"/>
  <c r="E14723" i="6"/>
  <c r="F14723" i="6" s="1"/>
  <c r="G14723" i="6" s="1"/>
  <c r="E14724" i="6"/>
  <c r="F14724" i="6" s="1"/>
  <c r="G14724" i="6" s="1"/>
  <c r="E14725" i="6"/>
  <c r="F14725" i="6"/>
  <c r="G14725" i="6"/>
  <c r="E14726" i="6"/>
  <c r="F14726" i="6"/>
  <c r="G14726" i="6"/>
  <c r="E14727" i="6"/>
  <c r="F14727" i="6" s="1"/>
  <c r="G14727" i="6"/>
  <c r="E14728" i="6"/>
  <c r="F14728" i="6"/>
  <c r="G14728" i="6"/>
  <c r="E14729" i="6"/>
  <c r="F14729" i="6"/>
  <c r="G14729" i="6"/>
  <c r="E14730" i="6"/>
  <c r="F14730" i="6"/>
  <c r="G14730" i="6" s="1"/>
  <c r="E14731" i="6"/>
  <c r="F14731" i="6" s="1"/>
  <c r="G14731" i="6"/>
  <c r="E14732" i="6"/>
  <c r="F14732" i="6" s="1"/>
  <c r="G14732" i="6" s="1"/>
  <c r="E14733" i="6"/>
  <c r="F14733" i="6"/>
  <c r="G14733" i="6" s="1"/>
  <c r="E14734" i="6"/>
  <c r="F14734" i="6"/>
  <c r="G14734" i="6"/>
  <c r="E14735" i="6"/>
  <c r="F14735" i="6" s="1"/>
  <c r="G14735" i="6"/>
  <c r="E14736" i="6"/>
  <c r="F14736" i="6" s="1"/>
  <c r="G14736" i="6"/>
  <c r="E14737" i="6"/>
  <c r="F14737" i="6" s="1"/>
  <c r="G14737" i="6" s="1"/>
  <c r="E14738" i="6"/>
  <c r="F14738" i="6" s="1"/>
  <c r="G14738" i="6" s="1"/>
  <c r="E14739" i="6"/>
  <c r="F14739" i="6"/>
  <c r="G14739" i="6"/>
  <c r="E14740" i="6"/>
  <c r="F14740" i="6" s="1"/>
  <c r="G14740" i="6" s="1"/>
  <c r="E14741" i="6"/>
  <c r="F14741" i="6"/>
  <c r="G14741" i="6" s="1"/>
  <c r="E14742" i="6"/>
  <c r="F14742" i="6" s="1"/>
  <c r="G14742" i="6"/>
  <c r="E14743" i="6"/>
  <c r="F14743" i="6" s="1"/>
  <c r="G14743" i="6"/>
  <c r="E14744" i="6"/>
  <c r="F14744" i="6" s="1"/>
  <c r="G14744" i="6"/>
  <c r="E14745" i="6"/>
  <c r="F14745" i="6" s="1"/>
  <c r="G14745" i="6"/>
  <c r="E14746" i="6"/>
  <c r="F14746" i="6" s="1"/>
  <c r="G14746" i="6" s="1"/>
  <c r="E14747" i="6"/>
  <c r="F14747" i="6"/>
  <c r="G14747" i="6" s="1"/>
  <c r="E14748" i="6"/>
  <c r="F14748" i="6"/>
  <c r="G14748" i="6" s="1"/>
  <c r="E14749" i="6"/>
  <c r="F14749" i="6"/>
  <c r="G14749" i="6"/>
  <c r="E14750" i="6"/>
  <c r="F14750" i="6"/>
  <c r="G14750" i="6"/>
  <c r="E14751" i="6"/>
  <c r="F14751" i="6"/>
  <c r="G14751" i="6"/>
  <c r="E14752" i="6"/>
  <c r="F14752" i="6" s="1"/>
  <c r="G14752" i="6" s="1"/>
  <c r="E14753" i="6"/>
  <c r="F14753" i="6" s="1"/>
  <c r="G14753" i="6"/>
  <c r="E14754" i="6"/>
  <c r="F14754" i="6" s="1"/>
  <c r="G14754" i="6"/>
  <c r="E14755" i="6"/>
  <c r="F14755" i="6" s="1"/>
  <c r="G14755" i="6" s="1"/>
  <c r="E14756" i="6"/>
  <c r="F14756" i="6" s="1"/>
  <c r="G14756" i="6" s="1"/>
  <c r="E14757" i="6"/>
  <c r="F14757" i="6" s="1"/>
  <c r="G14757" i="6" s="1"/>
  <c r="E14758" i="6"/>
  <c r="F14758" i="6"/>
  <c r="G14758" i="6"/>
  <c r="E14759" i="6"/>
  <c r="F14759" i="6"/>
  <c r="G14759" i="6"/>
  <c r="E14760" i="6"/>
  <c r="F14760" i="6" s="1"/>
  <c r="G14760" i="6" s="1"/>
  <c r="E14761" i="6"/>
  <c r="F14761" i="6"/>
  <c r="G14761" i="6" s="1"/>
  <c r="E14762" i="6"/>
  <c r="F14762" i="6"/>
  <c r="G14762" i="6" s="1"/>
  <c r="E14763" i="6"/>
  <c r="F14763" i="6"/>
  <c r="G14763" i="6" s="1"/>
  <c r="E14764" i="6"/>
  <c r="F14764" i="6"/>
  <c r="G14764" i="6"/>
  <c r="E14765" i="6"/>
  <c r="F14765" i="6" s="1"/>
  <c r="G14765" i="6" s="1"/>
  <c r="E14766" i="6"/>
  <c r="F14766" i="6" s="1"/>
  <c r="G14766" i="6" s="1"/>
  <c r="E14767" i="6"/>
  <c r="F14767" i="6"/>
  <c r="G14767" i="6"/>
  <c r="E14768" i="6"/>
  <c r="F14768" i="6"/>
  <c r="G14768" i="6"/>
  <c r="E14769" i="6"/>
  <c r="F14769" i="6"/>
  <c r="G14769" i="6"/>
  <c r="E14770" i="6"/>
  <c r="F14770" i="6" s="1"/>
  <c r="G14770" i="6"/>
  <c r="E14771" i="6"/>
  <c r="F14771" i="6" s="1"/>
  <c r="G14771" i="6" s="1"/>
  <c r="E14772" i="6"/>
  <c r="F14772" i="6" s="1"/>
  <c r="G14772" i="6" s="1"/>
  <c r="E14773" i="6"/>
  <c r="F14773" i="6" s="1"/>
  <c r="G14773" i="6" s="1"/>
  <c r="E14774" i="6"/>
  <c r="F14774" i="6" s="1"/>
  <c r="G14774" i="6" s="1"/>
  <c r="E14775" i="6"/>
  <c r="F14775" i="6"/>
  <c r="G14775" i="6" s="1"/>
  <c r="E14776" i="6"/>
  <c r="F14776" i="6"/>
  <c r="G14776" i="6"/>
  <c r="E14777" i="6"/>
  <c r="F14777" i="6"/>
  <c r="G14777" i="6"/>
  <c r="E14778" i="6"/>
  <c r="F14778" i="6"/>
  <c r="G14778" i="6" s="1"/>
  <c r="E14779" i="6"/>
  <c r="F14779" i="6"/>
  <c r="G14779" i="6" s="1"/>
  <c r="E14780" i="6"/>
  <c r="F14780" i="6" s="1"/>
  <c r="G14780" i="6" s="1"/>
  <c r="E14781" i="6"/>
  <c r="F14781" i="6"/>
  <c r="G14781" i="6" s="1"/>
  <c r="E14782" i="6"/>
  <c r="F14782" i="6"/>
  <c r="G14782" i="6"/>
  <c r="E14783" i="6"/>
  <c r="F14783" i="6"/>
  <c r="G14783" i="6"/>
  <c r="E14784" i="6"/>
  <c r="F14784" i="6" s="1"/>
  <c r="G14784" i="6"/>
  <c r="E14785" i="6"/>
  <c r="F14785" i="6" s="1"/>
  <c r="G14785" i="6"/>
  <c r="E14786" i="6"/>
  <c r="F14786" i="6"/>
  <c r="G14786" i="6" s="1"/>
  <c r="E14787" i="6"/>
  <c r="F14787" i="6"/>
  <c r="G14787" i="6"/>
  <c r="E14788" i="6"/>
  <c r="F14788" i="6" s="1"/>
  <c r="G14788" i="6" s="1"/>
  <c r="E14789" i="6"/>
  <c r="F14789" i="6"/>
  <c r="G14789" i="6" s="1"/>
  <c r="E14790" i="6"/>
  <c r="F14790" i="6"/>
  <c r="G14790" i="6"/>
  <c r="E14791" i="6"/>
  <c r="F14791" i="6"/>
  <c r="G14791" i="6" s="1"/>
  <c r="E14792" i="6"/>
  <c r="F14792" i="6"/>
  <c r="G14792" i="6" s="1"/>
  <c r="E14793" i="6"/>
  <c r="F14793" i="6"/>
  <c r="G14793" i="6" s="1"/>
  <c r="E14794" i="6"/>
  <c r="F14794" i="6" s="1"/>
  <c r="G14794" i="6" s="1"/>
  <c r="E14795" i="6"/>
  <c r="F14795" i="6" s="1"/>
  <c r="G14795" i="6" s="1"/>
  <c r="E14796" i="6"/>
  <c r="F14796" i="6"/>
  <c r="G14796" i="6" s="1"/>
  <c r="E14797" i="6"/>
  <c r="F14797" i="6"/>
  <c r="G14797" i="6" s="1"/>
  <c r="E14798" i="6"/>
  <c r="F14798" i="6" s="1"/>
  <c r="G14798" i="6"/>
  <c r="E14799" i="6"/>
  <c r="F14799" i="6"/>
  <c r="G14799" i="6"/>
  <c r="E14800" i="6"/>
  <c r="F14800" i="6" s="1"/>
  <c r="G14800" i="6" s="1"/>
  <c r="E14801" i="6"/>
  <c r="F14801" i="6"/>
  <c r="G14801" i="6"/>
  <c r="E14802" i="6"/>
  <c r="F14802" i="6" s="1"/>
  <c r="G14802" i="6" s="1"/>
  <c r="E14803" i="6"/>
  <c r="F14803" i="6"/>
  <c r="G14803" i="6" s="1"/>
  <c r="E14804" i="6"/>
  <c r="F14804" i="6"/>
  <c r="G14804" i="6" s="1"/>
  <c r="E14805" i="6"/>
  <c r="F14805" i="6"/>
  <c r="G14805" i="6" s="1"/>
  <c r="E14806" i="6"/>
  <c r="F14806" i="6" s="1"/>
  <c r="G14806" i="6" s="1"/>
  <c r="E14807" i="6"/>
  <c r="F14807" i="6" s="1"/>
  <c r="G14807" i="6" s="1"/>
  <c r="E14808" i="6"/>
  <c r="F14808" i="6"/>
  <c r="G14808" i="6" s="1"/>
  <c r="E14809" i="6"/>
  <c r="F14809" i="6"/>
  <c r="G14809" i="6" s="1"/>
  <c r="E14810" i="6"/>
  <c r="F14810" i="6"/>
  <c r="G14810" i="6" s="1"/>
  <c r="E14811" i="6"/>
  <c r="F14811" i="6"/>
  <c r="G14811" i="6" s="1"/>
  <c r="E14812" i="6"/>
  <c r="F14812" i="6" s="1"/>
  <c r="G14812" i="6" s="1"/>
  <c r="E14813" i="6"/>
  <c r="F14813" i="6"/>
  <c r="G14813" i="6" s="1"/>
  <c r="E14814" i="6"/>
  <c r="F14814" i="6" s="1"/>
  <c r="G14814" i="6" s="1"/>
  <c r="E14815" i="6"/>
  <c r="F14815" i="6"/>
  <c r="G14815" i="6"/>
  <c r="E14816" i="6"/>
  <c r="F14816" i="6" s="1"/>
  <c r="G14816" i="6"/>
  <c r="E14817" i="6"/>
  <c r="F14817" i="6" s="1"/>
  <c r="G14817" i="6"/>
  <c r="E14818" i="6"/>
  <c r="F14818" i="6" s="1"/>
  <c r="G14818" i="6" s="1"/>
  <c r="E14819" i="6"/>
  <c r="F14819" i="6"/>
  <c r="G14819" i="6"/>
  <c r="E14820" i="6"/>
  <c r="F14820" i="6"/>
  <c r="G14820" i="6" s="1"/>
  <c r="E14821" i="6"/>
  <c r="F14821" i="6"/>
  <c r="G14821" i="6"/>
  <c r="E14822" i="6"/>
  <c r="F14822" i="6"/>
  <c r="G14822" i="6"/>
  <c r="E14823" i="6"/>
  <c r="F14823" i="6" s="1"/>
  <c r="G14823" i="6"/>
  <c r="E14824" i="6"/>
  <c r="F14824" i="6"/>
  <c r="G14824" i="6"/>
  <c r="E14825" i="6"/>
  <c r="F14825" i="6"/>
  <c r="G14825" i="6" s="1"/>
  <c r="E14826" i="6"/>
  <c r="F14826" i="6" s="1"/>
  <c r="G14826" i="6" s="1"/>
  <c r="E14827" i="6"/>
  <c r="F14827" i="6" s="1"/>
  <c r="G14827" i="6"/>
  <c r="E14828" i="6"/>
  <c r="F14828" i="6" s="1"/>
  <c r="G14828" i="6" s="1"/>
  <c r="E14829" i="6"/>
  <c r="F14829" i="6" s="1"/>
  <c r="G14829" i="6"/>
  <c r="E14830" i="6"/>
  <c r="F14830" i="6" s="1"/>
  <c r="G14830" i="6" s="1"/>
  <c r="E14831" i="6"/>
  <c r="F14831" i="6" s="1"/>
  <c r="G14831" i="6" s="1"/>
  <c r="E14832" i="6"/>
  <c r="F14832" i="6"/>
  <c r="G14832" i="6" s="1"/>
  <c r="E14833" i="6"/>
  <c r="F14833" i="6"/>
  <c r="G14833" i="6"/>
  <c r="E14834" i="6"/>
  <c r="F14834" i="6"/>
  <c r="G14834" i="6" s="1"/>
  <c r="E14835" i="6"/>
  <c r="F14835" i="6"/>
  <c r="G14835" i="6" s="1"/>
  <c r="E14836" i="6"/>
  <c r="F14836" i="6"/>
  <c r="G14836" i="6"/>
  <c r="E14837" i="6"/>
  <c r="F14837" i="6" s="1"/>
  <c r="G14837" i="6" s="1"/>
  <c r="E14838" i="6"/>
  <c r="F14838" i="6"/>
  <c r="G14838" i="6"/>
  <c r="E14839" i="6"/>
  <c r="F14839" i="6"/>
  <c r="G14839" i="6"/>
  <c r="E14840" i="6"/>
  <c r="F14840" i="6"/>
  <c r="G14840" i="6" s="1"/>
  <c r="E14841" i="6"/>
  <c r="F14841" i="6" s="1"/>
  <c r="G14841" i="6" s="1"/>
  <c r="E14842" i="6"/>
  <c r="F14842" i="6" s="1"/>
  <c r="G14842" i="6" s="1"/>
  <c r="E14843" i="6"/>
  <c r="F14843" i="6" s="1"/>
  <c r="G14843" i="6"/>
  <c r="E14844" i="6"/>
  <c r="F14844" i="6" s="1"/>
  <c r="G14844" i="6"/>
  <c r="E14845" i="6"/>
  <c r="F14845" i="6"/>
  <c r="G14845" i="6"/>
  <c r="E14846" i="6"/>
  <c r="F14846" i="6"/>
  <c r="G14846" i="6"/>
  <c r="E14847" i="6"/>
  <c r="F14847" i="6"/>
  <c r="G14847" i="6" s="1"/>
  <c r="E14848" i="6"/>
  <c r="F14848" i="6" s="1"/>
  <c r="G14848" i="6"/>
  <c r="E14849" i="6"/>
  <c r="F14849" i="6"/>
  <c r="G14849" i="6" s="1"/>
  <c r="E14850" i="6"/>
  <c r="F14850" i="6"/>
  <c r="G14850" i="6" s="1"/>
  <c r="E14851" i="6"/>
  <c r="F14851" i="6" s="1"/>
  <c r="G14851" i="6" s="1"/>
  <c r="E14852" i="6"/>
  <c r="F14852" i="6"/>
  <c r="G14852" i="6" s="1"/>
  <c r="E14853" i="6"/>
  <c r="F14853" i="6" s="1"/>
  <c r="G14853" i="6" s="1"/>
  <c r="E14854" i="6"/>
  <c r="F14854" i="6"/>
  <c r="G14854" i="6" s="1"/>
  <c r="E14855" i="6"/>
  <c r="F14855" i="6"/>
  <c r="G14855" i="6"/>
  <c r="E14856" i="6"/>
  <c r="F14856" i="6" s="1"/>
  <c r="G14856" i="6"/>
  <c r="E14857" i="6"/>
  <c r="F14857" i="6"/>
  <c r="G14857" i="6" s="1"/>
  <c r="E14858" i="6"/>
  <c r="F14858" i="6" s="1"/>
  <c r="G14858" i="6"/>
  <c r="E14859" i="6"/>
  <c r="F14859" i="6"/>
  <c r="G14859" i="6"/>
  <c r="E14860" i="6"/>
  <c r="F14860" i="6" s="1"/>
  <c r="G14860" i="6"/>
  <c r="E14861" i="6"/>
  <c r="F14861" i="6"/>
  <c r="G14861" i="6"/>
  <c r="E14862" i="6"/>
  <c r="F14862" i="6"/>
  <c r="G14862" i="6"/>
  <c r="E14863" i="6"/>
  <c r="F14863" i="6"/>
  <c r="G14863" i="6" s="1"/>
  <c r="E14864" i="6"/>
  <c r="F14864" i="6" s="1"/>
  <c r="G14864" i="6" s="1"/>
  <c r="E14865" i="6"/>
  <c r="F14865" i="6"/>
  <c r="G14865" i="6"/>
  <c r="E14866" i="6"/>
  <c r="F14866" i="6"/>
  <c r="G14866" i="6"/>
  <c r="E14867" i="6"/>
  <c r="F14867" i="6"/>
  <c r="G14867" i="6" s="1"/>
  <c r="E14868" i="6"/>
  <c r="F14868" i="6"/>
  <c r="G14868" i="6" s="1"/>
  <c r="E14869" i="6"/>
  <c r="F14869" i="6"/>
  <c r="G14869" i="6" s="1"/>
  <c r="E14870" i="6"/>
  <c r="F14870" i="6" s="1"/>
  <c r="G14870" i="6"/>
  <c r="E14871" i="6"/>
  <c r="F14871" i="6" s="1"/>
  <c r="G14871" i="6"/>
  <c r="E14872" i="6"/>
  <c r="F14872" i="6" s="1"/>
  <c r="G14872" i="6"/>
  <c r="E14873" i="6"/>
  <c r="F14873" i="6" s="1"/>
  <c r="G14873" i="6" s="1"/>
  <c r="E14874" i="6"/>
  <c r="F14874" i="6"/>
  <c r="G14874" i="6" s="1"/>
  <c r="E14875" i="6"/>
  <c r="F14875" i="6"/>
  <c r="G14875" i="6"/>
  <c r="E14876" i="6"/>
  <c r="F14876" i="6" s="1"/>
  <c r="G14876" i="6"/>
  <c r="E14877" i="6"/>
  <c r="F14877" i="6"/>
  <c r="G14877" i="6"/>
  <c r="E14878" i="6"/>
  <c r="F14878" i="6"/>
  <c r="G14878" i="6" s="1"/>
  <c r="E14879" i="6"/>
  <c r="F14879" i="6"/>
  <c r="G14879" i="6" s="1"/>
  <c r="E14880" i="6"/>
  <c r="F14880" i="6" s="1"/>
  <c r="G14880" i="6" s="1"/>
  <c r="E14881" i="6"/>
  <c r="F14881" i="6" s="1"/>
  <c r="G14881" i="6" s="1"/>
  <c r="E14882" i="6"/>
  <c r="F14882" i="6" s="1"/>
  <c r="G14882" i="6" s="1"/>
  <c r="E14883" i="6"/>
  <c r="F14883" i="6" s="1"/>
  <c r="G14883" i="6" s="1"/>
  <c r="E14884" i="6"/>
  <c r="F14884" i="6" s="1"/>
  <c r="G14884" i="6"/>
  <c r="E14885" i="6"/>
  <c r="F14885" i="6"/>
  <c r="G14885" i="6" s="1"/>
  <c r="E14886" i="6"/>
  <c r="F14886" i="6" s="1"/>
  <c r="G14886" i="6"/>
  <c r="E14887" i="6"/>
  <c r="F14887" i="6"/>
  <c r="G14887" i="6"/>
  <c r="E14888" i="6"/>
  <c r="F14888" i="6" s="1"/>
  <c r="G14888" i="6" s="1"/>
  <c r="E14889" i="6"/>
  <c r="F14889" i="6"/>
  <c r="G14889" i="6"/>
  <c r="E14890" i="6"/>
  <c r="F14890" i="6"/>
  <c r="G14890" i="6" s="1"/>
  <c r="E14891" i="6"/>
  <c r="F14891" i="6"/>
  <c r="G14891" i="6" s="1"/>
  <c r="E14892" i="6"/>
  <c r="F14892" i="6"/>
  <c r="G14892" i="6"/>
  <c r="E14893" i="6"/>
  <c r="F14893" i="6" s="1"/>
  <c r="G14893" i="6" s="1"/>
  <c r="E14894" i="6"/>
  <c r="F14894" i="6" s="1"/>
  <c r="G14894" i="6"/>
  <c r="E14895" i="6"/>
  <c r="F14895" i="6"/>
  <c r="G14895" i="6"/>
  <c r="E14896" i="6"/>
  <c r="F14896" i="6"/>
  <c r="G14896" i="6" s="1"/>
  <c r="E14897" i="6"/>
  <c r="F14897" i="6"/>
  <c r="G14897" i="6"/>
  <c r="E14898" i="6"/>
  <c r="F14898" i="6" s="1"/>
  <c r="G14898" i="6" s="1"/>
  <c r="E14899" i="6"/>
  <c r="F14899" i="6" s="1"/>
  <c r="G14899" i="6"/>
  <c r="E14900" i="6"/>
  <c r="F14900" i="6" s="1"/>
  <c r="G14900" i="6"/>
  <c r="E14901" i="6"/>
  <c r="F14901" i="6"/>
  <c r="G14901" i="6"/>
  <c r="E14902" i="6"/>
  <c r="F14902" i="6"/>
  <c r="G14902" i="6"/>
  <c r="E14903" i="6"/>
  <c r="F14903" i="6"/>
  <c r="G14903" i="6"/>
  <c r="E14904" i="6"/>
  <c r="F14904" i="6" s="1"/>
  <c r="G14904" i="6"/>
  <c r="E14905" i="6"/>
  <c r="F14905" i="6"/>
  <c r="G14905" i="6" s="1"/>
  <c r="E14906" i="6"/>
  <c r="F14906" i="6"/>
  <c r="G14906" i="6" s="1"/>
  <c r="E14907" i="6"/>
  <c r="F14907" i="6"/>
  <c r="G14907" i="6" s="1"/>
  <c r="E14908" i="6"/>
  <c r="F14908" i="6" s="1"/>
  <c r="G14908" i="6" s="1"/>
  <c r="E14909" i="6"/>
  <c r="F14909" i="6" s="1"/>
  <c r="G14909" i="6" s="1"/>
  <c r="E14910" i="6"/>
  <c r="F14910" i="6"/>
  <c r="G14910" i="6"/>
  <c r="E14911" i="6"/>
  <c r="F14911" i="6"/>
  <c r="G14911" i="6"/>
  <c r="E14912" i="6"/>
  <c r="F14912" i="6" s="1"/>
  <c r="G14912" i="6"/>
  <c r="E14913" i="6"/>
  <c r="F14913" i="6" s="1"/>
  <c r="G14913" i="6" s="1"/>
  <c r="E14914" i="6"/>
  <c r="F14914" i="6" s="1"/>
  <c r="G14914" i="6"/>
  <c r="E14915" i="6"/>
  <c r="F14915" i="6"/>
  <c r="G14915" i="6"/>
  <c r="E14916" i="6"/>
  <c r="F14916" i="6" s="1"/>
  <c r="G14916" i="6" s="1"/>
  <c r="E14917" i="6"/>
  <c r="F14917" i="6"/>
  <c r="G14917" i="6"/>
  <c r="E14918" i="6"/>
  <c r="F14918" i="6"/>
  <c r="G14918" i="6" s="1"/>
  <c r="E14919" i="6"/>
  <c r="F14919" i="6"/>
  <c r="G14919" i="6"/>
  <c r="E14920" i="6"/>
  <c r="F14920" i="6"/>
  <c r="G14920" i="6"/>
  <c r="E14921" i="6"/>
  <c r="F14921" i="6"/>
  <c r="G14921" i="6" s="1"/>
  <c r="E14922" i="6"/>
  <c r="F14922" i="6" s="1"/>
  <c r="G14922" i="6"/>
  <c r="E14923" i="6"/>
  <c r="F14923" i="6"/>
  <c r="G14923" i="6" s="1"/>
  <c r="E14924" i="6"/>
  <c r="F14924" i="6" s="1"/>
  <c r="G14924" i="6" s="1"/>
  <c r="E14925" i="6"/>
  <c r="F14925" i="6"/>
  <c r="G14925" i="6" s="1"/>
  <c r="E14926" i="6"/>
  <c r="F14926" i="6" s="1"/>
  <c r="G14926" i="6" s="1"/>
  <c r="E14927" i="6"/>
  <c r="F14927" i="6"/>
  <c r="G14927" i="6"/>
  <c r="E14928" i="6"/>
  <c r="F14928" i="6" s="1"/>
  <c r="G14928" i="6"/>
  <c r="E14929" i="6"/>
  <c r="F14929" i="6" s="1"/>
  <c r="G14929" i="6" s="1"/>
  <c r="E14930" i="6"/>
  <c r="F14930" i="6" s="1"/>
  <c r="G14930" i="6"/>
  <c r="E14931" i="6"/>
  <c r="F14931" i="6"/>
  <c r="G14931" i="6" s="1"/>
  <c r="E14932" i="6"/>
  <c r="F14932" i="6" s="1"/>
  <c r="G14932" i="6" s="1"/>
  <c r="E14933" i="6"/>
  <c r="F14933" i="6"/>
  <c r="G14933" i="6"/>
  <c r="E14934" i="6"/>
  <c r="F14934" i="6" s="1"/>
  <c r="G14934" i="6" s="1"/>
  <c r="E14935" i="6"/>
  <c r="F14935" i="6"/>
  <c r="G14935" i="6"/>
  <c r="E14936" i="6"/>
  <c r="F14936" i="6" s="1"/>
  <c r="G14936" i="6"/>
  <c r="E14937" i="6"/>
  <c r="F14937" i="6" s="1"/>
  <c r="G14937" i="6" s="1"/>
  <c r="E14938" i="6"/>
  <c r="F14938" i="6"/>
  <c r="G14938" i="6" s="1"/>
  <c r="E14939" i="6"/>
  <c r="F14939" i="6" s="1"/>
  <c r="G14939" i="6"/>
  <c r="E14940" i="6"/>
  <c r="F14940" i="6" s="1"/>
  <c r="G14940" i="6"/>
  <c r="E14941" i="6"/>
  <c r="F14941" i="6"/>
  <c r="G14941" i="6" s="1"/>
  <c r="E14942" i="6"/>
  <c r="F14942" i="6" s="1"/>
  <c r="G14942" i="6" s="1"/>
  <c r="E14943" i="6"/>
  <c r="F14943" i="6"/>
  <c r="G14943" i="6"/>
  <c r="E14944" i="6"/>
  <c r="F14944" i="6"/>
  <c r="G14944" i="6" s="1"/>
  <c r="E14945" i="6"/>
  <c r="F14945" i="6"/>
  <c r="G14945" i="6"/>
  <c r="E14946" i="6"/>
  <c r="F14946" i="6"/>
  <c r="G14946" i="6" s="1"/>
  <c r="E14947" i="6"/>
  <c r="F14947" i="6"/>
  <c r="G14947" i="6" s="1"/>
  <c r="E14948" i="6"/>
  <c r="F14948" i="6" s="1"/>
  <c r="G14948" i="6" s="1"/>
  <c r="E14949" i="6"/>
  <c r="F14949" i="6" s="1"/>
  <c r="G14949" i="6" s="1"/>
  <c r="E14950" i="6"/>
  <c r="F14950" i="6" s="1"/>
  <c r="G14950" i="6"/>
  <c r="E14951" i="6"/>
  <c r="F14951" i="6" s="1"/>
  <c r="G14951" i="6"/>
  <c r="E14952" i="6"/>
  <c r="F14952" i="6"/>
  <c r="G14952" i="6" s="1"/>
  <c r="E14953" i="6"/>
  <c r="F14953" i="6" s="1"/>
  <c r="G14953" i="6" s="1"/>
  <c r="E14954" i="6"/>
  <c r="F14954" i="6" s="1"/>
  <c r="G14954" i="6" s="1"/>
  <c r="E14955" i="6"/>
  <c r="F14955" i="6"/>
  <c r="G14955" i="6" s="1"/>
  <c r="E14956" i="6"/>
  <c r="F14956" i="6" s="1"/>
  <c r="G14956" i="6" s="1"/>
  <c r="E14957" i="6"/>
  <c r="F14957" i="6" s="1"/>
  <c r="G14957" i="6" s="1"/>
  <c r="E14958" i="6"/>
  <c r="F14958" i="6"/>
  <c r="G14958" i="6"/>
  <c r="E14959" i="6"/>
  <c r="F14959" i="6" s="1"/>
  <c r="G14959" i="6"/>
  <c r="E14960" i="6"/>
  <c r="F14960" i="6"/>
  <c r="G14960" i="6" s="1"/>
  <c r="E14961" i="6"/>
  <c r="F14961" i="6" s="1"/>
  <c r="G14961" i="6"/>
  <c r="E14962" i="6"/>
  <c r="F14962" i="6" s="1"/>
  <c r="G14962" i="6"/>
  <c r="E14963" i="6"/>
  <c r="F14963" i="6" s="1"/>
  <c r="G14963" i="6" s="1"/>
  <c r="E14964" i="6"/>
  <c r="F14964" i="6"/>
  <c r="G14964" i="6" s="1"/>
  <c r="E14965" i="6"/>
  <c r="F14965" i="6" s="1"/>
  <c r="G14965" i="6" s="1"/>
  <c r="E14966" i="6"/>
  <c r="F14966" i="6"/>
  <c r="G14966" i="6"/>
  <c r="E14967" i="6"/>
  <c r="F14967" i="6"/>
  <c r="G14967" i="6"/>
  <c r="E14968" i="6"/>
  <c r="F14968" i="6" s="1"/>
  <c r="G14968" i="6" s="1"/>
  <c r="E14969" i="6"/>
  <c r="F14969" i="6" s="1"/>
  <c r="G14969" i="6"/>
  <c r="E14970" i="6"/>
  <c r="F14970" i="6"/>
  <c r="G14970" i="6" s="1"/>
  <c r="E14971" i="6"/>
  <c r="F14971" i="6"/>
  <c r="G14971" i="6" s="1"/>
  <c r="E14972" i="6"/>
  <c r="F14972" i="6" s="1"/>
  <c r="G14972" i="6" s="1"/>
  <c r="E14973" i="6"/>
  <c r="F14973" i="6" s="1"/>
  <c r="G14973" i="6" s="1"/>
  <c r="E14974" i="6"/>
  <c r="F14974" i="6"/>
  <c r="G14974" i="6" s="1"/>
  <c r="E14975" i="6"/>
  <c r="F14975" i="6" s="1"/>
  <c r="G14975" i="6"/>
  <c r="E14976" i="6"/>
  <c r="F14976" i="6" s="1"/>
  <c r="G14976" i="6"/>
  <c r="E14977" i="6"/>
  <c r="F14977" i="6"/>
  <c r="G14977" i="6"/>
  <c r="E14978" i="6"/>
  <c r="F14978" i="6"/>
  <c r="G14978" i="6" s="1"/>
  <c r="E14979" i="6"/>
  <c r="F14979" i="6" s="1"/>
  <c r="G14979" i="6" s="1"/>
  <c r="E14980" i="6"/>
  <c r="F14980" i="6"/>
  <c r="G14980" i="6"/>
  <c r="E14981" i="6"/>
  <c r="F14981" i="6"/>
  <c r="G14981" i="6"/>
  <c r="E14982" i="6"/>
  <c r="F14982" i="6"/>
  <c r="G14982" i="6" s="1"/>
  <c r="E14983" i="6"/>
  <c r="F14983" i="6" s="1"/>
  <c r="G14983" i="6"/>
  <c r="E14984" i="6"/>
  <c r="F14984" i="6"/>
  <c r="G14984" i="6"/>
  <c r="E14985" i="6"/>
  <c r="F14985" i="6"/>
  <c r="G14985" i="6" s="1"/>
  <c r="E14986" i="6"/>
  <c r="F14986" i="6"/>
  <c r="G14986" i="6"/>
  <c r="E14987" i="6"/>
  <c r="F14987" i="6" s="1"/>
  <c r="G14987" i="6"/>
  <c r="E14988" i="6"/>
  <c r="F14988" i="6"/>
  <c r="G14988" i="6"/>
  <c r="E14989" i="6"/>
  <c r="F14989" i="6" s="1"/>
  <c r="G14989" i="6"/>
  <c r="E14990" i="6"/>
  <c r="F14990" i="6" s="1"/>
  <c r="G14990" i="6" s="1"/>
  <c r="E14991" i="6"/>
  <c r="F14991" i="6"/>
  <c r="G14991" i="6"/>
  <c r="E14992" i="6"/>
  <c r="F14992" i="6"/>
  <c r="G14992" i="6" s="1"/>
  <c r="E14993" i="6"/>
  <c r="F14993" i="6"/>
  <c r="G14993" i="6"/>
  <c r="E14994" i="6"/>
  <c r="F14994" i="6"/>
  <c r="G14994" i="6" s="1"/>
  <c r="E14995" i="6"/>
  <c r="F14995" i="6"/>
  <c r="G14995" i="6" s="1"/>
  <c r="E14996" i="6"/>
  <c r="F14996" i="6"/>
  <c r="G14996" i="6" s="1"/>
  <c r="E14997" i="6"/>
  <c r="F14997" i="6" s="1"/>
  <c r="G14997" i="6"/>
  <c r="E14998" i="6"/>
  <c r="F14998" i="6"/>
  <c r="G14998" i="6" s="1"/>
  <c r="E14999" i="6"/>
  <c r="F14999" i="6" s="1"/>
  <c r="G14999" i="6" s="1"/>
  <c r="E15000" i="6"/>
  <c r="F15000" i="6"/>
  <c r="G15000" i="6" s="1"/>
  <c r="E15001" i="6"/>
  <c r="F15001" i="6" s="1"/>
  <c r="G15001" i="6"/>
  <c r="E15002" i="6"/>
  <c r="F15002" i="6"/>
  <c r="G15002" i="6"/>
  <c r="E15003" i="6"/>
  <c r="F15003" i="6" s="1"/>
  <c r="G15003" i="6"/>
  <c r="E15004" i="6"/>
  <c r="F15004" i="6" s="1"/>
  <c r="G15004" i="6"/>
  <c r="E15005" i="6"/>
  <c r="F15005" i="6" s="1"/>
  <c r="G15005" i="6" s="1"/>
  <c r="E15006" i="6"/>
  <c r="F15006" i="6"/>
  <c r="G15006" i="6" s="1"/>
  <c r="E15007" i="6"/>
  <c r="F15007" i="6"/>
  <c r="G15007" i="6"/>
  <c r="E15008" i="6"/>
  <c r="F15008" i="6"/>
  <c r="G15008" i="6" s="1"/>
  <c r="E15009" i="6"/>
  <c r="F15009" i="6"/>
  <c r="G15009" i="6"/>
  <c r="E15010" i="6"/>
  <c r="F15010" i="6" s="1"/>
  <c r="G15010" i="6" s="1"/>
  <c r="E15011" i="6"/>
  <c r="F15011" i="6" s="1"/>
  <c r="G15011" i="6"/>
  <c r="E15012" i="6"/>
  <c r="F15012" i="6"/>
  <c r="G15012" i="6" s="1"/>
  <c r="E15013" i="6"/>
  <c r="F15013" i="6" s="1"/>
  <c r="G15013" i="6" s="1"/>
  <c r="E15014" i="6"/>
  <c r="F15014" i="6"/>
  <c r="G15014" i="6" s="1"/>
  <c r="E15015" i="6"/>
  <c r="F15015" i="6" s="1"/>
  <c r="G15015" i="6"/>
  <c r="E15016" i="6"/>
  <c r="F15016" i="6"/>
  <c r="G15016" i="6" s="1"/>
  <c r="E15017" i="6"/>
  <c r="F15017" i="6" s="1"/>
  <c r="G15017" i="6"/>
  <c r="E15018" i="6"/>
  <c r="F15018" i="6" s="1"/>
  <c r="G15018" i="6"/>
  <c r="E15019" i="6"/>
  <c r="F15019" i="6" s="1"/>
  <c r="G15019" i="6" s="1"/>
  <c r="E15020" i="6"/>
  <c r="F15020" i="6"/>
  <c r="G15020" i="6" s="1"/>
  <c r="E15021" i="6"/>
  <c r="F15021" i="6"/>
  <c r="G15021" i="6"/>
  <c r="E15022" i="6"/>
  <c r="F15022" i="6"/>
  <c r="G15022" i="6"/>
  <c r="E15023" i="6"/>
  <c r="F15023" i="6"/>
  <c r="G15023" i="6"/>
  <c r="E15024" i="6"/>
  <c r="F15024" i="6" s="1"/>
  <c r="G15024" i="6" s="1"/>
  <c r="E15025" i="6"/>
  <c r="F15025" i="6" s="1"/>
  <c r="G15025" i="6"/>
  <c r="E15026" i="6"/>
  <c r="F15026" i="6"/>
  <c r="G15026" i="6" s="1"/>
  <c r="E15027" i="6"/>
  <c r="F15027" i="6"/>
  <c r="G15027" i="6" s="1"/>
  <c r="E15028" i="6"/>
  <c r="F15028" i="6" s="1"/>
  <c r="G15028" i="6" s="1"/>
  <c r="E15029" i="6"/>
  <c r="F15029" i="6" s="1"/>
  <c r="G15029" i="6" s="1"/>
  <c r="E15030" i="6"/>
  <c r="F15030" i="6"/>
  <c r="G15030" i="6" s="1"/>
  <c r="E15031" i="6"/>
  <c r="F15031" i="6" s="1"/>
  <c r="G15031" i="6"/>
  <c r="E15032" i="6"/>
  <c r="F15032" i="6" s="1"/>
  <c r="G15032" i="6"/>
  <c r="E15033" i="6"/>
  <c r="F15033" i="6"/>
  <c r="G15033" i="6"/>
  <c r="E15034" i="6"/>
  <c r="F15034" i="6"/>
  <c r="G15034" i="6" s="1"/>
  <c r="E15035" i="6"/>
  <c r="F15035" i="6" s="1"/>
  <c r="G15035" i="6" s="1"/>
  <c r="E15036" i="6"/>
  <c r="F15036" i="6"/>
  <c r="G15036" i="6"/>
  <c r="E15037" i="6"/>
  <c r="F15037" i="6"/>
  <c r="G15037" i="6"/>
  <c r="E15038" i="6"/>
  <c r="F15038" i="6"/>
  <c r="G15038" i="6" s="1"/>
  <c r="E15039" i="6"/>
  <c r="F15039" i="6" s="1"/>
  <c r="G15039" i="6"/>
  <c r="E15040" i="6"/>
  <c r="F15040" i="6"/>
  <c r="G15040" i="6" s="1"/>
  <c r="E15041" i="6"/>
  <c r="F15041" i="6"/>
  <c r="G15041" i="6" s="1"/>
  <c r="E15042" i="6"/>
  <c r="F15042" i="6" s="1"/>
  <c r="G15042" i="6" s="1"/>
  <c r="E15043" i="6"/>
  <c r="F15043" i="6" s="1"/>
  <c r="G15043" i="6" s="1"/>
  <c r="E15044" i="6"/>
  <c r="F15044" i="6"/>
  <c r="G15044" i="6"/>
  <c r="E15045" i="6"/>
  <c r="F15045" i="6" s="1"/>
  <c r="G15045" i="6" s="1"/>
  <c r="E15046" i="6"/>
  <c r="F15046" i="6" s="1"/>
  <c r="G15046" i="6"/>
  <c r="E15047" i="6"/>
  <c r="F15047" i="6"/>
  <c r="G15047" i="6"/>
  <c r="E15048" i="6"/>
  <c r="F15048" i="6"/>
  <c r="G15048" i="6" s="1"/>
  <c r="E15049" i="6"/>
  <c r="F15049" i="6" s="1"/>
  <c r="G15049" i="6" s="1"/>
  <c r="E15050" i="6"/>
  <c r="F15050" i="6"/>
  <c r="G15050" i="6"/>
  <c r="E15051" i="6"/>
  <c r="F15051" i="6"/>
  <c r="G15051" i="6"/>
  <c r="E15052" i="6"/>
  <c r="F15052" i="6"/>
  <c r="G15052" i="6" s="1"/>
  <c r="E15053" i="6"/>
  <c r="F15053" i="6" s="1"/>
  <c r="G15053" i="6" s="1"/>
  <c r="E15054" i="6"/>
  <c r="F15054" i="6"/>
  <c r="G15054" i="6" s="1"/>
  <c r="E15055" i="6"/>
  <c r="F15055" i="6"/>
  <c r="G15055" i="6"/>
  <c r="E15056" i="6"/>
  <c r="F15056" i="6"/>
  <c r="G15056" i="6" s="1"/>
  <c r="E15057" i="6"/>
  <c r="F15057" i="6" s="1"/>
  <c r="G15057" i="6"/>
  <c r="E15058" i="6"/>
  <c r="F15058" i="6"/>
  <c r="G15058" i="6"/>
  <c r="E15059" i="6"/>
  <c r="F15059" i="6" s="1"/>
  <c r="G15059" i="6"/>
  <c r="E15060" i="6"/>
  <c r="F15060" i="6" s="1"/>
  <c r="G15060" i="6" s="1"/>
  <c r="E15061" i="6"/>
  <c r="F15061" i="6"/>
  <c r="G15061" i="6"/>
  <c r="E15062" i="6"/>
  <c r="F15062" i="6"/>
  <c r="G15062" i="6" s="1"/>
  <c r="E15063" i="6"/>
  <c r="F15063" i="6"/>
  <c r="G15063" i="6"/>
  <c r="E15064" i="6"/>
  <c r="F15064" i="6"/>
  <c r="G15064" i="6" s="1"/>
  <c r="E15065" i="6"/>
  <c r="F15065" i="6"/>
  <c r="G15065" i="6" s="1"/>
  <c r="E15066" i="6"/>
  <c r="F15066" i="6"/>
  <c r="G15066" i="6" s="1"/>
  <c r="E15067" i="6"/>
  <c r="F15067" i="6" s="1"/>
  <c r="G15067" i="6"/>
  <c r="E15068" i="6"/>
  <c r="F15068" i="6"/>
  <c r="G15068" i="6" s="1"/>
  <c r="E15069" i="6"/>
  <c r="F15069" i="6" s="1"/>
  <c r="G15069" i="6" s="1"/>
  <c r="E15070" i="6"/>
  <c r="F15070" i="6"/>
  <c r="G15070" i="6" s="1"/>
  <c r="E15071" i="6"/>
  <c r="F15071" i="6" s="1"/>
  <c r="G15071" i="6"/>
  <c r="E15072" i="6"/>
  <c r="F15072" i="6"/>
  <c r="G15072" i="6"/>
  <c r="E15073" i="6"/>
  <c r="F15073" i="6" s="1"/>
  <c r="G15073" i="6"/>
  <c r="E15074" i="6"/>
  <c r="F15074" i="6" s="1"/>
  <c r="G15074" i="6"/>
  <c r="E15075" i="6"/>
  <c r="F15075" i="6" s="1"/>
  <c r="G15075" i="6" s="1"/>
  <c r="E15076" i="6"/>
  <c r="F15076" i="6"/>
  <c r="G15076" i="6" s="1"/>
  <c r="E15077" i="6"/>
  <c r="F15077" i="6"/>
  <c r="G15077" i="6" s="1"/>
  <c r="E15078" i="6"/>
  <c r="F15078" i="6"/>
  <c r="G15078" i="6"/>
  <c r="E15079" i="6"/>
  <c r="F15079" i="6"/>
  <c r="G15079" i="6"/>
  <c r="E15080" i="6"/>
  <c r="F15080" i="6" s="1"/>
  <c r="G15080" i="6" s="1"/>
  <c r="E15081" i="6"/>
  <c r="F15081" i="6" s="1"/>
  <c r="G15081" i="6"/>
  <c r="E15082" i="6"/>
  <c r="F15082" i="6"/>
  <c r="G15082" i="6" s="1"/>
  <c r="E15083" i="6"/>
  <c r="F15083" i="6" s="1"/>
  <c r="G15083" i="6" s="1"/>
  <c r="E15084" i="6"/>
  <c r="F15084" i="6"/>
  <c r="G15084" i="6"/>
  <c r="E15085" i="6"/>
  <c r="F15085" i="6" s="1"/>
  <c r="G15085" i="6" s="1"/>
  <c r="E15086" i="6"/>
  <c r="F15086" i="6"/>
  <c r="G15086" i="6" s="1"/>
  <c r="E15087" i="6"/>
  <c r="F15087" i="6" s="1"/>
  <c r="G15087" i="6"/>
  <c r="E15088" i="6"/>
  <c r="F15088" i="6" s="1"/>
  <c r="G15088" i="6"/>
  <c r="E15089" i="6"/>
  <c r="F15089" i="6" s="1"/>
  <c r="G15089" i="6" s="1"/>
  <c r="E15090" i="6"/>
  <c r="F15090" i="6"/>
  <c r="G15090" i="6" s="1"/>
  <c r="E15091" i="6"/>
  <c r="F15091" i="6" s="1"/>
  <c r="G15091" i="6" s="1"/>
  <c r="E15092" i="6"/>
  <c r="F15092" i="6"/>
  <c r="G15092" i="6"/>
  <c r="E15093" i="6"/>
  <c r="F15093" i="6"/>
  <c r="G15093" i="6"/>
  <c r="E15094" i="6"/>
  <c r="F15094" i="6" s="1"/>
  <c r="G15094" i="6" s="1"/>
  <c r="E15095" i="6"/>
  <c r="F15095" i="6" s="1"/>
  <c r="G15095" i="6"/>
  <c r="E15096" i="6"/>
  <c r="F15096" i="6"/>
  <c r="G15096" i="6" s="1"/>
  <c r="E15097" i="6"/>
  <c r="F15097" i="6"/>
  <c r="G15097" i="6" s="1"/>
  <c r="E15098" i="6"/>
  <c r="F15098" i="6" s="1"/>
  <c r="G15098" i="6" s="1"/>
  <c r="E15099" i="6"/>
  <c r="F15099" i="6" s="1"/>
  <c r="G15099" i="6" s="1"/>
  <c r="E15100" i="6"/>
  <c r="F15100" i="6"/>
  <c r="G15100" i="6" s="1"/>
  <c r="E15101" i="6"/>
  <c r="F15101" i="6" s="1"/>
  <c r="G15101" i="6"/>
  <c r="E15102" i="6"/>
  <c r="F15102" i="6" s="1"/>
  <c r="G15102" i="6"/>
  <c r="E15103" i="6"/>
  <c r="F15103" i="6"/>
  <c r="G15103" i="6"/>
  <c r="E15104" i="6"/>
  <c r="F15104" i="6"/>
  <c r="G15104" i="6" s="1"/>
  <c r="E15105" i="6"/>
  <c r="F15105" i="6" s="1"/>
  <c r="G15105" i="6" s="1"/>
  <c r="E15106" i="6"/>
  <c r="F15106" i="6"/>
  <c r="G15106" i="6"/>
  <c r="E15107" i="6"/>
  <c r="F15107" i="6"/>
  <c r="G15107" i="6"/>
  <c r="E15108" i="6"/>
  <c r="F15108" i="6"/>
  <c r="G15108" i="6" s="1"/>
  <c r="E15109" i="6"/>
  <c r="F15109" i="6" s="1"/>
  <c r="G15109" i="6" s="1"/>
  <c r="E15110" i="6"/>
  <c r="F15110" i="6"/>
  <c r="G15110" i="6" s="1"/>
  <c r="E15111" i="6"/>
  <c r="F15111" i="6"/>
  <c r="G15111" i="6" s="1"/>
  <c r="E15112" i="6"/>
  <c r="F15112" i="6" s="1"/>
  <c r="G15112" i="6" s="1"/>
  <c r="E15113" i="6"/>
  <c r="F15113" i="6" s="1"/>
  <c r="G15113" i="6"/>
  <c r="E15114" i="6"/>
  <c r="F15114" i="6"/>
  <c r="G15114" i="6"/>
  <c r="E15115" i="6"/>
  <c r="F15115" i="6" s="1"/>
  <c r="G15115" i="6" s="1"/>
  <c r="E15116" i="6"/>
  <c r="F15116" i="6" s="1"/>
  <c r="G15116" i="6"/>
  <c r="E15117" i="6"/>
  <c r="F15117" i="6"/>
  <c r="G15117" i="6"/>
  <c r="E15118" i="6"/>
  <c r="F15118" i="6"/>
  <c r="G15118" i="6" s="1"/>
  <c r="E15119" i="6"/>
  <c r="F15119" i="6"/>
  <c r="G15119" i="6"/>
  <c r="E15120" i="6"/>
  <c r="F15120" i="6"/>
  <c r="G15120" i="6"/>
  <c r="E15121" i="6"/>
  <c r="F15121" i="6"/>
  <c r="G15121" i="6"/>
  <c r="E15122" i="6"/>
  <c r="F15122" i="6"/>
  <c r="G15122" i="6" s="1"/>
  <c r="E15123" i="6"/>
  <c r="F15123" i="6" s="1"/>
  <c r="G15123" i="6" s="1"/>
  <c r="E15124" i="6"/>
  <c r="F15124" i="6"/>
  <c r="G15124" i="6" s="1"/>
  <c r="E15125" i="6"/>
  <c r="F15125" i="6"/>
  <c r="G15125" i="6" s="1"/>
  <c r="E15126" i="6"/>
  <c r="F15126" i="6"/>
  <c r="G15126" i="6"/>
  <c r="E15127" i="6"/>
  <c r="F15127" i="6" s="1"/>
  <c r="G15127" i="6"/>
  <c r="E15128" i="6"/>
  <c r="F15128" i="6"/>
  <c r="G15128" i="6"/>
  <c r="E15129" i="6"/>
  <c r="F15129" i="6" s="1"/>
  <c r="G15129" i="6" s="1"/>
  <c r="E15130" i="6"/>
  <c r="F15130" i="6" s="1"/>
  <c r="G15130" i="6"/>
  <c r="E15131" i="6"/>
  <c r="F15131" i="6"/>
  <c r="G15131" i="6" s="1"/>
  <c r="E15132" i="6"/>
  <c r="F15132" i="6"/>
  <c r="G15132" i="6" s="1"/>
  <c r="E15133" i="6"/>
  <c r="F15133" i="6"/>
  <c r="G15133" i="6"/>
  <c r="E15134" i="6"/>
  <c r="F15134" i="6"/>
  <c r="G15134" i="6"/>
  <c r="E15135" i="6"/>
  <c r="F15135" i="6"/>
  <c r="G15135" i="6"/>
  <c r="E15136" i="6"/>
  <c r="F15136" i="6"/>
  <c r="G15136" i="6"/>
  <c r="E15137" i="6"/>
  <c r="F15137" i="6" s="1"/>
  <c r="G15137" i="6"/>
  <c r="E15138" i="6"/>
  <c r="F15138" i="6"/>
  <c r="G15138" i="6" s="1"/>
  <c r="E15139" i="6"/>
  <c r="F15139" i="6" s="1"/>
  <c r="G15139" i="6" s="1"/>
  <c r="E15140" i="6"/>
  <c r="F15140" i="6"/>
  <c r="G15140" i="6" s="1"/>
  <c r="E15141" i="6"/>
  <c r="F15141" i="6" s="1"/>
  <c r="G15141" i="6"/>
  <c r="E15142" i="6"/>
  <c r="F15142" i="6"/>
  <c r="G15142" i="6" s="1"/>
  <c r="E15143" i="6"/>
  <c r="F15143" i="6" s="1"/>
  <c r="G15143" i="6"/>
  <c r="E15144" i="6"/>
  <c r="F15144" i="6" s="1"/>
  <c r="G15144" i="6"/>
  <c r="E15145" i="6"/>
  <c r="F15145" i="6" s="1"/>
  <c r="G15145" i="6" s="1"/>
  <c r="E15146" i="6"/>
  <c r="F15146" i="6"/>
  <c r="G15146" i="6" s="1"/>
  <c r="E15147" i="6"/>
  <c r="F15147" i="6"/>
  <c r="G15147" i="6"/>
  <c r="E15148" i="6"/>
  <c r="F15148" i="6"/>
  <c r="G15148" i="6"/>
  <c r="E15149" i="6"/>
  <c r="F15149" i="6"/>
  <c r="G15149" i="6"/>
  <c r="E15150" i="6"/>
  <c r="F15150" i="6" s="1"/>
  <c r="G15150" i="6" s="1"/>
  <c r="E15151" i="6"/>
  <c r="F15151" i="6" s="1"/>
  <c r="G15151" i="6"/>
  <c r="E15152" i="6"/>
  <c r="F15152" i="6"/>
  <c r="G15152" i="6" s="1"/>
  <c r="E15153" i="6"/>
  <c r="F15153" i="6"/>
  <c r="G15153" i="6" s="1"/>
  <c r="E15154" i="6"/>
  <c r="F15154" i="6" s="1"/>
  <c r="G15154" i="6" s="1"/>
  <c r="E15155" i="6"/>
  <c r="F15155" i="6" s="1"/>
  <c r="G15155" i="6" s="1"/>
  <c r="E15156" i="6"/>
  <c r="F15156" i="6"/>
  <c r="G15156" i="6" s="1"/>
  <c r="E15157" i="6"/>
  <c r="F15157" i="6" s="1"/>
  <c r="G15157" i="6"/>
  <c r="E15158" i="6"/>
  <c r="F15158" i="6" s="1"/>
  <c r="G15158" i="6"/>
  <c r="E15159" i="6"/>
  <c r="F15159" i="6"/>
  <c r="G15159" i="6"/>
  <c r="E15160" i="6"/>
  <c r="F15160" i="6"/>
  <c r="G15160" i="6" s="1"/>
  <c r="E15161" i="6"/>
  <c r="F15161" i="6" s="1"/>
  <c r="G15161" i="6" s="1"/>
  <c r="E15162" i="6"/>
  <c r="F15162" i="6"/>
  <c r="G15162" i="6"/>
  <c r="E15163" i="6"/>
  <c r="F15163" i="6"/>
  <c r="G15163" i="6"/>
  <c r="E15164" i="6"/>
  <c r="F15164" i="6"/>
  <c r="G15164" i="6" s="1"/>
  <c r="E15165" i="6"/>
  <c r="F15165" i="6" s="1"/>
  <c r="G15165" i="6" s="1"/>
  <c r="E15166" i="6"/>
  <c r="F15166" i="6"/>
  <c r="G15166" i="6" s="1"/>
  <c r="E15167" i="6"/>
  <c r="F15167" i="6"/>
  <c r="G15167" i="6"/>
  <c r="E15168" i="6"/>
  <c r="F15168" i="6"/>
  <c r="G15168" i="6"/>
  <c r="E15169" i="6"/>
  <c r="F15169" i="6" s="1"/>
  <c r="G15169" i="6"/>
  <c r="E15170" i="6"/>
  <c r="F15170" i="6"/>
  <c r="G15170" i="6"/>
  <c r="E15171" i="6"/>
  <c r="F15171" i="6" s="1"/>
  <c r="G15171" i="6"/>
  <c r="E15172" i="6"/>
  <c r="F15172" i="6" s="1"/>
  <c r="G15172" i="6" s="1"/>
  <c r="E15173" i="6"/>
  <c r="F15173" i="6"/>
  <c r="G15173" i="6" s="1"/>
  <c r="E15174" i="6"/>
  <c r="F15174" i="6"/>
  <c r="G15174" i="6" s="1"/>
  <c r="E15175" i="6"/>
  <c r="F15175" i="6"/>
  <c r="G15175" i="6"/>
  <c r="E15176" i="6"/>
  <c r="F15176" i="6"/>
  <c r="G15176" i="6" s="1"/>
  <c r="E15177" i="6"/>
  <c r="F15177" i="6"/>
  <c r="G15177" i="6" s="1"/>
  <c r="E15178" i="6"/>
  <c r="F15178" i="6"/>
  <c r="G15178" i="6" s="1"/>
  <c r="E15179" i="6"/>
  <c r="F15179" i="6" s="1"/>
  <c r="G15179" i="6"/>
  <c r="E15180" i="6"/>
  <c r="F15180" i="6" s="1"/>
  <c r="G15180" i="6" s="1"/>
  <c r="E15181" i="6"/>
  <c r="F15181" i="6"/>
  <c r="G15181" i="6" s="1"/>
  <c r="E15182" i="6"/>
  <c r="F15182" i="6"/>
  <c r="G15182" i="6" s="1"/>
  <c r="E15183" i="6"/>
  <c r="F15183" i="6" s="1"/>
  <c r="G15183" i="6"/>
  <c r="E15184" i="6"/>
  <c r="F15184" i="6"/>
  <c r="G15184" i="6"/>
  <c r="E15185" i="6"/>
  <c r="F15185" i="6" s="1"/>
  <c r="G15185" i="6"/>
  <c r="E15186" i="6"/>
  <c r="F15186" i="6" s="1"/>
  <c r="G15186" i="6" s="1"/>
  <c r="E15187" i="6"/>
  <c r="F15187" i="6"/>
  <c r="G15187" i="6"/>
  <c r="E15188" i="6"/>
  <c r="F15188" i="6"/>
  <c r="G15188" i="6" s="1"/>
  <c r="E15189" i="6"/>
  <c r="F15189" i="6"/>
  <c r="G15189" i="6" s="1"/>
  <c r="E15190" i="6"/>
  <c r="F15190" i="6"/>
  <c r="G15190" i="6" s="1"/>
  <c r="E15191" i="6"/>
  <c r="F15191" i="6"/>
  <c r="G15191" i="6" s="1"/>
  <c r="E15192" i="6"/>
  <c r="F15192" i="6"/>
  <c r="G15192" i="6" s="1"/>
  <c r="E15193" i="6"/>
  <c r="F15193" i="6" s="1"/>
  <c r="G15193" i="6"/>
  <c r="E15194" i="6"/>
  <c r="F15194" i="6"/>
  <c r="G15194" i="6" s="1"/>
  <c r="E15195" i="6"/>
  <c r="F15195" i="6" s="1"/>
  <c r="G15195" i="6" s="1"/>
  <c r="E15196" i="6"/>
  <c r="F15196" i="6"/>
  <c r="G15196" i="6" s="1"/>
  <c r="E15197" i="6"/>
  <c r="F15197" i="6" s="1"/>
  <c r="G15197" i="6"/>
  <c r="E15198" i="6"/>
  <c r="F15198" i="6"/>
  <c r="G15198" i="6"/>
  <c r="E15199" i="6"/>
  <c r="F15199" i="6" s="1"/>
  <c r="G15199" i="6"/>
  <c r="E15200" i="6"/>
  <c r="F15200" i="6" s="1"/>
  <c r="G15200" i="6"/>
  <c r="E15201" i="6"/>
  <c r="F15201" i="6" s="1"/>
  <c r="G15201" i="6" s="1"/>
  <c r="E15202" i="6"/>
  <c r="F15202" i="6"/>
  <c r="G15202" i="6" s="1"/>
  <c r="E15203" i="6"/>
  <c r="F15203" i="6"/>
  <c r="G15203" i="6" s="1"/>
  <c r="E15204" i="6"/>
  <c r="F15204" i="6"/>
  <c r="G15204" i="6"/>
  <c r="E15205" i="6"/>
  <c r="F15205" i="6"/>
  <c r="G15205" i="6"/>
  <c r="E15206" i="6"/>
  <c r="F15206" i="6" s="1"/>
  <c r="G15206" i="6" s="1"/>
  <c r="E15207" i="6"/>
  <c r="F15207" i="6" s="1"/>
  <c r="G15207" i="6"/>
  <c r="E15208" i="6"/>
  <c r="F15208" i="6"/>
  <c r="G15208" i="6" s="1"/>
  <c r="E15209" i="6"/>
  <c r="F15209" i="6" s="1"/>
  <c r="G15209" i="6" s="1"/>
  <c r="E15210" i="6"/>
  <c r="F15210" i="6"/>
  <c r="G15210" i="6"/>
  <c r="E15211" i="6"/>
  <c r="F15211" i="6" s="1"/>
  <c r="G15211" i="6" s="1"/>
  <c r="E15212" i="6"/>
  <c r="F15212" i="6"/>
  <c r="G15212" i="6" s="1"/>
  <c r="E15213" i="6"/>
  <c r="F15213" i="6" s="1"/>
  <c r="G15213" i="6"/>
  <c r="E15214" i="6"/>
  <c r="F15214" i="6" s="1"/>
  <c r="G15214" i="6"/>
  <c r="E15215" i="6"/>
  <c r="F15215" i="6" s="1"/>
  <c r="G15215" i="6"/>
  <c r="E15216" i="6"/>
  <c r="F15216" i="6"/>
  <c r="G15216" i="6" s="1"/>
  <c r="E15217" i="6"/>
  <c r="F15217" i="6" s="1"/>
  <c r="G15217" i="6" s="1"/>
  <c r="E15218" i="6"/>
  <c r="F15218" i="6"/>
  <c r="G15218" i="6"/>
  <c r="E15219" i="6"/>
  <c r="F15219" i="6"/>
  <c r="G15219" i="6"/>
  <c r="E15220" i="6"/>
  <c r="F15220" i="6" s="1"/>
  <c r="G15220" i="6" s="1"/>
  <c r="E15221" i="6"/>
  <c r="F15221" i="6" s="1"/>
  <c r="G15221" i="6"/>
  <c r="E15222" i="6"/>
  <c r="F15222" i="6"/>
  <c r="G15222" i="6" s="1"/>
  <c r="E15223" i="6"/>
  <c r="F15223" i="6"/>
  <c r="G15223" i="6" s="1"/>
  <c r="E15224" i="6"/>
  <c r="F15224" i="6" s="1"/>
  <c r="G15224" i="6" s="1"/>
  <c r="E15225" i="6"/>
  <c r="F15225" i="6" s="1"/>
  <c r="G15225" i="6" s="1"/>
  <c r="E15226" i="6"/>
  <c r="F15226" i="6"/>
  <c r="G15226" i="6" s="1"/>
  <c r="E15227" i="6"/>
  <c r="F15227" i="6" s="1"/>
  <c r="G15227" i="6"/>
  <c r="E15228" i="6"/>
  <c r="F15228" i="6" s="1"/>
  <c r="G15228" i="6"/>
  <c r="E15229" i="6"/>
  <c r="F15229" i="6"/>
  <c r="G15229" i="6"/>
  <c r="E15230" i="6"/>
  <c r="F15230" i="6"/>
  <c r="G15230" i="6" s="1"/>
  <c r="E15231" i="6"/>
  <c r="F15231" i="6" s="1"/>
  <c r="G15231" i="6"/>
  <c r="E15232" i="6"/>
  <c r="F15232" i="6"/>
  <c r="G15232" i="6"/>
  <c r="E15233" i="6"/>
  <c r="F15233" i="6"/>
  <c r="G15233" i="6"/>
  <c r="E15234" i="6"/>
  <c r="F15234" i="6"/>
  <c r="G15234" i="6" s="1"/>
  <c r="E15235" i="6"/>
  <c r="F15235" i="6" s="1"/>
  <c r="G15235" i="6" s="1"/>
  <c r="E15236" i="6"/>
  <c r="F15236" i="6"/>
  <c r="G15236" i="6"/>
  <c r="E15237" i="6"/>
  <c r="F15237" i="6"/>
  <c r="G15237" i="6" s="1"/>
  <c r="E15238" i="6"/>
  <c r="F15238" i="6"/>
  <c r="G15238" i="6"/>
  <c r="E15239" i="6"/>
  <c r="F15239" i="6" s="1"/>
  <c r="G15239" i="6"/>
  <c r="E15240" i="6"/>
  <c r="F15240" i="6"/>
  <c r="G15240" i="6"/>
  <c r="E15241" i="6"/>
  <c r="F15241" i="6" s="1"/>
  <c r="G15241" i="6"/>
  <c r="E15242" i="6"/>
  <c r="F15242" i="6" s="1"/>
  <c r="G15242" i="6" s="1"/>
  <c r="E15243" i="6"/>
  <c r="F15243" i="6"/>
  <c r="G15243" i="6" s="1"/>
  <c r="E15244" i="6"/>
  <c r="F15244" i="6"/>
  <c r="G15244" i="6" s="1"/>
  <c r="E15245" i="6"/>
  <c r="F15245" i="6"/>
  <c r="G15245" i="6" s="1"/>
  <c r="E15246" i="6"/>
  <c r="F15246" i="6"/>
  <c r="G15246" i="6" s="1"/>
  <c r="E15247" i="6"/>
  <c r="F15247" i="6"/>
  <c r="G15247" i="6"/>
  <c r="E15248" i="6"/>
  <c r="F15248" i="6"/>
  <c r="G15248" i="6" s="1"/>
  <c r="E15249" i="6"/>
  <c r="F15249" i="6" s="1"/>
  <c r="G15249" i="6"/>
  <c r="E15250" i="6"/>
  <c r="F15250" i="6"/>
  <c r="G15250" i="6" s="1"/>
  <c r="E15251" i="6"/>
  <c r="F15251" i="6" s="1"/>
  <c r="G15251" i="6" s="1"/>
  <c r="E15252" i="6"/>
  <c r="F15252" i="6"/>
  <c r="G15252" i="6" s="1"/>
  <c r="E15253" i="6"/>
  <c r="F15253" i="6" s="1"/>
  <c r="G15253" i="6"/>
  <c r="E15254" i="6"/>
  <c r="F15254" i="6"/>
  <c r="G15254" i="6"/>
  <c r="E15255" i="6"/>
  <c r="F15255" i="6" s="1"/>
  <c r="G15255" i="6"/>
  <c r="E15256" i="6"/>
  <c r="F15256" i="6" s="1"/>
  <c r="G15256" i="6"/>
  <c r="E15257" i="6"/>
  <c r="F15257" i="6" s="1"/>
  <c r="G15257" i="6" s="1"/>
  <c r="E15258" i="6"/>
  <c r="F15258" i="6"/>
  <c r="G15258" i="6" s="1"/>
  <c r="E15259" i="6"/>
  <c r="F15259" i="6"/>
  <c r="G15259" i="6" s="1"/>
  <c r="E15260" i="6"/>
  <c r="F15260" i="6"/>
  <c r="G15260" i="6" s="1"/>
  <c r="E15261" i="6"/>
  <c r="F15261" i="6"/>
  <c r="G15261" i="6"/>
  <c r="E15262" i="6"/>
  <c r="F15262" i="6" s="1"/>
  <c r="G15262" i="6" s="1"/>
  <c r="E15263" i="6"/>
  <c r="F15263" i="6" s="1"/>
  <c r="G15263" i="6"/>
  <c r="E15264" i="6"/>
  <c r="F15264" i="6"/>
  <c r="G15264" i="6" s="1"/>
  <c r="E15265" i="6"/>
  <c r="F15265" i="6" s="1"/>
  <c r="G15265" i="6" s="1"/>
  <c r="E15266" i="6"/>
  <c r="F15266" i="6"/>
  <c r="G15266" i="6" s="1"/>
  <c r="E15267" i="6"/>
  <c r="F15267" i="6" s="1"/>
  <c r="G15267" i="6"/>
  <c r="E15268" i="6"/>
  <c r="F15268" i="6"/>
  <c r="G15268" i="6" s="1"/>
  <c r="E15269" i="6"/>
  <c r="F15269" i="6" s="1"/>
  <c r="G15269" i="6"/>
  <c r="E15270" i="6"/>
  <c r="F15270" i="6" s="1"/>
  <c r="G15270" i="6"/>
  <c r="E15271" i="6"/>
  <c r="F15271" i="6" s="1"/>
  <c r="G15271" i="6" s="1"/>
  <c r="E15272" i="6"/>
  <c r="F15272" i="6"/>
  <c r="G15272" i="6" s="1"/>
  <c r="E15273" i="6"/>
  <c r="F15273" i="6"/>
  <c r="G15273" i="6"/>
  <c r="E15274" i="6"/>
  <c r="F15274" i="6"/>
  <c r="G15274" i="6"/>
  <c r="E15275" i="6"/>
  <c r="F15275" i="6"/>
  <c r="G15275" i="6"/>
  <c r="E15276" i="6"/>
  <c r="F15276" i="6" s="1"/>
  <c r="G15276" i="6" s="1"/>
  <c r="E15277" i="6"/>
  <c r="F15277" i="6" s="1"/>
  <c r="G15277" i="6"/>
  <c r="E15278" i="6"/>
  <c r="F15278" i="6"/>
  <c r="G15278" i="6" s="1"/>
  <c r="E15279" i="6"/>
  <c r="F15279" i="6"/>
  <c r="G15279" i="6"/>
  <c r="E15280" i="6"/>
  <c r="F15280" i="6"/>
  <c r="G15280" i="6"/>
  <c r="E15281" i="6"/>
  <c r="F15281" i="6" s="1"/>
  <c r="G15281" i="6"/>
  <c r="E15282" i="6"/>
  <c r="F15282" i="6"/>
  <c r="G15282" i="6"/>
  <c r="E15283" i="6"/>
  <c r="F15283" i="6" s="1"/>
  <c r="G15283" i="6" s="1"/>
  <c r="E15284" i="6"/>
  <c r="F15284" i="6" s="1"/>
  <c r="G15284" i="6"/>
  <c r="E15285" i="6"/>
  <c r="F15285" i="6"/>
  <c r="G15285" i="6" s="1"/>
  <c r="E15286" i="6"/>
  <c r="F15286" i="6"/>
  <c r="G15286" i="6" s="1"/>
  <c r="E15287" i="6"/>
  <c r="F15287" i="6"/>
  <c r="G15287" i="6"/>
  <c r="E15288" i="6"/>
  <c r="F15288" i="6"/>
  <c r="G15288" i="6"/>
  <c r="E15289" i="6"/>
  <c r="F15289" i="6"/>
  <c r="G15289" i="6"/>
  <c r="E15290" i="6"/>
  <c r="F15290" i="6"/>
  <c r="G15290" i="6" s="1"/>
  <c r="E15291" i="6"/>
  <c r="F15291" i="6" s="1"/>
  <c r="G15291" i="6"/>
  <c r="E15292" i="6"/>
  <c r="F15292" i="6" s="1"/>
  <c r="G15292" i="6" s="1"/>
  <c r="E15293" i="6"/>
  <c r="F15293" i="6"/>
  <c r="G15293" i="6" s="1"/>
  <c r="E15294" i="6"/>
  <c r="F15294" i="6"/>
  <c r="G15294" i="6"/>
  <c r="E15295" i="6"/>
  <c r="F15295" i="6" s="1"/>
  <c r="G15295" i="6"/>
  <c r="E15296" i="6"/>
  <c r="F15296" i="6"/>
  <c r="G15296" i="6"/>
  <c r="E15297" i="6"/>
  <c r="F15297" i="6" s="1"/>
  <c r="G15297" i="6"/>
  <c r="E15298" i="6"/>
  <c r="F15298" i="6" s="1"/>
  <c r="G15298" i="6" s="1"/>
  <c r="E15299" i="6"/>
  <c r="F15299" i="6"/>
  <c r="G15299" i="6" s="1"/>
  <c r="E15300" i="6"/>
  <c r="F15300" i="6"/>
  <c r="G15300" i="6" s="1"/>
  <c r="E15301" i="6"/>
  <c r="F15301" i="6"/>
  <c r="G15301" i="6"/>
  <c r="E15302" i="6"/>
  <c r="F15302" i="6"/>
  <c r="G15302" i="6" s="1"/>
  <c r="E15303" i="6"/>
  <c r="F15303" i="6"/>
  <c r="G15303" i="6"/>
  <c r="E15304" i="6"/>
  <c r="F15304" i="6"/>
  <c r="G15304" i="6" s="1"/>
  <c r="E15305" i="6"/>
  <c r="F15305" i="6" s="1"/>
  <c r="G15305" i="6"/>
  <c r="E15306" i="6"/>
  <c r="F15306" i="6" s="1"/>
  <c r="G15306" i="6" s="1"/>
  <c r="E15307" i="6"/>
  <c r="F15307" i="6"/>
  <c r="G15307" i="6" s="1"/>
  <c r="E15308" i="6"/>
  <c r="F15308" i="6"/>
  <c r="G15308" i="6" s="1"/>
  <c r="E15309" i="6"/>
  <c r="F15309" i="6" s="1"/>
  <c r="G15309" i="6"/>
  <c r="E15310" i="6"/>
  <c r="F15310" i="6"/>
  <c r="G15310" i="6"/>
  <c r="E15311" i="6"/>
  <c r="F15311" i="6" s="1"/>
  <c r="G15311" i="6"/>
  <c r="E15312" i="6"/>
  <c r="F15312" i="6" s="1"/>
  <c r="G15312" i="6"/>
  <c r="E15313" i="6"/>
  <c r="F15313" i="6"/>
  <c r="G15313" i="6"/>
  <c r="E15314" i="6"/>
  <c r="F15314" i="6"/>
  <c r="G15314" i="6" s="1"/>
  <c r="E15315" i="6"/>
  <c r="F15315" i="6"/>
  <c r="G15315" i="6" s="1"/>
  <c r="E15316" i="6"/>
  <c r="F15316" i="6"/>
  <c r="G15316" i="6" s="1"/>
  <c r="E15317" i="6"/>
  <c r="F15317" i="6"/>
  <c r="G15317" i="6" s="1"/>
  <c r="E15318" i="6"/>
  <c r="F15318" i="6"/>
  <c r="G15318" i="6" s="1"/>
  <c r="E15319" i="6"/>
  <c r="F15319" i="6" s="1"/>
  <c r="G15319" i="6"/>
  <c r="E15320" i="6"/>
  <c r="F15320" i="6"/>
  <c r="G15320" i="6" s="1"/>
  <c r="E15321" i="6"/>
  <c r="F15321" i="6" s="1"/>
  <c r="G15321" i="6" s="1"/>
  <c r="E15322" i="6"/>
  <c r="F15322" i="6"/>
  <c r="G15322" i="6" s="1"/>
  <c r="E15323" i="6"/>
  <c r="F15323" i="6" s="1"/>
  <c r="G15323" i="6"/>
  <c r="E15324" i="6"/>
  <c r="F15324" i="6"/>
  <c r="G15324" i="6"/>
  <c r="E15325" i="6"/>
  <c r="F15325" i="6" s="1"/>
  <c r="G15325" i="6"/>
  <c r="E15326" i="6"/>
  <c r="F15326" i="6" s="1"/>
  <c r="G15326" i="6"/>
  <c r="E15327" i="6"/>
  <c r="F15327" i="6" s="1"/>
  <c r="G15327" i="6"/>
  <c r="E15328" i="6"/>
  <c r="F15328" i="6"/>
  <c r="G15328" i="6" s="1"/>
  <c r="E15329" i="6"/>
  <c r="F15329" i="6"/>
  <c r="G15329" i="6" s="1"/>
  <c r="E15330" i="6"/>
  <c r="F15330" i="6"/>
  <c r="G15330" i="6"/>
  <c r="E15331" i="6"/>
  <c r="F15331" i="6"/>
  <c r="G15331" i="6"/>
  <c r="E15332" i="6"/>
  <c r="F15332" i="6" s="1"/>
  <c r="G15332" i="6" s="1"/>
  <c r="E15333" i="6"/>
  <c r="F15333" i="6" s="1"/>
  <c r="G15333" i="6"/>
  <c r="E15334" i="6"/>
  <c r="F15334" i="6"/>
  <c r="G15334" i="6" s="1"/>
  <c r="E15335" i="6"/>
  <c r="F15335" i="6" s="1"/>
  <c r="G15335" i="6"/>
  <c r="E15336" i="6"/>
  <c r="F15336" i="6"/>
  <c r="G15336" i="6"/>
  <c r="E15337" i="6"/>
  <c r="F15337" i="6" s="1"/>
  <c r="G15337" i="6"/>
  <c r="E15338" i="6"/>
  <c r="F15338" i="6"/>
  <c r="G15338" i="6"/>
  <c r="E15339" i="6"/>
  <c r="F15339" i="6" s="1"/>
  <c r="G15339" i="6" s="1"/>
  <c r="E15340" i="6"/>
  <c r="F15340" i="6" s="1"/>
  <c r="G15340" i="6"/>
  <c r="E15341" i="6"/>
  <c r="F15341" i="6"/>
  <c r="G15341" i="6"/>
  <c r="E15342" i="6"/>
  <c r="F15342" i="6"/>
  <c r="G15342" i="6" s="1"/>
  <c r="E15343" i="6"/>
  <c r="F15343" i="6"/>
  <c r="G15343" i="6"/>
  <c r="E15344" i="6"/>
  <c r="F15344" i="6"/>
  <c r="G15344" i="6"/>
  <c r="E15345" i="6"/>
  <c r="F15345" i="6"/>
  <c r="G15345" i="6"/>
  <c r="E15346" i="6"/>
  <c r="F15346" i="6"/>
  <c r="G15346" i="6" s="1"/>
  <c r="E15347" i="6"/>
  <c r="F15347" i="6" s="1"/>
  <c r="G15347" i="6"/>
  <c r="E15348" i="6"/>
  <c r="F15348" i="6" s="1"/>
  <c r="G15348" i="6" s="1"/>
  <c r="E15349" i="6"/>
  <c r="F15349" i="6"/>
  <c r="G15349" i="6" s="1"/>
  <c r="E15350" i="6"/>
  <c r="F15350" i="6"/>
  <c r="G15350" i="6"/>
  <c r="E15351" i="6"/>
  <c r="F15351" i="6" s="1"/>
  <c r="G15351" i="6"/>
  <c r="E15352" i="6"/>
  <c r="F15352" i="6"/>
  <c r="G15352" i="6"/>
  <c r="E15353" i="6"/>
  <c r="F15353" i="6" s="1"/>
  <c r="G15353" i="6"/>
  <c r="E15354" i="6"/>
  <c r="F15354" i="6" s="1"/>
  <c r="G15354" i="6" s="1"/>
  <c r="E15355" i="6"/>
  <c r="F15355" i="6"/>
  <c r="G15355" i="6" s="1"/>
  <c r="E15356" i="6"/>
  <c r="F15356" i="6"/>
  <c r="G15356" i="6" s="1"/>
  <c r="E15357" i="6"/>
  <c r="F15357" i="6"/>
  <c r="G15357" i="6"/>
  <c r="E15358" i="6"/>
  <c r="F15358" i="6"/>
  <c r="G15358" i="6"/>
  <c r="E15359" i="6"/>
  <c r="F15359" i="6"/>
  <c r="G15359" i="6"/>
  <c r="E15360" i="6"/>
  <c r="F15360" i="6"/>
  <c r="G15360" i="6" s="1"/>
  <c r="E15361" i="6"/>
  <c r="F15361" i="6" s="1"/>
  <c r="G15361" i="6"/>
  <c r="E15362" i="6"/>
  <c r="F15362" i="6" s="1"/>
  <c r="G15362" i="6" s="1"/>
  <c r="E15363" i="6"/>
  <c r="F15363" i="6"/>
  <c r="G15363" i="6" s="1"/>
  <c r="E15364" i="6"/>
  <c r="F15364" i="6"/>
  <c r="G15364" i="6"/>
  <c r="E15365" i="6"/>
  <c r="F15365" i="6" s="1"/>
  <c r="G15365" i="6"/>
  <c r="E15366" i="6"/>
  <c r="F15366" i="6"/>
  <c r="G15366" i="6"/>
  <c r="E15367" i="6"/>
  <c r="F15367" i="6" s="1"/>
  <c r="G15367" i="6"/>
  <c r="E15368" i="6"/>
  <c r="F15368" i="6" s="1"/>
  <c r="G15368" i="6" s="1"/>
  <c r="E15369" i="6"/>
  <c r="F15369" i="6"/>
  <c r="G15369" i="6" s="1"/>
  <c r="E15370" i="6"/>
  <c r="F15370" i="6"/>
  <c r="G15370" i="6" s="1"/>
  <c r="E15371" i="6"/>
  <c r="F15371" i="6"/>
  <c r="G15371" i="6" s="1"/>
  <c r="E15372" i="6"/>
  <c r="F15372" i="6"/>
  <c r="G15372" i="6" s="1"/>
  <c r="E15373" i="6"/>
  <c r="F15373" i="6"/>
  <c r="G15373" i="6" s="1"/>
  <c r="E15374" i="6"/>
  <c r="F15374" i="6"/>
  <c r="G15374" i="6" s="1"/>
  <c r="E15375" i="6"/>
  <c r="F15375" i="6" s="1"/>
  <c r="G15375" i="6"/>
  <c r="E15376" i="6"/>
  <c r="F15376" i="6"/>
  <c r="G15376" i="6"/>
  <c r="E15377" i="6"/>
  <c r="F15377" i="6"/>
  <c r="G15377" i="6" s="1"/>
  <c r="E15378" i="6"/>
  <c r="F15378" i="6" s="1"/>
  <c r="G15378" i="6" s="1"/>
  <c r="E15379" i="6"/>
  <c r="F15379" i="6" s="1"/>
  <c r="G15379" i="6" s="1"/>
  <c r="E15380" i="6"/>
  <c r="F15380" i="6"/>
  <c r="G15380" i="6" s="1"/>
  <c r="E15381" i="6"/>
  <c r="F15381" i="6" s="1"/>
  <c r="G15381" i="6"/>
  <c r="E15382" i="6"/>
  <c r="F15382" i="6" s="1"/>
  <c r="G15382" i="6"/>
  <c r="E15383" i="6"/>
  <c r="F15383" i="6"/>
  <c r="G15383" i="6"/>
  <c r="E15384" i="6"/>
  <c r="F15384" i="6"/>
  <c r="G15384" i="6" s="1"/>
  <c r="E15385" i="6"/>
  <c r="F15385" i="6" s="1"/>
  <c r="G15385" i="6" s="1"/>
  <c r="E15386" i="6"/>
  <c r="F15386" i="6"/>
  <c r="G15386" i="6"/>
  <c r="E15387" i="6"/>
  <c r="F15387" i="6"/>
  <c r="G15387" i="6"/>
  <c r="E15388" i="6"/>
  <c r="F15388" i="6"/>
  <c r="G15388" i="6" s="1"/>
  <c r="E15389" i="6"/>
  <c r="F15389" i="6" s="1"/>
  <c r="G15389" i="6" s="1"/>
  <c r="E15390" i="6"/>
  <c r="F15390" i="6"/>
  <c r="G15390" i="6" s="1"/>
  <c r="E15391" i="6"/>
  <c r="F15391" i="6"/>
  <c r="G15391" i="6"/>
  <c r="E15392" i="6"/>
  <c r="F15392" i="6"/>
  <c r="G15392" i="6"/>
  <c r="E15393" i="6"/>
  <c r="F15393" i="6" s="1"/>
  <c r="G15393" i="6"/>
  <c r="E15394" i="6"/>
  <c r="F15394" i="6"/>
  <c r="G15394" i="6"/>
  <c r="E15395" i="6"/>
  <c r="F15395" i="6" s="1"/>
  <c r="G15395" i="6"/>
  <c r="E15396" i="6"/>
  <c r="F15396" i="6" s="1"/>
  <c r="G15396" i="6" s="1"/>
  <c r="E15397" i="6"/>
  <c r="F15397" i="6"/>
  <c r="G15397" i="6" s="1"/>
  <c r="E15398" i="6"/>
  <c r="F15398" i="6"/>
  <c r="G15398" i="6" s="1"/>
  <c r="E15399" i="6"/>
  <c r="F15399" i="6"/>
  <c r="G15399" i="6" s="1"/>
  <c r="E15400" i="6"/>
  <c r="F15400" i="6"/>
  <c r="G15400" i="6" s="1"/>
  <c r="E15401" i="6"/>
  <c r="F15401" i="6"/>
  <c r="G15401" i="6" s="1"/>
  <c r="E15402" i="6"/>
  <c r="F15402" i="6"/>
  <c r="G15402" i="6" s="1"/>
  <c r="E15403" i="6"/>
  <c r="F15403" i="6" s="1"/>
  <c r="G15403" i="6"/>
  <c r="E15404" i="6"/>
  <c r="F15404" i="6"/>
  <c r="G15404" i="6" s="1"/>
  <c r="E15405" i="6"/>
  <c r="F15405" i="6" s="1"/>
  <c r="G15405" i="6" s="1"/>
  <c r="E15406" i="6"/>
  <c r="F15406" i="6"/>
  <c r="G15406" i="6" s="1"/>
  <c r="E15407" i="6"/>
  <c r="F15407" i="6" s="1"/>
  <c r="G15407" i="6"/>
  <c r="E15408" i="6"/>
  <c r="F15408" i="6"/>
  <c r="G15408" i="6"/>
  <c r="E15409" i="6"/>
  <c r="F15409" i="6" s="1"/>
  <c r="G15409" i="6"/>
  <c r="E15410" i="6"/>
  <c r="F15410" i="6" s="1"/>
  <c r="G15410" i="6"/>
  <c r="E15411" i="6"/>
  <c r="F15411" i="6" s="1"/>
  <c r="G15411" i="6" s="1"/>
  <c r="E15412" i="6"/>
  <c r="F15412" i="6"/>
  <c r="G15412" i="6" s="1"/>
  <c r="E15413" i="6"/>
  <c r="F15413" i="6"/>
  <c r="G15413" i="6" s="1"/>
  <c r="E15414" i="6"/>
  <c r="F15414" i="6"/>
  <c r="G15414" i="6" s="1"/>
  <c r="E15415" i="6"/>
  <c r="F15415" i="6"/>
  <c r="G15415" i="6"/>
  <c r="E15416" i="6"/>
  <c r="F15416" i="6" s="1"/>
  <c r="G15416" i="6" s="1"/>
  <c r="E15417" i="6"/>
  <c r="F15417" i="6" s="1"/>
  <c r="G15417" i="6"/>
  <c r="E15418" i="6"/>
  <c r="F15418" i="6"/>
  <c r="G15418" i="6" s="1"/>
  <c r="E15419" i="6"/>
  <c r="F15419" i="6" s="1"/>
  <c r="G15419" i="6" s="1"/>
  <c r="E15420" i="6"/>
  <c r="F15420" i="6"/>
  <c r="G15420" i="6" s="1"/>
  <c r="E15421" i="6"/>
  <c r="F15421" i="6" s="1"/>
  <c r="G15421" i="6"/>
  <c r="E15422" i="6"/>
  <c r="F15422" i="6"/>
  <c r="G15422" i="6" s="1"/>
  <c r="E15423" i="6"/>
  <c r="F15423" i="6" s="1"/>
  <c r="G15423" i="6"/>
  <c r="E15424" i="6"/>
  <c r="F15424" i="6" s="1"/>
  <c r="G15424" i="6"/>
  <c r="E15425" i="6"/>
  <c r="F15425" i="6" s="1"/>
  <c r="G15425" i="6" s="1"/>
  <c r="E15426" i="6"/>
  <c r="F15426" i="6"/>
  <c r="G15426" i="6" s="1"/>
  <c r="E15427" i="6"/>
  <c r="F15427" i="6"/>
  <c r="G15427" i="6"/>
  <c r="E15428" i="6"/>
  <c r="F15428" i="6"/>
  <c r="G15428" i="6"/>
  <c r="E15429" i="6"/>
  <c r="F15429" i="6"/>
  <c r="G15429" i="6"/>
  <c r="E15430" i="6"/>
  <c r="F15430" i="6" s="1"/>
  <c r="G15430" i="6" s="1"/>
  <c r="E15431" i="6"/>
  <c r="F15431" i="6" s="1"/>
  <c r="G15431" i="6"/>
  <c r="E15432" i="6"/>
  <c r="F15432" i="6"/>
  <c r="G15432" i="6" s="1"/>
  <c r="E15433" i="6"/>
  <c r="F15433" i="6"/>
  <c r="G15433" i="6" s="1"/>
  <c r="E15434" i="6"/>
  <c r="F15434" i="6" s="1"/>
  <c r="G15434" i="6" s="1"/>
  <c r="E15435" i="6"/>
  <c r="F15435" i="6" s="1"/>
  <c r="G15435" i="6" s="1"/>
  <c r="E15436" i="6"/>
  <c r="F15436" i="6"/>
  <c r="G15436" i="6" s="1"/>
  <c r="E15437" i="6"/>
  <c r="F15437" i="6" s="1"/>
  <c r="G15437" i="6"/>
  <c r="E15438" i="6"/>
  <c r="F15438" i="6" s="1"/>
  <c r="G15438" i="6"/>
  <c r="E15439" i="6"/>
  <c r="F15439" i="6"/>
  <c r="G15439" i="6"/>
  <c r="E15440" i="6"/>
  <c r="F15440" i="6"/>
  <c r="G15440" i="6" s="1"/>
  <c r="E15441" i="6"/>
  <c r="F15441" i="6" s="1"/>
  <c r="G15441" i="6" s="1"/>
  <c r="E15442" i="6"/>
  <c r="F15442" i="6"/>
  <c r="G15442" i="6"/>
  <c r="E15443" i="6"/>
  <c r="F15443" i="6"/>
  <c r="G15443" i="6"/>
  <c r="E15444" i="6"/>
  <c r="F15444" i="6"/>
  <c r="G15444" i="6" s="1"/>
  <c r="E15445" i="6"/>
  <c r="F15445" i="6" s="1"/>
  <c r="G15445" i="6" s="1"/>
  <c r="E15446" i="6"/>
  <c r="F15446" i="6"/>
  <c r="G15446" i="6" s="1"/>
  <c r="E15447" i="6"/>
  <c r="F15447" i="6"/>
  <c r="G15447" i="6" s="1"/>
  <c r="E15448" i="6"/>
  <c r="F15448" i="6" s="1"/>
  <c r="G15448" i="6" s="1"/>
  <c r="E15449" i="6"/>
  <c r="F15449" i="6" s="1"/>
  <c r="G15449" i="6" s="1"/>
  <c r="E15450" i="6"/>
  <c r="F15450" i="6"/>
  <c r="G15450" i="6"/>
  <c r="E15451" i="6"/>
  <c r="F15451" i="6" s="1"/>
  <c r="G15451" i="6" s="1"/>
  <c r="E15452" i="6"/>
  <c r="F15452" i="6" s="1"/>
  <c r="G15452" i="6"/>
  <c r="E15453" i="6"/>
  <c r="F15453" i="6"/>
  <c r="G15453" i="6"/>
  <c r="E15454" i="6"/>
  <c r="F15454" i="6"/>
  <c r="G15454" i="6" s="1"/>
  <c r="E15455" i="6"/>
  <c r="F15455" i="6" s="1"/>
  <c r="G15455" i="6" s="1"/>
  <c r="E15456" i="6"/>
  <c r="F15456" i="6"/>
  <c r="G15456" i="6"/>
  <c r="E15457" i="6"/>
  <c r="F15457" i="6"/>
  <c r="G15457" i="6"/>
  <c r="E15458" i="6"/>
  <c r="F15458" i="6"/>
  <c r="G15458" i="6"/>
  <c r="E15459" i="6"/>
  <c r="F15459" i="6" s="1"/>
  <c r="G15459" i="6"/>
  <c r="E15460" i="6"/>
  <c r="F15460" i="6" s="1"/>
  <c r="G15460" i="6"/>
  <c r="E15461" i="6"/>
  <c r="F15461" i="6"/>
  <c r="G15461" i="6"/>
  <c r="E15462" i="6"/>
  <c r="F15462" i="6"/>
  <c r="G15462" i="6"/>
  <c r="E15463" i="6"/>
  <c r="F15463" i="6" s="1"/>
  <c r="G15463" i="6"/>
  <c r="E15464" i="6"/>
  <c r="F15464" i="6"/>
  <c r="G15464" i="6"/>
  <c r="E15465" i="6"/>
  <c r="F15465" i="6" s="1"/>
  <c r="G15465" i="6"/>
  <c r="E15466" i="6"/>
  <c r="F15466" i="6" s="1"/>
  <c r="G15466" i="6"/>
  <c r="E15467" i="6"/>
  <c r="F15467" i="6"/>
  <c r="G15467" i="6" s="1"/>
  <c r="E15468" i="6"/>
  <c r="F15468" i="6"/>
  <c r="G15468" i="6" s="1"/>
  <c r="E15469" i="6"/>
  <c r="F15469" i="6"/>
  <c r="G15469" i="6"/>
  <c r="E15470" i="6"/>
  <c r="F15470" i="6"/>
  <c r="G15470" i="6"/>
  <c r="E15471" i="6"/>
  <c r="F15471" i="6"/>
  <c r="G15471" i="6"/>
  <c r="E15472" i="6"/>
  <c r="F15472" i="6"/>
  <c r="G15472" i="6" s="1"/>
  <c r="E15473" i="6"/>
  <c r="F15473" i="6" s="1"/>
  <c r="G15473" i="6"/>
  <c r="E15474" i="6"/>
  <c r="F15474" i="6" s="1"/>
  <c r="G15474" i="6" s="1"/>
  <c r="E15475" i="6"/>
  <c r="F15475" i="6"/>
  <c r="G15475" i="6" s="1"/>
  <c r="E15476" i="6"/>
  <c r="F15476" i="6"/>
  <c r="G15476" i="6"/>
  <c r="E15477" i="6"/>
  <c r="F15477" i="6" s="1"/>
  <c r="G15477" i="6"/>
  <c r="E15478" i="6"/>
  <c r="F15478" i="6"/>
  <c r="G15478" i="6"/>
  <c r="E15479" i="6"/>
  <c r="F15479" i="6" s="1"/>
  <c r="G15479" i="6"/>
  <c r="E15480" i="6"/>
  <c r="F15480" i="6" s="1"/>
  <c r="G15480" i="6"/>
  <c r="E15481" i="6"/>
  <c r="F15481" i="6"/>
  <c r="G15481" i="6" s="1"/>
  <c r="E15482" i="6"/>
  <c r="F15482" i="6"/>
  <c r="G15482" i="6" s="1"/>
  <c r="E15483" i="6"/>
  <c r="F15483" i="6"/>
  <c r="G15483" i="6"/>
  <c r="E15484" i="6"/>
  <c r="F15484" i="6"/>
  <c r="G15484" i="6" s="1"/>
  <c r="E15485" i="6"/>
  <c r="F15485" i="6"/>
  <c r="G15485" i="6" s="1"/>
  <c r="E15486" i="6"/>
  <c r="F15486" i="6"/>
  <c r="G15486" i="6" s="1"/>
  <c r="E15487" i="6"/>
  <c r="F15487" i="6" s="1"/>
  <c r="G15487" i="6"/>
  <c r="E15488" i="6"/>
  <c r="F15488" i="6" s="1"/>
  <c r="G15488" i="6" s="1"/>
  <c r="E15489" i="6"/>
  <c r="F15489" i="6"/>
  <c r="G15489" i="6" s="1"/>
  <c r="E15490" i="6"/>
  <c r="F15490" i="6"/>
  <c r="G15490" i="6" s="1"/>
  <c r="E15491" i="6"/>
  <c r="F15491" i="6" s="1"/>
  <c r="G15491" i="6"/>
  <c r="E15492" i="6"/>
  <c r="F15492" i="6"/>
  <c r="G15492" i="6"/>
  <c r="E15493" i="6"/>
  <c r="F15493" i="6" s="1"/>
  <c r="G15493" i="6"/>
  <c r="E15494" i="6"/>
  <c r="F15494" i="6" s="1"/>
  <c r="G15494" i="6" s="1"/>
  <c r="E15495" i="6"/>
  <c r="F15495" i="6"/>
  <c r="G15495" i="6"/>
  <c r="E15496" i="6"/>
  <c r="F15496" i="6"/>
  <c r="G15496" i="6" s="1"/>
  <c r="E15497" i="6"/>
  <c r="F15497" i="6"/>
  <c r="G15497" i="6" s="1"/>
  <c r="E15498" i="6"/>
  <c r="F15498" i="6"/>
  <c r="G15498" i="6" s="1"/>
  <c r="E15499" i="6"/>
  <c r="F15499" i="6"/>
  <c r="G15499" i="6" s="1"/>
  <c r="E15500" i="6"/>
  <c r="F15500" i="6"/>
  <c r="G15500" i="6" s="1"/>
  <c r="E15501" i="6"/>
  <c r="F15501" i="6" s="1"/>
  <c r="G15501" i="6"/>
  <c r="E15502" i="6"/>
  <c r="F15502" i="6"/>
  <c r="G15502" i="6" s="1"/>
  <c r="E15503" i="6"/>
  <c r="F15503" i="6" s="1"/>
  <c r="G15503" i="6" s="1"/>
  <c r="E15504" i="6"/>
  <c r="F15504" i="6"/>
  <c r="G15504" i="6" s="1"/>
  <c r="E15505" i="6"/>
  <c r="F15505" i="6" s="1"/>
  <c r="G15505" i="6"/>
  <c r="E15506" i="6"/>
  <c r="F15506" i="6"/>
  <c r="G15506" i="6"/>
  <c r="E15507" i="6"/>
  <c r="F15507" i="6" s="1"/>
  <c r="G15507" i="6"/>
  <c r="E15508" i="6"/>
  <c r="F15508" i="6" s="1"/>
  <c r="G15508" i="6"/>
  <c r="E15509" i="6"/>
  <c r="F15509" i="6" s="1"/>
  <c r="G15509" i="6" s="1"/>
  <c r="E15510" i="6"/>
  <c r="F15510" i="6"/>
  <c r="G15510" i="6" s="1"/>
  <c r="E15511" i="6"/>
  <c r="F15511" i="6"/>
  <c r="G15511" i="6" s="1"/>
  <c r="E15512" i="6"/>
  <c r="F15512" i="6"/>
  <c r="G15512" i="6"/>
  <c r="E15513" i="6"/>
  <c r="F15513" i="6"/>
  <c r="G15513" i="6"/>
  <c r="E15514" i="6"/>
  <c r="F15514" i="6" s="1"/>
  <c r="G15514" i="6" s="1"/>
  <c r="E15515" i="6"/>
  <c r="F15515" i="6" s="1"/>
  <c r="G15515" i="6"/>
  <c r="E15516" i="6"/>
  <c r="F15516" i="6"/>
  <c r="G15516" i="6" s="1"/>
  <c r="E15517" i="6"/>
  <c r="F15517" i="6" s="1"/>
  <c r="G15517" i="6" s="1"/>
  <c r="E15518" i="6"/>
  <c r="F15518" i="6"/>
  <c r="G15518" i="6"/>
  <c r="E15519" i="6"/>
  <c r="F15519" i="6" s="1"/>
  <c r="G15519" i="6" s="1"/>
  <c r="E15520" i="6"/>
  <c r="F15520" i="6"/>
  <c r="G15520" i="6" s="1"/>
  <c r="E15521" i="6"/>
  <c r="F15521" i="6" s="1"/>
  <c r="G15521" i="6"/>
  <c r="E15522" i="6"/>
  <c r="F15522" i="6" s="1"/>
  <c r="G15522" i="6"/>
  <c r="E15523" i="6"/>
  <c r="F15523" i="6" s="1"/>
  <c r="G15523" i="6" s="1"/>
  <c r="E15524" i="6"/>
  <c r="F15524" i="6"/>
  <c r="G15524" i="6" s="1"/>
  <c r="E15525" i="6"/>
  <c r="F15525" i="6" s="1"/>
  <c r="G15525" i="6" s="1"/>
  <c r="E15526" i="6"/>
  <c r="F15526" i="6"/>
  <c r="G15526" i="6"/>
  <c r="E15527" i="6"/>
  <c r="F15527" i="6"/>
  <c r="G15527" i="6"/>
  <c r="E15528" i="6"/>
  <c r="F15528" i="6" s="1"/>
  <c r="G15528" i="6" s="1"/>
  <c r="E15529" i="6"/>
  <c r="F15529" i="6" s="1"/>
  <c r="G15529" i="6"/>
  <c r="E15530" i="6"/>
  <c r="F15530" i="6"/>
  <c r="G15530" i="6" s="1"/>
  <c r="E15531" i="6"/>
  <c r="F15531" i="6"/>
  <c r="G15531" i="6" s="1"/>
  <c r="E15532" i="6"/>
  <c r="F15532" i="6" s="1"/>
  <c r="G15532" i="6" s="1"/>
  <c r="E15533" i="6"/>
  <c r="F15533" i="6" s="1"/>
  <c r="G15533" i="6" s="1"/>
  <c r="E15534" i="6"/>
  <c r="F15534" i="6"/>
  <c r="G15534" i="6" s="1"/>
  <c r="E15535" i="6"/>
  <c r="F15535" i="6" s="1"/>
  <c r="G15535" i="6"/>
  <c r="E15536" i="6"/>
  <c r="F15536" i="6" s="1"/>
  <c r="G15536" i="6"/>
  <c r="E15537" i="6"/>
  <c r="F15537" i="6"/>
  <c r="G15537" i="6"/>
  <c r="E15538" i="6"/>
  <c r="F15538" i="6"/>
  <c r="G15538" i="6"/>
  <c r="E15539" i="6"/>
  <c r="F15539" i="6"/>
  <c r="G15539" i="6"/>
  <c r="E15540" i="6"/>
  <c r="F15540" i="6"/>
  <c r="G15540" i="6"/>
  <c r="E15541" i="6"/>
  <c r="F15541" i="6"/>
  <c r="G15541" i="6"/>
  <c r="E15542" i="6"/>
  <c r="F15542" i="6"/>
  <c r="G15542" i="6"/>
  <c r="E15543" i="6"/>
  <c r="F15543" i="6" s="1"/>
  <c r="G15543" i="6"/>
  <c r="E15544" i="6"/>
  <c r="F15544" i="6"/>
  <c r="G15544" i="6"/>
  <c r="E15545" i="6"/>
  <c r="F15545" i="6"/>
  <c r="G15545" i="6"/>
  <c r="E15546" i="6"/>
  <c r="F15546" i="6"/>
  <c r="G15546" i="6" s="1"/>
  <c r="E15547" i="6"/>
  <c r="F15547" i="6" s="1"/>
  <c r="G15547" i="6"/>
  <c r="E15548" i="6"/>
  <c r="F15548" i="6"/>
  <c r="G15548" i="6"/>
  <c r="E15549" i="6"/>
  <c r="F15549" i="6" s="1"/>
  <c r="G15549" i="6"/>
  <c r="E15550" i="6"/>
  <c r="F15550" i="6" s="1"/>
  <c r="G15550" i="6" s="1"/>
  <c r="E15551" i="6"/>
  <c r="F15551" i="6"/>
  <c r="G15551" i="6"/>
  <c r="E15552" i="6"/>
  <c r="F15552" i="6"/>
  <c r="G15552" i="6"/>
  <c r="E15553" i="6"/>
  <c r="F15553" i="6" s="1"/>
  <c r="G15553" i="6" s="1"/>
  <c r="E15554" i="6"/>
  <c r="F15554" i="6"/>
  <c r="G15554" i="6"/>
  <c r="E15555" i="6"/>
  <c r="F15555" i="6"/>
  <c r="G15555" i="6"/>
  <c r="E15556" i="6"/>
  <c r="F15556" i="6"/>
  <c r="G15556" i="6" s="1"/>
  <c r="E15557" i="6"/>
  <c r="F15557" i="6" s="1"/>
  <c r="G15557" i="6" s="1"/>
  <c r="E15558" i="6"/>
  <c r="F15558" i="6"/>
  <c r="G15558" i="6" s="1"/>
  <c r="E15559" i="6"/>
  <c r="F15559" i="6"/>
  <c r="G15559" i="6" s="1"/>
  <c r="E15560" i="6"/>
  <c r="F15560" i="6" s="1"/>
  <c r="G15560" i="6" s="1"/>
  <c r="E15561" i="6"/>
  <c r="F15561" i="6" s="1"/>
  <c r="G15561" i="6" s="1"/>
  <c r="E15562" i="6"/>
  <c r="F15562" i="6"/>
  <c r="G15562" i="6"/>
  <c r="E15563" i="6"/>
  <c r="F15563" i="6" s="1"/>
  <c r="G15563" i="6" s="1"/>
  <c r="E15564" i="6"/>
  <c r="F15564" i="6" s="1"/>
  <c r="G15564" i="6"/>
  <c r="E15565" i="6"/>
  <c r="F15565" i="6"/>
  <c r="G15565" i="6"/>
  <c r="E15566" i="6"/>
  <c r="F15566" i="6"/>
  <c r="G15566" i="6" s="1"/>
  <c r="E15567" i="6"/>
  <c r="F15567" i="6" s="1"/>
  <c r="G15567" i="6"/>
  <c r="E15568" i="6"/>
  <c r="F15568" i="6"/>
  <c r="G15568" i="6"/>
  <c r="E15569" i="6"/>
  <c r="F15569" i="6"/>
  <c r="G15569" i="6"/>
  <c r="E15570" i="6"/>
  <c r="F15570" i="6"/>
  <c r="G15570" i="6" s="1"/>
  <c r="E15571" i="6"/>
  <c r="F15571" i="6" s="1"/>
  <c r="G15571" i="6" s="1"/>
  <c r="E15572" i="6"/>
  <c r="F15572" i="6"/>
  <c r="G15572" i="6" s="1"/>
  <c r="E15573" i="6"/>
  <c r="F15573" i="6"/>
  <c r="G15573" i="6" s="1"/>
  <c r="E15574" i="6"/>
  <c r="F15574" i="6"/>
  <c r="G15574" i="6"/>
  <c r="E15575" i="6"/>
  <c r="F15575" i="6" s="1"/>
  <c r="G15575" i="6"/>
  <c r="E15576" i="6"/>
  <c r="F15576" i="6"/>
  <c r="G15576" i="6"/>
  <c r="E15577" i="6"/>
  <c r="F15577" i="6" s="1"/>
  <c r="G15577" i="6" s="1"/>
  <c r="E15578" i="6"/>
  <c r="F15578" i="6" s="1"/>
  <c r="G15578" i="6"/>
  <c r="E15579" i="6"/>
  <c r="F15579" i="6"/>
  <c r="G15579" i="6"/>
  <c r="E15580" i="6"/>
  <c r="F15580" i="6"/>
  <c r="G15580" i="6" s="1"/>
  <c r="E15581" i="6"/>
  <c r="F15581" i="6"/>
  <c r="G15581" i="6"/>
  <c r="E15582" i="6"/>
  <c r="F15582" i="6"/>
  <c r="G15582" i="6"/>
  <c r="E15583" i="6"/>
  <c r="F15583" i="6"/>
  <c r="G15583" i="6"/>
  <c r="E15584" i="6"/>
  <c r="F15584" i="6"/>
  <c r="G15584" i="6" s="1"/>
  <c r="E15585" i="6"/>
  <c r="F15585" i="6" s="1"/>
  <c r="G15585" i="6"/>
  <c r="E15586" i="6"/>
  <c r="F15586" i="6" s="1"/>
  <c r="G15586" i="6" s="1"/>
  <c r="E15587" i="6"/>
  <c r="F15587" i="6"/>
  <c r="G15587" i="6" s="1"/>
  <c r="E15588" i="6"/>
  <c r="F15588" i="6"/>
  <c r="G15588" i="6"/>
  <c r="E15589" i="6"/>
  <c r="F15589" i="6" s="1"/>
  <c r="G15589" i="6"/>
  <c r="E15590" i="6"/>
  <c r="F15590" i="6"/>
  <c r="G15590" i="6"/>
  <c r="E15591" i="6"/>
  <c r="F15591" i="6" s="1"/>
  <c r="G15591" i="6"/>
  <c r="E15592" i="6"/>
  <c r="F15592" i="6" s="1"/>
  <c r="G15592" i="6" s="1"/>
  <c r="E15593" i="6"/>
  <c r="F15593" i="6"/>
  <c r="G15593" i="6" s="1"/>
  <c r="E15594" i="6"/>
  <c r="F15594" i="6"/>
  <c r="G15594" i="6" s="1"/>
  <c r="E15595" i="6"/>
  <c r="F15595" i="6"/>
  <c r="G15595" i="6"/>
  <c r="E15596" i="6"/>
  <c r="F15596" i="6"/>
  <c r="G15596" i="6"/>
  <c r="E15597" i="6"/>
  <c r="F15597" i="6"/>
  <c r="G15597" i="6" s="1"/>
  <c r="E15598" i="6"/>
  <c r="F15598" i="6"/>
  <c r="G15598" i="6" s="1"/>
  <c r="E15599" i="6"/>
  <c r="F15599" i="6" s="1"/>
  <c r="G15599" i="6"/>
  <c r="E15600" i="6"/>
  <c r="F15600" i="6" s="1"/>
  <c r="G15600" i="6"/>
  <c r="E15601" i="6"/>
  <c r="F15601" i="6" s="1"/>
  <c r="G15601" i="6" s="1"/>
  <c r="E15602" i="6"/>
  <c r="F15602" i="6"/>
  <c r="G15602" i="6"/>
  <c r="E15603" i="6"/>
  <c r="F15603" i="6" s="1"/>
  <c r="G15603" i="6" s="1"/>
  <c r="E15604" i="6"/>
  <c r="F15604" i="6"/>
  <c r="G15604" i="6" s="1"/>
  <c r="E15605" i="6"/>
  <c r="F15605" i="6" s="1"/>
  <c r="G15605" i="6"/>
  <c r="E15606" i="6"/>
  <c r="F15606" i="6" s="1"/>
  <c r="G15606" i="6"/>
  <c r="E15607" i="6"/>
  <c r="F15607" i="6" s="1"/>
  <c r="G15607" i="6" s="1"/>
  <c r="E15608" i="6"/>
  <c r="F15608" i="6"/>
  <c r="G15608" i="6" s="1"/>
  <c r="E15609" i="6"/>
  <c r="F15609" i="6" s="1"/>
  <c r="G15609" i="6" s="1"/>
  <c r="E15610" i="6"/>
  <c r="F15610" i="6"/>
  <c r="G15610" i="6"/>
  <c r="E15611" i="6"/>
  <c r="F15611" i="6"/>
  <c r="G15611" i="6"/>
  <c r="E15612" i="6"/>
  <c r="F15612" i="6" s="1"/>
  <c r="G15612" i="6" s="1"/>
  <c r="E15613" i="6"/>
  <c r="F15613" i="6" s="1"/>
  <c r="G15613" i="6"/>
  <c r="E15614" i="6"/>
  <c r="F15614" i="6"/>
  <c r="G15614" i="6" s="1"/>
  <c r="E15615" i="6"/>
  <c r="F15615" i="6"/>
  <c r="G15615" i="6"/>
  <c r="E15616" i="6"/>
  <c r="F15616" i="6"/>
  <c r="G15616" i="6"/>
  <c r="E15617" i="6"/>
  <c r="F15617" i="6" s="1"/>
  <c r="G15617" i="6"/>
  <c r="E15618" i="6"/>
  <c r="F15618" i="6"/>
  <c r="G15618" i="6"/>
  <c r="E15619" i="6"/>
  <c r="F15619" i="6" s="1"/>
  <c r="G15619" i="6"/>
  <c r="E15620" i="6"/>
  <c r="F15620" i="6" s="1"/>
  <c r="G15620" i="6" s="1"/>
  <c r="E15621" i="6"/>
  <c r="F15621" i="6"/>
  <c r="G15621" i="6" s="1"/>
  <c r="E15622" i="6"/>
  <c r="F15622" i="6"/>
  <c r="G15622" i="6" s="1"/>
  <c r="E15623" i="6"/>
  <c r="F15623" i="6"/>
  <c r="G15623" i="6"/>
  <c r="E15624" i="6"/>
  <c r="F15624" i="6"/>
  <c r="G15624" i="6"/>
  <c r="E15625" i="6"/>
  <c r="F15625" i="6"/>
  <c r="G15625" i="6"/>
  <c r="E15626" i="6"/>
  <c r="F15626" i="6"/>
  <c r="G15626" i="6" s="1"/>
  <c r="E15627" i="6"/>
  <c r="F15627" i="6" s="1"/>
  <c r="G15627" i="6"/>
  <c r="E15628" i="6"/>
  <c r="F15628" i="6" s="1"/>
  <c r="G15628" i="6" s="1"/>
  <c r="E15629" i="6"/>
  <c r="F15629" i="6"/>
  <c r="G15629" i="6" s="1"/>
  <c r="E15630" i="6"/>
  <c r="F15630" i="6"/>
  <c r="G15630" i="6"/>
  <c r="E15631" i="6"/>
  <c r="F15631" i="6" s="1"/>
  <c r="G15631" i="6"/>
  <c r="E15632" i="6"/>
  <c r="F15632" i="6"/>
  <c r="G15632" i="6"/>
  <c r="E15633" i="6"/>
  <c r="F15633" i="6" s="1"/>
  <c r="G15633" i="6"/>
  <c r="E15634" i="6"/>
  <c r="F15634" i="6" s="1"/>
  <c r="G15634" i="6" s="1"/>
  <c r="E15635" i="6"/>
  <c r="F15635" i="6"/>
  <c r="G15635" i="6" s="1"/>
  <c r="E15636" i="6"/>
  <c r="F15636" i="6"/>
  <c r="G15636" i="6" s="1"/>
  <c r="E15637" i="6"/>
  <c r="F15637" i="6"/>
  <c r="G15637" i="6" s="1"/>
  <c r="E15638" i="6"/>
  <c r="F15638" i="6"/>
  <c r="G15638" i="6" s="1"/>
  <c r="E15639" i="6"/>
  <c r="F15639" i="6"/>
  <c r="G15639" i="6" s="1"/>
  <c r="E15640" i="6"/>
  <c r="F15640" i="6"/>
  <c r="G15640" i="6" s="1"/>
  <c r="E15641" i="6"/>
  <c r="F15641" i="6" s="1"/>
  <c r="G15641" i="6"/>
  <c r="E15642" i="6"/>
  <c r="F15642" i="6"/>
  <c r="G15642" i="6" s="1"/>
  <c r="E15643" i="6"/>
  <c r="F15643" i="6" s="1"/>
  <c r="G15643" i="6" s="1"/>
  <c r="E15644" i="6"/>
  <c r="F15644" i="6"/>
  <c r="G15644" i="6" s="1"/>
  <c r="E15645" i="6"/>
  <c r="F15645" i="6" s="1"/>
  <c r="G15645" i="6"/>
  <c r="E15646" i="6"/>
  <c r="F15646" i="6"/>
  <c r="G15646" i="6"/>
  <c r="E15647" i="6"/>
  <c r="F15647" i="6" s="1"/>
  <c r="G15647" i="6"/>
  <c r="E15648" i="6"/>
  <c r="F15648" i="6" s="1"/>
  <c r="G15648" i="6"/>
  <c r="E15649" i="6"/>
  <c r="F15649" i="6" s="1"/>
  <c r="G15649" i="6" s="1"/>
  <c r="E15650" i="6"/>
  <c r="F15650" i="6"/>
  <c r="G15650" i="6" s="1"/>
  <c r="E15651" i="6"/>
  <c r="F15651" i="6"/>
  <c r="G15651" i="6" s="1"/>
  <c r="E15652" i="6"/>
  <c r="F15652" i="6"/>
  <c r="G15652" i="6" s="1"/>
  <c r="E15653" i="6"/>
  <c r="F15653" i="6"/>
  <c r="G15653" i="6"/>
  <c r="E15654" i="6"/>
  <c r="F15654" i="6" s="1"/>
  <c r="G15654" i="6" s="1"/>
  <c r="E15655" i="6"/>
  <c r="F15655" i="6" s="1"/>
  <c r="G15655" i="6"/>
  <c r="E15656" i="6"/>
  <c r="F15656" i="6"/>
  <c r="G15656" i="6" s="1"/>
  <c r="E15657" i="6"/>
  <c r="F15657" i="6" s="1"/>
  <c r="G15657" i="6" s="1"/>
  <c r="E15658" i="6"/>
  <c r="F15658" i="6"/>
  <c r="G15658" i="6" s="1"/>
  <c r="E15659" i="6"/>
  <c r="F15659" i="6" s="1"/>
  <c r="G15659" i="6"/>
  <c r="E15660" i="6"/>
  <c r="F15660" i="6"/>
  <c r="G15660" i="6" s="1"/>
  <c r="E15661" i="6"/>
  <c r="F15661" i="6" s="1"/>
  <c r="G15661" i="6"/>
  <c r="E15662" i="6"/>
  <c r="F15662" i="6" s="1"/>
  <c r="G15662" i="6"/>
  <c r="E15663" i="6"/>
  <c r="F15663" i="6" s="1"/>
  <c r="G15663" i="6"/>
  <c r="E15664" i="6"/>
  <c r="F15664" i="6"/>
  <c r="G15664" i="6" s="1"/>
  <c r="E15665" i="6"/>
  <c r="F15665" i="6"/>
  <c r="G15665" i="6"/>
  <c r="E15666" i="6"/>
  <c r="F15666" i="6"/>
  <c r="G15666" i="6"/>
  <c r="E15667" i="6"/>
  <c r="F15667" i="6"/>
  <c r="G15667" i="6"/>
  <c r="E15668" i="6"/>
  <c r="F15668" i="6" s="1"/>
  <c r="G15668" i="6" s="1"/>
  <c r="E15669" i="6"/>
  <c r="F15669" i="6" s="1"/>
  <c r="G15669" i="6"/>
  <c r="E15670" i="6"/>
  <c r="F15670" i="6"/>
  <c r="G15670" i="6" s="1"/>
  <c r="E15671" i="6"/>
  <c r="F15671" i="6"/>
  <c r="G15671" i="6"/>
  <c r="E15672" i="6"/>
  <c r="F15672" i="6"/>
  <c r="G15672" i="6"/>
  <c r="E15673" i="6"/>
  <c r="F15673" i="6" s="1"/>
  <c r="G15673" i="6"/>
  <c r="E15674" i="6"/>
  <c r="F15674" i="6"/>
  <c r="G15674" i="6"/>
  <c r="E15675" i="6"/>
  <c r="F15675" i="6" s="1"/>
  <c r="G15675" i="6" s="1"/>
  <c r="E15676" i="6"/>
  <c r="F15676" i="6" s="1"/>
  <c r="G15676" i="6"/>
  <c r="E15677" i="6"/>
  <c r="F15677" i="6"/>
  <c r="G15677" i="6" s="1"/>
  <c r="E15678" i="6"/>
  <c r="F15678" i="6"/>
  <c r="G15678" i="6" s="1"/>
  <c r="E15679" i="6"/>
  <c r="F15679" i="6"/>
  <c r="G15679" i="6"/>
  <c r="E15680" i="6"/>
  <c r="F15680" i="6"/>
  <c r="G15680" i="6"/>
  <c r="E15681" i="6"/>
  <c r="F15681" i="6"/>
  <c r="G15681" i="6"/>
  <c r="E15682" i="6"/>
  <c r="F15682" i="6"/>
  <c r="G15682" i="6" s="1"/>
  <c r="E15683" i="6"/>
  <c r="F15683" i="6" s="1"/>
  <c r="G15683" i="6"/>
  <c r="E15684" i="6"/>
  <c r="F15684" i="6" s="1"/>
  <c r="G15684" i="6" s="1"/>
  <c r="E15685" i="6"/>
  <c r="F15685" i="6"/>
  <c r="G15685" i="6" s="1"/>
  <c r="E15686" i="6"/>
  <c r="F15686" i="6"/>
  <c r="G15686" i="6"/>
  <c r="E15687" i="6"/>
  <c r="F15687" i="6" s="1"/>
  <c r="G15687" i="6"/>
  <c r="E15688" i="6"/>
  <c r="F15688" i="6"/>
  <c r="G15688" i="6"/>
  <c r="E15689" i="6"/>
  <c r="F15689" i="6" s="1"/>
  <c r="G15689" i="6"/>
  <c r="E15690" i="6"/>
  <c r="F15690" i="6" s="1"/>
  <c r="G15690" i="6" s="1"/>
  <c r="E15691" i="6"/>
  <c r="F15691" i="6"/>
  <c r="G15691" i="6" s="1"/>
  <c r="E15692" i="6"/>
  <c r="F15692" i="6"/>
  <c r="G15692" i="6" s="1"/>
  <c r="E15693" i="6"/>
  <c r="F15693" i="6"/>
  <c r="G15693" i="6"/>
  <c r="E15694" i="6"/>
  <c r="F15694" i="6"/>
  <c r="G15694" i="6" s="1"/>
  <c r="E15695" i="6"/>
  <c r="F15695" i="6"/>
  <c r="G15695" i="6" s="1"/>
  <c r="E15696" i="6"/>
  <c r="F15696" i="6"/>
  <c r="G15696" i="6" s="1"/>
  <c r="E15697" i="6"/>
  <c r="F15697" i="6" s="1"/>
  <c r="G15697" i="6"/>
  <c r="E15698" i="6"/>
  <c r="F15698" i="6" s="1"/>
  <c r="G15698" i="6" s="1"/>
  <c r="E15699" i="6"/>
  <c r="F15699" i="6"/>
  <c r="G15699" i="6" s="1"/>
  <c r="E15700" i="6"/>
  <c r="F15700" i="6"/>
  <c r="G15700" i="6" s="1"/>
  <c r="E15701" i="6"/>
  <c r="F15701" i="6" s="1"/>
  <c r="G15701" i="6"/>
  <c r="E15702" i="6"/>
  <c r="F15702" i="6"/>
  <c r="G15702" i="6"/>
  <c r="E15703" i="6"/>
  <c r="F15703" i="6" s="1"/>
  <c r="G15703" i="6"/>
  <c r="E15704" i="6"/>
  <c r="F15704" i="6" s="1"/>
  <c r="G15704" i="6" s="1"/>
  <c r="E15705" i="6"/>
  <c r="F15705" i="6"/>
  <c r="G15705" i="6"/>
  <c r="E15706" i="6"/>
  <c r="F15706" i="6"/>
  <c r="G15706" i="6" s="1"/>
  <c r="E15707" i="6"/>
  <c r="F15707" i="6"/>
  <c r="G15707" i="6" s="1"/>
  <c r="E15708" i="6"/>
  <c r="F15708" i="6"/>
  <c r="G15708" i="6" s="1"/>
  <c r="E15709" i="6"/>
  <c r="F15709" i="6"/>
  <c r="G15709" i="6" s="1"/>
  <c r="E15710" i="6"/>
  <c r="F15710" i="6"/>
  <c r="G15710" i="6" s="1"/>
  <c r="E15711" i="6"/>
  <c r="F15711" i="6" s="1"/>
  <c r="G15711" i="6"/>
  <c r="E15712" i="6"/>
  <c r="F15712" i="6"/>
  <c r="G15712" i="6" s="1"/>
  <c r="E15713" i="6"/>
  <c r="F15713" i="6" s="1"/>
  <c r="G15713" i="6" s="1"/>
  <c r="E15714" i="6"/>
  <c r="F15714" i="6" s="1"/>
  <c r="G15714" i="6" s="1"/>
  <c r="E15715" i="6"/>
  <c r="F15715" i="6" s="1"/>
  <c r="G15715" i="6" s="1"/>
  <c r="E15716" i="6"/>
  <c r="F15716" i="6"/>
  <c r="G15716" i="6"/>
  <c r="E15717" i="6"/>
  <c r="F15717" i="6" s="1"/>
  <c r="G15717" i="6" s="1"/>
  <c r="E15718" i="6"/>
  <c r="F15718" i="6"/>
  <c r="G15718" i="6" s="1"/>
  <c r="E15719" i="6"/>
  <c r="F15719" i="6"/>
  <c r="G15719" i="6" s="1"/>
  <c r="E15720" i="6"/>
  <c r="F15720" i="6"/>
  <c r="G15720" i="6" s="1"/>
  <c r="E15721" i="6"/>
  <c r="F15721" i="6"/>
  <c r="G15721" i="6"/>
  <c r="E15722" i="6"/>
  <c r="F15722" i="6"/>
  <c r="G15722" i="6"/>
  <c r="E15723" i="6"/>
  <c r="F15723" i="6" s="1"/>
  <c r="G15723" i="6" s="1"/>
  <c r="E15724" i="6"/>
  <c r="F15724" i="6" s="1"/>
  <c r="G15724" i="6" s="1"/>
  <c r="E15725" i="6"/>
  <c r="F15725" i="6"/>
  <c r="G15725" i="6" s="1"/>
  <c r="E15726" i="6"/>
  <c r="F15726" i="6"/>
  <c r="G15726" i="6" s="1"/>
  <c r="E15727" i="6"/>
  <c r="F15727" i="6"/>
  <c r="G15727" i="6"/>
  <c r="E15728" i="6"/>
  <c r="F15728" i="6"/>
  <c r="G15728" i="6" s="1"/>
  <c r="E15729" i="6"/>
  <c r="F15729" i="6" s="1"/>
  <c r="G15729" i="6"/>
  <c r="E15730" i="6"/>
  <c r="F15730" i="6"/>
  <c r="G15730" i="6"/>
  <c r="E15731" i="6"/>
  <c r="F15731" i="6" s="1"/>
  <c r="G15731" i="6"/>
  <c r="E15732" i="6"/>
  <c r="F15732" i="6"/>
  <c r="G15732" i="6"/>
  <c r="E15733" i="6"/>
  <c r="F15733" i="6"/>
  <c r="G15733" i="6"/>
  <c r="E15734" i="6"/>
  <c r="F15734" i="6"/>
  <c r="G15734" i="6"/>
  <c r="E15735" i="6"/>
  <c r="F15735" i="6"/>
  <c r="G15735" i="6"/>
  <c r="E15736" i="6"/>
  <c r="F15736" i="6"/>
  <c r="G15736" i="6"/>
  <c r="E15737" i="6"/>
  <c r="F15737" i="6"/>
  <c r="G15737" i="6" s="1"/>
  <c r="E15738" i="6"/>
  <c r="F15738" i="6"/>
  <c r="G15738" i="6" s="1"/>
  <c r="E15739" i="6"/>
  <c r="F15739" i="6"/>
  <c r="G15739" i="6"/>
  <c r="E15740" i="6"/>
  <c r="F15740" i="6"/>
  <c r="G15740" i="6" s="1"/>
  <c r="E15741" i="6"/>
  <c r="F15741" i="6" s="1"/>
  <c r="G15741" i="6" s="1"/>
  <c r="E15742" i="6"/>
  <c r="F15742" i="6"/>
  <c r="G15742" i="6"/>
  <c r="E15743" i="6"/>
  <c r="F15743" i="6" s="1"/>
  <c r="G15743" i="6"/>
  <c r="E15744" i="6"/>
  <c r="F15744" i="6" s="1"/>
  <c r="G15744" i="6" s="1"/>
  <c r="E15745" i="6"/>
  <c r="F15745" i="6" s="1"/>
  <c r="G15745" i="6" s="1"/>
  <c r="E15746" i="6"/>
  <c r="F15746" i="6"/>
  <c r="G15746" i="6" s="1"/>
  <c r="E15747" i="6"/>
  <c r="F15747" i="6"/>
  <c r="G15747" i="6"/>
  <c r="E15748" i="6"/>
  <c r="F15748" i="6"/>
  <c r="G15748" i="6"/>
  <c r="E15749" i="6"/>
  <c r="F15749" i="6" s="1"/>
  <c r="G15749" i="6" s="1"/>
  <c r="E15750" i="6"/>
  <c r="F15750" i="6"/>
  <c r="G15750" i="6"/>
  <c r="E15751" i="6"/>
  <c r="F15751" i="6" s="1"/>
  <c r="G15751" i="6" s="1"/>
  <c r="E15752" i="6"/>
  <c r="F15752" i="6"/>
  <c r="G15752" i="6" s="1"/>
  <c r="E15753" i="6"/>
  <c r="F15753" i="6" s="1"/>
  <c r="G15753" i="6" s="1"/>
  <c r="E15754" i="6"/>
  <c r="F15754" i="6" s="1"/>
  <c r="G15754" i="6" s="1"/>
  <c r="E15755" i="6"/>
  <c r="F15755" i="6"/>
  <c r="G15755" i="6" s="1"/>
  <c r="E15756" i="6"/>
  <c r="F15756" i="6"/>
  <c r="G15756" i="6" s="1"/>
  <c r="E15757" i="6"/>
  <c r="F15757" i="6" s="1"/>
  <c r="G15757" i="6"/>
  <c r="E15758" i="6"/>
  <c r="F15758" i="6"/>
  <c r="G15758" i="6" s="1"/>
  <c r="E15759" i="6"/>
  <c r="F15759" i="6" s="1"/>
  <c r="G15759" i="6"/>
  <c r="E15760" i="6"/>
  <c r="F15760" i="6"/>
  <c r="G15760" i="6"/>
  <c r="E15761" i="6"/>
  <c r="F15761" i="6"/>
  <c r="G15761" i="6"/>
  <c r="E15762" i="6"/>
  <c r="F15762" i="6"/>
  <c r="G15762" i="6"/>
  <c r="E15763" i="6"/>
  <c r="F15763" i="6"/>
  <c r="G15763" i="6" s="1"/>
  <c r="E15764" i="6"/>
  <c r="F15764" i="6"/>
  <c r="G15764" i="6" s="1"/>
  <c r="E15765" i="6"/>
  <c r="F15765" i="6"/>
  <c r="G15765" i="6" s="1"/>
  <c r="E15766" i="6"/>
  <c r="F15766" i="6"/>
  <c r="G15766" i="6" s="1"/>
  <c r="E15767" i="6"/>
  <c r="F15767" i="6"/>
  <c r="G15767" i="6"/>
  <c r="E15768" i="6"/>
  <c r="F15768" i="6" s="1"/>
  <c r="G15768" i="6" s="1"/>
  <c r="E15769" i="6"/>
  <c r="F15769" i="6" s="1"/>
  <c r="G15769" i="6" s="1"/>
  <c r="E15770" i="6"/>
  <c r="F15770" i="6" s="1"/>
  <c r="G15770" i="6" s="1"/>
  <c r="E15771" i="6"/>
  <c r="F15771" i="6" s="1"/>
  <c r="G15771" i="6" s="1"/>
  <c r="E15772" i="6"/>
  <c r="F15772" i="6"/>
  <c r="G15772" i="6"/>
  <c r="E15773" i="6"/>
  <c r="F15773" i="6"/>
  <c r="G15773" i="6"/>
  <c r="E15774" i="6"/>
  <c r="F15774" i="6"/>
  <c r="G15774" i="6"/>
  <c r="E15775" i="6"/>
  <c r="F15775" i="6"/>
  <c r="G15775" i="6"/>
  <c r="E15776" i="6"/>
  <c r="F15776" i="6"/>
  <c r="G15776" i="6"/>
  <c r="E15777" i="6"/>
  <c r="F15777" i="6"/>
  <c r="G15777" i="6" s="1"/>
  <c r="E15778" i="6"/>
  <c r="F15778" i="6"/>
  <c r="G15778" i="6" s="1"/>
  <c r="E15779" i="6"/>
  <c r="F15779" i="6"/>
  <c r="G15779" i="6" s="1"/>
  <c r="E15780" i="6"/>
  <c r="F15780" i="6"/>
  <c r="G15780" i="6" s="1"/>
  <c r="E15781" i="6"/>
  <c r="F15781" i="6"/>
  <c r="G15781" i="6"/>
  <c r="E15782" i="6"/>
  <c r="F15782" i="6" s="1"/>
  <c r="G15782" i="6" s="1"/>
  <c r="E15783" i="6"/>
  <c r="F15783" i="6" s="1"/>
  <c r="G15783" i="6" s="1"/>
  <c r="E15784" i="6"/>
  <c r="F15784" i="6" s="1"/>
  <c r="G15784" i="6" s="1"/>
  <c r="E15785" i="6"/>
  <c r="F15785" i="6" s="1"/>
  <c r="G15785" i="6" s="1"/>
  <c r="E15786" i="6"/>
  <c r="F15786" i="6"/>
  <c r="G15786" i="6"/>
  <c r="E15787" i="6"/>
  <c r="F15787" i="6"/>
  <c r="G15787" i="6"/>
  <c r="E15788" i="6"/>
  <c r="F15788" i="6"/>
  <c r="G15788" i="6"/>
  <c r="E15789" i="6"/>
  <c r="F15789" i="6"/>
  <c r="G15789" i="6"/>
  <c r="E15790" i="6"/>
  <c r="F15790" i="6"/>
  <c r="G15790" i="6"/>
  <c r="E15791" i="6"/>
  <c r="F15791" i="6"/>
  <c r="G15791" i="6" s="1"/>
  <c r="E15792" i="6"/>
  <c r="F15792" i="6"/>
  <c r="G15792" i="6"/>
  <c r="E15793" i="6"/>
  <c r="F15793" i="6"/>
  <c r="G15793" i="6" s="1"/>
  <c r="E15794" i="6"/>
  <c r="F15794" i="6"/>
  <c r="G15794" i="6" s="1"/>
  <c r="E15795" i="6"/>
  <c r="F15795" i="6"/>
  <c r="G15795" i="6"/>
  <c r="E15796" i="6"/>
  <c r="F15796" i="6" s="1"/>
  <c r="G15796" i="6" s="1"/>
  <c r="E15797" i="6"/>
  <c r="F15797" i="6" s="1"/>
  <c r="G15797" i="6" s="1"/>
  <c r="E15798" i="6"/>
  <c r="F15798" i="6" s="1"/>
  <c r="G15798" i="6" s="1"/>
  <c r="E15799" i="6"/>
  <c r="F15799" i="6" s="1"/>
  <c r="G15799" i="6"/>
  <c r="E15800" i="6"/>
  <c r="F15800" i="6"/>
  <c r="G15800" i="6"/>
  <c r="E15801" i="6"/>
  <c r="F15801" i="6"/>
  <c r="G15801" i="6"/>
  <c r="E15802" i="6"/>
  <c r="F15802" i="6"/>
  <c r="G15802" i="6"/>
  <c r="E15803" i="6"/>
  <c r="F15803" i="6"/>
  <c r="G15803" i="6"/>
  <c r="E15804" i="6"/>
  <c r="F15804" i="6"/>
  <c r="G15804" i="6"/>
  <c r="E15805" i="6"/>
  <c r="F15805" i="6"/>
  <c r="G15805" i="6" s="1"/>
  <c r="E15806" i="6"/>
  <c r="F15806" i="6"/>
  <c r="G15806" i="6" s="1"/>
  <c r="E15807" i="6"/>
  <c r="F15807" i="6"/>
  <c r="G15807" i="6"/>
  <c r="E15808" i="6"/>
  <c r="F15808" i="6"/>
  <c r="G15808" i="6" s="1"/>
  <c r="E15809" i="6"/>
  <c r="F15809" i="6"/>
  <c r="G15809" i="6"/>
  <c r="E15810" i="6"/>
  <c r="F15810" i="6" s="1"/>
  <c r="G15810" i="6" s="1"/>
  <c r="E15811" i="6"/>
  <c r="F15811" i="6" s="1"/>
  <c r="G15811" i="6" s="1"/>
  <c r="E15812" i="6"/>
  <c r="F15812" i="6" s="1"/>
  <c r="G15812" i="6" s="1"/>
  <c r="E15813" i="6"/>
  <c r="F15813" i="6" s="1"/>
  <c r="G15813" i="6" s="1"/>
  <c r="E15814" i="6"/>
  <c r="F15814" i="6"/>
  <c r="G15814" i="6"/>
  <c r="E15815" i="6"/>
  <c r="F15815" i="6"/>
  <c r="G15815" i="6"/>
  <c r="E15816" i="6"/>
  <c r="F15816" i="6"/>
  <c r="G15816" i="6"/>
  <c r="E15817" i="6"/>
  <c r="F15817" i="6"/>
  <c r="G15817" i="6"/>
  <c r="E15818" i="6"/>
  <c r="F15818" i="6"/>
  <c r="G15818" i="6"/>
  <c r="E15819" i="6"/>
  <c r="F15819" i="6"/>
  <c r="G15819" i="6" s="1"/>
  <c r="E15820" i="6"/>
  <c r="F15820" i="6"/>
  <c r="G15820" i="6" s="1"/>
  <c r="E15821" i="6"/>
  <c r="F15821" i="6"/>
  <c r="G15821" i="6" s="1"/>
  <c r="E15822" i="6"/>
  <c r="F15822" i="6"/>
  <c r="G15822" i="6" s="1"/>
  <c r="E15823" i="6"/>
  <c r="F15823" i="6"/>
  <c r="G15823" i="6"/>
  <c r="E15824" i="6"/>
  <c r="F15824" i="6" s="1"/>
  <c r="G15824" i="6" s="1"/>
  <c r="E15825" i="6"/>
  <c r="F15825" i="6" s="1"/>
  <c r="G15825" i="6" s="1"/>
  <c r="E15826" i="6"/>
  <c r="F15826" i="6" s="1"/>
  <c r="G15826" i="6" s="1"/>
  <c r="E15827" i="6"/>
  <c r="F15827" i="6" s="1"/>
  <c r="G15827" i="6" s="1"/>
  <c r="E15828" i="6"/>
  <c r="F15828" i="6"/>
  <c r="G15828" i="6"/>
  <c r="E15829" i="6"/>
  <c r="F15829" i="6"/>
  <c r="G15829" i="6"/>
  <c r="E15830" i="6"/>
  <c r="F15830" i="6"/>
  <c r="G15830" i="6"/>
  <c r="E15831" i="6"/>
  <c r="F15831" i="6"/>
  <c r="G15831" i="6"/>
  <c r="E15832" i="6"/>
  <c r="F15832" i="6"/>
  <c r="G15832" i="6"/>
  <c r="E15833" i="6"/>
  <c r="F15833" i="6"/>
  <c r="G15833" i="6" s="1"/>
  <c r="E15834" i="6"/>
  <c r="F15834" i="6"/>
  <c r="G15834" i="6" s="1"/>
  <c r="E15835" i="6"/>
  <c r="F15835" i="6"/>
  <c r="G15835" i="6" s="1"/>
  <c r="E15836" i="6"/>
  <c r="F15836" i="6"/>
  <c r="G15836" i="6" s="1"/>
  <c r="E15837" i="6"/>
  <c r="F15837" i="6"/>
  <c r="G15837" i="6"/>
  <c r="E15838" i="6"/>
  <c r="F15838" i="6" s="1"/>
  <c r="G15838" i="6" s="1"/>
  <c r="E15839" i="6"/>
  <c r="F15839" i="6" s="1"/>
  <c r="G15839" i="6" s="1"/>
  <c r="E15840" i="6"/>
  <c r="F15840" i="6" s="1"/>
  <c r="G15840" i="6" s="1"/>
  <c r="E15841" i="6"/>
  <c r="F15841" i="6" s="1"/>
  <c r="G15841" i="6" s="1"/>
  <c r="E15842" i="6"/>
  <c r="F15842" i="6"/>
  <c r="G15842" i="6"/>
  <c r="E15843" i="6"/>
  <c r="F15843" i="6"/>
  <c r="G15843" i="6"/>
  <c r="E15844" i="6"/>
  <c r="F15844" i="6"/>
  <c r="G15844" i="6"/>
  <c r="E15845" i="6"/>
  <c r="F15845" i="6"/>
  <c r="G15845" i="6"/>
  <c r="E15846" i="6"/>
  <c r="F15846" i="6"/>
  <c r="G15846" i="6"/>
  <c r="E15847" i="6"/>
  <c r="F15847" i="6"/>
  <c r="G15847" i="6"/>
  <c r="E15848" i="6"/>
  <c r="F15848" i="6"/>
  <c r="G15848" i="6" s="1"/>
  <c r="E15849" i="6"/>
  <c r="F15849" i="6"/>
  <c r="G15849" i="6" s="1"/>
  <c r="E15850" i="6"/>
  <c r="F15850" i="6"/>
  <c r="G15850" i="6" s="1"/>
  <c r="E15851" i="6"/>
  <c r="F15851" i="6"/>
  <c r="G15851" i="6"/>
  <c r="E15852" i="6"/>
  <c r="F15852" i="6" s="1"/>
  <c r="G15852" i="6" s="1"/>
  <c r="E15853" i="6"/>
  <c r="F15853" i="6" s="1"/>
  <c r="G15853" i="6" s="1"/>
  <c r="E15854" i="6"/>
  <c r="F15854" i="6" s="1"/>
  <c r="G15854" i="6" s="1"/>
  <c r="E15855" i="6"/>
  <c r="F15855" i="6" s="1"/>
  <c r="G15855" i="6" s="1"/>
  <c r="E15856" i="6"/>
  <c r="F15856" i="6"/>
  <c r="G15856" i="6"/>
  <c r="E15857" i="6"/>
  <c r="F15857" i="6"/>
  <c r="G15857" i="6"/>
  <c r="E15858" i="6"/>
  <c r="F15858" i="6"/>
  <c r="G15858" i="6"/>
  <c r="E15859" i="6"/>
  <c r="F15859" i="6"/>
  <c r="G15859" i="6"/>
  <c r="E15860" i="6"/>
  <c r="F15860" i="6"/>
  <c r="G15860" i="6"/>
  <c r="E15861" i="6"/>
  <c r="F15861" i="6"/>
  <c r="G15861" i="6" s="1"/>
  <c r="E15862" i="6"/>
  <c r="F15862" i="6"/>
  <c r="G15862" i="6" s="1"/>
  <c r="E15863" i="6"/>
  <c r="F15863" i="6"/>
  <c r="G15863" i="6"/>
  <c r="E15864" i="6"/>
  <c r="F15864" i="6"/>
  <c r="G15864" i="6" s="1"/>
  <c r="E15865" i="6"/>
  <c r="F15865" i="6"/>
  <c r="G15865" i="6"/>
  <c r="E15866" i="6"/>
  <c r="F15866" i="6" s="1"/>
  <c r="G15866" i="6" s="1"/>
  <c r="E15867" i="6"/>
  <c r="F15867" i="6" s="1"/>
  <c r="G15867" i="6" s="1"/>
  <c r="E15868" i="6"/>
  <c r="F15868" i="6" s="1"/>
  <c r="G15868" i="6" s="1"/>
  <c r="E15869" i="6"/>
  <c r="F15869" i="6" s="1"/>
  <c r="G15869" i="6" s="1"/>
  <c r="E15870" i="6"/>
  <c r="F15870" i="6"/>
  <c r="G15870" i="6"/>
  <c r="E15871" i="6"/>
  <c r="F15871" i="6"/>
  <c r="G15871" i="6"/>
  <c r="E15872" i="6"/>
  <c r="F15872" i="6"/>
  <c r="G15872" i="6"/>
  <c r="E15873" i="6"/>
  <c r="F15873" i="6"/>
  <c r="G15873" i="6"/>
  <c r="E15874" i="6"/>
  <c r="F15874" i="6"/>
  <c r="G15874" i="6"/>
  <c r="E15875" i="6"/>
  <c r="F15875" i="6"/>
  <c r="G15875" i="6" s="1"/>
  <c r="E15876" i="6"/>
  <c r="F15876" i="6"/>
  <c r="G15876" i="6" s="1"/>
  <c r="E15877" i="6"/>
  <c r="F15877" i="6"/>
  <c r="G15877" i="6" s="1"/>
  <c r="E15878" i="6"/>
  <c r="F15878" i="6"/>
  <c r="G15878" i="6" s="1"/>
  <c r="E15879" i="6"/>
  <c r="F15879" i="6"/>
  <c r="G15879" i="6"/>
  <c r="E15880" i="6"/>
  <c r="F15880" i="6" s="1"/>
  <c r="G15880" i="6"/>
  <c r="E15881" i="6"/>
  <c r="F15881" i="6" s="1"/>
  <c r="G15881" i="6" s="1"/>
  <c r="E15882" i="6"/>
  <c r="F15882" i="6" s="1"/>
  <c r="G15882" i="6" s="1"/>
  <c r="E15883" i="6"/>
  <c r="F15883" i="6" s="1"/>
  <c r="G15883" i="6" s="1"/>
  <c r="E15884" i="6"/>
  <c r="F15884" i="6"/>
  <c r="G15884" i="6"/>
  <c r="E15885" i="6"/>
  <c r="F15885" i="6"/>
  <c r="G15885" i="6"/>
  <c r="E15886" i="6"/>
  <c r="F15886" i="6"/>
  <c r="G15886" i="6"/>
  <c r="E15887" i="6"/>
  <c r="F15887" i="6"/>
  <c r="G15887" i="6"/>
  <c r="E15888" i="6"/>
  <c r="F15888" i="6"/>
  <c r="G15888" i="6"/>
  <c r="E15889" i="6"/>
  <c r="F15889" i="6"/>
  <c r="G15889" i="6" s="1"/>
  <c r="E15890" i="6"/>
  <c r="F15890" i="6"/>
  <c r="G15890" i="6" s="1"/>
  <c r="E15891" i="6"/>
  <c r="F15891" i="6"/>
  <c r="G15891" i="6" s="1"/>
  <c r="E15892" i="6"/>
  <c r="F15892" i="6"/>
  <c r="G15892" i="6" s="1"/>
  <c r="E15893" i="6"/>
  <c r="F15893" i="6"/>
  <c r="G15893" i="6"/>
  <c r="E15894" i="6"/>
  <c r="F15894" i="6" s="1"/>
  <c r="G15894" i="6" s="1"/>
  <c r="E15895" i="6"/>
  <c r="F15895" i="6" s="1"/>
  <c r="G15895" i="6"/>
  <c r="E15896" i="6"/>
  <c r="F15896" i="6" s="1"/>
  <c r="G15896" i="6" s="1"/>
  <c r="E15897" i="6"/>
  <c r="F15897" i="6" s="1"/>
  <c r="G15897" i="6" s="1"/>
  <c r="E15898" i="6"/>
  <c r="F15898" i="6"/>
  <c r="G15898" i="6"/>
  <c r="E15899" i="6"/>
  <c r="F15899" i="6"/>
  <c r="G15899" i="6"/>
  <c r="E15900" i="6"/>
  <c r="F15900" i="6"/>
  <c r="G15900" i="6"/>
  <c r="E15901" i="6"/>
  <c r="F15901" i="6"/>
  <c r="G15901" i="6"/>
  <c r="E15902" i="6"/>
  <c r="F15902" i="6"/>
  <c r="G15902" i="6"/>
  <c r="E15903" i="6"/>
  <c r="F15903" i="6"/>
  <c r="G15903" i="6"/>
  <c r="E15904" i="6"/>
  <c r="F15904" i="6"/>
  <c r="G15904" i="6" s="1"/>
  <c r="E15905" i="6"/>
  <c r="F15905" i="6"/>
  <c r="G15905" i="6" s="1"/>
  <c r="E15906" i="6"/>
  <c r="F15906" i="6"/>
  <c r="G15906" i="6" s="1"/>
  <c r="E15907" i="6"/>
  <c r="F15907" i="6"/>
  <c r="G15907" i="6"/>
  <c r="E15908" i="6"/>
  <c r="F15908" i="6" s="1"/>
  <c r="G15908" i="6" s="1"/>
  <c r="E15909" i="6"/>
  <c r="F15909" i="6" s="1"/>
  <c r="G15909" i="6" s="1"/>
  <c r="E15910" i="6"/>
  <c r="F15910" i="6" s="1"/>
  <c r="G15910" i="6" s="1"/>
  <c r="E15911" i="6"/>
  <c r="F15911" i="6" s="1"/>
  <c r="G15911" i="6"/>
  <c r="E15912" i="6"/>
  <c r="F15912" i="6"/>
  <c r="G15912" i="6"/>
  <c r="E15913" i="6"/>
  <c r="F15913" i="6"/>
  <c r="G15913" i="6"/>
  <c r="E15914" i="6"/>
  <c r="F15914" i="6"/>
  <c r="G15914" i="6"/>
  <c r="E15915" i="6"/>
  <c r="F15915" i="6"/>
  <c r="G15915" i="6"/>
  <c r="E15916" i="6"/>
  <c r="F15916" i="6"/>
  <c r="G15916" i="6"/>
  <c r="E15917" i="6"/>
  <c r="F15917" i="6"/>
  <c r="G15917" i="6" s="1"/>
  <c r="E15918" i="6"/>
  <c r="F15918" i="6"/>
  <c r="G15918" i="6" s="1"/>
  <c r="E15919" i="6"/>
  <c r="F15919" i="6"/>
  <c r="G15919" i="6" s="1"/>
  <c r="E15920" i="6"/>
  <c r="F15920" i="6"/>
  <c r="G15920" i="6"/>
  <c r="E15921" i="6"/>
  <c r="F15921" i="6"/>
  <c r="G15921" i="6"/>
  <c r="E15922" i="6"/>
  <c r="F15922" i="6" s="1"/>
  <c r="G15922" i="6" s="1"/>
  <c r="E15923" i="6"/>
  <c r="F15923" i="6" s="1"/>
  <c r="G15923" i="6" s="1"/>
  <c r="E15924" i="6"/>
  <c r="F15924" i="6" s="1"/>
  <c r="G15924" i="6" s="1"/>
  <c r="E15925" i="6"/>
  <c r="F15925" i="6" s="1"/>
  <c r="G15925" i="6" s="1"/>
  <c r="E15926" i="6"/>
  <c r="F15926" i="6"/>
  <c r="G15926" i="6"/>
  <c r="E15927" i="6"/>
  <c r="F15927" i="6"/>
  <c r="G15927" i="6"/>
  <c r="E15928" i="6"/>
  <c r="F15928" i="6"/>
  <c r="G15928" i="6"/>
  <c r="E15929" i="6"/>
  <c r="F15929" i="6"/>
  <c r="G15929" i="6"/>
  <c r="E15930" i="6"/>
  <c r="F15930" i="6"/>
  <c r="G15930" i="6"/>
  <c r="E15931" i="6"/>
  <c r="F15931" i="6"/>
  <c r="G15931" i="6" s="1"/>
  <c r="E15932" i="6"/>
  <c r="F15932" i="6"/>
  <c r="G15932" i="6" s="1"/>
  <c r="E15933" i="6"/>
  <c r="F15933" i="6"/>
  <c r="G15933" i="6" s="1"/>
  <c r="E15934" i="6"/>
  <c r="F15934" i="6"/>
  <c r="G15934" i="6" s="1"/>
  <c r="E15935" i="6"/>
  <c r="F15935" i="6"/>
  <c r="G15935" i="6"/>
  <c r="E15936" i="6"/>
  <c r="F15936" i="6" s="1"/>
  <c r="G15936" i="6"/>
  <c r="E15937" i="6"/>
  <c r="F15937" i="6" s="1"/>
  <c r="G15937" i="6" s="1"/>
  <c r="E15938" i="6"/>
  <c r="F15938" i="6" s="1"/>
  <c r="G15938" i="6" s="1"/>
  <c r="E15939" i="6"/>
  <c r="F15939" i="6" s="1"/>
  <c r="G15939" i="6" s="1"/>
  <c r="E15940" i="6"/>
  <c r="F15940" i="6"/>
  <c r="G15940" i="6"/>
  <c r="E15941" i="6"/>
  <c r="F15941" i="6"/>
  <c r="G15941" i="6"/>
  <c r="E15942" i="6"/>
  <c r="F15942" i="6"/>
  <c r="G15942" i="6"/>
  <c r="E15943" i="6"/>
  <c r="F15943" i="6"/>
  <c r="G15943" i="6"/>
  <c r="E15944" i="6"/>
  <c r="F15944" i="6"/>
  <c r="G15944" i="6"/>
  <c r="E15945" i="6"/>
  <c r="F15945" i="6"/>
  <c r="G15945" i="6" s="1"/>
  <c r="E15946" i="6"/>
  <c r="F15946" i="6"/>
  <c r="G15946" i="6" s="1"/>
  <c r="E15947" i="6"/>
  <c r="F15947" i="6"/>
  <c r="G15947" i="6" s="1"/>
  <c r="E15948" i="6"/>
  <c r="F15948" i="6"/>
  <c r="G15948" i="6" s="1"/>
  <c r="E15949" i="6"/>
  <c r="F15949" i="6"/>
  <c r="G15949" i="6"/>
  <c r="E15950" i="6"/>
  <c r="F15950" i="6" s="1"/>
  <c r="G15950" i="6" s="1"/>
  <c r="E15951" i="6"/>
  <c r="F15951" i="6" s="1"/>
  <c r="G15951" i="6"/>
  <c r="E15952" i="6"/>
  <c r="F15952" i="6" s="1"/>
  <c r="G15952" i="6" s="1"/>
  <c r="E15953" i="6"/>
  <c r="F15953" i="6" s="1"/>
  <c r="G15953" i="6" s="1"/>
  <c r="E15954" i="6"/>
  <c r="F15954" i="6"/>
  <c r="G15954" i="6"/>
  <c r="E15955" i="6"/>
  <c r="F15955" i="6"/>
  <c r="G15955" i="6"/>
  <c r="E15956" i="6"/>
  <c r="F15956" i="6"/>
  <c r="G15956" i="6"/>
  <c r="E15957" i="6"/>
  <c r="F15957" i="6"/>
  <c r="G15957" i="6"/>
  <c r="E15958" i="6"/>
  <c r="F15958" i="6"/>
  <c r="G15958" i="6"/>
  <c r="E15959" i="6"/>
  <c r="F15959" i="6"/>
  <c r="G15959" i="6" s="1"/>
  <c r="E15960" i="6"/>
  <c r="F15960" i="6"/>
  <c r="G15960" i="6" s="1"/>
  <c r="E15961" i="6"/>
  <c r="F15961" i="6"/>
  <c r="G15961" i="6" s="1"/>
  <c r="E15962" i="6"/>
  <c r="F15962" i="6"/>
  <c r="G15962" i="6" s="1"/>
  <c r="E15963" i="6"/>
  <c r="F15963" i="6"/>
  <c r="G15963" i="6"/>
  <c r="E15964" i="6"/>
  <c r="F15964" i="6" s="1"/>
  <c r="G15964" i="6" s="1"/>
  <c r="E15965" i="6"/>
  <c r="F15965" i="6" s="1"/>
  <c r="G15965" i="6" s="1"/>
  <c r="E15966" i="6"/>
  <c r="F15966" i="6" s="1"/>
  <c r="G15966" i="6" s="1"/>
  <c r="E15967" i="6"/>
  <c r="F15967" i="6" s="1"/>
  <c r="G15967" i="6" s="1"/>
  <c r="E15968" i="6"/>
  <c r="F15968" i="6"/>
  <c r="G15968" i="6"/>
  <c r="E15969" i="6"/>
  <c r="F15969" i="6"/>
  <c r="G15969" i="6"/>
  <c r="E15970" i="6"/>
  <c r="F15970" i="6"/>
  <c r="G15970" i="6"/>
  <c r="E15971" i="6"/>
  <c r="F15971" i="6"/>
  <c r="G15971" i="6"/>
  <c r="E15972" i="6"/>
  <c r="F15972" i="6"/>
  <c r="G15972" i="6"/>
  <c r="E15973" i="6"/>
  <c r="F15973" i="6"/>
  <c r="G15973" i="6" s="1"/>
  <c r="E15974" i="6"/>
  <c r="F15974" i="6"/>
  <c r="G15974" i="6" s="1"/>
  <c r="E15975" i="6"/>
  <c r="F15975" i="6"/>
  <c r="G15975" i="6" s="1"/>
  <c r="E15976" i="6"/>
  <c r="F15976" i="6"/>
  <c r="G15976" i="6" s="1"/>
  <c r="E15977" i="6"/>
  <c r="F15977" i="6"/>
  <c r="G15977" i="6"/>
  <c r="E15978" i="6"/>
  <c r="F15978" i="6" s="1"/>
  <c r="G15978" i="6" s="1"/>
  <c r="E15979" i="6"/>
  <c r="F15979" i="6" s="1"/>
  <c r="G15979" i="6" s="1"/>
  <c r="E15980" i="6"/>
  <c r="F15980" i="6" s="1"/>
  <c r="G15980" i="6"/>
  <c r="E15981" i="6"/>
  <c r="F15981" i="6" s="1"/>
  <c r="G15981" i="6" s="1"/>
  <c r="E15982" i="6"/>
  <c r="F15982" i="6"/>
  <c r="G15982" i="6"/>
  <c r="E15983" i="6"/>
  <c r="F15983" i="6"/>
  <c r="G15983" i="6"/>
  <c r="E15984" i="6"/>
  <c r="F15984" i="6"/>
  <c r="G15984" i="6"/>
  <c r="E15985" i="6"/>
  <c r="F15985" i="6"/>
  <c r="G15985" i="6"/>
  <c r="E15986" i="6"/>
  <c r="F15986" i="6"/>
  <c r="G15986" i="6"/>
  <c r="E15987" i="6"/>
  <c r="F15987" i="6"/>
  <c r="G15987" i="6" s="1"/>
  <c r="E15988" i="6"/>
  <c r="F15988" i="6"/>
  <c r="G15988" i="6" s="1"/>
  <c r="E15989" i="6"/>
  <c r="F15989" i="6"/>
  <c r="G15989" i="6" s="1"/>
  <c r="E15990" i="6"/>
  <c r="F15990" i="6"/>
  <c r="G15990" i="6" s="1"/>
  <c r="E15991" i="6"/>
  <c r="F15991" i="6"/>
  <c r="G15991" i="6"/>
  <c r="E15992" i="6"/>
  <c r="F15992" i="6" s="1"/>
  <c r="G15992" i="6" s="1"/>
  <c r="E15993" i="6"/>
  <c r="F15993" i="6" s="1"/>
  <c r="G15993" i="6" s="1"/>
  <c r="E15994" i="6"/>
  <c r="F15994" i="6" s="1"/>
  <c r="G15994" i="6" s="1"/>
  <c r="E15995" i="6"/>
  <c r="F15995" i="6" s="1"/>
  <c r="G15995" i="6" s="1"/>
  <c r="E15996" i="6"/>
  <c r="F15996" i="6"/>
  <c r="G15996" i="6"/>
  <c r="E15997" i="6"/>
  <c r="F15997" i="6"/>
  <c r="G15997" i="6"/>
  <c r="E15998" i="6"/>
  <c r="F15998" i="6"/>
  <c r="G15998" i="6"/>
  <c r="E15999" i="6"/>
  <c r="F15999" i="6"/>
  <c r="G15999" i="6"/>
  <c r="E16000" i="6"/>
  <c r="F16000" i="6"/>
  <c r="G16000" i="6"/>
  <c r="E16001" i="6"/>
  <c r="F16001" i="6"/>
  <c r="G16001" i="6" s="1"/>
  <c r="E16002" i="6"/>
  <c r="F16002" i="6"/>
  <c r="G16002" i="6" s="1"/>
  <c r="E16003" i="6"/>
  <c r="F16003" i="6"/>
  <c r="G16003" i="6" s="1"/>
  <c r="E16004" i="6"/>
  <c r="F16004" i="6"/>
  <c r="G16004" i="6" s="1"/>
  <c r="E16005" i="6"/>
  <c r="F16005" i="6"/>
  <c r="G16005" i="6"/>
  <c r="E16006" i="6"/>
  <c r="F16006" i="6" s="1"/>
  <c r="G16006" i="6" s="1"/>
  <c r="E16007" i="6"/>
  <c r="F16007" i="6" s="1"/>
  <c r="G16007" i="6" s="1"/>
  <c r="E16008" i="6"/>
  <c r="F16008" i="6" s="1"/>
  <c r="G16008" i="6"/>
  <c r="E16009" i="6"/>
  <c r="F16009" i="6" s="1"/>
  <c r="G16009" i="6" s="1"/>
  <c r="E16010" i="6"/>
  <c r="F16010" i="6"/>
  <c r="G16010" i="6"/>
  <c r="E16011" i="6"/>
  <c r="F16011" i="6"/>
  <c r="G16011" i="6"/>
  <c r="E16012" i="6"/>
  <c r="F16012" i="6"/>
  <c r="G16012" i="6"/>
  <c r="E16013" i="6"/>
  <c r="F16013" i="6"/>
  <c r="G16013" i="6"/>
  <c r="E16014" i="6"/>
  <c r="F16014" i="6"/>
  <c r="G16014" i="6"/>
  <c r="E16015" i="6"/>
  <c r="F16015" i="6"/>
  <c r="G16015" i="6" s="1"/>
  <c r="E16016" i="6"/>
  <c r="F16016" i="6"/>
  <c r="G16016" i="6"/>
  <c r="E16017" i="6"/>
  <c r="F16017" i="6"/>
  <c r="G16017" i="6" s="1"/>
  <c r="E16018" i="6"/>
  <c r="F16018" i="6"/>
  <c r="G16018" i="6" s="1"/>
  <c r="E16019" i="6"/>
  <c r="F16019" i="6"/>
  <c r="G16019" i="6"/>
  <c r="E16020" i="6"/>
  <c r="F16020" i="6" s="1"/>
  <c r="G16020" i="6" s="1"/>
  <c r="E16021" i="6"/>
  <c r="F16021" i="6" s="1"/>
  <c r="G16021" i="6" s="1"/>
  <c r="E16022" i="6"/>
  <c r="F16022" i="6" s="1"/>
  <c r="G16022" i="6" s="1"/>
  <c r="E16023" i="6"/>
  <c r="F16023" i="6" s="1"/>
  <c r="G16023" i="6" s="1"/>
  <c r="E16024" i="6"/>
  <c r="F16024" i="6"/>
  <c r="G16024" i="6"/>
  <c r="E16025" i="6"/>
  <c r="F16025" i="6"/>
  <c r="G16025" i="6"/>
  <c r="E16026" i="6"/>
  <c r="F16026" i="6"/>
  <c r="G16026" i="6"/>
  <c r="E16027" i="6"/>
  <c r="F16027" i="6"/>
  <c r="G16027" i="6"/>
  <c r="E16028" i="6"/>
  <c r="F16028" i="6"/>
  <c r="G16028" i="6"/>
  <c r="E16029" i="6"/>
  <c r="F16029" i="6"/>
  <c r="G16029" i="6" s="1"/>
  <c r="E16030" i="6"/>
  <c r="F16030" i="6"/>
  <c r="G16030" i="6" s="1"/>
  <c r="E16031" i="6"/>
  <c r="F16031" i="6"/>
  <c r="G16031" i="6"/>
  <c r="E16032" i="6"/>
  <c r="F16032" i="6"/>
  <c r="G16032" i="6" s="1"/>
  <c r="E16033" i="6"/>
  <c r="F16033" i="6"/>
  <c r="G16033" i="6"/>
  <c r="E16034" i="6"/>
  <c r="F16034" i="6" s="1"/>
  <c r="G16034" i="6" s="1"/>
  <c r="E16035" i="6"/>
  <c r="F16035" i="6" s="1"/>
  <c r="G16035" i="6" s="1"/>
  <c r="E16036" i="6"/>
  <c r="F16036" i="6" s="1"/>
  <c r="G16036" i="6" s="1"/>
  <c r="E16037" i="6"/>
  <c r="F16037" i="6" s="1"/>
  <c r="G16037" i="6" s="1"/>
  <c r="E16038" i="6"/>
  <c r="F16038" i="6"/>
  <c r="G16038" i="6"/>
  <c r="E16039" i="6"/>
  <c r="F16039" i="6"/>
  <c r="G16039" i="6"/>
  <c r="E16040" i="6"/>
  <c r="F16040" i="6"/>
  <c r="G16040" i="6"/>
  <c r="E16041" i="6"/>
  <c r="F16041" i="6"/>
  <c r="G16041" i="6"/>
  <c r="E16042" i="6"/>
  <c r="F16042" i="6"/>
  <c r="G16042" i="6"/>
  <c r="E16043" i="6"/>
  <c r="F16043" i="6"/>
  <c r="G16043" i="6" s="1"/>
  <c r="E16044" i="6"/>
  <c r="F16044" i="6"/>
  <c r="G16044" i="6"/>
  <c r="E16045" i="6"/>
  <c r="F16045" i="6"/>
  <c r="G16045" i="6" s="1"/>
  <c r="E16046" i="6"/>
  <c r="F16046" i="6"/>
  <c r="G16046" i="6" s="1"/>
  <c r="E16047" i="6"/>
  <c r="F16047" i="6"/>
  <c r="G16047" i="6"/>
  <c r="E16048" i="6"/>
  <c r="F16048" i="6" s="1"/>
  <c r="G16048" i="6" s="1"/>
  <c r="E16049" i="6"/>
  <c r="F16049" i="6" s="1"/>
  <c r="G16049" i="6" s="1"/>
  <c r="E16050" i="6"/>
  <c r="F16050" i="6" s="1"/>
  <c r="G16050" i="6" s="1"/>
  <c r="E16051" i="6"/>
  <c r="F16051" i="6" s="1"/>
  <c r="G16051" i="6" s="1"/>
  <c r="E16052" i="6"/>
  <c r="F16052" i="6"/>
  <c r="G16052" i="6"/>
  <c r="E16053" i="6"/>
  <c r="F16053" i="6"/>
  <c r="G16053" i="6"/>
  <c r="E16054" i="6"/>
  <c r="F16054" i="6"/>
  <c r="G16054" i="6"/>
  <c r="E16055" i="6"/>
  <c r="F16055" i="6"/>
  <c r="G16055" i="6"/>
  <c r="E16056" i="6"/>
  <c r="F16056" i="6"/>
  <c r="G16056" i="6"/>
  <c r="E16057" i="6"/>
  <c r="F16057" i="6"/>
  <c r="G16057" i="6" s="1"/>
  <c r="E16058" i="6"/>
  <c r="F16058" i="6"/>
  <c r="G16058" i="6" s="1"/>
  <c r="E16059" i="6"/>
  <c r="F16059" i="6"/>
  <c r="G16059" i="6" s="1"/>
  <c r="E16060" i="6"/>
  <c r="F16060" i="6"/>
  <c r="G16060" i="6" s="1"/>
  <c r="E16061" i="6"/>
  <c r="F16061" i="6"/>
  <c r="G16061" i="6"/>
  <c r="E16062" i="6"/>
  <c r="F16062" i="6" s="1"/>
  <c r="G16062" i="6" s="1"/>
  <c r="E16063" i="6"/>
  <c r="F16063" i="6" s="1"/>
  <c r="G16063" i="6"/>
  <c r="E16064" i="6"/>
  <c r="F16064" i="6" s="1"/>
  <c r="G16064" i="6" s="1"/>
  <c r="E16065" i="6"/>
  <c r="F16065" i="6" s="1"/>
  <c r="G16065" i="6" s="1"/>
  <c r="E16066" i="6"/>
  <c r="F16066" i="6"/>
  <c r="G16066" i="6"/>
  <c r="E16067" i="6"/>
  <c r="F16067" i="6"/>
  <c r="G16067" i="6"/>
  <c r="E16068" i="6"/>
  <c r="F16068" i="6"/>
  <c r="G16068" i="6"/>
  <c r="E16069" i="6"/>
  <c r="F16069" i="6"/>
  <c r="G16069" i="6"/>
  <c r="E16070" i="6"/>
  <c r="F16070" i="6"/>
  <c r="G16070" i="6"/>
  <c r="E16071" i="6"/>
  <c r="F16071" i="6"/>
  <c r="G16071" i="6"/>
  <c r="E16072" i="6"/>
  <c r="F16072" i="6"/>
  <c r="G16072" i="6" s="1"/>
  <c r="E16073" i="6"/>
  <c r="F16073" i="6"/>
  <c r="G16073" i="6" s="1"/>
  <c r="E16074" i="6"/>
  <c r="F16074" i="6"/>
  <c r="G16074" i="6" s="1"/>
  <c r="E16075" i="6"/>
  <c r="F16075" i="6"/>
  <c r="G16075" i="6"/>
  <c r="E16076" i="6"/>
  <c r="F16076" i="6" s="1"/>
  <c r="G16076" i="6"/>
  <c r="E16077" i="6"/>
  <c r="F16077" i="6" s="1"/>
  <c r="G16077" i="6" s="1"/>
  <c r="E16078" i="6"/>
  <c r="F16078" i="6" s="1"/>
  <c r="G16078" i="6" s="1"/>
  <c r="E16079" i="6"/>
  <c r="F16079" i="6" s="1"/>
  <c r="G16079" i="6" s="1"/>
  <c r="E16080" i="6"/>
  <c r="F16080" i="6"/>
  <c r="G16080" i="6"/>
  <c r="E16081" i="6"/>
  <c r="F16081" i="6"/>
  <c r="G16081" i="6"/>
  <c r="E16082" i="6"/>
  <c r="F16082" i="6"/>
  <c r="G16082" i="6"/>
  <c r="E16083" i="6"/>
  <c r="F16083" i="6"/>
  <c r="G16083" i="6"/>
  <c r="E16084" i="6"/>
  <c r="F16084" i="6"/>
  <c r="G16084" i="6"/>
  <c r="E16085" i="6"/>
  <c r="F16085" i="6"/>
  <c r="G16085" i="6" s="1"/>
  <c r="E16086" i="6"/>
  <c r="F16086" i="6"/>
  <c r="G16086" i="6" s="1"/>
  <c r="E16087" i="6"/>
  <c r="F16087" i="6"/>
  <c r="G16087" i="6"/>
  <c r="E16088" i="6"/>
  <c r="F16088" i="6"/>
  <c r="G16088" i="6"/>
  <c r="E16089" i="6"/>
  <c r="F16089" i="6"/>
  <c r="G16089" i="6"/>
  <c r="E16090" i="6"/>
  <c r="F16090" i="6" s="1"/>
  <c r="G16090" i="6" s="1"/>
  <c r="E16091" i="6"/>
  <c r="F16091" i="6" s="1"/>
  <c r="G16091" i="6" s="1"/>
  <c r="E16092" i="6"/>
  <c r="F16092" i="6" s="1"/>
  <c r="G16092" i="6" s="1"/>
  <c r="E16093" i="6"/>
  <c r="F16093" i="6" s="1"/>
  <c r="G16093" i="6" s="1"/>
  <c r="E16094" i="6"/>
  <c r="F16094" i="6"/>
  <c r="G16094" i="6"/>
  <c r="E16095" i="6"/>
  <c r="F16095" i="6"/>
  <c r="G16095" i="6"/>
  <c r="E16096" i="6"/>
  <c r="F16096" i="6"/>
  <c r="G16096" i="6"/>
  <c r="E16097" i="6"/>
  <c r="F16097" i="6"/>
  <c r="G16097" i="6"/>
  <c r="E16098" i="6"/>
  <c r="F16098" i="6"/>
  <c r="G16098" i="6"/>
  <c r="E16099" i="6"/>
  <c r="F16099" i="6"/>
  <c r="G16099" i="6" s="1"/>
  <c r="E16100" i="6"/>
  <c r="F16100" i="6"/>
  <c r="G16100" i="6" s="1"/>
  <c r="E16101" i="6"/>
  <c r="F16101" i="6"/>
  <c r="G16101" i="6" s="1"/>
  <c r="E16102" i="6"/>
  <c r="F16102" i="6"/>
  <c r="G16102" i="6" s="1"/>
  <c r="E16103" i="6"/>
  <c r="F16103" i="6"/>
  <c r="G16103" i="6"/>
  <c r="E16104" i="6"/>
  <c r="F16104" i="6" s="1"/>
  <c r="G16104" i="6" s="1"/>
  <c r="E16105" i="6"/>
  <c r="F16105" i="6" s="1"/>
  <c r="G16105" i="6" s="1"/>
  <c r="E16106" i="6"/>
  <c r="F16106" i="6" s="1"/>
  <c r="G16106" i="6" s="1"/>
  <c r="E16107" i="6"/>
  <c r="F16107" i="6" s="1"/>
  <c r="G16107" i="6" s="1"/>
  <c r="E16108" i="6"/>
  <c r="F16108" i="6"/>
  <c r="G16108" i="6"/>
  <c r="E16109" i="6"/>
  <c r="F16109" i="6"/>
  <c r="G16109" i="6"/>
  <c r="E16110" i="6"/>
  <c r="F16110" i="6"/>
  <c r="G16110" i="6"/>
  <c r="E16111" i="6"/>
  <c r="F16111" i="6"/>
  <c r="G16111" i="6"/>
  <c r="E16112" i="6"/>
  <c r="F16112" i="6"/>
  <c r="G16112" i="6"/>
  <c r="E16113" i="6"/>
  <c r="F16113" i="6"/>
  <c r="G16113" i="6" s="1"/>
  <c r="E16114" i="6"/>
  <c r="F16114" i="6"/>
  <c r="G16114" i="6" s="1"/>
  <c r="E16115" i="6"/>
  <c r="F16115" i="6"/>
  <c r="G16115" i="6" s="1"/>
  <c r="E16116" i="6"/>
  <c r="F16116" i="6"/>
  <c r="G16116" i="6" s="1"/>
  <c r="E16117" i="6"/>
  <c r="F16117" i="6"/>
  <c r="G16117" i="6"/>
  <c r="E16118" i="6"/>
  <c r="F16118" i="6" s="1"/>
  <c r="G16118" i="6" s="1"/>
  <c r="E16119" i="6"/>
  <c r="F16119" i="6" s="1"/>
  <c r="G16119" i="6" s="1"/>
  <c r="E16120" i="6"/>
  <c r="F16120" i="6" s="1"/>
  <c r="G16120" i="6" s="1"/>
  <c r="E16121" i="6"/>
  <c r="F16121" i="6" s="1"/>
  <c r="G16121" i="6" s="1"/>
  <c r="E16122" i="6"/>
  <c r="F16122" i="6"/>
  <c r="G16122" i="6"/>
  <c r="E16123" i="6"/>
  <c r="F16123" i="6"/>
  <c r="G16123" i="6"/>
  <c r="E16124" i="6"/>
  <c r="F16124" i="6"/>
  <c r="G16124" i="6"/>
  <c r="E16125" i="6"/>
  <c r="F16125" i="6"/>
  <c r="G16125" i="6"/>
  <c r="E16126" i="6"/>
  <c r="F16126" i="6"/>
  <c r="G16126" i="6"/>
  <c r="E16127" i="6"/>
  <c r="F16127" i="6"/>
  <c r="G16127" i="6"/>
  <c r="E16128" i="6"/>
  <c r="F16128" i="6"/>
  <c r="G16128" i="6" s="1"/>
  <c r="E16129" i="6"/>
  <c r="F16129" i="6"/>
  <c r="G16129" i="6" s="1"/>
  <c r="E16130" i="6"/>
  <c r="F16130" i="6"/>
  <c r="G16130" i="6" s="1"/>
  <c r="E16131" i="6"/>
  <c r="F16131" i="6"/>
  <c r="G16131" i="6"/>
  <c r="E16132" i="6"/>
  <c r="F16132" i="6" s="1"/>
  <c r="G16132" i="6" s="1"/>
  <c r="E16133" i="6"/>
  <c r="F16133" i="6" s="1"/>
  <c r="G16133" i="6" s="1"/>
  <c r="E16134" i="6"/>
  <c r="F16134" i="6" s="1"/>
  <c r="G16134" i="6" s="1"/>
  <c r="E16135" i="6"/>
  <c r="F16135" i="6" s="1"/>
  <c r="G16135" i="6"/>
  <c r="E16136" i="6"/>
  <c r="F16136" i="6"/>
  <c r="G16136" i="6"/>
  <c r="E16137" i="6"/>
  <c r="F16137" i="6"/>
  <c r="G16137" i="6"/>
  <c r="E16138" i="6"/>
  <c r="F16138" i="6"/>
  <c r="G16138" i="6"/>
  <c r="E16139" i="6"/>
  <c r="F16139" i="6"/>
  <c r="G16139" i="6"/>
  <c r="E16140" i="6"/>
  <c r="F16140" i="6"/>
  <c r="G16140" i="6"/>
  <c r="E16141" i="6"/>
  <c r="F16141" i="6"/>
  <c r="G16141" i="6" s="1"/>
  <c r="E16142" i="6"/>
  <c r="F16142" i="6"/>
  <c r="G16142" i="6" s="1"/>
  <c r="E16143" i="6"/>
  <c r="F16143" i="6"/>
  <c r="G16143" i="6"/>
  <c r="E16144" i="6"/>
  <c r="F16144" i="6"/>
  <c r="G16144" i="6" s="1"/>
  <c r="E16145" i="6"/>
  <c r="F16145" i="6"/>
  <c r="G16145" i="6"/>
  <c r="E16146" i="6"/>
  <c r="F16146" i="6" s="1"/>
  <c r="G16146" i="6" s="1"/>
  <c r="E16147" i="6"/>
  <c r="F16147" i="6" s="1"/>
  <c r="G16147" i="6" s="1"/>
  <c r="E16148" i="6"/>
  <c r="F16148" i="6" s="1"/>
  <c r="G16148" i="6" s="1"/>
  <c r="E16149" i="6"/>
  <c r="F16149" i="6" s="1"/>
  <c r="G16149" i="6" s="1"/>
  <c r="E16150" i="6"/>
  <c r="F16150" i="6"/>
  <c r="G16150" i="6"/>
  <c r="E16151" i="6"/>
  <c r="F16151" i="6"/>
  <c r="G16151" i="6"/>
  <c r="E16152" i="6"/>
  <c r="F16152" i="6"/>
  <c r="G16152" i="6"/>
  <c r="E16153" i="6"/>
  <c r="F16153" i="6"/>
  <c r="G16153" i="6"/>
  <c r="E16154" i="6"/>
  <c r="F16154" i="6"/>
  <c r="G16154" i="6"/>
  <c r="E16155" i="6"/>
  <c r="F16155" i="6"/>
  <c r="G16155" i="6" s="1"/>
  <c r="E16156" i="6"/>
  <c r="F16156" i="6"/>
  <c r="G16156" i="6" s="1"/>
  <c r="E16157" i="6"/>
  <c r="F16157" i="6"/>
  <c r="G16157" i="6" s="1"/>
  <c r="E16158" i="6"/>
  <c r="F16158" i="6"/>
  <c r="G16158" i="6" s="1"/>
  <c r="E16159" i="6"/>
  <c r="F16159" i="6"/>
  <c r="G16159" i="6"/>
  <c r="E16160" i="6"/>
  <c r="F16160" i="6" s="1"/>
  <c r="G16160" i="6" s="1"/>
  <c r="E16161" i="6"/>
  <c r="F16161" i="6" s="1"/>
  <c r="G16161" i="6" s="1"/>
  <c r="E16162" i="6"/>
  <c r="F16162" i="6" s="1"/>
  <c r="G16162" i="6" s="1"/>
  <c r="E16163" i="6"/>
  <c r="F16163" i="6" s="1"/>
  <c r="G16163" i="6" s="1"/>
  <c r="E16164" i="6"/>
  <c r="F16164" i="6"/>
  <c r="G16164" i="6"/>
  <c r="E16165" i="6"/>
  <c r="F16165" i="6"/>
  <c r="G16165" i="6"/>
  <c r="E16166" i="6"/>
  <c r="F16166" i="6"/>
  <c r="G16166" i="6"/>
  <c r="E16167" i="6"/>
  <c r="F16167" i="6"/>
  <c r="G16167" i="6"/>
  <c r="E16168" i="6"/>
  <c r="F16168" i="6"/>
  <c r="G16168" i="6"/>
  <c r="E16169" i="6"/>
  <c r="F16169" i="6"/>
  <c r="G16169" i="6" s="1"/>
  <c r="E16170" i="6"/>
  <c r="F16170" i="6"/>
  <c r="G16170" i="6" s="1"/>
  <c r="E16171" i="6"/>
  <c r="F16171" i="6"/>
  <c r="G16171" i="6" s="1"/>
  <c r="E16172" i="6"/>
  <c r="F16172" i="6"/>
  <c r="G16172" i="6" s="1"/>
  <c r="E16173" i="6"/>
  <c r="F16173" i="6"/>
  <c r="G16173" i="6"/>
  <c r="E16174" i="6"/>
  <c r="F16174" i="6" s="1"/>
  <c r="G16174" i="6" s="1"/>
  <c r="E16175" i="6"/>
  <c r="F16175" i="6" s="1"/>
  <c r="G16175" i="6"/>
  <c r="E16176" i="6"/>
  <c r="F16176" i="6" s="1"/>
  <c r="G16176" i="6" s="1"/>
  <c r="E16177" i="6"/>
  <c r="F16177" i="6" s="1"/>
  <c r="G16177" i="6" s="1"/>
  <c r="E16178" i="6"/>
  <c r="F16178" i="6"/>
  <c r="G16178" i="6"/>
  <c r="E16179" i="6"/>
  <c r="F16179" i="6"/>
  <c r="G16179" i="6"/>
  <c r="E16180" i="6"/>
  <c r="F16180" i="6"/>
  <c r="G16180" i="6"/>
  <c r="E16181" i="6"/>
  <c r="F16181" i="6"/>
  <c r="G16181" i="6"/>
  <c r="E16182" i="6"/>
  <c r="F16182" i="6"/>
  <c r="G16182" i="6"/>
  <c r="E16183" i="6"/>
  <c r="F16183" i="6"/>
  <c r="G16183" i="6" s="1"/>
  <c r="E16184" i="6"/>
  <c r="F16184" i="6"/>
  <c r="G16184" i="6"/>
  <c r="E16185" i="6"/>
  <c r="F16185" i="6"/>
  <c r="G16185" i="6" s="1"/>
  <c r="E16186" i="6"/>
  <c r="F16186" i="6"/>
  <c r="G16186" i="6" s="1"/>
  <c r="E16187" i="6"/>
  <c r="F16187" i="6"/>
  <c r="G16187" i="6"/>
  <c r="E16188" i="6"/>
  <c r="F16188" i="6" s="1"/>
  <c r="G16188" i="6" s="1"/>
  <c r="E16189" i="6"/>
  <c r="F16189" i="6" s="1"/>
  <c r="G16189" i="6" s="1"/>
  <c r="E16190" i="6"/>
  <c r="F16190" i="6" s="1"/>
  <c r="G16190" i="6" s="1"/>
  <c r="E16191" i="6"/>
  <c r="F16191" i="6" s="1"/>
  <c r="G16191" i="6"/>
  <c r="E16192" i="6"/>
  <c r="F16192" i="6"/>
  <c r="G16192" i="6"/>
  <c r="E16193" i="6"/>
  <c r="F16193" i="6"/>
  <c r="G16193" i="6"/>
  <c r="E16194" i="6"/>
  <c r="F16194" i="6"/>
  <c r="G16194" i="6"/>
  <c r="E16195" i="6"/>
  <c r="F16195" i="6"/>
  <c r="G16195" i="6"/>
  <c r="E16196" i="6"/>
  <c r="F16196" i="6"/>
  <c r="G16196" i="6"/>
  <c r="E16197" i="6"/>
  <c r="F16197" i="6"/>
  <c r="G16197" i="6" s="1"/>
  <c r="E16198" i="6"/>
  <c r="F16198" i="6"/>
  <c r="G16198" i="6" s="1"/>
  <c r="E16199" i="6"/>
  <c r="F16199" i="6"/>
  <c r="G16199" i="6"/>
  <c r="E16200" i="6"/>
  <c r="F16200" i="6"/>
  <c r="G16200" i="6" s="1"/>
  <c r="E16201" i="6"/>
  <c r="F16201" i="6"/>
  <c r="G16201" i="6"/>
  <c r="E16202" i="6"/>
  <c r="F16202" i="6" s="1"/>
  <c r="G16202" i="6" s="1"/>
  <c r="E16203" i="6"/>
  <c r="F16203" i="6" s="1"/>
  <c r="G16203" i="6" s="1"/>
  <c r="E16204" i="6"/>
  <c r="F16204" i="6" s="1"/>
  <c r="G16204" i="6" s="1"/>
  <c r="E16205" i="6"/>
  <c r="F16205" i="6" s="1"/>
  <c r="G16205" i="6" s="1"/>
  <c r="E16206" i="6"/>
  <c r="F16206" i="6"/>
  <c r="G16206" i="6"/>
  <c r="E16207" i="6"/>
  <c r="F16207" i="6"/>
  <c r="G16207" i="6"/>
  <c r="E16208" i="6"/>
  <c r="F16208" i="6"/>
  <c r="G16208" i="6"/>
  <c r="E16209" i="6"/>
  <c r="F16209" i="6"/>
  <c r="G16209" i="6"/>
  <c r="E16210" i="6"/>
  <c r="F16210" i="6"/>
  <c r="G16210" i="6"/>
  <c r="E16211" i="6"/>
  <c r="F16211" i="6"/>
  <c r="G16211" i="6" s="1"/>
  <c r="E16212" i="6"/>
  <c r="F16212" i="6"/>
  <c r="G16212" i="6" s="1"/>
  <c r="E16213" i="6"/>
  <c r="F16213" i="6"/>
  <c r="G16213" i="6" s="1"/>
  <c r="E16214" i="6"/>
  <c r="F16214" i="6"/>
  <c r="G16214" i="6" s="1"/>
  <c r="E16215" i="6"/>
  <c r="F16215" i="6"/>
  <c r="G16215" i="6"/>
  <c r="E16216" i="6"/>
  <c r="F16216" i="6" s="1"/>
  <c r="G16216" i="6" s="1"/>
  <c r="E16217" i="6"/>
  <c r="F16217" i="6" s="1"/>
  <c r="G16217" i="6" s="1"/>
  <c r="E16218" i="6"/>
  <c r="F16218" i="6" s="1"/>
  <c r="G16218" i="6" s="1"/>
  <c r="E16219" i="6"/>
  <c r="F16219" i="6" s="1"/>
  <c r="G16219" i="6" s="1"/>
  <c r="E16220" i="6"/>
  <c r="F16220" i="6"/>
  <c r="G16220" i="6"/>
  <c r="E16221" i="6"/>
  <c r="F16221" i="6"/>
  <c r="G16221" i="6"/>
  <c r="E16222" i="6"/>
  <c r="F16222" i="6"/>
  <c r="G16222" i="6"/>
  <c r="E16223" i="6"/>
  <c r="F16223" i="6"/>
  <c r="G16223" i="6"/>
  <c r="E16224" i="6"/>
  <c r="F16224" i="6"/>
  <c r="G16224" i="6"/>
  <c r="E16225" i="6"/>
  <c r="F16225" i="6"/>
  <c r="G16225" i="6" s="1"/>
  <c r="E16226" i="6"/>
  <c r="F16226" i="6"/>
  <c r="G16226" i="6" s="1"/>
  <c r="E16227" i="6"/>
  <c r="F16227" i="6"/>
  <c r="G16227" i="6" s="1"/>
  <c r="E16228" i="6"/>
  <c r="F16228" i="6"/>
  <c r="G16228" i="6" s="1"/>
  <c r="E16229" i="6"/>
  <c r="F16229" i="6"/>
  <c r="G16229" i="6"/>
  <c r="E16230" i="6"/>
  <c r="F16230" i="6" s="1"/>
  <c r="G16230" i="6" s="1"/>
  <c r="E16231" i="6"/>
  <c r="F16231" i="6" s="1"/>
  <c r="G16231" i="6"/>
  <c r="E16232" i="6"/>
  <c r="F16232" i="6" s="1"/>
  <c r="G16232" i="6" s="1"/>
  <c r="E16233" i="6"/>
  <c r="F16233" i="6" s="1"/>
  <c r="G16233" i="6" s="1"/>
  <c r="E16234" i="6"/>
  <c r="F16234" i="6"/>
  <c r="G16234" i="6"/>
  <c r="E16235" i="6"/>
  <c r="F16235" i="6"/>
  <c r="G16235" i="6"/>
  <c r="E16236" i="6"/>
  <c r="F16236" i="6"/>
  <c r="G16236" i="6"/>
  <c r="E16237" i="6"/>
  <c r="F16237" i="6"/>
  <c r="G16237" i="6"/>
  <c r="E16238" i="6"/>
  <c r="F16238" i="6"/>
  <c r="G16238" i="6"/>
  <c r="E16239" i="6"/>
  <c r="F16239" i="6"/>
  <c r="G16239" i="6"/>
  <c r="E16240" i="6"/>
  <c r="F16240" i="6"/>
  <c r="G16240" i="6" s="1"/>
  <c r="E16241" i="6"/>
  <c r="F16241" i="6"/>
  <c r="G16241" i="6" s="1"/>
  <c r="E16242" i="6"/>
  <c r="F16242" i="6"/>
  <c r="G16242" i="6" s="1"/>
  <c r="E16243" i="6"/>
  <c r="F16243" i="6"/>
  <c r="G16243" i="6"/>
  <c r="E16244" i="6"/>
  <c r="F16244" i="6" s="1"/>
  <c r="G16244" i="6" s="1"/>
  <c r="E16245" i="6"/>
  <c r="F16245" i="6" s="1"/>
  <c r="G16245" i="6" s="1"/>
  <c r="E16246" i="6"/>
  <c r="F16246" i="6" s="1"/>
  <c r="G16246" i="6" s="1"/>
  <c r="E16247" i="6"/>
  <c r="F16247" i="6" s="1"/>
  <c r="G16247" i="6" s="1"/>
  <c r="E16248" i="6"/>
  <c r="F16248" i="6"/>
  <c r="G16248" i="6"/>
  <c r="E16249" i="6"/>
  <c r="F16249" i="6"/>
  <c r="G16249" i="6"/>
  <c r="E16250" i="6"/>
  <c r="F16250" i="6"/>
  <c r="G16250" i="6"/>
  <c r="E16251" i="6"/>
  <c r="F16251" i="6"/>
  <c r="G16251" i="6"/>
  <c r="E16252" i="6"/>
  <c r="F16252" i="6"/>
  <c r="G16252" i="6"/>
  <c r="E16253" i="6"/>
  <c r="F16253" i="6"/>
  <c r="G16253" i="6" s="1"/>
  <c r="E16254" i="6"/>
  <c r="F16254" i="6"/>
  <c r="G16254" i="6" s="1"/>
  <c r="E16255" i="6"/>
  <c r="F16255" i="6"/>
  <c r="G16255" i="6"/>
  <c r="E16256" i="6"/>
  <c r="F16256" i="6"/>
  <c r="G16256" i="6" s="1"/>
  <c r="E16257" i="6"/>
  <c r="F16257" i="6"/>
  <c r="G16257" i="6"/>
  <c r="E16258" i="6"/>
  <c r="F16258" i="6" s="1"/>
  <c r="G16258" i="6" s="1"/>
  <c r="E16259" i="6"/>
  <c r="F16259" i="6" s="1"/>
  <c r="G16259" i="6"/>
  <c r="E16260" i="6"/>
  <c r="F16260" i="6" s="1"/>
  <c r="G16260" i="6" s="1"/>
  <c r="E16261" i="6"/>
  <c r="F16261" i="6" s="1"/>
  <c r="G16261" i="6" s="1"/>
  <c r="E16262" i="6"/>
  <c r="F16262" i="6"/>
  <c r="G16262" i="6"/>
  <c r="E16263" i="6"/>
  <c r="F16263" i="6"/>
  <c r="G16263" i="6"/>
  <c r="E16264" i="6"/>
  <c r="F16264" i="6"/>
  <c r="G16264" i="6"/>
  <c r="E16265" i="6"/>
  <c r="F16265" i="6"/>
  <c r="G16265" i="6"/>
  <c r="E16266" i="6"/>
  <c r="F16266" i="6"/>
  <c r="G16266" i="6"/>
  <c r="E16267" i="6"/>
  <c r="F16267" i="6"/>
  <c r="G16267" i="6" s="1"/>
  <c r="E16268" i="6"/>
  <c r="F16268" i="6"/>
  <c r="G16268" i="6" s="1"/>
  <c r="E16269" i="6"/>
  <c r="F16269" i="6"/>
  <c r="G16269" i="6" s="1"/>
  <c r="E16270" i="6"/>
  <c r="F16270" i="6"/>
  <c r="G16270" i="6" s="1"/>
  <c r="E16271" i="6"/>
  <c r="F16271" i="6"/>
  <c r="G16271" i="6"/>
  <c r="E16272" i="6"/>
  <c r="F16272" i="6" s="1"/>
  <c r="G16272" i="6"/>
  <c r="E16273" i="6"/>
  <c r="F16273" i="6" s="1"/>
  <c r="G16273" i="6" s="1"/>
  <c r="E16274" i="6"/>
  <c r="F16274" i="6" s="1"/>
  <c r="G16274" i="6" s="1"/>
  <c r="E16275" i="6"/>
  <c r="F16275" i="6" s="1"/>
  <c r="G16275" i="6" s="1"/>
  <c r="E16276" i="6"/>
  <c r="F16276" i="6"/>
  <c r="G16276" i="6"/>
  <c r="E16277" i="6"/>
  <c r="F16277" i="6"/>
  <c r="G16277" i="6"/>
  <c r="E16278" i="6"/>
  <c r="F16278" i="6"/>
  <c r="G16278" i="6"/>
  <c r="E16279" i="6"/>
  <c r="F16279" i="6"/>
  <c r="G16279" i="6"/>
  <c r="E16280" i="6"/>
  <c r="F16280" i="6"/>
  <c r="G16280" i="6"/>
  <c r="E16281" i="6"/>
  <c r="F16281" i="6"/>
  <c r="G16281" i="6" s="1"/>
  <c r="E16282" i="6"/>
  <c r="F16282" i="6"/>
  <c r="G16282" i="6" s="1"/>
  <c r="E16283" i="6"/>
  <c r="F16283" i="6"/>
  <c r="G16283" i="6" s="1"/>
  <c r="E16284" i="6"/>
  <c r="F16284" i="6"/>
  <c r="G16284" i="6" s="1"/>
  <c r="E16285" i="6"/>
  <c r="F16285" i="6"/>
  <c r="G16285" i="6"/>
  <c r="E16286" i="6"/>
  <c r="F16286" i="6" s="1"/>
  <c r="G16286" i="6" s="1"/>
  <c r="E16287" i="6"/>
  <c r="F16287" i="6" s="1"/>
  <c r="G16287" i="6" s="1"/>
  <c r="E16288" i="6"/>
  <c r="F16288" i="6" s="1"/>
  <c r="G16288" i="6" s="1"/>
  <c r="E16289" i="6"/>
  <c r="F16289" i="6" s="1"/>
  <c r="G16289" i="6" s="1"/>
  <c r="E16290" i="6"/>
  <c r="F16290" i="6"/>
  <c r="G16290" i="6"/>
  <c r="E16291" i="6"/>
  <c r="F16291" i="6"/>
  <c r="G16291" i="6"/>
  <c r="E16292" i="6"/>
  <c r="F16292" i="6"/>
  <c r="G16292" i="6"/>
  <c r="E16293" i="6"/>
  <c r="F16293" i="6"/>
  <c r="G16293" i="6"/>
  <c r="E16294" i="6"/>
  <c r="F16294" i="6"/>
  <c r="G16294" i="6"/>
  <c r="E16295" i="6"/>
  <c r="F16295" i="6"/>
  <c r="G16295" i="6"/>
  <c r="E16296" i="6"/>
  <c r="F16296" i="6"/>
  <c r="G16296" i="6" s="1"/>
  <c r="E16297" i="6"/>
  <c r="F16297" i="6"/>
  <c r="G16297" i="6" s="1"/>
  <c r="E16298" i="6"/>
  <c r="F16298" i="6"/>
  <c r="G16298" i="6" s="1"/>
  <c r="E16299" i="6"/>
  <c r="F16299" i="6"/>
  <c r="G16299" i="6"/>
  <c r="E16300" i="6"/>
  <c r="F16300" i="6" s="1"/>
  <c r="G16300" i="6" s="1"/>
  <c r="E16301" i="6"/>
  <c r="F16301" i="6" s="1"/>
  <c r="G16301" i="6" s="1"/>
  <c r="E16302" i="6"/>
  <c r="F16302" i="6" s="1"/>
  <c r="G16302" i="6" s="1"/>
  <c r="E16303" i="6"/>
  <c r="F16303" i="6" s="1"/>
  <c r="G16303" i="6"/>
  <c r="E16304" i="6"/>
  <c r="F16304" i="6"/>
  <c r="G16304" i="6"/>
  <c r="E16305" i="6"/>
  <c r="F16305" i="6"/>
  <c r="G16305" i="6"/>
  <c r="E16306" i="6"/>
  <c r="F16306" i="6"/>
  <c r="G16306" i="6"/>
  <c r="E16307" i="6"/>
  <c r="F16307" i="6"/>
  <c r="G16307" i="6"/>
  <c r="E16308" i="6"/>
  <c r="F16308" i="6"/>
  <c r="G16308" i="6"/>
  <c r="E16309" i="6"/>
  <c r="F16309" i="6"/>
  <c r="G16309" i="6" s="1"/>
  <c r="E16310" i="6"/>
  <c r="F16310" i="6"/>
  <c r="G16310" i="6" s="1"/>
  <c r="E16311" i="6"/>
  <c r="F16311" i="6"/>
  <c r="G16311" i="6" s="1"/>
  <c r="E16312" i="6"/>
  <c r="F16312" i="6"/>
  <c r="G16312" i="6" s="1"/>
  <c r="E16313" i="6"/>
  <c r="F16313" i="6"/>
  <c r="G16313" i="6"/>
  <c r="E16314" i="6"/>
  <c r="F16314" i="6" s="1"/>
  <c r="G16314" i="6" s="1"/>
  <c r="E16315" i="6"/>
  <c r="F16315" i="6" s="1"/>
  <c r="G16315" i="6" s="1"/>
  <c r="E16316" i="6"/>
  <c r="F16316" i="6" s="1"/>
  <c r="G16316" i="6" s="1"/>
  <c r="E16317" i="6"/>
  <c r="F16317" i="6" s="1"/>
  <c r="G16317" i="6" s="1"/>
  <c r="E16318" i="6"/>
  <c r="F16318" i="6"/>
  <c r="G16318" i="6"/>
  <c r="E16319" i="6"/>
  <c r="F16319" i="6"/>
  <c r="G16319" i="6"/>
  <c r="E16320" i="6"/>
  <c r="F16320" i="6"/>
  <c r="G16320" i="6"/>
  <c r="E16321" i="6"/>
  <c r="F16321" i="6"/>
  <c r="G16321" i="6"/>
  <c r="E16322" i="6"/>
  <c r="F16322" i="6"/>
  <c r="G16322" i="6"/>
  <c r="E16323" i="6"/>
  <c r="F16323" i="6"/>
  <c r="G16323" i="6" s="1"/>
  <c r="E16324" i="6"/>
  <c r="F16324" i="6"/>
  <c r="G16324" i="6" s="1"/>
  <c r="E16325" i="6"/>
  <c r="F16325" i="6"/>
  <c r="G16325" i="6" s="1"/>
  <c r="E16326" i="6"/>
  <c r="F16326" i="6"/>
  <c r="G16326" i="6" s="1"/>
  <c r="E16327" i="6"/>
  <c r="F16327" i="6"/>
  <c r="G16327" i="6"/>
  <c r="E16328" i="6"/>
  <c r="F16328" i="6" s="1"/>
  <c r="G16328" i="6" s="1"/>
  <c r="E16329" i="6"/>
  <c r="F16329" i="6" s="1"/>
  <c r="G16329" i="6" s="1"/>
  <c r="E16330" i="6"/>
  <c r="F16330" i="6" s="1"/>
  <c r="G16330" i="6" s="1"/>
  <c r="E16331" i="6"/>
  <c r="F16331" i="6" s="1"/>
  <c r="G16331" i="6" s="1"/>
  <c r="E16332" i="6"/>
  <c r="F16332" i="6"/>
  <c r="G16332" i="6"/>
  <c r="E16333" i="6"/>
  <c r="F16333" i="6"/>
  <c r="G16333" i="6"/>
  <c r="E16334" i="6"/>
  <c r="F16334" i="6"/>
  <c r="G16334" i="6"/>
  <c r="E16335" i="6"/>
  <c r="F16335" i="6"/>
  <c r="G16335" i="6"/>
  <c r="E16336" i="6"/>
  <c r="F16336" i="6"/>
  <c r="G16336" i="6"/>
  <c r="E16337" i="6"/>
  <c r="F16337" i="6"/>
  <c r="G16337" i="6"/>
  <c r="E16338" i="6"/>
  <c r="F16338" i="6"/>
  <c r="G16338" i="6" s="1"/>
  <c r="E16339" i="6"/>
  <c r="F16339" i="6"/>
  <c r="G16339" i="6" s="1"/>
  <c r="E16340" i="6"/>
  <c r="F16340" i="6"/>
  <c r="G16340" i="6" s="1"/>
  <c r="E16341" i="6"/>
  <c r="F16341" i="6"/>
  <c r="G16341" i="6"/>
  <c r="E16342" i="6"/>
  <c r="F16342" i="6" s="1"/>
  <c r="G16342" i="6" s="1"/>
  <c r="E16343" i="6"/>
  <c r="F16343" i="6" s="1"/>
  <c r="G16343" i="6"/>
  <c r="E16344" i="6"/>
  <c r="F16344" i="6" s="1"/>
  <c r="G16344" i="6" s="1"/>
  <c r="E16345" i="6"/>
  <c r="F16345" i="6" s="1"/>
  <c r="G16345" i="6" s="1"/>
  <c r="E16346" i="6"/>
  <c r="F16346" i="6"/>
  <c r="G16346" i="6"/>
  <c r="E16347" i="6"/>
  <c r="F16347" i="6"/>
  <c r="G16347" i="6"/>
  <c r="E16348" i="6"/>
  <c r="F16348" i="6"/>
  <c r="G16348" i="6"/>
  <c r="E16349" i="6"/>
  <c r="F16349" i="6"/>
  <c r="G16349" i="6"/>
  <c r="E16350" i="6"/>
  <c r="F16350" i="6"/>
  <c r="G16350" i="6"/>
  <c r="E16351" i="6"/>
  <c r="F16351" i="6"/>
  <c r="G16351" i="6"/>
  <c r="E16352" i="6"/>
  <c r="F16352" i="6"/>
  <c r="G16352" i="6" s="1"/>
  <c r="E16353" i="6"/>
  <c r="F16353" i="6"/>
  <c r="G16353" i="6" s="1"/>
  <c r="E16354" i="6"/>
  <c r="F16354" i="6"/>
  <c r="G16354" i="6" s="1"/>
  <c r="E16355" i="6"/>
  <c r="F16355" i="6"/>
  <c r="G16355" i="6"/>
  <c r="E16356" i="6"/>
  <c r="F16356" i="6" s="1"/>
  <c r="G16356" i="6" s="1"/>
  <c r="E16357" i="6"/>
  <c r="F16357" i="6" s="1"/>
  <c r="G16357" i="6" s="1"/>
  <c r="E16358" i="6"/>
  <c r="F16358" i="6" s="1"/>
  <c r="G16358" i="6" s="1"/>
  <c r="E16359" i="6"/>
  <c r="F16359" i="6" s="1"/>
  <c r="G16359" i="6"/>
  <c r="E16360" i="6"/>
  <c r="F16360" i="6"/>
  <c r="G16360" i="6"/>
  <c r="E16361" i="6"/>
  <c r="F16361" i="6"/>
  <c r="G16361" i="6"/>
  <c r="E16362" i="6"/>
  <c r="F16362" i="6"/>
  <c r="G16362" i="6"/>
  <c r="E16363" i="6"/>
  <c r="F16363" i="6"/>
  <c r="G16363" i="6"/>
  <c r="E16364" i="6"/>
  <c r="F16364" i="6"/>
  <c r="G16364" i="6"/>
  <c r="E16365" i="6"/>
  <c r="F16365" i="6"/>
  <c r="G16365" i="6" s="1"/>
  <c r="E16366" i="6"/>
  <c r="F16366" i="6"/>
  <c r="G16366" i="6" s="1"/>
  <c r="E16367" i="6"/>
  <c r="F16367" i="6"/>
  <c r="G16367" i="6" s="1"/>
  <c r="E16368" i="6"/>
  <c r="F16368" i="6"/>
  <c r="G16368" i="6" s="1"/>
  <c r="E16369" i="6"/>
  <c r="F16369" i="6"/>
  <c r="G16369" i="6"/>
  <c r="E16370" i="6"/>
  <c r="F16370" i="6" s="1"/>
  <c r="G16370" i="6" s="1"/>
  <c r="E16371" i="6"/>
  <c r="F16371" i="6" s="1"/>
  <c r="G16371" i="6" s="1"/>
  <c r="E16372" i="6"/>
  <c r="F16372" i="6" s="1"/>
  <c r="G16372" i="6" s="1"/>
  <c r="E16373" i="6"/>
  <c r="F16373" i="6" s="1"/>
  <c r="G16373" i="6" s="1"/>
  <c r="E16374" i="6"/>
  <c r="F16374" i="6"/>
  <c r="G16374" i="6"/>
  <c r="E16375" i="6"/>
  <c r="F16375" i="6"/>
  <c r="G16375" i="6"/>
  <c r="E16376" i="6"/>
  <c r="F16376" i="6"/>
  <c r="G16376" i="6"/>
  <c r="E16377" i="6"/>
  <c r="F16377" i="6"/>
  <c r="G16377" i="6"/>
  <c r="E16378" i="6"/>
  <c r="F16378" i="6"/>
  <c r="G16378" i="6"/>
  <c r="E16379" i="6"/>
  <c r="F16379" i="6"/>
  <c r="G16379" i="6" s="1"/>
  <c r="E16380" i="6"/>
  <c r="F16380" i="6"/>
  <c r="G16380" i="6" s="1"/>
  <c r="E16381" i="6"/>
  <c r="F16381" i="6"/>
  <c r="G16381" i="6" s="1"/>
  <c r="E16382" i="6"/>
  <c r="F16382" i="6"/>
  <c r="G16382" i="6" s="1"/>
  <c r="E16383" i="6"/>
  <c r="F16383" i="6"/>
  <c r="G16383" i="6"/>
  <c r="E16384" i="6"/>
  <c r="F16384" i="6" s="1"/>
  <c r="G16384" i="6" s="1"/>
  <c r="E16385" i="6"/>
  <c r="F16385" i="6" s="1"/>
  <c r="G16385" i="6" s="1"/>
  <c r="E16386" i="6"/>
  <c r="F16386" i="6" s="1"/>
  <c r="G16386" i="6" s="1"/>
  <c r="E16387" i="6"/>
  <c r="F16387" i="6" s="1"/>
  <c r="G16387" i="6" s="1"/>
  <c r="E16388" i="6"/>
  <c r="F16388" i="6"/>
  <c r="G16388" i="6"/>
  <c r="E16389" i="6"/>
  <c r="F16389" i="6"/>
  <c r="G16389" i="6"/>
  <c r="E16390" i="6"/>
  <c r="F16390" i="6"/>
  <c r="G16390" i="6"/>
  <c r="E16391" i="6"/>
  <c r="F16391" i="6"/>
  <c r="G16391" i="6"/>
  <c r="E16392" i="6"/>
  <c r="F16392" i="6"/>
  <c r="G16392" i="6"/>
  <c r="E16393" i="6"/>
  <c r="F16393" i="6"/>
  <c r="G16393" i="6" s="1"/>
  <c r="E16394" i="6"/>
  <c r="F16394" i="6"/>
  <c r="G16394" i="6" s="1"/>
  <c r="E16395" i="6"/>
  <c r="F16395" i="6"/>
  <c r="G16395" i="6" s="1"/>
  <c r="E16396" i="6"/>
  <c r="F16396" i="6"/>
  <c r="G16396" i="6" s="1"/>
  <c r="E16397" i="6"/>
  <c r="F16397" i="6"/>
  <c r="G16397" i="6"/>
  <c r="E16398" i="6"/>
  <c r="F16398" i="6" s="1"/>
  <c r="G16398" i="6" s="1"/>
  <c r="E16399" i="6"/>
  <c r="F16399" i="6" s="1"/>
  <c r="G16399" i="6"/>
  <c r="E16400" i="6"/>
  <c r="F16400" i="6" s="1"/>
  <c r="G16400" i="6" s="1"/>
  <c r="E16401" i="6"/>
  <c r="F16401" i="6" s="1"/>
  <c r="G16401" i="6" s="1"/>
  <c r="E16402" i="6"/>
  <c r="F16402" i="6"/>
  <c r="G16402" i="6"/>
  <c r="E16403" i="6"/>
  <c r="F16403" i="6"/>
  <c r="G16403" i="6"/>
  <c r="E16404" i="6"/>
  <c r="F16404" i="6"/>
  <c r="G16404" i="6"/>
  <c r="E16405" i="6"/>
  <c r="F16405" i="6"/>
  <c r="G16405" i="6"/>
  <c r="E16406" i="6"/>
  <c r="F16406" i="6"/>
  <c r="G16406" i="6"/>
  <c r="E16407" i="6"/>
  <c r="F16407" i="6"/>
  <c r="G16407" i="6"/>
  <c r="E16408" i="6"/>
  <c r="F16408" i="6"/>
  <c r="G16408" i="6"/>
  <c r="E16409" i="6"/>
  <c r="F16409" i="6"/>
  <c r="G16409" i="6" s="1"/>
  <c r="E16410" i="6"/>
  <c r="F16410" i="6"/>
  <c r="G16410" i="6" s="1"/>
  <c r="E16411" i="6"/>
  <c r="F16411" i="6"/>
  <c r="G16411" i="6"/>
  <c r="E16412" i="6"/>
  <c r="F16412" i="6" s="1"/>
  <c r="G16412" i="6" s="1"/>
  <c r="E16413" i="6"/>
  <c r="F16413" i="6" s="1"/>
  <c r="G16413" i="6" s="1"/>
  <c r="E16414" i="6"/>
  <c r="F16414" i="6" s="1"/>
  <c r="G16414" i="6" s="1"/>
  <c r="E16415" i="6"/>
  <c r="F16415" i="6" s="1"/>
  <c r="G16415" i="6"/>
  <c r="E16416" i="6"/>
  <c r="F16416" i="6"/>
  <c r="G16416" i="6"/>
  <c r="E16417" i="6"/>
  <c r="F16417" i="6"/>
  <c r="G16417" i="6"/>
  <c r="E16418" i="6"/>
  <c r="F16418" i="6"/>
  <c r="G16418" i="6"/>
  <c r="E16419" i="6"/>
  <c r="F16419" i="6"/>
  <c r="G16419" i="6"/>
  <c r="E16420" i="6"/>
  <c r="F16420" i="6"/>
  <c r="G16420" i="6"/>
  <c r="E16421" i="6"/>
  <c r="F16421" i="6"/>
  <c r="G16421" i="6" s="1"/>
  <c r="E16422" i="6"/>
  <c r="F16422" i="6"/>
  <c r="G16422" i="6" s="1"/>
  <c r="E16423" i="6"/>
  <c r="F16423" i="6"/>
  <c r="G16423" i="6"/>
  <c r="E16424" i="6"/>
  <c r="F16424" i="6"/>
  <c r="G16424" i="6" s="1"/>
  <c r="E16425" i="6"/>
  <c r="F16425" i="6"/>
  <c r="G16425" i="6"/>
  <c r="E16426" i="6"/>
  <c r="F16426" i="6" s="1"/>
  <c r="G16426" i="6" s="1"/>
  <c r="E16427" i="6"/>
  <c r="F16427" i="6" s="1"/>
  <c r="G16427" i="6" s="1"/>
  <c r="E16428" i="6"/>
  <c r="F16428" i="6" s="1"/>
  <c r="G16428" i="6" s="1"/>
  <c r="E16429" i="6"/>
  <c r="F16429" i="6" s="1"/>
  <c r="G16429" i="6" s="1"/>
  <c r="E16430" i="6"/>
  <c r="F16430" i="6"/>
  <c r="G16430" i="6"/>
  <c r="E16431" i="6"/>
  <c r="F16431" i="6"/>
  <c r="G16431" i="6"/>
  <c r="E16432" i="6"/>
  <c r="F16432" i="6"/>
  <c r="G16432" i="6"/>
  <c r="E16433" i="6"/>
  <c r="F16433" i="6"/>
  <c r="G16433" i="6"/>
  <c r="E16434" i="6"/>
  <c r="F16434" i="6"/>
  <c r="G16434" i="6"/>
  <c r="E16435" i="6"/>
  <c r="F16435" i="6"/>
  <c r="G16435" i="6" s="1"/>
  <c r="E16436" i="6"/>
  <c r="F16436" i="6"/>
  <c r="G16436" i="6" s="1"/>
  <c r="E16437" i="6"/>
  <c r="F16437" i="6"/>
  <c r="G16437" i="6" s="1"/>
  <c r="E16438" i="6"/>
  <c r="F16438" i="6"/>
  <c r="G16438" i="6" s="1"/>
  <c r="E16439" i="6"/>
  <c r="F16439" i="6"/>
  <c r="G16439" i="6"/>
  <c r="E16440" i="6"/>
  <c r="F16440" i="6" s="1"/>
  <c r="G16440" i="6" s="1"/>
  <c r="E16441" i="6"/>
  <c r="F16441" i="6" s="1"/>
  <c r="G16441" i="6" s="1"/>
  <c r="E16442" i="6"/>
  <c r="F16442" i="6" s="1"/>
  <c r="G16442" i="6" s="1"/>
  <c r="E16443" i="6"/>
  <c r="F16443" i="6" s="1"/>
  <c r="G16443" i="6" s="1"/>
  <c r="E16444" i="6"/>
  <c r="F16444" i="6"/>
  <c r="G16444" i="6"/>
  <c r="E16445" i="6"/>
  <c r="F16445" i="6"/>
  <c r="G16445" i="6"/>
  <c r="E16446" i="6"/>
  <c r="F16446" i="6"/>
  <c r="G16446" i="6"/>
  <c r="E16447" i="6"/>
  <c r="F16447" i="6"/>
  <c r="G16447" i="6"/>
  <c r="E16448" i="6"/>
  <c r="F16448" i="6"/>
  <c r="G16448" i="6"/>
  <c r="E16449" i="6"/>
  <c r="F16449" i="6"/>
  <c r="G16449" i="6" s="1"/>
  <c r="E16450" i="6"/>
  <c r="F16450" i="6"/>
  <c r="G16450" i="6" s="1"/>
  <c r="E16451" i="6"/>
  <c r="F16451" i="6"/>
  <c r="G16451" i="6" s="1"/>
  <c r="E16452" i="6"/>
  <c r="F16452" i="6"/>
  <c r="G16452" i="6" s="1"/>
  <c r="E16453" i="6"/>
  <c r="F16453" i="6"/>
  <c r="G16453" i="6"/>
  <c r="E16454" i="6"/>
  <c r="F16454" i="6" s="1"/>
  <c r="G16454" i="6" s="1"/>
  <c r="E16455" i="6"/>
  <c r="F16455" i="6" s="1"/>
  <c r="G16455" i="6"/>
  <c r="E16456" i="6"/>
  <c r="F16456" i="6" s="1"/>
  <c r="G16456" i="6" s="1"/>
  <c r="E16457" i="6"/>
  <c r="F16457" i="6" s="1"/>
  <c r="G16457" i="6" s="1"/>
  <c r="E16458" i="6"/>
  <c r="F16458" i="6"/>
  <c r="G16458" i="6"/>
  <c r="E16459" i="6"/>
  <c r="F16459" i="6"/>
  <c r="G16459" i="6"/>
  <c r="E16460" i="6"/>
  <c r="F16460" i="6"/>
  <c r="G16460" i="6"/>
  <c r="E16461" i="6"/>
  <c r="F16461" i="6"/>
  <c r="G16461" i="6"/>
  <c r="E16462" i="6"/>
  <c r="F16462" i="6"/>
  <c r="G16462" i="6"/>
  <c r="E16463" i="6"/>
  <c r="F16463" i="6"/>
  <c r="G16463" i="6"/>
  <c r="E16464" i="6"/>
  <c r="F16464" i="6"/>
  <c r="G16464" i="6" s="1"/>
  <c r="E16465" i="6"/>
  <c r="F16465" i="6"/>
  <c r="G16465" i="6" s="1"/>
  <c r="E16466" i="6"/>
  <c r="F16466" i="6"/>
  <c r="G16466" i="6" s="1"/>
  <c r="E16467" i="6"/>
  <c r="F16467" i="6"/>
  <c r="G16467" i="6"/>
  <c r="E16468" i="6"/>
  <c r="F16468" i="6" s="1"/>
  <c r="G16468" i="6" s="1"/>
  <c r="E16469" i="6"/>
  <c r="F16469" i="6" s="1"/>
  <c r="G16469" i="6" s="1"/>
  <c r="E16470" i="6"/>
  <c r="F16470" i="6" s="1"/>
  <c r="G16470" i="6" s="1"/>
  <c r="E16471" i="6"/>
  <c r="F16471" i="6" s="1"/>
  <c r="G16471" i="6" s="1"/>
  <c r="E16472" i="6"/>
  <c r="F16472" i="6"/>
  <c r="G16472" i="6"/>
  <c r="E16473" i="6"/>
  <c r="F16473" i="6"/>
  <c r="G16473" i="6"/>
  <c r="E16474" i="6"/>
  <c r="F16474" i="6"/>
  <c r="G16474" i="6"/>
  <c r="E16475" i="6"/>
  <c r="F16475" i="6"/>
  <c r="G16475" i="6"/>
  <c r="E16476" i="6"/>
  <c r="F16476" i="6"/>
  <c r="G16476" i="6"/>
  <c r="E16477" i="6"/>
  <c r="F16477" i="6"/>
  <c r="G16477" i="6" s="1"/>
  <c r="E16478" i="6"/>
  <c r="F16478" i="6"/>
  <c r="G16478" i="6" s="1"/>
  <c r="E16479" i="6"/>
  <c r="F16479" i="6"/>
  <c r="G16479" i="6" s="1"/>
  <c r="E16480" i="6"/>
  <c r="F16480" i="6"/>
  <c r="G16480" i="6" s="1"/>
  <c r="E16481" i="6"/>
  <c r="F16481" i="6"/>
  <c r="G16481" i="6"/>
  <c r="E16482" i="6"/>
  <c r="F16482" i="6" s="1"/>
  <c r="G16482" i="6" s="1"/>
  <c r="E16483" i="6"/>
  <c r="F16483" i="6" s="1"/>
  <c r="G16483" i="6" s="1"/>
  <c r="E16484" i="6"/>
  <c r="F16484" i="6" s="1"/>
  <c r="G16484" i="6" s="1"/>
  <c r="E16485" i="6"/>
  <c r="F16485" i="6" s="1"/>
  <c r="G16485" i="6" s="1"/>
  <c r="E16486" i="6"/>
  <c r="F16486" i="6"/>
  <c r="G16486" i="6"/>
  <c r="E16487" i="6"/>
  <c r="F16487" i="6"/>
  <c r="G16487" i="6"/>
  <c r="E16488" i="6"/>
  <c r="F16488" i="6"/>
  <c r="G16488" i="6"/>
  <c r="E16489" i="6"/>
  <c r="F16489" i="6"/>
  <c r="G16489" i="6"/>
  <c r="E16490" i="6"/>
  <c r="F16490" i="6"/>
  <c r="G16490" i="6"/>
  <c r="E16491" i="6"/>
  <c r="F16491" i="6"/>
  <c r="G16491" i="6" s="1"/>
  <c r="E16492" i="6"/>
  <c r="F16492" i="6"/>
  <c r="G16492" i="6" s="1"/>
  <c r="E16493" i="6"/>
  <c r="F16493" i="6"/>
  <c r="G16493" i="6" s="1"/>
  <c r="E16494" i="6"/>
  <c r="F16494" i="6"/>
  <c r="G16494" i="6" s="1"/>
  <c r="E16495" i="6"/>
  <c r="F16495" i="6"/>
  <c r="G16495" i="6"/>
  <c r="E16496" i="6"/>
  <c r="F16496" i="6" s="1"/>
  <c r="G16496" i="6" s="1"/>
  <c r="E16497" i="6"/>
  <c r="F16497" i="6" s="1"/>
  <c r="G16497" i="6"/>
  <c r="E16498" i="6"/>
  <c r="F16498" i="6" s="1"/>
  <c r="G16498" i="6" s="1"/>
  <c r="E16499" i="6"/>
  <c r="F16499" i="6" s="1"/>
  <c r="G16499" i="6" s="1"/>
  <c r="E16500" i="6"/>
  <c r="F16500" i="6"/>
  <c r="G16500" i="6"/>
  <c r="E16501" i="6"/>
  <c r="F16501" i="6"/>
  <c r="G16501" i="6"/>
  <c r="E16502" i="6"/>
  <c r="F16502" i="6"/>
  <c r="G16502" i="6"/>
  <c r="E16503" i="6"/>
  <c r="F16503" i="6"/>
  <c r="G16503" i="6"/>
  <c r="E16504" i="6"/>
  <c r="F16504" i="6"/>
  <c r="G16504" i="6"/>
  <c r="E16505" i="6"/>
  <c r="F16505" i="6"/>
  <c r="G16505" i="6" s="1"/>
  <c r="E16506" i="6"/>
  <c r="F16506" i="6"/>
  <c r="G16506" i="6" s="1"/>
  <c r="E16507" i="6"/>
  <c r="F16507" i="6"/>
  <c r="G16507" i="6" s="1"/>
  <c r="E16508" i="6"/>
  <c r="F16508" i="6"/>
  <c r="G16508" i="6" s="1"/>
  <c r="E16509" i="6"/>
  <c r="F16509" i="6"/>
  <c r="G16509" i="6"/>
  <c r="E16510" i="6"/>
  <c r="F16510" i="6" s="1"/>
  <c r="G16510" i="6" s="1"/>
  <c r="E16511" i="6"/>
  <c r="F16511" i="6" s="1"/>
  <c r="G16511" i="6"/>
  <c r="E16512" i="6"/>
  <c r="F16512" i="6" s="1"/>
  <c r="G16512" i="6"/>
  <c r="E16513" i="6"/>
  <c r="F16513" i="6" s="1"/>
  <c r="G16513" i="6" s="1"/>
  <c r="E16514" i="6"/>
  <c r="F16514" i="6"/>
  <c r="G16514" i="6"/>
  <c r="E16515" i="6"/>
  <c r="F16515" i="6"/>
  <c r="G16515" i="6"/>
  <c r="E16516" i="6"/>
  <c r="F16516" i="6"/>
  <c r="G16516" i="6"/>
  <c r="E16517" i="6"/>
  <c r="F16517" i="6"/>
  <c r="G16517" i="6"/>
  <c r="E16518" i="6"/>
  <c r="F16518" i="6"/>
  <c r="G16518" i="6"/>
  <c r="E16519" i="6"/>
  <c r="F16519" i="6"/>
  <c r="G16519" i="6" s="1"/>
  <c r="E16520" i="6"/>
  <c r="F16520" i="6"/>
  <c r="G16520" i="6"/>
  <c r="E16521" i="6"/>
  <c r="F16521" i="6"/>
  <c r="G16521" i="6" s="1"/>
  <c r="E16522" i="6"/>
  <c r="F16522" i="6"/>
  <c r="G16522" i="6" s="1"/>
  <c r="E16523" i="6"/>
  <c r="F16523" i="6"/>
  <c r="G16523" i="6"/>
  <c r="E16524" i="6"/>
  <c r="F16524" i="6" s="1"/>
  <c r="G16524" i="6" s="1"/>
  <c r="E16525" i="6"/>
  <c r="F16525" i="6" s="1"/>
  <c r="G16525" i="6" s="1"/>
  <c r="E16526" i="6"/>
  <c r="F16526" i="6" s="1"/>
  <c r="G16526" i="6" s="1"/>
  <c r="E16527" i="6"/>
  <c r="F16527" i="6" s="1"/>
  <c r="G16527" i="6" s="1"/>
  <c r="E16528" i="6"/>
  <c r="F16528" i="6"/>
  <c r="G16528" i="6"/>
  <c r="E16529" i="6"/>
  <c r="F16529" i="6"/>
  <c r="G16529" i="6"/>
  <c r="E16530" i="6"/>
  <c r="F16530" i="6"/>
  <c r="G16530" i="6"/>
  <c r="E16531" i="6"/>
  <c r="F16531" i="6"/>
  <c r="G16531" i="6"/>
  <c r="E16532" i="6"/>
  <c r="F16532" i="6"/>
  <c r="G16532" i="6"/>
  <c r="E16533" i="6"/>
  <c r="F16533" i="6"/>
  <c r="G16533" i="6" s="1"/>
  <c r="E16534" i="6"/>
  <c r="F16534" i="6"/>
  <c r="G16534" i="6" s="1"/>
  <c r="E16535" i="6"/>
  <c r="F16535" i="6"/>
  <c r="G16535" i="6"/>
  <c r="E16536" i="6"/>
  <c r="F16536" i="6"/>
  <c r="G16536" i="6" s="1"/>
  <c r="E16537" i="6"/>
  <c r="F16537" i="6"/>
  <c r="G16537" i="6"/>
  <c r="E16538" i="6"/>
  <c r="F16538" i="6" s="1"/>
  <c r="G16538" i="6" s="1"/>
  <c r="E16539" i="6"/>
  <c r="F16539" i="6" s="1"/>
  <c r="G16539" i="6" s="1"/>
  <c r="E16540" i="6"/>
  <c r="F16540" i="6" s="1"/>
  <c r="G16540" i="6" s="1"/>
  <c r="E16541" i="6"/>
  <c r="F16541" i="6" s="1"/>
  <c r="G16541" i="6" s="1"/>
  <c r="E16542" i="6"/>
  <c r="F16542" i="6"/>
  <c r="G16542" i="6"/>
  <c r="E16543" i="6"/>
  <c r="F16543" i="6"/>
  <c r="G16543" i="6"/>
  <c r="E16544" i="6"/>
  <c r="F16544" i="6"/>
  <c r="G16544" i="6"/>
  <c r="E16545" i="6"/>
  <c r="F16545" i="6"/>
  <c r="G16545" i="6"/>
  <c r="E16546" i="6"/>
  <c r="F16546" i="6"/>
  <c r="G16546" i="6"/>
  <c r="E16547" i="6"/>
  <c r="F16547" i="6"/>
  <c r="G16547" i="6" s="1"/>
  <c r="E16548" i="6"/>
  <c r="F16548" i="6"/>
  <c r="G16548" i="6" s="1"/>
  <c r="E16549" i="6"/>
  <c r="F16549" i="6"/>
  <c r="G16549" i="6" s="1"/>
  <c r="E16550" i="6"/>
  <c r="F16550" i="6"/>
  <c r="G16550" i="6" s="1"/>
  <c r="E16551" i="6"/>
  <c r="F16551" i="6"/>
  <c r="G16551" i="6"/>
  <c r="E16552" i="6"/>
  <c r="F16552" i="6" s="1"/>
  <c r="G16552" i="6" s="1"/>
  <c r="E16553" i="6"/>
  <c r="F16553" i="6" s="1"/>
  <c r="G16553" i="6" s="1"/>
  <c r="E16554" i="6"/>
  <c r="F16554" i="6" s="1"/>
  <c r="G16554" i="6" s="1"/>
  <c r="E16555" i="6"/>
  <c r="F16555" i="6" s="1"/>
  <c r="G16555" i="6" s="1"/>
  <c r="E16556" i="6"/>
  <c r="F16556" i="6"/>
  <c r="G16556" i="6"/>
  <c r="E16557" i="6"/>
  <c r="F16557" i="6"/>
  <c r="G16557" i="6"/>
  <c r="E16558" i="6"/>
  <c r="F16558" i="6"/>
  <c r="G16558" i="6"/>
  <c r="E16559" i="6"/>
  <c r="F16559" i="6"/>
  <c r="G16559" i="6"/>
  <c r="E16560" i="6"/>
  <c r="F16560" i="6"/>
  <c r="G16560" i="6"/>
  <c r="E16561" i="6"/>
  <c r="F16561" i="6"/>
  <c r="G16561" i="6" s="1"/>
  <c r="E16562" i="6"/>
  <c r="F16562" i="6"/>
  <c r="G16562" i="6" s="1"/>
  <c r="E16563" i="6"/>
  <c r="F16563" i="6"/>
  <c r="G16563" i="6" s="1"/>
  <c r="E16564" i="6"/>
  <c r="F16564" i="6"/>
  <c r="G16564" i="6" s="1"/>
  <c r="E16565" i="6"/>
  <c r="F16565" i="6"/>
  <c r="G16565" i="6"/>
  <c r="E16566" i="6"/>
  <c r="F16566" i="6" s="1"/>
  <c r="G16566" i="6" s="1"/>
  <c r="E16567" i="6"/>
  <c r="F16567" i="6" s="1"/>
  <c r="G16567" i="6" s="1"/>
  <c r="E16568" i="6"/>
  <c r="F16568" i="6" s="1"/>
  <c r="G16568" i="6" s="1"/>
  <c r="E16569" i="6"/>
  <c r="F16569" i="6" s="1"/>
  <c r="G16569" i="6" s="1"/>
  <c r="E16570" i="6"/>
  <c r="F16570" i="6"/>
  <c r="G16570" i="6"/>
  <c r="E16571" i="6"/>
  <c r="F16571" i="6"/>
  <c r="G16571" i="6"/>
  <c r="E16572" i="6"/>
  <c r="F16572" i="6"/>
  <c r="G16572" i="6"/>
  <c r="E16573" i="6"/>
  <c r="F16573" i="6"/>
  <c r="G16573" i="6"/>
  <c r="E16574" i="6"/>
  <c r="F16574" i="6"/>
  <c r="G16574" i="6"/>
  <c r="E16575" i="6"/>
  <c r="F16575" i="6"/>
  <c r="G16575" i="6"/>
  <c r="E16576" i="6"/>
  <c r="F16576" i="6"/>
  <c r="G16576" i="6" s="1"/>
  <c r="E16577" i="6"/>
  <c r="F16577" i="6"/>
  <c r="G16577" i="6" s="1"/>
  <c r="E16578" i="6"/>
  <c r="F16578" i="6"/>
  <c r="G16578" i="6" s="1"/>
  <c r="E16579" i="6"/>
  <c r="F16579" i="6"/>
  <c r="G16579" i="6"/>
  <c r="E16580" i="6"/>
  <c r="F16580" i="6" s="1"/>
  <c r="G16580" i="6" s="1"/>
  <c r="E16581" i="6"/>
  <c r="F16581" i="6" s="1"/>
  <c r="G16581" i="6" s="1"/>
  <c r="E16582" i="6"/>
  <c r="F16582" i="6" s="1"/>
  <c r="G16582" i="6" s="1"/>
  <c r="E16583" i="6"/>
  <c r="F16583" i="6" s="1"/>
  <c r="G16583" i="6"/>
  <c r="E16584" i="6"/>
  <c r="F16584" i="6"/>
  <c r="G16584" i="6"/>
  <c r="E16585" i="6"/>
  <c r="F16585" i="6"/>
  <c r="G16585" i="6"/>
  <c r="E16586" i="6"/>
  <c r="F16586" i="6"/>
  <c r="G16586" i="6"/>
  <c r="E16587" i="6"/>
  <c r="F16587" i="6"/>
  <c r="G16587" i="6"/>
  <c r="E16588" i="6"/>
  <c r="F16588" i="6"/>
  <c r="G16588" i="6"/>
  <c r="E16589" i="6"/>
  <c r="F16589" i="6"/>
  <c r="G16589" i="6" s="1"/>
  <c r="E16590" i="6"/>
  <c r="F16590" i="6"/>
  <c r="G16590" i="6" s="1"/>
  <c r="E16591" i="6"/>
  <c r="F16591" i="6"/>
  <c r="G16591" i="6"/>
  <c r="E16592" i="6"/>
  <c r="F16592" i="6"/>
  <c r="G16592" i="6"/>
  <c r="E16593" i="6"/>
  <c r="F16593" i="6"/>
  <c r="G16593" i="6"/>
  <c r="E16594" i="6"/>
  <c r="F16594" i="6" s="1"/>
  <c r="G16594" i="6" s="1"/>
  <c r="E16595" i="6"/>
  <c r="F16595" i="6" s="1"/>
  <c r="G16595" i="6" s="1"/>
  <c r="E16596" i="6"/>
  <c r="F16596" i="6" s="1"/>
  <c r="G16596" i="6" s="1"/>
  <c r="E16597" i="6"/>
  <c r="F16597" i="6" s="1"/>
  <c r="G16597" i="6" s="1"/>
  <c r="E16598" i="6"/>
  <c r="F16598" i="6"/>
  <c r="G16598" i="6"/>
  <c r="E16599" i="6"/>
  <c r="F16599" i="6"/>
  <c r="G16599" i="6"/>
  <c r="E16600" i="6"/>
  <c r="F16600" i="6"/>
  <c r="G16600" i="6"/>
  <c r="E16601" i="6"/>
  <c r="F16601" i="6"/>
  <c r="G16601" i="6"/>
  <c r="E16602" i="6"/>
  <c r="F16602" i="6"/>
  <c r="G16602" i="6"/>
  <c r="E16603" i="6"/>
  <c r="F16603" i="6"/>
  <c r="G16603" i="6" s="1"/>
  <c r="E16604" i="6"/>
  <c r="F16604" i="6"/>
  <c r="G16604" i="6" s="1"/>
  <c r="E16605" i="6"/>
  <c r="F16605" i="6"/>
  <c r="G16605" i="6" s="1"/>
  <c r="E16606" i="6"/>
  <c r="F16606" i="6"/>
  <c r="G16606" i="6" s="1"/>
  <c r="E16607" i="6"/>
  <c r="F16607" i="6"/>
  <c r="G16607" i="6"/>
  <c r="E16608" i="6"/>
  <c r="F16608" i="6" s="1"/>
  <c r="G16608" i="6" s="1"/>
  <c r="E16609" i="6"/>
  <c r="F16609" i="6" s="1"/>
  <c r="G16609" i="6" s="1"/>
  <c r="E16610" i="6"/>
  <c r="F16610" i="6" s="1"/>
  <c r="G16610" i="6" s="1"/>
  <c r="E16611" i="6"/>
  <c r="F16611" i="6" s="1"/>
  <c r="G16611" i="6" s="1"/>
  <c r="E16612" i="6"/>
  <c r="F16612" i="6"/>
  <c r="G16612" i="6"/>
  <c r="E16613" i="6"/>
  <c r="F16613" i="6"/>
  <c r="G16613" i="6"/>
  <c r="E16614" i="6"/>
  <c r="F16614" i="6"/>
  <c r="G16614" i="6"/>
  <c r="E16615" i="6"/>
  <c r="F16615" i="6"/>
  <c r="G16615" i="6"/>
  <c r="E16616" i="6"/>
  <c r="F16616" i="6"/>
  <c r="G16616" i="6"/>
  <c r="E16617" i="6"/>
  <c r="F16617" i="6"/>
  <c r="G16617" i="6" s="1"/>
  <c r="E16618" i="6"/>
  <c r="F16618" i="6"/>
  <c r="G16618" i="6" s="1"/>
  <c r="E16619" i="6"/>
  <c r="F16619" i="6"/>
  <c r="G16619" i="6" s="1"/>
  <c r="E16620" i="6"/>
  <c r="F16620" i="6"/>
  <c r="G16620" i="6" s="1"/>
  <c r="E16621" i="6"/>
  <c r="F16621" i="6"/>
  <c r="G16621" i="6"/>
  <c r="E16622" i="6"/>
  <c r="F16622" i="6" s="1"/>
  <c r="G16622" i="6" s="1"/>
  <c r="E16623" i="6"/>
  <c r="F16623" i="6" s="1"/>
  <c r="G16623" i="6"/>
  <c r="E16624" i="6"/>
  <c r="F16624" i="6" s="1"/>
  <c r="G16624" i="6" s="1"/>
  <c r="E16625" i="6"/>
  <c r="F16625" i="6" s="1"/>
  <c r="G16625" i="6" s="1"/>
  <c r="E16626" i="6"/>
  <c r="F16626" i="6"/>
  <c r="G16626" i="6"/>
  <c r="E16627" i="6"/>
  <c r="F16627" i="6"/>
  <c r="G16627" i="6"/>
  <c r="E16628" i="6"/>
  <c r="F16628" i="6"/>
  <c r="G16628" i="6"/>
  <c r="E16629" i="6"/>
  <c r="F16629" i="6"/>
  <c r="G16629" i="6"/>
  <c r="E16630" i="6"/>
  <c r="F16630" i="6"/>
  <c r="G16630" i="6"/>
  <c r="E16631" i="6"/>
  <c r="F16631" i="6"/>
  <c r="G16631" i="6"/>
  <c r="E16632" i="6"/>
  <c r="F16632" i="6"/>
  <c r="G16632" i="6" s="1"/>
  <c r="E16633" i="6"/>
  <c r="F16633" i="6"/>
  <c r="G16633" i="6" s="1"/>
  <c r="E16634" i="6"/>
  <c r="F16634" i="6"/>
  <c r="G16634" i="6" s="1"/>
  <c r="E16635" i="6"/>
  <c r="F16635" i="6"/>
  <c r="G16635" i="6"/>
  <c r="E16636" i="6"/>
  <c r="F16636" i="6" s="1"/>
  <c r="G16636" i="6" s="1"/>
  <c r="E16637" i="6"/>
  <c r="F16637" i="6" s="1"/>
  <c r="G16637" i="6" s="1"/>
  <c r="E16638" i="6"/>
  <c r="F16638" i="6" s="1"/>
  <c r="G16638" i="6" s="1"/>
  <c r="E16639" i="6"/>
  <c r="F16639" i="6" s="1"/>
  <c r="G16639" i="6"/>
  <c r="E16640" i="6"/>
  <c r="F16640" i="6"/>
  <c r="G16640" i="6"/>
  <c r="E16641" i="6"/>
  <c r="F16641" i="6"/>
  <c r="G16641" i="6"/>
  <c r="E16642" i="6"/>
  <c r="F16642" i="6"/>
  <c r="G16642" i="6"/>
  <c r="E16643" i="6"/>
  <c r="F16643" i="6"/>
  <c r="G16643" i="6"/>
  <c r="E16644" i="6"/>
  <c r="F16644" i="6"/>
  <c r="G16644" i="6"/>
  <c r="E16645" i="6"/>
  <c r="F16645" i="6"/>
  <c r="G16645" i="6" s="1"/>
  <c r="E16646" i="6"/>
  <c r="F16646" i="6"/>
  <c r="G16646" i="6" s="1"/>
  <c r="E16647" i="6"/>
  <c r="F16647" i="6"/>
  <c r="G16647" i="6" s="1"/>
  <c r="E16648" i="6"/>
  <c r="F16648" i="6"/>
  <c r="G16648" i="6" s="1"/>
  <c r="E16649" i="6"/>
  <c r="F16649" i="6"/>
  <c r="G16649" i="6"/>
  <c r="E16650" i="6"/>
  <c r="F16650" i="6" s="1"/>
  <c r="G16650" i="6" s="1"/>
  <c r="E16651" i="6"/>
  <c r="F16651" i="6" s="1"/>
  <c r="G16651" i="6" s="1"/>
  <c r="E16652" i="6"/>
  <c r="F16652" i="6" s="1"/>
  <c r="G16652" i="6" s="1"/>
  <c r="E16653" i="6"/>
  <c r="F16653" i="6" s="1"/>
  <c r="G16653" i="6" s="1"/>
  <c r="E16654" i="6"/>
  <c r="F16654" i="6"/>
  <c r="G16654" i="6"/>
  <c r="E16655" i="6"/>
  <c r="F16655" i="6"/>
  <c r="G16655" i="6"/>
  <c r="E16656" i="6"/>
  <c r="F16656" i="6"/>
  <c r="G16656" i="6"/>
  <c r="E16657" i="6"/>
  <c r="F16657" i="6"/>
  <c r="G16657" i="6"/>
  <c r="E16658" i="6"/>
  <c r="F16658" i="6"/>
  <c r="G16658" i="6"/>
  <c r="E16659" i="6"/>
  <c r="F16659" i="6"/>
  <c r="G16659" i="6" s="1"/>
  <c r="E16660" i="6"/>
  <c r="F16660" i="6"/>
  <c r="G16660" i="6" s="1"/>
  <c r="E16661" i="6"/>
  <c r="F16661" i="6"/>
  <c r="G16661" i="6" s="1"/>
  <c r="E16662" i="6"/>
  <c r="F16662" i="6"/>
  <c r="G16662" i="6" s="1"/>
  <c r="E16663" i="6"/>
  <c r="F16663" i="6"/>
  <c r="G16663" i="6"/>
  <c r="E16664" i="6"/>
  <c r="F16664" i="6" s="1"/>
  <c r="G16664" i="6" s="1"/>
  <c r="E16665" i="6"/>
  <c r="F16665" i="6" s="1"/>
  <c r="G16665" i="6" s="1"/>
  <c r="E16666" i="6"/>
  <c r="F16666" i="6" s="1"/>
  <c r="G16666" i="6" s="1"/>
  <c r="E16667" i="6"/>
  <c r="F16667" i="6" s="1"/>
  <c r="G16667" i="6" s="1"/>
  <c r="E16668" i="6"/>
  <c r="F16668" i="6"/>
  <c r="G16668" i="6"/>
  <c r="E16669" i="6"/>
  <c r="F16669" i="6"/>
  <c r="G16669" i="6"/>
  <c r="E16670" i="6"/>
  <c r="F16670" i="6"/>
  <c r="G16670" i="6"/>
  <c r="E16671" i="6"/>
  <c r="F16671" i="6"/>
  <c r="G16671" i="6"/>
  <c r="E16672" i="6"/>
  <c r="F16672" i="6"/>
  <c r="G16672" i="6"/>
  <c r="E16673" i="6"/>
  <c r="F16673" i="6"/>
  <c r="G16673" i="6" s="1"/>
  <c r="E16674" i="6"/>
  <c r="F16674" i="6"/>
  <c r="G16674" i="6" s="1"/>
  <c r="E16675" i="6"/>
  <c r="F16675" i="6"/>
  <c r="G16675" i="6" s="1"/>
  <c r="E16676" i="6"/>
  <c r="F16676" i="6"/>
  <c r="G16676" i="6" s="1"/>
  <c r="E16677" i="6"/>
  <c r="F16677" i="6"/>
  <c r="G16677" i="6"/>
  <c r="E16678" i="6"/>
  <c r="F16678" i="6" s="1"/>
  <c r="G16678" i="6" s="1"/>
  <c r="E16679" i="6"/>
  <c r="F16679" i="6" s="1"/>
  <c r="G16679" i="6"/>
  <c r="E16680" i="6"/>
  <c r="F16680" i="6" s="1"/>
  <c r="G16680" i="6" s="1"/>
  <c r="E16681" i="6"/>
  <c r="F16681" i="6" s="1"/>
  <c r="G16681" i="6" s="1"/>
  <c r="E16682" i="6"/>
  <c r="F16682" i="6"/>
  <c r="G16682" i="6"/>
  <c r="E16683" i="6"/>
  <c r="F16683" i="6"/>
  <c r="G16683" i="6"/>
  <c r="E16684" i="6"/>
  <c r="F16684" i="6"/>
  <c r="G16684" i="6"/>
  <c r="E16685" i="6"/>
  <c r="F16685" i="6"/>
  <c r="G16685" i="6"/>
  <c r="E16686" i="6"/>
  <c r="F16686" i="6"/>
  <c r="G16686" i="6"/>
  <c r="E16687" i="6"/>
  <c r="F16687" i="6"/>
  <c r="G16687" i="6"/>
  <c r="E16688" i="6"/>
  <c r="F16688" i="6"/>
  <c r="G16688" i="6" s="1"/>
  <c r="E16689" i="6"/>
  <c r="F16689" i="6"/>
  <c r="G16689" i="6" s="1"/>
  <c r="E16690" i="6"/>
  <c r="F16690" i="6"/>
  <c r="G16690" i="6" s="1"/>
  <c r="E16691" i="6"/>
  <c r="F16691" i="6"/>
  <c r="G16691" i="6"/>
  <c r="E16692" i="6"/>
  <c r="F16692" i="6" s="1"/>
  <c r="G16692" i="6" s="1"/>
  <c r="E16693" i="6"/>
  <c r="F16693" i="6" s="1"/>
  <c r="G16693" i="6" s="1"/>
  <c r="E16694" i="6"/>
  <c r="F16694" i="6" s="1"/>
  <c r="G16694" i="6" s="1"/>
  <c r="E16695" i="6"/>
  <c r="F16695" i="6" s="1"/>
  <c r="G16695" i="6" s="1"/>
  <c r="E16696" i="6"/>
  <c r="F16696" i="6"/>
  <c r="G16696" i="6"/>
  <c r="E16697" i="6"/>
  <c r="F16697" i="6"/>
  <c r="G16697" i="6"/>
  <c r="E16698" i="6"/>
  <c r="F16698" i="6"/>
  <c r="G16698" i="6"/>
  <c r="E16699" i="6"/>
  <c r="F16699" i="6"/>
  <c r="G16699" i="6"/>
  <c r="E16700" i="6"/>
  <c r="F16700" i="6"/>
  <c r="G16700" i="6"/>
  <c r="E16701" i="6"/>
  <c r="F16701" i="6"/>
  <c r="G16701" i="6" s="1"/>
  <c r="E16702" i="6"/>
  <c r="F16702" i="6"/>
  <c r="G16702" i="6" s="1"/>
  <c r="E16703" i="6"/>
  <c r="F16703" i="6"/>
  <c r="G16703" i="6"/>
  <c r="E16704" i="6"/>
  <c r="F16704" i="6"/>
  <c r="G16704" i="6" s="1"/>
  <c r="E16705" i="6"/>
  <c r="F16705" i="6"/>
  <c r="G16705" i="6"/>
  <c r="E16706" i="6"/>
  <c r="F16706" i="6" s="1"/>
  <c r="G16706" i="6" s="1"/>
  <c r="E16707" i="6"/>
  <c r="F16707" i="6" s="1"/>
  <c r="G16707" i="6" s="1"/>
  <c r="E16708" i="6"/>
  <c r="F16708" i="6" s="1"/>
  <c r="G16708" i="6" s="1"/>
  <c r="E16709" i="6"/>
  <c r="F16709" i="6" s="1"/>
  <c r="G16709" i="6" s="1"/>
  <c r="E16710" i="6"/>
  <c r="F16710" i="6"/>
  <c r="G16710" i="6"/>
  <c r="E16711" i="6"/>
  <c r="F16711" i="6"/>
  <c r="G16711" i="6"/>
  <c r="E16712" i="6"/>
  <c r="F16712" i="6"/>
  <c r="G16712" i="6"/>
  <c r="E16713" i="6"/>
  <c r="F16713" i="6"/>
  <c r="G16713" i="6"/>
  <c r="E16714" i="6"/>
  <c r="F16714" i="6"/>
  <c r="G16714" i="6"/>
  <c r="E16715" i="6"/>
  <c r="F16715" i="6"/>
  <c r="G16715" i="6" s="1"/>
  <c r="E16716" i="6"/>
  <c r="F16716" i="6"/>
  <c r="G16716" i="6" s="1"/>
  <c r="E16717" i="6"/>
  <c r="F16717" i="6"/>
  <c r="G16717" i="6" s="1"/>
  <c r="E16718" i="6"/>
  <c r="F16718" i="6"/>
  <c r="G16718" i="6" s="1"/>
  <c r="E16719" i="6"/>
  <c r="F16719" i="6"/>
  <c r="G16719" i="6"/>
  <c r="E16720" i="6"/>
  <c r="F16720" i="6" s="1"/>
  <c r="G16720" i="6" s="1"/>
  <c r="E16721" i="6"/>
  <c r="F16721" i="6" s="1"/>
  <c r="G16721" i="6" s="1"/>
  <c r="E16722" i="6"/>
  <c r="F16722" i="6" s="1"/>
  <c r="G16722" i="6" s="1"/>
  <c r="E16723" i="6"/>
  <c r="F16723" i="6" s="1"/>
  <c r="G16723" i="6" s="1"/>
  <c r="E16724" i="6"/>
  <c r="F16724" i="6"/>
  <c r="G16724" i="6"/>
  <c r="E16725" i="6"/>
  <c r="F16725" i="6"/>
  <c r="G16725" i="6"/>
  <c r="E16726" i="6"/>
  <c r="F16726" i="6"/>
  <c r="G16726" i="6"/>
  <c r="E16727" i="6"/>
  <c r="F16727" i="6"/>
  <c r="G16727" i="6"/>
  <c r="E16728" i="6"/>
  <c r="F16728" i="6"/>
  <c r="G16728" i="6"/>
  <c r="E16729" i="6"/>
  <c r="F16729" i="6"/>
  <c r="G16729" i="6" s="1"/>
  <c r="E16730" i="6"/>
  <c r="F16730" i="6"/>
  <c r="G16730" i="6" s="1"/>
  <c r="E16731" i="6"/>
  <c r="F16731" i="6"/>
  <c r="G16731" i="6" s="1"/>
  <c r="E16732" i="6"/>
  <c r="F16732" i="6"/>
  <c r="G16732" i="6" s="1"/>
  <c r="E16733" i="6"/>
  <c r="F16733" i="6"/>
  <c r="G16733" i="6"/>
  <c r="E16734" i="6"/>
  <c r="F16734" i="6" s="1"/>
  <c r="G16734" i="6" s="1"/>
  <c r="E16735" i="6"/>
  <c r="F16735" i="6" s="1"/>
  <c r="G16735" i="6"/>
  <c r="E16736" i="6"/>
  <c r="F16736" i="6" s="1"/>
  <c r="G16736" i="6" s="1"/>
  <c r="E16737" i="6"/>
  <c r="F16737" i="6" s="1"/>
  <c r="G16737" i="6" s="1"/>
  <c r="E16738" i="6"/>
  <c r="F16738" i="6"/>
  <c r="G16738" i="6"/>
  <c r="E16739" i="6"/>
  <c r="F16739" i="6"/>
  <c r="G16739" i="6"/>
  <c r="E16740" i="6"/>
  <c r="F16740" i="6"/>
  <c r="G16740" i="6"/>
  <c r="E16741" i="6"/>
  <c r="F16741" i="6"/>
  <c r="G16741" i="6"/>
  <c r="E16742" i="6"/>
  <c r="F16742" i="6"/>
  <c r="G16742" i="6"/>
  <c r="E16743" i="6"/>
  <c r="F16743" i="6"/>
  <c r="G16743" i="6" s="1"/>
  <c r="E16744" i="6"/>
  <c r="F16744" i="6"/>
  <c r="G16744" i="6" s="1"/>
  <c r="E16745" i="6"/>
  <c r="F16745" i="6"/>
  <c r="G16745" i="6" s="1"/>
  <c r="E16746" i="6"/>
  <c r="F16746" i="6"/>
  <c r="G16746" i="6" s="1"/>
  <c r="E16747" i="6"/>
  <c r="F16747" i="6"/>
  <c r="G16747" i="6"/>
  <c r="E16748" i="6"/>
  <c r="F16748" i="6" s="1"/>
  <c r="G16748" i="6" s="1"/>
  <c r="E16749" i="6"/>
  <c r="F16749" i="6" s="1"/>
  <c r="G16749" i="6" s="1"/>
  <c r="E16750" i="6"/>
  <c r="F16750" i="6" s="1"/>
  <c r="G16750" i="6" s="1"/>
  <c r="E16751" i="6"/>
  <c r="F16751" i="6" s="1"/>
  <c r="G16751" i="6"/>
  <c r="E16752" i="6"/>
  <c r="F16752" i="6"/>
  <c r="G16752" i="6"/>
  <c r="E16753" i="6"/>
  <c r="F16753" i="6"/>
  <c r="G16753" i="6"/>
  <c r="E16754" i="6"/>
  <c r="F16754" i="6"/>
  <c r="G16754" i="6"/>
  <c r="E16755" i="6"/>
  <c r="F16755" i="6"/>
  <c r="G16755" i="6"/>
  <c r="E16756" i="6"/>
  <c r="F16756" i="6"/>
  <c r="G16756" i="6"/>
  <c r="E16757" i="6"/>
  <c r="F16757" i="6"/>
  <c r="G16757" i="6" s="1"/>
  <c r="E16758" i="6"/>
  <c r="F16758" i="6"/>
  <c r="G16758" i="6" s="1"/>
  <c r="E16759" i="6"/>
  <c r="F16759" i="6"/>
  <c r="G16759" i="6"/>
  <c r="E16760" i="6"/>
  <c r="F16760" i="6"/>
  <c r="G16760" i="6" s="1"/>
  <c r="E16761" i="6"/>
  <c r="F16761" i="6"/>
  <c r="G16761" i="6"/>
  <c r="E16762" i="6"/>
  <c r="F16762" i="6" s="1"/>
  <c r="G16762" i="6" s="1"/>
  <c r="E16763" i="6"/>
  <c r="F16763" i="6" s="1"/>
  <c r="G16763" i="6" s="1"/>
  <c r="E16764" i="6"/>
  <c r="F16764" i="6" s="1"/>
  <c r="G16764" i="6" s="1"/>
  <c r="E16765" i="6"/>
  <c r="F16765" i="6" s="1"/>
  <c r="G16765" i="6" s="1"/>
  <c r="E16766" i="6"/>
  <c r="F16766" i="6"/>
  <c r="G16766" i="6"/>
  <c r="E16767" i="6"/>
  <c r="F16767" i="6"/>
  <c r="G16767" i="6"/>
  <c r="E16768" i="6"/>
  <c r="F16768" i="6"/>
  <c r="G16768" i="6"/>
  <c r="E16769" i="6"/>
  <c r="F16769" i="6"/>
  <c r="G16769" i="6"/>
  <c r="E16770" i="6"/>
  <c r="F16770" i="6"/>
  <c r="G16770" i="6"/>
  <c r="E16771" i="6"/>
  <c r="F16771" i="6"/>
  <c r="G16771" i="6" s="1"/>
  <c r="E16772" i="6"/>
  <c r="F16772" i="6"/>
  <c r="G16772" i="6" s="1"/>
  <c r="E16773" i="6"/>
  <c r="F16773" i="6"/>
  <c r="G16773" i="6" s="1"/>
  <c r="E16774" i="6"/>
  <c r="F16774" i="6"/>
  <c r="G16774" i="6" s="1"/>
  <c r="E16775" i="6"/>
  <c r="F16775" i="6"/>
  <c r="G16775" i="6"/>
  <c r="E16776" i="6"/>
  <c r="F16776" i="6" s="1"/>
  <c r="G16776" i="6" s="1"/>
  <c r="E16777" i="6"/>
  <c r="F16777" i="6" s="1"/>
  <c r="G16777" i="6" s="1"/>
  <c r="E16778" i="6"/>
  <c r="F16778" i="6" s="1"/>
  <c r="G16778" i="6" s="1"/>
  <c r="E16779" i="6"/>
  <c r="F16779" i="6" s="1"/>
  <c r="G16779" i="6" s="1"/>
  <c r="E16780" i="6"/>
  <c r="F16780" i="6"/>
  <c r="G16780" i="6"/>
  <c r="E16781" i="6"/>
  <c r="F16781" i="6"/>
  <c r="G16781" i="6"/>
  <c r="E16782" i="6"/>
  <c r="F16782" i="6"/>
  <c r="G16782" i="6"/>
  <c r="E16783" i="6"/>
  <c r="F16783" i="6"/>
  <c r="G16783" i="6"/>
  <c r="E16784" i="6"/>
  <c r="F16784" i="6"/>
  <c r="G16784" i="6"/>
  <c r="E16785" i="6"/>
  <c r="F16785" i="6"/>
  <c r="G16785" i="6" s="1"/>
  <c r="E16786" i="6"/>
  <c r="F16786" i="6"/>
  <c r="G16786" i="6" s="1"/>
  <c r="E16787" i="6"/>
  <c r="F16787" i="6"/>
  <c r="G16787" i="6" s="1"/>
  <c r="E16788" i="6"/>
  <c r="F16788" i="6"/>
  <c r="G16788" i="6" s="1"/>
  <c r="E16789" i="6"/>
  <c r="F16789" i="6"/>
  <c r="G16789" i="6"/>
  <c r="E16790" i="6"/>
  <c r="F16790" i="6" s="1"/>
  <c r="G16790" i="6" s="1"/>
  <c r="E16791" i="6"/>
  <c r="F16791" i="6" s="1"/>
  <c r="G16791" i="6" s="1"/>
  <c r="E16792" i="6"/>
  <c r="F16792" i="6" s="1"/>
  <c r="G16792" i="6" s="1"/>
  <c r="E16793" i="6"/>
  <c r="F16793" i="6" s="1"/>
  <c r="G16793" i="6" s="1"/>
  <c r="E16794" i="6"/>
  <c r="F16794" i="6"/>
  <c r="G16794" i="6"/>
  <c r="E16795" i="6"/>
  <c r="F16795" i="6"/>
  <c r="G16795" i="6"/>
  <c r="E16796" i="6"/>
  <c r="F16796" i="6"/>
  <c r="G16796" i="6"/>
  <c r="E16797" i="6"/>
  <c r="F16797" i="6"/>
  <c r="G16797" i="6"/>
  <c r="E16798" i="6"/>
  <c r="F16798" i="6"/>
  <c r="G16798" i="6"/>
  <c r="E16799" i="6"/>
  <c r="F16799" i="6"/>
  <c r="G16799" i="6" s="1"/>
  <c r="E16800" i="6"/>
  <c r="F16800" i="6"/>
  <c r="G16800" i="6"/>
  <c r="E16801" i="6"/>
  <c r="F16801" i="6"/>
  <c r="G16801" i="6" s="1"/>
  <c r="E16802" i="6"/>
  <c r="F16802" i="6"/>
  <c r="G16802" i="6" s="1"/>
  <c r="E16803" i="6"/>
  <c r="F16803" i="6"/>
  <c r="G16803" i="6"/>
  <c r="E16804" i="6"/>
  <c r="F16804" i="6" s="1"/>
  <c r="G16804" i="6" s="1"/>
  <c r="E16805" i="6"/>
  <c r="F16805" i="6" s="1"/>
  <c r="G16805" i="6" s="1"/>
  <c r="E16806" i="6"/>
  <c r="F16806" i="6" s="1"/>
  <c r="G16806" i="6" s="1"/>
  <c r="E16807" i="6"/>
  <c r="F16807" i="6" s="1"/>
  <c r="G16807" i="6"/>
  <c r="E16808" i="6"/>
  <c r="F16808" i="6"/>
  <c r="G16808" i="6"/>
  <c r="E16809" i="6"/>
  <c r="F16809" i="6"/>
  <c r="G16809" i="6"/>
  <c r="E16810" i="6"/>
  <c r="F16810" i="6"/>
  <c r="G16810" i="6"/>
  <c r="E16811" i="6"/>
  <c r="F16811" i="6"/>
  <c r="G16811" i="6"/>
  <c r="E16812" i="6"/>
  <c r="F16812" i="6"/>
  <c r="G16812" i="6"/>
  <c r="E16813" i="6"/>
  <c r="F16813" i="6"/>
  <c r="G16813" i="6" s="1"/>
  <c r="E16814" i="6"/>
  <c r="F16814" i="6"/>
  <c r="G16814" i="6" s="1"/>
  <c r="E16815" i="6"/>
  <c r="F16815" i="6"/>
  <c r="G16815" i="6"/>
  <c r="E16816" i="6"/>
  <c r="F16816" i="6"/>
  <c r="G16816" i="6" s="1"/>
  <c r="E16817" i="6"/>
  <c r="F16817" i="6"/>
  <c r="G16817" i="6"/>
  <c r="E16818" i="6"/>
  <c r="F16818" i="6" s="1"/>
  <c r="G16818" i="6" s="1"/>
  <c r="E16819" i="6"/>
  <c r="F16819" i="6" s="1"/>
  <c r="G16819" i="6" s="1"/>
  <c r="E16820" i="6"/>
  <c r="F16820" i="6" s="1"/>
  <c r="G16820" i="6" s="1"/>
  <c r="E16821" i="6"/>
  <c r="F16821" i="6" s="1"/>
  <c r="G16821" i="6" s="1"/>
  <c r="E16822" i="6"/>
  <c r="F16822" i="6"/>
  <c r="G16822" i="6"/>
  <c r="E16823" i="6"/>
  <c r="F16823" i="6"/>
  <c r="G16823" i="6"/>
  <c r="E16824" i="6"/>
  <c r="F16824" i="6"/>
  <c r="G16824" i="6"/>
  <c r="E16825" i="6"/>
  <c r="F16825" i="6"/>
  <c r="G16825" i="6"/>
  <c r="E16826" i="6"/>
  <c r="F16826" i="6"/>
  <c r="G16826" i="6"/>
  <c r="E16827" i="6"/>
  <c r="F16827" i="6"/>
  <c r="G16827" i="6" s="1"/>
  <c r="E16828" i="6"/>
  <c r="F16828" i="6"/>
  <c r="G16828" i="6" s="1"/>
  <c r="E16829" i="6"/>
  <c r="F16829" i="6"/>
  <c r="G16829" i="6" s="1"/>
  <c r="E16830" i="6"/>
  <c r="F16830" i="6"/>
  <c r="G16830" i="6" s="1"/>
  <c r="E16831" i="6"/>
  <c r="F16831" i="6"/>
  <c r="G16831" i="6"/>
  <c r="E16832" i="6"/>
  <c r="F16832" i="6" s="1"/>
  <c r="G16832" i="6" s="1"/>
  <c r="E16833" i="6"/>
  <c r="F16833" i="6" s="1"/>
  <c r="G16833" i="6" s="1"/>
  <c r="E16834" i="6"/>
  <c r="F16834" i="6" s="1"/>
  <c r="G16834" i="6" s="1"/>
  <c r="E16835" i="6"/>
  <c r="F16835" i="6" s="1"/>
  <c r="G16835" i="6" s="1"/>
  <c r="E16836" i="6"/>
  <c r="F16836" i="6"/>
  <c r="G16836" i="6"/>
  <c r="E16837" i="6"/>
  <c r="F16837" i="6"/>
  <c r="G16837" i="6"/>
  <c r="E16838" i="6"/>
  <c r="F16838" i="6"/>
  <c r="G16838" i="6"/>
  <c r="E16839" i="6"/>
  <c r="F16839" i="6"/>
  <c r="G16839" i="6"/>
  <c r="E16840" i="6"/>
  <c r="F16840" i="6"/>
  <c r="G16840" i="6"/>
  <c r="E16841" i="6"/>
  <c r="F16841" i="6"/>
  <c r="G16841" i="6" s="1"/>
  <c r="E16842" i="6"/>
  <c r="F16842" i="6"/>
  <c r="G16842" i="6" s="1"/>
  <c r="E16843" i="6"/>
  <c r="F16843" i="6"/>
  <c r="G16843" i="6" s="1"/>
  <c r="E16844" i="6"/>
  <c r="F16844" i="6"/>
  <c r="G16844" i="6" s="1"/>
  <c r="E16845" i="6"/>
  <c r="F16845" i="6"/>
  <c r="G16845" i="6"/>
  <c r="E16846" i="6"/>
  <c r="F16846" i="6" s="1"/>
  <c r="G16846" i="6" s="1"/>
  <c r="E16847" i="6"/>
  <c r="F16847" i="6" s="1"/>
  <c r="G16847" i="6" s="1"/>
  <c r="E16848" i="6"/>
  <c r="F16848" i="6" s="1"/>
  <c r="G16848" i="6" s="1"/>
  <c r="E16849" i="6"/>
  <c r="F16849" i="6" s="1"/>
  <c r="G16849" i="6"/>
  <c r="A3" i="6"/>
  <c r="B3" i="6"/>
  <c r="D3" i="6" s="1"/>
  <c r="C3" i="6"/>
  <c r="A4" i="6"/>
  <c r="B4" i="6"/>
  <c r="C4" i="6"/>
  <c r="A5" i="6"/>
  <c r="B5" i="6"/>
  <c r="C5" i="6"/>
  <c r="D5" i="6" s="1"/>
  <c r="A6" i="6"/>
  <c r="B6" i="6"/>
  <c r="D6" i="6" s="1"/>
  <c r="C6" i="6"/>
  <c r="A7" i="6"/>
  <c r="B7" i="6"/>
  <c r="C7" i="6"/>
  <c r="D7" i="6" s="1"/>
  <c r="A8" i="6"/>
  <c r="B8" i="6"/>
  <c r="C8" i="6"/>
  <c r="D8" i="6"/>
  <c r="A9" i="6"/>
  <c r="B9" i="6"/>
  <c r="C9" i="6"/>
  <c r="D9" i="6"/>
  <c r="A10" i="6"/>
  <c r="B10" i="6"/>
  <c r="D10" i="6" s="1"/>
  <c r="C10" i="6"/>
  <c r="A11" i="6"/>
  <c r="B11" i="6"/>
  <c r="C11" i="6"/>
  <c r="D11" i="6" s="1"/>
  <c r="A12" i="6"/>
  <c r="B12" i="6"/>
  <c r="C12" i="6"/>
  <c r="D12" i="6"/>
  <c r="A13" i="6"/>
  <c r="B13" i="6"/>
  <c r="D13" i="6" s="1"/>
  <c r="C13" i="6"/>
  <c r="A14" i="6"/>
  <c r="B14" i="6"/>
  <c r="C14" i="6"/>
  <c r="D14" i="6"/>
  <c r="A15" i="6"/>
  <c r="B15" i="6"/>
  <c r="C15" i="6"/>
  <c r="D15" i="6"/>
  <c r="A16" i="6"/>
  <c r="B16" i="6"/>
  <c r="C16" i="6"/>
  <c r="D16" i="6" s="1"/>
  <c r="A17" i="6"/>
  <c r="B17" i="6"/>
  <c r="D17" i="6" s="1"/>
  <c r="C17" i="6"/>
  <c r="A18" i="6"/>
  <c r="B18" i="6"/>
  <c r="C18" i="6"/>
  <c r="D18" i="6" s="1"/>
  <c r="A19" i="6"/>
  <c r="B19" i="6"/>
  <c r="C19" i="6"/>
  <c r="D19" i="6" s="1"/>
  <c r="A20" i="6"/>
  <c r="B20" i="6"/>
  <c r="D20" i="6" s="1"/>
  <c r="C20" i="6"/>
  <c r="A21" i="6"/>
  <c r="B21" i="6"/>
  <c r="C21" i="6"/>
  <c r="D21" i="6"/>
  <c r="A22" i="6"/>
  <c r="B22" i="6"/>
  <c r="C22" i="6"/>
  <c r="D22" i="6"/>
  <c r="A23" i="6"/>
  <c r="B23" i="6"/>
  <c r="C23" i="6"/>
  <c r="D23" i="6" s="1"/>
  <c r="A24" i="6"/>
  <c r="B24" i="6"/>
  <c r="D24" i="6" s="1"/>
  <c r="C24" i="6"/>
  <c r="A25" i="6"/>
  <c r="B25" i="6"/>
  <c r="C25" i="6"/>
  <c r="D25" i="6" s="1"/>
  <c r="A26" i="6"/>
  <c r="B26" i="6"/>
  <c r="C26" i="6"/>
  <c r="D26" i="6" s="1"/>
  <c r="A27" i="6"/>
  <c r="B27" i="6"/>
  <c r="D27" i="6" s="1"/>
  <c r="C27" i="6"/>
  <c r="A28" i="6"/>
  <c r="B28" i="6"/>
  <c r="C28" i="6"/>
  <c r="D28" i="6" s="1"/>
  <c r="A29" i="6"/>
  <c r="B29" i="6"/>
  <c r="C29" i="6"/>
  <c r="D29" i="6"/>
  <c r="A30" i="6"/>
  <c r="B30" i="6"/>
  <c r="D30" i="6" s="1"/>
  <c r="C30" i="6"/>
  <c r="A31" i="6"/>
  <c r="B31" i="6"/>
  <c r="D31" i="6" s="1"/>
  <c r="C31" i="6"/>
  <c r="A32" i="6"/>
  <c r="B32" i="6"/>
  <c r="C32" i="6"/>
  <c r="A33" i="6"/>
  <c r="B33" i="6"/>
  <c r="C33" i="6"/>
  <c r="D33" i="6" s="1"/>
  <c r="A34" i="6"/>
  <c r="B34" i="6"/>
  <c r="D34" i="6" s="1"/>
  <c r="C34" i="6"/>
  <c r="A35" i="6"/>
  <c r="B35" i="6"/>
  <c r="C35" i="6"/>
  <c r="D35" i="6" s="1"/>
  <c r="A36" i="6"/>
  <c r="B36" i="6"/>
  <c r="C36" i="6"/>
  <c r="D36" i="6"/>
  <c r="A37" i="6"/>
  <c r="B37" i="6"/>
  <c r="C37" i="6"/>
  <c r="D37" i="6" s="1"/>
  <c r="A38" i="6"/>
  <c r="B38" i="6"/>
  <c r="D38" i="6" s="1"/>
  <c r="C38" i="6"/>
  <c r="A39" i="6"/>
  <c r="B39" i="6"/>
  <c r="C39" i="6"/>
  <c r="A40" i="6"/>
  <c r="B40" i="6"/>
  <c r="C40" i="6"/>
  <c r="D40" i="6"/>
  <c r="A41" i="6"/>
  <c r="B41" i="6"/>
  <c r="D41" i="6" s="1"/>
  <c r="C41" i="6"/>
  <c r="A42" i="6"/>
  <c r="B42" i="6"/>
  <c r="C42" i="6"/>
  <c r="D42" i="6" s="1"/>
  <c r="A43" i="6"/>
  <c r="B43" i="6"/>
  <c r="C43" i="6"/>
  <c r="D43" i="6"/>
  <c r="A44" i="6"/>
  <c r="B44" i="6"/>
  <c r="C44" i="6"/>
  <c r="D44" i="6" s="1"/>
  <c r="A45" i="6"/>
  <c r="B45" i="6"/>
  <c r="D45" i="6" s="1"/>
  <c r="C45" i="6"/>
  <c r="A46" i="6"/>
  <c r="B46" i="6"/>
  <c r="C46" i="6"/>
  <c r="A47" i="6"/>
  <c r="B47" i="6"/>
  <c r="C47" i="6"/>
  <c r="D47" i="6" s="1"/>
  <c r="A48" i="6"/>
  <c r="B48" i="6"/>
  <c r="D48" i="6" s="1"/>
  <c r="C48" i="6"/>
  <c r="A49" i="6"/>
  <c r="B49" i="6"/>
  <c r="C49" i="6"/>
  <c r="D49" i="6"/>
  <c r="A50" i="6"/>
  <c r="B50" i="6"/>
  <c r="C50" i="6"/>
  <c r="D50" i="6"/>
  <c r="A51" i="6"/>
  <c r="B51" i="6"/>
  <c r="C51" i="6"/>
  <c r="D51" i="6"/>
  <c r="A52" i="6"/>
  <c r="B52" i="6"/>
  <c r="D52" i="6" s="1"/>
  <c r="C52" i="6"/>
  <c r="A53" i="6"/>
  <c r="B53" i="6"/>
  <c r="C53" i="6"/>
  <c r="D53" i="6" s="1"/>
  <c r="A54" i="6"/>
  <c r="B54" i="6"/>
  <c r="C54" i="6"/>
  <c r="D54" i="6"/>
  <c r="A55" i="6"/>
  <c r="B55" i="6"/>
  <c r="D55" i="6" s="1"/>
  <c r="C55" i="6"/>
  <c r="A56" i="6"/>
  <c r="B56" i="6"/>
  <c r="C56" i="6"/>
  <c r="D56" i="6" s="1"/>
  <c r="A57" i="6"/>
  <c r="B57" i="6"/>
  <c r="C57" i="6"/>
  <c r="D57" i="6"/>
  <c r="A58" i="6"/>
  <c r="B58" i="6"/>
  <c r="C58" i="6"/>
  <c r="D58" i="6" s="1"/>
  <c r="A59" i="6"/>
  <c r="B59" i="6"/>
  <c r="D59" i="6" s="1"/>
  <c r="C59" i="6"/>
  <c r="A60" i="6"/>
  <c r="B60" i="6"/>
  <c r="C60" i="6"/>
  <c r="A61" i="6"/>
  <c r="B61" i="6"/>
  <c r="C61" i="6"/>
  <c r="D61" i="6"/>
  <c r="A62" i="6"/>
  <c r="B62" i="6"/>
  <c r="D62" i="6" s="1"/>
  <c r="C62" i="6"/>
  <c r="A63" i="6"/>
  <c r="B63" i="6"/>
  <c r="C63" i="6"/>
  <c r="D63" i="6"/>
  <c r="A64" i="6"/>
  <c r="B64" i="6"/>
  <c r="C64" i="6"/>
  <c r="D64" i="6"/>
  <c r="A65" i="6"/>
  <c r="B65" i="6"/>
  <c r="C65" i="6"/>
  <c r="D65" i="6" s="1"/>
  <c r="A66" i="6"/>
  <c r="B66" i="6"/>
  <c r="D66" i="6" s="1"/>
  <c r="C66" i="6"/>
  <c r="A67" i="6"/>
  <c r="B67" i="6"/>
  <c r="C67" i="6"/>
  <c r="D67" i="6" s="1"/>
  <c r="A68" i="6"/>
  <c r="B68" i="6"/>
  <c r="C68" i="6"/>
  <c r="D68" i="6"/>
  <c r="A69" i="6"/>
  <c r="B69" i="6"/>
  <c r="D69" i="6" s="1"/>
  <c r="C69" i="6"/>
  <c r="A70" i="6"/>
  <c r="B70" i="6"/>
  <c r="C70" i="6"/>
  <c r="D70" i="6" s="1"/>
  <c r="A71" i="6"/>
  <c r="B71" i="6"/>
  <c r="C71" i="6"/>
  <c r="D71" i="6"/>
  <c r="A72" i="6"/>
  <c r="B72" i="6"/>
  <c r="C72" i="6"/>
  <c r="D72" i="6"/>
  <c r="A73" i="6"/>
  <c r="B73" i="6"/>
  <c r="D73" i="6" s="1"/>
  <c r="C73" i="6"/>
  <c r="A74" i="6"/>
  <c r="B74" i="6"/>
  <c r="C74" i="6"/>
  <c r="A75" i="6"/>
  <c r="B75" i="6"/>
  <c r="C75" i="6"/>
  <c r="D75" i="6" s="1"/>
  <c r="A76" i="6"/>
  <c r="B76" i="6"/>
  <c r="D76" i="6" s="1"/>
  <c r="C76" i="6"/>
  <c r="A77" i="6"/>
  <c r="B77" i="6"/>
  <c r="C77" i="6"/>
  <c r="D77" i="6" s="1"/>
  <c r="A78" i="6"/>
  <c r="B78" i="6"/>
  <c r="C78" i="6"/>
  <c r="D78" i="6"/>
  <c r="A79" i="6"/>
  <c r="B79" i="6"/>
  <c r="D79" i="6" s="1"/>
  <c r="C79" i="6"/>
  <c r="A80" i="6"/>
  <c r="B80" i="6"/>
  <c r="D80" i="6" s="1"/>
  <c r="C80" i="6"/>
  <c r="A81" i="6"/>
  <c r="B81" i="6"/>
  <c r="C81" i="6"/>
  <c r="A82" i="6"/>
  <c r="B82" i="6"/>
  <c r="C82" i="6"/>
  <c r="D82" i="6" s="1"/>
  <c r="A83" i="6"/>
  <c r="B83" i="6"/>
  <c r="D83" i="6" s="1"/>
  <c r="C83" i="6"/>
  <c r="A84" i="6"/>
  <c r="B84" i="6"/>
  <c r="C84" i="6"/>
  <c r="D84" i="6"/>
  <c r="A85" i="6"/>
  <c r="B85" i="6"/>
  <c r="C85" i="6"/>
  <c r="D85" i="6"/>
  <c r="A86" i="6"/>
  <c r="B86" i="6"/>
  <c r="C86" i="6"/>
  <c r="D86" i="6" s="1"/>
  <c r="A87" i="6"/>
  <c r="B87" i="6"/>
  <c r="D87" i="6" s="1"/>
  <c r="C87" i="6"/>
  <c r="A88" i="6"/>
  <c r="B88" i="6"/>
  <c r="C88" i="6"/>
  <c r="A89" i="6"/>
  <c r="B89" i="6"/>
  <c r="C89" i="6"/>
  <c r="D89" i="6"/>
  <c r="A90" i="6"/>
  <c r="B90" i="6"/>
  <c r="D90" i="6" s="1"/>
  <c r="C90" i="6"/>
  <c r="A91" i="6"/>
  <c r="B91" i="6"/>
  <c r="C91" i="6"/>
  <c r="D91" i="6"/>
  <c r="A92" i="6"/>
  <c r="B92" i="6"/>
  <c r="C92" i="6"/>
  <c r="D92" i="6"/>
  <c r="A93" i="6"/>
  <c r="B93" i="6"/>
  <c r="C93" i="6"/>
  <c r="D93" i="6"/>
  <c r="A94" i="6"/>
  <c r="B94" i="6"/>
  <c r="D94" i="6" s="1"/>
  <c r="C94" i="6"/>
  <c r="A95" i="6"/>
  <c r="B95" i="6"/>
  <c r="C95" i="6"/>
  <c r="D95" i="6" s="1"/>
  <c r="A96" i="6"/>
  <c r="B96" i="6"/>
  <c r="C96" i="6"/>
  <c r="D96" i="6"/>
  <c r="A97" i="6"/>
  <c r="B97" i="6"/>
  <c r="D97" i="6" s="1"/>
  <c r="C97" i="6"/>
  <c r="A98" i="6"/>
  <c r="B98" i="6"/>
  <c r="C98" i="6"/>
  <c r="D98" i="6" s="1"/>
  <c r="A99" i="6"/>
  <c r="B99" i="6"/>
  <c r="C99" i="6"/>
  <c r="D99" i="6"/>
  <c r="A100" i="6"/>
  <c r="B100" i="6"/>
  <c r="D100" i="6" s="1"/>
  <c r="C100" i="6"/>
  <c r="A101" i="6"/>
  <c r="B101" i="6"/>
  <c r="D101" i="6" s="1"/>
  <c r="C101" i="6"/>
  <c r="A102" i="6"/>
  <c r="B102" i="6"/>
  <c r="C102" i="6"/>
  <c r="A103" i="6"/>
  <c r="B103" i="6"/>
  <c r="C103" i="6"/>
  <c r="D103" i="6" s="1"/>
  <c r="A104" i="6"/>
  <c r="B104" i="6"/>
  <c r="D104" i="6" s="1"/>
  <c r="C104" i="6"/>
  <c r="A105" i="6"/>
  <c r="B105" i="6"/>
  <c r="C105" i="6"/>
  <c r="D105" i="6"/>
  <c r="A106" i="6"/>
  <c r="B106" i="6"/>
  <c r="C106" i="6"/>
  <c r="D106" i="6"/>
  <c r="A107" i="6"/>
  <c r="B107" i="6"/>
  <c r="C107" i="6"/>
  <c r="D107" i="6"/>
  <c r="A108" i="6"/>
  <c r="B108" i="6"/>
  <c r="D108" i="6" s="1"/>
  <c r="C108" i="6"/>
  <c r="A109" i="6"/>
  <c r="B109" i="6"/>
  <c r="C109" i="6"/>
  <c r="D109" i="6" s="1"/>
  <c r="A110" i="6"/>
  <c r="B110" i="6"/>
  <c r="C110" i="6"/>
  <c r="D110" i="6"/>
  <c r="A111" i="6"/>
  <c r="B111" i="6"/>
  <c r="D111" i="6" s="1"/>
  <c r="C111" i="6"/>
  <c r="A112" i="6"/>
  <c r="B112" i="6"/>
  <c r="C112" i="6"/>
  <c r="D112" i="6" s="1"/>
  <c r="A113" i="6"/>
  <c r="B113" i="6"/>
  <c r="C113" i="6"/>
  <c r="D113" i="6"/>
  <c r="A114" i="6"/>
  <c r="B114" i="6"/>
  <c r="C114" i="6"/>
  <c r="D114" i="6" s="1"/>
  <c r="A115" i="6"/>
  <c r="B115" i="6"/>
  <c r="D115" i="6" s="1"/>
  <c r="C115" i="6"/>
  <c r="A116" i="6"/>
  <c r="B116" i="6"/>
  <c r="C116" i="6"/>
  <c r="D116" i="6" s="1"/>
  <c r="A117" i="6"/>
  <c r="B117" i="6"/>
  <c r="C117" i="6"/>
  <c r="D117" i="6" s="1"/>
  <c r="A118" i="6"/>
  <c r="B118" i="6"/>
  <c r="D118" i="6" s="1"/>
  <c r="C118" i="6"/>
  <c r="A119" i="6"/>
  <c r="B119" i="6"/>
  <c r="C119" i="6"/>
  <c r="D119" i="6"/>
  <c r="A120" i="6"/>
  <c r="B120" i="6"/>
  <c r="C120" i="6"/>
  <c r="D120" i="6"/>
  <c r="A121" i="6"/>
  <c r="B121" i="6"/>
  <c r="C121" i="6"/>
  <c r="D121" i="6" s="1"/>
  <c r="A122" i="6"/>
  <c r="B122" i="6"/>
  <c r="D122" i="6" s="1"/>
  <c r="C122" i="6"/>
  <c r="A123" i="6"/>
  <c r="B123" i="6"/>
  <c r="C123" i="6"/>
  <c r="D123" i="6" s="1"/>
  <c r="A124" i="6"/>
  <c r="B124" i="6"/>
  <c r="C124" i="6"/>
  <c r="D124" i="6" s="1"/>
  <c r="A125" i="6"/>
  <c r="B125" i="6"/>
  <c r="D125" i="6" s="1"/>
  <c r="C125" i="6"/>
  <c r="A126" i="6"/>
  <c r="B126" i="6"/>
  <c r="C126" i="6"/>
  <c r="D126" i="6" s="1"/>
  <c r="A127" i="6"/>
  <c r="B127" i="6"/>
  <c r="C127" i="6"/>
  <c r="D127" i="6"/>
  <c r="A128" i="6"/>
  <c r="B128" i="6"/>
  <c r="C128" i="6"/>
  <c r="D128" i="6" s="1"/>
  <c r="A129" i="6"/>
  <c r="B129" i="6"/>
  <c r="D129" i="6" s="1"/>
  <c r="C129" i="6"/>
  <c r="A130" i="6"/>
  <c r="B130" i="6"/>
  <c r="C130" i="6"/>
  <c r="A131" i="6"/>
  <c r="B131" i="6"/>
  <c r="C131" i="6"/>
  <c r="D131" i="6"/>
  <c r="A132" i="6"/>
  <c r="B132" i="6"/>
  <c r="D132" i="6" s="1"/>
  <c r="C132" i="6"/>
  <c r="A133" i="6"/>
  <c r="B133" i="6"/>
  <c r="C133" i="6"/>
  <c r="D133" i="6" s="1"/>
  <c r="A134" i="6"/>
  <c r="B134" i="6"/>
  <c r="C134" i="6"/>
  <c r="D134" i="6"/>
  <c r="A135" i="6"/>
  <c r="B135" i="6"/>
  <c r="C135" i="6"/>
  <c r="D135" i="6"/>
  <c r="A136" i="6"/>
  <c r="B136" i="6"/>
  <c r="D136" i="6" s="1"/>
  <c r="C136" i="6"/>
  <c r="A137" i="6"/>
  <c r="B137" i="6"/>
  <c r="C137" i="6"/>
  <c r="A138" i="6"/>
  <c r="B138" i="6"/>
  <c r="D138" i="6" s="1"/>
  <c r="C138" i="6"/>
  <c r="A139" i="6"/>
  <c r="B139" i="6"/>
  <c r="D139" i="6" s="1"/>
  <c r="C139" i="6"/>
  <c r="A140" i="6"/>
  <c r="B140" i="6"/>
  <c r="C140" i="6"/>
  <c r="D140" i="6" s="1"/>
  <c r="A141" i="6"/>
  <c r="B141" i="6"/>
  <c r="C141" i="6"/>
  <c r="D141" i="6"/>
  <c r="A142" i="6"/>
  <c r="B142" i="6"/>
  <c r="C142" i="6"/>
  <c r="D142" i="6" s="1"/>
  <c r="A143" i="6"/>
  <c r="B143" i="6"/>
  <c r="D143" i="6" s="1"/>
  <c r="C143" i="6"/>
  <c r="A144" i="6"/>
  <c r="B144" i="6"/>
  <c r="C144" i="6"/>
  <c r="A145" i="6"/>
  <c r="B145" i="6"/>
  <c r="C145" i="6"/>
  <c r="D145" i="6" s="1"/>
  <c r="A146" i="6"/>
  <c r="B146" i="6"/>
  <c r="D146" i="6" s="1"/>
  <c r="C146" i="6"/>
  <c r="A147" i="6"/>
  <c r="B147" i="6"/>
  <c r="C147" i="6"/>
  <c r="D147" i="6"/>
  <c r="A148" i="6"/>
  <c r="B148" i="6"/>
  <c r="C148" i="6"/>
  <c r="D148" i="6"/>
  <c r="A149" i="6"/>
  <c r="B149" i="6"/>
  <c r="C149" i="6"/>
  <c r="D149" i="6"/>
  <c r="A150" i="6"/>
  <c r="B150" i="6"/>
  <c r="D150" i="6" s="1"/>
  <c r="C150" i="6"/>
  <c r="A151" i="6"/>
  <c r="B151" i="6"/>
  <c r="C151" i="6"/>
  <c r="D151" i="6" s="1"/>
  <c r="A152" i="6"/>
  <c r="B152" i="6"/>
  <c r="C152" i="6"/>
  <c r="D152" i="6"/>
  <c r="A153" i="6"/>
  <c r="B153" i="6"/>
  <c r="D153" i="6" s="1"/>
  <c r="C153" i="6"/>
  <c r="A154" i="6"/>
  <c r="B154" i="6"/>
  <c r="C154" i="6"/>
  <c r="D154" i="6" s="1"/>
  <c r="A155" i="6"/>
  <c r="B155" i="6"/>
  <c r="C155" i="6"/>
  <c r="D155" i="6"/>
  <c r="A156" i="6"/>
  <c r="B156" i="6"/>
  <c r="C156" i="6"/>
  <c r="D156" i="6" s="1"/>
  <c r="A157" i="6"/>
  <c r="B157" i="6"/>
  <c r="D157" i="6" s="1"/>
  <c r="C157" i="6"/>
  <c r="A158" i="6"/>
  <c r="B158" i="6"/>
  <c r="C158" i="6"/>
  <c r="A159" i="6"/>
  <c r="B159" i="6"/>
  <c r="D159" i="6" s="1"/>
  <c r="C159" i="6"/>
  <c r="A160" i="6"/>
  <c r="B160" i="6"/>
  <c r="D160" i="6" s="1"/>
  <c r="C160" i="6"/>
  <c r="A161" i="6"/>
  <c r="B161" i="6"/>
  <c r="C161" i="6"/>
  <c r="D161" i="6"/>
  <c r="A162" i="6"/>
  <c r="B162" i="6"/>
  <c r="C162" i="6"/>
  <c r="D162" i="6"/>
  <c r="A163" i="6"/>
  <c r="B163" i="6"/>
  <c r="C163" i="6"/>
  <c r="D163" i="6" s="1"/>
  <c r="A164" i="6"/>
  <c r="B164" i="6"/>
  <c r="D164" i="6" s="1"/>
  <c r="C164" i="6"/>
  <c r="A165" i="6"/>
  <c r="B165" i="6"/>
  <c r="C165" i="6"/>
  <c r="D165" i="6" s="1"/>
  <c r="A166" i="6"/>
  <c r="B166" i="6"/>
  <c r="C166" i="6"/>
  <c r="D166" i="6"/>
  <c r="A167" i="6"/>
  <c r="B167" i="6"/>
  <c r="D167" i="6" s="1"/>
  <c r="C167" i="6"/>
  <c r="A168" i="6"/>
  <c r="B168" i="6"/>
  <c r="C168" i="6"/>
  <c r="D168" i="6" s="1"/>
  <c r="A169" i="6"/>
  <c r="B169" i="6"/>
  <c r="C169" i="6"/>
  <c r="D169" i="6"/>
  <c r="A170" i="6"/>
  <c r="B170" i="6"/>
  <c r="C170" i="6"/>
  <c r="D170" i="6"/>
  <c r="A171" i="6"/>
  <c r="B171" i="6"/>
  <c r="D171" i="6" s="1"/>
  <c r="C171" i="6"/>
  <c r="A172" i="6"/>
  <c r="B172" i="6"/>
  <c r="C172" i="6"/>
  <c r="A173" i="6"/>
  <c r="B173" i="6"/>
  <c r="C173" i="6"/>
  <c r="D173" i="6" s="1"/>
  <c r="A174" i="6"/>
  <c r="B174" i="6"/>
  <c r="D174" i="6" s="1"/>
  <c r="C174" i="6"/>
  <c r="A175" i="6"/>
  <c r="B175" i="6"/>
  <c r="C175" i="6"/>
  <c r="D175" i="6" s="1"/>
  <c r="A176" i="6"/>
  <c r="B176" i="6"/>
  <c r="C176" i="6"/>
  <c r="D176" i="6"/>
  <c r="A177" i="6"/>
  <c r="B177" i="6"/>
  <c r="D177" i="6" s="1"/>
  <c r="C177" i="6"/>
  <c r="A178" i="6"/>
  <c r="B178" i="6"/>
  <c r="D178" i="6" s="1"/>
  <c r="C178" i="6"/>
  <c r="A179" i="6"/>
  <c r="B179" i="6"/>
  <c r="C179" i="6"/>
  <c r="A180" i="6"/>
  <c r="B180" i="6"/>
  <c r="C180" i="6"/>
  <c r="D180" i="6" s="1"/>
  <c r="A181" i="6"/>
  <c r="B181" i="6"/>
  <c r="D181" i="6" s="1"/>
  <c r="C181" i="6"/>
  <c r="A182" i="6"/>
  <c r="B182" i="6"/>
  <c r="C182" i="6"/>
  <c r="D182" i="6"/>
  <c r="A183" i="6"/>
  <c r="B183" i="6"/>
  <c r="C183" i="6"/>
  <c r="D183" i="6"/>
  <c r="A184" i="6"/>
  <c r="B184" i="6"/>
  <c r="C184" i="6"/>
  <c r="D184" i="6" s="1"/>
  <c r="A185" i="6"/>
  <c r="B185" i="6"/>
  <c r="D185" i="6" s="1"/>
  <c r="C185" i="6"/>
  <c r="A186" i="6"/>
  <c r="B186" i="6"/>
  <c r="C186" i="6"/>
  <c r="A187" i="6"/>
  <c r="B187" i="6"/>
  <c r="C187" i="6"/>
  <c r="A188" i="6"/>
  <c r="B188" i="6"/>
  <c r="D188" i="6" s="1"/>
  <c r="C188" i="6"/>
  <c r="A189" i="6"/>
  <c r="B189" i="6"/>
  <c r="C189" i="6"/>
  <c r="D189" i="6"/>
  <c r="A190" i="6"/>
  <c r="B190" i="6"/>
  <c r="C190" i="6"/>
  <c r="D190" i="6"/>
  <c r="A191" i="6"/>
  <c r="B191" i="6"/>
  <c r="C191" i="6"/>
  <c r="D191" i="6"/>
  <c r="A192" i="6"/>
  <c r="B192" i="6"/>
  <c r="D192" i="6" s="1"/>
  <c r="C192" i="6"/>
  <c r="A193" i="6"/>
  <c r="B193" i="6"/>
  <c r="C193" i="6"/>
  <c r="D193" i="6" s="1"/>
  <c r="A194" i="6"/>
  <c r="B194" i="6"/>
  <c r="C194" i="6"/>
  <c r="D194" i="6" s="1"/>
  <c r="A195" i="6"/>
  <c r="B195" i="6"/>
  <c r="D195" i="6" s="1"/>
  <c r="C195" i="6"/>
  <c r="A196" i="6"/>
  <c r="B196" i="6"/>
  <c r="C196" i="6"/>
  <c r="D196" i="6" s="1"/>
  <c r="A197" i="6"/>
  <c r="B197" i="6"/>
  <c r="C197" i="6"/>
  <c r="D197" i="6"/>
  <c r="A198" i="6"/>
  <c r="B198" i="6"/>
  <c r="C198" i="6"/>
  <c r="D198" i="6" s="1"/>
  <c r="A199" i="6"/>
  <c r="B199" i="6"/>
  <c r="D199" i="6" s="1"/>
  <c r="C199" i="6"/>
  <c r="A200" i="6"/>
  <c r="B200" i="6"/>
  <c r="C200" i="6"/>
  <c r="A201" i="6"/>
  <c r="B201" i="6"/>
  <c r="C201" i="6"/>
  <c r="D201" i="6" s="1"/>
  <c r="A202" i="6"/>
  <c r="B202" i="6"/>
  <c r="D202" i="6" s="1"/>
  <c r="C202" i="6"/>
  <c r="A203" i="6"/>
  <c r="B203" i="6"/>
  <c r="C203" i="6"/>
  <c r="D203" i="6"/>
  <c r="A204" i="6"/>
  <c r="B204" i="6"/>
  <c r="C204" i="6"/>
  <c r="D204" i="6"/>
  <c r="A205" i="6"/>
  <c r="B205" i="6"/>
  <c r="C205" i="6"/>
  <c r="D205" i="6"/>
  <c r="A206" i="6"/>
  <c r="B206" i="6"/>
  <c r="D206" i="6" s="1"/>
  <c r="C206" i="6"/>
  <c r="A207" i="6"/>
  <c r="B207" i="6"/>
  <c r="C207" i="6"/>
  <c r="D207" i="6" s="1"/>
  <c r="A208" i="6"/>
  <c r="B208" i="6"/>
  <c r="C208" i="6"/>
  <c r="D208" i="6"/>
  <c r="A209" i="6"/>
  <c r="B209" i="6"/>
  <c r="D209" i="6" s="1"/>
  <c r="C209" i="6"/>
  <c r="A210" i="6"/>
  <c r="B210" i="6"/>
  <c r="C210" i="6"/>
  <c r="D210" i="6"/>
  <c r="A211" i="6"/>
  <c r="B211" i="6"/>
  <c r="C211" i="6"/>
  <c r="D211" i="6"/>
  <c r="A212" i="6"/>
  <c r="B212" i="6"/>
  <c r="C212" i="6"/>
  <c r="D212" i="6" s="1"/>
  <c r="A213" i="6"/>
  <c r="B213" i="6"/>
  <c r="D213" i="6" s="1"/>
  <c r="C213" i="6"/>
  <c r="A214" i="6"/>
  <c r="B214" i="6"/>
  <c r="C214" i="6"/>
  <c r="A215" i="6"/>
  <c r="B215" i="6"/>
  <c r="C215" i="6"/>
  <c r="D215" i="6" s="1"/>
  <c r="A216" i="6"/>
  <c r="B216" i="6"/>
  <c r="D216" i="6" s="1"/>
  <c r="C216" i="6"/>
  <c r="A217" i="6"/>
  <c r="B217" i="6"/>
  <c r="C217" i="6"/>
  <c r="D217" i="6"/>
  <c r="A218" i="6"/>
  <c r="B218" i="6"/>
  <c r="C218" i="6"/>
  <c r="D218" i="6"/>
  <c r="A219" i="6"/>
  <c r="B219" i="6"/>
  <c r="C219" i="6"/>
  <c r="D219" i="6" s="1"/>
  <c r="A220" i="6"/>
  <c r="B220" i="6"/>
  <c r="D220" i="6" s="1"/>
  <c r="C220" i="6"/>
  <c r="A221" i="6"/>
  <c r="B221" i="6"/>
  <c r="C221" i="6"/>
  <c r="D221" i="6" s="1"/>
  <c r="A222" i="6"/>
  <c r="B222" i="6"/>
  <c r="C222" i="6"/>
  <c r="D222" i="6" s="1"/>
  <c r="A223" i="6"/>
  <c r="B223" i="6"/>
  <c r="D223" i="6" s="1"/>
  <c r="C223" i="6"/>
  <c r="A224" i="6"/>
  <c r="B224" i="6"/>
  <c r="C224" i="6"/>
  <c r="D224" i="6" s="1"/>
  <c r="A225" i="6"/>
  <c r="B225" i="6"/>
  <c r="C225" i="6"/>
  <c r="D225" i="6"/>
  <c r="A226" i="6"/>
  <c r="B226" i="6"/>
  <c r="C226" i="6"/>
  <c r="D226" i="6" s="1"/>
  <c r="A227" i="6"/>
  <c r="B227" i="6"/>
  <c r="D227" i="6" s="1"/>
  <c r="C227" i="6"/>
  <c r="A228" i="6"/>
  <c r="B228" i="6"/>
  <c r="C228" i="6"/>
  <c r="A229" i="6"/>
  <c r="B229" i="6"/>
  <c r="C229" i="6"/>
  <c r="D229" i="6" s="1"/>
  <c r="A230" i="6"/>
  <c r="B230" i="6"/>
  <c r="D230" i="6" s="1"/>
  <c r="C230" i="6"/>
  <c r="A231" i="6"/>
  <c r="B231" i="6"/>
  <c r="C231" i="6"/>
  <c r="D231" i="6" s="1"/>
  <c r="A232" i="6"/>
  <c r="B232" i="6"/>
  <c r="C232" i="6"/>
  <c r="D232" i="6"/>
  <c r="A233" i="6"/>
  <c r="B233" i="6"/>
  <c r="C233" i="6"/>
  <c r="D233" i="6" s="1"/>
  <c r="A234" i="6"/>
  <c r="B234" i="6"/>
  <c r="D234" i="6" s="1"/>
  <c r="C234" i="6"/>
  <c r="A235" i="6"/>
  <c r="B235" i="6"/>
  <c r="C235" i="6"/>
  <c r="A236" i="6"/>
  <c r="B236" i="6"/>
  <c r="D236" i="6" s="1"/>
  <c r="C236" i="6"/>
  <c r="A237" i="6"/>
  <c r="B237" i="6"/>
  <c r="D237" i="6" s="1"/>
  <c r="C237" i="6"/>
  <c r="A238" i="6"/>
  <c r="B238" i="6"/>
  <c r="C238" i="6"/>
  <c r="D238" i="6" s="1"/>
  <c r="A239" i="6"/>
  <c r="B239" i="6"/>
  <c r="C239" i="6"/>
  <c r="D239" i="6"/>
  <c r="A240" i="6"/>
  <c r="B240" i="6"/>
  <c r="C240" i="6"/>
  <c r="D240" i="6" s="1"/>
  <c r="A241" i="6"/>
  <c r="B241" i="6"/>
  <c r="D241" i="6" s="1"/>
  <c r="C241" i="6"/>
  <c r="A242" i="6"/>
  <c r="B242" i="6"/>
  <c r="C242" i="6"/>
  <c r="A243" i="6"/>
  <c r="B243" i="6"/>
  <c r="C243" i="6"/>
  <c r="D243" i="6" s="1"/>
  <c r="A244" i="6"/>
  <c r="B244" i="6"/>
  <c r="C244" i="6"/>
  <c r="D244" i="6"/>
  <c r="A245" i="6"/>
  <c r="B245" i="6"/>
  <c r="C245" i="6"/>
  <c r="D245" i="6"/>
  <c r="A246" i="6"/>
  <c r="B246" i="6"/>
  <c r="C246" i="6"/>
  <c r="D246" i="6"/>
  <c r="A247" i="6"/>
  <c r="B247" i="6"/>
  <c r="C247" i="6"/>
  <c r="D247" i="6" s="1"/>
  <c r="A248" i="6"/>
  <c r="B248" i="6"/>
  <c r="D248" i="6" s="1"/>
  <c r="C248" i="6"/>
  <c r="A249" i="6"/>
  <c r="B249" i="6"/>
  <c r="C249" i="6"/>
  <c r="D249" i="6" s="1"/>
  <c r="A250" i="6"/>
  <c r="B250" i="6"/>
  <c r="C250" i="6"/>
  <c r="D250" i="6" s="1"/>
  <c r="A251" i="6"/>
  <c r="B251" i="6"/>
  <c r="D251" i="6" s="1"/>
  <c r="C251" i="6"/>
  <c r="A252" i="6"/>
  <c r="B252" i="6"/>
  <c r="C252" i="6"/>
  <c r="D252" i="6" s="1"/>
  <c r="A253" i="6"/>
  <c r="B253" i="6"/>
  <c r="C253" i="6"/>
  <c r="D253" i="6"/>
  <c r="A254" i="6"/>
  <c r="B254" i="6"/>
  <c r="C254" i="6"/>
  <c r="D254" i="6" s="1"/>
  <c r="A255" i="6"/>
  <c r="B255" i="6"/>
  <c r="D255" i="6" s="1"/>
  <c r="C255" i="6"/>
  <c r="A256" i="6"/>
  <c r="B256" i="6"/>
  <c r="C256" i="6"/>
  <c r="D256" i="6" s="1"/>
  <c r="A257" i="6"/>
  <c r="B257" i="6"/>
  <c r="C257" i="6"/>
  <c r="D257" i="6" s="1"/>
  <c r="A258" i="6"/>
  <c r="B258" i="6"/>
  <c r="D258" i="6" s="1"/>
  <c r="C258" i="6"/>
  <c r="A259" i="6"/>
  <c r="B259" i="6"/>
  <c r="C259" i="6"/>
  <c r="D259" i="6" s="1"/>
  <c r="A260" i="6"/>
  <c r="B260" i="6"/>
  <c r="C260" i="6"/>
  <c r="D260" i="6"/>
  <c r="A261" i="6"/>
  <c r="B261" i="6"/>
  <c r="C261" i="6"/>
  <c r="D261" i="6" s="1"/>
  <c r="A262" i="6"/>
  <c r="B262" i="6"/>
  <c r="D262" i="6" s="1"/>
  <c r="C262" i="6"/>
  <c r="A263" i="6"/>
  <c r="B263" i="6"/>
  <c r="C263" i="6"/>
  <c r="A264" i="6"/>
  <c r="B264" i="6"/>
  <c r="C264" i="6"/>
  <c r="D264" i="6" s="1"/>
  <c r="A265" i="6"/>
  <c r="B265" i="6"/>
  <c r="D265" i="6" s="1"/>
  <c r="C265" i="6"/>
  <c r="A266" i="6"/>
  <c r="B266" i="6"/>
  <c r="C266" i="6"/>
  <c r="D266" i="6" s="1"/>
  <c r="A267" i="6"/>
  <c r="B267" i="6"/>
  <c r="C267" i="6"/>
  <c r="D267" i="6"/>
  <c r="A268" i="6"/>
  <c r="B268" i="6"/>
  <c r="C268" i="6"/>
  <c r="A269" i="6"/>
  <c r="B269" i="6"/>
  <c r="D269" i="6" s="1"/>
  <c r="C269" i="6"/>
  <c r="A270" i="6"/>
  <c r="B270" i="6"/>
  <c r="C270" i="6"/>
  <c r="A271" i="6"/>
  <c r="B271" i="6"/>
  <c r="C271" i="6"/>
  <c r="D271" i="6"/>
  <c r="A272" i="6"/>
  <c r="B272" i="6"/>
  <c r="D272" i="6" s="1"/>
  <c r="C272" i="6"/>
  <c r="A273" i="6"/>
  <c r="B273" i="6"/>
  <c r="C273" i="6"/>
  <c r="D273" i="6" s="1"/>
  <c r="A274" i="6"/>
  <c r="B274" i="6"/>
  <c r="C274" i="6"/>
  <c r="D274" i="6"/>
  <c r="A275" i="6"/>
  <c r="B275" i="6"/>
  <c r="D275" i="6" s="1"/>
  <c r="C275" i="6"/>
  <c r="A276" i="6"/>
  <c r="B276" i="6"/>
  <c r="D276" i="6" s="1"/>
  <c r="C276" i="6"/>
  <c r="A277" i="6"/>
  <c r="B277" i="6"/>
  <c r="C277" i="6"/>
  <c r="A278" i="6"/>
  <c r="B278" i="6"/>
  <c r="C278" i="6"/>
  <c r="D278" i="6" s="1"/>
  <c r="A279" i="6"/>
  <c r="B279" i="6"/>
  <c r="C279" i="6"/>
  <c r="D279" i="6"/>
  <c r="A280" i="6"/>
  <c r="B280" i="6"/>
  <c r="C280" i="6"/>
  <c r="D280" i="6" s="1"/>
  <c r="A281" i="6"/>
  <c r="B281" i="6"/>
  <c r="C281" i="6"/>
  <c r="D281" i="6"/>
  <c r="A282" i="6"/>
  <c r="B282" i="6"/>
  <c r="C282" i="6"/>
  <c r="D282" i="6"/>
  <c r="A283" i="6"/>
  <c r="B283" i="6"/>
  <c r="D283" i="6" s="1"/>
  <c r="C283" i="6"/>
  <c r="A284" i="6"/>
  <c r="B284" i="6"/>
  <c r="C284" i="6"/>
  <c r="A285" i="6"/>
  <c r="B285" i="6"/>
  <c r="C285" i="6"/>
  <c r="D285" i="6" s="1"/>
  <c r="A286" i="6"/>
  <c r="B286" i="6"/>
  <c r="C286" i="6"/>
  <c r="D286" i="6"/>
  <c r="A287" i="6"/>
  <c r="B287" i="6"/>
  <c r="C287" i="6"/>
  <c r="D287" i="6"/>
  <c r="A288" i="6"/>
  <c r="B288" i="6"/>
  <c r="C288" i="6"/>
  <c r="D288" i="6"/>
  <c r="A289" i="6"/>
  <c r="B289" i="6"/>
  <c r="C289" i="6"/>
  <c r="D289" i="6" s="1"/>
  <c r="A290" i="6"/>
  <c r="B290" i="6"/>
  <c r="D290" i="6" s="1"/>
  <c r="C290" i="6"/>
  <c r="A291" i="6"/>
  <c r="B291" i="6"/>
  <c r="C291" i="6"/>
  <c r="D291" i="6" s="1"/>
  <c r="A292" i="6"/>
  <c r="B292" i="6"/>
  <c r="C292" i="6"/>
  <c r="D292" i="6" s="1"/>
  <c r="A293" i="6"/>
  <c r="B293" i="6"/>
  <c r="C293" i="6"/>
  <c r="D293" i="6"/>
  <c r="A294" i="6"/>
  <c r="B294" i="6"/>
  <c r="C294" i="6"/>
  <c r="D294" i="6" s="1"/>
  <c r="A295" i="6"/>
  <c r="B295" i="6"/>
  <c r="C295" i="6"/>
  <c r="D295" i="6"/>
  <c r="A296" i="6"/>
  <c r="B296" i="6"/>
  <c r="C296" i="6"/>
  <c r="D296" i="6" s="1"/>
  <c r="A297" i="6"/>
  <c r="B297" i="6"/>
  <c r="D297" i="6" s="1"/>
  <c r="C297" i="6"/>
  <c r="A298" i="6"/>
  <c r="B298" i="6"/>
  <c r="C298" i="6"/>
  <c r="A299" i="6"/>
  <c r="B299" i="6"/>
  <c r="C299" i="6"/>
  <c r="D299" i="6" s="1"/>
  <c r="A300" i="6"/>
  <c r="B300" i="6"/>
  <c r="C300" i="6"/>
  <c r="D300" i="6"/>
  <c r="A301" i="6"/>
  <c r="B301" i="6"/>
  <c r="C301" i="6"/>
  <c r="D301" i="6" s="1"/>
  <c r="A302" i="6"/>
  <c r="B302" i="6"/>
  <c r="C302" i="6"/>
  <c r="D302" i="6"/>
  <c r="A303" i="6"/>
  <c r="B303" i="6"/>
  <c r="C303" i="6"/>
  <c r="D303" i="6" s="1"/>
  <c r="A304" i="6"/>
  <c r="B304" i="6"/>
  <c r="D304" i="6" s="1"/>
  <c r="C304" i="6"/>
  <c r="A305" i="6"/>
  <c r="B305" i="6"/>
  <c r="C305" i="6"/>
  <c r="A306" i="6"/>
  <c r="B306" i="6"/>
  <c r="D306" i="6" s="1"/>
  <c r="C306" i="6"/>
  <c r="A307" i="6"/>
  <c r="B307" i="6"/>
  <c r="D307" i="6" s="1"/>
  <c r="C307" i="6"/>
  <c r="A308" i="6"/>
  <c r="B308" i="6"/>
  <c r="C308" i="6"/>
  <c r="D308" i="6" s="1"/>
  <c r="A309" i="6"/>
  <c r="B309" i="6"/>
  <c r="C309" i="6"/>
  <c r="D309" i="6"/>
  <c r="A310" i="6"/>
  <c r="B310" i="6"/>
  <c r="C310" i="6"/>
  <c r="D310" i="6" s="1"/>
  <c r="A311" i="6"/>
  <c r="B311" i="6"/>
  <c r="D311" i="6" s="1"/>
  <c r="C311" i="6"/>
  <c r="A312" i="6"/>
  <c r="B312" i="6"/>
  <c r="C312" i="6"/>
  <c r="A313" i="6"/>
  <c r="B313" i="6"/>
  <c r="D313" i="6" s="1"/>
  <c r="C313" i="6"/>
  <c r="A314" i="6"/>
  <c r="B314" i="6"/>
  <c r="D314" i="6" s="1"/>
  <c r="C314" i="6"/>
  <c r="A315" i="6"/>
  <c r="B315" i="6"/>
  <c r="C315" i="6"/>
  <c r="D315" i="6" s="1"/>
  <c r="A316" i="6"/>
  <c r="B316" i="6"/>
  <c r="C316" i="6"/>
  <c r="D316" i="6"/>
  <c r="A317" i="6"/>
  <c r="B317" i="6"/>
  <c r="D317" i="6" s="1"/>
  <c r="C317" i="6"/>
  <c r="A318" i="6"/>
  <c r="B318" i="6"/>
  <c r="D318" i="6" s="1"/>
  <c r="C318" i="6"/>
  <c r="A319" i="6"/>
  <c r="B319" i="6"/>
  <c r="C319" i="6"/>
  <c r="A320" i="6"/>
  <c r="B320" i="6"/>
  <c r="C320" i="6"/>
  <c r="D320" i="6" s="1"/>
  <c r="A321" i="6"/>
  <c r="B321" i="6"/>
  <c r="D321" i="6" s="1"/>
  <c r="C321" i="6"/>
  <c r="A322" i="6"/>
  <c r="B322" i="6"/>
  <c r="C322" i="6"/>
  <c r="D322" i="6" s="1"/>
  <c r="A323" i="6"/>
  <c r="B323" i="6"/>
  <c r="C323" i="6"/>
  <c r="D323" i="6"/>
  <c r="A324" i="6"/>
  <c r="B324" i="6"/>
  <c r="C324" i="6"/>
  <c r="D324" i="6" s="1"/>
  <c r="A325" i="6"/>
  <c r="B325" i="6"/>
  <c r="D325" i="6" s="1"/>
  <c r="C325" i="6"/>
  <c r="A326" i="6"/>
  <c r="B326" i="6"/>
  <c r="C326" i="6"/>
  <c r="A327" i="6"/>
  <c r="B327" i="6"/>
  <c r="C327" i="6"/>
  <c r="D327" i="6" s="1"/>
  <c r="A328" i="6"/>
  <c r="B328" i="6"/>
  <c r="C328" i="6"/>
  <c r="D328" i="6"/>
  <c r="A329" i="6"/>
  <c r="B329" i="6"/>
  <c r="C329" i="6"/>
  <c r="D329" i="6" s="1"/>
  <c r="A330" i="6"/>
  <c r="B330" i="6"/>
  <c r="C330" i="6"/>
  <c r="D330" i="6"/>
  <c r="A331" i="6"/>
  <c r="B331" i="6"/>
  <c r="C331" i="6"/>
  <c r="D331" i="6"/>
  <c r="A332" i="6"/>
  <c r="B332" i="6"/>
  <c r="D332" i="6" s="1"/>
  <c r="C332" i="6"/>
  <c r="A333" i="6"/>
  <c r="B333" i="6"/>
  <c r="C333" i="6"/>
  <c r="A334" i="6"/>
  <c r="B334" i="6"/>
  <c r="C334" i="6"/>
  <c r="D334" i="6" s="1"/>
  <c r="A335" i="6"/>
  <c r="B335" i="6"/>
  <c r="C335" i="6"/>
  <c r="D335" i="6"/>
  <c r="A336" i="6"/>
  <c r="B336" i="6"/>
  <c r="C336" i="6"/>
  <c r="D336" i="6"/>
  <c r="A337" i="6"/>
  <c r="B337" i="6"/>
  <c r="C337" i="6"/>
  <c r="D337" i="6"/>
  <c r="A338" i="6"/>
  <c r="B338" i="6"/>
  <c r="C338" i="6"/>
  <c r="D338" i="6" s="1"/>
  <c r="A339" i="6"/>
  <c r="B339" i="6"/>
  <c r="D339" i="6" s="1"/>
  <c r="C339" i="6"/>
  <c r="A340" i="6"/>
  <c r="B340" i="6"/>
  <c r="C340" i="6"/>
  <c r="D340" i="6" s="1"/>
  <c r="A341" i="6"/>
  <c r="B341" i="6"/>
  <c r="C341" i="6"/>
  <c r="D341" i="6" s="1"/>
  <c r="A342" i="6"/>
  <c r="B342" i="6"/>
  <c r="C342" i="6"/>
  <c r="D342" i="6"/>
  <c r="A343" i="6"/>
  <c r="B343" i="6"/>
  <c r="C343" i="6"/>
  <c r="D343" i="6"/>
  <c r="A344" i="6"/>
  <c r="B344" i="6"/>
  <c r="C344" i="6"/>
  <c r="D344" i="6"/>
  <c r="A345" i="6"/>
  <c r="B345" i="6"/>
  <c r="C345" i="6"/>
  <c r="D345" i="6" s="1"/>
  <c r="A346" i="6"/>
  <c r="B346" i="6"/>
  <c r="D346" i="6" s="1"/>
  <c r="C346" i="6"/>
  <c r="A347" i="6"/>
  <c r="B347" i="6"/>
  <c r="C347" i="6"/>
  <c r="A348" i="6"/>
  <c r="B348" i="6"/>
  <c r="C348" i="6"/>
  <c r="D348" i="6" s="1"/>
  <c r="A349" i="6"/>
  <c r="B349" i="6"/>
  <c r="C349" i="6"/>
  <c r="D349" i="6"/>
  <c r="A350" i="6"/>
  <c r="B350" i="6"/>
  <c r="C350" i="6"/>
  <c r="D350" i="6"/>
  <c r="A351" i="6"/>
  <c r="B351" i="6"/>
  <c r="C351" i="6"/>
  <c r="D351" i="6"/>
  <c r="A352" i="6"/>
  <c r="B352" i="6"/>
  <c r="C352" i="6"/>
  <c r="D352" i="6" s="1"/>
  <c r="A353" i="6"/>
  <c r="B353" i="6"/>
  <c r="D353" i="6" s="1"/>
  <c r="C353" i="6"/>
  <c r="A354" i="6"/>
  <c r="B354" i="6"/>
  <c r="C354" i="6"/>
  <c r="A355" i="6"/>
  <c r="B355" i="6"/>
  <c r="D355" i="6" s="1"/>
  <c r="C355" i="6"/>
  <c r="A356" i="6"/>
  <c r="B356" i="6"/>
  <c r="D356" i="6" s="1"/>
  <c r="C356" i="6"/>
  <c r="A357" i="6"/>
  <c r="B357" i="6"/>
  <c r="C357" i="6"/>
  <c r="D357" i="6"/>
  <c r="A358" i="6"/>
  <c r="B358" i="6"/>
  <c r="C358" i="6"/>
  <c r="D358" i="6"/>
  <c r="A359" i="6"/>
  <c r="B359" i="6"/>
  <c r="C359" i="6"/>
  <c r="D359" i="6" s="1"/>
  <c r="A360" i="6"/>
  <c r="B360" i="6"/>
  <c r="D360" i="6" s="1"/>
  <c r="C360" i="6"/>
  <c r="A361" i="6"/>
  <c r="B361" i="6"/>
  <c r="C361" i="6"/>
  <c r="D361" i="6" s="1"/>
  <c r="A362" i="6"/>
  <c r="B362" i="6"/>
  <c r="C362" i="6"/>
  <c r="D362" i="6"/>
  <c r="A363" i="6"/>
  <c r="B363" i="6"/>
  <c r="D363" i="6" s="1"/>
  <c r="C363" i="6"/>
  <c r="A364" i="6"/>
  <c r="B364" i="6"/>
  <c r="C364" i="6"/>
  <c r="D364" i="6" s="1"/>
  <c r="A365" i="6"/>
  <c r="B365" i="6"/>
  <c r="C365" i="6"/>
  <c r="D365" i="6"/>
  <c r="A366" i="6"/>
  <c r="B366" i="6"/>
  <c r="D366" i="6" s="1"/>
  <c r="C366" i="6"/>
  <c r="A367" i="6"/>
  <c r="B367" i="6"/>
  <c r="D367" i="6" s="1"/>
  <c r="C367" i="6"/>
  <c r="A368" i="6"/>
  <c r="B368" i="6"/>
  <c r="C368" i="6"/>
  <c r="A369" i="6"/>
  <c r="B369" i="6"/>
  <c r="C369" i="6"/>
  <c r="D369" i="6" s="1"/>
  <c r="A370" i="6"/>
  <c r="B370" i="6"/>
  <c r="D370" i="6" s="1"/>
  <c r="C370" i="6"/>
  <c r="A371" i="6"/>
  <c r="B371" i="6"/>
  <c r="C371" i="6"/>
  <c r="D371" i="6" s="1"/>
  <c r="A372" i="6"/>
  <c r="B372" i="6"/>
  <c r="C372" i="6"/>
  <c r="D372" i="6"/>
  <c r="A373" i="6"/>
  <c r="B373" i="6"/>
  <c r="C373" i="6"/>
  <c r="A374" i="6"/>
  <c r="B374" i="6"/>
  <c r="D374" i="6" s="1"/>
  <c r="C374" i="6"/>
  <c r="A375" i="6"/>
  <c r="B375" i="6"/>
  <c r="C375" i="6"/>
  <c r="A376" i="6"/>
  <c r="B376" i="6"/>
  <c r="C376" i="6"/>
  <c r="D376" i="6"/>
  <c r="A377" i="6"/>
  <c r="B377" i="6"/>
  <c r="D377" i="6" s="1"/>
  <c r="C377" i="6"/>
  <c r="A378" i="6"/>
  <c r="B378" i="6"/>
  <c r="C378" i="6"/>
  <c r="D378" i="6" s="1"/>
  <c r="A379" i="6"/>
  <c r="B379" i="6"/>
  <c r="C379" i="6"/>
  <c r="D379" i="6"/>
  <c r="A380" i="6"/>
  <c r="B380" i="6"/>
  <c r="C380" i="6"/>
  <c r="D380" i="6"/>
  <c r="A381" i="6"/>
  <c r="B381" i="6"/>
  <c r="D381" i="6" s="1"/>
  <c r="C381" i="6"/>
  <c r="A382" i="6"/>
  <c r="B382" i="6"/>
  <c r="C382" i="6"/>
  <c r="A383" i="6"/>
  <c r="B383" i="6"/>
  <c r="C383" i="6"/>
  <c r="D383" i="6" s="1"/>
  <c r="A384" i="6"/>
  <c r="B384" i="6"/>
  <c r="C384" i="6"/>
  <c r="D384" i="6"/>
  <c r="A385" i="6"/>
  <c r="B385" i="6"/>
  <c r="C385" i="6"/>
  <c r="D385" i="6"/>
  <c r="A386" i="6"/>
  <c r="B386" i="6"/>
  <c r="C386" i="6"/>
  <c r="D386" i="6"/>
  <c r="A387" i="6"/>
  <c r="B387" i="6"/>
  <c r="C387" i="6"/>
  <c r="D387" i="6"/>
  <c r="A388" i="6"/>
  <c r="B388" i="6"/>
  <c r="D388" i="6" s="1"/>
  <c r="C388" i="6"/>
  <c r="A389" i="6"/>
  <c r="B389" i="6"/>
  <c r="C389" i="6"/>
  <c r="D389" i="6" s="1"/>
  <c r="A390" i="6"/>
  <c r="B390" i="6"/>
  <c r="C390" i="6"/>
  <c r="D390" i="6" s="1"/>
  <c r="A391" i="6"/>
  <c r="B391" i="6"/>
  <c r="C391" i="6"/>
  <c r="D391" i="6"/>
  <c r="A392" i="6"/>
  <c r="B392" i="6"/>
  <c r="C392" i="6"/>
  <c r="D392" i="6"/>
  <c r="A393" i="6"/>
  <c r="B393" i="6"/>
  <c r="C393" i="6"/>
  <c r="D393" i="6"/>
  <c r="A394" i="6"/>
  <c r="B394" i="6"/>
  <c r="C394" i="6"/>
  <c r="D394" i="6" s="1"/>
  <c r="A395" i="6"/>
  <c r="B395" i="6"/>
  <c r="D395" i="6" s="1"/>
  <c r="C395" i="6"/>
  <c r="A396" i="6"/>
  <c r="B396" i="6"/>
  <c r="C396" i="6"/>
  <c r="A397" i="6"/>
  <c r="B397" i="6"/>
  <c r="C397" i="6"/>
  <c r="D397" i="6" s="1"/>
  <c r="A398" i="6"/>
  <c r="B398" i="6"/>
  <c r="C398" i="6"/>
  <c r="D398" i="6"/>
  <c r="A399" i="6"/>
  <c r="B399" i="6"/>
  <c r="C399" i="6"/>
  <c r="D399" i="6"/>
  <c r="A400" i="6"/>
  <c r="B400" i="6"/>
  <c r="C400" i="6"/>
  <c r="D400" i="6"/>
  <c r="A401" i="6"/>
  <c r="B401" i="6"/>
  <c r="C401" i="6"/>
  <c r="D401" i="6" s="1"/>
  <c r="A402" i="6"/>
  <c r="B402" i="6"/>
  <c r="D402" i="6" s="1"/>
  <c r="C402" i="6"/>
  <c r="A403" i="6"/>
  <c r="B403" i="6"/>
  <c r="C403" i="6"/>
  <c r="A404" i="6"/>
  <c r="B404" i="6"/>
  <c r="D404" i="6" s="1"/>
  <c r="C404" i="6"/>
  <c r="A405" i="6"/>
  <c r="B405" i="6"/>
  <c r="D405" i="6" s="1"/>
  <c r="C405" i="6"/>
  <c r="A406" i="6"/>
  <c r="B406" i="6"/>
  <c r="C406" i="6"/>
  <c r="D406" i="6"/>
  <c r="A407" i="6"/>
  <c r="B407" i="6"/>
  <c r="C407" i="6"/>
  <c r="D407" i="6"/>
  <c r="A408" i="6"/>
  <c r="B408" i="6"/>
  <c r="C408" i="6"/>
  <c r="D408" i="6" s="1"/>
  <c r="A409" i="6"/>
  <c r="B409" i="6"/>
  <c r="D409" i="6" s="1"/>
  <c r="C409" i="6"/>
  <c r="A410" i="6"/>
  <c r="B410" i="6"/>
  <c r="C410" i="6"/>
  <c r="D410" i="6" s="1"/>
  <c r="A411" i="6"/>
  <c r="B411" i="6"/>
  <c r="C411" i="6"/>
  <c r="A412" i="6"/>
  <c r="B412" i="6"/>
  <c r="D412" i="6" s="1"/>
  <c r="C412" i="6"/>
  <c r="A413" i="6"/>
  <c r="B413" i="6"/>
  <c r="C413" i="6"/>
  <c r="D413" i="6" s="1"/>
  <c r="A414" i="6"/>
  <c r="B414" i="6"/>
  <c r="C414" i="6"/>
  <c r="D414" i="6"/>
  <c r="A415" i="6"/>
  <c r="B415" i="6"/>
  <c r="D415" i="6" s="1"/>
  <c r="C415" i="6"/>
  <c r="A416" i="6"/>
  <c r="B416" i="6"/>
  <c r="D416" i="6" s="1"/>
  <c r="C416" i="6"/>
  <c r="A417" i="6"/>
  <c r="B417" i="6"/>
  <c r="C417" i="6"/>
  <c r="A418" i="6"/>
  <c r="B418" i="6"/>
  <c r="C418" i="6"/>
  <c r="D418" i="6" s="1"/>
  <c r="A419" i="6"/>
  <c r="B419" i="6"/>
  <c r="D419" i="6" s="1"/>
  <c r="C419" i="6"/>
  <c r="A420" i="6"/>
  <c r="B420" i="6"/>
  <c r="C420" i="6"/>
  <c r="D420" i="6" s="1"/>
  <c r="A421" i="6"/>
  <c r="B421" i="6"/>
  <c r="C421" i="6"/>
  <c r="D421" i="6"/>
  <c r="A422" i="6"/>
  <c r="B422" i="6"/>
  <c r="C422" i="6"/>
  <c r="D422" i="6" s="1"/>
  <c r="A423" i="6"/>
  <c r="B423" i="6"/>
  <c r="D423" i="6" s="1"/>
  <c r="C423" i="6"/>
  <c r="A424" i="6"/>
  <c r="B424" i="6"/>
  <c r="C424" i="6"/>
  <c r="A425" i="6"/>
  <c r="B425" i="6"/>
  <c r="C425" i="6"/>
  <c r="D425" i="6"/>
  <c r="A426" i="6"/>
  <c r="B426" i="6"/>
  <c r="D426" i="6" s="1"/>
  <c r="C426" i="6"/>
  <c r="A427" i="6"/>
  <c r="B427" i="6"/>
  <c r="C427" i="6"/>
  <c r="D427" i="6" s="1"/>
  <c r="A428" i="6"/>
  <c r="B428" i="6"/>
  <c r="C428" i="6"/>
  <c r="D428" i="6"/>
  <c r="A429" i="6"/>
  <c r="B429" i="6"/>
  <c r="C429" i="6"/>
  <c r="D429" i="6"/>
  <c r="A430" i="6"/>
  <c r="B430" i="6"/>
  <c r="D430" i="6" s="1"/>
  <c r="C430" i="6"/>
  <c r="A431" i="6"/>
  <c r="B431" i="6"/>
  <c r="C431" i="6"/>
  <c r="A432" i="6"/>
  <c r="B432" i="6"/>
  <c r="C432" i="6"/>
  <c r="D432" i="6" s="1"/>
  <c r="A433" i="6"/>
  <c r="B433" i="6"/>
  <c r="C433" i="6"/>
  <c r="D433" i="6"/>
  <c r="A434" i="6"/>
  <c r="B434" i="6"/>
  <c r="C434" i="6"/>
  <c r="D434" i="6"/>
  <c r="A435" i="6"/>
  <c r="B435" i="6"/>
  <c r="C435" i="6"/>
  <c r="D435" i="6"/>
  <c r="A436" i="6"/>
  <c r="B436" i="6"/>
  <c r="C436" i="6"/>
  <c r="D436" i="6"/>
  <c r="A437" i="6"/>
  <c r="B437" i="6"/>
  <c r="D437" i="6" s="1"/>
  <c r="C437" i="6"/>
  <c r="A438" i="6"/>
  <c r="B438" i="6"/>
  <c r="C438" i="6"/>
  <c r="D438" i="6" s="1"/>
  <c r="A439" i="6"/>
  <c r="B439" i="6"/>
  <c r="C439" i="6"/>
  <c r="D439" i="6" s="1"/>
  <c r="A440" i="6"/>
  <c r="B440" i="6"/>
  <c r="C440" i="6"/>
  <c r="D440" i="6"/>
  <c r="A441" i="6"/>
  <c r="B441" i="6"/>
  <c r="C441" i="6"/>
  <c r="D441" i="6"/>
  <c r="A442" i="6"/>
  <c r="B442" i="6"/>
  <c r="C442" i="6"/>
  <c r="D442" i="6"/>
  <c r="A443" i="6"/>
  <c r="B443" i="6"/>
  <c r="C443" i="6"/>
  <c r="D443" i="6" s="1"/>
  <c r="A444" i="6"/>
  <c r="B444" i="6"/>
  <c r="D444" i="6" s="1"/>
  <c r="C444" i="6"/>
  <c r="A445" i="6"/>
  <c r="B445" i="6"/>
  <c r="C445" i="6"/>
  <c r="A446" i="6"/>
  <c r="B446" i="6"/>
  <c r="C446" i="6"/>
  <c r="D446" i="6" s="1"/>
  <c r="A447" i="6"/>
  <c r="B447" i="6"/>
  <c r="C447" i="6"/>
  <c r="D447" i="6"/>
  <c r="A448" i="6"/>
  <c r="B448" i="6"/>
  <c r="C448" i="6"/>
  <c r="D448" i="6" s="1"/>
  <c r="A449" i="6"/>
  <c r="B449" i="6"/>
  <c r="C449" i="6"/>
  <c r="D449" i="6"/>
  <c r="A450" i="6"/>
  <c r="B450" i="6"/>
  <c r="C450" i="6"/>
  <c r="D450" i="6" s="1"/>
  <c r="A451" i="6"/>
  <c r="B451" i="6"/>
  <c r="D451" i="6" s="1"/>
  <c r="C451" i="6"/>
  <c r="A452" i="6"/>
  <c r="B452" i="6"/>
  <c r="C452" i="6"/>
  <c r="D452" i="6" s="1"/>
  <c r="A453" i="6"/>
  <c r="B453" i="6"/>
  <c r="D453" i="6" s="1"/>
  <c r="C453" i="6"/>
  <c r="A454" i="6"/>
  <c r="B454" i="6"/>
  <c r="D454" i="6" s="1"/>
  <c r="C454" i="6"/>
  <c r="A455" i="6"/>
  <c r="B455" i="6"/>
  <c r="C455" i="6"/>
  <c r="D455" i="6"/>
  <c r="A456" i="6"/>
  <c r="B456" i="6"/>
  <c r="C456" i="6"/>
  <c r="D456" i="6"/>
  <c r="A457" i="6"/>
  <c r="B457" i="6"/>
  <c r="C457" i="6"/>
  <c r="D457" i="6" s="1"/>
  <c r="A458" i="6"/>
  <c r="B458" i="6"/>
  <c r="D458" i="6" s="1"/>
  <c r="C458" i="6"/>
  <c r="A459" i="6"/>
  <c r="B459" i="6"/>
  <c r="C459" i="6"/>
  <c r="D459" i="6" s="1"/>
  <c r="A460" i="6"/>
  <c r="B460" i="6"/>
  <c r="C460" i="6"/>
  <c r="A461" i="6"/>
  <c r="B461" i="6"/>
  <c r="D461" i="6" s="1"/>
  <c r="C461" i="6"/>
  <c r="A462" i="6"/>
  <c r="B462" i="6"/>
  <c r="C462" i="6"/>
  <c r="D462" i="6" s="1"/>
  <c r="A463" i="6"/>
  <c r="B463" i="6"/>
  <c r="C463" i="6"/>
  <c r="D463" i="6"/>
  <c r="A464" i="6"/>
  <c r="B464" i="6"/>
  <c r="D464" i="6" s="1"/>
  <c r="C464" i="6"/>
  <c r="A465" i="6"/>
  <c r="B465" i="6"/>
  <c r="D465" i="6" s="1"/>
  <c r="C465" i="6"/>
  <c r="A466" i="6"/>
  <c r="B466" i="6"/>
  <c r="C466" i="6"/>
  <c r="A467" i="6"/>
  <c r="B467" i="6"/>
  <c r="C467" i="6"/>
  <c r="D467" i="6" s="1"/>
  <c r="A468" i="6"/>
  <c r="B468" i="6"/>
  <c r="D468" i="6" s="1"/>
  <c r="C468" i="6"/>
  <c r="A469" i="6"/>
  <c r="B469" i="6"/>
  <c r="C469" i="6"/>
  <c r="D469" i="6" s="1"/>
  <c r="A470" i="6"/>
  <c r="B470" i="6"/>
  <c r="C470" i="6"/>
  <c r="D470" i="6"/>
  <c r="A471" i="6"/>
  <c r="B471" i="6"/>
  <c r="C471" i="6"/>
  <c r="A472" i="6"/>
  <c r="B472" i="6"/>
  <c r="D472" i="6" s="1"/>
  <c r="C472" i="6"/>
  <c r="A473" i="6"/>
  <c r="B473" i="6"/>
  <c r="C473" i="6"/>
  <c r="A474" i="6"/>
  <c r="B474" i="6"/>
  <c r="C474" i="6"/>
  <c r="D474" i="6"/>
  <c r="A475" i="6"/>
  <c r="B475" i="6"/>
  <c r="D475" i="6" s="1"/>
  <c r="C475" i="6"/>
  <c r="A476" i="6"/>
  <c r="B476" i="6"/>
  <c r="C476" i="6"/>
  <c r="D476" i="6" s="1"/>
  <c r="A477" i="6"/>
  <c r="B477" i="6"/>
  <c r="C477" i="6"/>
  <c r="D477" i="6"/>
  <c r="A478" i="6"/>
  <c r="B478" i="6"/>
  <c r="C478" i="6"/>
  <c r="D478" i="6"/>
  <c r="A479" i="6"/>
  <c r="B479" i="6"/>
  <c r="D479" i="6" s="1"/>
  <c r="C479" i="6"/>
  <c r="A480" i="6"/>
  <c r="B480" i="6"/>
  <c r="C480" i="6"/>
  <c r="A481" i="6"/>
  <c r="B481" i="6"/>
  <c r="D481" i="6" s="1"/>
  <c r="C481" i="6"/>
  <c r="A482" i="6"/>
  <c r="B482" i="6"/>
  <c r="D482" i="6" s="1"/>
  <c r="C482" i="6"/>
  <c r="A483" i="6"/>
  <c r="B483" i="6"/>
  <c r="C483" i="6"/>
  <c r="D483" i="6"/>
  <c r="A484" i="6"/>
  <c r="B484" i="6"/>
  <c r="C484" i="6"/>
  <c r="D484" i="6"/>
  <c r="A485" i="6"/>
  <c r="B485" i="6"/>
  <c r="C485" i="6"/>
  <c r="D485" i="6"/>
  <c r="A486" i="6"/>
  <c r="B486" i="6"/>
  <c r="D486" i="6" s="1"/>
  <c r="C486" i="6"/>
  <c r="A487" i="6"/>
  <c r="B487" i="6"/>
  <c r="C487" i="6"/>
  <c r="A488" i="6"/>
  <c r="B488" i="6"/>
  <c r="C488" i="6"/>
  <c r="D488" i="6" s="1"/>
  <c r="A489" i="6"/>
  <c r="B489" i="6"/>
  <c r="C489" i="6"/>
  <c r="D489" i="6"/>
  <c r="A490" i="6"/>
  <c r="B490" i="6"/>
  <c r="D490" i="6" s="1"/>
  <c r="C490" i="6"/>
  <c r="A491" i="6"/>
  <c r="B491" i="6"/>
  <c r="C491" i="6"/>
  <c r="D491" i="6"/>
  <c r="A492" i="6"/>
  <c r="B492" i="6"/>
  <c r="C492" i="6"/>
  <c r="D492" i="6"/>
  <c r="A493" i="6"/>
  <c r="B493" i="6"/>
  <c r="D493" i="6" s="1"/>
  <c r="C493" i="6"/>
  <c r="A494" i="6"/>
  <c r="B494" i="6"/>
  <c r="C494" i="6"/>
  <c r="D494" i="6" s="1"/>
  <c r="A495" i="6"/>
  <c r="B495" i="6"/>
  <c r="C495" i="6"/>
  <c r="D495" i="6"/>
  <c r="A496" i="6"/>
  <c r="B496" i="6"/>
  <c r="C496" i="6"/>
  <c r="D496" i="6"/>
  <c r="A497" i="6"/>
  <c r="B497" i="6"/>
  <c r="C497" i="6"/>
  <c r="A498" i="6"/>
  <c r="B498" i="6"/>
  <c r="C498" i="6"/>
  <c r="D498" i="6"/>
  <c r="A499" i="6"/>
  <c r="B499" i="6"/>
  <c r="D499" i="6" s="1"/>
  <c r="C499" i="6"/>
  <c r="A500" i="6"/>
  <c r="B500" i="6"/>
  <c r="C500" i="6"/>
  <c r="D500" i="6"/>
  <c r="A501" i="6"/>
  <c r="B501" i="6"/>
  <c r="C501" i="6"/>
  <c r="D501" i="6" s="1"/>
  <c r="A502" i="6"/>
  <c r="B502" i="6"/>
  <c r="C502" i="6"/>
  <c r="D502" i="6" s="1"/>
  <c r="A503" i="6"/>
  <c r="B503" i="6"/>
  <c r="C503" i="6"/>
  <c r="D503" i="6"/>
  <c r="A504" i="6"/>
  <c r="B504" i="6"/>
  <c r="C504" i="6"/>
  <c r="D504" i="6"/>
  <c r="A505" i="6"/>
  <c r="B505" i="6"/>
  <c r="C505" i="6"/>
  <c r="D505" i="6"/>
  <c r="A506" i="6"/>
  <c r="B506" i="6"/>
  <c r="C506" i="6"/>
  <c r="D506" i="6" s="1"/>
  <c r="A507" i="6"/>
  <c r="B507" i="6"/>
  <c r="C507" i="6"/>
  <c r="D507" i="6"/>
  <c r="A508" i="6"/>
  <c r="B508" i="6"/>
  <c r="C508" i="6"/>
  <c r="A509" i="6"/>
  <c r="B509" i="6"/>
  <c r="C509" i="6"/>
  <c r="D509" i="6" s="1"/>
  <c r="A510" i="6"/>
  <c r="B510" i="6"/>
  <c r="D510" i="6" s="1"/>
  <c r="C510" i="6"/>
  <c r="A511" i="6"/>
  <c r="B511" i="6"/>
  <c r="C511" i="6"/>
  <c r="D511" i="6"/>
  <c r="A512" i="6"/>
  <c r="B512" i="6"/>
  <c r="C512" i="6"/>
  <c r="D512" i="6"/>
  <c r="A513" i="6"/>
  <c r="B513" i="6"/>
  <c r="C513" i="6"/>
  <c r="D513" i="6"/>
  <c r="A514" i="6"/>
  <c r="B514" i="6"/>
  <c r="C514" i="6"/>
  <c r="D514" i="6"/>
  <c r="A515" i="6"/>
  <c r="B515" i="6"/>
  <c r="C515" i="6"/>
  <c r="A516" i="6"/>
  <c r="B516" i="6"/>
  <c r="C516" i="6"/>
  <c r="D516" i="6" s="1"/>
  <c r="A517" i="6"/>
  <c r="B517" i="6"/>
  <c r="C517" i="6"/>
  <c r="D517" i="6"/>
  <c r="A518" i="6"/>
  <c r="B518" i="6"/>
  <c r="C518" i="6"/>
  <c r="D518" i="6" s="1"/>
  <c r="A519" i="6"/>
  <c r="B519" i="6"/>
  <c r="C519" i="6"/>
  <c r="D519" i="6"/>
  <c r="A520" i="6"/>
  <c r="B520" i="6"/>
  <c r="C520" i="6"/>
  <c r="D520" i="6" s="1"/>
  <c r="A521" i="6"/>
  <c r="B521" i="6"/>
  <c r="C521" i="6"/>
  <c r="D521" i="6"/>
  <c r="A522" i="6"/>
  <c r="B522" i="6"/>
  <c r="C522" i="6"/>
  <c r="A523" i="6"/>
  <c r="B523" i="6"/>
  <c r="C523" i="6"/>
  <c r="D523" i="6"/>
  <c r="A524" i="6"/>
  <c r="B524" i="6"/>
  <c r="C524" i="6"/>
  <c r="D524" i="6"/>
  <c r="A525" i="6"/>
  <c r="B525" i="6"/>
  <c r="C525" i="6"/>
  <c r="D525" i="6"/>
  <c r="A526" i="6"/>
  <c r="B526" i="6"/>
  <c r="C526" i="6"/>
  <c r="D526" i="6"/>
  <c r="A527" i="6"/>
  <c r="B527" i="6"/>
  <c r="C527" i="6"/>
  <c r="D527" i="6" s="1"/>
  <c r="A528" i="6"/>
  <c r="B528" i="6"/>
  <c r="D528" i="6" s="1"/>
  <c r="C528" i="6"/>
  <c r="A529" i="6"/>
  <c r="B529" i="6"/>
  <c r="C529" i="6"/>
  <c r="A530" i="6"/>
  <c r="B530" i="6"/>
  <c r="D530" i="6" s="1"/>
  <c r="C530" i="6"/>
  <c r="A531" i="6"/>
  <c r="B531" i="6"/>
  <c r="D531" i="6" s="1"/>
  <c r="C531" i="6"/>
  <c r="A532" i="6"/>
  <c r="B532" i="6"/>
  <c r="C532" i="6"/>
  <c r="D532" i="6"/>
  <c r="A533" i="6"/>
  <c r="B533" i="6"/>
  <c r="C533" i="6"/>
  <c r="D533" i="6"/>
  <c r="A534" i="6"/>
  <c r="B534" i="6"/>
  <c r="C534" i="6"/>
  <c r="D534" i="6" s="1"/>
  <c r="A535" i="6"/>
  <c r="B535" i="6"/>
  <c r="C535" i="6"/>
  <c r="D535" i="6"/>
  <c r="A536" i="6"/>
  <c r="B536" i="6"/>
  <c r="C536" i="6"/>
  <c r="D536" i="6" s="1"/>
  <c r="A537" i="6"/>
  <c r="B537" i="6"/>
  <c r="C537" i="6"/>
  <c r="A538" i="6"/>
  <c r="B538" i="6"/>
  <c r="D538" i="6" s="1"/>
  <c r="C538" i="6"/>
  <c r="A539" i="6"/>
  <c r="B539" i="6"/>
  <c r="D539" i="6" s="1"/>
  <c r="C539" i="6"/>
  <c r="A540" i="6"/>
  <c r="B540" i="6"/>
  <c r="C540" i="6"/>
  <c r="D540" i="6"/>
  <c r="A541" i="6"/>
  <c r="B541" i="6"/>
  <c r="C541" i="6"/>
  <c r="D541" i="6"/>
  <c r="A542" i="6"/>
  <c r="B542" i="6"/>
  <c r="C542" i="6"/>
  <c r="D542" i="6"/>
  <c r="A543" i="6"/>
  <c r="B543" i="6"/>
  <c r="C543" i="6"/>
  <c r="D543" i="6" s="1"/>
  <c r="A544" i="6"/>
  <c r="B544" i="6"/>
  <c r="C544" i="6"/>
  <c r="D544" i="6"/>
  <c r="A545" i="6"/>
  <c r="B545" i="6"/>
  <c r="D545" i="6" s="1"/>
  <c r="C545" i="6"/>
  <c r="A546" i="6"/>
  <c r="B546" i="6"/>
  <c r="C546" i="6"/>
  <c r="D546" i="6" s="1"/>
  <c r="A547" i="6"/>
  <c r="B547" i="6"/>
  <c r="C547" i="6"/>
  <c r="D547" i="6"/>
  <c r="A548" i="6"/>
  <c r="B548" i="6"/>
  <c r="D548" i="6" s="1"/>
  <c r="C548" i="6"/>
  <c r="A549" i="6"/>
  <c r="B549" i="6"/>
  <c r="D549" i="6" s="1"/>
  <c r="C549" i="6"/>
  <c r="A550" i="6"/>
  <c r="B550" i="6"/>
  <c r="C550" i="6"/>
  <c r="D550" i="6" s="1"/>
  <c r="A551" i="6"/>
  <c r="B551" i="6"/>
  <c r="C551" i="6"/>
  <c r="D551" i="6"/>
  <c r="A552" i="6"/>
  <c r="B552" i="6"/>
  <c r="C552" i="6"/>
  <c r="D552" i="6"/>
  <c r="A553" i="6"/>
  <c r="B553" i="6"/>
  <c r="C553" i="6"/>
  <c r="D553" i="6"/>
  <c r="A554" i="6"/>
  <c r="B554" i="6"/>
  <c r="C554" i="6"/>
  <c r="D554" i="6"/>
  <c r="A555" i="6"/>
  <c r="B555" i="6"/>
  <c r="C555" i="6"/>
  <c r="D555" i="6" s="1"/>
  <c r="A556" i="6"/>
  <c r="B556" i="6"/>
  <c r="D556" i="6" s="1"/>
  <c r="C556" i="6"/>
  <c r="A557" i="6"/>
  <c r="B557" i="6"/>
  <c r="C557" i="6"/>
  <c r="A558" i="6"/>
  <c r="B558" i="6"/>
  <c r="C558" i="6"/>
  <c r="D558" i="6"/>
  <c r="A559" i="6"/>
  <c r="B559" i="6"/>
  <c r="D559" i="6" s="1"/>
  <c r="C559" i="6"/>
  <c r="A560" i="6"/>
  <c r="B560" i="6"/>
  <c r="C560" i="6"/>
  <c r="D560" i="6" s="1"/>
  <c r="A561" i="6"/>
  <c r="B561" i="6"/>
  <c r="C561" i="6"/>
  <c r="D561" i="6"/>
  <c r="A562" i="6"/>
  <c r="B562" i="6"/>
  <c r="C562" i="6"/>
  <c r="D562" i="6"/>
  <c r="A563" i="6"/>
  <c r="B563" i="6"/>
  <c r="D563" i="6" s="1"/>
  <c r="C563" i="6"/>
  <c r="A564" i="6"/>
  <c r="B564" i="6"/>
  <c r="C564" i="6"/>
  <c r="D564" i="6" s="1"/>
  <c r="A565" i="6"/>
  <c r="B565" i="6"/>
  <c r="C565" i="6"/>
  <c r="D565" i="6"/>
  <c r="A566" i="6"/>
  <c r="B566" i="6"/>
  <c r="D566" i="6" s="1"/>
  <c r="C566" i="6"/>
  <c r="A567" i="6"/>
  <c r="B567" i="6"/>
  <c r="C567" i="6"/>
  <c r="D567" i="6" s="1"/>
  <c r="A568" i="6"/>
  <c r="B568" i="6"/>
  <c r="C568" i="6"/>
  <c r="D568" i="6"/>
  <c r="A569" i="6"/>
  <c r="B569" i="6"/>
  <c r="C569" i="6"/>
  <c r="D569" i="6"/>
  <c r="A570" i="6"/>
  <c r="B570" i="6"/>
  <c r="C570" i="6"/>
  <c r="D570" i="6"/>
  <c r="A571" i="6"/>
  <c r="B571" i="6"/>
  <c r="C571" i="6"/>
  <c r="A572" i="6"/>
  <c r="B572" i="6"/>
  <c r="C572" i="6"/>
  <c r="D572" i="6"/>
  <c r="A573" i="6"/>
  <c r="B573" i="6"/>
  <c r="D573" i="6" s="1"/>
  <c r="C573" i="6"/>
  <c r="A574" i="6"/>
  <c r="B574" i="6"/>
  <c r="C574" i="6"/>
  <c r="D574" i="6" s="1"/>
  <c r="A575" i="6"/>
  <c r="B575" i="6"/>
  <c r="C575" i="6"/>
  <c r="D575" i="6"/>
  <c r="A576" i="6"/>
  <c r="B576" i="6"/>
  <c r="C576" i="6"/>
  <c r="D576" i="6"/>
  <c r="A577" i="6"/>
  <c r="B577" i="6"/>
  <c r="D577" i="6" s="1"/>
  <c r="C577" i="6"/>
  <c r="A578" i="6"/>
  <c r="B578" i="6"/>
  <c r="C578" i="6"/>
  <c r="A579" i="6"/>
  <c r="B579" i="6"/>
  <c r="D579" i="6" s="1"/>
  <c r="C579" i="6"/>
  <c r="A580" i="6"/>
  <c r="B580" i="6"/>
  <c r="C580" i="6"/>
  <c r="D580" i="6"/>
  <c r="A581" i="6"/>
  <c r="B581" i="6"/>
  <c r="C581" i="6"/>
  <c r="D581" i="6"/>
  <c r="A582" i="6"/>
  <c r="B582" i="6"/>
  <c r="C582" i="6"/>
  <c r="D582" i="6"/>
  <c r="A583" i="6"/>
  <c r="B583" i="6"/>
  <c r="C583" i="6"/>
  <c r="D583" i="6"/>
  <c r="A584" i="6"/>
  <c r="B584" i="6"/>
  <c r="D584" i="6" s="1"/>
  <c r="C584" i="6"/>
  <c r="A585" i="6"/>
  <c r="B585" i="6"/>
  <c r="C585" i="6"/>
  <c r="A586" i="6"/>
  <c r="B586" i="6"/>
  <c r="C586" i="6"/>
  <c r="D586" i="6" s="1"/>
  <c r="A587" i="6"/>
  <c r="B587" i="6"/>
  <c r="C587" i="6"/>
  <c r="D587" i="6"/>
  <c r="A588" i="6"/>
  <c r="B588" i="6"/>
  <c r="D588" i="6" s="1"/>
  <c r="C588" i="6"/>
  <c r="A589" i="6"/>
  <c r="B589" i="6"/>
  <c r="C589" i="6"/>
  <c r="D589" i="6"/>
  <c r="A590" i="6"/>
  <c r="B590" i="6"/>
  <c r="C590" i="6"/>
  <c r="D590" i="6"/>
  <c r="A591" i="6"/>
  <c r="B591" i="6"/>
  <c r="C591" i="6"/>
  <c r="D591" i="6"/>
  <c r="A592" i="6"/>
  <c r="B592" i="6"/>
  <c r="C592" i="6"/>
  <c r="D592" i="6" s="1"/>
  <c r="A593" i="6"/>
  <c r="B593" i="6"/>
  <c r="C593" i="6"/>
  <c r="D593" i="6"/>
  <c r="A594" i="6"/>
  <c r="B594" i="6"/>
  <c r="C594" i="6"/>
  <c r="D594" i="6"/>
  <c r="A595" i="6"/>
  <c r="B595" i="6"/>
  <c r="C595" i="6"/>
  <c r="A596" i="6"/>
  <c r="B596" i="6"/>
  <c r="D596" i="6" s="1"/>
  <c r="C596" i="6"/>
  <c r="A597" i="6"/>
  <c r="B597" i="6"/>
  <c r="D597" i="6" s="1"/>
  <c r="C597" i="6"/>
  <c r="A598" i="6"/>
  <c r="B598" i="6"/>
  <c r="C598" i="6"/>
  <c r="D598" i="6"/>
  <c r="A599" i="6"/>
  <c r="B599" i="6"/>
  <c r="C599" i="6"/>
  <c r="D599" i="6"/>
  <c r="A600" i="6"/>
  <c r="B600" i="6"/>
  <c r="C600" i="6"/>
  <c r="D600" i="6"/>
  <c r="A601" i="6"/>
  <c r="B601" i="6"/>
  <c r="C601" i="6"/>
  <c r="D601" i="6"/>
  <c r="A602" i="6"/>
  <c r="B602" i="6"/>
  <c r="C602" i="6"/>
  <c r="A603" i="6"/>
  <c r="B603" i="6"/>
  <c r="D603" i="6" s="1"/>
  <c r="C603" i="6"/>
  <c r="A604" i="6"/>
  <c r="B604" i="6"/>
  <c r="D604" i="6" s="1"/>
  <c r="C604" i="6"/>
  <c r="A605" i="6"/>
  <c r="B605" i="6"/>
  <c r="D605" i="6" s="1"/>
  <c r="C605" i="6"/>
  <c r="A606" i="6"/>
  <c r="B606" i="6"/>
  <c r="C606" i="6"/>
  <c r="D606" i="6"/>
  <c r="A607" i="6"/>
  <c r="B607" i="6"/>
  <c r="C607" i="6"/>
  <c r="D607" i="6"/>
  <c r="A608" i="6"/>
  <c r="B608" i="6"/>
  <c r="C608" i="6"/>
  <c r="D608" i="6"/>
  <c r="A609" i="6"/>
  <c r="B609" i="6"/>
  <c r="C609" i="6"/>
  <c r="A610" i="6"/>
  <c r="B610" i="6"/>
  <c r="D610" i="6" s="1"/>
  <c r="C610" i="6"/>
  <c r="A611" i="6"/>
  <c r="B611" i="6"/>
  <c r="D611" i="6" s="1"/>
  <c r="C611" i="6"/>
  <c r="A612" i="6"/>
  <c r="B612" i="6"/>
  <c r="C612" i="6"/>
  <c r="D612" i="6"/>
  <c r="A613" i="6"/>
  <c r="B613" i="6"/>
  <c r="C613" i="6"/>
  <c r="D613" i="6"/>
  <c r="A614" i="6"/>
  <c r="B614" i="6"/>
  <c r="C614" i="6"/>
  <c r="D614" i="6"/>
  <c r="A615" i="6"/>
  <c r="B615" i="6"/>
  <c r="C615" i="6"/>
  <c r="D615" i="6"/>
  <c r="A616" i="6"/>
  <c r="B616" i="6"/>
  <c r="C616" i="6"/>
  <c r="D616" i="6" s="1"/>
  <c r="A617" i="6"/>
  <c r="B617" i="6"/>
  <c r="D617" i="6" s="1"/>
  <c r="C617" i="6"/>
  <c r="A618" i="6"/>
  <c r="B618" i="6"/>
  <c r="D618" i="6" s="1"/>
  <c r="C618" i="6"/>
  <c r="A619" i="6"/>
  <c r="B619" i="6"/>
  <c r="C619" i="6"/>
  <c r="D619" i="6"/>
  <c r="A620" i="6"/>
  <c r="B620" i="6"/>
  <c r="C620" i="6"/>
  <c r="D620" i="6"/>
  <c r="A621" i="6"/>
  <c r="B621" i="6"/>
  <c r="C621" i="6"/>
  <c r="D621" i="6"/>
  <c r="A622" i="6"/>
  <c r="B622" i="6"/>
  <c r="C622" i="6"/>
  <c r="D622" i="6"/>
  <c r="A623" i="6"/>
  <c r="B623" i="6"/>
  <c r="C623" i="6"/>
  <c r="D623" i="6" s="1"/>
  <c r="A624" i="6"/>
  <c r="B624" i="6"/>
  <c r="D624" i="6" s="1"/>
  <c r="C624" i="6"/>
  <c r="A625" i="6"/>
  <c r="B625" i="6"/>
  <c r="D625" i="6" s="1"/>
  <c r="C625" i="6"/>
  <c r="A626" i="6"/>
  <c r="B626" i="6"/>
  <c r="C626" i="6"/>
  <c r="D626" i="6"/>
  <c r="A627" i="6"/>
  <c r="B627" i="6"/>
  <c r="C627" i="6"/>
  <c r="D627" i="6"/>
  <c r="A628" i="6"/>
  <c r="B628" i="6"/>
  <c r="C628" i="6"/>
  <c r="D628" i="6"/>
  <c r="A629" i="6"/>
  <c r="B629" i="6"/>
  <c r="C629" i="6"/>
  <c r="D629" i="6"/>
  <c r="A630" i="6"/>
  <c r="B630" i="6"/>
  <c r="C630" i="6"/>
  <c r="D630" i="6" s="1"/>
  <c r="A631" i="6"/>
  <c r="B631" i="6"/>
  <c r="D631" i="6" s="1"/>
  <c r="C631" i="6"/>
  <c r="A632" i="6"/>
  <c r="B632" i="6"/>
  <c r="D632" i="6" s="1"/>
  <c r="C632" i="6"/>
  <c r="A633" i="6"/>
  <c r="B633" i="6"/>
  <c r="C633" i="6"/>
  <c r="D633" i="6"/>
  <c r="A634" i="6"/>
  <c r="B634" i="6"/>
  <c r="C634" i="6"/>
  <c r="D634" i="6"/>
  <c r="A635" i="6"/>
  <c r="B635" i="6"/>
  <c r="C635" i="6"/>
  <c r="D635" i="6"/>
  <c r="A636" i="6"/>
  <c r="B636" i="6"/>
  <c r="C636" i="6"/>
  <c r="D636" i="6"/>
  <c r="A637" i="6"/>
  <c r="B637" i="6"/>
  <c r="C637" i="6"/>
  <c r="A638" i="6"/>
  <c r="B638" i="6"/>
  <c r="D638" i="6" s="1"/>
  <c r="C638" i="6"/>
  <c r="A639" i="6"/>
  <c r="B639" i="6"/>
  <c r="D639" i="6" s="1"/>
  <c r="C639" i="6"/>
  <c r="A640" i="6"/>
  <c r="B640" i="6"/>
  <c r="C640" i="6"/>
  <c r="D640" i="6"/>
  <c r="A641" i="6"/>
  <c r="B641" i="6"/>
  <c r="C641" i="6"/>
  <c r="D641" i="6"/>
  <c r="A642" i="6"/>
  <c r="B642" i="6"/>
  <c r="C642" i="6"/>
  <c r="D642" i="6"/>
  <c r="A643" i="6"/>
  <c r="B643" i="6"/>
  <c r="C643" i="6"/>
  <c r="D643" i="6"/>
  <c r="A644" i="6"/>
  <c r="B644" i="6"/>
  <c r="C644" i="6"/>
  <c r="A645" i="6"/>
  <c r="B645" i="6"/>
  <c r="C645" i="6"/>
  <c r="A646" i="6"/>
  <c r="B646" i="6"/>
  <c r="D646" i="6" s="1"/>
  <c r="C646" i="6"/>
  <c r="A647" i="6"/>
  <c r="B647" i="6"/>
  <c r="C647" i="6"/>
  <c r="D647" i="6"/>
  <c r="A648" i="6"/>
  <c r="B648" i="6"/>
  <c r="C648" i="6"/>
  <c r="D648" i="6"/>
  <c r="A649" i="6"/>
  <c r="B649" i="6"/>
  <c r="C649" i="6"/>
  <c r="D649" i="6"/>
  <c r="A650" i="6"/>
  <c r="B650" i="6"/>
  <c r="C650" i="6"/>
  <c r="D650" i="6"/>
  <c r="A651" i="6"/>
  <c r="B651" i="6"/>
  <c r="C651" i="6"/>
  <c r="D651" i="6" s="1"/>
  <c r="A652" i="6"/>
  <c r="B652" i="6"/>
  <c r="C652" i="6"/>
  <c r="A653" i="6"/>
  <c r="B653" i="6"/>
  <c r="D653" i="6" s="1"/>
  <c r="C653" i="6"/>
  <c r="A654" i="6"/>
  <c r="B654" i="6"/>
  <c r="C654" i="6"/>
  <c r="D654" i="6"/>
  <c r="A655" i="6"/>
  <c r="B655" i="6"/>
  <c r="C655" i="6"/>
  <c r="D655" i="6"/>
  <c r="A656" i="6"/>
  <c r="B656" i="6"/>
  <c r="C656" i="6"/>
  <c r="D656" i="6"/>
  <c r="A657" i="6"/>
  <c r="B657" i="6"/>
  <c r="C657" i="6"/>
  <c r="D657" i="6"/>
  <c r="A658" i="6"/>
  <c r="B658" i="6"/>
  <c r="C658" i="6"/>
  <c r="A659" i="6"/>
  <c r="B659" i="6"/>
  <c r="C659" i="6"/>
  <c r="D659" i="6" s="1"/>
  <c r="A660" i="6"/>
  <c r="B660" i="6"/>
  <c r="D660" i="6" s="1"/>
  <c r="C660" i="6"/>
  <c r="A661" i="6"/>
  <c r="B661" i="6"/>
  <c r="C661" i="6"/>
  <c r="A662" i="6"/>
  <c r="B662" i="6"/>
  <c r="C662" i="6"/>
  <c r="D662" i="6"/>
  <c r="A663" i="6"/>
  <c r="B663" i="6"/>
  <c r="C663" i="6"/>
  <c r="D663" i="6"/>
  <c r="A664" i="6"/>
  <c r="B664" i="6"/>
  <c r="C664" i="6"/>
  <c r="D664" i="6"/>
  <c r="A665" i="6"/>
  <c r="B665" i="6"/>
  <c r="C665" i="6"/>
  <c r="D665" i="6" s="1"/>
  <c r="A666" i="6"/>
  <c r="B666" i="6"/>
  <c r="C666" i="6"/>
  <c r="D666" i="6" s="1"/>
  <c r="A667" i="6"/>
  <c r="B667" i="6"/>
  <c r="D667" i="6" s="1"/>
  <c r="C667" i="6"/>
  <c r="A668" i="6"/>
  <c r="B668" i="6"/>
  <c r="C668" i="6"/>
  <c r="D668" i="6" s="1"/>
  <c r="A669" i="6"/>
  <c r="B669" i="6"/>
  <c r="C669" i="6"/>
  <c r="D669" i="6"/>
  <c r="A670" i="6"/>
  <c r="B670" i="6"/>
  <c r="C670" i="6"/>
  <c r="D670" i="6"/>
  <c r="A671" i="6"/>
  <c r="B671" i="6"/>
  <c r="C671" i="6"/>
  <c r="D671" i="6"/>
  <c r="A672" i="6"/>
  <c r="B672" i="6"/>
  <c r="C672" i="6"/>
  <c r="D672" i="6" s="1"/>
  <c r="A673" i="6"/>
  <c r="B673" i="6"/>
  <c r="C673" i="6"/>
  <c r="D673" i="6" s="1"/>
  <c r="A674" i="6"/>
  <c r="B674" i="6"/>
  <c r="D674" i="6" s="1"/>
  <c r="C674" i="6"/>
  <c r="A675" i="6"/>
  <c r="B675" i="6"/>
  <c r="C675" i="6"/>
  <c r="D675" i="6"/>
  <c r="A676" i="6"/>
  <c r="B676" i="6"/>
  <c r="C676" i="6"/>
  <c r="D676" i="6"/>
  <c r="A677" i="6"/>
  <c r="B677" i="6"/>
  <c r="C677" i="6"/>
  <c r="D677" i="6"/>
  <c r="A678" i="6"/>
  <c r="B678" i="6"/>
  <c r="C678" i="6"/>
  <c r="D678" i="6"/>
  <c r="A679" i="6"/>
  <c r="B679" i="6"/>
  <c r="C679" i="6"/>
  <c r="D679" i="6" s="1"/>
  <c r="A680" i="6"/>
  <c r="B680" i="6"/>
  <c r="C680" i="6"/>
  <c r="D680" i="6" s="1"/>
  <c r="A681" i="6"/>
  <c r="B681" i="6"/>
  <c r="D681" i="6" s="1"/>
  <c r="C681" i="6"/>
  <c r="A682" i="6"/>
  <c r="B682" i="6"/>
  <c r="C682" i="6"/>
  <c r="D682" i="6"/>
  <c r="A683" i="6"/>
  <c r="B683" i="6"/>
  <c r="C683" i="6"/>
  <c r="D683" i="6"/>
  <c r="A684" i="6"/>
  <c r="B684" i="6"/>
  <c r="C684" i="6"/>
  <c r="D684" i="6"/>
  <c r="A685" i="6"/>
  <c r="B685" i="6"/>
  <c r="C685" i="6"/>
  <c r="D685" i="6"/>
  <c r="A686" i="6"/>
  <c r="B686" i="6"/>
  <c r="C686" i="6"/>
  <c r="A687" i="6"/>
  <c r="B687" i="6"/>
  <c r="C687" i="6"/>
  <c r="D687" i="6" s="1"/>
  <c r="A688" i="6"/>
  <c r="B688" i="6"/>
  <c r="D688" i="6" s="1"/>
  <c r="C688" i="6"/>
  <c r="A689" i="6"/>
  <c r="B689" i="6"/>
  <c r="C689" i="6"/>
  <c r="D689" i="6" s="1"/>
  <c r="A690" i="6"/>
  <c r="B690" i="6"/>
  <c r="C690" i="6"/>
  <c r="D690" i="6" s="1"/>
  <c r="A691" i="6"/>
  <c r="B691" i="6"/>
  <c r="C691" i="6"/>
  <c r="D691" i="6"/>
  <c r="A692" i="6"/>
  <c r="B692" i="6"/>
  <c r="C692" i="6"/>
  <c r="D692" i="6"/>
  <c r="A693" i="6"/>
  <c r="B693" i="6"/>
  <c r="C693" i="6"/>
  <c r="A694" i="6"/>
  <c r="B694" i="6"/>
  <c r="C694" i="6"/>
  <c r="A695" i="6"/>
  <c r="B695" i="6"/>
  <c r="D695" i="6" s="1"/>
  <c r="C695" i="6"/>
  <c r="A696" i="6"/>
  <c r="B696" i="6"/>
  <c r="C696" i="6"/>
  <c r="D696" i="6" s="1"/>
  <c r="A697" i="6"/>
  <c r="B697" i="6"/>
  <c r="C697" i="6"/>
  <c r="D697" i="6" s="1"/>
  <c r="A698" i="6"/>
  <c r="B698" i="6"/>
  <c r="C698" i="6"/>
  <c r="D698" i="6"/>
  <c r="A699" i="6"/>
  <c r="B699" i="6"/>
  <c r="C699" i="6"/>
  <c r="D699" i="6"/>
  <c r="A700" i="6"/>
  <c r="B700" i="6"/>
  <c r="C700" i="6"/>
  <c r="A701" i="6"/>
  <c r="B701" i="6"/>
  <c r="C701" i="6"/>
  <c r="A702" i="6"/>
  <c r="B702" i="6"/>
  <c r="D702" i="6" s="1"/>
  <c r="C702" i="6"/>
  <c r="A703" i="6"/>
  <c r="B703" i="6"/>
  <c r="C703" i="6"/>
  <c r="D703" i="6" s="1"/>
  <c r="A704" i="6"/>
  <c r="B704" i="6"/>
  <c r="C704" i="6"/>
  <c r="D704" i="6" s="1"/>
  <c r="A705" i="6"/>
  <c r="B705" i="6"/>
  <c r="C705" i="6"/>
  <c r="D705" i="6"/>
  <c r="A706" i="6"/>
  <c r="B706" i="6"/>
  <c r="C706" i="6"/>
  <c r="D706" i="6"/>
  <c r="A707" i="6"/>
  <c r="B707" i="6"/>
  <c r="C707" i="6"/>
  <c r="A708" i="6"/>
  <c r="B708" i="6"/>
  <c r="C708" i="6"/>
  <c r="A709" i="6"/>
  <c r="B709" i="6"/>
  <c r="D709" i="6" s="1"/>
  <c r="C709" i="6"/>
  <c r="A710" i="6"/>
  <c r="B710" i="6"/>
  <c r="C710" i="6"/>
  <c r="D710" i="6"/>
  <c r="A711" i="6"/>
  <c r="B711" i="6"/>
  <c r="C711" i="6"/>
  <c r="D711" i="6" s="1"/>
  <c r="A712" i="6"/>
  <c r="B712" i="6"/>
  <c r="C712" i="6"/>
  <c r="D712" i="6"/>
  <c r="A713" i="6"/>
  <c r="B713" i="6"/>
  <c r="C713" i="6"/>
  <c r="D713" i="6"/>
  <c r="A714" i="6"/>
  <c r="B714" i="6"/>
  <c r="C714" i="6"/>
  <c r="D714" i="6" s="1"/>
  <c r="A715" i="6"/>
  <c r="B715" i="6"/>
  <c r="C715" i="6"/>
  <c r="A716" i="6"/>
  <c r="B716" i="6"/>
  <c r="D716" i="6" s="1"/>
  <c r="C716" i="6"/>
  <c r="A717" i="6"/>
  <c r="B717" i="6"/>
  <c r="C717" i="6"/>
  <c r="D717" i="6"/>
  <c r="A718" i="6"/>
  <c r="B718" i="6"/>
  <c r="C718" i="6"/>
  <c r="D718" i="6"/>
  <c r="A719" i="6"/>
  <c r="B719" i="6"/>
  <c r="C719" i="6"/>
  <c r="D719" i="6"/>
  <c r="A720" i="6"/>
  <c r="B720" i="6"/>
  <c r="C720" i="6"/>
  <c r="D720" i="6"/>
  <c r="A721" i="6"/>
  <c r="B721" i="6"/>
  <c r="C721" i="6"/>
  <c r="A722" i="6"/>
  <c r="B722" i="6"/>
  <c r="C722" i="6"/>
  <c r="D722" i="6" s="1"/>
  <c r="A723" i="6"/>
  <c r="B723" i="6"/>
  <c r="D723" i="6" s="1"/>
  <c r="C723" i="6"/>
  <c r="A724" i="6"/>
  <c r="B724" i="6"/>
  <c r="C724" i="6"/>
  <c r="D724" i="6"/>
  <c r="A725" i="6"/>
  <c r="B725" i="6"/>
  <c r="C725" i="6"/>
  <c r="D725" i="6" s="1"/>
  <c r="A726" i="6"/>
  <c r="B726" i="6"/>
  <c r="C726" i="6"/>
  <c r="D726" i="6"/>
  <c r="A727" i="6"/>
  <c r="B727" i="6"/>
  <c r="C727" i="6"/>
  <c r="D727" i="6"/>
  <c r="A728" i="6"/>
  <c r="B728" i="6"/>
  <c r="C728" i="6"/>
  <c r="D728" i="6" s="1"/>
  <c r="A729" i="6"/>
  <c r="B729" i="6"/>
  <c r="C729" i="6"/>
  <c r="A730" i="6"/>
  <c r="B730" i="6"/>
  <c r="D730" i="6" s="1"/>
  <c r="C730" i="6"/>
  <c r="A731" i="6"/>
  <c r="B731" i="6"/>
  <c r="C731" i="6"/>
  <c r="D731" i="6"/>
  <c r="A732" i="6"/>
  <c r="B732" i="6"/>
  <c r="C732" i="6"/>
  <c r="D732" i="6"/>
  <c r="A733" i="6"/>
  <c r="B733" i="6"/>
  <c r="C733" i="6"/>
  <c r="D733" i="6"/>
  <c r="A734" i="6"/>
  <c r="B734" i="6"/>
  <c r="C734" i="6"/>
  <c r="D734" i="6"/>
  <c r="A735" i="6"/>
  <c r="B735" i="6"/>
  <c r="C735" i="6"/>
  <c r="A736" i="6"/>
  <c r="B736" i="6"/>
  <c r="C736" i="6"/>
  <c r="D736" i="6" s="1"/>
  <c r="A737" i="6"/>
  <c r="B737" i="6"/>
  <c r="D737" i="6" s="1"/>
  <c r="C737" i="6"/>
  <c r="A738" i="6"/>
  <c r="B738" i="6"/>
  <c r="C738" i="6"/>
  <c r="D738" i="6"/>
  <c r="A739" i="6"/>
  <c r="B739" i="6"/>
  <c r="C739" i="6"/>
  <c r="D739" i="6" s="1"/>
  <c r="A740" i="6"/>
  <c r="B740" i="6"/>
  <c r="C740" i="6"/>
  <c r="D740" i="6"/>
  <c r="A741" i="6"/>
  <c r="B741" i="6"/>
  <c r="C741" i="6"/>
  <c r="D741" i="6"/>
  <c r="A742" i="6"/>
  <c r="B742" i="6"/>
  <c r="C742" i="6"/>
  <c r="A743" i="6"/>
  <c r="B743" i="6"/>
  <c r="C743" i="6"/>
  <c r="A744" i="6"/>
  <c r="B744" i="6"/>
  <c r="D744" i="6" s="1"/>
  <c r="C744" i="6"/>
  <c r="A745" i="6"/>
  <c r="B745" i="6"/>
  <c r="C745" i="6"/>
  <c r="D745" i="6" s="1"/>
  <c r="A746" i="6"/>
  <c r="B746" i="6"/>
  <c r="C746" i="6"/>
  <c r="D746" i="6" s="1"/>
  <c r="A747" i="6"/>
  <c r="B747" i="6"/>
  <c r="C747" i="6"/>
  <c r="D747" i="6"/>
  <c r="A748" i="6"/>
  <c r="B748" i="6"/>
  <c r="C748" i="6"/>
  <c r="D748" i="6"/>
  <c r="A749" i="6"/>
  <c r="B749" i="6"/>
  <c r="C749" i="6"/>
  <c r="A750" i="6"/>
  <c r="B750" i="6"/>
  <c r="C750" i="6"/>
  <c r="A751" i="6"/>
  <c r="B751" i="6"/>
  <c r="D751" i="6" s="1"/>
  <c r="C751" i="6"/>
  <c r="A752" i="6"/>
  <c r="B752" i="6"/>
  <c r="C752" i="6"/>
  <c r="D752" i="6" s="1"/>
  <c r="A753" i="6"/>
  <c r="B753" i="6"/>
  <c r="C753" i="6"/>
  <c r="D753" i="6" s="1"/>
  <c r="A754" i="6"/>
  <c r="B754" i="6"/>
  <c r="C754" i="6"/>
  <c r="D754" i="6"/>
  <c r="A755" i="6"/>
  <c r="B755" i="6"/>
  <c r="C755" i="6"/>
  <c r="D755" i="6"/>
  <c r="A756" i="6"/>
  <c r="B756" i="6"/>
  <c r="C756" i="6"/>
  <c r="D756" i="6" s="1"/>
  <c r="A757" i="6"/>
  <c r="B757" i="6"/>
  <c r="C757" i="6"/>
  <c r="A758" i="6"/>
  <c r="B758" i="6"/>
  <c r="D758" i="6" s="1"/>
  <c r="C758" i="6"/>
  <c r="A759" i="6"/>
  <c r="B759" i="6"/>
  <c r="C759" i="6"/>
  <c r="D759" i="6" s="1"/>
  <c r="A760" i="6"/>
  <c r="B760" i="6"/>
  <c r="C760" i="6"/>
  <c r="D760" i="6" s="1"/>
  <c r="A761" i="6"/>
  <c r="B761" i="6"/>
  <c r="C761" i="6"/>
  <c r="D761" i="6"/>
  <c r="A762" i="6"/>
  <c r="B762" i="6"/>
  <c r="C762" i="6"/>
  <c r="D762" i="6"/>
  <c r="A763" i="6"/>
  <c r="B763" i="6"/>
  <c r="C763" i="6"/>
  <c r="D763" i="6" s="1"/>
  <c r="A764" i="6"/>
  <c r="B764" i="6"/>
  <c r="C764" i="6"/>
  <c r="A765" i="6"/>
  <c r="B765" i="6"/>
  <c r="D765" i="6" s="1"/>
  <c r="C765" i="6"/>
  <c r="A766" i="6"/>
  <c r="B766" i="6"/>
  <c r="C766" i="6"/>
  <c r="D766" i="6" s="1"/>
  <c r="A767" i="6"/>
  <c r="B767" i="6"/>
  <c r="C767" i="6"/>
  <c r="D767" i="6"/>
  <c r="A768" i="6"/>
  <c r="B768" i="6"/>
  <c r="C768" i="6"/>
  <c r="D768" i="6"/>
  <c r="A769" i="6"/>
  <c r="B769" i="6"/>
  <c r="C769" i="6"/>
  <c r="D769" i="6"/>
  <c r="A770" i="6"/>
  <c r="B770" i="6"/>
  <c r="C770" i="6"/>
  <c r="D770" i="6" s="1"/>
  <c r="A771" i="6"/>
  <c r="B771" i="6"/>
  <c r="C771" i="6"/>
  <c r="D771" i="6" s="1"/>
  <c r="A772" i="6"/>
  <c r="B772" i="6"/>
  <c r="D772" i="6" s="1"/>
  <c r="C772" i="6"/>
  <c r="A773" i="6"/>
  <c r="B773" i="6"/>
  <c r="C773" i="6"/>
  <c r="D773" i="6"/>
  <c r="A774" i="6"/>
  <c r="B774" i="6"/>
  <c r="C774" i="6"/>
  <c r="D774" i="6"/>
  <c r="A775" i="6"/>
  <c r="B775" i="6"/>
  <c r="C775" i="6"/>
  <c r="D775" i="6"/>
  <c r="A776" i="6"/>
  <c r="B776" i="6"/>
  <c r="C776" i="6"/>
  <c r="D776" i="6"/>
  <c r="A777" i="6"/>
  <c r="B777" i="6"/>
  <c r="C777" i="6"/>
  <c r="D777" i="6" s="1"/>
  <c r="A778" i="6"/>
  <c r="B778" i="6"/>
  <c r="C778" i="6"/>
  <c r="D778" i="6" s="1"/>
  <c r="A779" i="6"/>
  <c r="B779" i="6"/>
  <c r="D779" i="6" s="1"/>
  <c r="C779" i="6"/>
  <c r="A780" i="6"/>
  <c r="B780" i="6"/>
  <c r="C780" i="6"/>
  <c r="A781" i="6"/>
  <c r="B781" i="6"/>
  <c r="C781" i="6"/>
  <c r="D781" i="6"/>
  <c r="A782" i="6"/>
  <c r="B782" i="6"/>
  <c r="C782" i="6"/>
  <c r="D782" i="6"/>
  <c r="A783" i="6"/>
  <c r="B783" i="6"/>
  <c r="C783" i="6"/>
  <c r="D783" i="6"/>
  <c r="A784" i="6"/>
  <c r="B784" i="6"/>
  <c r="C784" i="6"/>
  <c r="D784" i="6" s="1"/>
  <c r="A785" i="6"/>
  <c r="B785" i="6"/>
  <c r="C785" i="6"/>
  <c r="D785" i="6" s="1"/>
  <c r="A786" i="6"/>
  <c r="B786" i="6"/>
  <c r="D786" i="6" s="1"/>
  <c r="C786" i="6"/>
  <c r="A787" i="6"/>
  <c r="B787" i="6"/>
  <c r="C787" i="6"/>
  <c r="D787" i="6"/>
  <c r="A788" i="6"/>
  <c r="B788" i="6"/>
  <c r="C788" i="6"/>
  <c r="D788" i="6"/>
  <c r="A789" i="6"/>
  <c r="B789" i="6"/>
  <c r="C789" i="6"/>
  <c r="D789" i="6"/>
  <c r="A790" i="6"/>
  <c r="B790" i="6"/>
  <c r="C790" i="6"/>
  <c r="D790" i="6"/>
  <c r="A791" i="6"/>
  <c r="B791" i="6"/>
  <c r="C791" i="6"/>
  <c r="A792" i="6"/>
  <c r="B792" i="6"/>
  <c r="C792" i="6"/>
  <c r="D792" i="6" s="1"/>
  <c r="A793" i="6"/>
  <c r="B793" i="6"/>
  <c r="D793" i="6" s="1"/>
  <c r="C793" i="6"/>
  <c r="A794" i="6"/>
  <c r="B794" i="6"/>
  <c r="C794" i="6"/>
  <c r="D794" i="6" s="1"/>
  <c r="A795" i="6"/>
  <c r="B795" i="6"/>
  <c r="C795" i="6"/>
  <c r="D795" i="6"/>
  <c r="A796" i="6"/>
  <c r="B796" i="6"/>
  <c r="C796" i="6"/>
  <c r="D796" i="6"/>
  <c r="A797" i="6"/>
  <c r="B797" i="6"/>
  <c r="C797" i="6"/>
  <c r="D797" i="6"/>
  <c r="A798" i="6"/>
  <c r="B798" i="6"/>
  <c r="C798" i="6"/>
  <c r="A799" i="6"/>
  <c r="B799" i="6"/>
  <c r="C799" i="6"/>
  <c r="D799" i="6" s="1"/>
  <c r="A800" i="6"/>
  <c r="B800" i="6"/>
  <c r="D800" i="6" s="1"/>
  <c r="C800" i="6"/>
  <c r="A801" i="6"/>
  <c r="B801" i="6"/>
  <c r="C801" i="6"/>
  <c r="D801" i="6" s="1"/>
  <c r="A802" i="6"/>
  <c r="B802" i="6"/>
  <c r="C802" i="6"/>
  <c r="D802" i="6" s="1"/>
  <c r="A803" i="6"/>
  <c r="B803" i="6"/>
  <c r="C803" i="6"/>
  <c r="D803" i="6"/>
  <c r="A804" i="6"/>
  <c r="B804" i="6"/>
  <c r="C804" i="6"/>
  <c r="D804" i="6"/>
  <c r="A805" i="6"/>
  <c r="B805" i="6"/>
  <c r="C805" i="6"/>
  <c r="A806" i="6"/>
  <c r="B806" i="6"/>
  <c r="C806" i="6"/>
  <c r="A807" i="6"/>
  <c r="B807" i="6"/>
  <c r="D807" i="6" s="1"/>
  <c r="C807" i="6"/>
  <c r="A808" i="6"/>
  <c r="B808" i="6"/>
  <c r="C808" i="6"/>
  <c r="D808" i="6"/>
  <c r="A809" i="6"/>
  <c r="B809" i="6"/>
  <c r="C809" i="6"/>
  <c r="D809" i="6" s="1"/>
  <c r="A810" i="6"/>
  <c r="B810" i="6"/>
  <c r="C810" i="6"/>
  <c r="D810" i="6"/>
  <c r="A811" i="6"/>
  <c r="B811" i="6"/>
  <c r="C811" i="6"/>
  <c r="D811" i="6"/>
  <c r="A812" i="6"/>
  <c r="B812" i="6"/>
  <c r="C812" i="6"/>
  <c r="D812" i="6" s="1"/>
  <c r="A813" i="6"/>
  <c r="B813" i="6"/>
  <c r="C813" i="6"/>
  <c r="A814" i="6"/>
  <c r="B814" i="6"/>
  <c r="D814" i="6" s="1"/>
  <c r="C814" i="6"/>
  <c r="A815" i="6"/>
  <c r="B815" i="6"/>
  <c r="C815" i="6"/>
  <c r="D815" i="6" s="1"/>
  <c r="A816" i="6"/>
  <c r="B816" i="6"/>
  <c r="C816" i="6"/>
  <c r="D816" i="6" s="1"/>
  <c r="A817" i="6"/>
  <c r="B817" i="6"/>
  <c r="C817" i="6"/>
  <c r="D817" i="6"/>
  <c r="A818" i="6"/>
  <c r="B818" i="6"/>
  <c r="C818" i="6"/>
  <c r="D818" i="6"/>
  <c r="A819" i="6"/>
  <c r="B819" i="6"/>
  <c r="C819" i="6"/>
  <c r="D819" i="6"/>
  <c r="A820" i="6"/>
  <c r="B820" i="6"/>
  <c r="C820" i="6"/>
  <c r="D820" i="6" s="1"/>
  <c r="A821" i="6"/>
  <c r="B821" i="6"/>
  <c r="D821" i="6" s="1"/>
  <c r="C821" i="6"/>
  <c r="A822" i="6"/>
  <c r="B822" i="6"/>
  <c r="C822" i="6"/>
  <c r="D822" i="6"/>
  <c r="A823" i="6"/>
  <c r="B823" i="6"/>
  <c r="C823" i="6"/>
  <c r="D823" i="6"/>
  <c r="A824" i="6"/>
  <c r="B824" i="6"/>
  <c r="C824" i="6"/>
  <c r="D824" i="6"/>
  <c r="A825" i="6"/>
  <c r="B825" i="6"/>
  <c r="C825" i="6"/>
  <c r="D825" i="6"/>
  <c r="A826" i="6"/>
  <c r="B826" i="6"/>
  <c r="C826" i="6"/>
  <c r="D826" i="6" s="1"/>
  <c r="A827" i="6"/>
  <c r="B827" i="6"/>
  <c r="C827" i="6"/>
  <c r="D827" i="6" s="1"/>
  <c r="A828" i="6"/>
  <c r="B828" i="6"/>
  <c r="D828" i="6" s="1"/>
  <c r="C828" i="6"/>
  <c r="A829" i="6"/>
  <c r="B829" i="6"/>
  <c r="C829" i="6"/>
  <c r="D829" i="6" s="1"/>
  <c r="A830" i="6"/>
  <c r="B830" i="6"/>
  <c r="C830" i="6"/>
  <c r="D830" i="6"/>
  <c r="A831" i="6"/>
  <c r="B831" i="6"/>
  <c r="C831" i="6"/>
  <c r="D831" i="6"/>
  <c r="A832" i="6"/>
  <c r="B832" i="6"/>
  <c r="C832" i="6"/>
  <c r="D832" i="6"/>
  <c r="A833" i="6"/>
  <c r="B833" i="6"/>
  <c r="C833" i="6"/>
  <c r="D833" i="6"/>
  <c r="A834" i="6"/>
  <c r="B834" i="6"/>
  <c r="C834" i="6"/>
  <c r="A835" i="6"/>
  <c r="B835" i="6"/>
  <c r="D835" i="6" s="1"/>
  <c r="C835" i="6"/>
  <c r="A836" i="6"/>
  <c r="B836" i="6"/>
  <c r="C836" i="6"/>
  <c r="D836" i="6"/>
  <c r="A837" i="6"/>
  <c r="B837" i="6"/>
  <c r="C837" i="6"/>
  <c r="D837" i="6"/>
  <c r="A838" i="6"/>
  <c r="B838" i="6"/>
  <c r="C838" i="6"/>
  <c r="D838" i="6"/>
  <c r="A839" i="6"/>
  <c r="B839" i="6"/>
  <c r="C839" i="6"/>
  <c r="D839" i="6"/>
  <c r="A840" i="6"/>
  <c r="B840" i="6"/>
  <c r="C840" i="6"/>
  <c r="D840" i="6" s="1"/>
  <c r="A841" i="6"/>
  <c r="B841" i="6"/>
  <c r="C841" i="6"/>
  <c r="D841" i="6" s="1"/>
  <c r="A842" i="6"/>
  <c r="B842" i="6"/>
  <c r="D842" i="6" s="1"/>
  <c r="C842" i="6"/>
  <c r="A843" i="6"/>
  <c r="B843" i="6"/>
  <c r="C843" i="6"/>
  <c r="D843" i="6" s="1"/>
  <c r="A844" i="6"/>
  <c r="B844" i="6"/>
  <c r="C844" i="6"/>
  <c r="D844" i="6" s="1"/>
  <c r="A845" i="6"/>
  <c r="B845" i="6"/>
  <c r="C845" i="6"/>
  <c r="D845" i="6"/>
  <c r="A846" i="6"/>
  <c r="B846" i="6"/>
  <c r="C846" i="6"/>
  <c r="D846" i="6"/>
  <c r="A847" i="6"/>
  <c r="B847" i="6"/>
  <c r="C847" i="6"/>
  <c r="D847" i="6"/>
  <c r="A848" i="6"/>
  <c r="B848" i="6"/>
  <c r="C848" i="6"/>
  <c r="D848" i="6" s="1"/>
  <c r="A849" i="6"/>
  <c r="B849" i="6"/>
  <c r="D849" i="6" s="1"/>
  <c r="C849" i="6"/>
  <c r="A850" i="6"/>
  <c r="B850" i="6"/>
  <c r="C850" i="6"/>
  <c r="D850" i="6" s="1"/>
  <c r="A851" i="6"/>
  <c r="B851" i="6"/>
  <c r="C851" i="6"/>
  <c r="D851" i="6"/>
  <c r="A852" i="6"/>
  <c r="B852" i="6"/>
  <c r="C852" i="6"/>
  <c r="D852" i="6"/>
  <c r="A853" i="6"/>
  <c r="B853" i="6"/>
  <c r="C853" i="6"/>
  <c r="D853" i="6"/>
  <c r="A854" i="6"/>
  <c r="B854" i="6"/>
  <c r="C854" i="6"/>
  <c r="D854" i="6" s="1"/>
  <c r="A855" i="6"/>
  <c r="B855" i="6"/>
  <c r="C855" i="6"/>
  <c r="A856" i="6"/>
  <c r="B856" i="6"/>
  <c r="D856" i="6" s="1"/>
  <c r="C856" i="6"/>
  <c r="A857" i="6"/>
  <c r="B857" i="6"/>
  <c r="D857" i="6" s="1"/>
  <c r="C857" i="6"/>
  <c r="A858" i="6"/>
  <c r="B858" i="6"/>
  <c r="C858" i="6"/>
  <c r="A859" i="6"/>
  <c r="B859" i="6"/>
  <c r="C859" i="6"/>
  <c r="D859" i="6"/>
  <c r="A860" i="6"/>
  <c r="B860" i="6"/>
  <c r="C860" i="6"/>
  <c r="D860" i="6"/>
  <c r="A861" i="6"/>
  <c r="B861" i="6"/>
  <c r="C861" i="6"/>
  <c r="D861" i="6"/>
  <c r="A862" i="6"/>
  <c r="B862" i="6"/>
  <c r="C862" i="6"/>
  <c r="A863" i="6"/>
  <c r="B863" i="6"/>
  <c r="D863" i="6" s="1"/>
  <c r="C863" i="6"/>
  <c r="A864" i="6"/>
  <c r="B864" i="6"/>
  <c r="C864" i="6"/>
  <c r="D864" i="6"/>
  <c r="A865" i="6"/>
  <c r="B865" i="6"/>
  <c r="C865" i="6"/>
  <c r="D865" i="6"/>
  <c r="A866" i="6"/>
  <c r="B866" i="6"/>
  <c r="C866" i="6"/>
  <c r="D866" i="6"/>
  <c r="A867" i="6"/>
  <c r="B867" i="6"/>
  <c r="C867" i="6"/>
  <c r="D867" i="6"/>
  <c r="A868" i="6"/>
  <c r="B868" i="6"/>
  <c r="C868" i="6"/>
  <c r="A869" i="6"/>
  <c r="B869" i="6"/>
  <c r="C869" i="6"/>
  <c r="D869" i="6" s="1"/>
  <c r="A870" i="6"/>
  <c r="B870" i="6"/>
  <c r="D870" i="6" s="1"/>
  <c r="C870" i="6"/>
  <c r="A871" i="6"/>
  <c r="B871" i="6"/>
  <c r="C871" i="6"/>
  <c r="D871" i="6"/>
  <c r="A872" i="6"/>
  <c r="B872" i="6"/>
  <c r="C872" i="6"/>
  <c r="D872" i="6" s="1"/>
  <c r="A873" i="6"/>
  <c r="B873" i="6"/>
  <c r="C873" i="6"/>
  <c r="D873" i="6"/>
  <c r="A874" i="6"/>
  <c r="B874" i="6"/>
  <c r="C874" i="6"/>
  <c r="D874" i="6"/>
  <c r="A875" i="6"/>
  <c r="B875" i="6"/>
  <c r="C875" i="6"/>
  <c r="D875" i="6" s="1"/>
  <c r="A876" i="6"/>
  <c r="B876" i="6"/>
  <c r="C876" i="6"/>
  <c r="D876" i="6" s="1"/>
  <c r="A877" i="6"/>
  <c r="B877" i="6"/>
  <c r="D877" i="6" s="1"/>
  <c r="C877" i="6"/>
  <c r="A878" i="6"/>
  <c r="B878" i="6"/>
  <c r="C878" i="6"/>
  <c r="D878" i="6" s="1"/>
  <c r="A879" i="6"/>
  <c r="B879" i="6"/>
  <c r="C879" i="6"/>
  <c r="D879" i="6"/>
  <c r="A880" i="6"/>
  <c r="B880" i="6"/>
  <c r="C880" i="6"/>
  <c r="D880" i="6"/>
  <c r="A881" i="6"/>
  <c r="B881" i="6"/>
  <c r="C881" i="6"/>
  <c r="D881" i="6"/>
  <c r="A882" i="6"/>
  <c r="B882" i="6"/>
  <c r="C882" i="6"/>
  <c r="D882" i="6" s="1"/>
  <c r="A883" i="6"/>
  <c r="B883" i="6"/>
  <c r="C883" i="6"/>
  <c r="D883" i="6" s="1"/>
  <c r="A884" i="6"/>
  <c r="B884" i="6"/>
  <c r="D884" i="6" s="1"/>
  <c r="C884" i="6"/>
  <c r="A885" i="6"/>
  <c r="B885" i="6"/>
  <c r="C885" i="6"/>
  <c r="D885" i="6"/>
  <c r="A886" i="6"/>
  <c r="B886" i="6"/>
  <c r="C886" i="6"/>
  <c r="D886" i="6" s="1"/>
  <c r="A887" i="6"/>
  <c r="B887" i="6"/>
  <c r="C887" i="6"/>
  <c r="D887" i="6"/>
  <c r="A888" i="6"/>
  <c r="B888" i="6"/>
  <c r="C888" i="6"/>
  <c r="D888" i="6"/>
  <c r="A889" i="6"/>
  <c r="B889" i="6"/>
  <c r="C889" i="6"/>
  <c r="D889" i="6" s="1"/>
  <c r="A890" i="6"/>
  <c r="B890" i="6"/>
  <c r="C890" i="6"/>
  <c r="A891" i="6"/>
  <c r="B891" i="6"/>
  <c r="D891" i="6" s="1"/>
  <c r="C891" i="6"/>
  <c r="A892" i="6"/>
  <c r="B892" i="6"/>
  <c r="C892" i="6"/>
  <c r="D892" i="6" s="1"/>
  <c r="A893" i="6"/>
  <c r="B893" i="6"/>
  <c r="C893" i="6"/>
  <c r="A894" i="6"/>
  <c r="B894" i="6"/>
  <c r="C894" i="6"/>
  <c r="D894" i="6"/>
  <c r="A895" i="6"/>
  <c r="B895" i="6"/>
  <c r="C895" i="6"/>
  <c r="D895" i="6"/>
  <c r="A896" i="6"/>
  <c r="B896" i="6"/>
  <c r="C896" i="6"/>
  <c r="D896" i="6"/>
  <c r="A897" i="6"/>
  <c r="B897" i="6"/>
  <c r="C897" i="6"/>
  <c r="D897" i="6" s="1"/>
  <c r="A898" i="6"/>
  <c r="B898" i="6"/>
  <c r="D898" i="6" s="1"/>
  <c r="C898" i="6"/>
  <c r="A899" i="6"/>
  <c r="B899" i="6"/>
  <c r="D899" i="6" s="1"/>
  <c r="C899" i="6"/>
  <c r="A900" i="6"/>
  <c r="B900" i="6"/>
  <c r="C900" i="6"/>
  <c r="D900" i="6"/>
  <c r="A901" i="6"/>
  <c r="B901" i="6"/>
  <c r="C901" i="6"/>
  <c r="D901" i="6"/>
  <c r="A902" i="6"/>
  <c r="B902" i="6"/>
  <c r="C902" i="6"/>
  <c r="D902" i="6"/>
  <c r="A903" i="6"/>
  <c r="B903" i="6"/>
  <c r="C903" i="6"/>
  <c r="D903" i="6" s="1"/>
  <c r="A904" i="6"/>
  <c r="B904" i="6"/>
  <c r="C904" i="6"/>
  <c r="A905" i="6"/>
  <c r="B905" i="6"/>
  <c r="D905" i="6" s="1"/>
  <c r="C905" i="6"/>
  <c r="A906" i="6"/>
  <c r="B906" i="6"/>
  <c r="C906" i="6"/>
  <c r="D906" i="6" s="1"/>
  <c r="A907" i="6"/>
  <c r="B907" i="6"/>
  <c r="C907" i="6"/>
  <c r="A908" i="6"/>
  <c r="B908" i="6"/>
  <c r="C908" i="6"/>
  <c r="D908" i="6"/>
  <c r="A909" i="6"/>
  <c r="B909" i="6"/>
  <c r="C909" i="6"/>
  <c r="D909" i="6"/>
  <c r="A910" i="6"/>
  <c r="B910" i="6"/>
  <c r="C910" i="6"/>
  <c r="D910" i="6"/>
  <c r="A911" i="6"/>
  <c r="B911" i="6"/>
  <c r="C911" i="6"/>
  <c r="A912" i="6"/>
  <c r="B912" i="6"/>
  <c r="D912" i="6" s="1"/>
  <c r="C912" i="6"/>
  <c r="A913" i="6"/>
  <c r="B913" i="6"/>
  <c r="C913" i="6"/>
  <c r="D913" i="6"/>
  <c r="A914" i="6"/>
  <c r="B914" i="6"/>
  <c r="C914" i="6"/>
  <c r="D914" i="6"/>
  <c r="A915" i="6"/>
  <c r="B915" i="6"/>
  <c r="C915" i="6"/>
  <c r="D915" i="6"/>
  <c r="A916" i="6"/>
  <c r="B916" i="6"/>
  <c r="C916" i="6"/>
  <c r="D916" i="6"/>
  <c r="A917" i="6"/>
  <c r="B917" i="6"/>
  <c r="C917" i="6"/>
  <c r="D917" i="6" s="1"/>
  <c r="A918" i="6"/>
  <c r="B918" i="6"/>
  <c r="C918" i="6"/>
  <c r="A919" i="6"/>
  <c r="B919" i="6"/>
  <c r="D919" i="6" s="1"/>
  <c r="C919" i="6"/>
  <c r="A920" i="6"/>
  <c r="B920" i="6"/>
  <c r="C920" i="6"/>
  <c r="D920" i="6" s="1"/>
  <c r="A921" i="6"/>
  <c r="B921" i="6"/>
  <c r="D921" i="6" s="1"/>
  <c r="C921" i="6"/>
  <c r="A922" i="6"/>
  <c r="B922" i="6"/>
  <c r="C922" i="6"/>
  <c r="D922" i="6"/>
  <c r="A923" i="6"/>
  <c r="B923" i="6"/>
  <c r="C923" i="6"/>
  <c r="D923" i="6"/>
  <c r="A924" i="6"/>
  <c r="B924" i="6"/>
  <c r="C924" i="6"/>
  <c r="D924" i="6"/>
  <c r="A925" i="6"/>
  <c r="B925" i="6"/>
  <c r="C925" i="6"/>
  <c r="A926" i="6"/>
  <c r="B926" i="6"/>
  <c r="D926" i="6" s="1"/>
  <c r="C926" i="6"/>
  <c r="A927" i="6"/>
  <c r="B927" i="6"/>
  <c r="C927" i="6"/>
  <c r="D927" i="6" s="1"/>
  <c r="A928" i="6"/>
  <c r="B928" i="6"/>
  <c r="D928" i="6" s="1"/>
  <c r="C928" i="6"/>
  <c r="A929" i="6"/>
  <c r="B929" i="6"/>
  <c r="C929" i="6"/>
  <c r="D929" i="6"/>
  <c r="A930" i="6"/>
  <c r="B930" i="6"/>
  <c r="C930" i="6"/>
  <c r="D930" i="6"/>
  <c r="A931" i="6"/>
  <c r="B931" i="6"/>
  <c r="C931" i="6"/>
  <c r="D931" i="6"/>
  <c r="A932" i="6"/>
  <c r="B932" i="6"/>
  <c r="C932" i="6"/>
  <c r="D932" i="6" s="1"/>
  <c r="A933" i="6"/>
  <c r="B933" i="6"/>
  <c r="D933" i="6" s="1"/>
  <c r="C933" i="6"/>
  <c r="A934" i="6"/>
  <c r="B934" i="6"/>
  <c r="C934" i="6"/>
  <c r="D934" i="6"/>
  <c r="A935" i="6"/>
  <c r="B935" i="6"/>
  <c r="C935" i="6"/>
  <c r="D935" i="6"/>
  <c r="A936" i="6"/>
  <c r="B936" i="6"/>
  <c r="C936" i="6"/>
  <c r="D936" i="6"/>
  <c r="A937" i="6"/>
  <c r="B937" i="6"/>
  <c r="C937" i="6"/>
  <c r="D937" i="6"/>
  <c r="A938" i="6"/>
  <c r="B938" i="6"/>
  <c r="C938" i="6"/>
  <c r="A939" i="6"/>
  <c r="B939" i="6"/>
  <c r="C939" i="6"/>
  <c r="D939" i="6" s="1"/>
  <c r="A940" i="6"/>
  <c r="B940" i="6"/>
  <c r="D940" i="6" s="1"/>
  <c r="C940" i="6"/>
  <c r="A941" i="6"/>
  <c r="B941" i="6"/>
  <c r="C941" i="6"/>
  <c r="D941" i="6" s="1"/>
  <c r="A942" i="6"/>
  <c r="B942" i="6"/>
  <c r="C942" i="6"/>
  <c r="D942" i="6" s="1"/>
  <c r="A943" i="6"/>
  <c r="B943" i="6"/>
  <c r="C943" i="6"/>
  <c r="D943" i="6"/>
  <c r="A944" i="6"/>
  <c r="B944" i="6"/>
  <c r="C944" i="6"/>
  <c r="D944" i="6"/>
  <c r="A945" i="6"/>
  <c r="B945" i="6"/>
  <c r="C945" i="6"/>
  <c r="D945" i="6"/>
  <c r="A946" i="6"/>
  <c r="B946" i="6"/>
  <c r="C946" i="6"/>
  <c r="D946" i="6" s="1"/>
  <c r="A947" i="6"/>
  <c r="B947" i="6"/>
  <c r="D947" i="6" s="1"/>
  <c r="C947" i="6"/>
  <c r="A948" i="6"/>
  <c r="B948" i="6"/>
  <c r="C948" i="6"/>
  <c r="D948" i="6"/>
  <c r="A949" i="6"/>
  <c r="B949" i="6"/>
  <c r="C949" i="6"/>
  <c r="D949" i="6"/>
  <c r="A950" i="6"/>
  <c r="B950" i="6"/>
  <c r="C950" i="6"/>
  <c r="D950" i="6"/>
  <c r="A951" i="6"/>
  <c r="B951" i="6"/>
  <c r="C951" i="6"/>
  <c r="D951" i="6"/>
  <c r="A952" i="6"/>
  <c r="B952" i="6"/>
  <c r="C952" i="6"/>
  <c r="D952" i="6" s="1"/>
  <c r="A953" i="6"/>
  <c r="B953" i="6"/>
  <c r="C953" i="6"/>
  <c r="A954" i="6"/>
  <c r="B954" i="6"/>
  <c r="D954" i="6" s="1"/>
  <c r="C954" i="6"/>
  <c r="A955" i="6"/>
  <c r="B955" i="6"/>
  <c r="C955" i="6"/>
  <c r="D955" i="6"/>
  <c r="A956" i="6"/>
  <c r="B956" i="6"/>
  <c r="C956" i="6"/>
  <c r="D956" i="6" s="1"/>
  <c r="A957" i="6"/>
  <c r="B957" i="6"/>
  <c r="C957" i="6"/>
  <c r="D957" i="6"/>
  <c r="A958" i="6"/>
  <c r="B958" i="6"/>
  <c r="C958" i="6"/>
  <c r="D958" i="6"/>
  <c r="A959" i="6"/>
  <c r="B959" i="6"/>
  <c r="C959" i="6"/>
  <c r="D959" i="6" s="1"/>
  <c r="A960" i="6"/>
  <c r="B960" i="6"/>
  <c r="C960" i="6"/>
  <c r="A961" i="6"/>
  <c r="B961" i="6"/>
  <c r="D961" i="6" s="1"/>
  <c r="C961" i="6"/>
  <c r="A962" i="6"/>
  <c r="B962" i="6"/>
  <c r="C962" i="6"/>
  <c r="D962" i="6" s="1"/>
  <c r="A963" i="6"/>
  <c r="B963" i="6"/>
  <c r="C963" i="6"/>
  <c r="D963" i="6" s="1"/>
  <c r="A964" i="6"/>
  <c r="B964" i="6"/>
  <c r="C964" i="6"/>
  <c r="D964" i="6"/>
  <c r="A965" i="6"/>
  <c r="B965" i="6"/>
  <c r="C965" i="6"/>
  <c r="D965" i="6"/>
  <c r="A966" i="6"/>
  <c r="B966" i="6"/>
  <c r="C966" i="6"/>
  <c r="D966" i="6" s="1"/>
  <c r="A967" i="6"/>
  <c r="B967" i="6"/>
  <c r="C967" i="6"/>
  <c r="D967" i="6" s="1"/>
  <c r="A968" i="6"/>
  <c r="B968" i="6"/>
  <c r="D968" i="6" s="1"/>
  <c r="C968" i="6"/>
  <c r="A969" i="6"/>
  <c r="B969" i="6"/>
  <c r="C969" i="6"/>
  <c r="D969" i="6" s="1"/>
  <c r="A970" i="6"/>
  <c r="B970" i="6"/>
  <c r="C970" i="6"/>
  <c r="D970" i="6" s="1"/>
  <c r="A971" i="6"/>
  <c r="B971" i="6"/>
  <c r="C971" i="6"/>
  <c r="D971" i="6"/>
  <c r="A972" i="6"/>
  <c r="B972" i="6"/>
  <c r="C972" i="6"/>
  <c r="D972" i="6"/>
  <c r="A973" i="6"/>
  <c r="B973" i="6"/>
  <c r="C973" i="6"/>
  <c r="A974" i="6"/>
  <c r="B974" i="6"/>
  <c r="C974" i="6"/>
  <c r="D974" i="6" s="1"/>
  <c r="A975" i="6"/>
  <c r="B975" i="6"/>
  <c r="D975" i="6" s="1"/>
  <c r="C975" i="6"/>
  <c r="A976" i="6"/>
  <c r="B976" i="6"/>
  <c r="C976" i="6"/>
  <c r="A977" i="6"/>
  <c r="B977" i="6"/>
  <c r="C977" i="6"/>
  <c r="D977" i="6" s="1"/>
  <c r="A978" i="6"/>
  <c r="B978" i="6"/>
  <c r="C978" i="6"/>
  <c r="D978" i="6"/>
  <c r="A979" i="6"/>
  <c r="B979" i="6"/>
  <c r="C979" i="6"/>
  <c r="D979" i="6"/>
  <c r="A980" i="6"/>
  <c r="B980" i="6"/>
  <c r="C980" i="6"/>
  <c r="D980" i="6"/>
  <c r="A981" i="6"/>
  <c r="B981" i="6"/>
  <c r="C981" i="6"/>
  <c r="A982" i="6"/>
  <c r="B982" i="6"/>
  <c r="D982" i="6" s="1"/>
  <c r="C982" i="6"/>
  <c r="A983" i="6"/>
  <c r="B983" i="6"/>
  <c r="C983" i="6"/>
  <c r="D983" i="6"/>
  <c r="A984" i="6"/>
  <c r="B984" i="6"/>
  <c r="C984" i="6"/>
  <c r="D984" i="6"/>
  <c r="A985" i="6"/>
  <c r="B985" i="6"/>
  <c r="C985" i="6"/>
  <c r="D985" i="6"/>
  <c r="A986" i="6"/>
  <c r="B986" i="6"/>
  <c r="C986" i="6"/>
  <c r="D986" i="6"/>
  <c r="A987" i="6"/>
  <c r="B987" i="6"/>
  <c r="C987" i="6"/>
  <c r="A988" i="6"/>
  <c r="B988" i="6"/>
  <c r="C988" i="6"/>
  <c r="D988" i="6" s="1"/>
  <c r="A989" i="6"/>
  <c r="B989" i="6"/>
  <c r="D989" i="6" s="1"/>
  <c r="C989" i="6"/>
  <c r="A990" i="6"/>
  <c r="B990" i="6"/>
  <c r="C990" i="6"/>
  <c r="D990" i="6" s="1"/>
  <c r="A991" i="6"/>
  <c r="B991" i="6"/>
  <c r="C991" i="6"/>
  <c r="D991" i="6" s="1"/>
  <c r="A992" i="6"/>
  <c r="B992" i="6"/>
  <c r="C992" i="6"/>
  <c r="D992" i="6"/>
  <c r="A993" i="6"/>
  <c r="B993" i="6"/>
  <c r="C993" i="6"/>
  <c r="D993" i="6"/>
  <c r="A994" i="6"/>
  <c r="B994" i="6"/>
  <c r="C994" i="6"/>
  <c r="D994" i="6"/>
  <c r="A995" i="6"/>
  <c r="B995" i="6"/>
  <c r="C995" i="6"/>
  <c r="D995" i="6" s="1"/>
  <c r="A996" i="6"/>
  <c r="B996" i="6"/>
  <c r="D996" i="6" s="1"/>
  <c r="C996" i="6"/>
  <c r="A997" i="6"/>
  <c r="B997" i="6"/>
  <c r="C997" i="6"/>
  <c r="A998" i="6"/>
  <c r="B998" i="6"/>
  <c r="C998" i="6"/>
  <c r="D998" i="6"/>
  <c r="A999" i="6"/>
  <c r="B999" i="6"/>
  <c r="C999" i="6"/>
  <c r="D999" i="6"/>
  <c r="A1000" i="6"/>
  <c r="B1000" i="6"/>
  <c r="C1000" i="6"/>
  <c r="D1000" i="6"/>
  <c r="A1001" i="6"/>
  <c r="B1001" i="6"/>
  <c r="C1001" i="6"/>
  <c r="D1001" i="6" s="1"/>
  <c r="A1002" i="6"/>
  <c r="B1002" i="6"/>
  <c r="C1002" i="6"/>
  <c r="A1003" i="6"/>
  <c r="B1003" i="6"/>
  <c r="D1003" i="6" s="1"/>
  <c r="C1003" i="6"/>
  <c r="A1004" i="6"/>
  <c r="B1004" i="6"/>
  <c r="D1004" i="6" s="1"/>
  <c r="C1004" i="6"/>
  <c r="A1005" i="6"/>
  <c r="B1005" i="6"/>
  <c r="C1005" i="6"/>
  <c r="A1006" i="6"/>
  <c r="B1006" i="6"/>
  <c r="C1006" i="6"/>
  <c r="D1006" i="6"/>
  <c r="A1007" i="6"/>
  <c r="B1007" i="6"/>
  <c r="C1007" i="6"/>
  <c r="D1007" i="6"/>
  <c r="A1008" i="6"/>
  <c r="B1008" i="6"/>
  <c r="C1008" i="6"/>
  <c r="D1008" i="6"/>
  <c r="A1009" i="6"/>
  <c r="B1009" i="6"/>
  <c r="C1009" i="6"/>
  <c r="A1010" i="6"/>
  <c r="B1010" i="6"/>
  <c r="D1010" i="6" s="1"/>
  <c r="C1010" i="6"/>
  <c r="A1011" i="6"/>
  <c r="B1011" i="6"/>
  <c r="C1011" i="6"/>
  <c r="D1011" i="6"/>
  <c r="A1012" i="6"/>
  <c r="B1012" i="6"/>
  <c r="C1012" i="6"/>
  <c r="D1012" i="6"/>
  <c r="A1013" i="6"/>
  <c r="B1013" i="6"/>
  <c r="C1013" i="6"/>
  <c r="D1013" i="6"/>
  <c r="A1014" i="6"/>
  <c r="B1014" i="6"/>
  <c r="C1014" i="6"/>
  <c r="D1014" i="6"/>
  <c r="A1015" i="6"/>
  <c r="B1015" i="6"/>
  <c r="C1015" i="6"/>
  <c r="A1016" i="6"/>
  <c r="B1016" i="6"/>
  <c r="C1016" i="6"/>
  <c r="D1016" i="6" s="1"/>
  <c r="A1017" i="6"/>
  <c r="B1017" i="6"/>
  <c r="D1017" i="6" s="1"/>
  <c r="C1017" i="6"/>
  <c r="A1018" i="6"/>
  <c r="B1018" i="6"/>
  <c r="C1018" i="6"/>
  <c r="D1018" i="6"/>
  <c r="A1019" i="6"/>
  <c r="B1019" i="6"/>
  <c r="C1019" i="6"/>
  <c r="D1019" i="6" s="1"/>
  <c r="A1020" i="6"/>
  <c r="B1020" i="6"/>
  <c r="C1020" i="6"/>
  <c r="D1020" i="6"/>
  <c r="A1021" i="6"/>
  <c r="B1021" i="6"/>
  <c r="C1021" i="6"/>
  <c r="D1021" i="6"/>
  <c r="A1022" i="6"/>
  <c r="B1022" i="6"/>
  <c r="C1022" i="6"/>
  <c r="D1022" i="6"/>
  <c r="A1023" i="6"/>
  <c r="B1023" i="6"/>
  <c r="C1023" i="6"/>
  <c r="D1023" i="6" s="1"/>
  <c r="A1024" i="6"/>
  <c r="B1024" i="6"/>
  <c r="D1024" i="6" s="1"/>
  <c r="C1024" i="6"/>
  <c r="A1025" i="6"/>
  <c r="B1025" i="6"/>
  <c r="C1025" i="6"/>
  <c r="D1025" i="6" s="1"/>
  <c r="A1026" i="6"/>
  <c r="B1026" i="6"/>
  <c r="C1026" i="6"/>
  <c r="D1026" i="6"/>
  <c r="A1027" i="6"/>
  <c r="B1027" i="6"/>
  <c r="C1027" i="6"/>
  <c r="D1027" i="6"/>
  <c r="A1028" i="6"/>
  <c r="B1028" i="6"/>
  <c r="C1028" i="6"/>
  <c r="D1028" i="6"/>
  <c r="A1029" i="6"/>
  <c r="B1029" i="6"/>
  <c r="C1029" i="6"/>
  <c r="D1029" i="6"/>
  <c r="A1030" i="6"/>
  <c r="B1030" i="6"/>
  <c r="C1030" i="6"/>
  <c r="D1030" i="6" s="1"/>
  <c r="A1031" i="6"/>
  <c r="B1031" i="6"/>
  <c r="D1031" i="6" s="1"/>
  <c r="C1031" i="6"/>
  <c r="A1032" i="6"/>
  <c r="B1032" i="6"/>
  <c r="C1032" i="6"/>
  <c r="D1032" i="6"/>
  <c r="A1033" i="6"/>
  <c r="B1033" i="6"/>
  <c r="C1033" i="6"/>
  <c r="D1033" i="6"/>
  <c r="A1034" i="6"/>
  <c r="B1034" i="6"/>
  <c r="C1034" i="6"/>
  <c r="D1034" i="6"/>
  <c r="A1035" i="6"/>
  <c r="B1035" i="6"/>
  <c r="C1035" i="6"/>
  <c r="D1035" i="6"/>
  <c r="A1036" i="6"/>
  <c r="B1036" i="6"/>
  <c r="C1036" i="6"/>
  <c r="A1037" i="6"/>
  <c r="B1037" i="6"/>
  <c r="C1037" i="6"/>
  <c r="D1037" i="6" s="1"/>
  <c r="A1038" i="6"/>
  <c r="B1038" i="6"/>
  <c r="D1038" i="6" s="1"/>
  <c r="C1038" i="6"/>
  <c r="A1039" i="6"/>
  <c r="B1039" i="6"/>
  <c r="C1039" i="6"/>
  <c r="D1039" i="6" s="1"/>
  <c r="A1040" i="6"/>
  <c r="B1040" i="6"/>
  <c r="C1040" i="6"/>
  <c r="A1041" i="6"/>
  <c r="B1041" i="6"/>
  <c r="C1041" i="6"/>
  <c r="D1041" i="6"/>
  <c r="A1042" i="6"/>
  <c r="B1042" i="6"/>
  <c r="C1042" i="6"/>
  <c r="D1042" i="6"/>
  <c r="A1043" i="6"/>
  <c r="B1043" i="6"/>
  <c r="C1043" i="6"/>
  <c r="D1043" i="6"/>
  <c r="A1044" i="6"/>
  <c r="B1044" i="6"/>
  <c r="C1044" i="6"/>
  <c r="D1044" i="6" s="1"/>
  <c r="A1045" i="6"/>
  <c r="B1045" i="6"/>
  <c r="D1045" i="6" s="1"/>
  <c r="C1045" i="6"/>
  <c r="A1046" i="6"/>
  <c r="B1046" i="6"/>
  <c r="C1046" i="6"/>
  <c r="D1046" i="6"/>
  <c r="A1047" i="6"/>
  <c r="B1047" i="6"/>
  <c r="C1047" i="6"/>
  <c r="D1047" i="6"/>
  <c r="A1048" i="6"/>
  <c r="B1048" i="6"/>
  <c r="C1048" i="6"/>
  <c r="D1048" i="6"/>
  <c r="A1049" i="6"/>
  <c r="B1049" i="6"/>
  <c r="C1049" i="6"/>
  <c r="D1049" i="6"/>
  <c r="A1050" i="6"/>
  <c r="B1050" i="6"/>
  <c r="C1050" i="6"/>
  <c r="D1050" i="6" s="1"/>
  <c r="A1051" i="6"/>
  <c r="B1051" i="6"/>
  <c r="C1051" i="6"/>
  <c r="A1052" i="6"/>
  <c r="B1052" i="6"/>
  <c r="D1052" i="6" s="1"/>
  <c r="C1052" i="6"/>
  <c r="A1053" i="6"/>
  <c r="B1053" i="6"/>
  <c r="D1053" i="6" s="1"/>
  <c r="C1053" i="6"/>
  <c r="A1054" i="6"/>
  <c r="B1054" i="6"/>
  <c r="C1054" i="6"/>
  <c r="D1054" i="6" s="1"/>
  <c r="A1055" i="6"/>
  <c r="B1055" i="6"/>
  <c r="C1055" i="6"/>
  <c r="D1055" i="6"/>
  <c r="A1056" i="6"/>
  <c r="B1056" i="6"/>
  <c r="C1056" i="6"/>
  <c r="D1056" i="6"/>
  <c r="A1057" i="6"/>
  <c r="B1057" i="6"/>
  <c r="C1057" i="6"/>
  <c r="D1057" i="6"/>
  <c r="A1058" i="6"/>
  <c r="B1058" i="6"/>
  <c r="C1058" i="6"/>
  <c r="A1059" i="6"/>
  <c r="B1059" i="6"/>
  <c r="D1059" i="6" s="1"/>
  <c r="C1059" i="6"/>
  <c r="A1060" i="6"/>
  <c r="B1060" i="6"/>
  <c r="C1060" i="6"/>
  <c r="D1060" i="6" s="1"/>
  <c r="A1061" i="6"/>
  <c r="B1061" i="6"/>
  <c r="C1061" i="6"/>
  <c r="D1061" i="6"/>
  <c r="A1062" i="6"/>
  <c r="B1062" i="6"/>
  <c r="C1062" i="6"/>
  <c r="D1062" i="6"/>
  <c r="A1063" i="6"/>
  <c r="B1063" i="6"/>
  <c r="C1063" i="6"/>
  <c r="D1063" i="6"/>
  <c r="A1064" i="6"/>
  <c r="B1064" i="6"/>
  <c r="C1064" i="6"/>
  <c r="D1064" i="6" s="1"/>
  <c r="A1065" i="6"/>
  <c r="B1065" i="6"/>
  <c r="C1065" i="6"/>
  <c r="A1066" i="6"/>
  <c r="B1066" i="6"/>
  <c r="D1066" i="6" s="1"/>
  <c r="C1066" i="6"/>
  <c r="A1067" i="6"/>
  <c r="B1067" i="6"/>
  <c r="C1067" i="6"/>
  <c r="A1068" i="6"/>
  <c r="B1068" i="6"/>
  <c r="C1068" i="6"/>
  <c r="D1068" i="6" s="1"/>
  <c r="A1069" i="6"/>
  <c r="B1069" i="6"/>
  <c r="D1069" i="6" s="1"/>
  <c r="C1069" i="6"/>
  <c r="A1070" i="6"/>
  <c r="B1070" i="6"/>
  <c r="C1070" i="6"/>
  <c r="D1070" i="6"/>
  <c r="A1071" i="6"/>
  <c r="B1071" i="6"/>
  <c r="D1071" i="6" s="1"/>
  <c r="C1071" i="6"/>
  <c r="A1072" i="6"/>
  <c r="B1072" i="6"/>
  <c r="D1072" i="6" s="1"/>
  <c r="C1072" i="6"/>
  <c r="A1073" i="6"/>
  <c r="B1073" i="6"/>
  <c r="D1073" i="6" s="1"/>
  <c r="C1073" i="6"/>
  <c r="A1074" i="6"/>
  <c r="B1074" i="6"/>
  <c r="C1074" i="6"/>
  <c r="D1074" i="6"/>
  <c r="A1075" i="6"/>
  <c r="B1075" i="6"/>
  <c r="C1075" i="6"/>
  <c r="D1075" i="6" s="1"/>
  <c r="A1076" i="6"/>
  <c r="B1076" i="6"/>
  <c r="D1076" i="6" s="1"/>
  <c r="C1076" i="6"/>
  <c r="A1077" i="6"/>
  <c r="B1077" i="6"/>
  <c r="C1077" i="6"/>
  <c r="D1077" i="6"/>
  <c r="A1078" i="6"/>
  <c r="B1078" i="6"/>
  <c r="C1078" i="6"/>
  <c r="D1078" i="6"/>
  <c r="A1079" i="6"/>
  <c r="B1079" i="6"/>
  <c r="C1079" i="6"/>
  <c r="D1079" i="6"/>
  <c r="A1080" i="6"/>
  <c r="B1080" i="6"/>
  <c r="D1080" i="6" s="1"/>
  <c r="C1080" i="6"/>
  <c r="A1081" i="6"/>
  <c r="B1081" i="6"/>
  <c r="C1081" i="6"/>
  <c r="D1081" i="6"/>
  <c r="A1082" i="6"/>
  <c r="B1082" i="6"/>
  <c r="C1082" i="6"/>
  <c r="D1082" i="6" s="1"/>
  <c r="A1083" i="6"/>
  <c r="B1083" i="6"/>
  <c r="C1083" i="6"/>
  <c r="D1083" i="6"/>
  <c r="A1084" i="6"/>
  <c r="B1084" i="6"/>
  <c r="C1084" i="6"/>
  <c r="D1084" i="6"/>
  <c r="A1085" i="6"/>
  <c r="B1085" i="6"/>
  <c r="C1085" i="6"/>
  <c r="D1085" i="6" s="1"/>
  <c r="A1086" i="6"/>
  <c r="B1086" i="6"/>
  <c r="C1086" i="6"/>
  <c r="D1086" i="6" s="1"/>
  <c r="A1087" i="6"/>
  <c r="B1087" i="6"/>
  <c r="D1087" i="6" s="1"/>
  <c r="C1087" i="6"/>
  <c r="A1088" i="6"/>
  <c r="B1088" i="6"/>
  <c r="C1088" i="6"/>
  <c r="A1089" i="6"/>
  <c r="B1089" i="6"/>
  <c r="D1089" i="6" s="1"/>
  <c r="C1089" i="6"/>
  <c r="A1090" i="6"/>
  <c r="B1090" i="6"/>
  <c r="C1090" i="6"/>
  <c r="D1090" i="6"/>
  <c r="A1091" i="6"/>
  <c r="B1091" i="6"/>
  <c r="C1091" i="6"/>
  <c r="D1091" i="6"/>
  <c r="A1092" i="6"/>
  <c r="B1092" i="6"/>
  <c r="C1092" i="6"/>
  <c r="D1092" i="6" s="1"/>
  <c r="A1093" i="6"/>
  <c r="B1093" i="6"/>
  <c r="C1093" i="6"/>
  <c r="A1094" i="6"/>
  <c r="B1094" i="6"/>
  <c r="D1094" i="6" s="1"/>
  <c r="C1094" i="6"/>
  <c r="A1095" i="6"/>
  <c r="B1095" i="6"/>
  <c r="C1095" i="6"/>
  <c r="D1095" i="6" s="1"/>
  <c r="A1096" i="6"/>
  <c r="B1096" i="6"/>
  <c r="C1096" i="6"/>
  <c r="D1096" i="6" s="1"/>
  <c r="A1097" i="6"/>
  <c r="B1097" i="6"/>
  <c r="D1097" i="6" s="1"/>
  <c r="C1097" i="6"/>
  <c r="A1098" i="6"/>
  <c r="B1098" i="6"/>
  <c r="C1098" i="6"/>
  <c r="D1098" i="6"/>
  <c r="A1099" i="6"/>
  <c r="B1099" i="6"/>
  <c r="C1099" i="6"/>
  <c r="D1099" i="6"/>
  <c r="A1100" i="6"/>
  <c r="B1100" i="6"/>
  <c r="C1100" i="6"/>
  <c r="D1100" i="6" s="1"/>
  <c r="A1101" i="6"/>
  <c r="B1101" i="6"/>
  <c r="D1101" i="6" s="1"/>
  <c r="C1101" i="6"/>
  <c r="A1102" i="6"/>
  <c r="B1102" i="6"/>
  <c r="C1102" i="6"/>
  <c r="D1102" i="6"/>
  <c r="A1103" i="6"/>
  <c r="B1103" i="6"/>
  <c r="C1103" i="6"/>
  <c r="D1103" i="6"/>
  <c r="A1104" i="6"/>
  <c r="B1104" i="6"/>
  <c r="D1104" i="6" s="1"/>
  <c r="C1104" i="6"/>
  <c r="A1105" i="6"/>
  <c r="B1105" i="6"/>
  <c r="C1105" i="6"/>
  <c r="D1105" i="6"/>
  <c r="A1106" i="6"/>
  <c r="B1106" i="6"/>
  <c r="C1106" i="6"/>
  <c r="D1106" i="6" s="1"/>
  <c r="A1107" i="6"/>
  <c r="B1107" i="6"/>
  <c r="C1107" i="6"/>
  <c r="D1107" i="6"/>
  <c r="A1108" i="6"/>
  <c r="B1108" i="6"/>
  <c r="D1108" i="6" s="1"/>
  <c r="C1108" i="6"/>
  <c r="A1109" i="6"/>
  <c r="B1109" i="6"/>
  <c r="C1109" i="6"/>
  <c r="A1110" i="6"/>
  <c r="B1110" i="6"/>
  <c r="C1110" i="6"/>
  <c r="D1110" i="6"/>
  <c r="A1111" i="6"/>
  <c r="B1111" i="6"/>
  <c r="C1111" i="6"/>
  <c r="D1111" i="6"/>
  <c r="A1112" i="6"/>
  <c r="B1112" i="6"/>
  <c r="C1112" i="6"/>
  <c r="A1113" i="6"/>
  <c r="B1113" i="6"/>
  <c r="C1113" i="6"/>
  <c r="D1113" i="6" s="1"/>
  <c r="A1114" i="6"/>
  <c r="B1114" i="6"/>
  <c r="C1114" i="6"/>
  <c r="D1114" i="6" s="1"/>
  <c r="A1115" i="6"/>
  <c r="B1115" i="6"/>
  <c r="C1115" i="6"/>
  <c r="D1115" i="6"/>
  <c r="A1116" i="6"/>
  <c r="B1116" i="6"/>
  <c r="C1116" i="6"/>
  <c r="A1117" i="6"/>
  <c r="B1117" i="6"/>
  <c r="C1117" i="6"/>
  <c r="D1117" i="6"/>
  <c r="A1118" i="6"/>
  <c r="B1118" i="6"/>
  <c r="C1118" i="6"/>
  <c r="D1118" i="6"/>
  <c r="A1119" i="6"/>
  <c r="B1119" i="6"/>
  <c r="C1119" i="6"/>
  <c r="D1119" i="6"/>
  <c r="A1120" i="6"/>
  <c r="B1120" i="6"/>
  <c r="C1120" i="6"/>
  <c r="D1120" i="6" s="1"/>
  <c r="A1121" i="6"/>
  <c r="B1121" i="6"/>
  <c r="C1121" i="6"/>
  <c r="D1121" i="6" s="1"/>
  <c r="A1122" i="6"/>
  <c r="B1122" i="6"/>
  <c r="C1122" i="6"/>
  <c r="D1122" i="6"/>
  <c r="A1123" i="6"/>
  <c r="B1123" i="6"/>
  <c r="C1123" i="6"/>
  <c r="D1123" i="6" s="1"/>
  <c r="A1124" i="6"/>
  <c r="B1124" i="6"/>
  <c r="C1124" i="6"/>
  <c r="D1124" i="6"/>
  <c r="A1125" i="6"/>
  <c r="B1125" i="6"/>
  <c r="C1125" i="6"/>
  <c r="D1125" i="6"/>
  <c r="A1126" i="6"/>
  <c r="B1126" i="6"/>
  <c r="C1126" i="6"/>
  <c r="D1126" i="6" s="1"/>
  <c r="A1127" i="6"/>
  <c r="B1127" i="6"/>
  <c r="C1127" i="6"/>
  <c r="D1127" i="6" s="1"/>
  <c r="A1128" i="6"/>
  <c r="B1128" i="6"/>
  <c r="C1128" i="6"/>
  <c r="D1128" i="6"/>
  <c r="A1129" i="6"/>
  <c r="B1129" i="6"/>
  <c r="C1129" i="6"/>
  <c r="D1129" i="6"/>
  <c r="A1130" i="6"/>
  <c r="B1130" i="6"/>
  <c r="C1130" i="6"/>
  <c r="A1131" i="6"/>
  <c r="B1131" i="6"/>
  <c r="C1131" i="6"/>
  <c r="D1131" i="6"/>
  <c r="A1132" i="6"/>
  <c r="B1132" i="6"/>
  <c r="C1132" i="6"/>
  <c r="D1132" i="6"/>
  <c r="A1133" i="6"/>
  <c r="B1133" i="6"/>
  <c r="C1133" i="6"/>
  <c r="D1133" i="6" s="1"/>
  <c r="A1134" i="6"/>
  <c r="B1134" i="6"/>
  <c r="C1134" i="6"/>
  <c r="D1134" i="6" s="1"/>
  <c r="A1135" i="6"/>
  <c r="B1135" i="6"/>
  <c r="D1135" i="6" s="1"/>
  <c r="C1135" i="6"/>
  <c r="A1136" i="6"/>
  <c r="B1136" i="6"/>
  <c r="D1136" i="6" s="1"/>
  <c r="C1136" i="6"/>
  <c r="A1137" i="6"/>
  <c r="B1137" i="6"/>
  <c r="C1137" i="6"/>
  <c r="A1138" i="6"/>
  <c r="B1138" i="6"/>
  <c r="C1138" i="6"/>
  <c r="D1138" i="6"/>
  <c r="A1139" i="6"/>
  <c r="B1139" i="6"/>
  <c r="C1139" i="6"/>
  <c r="D1139" i="6"/>
  <c r="A1140" i="6"/>
  <c r="B1140" i="6"/>
  <c r="C1140" i="6"/>
  <c r="D1140" i="6"/>
  <c r="A1141" i="6"/>
  <c r="B1141" i="6"/>
  <c r="C1141" i="6"/>
  <c r="D1141" i="6" s="1"/>
  <c r="A1142" i="6"/>
  <c r="B1142" i="6"/>
  <c r="C1142" i="6"/>
  <c r="D1142" i="6"/>
  <c r="A1143" i="6"/>
  <c r="B1143" i="6"/>
  <c r="C1143" i="6"/>
  <c r="D1143" i="6"/>
  <c r="A1144" i="6"/>
  <c r="B1144" i="6"/>
  <c r="C1144" i="6"/>
  <c r="D1144" i="6" s="1"/>
  <c r="A1145" i="6"/>
  <c r="B1145" i="6"/>
  <c r="C1145" i="6"/>
  <c r="D1145" i="6"/>
  <c r="A1146" i="6"/>
  <c r="B1146" i="6"/>
  <c r="D1146" i="6" s="1"/>
  <c r="C1146" i="6"/>
  <c r="A1147" i="6"/>
  <c r="B1147" i="6"/>
  <c r="C1147" i="6"/>
  <c r="D1147" i="6" s="1"/>
  <c r="A1148" i="6"/>
  <c r="B1148" i="6"/>
  <c r="C1148" i="6"/>
  <c r="D1148" i="6" s="1"/>
  <c r="A1149" i="6"/>
  <c r="B1149" i="6"/>
  <c r="C1149" i="6"/>
  <c r="D1149" i="6"/>
  <c r="A1150" i="6"/>
  <c r="B1150" i="6"/>
  <c r="D1150" i="6" s="1"/>
  <c r="C1150" i="6"/>
  <c r="A1151" i="6"/>
  <c r="B1151" i="6"/>
  <c r="C1151" i="6"/>
  <c r="A1152" i="6"/>
  <c r="B1152" i="6"/>
  <c r="C1152" i="6"/>
  <c r="D1152" i="6"/>
  <c r="A1153" i="6"/>
  <c r="B1153" i="6"/>
  <c r="C1153" i="6"/>
  <c r="D1153" i="6"/>
  <c r="A1154" i="6"/>
  <c r="B1154" i="6"/>
  <c r="C1154" i="6"/>
  <c r="D1154" i="6" s="1"/>
  <c r="A1155" i="6"/>
  <c r="B1155" i="6"/>
  <c r="C1155" i="6"/>
  <c r="D1155" i="6" s="1"/>
  <c r="A1156" i="6"/>
  <c r="B1156" i="6"/>
  <c r="C1156" i="6"/>
  <c r="D1156" i="6" s="1"/>
  <c r="A1157" i="6"/>
  <c r="B1157" i="6"/>
  <c r="D1157" i="6" s="1"/>
  <c r="C1157" i="6"/>
  <c r="A1158" i="6"/>
  <c r="B1158" i="6"/>
  <c r="C1158" i="6"/>
  <c r="A1159" i="6"/>
  <c r="B1159" i="6"/>
  <c r="C1159" i="6"/>
  <c r="D1159" i="6"/>
  <c r="A1160" i="6"/>
  <c r="B1160" i="6"/>
  <c r="D1160" i="6" s="1"/>
  <c r="C1160" i="6"/>
  <c r="A1161" i="6"/>
  <c r="B1161" i="6"/>
  <c r="C1161" i="6"/>
  <c r="A1162" i="6"/>
  <c r="B1162" i="6"/>
  <c r="C1162" i="6"/>
  <c r="D1162" i="6" s="1"/>
  <c r="A1163" i="6"/>
  <c r="B1163" i="6"/>
  <c r="C1163" i="6"/>
  <c r="D1163" i="6"/>
  <c r="A1164" i="6"/>
  <c r="B1164" i="6"/>
  <c r="D1164" i="6" s="1"/>
  <c r="C1164" i="6"/>
  <c r="A1165" i="6"/>
  <c r="B1165" i="6"/>
  <c r="C1165" i="6"/>
  <c r="A1166" i="6"/>
  <c r="B1166" i="6"/>
  <c r="C1166" i="6"/>
  <c r="D1166" i="6"/>
  <c r="A1167" i="6"/>
  <c r="B1167" i="6"/>
  <c r="D1167" i="6" s="1"/>
  <c r="C1167" i="6"/>
  <c r="A1168" i="6"/>
  <c r="B1168" i="6"/>
  <c r="C1168" i="6"/>
  <c r="D1168" i="6"/>
  <c r="A1169" i="6"/>
  <c r="B1169" i="6"/>
  <c r="C1169" i="6"/>
  <c r="D1169" i="6" s="1"/>
  <c r="A1170" i="6"/>
  <c r="B1170" i="6"/>
  <c r="C1170" i="6"/>
  <c r="D1170" i="6" s="1"/>
  <c r="A1171" i="6"/>
  <c r="B1171" i="6"/>
  <c r="D1171" i="6" s="1"/>
  <c r="C1171" i="6"/>
  <c r="A1172" i="6"/>
  <c r="B1172" i="6"/>
  <c r="C1172" i="6"/>
  <c r="A1173" i="6"/>
  <c r="B1173" i="6"/>
  <c r="C1173" i="6"/>
  <c r="D1173" i="6"/>
  <c r="A1174" i="6"/>
  <c r="B1174" i="6"/>
  <c r="C1174" i="6"/>
  <c r="D1174" i="6"/>
  <c r="A1175" i="6"/>
  <c r="B1175" i="6"/>
  <c r="D1175" i="6" s="1"/>
  <c r="C1175" i="6"/>
  <c r="A1176" i="6"/>
  <c r="B1176" i="6"/>
  <c r="C1176" i="6"/>
  <c r="D1176" i="6" s="1"/>
  <c r="A1177" i="6"/>
  <c r="B1177" i="6"/>
  <c r="C1177" i="6"/>
  <c r="D1177" i="6"/>
  <c r="A1178" i="6"/>
  <c r="B1178" i="6"/>
  <c r="C1178" i="6"/>
  <c r="D1178" i="6"/>
  <c r="A1179" i="6"/>
  <c r="B1179" i="6"/>
  <c r="C1179" i="6"/>
  <c r="D1179" i="6" s="1"/>
  <c r="A1180" i="6"/>
  <c r="B1180" i="6"/>
  <c r="C1180" i="6"/>
  <c r="D1180" i="6"/>
  <c r="A1181" i="6"/>
  <c r="B1181" i="6"/>
  <c r="C1181" i="6"/>
  <c r="D1181" i="6"/>
  <c r="A1182" i="6"/>
  <c r="B1182" i="6"/>
  <c r="C1182" i="6"/>
  <c r="D1182" i="6" s="1"/>
  <c r="A1183" i="6"/>
  <c r="B1183" i="6"/>
  <c r="C1183" i="6"/>
  <c r="D1183" i="6" s="1"/>
  <c r="A1184" i="6"/>
  <c r="B1184" i="6"/>
  <c r="D1184" i="6" s="1"/>
  <c r="C1184" i="6"/>
  <c r="A1185" i="6"/>
  <c r="B1185" i="6"/>
  <c r="D1185" i="6" s="1"/>
  <c r="C1185" i="6"/>
  <c r="A1186" i="6"/>
  <c r="B1186" i="6"/>
  <c r="C1186" i="6"/>
  <c r="A1187" i="6"/>
  <c r="B1187" i="6"/>
  <c r="C1187" i="6"/>
  <c r="D1187" i="6"/>
  <c r="A1188" i="6"/>
  <c r="B1188" i="6"/>
  <c r="C1188" i="6"/>
  <c r="D1188" i="6"/>
  <c r="A1189" i="6"/>
  <c r="B1189" i="6"/>
  <c r="C1189" i="6"/>
  <c r="D1189" i="6"/>
  <c r="A1190" i="6"/>
  <c r="B1190" i="6"/>
  <c r="C1190" i="6"/>
  <c r="D1190" i="6" s="1"/>
  <c r="A1191" i="6"/>
  <c r="B1191" i="6"/>
  <c r="C1191" i="6"/>
  <c r="D1191" i="6" s="1"/>
  <c r="A1192" i="6"/>
  <c r="B1192" i="6"/>
  <c r="C1192" i="6"/>
  <c r="D1192" i="6"/>
  <c r="A1193" i="6"/>
  <c r="B1193" i="6"/>
  <c r="C1193" i="6"/>
  <c r="D1193" i="6" s="1"/>
  <c r="A1194" i="6"/>
  <c r="B1194" i="6"/>
  <c r="C1194" i="6"/>
  <c r="D1194" i="6"/>
  <c r="A1195" i="6"/>
  <c r="B1195" i="6"/>
  <c r="D1195" i="6" s="1"/>
  <c r="C1195" i="6"/>
  <c r="A1196" i="6"/>
  <c r="B1196" i="6"/>
  <c r="C1196" i="6"/>
  <c r="D1196" i="6" s="1"/>
  <c r="A1197" i="6"/>
  <c r="B1197" i="6"/>
  <c r="C1197" i="6"/>
  <c r="D1197" i="6" s="1"/>
  <c r="A1198" i="6"/>
  <c r="B1198" i="6"/>
  <c r="C1198" i="6"/>
  <c r="D1198" i="6" s="1"/>
  <c r="A1199" i="6"/>
  <c r="B1199" i="6"/>
  <c r="D1199" i="6" s="1"/>
  <c r="C1199" i="6"/>
  <c r="A1200" i="6"/>
  <c r="B1200" i="6"/>
  <c r="C1200" i="6"/>
  <c r="A1201" i="6"/>
  <c r="B1201" i="6"/>
  <c r="C1201" i="6"/>
  <c r="D1201" i="6"/>
  <c r="A1202" i="6"/>
  <c r="B1202" i="6"/>
  <c r="D1202" i="6" s="1"/>
  <c r="C1202" i="6"/>
  <c r="A1203" i="6"/>
  <c r="B1203" i="6"/>
  <c r="C1203" i="6"/>
  <c r="D1203" i="6" s="1"/>
  <c r="A1204" i="6"/>
  <c r="B1204" i="6"/>
  <c r="C1204" i="6"/>
  <c r="D1204" i="6" s="1"/>
  <c r="A1205" i="6"/>
  <c r="B1205" i="6"/>
  <c r="C1205" i="6"/>
  <c r="D1205" i="6" s="1"/>
  <c r="A1206" i="6"/>
  <c r="B1206" i="6"/>
  <c r="D1206" i="6" s="1"/>
  <c r="C1206" i="6"/>
  <c r="A1207" i="6"/>
  <c r="B1207" i="6"/>
  <c r="C1207" i="6"/>
  <c r="A1208" i="6"/>
  <c r="B1208" i="6"/>
  <c r="C1208" i="6"/>
  <c r="D1208" i="6"/>
  <c r="A1209" i="6"/>
  <c r="B1209" i="6"/>
  <c r="D1209" i="6" s="1"/>
  <c r="C1209" i="6"/>
  <c r="A1210" i="6"/>
  <c r="B1210" i="6"/>
  <c r="C1210" i="6"/>
  <c r="A1211" i="6"/>
  <c r="B1211" i="6"/>
  <c r="C1211" i="6"/>
  <c r="D1211" i="6" s="1"/>
  <c r="A1212" i="6"/>
  <c r="B1212" i="6"/>
  <c r="C1212" i="6"/>
  <c r="D1212" i="6" s="1"/>
  <c r="A1213" i="6"/>
  <c r="B1213" i="6"/>
  <c r="D1213" i="6" s="1"/>
  <c r="C1213" i="6"/>
  <c r="A1214" i="6"/>
  <c r="B1214" i="6"/>
  <c r="C1214" i="6"/>
  <c r="A1215" i="6"/>
  <c r="B1215" i="6"/>
  <c r="C1215" i="6"/>
  <c r="D1215" i="6"/>
  <c r="A1216" i="6"/>
  <c r="B1216" i="6"/>
  <c r="D1216" i="6" s="1"/>
  <c r="C1216" i="6"/>
  <c r="A1217" i="6"/>
  <c r="B1217" i="6"/>
  <c r="C1217" i="6"/>
  <c r="D1217" i="6"/>
  <c r="A1218" i="6"/>
  <c r="B1218" i="6"/>
  <c r="C1218" i="6"/>
  <c r="D1218" i="6" s="1"/>
  <c r="A1219" i="6"/>
  <c r="B1219" i="6"/>
  <c r="C1219" i="6"/>
  <c r="A1220" i="6"/>
  <c r="B1220" i="6"/>
  <c r="D1220" i="6" s="1"/>
  <c r="C1220" i="6"/>
  <c r="A1221" i="6"/>
  <c r="B1221" i="6"/>
  <c r="C1221" i="6"/>
  <c r="D1221" i="6" s="1"/>
  <c r="A1222" i="6"/>
  <c r="B1222" i="6"/>
  <c r="C1222" i="6"/>
  <c r="D1222" i="6"/>
  <c r="A1223" i="6"/>
  <c r="B1223" i="6"/>
  <c r="C1223" i="6"/>
  <c r="D1223" i="6"/>
  <c r="A1224" i="6"/>
  <c r="B1224" i="6"/>
  <c r="C1224" i="6"/>
  <c r="A1225" i="6"/>
  <c r="B1225" i="6"/>
  <c r="C1225" i="6"/>
  <c r="D1225" i="6" s="1"/>
  <c r="A1226" i="6"/>
  <c r="B1226" i="6"/>
  <c r="C1226" i="6"/>
  <c r="D1226" i="6"/>
  <c r="A1227" i="6"/>
  <c r="B1227" i="6"/>
  <c r="C1227" i="6"/>
  <c r="D1227" i="6"/>
  <c r="A1228" i="6"/>
  <c r="B1228" i="6"/>
  <c r="C1228" i="6"/>
  <c r="A1229" i="6"/>
  <c r="B1229" i="6"/>
  <c r="C1229" i="6"/>
  <c r="D1229" i="6"/>
  <c r="A1230" i="6"/>
  <c r="B1230" i="6"/>
  <c r="C1230" i="6"/>
  <c r="D1230" i="6"/>
  <c r="A1231" i="6"/>
  <c r="B1231" i="6"/>
  <c r="C1231" i="6"/>
  <c r="D1231" i="6"/>
  <c r="A1232" i="6"/>
  <c r="B1232" i="6"/>
  <c r="C1232" i="6"/>
  <c r="D1232" i="6" s="1"/>
  <c r="A1233" i="6"/>
  <c r="B1233" i="6"/>
  <c r="D1233" i="6" s="1"/>
  <c r="C1233" i="6"/>
  <c r="A1234" i="6"/>
  <c r="B1234" i="6"/>
  <c r="D1234" i="6" s="1"/>
  <c r="C1234" i="6"/>
  <c r="A1235" i="6"/>
  <c r="B1235" i="6"/>
  <c r="C1235" i="6"/>
  <c r="A1236" i="6"/>
  <c r="B1236" i="6"/>
  <c r="C1236" i="6"/>
  <c r="D1236" i="6"/>
  <c r="A1237" i="6"/>
  <c r="B1237" i="6"/>
  <c r="C1237" i="6"/>
  <c r="D1237" i="6"/>
  <c r="A1238" i="6"/>
  <c r="B1238" i="6"/>
  <c r="C1238" i="6"/>
  <c r="D1238" i="6"/>
  <c r="A1239" i="6"/>
  <c r="B1239" i="6"/>
  <c r="C1239" i="6"/>
  <c r="D1239" i="6" s="1"/>
  <c r="A1240" i="6"/>
  <c r="B1240" i="6"/>
  <c r="C1240" i="6"/>
  <c r="A1241" i="6"/>
  <c r="B1241" i="6"/>
  <c r="C1241" i="6"/>
  <c r="D1241" i="6"/>
  <c r="A1242" i="6"/>
  <c r="B1242" i="6"/>
  <c r="C1242" i="6"/>
  <c r="D1242" i="6" s="1"/>
  <c r="A1243" i="6"/>
  <c r="B1243" i="6"/>
  <c r="C1243" i="6"/>
  <c r="D1243" i="6"/>
  <c r="A1244" i="6"/>
  <c r="B1244" i="6"/>
  <c r="D1244" i="6" s="1"/>
  <c r="C1244" i="6"/>
  <c r="A1245" i="6"/>
  <c r="B1245" i="6"/>
  <c r="C1245" i="6"/>
  <c r="D1245" i="6" s="1"/>
  <c r="A1246" i="6"/>
  <c r="B1246" i="6"/>
  <c r="C1246" i="6"/>
  <c r="D1246" i="6" s="1"/>
  <c r="A1247" i="6"/>
  <c r="B1247" i="6"/>
  <c r="C1247" i="6"/>
  <c r="D1247" i="6"/>
  <c r="A1248" i="6"/>
  <c r="B1248" i="6"/>
  <c r="D1248" i="6" s="1"/>
  <c r="C1248" i="6"/>
  <c r="A1249" i="6"/>
  <c r="B1249" i="6"/>
  <c r="C1249" i="6"/>
  <c r="A1250" i="6"/>
  <c r="B1250" i="6"/>
  <c r="C1250" i="6"/>
  <c r="D1250" i="6"/>
  <c r="A1251" i="6"/>
  <c r="B1251" i="6"/>
  <c r="C1251" i="6"/>
  <c r="D1251" i="6"/>
  <c r="A1252" i="6"/>
  <c r="B1252" i="6"/>
  <c r="C1252" i="6"/>
  <c r="D1252" i="6" s="1"/>
  <c r="A1253" i="6"/>
  <c r="B1253" i="6"/>
  <c r="C1253" i="6"/>
  <c r="D1253" i="6" s="1"/>
  <c r="A1254" i="6"/>
  <c r="B1254" i="6"/>
  <c r="C1254" i="6"/>
  <c r="D1254" i="6" s="1"/>
  <c r="A1255" i="6"/>
  <c r="B1255" i="6"/>
  <c r="C1255" i="6"/>
  <c r="D1255" i="6"/>
  <c r="A1256" i="6"/>
  <c r="B1256" i="6"/>
  <c r="C1256" i="6"/>
  <c r="A1257" i="6"/>
  <c r="B1257" i="6"/>
  <c r="C1257" i="6"/>
  <c r="D1257" i="6"/>
  <c r="A1258" i="6"/>
  <c r="B1258" i="6"/>
  <c r="D1258" i="6" s="1"/>
  <c r="C1258" i="6"/>
  <c r="A1259" i="6"/>
  <c r="B1259" i="6"/>
  <c r="C1259" i="6"/>
  <c r="D1259" i="6" s="1"/>
  <c r="A1260" i="6"/>
  <c r="B1260" i="6"/>
  <c r="C1260" i="6"/>
  <c r="D1260" i="6" s="1"/>
  <c r="A1261" i="6"/>
  <c r="B1261" i="6"/>
  <c r="C1261" i="6"/>
  <c r="D1261" i="6"/>
  <c r="A1262" i="6"/>
  <c r="B1262" i="6"/>
  <c r="D1262" i="6" s="1"/>
  <c r="C1262" i="6"/>
  <c r="A1263" i="6"/>
  <c r="B1263" i="6"/>
  <c r="C1263" i="6"/>
  <c r="A1264" i="6"/>
  <c r="B1264" i="6"/>
  <c r="C1264" i="6"/>
  <c r="D1264" i="6"/>
  <c r="A1265" i="6"/>
  <c r="B1265" i="6"/>
  <c r="D1265" i="6" s="1"/>
  <c r="C1265" i="6"/>
  <c r="A1266" i="6"/>
  <c r="B1266" i="6"/>
  <c r="C1266" i="6"/>
  <c r="D1266" i="6" s="1"/>
  <c r="A1267" i="6"/>
  <c r="B1267" i="6"/>
  <c r="C1267" i="6"/>
  <c r="D1267" i="6" s="1"/>
  <c r="A1268" i="6"/>
  <c r="B1268" i="6"/>
  <c r="C1268" i="6"/>
  <c r="A1269" i="6"/>
  <c r="B1269" i="6"/>
  <c r="D1269" i="6" s="1"/>
  <c r="C1269" i="6"/>
  <c r="A1270" i="6"/>
  <c r="B1270" i="6"/>
  <c r="C1270" i="6"/>
  <c r="D1270" i="6" s="1"/>
  <c r="A1271" i="6"/>
  <c r="B1271" i="6"/>
  <c r="C1271" i="6"/>
  <c r="D1271" i="6"/>
  <c r="A1272" i="6"/>
  <c r="B1272" i="6"/>
  <c r="C1272" i="6"/>
  <c r="D1272" i="6"/>
  <c r="A1273" i="6"/>
  <c r="B1273" i="6"/>
  <c r="D1273" i="6" s="1"/>
  <c r="C1273" i="6"/>
  <c r="A1274" i="6"/>
  <c r="B1274" i="6"/>
  <c r="C1274" i="6"/>
  <c r="D1274" i="6" s="1"/>
  <c r="A1275" i="6"/>
  <c r="B1275" i="6"/>
  <c r="C1275" i="6"/>
  <c r="D1275" i="6"/>
  <c r="A1276" i="6"/>
  <c r="B1276" i="6"/>
  <c r="C1276" i="6"/>
  <c r="D1276" i="6"/>
  <c r="A1277" i="6"/>
  <c r="B1277" i="6"/>
  <c r="C1277" i="6"/>
  <c r="D1277" i="6" s="1"/>
  <c r="A1278" i="6"/>
  <c r="B1278" i="6"/>
  <c r="C1278" i="6"/>
  <c r="D1278" i="6"/>
  <c r="A1279" i="6"/>
  <c r="B1279" i="6"/>
  <c r="C1279" i="6"/>
  <c r="D1279" i="6"/>
  <c r="A1280" i="6"/>
  <c r="B1280" i="6"/>
  <c r="C1280" i="6"/>
  <c r="D1280" i="6"/>
  <c r="A1281" i="6"/>
  <c r="B1281" i="6"/>
  <c r="C1281" i="6"/>
  <c r="D1281" i="6" s="1"/>
  <c r="A1282" i="6"/>
  <c r="B1282" i="6"/>
  <c r="D1282" i="6" s="1"/>
  <c r="C1282" i="6"/>
  <c r="A1283" i="6"/>
  <c r="B1283" i="6"/>
  <c r="D1283" i="6" s="1"/>
  <c r="C1283" i="6"/>
  <c r="A1284" i="6"/>
  <c r="B1284" i="6"/>
  <c r="C1284" i="6"/>
  <c r="D1284" i="6" s="1"/>
  <c r="A1285" i="6"/>
  <c r="B1285" i="6"/>
  <c r="C1285" i="6"/>
  <c r="D1285" i="6"/>
  <c r="A1286" i="6"/>
  <c r="B1286" i="6"/>
  <c r="C1286" i="6"/>
  <c r="D1286" i="6"/>
  <c r="A1287" i="6"/>
  <c r="B1287" i="6"/>
  <c r="C1287" i="6"/>
  <c r="D1287" i="6"/>
  <c r="A1288" i="6"/>
  <c r="B1288" i="6"/>
  <c r="C1288" i="6"/>
  <c r="D1288" i="6" s="1"/>
  <c r="A1289" i="6"/>
  <c r="B1289" i="6"/>
  <c r="C1289" i="6"/>
  <c r="D1289" i="6" s="1"/>
  <c r="A1290" i="6"/>
  <c r="B1290" i="6"/>
  <c r="C1290" i="6"/>
  <c r="D1290" i="6"/>
  <c r="A1291" i="6"/>
  <c r="B1291" i="6"/>
  <c r="C1291" i="6"/>
  <c r="D1291" i="6" s="1"/>
  <c r="A1292" i="6"/>
  <c r="B1292" i="6"/>
  <c r="C1292" i="6"/>
  <c r="D1292" i="6"/>
  <c r="A1293" i="6"/>
  <c r="B1293" i="6"/>
  <c r="D1293" i="6" s="1"/>
  <c r="C1293" i="6"/>
  <c r="A1294" i="6"/>
  <c r="B1294" i="6"/>
  <c r="C1294" i="6"/>
  <c r="D1294" i="6" s="1"/>
  <c r="A1295" i="6"/>
  <c r="B1295" i="6"/>
  <c r="C1295" i="6"/>
  <c r="D1295" i="6" s="1"/>
  <c r="A1296" i="6"/>
  <c r="B1296" i="6"/>
  <c r="D1296" i="6" s="1"/>
  <c r="C1296" i="6"/>
  <c r="A1297" i="6"/>
  <c r="B1297" i="6"/>
  <c r="D1297" i="6" s="1"/>
  <c r="C1297" i="6"/>
  <c r="A1298" i="6"/>
  <c r="B1298" i="6"/>
  <c r="C1298" i="6"/>
  <c r="A1299" i="6"/>
  <c r="B1299" i="6"/>
  <c r="C1299" i="6"/>
  <c r="D1299" i="6"/>
  <c r="A1300" i="6"/>
  <c r="B1300" i="6"/>
  <c r="D1300" i="6" s="1"/>
  <c r="C1300" i="6"/>
  <c r="A1301" i="6"/>
  <c r="B1301" i="6"/>
  <c r="C1301" i="6"/>
  <c r="D1301" i="6" s="1"/>
  <c r="A1302" i="6"/>
  <c r="B1302" i="6"/>
  <c r="C1302" i="6"/>
  <c r="D1302" i="6" s="1"/>
  <c r="A1303" i="6"/>
  <c r="B1303" i="6"/>
  <c r="D1303" i="6" s="1"/>
  <c r="C1303" i="6"/>
  <c r="A1304" i="6"/>
  <c r="B1304" i="6"/>
  <c r="D1304" i="6" s="1"/>
  <c r="C1304" i="6"/>
  <c r="A1305" i="6"/>
  <c r="B1305" i="6"/>
  <c r="C1305" i="6"/>
  <c r="A1306" i="6"/>
  <c r="B1306" i="6"/>
  <c r="C1306" i="6"/>
  <c r="D1306" i="6"/>
  <c r="A1307" i="6"/>
  <c r="B1307" i="6"/>
  <c r="C1307" i="6"/>
  <c r="D1307" i="6"/>
  <c r="A1308" i="6"/>
  <c r="B1308" i="6"/>
  <c r="C1308" i="6"/>
  <c r="A1309" i="6"/>
  <c r="B1309" i="6"/>
  <c r="C1309" i="6"/>
  <c r="D1309" i="6" s="1"/>
  <c r="A1310" i="6"/>
  <c r="B1310" i="6"/>
  <c r="C1310" i="6"/>
  <c r="D1310" i="6" s="1"/>
  <c r="A1311" i="6"/>
  <c r="B1311" i="6"/>
  <c r="D1311" i="6" s="1"/>
  <c r="C1311" i="6"/>
  <c r="A1312" i="6"/>
  <c r="B1312" i="6"/>
  <c r="C1312" i="6"/>
  <c r="A1313" i="6"/>
  <c r="B1313" i="6"/>
  <c r="C1313" i="6"/>
  <c r="D1313" i="6"/>
  <c r="A1314" i="6"/>
  <c r="B1314" i="6"/>
  <c r="C1314" i="6"/>
  <c r="D1314" i="6"/>
  <c r="A1315" i="6"/>
  <c r="B1315" i="6"/>
  <c r="C1315" i="6"/>
  <c r="D1315" i="6"/>
  <c r="A1316" i="6"/>
  <c r="B1316" i="6"/>
  <c r="C1316" i="6"/>
  <c r="D1316" i="6" s="1"/>
  <c r="A1317" i="6"/>
  <c r="B1317" i="6"/>
  <c r="C1317" i="6"/>
  <c r="A1318" i="6"/>
  <c r="B1318" i="6"/>
  <c r="C1318" i="6"/>
  <c r="D1318" i="6"/>
  <c r="A1319" i="6"/>
  <c r="B1319" i="6"/>
  <c r="C1319" i="6"/>
  <c r="D1319" i="6" s="1"/>
  <c r="A1320" i="6"/>
  <c r="B1320" i="6"/>
  <c r="C1320" i="6"/>
  <c r="D1320" i="6"/>
  <c r="A1321" i="6"/>
  <c r="B1321" i="6"/>
  <c r="D1321" i="6" s="1"/>
  <c r="C1321" i="6"/>
  <c r="A1322" i="6"/>
  <c r="B1322" i="6"/>
  <c r="C1322" i="6"/>
  <c r="D1322" i="6" s="1"/>
  <c r="A1323" i="6"/>
  <c r="B1323" i="6"/>
  <c r="C1323" i="6"/>
  <c r="D1323" i="6" s="1"/>
  <c r="A1324" i="6"/>
  <c r="B1324" i="6"/>
  <c r="C1324" i="6"/>
  <c r="D1324" i="6"/>
  <c r="A1325" i="6"/>
  <c r="B1325" i="6"/>
  <c r="C1325" i="6"/>
  <c r="D1325" i="6"/>
  <c r="A1326" i="6"/>
  <c r="B1326" i="6"/>
  <c r="C1326" i="6"/>
  <c r="A1327" i="6"/>
  <c r="B1327" i="6"/>
  <c r="C1327" i="6"/>
  <c r="D1327" i="6"/>
  <c r="A1328" i="6"/>
  <c r="B1328" i="6"/>
  <c r="C1328" i="6"/>
  <c r="D1328" i="6"/>
  <c r="A1329" i="6"/>
  <c r="B1329" i="6"/>
  <c r="C1329" i="6"/>
  <c r="D1329" i="6" s="1"/>
  <c r="A1330" i="6"/>
  <c r="B1330" i="6"/>
  <c r="C1330" i="6"/>
  <c r="D1330" i="6" s="1"/>
  <c r="A1331" i="6"/>
  <c r="B1331" i="6"/>
  <c r="D1331" i="6" s="1"/>
  <c r="C1331" i="6"/>
  <c r="A1332" i="6"/>
  <c r="B1332" i="6"/>
  <c r="D1332" i="6" s="1"/>
  <c r="C1332" i="6"/>
  <c r="A1333" i="6"/>
  <c r="B1333" i="6"/>
  <c r="C1333" i="6"/>
  <c r="D1333" i="6" s="1"/>
  <c r="A1334" i="6"/>
  <c r="B1334" i="6"/>
  <c r="C1334" i="6"/>
  <c r="D1334" i="6"/>
  <c r="A1335" i="6"/>
  <c r="B1335" i="6"/>
  <c r="C1335" i="6"/>
  <c r="D1335" i="6"/>
  <c r="A1336" i="6"/>
  <c r="B1336" i="6"/>
  <c r="D1336" i="6" s="1"/>
  <c r="C1336" i="6"/>
  <c r="A1337" i="6"/>
  <c r="B1337" i="6"/>
  <c r="C1337" i="6"/>
  <c r="D1337" i="6" s="1"/>
  <c r="A1338" i="6"/>
  <c r="B1338" i="6"/>
  <c r="C1338" i="6"/>
  <c r="D1338" i="6" s="1"/>
  <c r="A1339" i="6"/>
  <c r="B1339" i="6"/>
  <c r="C1339" i="6"/>
  <c r="D1339" i="6"/>
  <c r="A1340" i="6"/>
  <c r="B1340" i="6"/>
  <c r="C1340" i="6"/>
  <c r="D1340" i="6" s="1"/>
  <c r="A1341" i="6"/>
  <c r="B1341" i="6"/>
  <c r="C1341" i="6"/>
  <c r="D1341" i="6"/>
  <c r="A1342" i="6"/>
  <c r="B1342" i="6"/>
  <c r="D1342" i="6" s="1"/>
  <c r="C1342" i="6"/>
  <c r="A1343" i="6"/>
  <c r="B1343" i="6"/>
  <c r="C1343" i="6"/>
  <c r="D1343" i="6"/>
  <c r="A1344" i="6"/>
  <c r="B1344" i="6"/>
  <c r="C1344" i="6"/>
  <c r="D1344" i="6" s="1"/>
  <c r="A1345" i="6"/>
  <c r="B1345" i="6"/>
  <c r="C1345" i="6"/>
  <c r="A1346" i="6"/>
  <c r="B1346" i="6"/>
  <c r="D1346" i="6" s="1"/>
  <c r="C1346" i="6"/>
  <c r="A1347" i="6"/>
  <c r="B1347" i="6"/>
  <c r="C1347" i="6"/>
  <c r="A1348" i="6"/>
  <c r="B1348" i="6"/>
  <c r="C1348" i="6"/>
  <c r="D1348" i="6"/>
  <c r="A1349" i="6"/>
  <c r="B1349" i="6"/>
  <c r="D1349" i="6" s="1"/>
  <c r="C1349" i="6"/>
  <c r="A1350" i="6"/>
  <c r="B1350" i="6"/>
  <c r="C1350" i="6"/>
  <c r="D1350" i="6" s="1"/>
  <c r="A1351" i="6"/>
  <c r="B1351" i="6"/>
  <c r="C1351" i="6"/>
  <c r="D1351" i="6" s="1"/>
  <c r="A1352" i="6"/>
  <c r="B1352" i="6"/>
  <c r="C1352" i="6"/>
  <c r="D1352" i="6"/>
  <c r="A1353" i="6"/>
  <c r="B1353" i="6"/>
  <c r="D1353" i="6" s="1"/>
  <c r="C1353" i="6"/>
  <c r="A1354" i="6"/>
  <c r="B1354" i="6"/>
  <c r="C1354" i="6"/>
  <c r="A1355" i="6"/>
  <c r="B1355" i="6"/>
  <c r="C1355" i="6"/>
  <c r="D1355" i="6"/>
  <c r="A1356" i="6"/>
  <c r="B1356" i="6"/>
  <c r="D1356" i="6" s="1"/>
  <c r="C1356" i="6"/>
  <c r="A1357" i="6"/>
  <c r="B1357" i="6"/>
  <c r="C1357" i="6"/>
  <c r="A1358" i="6"/>
  <c r="B1358" i="6"/>
  <c r="C1358" i="6"/>
  <c r="D1358" i="6" s="1"/>
  <c r="A1359" i="6"/>
  <c r="B1359" i="6"/>
  <c r="C1359" i="6"/>
  <c r="D1359" i="6" s="1"/>
  <c r="A1360" i="6"/>
  <c r="B1360" i="6"/>
  <c r="D1360" i="6" s="1"/>
  <c r="C1360" i="6"/>
  <c r="A1361" i="6"/>
  <c r="B1361" i="6"/>
  <c r="C1361" i="6"/>
  <c r="A1362" i="6"/>
  <c r="B1362" i="6"/>
  <c r="C1362" i="6"/>
  <c r="D1362" i="6"/>
  <c r="A1363" i="6"/>
  <c r="B1363" i="6"/>
  <c r="D1363" i="6" s="1"/>
  <c r="C1363" i="6"/>
  <c r="A1364" i="6"/>
  <c r="B1364" i="6"/>
  <c r="C1364" i="6"/>
  <c r="D1364" i="6"/>
  <c r="A1365" i="6"/>
  <c r="B1365" i="6"/>
  <c r="C1365" i="6"/>
  <c r="D1365" i="6" s="1"/>
  <c r="A1366" i="6"/>
  <c r="B1366" i="6"/>
  <c r="C1366" i="6"/>
  <c r="A1367" i="6"/>
  <c r="B1367" i="6"/>
  <c r="D1367" i="6" s="1"/>
  <c r="C1367" i="6"/>
  <c r="A1368" i="6"/>
  <c r="B1368" i="6"/>
  <c r="C1368" i="6"/>
  <c r="A1369" i="6"/>
  <c r="B1369" i="6"/>
  <c r="C1369" i="6"/>
  <c r="D1369" i="6"/>
  <c r="A1370" i="6"/>
  <c r="B1370" i="6"/>
  <c r="D1370" i="6" s="1"/>
  <c r="C1370" i="6"/>
  <c r="A1371" i="6"/>
  <c r="B1371" i="6"/>
  <c r="C1371" i="6"/>
  <c r="D1371" i="6"/>
  <c r="A1372" i="6"/>
  <c r="B1372" i="6"/>
  <c r="C1372" i="6"/>
  <c r="D1372" i="6" s="1"/>
  <c r="A1373" i="6"/>
  <c r="B1373" i="6"/>
  <c r="C1373" i="6"/>
  <c r="D1373" i="6"/>
  <c r="A1374" i="6"/>
  <c r="B1374" i="6"/>
  <c r="C1374" i="6"/>
  <c r="D1374" i="6"/>
  <c r="A1375" i="6"/>
  <c r="B1375" i="6"/>
  <c r="C1375" i="6"/>
  <c r="D1375" i="6" s="1"/>
  <c r="A1376" i="6"/>
  <c r="B1376" i="6"/>
  <c r="C1376" i="6"/>
  <c r="D1376" i="6"/>
  <c r="A1377" i="6"/>
  <c r="B1377" i="6"/>
  <c r="C1377" i="6"/>
  <c r="D1377" i="6"/>
  <c r="A1378" i="6"/>
  <c r="B1378" i="6"/>
  <c r="C1378" i="6"/>
  <c r="D1378" i="6" s="1"/>
  <c r="A1379" i="6"/>
  <c r="B1379" i="6"/>
  <c r="C1379" i="6"/>
  <c r="D1379" i="6" s="1"/>
  <c r="A1380" i="6"/>
  <c r="B1380" i="6"/>
  <c r="D1380" i="6" s="1"/>
  <c r="C1380" i="6"/>
  <c r="A1381" i="6"/>
  <c r="B1381" i="6"/>
  <c r="D1381" i="6" s="1"/>
  <c r="C1381" i="6"/>
  <c r="A1382" i="6"/>
  <c r="B1382" i="6"/>
  <c r="C1382" i="6"/>
  <c r="D1382" i="6" s="1"/>
  <c r="A1383" i="6"/>
  <c r="B1383" i="6"/>
  <c r="C1383" i="6"/>
  <c r="D1383" i="6"/>
  <c r="A1384" i="6"/>
  <c r="B1384" i="6"/>
  <c r="C1384" i="6"/>
  <c r="D1384" i="6"/>
  <c r="A1385" i="6"/>
  <c r="B1385" i="6"/>
  <c r="D1385" i="6" s="1"/>
  <c r="C1385" i="6"/>
  <c r="A1386" i="6"/>
  <c r="B1386" i="6"/>
  <c r="C1386" i="6"/>
  <c r="D1386" i="6" s="1"/>
  <c r="A1387" i="6"/>
  <c r="B1387" i="6"/>
  <c r="C1387" i="6"/>
  <c r="D1387" i="6" s="1"/>
  <c r="A1388" i="6"/>
  <c r="B1388" i="6"/>
  <c r="C1388" i="6"/>
  <c r="D1388" i="6"/>
  <c r="A1389" i="6"/>
  <c r="B1389" i="6"/>
  <c r="C1389" i="6"/>
  <c r="D1389" i="6" s="1"/>
  <c r="A1390" i="6"/>
  <c r="B1390" i="6"/>
  <c r="C1390" i="6"/>
  <c r="D1390" i="6"/>
  <c r="A1391" i="6"/>
  <c r="B1391" i="6"/>
  <c r="D1391" i="6" s="1"/>
  <c r="C1391" i="6"/>
  <c r="A1392" i="6"/>
  <c r="B1392" i="6"/>
  <c r="C1392" i="6"/>
  <c r="D1392" i="6" s="1"/>
  <c r="A1393" i="6"/>
  <c r="B1393" i="6"/>
  <c r="C1393" i="6"/>
  <c r="D1393" i="6" s="1"/>
  <c r="A1394" i="6"/>
  <c r="B1394" i="6"/>
  <c r="C1394" i="6"/>
  <c r="D1394" i="6"/>
  <c r="A1395" i="6"/>
  <c r="B1395" i="6"/>
  <c r="D1395" i="6" s="1"/>
  <c r="C1395" i="6"/>
  <c r="A1396" i="6"/>
  <c r="B1396" i="6"/>
  <c r="C1396" i="6"/>
  <c r="A1397" i="6"/>
  <c r="B1397" i="6"/>
  <c r="C1397" i="6"/>
  <c r="D1397" i="6"/>
  <c r="A1398" i="6"/>
  <c r="B1398" i="6"/>
  <c r="C1398" i="6"/>
  <c r="D1398" i="6"/>
  <c r="A1399" i="6"/>
  <c r="B1399" i="6"/>
  <c r="C1399" i="6"/>
  <c r="D1399" i="6" s="1"/>
  <c r="A1400" i="6"/>
  <c r="B1400" i="6"/>
  <c r="C1400" i="6"/>
  <c r="D1400" i="6"/>
  <c r="A1401" i="6"/>
  <c r="B1401" i="6"/>
  <c r="C1401" i="6"/>
  <c r="A1402" i="6"/>
  <c r="B1402" i="6"/>
  <c r="D1402" i="6" s="1"/>
  <c r="C1402" i="6"/>
  <c r="A1403" i="6"/>
  <c r="B1403" i="6"/>
  <c r="C1403" i="6"/>
  <c r="D1403" i="6" s="1"/>
  <c r="A1404" i="6"/>
  <c r="B1404" i="6"/>
  <c r="C1404" i="6"/>
  <c r="D1404" i="6"/>
  <c r="A1405" i="6"/>
  <c r="B1405" i="6"/>
  <c r="D1405" i="6" s="1"/>
  <c r="C1405" i="6"/>
  <c r="A1406" i="6"/>
  <c r="B1406" i="6"/>
  <c r="D1406" i="6" s="1"/>
  <c r="C1406" i="6"/>
  <c r="A1407" i="6"/>
  <c r="B1407" i="6"/>
  <c r="C1407" i="6"/>
  <c r="D1407" i="6" s="1"/>
  <c r="A1408" i="6"/>
  <c r="B1408" i="6"/>
  <c r="C1408" i="6"/>
  <c r="D1408" i="6" s="1"/>
  <c r="A1409" i="6"/>
  <c r="B1409" i="6"/>
  <c r="D1409" i="6" s="1"/>
  <c r="C1409" i="6"/>
  <c r="A1410" i="6"/>
  <c r="B1410" i="6"/>
  <c r="C1410" i="6"/>
  <c r="A1411" i="6"/>
  <c r="B1411" i="6"/>
  <c r="D1411" i="6" s="1"/>
  <c r="C1411" i="6"/>
  <c r="A1412" i="6"/>
  <c r="B1412" i="6"/>
  <c r="C1412" i="6"/>
  <c r="D1412" i="6"/>
  <c r="A1413" i="6"/>
  <c r="B1413" i="6"/>
  <c r="C1413" i="6"/>
  <c r="D1413" i="6" s="1"/>
  <c r="A1414" i="6"/>
  <c r="B1414" i="6"/>
  <c r="C1414" i="6"/>
  <c r="D1414" i="6"/>
  <c r="A1415" i="6"/>
  <c r="B1415" i="6"/>
  <c r="C1415" i="6"/>
  <c r="D1415" i="6"/>
  <c r="A1416" i="6"/>
  <c r="B1416" i="6"/>
  <c r="C1416" i="6"/>
  <c r="D1416" i="6"/>
  <c r="A1417" i="6"/>
  <c r="B1417" i="6"/>
  <c r="C1417" i="6"/>
  <c r="D1417" i="6" s="1"/>
  <c r="A1418" i="6"/>
  <c r="B1418" i="6"/>
  <c r="C1418" i="6"/>
  <c r="D1418" i="6"/>
  <c r="A1419" i="6"/>
  <c r="B1419" i="6"/>
  <c r="C1419" i="6"/>
  <c r="D1419" i="6"/>
  <c r="A1420" i="6"/>
  <c r="B1420" i="6"/>
  <c r="C1420" i="6"/>
  <c r="D1420" i="6" s="1"/>
  <c r="A1421" i="6"/>
  <c r="B1421" i="6"/>
  <c r="C1421" i="6"/>
  <c r="D1421" i="6"/>
  <c r="A1422" i="6"/>
  <c r="B1422" i="6"/>
  <c r="C1422" i="6"/>
  <c r="A1423" i="6"/>
  <c r="B1423" i="6"/>
  <c r="C1423" i="6"/>
  <c r="D1423" i="6"/>
  <c r="A1424" i="6"/>
  <c r="B1424" i="6"/>
  <c r="C1424" i="6"/>
  <c r="A1425" i="6"/>
  <c r="B1425" i="6"/>
  <c r="C1425" i="6"/>
  <c r="D1425" i="6"/>
  <c r="A1426" i="6"/>
  <c r="B1426" i="6"/>
  <c r="D1426" i="6" s="1"/>
  <c r="C1426" i="6"/>
  <c r="A1427" i="6"/>
  <c r="B1427" i="6"/>
  <c r="C1427" i="6"/>
  <c r="D1427" i="6"/>
  <c r="A1428" i="6"/>
  <c r="B1428" i="6"/>
  <c r="C1428" i="6"/>
  <c r="D1428" i="6" s="1"/>
  <c r="A1429" i="6"/>
  <c r="B1429" i="6"/>
  <c r="D1429" i="6" s="1"/>
  <c r="C1429" i="6"/>
  <c r="A1430" i="6"/>
  <c r="B1430" i="6"/>
  <c r="C1430" i="6"/>
  <c r="D1430" i="6"/>
  <c r="A1431" i="6"/>
  <c r="B1431" i="6"/>
  <c r="C1431" i="6"/>
  <c r="D1431" i="6" s="1"/>
  <c r="A1432" i="6"/>
  <c r="B1432" i="6"/>
  <c r="C1432" i="6"/>
  <c r="D1432" i="6"/>
  <c r="A1433" i="6"/>
  <c r="B1433" i="6"/>
  <c r="C1433" i="6"/>
  <c r="D1433" i="6"/>
  <c r="A1434" i="6"/>
  <c r="B1434" i="6"/>
  <c r="C1434" i="6"/>
  <c r="D1434" i="6" s="1"/>
  <c r="A1435" i="6"/>
  <c r="B1435" i="6"/>
  <c r="C1435" i="6"/>
  <c r="D1435" i="6"/>
  <c r="A1436" i="6"/>
  <c r="B1436" i="6"/>
  <c r="D1436" i="6" s="1"/>
  <c r="C1436" i="6"/>
  <c r="A1437" i="6"/>
  <c r="B1437" i="6"/>
  <c r="D1437" i="6" s="1"/>
  <c r="C1437" i="6"/>
  <c r="A1438" i="6"/>
  <c r="B1438" i="6"/>
  <c r="C1438" i="6"/>
  <c r="D1438" i="6" s="1"/>
  <c r="A1439" i="6"/>
  <c r="B1439" i="6"/>
  <c r="C1439" i="6"/>
  <c r="D1439" i="6"/>
  <c r="A1440" i="6"/>
  <c r="B1440" i="6"/>
  <c r="D1440" i="6" s="1"/>
  <c r="C1440" i="6"/>
  <c r="A1441" i="6"/>
  <c r="B1441" i="6"/>
  <c r="C1441" i="6"/>
  <c r="D1441" i="6" s="1"/>
  <c r="A1442" i="6"/>
  <c r="B1442" i="6"/>
  <c r="C1442" i="6"/>
  <c r="D1442" i="6" s="1"/>
  <c r="A1443" i="6"/>
  <c r="B1443" i="6"/>
  <c r="C1443" i="6"/>
  <c r="D1443" i="6"/>
  <c r="A1444" i="6"/>
  <c r="B1444" i="6"/>
  <c r="D1444" i="6" s="1"/>
  <c r="C1444" i="6"/>
  <c r="A1445" i="6"/>
  <c r="B1445" i="6"/>
  <c r="C1445" i="6"/>
  <c r="A1446" i="6"/>
  <c r="B1446" i="6"/>
  <c r="D1446" i="6" s="1"/>
  <c r="C1446" i="6"/>
  <c r="A1447" i="6"/>
  <c r="B1447" i="6"/>
  <c r="C1447" i="6"/>
  <c r="D1447" i="6"/>
  <c r="A1448" i="6"/>
  <c r="B1448" i="6"/>
  <c r="C1448" i="6"/>
  <c r="A1449" i="6"/>
  <c r="B1449" i="6"/>
  <c r="C1449" i="6"/>
  <c r="D1449" i="6" s="1"/>
  <c r="A1450" i="6"/>
  <c r="B1450" i="6"/>
  <c r="C1450" i="6"/>
  <c r="D1450" i="6"/>
  <c r="A1451" i="6"/>
  <c r="B1451" i="6"/>
  <c r="C1451" i="6"/>
  <c r="D1451" i="6"/>
  <c r="A1452" i="6"/>
  <c r="B1452" i="6"/>
  <c r="C1452" i="6"/>
  <c r="A1453" i="6"/>
  <c r="B1453" i="6"/>
  <c r="D1453" i="6" s="1"/>
  <c r="C1453" i="6"/>
  <c r="A1454" i="6"/>
  <c r="B1454" i="6"/>
  <c r="C1454" i="6"/>
  <c r="D1454" i="6"/>
  <c r="A1455" i="6"/>
  <c r="B1455" i="6"/>
  <c r="C1455" i="6"/>
  <c r="D1455" i="6"/>
  <c r="A1456" i="6"/>
  <c r="B1456" i="6"/>
  <c r="C1456" i="6"/>
  <c r="D1456" i="6"/>
  <c r="A1457" i="6"/>
  <c r="B1457" i="6"/>
  <c r="C1457" i="6"/>
  <c r="D1457" i="6" s="1"/>
  <c r="A1458" i="6"/>
  <c r="B1458" i="6"/>
  <c r="C1458" i="6"/>
  <c r="D1458" i="6"/>
  <c r="A1459" i="6"/>
  <c r="B1459" i="6"/>
  <c r="C1459" i="6"/>
  <c r="D1459" i="6" s="1"/>
  <c r="A1460" i="6"/>
  <c r="B1460" i="6"/>
  <c r="C1460" i="6"/>
  <c r="D1460" i="6"/>
  <c r="A1461" i="6"/>
  <c r="B1461" i="6"/>
  <c r="C1461" i="6"/>
  <c r="D1461" i="6"/>
  <c r="A1462" i="6"/>
  <c r="B1462" i="6"/>
  <c r="C1462" i="6"/>
  <c r="D1462" i="6"/>
  <c r="A1463" i="6"/>
  <c r="B1463" i="6"/>
  <c r="C1463" i="6"/>
  <c r="D1463" i="6" s="1"/>
  <c r="A1464" i="6"/>
  <c r="B1464" i="6"/>
  <c r="D1464" i="6" s="1"/>
  <c r="C1464" i="6"/>
  <c r="A1465" i="6"/>
  <c r="B1465" i="6"/>
  <c r="D1465" i="6" s="1"/>
  <c r="C1465" i="6"/>
  <c r="A1466" i="6"/>
  <c r="B1466" i="6"/>
  <c r="C1466" i="6"/>
  <c r="D1466" i="6" s="1"/>
  <c r="A1467" i="6"/>
  <c r="B1467" i="6"/>
  <c r="C1467" i="6"/>
  <c r="D1467" i="6"/>
  <c r="A1468" i="6"/>
  <c r="B1468" i="6"/>
  <c r="C1468" i="6"/>
  <c r="D1468" i="6"/>
  <c r="A1469" i="6"/>
  <c r="B1469" i="6"/>
  <c r="D1469" i="6" s="1"/>
  <c r="C1469" i="6"/>
  <c r="A1470" i="6"/>
  <c r="B1470" i="6"/>
  <c r="C1470" i="6"/>
  <c r="D1470" i="6" s="1"/>
  <c r="A1471" i="6"/>
  <c r="B1471" i="6"/>
  <c r="C1471" i="6"/>
  <c r="A1472" i="6"/>
  <c r="B1472" i="6"/>
  <c r="C1472" i="6"/>
  <c r="D1472" i="6"/>
  <c r="A1473" i="6"/>
  <c r="B1473" i="6"/>
  <c r="C1473" i="6"/>
  <c r="D1473" i="6" s="1"/>
  <c r="A1474" i="6"/>
  <c r="B1474" i="6"/>
  <c r="D1474" i="6" s="1"/>
  <c r="C1474" i="6"/>
  <c r="A1475" i="6"/>
  <c r="B1475" i="6"/>
  <c r="D1475" i="6" s="1"/>
  <c r="C1475" i="6"/>
  <c r="A1476" i="6"/>
  <c r="B1476" i="6"/>
  <c r="C1476" i="6"/>
  <c r="D1476" i="6"/>
  <c r="A1477" i="6"/>
  <c r="B1477" i="6"/>
  <c r="C1477" i="6"/>
  <c r="D1477" i="6"/>
  <c r="A1478" i="6"/>
  <c r="B1478" i="6"/>
  <c r="D1478" i="6" s="1"/>
  <c r="C1478" i="6"/>
  <c r="A1479" i="6"/>
  <c r="B1479" i="6"/>
  <c r="C1479" i="6"/>
  <c r="D1479" i="6"/>
  <c r="A1480" i="6"/>
  <c r="B1480" i="6"/>
  <c r="C1480" i="6"/>
  <c r="D1480" i="6" s="1"/>
  <c r="A1481" i="6"/>
  <c r="B1481" i="6"/>
  <c r="C1481" i="6"/>
  <c r="D1481" i="6"/>
  <c r="A1482" i="6"/>
  <c r="B1482" i="6"/>
  <c r="D1482" i="6" s="1"/>
  <c r="C1482" i="6"/>
  <c r="A1483" i="6"/>
  <c r="B1483" i="6"/>
  <c r="C1483" i="6"/>
  <c r="D1483" i="6" s="1"/>
  <c r="A1484" i="6"/>
  <c r="B1484" i="6"/>
  <c r="C1484" i="6"/>
  <c r="D1484" i="6"/>
  <c r="A1485" i="6"/>
  <c r="B1485" i="6"/>
  <c r="C1485" i="6"/>
  <c r="D1485" i="6"/>
  <c r="A1486" i="6"/>
  <c r="B1486" i="6"/>
  <c r="C1486" i="6"/>
  <c r="D1486" i="6"/>
  <c r="A1487" i="6"/>
  <c r="B1487" i="6"/>
  <c r="C1487" i="6"/>
  <c r="A1488" i="6"/>
  <c r="B1488" i="6"/>
  <c r="D1488" i="6" s="1"/>
  <c r="C1488" i="6"/>
  <c r="A1489" i="6"/>
  <c r="B1489" i="6"/>
  <c r="C1489" i="6"/>
  <c r="D1489" i="6"/>
  <c r="A1490" i="6"/>
  <c r="B1490" i="6"/>
  <c r="D1490" i="6" s="1"/>
  <c r="C1490" i="6"/>
  <c r="A1491" i="6"/>
  <c r="B1491" i="6"/>
  <c r="C1491" i="6"/>
  <c r="D1491" i="6" s="1"/>
  <c r="A1492" i="6"/>
  <c r="B1492" i="6"/>
  <c r="C1492" i="6"/>
  <c r="D1492" i="6"/>
  <c r="A1493" i="6"/>
  <c r="B1493" i="6"/>
  <c r="C1493" i="6"/>
  <c r="D1493" i="6"/>
  <c r="A1494" i="6"/>
  <c r="B1494" i="6"/>
  <c r="C1494" i="6"/>
  <c r="A1495" i="6"/>
  <c r="B1495" i="6"/>
  <c r="C1495" i="6"/>
  <c r="D1495" i="6"/>
  <c r="A1496" i="6"/>
  <c r="B1496" i="6"/>
  <c r="C1496" i="6"/>
  <c r="D1496" i="6"/>
  <c r="A1497" i="6"/>
  <c r="B1497" i="6"/>
  <c r="C1497" i="6"/>
  <c r="D1497" i="6" s="1"/>
  <c r="A1498" i="6"/>
  <c r="B1498" i="6"/>
  <c r="C1498" i="6"/>
  <c r="D1498" i="6" s="1"/>
  <c r="A1499" i="6"/>
  <c r="B1499" i="6"/>
  <c r="C1499" i="6"/>
  <c r="D1499" i="6"/>
  <c r="A1500" i="6"/>
  <c r="B1500" i="6"/>
  <c r="D1500" i="6" s="1"/>
  <c r="C1500" i="6"/>
  <c r="A1501" i="6"/>
  <c r="B1501" i="6"/>
  <c r="C1501" i="6"/>
  <c r="D1501" i="6" s="1"/>
  <c r="A1502" i="6"/>
  <c r="B1502" i="6"/>
  <c r="D1502" i="6" s="1"/>
  <c r="C1502" i="6"/>
  <c r="A1503" i="6"/>
  <c r="B1503" i="6"/>
  <c r="D1503" i="6" s="1"/>
  <c r="C1503" i="6"/>
  <c r="A1504" i="6"/>
  <c r="B1504" i="6"/>
  <c r="C1504" i="6"/>
  <c r="D1504" i="6"/>
  <c r="A1505" i="6"/>
  <c r="B1505" i="6"/>
  <c r="C1505" i="6"/>
  <c r="D1505" i="6"/>
  <c r="A1506" i="6"/>
  <c r="B1506" i="6"/>
  <c r="C1506" i="6"/>
  <c r="D1506" i="6"/>
  <c r="A1507" i="6"/>
  <c r="B1507" i="6"/>
  <c r="D1507" i="6" s="1"/>
  <c r="C1507" i="6"/>
  <c r="A1508" i="6"/>
  <c r="B1508" i="6"/>
  <c r="C1508" i="6"/>
  <c r="A1509" i="6"/>
  <c r="B1509" i="6"/>
  <c r="C1509" i="6"/>
  <c r="D1509" i="6"/>
  <c r="A1510" i="6"/>
  <c r="B1510" i="6"/>
  <c r="D1510" i="6" s="1"/>
  <c r="C1510" i="6"/>
  <c r="A1511" i="6"/>
  <c r="B1511" i="6"/>
  <c r="C1511" i="6"/>
  <c r="A1512" i="6"/>
  <c r="B1512" i="6"/>
  <c r="C1512" i="6"/>
  <c r="D1512" i="6" s="1"/>
  <c r="A1513" i="6"/>
  <c r="B1513" i="6"/>
  <c r="C1513" i="6"/>
  <c r="A1514" i="6"/>
  <c r="B1514" i="6"/>
  <c r="D1514" i="6" s="1"/>
  <c r="C1514" i="6"/>
  <c r="A1515" i="6"/>
  <c r="B1515" i="6"/>
  <c r="C1515" i="6"/>
  <c r="D1515" i="6" s="1"/>
  <c r="A1516" i="6"/>
  <c r="B1516" i="6"/>
  <c r="D1516" i="6" s="1"/>
  <c r="C1516" i="6"/>
  <c r="A1517" i="6"/>
  <c r="B1517" i="6"/>
  <c r="C1517" i="6"/>
  <c r="D1517" i="6"/>
  <c r="A1518" i="6"/>
  <c r="B1518" i="6"/>
  <c r="C1518" i="6"/>
  <c r="D1518" i="6" s="1"/>
  <c r="A1519" i="6"/>
  <c r="B1519" i="6"/>
  <c r="C1519" i="6"/>
  <c r="D1519" i="6"/>
  <c r="A1520" i="6"/>
  <c r="B1520" i="6"/>
  <c r="C1520" i="6"/>
  <c r="D1520" i="6" s="1"/>
  <c r="A1521" i="6"/>
  <c r="B1521" i="6"/>
  <c r="D1521" i="6" s="1"/>
  <c r="C1521" i="6"/>
  <c r="A1522" i="6"/>
  <c r="B1522" i="6"/>
  <c r="C1522" i="6"/>
  <c r="A1523" i="6"/>
  <c r="B1523" i="6"/>
  <c r="C1523" i="6"/>
  <c r="D1523" i="6"/>
  <c r="A1524" i="6"/>
  <c r="B1524" i="6"/>
  <c r="D1524" i="6" s="1"/>
  <c r="C1524" i="6"/>
  <c r="A1525" i="6"/>
  <c r="B1525" i="6"/>
  <c r="C1525" i="6"/>
  <c r="A1526" i="6"/>
  <c r="B1526" i="6"/>
  <c r="C1526" i="6"/>
  <c r="D1526" i="6" s="1"/>
  <c r="A1527" i="6"/>
  <c r="B1527" i="6"/>
  <c r="C1527" i="6"/>
  <c r="A1528" i="6"/>
  <c r="B1528" i="6"/>
  <c r="C1528" i="6"/>
  <c r="D1528" i="6"/>
  <c r="A1529" i="6"/>
  <c r="B1529" i="6"/>
  <c r="C1529" i="6"/>
  <c r="D1529" i="6" s="1"/>
  <c r="A1530" i="6"/>
  <c r="B1530" i="6"/>
  <c r="D1530" i="6" s="1"/>
  <c r="C1530" i="6"/>
  <c r="A1531" i="6"/>
  <c r="B1531" i="6"/>
  <c r="D1531" i="6" s="1"/>
  <c r="C1531" i="6"/>
  <c r="A1532" i="6"/>
  <c r="B1532" i="6"/>
  <c r="C1532" i="6"/>
  <c r="D1532" i="6"/>
  <c r="A1533" i="6"/>
  <c r="B1533" i="6"/>
  <c r="C1533" i="6"/>
  <c r="D1533" i="6"/>
  <c r="A1534" i="6"/>
  <c r="B1534" i="6"/>
  <c r="C1534" i="6"/>
  <c r="D1534" i="6"/>
  <c r="A1535" i="6"/>
  <c r="B1535" i="6"/>
  <c r="D1535" i="6" s="1"/>
  <c r="C1535" i="6"/>
  <c r="A1536" i="6"/>
  <c r="B1536" i="6"/>
  <c r="C1536" i="6"/>
  <c r="D1536" i="6" s="1"/>
  <c r="A1537" i="6"/>
  <c r="B1537" i="6"/>
  <c r="C1537" i="6"/>
  <c r="D1537" i="6"/>
  <c r="A1538" i="6"/>
  <c r="B1538" i="6"/>
  <c r="D1538" i="6" s="1"/>
  <c r="C1538" i="6"/>
  <c r="A1539" i="6"/>
  <c r="B1539" i="6"/>
  <c r="C1539" i="6"/>
  <c r="D1539" i="6"/>
  <c r="A1540" i="6"/>
  <c r="B1540" i="6"/>
  <c r="C1540" i="6"/>
  <c r="D1540" i="6" s="1"/>
  <c r="A1541" i="6"/>
  <c r="B1541" i="6"/>
  <c r="C1541" i="6"/>
  <c r="D1541" i="6"/>
  <c r="A1542" i="6"/>
  <c r="B1542" i="6"/>
  <c r="C1542" i="6"/>
  <c r="D1542" i="6"/>
  <c r="A1543" i="6"/>
  <c r="B1543" i="6"/>
  <c r="C1543" i="6"/>
  <c r="D1543" i="6" s="1"/>
  <c r="A1544" i="6"/>
  <c r="B1544" i="6"/>
  <c r="C1544" i="6"/>
  <c r="D1544" i="6"/>
  <c r="A1545" i="6"/>
  <c r="B1545" i="6"/>
  <c r="C1545" i="6"/>
  <c r="D1545" i="6"/>
  <c r="A1546" i="6"/>
  <c r="B1546" i="6"/>
  <c r="C1546" i="6"/>
  <c r="D1546" i="6" s="1"/>
  <c r="A1547" i="6"/>
  <c r="B1547" i="6"/>
  <c r="C1547" i="6"/>
  <c r="D1547" i="6"/>
  <c r="A1548" i="6"/>
  <c r="B1548" i="6"/>
  <c r="D1548" i="6" s="1"/>
  <c r="C1548" i="6"/>
  <c r="A1549" i="6"/>
  <c r="B1549" i="6"/>
  <c r="D1549" i="6" s="1"/>
  <c r="C1549" i="6"/>
  <c r="A1550" i="6"/>
  <c r="B1550" i="6"/>
  <c r="C1550" i="6"/>
  <c r="A1551" i="6"/>
  <c r="B1551" i="6"/>
  <c r="D1551" i="6" s="1"/>
  <c r="C1551" i="6"/>
  <c r="A1552" i="6"/>
  <c r="B1552" i="6"/>
  <c r="C1552" i="6"/>
  <c r="D1552" i="6"/>
  <c r="A1553" i="6"/>
  <c r="B1553" i="6"/>
  <c r="C1553" i="6"/>
  <c r="D1553" i="6" s="1"/>
  <c r="A1554" i="6"/>
  <c r="B1554" i="6"/>
  <c r="C1554" i="6"/>
  <c r="D1554" i="6"/>
  <c r="A1555" i="6"/>
  <c r="B1555" i="6"/>
  <c r="C1555" i="6"/>
  <c r="D1555" i="6" s="1"/>
  <c r="A1556" i="6"/>
  <c r="B1556" i="6"/>
  <c r="C1556" i="6"/>
  <c r="D1556" i="6"/>
  <c r="A1557" i="6"/>
  <c r="B1557" i="6"/>
  <c r="C1557" i="6"/>
  <c r="A1558" i="6"/>
  <c r="B1558" i="6"/>
  <c r="C1558" i="6"/>
  <c r="D1558" i="6"/>
  <c r="A1559" i="6"/>
  <c r="B1559" i="6"/>
  <c r="C1559" i="6"/>
  <c r="D1559" i="6"/>
  <c r="A1560" i="6"/>
  <c r="B1560" i="6"/>
  <c r="C1560" i="6"/>
  <c r="A1561" i="6"/>
  <c r="B1561" i="6"/>
  <c r="C1561" i="6"/>
  <c r="D1561" i="6" s="1"/>
  <c r="A1562" i="6"/>
  <c r="B1562" i="6"/>
  <c r="D1562" i="6" s="1"/>
  <c r="C1562" i="6"/>
  <c r="A1563" i="6"/>
  <c r="B1563" i="6"/>
  <c r="C1563" i="6"/>
  <c r="D1563" i="6"/>
  <c r="A1564" i="6"/>
  <c r="B1564" i="6"/>
  <c r="C1564" i="6"/>
  <c r="D1564" i="6" s="1"/>
  <c r="A1565" i="6"/>
  <c r="B1565" i="6"/>
  <c r="D1565" i="6" s="1"/>
  <c r="C1565" i="6"/>
  <c r="A1566" i="6"/>
  <c r="B1566" i="6"/>
  <c r="C1566" i="6"/>
  <c r="D1566" i="6"/>
  <c r="A1567" i="6"/>
  <c r="B1567" i="6"/>
  <c r="C1567" i="6"/>
  <c r="D1567" i="6" s="1"/>
  <c r="A1568" i="6"/>
  <c r="B1568" i="6"/>
  <c r="C1568" i="6"/>
  <c r="D1568" i="6"/>
  <c r="A1569" i="6"/>
  <c r="B1569" i="6"/>
  <c r="C1569" i="6"/>
  <c r="D1569" i="6" s="1"/>
  <c r="A1570" i="6"/>
  <c r="B1570" i="6"/>
  <c r="C1570" i="6"/>
  <c r="D1570" i="6"/>
  <c r="A1571" i="6"/>
  <c r="B1571" i="6"/>
  <c r="C1571" i="6"/>
  <c r="A1572" i="6"/>
  <c r="B1572" i="6"/>
  <c r="D1572" i="6" s="1"/>
  <c r="C1572" i="6"/>
  <c r="A1573" i="6"/>
  <c r="B1573" i="6"/>
  <c r="C1573" i="6"/>
  <c r="D1573" i="6"/>
  <c r="A1574" i="6"/>
  <c r="B1574" i="6"/>
  <c r="C1574" i="6"/>
  <c r="D1574" i="6"/>
  <c r="A1575" i="6"/>
  <c r="B1575" i="6"/>
  <c r="C1575" i="6"/>
  <c r="D1575" i="6"/>
  <c r="A1576" i="6"/>
  <c r="B1576" i="6"/>
  <c r="C1576" i="6"/>
  <c r="D1576" i="6" s="1"/>
  <c r="A1577" i="6"/>
  <c r="B1577" i="6"/>
  <c r="C1577" i="6"/>
  <c r="D1577" i="6"/>
  <c r="A1578" i="6"/>
  <c r="B1578" i="6"/>
  <c r="C1578" i="6"/>
  <c r="D1578" i="6" s="1"/>
  <c r="A1579" i="6"/>
  <c r="B1579" i="6"/>
  <c r="D1579" i="6" s="1"/>
  <c r="C1579" i="6"/>
  <c r="A1580" i="6"/>
  <c r="B1580" i="6"/>
  <c r="D1580" i="6" s="1"/>
  <c r="C1580" i="6"/>
  <c r="A1581" i="6"/>
  <c r="B1581" i="6"/>
  <c r="C1581" i="6"/>
  <c r="D1581" i="6" s="1"/>
  <c r="A1582" i="6"/>
  <c r="B1582" i="6"/>
  <c r="C1582" i="6"/>
  <c r="D1582" i="6"/>
  <c r="A1583" i="6"/>
  <c r="B1583" i="6"/>
  <c r="D1583" i="6" s="1"/>
  <c r="C1583" i="6"/>
  <c r="A1584" i="6"/>
  <c r="B1584" i="6"/>
  <c r="C1584" i="6"/>
  <c r="D1584" i="6"/>
  <c r="A1585" i="6"/>
  <c r="B1585" i="6"/>
  <c r="C1585" i="6"/>
  <c r="D1585" i="6" s="1"/>
  <c r="A1586" i="6"/>
  <c r="B1586" i="6"/>
  <c r="C1586" i="6"/>
  <c r="D1586" i="6"/>
  <c r="A1587" i="6"/>
  <c r="B1587" i="6"/>
  <c r="D1587" i="6" s="1"/>
  <c r="C1587" i="6"/>
  <c r="A1588" i="6"/>
  <c r="B1588" i="6"/>
  <c r="C1588" i="6"/>
  <c r="D1588" i="6" s="1"/>
  <c r="A1589" i="6"/>
  <c r="B1589" i="6"/>
  <c r="D1589" i="6" s="1"/>
  <c r="C1589" i="6"/>
  <c r="A1590" i="6"/>
  <c r="B1590" i="6"/>
  <c r="C1590" i="6"/>
  <c r="D1590" i="6" s="1"/>
  <c r="A1591" i="6"/>
  <c r="B1591" i="6"/>
  <c r="C1591" i="6"/>
  <c r="D1591" i="6"/>
  <c r="A1592" i="6"/>
  <c r="B1592" i="6"/>
  <c r="C1592" i="6"/>
  <c r="D1592" i="6" s="1"/>
  <c r="A1593" i="6"/>
  <c r="B1593" i="6"/>
  <c r="C1593" i="6"/>
  <c r="D1593" i="6"/>
  <c r="A1594" i="6"/>
  <c r="B1594" i="6"/>
  <c r="D1594" i="6" s="1"/>
  <c r="C1594" i="6"/>
  <c r="A1595" i="6"/>
  <c r="B1595" i="6"/>
  <c r="C1595" i="6"/>
  <c r="D1595" i="6"/>
  <c r="A1596" i="6"/>
  <c r="B1596" i="6"/>
  <c r="C1596" i="6"/>
  <c r="D1596" i="6"/>
  <c r="A1597" i="6"/>
  <c r="B1597" i="6"/>
  <c r="C1597" i="6"/>
  <c r="D1597" i="6"/>
  <c r="A1598" i="6"/>
  <c r="B1598" i="6"/>
  <c r="C1598" i="6"/>
  <c r="D1598" i="6"/>
  <c r="A1599" i="6"/>
  <c r="B1599" i="6"/>
  <c r="C1599" i="6"/>
  <c r="A1600" i="6"/>
  <c r="B1600" i="6"/>
  <c r="D1600" i="6" s="1"/>
  <c r="C1600" i="6"/>
  <c r="A1601" i="6"/>
  <c r="B1601" i="6"/>
  <c r="D1601" i="6" s="1"/>
  <c r="C1601" i="6"/>
  <c r="A1602" i="6"/>
  <c r="B1602" i="6"/>
  <c r="C1602" i="6"/>
  <c r="D1602" i="6"/>
  <c r="A1603" i="6"/>
  <c r="B1603" i="6"/>
  <c r="C1603" i="6"/>
  <c r="A1604" i="6"/>
  <c r="B1604" i="6"/>
  <c r="C1604" i="6"/>
  <c r="D1604" i="6"/>
  <c r="A1605" i="6"/>
  <c r="B1605" i="6"/>
  <c r="C1605" i="6"/>
  <c r="D1605" i="6"/>
  <c r="A1606" i="6"/>
  <c r="B1606" i="6"/>
  <c r="C1606" i="6"/>
  <c r="D1606" i="6"/>
  <c r="A1607" i="6"/>
  <c r="B1607" i="6"/>
  <c r="D1607" i="6" s="1"/>
  <c r="C1607" i="6"/>
  <c r="A1608" i="6"/>
  <c r="B1608" i="6"/>
  <c r="D1608" i="6" s="1"/>
  <c r="C1608" i="6"/>
  <c r="A1609" i="6"/>
  <c r="B1609" i="6"/>
  <c r="C1609" i="6"/>
  <c r="D1609" i="6" s="1"/>
  <c r="A1610" i="6"/>
  <c r="B1610" i="6"/>
  <c r="C1610" i="6"/>
  <c r="D1610" i="6" s="1"/>
  <c r="A1611" i="6"/>
  <c r="B1611" i="6"/>
  <c r="C1611" i="6"/>
  <c r="D1611" i="6" s="1"/>
  <c r="A1612" i="6"/>
  <c r="B1612" i="6"/>
  <c r="C1612" i="6"/>
  <c r="D1612" i="6"/>
  <c r="A1613" i="6"/>
  <c r="B1613" i="6"/>
  <c r="C1613" i="6"/>
  <c r="D1613" i="6" s="1"/>
  <c r="A1614" i="6"/>
  <c r="B1614" i="6"/>
  <c r="D1614" i="6" s="1"/>
  <c r="C1614" i="6"/>
  <c r="A1615" i="6"/>
  <c r="B1615" i="6"/>
  <c r="D1615" i="6" s="1"/>
  <c r="C1615" i="6"/>
  <c r="A1616" i="6"/>
  <c r="B1616" i="6"/>
  <c r="C1616" i="6"/>
  <c r="D1616" i="6" s="1"/>
  <c r="A1617" i="6"/>
  <c r="B1617" i="6"/>
  <c r="C1617" i="6"/>
  <c r="D1617" i="6" s="1"/>
  <c r="A1618" i="6"/>
  <c r="B1618" i="6"/>
  <c r="C1618" i="6"/>
  <c r="A1619" i="6"/>
  <c r="B1619" i="6"/>
  <c r="C1619" i="6"/>
  <c r="D1619" i="6"/>
  <c r="A1620" i="6"/>
  <c r="B1620" i="6"/>
  <c r="C1620" i="6"/>
  <c r="D1620" i="6"/>
  <c r="A1621" i="6"/>
  <c r="B1621" i="6"/>
  <c r="C1621" i="6"/>
  <c r="D1621" i="6"/>
  <c r="A1622" i="6"/>
  <c r="B1622" i="6"/>
  <c r="D1622" i="6" s="1"/>
  <c r="C1622" i="6"/>
  <c r="A1623" i="6"/>
  <c r="B1623" i="6"/>
  <c r="C1623" i="6"/>
  <c r="D1623" i="6"/>
  <c r="A1624" i="6"/>
  <c r="B1624" i="6"/>
  <c r="C1624" i="6"/>
  <c r="D1624" i="6"/>
  <c r="A1625" i="6"/>
  <c r="B1625" i="6"/>
  <c r="C1625" i="6"/>
  <c r="A1626" i="6"/>
  <c r="B1626" i="6"/>
  <c r="C1626" i="6"/>
  <c r="D1626" i="6"/>
  <c r="A1627" i="6"/>
  <c r="B1627" i="6"/>
  <c r="C1627" i="6"/>
  <c r="D1627" i="6" s="1"/>
  <c r="A1628" i="6"/>
  <c r="B1628" i="6"/>
  <c r="D1628" i="6" s="1"/>
  <c r="C1628" i="6"/>
  <c r="A1629" i="6"/>
  <c r="B1629" i="6"/>
  <c r="D1629" i="6" s="1"/>
  <c r="C1629" i="6"/>
  <c r="A1630" i="6"/>
  <c r="B1630" i="6"/>
  <c r="C1630" i="6"/>
  <c r="A1631" i="6"/>
  <c r="B1631" i="6"/>
  <c r="C1631" i="6"/>
  <c r="D1631" i="6"/>
  <c r="A1632" i="6"/>
  <c r="B1632" i="6"/>
  <c r="C1632" i="6"/>
  <c r="A1633" i="6"/>
  <c r="B1633" i="6"/>
  <c r="C1633" i="6"/>
  <c r="D1633" i="6"/>
  <c r="A1634" i="6"/>
  <c r="B1634" i="6"/>
  <c r="C1634" i="6"/>
  <c r="D1634" i="6" s="1"/>
  <c r="A1635" i="6"/>
  <c r="B1635" i="6"/>
  <c r="D1635" i="6" s="1"/>
  <c r="C1635" i="6"/>
  <c r="A1636" i="6"/>
  <c r="B1636" i="6"/>
  <c r="D1636" i="6" s="1"/>
  <c r="C1636" i="6"/>
  <c r="A1637" i="6"/>
  <c r="B1637" i="6"/>
  <c r="C1637" i="6"/>
  <c r="D1637" i="6" s="1"/>
  <c r="A1638" i="6"/>
  <c r="B1638" i="6"/>
  <c r="C1638" i="6"/>
  <c r="D1638" i="6" s="1"/>
  <c r="A1639" i="6"/>
  <c r="B1639" i="6"/>
  <c r="C1639" i="6"/>
  <c r="A1640" i="6"/>
  <c r="B1640" i="6"/>
  <c r="C1640" i="6"/>
  <c r="D1640" i="6"/>
  <c r="A1641" i="6"/>
  <c r="B1641" i="6"/>
  <c r="C1641" i="6"/>
  <c r="D1641" i="6"/>
  <c r="A1642" i="6"/>
  <c r="B1642" i="6"/>
  <c r="C1642" i="6"/>
  <c r="D1642" i="6"/>
  <c r="A1643" i="6"/>
  <c r="B1643" i="6"/>
  <c r="D1643" i="6" s="1"/>
  <c r="C1643" i="6"/>
  <c r="A1644" i="6"/>
  <c r="B1644" i="6"/>
  <c r="C1644" i="6"/>
  <c r="D1644" i="6"/>
  <c r="A1645" i="6"/>
  <c r="B1645" i="6"/>
  <c r="C1645" i="6"/>
  <c r="D1645" i="6" s="1"/>
  <c r="A1646" i="6"/>
  <c r="B1646" i="6"/>
  <c r="C1646" i="6"/>
  <c r="D1646" i="6"/>
  <c r="A1647" i="6"/>
  <c r="B1647" i="6"/>
  <c r="C1647" i="6"/>
  <c r="D1647" i="6"/>
  <c r="A1648" i="6"/>
  <c r="B1648" i="6"/>
  <c r="C1648" i="6"/>
  <c r="D1648" i="6" s="1"/>
  <c r="A1649" i="6"/>
  <c r="B1649" i="6"/>
  <c r="C1649" i="6"/>
  <c r="D1649" i="6"/>
  <c r="A1650" i="6"/>
  <c r="B1650" i="6"/>
  <c r="D1650" i="6" s="1"/>
  <c r="C1650" i="6"/>
  <c r="A1651" i="6"/>
  <c r="B1651" i="6"/>
  <c r="C1651" i="6"/>
  <c r="D1651" i="6"/>
  <c r="A1652" i="6"/>
  <c r="B1652" i="6"/>
  <c r="D1652" i="6" s="1"/>
  <c r="C1652" i="6"/>
  <c r="A1653" i="6"/>
  <c r="B1653" i="6"/>
  <c r="C1653" i="6"/>
  <c r="D1653" i="6"/>
  <c r="A1654" i="6"/>
  <c r="B1654" i="6"/>
  <c r="C1654" i="6"/>
  <c r="D1654" i="6"/>
  <c r="A1655" i="6"/>
  <c r="B1655" i="6"/>
  <c r="C1655" i="6"/>
  <c r="D1655" i="6"/>
  <c r="A1656" i="6"/>
  <c r="B1656" i="6"/>
  <c r="D1656" i="6" s="1"/>
  <c r="C1656" i="6"/>
  <c r="A1657" i="6"/>
  <c r="B1657" i="6"/>
  <c r="D1657" i="6" s="1"/>
  <c r="C1657" i="6"/>
  <c r="A1658" i="6"/>
  <c r="B1658" i="6"/>
  <c r="C1658" i="6"/>
  <c r="D1658" i="6" s="1"/>
  <c r="A1659" i="6"/>
  <c r="B1659" i="6"/>
  <c r="C1659" i="6"/>
  <c r="A1660" i="6"/>
  <c r="B1660" i="6"/>
  <c r="C1660" i="6"/>
  <c r="D1660" i="6"/>
  <c r="A1661" i="6"/>
  <c r="B1661" i="6"/>
  <c r="C1661" i="6"/>
  <c r="D1661" i="6"/>
  <c r="A1662" i="6"/>
  <c r="B1662" i="6"/>
  <c r="C1662" i="6"/>
  <c r="A1663" i="6"/>
  <c r="B1663" i="6"/>
  <c r="C1663" i="6"/>
  <c r="D1663" i="6"/>
  <c r="A1664" i="6"/>
  <c r="B1664" i="6"/>
  <c r="D1664" i="6" s="1"/>
  <c r="C1664" i="6"/>
  <c r="A1665" i="6"/>
  <c r="B1665" i="6"/>
  <c r="C1665" i="6"/>
  <c r="D1665" i="6"/>
  <c r="A1666" i="6"/>
  <c r="B1666" i="6"/>
  <c r="D1666" i="6" s="1"/>
  <c r="C1666" i="6"/>
  <c r="A1667" i="6"/>
  <c r="B1667" i="6"/>
  <c r="C1667" i="6"/>
  <c r="D1667" i="6" s="1"/>
  <c r="A1668" i="6"/>
  <c r="B1668" i="6"/>
  <c r="C1668" i="6"/>
  <c r="D1668" i="6"/>
  <c r="A1669" i="6"/>
  <c r="B1669" i="6"/>
  <c r="C1669" i="6"/>
  <c r="D1669" i="6"/>
  <c r="A1670" i="6"/>
  <c r="B1670" i="6"/>
  <c r="D1670" i="6" s="1"/>
  <c r="C1670" i="6"/>
  <c r="A1671" i="6"/>
  <c r="B1671" i="6"/>
  <c r="D1671" i="6" s="1"/>
  <c r="C1671" i="6"/>
  <c r="A1672" i="6"/>
  <c r="B1672" i="6"/>
  <c r="D1672" i="6" s="1"/>
  <c r="C1672" i="6"/>
  <c r="A1673" i="6"/>
  <c r="B1673" i="6"/>
  <c r="C1673" i="6"/>
  <c r="D1673" i="6" s="1"/>
  <c r="A1674" i="6"/>
  <c r="B1674" i="6"/>
  <c r="C1674" i="6"/>
  <c r="D1674" i="6" s="1"/>
  <c r="A1675" i="6"/>
  <c r="B1675" i="6"/>
  <c r="C1675" i="6"/>
  <c r="D1675" i="6"/>
  <c r="A1676" i="6"/>
  <c r="B1676" i="6"/>
  <c r="C1676" i="6"/>
  <c r="D1676" i="6"/>
  <c r="A1677" i="6"/>
  <c r="B1677" i="6"/>
  <c r="D1677" i="6" s="1"/>
  <c r="C1677" i="6"/>
  <c r="A1678" i="6"/>
  <c r="B1678" i="6"/>
  <c r="D1678" i="6" s="1"/>
  <c r="C1678" i="6"/>
  <c r="A1679" i="6"/>
  <c r="B1679" i="6"/>
  <c r="C1679" i="6"/>
  <c r="D1679" i="6" s="1"/>
  <c r="A1680" i="6"/>
  <c r="B1680" i="6"/>
  <c r="C1680" i="6"/>
  <c r="D1680" i="6"/>
  <c r="A1681" i="6"/>
  <c r="B1681" i="6"/>
  <c r="C1681" i="6"/>
  <c r="D1681" i="6"/>
  <c r="A1682" i="6"/>
  <c r="B1682" i="6"/>
  <c r="C1682" i="6"/>
  <c r="D1682" i="6"/>
  <c r="A1683" i="6"/>
  <c r="B1683" i="6"/>
  <c r="C1683" i="6"/>
  <c r="D1683" i="6" s="1"/>
  <c r="A1684" i="6"/>
  <c r="B1684" i="6"/>
  <c r="C1684" i="6"/>
  <c r="D1684" i="6"/>
  <c r="A1685" i="6"/>
  <c r="B1685" i="6"/>
  <c r="D1685" i="6" s="1"/>
  <c r="C1685" i="6"/>
  <c r="A1686" i="6"/>
  <c r="B1686" i="6"/>
  <c r="C1686" i="6"/>
  <c r="A1687" i="6"/>
  <c r="B1687" i="6"/>
  <c r="D1687" i="6" s="1"/>
  <c r="C1687" i="6"/>
  <c r="A1688" i="6"/>
  <c r="B1688" i="6"/>
  <c r="C1688" i="6"/>
  <c r="A1689" i="6"/>
  <c r="B1689" i="6"/>
  <c r="C1689" i="6"/>
  <c r="D1689" i="6"/>
  <c r="A1690" i="6"/>
  <c r="B1690" i="6"/>
  <c r="C1690" i="6"/>
  <c r="A1691" i="6"/>
  <c r="B1691" i="6"/>
  <c r="C1691" i="6"/>
  <c r="D1691" i="6"/>
  <c r="A1692" i="6"/>
  <c r="B1692" i="6"/>
  <c r="D1692" i="6" s="1"/>
  <c r="C1692" i="6"/>
  <c r="A1693" i="6"/>
  <c r="B1693" i="6"/>
  <c r="C1693" i="6"/>
  <c r="D1693" i="6"/>
  <c r="A1694" i="6"/>
  <c r="B1694" i="6"/>
  <c r="C1694" i="6"/>
  <c r="D1694" i="6"/>
  <c r="A1695" i="6"/>
  <c r="B1695" i="6"/>
  <c r="C1695" i="6"/>
  <c r="D1695" i="6"/>
  <c r="A1696" i="6"/>
  <c r="B1696" i="6"/>
  <c r="C1696" i="6"/>
  <c r="D1696" i="6"/>
  <c r="A1697" i="6"/>
  <c r="B1697" i="6"/>
  <c r="C1697" i="6"/>
  <c r="A1698" i="6"/>
  <c r="B1698" i="6"/>
  <c r="D1698" i="6" s="1"/>
  <c r="C1698" i="6"/>
  <c r="A1699" i="6"/>
  <c r="B1699" i="6"/>
  <c r="D1699" i="6" s="1"/>
  <c r="C1699" i="6"/>
  <c r="A1700" i="6"/>
  <c r="B1700" i="6"/>
  <c r="D1700" i="6" s="1"/>
  <c r="C1700" i="6"/>
  <c r="A1701" i="6"/>
  <c r="B1701" i="6"/>
  <c r="C1701" i="6"/>
  <c r="A1702" i="6"/>
  <c r="B1702" i="6"/>
  <c r="C1702" i="6"/>
  <c r="D1702" i="6"/>
  <c r="A1703" i="6"/>
  <c r="B1703" i="6"/>
  <c r="C1703" i="6"/>
  <c r="D1703" i="6"/>
  <c r="A1704" i="6"/>
  <c r="B1704" i="6"/>
  <c r="C1704" i="6"/>
  <c r="D1704" i="6"/>
  <c r="A1705" i="6"/>
  <c r="B1705" i="6"/>
  <c r="D1705" i="6" s="1"/>
  <c r="C1705" i="6"/>
  <c r="A1706" i="6"/>
  <c r="B1706" i="6"/>
  <c r="D1706" i="6" s="1"/>
  <c r="C1706" i="6"/>
  <c r="A1707" i="6"/>
  <c r="B1707" i="6"/>
  <c r="C1707" i="6"/>
  <c r="D1707" i="6" s="1"/>
  <c r="A1708" i="6"/>
  <c r="B1708" i="6"/>
  <c r="C1708" i="6"/>
  <c r="D1708" i="6" s="1"/>
  <c r="A1709" i="6"/>
  <c r="B1709" i="6"/>
  <c r="C1709" i="6"/>
  <c r="D1709" i="6" s="1"/>
  <c r="A1710" i="6"/>
  <c r="B1710" i="6"/>
  <c r="C1710" i="6"/>
  <c r="D1710" i="6"/>
  <c r="A1711" i="6"/>
  <c r="B1711" i="6"/>
  <c r="C1711" i="6"/>
  <c r="D1711" i="6" s="1"/>
  <c r="A1712" i="6"/>
  <c r="B1712" i="6"/>
  <c r="D1712" i="6" s="1"/>
  <c r="C1712" i="6"/>
  <c r="A1713" i="6"/>
  <c r="B1713" i="6"/>
  <c r="D1713" i="6" s="1"/>
  <c r="C1713" i="6"/>
  <c r="A1714" i="6"/>
  <c r="B1714" i="6"/>
  <c r="C1714" i="6"/>
  <c r="D1714" i="6"/>
  <c r="A1715" i="6"/>
  <c r="B1715" i="6"/>
  <c r="C1715" i="6"/>
  <c r="D1715" i="6"/>
  <c r="A1716" i="6"/>
  <c r="B1716" i="6"/>
  <c r="C1716" i="6"/>
  <c r="D1716" i="6"/>
  <c r="A1717" i="6"/>
  <c r="B1717" i="6"/>
  <c r="C1717" i="6"/>
  <c r="D1717" i="6"/>
  <c r="A1718" i="6"/>
  <c r="B1718" i="6"/>
  <c r="D1718" i="6" s="1"/>
  <c r="C1718" i="6"/>
  <c r="A1719" i="6"/>
  <c r="B1719" i="6"/>
  <c r="D1719" i="6" s="1"/>
  <c r="C1719" i="6"/>
  <c r="A1720" i="6"/>
  <c r="B1720" i="6"/>
  <c r="D1720" i="6" s="1"/>
  <c r="C1720" i="6"/>
  <c r="A1721" i="6"/>
  <c r="B1721" i="6"/>
  <c r="C1721" i="6"/>
  <c r="D1721" i="6"/>
  <c r="A1722" i="6"/>
  <c r="B1722" i="6"/>
  <c r="C1722" i="6"/>
  <c r="D1722" i="6" s="1"/>
  <c r="A1723" i="6"/>
  <c r="B1723" i="6"/>
  <c r="C1723" i="6"/>
  <c r="D1723" i="6" s="1"/>
  <c r="A1724" i="6"/>
  <c r="B1724" i="6"/>
  <c r="C1724" i="6"/>
  <c r="D1724" i="6"/>
  <c r="A1725" i="6"/>
  <c r="B1725" i="6"/>
  <c r="C1725" i="6"/>
  <c r="A1726" i="6"/>
  <c r="B1726" i="6"/>
  <c r="C1726" i="6"/>
  <c r="D1726" i="6"/>
  <c r="A1727" i="6"/>
  <c r="B1727" i="6"/>
  <c r="D1727" i="6" s="1"/>
  <c r="C1727" i="6"/>
  <c r="A1728" i="6"/>
  <c r="B1728" i="6"/>
  <c r="C1728" i="6"/>
  <c r="D1728" i="6" s="1"/>
  <c r="A1729" i="6"/>
  <c r="B1729" i="6"/>
  <c r="D1729" i="6" s="1"/>
  <c r="C1729" i="6"/>
  <c r="A1730" i="6"/>
  <c r="B1730" i="6"/>
  <c r="C1730" i="6"/>
  <c r="D1730" i="6"/>
  <c r="A1731" i="6"/>
  <c r="B1731" i="6"/>
  <c r="C1731" i="6"/>
  <c r="D1731" i="6"/>
  <c r="A1732" i="6"/>
  <c r="B1732" i="6"/>
  <c r="C1732" i="6"/>
  <c r="D1732" i="6"/>
  <c r="A1733" i="6"/>
  <c r="B1733" i="6"/>
  <c r="C1733" i="6"/>
  <c r="D1733" i="6"/>
  <c r="A1734" i="6"/>
  <c r="B1734" i="6"/>
  <c r="D1734" i="6" s="1"/>
  <c r="C1734" i="6"/>
  <c r="A1735" i="6"/>
  <c r="B1735" i="6"/>
  <c r="C1735" i="6"/>
  <c r="D1735" i="6" s="1"/>
  <c r="A1736" i="6"/>
  <c r="B1736" i="6"/>
  <c r="C1736" i="6"/>
  <c r="D1736" i="6" s="1"/>
  <c r="A1737" i="6"/>
  <c r="B1737" i="6"/>
  <c r="D1737" i="6" s="1"/>
  <c r="C1737" i="6"/>
  <c r="A1738" i="6"/>
  <c r="B1738" i="6"/>
  <c r="C1738" i="6"/>
  <c r="D1738" i="6"/>
  <c r="A1739" i="6"/>
  <c r="B1739" i="6"/>
  <c r="D1739" i="6" s="1"/>
  <c r="C1739" i="6"/>
  <c r="A1740" i="6"/>
  <c r="B1740" i="6"/>
  <c r="C1740" i="6"/>
  <c r="D1740" i="6"/>
  <c r="A1741" i="6"/>
  <c r="B1741" i="6"/>
  <c r="D1741" i="6" s="1"/>
  <c r="C1741" i="6"/>
  <c r="A1742" i="6"/>
  <c r="B1742" i="6"/>
  <c r="C1742" i="6"/>
  <c r="A1743" i="6"/>
  <c r="B1743" i="6"/>
  <c r="C1743" i="6"/>
  <c r="D1743" i="6"/>
  <c r="A1744" i="6"/>
  <c r="B1744" i="6"/>
  <c r="C1744" i="6"/>
  <c r="D1744" i="6"/>
  <c r="A1745" i="6"/>
  <c r="B1745" i="6"/>
  <c r="C1745" i="6"/>
  <c r="D1745" i="6"/>
  <c r="A1746" i="6"/>
  <c r="B1746" i="6"/>
  <c r="C1746" i="6"/>
  <c r="D1746" i="6" s="1"/>
  <c r="A1747" i="6"/>
  <c r="B1747" i="6"/>
  <c r="C1747" i="6"/>
  <c r="D1747" i="6"/>
  <c r="A1748" i="6"/>
  <c r="B1748" i="6"/>
  <c r="D1748" i="6" s="1"/>
  <c r="C1748" i="6"/>
  <c r="A1749" i="6"/>
  <c r="B1749" i="6"/>
  <c r="C1749" i="6"/>
  <c r="D1749" i="6" s="1"/>
  <c r="A1750" i="6"/>
  <c r="B1750" i="6"/>
  <c r="D1750" i="6" s="1"/>
  <c r="C1750" i="6"/>
  <c r="A1751" i="6"/>
  <c r="B1751" i="6"/>
  <c r="C1751" i="6"/>
  <c r="D1751" i="6" s="1"/>
  <c r="A1752" i="6"/>
  <c r="B1752" i="6"/>
  <c r="C1752" i="6"/>
  <c r="D1752" i="6"/>
  <c r="A1753" i="6"/>
  <c r="B1753" i="6"/>
  <c r="C1753" i="6"/>
  <c r="A1754" i="6"/>
  <c r="B1754" i="6"/>
  <c r="D1754" i="6" s="1"/>
  <c r="C1754" i="6"/>
  <c r="A1755" i="6"/>
  <c r="B1755" i="6"/>
  <c r="D1755" i="6" s="1"/>
  <c r="C1755" i="6"/>
  <c r="A1756" i="6"/>
  <c r="B1756" i="6"/>
  <c r="C1756" i="6"/>
  <c r="D1756" i="6" s="1"/>
  <c r="A1757" i="6"/>
  <c r="B1757" i="6"/>
  <c r="C1757" i="6"/>
  <c r="A1758" i="6"/>
  <c r="B1758" i="6"/>
  <c r="D1758" i="6" s="1"/>
  <c r="C1758" i="6"/>
  <c r="A1759" i="6"/>
  <c r="B1759" i="6"/>
  <c r="C1759" i="6"/>
  <c r="D1759" i="6"/>
  <c r="A1760" i="6"/>
  <c r="B1760" i="6"/>
  <c r="C1760" i="6"/>
  <c r="D1760" i="6"/>
  <c r="A1761" i="6"/>
  <c r="B1761" i="6"/>
  <c r="C1761" i="6"/>
  <c r="D1761" i="6"/>
  <c r="A1762" i="6"/>
  <c r="B1762" i="6"/>
  <c r="D1762" i="6" s="1"/>
  <c r="C1762" i="6"/>
  <c r="A1763" i="6"/>
  <c r="B1763" i="6"/>
  <c r="C1763" i="6"/>
  <c r="D1763" i="6" s="1"/>
  <c r="A1764" i="6"/>
  <c r="B1764" i="6"/>
  <c r="C1764" i="6"/>
  <c r="D1764" i="6" s="1"/>
  <c r="A1765" i="6"/>
  <c r="B1765" i="6"/>
  <c r="C1765" i="6"/>
  <c r="D1765" i="6" s="1"/>
  <c r="A1766" i="6"/>
  <c r="B1766" i="6"/>
  <c r="C1766" i="6"/>
  <c r="D1766" i="6"/>
  <c r="A1767" i="6"/>
  <c r="B1767" i="6"/>
  <c r="C1767" i="6"/>
  <c r="A1768" i="6"/>
  <c r="B1768" i="6"/>
  <c r="D1768" i="6" s="1"/>
  <c r="C1768" i="6"/>
  <c r="A1769" i="6"/>
  <c r="B1769" i="6"/>
  <c r="D1769" i="6" s="1"/>
  <c r="C1769" i="6"/>
  <c r="A1770" i="6"/>
  <c r="B1770" i="6"/>
  <c r="C1770" i="6"/>
  <c r="D1770" i="6" s="1"/>
  <c r="A1771" i="6"/>
  <c r="B1771" i="6"/>
  <c r="C1771" i="6"/>
  <c r="D1771" i="6" s="1"/>
  <c r="A1772" i="6"/>
  <c r="B1772" i="6"/>
  <c r="C1772" i="6"/>
  <c r="D1772" i="6" s="1"/>
  <c r="A1773" i="6"/>
  <c r="B1773" i="6"/>
  <c r="C1773" i="6"/>
  <c r="D1773" i="6"/>
  <c r="A1774" i="6"/>
  <c r="B1774" i="6"/>
  <c r="C1774" i="6"/>
  <c r="D1774" i="6" s="1"/>
  <c r="A1775" i="6"/>
  <c r="B1775" i="6"/>
  <c r="D1775" i="6" s="1"/>
  <c r="C1775" i="6"/>
  <c r="A1776" i="6"/>
  <c r="B1776" i="6"/>
  <c r="D1776" i="6" s="1"/>
  <c r="C1776" i="6"/>
  <c r="A1777" i="6"/>
  <c r="B1777" i="6"/>
  <c r="C1777" i="6"/>
  <c r="D1777" i="6"/>
  <c r="A1778" i="6"/>
  <c r="B1778" i="6"/>
  <c r="C1778" i="6"/>
  <c r="A1779" i="6"/>
  <c r="B1779" i="6"/>
  <c r="D1779" i="6" s="1"/>
  <c r="C1779" i="6"/>
  <c r="A1780" i="6"/>
  <c r="B1780" i="6"/>
  <c r="C1780" i="6"/>
  <c r="D1780" i="6"/>
  <c r="A1781" i="6"/>
  <c r="B1781" i="6"/>
  <c r="C1781" i="6"/>
  <c r="D1781" i="6" s="1"/>
  <c r="A1782" i="6"/>
  <c r="B1782" i="6"/>
  <c r="C1782" i="6"/>
  <c r="D1782" i="6"/>
  <c r="A1783" i="6"/>
  <c r="B1783" i="6"/>
  <c r="D1783" i="6" s="1"/>
  <c r="C1783" i="6"/>
  <c r="A1784" i="6"/>
  <c r="B1784" i="6"/>
  <c r="D1784" i="6" s="1"/>
  <c r="C1784" i="6"/>
  <c r="A1785" i="6"/>
  <c r="B1785" i="6"/>
  <c r="C1785" i="6"/>
  <c r="D1785" i="6" s="1"/>
  <c r="A1786" i="6"/>
  <c r="B1786" i="6"/>
  <c r="C1786" i="6"/>
  <c r="D1786" i="6" s="1"/>
  <c r="A1787" i="6"/>
  <c r="B1787" i="6"/>
  <c r="C1787" i="6"/>
  <c r="D1787" i="6"/>
  <c r="A1788" i="6"/>
  <c r="B1788" i="6"/>
  <c r="C1788" i="6"/>
  <c r="D1788" i="6"/>
  <c r="A1789" i="6"/>
  <c r="B1789" i="6"/>
  <c r="C1789" i="6"/>
  <c r="D1789" i="6" s="1"/>
  <c r="A1790" i="6"/>
  <c r="B1790" i="6"/>
  <c r="D1790" i="6" s="1"/>
  <c r="C1790" i="6"/>
  <c r="A1791" i="6"/>
  <c r="B1791" i="6"/>
  <c r="C1791" i="6"/>
  <c r="D1791" i="6"/>
  <c r="A1792" i="6"/>
  <c r="B1792" i="6"/>
  <c r="C1792" i="6"/>
  <c r="D1792" i="6"/>
  <c r="A1793" i="6"/>
  <c r="B1793" i="6"/>
  <c r="C1793" i="6"/>
  <c r="A1794" i="6"/>
  <c r="B1794" i="6"/>
  <c r="C1794" i="6"/>
  <c r="D1794" i="6"/>
  <c r="A1795" i="6"/>
  <c r="B1795" i="6"/>
  <c r="D1795" i="6" s="1"/>
  <c r="C1795" i="6"/>
  <c r="A1796" i="6"/>
  <c r="B1796" i="6"/>
  <c r="C1796" i="6"/>
  <c r="D1796" i="6" s="1"/>
  <c r="A1797" i="6"/>
  <c r="B1797" i="6"/>
  <c r="D1797" i="6" s="1"/>
  <c r="C1797" i="6"/>
  <c r="A1798" i="6"/>
  <c r="B1798" i="6"/>
  <c r="D1798" i="6" s="1"/>
  <c r="C1798" i="6"/>
  <c r="A1799" i="6"/>
  <c r="B1799" i="6"/>
  <c r="C1799" i="6"/>
  <c r="D1799" i="6"/>
  <c r="A1800" i="6"/>
  <c r="B1800" i="6"/>
  <c r="C1800" i="6"/>
  <c r="D1800" i="6" s="1"/>
  <c r="A1801" i="6"/>
  <c r="B1801" i="6"/>
  <c r="C1801" i="6"/>
  <c r="D1801" i="6"/>
  <c r="A1802" i="6"/>
  <c r="B1802" i="6"/>
  <c r="C1802" i="6"/>
  <c r="D1802" i="6" s="1"/>
  <c r="A1803" i="6"/>
  <c r="B1803" i="6"/>
  <c r="C1803" i="6"/>
  <c r="D1803" i="6" s="1"/>
  <c r="A1804" i="6"/>
  <c r="B1804" i="6"/>
  <c r="D1804" i="6" s="1"/>
  <c r="C1804" i="6"/>
  <c r="A1805" i="6"/>
  <c r="B1805" i="6"/>
  <c r="C1805" i="6"/>
  <c r="A1806" i="6"/>
  <c r="B1806" i="6"/>
  <c r="C1806" i="6"/>
  <c r="D1806" i="6" s="1"/>
  <c r="A1807" i="6"/>
  <c r="B1807" i="6"/>
  <c r="C1807" i="6"/>
  <c r="D1807" i="6"/>
  <c r="A1808" i="6"/>
  <c r="B1808" i="6"/>
  <c r="C1808" i="6"/>
  <c r="D1808" i="6"/>
  <c r="A1809" i="6"/>
  <c r="B1809" i="6"/>
  <c r="C1809" i="6"/>
  <c r="D1809" i="6" s="1"/>
  <c r="A1810" i="6"/>
  <c r="B1810" i="6"/>
  <c r="C1810" i="6"/>
  <c r="D1810" i="6"/>
  <c r="A1811" i="6"/>
  <c r="B1811" i="6"/>
  <c r="D1811" i="6" s="1"/>
  <c r="C1811" i="6"/>
  <c r="A1812" i="6"/>
  <c r="B1812" i="6"/>
  <c r="C1812" i="6"/>
  <c r="A1813" i="6"/>
  <c r="B1813" i="6"/>
  <c r="C1813" i="6"/>
  <c r="D1813" i="6"/>
  <c r="A1814" i="6"/>
  <c r="B1814" i="6"/>
  <c r="C1814" i="6"/>
  <c r="D1814" i="6"/>
  <c r="A1815" i="6"/>
  <c r="B1815" i="6"/>
  <c r="D1815" i="6" s="1"/>
  <c r="C1815" i="6"/>
  <c r="A1816" i="6"/>
  <c r="B1816" i="6"/>
  <c r="C1816" i="6"/>
  <c r="D1816" i="6" s="1"/>
  <c r="A1817" i="6"/>
  <c r="B1817" i="6"/>
  <c r="D1817" i="6" s="1"/>
  <c r="C1817" i="6"/>
  <c r="A1818" i="6"/>
  <c r="B1818" i="6"/>
  <c r="C1818" i="6"/>
  <c r="D1818" i="6"/>
  <c r="A1819" i="6"/>
  <c r="B1819" i="6"/>
  <c r="C1819" i="6"/>
  <c r="A1820" i="6"/>
  <c r="B1820" i="6"/>
  <c r="C1820" i="6"/>
  <c r="D1820" i="6" s="1"/>
  <c r="A1821" i="6"/>
  <c r="B1821" i="6"/>
  <c r="C1821" i="6"/>
  <c r="D1821" i="6"/>
  <c r="A1822" i="6"/>
  <c r="B1822" i="6"/>
  <c r="C1822" i="6"/>
  <c r="D1822" i="6"/>
  <c r="A1823" i="6"/>
  <c r="B1823" i="6"/>
  <c r="C1823" i="6"/>
  <c r="D1823" i="6" s="1"/>
  <c r="A1824" i="6"/>
  <c r="B1824" i="6"/>
  <c r="C1824" i="6"/>
  <c r="D1824" i="6" s="1"/>
  <c r="A1825" i="6"/>
  <c r="B1825" i="6"/>
  <c r="C1825" i="6"/>
  <c r="D1825" i="6"/>
  <c r="A1826" i="6"/>
  <c r="B1826" i="6"/>
  <c r="C1826" i="6"/>
  <c r="D1826" i="6" s="1"/>
  <c r="A1827" i="6"/>
  <c r="B1827" i="6"/>
  <c r="C1827" i="6"/>
  <c r="D1827" i="6" s="1"/>
  <c r="A1828" i="6"/>
  <c r="B1828" i="6"/>
  <c r="D1828" i="6" s="1"/>
  <c r="C1828" i="6"/>
  <c r="A1829" i="6"/>
  <c r="B1829" i="6"/>
  <c r="D1829" i="6" s="1"/>
  <c r="C1829" i="6"/>
  <c r="A1830" i="6"/>
  <c r="B1830" i="6"/>
  <c r="C1830" i="6"/>
  <c r="D1830" i="6"/>
  <c r="A1831" i="6"/>
  <c r="B1831" i="6"/>
  <c r="C1831" i="6"/>
  <c r="D1831" i="6"/>
  <c r="A1832" i="6"/>
  <c r="B1832" i="6"/>
  <c r="C1832" i="6"/>
  <c r="D1832" i="6"/>
  <c r="A1833" i="6"/>
  <c r="B1833" i="6"/>
  <c r="C1833" i="6"/>
  <c r="D1833" i="6" s="1"/>
  <c r="A1834" i="6"/>
  <c r="B1834" i="6"/>
  <c r="C1834" i="6"/>
  <c r="D1834" i="6"/>
  <c r="A1835" i="6"/>
  <c r="B1835" i="6"/>
  <c r="C1835" i="6"/>
  <c r="D1835" i="6" s="1"/>
  <c r="A1836" i="6"/>
  <c r="B1836" i="6"/>
  <c r="C1836" i="6"/>
  <c r="D1836" i="6"/>
  <c r="A1837" i="6"/>
  <c r="B1837" i="6"/>
  <c r="C1837" i="6"/>
  <c r="D1837" i="6"/>
  <c r="A1838" i="6"/>
  <c r="B1838" i="6"/>
  <c r="C1838" i="6"/>
  <c r="D1838" i="6" s="1"/>
  <c r="A1839" i="6"/>
  <c r="B1839" i="6"/>
  <c r="C1839" i="6"/>
  <c r="D1839" i="6"/>
  <c r="A1840" i="6"/>
  <c r="B1840" i="6"/>
  <c r="C1840" i="6"/>
  <c r="D1840" i="6" s="1"/>
  <c r="A1841" i="6"/>
  <c r="B1841" i="6"/>
  <c r="C1841" i="6"/>
  <c r="D1841" i="6"/>
  <c r="A1842" i="6"/>
  <c r="B1842" i="6"/>
  <c r="C1842" i="6"/>
  <c r="D1842" i="6"/>
  <c r="A1843" i="6"/>
  <c r="B1843" i="6"/>
  <c r="C1843" i="6"/>
  <c r="D1843" i="6"/>
  <c r="A1844" i="6"/>
  <c r="B1844" i="6"/>
  <c r="C1844" i="6"/>
  <c r="D1844" i="6"/>
  <c r="A1845" i="6"/>
  <c r="B1845" i="6"/>
  <c r="C1845" i="6"/>
  <c r="A1846" i="6"/>
  <c r="B1846" i="6"/>
  <c r="D1846" i="6" s="1"/>
  <c r="C1846" i="6"/>
  <c r="A1847" i="6"/>
  <c r="B1847" i="6"/>
  <c r="C1847" i="6"/>
  <c r="D1847" i="6" s="1"/>
  <c r="A1848" i="6"/>
  <c r="B1848" i="6"/>
  <c r="C1848" i="6"/>
  <c r="D1848" i="6" s="1"/>
  <c r="A1849" i="6"/>
  <c r="B1849" i="6"/>
  <c r="C1849" i="6"/>
  <c r="A1850" i="6"/>
  <c r="B1850" i="6"/>
  <c r="C1850" i="6"/>
  <c r="D1850" i="6"/>
  <c r="A1851" i="6"/>
  <c r="B1851" i="6"/>
  <c r="C1851" i="6"/>
  <c r="D1851" i="6" s="1"/>
  <c r="A1852" i="6"/>
  <c r="B1852" i="6"/>
  <c r="D1852" i="6" s="1"/>
  <c r="C1852" i="6"/>
  <c r="A1853" i="6"/>
  <c r="B1853" i="6"/>
  <c r="D1853" i="6" s="1"/>
  <c r="C1853" i="6"/>
  <c r="A1854" i="6"/>
  <c r="B1854" i="6"/>
  <c r="C1854" i="6"/>
  <c r="D1854" i="6" s="1"/>
  <c r="A1855" i="6"/>
  <c r="B1855" i="6"/>
  <c r="C1855" i="6"/>
  <c r="D1855" i="6"/>
  <c r="A1856" i="6"/>
  <c r="B1856" i="6"/>
  <c r="C1856" i="6"/>
  <c r="A1857" i="6"/>
  <c r="B1857" i="6"/>
  <c r="D1857" i="6" s="1"/>
  <c r="C1857" i="6"/>
  <c r="A1858" i="6"/>
  <c r="B1858" i="6"/>
  <c r="C1858" i="6"/>
  <c r="D1858" i="6"/>
  <c r="A1859" i="6"/>
  <c r="B1859" i="6"/>
  <c r="C1859" i="6"/>
  <c r="D1859" i="6"/>
  <c r="A1860" i="6"/>
  <c r="B1860" i="6"/>
  <c r="C1860" i="6"/>
  <c r="D1860" i="6"/>
  <c r="A1861" i="6"/>
  <c r="B1861" i="6"/>
  <c r="C1861" i="6"/>
  <c r="D1861" i="6" s="1"/>
  <c r="A1862" i="6"/>
  <c r="B1862" i="6"/>
  <c r="C1862" i="6"/>
  <c r="D1862" i="6"/>
  <c r="A1863" i="6"/>
  <c r="B1863" i="6"/>
  <c r="C1863" i="6"/>
  <c r="D1863" i="6" s="1"/>
  <c r="A1864" i="6"/>
  <c r="B1864" i="6"/>
  <c r="D1864" i="6" s="1"/>
  <c r="C1864" i="6"/>
  <c r="A1865" i="6"/>
  <c r="B1865" i="6"/>
  <c r="C1865" i="6"/>
  <c r="D1865" i="6"/>
  <c r="A1866" i="6"/>
  <c r="B1866" i="6"/>
  <c r="C1866" i="6"/>
  <c r="D1866" i="6"/>
  <c r="A1867" i="6"/>
  <c r="B1867" i="6"/>
  <c r="C1867" i="6"/>
  <c r="A1868" i="6"/>
  <c r="B1868" i="6"/>
  <c r="C1868" i="6"/>
  <c r="D1868" i="6" s="1"/>
  <c r="A1869" i="6"/>
  <c r="B1869" i="6"/>
  <c r="C1869" i="6"/>
  <c r="D1869" i="6"/>
  <c r="A1870" i="6"/>
  <c r="B1870" i="6"/>
  <c r="C1870" i="6"/>
  <c r="D1870" i="6"/>
  <c r="A1871" i="6"/>
  <c r="B1871" i="6"/>
  <c r="C1871" i="6"/>
  <c r="D1871" i="6"/>
  <c r="A1872" i="6"/>
  <c r="B1872" i="6"/>
  <c r="C1872" i="6"/>
  <c r="D1872" i="6"/>
  <c r="A1873" i="6"/>
  <c r="B1873" i="6"/>
  <c r="D1873" i="6" s="1"/>
  <c r="C1873" i="6"/>
  <c r="A1874" i="6"/>
  <c r="B1874" i="6"/>
  <c r="C1874" i="6"/>
  <c r="A1875" i="6"/>
  <c r="B1875" i="6"/>
  <c r="C1875" i="6"/>
  <c r="A1876" i="6"/>
  <c r="B1876" i="6"/>
  <c r="C1876" i="6"/>
  <c r="D1876" i="6"/>
  <c r="A1877" i="6"/>
  <c r="B1877" i="6"/>
  <c r="D1877" i="6" s="1"/>
  <c r="C1877" i="6"/>
  <c r="A1878" i="6"/>
  <c r="B1878" i="6"/>
  <c r="D1878" i="6" s="1"/>
  <c r="C1878" i="6"/>
  <c r="A1879" i="6"/>
  <c r="B1879" i="6"/>
  <c r="C1879" i="6"/>
  <c r="D1879" i="6"/>
  <c r="A1880" i="6"/>
  <c r="B1880" i="6"/>
  <c r="C1880" i="6"/>
  <c r="D1880" i="6" s="1"/>
  <c r="A1881" i="6"/>
  <c r="B1881" i="6"/>
  <c r="C1881" i="6"/>
  <c r="D1881" i="6"/>
  <c r="A1882" i="6"/>
  <c r="B1882" i="6"/>
  <c r="C1882" i="6"/>
  <c r="D1882" i="6" s="1"/>
  <c r="A1883" i="6"/>
  <c r="B1883" i="6"/>
  <c r="C1883" i="6"/>
  <c r="D1883" i="6"/>
  <c r="A1884" i="6"/>
  <c r="B1884" i="6"/>
  <c r="C1884" i="6"/>
  <c r="D1884" i="6"/>
  <c r="A1885" i="6"/>
  <c r="B1885" i="6"/>
  <c r="D1885" i="6" s="1"/>
  <c r="C1885" i="6"/>
  <c r="A1886" i="6"/>
  <c r="B1886" i="6"/>
  <c r="C1886" i="6"/>
  <c r="D1886" i="6"/>
  <c r="A1887" i="6"/>
  <c r="B1887" i="6"/>
  <c r="C1887" i="6"/>
  <c r="D1887" i="6"/>
  <c r="A1888" i="6"/>
  <c r="B1888" i="6"/>
  <c r="C1888" i="6"/>
  <c r="D1888" i="6" s="1"/>
  <c r="A1889" i="6"/>
  <c r="B1889" i="6"/>
  <c r="C1889" i="6"/>
  <c r="A1890" i="6"/>
  <c r="B1890" i="6"/>
  <c r="C1890" i="6"/>
  <c r="D1890" i="6"/>
  <c r="A1891" i="6"/>
  <c r="B1891" i="6"/>
  <c r="C1891" i="6"/>
  <c r="D1891" i="6" s="1"/>
  <c r="A1892" i="6"/>
  <c r="B1892" i="6"/>
  <c r="C1892" i="6"/>
  <c r="D1892" i="6"/>
  <c r="A1893" i="6"/>
  <c r="B1893" i="6"/>
  <c r="C1893" i="6"/>
  <c r="D1893" i="6" s="1"/>
  <c r="A1894" i="6"/>
  <c r="B1894" i="6"/>
  <c r="C1894" i="6"/>
  <c r="D1894" i="6" s="1"/>
  <c r="A1895" i="6"/>
  <c r="B1895" i="6"/>
  <c r="C1895" i="6"/>
  <c r="D1895" i="6" s="1"/>
  <c r="A1896" i="6"/>
  <c r="B1896" i="6"/>
  <c r="C1896" i="6"/>
  <c r="A1897" i="6"/>
  <c r="B1897" i="6"/>
  <c r="D1897" i="6" s="1"/>
  <c r="C1897" i="6"/>
  <c r="A1898" i="6"/>
  <c r="B1898" i="6"/>
  <c r="C1898" i="6"/>
  <c r="A1899" i="6"/>
  <c r="B1899" i="6"/>
  <c r="C1899" i="6"/>
  <c r="D1899" i="6"/>
  <c r="A1900" i="6"/>
  <c r="B1900" i="6"/>
  <c r="C1900" i="6"/>
  <c r="D1900" i="6"/>
  <c r="A1901" i="6"/>
  <c r="B1901" i="6"/>
  <c r="C1901" i="6"/>
  <c r="D1901" i="6"/>
  <c r="A1902" i="6"/>
  <c r="B1902" i="6"/>
  <c r="C1902" i="6"/>
  <c r="D1902" i="6"/>
  <c r="A1903" i="6"/>
  <c r="B1903" i="6"/>
  <c r="C1903" i="6"/>
  <c r="A1904" i="6"/>
  <c r="B1904" i="6"/>
  <c r="C1904" i="6"/>
  <c r="D1904" i="6" s="1"/>
  <c r="A1905" i="6"/>
  <c r="B1905" i="6"/>
  <c r="C1905" i="6"/>
  <c r="D1905" i="6" s="1"/>
  <c r="A1906" i="6"/>
  <c r="B1906" i="6"/>
  <c r="C1906" i="6"/>
  <c r="D1906" i="6"/>
  <c r="A1907" i="6"/>
  <c r="B1907" i="6"/>
  <c r="C1907" i="6"/>
  <c r="D1907" i="6" s="1"/>
  <c r="A1908" i="6"/>
  <c r="B1908" i="6"/>
  <c r="C1908" i="6"/>
  <c r="D1908" i="6"/>
  <c r="A1909" i="6"/>
  <c r="B1909" i="6"/>
  <c r="C1909" i="6"/>
  <c r="D1909" i="6"/>
  <c r="A1910" i="6"/>
  <c r="B1910" i="6"/>
  <c r="C1910" i="6"/>
  <c r="D1910" i="6" s="1"/>
  <c r="A1911" i="6"/>
  <c r="B1911" i="6"/>
  <c r="C1911" i="6"/>
  <c r="D1911" i="6"/>
  <c r="A1912" i="6"/>
  <c r="B1912" i="6"/>
  <c r="C1912" i="6"/>
  <c r="D1912" i="6"/>
  <c r="A1913" i="6"/>
  <c r="B1913" i="6"/>
  <c r="D1913" i="6" s="1"/>
  <c r="C1913" i="6"/>
  <c r="A1914" i="6"/>
  <c r="B1914" i="6"/>
  <c r="C1914" i="6"/>
  <c r="D1914" i="6" s="1"/>
  <c r="A1915" i="6"/>
  <c r="B1915" i="6"/>
  <c r="D1915" i="6" s="1"/>
  <c r="C1915" i="6"/>
  <c r="A1916" i="6"/>
  <c r="B1916" i="6"/>
  <c r="C1916" i="6"/>
  <c r="D1916" i="6"/>
  <c r="A1917" i="6"/>
  <c r="B1917" i="6"/>
  <c r="C1917" i="6"/>
  <c r="A1918" i="6"/>
  <c r="B1918" i="6"/>
  <c r="C1918" i="6"/>
  <c r="D1918" i="6" s="1"/>
  <c r="A1919" i="6"/>
  <c r="B1919" i="6"/>
  <c r="C1919" i="6"/>
  <c r="D1919" i="6"/>
  <c r="A1920" i="6"/>
  <c r="B1920" i="6"/>
  <c r="C1920" i="6"/>
  <c r="D1920" i="6"/>
  <c r="A1921" i="6"/>
  <c r="B1921" i="6"/>
  <c r="C1921" i="6"/>
  <c r="D1921" i="6" s="1"/>
  <c r="A1922" i="6"/>
  <c r="B1922" i="6"/>
  <c r="C1922" i="6"/>
  <c r="D1922" i="6" s="1"/>
  <c r="A1923" i="6"/>
  <c r="B1923" i="6"/>
  <c r="C1923" i="6"/>
  <c r="D1923" i="6"/>
  <c r="A1924" i="6"/>
  <c r="B1924" i="6"/>
  <c r="C1924" i="6"/>
  <c r="A1925" i="6"/>
  <c r="B1925" i="6"/>
  <c r="C1925" i="6"/>
  <c r="A1926" i="6"/>
  <c r="B1926" i="6"/>
  <c r="D1926" i="6" s="1"/>
  <c r="C1926" i="6"/>
  <c r="A1927" i="6"/>
  <c r="B1927" i="6"/>
  <c r="C1927" i="6"/>
  <c r="D1927" i="6"/>
  <c r="A1928" i="6"/>
  <c r="B1928" i="6"/>
  <c r="C1928" i="6"/>
  <c r="D1928" i="6" s="1"/>
  <c r="A1929" i="6"/>
  <c r="B1929" i="6"/>
  <c r="C1929" i="6"/>
  <c r="D1929" i="6"/>
  <c r="A1930" i="6"/>
  <c r="B1930" i="6"/>
  <c r="C1930" i="6"/>
  <c r="D1930" i="6"/>
  <c r="A1931" i="6"/>
  <c r="B1931" i="6"/>
  <c r="C1931" i="6"/>
  <c r="A1932" i="6"/>
  <c r="B1932" i="6"/>
  <c r="D1932" i="6" s="1"/>
  <c r="C1932" i="6"/>
  <c r="A1933" i="6"/>
  <c r="B1933" i="6"/>
  <c r="C1933" i="6"/>
  <c r="D1933" i="6" s="1"/>
  <c r="A1934" i="6"/>
  <c r="B1934" i="6"/>
  <c r="C1934" i="6"/>
  <c r="D1934" i="6"/>
  <c r="A1935" i="6"/>
  <c r="B1935" i="6"/>
  <c r="C1935" i="6"/>
  <c r="D1935" i="6"/>
  <c r="A1936" i="6"/>
  <c r="B1936" i="6"/>
  <c r="C1936" i="6"/>
  <c r="D1936" i="6" s="1"/>
  <c r="A1937" i="6"/>
  <c r="B1937" i="6"/>
  <c r="C1937" i="6"/>
  <c r="D1937" i="6"/>
  <c r="A1938" i="6"/>
  <c r="B1938" i="6"/>
  <c r="C1938" i="6"/>
  <c r="D1938" i="6" s="1"/>
  <c r="A1939" i="6"/>
  <c r="B1939" i="6"/>
  <c r="C1939" i="6"/>
  <c r="D1939" i="6"/>
  <c r="A1940" i="6"/>
  <c r="B1940" i="6"/>
  <c r="C1940" i="6"/>
  <c r="D1940" i="6"/>
  <c r="A1941" i="6"/>
  <c r="B1941" i="6"/>
  <c r="C1941" i="6"/>
  <c r="D1941" i="6"/>
  <c r="A1942" i="6"/>
  <c r="B1942" i="6"/>
  <c r="C1942" i="6"/>
  <c r="D1942" i="6"/>
  <c r="A1943" i="6"/>
  <c r="B1943" i="6"/>
  <c r="C1943" i="6"/>
  <c r="A1944" i="6"/>
  <c r="B1944" i="6"/>
  <c r="D1944" i="6" s="1"/>
  <c r="C1944" i="6"/>
  <c r="A1945" i="6"/>
  <c r="B1945" i="6"/>
  <c r="C1945" i="6"/>
  <c r="D1945" i="6" s="1"/>
  <c r="A1946" i="6"/>
  <c r="B1946" i="6"/>
  <c r="C1946" i="6"/>
  <c r="D1946" i="6" s="1"/>
  <c r="A1947" i="6"/>
  <c r="B1947" i="6"/>
  <c r="C1947" i="6"/>
  <c r="D1947" i="6" s="1"/>
  <c r="A1948" i="6"/>
  <c r="B1948" i="6"/>
  <c r="C1948" i="6"/>
  <c r="D1948" i="6"/>
  <c r="A1949" i="6"/>
  <c r="B1949" i="6"/>
  <c r="C1949" i="6"/>
  <c r="D1949" i="6"/>
  <c r="A1950" i="6"/>
  <c r="B1950" i="6"/>
  <c r="C1950" i="6"/>
  <c r="D1950" i="6"/>
  <c r="A1951" i="6"/>
  <c r="B1951" i="6"/>
  <c r="C1951" i="6"/>
  <c r="D1951" i="6" s="1"/>
  <c r="A1952" i="6"/>
  <c r="B1952" i="6"/>
  <c r="C1952" i="6"/>
  <c r="D1952" i="6" s="1"/>
  <c r="A1953" i="6"/>
  <c r="B1953" i="6"/>
  <c r="C1953" i="6"/>
  <c r="D1953" i="6"/>
  <c r="A1954" i="6"/>
  <c r="B1954" i="6"/>
  <c r="C1954" i="6"/>
  <c r="A1955" i="6"/>
  <c r="B1955" i="6"/>
  <c r="D1955" i="6" s="1"/>
  <c r="C1955" i="6"/>
  <c r="A1956" i="6"/>
  <c r="B1956" i="6"/>
  <c r="C1956" i="6"/>
  <c r="D1956" i="6"/>
  <c r="A1957" i="6"/>
  <c r="B1957" i="6"/>
  <c r="C1957" i="6"/>
  <c r="D1957" i="6"/>
  <c r="A1958" i="6"/>
  <c r="B1958" i="6"/>
  <c r="C1958" i="6"/>
  <c r="D1958" i="6"/>
  <c r="A1959" i="6"/>
  <c r="B1959" i="6"/>
  <c r="C1959" i="6"/>
  <c r="D1959" i="6" s="1"/>
  <c r="A1960" i="6"/>
  <c r="B1960" i="6"/>
  <c r="C1960" i="6"/>
  <c r="D1960" i="6" s="1"/>
  <c r="A1961" i="6"/>
  <c r="B1961" i="6"/>
  <c r="C1961" i="6"/>
  <c r="D1961" i="6" s="1"/>
  <c r="A1962" i="6"/>
  <c r="B1962" i="6"/>
  <c r="D1962" i="6" s="1"/>
  <c r="C1962" i="6"/>
  <c r="A1963" i="6"/>
  <c r="B1963" i="6"/>
  <c r="C1963" i="6"/>
  <c r="D1963" i="6" s="1"/>
  <c r="A1964" i="6"/>
  <c r="B1964" i="6"/>
  <c r="C1964" i="6"/>
  <c r="A1965" i="6"/>
  <c r="B1965" i="6"/>
  <c r="C1965" i="6"/>
  <c r="A1966" i="6"/>
  <c r="B1966" i="6"/>
  <c r="C1966" i="6"/>
  <c r="D1966" i="6" s="1"/>
  <c r="A1967" i="6"/>
  <c r="B1967" i="6"/>
  <c r="C1967" i="6"/>
  <c r="D1967" i="6" s="1"/>
  <c r="A1968" i="6"/>
  <c r="B1968" i="6"/>
  <c r="C1968" i="6"/>
  <c r="D1968" i="6" s="1"/>
  <c r="A1969" i="6"/>
  <c r="B1969" i="6"/>
  <c r="C1969" i="6"/>
  <c r="D1969" i="6"/>
  <c r="A1970" i="6"/>
  <c r="B1970" i="6"/>
  <c r="C1970" i="6"/>
  <c r="D1970" i="6"/>
  <c r="A1971" i="6"/>
  <c r="B1971" i="6"/>
  <c r="C1971" i="6"/>
  <c r="A1972" i="6"/>
  <c r="B1972" i="6"/>
  <c r="C1972" i="6"/>
  <c r="D1972" i="6" s="1"/>
  <c r="A1973" i="6"/>
  <c r="B1973" i="6"/>
  <c r="C1973" i="6"/>
  <c r="A1974" i="6"/>
  <c r="B1974" i="6"/>
  <c r="C1974" i="6"/>
  <c r="D1974" i="6"/>
  <c r="A1975" i="6"/>
  <c r="B1975" i="6"/>
  <c r="C1975" i="6"/>
  <c r="D1975" i="6" s="1"/>
  <c r="A1976" i="6"/>
  <c r="B1976" i="6"/>
  <c r="D1976" i="6" s="1"/>
  <c r="C1976" i="6"/>
  <c r="A1977" i="6"/>
  <c r="B1977" i="6"/>
  <c r="C1977" i="6"/>
  <c r="D1977" i="6"/>
  <c r="A1978" i="6"/>
  <c r="B1978" i="6"/>
  <c r="C1978" i="6"/>
  <c r="D1978" i="6"/>
  <c r="A1979" i="6"/>
  <c r="B1979" i="6"/>
  <c r="D1979" i="6" s="1"/>
  <c r="C1979" i="6"/>
  <c r="A1980" i="6"/>
  <c r="B1980" i="6"/>
  <c r="C1980" i="6"/>
  <c r="D1980" i="6" s="1"/>
  <c r="A1981" i="6"/>
  <c r="B1981" i="6"/>
  <c r="C1981" i="6"/>
  <c r="D1981" i="6"/>
  <c r="A1982" i="6"/>
  <c r="B1982" i="6"/>
  <c r="C1982" i="6"/>
  <c r="D1982" i="6" s="1"/>
  <c r="A1983" i="6"/>
  <c r="B1983" i="6"/>
  <c r="D1983" i="6" s="1"/>
  <c r="C1983" i="6"/>
  <c r="A1984" i="6"/>
  <c r="B1984" i="6"/>
  <c r="C1984" i="6"/>
  <c r="D1984" i="6"/>
  <c r="A1985" i="6"/>
  <c r="B1985" i="6"/>
  <c r="C1985" i="6"/>
  <c r="D1985" i="6"/>
  <c r="A1986" i="6"/>
  <c r="B1986" i="6"/>
  <c r="C1986" i="6"/>
  <c r="D1986" i="6" s="1"/>
  <c r="A1987" i="6"/>
  <c r="B1987" i="6"/>
  <c r="C1987" i="6"/>
  <c r="A1988" i="6"/>
  <c r="B1988" i="6"/>
  <c r="C1988" i="6"/>
  <c r="D1988" i="6"/>
  <c r="A1989" i="6"/>
  <c r="B1989" i="6"/>
  <c r="C1989" i="6"/>
  <c r="D1989" i="6"/>
  <c r="A1990" i="6"/>
  <c r="B1990" i="6"/>
  <c r="D1990" i="6" s="1"/>
  <c r="C1990" i="6"/>
  <c r="A1991" i="6"/>
  <c r="B1991" i="6"/>
  <c r="C1991" i="6"/>
  <c r="D1991" i="6" s="1"/>
  <c r="A1992" i="6"/>
  <c r="B1992" i="6"/>
  <c r="C1992" i="6"/>
  <c r="D1992" i="6" s="1"/>
  <c r="A1993" i="6"/>
  <c r="B1993" i="6"/>
  <c r="C1993" i="6"/>
  <c r="D1993" i="6"/>
  <c r="A1994" i="6"/>
  <c r="B1994" i="6"/>
  <c r="C1994" i="6"/>
  <c r="A1995" i="6"/>
  <c r="B1995" i="6"/>
  <c r="D1995" i="6" s="1"/>
  <c r="C1995" i="6"/>
  <c r="A1996" i="6"/>
  <c r="B1996" i="6"/>
  <c r="C1996" i="6"/>
  <c r="D1996" i="6" s="1"/>
  <c r="A1997" i="6"/>
  <c r="B1997" i="6"/>
  <c r="D1997" i="6" s="1"/>
  <c r="C1997" i="6"/>
  <c r="A1998" i="6"/>
  <c r="B1998" i="6"/>
  <c r="C1998" i="6"/>
  <c r="D1998" i="6"/>
  <c r="A1999" i="6"/>
  <c r="B1999" i="6"/>
  <c r="C1999" i="6"/>
  <c r="D1999" i="6"/>
  <c r="A2000" i="6"/>
  <c r="B2000" i="6"/>
  <c r="C2000" i="6"/>
  <c r="D2000" i="6"/>
  <c r="A2001" i="6"/>
  <c r="B2001" i="6"/>
  <c r="C2001" i="6"/>
  <c r="D2001" i="6" s="1"/>
  <c r="A2002" i="6"/>
  <c r="B2002" i="6"/>
  <c r="C2002" i="6"/>
  <c r="D2002" i="6" s="1"/>
  <c r="A2003" i="6"/>
  <c r="B2003" i="6"/>
  <c r="C2003" i="6"/>
  <c r="D2003" i="6"/>
  <c r="A2004" i="6"/>
  <c r="B2004" i="6"/>
  <c r="C2004" i="6"/>
  <c r="D2004" i="6"/>
  <c r="A2005" i="6"/>
  <c r="B2005" i="6"/>
  <c r="C2005" i="6"/>
  <c r="D2005" i="6"/>
  <c r="A2006" i="6"/>
  <c r="B2006" i="6"/>
  <c r="C2006" i="6"/>
  <c r="D2006" i="6"/>
  <c r="A2007" i="6"/>
  <c r="B2007" i="6"/>
  <c r="C2007" i="6"/>
  <c r="A2008" i="6"/>
  <c r="B2008" i="6"/>
  <c r="C2008" i="6"/>
  <c r="D2008" i="6" s="1"/>
  <c r="A2009" i="6"/>
  <c r="B2009" i="6"/>
  <c r="C2009" i="6"/>
  <c r="D2009" i="6"/>
  <c r="A2010" i="6"/>
  <c r="B2010" i="6"/>
  <c r="C2010" i="6"/>
  <c r="D2010" i="6"/>
  <c r="A2011" i="6"/>
  <c r="B2011" i="6"/>
  <c r="D2011" i="6" s="1"/>
  <c r="C2011" i="6"/>
  <c r="A2012" i="6"/>
  <c r="B2012" i="6"/>
  <c r="C2012" i="6"/>
  <c r="D2012" i="6" s="1"/>
  <c r="A2013" i="6"/>
  <c r="B2013" i="6"/>
  <c r="D2013" i="6" s="1"/>
  <c r="C2013" i="6"/>
  <c r="A2014" i="6"/>
  <c r="B2014" i="6"/>
  <c r="C2014" i="6"/>
  <c r="D2014" i="6"/>
  <c r="A2015" i="6"/>
  <c r="B2015" i="6"/>
  <c r="C2015" i="6"/>
  <c r="A2016" i="6"/>
  <c r="B2016" i="6"/>
  <c r="D2016" i="6" s="1"/>
  <c r="C2016" i="6"/>
  <c r="A2017" i="6"/>
  <c r="B2017" i="6"/>
  <c r="C2017" i="6"/>
  <c r="D2017" i="6"/>
  <c r="A2018" i="6"/>
  <c r="B2018" i="6"/>
  <c r="C2018" i="6"/>
  <c r="D2018" i="6"/>
  <c r="A2019" i="6"/>
  <c r="B2019" i="6"/>
  <c r="C2019" i="6"/>
  <c r="D2019" i="6"/>
  <c r="A2020" i="6"/>
  <c r="B2020" i="6"/>
  <c r="C2020" i="6"/>
  <c r="D2020" i="6" s="1"/>
  <c r="A2021" i="6"/>
  <c r="B2021" i="6"/>
  <c r="C2021" i="6"/>
  <c r="D2021" i="6"/>
  <c r="A2022" i="6"/>
  <c r="B2022" i="6"/>
  <c r="C2022" i="6"/>
  <c r="D2022" i="6" s="1"/>
  <c r="A2023" i="6"/>
  <c r="B2023" i="6"/>
  <c r="C2023" i="6"/>
  <c r="A2024" i="6"/>
  <c r="B2024" i="6"/>
  <c r="D2024" i="6" s="1"/>
  <c r="C2024" i="6"/>
  <c r="A2025" i="6"/>
  <c r="B2025" i="6"/>
  <c r="D2025" i="6" s="1"/>
  <c r="C2025" i="6"/>
  <c r="A2026" i="6"/>
  <c r="B2026" i="6"/>
  <c r="C2026" i="6"/>
  <c r="D2026" i="6"/>
  <c r="A2027" i="6"/>
  <c r="B2027" i="6"/>
  <c r="C2027" i="6"/>
  <c r="D2027" i="6"/>
  <c r="A2028" i="6"/>
  <c r="B2028" i="6"/>
  <c r="C2028" i="6"/>
  <c r="D2028" i="6"/>
  <c r="A2029" i="6"/>
  <c r="B2029" i="6"/>
  <c r="C2029" i="6"/>
  <c r="D2029" i="6" s="1"/>
  <c r="A2030" i="6"/>
  <c r="B2030" i="6"/>
  <c r="C2030" i="6"/>
  <c r="D2030" i="6"/>
  <c r="A2031" i="6"/>
  <c r="B2031" i="6"/>
  <c r="C2031" i="6"/>
  <c r="D2031" i="6" s="1"/>
  <c r="A2032" i="6"/>
  <c r="B2032" i="6"/>
  <c r="C2032" i="6"/>
  <c r="D2032" i="6"/>
  <c r="A2033" i="6"/>
  <c r="B2033" i="6"/>
  <c r="C2033" i="6"/>
  <c r="D2033" i="6" s="1"/>
  <c r="A2034" i="6"/>
  <c r="B2034" i="6"/>
  <c r="D2034" i="6" s="1"/>
  <c r="C2034" i="6"/>
  <c r="A2035" i="6"/>
  <c r="B2035" i="6"/>
  <c r="C2035" i="6"/>
  <c r="D2035" i="6"/>
  <c r="A2036" i="6"/>
  <c r="B2036" i="6"/>
  <c r="C2036" i="6"/>
  <c r="D2036" i="6" s="1"/>
  <c r="A2037" i="6"/>
  <c r="B2037" i="6"/>
  <c r="C2037" i="6"/>
  <c r="A2038" i="6"/>
  <c r="B2038" i="6"/>
  <c r="C2038" i="6"/>
  <c r="D2038" i="6"/>
  <c r="A2039" i="6"/>
  <c r="B2039" i="6"/>
  <c r="C2039" i="6"/>
  <c r="D2039" i="6"/>
  <c r="A2040" i="6"/>
  <c r="B2040" i="6"/>
  <c r="C2040" i="6"/>
  <c r="D2040" i="6" s="1"/>
  <c r="A2041" i="6"/>
  <c r="B2041" i="6"/>
  <c r="C2041" i="6"/>
  <c r="D2041" i="6" s="1"/>
  <c r="A2042" i="6"/>
  <c r="B2042" i="6"/>
  <c r="D2042" i="6" s="1"/>
  <c r="C2042" i="6"/>
  <c r="A2043" i="6"/>
  <c r="B2043" i="6"/>
  <c r="C2043" i="6"/>
  <c r="A2044" i="6"/>
  <c r="B2044" i="6"/>
  <c r="C2044" i="6"/>
  <c r="D2044" i="6"/>
  <c r="A2045" i="6"/>
  <c r="B2045" i="6"/>
  <c r="D2045" i="6" s="1"/>
  <c r="C2045" i="6"/>
  <c r="A2046" i="6"/>
  <c r="B2046" i="6"/>
  <c r="C2046" i="6"/>
  <c r="D2046" i="6"/>
  <c r="A2047" i="6"/>
  <c r="B2047" i="6"/>
  <c r="C2047" i="6"/>
  <c r="D2047" i="6"/>
  <c r="A2048" i="6"/>
  <c r="B2048" i="6"/>
  <c r="C2048" i="6"/>
  <c r="D2048" i="6" s="1"/>
  <c r="A2049" i="6"/>
  <c r="B2049" i="6"/>
  <c r="C2049" i="6"/>
  <c r="D2049" i="6" s="1"/>
  <c r="A2050" i="6"/>
  <c r="B2050" i="6"/>
  <c r="C2050" i="6"/>
  <c r="D2050" i="6" s="1"/>
  <c r="A2051" i="6"/>
  <c r="B2051" i="6"/>
  <c r="C2051" i="6"/>
  <c r="D2051" i="6"/>
  <c r="A2052" i="6"/>
  <c r="B2052" i="6"/>
  <c r="C2052" i="6"/>
  <c r="D2052" i="6" s="1"/>
  <c r="A2053" i="6"/>
  <c r="B2053" i="6"/>
  <c r="D2053" i="6" s="1"/>
  <c r="C2053" i="6"/>
  <c r="A2054" i="6"/>
  <c r="B2054" i="6"/>
  <c r="C2054" i="6"/>
  <c r="D2054" i="6" s="1"/>
  <c r="A2055" i="6"/>
  <c r="B2055" i="6"/>
  <c r="C2055" i="6"/>
  <c r="D2055" i="6"/>
  <c r="A2056" i="6"/>
  <c r="B2056" i="6"/>
  <c r="C2056" i="6"/>
  <c r="D2056" i="6"/>
  <c r="A2057" i="6"/>
  <c r="B2057" i="6"/>
  <c r="C2057" i="6"/>
  <c r="D2057" i="6" s="1"/>
  <c r="A2058" i="6"/>
  <c r="B2058" i="6"/>
  <c r="D2058" i="6" s="1"/>
  <c r="C2058" i="6"/>
  <c r="A2059" i="6"/>
  <c r="B2059" i="6"/>
  <c r="C2059" i="6"/>
  <c r="D2059" i="6" s="1"/>
  <c r="A2060" i="6"/>
  <c r="B2060" i="6"/>
  <c r="D2060" i="6" s="1"/>
  <c r="C2060" i="6"/>
  <c r="A2061" i="6"/>
  <c r="B2061" i="6"/>
  <c r="C2061" i="6"/>
  <c r="D2061" i="6"/>
  <c r="A2062" i="6"/>
  <c r="B2062" i="6"/>
  <c r="C2062" i="6"/>
  <c r="D2062" i="6"/>
  <c r="A2063" i="6"/>
  <c r="B2063" i="6"/>
  <c r="D2063" i="6" s="1"/>
  <c r="C2063" i="6"/>
  <c r="A2064" i="6"/>
  <c r="B2064" i="6"/>
  <c r="C2064" i="6"/>
  <c r="D2064" i="6" s="1"/>
  <c r="A2065" i="6"/>
  <c r="B2065" i="6"/>
  <c r="C2065" i="6"/>
  <c r="D2065" i="6"/>
  <c r="A2066" i="6"/>
  <c r="B2066" i="6"/>
  <c r="C2066" i="6"/>
  <c r="D2066" i="6"/>
  <c r="A2067" i="6"/>
  <c r="B2067" i="6"/>
  <c r="C2067" i="6"/>
  <c r="D2067" i="6"/>
  <c r="A2068" i="6"/>
  <c r="B2068" i="6"/>
  <c r="C2068" i="6"/>
  <c r="D2068" i="6"/>
  <c r="A2069" i="6"/>
  <c r="B2069" i="6"/>
  <c r="C2069" i="6"/>
  <c r="D2069" i="6" s="1"/>
  <c r="A2070" i="6"/>
  <c r="B2070" i="6"/>
  <c r="C2070" i="6"/>
  <c r="A2071" i="6"/>
  <c r="B2071" i="6"/>
  <c r="C2071" i="6"/>
  <c r="A2072" i="6"/>
  <c r="B2072" i="6"/>
  <c r="C2072" i="6"/>
  <c r="D2072" i="6" s="1"/>
  <c r="A2073" i="6"/>
  <c r="B2073" i="6"/>
  <c r="C2073" i="6"/>
  <c r="D2073" i="6" s="1"/>
  <c r="A2074" i="6"/>
  <c r="B2074" i="6"/>
  <c r="D2074" i="6" s="1"/>
  <c r="C2074" i="6"/>
  <c r="A2075" i="6"/>
  <c r="B2075" i="6"/>
  <c r="C2075" i="6"/>
  <c r="D2075" i="6"/>
  <c r="A2076" i="6"/>
  <c r="B2076" i="6"/>
  <c r="D2076" i="6" s="1"/>
  <c r="C2076" i="6"/>
  <c r="A2077" i="6"/>
  <c r="B2077" i="6"/>
  <c r="C2077" i="6"/>
  <c r="D2077" i="6" s="1"/>
  <c r="A2078" i="6"/>
  <c r="B2078" i="6"/>
  <c r="C2078" i="6"/>
  <c r="D2078" i="6" s="1"/>
  <c r="A2079" i="6"/>
  <c r="B2079" i="6"/>
  <c r="C2079" i="6"/>
  <c r="D2079" i="6"/>
  <c r="A2080" i="6"/>
  <c r="B2080" i="6"/>
  <c r="C2080" i="6"/>
  <c r="D2080" i="6"/>
  <c r="A2081" i="6"/>
  <c r="B2081" i="6"/>
  <c r="D2081" i="6" s="1"/>
  <c r="C2081" i="6"/>
  <c r="A2082" i="6"/>
  <c r="B2082" i="6"/>
  <c r="C2082" i="6"/>
  <c r="D2082" i="6"/>
  <c r="A2083" i="6"/>
  <c r="B2083" i="6"/>
  <c r="D2083" i="6" s="1"/>
  <c r="C2083" i="6"/>
  <c r="A2084" i="6"/>
  <c r="B2084" i="6"/>
  <c r="C2084" i="6"/>
  <c r="D2084" i="6"/>
  <c r="A2085" i="6"/>
  <c r="B2085" i="6"/>
  <c r="C2085" i="6"/>
  <c r="D2085" i="6" s="1"/>
  <c r="A2086" i="6"/>
  <c r="B2086" i="6"/>
  <c r="C2086" i="6"/>
  <c r="D2086" i="6"/>
  <c r="A2087" i="6"/>
  <c r="B2087" i="6"/>
  <c r="C2087" i="6"/>
  <c r="D2087" i="6" s="1"/>
  <c r="A2088" i="6"/>
  <c r="B2088" i="6"/>
  <c r="D2088" i="6" s="1"/>
  <c r="C2088" i="6"/>
  <c r="A2089" i="6"/>
  <c r="B2089" i="6"/>
  <c r="C2089" i="6"/>
  <c r="D2089" i="6" s="1"/>
  <c r="A2090" i="6"/>
  <c r="B2090" i="6"/>
  <c r="C2090" i="6"/>
  <c r="D2090" i="6"/>
  <c r="A2091" i="6"/>
  <c r="B2091" i="6"/>
  <c r="D2091" i="6" s="1"/>
  <c r="C2091" i="6"/>
  <c r="A2092" i="6"/>
  <c r="B2092" i="6"/>
  <c r="C2092" i="6"/>
  <c r="A2093" i="6"/>
  <c r="B2093" i="6"/>
  <c r="D2093" i="6" s="1"/>
  <c r="C2093" i="6"/>
  <c r="A2094" i="6"/>
  <c r="B2094" i="6"/>
  <c r="C2094" i="6"/>
  <c r="A2095" i="6"/>
  <c r="B2095" i="6"/>
  <c r="D2095" i="6" s="1"/>
  <c r="C2095" i="6"/>
  <c r="A2096" i="6"/>
  <c r="B2096" i="6"/>
  <c r="C2096" i="6"/>
  <c r="D2096" i="6"/>
  <c r="A2097" i="6"/>
  <c r="B2097" i="6"/>
  <c r="C2097" i="6"/>
  <c r="D2097" i="6"/>
  <c r="A2098" i="6"/>
  <c r="B2098" i="6"/>
  <c r="C2098" i="6"/>
  <c r="D2098" i="6"/>
  <c r="A2099" i="6"/>
  <c r="B2099" i="6"/>
  <c r="C2099" i="6"/>
  <c r="D2099" i="6" s="1"/>
  <c r="A2100" i="6"/>
  <c r="B2100" i="6"/>
  <c r="D2100" i="6" s="1"/>
  <c r="C2100" i="6"/>
  <c r="A2101" i="6"/>
  <c r="B2101" i="6"/>
  <c r="C2101" i="6"/>
  <c r="D2101" i="6" s="1"/>
  <c r="A2102" i="6"/>
  <c r="B2102" i="6"/>
  <c r="D2102" i="6" s="1"/>
  <c r="C2102" i="6"/>
  <c r="A2103" i="6"/>
  <c r="B2103" i="6"/>
  <c r="C2103" i="6"/>
  <c r="D2103" i="6"/>
  <c r="A2104" i="6"/>
  <c r="B2104" i="6"/>
  <c r="C2104" i="6"/>
  <c r="D2104" i="6"/>
  <c r="A2105" i="6"/>
  <c r="B2105" i="6"/>
  <c r="C2105" i="6"/>
  <c r="D2105" i="6" s="1"/>
  <c r="A2106" i="6"/>
  <c r="B2106" i="6"/>
  <c r="C2106" i="6"/>
  <c r="A2107" i="6"/>
  <c r="B2107" i="6"/>
  <c r="D2107" i="6" s="1"/>
  <c r="C2107" i="6"/>
  <c r="A2108" i="6"/>
  <c r="B2108" i="6"/>
  <c r="C2108" i="6"/>
  <c r="D2108" i="6" s="1"/>
  <c r="A2109" i="6"/>
  <c r="B2109" i="6"/>
  <c r="C2109" i="6"/>
  <c r="D2109" i="6"/>
  <c r="A2110" i="6"/>
  <c r="B2110" i="6"/>
  <c r="C2110" i="6"/>
  <c r="D2110" i="6"/>
  <c r="A2111" i="6"/>
  <c r="B2111" i="6"/>
  <c r="C2111" i="6"/>
  <c r="D2111" i="6"/>
  <c r="A2112" i="6"/>
  <c r="B2112" i="6"/>
  <c r="C2112" i="6"/>
  <c r="A2113" i="6"/>
  <c r="B2113" i="6"/>
  <c r="C2113" i="6"/>
  <c r="A2114" i="6"/>
  <c r="B2114" i="6"/>
  <c r="D2114" i="6" s="1"/>
  <c r="C2114" i="6"/>
  <c r="A2115" i="6"/>
  <c r="B2115" i="6"/>
  <c r="C2115" i="6"/>
  <c r="A2116" i="6"/>
  <c r="B2116" i="6"/>
  <c r="D2116" i="6" s="1"/>
  <c r="C2116" i="6"/>
  <c r="A2117" i="6"/>
  <c r="B2117" i="6"/>
  <c r="C2117" i="6"/>
  <c r="D2117" i="6"/>
  <c r="A2118" i="6"/>
  <c r="B2118" i="6"/>
  <c r="C2118" i="6"/>
  <c r="D2118" i="6"/>
  <c r="A2119" i="6"/>
  <c r="B2119" i="6"/>
  <c r="C2119" i="6"/>
  <c r="D2119" i="6"/>
  <c r="A2120" i="6"/>
  <c r="B2120" i="6"/>
  <c r="C2120" i="6"/>
  <c r="D2120" i="6" s="1"/>
  <c r="A2121" i="6"/>
  <c r="B2121" i="6"/>
  <c r="D2121" i="6" s="1"/>
  <c r="C2121" i="6"/>
  <c r="A2122" i="6"/>
  <c r="B2122" i="6"/>
  <c r="C2122" i="6"/>
  <c r="D2122" i="6"/>
  <c r="A2123" i="6"/>
  <c r="B2123" i="6"/>
  <c r="C2123" i="6"/>
  <c r="D2123" i="6"/>
  <c r="A2124" i="6"/>
  <c r="B2124" i="6"/>
  <c r="C2124" i="6"/>
  <c r="D2124" i="6"/>
  <c r="A2125" i="6"/>
  <c r="B2125" i="6"/>
  <c r="C2125" i="6"/>
  <c r="D2125" i="6"/>
  <c r="A2126" i="6"/>
  <c r="B2126" i="6"/>
  <c r="C2126" i="6"/>
  <c r="A2127" i="6"/>
  <c r="B2127" i="6"/>
  <c r="C2127" i="6"/>
  <c r="D2127" i="6" s="1"/>
  <c r="A2128" i="6"/>
  <c r="B2128" i="6"/>
  <c r="D2128" i="6" s="1"/>
  <c r="C2128" i="6"/>
  <c r="A2129" i="6"/>
  <c r="B2129" i="6"/>
  <c r="D2129" i="6" s="1"/>
  <c r="C2129" i="6"/>
  <c r="A2130" i="6"/>
  <c r="B2130" i="6"/>
  <c r="C2130" i="6"/>
  <c r="D2130" i="6"/>
  <c r="A2131" i="6"/>
  <c r="B2131" i="6"/>
  <c r="C2131" i="6"/>
  <c r="D2131" i="6"/>
  <c r="A2132" i="6"/>
  <c r="B2132" i="6"/>
  <c r="C2132" i="6"/>
  <c r="D2132" i="6"/>
  <c r="A2133" i="6"/>
  <c r="B2133" i="6"/>
  <c r="C2133" i="6"/>
  <c r="D2133" i="6" s="1"/>
  <c r="A2134" i="6"/>
  <c r="B2134" i="6"/>
  <c r="C2134" i="6"/>
  <c r="A2135" i="6"/>
  <c r="B2135" i="6"/>
  <c r="D2135" i="6" s="1"/>
  <c r="C2135" i="6"/>
  <c r="A2136" i="6"/>
  <c r="B2136" i="6"/>
  <c r="C2136" i="6"/>
  <c r="A2137" i="6"/>
  <c r="B2137" i="6"/>
  <c r="C2137" i="6"/>
  <c r="D2137" i="6"/>
  <c r="A2138" i="6"/>
  <c r="B2138" i="6"/>
  <c r="C2138" i="6"/>
  <c r="D2138" i="6"/>
  <c r="A2139" i="6"/>
  <c r="B2139" i="6"/>
  <c r="C2139" i="6"/>
  <c r="D2139" i="6"/>
  <c r="A2140" i="6"/>
  <c r="B2140" i="6"/>
  <c r="D2140" i="6" s="1"/>
  <c r="C2140" i="6"/>
  <c r="A2141" i="6"/>
  <c r="B2141" i="6"/>
  <c r="C2141" i="6"/>
  <c r="D2141" i="6" s="1"/>
  <c r="A2142" i="6"/>
  <c r="B2142" i="6"/>
  <c r="D2142" i="6" s="1"/>
  <c r="C2142" i="6"/>
  <c r="A2143" i="6"/>
  <c r="B2143" i="6"/>
  <c r="C2143" i="6"/>
  <c r="A2144" i="6"/>
  <c r="B2144" i="6"/>
  <c r="D2144" i="6" s="1"/>
  <c r="C2144" i="6"/>
  <c r="A2145" i="6"/>
  <c r="B2145" i="6"/>
  <c r="C2145" i="6"/>
  <c r="D2145" i="6"/>
  <c r="A2146" i="6"/>
  <c r="B2146" i="6"/>
  <c r="C2146" i="6"/>
  <c r="D2146" i="6"/>
  <c r="A2147" i="6"/>
  <c r="B2147" i="6"/>
  <c r="D2147" i="6" s="1"/>
  <c r="C2147" i="6"/>
  <c r="A2148" i="6"/>
  <c r="B2148" i="6"/>
  <c r="C2148" i="6"/>
  <c r="D2148" i="6" s="1"/>
  <c r="A2149" i="6"/>
  <c r="B2149" i="6"/>
  <c r="D2149" i="6" s="1"/>
  <c r="C2149" i="6"/>
  <c r="A2150" i="6"/>
  <c r="B2150" i="6"/>
  <c r="C2150" i="6"/>
  <c r="D2150" i="6"/>
  <c r="A2151" i="6"/>
  <c r="B2151" i="6"/>
  <c r="D2151" i="6" s="1"/>
  <c r="C2151" i="6"/>
  <c r="A2152" i="6"/>
  <c r="B2152" i="6"/>
  <c r="C2152" i="6"/>
  <c r="D2152" i="6"/>
  <c r="A2153" i="6"/>
  <c r="B2153" i="6"/>
  <c r="C2153" i="6"/>
  <c r="D2153" i="6"/>
  <c r="A2154" i="6"/>
  <c r="B2154" i="6"/>
  <c r="C2154" i="6"/>
  <c r="D2154" i="6"/>
  <c r="A2155" i="6"/>
  <c r="B2155" i="6"/>
  <c r="C2155" i="6"/>
  <c r="A2156" i="6"/>
  <c r="B2156" i="6"/>
  <c r="D2156" i="6" s="1"/>
  <c r="C2156" i="6"/>
  <c r="A2157" i="6"/>
  <c r="B2157" i="6"/>
  <c r="C2157" i="6"/>
  <c r="A2158" i="6"/>
  <c r="B2158" i="6"/>
  <c r="D2158" i="6" s="1"/>
  <c r="C2158" i="6"/>
  <c r="A2159" i="6"/>
  <c r="B2159" i="6"/>
  <c r="C2159" i="6"/>
  <c r="D2159" i="6"/>
  <c r="A2160" i="6"/>
  <c r="B2160" i="6"/>
  <c r="C2160" i="6"/>
  <c r="D2160" i="6"/>
  <c r="A2161" i="6"/>
  <c r="B2161" i="6"/>
  <c r="C2161" i="6"/>
  <c r="D2161" i="6"/>
  <c r="A2162" i="6"/>
  <c r="B2162" i="6"/>
  <c r="C2162" i="6"/>
  <c r="A2163" i="6"/>
  <c r="B2163" i="6"/>
  <c r="D2163" i="6" s="1"/>
  <c r="C2163" i="6"/>
  <c r="A2164" i="6"/>
  <c r="B2164" i="6"/>
  <c r="C2164" i="6"/>
  <c r="D2164" i="6"/>
  <c r="A2165" i="6"/>
  <c r="B2165" i="6"/>
  <c r="C2165" i="6"/>
  <c r="D2165" i="6"/>
  <c r="A2166" i="6"/>
  <c r="B2166" i="6"/>
  <c r="C2166" i="6"/>
  <c r="D2166" i="6"/>
  <c r="A2167" i="6"/>
  <c r="B2167" i="6"/>
  <c r="C2167" i="6"/>
  <c r="D2167" i="6"/>
  <c r="A2168" i="6"/>
  <c r="B2168" i="6"/>
  <c r="C2168" i="6"/>
  <c r="D2168" i="6" s="1"/>
  <c r="A2169" i="6"/>
  <c r="B2169" i="6"/>
  <c r="C2169" i="6"/>
  <c r="A2170" i="6"/>
  <c r="B2170" i="6"/>
  <c r="D2170" i="6" s="1"/>
  <c r="C2170" i="6"/>
  <c r="A2171" i="6"/>
  <c r="B2171" i="6"/>
  <c r="C2171" i="6"/>
  <c r="D2171" i="6" s="1"/>
  <c r="A2172" i="6"/>
  <c r="B2172" i="6"/>
  <c r="C2172" i="6"/>
  <c r="A2173" i="6"/>
  <c r="B2173" i="6"/>
  <c r="C2173" i="6"/>
  <c r="D2173" i="6"/>
  <c r="A2174" i="6"/>
  <c r="B2174" i="6"/>
  <c r="C2174" i="6"/>
  <c r="D2174" i="6"/>
  <c r="A2175" i="6"/>
  <c r="B2175" i="6"/>
  <c r="C2175" i="6"/>
  <c r="D2175" i="6" s="1"/>
  <c r="A2176" i="6"/>
  <c r="B2176" i="6"/>
  <c r="C2176" i="6"/>
  <c r="A2177" i="6"/>
  <c r="B2177" i="6"/>
  <c r="D2177" i="6" s="1"/>
  <c r="C2177" i="6"/>
  <c r="A2178" i="6"/>
  <c r="B2178" i="6"/>
  <c r="D2178" i="6" s="1"/>
  <c r="C2178" i="6"/>
  <c r="A2179" i="6"/>
  <c r="B2179" i="6"/>
  <c r="C2179" i="6"/>
  <c r="D2179" i="6"/>
  <c r="A2180" i="6"/>
  <c r="B2180" i="6"/>
  <c r="C2180" i="6"/>
  <c r="D2180" i="6"/>
  <c r="A2181" i="6"/>
  <c r="B2181" i="6"/>
  <c r="C2181" i="6"/>
  <c r="D2181" i="6"/>
  <c r="A2182" i="6"/>
  <c r="B2182" i="6"/>
  <c r="C2182" i="6"/>
  <c r="D2182" i="6"/>
  <c r="A2183" i="6"/>
  <c r="B2183" i="6"/>
  <c r="C2183" i="6"/>
  <c r="A2184" i="6"/>
  <c r="B2184" i="6"/>
  <c r="D2184" i="6" s="1"/>
  <c r="C2184" i="6"/>
  <c r="A2185" i="6"/>
  <c r="B2185" i="6"/>
  <c r="C2185" i="6"/>
  <c r="D2185" i="6" s="1"/>
  <c r="A2186" i="6"/>
  <c r="B2186" i="6"/>
  <c r="C2186" i="6"/>
  <c r="D2186" i="6"/>
  <c r="A2187" i="6"/>
  <c r="B2187" i="6"/>
  <c r="C2187" i="6"/>
  <c r="D2187" i="6"/>
  <c r="A2188" i="6"/>
  <c r="B2188" i="6"/>
  <c r="C2188" i="6"/>
  <c r="D2188" i="6"/>
  <c r="A2189" i="6"/>
  <c r="B2189" i="6"/>
  <c r="D2189" i="6" s="1"/>
  <c r="C2189" i="6"/>
  <c r="A2190" i="6"/>
  <c r="B2190" i="6"/>
  <c r="C2190" i="6"/>
  <c r="D2190" i="6" s="1"/>
  <c r="A2191" i="6"/>
  <c r="B2191" i="6"/>
  <c r="D2191" i="6" s="1"/>
  <c r="C2191" i="6"/>
  <c r="A2192" i="6"/>
  <c r="B2192" i="6"/>
  <c r="D2192" i="6" s="1"/>
  <c r="C2192" i="6"/>
  <c r="A2193" i="6"/>
  <c r="B2193" i="6"/>
  <c r="D2193" i="6" s="1"/>
  <c r="C2193" i="6"/>
  <c r="A2194" i="6"/>
  <c r="B2194" i="6"/>
  <c r="C2194" i="6"/>
  <c r="D2194" i="6"/>
  <c r="A2195" i="6"/>
  <c r="B2195" i="6"/>
  <c r="C2195" i="6"/>
  <c r="D2195" i="6"/>
  <c r="A2196" i="6"/>
  <c r="B2196" i="6"/>
  <c r="C2196" i="6"/>
  <c r="D2196" i="6"/>
  <c r="A2197" i="6"/>
  <c r="B2197" i="6"/>
  <c r="C2197" i="6"/>
  <c r="D2197" i="6" s="1"/>
  <c r="A2198" i="6"/>
  <c r="B2198" i="6"/>
  <c r="D2198" i="6" s="1"/>
  <c r="C2198" i="6"/>
  <c r="A2199" i="6"/>
  <c r="B2199" i="6"/>
  <c r="C2199" i="6"/>
  <c r="D2199" i="6"/>
  <c r="A2200" i="6"/>
  <c r="B2200" i="6"/>
  <c r="C2200" i="6"/>
  <c r="D2200" i="6"/>
  <c r="A2201" i="6"/>
  <c r="B2201" i="6"/>
  <c r="C2201" i="6"/>
  <c r="D2201" i="6"/>
  <c r="A2202" i="6"/>
  <c r="B2202" i="6"/>
  <c r="C2202" i="6"/>
  <c r="D2202" i="6"/>
  <c r="A2203" i="6"/>
  <c r="B2203" i="6"/>
  <c r="C2203" i="6"/>
  <c r="A2204" i="6"/>
  <c r="B2204" i="6"/>
  <c r="C2204" i="6"/>
  <c r="A2205" i="6"/>
  <c r="B2205" i="6"/>
  <c r="D2205" i="6" s="1"/>
  <c r="C2205" i="6"/>
  <c r="A2206" i="6"/>
  <c r="B2206" i="6"/>
  <c r="C2206" i="6"/>
  <c r="D2206" i="6" s="1"/>
  <c r="A2207" i="6"/>
  <c r="B2207" i="6"/>
  <c r="C2207" i="6"/>
  <c r="D2207" i="6" s="1"/>
  <c r="A2208" i="6"/>
  <c r="B2208" i="6"/>
  <c r="C2208" i="6"/>
  <c r="D2208" i="6"/>
  <c r="A2209" i="6"/>
  <c r="B2209" i="6"/>
  <c r="C2209" i="6"/>
  <c r="D2209" i="6"/>
  <c r="A2210" i="6"/>
  <c r="B2210" i="6"/>
  <c r="C2210" i="6"/>
  <c r="A2211" i="6"/>
  <c r="B2211" i="6"/>
  <c r="C2211" i="6"/>
  <c r="D2211" i="6" s="1"/>
  <c r="A2212" i="6"/>
  <c r="B2212" i="6"/>
  <c r="D2212" i="6" s="1"/>
  <c r="C2212" i="6"/>
  <c r="A2213" i="6"/>
  <c r="B2213" i="6"/>
  <c r="D2213" i="6" s="1"/>
  <c r="C2213" i="6"/>
  <c r="A2214" i="6"/>
  <c r="B2214" i="6"/>
  <c r="C2214" i="6"/>
  <c r="D2214" i="6" s="1"/>
  <c r="A2215" i="6"/>
  <c r="B2215" i="6"/>
  <c r="C2215" i="6"/>
  <c r="D2215" i="6"/>
  <c r="A2216" i="6"/>
  <c r="B2216" i="6"/>
  <c r="C2216" i="6"/>
  <c r="D2216" i="6"/>
  <c r="A2217" i="6"/>
  <c r="B2217" i="6"/>
  <c r="C2217" i="6"/>
  <c r="D2217" i="6"/>
  <c r="A2218" i="6"/>
  <c r="B2218" i="6"/>
  <c r="C2218" i="6"/>
  <c r="D2218" i="6" s="1"/>
  <c r="A2219" i="6"/>
  <c r="B2219" i="6"/>
  <c r="D2219" i="6" s="1"/>
  <c r="C2219" i="6"/>
  <c r="A2220" i="6"/>
  <c r="B2220" i="6"/>
  <c r="C2220" i="6"/>
  <c r="D2220" i="6"/>
  <c r="A2221" i="6"/>
  <c r="B2221" i="6"/>
  <c r="C2221" i="6"/>
  <c r="D2221" i="6"/>
  <c r="A2222" i="6"/>
  <c r="B2222" i="6"/>
  <c r="C2222" i="6"/>
  <c r="D2222" i="6"/>
  <c r="A2223" i="6"/>
  <c r="B2223" i="6"/>
  <c r="C2223" i="6"/>
  <c r="D2223" i="6"/>
  <c r="A2224" i="6"/>
  <c r="B2224" i="6"/>
  <c r="D2224" i="6" s="1"/>
  <c r="C2224" i="6"/>
  <c r="A2225" i="6"/>
  <c r="B2225" i="6"/>
  <c r="C2225" i="6"/>
  <c r="A2226" i="6"/>
  <c r="B2226" i="6"/>
  <c r="D2226" i="6" s="1"/>
  <c r="C2226" i="6"/>
  <c r="A2227" i="6"/>
  <c r="B2227" i="6"/>
  <c r="D2227" i="6" s="1"/>
  <c r="C2227" i="6"/>
  <c r="A2228" i="6"/>
  <c r="B2228" i="6"/>
  <c r="C2228" i="6"/>
  <c r="D2228" i="6" s="1"/>
  <c r="A2229" i="6"/>
  <c r="B2229" i="6"/>
  <c r="C2229" i="6"/>
  <c r="D2229" i="6"/>
  <c r="A2230" i="6"/>
  <c r="B2230" i="6"/>
  <c r="C2230" i="6"/>
  <c r="D2230" i="6"/>
  <c r="A2231" i="6"/>
  <c r="B2231" i="6"/>
  <c r="C2231" i="6"/>
  <c r="D2231" i="6"/>
  <c r="A2232" i="6"/>
  <c r="B2232" i="6"/>
  <c r="C2232" i="6"/>
  <c r="D2232" i="6" s="1"/>
  <c r="A2233" i="6"/>
  <c r="B2233" i="6"/>
  <c r="D2233" i="6" s="1"/>
  <c r="C2233" i="6"/>
  <c r="A2234" i="6"/>
  <c r="B2234" i="6"/>
  <c r="C2234" i="6"/>
  <c r="D2234" i="6"/>
  <c r="A2235" i="6"/>
  <c r="B2235" i="6"/>
  <c r="C2235" i="6"/>
  <c r="D2235" i="6"/>
  <c r="A2236" i="6"/>
  <c r="B2236" i="6"/>
  <c r="C2236" i="6"/>
  <c r="D2236" i="6"/>
  <c r="A2237" i="6"/>
  <c r="B2237" i="6"/>
  <c r="C2237" i="6"/>
  <c r="D2237" i="6"/>
  <c r="A2238" i="6"/>
  <c r="B2238" i="6"/>
  <c r="D2238" i="6" s="1"/>
  <c r="C2238" i="6"/>
  <c r="A2239" i="6"/>
  <c r="B2239" i="6"/>
  <c r="C2239" i="6"/>
  <c r="D2239" i="6" s="1"/>
  <c r="A2240" i="6"/>
  <c r="B2240" i="6"/>
  <c r="D2240" i="6" s="1"/>
  <c r="C2240" i="6"/>
  <c r="A2241" i="6"/>
  <c r="B2241" i="6"/>
  <c r="C2241" i="6"/>
  <c r="D2241" i="6" s="1"/>
  <c r="A2242" i="6"/>
  <c r="B2242" i="6"/>
  <c r="D2242" i="6" s="1"/>
  <c r="C2242" i="6"/>
  <c r="A2243" i="6"/>
  <c r="B2243" i="6"/>
  <c r="C2243" i="6"/>
  <c r="D2243" i="6"/>
  <c r="A2244" i="6"/>
  <c r="B2244" i="6"/>
  <c r="C2244" i="6"/>
  <c r="D2244" i="6"/>
  <c r="A2245" i="6"/>
  <c r="B2245" i="6"/>
  <c r="C2245" i="6"/>
  <c r="D2245" i="6" s="1"/>
  <c r="A2246" i="6"/>
  <c r="B2246" i="6"/>
  <c r="C2246" i="6"/>
  <c r="D2246" i="6" s="1"/>
  <c r="A2247" i="6"/>
  <c r="B2247" i="6"/>
  <c r="D2247" i="6" s="1"/>
  <c r="C2247" i="6"/>
  <c r="A2248" i="6"/>
  <c r="B2248" i="6"/>
  <c r="C2248" i="6"/>
  <c r="D2248" i="6"/>
  <c r="A2249" i="6"/>
  <c r="B2249" i="6"/>
  <c r="C2249" i="6"/>
  <c r="D2249" i="6" s="1"/>
  <c r="A2250" i="6"/>
  <c r="B2250" i="6"/>
  <c r="C2250" i="6"/>
  <c r="D2250" i="6"/>
  <c r="A2251" i="6"/>
  <c r="B2251" i="6"/>
  <c r="C2251" i="6"/>
  <c r="D2251" i="6"/>
  <c r="A2252" i="6"/>
  <c r="B2252" i="6"/>
  <c r="C2252" i="6"/>
  <c r="D2252" i="6"/>
  <c r="A2253" i="6"/>
  <c r="B2253" i="6"/>
  <c r="C2253" i="6"/>
  <c r="A2254" i="6"/>
  <c r="B2254" i="6"/>
  <c r="D2254" i="6" s="1"/>
  <c r="C2254" i="6"/>
  <c r="A2255" i="6"/>
  <c r="B2255" i="6"/>
  <c r="C2255" i="6"/>
  <c r="A2256" i="6"/>
  <c r="B2256" i="6"/>
  <c r="C2256" i="6"/>
  <c r="D2256" i="6" s="1"/>
  <c r="A2257" i="6"/>
  <c r="B2257" i="6"/>
  <c r="C2257" i="6"/>
  <c r="D2257" i="6"/>
  <c r="A2258" i="6"/>
  <c r="B2258" i="6"/>
  <c r="C2258" i="6"/>
  <c r="D2258" i="6"/>
  <c r="A2259" i="6"/>
  <c r="B2259" i="6"/>
  <c r="C2259" i="6"/>
  <c r="D2259" i="6" s="1"/>
  <c r="A2260" i="6"/>
  <c r="B2260" i="6"/>
  <c r="C2260" i="6"/>
  <c r="D2260" i="6" s="1"/>
  <c r="A2261" i="6"/>
  <c r="B2261" i="6"/>
  <c r="D2261" i="6" s="1"/>
  <c r="C2261" i="6"/>
  <c r="A2262" i="6"/>
  <c r="B2262" i="6"/>
  <c r="D2262" i="6" s="1"/>
  <c r="C2262" i="6"/>
  <c r="A2263" i="6"/>
  <c r="B2263" i="6"/>
  <c r="C2263" i="6"/>
  <c r="D2263" i="6" s="1"/>
  <c r="A2264" i="6"/>
  <c r="B2264" i="6"/>
  <c r="C2264" i="6"/>
  <c r="D2264" i="6"/>
  <c r="A2265" i="6"/>
  <c r="B2265" i="6"/>
  <c r="C2265" i="6"/>
  <c r="D2265" i="6"/>
  <c r="A2266" i="6"/>
  <c r="B2266" i="6"/>
  <c r="C2266" i="6"/>
  <c r="D2266" i="6" s="1"/>
  <c r="A2267" i="6"/>
  <c r="B2267" i="6"/>
  <c r="D2267" i="6" s="1"/>
  <c r="C2267" i="6"/>
  <c r="A2268" i="6"/>
  <c r="B2268" i="6"/>
  <c r="D2268" i="6" s="1"/>
  <c r="C2268" i="6"/>
  <c r="A2269" i="6"/>
  <c r="B2269" i="6"/>
  <c r="C2269" i="6"/>
  <c r="A2270" i="6"/>
  <c r="B2270" i="6"/>
  <c r="C2270" i="6"/>
  <c r="D2270" i="6"/>
  <c r="A2271" i="6"/>
  <c r="B2271" i="6"/>
  <c r="D2271" i="6" s="1"/>
  <c r="C2271" i="6"/>
  <c r="A2272" i="6"/>
  <c r="B2272" i="6"/>
  <c r="C2272" i="6"/>
  <c r="D2272" i="6"/>
  <c r="A2273" i="6"/>
  <c r="B2273" i="6"/>
  <c r="C2273" i="6"/>
  <c r="D2273" i="6" s="1"/>
  <c r="A2274" i="6"/>
  <c r="B2274" i="6"/>
  <c r="D2274" i="6" s="1"/>
  <c r="C2274" i="6"/>
  <c r="A2275" i="6"/>
  <c r="B2275" i="6"/>
  <c r="D2275" i="6" s="1"/>
  <c r="C2275" i="6"/>
  <c r="A2276" i="6"/>
  <c r="B2276" i="6"/>
  <c r="C2276" i="6"/>
  <c r="D2276" i="6"/>
  <c r="A2277" i="6"/>
  <c r="B2277" i="6"/>
  <c r="C2277" i="6"/>
  <c r="A2278" i="6"/>
  <c r="B2278" i="6"/>
  <c r="D2278" i="6" s="1"/>
  <c r="C2278" i="6"/>
  <c r="A2279" i="6"/>
  <c r="B2279" i="6"/>
  <c r="C2279" i="6"/>
  <c r="D2279" i="6"/>
  <c r="A2280" i="6"/>
  <c r="B2280" i="6"/>
  <c r="C2280" i="6"/>
  <c r="D2280" i="6"/>
  <c r="A2281" i="6"/>
  <c r="B2281" i="6"/>
  <c r="C2281" i="6"/>
  <c r="D2281" i="6"/>
  <c r="A2282" i="6"/>
  <c r="B2282" i="6"/>
  <c r="D2282" i="6" s="1"/>
  <c r="C2282" i="6"/>
  <c r="A2283" i="6"/>
  <c r="B2283" i="6"/>
  <c r="C2283" i="6"/>
  <c r="D2283" i="6"/>
  <c r="A2284" i="6"/>
  <c r="B2284" i="6"/>
  <c r="C2284" i="6"/>
  <c r="D2284" i="6" s="1"/>
  <c r="A2285" i="6"/>
  <c r="B2285" i="6"/>
  <c r="D2285" i="6" s="1"/>
  <c r="C2285" i="6"/>
  <c r="A2286" i="6"/>
  <c r="B2286" i="6"/>
  <c r="C2286" i="6"/>
  <c r="D2286" i="6"/>
  <c r="A2287" i="6"/>
  <c r="B2287" i="6"/>
  <c r="C2287" i="6"/>
  <c r="A2288" i="6"/>
  <c r="B2288" i="6"/>
  <c r="D2288" i="6" s="1"/>
  <c r="C2288" i="6"/>
  <c r="A2289" i="6"/>
  <c r="B2289" i="6"/>
  <c r="D2289" i="6" s="1"/>
  <c r="C2289" i="6"/>
  <c r="A2290" i="6"/>
  <c r="B2290" i="6"/>
  <c r="D2290" i="6" s="1"/>
  <c r="C2290" i="6"/>
  <c r="A2291" i="6"/>
  <c r="B2291" i="6"/>
  <c r="C2291" i="6"/>
  <c r="A2292" i="6"/>
  <c r="B2292" i="6"/>
  <c r="C2292" i="6"/>
  <c r="D2292" i="6"/>
  <c r="A2293" i="6"/>
  <c r="B2293" i="6"/>
  <c r="C2293" i="6"/>
  <c r="D2293" i="6"/>
  <c r="A2294" i="6"/>
  <c r="B2294" i="6"/>
  <c r="C2294" i="6"/>
  <c r="D2294" i="6" s="1"/>
  <c r="A2295" i="6"/>
  <c r="B2295" i="6"/>
  <c r="C2295" i="6"/>
  <c r="D2295" i="6"/>
  <c r="A2296" i="6"/>
  <c r="B2296" i="6"/>
  <c r="D2296" i="6" s="1"/>
  <c r="C2296" i="6"/>
  <c r="A2297" i="6"/>
  <c r="B2297" i="6"/>
  <c r="C2297" i="6"/>
  <c r="A2298" i="6"/>
  <c r="B2298" i="6"/>
  <c r="C2298" i="6"/>
  <c r="D2298" i="6" s="1"/>
  <c r="A2299" i="6"/>
  <c r="B2299" i="6"/>
  <c r="C2299" i="6"/>
  <c r="D2299" i="6"/>
  <c r="A2300" i="6"/>
  <c r="B2300" i="6"/>
  <c r="C2300" i="6"/>
  <c r="D2300" i="6"/>
  <c r="A2301" i="6"/>
  <c r="B2301" i="6"/>
  <c r="C2301" i="6"/>
  <c r="D2301" i="6"/>
  <c r="A2302" i="6"/>
  <c r="B2302" i="6"/>
  <c r="C2302" i="6"/>
  <c r="D2302" i="6" s="1"/>
  <c r="A2303" i="6"/>
  <c r="B2303" i="6"/>
  <c r="D2303" i="6" s="1"/>
  <c r="C2303" i="6"/>
  <c r="A2304" i="6"/>
  <c r="B2304" i="6"/>
  <c r="C2304" i="6"/>
  <c r="D2304" i="6" s="1"/>
  <c r="A2305" i="6"/>
  <c r="B2305" i="6"/>
  <c r="C2305" i="6"/>
  <c r="D2305" i="6"/>
  <c r="A2306" i="6"/>
  <c r="B2306" i="6"/>
  <c r="C2306" i="6"/>
  <c r="D2306" i="6"/>
  <c r="A2307" i="6"/>
  <c r="B2307" i="6"/>
  <c r="C2307" i="6"/>
  <c r="D2307" i="6"/>
  <c r="A2308" i="6"/>
  <c r="B2308" i="6"/>
  <c r="D2308" i="6" s="1"/>
  <c r="C2308" i="6"/>
  <c r="A2309" i="6"/>
  <c r="B2309" i="6"/>
  <c r="C2309" i="6"/>
  <c r="D2309" i="6"/>
  <c r="A2310" i="6"/>
  <c r="B2310" i="6"/>
  <c r="D2310" i="6" s="1"/>
  <c r="C2310" i="6"/>
  <c r="A2311" i="6"/>
  <c r="B2311" i="6"/>
  <c r="C2311" i="6"/>
  <c r="D2311" i="6"/>
  <c r="A2312" i="6"/>
  <c r="B2312" i="6"/>
  <c r="C2312" i="6"/>
  <c r="D2312" i="6"/>
  <c r="A2313" i="6"/>
  <c r="B2313" i="6"/>
  <c r="C2313" i="6"/>
  <c r="D2313" i="6" s="1"/>
  <c r="A2314" i="6"/>
  <c r="B2314" i="6"/>
  <c r="C2314" i="6"/>
  <c r="D2314" i="6"/>
  <c r="A2315" i="6"/>
  <c r="B2315" i="6"/>
  <c r="C2315" i="6"/>
  <c r="A2316" i="6"/>
  <c r="B2316" i="6"/>
  <c r="C2316" i="6"/>
  <c r="A2317" i="6"/>
  <c r="B2317" i="6"/>
  <c r="D2317" i="6" s="1"/>
  <c r="C2317" i="6"/>
  <c r="A2318" i="6"/>
  <c r="B2318" i="6"/>
  <c r="C2318" i="6"/>
  <c r="A2319" i="6"/>
  <c r="B2319" i="6"/>
  <c r="D2319" i="6" s="1"/>
  <c r="C2319" i="6"/>
  <c r="A2320" i="6"/>
  <c r="B2320" i="6"/>
  <c r="C2320" i="6"/>
  <c r="D2320" i="6" s="1"/>
  <c r="A2321" i="6"/>
  <c r="B2321" i="6"/>
  <c r="C2321" i="6"/>
  <c r="D2321" i="6"/>
  <c r="A2322" i="6"/>
  <c r="B2322" i="6"/>
  <c r="C2322" i="6"/>
  <c r="D2322" i="6" s="1"/>
  <c r="A2323" i="6"/>
  <c r="B2323" i="6"/>
  <c r="C2323" i="6"/>
  <c r="D2323" i="6" s="1"/>
  <c r="A2324" i="6"/>
  <c r="B2324" i="6"/>
  <c r="D2324" i="6" s="1"/>
  <c r="C2324" i="6"/>
  <c r="A2325" i="6"/>
  <c r="B2325" i="6"/>
  <c r="D2325" i="6" s="1"/>
  <c r="C2325" i="6"/>
  <c r="A2326" i="6"/>
  <c r="B2326" i="6"/>
  <c r="C2326" i="6"/>
  <c r="A2327" i="6"/>
  <c r="B2327" i="6"/>
  <c r="C2327" i="6"/>
  <c r="A2328" i="6"/>
  <c r="B2328" i="6"/>
  <c r="C2328" i="6"/>
  <c r="D2328" i="6"/>
  <c r="A2329" i="6"/>
  <c r="B2329" i="6"/>
  <c r="C2329" i="6"/>
  <c r="D2329" i="6"/>
  <c r="A2330" i="6"/>
  <c r="B2330" i="6"/>
  <c r="C2330" i="6"/>
  <c r="D2330" i="6"/>
  <c r="A2331" i="6"/>
  <c r="B2331" i="6"/>
  <c r="D2331" i="6" s="1"/>
  <c r="C2331" i="6"/>
  <c r="A2332" i="6"/>
  <c r="B2332" i="6"/>
  <c r="C2332" i="6"/>
  <c r="D2332" i="6" s="1"/>
  <c r="A2333" i="6"/>
  <c r="B2333" i="6"/>
  <c r="C2333" i="6"/>
  <c r="D2333" i="6" s="1"/>
  <c r="A2334" i="6"/>
  <c r="B2334" i="6"/>
  <c r="C2334" i="6"/>
  <c r="D2334" i="6" s="1"/>
  <c r="A2335" i="6"/>
  <c r="B2335" i="6"/>
  <c r="C2335" i="6"/>
  <c r="D2335" i="6"/>
  <c r="A2336" i="6"/>
  <c r="B2336" i="6"/>
  <c r="D2336" i="6" s="1"/>
  <c r="C2336" i="6"/>
  <c r="A2337" i="6"/>
  <c r="B2337" i="6"/>
  <c r="D2337" i="6" s="1"/>
  <c r="C2337" i="6"/>
  <c r="A2338" i="6"/>
  <c r="B2338" i="6"/>
  <c r="D2338" i="6" s="1"/>
  <c r="C2338" i="6"/>
  <c r="A2339" i="6"/>
  <c r="B2339" i="6"/>
  <c r="D2339" i="6" s="1"/>
  <c r="C2339" i="6"/>
  <c r="A2340" i="6"/>
  <c r="B2340" i="6"/>
  <c r="D2340" i="6" s="1"/>
  <c r="C2340" i="6"/>
  <c r="A2341" i="6"/>
  <c r="B2341" i="6"/>
  <c r="C2341" i="6"/>
  <c r="D2341" i="6"/>
  <c r="A2342" i="6"/>
  <c r="B2342" i="6"/>
  <c r="C2342" i="6"/>
  <c r="D2342" i="6"/>
  <c r="A2343" i="6"/>
  <c r="B2343" i="6"/>
  <c r="C2343" i="6"/>
  <c r="D2343" i="6" s="1"/>
  <c r="A2344" i="6"/>
  <c r="B2344" i="6"/>
  <c r="C2344" i="6"/>
  <c r="D2344" i="6" s="1"/>
  <c r="A2345" i="6"/>
  <c r="B2345" i="6"/>
  <c r="D2345" i="6" s="1"/>
  <c r="C2345" i="6"/>
  <c r="A2346" i="6"/>
  <c r="B2346" i="6"/>
  <c r="C2346" i="6"/>
  <c r="D2346" i="6" s="1"/>
  <c r="A2347" i="6"/>
  <c r="B2347" i="6"/>
  <c r="C2347" i="6"/>
  <c r="D2347" i="6" s="1"/>
  <c r="A2348" i="6"/>
  <c r="B2348" i="6"/>
  <c r="D2348" i="6" s="1"/>
  <c r="C2348" i="6"/>
  <c r="A2349" i="6"/>
  <c r="B2349" i="6"/>
  <c r="C2349" i="6"/>
  <c r="D2349" i="6"/>
  <c r="A2350" i="6"/>
  <c r="B2350" i="6"/>
  <c r="C2350" i="6"/>
  <c r="A2351" i="6"/>
  <c r="B2351" i="6"/>
  <c r="C2351" i="6"/>
  <c r="D2351" i="6" s="1"/>
  <c r="A2352" i="6"/>
  <c r="B2352" i="6"/>
  <c r="D2352" i="6" s="1"/>
  <c r="C2352" i="6"/>
  <c r="A2353" i="6"/>
  <c r="B2353" i="6"/>
  <c r="C2353" i="6"/>
  <c r="D2353" i="6"/>
  <c r="A2354" i="6"/>
  <c r="B2354" i="6"/>
  <c r="D2354" i="6" s="1"/>
  <c r="C2354" i="6"/>
  <c r="A2355" i="6"/>
  <c r="B2355" i="6"/>
  <c r="C2355" i="6"/>
  <c r="A2356" i="6"/>
  <c r="B2356" i="6"/>
  <c r="C2356" i="6"/>
  <c r="D2356" i="6"/>
  <c r="A2357" i="6"/>
  <c r="B2357" i="6"/>
  <c r="C2357" i="6"/>
  <c r="D2357" i="6"/>
  <c r="A2358" i="6"/>
  <c r="B2358" i="6"/>
  <c r="C2358" i="6"/>
  <c r="D2358" i="6"/>
  <c r="A2359" i="6"/>
  <c r="B2359" i="6"/>
  <c r="D2359" i="6" s="1"/>
  <c r="C2359" i="6"/>
  <c r="A2360" i="6"/>
  <c r="B2360" i="6"/>
  <c r="C2360" i="6"/>
  <c r="D2360" i="6" s="1"/>
  <c r="A2361" i="6"/>
  <c r="B2361" i="6"/>
  <c r="C2361" i="6"/>
  <c r="D2361" i="6"/>
  <c r="A2362" i="6"/>
  <c r="B2362" i="6"/>
  <c r="C2362" i="6"/>
  <c r="D2362" i="6" s="1"/>
  <c r="A2363" i="6"/>
  <c r="B2363" i="6"/>
  <c r="C2363" i="6"/>
  <c r="D2363" i="6"/>
  <c r="A2364" i="6"/>
  <c r="B2364" i="6"/>
  <c r="C2364" i="6"/>
  <c r="D2364" i="6"/>
  <c r="A2365" i="6"/>
  <c r="B2365" i="6"/>
  <c r="D2365" i="6" s="1"/>
  <c r="C2365" i="6"/>
  <c r="A2366" i="6"/>
  <c r="B2366" i="6"/>
  <c r="D2366" i="6" s="1"/>
  <c r="C2366" i="6"/>
  <c r="A2367" i="6"/>
  <c r="B2367" i="6"/>
  <c r="D2367" i="6" s="1"/>
  <c r="C2367" i="6"/>
  <c r="A2368" i="6"/>
  <c r="B2368" i="6"/>
  <c r="C2368" i="6"/>
  <c r="D2368" i="6" s="1"/>
  <c r="A2369" i="6"/>
  <c r="B2369" i="6"/>
  <c r="C2369" i="6"/>
  <c r="D2369" i="6"/>
  <c r="A2370" i="6"/>
  <c r="B2370" i="6"/>
  <c r="C2370" i="6"/>
  <c r="D2370" i="6"/>
  <c r="A2371" i="6"/>
  <c r="B2371" i="6"/>
  <c r="C2371" i="6"/>
  <c r="A2372" i="6"/>
  <c r="B2372" i="6"/>
  <c r="C2372" i="6"/>
  <c r="A2373" i="6"/>
  <c r="B2373" i="6"/>
  <c r="D2373" i="6" s="1"/>
  <c r="C2373" i="6"/>
  <c r="A2374" i="6"/>
  <c r="B2374" i="6"/>
  <c r="C2374" i="6"/>
  <c r="D2374" i="6"/>
  <c r="A2375" i="6"/>
  <c r="B2375" i="6"/>
  <c r="C2375" i="6"/>
  <c r="A2376" i="6"/>
  <c r="B2376" i="6"/>
  <c r="D2376" i="6" s="1"/>
  <c r="C2376" i="6"/>
  <c r="A2377" i="6"/>
  <c r="B2377" i="6"/>
  <c r="C2377" i="6"/>
  <c r="D2377" i="6"/>
  <c r="A2378" i="6"/>
  <c r="B2378" i="6"/>
  <c r="C2378" i="6"/>
  <c r="D2378" i="6"/>
  <c r="A2379" i="6"/>
  <c r="B2379" i="6"/>
  <c r="C2379" i="6"/>
  <c r="D2379" i="6" s="1"/>
  <c r="A2380" i="6"/>
  <c r="B2380" i="6"/>
  <c r="D2380" i="6" s="1"/>
  <c r="C2380" i="6"/>
  <c r="A2381" i="6"/>
  <c r="B2381" i="6"/>
  <c r="C2381" i="6"/>
  <c r="D2381" i="6"/>
  <c r="A2382" i="6"/>
  <c r="B2382" i="6"/>
  <c r="C2382" i="6"/>
  <c r="D2382" i="6" s="1"/>
  <c r="A2383" i="6"/>
  <c r="B2383" i="6"/>
  <c r="C2383" i="6"/>
  <c r="D2383" i="6" s="1"/>
  <c r="A2384" i="6"/>
  <c r="B2384" i="6"/>
  <c r="C2384" i="6"/>
  <c r="D2384" i="6"/>
  <c r="A2385" i="6"/>
  <c r="B2385" i="6"/>
  <c r="D2385" i="6" s="1"/>
  <c r="C2385" i="6"/>
  <c r="A2386" i="6"/>
  <c r="B2386" i="6"/>
  <c r="C2386" i="6"/>
  <c r="D2386" i="6" s="1"/>
  <c r="A2387" i="6"/>
  <c r="B2387" i="6"/>
  <c r="D2387" i="6" s="1"/>
  <c r="C2387" i="6"/>
  <c r="A2388" i="6"/>
  <c r="B2388" i="6"/>
  <c r="D2388" i="6" s="1"/>
  <c r="C2388" i="6"/>
  <c r="A2389" i="6"/>
  <c r="B2389" i="6"/>
  <c r="C2389" i="6"/>
  <c r="D2389" i="6"/>
  <c r="A2390" i="6"/>
  <c r="B2390" i="6"/>
  <c r="C2390" i="6"/>
  <c r="A2391" i="6"/>
  <c r="B2391" i="6"/>
  <c r="C2391" i="6"/>
  <c r="D2391" i="6"/>
  <c r="A2392" i="6"/>
  <c r="B2392" i="6"/>
  <c r="C2392" i="6"/>
  <c r="D2392" i="6"/>
  <c r="A2393" i="6"/>
  <c r="B2393" i="6"/>
  <c r="D2393" i="6" s="1"/>
  <c r="C2393" i="6"/>
  <c r="A2394" i="6"/>
  <c r="B2394" i="6"/>
  <c r="D2394" i="6" s="1"/>
  <c r="C2394" i="6"/>
  <c r="A2395" i="6"/>
  <c r="B2395" i="6"/>
  <c r="C2395" i="6"/>
  <c r="A2396" i="6"/>
  <c r="B2396" i="6"/>
  <c r="C2396" i="6"/>
  <c r="D2396" i="6"/>
  <c r="A2397" i="6"/>
  <c r="B2397" i="6"/>
  <c r="D2397" i="6" s="1"/>
  <c r="C2397" i="6"/>
  <c r="A2398" i="6"/>
  <c r="B2398" i="6"/>
  <c r="C2398" i="6"/>
  <c r="D2398" i="6"/>
  <c r="A2399" i="6"/>
  <c r="B2399" i="6"/>
  <c r="C2399" i="6"/>
  <c r="D2399" i="6"/>
  <c r="A2400" i="6"/>
  <c r="B2400" i="6"/>
  <c r="C2400" i="6"/>
  <c r="D2400" i="6"/>
  <c r="A2401" i="6"/>
  <c r="B2401" i="6"/>
  <c r="D2401" i="6" s="1"/>
  <c r="C2401" i="6"/>
  <c r="A2402" i="6"/>
  <c r="B2402" i="6"/>
  <c r="C2402" i="6"/>
  <c r="D2402" i="6"/>
  <c r="A2403" i="6"/>
  <c r="B2403" i="6"/>
  <c r="C2403" i="6"/>
  <c r="D2403" i="6"/>
  <c r="A2404" i="6"/>
  <c r="B2404" i="6"/>
  <c r="C2404" i="6"/>
  <c r="D2404" i="6" s="1"/>
  <c r="A2405" i="6"/>
  <c r="B2405" i="6"/>
  <c r="C2405" i="6"/>
  <c r="D2405" i="6"/>
  <c r="A2406" i="6"/>
  <c r="B2406" i="6"/>
  <c r="D2406" i="6" s="1"/>
  <c r="C2406" i="6"/>
  <c r="A2407" i="6"/>
  <c r="B2407" i="6"/>
  <c r="C2407" i="6"/>
  <c r="D2407" i="6"/>
  <c r="A2408" i="6"/>
  <c r="B2408" i="6"/>
  <c r="D2408" i="6" s="1"/>
  <c r="C2408" i="6"/>
  <c r="A2409" i="6"/>
  <c r="B2409" i="6"/>
  <c r="C2409" i="6"/>
  <c r="D2409" i="6"/>
  <c r="A2410" i="6"/>
  <c r="B2410" i="6"/>
  <c r="C2410" i="6"/>
  <c r="D2410" i="6"/>
  <c r="A2411" i="6"/>
  <c r="B2411" i="6"/>
  <c r="C2411" i="6"/>
  <c r="D2411" i="6" s="1"/>
  <c r="A2412" i="6"/>
  <c r="B2412" i="6"/>
  <c r="C2412" i="6"/>
  <c r="D2412" i="6"/>
  <c r="A2413" i="6"/>
  <c r="B2413" i="6"/>
  <c r="C2413" i="6"/>
  <c r="A2414" i="6"/>
  <c r="B2414" i="6"/>
  <c r="C2414" i="6"/>
  <c r="A2415" i="6"/>
  <c r="B2415" i="6"/>
  <c r="D2415" i="6" s="1"/>
  <c r="C2415" i="6"/>
  <c r="A2416" i="6"/>
  <c r="B2416" i="6"/>
  <c r="C2416" i="6"/>
  <c r="D2416" i="6"/>
  <c r="A2417" i="6"/>
  <c r="B2417" i="6"/>
  <c r="D2417" i="6" s="1"/>
  <c r="C2417" i="6"/>
  <c r="A2418" i="6"/>
  <c r="B2418" i="6"/>
  <c r="C2418" i="6"/>
  <c r="A2419" i="6"/>
  <c r="B2419" i="6"/>
  <c r="C2419" i="6"/>
  <c r="D2419" i="6"/>
  <c r="A2420" i="6"/>
  <c r="B2420" i="6"/>
  <c r="C2420" i="6"/>
  <c r="D2420" i="6"/>
  <c r="A2421" i="6"/>
  <c r="B2421" i="6"/>
  <c r="C2421" i="6"/>
  <c r="D2421" i="6" s="1"/>
  <c r="A2422" i="6"/>
  <c r="B2422" i="6"/>
  <c r="D2422" i="6" s="1"/>
  <c r="C2422" i="6"/>
  <c r="A2423" i="6"/>
  <c r="B2423" i="6"/>
  <c r="C2423" i="6"/>
  <c r="D2423" i="6" s="1"/>
  <c r="A2424" i="6"/>
  <c r="B2424" i="6"/>
  <c r="C2424" i="6"/>
  <c r="D2424" i="6" s="1"/>
  <c r="A2425" i="6"/>
  <c r="B2425" i="6"/>
  <c r="C2425" i="6"/>
  <c r="D2425" i="6"/>
  <c r="A2426" i="6"/>
  <c r="B2426" i="6"/>
  <c r="C2426" i="6"/>
  <c r="D2426" i="6"/>
  <c r="A2427" i="6"/>
  <c r="B2427" i="6"/>
  <c r="C2427" i="6"/>
  <c r="D2427" i="6"/>
  <c r="A2428" i="6"/>
  <c r="B2428" i="6"/>
  <c r="C2428" i="6"/>
  <c r="D2428" i="6"/>
  <c r="A2429" i="6"/>
  <c r="B2429" i="6"/>
  <c r="D2429" i="6" s="1"/>
  <c r="C2429" i="6"/>
  <c r="A2430" i="6"/>
  <c r="B2430" i="6"/>
  <c r="C2430" i="6"/>
  <c r="D2430" i="6" s="1"/>
  <c r="A2431" i="6"/>
  <c r="B2431" i="6"/>
  <c r="C2431" i="6"/>
  <c r="D2431" i="6" s="1"/>
  <c r="A2432" i="6"/>
  <c r="B2432" i="6"/>
  <c r="C2432" i="6"/>
  <c r="D2432" i="6"/>
  <c r="A2433" i="6"/>
  <c r="B2433" i="6"/>
  <c r="C2433" i="6"/>
  <c r="D2433" i="6"/>
  <c r="A2434" i="6"/>
  <c r="B2434" i="6"/>
  <c r="C2434" i="6"/>
  <c r="D2434" i="6" s="1"/>
  <c r="A2435" i="6"/>
  <c r="B2435" i="6"/>
  <c r="D2435" i="6" s="1"/>
  <c r="C2435" i="6"/>
  <c r="A2436" i="6"/>
  <c r="B2436" i="6"/>
  <c r="D2436" i="6" s="1"/>
  <c r="C2436" i="6"/>
  <c r="A2437" i="6"/>
  <c r="B2437" i="6"/>
  <c r="D2437" i="6" s="1"/>
  <c r="C2437" i="6"/>
  <c r="A2438" i="6"/>
  <c r="B2438" i="6"/>
  <c r="C2438" i="6"/>
  <c r="D2438" i="6" s="1"/>
  <c r="A2439" i="6"/>
  <c r="B2439" i="6"/>
  <c r="C2439" i="6"/>
  <c r="D2439" i="6"/>
  <c r="A2440" i="6"/>
  <c r="B2440" i="6"/>
  <c r="C2440" i="6"/>
  <c r="D2440" i="6"/>
  <c r="A2441" i="6"/>
  <c r="B2441" i="6"/>
  <c r="C2441" i="6"/>
  <c r="D2441" i="6" s="1"/>
  <c r="A2442" i="6"/>
  <c r="B2442" i="6"/>
  <c r="C2442" i="6"/>
  <c r="D2442" i="6" s="1"/>
  <c r="A2443" i="6"/>
  <c r="B2443" i="6"/>
  <c r="D2443" i="6" s="1"/>
  <c r="C2443" i="6"/>
  <c r="A2444" i="6"/>
  <c r="B2444" i="6"/>
  <c r="C2444" i="6"/>
  <c r="D2444" i="6" s="1"/>
  <c r="A2445" i="6"/>
  <c r="B2445" i="6"/>
  <c r="C2445" i="6"/>
  <c r="D2445" i="6" s="1"/>
  <c r="A2446" i="6"/>
  <c r="B2446" i="6"/>
  <c r="D2446" i="6" s="1"/>
  <c r="C2446" i="6"/>
  <c r="A2447" i="6"/>
  <c r="B2447" i="6"/>
  <c r="C2447" i="6"/>
  <c r="D2447" i="6"/>
  <c r="A2448" i="6"/>
  <c r="B2448" i="6"/>
  <c r="C2448" i="6"/>
  <c r="D2448" i="6" s="1"/>
  <c r="A2449" i="6"/>
  <c r="B2449" i="6"/>
  <c r="C2449" i="6"/>
  <c r="D2449" i="6" s="1"/>
  <c r="A2450" i="6"/>
  <c r="B2450" i="6"/>
  <c r="D2450" i="6" s="1"/>
  <c r="C2450" i="6"/>
  <c r="A2451" i="6"/>
  <c r="B2451" i="6"/>
  <c r="D2451" i="6" s="1"/>
  <c r="C2451" i="6"/>
  <c r="A2452" i="6"/>
  <c r="B2452" i="6"/>
  <c r="D2452" i="6" s="1"/>
  <c r="C2452" i="6"/>
  <c r="A2453" i="6"/>
  <c r="B2453" i="6"/>
  <c r="C2453" i="6"/>
  <c r="A2454" i="6"/>
  <c r="B2454" i="6"/>
  <c r="C2454" i="6"/>
  <c r="D2454" i="6"/>
  <c r="A2455" i="6"/>
  <c r="B2455" i="6"/>
  <c r="C2455" i="6"/>
  <c r="D2455" i="6"/>
  <c r="A2456" i="6"/>
  <c r="B2456" i="6"/>
  <c r="C2456" i="6"/>
  <c r="D2456" i="6" s="1"/>
  <c r="A2457" i="6"/>
  <c r="B2457" i="6"/>
  <c r="D2457" i="6" s="1"/>
  <c r="C2457" i="6"/>
  <c r="A2458" i="6"/>
  <c r="B2458" i="6"/>
  <c r="D2458" i="6" s="1"/>
  <c r="C2458" i="6"/>
  <c r="A2459" i="6"/>
  <c r="B2459" i="6"/>
  <c r="C2459" i="6"/>
  <c r="D2459" i="6" s="1"/>
  <c r="A2460" i="6"/>
  <c r="B2460" i="6"/>
  <c r="C2460" i="6"/>
  <c r="D2460" i="6"/>
  <c r="A2461" i="6"/>
  <c r="B2461" i="6"/>
  <c r="C2461" i="6"/>
  <c r="D2461" i="6"/>
  <c r="A2462" i="6"/>
  <c r="B2462" i="6"/>
  <c r="D2462" i="6" s="1"/>
  <c r="C2462" i="6"/>
  <c r="A2463" i="6"/>
  <c r="B2463" i="6"/>
  <c r="D2463" i="6" s="1"/>
  <c r="C2463" i="6"/>
  <c r="A2464" i="6"/>
  <c r="B2464" i="6"/>
  <c r="D2464" i="6" s="1"/>
  <c r="C2464" i="6"/>
  <c r="A2465" i="6"/>
  <c r="B2465" i="6"/>
  <c r="C2465" i="6"/>
  <c r="D2465" i="6" s="1"/>
  <c r="A2466" i="6"/>
  <c r="B2466" i="6"/>
  <c r="C2466" i="6"/>
  <c r="D2466" i="6"/>
  <c r="A2467" i="6"/>
  <c r="B2467" i="6"/>
  <c r="C2467" i="6"/>
  <c r="D2467" i="6" s="1"/>
  <c r="A2468" i="6"/>
  <c r="B2468" i="6"/>
  <c r="C2468" i="6"/>
  <c r="D2468" i="6"/>
  <c r="A2469" i="6"/>
  <c r="B2469" i="6"/>
  <c r="C2469" i="6"/>
  <c r="D2469" i="6" s="1"/>
  <c r="A2470" i="6"/>
  <c r="B2470" i="6"/>
  <c r="C2470" i="6"/>
  <c r="D2470" i="6" s="1"/>
  <c r="A2471" i="6"/>
  <c r="B2471" i="6"/>
  <c r="D2471" i="6" s="1"/>
  <c r="C2471" i="6"/>
  <c r="A2472" i="6"/>
  <c r="B2472" i="6"/>
  <c r="C2472" i="6"/>
  <c r="D2472" i="6"/>
  <c r="A2473" i="6"/>
  <c r="B2473" i="6"/>
  <c r="D2473" i="6" s="1"/>
  <c r="C2473" i="6"/>
  <c r="A2474" i="6"/>
  <c r="B2474" i="6"/>
  <c r="C2474" i="6"/>
  <c r="D2474" i="6"/>
  <c r="A2475" i="6"/>
  <c r="B2475" i="6"/>
  <c r="C2475" i="6"/>
  <c r="D2475" i="6"/>
  <c r="A2476" i="6"/>
  <c r="B2476" i="6"/>
  <c r="D2476" i="6" s="1"/>
  <c r="C2476" i="6"/>
  <c r="A2477" i="6"/>
  <c r="B2477" i="6"/>
  <c r="C2477" i="6"/>
  <c r="D2477" i="6" s="1"/>
  <c r="A2478" i="6"/>
  <c r="B2478" i="6"/>
  <c r="D2478" i="6" s="1"/>
  <c r="C2478" i="6"/>
  <c r="A2479" i="6"/>
  <c r="B2479" i="6"/>
  <c r="C2479" i="6"/>
  <c r="D2479" i="6"/>
  <c r="A2480" i="6"/>
  <c r="B2480" i="6"/>
  <c r="C2480" i="6"/>
  <c r="D2480" i="6" s="1"/>
  <c r="A2481" i="6"/>
  <c r="B2481" i="6"/>
  <c r="C2481" i="6"/>
  <c r="A2482" i="6"/>
  <c r="B2482" i="6"/>
  <c r="C2482" i="6"/>
  <c r="D2482" i="6"/>
  <c r="A2483" i="6"/>
  <c r="B2483" i="6"/>
  <c r="C2483" i="6"/>
  <c r="D2483" i="6" s="1"/>
  <c r="A2484" i="6"/>
  <c r="B2484" i="6"/>
  <c r="C2484" i="6"/>
  <c r="D2484" i="6" s="1"/>
  <c r="A2485" i="6"/>
  <c r="B2485" i="6"/>
  <c r="D2485" i="6" s="1"/>
  <c r="C2485" i="6"/>
  <c r="A2486" i="6"/>
  <c r="B2486" i="6"/>
  <c r="D2486" i="6" s="1"/>
  <c r="C2486" i="6"/>
  <c r="A2487" i="6"/>
  <c r="B2487" i="6"/>
  <c r="C2487" i="6"/>
  <c r="D2487" i="6" s="1"/>
  <c r="A2488" i="6"/>
  <c r="B2488" i="6"/>
  <c r="C2488" i="6"/>
  <c r="D2488" i="6" s="1"/>
  <c r="A2489" i="6"/>
  <c r="B2489" i="6"/>
  <c r="C2489" i="6"/>
  <c r="D2489" i="6"/>
  <c r="A2490" i="6"/>
  <c r="B2490" i="6"/>
  <c r="C2490" i="6"/>
  <c r="D2490" i="6" s="1"/>
  <c r="A2491" i="6"/>
  <c r="B2491" i="6"/>
  <c r="C2491" i="6"/>
  <c r="D2491" i="6" s="1"/>
  <c r="A2492" i="6"/>
  <c r="B2492" i="6"/>
  <c r="D2492" i="6" s="1"/>
  <c r="C2492" i="6"/>
  <c r="A2493" i="6"/>
  <c r="B2493" i="6"/>
  <c r="C2493" i="6"/>
  <c r="A2494" i="6"/>
  <c r="B2494" i="6"/>
  <c r="C2494" i="6"/>
  <c r="D2494" i="6" s="1"/>
  <c r="A2495" i="6"/>
  <c r="B2495" i="6"/>
  <c r="C2495" i="6"/>
  <c r="A2496" i="6"/>
  <c r="B2496" i="6"/>
  <c r="C2496" i="6"/>
  <c r="D2496" i="6"/>
  <c r="A2497" i="6"/>
  <c r="B2497" i="6"/>
  <c r="C2497" i="6"/>
  <c r="D2497" i="6"/>
  <c r="A2498" i="6"/>
  <c r="B2498" i="6"/>
  <c r="C2498" i="6"/>
  <c r="D2498" i="6" s="1"/>
  <c r="A2499" i="6"/>
  <c r="B2499" i="6"/>
  <c r="D2499" i="6" s="1"/>
  <c r="C2499" i="6"/>
  <c r="A2500" i="6"/>
  <c r="B2500" i="6"/>
  <c r="C2500" i="6"/>
  <c r="D2500" i="6"/>
  <c r="A2501" i="6"/>
  <c r="B2501" i="6"/>
  <c r="C2501" i="6"/>
  <c r="D2501" i="6" s="1"/>
  <c r="A2502" i="6"/>
  <c r="B2502" i="6"/>
  <c r="C2502" i="6"/>
  <c r="D2502" i="6"/>
  <c r="A2503" i="6"/>
  <c r="B2503" i="6"/>
  <c r="C2503" i="6"/>
  <c r="D2503" i="6"/>
  <c r="A2504" i="6"/>
  <c r="B2504" i="6"/>
  <c r="D2504" i="6" s="1"/>
  <c r="C2504" i="6"/>
  <c r="A2505" i="6"/>
  <c r="B2505" i="6"/>
  <c r="C2505" i="6"/>
  <c r="A2506" i="6"/>
  <c r="B2506" i="6"/>
  <c r="D2506" i="6" s="1"/>
  <c r="C2506" i="6"/>
  <c r="A2507" i="6"/>
  <c r="B2507" i="6"/>
  <c r="D2507" i="6" s="1"/>
  <c r="C2507" i="6"/>
  <c r="A2508" i="6"/>
  <c r="B2508" i="6"/>
  <c r="C2508" i="6"/>
  <c r="D2508" i="6"/>
  <c r="A2509" i="6"/>
  <c r="B2509" i="6"/>
  <c r="C2509" i="6"/>
  <c r="A2510" i="6"/>
  <c r="B2510" i="6"/>
  <c r="C2510" i="6"/>
  <c r="D2510" i="6"/>
  <c r="A2511" i="6"/>
  <c r="B2511" i="6"/>
  <c r="C2511" i="6"/>
  <c r="A2512" i="6"/>
  <c r="B2512" i="6"/>
  <c r="C2512" i="6"/>
  <c r="D2512" i="6"/>
  <c r="A2513" i="6"/>
  <c r="B2513" i="6"/>
  <c r="D2513" i="6" s="1"/>
  <c r="C2513" i="6"/>
  <c r="A2514" i="6"/>
  <c r="B2514" i="6"/>
  <c r="D2514" i="6" s="1"/>
  <c r="C2514" i="6"/>
  <c r="A2515" i="6"/>
  <c r="B2515" i="6"/>
  <c r="D2515" i="6" s="1"/>
  <c r="C2515" i="6"/>
  <c r="A2516" i="6"/>
  <c r="B2516" i="6"/>
  <c r="C2516" i="6"/>
  <c r="D2516" i="6"/>
  <c r="A2517" i="6"/>
  <c r="B2517" i="6"/>
  <c r="C2517" i="6"/>
  <c r="D2517" i="6"/>
  <c r="A2518" i="6"/>
  <c r="B2518" i="6"/>
  <c r="C2518" i="6"/>
  <c r="D2518" i="6" s="1"/>
  <c r="A2519" i="6"/>
  <c r="B2519" i="6"/>
  <c r="C2519" i="6"/>
  <c r="D2519" i="6" s="1"/>
  <c r="A2520" i="6"/>
  <c r="B2520" i="6"/>
  <c r="D2520" i="6" s="1"/>
  <c r="C2520" i="6"/>
  <c r="A2521" i="6"/>
  <c r="B2521" i="6"/>
  <c r="C2521" i="6"/>
  <c r="D2521" i="6"/>
  <c r="A2522" i="6"/>
  <c r="B2522" i="6"/>
  <c r="C2522" i="6"/>
  <c r="A2523" i="6"/>
  <c r="B2523" i="6"/>
  <c r="C2523" i="6"/>
  <c r="D2523" i="6" s="1"/>
  <c r="A2524" i="6"/>
  <c r="B2524" i="6"/>
  <c r="C2524" i="6"/>
  <c r="D2524" i="6"/>
  <c r="A2525" i="6"/>
  <c r="B2525" i="6"/>
  <c r="C2525" i="6"/>
  <c r="D2525" i="6" s="1"/>
  <c r="A2526" i="6"/>
  <c r="B2526" i="6"/>
  <c r="C2526" i="6"/>
  <c r="D2526" i="6"/>
  <c r="A2527" i="6"/>
  <c r="B2527" i="6"/>
  <c r="D2527" i="6" s="1"/>
  <c r="C2527" i="6"/>
  <c r="A2528" i="6"/>
  <c r="B2528" i="6"/>
  <c r="D2528" i="6" s="1"/>
  <c r="C2528" i="6"/>
  <c r="A2529" i="6"/>
  <c r="B2529" i="6"/>
  <c r="D2529" i="6" s="1"/>
  <c r="C2529" i="6"/>
  <c r="A2530" i="6"/>
  <c r="B2530" i="6"/>
  <c r="C2530" i="6"/>
  <c r="D2530" i="6"/>
  <c r="A2531" i="6"/>
  <c r="B2531" i="6"/>
  <c r="C2531" i="6"/>
  <c r="D2531" i="6"/>
  <c r="A2532" i="6"/>
  <c r="B2532" i="6"/>
  <c r="C2532" i="6"/>
  <c r="D2532" i="6" s="1"/>
  <c r="A2533" i="6"/>
  <c r="B2533" i="6"/>
  <c r="D2533" i="6" s="1"/>
  <c r="C2533" i="6"/>
  <c r="A2534" i="6"/>
  <c r="B2534" i="6"/>
  <c r="D2534" i="6" s="1"/>
  <c r="C2534" i="6"/>
  <c r="A2535" i="6"/>
  <c r="B2535" i="6"/>
  <c r="C2535" i="6"/>
  <c r="D2535" i="6"/>
  <c r="A2536" i="6"/>
  <c r="B2536" i="6"/>
  <c r="C2536" i="6"/>
  <c r="A2537" i="6"/>
  <c r="B2537" i="6"/>
  <c r="C2537" i="6"/>
  <c r="D2537" i="6"/>
  <c r="A2538" i="6"/>
  <c r="B2538" i="6"/>
  <c r="C2538" i="6"/>
  <c r="D2538" i="6"/>
  <c r="A2539" i="6"/>
  <c r="B2539" i="6"/>
  <c r="C2539" i="6"/>
  <c r="D2539" i="6" s="1"/>
  <c r="A2540" i="6"/>
  <c r="B2540" i="6"/>
  <c r="C2540" i="6"/>
  <c r="A2541" i="6"/>
  <c r="B2541" i="6"/>
  <c r="D2541" i="6" s="1"/>
  <c r="C2541" i="6"/>
  <c r="A2542" i="6"/>
  <c r="B2542" i="6"/>
  <c r="C2542" i="6"/>
  <c r="D2542" i="6" s="1"/>
  <c r="A2543" i="6"/>
  <c r="B2543" i="6"/>
  <c r="C2543" i="6"/>
  <c r="D2543" i="6"/>
  <c r="A2544" i="6"/>
  <c r="B2544" i="6"/>
  <c r="D2544" i="6" s="1"/>
  <c r="C2544" i="6"/>
  <c r="A2545" i="6"/>
  <c r="B2545" i="6"/>
  <c r="C2545" i="6"/>
  <c r="D2545" i="6"/>
  <c r="A2546" i="6"/>
  <c r="B2546" i="6"/>
  <c r="C2546" i="6"/>
  <c r="D2546" i="6" s="1"/>
  <c r="A2547" i="6"/>
  <c r="B2547" i="6"/>
  <c r="C2547" i="6"/>
  <c r="D2547" i="6" s="1"/>
  <c r="A2548" i="6"/>
  <c r="B2548" i="6"/>
  <c r="D2548" i="6" s="1"/>
  <c r="C2548" i="6"/>
  <c r="A2549" i="6"/>
  <c r="B2549" i="6"/>
  <c r="D2549" i="6" s="1"/>
  <c r="C2549" i="6"/>
  <c r="A2550" i="6"/>
  <c r="B2550" i="6"/>
  <c r="C2550" i="6"/>
  <c r="D2550" i="6"/>
  <c r="A2551" i="6"/>
  <c r="B2551" i="6"/>
  <c r="C2551" i="6"/>
  <c r="A2552" i="6"/>
  <c r="B2552" i="6"/>
  <c r="C2552" i="6"/>
  <c r="D2552" i="6"/>
  <c r="A2553" i="6"/>
  <c r="B2553" i="6"/>
  <c r="C2553" i="6"/>
  <c r="D2553" i="6"/>
  <c r="A2554" i="6"/>
  <c r="B2554" i="6"/>
  <c r="C2554" i="6"/>
  <c r="D2554" i="6"/>
  <c r="A2555" i="6"/>
  <c r="B2555" i="6"/>
  <c r="D2555" i="6" s="1"/>
  <c r="C2555" i="6"/>
  <c r="A2556" i="6"/>
  <c r="B2556" i="6"/>
  <c r="C2556" i="6"/>
  <c r="D2556" i="6" s="1"/>
  <c r="A2557" i="6"/>
  <c r="B2557" i="6"/>
  <c r="C2557" i="6"/>
  <c r="D2557" i="6" s="1"/>
  <c r="A2558" i="6"/>
  <c r="B2558" i="6"/>
  <c r="C2558" i="6"/>
  <c r="D2558" i="6"/>
  <c r="A2559" i="6"/>
  <c r="B2559" i="6"/>
  <c r="C2559" i="6"/>
  <c r="D2559" i="6"/>
  <c r="A2560" i="6"/>
  <c r="B2560" i="6"/>
  <c r="D2560" i="6" s="1"/>
  <c r="C2560" i="6"/>
  <c r="A2561" i="6"/>
  <c r="B2561" i="6"/>
  <c r="C2561" i="6"/>
  <c r="D2561" i="6"/>
  <c r="A2562" i="6"/>
  <c r="B2562" i="6"/>
  <c r="D2562" i="6" s="1"/>
  <c r="C2562" i="6"/>
  <c r="A2563" i="6"/>
  <c r="B2563" i="6"/>
  <c r="C2563" i="6"/>
  <c r="D2563" i="6"/>
  <c r="A2564" i="6"/>
  <c r="B2564" i="6"/>
  <c r="C2564" i="6"/>
  <c r="D2564" i="6"/>
  <c r="A2565" i="6"/>
  <c r="B2565" i="6"/>
  <c r="C2565" i="6"/>
  <c r="D2565" i="6" s="1"/>
  <c r="A2566" i="6"/>
  <c r="B2566" i="6"/>
  <c r="C2566" i="6"/>
  <c r="D2566" i="6"/>
  <c r="A2567" i="6"/>
  <c r="B2567" i="6"/>
  <c r="C2567" i="6"/>
  <c r="A2568" i="6"/>
  <c r="B2568" i="6"/>
  <c r="C2568" i="6"/>
  <c r="D2568" i="6" s="1"/>
  <c r="A2569" i="6"/>
  <c r="B2569" i="6"/>
  <c r="D2569" i="6" s="1"/>
  <c r="C2569" i="6"/>
  <c r="A2570" i="6"/>
  <c r="B2570" i="6"/>
  <c r="C2570" i="6"/>
  <c r="D2570" i="6"/>
  <c r="A2571" i="6"/>
  <c r="B2571" i="6"/>
  <c r="D2571" i="6" s="1"/>
  <c r="C2571" i="6"/>
  <c r="A2572" i="6"/>
  <c r="B2572" i="6"/>
  <c r="C2572" i="6"/>
  <c r="D2572" i="6" s="1"/>
  <c r="A2573" i="6"/>
  <c r="B2573" i="6"/>
  <c r="C2573" i="6"/>
  <c r="D2573" i="6"/>
  <c r="A2574" i="6"/>
  <c r="B2574" i="6"/>
  <c r="D2574" i="6" s="1"/>
  <c r="C2574" i="6"/>
  <c r="A2575" i="6"/>
  <c r="B2575" i="6"/>
  <c r="C2575" i="6"/>
  <c r="D2575" i="6"/>
  <c r="A2576" i="6"/>
  <c r="B2576" i="6"/>
  <c r="D2576" i="6" s="1"/>
  <c r="C2576" i="6"/>
  <c r="A2577" i="6"/>
  <c r="B2577" i="6"/>
  <c r="C2577" i="6"/>
  <c r="D2577" i="6"/>
  <c r="A2578" i="6"/>
  <c r="B2578" i="6"/>
  <c r="C2578" i="6"/>
  <c r="D2578" i="6" s="1"/>
  <c r="A2579" i="6"/>
  <c r="B2579" i="6"/>
  <c r="C2579" i="6"/>
  <c r="D2579" i="6"/>
  <c r="A2580" i="6"/>
  <c r="B2580" i="6"/>
  <c r="C2580" i="6"/>
  <c r="D2580" i="6"/>
  <c r="A2581" i="6"/>
  <c r="B2581" i="6"/>
  <c r="C2581" i="6"/>
  <c r="D2581" i="6"/>
  <c r="A2582" i="6"/>
  <c r="B2582" i="6"/>
  <c r="C2582" i="6"/>
  <c r="D2582" i="6"/>
  <c r="A2583" i="6"/>
  <c r="B2583" i="6"/>
  <c r="D2583" i="6" s="1"/>
  <c r="C2583" i="6"/>
  <c r="A2584" i="6"/>
  <c r="B2584" i="6"/>
  <c r="D2584" i="6" s="1"/>
  <c r="C2584" i="6"/>
  <c r="A2585" i="6"/>
  <c r="B2585" i="6"/>
  <c r="C2585" i="6"/>
  <c r="D2585" i="6"/>
  <c r="A2586" i="6"/>
  <c r="B2586" i="6"/>
  <c r="C2586" i="6"/>
  <c r="D2586" i="6"/>
  <c r="A2587" i="6"/>
  <c r="B2587" i="6"/>
  <c r="C2587" i="6"/>
  <c r="D2587" i="6"/>
  <c r="A2588" i="6"/>
  <c r="B2588" i="6"/>
  <c r="C2588" i="6"/>
  <c r="D2588" i="6" s="1"/>
  <c r="A2589" i="6"/>
  <c r="B2589" i="6"/>
  <c r="C2589" i="6"/>
  <c r="D2589" i="6" s="1"/>
  <c r="A2590" i="6"/>
  <c r="B2590" i="6"/>
  <c r="D2590" i="6" s="1"/>
  <c r="C2590" i="6"/>
  <c r="A2591" i="6"/>
  <c r="B2591" i="6"/>
  <c r="C2591" i="6"/>
  <c r="D2591" i="6" s="1"/>
  <c r="A2592" i="6"/>
  <c r="B2592" i="6"/>
  <c r="C2592" i="6"/>
  <c r="D2592" i="6" s="1"/>
  <c r="A2593" i="6"/>
  <c r="B2593" i="6"/>
  <c r="C2593" i="6"/>
  <c r="A2594" i="6"/>
  <c r="B2594" i="6"/>
  <c r="C2594" i="6"/>
  <c r="D2594" i="6"/>
  <c r="A2595" i="6"/>
  <c r="B2595" i="6"/>
  <c r="C2595" i="6"/>
  <c r="D2595" i="6"/>
  <c r="A2596" i="6"/>
  <c r="B2596" i="6"/>
  <c r="C2596" i="6"/>
  <c r="D2596" i="6"/>
  <c r="A2597" i="6"/>
  <c r="B2597" i="6"/>
  <c r="D2597" i="6" s="1"/>
  <c r="C2597" i="6"/>
  <c r="A2598" i="6"/>
  <c r="B2598" i="6"/>
  <c r="C2598" i="6"/>
  <c r="D2598" i="6"/>
  <c r="A2599" i="6"/>
  <c r="B2599" i="6"/>
  <c r="C2599" i="6"/>
  <c r="D2599" i="6" s="1"/>
  <c r="A2600" i="6"/>
  <c r="B2600" i="6"/>
  <c r="C2600" i="6"/>
  <c r="D2600" i="6"/>
  <c r="A2601" i="6"/>
  <c r="B2601" i="6"/>
  <c r="C2601" i="6"/>
  <c r="D2601" i="6"/>
  <c r="A2602" i="6"/>
  <c r="B2602" i="6"/>
  <c r="D2602" i="6" s="1"/>
  <c r="C2602" i="6"/>
  <c r="A2603" i="6"/>
  <c r="B2603" i="6"/>
  <c r="C2603" i="6"/>
  <c r="A2604" i="6"/>
  <c r="B2604" i="6"/>
  <c r="D2604" i="6" s="1"/>
  <c r="C2604" i="6"/>
  <c r="A2605" i="6"/>
  <c r="B2605" i="6"/>
  <c r="C2605" i="6"/>
  <c r="D2605" i="6"/>
  <c r="A2606" i="6"/>
  <c r="B2606" i="6"/>
  <c r="C2606" i="6"/>
  <c r="D2606" i="6"/>
  <c r="A2607" i="6"/>
  <c r="B2607" i="6"/>
  <c r="D2607" i="6" s="1"/>
  <c r="C2607" i="6"/>
  <c r="A2608" i="6"/>
  <c r="B2608" i="6"/>
  <c r="C2608" i="6"/>
  <c r="D2608" i="6"/>
  <c r="A2609" i="6"/>
  <c r="B2609" i="6"/>
  <c r="C2609" i="6"/>
  <c r="A2610" i="6"/>
  <c r="B2610" i="6"/>
  <c r="C2610" i="6"/>
  <c r="D2610" i="6" s="1"/>
  <c r="A2611" i="6"/>
  <c r="B2611" i="6"/>
  <c r="D2611" i="6" s="1"/>
  <c r="C2611" i="6"/>
  <c r="A2612" i="6"/>
  <c r="B2612" i="6"/>
  <c r="D2612" i="6" s="1"/>
  <c r="C2612" i="6"/>
  <c r="A2613" i="6"/>
  <c r="B2613" i="6"/>
  <c r="D2613" i="6" s="1"/>
  <c r="C2613" i="6"/>
  <c r="A2614" i="6"/>
  <c r="B2614" i="6"/>
  <c r="C2614" i="6"/>
  <c r="D2614" i="6" s="1"/>
  <c r="A2615" i="6"/>
  <c r="B2615" i="6"/>
  <c r="C2615" i="6"/>
  <c r="D2615" i="6"/>
  <c r="A2616" i="6"/>
  <c r="B2616" i="6"/>
  <c r="C2616" i="6"/>
  <c r="D2616" i="6" s="1"/>
  <c r="A2617" i="6"/>
  <c r="B2617" i="6"/>
  <c r="C2617" i="6"/>
  <c r="D2617" i="6" s="1"/>
  <c r="A2618" i="6"/>
  <c r="B2618" i="6"/>
  <c r="D2618" i="6" s="1"/>
  <c r="C2618" i="6"/>
  <c r="A2619" i="6"/>
  <c r="B2619" i="6"/>
  <c r="C2619" i="6"/>
  <c r="D2619" i="6"/>
  <c r="A2620" i="6"/>
  <c r="B2620" i="6"/>
  <c r="C2620" i="6"/>
  <c r="A2621" i="6"/>
  <c r="B2621" i="6"/>
  <c r="C2621" i="6"/>
  <c r="D2621" i="6" s="1"/>
  <c r="A2622" i="6"/>
  <c r="B2622" i="6"/>
  <c r="C2622" i="6"/>
  <c r="D2622" i="6"/>
  <c r="A2623" i="6"/>
  <c r="B2623" i="6"/>
  <c r="C2623" i="6"/>
  <c r="D2623" i="6" s="1"/>
  <c r="A2624" i="6"/>
  <c r="B2624" i="6"/>
  <c r="C2624" i="6"/>
  <c r="D2624" i="6"/>
  <c r="A2625" i="6"/>
  <c r="B2625" i="6"/>
  <c r="D2625" i="6" s="1"/>
  <c r="C2625" i="6"/>
  <c r="A2626" i="6"/>
  <c r="B2626" i="6"/>
  <c r="C2626" i="6"/>
  <c r="D2626" i="6"/>
  <c r="A2627" i="6"/>
  <c r="B2627" i="6"/>
  <c r="D2627" i="6" s="1"/>
  <c r="C2627" i="6"/>
  <c r="A2628" i="6"/>
  <c r="B2628" i="6"/>
  <c r="C2628" i="6"/>
  <c r="D2628" i="6" s="1"/>
  <c r="A2629" i="6"/>
  <c r="B2629" i="6"/>
  <c r="C2629" i="6"/>
  <c r="D2629" i="6"/>
  <c r="A2630" i="6"/>
  <c r="B2630" i="6"/>
  <c r="C2630" i="6"/>
  <c r="D2630" i="6"/>
  <c r="A2631" i="6"/>
  <c r="B2631" i="6"/>
  <c r="D2631" i="6" s="1"/>
  <c r="C2631" i="6"/>
  <c r="A2632" i="6"/>
  <c r="B2632" i="6"/>
  <c r="D2632" i="6" s="1"/>
  <c r="C2632" i="6"/>
  <c r="A2633" i="6"/>
  <c r="B2633" i="6"/>
  <c r="C2633" i="6"/>
  <c r="D2633" i="6" s="1"/>
  <c r="A2634" i="6"/>
  <c r="B2634" i="6"/>
  <c r="C2634" i="6"/>
  <c r="D2634" i="6"/>
  <c r="A2635" i="6"/>
  <c r="B2635" i="6"/>
  <c r="C2635" i="6"/>
  <c r="D2635" i="6"/>
  <c r="A2636" i="6"/>
  <c r="B2636" i="6"/>
  <c r="C2636" i="6"/>
  <c r="D2636" i="6"/>
  <c r="A2637" i="6"/>
  <c r="B2637" i="6"/>
  <c r="C2637" i="6"/>
  <c r="D2637" i="6"/>
  <c r="A2638" i="6"/>
  <c r="B2638" i="6"/>
  <c r="C2638" i="6"/>
  <c r="A2639" i="6"/>
  <c r="B2639" i="6"/>
  <c r="D2639" i="6" s="1"/>
  <c r="C2639" i="6"/>
  <c r="A2640" i="6"/>
  <c r="B2640" i="6"/>
  <c r="C2640" i="6"/>
  <c r="D2640" i="6" s="1"/>
  <c r="A2641" i="6"/>
  <c r="B2641" i="6"/>
  <c r="C2641" i="6"/>
  <c r="D2641" i="6"/>
  <c r="A2642" i="6"/>
  <c r="B2642" i="6"/>
  <c r="D2642" i="6" s="1"/>
  <c r="C2642" i="6"/>
  <c r="A2643" i="6"/>
  <c r="B2643" i="6"/>
  <c r="C2643" i="6"/>
  <c r="D2643" i="6"/>
  <c r="A2644" i="6"/>
  <c r="B2644" i="6"/>
  <c r="C2644" i="6"/>
  <c r="D2644" i="6"/>
  <c r="A2645" i="6"/>
  <c r="B2645" i="6"/>
  <c r="C2645" i="6"/>
  <c r="D2645" i="6" s="1"/>
  <c r="A2646" i="6"/>
  <c r="B2646" i="6"/>
  <c r="D2646" i="6" s="1"/>
  <c r="C2646" i="6"/>
  <c r="A2647" i="6"/>
  <c r="B2647" i="6"/>
  <c r="C2647" i="6"/>
  <c r="D2647" i="6" s="1"/>
  <c r="A2648" i="6"/>
  <c r="B2648" i="6"/>
  <c r="C2648" i="6"/>
  <c r="D2648" i="6" s="1"/>
  <c r="A2649" i="6"/>
  <c r="B2649" i="6"/>
  <c r="C2649" i="6"/>
  <c r="A2650" i="6"/>
  <c r="B2650" i="6"/>
  <c r="C2650" i="6"/>
  <c r="D2650" i="6"/>
  <c r="A2651" i="6"/>
  <c r="B2651" i="6"/>
  <c r="D2651" i="6" s="1"/>
  <c r="C2651" i="6"/>
  <c r="A2652" i="6"/>
  <c r="B2652" i="6"/>
  <c r="C2652" i="6"/>
  <c r="A2653" i="6"/>
  <c r="B2653" i="6"/>
  <c r="D2653" i="6" s="1"/>
  <c r="C2653" i="6"/>
  <c r="A2654" i="6"/>
  <c r="B2654" i="6"/>
  <c r="C2654" i="6"/>
  <c r="D2654" i="6" s="1"/>
  <c r="A2655" i="6"/>
  <c r="B2655" i="6"/>
  <c r="C2655" i="6"/>
  <c r="D2655" i="6"/>
  <c r="A2656" i="6"/>
  <c r="B2656" i="6"/>
  <c r="D2656" i="6" s="1"/>
  <c r="C2656" i="6"/>
  <c r="A2657" i="6"/>
  <c r="B2657" i="6"/>
  <c r="C2657" i="6"/>
  <c r="D2657" i="6"/>
  <c r="A2658" i="6"/>
  <c r="B2658" i="6"/>
  <c r="C2658" i="6"/>
  <c r="D2658" i="6"/>
  <c r="A2659" i="6"/>
  <c r="B2659" i="6"/>
  <c r="C2659" i="6"/>
  <c r="D2659" i="6"/>
  <c r="A2660" i="6"/>
  <c r="B2660" i="6"/>
  <c r="D2660" i="6" s="1"/>
  <c r="C2660" i="6"/>
  <c r="A2661" i="6"/>
  <c r="B2661" i="6"/>
  <c r="C2661" i="6"/>
  <c r="D2661" i="6"/>
  <c r="A2662" i="6"/>
  <c r="B2662" i="6"/>
  <c r="C2662" i="6"/>
  <c r="D2662" i="6" s="1"/>
  <c r="A2663" i="6"/>
  <c r="B2663" i="6"/>
  <c r="C2663" i="6"/>
  <c r="A2664" i="6"/>
  <c r="B2664" i="6"/>
  <c r="C2664" i="6"/>
  <c r="D2664" i="6"/>
  <c r="A2665" i="6"/>
  <c r="B2665" i="6"/>
  <c r="C2665" i="6"/>
  <c r="A2666" i="6"/>
  <c r="B2666" i="6"/>
  <c r="D2666" i="6" s="1"/>
  <c r="C2666" i="6"/>
  <c r="A2667" i="6"/>
  <c r="B2667" i="6"/>
  <c r="D2667" i="6" s="1"/>
  <c r="C2667" i="6"/>
  <c r="A2668" i="6"/>
  <c r="B2668" i="6"/>
  <c r="C2668" i="6"/>
  <c r="D2668" i="6"/>
  <c r="A2669" i="6"/>
  <c r="B2669" i="6"/>
  <c r="C2669" i="6"/>
  <c r="A2670" i="6"/>
  <c r="B2670" i="6"/>
  <c r="C2670" i="6"/>
  <c r="D2670" i="6"/>
  <c r="A2671" i="6"/>
  <c r="B2671" i="6"/>
  <c r="C2671" i="6"/>
  <c r="D2671" i="6"/>
  <c r="A2672" i="6"/>
  <c r="B2672" i="6"/>
  <c r="C2672" i="6"/>
  <c r="D2672" i="6" s="1"/>
  <c r="A2673" i="6"/>
  <c r="B2673" i="6"/>
  <c r="C2673" i="6"/>
  <c r="D2673" i="6" s="1"/>
  <c r="A2674" i="6"/>
  <c r="B2674" i="6"/>
  <c r="D2674" i="6" s="1"/>
  <c r="C2674" i="6"/>
  <c r="A2675" i="6"/>
  <c r="B2675" i="6"/>
  <c r="C2675" i="6"/>
  <c r="D2675" i="6"/>
  <c r="A2676" i="6"/>
  <c r="B2676" i="6"/>
  <c r="C2676" i="6"/>
  <c r="D2676" i="6" s="1"/>
  <c r="A2677" i="6"/>
  <c r="B2677" i="6"/>
  <c r="D2677" i="6" s="1"/>
  <c r="C2677" i="6"/>
  <c r="A2678" i="6"/>
  <c r="B2678" i="6"/>
  <c r="C2678" i="6"/>
  <c r="D2678" i="6"/>
  <c r="A2679" i="6"/>
  <c r="B2679" i="6"/>
  <c r="C2679" i="6"/>
  <c r="D2679" i="6" s="1"/>
  <c r="A2680" i="6"/>
  <c r="B2680" i="6"/>
  <c r="C2680" i="6"/>
  <c r="D2680" i="6"/>
  <c r="A2681" i="6"/>
  <c r="B2681" i="6"/>
  <c r="D2681" i="6" s="1"/>
  <c r="C2681" i="6"/>
  <c r="A2682" i="6"/>
  <c r="B2682" i="6"/>
  <c r="D2682" i="6" s="1"/>
  <c r="C2682" i="6"/>
  <c r="A2683" i="6"/>
  <c r="B2683" i="6"/>
  <c r="C2683" i="6"/>
  <c r="D2683" i="6" s="1"/>
  <c r="A2684" i="6"/>
  <c r="B2684" i="6"/>
  <c r="C2684" i="6"/>
  <c r="D2684" i="6"/>
  <c r="A2685" i="6"/>
  <c r="B2685" i="6"/>
  <c r="C2685" i="6"/>
  <c r="D2685" i="6"/>
  <c r="A2686" i="6"/>
  <c r="B2686" i="6"/>
  <c r="C2686" i="6"/>
  <c r="D2686" i="6" s="1"/>
  <c r="A2687" i="6"/>
  <c r="B2687" i="6"/>
  <c r="D2687" i="6" s="1"/>
  <c r="C2687" i="6"/>
  <c r="A2688" i="6"/>
  <c r="B2688" i="6"/>
  <c r="D2688" i="6" s="1"/>
  <c r="C2688" i="6"/>
  <c r="A2689" i="6"/>
  <c r="B2689" i="6"/>
  <c r="C2689" i="6"/>
  <c r="A2690" i="6"/>
  <c r="B2690" i="6"/>
  <c r="C2690" i="6"/>
  <c r="D2690" i="6" s="1"/>
  <c r="A2691" i="6"/>
  <c r="B2691" i="6"/>
  <c r="C2691" i="6"/>
  <c r="D2691" i="6" s="1"/>
  <c r="A2692" i="6"/>
  <c r="B2692" i="6"/>
  <c r="C2692" i="6"/>
  <c r="D2692" i="6"/>
  <c r="A2693" i="6"/>
  <c r="B2693" i="6"/>
  <c r="C2693" i="6"/>
  <c r="D2693" i="6"/>
  <c r="A2694" i="6"/>
  <c r="B2694" i="6"/>
  <c r="C2694" i="6"/>
  <c r="D2694" i="6" s="1"/>
  <c r="A2695" i="6"/>
  <c r="B2695" i="6"/>
  <c r="D2695" i="6" s="1"/>
  <c r="C2695" i="6"/>
  <c r="A2696" i="6"/>
  <c r="B2696" i="6"/>
  <c r="C2696" i="6"/>
  <c r="D2696" i="6" s="1"/>
  <c r="A2697" i="6"/>
  <c r="B2697" i="6"/>
  <c r="C2697" i="6"/>
  <c r="D2697" i="6" s="1"/>
  <c r="A2698" i="6"/>
  <c r="B2698" i="6"/>
  <c r="C2698" i="6"/>
  <c r="D2698" i="6"/>
  <c r="A2699" i="6"/>
  <c r="B2699" i="6"/>
  <c r="C2699" i="6"/>
  <c r="D2699" i="6"/>
  <c r="A2700" i="6"/>
  <c r="B2700" i="6"/>
  <c r="D2700" i="6" s="1"/>
  <c r="C2700" i="6"/>
  <c r="A2701" i="6"/>
  <c r="B2701" i="6"/>
  <c r="C2701" i="6"/>
  <c r="A2702" i="6"/>
  <c r="B2702" i="6"/>
  <c r="D2702" i="6" s="1"/>
  <c r="C2702" i="6"/>
  <c r="A2703" i="6"/>
  <c r="B2703" i="6"/>
  <c r="C2703" i="6"/>
  <c r="A2704" i="6"/>
  <c r="B2704" i="6"/>
  <c r="C2704" i="6"/>
  <c r="D2704" i="6"/>
  <c r="A2705" i="6"/>
  <c r="B2705" i="6"/>
  <c r="D2705" i="6" s="1"/>
  <c r="C2705" i="6"/>
  <c r="A2706" i="6"/>
  <c r="B2706" i="6"/>
  <c r="C2706" i="6"/>
  <c r="D2706" i="6"/>
  <c r="A2707" i="6"/>
  <c r="B2707" i="6"/>
  <c r="C2707" i="6"/>
  <c r="D2707" i="6" s="1"/>
  <c r="A2708" i="6"/>
  <c r="B2708" i="6"/>
  <c r="C2708" i="6"/>
  <c r="D2708" i="6"/>
  <c r="A2709" i="6"/>
  <c r="B2709" i="6"/>
  <c r="D2709" i="6" s="1"/>
  <c r="C2709" i="6"/>
  <c r="A2710" i="6"/>
  <c r="B2710" i="6"/>
  <c r="C2710" i="6"/>
  <c r="D2710" i="6"/>
  <c r="A2711" i="6"/>
  <c r="B2711" i="6"/>
  <c r="D2711" i="6" s="1"/>
  <c r="C2711" i="6"/>
  <c r="A2712" i="6"/>
  <c r="B2712" i="6"/>
  <c r="C2712" i="6"/>
  <c r="D2712" i="6"/>
  <c r="A2713" i="6"/>
  <c r="B2713" i="6"/>
  <c r="C2713" i="6"/>
  <c r="D2713" i="6"/>
  <c r="A2714" i="6"/>
  <c r="B2714" i="6"/>
  <c r="C2714" i="6"/>
  <c r="D2714" i="6"/>
  <c r="A2715" i="6"/>
  <c r="B2715" i="6"/>
  <c r="C2715" i="6"/>
  <c r="D2715" i="6" s="1"/>
  <c r="A2716" i="6"/>
  <c r="B2716" i="6"/>
  <c r="D2716" i="6" s="1"/>
  <c r="C2716" i="6"/>
  <c r="A2717" i="6"/>
  <c r="B2717" i="6"/>
  <c r="C2717" i="6"/>
  <c r="D2717" i="6" s="1"/>
  <c r="A2718" i="6"/>
  <c r="B2718" i="6"/>
  <c r="C2718" i="6"/>
  <c r="D2718" i="6" s="1"/>
  <c r="A2719" i="6"/>
  <c r="B2719" i="6"/>
  <c r="C2719" i="6"/>
  <c r="A2720" i="6"/>
  <c r="B2720" i="6"/>
  <c r="C2720" i="6"/>
  <c r="D2720" i="6"/>
  <c r="A2721" i="6"/>
  <c r="B2721" i="6"/>
  <c r="C2721" i="6"/>
  <c r="D2721" i="6" s="1"/>
  <c r="A2722" i="6"/>
  <c r="B2722" i="6"/>
  <c r="C2722" i="6"/>
  <c r="D2722" i="6"/>
  <c r="A2723" i="6"/>
  <c r="B2723" i="6"/>
  <c r="D2723" i="6" s="1"/>
  <c r="C2723" i="6"/>
  <c r="A2724" i="6"/>
  <c r="B2724" i="6"/>
  <c r="C2724" i="6"/>
  <c r="D2724" i="6"/>
  <c r="A2725" i="6"/>
  <c r="B2725" i="6"/>
  <c r="C2725" i="6"/>
  <c r="A2726" i="6"/>
  <c r="B2726" i="6"/>
  <c r="C2726" i="6"/>
  <c r="D2726" i="6"/>
  <c r="A2727" i="6"/>
  <c r="B2727" i="6"/>
  <c r="C2727" i="6"/>
  <c r="D2727" i="6"/>
  <c r="A2728" i="6"/>
  <c r="B2728" i="6"/>
  <c r="D2728" i="6" s="1"/>
  <c r="C2728" i="6"/>
  <c r="A2729" i="6"/>
  <c r="B2729" i="6"/>
  <c r="D2729" i="6" s="1"/>
  <c r="C2729" i="6"/>
  <c r="A2730" i="6"/>
  <c r="B2730" i="6"/>
  <c r="D2730" i="6" s="1"/>
  <c r="C2730" i="6"/>
  <c r="A2731" i="6"/>
  <c r="B2731" i="6"/>
  <c r="C2731" i="6"/>
  <c r="D2731" i="6"/>
  <c r="A2732" i="6"/>
  <c r="B2732" i="6"/>
  <c r="D2732" i="6" s="1"/>
  <c r="C2732" i="6"/>
  <c r="A2733" i="6"/>
  <c r="B2733" i="6"/>
  <c r="C2733" i="6"/>
  <c r="D2733" i="6"/>
  <c r="A2734" i="6"/>
  <c r="B2734" i="6"/>
  <c r="C2734" i="6"/>
  <c r="D2734" i="6"/>
  <c r="A2735" i="6"/>
  <c r="B2735" i="6"/>
  <c r="D2735" i="6" s="1"/>
  <c r="C2735" i="6"/>
  <c r="A2736" i="6"/>
  <c r="B2736" i="6"/>
  <c r="C2736" i="6"/>
  <c r="A2737" i="6"/>
  <c r="B2737" i="6"/>
  <c r="D2737" i="6" s="1"/>
  <c r="C2737" i="6"/>
  <c r="A2738" i="6"/>
  <c r="B2738" i="6"/>
  <c r="C2738" i="6"/>
  <c r="D2738" i="6"/>
  <c r="A2739" i="6"/>
  <c r="B2739" i="6"/>
  <c r="D2739" i="6" s="1"/>
  <c r="C2739" i="6"/>
  <c r="A2740" i="6"/>
  <c r="B2740" i="6"/>
  <c r="D2740" i="6" s="1"/>
  <c r="C2740" i="6"/>
  <c r="A2741" i="6"/>
  <c r="B2741" i="6"/>
  <c r="C2741" i="6"/>
  <c r="D2741" i="6"/>
  <c r="A2742" i="6"/>
  <c r="B2742" i="6"/>
  <c r="C2742" i="6"/>
  <c r="D2742" i="6" s="1"/>
  <c r="A2743" i="6"/>
  <c r="B2743" i="6"/>
  <c r="C2743" i="6"/>
  <c r="D2743" i="6" s="1"/>
  <c r="A2744" i="6"/>
  <c r="B2744" i="6"/>
  <c r="D2744" i="6" s="1"/>
  <c r="C2744" i="6"/>
  <c r="A2745" i="6"/>
  <c r="B2745" i="6"/>
  <c r="C2745" i="6"/>
  <c r="D2745" i="6"/>
  <c r="A2746" i="6"/>
  <c r="B2746" i="6"/>
  <c r="C2746" i="6"/>
  <c r="D2746" i="6"/>
  <c r="A2747" i="6"/>
  <c r="B2747" i="6"/>
  <c r="C2747" i="6"/>
  <c r="A2748" i="6"/>
  <c r="B2748" i="6"/>
  <c r="C2748" i="6"/>
  <c r="D2748" i="6"/>
  <c r="A2749" i="6"/>
  <c r="B2749" i="6"/>
  <c r="C2749" i="6"/>
  <c r="D2749" i="6" s="1"/>
  <c r="A2750" i="6"/>
  <c r="B2750" i="6"/>
  <c r="C2750" i="6"/>
  <c r="A2751" i="6"/>
  <c r="B2751" i="6"/>
  <c r="D2751" i="6" s="1"/>
  <c r="C2751" i="6"/>
  <c r="A2752" i="6"/>
  <c r="B2752" i="6"/>
  <c r="C2752" i="6"/>
  <c r="A2753" i="6"/>
  <c r="B2753" i="6"/>
  <c r="D2753" i="6" s="1"/>
  <c r="C2753" i="6"/>
  <c r="A2754" i="6"/>
  <c r="B2754" i="6"/>
  <c r="C2754" i="6"/>
  <c r="D2754" i="6"/>
  <c r="A2755" i="6"/>
  <c r="B2755" i="6"/>
  <c r="C2755" i="6"/>
  <c r="D2755" i="6"/>
  <c r="A2756" i="6"/>
  <c r="B2756" i="6"/>
  <c r="C2756" i="6"/>
  <c r="D2756" i="6"/>
  <c r="A2757" i="6"/>
  <c r="B2757" i="6"/>
  <c r="C2757" i="6"/>
  <c r="D2757" i="6" s="1"/>
  <c r="A2758" i="6"/>
  <c r="B2758" i="6"/>
  <c r="D2758" i="6" s="1"/>
  <c r="C2758" i="6"/>
  <c r="A2759" i="6"/>
  <c r="B2759" i="6"/>
  <c r="C2759" i="6"/>
  <c r="D2759" i="6" s="1"/>
  <c r="A2760" i="6"/>
  <c r="B2760" i="6"/>
  <c r="C2760" i="6"/>
  <c r="A2761" i="6"/>
  <c r="B2761" i="6"/>
  <c r="C2761" i="6"/>
  <c r="D2761" i="6" s="1"/>
  <c r="A2762" i="6"/>
  <c r="B2762" i="6"/>
  <c r="C2762" i="6"/>
  <c r="D2762" i="6"/>
  <c r="A2763" i="6"/>
  <c r="B2763" i="6"/>
  <c r="C2763" i="6"/>
  <c r="D2763" i="6" s="1"/>
  <c r="A2764" i="6"/>
  <c r="B2764" i="6"/>
  <c r="C2764" i="6"/>
  <c r="D2764" i="6" s="1"/>
  <c r="A2765" i="6"/>
  <c r="B2765" i="6"/>
  <c r="D2765" i="6" s="1"/>
  <c r="C2765" i="6"/>
  <c r="A2766" i="6"/>
  <c r="B2766" i="6"/>
  <c r="C2766" i="6"/>
  <c r="D2766" i="6"/>
  <c r="A2767" i="6"/>
  <c r="B2767" i="6"/>
  <c r="C2767" i="6"/>
  <c r="D2767" i="6" s="1"/>
  <c r="A2768" i="6"/>
  <c r="B2768" i="6"/>
  <c r="C2768" i="6"/>
  <c r="D2768" i="6" s="1"/>
  <c r="A2769" i="6"/>
  <c r="B2769" i="6"/>
  <c r="C2769" i="6"/>
  <c r="D2769" i="6"/>
  <c r="A2770" i="6"/>
  <c r="B2770" i="6"/>
  <c r="C2770" i="6"/>
  <c r="D2770" i="6"/>
  <c r="A2771" i="6"/>
  <c r="B2771" i="6"/>
  <c r="C2771" i="6"/>
  <c r="D2771" i="6"/>
  <c r="A2772" i="6"/>
  <c r="B2772" i="6"/>
  <c r="D2772" i="6" s="1"/>
  <c r="C2772" i="6"/>
  <c r="A2773" i="6"/>
  <c r="B2773" i="6"/>
  <c r="C2773" i="6"/>
  <c r="D2773" i="6"/>
  <c r="A2774" i="6"/>
  <c r="B2774" i="6"/>
  <c r="C2774" i="6"/>
  <c r="D2774" i="6" s="1"/>
  <c r="A2775" i="6"/>
  <c r="B2775" i="6"/>
  <c r="C2775" i="6"/>
  <c r="D2775" i="6"/>
  <c r="A2776" i="6"/>
  <c r="B2776" i="6"/>
  <c r="C2776" i="6"/>
  <c r="D2776" i="6"/>
  <c r="A2777" i="6"/>
  <c r="B2777" i="6"/>
  <c r="C2777" i="6"/>
  <c r="A2778" i="6"/>
  <c r="B2778" i="6"/>
  <c r="C2778" i="6"/>
  <c r="A2779" i="6"/>
  <c r="B2779" i="6"/>
  <c r="D2779" i="6" s="1"/>
  <c r="C2779" i="6"/>
  <c r="A2780" i="6"/>
  <c r="B2780" i="6"/>
  <c r="D2780" i="6" s="1"/>
  <c r="C2780" i="6"/>
  <c r="A2781" i="6"/>
  <c r="B2781" i="6"/>
  <c r="C2781" i="6"/>
  <c r="D2781" i="6"/>
  <c r="A2782" i="6"/>
  <c r="B2782" i="6"/>
  <c r="C2782" i="6"/>
  <c r="A2783" i="6"/>
  <c r="B2783" i="6"/>
  <c r="C2783" i="6"/>
  <c r="D2783" i="6"/>
  <c r="A2784" i="6"/>
  <c r="B2784" i="6"/>
  <c r="C2784" i="6"/>
  <c r="D2784" i="6" s="1"/>
  <c r="A2785" i="6"/>
  <c r="B2785" i="6"/>
  <c r="C2785" i="6"/>
  <c r="D2785" i="6" s="1"/>
  <c r="A2786" i="6"/>
  <c r="B2786" i="6"/>
  <c r="D2786" i="6" s="1"/>
  <c r="C2786" i="6"/>
  <c r="A2787" i="6"/>
  <c r="B2787" i="6"/>
  <c r="C2787" i="6"/>
  <c r="A2788" i="6"/>
  <c r="B2788" i="6"/>
  <c r="C2788" i="6"/>
  <c r="D2788" i="6" s="1"/>
  <c r="A2789" i="6"/>
  <c r="B2789" i="6"/>
  <c r="C2789" i="6"/>
  <c r="A2790" i="6"/>
  <c r="B2790" i="6"/>
  <c r="C2790" i="6"/>
  <c r="D2790" i="6"/>
  <c r="A2791" i="6"/>
  <c r="B2791" i="6"/>
  <c r="C2791" i="6"/>
  <c r="D2791" i="6"/>
  <c r="A2792" i="6"/>
  <c r="B2792" i="6"/>
  <c r="C2792" i="6"/>
  <c r="D2792" i="6"/>
  <c r="A2793" i="6"/>
  <c r="B2793" i="6"/>
  <c r="D2793" i="6" s="1"/>
  <c r="C2793" i="6"/>
  <c r="A2794" i="6"/>
  <c r="B2794" i="6"/>
  <c r="C2794" i="6"/>
  <c r="D2794" i="6"/>
  <c r="A2795" i="6"/>
  <c r="B2795" i="6"/>
  <c r="C2795" i="6"/>
  <c r="D2795" i="6"/>
  <c r="A2796" i="6"/>
  <c r="B2796" i="6"/>
  <c r="C2796" i="6"/>
  <c r="D2796" i="6" s="1"/>
  <c r="A2797" i="6"/>
  <c r="B2797" i="6"/>
  <c r="C2797" i="6"/>
  <c r="D2797" i="6"/>
  <c r="A2798" i="6"/>
  <c r="B2798" i="6"/>
  <c r="D2798" i="6" s="1"/>
  <c r="C2798" i="6"/>
  <c r="A2799" i="6"/>
  <c r="B2799" i="6"/>
  <c r="C2799" i="6"/>
  <c r="D2799" i="6" s="1"/>
  <c r="A2800" i="6"/>
  <c r="B2800" i="6"/>
  <c r="D2800" i="6" s="1"/>
  <c r="C2800" i="6"/>
  <c r="A2801" i="6"/>
  <c r="B2801" i="6"/>
  <c r="D2801" i="6" s="1"/>
  <c r="C2801" i="6"/>
  <c r="A2802" i="6"/>
  <c r="B2802" i="6"/>
  <c r="C2802" i="6"/>
  <c r="D2802" i="6"/>
  <c r="A2803" i="6"/>
  <c r="B2803" i="6"/>
  <c r="C2803" i="6"/>
  <c r="D2803" i="6"/>
  <c r="A2804" i="6"/>
  <c r="B2804" i="6"/>
  <c r="C2804" i="6"/>
  <c r="D2804" i="6"/>
  <c r="A2805" i="6"/>
  <c r="B2805" i="6"/>
  <c r="C2805" i="6"/>
  <c r="D2805" i="6" s="1"/>
  <c r="A2806" i="6"/>
  <c r="B2806" i="6"/>
  <c r="C2806" i="6"/>
  <c r="D2806" i="6"/>
  <c r="A2807" i="6"/>
  <c r="B2807" i="6"/>
  <c r="D2807" i="6" s="1"/>
  <c r="C2807" i="6"/>
  <c r="A2808" i="6"/>
  <c r="B2808" i="6"/>
  <c r="D2808" i="6" s="1"/>
  <c r="C2808" i="6"/>
  <c r="A2809" i="6"/>
  <c r="B2809" i="6"/>
  <c r="D2809" i="6" s="1"/>
  <c r="C2809" i="6"/>
  <c r="A2810" i="6"/>
  <c r="B2810" i="6"/>
  <c r="C2810" i="6"/>
  <c r="D2810" i="6"/>
  <c r="A2811" i="6"/>
  <c r="B2811" i="6"/>
  <c r="C2811" i="6"/>
  <c r="D2811" i="6"/>
  <c r="A2812" i="6"/>
  <c r="B2812" i="6"/>
  <c r="C2812" i="6"/>
  <c r="D2812" i="6" s="1"/>
  <c r="A2813" i="6"/>
  <c r="B2813" i="6"/>
  <c r="C2813" i="6"/>
  <c r="D2813" i="6" s="1"/>
  <c r="A2814" i="6"/>
  <c r="B2814" i="6"/>
  <c r="D2814" i="6" s="1"/>
  <c r="C2814" i="6"/>
  <c r="A2815" i="6"/>
  <c r="B2815" i="6"/>
  <c r="C2815" i="6"/>
  <c r="D2815" i="6"/>
  <c r="A2816" i="6"/>
  <c r="B2816" i="6"/>
  <c r="C2816" i="6"/>
  <c r="A2817" i="6"/>
  <c r="B2817" i="6"/>
  <c r="C2817" i="6"/>
  <c r="A2818" i="6"/>
  <c r="B2818" i="6"/>
  <c r="C2818" i="6"/>
  <c r="D2818" i="6"/>
  <c r="A2819" i="6"/>
  <c r="B2819" i="6"/>
  <c r="C2819" i="6"/>
  <c r="D2819" i="6"/>
  <c r="A2820" i="6"/>
  <c r="B2820" i="6"/>
  <c r="C2820" i="6"/>
  <c r="D2820" i="6"/>
  <c r="A2821" i="6"/>
  <c r="B2821" i="6"/>
  <c r="D2821" i="6" s="1"/>
  <c r="C2821" i="6"/>
  <c r="A2822" i="6"/>
  <c r="B2822" i="6"/>
  <c r="C2822" i="6"/>
  <c r="D2822" i="6"/>
  <c r="A2823" i="6"/>
  <c r="B2823" i="6"/>
  <c r="C2823" i="6"/>
  <c r="D2823" i="6" s="1"/>
  <c r="A2824" i="6"/>
  <c r="B2824" i="6"/>
  <c r="C2824" i="6"/>
  <c r="D2824" i="6" s="1"/>
  <c r="A2825" i="6"/>
  <c r="B2825" i="6"/>
  <c r="C2825" i="6"/>
  <c r="D2825" i="6"/>
  <c r="A2826" i="6"/>
  <c r="B2826" i="6"/>
  <c r="C2826" i="6"/>
  <c r="D2826" i="6" s="1"/>
  <c r="A2827" i="6"/>
  <c r="B2827" i="6"/>
  <c r="D2827" i="6" s="1"/>
  <c r="C2827" i="6"/>
  <c r="A2828" i="6"/>
  <c r="B2828" i="6"/>
  <c r="D2828" i="6" s="1"/>
  <c r="C2828" i="6"/>
  <c r="A2829" i="6"/>
  <c r="B2829" i="6"/>
  <c r="D2829" i="6" s="1"/>
  <c r="C2829" i="6"/>
  <c r="A2830" i="6"/>
  <c r="B2830" i="6"/>
  <c r="C2830" i="6"/>
  <c r="D2830" i="6"/>
  <c r="A2831" i="6"/>
  <c r="B2831" i="6"/>
  <c r="C2831" i="6"/>
  <c r="D2831" i="6"/>
  <c r="A2832" i="6"/>
  <c r="B2832" i="6"/>
  <c r="C2832" i="6"/>
  <c r="D2832" i="6"/>
  <c r="A2833" i="6"/>
  <c r="B2833" i="6"/>
  <c r="C2833" i="6"/>
  <c r="D2833" i="6" s="1"/>
  <c r="A2834" i="6"/>
  <c r="B2834" i="6"/>
  <c r="C2834" i="6"/>
  <c r="D2834" i="6" s="1"/>
  <c r="A2835" i="6"/>
  <c r="B2835" i="6"/>
  <c r="D2835" i="6" s="1"/>
  <c r="C2835" i="6"/>
  <c r="A2836" i="6"/>
  <c r="B2836" i="6"/>
  <c r="C2836" i="6"/>
  <c r="D2836" i="6" s="1"/>
  <c r="A2837" i="6"/>
  <c r="B2837" i="6"/>
  <c r="C2837" i="6"/>
  <c r="D2837" i="6" s="1"/>
  <c r="A2838" i="6"/>
  <c r="B2838" i="6"/>
  <c r="D2838" i="6" s="1"/>
  <c r="C2838" i="6"/>
  <c r="A2839" i="6"/>
  <c r="B2839" i="6"/>
  <c r="C2839" i="6"/>
  <c r="D2839" i="6" s="1"/>
  <c r="A2840" i="6"/>
  <c r="B2840" i="6"/>
  <c r="C2840" i="6"/>
  <c r="D2840" i="6"/>
  <c r="A2841" i="6"/>
  <c r="B2841" i="6"/>
  <c r="C2841" i="6"/>
  <c r="D2841" i="6" s="1"/>
  <c r="A2842" i="6"/>
  <c r="B2842" i="6"/>
  <c r="D2842" i="6" s="1"/>
  <c r="C2842" i="6"/>
  <c r="A2843" i="6"/>
  <c r="B2843" i="6"/>
  <c r="C2843" i="6"/>
  <c r="D2843" i="6"/>
  <c r="A2844" i="6"/>
  <c r="B2844" i="6"/>
  <c r="C2844" i="6"/>
  <c r="D2844" i="6" s="1"/>
  <c r="A2845" i="6"/>
  <c r="B2845" i="6"/>
  <c r="C2845" i="6"/>
  <c r="A2846" i="6"/>
  <c r="B2846" i="6"/>
  <c r="C2846" i="6"/>
  <c r="D2846" i="6" s="1"/>
  <c r="A2847" i="6"/>
  <c r="B2847" i="6"/>
  <c r="C2847" i="6"/>
  <c r="D2847" i="6" s="1"/>
  <c r="A2848" i="6"/>
  <c r="B2848" i="6"/>
  <c r="C2848" i="6"/>
  <c r="A2849" i="6"/>
  <c r="B2849" i="6"/>
  <c r="D2849" i="6" s="1"/>
  <c r="C2849" i="6"/>
  <c r="A2850" i="6"/>
  <c r="B2850" i="6"/>
  <c r="C2850" i="6"/>
  <c r="D2850" i="6" s="1"/>
  <c r="A2851" i="6"/>
  <c r="B2851" i="6"/>
  <c r="C2851" i="6"/>
  <c r="D2851" i="6"/>
  <c r="A2852" i="6"/>
  <c r="B2852" i="6"/>
  <c r="C2852" i="6"/>
  <c r="A2853" i="6"/>
  <c r="B2853" i="6"/>
  <c r="C2853" i="6"/>
  <c r="D2853" i="6"/>
  <c r="A2854" i="6"/>
  <c r="B2854" i="6"/>
  <c r="C2854" i="6"/>
  <c r="D2854" i="6"/>
  <c r="A2855" i="6"/>
  <c r="B2855" i="6"/>
  <c r="C2855" i="6"/>
  <c r="D2855" i="6" s="1"/>
  <c r="A2856" i="6"/>
  <c r="B2856" i="6"/>
  <c r="D2856" i="6" s="1"/>
  <c r="C2856" i="6"/>
  <c r="A2857" i="6"/>
  <c r="B2857" i="6"/>
  <c r="C2857" i="6"/>
  <c r="D2857" i="6"/>
  <c r="A2858" i="6"/>
  <c r="B2858" i="6"/>
  <c r="C2858" i="6"/>
  <c r="D2858" i="6" s="1"/>
  <c r="A2859" i="6"/>
  <c r="B2859" i="6"/>
  <c r="C2859" i="6"/>
  <c r="D2859" i="6" s="1"/>
  <c r="A2860" i="6"/>
  <c r="B2860" i="6"/>
  <c r="C2860" i="6"/>
  <c r="D2860" i="6" s="1"/>
  <c r="A2861" i="6"/>
  <c r="B2861" i="6"/>
  <c r="C2861" i="6"/>
  <c r="D2861" i="6" s="1"/>
  <c r="A2862" i="6"/>
  <c r="B2862" i="6"/>
  <c r="C2862" i="6"/>
  <c r="A2863" i="6"/>
  <c r="B2863" i="6"/>
  <c r="D2863" i="6" s="1"/>
  <c r="C2863" i="6"/>
  <c r="A2864" i="6"/>
  <c r="B2864" i="6"/>
  <c r="D2864" i="6" s="1"/>
  <c r="C2864" i="6"/>
  <c r="A2865" i="6"/>
  <c r="B2865" i="6"/>
  <c r="D2865" i="6" s="1"/>
  <c r="C2865" i="6"/>
  <c r="A2866" i="6"/>
  <c r="B2866" i="6"/>
  <c r="C2866" i="6"/>
  <c r="D2866" i="6"/>
  <c r="A2867" i="6"/>
  <c r="B2867" i="6"/>
  <c r="C2867" i="6"/>
  <c r="D2867" i="6"/>
  <c r="A2868" i="6"/>
  <c r="B2868" i="6"/>
  <c r="C2868" i="6"/>
  <c r="D2868" i="6" s="1"/>
  <c r="A2869" i="6"/>
  <c r="B2869" i="6"/>
  <c r="C2869" i="6"/>
  <c r="D2869" i="6" s="1"/>
  <c r="A2870" i="6"/>
  <c r="B2870" i="6"/>
  <c r="D2870" i="6" s="1"/>
  <c r="C2870" i="6"/>
  <c r="A2871" i="6"/>
  <c r="B2871" i="6"/>
  <c r="C2871" i="6"/>
  <c r="D2871" i="6" s="1"/>
  <c r="A2872" i="6"/>
  <c r="B2872" i="6"/>
  <c r="C2872" i="6"/>
  <c r="D2872" i="6" s="1"/>
  <c r="A2873" i="6"/>
  <c r="B2873" i="6"/>
  <c r="C2873" i="6"/>
  <c r="D2873" i="6"/>
  <c r="A2874" i="6"/>
  <c r="B2874" i="6"/>
  <c r="C2874" i="6"/>
  <c r="D2874" i="6" s="1"/>
  <c r="A2875" i="6"/>
  <c r="B2875" i="6"/>
  <c r="C2875" i="6"/>
  <c r="D2875" i="6"/>
  <c r="A2876" i="6"/>
  <c r="B2876" i="6"/>
  <c r="C2876" i="6"/>
  <c r="D2876" i="6"/>
  <c r="A2877" i="6"/>
  <c r="B2877" i="6"/>
  <c r="D2877" i="6" s="1"/>
  <c r="C2877" i="6"/>
  <c r="A2878" i="6"/>
  <c r="B2878" i="6"/>
  <c r="C2878" i="6"/>
  <c r="D2878" i="6"/>
  <c r="A2879" i="6"/>
  <c r="B2879" i="6"/>
  <c r="C2879" i="6"/>
  <c r="D2879" i="6"/>
  <c r="A2880" i="6"/>
  <c r="B2880" i="6"/>
  <c r="C2880" i="6"/>
  <c r="D2880" i="6" s="1"/>
  <c r="A2881" i="6"/>
  <c r="B2881" i="6"/>
  <c r="C2881" i="6"/>
  <c r="D2881" i="6" s="1"/>
  <c r="A2882" i="6"/>
  <c r="B2882" i="6"/>
  <c r="C2882" i="6"/>
  <c r="D2882" i="6" s="1"/>
  <c r="A2883" i="6"/>
  <c r="B2883" i="6"/>
  <c r="C2883" i="6"/>
  <c r="A2884" i="6"/>
  <c r="B2884" i="6"/>
  <c r="D2884" i="6" s="1"/>
  <c r="C2884" i="6"/>
  <c r="A2885" i="6"/>
  <c r="B2885" i="6"/>
  <c r="C2885" i="6"/>
  <c r="D2885" i="6" s="1"/>
  <c r="A2886" i="6"/>
  <c r="B2886" i="6"/>
  <c r="C2886" i="6"/>
  <c r="D2886" i="6" s="1"/>
  <c r="A2887" i="6"/>
  <c r="B2887" i="6"/>
  <c r="C2887" i="6"/>
  <c r="A2888" i="6"/>
  <c r="B2888" i="6"/>
  <c r="C2888" i="6"/>
  <c r="D2888" i="6"/>
  <c r="A2889" i="6"/>
  <c r="B2889" i="6"/>
  <c r="C2889" i="6"/>
  <c r="D2889" i="6"/>
  <c r="A2890" i="6"/>
  <c r="B2890" i="6"/>
  <c r="C2890" i="6"/>
  <c r="D2890" i="6"/>
  <c r="A2891" i="6"/>
  <c r="B2891" i="6"/>
  <c r="D2891" i="6" s="1"/>
  <c r="C2891" i="6"/>
  <c r="A2892" i="6"/>
  <c r="B2892" i="6"/>
  <c r="C2892" i="6"/>
  <c r="D2892" i="6"/>
  <c r="A2893" i="6"/>
  <c r="B2893" i="6"/>
  <c r="C2893" i="6"/>
  <c r="D2893" i="6" s="1"/>
  <c r="A2894" i="6"/>
  <c r="B2894" i="6"/>
  <c r="C2894" i="6"/>
  <c r="D2894" i="6"/>
  <c r="A2895" i="6"/>
  <c r="B2895" i="6"/>
  <c r="C2895" i="6"/>
  <c r="D2895" i="6" s="1"/>
  <c r="A2896" i="6"/>
  <c r="B2896" i="6"/>
  <c r="D2896" i="6" s="1"/>
  <c r="C2896" i="6"/>
  <c r="A2897" i="6"/>
  <c r="B2897" i="6"/>
  <c r="C2897" i="6"/>
  <c r="D2897" i="6"/>
  <c r="A2898" i="6"/>
  <c r="B2898" i="6"/>
  <c r="D2898" i="6" s="1"/>
  <c r="C2898" i="6"/>
  <c r="A2899" i="6"/>
  <c r="B2899" i="6"/>
  <c r="C2899" i="6"/>
  <c r="D2899" i="6"/>
  <c r="A2900" i="6"/>
  <c r="B2900" i="6"/>
  <c r="C2900" i="6"/>
  <c r="D2900" i="6"/>
  <c r="A2901" i="6"/>
  <c r="B2901" i="6"/>
  <c r="C2901" i="6"/>
  <c r="D2901" i="6"/>
  <c r="A2902" i="6"/>
  <c r="B2902" i="6"/>
  <c r="C2902" i="6"/>
  <c r="D2902" i="6"/>
  <c r="A2903" i="6"/>
  <c r="B2903" i="6"/>
  <c r="C2903" i="6"/>
  <c r="A2904" i="6"/>
  <c r="B2904" i="6"/>
  <c r="C2904" i="6"/>
  <c r="D2904" i="6" s="1"/>
  <c r="A2905" i="6"/>
  <c r="B2905" i="6"/>
  <c r="D2905" i="6" s="1"/>
  <c r="C2905" i="6"/>
  <c r="A2906" i="6"/>
  <c r="B2906" i="6"/>
  <c r="C2906" i="6"/>
  <c r="D2906" i="6"/>
  <c r="A2907" i="6"/>
  <c r="B2907" i="6"/>
  <c r="C2907" i="6"/>
  <c r="D2907" i="6"/>
  <c r="A2908" i="6"/>
  <c r="B2908" i="6"/>
  <c r="C2908" i="6"/>
  <c r="A2909" i="6"/>
  <c r="B2909" i="6"/>
  <c r="C2909" i="6"/>
  <c r="D2909" i="6" s="1"/>
  <c r="A2910" i="6"/>
  <c r="B2910" i="6"/>
  <c r="C2910" i="6"/>
  <c r="D2910" i="6"/>
  <c r="A2911" i="6"/>
  <c r="B2911" i="6"/>
  <c r="C2911" i="6"/>
  <c r="D2911" i="6" s="1"/>
  <c r="A2912" i="6"/>
  <c r="B2912" i="6"/>
  <c r="D2912" i="6" s="1"/>
  <c r="C2912" i="6"/>
  <c r="A2913" i="6"/>
  <c r="B2913" i="6"/>
  <c r="C2913" i="6"/>
  <c r="D2913" i="6"/>
  <c r="A2914" i="6"/>
  <c r="B2914" i="6"/>
  <c r="C2914" i="6"/>
  <c r="D2914" i="6" s="1"/>
  <c r="A2915" i="6"/>
  <c r="B2915" i="6"/>
  <c r="C2915" i="6"/>
  <c r="D2915" i="6" s="1"/>
  <c r="A2916" i="6"/>
  <c r="B2916" i="6"/>
  <c r="C2916" i="6"/>
  <c r="D2916" i="6" s="1"/>
  <c r="A2917" i="6"/>
  <c r="B2917" i="6"/>
  <c r="C2917" i="6"/>
  <c r="D2917" i="6"/>
  <c r="A2918" i="6"/>
  <c r="B2918" i="6"/>
  <c r="C2918" i="6"/>
  <c r="D2918" i="6"/>
  <c r="A2919" i="6"/>
  <c r="B2919" i="6"/>
  <c r="D2919" i="6" s="1"/>
  <c r="C2919" i="6"/>
  <c r="A2920" i="6"/>
  <c r="B2920" i="6"/>
  <c r="C2920" i="6"/>
  <c r="D2920" i="6"/>
  <c r="A2921" i="6"/>
  <c r="B2921" i="6"/>
  <c r="C2921" i="6"/>
  <c r="D2921" i="6" s="1"/>
  <c r="A2922" i="6"/>
  <c r="B2922" i="6"/>
  <c r="C2922" i="6"/>
  <c r="D2922" i="6" s="1"/>
  <c r="A2923" i="6"/>
  <c r="B2923" i="6"/>
  <c r="C2923" i="6"/>
  <c r="D2923" i="6"/>
  <c r="A2924" i="6"/>
  <c r="B2924" i="6"/>
  <c r="D2924" i="6" s="1"/>
  <c r="C2924" i="6"/>
  <c r="A2925" i="6"/>
  <c r="B2925" i="6"/>
  <c r="D2925" i="6" s="1"/>
  <c r="C2925" i="6"/>
  <c r="A2926" i="6"/>
  <c r="B2926" i="6"/>
  <c r="D2926" i="6" s="1"/>
  <c r="C2926" i="6"/>
  <c r="A2927" i="6"/>
  <c r="B2927" i="6"/>
  <c r="C2927" i="6"/>
  <c r="D2927" i="6" s="1"/>
  <c r="A2928" i="6"/>
  <c r="B2928" i="6"/>
  <c r="C2928" i="6"/>
  <c r="D2928" i="6" s="1"/>
  <c r="A2929" i="6"/>
  <c r="B2929" i="6"/>
  <c r="C2929" i="6"/>
  <c r="D2929" i="6"/>
  <c r="A2930" i="6"/>
  <c r="B2930" i="6"/>
  <c r="C2930" i="6"/>
  <c r="D2930" i="6" s="1"/>
  <c r="A2931" i="6"/>
  <c r="B2931" i="6"/>
  <c r="C2931" i="6"/>
  <c r="A2932" i="6"/>
  <c r="B2932" i="6"/>
  <c r="C2932" i="6"/>
  <c r="A2933" i="6"/>
  <c r="B2933" i="6"/>
  <c r="D2933" i="6" s="1"/>
  <c r="C2933" i="6"/>
  <c r="A2934" i="6"/>
  <c r="B2934" i="6"/>
  <c r="C2934" i="6"/>
  <c r="D2934" i="6" s="1"/>
  <c r="A2935" i="6"/>
  <c r="B2935" i="6"/>
  <c r="C2935" i="6"/>
  <c r="D2935" i="6" s="1"/>
  <c r="A2936" i="6"/>
  <c r="B2936" i="6"/>
  <c r="C2936" i="6"/>
  <c r="D2936" i="6"/>
  <c r="A2937" i="6"/>
  <c r="B2937" i="6"/>
  <c r="C2937" i="6"/>
  <c r="D2937" i="6"/>
  <c r="A2938" i="6"/>
  <c r="B2938" i="6"/>
  <c r="C2938" i="6"/>
  <c r="D2938" i="6"/>
  <c r="A2939" i="6"/>
  <c r="B2939" i="6"/>
  <c r="C2939" i="6"/>
  <c r="D2939" i="6" s="1"/>
  <c r="A2940" i="6"/>
  <c r="B2940" i="6"/>
  <c r="D2940" i="6" s="1"/>
  <c r="C2940" i="6"/>
  <c r="A2941" i="6"/>
  <c r="B2941" i="6"/>
  <c r="C2941" i="6"/>
  <c r="D2941" i="6" s="1"/>
  <c r="A2942" i="6"/>
  <c r="B2942" i="6"/>
  <c r="C2942" i="6"/>
  <c r="D2942" i="6" s="1"/>
  <c r="A2943" i="6"/>
  <c r="B2943" i="6"/>
  <c r="C2943" i="6"/>
  <c r="A2944" i="6"/>
  <c r="B2944" i="6"/>
  <c r="C2944" i="6"/>
  <c r="D2944" i="6"/>
  <c r="A2945" i="6"/>
  <c r="B2945" i="6"/>
  <c r="C2945" i="6"/>
  <c r="A2946" i="6"/>
  <c r="B2946" i="6"/>
  <c r="C2946" i="6"/>
  <c r="A2947" i="6"/>
  <c r="B2947" i="6"/>
  <c r="D2947" i="6" s="1"/>
  <c r="C2947" i="6"/>
  <c r="A2948" i="6"/>
  <c r="B2948" i="6"/>
  <c r="C2948" i="6"/>
  <c r="D2948" i="6"/>
  <c r="A2949" i="6"/>
  <c r="B2949" i="6"/>
  <c r="D2949" i="6" s="1"/>
  <c r="C2949" i="6"/>
  <c r="A2950" i="6"/>
  <c r="B2950" i="6"/>
  <c r="D2950" i="6" s="1"/>
  <c r="C2950" i="6"/>
  <c r="A2951" i="6"/>
  <c r="B2951" i="6"/>
  <c r="C2951" i="6"/>
  <c r="D2951" i="6"/>
  <c r="A2952" i="6"/>
  <c r="B2952" i="6"/>
  <c r="C2952" i="6"/>
  <c r="D2952" i="6"/>
  <c r="A2953" i="6"/>
  <c r="B2953" i="6"/>
  <c r="C2953" i="6"/>
  <c r="D2953" i="6" s="1"/>
  <c r="A2954" i="6"/>
  <c r="B2954" i="6"/>
  <c r="D2954" i="6" s="1"/>
  <c r="C2954" i="6"/>
  <c r="A2955" i="6"/>
  <c r="B2955" i="6"/>
  <c r="C2955" i="6"/>
  <c r="D2955" i="6" s="1"/>
  <c r="A2956" i="6"/>
  <c r="B2956" i="6"/>
  <c r="C2956" i="6"/>
  <c r="D2956" i="6" s="1"/>
  <c r="A2957" i="6"/>
  <c r="B2957" i="6"/>
  <c r="C2957" i="6"/>
  <c r="D2957" i="6" s="1"/>
  <c r="A2958" i="6"/>
  <c r="B2958" i="6"/>
  <c r="C2958" i="6"/>
  <c r="D2958" i="6"/>
  <c r="A2959" i="6"/>
  <c r="B2959" i="6"/>
  <c r="C2959" i="6"/>
  <c r="D2959" i="6" s="1"/>
  <c r="A2960" i="6"/>
  <c r="B2960" i="6"/>
  <c r="C2960" i="6"/>
  <c r="D2960" i="6" s="1"/>
  <c r="A2961" i="6"/>
  <c r="B2961" i="6"/>
  <c r="D2961" i="6" s="1"/>
  <c r="C2961" i="6"/>
  <c r="A2962" i="6"/>
  <c r="B2962" i="6"/>
  <c r="C2962" i="6"/>
  <c r="D2962" i="6"/>
  <c r="A2963" i="6"/>
  <c r="B2963" i="6"/>
  <c r="C2963" i="6"/>
  <c r="D2963" i="6"/>
  <c r="A2964" i="6"/>
  <c r="B2964" i="6"/>
  <c r="C2964" i="6"/>
  <c r="A2965" i="6"/>
  <c r="B2965" i="6"/>
  <c r="C2965" i="6"/>
  <c r="D2965" i="6"/>
  <c r="A2966" i="6"/>
  <c r="B2966" i="6"/>
  <c r="C2966" i="6"/>
  <c r="D2966" i="6"/>
  <c r="A2967" i="6"/>
  <c r="B2967" i="6"/>
  <c r="C2967" i="6"/>
  <c r="D2967" i="6"/>
  <c r="A2968" i="6"/>
  <c r="B2968" i="6"/>
  <c r="D2968" i="6" s="1"/>
  <c r="C2968" i="6"/>
  <c r="A2969" i="6"/>
  <c r="B2969" i="6"/>
  <c r="C2969" i="6"/>
  <c r="D2969" i="6"/>
  <c r="A2970" i="6"/>
  <c r="B2970" i="6"/>
  <c r="C2970" i="6"/>
  <c r="D2970" i="6"/>
  <c r="A2971" i="6"/>
  <c r="B2971" i="6"/>
  <c r="C2971" i="6"/>
  <c r="D2971" i="6"/>
  <c r="A2972" i="6"/>
  <c r="B2972" i="6"/>
  <c r="C2972" i="6"/>
  <c r="D2972" i="6" s="1"/>
  <c r="A2973" i="6"/>
  <c r="B2973" i="6"/>
  <c r="C2973" i="6"/>
  <c r="D2973" i="6" s="1"/>
  <c r="A2974" i="6"/>
  <c r="B2974" i="6"/>
  <c r="C2974" i="6"/>
  <c r="D2974" i="6" s="1"/>
  <c r="A2975" i="6"/>
  <c r="B2975" i="6"/>
  <c r="D2975" i="6" s="1"/>
  <c r="C2975" i="6"/>
  <c r="A2976" i="6"/>
  <c r="B2976" i="6"/>
  <c r="C2976" i="6"/>
  <c r="D2976" i="6"/>
  <c r="A2977" i="6"/>
  <c r="B2977" i="6"/>
  <c r="C2977" i="6"/>
  <c r="A2978" i="6"/>
  <c r="B2978" i="6"/>
  <c r="C2978" i="6"/>
  <c r="D2978" i="6" s="1"/>
  <c r="A2979" i="6"/>
  <c r="B2979" i="6"/>
  <c r="C2979" i="6"/>
  <c r="D2979" i="6" s="1"/>
  <c r="A2980" i="6"/>
  <c r="B2980" i="6"/>
  <c r="C2980" i="6"/>
  <c r="D2980" i="6" s="1"/>
  <c r="A2981" i="6"/>
  <c r="B2981" i="6"/>
  <c r="C2981" i="6"/>
  <c r="D2981" i="6" s="1"/>
  <c r="A2982" i="6"/>
  <c r="B2982" i="6"/>
  <c r="D2982" i="6" s="1"/>
  <c r="C2982" i="6"/>
  <c r="A2983" i="6"/>
  <c r="B2983" i="6"/>
  <c r="C2983" i="6"/>
  <c r="A2984" i="6"/>
  <c r="B2984" i="6"/>
  <c r="D2984" i="6" s="1"/>
  <c r="C2984" i="6"/>
  <c r="A2985" i="6"/>
  <c r="B2985" i="6"/>
  <c r="C2985" i="6"/>
  <c r="D2985" i="6" s="1"/>
  <c r="A2986" i="6"/>
  <c r="B2986" i="6"/>
  <c r="C2986" i="6"/>
  <c r="D2986" i="6"/>
  <c r="A2987" i="6"/>
  <c r="B2987" i="6"/>
  <c r="C2987" i="6"/>
  <c r="D2987" i="6"/>
  <c r="A2988" i="6"/>
  <c r="B2988" i="6"/>
  <c r="C2988" i="6"/>
  <c r="D2988" i="6"/>
  <c r="A2989" i="6"/>
  <c r="B2989" i="6"/>
  <c r="D2989" i="6" s="1"/>
  <c r="C2989" i="6"/>
  <c r="A2990" i="6"/>
  <c r="B2990" i="6"/>
  <c r="C2990" i="6"/>
  <c r="D2990" i="6"/>
  <c r="A2991" i="6"/>
  <c r="B2991" i="6"/>
  <c r="C2991" i="6"/>
  <c r="D2991" i="6"/>
  <c r="A2992" i="6"/>
  <c r="B2992" i="6"/>
  <c r="C2992" i="6"/>
  <c r="D2992" i="6" s="1"/>
  <c r="A2993" i="6"/>
  <c r="B2993" i="6"/>
  <c r="C2993" i="6"/>
  <c r="D2993" i="6"/>
  <c r="A2994" i="6"/>
  <c r="B2994" i="6"/>
  <c r="D2994" i="6" s="1"/>
  <c r="C2994" i="6"/>
  <c r="A2995" i="6"/>
  <c r="B2995" i="6"/>
  <c r="C2995" i="6"/>
  <c r="D2995" i="6" s="1"/>
  <c r="A2996" i="6"/>
  <c r="B2996" i="6"/>
  <c r="D2996" i="6" s="1"/>
  <c r="C2996" i="6"/>
  <c r="A2997" i="6"/>
  <c r="B2997" i="6"/>
  <c r="C2997" i="6"/>
  <c r="D2997" i="6" s="1"/>
  <c r="A2998" i="6"/>
  <c r="B2998" i="6"/>
  <c r="C2998" i="6"/>
  <c r="D2998" i="6"/>
  <c r="A2999" i="6"/>
  <c r="B2999" i="6"/>
  <c r="C2999" i="6"/>
  <c r="D2999" i="6"/>
  <c r="A3000" i="6"/>
  <c r="B3000" i="6"/>
  <c r="C3000" i="6"/>
  <c r="D3000" i="6" s="1"/>
  <c r="A3001" i="6"/>
  <c r="B3001" i="6"/>
  <c r="C3001" i="6"/>
  <c r="A3002" i="6"/>
  <c r="B3002" i="6"/>
  <c r="D3002" i="6" s="1"/>
  <c r="C3002" i="6"/>
  <c r="A3003" i="6"/>
  <c r="B3003" i="6"/>
  <c r="D3003" i="6" s="1"/>
  <c r="C3003" i="6"/>
  <c r="A3004" i="6"/>
  <c r="B3004" i="6"/>
  <c r="C3004" i="6"/>
  <c r="A3005" i="6"/>
  <c r="B3005" i="6"/>
  <c r="D3005" i="6" s="1"/>
  <c r="C3005" i="6"/>
  <c r="A3006" i="6"/>
  <c r="B3006" i="6"/>
  <c r="C3006" i="6"/>
  <c r="D3006" i="6" s="1"/>
  <c r="A3007" i="6"/>
  <c r="B3007" i="6"/>
  <c r="C3007" i="6"/>
  <c r="D3007" i="6" s="1"/>
  <c r="A3008" i="6"/>
  <c r="B3008" i="6"/>
  <c r="C3008" i="6"/>
  <c r="D3008" i="6"/>
  <c r="A3009" i="6"/>
  <c r="B3009" i="6"/>
  <c r="C3009" i="6"/>
  <c r="D3009" i="6"/>
  <c r="A3010" i="6"/>
  <c r="B3010" i="6"/>
  <c r="D3010" i="6" s="1"/>
  <c r="C3010" i="6"/>
  <c r="A3011" i="6"/>
  <c r="B3011" i="6"/>
  <c r="C3011" i="6"/>
  <c r="D3011" i="6"/>
  <c r="A3012" i="6"/>
  <c r="B3012" i="6"/>
  <c r="C3012" i="6"/>
  <c r="D3012" i="6" s="1"/>
  <c r="A3013" i="6"/>
  <c r="B3013" i="6"/>
  <c r="C3013" i="6"/>
  <c r="D3013" i="6"/>
  <c r="A3014" i="6"/>
  <c r="B3014" i="6"/>
  <c r="C3014" i="6"/>
  <c r="D3014" i="6"/>
  <c r="A3015" i="6"/>
  <c r="B3015" i="6"/>
  <c r="C3015" i="6"/>
  <c r="D3015" i="6" s="1"/>
  <c r="A3016" i="6"/>
  <c r="B3016" i="6"/>
  <c r="C3016" i="6"/>
  <c r="D3016" i="6" s="1"/>
  <c r="A3017" i="6"/>
  <c r="B3017" i="6"/>
  <c r="D3017" i="6" s="1"/>
  <c r="C3017" i="6"/>
  <c r="A3018" i="6"/>
  <c r="B3018" i="6"/>
  <c r="C3018" i="6"/>
  <c r="D3018" i="6"/>
  <c r="A3019" i="6"/>
  <c r="B3019" i="6"/>
  <c r="C3019" i="6"/>
  <c r="D3019" i="6"/>
  <c r="A3020" i="6"/>
  <c r="B3020" i="6"/>
  <c r="C3020" i="6"/>
  <c r="D3020" i="6"/>
  <c r="A3021" i="6"/>
  <c r="B3021" i="6"/>
  <c r="C3021" i="6"/>
  <c r="D3021" i="6" s="1"/>
  <c r="A3022" i="6"/>
  <c r="B3022" i="6"/>
  <c r="C3022" i="6"/>
  <c r="D3022" i="6" s="1"/>
  <c r="A3023" i="6"/>
  <c r="B3023" i="6"/>
  <c r="D3023" i="6" s="1"/>
  <c r="C3023" i="6"/>
  <c r="A3024" i="6"/>
  <c r="B3024" i="6"/>
  <c r="D3024" i="6" s="1"/>
  <c r="C3024" i="6"/>
  <c r="A3025" i="6"/>
  <c r="B3025" i="6"/>
  <c r="C3025" i="6"/>
  <c r="D3025" i="6" s="1"/>
  <c r="A3026" i="6"/>
  <c r="B3026" i="6"/>
  <c r="C3026" i="6"/>
  <c r="D3026" i="6" s="1"/>
  <c r="A3027" i="6"/>
  <c r="B3027" i="6"/>
  <c r="C3027" i="6"/>
  <c r="D3027" i="6" s="1"/>
  <c r="A3028" i="6"/>
  <c r="B3028" i="6"/>
  <c r="C3028" i="6"/>
  <c r="D3028" i="6" s="1"/>
  <c r="A3029" i="6"/>
  <c r="B3029" i="6"/>
  <c r="C3029" i="6"/>
  <c r="D3029" i="6" s="1"/>
  <c r="A3030" i="6"/>
  <c r="B3030" i="6"/>
  <c r="C3030" i="6"/>
  <c r="D3030" i="6" s="1"/>
  <c r="A3031" i="6"/>
  <c r="B3031" i="6"/>
  <c r="D3031" i="6" s="1"/>
  <c r="C3031" i="6"/>
  <c r="A3032" i="6"/>
  <c r="B3032" i="6"/>
  <c r="C3032" i="6"/>
  <c r="D3032" i="6" s="1"/>
  <c r="A3033" i="6"/>
  <c r="B3033" i="6"/>
  <c r="C3033" i="6"/>
  <c r="A3034" i="6"/>
  <c r="B3034" i="6"/>
  <c r="C3034" i="6"/>
  <c r="D3034" i="6"/>
  <c r="A3035" i="6"/>
  <c r="B3035" i="6"/>
  <c r="C3035" i="6"/>
  <c r="D3035" i="6"/>
  <c r="A3036" i="6"/>
  <c r="B3036" i="6"/>
  <c r="C3036" i="6"/>
  <c r="D3036" i="6" s="1"/>
  <c r="A3037" i="6"/>
  <c r="B3037" i="6"/>
  <c r="C3037" i="6"/>
  <c r="D3037" i="6" s="1"/>
  <c r="A3038" i="6"/>
  <c r="B3038" i="6"/>
  <c r="D3038" i="6" s="1"/>
  <c r="C3038" i="6"/>
  <c r="A3039" i="6"/>
  <c r="B3039" i="6"/>
  <c r="C3039" i="6"/>
  <c r="D3039" i="6"/>
  <c r="A3040" i="6"/>
  <c r="B3040" i="6"/>
  <c r="C3040" i="6"/>
  <c r="A3041" i="6"/>
  <c r="B3041" i="6"/>
  <c r="C3041" i="6"/>
  <c r="A3042" i="6"/>
  <c r="B3042" i="6"/>
  <c r="C3042" i="6"/>
  <c r="D3042" i="6" s="1"/>
  <c r="A3043" i="6"/>
  <c r="B3043" i="6"/>
  <c r="C3043" i="6"/>
  <c r="D3043" i="6"/>
  <c r="A3044" i="6"/>
  <c r="B3044" i="6"/>
  <c r="C3044" i="6"/>
  <c r="A3045" i="6"/>
  <c r="B3045" i="6"/>
  <c r="D3045" i="6" s="1"/>
  <c r="C3045" i="6"/>
  <c r="A3046" i="6"/>
  <c r="B3046" i="6"/>
  <c r="C3046" i="6"/>
  <c r="D3046" i="6"/>
  <c r="A3047" i="6"/>
  <c r="B3047" i="6"/>
  <c r="C3047" i="6"/>
  <c r="D3047" i="6" s="1"/>
  <c r="A3048" i="6"/>
  <c r="B3048" i="6"/>
  <c r="C3048" i="6"/>
  <c r="A3049" i="6"/>
  <c r="B3049" i="6"/>
  <c r="C3049" i="6"/>
  <c r="D3049" i="6" s="1"/>
  <c r="A3050" i="6"/>
  <c r="B3050" i="6"/>
  <c r="C3050" i="6"/>
  <c r="D3050" i="6" s="1"/>
  <c r="A3051" i="6"/>
  <c r="B3051" i="6"/>
  <c r="C3051" i="6"/>
  <c r="D3051" i="6"/>
  <c r="A3052" i="6"/>
  <c r="B3052" i="6"/>
  <c r="D3052" i="6" s="1"/>
  <c r="C3052" i="6"/>
  <c r="A3053" i="6"/>
  <c r="B3053" i="6"/>
  <c r="C3053" i="6"/>
  <c r="D3053" i="6" s="1"/>
  <c r="A3054" i="6"/>
  <c r="B3054" i="6"/>
  <c r="C3054" i="6"/>
  <c r="D3054" i="6" s="1"/>
  <c r="A3055" i="6"/>
  <c r="B3055" i="6"/>
  <c r="C3055" i="6"/>
  <c r="D3055" i="6" s="1"/>
  <c r="A3056" i="6"/>
  <c r="B3056" i="6"/>
  <c r="C3056" i="6"/>
  <c r="D3056" i="6"/>
  <c r="A3057" i="6"/>
  <c r="B3057" i="6"/>
  <c r="C3057" i="6"/>
  <c r="D3057" i="6"/>
  <c r="A3058" i="6"/>
  <c r="B3058" i="6"/>
  <c r="C3058" i="6"/>
  <c r="D3058" i="6" s="1"/>
  <c r="A3059" i="6"/>
  <c r="B3059" i="6"/>
  <c r="D3059" i="6" s="1"/>
  <c r="C3059" i="6"/>
  <c r="A3060" i="6"/>
  <c r="B3060" i="6"/>
  <c r="C3060" i="6"/>
  <c r="D3060" i="6" s="1"/>
  <c r="A3061" i="6"/>
  <c r="B3061" i="6"/>
  <c r="C3061" i="6"/>
  <c r="D3061" i="6"/>
  <c r="A3062" i="6"/>
  <c r="B3062" i="6"/>
  <c r="C3062" i="6"/>
  <c r="D3062" i="6"/>
  <c r="A3063" i="6"/>
  <c r="B3063" i="6"/>
  <c r="C3063" i="6"/>
  <c r="D3063" i="6"/>
  <c r="A3064" i="6"/>
  <c r="B3064" i="6"/>
  <c r="D3064" i="6" s="1"/>
  <c r="C3064" i="6"/>
  <c r="A3065" i="6"/>
  <c r="B3065" i="6"/>
  <c r="C3065" i="6"/>
  <c r="D3065" i="6"/>
  <c r="A3066" i="6"/>
  <c r="B3066" i="6"/>
  <c r="D3066" i="6" s="1"/>
  <c r="C3066" i="6"/>
  <c r="A3067" i="6"/>
  <c r="B3067" i="6"/>
  <c r="C3067" i="6"/>
  <c r="D3067" i="6"/>
  <c r="A3068" i="6"/>
  <c r="B3068" i="6"/>
  <c r="C3068" i="6"/>
  <c r="D3068" i="6"/>
  <c r="A3069" i="6"/>
  <c r="B3069" i="6"/>
  <c r="C3069" i="6"/>
  <c r="D3069" i="6"/>
  <c r="A3070" i="6"/>
  <c r="B3070" i="6"/>
  <c r="C3070" i="6"/>
  <c r="D3070" i="6" s="1"/>
  <c r="A3071" i="6"/>
  <c r="B3071" i="6"/>
  <c r="C3071" i="6"/>
  <c r="D3071" i="6"/>
  <c r="A3072" i="6"/>
  <c r="B3072" i="6"/>
  <c r="C3072" i="6"/>
  <c r="D3072" i="6" s="1"/>
  <c r="A3073" i="6"/>
  <c r="B3073" i="6"/>
  <c r="D3073" i="6" s="1"/>
  <c r="C3073" i="6"/>
  <c r="A3074" i="6"/>
  <c r="B3074" i="6"/>
  <c r="D3074" i="6" s="1"/>
  <c r="C3074" i="6"/>
  <c r="A3075" i="6"/>
  <c r="B3075" i="6"/>
  <c r="C3075" i="6"/>
  <c r="D3075" i="6" s="1"/>
  <c r="A3076" i="6"/>
  <c r="B3076" i="6"/>
  <c r="C3076" i="6"/>
  <c r="D3076" i="6"/>
  <c r="A3077" i="6"/>
  <c r="B3077" i="6"/>
  <c r="C3077" i="6"/>
  <c r="D3077" i="6"/>
  <c r="A3078" i="6"/>
  <c r="B3078" i="6"/>
  <c r="C3078" i="6"/>
  <c r="D3078" i="6"/>
  <c r="A3079" i="6"/>
  <c r="B3079" i="6"/>
  <c r="C3079" i="6"/>
  <c r="D3079" i="6" s="1"/>
  <c r="A3080" i="6"/>
  <c r="B3080" i="6"/>
  <c r="D3080" i="6" s="1"/>
  <c r="C3080" i="6"/>
  <c r="A3081" i="6"/>
  <c r="B3081" i="6"/>
  <c r="C3081" i="6"/>
  <c r="D3081" i="6" s="1"/>
  <c r="A3082" i="6"/>
  <c r="B3082" i="6"/>
  <c r="C3082" i="6"/>
  <c r="D3082" i="6"/>
  <c r="A3083" i="6"/>
  <c r="B3083" i="6"/>
  <c r="C3083" i="6"/>
  <c r="D3083" i="6" s="1"/>
  <c r="A3084" i="6"/>
  <c r="B3084" i="6"/>
  <c r="C3084" i="6"/>
  <c r="A3085" i="6"/>
  <c r="B3085" i="6"/>
  <c r="C3085" i="6"/>
  <c r="D3085" i="6" s="1"/>
  <c r="A3086" i="6"/>
  <c r="B3086" i="6"/>
  <c r="C3086" i="6"/>
  <c r="A3087" i="6"/>
  <c r="B3087" i="6"/>
  <c r="D3087" i="6" s="1"/>
  <c r="C3087" i="6"/>
  <c r="A3088" i="6"/>
  <c r="B3088" i="6"/>
  <c r="C3088" i="6"/>
  <c r="D3088" i="6" s="1"/>
  <c r="A3089" i="6"/>
  <c r="B3089" i="6"/>
  <c r="C3089" i="6"/>
  <c r="D3089" i="6"/>
  <c r="A3090" i="6"/>
  <c r="B3090" i="6"/>
  <c r="D3090" i="6" s="1"/>
  <c r="C3090" i="6"/>
  <c r="A3091" i="6"/>
  <c r="B3091" i="6"/>
  <c r="C3091" i="6"/>
  <c r="D3091" i="6" s="1"/>
  <c r="A3092" i="6"/>
  <c r="B3092" i="6"/>
  <c r="C3092" i="6"/>
  <c r="D3092" i="6"/>
  <c r="A3093" i="6"/>
  <c r="B3093" i="6"/>
  <c r="C3093" i="6"/>
  <c r="D3093" i="6"/>
  <c r="A3094" i="6"/>
  <c r="B3094" i="6"/>
  <c r="C3094" i="6"/>
  <c r="D3094" i="6"/>
  <c r="A3095" i="6"/>
  <c r="B3095" i="6"/>
  <c r="C3095" i="6"/>
  <c r="D3095" i="6" s="1"/>
  <c r="A3096" i="6"/>
  <c r="B3096" i="6"/>
  <c r="C3096" i="6"/>
  <c r="D3096" i="6" s="1"/>
  <c r="A3097" i="6"/>
  <c r="B3097" i="6"/>
  <c r="C3097" i="6"/>
  <c r="D3097" i="6" s="1"/>
  <c r="A3098" i="6"/>
  <c r="B3098" i="6"/>
  <c r="C3098" i="6"/>
  <c r="D3098" i="6"/>
  <c r="A3099" i="6"/>
  <c r="B3099" i="6"/>
  <c r="C3099" i="6"/>
  <c r="D3099" i="6"/>
  <c r="A3100" i="6"/>
  <c r="B3100" i="6"/>
  <c r="C3100" i="6"/>
  <c r="D3100" i="6" s="1"/>
  <c r="A3101" i="6"/>
  <c r="B3101" i="6"/>
  <c r="C3101" i="6"/>
  <c r="D3101" i="6"/>
  <c r="A3102" i="6"/>
  <c r="B3102" i="6"/>
  <c r="C3102" i="6"/>
  <c r="D3102" i="6" s="1"/>
  <c r="A3103" i="6"/>
  <c r="B3103" i="6"/>
  <c r="C3103" i="6"/>
  <c r="D3103" i="6" s="1"/>
  <c r="A3104" i="6"/>
  <c r="B3104" i="6"/>
  <c r="D3104" i="6" s="1"/>
  <c r="C3104" i="6"/>
  <c r="A3105" i="6"/>
  <c r="B3105" i="6"/>
  <c r="C3105" i="6"/>
  <c r="A3106" i="6"/>
  <c r="B3106" i="6"/>
  <c r="C3106" i="6"/>
  <c r="D3106" i="6" s="1"/>
  <c r="A3107" i="6"/>
  <c r="B3107" i="6"/>
  <c r="D3107" i="6" s="1"/>
  <c r="C3107" i="6"/>
  <c r="A3108" i="6"/>
  <c r="B3108" i="6"/>
  <c r="D3108" i="6" s="1"/>
  <c r="C3108" i="6"/>
  <c r="A3109" i="6"/>
  <c r="B3109" i="6"/>
  <c r="C3109" i="6"/>
  <c r="D3109" i="6" s="1"/>
  <c r="A3110" i="6"/>
  <c r="B3110" i="6"/>
  <c r="C3110" i="6"/>
  <c r="D3110" i="6"/>
  <c r="A3111" i="6"/>
  <c r="B3111" i="6"/>
  <c r="C3111" i="6"/>
  <c r="D3111" i="6"/>
  <c r="A3112" i="6"/>
  <c r="B3112" i="6"/>
  <c r="C3112" i="6"/>
  <c r="D3112" i="6"/>
  <c r="A3113" i="6"/>
  <c r="B3113" i="6"/>
  <c r="C3113" i="6"/>
  <c r="D3113" i="6" s="1"/>
  <c r="A3114" i="6"/>
  <c r="B3114" i="6"/>
  <c r="C3114" i="6"/>
  <c r="A3115" i="6"/>
  <c r="B3115" i="6"/>
  <c r="D3115" i="6" s="1"/>
  <c r="C3115" i="6"/>
  <c r="A3116" i="6"/>
  <c r="B3116" i="6"/>
  <c r="C3116" i="6"/>
  <c r="D3116" i="6" s="1"/>
  <c r="A3117" i="6"/>
  <c r="B3117" i="6"/>
  <c r="C3117" i="6"/>
  <c r="D3117" i="6"/>
  <c r="A3118" i="6"/>
  <c r="B3118" i="6"/>
  <c r="C3118" i="6"/>
  <c r="D3118" i="6"/>
  <c r="A3119" i="6"/>
  <c r="B3119" i="6"/>
  <c r="C3119" i="6"/>
  <c r="D3119" i="6"/>
  <c r="A3120" i="6"/>
  <c r="B3120" i="6"/>
  <c r="C3120" i="6"/>
  <c r="D3120" i="6" s="1"/>
  <c r="A3121" i="6"/>
  <c r="B3121" i="6"/>
  <c r="C3121" i="6"/>
  <c r="D3121" i="6" s="1"/>
  <c r="A3122" i="6"/>
  <c r="B3122" i="6"/>
  <c r="D3122" i="6" s="1"/>
  <c r="C3122" i="6"/>
  <c r="A3123" i="6"/>
  <c r="B3123" i="6"/>
  <c r="C3123" i="6"/>
  <c r="D3123" i="6" s="1"/>
  <c r="A3124" i="6"/>
  <c r="B3124" i="6"/>
  <c r="C3124" i="6"/>
  <c r="D3124" i="6"/>
  <c r="A3125" i="6"/>
  <c r="B3125" i="6"/>
  <c r="C3125" i="6"/>
  <c r="A3126" i="6"/>
  <c r="B3126" i="6"/>
  <c r="D3126" i="6" s="1"/>
  <c r="C3126" i="6"/>
  <c r="A3127" i="6"/>
  <c r="B3127" i="6"/>
  <c r="C3127" i="6"/>
  <c r="D3127" i="6"/>
  <c r="A3128" i="6"/>
  <c r="B3128" i="6"/>
  <c r="C3128" i="6"/>
  <c r="D3128" i="6"/>
  <c r="A3129" i="6"/>
  <c r="B3129" i="6"/>
  <c r="C3129" i="6"/>
  <c r="D3129" i="6"/>
  <c r="A3130" i="6"/>
  <c r="B3130" i="6"/>
  <c r="C3130" i="6"/>
  <c r="D3130" i="6" s="1"/>
  <c r="A3131" i="6"/>
  <c r="B3131" i="6"/>
  <c r="C3131" i="6"/>
  <c r="D3131" i="6" s="1"/>
  <c r="A3132" i="6"/>
  <c r="B3132" i="6"/>
  <c r="C3132" i="6"/>
  <c r="D3132" i="6" s="1"/>
  <c r="A3133" i="6"/>
  <c r="B3133" i="6"/>
  <c r="C3133" i="6"/>
  <c r="D3133" i="6" s="1"/>
  <c r="A3134" i="6"/>
  <c r="B3134" i="6"/>
  <c r="C3134" i="6"/>
  <c r="D3134" i="6" s="1"/>
  <c r="A3135" i="6"/>
  <c r="B3135" i="6"/>
  <c r="D3135" i="6" s="1"/>
  <c r="C3135" i="6"/>
  <c r="A3136" i="6"/>
  <c r="B3136" i="6"/>
  <c r="C3136" i="6"/>
  <c r="D3136" i="6"/>
  <c r="A3137" i="6"/>
  <c r="B3137" i="6"/>
  <c r="C3137" i="6"/>
  <c r="D3137" i="6" s="1"/>
  <c r="A3138" i="6"/>
  <c r="B3138" i="6"/>
  <c r="D3138" i="6" s="1"/>
  <c r="C3138" i="6"/>
  <c r="A3139" i="6"/>
  <c r="B3139" i="6"/>
  <c r="C3139" i="6"/>
  <c r="D3139" i="6"/>
  <c r="A3140" i="6"/>
  <c r="B3140" i="6"/>
  <c r="C3140" i="6"/>
  <c r="D3140" i="6" s="1"/>
  <c r="A3141" i="6"/>
  <c r="B3141" i="6"/>
  <c r="C3141" i="6"/>
  <c r="D3141" i="6"/>
  <c r="A3142" i="6"/>
  <c r="B3142" i="6"/>
  <c r="C3142" i="6"/>
  <c r="D3142" i="6" s="1"/>
  <c r="A3143" i="6"/>
  <c r="B3143" i="6"/>
  <c r="D3143" i="6" s="1"/>
  <c r="C3143" i="6"/>
  <c r="A3144" i="6"/>
  <c r="B3144" i="6"/>
  <c r="C3144" i="6"/>
  <c r="D3144" i="6" s="1"/>
  <c r="A3145" i="6"/>
  <c r="B3145" i="6"/>
  <c r="C3145" i="6"/>
  <c r="D3145" i="6"/>
  <c r="A3146" i="6"/>
  <c r="B3146" i="6"/>
  <c r="C3146" i="6"/>
  <c r="D3146" i="6"/>
  <c r="A3147" i="6"/>
  <c r="B3147" i="6"/>
  <c r="C3147" i="6"/>
  <c r="D3147" i="6"/>
  <c r="A3148" i="6"/>
  <c r="B3148" i="6"/>
  <c r="C3148" i="6"/>
  <c r="D3148" i="6"/>
  <c r="A3149" i="6"/>
  <c r="B3149" i="6"/>
  <c r="C3149" i="6"/>
  <c r="D3149" i="6" s="1"/>
  <c r="A3150" i="6"/>
  <c r="B3150" i="6"/>
  <c r="D3150" i="6" s="1"/>
  <c r="C3150" i="6"/>
  <c r="A3151" i="6"/>
  <c r="B3151" i="6"/>
  <c r="C3151" i="6"/>
  <c r="D3151" i="6" s="1"/>
  <c r="A3152" i="6"/>
  <c r="B3152" i="6"/>
  <c r="C3152" i="6"/>
  <c r="D3152" i="6"/>
  <c r="A3153" i="6"/>
  <c r="B3153" i="6"/>
  <c r="C3153" i="6"/>
  <c r="A3154" i="6"/>
  <c r="B3154" i="6"/>
  <c r="C3154" i="6"/>
  <c r="D3154" i="6" s="1"/>
  <c r="A3155" i="6"/>
  <c r="B3155" i="6"/>
  <c r="D3155" i="6" s="1"/>
  <c r="C3155" i="6"/>
  <c r="A3156" i="6"/>
  <c r="B3156" i="6"/>
  <c r="C3156" i="6"/>
  <c r="D3156" i="6" s="1"/>
  <c r="A3157" i="6"/>
  <c r="B3157" i="6"/>
  <c r="D3157" i="6" s="1"/>
  <c r="C3157" i="6"/>
  <c r="A3158" i="6"/>
  <c r="B3158" i="6"/>
  <c r="D3158" i="6" s="1"/>
  <c r="C3158" i="6"/>
  <c r="A3159" i="6"/>
  <c r="B3159" i="6"/>
  <c r="C3159" i="6"/>
  <c r="D3159" i="6"/>
  <c r="A3160" i="6"/>
  <c r="B3160" i="6"/>
  <c r="C3160" i="6"/>
  <c r="D3160" i="6" s="1"/>
  <c r="A3161" i="6"/>
  <c r="B3161" i="6"/>
  <c r="C3161" i="6"/>
  <c r="D3161" i="6"/>
  <c r="A3162" i="6"/>
  <c r="B3162" i="6"/>
  <c r="C3162" i="6"/>
  <c r="D3162" i="6" s="1"/>
  <c r="A3163" i="6"/>
  <c r="B3163" i="6"/>
  <c r="C3163" i="6"/>
  <c r="D3163" i="6" s="1"/>
  <c r="A3164" i="6"/>
  <c r="B3164" i="6"/>
  <c r="D3164" i="6" s="1"/>
  <c r="C3164" i="6"/>
  <c r="A3165" i="6"/>
  <c r="B3165" i="6"/>
  <c r="C3165" i="6"/>
  <c r="D3165" i="6" s="1"/>
  <c r="A3166" i="6"/>
  <c r="B3166" i="6"/>
  <c r="C3166" i="6"/>
  <c r="D3166" i="6"/>
  <c r="A3167" i="6"/>
  <c r="B3167" i="6"/>
  <c r="C3167" i="6"/>
  <c r="D3167" i="6" s="1"/>
  <c r="A3168" i="6"/>
  <c r="B3168" i="6"/>
  <c r="C3168" i="6"/>
  <c r="D3168" i="6"/>
  <c r="A3169" i="6"/>
  <c r="B3169" i="6"/>
  <c r="C3169" i="6"/>
  <c r="D3169" i="6" s="1"/>
  <c r="A3170" i="6"/>
  <c r="B3170" i="6"/>
  <c r="C3170" i="6"/>
  <c r="D3170" i="6" s="1"/>
  <c r="A3171" i="6"/>
  <c r="B3171" i="6"/>
  <c r="D3171" i="6" s="1"/>
  <c r="C3171" i="6"/>
  <c r="A3172" i="6"/>
  <c r="B3172" i="6"/>
  <c r="C3172" i="6"/>
  <c r="D3172" i="6" s="1"/>
  <c r="A3173" i="6"/>
  <c r="B3173" i="6"/>
  <c r="C3173" i="6"/>
  <c r="A3174" i="6"/>
  <c r="B3174" i="6"/>
  <c r="C3174" i="6"/>
  <c r="D3174" i="6" s="1"/>
  <c r="A3175" i="6"/>
  <c r="B3175" i="6"/>
  <c r="C3175" i="6"/>
  <c r="D3175" i="6"/>
  <c r="A3176" i="6"/>
  <c r="B3176" i="6"/>
  <c r="D3176" i="6" s="1"/>
  <c r="C3176" i="6"/>
  <c r="A3177" i="6"/>
  <c r="B3177" i="6"/>
  <c r="C3177" i="6"/>
  <c r="D3177" i="6"/>
  <c r="A3178" i="6"/>
  <c r="B3178" i="6"/>
  <c r="D3178" i="6" s="1"/>
  <c r="C3178" i="6"/>
  <c r="A3179" i="6"/>
  <c r="B3179" i="6"/>
  <c r="C3179" i="6"/>
  <c r="D3179" i="6"/>
  <c r="A3180" i="6"/>
  <c r="B3180" i="6"/>
  <c r="C3180" i="6"/>
  <c r="D3180" i="6"/>
  <c r="A3181" i="6"/>
  <c r="B3181" i="6"/>
  <c r="C3181" i="6"/>
  <c r="D3181" i="6"/>
  <c r="A3182" i="6"/>
  <c r="B3182" i="6"/>
  <c r="C3182" i="6"/>
  <c r="D3182" i="6" s="1"/>
  <c r="A3183" i="6"/>
  <c r="B3183" i="6"/>
  <c r="C3183" i="6"/>
  <c r="D3183" i="6" s="1"/>
  <c r="A3184" i="6"/>
  <c r="B3184" i="6"/>
  <c r="C3184" i="6"/>
  <c r="D3184" i="6"/>
  <c r="A3185" i="6"/>
  <c r="B3185" i="6"/>
  <c r="D3185" i="6" s="1"/>
  <c r="C3185" i="6"/>
  <c r="A3186" i="6"/>
  <c r="B3186" i="6"/>
  <c r="C3186" i="6"/>
  <c r="D3186" i="6"/>
  <c r="A3187" i="6"/>
  <c r="B3187" i="6"/>
  <c r="D3187" i="6" s="1"/>
  <c r="C3187" i="6"/>
  <c r="A3188" i="6"/>
  <c r="B3188" i="6"/>
  <c r="C3188" i="6"/>
  <c r="D3188" i="6" s="1"/>
  <c r="A3189" i="6"/>
  <c r="B3189" i="6"/>
  <c r="C3189" i="6"/>
  <c r="D3189" i="6" s="1"/>
  <c r="A3190" i="6"/>
  <c r="B3190" i="6"/>
  <c r="C3190" i="6"/>
  <c r="D3190" i="6" s="1"/>
  <c r="A3191" i="6"/>
  <c r="B3191" i="6"/>
  <c r="C3191" i="6"/>
  <c r="A3192" i="6"/>
  <c r="B3192" i="6"/>
  <c r="D3192" i="6" s="1"/>
  <c r="C3192" i="6"/>
  <c r="A3193" i="6"/>
  <c r="B3193" i="6"/>
  <c r="C3193" i="6"/>
  <c r="D3193" i="6" s="1"/>
  <c r="A3194" i="6"/>
  <c r="B3194" i="6"/>
  <c r="C3194" i="6"/>
  <c r="A3195" i="6"/>
  <c r="B3195" i="6"/>
  <c r="C3195" i="6"/>
  <c r="D3195" i="6"/>
  <c r="A3196" i="6"/>
  <c r="B3196" i="6"/>
  <c r="C3196" i="6"/>
  <c r="D3196" i="6" s="1"/>
  <c r="A3197" i="6"/>
  <c r="B3197" i="6"/>
  <c r="C3197" i="6"/>
  <c r="D3197" i="6" s="1"/>
  <c r="A3198" i="6"/>
  <c r="B3198" i="6"/>
  <c r="C3198" i="6"/>
  <c r="D3198" i="6" s="1"/>
  <c r="A3199" i="6"/>
  <c r="B3199" i="6"/>
  <c r="D3199" i="6" s="1"/>
  <c r="C3199" i="6"/>
  <c r="A3200" i="6"/>
  <c r="B3200" i="6"/>
  <c r="D3200" i="6" s="1"/>
  <c r="C3200" i="6"/>
  <c r="A3201" i="6"/>
  <c r="B3201" i="6"/>
  <c r="C3201" i="6"/>
  <c r="D3201" i="6"/>
  <c r="A3202" i="6"/>
  <c r="B3202" i="6"/>
  <c r="C3202" i="6"/>
  <c r="D3202" i="6" s="1"/>
  <c r="A3203" i="6"/>
  <c r="B3203" i="6"/>
  <c r="C3203" i="6"/>
  <c r="D3203" i="6"/>
  <c r="A3204" i="6"/>
  <c r="B3204" i="6"/>
  <c r="C3204" i="6"/>
  <c r="D3204" i="6"/>
  <c r="A3205" i="6"/>
  <c r="B3205" i="6"/>
  <c r="C3205" i="6"/>
  <c r="D3205" i="6"/>
  <c r="A3206" i="6"/>
  <c r="B3206" i="6"/>
  <c r="D3206" i="6" s="1"/>
  <c r="C3206" i="6"/>
  <c r="A3207" i="6"/>
  <c r="B3207" i="6"/>
  <c r="C3207" i="6"/>
  <c r="D3207" i="6"/>
  <c r="A3208" i="6"/>
  <c r="B3208" i="6"/>
  <c r="C3208" i="6"/>
  <c r="D3208" i="6"/>
  <c r="A3209" i="6"/>
  <c r="B3209" i="6"/>
  <c r="C3209" i="6"/>
  <c r="D3209" i="6"/>
  <c r="A3210" i="6"/>
  <c r="B3210" i="6"/>
  <c r="C3210" i="6"/>
  <c r="D3210" i="6" s="1"/>
  <c r="A3211" i="6"/>
  <c r="B3211" i="6"/>
  <c r="C3211" i="6"/>
  <c r="A3212" i="6"/>
  <c r="B3212" i="6"/>
  <c r="C3212" i="6"/>
  <c r="D3212" i="6" s="1"/>
  <c r="A3213" i="6"/>
  <c r="B3213" i="6"/>
  <c r="D3213" i="6" s="1"/>
  <c r="C3213" i="6"/>
  <c r="A3214" i="6"/>
  <c r="B3214" i="6"/>
  <c r="C3214" i="6"/>
  <c r="D3214" i="6" s="1"/>
  <c r="A3215" i="6"/>
  <c r="B3215" i="6"/>
  <c r="D3215" i="6" s="1"/>
  <c r="C3215" i="6"/>
  <c r="A3216" i="6"/>
  <c r="B3216" i="6"/>
  <c r="D3216" i="6" s="1"/>
  <c r="C3216" i="6"/>
  <c r="A3217" i="6"/>
  <c r="B3217" i="6"/>
  <c r="C3217" i="6"/>
  <c r="D3217" i="6" s="1"/>
  <c r="A3218" i="6"/>
  <c r="B3218" i="6"/>
  <c r="D3218" i="6" s="1"/>
  <c r="C3218" i="6"/>
  <c r="A3219" i="6"/>
  <c r="B3219" i="6"/>
  <c r="C3219" i="6"/>
  <c r="D3219" i="6"/>
  <c r="A3220" i="6"/>
  <c r="B3220" i="6"/>
  <c r="D3220" i="6" s="1"/>
  <c r="C3220" i="6"/>
  <c r="A3221" i="6"/>
  <c r="B3221" i="6"/>
  <c r="C3221" i="6"/>
  <c r="D3221" i="6" s="1"/>
  <c r="A3222" i="6"/>
  <c r="B3222" i="6"/>
  <c r="C3222" i="6"/>
  <c r="D3222" i="6"/>
  <c r="A3223" i="6"/>
  <c r="B3223" i="6"/>
  <c r="C3223" i="6"/>
  <c r="D3223" i="6"/>
  <c r="A3224" i="6"/>
  <c r="B3224" i="6"/>
  <c r="C3224" i="6"/>
  <c r="D3224" i="6"/>
  <c r="A3225" i="6"/>
  <c r="B3225" i="6"/>
  <c r="C3225" i="6"/>
  <c r="D3225" i="6" s="1"/>
  <c r="A3226" i="6"/>
  <c r="B3226" i="6"/>
  <c r="D3226" i="6" s="1"/>
  <c r="C3226" i="6"/>
  <c r="A3227" i="6"/>
  <c r="B3227" i="6"/>
  <c r="D3227" i="6" s="1"/>
  <c r="C3227" i="6"/>
  <c r="A3228" i="6"/>
  <c r="B3228" i="6"/>
  <c r="C3228" i="6"/>
  <c r="D3228" i="6"/>
  <c r="A3229" i="6"/>
  <c r="B3229" i="6"/>
  <c r="C3229" i="6"/>
  <c r="D3229" i="6"/>
  <c r="A3230" i="6"/>
  <c r="B3230" i="6"/>
  <c r="C3230" i="6"/>
  <c r="D3230" i="6"/>
  <c r="A3231" i="6"/>
  <c r="B3231" i="6"/>
  <c r="C3231" i="6"/>
  <c r="D3231" i="6" s="1"/>
  <c r="A3232" i="6"/>
  <c r="B3232" i="6"/>
  <c r="C3232" i="6"/>
  <c r="D3232" i="6"/>
  <c r="A3233" i="6"/>
  <c r="B3233" i="6"/>
  <c r="C3233" i="6"/>
  <c r="D3233" i="6" s="1"/>
  <c r="A3234" i="6"/>
  <c r="B3234" i="6"/>
  <c r="D3234" i="6" s="1"/>
  <c r="C3234" i="6"/>
  <c r="A3235" i="6"/>
  <c r="B3235" i="6"/>
  <c r="D3235" i="6" s="1"/>
  <c r="C3235" i="6"/>
  <c r="A3236" i="6"/>
  <c r="B3236" i="6"/>
  <c r="D3236" i="6" s="1"/>
  <c r="C3236" i="6"/>
  <c r="A3237" i="6"/>
  <c r="B3237" i="6"/>
  <c r="D3237" i="6" s="1"/>
  <c r="C3237" i="6"/>
  <c r="A3238" i="6"/>
  <c r="B3238" i="6"/>
  <c r="C3238" i="6"/>
  <c r="D3238" i="6"/>
  <c r="A3239" i="6"/>
  <c r="B3239" i="6"/>
  <c r="C3239" i="6"/>
  <c r="D3239" i="6" s="1"/>
  <c r="A3240" i="6"/>
  <c r="B3240" i="6"/>
  <c r="C3240" i="6"/>
  <c r="D3240" i="6"/>
  <c r="A3241" i="6"/>
  <c r="B3241" i="6"/>
  <c r="D3241" i="6" s="1"/>
  <c r="C3241" i="6"/>
  <c r="A3242" i="6"/>
  <c r="B3242" i="6"/>
  <c r="C3242" i="6"/>
  <c r="D3242" i="6" s="1"/>
  <c r="A3243" i="6"/>
  <c r="B3243" i="6"/>
  <c r="D3243" i="6" s="1"/>
  <c r="C3243" i="6"/>
  <c r="A3244" i="6"/>
  <c r="B3244" i="6"/>
  <c r="D3244" i="6" s="1"/>
  <c r="C3244" i="6"/>
  <c r="A3245" i="6"/>
  <c r="B3245" i="6"/>
  <c r="C3245" i="6"/>
  <c r="D3245" i="6" s="1"/>
  <c r="A3246" i="6"/>
  <c r="B3246" i="6"/>
  <c r="C3246" i="6"/>
  <c r="D3246" i="6"/>
  <c r="A3247" i="6"/>
  <c r="B3247" i="6"/>
  <c r="D3247" i="6" s="1"/>
  <c r="C3247" i="6"/>
  <c r="A3248" i="6"/>
  <c r="B3248" i="6"/>
  <c r="D3248" i="6" s="1"/>
  <c r="C3248" i="6"/>
  <c r="A3249" i="6"/>
  <c r="B3249" i="6"/>
  <c r="D3249" i="6" s="1"/>
  <c r="C3249" i="6"/>
  <c r="A3250" i="6"/>
  <c r="B3250" i="6"/>
  <c r="C3250" i="6"/>
  <c r="D3250" i="6"/>
  <c r="A3251" i="6"/>
  <c r="B3251" i="6"/>
  <c r="C3251" i="6"/>
  <c r="D3251" i="6"/>
  <c r="A3252" i="6"/>
  <c r="B3252" i="6"/>
  <c r="C3252" i="6"/>
  <c r="D3252" i="6"/>
  <c r="A3253" i="6"/>
  <c r="B3253" i="6"/>
  <c r="D3253" i="6" s="1"/>
  <c r="C3253" i="6"/>
  <c r="A3254" i="6"/>
  <c r="B3254" i="6"/>
  <c r="C3254" i="6"/>
  <c r="A3255" i="6"/>
  <c r="B3255" i="6"/>
  <c r="D3255" i="6" s="1"/>
  <c r="C3255" i="6"/>
  <c r="A3256" i="6"/>
  <c r="B3256" i="6"/>
  <c r="C3256" i="6"/>
  <c r="D3256" i="6" s="1"/>
  <c r="A3257" i="6"/>
  <c r="B3257" i="6"/>
  <c r="C3257" i="6"/>
  <c r="D3257" i="6"/>
  <c r="A3258" i="6"/>
  <c r="B3258" i="6"/>
  <c r="C3258" i="6"/>
  <c r="D3258" i="6"/>
  <c r="A3259" i="6"/>
  <c r="B3259" i="6"/>
  <c r="C3259" i="6"/>
  <c r="D3259" i="6"/>
  <c r="A3260" i="6"/>
  <c r="B3260" i="6"/>
  <c r="C3260" i="6"/>
  <c r="D3260" i="6" s="1"/>
  <c r="A3261" i="6"/>
  <c r="B3261" i="6"/>
  <c r="D3261" i="6" s="1"/>
  <c r="C3261" i="6"/>
  <c r="A3262" i="6"/>
  <c r="B3262" i="6"/>
  <c r="D3262" i="6" s="1"/>
  <c r="C3262" i="6"/>
  <c r="A3263" i="6"/>
  <c r="B3263" i="6"/>
  <c r="C3263" i="6"/>
  <c r="D3263" i="6"/>
  <c r="A3264" i="6"/>
  <c r="B3264" i="6"/>
  <c r="C3264" i="6"/>
  <c r="D3264" i="6"/>
  <c r="A3265" i="6"/>
  <c r="B3265" i="6"/>
  <c r="D3265" i="6" s="1"/>
  <c r="C3265" i="6"/>
  <c r="A3266" i="6"/>
  <c r="B3266" i="6"/>
  <c r="C3266" i="6"/>
  <c r="D3266" i="6"/>
  <c r="A3267" i="6"/>
  <c r="B3267" i="6"/>
  <c r="C3267" i="6"/>
  <c r="D3267" i="6"/>
  <c r="A3268" i="6"/>
  <c r="B3268" i="6"/>
  <c r="C3268" i="6"/>
  <c r="D3268" i="6" s="1"/>
  <c r="A3269" i="6"/>
  <c r="B3269" i="6"/>
  <c r="D3269" i="6" s="1"/>
  <c r="C3269" i="6"/>
  <c r="A3270" i="6"/>
  <c r="B3270" i="6"/>
  <c r="C3270" i="6"/>
  <c r="D3270" i="6"/>
  <c r="A3271" i="6"/>
  <c r="B3271" i="6"/>
  <c r="C3271" i="6"/>
  <c r="D3271" i="6"/>
  <c r="A3272" i="6"/>
  <c r="B3272" i="6"/>
  <c r="D3272" i="6" s="1"/>
  <c r="C3272" i="6"/>
  <c r="A3273" i="6"/>
  <c r="B3273" i="6"/>
  <c r="C3273" i="6"/>
  <c r="D3273" i="6" s="1"/>
  <c r="A3274" i="6"/>
  <c r="B3274" i="6"/>
  <c r="C3274" i="6"/>
  <c r="A3275" i="6"/>
  <c r="B3275" i="6"/>
  <c r="C3275" i="6"/>
  <c r="D3275" i="6"/>
  <c r="A3276" i="6"/>
  <c r="B3276" i="6"/>
  <c r="D3276" i="6" s="1"/>
  <c r="C3276" i="6"/>
  <c r="A3277" i="6"/>
  <c r="B3277" i="6"/>
  <c r="D3277" i="6" s="1"/>
  <c r="C3277" i="6"/>
  <c r="A3278" i="6"/>
  <c r="B3278" i="6"/>
  <c r="D3278" i="6" s="1"/>
  <c r="C3278" i="6"/>
  <c r="A3279" i="6"/>
  <c r="B3279" i="6"/>
  <c r="C3279" i="6"/>
  <c r="D3279" i="6"/>
  <c r="A3280" i="6"/>
  <c r="B3280" i="6"/>
  <c r="C3280" i="6"/>
  <c r="D3280" i="6" s="1"/>
  <c r="A3281" i="6"/>
  <c r="B3281" i="6"/>
  <c r="C3281" i="6"/>
  <c r="D3281" i="6" s="1"/>
  <c r="A3282" i="6"/>
  <c r="B3282" i="6"/>
  <c r="D3282" i="6" s="1"/>
  <c r="C3282" i="6"/>
  <c r="A3283" i="6"/>
  <c r="B3283" i="6"/>
  <c r="D3283" i="6" s="1"/>
  <c r="C3283" i="6"/>
  <c r="A3284" i="6"/>
  <c r="B3284" i="6"/>
  <c r="C3284" i="6"/>
  <c r="A3285" i="6"/>
  <c r="B3285" i="6"/>
  <c r="D3285" i="6" s="1"/>
  <c r="C3285" i="6"/>
  <c r="A3286" i="6"/>
  <c r="B3286" i="6"/>
  <c r="D3286" i="6" s="1"/>
  <c r="C3286" i="6"/>
  <c r="A3287" i="6"/>
  <c r="B3287" i="6"/>
  <c r="C3287" i="6"/>
  <c r="D3287" i="6"/>
  <c r="A3288" i="6"/>
  <c r="B3288" i="6"/>
  <c r="C3288" i="6"/>
  <c r="D3288" i="6"/>
  <c r="A3289" i="6"/>
  <c r="B3289" i="6"/>
  <c r="C3289" i="6"/>
  <c r="D3289" i="6" s="1"/>
  <c r="A3290" i="6"/>
  <c r="B3290" i="6"/>
  <c r="D3290" i="6" s="1"/>
  <c r="C3290" i="6"/>
  <c r="A3291" i="6"/>
  <c r="B3291" i="6"/>
  <c r="C3291" i="6"/>
  <c r="D3291" i="6"/>
  <c r="A3292" i="6"/>
  <c r="B3292" i="6"/>
  <c r="C3292" i="6"/>
  <c r="D3292" i="6"/>
  <c r="A3293" i="6"/>
  <c r="B3293" i="6"/>
  <c r="D3293" i="6" s="1"/>
  <c r="C3293" i="6"/>
  <c r="A3294" i="6"/>
  <c r="B3294" i="6"/>
  <c r="C3294" i="6"/>
  <c r="D3294" i="6" s="1"/>
  <c r="A3295" i="6"/>
  <c r="B3295" i="6"/>
  <c r="D3295" i="6" s="1"/>
  <c r="C3295" i="6"/>
  <c r="A3296" i="6"/>
  <c r="B3296" i="6"/>
  <c r="C3296" i="6"/>
  <c r="D3296" i="6"/>
  <c r="A3297" i="6"/>
  <c r="B3297" i="6"/>
  <c r="D3297" i="6" s="1"/>
  <c r="C3297" i="6"/>
  <c r="A3298" i="6"/>
  <c r="B3298" i="6"/>
  <c r="C3298" i="6"/>
  <c r="D3298" i="6"/>
  <c r="A3299" i="6"/>
  <c r="B3299" i="6"/>
  <c r="C3299" i="6"/>
  <c r="D3299" i="6"/>
  <c r="A3300" i="6"/>
  <c r="B3300" i="6"/>
  <c r="C3300" i="6"/>
  <c r="D3300" i="6"/>
  <c r="A3301" i="6"/>
  <c r="B3301" i="6"/>
  <c r="C3301" i="6"/>
  <c r="D3301" i="6" s="1"/>
  <c r="A3302" i="6"/>
  <c r="B3302" i="6"/>
  <c r="C3302" i="6"/>
  <c r="D3302" i="6" s="1"/>
  <c r="A3303" i="6"/>
  <c r="B3303" i="6"/>
  <c r="C3303" i="6"/>
  <c r="A3304" i="6"/>
  <c r="B3304" i="6"/>
  <c r="D3304" i="6" s="1"/>
  <c r="C3304" i="6"/>
  <c r="A3305" i="6"/>
  <c r="B3305" i="6"/>
  <c r="C3305" i="6"/>
  <c r="D3305" i="6" s="1"/>
  <c r="A3306" i="6"/>
  <c r="B3306" i="6"/>
  <c r="D3306" i="6" s="1"/>
  <c r="C3306" i="6"/>
  <c r="A3307" i="6"/>
  <c r="B3307" i="6"/>
  <c r="D3307" i="6" s="1"/>
  <c r="C3307" i="6"/>
  <c r="A3308" i="6"/>
  <c r="B3308" i="6"/>
  <c r="C3308" i="6"/>
  <c r="D3308" i="6"/>
  <c r="A3309" i="6"/>
  <c r="B3309" i="6"/>
  <c r="C3309" i="6"/>
  <c r="D3309" i="6" s="1"/>
  <c r="A3310" i="6"/>
  <c r="B3310" i="6"/>
  <c r="C3310" i="6"/>
  <c r="D3310" i="6" s="1"/>
  <c r="A3311" i="6"/>
  <c r="B3311" i="6"/>
  <c r="D3311" i="6" s="1"/>
  <c r="C3311" i="6"/>
  <c r="A3312" i="6"/>
  <c r="B3312" i="6"/>
  <c r="C3312" i="6"/>
  <c r="D3312" i="6"/>
  <c r="A3313" i="6"/>
  <c r="B3313" i="6"/>
  <c r="D3313" i="6" s="1"/>
  <c r="C3313" i="6"/>
  <c r="A3314" i="6"/>
  <c r="B3314" i="6"/>
  <c r="D3314" i="6" s="1"/>
  <c r="C3314" i="6"/>
  <c r="A3315" i="6"/>
  <c r="B3315" i="6"/>
  <c r="C3315" i="6"/>
  <c r="D3315" i="6" s="1"/>
  <c r="A3316" i="6"/>
  <c r="B3316" i="6"/>
  <c r="C3316" i="6"/>
  <c r="D3316" i="6"/>
  <c r="A3317" i="6"/>
  <c r="B3317" i="6"/>
  <c r="C3317" i="6"/>
  <c r="D3317" i="6"/>
  <c r="A3318" i="6"/>
  <c r="B3318" i="6"/>
  <c r="D3318" i="6" s="1"/>
  <c r="C3318" i="6"/>
  <c r="A3319" i="6"/>
  <c r="B3319" i="6"/>
  <c r="C3319" i="6"/>
  <c r="A3320" i="6"/>
  <c r="B3320" i="6"/>
  <c r="C3320" i="6"/>
  <c r="D3320" i="6"/>
  <c r="A3321" i="6"/>
  <c r="B3321" i="6"/>
  <c r="C3321" i="6"/>
  <c r="D3321" i="6"/>
  <c r="A3322" i="6"/>
  <c r="B3322" i="6"/>
  <c r="C3322" i="6"/>
  <c r="D3322" i="6"/>
  <c r="A3323" i="6"/>
  <c r="B3323" i="6"/>
  <c r="C3323" i="6"/>
  <c r="D3323" i="6" s="1"/>
  <c r="A3324" i="6"/>
  <c r="B3324" i="6"/>
  <c r="D3324" i="6" s="1"/>
  <c r="C3324" i="6"/>
  <c r="A3325" i="6"/>
  <c r="B3325" i="6"/>
  <c r="D3325" i="6" s="1"/>
  <c r="C3325" i="6"/>
  <c r="A3326" i="6"/>
  <c r="B3326" i="6"/>
  <c r="C3326" i="6"/>
  <c r="A3327" i="6"/>
  <c r="B3327" i="6"/>
  <c r="D3327" i="6" s="1"/>
  <c r="C3327" i="6"/>
  <c r="A3328" i="6"/>
  <c r="B3328" i="6"/>
  <c r="C3328" i="6"/>
  <c r="D3328" i="6"/>
  <c r="A3329" i="6"/>
  <c r="B3329" i="6"/>
  <c r="C3329" i="6"/>
  <c r="D3329" i="6"/>
  <c r="A3330" i="6"/>
  <c r="B3330" i="6"/>
  <c r="C3330" i="6"/>
  <c r="D3330" i="6" s="1"/>
  <c r="A3331" i="6"/>
  <c r="B3331" i="6"/>
  <c r="C3331" i="6"/>
  <c r="A3332" i="6"/>
  <c r="B3332" i="6"/>
  <c r="C3332" i="6"/>
  <c r="D3332" i="6" s="1"/>
  <c r="A3333" i="6"/>
  <c r="B3333" i="6"/>
  <c r="C3333" i="6"/>
  <c r="D3333" i="6"/>
  <c r="A3334" i="6"/>
  <c r="B3334" i="6"/>
  <c r="D3334" i="6" s="1"/>
  <c r="C3334" i="6"/>
  <c r="A3335" i="6"/>
  <c r="B3335" i="6"/>
  <c r="D3335" i="6" s="1"/>
  <c r="C3335" i="6"/>
  <c r="A3336" i="6"/>
  <c r="B3336" i="6"/>
  <c r="C3336" i="6"/>
  <c r="D3336" i="6"/>
  <c r="A3337" i="6"/>
  <c r="B3337" i="6"/>
  <c r="C3337" i="6"/>
  <c r="D3337" i="6"/>
  <c r="A3338" i="6"/>
  <c r="B3338" i="6"/>
  <c r="C3338" i="6"/>
  <c r="D3338" i="6" s="1"/>
  <c r="A3339" i="6"/>
  <c r="B3339" i="6"/>
  <c r="C3339" i="6"/>
  <c r="D3339" i="6" s="1"/>
  <c r="A3340" i="6"/>
  <c r="B3340" i="6"/>
  <c r="C3340" i="6"/>
  <c r="D3340" i="6" s="1"/>
  <c r="A3341" i="6"/>
  <c r="B3341" i="6"/>
  <c r="C3341" i="6"/>
  <c r="D3341" i="6"/>
  <c r="A3342" i="6"/>
  <c r="B3342" i="6"/>
  <c r="D3342" i="6" s="1"/>
  <c r="C3342" i="6"/>
  <c r="A3343" i="6"/>
  <c r="B3343" i="6"/>
  <c r="C3343" i="6"/>
  <c r="D3343" i="6" s="1"/>
  <c r="A3344" i="6"/>
  <c r="B3344" i="6"/>
  <c r="C3344" i="6"/>
  <c r="A3345" i="6"/>
  <c r="B3345" i="6"/>
  <c r="C3345" i="6"/>
  <c r="D3345" i="6"/>
  <c r="A3346" i="6"/>
  <c r="B3346" i="6"/>
  <c r="C3346" i="6"/>
  <c r="D3346" i="6" s="1"/>
  <c r="A3347" i="6"/>
  <c r="B3347" i="6"/>
  <c r="D3347" i="6" s="1"/>
  <c r="C3347" i="6"/>
  <c r="A3348" i="6"/>
  <c r="B3348" i="6"/>
  <c r="D3348" i="6" s="1"/>
  <c r="C3348" i="6"/>
  <c r="A3349" i="6"/>
  <c r="B3349" i="6"/>
  <c r="C3349" i="6"/>
  <c r="D3349" i="6"/>
  <c r="A3350" i="6"/>
  <c r="B3350" i="6"/>
  <c r="C3350" i="6"/>
  <c r="D3350" i="6"/>
  <c r="A3351" i="6"/>
  <c r="B3351" i="6"/>
  <c r="C3351" i="6"/>
  <c r="A3352" i="6"/>
  <c r="B3352" i="6"/>
  <c r="C3352" i="6"/>
  <c r="D3352" i="6" s="1"/>
  <c r="A3353" i="6"/>
  <c r="B3353" i="6"/>
  <c r="C3353" i="6"/>
  <c r="A3354" i="6"/>
  <c r="B3354" i="6"/>
  <c r="C3354" i="6"/>
  <c r="A3355" i="6"/>
  <c r="B3355" i="6"/>
  <c r="D3355" i="6" s="1"/>
  <c r="C3355" i="6"/>
  <c r="A3356" i="6"/>
  <c r="B3356" i="6"/>
  <c r="D3356" i="6" s="1"/>
  <c r="C3356" i="6"/>
  <c r="A3357" i="6"/>
  <c r="B3357" i="6"/>
  <c r="C3357" i="6"/>
  <c r="D3357" i="6"/>
  <c r="A3358" i="6"/>
  <c r="B3358" i="6"/>
  <c r="C3358" i="6"/>
  <c r="D3358" i="6"/>
  <c r="A3359" i="6"/>
  <c r="B3359" i="6"/>
  <c r="C3359" i="6"/>
  <c r="A3360" i="6"/>
  <c r="B3360" i="6"/>
  <c r="C3360" i="6"/>
  <c r="D3360" i="6" s="1"/>
  <c r="A3361" i="6"/>
  <c r="B3361" i="6"/>
  <c r="C3361" i="6"/>
  <c r="D3361" i="6"/>
  <c r="A3362" i="6"/>
  <c r="B3362" i="6"/>
  <c r="C3362" i="6"/>
  <c r="D3362" i="6"/>
  <c r="A3363" i="6"/>
  <c r="B3363" i="6"/>
  <c r="D3363" i="6" s="1"/>
  <c r="C3363" i="6"/>
  <c r="A3364" i="6"/>
  <c r="B3364" i="6"/>
  <c r="C3364" i="6"/>
  <c r="D3364" i="6"/>
  <c r="A3365" i="6"/>
  <c r="B3365" i="6"/>
  <c r="D3365" i="6" s="1"/>
  <c r="C3365" i="6"/>
  <c r="A3366" i="6"/>
  <c r="B3366" i="6"/>
  <c r="C3366" i="6"/>
  <c r="D3366" i="6"/>
  <c r="A3367" i="6"/>
  <c r="B3367" i="6"/>
  <c r="C3367" i="6"/>
  <c r="D3367" i="6" s="1"/>
  <c r="A3368" i="6"/>
  <c r="B3368" i="6"/>
  <c r="C3368" i="6"/>
  <c r="D3368" i="6"/>
  <c r="A3369" i="6"/>
  <c r="B3369" i="6"/>
  <c r="C3369" i="6"/>
  <c r="D3369" i="6"/>
  <c r="A3370" i="6"/>
  <c r="B3370" i="6"/>
  <c r="C3370" i="6"/>
  <c r="D3370" i="6"/>
  <c r="A3371" i="6"/>
  <c r="B3371" i="6"/>
  <c r="C3371" i="6"/>
  <c r="D3371" i="6" s="1"/>
  <c r="A3372" i="6"/>
  <c r="B3372" i="6"/>
  <c r="C3372" i="6"/>
  <c r="A3373" i="6"/>
  <c r="B3373" i="6"/>
  <c r="C3373" i="6"/>
  <c r="D3373" i="6"/>
  <c r="A3374" i="6"/>
  <c r="B3374" i="6"/>
  <c r="C3374" i="6"/>
  <c r="A3375" i="6"/>
  <c r="B3375" i="6"/>
  <c r="D3375" i="6" s="1"/>
  <c r="C3375" i="6"/>
  <c r="A3376" i="6"/>
  <c r="B3376" i="6"/>
  <c r="D3376" i="6" s="1"/>
  <c r="C3376" i="6"/>
  <c r="A3377" i="6"/>
  <c r="B3377" i="6"/>
  <c r="C3377" i="6"/>
  <c r="D3377" i="6"/>
  <c r="A3378" i="6"/>
  <c r="B3378" i="6"/>
  <c r="C3378" i="6"/>
  <c r="D3378" i="6"/>
  <c r="A3379" i="6"/>
  <c r="B3379" i="6"/>
  <c r="C3379" i="6"/>
  <c r="D3379" i="6"/>
  <c r="A3380" i="6"/>
  <c r="B3380" i="6"/>
  <c r="C3380" i="6"/>
  <c r="D3380" i="6" s="1"/>
  <c r="A3381" i="6"/>
  <c r="B3381" i="6"/>
  <c r="C3381" i="6"/>
  <c r="D3381" i="6" s="1"/>
  <c r="A3382" i="6"/>
  <c r="B3382" i="6"/>
  <c r="D3382" i="6" s="1"/>
  <c r="C3382" i="6"/>
  <c r="A3383" i="6"/>
  <c r="B3383" i="6"/>
  <c r="C3383" i="6"/>
  <c r="D3383" i="6"/>
  <c r="A3384" i="6"/>
  <c r="B3384" i="6"/>
  <c r="C3384" i="6"/>
  <c r="D3384" i="6"/>
  <c r="A3385" i="6"/>
  <c r="B3385" i="6"/>
  <c r="C3385" i="6"/>
  <c r="D3385" i="6"/>
  <c r="A3386" i="6"/>
  <c r="B3386" i="6"/>
  <c r="C3386" i="6"/>
  <c r="D3386" i="6" s="1"/>
  <c r="A3387" i="6"/>
  <c r="B3387" i="6"/>
  <c r="C3387" i="6"/>
  <c r="A3388" i="6"/>
  <c r="B3388" i="6"/>
  <c r="C3388" i="6"/>
  <c r="A3389" i="6"/>
  <c r="B3389" i="6"/>
  <c r="D3389" i="6" s="1"/>
  <c r="C3389" i="6"/>
  <c r="A3390" i="6"/>
  <c r="B3390" i="6"/>
  <c r="D3390" i="6" s="1"/>
  <c r="C3390" i="6"/>
  <c r="A3391" i="6"/>
  <c r="B3391" i="6"/>
  <c r="D3391" i="6" s="1"/>
  <c r="C3391" i="6"/>
  <c r="A3392" i="6"/>
  <c r="B3392" i="6"/>
  <c r="C3392" i="6"/>
  <c r="D3392" i="6"/>
  <c r="A3393" i="6"/>
  <c r="B3393" i="6"/>
  <c r="C3393" i="6"/>
  <c r="D3393" i="6"/>
  <c r="A3394" i="6"/>
  <c r="B3394" i="6"/>
  <c r="C3394" i="6"/>
  <c r="D3394" i="6"/>
  <c r="A3395" i="6"/>
  <c r="B3395" i="6"/>
  <c r="C3395" i="6"/>
  <c r="D3395" i="6" s="1"/>
  <c r="A3396" i="6"/>
  <c r="B3396" i="6"/>
  <c r="D3396" i="6" s="1"/>
  <c r="C3396" i="6"/>
  <c r="A3397" i="6"/>
  <c r="B3397" i="6"/>
  <c r="C3397" i="6"/>
  <c r="D3397" i="6"/>
  <c r="A3398" i="6"/>
  <c r="B3398" i="6"/>
  <c r="C3398" i="6"/>
  <c r="D3398" i="6"/>
  <c r="A3399" i="6"/>
  <c r="B3399" i="6"/>
  <c r="C3399" i="6"/>
  <c r="D3399" i="6" s="1"/>
  <c r="A3400" i="6"/>
  <c r="B3400" i="6"/>
  <c r="C3400" i="6"/>
  <c r="D3400" i="6" s="1"/>
  <c r="A3401" i="6"/>
  <c r="B3401" i="6"/>
  <c r="C3401" i="6"/>
  <c r="A3402" i="6"/>
  <c r="B3402" i="6"/>
  <c r="C3402" i="6"/>
  <c r="D3402" i="6" s="1"/>
  <c r="A3403" i="6"/>
  <c r="B3403" i="6"/>
  <c r="D3403" i="6" s="1"/>
  <c r="C3403" i="6"/>
  <c r="A3404" i="6"/>
  <c r="B3404" i="6"/>
  <c r="C3404" i="6"/>
  <c r="D3404" i="6"/>
  <c r="A3405" i="6"/>
  <c r="B3405" i="6"/>
  <c r="D3405" i="6" s="1"/>
  <c r="C3405" i="6"/>
  <c r="A3406" i="6"/>
  <c r="B3406" i="6"/>
  <c r="C3406" i="6"/>
  <c r="D3406" i="6" s="1"/>
  <c r="A3407" i="6"/>
  <c r="B3407" i="6"/>
  <c r="C3407" i="6"/>
  <c r="D3407" i="6"/>
  <c r="A3408" i="6"/>
  <c r="B3408" i="6"/>
  <c r="C3408" i="6"/>
  <c r="D3408" i="6"/>
  <c r="A3409" i="6"/>
  <c r="B3409" i="6"/>
  <c r="C3409" i="6"/>
  <c r="D3409" i="6" s="1"/>
  <c r="A3410" i="6"/>
  <c r="B3410" i="6"/>
  <c r="D3410" i="6" s="1"/>
  <c r="C3410" i="6"/>
  <c r="A3411" i="6"/>
  <c r="B3411" i="6"/>
  <c r="C3411" i="6"/>
  <c r="D3411" i="6"/>
  <c r="A3412" i="6"/>
  <c r="B3412" i="6"/>
  <c r="C3412" i="6"/>
  <c r="D3412" i="6"/>
  <c r="A3413" i="6"/>
  <c r="B3413" i="6"/>
  <c r="C3413" i="6"/>
  <c r="D3413" i="6"/>
  <c r="A3414" i="6"/>
  <c r="B3414" i="6"/>
  <c r="C3414" i="6"/>
  <c r="D3414" i="6"/>
  <c r="A3415" i="6"/>
  <c r="B3415" i="6"/>
  <c r="C3415" i="6"/>
  <c r="A3416" i="6"/>
  <c r="B3416" i="6"/>
  <c r="C3416" i="6"/>
  <c r="A3417" i="6"/>
  <c r="B3417" i="6"/>
  <c r="D3417" i="6" s="1"/>
  <c r="C3417" i="6"/>
  <c r="A3418" i="6"/>
  <c r="B3418" i="6"/>
  <c r="C3418" i="6"/>
  <c r="D3418" i="6"/>
  <c r="A3419" i="6"/>
  <c r="B3419" i="6"/>
  <c r="D3419" i="6" s="1"/>
  <c r="C3419" i="6"/>
  <c r="A3420" i="6"/>
  <c r="B3420" i="6"/>
  <c r="C3420" i="6"/>
  <c r="D3420" i="6" s="1"/>
  <c r="A3421" i="6"/>
  <c r="B3421" i="6"/>
  <c r="C3421" i="6"/>
  <c r="D3421" i="6" s="1"/>
  <c r="A3422" i="6"/>
  <c r="B3422" i="6"/>
  <c r="C3422" i="6"/>
  <c r="D3422" i="6"/>
  <c r="A3423" i="6"/>
  <c r="B3423" i="6"/>
  <c r="C3423" i="6"/>
  <c r="A3424" i="6"/>
  <c r="B3424" i="6"/>
  <c r="D3424" i="6" s="1"/>
  <c r="C3424" i="6"/>
  <c r="A3425" i="6"/>
  <c r="B3425" i="6"/>
  <c r="D3425" i="6" s="1"/>
  <c r="C3425" i="6"/>
  <c r="A3426" i="6"/>
  <c r="B3426" i="6"/>
  <c r="D3426" i="6" s="1"/>
  <c r="C3426" i="6"/>
  <c r="A3427" i="6"/>
  <c r="B3427" i="6"/>
  <c r="C3427" i="6"/>
  <c r="D3427" i="6" s="1"/>
  <c r="A3428" i="6"/>
  <c r="B3428" i="6"/>
  <c r="C3428" i="6"/>
  <c r="D3428" i="6"/>
  <c r="A3429" i="6"/>
  <c r="B3429" i="6"/>
  <c r="C3429" i="6"/>
  <c r="D3429" i="6" s="1"/>
  <c r="A3430" i="6"/>
  <c r="B3430" i="6"/>
  <c r="C3430" i="6"/>
  <c r="A3431" i="6"/>
  <c r="B3431" i="6"/>
  <c r="D3431" i="6" s="1"/>
  <c r="C3431" i="6"/>
  <c r="A3432" i="6"/>
  <c r="B3432" i="6"/>
  <c r="C3432" i="6"/>
  <c r="D3432" i="6"/>
  <c r="A3433" i="6"/>
  <c r="B3433" i="6"/>
  <c r="C3433" i="6"/>
  <c r="D3433" i="6"/>
  <c r="A3434" i="6"/>
  <c r="B3434" i="6"/>
  <c r="C3434" i="6"/>
  <c r="D3434" i="6"/>
  <c r="A3435" i="6"/>
  <c r="B3435" i="6"/>
  <c r="C3435" i="6"/>
  <c r="D3435" i="6" s="1"/>
  <c r="A3436" i="6"/>
  <c r="B3436" i="6"/>
  <c r="C3436" i="6"/>
  <c r="A3437" i="6"/>
  <c r="B3437" i="6"/>
  <c r="C3437" i="6"/>
  <c r="A3438" i="6"/>
  <c r="B3438" i="6"/>
  <c r="D3438" i="6" s="1"/>
  <c r="C3438" i="6"/>
  <c r="A3439" i="6"/>
  <c r="B3439" i="6"/>
  <c r="D3439" i="6" s="1"/>
  <c r="C3439" i="6"/>
  <c r="A3440" i="6"/>
  <c r="B3440" i="6"/>
  <c r="D3440" i="6" s="1"/>
  <c r="C3440" i="6"/>
  <c r="A3441" i="6"/>
  <c r="B3441" i="6"/>
  <c r="C3441" i="6"/>
  <c r="D3441" i="6"/>
  <c r="A3442" i="6"/>
  <c r="B3442" i="6"/>
  <c r="C3442" i="6"/>
  <c r="D3442" i="6" s="1"/>
  <c r="A3443" i="6"/>
  <c r="B3443" i="6"/>
  <c r="C3443" i="6"/>
  <c r="D3443" i="6"/>
  <c r="A3444" i="6"/>
  <c r="B3444" i="6"/>
  <c r="C3444" i="6"/>
  <c r="D3444" i="6" s="1"/>
  <c r="A3445" i="6"/>
  <c r="B3445" i="6"/>
  <c r="D3445" i="6" s="1"/>
  <c r="C3445" i="6"/>
  <c r="A3446" i="6"/>
  <c r="B3446" i="6"/>
  <c r="D3446" i="6" s="1"/>
  <c r="C3446" i="6"/>
  <c r="A3447" i="6"/>
  <c r="B3447" i="6"/>
  <c r="C3447" i="6"/>
  <c r="D3447" i="6"/>
  <c r="A3448" i="6"/>
  <c r="B3448" i="6"/>
  <c r="C3448" i="6"/>
  <c r="D3448" i="6" s="1"/>
  <c r="A3449" i="6"/>
  <c r="B3449" i="6"/>
  <c r="C3449" i="6"/>
  <c r="D3449" i="6"/>
  <c r="A3450" i="6"/>
  <c r="B3450" i="6"/>
  <c r="C3450" i="6"/>
  <c r="A3451" i="6"/>
  <c r="B3451" i="6"/>
  <c r="C3451" i="6"/>
  <c r="A3452" i="6"/>
  <c r="B3452" i="6"/>
  <c r="D3452" i="6" s="1"/>
  <c r="C3452" i="6"/>
  <c r="A3453" i="6"/>
  <c r="B3453" i="6"/>
  <c r="C3453" i="6"/>
  <c r="D3453" i="6"/>
  <c r="A3454" i="6"/>
  <c r="B3454" i="6"/>
  <c r="D3454" i="6" s="1"/>
  <c r="C3454" i="6"/>
  <c r="A3455" i="6"/>
  <c r="B3455" i="6"/>
  <c r="C3455" i="6"/>
  <c r="D3455" i="6" s="1"/>
  <c r="A3456" i="6"/>
  <c r="B3456" i="6"/>
  <c r="C3456" i="6"/>
  <c r="D3456" i="6"/>
  <c r="A3457" i="6"/>
  <c r="B3457" i="6"/>
  <c r="C3457" i="6"/>
  <c r="D3457" i="6" s="1"/>
  <c r="A3458" i="6"/>
  <c r="B3458" i="6"/>
  <c r="C3458" i="6"/>
  <c r="D3458" i="6" s="1"/>
  <c r="A3459" i="6"/>
  <c r="B3459" i="6"/>
  <c r="D3459" i="6" s="1"/>
  <c r="C3459" i="6"/>
  <c r="A3460" i="6"/>
  <c r="B3460" i="6"/>
  <c r="C3460" i="6"/>
  <c r="D3460" i="6"/>
  <c r="A3461" i="6"/>
  <c r="B3461" i="6"/>
  <c r="C3461" i="6"/>
  <c r="D3461" i="6"/>
  <c r="A3462" i="6"/>
  <c r="B3462" i="6"/>
  <c r="C3462" i="6"/>
  <c r="D3462" i="6"/>
  <c r="A3463" i="6"/>
  <c r="B3463" i="6"/>
  <c r="C3463" i="6"/>
  <c r="D3463" i="6" s="1"/>
  <c r="A3464" i="6"/>
  <c r="B3464" i="6"/>
  <c r="C3464" i="6"/>
  <c r="D3464" i="6"/>
  <c r="A3465" i="6"/>
  <c r="B3465" i="6"/>
  <c r="C3465" i="6"/>
  <c r="A3466" i="6"/>
  <c r="B3466" i="6"/>
  <c r="D3466" i="6" s="1"/>
  <c r="C3466" i="6"/>
  <c r="A3467" i="6"/>
  <c r="B3467" i="6"/>
  <c r="C3467" i="6"/>
  <c r="D3467" i="6"/>
  <c r="A3468" i="6"/>
  <c r="B3468" i="6"/>
  <c r="C3468" i="6"/>
  <c r="D3468" i="6"/>
  <c r="A3469" i="6"/>
  <c r="B3469" i="6"/>
  <c r="C3469" i="6"/>
  <c r="D3469" i="6" s="1"/>
  <c r="A3470" i="6"/>
  <c r="B3470" i="6"/>
  <c r="C3470" i="6"/>
  <c r="D3470" i="6" s="1"/>
  <c r="A3471" i="6"/>
  <c r="B3471" i="6"/>
  <c r="D3471" i="6" s="1"/>
  <c r="C3471" i="6"/>
  <c r="A3472" i="6"/>
  <c r="B3472" i="6"/>
  <c r="C3472" i="6"/>
  <c r="A3473" i="6"/>
  <c r="B3473" i="6"/>
  <c r="D3473" i="6" s="1"/>
  <c r="C3473" i="6"/>
  <c r="A3474" i="6"/>
  <c r="B3474" i="6"/>
  <c r="D3474" i="6" s="1"/>
  <c r="C3474" i="6"/>
  <c r="A3475" i="6"/>
  <c r="B3475" i="6"/>
  <c r="D3475" i="6" s="1"/>
  <c r="C3475" i="6"/>
  <c r="A3476" i="6"/>
  <c r="B3476" i="6"/>
  <c r="C3476" i="6"/>
  <c r="D3476" i="6" s="1"/>
  <c r="A3477" i="6"/>
  <c r="B3477" i="6"/>
  <c r="C3477" i="6"/>
  <c r="D3477" i="6"/>
  <c r="A3478" i="6"/>
  <c r="B3478" i="6"/>
  <c r="C3478" i="6"/>
  <c r="D3478" i="6" s="1"/>
  <c r="A3479" i="6"/>
  <c r="B3479" i="6"/>
  <c r="C3479" i="6"/>
  <c r="A3480" i="6"/>
  <c r="B3480" i="6"/>
  <c r="D3480" i="6" s="1"/>
  <c r="C3480" i="6"/>
  <c r="A3481" i="6"/>
  <c r="B3481" i="6"/>
  <c r="C3481" i="6"/>
  <c r="D3481" i="6"/>
  <c r="A3482" i="6"/>
  <c r="B3482" i="6"/>
  <c r="C3482" i="6"/>
  <c r="D3482" i="6"/>
  <c r="A3483" i="6"/>
  <c r="B3483" i="6"/>
  <c r="C3483" i="6"/>
  <c r="D3483" i="6" s="1"/>
  <c r="A3484" i="6"/>
  <c r="B3484" i="6"/>
  <c r="C3484" i="6"/>
  <c r="D3484" i="6" s="1"/>
  <c r="A3485" i="6"/>
  <c r="B3485" i="6"/>
  <c r="C3485" i="6"/>
  <c r="D3485" i="6" s="1"/>
  <c r="A3486" i="6"/>
  <c r="B3486" i="6"/>
  <c r="C3486" i="6"/>
  <c r="A3487" i="6"/>
  <c r="B3487" i="6"/>
  <c r="D3487" i="6" s="1"/>
  <c r="C3487" i="6"/>
  <c r="A3488" i="6"/>
  <c r="B3488" i="6"/>
  <c r="D3488" i="6" s="1"/>
  <c r="C3488" i="6"/>
  <c r="A3489" i="6"/>
  <c r="B3489" i="6"/>
  <c r="D3489" i="6" s="1"/>
  <c r="C3489" i="6"/>
  <c r="A3490" i="6"/>
  <c r="B3490" i="6"/>
  <c r="C3490" i="6"/>
  <c r="D3490" i="6"/>
  <c r="A3491" i="6"/>
  <c r="B3491" i="6"/>
  <c r="C3491" i="6"/>
  <c r="D3491" i="6" s="1"/>
  <c r="A3492" i="6"/>
  <c r="B3492" i="6"/>
  <c r="C3492" i="6"/>
  <c r="D3492" i="6"/>
  <c r="A3493" i="6"/>
  <c r="B3493" i="6"/>
  <c r="C3493" i="6"/>
  <c r="D3493" i="6" s="1"/>
  <c r="A3494" i="6"/>
  <c r="B3494" i="6"/>
  <c r="D3494" i="6" s="1"/>
  <c r="C3494" i="6"/>
  <c r="A3495" i="6"/>
  <c r="B3495" i="6"/>
  <c r="D3495" i="6" s="1"/>
  <c r="C3495" i="6"/>
  <c r="A3496" i="6"/>
  <c r="B3496" i="6"/>
  <c r="C3496" i="6"/>
  <c r="D3496" i="6"/>
  <c r="A3497" i="6"/>
  <c r="B3497" i="6"/>
  <c r="C3497" i="6"/>
  <c r="D3497" i="6"/>
  <c r="A3498" i="6"/>
  <c r="B3498" i="6"/>
  <c r="C3498" i="6"/>
  <c r="D3498" i="6" s="1"/>
  <c r="A3499" i="6"/>
  <c r="B3499" i="6"/>
  <c r="C3499" i="6"/>
  <c r="A3500" i="6"/>
  <c r="B3500" i="6"/>
  <c r="C3500" i="6"/>
  <c r="A3501" i="6"/>
  <c r="B3501" i="6"/>
  <c r="D3501" i="6" s="1"/>
  <c r="C3501" i="6"/>
  <c r="A3502" i="6"/>
  <c r="B3502" i="6"/>
  <c r="C3502" i="6"/>
  <c r="D3502" i="6"/>
  <c r="A3503" i="6"/>
  <c r="B3503" i="6"/>
  <c r="D3503" i="6" s="1"/>
  <c r="C3503" i="6"/>
  <c r="A3504" i="6"/>
  <c r="B3504" i="6"/>
  <c r="C3504" i="6"/>
  <c r="D3504" i="6" s="1"/>
  <c r="A3505" i="6"/>
  <c r="B3505" i="6"/>
  <c r="C3505" i="6"/>
  <c r="D3505" i="6"/>
  <c r="A3506" i="6"/>
  <c r="B3506" i="6"/>
  <c r="C3506" i="6"/>
  <c r="D3506" i="6"/>
  <c r="A3507" i="6"/>
  <c r="B3507" i="6"/>
  <c r="C3507" i="6"/>
  <c r="D3507" i="6" s="1"/>
  <c r="A3508" i="6"/>
  <c r="B3508" i="6"/>
  <c r="D3508" i="6" s="1"/>
  <c r="C3508" i="6"/>
  <c r="A3509" i="6"/>
  <c r="B3509" i="6"/>
  <c r="C3509" i="6"/>
  <c r="D3509" i="6"/>
  <c r="A3510" i="6"/>
  <c r="B3510" i="6"/>
  <c r="C3510" i="6"/>
  <c r="D3510" i="6"/>
  <c r="A3511" i="6"/>
  <c r="B3511" i="6"/>
  <c r="C3511" i="6"/>
  <c r="D3511" i="6"/>
  <c r="A3512" i="6"/>
  <c r="B3512" i="6"/>
  <c r="C3512" i="6"/>
  <c r="D3512" i="6"/>
  <c r="A3513" i="6"/>
  <c r="B3513" i="6"/>
  <c r="C3513" i="6"/>
  <c r="D3513" i="6"/>
  <c r="A3514" i="6"/>
  <c r="B3514" i="6"/>
  <c r="C3514" i="6"/>
  <c r="A3515" i="6"/>
  <c r="B3515" i="6"/>
  <c r="D3515" i="6" s="1"/>
  <c r="C3515" i="6"/>
  <c r="A3516" i="6"/>
  <c r="B3516" i="6"/>
  <c r="C3516" i="6"/>
  <c r="D3516" i="6"/>
  <c r="A3517" i="6"/>
  <c r="B3517" i="6"/>
  <c r="C3517" i="6"/>
  <c r="D3517" i="6"/>
  <c r="A3518" i="6"/>
  <c r="B3518" i="6"/>
  <c r="C3518" i="6"/>
  <c r="D3518" i="6" s="1"/>
  <c r="A3519" i="6"/>
  <c r="B3519" i="6"/>
  <c r="C3519" i="6"/>
  <c r="D3519" i="6" s="1"/>
  <c r="A3520" i="6"/>
  <c r="B3520" i="6"/>
  <c r="C3520" i="6"/>
  <c r="D3520" i="6"/>
  <c r="A3521" i="6"/>
  <c r="B3521" i="6"/>
  <c r="C3521" i="6"/>
  <c r="D3521" i="6" s="1"/>
  <c r="A3522" i="6"/>
  <c r="B3522" i="6"/>
  <c r="D3522" i="6" s="1"/>
  <c r="C3522" i="6"/>
  <c r="A3523" i="6"/>
  <c r="B3523" i="6"/>
  <c r="D3523" i="6" s="1"/>
  <c r="C3523" i="6"/>
  <c r="A3524" i="6"/>
  <c r="B3524" i="6"/>
  <c r="C3524" i="6"/>
  <c r="D3524" i="6"/>
  <c r="A3525" i="6"/>
  <c r="B3525" i="6"/>
  <c r="C3525" i="6"/>
  <c r="D3525" i="6"/>
  <c r="A3526" i="6"/>
  <c r="B3526" i="6"/>
  <c r="C3526" i="6"/>
  <c r="D3526" i="6"/>
  <c r="A3527" i="6"/>
  <c r="B3527" i="6"/>
  <c r="C3527" i="6"/>
  <c r="D3527" i="6" s="1"/>
  <c r="A3528" i="6"/>
  <c r="B3528" i="6"/>
  <c r="C3528" i="6"/>
  <c r="D3528" i="6" s="1"/>
  <c r="A3529" i="6"/>
  <c r="B3529" i="6"/>
  <c r="D3529" i="6" s="1"/>
  <c r="C3529" i="6"/>
  <c r="A3530" i="6"/>
  <c r="B3530" i="6"/>
  <c r="C3530" i="6"/>
  <c r="D3530" i="6"/>
  <c r="A3531" i="6"/>
  <c r="B3531" i="6"/>
  <c r="C3531" i="6"/>
  <c r="D3531" i="6"/>
  <c r="A3532" i="6"/>
  <c r="B3532" i="6"/>
  <c r="C3532" i="6"/>
  <c r="D3532" i="6"/>
  <c r="A3533" i="6"/>
  <c r="B3533" i="6"/>
  <c r="C3533" i="6"/>
  <c r="D3533" i="6" s="1"/>
  <c r="A3534" i="6"/>
  <c r="B3534" i="6"/>
  <c r="C3534" i="6"/>
  <c r="D3534" i="6" s="1"/>
  <c r="A3535" i="6"/>
  <c r="B3535" i="6"/>
  <c r="C3535" i="6"/>
  <c r="A3536" i="6"/>
  <c r="B3536" i="6"/>
  <c r="D3536" i="6" s="1"/>
  <c r="C3536" i="6"/>
  <c r="A3537" i="6"/>
  <c r="B3537" i="6"/>
  <c r="D3537" i="6" s="1"/>
  <c r="C3537" i="6"/>
  <c r="A3538" i="6"/>
  <c r="B3538" i="6"/>
  <c r="D3538" i="6" s="1"/>
  <c r="C3538" i="6"/>
  <c r="A3539" i="6"/>
  <c r="B3539" i="6"/>
  <c r="C3539" i="6"/>
  <c r="D3539" i="6"/>
  <c r="A3540" i="6"/>
  <c r="B3540" i="6"/>
  <c r="C3540" i="6"/>
  <c r="D3540" i="6" s="1"/>
  <c r="A3541" i="6"/>
  <c r="B3541" i="6"/>
  <c r="C3541" i="6"/>
  <c r="D3541" i="6"/>
  <c r="A3542" i="6"/>
  <c r="B3542" i="6"/>
  <c r="C3542" i="6"/>
  <c r="D3542" i="6" s="1"/>
  <c r="A3543" i="6"/>
  <c r="B3543" i="6"/>
  <c r="D3543" i="6" s="1"/>
  <c r="C3543" i="6"/>
  <c r="A3544" i="6"/>
  <c r="B3544" i="6"/>
  <c r="C3544" i="6"/>
  <c r="D3544" i="6"/>
  <c r="A3545" i="6"/>
  <c r="B3545" i="6"/>
  <c r="C3545" i="6"/>
  <c r="D3545" i="6"/>
  <c r="A3546" i="6"/>
  <c r="B3546" i="6"/>
  <c r="C3546" i="6"/>
  <c r="D3546" i="6" s="1"/>
  <c r="A3547" i="6"/>
  <c r="B3547" i="6"/>
  <c r="C3547" i="6"/>
  <c r="D3547" i="6" s="1"/>
  <c r="A3548" i="6"/>
  <c r="B3548" i="6"/>
  <c r="C3548" i="6"/>
  <c r="D3548" i="6" s="1"/>
  <c r="A3549" i="6"/>
  <c r="B3549" i="6"/>
  <c r="C3549" i="6"/>
  <c r="A3550" i="6"/>
  <c r="B3550" i="6"/>
  <c r="D3550" i="6" s="1"/>
  <c r="C3550" i="6"/>
  <c r="A3551" i="6"/>
  <c r="B3551" i="6"/>
  <c r="D3551" i="6" s="1"/>
  <c r="C3551" i="6"/>
  <c r="A3552" i="6"/>
  <c r="B3552" i="6"/>
  <c r="D3552" i="6" s="1"/>
  <c r="C3552" i="6"/>
  <c r="A3553" i="6"/>
  <c r="B3553" i="6"/>
  <c r="C3553" i="6"/>
  <c r="D3553" i="6" s="1"/>
  <c r="A3554" i="6"/>
  <c r="B3554" i="6"/>
  <c r="C3554" i="6"/>
  <c r="D3554" i="6"/>
  <c r="A3555" i="6"/>
  <c r="B3555" i="6"/>
  <c r="C3555" i="6"/>
  <c r="A3556" i="6"/>
  <c r="B3556" i="6"/>
  <c r="C3556" i="6"/>
  <c r="D3556" i="6" s="1"/>
  <c r="A3557" i="6"/>
  <c r="B3557" i="6"/>
  <c r="D3557" i="6" s="1"/>
  <c r="C3557" i="6"/>
  <c r="A3558" i="6"/>
  <c r="B3558" i="6"/>
  <c r="C3558" i="6"/>
  <c r="D3558" i="6"/>
  <c r="A3559" i="6"/>
  <c r="B3559" i="6"/>
  <c r="D3559" i="6" s="1"/>
  <c r="C3559" i="6"/>
  <c r="A3560" i="6"/>
  <c r="B3560" i="6"/>
  <c r="C3560" i="6"/>
  <c r="D3560" i="6"/>
  <c r="A3561" i="6"/>
  <c r="B3561" i="6"/>
  <c r="C3561" i="6"/>
  <c r="D3561" i="6"/>
  <c r="A3562" i="6"/>
  <c r="B3562" i="6"/>
  <c r="C3562" i="6"/>
  <c r="D3562" i="6"/>
  <c r="A3563" i="6"/>
  <c r="B3563" i="6"/>
  <c r="C3563" i="6"/>
  <c r="A3564" i="6"/>
  <c r="B3564" i="6"/>
  <c r="D3564" i="6" s="1"/>
  <c r="C3564" i="6"/>
  <c r="A3565" i="6"/>
  <c r="B3565" i="6"/>
  <c r="C3565" i="6"/>
  <c r="D3565" i="6"/>
  <c r="A3566" i="6"/>
  <c r="B3566" i="6"/>
  <c r="C3566" i="6"/>
  <c r="D3566" i="6"/>
  <c r="A3567" i="6"/>
  <c r="B3567" i="6"/>
  <c r="C3567" i="6"/>
  <c r="D3567" i="6" s="1"/>
  <c r="A3568" i="6"/>
  <c r="B3568" i="6"/>
  <c r="C3568" i="6"/>
  <c r="D3568" i="6" s="1"/>
  <c r="A3569" i="6"/>
  <c r="B3569" i="6"/>
  <c r="C3569" i="6"/>
  <c r="D3569" i="6"/>
  <c r="A3570" i="6"/>
  <c r="B3570" i="6"/>
  <c r="C3570" i="6"/>
  <c r="D3570" i="6" s="1"/>
  <c r="A3571" i="6"/>
  <c r="B3571" i="6"/>
  <c r="D3571" i="6" s="1"/>
  <c r="C3571" i="6"/>
  <c r="A3572" i="6"/>
  <c r="B3572" i="6"/>
  <c r="D3572" i="6" s="1"/>
  <c r="C3572" i="6"/>
  <c r="A3573" i="6"/>
  <c r="B3573" i="6"/>
  <c r="D3573" i="6" s="1"/>
  <c r="C3573" i="6"/>
  <c r="A3574" i="6"/>
  <c r="B3574" i="6"/>
  <c r="C3574" i="6"/>
  <c r="D3574" i="6"/>
  <c r="A3575" i="6"/>
  <c r="B3575" i="6"/>
  <c r="C3575" i="6"/>
  <c r="D3575" i="6"/>
  <c r="A3576" i="6"/>
  <c r="B3576" i="6"/>
  <c r="C3576" i="6"/>
  <c r="D3576" i="6"/>
  <c r="A3577" i="6"/>
  <c r="B3577" i="6"/>
  <c r="C3577" i="6"/>
  <c r="D3577" i="6" s="1"/>
  <c r="A3578" i="6"/>
  <c r="B3578" i="6"/>
  <c r="D3578" i="6" s="1"/>
  <c r="C3578" i="6"/>
  <c r="A3579" i="6"/>
  <c r="B3579" i="6"/>
  <c r="C3579" i="6"/>
  <c r="D3579" i="6"/>
  <c r="A3580" i="6"/>
  <c r="B3580" i="6"/>
  <c r="C3580" i="6"/>
  <c r="D3580" i="6"/>
  <c r="A3581" i="6"/>
  <c r="B3581" i="6"/>
  <c r="C3581" i="6"/>
  <c r="D3581" i="6" s="1"/>
  <c r="A3582" i="6"/>
  <c r="B3582" i="6"/>
  <c r="C3582" i="6"/>
  <c r="D3582" i="6" s="1"/>
  <c r="A3583" i="6"/>
  <c r="B3583" i="6"/>
  <c r="C3583" i="6"/>
  <c r="A3584" i="6"/>
  <c r="B3584" i="6"/>
  <c r="C3584" i="6"/>
  <c r="A3585" i="6"/>
  <c r="B3585" i="6"/>
  <c r="D3585" i="6" s="1"/>
  <c r="C3585" i="6"/>
  <c r="A3586" i="6"/>
  <c r="B3586" i="6"/>
  <c r="D3586" i="6" s="1"/>
  <c r="C3586" i="6"/>
  <c r="A3587" i="6"/>
  <c r="B3587" i="6"/>
  <c r="D3587" i="6" s="1"/>
  <c r="C3587" i="6"/>
  <c r="A3588" i="6"/>
  <c r="B3588" i="6"/>
  <c r="C3588" i="6"/>
  <c r="D3588" i="6"/>
  <c r="A3589" i="6"/>
  <c r="B3589" i="6"/>
  <c r="C3589" i="6"/>
  <c r="D3589" i="6" s="1"/>
  <c r="A3590" i="6"/>
  <c r="B3590" i="6"/>
  <c r="C3590" i="6"/>
  <c r="D3590" i="6"/>
  <c r="A3591" i="6"/>
  <c r="B3591" i="6"/>
  <c r="C3591" i="6"/>
  <c r="D3591" i="6" s="1"/>
  <c r="A3592" i="6"/>
  <c r="B3592" i="6"/>
  <c r="D3592" i="6" s="1"/>
  <c r="C3592" i="6"/>
  <c r="A3593" i="6"/>
  <c r="B3593" i="6"/>
  <c r="D3593" i="6" s="1"/>
  <c r="C3593" i="6"/>
  <c r="A3594" i="6"/>
  <c r="B3594" i="6"/>
  <c r="C3594" i="6"/>
  <c r="D3594" i="6"/>
  <c r="A3595" i="6"/>
  <c r="B3595" i="6"/>
  <c r="C3595" i="6"/>
  <c r="D3595" i="6" s="1"/>
  <c r="A3596" i="6"/>
  <c r="B3596" i="6"/>
  <c r="C3596" i="6"/>
  <c r="D3596" i="6"/>
  <c r="A3597" i="6"/>
  <c r="B3597" i="6"/>
  <c r="C3597" i="6"/>
  <c r="A3598" i="6"/>
  <c r="B3598" i="6"/>
  <c r="C3598" i="6"/>
  <c r="A3599" i="6"/>
  <c r="B3599" i="6"/>
  <c r="D3599" i="6" s="1"/>
  <c r="C3599" i="6"/>
  <c r="A3600" i="6"/>
  <c r="B3600" i="6"/>
  <c r="C3600" i="6"/>
  <c r="D3600" i="6"/>
  <c r="A3601" i="6"/>
  <c r="B3601" i="6"/>
  <c r="D3601" i="6" s="1"/>
  <c r="C3601" i="6"/>
  <c r="A3602" i="6"/>
  <c r="B3602" i="6"/>
  <c r="C3602" i="6"/>
  <c r="D3602" i="6" s="1"/>
  <c r="A3603" i="6"/>
  <c r="B3603" i="6"/>
  <c r="C3603" i="6"/>
  <c r="D3603" i="6"/>
  <c r="A3604" i="6"/>
  <c r="B3604" i="6"/>
  <c r="C3604" i="6"/>
  <c r="D3604" i="6"/>
  <c r="A3605" i="6"/>
  <c r="B3605" i="6"/>
  <c r="C3605" i="6"/>
  <c r="D3605" i="6" s="1"/>
  <c r="A3606" i="6"/>
  <c r="B3606" i="6"/>
  <c r="D3606" i="6" s="1"/>
  <c r="C3606" i="6"/>
  <c r="A3607" i="6"/>
  <c r="B3607" i="6"/>
  <c r="D3607" i="6" s="1"/>
  <c r="C3607" i="6"/>
  <c r="A3608" i="6"/>
  <c r="B3608" i="6"/>
  <c r="C3608" i="6"/>
  <c r="D3608" i="6"/>
  <c r="A3609" i="6"/>
  <c r="B3609" i="6"/>
  <c r="C3609" i="6"/>
  <c r="D3609" i="6"/>
  <c r="A3610" i="6"/>
  <c r="B3610" i="6"/>
  <c r="C3610" i="6"/>
  <c r="D3610" i="6" s="1"/>
  <c r="A3611" i="6"/>
  <c r="B3611" i="6"/>
  <c r="D3611" i="6" s="1"/>
  <c r="C3611" i="6"/>
  <c r="A3612" i="6"/>
  <c r="B3612" i="6"/>
  <c r="C3612" i="6"/>
  <c r="D3612" i="6" s="1"/>
  <c r="A3613" i="6"/>
  <c r="B3613" i="6"/>
  <c r="D3613" i="6" s="1"/>
  <c r="C3613" i="6"/>
  <c r="A3614" i="6"/>
  <c r="B3614" i="6"/>
  <c r="C3614" i="6"/>
  <c r="D3614" i="6"/>
  <c r="A3615" i="6"/>
  <c r="B3615" i="6"/>
  <c r="D3615" i="6" s="1"/>
  <c r="C3615" i="6"/>
  <c r="A3616" i="6"/>
  <c r="B3616" i="6"/>
  <c r="C3616" i="6"/>
  <c r="D3616" i="6" s="1"/>
  <c r="A3617" i="6"/>
  <c r="B3617" i="6"/>
  <c r="C3617" i="6"/>
  <c r="D3617" i="6" s="1"/>
  <c r="A3618" i="6"/>
  <c r="B3618" i="6"/>
  <c r="C3618" i="6"/>
  <c r="D3618" i="6"/>
  <c r="A3619" i="6"/>
  <c r="B3619" i="6"/>
  <c r="C3619" i="6"/>
  <c r="A3620" i="6"/>
  <c r="B3620" i="6"/>
  <c r="D3620" i="6" s="1"/>
  <c r="C3620" i="6"/>
  <c r="A3621" i="6"/>
  <c r="B3621" i="6"/>
  <c r="D3621" i="6" s="1"/>
  <c r="C3621" i="6"/>
  <c r="A3622" i="6"/>
  <c r="B3622" i="6"/>
  <c r="D3622" i="6" s="1"/>
  <c r="C3622" i="6"/>
  <c r="A3623" i="6"/>
  <c r="B3623" i="6"/>
  <c r="C3623" i="6"/>
  <c r="D3623" i="6" s="1"/>
  <c r="A3624" i="6"/>
  <c r="B3624" i="6"/>
  <c r="C3624" i="6"/>
  <c r="D3624" i="6"/>
  <c r="A3625" i="6"/>
  <c r="B3625" i="6"/>
  <c r="C3625" i="6"/>
  <c r="D3625" i="6" s="1"/>
  <c r="A3626" i="6"/>
  <c r="B3626" i="6"/>
  <c r="C3626" i="6"/>
  <c r="A3627" i="6"/>
  <c r="B3627" i="6"/>
  <c r="D3627" i="6" s="1"/>
  <c r="C3627" i="6"/>
  <c r="A3628" i="6"/>
  <c r="B3628" i="6"/>
  <c r="C3628" i="6"/>
  <c r="D3628" i="6"/>
  <c r="A3629" i="6"/>
  <c r="B3629" i="6"/>
  <c r="C3629" i="6"/>
  <c r="D3629" i="6"/>
  <c r="A3630" i="6"/>
  <c r="B3630" i="6"/>
  <c r="C3630" i="6"/>
  <c r="D3630" i="6" s="1"/>
  <c r="A3631" i="6"/>
  <c r="B3631" i="6"/>
  <c r="C3631" i="6"/>
  <c r="D3631" i="6" s="1"/>
  <c r="A3632" i="6"/>
  <c r="B3632" i="6"/>
  <c r="C3632" i="6"/>
  <c r="D3632" i="6" s="1"/>
  <c r="A3633" i="6"/>
  <c r="B3633" i="6"/>
  <c r="C3633" i="6"/>
  <c r="A3634" i="6"/>
  <c r="B3634" i="6"/>
  <c r="D3634" i="6" s="1"/>
  <c r="C3634" i="6"/>
  <c r="A3635" i="6"/>
  <c r="B3635" i="6"/>
  <c r="D3635" i="6" s="1"/>
  <c r="C3635" i="6"/>
  <c r="A3636" i="6"/>
  <c r="B3636" i="6"/>
  <c r="D3636" i="6" s="1"/>
  <c r="C3636" i="6"/>
  <c r="A3637" i="6"/>
  <c r="B3637" i="6"/>
  <c r="C3637" i="6"/>
  <c r="D3637" i="6"/>
  <c r="A3638" i="6"/>
  <c r="B3638" i="6"/>
  <c r="C3638" i="6"/>
  <c r="D3638" i="6" s="1"/>
  <c r="A3639" i="6"/>
  <c r="B3639" i="6"/>
  <c r="C3639" i="6"/>
  <c r="D3639" i="6"/>
  <c r="A3640" i="6"/>
  <c r="B3640" i="6"/>
  <c r="C3640" i="6"/>
  <c r="D3640" i="6" s="1"/>
  <c r="A3641" i="6"/>
  <c r="B3641" i="6"/>
  <c r="D3641" i="6" s="1"/>
  <c r="C3641" i="6"/>
  <c r="A3642" i="6"/>
  <c r="B3642" i="6"/>
  <c r="D3642" i="6" s="1"/>
  <c r="C3642" i="6"/>
  <c r="A3643" i="6"/>
  <c r="B3643" i="6"/>
  <c r="C3643" i="6"/>
  <c r="D3643" i="6"/>
  <c r="A3644" i="6"/>
  <c r="B3644" i="6"/>
  <c r="C3644" i="6"/>
  <c r="D3644" i="6"/>
  <c r="A3645" i="6"/>
  <c r="B3645" i="6"/>
  <c r="C3645" i="6"/>
  <c r="D3645" i="6" s="1"/>
  <c r="A3646" i="6"/>
  <c r="B3646" i="6"/>
  <c r="C3646" i="6"/>
  <c r="D3646" i="6" s="1"/>
  <c r="A3647" i="6"/>
  <c r="B3647" i="6"/>
  <c r="C3647" i="6"/>
  <c r="A3648" i="6"/>
  <c r="B3648" i="6"/>
  <c r="D3648" i="6" s="1"/>
  <c r="C3648" i="6"/>
  <c r="A3649" i="6"/>
  <c r="B3649" i="6"/>
  <c r="D3649" i="6" s="1"/>
  <c r="C3649" i="6"/>
  <c r="A3650" i="6"/>
  <c r="B3650" i="6"/>
  <c r="D3650" i="6" s="1"/>
  <c r="C3650" i="6"/>
  <c r="A3651" i="6"/>
  <c r="B3651" i="6"/>
  <c r="C3651" i="6"/>
  <c r="D3651" i="6" s="1"/>
  <c r="A3652" i="6"/>
  <c r="B3652" i="6"/>
  <c r="C3652" i="6"/>
  <c r="D3652" i="6"/>
  <c r="A3653" i="6"/>
  <c r="B3653" i="6"/>
  <c r="D3653" i="6" s="1"/>
  <c r="C3653" i="6"/>
  <c r="A3654" i="6"/>
  <c r="B3654" i="6"/>
  <c r="C3654" i="6"/>
  <c r="D3654" i="6" s="1"/>
  <c r="A3655" i="6"/>
  <c r="B3655" i="6"/>
  <c r="D3655" i="6" s="1"/>
  <c r="C3655" i="6"/>
  <c r="A3656" i="6"/>
  <c r="B3656" i="6"/>
  <c r="C3656" i="6"/>
  <c r="D3656" i="6"/>
  <c r="A3657" i="6"/>
  <c r="B3657" i="6"/>
  <c r="D3657" i="6" s="1"/>
  <c r="C3657" i="6"/>
  <c r="A3658" i="6"/>
  <c r="B3658" i="6"/>
  <c r="C3658" i="6"/>
  <c r="D3658" i="6"/>
  <c r="A3659" i="6"/>
  <c r="B3659" i="6"/>
  <c r="C3659" i="6"/>
  <c r="D3659" i="6"/>
  <c r="A3660" i="6"/>
  <c r="B3660" i="6"/>
  <c r="C3660" i="6"/>
  <c r="D3660" i="6"/>
  <c r="A3661" i="6"/>
  <c r="B3661" i="6"/>
  <c r="C3661" i="6"/>
  <c r="A3662" i="6"/>
  <c r="B3662" i="6"/>
  <c r="D3662" i="6" s="1"/>
  <c r="C3662" i="6"/>
  <c r="A3663" i="6"/>
  <c r="B3663" i="6"/>
  <c r="C3663" i="6"/>
  <c r="D3663" i="6"/>
  <c r="A3664" i="6"/>
  <c r="B3664" i="6"/>
  <c r="C3664" i="6"/>
  <c r="D3664" i="6"/>
  <c r="A3665" i="6"/>
  <c r="B3665" i="6"/>
  <c r="C3665" i="6"/>
  <c r="D3665" i="6" s="1"/>
  <c r="A3666" i="6"/>
  <c r="B3666" i="6"/>
  <c r="C3666" i="6"/>
  <c r="D3666" i="6" s="1"/>
  <c r="A3667" i="6"/>
  <c r="B3667" i="6"/>
  <c r="C3667" i="6"/>
  <c r="D3667" i="6"/>
  <c r="A3668" i="6"/>
  <c r="B3668" i="6"/>
  <c r="C3668" i="6"/>
  <c r="D3668" i="6" s="1"/>
  <c r="A3669" i="6"/>
  <c r="B3669" i="6"/>
  <c r="D3669" i="6" s="1"/>
  <c r="C3669" i="6"/>
  <c r="A3670" i="6"/>
  <c r="B3670" i="6"/>
  <c r="D3670" i="6" s="1"/>
  <c r="C3670" i="6"/>
  <c r="A3671" i="6"/>
  <c r="B3671" i="6"/>
  <c r="D3671" i="6" s="1"/>
  <c r="C3671" i="6"/>
  <c r="A3672" i="6"/>
  <c r="B3672" i="6"/>
  <c r="C3672" i="6"/>
  <c r="D3672" i="6"/>
  <c r="A3673" i="6"/>
  <c r="B3673" i="6"/>
  <c r="C3673" i="6"/>
  <c r="D3673" i="6"/>
  <c r="A3674" i="6"/>
  <c r="B3674" i="6"/>
  <c r="C3674" i="6"/>
  <c r="D3674" i="6" s="1"/>
  <c r="A3675" i="6"/>
  <c r="B3675" i="6"/>
  <c r="C3675" i="6"/>
  <c r="D3675" i="6" s="1"/>
  <c r="A3676" i="6"/>
  <c r="B3676" i="6"/>
  <c r="D3676" i="6" s="1"/>
  <c r="C3676" i="6"/>
  <c r="A3677" i="6"/>
  <c r="B3677" i="6"/>
  <c r="C3677" i="6"/>
  <c r="D3677" i="6"/>
  <c r="A3678" i="6"/>
  <c r="B3678" i="6"/>
  <c r="C3678" i="6"/>
  <c r="D3678" i="6"/>
  <c r="A3679" i="6"/>
  <c r="B3679" i="6"/>
  <c r="C3679" i="6"/>
  <c r="D3679" i="6" s="1"/>
  <c r="A3680" i="6"/>
  <c r="B3680" i="6"/>
  <c r="C3680" i="6"/>
  <c r="D3680" i="6" s="1"/>
  <c r="A3681" i="6"/>
  <c r="B3681" i="6"/>
  <c r="C3681" i="6"/>
  <c r="D3681" i="6" s="1"/>
  <c r="A3682" i="6"/>
  <c r="B3682" i="6"/>
  <c r="C3682" i="6"/>
  <c r="A3683" i="6"/>
  <c r="B3683" i="6"/>
  <c r="D3683" i="6" s="1"/>
  <c r="C3683" i="6"/>
  <c r="A3684" i="6"/>
  <c r="B3684" i="6"/>
  <c r="D3684" i="6" s="1"/>
  <c r="C3684" i="6"/>
  <c r="A3685" i="6"/>
  <c r="B3685" i="6"/>
  <c r="D3685" i="6" s="1"/>
  <c r="C3685" i="6"/>
  <c r="A3686" i="6"/>
  <c r="B3686" i="6"/>
  <c r="D3686" i="6" s="1"/>
  <c r="C3686" i="6"/>
  <c r="A3687" i="6"/>
  <c r="B3687" i="6"/>
  <c r="C3687" i="6"/>
  <c r="D3687" i="6" s="1"/>
  <c r="A3688" i="6"/>
  <c r="B3688" i="6"/>
  <c r="C3688" i="6"/>
  <c r="D3688" i="6"/>
  <c r="A3689" i="6"/>
  <c r="B3689" i="6"/>
  <c r="C3689" i="6"/>
  <c r="D3689" i="6"/>
  <c r="A3690" i="6"/>
  <c r="B3690" i="6"/>
  <c r="D3690" i="6" s="1"/>
  <c r="C3690" i="6"/>
  <c r="A3691" i="6"/>
  <c r="B3691" i="6"/>
  <c r="D3691" i="6" s="1"/>
  <c r="C3691" i="6"/>
  <c r="A3692" i="6"/>
  <c r="B3692" i="6"/>
  <c r="D3692" i="6" s="1"/>
  <c r="C3692" i="6"/>
  <c r="A3693" i="6"/>
  <c r="B3693" i="6"/>
  <c r="C3693" i="6"/>
  <c r="D3693" i="6"/>
  <c r="A3694" i="6"/>
  <c r="B3694" i="6"/>
  <c r="C3694" i="6"/>
  <c r="A3695" i="6"/>
  <c r="B3695" i="6"/>
  <c r="C3695" i="6"/>
  <c r="D3695" i="6"/>
  <c r="A3696" i="6"/>
  <c r="B3696" i="6"/>
  <c r="C3696" i="6"/>
  <c r="D3696" i="6" s="1"/>
  <c r="A3697" i="6"/>
  <c r="B3697" i="6"/>
  <c r="C3697" i="6"/>
  <c r="D3697" i="6"/>
  <c r="A3698" i="6"/>
  <c r="B3698" i="6"/>
  <c r="D3698" i="6" s="1"/>
  <c r="C3698" i="6"/>
  <c r="A3699" i="6"/>
  <c r="B3699" i="6"/>
  <c r="D3699" i="6" s="1"/>
  <c r="C3699" i="6"/>
  <c r="A3700" i="6"/>
  <c r="B3700" i="6"/>
  <c r="D3700" i="6" s="1"/>
  <c r="C3700" i="6"/>
  <c r="A3701" i="6"/>
  <c r="B3701" i="6"/>
  <c r="C3701" i="6"/>
  <c r="D3701" i="6"/>
  <c r="A3702" i="6"/>
  <c r="B3702" i="6"/>
  <c r="C3702" i="6"/>
  <c r="D3702" i="6"/>
  <c r="A3703" i="6"/>
  <c r="B3703" i="6"/>
  <c r="C3703" i="6"/>
  <c r="D3703" i="6"/>
  <c r="A3704" i="6"/>
  <c r="B3704" i="6"/>
  <c r="C3704" i="6"/>
  <c r="D3704" i="6"/>
  <c r="A3705" i="6"/>
  <c r="B3705" i="6"/>
  <c r="D3705" i="6" s="1"/>
  <c r="C3705" i="6"/>
  <c r="A3706" i="6"/>
  <c r="B3706" i="6"/>
  <c r="D3706" i="6" s="1"/>
  <c r="C3706" i="6"/>
  <c r="A3707" i="6"/>
  <c r="B3707" i="6"/>
  <c r="C3707" i="6"/>
  <c r="D3707" i="6"/>
  <c r="A3708" i="6"/>
  <c r="B3708" i="6"/>
  <c r="C3708" i="6"/>
  <c r="D3708" i="6"/>
  <c r="A3709" i="6"/>
  <c r="B3709" i="6"/>
  <c r="C3709" i="6"/>
  <c r="D3709" i="6"/>
  <c r="A3710" i="6"/>
  <c r="B3710" i="6"/>
  <c r="C3710" i="6"/>
  <c r="D3710" i="6" s="1"/>
  <c r="A3711" i="6"/>
  <c r="B3711" i="6"/>
  <c r="C3711" i="6"/>
  <c r="D3711" i="6"/>
  <c r="A3712" i="6"/>
  <c r="B3712" i="6"/>
  <c r="D3712" i="6" s="1"/>
  <c r="C3712" i="6"/>
  <c r="A3713" i="6"/>
  <c r="B3713" i="6"/>
  <c r="D3713" i="6" s="1"/>
  <c r="C3713" i="6"/>
  <c r="A3714" i="6"/>
  <c r="B3714" i="6"/>
  <c r="C3714" i="6"/>
  <c r="D3714" i="6"/>
  <c r="A3715" i="6"/>
  <c r="B3715" i="6"/>
  <c r="C3715" i="6"/>
  <c r="D3715" i="6"/>
  <c r="A3716" i="6"/>
  <c r="B3716" i="6"/>
  <c r="C3716" i="6"/>
  <c r="D3716" i="6"/>
  <c r="A3717" i="6"/>
  <c r="B3717" i="6"/>
  <c r="C3717" i="6"/>
  <c r="D3717" i="6" s="1"/>
  <c r="A3718" i="6"/>
  <c r="B3718" i="6"/>
  <c r="C3718" i="6"/>
  <c r="D3718" i="6"/>
  <c r="A3719" i="6"/>
  <c r="B3719" i="6"/>
  <c r="D3719" i="6" s="1"/>
  <c r="C3719" i="6"/>
  <c r="A3720" i="6"/>
  <c r="B3720" i="6"/>
  <c r="D3720" i="6" s="1"/>
  <c r="C3720" i="6"/>
  <c r="A3721" i="6"/>
  <c r="B3721" i="6"/>
  <c r="D3721" i="6" s="1"/>
  <c r="C3721" i="6"/>
  <c r="A3722" i="6"/>
  <c r="B3722" i="6"/>
  <c r="C3722" i="6"/>
  <c r="D3722" i="6"/>
  <c r="A3723" i="6"/>
  <c r="B3723" i="6"/>
  <c r="C3723" i="6"/>
  <c r="D3723" i="6"/>
  <c r="A3724" i="6"/>
  <c r="B3724" i="6"/>
  <c r="C3724" i="6"/>
  <c r="D3724" i="6" s="1"/>
  <c r="A3725" i="6"/>
  <c r="B3725" i="6"/>
  <c r="C3725" i="6"/>
  <c r="D3725" i="6"/>
  <c r="A3726" i="6"/>
  <c r="B3726" i="6"/>
  <c r="D3726" i="6" s="1"/>
  <c r="C3726" i="6"/>
  <c r="A3727" i="6"/>
  <c r="B3727" i="6"/>
  <c r="D3727" i="6" s="1"/>
  <c r="C3727" i="6"/>
  <c r="A3728" i="6"/>
  <c r="B3728" i="6"/>
  <c r="D3728" i="6" s="1"/>
  <c r="C3728" i="6"/>
  <c r="A3729" i="6"/>
  <c r="B3729" i="6"/>
  <c r="C3729" i="6"/>
  <c r="D3729" i="6" s="1"/>
  <c r="A3730" i="6"/>
  <c r="B3730" i="6"/>
  <c r="C3730" i="6"/>
  <c r="D3730" i="6"/>
  <c r="A3731" i="6"/>
  <c r="B3731" i="6"/>
  <c r="C3731" i="6"/>
  <c r="D3731" i="6" s="1"/>
  <c r="A3732" i="6"/>
  <c r="B3732" i="6"/>
  <c r="D3732" i="6" s="1"/>
  <c r="C3732" i="6"/>
  <c r="A3733" i="6"/>
  <c r="B3733" i="6"/>
  <c r="D3733" i="6" s="1"/>
  <c r="C3733" i="6"/>
  <c r="A3734" i="6"/>
  <c r="B3734" i="6"/>
  <c r="D3734" i="6" s="1"/>
  <c r="C3734" i="6"/>
  <c r="A3735" i="6"/>
  <c r="B3735" i="6"/>
  <c r="D3735" i="6" s="1"/>
  <c r="C3735" i="6"/>
  <c r="A3736" i="6"/>
  <c r="B3736" i="6"/>
  <c r="C3736" i="6"/>
  <c r="D3736" i="6" s="1"/>
  <c r="A3737" i="6"/>
  <c r="B3737" i="6"/>
  <c r="C3737" i="6"/>
  <c r="D3737" i="6"/>
  <c r="A3738" i="6"/>
  <c r="B3738" i="6"/>
  <c r="C3738" i="6"/>
  <c r="D3738" i="6" s="1"/>
  <c r="A3739" i="6"/>
  <c r="B3739" i="6"/>
  <c r="D3739" i="6" s="1"/>
  <c r="C3739" i="6"/>
  <c r="A3740" i="6"/>
  <c r="B3740" i="6"/>
  <c r="D3740" i="6" s="1"/>
  <c r="C3740" i="6"/>
  <c r="A3741" i="6"/>
  <c r="B3741" i="6"/>
  <c r="D3741" i="6" s="1"/>
  <c r="C3741" i="6"/>
  <c r="A3742" i="6"/>
  <c r="B3742" i="6"/>
  <c r="C3742" i="6"/>
  <c r="D3742" i="6"/>
  <c r="A3743" i="6"/>
  <c r="B3743" i="6"/>
  <c r="C3743" i="6"/>
  <c r="A3744" i="6"/>
  <c r="B3744" i="6"/>
  <c r="C3744" i="6"/>
  <c r="D3744" i="6"/>
  <c r="A3745" i="6"/>
  <c r="B3745" i="6"/>
  <c r="C3745" i="6"/>
  <c r="D3745" i="6"/>
  <c r="A3746" i="6"/>
  <c r="B3746" i="6"/>
  <c r="D3746" i="6" s="1"/>
  <c r="C3746" i="6"/>
  <c r="A3747" i="6"/>
  <c r="B3747" i="6"/>
  <c r="D3747" i="6" s="1"/>
  <c r="C3747" i="6"/>
  <c r="A3748" i="6"/>
  <c r="B3748" i="6"/>
  <c r="D3748" i="6" s="1"/>
  <c r="C3748" i="6"/>
  <c r="A3749" i="6"/>
  <c r="B3749" i="6"/>
  <c r="C3749" i="6"/>
  <c r="D3749" i="6"/>
  <c r="A3750" i="6"/>
  <c r="B3750" i="6"/>
  <c r="C3750" i="6"/>
  <c r="D3750" i="6" s="1"/>
  <c r="A3751" i="6"/>
  <c r="B3751" i="6"/>
  <c r="C3751" i="6"/>
  <c r="D3751" i="6"/>
  <c r="A3752" i="6"/>
  <c r="B3752" i="6"/>
  <c r="C3752" i="6"/>
  <c r="D3752" i="6"/>
  <c r="A3753" i="6"/>
  <c r="B3753" i="6"/>
  <c r="C3753" i="6"/>
  <c r="D3753" i="6"/>
  <c r="A3754" i="6"/>
  <c r="B3754" i="6"/>
  <c r="D3754" i="6" s="1"/>
  <c r="C3754" i="6"/>
  <c r="A3755" i="6"/>
  <c r="B3755" i="6"/>
  <c r="D3755" i="6" s="1"/>
  <c r="C3755" i="6"/>
  <c r="A3756" i="6"/>
  <c r="B3756" i="6"/>
  <c r="C3756" i="6"/>
  <c r="D3756" i="6"/>
  <c r="A3757" i="6"/>
  <c r="B3757" i="6"/>
  <c r="C3757" i="6"/>
  <c r="D3757" i="6" s="1"/>
  <c r="A3758" i="6"/>
  <c r="B3758" i="6"/>
  <c r="C3758" i="6"/>
  <c r="D3758" i="6"/>
  <c r="A3759" i="6"/>
  <c r="B3759" i="6"/>
  <c r="C3759" i="6"/>
  <c r="D3759" i="6" s="1"/>
  <c r="A3760" i="6"/>
  <c r="B3760" i="6"/>
  <c r="C3760" i="6"/>
  <c r="D3760" i="6"/>
  <c r="A3761" i="6"/>
  <c r="B3761" i="6"/>
  <c r="D3761" i="6" s="1"/>
  <c r="C3761" i="6"/>
  <c r="A3762" i="6"/>
  <c r="B3762" i="6"/>
  <c r="D3762" i="6" s="1"/>
  <c r="C3762" i="6"/>
  <c r="A3763" i="6"/>
  <c r="B3763" i="6"/>
  <c r="C3763" i="6"/>
  <c r="D3763" i="6"/>
  <c r="A3764" i="6"/>
  <c r="B3764" i="6"/>
  <c r="C3764" i="6"/>
  <c r="D3764" i="6"/>
  <c r="A3765" i="6"/>
  <c r="B3765" i="6"/>
  <c r="C3765" i="6"/>
  <c r="D3765" i="6"/>
  <c r="A3766" i="6"/>
  <c r="B3766" i="6"/>
  <c r="C3766" i="6"/>
  <c r="D3766" i="6" s="1"/>
  <c r="A3767" i="6"/>
  <c r="B3767" i="6"/>
  <c r="C3767" i="6"/>
  <c r="D3767" i="6"/>
  <c r="A3768" i="6"/>
  <c r="B3768" i="6"/>
  <c r="D3768" i="6" s="1"/>
  <c r="C3768" i="6"/>
  <c r="A3769" i="6"/>
  <c r="B3769" i="6"/>
  <c r="D3769" i="6" s="1"/>
  <c r="C3769" i="6"/>
  <c r="A3770" i="6"/>
  <c r="B3770" i="6"/>
  <c r="D3770" i="6" s="1"/>
  <c r="C3770" i="6"/>
  <c r="A3771" i="6"/>
  <c r="B3771" i="6"/>
  <c r="C3771" i="6"/>
  <c r="D3771" i="6"/>
  <c r="A3772" i="6"/>
  <c r="B3772" i="6"/>
  <c r="C3772" i="6"/>
  <c r="D3772" i="6"/>
  <c r="A3773" i="6"/>
  <c r="B3773" i="6"/>
  <c r="C3773" i="6"/>
  <c r="D3773" i="6" s="1"/>
  <c r="A3774" i="6"/>
  <c r="B3774" i="6"/>
  <c r="C3774" i="6"/>
  <c r="D3774" i="6"/>
  <c r="A3775" i="6"/>
  <c r="B3775" i="6"/>
  <c r="D3775" i="6" s="1"/>
  <c r="C3775" i="6"/>
  <c r="A3776" i="6"/>
  <c r="B3776" i="6"/>
  <c r="D3776" i="6" s="1"/>
  <c r="C3776" i="6"/>
  <c r="A3777" i="6"/>
  <c r="B3777" i="6"/>
  <c r="D3777" i="6" s="1"/>
  <c r="C3777" i="6"/>
  <c r="A3778" i="6"/>
  <c r="B3778" i="6"/>
  <c r="C3778" i="6"/>
  <c r="D3778" i="6" s="1"/>
  <c r="A3779" i="6"/>
  <c r="B3779" i="6"/>
  <c r="C3779" i="6"/>
  <c r="D3779" i="6"/>
  <c r="A3780" i="6"/>
  <c r="B3780" i="6"/>
  <c r="C3780" i="6"/>
  <c r="D3780" i="6"/>
  <c r="A3781" i="6"/>
  <c r="B3781" i="6"/>
  <c r="D3781" i="6" s="1"/>
  <c r="C3781" i="6"/>
  <c r="A3782" i="6"/>
  <c r="B3782" i="6"/>
  <c r="D3782" i="6" s="1"/>
  <c r="C3782" i="6"/>
  <c r="A3783" i="6"/>
  <c r="B3783" i="6"/>
  <c r="D3783" i="6" s="1"/>
  <c r="C3783" i="6"/>
  <c r="A3784" i="6"/>
  <c r="B3784" i="6"/>
  <c r="D3784" i="6" s="1"/>
  <c r="C3784" i="6"/>
  <c r="A3785" i="6"/>
  <c r="B3785" i="6"/>
  <c r="C3785" i="6"/>
  <c r="D3785" i="6" s="1"/>
  <c r="A3786" i="6"/>
  <c r="B3786" i="6"/>
  <c r="C3786" i="6"/>
  <c r="D3786" i="6"/>
  <c r="A3787" i="6"/>
  <c r="B3787" i="6"/>
  <c r="C3787" i="6"/>
  <c r="D3787" i="6" s="1"/>
  <c r="A3788" i="6"/>
  <c r="B3788" i="6"/>
  <c r="D3788" i="6" s="1"/>
  <c r="C3788" i="6"/>
  <c r="A3789" i="6"/>
  <c r="B3789" i="6"/>
  <c r="D3789" i="6" s="1"/>
  <c r="C3789" i="6"/>
  <c r="A3790" i="6"/>
  <c r="B3790" i="6"/>
  <c r="D3790" i="6" s="1"/>
  <c r="C3790" i="6"/>
  <c r="A3791" i="6"/>
  <c r="B3791" i="6"/>
  <c r="D3791" i="6" s="1"/>
  <c r="C3791" i="6"/>
  <c r="A3792" i="6"/>
  <c r="B3792" i="6"/>
  <c r="C3792" i="6"/>
  <c r="A3793" i="6"/>
  <c r="B3793" i="6"/>
  <c r="C3793" i="6"/>
  <c r="D3793" i="6"/>
  <c r="A3794" i="6"/>
  <c r="B3794" i="6"/>
  <c r="C3794" i="6"/>
  <c r="D3794" i="6" s="1"/>
  <c r="A3795" i="6"/>
  <c r="B3795" i="6"/>
  <c r="D3795" i="6" s="1"/>
  <c r="C3795" i="6"/>
  <c r="A3796" i="6"/>
  <c r="B3796" i="6"/>
  <c r="D3796" i="6" s="1"/>
  <c r="C3796" i="6"/>
  <c r="A3797" i="6"/>
  <c r="B3797" i="6"/>
  <c r="D3797" i="6" s="1"/>
  <c r="C3797" i="6"/>
  <c r="A3798" i="6"/>
  <c r="B3798" i="6"/>
  <c r="D3798" i="6" s="1"/>
  <c r="C3798" i="6"/>
  <c r="A3799" i="6"/>
  <c r="B3799" i="6"/>
  <c r="C3799" i="6"/>
  <c r="D3799" i="6" s="1"/>
  <c r="A3800" i="6"/>
  <c r="B3800" i="6"/>
  <c r="C3800" i="6"/>
  <c r="D3800" i="6"/>
  <c r="A3801" i="6"/>
  <c r="B3801" i="6"/>
  <c r="C3801" i="6"/>
  <c r="D3801" i="6"/>
  <c r="A3802" i="6"/>
  <c r="B3802" i="6"/>
  <c r="D3802" i="6" s="1"/>
  <c r="C3802" i="6"/>
  <c r="A3803" i="6"/>
  <c r="B3803" i="6"/>
  <c r="D3803" i="6" s="1"/>
  <c r="C3803" i="6"/>
  <c r="A3804" i="6"/>
  <c r="B3804" i="6"/>
  <c r="D3804" i="6" s="1"/>
  <c r="C3804" i="6"/>
  <c r="A3805" i="6"/>
  <c r="B3805" i="6"/>
  <c r="C3805" i="6"/>
  <c r="D3805" i="6"/>
  <c r="A3806" i="6"/>
  <c r="B3806" i="6"/>
  <c r="C3806" i="6"/>
  <c r="D3806" i="6" s="1"/>
  <c r="A3807" i="6"/>
  <c r="B3807" i="6"/>
  <c r="C3807" i="6"/>
  <c r="D3807" i="6"/>
  <c r="A3808" i="6"/>
  <c r="B3808" i="6"/>
  <c r="C3808" i="6"/>
  <c r="D3808" i="6" s="1"/>
  <c r="A3809" i="6"/>
  <c r="B3809" i="6"/>
  <c r="D3809" i="6" s="1"/>
  <c r="C3809" i="6"/>
  <c r="A3810" i="6"/>
  <c r="B3810" i="6"/>
  <c r="D3810" i="6" s="1"/>
  <c r="C3810" i="6"/>
  <c r="A3811" i="6"/>
  <c r="B3811" i="6"/>
  <c r="D3811" i="6" s="1"/>
  <c r="C3811" i="6"/>
  <c r="A3812" i="6"/>
  <c r="B3812" i="6"/>
  <c r="C3812" i="6"/>
  <c r="D3812" i="6"/>
  <c r="A3813" i="6"/>
  <c r="B3813" i="6"/>
  <c r="C3813" i="6"/>
  <c r="D3813" i="6" s="1"/>
  <c r="A3814" i="6"/>
  <c r="B3814" i="6"/>
  <c r="C3814" i="6"/>
  <c r="D3814" i="6"/>
  <c r="A3815" i="6"/>
  <c r="B3815" i="6"/>
  <c r="C3815" i="6"/>
  <c r="D3815" i="6" s="1"/>
  <c r="A3816" i="6"/>
  <c r="B3816" i="6"/>
  <c r="C3816" i="6"/>
  <c r="D3816" i="6"/>
  <c r="A3817" i="6"/>
  <c r="B3817" i="6"/>
  <c r="D3817" i="6" s="1"/>
  <c r="C3817" i="6"/>
  <c r="A3818" i="6"/>
  <c r="B3818" i="6"/>
  <c r="D3818" i="6" s="1"/>
  <c r="C3818" i="6"/>
  <c r="A3819" i="6"/>
  <c r="B3819" i="6"/>
  <c r="D3819" i="6" s="1"/>
  <c r="C3819" i="6"/>
  <c r="A3820" i="6"/>
  <c r="B3820" i="6"/>
  <c r="C3820" i="6"/>
  <c r="D3820" i="6"/>
  <c r="A3821" i="6"/>
  <c r="B3821" i="6"/>
  <c r="C3821" i="6"/>
  <c r="D3821" i="6"/>
  <c r="A3822" i="6"/>
  <c r="B3822" i="6"/>
  <c r="C3822" i="6"/>
  <c r="D3822" i="6"/>
  <c r="A3823" i="6"/>
  <c r="B3823" i="6"/>
  <c r="C3823" i="6"/>
  <c r="D3823" i="6"/>
  <c r="A3824" i="6"/>
  <c r="B3824" i="6"/>
  <c r="D3824" i="6" s="1"/>
  <c r="C3824" i="6"/>
  <c r="A3825" i="6"/>
  <c r="B3825" i="6"/>
  <c r="D3825" i="6" s="1"/>
  <c r="C3825" i="6"/>
  <c r="A3826" i="6"/>
  <c r="B3826" i="6"/>
  <c r="D3826" i="6" s="1"/>
  <c r="C3826" i="6"/>
  <c r="A3827" i="6"/>
  <c r="B3827" i="6"/>
  <c r="C3827" i="6"/>
  <c r="D3827" i="6" s="1"/>
  <c r="A3828" i="6"/>
  <c r="B3828" i="6"/>
  <c r="C3828" i="6"/>
  <c r="D3828" i="6"/>
  <c r="A3829" i="6"/>
  <c r="B3829" i="6"/>
  <c r="C3829" i="6"/>
  <c r="D3829" i="6" s="1"/>
  <c r="A3830" i="6"/>
  <c r="B3830" i="6"/>
  <c r="D3830" i="6" s="1"/>
  <c r="C3830" i="6"/>
  <c r="A3831" i="6"/>
  <c r="B3831" i="6"/>
  <c r="D3831" i="6" s="1"/>
  <c r="C3831" i="6"/>
  <c r="A3832" i="6"/>
  <c r="B3832" i="6"/>
  <c r="D3832" i="6" s="1"/>
  <c r="C3832" i="6"/>
  <c r="A3833" i="6"/>
  <c r="B3833" i="6"/>
  <c r="C3833" i="6"/>
  <c r="D3833" i="6"/>
  <c r="A3834" i="6"/>
  <c r="B3834" i="6"/>
  <c r="C3834" i="6"/>
  <c r="A3835" i="6"/>
  <c r="B3835" i="6"/>
  <c r="C3835" i="6"/>
  <c r="D3835" i="6"/>
  <c r="A3836" i="6"/>
  <c r="B3836" i="6"/>
  <c r="C3836" i="6"/>
  <c r="D3836" i="6"/>
  <c r="A3837" i="6"/>
  <c r="B3837" i="6"/>
  <c r="D3837" i="6" s="1"/>
  <c r="C3837" i="6"/>
  <c r="A3838" i="6"/>
  <c r="B3838" i="6"/>
  <c r="D3838" i="6" s="1"/>
  <c r="C3838" i="6"/>
  <c r="A3839" i="6"/>
  <c r="B3839" i="6"/>
  <c r="D3839" i="6" s="1"/>
  <c r="C3839" i="6"/>
  <c r="A3840" i="6"/>
  <c r="B3840" i="6"/>
  <c r="C3840" i="6"/>
  <c r="D3840" i="6"/>
  <c r="A3841" i="6"/>
  <c r="B3841" i="6"/>
  <c r="C3841" i="6"/>
  <c r="A3842" i="6"/>
  <c r="B3842" i="6"/>
  <c r="C3842" i="6"/>
  <c r="D3842" i="6"/>
  <c r="A3843" i="6"/>
  <c r="B3843" i="6"/>
  <c r="C3843" i="6"/>
  <c r="D3843" i="6"/>
  <c r="A3844" i="6"/>
  <c r="B3844" i="6"/>
  <c r="C3844" i="6"/>
  <c r="D3844" i="6"/>
  <c r="A3845" i="6"/>
  <c r="B3845" i="6"/>
  <c r="D3845" i="6" s="1"/>
  <c r="C3845" i="6"/>
  <c r="A3846" i="6"/>
  <c r="B3846" i="6"/>
  <c r="D3846" i="6" s="1"/>
  <c r="C3846" i="6"/>
  <c r="A3847" i="6"/>
  <c r="B3847" i="6"/>
  <c r="C3847" i="6"/>
  <c r="D3847" i="6"/>
  <c r="A3848" i="6"/>
  <c r="B3848" i="6"/>
  <c r="C3848" i="6"/>
  <c r="D3848" i="6"/>
  <c r="A3849" i="6"/>
  <c r="B3849" i="6"/>
  <c r="C3849" i="6"/>
  <c r="D3849" i="6"/>
  <c r="A3850" i="6"/>
  <c r="B3850" i="6"/>
  <c r="C3850" i="6"/>
  <c r="D3850" i="6"/>
  <c r="A3851" i="6"/>
  <c r="B3851" i="6"/>
  <c r="C3851" i="6"/>
  <c r="D3851" i="6"/>
  <c r="A3852" i="6"/>
  <c r="B3852" i="6"/>
  <c r="D3852" i="6" s="1"/>
  <c r="C3852" i="6"/>
  <c r="A3853" i="6"/>
  <c r="B3853" i="6"/>
  <c r="D3853" i="6" s="1"/>
  <c r="C3853" i="6"/>
  <c r="A3854" i="6"/>
  <c r="B3854" i="6"/>
  <c r="C3854" i="6"/>
  <c r="D3854" i="6"/>
  <c r="A3855" i="6"/>
  <c r="B3855" i="6"/>
  <c r="C3855" i="6"/>
  <c r="D3855" i="6"/>
  <c r="A3856" i="6"/>
  <c r="B3856" i="6"/>
  <c r="C3856" i="6"/>
  <c r="D3856" i="6"/>
  <c r="A3857" i="6"/>
  <c r="B3857" i="6"/>
  <c r="C3857" i="6"/>
  <c r="D3857" i="6" s="1"/>
  <c r="A3858" i="6"/>
  <c r="B3858" i="6"/>
  <c r="D3858" i="6" s="1"/>
  <c r="C3858" i="6"/>
  <c r="A3859" i="6"/>
  <c r="B3859" i="6"/>
  <c r="D3859" i="6" s="1"/>
  <c r="C3859" i="6"/>
  <c r="A3860" i="6"/>
  <c r="B3860" i="6"/>
  <c r="D3860" i="6" s="1"/>
  <c r="C3860" i="6"/>
  <c r="A3861" i="6"/>
  <c r="B3861" i="6"/>
  <c r="C3861" i="6"/>
  <c r="D3861" i="6"/>
  <c r="A3862" i="6"/>
  <c r="B3862" i="6"/>
  <c r="C3862" i="6"/>
  <c r="D3862" i="6" s="1"/>
  <c r="A3863" i="6"/>
  <c r="B3863" i="6"/>
  <c r="C3863" i="6"/>
  <c r="D3863" i="6"/>
  <c r="A3864" i="6"/>
  <c r="B3864" i="6"/>
  <c r="C3864" i="6"/>
  <c r="D3864" i="6" s="1"/>
  <c r="A3865" i="6"/>
  <c r="B3865" i="6"/>
  <c r="C3865" i="6"/>
  <c r="D3865" i="6"/>
  <c r="A3866" i="6"/>
  <c r="B3866" i="6"/>
  <c r="D3866" i="6" s="1"/>
  <c r="C3866" i="6"/>
  <c r="A3867" i="6"/>
  <c r="B3867" i="6"/>
  <c r="D3867" i="6" s="1"/>
  <c r="C3867" i="6"/>
  <c r="A3868" i="6"/>
  <c r="B3868" i="6"/>
  <c r="D3868" i="6" s="1"/>
  <c r="C3868" i="6"/>
  <c r="A3869" i="6"/>
  <c r="B3869" i="6"/>
  <c r="C3869" i="6"/>
  <c r="D3869" i="6"/>
  <c r="A3870" i="6"/>
  <c r="B3870" i="6"/>
  <c r="C3870" i="6"/>
  <c r="D3870" i="6"/>
  <c r="A3871" i="6"/>
  <c r="B3871" i="6"/>
  <c r="C3871" i="6"/>
  <c r="D3871" i="6"/>
  <c r="A3872" i="6"/>
  <c r="B3872" i="6"/>
  <c r="C3872" i="6"/>
  <c r="D3872" i="6"/>
  <c r="A3873" i="6"/>
  <c r="B3873" i="6"/>
  <c r="D3873" i="6" s="1"/>
  <c r="C3873" i="6"/>
  <c r="A3874" i="6"/>
  <c r="B3874" i="6"/>
  <c r="D3874" i="6" s="1"/>
  <c r="C3874" i="6"/>
  <c r="A3875" i="6"/>
  <c r="B3875" i="6"/>
  <c r="C3875" i="6"/>
  <c r="D3875" i="6"/>
  <c r="A3876" i="6"/>
  <c r="B3876" i="6"/>
  <c r="C3876" i="6"/>
  <c r="D3876" i="6" s="1"/>
  <c r="A3877" i="6"/>
  <c r="B3877" i="6"/>
  <c r="C3877" i="6"/>
  <c r="D3877" i="6"/>
  <c r="A3878" i="6"/>
  <c r="B3878" i="6"/>
  <c r="C3878" i="6"/>
  <c r="D3878" i="6"/>
  <c r="A3879" i="6"/>
  <c r="B3879" i="6"/>
  <c r="D3879" i="6" s="1"/>
  <c r="C3879" i="6"/>
  <c r="A3880" i="6"/>
  <c r="B3880" i="6"/>
  <c r="D3880" i="6" s="1"/>
  <c r="C3880" i="6"/>
  <c r="A3881" i="6"/>
  <c r="B3881" i="6"/>
  <c r="D3881" i="6" s="1"/>
  <c r="C3881" i="6"/>
  <c r="A3882" i="6"/>
  <c r="B3882" i="6"/>
  <c r="D3882" i="6" s="1"/>
  <c r="C3882" i="6"/>
  <c r="A3883" i="6"/>
  <c r="B3883" i="6"/>
  <c r="C3883" i="6"/>
  <c r="D3883" i="6" s="1"/>
  <c r="A3884" i="6"/>
  <c r="B3884" i="6"/>
  <c r="C3884" i="6"/>
  <c r="D3884" i="6"/>
  <c r="A3885" i="6"/>
  <c r="B3885" i="6"/>
  <c r="C3885" i="6"/>
  <c r="D3885" i="6" s="1"/>
  <c r="A3886" i="6"/>
  <c r="B3886" i="6"/>
  <c r="C3886" i="6"/>
  <c r="D3886" i="6"/>
  <c r="A3887" i="6"/>
  <c r="B3887" i="6"/>
  <c r="D3887" i="6" s="1"/>
  <c r="C3887" i="6"/>
  <c r="A3888" i="6"/>
  <c r="B3888" i="6"/>
  <c r="D3888" i="6" s="1"/>
  <c r="C3888" i="6"/>
  <c r="A3889" i="6"/>
  <c r="B3889" i="6"/>
  <c r="D3889" i="6" s="1"/>
  <c r="C3889" i="6"/>
  <c r="A3890" i="6"/>
  <c r="B3890" i="6"/>
  <c r="C3890" i="6"/>
  <c r="D3890" i="6"/>
  <c r="A3891" i="6"/>
  <c r="B3891" i="6"/>
  <c r="C3891" i="6"/>
  <c r="D3891" i="6"/>
  <c r="A3892" i="6"/>
  <c r="B3892" i="6"/>
  <c r="C3892" i="6"/>
  <c r="D3892" i="6" s="1"/>
  <c r="A3893" i="6"/>
  <c r="B3893" i="6"/>
  <c r="D3893" i="6" s="1"/>
  <c r="C3893" i="6"/>
  <c r="A3894" i="6"/>
  <c r="B3894" i="6"/>
  <c r="D3894" i="6" s="1"/>
  <c r="C3894" i="6"/>
  <c r="A3895" i="6"/>
  <c r="B3895" i="6"/>
  <c r="D3895" i="6" s="1"/>
  <c r="C3895" i="6"/>
  <c r="A3896" i="6"/>
  <c r="B3896" i="6"/>
  <c r="D3896" i="6" s="1"/>
  <c r="C3896" i="6"/>
  <c r="A3897" i="6"/>
  <c r="B3897" i="6"/>
  <c r="C3897" i="6"/>
  <c r="D3897" i="6" s="1"/>
  <c r="A3898" i="6"/>
  <c r="B3898" i="6"/>
  <c r="C3898" i="6"/>
  <c r="D3898" i="6"/>
  <c r="A3899" i="6"/>
  <c r="B3899" i="6"/>
  <c r="C3899" i="6"/>
  <c r="D3899" i="6"/>
  <c r="A3900" i="6"/>
  <c r="B3900" i="6"/>
  <c r="D3900" i="6" s="1"/>
  <c r="C3900" i="6"/>
  <c r="A3901" i="6"/>
  <c r="B3901" i="6"/>
  <c r="D3901" i="6" s="1"/>
  <c r="C3901" i="6"/>
  <c r="A3902" i="6"/>
  <c r="B3902" i="6"/>
  <c r="D3902" i="6" s="1"/>
  <c r="C3902" i="6"/>
  <c r="A3903" i="6"/>
  <c r="B3903" i="6"/>
  <c r="C3903" i="6"/>
  <c r="D3903" i="6"/>
  <c r="A3904" i="6"/>
  <c r="B3904" i="6"/>
  <c r="C3904" i="6"/>
  <c r="D3904" i="6" s="1"/>
  <c r="A3905" i="6"/>
  <c r="B3905" i="6"/>
  <c r="C3905" i="6"/>
  <c r="D3905" i="6"/>
  <c r="A3906" i="6"/>
  <c r="B3906" i="6"/>
  <c r="C3906" i="6"/>
  <c r="D3906" i="6" s="1"/>
  <c r="A3907" i="6"/>
  <c r="B3907" i="6"/>
  <c r="D3907" i="6" s="1"/>
  <c r="C3907" i="6"/>
  <c r="A3908" i="6"/>
  <c r="B3908" i="6"/>
  <c r="D3908" i="6" s="1"/>
  <c r="C3908" i="6"/>
  <c r="A3909" i="6"/>
  <c r="B3909" i="6"/>
  <c r="D3909" i="6" s="1"/>
  <c r="C3909" i="6"/>
  <c r="A3910" i="6"/>
  <c r="B3910" i="6"/>
  <c r="C3910" i="6"/>
  <c r="D3910" i="6"/>
  <c r="A3911" i="6"/>
  <c r="B3911" i="6"/>
  <c r="C3911" i="6"/>
  <c r="D3911" i="6" s="1"/>
  <c r="A3912" i="6"/>
  <c r="B3912" i="6"/>
  <c r="C3912" i="6"/>
  <c r="D3912" i="6"/>
  <c r="A3913" i="6"/>
  <c r="B3913" i="6"/>
  <c r="C3913" i="6"/>
  <c r="D3913" i="6" s="1"/>
  <c r="A3914" i="6"/>
  <c r="B3914" i="6"/>
  <c r="C3914" i="6"/>
  <c r="D3914" i="6"/>
  <c r="A3915" i="6"/>
  <c r="B3915" i="6"/>
  <c r="D3915" i="6" s="1"/>
  <c r="C3915" i="6"/>
  <c r="A3916" i="6"/>
  <c r="B3916" i="6"/>
  <c r="D3916" i="6" s="1"/>
  <c r="C3916" i="6"/>
  <c r="A3917" i="6"/>
  <c r="B3917" i="6"/>
  <c r="D3917" i="6" s="1"/>
  <c r="C3917" i="6"/>
  <c r="A3918" i="6"/>
  <c r="B3918" i="6"/>
  <c r="C3918" i="6"/>
  <c r="D3918" i="6"/>
  <c r="A3919" i="6"/>
  <c r="B3919" i="6"/>
  <c r="C3919" i="6"/>
  <c r="D3919" i="6"/>
  <c r="A3920" i="6"/>
  <c r="B3920" i="6"/>
  <c r="C3920" i="6"/>
  <c r="D3920" i="6"/>
  <c r="A3921" i="6"/>
  <c r="B3921" i="6"/>
  <c r="C3921" i="6"/>
  <c r="D3921" i="6"/>
  <c r="A3922" i="6"/>
  <c r="B3922" i="6"/>
  <c r="D3922" i="6" s="1"/>
  <c r="C3922" i="6"/>
  <c r="A3923" i="6"/>
  <c r="B3923" i="6"/>
  <c r="D3923" i="6" s="1"/>
  <c r="C3923" i="6"/>
  <c r="A3924" i="6"/>
  <c r="B3924" i="6"/>
  <c r="C3924" i="6"/>
  <c r="D3924" i="6"/>
  <c r="A3925" i="6"/>
  <c r="B3925" i="6"/>
  <c r="C3925" i="6"/>
  <c r="D3925" i="6" s="1"/>
  <c r="A3926" i="6"/>
  <c r="B3926" i="6"/>
  <c r="C3926" i="6"/>
  <c r="D3926" i="6"/>
  <c r="A3927" i="6"/>
  <c r="B3927" i="6"/>
  <c r="C3927" i="6"/>
  <c r="D3927" i="6" s="1"/>
  <c r="A3928" i="6"/>
  <c r="B3928" i="6"/>
  <c r="D3928" i="6" s="1"/>
  <c r="C3928" i="6"/>
  <c r="A3929" i="6"/>
  <c r="B3929" i="6"/>
  <c r="D3929" i="6" s="1"/>
  <c r="C3929" i="6"/>
  <c r="A3930" i="6"/>
  <c r="B3930" i="6"/>
  <c r="D3930" i="6" s="1"/>
  <c r="C3930" i="6"/>
  <c r="A3931" i="6"/>
  <c r="B3931" i="6"/>
  <c r="D3931" i="6" s="1"/>
  <c r="C3931" i="6"/>
  <c r="A3932" i="6"/>
  <c r="B3932" i="6"/>
  <c r="C3932" i="6"/>
  <c r="A3933" i="6"/>
  <c r="B3933" i="6"/>
  <c r="C3933" i="6"/>
  <c r="D3933" i="6"/>
  <c r="A3934" i="6"/>
  <c r="B3934" i="6"/>
  <c r="C3934" i="6"/>
  <c r="D3934" i="6" s="1"/>
  <c r="A3935" i="6"/>
  <c r="B3935" i="6"/>
  <c r="D3935" i="6" s="1"/>
  <c r="C3935" i="6"/>
  <c r="A3936" i="6"/>
  <c r="B3936" i="6"/>
  <c r="D3936" i="6" s="1"/>
  <c r="C3936" i="6"/>
  <c r="A3937" i="6"/>
  <c r="B3937" i="6"/>
  <c r="D3937" i="6" s="1"/>
  <c r="C3937" i="6"/>
  <c r="A3938" i="6"/>
  <c r="B3938" i="6"/>
  <c r="C3938" i="6"/>
  <c r="D3938" i="6"/>
  <c r="A3939" i="6"/>
  <c r="B3939" i="6"/>
  <c r="C3939" i="6"/>
  <c r="D3939" i="6" s="1"/>
  <c r="A3940" i="6"/>
  <c r="B3940" i="6"/>
  <c r="C3940" i="6"/>
  <c r="D3940" i="6"/>
  <c r="A3941" i="6"/>
  <c r="B3941" i="6"/>
  <c r="C3941" i="6"/>
  <c r="D3941" i="6"/>
  <c r="A3942" i="6"/>
  <c r="B3942" i="6"/>
  <c r="D3942" i="6" s="1"/>
  <c r="C3942" i="6"/>
  <c r="A3943" i="6"/>
  <c r="B3943" i="6"/>
  <c r="D3943" i="6" s="1"/>
  <c r="C3943" i="6"/>
  <c r="A3944" i="6"/>
  <c r="B3944" i="6"/>
  <c r="D3944" i="6" s="1"/>
  <c r="C3944" i="6"/>
  <c r="A3945" i="6"/>
  <c r="B3945" i="6"/>
  <c r="C3945" i="6"/>
  <c r="D3945" i="6"/>
  <c r="A3946" i="6"/>
  <c r="B3946" i="6"/>
  <c r="C3946" i="6"/>
  <c r="D3946" i="6" s="1"/>
  <c r="A3947" i="6"/>
  <c r="B3947" i="6"/>
  <c r="C3947" i="6"/>
  <c r="D3947" i="6"/>
  <c r="A3948" i="6"/>
  <c r="B3948" i="6"/>
  <c r="C3948" i="6"/>
  <c r="D3948" i="6"/>
  <c r="A3949" i="6"/>
  <c r="B3949" i="6"/>
  <c r="C3949" i="6"/>
  <c r="D3949" i="6"/>
  <c r="A3950" i="6"/>
  <c r="B3950" i="6"/>
  <c r="D3950" i="6" s="1"/>
  <c r="C3950" i="6"/>
  <c r="A3951" i="6"/>
  <c r="B3951" i="6"/>
  <c r="C3951" i="6"/>
  <c r="A3952" i="6"/>
  <c r="B3952" i="6"/>
  <c r="C3952" i="6"/>
  <c r="D3952" i="6"/>
  <c r="A3953" i="6"/>
  <c r="B3953" i="6"/>
  <c r="C3953" i="6"/>
  <c r="D3953" i="6"/>
  <c r="A3954" i="6"/>
  <c r="B3954" i="6"/>
  <c r="C3954" i="6"/>
  <c r="D3954" i="6"/>
  <c r="A3955" i="6"/>
  <c r="B3955" i="6"/>
  <c r="C3955" i="6"/>
  <c r="D3955" i="6" s="1"/>
  <c r="A3956" i="6"/>
  <c r="B3956" i="6"/>
  <c r="C3956" i="6"/>
  <c r="D3956" i="6"/>
  <c r="A3957" i="6"/>
  <c r="B3957" i="6"/>
  <c r="D3957" i="6" s="1"/>
  <c r="C3957" i="6"/>
  <c r="A3958" i="6"/>
  <c r="B3958" i="6"/>
  <c r="C3958" i="6"/>
  <c r="A3959" i="6"/>
  <c r="B3959" i="6"/>
  <c r="C3959" i="6"/>
  <c r="D3959" i="6"/>
  <c r="A3960" i="6"/>
  <c r="B3960" i="6"/>
  <c r="C3960" i="6"/>
  <c r="D3960" i="6"/>
  <c r="A3961" i="6"/>
  <c r="B3961" i="6"/>
  <c r="C3961" i="6"/>
  <c r="D3961" i="6"/>
  <c r="A3962" i="6"/>
  <c r="B3962" i="6"/>
  <c r="C3962" i="6"/>
  <c r="D3962" i="6" s="1"/>
  <c r="A3963" i="6"/>
  <c r="B3963" i="6"/>
  <c r="C3963" i="6"/>
  <c r="D3963" i="6"/>
  <c r="A3964" i="6"/>
  <c r="B3964" i="6"/>
  <c r="D3964" i="6" s="1"/>
  <c r="C3964" i="6"/>
  <c r="A3965" i="6"/>
  <c r="B3965" i="6"/>
  <c r="C3965" i="6"/>
  <c r="D3965" i="6" s="1"/>
  <c r="A3966" i="6"/>
  <c r="B3966" i="6"/>
  <c r="D3966" i="6" s="1"/>
  <c r="C3966" i="6"/>
  <c r="A3967" i="6"/>
  <c r="B3967" i="6"/>
  <c r="C3967" i="6"/>
  <c r="D3967" i="6"/>
  <c r="A3968" i="6"/>
  <c r="B3968" i="6"/>
  <c r="C3968" i="6"/>
  <c r="D3968" i="6"/>
  <c r="A3969" i="6"/>
  <c r="B3969" i="6"/>
  <c r="C3969" i="6"/>
  <c r="D3969" i="6" s="1"/>
  <c r="A3970" i="6"/>
  <c r="B3970" i="6"/>
  <c r="C3970" i="6"/>
  <c r="D3970" i="6"/>
  <c r="A3971" i="6"/>
  <c r="B3971" i="6"/>
  <c r="D3971" i="6" s="1"/>
  <c r="C3971" i="6"/>
  <c r="A3972" i="6"/>
  <c r="B3972" i="6"/>
  <c r="C3972" i="6"/>
  <c r="D3972" i="6" s="1"/>
  <c r="A3973" i="6"/>
  <c r="B3973" i="6"/>
  <c r="D3973" i="6" s="1"/>
  <c r="C3973" i="6"/>
  <c r="A3974" i="6"/>
  <c r="B3974" i="6"/>
  <c r="C3974" i="6"/>
  <c r="D3974" i="6" s="1"/>
  <c r="A3975" i="6"/>
  <c r="B3975" i="6"/>
  <c r="C3975" i="6"/>
  <c r="D3975" i="6"/>
  <c r="A3976" i="6"/>
  <c r="B3976" i="6"/>
  <c r="C3976" i="6"/>
  <c r="D3976" i="6"/>
  <c r="A3977" i="6"/>
  <c r="B3977" i="6"/>
  <c r="D3977" i="6" s="1"/>
  <c r="C3977" i="6"/>
  <c r="A3978" i="6"/>
  <c r="B3978" i="6"/>
  <c r="D3978" i="6" s="1"/>
  <c r="C3978" i="6"/>
  <c r="A3979" i="6"/>
  <c r="B3979" i="6"/>
  <c r="C3979" i="6"/>
  <c r="D3979" i="6" s="1"/>
  <c r="A3980" i="6"/>
  <c r="B3980" i="6"/>
  <c r="C3980" i="6"/>
  <c r="D3980" i="6"/>
  <c r="A3981" i="6"/>
  <c r="B3981" i="6"/>
  <c r="C3981" i="6"/>
  <c r="D3981" i="6" s="1"/>
  <c r="A3982" i="6"/>
  <c r="B3982" i="6"/>
  <c r="C3982" i="6"/>
  <c r="D3982" i="6"/>
  <c r="A3983" i="6"/>
  <c r="B3983" i="6"/>
  <c r="C3983" i="6"/>
  <c r="D3983" i="6" s="1"/>
  <c r="A3984" i="6"/>
  <c r="B3984" i="6"/>
  <c r="C3984" i="6"/>
  <c r="D3984" i="6"/>
  <c r="A3985" i="6"/>
  <c r="B3985" i="6"/>
  <c r="D3985" i="6" s="1"/>
  <c r="C3985" i="6"/>
  <c r="A3986" i="6"/>
  <c r="B3986" i="6"/>
  <c r="C3986" i="6"/>
  <c r="D3986" i="6" s="1"/>
  <c r="A3987" i="6"/>
  <c r="B3987" i="6"/>
  <c r="D3987" i="6" s="1"/>
  <c r="C3987" i="6"/>
  <c r="A3988" i="6"/>
  <c r="B3988" i="6"/>
  <c r="C3988" i="6"/>
  <c r="D3988" i="6"/>
  <c r="A3989" i="6"/>
  <c r="B3989" i="6"/>
  <c r="C3989" i="6"/>
  <c r="D3989" i="6"/>
  <c r="A3990" i="6"/>
  <c r="B3990" i="6"/>
  <c r="C3990" i="6"/>
  <c r="D3990" i="6" s="1"/>
  <c r="A3991" i="6"/>
  <c r="B3991" i="6"/>
  <c r="C3991" i="6"/>
  <c r="D3991" i="6"/>
  <c r="A3992" i="6"/>
  <c r="B3992" i="6"/>
  <c r="D3992" i="6" s="1"/>
  <c r="C3992" i="6"/>
  <c r="A3993" i="6"/>
  <c r="B3993" i="6"/>
  <c r="C3993" i="6"/>
  <c r="A3994" i="6"/>
  <c r="B3994" i="6"/>
  <c r="D3994" i="6" s="1"/>
  <c r="C3994" i="6"/>
  <c r="A3995" i="6"/>
  <c r="B3995" i="6"/>
  <c r="C3995" i="6"/>
  <c r="D3995" i="6"/>
  <c r="A3996" i="6"/>
  <c r="B3996" i="6"/>
  <c r="C3996" i="6"/>
  <c r="D3996" i="6"/>
  <c r="A3997" i="6"/>
  <c r="B3997" i="6"/>
  <c r="C3997" i="6"/>
  <c r="D3997" i="6"/>
  <c r="A3998" i="6"/>
  <c r="B3998" i="6"/>
  <c r="D3998" i="6" s="1"/>
  <c r="C3998" i="6"/>
  <c r="A3999" i="6"/>
  <c r="B3999" i="6"/>
  <c r="D3999" i="6" s="1"/>
  <c r="C3999" i="6"/>
  <c r="A4000" i="6"/>
  <c r="B4000" i="6"/>
  <c r="C4000" i="6"/>
  <c r="A4001" i="6"/>
  <c r="B4001" i="6"/>
  <c r="C4001" i="6"/>
  <c r="D4001" i="6"/>
  <c r="A4002" i="6"/>
  <c r="B4002" i="6"/>
  <c r="C4002" i="6"/>
  <c r="D4002" i="6" s="1"/>
  <c r="A4003" i="6"/>
  <c r="B4003" i="6"/>
  <c r="C4003" i="6"/>
  <c r="D4003" i="6"/>
  <c r="A4004" i="6"/>
  <c r="B4004" i="6"/>
  <c r="C4004" i="6"/>
  <c r="D4004" i="6" s="1"/>
  <c r="A4005" i="6"/>
  <c r="B4005" i="6"/>
  <c r="D4005" i="6" s="1"/>
  <c r="C4005" i="6"/>
  <c r="A4006" i="6"/>
  <c r="B4006" i="6"/>
  <c r="D4006" i="6" s="1"/>
  <c r="C4006" i="6"/>
  <c r="A4007" i="6"/>
  <c r="B4007" i="6"/>
  <c r="C4007" i="6"/>
  <c r="D4007" i="6" s="1"/>
  <c r="A4008" i="6"/>
  <c r="B4008" i="6"/>
  <c r="C4008" i="6"/>
  <c r="D4008" i="6"/>
  <c r="A4009" i="6"/>
  <c r="B4009" i="6"/>
  <c r="D4009" i="6" s="1"/>
  <c r="C4009" i="6"/>
  <c r="A4010" i="6"/>
  <c r="B4010" i="6"/>
  <c r="C4010" i="6"/>
  <c r="D4010" i="6"/>
  <c r="A4011" i="6"/>
  <c r="B4011" i="6"/>
  <c r="C4011" i="6"/>
  <c r="D4011" i="6" s="1"/>
  <c r="A4012" i="6"/>
  <c r="B4012" i="6"/>
  <c r="C4012" i="6"/>
  <c r="D4012" i="6"/>
  <c r="A4013" i="6"/>
  <c r="B4013" i="6"/>
  <c r="D4013" i="6" s="1"/>
  <c r="C4013" i="6"/>
  <c r="A4014" i="6"/>
  <c r="B4014" i="6"/>
  <c r="C4014" i="6"/>
  <c r="A4015" i="6"/>
  <c r="B4015" i="6"/>
  <c r="D4015" i="6" s="1"/>
  <c r="C4015" i="6"/>
  <c r="A4016" i="6"/>
  <c r="B4016" i="6"/>
  <c r="C4016" i="6"/>
  <c r="D4016" i="6"/>
  <c r="A4017" i="6"/>
  <c r="B4017" i="6"/>
  <c r="C4017" i="6"/>
  <c r="D4017" i="6"/>
  <c r="A4018" i="6"/>
  <c r="B4018" i="6"/>
  <c r="C4018" i="6"/>
  <c r="D4018" i="6" s="1"/>
  <c r="A4019" i="6"/>
  <c r="B4019" i="6"/>
  <c r="C4019" i="6"/>
  <c r="D4019" i="6"/>
  <c r="A4020" i="6"/>
  <c r="B4020" i="6"/>
  <c r="D4020" i="6" s="1"/>
  <c r="C4020" i="6"/>
  <c r="A4021" i="6"/>
  <c r="B4021" i="6"/>
  <c r="C4021" i="6"/>
  <c r="D4021" i="6" s="1"/>
  <c r="A4022" i="6"/>
  <c r="B4022" i="6"/>
  <c r="D4022" i="6" s="1"/>
  <c r="C4022" i="6"/>
  <c r="A4023" i="6"/>
  <c r="B4023" i="6"/>
  <c r="C4023" i="6"/>
  <c r="D4023" i="6" s="1"/>
  <c r="A4024" i="6"/>
  <c r="B4024" i="6"/>
  <c r="C4024" i="6"/>
  <c r="D4024" i="6"/>
  <c r="A4025" i="6"/>
  <c r="B4025" i="6"/>
  <c r="C4025" i="6"/>
  <c r="D4025" i="6" s="1"/>
  <c r="A4026" i="6"/>
  <c r="B4026" i="6"/>
  <c r="D4026" i="6" s="1"/>
  <c r="C4026" i="6"/>
  <c r="A4027" i="6"/>
  <c r="B4027" i="6"/>
  <c r="D4027" i="6" s="1"/>
  <c r="C4027" i="6"/>
  <c r="A4028" i="6"/>
  <c r="B4028" i="6"/>
  <c r="C4028" i="6"/>
  <c r="A4029" i="6"/>
  <c r="B4029" i="6"/>
  <c r="D4029" i="6" s="1"/>
  <c r="C4029" i="6"/>
  <c r="A4030" i="6"/>
  <c r="B4030" i="6"/>
  <c r="C4030" i="6"/>
  <c r="A4031" i="6"/>
  <c r="B4031" i="6"/>
  <c r="C4031" i="6"/>
  <c r="D4031" i="6"/>
  <c r="A4032" i="6"/>
  <c r="B4032" i="6"/>
  <c r="C4032" i="6"/>
  <c r="D4032" i="6" s="1"/>
  <c r="A4033" i="6"/>
  <c r="B4033" i="6"/>
  <c r="D4033" i="6" s="1"/>
  <c r="C4033" i="6"/>
  <c r="A4034" i="6"/>
  <c r="B4034" i="6"/>
  <c r="D4034" i="6" s="1"/>
  <c r="C4034" i="6"/>
  <c r="A4035" i="6"/>
  <c r="B4035" i="6"/>
  <c r="C4035" i="6"/>
  <c r="D4035" i="6" s="1"/>
  <c r="A4036" i="6"/>
  <c r="B4036" i="6"/>
  <c r="D4036" i="6" s="1"/>
  <c r="C4036" i="6"/>
  <c r="A4037" i="6"/>
  <c r="B4037" i="6"/>
  <c r="C4037" i="6"/>
  <c r="D4037" i="6" s="1"/>
  <c r="A4038" i="6"/>
  <c r="B4038" i="6"/>
  <c r="C4038" i="6"/>
  <c r="D4038" i="6"/>
  <c r="A4039" i="6"/>
  <c r="B4039" i="6"/>
  <c r="C4039" i="6"/>
  <c r="D4039" i="6"/>
  <c r="A4040" i="6"/>
  <c r="B4040" i="6"/>
  <c r="D4040" i="6" s="1"/>
  <c r="C4040" i="6"/>
  <c r="A4041" i="6"/>
  <c r="B4041" i="6"/>
  <c r="D4041" i="6" s="1"/>
  <c r="C4041" i="6"/>
  <c r="A4042" i="6"/>
  <c r="B4042" i="6"/>
  <c r="C4042" i="6"/>
  <c r="A4043" i="6"/>
  <c r="B4043" i="6"/>
  <c r="C4043" i="6"/>
  <c r="D4043" i="6"/>
  <c r="A4044" i="6"/>
  <c r="B4044" i="6"/>
  <c r="C4044" i="6"/>
  <c r="D4044" i="6" s="1"/>
  <c r="A4045" i="6"/>
  <c r="B4045" i="6"/>
  <c r="C4045" i="6"/>
  <c r="D4045" i="6"/>
  <c r="A4046" i="6"/>
  <c r="B4046" i="6"/>
  <c r="C4046" i="6"/>
  <c r="D4046" i="6"/>
  <c r="A4047" i="6"/>
  <c r="B4047" i="6"/>
  <c r="D4047" i="6" s="1"/>
  <c r="C4047" i="6"/>
  <c r="A4048" i="6"/>
  <c r="B4048" i="6"/>
  <c r="D4048" i="6" s="1"/>
  <c r="C4048" i="6"/>
  <c r="A4049" i="6"/>
  <c r="B4049" i="6"/>
  <c r="C4049" i="6"/>
  <c r="A4050" i="6"/>
  <c r="B4050" i="6"/>
  <c r="C4050" i="6"/>
  <c r="D4050" i="6"/>
  <c r="A4051" i="6"/>
  <c r="B4051" i="6"/>
  <c r="C4051" i="6"/>
  <c r="D4051" i="6" s="1"/>
  <c r="A4052" i="6"/>
  <c r="B4052" i="6"/>
  <c r="C4052" i="6"/>
  <c r="D4052" i="6"/>
  <c r="A4053" i="6"/>
  <c r="B4053" i="6"/>
  <c r="C4053" i="6"/>
  <c r="D4053" i="6" s="1"/>
  <c r="A4054" i="6"/>
  <c r="B4054" i="6"/>
  <c r="C4054" i="6"/>
  <c r="D4054" i="6"/>
  <c r="A4055" i="6"/>
  <c r="B4055" i="6"/>
  <c r="D4055" i="6" s="1"/>
  <c r="C4055" i="6"/>
  <c r="A4056" i="6"/>
  <c r="B4056" i="6"/>
  <c r="C4056" i="6"/>
  <c r="D4056" i="6" s="1"/>
  <c r="A4057" i="6"/>
  <c r="B4057" i="6"/>
  <c r="C4057" i="6"/>
  <c r="D4057" i="6"/>
  <c r="A4058" i="6"/>
  <c r="B4058" i="6"/>
  <c r="C4058" i="6"/>
  <c r="D4058" i="6"/>
  <c r="A4059" i="6"/>
  <c r="B4059" i="6"/>
  <c r="C4059" i="6"/>
  <c r="D4059" i="6"/>
  <c r="A4060" i="6"/>
  <c r="B4060" i="6"/>
  <c r="C4060" i="6"/>
  <c r="D4060" i="6" s="1"/>
  <c r="A4061" i="6"/>
  <c r="B4061" i="6"/>
  <c r="C4061" i="6"/>
  <c r="D4061" i="6"/>
  <c r="A4062" i="6"/>
  <c r="B4062" i="6"/>
  <c r="D4062" i="6" s="1"/>
  <c r="C4062" i="6"/>
  <c r="A4063" i="6"/>
  <c r="B4063" i="6"/>
  <c r="C4063" i="6"/>
  <c r="A4064" i="6"/>
  <c r="B4064" i="6"/>
  <c r="D4064" i="6" s="1"/>
  <c r="C4064" i="6"/>
  <c r="A4065" i="6"/>
  <c r="B4065" i="6"/>
  <c r="C4065" i="6"/>
  <c r="D4065" i="6"/>
  <c r="A4066" i="6"/>
  <c r="B4066" i="6"/>
  <c r="C4066" i="6"/>
  <c r="D4066" i="6"/>
  <c r="A4067" i="6"/>
  <c r="B4067" i="6"/>
  <c r="C4067" i="6"/>
  <c r="D4067" i="6" s="1"/>
  <c r="A4068" i="6"/>
  <c r="B4068" i="6"/>
  <c r="C4068" i="6"/>
  <c r="D4068" i="6"/>
  <c r="A4069" i="6"/>
  <c r="B4069" i="6"/>
  <c r="D4069" i="6" s="1"/>
  <c r="C4069" i="6"/>
  <c r="A4070" i="6"/>
  <c r="B4070" i="6"/>
  <c r="C4070" i="6"/>
  <c r="D4070" i="6" s="1"/>
  <c r="A4071" i="6"/>
  <c r="B4071" i="6"/>
  <c r="D4071" i="6" s="1"/>
  <c r="C4071" i="6"/>
  <c r="A4072" i="6"/>
  <c r="B4072" i="6"/>
  <c r="C4072" i="6"/>
  <c r="D4072" i="6" s="1"/>
  <c r="A4073" i="6"/>
  <c r="B4073" i="6"/>
  <c r="C4073" i="6"/>
  <c r="D4073" i="6"/>
  <c r="A4074" i="6"/>
  <c r="B4074" i="6"/>
  <c r="C4074" i="6"/>
  <c r="D4074" i="6"/>
  <c r="A4075" i="6"/>
  <c r="B4075" i="6"/>
  <c r="D4075" i="6" s="1"/>
  <c r="C4075" i="6"/>
  <c r="A4076" i="6"/>
  <c r="B4076" i="6"/>
  <c r="D4076" i="6" s="1"/>
  <c r="C4076" i="6"/>
  <c r="A4077" i="6"/>
  <c r="B4077" i="6"/>
  <c r="C4077" i="6"/>
  <c r="A4078" i="6"/>
  <c r="B4078" i="6"/>
  <c r="C4078" i="6"/>
  <c r="D4078" i="6"/>
  <c r="A4079" i="6"/>
  <c r="B4079" i="6"/>
  <c r="C4079" i="6"/>
  <c r="A4080" i="6"/>
  <c r="B4080" i="6"/>
  <c r="C4080" i="6"/>
  <c r="D4080" i="6"/>
  <c r="A4081" i="6"/>
  <c r="B4081" i="6"/>
  <c r="C4081" i="6"/>
  <c r="D4081" i="6"/>
  <c r="A4082" i="6"/>
  <c r="B4082" i="6"/>
  <c r="C4082" i="6"/>
  <c r="D4082" i="6"/>
  <c r="A4083" i="6"/>
  <c r="B4083" i="6"/>
  <c r="D4083" i="6" s="1"/>
  <c r="C4083" i="6"/>
  <c r="A4084" i="6"/>
  <c r="B4084" i="6"/>
  <c r="C4084" i="6"/>
  <c r="D4084" i="6" s="1"/>
  <c r="A4085" i="6"/>
  <c r="B4085" i="6"/>
  <c r="C4085" i="6"/>
  <c r="D4085" i="6"/>
  <c r="A4086" i="6"/>
  <c r="B4086" i="6"/>
  <c r="C4086" i="6"/>
  <c r="D4086" i="6"/>
  <c r="A4087" i="6"/>
  <c r="B4087" i="6"/>
  <c r="C4087" i="6"/>
  <c r="D4087" i="6"/>
  <c r="A4088" i="6"/>
  <c r="B4088" i="6"/>
  <c r="C4088" i="6"/>
  <c r="D4088" i="6" s="1"/>
  <c r="A4089" i="6"/>
  <c r="B4089" i="6"/>
  <c r="C4089" i="6"/>
  <c r="D4089" i="6"/>
  <c r="A4090" i="6"/>
  <c r="B4090" i="6"/>
  <c r="D4090" i="6" s="1"/>
  <c r="C4090" i="6"/>
  <c r="A4091" i="6"/>
  <c r="B4091" i="6"/>
  <c r="C4091" i="6"/>
  <c r="A4092" i="6"/>
  <c r="B4092" i="6"/>
  <c r="D4092" i="6" s="1"/>
  <c r="C4092" i="6"/>
  <c r="A4093" i="6"/>
  <c r="B4093" i="6"/>
  <c r="C4093" i="6"/>
  <c r="D4093" i="6"/>
  <c r="A4094" i="6"/>
  <c r="B4094" i="6"/>
  <c r="C4094" i="6"/>
  <c r="D4094" i="6"/>
  <c r="A4095" i="6"/>
  <c r="B4095" i="6"/>
  <c r="C4095" i="6"/>
  <c r="D4095" i="6"/>
  <c r="A4096" i="6"/>
  <c r="B4096" i="6"/>
  <c r="C4096" i="6"/>
  <c r="D4096" i="6"/>
  <c r="A4097" i="6"/>
  <c r="B4097" i="6"/>
  <c r="D4097" i="6" s="1"/>
  <c r="C4097" i="6"/>
  <c r="A4098" i="6"/>
  <c r="B4098" i="6"/>
  <c r="C4098" i="6"/>
  <c r="A4099" i="6"/>
  <c r="B4099" i="6"/>
  <c r="C4099" i="6"/>
  <c r="D4099" i="6"/>
  <c r="A4100" i="6"/>
  <c r="B4100" i="6"/>
  <c r="C4100" i="6"/>
  <c r="D4100" i="6"/>
  <c r="A4101" i="6"/>
  <c r="B4101" i="6"/>
  <c r="C4101" i="6"/>
  <c r="D4101" i="6"/>
  <c r="A4102" i="6"/>
  <c r="B4102" i="6"/>
  <c r="C4102" i="6"/>
  <c r="D4102" i="6" s="1"/>
  <c r="A4103" i="6"/>
  <c r="B4103" i="6"/>
  <c r="C4103" i="6"/>
  <c r="D4103" i="6"/>
  <c r="A4104" i="6"/>
  <c r="B4104" i="6"/>
  <c r="D4104" i="6" s="1"/>
  <c r="C4104" i="6"/>
  <c r="A4105" i="6"/>
  <c r="B4105" i="6"/>
  <c r="C4105" i="6"/>
  <c r="D4105" i="6" s="1"/>
  <c r="A4106" i="6"/>
  <c r="B4106" i="6"/>
  <c r="C4106" i="6"/>
  <c r="D4106" i="6"/>
  <c r="A4107" i="6"/>
  <c r="B4107" i="6"/>
  <c r="C4107" i="6"/>
  <c r="D4107" i="6"/>
  <c r="A4108" i="6"/>
  <c r="B4108" i="6"/>
  <c r="C4108" i="6"/>
  <c r="D4108" i="6"/>
  <c r="A4109" i="6"/>
  <c r="B4109" i="6"/>
  <c r="C4109" i="6"/>
  <c r="D4109" i="6" s="1"/>
  <c r="A4110" i="6"/>
  <c r="B4110" i="6"/>
  <c r="C4110" i="6"/>
  <c r="D4110" i="6"/>
  <c r="A4111" i="6"/>
  <c r="B4111" i="6"/>
  <c r="D4111" i="6" s="1"/>
  <c r="C4111" i="6"/>
  <c r="A4112" i="6"/>
  <c r="B4112" i="6"/>
  <c r="C4112" i="6"/>
  <c r="D4112" i="6" s="1"/>
  <c r="A4113" i="6"/>
  <c r="B4113" i="6"/>
  <c r="D4113" i="6" s="1"/>
  <c r="C4113" i="6"/>
  <c r="A4114" i="6"/>
  <c r="B4114" i="6"/>
  <c r="C4114" i="6"/>
  <c r="D4114" i="6"/>
  <c r="A4115" i="6"/>
  <c r="B4115" i="6"/>
  <c r="C4115" i="6"/>
  <c r="D4115" i="6"/>
  <c r="A4116" i="6"/>
  <c r="B4116" i="6"/>
  <c r="C4116" i="6"/>
  <c r="D4116" i="6"/>
  <c r="A4117" i="6"/>
  <c r="B4117" i="6"/>
  <c r="C4117" i="6"/>
  <c r="D4117" i="6"/>
  <c r="A4118" i="6"/>
  <c r="B4118" i="6"/>
  <c r="D4118" i="6" s="1"/>
  <c r="C4118" i="6"/>
  <c r="A4119" i="6"/>
  <c r="B4119" i="6"/>
  <c r="C4119" i="6"/>
  <c r="D4119" i="6" s="1"/>
  <c r="A4120" i="6"/>
  <c r="B4120" i="6"/>
  <c r="C4120" i="6"/>
  <c r="D4120" i="6"/>
  <c r="A4121" i="6"/>
  <c r="B4121" i="6"/>
  <c r="C4121" i="6"/>
  <c r="D4121" i="6" s="1"/>
  <c r="A4122" i="6"/>
  <c r="B4122" i="6"/>
  <c r="C4122" i="6"/>
  <c r="D4122" i="6"/>
  <c r="A4123" i="6"/>
  <c r="B4123" i="6"/>
  <c r="C4123" i="6"/>
  <c r="D4123" i="6" s="1"/>
  <c r="A4124" i="6"/>
  <c r="B4124" i="6"/>
  <c r="D4124" i="6" s="1"/>
  <c r="C4124" i="6"/>
  <c r="A4125" i="6"/>
  <c r="B4125" i="6"/>
  <c r="D4125" i="6" s="1"/>
  <c r="C4125" i="6"/>
  <c r="A4126" i="6"/>
  <c r="B4126" i="6"/>
  <c r="C4126" i="6"/>
  <c r="A4127" i="6"/>
  <c r="B4127" i="6"/>
  <c r="C4127" i="6"/>
  <c r="D4127" i="6"/>
  <c r="A4128" i="6"/>
  <c r="B4128" i="6"/>
  <c r="C4128" i="6"/>
  <c r="D4128" i="6" s="1"/>
  <c r="A4129" i="6"/>
  <c r="B4129" i="6"/>
  <c r="C4129" i="6"/>
  <c r="D4129" i="6"/>
  <c r="A4130" i="6"/>
  <c r="B4130" i="6"/>
  <c r="C4130" i="6"/>
  <c r="D4130" i="6" s="1"/>
  <c r="A4131" i="6"/>
  <c r="B4131" i="6"/>
  <c r="D4131" i="6" s="1"/>
  <c r="C4131" i="6"/>
  <c r="A4132" i="6"/>
  <c r="B4132" i="6"/>
  <c r="D4132" i="6" s="1"/>
  <c r="C4132" i="6"/>
  <c r="A4133" i="6"/>
  <c r="B4133" i="6"/>
  <c r="C4133" i="6"/>
  <c r="D4133" i="6" s="1"/>
  <c r="A4134" i="6"/>
  <c r="B4134" i="6"/>
  <c r="D4134" i="6" s="1"/>
  <c r="C4134" i="6"/>
  <c r="A4135" i="6"/>
  <c r="B4135" i="6"/>
  <c r="C4135" i="6"/>
  <c r="D4135" i="6" s="1"/>
  <c r="A4136" i="6"/>
  <c r="B4136" i="6"/>
  <c r="C4136" i="6"/>
  <c r="D4136" i="6"/>
  <c r="A4137" i="6"/>
  <c r="B4137" i="6"/>
  <c r="C4137" i="6"/>
  <c r="D4137" i="6" s="1"/>
  <c r="A4138" i="6"/>
  <c r="B4138" i="6"/>
  <c r="D4138" i="6" s="1"/>
  <c r="C4138" i="6"/>
  <c r="A4139" i="6"/>
  <c r="B4139" i="6"/>
  <c r="D4139" i="6" s="1"/>
  <c r="C4139" i="6"/>
  <c r="A4140" i="6"/>
  <c r="B4140" i="6"/>
  <c r="C4140" i="6"/>
  <c r="A4141" i="6"/>
  <c r="B4141" i="6"/>
  <c r="D4141" i="6" s="1"/>
  <c r="C4141" i="6"/>
  <c r="A4142" i="6"/>
  <c r="B4142" i="6"/>
  <c r="C4142" i="6"/>
  <c r="D4142" i="6" s="1"/>
  <c r="A4143" i="6"/>
  <c r="B4143" i="6"/>
  <c r="C4143" i="6"/>
  <c r="D4143" i="6"/>
  <c r="A4144" i="6"/>
  <c r="B4144" i="6"/>
  <c r="C4144" i="6"/>
  <c r="D4144" i="6"/>
  <c r="A4145" i="6"/>
  <c r="B4145" i="6"/>
  <c r="D4145" i="6" s="1"/>
  <c r="C4145" i="6"/>
  <c r="A4146" i="6"/>
  <c r="B4146" i="6"/>
  <c r="D4146" i="6" s="1"/>
  <c r="C4146" i="6"/>
  <c r="A4147" i="6"/>
  <c r="B4147" i="6"/>
  <c r="C4147" i="6"/>
  <c r="A4148" i="6"/>
  <c r="B4148" i="6"/>
  <c r="C4148" i="6"/>
  <c r="D4148" i="6"/>
  <c r="A4149" i="6"/>
  <c r="B4149" i="6"/>
  <c r="C4149" i="6"/>
  <c r="D4149" i="6" s="1"/>
  <c r="A4150" i="6"/>
  <c r="B4150" i="6"/>
  <c r="C4150" i="6"/>
  <c r="D4150" i="6"/>
  <c r="A4151" i="6"/>
  <c r="B4151" i="6"/>
  <c r="C4151" i="6"/>
  <c r="D4151" i="6" s="1"/>
  <c r="A4152" i="6"/>
  <c r="B4152" i="6"/>
  <c r="C4152" i="6"/>
  <c r="D4152" i="6"/>
  <c r="A4153" i="6"/>
  <c r="B4153" i="6"/>
  <c r="D4153" i="6" s="1"/>
  <c r="C4153" i="6"/>
  <c r="A4154" i="6"/>
  <c r="B4154" i="6"/>
  <c r="C4154" i="6"/>
  <c r="D4154" i="6" s="1"/>
  <c r="A4155" i="6"/>
  <c r="B4155" i="6"/>
  <c r="C4155" i="6"/>
  <c r="D4155" i="6"/>
  <c r="A4156" i="6"/>
  <c r="B4156" i="6"/>
  <c r="C4156" i="6"/>
  <c r="D4156" i="6"/>
  <c r="A4157" i="6"/>
  <c r="B4157" i="6"/>
  <c r="C4157" i="6"/>
  <c r="D4157" i="6"/>
  <c r="A4158" i="6"/>
  <c r="B4158" i="6"/>
  <c r="C4158" i="6"/>
  <c r="D4158" i="6" s="1"/>
  <c r="A4159" i="6"/>
  <c r="B4159" i="6"/>
  <c r="C4159" i="6"/>
  <c r="D4159" i="6"/>
  <c r="A4160" i="6"/>
  <c r="B4160" i="6"/>
  <c r="D4160" i="6" s="1"/>
  <c r="C4160" i="6"/>
  <c r="A4161" i="6"/>
  <c r="B4161" i="6"/>
  <c r="C4161" i="6"/>
  <c r="A4162" i="6"/>
  <c r="B4162" i="6"/>
  <c r="D4162" i="6" s="1"/>
  <c r="C4162" i="6"/>
  <c r="A4163" i="6"/>
  <c r="B4163" i="6"/>
  <c r="C4163" i="6"/>
  <c r="D4163" i="6"/>
  <c r="A4164" i="6"/>
  <c r="B4164" i="6"/>
  <c r="C4164" i="6"/>
  <c r="D4164" i="6"/>
  <c r="A4165" i="6"/>
  <c r="B4165" i="6"/>
  <c r="C4165" i="6"/>
  <c r="D4165" i="6"/>
  <c r="A4166" i="6"/>
  <c r="B4166" i="6"/>
  <c r="C4166" i="6"/>
  <c r="D4166" i="6"/>
  <c r="A4167" i="6"/>
  <c r="B4167" i="6"/>
  <c r="D4167" i="6" s="1"/>
  <c r="C4167" i="6"/>
  <c r="A4168" i="6"/>
  <c r="B4168" i="6"/>
  <c r="C4168" i="6"/>
  <c r="D4168" i="6" s="1"/>
  <c r="A4169" i="6"/>
  <c r="B4169" i="6"/>
  <c r="D4169" i="6" s="1"/>
  <c r="C4169" i="6"/>
  <c r="A4170" i="6"/>
  <c r="B4170" i="6"/>
  <c r="C4170" i="6"/>
  <c r="D4170" i="6" s="1"/>
  <c r="A4171" i="6"/>
  <c r="B4171" i="6"/>
  <c r="C4171" i="6"/>
  <c r="D4171" i="6"/>
  <c r="A4172" i="6"/>
  <c r="B4172" i="6"/>
  <c r="C4172" i="6"/>
  <c r="D4172" i="6" s="1"/>
  <c r="A4173" i="6"/>
  <c r="B4173" i="6"/>
  <c r="D4173" i="6" s="1"/>
  <c r="C4173" i="6"/>
  <c r="A4174" i="6"/>
  <c r="B4174" i="6"/>
  <c r="D4174" i="6" s="1"/>
  <c r="C4174" i="6"/>
  <c r="A4175" i="6"/>
  <c r="B4175" i="6"/>
  <c r="C4175" i="6"/>
  <c r="D4175" i="6" s="1"/>
  <c r="A4176" i="6"/>
  <c r="B4176" i="6"/>
  <c r="C4176" i="6"/>
  <c r="D4176" i="6"/>
  <c r="A4177" i="6"/>
  <c r="B4177" i="6"/>
  <c r="C4177" i="6"/>
  <c r="A4178" i="6"/>
  <c r="B4178" i="6"/>
  <c r="C4178" i="6"/>
  <c r="D4178" i="6"/>
  <c r="A4179" i="6"/>
  <c r="B4179" i="6"/>
  <c r="C4179" i="6"/>
  <c r="D4179" i="6"/>
  <c r="A4180" i="6"/>
  <c r="B4180" i="6"/>
  <c r="D4180" i="6" s="1"/>
  <c r="C4180" i="6"/>
  <c r="A4181" i="6"/>
  <c r="B4181" i="6"/>
  <c r="D4181" i="6" s="1"/>
  <c r="C4181" i="6"/>
  <c r="A4182" i="6"/>
  <c r="B4182" i="6"/>
  <c r="C4182" i="6"/>
  <c r="D4182" i="6" s="1"/>
  <c r="A4183" i="6"/>
  <c r="B4183" i="6"/>
  <c r="C4183" i="6"/>
  <c r="D4183" i="6"/>
  <c r="A4184" i="6"/>
  <c r="B4184" i="6"/>
  <c r="C4184" i="6"/>
  <c r="D4184" i="6" s="1"/>
  <c r="A4185" i="6"/>
  <c r="B4185" i="6"/>
  <c r="C4185" i="6"/>
  <c r="D4185" i="6"/>
  <c r="A4186" i="6"/>
  <c r="B4186" i="6"/>
  <c r="C4186" i="6"/>
  <c r="D4186" i="6"/>
  <c r="A4187" i="6"/>
  <c r="B4187" i="6"/>
  <c r="C4187" i="6"/>
  <c r="D4187" i="6"/>
  <c r="A4188" i="6"/>
  <c r="B4188" i="6"/>
  <c r="D4188" i="6" s="1"/>
  <c r="C4188" i="6"/>
  <c r="A4189" i="6"/>
  <c r="B4189" i="6"/>
  <c r="C4189" i="6"/>
  <c r="A4190" i="6"/>
  <c r="B4190" i="6"/>
  <c r="C4190" i="6"/>
  <c r="D4190" i="6"/>
  <c r="A4191" i="6"/>
  <c r="B4191" i="6"/>
  <c r="C4191" i="6"/>
  <c r="D4191" i="6" s="1"/>
  <c r="A4192" i="6"/>
  <c r="B4192" i="6"/>
  <c r="C4192" i="6"/>
  <c r="D4192" i="6"/>
  <c r="A4193" i="6"/>
  <c r="B4193" i="6"/>
  <c r="C4193" i="6"/>
  <c r="D4193" i="6"/>
  <c r="A4194" i="6"/>
  <c r="B4194" i="6"/>
  <c r="C4194" i="6"/>
  <c r="D4194" i="6"/>
  <c r="A4195" i="6"/>
  <c r="B4195" i="6"/>
  <c r="D4195" i="6" s="1"/>
  <c r="C4195" i="6"/>
  <c r="A4196" i="6"/>
  <c r="B4196" i="6"/>
  <c r="C4196" i="6"/>
  <c r="A4197" i="6"/>
  <c r="B4197" i="6"/>
  <c r="C4197" i="6"/>
  <c r="D4197" i="6"/>
  <c r="A4198" i="6"/>
  <c r="B4198" i="6"/>
  <c r="C4198" i="6"/>
  <c r="D4198" i="6"/>
  <c r="A4199" i="6"/>
  <c r="B4199" i="6"/>
  <c r="C4199" i="6"/>
  <c r="D4199" i="6"/>
  <c r="A4200" i="6"/>
  <c r="B4200" i="6"/>
  <c r="C4200" i="6"/>
  <c r="D4200" i="6" s="1"/>
  <c r="A4201" i="6"/>
  <c r="B4201" i="6"/>
  <c r="D4201" i="6" s="1"/>
  <c r="C4201" i="6"/>
  <c r="A4202" i="6"/>
  <c r="B4202" i="6"/>
  <c r="D4202" i="6" s="1"/>
  <c r="C4202" i="6"/>
  <c r="A4203" i="6"/>
  <c r="B4203" i="6"/>
  <c r="C4203" i="6"/>
  <c r="A4204" i="6"/>
  <c r="B4204" i="6"/>
  <c r="C4204" i="6"/>
  <c r="D4204" i="6"/>
  <c r="A4205" i="6"/>
  <c r="B4205" i="6"/>
  <c r="C4205" i="6"/>
  <c r="D4205" i="6" s="1"/>
  <c r="A4206" i="6"/>
  <c r="B4206" i="6"/>
  <c r="C4206" i="6"/>
  <c r="D4206" i="6"/>
  <c r="A4207" i="6"/>
  <c r="B4207" i="6"/>
  <c r="C4207" i="6"/>
  <c r="D4207" i="6" s="1"/>
  <c r="A4208" i="6"/>
  <c r="B4208" i="6"/>
  <c r="C4208" i="6"/>
  <c r="D4208" i="6"/>
  <c r="A4209" i="6"/>
  <c r="B4209" i="6"/>
  <c r="D4209" i="6" s="1"/>
  <c r="C4209" i="6"/>
  <c r="A4210" i="6"/>
  <c r="B4210" i="6"/>
  <c r="C4210" i="6"/>
  <c r="D4210" i="6" s="1"/>
  <c r="A4211" i="6"/>
  <c r="B4211" i="6"/>
  <c r="D4211" i="6" s="1"/>
  <c r="C4211" i="6"/>
  <c r="A4212" i="6"/>
  <c r="B4212" i="6"/>
  <c r="C4212" i="6"/>
  <c r="D4212" i="6"/>
  <c r="A4213" i="6"/>
  <c r="B4213" i="6"/>
  <c r="C4213" i="6"/>
  <c r="D4213" i="6"/>
  <c r="A4214" i="6"/>
  <c r="B4214" i="6"/>
  <c r="C4214" i="6"/>
  <c r="D4214" i="6"/>
  <c r="A4215" i="6"/>
  <c r="B4215" i="6"/>
  <c r="C4215" i="6"/>
  <c r="D4215" i="6"/>
  <c r="A4216" i="6"/>
  <c r="B4216" i="6"/>
  <c r="D4216" i="6" s="1"/>
  <c r="C4216" i="6"/>
  <c r="A4217" i="6"/>
  <c r="B4217" i="6"/>
  <c r="C4217" i="6"/>
  <c r="A4218" i="6"/>
  <c r="B4218" i="6"/>
  <c r="C4218" i="6"/>
  <c r="D4218" i="6"/>
  <c r="A4219" i="6"/>
  <c r="B4219" i="6"/>
  <c r="C4219" i="6"/>
  <c r="D4219" i="6" s="1"/>
  <c r="A4220" i="6"/>
  <c r="B4220" i="6"/>
  <c r="C4220" i="6"/>
  <c r="D4220" i="6"/>
  <c r="A4221" i="6"/>
  <c r="B4221" i="6"/>
  <c r="C4221" i="6"/>
  <c r="D4221" i="6"/>
  <c r="A4222" i="6"/>
  <c r="B4222" i="6"/>
  <c r="D4222" i="6" s="1"/>
  <c r="C4222" i="6"/>
  <c r="A4223" i="6"/>
  <c r="B4223" i="6"/>
  <c r="D4223" i="6" s="1"/>
  <c r="C4223" i="6"/>
  <c r="A4224" i="6"/>
  <c r="B4224" i="6"/>
  <c r="C4224" i="6"/>
  <c r="D4224" i="6" s="1"/>
  <c r="A4225" i="6"/>
  <c r="B4225" i="6"/>
  <c r="D4225" i="6" s="1"/>
  <c r="C4225" i="6"/>
  <c r="A4226" i="6"/>
  <c r="B4226" i="6"/>
  <c r="C4226" i="6"/>
  <c r="D4226" i="6" s="1"/>
  <c r="A4227" i="6"/>
  <c r="B4227" i="6"/>
  <c r="C4227" i="6"/>
  <c r="D4227" i="6"/>
  <c r="A4228" i="6"/>
  <c r="B4228" i="6"/>
  <c r="C4228" i="6"/>
  <c r="D4228" i="6" s="1"/>
  <c r="A4229" i="6"/>
  <c r="B4229" i="6"/>
  <c r="C4229" i="6"/>
  <c r="D4229" i="6"/>
  <c r="A4230" i="6"/>
  <c r="B4230" i="6"/>
  <c r="D4230" i="6" s="1"/>
  <c r="C4230" i="6"/>
  <c r="A4231" i="6"/>
  <c r="B4231" i="6"/>
  <c r="C4231" i="6"/>
  <c r="D4231" i="6" s="1"/>
  <c r="A4232" i="6"/>
  <c r="B4232" i="6"/>
  <c r="D4232" i="6" s="1"/>
  <c r="C4232" i="6"/>
  <c r="A4233" i="6"/>
  <c r="B4233" i="6"/>
  <c r="C4233" i="6"/>
  <c r="D4233" i="6"/>
  <c r="A4234" i="6"/>
  <c r="B4234" i="6"/>
  <c r="C4234" i="6"/>
  <c r="D4234" i="6"/>
  <c r="A4235" i="6"/>
  <c r="B4235" i="6"/>
  <c r="C4235" i="6"/>
  <c r="D4235" i="6" s="1"/>
  <c r="A4236" i="6"/>
  <c r="B4236" i="6"/>
  <c r="D4236" i="6" s="1"/>
  <c r="C4236" i="6"/>
  <c r="A4237" i="6"/>
  <c r="B4237" i="6"/>
  <c r="D4237" i="6" s="1"/>
  <c r="C4237" i="6"/>
  <c r="A4238" i="6"/>
  <c r="B4238" i="6"/>
  <c r="C4238" i="6"/>
  <c r="A4239" i="6"/>
  <c r="B4239" i="6"/>
  <c r="D4239" i="6" s="1"/>
  <c r="C4239" i="6"/>
  <c r="A4240" i="6"/>
  <c r="B4240" i="6"/>
  <c r="C4240" i="6"/>
  <c r="D4240" i="6" s="1"/>
  <c r="A4241" i="6"/>
  <c r="B4241" i="6"/>
  <c r="C4241" i="6"/>
  <c r="D4241" i="6"/>
  <c r="A4242" i="6"/>
  <c r="B4242" i="6"/>
  <c r="C4242" i="6"/>
  <c r="D4242" i="6"/>
  <c r="A4243" i="6"/>
  <c r="B4243" i="6"/>
  <c r="D4243" i="6" s="1"/>
  <c r="C4243" i="6"/>
  <c r="A4244" i="6"/>
  <c r="B4244" i="6"/>
  <c r="D4244" i="6" s="1"/>
  <c r="C4244" i="6"/>
  <c r="A4245" i="6"/>
  <c r="B4245" i="6"/>
  <c r="C4245" i="6"/>
  <c r="A4246" i="6"/>
  <c r="B4246" i="6"/>
  <c r="C4246" i="6"/>
  <c r="D4246" i="6"/>
  <c r="A4247" i="6"/>
  <c r="B4247" i="6"/>
  <c r="C4247" i="6"/>
  <c r="D4247" i="6" s="1"/>
  <c r="A4248" i="6"/>
  <c r="B4248" i="6"/>
  <c r="C4248" i="6"/>
  <c r="D4248" i="6"/>
  <c r="A4249" i="6"/>
  <c r="B4249" i="6"/>
  <c r="C4249" i="6"/>
  <c r="D4249" i="6" s="1"/>
  <c r="A4250" i="6"/>
  <c r="B4250" i="6"/>
  <c r="D4250" i="6" s="1"/>
  <c r="C4250" i="6"/>
  <c r="A4251" i="6"/>
  <c r="B4251" i="6"/>
  <c r="D4251" i="6" s="1"/>
  <c r="C4251" i="6"/>
  <c r="A4252" i="6"/>
  <c r="B4252" i="6"/>
  <c r="C4252" i="6"/>
  <c r="A4253" i="6"/>
  <c r="B4253" i="6"/>
  <c r="C4253" i="6"/>
  <c r="D4253" i="6"/>
  <c r="A4254" i="6"/>
  <c r="B4254" i="6"/>
  <c r="C4254" i="6"/>
  <c r="A4255" i="6"/>
  <c r="B4255" i="6"/>
  <c r="C4255" i="6"/>
  <c r="D4255" i="6"/>
  <c r="A4256" i="6"/>
  <c r="B4256" i="6"/>
  <c r="C4256" i="6"/>
  <c r="D4256" i="6" s="1"/>
  <c r="A4257" i="6"/>
  <c r="B4257" i="6"/>
  <c r="C4257" i="6"/>
  <c r="D4257" i="6"/>
  <c r="A4258" i="6"/>
  <c r="B4258" i="6"/>
  <c r="D4258" i="6" s="1"/>
  <c r="C4258" i="6"/>
  <c r="A4259" i="6"/>
  <c r="B4259" i="6"/>
  <c r="C4259" i="6"/>
  <c r="A4260" i="6"/>
  <c r="B4260" i="6"/>
  <c r="D4260" i="6" s="1"/>
  <c r="C4260" i="6"/>
  <c r="A4261" i="6"/>
  <c r="B4261" i="6"/>
  <c r="C4261" i="6"/>
  <c r="D4261" i="6"/>
  <c r="A4262" i="6"/>
  <c r="B4262" i="6"/>
  <c r="C4262" i="6"/>
  <c r="D4262" i="6"/>
  <c r="A4263" i="6"/>
  <c r="B4263" i="6"/>
  <c r="C4263" i="6"/>
  <c r="D4263" i="6"/>
  <c r="A4264" i="6"/>
  <c r="B4264" i="6"/>
  <c r="C4264" i="6"/>
  <c r="D4264" i="6"/>
  <c r="A4265" i="6"/>
  <c r="B4265" i="6"/>
  <c r="D4265" i="6" s="1"/>
  <c r="C4265" i="6"/>
  <c r="A4266" i="6"/>
  <c r="B4266" i="6"/>
  <c r="C4266" i="6"/>
  <c r="A4267" i="6"/>
  <c r="B4267" i="6"/>
  <c r="C4267" i="6"/>
  <c r="D4267" i="6"/>
  <c r="A4268" i="6"/>
  <c r="B4268" i="6"/>
  <c r="C4268" i="6"/>
  <c r="D4268" i="6" s="1"/>
  <c r="A4269" i="6"/>
  <c r="B4269" i="6"/>
  <c r="C4269" i="6"/>
  <c r="D4269" i="6"/>
  <c r="A4270" i="6"/>
  <c r="B4270" i="6"/>
  <c r="C4270" i="6"/>
  <c r="D4270" i="6" s="1"/>
  <c r="A4271" i="6"/>
  <c r="B4271" i="6"/>
  <c r="D4271" i="6" s="1"/>
  <c r="C4271" i="6"/>
  <c r="A4272" i="6"/>
  <c r="B4272" i="6"/>
  <c r="D4272" i="6" s="1"/>
  <c r="C4272" i="6"/>
  <c r="A4273" i="6"/>
  <c r="B4273" i="6"/>
  <c r="C4273" i="6"/>
  <c r="D4273" i="6" s="1"/>
  <c r="A4274" i="6"/>
  <c r="B4274" i="6"/>
  <c r="D4274" i="6" s="1"/>
  <c r="C4274" i="6"/>
  <c r="A4275" i="6"/>
  <c r="B4275" i="6"/>
  <c r="C4275" i="6"/>
  <c r="A4276" i="6"/>
  <c r="B4276" i="6"/>
  <c r="C4276" i="6"/>
  <c r="D4276" i="6"/>
  <c r="A4277" i="6"/>
  <c r="B4277" i="6"/>
  <c r="C4277" i="6"/>
  <c r="D4277" i="6"/>
  <c r="A4278" i="6"/>
  <c r="B4278" i="6"/>
  <c r="D4278" i="6" s="1"/>
  <c r="C4278" i="6"/>
  <c r="A4279" i="6"/>
  <c r="B4279" i="6"/>
  <c r="D4279" i="6" s="1"/>
  <c r="C4279" i="6"/>
  <c r="A4280" i="6"/>
  <c r="B4280" i="6"/>
  <c r="C4280" i="6"/>
  <c r="D4280" i="6" s="1"/>
  <c r="A4281" i="6"/>
  <c r="B4281" i="6"/>
  <c r="C4281" i="6"/>
  <c r="D4281" i="6"/>
  <c r="A4282" i="6"/>
  <c r="B4282" i="6"/>
  <c r="C4282" i="6"/>
  <c r="D4282" i="6" s="1"/>
  <c r="A4283" i="6"/>
  <c r="B4283" i="6"/>
  <c r="C4283" i="6"/>
  <c r="D4283" i="6"/>
  <c r="A4284" i="6"/>
  <c r="B4284" i="6"/>
  <c r="C4284" i="6"/>
  <c r="D4284" i="6"/>
  <c r="A4285" i="6"/>
  <c r="B4285" i="6"/>
  <c r="D4285" i="6" s="1"/>
  <c r="C4285" i="6"/>
  <c r="A4286" i="6"/>
  <c r="B4286" i="6"/>
  <c r="D4286" i="6" s="1"/>
  <c r="C4286" i="6"/>
  <c r="A4287" i="6"/>
  <c r="B4287" i="6"/>
  <c r="C4287" i="6"/>
  <c r="A4288" i="6"/>
  <c r="B4288" i="6"/>
  <c r="C4288" i="6"/>
  <c r="D4288" i="6"/>
  <c r="A4289" i="6"/>
  <c r="B4289" i="6"/>
  <c r="C4289" i="6"/>
  <c r="D4289" i="6" s="1"/>
  <c r="A4290" i="6"/>
  <c r="B4290" i="6"/>
  <c r="C4290" i="6"/>
  <c r="D4290" i="6"/>
  <c r="A4291" i="6"/>
  <c r="B4291" i="6"/>
  <c r="C4291" i="6"/>
  <c r="D4291" i="6"/>
  <c r="A4292" i="6"/>
  <c r="B4292" i="6"/>
  <c r="C4292" i="6"/>
  <c r="D4292" i="6"/>
  <c r="A4293" i="6"/>
  <c r="B4293" i="6"/>
  <c r="D4293" i="6" s="1"/>
  <c r="C4293" i="6"/>
  <c r="A4294" i="6"/>
  <c r="B4294" i="6"/>
  <c r="C4294" i="6"/>
  <c r="A4295" i="6"/>
  <c r="B4295" i="6"/>
  <c r="C4295" i="6"/>
  <c r="D4295" i="6"/>
  <c r="A4296" i="6"/>
  <c r="B4296" i="6"/>
  <c r="C4296" i="6"/>
  <c r="D4296" i="6"/>
  <c r="A4297" i="6"/>
  <c r="B4297" i="6"/>
  <c r="C4297" i="6"/>
  <c r="D4297" i="6"/>
  <c r="A4298" i="6"/>
  <c r="B4298" i="6"/>
  <c r="C4298" i="6"/>
  <c r="D4298" i="6" s="1"/>
  <c r="A4299" i="6"/>
  <c r="B4299" i="6"/>
  <c r="C4299" i="6"/>
  <c r="D4299" i="6"/>
  <c r="A4300" i="6"/>
  <c r="B4300" i="6"/>
  <c r="D4300" i="6" s="1"/>
  <c r="C4300" i="6"/>
  <c r="A4301" i="6"/>
  <c r="B4301" i="6"/>
  <c r="C4301" i="6"/>
  <c r="A4302" i="6"/>
  <c r="B4302" i="6"/>
  <c r="C4302" i="6"/>
  <c r="D4302" i="6"/>
  <c r="A4303" i="6"/>
  <c r="B4303" i="6"/>
  <c r="C4303" i="6"/>
  <c r="D4303" i="6"/>
  <c r="A4304" i="6"/>
  <c r="B4304" i="6"/>
  <c r="C4304" i="6"/>
  <c r="D4304" i="6"/>
  <c r="A4305" i="6"/>
  <c r="B4305" i="6"/>
  <c r="C4305" i="6"/>
  <c r="D4305" i="6" s="1"/>
  <c r="A4306" i="6"/>
  <c r="B4306" i="6"/>
  <c r="C4306" i="6"/>
  <c r="D4306" i="6"/>
  <c r="A4307" i="6"/>
  <c r="B4307" i="6"/>
  <c r="D4307" i="6" s="1"/>
  <c r="C4307" i="6"/>
  <c r="A4308" i="6"/>
  <c r="B4308" i="6"/>
  <c r="C4308" i="6"/>
  <c r="D4308" i="6" s="1"/>
  <c r="A4309" i="6"/>
  <c r="B4309" i="6"/>
  <c r="D4309" i="6" s="1"/>
  <c r="C4309" i="6"/>
  <c r="A4310" i="6"/>
  <c r="B4310" i="6"/>
  <c r="C4310" i="6"/>
  <c r="D4310" i="6"/>
  <c r="A4311" i="6"/>
  <c r="B4311" i="6"/>
  <c r="C4311" i="6"/>
  <c r="D4311" i="6"/>
  <c r="A4312" i="6"/>
  <c r="B4312" i="6"/>
  <c r="C4312" i="6"/>
  <c r="D4312" i="6" s="1"/>
  <c r="A4313" i="6"/>
  <c r="B4313" i="6"/>
  <c r="C4313" i="6"/>
  <c r="D4313" i="6"/>
  <c r="A4314" i="6"/>
  <c r="B4314" i="6"/>
  <c r="D4314" i="6" s="1"/>
  <c r="C4314" i="6"/>
  <c r="A4315" i="6"/>
  <c r="B4315" i="6"/>
  <c r="C4315" i="6"/>
  <c r="D4315" i="6" s="1"/>
  <c r="A4316" i="6"/>
  <c r="B4316" i="6"/>
  <c r="C4316" i="6"/>
  <c r="D4316" i="6"/>
  <c r="A4317" i="6"/>
  <c r="B4317" i="6"/>
  <c r="C4317" i="6"/>
  <c r="D4317" i="6" s="1"/>
  <c r="A4318" i="6"/>
  <c r="B4318" i="6"/>
  <c r="C4318" i="6"/>
  <c r="D4318" i="6"/>
  <c r="A4319" i="6"/>
  <c r="B4319" i="6"/>
  <c r="C4319" i="6"/>
  <c r="D4319" i="6"/>
  <c r="A4320" i="6"/>
  <c r="B4320" i="6"/>
  <c r="D4320" i="6" s="1"/>
  <c r="C4320" i="6"/>
  <c r="A4321" i="6"/>
  <c r="B4321" i="6"/>
  <c r="D4321" i="6" s="1"/>
  <c r="C4321" i="6"/>
  <c r="A4322" i="6"/>
  <c r="B4322" i="6"/>
  <c r="C4322" i="6"/>
  <c r="D4322" i="6" s="1"/>
  <c r="A4323" i="6"/>
  <c r="B4323" i="6"/>
  <c r="C4323" i="6"/>
  <c r="D4323" i="6"/>
  <c r="A4324" i="6"/>
  <c r="B4324" i="6"/>
  <c r="C4324" i="6"/>
  <c r="D4324" i="6" s="1"/>
  <c r="A4325" i="6"/>
  <c r="B4325" i="6"/>
  <c r="C4325" i="6"/>
  <c r="D4325" i="6"/>
  <c r="A4326" i="6"/>
  <c r="B4326" i="6"/>
  <c r="C4326" i="6"/>
  <c r="D4326" i="6" s="1"/>
  <c r="A4327" i="6"/>
  <c r="B4327" i="6"/>
  <c r="C4327" i="6"/>
  <c r="D4327" i="6"/>
  <c r="A4328" i="6"/>
  <c r="B4328" i="6"/>
  <c r="D4328" i="6" s="1"/>
  <c r="C4328" i="6"/>
  <c r="A4329" i="6"/>
  <c r="B4329" i="6"/>
  <c r="C4329" i="6"/>
  <c r="D4329" i="6" s="1"/>
  <c r="A4330" i="6"/>
  <c r="B4330" i="6"/>
  <c r="D4330" i="6" s="1"/>
  <c r="C4330" i="6"/>
  <c r="A4331" i="6"/>
  <c r="B4331" i="6"/>
  <c r="C4331" i="6"/>
  <c r="D4331" i="6"/>
  <c r="A4332" i="6"/>
  <c r="B4332" i="6"/>
  <c r="C4332" i="6"/>
  <c r="D4332" i="6"/>
  <c r="A4333" i="6"/>
  <c r="B4333" i="6"/>
  <c r="C4333" i="6"/>
  <c r="D4333" i="6" s="1"/>
  <c r="A4334" i="6"/>
  <c r="B4334" i="6"/>
  <c r="C4334" i="6"/>
  <c r="D4334" i="6"/>
  <c r="A4335" i="6"/>
  <c r="B4335" i="6"/>
  <c r="D4335" i="6" s="1"/>
  <c r="C4335" i="6"/>
  <c r="A4336" i="6"/>
  <c r="B4336" i="6"/>
  <c r="C4336" i="6"/>
  <c r="A4337" i="6"/>
  <c r="B4337" i="6"/>
  <c r="D4337" i="6" s="1"/>
  <c r="C4337" i="6"/>
  <c r="A4338" i="6"/>
  <c r="B4338" i="6"/>
  <c r="C4338" i="6"/>
  <c r="D4338" i="6"/>
  <c r="A4339" i="6"/>
  <c r="B4339" i="6"/>
  <c r="C4339" i="6"/>
  <c r="D4339" i="6"/>
  <c r="A4340" i="6"/>
  <c r="B4340" i="6"/>
  <c r="C4340" i="6"/>
  <c r="D4340" i="6"/>
  <c r="A4341" i="6"/>
  <c r="B4341" i="6"/>
  <c r="D4341" i="6" s="1"/>
  <c r="C4341" i="6"/>
  <c r="A4342" i="6"/>
  <c r="B4342" i="6"/>
  <c r="D4342" i="6" s="1"/>
  <c r="C4342" i="6"/>
  <c r="A4343" i="6"/>
  <c r="B4343" i="6"/>
  <c r="C4343" i="6"/>
  <c r="A4344" i="6"/>
  <c r="B4344" i="6"/>
  <c r="C4344" i="6"/>
  <c r="D4344" i="6"/>
  <c r="A4345" i="6"/>
  <c r="B4345" i="6"/>
  <c r="C4345" i="6"/>
  <c r="D4345" i="6" s="1"/>
  <c r="A4346" i="6"/>
  <c r="B4346" i="6"/>
  <c r="C4346" i="6"/>
  <c r="D4346" i="6"/>
  <c r="A4347" i="6"/>
  <c r="B4347" i="6"/>
  <c r="C4347" i="6"/>
  <c r="D4347" i="6" s="1"/>
  <c r="A4348" i="6"/>
  <c r="B4348" i="6"/>
  <c r="D4348" i="6" s="1"/>
  <c r="C4348" i="6"/>
  <c r="A4349" i="6"/>
  <c r="B4349" i="6"/>
  <c r="D4349" i="6" s="1"/>
  <c r="C4349" i="6"/>
  <c r="A4350" i="6"/>
  <c r="B4350" i="6"/>
  <c r="C4350" i="6"/>
  <c r="D4350" i="6" s="1"/>
  <c r="A4351" i="6"/>
  <c r="B4351" i="6"/>
  <c r="C4351" i="6"/>
  <c r="D4351" i="6"/>
  <c r="A4352" i="6"/>
  <c r="B4352" i="6"/>
  <c r="D4352" i="6" s="1"/>
  <c r="C4352" i="6"/>
  <c r="A4353" i="6"/>
  <c r="B4353" i="6"/>
  <c r="C4353" i="6"/>
  <c r="D4353" i="6"/>
  <c r="A4354" i="6"/>
  <c r="B4354" i="6"/>
  <c r="C4354" i="6"/>
  <c r="D4354" i="6" s="1"/>
  <c r="A4355" i="6"/>
  <c r="B4355" i="6"/>
  <c r="C4355" i="6"/>
  <c r="D4355" i="6"/>
  <c r="A4356" i="6"/>
  <c r="B4356" i="6"/>
  <c r="D4356" i="6" s="1"/>
  <c r="C4356" i="6"/>
  <c r="A4357" i="6"/>
  <c r="B4357" i="6"/>
  <c r="C4357" i="6"/>
  <c r="A4358" i="6"/>
  <c r="B4358" i="6"/>
  <c r="D4358" i="6" s="1"/>
  <c r="C4358" i="6"/>
  <c r="A4359" i="6"/>
  <c r="B4359" i="6"/>
  <c r="C4359" i="6"/>
  <c r="D4359" i="6"/>
  <c r="A4360" i="6"/>
  <c r="B4360" i="6"/>
  <c r="C4360" i="6"/>
  <c r="D4360" i="6"/>
  <c r="A4361" i="6"/>
  <c r="B4361" i="6"/>
  <c r="C4361" i="6"/>
  <c r="D4361" i="6" s="1"/>
  <c r="A4362" i="6"/>
  <c r="B4362" i="6"/>
  <c r="C4362" i="6"/>
  <c r="D4362" i="6"/>
  <c r="A4363" i="6"/>
  <c r="B4363" i="6"/>
  <c r="D4363" i="6" s="1"/>
  <c r="C4363" i="6"/>
  <c r="A4364" i="6"/>
  <c r="B4364" i="6"/>
  <c r="C4364" i="6"/>
  <c r="D4364" i="6" s="1"/>
  <c r="A4365" i="6"/>
  <c r="B4365" i="6"/>
  <c r="D4365" i="6" s="1"/>
  <c r="C4365" i="6"/>
  <c r="A4366" i="6"/>
  <c r="B4366" i="6"/>
  <c r="C4366" i="6"/>
  <c r="D4366" i="6" s="1"/>
  <c r="A4367" i="6"/>
  <c r="B4367" i="6"/>
  <c r="C4367" i="6"/>
  <c r="D4367" i="6"/>
  <c r="A4368" i="6"/>
  <c r="B4368" i="6"/>
  <c r="C4368" i="6"/>
  <c r="D4368" i="6" s="1"/>
  <c r="A4369" i="6"/>
  <c r="B4369" i="6"/>
  <c r="D4369" i="6" s="1"/>
  <c r="C4369" i="6"/>
  <c r="A4370" i="6"/>
  <c r="B4370" i="6"/>
  <c r="D4370" i="6" s="1"/>
  <c r="C4370" i="6"/>
  <c r="A4371" i="6"/>
  <c r="B4371" i="6"/>
  <c r="C4371" i="6"/>
  <c r="D4371" i="6" s="1"/>
  <c r="A4372" i="6"/>
  <c r="B4372" i="6"/>
  <c r="D4372" i="6" s="1"/>
  <c r="C4372" i="6"/>
  <c r="A4373" i="6"/>
  <c r="B4373" i="6"/>
  <c r="C4373" i="6"/>
  <c r="A4374" i="6"/>
  <c r="B4374" i="6"/>
  <c r="C4374" i="6"/>
  <c r="D4374" i="6"/>
  <c r="A4375" i="6"/>
  <c r="B4375" i="6"/>
  <c r="C4375" i="6"/>
  <c r="D4375" i="6" s="1"/>
  <c r="A4376" i="6"/>
  <c r="B4376" i="6"/>
  <c r="D4376" i="6" s="1"/>
  <c r="C4376" i="6"/>
  <c r="A4377" i="6"/>
  <c r="B4377" i="6"/>
  <c r="D4377" i="6" s="1"/>
  <c r="C4377" i="6"/>
  <c r="A4378" i="6"/>
  <c r="B4378" i="6"/>
  <c r="C4378" i="6"/>
  <c r="D4378" i="6" s="1"/>
  <c r="A4379" i="6"/>
  <c r="B4379" i="6"/>
  <c r="D4379" i="6" s="1"/>
  <c r="C4379" i="6"/>
  <c r="A4380" i="6"/>
  <c r="B4380" i="6"/>
  <c r="C4380" i="6"/>
  <c r="D4380" i="6" s="1"/>
  <c r="A4381" i="6"/>
  <c r="B4381" i="6"/>
  <c r="C4381" i="6"/>
  <c r="D4381" i="6"/>
  <c r="A4382" i="6"/>
  <c r="B4382" i="6"/>
  <c r="C4382" i="6"/>
  <c r="D4382" i="6"/>
  <c r="A4383" i="6"/>
  <c r="B4383" i="6"/>
  <c r="D4383" i="6" s="1"/>
  <c r="C4383" i="6"/>
  <c r="A4384" i="6"/>
  <c r="B4384" i="6"/>
  <c r="D4384" i="6" s="1"/>
  <c r="C4384" i="6"/>
  <c r="A4385" i="6"/>
  <c r="B4385" i="6"/>
  <c r="C4385" i="6"/>
  <c r="A4386" i="6"/>
  <c r="B4386" i="6"/>
  <c r="C4386" i="6"/>
  <c r="D4386" i="6"/>
  <c r="A4387" i="6"/>
  <c r="B4387" i="6"/>
  <c r="C4387" i="6"/>
  <c r="D4387" i="6" s="1"/>
  <c r="A4388" i="6"/>
  <c r="B4388" i="6"/>
  <c r="C4388" i="6"/>
  <c r="D4388" i="6"/>
  <c r="A4389" i="6"/>
  <c r="B4389" i="6"/>
  <c r="C4389" i="6"/>
  <c r="D4389" i="6"/>
  <c r="A4390" i="6"/>
  <c r="B4390" i="6"/>
  <c r="D4390" i="6" s="1"/>
  <c r="C4390" i="6"/>
  <c r="A4391" i="6"/>
  <c r="B4391" i="6"/>
  <c r="D4391" i="6" s="1"/>
  <c r="C4391" i="6"/>
  <c r="A4392" i="6"/>
  <c r="B4392" i="6"/>
  <c r="C4392" i="6"/>
  <c r="A4393" i="6"/>
  <c r="B4393" i="6"/>
  <c r="C4393" i="6"/>
  <c r="D4393" i="6"/>
  <c r="A4394" i="6"/>
  <c r="B4394" i="6"/>
  <c r="C4394" i="6"/>
  <c r="D4394" i="6" s="1"/>
  <c r="A4395" i="6"/>
  <c r="B4395" i="6"/>
  <c r="C4395" i="6"/>
  <c r="D4395" i="6"/>
  <c r="A4396" i="6"/>
  <c r="B4396" i="6"/>
  <c r="C4396" i="6"/>
  <c r="D4396" i="6" s="1"/>
  <c r="A4397" i="6"/>
  <c r="B4397" i="6"/>
  <c r="C4397" i="6"/>
  <c r="D4397" i="6"/>
  <c r="A4398" i="6"/>
  <c r="B4398" i="6"/>
  <c r="D4398" i="6" s="1"/>
  <c r="C4398" i="6"/>
  <c r="A4399" i="6"/>
  <c r="B4399" i="6"/>
  <c r="C4399" i="6"/>
  <c r="D4399" i="6" s="1"/>
  <c r="A4400" i="6"/>
  <c r="B4400" i="6"/>
  <c r="C4400" i="6"/>
  <c r="D4400" i="6"/>
  <c r="A4401" i="6"/>
  <c r="B4401" i="6"/>
  <c r="C4401" i="6"/>
  <c r="D4401" i="6"/>
  <c r="A4402" i="6"/>
  <c r="B4402" i="6"/>
  <c r="C4402" i="6"/>
  <c r="D4402" i="6"/>
  <c r="A4403" i="6"/>
  <c r="B4403" i="6"/>
  <c r="C4403" i="6"/>
  <c r="D4403" i="6" s="1"/>
  <c r="A4404" i="6"/>
  <c r="B4404" i="6"/>
  <c r="C4404" i="6"/>
  <c r="D4404" i="6"/>
  <c r="A4405" i="6"/>
  <c r="B4405" i="6"/>
  <c r="D4405" i="6" s="1"/>
  <c r="C4405" i="6"/>
  <c r="A4406" i="6"/>
  <c r="B4406" i="6"/>
  <c r="C4406" i="6"/>
  <c r="A4407" i="6"/>
  <c r="B4407" i="6"/>
  <c r="D4407" i="6" s="1"/>
  <c r="C4407" i="6"/>
  <c r="A4408" i="6"/>
  <c r="B4408" i="6"/>
  <c r="C4408" i="6"/>
  <c r="D4408" i="6"/>
  <c r="A4409" i="6"/>
  <c r="B4409" i="6"/>
  <c r="C4409" i="6"/>
  <c r="D4409" i="6"/>
  <c r="A4410" i="6"/>
  <c r="B4410" i="6"/>
  <c r="C4410" i="6"/>
  <c r="D4410" i="6" s="1"/>
  <c r="A4411" i="6"/>
  <c r="B4411" i="6"/>
  <c r="C4411" i="6"/>
  <c r="D4411" i="6"/>
  <c r="A4412" i="6"/>
  <c r="B4412" i="6"/>
  <c r="D4412" i="6" s="1"/>
  <c r="C4412" i="6"/>
  <c r="A4413" i="6"/>
  <c r="B4413" i="6"/>
  <c r="C4413" i="6"/>
  <c r="D4413" i="6" s="1"/>
  <c r="A4414" i="6"/>
  <c r="B4414" i="6"/>
  <c r="D4414" i="6" s="1"/>
  <c r="C4414" i="6"/>
  <c r="A4415" i="6"/>
  <c r="B4415" i="6"/>
  <c r="C4415" i="6"/>
  <c r="D4415" i="6" s="1"/>
  <c r="A4416" i="6"/>
  <c r="B4416" i="6"/>
  <c r="C4416" i="6"/>
  <c r="D4416" i="6"/>
  <c r="A4417" i="6"/>
  <c r="B4417" i="6"/>
  <c r="C4417" i="6"/>
  <c r="D4417" i="6" s="1"/>
  <c r="A4418" i="6"/>
  <c r="B4418" i="6"/>
  <c r="D4418" i="6" s="1"/>
  <c r="C4418" i="6"/>
  <c r="A4419" i="6"/>
  <c r="B4419" i="6"/>
  <c r="D4419" i="6" s="1"/>
  <c r="C4419" i="6"/>
  <c r="A4420" i="6"/>
  <c r="B4420" i="6"/>
  <c r="C4420" i="6"/>
  <c r="A4421" i="6"/>
  <c r="B4421" i="6"/>
  <c r="C4421" i="6"/>
  <c r="D4421" i="6"/>
  <c r="A4422" i="6"/>
  <c r="B4422" i="6"/>
  <c r="C4422" i="6"/>
  <c r="A4423" i="6"/>
  <c r="B4423" i="6"/>
  <c r="C4423" i="6"/>
  <c r="D4423" i="6"/>
  <c r="A4424" i="6"/>
  <c r="B4424" i="6"/>
  <c r="C4424" i="6"/>
  <c r="D4424" i="6"/>
  <c r="A4425" i="6"/>
  <c r="B4425" i="6"/>
  <c r="C4425" i="6"/>
  <c r="D4425" i="6"/>
  <c r="A4426" i="6"/>
  <c r="B4426" i="6"/>
  <c r="D4426" i="6" s="1"/>
  <c r="C4426" i="6"/>
  <c r="A4427" i="6"/>
  <c r="B4427" i="6"/>
  <c r="C4427" i="6"/>
  <c r="D4427" i="6" s="1"/>
  <c r="A4428" i="6"/>
  <c r="B4428" i="6"/>
  <c r="C4428" i="6"/>
  <c r="D4428" i="6"/>
  <c r="A4429" i="6"/>
  <c r="B4429" i="6"/>
  <c r="C4429" i="6"/>
  <c r="D4429" i="6" s="1"/>
  <c r="A4430" i="6"/>
  <c r="B4430" i="6"/>
  <c r="C4430" i="6"/>
  <c r="D4430" i="6"/>
  <c r="A4431" i="6"/>
  <c r="B4431" i="6"/>
  <c r="C4431" i="6"/>
  <c r="D4431" i="6" s="1"/>
  <c r="A4432" i="6"/>
  <c r="B4432" i="6"/>
  <c r="C4432" i="6"/>
  <c r="D4432" i="6"/>
  <c r="A4433" i="6"/>
  <c r="B4433" i="6"/>
  <c r="D4433" i="6" s="1"/>
  <c r="C4433" i="6"/>
  <c r="A4434" i="6"/>
  <c r="B4434" i="6"/>
  <c r="C4434" i="6"/>
  <c r="A4435" i="6"/>
  <c r="B4435" i="6"/>
  <c r="D4435" i="6" s="1"/>
  <c r="C4435" i="6"/>
  <c r="A4436" i="6"/>
  <c r="B4436" i="6"/>
  <c r="C4436" i="6"/>
  <c r="D4436" i="6"/>
  <c r="A4437" i="6"/>
  <c r="B4437" i="6"/>
  <c r="C4437" i="6"/>
  <c r="D4437" i="6"/>
  <c r="A4438" i="6"/>
  <c r="B4438" i="6"/>
  <c r="C4438" i="6"/>
  <c r="D4438" i="6" s="1"/>
  <c r="A4439" i="6"/>
  <c r="B4439" i="6"/>
  <c r="C4439" i="6"/>
  <c r="D4439" i="6"/>
  <c r="A4440" i="6"/>
  <c r="B4440" i="6"/>
  <c r="D4440" i="6" s="1"/>
  <c r="C4440" i="6"/>
  <c r="A4441" i="6"/>
  <c r="B4441" i="6"/>
  <c r="C4441" i="6"/>
  <c r="A4442" i="6"/>
  <c r="B4442" i="6"/>
  <c r="C4442" i="6"/>
  <c r="D4442" i="6"/>
  <c r="A4443" i="6"/>
  <c r="B4443" i="6"/>
  <c r="C4443" i="6"/>
  <c r="D4443" i="6"/>
  <c r="A4444" i="6"/>
  <c r="B4444" i="6"/>
  <c r="C4444" i="6"/>
  <c r="D4444" i="6"/>
  <c r="A4445" i="6"/>
  <c r="B4445" i="6"/>
  <c r="C4445" i="6"/>
  <c r="D4445" i="6" s="1"/>
  <c r="A4446" i="6"/>
  <c r="B4446" i="6"/>
  <c r="C4446" i="6"/>
  <c r="D4446" i="6"/>
  <c r="A4447" i="6"/>
  <c r="B4447" i="6"/>
  <c r="D4447" i="6" s="1"/>
  <c r="C4447" i="6"/>
  <c r="A4448" i="6"/>
  <c r="B4448" i="6"/>
  <c r="C4448" i="6"/>
  <c r="D4448" i="6" s="1"/>
  <c r="A4449" i="6"/>
  <c r="B4449" i="6"/>
  <c r="C4449" i="6"/>
  <c r="D4449" i="6"/>
  <c r="A4450" i="6"/>
  <c r="B4450" i="6"/>
  <c r="C4450" i="6"/>
  <c r="D4450" i="6"/>
  <c r="A4451" i="6"/>
  <c r="B4451" i="6"/>
  <c r="C4451" i="6"/>
  <c r="D4451" i="6"/>
  <c r="A4452" i="6"/>
  <c r="B4452" i="6"/>
  <c r="C4452" i="6"/>
  <c r="D4452" i="6" s="1"/>
  <c r="A4453" i="6"/>
  <c r="B4453" i="6"/>
  <c r="C4453" i="6"/>
  <c r="D4453" i="6"/>
  <c r="A4454" i="6"/>
  <c r="B4454" i="6"/>
  <c r="D4454" i="6" s="1"/>
  <c r="C4454" i="6"/>
  <c r="A4455" i="6"/>
  <c r="B4455" i="6"/>
  <c r="C4455" i="6"/>
  <c r="D4455" i="6" s="1"/>
  <c r="A4456" i="6"/>
  <c r="B4456" i="6"/>
  <c r="D4456" i="6" s="1"/>
  <c r="C4456" i="6"/>
  <c r="A4457" i="6"/>
  <c r="B4457" i="6"/>
  <c r="C4457" i="6"/>
  <c r="D4457" i="6" s="1"/>
  <c r="A4458" i="6"/>
  <c r="B4458" i="6"/>
  <c r="C4458" i="6"/>
  <c r="D4458" i="6"/>
  <c r="A4459" i="6"/>
  <c r="B4459" i="6"/>
  <c r="C4459" i="6"/>
  <c r="D4459" i="6"/>
  <c r="A4460" i="6"/>
  <c r="B4460" i="6"/>
  <c r="C4460" i="6"/>
  <c r="D4460" i="6"/>
  <c r="A4461" i="6"/>
  <c r="B4461" i="6"/>
  <c r="D4461" i="6" s="1"/>
  <c r="C4461" i="6"/>
  <c r="A4462" i="6"/>
  <c r="B4462" i="6"/>
  <c r="C4462" i="6"/>
  <c r="D4462" i="6" s="1"/>
  <c r="A4463" i="6"/>
  <c r="B4463" i="6"/>
  <c r="C4463" i="6"/>
  <c r="D4463" i="6"/>
  <c r="A4464" i="6"/>
  <c r="B4464" i="6"/>
  <c r="C4464" i="6"/>
  <c r="D4464" i="6" s="1"/>
  <c r="A4465" i="6"/>
  <c r="B4465" i="6"/>
  <c r="C4465" i="6"/>
  <c r="D4465" i="6"/>
  <c r="A4466" i="6"/>
  <c r="B4466" i="6"/>
  <c r="C4466" i="6"/>
  <c r="D4466" i="6" s="1"/>
  <c r="A4467" i="6"/>
  <c r="B4467" i="6"/>
  <c r="D4467" i="6" s="1"/>
  <c r="C4467" i="6"/>
  <c r="A4468" i="6"/>
  <c r="B4468" i="6"/>
  <c r="D4468" i="6" s="1"/>
  <c r="C4468" i="6"/>
  <c r="A4469" i="6"/>
  <c r="B4469" i="6"/>
  <c r="C4469" i="6"/>
  <c r="A4470" i="6"/>
  <c r="B4470" i="6"/>
  <c r="C4470" i="6"/>
  <c r="D4470" i="6"/>
  <c r="A4471" i="6"/>
  <c r="B4471" i="6"/>
  <c r="C4471" i="6"/>
  <c r="D4471" i="6" s="1"/>
  <c r="A4472" i="6"/>
  <c r="B4472" i="6"/>
  <c r="C4472" i="6"/>
  <c r="D4472" i="6"/>
  <c r="A4473" i="6"/>
  <c r="B4473" i="6"/>
  <c r="C4473" i="6"/>
  <c r="D4473" i="6" s="1"/>
  <c r="A4474" i="6"/>
  <c r="B4474" i="6"/>
  <c r="D4474" i="6" s="1"/>
  <c r="C4474" i="6"/>
  <c r="A4475" i="6"/>
  <c r="B4475" i="6"/>
  <c r="D4475" i="6" s="1"/>
  <c r="C4475" i="6"/>
  <c r="A4476" i="6"/>
  <c r="B4476" i="6"/>
  <c r="C4476" i="6"/>
  <c r="A4477" i="6"/>
  <c r="B4477" i="6"/>
  <c r="D4477" i="6" s="1"/>
  <c r="C4477" i="6"/>
  <c r="A4478" i="6"/>
  <c r="B4478" i="6"/>
  <c r="C4478" i="6"/>
  <c r="D4478" i="6" s="1"/>
  <c r="A4479" i="6"/>
  <c r="B4479" i="6"/>
  <c r="C4479" i="6"/>
  <c r="D4479" i="6"/>
  <c r="A4480" i="6"/>
  <c r="B4480" i="6"/>
  <c r="C4480" i="6"/>
  <c r="D4480" i="6" s="1"/>
  <c r="A4481" i="6"/>
  <c r="B4481" i="6"/>
  <c r="D4481" i="6" s="1"/>
  <c r="C4481" i="6"/>
  <c r="A4482" i="6"/>
  <c r="B4482" i="6"/>
  <c r="D4482" i="6" s="1"/>
  <c r="C4482" i="6"/>
  <c r="A4483" i="6"/>
  <c r="B4483" i="6"/>
  <c r="C4483" i="6"/>
  <c r="D4483" i="6" s="1"/>
  <c r="A4484" i="6"/>
  <c r="B4484" i="6"/>
  <c r="D4484" i="6" s="1"/>
  <c r="C4484" i="6"/>
  <c r="A4485" i="6"/>
  <c r="B4485" i="6"/>
  <c r="C4485" i="6"/>
  <c r="D4485" i="6" s="1"/>
  <c r="A4486" i="6"/>
  <c r="B4486" i="6"/>
  <c r="C4486" i="6"/>
  <c r="D4486" i="6"/>
  <c r="A4487" i="6"/>
  <c r="B4487" i="6"/>
  <c r="C4487" i="6"/>
  <c r="D4487" i="6"/>
  <c r="A4488" i="6"/>
  <c r="B4488" i="6"/>
  <c r="D4488" i="6" s="1"/>
  <c r="C4488" i="6"/>
  <c r="A4489" i="6"/>
  <c r="B4489" i="6"/>
  <c r="D4489" i="6" s="1"/>
  <c r="C4489" i="6"/>
  <c r="A4490" i="6"/>
  <c r="B4490" i="6"/>
  <c r="C4490" i="6"/>
  <c r="A4491" i="6"/>
  <c r="B4491" i="6"/>
  <c r="C4491" i="6"/>
  <c r="D4491" i="6"/>
  <c r="A4492" i="6"/>
  <c r="B4492" i="6"/>
  <c r="C4492" i="6"/>
  <c r="D4492" i="6" s="1"/>
  <c r="A4493" i="6"/>
  <c r="B4493" i="6"/>
  <c r="C4493" i="6"/>
  <c r="D4493" i="6"/>
  <c r="A4494" i="6"/>
  <c r="B4494" i="6"/>
  <c r="C4494" i="6"/>
  <c r="D4494" i="6"/>
  <c r="A4495" i="6"/>
  <c r="B4495" i="6"/>
  <c r="D4495" i="6" s="1"/>
  <c r="C4495" i="6"/>
  <c r="A4496" i="6"/>
  <c r="B4496" i="6"/>
  <c r="D4496" i="6" s="1"/>
  <c r="C4496" i="6"/>
  <c r="A4497" i="6"/>
  <c r="B4497" i="6"/>
  <c r="C4497" i="6"/>
  <c r="A4498" i="6"/>
  <c r="B4498" i="6"/>
  <c r="C4498" i="6"/>
  <c r="D4498" i="6"/>
  <c r="A4499" i="6"/>
  <c r="B4499" i="6"/>
  <c r="C4499" i="6"/>
  <c r="A4500" i="6"/>
  <c r="B4500" i="6"/>
  <c r="C4500" i="6"/>
  <c r="D4500" i="6"/>
  <c r="A4501" i="6"/>
  <c r="B4501" i="6"/>
  <c r="C4501" i="6"/>
  <c r="D4501" i="6" s="1"/>
  <c r="A4502" i="6"/>
  <c r="B4502" i="6"/>
  <c r="C4502" i="6"/>
  <c r="D4502" i="6"/>
  <c r="A4503" i="6"/>
  <c r="B4503" i="6"/>
  <c r="D4503" i="6" s="1"/>
  <c r="C4503" i="6"/>
  <c r="A4504" i="6"/>
  <c r="B4504" i="6"/>
  <c r="C4504" i="6"/>
  <c r="D4504" i="6" s="1"/>
  <c r="A4505" i="6"/>
  <c r="B4505" i="6"/>
  <c r="D4505" i="6" s="1"/>
  <c r="C4505" i="6"/>
  <c r="A4506" i="6"/>
  <c r="B4506" i="6"/>
  <c r="C4506" i="6"/>
  <c r="D4506" i="6"/>
  <c r="A4507" i="6"/>
  <c r="B4507" i="6"/>
  <c r="C4507" i="6"/>
  <c r="D4507" i="6"/>
  <c r="A4508" i="6"/>
  <c r="B4508" i="6"/>
  <c r="C4508" i="6"/>
  <c r="D4508" i="6" s="1"/>
  <c r="A4509" i="6"/>
  <c r="B4509" i="6"/>
  <c r="C4509" i="6"/>
  <c r="D4509" i="6"/>
  <c r="A4510" i="6"/>
  <c r="B4510" i="6"/>
  <c r="D4510" i="6" s="1"/>
  <c r="C4510" i="6"/>
  <c r="A4511" i="6"/>
  <c r="B4511" i="6"/>
  <c r="C4511" i="6"/>
  <c r="A4512" i="6"/>
  <c r="B4512" i="6"/>
  <c r="D4512" i="6" s="1"/>
  <c r="C4512" i="6"/>
  <c r="A4513" i="6"/>
  <c r="B4513" i="6"/>
  <c r="C4513" i="6"/>
  <c r="D4513" i="6"/>
  <c r="A4514" i="6"/>
  <c r="B4514" i="6"/>
  <c r="C4514" i="6"/>
  <c r="D4514" i="6"/>
  <c r="A4515" i="6"/>
  <c r="B4515" i="6"/>
  <c r="C4515" i="6"/>
  <c r="D4515" i="6" s="1"/>
  <c r="A4516" i="6"/>
  <c r="B4516" i="6"/>
  <c r="D4516" i="6" s="1"/>
  <c r="C4516" i="6"/>
  <c r="A4517" i="6"/>
  <c r="B4517" i="6"/>
  <c r="D4517" i="6" s="1"/>
  <c r="C4517" i="6"/>
  <c r="A4518" i="6"/>
  <c r="B4518" i="6"/>
  <c r="C4518" i="6"/>
  <c r="D4518" i="6" s="1"/>
  <c r="A4519" i="6"/>
  <c r="B4519" i="6"/>
  <c r="D4519" i="6" s="1"/>
  <c r="C4519" i="6"/>
  <c r="A4520" i="6"/>
  <c r="B4520" i="6"/>
  <c r="C4520" i="6"/>
  <c r="A4521" i="6"/>
  <c r="B4521" i="6"/>
  <c r="C4521" i="6"/>
  <c r="D4521" i="6"/>
  <c r="A4522" i="6"/>
  <c r="B4522" i="6"/>
  <c r="C4522" i="6"/>
  <c r="D4522" i="6" s="1"/>
  <c r="A4523" i="6"/>
  <c r="B4523" i="6"/>
  <c r="D4523" i="6" s="1"/>
  <c r="C4523" i="6"/>
  <c r="A4524" i="6"/>
  <c r="B4524" i="6"/>
  <c r="D4524" i="6" s="1"/>
  <c r="C4524" i="6"/>
  <c r="A4525" i="6"/>
  <c r="B4525" i="6"/>
  <c r="C4525" i="6"/>
  <c r="D4525" i="6" s="1"/>
  <c r="A4526" i="6"/>
  <c r="B4526" i="6"/>
  <c r="C4526" i="6"/>
  <c r="D4526" i="6"/>
  <c r="A4527" i="6"/>
  <c r="B4527" i="6"/>
  <c r="C4527" i="6"/>
  <c r="D4527" i="6" s="1"/>
  <c r="A4528" i="6"/>
  <c r="B4528" i="6"/>
  <c r="C4528" i="6"/>
  <c r="D4528" i="6"/>
  <c r="A4529" i="6"/>
  <c r="B4529" i="6"/>
  <c r="C4529" i="6"/>
  <c r="D4529" i="6"/>
  <c r="A4530" i="6"/>
  <c r="B4530" i="6"/>
  <c r="D4530" i="6" s="1"/>
  <c r="C4530" i="6"/>
  <c r="A4531" i="6"/>
  <c r="B4531" i="6"/>
  <c r="D4531" i="6" s="1"/>
  <c r="C4531" i="6"/>
  <c r="A4532" i="6"/>
  <c r="B4532" i="6"/>
  <c r="C4532" i="6"/>
  <c r="D4532" i="6" s="1"/>
  <c r="A4533" i="6"/>
  <c r="B4533" i="6"/>
  <c r="C4533" i="6"/>
  <c r="D4533" i="6"/>
  <c r="A4534" i="6"/>
  <c r="B4534" i="6"/>
  <c r="C4534" i="6"/>
  <c r="D4534" i="6" s="1"/>
  <c r="A4535" i="6"/>
  <c r="B4535" i="6"/>
  <c r="C4535" i="6"/>
  <c r="D4535" i="6"/>
  <c r="A4536" i="6"/>
  <c r="B4536" i="6"/>
  <c r="C4536" i="6"/>
  <c r="D4536" i="6"/>
  <c r="A4537" i="6"/>
  <c r="B4537" i="6"/>
  <c r="C4537" i="6"/>
  <c r="D4537" i="6"/>
  <c r="A4538" i="6"/>
  <c r="B4538" i="6"/>
  <c r="D4538" i="6" s="1"/>
  <c r="C4538" i="6"/>
  <c r="A4539" i="6"/>
  <c r="B4539" i="6"/>
  <c r="C4539" i="6"/>
  <c r="A4540" i="6"/>
  <c r="B4540" i="6"/>
  <c r="C4540" i="6"/>
  <c r="D4540" i="6"/>
  <c r="A4541" i="6"/>
  <c r="B4541" i="6"/>
  <c r="C4541" i="6"/>
  <c r="D4541" i="6" s="1"/>
  <c r="A4542" i="6"/>
  <c r="B4542" i="6"/>
  <c r="C4542" i="6"/>
  <c r="D4542" i="6" s="1"/>
  <c r="A4543" i="6"/>
  <c r="B4543" i="6"/>
  <c r="C4543" i="6"/>
  <c r="D4543" i="6"/>
  <c r="A4544" i="6"/>
  <c r="B4544" i="6"/>
  <c r="C4544" i="6"/>
  <c r="D4544" i="6"/>
  <c r="A4545" i="6"/>
  <c r="B4545" i="6"/>
  <c r="D4545" i="6" s="1"/>
  <c r="C4545" i="6"/>
  <c r="A4546" i="6"/>
  <c r="B4546" i="6"/>
  <c r="C4546" i="6"/>
  <c r="D4546" i="6" s="1"/>
  <c r="A4547" i="6"/>
  <c r="B4547" i="6"/>
  <c r="C4547" i="6"/>
  <c r="D4547" i="6"/>
  <c r="A4548" i="6"/>
  <c r="B4548" i="6"/>
  <c r="C4548" i="6"/>
  <c r="D4548" i="6"/>
  <c r="A4549" i="6"/>
  <c r="B4549" i="6"/>
  <c r="C4549" i="6"/>
  <c r="A4550" i="6"/>
  <c r="B4550" i="6"/>
  <c r="C4550" i="6"/>
  <c r="D4550" i="6"/>
  <c r="A4551" i="6"/>
  <c r="B4551" i="6"/>
  <c r="C4551" i="6"/>
  <c r="D4551" i="6"/>
  <c r="A4552" i="6"/>
  <c r="B4552" i="6"/>
  <c r="D4552" i="6" s="1"/>
  <c r="C4552" i="6"/>
  <c r="A4553" i="6"/>
  <c r="B4553" i="6"/>
  <c r="C4553" i="6"/>
  <c r="A4554" i="6"/>
  <c r="B4554" i="6"/>
  <c r="C4554" i="6"/>
  <c r="D4554" i="6"/>
  <c r="A4555" i="6"/>
  <c r="B4555" i="6"/>
  <c r="C4555" i="6"/>
  <c r="D4555" i="6"/>
  <c r="A4556" i="6"/>
  <c r="B4556" i="6"/>
  <c r="C4556" i="6"/>
  <c r="D4556" i="6" s="1"/>
  <c r="A4557" i="6"/>
  <c r="B4557" i="6"/>
  <c r="C4557" i="6"/>
  <c r="D4557" i="6"/>
  <c r="A4558" i="6"/>
  <c r="B4558" i="6"/>
  <c r="C4558" i="6"/>
  <c r="D4558" i="6"/>
  <c r="A4559" i="6"/>
  <c r="B4559" i="6"/>
  <c r="C4559" i="6"/>
  <c r="D4559" i="6"/>
  <c r="A4560" i="6"/>
  <c r="B4560" i="6"/>
  <c r="C4560" i="6"/>
  <c r="A4561" i="6"/>
  <c r="B4561" i="6"/>
  <c r="C4561" i="6"/>
  <c r="D4561" i="6"/>
  <c r="A4562" i="6"/>
  <c r="B4562" i="6"/>
  <c r="C4562" i="6"/>
  <c r="D4562" i="6"/>
  <c r="A4563" i="6"/>
  <c r="B4563" i="6"/>
  <c r="C4563" i="6"/>
  <c r="D4563" i="6" s="1"/>
  <c r="A4564" i="6"/>
  <c r="B4564" i="6"/>
  <c r="C4564" i="6"/>
  <c r="D4564" i="6"/>
  <c r="A4565" i="6"/>
  <c r="B4565" i="6"/>
  <c r="D4565" i="6" s="1"/>
  <c r="C4565" i="6"/>
  <c r="A4566" i="6"/>
  <c r="B4566" i="6"/>
  <c r="C4566" i="6"/>
  <c r="D4566" i="6"/>
  <c r="A4567" i="6"/>
  <c r="B4567" i="6"/>
  <c r="C4567" i="6"/>
  <c r="A4568" i="6"/>
  <c r="B4568" i="6"/>
  <c r="C4568" i="6"/>
  <c r="D4568" i="6"/>
  <c r="A4569" i="6"/>
  <c r="B4569" i="6"/>
  <c r="C4569" i="6"/>
  <c r="D4569" i="6"/>
  <c r="A4570" i="6"/>
  <c r="B4570" i="6"/>
  <c r="C4570" i="6"/>
  <c r="D4570" i="6"/>
  <c r="A4571" i="6"/>
  <c r="B4571" i="6"/>
  <c r="C4571" i="6"/>
  <c r="D4571" i="6"/>
  <c r="A4572" i="6"/>
  <c r="B4572" i="6"/>
  <c r="D4572" i="6" s="1"/>
  <c r="C4572" i="6"/>
  <c r="A4573" i="6"/>
  <c r="B4573" i="6"/>
  <c r="C4573" i="6"/>
  <c r="D4573" i="6"/>
  <c r="A4574" i="6"/>
  <c r="B4574" i="6"/>
  <c r="C4574" i="6"/>
  <c r="D4574" i="6" s="1"/>
  <c r="A4575" i="6"/>
  <c r="B4575" i="6"/>
  <c r="C4575" i="6"/>
  <c r="D4575" i="6"/>
  <c r="A4576" i="6"/>
  <c r="B4576" i="6"/>
  <c r="C4576" i="6"/>
  <c r="D4576" i="6" s="1"/>
  <c r="A4577" i="6"/>
  <c r="B4577" i="6"/>
  <c r="C4577" i="6"/>
  <c r="D4577" i="6"/>
  <c r="A4578" i="6"/>
  <c r="B4578" i="6"/>
  <c r="C4578" i="6"/>
  <c r="D4578" i="6"/>
  <c r="A4579" i="6"/>
  <c r="B4579" i="6"/>
  <c r="C4579" i="6"/>
  <c r="D4579" i="6"/>
  <c r="A4580" i="6"/>
  <c r="B4580" i="6"/>
  <c r="C4580" i="6"/>
  <c r="D4580" i="6"/>
  <c r="A4581" i="6"/>
  <c r="B4581" i="6"/>
  <c r="C4581" i="6"/>
  <c r="D4581" i="6" s="1"/>
  <c r="A4582" i="6"/>
  <c r="B4582" i="6"/>
  <c r="C4582" i="6"/>
  <c r="D4582" i="6"/>
  <c r="A4583" i="6"/>
  <c r="B4583" i="6"/>
  <c r="C4583" i="6"/>
  <c r="D4583" i="6" s="1"/>
  <c r="A4584" i="6"/>
  <c r="B4584" i="6"/>
  <c r="C4584" i="6"/>
  <c r="D4584" i="6"/>
  <c r="A4585" i="6"/>
  <c r="B4585" i="6"/>
  <c r="C4585" i="6"/>
  <c r="D4585" i="6"/>
  <c r="A4586" i="6"/>
  <c r="B4586" i="6"/>
  <c r="D4586" i="6" s="1"/>
  <c r="C4586" i="6"/>
  <c r="A4587" i="6"/>
  <c r="B4587" i="6"/>
  <c r="C4587" i="6"/>
  <c r="D4587" i="6"/>
  <c r="A4588" i="6"/>
  <c r="B4588" i="6"/>
  <c r="C4588" i="6"/>
  <c r="D4588" i="6" s="1"/>
  <c r="A4589" i="6"/>
  <c r="B4589" i="6"/>
  <c r="C4589" i="6"/>
  <c r="D4589" i="6"/>
  <c r="A4590" i="6"/>
  <c r="B4590" i="6"/>
  <c r="C4590" i="6"/>
  <c r="D4590" i="6"/>
  <c r="A4591" i="6"/>
  <c r="B4591" i="6"/>
  <c r="C4591" i="6"/>
  <c r="D4591" i="6"/>
  <c r="A4592" i="6"/>
  <c r="B4592" i="6"/>
  <c r="C4592" i="6"/>
  <c r="D4592" i="6"/>
  <c r="A4593" i="6"/>
  <c r="B4593" i="6"/>
  <c r="D4593" i="6" s="1"/>
  <c r="C4593" i="6"/>
  <c r="A4594" i="6"/>
  <c r="B4594" i="6"/>
  <c r="D4594" i="6" s="1"/>
  <c r="C4594" i="6"/>
  <c r="A4595" i="6"/>
  <c r="B4595" i="6"/>
  <c r="C4595" i="6"/>
  <c r="D4595" i="6" s="1"/>
  <c r="A4596" i="6"/>
  <c r="B4596" i="6"/>
  <c r="C4596" i="6"/>
  <c r="D4596" i="6"/>
  <c r="A4597" i="6"/>
  <c r="B4597" i="6"/>
  <c r="C4597" i="6"/>
  <c r="D4597" i="6" s="1"/>
  <c r="A4598" i="6"/>
  <c r="B4598" i="6"/>
  <c r="C4598" i="6"/>
  <c r="D4598" i="6"/>
  <c r="A4599" i="6"/>
  <c r="B4599" i="6"/>
  <c r="C4599" i="6"/>
  <c r="D4599" i="6"/>
  <c r="A4600" i="6"/>
  <c r="B4600" i="6"/>
  <c r="D4600" i="6" s="1"/>
  <c r="C4600" i="6"/>
  <c r="A4601" i="6"/>
  <c r="B4601" i="6"/>
  <c r="D4601" i="6" s="1"/>
  <c r="C4601" i="6"/>
  <c r="A4602" i="6"/>
  <c r="B4602" i="6"/>
  <c r="C4602" i="6"/>
  <c r="D4602" i="6" s="1"/>
  <c r="A4603" i="6"/>
  <c r="B4603" i="6"/>
  <c r="C4603" i="6"/>
  <c r="D4603" i="6"/>
  <c r="A4604" i="6"/>
  <c r="B4604" i="6"/>
  <c r="D4604" i="6" s="1"/>
  <c r="C4604" i="6"/>
  <c r="A4605" i="6"/>
  <c r="B4605" i="6"/>
  <c r="C4605" i="6"/>
  <c r="D4605" i="6" s="1"/>
  <c r="A4606" i="6"/>
  <c r="B4606" i="6"/>
  <c r="C4606" i="6"/>
  <c r="D4606" i="6"/>
  <c r="A4607" i="6"/>
  <c r="B4607" i="6"/>
  <c r="D4607" i="6" s="1"/>
  <c r="C4607" i="6"/>
  <c r="A4608" i="6"/>
  <c r="B4608" i="6"/>
  <c r="C4608" i="6"/>
  <c r="D4608" i="6"/>
  <c r="A4609" i="6"/>
  <c r="B4609" i="6"/>
  <c r="C4609" i="6"/>
  <c r="D4609" i="6" s="1"/>
  <c r="A4610" i="6"/>
  <c r="B4610" i="6"/>
  <c r="C4610" i="6"/>
  <c r="D4610" i="6"/>
  <c r="A4611" i="6"/>
  <c r="B4611" i="6"/>
  <c r="C4611" i="6"/>
  <c r="D4611" i="6" s="1"/>
  <c r="A4612" i="6"/>
  <c r="B4612" i="6"/>
  <c r="C4612" i="6"/>
  <c r="D4612" i="6" s="1"/>
  <c r="A4613" i="6"/>
  <c r="B4613" i="6"/>
  <c r="C4613" i="6"/>
  <c r="D4613" i="6"/>
  <c r="A4614" i="6"/>
  <c r="B4614" i="6"/>
  <c r="D4614" i="6" s="1"/>
  <c r="C4614" i="6"/>
  <c r="A4615" i="6"/>
  <c r="B4615" i="6"/>
  <c r="D4615" i="6" s="1"/>
  <c r="C4615" i="6"/>
  <c r="A4616" i="6"/>
  <c r="B4616" i="6"/>
  <c r="C4616" i="6"/>
  <c r="A4617" i="6"/>
  <c r="B4617" i="6"/>
  <c r="C4617" i="6"/>
  <c r="D4617" i="6"/>
  <c r="A4618" i="6"/>
  <c r="B4618" i="6"/>
  <c r="C4618" i="6"/>
  <c r="D4618" i="6" s="1"/>
  <c r="A4619" i="6"/>
  <c r="B4619" i="6"/>
  <c r="C4619" i="6"/>
  <c r="D4619" i="6"/>
  <c r="A4620" i="6"/>
  <c r="B4620" i="6"/>
  <c r="C4620" i="6"/>
  <c r="D4620" i="6"/>
  <c r="A4621" i="6"/>
  <c r="B4621" i="6"/>
  <c r="D4621" i="6" s="1"/>
  <c r="C4621" i="6"/>
  <c r="A4622" i="6"/>
  <c r="B4622" i="6"/>
  <c r="D4622" i="6" s="1"/>
  <c r="C4622" i="6"/>
  <c r="A4623" i="6"/>
  <c r="B4623" i="6"/>
  <c r="C4623" i="6"/>
  <c r="A4624" i="6"/>
  <c r="B4624" i="6"/>
  <c r="C4624" i="6"/>
  <c r="D4624" i="6"/>
  <c r="A4625" i="6"/>
  <c r="B4625" i="6"/>
  <c r="D4625" i="6" s="1"/>
  <c r="C4625" i="6"/>
  <c r="A4626" i="6"/>
  <c r="B4626" i="6"/>
  <c r="C4626" i="6"/>
  <c r="D4626" i="6" s="1"/>
  <c r="A4627" i="6"/>
  <c r="B4627" i="6"/>
  <c r="C4627" i="6"/>
  <c r="D4627" i="6"/>
  <c r="A4628" i="6"/>
  <c r="B4628" i="6"/>
  <c r="C4628" i="6"/>
  <c r="D4628" i="6"/>
  <c r="A4629" i="6"/>
  <c r="B4629" i="6"/>
  <c r="D4629" i="6" s="1"/>
  <c r="C4629" i="6"/>
  <c r="A4630" i="6"/>
  <c r="B4630" i="6"/>
  <c r="C4630" i="6"/>
  <c r="D4630" i="6" s="1"/>
  <c r="A4631" i="6"/>
  <c r="B4631" i="6"/>
  <c r="C4631" i="6"/>
  <c r="D4631" i="6"/>
  <c r="A4632" i="6"/>
  <c r="B4632" i="6"/>
  <c r="C4632" i="6"/>
  <c r="A4633" i="6"/>
  <c r="B4633" i="6"/>
  <c r="D4633" i="6" s="1"/>
  <c r="C4633" i="6"/>
  <c r="A4634" i="6"/>
  <c r="B4634" i="6"/>
  <c r="C4634" i="6"/>
  <c r="D4634" i="6"/>
  <c r="A4635" i="6"/>
  <c r="B4635" i="6"/>
  <c r="C4635" i="6"/>
  <c r="D4635" i="6"/>
  <c r="A4636" i="6"/>
  <c r="B4636" i="6"/>
  <c r="D4636" i="6" s="1"/>
  <c r="C4636" i="6"/>
  <c r="A4637" i="6"/>
  <c r="B4637" i="6"/>
  <c r="C4637" i="6"/>
  <c r="A4638" i="6"/>
  <c r="B4638" i="6"/>
  <c r="C4638" i="6"/>
  <c r="D4638" i="6"/>
  <c r="A4639" i="6"/>
  <c r="B4639" i="6"/>
  <c r="C4639" i="6"/>
  <c r="D4639" i="6"/>
  <c r="A4640" i="6"/>
  <c r="B4640" i="6"/>
  <c r="C4640" i="6"/>
  <c r="A4641" i="6"/>
  <c r="B4641" i="6"/>
  <c r="C4641" i="6"/>
  <c r="D4641" i="6"/>
  <c r="A4642" i="6"/>
  <c r="B4642" i="6"/>
  <c r="C4642" i="6"/>
  <c r="D4642" i="6"/>
  <c r="A4643" i="6"/>
  <c r="B4643" i="6"/>
  <c r="C4643" i="6"/>
  <c r="D4643" i="6"/>
  <c r="A4644" i="6"/>
  <c r="B4644" i="6"/>
  <c r="C4644" i="6"/>
  <c r="D4644" i="6" s="1"/>
  <c r="A4645" i="6"/>
  <c r="B4645" i="6"/>
  <c r="C4645" i="6"/>
  <c r="D4645" i="6" s="1"/>
  <c r="A4646" i="6"/>
  <c r="B4646" i="6"/>
  <c r="C4646" i="6"/>
  <c r="D4646" i="6"/>
  <c r="A4647" i="6"/>
  <c r="B4647" i="6"/>
  <c r="C4647" i="6"/>
  <c r="D4647" i="6" s="1"/>
  <c r="A4648" i="6"/>
  <c r="B4648" i="6"/>
  <c r="C4648" i="6"/>
  <c r="D4648" i="6"/>
  <c r="A4649" i="6"/>
  <c r="B4649" i="6"/>
  <c r="C4649" i="6"/>
  <c r="D4649" i="6"/>
  <c r="A4650" i="6"/>
  <c r="B4650" i="6"/>
  <c r="C4650" i="6"/>
  <c r="D4650" i="6"/>
  <c r="A4651" i="6"/>
  <c r="B4651" i="6"/>
  <c r="C4651" i="6"/>
  <c r="A4652" i="6"/>
  <c r="B4652" i="6"/>
  <c r="C4652" i="6"/>
  <c r="D4652" i="6" s="1"/>
  <c r="A4653" i="6"/>
  <c r="B4653" i="6"/>
  <c r="C4653" i="6"/>
  <c r="D4653" i="6"/>
  <c r="A4654" i="6"/>
  <c r="B4654" i="6"/>
  <c r="C4654" i="6"/>
  <c r="D4654" i="6"/>
  <c r="A4655" i="6"/>
  <c r="B4655" i="6"/>
  <c r="C4655" i="6"/>
  <c r="D4655" i="6"/>
  <c r="A4656" i="6"/>
  <c r="B4656" i="6"/>
  <c r="C4656" i="6"/>
  <c r="D4656" i="6"/>
  <c r="A4657" i="6"/>
  <c r="B4657" i="6"/>
  <c r="C4657" i="6"/>
  <c r="D4657" i="6"/>
  <c r="A4658" i="6"/>
  <c r="B4658" i="6"/>
  <c r="C4658" i="6"/>
  <c r="A4659" i="6"/>
  <c r="B4659" i="6"/>
  <c r="C4659" i="6"/>
  <c r="D4659" i="6"/>
  <c r="A4660" i="6"/>
  <c r="B4660" i="6"/>
  <c r="C4660" i="6"/>
  <c r="D4660" i="6"/>
  <c r="A4661" i="6"/>
  <c r="B4661" i="6"/>
  <c r="D4661" i="6" s="1"/>
  <c r="C4661" i="6"/>
  <c r="A4662" i="6"/>
  <c r="B4662" i="6"/>
  <c r="C4662" i="6"/>
  <c r="D4662" i="6"/>
  <c r="A4663" i="6"/>
  <c r="B4663" i="6"/>
  <c r="D4663" i="6" s="1"/>
  <c r="C4663" i="6"/>
  <c r="A4664" i="6"/>
  <c r="B4664" i="6"/>
  <c r="C4664" i="6"/>
  <c r="D4664" i="6"/>
  <c r="A4665" i="6"/>
  <c r="B4665" i="6"/>
  <c r="C4665" i="6"/>
  <c r="D4665" i="6" s="1"/>
  <c r="A4666" i="6"/>
  <c r="B4666" i="6"/>
  <c r="C4666" i="6"/>
  <c r="D4666" i="6" s="1"/>
  <c r="A4667" i="6"/>
  <c r="B4667" i="6"/>
  <c r="C4667" i="6"/>
  <c r="D4667" i="6"/>
  <c r="A4668" i="6"/>
  <c r="B4668" i="6"/>
  <c r="C4668" i="6"/>
  <c r="D4668" i="6"/>
  <c r="A4669" i="6"/>
  <c r="B4669" i="6"/>
  <c r="C4669" i="6"/>
  <c r="D4669" i="6"/>
  <c r="A4670" i="6"/>
  <c r="B4670" i="6"/>
  <c r="D4670" i="6" s="1"/>
  <c r="C4670" i="6"/>
  <c r="A4671" i="6"/>
  <c r="B4671" i="6"/>
  <c r="C4671" i="6"/>
  <c r="D4671" i="6"/>
  <c r="A4672" i="6"/>
  <c r="B4672" i="6"/>
  <c r="C4672" i="6"/>
  <c r="D4672" i="6" s="1"/>
  <c r="A4673" i="6"/>
  <c r="B4673" i="6"/>
  <c r="C4673" i="6"/>
  <c r="D4673" i="6"/>
  <c r="A4674" i="6"/>
  <c r="B4674" i="6"/>
  <c r="C4674" i="6"/>
  <c r="A4675" i="6"/>
  <c r="B4675" i="6"/>
  <c r="C4675" i="6"/>
  <c r="D4675" i="6"/>
  <c r="A4676" i="6"/>
  <c r="B4676" i="6"/>
  <c r="C4676" i="6"/>
  <c r="D4676" i="6"/>
  <c r="A4677" i="6"/>
  <c r="B4677" i="6"/>
  <c r="C4677" i="6"/>
  <c r="D4677" i="6"/>
  <c r="A4678" i="6"/>
  <c r="B4678" i="6"/>
  <c r="C4678" i="6"/>
  <c r="D4678" i="6"/>
  <c r="A4679" i="6"/>
  <c r="B4679" i="6"/>
  <c r="C4679" i="6"/>
  <c r="D4679" i="6" s="1"/>
  <c r="A4680" i="6"/>
  <c r="B4680" i="6"/>
  <c r="C4680" i="6"/>
  <c r="D4680" i="6" s="1"/>
  <c r="A4681" i="6"/>
  <c r="B4681" i="6"/>
  <c r="C4681" i="6"/>
  <c r="D4681" i="6" s="1"/>
  <c r="A4682" i="6"/>
  <c r="B4682" i="6"/>
  <c r="C4682" i="6"/>
  <c r="D4682" i="6"/>
  <c r="A4683" i="6"/>
  <c r="B4683" i="6"/>
  <c r="C4683" i="6"/>
  <c r="D4683" i="6"/>
  <c r="A4684" i="6"/>
  <c r="B4684" i="6"/>
  <c r="D4684" i="6" s="1"/>
  <c r="C4684" i="6"/>
  <c r="A4685" i="6"/>
  <c r="B4685" i="6"/>
  <c r="C4685" i="6"/>
  <c r="D4685" i="6"/>
  <c r="A4686" i="6"/>
  <c r="B4686" i="6"/>
  <c r="C4686" i="6"/>
  <c r="D4686" i="6" s="1"/>
  <c r="A4687" i="6"/>
  <c r="B4687" i="6"/>
  <c r="C4687" i="6"/>
  <c r="D4687" i="6" s="1"/>
  <c r="A4688" i="6"/>
  <c r="B4688" i="6"/>
  <c r="C4688" i="6"/>
  <c r="D4688" i="6"/>
  <c r="A4689" i="6"/>
  <c r="B4689" i="6"/>
  <c r="C4689" i="6"/>
  <c r="D4689" i="6"/>
  <c r="A4690" i="6"/>
  <c r="B4690" i="6"/>
  <c r="C4690" i="6"/>
  <c r="D4690" i="6"/>
  <c r="A4691" i="6"/>
  <c r="B4691" i="6"/>
  <c r="D4691" i="6" s="1"/>
  <c r="C4691" i="6"/>
  <c r="A4692" i="6"/>
  <c r="B4692" i="6"/>
  <c r="D4692" i="6" s="1"/>
  <c r="C4692" i="6"/>
  <c r="A4693" i="6"/>
  <c r="B4693" i="6"/>
  <c r="C4693" i="6"/>
  <c r="D4693" i="6" s="1"/>
  <c r="A4694" i="6"/>
  <c r="B4694" i="6"/>
  <c r="C4694" i="6"/>
  <c r="D4694" i="6"/>
  <c r="A4695" i="6"/>
  <c r="B4695" i="6"/>
  <c r="C4695" i="6"/>
  <c r="D4695" i="6" s="1"/>
  <c r="A4696" i="6"/>
  <c r="B4696" i="6"/>
  <c r="C4696" i="6"/>
  <c r="D4696" i="6"/>
  <c r="A4697" i="6"/>
  <c r="B4697" i="6"/>
  <c r="C4697" i="6"/>
  <c r="D4697" i="6"/>
  <c r="A4698" i="6"/>
  <c r="B4698" i="6"/>
  <c r="D4698" i="6" s="1"/>
  <c r="C4698" i="6"/>
  <c r="A4699" i="6"/>
  <c r="B4699" i="6"/>
  <c r="D4699" i="6" s="1"/>
  <c r="C4699" i="6"/>
  <c r="A4700" i="6"/>
  <c r="B4700" i="6"/>
  <c r="C4700" i="6"/>
  <c r="D4700" i="6" s="1"/>
  <c r="A4701" i="6"/>
  <c r="B4701" i="6"/>
  <c r="C4701" i="6"/>
  <c r="D4701" i="6"/>
  <c r="A4702" i="6"/>
  <c r="B4702" i="6"/>
  <c r="D4702" i="6" s="1"/>
  <c r="C4702" i="6"/>
  <c r="A4703" i="6"/>
  <c r="B4703" i="6"/>
  <c r="C4703" i="6"/>
  <c r="D4703" i="6" s="1"/>
  <c r="A4704" i="6"/>
  <c r="B4704" i="6"/>
  <c r="C4704" i="6"/>
  <c r="D4704" i="6"/>
  <c r="A4705" i="6"/>
  <c r="B4705" i="6"/>
  <c r="D4705" i="6" s="1"/>
  <c r="C4705" i="6"/>
  <c r="A4706" i="6"/>
  <c r="B4706" i="6"/>
  <c r="C4706" i="6"/>
  <c r="D4706" i="6"/>
  <c r="A4707" i="6"/>
  <c r="B4707" i="6"/>
  <c r="C4707" i="6"/>
  <c r="D4707" i="6" s="1"/>
  <c r="A4708" i="6"/>
  <c r="B4708" i="6"/>
  <c r="C4708" i="6"/>
  <c r="D4708" i="6"/>
  <c r="A4709" i="6"/>
  <c r="B4709" i="6"/>
  <c r="C4709" i="6"/>
  <c r="D4709" i="6" s="1"/>
  <c r="A4710" i="6"/>
  <c r="B4710" i="6"/>
  <c r="C4710" i="6"/>
  <c r="D4710" i="6" s="1"/>
  <c r="A4711" i="6"/>
  <c r="B4711" i="6"/>
  <c r="C4711" i="6"/>
  <c r="D4711" i="6"/>
  <c r="A4712" i="6"/>
  <c r="B4712" i="6"/>
  <c r="C4712" i="6"/>
  <c r="D4712" i="6"/>
  <c r="A4713" i="6"/>
  <c r="B4713" i="6"/>
  <c r="D4713" i="6" s="1"/>
  <c r="C4713" i="6"/>
  <c r="A4714" i="6"/>
  <c r="B4714" i="6"/>
  <c r="C4714" i="6"/>
  <c r="A4715" i="6"/>
  <c r="B4715" i="6"/>
  <c r="C4715" i="6"/>
  <c r="D4715" i="6"/>
  <c r="A4716" i="6"/>
  <c r="B4716" i="6"/>
  <c r="C4716" i="6"/>
  <c r="A4717" i="6"/>
  <c r="B4717" i="6"/>
  <c r="C4717" i="6"/>
  <c r="D4717" i="6"/>
  <c r="A4718" i="6"/>
  <c r="B4718" i="6"/>
  <c r="C4718" i="6"/>
  <c r="D4718" i="6"/>
  <c r="A4719" i="6"/>
  <c r="B4719" i="6"/>
  <c r="C4719" i="6"/>
  <c r="D4719" i="6"/>
  <c r="A4720" i="6"/>
  <c r="B4720" i="6"/>
  <c r="D4720" i="6" s="1"/>
  <c r="C4720" i="6"/>
  <c r="A4721" i="6"/>
  <c r="B4721" i="6"/>
  <c r="C4721" i="6"/>
  <c r="A4722" i="6"/>
  <c r="B4722" i="6"/>
  <c r="C4722" i="6"/>
  <c r="D4722" i="6"/>
  <c r="A4723" i="6"/>
  <c r="B4723" i="6"/>
  <c r="C4723" i="6"/>
  <c r="D4723" i="6" s="1"/>
  <c r="A4724" i="6"/>
  <c r="B4724" i="6"/>
  <c r="C4724" i="6"/>
  <c r="D4724" i="6" s="1"/>
  <c r="A4725" i="6"/>
  <c r="B4725" i="6"/>
  <c r="C4725" i="6"/>
  <c r="D4725" i="6"/>
  <c r="A4726" i="6"/>
  <c r="B4726" i="6"/>
  <c r="C4726" i="6"/>
  <c r="D4726" i="6"/>
  <c r="A4727" i="6"/>
  <c r="B4727" i="6"/>
  <c r="D4727" i="6" s="1"/>
  <c r="C4727" i="6"/>
  <c r="A4728" i="6"/>
  <c r="B4728" i="6"/>
  <c r="C4728" i="6"/>
  <c r="D4728" i="6" s="1"/>
  <c r="A4729" i="6"/>
  <c r="B4729" i="6"/>
  <c r="C4729" i="6"/>
  <c r="D4729" i="6"/>
  <c r="A4730" i="6"/>
  <c r="B4730" i="6"/>
  <c r="C4730" i="6"/>
  <c r="D4730" i="6" s="1"/>
  <c r="A4731" i="6"/>
  <c r="B4731" i="6"/>
  <c r="D4731" i="6" s="1"/>
  <c r="C4731" i="6"/>
  <c r="A4732" i="6"/>
  <c r="B4732" i="6"/>
  <c r="C4732" i="6"/>
  <c r="D4732" i="6"/>
  <c r="A4733" i="6"/>
  <c r="B4733" i="6"/>
  <c r="C4733" i="6"/>
  <c r="D4733" i="6"/>
  <c r="A4734" i="6"/>
  <c r="B4734" i="6"/>
  <c r="D4734" i="6" s="1"/>
  <c r="C4734" i="6"/>
  <c r="A4735" i="6"/>
  <c r="B4735" i="6"/>
  <c r="C4735" i="6"/>
  <c r="A4736" i="6"/>
  <c r="B4736" i="6"/>
  <c r="C4736" i="6"/>
  <c r="D4736" i="6"/>
  <c r="A4737" i="6"/>
  <c r="B4737" i="6"/>
  <c r="C4737" i="6"/>
  <c r="D4737" i="6" s="1"/>
  <c r="A4738" i="6"/>
  <c r="B4738" i="6"/>
  <c r="C4738" i="6"/>
  <c r="D4738" i="6" s="1"/>
  <c r="A4739" i="6"/>
  <c r="B4739" i="6"/>
  <c r="C4739" i="6"/>
  <c r="D4739" i="6"/>
  <c r="A4740" i="6"/>
  <c r="B4740" i="6"/>
  <c r="C4740" i="6"/>
  <c r="D4740" i="6"/>
  <c r="A4741" i="6"/>
  <c r="B4741" i="6"/>
  <c r="C4741" i="6"/>
  <c r="D4741" i="6"/>
  <c r="A4742" i="6"/>
  <c r="B4742" i="6"/>
  <c r="C4742" i="6"/>
  <c r="D4742" i="6" s="1"/>
  <c r="A4743" i="6"/>
  <c r="B4743" i="6"/>
  <c r="C4743" i="6"/>
  <c r="D4743" i="6" s="1"/>
  <c r="A4744" i="6"/>
  <c r="B4744" i="6"/>
  <c r="C4744" i="6"/>
  <c r="D4744" i="6"/>
  <c r="A4745" i="6"/>
  <c r="B4745" i="6"/>
  <c r="C4745" i="6"/>
  <c r="A4746" i="6"/>
  <c r="B4746" i="6"/>
  <c r="C4746" i="6"/>
  <c r="D4746" i="6"/>
  <c r="A4747" i="6"/>
  <c r="B4747" i="6"/>
  <c r="C4747" i="6"/>
  <c r="D4747" i="6"/>
  <c r="A4748" i="6"/>
  <c r="B4748" i="6"/>
  <c r="D4748" i="6" s="1"/>
  <c r="C4748" i="6"/>
  <c r="A4749" i="6"/>
  <c r="B4749" i="6"/>
  <c r="C4749" i="6"/>
  <c r="A4750" i="6"/>
  <c r="B4750" i="6"/>
  <c r="C4750" i="6"/>
  <c r="D4750" i="6" s="1"/>
  <c r="A4751" i="6"/>
  <c r="B4751" i="6"/>
  <c r="C4751" i="6"/>
  <c r="D4751" i="6"/>
  <c r="A4752" i="6"/>
  <c r="B4752" i="6"/>
  <c r="D4752" i="6" s="1"/>
  <c r="C4752" i="6"/>
  <c r="A4753" i="6"/>
  <c r="B4753" i="6"/>
  <c r="C4753" i="6"/>
  <c r="D4753" i="6"/>
  <c r="A4754" i="6"/>
  <c r="B4754" i="6"/>
  <c r="C4754" i="6"/>
  <c r="D4754" i="6"/>
  <c r="A4755" i="6"/>
  <c r="B4755" i="6"/>
  <c r="C4755" i="6"/>
  <c r="D4755" i="6"/>
  <c r="A4756" i="6"/>
  <c r="B4756" i="6"/>
  <c r="C4756" i="6"/>
  <c r="A4757" i="6"/>
  <c r="B4757" i="6"/>
  <c r="C4757" i="6"/>
  <c r="D4757" i="6"/>
  <c r="A4758" i="6"/>
  <c r="B4758" i="6"/>
  <c r="C4758" i="6"/>
  <c r="D4758" i="6"/>
  <c r="A4759" i="6"/>
  <c r="B4759" i="6"/>
  <c r="C4759" i="6"/>
  <c r="D4759" i="6" s="1"/>
  <c r="A4760" i="6"/>
  <c r="B4760" i="6"/>
  <c r="C4760" i="6"/>
  <c r="D4760" i="6"/>
  <c r="A4761" i="6"/>
  <c r="B4761" i="6"/>
  <c r="D4761" i="6" s="1"/>
  <c r="C4761" i="6"/>
  <c r="A4762" i="6"/>
  <c r="B4762" i="6"/>
  <c r="C4762" i="6"/>
  <c r="D4762" i="6"/>
  <c r="A4763" i="6"/>
  <c r="B4763" i="6"/>
  <c r="C4763" i="6"/>
  <c r="A4764" i="6"/>
  <c r="B4764" i="6"/>
  <c r="C4764" i="6"/>
  <c r="D4764" i="6" s="1"/>
  <c r="A4765" i="6"/>
  <c r="B4765" i="6"/>
  <c r="C4765" i="6"/>
  <c r="D4765" i="6"/>
  <c r="A4766" i="6"/>
  <c r="B4766" i="6"/>
  <c r="C4766" i="6"/>
  <c r="D4766" i="6" s="1"/>
  <c r="A4767" i="6"/>
  <c r="B4767" i="6"/>
  <c r="C4767" i="6"/>
  <c r="D4767" i="6"/>
  <c r="A4768" i="6"/>
  <c r="B4768" i="6"/>
  <c r="D4768" i="6" s="1"/>
  <c r="C4768" i="6"/>
  <c r="A4769" i="6"/>
  <c r="B4769" i="6"/>
  <c r="C4769" i="6"/>
  <c r="D4769" i="6"/>
  <c r="A4770" i="6"/>
  <c r="B4770" i="6"/>
  <c r="C4770" i="6"/>
  <c r="A4771" i="6"/>
  <c r="B4771" i="6"/>
  <c r="D4771" i="6" s="1"/>
  <c r="C4771" i="6"/>
  <c r="A4772" i="6"/>
  <c r="B4772" i="6"/>
  <c r="C4772" i="6"/>
  <c r="A4773" i="6"/>
  <c r="B4773" i="6"/>
  <c r="C4773" i="6"/>
  <c r="D4773" i="6"/>
  <c r="A4774" i="6"/>
  <c r="B4774" i="6"/>
  <c r="C4774" i="6"/>
  <c r="D4774" i="6"/>
  <c r="A4775" i="6"/>
  <c r="B4775" i="6"/>
  <c r="C4775" i="6"/>
  <c r="D4775" i="6"/>
  <c r="A4776" i="6"/>
  <c r="B4776" i="6"/>
  <c r="C4776" i="6"/>
  <c r="D4776" i="6"/>
  <c r="A4777" i="6"/>
  <c r="B4777" i="6"/>
  <c r="C4777" i="6"/>
  <c r="D4777" i="6" s="1"/>
  <c r="A4778" i="6"/>
  <c r="B4778" i="6"/>
  <c r="C4778" i="6"/>
  <c r="A4779" i="6"/>
  <c r="B4779" i="6"/>
  <c r="C4779" i="6"/>
  <c r="D4779" i="6" s="1"/>
  <c r="A4780" i="6"/>
  <c r="B4780" i="6"/>
  <c r="C4780" i="6"/>
  <c r="D4780" i="6"/>
  <c r="A4781" i="6"/>
  <c r="B4781" i="6"/>
  <c r="C4781" i="6"/>
  <c r="D4781" i="6"/>
  <c r="A4782" i="6"/>
  <c r="B4782" i="6"/>
  <c r="D4782" i="6" s="1"/>
  <c r="C4782" i="6"/>
  <c r="A4783" i="6"/>
  <c r="B4783" i="6"/>
  <c r="C4783" i="6"/>
  <c r="D4783" i="6"/>
  <c r="A4784" i="6"/>
  <c r="B4784" i="6"/>
  <c r="C4784" i="6"/>
  <c r="D4784" i="6" s="1"/>
  <c r="A4785" i="6"/>
  <c r="B4785" i="6"/>
  <c r="C4785" i="6"/>
  <c r="A4786" i="6"/>
  <c r="B4786" i="6"/>
  <c r="C4786" i="6"/>
  <c r="D4786" i="6"/>
  <c r="A4787" i="6"/>
  <c r="B4787" i="6"/>
  <c r="C4787" i="6"/>
  <c r="D4787" i="6"/>
  <c r="A4788" i="6"/>
  <c r="B4788" i="6"/>
  <c r="C4788" i="6"/>
  <c r="D4788" i="6"/>
  <c r="A4789" i="6"/>
  <c r="B4789" i="6"/>
  <c r="D4789" i="6" s="1"/>
  <c r="C4789" i="6"/>
  <c r="A4790" i="6"/>
  <c r="B4790" i="6"/>
  <c r="D4790" i="6" s="1"/>
  <c r="C4790" i="6"/>
  <c r="A4791" i="6"/>
  <c r="B4791" i="6"/>
  <c r="C4791" i="6"/>
  <c r="D4791" i="6" s="1"/>
  <c r="A4792" i="6"/>
  <c r="B4792" i="6"/>
  <c r="C4792" i="6"/>
  <c r="D4792" i="6"/>
  <c r="A4793" i="6"/>
  <c r="B4793" i="6"/>
  <c r="C4793" i="6"/>
  <c r="D4793" i="6" s="1"/>
  <c r="A4794" i="6"/>
  <c r="B4794" i="6"/>
  <c r="C4794" i="6"/>
  <c r="D4794" i="6"/>
  <c r="A4795" i="6"/>
  <c r="B4795" i="6"/>
  <c r="C4795" i="6"/>
  <c r="D4795" i="6"/>
  <c r="A4796" i="6"/>
  <c r="B4796" i="6"/>
  <c r="D4796" i="6" s="1"/>
  <c r="C4796" i="6"/>
  <c r="A4797" i="6"/>
  <c r="B4797" i="6"/>
  <c r="D4797" i="6" s="1"/>
  <c r="C4797" i="6"/>
  <c r="A4798" i="6"/>
  <c r="B4798" i="6"/>
  <c r="C4798" i="6"/>
  <c r="D4798" i="6" s="1"/>
  <c r="A4799" i="6"/>
  <c r="B4799" i="6"/>
  <c r="C4799" i="6"/>
  <c r="D4799" i="6" s="1"/>
  <c r="A4800" i="6"/>
  <c r="B4800" i="6"/>
  <c r="D4800" i="6" s="1"/>
  <c r="C4800" i="6"/>
  <c r="A4801" i="6"/>
  <c r="B4801" i="6"/>
  <c r="C4801" i="6"/>
  <c r="D4801" i="6" s="1"/>
  <c r="A4802" i="6"/>
  <c r="B4802" i="6"/>
  <c r="C4802" i="6"/>
  <c r="D4802" i="6"/>
  <c r="A4803" i="6"/>
  <c r="B4803" i="6"/>
  <c r="D4803" i="6" s="1"/>
  <c r="C4803" i="6"/>
  <c r="A4804" i="6"/>
  <c r="B4804" i="6"/>
  <c r="C4804" i="6"/>
  <c r="D4804" i="6"/>
  <c r="A4805" i="6"/>
  <c r="B4805" i="6"/>
  <c r="C4805" i="6"/>
  <c r="D4805" i="6" s="1"/>
  <c r="A4806" i="6"/>
  <c r="B4806" i="6"/>
  <c r="C4806" i="6"/>
  <c r="D4806" i="6"/>
  <c r="A4807" i="6"/>
  <c r="B4807" i="6"/>
  <c r="C4807" i="6"/>
  <c r="A4808" i="6"/>
  <c r="B4808" i="6"/>
  <c r="C4808" i="6"/>
  <c r="D4808" i="6" s="1"/>
  <c r="A4809" i="6"/>
  <c r="B4809" i="6"/>
  <c r="C4809" i="6"/>
  <c r="D4809" i="6"/>
  <c r="A4810" i="6"/>
  <c r="B4810" i="6"/>
  <c r="D4810" i="6" s="1"/>
  <c r="C4810" i="6"/>
  <c r="A4811" i="6"/>
  <c r="B4811" i="6"/>
  <c r="C4811" i="6"/>
  <c r="D4811" i="6"/>
  <c r="A4812" i="6"/>
  <c r="B4812" i="6"/>
  <c r="C4812" i="6"/>
  <c r="A4813" i="6"/>
  <c r="B4813" i="6"/>
  <c r="C4813" i="6"/>
  <c r="D4813" i="6"/>
  <c r="A4814" i="6"/>
  <c r="B4814" i="6"/>
  <c r="C4814" i="6"/>
  <c r="D4814" i="6" s="1"/>
  <c r="A4815" i="6"/>
  <c r="B4815" i="6"/>
  <c r="C4815" i="6"/>
  <c r="D4815" i="6"/>
  <c r="A4816" i="6"/>
  <c r="B4816" i="6"/>
  <c r="C4816" i="6"/>
  <c r="D4816" i="6"/>
  <c r="A4817" i="6"/>
  <c r="B4817" i="6"/>
  <c r="D4817" i="6" s="1"/>
  <c r="C4817" i="6"/>
  <c r="A4818" i="6"/>
  <c r="B4818" i="6"/>
  <c r="D4818" i="6" s="1"/>
  <c r="C4818" i="6"/>
  <c r="A4819" i="6"/>
  <c r="B4819" i="6"/>
  <c r="C4819" i="6"/>
  <c r="A4820" i="6"/>
  <c r="B4820" i="6"/>
  <c r="C4820" i="6"/>
  <c r="D4820" i="6"/>
  <c r="A4821" i="6"/>
  <c r="B4821" i="6"/>
  <c r="D4821" i="6" s="1"/>
  <c r="C4821" i="6"/>
  <c r="A4822" i="6"/>
  <c r="B4822" i="6"/>
  <c r="C4822" i="6"/>
  <c r="D4822" i="6" s="1"/>
  <c r="A4823" i="6"/>
  <c r="B4823" i="6"/>
  <c r="C4823" i="6"/>
  <c r="D4823" i="6"/>
  <c r="A4824" i="6"/>
  <c r="B4824" i="6"/>
  <c r="C4824" i="6"/>
  <c r="D4824" i="6"/>
  <c r="A4825" i="6"/>
  <c r="B4825" i="6"/>
  <c r="D4825" i="6" s="1"/>
  <c r="C4825" i="6"/>
  <c r="A4826" i="6"/>
  <c r="B4826" i="6"/>
  <c r="C4826" i="6"/>
  <c r="D4826" i="6" s="1"/>
  <c r="A4827" i="6"/>
  <c r="B4827" i="6"/>
  <c r="C4827" i="6"/>
  <c r="D4827" i="6"/>
  <c r="A4828" i="6"/>
  <c r="B4828" i="6"/>
  <c r="C4828" i="6"/>
  <c r="D4828" i="6"/>
  <c r="A4829" i="6"/>
  <c r="B4829" i="6"/>
  <c r="D4829" i="6" s="1"/>
  <c r="C4829" i="6"/>
  <c r="A4830" i="6"/>
  <c r="B4830" i="6"/>
  <c r="C4830" i="6"/>
  <c r="D4830" i="6"/>
  <c r="A4831" i="6"/>
  <c r="B4831" i="6"/>
  <c r="C4831" i="6"/>
  <c r="D4831" i="6"/>
  <c r="A4832" i="6"/>
  <c r="B4832" i="6"/>
  <c r="D4832" i="6" s="1"/>
  <c r="C4832" i="6"/>
  <c r="A4833" i="6"/>
  <c r="B4833" i="6"/>
  <c r="C4833" i="6"/>
  <c r="A4834" i="6"/>
  <c r="B4834" i="6"/>
  <c r="C4834" i="6"/>
  <c r="D4834" i="6"/>
  <c r="A4835" i="6"/>
  <c r="B4835" i="6"/>
  <c r="C4835" i="6"/>
  <c r="D4835" i="6"/>
  <c r="A4836" i="6"/>
  <c r="B4836" i="6"/>
  <c r="C4836" i="6"/>
  <c r="D4836" i="6" s="1"/>
  <c r="A4837" i="6"/>
  <c r="B4837" i="6"/>
  <c r="C4837" i="6"/>
  <c r="D4837" i="6"/>
  <c r="A4838" i="6"/>
  <c r="B4838" i="6"/>
  <c r="C4838" i="6"/>
  <c r="D4838" i="6"/>
  <c r="A4839" i="6"/>
  <c r="B4839" i="6"/>
  <c r="C4839" i="6"/>
  <c r="D4839" i="6"/>
  <c r="A4840" i="6"/>
  <c r="B4840" i="6"/>
  <c r="C4840" i="6"/>
  <c r="D4840" i="6" s="1"/>
  <c r="A4841" i="6"/>
  <c r="B4841" i="6"/>
  <c r="C4841" i="6"/>
  <c r="A4842" i="6"/>
  <c r="B4842" i="6"/>
  <c r="C4842" i="6"/>
  <c r="D4842" i="6"/>
  <c r="A4843" i="6"/>
  <c r="B4843" i="6"/>
  <c r="C4843" i="6"/>
  <c r="D4843" i="6" s="1"/>
  <c r="A4844" i="6"/>
  <c r="B4844" i="6"/>
  <c r="C4844" i="6"/>
  <c r="D4844" i="6"/>
  <c r="A4845" i="6"/>
  <c r="B4845" i="6"/>
  <c r="C4845" i="6"/>
  <c r="D4845" i="6"/>
  <c r="A4846" i="6"/>
  <c r="B4846" i="6"/>
  <c r="D4846" i="6" s="1"/>
  <c r="C4846" i="6"/>
  <c r="A4847" i="6"/>
  <c r="B4847" i="6"/>
  <c r="C4847" i="6"/>
  <c r="A4848" i="6"/>
  <c r="B4848" i="6"/>
  <c r="C4848" i="6"/>
  <c r="D4848" i="6" s="1"/>
  <c r="A4849" i="6"/>
  <c r="B4849" i="6"/>
  <c r="C4849" i="6"/>
  <c r="D4849" i="6"/>
  <c r="A4850" i="6"/>
  <c r="B4850" i="6"/>
  <c r="C4850" i="6"/>
  <c r="D4850" i="6" s="1"/>
  <c r="A4851" i="6"/>
  <c r="B4851" i="6"/>
  <c r="C4851" i="6"/>
  <c r="D4851" i="6"/>
  <c r="A4852" i="6"/>
  <c r="B4852" i="6"/>
  <c r="C4852" i="6"/>
  <c r="D4852" i="6"/>
  <c r="A4853" i="6"/>
  <c r="B4853" i="6"/>
  <c r="C4853" i="6"/>
  <c r="D4853" i="6"/>
  <c r="A4854" i="6"/>
  <c r="B4854" i="6"/>
  <c r="C4854" i="6"/>
  <c r="A4855" i="6"/>
  <c r="B4855" i="6"/>
  <c r="C4855" i="6"/>
  <c r="D4855" i="6"/>
  <c r="A4856" i="6"/>
  <c r="B4856" i="6"/>
  <c r="C4856" i="6"/>
  <c r="D4856" i="6"/>
  <c r="A4857" i="6"/>
  <c r="B4857" i="6"/>
  <c r="C4857" i="6"/>
  <c r="D4857" i="6" s="1"/>
  <c r="A4858" i="6"/>
  <c r="B4858" i="6"/>
  <c r="C4858" i="6"/>
  <c r="D4858" i="6"/>
  <c r="A4859" i="6"/>
  <c r="B4859" i="6"/>
  <c r="D4859" i="6" s="1"/>
  <c r="C4859" i="6"/>
  <c r="A4860" i="6"/>
  <c r="B4860" i="6"/>
  <c r="C4860" i="6"/>
  <c r="D4860" i="6"/>
  <c r="A4861" i="6"/>
  <c r="B4861" i="6"/>
  <c r="C4861" i="6"/>
  <c r="A4862" i="6"/>
  <c r="B4862" i="6"/>
  <c r="C4862" i="6"/>
  <c r="D4862" i="6" s="1"/>
  <c r="A4863" i="6"/>
  <c r="B4863" i="6"/>
  <c r="C4863" i="6"/>
  <c r="D4863" i="6"/>
  <c r="A4864" i="6"/>
  <c r="B4864" i="6"/>
  <c r="C4864" i="6"/>
  <c r="D4864" i="6"/>
  <c r="A4865" i="6"/>
  <c r="B4865" i="6"/>
  <c r="C4865" i="6"/>
  <c r="D4865" i="6"/>
  <c r="A4866" i="6"/>
  <c r="B4866" i="6"/>
  <c r="D4866" i="6" s="1"/>
  <c r="C4866" i="6"/>
  <c r="A4867" i="6"/>
  <c r="B4867" i="6"/>
  <c r="C4867" i="6"/>
  <c r="D4867" i="6"/>
  <c r="A4868" i="6"/>
  <c r="B4868" i="6"/>
  <c r="C4868" i="6"/>
  <c r="D4868" i="6" s="1"/>
  <c r="A4869" i="6"/>
  <c r="B4869" i="6"/>
  <c r="D4869" i="6" s="1"/>
  <c r="C4869" i="6"/>
  <c r="A4870" i="6"/>
  <c r="B4870" i="6"/>
  <c r="C4870" i="6"/>
  <c r="D4870" i="6" s="1"/>
  <c r="A4871" i="6"/>
  <c r="B4871" i="6"/>
  <c r="C4871" i="6"/>
  <c r="D4871" i="6"/>
  <c r="A4872" i="6"/>
  <c r="B4872" i="6"/>
  <c r="C4872" i="6"/>
  <c r="D4872" i="6"/>
  <c r="A4873" i="6"/>
  <c r="B4873" i="6"/>
  <c r="C4873" i="6"/>
  <c r="D4873" i="6"/>
  <c r="A4874" i="6"/>
  <c r="B4874" i="6"/>
  <c r="C4874" i="6"/>
  <c r="D4874" i="6"/>
  <c r="A4875" i="6"/>
  <c r="B4875" i="6"/>
  <c r="C4875" i="6"/>
  <c r="A4876" i="6"/>
  <c r="B4876" i="6"/>
  <c r="C4876" i="6"/>
  <c r="D4876" i="6" s="1"/>
  <c r="A4877" i="6"/>
  <c r="B4877" i="6"/>
  <c r="C4877" i="6"/>
  <c r="D4877" i="6" s="1"/>
  <c r="A4878" i="6"/>
  <c r="B4878" i="6"/>
  <c r="C4878" i="6"/>
  <c r="D4878" i="6"/>
  <c r="A4879" i="6"/>
  <c r="B4879" i="6"/>
  <c r="C4879" i="6"/>
  <c r="D4879" i="6"/>
  <c r="A4880" i="6"/>
  <c r="B4880" i="6"/>
  <c r="C4880" i="6"/>
  <c r="D4880" i="6"/>
  <c r="A4881" i="6"/>
  <c r="B4881" i="6"/>
  <c r="C4881" i="6"/>
  <c r="D4881" i="6"/>
  <c r="A4882" i="6"/>
  <c r="B4882" i="6"/>
  <c r="C4882" i="6"/>
  <c r="D4882" i="6" s="1"/>
  <c r="A4883" i="6"/>
  <c r="B4883" i="6"/>
  <c r="C4883" i="6"/>
  <c r="A4884" i="6"/>
  <c r="B4884" i="6"/>
  <c r="C4884" i="6"/>
  <c r="D4884" i="6"/>
  <c r="A4885" i="6"/>
  <c r="B4885" i="6"/>
  <c r="C4885" i="6"/>
  <c r="D4885" i="6"/>
  <c r="A4886" i="6"/>
  <c r="B4886" i="6"/>
  <c r="C4886" i="6"/>
  <c r="D4886" i="6"/>
  <c r="A4887" i="6"/>
  <c r="B4887" i="6"/>
  <c r="D4887" i="6" s="1"/>
  <c r="C4887" i="6"/>
  <c r="A4888" i="6"/>
  <c r="B4888" i="6"/>
  <c r="D4888" i="6" s="1"/>
  <c r="C4888" i="6"/>
  <c r="A4889" i="6"/>
  <c r="B4889" i="6"/>
  <c r="C4889" i="6"/>
  <c r="D4889" i="6" s="1"/>
  <c r="A4890" i="6"/>
  <c r="B4890" i="6"/>
  <c r="C4890" i="6"/>
  <c r="D4890" i="6"/>
  <c r="A4891" i="6"/>
  <c r="B4891" i="6"/>
  <c r="C4891" i="6"/>
  <c r="D4891" i="6" s="1"/>
  <c r="A4892" i="6"/>
  <c r="B4892" i="6"/>
  <c r="C4892" i="6"/>
  <c r="D4892" i="6"/>
  <c r="A4893" i="6"/>
  <c r="B4893" i="6"/>
  <c r="C4893" i="6"/>
  <c r="D4893" i="6"/>
  <c r="A4894" i="6"/>
  <c r="B4894" i="6"/>
  <c r="D4894" i="6" s="1"/>
  <c r="C4894" i="6"/>
  <c r="A4895" i="6"/>
  <c r="B4895" i="6"/>
  <c r="D4895" i="6" s="1"/>
  <c r="C4895" i="6"/>
  <c r="A4896" i="6"/>
  <c r="B4896" i="6"/>
  <c r="C4896" i="6"/>
  <c r="D4896" i="6" s="1"/>
  <c r="A4897" i="6"/>
  <c r="B4897" i="6"/>
  <c r="C4897" i="6"/>
  <c r="D4897" i="6" s="1"/>
  <c r="A4898" i="6"/>
  <c r="B4898" i="6"/>
  <c r="D4898" i="6" s="1"/>
  <c r="C4898" i="6"/>
  <c r="A4899" i="6"/>
  <c r="B4899" i="6"/>
  <c r="C4899" i="6"/>
  <c r="D4899" i="6" s="1"/>
  <c r="A4900" i="6"/>
  <c r="B4900" i="6"/>
  <c r="C4900" i="6"/>
  <c r="D4900" i="6"/>
  <c r="A4901" i="6"/>
  <c r="B4901" i="6"/>
  <c r="D4901" i="6" s="1"/>
  <c r="C4901" i="6"/>
  <c r="A4902" i="6"/>
  <c r="B4902" i="6"/>
  <c r="C4902" i="6"/>
  <c r="D4902" i="6"/>
  <c r="A4903" i="6"/>
  <c r="B4903" i="6"/>
  <c r="C4903" i="6"/>
  <c r="D4903" i="6" s="1"/>
  <c r="A4904" i="6"/>
  <c r="B4904" i="6"/>
  <c r="C4904" i="6"/>
  <c r="D4904" i="6"/>
  <c r="A4905" i="6"/>
  <c r="B4905" i="6"/>
  <c r="C4905" i="6"/>
  <c r="A4906" i="6"/>
  <c r="B4906" i="6"/>
  <c r="C4906" i="6"/>
  <c r="D4906" i="6" s="1"/>
  <c r="A4907" i="6"/>
  <c r="B4907" i="6"/>
  <c r="C4907" i="6"/>
  <c r="D4907" i="6"/>
  <c r="A4908" i="6"/>
  <c r="B4908" i="6"/>
  <c r="D4908" i="6" s="1"/>
  <c r="C4908" i="6"/>
  <c r="A4909" i="6"/>
  <c r="B4909" i="6"/>
  <c r="C4909" i="6"/>
  <c r="D4909" i="6"/>
  <c r="A4910" i="6"/>
  <c r="B4910" i="6"/>
  <c r="C4910" i="6"/>
  <c r="A4911" i="6"/>
  <c r="B4911" i="6"/>
  <c r="C4911" i="6"/>
  <c r="D4911" i="6"/>
  <c r="A4912" i="6"/>
  <c r="B4912" i="6"/>
  <c r="C4912" i="6"/>
  <c r="D4912" i="6" s="1"/>
  <c r="A4913" i="6"/>
  <c r="B4913" i="6"/>
  <c r="C4913" i="6"/>
  <c r="D4913" i="6"/>
  <c r="A4914" i="6"/>
  <c r="B4914" i="6"/>
  <c r="C4914" i="6"/>
  <c r="D4914" i="6"/>
  <c r="A4915" i="6"/>
  <c r="B4915" i="6"/>
  <c r="D4915" i="6" s="1"/>
  <c r="C4915" i="6"/>
  <c r="A4916" i="6"/>
  <c r="B4916" i="6"/>
  <c r="D4916" i="6" s="1"/>
  <c r="C4916" i="6"/>
  <c r="A4917" i="6"/>
  <c r="B4917" i="6"/>
  <c r="C4917" i="6"/>
  <c r="A4918" i="6"/>
  <c r="B4918" i="6"/>
  <c r="C4918" i="6"/>
  <c r="D4918" i="6"/>
  <c r="A4919" i="6"/>
  <c r="B4919" i="6"/>
  <c r="D4919" i="6" s="1"/>
  <c r="C4919" i="6"/>
  <c r="A4920" i="6"/>
  <c r="B4920" i="6"/>
  <c r="C4920" i="6"/>
  <c r="D4920" i="6" s="1"/>
  <c r="A4921" i="6"/>
  <c r="B4921" i="6"/>
  <c r="C4921" i="6"/>
  <c r="D4921" i="6"/>
  <c r="A4922" i="6"/>
  <c r="B4922" i="6"/>
  <c r="C4922" i="6"/>
  <c r="D4922" i="6"/>
  <c r="A4923" i="6"/>
  <c r="B4923" i="6"/>
  <c r="D4923" i="6" s="1"/>
  <c r="C4923" i="6"/>
  <c r="A4924" i="6"/>
  <c r="B4924" i="6"/>
  <c r="C4924" i="6"/>
  <c r="D4924" i="6" s="1"/>
  <c r="A4925" i="6"/>
  <c r="B4925" i="6"/>
  <c r="C4925" i="6"/>
  <c r="D4925" i="6"/>
  <c r="A4926" i="6"/>
  <c r="B4926" i="6"/>
  <c r="C4926" i="6"/>
  <c r="D4926" i="6"/>
  <c r="A4927" i="6"/>
  <c r="B4927" i="6"/>
  <c r="D4927" i="6" s="1"/>
  <c r="C4927" i="6"/>
  <c r="A4928" i="6"/>
  <c r="B4928" i="6"/>
  <c r="C4928" i="6"/>
  <c r="D4928" i="6"/>
  <c r="A4929" i="6"/>
  <c r="B4929" i="6"/>
  <c r="C4929" i="6"/>
  <c r="D4929" i="6"/>
  <c r="A4930" i="6"/>
  <c r="B4930" i="6"/>
  <c r="D4930" i="6" s="1"/>
  <c r="C4930" i="6"/>
  <c r="A4931" i="6"/>
  <c r="B4931" i="6"/>
  <c r="C4931" i="6"/>
  <c r="A4932" i="6"/>
  <c r="B4932" i="6"/>
  <c r="C4932" i="6"/>
  <c r="D4932" i="6"/>
  <c r="A4933" i="6"/>
  <c r="B4933" i="6"/>
  <c r="C4933" i="6"/>
  <c r="D4933" i="6"/>
  <c r="A4934" i="6"/>
  <c r="B4934" i="6"/>
  <c r="C4934" i="6"/>
  <c r="D4934" i="6" s="1"/>
  <c r="A4935" i="6"/>
  <c r="B4935" i="6"/>
  <c r="C4935" i="6"/>
  <c r="D4935" i="6"/>
  <c r="A4936" i="6"/>
  <c r="B4936" i="6"/>
  <c r="C4936" i="6"/>
  <c r="D4936" i="6"/>
  <c r="A4937" i="6"/>
  <c r="B4937" i="6"/>
  <c r="C4937" i="6"/>
  <c r="D4937" i="6"/>
  <c r="A4938" i="6"/>
  <c r="B4938" i="6"/>
  <c r="C4938" i="6"/>
  <c r="D4938" i="6" s="1"/>
  <c r="A4939" i="6"/>
  <c r="B4939" i="6"/>
  <c r="C4939" i="6"/>
  <c r="A4940" i="6"/>
  <c r="B4940" i="6"/>
  <c r="C4940" i="6"/>
  <c r="D4940" i="6"/>
  <c r="A4941" i="6"/>
  <c r="B4941" i="6"/>
  <c r="C4941" i="6"/>
  <c r="D4941" i="6" s="1"/>
  <c r="A4942" i="6"/>
  <c r="B4942" i="6"/>
  <c r="C4942" i="6"/>
  <c r="D4942" i="6"/>
  <c r="A4943" i="6"/>
  <c r="B4943" i="6"/>
  <c r="C4943" i="6"/>
  <c r="D4943" i="6"/>
  <c r="A4944" i="6"/>
  <c r="B4944" i="6"/>
  <c r="D4944" i="6" s="1"/>
  <c r="C4944" i="6"/>
  <c r="A4945" i="6"/>
  <c r="B4945" i="6"/>
  <c r="C4945" i="6"/>
  <c r="A4946" i="6"/>
  <c r="B4946" i="6"/>
  <c r="C4946" i="6"/>
  <c r="D4946" i="6" s="1"/>
  <c r="A4947" i="6"/>
  <c r="B4947" i="6"/>
  <c r="C4947" i="6"/>
  <c r="D4947" i="6"/>
  <c r="A4948" i="6"/>
  <c r="B4948" i="6"/>
  <c r="C4948" i="6"/>
  <c r="D4948" i="6" s="1"/>
  <c r="A4949" i="6"/>
  <c r="B4949" i="6"/>
  <c r="C4949" i="6"/>
  <c r="D4949" i="6"/>
  <c r="A4950" i="6"/>
  <c r="B4950" i="6"/>
  <c r="C4950" i="6"/>
  <c r="D4950" i="6"/>
  <c r="A4951" i="6"/>
  <c r="B4951" i="6"/>
  <c r="C4951" i="6"/>
  <c r="D4951" i="6"/>
  <c r="A4952" i="6"/>
  <c r="B4952" i="6"/>
  <c r="C4952" i="6"/>
  <c r="A4953" i="6"/>
  <c r="B4953" i="6"/>
  <c r="C4953" i="6"/>
  <c r="D4953" i="6"/>
  <c r="A4954" i="6"/>
  <c r="B4954" i="6"/>
  <c r="C4954" i="6"/>
  <c r="D4954" i="6"/>
  <c r="A4955" i="6"/>
  <c r="B4955" i="6"/>
  <c r="C4955" i="6"/>
  <c r="D4955" i="6" s="1"/>
  <c r="A4956" i="6"/>
  <c r="B4956" i="6"/>
  <c r="C4956" i="6"/>
  <c r="D4956" i="6"/>
  <c r="A4957" i="6"/>
  <c r="B4957" i="6"/>
  <c r="D4957" i="6" s="1"/>
  <c r="C4957" i="6"/>
  <c r="A4958" i="6"/>
  <c r="B4958" i="6"/>
  <c r="C4958" i="6"/>
  <c r="D4958" i="6"/>
  <c r="A4959" i="6"/>
  <c r="B4959" i="6"/>
  <c r="C4959" i="6"/>
  <c r="A4960" i="6"/>
  <c r="B4960" i="6"/>
  <c r="C4960" i="6"/>
  <c r="D4960" i="6" s="1"/>
  <c r="A4961" i="6"/>
  <c r="B4961" i="6"/>
  <c r="C4961" i="6"/>
  <c r="D4961" i="6"/>
  <c r="A4962" i="6"/>
  <c r="B4962" i="6"/>
  <c r="C4962" i="6"/>
  <c r="D4962" i="6"/>
  <c r="A4963" i="6"/>
  <c r="B4963" i="6"/>
  <c r="C4963" i="6"/>
  <c r="D4963" i="6"/>
  <c r="A4964" i="6"/>
  <c r="B4964" i="6"/>
  <c r="D4964" i="6" s="1"/>
  <c r="C4964" i="6"/>
  <c r="A4965" i="6"/>
  <c r="B4965" i="6"/>
  <c r="C4965" i="6"/>
  <c r="D4965" i="6"/>
  <c r="A4966" i="6"/>
  <c r="B4966" i="6"/>
  <c r="C4966" i="6"/>
  <c r="D4966" i="6" s="1"/>
  <c r="A4967" i="6"/>
  <c r="B4967" i="6"/>
  <c r="D4967" i="6" s="1"/>
  <c r="C4967" i="6"/>
  <c r="A4968" i="6"/>
  <c r="B4968" i="6"/>
  <c r="C4968" i="6"/>
  <c r="D4968" i="6" s="1"/>
  <c r="A4969" i="6"/>
  <c r="B4969" i="6"/>
  <c r="C4969" i="6"/>
  <c r="D4969" i="6"/>
  <c r="A4970" i="6"/>
  <c r="B4970" i="6"/>
  <c r="C4970" i="6"/>
  <c r="D4970" i="6"/>
  <c r="A4971" i="6"/>
  <c r="B4971" i="6"/>
  <c r="C4971" i="6"/>
  <c r="D4971" i="6"/>
  <c r="A4972" i="6"/>
  <c r="B4972" i="6"/>
  <c r="C4972" i="6"/>
  <c r="D4972" i="6"/>
  <c r="A4973" i="6"/>
  <c r="B4973" i="6"/>
  <c r="C4973" i="6"/>
  <c r="A4974" i="6"/>
  <c r="B4974" i="6"/>
  <c r="C4974" i="6"/>
  <c r="D4974" i="6" s="1"/>
  <c r="A4975" i="6"/>
  <c r="B4975" i="6"/>
  <c r="C4975" i="6"/>
  <c r="D4975" i="6" s="1"/>
  <c r="A4976" i="6"/>
  <c r="B4976" i="6"/>
  <c r="C4976" i="6"/>
  <c r="D4976" i="6"/>
  <c r="A4977" i="6"/>
  <c r="B4977" i="6"/>
  <c r="C4977" i="6"/>
  <c r="D4977" i="6"/>
  <c r="A4978" i="6"/>
  <c r="B4978" i="6"/>
  <c r="C4978" i="6"/>
  <c r="D4978" i="6"/>
  <c r="A4979" i="6"/>
  <c r="B4979" i="6"/>
  <c r="C4979" i="6"/>
  <c r="D4979" i="6"/>
  <c r="A4980" i="6"/>
  <c r="B4980" i="6"/>
  <c r="C4980" i="6"/>
  <c r="D4980" i="6" s="1"/>
  <c r="A4981" i="6"/>
  <c r="B4981" i="6"/>
  <c r="C4981" i="6"/>
  <c r="A4982" i="6"/>
  <c r="B4982" i="6"/>
  <c r="C4982" i="6"/>
  <c r="D4982" i="6"/>
  <c r="A4983" i="6"/>
  <c r="B4983" i="6"/>
  <c r="C4983" i="6"/>
  <c r="D4983" i="6"/>
  <c r="A4984" i="6"/>
  <c r="B4984" i="6"/>
  <c r="C4984" i="6"/>
  <c r="D4984" i="6"/>
  <c r="A4985" i="6"/>
  <c r="B4985" i="6"/>
  <c r="D4985" i="6" s="1"/>
  <c r="C4985" i="6"/>
  <c r="A4986" i="6"/>
  <c r="B4986" i="6"/>
  <c r="D4986" i="6" s="1"/>
  <c r="C4986" i="6"/>
  <c r="A4987" i="6"/>
  <c r="B4987" i="6"/>
  <c r="C4987" i="6"/>
  <c r="D4987" i="6" s="1"/>
  <c r="A4988" i="6"/>
  <c r="B4988" i="6"/>
  <c r="C4988" i="6"/>
  <c r="D4988" i="6"/>
  <c r="A4989" i="6"/>
  <c r="B4989" i="6"/>
  <c r="C4989" i="6"/>
  <c r="D4989" i="6" s="1"/>
  <c r="A4990" i="6"/>
  <c r="B4990" i="6"/>
  <c r="C4990" i="6"/>
  <c r="D4990" i="6"/>
  <c r="A4991" i="6"/>
  <c r="B4991" i="6"/>
  <c r="C4991" i="6"/>
  <c r="D4991" i="6"/>
  <c r="A4992" i="6"/>
  <c r="B4992" i="6"/>
  <c r="D4992" i="6" s="1"/>
  <c r="C4992" i="6"/>
  <c r="A4993" i="6"/>
  <c r="B4993" i="6"/>
  <c r="D4993" i="6" s="1"/>
  <c r="C4993" i="6"/>
  <c r="A4994" i="6"/>
  <c r="B4994" i="6"/>
  <c r="C4994" i="6"/>
  <c r="D4994" i="6" s="1"/>
  <c r="A4995" i="6"/>
  <c r="B4995" i="6"/>
  <c r="C4995" i="6"/>
  <c r="D4995" i="6" s="1"/>
  <c r="A4996" i="6"/>
  <c r="B4996" i="6"/>
  <c r="D4996" i="6" s="1"/>
  <c r="C4996" i="6"/>
  <c r="A4997" i="6"/>
  <c r="B4997" i="6"/>
  <c r="C4997" i="6"/>
  <c r="D4997" i="6" s="1"/>
  <c r="A4998" i="6"/>
  <c r="B4998" i="6"/>
  <c r="C4998" i="6"/>
  <c r="D4998" i="6"/>
  <c r="A4999" i="6"/>
  <c r="B4999" i="6"/>
  <c r="D4999" i="6" s="1"/>
  <c r="C4999" i="6"/>
  <c r="A5000" i="6"/>
  <c r="B5000" i="6"/>
  <c r="C5000" i="6"/>
  <c r="D5000" i="6"/>
  <c r="A5001" i="6"/>
  <c r="B5001" i="6"/>
  <c r="C5001" i="6"/>
  <c r="D5001" i="6" s="1"/>
  <c r="A5002" i="6"/>
  <c r="B5002" i="6"/>
  <c r="C5002" i="6"/>
  <c r="D5002" i="6"/>
  <c r="A5003" i="6"/>
  <c r="B5003" i="6"/>
  <c r="C5003" i="6"/>
  <c r="A5004" i="6"/>
  <c r="B5004" i="6"/>
  <c r="C5004" i="6"/>
  <c r="D5004" i="6" s="1"/>
  <c r="A5005" i="6"/>
  <c r="B5005" i="6"/>
  <c r="C5005" i="6"/>
  <c r="D5005" i="6"/>
  <c r="A5006" i="6"/>
  <c r="B5006" i="6"/>
  <c r="C5006" i="6"/>
  <c r="D5006" i="6"/>
  <c r="A5007" i="6"/>
  <c r="B5007" i="6"/>
  <c r="C5007" i="6"/>
  <c r="D5007" i="6"/>
  <c r="A5008" i="6"/>
  <c r="B5008" i="6"/>
  <c r="C5008" i="6"/>
  <c r="A5009" i="6"/>
  <c r="B5009" i="6"/>
  <c r="C5009" i="6"/>
  <c r="D5009" i="6"/>
  <c r="A5010" i="6"/>
  <c r="B5010" i="6"/>
  <c r="C5010" i="6"/>
  <c r="D5010" i="6" s="1"/>
  <c r="A5011" i="6"/>
  <c r="B5011" i="6"/>
  <c r="C5011" i="6"/>
  <c r="D5011" i="6"/>
  <c r="A5012" i="6"/>
  <c r="B5012" i="6"/>
  <c r="C5012" i="6"/>
  <c r="D5012" i="6"/>
  <c r="A5013" i="6"/>
  <c r="B5013" i="6"/>
  <c r="C5013" i="6"/>
  <c r="D5013" i="6"/>
  <c r="A5014" i="6"/>
  <c r="B5014" i="6"/>
  <c r="D5014" i="6" s="1"/>
  <c r="C5014" i="6"/>
  <c r="A5015" i="6"/>
  <c r="B5015" i="6"/>
  <c r="C5015" i="6"/>
  <c r="A5016" i="6"/>
  <c r="B5016" i="6"/>
  <c r="C5016" i="6"/>
  <c r="D5016" i="6"/>
  <c r="A5017" i="6"/>
  <c r="B5017" i="6"/>
  <c r="C5017" i="6"/>
  <c r="D5017" i="6" s="1"/>
  <c r="A5018" i="6"/>
  <c r="B5018" i="6"/>
  <c r="C5018" i="6"/>
  <c r="D5018" i="6" s="1"/>
  <c r="A5019" i="6"/>
  <c r="B5019" i="6"/>
  <c r="C5019" i="6"/>
  <c r="D5019" i="6"/>
  <c r="A5020" i="6"/>
  <c r="B5020" i="6"/>
  <c r="C5020" i="6"/>
  <c r="D5020" i="6"/>
  <c r="A5021" i="6"/>
  <c r="B5021" i="6"/>
  <c r="D5021" i="6" s="1"/>
  <c r="C5021" i="6"/>
  <c r="A5022" i="6"/>
  <c r="B5022" i="6"/>
  <c r="C5022" i="6"/>
  <c r="D5022" i="6" s="1"/>
  <c r="A5023" i="6"/>
  <c r="B5023" i="6"/>
  <c r="C5023" i="6"/>
  <c r="D5023" i="6"/>
  <c r="A5024" i="6"/>
  <c r="B5024" i="6"/>
  <c r="C5024" i="6"/>
  <c r="D5024" i="6"/>
  <c r="A5025" i="6"/>
  <c r="B5025" i="6"/>
  <c r="D5025" i="6" s="1"/>
  <c r="C5025" i="6"/>
  <c r="A5026" i="6"/>
  <c r="B5026" i="6"/>
  <c r="C5026" i="6"/>
  <c r="D5026" i="6"/>
  <c r="A5027" i="6"/>
  <c r="B5027" i="6"/>
  <c r="C5027" i="6"/>
  <c r="D5027" i="6"/>
  <c r="A5028" i="6"/>
  <c r="B5028" i="6"/>
  <c r="D5028" i="6" s="1"/>
  <c r="C5028" i="6"/>
  <c r="A5029" i="6"/>
  <c r="B5029" i="6"/>
  <c r="C5029" i="6"/>
  <c r="A5030" i="6"/>
  <c r="B5030" i="6"/>
  <c r="C5030" i="6"/>
  <c r="D5030" i="6"/>
  <c r="A5031" i="6"/>
  <c r="B5031" i="6"/>
  <c r="C5031" i="6"/>
  <c r="D5031" i="6"/>
  <c r="A5032" i="6"/>
  <c r="B5032" i="6"/>
  <c r="C5032" i="6"/>
  <c r="A5033" i="6"/>
  <c r="B5033" i="6"/>
  <c r="C5033" i="6"/>
  <c r="D5033" i="6"/>
  <c r="A5034" i="6"/>
  <c r="B5034" i="6"/>
  <c r="C5034" i="6"/>
  <c r="D5034" i="6"/>
  <c r="A5035" i="6"/>
  <c r="B5035" i="6"/>
  <c r="C5035" i="6"/>
  <c r="D5035" i="6"/>
  <c r="A5036" i="6"/>
  <c r="B5036" i="6"/>
  <c r="C5036" i="6"/>
  <c r="D5036" i="6" s="1"/>
  <c r="A5037" i="6"/>
  <c r="B5037" i="6"/>
  <c r="C5037" i="6"/>
  <c r="A5038" i="6"/>
  <c r="B5038" i="6"/>
  <c r="C5038" i="6"/>
  <c r="D5038" i="6"/>
  <c r="A5039" i="6"/>
  <c r="B5039" i="6"/>
  <c r="C5039" i="6"/>
  <c r="D5039" i="6"/>
  <c r="A5040" i="6"/>
  <c r="B5040" i="6"/>
  <c r="C5040" i="6"/>
  <c r="D5040" i="6"/>
  <c r="A5041" i="6"/>
  <c r="B5041" i="6"/>
  <c r="C5041" i="6"/>
  <c r="D5041" i="6"/>
  <c r="A5042" i="6"/>
  <c r="B5042" i="6"/>
  <c r="C5042" i="6"/>
  <c r="D5042" i="6"/>
  <c r="A5043" i="6"/>
  <c r="B5043" i="6"/>
  <c r="C5043" i="6"/>
  <c r="A5044" i="6"/>
  <c r="B5044" i="6"/>
  <c r="C5044" i="6"/>
  <c r="D5044" i="6" s="1"/>
  <c r="A5045" i="6"/>
  <c r="B5045" i="6"/>
  <c r="C5045" i="6"/>
  <c r="D5045" i="6"/>
  <c r="A5046" i="6"/>
  <c r="B5046" i="6"/>
  <c r="C5046" i="6"/>
  <c r="D5046" i="6" s="1"/>
  <c r="A5047" i="6"/>
  <c r="B5047" i="6"/>
  <c r="C5047" i="6"/>
  <c r="D5047" i="6"/>
  <c r="A5048" i="6"/>
  <c r="B5048" i="6"/>
  <c r="C5048" i="6"/>
  <c r="D5048" i="6"/>
  <c r="A5049" i="6"/>
  <c r="B5049" i="6"/>
  <c r="C5049" i="6"/>
  <c r="D5049" i="6"/>
  <c r="A5050" i="6"/>
  <c r="B5050" i="6"/>
  <c r="C5050" i="6"/>
  <c r="D5050" i="6" s="1"/>
  <c r="A5051" i="6"/>
  <c r="B5051" i="6"/>
  <c r="C5051" i="6"/>
  <c r="D5051" i="6"/>
  <c r="A5052" i="6"/>
  <c r="B5052" i="6"/>
  <c r="C5052" i="6"/>
  <c r="D5052" i="6"/>
  <c r="A5053" i="6"/>
  <c r="B5053" i="6"/>
  <c r="C5053" i="6"/>
  <c r="D5053" i="6"/>
  <c r="A5054" i="6"/>
  <c r="B5054" i="6"/>
  <c r="C5054" i="6"/>
  <c r="D5054" i="6"/>
  <c r="A5055" i="6"/>
  <c r="B5055" i="6"/>
  <c r="D5055" i="6" s="1"/>
  <c r="C5055" i="6"/>
  <c r="A5056" i="6"/>
  <c r="B5056" i="6"/>
  <c r="C5056" i="6"/>
  <c r="D5056" i="6"/>
  <c r="A5057" i="6"/>
  <c r="B5057" i="6"/>
  <c r="C5057" i="6"/>
  <c r="D5057" i="6" s="1"/>
  <c r="A5058" i="6"/>
  <c r="B5058" i="6"/>
  <c r="C5058" i="6"/>
  <c r="D5058" i="6" s="1"/>
  <c r="A5059" i="6"/>
  <c r="B5059" i="6"/>
  <c r="C5059" i="6"/>
  <c r="D5059" i="6"/>
  <c r="A5060" i="6"/>
  <c r="B5060" i="6"/>
  <c r="C5060" i="6"/>
  <c r="D5060" i="6" s="1"/>
  <c r="A5061" i="6"/>
  <c r="B5061" i="6"/>
  <c r="C5061" i="6"/>
  <c r="D5061" i="6"/>
  <c r="A5062" i="6"/>
  <c r="B5062" i="6"/>
  <c r="D5062" i="6" s="1"/>
  <c r="C5062" i="6"/>
  <c r="A5063" i="6"/>
  <c r="B5063" i="6"/>
  <c r="C5063" i="6"/>
  <c r="D5063" i="6"/>
  <c r="A5064" i="6"/>
  <c r="B5064" i="6"/>
  <c r="C5064" i="6"/>
  <c r="A5065" i="6"/>
  <c r="B5065" i="6"/>
  <c r="D5065" i="6" s="1"/>
  <c r="C5065" i="6"/>
  <c r="A5066" i="6"/>
  <c r="B5066" i="6"/>
  <c r="C5066" i="6"/>
  <c r="A5067" i="6"/>
  <c r="B5067" i="6"/>
  <c r="C5067" i="6"/>
  <c r="D5067" i="6"/>
  <c r="A5068" i="6"/>
  <c r="B5068" i="6"/>
  <c r="C5068" i="6"/>
  <c r="D5068" i="6"/>
  <c r="A5069" i="6"/>
  <c r="B5069" i="6"/>
  <c r="C5069" i="6"/>
  <c r="D5069" i="6"/>
  <c r="A5070" i="6"/>
  <c r="B5070" i="6"/>
  <c r="C5070" i="6"/>
  <c r="D5070" i="6"/>
  <c r="A5071" i="6"/>
  <c r="B5071" i="6"/>
  <c r="C5071" i="6"/>
  <c r="D5071" i="6" s="1"/>
  <c r="A5072" i="6"/>
  <c r="B5072" i="6"/>
  <c r="D5072" i="6" s="1"/>
  <c r="C5072" i="6"/>
  <c r="A5073" i="6"/>
  <c r="B5073" i="6"/>
  <c r="C5073" i="6"/>
  <c r="A5074" i="6"/>
  <c r="B5074" i="6"/>
  <c r="C5074" i="6"/>
  <c r="D5074" i="6"/>
  <c r="A5075" i="6"/>
  <c r="B5075" i="6"/>
  <c r="D5075" i="6" s="1"/>
  <c r="C5075" i="6"/>
  <c r="A5076" i="6"/>
  <c r="B5076" i="6"/>
  <c r="C5076" i="6"/>
  <c r="D5076" i="6"/>
  <c r="A5077" i="6"/>
  <c r="B5077" i="6"/>
  <c r="C5077" i="6"/>
  <c r="D5077" i="6"/>
  <c r="A5078" i="6"/>
  <c r="B5078" i="6"/>
  <c r="C5078" i="6"/>
  <c r="D5078" i="6" s="1"/>
  <c r="A5079" i="6"/>
  <c r="B5079" i="6"/>
  <c r="D5079" i="6" s="1"/>
  <c r="C5079" i="6"/>
  <c r="A5080" i="6"/>
  <c r="B5080" i="6"/>
  <c r="C5080" i="6"/>
  <c r="D5080" i="6" s="1"/>
  <c r="A5081" i="6"/>
  <c r="B5081" i="6"/>
  <c r="C5081" i="6"/>
  <c r="D5081" i="6"/>
  <c r="A5082" i="6"/>
  <c r="B5082" i="6"/>
  <c r="C5082" i="6"/>
  <c r="D5082" i="6"/>
  <c r="A5083" i="6"/>
  <c r="B5083" i="6"/>
  <c r="C5083" i="6"/>
  <c r="D5083" i="6"/>
  <c r="A5084" i="6"/>
  <c r="B5084" i="6"/>
  <c r="C5084" i="6"/>
  <c r="D5084" i="6"/>
  <c r="A5085" i="6"/>
  <c r="B5085" i="6"/>
  <c r="C5085" i="6"/>
  <c r="A5086" i="6"/>
  <c r="B5086" i="6"/>
  <c r="D5086" i="6" s="1"/>
  <c r="C5086" i="6"/>
  <c r="A5087" i="6"/>
  <c r="B5087" i="6"/>
  <c r="C5087" i="6"/>
  <c r="A5088" i="6"/>
  <c r="B5088" i="6"/>
  <c r="C5088" i="6"/>
  <c r="D5088" i="6"/>
  <c r="A5089" i="6"/>
  <c r="B5089" i="6"/>
  <c r="D5089" i="6" s="1"/>
  <c r="C5089" i="6"/>
  <c r="A5090" i="6"/>
  <c r="B5090" i="6"/>
  <c r="C5090" i="6"/>
  <c r="D5090" i="6"/>
  <c r="A5091" i="6"/>
  <c r="B5091" i="6"/>
  <c r="C5091" i="6"/>
  <c r="D5091" i="6"/>
  <c r="A5092" i="6"/>
  <c r="B5092" i="6"/>
  <c r="C5092" i="6"/>
  <c r="D5092" i="6"/>
  <c r="A5093" i="6"/>
  <c r="B5093" i="6"/>
  <c r="D5093" i="6" s="1"/>
  <c r="C5093" i="6"/>
  <c r="A5094" i="6"/>
  <c r="B5094" i="6"/>
  <c r="C5094" i="6"/>
  <c r="A5095" i="6"/>
  <c r="B5095" i="6"/>
  <c r="C5095" i="6"/>
  <c r="D5095" i="6"/>
  <c r="A5096" i="6"/>
  <c r="B5096" i="6"/>
  <c r="C5096" i="6"/>
  <c r="D5096" i="6"/>
  <c r="A5097" i="6"/>
  <c r="B5097" i="6"/>
  <c r="C5097" i="6"/>
  <c r="D5097" i="6"/>
  <c r="A5098" i="6"/>
  <c r="B5098" i="6"/>
  <c r="C5098" i="6"/>
  <c r="D5098" i="6"/>
  <c r="A5099" i="6"/>
  <c r="B5099" i="6"/>
  <c r="C5099" i="6"/>
  <c r="D5099" i="6" s="1"/>
  <c r="A5100" i="6"/>
  <c r="B5100" i="6"/>
  <c r="D5100" i="6" s="1"/>
  <c r="C5100" i="6"/>
  <c r="A5101" i="6"/>
  <c r="B5101" i="6"/>
  <c r="C5101" i="6"/>
  <c r="A5102" i="6"/>
  <c r="B5102" i="6"/>
  <c r="C5102" i="6"/>
  <c r="D5102" i="6"/>
  <c r="A5103" i="6"/>
  <c r="B5103" i="6"/>
  <c r="C5103" i="6"/>
  <c r="D5103" i="6" s="1"/>
  <c r="A5104" i="6"/>
  <c r="B5104" i="6"/>
  <c r="C5104" i="6"/>
  <c r="D5104" i="6"/>
  <c r="A5105" i="6"/>
  <c r="B5105" i="6"/>
  <c r="C5105" i="6"/>
  <c r="D5105" i="6"/>
  <c r="A5106" i="6"/>
  <c r="B5106" i="6"/>
  <c r="D5106" i="6" s="1"/>
  <c r="C5106" i="6"/>
  <c r="A5107" i="6"/>
  <c r="B5107" i="6"/>
  <c r="D5107" i="6" s="1"/>
  <c r="C5107" i="6"/>
  <c r="A5108" i="6"/>
  <c r="B5108" i="6"/>
  <c r="C5108" i="6"/>
  <c r="A5109" i="6"/>
  <c r="B5109" i="6"/>
  <c r="C5109" i="6"/>
  <c r="D5109" i="6"/>
  <c r="A5110" i="6"/>
  <c r="B5110" i="6"/>
  <c r="D5110" i="6" s="1"/>
  <c r="C5110" i="6"/>
  <c r="A5111" i="6"/>
  <c r="B5111" i="6"/>
  <c r="C5111" i="6"/>
  <c r="D5111" i="6"/>
  <c r="A5112" i="6"/>
  <c r="B5112" i="6"/>
  <c r="C5112" i="6"/>
  <c r="D5112" i="6"/>
  <c r="A5113" i="6"/>
  <c r="B5113" i="6"/>
  <c r="C5113" i="6"/>
  <c r="D5113" i="6" s="1"/>
  <c r="A5114" i="6"/>
  <c r="B5114" i="6"/>
  <c r="D5114" i="6" s="1"/>
  <c r="C5114" i="6"/>
  <c r="A5115" i="6"/>
  <c r="B5115" i="6"/>
  <c r="C5115" i="6"/>
  <c r="D5115" i="6" s="1"/>
  <c r="A5116" i="6"/>
  <c r="B5116" i="6"/>
  <c r="C5116" i="6"/>
  <c r="D5116" i="6"/>
  <c r="A5117" i="6"/>
  <c r="B5117" i="6"/>
  <c r="C5117" i="6"/>
  <c r="D5117" i="6" s="1"/>
  <c r="A5118" i="6"/>
  <c r="B5118" i="6"/>
  <c r="C5118" i="6"/>
  <c r="D5118" i="6"/>
  <c r="A5119" i="6"/>
  <c r="B5119" i="6"/>
  <c r="C5119" i="6"/>
  <c r="D5119" i="6"/>
  <c r="A5120" i="6"/>
  <c r="B5120" i="6"/>
  <c r="C5120" i="6"/>
  <c r="D5120" i="6" s="1"/>
  <c r="A5121" i="6"/>
  <c r="B5121" i="6"/>
  <c r="D5121" i="6" s="1"/>
  <c r="C5121" i="6"/>
  <c r="A5122" i="6"/>
  <c r="B5122" i="6"/>
  <c r="C5122" i="6"/>
  <c r="A5123" i="6"/>
  <c r="B5123" i="6"/>
  <c r="C5123" i="6"/>
  <c r="D5123" i="6"/>
  <c r="A5124" i="6"/>
  <c r="B5124" i="6"/>
  <c r="C5124" i="6"/>
  <c r="D5124" i="6" s="1"/>
  <c r="A5125" i="6"/>
  <c r="B5125" i="6"/>
  <c r="C5125" i="6"/>
  <c r="D5125" i="6"/>
  <c r="A5126" i="6"/>
  <c r="B5126" i="6"/>
  <c r="C5126" i="6"/>
  <c r="D5126" i="6"/>
  <c r="A5127" i="6"/>
  <c r="B5127" i="6"/>
  <c r="C5127" i="6"/>
  <c r="D5127" i="6" s="1"/>
  <c r="A5128" i="6"/>
  <c r="B5128" i="6"/>
  <c r="D5128" i="6" s="1"/>
  <c r="C5128" i="6"/>
  <c r="A5129" i="6"/>
  <c r="B5129" i="6"/>
  <c r="C5129" i="6"/>
  <c r="D5129" i="6" s="1"/>
  <c r="A5130" i="6"/>
  <c r="B5130" i="6"/>
  <c r="C5130" i="6"/>
  <c r="D5130" i="6"/>
  <c r="A5131" i="6"/>
  <c r="B5131" i="6"/>
  <c r="C5131" i="6"/>
  <c r="D5131" i="6" s="1"/>
  <c r="A5132" i="6"/>
  <c r="B5132" i="6"/>
  <c r="C5132" i="6"/>
  <c r="D5132" i="6"/>
  <c r="A5133" i="6"/>
  <c r="B5133" i="6"/>
  <c r="C5133" i="6"/>
  <c r="D5133" i="6"/>
  <c r="A5134" i="6"/>
  <c r="B5134" i="6"/>
  <c r="C5134" i="6"/>
  <c r="A5135" i="6"/>
  <c r="B5135" i="6"/>
  <c r="D5135" i="6" s="1"/>
  <c r="C5135" i="6"/>
  <c r="A5136" i="6"/>
  <c r="B5136" i="6"/>
  <c r="C5136" i="6"/>
  <c r="A5137" i="6"/>
  <c r="B5137" i="6"/>
  <c r="C5137" i="6"/>
  <c r="D5137" i="6"/>
  <c r="A5138" i="6"/>
  <c r="B5138" i="6"/>
  <c r="C5138" i="6"/>
  <c r="D5138" i="6" s="1"/>
  <c r="A5139" i="6"/>
  <c r="B5139" i="6"/>
  <c r="C5139" i="6"/>
  <c r="D5139" i="6"/>
  <c r="A5140" i="6"/>
  <c r="B5140" i="6"/>
  <c r="C5140" i="6"/>
  <c r="D5140" i="6"/>
  <c r="A5141" i="6"/>
  <c r="B5141" i="6"/>
  <c r="C5141" i="6"/>
  <c r="D5141" i="6"/>
  <c r="A5142" i="6"/>
  <c r="B5142" i="6"/>
  <c r="D5142" i="6" s="1"/>
  <c r="C5142" i="6"/>
  <c r="A5143" i="6"/>
  <c r="B5143" i="6"/>
  <c r="C5143" i="6"/>
  <c r="A5144" i="6"/>
  <c r="B5144" i="6"/>
  <c r="C5144" i="6"/>
  <c r="D5144" i="6"/>
  <c r="A5145" i="6"/>
  <c r="B5145" i="6"/>
  <c r="C5145" i="6"/>
  <c r="D5145" i="6"/>
  <c r="A5146" i="6"/>
  <c r="B5146" i="6"/>
  <c r="C5146" i="6"/>
  <c r="D5146" i="6"/>
  <c r="A5147" i="6"/>
  <c r="B5147" i="6"/>
  <c r="C5147" i="6"/>
  <c r="D5147" i="6"/>
  <c r="A5148" i="6"/>
  <c r="B5148" i="6"/>
  <c r="C5148" i="6"/>
  <c r="D5148" i="6" s="1"/>
  <c r="A5149" i="6"/>
  <c r="B5149" i="6"/>
  <c r="D5149" i="6" s="1"/>
  <c r="C5149" i="6"/>
  <c r="A5150" i="6"/>
  <c r="B5150" i="6"/>
  <c r="C5150" i="6"/>
  <c r="A5151" i="6"/>
  <c r="B5151" i="6"/>
  <c r="C5151" i="6"/>
  <c r="D5151" i="6"/>
  <c r="A5152" i="6"/>
  <c r="B5152" i="6"/>
  <c r="C5152" i="6"/>
  <c r="D5152" i="6" s="1"/>
  <c r="A5153" i="6"/>
  <c r="B5153" i="6"/>
  <c r="C5153" i="6"/>
  <c r="D5153" i="6"/>
  <c r="A5154" i="6"/>
  <c r="B5154" i="6"/>
  <c r="C5154" i="6"/>
  <c r="D5154" i="6"/>
  <c r="A5155" i="6"/>
  <c r="B5155" i="6"/>
  <c r="D5155" i="6" s="1"/>
  <c r="C5155" i="6"/>
  <c r="A5156" i="6"/>
  <c r="B5156" i="6"/>
  <c r="D5156" i="6" s="1"/>
  <c r="C5156" i="6"/>
  <c r="A5157" i="6"/>
  <c r="B5157" i="6"/>
  <c r="C5157" i="6"/>
  <c r="A5158" i="6"/>
  <c r="B5158" i="6"/>
  <c r="C5158" i="6"/>
  <c r="D5158" i="6"/>
  <c r="A5159" i="6"/>
  <c r="B5159" i="6"/>
  <c r="D5159" i="6" s="1"/>
  <c r="C5159" i="6"/>
  <c r="A5160" i="6"/>
  <c r="B5160" i="6"/>
  <c r="C5160" i="6"/>
  <c r="D5160" i="6"/>
  <c r="A5161" i="6"/>
  <c r="B5161" i="6"/>
  <c r="C5161" i="6"/>
  <c r="D5161" i="6"/>
  <c r="A5162" i="6"/>
  <c r="B5162" i="6"/>
  <c r="C5162" i="6"/>
  <c r="D5162" i="6" s="1"/>
  <c r="A5163" i="6"/>
  <c r="B5163" i="6"/>
  <c r="D5163" i="6" s="1"/>
  <c r="C5163" i="6"/>
  <c r="A5164" i="6"/>
  <c r="B5164" i="6"/>
  <c r="C5164" i="6"/>
  <c r="D5164" i="6" s="1"/>
  <c r="A5165" i="6"/>
  <c r="B5165" i="6"/>
  <c r="C5165" i="6"/>
  <c r="D5165" i="6"/>
  <c r="A5166" i="6"/>
  <c r="B5166" i="6"/>
  <c r="C5166" i="6"/>
  <c r="D5166" i="6" s="1"/>
  <c r="A5167" i="6"/>
  <c r="B5167" i="6"/>
  <c r="C5167" i="6"/>
  <c r="D5167" i="6"/>
  <c r="A5168" i="6"/>
  <c r="B5168" i="6"/>
  <c r="C5168" i="6"/>
  <c r="D5168" i="6"/>
  <c r="A5169" i="6"/>
  <c r="B5169" i="6"/>
  <c r="C5169" i="6"/>
  <c r="D5169" i="6" s="1"/>
  <c r="A5170" i="6"/>
  <c r="B5170" i="6"/>
  <c r="D5170" i="6" s="1"/>
  <c r="C5170" i="6"/>
  <c r="A5171" i="6"/>
  <c r="B5171" i="6"/>
  <c r="C5171" i="6"/>
  <c r="A5172" i="6"/>
  <c r="B5172" i="6"/>
  <c r="C5172" i="6"/>
  <c r="D5172" i="6"/>
  <c r="A5173" i="6"/>
  <c r="B5173" i="6"/>
  <c r="C5173" i="6"/>
  <c r="D5173" i="6" s="1"/>
  <c r="A5174" i="6"/>
  <c r="B5174" i="6"/>
  <c r="C5174" i="6"/>
  <c r="D5174" i="6"/>
  <c r="A5175" i="6"/>
  <c r="B5175" i="6"/>
  <c r="C5175" i="6"/>
  <c r="D5175" i="6"/>
  <c r="A5176" i="6"/>
  <c r="B5176" i="6"/>
  <c r="C5176" i="6"/>
  <c r="D5176" i="6" s="1"/>
  <c r="A5177" i="6"/>
  <c r="B5177" i="6"/>
  <c r="D5177" i="6" s="1"/>
  <c r="C5177" i="6"/>
  <c r="A5178" i="6"/>
  <c r="B5178" i="6"/>
  <c r="C5178" i="6"/>
  <c r="D5178" i="6" s="1"/>
  <c r="A5179" i="6"/>
  <c r="B5179" i="6"/>
  <c r="C5179" i="6"/>
  <c r="D5179" i="6"/>
  <c r="A5180" i="6"/>
  <c r="B5180" i="6"/>
  <c r="C5180" i="6"/>
  <c r="D5180" i="6" s="1"/>
  <c r="A5181" i="6"/>
  <c r="B5181" i="6"/>
  <c r="C5181" i="6"/>
  <c r="D5181" i="6"/>
  <c r="A5182" i="6"/>
  <c r="B5182" i="6"/>
  <c r="C5182" i="6"/>
  <c r="D5182" i="6"/>
  <c r="A5183" i="6"/>
  <c r="B5183" i="6"/>
  <c r="C5183" i="6"/>
  <c r="D5183" i="6" s="1"/>
  <c r="A5184" i="6"/>
  <c r="B5184" i="6"/>
  <c r="D5184" i="6" s="1"/>
  <c r="C5184" i="6"/>
  <c r="A5185" i="6"/>
  <c r="B5185" i="6"/>
  <c r="C5185" i="6"/>
  <c r="A5186" i="6"/>
  <c r="B5186" i="6"/>
  <c r="C5186" i="6"/>
  <c r="D5186" i="6"/>
  <c r="A5187" i="6"/>
  <c r="B5187" i="6"/>
  <c r="C5187" i="6"/>
  <c r="A5188" i="6"/>
  <c r="B5188" i="6"/>
  <c r="C5188" i="6"/>
  <c r="D5188" i="6"/>
  <c r="A5189" i="6"/>
  <c r="B5189" i="6"/>
  <c r="C5189" i="6"/>
  <c r="D5189" i="6"/>
  <c r="A5190" i="6"/>
  <c r="B5190" i="6"/>
  <c r="C5190" i="6"/>
  <c r="D5190" i="6"/>
  <c r="A5191" i="6"/>
  <c r="B5191" i="6"/>
  <c r="D5191" i="6" s="1"/>
  <c r="C5191" i="6"/>
  <c r="A5192" i="6"/>
  <c r="B5192" i="6"/>
  <c r="C5192" i="6"/>
  <c r="A5193" i="6"/>
  <c r="B5193" i="6"/>
  <c r="C5193" i="6"/>
  <c r="D5193" i="6"/>
  <c r="A5194" i="6"/>
  <c r="B5194" i="6"/>
  <c r="C5194" i="6"/>
  <c r="D5194" i="6"/>
  <c r="A5195" i="6"/>
  <c r="B5195" i="6"/>
  <c r="C5195" i="6"/>
  <c r="D5195" i="6"/>
  <c r="A5196" i="6"/>
  <c r="B5196" i="6"/>
  <c r="C5196" i="6"/>
  <c r="D5196" i="6"/>
  <c r="A5197" i="6"/>
  <c r="B5197" i="6"/>
  <c r="C5197" i="6"/>
  <c r="D5197" i="6" s="1"/>
  <c r="A5198" i="6"/>
  <c r="B5198" i="6"/>
  <c r="D5198" i="6" s="1"/>
  <c r="C5198" i="6"/>
  <c r="A5199" i="6"/>
  <c r="B5199" i="6"/>
  <c r="C5199" i="6"/>
  <c r="A5200" i="6"/>
  <c r="B5200" i="6"/>
  <c r="C5200" i="6"/>
  <c r="D5200" i="6"/>
  <c r="A5201" i="6"/>
  <c r="B5201" i="6"/>
  <c r="C5201" i="6"/>
  <c r="D5201" i="6" s="1"/>
  <c r="A5202" i="6"/>
  <c r="B5202" i="6"/>
  <c r="C5202" i="6"/>
  <c r="D5202" i="6"/>
  <c r="A5203" i="6"/>
  <c r="B5203" i="6"/>
  <c r="C5203" i="6"/>
  <c r="D5203" i="6"/>
  <c r="A5204" i="6"/>
  <c r="B5204" i="6"/>
  <c r="D5204" i="6" s="1"/>
  <c r="C5204" i="6"/>
  <c r="A5205" i="6"/>
  <c r="B5205" i="6"/>
  <c r="D5205" i="6" s="1"/>
  <c r="C5205" i="6"/>
  <c r="A5206" i="6"/>
  <c r="B5206" i="6"/>
  <c r="C5206" i="6"/>
  <c r="A5207" i="6"/>
  <c r="B5207" i="6"/>
  <c r="C5207" i="6"/>
  <c r="D5207" i="6"/>
  <c r="A5208" i="6"/>
  <c r="B5208" i="6"/>
  <c r="D5208" i="6" s="1"/>
  <c r="C5208" i="6"/>
  <c r="A5209" i="6"/>
  <c r="B5209" i="6"/>
  <c r="C5209" i="6"/>
  <c r="D5209" i="6"/>
  <c r="A5210" i="6"/>
  <c r="B5210" i="6"/>
  <c r="C5210" i="6"/>
  <c r="D5210" i="6"/>
  <c r="A5211" i="6"/>
  <c r="B5211" i="6"/>
  <c r="C5211" i="6"/>
  <c r="D5211" i="6" s="1"/>
  <c r="A5212" i="6"/>
  <c r="B5212" i="6"/>
  <c r="D5212" i="6" s="1"/>
  <c r="C5212" i="6"/>
  <c r="A5213" i="6"/>
  <c r="B5213" i="6"/>
  <c r="C5213" i="6"/>
  <c r="A5214" i="6"/>
  <c r="B5214" i="6"/>
  <c r="C5214" i="6"/>
  <c r="D5214" i="6"/>
  <c r="A5215" i="6"/>
  <c r="B5215" i="6"/>
  <c r="C5215" i="6"/>
  <c r="D5215" i="6" s="1"/>
  <c r="A5216" i="6"/>
  <c r="B5216" i="6"/>
  <c r="C5216" i="6"/>
  <c r="D5216" i="6"/>
  <c r="A5217" i="6"/>
  <c r="B5217" i="6"/>
  <c r="C5217" i="6"/>
  <c r="D5217" i="6"/>
  <c r="A5218" i="6"/>
  <c r="B5218" i="6"/>
  <c r="C5218" i="6"/>
  <c r="D5218" i="6" s="1"/>
  <c r="A5219" i="6"/>
  <c r="B5219" i="6"/>
  <c r="D5219" i="6" s="1"/>
  <c r="C5219" i="6"/>
  <c r="A5220" i="6"/>
  <c r="B5220" i="6"/>
  <c r="C5220" i="6"/>
  <c r="A5221" i="6"/>
  <c r="B5221" i="6"/>
  <c r="C5221" i="6"/>
  <c r="D5221" i="6"/>
  <c r="A5222" i="6"/>
  <c r="B5222" i="6"/>
  <c r="C5222" i="6"/>
  <c r="D5222" i="6" s="1"/>
  <c r="A5223" i="6"/>
  <c r="B5223" i="6"/>
  <c r="C5223" i="6"/>
  <c r="D5223" i="6"/>
  <c r="A5224" i="6"/>
  <c r="B5224" i="6"/>
  <c r="C5224" i="6"/>
  <c r="D5224" i="6"/>
  <c r="A5225" i="6"/>
  <c r="B5225" i="6"/>
  <c r="C5225" i="6"/>
  <c r="D5225" i="6" s="1"/>
  <c r="A5226" i="6"/>
  <c r="B5226" i="6"/>
  <c r="D5226" i="6" s="1"/>
  <c r="C5226" i="6"/>
  <c r="A5227" i="6"/>
  <c r="B5227" i="6"/>
  <c r="C5227" i="6"/>
  <c r="D5227" i="6" s="1"/>
  <c r="A5228" i="6"/>
  <c r="B5228" i="6"/>
  <c r="C5228" i="6"/>
  <c r="D5228" i="6"/>
  <c r="A5229" i="6"/>
  <c r="B5229" i="6"/>
  <c r="C5229" i="6"/>
  <c r="D5229" i="6" s="1"/>
  <c r="A5230" i="6"/>
  <c r="B5230" i="6"/>
  <c r="C5230" i="6"/>
  <c r="D5230" i="6"/>
  <c r="A5231" i="6"/>
  <c r="B5231" i="6"/>
  <c r="C5231" i="6"/>
  <c r="D5231" i="6"/>
  <c r="A5232" i="6"/>
  <c r="B5232" i="6"/>
  <c r="C5232" i="6"/>
  <c r="D5232" i="6" s="1"/>
  <c r="A5233" i="6"/>
  <c r="B5233" i="6"/>
  <c r="D5233" i="6" s="1"/>
  <c r="C5233" i="6"/>
  <c r="A5234" i="6"/>
  <c r="B5234" i="6"/>
  <c r="C5234" i="6"/>
  <c r="A5235" i="6"/>
  <c r="B5235" i="6"/>
  <c r="C5235" i="6"/>
  <c r="D5235" i="6"/>
  <c r="A5236" i="6"/>
  <c r="B5236" i="6"/>
  <c r="C5236" i="6"/>
  <c r="D5236" i="6" s="1"/>
  <c r="A5237" i="6"/>
  <c r="B5237" i="6"/>
  <c r="C5237" i="6"/>
  <c r="D5237" i="6"/>
  <c r="A5238" i="6"/>
  <c r="B5238" i="6"/>
  <c r="C5238" i="6"/>
  <c r="D5238" i="6"/>
  <c r="A5239" i="6"/>
  <c r="B5239" i="6"/>
  <c r="C5239" i="6"/>
  <c r="D5239" i="6" s="1"/>
  <c r="A5240" i="6"/>
  <c r="B5240" i="6"/>
  <c r="D5240" i="6" s="1"/>
  <c r="C5240" i="6"/>
  <c r="A5241" i="6"/>
  <c r="B5241" i="6"/>
  <c r="C5241" i="6"/>
  <c r="A5242" i="6"/>
  <c r="B5242" i="6"/>
  <c r="C5242" i="6"/>
  <c r="D5242" i="6"/>
  <c r="A5243" i="6"/>
  <c r="B5243" i="6"/>
  <c r="C5243" i="6"/>
  <c r="D5243" i="6" s="1"/>
  <c r="A5244" i="6"/>
  <c r="B5244" i="6"/>
  <c r="C5244" i="6"/>
  <c r="D5244" i="6"/>
  <c r="A5245" i="6"/>
  <c r="B5245" i="6"/>
  <c r="C5245" i="6"/>
  <c r="D5245" i="6"/>
  <c r="A5246" i="6"/>
  <c r="B5246" i="6"/>
  <c r="C5246" i="6"/>
  <c r="D5246" i="6" s="1"/>
  <c r="A5247" i="6"/>
  <c r="B5247" i="6"/>
  <c r="D5247" i="6" s="1"/>
  <c r="C5247" i="6"/>
  <c r="A5248" i="6"/>
  <c r="B5248" i="6"/>
  <c r="C5248" i="6"/>
  <c r="A5249" i="6"/>
  <c r="B5249" i="6"/>
  <c r="C5249" i="6"/>
  <c r="D5249" i="6"/>
  <c r="A5250" i="6"/>
  <c r="B5250" i="6"/>
  <c r="C5250" i="6"/>
  <c r="D5250" i="6" s="1"/>
  <c r="A5251" i="6"/>
  <c r="B5251" i="6"/>
  <c r="C5251" i="6"/>
  <c r="D5251" i="6"/>
  <c r="A5252" i="6"/>
  <c r="B5252" i="6"/>
  <c r="C5252" i="6"/>
  <c r="D5252" i="6"/>
  <c r="A5253" i="6"/>
  <c r="B5253" i="6"/>
  <c r="D5253" i="6" s="1"/>
  <c r="C5253" i="6"/>
  <c r="A5254" i="6"/>
  <c r="B5254" i="6"/>
  <c r="D5254" i="6" s="1"/>
  <c r="C5254" i="6"/>
  <c r="A5255" i="6"/>
  <c r="B5255" i="6"/>
  <c r="C5255" i="6"/>
  <c r="A5256" i="6"/>
  <c r="B5256" i="6"/>
  <c r="C5256" i="6"/>
  <c r="D5256" i="6"/>
  <c r="A5257" i="6"/>
  <c r="B5257" i="6"/>
  <c r="D5257" i="6" s="1"/>
  <c r="C5257" i="6"/>
  <c r="A5258" i="6"/>
  <c r="B5258" i="6"/>
  <c r="C5258" i="6"/>
  <c r="D5258" i="6"/>
  <c r="A5259" i="6"/>
  <c r="B5259" i="6"/>
  <c r="C5259" i="6"/>
  <c r="D5259" i="6"/>
  <c r="A5260" i="6"/>
  <c r="B5260" i="6"/>
  <c r="C5260" i="6"/>
  <c r="D5260" i="6" s="1"/>
  <c r="A5261" i="6"/>
  <c r="B5261" i="6"/>
  <c r="D5261" i="6" s="1"/>
  <c r="C5261" i="6"/>
  <c r="A5262" i="6"/>
  <c r="B5262" i="6"/>
  <c r="C5262" i="6"/>
  <c r="A5263" i="6"/>
  <c r="B5263" i="6"/>
  <c r="C5263" i="6"/>
  <c r="D5263" i="6" s="1"/>
  <c r="A5264" i="6"/>
  <c r="B5264" i="6"/>
  <c r="C5264" i="6"/>
  <c r="D5264" i="6" s="1"/>
  <c r="A5265" i="6"/>
  <c r="B5265" i="6"/>
  <c r="C5265" i="6"/>
  <c r="D5265" i="6"/>
  <c r="A5266" i="6"/>
  <c r="B5266" i="6"/>
  <c r="C5266" i="6"/>
  <c r="D5266" i="6"/>
  <c r="A5267" i="6"/>
  <c r="B5267" i="6"/>
  <c r="C5267" i="6"/>
  <c r="D5267" i="6" s="1"/>
  <c r="A5268" i="6"/>
  <c r="B5268" i="6"/>
  <c r="D5268" i="6" s="1"/>
  <c r="C5268" i="6"/>
  <c r="A5269" i="6"/>
  <c r="B5269" i="6"/>
  <c r="D5269" i="6" s="1"/>
  <c r="C5269" i="6"/>
  <c r="A5270" i="6"/>
  <c r="B5270" i="6"/>
  <c r="C5270" i="6"/>
  <c r="D5270" i="6" s="1"/>
  <c r="A5271" i="6"/>
  <c r="B5271" i="6"/>
  <c r="C5271" i="6"/>
  <c r="D5271" i="6" s="1"/>
  <c r="A5272" i="6"/>
  <c r="B5272" i="6"/>
  <c r="C5272" i="6"/>
  <c r="D5272" i="6"/>
  <c r="A5273" i="6"/>
  <c r="B5273" i="6"/>
  <c r="C5273" i="6"/>
  <c r="D5273" i="6"/>
  <c r="A5274" i="6"/>
  <c r="B5274" i="6"/>
  <c r="C5274" i="6"/>
  <c r="D5274" i="6" s="1"/>
  <c r="A5275" i="6"/>
  <c r="B5275" i="6"/>
  <c r="D5275" i="6" s="1"/>
  <c r="C5275" i="6"/>
  <c r="A5276" i="6"/>
  <c r="B5276" i="6"/>
  <c r="D5276" i="6" s="1"/>
  <c r="C5276" i="6"/>
  <c r="A5277" i="6"/>
  <c r="B5277" i="6"/>
  <c r="C5277" i="6"/>
  <c r="D5277" i="6"/>
  <c r="A5278" i="6"/>
  <c r="B5278" i="6"/>
  <c r="C5278" i="6"/>
  <c r="D5278" i="6" s="1"/>
  <c r="A5279" i="6"/>
  <c r="B5279" i="6"/>
  <c r="C5279" i="6"/>
  <c r="D5279" i="6"/>
  <c r="A5280" i="6"/>
  <c r="B5280" i="6"/>
  <c r="C5280" i="6"/>
  <c r="D5280" i="6"/>
  <c r="A5281" i="6"/>
  <c r="B5281" i="6"/>
  <c r="C5281" i="6"/>
  <c r="D5281" i="6" s="1"/>
  <c r="A5282" i="6"/>
  <c r="B5282" i="6"/>
  <c r="D5282" i="6" s="1"/>
  <c r="C5282" i="6"/>
  <c r="A5283" i="6"/>
  <c r="B5283" i="6"/>
  <c r="D5283" i="6" s="1"/>
  <c r="C5283" i="6"/>
  <c r="A5284" i="6"/>
  <c r="B5284" i="6"/>
  <c r="C5284" i="6"/>
  <c r="D5284" i="6" s="1"/>
  <c r="A5285" i="6"/>
  <c r="B5285" i="6"/>
  <c r="C5285" i="6"/>
  <c r="D5285" i="6" s="1"/>
  <c r="A5286" i="6"/>
  <c r="B5286" i="6"/>
  <c r="C5286" i="6"/>
  <c r="D5286" i="6"/>
  <c r="A5287" i="6"/>
  <c r="B5287" i="6"/>
  <c r="C5287" i="6"/>
  <c r="D5287" i="6"/>
  <c r="A5288" i="6"/>
  <c r="B5288" i="6"/>
  <c r="C5288" i="6"/>
  <c r="D5288" i="6" s="1"/>
  <c r="A5289" i="6"/>
  <c r="B5289" i="6"/>
  <c r="D5289" i="6" s="1"/>
  <c r="C5289" i="6"/>
  <c r="A5290" i="6"/>
  <c r="B5290" i="6"/>
  <c r="D5290" i="6" s="1"/>
  <c r="C5290" i="6"/>
  <c r="A5291" i="6"/>
  <c r="B5291" i="6"/>
  <c r="C5291" i="6"/>
  <c r="D5291" i="6"/>
  <c r="A5292" i="6"/>
  <c r="B5292" i="6"/>
  <c r="C5292" i="6"/>
  <c r="D5292" i="6" s="1"/>
  <c r="A5293" i="6"/>
  <c r="B5293" i="6"/>
  <c r="C5293" i="6"/>
  <c r="D5293" i="6"/>
  <c r="A5294" i="6"/>
  <c r="B5294" i="6"/>
  <c r="C5294" i="6"/>
  <c r="D5294" i="6"/>
  <c r="A5295" i="6"/>
  <c r="B5295" i="6"/>
  <c r="C5295" i="6"/>
  <c r="D5295" i="6" s="1"/>
  <c r="A5296" i="6"/>
  <c r="B5296" i="6"/>
  <c r="D5296" i="6" s="1"/>
  <c r="C5296" i="6"/>
  <c r="A5297" i="6"/>
  <c r="B5297" i="6"/>
  <c r="D5297" i="6" s="1"/>
  <c r="C5297" i="6"/>
  <c r="A5298" i="6"/>
  <c r="B5298" i="6"/>
  <c r="C5298" i="6"/>
  <c r="D5298" i="6" s="1"/>
  <c r="A5299" i="6"/>
  <c r="B5299" i="6"/>
  <c r="C5299" i="6"/>
  <c r="D5299" i="6" s="1"/>
  <c r="A5300" i="6"/>
  <c r="B5300" i="6"/>
  <c r="C5300" i="6"/>
  <c r="D5300" i="6"/>
  <c r="A5301" i="6"/>
  <c r="B5301" i="6"/>
  <c r="C5301" i="6"/>
  <c r="D5301" i="6"/>
  <c r="A5302" i="6"/>
  <c r="B5302" i="6"/>
  <c r="D5302" i="6" s="1"/>
  <c r="C5302" i="6"/>
  <c r="A5303" i="6"/>
  <c r="B5303" i="6"/>
  <c r="D5303" i="6" s="1"/>
  <c r="C5303" i="6"/>
  <c r="A5304" i="6"/>
  <c r="B5304" i="6"/>
  <c r="D5304" i="6" s="1"/>
  <c r="C5304" i="6"/>
  <c r="A5305" i="6"/>
  <c r="B5305" i="6"/>
  <c r="C5305" i="6"/>
  <c r="D5305" i="6" s="1"/>
  <c r="A5306" i="6"/>
  <c r="B5306" i="6"/>
  <c r="D5306" i="6" s="1"/>
  <c r="C5306" i="6"/>
  <c r="A5307" i="6"/>
  <c r="B5307" i="6"/>
  <c r="C5307" i="6"/>
  <c r="D5307" i="6"/>
  <c r="A5308" i="6"/>
  <c r="B5308" i="6"/>
  <c r="C5308" i="6"/>
  <c r="D5308" i="6"/>
  <c r="A5309" i="6"/>
  <c r="B5309" i="6"/>
  <c r="C5309" i="6"/>
  <c r="D5309" i="6" s="1"/>
  <c r="A5310" i="6"/>
  <c r="B5310" i="6"/>
  <c r="D5310" i="6" s="1"/>
  <c r="C5310" i="6"/>
  <c r="A5311" i="6"/>
  <c r="B5311" i="6"/>
  <c r="D5311" i="6" s="1"/>
  <c r="C5311" i="6"/>
  <c r="A5312" i="6"/>
  <c r="B5312" i="6"/>
  <c r="C5312" i="6"/>
  <c r="D5312" i="6" s="1"/>
  <c r="A5313" i="6"/>
  <c r="B5313" i="6"/>
  <c r="C5313" i="6"/>
  <c r="D5313" i="6" s="1"/>
  <c r="A5314" i="6"/>
  <c r="B5314" i="6"/>
  <c r="C5314" i="6"/>
  <c r="D5314" i="6"/>
  <c r="A5315" i="6"/>
  <c r="B5315" i="6"/>
  <c r="C5315" i="6"/>
  <c r="D5315" i="6"/>
  <c r="A5316" i="6"/>
  <c r="B5316" i="6"/>
  <c r="C5316" i="6"/>
  <c r="D5316" i="6" s="1"/>
  <c r="A5317" i="6"/>
  <c r="B5317" i="6"/>
  <c r="D5317" i="6" s="1"/>
  <c r="C5317" i="6"/>
  <c r="A5318" i="6"/>
  <c r="B5318" i="6"/>
  <c r="D5318" i="6" s="1"/>
  <c r="C5318" i="6"/>
  <c r="A5319" i="6"/>
  <c r="B5319" i="6"/>
  <c r="C5319" i="6"/>
  <c r="D5319" i="6" s="1"/>
  <c r="A5320" i="6"/>
  <c r="B5320" i="6"/>
  <c r="C5320" i="6"/>
  <c r="D5320" i="6" s="1"/>
  <c r="A5321" i="6"/>
  <c r="B5321" i="6"/>
  <c r="C5321" i="6"/>
  <c r="D5321" i="6"/>
  <c r="A5322" i="6"/>
  <c r="B5322" i="6"/>
  <c r="C5322" i="6"/>
  <c r="D5322" i="6"/>
  <c r="A5323" i="6"/>
  <c r="B5323" i="6"/>
  <c r="C5323" i="6"/>
  <c r="D5323" i="6" s="1"/>
  <c r="A5324" i="6"/>
  <c r="B5324" i="6"/>
  <c r="D5324" i="6" s="1"/>
  <c r="C5324" i="6"/>
  <c r="A5325" i="6"/>
  <c r="B5325" i="6"/>
  <c r="D5325" i="6" s="1"/>
  <c r="C5325" i="6"/>
  <c r="A5326" i="6"/>
  <c r="B5326" i="6"/>
  <c r="C5326" i="6"/>
  <c r="D5326" i="6" s="1"/>
  <c r="A5327" i="6"/>
  <c r="B5327" i="6"/>
  <c r="C5327" i="6"/>
  <c r="D5327" i="6" s="1"/>
  <c r="A5328" i="6"/>
  <c r="B5328" i="6"/>
  <c r="C5328" i="6"/>
  <c r="D5328" i="6"/>
  <c r="A5329" i="6"/>
  <c r="B5329" i="6"/>
  <c r="C5329" i="6"/>
  <c r="D5329" i="6"/>
  <c r="A5330" i="6"/>
  <c r="B5330" i="6"/>
  <c r="C5330" i="6"/>
  <c r="A5331" i="6"/>
  <c r="B5331" i="6"/>
  <c r="D5331" i="6" s="1"/>
  <c r="C5331" i="6"/>
  <c r="A5332" i="6"/>
  <c r="B5332" i="6"/>
  <c r="D5332" i="6" s="1"/>
  <c r="C5332" i="6"/>
  <c r="A5333" i="6"/>
  <c r="B5333" i="6"/>
  <c r="C5333" i="6"/>
  <c r="D5333" i="6" s="1"/>
  <c r="A5334" i="6"/>
  <c r="B5334" i="6"/>
  <c r="C5334" i="6"/>
  <c r="D5334" i="6" s="1"/>
  <c r="A5335" i="6"/>
  <c r="B5335" i="6"/>
  <c r="C5335" i="6"/>
  <c r="D5335" i="6"/>
  <c r="A5336" i="6"/>
  <c r="B5336" i="6"/>
  <c r="C5336" i="6"/>
  <c r="D5336" i="6"/>
  <c r="A5337" i="6"/>
  <c r="B5337" i="6"/>
  <c r="C5337" i="6"/>
  <c r="D5337" i="6"/>
  <c r="A5338" i="6"/>
  <c r="B5338" i="6"/>
  <c r="D5338" i="6" s="1"/>
  <c r="C5338" i="6"/>
  <c r="A5339" i="6"/>
  <c r="B5339" i="6"/>
  <c r="D5339" i="6" s="1"/>
  <c r="C5339" i="6"/>
  <c r="A5340" i="6"/>
  <c r="B5340" i="6"/>
  <c r="C5340" i="6"/>
  <c r="D5340" i="6"/>
  <c r="A5341" i="6"/>
  <c r="B5341" i="6"/>
  <c r="C5341" i="6"/>
  <c r="D5341" i="6"/>
  <c r="A5342" i="6"/>
  <c r="B5342" i="6"/>
  <c r="C5342" i="6"/>
  <c r="D5342" i="6"/>
  <c r="A5343" i="6"/>
  <c r="B5343" i="6"/>
  <c r="C5343" i="6"/>
  <c r="D5343" i="6"/>
  <c r="A5344" i="6"/>
  <c r="B5344" i="6"/>
  <c r="C5344" i="6"/>
  <c r="D5344" i="6" s="1"/>
  <c r="A5345" i="6"/>
  <c r="B5345" i="6"/>
  <c r="D5345" i="6" s="1"/>
  <c r="C5345" i="6"/>
  <c r="A5346" i="6"/>
  <c r="B5346" i="6"/>
  <c r="D5346" i="6" s="1"/>
  <c r="C5346" i="6"/>
  <c r="A5347" i="6"/>
  <c r="B5347" i="6"/>
  <c r="C5347" i="6"/>
  <c r="D5347" i="6" s="1"/>
  <c r="A5348" i="6"/>
  <c r="B5348" i="6"/>
  <c r="C5348" i="6"/>
  <c r="D5348" i="6" s="1"/>
  <c r="A5349" i="6"/>
  <c r="B5349" i="6"/>
  <c r="C5349" i="6"/>
  <c r="D5349" i="6"/>
  <c r="A5350" i="6"/>
  <c r="B5350" i="6"/>
  <c r="C5350" i="6"/>
  <c r="D5350" i="6"/>
  <c r="A5351" i="6"/>
  <c r="B5351" i="6"/>
  <c r="D5351" i="6" s="1"/>
  <c r="C5351" i="6"/>
  <c r="A5352" i="6"/>
  <c r="B5352" i="6"/>
  <c r="D5352" i="6" s="1"/>
  <c r="C5352" i="6"/>
  <c r="A5353" i="6"/>
  <c r="B5353" i="6"/>
  <c r="D5353" i="6" s="1"/>
  <c r="C5353" i="6"/>
  <c r="A5354" i="6"/>
  <c r="B5354" i="6"/>
  <c r="C5354" i="6"/>
  <c r="D5354" i="6" s="1"/>
  <c r="A5355" i="6"/>
  <c r="B5355" i="6"/>
  <c r="D5355" i="6" s="1"/>
  <c r="C5355" i="6"/>
  <c r="A5356" i="6"/>
  <c r="B5356" i="6"/>
  <c r="C5356" i="6"/>
  <c r="D5356" i="6"/>
  <c r="A5357" i="6"/>
  <c r="B5357" i="6"/>
  <c r="C5357" i="6"/>
  <c r="D5357" i="6"/>
  <c r="A5358" i="6"/>
  <c r="B5358" i="6"/>
  <c r="C5358" i="6"/>
  <c r="D5358" i="6" s="1"/>
  <c r="A5359" i="6"/>
  <c r="B5359" i="6"/>
  <c r="D5359" i="6" s="1"/>
  <c r="C5359" i="6"/>
  <c r="A5360" i="6"/>
  <c r="B5360" i="6"/>
  <c r="D5360" i="6" s="1"/>
  <c r="C5360" i="6"/>
  <c r="A5361" i="6"/>
  <c r="B5361" i="6"/>
  <c r="C5361" i="6"/>
  <c r="D5361" i="6" s="1"/>
  <c r="A5362" i="6"/>
  <c r="B5362" i="6"/>
  <c r="C5362" i="6"/>
  <c r="D5362" i="6" s="1"/>
  <c r="A5363" i="6"/>
  <c r="B5363" i="6"/>
  <c r="C5363" i="6"/>
  <c r="D5363" i="6"/>
  <c r="A5364" i="6"/>
  <c r="B5364" i="6"/>
  <c r="C5364" i="6"/>
  <c r="D5364" i="6"/>
  <c r="A5365" i="6"/>
  <c r="B5365" i="6"/>
  <c r="C5365" i="6"/>
  <c r="D5365" i="6" s="1"/>
  <c r="A5366" i="6"/>
  <c r="B5366" i="6"/>
  <c r="D5366" i="6" s="1"/>
  <c r="C5366" i="6"/>
  <c r="A5367" i="6"/>
  <c r="B5367" i="6"/>
  <c r="D5367" i="6" s="1"/>
  <c r="C5367" i="6"/>
  <c r="A5368" i="6"/>
  <c r="B5368" i="6"/>
  <c r="C5368" i="6"/>
  <c r="D5368" i="6" s="1"/>
  <c r="A5369" i="6"/>
  <c r="B5369" i="6"/>
  <c r="C5369" i="6"/>
  <c r="D5369" i="6" s="1"/>
  <c r="A5370" i="6"/>
  <c r="B5370" i="6"/>
  <c r="C5370" i="6"/>
  <c r="D5370" i="6"/>
  <c r="A5371" i="6"/>
  <c r="B5371" i="6"/>
  <c r="C5371" i="6"/>
  <c r="D5371" i="6"/>
  <c r="A5372" i="6"/>
  <c r="B5372" i="6"/>
  <c r="C5372" i="6"/>
  <c r="D5372" i="6" s="1"/>
  <c r="A5373" i="6"/>
  <c r="B5373" i="6"/>
  <c r="D5373" i="6" s="1"/>
  <c r="C5373" i="6"/>
  <c r="A5374" i="6"/>
  <c r="B5374" i="6"/>
  <c r="D5374" i="6" s="1"/>
  <c r="C5374" i="6"/>
  <c r="A5375" i="6"/>
  <c r="B5375" i="6"/>
  <c r="C5375" i="6"/>
  <c r="D5375" i="6" s="1"/>
  <c r="A5376" i="6"/>
  <c r="B5376" i="6"/>
  <c r="C5376" i="6"/>
  <c r="D5376" i="6" s="1"/>
  <c r="A5377" i="6"/>
  <c r="B5377" i="6"/>
  <c r="C5377" i="6"/>
  <c r="D5377" i="6"/>
  <c r="A5378" i="6"/>
  <c r="B5378" i="6"/>
  <c r="C5378" i="6"/>
  <c r="D5378" i="6"/>
  <c r="A5379" i="6"/>
  <c r="B5379" i="6"/>
  <c r="C5379" i="6"/>
  <c r="A5380" i="6"/>
  <c r="B5380" i="6"/>
  <c r="D5380" i="6" s="1"/>
  <c r="C5380" i="6"/>
  <c r="A5381" i="6"/>
  <c r="B5381" i="6"/>
  <c r="D5381" i="6" s="1"/>
  <c r="C5381" i="6"/>
  <c r="A5382" i="6"/>
  <c r="B5382" i="6"/>
  <c r="C5382" i="6"/>
  <c r="D5382" i="6" s="1"/>
  <c r="A5383" i="6"/>
  <c r="B5383" i="6"/>
  <c r="C5383" i="6"/>
  <c r="A5384" i="6"/>
  <c r="B5384" i="6"/>
  <c r="C5384" i="6"/>
  <c r="D5384" i="6"/>
  <c r="A5385" i="6"/>
  <c r="B5385" i="6"/>
  <c r="C5385" i="6"/>
  <c r="D5385" i="6"/>
  <c r="A5386" i="6"/>
  <c r="B5386" i="6"/>
  <c r="C5386" i="6"/>
  <c r="D5386" i="6" s="1"/>
  <c r="A5387" i="6"/>
  <c r="B5387" i="6"/>
  <c r="D5387" i="6" s="1"/>
  <c r="C5387" i="6"/>
  <c r="A5388" i="6"/>
  <c r="B5388" i="6"/>
  <c r="D5388" i="6" s="1"/>
  <c r="C5388" i="6"/>
  <c r="A5389" i="6"/>
  <c r="B5389" i="6"/>
  <c r="D5389" i="6" s="1"/>
  <c r="C5389" i="6"/>
  <c r="A5390" i="6"/>
  <c r="B5390" i="6"/>
  <c r="C5390" i="6"/>
  <c r="D5390" i="6" s="1"/>
  <c r="A5391" i="6"/>
  <c r="B5391" i="6"/>
  <c r="C5391" i="6"/>
  <c r="D5391" i="6"/>
  <c r="A5392" i="6"/>
  <c r="B5392" i="6"/>
  <c r="C5392" i="6"/>
  <c r="D5392" i="6"/>
  <c r="A5393" i="6"/>
  <c r="B5393" i="6"/>
  <c r="C5393" i="6"/>
  <c r="D5393" i="6" s="1"/>
  <c r="A5394" i="6"/>
  <c r="B5394" i="6"/>
  <c r="D5394" i="6" s="1"/>
  <c r="C5394" i="6"/>
  <c r="A5395" i="6"/>
  <c r="B5395" i="6"/>
  <c r="D5395" i="6" s="1"/>
  <c r="C5395" i="6"/>
  <c r="A5396" i="6"/>
  <c r="B5396" i="6"/>
  <c r="C5396" i="6"/>
  <c r="D5396" i="6" s="1"/>
  <c r="A5397" i="6"/>
  <c r="B5397" i="6"/>
  <c r="C5397" i="6"/>
  <c r="D5397" i="6" s="1"/>
  <c r="A5398" i="6"/>
  <c r="B5398" i="6"/>
  <c r="C5398" i="6"/>
  <c r="D5398" i="6"/>
  <c r="A5399" i="6"/>
  <c r="B5399" i="6"/>
  <c r="C5399" i="6"/>
  <c r="D5399" i="6"/>
  <c r="A5400" i="6"/>
  <c r="B5400" i="6"/>
  <c r="D5400" i="6" s="1"/>
  <c r="C5400" i="6"/>
  <c r="A5401" i="6"/>
  <c r="B5401" i="6"/>
  <c r="D5401" i="6" s="1"/>
  <c r="C5401" i="6"/>
  <c r="A5402" i="6"/>
  <c r="B5402" i="6"/>
  <c r="D5402" i="6" s="1"/>
  <c r="C5402" i="6"/>
  <c r="A5403" i="6"/>
  <c r="B5403" i="6"/>
  <c r="C5403" i="6"/>
  <c r="D5403" i="6" s="1"/>
  <c r="A5404" i="6"/>
  <c r="B5404" i="6"/>
  <c r="D5404" i="6" s="1"/>
  <c r="C5404" i="6"/>
  <c r="A5405" i="6"/>
  <c r="B5405" i="6"/>
  <c r="C5405" i="6"/>
  <c r="D5405" i="6"/>
  <c r="A5406" i="6"/>
  <c r="B5406" i="6"/>
  <c r="C5406" i="6"/>
  <c r="D5406" i="6"/>
  <c r="A5407" i="6"/>
  <c r="B5407" i="6"/>
  <c r="C5407" i="6"/>
  <c r="D5407" i="6" s="1"/>
  <c r="A5408" i="6"/>
  <c r="B5408" i="6"/>
  <c r="D5408" i="6" s="1"/>
  <c r="C5408" i="6"/>
  <c r="A5409" i="6"/>
  <c r="B5409" i="6"/>
  <c r="D5409" i="6" s="1"/>
  <c r="C5409" i="6"/>
  <c r="A5410" i="6"/>
  <c r="B5410" i="6"/>
  <c r="C5410" i="6"/>
  <c r="D5410" i="6" s="1"/>
  <c r="A5411" i="6"/>
  <c r="B5411" i="6"/>
  <c r="C5411" i="6"/>
  <c r="D5411" i="6" s="1"/>
  <c r="A5412" i="6"/>
  <c r="B5412" i="6"/>
  <c r="C5412" i="6"/>
  <c r="D5412" i="6"/>
  <c r="A5413" i="6"/>
  <c r="B5413" i="6"/>
  <c r="C5413" i="6"/>
  <c r="D5413" i="6"/>
  <c r="A5414" i="6"/>
  <c r="B5414" i="6"/>
  <c r="C5414" i="6"/>
  <c r="D5414" i="6" s="1"/>
  <c r="A5415" i="6"/>
  <c r="B5415" i="6"/>
  <c r="D5415" i="6" s="1"/>
  <c r="C5415" i="6"/>
  <c r="A5416" i="6"/>
  <c r="B5416" i="6"/>
  <c r="D5416" i="6" s="1"/>
  <c r="C5416" i="6"/>
  <c r="A5417" i="6"/>
  <c r="B5417" i="6"/>
  <c r="C5417" i="6"/>
  <c r="A5418" i="6"/>
  <c r="B5418" i="6"/>
  <c r="C5418" i="6"/>
  <c r="D5418" i="6" s="1"/>
  <c r="A5419" i="6"/>
  <c r="B5419" i="6"/>
  <c r="C5419" i="6"/>
  <c r="D5419" i="6"/>
  <c r="A5420" i="6"/>
  <c r="B5420" i="6"/>
  <c r="C5420" i="6"/>
  <c r="D5420" i="6"/>
  <c r="A5421" i="6"/>
  <c r="B5421" i="6"/>
  <c r="C5421" i="6"/>
  <c r="D5421" i="6" s="1"/>
  <c r="A5422" i="6"/>
  <c r="B5422" i="6"/>
  <c r="D5422" i="6" s="1"/>
  <c r="C5422" i="6"/>
  <c r="A5423" i="6"/>
  <c r="B5423" i="6"/>
  <c r="D5423" i="6" s="1"/>
  <c r="C5423" i="6"/>
  <c r="A5424" i="6"/>
  <c r="B5424" i="6"/>
  <c r="C5424" i="6"/>
  <c r="D5424" i="6" s="1"/>
  <c r="A5425" i="6"/>
  <c r="B5425" i="6"/>
  <c r="C5425" i="6"/>
  <c r="D5425" i="6" s="1"/>
  <c r="A5426" i="6"/>
  <c r="B5426" i="6"/>
  <c r="C5426" i="6"/>
  <c r="D5426" i="6"/>
  <c r="A5427" i="6"/>
  <c r="B5427" i="6"/>
  <c r="C5427" i="6"/>
  <c r="D5427" i="6"/>
  <c r="A5428" i="6"/>
  <c r="B5428" i="6"/>
  <c r="C5428" i="6"/>
  <c r="A5429" i="6"/>
  <c r="B5429" i="6"/>
  <c r="D5429" i="6" s="1"/>
  <c r="C5429" i="6"/>
  <c r="A5430" i="6"/>
  <c r="B5430" i="6"/>
  <c r="D5430" i="6" s="1"/>
  <c r="C5430" i="6"/>
  <c r="A5431" i="6"/>
  <c r="B5431" i="6"/>
  <c r="C5431" i="6"/>
  <c r="D5431" i="6" s="1"/>
  <c r="A5432" i="6"/>
  <c r="B5432" i="6"/>
  <c r="C5432" i="6"/>
  <c r="D5432" i="6" s="1"/>
  <c r="A5433" i="6"/>
  <c r="B5433" i="6"/>
  <c r="C5433" i="6"/>
  <c r="D5433" i="6"/>
  <c r="A5434" i="6"/>
  <c r="B5434" i="6"/>
  <c r="C5434" i="6"/>
  <c r="D5434" i="6"/>
  <c r="A5435" i="6"/>
  <c r="B5435" i="6"/>
  <c r="C5435" i="6"/>
  <c r="D5435" i="6"/>
  <c r="A5436" i="6"/>
  <c r="B5436" i="6"/>
  <c r="D5436" i="6" s="1"/>
  <c r="C5436" i="6"/>
  <c r="A5437" i="6"/>
  <c r="B5437" i="6"/>
  <c r="D5437" i="6" s="1"/>
  <c r="C5437" i="6"/>
  <c r="A5438" i="6"/>
  <c r="B5438" i="6"/>
  <c r="D5438" i="6" s="1"/>
  <c r="C5438" i="6"/>
  <c r="A5439" i="6"/>
  <c r="B5439" i="6"/>
  <c r="C5439" i="6"/>
  <c r="D5439" i="6"/>
  <c r="A5440" i="6"/>
  <c r="B5440" i="6"/>
  <c r="C5440" i="6"/>
  <c r="D5440" i="6"/>
  <c r="A5441" i="6"/>
  <c r="B5441" i="6"/>
  <c r="C5441" i="6"/>
  <c r="D5441" i="6"/>
  <c r="A5442" i="6"/>
  <c r="B5442" i="6"/>
  <c r="C5442" i="6"/>
  <c r="D5442" i="6" s="1"/>
  <c r="A5443" i="6"/>
  <c r="B5443" i="6"/>
  <c r="D5443" i="6" s="1"/>
  <c r="C5443" i="6"/>
  <c r="A5444" i="6"/>
  <c r="B5444" i="6"/>
  <c r="D5444" i="6" s="1"/>
  <c r="C5444" i="6"/>
  <c r="A5445" i="6"/>
  <c r="B5445" i="6"/>
  <c r="C5445" i="6"/>
  <c r="D5445" i="6" s="1"/>
  <c r="A5446" i="6"/>
  <c r="B5446" i="6"/>
  <c r="C5446" i="6"/>
  <c r="D5446" i="6" s="1"/>
  <c r="A5447" i="6"/>
  <c r="B5447" i="6"/>
  <c r="C5447" i="6"/>
  <c r="D5447" i="6"/>
  <c r="A5448" i="6"/>
  <c r="B5448" i="6"/>
  <c r="C5448" i="6"/>
  <c r="D5448" i="6"/>
  <c r="A5449" i="6"/>
  <c r="B5449" i="6"/>
  <c r="D5449" i="6" s="1"/>
  <c r="C5449" i="6"/>
  <c r="A5450" i="6"/>
  <c r="B5450" i="6"/>
  <c r="D5450" i="6" s="1"/>
  <c r="C5450" i="6"/>
  <c r="A5451" i="6"/>
  <c r="B5451" i="6"/>
  <c r="D5451" i="6" s="1"/>
  <c r="C5451" i="6"/>
  <c r="A5452" i="6"/>
  <c r="B5452" i="6"/>
  <c r="C5452" i="6"/>
  <c r="D5452" i="6" s="1"/>
  <c r="A5453" i="6"/>
  <c r="B5453" i="6"/>
  <c r="D5453" i="6" s="1"/>
  <c r="C5453" i="6"/>
  <c r="A5454" i="6"/>
  <c r="B5454" i="6"/>
  <c r="C5454" i="6"/>
  <c r="D5454" i="6"/>
  <c r="A5455" i="6"/>
  <c r="B5455" i="6"/>
  <c r="C5455" i="6"/>
  <c r="D5455" i="6"/>
  <c r="A5456" i="6"/>
  <c r="B5456" i="6"/>
  <c r="C5456" i="6"/>
  <c r="D5456" i="6" s="1"/>
  <c r="A5457" i="6"/>
  <c r="B5457" i="6"/>
  <c r="D5457" i="6" s="1"/>
  <c r="C5457" i="6"/>
  <c r="A5458" i="6"/>
  <c r="B5458" i="6"/>
  <c r="D5458" i="6" s="1"/>
  <c r="C5458" i="6"/>
  <c r="A5459" i="6"/>
  <c r="B5459" i="6"/>
  <c r="C5459" i="6"/>
  <c r="D5459" i="6" s="1"/>
  <c r="A5460" i="6"/>
  <c r="B5460" i="6"/>
  <c r="C5460" i="6"/>
  <c r="D5460" i="6" s="1"/>
  <c r="A5461" i="6"/>
  <c r="B5461" i="6"/>
  <c r="C5461" i="6"/>
  <c r="D5461" i="6"/>
  <c r="A5462" i="6"/>
  <c r="B5462" i="6"/>
  <c r="C5462" i="6"/>
  <c r="D5462" i="6"/>
  <c r="A5463" i="6"/>
  <c r="B5463" i="6"/>
  <c r="C5463" i="6"/>
  <c r="D5463" i="6" s="1"/>
  <c r="A5464" i="6"/>
  <c r="B5464" i="6"/>
  <c r="D5464" i="6" s="1"/>
  <c r="C5464" i="6"/>
  <c r="A5465" i="6"/>
  <c r="B5465" i="6"/>
  <c r="D5465" i="6" s="1"/>
  <c r="C5465" i="6"/>
  <c r="A5466" i="6"/>
  <c r="B5466" i="6"/>
  <c r="C5466" i="6"/>
  <c r="A5467" i="6"/>
  <c r="B5467" i="6"/>
  <c r="C5467" i="6"/>
  <c r="D5467" i="6" s="1"/>
  <c r="A5468" i="6"/>
  <c r="B5468" i="6"/>
  <c r="C5468" i="6"/>
  <c r="D5468" i="6"/>
  <c r="A5469" i="6"/>
  <c r="B5469" i="6"/>
  <c r="C5469" i="6"/>
  <c r="D5469" i="6"/>
  <c r="A5470" i="6"/>
  <c r="B5470" i="6"/>
  <c r="C5470" i="6"/>
  <c r="D5470" i="6" s="1"/>
  <c r="A5471" i="6"/>
  <c r="B5471" i="6"/>
  <c r="D5471" i="6" s="1"/>
  <c r="C5471" i="6"/>
  <c r="A5472" i="6"/>
  <c r="B5472" i="6"/>
  <c r="D5472" i="6" s="1"/>
  <c r="C5472" i="6"/>
  <c r="A5473" i="6"/>
  <c r="B5473" i="6"/>
  <c r="C5473" i="6"/>
  <c r="D5473" i="6"/>
  <c r="A5474" i="6"/>
  <c r="B5474" i="6"/>
  <c r="C5474" i="6"/>
  <c r="D5474" i="6" s="1"/>
  <c r="A5475" i="6"/>
  <c r="B5475" i="6"/>
  <c r="C5475" i="6"/>
  <c r="D5475" i="6"/>
  <c r="A5476" i="6"/>
  <c r="B5476" i="6"/>
  <c r="C5476" i="6"/>
  <c r="D5476" i="6"/>
  <c r="A5477" i="6"/>
  <c r="B5477" i="6"/>
  <c r="C5477" i="6"/>
  <c r="D5477" i="6" s="1"/>
  <c r="A5478" i="6"/>
  <c r="B5478" i="6"/>
  <c r="D5478" i="6" s="1"/>
  <c r="C5478" i="6"/>
  <c r="A5479" i="6"/>
  <c r="B5479" i="6"/>
  <c r="D5479" i="6" s="1"/>
  <c r="C5479" i="6"/>
  <c r="A5480" i="6"/>
  <c r="B5480" i="6"/>
  <c r="C5480" i="6"/>
  <c r="D5480" i="6" s="1"/>
  <c r="A5481" i="6"/>
  <c r="B5481" i="6"/>
  <c r="C5481" i="6"/>
  <c r="D5481" i="6" s="1"/>
  <c r="A5482" i="6"/>
  <c r="B5482" i="6"/>
  <c r="C5482" i="6"/>
  <c r="D5482" i="6"/>
  <c r="A5483" i="6"/>
  <c r="B5483" i="6"/>
  <c r="C5483" i="6"/>
  <c r="D5483" i="6"/>
  <c r="A5484" i="6"/>
  <c r="B5484" i="6"/>
  <c r="C5484" i="6"/>
  <c r="D5484" i="6" s="1"/>
  <c r="A5485" i="6"/>
  <c r="B5485" i="6"/>
  <c r="D5485" i="6" s="1"/>
  <c r="C5485" i="6"/>
  <c r="A5486" i="6"/>
  <c r="B5486" i="6"/>
  <c r="D5486" i="6" s="1"/>
  <c r="C5486" i="6"/>
  <c r="A5487" i="6"/>
  <c r="B5487" i="6"/>
  <c r="D5487" i="6" s="1"/>
  <c r="C5487" i="6"/>
  <c r="A5488" i="6"/>
  <c r="B5488" i="6"/>
  <c r="C5488" i="6"/>
  <c r="D5488" i="6"/>
  <c r="A5489" i="6"/>
  <c r="B5489" i="6"/>
  <c r="C5489" i="6"/>
  <c r="D5489" i="6"/>
  <c r="A5490" i="6"/>
  <c r="B5490" i="6"/>
  <c r="C5490" i="6"/>
  <c r="D5490" i="6"/>
  <c r="A5491" i="6"/>
  <c r="B5491" i="6"/>
  <c r="C5491" i="6"/>
  <c r="D5491" i="6" s="1"/>
  <c r="A5492" i="6"/>
  <c r="B5492" i="6"/>
  <c r="D5492" i="6" s="1"/>
  <c r="C5492" i="6"/>
  <c r="A5493" i="6"/>
  <c r="B5493" i="6"/>
  <c r="D5493" i="6" s="1"/>
  <c r="C5493" i="6"/>
  <c r="A5494" i="6"/>
  <c r="B5494" i="6"/>
  <c r="C5494" i="6"/>
  <c r="D5494" i="6" s="1"/>
  <c r="A5495" i="6"/>
  <c r="B5495" i="6"/>
  <c r="C5495" i="6"/>
  <c r="D5495" i="6" s="1"/>
  <c r="A5496" i="6"/>
  <c r="B5496" i="6"/>
  <c r="C5496" i="6"/>
  <c r="D5496" i="6"/>
  <c r="A5497" i="6"/>
  <c r="B5497" i="6"/>
  <c r="C5497" i="6"/>
  <c r="D5497" i="6"/>
  <c r="A5498" i="6"/>
  <c r="B5498" i="6"/>
  <c r="D5498" i="6" s="1"/>
  <c r="C5498" i="6"/>
  <c r="A5499" i="6"/>
  <c r="B5499" i="6"/>
  <c r="D5499" i="6" s="1"/>
  <c r="C5499" i="6"/>
  <c r="A5500" i="6"/>
  <c r="B5500" i="6"/>
  <c r="D5500" i="6" s="1"/>
  <c r="C5500" i="6"/>
  <c r="A5501" i="6"/>
  <c r="B5501" i="6"/>
  <c r="C5501" i="6"/>
  <c r="D5501" i="6" s="1"/>
  <c r="A5502" i="6"/>
  <c r="B5502" i="6"/>
  <c r="D5502" i="6" s="1"/>
  <c r="C5502" i="6"/>
  <c r="A5503" i="6"/>
  <c r="B5503" i="6"/>
  <c r="C5503" i="6"/>
  <c r="D5503" i="6"/>
  <c r="A5504" i="6"/>
  <c r="B5504" i="6"/>
  <c r="C5504" i="6"/>
  <c r="D5504" i="6"/>
  <c r="A5505" i="6"/>
  <c r="B5505" i="6"/>
  <c r="C5505" i="6"/>
  <c r="D5505" i="6" s="1"/>
  <c r="A5506" i="6"/>
  <c r="B5506" i="6"/>
  <c r="D5506" i="6" s="1"/>
  <c r="C5506" i="6"/>
  <c r="A5507" i="6"/>
  <c r="B5507" i="6"/>
  <c r="D5507" i="6" s="1"/>
  <c r="C5507" i="6"/>
  <c r="A5508" i="6"/>
  <c r="B5508" i="6"/>
  <c r="C5508" i="6"/>
  <c r="D5508" i="6" s="1"/>
  <c r="A5509" i="6"/>
  <c r="B5509" i="6"/>
  <c r="C5509" i="6"/>
  <c r="D5509" i="6" s="1"/>
  <c r="A5510" i="6"/>
  <c r="B5510" i="6"/>
  <c r="C5510" i="6"/>
  <c r="D5510" i="6"/>
  <c r="A5511" i="6"/>
  <c r="B5511" i="6"/>
  <c r="C5511" i="6"/>
  <c r="D5511" i="6"/>
  <c r="A5512" i="6"/>
  <c r="B5512" i="6"/>
  <c r="C5512" i="6"/>
  <c r="D5512" i="6" s="1"/>
  <c r="A5513" i="6"/>
  <c r="B5513" i="6"/>
  <c r="D5513" i="6" s="1"/>
  <c r="C5513" i="6"/>
  <c r="A5514" i="6"/>
  <c r="B5514" i="6"/>
  <c r="D5514" i="6" s="1"/>
  <c r="C5514" i="6"/>
  <c r="A5515" i="6"/>
  <c r="B5515" i="6"/>
  <c r="C5515" i="6"/>
  <c r="D5515" i="6" s="1"/>
  <c r="A5516" i="6"/>
  <c r="B5516" i="6"/>
  <c r="C5516" i="6"/>
  <c r="D5516" i="6" s="1"/>
  <c r="A5517" i="6"/>
  <c r="B5517" i="6"/>
  <c r="C5517" i="6"/>
  <c r="D5517" i="6"/>
  <c r="A5518" i="6"/>
  <c r="B5518" i="6"/>
  <c r="C5518" i="6"/>
  <c r="D5518" i="6"/>
  <c r="A5519" i="6"/>
  <c r="B5519" i="6"/>
  <c r="C5519" i="6"/>
  <c r="D5519" i="6" s="1"/>
  <c r="A5520" i="6"/>
  <c r="B5520" i="6"/>
  <c r="D5520" i="6" s="1"/>
  <c r="C5520" i="6"/>
  <c r="A5521" i="6"/>
  <c r="B5521" i="6"/>
  <c r="D5521" i="6" s="1"/>
  <c r="C5521" i="6"/>
  <c r="A5522" i="6"/>
  <c r="B5522" i="6"/>
  <c r="C5522" i="6"/>
  <c r="D5522" i="6" s="1"/>
  <c r="A5523" i="6"/>
  <c r="B5523" i="6"/>
  <c r="C5523" i="6"/>
  <c r="D5523" i="6" s="1"/>
  <c r="A5524" i="6"/>
  <c r="B5524" i="6"/>
  <c r="C5524" i="6"/>
  <c r="D5524" i="6"/>
  <c r="A5525" i="6"/>
  <c r="B5525" i="6"/>
  <c r="C5525" i="6"/>
  <c r="D5525" i="6"/>
  <c r="A5526" i="6"/>
  <c r="B5526" i="6"/>
  <c r="C5526" i="6"/>
  <c r="A5527" i="6"/>
  <c r="B5527" i="6"/>
  <c r="D5527" i="6" s="1"/>
  <c r="C5527" i="6"/>
  <c r="A5528" i="6"/>
  <c r="B5528" i="6"/>
  <c r="D5528" i="6" s="1"/>
  <c r="C5528" i="6"/>
  <c r="A5529" i="6"/>
  <c r="B5529" i="6"/>
  <c r="C5529" i="6"/>
  <c r="D5529" i="6" s="1"/>
  <c r="A5530" i="6"/>
  <c r="B5530" i="6"/>
  <c r="C5530" i="6"/>
  <c r="A5531" i="6"/>
  <c r="B5531" i="6"/>
  <c r="C5531" i="6"/>
  <c r="D5531" i="6"/>
  <c r="A5532" i="6"/>
  <c r="B5532" i="6"/>
  <c r="C5532" i="6"/>
  <c r="D5532" i="6"/>
  <c r="A5533" i="6"/>
  <c r="B5533" i="6"/>
  <c r="C5533" i="6"/>
  <c r="D5533" i="6" s="1"/>
  <c r="A5534" i="6"/>
  <c r="B5534" i="6"/>
  <c r="D5534" i="6" s="1"/>
  <c r="C5534" i="6"/>
  <c r="A5535" i="6"/>
  <c r="B5535" i="6"/>
  <c r="D5535" i="6" s="1"/>
  <c r="C5535" i="6"/>
  <c r="A5536" i="6"/>
  <c r="B5536" i="6"/>
  <c r="D5536" i="6" s="1"/>
  <c r="C5536" i="6"/>
  <c r="A5537" i="6"/>
  <c r="B5537" i="6"/>
  <c r="C5537" i="6"/>
  <c r="D5537" i="6"/>
  <c r="A5538" i="6"/>
  <c r="B5538" i="6"/>
  <c r="C5538" i="6"/>
  <c r="D5538" i="6"/>
  <c r="A5539" i="6"/>
  <c r="B5539" i="6"/>
  <c r="C5539" i="6"/>
  <c r="D5539" i="6"/>
  <c r="A5540" i="6"/>
  <c r="B5540" i="6"/>
  <c r="C5540" i="6"/>
  <c r="D5540" i="6" s="1"/>
  <c r="A5541" i="6"/>
  <c r="B5541" i="6"/>
  <c r="D5541" i="6" s="1"/>
  <c r="C5541" i="6"/>
  <c r="A5542" i="6"/>
  <c r="B5542" i="6"/>
  <c r="D5542" i="6" s="1"/>
  <c r="C5542" i="6"/>
  <c r="A5543" i="6"/>
  <c r="B5543" i="6"/>
  <c r="C5543" i="6"/>
  <c r="D5543" i="6" s="1"/>
  <c r="A5544" i="6"/>
  <c r="B5544" i="6"/>
  <c r="C5544" i="6"/>
  <c r="D5544" i="6" s="1"/>
  <c r="A5545" i="6"/>
  <c r="B5545" i="6"/>
  <c r="C5545" i="6"/>
  <c r="D5545" i="6"/>
  <c r="A5546" i="6"/>
  <c r="B5546" i="6"/>
  <c r="C5546" i="6"/>
  <c r="D5546" i="6"/>
  <c r="A5547" i="6"/>
  <c r="B5547" i="6"/>
  <c r="D5547" i="6" s="1"/>
  <c r="C5547" i="6"/>
  <c r="A5548" i="6"/>
  <c r="B5548" i="6"/>
  <c r="D5548" i="6" s="1"/>
  <c r="C5548" i="6"/>
  <c r="A5549" i="6"/>
  <c r="B5549" i="6"/>
  <c r="D5549" i="6" s="1"/>
  <c r="C5549" i="6"/>
  <c r="A5550" i="6"/>
  <c r="B5550" i="6"/>
  <c r="C5550" i="6"/>
  <c r="D5550" i="6" s="1"/>
  <c r="A5551" i="6"/>
  <c r="B5551" i="6"/>
  <c r="D5551" i="6" s="1"/>
  <c r="C5551" i="6"/>
  <c r="A5552" i="6"/>
  <c r="B5552" i="6"/>
  <c r="C5552" i="6"/>
  <c r="D5552" i="6"/>
  <c r="A5553" i="6"/>
  <c r="B5553" i="6"/>
  <c r="C5553" i="6"/>
  <c r="D5553" i="6"/>
  <c r="A5554" i="6"/>
  <c r="B5554" i="6"/>
  <c r="C5554" i="6"/>
  <c r="D5554" i="6" s="1"/>
  <c r="A5555" i="6"/>
  <c r="B5555" i="6"/>
  <c r="D5555" i="6" s="1"/>
  <c r="C5555" i="6"/>
  <c r="A5556" i="6"/>
  <c r="B5556" i="6"/>
  <c r="D5556" i="6" s="1"/>
  <c r="C5556" i="6"/>
  <c r="A5557" i="6"/>
  <c r="B5557" i="6"/>
  <c r="C5557" i="6"/>
  <c r="D5557" i="6" s="1"/>
  <c r="A5558" i="6"/>
  <c r="B5558" i="6"/>
  <c r="C5558" i="6"/>
  <c r="D5558" i="6" s="1"/>
  <c r="A5559" i="6"/>
  <c r="B5559" i="6"/>
  <c r="C5559" i="6"/>
  <c r="D5559" i="6"/>
  <c r="A5560" i="6"/>
  <c r="B5560" i="6"/>
  <c r="C5560" i="6"/>
  <c r="D5560" i="6"/>
  <c r="A5561" i="6"/>
  <c r="B5561" i="6"/>
  <c r="C5561" i="6"/>
  <c r="D5561" i="6" s="1"/>
  <c r="A5562" i="6"/>
  <c r="B5562" i="6"/>
  <c r="D5562" i="6" s="1"/>
  <c r="C5562" i="6"/>
  <c r="A5563" i="6"/>
  <c r="B5563" i="6"/>
  <c r="D5563" i="6" s="1"/>
  <c r="C5563" i="6"/>
  <c r="A5564" i="6"/>
  <c r="B5564" i="6"/>
  <c r="C5564" i="6"/>
  <c r="A5565" i="6"/>
  <c r="B5565" i="6"/>
  <c r="C5565" i="6"/>
  <c r="D5565" i="6" s="1"/>
  <c r="A5566" i="6"/>
  <c r="B5566" i="6"/>
  <c r="C5566" i="6"/>
  <c r="D5566" i="6"/>
  <c r="A5567" i="6"/>
  <c r="B5567" i="6"/>
  <c r="C5567" i="6"/>
  <c r="D5567" i="6"/>
  <c r="A5568" i="6"/>
  <c r="B5568" i="6"/>
  <c r="C5568" i="6"/>
  <c r="D5568" i="6" s="1"/>
  <c r="A5569" i="6"/>
  <c r="B5569" i="6"/>
  <c r="D5569" i="6" s="1"/>
  <c r="C5569" i="6"/>
  <c r="A5570" i="6"/>
  <c r="B5570" i="6"/>
  <c r="D5570" i="6" s="1"/>
  <c r="C5570" i="6"/>
  <c r="A5571" i="6"/>
  <c r="B5571" i="6"/>
  <c r="C5571" i="6"/>
  <c r="D5571" i="6" s="1"/>
  <c r="A5572" i="6"/>
  <c r="B5572" i="6"/>
  <c r="C5572" i="6"/>
  <c r="D5572" i="6" s="1"/>
  <c r="A5573" i="6"/>
  <c r="B5573" i="6"/>
  <c r="C5573" i="6"/>
  <c r="D5573" i="6"/>
  <c r="A5574" i="6"/>
  <c r="B5574" i="6"/>
  <c r="C5574" i="6"/>
  <c r="D5574" i="6"/>
  <c r="A5575" i="6"/>
  <c r="B5575" i="6"/>
  <c r="C5575" i="6"/>
  <c r="A5576" i="6"/>
  <c r="B5576" i="6"/>
  <c r="D5576" i="6" s="1"/>
  <c r="C5576" i="6"/>
  <c r="A5577" i="6"/>
  <c r="B5577" i="6"/>
  <c r="D5577" i="6" s="1"/>
  <c r="C5577" i="6"/>
  <c r="A5578" i="6"/>
  <c r="B5578" i="6"/>
  <c r="C5578" i="6"/>
  <c r="D5578" i="6" s="1"/>
  <c r="A5579" i="6"/>
  <c r="B5579" i="6"/>
  <c r="C5579" i="6"/>
  <c r="A5580" i="6"/>
  <c r="B5580" i="6"/>
  <c r="C5580" i="6"/>
  <c r="D5580" i="6"/>
  <c r="A5581" i="6"/>
  <c r="B5581" i="6"/>
  <c r="C5581" i="6"/>
  <c r="D5581" i="6"/>
  <c r="A5582" i="6"/>
  <c r="B5582" i="6"/>
  <c r="C5582" i="6"/>
  <c r="D5582" i="6"/>
  <c r="A5583" i="6"/>
  <c r="B5583" i="6"/>
  <c r="D5583" i="6" s="1"/>
  <c r="C5583" i="6"/>
  <c r="A5584" i="6"/>
  <c r="B5584" i="6"/>
  <c r="D5584" i="6" s="1"/>
  <c r="C5584" i="6"/>
  <c r="A5585" i="6"/>
  <c r="B5585" i="6"/>
  <c r="D5585" i="6" s="1"/>
  <c r="C5585" i="6"/>
  <c r="A5586" i="6"/>
  <c r="B5586" i="6"/>
  <c r="C5586" i="6"/>
  <c r="D5586" i="6"/>
  <c r="A5587" i="6"/>
  <c r="B5587" i="6"/>
  <c r="C5587" i="6"/>
  <c r="D5587" i="6"/>
  <c r="A5588" i="6"/>
  <c r="B5588" i="6"/>
  <c r="C5588" i="6"/>
  <c r="D5588" i="6"/>
  <c r="A5589" i="6"/>
  <c r="B5589" i="6"/>
  <c r="C5589" i="6"/>
  <c r="D5589" i="6" s="1"/>
  <c r="A5590" i="6"/>
  <c r="B5590" i="6"/>
  <c r="D5590" i="6" s="1"/>
  <c r="C5590" i="6"/>
  <c r="A5591" i="6"/>
  <c r="B5591" i="6"/>
  <c r="D5591" i="6" s="1"/>
  <c r="C5591" i="6"/>
  <c r="A5592" i="6"/>
  <c r="B5592" i="6"/>
  <c r="C5592" i="6"/>
  <c r="D5592" i="6" s="1"/>
  <c r="A5593" i="6"/>
  <c r="B5593" i="6"/>
  <c r="C5593" i="6"/>
  <c r="D5593" i="6" s="1"/>
  <c r="A5594" i="6"/>
  <c r="B5594" i="6"/>
  <c r="C5594" i="6"/>
  <c r="D5594" i="6"/>
  <c r="A5595" i="6"/>
  <c r="B5595" i="6"/>
  <c r="C5595" i="6"/>
  <c r="D5595" i="6"/>
  <c r="A5596" i="6"/>
  <c r="B5596" i="6"/>
  <c r="D5596" i="6" s="1"/>
  <c r="C5596" i="6"/>
  <c r="A5597" i="6"/>
  <c r="B5597" i="6"/>
  <c r="D5597" i="6" s="1"/>
  <c r="C5597" i="6"/>
  <c r="A5598" i="6"/>
  <c r="B5598" i="6"/>
  <c r="D5598" i="6" s="1"/>
  <c r="C5598" i="6"/>
  <c r="A5599" i="6"/>
  <c r="B5599" i="6"/>
  <c r="C5599" i="6"/>
  <c r="D5599" i="6" s="1"/>
  <c r="A5600" i="6"/>
  <c r="B5600" i="6"/>
  <c r="D5600" i="6" s="1"/>
  <c r="C5600" i="6"/>
  <c r="A5601" i="6"/>
  <c r="B5601" i="6"/>
  <c r="C5601" i="6"/>
  <c r="D5601" i="6"/>
  <c r="A5602" i="6"/>
  <c r="B5602" i="6"/>
  <c r="C5602" i="6"/>
  <c r="D5602" i="6"/>
  <c r="A5603" i="6"/>
  <c r="B5603" i="6"/>
  <c r="C5603" i="6"/>
  <c r="D5603" i="6" s="1"/>
  <c r="A5604" i="6"/>
  <c r="B5604" i="6"/>
  <c r="D5604" i="6" s="1"/>
  <c r="C5604" i="6"/>
  <c r="A5605" i="6"/>
  <c r="B5605" i="6"/>
  <c r="D5605" i="6" s="1"/>
  <c r="C5605" i="6"/>
  <c r="A5606" i="6"/>
  <c r="B5606" i="6"/>
  <c r="C5606" i="6"/>
  <c r="D5606" i="6" s="1"/>
  <c r="A5607" i="6"/>
  <c r="B5607" i="6"/>
  <c r="C5607" i="6"/>
  <c r="D5607" i="6" s="1"/>
  <c r="A5608" i="6"/>
  <c r="B5608" i="6"/>
  <c r="C5608" i="6"/>
  <c r="D5608" i="6"/>
  <c r="A5609" i="6"/>
  <c r="B5609" i="6"/>
  <c r="C5609" i="6"/>
  <c r="D5609" i="6"/>
  <c r="A5610" i="6"/>
  <c r="B5610" i="6"/>
  <c r="C5610" i="6"/>
  <c r="D5610" i="6" s="1"/>
  <c r="A5611" i="6"/>
  <c r="B5611" i="6"/>
  <c r="D5611" i="6" s="1"/>
  <c r="C5611" i="6"/>
  <c r="A5612" i="6"/>
  <c r="B5612" i="6"/>
  <c r="D5612" i="6" s="1"/>
  <c r="C5612" i="6"/>
  <c r="A5613" i="6"/>
  <c r="B5613" i="6"/>
  <c r="C5613" i="6"/>
  <c r="A5614" i="6"/>
  <c r="B5614" i="6"/>
  <c r="C5614" i="6"/>
  <c r="D5614" i="6" s="1"/>
  <c r="A5615" i="6"/>
  <c r="B5615" i="6"/>
  <c r="C5615" i="6"/>
  <c r="D5615" i="6"/>
  <c r="A5616" i="6"/>
  <c r="B5616" i="6"/>
  <c r="C5616" i="6"/>
  <c r="D5616" i="6"/>
  <c r="A5617" i="6"/>
  <c r="B5617" i="6"/>
  <c r="C5617" i="6"/>
  <c r="D5617" i="6" s="1"/>
  <c r="A5618" i="6"/>
  <c r="B5618" i="6"/>
  <c r="D5618" i="6" s="1"/>
  <c r="C5618" i="6"/>
  <c r="A5619" i="6"/>
  <c r="B5619" i="6"/>
  <c r="D5619" i="6" s="1"/>
  <c r="C5619" i="6"/>
  <c r="A5620" i="6"/>
  <c r="B5620" i="6"/>
  <c r="C5620" i="6"/>
  <c r="D5620" i="6"/>
  <c r="A5621" i="6"/>
  <c r="B5621" i="6"/>
  <c r="C5621" i="6"/>
  <c r="D5621" i="6" s="1"/>
  <c r="A5622" i="6"/>
  <c r="B5622" i="6"/>
  <c r="C5622" i="6"/>
  <c r="D5622" i="6"/>
  <c r="A5623" i="6"/>
  <c r="B5623" i="6"/>
  <c r="C5623" i="6"/>
  <c r="D5623" i="6"/>
  <c r="A5624" i="6"/>
  <c r="B5624" i="6"/>
  <c r="C5624" i="6"/>
  <c r="D5624" i="6" s="1"/>
  <c r="A5625" i="6"/>
  <c r="B5625" i="6"/>
  <c r="D5625" i="6" s="1"/>
  <c r="C5625" i="6"/>
  <c r="A5626" i="6"/>
  <c r="B5626" i="6"/>
  <c r="D5626" i="6" s="1"/>
  <c r="C5626" i="6"/>
  <c r="A5627" i="6"/>
  <c r="B5627" i="6"/>
  <c r="C5627" i="6"/>
  <c r="D5627" i="6" s="1"/>
  <c r="A5628" i="6"/>
  <c r="B5628" i="6"/>
  <c r="C5628" i="6"/>
  <c r="D5628" i="6" s="1"/>
  <c r="A5629" i="6"/>
  <c r="B5629" i="6"/>
  <c r="C5629" i="6"/>
  <c r="D5629" i="6"/>
  <c r="A5630" i="6"/>
  <c r="B5630" i="6"/>
  <c r="C5630" i="6"/>
  <c r="D5630" i="6"/>
  <c r="A5631" i="6"/>
  <c r="B5631" i="6"/>
  <c r="C5631" i="6"/>
  <c r="D5631" i="6"/>
  <c r="A5632" i="6"/>
  <c r="B5632" i="6"/>
  <c r="D5632" i="6" s="1"/>
  <c r="C5632" i="6"/>
  <c r="A5633" i="6"/>
  <c r="B5633" i="6"/>
  <c r="D5633" i="6" s="1"/>
  <c r="C5633" i="6"/>
  <c r="A5634" i="6"/>
  <c r="B5634" i="6"/>
  <c r="D5634" i="6" s="1"/>
  <c r="C5634" i="6"/>
  <c r="A5635" i="6"/>
  <c r="B5635" i="6"/>
  <c r="C5635" i="6"/>
  <c r="D5635" i="6" s="1"/>
  <c r="A5636" i="6"/>
  <c r="B5636" i="6"/>
  <c r="C5636" i="6"/>
  <c r="D5636" i="6"/>
  <c r="A5637" i="6"/>
  <c r="B5637" i="6"/>
  <c r="C5637" i="6"/>
  <c r="D5637" i="6"/>
  <c r="A5638" i="6"/>
  <c r="B5638" i="6"/>
  <c r="C5638" i="6"/>
  <c r="D5638" i="6" s="1"/>
  <c r="A5639" i="6"/>
  <c r="B5639" i="6"/>
  <c r="D5639" i="6" s="1"/>
  <c r="C5639" i="6"/>
  <c r="A5640" i="6"/>
  <c r="B5640" i="6"/>
  <c r="D5640" i="6" s="1"/>
  <c r="C5640" i="6"/>
  <c r="A5641" i="6"/>
  <c r="B5641" i="6"/>
  <c r="C5641" i="6"/>
  <c r="D5641" i="6" s="1"/>
  <c r="A5642" i="6"/>
  <c r="B5642" i="6"/>
  <c r="C5642" i="6"/>
  <c r="D5642" i="6" s="1"/>
  <c r="A5643" i="6"/>
  <c r="B5643" i="6"/>
  <c r="C5643" i="6"/>
  <c r="D5643" i="6"/>
  <c r="A5644" i="6"/>
  <c r="B5644" i="6"/>
  <c r="C5644" i="6"/>
  <c r="D5644" i="6"/>
  <c r="A5645" i="6"/>
  <c r="B5645" i="6"/>
  <c r="D5645" i="6" s="1"/>
  <c r="C5645" i="6"/>
  <c r="A5646" i="6"/>
  <c r="B5646" i="6"/>
  <c r="D5646" i="6" s="1"/>
  <c r="C5646" i="6"/>
  <c r="A5647" i="6"/>
  <c r="B5647" i="6"/>
  <c r="D5647" i="6" s="1"/>
  <c r="C5647" i="6"/>
  <c r="A5648" i="6"/>
  <c r="B5648" i="6"/>
  <c r="C5648" i="6"/>
  <c r="D5648" i="6" s="1"/>
  <c r="A5649" i="6"/>
  <c r="B5649" i="6"/>
  <c r="D5649" i="6" s="1"/>
  <c r="C5649" i="6"/>
  <c r="A5650" i="6"/>
  <c r="B5650" i="6"/>
  <c r="C5650" i="6"/>
  <c r="D5650" i="6"/>
  <c r="A5651" i="6"/>
  <c r="B5651" i="6"/>
  <c r="C5651" i="6"/>
  <c r="D5651" i="6"/>
  <c r="A5652" i="6"/>
  <c r="B5652" i="6"/>
  <c r="C5652" i="6"/>
  <c r="D5652" i="6" s="1"/>
  <c r="A5653" i="6"/>
  <c r="B5653" i="6"/>
  <c r="D5653" i="6" s="1"/>
  <c r="C5653" i="6"/>
  <c r="A5654" i="6"/>
  <c r="B5654" i="6"/>
  <c r="D5654" i="6" s="1"/>
  <c r="C5654" i="6"/>
  <c r="A5655" i="6"/>
  <c r="B5655" i="6"/>
  <c r="C5655" i="6"/>
  <c r="D5655" i="6" s="1"/>
  <c r="A5656" i="6"/>
  <c r="B5656" i="6"/>
  <c r="C5656" i="6"/>
  <c r="D5656" i="6" s="1"/>
  <c r="A5657" i="6"/>
  <c r="B5657" i="6"/>
  <c r="C5657" i="6"/>
  <c r="D5657" i="6"/>
  <c r="A5658" i="6"/>
  <c r="B5658" i="6"/>
  <c r="C5658" i="6"/>
  <c r="D5658" i="6"/>
  <c r="A5659" i="6"/>
  <c r="B5659" i="6"/>
  <c r="C5659" i="6"/>
  <c r="D5659" i="6" s="1"/>
  <c r="A5660" i="6"/>
  <c r="B5660" i="6"/>
  <c r="D5660" i="6" s="1"/>
  <c r="C5660" i="6"/>
  <c r="A5661" i="6"/>
  <c r="B5661" i="6"/>
  <c r="D5661" i="6" s="1"/>
  <c r="C5661" i="6"/>
  <c r="A5662" i="6"/>
  <c r="B5662" i="6"/>
  <c r="C5662" i="6"/>
  <c r="D5662" i="6" s="1"/>
  <c r="A5663" i="6"/>
  <c r="B5663" i="6"/>
  <c r="C5663" i="6"/>
  <c r="D5663" i="6" s="1"/>
  <c r="A5664" i="6"/>
  <c r="B5664" i="6"/>
  <c r="C5664" i="6"/>
  <c r="D5664" i="6"/>
  <c r="A5665" i="6"/>
  <c r="B5665" i="6"/>
  <c r="C5665" i="6"/>
  <c r="D5665" i="6"/>
  <c r="A5666" i="6"/>
  <c r="B5666" i="6"/>
  <c r="C5666" i="6"/>
  <c r="D5666" i="6" s="1"/>
  <c r="A5667" i="6"/>
  <c r="B5667" i="6"/>
  <c r="D5667" i="6" s="1"/>
  <c r="C5667" i="6"/>
  <c r="A5668" i="6"/>
  <c r="B5668" i="6"/>
  <c r="D5668" i="6" s="1"/>
  <c r="C5668" i="6"/>
  <c r="A5669" i="6"/>
  <c r="B5669" i="6"/>
  <c r="C5669" i="6"/>
  <c r="D5669" i="6"/>
  <c r="A5670" i="6"/>
  <c r="B5670" i="6"/>
  <c r="C5670" i="6"/>
  <c r="D5670" i="6" s="1"/>
  <c r="A5671" i="6"/>
  <c r="B5671" i="6"/>
  <c r="C5671" i="6"/>
  <c r="D5671" i="6"/>
  <c r="A5672" i="6"/>
  <c r="B5672" i="6"/>
  <c r="C5672" i="6"/>
  <c r="D5672" i="6"/>
  <c r="A5673" i="6"/>
  <c r="B5673" i="6"/>
  <c r="C5673" i="6"/>
  <c r="D5673" i="6" s="1"/>
  <c r="A5674" i="6"/>
  <c r="B5674" i="6"/>
  <c r="D5674" i="6" s="1"/>
  <c r="C5674" i="6"/>
  <c r="A5675" i="6"/>
  <c r="B5675" i="6"/>
  <c r="D5675" i="6" s="1"/>
  <c r="C5675" i="6"/>
  <c r="A5676" i="6"/>
  <c r="B5676" i="6"/>
  <c r="C5676" i="6"/>
  <c r="D5676" i="6" s="1"/>
  <c r="A5677" i="6"/>
  <c r="B5677" i="6"/>
  <c r="C5677" i="6"/>
  <c r="A5678" i="6"/>
  <c r="B5678" i="6"/>
  <c r="C5678" i="6"/>
  <c r="D5678" i="6"/>
  <c r="A5679" i="6"/>
  <c r="B5679" i="6"/>
  <c r="C5679" i="6"/>
  <c r="D5679" i="6"/>
  <c r="A5680" i="6"/>
  <c r="B5680" i="6"/>
  <c r="C5680" i="6"/>
  <c r="D5680" i="6" s="1"/>
  <c r="A5681" i="6"/>
  <c r="B5681" i="6"/>
  <c r="D5681" i="6" s="1"/>
  <c r="C5681" i="6"/>
  <c r="A5682" i="6"/>
  <c r="B5682" i="6"/>
  <c r="D5682" i="6" s="1"/>
  <c r="C5682" i="6"/>
  <c r="A5683" i="6"/>
  <c r="B5683" i="6"/>
  <c r="D5683" i="6" s="1"/>
  <c r="C5683" i="6"/>
  <c r="A5684" i="6"/>
  <c r="B5684" i="6"/>
  <c r="C5684" i="6"/>
  <c r="D5684" i="6"/>
  <c r="A5685" i="6"/>
  <c r="B5685" i="6"/>
  <c r="C5685" i="6"/>
  <c r="D5685" i="6"/>
  <c r="A5686" i="6"/>
  <c r="B5686" i="6"/>
  <c r="C5686" i="6"/>
  <c r="D5686" i="6"/>
  <c r="A5687" i="6"/>
  <c r="B5687" i="6"/>
  <c r="C5687" i="6"/>
  <c r="D5687" i="6" s="1"/>
  <c r="A5688" i="6"/>
  <c r="B5688" i="6"/>
  <c r="D5688" i="6" s="1"/>
  <c r="C5688" i="6"/>
  <c r="A5689" i="6"/>
  <c r="B5689" i="6"/>
  <c r="D5689" i="6" s="1"/>
  <c r="C5689" i="6"/>
  <c r="A5690" i="6"/>
  <c r="B5690" i="6"/>
  <c r="C5690" i="6"/>
  <c r="D5690" i="6" s="1"/>
  <c r="A5691" i="6"/>
  <c r="B5691" i="6"/>
  <c r="C5691" i="6"/>
  <c r="D5691" i="6" s="1"/>
  <c r="A5692" i="6"/>
  <c r="B5692" i="6"/>
  <c r="C5692" i="6"/>
  <c r="D5692" i="6"/>
  <c r="A5693" i="6"/>
  <c r="B5693" i="6"/>
  <c r="C5693" i="6"/>
  <c r="D5693" i="6"/>
  <c r="A5694" i="6"/>
  <c r="B5694" i="6"/>
  <c r="D5694" i="6" s="1"/>
  <c r="C5694" i="6"/>
  <c r="A5695" i="6"/>
  <c r="B5695" i="6"/>
  <c r="D5695" i="6" s="1"/>
  <c r="C5695" i="6"/>
  <c r="A5696" i="6"/>
  <c r="B5696" i="6"/>
  <c r="D5696" i="6" s="1"/>
  <c r="C5696" i="6"/>
  <c r="A5697" i="6"/>
  <c r="B5697" i="6"/>
  <c r="C5697" i="6"/>
  <c r="D5697" i="6" s="1"/>
  <c r="A5698" i="6"/>
  <c r="B5698" i="6"/>
  <c r="D5698" i="6" s="1"/>
  <c r="C5698" i="6"/>
  <c r="A5699" i="6"/>
  <c r="B5699" i="6"/>
  <c r="C5699" i="6"/>
  <c r="D5699" i="6"/>
  <c r="A5700" i="6"/>
  <c r="B5700" i="6"/>
  <c r="C5700" i="6"/>
  <c r="D5700" i="6"/>
  <c r="A5701" i="6"/>
  <c r="B5701" i="6"/>
  <c r="C5701" i="6"/>
  <c r="D5701" i="6" s="1"/>
  <c r="A5702" i="6"/>
  <c r="B5702" i="6"/>
  <c r="D5702" i="6" s="1"/>
  <c r="C5702" i="6"/>
  <c r="A5703" i="6"/>
  <c r="B5703" i="6"/>
  <c r="D5703" i="6" s="1"/>
  <c r="C5703" i="6"/>
  <c r="A5704" i="6"/>
  <c r="B5704" i="6"/>
  <c r="C5704" i="6"/>
  <c r="D5704" i="6" s="1"/>
  <c r="A5705" i="6"/>
  <c r="B5705" i="6"/>
  <c r="C5705" i="6"/>
  <c r="D5705" i="6" s="1"/>
  <c r="A5706" i="6"/>
  <c r="B5706" i="6"/>
  <c r="C5706" i="6"/>
  <c r="D5706" i="6"/>
  <c r="A5707" i="6"/>
  <c r="B5707" i="6"/>
  <c r="C5707" i="6"/>
  <c r="D5707" i="6"/>
  <c r="A5708" i="6"/>
  <c r="B5708" i="6"/>
  <c r="C5708" i="6"/>
  <c r="D5708" i="6" s="1"/>
  <c r="A5709" i="6"/>
  <c r="B5709" i="6"/>
  <c r="D5709" i="6" s="1"/>
  <c r="C5709" i="6"/>
  <c r="A5710" i="6"/>
  <c r="B5710" i="6"/>
  <c r="D5710" i="6" s="1"/>
  <c r="C5710" i="6"/>
  <c r="A5711" i="6"/>
  <c r="B5711" i="6"/>
  <c r="C5711" i="6"/>
  <c r="D5711" i="6" s="1"/>
  <c r="A5712" i="6"/>
  <c r="B5712" i="6"/>
  <c r="C5712" i="6"/>
  <c r="D5712" i="6" s="1"/>
  <c r="A5713" i="6"/>
  <c r="B5713" i="6"/>
  <c r="C5713" i="6"/>
  <c r="D5713" i="6"/>
  <c r="A5714" i="6"/>
  <c r="B5714" i="6"/>
  <c r="C5714" i="6"/>
  <c r="D5714" i="6"/>
  <c r="A5715" i="6"/>
  <c r="B5715" i="6"/>
  <c r="C5715" i="6"/>
  <c r="D5715" i="6" s="1"/>
  <c r="A5716" i="6"/>
  <c r="B5716" i="6"/>
  <c r="D5716" i="6" s="1"/>
  <c r="C5716" i="6"/>
  <c r="A5717" i="6"/>
  <c r="B5717" i="6"/>
  <c r="D5717" i="6" s="1"/>
  <c r="C5717" i="6"/>
  <c r="A5718" i="6"/>
  <c r="B5718" i="6"/>
  <c r="C5718" i="6"/>
  <c r="D5718" i="6" s="1"/>
  <c r="A5719" i="6"/>
  <c r="B5719" i="6"/>
  <c r="C5719" i="6"/>
  <c r="D5719" i="6" s="1"/>
  <c r="A5720" i="6"/>
  <c r="B5720" i="6"/>
  <c r="C5720" i="6"/>
  <c r="D5720" i="6"/>
  <c r="A5721" i="6"/>
  <c r="B5721" i="6"/>
  <c r="C5721" i="6"/>
  <c r="D5721" i="6"/>
  <c r="A5722" i="6"/>
  <c r="B5722" i="6"/>
  <c r="C5722" i="6"/>
  <c r="A5723" i="6"/>
  <c r="B5723" i="6"/>
  <c r="D5723" i="6" s="1"/>
  <c r="C5723" i="6"/>
  <c r="A5724" i="6"/>
  <c r="B5724" i="6"/>
  <c r="D5724" i="6" s="1"/>
  <c r="C5724" i="6"/>
  <c r="A5725" i="6"/>
  <c r="B5725" i="6"/>
  <c r="C5725" i="6"/>
  <c r="D5725" i="6" s="1"/>
  <c r="A5726" i="6"/>
  <c r="B5726" i="6"/>
  <c r="C5726" i="6"/>
  <c r="A5727" i="6"/>
  <c r="B5727" i="6"/>
  <c r="C5727" i="6"/>
  <c r="D5727" i="6"/>
  <c r="A5728" i="6"/>
  <c r="B5728" i="6"/>
  <c r="C5728" i="6"/>
  <c r="D5728" i="6"/>
  <c r="A5729" i="6"/>
  <c r="B5729" i="6"/>
  <c r="C5729" i="6"/>
  <c r="D5729" i="6" s="1"/>
  <c r="A5730" i="6"/>
  <c r="B5730" i="6"/>
  <c r="D5730" i="6" s="1"/>
  <c r="C5730" i="6"/>
  <c r="A5731" i="6"/>
  <c r="B5731" i="6"/>
  <c r="D5731" i="6" s="1"/>
  <c r="C5731" i="6"/>
  <c r="A5732" i="6"/>
  <c r="B5732" i="6"/>
  <c r="D5732" i="6" s="1"/>
  <c r="C5732" i="6"/>
  <c r="A5733" i="6"/>
  <c r="B5733" i="6"/>
  <c r="C5733" i="6"/>
  <c r="D5733" i="6" s="1"/>
  <c r="A5734" i="6"/>
  <c r="B5734" i="6"/>
  <c r="C5734" i="6"/>
  <c r="D5734" i="6"/>
  <c r="A5735" i="6"/>
  <c r="B5735" i="6"/>
  <c r="C5735" i="6"/>
  <c r="D5735" i="6"/>
  <c r="A5736" i="6"/>
  <c r="B5736" i="6"/>
  <c r="C5736" i="6"/>
  <c r="D5736" i="6" s="1"/>
  <c r="A5737" i="6"/>
  <c r="B5737" i="6"/>
  <c r="D5737" i="6" s="1"/>
  <c r="C5737" i="6"/>
  <c r="A5738" i="6"/>
  <c r="B5738" i="6"/>
  <c r="D5738" i="6" s="1"/>
  <c r="C5738" i="6"/>
  <c r="A5739" i="6"/>
  <c r="B5739" i="6"/>
  <c r="C5739" i="6"/>
  <c r="D5739" i="6" s="1"/>
  <c r="A5740" i="6"/>
  <c r="B5740" i="6"/>
  <c r="C5740" i="6"/>
  <c r="D5740" i="6" s="1"/>
  <c r="A5741" i="6"/>
  <c r="B5741" i="6"/>
  <c r="C5741" i="6"/>
  <c r="D5741" i="6"/>
  <c r="A5742" i="6"/>
  <c r="B5742" i="6"/>
  <c r="C5742" i="6"/>
  <c r="D5742" i="6"/>
  <c r="A5743" i="6"/>
  <c r="B5743" i="6"/>
  <c r="D5743" i="6" s="1"/>
  <c r="C5743" i="6"/>
  <c r="A5744" i="6"/>
  <c r="B5744" i="6"/>
  <c r="D5744" i="6" s="1"/>
  <c r="C5744" i="6"/>
  <c r="A5745" i="6"/>
  <c r="B5745" i="6"/>
  <c r="D5745" i="6" s="1"/>
  <c r="C5745" i="6"/>
  <c r="A5746" i="6"/>
  <c r="B5746" i="6"/>
  <c r="C5746" i="6"/>
  <c r="D5746" i="6" s="1"/>
  <c r="A5747" i="6"/>
  <c r="B5747" i="6"/>
  <c r="D5747" i="6" s="1"/>
  <c r="C5747" i="6"/>
  <c r="A5748" i="6"/>
  <c r="B5748" i="6"/>
  <c r="C5748" i="6"/>
  <c r="D5748" i="6"/>
  <c r="A5749" i="6"/>
  <c r="B5749" i="6"/>
  <c r="C5749" i="6"/>
  <c r="D5749" i="6"/>
  <c r="A5750" i="6"/>
  <c r="B5750" i="6"/>
  <c r="C5750" i="6"/>
  <c r="D5750" i="6" s="1"/>
  <c r="A5751" i="6"/>
  <c r="B5751" i="6"/>
  <c r="D5751" i="6" s="1"/>
  <c r="C5751" i="6"/>
  <c r="A5752" i="6"/>
  <c r="B5752" i="6"/>
  <c r="D5752" i="6" s="1"/>
  <c r="C5752" i="6"/>
  <c r="A5753" i="6"/>
  <c r="B5753" i="6"/>
  <c r="C5753" i="6"/>
  <c r="D5753" i="6" s="1"/>
  <c r="A5754" i="6"/>
  <c r="B5754" i="6"/>
  <c r="C5754" i="6"/>
  <c r="D5754" i="6" s="1"/>
  <c r="A5755" i="6"/>
  <c r="B5755" i="6"/>
  <c r="C5755" i="6"/>
  <c r="D5755" i="6"/>
  <c r="A5756" i="6"/>
  <c r="B5756" i="6"/>
  <c r="C5756" i="6"/>
  <c r="D5756" i="6"/>
  <c r="A5757" i="6"/>
  <c r="B5757" i="6"/>
  <c r="C5757" i="6"/>
  <c r="D5757" i="6" s="1"/>
  <c r="A5758" i="6"/>
  <c r="B5758" i="6"/>
  <c r="D5758" i="6" s="1"/>
  <c r="C5758" i="6"/>
  <c r="A5759" i="6"/>
  <c r="B5759" i="6"/>
  <c r="D5759" i="6" s="1"/>
  <c r="C5759" i="6"/>
  <c r="A5760" i="6"/>
  <c r="B5760" i="6"/>
  <c r="C5760" i="6"/>
  <c r="A5761" i="6"/>
  <c r="B5761" i="6"/>
  <c r="C5761" i="6"/>
  <c r="D5761" i="6" s="1"/>
  <c r="A5762" i="6"/>
  <c r="B5762" i="6"/>
  <c r="C5762" i="6"/>
  <c r="D5762" i="6"/>
  <c r="A5763" i="6"/>
  <c r="B5763" i="6"/>
  <c r="C5763" i="6"/>
  <c r="D5763" i="6"/>
  <c r="A5764" i="6"/>
  <c r="B5764" i="6"/>
  <c r="C5764" i="6"/>
  <c r="D5764" i="6" s="1"/>
  <c r="A5765" i="6"/>
  <c r="B5765" i="6"/>
  <c r="D5765" i="6" s="1"/>
  <c r="C5765" i="6"/>
  <c r="A5766" i="6"/>
  <c r="B5766" i="6"/>
  <c r="D5766" i="6" s="1"/>
  <c r="C5766" i="6"/>
  <c r="A5767" i="6"/>
  <c r="B5767" i="6"/>
  <c r="C5767" i="6"/>
  <c r="D5767" i="6" s="1"/>
  <c r="A5768" i="6"/>
  <c r="B5768" i="6"/>
  <c r="C5768" i="6"/>
  <c r="D5768" i="6" s="1"/>
  <c r="A5769" i="6"/>
  <c r="B5769" i="6"/>
  <c r="C5769" i="6"/>
  <c r="D5769" i="6"/>
  <c r="A5770" i="6"/>
  <c r="B5770" i="6"/>
  <c r="C5770" i="6"/>
  <c r="D5770" i="6"/>
  <c r="A5771" i="6"/>
  <c r="B5771" i="6"/>
  <c r="C5771" i="6"/>
  <c r="A5772" i="6"/>
  <c r="B5772" i="6"/>
  <c r="D5772" i="6" s="1"/>
  <c r="C5772" i="6"/>
  <c r="A5773" i="6"/>
  <c r="B5773" i="6"/>
  <c r="D5773" i="6" s="1"/>
  <c r="C5773" i="6"/>
  <c r="A5774" i="6"/>
  <c r="B5774" i="6"/>
  <c r="C5774" i="6"/>
  <c r="D5774" i="6" s="1"/>
  <c r="A5775" i="6"/>
  <c r="B5775" i="6"/>
  <c r="C5775" i="6"/>
  <c r="A5776" i="6"/>
  <c r="B5776" i="6"/>
  <c r="C5776" i="6"/>
  <c r="D5776" i="6"/>
  <c r="A5777" i="6"/>
  <c r="B5777" i="6"/>
  <c r="C5777" i="6"/>
  <c r="D5777" i="6"/>
  <c r="A5778" i="6"/>
  <c r="B5778" i="6"/>
  <c r="C5778" i="6"/>
  <c r="D5778" i="6"/>
  <c r="A5779" i="6"/>
  <c r="B5779" i="6"/>
  <c r="D5779" i="6" s="1"/>
  <c r="C5779" i="6"/>
  <c r="A5780" i="6"/>
  <c r="B5780" i="6"/>
  <c r="D5780" i="6" s="1"/>
  <c r="C5780" i="6"/>
  <c r="A5781" i="6"/>
  <c r="B5781" i="6"/>
  <c r="D5781" i="6" s="1"/>
  <c r="C5781" i="6"/>
  <c r="A5782" i="6"/>
  <c r="B5782" i="6"/>
  <c r="C5782" i="6"/>
  <c r="D5782" i="6"/>
  <c r="A5783" i="6"/>
  <c r="B5783" i="6"/>
  <c r="C5783" i="6"/>
  <c r="D5783" i="6"/>
  <c r="A5784" i="6"/>
  <c r="B5784" i="6"/>
  <c r="C5784" i="6"/>
  <c r="D5784" i="6"/>
  <c r="A5785" i="6"/>
  <c r="B5785" i="6"/>
  <c r="C5785" i="6"/>
  <c r="D5785" i="6" s="1"/>
  <c r="A5786" i="6"/>
  <c r="B5786" i="6"/>
  <c r="D5786" i="6" s="1"/>
  <c r="C5786" i="6"/>
  <c r="A5787" i="6"/>
  <c r="B5787" i="6"/>
  <c r="D5787" i="6" s="1"/>
  <c r="C5787" i="6"/>
  <c r="A5788" i="6"/>
  <c r="B5788" i="6"/>
  <c r="C5788" i="6"/>
  <c r="D5788" i="6" s="1"/>
  <c r="A5789" i="6"/>
  <c r="B5789" i="6"/>
  <c r="C5789" i="6"/>
  <c r="D5789" i="6" s="1"/>
  <c r="A5790" i="6"/>
  <c r="B5790" i="6"/>
  <c r="C5790" i="6"/>
  <c r="D5790" i="6"/>
  <c r="A5791" i="6"/>
  <c r="B5791" i="6"/>
  <c r="C5791" i="6"/>
  <c r="D5791" i="6"/>
  <c r="A5792" i="6"/>
  <c r="B5792" i="6"/>
  <c r="D5792" i="6" s="1"/>
  <c r="C5792" i="6"/>
  <c r="A5793" i="6"/>
  <c r="B5793" i="6"/>
  <c r="D5793" i="6" s="1"/>
  <c r="C5793" i="6"/>
  <c r="A5794" i="6"/>
  <c r="B5794" i="6"/>
  <c r="D5794" i="6" s="1"/>
  <c r="C5794" i="6"/>
  <c r="A5795" i="6"/>
  <c r="B5795" i="6"/>
  <c r="C5795" i="6"/>
  <c r="D5795" i="6" s="1"/>
  <c r="A5796" i="6"/>
  <c r="B5796" i="6"/>
  <c r="D5796" i="6" s="1"/>
  <c r="C5796" i="6"/>
  <c r="A5797" i="6"/>
  <c r="B5797" i="6"/>
  <c r="C5797" i="6"/>
  <c r="D5797" i="6"/>
  <c r="A5798" i="6"/>
  <c r="B5798" i="6"/>
  <c r="C5798" i="6"/>
  <c r="D5798" i="6"/>
  <c r="A5799" i="6"/>
  <c r="B5799" i="6"/>
  <c r="C5799" i="6"/>
  <c r="D5799" i="6" s="1"/>
  <c r="A5800" i="6"/>
  <c r="B5800" i="6"/>
  <c r="D5800" i="6" s="1"/>
  <c r="C5800" i="6"/>
  <c r="A5801" i="6"/>
  <c r="B5801" i="6"/>
  <c r="D5801" i="6" s="1"/>
  <c r="C5801" i="6"/>
  <c r="A5802" i="6"/>
  <c r="B5802" i="6"/>
  <c r="C5802" i="6"/>
  <c r="D5802" i="6" s="1"/>
  <c r="A5803" i="6"/>
  <c r="B5803" i="6"/>
  <c r="C5803" i="6"/>
  <c r="D5803" i="6" s="1"/>
  <c r="A5804" i="6"/>
  <c r="B5804" i="6"/>
  <c r="C5804" i="6"/>
  <c r="D5804" i="6"/>
  <c r="A5805" i="6"/>
  <c r="B5805" i="6"/>
  <c r="C5805" i="6"/>
  <c r="D5805" i="6"/>
  <c r="A5806" i="6"/>
  <c r="B5806" i="6"/>
  <c r="C5806" i="6"/>
  <c r="D5806" i="6" s="1"/>
  <c r="A5807" i="6"/>
  <c r="B5807" i="6"/>
  <c r="D5807" i="6" s="1"/>
  <c r="C5807" i="6"/>
  <c r="A5808" i="6"/>
  <c r="B5808" i="6"/>
  <c r="D5808" i="6" s="1"/>
  <c r="C5808" i="6"/>
  <c r="A5809" i="6"/>
  <c r="B5809" i="6"/>
  <c r="C5809" i="6"/>
  <c r="A5810" i="6"/>
  <c r="B5810" i="6"/>
  <c r="C5810" i="6"/>
  <c r="D5810" i="6" s="1"/>
  <c r="A5811" i="6"/>
  <c r="B5811" i="6"/>
  <c r="C5811" i="6"/>
  <c r="D5811" i="6"/>
  <c r="A5812" i="6"/>
  <c r="B5812" i="6"/>
  <c r="C5812" i="6"/>
  <c r="D5812" i="6"/>
  <c r="A5813" i="6"/>
  <c r="B5813" i="6"/>
  <c r="C5813" i="6"/>
  <c r="D5813" i="6" s="1"/>
  <c r="A5814" i="6"/>
  <c r="B5814" i="6"/>
  <c r="D5814" i="6" s="1"/>
  <c r="C5814" i="6"/>
  <c r="A5815" i="6"/>
  <c r="B5815" i="6"/>
  <c r="C5815" i="6"/>
  <c r="D5815" i="6" s="1"/>
  <c r="A5816" i="6"/>
  <c r="B5816" i="6"/>
  <c r="C5816" i="6"/>
  <c r="D5816" i="6"/>
  <c r="A5817" i="6"/>
  <c r="B5817" i="6"/>
  <c r="C5817" i="6"/>
  <c r="D5817" i="6" s="1"/>
  <c r="A5818" i="6"/>
  <c r="B5818" i="6"/>
  <c r="C5818" i="6"/>
  <c r="D5818" i="6"/>
  <c r="A5819" i="6"/>
  <c r="B5819" i="6"/>
  <c r="C5819" i="6"/>
  <c r="D5819" i="6"/>
  <c r="A5820" i="6"/>
  <c r="B5820" i="6"/>
  <c r="C5820" i="6"/>
  <c r="D5820" i="6" s="1"/>
  <c r="A5821" i="6"/>
  <c r="B5821" i="6"/>
  <c r="D5821" i="6" s="1"/>
  <c r="C5821" i="6"/>
  <c r="A5822" i="6"/>
  <c r="B5822" i="6"/>
  <c r="D5822" i="6" s="1"/>
  <c r="C5822" i="6"/>
  <c r="A5823" i="6"/>
  <c r="B5823" i="6"/>
  <c r="D5823" i="6" s="1"/>
  <c r="C5823" i="6"/>
  <c r="A5824" i="6"/>
  <c r="B5824" i="6"/>
  <c r="D5824" i="6" s="1"/>
  <c r="C5824" i="6"/>
  <c r="A5825" i="6"/>
  <c r="B5825" i="6"/>
  <c r="C5825" i="6"/>
  <c r="D5825" i="6"/>
  <c r="A5826" i="6"/>
  <c r="B5826" i="6"/>
  <c r="C5826" i="6"/>
  <c r="D5826" i="6"/>
  <c r="A5827" i="6"/>
  <c r="B5827" i="6"/>
  <c r="C5827" i="6"/>
  <c r="D5827" i="6" s="1"/>
  <c r="A5828" i="6"/>
  <c r="B5828" i="6"/>
  <c r="C5828" i="6"/>
  <c r="D5828" i="6"/>
  <c r="A5829" i="6"/>
  <c r="B5829" i="6"/>
  <c r="D5829" i="6" s="1"/>
  <c r="C5829" i="6"/>
  <c r="A5830" i="6"/>
  <c r="B5830" i="6"/>
  <c r="C5830" i="6"/>
  <c r="D5830" i="6" s="1"/>
  <c r="A5831" i="6"/>
  <c r="B5831" i="6"/>
  <c r="C5831" i="6"/>
  <c r="A5832" i="6"/>
  <c r="B5832" i="6"/>
  <c r="D5832" i="6" s="1"/>
  <c r="C5832" i="6"/>
  <c r="A5833" i="6"/>
  <c r="B5833" i="6"/>
  <c r="C5833" i="6"/>
  <c r="D5833" i="6"/>
  <c r="A5834" i="6"/>
  <c r="B5834" i="6"/>
  <c r="C5834" i="6"/>
  <c r="D5834" i="6"/>
  <c r="A5835" i="6"/>
  <c r="B5835" i="6"/>
  <c r="C5835" i="6"/>
  <c r="D5835" i="6"/>
  <c r="A5836" i="6"/>
  <c r="B5836" i="6"/>
  <c r="D5836" i="6" s="1"/>
  <c r="C5836" i="6"/>
  <c r="A5837" i="6"/>
  <c r="B5837" i="6"/>
  <c r="C5837" i="6"/>
  <c r="D5837" i="6"/>
  <c r="A5838" i="6"/>
  <c r="B5838" i="6"/>
  <c r="C5838" i="6"/>
  <c r="D5838" i="6" s="1"/>
  <c r="A5839" i="6"/>
  <c r="B5839" i="6"/>
  <c r="C5839" i="6"/>
  <c r="D5839" i="6"/>
  <c r="A5840" i="6"/>
  <c r="B5840" i="6"/>
  <c r="C5840" i="6"/>
  <c r="D5840" i="6"/>
  <c r="A5841" i="6"/>
  <c r="B5841" i="6"/>
  <c r="C5841" i="6"/>
  <c r="D5841" i="6"/>
  <c r="A5842" i="6"/>
  <c r="B5842" i="6"/>
  <c r="D5842" i="6" s="1"/>
  <c r="C5842" i="6"/>
  <c r="A5843" i="6"/>
  <c r="B5843" i="6"/>
  <c r="D5843" i="6" s="1"/>
  <c r="C5843" i="6"/>
  <c r="A5844" i="6"/>
  <c r="B5844" i="6"/>
  <c r="D5844" i="6" s="1"/>
  <c r="C5844" i="6"/>
  <c r="A5845" i="6"/>
  <c r="B5845" i="6"/>
  <c r="C5845" i="6"/>
  <c r="D5845" i="6"/>
  <c r="A5846" i="6"/>
  <c r="B5846" i="6"/>
  <c r="C5846" i="6"/>
  <c r="D5846" i="6"/>
  <c r="A5847" i="6"/>
  <c r="B5847" i="6"/>
  <c r="C5847" i="6"/>
  <c r="D5847" i="6"/>
  <c r="A5848" i="6"/>
  <c r="B5848" i="6"/>
  <c r="C5848" i="6"/>
  <c r="D5848" i="6" s="1"/>
  <c r="A5849" i="6"/>
  <c r="B5849" i="6"/>
  <c r="D5849" i="6" s="1"/>
  <c r="C5849" i="6"/>
  <c r="A5850" i="6"/>
  <c r="B5850" i="6"/>
  <c r="D5850" i="6" s="1"/>
  <c r="C5850" i="6"/>
  <c r="A5851" i="6"/>
  <c r="B5851" i="6"/>
  <c r="C5851" i="6"/>
  <c r="D5851" i="6" s="1"/>
  <c r="A5852" i="6"/>
  <c r="B5852" i="6"/>
  <c r="C5852" i="6"/>
  <c r="D5852" i="6"/>
  <c r="A5853" i="6"/>
  <c r="B5853" i="6"/>
  <c r="D5853" i="6" s="1"/>
  <c r="C5853" i="6"/>
  <c r="A5854" i="6"/>
  <c r="B5854" i="6"/>
  <c r="C5854" i="6"/>
  <c r="D5854" i="6"/>
  <c r="A5855" i="6"/>
  <c r="B5855" i="6"/>
  <c r="C5855" i="6"/>
  <c r="D5855" i="6"/>
  <c r="A5856" i="6"/>
  <c r="B5856" i="6"/>
  <c r="D5856" i="6" s="1"/>
  <c r="C5856" i="6"/>
  <c r="A5857" i="6"/>
  <c r="B5857" i="6"/>
  <c r="D5857" i="6" s="1"/>
  <c r="C5857" i="6"/>
  <c r="A5858" i="6"/>
  <c r="B5858" i="6"/>
  <c r="C5858" i="6"/>
  <c r="D5858" i="6" s="1"/>
  <c r="A5859" i="6"/>
  <c r="B5859" i="6"/>
  <c r="C5859" i="6"/>
  <c r="D5859" i="6" s="1"/>
  <c r="A5860" i="6"/>
  <c r="B5860" i="6"/>
  <c r="D5860" i="6" s="1"/>
  <c r="C5860" i="6"/>
  <c r="A5861" i="6"/>
  <c r="B5861" i="6"/>
  <c r="C5861" i="6"/>
  <c r="D5861" i="6"/>
  <c r="A5862" i="6"/>
  <c r="B5862" i="6"/>
  <c r="D5862" i="6" s="1"/>
  <c r="C5862" i="6"/>
  <c r="A5863" i="6"/>
  <c r="B5863" i="6"/>
  <c r="C5863" i="6"/>
  <c r="D5863" i="6"/>
  <c r="A5864" i="6"/>
  <c r="B5864" i="6"/>
  <c r="D5864" i="6" s="1"/>
  <c r="C5864" i="6"/>
  <c r="A5865" i="6"/>
  <c r="B5865" i="6"/>
  <c r="C5865" i="6"/>
  <c r="D5865" i="6"/>
  <c r="A5866" i="6"/>
  <c r="B5866" i="6"/>
  <c r="C5866" i="6"/>
  <c r="D5866" i="6"/>
  <c r="A5867" i="6"/>
  <c r="B5867" i="6"/>
  <c r="C5867" i="6"/>
  <c r="D5867" i="6"/>
  <c r="A5868" i="6"/>
  <c r="B5868" i="6"/>
  <c r="C5868" i="6"/>
  <c r="D5868" i="6"/>
  <c r="A5869" i="6"/>
  <c r="B5869" i="6"/>
  <c r="C5869" i="6"/>
  <c r="D5869" i="6" s="1"/>
  <c r="A5870" i="6"/>
  <c r="B5870" i="6"/>
  <c r="D5870" i="6" s="1"/>
  <c r="C5870" i="6"/>
  <c r="A5871" i="6"/>
  <c r="B5871" i="6"/>
  <c r="D5871" i="6" s="1"/>
  <c r="C5871" i="6"/>
  <c r="A5872" i="6"/>
  <c r="B5872" i="6"/>
  <c r="C5872" i="6"/>
  <c r="D5872" i="6" s="1"/>
  <c r="A5873" i="6"/>
  <c r="B5873" i="6"/>
  <c r="D5873" i="6" s="1"/>
  <c r="C5873" i="6"/>
  <c r="A5874" i="6"/>
  <c r="B5874" i="6"/>
  <c r="C5874" i="6"/>
  <c r="D5874" i="6"/>
  <c r="A5875" i="6"/>
  <c r="B5875" i="6"/>
  <c r="C5875" i="6"/>
  <c r="D5875" i="6"/>
  <c r="A5876" i="6"/>
  <c r="B5876" i="6"/>
  <c r="C5876" i="6"/>
  <c r="D5876" i="6" s="1"/>
  <c r="A5877" i="6"/>
  <c r="B5877" i="6"/>
  <c r="C5877" i="6"/>
  <c r="D5877" i="6"/>
  <c r="A5878" i="6"/>
  <c r="B5878" i="6"/>
  <c r="D5878" i="6" s="1"/>
  <c r="C5878" i="6"/>
  <c r="A5879" i="6"/>
  <c r="B5879" i="6"/>
  <c r="C5879" i="6"/>
  <c r="D5879" i="6"/>
  <c r="A5880" i="6"/>
  <c r="B5880" i="6"/>
  <c r="C5880" i="6"/>
  <c r="D5880" i="6" s="1"/>
  <c r="A5881" i="6"/>
  <c r="B5881" i="6"/>
  <c r="D5881" i="6" s="1"/>
  <c r="C5881" i="6"/>
  <c r="A5882" i="6"/>
  <c r="B5882" i="6"/>
  <c r="C5882" i="6"/>
  <c r="D5882" i="6"/>
  <c r="A5883" i="6"/>
  <c r="B5883" i="6"/>
  <c r="C5883" i="6"/>
  <c r="D5883" i="6"/>
  <c r="A5884" i="6"/>
  <c r="B5884" i="6"/>
  <c r="C5884" i="6"/>
  <c r="D5884" i="6"/>
  <c r="A5885" i="6"/>
  <c r="B5885" i="6"/>
  <c r="D5885" i="6" s="1"/>
  <c r="C5885" i="6"/>
  <c r="A5886" i="6"/>
  <c r="B5886" i="6"/>
  <c r="C5886" i="6"/>
  <c r="D5886" i="6" s="1"/>
  <c r="A5887" i="6"/>
  <c r="B5887" i="6"/>
  <c r="C5887" i="6"/>
  <c r="D5887" i="6" s="1"/>
  <c r="A5888" i="6"/>
  <c r="B5888" i="6"/>
  <c r="C5888" i="6"/>
  <c r="D5888" i="6"/>
  <c r="A5889" i="6"/>
  <c r="B5889" i="6"/>
  <c r="C5889" i="6"/>
  <c r="D5889" i="6"/>
  <c r="A5890" i="6"/>
  <c r="B5890" i="6"/>
  <c r="C5890" i="6"/>
  <c r="D5890" i="6" s="1"/>
  <c r="A5891" i="6"/>
  <c r="B5891" i="6"/>
  <c r="D5891" i="6" s="1"/>
  <c r="C5891" i="6"/>
  <c r="A5892" i="6"/>
  <c r="B5892" i="6"/>
  <c r="D5892" i="6" s="1"/>
  <c r="C5892" i="6"/>
  <c r="A5893" i="6"/>
  <c r="B5893" i="6"/>
  <c r="D5893" i="6" s="1"/>
  <c r="C5893" i="6"/>
  <c r="A5894" i="6"/>
  <c r="B5894" i="6"/>
  <c r="C5894" i="6"/>
  <c r="D5894" i="6"/>
  <c r="A5895" i="6"/>
  <c r="B5895" i="6"/>
  <c r="C5895" i="6"/>
  <c r="D5895" i="6"/>
  <c r="A5896" i="6"/>
  <c r="B5896" i="6"/>
  <c r="C5896" i="6"/>
  <c r="D5896" i="6"/>
  <c r="A5897" i="6"/>
  <c r="B5897" i="6"/>
  <c r="C5897" i="6"/>
  <c r="D5897" i="6"/>
  <c r="A5898" i="6"/>
  <c r="B5898" i="6"/>
  <c r="D5898" i="6" s="1"/>
  <c r="C5898" i="6"/>
  <c r="A5899" i="6"/>
  <c r="B5899" i="6"/>
  <c r="D5899" i="6" s="1"/>
  <c r="C5899" i="6"/>
  <c r="A5900" i="6"/>
  <c r="B5900" i="6"/>
  <c r="C5900" i="6"/>
  <c r="D5900" i="6" s="1"/>
  <c r="A5901" i="6"/>
  <c r="B5901" i="6"/>
  <c r="C5901" i="6"/>
  <c r="D5901" i="6" s="1"/>
  <c r="A5902" i="6"/>
  <c r="B5902" i="6"/>
  <c r="D5902" i="6" s="1"/>
  <c r="C5902" i="6"/>
  <c r="A5903" i="6"/>
  <c r="B5903" i="6"/>
  <c r="C5903" i="6"/>
  <c r="D5903" i="6"/>
  <c r="A5904" i="6"/>
  <c r="B5904" i="6"/>
  <c r="C5904" i="6"/>
  <c r="D5904" i="6" s="1"/>
  <c r="A5905" i="6"/>
  <c r="B5905" i="6"/>
  <c r="C5905" i="6"/>
  <c r="D5905" i="6"/>
  <c r="A5906" i="6"/>
  <c r="B5906" i="6"/>
  <c r="D5906" i="6" s="1"/>
  <c r="C5906" i="6"/>
  <c r="A5907" i="6"/>
  <c r="B5907" i="6"/>
  <c r="D5907" i="6" s="1"/>
  <c r="C5907" i="6"/>
  <c r="A5908" i="6"/>
  <c r="B5908" i="6"/>
  <c r="C5908" i="6"/>
  <c r="D5908" i="6"/>
  <c r="A5909" i="6"/>
  <c r="B5909" i="6"/>
  <c r="D5909" i="6" s="1"/>
  <c r="C5909" i="6"/>
  <c r="A5910" i="6"/>
  <c r="B5910" i="6"/>
  <c r="C5910" i="6"/>
  <c r="D5910" i="6"/>
  <c r="A5911" i="6"/>
  <c r="B5911" i="6"/>
  <c r="D5911" i="6" s="1"/>
  <c r="C5911" i="6"/>
  <c r="A5912" i="6"/>
  <c r="B5912" i="6"/>
  <c r="C5912" i="6"/>
  <c r="D5912" i="6"/>
  <c r="A5913" i="6"/>
  <c r="B5913" i="6"/>
  <c r="D5913" i="6" s="1"/>
  <c r="C5913" i="6"/>
  <c r="A5914" i="6"/>
  <c r="B5914" i="6"/>
  <c r="C5914" i="6"/>
  <c r="D5914" i="6" s="1"/>
  <c r="A5915" i="6"/>
  <c r="B5915" i="6"/>
  <c r="C5915" i="6"/>
  <c r="D5915" i="6" s="1"/>
  <c r="A5916" i="6"/>
  <c r="B5916" i="6"/>
  <c r="C5916" i="6"/>
  <c r="D5916" i="6"/>
  <c r="A5917" i="6"/>
  <c r="B5917" i="6"/>
  <c r="C5917" i="6"/>
  <c r="D5917" i="6"/>
  <c r="A5918" i="6"/>
  <c r="B5918" i="6"/>
  <c r="C5918" i="6"/>
  <c r="A5919" i="6"/>
  <c r="B5919" i="6"/>
  <c r="D5919" i="6" s="1"/>
  <c r="C5919" i="6"/>
  <c r="A5920" i="6"/>
  <c r="B5920" i="6"/>
  <c r="D5920" i="6" s="1"/>
  <c r="C5920" i="6"/>
  <c r="A5921" i="6"/>
  <c r="B5921" i="6"/>
  <c r="D5921" i="6" s="1"/>
  <c r="C5921" i="6"/>
  <c r="A5922" i="6"/>
  <c r="B5922" i="6"/>
  <c r="D5922" i="6" s="1"/>
  <c r="C5922" i="6"/>
  <c r="A5923" i="6"/>
  <c r="B5923" i="6"/>
  <c r="C5923" i="6"/>
  <c r="D5923" i="6"/>
  <c r="A5924" i="6"/>
  <c r="B5924" i="6"/>
  <c r="C5924" i="6"/>
  <c r="D5924" i="6"/>
  <c r="A5925" i="6"/>
  <c r="B5925" i="6"/>
  <c r="D5925" i="6" s="1"/>
  <c r="C5925" i="6"/>
  <c r="A5926" i="6"/>
  <c r="B5926" i="6"/>
  <c r="C5926" i="6"/>
  <c r="D5926" i="6"/>
  <c r="A5927" i="6"/>
  <c r="B5927" i="6"/>
  <c r="D5927" i="6" s="1"/>
  <c r="C5927" i="6"/>
  <c r="A5928" i="6"/>
  <c r="B5928" i="6"/>
  <c r="C5928" i="6"/>
  <c r="D5928" i="6" s="1"/>
  <c r="A5929" i="6"/>
  <c r="B5929" i="6"/>
  <c r="C5929" i="6"/>
  <c r="A5930" i="6"/>
  <c r="B5930" i="6"/>
  <c r="D5930" i="6" s="1"/>
  <c r="C5930" i="6"/>
  <c r="A5931" i="6"/>
  <c r="B5931" i="6"/>
  <c r="C5931" i="6"/>
  <c r="D5931" i="6"/>
  <c r="A5932" i="6"/>
  <c r="B5932" i="6"/>
  <c r="C5932" i="6"/>
  <c r="D5932" i="6"/>
  <c r="A5933" i="6"/>
  <c r="B5933" i="6"/>
  <c r="C5933" i="6"/>
  <c r="D5933" i="6"/>
  <c r="A5934" i="6"/>
  <c r="B5934" i="6"/>
  <c r="D5934" i="6" s="1"/>
  <c r="C5934" i="6"/>
  <c r="A5935" i="6"/>
  <c r="B5935" i="6"/>
  <c r="C5935" i="6"/>
  <c r="D5935" i="6"/>
  <c r="A5936" i="6"/>
  <c r="B5936" i="6"/>
  <c r="C5936" i="6"/>
  <c r="D5936" i="6"/>
  <c r="A5937" i="6"/>
  <c r="B5937" i="6"/>
  <c r="C5937" i="6"/>
  <c r="D5937" i="6"/>
  <c r="A5938" i="6"/>
  <c r="B5938" i="6"/>
  <c r="C5938" i="6"/>
  <c r="D5938" i="6"/>
  <c r="A5939" i="6"/>
  <c r="B5939" i="6"/>
  <c r="C5939" i="6"/>
  <c r="D5939" i="6"/>
  <c r="A5940" i="6"/>
  <c r="B5940" i="6"/>
  <c r="D5940" i="6" s="1"/>
  <c r="C5940" i="6"/>
  <c r="A5941" i="6"/>
  <c r="B5941" i="6"/>
  <c r="D5941" i="6" s="1"/>
  <c r="C5941" i="6"/>
  <c r="A5942" i="6"/>
  <c r="B5942" i="6"/>
  <c r="D5942" i="6" s="1"/>
  <c r="C5942" i="6"/>
  <c r="A5943" i="6"/>
  <c r="B5943" i="6"/>
  <c r="C5943" i="6"/>
  <c r="D5943" i="6"/>
  <c r="A5944" i="6"/>
  <c r="B5944" i="6"/>
  <c r="C5944" i="6"/>
  <c r="D5944" i="6"/>
  <c r="A5945" i="6"/>
  <c r="B5945" i="6"/>
  <c r="C5945" i="6"/>
  <c r="D5945" i="6"/>
  <c r="A5946" i="6"/>
  <c r="B5946" i="6"/>
  <c r="C5946" i="6"/>
  <c r="D5946" i="6" s="1"/>
  <c r="A5947" i="6"/>
  <c r="B5947" i="6"/>
  <c r="D5947" i="6" s="1"/>
  <c r="C5947" i="6"/>
  <c r="A5948" i="6"/>
  <c r="B5948" i="6"/>
  <c r="D5948" i="6" s="1"/>
  <c r="C5948" i="6"/>
  <c r="A5949" i="6"/>
  <c r="B5949" i="6"/>
  <c r="C5949" i="6"/>
  <c r="D5949" i="6" s="1"/>
  <c r="A5950" i="6"/>
  <c r="B5950" i="6"/>
  <c r="C5950" i="6"/>
  <c r="D5950" i="6"/>
  <c r="A5951" i="6"/>
  <c r="B5951" i="6"/>
  <c r="D5951" i="6" s="1"/>
  <c r="C5951" i="6"/>
  <c r="A5952" i="6"/>
  <c r="B5952" i="6"/>
  <c r="C5952" i="6"/>
  <c r="D5952" i="6"/>
  <c r="A5953" i="6"/>
  <c r="B5953" i="6"/>
  <c r="C5953" i="6"/>
  <c r="D5953" i="6"/>
  <c r="A5954" i="6"/>
  <c r="B5954" i="6"/>
  <c r="D5954" i="6" s="1"/>
  <c r="C5954" i="6"/>
  <c r="A5955" i="6"/>
  <c r="B5955" i="6"/>
  <c r="D5955" i="6" s="1"/>
  <c r="C5955" i="6"/>
  <c r="A5956" i="6"/>
  <c r="B5956" i="6"/>
  <c r="C5956" i="6"/>
  <c r="D5956" i="6"/>
  <c r="A5957" i="6"/>
  <c r="B5957" i="6"/>
  <c r="C5957" i="6"/>
  <c r="D5957" i="6" s="1"/>
  <c r="A5958" i="6"/>
  <c r="B5958" i="6"/>
  <c r="D5958" i="6" s="1"/>
  <c r="C5958" i="6"/>
  <c r="A5959" i="6"/>
  <c r="B5959" i="6"/>
  <c r="C5959" i="6"/>
  <c r="D5959" i="6"/>
  <c r="A5960" i="6"/>
  <c r="B5960" i="6"/>
  <c r="D5960" i="6" s="1"/>
  <c r="C5960" i="6"/>
  <c r="A5961" i="6"/>
  <c r="B5961" i="6"/>
  <c r="C5961" i="6"/>
  <c r="D5961" i="6"/>
  <c r="A5962" i="6"/>
  <c r="B5962" i="6"/>
  <c r="D5962" i="6" s="1"/>
  <c r="C5962" i="6"/>
  <c r="A5963" i="6"/>
  <c r="B5963" i="6"/>
  <c r="C5963" i="6"/>
  <c r="D5963" i="6"/>
  <c r="A5964" i="6"/>
  <c r="B5964" i="6"/>
  <c r="C5964" i="6"/>
  <c r="D5964" i="6"/>
  <c r="A5965" i="6"/>
  <c r="B5965" i="6"/>
  <c r="C5965" i="6"/>
  <c r="D5965" i="6"/>
  <c r="A5966" i="6"/>
  <c r="B5966" i="6"/>
  <c r="C5966" i="6"/>
  <c r="D5966" i="6"/>
  <c r="A5967" i="6"/>
  <c r="B5967" i="6"/>
  <c r="C5967" i="6"/>
  <c r="D5967" i="6" s="1"/>
  <c r="A5968" i="6"/>
  <c r="B5968" i="6"/>
  <c r="D5968" i="6" s="1"/>
  <c r="C5968" i="6"/>
  <c r="A5969" i="6"/>
  <c r="B5969" i="6"/>
  <c r="D5969" i="6" s="1"/>
  <c r="C5969" i="6"/>
  <c r="A5970" i="6"/>
  <c r="B5970" i="6"/>
  <c r="C5970" i="6"/>
  <c r="D5970" i="6" s="1"/>
  <c r="A5971" i="6"/>
  <c r="B5971" i="6"/>
  <c r="D5971" i="6" s="1"/>
  <c r="C5971" i="6"/>
  <c r="A5972" i="6"/>
  <c r="B5972" i="6"/>
  <c r="C5972" i="6"/>
  <c r="D5972" i="6"/>
  <c r="A5973" i="6"/>
  <c r="B5973" i="6"/>
  <c r="C5973" i="6"/>
  <c r="D5973" i="6"/>
  <c r="A5974" i="6"/>
  <c r="B5974" i="6"/>
  <c r="C5974" i="6"/>
  <c r="D5974" i="6"/>
  <c r="A5975" i="6"/>
  <c r="B5975" i="6"/>
  <c r="C5975" i="6"/>
  <c r="D5975" i="6"/>
  <c r="A5976" i="6"/>
  <c r="B5976" i="6"/>
  <c r="D5976" i="6" s="1"/>
  <c r="C5976" i="6"/>
  <c r="A5977" i="6"/>
  <c r="B5977" i="6"/>
  <c r="C5977" i="6"/>
  <c r="D5977" i="6"/>
  <c r="A5978" i="6"/>
  <c r="B5978" i="6"/>
  <c r="C5978" i="6"/>
  <c r="D5978" i="6" s="1"/>
  <c r="A5979" i="6"/>
  <c r="B5979" i="6"/>
  <c r="C5979" i="6"/>
  <c r="D5979" i="6"/>
  <c r="A5980" i="6"/>
  <c r="B5980" i="6"/>
  <c r="C5980" i="6"/>
  <c r="D5980" i="6"/>
  <c r="A5981" i="6"/>
  <c r="B5981" i="6"/>
  <c r="C5981" i="6"/>
  <c r="D5981" i="6"/>
  <c r="A5982" i="6"/>
  <c r="B5982" i="6"/>
  <c r="C5982" i="6"/>
  <c r="D5982" i="6"/>
  <c r="A5983" i="6"/>
  <c r="B5983" i="6"/>
  <c r="D5983" i="6" s="1"/>
  <c r="C5983" i="6"/>
  <c r="A5984" i="6"/>
  <c r="B5984" i="6"/>
  <c r="C5984" i="6"/>
  <c r="D5984" i="6" s="1"/>
  <c r="A5985" i="6"/>
  <c r="B5985" i="6"/>
  <c r="C5985" i="6"/>
  <c r="D5985" i="6"/>
  <c r="A5986" i="6"/>
  <c r="B5986" i="6"/>
  <c r="C5986" i="6"/>
  <c r="D5986" i="6"/>
  <c r="A5987" i="6"/>
  <c r="B5987" i="6"/>
  <c r="C5987" i="6"/>
  <c r="D5987" i="6"/>
  <c r="A5988" i="6"/>
  <c r="B5988" i="6"/>
  <c r="C5988" i="6"/>
  <c r="D5988" i="6" s="1"/>
  <c r="A5989" i="6"/>
  <c r="B5989" i="6"/>
  <c r="D5989" i="6" s="1"/>
  <c r="C5989" i="6"/>
  <c r="A5990" i="6"/>
  <c r="B5990" i="6"/>
  <c r="D5990" i="6" s="1"/>
  <c r="C5990" i="6"/>
  <c r="A5991" i="6"/>
  <c r="B5991" i="6"/>
  <c r="D5991" i="6" s="1"/>
  <c r="C5991" i="6"/>
  <c r="A5992" i="6"/>
  <c r="B5992" i="6"/>
  <c r="C5992" i="6"/>
  <c r="D5992" i="6"/>
  <c r="A5993" i="6"/>
  <c r="B5993" i="6"/>
  <c r="C5993" i="6"/>
  <c r="D5993" i="6"/>
  <c r="A5994" i="6"/>
  <c r="B5994" i="6"/>
  <c r="C5994" i="6"/>
  <c r="D5994" i="6"/>
  <c r="A5995" i="6"/>
  <c r="B5995" i="6"/>
  <c r="C5995" i="6"/>
  <c r="D5995" i="6"/>
  <c r="A5996" i="6"/>
  <c r="B5996" i="6"/>
  <c r="D5996" i="6" s="1"/>
  <c r="C5996" i="6"/>
  <c r="A5997" i="6"/>
  <c r="B5997" i="6"/>
  <c r="D5997" i="6" s="1"/>
  <c r="C5997" i="6"/>
  <c r="A5998" i="6"/>
  <c r="B5998" i="6"/>
  <c r="C5998" i="6"/>
  <c r="D5998" i="6" s="1"/>
  <c r="A5999" i="6"/>
  <c r="B5999" i="6"/>
  <c r="C5999" i="6"/>
  <c r="D5999" i="6" s="1"/>
  <c r="A6000" i="6"/>
  <c r="B6000" i="6"/>
  <c r="D6000" i="6" s="1"/>
  <c r="C6000" i="6"/>
  <c r="A6001" i="6"/>
  <c r="B6001" i="6"/>
  <c r="C6001" i="6"/>
  <c r="D6001" i="6"/>
  <c r="A6002" i="6"/>
  <c r="B6002" i="6"/>
  <c r="C6002" i="6"/>
  <c r="D6002" i="6" s="1"/>
  <c r="A6003" i="6"/>
  <c r="B6003" i="6"/>
  <c r="C6003" i="6"/>
  <c r="D6003" i="6"/>
  <c r="A6004" i="6"/>
  <c r="B6004" i="6"/>
  <c r="D6004" i="6" s="1"/>
  <c r="C6004" i="6"/>
  <c r="A6005" i="6"/>
  <c r="B6005" i="6"/>
  <c r="C6005" i="6"/>
  <c r="D6005" i="6" s="1"/>
  <c r="A6006" i="6"/>
  <c r="B6006" i="6"/>
  <c r="C6006" i="6"/>
  <c r="D6006" i="6"/>
  <c r="A6007" i="6"/>
  <c r="B6007" i="6"/>
  <c r="D6007" i="6" s="1"/>
  <c r="C6007" i="6"/>
  <c r="A6008" i="6"/>
  <c r="B6008" i="6"/>
  <c r="C6008" i="6"/>
  <c r="D6008" i="6"/>
  <c r="A6009" i="6"/>
  <c r="B6009" i="6"/>
  <c r="D6009" i="6" s="1"/>
  <c r="C6009" i="6"/>
  <c r="A6010" i="6"/>
  <c r="B6010" i="6"/>
  <c r="C6010" i="6"/>
  <c r="D6010" i="6"/>
  <c r="A6011" i="6"/>
  <c r="B6011" i="6"/>
  <c r="D6011" i="6" s="1"/>
  <c r="C6011" i="6"/>
  <c r="A6012" i="6"/>
  <c r="B6012" i="6"/>
  <c r="C6012" i="6"/>
  <c r="D6012" i="6"/>
  <c r="A6013" i="6"/>
  <c r="B6013" i="6"/>
  <c r="C6013" i="6"/>
  <c r="D6013" i="6" s="1"/>
  <c r="A6014" i="6"/>
  <c r="B6014" i="6"/>
  <c r="C6014" i="6"/>
  <c r="D6014" i="6"/>
  <c r="A6015" i="6"/>
  <c r="B6015" i="6"/>
  <c r="C6015" i="6"/>
  <c r="D6015" i="6"/>
  <c r="A6016" i="6"/>
  <c r="B6016" i="6"/>
  <c r="C6016" i="6"/>
  <c r="D6016" i="6" s="1"/>
  <c r="A6017" i="6"/>
  <c r="B6017" i="6"/>
  <c r="D6017" i="6" s="1"/>
  <c r="C6017" i="6"/>
  <c r="A6018" i="6"/>
  <c r="B6018" i="6"/>
  <c r="D6018" i="6" s="1"/>
  <c r="C6018" i="6"/>
  <c r="A6019" i="6"/>
  <c r="B6019" i="6"/>
  <c r="C6019" i="6"/>
  <c r="D6019" i="6"/>
  <c r="A6020" i="6"/>
  <c r="B6020" i="6"/>
  <c r="D6020" i="6" s="1"/>
  <c r="C6020" i="6"/>
  <c r="A6021" i="6"/>
  <c r="B6021" i="6"/>
  <c r="C6021" i="6"/>
  <c r="D6021" i="6"/>
  <c r="A6022" i="6"/>
  <c r="B6022" i="6"/>
  <c r="C6022" i="6"/>
  <c r="D6022" i="6"/>
  <c r="A6023" i="6"/>
  <c r="B6023" i="6"/>
  <c r="C6023" i="6"/>
  <c r="D6023" i="6" s="1"/>
  <c r="A6024" i="6"/>
  <c r="B6024" i="6"/>
  <c r="C6024" i="6"/>
  <c r="D6024" i="6"/>
  <c r="A6025" i="6"/>
  <c r="B6025" i="6"/>
  <c r="D6025" i="6" s="1"/>
  <c r="C6025" i="6"/>
  <c r="A6026" i="6"/>
  <c r="B6026" i="6"/>
  <c r="C6026" i="6"/>
  <c r="D6026" i="6" s="1"/>
  <c r="A6027" i="6"/>
  <c r="B6027" i="6"/>
  <c r="C6027" i="6"/>
  <c r="D6027" i="6" s="1"/>
  <c r="A6028" i="6"/>
  <c r="B6028" i="6"/>
  <c r="D6028" i="6" s="1"/>
  <c r="C6028" i="6"/>
  <c r="A6029" i="6"/>
  <c r="B6029" i="6"/>
  <c r="C6029" i="6"/>
  <c r="D6029" i="6"/>
  <c r="A6030" i="6"/>
  <c r="B6030" i="6"/>
  <c r="C6030" i="6"/>
  <c r="D6030" i="6"/>
  <c r="A6031" i="6"/>
  <c r="B6031" i="6"/>
  <c r="C6031" i="6"/>
  <c r="D6031" i="6"/>
  <c r="A6032" i="6"/>
  <c r="B6032" i="6"/>
  <c r="D6032" i="6" s="1"/>
  <c r="C6032" i="6"/>
  <c r="A6033" i="6"/>
  <c r="B6033" i="6"/>
  <c r="C6033" i="6"/>
  <c r="D6033" i="6"/>
  <c r="A6034" i="6"/>
  <c r="B6034" i="6"/>
  <c r="C6034" i="6"/>
  <c r="D6034" i="6"/>
  <c r="A6035" i="6"/>
  <c r="B6035" i="6"/>
  <c r="C6035" i="6"/>
  <c r="D6035" i="6"/>
  <c r="A6036" i="6"/>
  <c r="B6036" i="6"/>
  <c r="C6036" i="6"/>
  <c r="D6036" i="6"/>
  <c r="A6037" i="6"/>
  <c r="B6037" i="6"/>
  <c r="D6037" i="6" s="1"/>
  <c r="C6037" i="6"/>
  <c r="A6038" i="6"/>
  <c r="B6038" i="6"/>
  <c r="D6038" i="6" s="1"/>
  <c r="C6038" i="6"/>
  <c r="A6039" i="6"/>
  <c r="B6039" i="6"/>
  <c r="D6039" i="6" s="1"/>
  <c r="C6039" i="6"/>
  <c r="A6040" i="6"/>
  <c r="B6040" i="6"/>
  <c r="D6040" i="6" s="1"/>
  <c r="C6040" i="6"/>
  <c r="A6041" i="6"/>
  <c r="B6041" i="6"/>
  <c r="C6041" i="6"/>
  <c r="D6041" i="6" s="1"/>
  <c r="A6042" i="6"/>
  <c r="B6042" i="6"/>
  <c r="C6042" i="6"/>
  <c r="D6042" i="6"/>
  <c r="A6043" i="6"/>
  <c r="B6043" i="6"/>
  <c r="C6043" i="6"/>
  <c r="D6043" i="6"/>
  <c r="A6044" i="6"/>
  <c r="B6044" i="6"/>
  <c r="C6044" i="6"/>
  <c r="D6044" i="6" s="1"/>
  <c r="A6045" i="6"/>
  <c r="B6045" i="6"/>
  <c r="D6045" i="6" s="1"/>
  <c r="C6045" i="6"/>
  <c r="A6046" i="6"/>
  <c r="B6046" i="6"/>
  <c r="D6046" i="6" s="1"/>
  <c r="C6046" i="6"/>
  <c r="A6047" i="6"/>
  <c r="B6047" i="6"/>
  <c r="C6047" i="6"/>
  <c r="D6047" i="6" s="1"/>
  <c r="A6048" i="6"/>
  <c r="B6048" i="6"/>
  <c r="C6048" i="6"/>
  <c r="D6048" i="6"/>
  <c r="A6049" i="6"/>
  <c r="B6049" i="6"/>
  <c r="D6049" i="6" s="1"/>
  <c r="C6049" i="6"/>
  <c r="A6050" i="6"/>
  <c r="B6050" i="6"/>
  <c r="C6050" i="6"/>
  <c r="D6050" i="6"/>
  <c r="A6051" i="6"/>
  <c r="B6051" i="6"/>
  <c r="C6051" i="6"/>
  <c r="D6051" i="6"/>
  <c r="A6052" i="6"/>
  <c r="B6052" i="6"/>
  <c r="C6052" i="6"/>
  <c r="D6052" i="6"/>
  <c r="A6053" i="6"/>
  <c r="B6053" i="6"/>
  <c r="D6053" i="6" s="1"/>
  <c r="C6053" i="6"/>
  <c r="A6054" i="6"/>
  <c r="B6054" i="6"/>
  <c r="C6054" i="6"/>
  <c r="D6054" i="6"/>
  <c r="A6055" i="6"/>
  <c r="B6055" i="6"/>
  <c r="C6055" i="6"/>
  <c r="D6055" i="6" s="1"/>
  <c r="A6056" i="6"/>
  <c r="B6056" i="6"/>
  <c r="D6056" i="6" s="1"/>
  <c r="C6056" i="6"/>
  <c r="A6057" i="6"/>
  <c r="B6057" i="6"/>
  <c r="C6057" i="6"/>
  <c r="D6057" i="6"/>
  <c r="A6058" i="6"/>
  <c r="B6058" i="6"/>
  <c r="D6058" i="6" s="1"/>
  <c r="C6058" i="6"/>
  <c r="A6059" i="6"/>
  <c r="B6059" i="6"/>
  <c r="D6059" i="6" s="1"/>
  <c r="C6059" i="6"/>
  <c r="A6060" i="6"/>
  <c r="B6060" i="6"/>
  <c r="D6060" i="6" s="1"/>
  <c r="C6060" i="6"/>
  <c r="A6061" i="6"/>
  <c r="B6061" i="6"/>
  <c r="C6061" i="6"/>
  <c r="D6061" i="6"/>
  <c r="A6062" i="6"/>
  <c r="B6062" i="6"/>
  <c r="C6062" i="6"/>
  <c r="D6062" i="6"/>
  <c r="A6063" i="6"/>
  <c r="B6063" i="6"/>
  <c r="D6063" i="6" s="1"/>
  <c r="C6063" i="6"/>
  <c r="A6064" i="6"/>
  <c r="B6064" i="6"/>
  <c r="C6064" i="6"/>
  <c r="D6064" i="6"/>
  <c r="A6065" i="6"/>
  <c r="B6065" i="6"/>
  <c r="C6065" i="6"/>
  <c r="D6065" i="6" s="1"/>
  <c r="A6066" i="6"/>
  <c r="B6066" i="6"/>
  <c r="C6066" i="6"/>
  <c r="D6066" i="6"/>
  <c r="A6067" i="6"/>
  <c r="B6067" i="6"/>
  <c r="D6067" i="6" s="1"/>
  <c r="C6067" i="6"/>
  <c r="A6068" i="6"/>
  <c r="B6068" i="6"/>
  <c r="C6068" i="6"/>
  <c r="D6068" i="6" s="1"/>
  <c r="A6069" i="6"/>
  <c r="B6069" i="6"/>
  <c r="D6069" i="6" s="1"/>
  <c r="C6069" i="6"/>
  <c r="A6070" i="6"/>
  <c r="B6070" i="6"/>
  <c r="C6070" i="6"/>
  <c r="D6070" i="6"/>
  <c r="A6071" i="6"/>
  <c r="B6071" i="6"/>
  <c r="C6071" i="6"/>
  <c r="D6071" i="6"/>
  <c r="A6072" i="6"/>
  <c r="B6072" i="6"/>
  <c r="C6072" i="6"/>
  <c r="D6072" i="6"/>
  <c r="A6073" i="6"/>
  <c r="B6073" i="6"/>
  <c r="C6073" i="6"/>
  <c r="D6073" i="6"/>
  <c r="A6074" i="6"/>
  <c r="B6074" i="6"/>
  <c r="D6074" i="6" s="1"/>
  <c r="C6074" i="6"/>
  <c r="A6075" i="6"/>
  <c r="B6075" i="6"/>
  <c r="C6075" i="6"/>
  <c r="D6075" i="6"/>
  <c r="A6076" i="6"/>
  <c r="B6076" i="6"/>
  <c r="C6076" i="6"/>
  <c r="D6076" i="6" s="1"/>
  <c r="A6077" i="6"/>
  <c r="B6077" i="6"/>
  <c r="C6077" i="6"/>
  <c r="D6077" i="6"/>
  <c r="A6078" i="6"/>
  <c r="B6078" i="6"/>
  <c r="C6078" i="6"/>
  <c r="D6078" i="6"/>
  <c r="A6079" i="6"/>
  <c r="B6079" i="6"/>
  <c r="C6079" i="6"/>
  <c r="D6079" i="6"/>
  <c r="A6080" i="6"/>
  <c r="B6080" i="6"/>
  <c r="C6080" i="6"/>
  <c r="D6080" i="6"/>
  <c r="A6081" i="6"/>
  <c r="B6081" i="6"/>
  <c r="D6081" i="6" s="1"/>
  <c r="C6081" i="6"/>
  <c r="A6082" i="6"/>
  <c r="B6082" i="6"/>
  <c r="C6082" i="6"/>
  <c r="D6082" i="6" s="1"/>
  <c r="A6083" i="6"/>
  <c r="B6083" i="6"/>
  <c r="C6083" i="6"/>
  <c r="D6083" i="6"/>
  <c r="A6084" i="6"/>
  <c r="B6084" i="6"/>
  <c r="C6084" i="6"/>
  <c r="D6084" i="6"/>
  <c r="A6085" i="6"/>
  <c r="B6085" i="6"/>
  <c r="C6085" i="6"/>
  <c r="D6085" i="6"/>
  <c r="A6086" i="6"/>
  <c r="B6086" i="6"/>
  <c r="C6086" i="6"/>
  <c r="D6086" i="6" s="1"/>
  <c r="A6087" i="6"/>
  <c r="B6087" i="6"/>
  <c r="D6087" i="6" s="1"/>
  <c r="C6087" i="6"/>
  <c r="A6088" i="6"/>
  <c r="B6088" i="6"/>
  <c r="D6088" i="6" s="1"/>
  <c r="C6088" i="6"/>
  <c r="A6089" i="6"/>
  <c r="B6089" i="6"/>
  <c r="D6089" i="6" s="1"/>
  <c r="C6089" i="6"/>
  <c r="A6090" i="6"/>
  <c r="B6090" i="6"/>
  <c r="C6090" i="6"/>
  <c r="D6090" i="6"/>
  <c r="A6091" i="6"/>
  <c r="B6091" i="6"/>
  <c r="C6091" i="6"/>
  <c r="D6091" i="6"/>
  <c r="A6092" i="6"/>
  <c r="B6092" i="6"/>
  <c r="C6092" i="6"/>
  <c r="D6092" i="6"/>
  <c r="A6093" i="6"/>
  <c r="B6093" i="6"/>
  <c r="C6093" i="6"/>
  <c r="D6093" i="6"/>
  <c r="A6094" i="6"/>
  <c r="B6094" i="6"/>
  <c r="D6094" i="6" s="1"/>
  <c r="C6094" i="6"/>
  <c r="A6095" i="6"/>
  <c r="B6095" i="6"/>
  <c r="D6095" i="6" s="1"/>
  <c r="C6095" i="6"/>
  <c r="A6096" i="6"/>
  <c r="B6096" i="6"/>
  <c r="C6096" i="6"/>
  <c r="D6096" i="6" s="1"/>
  <c r="A6097" i="6"/>
  <c r="B6097" i="6"/>
  <c r="C6097" i="6"/>
  <c r="D6097" i="6" s="1"/>
  <c r="A6098" i="6"/>
  <c r="B6098" i="6"/>
  <c r="D6098" i="6" s="1"/>
  <c r="C6098" i="6"/>
  <c r="A6099" i="6"/>
  <c r="B6099" i="6"/>
  <c r="C6099" i="6"/>
  <c r="D6099" i="6"/>
  <c r="A6100" i="6"/>
  <c r="B6100" i="6"/>
  <c r="C6100" i="6"/>
  <c r="D6100" i="6" s="1"/>
  <c r="A6101" i="6"/>
  <c r="B6101" i="6"/>
  <c r="C6101" i="6"/>
  <c r="D6101" i="6"/>
  <c r="A6102" i="6"/>
  <c r="B6102" i="6"/>
  <c r="C6102" i="6"/>
  <c r="D6102" i="6" s="1"/>
  <c r="A6103" i="6"/>
  <c r="B6103" i="6"/>
  <c r="D6103" i="6" s="1"/>
  <c r="C6103" i="6"/>
  <c r="A6104" i="6"/>
  <c r="B6104" i="6"/>
  <c r="C6104" i="6"/>
  <c r="D6104" i="6"/>
  <c r="A6105" i="6"/>
  <c r="B6105" i="6"/>
  <c r="D6105" i="6" s="1"/>
  <c r="C6105" i="6"/>
  <c r="A6106" i="6"/>
  <c r="B6106" i="6"/>
  <c r="C6106" i="6"/>
  <c r="D6106" i="6"/>
  <c r="A6107" i="6"/>
  <c r="B6107" i="6"/>
  <c r="D6107" i="6" s="1"/>
  <c r="C6107" i="6"/>
  <c r="A6108" i="6"/>
  <c r="B6108" i="6"/>
  <c r="C6108" i="6"/>
  <c r="D6108" i="6"/>
  <c r="A6109" i="6"/>
  <c r="B6109" i="6"/>
  <c r="C6109" i="6"/>
  <c r="D6109" i="6" s="1"/>
  <c r="A6110" i="6"/>
  <c r="B6110" i="6"/>
  <c r="C6110" i="6"/>
  <c r="D6110" i="6" s="1"/>
  <c r="A6111" i="6"/>
  <c r="B6111" i="6"/>
  <c r="C6111" i="6"/>
  <c r="D6111" i="6" s="1"/>
  <c r="A6112" i="6"/>
  <c r="B6112" i="6"/>
  <c r="C6112" i="6"/>
  <c r="D6112" i="6"/>
  <c r="A6113" i="6"/>
  <c r="B6113" i="6"/>
  <c r="C6113" i="6"/>
  <c r="D6113" i="6"/>
  <c r="A6114" i="6"/>
  <c r="B6114" i="6"/>
  <c r="C6114" i="6"/>
  <c r="A6115" i="6"/>
  <c r="B6115" i="6"/>
  <c r="D6115" i="6" s="1"/>
  <c r="C6115" i="6"/>
  <c r="A6116" i="6"/>
  <c r="B6116" i="6"/>
  <c r="D6116" i="6" s="1"/>
  <c r="C6116" i="6"/>
  <c r="A6117" i="6"/>
  <c r="B6117" i="6"/>
  <c r="C6117" i="6"/>
  <c r="D6117" i="6"/>
  <c r="A6118" i="6"/>
  <c r="B6118" i="6"/>
  <c r="D6118" i="6" s="1"/>
  <c r="C6118" i="6"/>
  <c r="A6119" i="6"/>
  <c r="B6119" i="6"/>
  <c r="C6119" i="6"/>
  <c r="D6119" i="6"/>
  <c r="A6120" i="6"/>
  <c r="B6120" i="6"/>
  <c r="C6120" i="6"/>
  <c r="D6120" i="6"/>
  <c r="A6121" i="6"/>
  <c r="B6121" i="6"/>
  <c r="C6121" i="6"/>
  <c r="D6121" i="6"/>
  <c r="A6122" i="6"/>
  <c r="B6122" i="6"/>
  <c r="C6122" i="6"/>
  <c r="D6122" i="6"/>
  <c r="A6123" i="6"/>
  <c r="B6123" i="6"/>
  <c r="D6123" i="6" s="1"/>
  <c r="C6123" i="6"/>
  <c r="A6124" i="6"/>
  <c r="B6124" i="6"/>
  <c r="C6124" i="6"/>
  <c r="D6124" i="6" s="1"/>
  <c r="A6125" i="6"/>
  <c r="B6125" i="6"/>
  <c r="C6125" i="6"/>
  <c r="D6125" i="6" s="1"/>
  <c r="A6126" i="6"/>
  <c r="B6126" i="6"/>
  <c r="D6126" i="6" s="1"/>
  <c r="C6126" i="6"/>
  <c r="A6127" i="6"/>
  <c r="B6127" i="6"/>
  <c r="C6127" i="6"/>
  <c r="D6127" i="6"/>
  <c r="A6128" i="6"/>
  <c r="B6128" i="6"/>
  <c r="C6128" i="6"/>
  <c r="D6128" i="6" s="1"/>
  <c r="A6129" i="6"/>
  <c r="B6129" i="6"/>
  <c r="C6129" i="6"/>
  <c r="D6129" i="6"/>
  <c r="A6130" i="6"/>
  <c r="B6130" i="6"/>
  <c r="D6130" i="6" s="1"/>
  <c r="C6130" i="6"/>
  <c r="A6131" i="6"/>
  <c r="B6131" i="6"/>
  <c r="C6131" i="6"/>
  <c r="D6131" i="6"/>
  <c r="A6132" i="6"/>
  <c r="B6132" i="6"/>
  <c r="D6132" i="6" s="1"/>
  <c r="C6132" i="6"/>
  <c r="A6133" i="6"/>
  <c r="B6133" i="6"/>
  <c r="C6133" i="6"/>
  <c r="D6133" i="6"/>
  <c r="A6134" i="6"/>
  <c r="B6134" i="6"/>
  <c r="C6134" i="6"/>
  <c r="D6134" i="6"/>
  <c r="A6135" i="6"/>
  <c r="B6135" i="6"/>
  <c r="C6135" i="6"/>
  <c r="D6135" i="6"/>
  <c r="A6136" i="6"/>
  <c r="B6136" i="6"/>
  <c r="D6136" i="6" s="1"/>
  <c r="C6136" i="6"/>
  <c r="A6137" i="6"/>
  <c r="B6137" i="6"/>
  <c r="D6137" i="6" s="1"/>
  <c r="C6137" i="6"/>
  <c r="A6138" i="6"/>
  <c r="B6138" i="6"/>
  <c r="D6138" i="6" s="1"/>
  <c r="C6138" i="6"/>
  <c r="A6139" i="6"/>
  <c r="B6139" i="6"/>
  <c r="C6139" i="6"/>
  <c r="D6139" i="6" s="1"/>
  <c r="A6140" i="6"/>
  <c r="B6140" i="6"/>
  <c r="C6140" i="6"/>
  <c r="D6140" i="6"/>
  <c r="A6141" i="6"/>
  <c r="B6141" i="6"/>
  <c r="C6141" i="6"/>
  <c r="D6141" i="6"/>
  <c r="A6142" i="6"/>
  <c r="B6142" i="6"/>
  <c r="C6142" i="6"/>
  <c r="D6142" i="6" s="1"/>
  <c r="A6143" i="6"/>
  <c r="B6143" i="6"/>
  <c r="D6143" i="6" s="1"/>
  <c r="C6143" i="6"/>
  <c r="A6144" i="6"/>
  <c r="B6144" i="6"/>
  <c r="D6144" i="6" s="1"/>
  <c r="C6144" i="6"/>
  <c r="A6145" i="6"/>
  <c r="B6145" i="6"/>
  <c r="C6145" i="6"/>
  <c r="D6145" i="6" s="1"/>
  <c r="A6146" i="6"/>
  <c r="B6146" i="6"/>
  <c r="D6146" i="6" s="1"/>
  <c r="C6146" i="6"/>
  <c r="A6147" i="6"/>
  <c r="B6147" i="6"/>
  <c r="D6147" i="6" s="1"/>
  <c r="C6147" i="6"/>
  <c r="A6148" i="6"/>
  <c r="B6148" i="6"/>
  <c r="C6148" i="6"/>
  <c r="D6148" i="6"/>
  <c r="A6149" i="6"/>
  <c r="B6149" i="6"/>
  <c r="C6149" i="6"/>
  <c r="D6149" i="6"/>
  <c r="A6150" i="6"/>
  <c r="B6150" i="6"/>
  <c r="C6150" i="6"/>
  <c r="D6150" i="6"/>
  <c r="A6151" i="6"/>
  <c r="B6151" i="6"/>
  <c r="D6151" i="6" s="1"/>
  <c r="C6151" i="6"/>
  <c r="A6152" i="6"/>
  <c r="B6152" i="6"/>
  <c r="C6152" i="6"/>
  <c r="D6152" i="6"/>
  <c r="A6153" i="6"/>
  <c r="B6153" i="6"/>
  <c r="C6153" i="6"/>
  <c r="D6153" i="6" s="1"/>
  <c r="A6154" i="6"/>
  <c r="B6154" i="6"/>
  <c r="D6154" i="6" s="1"/>
  <c r="C6154" i="6"/>
  <c r="A6155" i="6"/>
  <c r="B6155" i="6"/>
  <c r="C6155" i="6"/>
  <c r="D6155" i="6"/>
  <c r="A6156" i="6"/>
  <c r="B6156" i="6"/>
  <c r="D6156" i="6" s="1"/>
  <c r="C6156" i="6"/>
  <c r="A6157" i="6"/>
  <c r="B6157" i="6"/>
  <c r="D6157" i="6" s="1"/>
  <c r="C6157" i="6"/>
  <c r="A6158" i="6"/>
  <c r="B6158" i="6"/>
  <c r="D6158" i="6" s="1"/>
  <c r="C6158" i="6"/>
  <c r="A6159" i="6"/>
  <c r="B6159" i="6"/>
  <c r="D6159" i="6" s="1"/>
  <c r="C6159" i="6"/>
  <c r="A6160" i="6"/>
  <c r="B6160" i="6"/>
  <c r="C6160" i="6"/>
  <c r="D6160" i="6"/>
  <c r="A6161" i="6"/>
  <c r="B6161" i="6"/>
  <c r="D6161" i="6" s="1"/>
  <c r="C6161" i="6"/>
  <c r="A6162" i="6"/>
  <c r="B6162" i="6"/>
  <c r="C6162" i="6"/>
  <c r="D6162" i="6"/>
  <c r="A6163" i="6"/>
  <c r="B6163" i="6"/>
  <c r="C6163" i="6"/>
  <c r="A6164" i="6"/>
  <c r="B6164" i="6"/>
  <c r="C6164" i="6"/>
  <c r="D6164" i="6"/>
  <c r="A6165" i="6"/>
  <c r="B6165" i="6"/>
  <c r="D6165" i="6" s="1"/>
  <c r="C6165" i="6"/>
  <c r="A6166" i="6"/>
  <c r="B6166" i="6"/>
  <c r="C6166" i="6"/>
  <c r="D6166" i="6" s="1"/>
  <c r="A6167" i="6"/>
  <c r="B6167" i="6"/>
  <c r="D6167" i="6" s="1"/>
  <c r="C6167" i="6"/>
  <c r="A6168" i="6"/>
  <c r="B6168" i="6"/>
  <c r="C6168" i="6"/>
  <c r="D6168" i="6"/>
  <c r="A6169" i="6"/>
  <c r="B6169" i="6"/>
  <c r="C6169" i="6"/>
  <c r="D6169" i="6"/>
  <c r="A6170" i="6"/>
  <c r="B6170" i="6"/>
  <c r="C6170" i="6"/>
  <c r="D6170" i="6"/>
  <c r="A6171" i="6"/>
  <c r="B6171" i="6"/>
  <c r="C6171" i="6"/>
  <c r="D6171" i="6"/>
  <c r="A6172" i="6"/>
  <c r="B6172" i="6"/>
  <c r="D6172" i="6" s="1"/>
  <c r="C6172" i="6"/>
  <c r="A6173" i="6"/>
  <c r="B6173" i="6"/>
  <c r="C6173" i="6"/>
  <c r="D6173" i="6"/>
  <c r="A6174" i="6"/>
  <c r="B6174" i="6"/>
  <c r="C6174" i="6"/>
  <c r="D6174" i="6" s="1"/>
  <c r="A6175" i="6"/>
  <c r="B6175" i="6"/>
  <c r="D6175" i="6" s="1"/>
  <c r="C6175" i="6"/>
  <c r="A6176" i="6"/>
  <c r="B6176" i="6"/>
  <c r="C6176" i="6"/>
  <c r="D6176" i="6"/>
  <c r="A6177" i="6"/>
  <c r="B6177" i="6"/>
  <c r="D6177" i="6" s="1"/>
  <c r="C6177" i="6"/>
  <c r="A6178" i="6"/>
  <c r="B6178" i="6"/>
  <c r="C6178" i="6"/>
  <c r="D6178" i="6"/>
  <c r="A6179" i="6"/>
  <c r="B6179" i="6"/>
  <c r="D6179" i="6" s="1"/>
  <c r="C6179" i="6"/>
  <c r="A6180" i="6"/>
  <c r="B6180" i="6"/>
  <c r="C6180" i="6"/>
  <c r="D6180" i="6" s="1"/>
  <c r="A6181" i="6"/>
  <c r="B6181" i="6"/>
  <c r="C6181" i="6"/>
  <c r="D6181" i="6"/>
  <c r="A6182" i="6"/>
  <c r="B6182" i="6"/>
  <c r="C6182" i="6"/>
  <c r="D6182" i="6"/>
  <c r="A6183" i="6"/>
  <c r="B6183" i="6"/>
  <c r="C6183" i="6"/>
  <c r="D6183" i="6"/>
  <c r="A6184" i="6"/>
  <c r="B6184" i="6"/>
  <c r="C6184" i="6"/>
  <c r="D6184" i="6" s="1"/>
  <c r="A6185" i="6"/>
  <c r="B6185" i="6"/>
  <c r="D6185" i="6" s="1"/>
  <c r="C6185" i="6"/>
  <c r="A6186" i="6"/>
  <c r="B6186" i="6"/>
  <c r="D6186" i="6" s="1"/>
  <c r="C6186" i="6"/>
  <c r="A6187" i="6"/>
  <c r="B6187" i="6"/>
  <c r="D6187" i="6" s="1"/>
  <c r="C6187" i="6"/>
  <c r="A6188" i="6"/>
  <c r="B6188" i="6"/>
  <c r="C6188" i="6"/>
  <c r="D6188" i="6"/>
  <c r="A6189" i="6"/>
  <c r="B6189" i="6"/>
  <c r="C6189" i="6"/>
  <c r="D6189" i="6"/>
  <c r="A6190" i="6"/>
  <c r="B6190" i="6"/>
  <c r="C6190" i="6"/>
  <c r="D6190" i="6"/>
  <c r="A6191" i="6"/>
  <c r="B6191" i="6"/>
  <c r="C6191" i="6"/>
  <c r="D6191" i="6"/>
  <c r="A6192" i="6"/>
  <c r="B6192" i="6"/>
  <c r="D6192" i="6" s="1"/>
  <c r="C6192" i="6"/>
  <c r="A6193" i="6"/>
  <c r="B6193" i="6"/>
  <c r="D6193" i="6" s="1"/>
  <c r="C6193" i="6"/>
  <c r="A6194" i="6"/>
  <c r="B6194" i="6"/>
  <c r="C6194" i="6"/>
  <c r="A6195" i="6"/>
  <c r="B6195" i="6"/>
  <c r="C6195" i="6"/>
  <c r="D6195" i="6" s="1"/>
  <c r="A6196" i="6"/>
  <c r="B6196" i="6"/>
  <c r="D6196" i="6" s="1"/>
  <c r="C6196" i="6"/>
  <c r="A6197" i="6"/>
  <c r="B6197" i="6"/>
  <c r="C6197" i="6"/>
  <c r="D6197" i="6"/>
  <c r="A6198" i="6"/>
  <c r="B6198" i="6"/>
  <c r="C6198" i="6"/>
  <c r="D6198" i="6" s="1"/>
  <c r="A6199" i="6"/>
  <c r="B6199" i="6"/>
  <c r="C6199" i="6"/>
  <c r="D6199" i="6"/>
  <c r="A6200" i="6"/>
  <c r="B6200" i="6"/>
  <c r="D6200" i="6" s="1"/>
  <c r="C6200" i="6"/>
  <c r="A6201" i="6"/>
  <c r="B6201" i="6"/>
  <c r="C6201" i="6"/>
  <c r="D6201" i="6" s="1"/>
  <c r="A6202" i="6"/>
  <c r="B6202" i="6"/>
  <c r="C6202" i="6"/>
  <c r="D6202" i="6"/>
  <c r="A6203" i="6"/>
  <c r="B6203" i="6"/>
  <c r="D6203" i="6" s="1"/>
  <c r="C6203" i="6"/>
  <c r="A6204" i="6"/>
  <c r="B6204" i="6"/>
  <c r="C6204" i="6"/>
  <c r="D6204" i="6"/>
  <c r="A6205" i="6"/>
  <c r="B6205" i="6"/>
  <c r="D6205" i="6" s="1"/>
  <c r="C6205" i="6"/>
  <c r="A6206" i="6"/>
  <c r="B6206" i="6"/>
  <c r="C6206" i="6"/>
  <c r="D6206" i="6"/>
  <c r="A6207" i="6"/>
  <c r="B6207" i="6"/>
  <c r="D6207" i="6" s="1"/>
  <c r="C6207" i="6"/>
  <c r="A6208" i="6"/>
  <c r="B6208" i="6"/>
  <c r="C6208" i="6"/>
  <c r="D6208" i="6"/>
  <c r="A6209" i="6"/>
  <c r="B6209" i="6"/>
  <c r="C6209" i="6"/>
  <c r="D6209" i="6" s="1"/>
  <c r="A6210" i="6"/>
  <c r="B6210" i="6"/>
  <c r="C6210" i="6"/>
  <c r="D6210" i="6"/>
  <c r="A6211" i="6"/>
  <c r="B6211" i="6"/>
  <c r="C6211" i="6"/>
  <c r="D6211" i="6"/>
  <c r="A6212" i="6"/>
  <c r="B6212" i="6"/>
  <c r="C6212" i="6"/>
  <c r="D6212" i="6" s="1"/>
  <c r="A6213" i="6"/>
  <c r="B6213" i="6"/>
  <c r="D6213" i="6" s="1"/>
  <c r="C6213" i="6"/>
  <c r="A6214" i="6"/>
  <c r="B6214" i="6"/>
  <c r="C6214" i="6"/>
  <c r="A6215" i="6"/>
  <c r="B6215" i="6"/>
  <c r="D6215" i="6" s="1"/>
  <c r="C6215" i="6"/>
  <c r="A6216" i="6"/>
  <c r="B6216" i="6"/>
  <c r="D6216" i="6" s="1"/>
  <c r="C6216" i="6"/>
  <c r="A6217" i="6"/>
  <c r="B6217" i="6"/>
  <c r="D6217" i="6" s="1"/>
  <c r="C6217" i="6"/>
  <c r="A6218" i="6"/>
  <c r="B6218" i="6"/>
  <c r="C6218" i="6"/>
  <c r="D6218" i="6"/>
  <c r="A6219" i="6"/>
  <c r="B6219" i="6"/>
  <c r="C6219" i="6"/>
  <c r="D6219" i="6"/>
  <c r="A6220" i="6"/>
  <c r="B6220" i="6"/>
  <c r="C6220" i="6"/>
  <c r="D6220" i="6"/>
  <c r="A6221" i="6"/>
  <c r="B6221" i="6"/>
  <c r="D6221" i="6" s="1"/>
  <c r="C6221" i="6"/>
  <c r="A6222" i="6"/>
  <c r="B6222" i="6"/>
  <c r="C6222" i="6"/>
  <c r="D6222" i="6"/>
  <c r="A6223" i="6"/>
  <c r="B6223" i="6"/>
  <c r="C6223" i="6"/>
  <c r="D6223" i="6" s="1"/>
  <c r="A6224" i="6"/>
  <c r="B6224" i="6"/>
  <c r="D6224" i="6" s="1"/>
  <c r="C6224" i="6"/>
  <c r="A6225" i="6"/>
  <c r="B6225" i="6"/>
  <c r="C6225" i="6"/>
  <c r="D6225" i="6"/>
  <c r="A6226" i="6"/>
  <c r="B6226" i="6"/>
  <c r="D6226" i="6" s="1"/>
  <c r="C6226" i="6"/>
  <c r="A6227" i="6"/>
  <c r="B6227" i="6"/>
  <c r="C6227" i="6"/>
  <c r="D6227" i="6"/>
  <c r="A6228" i="6"/>
  <c r="B6228" i="6"/>
  <c r="D6228" i="6" s="1"/>
  <c r="C6228" i="6"/>
  <c r="A6229" i="6"/>
  <c r="B6229" i="6"/>
  <c r="C6229" i="6"/>
  <c r="D6229" i="6"/>
  <c r="A6230" i="6"/>
  <c r="B6230" i="6"/>
  <c r="C6230" i="6"/>
  <c r="D6230" i="6" s="1"/>
  <c r="A6231" i="6"/>
  <c r="B6231" i="6"/>
  <c r="C6231" i="6"/>
  <c r="D6231" i="6"/>
  <c r="A6232" i="6"/>
  <c r="B6232" i="6"/>
  <c r="C6232" i="6"/>
  <c r="D6232" i="6"/>
  <c r="A6233" i="6"/>
  <c r="B6233" i="6"/>
  <c r="C6233" i="6"/>
  <c r="D6233" i="6" s="1"/>
  <c r="A6234" i="6"/>
  <c r="B6234" i="6"/>
  <c r="D6234" i="6" s="1"/>
  <c r="C6234" i="6"/>
  <c r="A6235" i="6"/>
  <c r="B6235" i="6"/>
  <c r="D6235" i="6" s="1"/>
  <c r="C6235" i="6"/>
  <c r="A6236" i="6"/>
  <c r="B6236" i="6"/>
  <c r="D6236" i="6" s="1"/>
  <c r="C6236" i="6"/>
  <c r="A6237" i="6"/>
  <c r="B6237" i="6"/>
  <c r="C6237" i="6"/>
  <c r="D6237" i="6"/>
  <c r="A6238" i="6"/>
  <c r="B6238" i="6"/>
  <c r="C6238" i="6"/>
  <c r="D6238" i="6"/>
  <c r="A6239" i="6"/>
  <c r="B6239" i="6"/>
  <c r="C6239" i="6"/>
  <c r="D6239" i="6"/>
  <c r="A6240" i="6"/>
  <c r="B6240" i="6"/>
  <c r="C6240" i="6"/>
  <c r="D6240" i="6"/>
  <c r="A6241" i="6"/>
  <c r="B6241" i="6"/>
  <c r="D6241" i="6" s="1"/>
  <c r="C6241" i="6"/>
  <c r="A6242" i="6"/>
  <c r="B6242" i="6"/>
  <c r="D6242" i="6" s="1"/>
  <c r="C6242" i="6"/>
  <c r="A6243" i="6"/>
  <c r="B6243" i="6"/>
  <c r="C6243" i="6"/>
  <c r="D6243" i="6" s="1"/>
  <c r="A6244" i="6"/>
  <c r="B6244" i="6"/>
  <c r="C6244" i="6"/>
  <c r="A6245" i="6"/>
  <c r="B6245" i="6"/>
  <c r="D6245" i="6" s="1"/>
  <c r="C6245" i="6"/>
  <c r="A6246" i="6"/>
  <c r="B6246" i="6"/>
  <c r="C6246" i="6"/>
  <c r="D6246" i="6"/>
  <c r="A6247" i="6"/>
  <c r="B6247" i="6"/>
  <c r="C6247" i="6"/>
  <c r="D6247" i="6"/>
  <c r="A6248" i="6"/>
  <c r="B6248" i="6"/>
  <c r="D6248" i="6" s="1"/>
  <c r="C6248" i="6"/>
  <c r="A6249" i="6"/>
  <c r="B6249" i="6"/>
  <c r="D6249" i="6" s="1"/>
  <c r="C6249" i="6"/>
  <c r="A6250" i="6"/>
  <c r="B6250" i="6"/>
  <c r="C6250" i="6"/>
  <c r="D6250" i="6"/>
  <c r="A6251" i="6"/>
  <c r="B6251" i="6"/>
  <c r="C6251" i="6"/>
  <c r="D6251" i="6"/>
  <c r="A6252" i="6"/>
  <c r="B6252" i="6"/>
  <c r="D6252" i="6" s="1"/>
  <c r="C6252" i="6"/>
  <c r="A6253" i="6"/>
  <c r="B6253" i="6"/>
  <c r="C6253" i="6"/>
  <c r="D6253" i="6"/>
  <c r="A6254" i="6"/>
  <c r="B6254" i="6"/>
  <c r="D6254" i="6" s="1"/>
  <c r="C6254" i="6"/>
  <c r="A6255" i="6"/>
  <c r="B6255" i="6"/>
  <c r="C6255" i="6"/>
  <c r="D6255" i="6"/>
  <c r="A6256" i="6"/>
  <c r="B6256" i="6"/>
  <c r="D6256" i="6" s="1"/>
  <c r="C6256" i="6"/>
  <c r="A6257" i="6"/>
  <c r="B6257" i="6"/>
  <c r="D6257" i="6" s="1"/>
  <c r="C6257" i="6"/>
  <c r="A6258" i="6"/>
  <c r="B6258" i="6"/>
  <c r="C6258" i="6"/>
  <c r="D6258" i="6"/>
  <c r="A6259" i="6"/>
  <c r="B6259" i="6"/>
  <c r="D6259" i="6" s="1"/>
  <c r="C6259" i="6"/>
  <c r="A6260" i="6"/>
  <c r="B6260" i="6"/>
  <c r="C6260" i="6"/>
  <c r="D6260" i="6"/>
  <c r="A6261" i="6"/>
  <c r="B6261" i="6"/>
  <c r="C6261" i="6"/>
  <c r="A6262" i="6"/>
  <c r="B6262" i="6"/>
  <c r="C6262" i="6"/>
  <c r="D6262" i="6"/>
  <c r="A6263" i="6"/>
  <c r="B6263" i="6"/>
  <c r="D6263" i="6" s="1"/>
  <c r="C6263" i="6"/>
  <c r="A6264" i="6"/>
  <c r="B6264" i="6"/>
  <c r="C6264" i="6"/>
  <c r="D6264" i="6" s="1"/>
  <c r="A6265" i="6"/>
  <c r="B6265" i="6"/>
  <c r="D6265" i="6" s="1"/>
  <c r="C6265" i="6"/>
  <c r="A6266" i="6"/>
  <c r="B6266" i="6"/>
  <c r="C6266" i="6"/>
  <c r="D6266" i="6"/>
  <c r="A6267" i="6"/>
  <c r="B6267" i="6"/>
  <c r="C6267" i="6"/>
  <c r="D6267" i="6"/>
  <c r="A6268" i="6"/>
  <c r="B6268" i="6"/>
  <c r="C6268" i="6"/>
  <c r="D6268" i="6"/>
  <c r="A6269" i="6"/>
  <c r="B6269" i="6"/>
  <c r="C6269" i="6"/>
  <c r="D6269" i="6"/>
  <c r="A6270" i="6"/>
  <c r="B6270" i="6"/>
  <c r="D6270" i="6" s="1"/>
  <c r="C6270" i="6"/>
  <c r="A6271" i="6"/>
  <c r="B6271" i="6"/>
  <c r="C6271" i="6"/>
  <c r="D6271" i="6"/>
  <c r="A6272" i="6"/>
  <c r="B6272" i="6"/>
  <c r="C6272" i="6"/>
  <c r="D6272" i="6" s="1"/>
  <c r="A6273" i="6"/>
  <c r="B6273" i="6"/>
  <c r="D6273" i="6" s="1"/>
  <c r="C6273" i="6"/>
  <c r="A6274" i="6"/>
  <c r="B6274" i="6"/>
  <c r="C6274" i="6"/>
  <c r="D6274" i="6"/>
  <c r="A6275" i="6"/>
  <c r="B6275" i="6"/>
  <c r="D6275" i="6" s="1"/>
  <c r="C6275" i="6"/>
  <c r="A6276" i="6"/>
  <c r="B6276" i="6"/>
  <c r="C6276" i="6"/>
  <c r="D6276" i="6"/>
  <c r="A6277" i="6"/>
  <c r="B6277" i="6"/>
  <c r="D6277" i="6" s="1"/>
  <c r="C6277" i="6"/>
  <c r="A6278" i="6"/>
  <c r="B6278" i="6"/>
  <c r="C6278" i="6"/>
  <c r="D6278" i="6" s="1"/>
  <c r="A6279" i="6"/>
  <c r="B6279" i="6"/>
  <c r="C6279" i="6"/>
  <c r="D6279" i="6"/>
  <c r="A6280" i="6"/>
  <c r="B6280" i="6"/>
  <c r="C6280" i="6"/>
  <c r="D6280" i="6"/>
  <c r="A6281" i="6"/>
  <c r="B6281" i="6"/>
  <c r="C6281" i="6"/>
  <c r="D6281" i="6"/>
  <c r="A6282" i="6"/>
  <c r="B6282" i="6"/>
  <c r="C6282" i="6"/>
  <c r="D6282" i="6" s="1"/>
  <c r="A6283" i="6"/>
  <c r="B6283" i="6"/>
  <c r="D6283" i="6" s="1"/>
  <c r="C6283" i="6"/>
  <c r="A6284" i="6"/>
  <c r="B6284" i="6"/>
  <c r="D6284" i="6" s="1"/>
  <c r="C6284" i="6"/>
  <c r="A6285" i="6"/>
  <c r="B6285" i="6"/>
  <c r="D6285" i="6" s="1"/>
  <c r="C6285" i="6"/>
  <c r="A6286" i="6"/>
  <c r="B6286" i="6"/>
  <c r="C6286" i="6"/>
  <c r="D6286" i="6"/>
  <c r="A6287" i="6"/>
  <c r="B6287" i="6"/>
  <c r="C6287" i="6"/>
  <c r="D6287" i="6"/>
  <c r="A6288" i="6"/>
  <c r="B6288" i="6"/>
  <c r="C6288" i="6"/>
  <c r="D6288" i="6"/>
  <c r="A6289" i="6"/>
  <c r="B6289" i="6"/>
  <c r="C6289" i="6"/>
  <c r="D6289" i="6"/>
  <c r="A6290" i="6"/>
  <c r="B6290" i="6"/>
  <c r="D6290" i="6" s="1"/>
  <c r="C6290" i="6"/>
  <c r="A6291" i="6"/>
  <c r="B6291" i="6"/>
  <c r="D6291" i="6" s="1"/>
  <c r="C6291" i="6"/>
  <c r="A6292" i="6"/>
  <c r="B6292" i="6"/>
  <c r="C6292" i="6"/>
  <c r="A6293" i="6"/>
  <c r="B6293" i="6"/>
  <c r="C6293" i="6"/>
  <c r="D6293" i="6" s="1"/>
  <c r="A6294" i="6"/>
  <c r="B6294" i="6"/>
  <c r="D6294" i="6" s="1"/>
  <c r="C6294" i="6"/>
  <c r="A6295" i="6"/>
  <c r="B6295" i="6"/>
  <c r="C6295" i="6"/>
  <c r="D6295" i="6"/>
  <c r="A6296" i="6"/>
  <c r="B6296" i="6"/>
  <c r="C6296" i="6"/>
  <c r="D6296" i="6" s="1"/>
  <c r="A6297" i="6"/>
  <c r="B6297" i="6"/>
  <c r="C6297" i="6"/>
  <c r="D6297" i="6"/>
  <c r="A6298" i="6"/>
  <c r="B6298" i="6"/>
  <c r="D6298" i="6" s="1"/>
  <c r="C6298" i="6"/>
  <c r="A6299" i="6"/>
  <c r="B6299" i="6"/>
  <c r="C6299" i="6"/>
  <c r="D6299" i="6" s="1"/>
  <c r="A6300" i="6"/>
  <c r="B6300" i="6"/>
  <c r="C6300" i="6"/>
  <c r="D6300" i="6"/>
  <c r="A6301" i="6"/>
  <c r="B6301" i="6"/>
  <c r="D6301" i="6" s="1"/>
  <c r="C6301" i="6"/>
  <c r="A6302" i="6"/>
  <c r="B6302" i="6"/>
  <c r="C6302" i="6"/>
  <c r="D6302" i="6"/>
  <c r="A6303" i="6"/>
  <c r="B6303" i="6"/>
  <c r="D6303" i="6" s="1"/>
  <c r="C6303" i="6"/>
  <c r="A6304" i="6"/>
  <c r="B6304" i="6"/>
  <c r="C6304" i="6"/>
  <c r="D6304" i="6"/>
  <c r="A6305" i="6"/>
  <c r="B6305" i="6"/>
  <c r="D6305" i="6" s="1"/>
  <c r="C6305" i="6"/>
  <c r="A6306" i="6"/>
  <c r="B6306" i="6"/>
  <c r="C6306" i="6"/>
  <c r="D6306" i="6" s="1"/>
  <c r="A6307" i="6"/>
  <c r="B6307" i="6"/>
  <c r="C6307" i="6"/>
  <c r="D6307" i="6" s="1"/>
  <c r="A6308" i="6"/>
  <c r="B6308" i="6"/>
  <c r="C6308" i="6"/>
  <c r="D6308" i="6"/>
  <c r="A6309" i="6"/>
  <c r="B6309" i="6"/>
  <c r="C6309" i="6"/>
  <c r="D6309" i="6"/>
  <c r="A6310" i="6"/>
  <c r="B6310" i="6"/>
  <c r="C6310" i="6"/>
  <c r="A6311" i="6"/>
  <c r="B6311" i="6"/>
  <c r="D6311" i="6" s="1"/>
  <c r="C6311" i="6"/>
  <c r="A6312" i="6"/>
  <c r="B6312" i="6"/>
  <c r="D6312" i="6" s="1"/>
  <c r="C6312" i="6"/>
  <c r="A6313" i="6"/>
  <c r="B6313" i="6"/>
  <c r="D6313" i="6" s="1"/>
  <c r="C6313" i="6"/>
  <c r="A6314" i="6"/>
  <c r="B6314" i="6"/>
  <c r="D6314" i="6" s="1"/>
  <c r="C6314" i="6"/>
  <c r="A6315" i="6"/>
  <c r="B6315" i="6"/>
  <c r="D6315" i="6" s="1"/>
  <c r="C6315" i="6"/>
  <c r="A6316" i="6"/>
  <c r="B6316" i="6"/>
  <c r="C6316" i="6"/>
  <c r="D6316" i="6"/>
  <c r="A6317" i="6"/>
  <c r="B6317" i="6"/>
  <c r="C6317" i="6"/>
  <c r="D6317" i="6"/>
  <c r="A6318" i="6"/>
  <c r="B6318" i="6"/>
  <c r="C6318" i="6"/>
  <c r="D6318" i="6"/>
  <c r="A6319" i="6"/>
  <c r="B6319" i="6"/>
  <c r="D6319" i="6" s="1"/>
  <c r="C6319" i="6"/>
  <c r="A6320" i="6"/>
  <c r="B6320" i="6"/>
  <c r="C6320" i="6"/>
  <c r="D6320" i="6"/>
  <c r="A6321" i="6"/>
  <c r="B6321" i="6"/>
  <c r="C6321" i="6"/>
  <c r="D6321" i="6" s="1"/>
  <c r="A6322" i="6"/>
  <c r="B6322" i="6"/>
  <c r="D6322" i="6" s="1"/>
  <c r="C6322" i="6"/>
  <c r="A6323" i="6"/>
  <c r="B6323" i="6"/>
  <c r="C6323" i="6"/>
  <c r="D6323" i="6"/>
  <c r="A6324" i="6"/>
  <c r="B6324" i="6"/>
  <c r="D6324" i="6" s="1"/>
  <c r="C6324" i="6"/>
  <c r="A6325" i="6"/>
  <c r="B6325" i="6"/>
  <c r="C6325" i="6"/>
  <c r="D6325" i="6"/>
  <c r="A6326" i="6"/>
  <c r="B6326" i="6"/>
  <c r="D6326" i="6" s="1"/>
  <c r="C6326" i="6"/>
  <c r="A6327" i="6"/>
  <c r="B6327" i="6"/>
  <c r="C6327" i="6"/>
  <c r="D6327" i="6"/>
  <c r="A6328" i="6"/>
  <c r="B6328" i="6"/>
  <c r="C6328" i="6"/>
  <c r="D6328" i="6" s="1"/>
  <c r="A6329" i="6"/>
  <c r="B6329" i="6"/>
  <c r="C6329" i="6"/>
  <c r="D6329" i="6"/>
  <c r="A6330" i="6"/>
  <c r="B6330" i="6"/>
  <c r="C6330" i="6"/>
  <c r="D6330" i="6"/>
  <c r="A6331" i="6"/>
  <c r="B6331" i="6"/>
  <c r="C6331" i="6"/>
  <c r="D6331" i="6" s="1"/>
  <c r="A6332" i="6"/>
  <c r="B6332" i="6"/>
  <c r="D6332" i="6" s="1"/>
  <c r="C6332" i="6"/>
  <c r="A6333" i="6"/>
  <c r="B6333" i="6"/>
  <c r="D6333" i="6" s="1"/>
  <c r="C6333" i="6"/>
  <c r="A6334" i="6"/>
  <c r="B6334" i="6"/>
  <c r="D6334" i="6" s="1"/>
  <c r="C6334" i="6"/>
  <c r="A6335" i="6"/>
  <c r="B6335" i="6"/>
  <c r="C6335" i="6"/>
  <c r="D6335" i="6"/>
  <c r="A6336" i="6"/>
  <c r="B6336" i="6"/>
  <c r="C6336" i="6"/>
  <c r="D6336" i="6"/>
  <c r="A6337" i="6"/>
  <c r="B6337" i="6"/>
  <c r="C6337" i="6"/>
  <c r="D6337" i="6"/>
  <c r="A6338" i="6"/>
  <c r="B6338" i="6"/>
  <c r="C6338" i="6"/>
  <c r="D6338" i="6"/>
  <c r="A6339" i="6"/>
  <c r="B6339" i="6"/>
  <c r="D6339" i="6" s="1"/>
  <c r="C6339" i="6"/>
  <c r="A6340" i="6"/>
  <c r="B6340" i="6"/>
  <c r="D6340" i="6" s="1"/>
  <c r="C6340" i="6"/>
  <c r="A6341" i="6"/>
  <c r="B6341" i="6"/>
  <c r="C6341" i="6"/>
  <c r="D6341" i="6" s="1"/>
  <c r="A6342" i="6"/>
  <c r="B6342" i="6"/>
  <c r="C6342" i="6"/>
  <c r="A6343" i="6"/>
  <c r="B6343" i="6"/>
  <c r="D6343" i="6" s="1"/>
  <c r="C6343" i="6"/>
  <c r="A6344" i="6"/>
  <c r="B6344" i="6"/>
  <c r="C6344" i="6"/>
  <c r="D6344" i="6"/>
  <c r="A6345" i="6"/>
  <c r="B6345" i="6"/>
  <c r="C6345" i="6"/>
  <c r="D6345" i="6"/>
  <c r="A6346" i="6"/>
  <c r="B6346" i="6"/>
  <c r="D6346" i="6" s="1"/>
  <c r="C6346" i="6"/>
  <c r="A6347" i="6"/>
  <c r="B6347" i="6"/>
  <c r="D6347" i="6" s="1"/>
  <c r="C6347" i="6"/>
  <c r="A6348" i="6"/>
  <c r="B6348" i="6"/>
  <c r="C6348" i="6"/>
  <c r="D6348" i="6"/>
  <c r="A6349" i="6"/>
  <c r="B6349" i="6"/>
  <c r="C6349" i="6"/>
  <c r="D6349" i="6" s="1"/>
  <c r="A6350" i="6"/>
  <c r="B6350" i="6"/>
  <c r="D6350" i="6" s="1"/>
  <c r="C6350" i="6"/>
  <c r="A6351" i="6"/>
  <c r="B6351" i="6"/>
  <c r="C6351" i="6"/>
  <c r="D6351" i="6"/>
  <c r="A6352" i="6"/>
  <c r="B6352" i="6"/>
  <c r="D6352" i="6" s="1"/>
  <c r="C6352" i="6"/>
  <c r="A6353" i="6"/>
  <c r="B6353" i="6"/>
  <c r="C6353" i="6"/>
  <c r="D6353" i="6"/>
  <c r="A6354" i="6"/>
  <c r="B6354" i="6"/>
  <c r="D6354" i="6" s="1"/>
  <c r="C6354" i="6"/>
  <c r="A6355" i="6"/>
  <c r="B6355" i="6"/>
  <c r="D6355" i="6" s="1"/>
  <c r="C6355" i="6"/>
  <c r="A6356" i="6"/>
  <c r="B6356" i="6"/>
  <c r="C6356" i="6"/>
  <c r="D6356" i="6"/>
  <c r="A6357" i="6"/>
  <c r="B6357" i="6"/>
  <c r="D6357" i="6" s="1"/>
  <c r="C6357" i="6"/>
  <c r="A6358" i="6"/>
  <c r="B6358" i="6"/>
  <c r="C6358" i="6"/>
  <c r="D6358" i="6"/>
  <c r="A6359" i="6"/>
  <c r="B6359" i="6"/>
  <c r="C6359" i="6"/>
  <c r="A6360" i="6"/>
  <c r="B6360" i="6"/>
  <c r="C6360" i="6"/>
  <c r="D6360" i="6"/>
  <c r="A6361" i="6"/>
  <c r="B6361" i="6"/>
  <c r="D6361" i="6" s="1"/>
  <c r="C6361" i="6"/>
  <c r="A6362" i="6"/>
  <c r="B6362" i="6"/>
  <c r="C6362" i="6"/>
  <c r="D6362" i="6" s="1"/>
  <c r="A6363" i="6"/>
  <c r="B6363" i="6"/>
  <c r="D6363" i="6" s="1"/>
  <c r="C6363" i="6"/>
  <c r="A6364" i="6"/>
  <c r="B6364" i="6"/>
  <c r="C6364" i="6"/>
  <c r="D6364" i="6"/>
  <c r="A6365" i="6"/>
  <c r="B6365" i="6"/>
  <c r="C6365" i="6"/>
  <c r="D6365" i="6"/>
  <c r="A6366" i="6"/>
  <c r="B6366" i="6"/>
  <c r="C6366" i="6"/>
  <c r="D6366" i="6"/>
  <c r="A6367" i="6"/>
  <c r="B6367" i="6"/>
  <c r="C6367" i="6"/>
  <c r="D6367" i="6"/>
  <c r="A6368" i="6"/>
  <c r="B6368" i="6"/>
  <c r="D6368" i="6" s="1"/>
  <c r="C6368" i="6"/>
  <c r="A6369" i="6"/>
  <c r="B6369" i="6"/>
  <c r="C6369" i="6"/>
  <c r="D6369" i="6"/>
  <c r="A6370" i="6"/>
  <c r="B6370" i="6"/>
  <c r="C6370" i="6"/>
  <c r="D6370" i="6" s="1"/>
  <c r="A6371" i="6"/>
  <c r="B6371" i="6"/>
  <c r="D6371" i="6" s="1"/>
  <c r="C6371" i="6"/>
  <c r="A6372" i="6"/>
  <c r="B6372" i="6"/>
  <c r="C6372" i="6"/>
  <c r="D6372" i="6"/>
  <c r="A6373" i="6"/>
  <c r="B6373" i="6"/>
  <c r="D6373" i="6" s="1"/>
  <c r="C6373" i="6"/>
  <c r="A6374" i="6"/>
  <c r="B6374" i="6"/>
  <c r="C6374" i="6"/>
  <c r="D6374" i="6"/>
  <c r="A6375" i="6"/>
  <c r="B6375" i="6"/>
  <c r="D6375" i="6" s="1"/>
  <c r="C6375" i="6"/>
  <c r="A6376" i="6"/>
  <c r="B6376" i="6"/>
  <c r="C6376" i="6"/>
  <c r="D6376" i="6" s="1"/>
  <c r="A6377" i="6"/>
  <c r="B6377" i="6"/>
  <c r="C6377" i="6"/>
  <c r="D6377" i="6"/>
  <c r="A6378" i="6"/>
  <c r="B6378" i="6"/>
  <c r="C6378" i="6"/>
  <c r="D6378" i="6"/>
  <c r="A6379" i="6"/>
  <c r="B6379" i="6"/>
  <c r="C6379" i="6"/>
  <c r="D6379" i="6"/>
  <c r="A6380" i="6"/>
  <c r="B6380" i="6"/>
  <c r="C6380" i="6"/>
  <c r="D6380" i="6" s="1"/>
  <c r="A6381" i="6"/>
  <c r="B6381" i="6"/>
  <c r="D6381" i="6" s="1"/>
  <c r="C6381" i="6"/>
  <c r="A6382" i="6"/>
  <c r="B6382" i="6"/>
  <c r="D6382" i="6" s="1"/>
  <c r="C6382" i="6"/>
  <c r="A6383" i="6"/>
  <c r="B6383" i="6"/>
  <c r="D6383" i="6" s="1"/>
  <c r="C6383" i="6"/>
  <c r="A6384" i="6"/>
  <c r="B6384" i="6"/>
  <c r="C6384" i="6"/>
  <c r="D6384" i="6"/>
  <c r="A6385" i="6"/>
  <c r="B6385" i="6"/>
  <c r="C6385" i="6"/>
  <c r="D6385" i="6"/>
  <c r="A6386" i="6"/>
  <c r="B6386" i="6"/>
  <c r="C6386" i="6"/>
  <c r="D6386" i="6"/>
  <c r="A6387" i="6"/>
  <c r="B6387" i="6"/>
  <c r="C6387" i="6"/>
  <c r="D6387" i="6"/>
  <c r="A6388" i="6"/>
  <c r="B6388" i="6"/>
  <c r="D6388" i="6" s="1"/>
  <c r="C6388" i="6"/>
  <c r="A6389" i="6"/>
  <c r="B6389" i="6"/>
  <c r="D6389" i="6" s="1"/>
  <c r="C6389" i="6"/>
  <c r="A6390" i="6"/>
  <c r="B6390" i="6"/>
  <c r="C6390" i="6"/>
  <c r="A6391" i="6"/>
  <c r="B6391" i="6"/>
  <c r="C6391" i="6"/>
  <c r="D6391" i="6" s="1"/>
  <c r="A6392" i="6"/>
  <c r="B6392" i="6"/>
  <c r="D6392" i="6" s="1"/>
  <c r="C6392" i="6"/>
  <c r="A6393" i="6"/>
  <c r="B6393" i="6"/>
  <c r="C6393" i="6"/>
  <c r="D6393" i="6"/>
  <c r="A6394" i="6"/>
  <c r="B6394" i="6"/>
  <c r="C6394" i="6"/>
  <c r="D6394" i="6" s="1"/>
  <c r="A6395" i="6"/>
  <c r="B6395" i="6"/>
  <c r="C6395" i="6"/>
  <c r="D6395" i="6"/>
  <c r="A6396" i="6"/>
  <c r="B6396" i="6"/>
  <c r="D6396" i="6" s="1"/>
  <c r="C6396" i="6"/>
  <c r="A6397" i="6"/>
  <c r="B6397" i="6"/>
  <c r="C6397" i="6"/>
  <c r="D6397" i="6" s="1"/>
  <c r="A6398" i="6"/>
  <c r="B6398" i="6"/>
  <c r="C6398" i="6"/>
  <c r="D6398" i="6"/>
  <c r="A6399" i="6"/>
  <c r="B6399" i="6"/>
  <c r="D6399" i="6" s="1"/>
  <c r="C6399" i="6"/>
  <c r="A6400" i="6"/>
  <c r="B6400" i="6"/>
  <c r="C6400" i="6"/>
  <c r="D6400" i="6"/>
  <c r="A6401" i="6"/>
  <c r="B6401" i="6"/>
  <c r="D6401" i="6" s="1"/>
  <c r="C6401" i="6"/>
  <c r="A6402" i="6"/>
  <c r="B6402" i="6"/>
  <c r="C6402" i="6"/>
  <c r="D6402" i="6"/>
  <c r="A6403" i="6"/>
  <c r="B6403" i="6"/>
  <c r="D6403" i="6" s="1"/>
  <c r="C6403" i="6"/>
  <c r="A6404" i="6"/>
  <c r="B6404" i="6"/>
  <c r="C6404" i="6"/>
  <c r="D6404" i="6" s="1"/>
  <c r="A6405" i="6"/>
  <c r="B6405" i="6"/>
  <c r="C6405" i="6"/>
  <c r="D6405" i="6" s="1"/>
  <c r="A6406" i="6"/>
  <c r="B6406" i="6"/>
  <c r="C6406" i="6"/>
  <c r="D6406" i="6"/>
  <c r="A6407" i="6"/>
  <c r="B6407" i="6"/>
  <c r="C6407" i="6"/>
  <c r="D6407" i="6"/>
  <c r="A6408" i="6"/>
  <c r="B6408" i="6"/>
  <c r="C6408" i="6"/>
  <c r="A6409" i="6"/>
  <c r="B6409" i="6"/>
  <c r="D6409" i="6" s="1"/>
  <c r="C6409" i="6"/>
  <c r="A6410" i="6"/>
  <c r="B6410" i="6"/>
  <c r="D6410" i="6" s="1"/>
  <c r="C6410" i="6"/>
  <c r="A6411" i="6"/>
  <c r="B6411" i="6"/>
  <c r="D6411" i="6" s="1"/>
  <c r="C6411" i="6"/>
  <c r="A6412" i="6"/>
  <c r="B6412" i="6"/>
  <c r="D6412" i="6" s="1"/>
  <c r="C6412" i="6"/>
  <c r="A6413" i="6"/>
  <c r="B6413" i="6"/>
  <c r="D6413" i="6" s="1"/>
  <c r="C6413" i="6"/>
  <c r="A6414" i="6"/>
  <c r="B6414" i="6"/>
  <c r="C6414" i="6"/>
  <c r="D6414" i="6"/>
  <c r="A6415" i="6"/>
  <c r="B6415" i="6"/>
  <c r="C6415" i="6"/>
  <c r="D6415" i="6"/>
  <c r="A6416" i="6"/>
  <c r="B6416" i="6"/>
  <c r="C6416" i="6"/>
  <c r="D6416" i="6"/>
  <c r="A6417" i="6"/>
  <c r="B6417" i="6"/>
  <c r="D6417" i="6" s="1"/>
  <c r="C6417" i="6"/>
  <c r="A6418" i="6"/>
  <c r="B6418" i="6"/>
  <c r="C6418" i="6"/>
  <c r="D6418" i="6"/>
  <c r="A6419" i="6"/>
  <c r="B6419" i="6"/>
  <c r="C6419" i="6"/>
  <c r="D6419" i="6" s="1"/>
  <c r="A6420" i="6"/>
  <c r="B6420" i="6"/>
  <c r="D6420" i="6" s="1"/>
  <c r="C6420" i="6"/>
  <c r="A6421" i="6"/>
  <c r="B6421" i="6"/>
  <c r="C6421" i="6"/>
  <c r="D6421" i="6"/>
  <c r="A6422" i="6"/>
  <c r="B6422" i="6"/>
  <c r="D6422" i="6" s="1"/>
  <c r="C6422" i="6"/>
  <c r="A6423" i="6"/>
  <c r="B6423" i="6"/>
  <c r="C6423" i="6"/>
  <c r="D6423" i="6"/>
  <c r="A6424" i="6"/>
  <c r="B6424" i="6"/>
  <c r="C6424" i="6"/>
  <c r="D6424" i="6" s="1"/>
  <c r="A6425" i="6"/>
  <c r="B6425" i="6"/>
  <c r="C6425" i="6"/>
  <c r="D6425" i="6"/>
  <c r="A6426" i="6"/>
  <c r="B6426" i="6"/>
  <c r="C6426" i="6"/>
  <c r="D6426" i="6" s="1"/>
  <c r="A6427" i="6"/>
  <c r="B6427" i="6"/>
  <c r="C6427" i="6"/>
  <c r="D6427" i="6"/>
  <c r="A6428" i="6"/>
  <c r="B6428" i="6"/>
  <c r="C6428" i="6"/>
  <c r="D6428" i="6"/>
  <c r="A6429" i="6"/>
  <c r="B6429" i="6"/>
  <c r="C6429" i="6"/>
  <c r="D6429" i="6" s="1"/>
  <c r="A6430" i="6"/>
  <c r="B6430" i="6"/>
  <c r="D6430" i="6" s="1"/>
  <c r="C6430" i="6"/>
  <c r="A6431" i="6"/>
  <c r="B6431" i="6"/>
  <c r="C6431" i="6"/>
  <c r="A6432" i="6"/>
  <c r="B6432" i="6"/>
  <c r="D6432" i="6" s="1"/>
  <c r="C6432" i="6"/>
  <c r="A6433" i="6"/>
  <c r="B6433" i="6"/>
  <c r="C6433" i="6"/>
  <c r="D6433" i="6"/>
  <c r="A6434" i="6"/>
  <c r="B6434" i="6"/>
  <c r="C6434" i="6"/>
  <c r="D6434" i="6"/>
  <c r="A6435" i="6"/>
  <c r="B6435" i="6"/>
  <c r="C6435" i="6"/>
  <c r="D6435" i="6"/>
  <c r="A6436" i="6"/>
  <c r="B6436" i="6"/>
  <c r="C6436" i="6"/>
  <c r="D6436" i="6"/>
  <c r="A6437" i="6"/>
  <c r="B6437" i="6"/>
  <c r="D6437" i="6" s="1"/>
  <c r="C6437" i="6"/>
  <c r="A6438" i="6"/>
  <c r="B6438" i="6"/>
  <c r="C6438" i="6"/>
  <c r="D6438" i="6" s="1"/>
  <c r="A6439" i="6"/>
  <c r="B6439" i="6"/>
  <c r="C6439" i="6"/>
  <c r="D6439" i="6" s="1"/>
  <c r="A6440" i="6"/>
  <c r="B6440" i="6"/>
  <c r="C6440" i="6"/>
  <c r="A6441" i="6"/>
  <c r="B6441" i="6"/>
  <c r="D6441" i="6" s="1"/>
  <c r="C6441" i="6"/>
  <c r="A6442" i="6"/>
  <c r="B6442" i="6"/>
  <c r="C6442" i="6"/>
  <c r="D6442" i="6"/>
  <c r="A6443" i="6"/>
  <c r="B6443" i="6"/>
  <c r="C6443" i="6"/>
  <c r="D6443" i="6"/>
  <c r="A6444" i="6"/>
  <c r="B6444" i="6"/>
  <c r="D6444" i="6" s="1"/>
  <c r="C6444" i="6"/>
  <c r="A6445" i="6"/>
  <c r="B6445" i="6"/>
  <c r="C6445" i="6"/>
  <c r="A6446" i="6"/>
  <c r="B6446" i="6"/>
  <c r="C6446" i="6"/>
  <c r="D6446" i="6"/>
  <c r="A6447" i="6"/>
  <c r="B6447" i="6"/>
  <c r="C6447" i="6"/>
  <c r="D6447" i="6"/>
  <c r="A6448" i="6"/>
  <c r="B6448" i="6"/>
  <c r="D6448" i="6" s="1"/>
  <c r="C6448" i="6"/>
  <c r="A6449" i="6"/>
  <c r="B6449" i="6"/>
  <c r="C6449" i="6"/>
  <c r="D6449" i="6"/>
  <c r="A6450" i="6"/>
  <c r="B6450" i="6"/>
  <c r="D6450" i="6" s="1"/>
  <c r="C6450" i="6"/>
  <c r="A6451" i="6"/>
  <c r="B6451" i="6"/>
  <c r="D6451" i="6" s="1"/>
  <c r="C6451" i="6"/>
  <c r="A6452" i="6"/>
  <c r="B6452" i="6"/>
  <c r="C6452" i="6"/>
  <c r="D6452" i="6" s="1"/>
  <c r="A6453" i="6"/>
  <c r="B6453" i="6"/>
  <c r="D6453" i="6" s="1"/>
  <c r="C6453" i="6"/>
  <c r="A6454" i="6"/>
  <c r="B6454" i="6"/>
  <c r="C6454" i="6"/>
  <c r="D6454" i="6"/>
  <c r="A6455" i="6"/>
  <c r="B6455" i="6"/>
  <c r="D6455" i="6" s="1"/>
  <c r="C6455" i="6"/>
  <c r="A6456" i="6"/>
  <c r="B6456" i="6"/>
  <c r="C6456" i="6"/>
  <c r="D6456" i="6"/>
  <c r="A6457" i="6"/>
  <c r="B6457" i="6"/>
  <c r="C6457" i="6"/>
  <c r="A6458" i="6"/>
  <c r="B6458" i="6"/>
  <c r="C6458" i="6"/>
  <c r="D6458" i="6"/>
  <c r="A6459" i="6"/>
  <c r="B6459" i="6"/>
  <c r="C6459" i="6"/>
  <c r="A6460" i="6"/>
  <c r="B6460" i="6"/>
  <c r="C6460" i="6"/>
  <c r="D6460" i="6" s="1"/>
  <c r="A6461" i="6"/>
  <c r="B6461" i="6"/>
  <c r="D6461" i="6" s="1"/>
  <c r="C6461" i="6"/>
  <c r="A6462" i="6"/>
  <c r="B6462" i="6"/>
  <c r="C6462" i="6"/>
  <c r="D6462" i="6"/>
  <c r="A6463" i="6"/>
  <c r="B6463" i="6"/>
  <c r="C6463" i="6"/>
  <c r="D6463" i="6"/>
  <c r="A6464" i="6"/>
  <c r="B6464" i="6"/>
  <c r="C6464" i="6"/>
  <c r="D6464" i="6"/>
  <c r="A6465" i="6"/>
  <c r="B6465" i="6"/>
  <c r="C6465" i="6"/>
  <c r="D6465" i="6"/>
  <c r="A6466" i="6"/>
  <c r="B6466" i="6"/>
  <c r="C6466" i="6"/>
  <c r="D6466" i="6" s="1"/>
  <c r="A6467" i="6"/>
  <c r="B6467" i="6"/>
  <c r="C6467" i="6"/>
  <c r="D6467" i="6"/>
  <c r="A6468" i="6"/>
  <c r="B6468" i="6"/>
  <c r="C6468" i="6"/>
  <c r="D6468" i="6" s="1"/>
  <c r="A6469" i="6"/>
  <c r="B6469" i="6"/>
  <c r="D6469" i="6" s="1"/>
  <c r="C6469" i="6"/>
  <c r="A6470" i="6"/>
  <c r="B6470" i="6"/>
  <c r="C6470" i="6"/>
  <c r="D6470" i="6"/>
  <c r="A6471" i="6"/>
  <c r="B6471" i="6"/>
  <c r="D6471" i="6" s="1"/>
  <c r="C6471" i="6"/>
  <c r="A6472" i="6"/>
  <c r="B6472" i="6"/>
  <c r="C6472" i="6"/>
  <c r="D6472" i="6"/>
  <c r="A6473" i="6"/>
  <c r="B6473" i="6"/>
  <c r="C6473" i="6"/>
  <c r="D6473" i="6" s="1"/>
  <c r="A6474" i="6"/>
  <c r="B6474" i="6"/>
  <c r="C6474" i="6"/>
  <c r="D6474" i="6" s="1"/>
  <c r="A6475" i="6"/>
  <c r="B6475" i="6"/>
  <c r="C6475" i="6"/>
  <c r="D6475" i="6"/>
  <c r="A6476" i="6"/>
  <c r="B6476" i="6"/>
  <c r="C6476" i="6"/>
  <c r="D6476" i="6"/>
  <c r="A6477" i="6"/>
  <c r="B6477" i="6"/>
  <c r="C6477" i="6"/>
  <c r="D6477" i="6"/>
  <c r="A6478" i="6"/>
  <c r="B6478" i="6"/>
  <c r="C6478" i="6"/>
  <c r="D6478" i="6" s="1"/>
  <c r="A6479" i="6"/>
  <c r="B6479" i="6"/>
  <c r="D6479" i="6" s="1"/>
  <c r="C6479" i="6"/>
  <c r="A6480" i="6"/>
  <c r="B6480" i="6"/>
  <c r="C6480" i="6"/>
  <c r="A6481" i="6"/>
  <c r="B6481" i="6"/>
  <c r="D6481" i="6" s="1"/>
  <c r="C6481" i="6"/>
  <c r="A6482" i="6"/>
  <c r="B6482" i="6"/>
  <c r="C6482" i="6"/>
  <c r="D6482" i="6"/>
  <c r="A6483" i="6"/>
  <c r="B6483" i="6"/>
  <c r="C6483" i="6"/>
  <c r="D6483" i="6"/>
  <c r="A6484" i="6"/>
  <c r="B6484" i="6"/>
  <c r="C6484" i="6"/>
  <c r="D6484" i="6"/>
  <c r="A6485" i="6"/>
  <c r="B6485" i="6"/>
  <c r="C6485" i="6"/>
  <c r="D6485" i="6"/>
  <c r="A6486" i="6"/>
  <c r="B6486" i="6"/>
  <c r="D6486" i="6" s="1"/>
  <c r="C6486" i="6"/>
  <c r="A6487" i="6"/>
  <c r="B6487" i="6"/>
  <c r="C6487" i="6"/>
  <c r="D6487" i="6" s="1"/>
  <c r="A6488" i="6"/>
  <c r="B6488" i="6"/>
  <c r="C6488" i="6"/>
  <c r="A6489" i="6"/>
  <c r="B6489" i="6"/>
  <c r="C6489" i="6"/>
  <c r="D6489" i="6" s="1"/>
  <c r="A6490" i="6"/>
  <c r="B6490" i="6"/>
  <c r="D6490" i="6" s="1"/>
  <c r="C6490" i="6"/>
  <c r="A6491" i="6"/>
  <c r="B6491" i="6"/>
  <c r="C6491" i="6"/>
  <c r="D6491" i="6"/>
  <c r="A6492" i="6"/>
  <c r="B6492" i="6"/>
  <c r="C6492" i="6"/>
  <c r="D6492" i="6" s="1"/>
  <c r="A6493" i="6"/>
  <c r="B6493" i="6"/>
  <c r="C6493" i="6"/>
  <c r="D6493" i="6"/>
  <c r="A6494" i="6"/>
  <c r="B6494" i="6"/>
  <c r="D6494" i="6" s="1"/>
  <c r="C6494" i="6"/>
  <c r="A6495" i="6"/>
  <c r="B6495" i="6"/>
  <c r="C6495" i="6"/>
  <c r="A6496" i="6"/>
  <c r="B6496" i="6"/>
  <c r="C6496" i="6"/>
  <c r="D6496" i="6"/>
  <c r="A6497" i="6"/>
  <c r="B6497" i="6"/>
  <c r="D6497" i="6" s="1"/>
  <c r="C6497" i="6"/>
  <c r="A6498" i="6"/>
  <c r="B6498" i="6"/>
  <c r="C6498" i="6"/>
  <c r="D6498" i="6"/>
  <c r="A6499" i="6"/>
  <c r="B6499" i="6"/>
  <c r="D6499" i="6" s="1"/>
  <c r="C6499" i="6"/>
  <c r="A6500" i="6"/>
  <c r="B6500" i="6"/>
  <c r="C6500" i="6"/>
  <c r="D6500" i="6"/>
  <c r="A6501" i="6"/>
  <c r="B6501" i="6"/>
  <c r="D6501" i="6" s="1"/>
  <c r="C6501" i="6"/>
  <c r="A6502" i="6"/>
  <c r="B6502" i="6"/>
  <c r="C6502" i="6"/>
  <c r="D6502" i="6"/>
  <c r="A6503" i="6"/>
  <c r="B6503" i="6"/>
  <c r="C6503" i="6"/>
  <c r="D6503" i="6" s="1"/>
  <c r="A6504" i="6"/>
  <c r="B6504" i="6"/>
  <c r="C6504" i="6"/>
  <c r="D6504" i="6"/>
  <c r="A6505" i="6"/>
  <c r="B6505" i="6"/>
  <c r="C6505" i="6"/>
  <c r="D6505" i="6"/>
  <c r="A6506" i="6"/>
  <c r="B6506" i="6"/>
  <c r="C6506" i="6"/>
  <c r="D6506" i="6" s="1"/>
  <c r="A6507" i="6"/>
  <c r="B6507" i="6"/>
  <c r="D6507" i="6" s="1"/>
  <c r="C6507" i="6"/>
  <c r="A6508" i="6"/>
  <c r="B6508" i="6"/>
  <c r="D6508" i="6" s="1"/>
  <c r="C6508" i="6"/>
  <c r="A6509" i="6"/>
  <c r="B6509" i="6"/>
  <c r="D6509" i="6" s="1"/>
  <c r="C6509" i="6"/>
  <c r="A6510" i="6"/>
  <c r="B6510" i="6"/>
  <c r="C6510" i="6"/>
  <c r="D6510" i="6"/>
  <c r="A6511" i="6"/>
  <c r="B6511" i="6"/>
  <c r="D6511" i="6" s="1"/>
  <c r="C6511" i="6"/>
  <c r="A6512" i="6"/>
  <c r="B6512" i="6"/>
  <c r="C6512" i="6"/>
  <c r="D6512" i="6"/>
  <c r="A6513" i="6"/>
  <c r="B6513" i="6"/>
  <c r="C6513" i="6"/>
  <c r="D6513" i="6"/>
  <c r="A6514" i="6"/>
  <c r="B6514" i="6"/>
  <c r="D6514" i="6" s="1"/>
  <c r="C6514" i="6"/>
  <c r="A6515" i="6"/>
  <c r="B6515" i="6"/>
  <c r="D6515" i="6" s="1"/>
  <c r="C6515" i="6"/>
  <c r="A6516" i="6"/>
  <c r="B6516" i="6"/>
  <c r="C6516" i="6"/>
  <c r="D6516" i="6" s="1"/>
  <c r="A6517" i="6"/>
  <c r="B6517" i="6"/>
  <c r="C6517" i="6"/>
  <c r="D6517" i="6" s="1"/>
  <c r="A6518" i="6"/>
  <c r="B6518" i="6"/>
  <c r="D6518" i="6" s="1"/>
  <c r="C6518" i="6"/>
  <c r="A6519" i="6"/>
  <c r="B6519" i="6"/>
  <c r="C6519" i="6"/>
  <c r="D6519" i="6"/>
  <c r="A6520" i="6"/>
  <c r="B6520" i="6"/>
  <c r="C6520" i="6"/>
  <c r="D6520" i="6" s="1"/>
  <c r="A6521" i="6"/>
  <c r="B6521" i="6"/>
  <c r="C6521" i="6"/>
  <c r="D6521" i="6"/>
  <c r="A6522" i="6"/>
  <c r="B6522" i="6"/>
  <c r="D6522" i="6" s="1"/>
  <c r="C6522" i="6"/>
  <c r="A6523" i="6"/>
  <c r="B6523" i="6"/>
  <c r="C6523" i="6"/>
  <c r="D6523" i="6"/>
  <c r="A6524" i="6"/>
  <c r="B6524" i="6"/>
  <c r="D6524" i="6" s="1"/>
  <c r="C6524" i="6"/>
  <c r="A6525" i="6"/>
  <c r="B6525" i="6"/>
  <c r="C6525" i="6"/>
  <c r="D6525" i="6"/>
  <c r="A6526" i="6"/>
  <c r="B6526" i="6"/>
  <c r="C6526" i="6"/>
  <c r="D6526" i="6"/>
  <c r="A6527" i="6"/>
  <c r="B6527" i="6"/>
  <c r="D6527" i="6" s="1"/>
  <c r="C6527" i="6"/>
  <c r="A6528" i="6"/>
  <c r="B6528" i="6"/>
  <c r="C6528" i="6"/>
  <c r="D6528" i="6"/>
  <c r="A6529" i="6"/>
  <c r="B6529" i="6"/>
  <c r="D6529" i="6" s="1"/>
  <c r="C6529" i="6"/>
  <c r="A6530" i="6"/>
  <c r="B6530" i="6"/>
  <c r="D6530" i="6" s="1"/>
  <c r="C6530" i="6"/>
  <c r="A6531" i="6"/>
  <c r="B6531" i="6"/>
  <c r="D6531" i="6" s="1"/>
  <c r="C6531" i="6"/>
  <c r="A6532" i="6"/>
  <c r="B6532" i="6"/>
  <c r="C6532" i="6"/>
  <c r="D6532" i="6"/>
  <c r="A6533" i="6"/>
  <c r="B6533" i="6"/>
  <c r="C6533" i="6"/>
  <c r="D6533" i="6"/>
  <c r="A6534" i="6"/>
  <c r="B6534" i="6"/>
  <c r="C6534" i="6"/>
  <c r="D6534" i="6"/>
  <c r="A6535" i="6"/>
  <c r="B6535" i="6"/>
  <c r="D6535" i="6" s="1"/>
  <c r="C6535" i="6"/>
  <c r="A6536" i="6"/>
  <c r="B6536" i="6"/>
  <c r="D6536" i="6" s="1"/>
  <c r="C6536" i="6"/>
  <c r="A6537" i="6"/>
  <c r="B6537" i="6"/>
  <c r="C6537" i="6"/>
  <c r="A6538" i="6"/>
  <c r="B6538" i="6"/>
  <c r="C6538" i="6"/>
  <c r="D6538" i="6" s="1"/>
  <c r="A6539" i="6"/>
  <c r="B6539" i="6"/>
  <c r="D6539" i="6" s="1"/>
  <c r="C6539" i="6"/>
  <c r="A6540" i="6"/>
  <c r="B6540" i="6"/>
  <c r="C6540" i="6"/>
  <c r="D6540" i="6"/>
  <c r="A6541" i="6"/>
  <c r="B6541" i="6"/>
  <c r="C6541" i="6"/>
  <c r="D6541" i="6"/>
  <c r="A6542" i="6"/>
  <c r="B6542" i="6"/>
  <c r="C6542" i="6"/>
  <c r="D6542" i="6"/>
  <c r="A6543" i="6"/>
  <c r="B6543" i="6"/>
  <c r="D6543" i="6" s="1"/>
  <c r="C6543" i="6"/>
  <c r="A6544" i="6"/>
  <c r="B6544" i="6"/>
  <c r="C6544" i="6"/>
  <c r="D6544" i="6" s="1"/>
  <c r="A6545" i="6"/>
  <c r="B6545" i="6"/>
  <c r="C6545" i="6"/>
  <c r="D6545" i="6"/>
  <c r="A6546" i="6"/>
  <c r="B6546" i="6"/>
  <c r="D6546" i="6" s="1"/>
  <c r="C6546" i="6"/>
  <c r="A6547" i="6"/>
  <c r="B6547" i="6"/>
  <c r="C6547" i="6"/>
  <c r="D6547" i="6"/>
  <c r="A6548" i="6"/>
  <c r="B6548" i="6"/>
  <c r="D6548" i="6" s="1"/>
  <c r="C6548" i="6"/>
  <c r="A6549" i="6"/>
  <c r="B6549" i="6"/>
  <c r="D6549" i="6" s="1"/>
  <c r="C6549" i="6"/>
  <c r="A6550" i="6"/>
  <c r="B6550" i="6"/>
  <c r="D6550" i="6" s="1"/>
  <c r="C6550" i="6"/>
  <c r="A6551" i="6"/>
  <c r="B6551" i="6"/>
  <c r="C6551" i="6"/>
  <c r="D6551" i="6"/>
  <c r="A6552" i="6"/>
  <c r="B6552" i="6"/>
  <c r="C6552" i="6"/>
  <c r="D6552" i="6"/>
  <c r="A6553" i="6"/>
  <c r="B6553" i="6"/>
  <c r="C6553" i="6"/>
  <c r="D6553" i="6"/>
  <c r="A6554" i="6"/>
  <c r="B6554" i="6"/>
  <c r="C6554" i="6"/>
  <c r="D6554" i="6"/>
  <c r="A6555" i="6"/>
  <c r="B6555" i="6"/>
  <c r="C6555" i="6"/>
  <c r="D6555" i="6" s="1"/>
  <c r="A6556" i="6"/>
  <c r="B6556" i="6"/>
  <c r="D6556" i="6" s="1"/>
  <c r="C6556" i="6"/>
  <c r="A6557" i="6"/>
  <c r="B6557" i="6"/>
  <c r="D6557" i="6" s="1"/>
  <c r="C6557" i="6"/>
  <c r="A6558" i="6"/>
  <c r="B6558" i="6"/>
  <c r="C6558" i="6"/>
  <c r="D6558" i="6" s="1"/>
  <c r="A6559" i="6"/>
  <c r="B6559" i="6"/>
  <c r="D6559" i="6" s="1"/>
  <c r="C6559" i="6"/>
  <c r="A6560" i="6"/>
  <c r="B6560" i="6"/>
  <c r="D6560" i="6" s="1"/>
  <c r="C6560" i="6"/>
  <c r="A6561" i="6"/>
  <c r="B6561" i="6"/>
  <c r="C6561" i="6"/>
  <c r="D6561" i="6"/>
  <c r="A6562" i="6"/>
  <c r="B6562" i="6"/>
  <c r="C6562" i="6"/>
  <c r="D6562" i="6" s="1"/>
  <c r="A6563" i="6"/>
  <c r="B6563" i="6"/>
  <c r="C6563" i="6"/>
  <c r="D6563" i="6"/>
  <c r="A6564" i="6"/>
  <c r="B6564" i="6"/>
  <c r="D6564" i="6" s="1"/>
  <c r="C6564" i="6"/>
  <c r="A6565" i="6"/>
  <c r="B6565" i="6"/>
  <c r="C6565" i="6"/>
  <c r="D6565" i="6"/>
  <c r="A6566" i="6"/>
  <c r="B6566" i="6"/>
  <c r="C6566" i="6"/>
  <c r="A6567" i="6"/>
  <c r="B6567" i="6"/>
  <c r="C6567" i="6"/>
  <c r="D6567" i="6"/>
  <c r="A6568" i="6"/>
  <c r="B6568" i="6"/>
  <c r="C6568" i="6"/>
  <c r="D6568" i="6"/>
  <c r="A6569" i="6"/>
  <c r="B6569" i="6"/>
  <c r="C6569" i="6"/>
  <c r="D6569" i="6"/>
  <c r="A6570" i="6"/>
  <c r="B6570" i="6"/>
  <c r="C6570" i="6"/>
  <c r="D6570" i="6"/>
  <c r="A6571" i="6"/>
  <c r="B6571" i="6"/>
  <c r="D6571" i="6" s="1"/>
  <c r="C6571" i="6"/>
  <c r="A6572" i="6"/>
  <c r="B6572" i="6"/>
  <c r="C6572" i="6"/>
  <c r="D6572" i="6" s="1"/>
  <c r="A6573" i="6"/>
  <c r="B6573" i="6"/>
  <c r="C6573" i="6"/>
  <c r="D6573" i="6" s="1"/>
  <c r="A6574" i="6"/>
  <c r="B6574" i="6"/>
  <c r="C6574" i="6"/>
  <c r="D6574" i="6"/>
  <c r="A6575" i="6"/>
  <c r="B6575" i="6"/>
  <c r="C6575" i="6"/>
  <c r="D6575" i="6"/>
  <c r="A6576" i="6"/>
  <c r="B6576" i="6"/>
  <c r="C6576" i="6"/>
  <c r="D6576" i="6" s="1"/>
  <c r="A6577" i="6"/>
  <c r="B6577" i="6"/>
  <c r="D6577" i="6" s="1"/>
  <c r="C6577" i="6"/>
  <c r="A6578" i="6"/>
  <c r="B6578" i="6"/>
  <c r="D6578" i="6" s="1"/>
  <c r="C6578" i="6"/>
  <c r="A6579" i="6"/>
  <c r="B6579" i="6"/>
  <c r="C6579" i="6"/>
  <c r="D6579" i="6"/>
  <c r="A6580" i="6"/>
  <c r="B6580" i="6"/>
  <c r="D6580" i="6" s="1"/>
  <c r="C6580" i="6"/>
  <c r="A6581" i="6"/>
  <c r="B6581" i="6"/>
  <c r="C6581" i="6"/>
  <c r="D6581" i="6"/>
  <c r="A6582" i="6"/>
  <c r="B6582" i="6"/>
  <c r="C6582" i="6"/>
  <c r="D6582" i="6"/>
  <c r="A6583" i="6"/>
  <c r="B6583" i="6"/>
  <c r="C6583" i="6"/>
  <c r="D6583" i="6" s="1"/>
  <c r="A6584" i="6"/>
  <c r="B6584" i="6"/>
  <c r="D6584" i="6" s="1"/>
  <c r="C6584" i="6"/>
  <c r="A6585" i="6"/>
  <c r="B6585" i="6"/>
  <c r="D6585" i="6" s="1"/>
  <c r="C6585" i="6"/>
  <c r="A6586" i="6"/>
  <c r="B6586" i="6"/>
  <c r="C6586" i="6"/>
  <c r="D6586" i="6" s="1"/>
  <c r="A6587" i="6"/>
  <c r="B6587" i="6"/>
  <c r="C6587" i="6"/>
  <c r="A6588" i="6"/>
  <c r="B6588" i="6"/>
  <c r="D6588" i="6" s="1"/>
  <c r="C6588" i="6"/>
  <c r="A6589" i="6"/>
  <c r="B6589" i="6"/>
  <c r="C6589" i="6"/>
  <c r="D6589" i="6"/>
  <c r="A6590" i="6"/>
  <c r="B6590" i="6"/>
  <c r="C6590" i="6"/>
  <c r="D6590" i="6"/>
  <c r="A6591" i="6"/>
  <c r="B6591" i="6"/>
  <c r="C6591" i="6"/>
  <c r="D6591" i="6"/>
  <c r="A6592" i="6"/>
  <c r="B6592" i="6"/>
  <c r="D6592" i="6" s="1"/>
  <c r="C6592" i="6"/>
  <c r="A6593" i="6"/>
  <c r="B6593" i="6"/>
  <c r="D6593" i="6" s="1"/>
  <c r="C6593" i="6"/>
  <c r="A6594" i="6"/>
  <c r="B6594" i="6"/>
  <c r="C6594" i="6"/>
  <c r="D6594" i="6"/>
  <c r="A6595" i="6"/>
  <c r="B6595" i="6"/>
  <c r="D6595" i="6" s="1"/>
  <c r="C6595" i="6"/>
  <c r="A6596" i="6"/>
  <c r="B6596" i="6"/>
  <c r="C6596" i="6"/>
  <c r="D6596" i="6"/>
  <c r="A6597" i="6"/>
  <c r="B6597" i="6"/>
  <c r="D6597" i="6" s="1"/>
  <c r="C6597" i="6"/>
  <c r="A6598" i="6"/>
  <c r="B6598" i="6"/>
  <c r="C6598" i="6"/>
  <c r="D6598" i="6"/>
  <c r="A6599" i="6"/>
  <c r="B6599" i="6"/>
  <c r="D6599" i="6" s="1"/>
  <c r="C6599" i="6"/>
  <c r="A6600" i="6"/>
  <c r="B6600" i="6"/>
  <c r="C6600" i="6"/>
  <c r="D6600" i="6"/>
  <c r="A6601" i="6"/>
  <c r="B6601" i="6"/>
  <c r="C6601" i="6"/>
  <c r="D6601" i="6"/>
  <c r="A6602" i="6"/>
  <c r="B6602" i="6"/>
  <c r="C6602" i="6"/>
  <c r="D6602" i="6"/>
  <c r="A6603" i="6"/>
  <c r="B6603" i="6"/>
  <c r="C6603" i="6"/>
  <c r="D6603" i="6"/>
  <c r="A6604" i="6"/>
  <c r="B6604" i="6"/>
  <c r="C6604" i="6"/>
  <c r="A6605" i="6"/>
  <c r="B6605" i="6"/>
  <c r="D6605" i="6" s="1"/>
  <c r="C6605" i="6"/>
  <c r="A6606" i="6"/>
  <c r="B6606" i="6"/>
  <c r="D6606" i="6" s="1"/>
  <c r="C6606" i="6"/>
  <c r="A6607" i="6"/>
  <c r="B6607" i="6"/>
  <c r="C6607" i="6"/>
  <c r="A6608" i="6"/>
  <c r="B6608" i="6"/>
  <c r="C6608" i="6"/>
  <c r="D6608" i="6"/>
  <c r="A6609" i="6"/>
  <c r="B6609" i="6"/>
  <c r="C6609" i="6"/>
  <c r="D6609" i="6"/>
  <c r="A6610" i="6"/>
  <c r="B6610" i="6"/>
  <c r="C6610" i="6"/>
  <c r="D6610" i="6"/>
  <c r="A6611" i="6"/>
  <c r="B6611" i="6"/>
  <c r="C6611" i="6"/>
  <c r="D6611" i="6" s="1"/>
  <c r="A6612" i="6"/>
  <c r="B6612" i="6"/>
  <c r="D6612" i="6" s="1"/>
  <c r="C6612" i="6"/>
  <c r="A6613" i="6"/>
  <c r="B6613" i="6"/>
  <c r="D6613" i="6" s="1"/>
  <c r="C6613" i="6"/>
  <c r="A6614" i="6"/>
  <c r="B6614" i="6"/>
  <c r="C6614" i="6"/>
  <c r="D6614" i="6" s="1"/>
  <c r="A6615" i="6"/>
  <c r="B6615" i="6"/>
  <c r="C6615" i="6"/>
  <c r="A6616" i="6"/>
  <c r="B6616" i="6"/>
  <c r="D6616" i="6" s="1"/>
  <c r="C6616" i="6"/>
  <c r="A6617" i="6"/>
  <c r="B6617" i="6"/>
  <c r="C6617" i="6"/>
  <c r="D6617" i="6"/>
  <c r="A6618" i="6"/>
  <c r="B6618" i="6"/>
  <c r="C6618" i="6"/>
  <c r="A6619" i="6"/>
  <c r="B6619" i="6"/>
  <c r="C6619" i="6"/>
  <c r="D6619" i="6"/>
  <c r="A6620" i="6"/>
  <c r="B6620" i="6"/>
  <c r="D6620" i="6" s="1"/>
  <c r="C6620" i="6"/>
  <c r="A6621" i="6"/>
  <c r="B6621" i="6"/>
  <c r="C6621" i="6"/>
  <c r="D6621" i="6"/>
  <c r="A6622" i="6"/>
  <c r="B6622" i="6"/>
  <c r="C6622" i="6"/>
  <c r="A6623" i="6"/>
  <c r="B6623" i="6"/>
  <c r="C6623" i="6"/>
  <c r="D6623" i="6"/>
  <c r="A6624" i="6"/>
  <c r="B6624" i="6"/>
  <c r="C6624" i="6"/>
  <c r="D6624" i="6"/>
  <c r="A6625" i="6"/>
  <c r="B6625" i="6"/>
  <c r="C6625" i="6"/>
  <c r="A6626" i="6"/>
  <c r="B6626" i="6"/>
  <c r="C6626" i="6"/>
  <c r="D6626" i="6"/>
  <c r="A6627" i="6"/>
  <c r="B6627" i="6"/>
  <c r="D6627" i="6" s="1"/>
  <c r="C6627" i="6"/>
  <c r="A6628" i="6"/>
  <c r="B6628" i="6"/>
  <c r="D6628" i="6" s="1"/>
  <c r="C6628" i="6"/>
  <c r="A6629" i="6"/>
  <c r="B6629" i="6"/>
  <c r="C6629" i="6"/>
  <c r="A6630" i="6"/>
  <c r="B6630" i="6"/>
  <c r="C6630" i="6"/>
  <c r="D6630" i="6"/>
  <c r="A6631" i="6"/>
  <c r="B6631" i="6"/>
  <c r="C6631" i="6"/>
  <c r="D6631" i="6"/>
  <c r="A6632" i="6"/>
  <c r="B6632" i="6"/>
  <c r="C6632" i="6"/>
  <c r="D6632" i="6"/>
  <c r="A6633" i="6"/>
  <c r="B6633" i="6"/>
  <c r="D6633" i="6" s="1"/>
  <c r="C6633" i="6"/>
  <c r="A6634" i="6"/>
  <c r="B6634" i="6"/>
  <c r="D6634" i="6" s="1"/>
  <c r="C6634" i="6"/>
  <c r="A6635" i="6"/>
  <c r="B6635" i="6"/>
  <c r="C6635" i="6"/>
  <c r="D6635" i="6" s="1"/>
  <c r="A6636" i="6"/>
  <c r="B6636" i="6"/>
  <c r="C6636" i="6"/>
  <c r="D6636" i="6"/>
  <c r="A6637" i="6"/>
  <c r="B6637" i="6"/>
  <c r="D6637" i="6" s="1"/>
  <c r="C6637" i="6"/>
  <c r="A6638" i="6"/>
  <c r="B6638" i="6"/>
  <c r="C6638" i="6"/>
  <c r="D6638" i="6"/>
  <c r="A6639" i="6"/>
  <c r="B6639" i="6"/>
  <c r="C6639" i="6"/>
  <c r="D6639" i="6"/>
  <c r="A6640" i="6"/>
  <c r="B6640" i="6"/>
  <c r="C6640" i="6"/>
  <c r="D6640" i="6"/>
  <c r="A6641" i="6"/>
  <c r="B6641" i="6"/>
  <c r="C6641" i="6"/>
  <c r="A6642" i="6"/>
  <c r="B6642" i="6"/>
  <c r="C6642" i="6"/>
  <c r="D6642" i="6" s="1"/>
  <c r="A6643" i="6"/>
  <c r="B6643" i="6"/>
  <c r="C6643" i="6"/>
  <c r="D6643" i="6"/>
  <c r="A6644" i="6"/>
  <c r="B6644" i="6"/>
  <c r="D6644" i="6" s="1"/>
  <c r="C6644" i="6"/>
  <c r="A6645" i="6"/>
  <c r="B6645" i="6"/>
  <c r="C6645" i="6"/>
  <c r="D6645" i="6"/>
  <c r="A6646" i="6"/>
  <c r="B6646" i="6"/>
  <c r="D6646" i="6" s="1"/>
  <c r="C6646" i="6"/>
  <c r="A6647" i="6"/>
  <c r="B6647" i="6"/>
  <c r="C6647" i="6"/>
  <c r="D6647" i="6"/>
  <c r="A6648" i="6"/>
  <c r="B6648" i="6"/>
  <c r="D6648" i="6" s="1"/>
  <c r="C6648" i="6"/>
  <c r="A6649" i="6"/>
  <c r="B6649" i="6"/>
  <c r="D6649" i="6" s="1"/>
  <c r="C6649" i="6"/>
  <c r="A6650" i="6"/>
  <c r="B6650" i="6"/>
  <c r="C6650" i="6"/>
  <c r="D6650" i="6"/>
  <c r="A6651" i="6"/>
  <c r="B6651" i="6"/>
  <c r="C6651" i="6"/>
  <c r="D6651" i="6"/>
  <c r="A6652" i="6"/>
  <c r="B6652" i="6"/>
  <c r="C6652" i="6"/>
  <c r="D6652" i="6"/>
  <c r="A6653" i="6"/>
  <c r="B6653" i="6"/>
  <c r="C6653" i="6"/>
  <c r="A6654" i="6"/>
  <c r="B6654" i="6"/>
  <c r="D6654" i="6" s="1"/>
  <c r="C6654" i="6"/>
  <c r="A6655" i="6"/>
  <c r="B6655" i="6"/>
  <c r="D6655" i="6" s="1"/>
  <c r="C6655" i="6"/>
  <c r="A6656" i="6"/>
  <c r="B6656" i="6"/>
  <c r="C6656" i="6"/>
  <c r="D6656" i="6" s="1"/>
  <c r="A6657" i="6"/>
  <c r="B6657" i="6"/>
  <c r="D6657" i="6" s="1"/>
  <c r="C6657" i="6"/>
  <c r="A6658" i="6"/>
  <c r="B6658" i="6"/>
  <c r="D6658" i="6" s="1"/>
  <c r="C6658" i="6"/>
  <c r="A6659" i="6"/>
  <c r="B6659" i="6"/>
  <c r="C6659" i="6"/>
  <c r="D6659" i="6"/>
  <c r="A6660" i="6"/>
  <c r="B6660" i="6"/>
  <c r="C6660" i="6"/>
  <c r="D6660" i="6" s="1"/>
  <c r="A6661" i="6"/>
  <c r="B6661" i="6"/>
  <c r="C6661" i="6"/>
  <c r="D6661" i="6"/>
  <c r="A6662" i="6"/>
  <c r="B6662" i="6"/>
  <c r="C6662" i="6"/>
  <c r="A6663" i="6"/>
  <c r="B6663" i="6"/>
  <c r="C6663" i="6"/>
  <c r="D6663" i="6"/>
  <c r="A6664" i="6"/>
  <c r="B6664" i="6"/>
  <c r="C6664" i="6"/>
  <c r="A6665" i="6"/>
  <c r="B6665" i="6"/>
  <c r="C6665" i="6"/>
  <c r="D6665" i="6"/>
  <c r="A6666" i="6"/>
  <c r="B6666" i="6"/>
  <c r="C6666" i="6"/>
  <c r="D6666" i="6"/>
  <c r="A6667" i="6"/>
  <c r="B6667" i="6"/>
  <c r="C6667" i="6"/>
  <c r="D6667" i="6"/>
  <c r="A6668" i="6"/>
  <c r="B6668" i="6"/>
  <c r="C6668" i="6"/>
  <c r="D6668" i="6"/>
  <c r="A6669" i="6"/>
  <c r="B6669" i="6"/>
  <c r="D6669" i="6" s="1"/>
  <c r="C6669" i="6"/>
  <c r="A6670" i="6"/>
  <c r="B6670" i="6"/>
  <c r="C6670" i="6"/>
  <c r="D6670" i="6"/>
  <c r="A6671" i="6"/>
  <c r="B6671" i="6"/>
  <c r="C6671" i="6"/>
  <c r="D6671" i="6"/>
  <c r="A6672" i="6"/>
  <c r="B6672" i="6"/>
  <c r="C6672" i="6"/>
  <c r="D6672" i="6"/>
  <c r="A6673" i="6"/>
  <c r="B6673" i="6"/>
  <c r="C6673" i="6"/>
  <c r="D6673" i="6"/>
  <c r="A6674" i="6"/>
  <c r="B6674" i="6"/>
  <c r="C6674" i="6"/>
  <c r="D6674" i="6" s="1"/>
  <c r="A6675" i="6"/>
  <c r="B6675" i="6"/>
  <c r="D6675" i="6" s="1"/>
  <c r="C6675" i="6"/>
  <c r="A6676" i="6"/>
  <c r="B6676" i="6"/>
  <c r="D6676" i="6" s="1"/>
  <c r="C6676" i="6"/>
  <c r="A6677" i="6"/>
  <c r="B6677" i="6"/>
  <c r="D6677" i="6" s="1"/>
  <c r="C6677" i="6"/>
  <c r="A6678" i="6"/>
  <c r="B6678" i="6"/>
  <c r="C6678" i="6"/>
  <c r="D6678" i="6"/>
  <c r="A6679" i="6"/>
  <c r="B6679" i="6"/>
  <c r="C6679" i="6"/>
  <c r="D6679" i="6"/>
  <c r="A6680" i="6"/>
  <c r="B6680" i="6"/>
  <c r="C6680" i="6"/>
  <c r="D6680" i="6"/>
  <c r="A6681" i="6"/>
  <c r="B6681" i="6"/>
  <c r="D6681" i="6" s="1"/>
  <c r="C6681" i="6"/>
  <c r="A6682" i="6"/>
  <c r="B6682" i="6"/>
  <c r="D6682" i="6" s="1"/>
  <c r="C6682" i="6"/>
  <c r="A6683" i="6"/>
  <c r="B6683" i="6"/>
  <c r="D6683" i="6" s="1"/>
  <c r="C6683" i="6"/>
  <c r="A6684" i="6"/>
  <c r="B6684" i="6"/>
  <c r="C6684" i="6"/>
  <c r="A6685" i="6"/>
  <c r="B6685" i="6"/>
  <c r="C6685" i="6"/>
  <c r="D6685" i="6" s="1"/>
  <c r="A6686" i="6"/>
  <c r="B6686" i="6"/>
  <c r="D6686" i="6" s="1"/>
  <c r="C6686" i="6"/>
  <c r="A6687" i="6"/>
  <c r="B6687" i="6"/>
  <c r="C6687" i="6"/>
  <c r="D6687" i="6"/>
  <c r="A6688" i="6"/>
  <c r="B6688" i="6"/>
  <c r="C6688" i="6"/>
  <c r="D6688" i="6" s="1"/>
  <c r="A6689" i="6"/>
  <c r="B6689" i="6"/>
  <c r="C6689" i="6"/>
  <c r="D6689" i="6"/>
  <c r="A6690" i="6"/>
  <c r="B6690" i="6"/>
  <c r="D6690" i="6" s="1"/>
  <c r="C6690" i="6"/>
  <c r="A6691" i="6"/>
  <c r="B6691" i="6"/>
  <c r="C6691" i="6"/>
  <c r="A6692" i="6"/>
  <c r="B6692" i="6"/>
  <c r="C6692" i="6"/>
  <c r="D6692" i="6"/>
  <c r="A6693" i="6"/>
  <c r="B6693" i="6"/>
  <c r="D6693" i="6" s="1"/>
  <c r="C6693" i="6"/>
  <c r="A6694" i="6"/>
  <c r="B6694" i="6"/>
  <c r="C6694" i="6"/>
  <c r="D6694" i="6"/>
  <c r="A6695" i="6"/>
  <c r="B6695" i="6"/>
  <c r="D6695" i="6" s="1"/>
  <c r="C6695" i="6"/>
  <c r="A6696" i="6"/>
  <c r="B6696" i="6"/>
  <c r="C6696" i="6"/>
  <c r="D6696" i="6"/>
  <c r="A6697" i="6"/>
  <c r="B6697" i="6"/>
  <c r="D6697" i="6" s="1"/>
  <c r="C6697" i="6"/>
  <c r="A6698" i="6"/>
  <c r="B6698" i="6"/>
  <c r="C6698" i="6"/>
  <c r="D6698" i="6" s="1"/>
  <c r="A6699" i="6"/>
  <c r="B6699" i="6"/>
  <c r="C6699" i="6"/>
  <c r="D6699" i="6"/>
  <c r="A6700" i="6"/>
  <c r="B6700" i="6"/>
  <c r="C6700" i="6"/>
  <c r="D6700" i="6"/>
  <c r="A6701" i="6"/>
  <c r="B6701" i="6"/>
  <c r="C6701" i="6"/>
  <c r="D6701" i="6"/>
  <c r="A6702" i="6"/>
  <c r="B6702" i="6"/>
  <c r="C6702" i="6"/>
  <c r="D6702" i="6" s="1"/>
  <c r="A6703" i="6"/>
  <c r="B6703" i="6"/>
  <c r="D6703" i="6" s="1"/>
  <c r="C6703" i="6"/>
  <c r="A6704" i="6"/>
  <c r="B6704" i="6"/>
  <c r="D6704" i="6" s="1"/>
  <c r="C6704" i="6"/>
  <c r="A6705" i="6"/>
  <c r="B6705" i="6"/>
  <c r="C6705" i="6"/>
  <c r="D6705" i="6"/>
  <c r="A6706" i="6"/>
  <c r="B6706" i="6"/>
  <c r="C6706" i="6"/>
  <c r="D6706" i="6"/>
  <c r="A6707" i="6"/>
  <c r="B6707" i="6"/>
  <c r="C6707" i="6"/>
  <c r="D6707" i="6"/>
  <c r="A6708" i="6"/>
  <c r="B6708" i="6"/>
  <c r="C6708" i="6"/>
  <c r="D6708" i="6"/>
  <c r="A6709" i="6"/>
  <c r="B6709" i="6"/>
  <c r="C6709" i="6"/>
  <c r="D6709" i="6"/>
  <c r="A6710" i="6"/>
  <c r="B6710" i="6"/>
  <c r="D6710" i="6" s="1"/>
  <c r="C6710" i="6"/>
  <c r="A6711" i="6"/>
  <c r="B6711" i="6"/>
  <c r="D6711" i="6" s="1"/>
  <c r="C6711" i="6"/>
  <c r="A6712" i="6"/>
  <c r="B6712" i="6"/>
  <c r="C6712" i="6"/>
  <c r="D6712" i="6"/>
  <c r="A6713" i="6"/>
  <c r="B6713" i="6"/>
  <c r="C6713" i="6"/>
  <c r="D6713" i="6" s="1"/>
  <c r="A6714" i="6"/>
  <c r="B6714" i="6"/>
  <c r="D6714" i="6" s="1"/>
  <c r="C6714" i="6"/>
  <c r="A6715" i="6"/>
  <c r="B6715" i="6"/>
  <c r="C6715" i="6"/>
  <c r="D6715" i="6"/>
  <c r="A6716" i="6"/>
  <c r="B6716" i="6"/>
  <c r="D6716" i="6" s="1"/>
  <c r="C6716" i="6"/>
  <c r="A6717" i="6"/>
  <c r="B6717" i="6"/>
  <c r="C6717" i="6"/>
  <c r="D6717" i="6"/>
  <c r="A6718" i="6"/>
  <c r="B6718" i="6"/>
  <c r="D6718" i="6" s="1"/>
  <c r="C6718" i="6"/>
  <c r="A6719" i="6"/>
  <c r="B6719" i="6"/>
  <c r="C6719" i="6"/>
  <c r="D6719" i="6"/>
  <c r="A6720" i="6"/>
  <c r="B6720" i="6"/>
  <c r="C6720" i="6"/>
  <c r="D6720" i="6"/>
  <c r="A6721" i="6"/>
  <c r="B6721" i="6"/>
  <c r="D6721" i="6" s="1"/>
  <c r="C6721" i="6"/>
  <c r="A6722" i="6"/>
  <c r="B6722" i="6"/>
  <c r="C6722" i="6"/>
  <c r="D6722" i="6"/>
  <c r="A6723" i="6"/>
  <c r="B6723" i="6"/>
  <c r="C6723" i="6"/>
  <c r="D6723" i="6" s="1"/>
  <c r="A6724" i="6"/>
  <c r="B6724" i="6"/>
  <c r="C6724" i="6"/>
  <c r="D6724" i="6"/>
  <c r="A6725" i="6"/>
  <c r="B6725" i="6"/>
  <c r="C6725" i="6"/>
  <c r="A6726" i="6"/>
  <c r="B6726" i="6"/>
  <c r="D6726" i="6" s="1"/>
  <c r="C6726" i="6"/>
  <c r="A6727" i="6"/>
  <c r="B6727" i="6"/>
  <c r="C6727" i="6"/>
  <c r="D6727" i="6" s="1"/>
  <c r="A6728" i="6"/>
  <c r="B6728" i="6"/>
  <c r="C6728" i="6"/>
  <c r="D6728" i="6"/>
  <c r="A6729" i="6"/>
  <c r="B6729" i="6"/>
  <c r="C6729" i="6"/>
  <c r="D6729" i="6"/>
  <c r="A6730" i="6"/>
  <c r="B6730" i="6"/>
  <c r="C6730" i="6"/>
  <c r="D6730" i="6" s="1"/>
  <c r="A6731" i="6"/>
  <c r="B6731" i="6"/>
  <c r="D6731" i="6" s="1"/>
  <c r="C6731" i="6"/>
  <c r="A6732" i="6"/>
  <c r="B6732" i="6"/>
  <c r="C6732" i="6"/>
  <c r="D6732" i="6" s="1"/>
  <c r="A6733" i="6"/>
  <c r="B6733" i="6"/>
  <c r="C6733" i="6"/>
  <c r="A6734" i="6"/>
  <c r="B6734" i="6"/>
  <c r="C6734" i="6"/>
  <c r="D6734" i="6"/>
  <c r="A6735" i="6"/>
  <c r="B6735" i="6"/>
  <c r="D6735" i="6" s="1"/>
  <c r="C6735" i="6"/>
  <c r="A6736" i="6"/>
  <c r="B6736" i="6"/>
  <c r="C6736" i="6"/>
  <c r="D6736" i="6"/>
  <c r="A6737" i="6"/>
  <c r="B6737" i="6"/>
  <c r="C6737" i="6"/>
  <c r="D6737" i="6"/>
  <c r="A6738" i="6"/>
  <c r="B6738" i="6"/>
  <c r="D6738" i="6" s="1"/>
  <c r="C6738" i="6"/>
  <c r="A6739" i="6"/>
  <c r="B6739" i="6"/>
  <c r="D6739" i="6" s="1"/>
  <c r="C6739" i="6"/>
  <c r="A6740" i="6"/>
  <c r="B6740" i="6"/>
  <c r="C6740" i="6"/>
  <c r="D6740" i="6"/>
  <c r="A6741" i="6"/>
  <c r="B6741" i="6"/>
  <c r="C6741" i="6"/>
  <c r="D6741" i="6" s="1"/>
  <c r="A6742" i="6"/>
  <c r="B6742" i="6"/>
  <c r="D6742" i="6" s="1"/>
  <c r="C6742" i="6"/>
  <c r="A6743" i="6"/>
  <c r="B6743" i="6"/>
  <c r="C6743" i="6"/>
  <c r="D6743" i="6"/>
  <c r="A6744" i="6"/>
  <c r="B6744" i="6"/>
  <c r="D6744" i="6" s="1"/>
  <c r="C6744" i="6"/>
  <c r="A6745" i="6"/>
  <c r="B6745" i="6"/>
  <c r="C6745" i="6"/>
  <c r="D6745" i="6"/>
  <c r="A6746" i="6"/>
  <c r="B6746" i="6"/>
  <c r="D6746" i="6" s="1"/>
  <c r="C6746" i="6"/>
  <c r="A6747" i="6"/>
  <c r="B6747" i="6"/>
  <c r="C6747" i="6"/>
  <c r="D6747" i="6"/>
  <c r="A6748" i="6"/>
  <c r="B6748" i="6"/>
  <c r="C6748" i="6"/>
  <c r="D6748" i="6"/>
  <c r="A6749" i="6"/>
  <c r="B6749" i="6"/>
  <c r="C6749" i="6"/>
  <c r="D6749" i="6"/>
  <c r="A6750" i="6"/>
  <c r="B6750" i="6"/>
  <c r="C6750" i="6"/>
  <c r="D6750" i="6"/>
  <c r="A6751" i="6"/>
  <c r="B6751" i="6"/>
  <c r="C6751" i="6"/>
  <c r="D6751" i="6" s="1"/>
  <c r="A6752" i="6"/>
  <c r="B6752" i="6"/>
  <c r="D6752" i="6" s="1"/>
  <c r="C6752" i="6"/>
  <c r="A6753" i="6"/>
  <c r="B6753" i="6"/>
  <c r="D6753" i="6" s="1"/>
  <c r="C6753" i="6"/>
  <c r="A6754" i="6"/>
  <c r="B6754" i="6"/>
  <c r="D6754" i="6" s="1"/>
  <c r="C6754" i="6"/>
  <c r="A6755" i="6"/>
  <c r="B6755" i="6"/>
  <c r="D6755" i="6" s="1"/>
  <c r="C6755" i="6"/>
  <c r="A6756" i="6"/>
  <c r="B6756" i="6"/>
  <c r="D6756" i="6" s="1"/>
  <c r="C6756" i="6"/>
  <c r="A6757" i="6"/>
  <c r="B6757" i="6"/>
  <c r="C6757" i="6"/>
  <c r="D6757" i="6"/>
  <c r="A6758" i="6"/>
  <c r="B6758" i="6"/>
  <c r="C6758" i="6"/>
  <c r="D6758" i="6"/>
  <c r="A6759" i="6"/>
  <c r="B6759" i="6"/>
  <c r="C6759" i="6"/>
  <c r="D6759" i="6"/>
  <c r="A6760" i="6"/>
  <c r="B6760" i="6"/>
  <c r="D6760" i="6" s="1"/>
  <c r="C6760" i="6"/>
  <c r="A6761" i="6"/>
  <c r="B6761" i="6"/>
  <c r="D6761" i="6" s="1"/>
  <c r="C6761" i="6"/>
  <c r="A6762" i="6"/>
  <c r="B6762" i="6"/>
  <c r="C6762" i="6"/>
  <c r="D6762" i="6" s="1"/>
  <c r="A6763" i="6"/>
  <c r="B6763" i="6"/>
  <c r="D6763" i="6" s="1"/>
  <c r="C6763" i="6"/>
  <c r="A6764" i="6"/>
  <c r="B6764" i="6"/>
  <c r="C6764" i="6"/>
  <c r="D6764" i="6"/>
  <c r="A6765" i="6"/>
  <c r="B6765" i="6"/>
  <c r="C6765" i="6"/>
  <c r="D6765" i="6" s="1"/>
  <c r="A6766" i="6"/>
  <c r="B6766" i="6"/>
  <c r="C6766" i="6"/>
  <c r="D6766" i="6"/>
  <c r="A6767" i="6"/>
  <c r="B6767" i="6"/>
  <c r="D6767" i="6" s="1"/>
  <c r="C6767" i="6"/>
  <c r="A6768" i="6"/>
  <c r="B6768" i="6"/>
  <c r="C6768" i="6"/>
  <c r="D6768" i="6"/>
  <c r="A6769" i="6"/>
  <c r="B6769" i="6"/>
  <c r="D6769" i="6" s="1"/>
  <c r="C6769" i="6"/>
  <c r="A6770" i="6"/>
  <c r="B6770" i="6"/>
  <c r="C6770" i="6"/>
  <c r="D6770" i="6"/>
  <c r="A6771" i="6"/>
  <c r="B6771" i="6"/>
  <c r="C6771" i="6"/>
  <c r="D6771" i="6"/>
  <c r="A6772" i="6"/>
  <c r="B6772" i="6"/>
  <c r="D6772" i="6" s="1"/>
  <c r="C6772" i="6"/>
  <c r="A6773" i="6"/>
  <c r="B6773" i="6"/>
  <c r="D6773" i="6" s="1"/>
  <c r="C6773" i="6"/>
  <c r="A6774" i="6"/>
  <c r="B6774" i="6"/>
  <c r="D6774" i="6" s="1"/>
  <c r="C6774" i="6"/>
  <c r="A6775" i="6"/>
  <c r="B6775" i="6"/>
  <c r="D6775" i="6" s="1"/>
  <c r="C6775" i="6"/>
  <c r="A6776" i="6"/>
  <c r="B6776" i="6"/>
  <c r="D6776" i="6" s="1"/>
  <c r="C6776" i="6"/>
  <c r="A6777" i="6"/>
  <c r="B6777" i="6"/>
  <c r="C6777" i="6"/>
  <c r="D6777" i="6"/>
  <c r="A6778" i="6"/>
  <c r="B6778" i="6"/>
  <c r="C6778" i="6"/>
  <c r="D6778" i="6"/>
  <c r="A6779" i="6"/>
  <c r="B6779" i="6"/>
  <c r="C6779" i="6"/>
  <c r="D6779" i="6"/>
  <c r="A6780" i="6"/>
  <c r="B6780" i="6"/>
  <c r="D6780" i="6" s="1"/>
  <c r="C6780" i="6"/>
  <c r="A6781" i="6"/>
  <c r="B6781" i="6"/>
  <c r="D6781" i="6" s="1"/>
  <c r="C6781" i="6"/>
  <c r="A6782" i="6"/>
  <c r="B6782" i="6"/>
  <c r="C6782" i="6"/>
  <c r="A6783" i="6"/>
  <c r="B6783" i="6"/>
  <c r="C6783" i="6"/>
  <c r="D6783" i="6" s="1"/>
  <c r="A6784" i="6"/>
  <c r="B6784" i="6"/>
  <c r="D6784" i="6" s="1"/>
  <c r="C6784" i="6"/>
  <c r="A6785" i="6"/>
  <c r="B6785" i="6"/>
  <c r="C6785" i="6"/>
  <c r="D6785" i="6"/>
  <c r="A6786" i="6"/>
  <c r="B6786" i="6"/>
  <c r="C6786" i="6"/>
  <c r="D6786" i="6" s="1"/>
  <c r="A6787" i="6"/>
  <c r="B6787" i="6"/>
  <c r="C6787" i="6"/>
  <c r="D6787" i="6"/>
  <c r="A6788" i="6"/>
  <c r="B6788" i="6"/>
  <c r="D6788" i="6" s="1"/>
  <c r="C6788" i="6"/>
  <c r="A6789" i="6"/>
  <c r="B6789" i="6"/>
  <c r="C6789" i="6"/>
  <c r="D6789" i="6"/>
  <c r="A6790" i="6"/>
  <c r="B6790" i="6"/>
  <c r="C6790" i="6"/>
  <c r="A6791" i="6"/>
  <c r="B6791" i="6"/>
  <c r="D6791" i="6" s="1"/>
  <c r="C6791" i="6"/>
  <c r="A6792" i="6"/>
  <c r="B6792" i="6"/>
  <c r="C6792" i="6"/>
  <c r="D6792" i="6"/>
  <c r="A6793" i="6"/>
  <c r="B6793" i="6"/>
  <c r="C6793" i="6"/>
  <c r="D6793" i="6"/>
  <c r="A6794" i="6"/>
  <c r="B6794" i="6"/>
  <c r="D6794" i="6" s="1"/>
  <c r="C6794" i="6"/>
  <c r="A6795" i="6"/>
  <c r="B6795" i="6"/>
  <c r="D6795" i="6" s="1"/>
  <c r="C6795" i="6"/>
  <c r="A6796" i="6"/>
  <c r="B6796" i="6"/>
  <c r="C6796" i="6"/>
  <c r="D6796" i="6"/>
  <c r="A6797" i="6"/>
  <c r="B6797" i="6"/>
  <c r="C6797" i="6"/>
  <c r="D6797" i="6"/>
  <c r="A6798" i="6"/>
  <c r="B6798" i="6"/>
  <c r="C6798" i="6"/>
  <c r="D6798" i="6"/>
  <c r="A6799" i="6"/>
  <c r="B6799" i="6"/>
  <c r="C6799" i="6"/>
  <c r="D6799" i="6"/>
  <c r="A6800" i="6"/>
  <c r="B6800" i="6"/>
  <c r="C6800" i="6"/>
  <c r="D6800" i="6" s="1"/>
  <c r="A6801" i="6"/>
  <c r="B6801" i="6"/>
  <c r="D6801" i="6" s="1"/>
  <c r="C6801" i="6"/>
  <c r="A6802" i="6"/>
  <c r="B6802" i="6"/>
  <c r="C6802" i="6"/>
  <c r="A6803" i="6"/>
  <c r="B6803" i="6"/>
  <c r="C6803" i="6"/>
  <c r="D6803" i="6" s="1"/>
  <c r="A6804" i="6"/>
  <c r="B6804" i="6"/>
  <c r="C6804" i="6"/>
  <c r="D6804" i="6"/>
  <c r="A6805" i="6"/>
  <c r="B6805" i="6"/>
  <c r="D6805" i="6" s="1"/>
  <c r="C6805" i="6"/>
  <c r="A6806" i="6"/>
  <c r="B6806" i="6"/>
  <c r="C6806" i="6"/>
  <c r="D6806" i="6"/>
  <c r="A6807" i="6"/>
  <c r="B6807" i="6"/>
  <c r="C6807" i="6"/>
  <c r="D6807" i="6"/>
  <c r="A6808" i="6"/>
  <c r="B6808" i="6"/>
  <c r="C6808" i="6"/>
  <c r="D6808" i="6"/>
  <c r="A6809" i="6"/>
  <c r="B6809" i="6"/>
  <c r="C6809" i="6"/>
  <c r="D6809" i="6" s="1"/>
  <c r="A6810" i="6"/>
  <c r="B6810" i="6"/>
  <c r="C6810" i="6"/>
  <c r="D6810" i="6"/>
  <c r="A6811" i="6"/>
  <c r="B6811" i="6"/>
  <c r="C6811" i="6"/>
  <c r="D6811" i="6" s="1"/>
  <c r="A6812" i="6"/>
  <c r="B6812" i="6"/>
  <c r="C6812" i="6"/>
  <c r="D6812" i="6"/>
  <c r="A6813" i="6"/>
  <c r="B6813" i="6"/>
  <c r="C6813" i="6"/>
  <c r="D6813" i="6"/>
  <c r="A6814" i="6"/>
  <c r="B6814" i="6"/>
  <c r="C6814" i="6"/>
  <c r="D6814" i="6" s="1"/>
  <c r="A6815" i="6"/>
  <c r="B6815" i="6"/>
  <c r="C6815" i="6"/>
  <c r="D6815" i="6"/>
  <c r="A6816" i="6"/>
  <c r="B6816" i="6"/>
  <c r="D6816" i="6" s="1"/>
  <c r="C6816" i="6"/>
  <c r="A6817" i="6"/>
  <c r="B6817" i="6"/>
  <c r="C6817" i="6"/>
  <c r="D6817" i="6"/>
  <c r="A6818" i="6"/>
  <c r="B6818" i="6"/>
  <c r="D6818" i="6" s="1"/>
  <c r="C6818" i="6"/>
  <c r="A6819" i="6"/>
  <c r="B6819" i="6"/>
  <c r="C6819" i="6"/>
  <c r="D6819" i="6"/>
  <c r="A6820" i="6"/>
  <c r="B6820" i="6"/>
  <c r="C6820" i="6"/>
  <c r="D6820" i="6"/>
  <c r="A6821" i="6"/>
  <c r="B6821" i="6"/>
  <c r="D6821" i="6" s="1"/>
  <c r="C6821" i="6"/>
  <c r="A6822" i="6"/>
  <c r="B6822" i="6"/>
  <c r="C6822" i="6"/>
  <c r="D6822" i="6"/>
  <c r="A6823" i="6"/>
  <c r="B6823" i="6"/>
  <c r="D6823" i="6" s="1"/>
  <c r="C6823" i="6"/>
  <c r="A6824" i="6"/>
  <c r="B6824" i="6"/>
  <c r="D6824" i="6" s="1"/>
  <c r="C6824" i="6"/>
  <c r="A6825" i="6"/>
  <c r="B6825" i="6"/>
  <c r="D6825" i="6" s="1"/>
  <c r="C6825" i="6"/>
  <c r="A6826" i="6"/>
  <c r="B6826" i="6"/>
  <c r="C6826" i="6"/>
  <c r="D6826" i="6"/>
  <c r="A6827" i="6"/>
  <c r="B6827" i="6"/>
  <c r="C6827" i="6"/>
  <c r="D6827" i="6"/>
  <c r="A6828" i="6"/>
  <c r="B6828" i="6"/>
  <c r="C6828" i="6"/>
  <c r="D6828" i="6"/>
  <c r="A6829" i="6"/>
  <c r="B6829" i="6"/>
  <c r="D6829" i="6" s="1"/>
  <c r="C6829" i="6"/>
  <c r="A6830" i="6"/>
  <c r="B6830" i="6"/>
  <c r="D6830" i="6" s="1"/>
  <c r="C6830" i="6"/>
  <c r="A6831" i="6"/>
  <c r="B6831" i="6"/>
  <c r="C6831" i="6"/>
  <c r="D6831" i="6" s="1"/>
  <c r="A6832" i="6"/>
  <c r="B6832" i="6"/>
  <c r="C6832" i="6"/>
  <c r="D6832" i="6" s="1"/>
  <c r="A6833" i="6"/>
  <c r="B6833" i="6"/>
  <c r="D6833" i="6" s="1"/>
  <c r="C6833" i="6"/>
  <c r="A6834" i="6"/>
  <c r="B6834" i="6"/>
  <c r="C6834" i="6"/>
  <c r="D6834" i="6"/>
  <c r="A6835" i="6"/>
  <c r="B6835" i="6"/>
  <c r="C6835" i="6"/>
  <c r="D6835" i="6"/>
  <c r="A6836" i="6"/>
  <c r="B6836" i="6"/>
  <c r="C6836" i="6"/>
  <c r="D6836" i="6"/>
  <c r="A6837" i="6"/>
  <c r="B6837" i="6"/>
  <c r="D6837" i="6" s="1"/>
  <c r="C6837" i="6"/>
  <c r="A6838" i="6"/>
  <c r="B6838" i="6"/>
  <c r="C6838" i="6"/>
  <c r="D6838" i="6" s="1"/>
  <c r="A6839" i="6"/>
  <c r="B6839" i="6"/>
  <c r="C6839" i="6"/>
  <c r="D6839" i="6"/>
  <c r="A6840" i="6"/>
  <c r="B6840" i="6"/>
  <c r="D6840" i="6" s="1"/>
  <c r="C6840" i="6"/>
  <c r="A6841" i="6"/>
  <c r="B6841" i="6"/>
  <c r="C6841" i="6"/>
  <c r="D6841" i="6"/>
  <c r="A6842" i="6"/>
  <c r="B6842" i="6"/>
  <c r="D6842" i="6" s="1"/>
  <c r="C6842" i="6"/>
  <c r="A6843" i="6"/>
  <c r="B6843" i="6"/>
  <c r="D6843" i="6" s="1"/>
  <c r="C6843" i="6"/>
  <c r="A6844" i="6"/>
  <c r="B6844" i="6"/>
  <c r="D6844" i="6" s="1"/>
  <c r="C6844" i="6"/>
  <c r="A6845" i="6"/>
  <c r="B6845" i="6"/>
  <c r="C6845" i="6"/>
  <c r="D6845" i="6"/>
  <c r="A6846" i="6"/>
  <c r="B6846" i="6"/>
  <c r="C6846" i="6"/>
  <c r="D6846" i="6"/>
  <c r="A6847" i="6"/>
  <c r="B6847" i="6"/>
  <c r="C6847" i="6"/>
  <c r="D6847" i="6"/>
  <c r="A6848" i="6"/>
  <c r="B6848" i="6"/>
  <c r="C6848" i="6"/>
  <c r="D6848" i="6"/>
  <c r="A6849" i="6"/>
  <c r="B6849" i="6"/>
  <c r="C6849" i="6"/>
  <c r="D6849" i="6" s="1"/>
  <c r="A6850" i="6"/>
  <c r="B6850" i="6"/>
  <c r="D6850" i="6" s="1"/>
  <c r="C6850" i="6"/>
  <c r="A6851" i="6"/>
  <c r="B6851" i="6"/>
  <c r="D6851" i="6" s="1"/>
  <c r="C6851" i="6"/>
  <c r="A6852" i="6"/>
  <c r="B6852" i="6"/>
  <c r="C6852" i="6"/>
  <c r="D6852" i="6" s="1"/>
  <c r="A6853" i="6"/>
  <c r="B6853" i="6"/>
  <c r="D6853" i="6" s="1"/>
  <c r="C6853" i="6"/>
  <c r="A6854" i="6"/>
  <c r="B6854" i="6"/>
  <c r="D6854" i="6" s="1"/>
  <c r="C6854" i="6"/>
  <c r="A6855" i="6"/>
  <c r="B6855" i="6"/>
  <c r="C6855" i="6"/>
  <c r="D6855" i="6"/>
  <c r="A6856" i="6"/>
  <c r="B6856" i="6"/>
  <c r="D6856" i="6" s="1"/>
  <c r="C6856" i="6"/>
  <c r="A6857" i="6"/>
  <c r="B6857" i="6"/>
  <c r="C6857" i="6"/>
  <c r="D6857" i="6"/>
  <c r="A6858" i="6"/>
  <c r="B6858" i="6"/>
  <c r="D6858" i="6" s="1"/>
  <c r="C6858" i="6"/>
  <c r="A6859" i="6"/>
  <c r="B6859" i="6"/>
  <c r="C6859" i="6"/>
  <c r="D6859" i="6" s="1"/>
  <c r="A6860" i="6"/>
  <c r="B6860" i="6"/>
  <c r="C6860" i="6"/>
  <c r="D6860" i="6" s="1"/>
  <c r="A6861" i="6"/>
  <c r="B6861" i="6"/>
  <c r="C6861" i="6"/>
  <c r="D6861" i="6"/>
  <c r="A6862" i="6"/>
  <c r="B6862" i="6"/>
  <c r="C6862" i="6"/>
  <c r="D6862" i="6"/>
  <c r="A6863" i="6"/>
  <c r="B6863" i="6"/>
  <c r="D6863" i="6" s="1"/>
  <c r="C6863" i="6"/>
  <c r="A6864" i="6"/>
  <c r="B6864" i="6"/>
  <c r="C6864" i="6"/>
  <c r="D6864" i="6"/>
  <c r="A6865" i="6"/>
  <c r="B6865" i="6"/>
  <c r="D6865" i="6" s="1"/>
  <c r="C6865" i="6"/>
  <c r="A6866" i="6"/>
  <c r="B6866" i="6"/>
  <c r="C6866" i="6"/>
  <c r="D6866" i="6" s="1"/>
  <c r="A6867" i="6"/>
  <c r="B6867" i="6"/>
  <c r="C6867" i="6"/>
  <c r="D6867" i="6" s="1"/>
  <c r="A6868" i="6"/>
  <c r="B6868" i="6"/>
  <c r="C6868" i="6"/>
  <c r="D6868" i="6"/>
  <c r="A6869" i="6"/>
  <c r="B6869" i="6"/>
  <c r="C6869" i="6"/>
  <c r="D6869" i="6"/>
  <c r="A6870" i="6"/>
  <c r="B6870" i="6"/>
  <c r="C6870" i="6"/>
  <c r="D6870" i="6" s="1"/>
  <c r="A6871" i="6"/>
  <c r="B6871" i="6"/>
  <c r="D6871" i="6" s="1"/>
  <c r="C6871" i="6"/>
  <c r="A6872" i="6"/>
  <c r="B6872" i="6"/>
  <c r="D6872" i="6" s="1"/>
  <c r="C6872" i="6"/>
  <c r="A6873" i="6"/>
  <c r="B6873" i="6"/>
  <c r="D6873" i="6" s="1"/>
  <c r="C6873" i="6"/>
  <c r="A6874" i="6"/>
  <c r="B6874" i="6"/>
  <c r="C6874" i="6"/>
  <c r="D6874" i="6" s="1"/>
  <c r="A6875" i="6"/>
  <c r="B6875" i="6"/>
  <c r="C6875" i="6"/>
  <c r="D6875" i="6"/>
  <c r="A6876" i="6"/>
  <c r="B6876" i="6"/>
  <c r="C6876" i="6"/>
  <c r="D6876" i="6"/>
  <c r="A6877" i="6"/>
  <c r="B6877" i="6"/>
  <c r="C6877" i="6"/>
  <c r="D6877" i="6" s="1"/>
  <c r="A6878" i="6"/>
  <c r="B6878" i="6"/>
  <c r="D6878" i="6" s="1"/>
  <c r="C6878" i="6"/>
  <c r="A6879" i="6"/>
  <c r="B6879" i="6"/>
  <c r="D6879" i="6" s="1"/>
  <c r="C6879" i="6"/>
  <c r="A6880" i="6"/>
  <c r="B6880" i="6"/>
  <c r="C6880" i="6"/>
  <c r="D6880" i="6" s="1"/>
  <c r="A6881" i="6"/>
  <c r="B6881" i="6"/>
  <c r="D6881" i="6" s="1"/>
  <c r="C6881" i="6"/>
  <c r="A6882" i="6"/>
  <c r="B6882" i="6"/>
  <c r="D6882" i="6" s="1"/>
  <c r="C6882" i="6"/>
  <c r="A6883" i="6"/>
  <c r="B6883" i="6"/>
  <c r="C6883" i="6"/>
  <c r="D6883" i="6"/>
  <c r="A6884" i="6"/>
  <c r="B6884" i="6"/>
  <c r="C6884" i="6"/>
  <c r="D6884" i="6"/>
  <c r="A6885" i="6"/>
  <c r="B6885" i="6"/>
  <c r="C6885" i="6"/>
  <c r="D6885" i="6"/>
  <c r="A6886" i="6"/>
  <c r="B6886" i="6"/>
  <c r="D6886" i="6" s="1"/>
  <c r="C6886" i="6"/>
  <c r="A6887" i="6"/>
  <c r="B6887" i="6"/>
  <c r="C6887" i="6"/>
  <c r="D6887" i="6"/>
  <c r="A6888" i="6"/>
  <c r="B6888" i="6"/>
  <c r="C6888" i="6"/>
  <c r="D6888" i="6" s="1"/>
  <c r="A6889" i="6"/>
  <c r="B6889" i="6"/>
  <c r="D6889" i="6" s="1"/>
  <c r="C6889" i="6"/>
  <c r="A6890" i="6"/>
  <c r="B6890" i="6"/>
  <c r="C6890" i="6"/>
  <c r="D6890" i="6"/>
  <c r="A6891" i="6"/>
  <c r="B6891" i="6"/>
  <c r="C6891" i="6"/>
  <c r="D6891" i="6"/>
  <c r="A6892" i="6"/>
  <c r="B6892" i="6"/>
  <c r="D6892" i="6" s="1"/>
  <c r="C6892" i="6"/>
  <c r="A6893" i="6"/>
  <c r="B6893" i="6"/>
  <c r="D6893" i="6" s="1"/>
  <c r="C6893" i="6"/>
  <c r="A6894" i="6"/>
  <c r="B6894" i="6"/>
  <c r="D6894" i="6" s="1"/>
  <c r="C6894" i="6"/>
  <c r="A6895" i="6"/>
  <c r="B6895" i="6"/>
  <c r="C6895" i="6"/>
  <c r="D6895" i="6"/>
  <c r="A6896" i="6"/>
  <c r="B6896" i="6"/>
  <c r="D6896" i="6" s="1"/>
  <c r="C6896" i="6"/>
  <c r="A6897" i="6"/>
  <c r="B6897" i="6"/>
  <c r="C6897" i="6"/>
  <c r="D6897" i="6"/>
  <c r="A6898" i="6"/>
  <c r="B6898" i="6"/>
  <c r="C6898" i="6"/>
  <c r="D6898" i="6" s="1"/>
  <c r="A6899" i="6"/>
  <c r="B6899" i="6"/>
  <c r="C6899" i="6"/>
  <c r="D6899" i="6"/>
  <c r="A6900" i="6"/>
  <c r="B6900" i="6"/>
  <c r="D6900" i="6" s="1"/>
  <c r="C6900" i="6"/>
  <c r="A6901" i="6"/>
  <c r="B6901" i="6"/>
  <c r="D6901" i="6" s="1"/>
  <c r="C6901" i="6"/>
  <c r="A6902" i="6"/>
  <c r="B6902" i="6"/>
  <c r="C6902" i="6"/>
  <c r="D6902" i="6"/>
  <c r="A6903" i="6"/>
  <c r="B6903" i="6"/>
  <c r="D6903" i="6" s="1"/>
  <c r="C6903" i="6"/>
  <c r="A6904" i="6"/>
  <c r="B6904" i="6"/>
  <c r="C6904" i="6"/>
  <c r="D6904" i="6"/>
  <c r="A6905" i="6"/>
  <c r="B6905" i="6"/>
  <c r="D6905" i="6" s="1"/>
  <c r="C6905" i="6"/>
  <c r="A6906" i="6"/>
  <c r="B6906" i="6"/>
  <c r="C6906" i="6"/>
  <c r="D6906" i="6"/>
  <c r="A6907" i="6"/>
  <c r="B6907" i="6"/>
  <c r="D6907" i="6" s="1"/>
  <c r="C6907" i="6"/>
  <c r="A6908" i="6"/>
  <c r="B6908" i="6"/>
  <c r="C6908" i="6"/>
  <c r="D6908" i="6" s="1"/>
  <c r="A6909" i="6"/>
  <c r="B6909" i="6"/>
  <c r="C6909" i="6"/>
  <c r="D6909" i="6" s="1"/>
  <c r="A6910" i="6"/>
  <c r="B6910" i="6"/>
  <c r="C6910" i="6"/>
  <c r="D6910" i="6"/>
  <c r="A6911" i="6"/>
  <c r="B6911" i="6"/>
  <c r="C6911" i="6"/>
  <c r="D6911" i="6"/>
  <c r="A6912" i="6"/>
  <c r="B6912" i="6"/>
  <c r="D6912" i="6" s="1"/>
  <c r="C6912" i="6"/>
  <c r="A6913" i="6"/>
  <c r="B6913" i="6"/>
  <c r="C6913" i="6"/>
  <c r="D6913" i="6"/>
  <c r="A6914" i="6"/>
  <c r="B6914" i="6"/>
  <c r="D6914" i="6" s="1"/>
  <c r="C6914" i="6"/>
  <c r="A6915" i="6"/>
  <c r="B6915" i="6"/>
  <c r="C6915" i="6"/>
  <c r="D6915" i="6"/>
  <c r="A6916" i="6"/>
  <c r="B6916" i="6"/>
  <c r="C6916" i="6"/>
  <c r="D6916" i="6" s="1"/>
  <c r="A6917" i="6"/>
  <c r="B6917" i="6"/>
  <c r="C6917" i="6"/>
  <c r="D6917" i="6"/>
  <c r="A6918" i="6"/>
  <c r="B6918" i="6"/>
  <c r="C6918" i="6"/>
  <c r="D6918" i="6"/>
  <c r="A6919" i="6"/>
  <c r="B6919" i="6"/>
  <c r="C6919" i="6"/>
  <c r="D6919" i="6" s="1"/>
  <c r="A6920" i="6"/>
  <c r="B6920" i="6"/>
  <c r="C6920" i="6"/>
  <c r="D6920" i="6"/>
  <c r="A6921" i="6"/>
  <c r="B6921" i="6"/>
  <c r="D6921" i="6" s="1"/>
  <c r="C6921" i="6"/>
  <c r="A6922" i="6"/>
  <c r="B6922" i="6"/>
  <c r="D6922" i="6" s="1"/>
  <c r="C6922" i="6"/>
  <c r="A6923" i="6"/>
  <c r="B6923" i="6"/>
  <c r="C6923" i="6"/>
  <c r="D6923" i="6" s="1"/>
  <c r="A6924" i="6"/>
  <c r="B6924" i="6"/>
  <c r="C6924" i="6"/>
  <c r="D6924" i="6"/>
  <c r="A6925" i="6"/>
  <c r="B6925" i="6"/>
  <c r="C6925" i="6"/>
  <c r="D6925" i="6"/>
  <c r="A6926" i="6"/>
  <c r="B6926" i="6"/>
  <c r="C6926" i="6"/>
  <c r="D6926" i="6" s="1"/>
  <c r="A6927" i="6"/>
  <c r="B6927" i="6"/>
  <c r="D6927" i="6" s="1"/>
  <c r="C6927" i="6"/>
  <c r="A6928" i="6"/>
  <c r="B6928" i="6"/>
  <c r="D6928" i="6" s="1"/>
  <c r="C6928" i="6"/>
  <c r="A6929" i="6"/>
  <c r="B6929" i="6"/>
  <c r="C6929" i="6"/>
  <c r="D6929" i="6" s="1"/>
  <c r="A6930" i="6"/>
  <c r="B6930" i="6"/>
  <c r="D6930" i="6" s="1"/>
  <c r="C6930" i="6"/>
  <c r="A6931" i="6"/>
  <c r="B6931" i="6"/>
  <c r="D6931" i="6" s="1"/>
  <c r="C6931" i="6"/>
  <c r="A6932" i="6"/>
  <c r="B6932" i="6"/>
  <c r="C6932" i="6"/>
  <c r="D6932" i="6"/>
  <c r="A6933" i="6"/>
  <c r="B6933" i="6"/>
  <c r="C6933" i="6"/>
  <c r="D6933" i="6"/>
  <c r="A6934" i="6"/>
  <c r="B6934" i="6"/>
  <c r="C6934" i="6"/>
  <c r="D6934" i="6"/>
  <c r="A6935" i="6"/>
  <c r="B6935" i="6"/>
  <c r="D6935" i="6" s="1"/>
  <c r="C6935" i="6"/>
  <c r="A6936" i="6"/>
  <c r="B6936" i="6"/>
  <c r="C6936" i="6"/>
  <c r="D6936" i="6"/>
  <c r="A6937" i="6"/>
  <c r="B6937" i="6"/>
  <c r="C6937" i="6"/>
  <c r="D6937" i="6" s="1"/>
  <c r="A6938" i="6"/>
  <c r="B6938" i="6"/>
  <c r="D6938" i="6" s="1"/>
  <c r="C6938" i="6"/>
  <c r="A6939" i="6"/>
  <c r="B6939" i="6"/>
  <c r="C6939" i="6"/>
  <c r="D6939" i="6"/>
  <c r="A6940" i="6"/>
  <c r="B6940" i="6"/>
  <c r="D6940" i="6" s="1"/>
  <c r="C6940" i="6"/>
  <c r="A6941" i="6"/>
  <c r="B6941" i="6"/>
  <c r="D6941" i="6" s="1"/>
  <c r="C6941" i="6"/>
  <c r="A6942" i="6"/>
  <c r="B6942" i="6"/>
  <c r="D6942" i="6" s="1"/>
  <c r="C6942" i="6"/>
  <c r="A6943" i="6"/>
  <c r="B6943" i="6"/>
  <c r="D6943" i="6" s="1"/>
  <c r="C6943" i="6"/>
  <c r="A6944" i="6"/>
  <c r="B6944" i="6"/>
  <c r="C6944" i="6"/>
  <c r="D6944" i="6"/>
  <c r="A6945" i="6"/>
  <c r="B6945" i="6"/>
  <c r="D6945" i="6" s="1"/>
  <c r="C6945" i="6"/>
  <c r="A6946" i="6"/>
  <c r="B6946" i="6"/>
  <c r="C6946" i="6"/>
  <c r="D6946" i="6"/>
  <c r="A6947" i="6"/>
  <c r="B6947" i="6"/>
  <c r="C6947" i="6"/>
  <c r="D6947" i="6" s="1"/>
  <c r="A6948" i="6"/>
  <c r="B6948" i="6"/>
  <c r="C6948" i="6"/>
  <c r="D6948" i="6"/>
  <c r="A6949" i="6"/>
  <c r="B6949" i="6"/>
  <c r="D6949" i="6" s="1"/>
  <c r="C6949" i="6"/>
  <c r="A6950" i="6"/>
  <c r="B6950" i="6"/>
  <c r="D6950" i="6" s="1"/>
  <c r="C6950" i="6"/>
  <c r="A6951" i="6"/>
  <c r="B6951" i="6"/>
  <c r="D6951" i="6" s="1"/>
  <c r="C6951" i="6"/>
  <c r="A6952" i="6"/>
  <c r="B6952" i="6"/>
  <c r="C6952" i="6"/>
  <c r="D6952" i="6"/>
  <c r="A6953" i="6"/>
  <c r="B6953" i="6"/>
  <c r="C6953" i="6"/>
  <c r="D6953" i="6"/>
  <c r="A6954" i="6"/>
  <c r="B6954" i="6"/>
  <c r="C6954" i="6"/>
  <c r="D6954" i="6" s="1"/>
  <c r="A6955" i="6"/>
  <c r="B6955" i="6"/>
  <c r="C6955" i="6"/>
  <c r="D6955" i="6"/>
  <c r="A6956" i="6"/>
  <c r="B6956" i="6"/>
  <c r="D6956" i="6" s="1"/>
  <c r="C6956" i="6"/>
  <c r="A6957" i="6"/>
  <c r="B6957" i="6"/>
  <c r="C6957" i="6"/>
  <c r="D6957" i="6"/>
  <c r="A6958" i="6"/>
  <c r="B6958" i="6"/>
  <c r="C6958" i="6"/>
  <c r="A6959" i="6"/>
  <c r="B6959" i="6"/>
  <c r="C6959" i="6"/>
  <c r="D6959" i="6"/>
  <c r="A6960" i="6"/>
  <c r="B6960" i="6"/>
  <c r="C6960" i="6"/>
  <c r="D6960" i="6"/>
  <c r="A6961" i="6"/>
  <c r="B6961" i="6"/>
  <c r="C6961" i="6"/>
  <c r="D6961" i="6" s="1"/>
  <c r="A6962" i="6"/>
  <c r="B6962" i="6"/>
  <c r="C6962" i="6"/>
  <c r="D6962" i="6"/>
  <c r="A6963" i="6"/>
  <c r="B6963" i="6"/>
  <c r="D6963" i="6" s="1"/>
  <c r="C6963" i="6"/>
  <c r="A6964" i="6"/>
  <c r="B6964" i="6"/>
  <c r="C6964" i="6"/>
  <c r="D6964" i="6"/>
  <c r="A6965" i="6"/>
  <c r="B6965" i="6"/>
  <c r="D6965" i="6" s="1"/>
  <c r="C6965" i="6"/>
  <c r="A6966" i="6"/>
  <c r="B6966" i="6"/>
  <c r="C6966" i="6"/>
  <c r="D6966" i="6"/>
  <c r="A6967" i="6"/>
  <c r="B6967" i="6"/>
  <c r="C6967" i="6"/>
  <c r="D6967" i="6"/>
  <c r="A6968" i="6"/>
  <c r="B6968" i="6"/>
  <c r="C6968" i="6"/>
  <c r="D6968" i="6"/>
  <c r="A6969" i="6"/>
  <c r="B6969" i="6"/>
  <c r="D6969" i="6" s="1"/>
  <c r="C6969" i="6"/>
  <c r="A6970" i="6"/>
  <c r="B6970" i="6"/>
  <c r="D6970" i="6" s="1"/>
  <c r="C6970" i="6"/>
  <c r="A6971" i="6"/>
  <c r="B6971" i="6"/>
  <c r="D6971" i="6" s="1"/>
  <c r="C6971" i="6"/>
  <c r="A6972" i="6"/>
  <c r="B6972" i="6"/>
  <c r="C6972" i="6"/>
  <c r="D6972" i="6"/>
  <c r="A6973" i="6"/>
  <c r="B6973" i="6"/>
  <c r="C6973" i="6"/>
  <c r="D6973" i="6"/>
  <c r="A6974" i="6"/>
  <c r="B6974" i="6"/>
  <c r="C6974" i="6"/>
  <c r="D6974" i="6"/>
  <c r="A6975" i="6"/>
  <c r="B6975" i="6"/>
  <c r="D6975" i="6" s="1"/>
  <c r="C6975" i="6"/>
  <c r="A6976" i="6"/>
  <c r="B6976" i="6"/>
  <c r="D6976" i="6" s="1"/>
  <c r="C6976" i="6"/>
  <c r="A6977" i="6"/>
  <c r="B6977" i="6"/>
  <c r="D6977" i="6" s="1"/>
  <c r="C6977" i="6"/>
  <c r="A6978" i="6"/>
  <c r="B6978" i="6"/>
  <c r="C6978" i="6"/>
  <c r="D6978" i="6" s="1"/>
  <c r="A6979" i="6"/>
  <c r="B6979" i="6"/>
  <c r="C6979" i="6"/>
  <c r="D6979" i="6" s="1"/>
  <c r="A6980" i="6"/>
  <c r="B6980" i="6"/>
  <c r="D6980" i="6" s="1"/>
  <c r="C6980" i="6"/>
  <c r="A6981" i="6"/>
  <c r="B6981" i="6"/>
  <c r="C6981" i="6"/>
  <c r="D6981" i="6"/>
  <c r="A6982" i="6"/>
  <c r="B6982" i="6"/>
  <c r="C6982" i="6"/>
  <c r="D6982" i="6" s="1"/>
  <c r="A6983" i="6"/>
  <c r="B6983" i="6"/>
  <c r="D6983" i="6" s="1"/>
  <c r="C6983" i="6"/>
  <c r="A6984" i="6"/>
  <c r="B6984" i="6"/>
  <c r="D6984" i="6" s="1"/>
  <c r="C6984" i="6"/>
  <c r="A6985" i="6"/>
  <c r="B6985" i="6"/>
  <c r="C6985" i="6"/>
  <c r="D6985" i="6"/>
  <c r="A6986" i="6"/>
  <c r="B6986" i="6"/>
  <c r="C6986" i="6"/>
  <c r="D6986" i="6" s="1"/>
  <c r="A6987" i="6"/>
  <c r="B6987" i="6"/>
  <c r="D6987" i="6" s="1"/>
  <c r="C6987" i="6"/>
  <c r="A6988" i="6"/>
  <c r="B6988" i="6"/>
  <c r="C6988" i="6"/>
  <c r="D6988" i="6"/>
  <c r="A6989" i="6"/>
  <c r="B6989" i="6"/>
  <c r="C6989" i="6"/>
  <c r="D6989" i="6"/>
  <c r="A6990" i="6"/>
  <c r="B6990" i="6"/>
  <c r="D6990" i="6" s="1"/>
  <c r="C6990" i="6"/>
  <c r="A6991" i="6"/>
  <c r="B6991" i="6"/>
  <c r="D6991" i="6" s="1"/>
  <c r="C6991" i="6"/>
  <c r="A6992" i="6"/>
  <c r="B6992" i="6"/>
  <c r="C6992" i="6"/>
  <c r="D6992" i="6" s="1"/>
  <c r="A6993" i="6"/>
  <c r="B6993" i="6"/>
  <c r="C6993" i="6"/>
  <c r="D6993" i="6"/>
  <c r="A6994" i="6"/>
  <c r="B6994" i="6"/>
  <c r="D6994" i="6" s="1"/>
  <c r="C6994" i="6"/>
  <c r="A6995" i="6"/>
  <c r="B6995" i="6"/>
  <c r="C6995" i="6"/>
  <c r="D6995" i="6"/>
  <c r="A6996" i="6"/>
  <c r="B6996" i="6"/>
  <c r="C6996" i="6"/>
  <c r="D6996" i="6" s="1"/>
  <c r="A6997" i="6"/>
  <c r="B6997" i="6"/>
  <c r="C6997" i="6"/>
  <c r="D6997" i="6"/>
  <c r="A6998" i="6"/>
  <c r="B6998" i="6"/>
  <c r="C6998" i="6"/>
  <c r="A6999" i="6"/>
  <c r="B6999" i="6"/>
  <c r="C6999" i="6"/>
  <c r="D6999" i="6" s="1"/>
  <c r="A7000" i="6"/>
  <c r="B7000" i="6"/>
  <c r="C7000" i="6"/>
  <c r="D7000" i="6"/>
  <c r="A7001" i="6"/>
  <c r="B7001" i="6"/>
  <c r="C7001" i="6"/>
  <c r="D7001" i="6"/>
  <c r="A7002" i="6"/>
  <c r="B7002" i="6"/>
  <c r="C7002" i="6"/>
  <c r="D7002" i="6"/>
  <c r="A7003" i="6"/>
  <c r="B7003" i="6"/>
  <c r="C7003" i="6"/>
  <c r="D7003" i="6" s="1"/>
  <c r="A7004" i="6"/>
  <c r="B7004" i="6"/>
  <c r="C7004" i="6"/>
  <c r="D7004" i="6"/>
  <c r="A7005" i="6"/>
  <c r="B7005" i="6"/>
  <c r="D7005" i="6" s="1"/>
  <c r="C7005" i="6"/>
  <c r="A7006" i="6"/>
  <c r="B7006" i="6"/>
  <c r="C7006" i="6"/>
  <c r="D7006" i="6"/>
  <c r="A7007" i="6"/>
  <c r="B7007" i="6"/>
  <c r="C7007" i="6"/>
  <c r="A7008" i="6"/>
  <c r="B7008" i="6"/>
  <c r="C7008" i="6"/>
  <c r="D7008" i="6"/>
  <c r="A7009" i="6"/>
  <c r="B7009" i="6"/>
  <c r="C7009" i="6"/>
  <c r="D7009" i="6"/>
  <c r="A7010" i="6"/>
  <c r="B7010" i="6"/>
  <c r="C7010" i="6"/>
  <c r="D7010" i="6" s="1"/>
  <c r="A7011" i="6"/>
  <c r="B7011" i="6"/>
  <c r="C7011" i="6"/>
  <c r="D7011" i="6"/>
  <c r="A7012" i="6"/>
  <c r="B7012" i="6"/>
  <c r="D7012" i="6" s="1"/>
  <c r="C7012" i="6"/>
  <c r="A7013" i="6"/>
  <c r="B7013" i="6"/>
  <c r="C7013" i="6"/>
  <c r="D7013" i="6"/>
  <c r="A7014" i="6"/>
  <c r="B7014" i="6"/>
  <c r="D7014" i="6" s="1"/>
  <c r="C7014" i="6"/>
  <c r="A7015" i="6"/>
  <c r="B7015" i="6"/>
  <c r="C7015" i="6"/>
  <c r="D7015" i="6"/>
  <c r="A7016" i="6"/>
  <c r="B7016" i="6"/>
  <c r="C7016" i="6"/>
  <c r="D7016" i="6"/>
  <c r="A7017" i="6"/>
  <c r="B7017" i="6"/>
  <c r="C7017" i="6"/>
  <c r="D7017" i="6"/>
  <c r="A7018" i="6"/>
  <c r="B7018" i="6"/>
  <c r="D7018" i="6" s="1"/>
  <c r="C7018" i="6"/>
  <c r="A7019" i="6"/>
  <c r="B7019" i="6"/>
  <c r="C7019" i="6"/>
  <c r="D7019" i="6" s="1"/>
  <c r="A7020" i="6"/>
  <c r="B7020" i="6"/>
  <c r="D7020" i="6" s="1"/>
  <c r="C7020" i="6"/>
  <c r="A7021" i="6"/>
  <c r="B7021" i="6"/>
  <c r="C7021" i="6"/>
  <c r="D7021" i="6"/>
  <c r="A7022" i="6"/>
  <c r="B7022" i="6"/>
  <c r="C7022" i="6"/>
  <c r="D7022" i="6"/>
  <c r="A7023" i="6"/>
  <c r="B7023" i="6"/>
  <c r="C7023" i="6"/>
  <c r="D7023" i="6"/>
  <c r="A7024" i="6"/>
  <c r="B7024" i="6"/>
  <c r="C7024" i="6"/>
  <c r="D7024" i="6"/>
  <c r="A7025" i="6"/>
  <c r="B7025" i="6"/>
  <c r="D7025" i="6" s="1"/>
  <c r="C7025" i="6"/>
  <c r="A7026" i="6"/>
  <c r="B7026" i="6"/>
  <c r="D7026" i="6" s="1"/>
  <c r="C7026" i="6"/>
  <c r="A7027" i="6"/>
  <c r="B7027" i="6"/>
  <c r="C7027" i="6"/>
  <c r="D7027" i="6" s="1"/>
  <c r="A7028" i="6"/>
  <c r="B7028" i="6"/>
  <c r="C7028" i="6"/>
  <c r="D7028" i="6" s="1"/>
  <c r="A7029" i="6"/>
  <c r="B7029" i="6"/>
  <c r="C7029" i="6"/>
  <c r="D7029" i="6"/>
  <c r="A7030" i="6"/>
  <c r="B7030" i="6"/>
  <c r="C7030" i="6"/>
  <c r="D7030" i="6"/>
  <c r="A7031" i="6"/>
  <c r="B7031" i="6"/>
  <c r="C7031" i="6"/>
  <c r="D7031" i="6"/>
  <c r="A7032" i="6"/>
  <c r="B7032" i="6"/>
  <c r="C7032" i="6"/>
  <c r="D7032" i="6"/>
  <c r="A7033" i="6"/>
  <c r="B7033" i="6"/>
  <c r="D7033" i="6" s="1"/>
  <c r="C7033" i="6"/>
  <c r="A7034" i="6"/>
  <c r="B7034" i="6"/>
  <c r="C7034" i="6"/>
  <c r="D7034" i="6"/>
  <c r="A7035" i="6"/>
  <c r="B7035" i="6"/>
  <c r="C7035" i="6"/>
  <c r="D7035" i="6" s="1"/>
  <c r="A7036" i="6"/>
  <c r="B7036" i="6"/>
  <c r="D7036" i="6" s="1"/>
  <c r="C7036" i="6"/>
  <c r="A7037" i="6"/>
  <c r="B7037" i="6"/>
  <c r="C7037" i="6"/>
  <c r="D7037" i="6"/>
  <c r="A7038" i="6"/>
  <c r="B7038" i="6"/>
  <c r="D7038" i="6" s="1"/>
  <c r="C7038" i="6"/>
  <c r="A7039" i="6"/>
  <c r="B7039" i="6"/>
  <c r="D7039" i="6" s="1"/>
  <c r="C7039" i="6"/>
  <c r="A7040" i="6"/>
  <c r="B7040" i="6"/>
  <c r="D7040" i="6" s="1"/>
  <c r="C7040" i="6"/>
  <c r="A7041" i="6"/>
  <c r="B7041" i="6"/>
  <c r="C7041" i="6"/>
  <c r="D7041" i="6" s="1"/>
  <c r="A7042" i="6"/>
  <c r="B7042" i="6"/>
  <c r="C7042" i="6"/>
  <c r="D7042" i="6"/>
  <c r="A7043" i="6"/>
  <c r="B7043" i="6"/>
  <c r="D7043" i="6" s="1"/>
  <c r="C7043" i="6"/>
  <c r="A7044" i="6"/>
  <c r="B7044" i="6"/>
  <c r="C7044" i="6"/>
  <c r="D7044" i="6"/>
  <c r="A7045" i="6"/>
  <c r="B7045" i="6"/>
  <c r="C7045" i="6"/>
  <c r="D7045" i="6" s="1"/>
  <c r="A7046" i="6"/>
  <c r="B7046" i="6"/>
  <c r="C7046" i="6"/>
  <c r="D7046" i="6"/>
  <c r="A7047" i="6"/>
  <c r="B7047" i="6"/>
  <c r="D7047" i="6" s="1"/>
  <c r="C7047" i="6"/>
  <c r="A7048" i="6"/>
  <c r="B7048" i="6"/>
  <c r="C7048" i="6"/>
  <c r="D7048" i="6" s="1"/>
  <c r="A7049" i="6"/>
  <c r="B7049" i="6"/>
  <c r="D7049" i="6" s="1"/>
  <c r="C7049" i="6"/>
  <c r="A7050" i="6"/>
  <c r="B7050" i="6"/>
  <c r="C7050" i="6"/>
  <c r="D7050" i="6"/>
  <c r="A7051" i="6"/>
  <c r="B7051" i="6"/>
  <c r="C7051" i="6"/>
  <c r="D7051" i="6"/>
  <c r="A7052" i="6"/>
  <c r="B7052" i="6"/>
  <c r="D7052" i="6" s="1"/>
  <c r="C7052" i="6"/>
  <c r="A7053" i="6"/>
  <c r="B7053" i="6"/>
  <c r="C7053" i="6"/>
  <c r="D7053" i="6"/>
  <c r="A7054" i="6"/>
  <c r="B7054" i="6"/>
  <c r="D7054" i="6" s="1"/>
  <c r="C7054" i="6"/>
  <c r="A7055" i="6"/>
  <c r="B7055" i="6"/>
  <c r="C7055" i="6"/>
  <c r="D7055" i="6" s="1"/>
  <c r="A7056" i="6"/>
  <c r="B7056" i="6"/>
  <c r="C7056" i="6"/>
  <c r="D7056" i="6" s="1"/>
  <c r="A7057" i="6"/>
  <c r="B7057" i="6"/>
  <c r="C7057" i="6"/>
  <c r="D7057" i="6"/>
  <c r="A7058" i="6"/>
  <c r="B7058" i="6"/>
  <c r="C7058" i="6"/>
  <c r="D7058" i="6"/>
  <c r="A7059" i="6"/>
  <c r="B7059" i="6"/>
  <c r="C7059" i="6"/>
  <c r="D7059" i="6"/>
  <c r="A7060" i="6"/>
  <c r="B7060" i="6"/>
  <c r="C7060" i="6"/>
  <c r="D7060" i="6"/>
  <c r="A7061" i="6"/>
  <c r="B7061" i="6"/>
  <c r="D7061" i="6" s="1"/>
  <c r="C7061" i="6"/>
  <c r="A7062" i="6"/>
  <c r="B7062" i="6"/>
  <c r="C7062" i="6"/>
  <c r="D7062" i="6" s="1"/>
  <c r="A7063" i="6"/>
  <c r="B7063" i="6"/>
  <c r="C7063" i="6"/>
  <c r="D7063" i="6" s="1"/>
  <c r="A7064" i="6"/>
  <c r="B7064" i="6"/>
  <c r="C7064" i="6"/>
  <c r="D7064" i="6"/>
  <c r="A7065" i="6"/>
  <c r="B7065" i="6"/>
  <c r="C7065" i="6"/>
  <c r="D7065" i="6"/>
  <c r="A7066" i="6"/>
  <c r="B7066" i="6"/>
  <c r="C7066" i="6"/>
  <c r="D7066" i="6" s="1"/>
  <c r="A7067" i="6"/>
  <c r="B7067" i="6"/>
  <c r="D7067" i="6" s="1"/>
  <c r="C7067" i="6"/>
  <c r="A7068" i="6"/>
  <c r="B7068" i="6"/>
  <c r="D7068" i="6" s="1"/>
  <c r="C7068" i="6"/>
  <c r="A7069" i="6"/>
  <c r="B7069" i="6"/>
  <c r="C7069" i="6"/>
  <c r="D7069" i="6"/>
  <c r="A7070" i="6"/>
  <c r="B7070" i="6"/>
  <c r="C7070" i="6"/>
  <c r="D7070" i="6" s="1"/>
  <c r="A7071" i="6"/>
  <c r="B7071" i="6"/>
  <c r="C7071" i="6"/>
  <c r="D7071" i="6"/>
  <c r="A7072" i="6"/>
  <c r="B7072" i="6"/>
  <c r="C7072" i="6"/>
  <c r="D7072" i="6"/>
  <c r="A7073" i="6"/>
  <c r="B7073" i="6"/>
  <c r="C7073" i="6"/>
  <c r="D7073" i="6" s="1"/>
  <c r="A7074" i="6"/>
  <c r="B7074" i="6"/>
  <c r="D7074" i="6" s="1"/>
  <c r="C7074" i="6"/>
  <c r="A7075" i="6"/>
  <c r="B7075" i="6"/>
  <c r="D7075" i="6" s="1"/>
  <c r="C7075" i="6"/>
  <c r="A7076" i="6"/>
  <c r="B7076" i="6"/>
  <c r="C7076" i="6"/>
  <c r="D7076" i="6" s="1"/>
  <c r="A7077" i="6"/>
  <c r="B7077" i="6"/>
  <c r="C7077" i="6"/>
  <c r="D7077" i="6" s="1"/>
  <c r="A7078" i="6"/>
  <c r="B7078" i="6"/>
  <c r="D7078" i="6" s="1"/>
  <c r="C7078" i="6"/>
  <c r="A7079" i="6"/>
  <c r="B7079" i="6"/>
  <c r="C7079" i="6"/>
  <c r="D7079" i="6"/>
  <c r="A7080" i="6"/>
  <c r="B7080" i="6"/>
  <c r="C7080" i="6"/>
  <c r="D7080" i="6"/>
  <c r="A7081" i="6"/>
  <c r="B7081" i="6"/>
  <c r="D7081" i="6" s="1"/>
  <c r="C7081" i="6"/>
  <c r="A7082" i="6"/>
  <c r="B7082" i="6"/>
  <c r="D7082" i="6" s="1"/>
  <c r="C7082" i="6"/>
  <c r="A7083" i="6"/>
  <c r="B7083" i="6"/>
  <c r="D7083" i="6" s="1"/>
  <c r="C7083" i="6"/>
  <c r="A7084" i="6"/>
  <c r="B7084" i="6"/>
  <c r="C7084" i="6"/>
  <c r="D7084" i="6" s="1"/>
  <c r="A7085" i="6"/>
  <c r="B7085" i="6"/>
  <c r="D7085" i="6" s="1"/>
  <c r="C7085" i="6"/>
  <c r="A7086" i="6"/>
  <c r="B7086" i="6"/>
  <c r="C7086" i="6"/>
  <c r="D7086" i="6"/>
  <c r="A7087" i="6"/>
  <c r="B7087" i="6"/>
  <c r="C7087" i="6"/>
  <c r="D7087" i="6"/>
  <c r="A7088" i="6"/>
  <c r="B7088" i="6"/>
  <c r="C7088" i="6"/>
  <c r="D7088" i="6"/>
  <c r="A7089" i="6"/>
  <c r="B7089" i="6"/>
  <c r="D7089" i="6" s="1"/>
  <c r="C7089" i="6"/>
  <c r="A7090" i="6"/>
  <c r="B7090" i="6"/>
  <c r="D7090" i="6" s="1"/>
  <c r="C7090" i="6"/>
  <c r="A7091" i="6"/>
  <c r="B7091" i="6"/>
  <c r="C7091" i="6"/>
  <c r="D7091" i="6"/>
  <c r="A7092" i="6"/>
  <c r="B7092" i="6"/>
  <c r="D7092" i="6" s="1"/>
  <c r="C7092" i="6"/>
  <c r="A7093" i="6"/>
  <c r="B7093" i="6"/>
  <c r="C7093" i="6"/>
  <c r="D7093" i="6"/>
  <c r="A7094" i="6"/>
  <c r="B7094" i="6"/>
  <c r="C7094" i="6"/>
  <c r="A7095" i="6"/>
  <c r="B7095" i="6"/>
  <c r="C7095" i="6"/>
  <c r="D7095" i="6"/>
  <c r="A7096" i="6"/>
  <c r="B7096" i="6"/>
  <c r="D7096" i="6" s="1"/>
  <c r="C7096" i="6"/>
  <c r="A7097" i="6"/>
  <c r="B7097" i="6"/>
  <c r="C7097" i="6"/>
  <c r="D7097" i="6"/>
  <c r="A7098" i="6"/>
  <c r="B7098" i="6"/>
  <c r="C7098" i="6"/>
  <c r="D7098" i="6"/>
  <c r="A7099" i="6"/>
  <c r="B7099" i="6"/>
  <c r="C7099" i="6"/>
  <c r="D7099" i="6"/>
  <c r="A7100" i="6"/>
  <c r="B7100" i="6"/>
  <c r="C7100" i="6"/>
  <c r="D7100" i="6"/>
  <c r="A7101" i="6"/>
  <c r="B7101" i="6"/>
  <c r="C7101" i="6"/>
  <c r="A7102" i="6"/>
  <c r="B7102" i="6"/>
  <c r="C7102" i="6"/>
  <c r="D7102" i="6"/>
  <c r="A7103" i="6"/>
  <c r="B7103" i="6"/>
  <c r="D7103" i="6" s="1"/>
  <c r="C7103" i="6"/>
  <c r="A7104" i="6"/>
  <c r="B7104" i="6"/>
  <c r="D7104" i="6" s="1"/>
  <c r="C7104" i="6"/>
  <c r="A7105" i="6"/>
  <c r="B7105" i="6"/>
  <c r="C7105" i="6"/>
  <c r="D7105" i="6"/>
  <c r="A7106" i="6"/>
  <c r="B7106" i="6"/>
  <c r="C7106" i="6"/>
  <c r="D7106" i="6"/>
  <c r="A7107" i="6"/>
  <c r="B7107" i="6"/>
  <c r="C7107" i="6"/>
  <c r="D7107" i="6"/>
  <c r="A7108" i="6"/>
  <c r="B7108" i="6"/>
  <c r="C7108" i="6"/>
  <c r="A7109" i="6"/>
  <c r="B7109" i="6"/>
  <c r="D7109" i="6" s="1"/>
  <c r="C7109" i="6"/>
  <c r="A7110" i="6"/>
  <c r="B7110" i="6"/>
  <c r="D7110" i="6" s="1"/>
  <c r="C7110" i="6"/>
  <c r="A7111" i="6"/>
  <c r="B7111" i="6"/>
  <c r="C7111" i="6"/>
  <c r="A7112" i="6"/>
  <c r="B7112" i="6"/>
  <c r="C7112" i="6"/>
  <c r="D7112" i="6"/>
  <c r="A7113" i="6"/>
  <c r="B7113" i="6"/>
  <c r="D7113" i="6" s="1"/>
  <c r="C7113" i="6"/>
  <c r="A7114" i="6"/>
  <c r="B7114" i="6"/>
  <c r="C7114" i="6"/>
  <c r="D7114" i="6"/>
  <c r="A7115" i="6"/>
  <c r="B7115" i="6"/>
  <c r="C7115" i="6"/>
  <c r="A7116" i="6"/>
  <c r="B7116" i="6"/>
  <c r="C7116" i="6"/>
  <c r="D7116" i="6" s="1"/>
  <c r="A7117" i="6"/>
  <c r="B7117" i="6"/>
  <c r="D7117" i="6" s="1"/>
  <c r="C7117" i="6"/>
  <c r="A7118" i="6"/>
  <c r="B7118" i="6"/>
  <c r="C7118" i="6"/>
  <c r="D7118" i="6"/>
  <c r="A7119" i="6"/>
  <c r="B7119" i="6"/>
  <c r="C7119" i="6"/>
  <c r="D7119" i="6"/>
  <c r="A7120" i="6"/>
  <c r="B7120" i="6"/>
  <c r="D7120" i="6" s="1"/>
  <c r="C7120" i="6"/>
  <c r="A7121" i="6"/>
  <c r="B7121" i="6"/>
  <c r="C7121" i="6"/>
  <c r="D7121" i="6"/>
  <c r="A7122" i="6"/>
  <c r="B7122" i="6"/>
  <c r="C7122" i="6"/>
  <c r="D7122" i="6" s="1"/>
  <c r="A7123" i="6"/>
  <c r="B7123" i="6"/>
  <c r="C7123" i="6"/>
  <c r="D7123" i="6" s="1"/>
  <c r="A7124" i="6"/>
  <c r="B7124" i="6"/>
  <c r="D7124" i="6" s="1"/>
  <c r="C7124" i="6"/>
  <c r="A7125" i="6"/>
  <c r="B7125" i="6"/>
  <c r="C7125" i="6"/>
  <c r="D7125" i="6"/>
  <c r="A7126" i="6"/>
  <c r="B7126" i="6"/>
  <c r="C7126" i="6"/>
  <c r="D7126" i="6" s="1"/>
  <c r="A7127" i="6"/>
  <c r="B7127" i="6"/>
  <c r="C7127" i="6"/>
  <c r="D7127" i="6"/>
  <c r="A7128" i="6"/>
  <c r="B7128" i="6"/>
  <c r="C7128" i="6"/>
  <c r="D7128" i="6"/>
  <c r="A7129" i="6"/>
  <c r="B7129" i="6"/>
  <c r="C7129" i="6"/>
  <c r="D7129" i="6" s="1"/>
  <c r="A7130" i="6"/>
  <c r="B7130" i="6"/>
  <c r="C7130" i="6"/>
  <c r="D7130" i="6" s="1"/>
  <c r="A7131" i="6"/>
  <c r="B7131" i="6"/>
  <c r="D7131" i="6" s="1"/>
  <c r="C7131" i="6"/>
  <c r="A7132" i="6"/>
  <c r="B7132" i="6"/>
  <c r="D7132" i="6" s="1"/>
  <c r="C7132" i="6"/>
  <c r="A7133" i="6"/>
  <c r="B7133" i="6"/>
  <c r="C7133" i="6"/>
  <c r="D7133" i="6" s="1"/>
  <c r="A7134" i="6"/>
  <c r="B7134" i="6"/>
  <c r="D7134" i="6" s="1"/>
  <c r="C7134" i="6"/>
  <c r="A7135" i="6"/>
  <c r="B7135" i="6"/>
  <c r="C7135" i="6"/>
  <c r="D7135" i="6"/>
  <c r="A7136" i="6"/>
  <c r="B7136" i="6"/>
  <c r="C7136" i="6"/>
  <c r="D7136" i="6" s="1"/>
  <c r="A7137" i="6"/>
  <c r="B7137" i="6"/>
  <c r="C7137" i="6"/>
  <c r="D7137" i="6" s="1"/>
  <c r="A7138" i="6"/>
  <c r="B7138" i="6"/>
  <c r="D7138" i="6" s="1"/>
  <c r="C7138" i="6"/>
  <c r="A7139" i="6"/>
  <c r="B7139" i="6"/>
  <c r="D7139" i="6" s="1"/>
  <c r="C7139" i="6"/>
  <c r="A7140" i="6"/>
  <c r="B7140" i="6"/>
  <c r="C7140" i="6"/>
  <c r="D7140" i="6"/>
  <c r="A7141" i="6"/>
  <c r="B7141" i="6"/>
  <c r="C7141" i="6"/>
  <c r="D7141" i="6" s="1"/>
  <c r="A7142" i="6"/>
  <c r="B7142" i="6"/>
  <c r="C7142" i="6"/>
  <c r="D7142" i="6"/>
  <c r="A7143" i="6"/>
  <c r="B7143" i="6"/>
  <c r="C7143" i="6"/>
  <c r="A7144" i="6"/>
  <c r="B7144" i="6"/>
  <c r="C7144" i="6"/>
  <c r="D7144" i="6"/>
  <c r="A7145" i="6"/>
  <c r="B7145" i="6"/>
  <c r="D7145" i="6" s="1"/>
  <c r="C7145" i="6"/>
  <c r="A7146" i="6"/>
  <c r="B7146" i="6"/>
  <c r="C7146" i="6"/>
  <c r="D7146" i="6"/>
  <c r="A7147" i="6"/>
  <c r="B7147" i="6"/>
  <c r="C7147" i="6"/>
  <c r="D7147" i="6"/>
  <c r="A7148" i="6"/>
  <c r="B7148" i="6"/>
  <c r="C7148" i="6"/>
  <c r="D7148" i="6" s="1"/>
  <c r="A7149" i="6"/>
  <c r="B7149" i="6"/>
  <c r="C7149" i="6"/>
  <c r="D7149" i="6"/>
  <c r="A7150" i="6"/>
  <c r="B7150" i="6"/>
  <c r="C7150" i="6"/>
  <c r="A7151" i="6"/>
  <c r="B7151" i="6"/>
  <c r="C7151" i="6"/>
  <c r="D7151" i="6"/>
  <c r="A7152" i="6"/>
  <c r="B7152" i="6"/>
  <c r="D7152" i="6" s="1"/>
  <c r="C7152" i="6"/>
  <c r="A7153" i="6"/>
  <c r="B7153" i="6"/>
  <c r="D7153" i="6" s="1"/>
  <c r="C7153" i="6"/>
  <c r="A7154" i="6"/>
  <c r="B7154" i="6"/>
  <c r="C7154" i="6"/>
  <c r="D7154" i="6"/>
  <c r="A7155" i="6"/>
  <c r="B7155" i="6"/>
  <c r="C7155" i="6"/>
  <c r="D7155" i="6"/>
  <c r="A7156" i="6"/>
  <c r="B7156" i="6"/>
  <c r="C7156" i="6"/>
  <c r="D7156" i="6" s="1"/>
  <c r="A7157" i="6"/>
  <c r="B7157" i="6"/>
  <c r="C7157" i="6"/>
  <c r="A7158" i="6"/>
  <c r="B7158" i="6"/>
  <c r="C7158" i="6"/>
  <c r="D7158" i="6" s="1"/>
  <c r="A7159" i="6"/>
  <c r="B7159" i="6"/>
  <c r="D7159" i="6" s="1"/>
  <c r="C7159" i="6"/>
  <c r="A7160" i="6"/>
  <c r="B7160" i="6"/>
  <c r="C7160" i="6"/>
  <c r="A7161" i="6"/>
  <c r="B7161" i="6"/>
  <c r="C7161" i="6"/>
  <c r="D7161" i="6"/>
  <c r="A7162" i="6"/>
  <c r="B7162" i="6"/>
  <c r="D7162" i="6" s="1"/>
  <c r="C7162" i="6"/>
  <c r="A7163" i="6"/>
  <c r="B7163" i="6"/>
  <c r="C7163" i="6"/>
  <c r="D7163" i="6" s="1"/>
  <c r="A7164" i="6"/>
  <c r="B7164" i="6"/>
  <c r="C7164" i="6"/>
  <c r="A7165" i="6"/>
  <c r="B7165" i="6"/>
  <c r="C7165" i="6"/>
  <c r="D7165" i="6" s="1"/>
  <c r="A7166" i="6"/>
  <c r="B7166" i="6"/>
  <c r="D7166" i="6" s="1"/>
  <c r="C7166" i="6"/>
  <c r="A7167" i="6"/>
  <c r="B7167" i="6"/>
  <c r="C7167" i="6"/>
  <c r="D7167" i="6"/>
  <c r="A7168" i="6"/>
  <c r="B7168" i="6"/>
  <c r="C7168" i="6"/>
  <c r="D7168" i="6"/>
  <c r="A7169" i="6"/>
  <c r="B7169" i="6"/>
  <c r="D7169" i="6" s="1"/>
  <c r="C7169" i="6"/>
  <c r="A7170" i="6"/>
  <c r="B7170" i="6"/>
  <c r="C7170" i="6"/>
  <c r="D7170" i="6"/>
  <c r="A7171" i="6"/>
  <c r="B7171" i="6"/>
  <c r="C7171" i="6"/>
  <c r="D7171" i="6" s="1"/>
  <c r="A7172" i="6"/>
  <c r="B7172" i="6"/>
  <c r="C7172" i="6"/>
  <c r="D7172" i="6" s="1"/>
  <c r="A7173" i="6"/>
  <c r="B7173" i="6"/>
  <c r="D7173" i="6" s="1"/>
  <c r="C7173" i="6"/>
  <c r="A7174" i="6"/>
  <c r="B7174" i="6"/>
  <c r="C7174" i="6"/>
  <c r="D7174" i="6"/>
  <c r="A7175" i="6"/>
  <c r="B7175" i="6"/>
  <c r="C7175" i="6"/>
  <c r="D7175" i="6" s="1"/>
  <c r="A7176" i="6"/>
  <c r="B7176" i="6"/>
  <c r="C7176" i="6"/>
  <c r="D7176" i="6"/>
  <c r="A7177" i="6"/>
  <c r="B7177" i="6"/>
  <c r="C7177" i="6"/>
  <c r="D7177" i="6"/>
  <c r="A7178" i="6"/>
  <c r="B7178" i="6"/>
  <c r="C7178" i="6"/>
  <c r="D7178" i="6" s="1"/>
  <c r="A7179" i="6"/>
  <c r="B7179" i="6"/>
  <c r="C7179" i="6"/>
  <c r="A7180" i="6"/>
  <c r="B7180" i="6"/>
  <c r="D7180" i="6" s="1"/>
  <c r="C7180" i="6"/>
  <c r="A7181" i="6"/>
  <c r="B7181" i="6"/>
  <c r="D7181" i="6" s="1"/>
  <c r="C7181" i="6"/>
  <c r="A7182" i="6"/>
  <c r="B7182" i="6"/>
  <c r="C7182" i="6"/>
  <c r="D7182" i="6" s="1"/>
  <c r="A7183" i="6"/>
  <c r="B7183" i="6"/>
  <c r="D7183" i="6" s="1"/>
  <c r="C7183" i="6"/>
  <c r="A7184" i="6"/>
  <c r="B7184" i="6"/>
  <c r="C7184" i="6"/>
  <c r="D7184" i="6"/>
  <c r="A7185" i="6"/>
  <c r="B7185" i="6"/>
  <c r="C7185" i="6"/>
  <c r="D7185" i="6" s="1"/>
  <c r="A7186" i="6"/>
  <c r="B7186" i="6"/>
  <c r="C7186" i="6"/>
  <c r="D7186" i="6" s="1"/>
  <c r="A7187" i="6"/>
  <c r="B7187" i="6"/>
  <c r="D7187" i="6" s="1"/>
  <c r="C7187" i="6"/>
  <c r="A7188" i="6"/>
  <c r="B7188" i="6"/>
  <c r="D7188" i="6" s="1"/>
  <c r="C7188" i="6"/>
  <c r="A7189" i="6"/>
  <c r="B7189" i="6"/>
  <c r="C7189" i="6"/>
  <c r="D7189" i="6"/>
  <c r="A7190" i="6"/>
  <c r="B7190" i="6"/>
  <c r="C7190" i="6"/>
  <c r="D7190" i="6" s="1"/>
  <c r="A7191" i="6"/>
  <c r="B7191" i="6"/>
  <c r="C7191" i="6"/>
  <c r="D7191" i="6"/>
  <c r="A7192" i="6"/>
  <c r="B7192" i="6"/>
  <c r="C7192" i="6"/>
  <c r="A7193" i="6"/>
  <c r="B7193" i="6"/>
  <c r="C7193" i="6"/>
  <c r="D7193" i="6"/>
  <c r="A7194" i="6"/>
  <c r="B7194" i="6"/>
  <c r="D7194" i="6" s="1"/>
  <c r="C7194" i="6"/>
  <c r="A7195" i="6"/>
  <c r="B7195" i="6"/>
  <c r="C7195" i="6"/>
  <c r="D7195" i="6"/>
  <c r="A7196" i="6"/>
  <c r="B7196" i="6"/>
  <c r="C7196" i="6"/>
  <c r="D7196" i="6"/>
  <c r="A7197" i="6"/>
  <c r="B7197" i="6"/>
  <c r="C7197" i="6"/>
  <c r="D7197" i="6" s="1"/>
  <c r="A7198" i="6"/>
  <c r="B7198" i="6"/>
  <c r="C7198" i="6"/>
  <c r="D7198" i="6"/>
  <c r="A7199" i="6"/>
  <c r="B7199" i="6"/>
  <c r="C7199" i="6"/>
  <c r="A7200" i="6"/>
  <c r="B7200" i="6"/>
  <c r="C7200" i="6"/>
  <c r="D7200" i="6"/>
  <c r="A7201" i="6"/>
  <c r="B7201" i="6"/>
  <c r="D7201" i="6" s="1"/>
  <c r="C7201" i="6"/>
  <c r="A7202" i="6"/>
  <c r="B7202" i="6"/>
  <c r="D7202" i="6" s="1"/>
  <c r="C7202" i="6"/>
  <c r="A7203" i="6"/>
  <c r="B7203" i="6"/>
  <c r="C7203" i="6"/>
  <c r="D7203" i="6"/>
  <c r="A7204" i="6"/>
  <c r="B7204" i="6"/>
  <c r="C7204" i="6"/>
  <c r="D7204" i="6"/>
  <c r="A7205" i="6"/>
  <c r="B7205" i="6"/>
  <c r="C7205" i="6"/>
  <c r="D7205" i="6" s="1"/>
  <c r="A7206" i="6"/>
  <c r="B7206" i="6"/>
  <c r="C7206" i="6"/>
  <c r="A7207" i="6"/>
  <c r="B7207" i="6"/>
  <c r="C7207" i="6"/>
  <c r="D7207" i="6" s="1"/>
  <c r="A7208" i="6"/>
  <c r="B7208" i="6"/>
  <c r="C7208" i="6"/>
  <c r="D7208" i="6"/>
  <c r="A7209" i="6"/>
  <c r="B7209" i="6"/>
  <c r="C7209" i="6"/>
  <c r="D7209" i="6" s="1"/>
  <c r="A7210" i="6"/>
  <c r="B7210" i="6"/>
  <c r="C7210" i="6"/>
  <c r="D7210" i="6" s="1"/>
  <c r="A7211" i="6"/>
  <c r="B7211" i="6"/>
  <c r="C7211" i="6"/>
  <c r="D7211" i="6"/>
  <c r="A7212" i="6"/>
  <c r="B7212" i="6"/>
  <c r="C7212" i="6"/>
  <c r="A7213" i="6"/>
  <c r="B7213" i="6"/>
  <c r="C7213" i="6"/>
  <c r="D7213" i="6" s="1"/>
  <c r="A7214" i="6"/>
  <c r="B7214" i="6"/>
  <c r="D7214" i="6" s="1"/>
  <c r="C7214" i="6"/>
  <c r="A7215" i="6"/>
  <c r="B7215" i="6"/>
  <c r="C7215" i="6"/>
  <c r="D7215" i="6"/>
  <c r="A7216" i="6"/>
  <c r="B7216" i="6"/>
  <c r="C7216" i="6"/>
  <c r="A7217" i="6"/>
  <c r="B7217" i="6"/>
  <c r="C7217" i="6"/>
  <c r="D7217" i="6"/>
  <c r="A7218" i="6"/>
  <c r="B7218" i="6"/>
  <c r="D7218" i="6" s="1"/>
  <c r="C7218" i="6"/>
  <c r="A7219" i="6"/>
  <c r="B7219" i="6"/>
  <c r="C7219" i="6"/>
  <c r="D7219" i="6"/>
  <c r="A7220" i="6"/>
  <c r="B7220" i="6"/>
  <c r="C7220" i="6"/>
  <c r="A7221" i="6"/>
  <c r="B7221" i="6"/>
  <c r="C7221" i="6"/>
  <c r="D7221" i="6" s="1"/>
  <c r="A7222" i="6"/>
  <c r="B7222" i="6"/>
  <c r="C7222" i="6"/>
  <c r="D7222" i="6"/>
  <c r="A7223" i="6"/>
  <c r="B7223" i="6"/>
  <c r="C7223" i="6"/>
  <c r="D7223" i="6"/>
  <c r="A7224" i="6"/>
  <c r="B7224" i="6"/>
  <c r="C7224" i="6"/>
  <c r="D7224" i="6" s="1"/>
  <c r="A7225" i="6"/>
  <c r="B7225" i="6"/>
  <c r="C7225" i="6"/>
  <c r="D7225" i="6" s="1"/>
  <c r="A7226" i="6"/>
  <c r="B7226" i="6"/>
  <c r="C7226" i="6"/>
  <c r="D7226" i="6"/>
  <c r="A7227" i="6"/>
  <c r="B7227" i="6"/>
  <c r="C7227" i="6"/>
  <c r="A7228" i="6"/>
  <c r="B7228" i="6"/>
  <c r="C7228" i="6"/>
  <c r="D7228" i="6"/>
  <c r="A7229" i="6"/>
  <c r="B7229" i="6"/>
  <c r="D7229" i="6" s="1"/>
  <c r="C7229" i="6"/>
  <c r="A7230" i="6"/>
  <c r="B7230" i="6"/>
  <c r="C7230" i="6"/>
  <c r="D7230" i="6"/>
  <c r="A7231" i="6"/>
  <c r="B7231" i="6"/>
  <c r="C7231" i="6"/>
  <c r="D7231" i="6"/>
  <c r="A7232" i="6"/>
  <c r="B7232" i="6"/>
  <c r="D7232" i="6" s="1"/>
  <c r="C7232" i="6"/>
  <c r="A7233" i="6"/>
  <c r="B7233" i="6"/>
  <c r="C7233" i="6"/>
  <c r="D7233" i="6"/>
  <c r="A7234" i="6"/>
  <c r="B7234" i="6"/>
  <c r="C7234" i="6"/>
  <c r="D7234" i="6" s="1"/>
  <c r="A7235" i="6"/>
  <c r="B7235" i="6"/>
  <c r="C7235" i="6"/>
  <c r="D7235" i="6" s="1"/>
  <c r="A7236" i="6"/>
  <c r="B7236" i="6"/>
  <c r="D7236" i="6" s="1"/>
  <c r="C7236" i="6"/>
  <c r="A7237" i="6"/>
  <c r="B7237" i="6"/>
  <c r="C7237" i="6"/>
  <c r="D7237" i="6"/>
  <c r="A7238" i="6"/>
  <c r="B7238" i="6"/>
  <c r="C7238" i="6"/>
  <c r="D7238" i="6" s="1"/>
  <c r="A7239" i="6"/>
  <c r="B7239" i="6"/>
  <c r="C7239" i="6"/>
  <c r="D7239" i="6" s="1"/>
  <c r="A7240" i="6"/>
  <c r="B7240" i="6"/>
  <c r="C7240" i="6"/>
  <c r="D7240" i="6"/>
  <c r="A7241" i="6"/>
  <c r="B7241" i="6"/>
  <c r="C7241" i="6"/>
  <c r="D7241" i="6" s="1"/>
  <c r="A7242" i="6"/>
  <c r="B7242" i="6"/>
  <c r="D7242" i="6" s="1"/>
  <c r="C7242" i="6"/>
  <c r="A7243" i="6"/>
  <c r="B7243" i="6"/>
  <c r="D7243" i="6" s="1"/>
  <c r="C7243" i="6"/>
  <c r="A7244" i="6"/>
  <c r="B7244" i="6"/>
  <c r="C7244" i="6"/>
  <c r="D7244" i="6"/>
  <c r="A7245" i="6"/>
  <c r="B7245" i="6"/>
  <c r="C7245" i="6"/>
  <c r="D7245" i="6" s="1"/>
  <c r="A7246" i="6"/>
  <c r="B7246" i="6"/>
  <c r="C7246" i="6"/>
  <c r="D7246" i="6"/>
  <c r="A7247" i="6"/>
  <c r="B7247" i="6"/>
  <c r="D7247" i="6" s="1"/>
  <c r="C7247" i="6"/>
  <c r="A7248" i="6"/>
  <c r="B7248" i="6"/>
  <c r="C7248" i="6"/>
  <c r="D7248" i="6" s="1"/>
  <c r="A7249" i="6"/>
  <c r="B7249" i="6"/>
  <c r="C7249" i="6"/>
  <c r="A7250" i="6"/>
  <c r="B7250" i="6"/>
  <c r="C7250" i="6"/>
  <c r="D7250" i="6"/>
  <c r="A7251" i="6"/>
  <c r="B7251" i="6"/>
  <c r="C7251" i="6"/>
  <c r="D7251" i="6"/>
  <c r="A7252" i="6"/>
  <c r="B7252" i="6"/>
  <c r="C7252" i="6"/>
  <c r="D7252" i="6"/>
  <c r="A7253" i="6"/>
  <c r="B7253" i="6"/>
  <c r="C7253" i="6"/>
  <c r="D7253" i="6" s="1"/>
  <c r="A7254" i="6"/>
  <c r="B7254" i="6"/>
  <c r="C7254" i="6"/>
  <c r="D7254" i="6" s="1"/>
  <c r="A7255" i="6"/>
  <c r="B7255" i="6"/>
  <c r="C7255" i="6"/>
  <c r="D7255" i="6" s="1"/>
  <c r="A7256" i="6"/>
  <c r="B7256" i="6"/>
  <c r="C7256" i="6"/>
  <c r="D7256" i="6" s="1"/>
  <c r="A7257" i="6"/>
  <c r="B7257" i="6"/>
  <c r="C7257" i="6"/>
  <c r="D7257" i="6"/>
  <c r="A7258" i="6"/>
  <c r="B7258" i="6"/>
  <c r="D7258" i="6" s="1"/>
  <c r="C7258" i="6"/>
  <c r="A7259" i="6"/>
  <c r="B7259" i="6"/>
  <c r="C7259" i="6"/>
  <c r="D7259" i="6"/>
  <c r="A7260" i="6"/>
  <c r="B7260" i="6"/>
  <c r="D7260" i="6" s="1"/>
  <c r="C7260" i="6"/>
  <c r="A7261" i="6"/>
  <c r="B7261" i="6"/>
  <c r="D7261" i="6" s="1"/>
  <c r="C7261" i="6"/>
  <c r="A7262" i="6"/>
  <c r="B7262" i="6"/>
  <c r="C7262" i="6"/>
  <c r="D7262" i="6" s="1"/>
  <c r="A7263" i="6"/>
  <c r="B7263" i="6"/>
  <c r="D7263" i="6" s="1"/>
  <c r="C7263" i="6"/>
  <c r="A7264" i="6"/>
  <c r="B7264" i="6"/>
  <c r="C7264" i="6"/>
  <c r="D7264" i="6"/>
  <c r="A7265" i="6"/>
  <c r="B7265" i="6"/>
  <c r="C7265" i="6"/>
  <c r="D7265" i="6" s="1"/>
  <c r="A7266" i="6"/>
  <c r="B7266" i="6"/>
  <c r="C7266" i="6"/>
  <c r="D7266" i="6"/>
  <c r="A7267" i="6"/>
  <c r="B7267" i="6"/>
  <c r="C7267" i="6"/>
  <c r="D7267" i="6" s="1"/>
  <c r="A7268" i="6"/>
  <c r="B7268" i="6"/>
  <c r="C7268" i="6"/>
  <c r="D7268" i="6" s="1"/>
  <c r="A7269" i="6"/>
  <c r="B7269" i="6"/>
  <c r="C7269" i="6"/>
  <c r="D7269" i="6" s="1"/>
  <c r="A7270" i="6"/>
  <c r="B7270" i="6"/>
  <c r="C7270" i="6"/>
  <c r="D7270" i="6"/>
  <c r="A7271" i="6"/>
  <c r="B7271" i="6"/>
  <c r="D7271" i="6" s="1"/>
  <c r="C7271" i="6"/>
  <c r="A7272" i="6"/>
  <c r="B7272" i="6"/>
  <c r="D7272" i="6" s="1"/>
  <c r="C7272" i="6"/>
  <c r="A7273" i="6"/>
  <c r="B7273" i="6"/>
  <c r="C7273" i="6"/>
  <c r="D7273" i="6"/>
  <c r="A7274" i="6"/>
  <c r="B7274" i="6"/>
  <c r="C7274" i="6"/>
  <c r="A7275" i="6"/>
  <c r="B7275" i="6"/>
  <c r="C7275" i="6"/>
  <c r="D7275" i="6"/>
  <c r="A7276" i="6"/>
  <c r="B7276" i="6"/>
  <c r="C7276" i="6"/>
  <c r="A7277" i="6"/>
  <c r="B7277" i="6"/>
  <c r="C7277" i="6"/>
  <c r="D7277" i="6"/>
  <c r="A7278" i="6"/>
  <c r="B7278" i="6"/>
  <c r="D7278" i="6" s="1"/>
  <c r="C7278" i="6"/>
  <c r="A7279" i="6"/>
  <c r="B7279" i="6"/>
  <c r="C7279" i="6"/>
  <c r="D7279" i="6" s="1"/>
  <c r="A7280" i="6"/>
  <c r="B7280" i="6"/>
  <c r="C7280" i="6"/>
  <c r="D7280" i="6"/>
  <c r="A7281" i="6"/>
  <c r="B7281" i="6"/>
  <c r="C7281" i="6"/>
  <c r="D7281" i="6" s="1"/>
  <c r="A7282" i="6"/>
  <c r="B7282" i="6"/>
  <c r="C7282" i="6"/>
  <c r="D7282" i="6" s="1"/>
  <c r="A7283" i="6"/>
  <c r="B7283" i="6"/>
  <c r="C7283" i="6"/>
  <c r="D7283" i="6" s="1"/>
  <c r="A7284" i="6"/>
  <c r="B7284" i="6"/>
  <c r="C7284" i="6"/>
  <c r="D7284" i="6"/>
  <c r="A7285" i="6"/>
  <c r="B7285" i="6"/>
  <c r="D7285" i="6" s="1"/>
  <c r="C7285" i="6"/>
  <c r="A7286" i="6"/>
  <c r="B7286" i="6"/>
  <c r="C7286" i="6"/>
  <c r="D7286" i="6"/>
  <c r="A7287" i="6"/>
  <c r="B7287" i="6"/>
  <c r="C7287" i="6"/>
  <c r="D7287" i="6"/>
  <c r="A7288" i="6"/>
  <c r="B7288" i="6"/>
  <c r="C7288" i="6"/>
  <c r="D7288" i="6"/>
  <c r="A7289" i="6"/>
  <c r="B7289" i="6"/>
  <c r="D7289" i="6" s="1"/>
  <c r="C7289" i="6"/>
  <c r="A7290" i="6"/>
  <c r="B7290" i="6"/>
  <c r="C7290" i="6"/>
  <c r="A7291" i="6"/>
  <c r="B7291" i="6"/>
  <c r="C7291" i="6"/>
  <c r="D7291" i="6"/>
  <c r="A7292" i="6"/>
  <c r="B7292" i="6"/>
  <c r="D7292" i="6" s="1"/>
  <c r="C7292" i="6"/>
  <c r="A7293" i="6"/>
  <c r="B7293" i="6"/>
  <c r="C7293" i="6"/>
  <c r="D7293" i="6" s="1"/>
  <c r="A7294" i="6"/>
  <c r="B7294" i="6"/>
  <c r="C7294" i="6"/>
  <c r="D7294" i="6" s="1"/>
  <c r="A7295" i="6"/>
  <c r="B7295" i="6"/>
  <c r="C7295" i="6"/>
  <c r="D7295" i="6"/>
  <c r="A7296" i="6"/>
  <c r="B7296" i="6"/>
  <c r="C7296" i="6"/>
  <c r="A7297" i="6"/>
  <c r="B7297" i="6"/>
  <c r="C7297" i="6"/>
  <c r="D7297" i="6" s="1"/>
  <c r="A7298" i="6"/>
  <c r="B7298" i="6"/>
  <c r="D7298" i="6" s="1"/>
  <c r="C7298" i="6"/>
  <c r="A7299" i="6"/>
  <c r="B7299" i="6"/>
  <c r="C7299" i="6"/>
  <c r="D7299" i="6"/>
  <c r="A7300" i="6"/>
  <c r="B7300" i="6"/>
  <c r="D7300" i="6" s="1"/>
  <c r="C7300" i="6"/>
  <c r="A7301" i="6"/>
  <c r="B7301" i="6"/>
  <c r="C7301" i="6"/>
  <c r="D7301" i="6"/>
  <c r="A7302" i="6"/>
  <c r="B7302" i="6"/>
  <c r="C7302" i="6"/>
  <c r="D7302" i="6"/>
  <c r="A7303" i="6"/>
  <c r="B7303" i="6"/>
  <c r="C7303" i="6"/>
  <c r="D7303" i="6" s="1"/>
  <c r="A7304" i="6"/>
  <c r="B7304" i="6"/>
  <c r="C7304" i="6"/>
  <c r="A7305" i="6"/>
  <c r="B7305" i="6"/>
  <c r="C7305" i="6"/>
  <c r="D7305" i="6" s="1"/>
  <c r="A7306" i="6"/>
  <c r="B7306" i="6"/>
  <c r="C7306" i="6"/>
  <c r="D7306" i="6"/>
  <c r="A7307" i="6"/>
  <c r="B7307" i="6"/>
  <c r="C7307" i="6"/>
  <c r="A7308" i="6"/>
  <c r="B7308" i="6"/>
  <c r="C7308" i="6"/>
  <c r="D7308" i="6" s="1"/>
  <c r="A7309" i="6"/>
  <c r="B7309" i="6"/>
  <c r="C7309" i="6"/>
  <c r="D7309" i="6"/>
  <c r="A7310" i="6"/>
  <c r="B7310" i="6"/>
  <c r="D7310" i="6" s="1"/>
  <c r="C7310" i="6"/>
  <c r="A7311" i="6"/>
  <c r="B7311" i="6"/>
  <c r="C7311" i="6"/>
  <c r="D7311" i="6" s="1"/>
  <c r="A7312" i="6"/>
  <c r="B7312" i="6"/>
  <c r="D7312" i="6" s="1"/>
  <c r="C7312" i="6"/>
  <c r="A7313" i="6"/>
  <c r="B7313" i="6"/>
  <c r="C7313" i="6"/>
  <c r="D7313" i="6"/>
  <c r="A7314" i="6"/>
  <c r="B7314" i="6"/>
  <c r="C7314" i="6"/>
  <c r="A7315" i="6"/>
  <c r="B7315" i="6"/>
  <c r="C7315" i="6"/>
  <c r="D7315" i="6"/>
  <c r="A7316" i="6"/>
  <c r="B7316" i="6"/>
  <c r="D7316" i="6" s="1"/>
  <c r="C7316" i="6"/>
  <c r="A7317" i="6"/>
  <c r="B7317" i="6"/>
  <c r="C7317" i="6"/>
  <c r="D7317" i="6"/>
  <c r="A7318" i="6"/>
  <c r="B7318" i="6"/>
  <c r="C7318" i="6"/>
  <c r="A7319" i="6"/>
  <c r="B7319" i="6"/>
  <c r="C7319" i="6"/>
  <c r="D7319" i="6" s="1"/>
  <c r="A7320" i="6"/>
  <c r="B7320" i="6"/>
  <c r="C7320" i="6"/>
  <c r="D7320" i="6"/>
  <c r="A7321" i="6"/>
  <c r="B7321" i="6"/>
  <c r="C7321" i="6"/>
  <c r="D7321" i="6"/>
  <c r="A7322" i="6"/>
  <c r="B7322" i="6"/>
  <c r="C7322" i="6"/>
  <c r="D7322" i="6" s="1"/>
  <c r="A7323" i="6"/>
  <c r="B7323" i="6"/>
  <c r="C7323" i="6"/>
  <c r="D7323" i="6" s="1"/>
  <c r="A7324" i="6"/>
  <c r="B7324" i="6"/>
  <c r="C7324" i="6"/>
  <c r="D7324" i="6"/>
  <c r="A7325" i="6"/>
  <c r="B7325" i="6"/>
  <c r="C7325" i="6"/>
  <c r="A7326" i="6"/>
  <c r="B7326" i="6"/>
  <c r="C7326" i="6"/>
  <c r="D7326" i="6"/>
  <c r="A7327" i="6"/>
  <c r="B7327" i="6"/>
  <c r="D7327" i="6" s="1"/>
  <c r="C7327" i="6"/>
  <c r="A7328" i="6"/>
  <c r="B7328" i="6"/>
  <c r="C7328" i="6"/>
  <c r="D7328" i="6"/>
  <c r="A7329" i="6"/>
  <c r="B7329" i="6"/>
  <c r="C7329" i="6"/>
  <c r="D7329" i="6"/>
  <c r="A7330" i="6"/>
  <c r="B7330" i="6"/>
  <c r="D7330" i="6" s="1"/>
  <c r="C7330" i="6"/>
  <c r="A7331" i="6"/>
  <c r="B7331" i="6"/>
  <c r="C7331" i="6"/>
  <c r="D7331" i="6"/>
  <c r="A7332" i="6"/>
  <c r="B7332" i="6"/>
  <c r="C7332" i="6"/>
  <c r="D7332" i="6" s="1"/>
  <c r="A7333" i="6"/>
  <c r="B7333" i="6"/>
  <c r="C7333" i="6"/>
  <c r="D7333" i="6" s="1"/>
  <c r="A7334" i="6"/>
  <c r="B7334" i="6"/>
  <c r="D7334" i="6" s="1"/>
  <c r="C7334" i="6"/>
  <c r="A7335" i="6"/>
  <c r="B7335" i="6"/>
  <c r="C7335" i="6"/>
  <c r="D7335" i="6"/>
  <c r="A7336" i="6"/>
  <c r="B7336" i="6"/>
  <c r="C7336" i="6"/>
  <c r="D7336" i="6" s="1"/>
  <c r="A7337" i="6"/>
  <c r="B7337" i="6"/>
  <c r="C7337" i="6"/>
  <c r="D7337" i="6" s="1"/>
  <c r="A7338" i="6"/>
  <c r="B7338" i="6"/>
  <c r="C7338" i="6"/>
  <c r="D7338" i="6"/>
  <c r="A7339" i="6"/>
  <c r="B7339" i="6"/>
  <c r="C7339" i="6"/>
  <c r="A7340" i="6"/>
  <c r="B7340" i="6"/>
  <c r="D7340" i="6" s="1"/>
  <c r="C7340" i="6"/>
  <c r="A7341" i="6"/>
  <c r="B7341" i="6"/>
  <c r="D7341" i="6" s="1"/>
  <c r="C7341" i="6"/>
  <c r="A7342" i="6"/>
  <c r="B7342" i="6"/>
  <c r="C7342" i="6"/>
  <c r="D7342" i="6"/>
  <c r="A7343" i="6"/>
  <c r="B7343" i="6"/>
  <c r="C7343" i="6"/>
  <c r="D7343" i="6" s="1"/>
  <c r="A7344" i="6"/>
  <c r="B7344" i="6"/>
  <c r="C7344" i="6"/>
  <c r="D7344" i="6"/>
  <c r="A7345" i="6"/>
  <c r="B7345" i="6"/>
  <c r="D7345" i="6" s="1"/>
  <c r="C7345" i="6"/>
  <c r="A7346" i="6"/>
  <c r="B7346" i="6"/>
  <c r="C7346" i="6"/>
  <c r="D7346" i="6" s="1"/>
  <c r="A7347" i="6"/>
  <c r="B7347" i="6"/>
  <c r="C7347" i="6"/>
  <c r="A7348" i="6"/>
  <c r="B7348" i="6"/>
  <c r="C7348" i="6"/>
  <c r="D7348" i="6"/>
  <c r="A7349" i="6"/>
  <c r="B7349" i="6"/>
  <c r="C7349" i="6"/>
  <c r="D7349" i="6"/>
  <c r="A7350" i="6"/>
  <c r="B7350" i="6"/>
  <c r="C7350" i="6"/>
  <c r="D7350" i="6"/>
  <c r="A7351" i="6"/>
  <c r="B7351" i="6"/>
  <c r="C7351" i="6"/>
  <c r="D7351" i="6" s="1"/>
  <c r="A7352" i="6"/>
  <c r="B7352" i="6"/>
  <c r="C7352" i="6"/>
  <c r="D7352" i="6" s="1"/>
  <c r="A7353" i="6"/>
  <c r="B7353" i="6"/>
  <c r="C7353" i="6"/>
  <c r="D7353" i="6" s="1"/>
  <c r="A7354" i="6"/>
  <c r="B7354" i="6"/>
  <c r="C7354" i="6"/>
  <c r="D7354" i="6" s="1"/>
  <c r="A7355" i="6"/>
  <c r="B7355" i="6"/>
  <c r="C7355" i="6"/>
  <c r="D7355" i="6"/>
  <c r="A7356" i="6"/>
  <c r="B7356" i="6"/>
  <c r="D7356" i="6" s="1"/>
  <c r="C7356" i="6"/>
  <c r="A7357" i="6"/>
  <c r="B7357" i="6"/>
  <c r="C7357" i="6"/>
  <c r="D7357" i="6"/>
  <c r="A7358" i="6"/>
  <c r="B7358" i="6"/>
  <c r="D7358" i="6" s="1"/>
  <c r="C7358" i="6"/>
  <c r="A7359" i="6"/>
  <c r="B7359" i="6"/>
  <c r="D7359" i="6" s="1"/>
  <c r="C7359" i="6"/>
  <c r="A7360" i="6"/>
  <c r="B7360" i="6"/>
  <c r="C7360" i="6"/>
  <c r="D7360" i="6" s="1"/>
  <c r="A7361" i="6"/>
  <c r="B7361" i="6"/>
  <c r="C7361" i="6"/>
  <c r="D7361" i="6" s="1"/>
  <c r="A7362" i="6"/>
  <c r="B7362" i="6"/>
  <c r="C7362" i="6"/>
  <c r="D7362" i="6"/>
  <c r="A7363" i="6"/>
  <c r="B7363" i="6"/>
  <c r="C7363" i="6"/>
  <c r="D7363" i="6" s="1"/>
  <c r="A7364" i="6"/>
  <c r="B7364" i="6"/>
  <c r="C7364" i="6"/>
  <c r="D7364" i="6"/>
  <c r="A7365" i="6"/>
  <c r="B7365" i="6"/>
  <c r="C7365" i="6"/>
  <c r="A7366" i="6"/>
  <c r="B7366" i="6"/>
  <c r="C7366" i="6"/>
  <c r="D7366" i="6" s="1"/>
  <c r="A7367" i="6"/>
  <c r="B7367" i="6"/>
  <c r="C7367" i="6"/>
  <c r="A7368" i="6"/>
  <c r="B7368" i="6"/>
  <c r="C7368" i="6"/>
  <c r="D7368" i="6" s="1"/>
  <c r="A7369" i="6"/>
  <c r="B7369" i="6"/>
  <c r="D7369" i="6" s="1"/>
  <c r="C7369" i="6"/>
  <c r="A7370" i="6"/>
  <c r="B7370" i="6"/>
  <c r="D7370" i="6" s="1"/>
  <c r="C7370" i="6"/>
  <c r="A7371" i="6"/>
  <c r="B7371" i="6"/>
  <c r="C7371" i="6"/>
  <c r="D7371" i="6"/>
  <c r="A7372" i="6"/>
  <c r="B7372" i="6"/>
  <c r="C7372" i="6"/>
  <c r="D7372" i="6" s="1"/>
  <c r="A7373" i="6"/>
  <c r="B7373" i="6"/>
  <c r="C7373" i="6"/>
  <c r="D7373" i="6"/>
  <c r="A7374" i="6"/>
  <c r="B7374" i="6"/>
  <c r="C7374" i="6"/>
  <c r="A7375" i="6"/>
  <c r="B7375" i="6"/>
  <c r="C7375" i="6"/>
  <c r="D7375" i="6"/>
  <c r="A7376" i="6"/>
  <c r="B7376" i="6"/>
  <c r="D7376" i="6" s="1"/>
  <c r="C7376" i="6"/>
  <c r="A7377" i="6"/>
  <c r="B7377" i="6"/>
  <c r="C7377" i="6"/>
  <c r="D7377" i="6" s="1"/>
  <c r="A7378" i="6"/>
  <c r="B7378" i="6"/>
  <c r="C7378" i="6"/>
  <c r="D7378" i="6"/>
  <c r="A7379" i="6"/>
  <c r="B7379" i="6"/>
  <c r="C7379" i="6"/>
  <c r="D7379" i="6"/>
  <c r="A7380" i="6"/>
  <c r="B7380" i="6"/>
  <c r="C7380" i="6"/>
  <c r="D7380" i="6" s="1"/>
  <c r="A7381" i="6"/>
  <c r="B7381" i="6"/>
  <c r="C7381" i="6"/>
  <c r="D7381" i="6" s="1"/>
  <c r="A7382" i="6"/>
  <c r="B7382" i="6"/>
  <c r="C7382" i="6"/>
  <c r="D7382" i="6"/>
  <c r="A7383" i="6"/>
  <c r="B7383" i="6"/>
  <c r="D7383" i="6" s="1"/>
  <c r="C7383" i="6"/>
  <c r="A7384" i="6"/>
  <c r="B7384" i="6"/>
  <c r="C7384" i="6"/>
  <c r="D7384" i="6"/>
  <c r="A7385" i="6"/>
  <c r="B7385" i="6"/>
  <c r="C7385" i="6"/>
  <c r="D7385" i="6" s="1"/>
  <c r="A7386" i="6"/>
  <c r="B7386" i="6"/>
  <c r="C7386" i="6"/>
  <c r="D7386" i="6" s="1"/>
  <c r="A7387" i="6"/>
  <c r="B7387" i="6"/>
  <c r="D7387" i="6" s="1"/>
  <c r="C7387" i="6"/>
  <c r="A7388" i="6"/>
  <c r="B7388" i="6"/>
  <c r="C7388" i="6"/>
  <c r="A7389" i="6"/>
  <c r="B7389" i="6"/>
  <c r="C7389" i="6"/>
  <c r="D7389" i="6"/>
  <c r="A7390" i="6"/>
  <c r="B7390" i="6"/>
  <c r="C7390" i="6"/>
  <c r="D7390" i="6"/>
  <c r="A7391" i="6"/>
  <c r="B7391" i="6"/>
  <c r="C7391" i="6"/>
  <c r="D7391" i="6" s="1"/>
  <c r="A7392" i="6"/>
  <c r="B7392" i="6"/>
  <c r="C7392" i="6"/>
  <c r="D7392" i="6" s="1"/>
  <c r="A7393" i="6"/>
  <c r="B7393" i="6"/>
  <c r="C7393" i="6"/>
  <c r="D7393" i="6"/>
  <c r="A7394" i="6"/>
  <c r="B7394" i="6"/>
  <c r="C7394" i="6"/>
  <c r="D7394" i="6" s="1"/>
  <c r="A7395" i="6"/>
  <c r="B7395" i="6"/>
  <c r="C7395" i="6"/>
  <c r="D7395" i="6" s="1"/>
  <c r="A7396" i="6"/>
  <c r="B7396" i="6"/>
  <c r="C7396" i="6"/>
  <c r="D7396" i="6" s="1"/>
  <c r="A7397" i="6"/>
  <c r="B7397" i="6"/>
  <c r="C7397" i="6"/>
  <c r="D7397" i="6"/>
  <c r="A7398" i="6"/>
  <c r="B7398" i="6"/>
  <c r="D7398" i="6" s="1"/>
  <c r="C7398" i="6"/>
  <c r="A7399" i="6"/>
  <c r="B7399" i="6"/>
  <c r="C7399" i="6"/>
  <c r="D7399" i="6"/>
  <c r="A7400" i="6"/>
  <c r="B7400" i="6"/>
  <c r="C7400" i="6"/>
  <c r="D7400" i="6"/>
  <c r="A7401" i="6"/>
  <c r="B7401" i="6"/>
  <c r="C7401" i="6"/>
  <c r="D7401" i="6" s="1"/>
  <c r="A7402" i="6"/>
  <c r="B7402" i="6"/>
  <c r="C7402" i="6"/>
  <c r="A7403" i="6"/>
  <c r="B7403" i="6"/>
  <c r="C7403" i="6"/>
  <c r="D7403" i="6" s="1"/>
  <c r="A7404" i="6"/>
  <c r="B7404" i="6"/>
  <c r="C7404" i="6"/>
  <c r="D7404" i="6"/>
  <c r="A7405" i="6"/>
  <c r="B7405" i="6"/>
  <c r="C7405" i="6"/>
  <c r="A7406" i="6"/>
  <c r="B7406" i="6"/>
  <c r="C7406" i="6"/>
  <c r="D7406" i="6" s="1"/>
  <c r="A7407" i="6"/>
  <c r="B7407" i="6"/>
  <c r="C7407" i="6"/>
  <c r="D7407" i="6"/>
  <c r="A7408" i="6"/>
  <c r="B7408" i="6"/>
  <c r="C7408" i="6"/>
  <c r="D7408" i="6" s="1"/>
  <c r="A7409" i="6"/>
  <c r="B7409" i="6"/>
  <c r="C7409" i="6"/>
  <c r="D7409" i="6" s="1"/>
  <c r="A7410" i="6"/>
  <c r="B7410" i="6"/>
  <c r="D7410" i="6" s="1"/>
  <c r="C7410" i="6"/>
  <c r="A7411" i="6"/>
  <c r="B7411" i="6"/>
  <c r="C7411" i="6"/>
  <c r="D7411" i="6"/>
  <c r="A7412" i="6"/>
  <c r="B7412" i="6"/>
  <c r="C7412" i="6"/>
  <c r="D7412" i="6" s="1"/>
  <c r="A7413" i="6"/>
  <c r="B7413" i="6"/>
  <c r="C7413" i="6"/>
  <c r="D7413" i="6"/>
  <c r="A7414" i="6"/>
  <c r="B7414" i="6"/>
  <c r="D7414" i="6" s="1"/>
  <c r="C7414" i="6"/>
  <c r="A7415" i="6"/>
  <c r="B7415" i="6"/>
  <c r="C7415" i="6"/>
  <c r="D7415" i="6" s="1"/>
  <c r="A7416" i="6"/>
  <c r="B7416" i="6"/>
  <c r="D7416" i="6" s="1"/>
  <c r="C7416" i="6"/>
  <c r="A7417" i="6"/>
  <c r="B7417" i="6"/>
  <c r="D7417" i="6" s="1"/>
  <c r="C7417" i="6"/>
  <c r="A7418" i="6"/>
  <c r="B7418" i="6"/>
  <c r="C7418" i="6"/>
  <c r="D7418" i="6"/>
  <c r="A7419" i="6"/>
  <c r="B7419" i="6"/>
  <c r="C7419" i="6"/>
  <c r="A7420" i="6"/>
  <c r="B7420" i="6"/>
  <c r="C7420" i="6"/>
  <c r="D7420" i="6"/>
  <c r="A7421" i="6"/>
  <c r="B7421" i="6"/>
  <c r="D7421" i="6" s="1"/>
  <c r="C7421" i="6"/>
  <c r="A7422" i="6"/>
  <c r="B7422" i="6"/>
  <c r="C7422" i="6"/>
  <c r="D7422" i="6"/>
  <c r="A7423" i="6"/>
  <c r="B7423" i="6"/>
  <c r="D7423" i="6" s="1"/>
  <c r="C7423" i="6"/>
  <c r="A7424" i="6"/>
  <c r="B7424" i="6"/>
  <c r="D7424" i="6" s="1"/>
  <c r="C7424" i="6"/>
  <c r="A7425" i="6"/>
  <c r="B7425" i="6"/>
  <c r="C7425" i="6"/>
  <c r="D7425" i="6"/>
  <c r="A7426" i="6"/>
  <c r="B7426" i="6"/>
  <c r="C7426" i="6"/>
  <c r="A7427" i="6"/>
  <c r="B7427" i="6"/>
  <c r="C7427" i="6"/>
  <c r="D7427" i="6"/>
  <c r="A7428" i="6"/>
  <c r="B7428" i="6"/>
  <c r="D7428" i="6" s="1"/>
  <c r="C7428" i="6"/>
  <c r="A7429" i="6"/>
  <c r="B7429" i="6"/>
  <c r="C7429" i="6"/>
  <c r="D7429" i="6" s="1"/>
  <c r="A7430" i="6"/>
  <c r="B7430" i="6"/>
  <c r="D7430" i="6" s="1"/>
  <c r="C7430" i="6"/>
  <c r="A7431" i="6"/>
  <c r="B7431" i="6"/>
  <c r="D7431" i="6" s="1"/>
  <c r="C7431" i="6"/>
  <c r="A7432" i="6"/>
  <c r="B7432" i="6"/>
  <c r="C7432" i="6"/>
  <c r="D7432" i="6"/>
  <c r="A7433" i="6"/>
  <c r="B7433" i="6"/>
  <c r="C7433" i="6"/>
  <c r="A7434" i="6"/>
  <c r="B7434" i="6"/>
  <c r="C7434" i="6"/>
  <c r="D7434" i="6"/>
  <c r="A7435" i="6"/>
  <c r="B7435" i="6"/>
  <c r="D7435" i="6" s="1"/>
  <c r="C7435" i="6"/>
  <c r="A7436" i="6"/>
  <c r="B7436" i="6"/>
  <c r="C7436" i="6"/>
  <c r="D7436" i="6"/>
  <c r="A7437" i="6"/>
  <c r="B7437" i="6"/>
  <c r="D7437" i="6" s="1"/>
  <c r="C7437" i="6"/>
  <c r="A7438" i="6"/>
  <c r="B7438" i="6"/>
  <c r="D7438" i="6" s="1"/>
  <c r="C7438" i="6"/>
  <c r="A7439" i="6"/>
  <c r="B7439" i="6"/>
  <c r="C7439" i="6"/>
  <c r="D7439" i="6"/>
  <c r="A7440" i="6"/>
  <c r="B7440" i="6"/>
  <c r="C7440" i="6"/>
  <c r="D7440" i="6" s="1"/>
  <c r="A7441" i="6"/>
  <c r="B7441" i="6"/>
  <c r="C7441" i="6"/>
  <c r="D7441" i="6"/>
  <c r="A7442" i="6"/>
  <c r="B7442" i="6"/>
  <c r="D7442" i="6" s="1"/>
  <c r="C7442" i="6"/>
  <c r="A7443" i="6"/>
  <c r="B7443" i="6"/>
  <c r="C7443" i="6"/>
  <c r="D7443" i="6"/>
  <c r="A7444" i="6"/>
  <c r="B7444" i="6"/>
  <c r="D7444" i="6" s="1"/>
  <c r="C7444" i="6"/>
  <c r="A7445" i="6"/>
  <c r="B7445" i="6"/>
  <c r="D7445" i="6" s="1"/>
  <c r="C7445" i="6"/>
  <c r="A7446" i="6"/>
  <c r="B7446" i="6"/>
  <c r="C7446" i="6"/>
  <c r="D7446" i="6"/>
  <c r="A7447" i="6"/>
  <c r="B7447" i="6"/>
  <c r="C7447" i="6"/>
  <c r="A7448" i="6"/>
  <c r="B7448" i="6"/>
  <c r="C7448" i="6"/>
  <c r="D7448" i="6"/>
  <c r="A7449" i="6"/>
  <c r="B7449" i="6"/>
  <c r="D7449" i="6" s="1"/>
  <c r="C7449" i="6"/>
  <c r="A7450" i="6"/>
  <c r="B7450" i="6"/>
  <c r="C7450" i="6"/>
  <c r="D7450" i="6"/>
  <c r="A7451" i="6"/>
  <c r="B7451" i="6"/>
  <c r="C7451" i="6"/>
  <c r="D7451" i="6"/>
  <c r="A7452" i="6"/>
  <c r="B7452" i="6"/>
  <c r="D7452" i="6" s="1"/>
  <c r="C7452" i="6"/>
  <c r="A7453" i="6"/>
  <c r="B7453" i="6"/>
  <c r="C7453" i="6"/>
  <c r="D7453" i="6"/>
  <c r="A7454" i="6"/>
  <c r="B7454" i="6"/>
  <c r="C7454" i="6"/>
  <c r="D7454" i="6" s="1"/>
  <c r="A7455" i="6"/>
  <c r="B7455" i="6"/>
  <c r="C7455" i="6"/>
  <c r="D7455" i="6"/>
  <c r="A7456" i="6"/>
  <c r="B7456" i="6"/>
  <c r="D7456" i="6" s="1"/>
  <c r="C7456" i="6"/>
  <c r="A7457" i="6"/>
  <c r="B7457" i="6"/>
  <c r="C7457" i="6"/>
  <c r="D7457" i="6" s="1"/>
  <c r="A7458" i="6"/>
  <c r="B7458" i="6"/>
  <c r="C7458" i="6"/>
  <c r="D7458" i="6"/>
  <c r="A7459" i="6"/>
  <c r="B7459" i="6"/>
  <c r="D7459" i="6" s="1"/>
  <c r="C7459" i="6"/>
  <c r="A7460" i="6"/>
  <c r="B7460" i="6"/>
  <c r="C7460" i="6"/>
  <c r="D7460" i="6"/>
  <c r="A7461" i="6"/>
  <c r="B7461" i="6"/>
  <c r="C7461" i="6"/>
  <c r="A7462" i="6"/>
  <c r="B7462" i="6"/>
  <c r="C7462" i="6"/>
  <c r="D7462" i="6"/>
  <c r="A7463" i="6"/>
  <c r="B7463" i="6"/>
  <c r="D7463" i="6" s="1"/>
  <c r="C7463" i="6"/>
  <c r="A7464" i="6"/>
  <c r="B7464" i="6"/>
  <c r="C7464" i="6"/>
  <c r="D7464" i="6"/>
  <c r="A7465" i="6"/>
  <c r="B7465" i="6"/>
  <c r="C7465" i="6"/>
  <c r="D7465" i="6"/>
  <c r="A7466" i="6"/>
  <c r="B7466" i="6"/>
  <c r="D7466" i="6" s="1"/>
  <c r="C7466" i="6"/>
  <c r="A7467" i="6"/>
  <c r="B7467" i="6"/>
  <c r="C7467" i="6"/>
  <c r="D7467" i="6"/>
  <c r="A7468" i="6"/>
  <c r="B7468" i="6"/>
  <c r="C7468" i="6"/>
  <c r="D7468" i="6" s="1"/>
  <c r="A7469" i="6"/>
  <c r="B7469" i="6"/>
  <c r="C7469" i="6"/>
  <c r="D7469" i="6"/>
  <c r="A7470" i="6"/>
  <c r="B7470" i="6"/>
  <c r="D7470" i="6" s="1"/>
  <c r="C7470" i="6"/>
  <c r="A7471" i="6"/>
  <c r="B7471" i="6"/>
  <c r="C7471" i="6"/>
  <c r="D7471" i="6" s="1"/>
  <c r="A7472" i="6"/>
  <c r="B7472" i="6"/>
  <c r="C7472" i="6"/>
  <c r="D7472" i="6"/>
  <c r="A7473" i="6"/>
  <c r="B7473" i="6"/>
  <c r="D7473" i="6" s="1"/>
  <c r="C7473" i="6"/>
  <c r="A7474" i="6"/>
  <c r="B7474" i="6"/>
  <c r="C7474" i="6"/>
  <c r="D7474" i="6"/>
  <c r="A7475" i="6"/>
  <c r="B7475" i="6"/>
  <c r="C7475" i="6"/>
  <c r="A7476" i="6"/>
  <c r="B7476" i="6"/>
  <c r="C7476" i="6"/>
  <c r="D7476" i="6"/>
  <c r="A7477" i="6"/>
  <c r="B7477" i="6"/>
  <c r="D7477" i="6" s="1"/>
  <c r="C7477" i="6"/>
  <c r="A7478" i="6"/>
  <c r="B7478" i="6"/>
  <c r="C7478" i="6"/>
  <c r="D7478" i="6"/>
  <c r="A7479" i="6"/>
  <c r="B7479" i="6"/>
  <c r="C7479" i="6"/>
  <c r="D7479" i="6"/>
  <c r="A7480" i="6"/>
  <c r="B7480" i="6"/>
  <c r="D7480" i="6" s="1"/>
  <c r="C7480" i="6"/>
  <c r="A7481" i="6"/>
  <c r="B7481" i="6"/>
  <c r="C7481" i="6"/>
  <c r="D7481" i="6"/>
  <c r="A7482" i="6"/>
  <c r="B7482" i="6"/>
  <c r="C7482" i="6"/>
  <c r="D7482" i="6" s="1"/>
  <c r="A7483" i="6"/>
  <c r="B7483" i="6"/>
  <c r="C7483" i="6"/>
  <c r="D7483" i="6"/>
  <c r="A7484" i="6"/>
  <c r="B7484" i="6"/>
  <c r="D7484" i="6" s="1"/>
  <c r="C7484" i="6"/>
  <c r="A7485" i="6"/>
  <c r="B7485" i="6"/>
  <c r="C7485" i="6"/>
  <c r="D7485" i="6" s="1"/>
  <c r="A7486" i="6"/>
  <c r="B7486" i="6"/>
  <c r="C7486" i="6"/>
  <c r="D7486" i="6"/>
  <c r="A7487" i="6"/>
  <c r="B7487" i="6"/>
  <c r="D7487" i="6" s="1"/>
  <c r="C7487" i="6"/>
  <c r="A7488" i="6"/>
  <c r="B7488" i="6"/>
  <c r="C7488" i="6"/>
  <c r="D7488" i="6"/>
  <c r="A7489" i="6"/>
  <c r="B7489" i="6"/>
  <c r="C7489" i="6"/>
  <c r="A7490" i="6"/>
  <c r="B7490" i="6"/>
  <c r="C7490" i="6"/>
  <c r="D7490" i="6"/>
  <c r="A7491" i="6"/>
  <c r="B7491" i="6"/>
  <c r="D7491" i="6" s="1"/>
  <c r="C7491" i="6"/>
  <c r="A7492" i="6"/>
  <c r="B7492" i="6"/>
  <c r="C7492" i="6"/>
  <c r="D7492" i="6" s="1"/>
  <c r="A7493" i="6"/>
  <c r="B7493" i="6"/>
  <c r="C7493" i="6"/>
  <c r="D7493" i="6"/>
  <c r="A7494" i="6"/>
  <c r="B7494" i="6"/>
  <c r="D7494" i="6" s="1"/>
  <c r="C7494" i="6"/>
  <c r="A7495" i="6"/>
  <c r="B7495" i="6"/>
  <c r="C7495" i="6"/>
  <c r="D7495" i="6"/>
  <c r="A7496" i="6"/>
  <c r="B7496" i="6"/>
  <c r="C7496" i="6"/>
  <c r="A7497" i="6"/>
  <c r="B7497" i="6"/>
  <c r="C7497" i="6"/>
  <c r="D7497" i="6"/>
  <c r="A7498" i="6"/>
  <c r="B7498" i="6"/>
  <c r="D7498" i="6" s="1"/>
  <c r="C7498" i="6"/>
  <c r="A7499" i="6"/>
  <c r="B7499" i="6"/>
  <c r="C7499" i="6"/>
  <c r="D7499" i="6"/>
  <c r="A7500" i="6"/>
  <c r="B7500" i="6"/>
  <c r="C7500" i="6"/>
  <c r="D7500" i="6"/>
  <c r="A7501" i="6"/>
  <c r="B7501" i="6"/>
  <c r="D7501" i="6" s="1"/>
  <c r="C7501" i="6"/>
  <c r="A7502" i="6"/>
  <c r="B7502" i="6"/>
  <c r="C7502" i="6"/>
  <c r="D7502" i="6"/>
  <c r="A7503" i="6"/>
  <c r="B7503" i="6"/>
  <c r="C7503" i="6"/>
  <c r="D7503" i="6" s="1"/>
  <c r="A7504" i="6"/>
  <c r="B7504" i="6"/>
  <c r="C7504" i="6"/>
  <c r="D7504" i="6"/>
  <c r="A7505" i="6"/>
  <c r="B7505" i="6"/>
  <c r="D7505" i="6" s="1"/>
  <c r="C7505" i="6"/>
  <c r="A7506" i="6"/>
  <c r="B7506" i="6"/>
  <c r="C7506" i="6"/>
  <c r="D7506" i="6"/>
  <c r="A7507" i="6"/>
  <c r="B7507" i="6"/>
  <c r="C7507" i="6"/>
  <c r="D7507" i="6"/>
  <c r="A7508" i="6"/>
  <c r="B7508" i="6"/>
  <c r="C7508" i="6"/>
  <c r="D7508" i="6"/>
  <c r="A7509" i="6"/>
  <c r="B7509" i="6"/>
  <c r="C7509" i="6"/>
  <c r="D7509" i="6"/>
  <c r="A7510" i="6"/>
  <c r="B7510" i="6"/>
  <c r="C7510" i="6"/>
  <c r="A7511" i="6"/>
  <c r="B7511" i="6"/>
  <c r="C7511" i="6"/>
  <c r="D7511" i="6"/>
  <c r="A7512" i="6"/>
  <c r="B7512" i="6"/>
  <c r="D7512" i="6" s="1"/>
  <c r="C7512" i="6"/>
  <c r="A7513" i="6"/>
  <c r="B7513" i="6"/>
  <c r="C7513" i="6"/>
  <c r="D7513" i="6"/>
  <c r="A7514" i="6"/>
  <c r="B7514" i="6"/>
  <c r="C7514" i="6"/>
  <c r="D7514" i="6"/>
  <c r="A7515" i="6"/>
  <c r="B7515" i="6"/>
  <c r="C7515" i="6"/>
  <c r="D7515" i="6"/>
  <c r="A7516" i="6"/>
  <c r="B7516" i="6"/>
  <c r="C7516" i="6"/>
  <c r="D7516" i="6"/>
  <c r="A7517" i="6"/>
  <c r="B7517" i="6"/>
  <c r="C7517" i="6"/>
  <c r="A7518" i="6"/>
  <c r="B7518" i="6"/>
  <c r="C7518" i="6"/>
  <c r="D7518" i="6"/>
  <c r="A7519" i="6"/>
  <c r="B7519" i="6"/>
  <c r="D7519" i="6" s="1"/>
  <c r="C7519" i="6"/>
  <c r="A7520" i="6"/>
  <c r="B7520" i="6"/>
  <c r="C7520" i="6"/>
  <c r="D7520" i="6"/>
  <c r="A7521" i="6"/>
  <c r="B7521" i="6"/>
  <c r="C7521" i="6"/>
  <c r="D7521" i="6"/>
  <c r="A7522" i="6"/>
  <c r="B7522" i="6"/>
  <c r="C7522" i="6"/>
  <c r="D7522" i="6"/>
  <c r="A7523" i="6"/>
  <c r="B7523" i="6"/>
  <c r="C7523" i="6"/>
  <c r="D7523" i="6"/>
  <c r="A7524" i="6"/>
  <c r="B7524" i="6"/>
  <c r="C7524" i="6"/>
  <c r="A7525" i="6"/>
  <c r="B7525" i="6"/>
  <c r="C7525" i="6"/>
  <c r="D7525" i="6"/>
  <c r="A7526" i="6"/>
  <c r="B7526" i="6"/>
  <c r="C7526" i="6"/>
  <c r="D7526" i="6" s="1"/>
  <c r="A7527" i="6"/>
  <c r="B7527" i="6"/>
  <c r="C7527" i="6"/>
  <c r="D7527" i="6"/>
  <c r="A7528" i="6"/>
  <c r="B7528" i="6"/>
  <c r="C7528" i="6"/>
  <c r="D7528" i="6"/>
  <c r="A7529" i="6"/>
  <c r="B7529" i="6"/>
  <c r="D7529" i="6" s="1"/>
  <c r="C7529" i="6"/>
  <c r="A7530" i="6"/>
  <c r="B7530" i="6"/>
  <c r="C7530" i="6"/>
  <c r="D7530" i="6"/>
  <c r="A7531" i="6"/>
  <c r="B7531" i="6"/>
  <c r="C7531" i="6"/>
  <c r="A7532" i="6"/>
  <c r="B7532" i="6"/>
  <c r="C7532" i="6"/>
  <c r="D7532" i="6"/>
  <c r="A7533" i="6"/>
  <c r="B7533" i="6"/>
  <c r="D7533" i="6" s="1"/>
  <c r="C7533" i="6"/>
  <c r="A7534" i="6"/>
  <c r="B7534" i="6"/>
  <c r="C7534" i="6"/>
  <c r="D7534" i="6"/>
  <c r="A7535" i="6"/>
  <c r="B7535" i="6"/>
  <c r="C7535" i="6"/>
  <c r="D7535" i="6"/>
  <c r="A7536" i="6"/>
  <c r="B7536" i="6"/>
  <c r="D7536" i="6" s="1"/>
  <c r="C7536" i="6"/>
  <c r="A7537" i="6"/>
  <c r="B7537" i="6"/>
  <c r="C7537" i="6"/>
  <c r="D7537" i="6"/>
  <c r="A7538" i="6"/>
  <c r="B7538" i="6"/>
  <c r="C7538" i="6"/>
  <c r="D7538" i="6" s="1"/>
  <c r="A7539" i="6"/>
  <c r="B7539" i="6"/>
  <c r="C7539" i="6"/>
  <c r="D7539" i="6"/>
  <c r="A7540" i="6"/>
  <c r="B7540" i="6"/>
  <c r="D7540" i="6" s="1"/>
  <c r="C7540" i="6"/>
  <c r="A7541" i="6"/>
  <c r="B7541" i="6"/>
  <c r="C7541" i="6"/>
  <c r="D7541" i="6"/>
  <c r="A7542" i="6"/>
  <c r="B7542" i="6"/>
  <c r="C7542" i="6"/>
  <c r="D7542" i="6"/>
  <c r="A7543" i="6"/>
  <c r="B7543" i="6"/>
  <c r="C7543" i="6"/>
  <c r="D7543" i="6"/>
  <c r="A7544" i="6"/>
  <c r="B7544" i="6"/>
  <c r="C7544" i="6"/>
  <c r="D7544" i="6"/>
  <c r="A7545" i="6"/>
  <c r="B7545" i="6"/>
  <c r="C7545" i="6"/>
  <c r="D7545" i="6" s="1"/>
  <c r="A7546" i="6"/>
  <c r="B7546" i="6"/>
  <c r="D7546" i="6" s="1"/>
  <c r="C7546" i="6"/>
  <c r="A7547" i="6"/>
  <c r="B7547" i="6"/>
  <c r="D7547" i="6" s="1"/>
  <c r="C7547" i="6"/>
  <c r="A7548" i="6"/>
  <c r="B7548" i="6"/>
  <c r="C7548" i="6"/>
  <c r="D7548" i="6" s="1"/>
  <c r="A7549" i="6"/>
  <c r="B7549" i="6"/>
  <c r="C7549" i="6"/>
  <c r="D7549" i="6"/>
  <c r="A7550" i="6"/>
  <c r="B7550" i="6"/>
  <c r="D7550" i="6" s="1"/>
  <c r="C7550" i="6"/>
  <c r="A7551" i="6"/>
  <c r="B7551" i="6"/>
  <c r="C7551" i="6"/>
  <c r="D7551" i="6"/>
  <c r="A7552" i="6"/>
  <c r="B7552" i="6"/>
  <c r="C7552" i="6"/>
  <c r="D7552" i="6" s="1"/>
  <c r="A7553" i="6"/>
  <c r="B7553" i="6"/>
  <c r="C7553" i="6"/>
  <c r="D7553" i="6"/>
  <c r="A7554" i="6"/>
  <c r="B7554" i="6"/>
  <c r="D7554" i="6" s="1"/>
  <c r="C7554" i="6"/>
  <c r="A7555" i="6"/>
  <c r="B7555" i="6"/>
  <c r="C7555" i="6"/>
  <c r="D7555" i="6"/>
  <c r="A7556" i="6"/>
  <c r="B7556" i="6"/>
  <c r="C7556" i="6"/>
  <c r="D7556" i="6"/>
  <c r="A7557" i="6"/>
  <c r="B7557" i="6"/>
  <c r="D7557" i="6" s="1"/>
  <c r="C7557" i="6"/>
  <c r="A7558" i="6"/>
  <c r="B7558" i="6"/>
  <c r="C7558" i="6"/>
  <c r="D7558" i="6"/>
  <c r="A7559" i="6"/>
  <c r="B7559" i="6"/>
  <c r="C7559" i="6"/>
  <c r="A7560" i="6"/>
  <c r="B7560" i="6"/>
  <c r="C7560" i="6"/>
  <c r="D7560" i="6"/>
  <c r="A7561" i="6"/>
  <c r="B7561" i="6"/>
  <c r="D7561" i="6" s="1"/>
  <c r="C7561" i="6"/>
  <c r="A7562" i="6"/>
  <c r="B7562" i="6"/>
  <c r="C7562" i="6"/>
  <c r="D7562" i="6"/>
  <c r="A7563" i="6"/>
  <c r="B7563" i="6"/>
  <c r="C7563" i="6"/>
  <c r="D7563" i="6"/>
  <c r="A7564" i="6"/>
  <c r="B7564" i="6"/>
  <c r="C7564" i="6"/>
  <c r="D7564" i="6"/>
  <c r="A7565" i="6"/>
  <c r="B7565" i="6"/>
  <c r="C7565" i="6"/>
  <c r="D7565" i="6"/>
  <c r="A7566" i="6"/>
  <c r="B7566" i="6"/>
  <c r="C7566" i="6"/>
  <c r="A7567" i="6"/>
  <c r="B7567" i="6"/>
  <c r="D7567" i="6" s="1"/>
  <c r="C7567" i="6"/>
  <c r="A7568" i="6"/>
  <c r="B7568" i="6"/>
  <c r="D7568" i="6" s="1"/>
  <c r="C7568" i="6"/>
  <c r="A7569" i="6"/>
  <c r="B7569" i="6"/>
  <c r="C7569" i="6"/>
  <c r="D7569" i="6"/>
  <c r="A7570" i="6"/>
  <c r="B7570" i="6"/>
  <c r="C7570" i="6"/>
  <c r="D7570" i="6"/>
  <c r="A7571" i="6"/>
  <c r="B7571" i="6"/>
  <c r="C7571" i="6"/>
  <c r="D7571" i="6"/>
  <c r="A7572" i="6"/>
  <c r="B7572" i="6"/>
  <c r="C7572" i="6"/>
  <c r="D7572" i="6"/>
  <c r="A7573" i="6"/>
  <c r="B7573" i="6"/>
  <c r="C7573" i="6"/>
  <c r="A7574" i="6"/>
  <c r="B7574" i="6"/>
  <c r="C7574" i="6"/>
  <c r="D7574" i="6"/>
  <c r="A7575" i="6"/>
  <c r="B7575" i="6"/>
  <c r="D7575" i="6" s="1"/>
  <c r="C7575" i="6"/>
  <c r="A7576" i="6"/>
  <c r="B7576" i="6"/>
  <c r="C7576" i="6"/>
  <c r="D7576" i="6" s="1"/>
  <c r="A7577" i="6"/>
  <c r="B7577" i="6"/>
  <c r="C7577" i="6"/>
  <c r="D7577" i="6"/>
  <c r="A7578" i="6"/>
  <c r="B7578" i="6"/>
  <c r="D7578" i="6" s="1"/>
  <c r="C7578" i="6"/>
  <c r="A7579" i="6"/>
  <c r="B7579" i="6"/>
  <c r="C7579" i="6"/>
  <c r="D7579" i="6"/>
  <c r="A7580" i="6"/>
  <c r="B7580" i="6"/>
  <c r="C7580" i="6"/>
  <c r="A7581" i="6"/>
  <c r="B7581" i="6"/>
  <c r="C7581" i="6"/>
  <c r="D7581" i="6"/>
  <c r="A7582" i="6"/>
  <c r="B7582" i="6"/>
  <c r="D7582" i="6" s="1"/>
  <c r="C7582" i="6"/>
  <c r="A7583" i="6"/>
  <c r="B7583" i="6"/>
  <c r="C7583" i="6"/>
  <c r="D7583" i="6" s="1"/>
  <c r="A7584" i="6"/>
  <c r="B7584" i="6"/>
  <c r="C7584" i="6"/>
  <c r="D7584" i="6"/>
  <c r="A7585" i="6"/>
  <c r="B7585" i="6"/>
  <c r="D7585" i="6" s="1"/>
  <c r="C7585" i="6"/>
  <c r="A7586" i="6"/>
  <c r="B7586" i="6"/>
  <c r="C7586" i="6"/>
  <c r="D7586" i="6"/>
  <c r="A7587" i="6"/>
  <c r="B7587" i="6"/>
  <c r="C7587" i="6"/>
  <c r="A7588" i="6"/>
  <c r="B7588" i="6"/>
  <c r="C7588" i="6"/>
  <c r="D7588" i="6"/>
  <c r="A7589" i="6"/>
  <c r="B7589" i="6"/>
  <c r="D7589" i="6" s="1"/>
  <c r="C7589" i="6"/>
  <c r="A7590" i="6"/>
  <c r="B7590" i="6"/>
  <c r="C7590" i="6"/>
  <c r="D7590" i="6"/>
  <c r="A7591" i="6"/>
  <c r="B7591" i="6"/>
  <c r="C7591" i="6"/>
  <c r="D7591" i="6"/>
  <c r="A7592" i="6"/>
  <c r="B7592" i="6"/>
  <c r="C7592" i="6"/>
  <c r="D7592" i="6"/>
  <c r="A7593" i="6"/>
  <c r="B7593" i="6"/>
  <c r="C7593" i="6"/>
  <c r="D7593" i="6"/>
  <c r="A7594" i="6"/>
  <c r="B7594" i="6"/>
  <c r="C7594" i="6"/>
  <c r="D7594" i="6" s="1"/>
  <c r="A7595" i="6"/>
  <c r="B7595" i="6"/>
  <c r="D7595" i="6" s="1"/>
  <c r="C7595" i="6"/>
  <c r="A7596" i="6"/>
  <c r="B7596" i="6"/>
  <c r="D7596" i="6" s="1"/>
  <c r="C7596" i="6"/>
  <c r="A7597" i="6"/>
  <c r="B7597" i="6"/>
  <c r="C7597" i="6"/>
  <c r="D7597" i="6" s="1"/>
  <c r="A7598" i="6"/>
  <c r="B7598" i="6"/>
  <c r="C7598" i="6"/>
  <c r="D7598" i="6"/>
  <c r="A7599" i="6"/>
  <c r="B7599" i="6"/>
  <c r="D7599" i="6" s="1"/>
  <c r="C7599" i="6"/>
  <c r="A7600" i="6"/>
  <c r="B7600" i="6"/>
  <c r="C7600" i="6"/>
  <c r="D7600" i="6"/>
  <c r="A7601" i="6"/>
  <c r="B7601" i="6"/>
  <c r="C7601" i="6"/>
  <c r="D7601" i="6" s="1"/>
  <c r="A7602" i="6"/>
  <c r="B7602" i="6"/>
  <c r="C7602" i="6"/>
  <c r="D7602" i="6"/>
  <c r="A7603" i="6"/>
  <c r="B7603" i="6"/>
  <c r="D7603" i="6" s="1"/>
  <c r="C7603" i="6"/>
  <c r="A7604" i="6"/>
  <c r="B7604" i="6"/>
  <c r="C7604" i="6"/>
  <c r="D7604" i="6"/>
  <c r="A7605" i="6"/>
  <c r="B7605" i="6"/>
  <c r="C7605" i="6"/>
  <c r="D7605" i="6"/>
  <c r="A7606" i="6"/>
  <c r="B7606" i="6"/>
  <c r="D7606" i="6" s="1"/>
  <c r="C7606" i="6"/>
  <c r="A7607" i="6"/>
  <c r="B7607" i="6"/>
  <c r="C7607" i="6"/>
  <c r="D7607" i="6"/>
  <c r="A7608" i="6"/>
  <c r="B7608" i="6"/>
  <c r="C7608" i="6"/>
  <c r="A7609" i="6"/>
  <c r="B7609" i="6"/>
  <c r="C7609" i="6"/>
  <c r="D7609" i="6"/>
  <c r="A7610" i="6"/>
  <c r="B7610" i="6"/>
  <c r="D7610" i="6" s="1"/>
  <c r="C7610" i="6"/>
  <c r="A7611" i="6"/>
  <c r="B7611" i="6"/>
  <c r="C7611" i="6"/>
  <c r="D7611" i="6"/>
  <c r="A7612" i="6"/>
  <c r="B7612" i="6"/>
  <c r="C7612" i="6"/>
  <c r="D7612" i="6"/>
  <c r="A7613" i="6"/>
  <c r="B7613" i="6"/>
  <c r="C7613" i="6"/>
  <c r="D7613" i="6"/>
  <c r="A7614" i="6"/>
  <c r="B7614" i="6"/>
  <c r="C7614" i="6"/>
  <c r="D7614" i="6"/>
  <c r="A7615" i="6"/>
  <c r="B7615" i="6"/>
  <c r="C7615" i="6"/>
  <c r="A7616" i="6"/>
  <c r="B7616" i="6"/>
  <c r="D7616" i="6" s="1"/>
  <c r="C7616" i="6"/>
  <c r="A7617" i="6"/>
  <c r="B7617" i="6"/>
  <c r="D7617" i="6" s="1"/>
  <c r="C7617" i="6"/>
  <c r="A7618" i="6"/>
  <c r="B7618" i="6"/>
  <c r="C7618" i="6"/>
  <c r="D7618" i="6"/>
  <c r="A7619" i="6"/>
  <c r="B7619" i="6"/>
  <c r="C7619" i="6"/>
  <c r="D7619" i="6"/>
  <c r="A7620" i="6"/>
  <c r="B7620" i="6"/>
  <c r="C7620" i="6"/>
  <c r="D7620" i="6"/>
  <c r="A7621" i="6"/>
  <c r="B7621" i="6"/>
  <c r="C7621" i="6"/>
  <c r="D7621" i="6"/>
  <c r="A7622" i="6"/>
  <c r="B7622" i="6"/>
  <c r="C7622" i="6"/>
  <c r="A7623" i="6"/>
  <c r="B7623" i="6"/>
  <c r="C7623" i="6"/>
  <c r="D7623" i="6"/>
  <c r="A7624" i="6"/>
  <c r="B7624" i="6"/>
  <c r="D7624" i="6" s="1"/>
  <c r="C7624" i="6"/>
  <c r="A7625" i="6"/>
  <c r="B7625" i="6"/>
  <c r="C7625" i="6"/>
  <c r="D7625" i="6" s="1"/>
  <c r="A7626" i="6"/>
  <c r="B7626" i="6"/>
  <c r="C7626" i="6"/>
  <c r="D7626" i="6"/>
  <c r="A7627" i="6"/>
  <c r="B7627" i="6"/>
  <c r="D7627" i="6" s="1"/>
  <c r="C7627" i="6"/>
  <c r="A7628" i="6"/>
  <c r="B7628" i="6"/>
  <c r="C7628" i="6"/>
  <c r="D7628" i="6"/>
  <c r="A7629" i="6"/>
  <c r="B7629" i="6"/>
  <c r="C7629" i="6"/>
  <c r="A7630" i="6"/>
  <c r="B7630" i="6"/>
  <c r="C7630" i="6"/>
  <c r="D7630" i="6"/>
  <c r="A7631" i="6"/>
  <c r="B7631" i="6"/>
  <c r="D7631" i="6" s="1"/>
  <c r="C7631" i="6"/>
  <c r="A7632" i="6"/>
  <c r="B7632" i="6"/>
  <c r="C7632" i="6"/>
  <c r="D7632" i="6"/>
  <c r="A7633" i="6"/>
  <c r="B7633" i="6"/>
  <c r="C7633" i="6"/>
  <c r="D7633" i="6"/>
  <c r="A7634" i="6"/>
  <c r="B7634" i="6"/>
  <c r="D7634" i="6" s="1"/>
  <c r="C7634" i="6"/>
  <c r="A7635" i="6"/>
  <c r="B7635" i="6"/>
  <c r="C7635" i="6"/>
  <c r="D7635" i="6"/>
  <c r="A7636" i="6"/>
  <c r="B7636" i="6"/>
  <c r="C7636" i="6"/>
  <c r="D7636" i="6" s="1"/>
  <c r="A7637" i="6"/>
  <c r="B7637" i="6"/>
  <c r="C7637" i="6"/>
  <c r="D7637" i="6"/>
  <c r="A7638" i="6"/>
  <c r="B7638" i="6"/>
  <c r="D7638" i="6" s="1"/>
  <c r="C7638" i="6"/>
  <c r="A7639" i="6"/>
  <c r="B7639" i="6"/>
  <c r="C7639" i="6"/>
  <c r="D7639" i="6"/>
  <c r="A7640" i="6"/>
  <c r="B7640" i="6"/>
  <c r="C7640" i="6"/>
  <c r="D7640" i="6"/>
  <c r="A7641" i="6"/>
  <c r="B7641" i="6"/>
  <c r="C7641" i="6"/>
  <c r="D7641" i="6"/>
  <c r="A7642" i="6"/>
  <c r="B7642" i="6"/>
  <c r="C7642" i="6"/>
  <c r="D7642" i="6"/>
  <c r="A7643" i="6"/>
  <c r="B7643" i="6"/>
  <c r="C7643" i="6"/>
  <c r="D7643" i="6" s="1"/>
  <c r="A7644" i="6"/>
  <c r="B7644" i="6"/>
  <c r="D7644" i="6" s="1"/>
  <c r="C7644" i="6"/>
  <c r="A7645" i="6"/>
  <c r="B7645" i="6"/>
  <c r="D7645" i="6" s="1"/>
  <c r="C7645" i="6"/>
  <c r="A7646" i="6"/>
  <c r="B7646" i="6"/>
  <c r="C7646" i="6"/>
  <c r="D7646" i="6" s="1"/>
  <c r="A7647" i="6"/>
  <c r="B7647" i="6"/>
  <c r="C7647" i="6"/>
  <c r="D7647" i="6"/>
  <c r="A7648" i="6"/>
  <c r="B7648" i="6"/>
  <c r="D7648" i="6" s="1"/>
  <c r="C7648" i="6"/>
  <c r="A7649" i="6"/>
  <c r="B7649" i="6"/>
  <c r="C7649" i="6"/>
  <c r="D7649" i="6"/>
  <c r="A7650" i="6"/>
  <c r="B7650" i="6"/>
  <c r="C7650" i="6"/>
  <c r="D7650" i="6" s="1"/>
  <c r="A7651" i="6"/>
  <c r="B7651" i="6"/>
  <c r="D7651" i="6" s="1"/>
  <c r="C7651" i="6"/>
  <c r="A7652" i="6"/>
  <c r="B7652" i="6"/>
  <c r="D7652" i="6" s="1"/>
  <c r="C7652" i="6"/>
  <c r="A7653" i="6"/>
  <c r="B7653" i="6"/>
  <c r="C7653" i="6"/>
  <c r="D7653" i="6"/>
  <c r="A7654" i="6"/>
  <c r="B7654" i="6"/>
  <c r="C7654" i="6"/>
  <c r="D7654" i="6"/>
  <c r="A7655" i="6"/>
  <c r="B7655" i="6"/>
  <c r="C7655" i="6"/>
  <c r="D7655" i="6"/>
  <c r="A7656" i="6"/>
  <c r="B7656" i="6"/>
  <c r="C7656" i="6"/>
  <c r="D7656" i="6"/>
  <c r="A7657" i="6"/>
  <c r="B7657" i="6"/>
  <c r="C7657" i="6"/>
  <c r="D7657" i="6" s="1"/>
  <c r="A7658" i="6"/>
  <c r="B7658" i="6"/>
  <c r="C7658" i="6"/>
  <c r="D7658" i="6"/>
  <c r="A7659" i="6"/>
  <c r="B7659" i="6"/>
  <c r="D7659" i="6" s="1"/>
  <c r="C7659" i="6"/>
  <c r="A7660" i="6"/>
  <c r="B7660" i="6"/>
  <c r="C7660" i="6"/>
  <c r="D7660" i="6" s="1"/>
  <c r="A7661" i="6"/>
  <c r="B7661" i="6"/>
  <c r="D7661" i="6" s="1"/>
  <c r="C7661" i="6"/>
  <c r="A7662" i="6"/>
  <c r="B7662" i="6"/>
  <c r="C7662" i="6"/>
  <c r="D7662" i="6"/>
  <c r="A7663" i="6"/>
  <c r="B7663" i="6"/>
  <c r="C7663" i="6"/>
  <c r="D7663" i="6"/>
  <c r="A7664" i="6"/>
  <c r="B7664" i="6"/>
  <c r="C7664" i="6"/>
  <c r="D7664" i="6" s="1"/>
  <c r="A7665" i="6"/>
  <c r="B7665" i="6"/>
  <c r="C7665" i="6"/>
  <c r="D7665" i="6"/>
  <c r="A7666" i="6"/>
  <c r="B7666" i="6"/>
  <c r="D7666" i="6" s="1"/>
  <c r="C7666" i="6"/>
  <c r="A7667" i="6"/>
  <c r="B7667" i="6"/>
  <c r="C7667" i="6"/>
  <c r="D7667" i="6"/>
  <c r="A7668" i="6"/>
  <c r="B7668" i="6"/>
  <c r="D7668" i="6" s="1"/>
  <c r="C7668" i="6"/>
  <c r="A7669" i="6"/>
  <c r="B7669" i="6"/>
  <c r="C7669" i="6"/>
  <c r="D7669" i="6"/>
  <c r="A7670" i="6"/>
  <c r="B7670" i="6"/>
  <c r="C7670" i="6"/>
  <c r="D7670" i="6"/>
  <c r="A7671" i="6"/>
  <c r="B7671" i="6"/>
  <c r="D7671" i="6" s="1"/>
  <c r="C7671" i="6"/>
  <c r="A7672" i="6"/>
  <c r="B7672" i="6"/>
  <c r="C7672" i="6"/>
  <c r="D7672" i="6"/>
  <c r="A7673" i="6"/>
  <c r="B7673" i="6"/>
  <c r="D7673" i="6" s="1"/>
  <c r="C7673" i="6"/>
  <c r="A7674" i="6"/>
  <c r="B7674" i="6"/>
  <c r="C7674" i="6"/>
  <c r="D7674" i="6" s="1"/>
  <c r="A7675" i="6"/>
  <c r="B7675" i="6"/>
  <c r="C7675" i="6"/>
  <c r="D7675" i="6"/>
  <c r="A7676" i="6"/>
  <c r="B7676" i="6"/>
  <c r="C7676" i="6"/>
  <c r="D7676" i="6"/>
  <c r="A7677" i="6"/>
  <c r="B7677" i="6"/>
  <c r="C7677" i="6"/>
  <c r="D7677" i="6"/>
  <c r="A7678" i="6"/>
  <c r="B7678" i="6"/>
  <c r="C7678" i="6"/>
  <c r="D7678" i="6" s="1"/>
  <c r="A7679" i="6"/>
  <c r="B7679" i="6"/>
  <c r="D7679" i="6" s="1"/>
  <c r="C7679" i="6"/>
  <c r="A7680" i="6"/>
  <c r="B7680" i="6"/>
  <c r="D7680" i="6" s="1"/>
  <c r="C7680" i="6"/>
  <c r="A7681" i="6"/>
  <c r="B7681" i="6"/>
  <c r="C7681" i="6"/>
  <c r="D7681" i="6"/>
  <c r="A7682" i="6"/>
  <c r="B7682" i="6"/>
  <c r="D7682" i="6" s="1"/>
  <c r="C7682" i="6"/>
  <c r="A7683" i="6"/>
  <c r="B7683" i="6"/>
  <c r="C7683" i="6"/>
  <c r="D7683" i="6"/>
  <c r="A7684" i="6"/>
  <c r="B7684" i="6"/>
  <c r="C7684" i="6"/>
  <c r="D7684" i="6"/>
  <c r="A7685" i="6"/>
  <c r="B7685" i="6"/>
  <c r="C7685" i="6"/>
  <c r="D7685" i="6"/>
  <c r="A7686" i="6"/>
  <c r="B7686" i="6"/>
  <c r="D7686" i="6" s="1"/>
  <c r="C7686" i="6"/>
  <c r="A7687" i="6"/>
  <c r="B7687" i="6"/>
  <c r="D7687" i="6" s="1"/>
  <c r="C7687" i="6"/>
  <c r="A7688" i="6"/>
  <c r="B7688" i="6"/>
  <c r="C7688" i="6"/>
  <c r="D7688" i="6" s="1"/>
  <c r="A7689" i="6"/>
  <c r="B7689" i="6"/>
  <c r="C7689" i="6"/>
  <c r="D7689" i="6"/>
  <c r="A7690" i="6"/>
  <c r="B7690" i="6"/>
  <c r="D7690" i="6" s="1"/>
  <c r="C7690" i="6"/>
  <c r="A7691" i="6"/>
  <c r="B7691" i="6"/>
  <c r="C7691" i="6"/>
  <c r="D7691" i="6"/>
  <c r="A7692" i="6"/>
  <c r="B7692" i="6"/>
  <c r="C7692" i="6"/>
  <c r="D7692" i="6" s="1"/>
  <c r="A7693" i="6"/>
  <c r="B7693" i="6"/>
  <c r="C7693" i="6"/>
  <c r="D7693" i="6"/>
  <c r="A7694" i="6"/>
  <c r="B7694" i="6"/>
  <c r="D7694" i="6" s="1"/>
  <c r="C7694" i="6"/>
  <c r="A7695" i="6"/>
  <c r="B7695" i="6"/>
  <c r="C7695" i="6"/>
  <c r="D7695" i="6"/>
  <c r="A7696" i="6"/>
  <c r="B7696" i="6"/>
  <c r="C7696" i="6"/>
  <c r="D7696" i="6"/>
  <c r="A7697" i="6"/>
  <c r="B7697" i="6"/>
  <c r="D7697" i="6" s="1"/>
  <c r="C7697" i="6"/>
  <c r="A7698" i="6"/>
  <c r="B7698" i="6"/>
  <c r="C7698" i="6"/>
  <c r="D7698" i="6"/>
  <c r="A7699" i="6"/>
  <c r="B7699" i="6"/>
  <c r="D7699" i="6" s="1"/>
  <c r="C7699" i="6"/>
  <c r="A7700" i="6"/>
  <c r="B7700" i="6"/>
  <c r="D7700" i="6" s="1"/>
  <c r="C7700" i="6"/>
  <c r="A7701" i="6"/>
  <c r="B7701" i="6"/>
  <c r="D7701" i="6" s="1"/>
  <c r="C7701" i="6"/>
  <c r="A7702" i="6"/>
  <c r="B7702" i="6"/>
  <c r="C7702" i="6"/>
  <c r="D7702" i="6"/>
  <c r="A7703" i="6"/>
  <c r="B7703" i="6"/>
  <c r="C7703" i="6"/>
  <c r="D7703" i="6"/>
  <c r="A7704" i="6"/>
  <c r="B7704" i="6"/>
  <c r="C7704" i="6"/>
  <c r="D7704" i="6"/>
  <c r="A7705" i="6"/>
  <c r="B7705" i="6"/>
  <c r="C7705" i="6"/>
  <c r="D7705" i="6"/>
  <c r="A7706" i="6"/>
  <c r="B7706" i="6"/>
  <c r="C7706" i="6"/>
  <c r="A7707" i="6"/>
  <c r="B7707" i="6"/>
  <c r="C7707" i="6"/>
  <c r="D7707" i="6"/>
  <c r="A7708" i="6"/>
  <c r="B7708" i="6"/>
  <c r="D7708" i="6" s="1"/>
  <c r="C7708" i="6"/>
  <c r="A7709" i="6"/>
  <c r="B7709" i="6"/>
  <c r="C7709" i="6"/>
  <c r="D7709" i="6" s="1"/>
  <c r="A7710" i="6"/>
  <c r="B7710" i="6"/>
  <c r="D7710" i="6" s="1"/>
  <c r="C7710" i="6"/>
  <c r="A7711" i="6"/>
  <c r="B7711" i="6"/>
  <c r="D7711" i="6" s="1"/>
  <c r="C7711" i="6"/>
  <c r="A7712" i="6"/>
  <c r="B7712" i="6"/>
  <c r="C7712" i="6"/>
  <c r="D7712" i="6"/>
  <c r="A7713" i="6"/>
  <c r="B7713" i="6"/>
  <c r="C7713" i="6"/>
  <c r="D7713" i="6" s="1"/>
  <c r="A7714" i="6"/>
  <c r="B7714" i="6"/>
  <c r="C7714" i="6"/>
  <c r="D7714" i="6"/>
  <c r="A7715" i="6"/>
  <c r="B7715" i="6"/>
  <c r="D7715" i="6" s="1"/>
  <c r="C7715" i="6"/>
  <c r="A7716" i="6"/>
  <c r="B7716" i="6"/>
  <c r="C7716" i="6"/>
  <c r="D7716" i="6"/>
  <c r="A7717" i="6"/>
  <c r="B7717" i="6"/>
  <c r="D7717" i="6" s="1"/>
  <c r="C7717" i="6"/>
  <c r="A7718" i="6"/>
  <c r="B7718" i="6"/>
  <c r="C7718" i="6"/>
  <c r="D7718" i="6"/>
  <c r="A7719" i="6"/>
  <c r="B7719" i="6"/>
  <c r="C7719" i="6"/>
  <c r="D7719" i="6"/>
  <c r="A7720" i="6"/>
  <c r="B7720" i="6"/>
  <c r="C7720" i="6"/>
  <c r="D7720" i="6" s="1"/>
  <c r="A7721" i="6"/>
  <c r="B7721" i="6"/>
  <c r="C7721" i="6"/>
  <c r="D7721" i="6"/>
  <c r="A7722" i="6"/>
  <c r="B7722" i="6"/>
  <c r="D7722" i="6" s="1"/>
  <c r="C7722" i="6"/>
  <c r="A7723" i="6"/>
  <c r="B7723" i="6"/>
  <c r="C7723" i="6"/>
  <c r="D7723" i="6"/>
  <c r="A7724" i="6"/>
  <c r="B7724" i="6"/>
  <c r="D7724" i="6" s="1"/>
  <c r="C7724" i="6"/>
  <c r="A7725" i="6"/>
  <c r="B7725" i="6"/>
  <c r="C7725" i="6"/>
  <c r="D7725" i="6"/>
  <c r="A7726" i="6"/>
  <c r="B7726" i="6"/>
  <c r="C7726" i="6"/>
  <c r="D7726" i="6"/>
  <c r="A7727" i="6"/>
  <c r="B7727" i="6"/>
  <c r="C7727" i="6"/>
  <c r="D7727" i="6"/>
  <c r="A7728" i="6"/>
  <c r="B7728" i="6"/>
  <c r="D7728" i="6" s="1"/>
  <c r="C7728" i="6"/>
  <c r="A7729" i="6"/>
  <c r="B7729" i="6"/>
  <c r="D7729" i="6" s="1"/>
  <c r="C7729" i="6"/>
  <c r="A7730" i="6"/>
  <c r="B7730" i="6"/>
  <c r="C7730" i="6"/>
  <c r="D7730" i="6"/>
  <c r="A7731" i="6"/>
  <c r="B7731" i="6"/>
  <c r="C7731" i="6"/>
  <c r="D7731" i="6"/>
  <c r="A7732" i="6"/>
  <c r="B7732" i="6"/>
  <c r="C7732" i="6"/>
  <c r="D7732" i="6"/>
  <c r="A7733" i="6"/>
  <c r="B7733" i="6"/>
  <c r="C7733" i="6"/>
  <c r="D7733" i="6"/>
  <c r="A7734" i="6"/>
  <c r="B7734" i="6"/>
  <c r="C7734" i="6"/>
  <c r="D7734" i="6"/>
  <c r="A7735" i="6"/>
  <c r="B7735" i="6"/>
  <c r="D7735" i="6" s="1"/>
  <c r="C7735" i="6"/>
  <c r="A7736" i="6"/>
  <c r="B7736" i="6"/>
  <c r="D7736" i="6" s="1"/>
  <c r="C7736" i="6"/>
  <c r="A7737" i="6"/>
  <c r="B7737" i="6"/>
  <c r="C7737" i="6"/>
  <c r="D7737" i="6" s="1"/>
  <c r="A7738" i="6"/>
  <c r="B7738" i="6"/>
  <c r="C7738" i="6"/>
  <c r="D7738" i="6"/>
  <c r="A7739" i="6"/>
  <c r="B7739" i="6"/>
  <c r="D7739" i="6" s="1"/>
  <c r="C7739" i="6"/>
  <c r="A7740" i="6"/>
  <c r="B7740" i="6"/>
  <c r="C7740" i="6"/>
  <c r="D7740" i="6"/>
  <c r="A7741" i="6"/>
  <c r="B7741" i="6"/>
  <c r="C7741" i="6"/>
  <c r="D7741" i="6"/>
  <c r="A7742" i="6"/>
  <c r="B7742" i="6"/>
  <c r="C7742" i="6"/>
  <c r="D7742" i="6"/>
  <c r="A7743" i="6"/>
  <c r="B7743" i="6"/>
  <c r="D7743" i="6" s="1"/>
  <c r="C7743" i="6"/>
  <c r="A7744" i="6"/>
  <c r="B7744" i="6"/>
  <c r="C7744" i="6"/>
  <c r="D7744" i="6"/>
  <c r="A7745" i="6"/>
  <c r="B7745" i="6"/>
  <c r="C7745" i="6"/>
  <c r="D7745" i="6"/>
  <c r="A7746" i="6"/>
  <c r="B7746" i="6"/>
  <c r="D7746" i="6" s="1"/>
  <c r="C7746" i="6"/>
  <c r="A7747" i="6"/>
  <c r="B7747" i="6"/>
  <c r="C7747" i="6"/>
  <c r="D7747" i="6"/>
  <c r="A7748" i="6"/>
  <c r="B7748" i="6"/>
  <c r="D7748" i="6" s="1"/>
  <c r="C7748" i="6"/>
  <c r="A7749" i="6"/>
  <c r="B7749" i="6"/>
  <c r="C7749" i="6"/>
  <c r="D7749" i="6"/>
  <c r="A7750" i="6"/>
  <c r="B7750" i="6"/>
  <c r="D7750" i="6" s="1"/>
  <c r="C7750" i="6"/>
  <c r="A7751" i="6"/>
  <c r="B7751" i="6"/>
  <c r="C7751" i="6"/>
  <c r="D7751" i="6"/>
  <c r="A7752" i="6"/>
  <c r="B7752" i="6"/>
  <c r="C7752" i="6"/>
  <c r="D7752" i="6"/>
  <c r="A7753" i="6"/>
  <c r="B7753" i="6"/>
  <c r="C7753" i="6"/>
  <c r="D7753" i="6"/>
  <c r="A7754" i="6"/>
  <c r="B7754" i="6"/>
  <c r="C7754" i="6"/>
  <c r="D7754" i="6"/>
  <c r="A7755" i="6"/>
  <c r="B7755" i="6"/>
  <c r="C7755" i="6"/>
  <c r="D7755" i="6" s="1"/>
  <c r="A7756" i="6"/>
  <c r="B7756" i="6"/>
  <c r="C7756" i="6"/>
  <c r="D7756" i="6"/>
  <c r="A7757" i="6"/>
  <c r="B7757" i="6"/>
  <c r="D7757" i="6" s="1"/>
  <c r="C7757" i="6"/>
  <c r="A7758" i="6"/>
  <c r="B7758" i="6"/>
  <c r="C7758" i="6"/>
  <c r="D7758" i="6" s="1"/>
  <c r="A7759" i="6"/>
  <c r="B7759" i="6"/>
  <c r="D7759" i="6" s="1"/>
  <c r="C7759" i="6"/>
  <c r="A7760" i="6"/>
  <c r="B7760" i="6"/>
  <c r="D7760" i="6" s="1"/>
  <c r="C7760" i="6"/>
  <c r="A7761" i="6"/>
  <c r="B7761" i="6"/>
  <c r="C7761" i="6"/>
  <c r="D7761" i="6"/>
  <c r="A7762" i="6"/>
  <c r="B7762" i="6"/>
  <c r="C7762" i="6"/>
  <c r="D7762" i="6"/>
  <c r="A7763" i="6"/>
  <c r="B7763" i="6"/>
  <c r="C7763" i="6"/>
  <c r="D7763" i="6"/>
  <c r="A7764" i="6"/>
  <c r="B7764" i="6"/>
  <c r="D7764" i="6" s="1"/>
  <c r="C7764" i="6"/>
  <c r="A7765" i="6"/>
  <c r="B7765" i="6"/>
  <c r="C7765" i="6"/>
  <c r="D7765" i="6"/>
  <c r="A7766" i="6"/>
  <c r="B7766" i="6"/>
  <c r="D7766" i="6" s="1"/>
  <c r="C7766" i="6"/>
  <c r="A7767" i="6"/>
  <c r="B7767" i="6"/>
  <c r="C7767" i="6"/>
  <c r="D7767" i="6"/>
  <c r="A7768" i="6"/>
  <c r="B7768" i="6"/>
  <c r="C7768" i="6"/>
  <c r="D7768" i="6"/>
  <c r="A7769" i="6"/>
  <c r="B7769" i="6"/>
  <c r="D7769" i="6" s="1"/>
  <c r="C7769" i="6"/>
  <c r="A7770" i="6"/>
  <c r="B7770" i="6"/>
  <c r="C7770" i="6"/>
  <c r="D7770" i="6"/>
  <c r="A7771" i="6"/>
  <c r="B7771" i="6"/>
  <c r="D7771" i="6" s="1"/>
  <c r="C7771" i="6"/>
  <c r="A7772" i="6"/>
  <c r="B7772" i="6"/>
  <c r="C7772" i="6"/>
  <c r="D7772" i="6" s="1"/>
  <c r="A7773" i="6"/>
  <c r="B7773" i="6"/>
  <c r="C7773" i="6"/>
  <c r="D7773" i="6"/>
  <c r="A7774" i="6"/>
  <c r="B7774" i="6"/>
  <c r="C7774" i="6"/>
  <c r="D7774" i="6"/>
  <c r="A7775" i="6"/>
  <c r="B7775" i="6"/>
  <c r="C7775" i="6"/>
  <c r="D7775" i="6"/>
  <c r="A7776" i="6"/>
  <c r="B7776" i="6"/>
  <c r="C7776" i="6"/>
  <c r="D7776" i="6" s="1"/>
  <c r="A7777" i="6"/>
  <c r="B7777" i="6"/>
  <c r="D7777" i="6" s="1"/>
  <c r="C7777" i="6"/>
  <c r="A7778" i="6"/>
  <c r="B7778" i="6"/>
  <c r="D7778" i="6" s="1"/>
  <c r="C7778" i="6"/>
  <c r="A7779" i="6"/>
  <c r="B7779" i="6"/>
  <c r="C7779" i="6"/>
  <c r="D7779" i="6"/>
  <c r="A7780" i="6"/>
  <c r="B7780" i="6"/>
  <c r="D7780" i="6" s="1"/>
  <c r="C7780" i="6"/>
  <c r="A7781" i="6"/>
  <c r="B7781" i="6"/>
  <c r="C7781" i="6"/>
  <c r="D7781" i="6"/>
  <c r="A7782" i="6"/>
  <c r="B7782" i="6"/>
  <c r="C7782" i="6"/>
  <c r="D7782" i="6"/>
  <c r="A7783" i="6"/>
  <c r="B7783" i="6"/>
  <c r="C7783" i="6"/>
  <c r="D7783" i="6"/>
  <c r="A7784" i="6"/>
  <c r="B7784" i="6"/>
  <c r="D7784" i="6" s="1"/>
  <c r="C7784" i="6"/>
  <c r="A7785" i="6"/>
  <c r="B7785" i="6"/>
  <c r="D7785" i="6" s="1"/>
  <c r="C7785" i="6"/>
  <c r="A7786" i="6"/>
  <c r="B7786" i="6"/>
  <c r="C7786" i="6"/>
  <c r="D7786" i="6" s="1"/>
  <c r="A7787" i="6"/>
  <c r="B7787" i="6"/>
  <c r="C7787" i="6"/>
  <c r="D7787" i="6"/>
  <c r="A7788" i="6"/>
  <c r="B7788" i="6"/>
  <c r="D7788" i="6" s="1"/>
  <c r="C7788" i="6"/>
  <c r="A7789" i="6"/>
  <c r="B7789" i="6"/>
  <c r="C7789" i="6"/>
  <c r="D7789" i="6"/>
  <c r="A7790" i="6"/>
  <c r="B7790" i="6"/>
  <c r="C7790" i="6"/>
  <c r="D7790" i="6" s="1"/>
  <c r="A7791" i="6"/>
  <c r="B7791" i="6"/>
  <c r="C7791" i="6"/>
  <c r="D7791" i="6"/>
  <c r="A7792" i="6"/>
  <c r="B7792" i="6"/>
  <c r="D7792" i="6" s="1"/>
  <c r="C7792" i="6"/>
  <c r="A7793" i="6"/>
  <c r="B7793" i="6"/>
  <c r="C7793" i="6"/>
  <c r="D7793" i="6"/>
  <c r="A7794" i="6"/>
  <c r="B7794" i="6"/>
  <c r="C7794" i="6"/>
  <c r="D7794" i="6"/>
  <c r="A7795" i="6"/>
  <c r="B7795" i="6"/>
  <c r="D7795" i="6" s="1"/>
  <c r="C7795" i="6"/>
  <c r="A7796" i="6"/>
  <c r="B7796" i="6"/>
  <c r="C7796" i="6"/>
  <c r="D7796" i="6"/>
  <c r="A7797" i="6"/>
  <c r="B7797" i="6"/>
  <c r="D7797" i="6" s="1"/>
  <c r="C7797" i="6"/>
  <c r="A7798" i="6"/>
  <c r="B7798" i="6"/>
  <c r="D7798" i="6" s="1"/>
  <c r="C7798" i="6"/>
  <c r="A7799" i="6"/>
  <c r="B7799" i="6"/>
  <c r="D7799" i="6" s="1"/>
  <c r="C7799" i="6"/>
  <c r="A7800" i="6"/>
  <c r="B7800" i="6"/>
  <c r="C7800" i="6"/>
  <c r="D7800" i="6" s="1"/>
  <c r="A7801" i="6"/>
  <c r="B7801" i="6"/>
  <c r="C7801" i="6"/>
  <c r="D7801" i="6"/>
  <c r="A7802" i="6"/>
  <c r="B7802" i="6"/>
  <c r="C7802" i="6"/>
  <c r="D7802" i="6"/>
  <c r="A7803" i="6"/>
  <c r="B7803" i="6"/>
  <c r="C7803" i="6"/>
  <c r="D7803" i="6"/>
  <c r="A7804" i="6"/>
  <c r="B7804" i="6"/>
  <c r="C7804" i="6"/>
  <c r="A7805" i="6"/>
  <c r="B7805" i="6"/>
  <c r="C7805" i="6"/>
  <c r="D7805" i="6"/>
  <c r="A7806" i="6"/>
  <c r="B7806" i="6"/>
  <c r="D7806" i="6" s="1"/>
  <c r="C7806" i="6"/>
  <c r="A7807" i="6"/>
  <c r="B7807" i="6"/>
  <c r="C7807" i="6"/>
  <c r="D7807" i="6"/>
  <c r="A7808" i="6"/>
  <c r="B7808" i="6"/>
  <c r="D7808" i="6" s="1"/>
  <c r="C7808" i="6"/>
  <c r="A7809" i="6"/>
  <c r="B7809" i="6"/>
  <c r="D7809" i="6" s="1"/>
  <c r="C7809" i="6"/>
  <c r="A7810" i="6"/>
  <c r="B7810" i="6"/>
  <c r="C7810" i="6"/>
  <c r="D7810" i="6"/>
  <c r="A7811" i="6"/>
  <c r="B7811" i="6"/>
  <c r="C7811" i="6"/>
  <c r="D7811" i="6"/>
  <c r="A7812" i="6"/>
  <c r="B7812" i="6"/>
  <c r="C7812" i="6"/>
  <c r="D7812" i="6"/>
  <c r="A7813" i="6"/>
  <c r="B7813" i="6"/>
  <c r="D7813" i="6" s="1"/>
  <c r="C7813" i="6"/>
  <c r="A7814" i="6"/>
  <c r="B7814" i="6"/>
  <c r="C7814" i="6"/>
  <c r="D7814" i="6"/>
  <c r="A7815" i="6"/>
  <c r="B7815" i="6"/>
  <c r="D7815" i="6" s="1"/>
  <c r="C7815" i="6"/>
  <c r="A7816" i="6"/>
  <c r="B7816" i="6"/>
  <c r="C7816" i="6"/>
  <c r="D7816" i="6"/>
  <c r="A7817" i="6"/>
  <c r="B7817" i="6"/>
  <c r="C7817" i="6"/>
  <c r="D7817" i="6"/>
  <c r="A7818" i="6"/>
  <c r="B7818" i="6"/>
  <c r="C7818" i="6"/>
  <c r="D7818" i="6" s="1"/>
  <c r="A7819" i="6"/>
  <c r="B7819" i="6"/>
  <c r="C7819" i="6"/>
  <c r="D7819" i="6"/>
  <c r="A7820" i="6"/>
  <c r="B7820" i="6"/>
  <c r="D7820" i="6" s="1"/>
  <c r="C7820" i="6"/>
  <c r="A7821" i="6"/>
  <c r="B7821" i="6"/>
  <c r="C7821" i="6"/>
  <c r="D7821" i="6"/>
  <c r="A7822" i="6"/>
  <c r="B7822" i="6"/>
  <c r="D7822" i="6" s="1"/>
  <c r="C7822" i="6"/>
  <c r="A7823" i="6"/>
  <c r="B7823" i="6"/>
  <c r="C7823" i="6"/>
  <c r="D7823" i="6"/>
  <c r="A7824" i="6"/>
  <c r="B7824" i="6"/>
  <c r="C7824" i="6"/>
  <c r="D7824" i="6"/>
  <c r="A7825" i="6"/>
  <c r="B7825" i="6"/>
  <c r="C7825" i="6"/>
  <c r="D7825" i="6"/>
  <c r="A7826" i="6"/>
  <c r="B7826" i="6"/>
  <c r="D7826" i="6" s="1"/>
  <c r="C7826" i="6"/>
  <c r="A7827" i="6"/>
  <c r="B7827" i="6"/>
  <c r="D7827" i="6" s="1"/>
  <c r="C7827" i="6"/>
  <c r="A7828" i="6"/>
  <c r="B7828" i="6"/>
  <c r="C7828" i="6"/>
  <c r="D7828" i="6"/>
  <c r="A7829" i="6"/>
  <c r="B7829" i="6"/>
  <c r="D7829" i="6" s="1"/>
  <c r="C7829" i="6"/>
  <c r="A7830" i="6"/>
  <c r="B7830" i="6"/>
  <c r="C7830" i="6"/>
  <c r="D7830" i="6"/>
  <c r="A7831" i="6"/>
  <c r="B7831" i="6"/>
  <c r="C7831" i="6"/>
  <c r="D7831" i="6"/>
  <c r="A7832" i="6"/>
  <c r="B7832" i="6"/>
  <c r="C7832" i="6"/>
  <c r="D7832" i="6"/>
  <c r="A7833" i="6"/>
  <c r="B7833" i="6"/>
  <c r="D7833" i="6" s="1"/>
  <c r="C7833" i="6"/>
  <c r="A7834" i="6"/>
  <c r="B7834" i="6"/>
  <c r="D7834" i="6" s="1"/>
  <c r="C7834" i="6"/>
  <c r="A7835" i="6"/>
  <c r="B7835" i="6"/>
  <c r="C7835" i="6"/>
  <c r="D7835" i="6" s="1"/>
  <c r="A7836" i="6"/>
  <c r="B7836" i="6"/>
  <c r="C7836" i="6"/>
  <c r="D7836" i="6"/>
  <c r="A7837" i="6"/>
  <c r="B7837" i="6"/>
  <c r="D7837" i="6" s="1"/>
  <c r="C7837" i="6"/>
  <c r="A7838" i="6"/>
  <c r="B7838" i="6"/>
  <c r="C7838" i="6"/>
  <c r="D7838" i="6"/>
  <c r="A7839" i="6"/>
  <c r="B7839" i="6"/>
  <c r="C7839" i="6"/>
  <c r="D7839" i="6"/>
  <c r="A7840" i="6"/>
  <c r="B7840" i="6"/>
  <c r="C7840" i="6"/>
  <c r="D7840" i="6"/>
  <c r="A7841" i="6"/>
  <c r="B7841" i="6"/>
  <c r="D7841" i="6" s="1"/>
  <c r="C7841" i="6"/>
  <c r="A7842" i="6"/>
  <c r="B7842" i="6"/>
  <c r="C7842" i="6"/>
  <c r="D7842" i="6"/>
  <c r="A7843" i="6"/>
  <c r="B7843" i="6"/>
  <c r="C7843" i="6"/>
  <c r="D7843" i="6"/>
  <c r="A7844" i="6"/>
  <c r="B7844" i="6"/>
  <c r="D7844" i="6" s="1"/>
  <c r="C7844" i="6"/>
  <c r="A7845" i="6"/>
  <c r="B7845" i="6"/>
  <c r="C7845" i="6"/>
  <c r="D7845" i="6"/>
  <c r="A7846" i="6"/>
  <c r="B7846" i="6"/>
  <c r="D7846" i="6" s="1"/>
  <c r="C7846" i="6"/>
  <c r="A7847" i="6"/>
  <c r="B7847" i="6"/>
  <c r="D7847" i="6" s="1"/>
  <c r="C7847" i="6"/>
  <c r="A7848" i="6"/>
  <c r="B7848" i="6"/>
  <c r="D7848" i="6" s="1"/>
  <c r="C7848" i="6"/>
  <c r="A7849" i="6"/>
  <c r="B7849" i="6"/>
  <c r="C7849" i="6"/>
  <c r="D7849" i="6"/>
  <c r="A7850" i="6"/>
  <c r="B7850" i="6"/>
  <c r="C7850" i="6"/>
  <c r="D7850" i="6"/>
  <c r="A7851" i="6"/>
  <c r="B7851" i="6"/>
  <c r="C7851" i="6"/>
  <c r="D7851" i="6"/>
  <c r="A7852" i="6"/>
  <c r="B7852" i="6"/>
  <c r="C7852" i="6"/>
  <c r="D7852" i="6"/>
  <c r="A7853" i="6"/>
  <c r="B7853" i="6"/>
  <c r="C7853" i="6"/>
  <c r="D7853" i="6" s="1"/>
  <c r="A7854" i="6"/>
  <c r="B7854" i="6"/>
  <c r="C7854" i="6"/>
  <c r="D7854" i="6"/>
  <c r="A7855" i="6"/>
  <c r="B7855" i="6"/>
  <c r="D7855" i="6" s="1"/>
  <c r="C7855" i="6"/>
  <c r="A7856" i="6"/>
  <c r="B7856" i="6"/>
  <c r="C7856" i="6"/>
  <c r="D7856" i="6" s="1"/>
  <c r="A7857" i="6"/>
  <c r="B7857" i="6"/>
  <c r="D7857" i="6" s="1"/>
  <c r="C7857" i="6"/>
  <c r="A7858" i="6"/>
  <c r="B7858" i="6"/>
  <c r="D7858" i="6" s="1"/>
  <c r="C7858" i="6"/>
  <c r="A7859" i="6"/>
  <c r="B7859" i="6"/>
  <c r="C7859" i="6"/>
  <c r="D7859" i="6"/>
  <c r="A7860" i="6"/>
  <c r="B7860" i="6"/>
  <c r="C7860" i="6"/>
  <c r="D7860" i="6"/>
  <c r="A7861" i="6"/>
  <c r="B7861" i="6"/>
  <c r="C7861" i="6"/>
  <c r="D7861" i="6"/>
  <c r="A7862" i="6"/>
  <c r="B7862" i="6"/>
  <c r="D7862" i="6" s="1"/>
  <c r="C7862" i="6"/>
  <c r="A7863" i="6"/>
  <c r="B7863" i="6"/>
  <c r="C7863" i="6"/>
  <c r="D7863" i="6"/>
  <c r="A7864" i="6"/>
  <c r="B7864" i="6"/>
  <c r="D7864" i="6" s="1"/>
  <c r="C7864" i="6"/>
  <c r="A7865" i="6"/>
  <c r="B7865" i="6"/>
  <c r="C7865" i="6"/>
  <c r="D7865" i="6"/>
  <c r="A7866" i="6"/>
  <c r="B7866" i="6"/>
  <c r="C7866" i="6"/>
  <c r="D7866" i="6"/>
  <c r="A7867" i="6"/>
  <c r="B7867" i="6"/>
  <c r="D7867" i="6" s="1"/>
  <c r="C7867" i="6"/>
  <c r="A7868" i="6"/>
  <c r="B7868" i="6"/>
  <c r="C7868" i="6"/>
  <c r="D7868" i="6"/>
  <c r="A7869" i="6"/>
  <c r="B7869" i="6"/>
  <c r="D7869" i="6" s="1"/>
  <c r="C7869" i="6"/>
  <c r="A7870" i="6"/>
  <c r="B7870" i="6"/>
  <c r="C7870" i="6"/>
  <c r="D7870" i="6" s="1"/>
  <c r="A7871" i="6"/>
  <c r="B7871" i="6"/>
  <c r="C7871" i="6"/>
  <c r="D7871" i="6"/>
  <c r="A7872" i="6"/>
  <c r="B7872" i="6"/>
  <c r="C7872" i="6"/>
  <c r="D7872" i="6"/>
  <c r="A7873" i="6"/>
  <c r="B7873" i="6"/>
  <c r="C7873" i="6"/>
  <c r="D7873" i="6"/>
  <c r="A7874" i="6"/>
  <c r="B7874" i="6"/>
  <c r="C7874" i="6"/>
  <c r="D7874" i="6" s="1"/>
  <c r="A7875" i="6"/>
  <c r="B7875" i="6"/>
  <c r="D7875" i="6" s="1"/>
  <c r="C7875" i="6"/>
  <c r="A7876" i="6"/>
  <c r="B7876" i="6"/>
  <c r="D7876" i="6" s="1"/>
  <c r="C7876" i="6"/>
  <c r="A7877" i="6"/>
  <c r="B7877" i="6"/>
  <c r="C7877" i="6"/>
  <c r="D7877" i="6"/>
  <c r="A7878" i="6"/>
  <c r="B7878" i="6"/>
  <c r="D7878" i="6" s="1"/>
  <c r="C7878" i="6"/>
  <c r="A7879" i="6"/>
  <c r="B7879" i="6"/>
  <c r="C7879" i="6"/>
  <c r="D7879" i="6"/>
  <c r="A7880" i="6"/>
  <c r="B7880" i="6"/>
  <c r="C7880" i="6"/>
  <c r="D7880" i="6"/>
  <c r="A7881" i="6"/>
  <c r="B7881" i="6"/>
  <c r="C7881" i="6"/>
  <c r="D7881" i="6"/>
  <c r="A7882" i="6"/>
  <c r="B7882" i="6"/>
  <c r="D7882" i="6" s="1"/>
  <c r="C7882" i="6"/>
  <c r="A7883" i="6"/>
  <c r="B7883" i="6"/>
  <c r="D7883" i="6" s="1"/>
  <c r="C7883" i="6"/>
  <c r="A7884" i="6"/>
  <c r="B7884" i="6"/>
  <c r="C7884" i="6"/>
  <c r="D7884" i="6" s="1"/>
  <c r="A7885" i="6"/>
  <c r="B7885" i="6"/>
  <c r="C7885" i="6"/>
  <c r="D7885" i="6"/>
  <c r="A7886" i="6"/>
  <c r="B7886" i="6"/>
  <c r="D7886" i="6" s="1"/>
  <c r="C7886" i="6"/>
  <c r="A7887" i="6"/>
  <c r="B7887" i="6"/>
  <c r="C7887" i="6"/>
  <c r="D7887" i="6"/>
  <c r="A7888" i="6"/>
  <c r="B7888" i="6"/>
  <c r="C7888" i="6"/>
  <c r="D7888" i="6" s="1"/>
  <c r="A7889" i="6"/>
  <c r="B7889" i="6"/>
  <c r="C7889" i="6"/>
  <c r="D7889" i="6"/>
  <c r="A7890" i="6"/>
  <c r="B7890" i="6"/>
  <c r="D7890" i="6" s="1"/>
  <c r="C7890" i="6"/>
  <c r="A7891" i="6"/>
  <c r="B7891" i="6"/>
  <c r="C7891" i="6"/>
  <c r="D7891" i="6"/>
  <c r="A7892" i="6"/>
  <c r="B7892" i="6"/>
  <c r="C7892" i="6"/>
  <c r="D7892" i="6"/>
  <c r="A7893" i="6"/>
  <c r="B7893" i="6"/>
  <c r="D7893" i="6" s="1"/>
  <c r="C7893" i="6"/>
  <c r="A7894" i="6"/>
  <c r="B7894" i="6"/>
  <c r="C7894" i="6"/>
  <c r="D7894" i="6"/>
  <c r="A7895" i="6"/>
  <c r="B7895" i="6"/>
  <c r="D7895" i="6" s="1"/>
  <c r="C7895" i="6"/>
  <c r="A7896" i="6"/>
  <c r="B7896" i="6"/>
  <c r="D7896" i="6" s="1"/>
  <c r="C7896" i="6"/>
  <c r="A7897" i="6"/>
  <c r="B7897" i="6"/>
  <c r="D7897" i="6" s="1"/>
  <c r="C7897" i="6"/>
  <c r="A7898" i="6"/>
  <c r="B7898" i="6"/>
  <c r="C7898" i="6"/>
  <c r="D7898" i="6"/>
  <c r="A7899" i="6"/>
  <c r="B7899" i="6"/>
  <c r="C7899" i="6"/>
  <c r="D7899" i="6"/>
  <c r="A7900" i="6"/>
  <c r="B7900" i="6"/>
  <c r="C7900" i="6"/>
  <c r="D7900" i="6"/>
  <c r="A7901" i="6"/>
  <c r="B7901" i="6"/>
  <c r="C7901" i="6"/>
  <c r="D7901" i="6"/>
  <c r="A7902" i="6"/>
  <c r="B7902" i="6"/>
  <c r="C7902" i="6"/>
  <c r="A7903" i="6"/>
  <c r="B7903" i="6"/>
  <c r="C7903" i="6"/>
  <c r="D7903" i="6"/>
  <c r="A7904" i="6"/>
  <c r="B7904" i="6"/>
  <c r="D7904" i="6" s="1"/>
  <c r="C7904" i="6"/>
  <c r="A7905" i="6"/>
  <c r="B7905" i="6"/>
  <c r="C7905" i="6"/>
  <c r="D7905" i="6" s="1"/>
  <c r="A7906" i="6"/>
  <c r="B7906" i="6"/>
  <c r="D7906" i="6" s="1"/>
  <c r="C7906" i="6"/>
  <c r="A7907" i="6"/>
  <c r="B7907" i="6"/>
  <c r="D7907" i="6" s="1"/>
  <c r="C7907" i="6"/>
  <c r="A7908" i="6"/>
  <c r="B7908" i="6"/>
  <c r="C7908" i="6"/>
  <c r="D7908" i="6"/>
  <c r="A7909" i="6"/>
  <c r="B7909" i="6"/>
  <c r="C7909" i="6"/>
  <c r="D7909" i="6" s="1"/>
  <c r="A7910" i="6"/>
  <c r="B7910" i="6"/>
  <c r="C7910" i="6"/>
  <c r="D7910" i="6"/>
  <c r="A7911" i="6"/>
  <c r="B7911" i="6"/>
  <c r="D7911" i="6" s="1"/>
  <c r="C7911" i="6"/>
  <c r="A7912" i="6"/>
  <c r="B7912" i="6"/>
  <c r="C7912" i="6"/>
  <c r="D7912" i="6"/>
  <c r="A7913" i="6"/>
  <c r="B7913" i="6"/>
  <c r="D7913" i="6" s="1"/>
  <c r="C7913" i="6"/>
  <c r="A7914" i="6"/>
  <c r="B7914" i="6"/>
  <c r="C7914" i="6"/>
  <c r="D7914" i="6"/>
  <c r="A7915" i="6"/>
  <c r="B7915" i="6"/>
  <c r="C7915" i="6"/>
  <c r="D7915" i="6"/>
  <c r="A7916" i="6"/>
  <c r="B7916" i="6"/>
  <c r="C7916" i="6"/>
  <c r="D7916" i="6"/>
  <c r="A7917" i="6"/>
  <c r="B7917" i="6"/>
  <c r="C7917" i="6"/>
  <c r="D7917" i="6"/>
  <c r="A7918" i="6"/>
  <c r="B7918" i="6"/>
  <c r="D7918" i="6" s="1"/>
  <c r="C7918" i="6"/>
  <c r="A7919" i="6"/>
  <c r="B7919" i="6"/>
  <c r="C7919" i="6"/>
  <c r="D7919" i="6"/>
  <c r="A7920" i="6"/>
  <c r="B7920" i="6"/>
  <c r="C7920" i="6"/>
  <c r="D7920" i="6"/>
  <c r="A7921" i="6"/>
  <c r="B7921" i="6"/>
  <c r="C7921" i="6"/>
  <c r="D7921" i="6"/>
  <c r="A7922" i="6"/>
  <c r="B7922" i="6"/>
  <c r="C7922" i="6"/>
  <c r="D7922" i="6"/>
  <c r="A7923" i="6"/>
  <c r="B7923" i="6"/>
  <c r="C7923" i="6"/>
  <c r="D7923" i="6"/>
  <c r="A7924" i="6"/>
  <c r="B7924" i="6"/>
  <c r="D7924" i="6" s="1"/>
  <c r="C7924" i="6"/>
  <c r="A7925" i="6"/>
  <c r="B7925" i="6"/>
  <c r="D7925" i="6" s="1"/>
  <c r="C7925" i="6"/>
  <c r="A7926" i="6"/>
  <c r="B7926" i="6"/>
  <c r="D7926" i="6" s="1"/>
  <c r="C7926" i="6"/>
  <c r="A7927" i="6"/>
  <c r="B7927" i="6"/>
  <c r="C7927" i="6"/>
  <c r="D7927" i="6"/>
  <c r="A7928" i="6"/>
  <c r="B7928" i="6"/>
  <c r="C7928" i="6"/>
  <c r="D7928" i="6"/>
  <c r="A7929" i="6"/>
  <c r="B7929" i="6"/>
  <c r="C7929" i="6"/>
  <c r="D7929" i="6"/>
  <c r="A7930" i="6"/>
  <c r="B7930" i="6"/>
  <c r="C7930" i="6"/>
  <c r="D7930" i="6"/>
  <c r="A7931" i="6"/>
  <c r="B7931" i="6"/>
  <c r="D7931" i="6" s="1"/>
  <c r="C7931" i="6"/>
  <c r="A7932" i="6"/>
  <c r="B7932" i="6"/>
  <c r="D7932" i="6" s="1"/>
  <c r="C7932" i="6"/>
  <c r="A7933" i="6"/>
  <c r="B7933" i="6"/>
  <c r="C7933" i="6"/>
  <c r="D7933" i="6" s="1"/>
  <c r="A7934" i="6"/>
  <c r="B7934" i="6"/>
  <c r="C7934" i="6"/>
  <c r="D7934" i="6"/>
  <c r="A7935" i="6"/>
  <c r="B7935" i="6"/>
  <c r="D7935" i="6" s="1"/>
  <c r="C7935" i="6"/>
  <c r="A7936" i="6"/>
  <c r="B7936" i="6"/>
  <c r="C7936" i="6"/>
  <c r="D7936" i="6"/>
  <c r="A7937" i="6"/>
  <c r="B7937" i="6"/>
  <c r="C7937" i="6"/>
  <c r="D7937" i="6"/>
  <c r="A7938" i="6"/>
  <c r="B7938" i="6"/>
  <c r="D7938" i="6" s="1"/>
  <c r="C7938" i="6"/>
  <c r="A7939" i="6"/>
  <c r="B7939" i="6"/>
  <c r="D7939" i="6" s="1"/>
  <c r="C7939" i="6"/>
  <c r="A7940" i="6"/>
  <c r="B7940" i="6"/>
  <c r="C7940" i="6"/>
  <c r="D7940" i="6"/>
  <c r="A7941" i="6"/>
  <c r="B7941" i="6"/>
  <c r="C7941" i="6"/>
  <c r="D7941" i="6"/>
  <c r="A7942" i="6"/>
  <c r="B7942" i="6"/>
  <c r="D7942" i="6" s="1"/>
  <c r="C7942" i="6"/>
  <c r="A7943" i="6"/>
  <c r="B7943" i="6"/>
  <c r="C7943" i="6"/>
  <c r="D7943" i="6"/>
  <c r="A7944" i="6"/>
  <c r="B7944" i="6"/>
  <c r="D7944" i="6" s="1"/>
  <c r="C7944" i="6"/>
  <c r="A7945" i="6"/>
  <c r="B7945" i="6"/>
  <c r="C7945" i="6"/>
  <c r="D7945" i="6"/>
  <c r="A7946" i="6"/>
  <c r="B7946" i="6"/>
  <c r="D7946" i="6" s="1"/>
  <c r="C7946" i="6"/>
  <c r="A7947" i="6"/>
  <c r="B7947" i="6"/>
  <c r="D7947" i="6" s="1"/>
  <c r="C7947" i="6"/>
  <c r="A7948" i="6"/>
  <c r="B7948" i="6"/>
  <c r="C7948" i="6"/>
  <c r="D7948" i="6"/>
  <c r="A7949" i="6"/>
  <c r="B7949" i="6"/>
  <c r="C7949" i="6"/>
  <c r="D7949" i="6"/>
  <c r="A7950" i="6"/>
  <c r="B7950" i="6"/>
  <c r="C7950" i="6"/>
  <c r="D7950" i="6"/>
  <c r="A7951" i="6"/>
  <c r="B7951" i="6"/>
  <c r="C7951" i="6"/>
  <c r="D7951" i="6" s="1"/>
  <c r="A7952" i="6"/>
  <c r="B7952" i="6"/>
  <c r="C7952" i="6"/>
  <c r="D7952" i="6"/>
  <c r="A7953" i="6"/>
  <c r="B7953" i="6"/>
  <c r="D7953" i="6" s="1"/>
  <c r="C7953" i="6"/>
  <c r="A7954" i="6"/>
  <c r="B7954" i="6"/>
  <c r="C7954" i="6"/>
  <c r="D7954" i="6" s="1"/>
  <c r="A7955" i="6"/>
  <c r="B7955" i="6"/>
  <c r="D7955" i="6" s="1"/>
  <c r="C7955" i="6"/>
  <c r="A7956" i="6"/>
  <c r="B7956" i="6"/>
  <c r="D7956" i="6" s="1"/>
  <c r="C7956" i="6"/>
  <c r="A7957" i="6"/>
  <c r="B7957" i="6"/>
  <c r="C7957" i="6"/>
  <c r="D7957" i="6"/>
  <c r="A7958" i="6"/>
  <c r="B7958" i="6"/>
  <c r="C7958" i="6"/>
  <c r="D7958" i="6"/>
  <c r="A7959" i="6"/>
  <c r="B7959" i="6"/>
  <c r="C7959" i="6"/>
  <c r="D7959" i="6"/>
  <c r="A7960" i="6"/>
  <c r="B7960" i="6"/>
  <c r="D7960" i="6" s="1"/>
  <c r="C7960" i="6"/>
  <c r="A7961" i="6"/>
  <c r="B7961" i="6"/>
  <c r="C7961" i="6"/>
  <c r="D7961" i="6"/>
  <c r="A7962" i="6"/>
  <c r="B7962" i="6"/>
  <c r="D7962" i="6" s="1"/>
  <c r="C7962" i="6"/>
  <c r="A7963" i="6"/>
  <c r="B7963" i="6"/>
  <c r="C7963" i="6"/>
  <c r="D7963" i="6"/>
  <c r="A7964" i="6"/>
  <c r="B7964" i="6"/>
  <c r="C7964" i="6"/>
  <c r="D7964" i="6"/>
  <c r="A7965" i="6"/>
  <c r="B7965" i="6"/>
  <c r="D7965" i="6" s="1"/>
  <c r="C7965" i="6"/>
  <c r="A7966" i="6"/>
  <c r="B7966" i="6"/>
  <c r="C7966" i="6"/>
  <c r="D7966" i="6"/>
  <c r="A7967" i="6"/>
  <c r="B7967" i="6"/>
  <c r="D7967" i="6" s="1"/>
  <c r="C7967" i="6"/>
  <c r="A7968" i="6"/>
  <c r="B7968" i="6"/>
  <c r="C7968" i="6"/>
  <c r="D7968" i="6" s="1"/>
  <c r="A7969" i="6"/>
  <c r="B7969" i="6"/>
  <c r="C7969" i="6"/>
  <c r="D7969" i="6"/>
  <c r="A7970" i="6"/>
  <c r="B7970" i="6"/>
  <c r="C7970" i="6"/>
  <c r="D7970" i="6"/>
  <c r="A7971" i="6"/>
  <c r="B7971" i="6"/>
  <c r="C7971" i="6"/>
  <c r="D7971" i="6"/>
  <c r="A7972" i="6"/>
  <c r="B7972" i="6"/>
  <c r="C7972" i="6"/>
  <c r="D7972" i="6" s="1"/>
  <c r="A7973" i="6"/>
  <c r="B7973" i="6"/>
  <c r="D7973" i="6" s="1"/>
  <c r="C7973" i="6"/>
  <c r="A7974" i="6"/>
  <c r="B7974" i="6"/>
  <c r="D7974" i="6" s="1"/>
  <c r="C7974" i="6"/>
  <c r="A7975" i="6"/>
  <c r="B7975" i="6"/>
  <c r="D7975" i="6" s="1"/>
  <c r="C7975" i="6"/>
  <c r="A7976" i="6"/>
  <c r="B7976" i="6"/>
  <c r="D7976" i="6" s="1"/>
  <c r="C7976" i="6"/>
  <c r="A7977" i="6"/>
  <c r="B7977" i="6"/>
  <c r="C7977" i="6"/>
  <c r="D7977" i="6"/>
  <c r="A7978" i="6"/>
  <c r="B7978" i="6"/>
  <c r="C7978" i="6"/>
  <c r="D7978" i="6"/>
  <c r="A7979" i="6"/>
  <c r="B7979" i="6"/>
  <c r="C7979" i="6"/>
  <c r="D7979" i="6"/>
  <c r="A7980" i="6"/>
  <c r="B7980" i="6"/>
  <c r="D7980" i="6" s="1"/>
  <c r="C7980" i="6"/>
  <c r="A7981" i="6"/>
  <c r="B7981" i="6"/>
  <c r="D7981" i="6" s="1"/>
  <c r="C7981" i="6"/>
  <c r="A7982" i="6"/>
  <c r="B7982" i="6"/>
  <c r="C7982" i="6"/>
  <c r="A7983" i="6"/>
  <c r="B7983" i="6"/>
  <c r="C7983" i="6"/>
  <c r="D7983" i="6"/>
  <c r="A7984" i="6"/>
  <c r="B7984" i="6"/>
  <c r="D7984" i="6" s="1"/>
  <c r="C7984" i="6"/>
  <c r="A7985" i="6"/>
  <c r="B7985" i="6"/>
  <c r="C7985" i="6"/>
  <c r="D7985" i="6"/>
  <c r="A7986" i="6"/>
  <c r="B7986" i="6"/>
  <c r="C7986" i="6"/>
  <c r="D7986" i="6" s="1"/>
  <c r="A7987" i="6"/>
  <c r="B7987" i="6"/>
  <c r="C7987" i="6"/>
  <c r="D7987" i="6"/>
  <c r="A7988" i="6"/>
  <c r="B7988" i="6"/>
  <c r="D7988" i="6" s="1"/>
  <c r="C7988" i="6"/>
  <c r="A7989" i="6"/>
  <c r="B7989" i="6"/>
  <c r="C7989" i="6"/>
  <c r="D7989" i="6"/>
  <c r="A7990" i="6"/>
  <c r="B7990" i="6"/>
  <c r="C7990" i="6"/>
  <c r="D7990" i="6"/>
  <c r="A7991" i="6"/>
  <c r="B7991" i="6"/>
  <c r="D7991" i="6" s="1"/>
  <c r="C7991" i="6"/>
  <c r="A7992" i="6"/>
  <c r="B7992" i="6"/>
  <c r="C7992" i="6"/>
  <c r="D7992" i="6"/>
  <c r="A7993" i="6"/>
  <c r="B7993" i="6"/>
  <c r="D7993" i="6" s="1"/>
  <c r="C7993" i="6"/>
  <c r="A7994" i="6"/>
  <c r="B7994" i="6"/>
  <c r="D7994" i="6" s="1"/>
  <c r="C7994" i="6"/>
  <c r="A7995" i="6"/>
  <c r="B7995" i="6"/>
  <c r="D7995" i="6" s="1"/>
  <c r="C7995" i="6"/>
  <c r="A7996" i="6"/>
  <c r="B7996" i="6"/>
  <c r="C7996" i="6"/>
  <c r="D7996" i="6" s="1"/>
  <c r="A7997" i="6"/>
  <c r="B7997" i="6"/>
  <c r="C7997" i="6"/>
  <c r="D7997" i="6"/>
  <c r="A7998" i="6"/>
  <c r="B7998" i="6"/>
  <c r="C7998" i="6"/>
  <c r="D7998" i="6"/>
  <c r="A7999" i="6"/>
  <c r="B7999" i="6"/>
  <c r="C7999" i="6"/>
  <c r="D7999" i="6"/>
  <c r="A8000" i="6"/>
  <c r="B8000" i="6"/>
  <c r="C8000" i="6"/>
  <c r="D8000" i="6" s="1"/>
  <c r="A8001" i="6"/>
  <c r="B8001" i="6"/>
  <c r="C8001" i="6"/>
  <c r="D8001" i="6"/>
  <c r="A8002" i="6"/>
  <c r="B8002" i="6"/>
  <c r="D8002" i="6" s="1"/>
  <c r="C8002" i="6"/>
  <c r="A8003" i="6"/>
  <c r="B8003" i="6"/>
  <c r="C8003" i="6"/>
  <c r="D8003" i="6" s="1"/>
  <c r="A8004" i="6"/>
  <c r="B8004" i="6"/>
  <c r="D8004" i="6" s="1"/>
  <c r="C8004" i="6"/>
  <c r="A8005" i="6"/>
  <c r="B8005" i="6"/>
  <c r="D8005" i="6" s="1"/>
  <c r="C8005" i="6"/>
  <c r="A8006" i="6"/>
  <c r="B8006" i="6"/>
  <c r="C8006" i="6"/>
  <c r="D8006" i="6"/>
  <c r="A8007" i="6"/>
  <c r="B8007" i="6"/>
  <c r="C8007" i="6"/>
  <c r="D8007" i="6" s="1"/>
  <c r="A8008" i="6"/>
  <c r="B8008" i="6"/>
  <c r="C8008" i="6"/>
  <c r="D8008" i="6"/>
  <c r="A8009" i="6"/>
  <c r="B8009" i="6"/>
  <c r="D8009" i="6" s="1"/>
  <c r="C8009" i="6"/>
  <c r="A8010" i="6"/>
  <c r="B8010" i="6"/>
  <c r="C8010" i="6"/>
  <c r="D8010" i="6"/>
  <c r="A8011" i="6"/>
  <c r="B8011" i="6"/>
  <c r="D8011" i="6" s="1"/>
  <c r="C8011" i="6"/>
  <c r="A8012" i="6"/>
  <c r="B8012" i="6"/>
  <c r="C8012" i="6"/>
  <c r="D8012" i="6"/>
  <c r="A8013" i="6"/>
  <c r="B8013" i="6"/>
  <c r="C8013" i="6"/>
  <c r="D8013" i="6"/>
  <c r="A8014" i="6"/>
  <c r="B8014" i="6"/>
  <c r="D8014" i="6" s="1"/>
  <c r="C8014" i="6"/>
  <c r="A8015" i="6"/>
  <c r="B8015" i="6"/>
  <c r="C8015" i="6"/>
  <c r="D8015" i="6"/>
  <c r="A8016" i="6"/>
  <c r="B8016" i="6"/>
  <c r="D8016" i="6" s="1"/>
  <c r="C8016" i="6"/>
  <c r="A8017" i="6"/>
  <c r="B8017" i="6"/>
  <c r="C8017" i="6"/>
  <c r="D8017" i="6"/>
  <c r="A8018" i="6"/>
  <c r="B8018" i="6"/>
  <c r="C8018" i="6"/>
  <c r="D8018" i="6"/>
  <c r="A8019" i="6"/>
  <c r="B8019" i="6"/>
  <c r="C8019" i="6"/>
  <c r="D8019" i="6"/>
  <c r="A8020" i="6"/>
  <c r="B8020" i="6"/>
  <c r="C8020" i="6"/>
  <c r="D8020" i="6"/>
  <c r="A8021" i="6"/>
  <c r="B8021" i="6"/>
  <c r="C8021" i="6"/>
  <c r="D8021" i="6" s="1"/>
  <c r="A8022" i="6"/>
  <c r="B8022" i="6"/>
  <c r="D8022" i="6" s="1"/>
  <c r="C8022" i="6"/>
  <c r="A8023" i="6"/>
  <c r="B8023" i="6"/>
  <c r="D8023" i="6" s="1"/>
  <c r="C8023" i="6"/>
  <c r="A8024" i="6"/>
  <c r="B8024" i="6"/>
  <c r="D8024" i="6" s="1"/>
  <c r="C8024" i="6"/>
  <c r="A8025" i="6"/>
  <c r="B8025" i="6"/>
  <c r="D8025" i="6" s="1"/>
  <c r="C8025" i="6"/>
  <c r="A8026" i="6"/>
  <c r="B8026" i="6"/>
  <c r="C8026" i="6"/>
  <c r="D8026" i="6"/>
  <c r="A8027" i="6"/>
  <c r="B8027" i="6"/>
  <c r="C8027" i="6"/>
  <c r="D8027" i="6"/>
  <c r="A8028" i="6"/>
  <c r="B8028" i="6"/>
  <c r="C8028" i="6"/>
  <c r="D8028" i="6"/>
  <c r="A8029" i="6"/>
  <c r="B8029" i="6"/>
  <c r="D8029" i="6" s="1"/>
  <c r="C8029" i="6"/>
  <c r="A8030" i="6"/>
  <c r="B8030" i="6"/>
  <c r="D8030" i="6" s="1"/>
  <c r="C8030" i="6"/>
  <c r="A8031" i="6"/>
  <c r="B8031" i="6"/>
  <c r="C8031" i="6"/>
  <c r="D8031" i="6" s="1"/>
  <c r="A8032" i="6"/>
  <c r="B8032" i="6"/>
  <c r="C8032" i="6"/>
  <c r="D8032" i="6"/>
  <c r="A8033" i="6"/>
  <c r="B8033" i="6"/>
  <c r="D8033" i="6" s="1"/>
  <c r="C8033" i="6"/>
  <c r="A8034" i="6"/>
  <c r="B8034" i="6"/>
  <c r="C8034" i="6"/>
  <c r="D8034" i="6"/>
  <c r="A8035" i="6"/>
  <c r="B8035" i="6"/>
  <c r="C8035" i="6"/>
  <c r="D8035" i="6"/>
  <c r="A8036" i="6"/>
  <c r="B8036" i="6"/>
  <c r="C8036" i="6"/>
  <c r="D8036" i="6"/>
  <c r="A8037" i="6"/>
  <c r="B8037" i="6"/>
  <c r="D8037" i="6" s="1"/>
  <c r="C8037" i="6"/>
  <c r="A8038" i="6"/>
  <c r="B8038" i="6"/>
  <c r="C8038" i="6"/>
  <c r="D8038" i="6"/>
  <c r="A8039" i="6"/>
  <c r="B8039" i="6"/>
  <c r="C8039" i="6"/>
  <c r="D8039" i="6"/>
  <c r="A8040" i="6"/>
  <c r="B8040" i="6"/>
  <c r="D8040" i="6" s="1"/>
  <c r="C8040" i="6"/>
  <c r="A8041" i="6"/>
  <c r="B8041" i="6"/>
  <c r="C8041" i="6"/>
  <c r="D8041" i="6"/>
  <c r="A8042" i="6"/>
  <c r="B8042" i="6"/>
  <c r="D8042" i="6" s="1"/>
  <c r="C8042" i="6"/>
  <c r="A8043" i="6"/>
  <c r="B8043" i="6"/>
  <c r="D8043" i="6" s="1"/>
  <c r="C8043" i="6"/>
  <c r="A8044" i="6"/>
  <c r="B8044" i="6"/>
  <c r="D8044" i="6" s="1"/>
  <c r="C8044" i="6"/>
  <c r="A8045" i="6"/>
  <c r="B8045" i="6"/>
  <c r="C8045" i="6"/>
  <c r="D8045" i="6" s="1"/>
  <c r="A8046" i="6"/>
  <c r="B8046" i="6"/>
  <c r="C8046" i="6"/>
  <c r="D8046" i="6"/>
  <c r="A8047" i="6"/>
  <c r="B8047" i="6"/>
  <c r="D8047" i="6" s="1"/>
  <c r="C8047" i="6"/>
  <c r="A8048" i="6"/>
  <c r="B8048" i="6"/>
  <c r="C8048" i="6"/>
  <c r="D8048" i="6"/>
  <c r="A8049" i="6"/>
  <c r="B8049" i="6"/>
  <c r="C8049" i="6"/>
  <c r="D8049" i="6" s="1"/>
  <c r="A8050" i="6"/>
  <c r="B8050" i="6"/>
  <c r="C8050" i="6"/>
  <c r="D8050" i="6"/>
  <c r="A8051" i="6"/>
  <c r="B8051" i="6"/>
  <c r="D8051" i="6" s="1"/>
  <c r="C8051" i="6"/>
  <c r="A8052" i="6"/>
  <c r="B8052" i="6"/>
  <c r="C8052" i="6"/>
  <c r="D8052" i="6" s="1"/>
  <c r="A8053" i="6"/>
  <c r="B8053" i="6"/>
  <c r="D8053" i="6" s="1"/>
  <c r="C8053" i="6"/>
  <c r="A8054" i="6"/>
  <c r="B8054" i="6"/>
  <c r="D8054" i="6" s="1"/>
  <c r="C8054" i="6"/>
  <c r="A8055" i="6"/>
  <c r="B8055" i="6"/>
  <c r="C8055" i="6"/>
  <c r="D8055" i="6"/>
  <c r="A8056" i="6"/>
  <c r="B8056" i="6"/>
  <c r="C8056" i="6"/>
  <c r="D8056" i="6"/>
  <c r="A8057" i="6"/>
  <c r="B8057" i="6"/>
  <c r="C8057" i="6"/>
  <c r="D8057" i="6"/>
  <c r="A8058" i="6"/>
  <c r="B8058" i="6"/>
  <c r="D8058" i="6" s="1"/>
  <c r="C8058" i="6"/>
  <c r="A8059" i="6"/>
  <c r="B8059" i="6"/>
  <c r="C8059" i="6"/>
  <c r="D8059" i="6"/>
  <c r="A8060" i="6"/>
  <c r="B8060" i="6"/>
  <c r="D8060" i="6" s="1"/>
  <c r="C8060" i="6"/>
  <c r="A8061" i="6"/>
  <c r="B8061" i="6"/>
  <c r="C8061" i="6"/>
  <c r="D8061" i="6"/>
  <c r="A8062" i="6"/>
  <c r="B8062" i="6"/>
  <c r="C8062" i="6"/>
  <c r="D8062" i="6"/>
  <c r="A8063" i="6"/>
  <c r="B8063" i="6"/>
  <c r="C8063" i="6"/>
  <c r="D8063" i="6" s="1"/>
  <c r="A8064" i="6"/>
  <c r="B8064" i="6"/>
  <c r="C8064" i="6"/>
  <c r="D8064" i="6"/>
  <c r="A8065" i="6"/>
  <c r="B8065" i="6"/>
  <c r="D8065" i="6" s="1"/>
  <c r="C8065" i="6"/>
  <c r="A8066" i="6"/>
  <c r="B8066" i="6"/>
  <c r="C8066" i="6"/>
  <c r="D8066" i="6" s="1"/>
  <c r="A8067" i="6"/>
  <c r="B8067" i="6"/>
  <c r="C8067" i="6"/>
  <c r="D8067" i="6"/>
  <c r="A8068" i="6"/>
  <c r="B8068" i="6"/>
  <c r="C8068" i="6"/>
  <c r="D8068" i="6"/>
  <c r="A8069" i="6"/>
  <c r="B8069" i="6"/>
  <c r="C8069" i="6"/>
  <c r="D8069" i="6"/>
  <c r="A8070" i="6"/>
  <c r="B8070" i="6"/>
  <c r="C8070" i="6"/>
  <c r="D8070" i="6" s="1"/>
  <c r="A8071" i="6"/>
  <c r="B8071" i="6"/>
  <c r="D8071" i="6" s="1"/>
  <c r="C8071" i="6"/>
  <c r="A8072" i="6"/>
  <c r="B8072" i="6"/>
  <c r="D8072" i="6" s="1"/>
  <c r="C8072" i="6"/>
  <c r="A8073" i="6"/>
  <c r="B8073" i="6"/>
  <c r="D8073" i="6" s="1"/>
  <c r="C8073" i="6"/>
  <c r="A8074" i="6"/>
  <c r="B8074" i="6"/>
  <c r="D8074" i="6" s="1"/>
  <c r="C8074" i="6"/>
  <c r="A8075" i="6"/>
  <c r="B8075" i="6"/>
  <c r="C8075" i="6"/>
  <c r="D8075" i="6"/>
  <c r="A8076" i="6"/>
  <c r="B8076" i="6"/>
  <c r="C8076" i="6"/>
  <c r="D8076" i="6"/>
  <c r="A8077" i="6"/>
  <c r="B8077" i="6"/>
  <c r="C8077" i="6"/>
  <c r="D8077" i="6"/>
  <c r="A8078" i="6"/>
  <c r="B8078" i="6"/>
  <c r="D8078" i="6" s="1"/>
  <c r="C8078" i="6"/>
  <c r="A8079" i="6"/>
  <c r="B8079" i="6"/>
  <c r="D8079" i="6" s="1"/>
  <c r="C8079" i="6"/>
  <c r="A8080" i="6"/>
  <c r="B8080" i="6"/>
  <c r="C8080" i="6"/>
  <c r="D8080" i="6" s="1"/>
  <c r="A8081" i="6"/>
  <c r="B8081" i="6"/>
  <c r="C8081" i="6"/>
  <c r="D8081" i="6"/>
  <c r="A8082" i="6"/>
  <c r="B8082" i="6"/>
  <c r="D8082" i="6" s="1"/>
  <c r="C8082" i="6"/>
  <c r="A8083" i="6"/>
  <c r="B8083" i="6"/>
  <c r="C8083" i="6"/>
  <c r="D8083" i="6"/>
  <c r="A8084" i="6"/>
  <c r="B8084" i="6"/>
  <c r="C8084" i="6"/>
  <c r="D8084" i="6" s="1"/>
  <c r="A8085" i="6"/>
  <c r="B8085" i="6"/>
  <c r="C8085" i="6"/>
  <c r="D8085" i="6"/>
  <c r="A8086" i="6"/>
  <c r="B8086" i="6"/>
  <c r="D8086" i="6" s="1"/>
  <c r="C8086" i="6"/>
  <c r="A8087" i="6"/>
  <c r="B8087" i="6"/>
  <c r="D8087" i="6" s="1"/>
  <c r="C8087" i="6"/>
  <c r="A8088" i="6"/>
  <c r="B8088" i="6"/>
  <c r="C8088" i="6"/>
  <c r="D8088" i="6"/>
  <c r="A8089" i="6"/>
  <c r="B8089" i="6"/>
  <c r="D8089" i="6" s="1"/>
  <c r="C8089" i="6"/>
  <c r="A8090" i="6"/>
  <c r="B8090" i="6"/>
  <c r="C8090" i="6"/>
  <c r="D8090" i="6"/>
  <c r="A8091" i="6"/>
  <c r="B8091" i="6"/>
  <c r="D8091" i="6" s="1"/>
  <c r="C8091" i="6"/>
  <c r="A8092" i="6"/>
  <c r="B8092" i="6"/>
  <c r="D8092" i="6" s="1"/>
  <c r="C8092" i="6"/>
  <c r="A8093" i="6"/>
  <c r="B8093" i="6"/>
  <c r="D8093" i="6" s="1"/>
  <c r="C8093" i="6"/>
  <c r="A8094" i="6"/>
  <c r="B8094" i="6"/>
  <c r="C8094" i="6"/>
  <c r="D8094" i="6" s="1"/>
  <c r="A8095" i="6"/>
  <c r="B8095" i="6"/>
  <c r="C8095" i="6"/>
  <c r="D8095" i="6"/>
  <c r="A8096" i="6"/>
  <c r="B8096" i="6"/>
  <c r="C8096" i="6"/>
  <c r="D8096" i="6"/>
  <c r="A8097" i="6"/>
  <c r="B8097" i="6"/>
  <c r="C8097" i="6"/>
  <c r="D8097" i="6"/>
  <c r="A8098" i="6"/>
  <c r="B8098" i="6"/>
  <c r="C8098" i="6"/>
  <c r="A8099" i="6"/>
  <c r="B8099" i="6"/>
  <c r="C8099" i="6"/>
  <c r="D8099" i="6"/>
  <c r="A8100" i="6"/>
  <c r="B8100" i="6"/>
  <c r="D8100" i="6" s="1"/>
  <c r="C8100" i="6"/>
  <c r="A8101" i="6"/>
  <c r="B8101" i="6"/>
  <c r="C8101" i="6"/>
  <c r="D8101" i="6"/>
  <c r="A8102" i="6"/>
  <c r="B8102" i="6"/>
  <c r="D8102" i="6" s="1"/>
  <c r="C8102" i="6"/>
  <c r="A8103" i="6"/>
  <c r="B8103" i="6"/>
  <c r="D8103" i="6" s="1"/>
  <c r="C8103" i="6"/>
  <c r="A8104" i="6"/>
  <c r="B8104" i="6"/>
  <c r="C8104" i="6"/>
  <c r="D8104" i="6"/>
  <c r="A8105" i="6"/>
  <c r="B8105" i="6"/>
  <c r="C8105" i="6"/>
  <c r="D8105" i="6"/>
  <c r="A8106" i="6"/>
  <c r="B8106" i="6"/>
  <c r="C8106" i="6"/>
  <c r="D8106" i="6"/>
  <c r="A8107" i="6"/>
  <c r="B8107" i="6"/>
  <c r="D8107" i="6" s="1"/>
  <c r="C8107" i="6"/>
  <c r="A8108" i="6"/>
  <c r="B8108" i="6"/>
  <c r="C8108" i="6"/>
  <c r="D8108" i="6"/>
  <c r="A8109" i="6"/>
  <c r="B8109" i="6"/>
  <c r="D8109" i="6" s="1"/>
  <c r="C8109" i="6"/>
  <c r="A8110" i="6"/>
  <c r="B8110" i="6"/>
  <c r="C8110" i="6"/>
  <c r="D8110" i="6"/>
  <c r="A8111" i="6"/>
  <c r="B8111" i="6"/>
  <c r="C8111" i="6"/>
  <c r="D8111" i="6"/>
  <c r="A8112" i="6"/>
  <c r="B8112" i="6"/>
  <c r="C8112" i="6"/>
  <c r="D8112" i="6" s="1"/>
  <c r="A8113" i="6"/>
  <c r="B8113" i="6"/>
  <c r="C8113" i="6"/>
  <c r="D8113" i="6"/>
  <c r="A8114" i="6"/>
  <c r="B8114" i="6"/>
  <c r="D8114" i="6" s="1"/>
  <c r="C8114" i="6"/>
  <c r="A8115" i="6"/>
  <c r="B8115" i="6"/>
  <c r="C8115" i="6"/>
  <c r="D8115" i="6"/>
  <c r="A8116" i="6"/>
  <c r="B8116" i="6"/>
  <c r="D8116" i="6" s="1"/>
  <c r="C8116" i="6"/>
  <c r="A8117" i="6"/>
  <c r="B8117" i="6"/>
  <c r="C8117" i="6"/>
  <c r="D8117" i="6"/>
  <c r="A8118" i="6"/>
  <c r="B8118" i="6"/>
  <c r="C8118" i="6"/>
  <c r="D8118" i="6"/>
  <c r="A8119" i="6"/>
  <c r="B8119" i="6"/>
  <c r="C8119" i="6"/>
  <c r="D8119" i="6"/>
  <c r="A8120" i="6"/>
  <c r="B8120" i="6"/>
  <c r="D8120" i="6" s="1"/>
  <c r="C8120" i="6"/>
  <c r="A8121" i="6"/>
  <c r="B8121" i="6"/>
  <c r="D8121" i="6" s="1"/>
  <c r="C8121" i="6"/>
  <c r="A8122" i="6"/>
  <c r="B8122" i="6"/>
  <c r="D8122" i="6" s="1"/>
  <c r="C8122" i="6"/>
  <c r="A8123" i="6"/>
  <c r="B8123" i="6"/>
  <c r="D8123" i="6" s="1"/>
  <c r="C8123" i="6"/>
  <c r="A8124" i="6"/>
  <c r="B8124" i="6"/>
  <c r="C8124" i="6"/>
  <c r="D8124" i="6"/>
  <c r="A8125" i="6"/>
  <c r="B8125" i="6"/>
  <c r="C8125" i="6"/>
  <c r="D8125" i="6"/>
  <c r="A8126" i="6"/>
  <c r="B8126" i="6"/>
  <c r="C8126" i="6"/>
  <c r="D8126" i="6"/>
  <c r="A8127" i="6"/>
  <c r="B8127" i="6"/>
  <c r="D8127" i="6" s="1"/>
  <c r="C8127" i="6"/>
  <c r="A8128" i="6"/>
  <c r="B8128" i="6"/>
  <c r="D8128" i="6" s="1"/>
  <c r="C8128" i="6"/>
  <c r="A8129" i="6"/>
  <c r="B8129" i="6"/>
  <c r="C8129" i="6"/>
  <c r="D8129" i="6" s="1"/>
  <c r="A8130" i="6"/>
  <c r="B8130" i="6"/>
  <c r="C8130" i="6"/>
  <c r="D8130" i="6"/>
  <c r="A8131" i="6"/>
  <c r="B8131" i="6"/>
  <c r="D8131" i="6" s="1"/>
  <c r="C8131" i="6"/>
  <c r="A8132" i="6"/>
  <c r="B8132" i="6"/>
  <c r="C8132" i="6"/>
  <c r="D8132" i="6"/>
  <c r="A8133" i="6"/>
  <c r="B8133" i="6"/>
  <c r="C8133" i="6"/>
  <c r="D8133" i="6"/>
  <c r="A8134" i="6"/>
  <c r="B8134" i="6"/>
  <c r="C8134" i="6"/>
  <c r="D8134" i="6"/>
  <c r="A8135" i="6"/>
  <c r="B8135" i="6"/>
  <c r="D8135" i="6" s="1"/>
  <c r="C8135" i="6"/>
  <c r="A8136" i="6"/>
  <c r="B8136" i="6"/>
  <c r="C8136" i="6"/>
  <c r="D8136" i="6"/>
  <c r="A8137" i="6"/>
  <c r="B8137" i="6"/>
  <c r="C8137" i="6"/>
  <c r="D8137" i="6"/>
  <c r="A8138" i="6"/>
  <c r="B8138" i="6"/>
  <c r="D8138" i="6" s="1"/>
  <c r="C8138" i="6"/>
  <c r="A8139" i="6"/>
  <c r="B8139" i="6"/>
  <c r="C8139" i="6"/>
  <c r="D8139" i="6"/>
  <c r="A8140" i="6"/>
  <c r="B8140" i="6"/>
  <c r="D8140" i="6" s="1"/>
  <c r="C8140" i="6"/>
  <c r="A8141" i="6"/>
  <c r="B8141" i="6"/>
  <c r="C8141" i="6"/>
  <c r="D8141" i="6"/>
  <c r="A8142" i="6"/>
  <c r="B8142" i="6"/>
  <c r="D8142" i="6" s="1"/>
  <c r="C8142" i="6"/>
  <c r="A8143" i="6"/>
  <c r="B8143" i="6"/>
  <c r="C8143" i="6"/>
  <c r="D8143" i="6" s="1"/>
  <c r="A8144" i="6"/>
  <c r="B8144" i="6"/>
  <c r="C8144" i="6"/>
  <c r="D8144" i="6"/>
  <c r="A8145" i="6"/>
  <c r="B8145" i="6"/>
  <c r="C8145" i="6"/>
  <c r="D8145" i="6"/>
  <c r="A8146" i="6"/>
  <c r="B8146" i="6"/>
  <c r="C8146" i="6"/>
  <c r="D8146" i="6"/>
  <c r="A8147" i="6"/>
  <c r="B8147" i="6"/>
  <c r="C8147" i="6"/>
  <c r="D8147" i="6" s="1"/>
  <c r="A8148" i="6"/>
  <c r="B8148" i="6"/>
  <c r="C8148" i="6"/>
  <c r="D8148" i="6"/>
  <c r="A8149" i="6"/>
  <c r="B8149" i="6"/>
  <c r="D8149" i="6" s="1"/>
  <c r="C8149" i="6"/>
  <c r="A8150" i="6"/>
  <c r="B8150" i="6"/>
  <c r="C8150" i="6"/>
  <c r="D8150" i="6" s="1"/>
  <c r="A8151" i="6"/>
  <c r="B8151" i="6"/>
  <c r="D8151" i="6" s="1"/>
  <c r="C8151" i="6"/>
  <c r="A8152" i="6"/>
  <c r="B8152" i="6"/>
  <c r="D8152" i="6" s="1"/>
  <c r="C8152" i="6"/>
  <c r="A8153" i="6"/>
  <c r="B8153" i="6"/>
  <c r="C8153" i="6"/>
  <c r="D8153" i="6"/>
  <c r="A8154" i="6"/>
  <c r="B8154" i="6"/>
  <c r="C8154" i="6"/>
  <c r="D8154" i="6"/>
  <c r="A8155" i="6"/>
  <c r="B8155" i="6"/>
  <c r="C8155" i="6"/>
  <c r="D8155" i="6"/>
  <c r="A8156" i="6"/>
  <c r="B8156" i="6"/>
  <c r="D8156" i="6" s="1"/>
  <c r="C8156" i="6"/>
  <c r="A8157" i="6"/>
  <c r="B8157" i="6"/>
  <c r="C8157" i="6"/>
  <c r="D8157" i="6"/>
  <c r="A8158" i="6"/>
  <c r="B8158" i="6"/>
  <c r="D8158" i="6" s="1"/>
  <c r="C8158" i="6"/>
  <c r="A8159" i="6"/>
  <c r="B8159" i="6"/>
  <c r="C8159" i="6"/>
  <c r="D8159" i="6"/>
  <c r="A8160" i="6"/>
  <c r="B8160" i="6"/>
  <c r="C8160" i="6"/>
  <c r="D8160" i="6"/>
  <c r="A8161" i="6"/>
  <c r="B8161" i="6"/>
  <c r="C8161" i="6"/>
  <c r="D8161" i="6" s="1"/>
  <c r="A8162" i="6"/>
  <c r="B8162" i="6"/>
  <c r="C8162" i="6"/>
  <c r="D8162" i="6"/>
  <c r="A8163" i="6"/>
  <c r="B8163" i="6"/>
  <c r="D8163" i="6" s="1"/>
  <c r="C8163" i="6"/>
  <c r="A8164" i="6"/>
  <c r="B8164" i="6"/>
  <c r="C8164" i="6"/>
  <c r="D8164" i="6" s="1"/>
  <c r="A8165" i="6"/>
  <c r="B8165" i="6"/>
  <c r="C8165" i="6"/>
  <c r="D8165" i="6"/>
  <c r="A8166" i="6"/>
  <c r="B8166" i="6"/>
  <c r="C8166" i="6"/>
  <c r="D8166" i="6"/>
  <c r="A8167" i="6"/>
  <c r="B8167" i="6"/>
  <c r="C8167" i="6"/>
  <c r="D8167" i="6"/>
  <c r="A8168" i="6"/>
  <c r="B8168" i="6"/>
  <c r="C8168" i="6"/>
  <c r="D8168" i="6" s="1"/>
  <c r="A8169" i="6"/>
  <c r="B8169" i="6"/>
  <c r="D8169" i="6" s="1"/>
  <c r="C8169" i="6"/>
  <c r="A8170" i="6"/>
  <c r="B8170" i="6"/>
  <c r="D8170" i="6" s="1"/>
  <c r="C8170" i="6"/>
  <c r="A8171" i="6"/>
  <c r="B8171" i="6"/>
  <c r="D8171" i="6" s="1"/>
  <c r="C8171" i="6"/>
  <c r="A8172" i="6"/>
  <c r="B8172" i="6"/>
  <c r="D8172" i="6" s="1"/>
  <c r="C8172" i="6"/>
  <c r="A8173" i="6"/>
  <c r="B8173" i="6"/>
  <c r="C8173" i="6"/>
  <c r="D8173" i="6"/>
  <c r="A8174" i="6"/>
  <c r="B8174" i="6"/>
  <c r="C8174" i="6"/>
  <c r="D8174" i="6"/>
  <c r="A8175" i="6"/>
  <c r="B8175" i="6"/>
  <c r="C8175" i="6"/>
  <c r="D8175" i="6"/>
  <c r="A8176" i="6"/>
  <c r="B8176" i="6"/>
  <c r="D8176" i="6" s="1"/>
  <c r="C8176" i="6"/>
  <c r="A8177" i="6"/>
  <c r="B8177" i="6"/>
  <c r="D8177" i="6" s="1"/>
  <c r="C8177" i="6"/>
  <c r="A8178" i="6"/>
  <c r="B8178" i="6"/>
  <c r="C8178" i="6"/>
  <c r="D8178" i="6" s="1"/>
  <c r="A8179" i="6"/>
  <c r="B8179" i="6"/>
  <c r="C8179" i="6"/>
  <c r="D8179" i="6"/>
  <c r="A8180" i="6"/>
  <c r="B8180" i="6"/>
  <c r="D8180" i="6" s="1"/>
  <c r="C8180" i="6"/>
  <c r="A8181" i="6"/>
  <c r="B8181" i="6"/>
  <c r="C8181" i="6"/>
  <c r="D8181" i="6"/>
  <c r="A8182" i="6"/>
  <c r="B8182" i="6"/>
  <c r="C8182" i="6"/>
  <c r="D8182" i="6" s="1"/>
  <c r="A8183" i="6"/>
  <c r="B8183" i="6"/>
  <c r="C8183" i="6"/>
  <c r="D8183" i="6"/>
  <c r="A8184" i="6"/>
  <c r="B8184" i="6"/>
  <c r="D8184" i="6" s="1"/>
  <c r="C8184" i="6"/>
  <c r="A8185" i="6"/>
  <c r="B8185" i="6"/>
  <c r="C8185" i="6"/>
  <c r="D8185" i="6" s="1"/>
  <c r="A8186" i="6"/>
  <c r="B8186" i="6"/>
  <c r="C8186" i="6"/>
  <c r="D8186" i="6"/>
  <c r="A8187" i="6"/>
  <c r="B8187" i="6"/>
  <c r="D8187" i="6" s="1"/>
  <c r="C8187" i="6"/>
  <c r="A8188" i="6"/>
  <c r="B8188" i="6"/>
  <c r="C8188" i="6"/>
  <c r="D8188" i="6"/>
  <c r="A8189" i="6"/>
  <c r="B8189" i="6"/>
  <c r="D8189" i="6" s="1"/>
  <c r="C8189" i="6"/>
  <c r="A8190" i="6"/>
  <c r="B8190" i="6"/>
  <c r="D8190" i="6" s="1"/>
  <c r="C8190" i="6"/>
  <c r="A8191" i="6"/>
  <c r="B8191" i="6"/>
  <c r="D8191" i="6" s="1"/>
  <c r="C8191" i="6"/>
  <c r="A8192" i="6"/>
  <c r="B8192" i="6"/>
  <c r="C8192" i="6"/>
  <c r="D8192" i="6" s="1"/>
  <c r="A8193" i="6"/>
  <c r="B8193" i="6"/>
  <c r="C8193" i="6"/>
  <c r="D8193" i="6"/>
  <c r="A8194" i="6"/>
  <c r="B8194" i="6"/>
  <c r="C8194" i="6"/>
  <c r="D8194" i="6"/>
  <c r="A8195" i="6"/>
  <c r="B8195" i="6"/>
  <c r="C8195" i="6"/>
  <c r="D8195" i="6"/>
  <c r="A8196" i="6"/>
  <c r="B8196" i="6"/>
  <c r="C8196" i="6"/>
  <c r="A8197" i="6"/>
  <c r="B8197" i="6"/>
  <c r="C8197" i="6"/>
  <c r="D8197" i="6"/>
  <c r="A8198" i="6"/>
  <c r="B8198" i="6"/>
  <c r="D8198" i="6" s="1"/>
  <c r="C8198" i="6"/>
  <c r="A8199" i="6"/>
  <c r="B8199" i="6"/>
  <c r="C8199" i="6"/>
  <c r="D8199" i="6"/>
  <c r="A8200" i="6"/>
  <c r="B8200" i="6"/>
  <c r="D8200" i="6" s="1"/>
  <c r="C8200" i="6"/>
  <c r="A8201" i="6"/>
  <c r="B8201" i="6"/>
  <c r="D8201" i="6" s="1"/>
  <c r="C8201" i="6"/>
  <c r="A8202" i="6"/>
  <c r="B8202" i="6"/>
  <c r="C8202" i="6"/>
  <c r="D8202" i="6"/>
  <c r="A8203" i="6"/>
  <c r="B8203" i="6"/>
  <c r="D8203" i="6" s="1"/>
  <c r="C8203" i="6"/>
  <c r="A8204" i="6"/>
  <c r="B8204" i="6"/>
  <c r="C8204" i="6"/>
  <c r="D8204" i="6"/>
  <c r="A8205" i="6"/>
  <c r="B8205" i="6"/>
  <c r="D8205" i="6" s="1"/>
  <c r="C8205" i="6"/>
  <c r="A8206" i="6"/>
  <c r="B8206" i="6"/>
  <c r="C8206" i="6"/>
  <c r="D8206" i="6"/>
  <c r="A8207" i="6"/>
  <c r="B8207" i="6"/>
  <c r="D8207" i="6" s="1"/>
  <c r="C8207" i="6"/>
  <c r="A8208" i="6"/>
  <c r="B8208" i="6"/>
  <c r="C8208" i="6"/>
  <c r="D8208" i="6"/>
  <c r="A8209" i="6"/>
  <c r="B8209" i="6"/>
  <c r="C8209" i="6"/>
  <c r="D8209" i="6"/>
  <c r="A8210" i="6"/>
  <c r="B8210" i="6"/>
  <c r="D8210" i="6" s="1"/>
  <c r="C8210" i="6"/>
  <c r="A8211" i="6"/>
  <c r="B8211" i="6"/>
  <c r="C8211" i="6"/>
  <c r="D8211" i="6"/>
  <c r="A8212" i="6"/>
  <c r="B8212" i="6"/>
  <c r="D8212" i="6" s="1"/>
  <c r="C8212" i="6"/>
  <c r="A8213" i="6"/>
  <c r="B8213" i="6"/>
  <c r="C8213" i="6"/>
  <c r="D8213" i="6"/>
  <c r="A8214" i="6"/>
  <c r="B8214" i="6"/>
  <c r="C8214" i="6"/>
  <c r="D8214" i="6"/>
  <c r="A8215" i="6"/>
  <c r="B8215" i="6"/>
  <c r="C8215" i="6"/>
  <c r="D8215" i="6"/>
  <c r="A8216" i="6"/>
  <c r="B8216" i="6"/>
  <c r="C8216" i="6"/>
  <c r="D8216" i="6"/>
  <c r="A8217" i="6"/>
  <c r="B8217" i="6"/>
  <c r="C8217" i="6"/>
  <c r="D8217" i="6" s="1"/>
  <c r="A8218" i="6"/>
  <c r="B8218" i="6"/>
  <c r="D8218" i="6" s="1"/>
  <c r="C8218" i="6"/>
  <c r="A8219" i="6"/>
  <c r="B8219" i="6"/>
  <c r="D8219" i="6" s="1"/>
  <c r="C8219" i="6"/>
  <c r="A8220" i="6"/>
  <c r="B8220" i="6"/>
  <c r="D8220" i="6" s="1"/>
  <c r="C8220" i="6"/>
  <c r="A8221" i="6"/>
  <c r="B8221" i="6"/>
  <c r="C8221" i="6"/>
  <c r="D8221" i="6"/>
  <c r="A8222" i="6"/>
  <c r="B8222" i="6"/>
  <c r="C8222" i="6"/>
  <c r="D8222" i="6"/>
  <c r="A8223" i="6"/>
  <c r="B8223" i="6"/>
  <c r="C8223" i="6"/>
  <c r="D8223" i="6"/>
  <c r="A8224" i="6"/>
  <c r="B8224" i="6"/>
  <c r="C8224" i="6"/>
  <c r="D8224" i="6"/>
  <c r="A8225" i="6"/>
  <c r="B8225" i="6"/>
  <c r="D8225" i="6" s="1"/>
  <c r="C8225" i="6"/>
  <c r="A8226" i="6"/>
  <c r="B8226" i="6"/>
  <c r="D8226" i="6" s="1"/>
  <c r="C8226" i="6"/>
  <c r="A8227" i="6"/>
  <c r="B8227" i="6"/>
  <c r="C8227" i="6"/>
  <c r="D8227" i="6" s="1"/>
  <c r="A8228" i="6"/>
  <c r="B8228" i="6"/>
  <c r="C8228" i="6"/>
  <c r="D8228" i="6"/>
  <c r="A8229" i="6"/>
  <c r="B8229" i="6"/>
  <c r="D8229" i="6" s="1"/>
  <c r="C8229" i="6"/>
  <c r="A8230" i="6"/>
  <c r="B8230" i="6"/>
  <c r="C8230" i="6"/>
  <c r="D8230" i="6"/>
  <c r="A8231" i="6"/>
  <c r="B8231" i="6"/>
  <c r="C8231" i="6"/>
  <c r="D8231" i="6"/>
  <c r="A8232" i="6"/>
  <c r="B8232" i="6"/>
  <c r="C8232" i="6"/>
  <c r="D8232" i="6"/>
  <c r="A8233" i="6"/>
  <c r="B8233" i="6"/>
  <c r="D8233" i="6" s="1"/>
  <c r="C8233" i="6"/>
  <c r="A8234" i="6"/>
  <c r="B8234" i="6"/>
  <c r="C8234" i="6"/>
  <c r="D8234" i="6"/>
  <c r="A8235" i="6"/>
  <c r="B8235" i="6"/>
  <c r="C8235" i="6"/>
  <c r="D8235" i="6"/>
  <c r="A8236" i="6"/>
  <c r="B8236" i="6"/>
  <c r="D8236" i="6" s="1"/>
  <c r="C8236" i="6"/>
  <c r="A8237" i="6"/>
  <c r="B8237" i="6"/>
  <c r="C8237" i="6"/>
  <c r="D8237" i="6"/>
  <c r="A8238" i="6"/>
  <c r="B8238" i="6"/>
  <c r="D8238" i="6" s="1"/>
  <c r="C8238" i="6"/>
  <c r="A8239" i="6"/>
  <c r="B8239" i="6"/>
  <c r="C8239" i="6"/>
  <c r="D8239" i="6"/>
  <c r="A8240" i="6"/>
  <c r="B8240" i="6"/>
  <c r="D8240" i="6" s="1"/>
  <c r="C8240" i="6"/>
  <c r="A8241" i="6"/>
  <c r="B8241" i="6"/>
  <c r="C8241" i="6"/>
  <c r="D8241" i="6" s="1"/>
  <c r="A8242" i="6"/>
  <c r="B8242" i="6"/>
  <c r="C8242" i="6"/>
  <c r="D8242" i="6"/>
  <c r="A8243" i="6"/>
  <c r="B8243" i="6"/>
  <c r="C8243" i="6"/>
  <c r="D8243" i="6"/>
  <c r="A8244" i="6"/>
  <c r="B8244" i="6"/>
  <c r="C8244" i="6"/>
  <c r="D8244" i="6"/>
  <c r="A8245" i="6"/>
  <c r="B8245" i="6"/>
  <c r="C8245" i="6"/>
  <c r="D8245" i="6" s="1"/>
  <c r="A8246" i="6"/>
  <c r="B8246" i="6"/>
  <c r="C8246" i="6"/>
  <c r="D8246" i="6"/>
  <c r="A8247" i="6"/>
  <c r="B8247" i="6"/>
  <c r="D8247" i="6" s="1"/>
  <c r="C8247" i="6"/>
  <c r="A8248" i="6"/>
  <c r="B8248" i="6"/>
  <c r="C8248" i="6"/>
  <c r="D8248" i="6" s="1"/>
  <c r="A8249" i="6"/>
  <c r="B8249" i="6"/>
  <c r="D8249" i="6" s="1"/>
  <c r="C8249" i="6"/>
  <c r="A8250" i="6"/>
  <c r="B8250" i="6"/>
  <c r="C8250" i="6"/>
  <c r="D8250" i="6"/>
  <c r="A8251" i="6"/>
  <c r="B8251" i="6"/>
  <c r="C8251" i="6"/>
  <c r="D8251" i="6"/>
  <c r="A8252" i="6"/>
  <c r="B8252" i="6"/>
  <c r="C8252" i="6"/>
  <c r="D8252" i="6"/>
  <c r="A8253" i="6"/>
  <c r="B8253" i="6"/>
  <c r="C8253" i="6"/>
  <c r="D8253" i="6"/>
  <c r="A8254" i="6"/>
  <c r="B8254" i="6"/>
  <c r="D8254" i="6" s="1"/>
  <c r="C8254" i="6"/>
  <c r="A8255" i="6"/>
  <c r="B8255" i="6"/>
  <c r="C8255" i="6"/>
  <c r="D8255" i="6"/>
  <c r="A8256" i="6"/>
  <c r="B8256" i="6"/>
  <c r="D8256" i="6" s="1"/>
  <c r="C8256" i="6"/>
  <c r="A8257" i="6"/>
  <c r="B8257" i="6"/>
  <c r="C8257" i="6"/>
  <c r="D8257" i="6"/>
  <c r="A8258" i="6"/>
  <c r="B8258" i="6"/>
  <c r="C8258" i="6"/>
  <c r="D8258" i="6"/>
  <c r="A8259" i="6"/>
  <c r="B8259" i="6"/>
  <c r="C8259" i="6"/>
  <c r="D8259" i="6" s="1"/>
  <c r="A8260" i="6"/>
  <c r="B8260" i="6"/>
  <c r="C8260" i="6"/>
  <c r="D8260" i="6"/>
  <c r="A8261" i="6"/>
  <c r="B8261" i="6"/>
  <c r="D8261" i="6" s="1"/>
  <c r="C8261" i="6"/>
  <c r="A8262" i="6"/>
  <c r="B8262" i="6"/>
  <c r="C8262" i="6"/>
  <c r="D8262" i="6" s="1"/>
  <c r="A8263" i="6"/>
  <c r="B8263" i="6"/>
  <c r="C8263" i="6"/>
  <c r="D8263" i="6"/>
  <c r="A8264" i="6"/>
  <c r="B8264" i="6"/>
  <c r="C8264" i="6"/>
  <c r="D8264" i="6"/>
  <c r="A8265" i="6"/>
  <c r="B8265" i="6"/>
  <c r="C8265" i="6"/>
  <c r="D8265" i="6"/>
  <c r="A8266" i="6"/>
  <c r="B8266" i="6"/>
  <c r="C8266" i="6"/>
  <c r="D8266" i="6" s="1"/>
  <c r="A8267" i="6"/>
  <c r="B8267" i="6"/>
  <c r="D8267" i="6" s="1"/>
  <c r="C8267" i="6"/>
  <c r="A8268" i="6"/>
  <c r="B8268" i="6"/>
  <c r="D8268" i="6" s="1"/>
  <c r="C8268" i="6"/>
  <c r="A8269" i="6"/>
  <c r="B8269" i="6"/>
  <c r="D8269" i="6" s="1"/>
  <c r="C8269" i="6"/>
  <c r="A8270" i="6"/>
  <c r="B8270" i="6"/>
  <c r="D8270" i="6" s="1"/>
  <c r="C8270" i="6"/>
  <c r="A8271" i="6"/>
  <c r="B8271" i="6"/>
  <c r="C8271" i="6"/>
  <c r="D8271" i="6"/>
  <c r="A8272" i="6"/>
  <c r="B8272" i="6"/>
  <c r="C8272" i="6"/>
  <c r="D8272" i="6"/>
  <c r="A8273" i="6"/>
  <c r="B8273" i="6"/>
  <c r="C8273" i="6"/>
  <c r="D8273" i="6"/>
  <c r="A8274" i="6"/>
  <c r="B8274" i="6"/>
  <c r="D8274" i="6" s="1"/>
  <c r="C8274" i="6"/>
  <c r="A8275" i="6"/>
  <c r="B8275" i="6"/>
  <c r="D8275" i="6" s="1"/>
  <c r="C8275" i="6"/>
  <c r="A8276" i="6"/>
  <c r="B8276" i="6"/>
  <c r="C8276" i="6"/>
  <c r="D8276" i="6" s="1"/>
  <c r="A8277" i="6"/>
  <c r="B8277" i="6"/>
  <c r="C8277" i="6"/>
  <c r="D8277" i="6"/>
  <c r="A8278" i="6"/>
  <c r="B8278" i="6"/>
  <c r="D8278" i="6" s="1"/>
  <c r="C8278" i="6"/>
  <c r="A8279" i="6"/>
  <c r="B8279" i="6"/>
  <c r="C8279" i="6"/>
  <c r="D8279" i="6"/>
  <c r="A8280" i="6"/>
  <c r="B8280" i="6"/>
  <c r="C8280" i="6"/>
  <c r="D8280" i="6" s="1"/>
  <c r="A8281" i="6"/>
  <c r="B8281" i="6"/>
  <c r="C8281" i="6"/>
  <c r="D8281" i="6"/>
  <c r="A8282" i="6"/>
  <c r="B8282" i="6"/>
  <c r="D8282" i="6" s="1"/>
  <c r="C8282" i="6"/>
  <c r="A8283" i="6"/>
  <c r="B8283" i="6"/>
  <c r="C8283" i="6"/>
  <c r="D8283" i="6"/>
  <c r="A8284" i="6"/>
  <c r="B8284" i="6"/>
  <c r="C8284" i="6"/>
  <c r="D8284" i="6"/>
  <c r="A8285" i="6"/>
  <c r="B8285" i="6"/>
  <c r="C8285" i="6"/>
  <c r="D8285" i="6" s="1"/>
  <c r="A8286" i="6"/>
  <c r="B8286" i="6"/>
  <c r="C8286" i="6"/>
  <c r="D8286" i="6"/>
  <c r="A8287" i="6"/>
  <c r="B8287" i="6"/>
  <c r="D8287" i="6" s="1"/>
  <c r="C8287" i="6"/>
  <c r="A8288" i="6"/>
  <c r="B8288" i="6"/>
  <c r="D8288" i="6" s="1"/>
  <c r="C8288" i="6"/>
  <c r="A8289" i="6"/>
  <c r="B8289" i="6"/>
  <c r="D8289" i="6" s="1"/>
  <c r="C8289" i="6"/>
  <c r="A8290" i="6"/>
  <c r="B8290" i="6"/>
  <c r="C8290" i="6"/>
  <c r="D8290" i="6"/>
  <c r="A8291" i="6"/>
  <c r="B8291" i="6"/>
  <c r="C8291" i="6"/>
  <c r="D8291" i="6"/>
  <c r="A8292" i="6"/>
  <c r="B8292" i="6"/>
  <c r="C8292" i="6"/>
  <c r="D8292" i="6"/>
  <c r="A8293" i="6"/>
  <c r="B8293" i="6"/>
  <c r="C8293" i="6"/>
  <c r="D8293" i="6"/>
  <c r="A8294" i="6"/>
  <c r="B8294" i="6"/>
  <c r="C8294" i="6"/>
  <c r="A8295" i="6"/>
  <c r="B8295" i="6"/>
  <c r="C8295" i="6"/>
  <c r="D8295" i="6"/>
  <c r="A8296" i="6"/>
  <c r="B8296" i="6"/>
  <c r="D8296" i="6" s="1"/>
  <c r="C8296" i="6"/>
  <c r="A8297" i="6"/>
  <c r="B8297" i="6"/>
  <c r="C8297" i="6"/>
  <c r="D8297" i="6" s="1"/>
  <c r="A8298" i="6"/>
  <c r="B8298" i="6"/>
  <c r="D8298" i="6" s="1"/>
  <c r="C8298" i="6"/>
  <c r="A8299" i="6"/>
  <c r="B8299" i="6"/>
  <c r="C8299" i="6"/>
  <c r="D8299" i="6" s="1"/>
  <c r="A8300" i="6"/>
  <c r="B8300" i="6"/>
  <c r="C8300" i="6"/>
  <c r="D8300" i="6"/>
  <c r="A8301" i="6"/>
  <c r="B8301" i="6"/>
  <c r="C8301" i="6"/>
  <c r="D8301" i="6" s="1"/>
  <c r="A8302" i="6"/>
  <c r="B8302" i="6"/>
  <c r="C8302" i="6"/>
  <c r="D8302" i="6"/>
  <c r="A8303" i="6"/>
  <c r="B8303" i="6"/>
  <c r="D8303" i="6" s="1"/>
  <c r="C8303" i="6"/>
  <c r="A8304" i="6"/>
  <c r="B8304" i="6"/>
  <c r="C8304" i="6"/>
  <c r="D8304" i="6"/>
  <c r="A8305" i="6"/>
  <c r="B8305" i="6"/>
  <c r="D8305" i="6" s="1"/>
  <c r="C8305" i="6"/>
  <c r="A8306" i="6"/>
  <c r="B8306" i="6"/>
  <c r="C8306" i="6"/>
  <c r="D8306" i="6" s="1"/>
  <c r="A8307" i="6"/>
  <c r="B8307" i="6"/>
  <c r="C8307" i="6"/>
  <c r="D8307" i="6"/>
  <c r="A8308" i="6"/>
  <c r="B8308" i="6"/>
  <c r="C8308" i="6"/>
  <c r="D8308" i="6"/>
  <c r="A8309" i="6"/>
  <c r="B8309" i="6"/>
  <c r="C8309" i="6"/>
  <c r="D8309" i="6"/>
  <c r="A8310" i="6"/>
  <c r="B8310" i="6"/>
  <c r="D8310" i="6" s="1"/>
  <c r="C8310" i="6"/>
  <c r="A8311" i="6"/>
  <c r="B8311" i="6"/>
  <c r="C8311" i="6"/>
  <c r="D8311" i="6"/>
  <c r="A8312" i="6"/>
  <c r="B8312" i="6"/>
  <c r="D8312" i="6" s="1"/>
  <c r="C8312" i="6"/>
  <c r="A8313" i="6"/>
  <c r="B8313" i="6"/>
  <c r="C8313" i="6"/>
  <c r="D8313" i="6"/>
  <c r="A8314" i="6"/>
  <c r="B8314" i="6"/>
  <c r="C8314" i="6"/>
  <c r="D8314" i="6"/>
  <c r="A8315" i="6"/>
  <c r="B8315" i="6"/>
  <c r="C8315" i="6"/>
  <c r="D8315" i="6" s="1"/>
  <c r="A8316" i="6"/>
  <c r="B8316" i="6"/>
  <c r="D8316" i="6" s="1"/>
  <c r="C8316" i="6"/>
  <c r="A8317" i="6"/>
  <c r="B8317" i="6"/>
  <c r="D8317" i="6" s="1"/>
  <c r="C8317" i="6"/>
  <c r="A8318" i="6"/>
  <c r="B8318" i="6"/>
  <c r="D8318" i="6" s="1"/>
  <c r="C8318" i="6"/>
  <c r="A8319" i="6"/>
  <c r="B8319" i="6"/>
  <c r="C8319" i="6"/>
  <c r="D8319" i="6"/>
  <c r="A8320" i="6"/>
  <c r="B8320" i="6"/>
  <c r="C8320" i="6"/>
  <c r="D8320" i="6" s="1"/>
  <c r="A8321" i="6"/>
  <c r="B8321" i="6"/>
  <c r="C8321" i="6"/>
  <c r="D8321" i="6"/>
  <c r="A8322" i="6"/>
  <c r="B8322" i="6"/>
  <c r="C8322" i="6"/>
  <c r="D8322" i="6"/>
  <c r="A8323" i="6"/>
  <c r="B8323" i="6"/>
  <c r="D8323" i="6" s="1"/>
  <c r="C8323" i="6"/>
  <c r="A8324" i="6"/>
  <c r="B8324" i="6"/>
  <c r="D8324" i="6" s="1"/>
  <c r="C8324" i="6"/>
  <c r="A8325" i="6"/>
  <c r="B8325" i="6"/>
  <c r="C8325" i="6"/>
  <c r="D8325" i="6" s="1"/>
  <c r="A8326" i="6"/>
  <c r="B8326" i="6"/>
  <c r="C8326" i="6"/>
  <c r="D8326" i="6"/>
  <c r="A8327" i="6"/>
  <c r="B8327" i="6"/>
  <c r="D8327" i="6" s="1"/>
  <c r="C8327" i="6"/>
  <c r="A8328" i="6"/>
  <c r="B8328" i="6"/>
  <c r="C8328" i="6"/>
  <c r="D8328" i="6"/>
  <c r="A8329" i="6"/>
  <c r="B8329" i="6"/>
  <c r="C8329" i="6"/>
  <c r="D8329" i="6"/>
  <c r="A8330" i="6"/>
  <c r="B8330" i="6"/>
  <c r="C8330" i="6"/>
  <c r="D8330" i="6"/>
  <c r="A8331" i="6"/>
  <c r="B8331" i="6"/>
  <c r="D8331" i="6" s="1"/>
  <c r="C8331" i="6"/>
  <c r="A8332" i="6"/>
  <c r="B8332" i="6"/>
  <c r="C8332" i="6"/>
  <c r="D8332" i="6"/>
  <c r="A8333" i="6"/>
  <c r="B8333" i="6"/>
  <c r="C8333" i="6"/>
  <c r="D8333" i="6"/>
  <c r="A8334" i="6"/>
  <c r="B8334" i="6"/>
  <c r="C8334" i="6"/>
  <c r="D8334" i="6" s="1"/>
  <c r="A8335" i="6"/>
  <c r="B8335" i="6"/>
  <c r="C8335" i="6"/>
  <c r="D8335" i="6"/>
  <c r="A8336" i="6"/>
  <c r="B8336" i="6"/>
  <c r="D8336" i="6" s="1"/>
  <c r="C8336" i="6"/>
  <c r="A8337" i="6"/>
  <c r="B8337" i="6"/>
  <c r="C8337" i="6"/>
  <c r="D8337" i="6"/>
  <c r="A8338" i="6"/>
  <c r="B8338" i="6"/>
  <c r="D8338" i="6" s="1"/>
  <c r="C8338" i="6"/>
  <c r="A8339" i="6"/>
  <c r="B8339" i="6"/>
  <c r="C8339" i="6"/>
  <c r="D8339" i="6" s="1"/>
  <c r="A8340" i="6"/>
  <c r="B8340" i="6"/>
  <c r="C8340" i="6"/>
  <c r="D8340" i="6"/>
  <c r="A8341" i="6"/>
  <c r="B8341" i="6"/>
  <c r="C8341" i="6"/>
  <c r="D8341" i="6" s="1"/>
  <c r="A8342" i="6"/>
  <c r="B8342" i="6"/>
  <c r="C8342" i="6"/>
  <c r="D8342" i="6"/>
  <c r="A8343" i="6"/>
  <c r="B8343" i="6"/>
  <c r="C8343" i="6"/>
  <c r="D8343" i="6" s="1"/>
  <c r="A8344" i="6"/>
  <c r="B8344" i="6"/>
  <c r="C8344" i="6"/>
  <c r="D8344" i="6"/>
  <c r="A8345" i="6"/>
  <c r="B8345" i="6"/>
  <c r="D8345" i="6" s="1"/>
  <c r="C8345" i="6"/>
  <c r="A8346" i="6"/>
  <c r="B8346" i="6"/>
  <c r="C8346" i="6"/>
  <c r="D8346" i="6" s="1"/>
  <c r="A8347" i="6"/>
  <c r="B8347" i="6"/>
  <c r="D8347" i="6" s="1"/>
  <c r="C8347" i="6"/>
  <c r="A8348" i="6"/>
  <c r="B8348" i="6"/>
  <c r="D8348" i="6" s="1"/>
  <c r="C8348" i="6"/>
  <c r="A8349" i="6"/>
  <c r="B8349" i="6"/>
  <c r="C8349" i="6"/>
  <c r="D8349" i="6"/>
  <c r="A8350" i="6"/>
  <c r="B8350" i="6"/>
  <c r="C8350" i="6"/>
  <c r="D8350" i="6"/>
  <c r="A8351" i="6"/>
  <c r="B8351" i="6"/>
  <c r="C8351" i="6"/>
  <c r="D8351" i="6"/>
  <c r="A8352" i="6"/>
  <c r="B8352" i="6"/>
  <c r="D8352" i="6" s="1"/>
  <c r="C8352" i="6"/>
  <c r="A8353" i="6"/>
  <c r="B8353" i="6"/>
  <c r="C8353" i="6"/>
  <c r="D8353" i="6"/>
  <c r="A8354" i="6"/>
  <c r="B8354" i="6"/>
  <c r="D8354" i="6" s="1"/>
  <c r="C8354" i="6"/>
  <c r="A8355" i="6"/>
  <c r="B8355" i="6"/>
  <c r="C8355" i="6"/>
  <c r="D8355" i="6"/>
  <c r="A8356" i="6"/>
  <c r="B8356" i="6"/>
  <c r="C8356" i="6"/>
  <c r="D8356" i="6"/>
  <c r="A8357" i="6"/>
  <c r="B8357" i="6"/>
  <c r="C8357" i="6"/>
  <c r="D8357" i="6" s="1"/>
  <c r="A8358" i="6"/>
  <c r="B8358" i="6"/>
  <c r="C8358" i="6"/>
  <c r="D8358" i="6"/>
  <c r="A8359" i="6"/>
  <c r="B8359" i="6"/>
  <c r="D8359" i="6" s="1"/>
  <c r="C8359" i="6"/>
  <c r="A8360" i="6"/>
  <c r="B8360" i="6"/>
  <c r="C8360" i="6"/>
  <c r="D8360" i="6" s="1"/>
  <c r="A8361" i="6"/>
  <c r="B8361" i="6"/>
  <c r="C8361" i="6"/>
  <c r="D8361" i="6"/>
  <c r="A8362" i="6"/>
  <c r="B8362" i="6"/>
  <c r="C8362" i="6"/>
  <c r="D8362" i="6"/>
  <c r="A8363" i="6"/>
  <c r="B8363" i="6"/>
  <c r="C8363" i="6"/>
  <c r="D8363" i="6"/>
  <c r="A8364" i="6"/>
  <c r="B8364" i="6"/>
  <c r="C8364" i="6"/>
  <c r="D8364" i="6" s="1"/>
  <c r="A8365" i="6"/>
  <c r="B8365" i="6"/>
  <c r="D8365" i="6" s="1"/>
  <c r="C8365" i="6"/>
  <c r="A8366" i="6"/>
  <c r="B8366" i="6"/>
  <c r="D8366" i="6" s="1"/>
  <c r="C8366" i="6"/>
  <c r="A8367" i="6"/>
  <c r="B8367" i="6"/>
  <c r="D8367" i="6" s="1"/>
  <c r="C8367" i="6"/>
  <c r="A8368" i="6"/>
  <c r="B8368" i="6"/>
  <c r="D8368" i="6" s="1"/>
  <c r="C8368" i="6"/>
  <c r="A8369" i="6"/>
  <c r="B8369" i="6"/>
  <c r="C8369" i="6"/>
  <c r="D8369" i="6"/>
  <c r="A8370" i="6"/>
  <c r="B8370" i="6"/>
  <c r="C8370" i="6"/>
  <c r="D8370" i="6"/>
  <c r="A8371" i="6"/>
  <c r="B8371" i="6"/>
  <c r="C8371" i="6"/>
  <c r="D8371" i="6"/>
  <c r="A8372" i="6"/>
  <c r="B8372" i="6"/>
  <c r="D8372" i="6" s="1"/>
  <c r="C8372" i="6"/>
  <c r="A8373" i="6"/>
  <c r="B8373" i="6"/>
  <c r="D8373" i="6" s="1"/>
  <c r="C8373" i="6"/>
  <c r="A8374" i="6"/>
  <c r="B8374" i="6"/>
  <c r="C8374" i="6"/>
  <c r="D8374" i="6" s="1"/>
  <c r="A8375" i="6"/>
  <c r="B8375" i="6"/>
  <c r="C8375" i="6"/>
  <c r="D8375" i="6"/>
  <c r="A8376" i="6"/>
  <c r="B8376" i="6"/>
  <c r="D8376" i="6" s="1"/>
  <c r="C8376" i="6"/>
  <c r="A8377" i="6"/>
  <c r="B8377" i="6"/>
  <c r="C8377" i="6"/>
  <c r="D8377" i="6"/>
  <c r="A8378" i="6"/>
  <c r="B8378" i="6"/>
  <c r="C8378" i="6"/>
  <c r="D8378" i="6" s="1"/>
  <c r="A8379" i="6"/>
  <c r="B8379" i="6"/>
  <c r="C8379" i="6"/>
  <c r="D8379" i="6"/>
  <c r="A8380" i="6"/>
  <c r="B8380" i="6"/>
  <c r="D8380" i="6" s="1"/>
  <c r="C8380" i="6"/>
  <c r="A8381" i="6"/>
  <c r="B8381" i="6"/>
  <c r="C8381" i="6"/>
  <c r="D8381" i="6" s="1"/>
  <c r="A8382" i="6"/>
  <c r="B8382" i="6"/>
  <c r="C8382" i="6"/>
  <c r="D8382" i="6"/>
  <c r="A8383" i="6"/>
  <c r="B8383" i="6"/>
  <c r="C8383" i="6"/>
  <c r="D8383" i="6" s="1"/>
  <c r="A8384" i="6"/>
  <c r="B8384" i="6"/>
  <c r="C8384" i="6"/>
  <c r="D8384" i="6"/>
  <c r="A8385" i="6"/>
  <c r="B8385" i="6"/>
  <c r="D8385" i="6" s="1"/>
  <c r="C8385" i="6"/>
  <c r="A8386" i="6"/>
  <c r="B8386" i="6"/>
  <c r="D8386" i="6" s="1"/>
  <c r="C8386" i="6"/>
  <c r="A8387" i="6"/>
  <c r="B8387" i="6"/>
  <c r="D8387" i="6" s="1"/>
  <c r="C8387" i="6"/>
  <c r="A8388" i="6"/>
  <c r="B8388" i="6"/>
  <c r="D8388" i="6" s="1"/>
  <c r="C8388" i="6"/>
  <c r="A8389" i="6"/>
  <c r="B8389" i="6"/>
  <c r="C8389" i="6"/>
  <c r="D8389" i="6"/>
  <c r="A8390" i="6"/>
  <c r="B8390" i="6"/>
  <c r="C8390" i="6"/>
  <c r="D8390" i="6"/>
  <c r="A8391" i="6"/>
  <c r="B8391" i="6"/>
  <c r="C8391" i="6"/>
  <c r="D8391" i="6"/>
  <c r="A8392" i="6"/>
  <c r="B8392" i="6"/>
  <c r="C8392" i="6"/>
  <c r="A8393" i="6"/>
  <c r="B8393" i="6"/>
  <c r="C8393" i="6"/>
  <c r="D8393" i="6"/>
  <c r="A8394" i="6"/>
  <c r="B8394" i="6"/>
  <c r="D8394" i="6" s="1"/>
  <c r="C8394" i="6"/>
  <c r="A8395" i="6"/>
  <c r="B8395" i="6"/>
  <c r="C8395" i="6"/>
  <c r="D8395" i="6"/>
  <c r="A8396" i="6"/>
  <c r="B8396" i="6"/>
  <c r="D8396" i="6" s="1"/>
  <c r="C8396" i="6"/>
  <c r="A8397" i="6"/>
  <c r="B8397" i="6"/>
  <c r="C8397" i="6"/>
  <c r="D8397" i="6" s="1"/>
  <c r="A8398" i="6"/>
  <c r="B8398" i="6"/>
  <c r="C8398" i="6"/>
  <c r="D8398" i="6"/>
  <c r="A8399" i="6"/>
  <c r="B8399" i="6"/>
  <c r="D8399" i="6" s="1"/>
  <c r="C8399" i="6"/>
  <c r="A8400" i="6"/>
  <c r="B8400" i="6"/>
  <c r="C8400" i="6"/>
  <c r="D8400" i="6"/>
  <c r="A8401" i="6"/>
  <c r="B8401" i="6"/>
  <c r="D8401" i="6" s="1"/>
  <c r="C8401" i="6"/>
  <c r="A8402" i="6"/>
  <c r="B8402" i="6"/>
  <c r="C8402" i="6"/>
  <c r="D8402" i="6"/>
  <c r="A8403" i="6"/>
  <c r="B8403" i="6"/>
  <c r="D8403" i="6" s="1"/>
  <c r="C8403" i="6"/>
  <c r="A8404" i="6"/>
  <c r="B8404" i="6"/>
  <c r="C8404" i="6"/>
  <c r="D8404" i="6" s="1"/>
  <c r="A8405" i="6"/>
  <c r="B8405" i="6"/>
  <c r="C8405" i="6"/>
  <c r="D8405" i="6"/>
  <c r="A8406" i="6"/>
  <c r="B8406" i="6"/>
  <c r="D8406" i="6" s="1"/>
  <c r="C8406" i="6"/>
  <c r="A8407" i="6"/>
  <c r="B8407" i="6"/>
  <c r="C8407" i="6"/>
  <c r="D8407" i="6"/>
  <c r="A8408" i="6"/>
  <c r="B8408" i="6"/>
  <c r="D8408" i="6" s="1"/>
  <c r="C8408" i="6"/>
  <c r="A8409" i="6"/>
  <c r="B8409" i="6"/>
  <c r="C8409" i="6"/>
  <c r="D8409" i="6"/>
  <c r="A8410" i="6"/>
  <c r="B8410" i="6"/>
  <c r="C8410" i="6"/>
  <c r="D8410" i="6"/>
  <c r="A8411" i="6"/>
  <c r="B8411" i="6"/>
  <c r="C8411" i="6"/>
  <c r="D8411" i="6"/>
  <c r="A8412" i="6"/>
  <c r="B8412" i="6"/>
  <c r="C8412" i="6"/>
  <c r="D8412" i="6"/>
  <c r="A8413" i="6"/>
  <c r="B8413" i="6"/>
  <c r="C8413" i="6"/>
  <c r="D8413" i="6" s="1"/>
  <c r="A8414" i="6"/>
  <c r="B8414" i="6"/>
  <c r="D8414" i="6" s="1"/>
  <c r="C8414" i="6"/>
  <c r="A8415" i="6"/>
  <c r="B8415" i="6"/>
  <c r="D8415" i="6" s="1"/>
  <c r="C8415" i="6"/>
  <c r="A8416" i="6"/>
  <c r="B8416" i="6"/>
  <c r="D8416" i="6" s="1"/>
  <c r="C8416" i="6"/>
  <c r="A8417" i="6"/>
  <c r="B8417" i="6"/>
  <c r="C8417" i="6"/>
  <c r="D8417" i="6"/>
  <c r="A8418" i="6"/>
  <c r="B8418" i="6"/>
  <c r="C8418" i="6"/>
  <c r="D8418" i="6" s="1"/>
  <c r="A8419" i="6"/>
  <c r="B8419" i="6"/>
  <c r="C8419" i="6"/>
  <c r="D8419" i="6"/>
  <c r="A8420" i="6"/>
  <c r="B8420" i="6"/>
  <c r="C8420" i="6"/>
  <c r="D8420" i="6"/>
  <c r="A8421" i="6"/>
  <c r="B8421" i="6"/>
  <c r="D8421" i="6" s="1"/>
  <c r="C8421" i="6"/>
  <c r="A8422" i="6"/>
  <c r="B8422" i="6"/>
  <c r="D8422" i="6" s="1"/>
  <c r="C8422" i="6"/>
  <c r="A8423" i="6"/>
  <c r="B8423" i="6"/>
  <c r="C8423" i="6"/>
  <c r="D8423" i="6" s="1"/>
  <c r="A8424" i="6"/>
  <c r="B8424" i="6"/>
  <c r="C8424" i="6"/>
  <c r="D8424" i="6"/>
  <c r="A8425" i="6"/>
  <c r="B8425" i="6"/>
  <c r="D8425" i="6" s="1"/>
  <c r="C8425" i="6"/>
  <c r="A8426" i="6"/>
  <c r="B8426" i="6"/>
  <c r="C8426" i="6"/>
  <c r="D8426" i="6"/>
  <c r="A8427" i="6"/>
  <c r="B8427" i="6"/>
  <c r="C8427" i="6"/>
  <c r="D8427" i="6"/>
  <c r="A8428" i="6"/>
  <c r="B8428" i="6"/>
  <c r="C8428" i="6"/>
  <c r="D8428" i="6"/>
  <c r="A8429" i="6"/>
  <c r="B8429" i="6"/>
  <c r="D8429" i="6" s="1"/>
  <c r="C8429" i="6"/>
  <c r="A8430" i="6"/>
  <c r="B8430" i="6"/>
  <c r="C8430" i="6"/>
  <c r="D8430" i="6"/>
  <c r="A8431" i="6"/>
  <c r="B8431" i="6"/>
  <c r="C8431" i="6"/>
  <c r="D8431" i="6"/>
  <c r="A8432" i="6"/>
  <c r="B8432" i="6"/>
  <c r="C8432" i="6"/>
  <c r="A8433" i="6"/>
  <c r="B8433" i="6"/>
  <c r="C8433" i="6"/>
  <c r="D8433" i="6"/>
  <c r="A8434" i="6"/>
  <c r="B8434" i="6"/>
  <c r="D8434" i="6" s="1"/>
  <c r="C8434" i="6"/>
  <c r="A8435" i="6"/>
  <c r="B8435" i="6"/>
  <c r="C8435" i="6"/>
  <c r="D8435" i="6"/>
  <c r="A8436" i="6"/>
  <c r="B8436" i="6"/>
  <c r="D8436" i="6" s="1"/>
  <c r="C8436" i="6"/>
  <c r="A8437" i="6"/>
  <c r="B8437" i="6"/>
  <c r="C8437" i="6"/>
  <c r="D8437" i="6" s="1"/>
  <c r="A8438" i="6"/>
  <c r="B8438" i="6"/>
  <c r="C8438" i="6"/>
  <c r="D8438" i="6"/>
  <c r="A8439" i="6"/>
  <c r="B8439" i="6"/>
  <c r="C8439" i="6"/>
  <c r="D8439" i="6" s="1"/>
  <c r="A8440" i="6"/>
  <c r="B8440" i="6"/>
  <c r="C8440" i="6"/>
  <c r="D8440" i="6"/>
  <c r="A8441" i="6"/>
  <c r="B8441" i="6"/>
  <c r="C8441" i="6"/>
  <c r="D8441" i="6" s="1"/>
  <c r="A8442" i="6"/>
  <c r="B8442" i="6"/>
  <c r="C8442" i="6"/>
  <c r="D8442" i="6" s="1"/>
  <c r="A8443" i="6"/>
  <c r="B8443" i="6"/>
  <c r="D8443" i="6" s="1"/>
  <c r="C8443" i="6"/>
  <c r="A8444" i="6"/>
  <c r="B8444" i="6"/>
  <c r="C8444" i="6"/>
  <c r="D8444" i="6" s="1"/>
  <c r="A8445" i="6"/>
  <c r="B8445" i="6"/>
  <c r="D8445" i="6" s="1"/>
  <c r="C8445" i="6"/>
  <c r="A8446" i="6"/>
  <c r="B8446" i="6"/>
  <c r="C8446" i="6"/>
  <c r="D8446" i="6"/>
  <c r="A8447" i="6"/>
  <c r="B8447" i="6"/>
  <c r="C8447" i="6"/>
  <c r="D8447" i="6"/>
  <c r="A8448" i="6"/>
  <c r="B8448" i="6"/>
  <c r="C8448" i="6"/>
  <c r="D8448" i="6"/>
  <c r="A8449" i="6"/>
  <c r="B8449" i="6"/>
  <c r="C8449" i="6"/>
  <c r="D8449" i="6"/>
  <c r="A8450" i="6"/>
  <c r="B8450" i="6"/>
  <c r="D8450" i="6" s="1"/>
  <c r="C8450" i="6"/>
  <c r="A8451" i="6"/>
  <c r="B8451" i="6"/>
  <c r="C8451" i="6"/>
  <c r="D8451" i="6"/>
  <c r="A8452" i="6"/>
  <c r="B8452" i="6"/>
  <c r="D8452" i="6" s="1"/>
  <c r="C8452" i="6"/>
  <c r="A8453" i="6"/>
  <c r="B8453" i="6"/>
  <c r="C8453" i="6"/>
  <c r="D8453" i="6"/>
  <c r="A8454" i="6"/>
  <c r="B8454" i="6"/>
  <c r="C8454" i="6"/>
  <c r="D8454" i="6"/>
  <c r="A8455" i="6"/>
  <c r="B8455" i="6"/>
  <c r="C8455" i="6"/>
  <c r="D8455" i="6" s="1"/>
  <c r="A8456" i="6"/>
  <c r="B8456" i="6"/>
  <c r="C8456" i="6"/>
  <c r="D8456" i="6"/>
  <c r="A8457" i="6"/>
  <c r="B8457" i="6"/>
  <c r="D8457" i="6" s="1"/>
  <c r="C8457" i="6"/>
  <c r="A8458" i="6"/>
  <c r="B8458" i="6"/>
  <c r="C8458" i="6"/>
  <c r="D8458" i="6" s="1"/>
  <c r="A8459" i="6"/>
  <c r="B8459" i="6"/>
  <c r="C8459" i="6"/>
  <c r="D8459" i="6"/>
  <c r="A8460" i="6"/>
  <c r="B8460" i="6"/>
  <c r="C8460" i="6"/>
  <c r="D8460" i="6"/>
  <c r="A8461" i="6"/>
  <c r="B8461" i="6"/>
  <c r="C8461" i="6"/>
  <c r="D8461" i="6"/>
  <c r="A8462" i="6"/>
  <c r="B8462" i="6"/>
  <c r="C8462" i="6"/>
  <c r="D8462" i="6" s="1"/>
  <c r="A8463" i="6"/>
  <c r="B8463" i="6"/>
  <c r="D8463" i="6" s="1"/>
  <c r="C8463" i="6"/>
  <c r="A8464" i="6"/>
  <c r="B8464" i="6"/>
  <c r="D8464" i="6" s="1"/>
  <c r="C8464" i="6"/>
  <c r="A8465" i="6"/>
  <c r="B8465" i="6"/>
  <c r="D8465" i="6" s="1"/>
  <c r="C8465" i="6"/>
  <c r="A8466" i="6"/>
  <c r="B8466" i="6"/>
  <c r="D8466" i="6" s="1"/>
  <c r="C8466" i="6"/>
  <c r="A8467" i="6"/>
  <c r="B8467" i="6"/>
  <c r="C8467" i="6"/>
  <c r="D8467" i="6"/>
  <c r="A8468" i="6"/>
  <c r="B8468" i="6"/>
  <c r="C8468" i="6"/>
  <c r="D8468" i="6"/>
  <c r="A8469" i="6"/>
  <c r="B8469" i="6"/>
  <c r="C8469" i="6"/>
  <c r="D8469" i="6"/>
  <c r="A8470" i="6"/>
  <c r="B8470" i="6"/>
  <c r="C8470" i="6"/>
  <c r="D8470" i="6" s="1"/>
  <c r="A8471" i="6"/>
  <c r="B8471" i="6"/>
  <c r="D8471" i="6" s="1"/>
  <c r="C8471" i="6"/>
  <c r="A8472" i="6"/>
  <c r="B8472" i="6"/>
  <c r="C8472" i="6"/>
  <c r="A8473" i="6"/>
  <c r="B8473" i="6"/>
  <c r="C8473" i="6"/>
  <c r="D8473" i="6"/>
  <c r="A8474" i="6"/>
  <c r="B8474" i="6"/>
  <c r="D8474" i="6" s="1"/>
  <c r="C8474" i="6"/>
  <c r="A8475" i="6"/>
  <c r="B8475" i="6"/>
  <c r="C8475" i="6"/>
  <c r="D8475" i="6"/>
  <c r="A8476" i="6"/>
  <c r="B8476" i="6"/>
  <c r="C8476" i="6"/>
  <c r="D8476" i="6" s="1"/>
  <c r="A8477" i="6"/>
  <c r="B8477" i="6"/>
  <c r="C8477" i="6"/>
  <c r="D8477" i="6"/>
  <c r="A8478" i="6"/>
  <c r="B8478" i="6"/>
  <c r="D8478" i="6" s="1"/>
  <c r="C8478" i="6"/>
  <c r="A8479" i="6"/>
  <c r="B8479" i="6"/>
  <c r="C8479" i="6"/>
  <c r="D8479" i="6" s="1"/>
  <c r="A8480" i="6"/>
  <c r="B8480" i="6"/>
  <c r="C8480" i="6"/>
  <c r="D8480" i="6"/>
  <c r="A8481" i="6"/>
  <c r="B8481" i="6"/>
  <c r="C8481" i="6"/>
  <c r="D8481" i="6" s="1"/>
  <c r="A8482" i="6"/>
  <c r="B8482" i="6"/>
  <c r="C8482" i="6"/>
  <c r="D8482" i="6"/>
  <c r="A8483" i="6"/>
  <c r="B8483" i="6"/>
  <c r="D8483" i="6" s="1"/>
  <c r="C8483" i="6"/>
  <c r="A8484" i="6"/>
  <c r="B8484" i="6"/>
  <c r="C8484" i="6"/>
  <c r="D8484" i="6" s="1"/>
  <c r="A8485" i="6"/>
  <c r="B8485" i="6"/>
  <c r="D8485" i="6" s="1"/>
  <c r="C8485" i="6"/>
  <c r="A8486" i="6"/>
  <c r="B8486" i="6"/>
  <c r="C8486" i="6"/>
  <c r="D8486" i="6"/>
  <c r="A8487" i="6"/>
  <c r="B8487" i="6"/>
  <c r="C8487" i="6"/>
  <c r="D8487" i="6"/>
  <c r="A8488" i="6"/>
  <c r="B8488" i="6"/>
  <c r="C8488" i="6"/>
  <c r="D8488" i="6"/>
  <c r="A8489" i="6"/>
  <c r="B8489" i="6"/>
  <c r="C8489" i="6"/>
  <c r="D8489" i="6"/>
  <c r="A8490" i="6"/>
  <c r="B8490" i="6"/>
  <c r="C8490" i="6"/>
  <c r="D8490" i="6" s="1"/>
  <c r="A8491" i="6"/>
  <c r="B8491" i="6"/>
  <c r="C8491" i="6"/>
  <c r="D8491" i="6" s="1"/>
  <c r="A8492" i="6"/>
  <c r="B8492" i="6"/>
  <c r="D8492" i="6" s="1"/>
  <c r="C8492" i="6"/>
  <c r="A8493" i="6"/>
  <c r="B8493" i="6"/>
  <c r="C8493" i="6"/>
  <c r="D8493" i="6" s="1"/>
  <c r="A8494" i="6"/>
  <c r="B8494" i="6"/>
  <c r="D8494" i="6" s="1"/>
  <c r="C8494" i="6"/>
  <c r="A8495" i="6"/>
  <c r="B8495" i="6"/>
  <c r="C8495" i="6"/>
  <c r="D8495" i="6" s="1"/>
  <c r="A8496" i="6"/>
  <c r="B8496" i="6"/>
  <c r="C8496" i="6"/>
  <c r="D8496" i="6"/>
  <c r="A8497" i="6"/>
  <c r="B8497" i="6"/>
  <c r="C8497" i="6"/>
  <c r="D8497" i="6" s="1"/>
  <c r="A8498" i="6"/>
  <c r="B8498" i="6"/>
  <c r="C8498" i="6"/>
  <c r="D8498" i="6"/>
  <c r="A8499" i="6"/>
  <c r="B8499" i="6"/>
  <c r="D8499" i="6" s="1"/>
  <c r="C8499" i="6"/>
  <c r="A8500" i="6"/>
  <c r="B8500" i="6"/>
  <c r="C8500" i="6"/>
  <c r="D8500" i="6"/>
  <c r="A8501" i="6"/>
  <c r="B8501" i="6"/>
  <c r="D8501" i="6" s="1"/>
  <c r="C8501" i="6"/>
  <c r="A8502" i="6"/>
  <c r="B8502" i="6"/>
  <c r="C8502" i="6"/>
  <c r="D8502" i="6" s="1"/>
  <c r="A8503" i="6"/>
  <c r="B8503" i="6"/>
  <c r="C8503" i="6"/>
  <c r="D8503" i="6"/>
  <c r="A8504" i="6"/>
  <c r="B8504" i="6"/>
  <c r="C8504" i="6"/>
  <c r="D8504" i="6" s="1"/>
  <c r="A8505" i="6"/>
  <c r="B8505" i="6"/>
  <c r="C8505" i="6"/>
  <c r="D8505" i="6" s="1"/>
  <c r="A8506" i="6"/>
  <c r="B8506" i="6"/>
  <c r="D8506" i="6" s="1"/>
  <c r="C8506" i="6"/>
  <c r="A8507" i="6"/>
  <c r="B8507" i="6"/>
  <c r="C8507" i="6"/>
  <c r="D8507" i="6"/>
  <c r="A8508" i="6"/>
  <c r="B8508" i="6"/>
  <c r="D8508" i="6" s="1"/>
  <c r="C8508" i="6"/>
  <c r="A8509" i="6"/>
  <c r="B8509" i="6"/>
  <c r="C8509" i="6"/>
  <c r="D8509" i="6"/>
  <c r="A8510" i="6"/>
  <c r="B8510" i="6"/>
  <c r="C8510" i="6"/>
  <c r="D8510" i="6"/>
  <c r="A8511" i="6"/>
  <c r="B8511" i="6"/>
  <c r="C8511" i="6"/>
  <c r="D8511" i="6"/>
  <c r="A8512" i="6"/>
  <c r="B8512" i="6"/>
  <c r="D8512" i="6" s="1"/>
  <c r="C8512" i="6"/>
  <c r="A8513" i="6"/>
  <c r="B8513" i="6"/>
  <c r="D8513" i="6" s="1"/>
  <c r="C8513" i="6"/>
  <c r="A8514" i="6"/>
  <c r="B8514" i="6"/>
  <c r="D8514" i="6" s="1"/>
  <c r="C8514" i="6"/>
  <c r="A8515" i="6"/>
  <c r="B8515" i="6"/>
  <c r="D8515" i="6" s="1"/>
  <c r="C8515" i="6"/>
  <c r="A8516" i="6"/>
  <c r="B8516" i="6"/>
  <c r="C8516" i="6"/>
  <c r="D8516" i="6" s="1"/>
  <c r="A8517" i="6"/>
  <c r="B8517" i="6"/>
  <c r="C8517" i="6"/>
  <c r="D8517" i="6"/>
  <c r="A8518" i="6"/>
  <c r="B8518" i="6"/>
  <c r="C8518" i="6"/>
  <c r="D8518" i="6"/>
  <c r="A8519" i="6"/>
  <c r="B8519" i="6"/>
  <c r="C8519" i="6"/>
  <c r="D8519" i="6" s="1"/>
  <c r="A8520" i="6"/>
  <c r="B8520" i="6"/>
  <c r="D8520" i="6" s="1"/>
  <c r="C8520" i="6"/>
  <c r="A8521" i="6"/>
  <c r="B8521" i="6"/>
  <c r="C8521" i="6"/>
  <c r="D8521" i="6" s="1"/>
  <c r="A8522" i="6"/>
  <c r="B8522" i="6"/>
  <c r="C8522" i="6"/>
  <c r="D8522" i="6"/>
  <c r="A8523" i="6"/>
  <c r="B8523" i="6"/>
  <c r="D8523" i="6" s="1"/>
  <c r="C8523" i="6"/>
  <c r="A8524" i="6"/>
  <c r="B8524" i="6"/>
  <c r="C8524" i="6"/>
  <c r="D8524" i="6"/>
  <c r="A8525" i="6"/>
  <c r="B8525" i="6"/>
  <c r="C8525" i="6"/>
  <c r="D8525" i="6"/>
  <c r="A8526" i="6"/>
  <c r="B8526" i="6"/>
  <c r="C8526" i="6"/>
  <c r="D8526" i="6" s="1"/>
  <c r="A8527" i="6"/>
  <c r="B8527" i="6"/>
  <c r="D8527" i="6" s="1"/>
  <c r="C8527" i="6"/>
  <c r="A8528" i="6"/>
  <c r="B8528" i="6"/>
  <c r="C8528" i="6"/>
  <c r="D8528" i="6"/>
  <c r="A8529" i="6"/>
  <c r="B8529" i="6"/>
  <c r="C8529" i="6"/>
  <c r="D8529" i="6"/>
  <c r="A8530" i="6"/>
  <c r="B8530" i="6"/>
  <c r="C8530" i="6"/>
  <c r="A8531" i="6"/>
  <c r="B8531" i="6"/>
  <c r="C8531" i="6"/>
  <c r="D8531" i="6"/>
  <c r="A8532" i="6"/>
  <c r="B8532" i="6"/>
  <c r="D8532" i="6" s="1"/>
  <c r="C8532" i="6"/>
  <c r="A8533" i="6"/>
  <c r="B8533" i="6"/>
  <c r="C8533" i="6"/>
  <c r="D8533" i="6"/>
  <c r="A8534" i="6"/>
  <c r="B8534" i="6"/>
  <c r="D8534" i="6" s="1"/>
  <c r="C8534" i="6"/>
  <c r="A8535" i="6"/>
  <c r="B8535" i="6"/>
  <c r="C8535" i="6"/>
  <c r="D8535" i="6" s="1"/>
  <c r="A8536" i="6"/>
  <c r="B8536" i="6"/>
  <c r="C8536" i="6"/>
  <c r="D8536" i="6"/>
  <c r="A8537" i="6"/>
  <c r="B8537" i="6"/>
  <c r="C8537" i="6"/>
  <c r="D8537" i="6"/>
  <c r="A8538" i="6"/>
  <c r="B8538" i="6"/>
  <c r="C8538" i="6"/>
  <c r="D8538" i="6"/>
  <c r="A8539" i="6"/>
  <c r="B8539" i="6"/>
  <c r="C8539" i="6"/>
  <c r="D8539" i="6" s="1"/>
  <c r="A8540" i="6"/>
  <c r="B8540" i="6"/>
  <c r="C8540" i="6"/>
  <c r="D8540" i="6"/>
  <c r="A8541" i="6"/>
  <c r="B8541" i="6"/>
  <c r="D8541" i="6" s="1"/>
  <c r="C8541" i="6"/>
  <c r="A8542" i="6"/>
  <c r="B8542" i="6"/>
  <c r="C8542" i="6"/>
  <c r="D8542" i="6" s="1"/>
  <c r="A8543" i="6"/>
  <c r="B8543" i="6"/>
  <c r="D8543" i="6" s="1"/>
  <c r="C8543" i="6"/>
  <c r="A8544" i="6"/>
  <c r="B8544" i="6"/>
  <c r="C8544" i="6"/>
  <c r="D8544" i="6" s="1"/>
  <c r="A8545" i="6"/>
  <c r="B8545" i="6"/>
  <c r="C8545" i="6"/>
  <c r="D8545" i="6"/>
  <c r="A8546" i="6"/>
  <c r="B8546" i="6"/>
  <c r="C8546" i="6"/>
  <c r="D8546" i="6"/>
  <c r="A8547" i="6"/>
  <c r="B8547" i="6"/>
  <c r="C8547" i="6"/>
  <c r="D8547" i="6"/>
  <c r="A8548" i="6"/>
  <c r="B8548" i="6"/>
  <c r="D8548" i="6" s="1"/>
  <c r="C8548" i="6"/>
  <c r="A8549" i="6"/>
  <c r="B8549" i="6"/>
  <c r="C8549" i="6"/>
  <c r="D8549" i="6"/>
  <c r="A8550" i="6"/>
  <c r="B8550" i="6"/>
  <c r="D8550" i="6" s="1"/>
  <c r="C8550" i="6"/>
  <c r="A8551" i="6"/>
  <c r="B8551" i="6"/>
  <c r="C8551" i="6"/>
  <c r="D8551" i="6" s="1"/>
  <c r="A8552" i="6"/>
  <c r="B8552" i="6"/>
  <c r="C8552" i="6"/>
  <c r="D8552" i="6"/>
  <c r="A8553" i="6"/>
  <c r="B8553" i="6"/>
  <c r="C8553" i="6"/>
  <c r="D8553" i="6" s="1"/>
  <c r="A8554" i="6"/>
  <c r="B8554" i="6"/>
  <c r="C8554" i="6"/>
  <c r="D8554" i="6"/>
  <c r="A8555" i="6"/>
  <c r="B8555" i="6"/>
  <c r="D8555" i="6" s="1"/>
  <c r="C8555" i="6"/>
  <c r="A8556" i="6"/>
  <c r="B8556" i="6"/>
  <c r="C8556" i="6"/>
  <c r="D8556" i="6" s="1"/>
  <c r="A8557" i="6"/>
  <c r="B8557" i="6"/>
  <c r="C8557" i="6"/>
  <c r="D8557" i="6"/>
  <c r="A8558" i="6"/>
  <c r="B8558" i="6"/>
  <c r="C8558" i="6"/>
  <c r="D8558" i="6"/>
  <c r="A8559" i="6"/>
  <c r="B8559" i="6"/>
  <c r="C8559" i="6"/>
  <c r="D8559" i="6"/>
  <c r="A8560" i="6"/>
  <c r="B8560" i="6"/>
  <c r="C8560" i="6"/>
  <c r="D8560" i="6" s="1"/>
  <c r="A8561" i="6"/>
  <c r="B8561" i="6"/>
  <c r="D8561" i="6" s="1"/>
  <c r="C8561" i="6"/>
  <c r="A8562" i="6"/>
  <c r="B8562" i="6"/>
  <c r="D8562" i="6" s="1"/>
  <c r="C8562" i="6"/>
  <c r="A8563" i="6"/>
  <c r="B8563" i="6"/>
  <c r="D8563" i="6" s="1"/>
  <c r="C8563" i="6"/>
  <c r="A8564" i="6"/>
  <c r="B8564" i="6"/>
  <c r="D8564" i="6" s="1"/>
  <c r="C8564" i="6"/>
  <c r="A8565" i="6"/>
  <c r="B8565" i="6"/>
  <c r="C8565" i="6"/>
  <c r="D8565" i="6"/>
  <c r="A8566" i="6"/>
  <c r="B8566" i="6"/>
  <c r="C8566" i="6"/>
  <c r="D8566" i="6"/>
  <c r="A8567" i="6"/>
  <c r="B8567" i="6"/>
  <c r="C8567" i="6"/>
  <c r="D8567" i="6"/>
  <c r="A8568" i="6"/>
  <c r="B8568" i="6"/>
  <c r="C8568" i="6"/>
  <c r="D8568" i="6" s="1"/>
  <c r="A8569" i="6"/>
  <c r="B8569" i="6"/>
  <c r="D8569" i="6" s="1"/>
  <c r="C8569" i="6"/>
  <c r="A8570" i="6"/>
  <c r="B8570" i="6"/>
  <c r="C8570" i="6"/>
  <c r="A8571" i="6"/>
  <c r="B8571" i="6"/>
  <c r="C8571" i="6"/>
  <c r="D8571" i="6"/>
  <c r="A8572" i="6"/>
  <c r="B8572" i="6"/>
  <c r="D8572" i="6" s="1"/>
  <c r="C8572" i="6"/>
  <c r="A8573" i="6"/>
  <c r="B8573" i="6"/>
  <c r="C8573" i="6"/>
  <c r="D8573" i="6"/>
  <c r="A8574" i="6"/>
  <c r="B8574" i="6"/>
  <c r="C8574" i="6"/>
  <c r="D8574" i="6" s="1"/>
  <c r="A8575" i="6"/>
  <c r="B8575" i="6"/>
  <c r="C8575" i="6"/>
  <c r="D8575" i="6"/>
  <c r="A8576" i="6"/>
  <c r="B8576" i="6"/>
  <c r="D8576" i="6" s="1"/>
  <c r="C8576" i="6"/>
  <c r="A8577" i="6"/>
  <c r="B8577" i="6"/>
  <c r="C8577" i="6"/>
  <c r="D8577" i="6"/>
  <c r="A8578" i="6"/>
  <c r="B8578" i="6"/>
  <c r="C8578" i="6"/>
  <c r="D8578" i="6"/>
  <c r="A8579" i="6"/>
  <c r="B8579" i="6"/>
  <c r="C8579" i="6"/>
  <c r="D8579" i="6" s="1"/>
  <c r="A8580" i="6"/>
  <c r="B8580" i="6"/>
  <c r="C8580" i="6"/>
  <c r="D8580" i="6"/>
  <c r="A8581" i="6"/>
  <c r="B8581" i="6"/>
  <c r="D8581" i="6" s="1"/>
  <c r="C8581" i="6"/>
  <c r="A8582" i="6"/>
  <c r="B8582" i="6"/>
  <c r="C8582" i="6"/>
  <c r="D8582" i="6" s="1"/>
  <c r="A8583" i="6"/>
  <c r="B8583" i="6"/>
  <c r="D8583" i="6" s="1"/>
  <c r="C8583" i="6"/>
  <c r="A8584" i="6"/>
  <c r="B8584" i="6"/>
  <c r="C8584" i="6"/>
  <c r="D8584" i="6" s="1"/>
  <c r="A8585" i="6"/>
  <c r="B8585" i="6"/>
  <c r="C8585" i="6"/>
  <c r="D8585" i="6"/>
  <c r="A8586" i="6"/>
  <c r="B8586" i="6"/>
  <c r="C8586" i="6"/>
  <c r="D8586" i="6"/>
  <c r="A8587" i="6"/>
  <c r="B8587" i="6"/>
  <c r="C8587" i="6"/>
  <c r="D8587" i="6"/>
  <c r="A8588" i="6"/>
  <c r="B8588" i="6"/>
  <c r="C8588" i="6"/>
  <c r="D8588" i="6" s="1"/>
  <c r="A8589" i="6"/>
  <c r="B8589" i="6"/>
  <c r="C8589" i="6"/>
  <c r="D8589" i="6" s="1"/>
  <c r="A8590" i="6"/>
  <c r="B8590" i="6"/>
  <c r="D8590" i="6" s="1"/>
  <c r="C8590" i="6"/>
  <c r="A8591" i="6"/>
  <c r="B8591" i="6"/>
  <c r="C8591" i="6"/>
  <c r="D8591" i="6"/>
  <c r="A8592" i="6"/>
  <c r="B8592" i="6"/>
  <c r="D8592" i="6" s="1"/>
  <c r="C8592" i="6"/>
  <c r="A8593" i="6"/>
  <c r="B8593" i="6"/>
  <c r="C8593" i="6"/>
  <c r="D8593" i="6" s="1"/>
  <c r="A8594" i="6"/>
  <c r="B8594" i="6"/>
  <c r="C8594" i="6"/>
  <c r="D8594" i="6"/>
  <c r="A8595" i="6"/>
  <c r="B8595" i="6"/>
  <c r="C8595" i="6"/>
  <c r="D8595" i="6"/>
  <c r="A8596" i="6"/>
  <c r="B8596" i="6"/>
  <c r="C8596" i="6"/>
  <c r="D8596" i="6"/>
  <c r="A8597" i="6"/>
  <c r="B8597" i="6"/>
  <c r="D8597" i="6" s="1"/>
  <c r="C8597" i="6"/>
  <c r="A8598" i="6"/>
  <c r="B8598" i="6"/>
  <c r="C8598" i="6"/>
  <c r="D8598" i="6"/>
  <c r="A8599" i="6"/>
  <c r="B8599" i="6"/>
  <c r="D8599" i="6" s="1"/>
  <c r="C8599" i="6"/>
  <c r="A8600" i="6"/>
  <c r="B8600" i="6"/>
  <c r="C8600" i="6"/>
  <c r="D8600" i="6" s="1"/>
  <c r="A8601" i="6"/>
  <c r="B8601" i="6"/>
  <c r="C8601" i="6"/>
  <c r="D8601" i="6"/>
  <c r="A8602" i="6"/>
  <c r="B8602" i="6"/>
  <c r="D8602" i="6" s="1"/>
  <c r="C8602" i="6"/>
  <c r="A8603" i="6"/>
  <c r="B8603" i="6"/>
  <c r="C8603" i="6"/>
  <c r="D8603" i="6" s="1"/>
  <c r="A8604" i="6"/>
  <c r="B8604" i="6"/>
  <c r="D8604" i="6" s="1"/>
  <c r="C8604" i="6"/>
  <c r="A8605" i="6"/>
  <c r="B8605" i="6"/>
  <c r="C8605" i="6"/>
  <c r="D8605" i="6"/>
  <c r="A8606" i="6"/>
  <c r="B8606" i="6"/>
  <c r="D8606" i="6" s="1"/>
  <c r="C8606" i="6"/>
  <c r="A8607" i="6"/>
  <c r="B8607" i="6"/>
  <c r="C8607" i="6"/>
  <c r="D8607" i="6"/>
  <c r="A8608" i="6"/>
  <c r="B8608" i="6"/>
  <c r="C8608" i="6"/>
  <c r="D8608" i="6"/>
  <c r="A8609" i="6"/>
  <c r="B8609" i="6"/>
  <c r="C8609" i="6"/>
  <c r="D8609" i="6" s="1"/>
  <c r="A8610" i="6"/>
  <c r="B8610" i="6"/>
  <c r="D8610" i="6" s="1"/>
  <c r="C8610" i="6"/>
  <c r="A8611" i="6"/>
  <c r="B8611" i="6"/>
  <c r="D8611" i="6" s="1"/>
  <c r="C8611" i="6"/>
  <c r="A8612" i="6"/>
  <c r="B8612" i="6"/>
  <c r="D8612" i="6" s="1"/>
  <c r="C8612" i="6"/>
  <c r="A8613" i="6"/>
  <c r="B8613" i="6"/>
  <c r="C8613" i="6"/>
  <c r="D8613" i="6"/>
  <c r="A8614" i="6"/>
  <c r="B8614" i="6"/>
  <c r="C8614" i="6"/>
  <c r="D8614" i="6" s="1"/>
  <c r="A8615" i="6"/>
  <c r="B8615" i="6"/>
  <c r="C8615" i="6"/>
  <c r="D8615" i="6"/>
  <c r="A8616" i="6"/>
  <c r="B8616" i="6"/>
  <c r="C8616" i="6"/>
  <c r="D8616" i="6"/>
  <c r="A8617" i="6"/>
  <c r="B8617" i="6"/>
  <c r="C8617" i="6"/>
  <c r="A8618" i="6"/>
  <c r="B8618" i="6"/>
  <c r="D8618" i="6" s="1"/>
  <c r="C8618" i="6"/>
  <c r="A8619" i="6"/>
  <c r="B8619" i="6"/>
  <c r="C8619" i="6"/>
  <c r="D8619" i="6" s="1"/>
  <c r="A8620" i="6"/>
  <c r="B8620" i="6"/>
  <c r="C8620" i="6"/>
  <c r="D8620" i="6"/>
  <c r="A8621" i="6"/>
  <c r="B8621" i="6"/>
  <c r="D8621" i="6" s="1"/>
  <c r="C8621" i="6"/>
  <c r="A8622" i="6"/>
  <c r="B8622" i="6"/>
  <c r="C8622" i="6"/>
  <c r="D8622" i="6"/>
  <c r="A8623" i="6"/>
  <c r="B8623" i="6"/>
  <c r="C8623" i="6"/>
  <c r="D8623" i="6"/>
  <c r="A8624" i="6"/>
  <c r="B8624" i="6"/>
  <c r="C8624" i="6"/>
  <c r="D8624" i="6" s="1"/>
  <c r="A8625" i="6"/>
  <c r="B8625" i="6"/>
  <c r="D8625" i="6" s="1"/>
  <c r="C8625" i="6"/>
  <c r="A8626" i="6"/>
  <c r="B8626" i="6"/>
  <c r="C8626" i="6"/>
  <c r="D8626" i="6"/>
  <c r="A8627" i="6"/>
  <c r="B8627" i="6"/>
  <c r="C8627" i="6"/>
  <c r="D8627" i="6"/>
  <c r="A8628" i="6"/>
  <c r="B8628" i="6"/>
  <c r="C8628" i="6"/>
  <c r="A8629" i="6"/>
  <c r="B8629" i="6"/>
  <c r="C8629" i="6"/>
  <c r="D8629" i="6"/>
  <c r="A8630" i="6"/>
  <c r="B8630" i="6"/>
  <c r="D8630" i="6" s="1"/>
  <c r="C8630" i="6"/>
  <c r="A8631" i="6"/>
  <c r="B8631" i="6"/>
  <c r="C8631" i="6"/>
  <c r="D8631" i="6" s="1"/>
  <c r="A8632" i="6"/>
  <c r="B8632" i="6"/>
  <c r="D8632" i="6" s="1"/>
  <c r="C8632" i="6"/>
  <c r="A8633" i="6"/>
  <c r="B8633" i="6"/>
  <c r="D8633" i="6" s="1"/>
  <c r="C8633" i="6"/>
  <c r="A8634" i="6"/>
  <c r="B8634" i="6"/>
  <c r="C8634" i="6"/>
  <c r="D8634" i="6"/>
  <c r="A8635" i="6"/>
  <c r="B8635" i="6"/>
  <c r="C8635" i="6"/>
  <c r="D8635" i="6" s="1"/>
  <c r="A8636" i="6"/>
  <c r="B8636" i="6"/>
  <c r="C8636" i="6"/>
  <c r="D8636" i="6"/>
  <c r="A8637" i="6"/>
  <c r="B8637" i="6"/>
  <c r="C8637" i="6"/>
  <c r="D8637" i="6" s="1"/>
  <c r="A8638" i="6"/>
  <c r="B8638" i="6"/>
  <c r="C8638" i="6"/>
  <c r="D8638" i="6"/>
  <c r="A8639" i="6"/>
  <c r="B8639" i="6"/>
  <c r="D8639" i="6" s="1"/>
  <c r="C8639" i="6"/>
  <c r="A8640" i="6"/>
  <c r="B8640" i="6"/>
  <c r="C8640" i="6"/>
  <c r="D8640" i="6" s="1"/>
  <c r="A8641" i="6"/>
  <c r="B8641" i="6"/>
  <c r="D8641" i="6" s="1"/>
  <c r="C8641" i="6"/>
  <c r="A8642" i="6"/>
  <c r="B8642" i="6"/>
  <c r="C8642" i="6"/>
  <c r="D8642" i="6" s="1"/>
  <c r="A8643" i="6"/>
  <c r="B8643" i="6"/>
  <c r="C8643" i="6"/>
  <c r="D8643" i="6"/>
  <c r="A8644" i="6"/>
  <c r="B8644" i="6"/>
  <c r="C8644" i="6"/>
  <c r="D8644" i="6"/>
  <c r="A8645" i="6"/>
  <c r="B8645" i="6"/>
  <c r="C8645" i="6"/>
  <c r="D8645" i="6"/>
  <c r="A8646" i="6"/>
  <c r="B8646" i="6"/>
  <c r="D8646" i="6" s="1"/>
  <c r="C8646" i="6"/>
  <c r="A8647" i="6"/>
  <c r="B8647" i="6"/>
  <c r="C8647" i="6"/>
  <c r="D8647" i="6"/>
  <c r="A8648" i="6"/>
  <c r="B8648" i="6"/>
  <c r="D8648" i="6" s="1"/>
  <c r="C8648" i="6"/>
  <c r="A8649" i="6"/>
  <c r="B8649" i="6"/>
  <c r="C8649" i="6"/>
  <c r="D8649" i="6" s="1"/>
  <c r="A8650" i="6"/>
  <c r="B8650" i="6"/>
  <c r="C8650" i="6"/>
  <c r="D8650" i="6"/>
  <c r="A8651" i="6"/>
  <c r="B8651" i="6"/>
  <c r="D8651" i="6" s="1"/>
  <c r="C8651" i="6"/>
  <c r="A8652" i="6"/>
  <c r="B8652" i="6"/>
  <c r="C8652" i="6"/>
  <c r="D8652" i="6"/>
  <c r="A8653" i="6"/>
  <c r="B8653" i="6"/>
  <c r="D8653" i="6" s="1"/>
  <c r="C8653" i="6"/>
  <c r="A8654" i="6"/>
  <c r="B8654" i="6"/>
  <c r="C8654" i="6"/>
  <c r="D8654" i="6" s="1"/>
  <c r="A8655" i="6"/>
  <c r="B8655" i="6"/>
  <c r="C8655" i="6"/>
  <c r="D8655" i="6"/>
  <c r="A8656" i="6"/>
  <c r="B8656" i="6"/>
  <c r="C8656" i="6"/>
  <c r="D8656" i="6"/>
  <c r="A8657" i="6"/>
  <c r="B8657" i="6"/>
  <c r="C8657" i="6"/>
  <c r="D8657" i="6"/>
  <c r="A8658" i="6"/>
  <c r="B8658" i="6"/>
  <c r="C8658" i="6"/>
  <c r="D8658" i="6" s="1"/>
  <c r="A8659" i="6"/>
  <c r="B8659" i="6"/>
  <c r="D8659" i="6" s="1"/>
  <c r="C8659" i="6"/>
  <c r="A8660" i="6"/>
  <c r="B8660" i="6"/>
  <c r="D8660" i="6" s="1"/>
  <c r="C8660" i="6"/>
  <c r="A8661" i="6"/>
  <c r="B8661" i="6"/>
  <c r="D8661" i="6" s="1"/>
  <c r="C8661" i="6"/>
  <c r="A8662" i="6"/>
  <c r="B8662" i="6"/>
  <c r="D8662" i="6" s="1"/>
  <c r="C8662" i="6"/>
  <c r="A8663" i="6"/>
  <c r="B8663" i="6"/>
  <c r="C8663" i="6"/>
  <c r="D8663" i="6"/>
  <c r="A8664" i="6"/>
  <c r="B8664" i="6"/>
  <c r="C8664" i="6"/>
  <c r="D8664" i="6"/>
  <c r="A8665" i="6"/>
  <c r="B8665" i="6"/>
  <c r="C8665" i="6"/>
  <c r="D8665" i="6"/>
  <c r="A8666" i="6"/>
  <c r="B8666" i="6"/>
  <c r="C8666" i="6"/>
  <c r="D8666" i="6" s="1"/>
  <c r="A8667" i="6"/>
  <c r="B8667" i="6"/>
  <c r="D8667" i="6" s="1"/>
  <c r="C8667" i="6"/>
  <c r="A8668" i="6"/>
  <c r="B8668" i="6"/>
  <c r="C8668" i="6"/>
  <c r="A8669" i="6"/>
  <c r="B8669" i="6"/>
  <c r="C8669" i="6"/>
  <c r="D8669" i="6"/>
  <c r="A8670" i="6"/>
  <c r="B8670" i="6"/>
  <c r="D8670" i="6" s="1"/>
  <c r="C8670" i="6"/>
  <c r="A8671" i="6"/>
  <c r="B8671" i="6"/>
  <c r="C8671" i="6"/>
  <c r="D8671" i="6"/>
  <c r="A8672" i="6"/>
  <c r="B8672" i="6"/>
  <c r="C8672" i="6"/>
  <c r="D8672" i="6" s="1"/>
  <c r="A8673" i="6"/>
  <c r="B8673" i="6"/>
  <c r="C8673" i="6"/>
  <c r="D8673" i="6"/>
  <c r="A8674" i="6"/>
  <c r="B8674" i="6"/>
  <c r="D8674" i="6" s="1"/>
  <c r="C8674" i="6"/>
  <c r="A8675" i="6"/>
  <c r="B8675" i="6"/>
  <c r="C8675" i="6"/>
  <c r="D8675" i="6" s="1"/>
  <c r="A8676" i="6"/>
  <c r="B8676" i="6"/>
  <c r="C8676" i="6"/>
  <c r="D8676" i="6"/>
  <c r="A8677" i="6"/>
  <c r="B8677" i="6"/>
  <c r="C8677" i="6"/>
  <c r="D8677" i="6" s="1"/>
  <c r="A8678" i="6"/>
  <c r="B8678" i="6"/>
  <c r="C8678" i="6"/>
  <c r="D8678" i="6"/>
  <c r="A8679" i="6"/>
  <c r="B8679" i="6"/>
  <c r="D8679" i="6" s="1"/>
  <c r="C8679" i="6"/>
  <c r="A8680" i="6"/>
  <c r="B8680" i="6"/>
  <c r="C8680" i="6"/>
  <c r="D8680" i="6" s="1"/>
  <c r="A8681" i="6"/>
  <c r="B8681" i="6"/>
  <c r="D8681" i="6" s="1"/>
  <c r="C8681" i="6"/>
  <c r="A8682" i="6"/>
  <c r="B8682" i="6"/>
  <c r="C8682" i="6"/>
  <c r="D8682" i="6" s="1"/>
  <c r="A8683" i="6"/>
  <c r="B8683" i="6"/>
  <c r="C8683" i="6"/>
  <c r="D8683" i="6"/>
  <c r="A8684" i="6"/>
  <c r="B8684" i="6"/>
  <c r="C8684" i="6"/>
  <c r="D8684" i="6"/>
  <c r="A8685" i="6"/>
  <c r="B8685" i="6"/>
  <c r="C8685" i="6"/>
  <c r="D8685" i="6"/>
  <c r="A8686" i="6"/>
  <c r="B8686" i="6"/>
  <c r="C8686" i="6"/>
  <c r="D8686" i="6" s="1"/>
  <c r="A8687" i="6"/>
  <c r="B8687" i="6"/>
  <c r="C8687" i="6"/>
  <c r="D8687" i="6" s="1"/>
  <c r="A8688" i="6"/>
  <c r="B8688" i="6"/>
  <c r="D8688" i="6" s="1"/>
  <c r="C8688" i="6"/>
  <c r="A8689" i="6"/>
  <c r="B8689" i="6"/>
  <c r="C8689" i="6"/>
  <c r="D8689" i="6" s="1"/>
  <c r="A8690" i="6"/>
  <c r="B8690" i="6"/>
  <c r="D8690" i="6" s="1"/>
  <c r="C8690" i="6"/>
  <c r="A8691" i="6"/>
  <c r="B8691" i="6"/>
  <c r="D8691" i="6" s="1"/>
  <c r="C8691" i="6"/>
  <c r="A8692" i="6"/>
  <c r="B8692" i="6"/>
  <c r="C8692" i="6"/>
  <c r="D8692" i="6"/>
  <c r="A8693" i="6"/>
  <c r="B8693" i="6"/>
  <c r="C8693" i="6"/>
  <c r="D8693" i="6" s="1"/>
  <c r="A8694" i="6"/>
  <c r="B8694" i="6"/>
  <c r="C8694" i="6"/>
  <c r="D8694" i="6"/>
  <c r="A8695" i="6"/>
  <c r="B8695" i="6"/>
  <c r="D8695" i="6" s="1"/>
  <c r="C8695" i="6"/>
  <c r="A8696" i="6"/>
  <c r="B8696" i="6"/>
  <c r="C8696" i="6"/>
  <c r="D8696" i="6"/>
  <c r="A8697" i="6"/>
  <c r="B8697" i="6"/>
  <c r="D8697" i="6" s="1"/>
  <c r="C8697" i="6"/>
  <c r="A8698" i="6"/>
  <c r="B8698" i="6"/>
  <c r="C8698" i="6"/>
  <c r="D8698" i="6" s="1"/>
  <c r="A8699" i="6"/>
  <c r="B8699" i="6"/>
  <c r="C8699" i="6"/>
  <c r="D8699" i="6"/>
  <c r="A8700" i="6"/>
  <c r="B8700" i="6"/>
  <c r="D8700" i="6" s="1"/>
  <c r="C8700" i="6"/>
  <c r="A8701" i="6"/>
  <c r="B8701" i="6"/>
  <c r="C8701" i="6"/>
  <c r="D8701" i="6" s="1"/>
  <c r="A8702" i="6"/>
  <c r="B8702" i="6"/>
  <c r="D8702" i="6" s="1"/>
  <c r="C8702" i="6"/>
  <c r="A8703" i="6"/>
  <c r="B8703" i="6"/>
  <c r="C8703" i="6"/>
  <c r="D8703" i="6"/>
  <c r="A8704" i="6"/>
  <c r="B8704" i="6"/>
  <c r="D8704" i="6" s="1"/>
  <c r="C8704" i="6"/>
  <c r="A8705" i="6"/>
  <c r="B8705" i="6"/>
  <c r="C8705" i="6"/>
  <c r="D8705" i="6"/>
  <c r="A8706" i="6"/>
  <c r="B8706" i="6"/>
  <c r="C8706" i="6"/>
  <c r="D8706" i="6"/>
  <c r="A8707" i="6"/>
  <c r="B8707" i="6"/>
  <c r="C8707" i="6"/>
  <c r="D8707" i="6"/>
  <c r="A8708" i="6"/>
  <c r="B8708" i="6"/>
  <c r="D8708" i="6" s="1"/>
  <c r="C8708" i="6"/>
  <c r="A8709" i="6"/>
  <c r="B8709" i="6"/>
  <c r="D8709" i="6" s="1"/>
  <c r="C8709" i="6"/>
  <c r="A8710" i="6"/>
  <c r="B8710" i="6"/>
  <c r="D8710" i="6" s="1"/>
  <c r="C8710" i="6"/>
  <c r="A8711" i="6"/>
  <c r="B8711" i="6"/>
  <c r="D8711" i="6" s="1"/>
  <c r="C8711" i="6"/>
  <c r="A8712" i="6"/>
  <c r="B8712" i="6"/>
  <c r="C8712" i="6"/>
  <c r="D8712" i="6" s="1"/>
  <c r="A8713" i="6"/>
  <c r="B8713" i="6"/>
  <c r="C8713" i="6"/>
  <c r="D8713" i="6"/>
  <c r="A8714" i="6"/>
  <c r="B8714" i="6"/>
  <c r="C8714" i="6"/>
  <c r="D8714" i="6"/>
  <c r="A8715" i="6"/>
  <c r="B8715" i="6"/>
  <c r="C8715" i="6"/>
  <c r="A8716" i="6"/>
  <c r="B8716" i="6"/>
  <c r="D8716" i="6" s="1"/>
  <c r="C8716" i="6"/>
  <c r="A8717" i="6"/>
  <c r="B8717" i="6"/>
  <c r="C8717" i="6"/>
  <c r="D8717" i="6" s="1"/>
  <c r="A8718" i="6"/>
  <c r="B8718" i="6"/>
  <c r="C8718" i="6"/>
  <c r="D8718" i="6"/>
  <c r="A8719" i="6"/>
  <c r="B8719" i="6"/>
  <c r="D8719" i="6" s="1"/>
  <c r="C8719" i="6"/>
  <c r="A8720" i="6"/>
  <c r="B8720" i="6"/>
  <c r="C8720" i="6"/>
  <c r="D8720" i="6"/>
  <c r="A8721" i="6"/>
  <c r="B8721" i="6"/>
  <c r="C8721" i="6"/>
  <c r="D8721" i="6"/>
  <c r="A8722" i="6"/>
  <c r="B8722" i="6"/>
  <c r="C8722" i="6"/>
  <c r="D8722" i="6"/>
  <c r="A8723" i="6"/>
  <c r="B8723" i="6"/>
  <c r="D8723" i="6" s="1"/>
  <c r="C8723" i="6"/>
  <c r="A8724" i="6"/>
  <c r="B8724" i="6"/>
  <c r="C8724" i="6"/>
  <c r="D8724" i="6"/>
  <c r="A8725" i="6"/>
  <c r="B8725" i="6"/>
  <c r="C8725" i="6"/>
  <c r="D8725" i="6"/>
  <c r="A8726" i="6"/>
  <c r="B8726" i="6"/>
  <c r="C8726" i="6"/>
  <c r="D8726" i="6" s="1"/>
  <c r="A8727" i="6"/>
  <c r="B8727" i="6"/>
  <c r="C8727" i="6"/>
  <c r="D8727" i="6"/>
  <c r="A8728" i="6"/>
  <c r="B8728" i="6"/>
  <c r="D8728" i="6" s="1"/>
  <c r="C8728" i="6"/>
  <c r="A8729" i="6"/>
  <c r="B8729" i="6"/>
  <c r="D8729" i="6" s="1"/>
  <c r="C8729" i="6"/>
  <c r="A8730" i="6"/>
  <c r="B8730" i="6"/>
  <c r="D8730" i="6" s="1"/>
  <c r="C8730" i="6"/>
  <c r="A8731" i="6"/>
  <c r="B8731" i="6"/>
  <c r="D8731" i="6" s="1"/>
  <c r="C8731" i="6"/>
  <c r="A8732" i="6"/>
  <c r="B8732" i="6"/>
  <c r="C8732" i="6"/>
  <c r="D8732" i="6"/>
  <c r="A8733" i="6"/>
  <c r="B8733" i="6"/>
  <c r="D8733" i="6" s="1"/>
  <c r="C8733" i="6"/>
  <c r="A8734" i="6"/>
  <c r="B8734" i="6"/>
  <c r="C8734" i="6"/>
  <c r="D8734" i="6"/>
  <c r="A8735" i="6"/>
  <c r="B8735" i="6"/>
  <c r="C8735" i="6"/>
  <c r="D8735" i="6" s="1"/>
  <c r="A8736" i="6"/>
  <c r="B8736" i="6"/>
  <c r="C8736" i="6"/>
  <c r="D8736" i="6"/>
  <c r="A8737" i="6"/>
  <c r="B8737" i="6"/>
  <c r="D8737" i="6" s="1"/>
  <c r="C8737" i="6"/>
  <c r="A8738" i="6"/>
  <c r="B8738" i="6"/>
  <c r="C8738" i="6"/>
  <c r="D8738" i="6" s="1"/>
  <c r="A8739" i="6"/>
  <c r="B8739" i="6"/>
  <c r="D8739" i="6" s="1"/>
  <c r="C8739" i="6"/>
  <c r="A8740" i="6"/>
  <c r="B8740" i="6"/>
  <c r="C8740" i="6"/>
  <c r="D8740" i="6"/>
  <c r="A8741" i="6"/>
  <c r="B8741" i="6"/>
  <c r="C8741" i="6"/>
  <c r="D8741" i="6"/>
  <c r="A8742" i="6"/>
  <c r="B8742" i="6"/>
  <c r="C8742" i="6"/>
  <c r="D8742" i="6"/>
  <c r="A8743" i="6"/>
  <c r="B8743" i="6"/>
  <c r="C8743" i="6"/>
  <c r="D8743" i="6"/>
  <c r="A8744" i="6"/>
  <c r="B8744" i="6"/>
  <c r="D8744" i="6" s="1"/>
  <c r="C8744" i="6"/>
  <c r="A8745" i="6"/>
  <c r="B8745" i="6"/>
  <c r="C8745" i="6"/>
  <c r="D8745" i="6"/>
  <c r="A8746" i="6"/>
  <c r="B8746" i="6"/>
  <c r="D8746" i="6" s="1"/>
  <c r="C8746" i="6"/>
  <c r="A8747" i="6"/>
  <c r="B8747" i="6"/>
  <c r="C8747" i="6"/>
  <c r="D8747" i="6" s="1"/>
  <c r="A8748" i="6"/>
  <c r="B8748" i="6"/>
  <c r="C8748" i="6"/>
  <c r="D8748" i="6"/>
  <c r="A8749" i="6"/>
  <c r="B8749" i="6"/>
  <c r="D8749" i="6" s="1"/>
  <c r="C8749" i="6"/>
  <c r="A8750" i="6"/>
  <c r="B8750" i="6"/>
  <c r="C8750" i="6"/>
  <c r="D8750" i="6"/>
  <c r="A8751" i="6"/>
  <c r="B8751" i="6"/>
  <c r="D8751" i="6" s="1"/>
  <c r="C8751" i="6"/>
  <c r="A8752" i="6"/>
  <c r="B8752" i="6"/>
  <c r="C8752" i="6"/>
  <c r="D8752" i="6" s="1"/>
  <c r="A8753" i="6"/>
  <c r="B8753" i="6"/>
  <c r="C8753" i="6"/>
  <c r="D8753" i="6"/>
  <c r="A8754" i="6"/>
  <c r="B8754" i="6"/>
  <c r="C8754" i="6"/>
  <c r="D8754" i="6"/>
  <c r="A8755" i="6"/>
  <c r="B8755" i="6"/>
  <c r="C8755" i="6"/>
  <c r="D8755" i="6"/>
  <c r="A8756" i="6"/>
  <c r="B8756" i="6"/>
  <c r="C8756" i="6"/>
  <c r="D8756" i="6" s="1"/>
  <c r="A8757" i="6"/>
  <c r="B8757" i="6"/>
  <c r="D8757" i="6" s="1"/>
  <c r="C8757" i="6"/>
  <c r="A8758" i="6"/>
  <c r="B8758" i="6"/>
  <c r="D8758" i="6" s="1"/>
  <c r="C8758" i="6"/>
  <c r="A8759" i="6"/>
  <c r="B8759" i="6"/>
  <c r="D8759" i="6" s="1"/>
  <c r="C8759" i="6"/>
  <c r="A8760" i="6"/>
  <c r="B8760" i="6"/>
  <c r="D8760" i="6" s="1"/>
  <c r="C8760" i="6"/>
  <c r="A8761" i="6"/>
  <c r="B8761" i="6"/>
  <c r="C8761" i="6"/>
  <c r="D8761" i="6"/>
  <c r="A8762" i="6"/>
  <c r="B8762" i="6"/>
  <c r="C8762" i="6"/>
  <c r="D8762" i="6"/>
  <c r="A8763" i="6"/>
  <c r="B8763" i="6"/>
  <c r="C8763" i="6"/>
  <c r="D8763" i="6"/>
  <c r="A8764" i="6"/>
  <c r="B8764" i="6"/>
  <c r="C8764" i="6"/>
  <c r="D8764" i="6" s="1"/>
  <c r="A8765" i="6"/>
  <c r="B8765" i="6"/>
  <c r="D8765" i="6" s="1"/>
  <c r="C8765" i="6"/>
  <c r="A8766" i="6"/>
  <c r="B8766" i="6"/>
  <c r="C8766" i="6"/>
  <c r="D8766" i="6" s="1"/>
  <c r="A8767" i="6"/>
  <c r="B8767" i="6"/>
  <c r="C8767" i="6"/>
  <c r="D8767" i="6"/>
  <c r="A8768" i="6"/>
  <c r="B8768" i="6"/>
  <c r="D8768" i="6" s="1"/>
  <c r="C8768" i="6"/>
  <c r="A8769" i="6"/>
  <c r="B8769" i="6"/>
  <c r="C8769" i="6"/>
  <c r="D8769" i="6"/>
  <c r="A8770" i="6"/>
  <c r="B8770" i="6"/>
  <c r="C8770" i="6"/>
  <c r="D8770" i="6" s="1"/>
  <c r="A8771" i="6"/>
  <c r="B8771" i="6"/>
  <c r="C8771" i="6"/>
  <c r="D8771" i="6"/>
  <c r="A8772" i="6"/>
  <c r="B8772" i="6"/>
  <c r="D8772" i="6" s="1"/>
  <c r="C8772" i="6"/>
  <c r="A8773" i="6"/>
  <c r="B8773" i="6"/>
  <c r="D8773" i="6" s="1"/>
  <c r="C8773" i="6"/>
  <c r="A8774" i="6"/>
  <c r="B8774" i="6"/>
  <c r="C8774" i="6"/>
  <c r="D8774" i="6"/>
  <c r="A8775" i="6"/>
  <c r="B8775" i="6"/>
  <c r="C8775" i="6"/>
  <c r="D8775" i="6" s="1"/>
  <c r="A8776" i="6"/>
  <c r="B8776" i="6"/>
  <c r="C8776" i="6"/>
  <c r="D8776" i="6"/>
  <c r="A8777" i="6"/>
  <c r="B8777" i="6"/>
  <c r="D8777" i="6" s="1"/>
  <c r="C8777" i="6"/>
  <c r="A8778" i="6"/>
  <c r="B8778" i="6"/>
  <c r="C8778" i="6"/>
  <c r="D8778" i="6" s="1"/>
  <c r="A8779" i="6"/>
  <c r="B8779" i="6"/>
  <c r="D8779" i="6" s="1"/>
  <c r="C8779" i="6"/>
  <c r="A8780" i="6"/>
  <c r="B8780" i="6"/>
  <c r="C8780" i="6"/>
  <c r="D8780" i="6"/>
  <c r="A8781" i="6"/>
  <c r="B8781" i="6"/>
  <c r="C8781" i="6"/>
  <c r="D8781" i="6"/>
  <c r="A8782" i="6"/>
  <c r="B8782" i="6"/>
  <c r="C8782" i="6"/>
  <c r="D8782" i="6"/>
  <c r="A8783" i="6"/>
  <c r="B8783" i="6"/>
  <c r="C8783" i="6"/>
  <c r="D8783" i="6"/>
  <c r="A8784" i="6"/>
  <c r="B8784" i="6"/>
  <c r="C8784" i="6"/>
  <c r="A8785" i="6"/>
  <c r="B8785" i="6"/>
  <c r="C8785" i="6"/>
  <c r="D8785" i="6" s="1"/>
  <c r="A8786" i="6"/>
  <c r="B8786" i="6"/>
  <c r="D8786" i="6" s="1"/>
  <c r="C8786" i="6"/>
  <c r="A8787" i="6"/>
  <c r="B8787" i="6"/>
  <c r="C8787" i="6"/>
  <c r="D8787" i="6"/>
  <c r="A8788" i="6"/>
  <c r="B8788" i="6"/>
  <c r="D8788" i="6" s="1"/>
  <c r="C8788" i="6"/>
  <c r="A8789" i="6"/>
  <c r="B8789" i="6"/>
  <c r="C8789" i="6"/>
  <c r="D8789" i="6" s="1"/>
  <c r="A8790" i="6"/>
  <c r="B8790" i="6"/>
  <c r="C8790" i="6"/>
  <c r="D8790" i="6"/>
  <c r="A8791" i="6"/>
  <c r="B8791" i="6"/>
  <c r="C8791" i="6"/>
  <c r="D8791" i="6"/>
  <c r="A8792" i="6"/>
  <c r="B8792" i="6"/>
  <c r="C8792" i="6"/>
  <c r="D8792" i="6"/>
  <c r="A8793" i="6"/>
  <c r="B8793" i="6"/>
  <c r="D8793" i="6" s="1"/>
  <c r="C8793" i="6"/>
  <c r="A8794" i="6"/>
  <c r="B8794" i="6"/>
  <c r="C8794" i="6"/>
  <c r="D8794" i="6"/>
  <c r="A8795" i="6"/>
  <c r="B8795" i="6"/>
  <c r="D8795" i="6" s="1"/>
  <c r="C8795" i="6"/>
  <c r="A8796" i="6"/>
  <c r="B8796" i="6"/>
  <c r="C8796" i="6"/>
  <c r="D8796" i="6" s="1"/>
  <c r="A8797" i="6"/>
  <c r="B8797" i="6"/>
  <c r="C8797" i="6"/>
  <c r="D8797" i="6"/>
  <c r="A8798" i="6"/>
  <c r="B8798" i="6"/>
  <c r="C8798" i="6"/>
  <c r="D8798" i="6" s="1"/>
  <c r="A8799" i="6"/>
  <c r="B8799" i="6"/>
  <c r="C8799" i="6"/>
  <c r="D8799" i="6" s="1"/>
  <c r="A8800" i="6"/>
  <c r="B8800" i="6"/>
  <c r="D8800" i="6" s="1"/>
  <c r="C8800" i="6"/>
  <c r="A8801" i="6"/>
  <c r="B8801" i="6"/>
  <c r="C8801" i="6"/>
  <c r="D8801" i="6"/>
  <c r="A8802" i="6"/>
  <c r="B8802" i="6"/>
  <c r="C8802" i="6"/>
  <c r="D8802" i="6"/>
  <c r="A8803" i="6"/>
  <c r="B8803" i="6"/>
  <c r="C8803" i="6"/>
  <c r="D8803" i="6"/>
  <c r="A8804" i="6"/>
  <c r="B8804" i="6"/>
  <c r="C8804" i="6"/>
  <c r="D8804" i="6"/>
  <c r="A8805" i="6"/>
  <c r="B8805" i="6"/>
  <c r="C8805" i="6"/>
  <c r="D8805" i="6"/>
  <c r="A8806" i="6"/>
  <c r="B8806" i="6"/>
  <c r="D8806" i="6" s="1"/>
  <c r="C8806" i="6"/>
  <c r="A8807" i="6"/>
  <c r="B8807" i="6"/>
  <c r="D8807" i="6" s="1"/>
  <c r="C8807" i="6"/>
  <c r="A8808" i="6"/>
  <c r="B8808" i="6"/>
  <c r="D8808" i="6" s="1"/>
  <c r="C8808" i="6"/>
  <c r="A8809" i="6"/>
  <c r="B8809" i="6"/>
  <c r="C8809" i="6"/>
  <c r="D8809" i="6"/>
  <c r="A8810" i="6"/>
  <c r="B8810" i="6"/>
  <c r="C8810" i="6"/>
  <c r="D8810" i="6" s="1"/>
  <c r="A8811" i="6"/>
  <c r="B8811" i="6"/>
  <c r="C8811" i="6"/>
  <c r="D8811" i="6"/>
  <c r="A8812" i="6"/>
  <c r="B8812" i="6"/>
  <c r="C8812" i="6"/>
  <c r="D8812" i="6"/>
  <c r="A8813" i="6"/>
  <c r="B8813" i="6"/>
  <c r="C8813" i="6"/>
  <c r="A8814" i="6"/>
  <c r="B8814" i="6"/>
  <c r="D8814" i="6" s="1"/>
  <c r="C8814" i="6"/>
  <c r="A8815" i="6"/>
  <c r="B8815" i="6"/>
  <c r="C8815" i="6"/>
  <c r="D8815" i="6" s="1"/>
  <c r="A8816" i="6"/>
  <c r="B8816" i="6"/>
  <c r="C8816" i="6"/>
  <c r="D8816" i="6"/>
  <c r="A8817" i="6"/>
  <c r="B8817" i="6"/>
  <c r="D8817" i="6" s="1"/>
  <c r="C8817" i="6"/>
  <c r="A8818" i="6"/>
  <c r="B8818" i="6"/>
  <c r="C8818" i="6"/>
  <c r="D8818" i="6"/>
  <c r="A8819" i="6"/>
  <c r="B8819" i="6"/>
  <c r="C8819" i="6"/>
  <c r="D8819" i="6"/>
  <c r="A8820" i="6"/>
  <c r="B8820" i="6"/>
  <c r="C8820" i="6"/>
  <c r="D8820" i="6" s="1"/>
  <c r="A8821" i="6"/>
  <c r="B8821" i="6"/>
  <c r="D8821" i="6" s="1"/>
  <c r="C8821" i="6"/>
  <c r="A8822" i="6"/>
  <c r="B8822" i="6"/>
  <c r="C8822" i="6"/>
  <c r="D8822" i="6"/>
  <c r="A8823" i="6"/>
  <c r="B8823" i="6"/>
  <c r="C8823" i="6"/>
  <c r="D8823" i="6"/>
  <c r="A8824" i="6"/>
  <c r="B8824" i="6"/>
  <c r="C8824" i="6"/>
  <c r="A8825" i="6"/>
  <c r="B8825" i="6"/>
  <c r="C8825" i="6"/>
  <c r="D8825" i="6"/>
  <c r="A8826" i="6"/>
  <c r="B8826" i="6"/>
  <c r="D8826" i="6" s="1"/>
  <c r="C8826" i="6"/>
  <c r="A8827" i="6"/>
  <c r="B8827" i="6"/>
  <c r="D8827" i="6" s="1"/>
  <c r="C8827" i="6"/>
  <c r="A8828" i="6"/>
  <c r="B8828" i="6"/>
  <c r="D8828" i="6" s="1"/>
  <c r="C8828" i="6"/>
  <c r="A8829" i="6"/>
  <c r="B8829" i="6"/>
  <c r="C8829" i="6"/>
  <c r="D8829" i="6" s="1"/>
  <c r="A8830" i="6"/>
  <c r="B8830" i="6"/>
  <c r="C8830" i="6"/>
  <c r="D8830" i="6"/>
  <c r="A8831" i="6"/>
  <c r="B8831" i="6"/>
  <c r="D8831" i="6" s="1"/>
  <c r="C8831" i="6"/>
  <c r="A8832" i="6"/>
  <c r="B8832" i="6"/>
  <c r="C8832" i="6"/>
  <c r="D8832" i="6"/>
  <c r="A8833" i="6"/>
  <c r="B8833" i="6"/>
  <c r="C8833" i="6"/>
  <c r="D8833" i="6" s="1"/>
  <c r="A8834" i="6"/>
  <c r="B8834" i="6"/>
  <c r="C8834" i="6"/>
  <c r="D8834" i="6" s="1"/>
  <c r="A8835" i="6"/>
  <c r="B8835" i="6"/>
  <c r="D8835" i="6" s="1"/>
  <c r="C8835" i="6"/>
  <c r="A8836" i="6"/>
  <c r="B8836" i="6"/>
  <c r="C8836" i="6"/>
  <c r="D8836" i="6" s="1"/>
  <c r="A8837" i="6"/>
  <c r="B8837" i="6"/>
  <c r="D8837" i="6" s="1"/>
  <c r="C8837" i="6"/>
  <c r="A8838" i="6"/>
  <c r="B8838" i="6"/>
  <c r="C8838" i="6"/>
  <c r="D8838" i="6" s="1"/>
  <c r="A8839" i="6"/>
  <c r="B8839" i="6"/>
  <c r="C8839" i="6"/>
  <c r="D8839" i="6"/>
  <c r="A8840" i="6"/>
  <c r="B8840" i="6"/>
  <c r="C8840" i="6"/>
  <c r="D8840" i="6"/>
  <c r="A8841" i="6"/>
  <c r="B8841" i="6"/>
  <c r="C8841" i="6"/>
  <c r="D8841" i="6"/>
  <c r="A8842" i="6"/>
  <c r="B8842" i="6"/>
  <c r="D8842" i="6" s="1"/>
  <c r="C8842" i="6"/>
  <c r="A8843" i="6"/>
  <c r="B8843" i="6"/>
  <c r="C8843" i="6"/>
  <c r="D8843" i="6"/>
  <c r="A8844" i="6"/>
  <c r="B8844" i="6"/>
  <c r="D8844" i="6" s="1"/>
  <c r="C8844" i="6"/>
  <c r="A8845" i="6"/>
  <c r="B8845" i="6"/>
  <c r="C8845" i="6"/>
  <c r="D8845" i="6"/>
  <c r="A8846" i="6"/>
  <c r="B8846" i="6"/>
  <c r="C8846" i="6"/>
  <c r="D8846" i="6"/>
  <c r="A8847" i="6"/>
  <c r="B8847" i="6"/>
  <c r="C8847" i="6"/>
  <c r="D8847" i="6" s="1"/>
  <c r="A8848" i="6"/>
  <c r="B8848" i="6"/>
  <c r="C8848" i="6"/>
  <c r="D8848" i="6"/>
  <c r="A8849" i="6"/>
  <c r="B8849" i="6"/>
  <c r="D8849" i="6" s="1"/>
  <c r="C8849" i="6"/>
  <c r="A8850" i="6"/>
  <c r="B8850" i="6"/>
  <c r="C8850" i="6"/>
  <c r="D8850" i="6" s="1"/>
  <c r="A8851" i="6"/>
  <c r="B8851" i="6"/>
  <c r="C8851" i="6"/>
  <c r="D8851" i="6"/>
  <c r="A8852" i="6"/>
  <c r="B8852" i="6"/>
  <c r="C8852" i="6"/>
  <c r="D8852" i="6"/>
  <c r="A8853" i="6"/>
  <c r="B8853" i="6"/>
  <c r="C8853" i="6"/>
  <c r="D8853" i="6"/>
  <c r="A8854" i="6"/>
  <c r="B8854" i="6"/>
  <c r="C8854" i="6"/>
  <c r="D8854" i="6" s="1"/>
  <c r="A8855" i="6"/>
  <c r="B8855" i="6"/>
  <c r="D8855" i="6" s="1"/>
  <c r="C8855" i="6"/>
  <c r="A8856" i="6"/>
  <c r="B8856" i="6"/>
  <c r="D8856" i="6" s="1"/>
  <c r="C8856" i="6"/>
  <c r="A8857" i="6"/>
  <c r="B8857" i="6"/>
  <c r="D8857" i="6" s="1"/>
  <c r="C8857" i="6"/>
  <c r="A8858" i="6"/>
  <c r="B8858" i="6"/>
  <c r="D8858" i="6" s="1"/>
  <c r="C8858" i="6"/>
  <c r="A8859" i="6"/>
  <c r="B8859" i="6"/>
  <c r="C8859" i="6"/>
  <c r="D8859" i="6"/>
  <c r="A8860" i="6"/>
  <c r="B8860" i="6"/>
  <c r="C8860" i="6"/>
  <c r="D8860" i="6"/>
  <c r="A8861" i="6"/>
  <c r="B8861" i="6"/>
  <c r="C8861" i="6"/>
  <c r="D8861" i="6"/>
  <c r="A8862" i="6"/>
  <c r="B8862" i="6"/>
  <c r="C8862" i="6"/>
  <c r="D8862" i="6" s="1"/>
  <c r="A8863" i="6"/>
  <c r="B8863" i="6"/>
  <c r="D8863" i="6" s="1"/>
  <c r="C8863" i="6"/>
  <c r="A8864" i="6"/>
  <c r="B8864" i="6"/>
  <c r="C8864" i="6"/>
  <c r="A8865" i="6"/>
  <c r="B8865" i="6"/>
  <c r="C8865" i="6"/>
  <c r="D8865" i="6"/>
  <c r="A8866" i="6"/>
  <c r="B8866" i="6"/>
  <c r="D8866" i="6" s="1"/>
  <c r="C8866" i="6"/>
  <c r="A8867" i="6"/>
  <c r="B8867" i="6"/>
  <c r="C8867" i="6"/>
  <c r="D8867" i="6"/>
  <c r="A8868" i="6"/>
  <c r="B8868" i="6"/>
  <c r="C8868" i="6"/>
  <c r="D8868" i="6" s="1"/>
  <c r="A8869" i="6"/>
  <c r="B8869" i="6"/>
  <c r="C8869" i="6"/>
  <c r="D8869" i="6"/>
  <c r="A8870" i="6"/>
  <c r="B8870" i="6"/>
  <c r="D8870" i="6" s="1"/>
  <c r="C8870" i="6"/>
  <c r="A8871" i="6"/>
  <c r="B8871" i="6"/>
  <c r="D8871" i="6" s="1"/>
  <c r="C8871" i="6"/>
  <c r="A8872" i="6"/>
  <c r="B8872" i="6"/>
  <c r="C8872" i="6"/>
  <c r="D8872" i="6"/>
  <c r="A8873" i="6"/>
  <c r="B8873" i="6"/>
  <c r="C8873" i="6"/>
  <c r="D8873" i="6" s="1"/>
  <c r="A8874" i="6"/>
  <c r="B8874" i="6"/>
  <c r="C8874" i="6"/>
  <c r="D8874" i="6"/>
  <c r="A8875" i="6"/>
  <c r="B8875" i="6"/>
  <c r="D8875" i="6" s="1"/>
  <c r="C8875" i="6"/>
  <c r="A8876" i="6"/>
  <c r="B8876" i="6"/>
  <c r="C8876" i="6"/>
  <c r="D8876" i="6" s="1"/>
  <c r="A8877" i="6"/>
  <c r="B8877" i="6"/>
  <c r="D8877" i="6" s="1"/>
  <c r="C8877" i="6"/>
  <c r="A8878" i="6"/>
  <c r="B8878" i="6"/>
  <c r="C8878" i="6"/>
  <c r="D8878" i="6" s="1"/>
  <c r="A8879" i="6"/>
  <c r="B8879" i="6"/>
  <c r="C8879" i="6"/>
  <c r="D8879" i="6"/>
  <c r="A8880" i="6"/>
  <c r="B8880" i="6"/>
  <c r="C8880" i="6"/>
  <c r="D8880" i="6"/>
  <c r="A8881" i="6"/>
  <c r="B8881" i="6"/>
  <c r="C8881" i="6"/>
  <c r="D8881" i="6"/>
  <c r="A8882" i="6"/>
  <c r="B8882" i="6"/>
  <c r="C8882" i="6"/>
  <c r="A8883" i="6"/>
  <c r="B8883" i="6"/>
  <c r="C8883" i="6"/>
  <c r="D8883" i="6" s="1"/>
  <c r="A8884" i="6"/>
  <c r="B8884" i="6"/>
  <c r="D8884" i="6" s="1"/>
  <c r="C8884" i="6"/>
  <c r="A8885" i="6"/>
  <c r="B8885" i="6"/>
  <c r="C8885" i="6"/>
  <c r="D8885" i="6"/>
  <c r="A8886" i="6"/>
  <c r="B8886" i="6"/>
  <c r="D8886" i="6" s="1"/>
  <c r="C8886" i="6"/>
  <c r="A8887" i="6"/>
  <c r="B8887" i="6"/>
  <c r="C8887" i="6"/>
  <c r="D8887" i="6" s="1"/>
  <c r="A8888" i="6"/>
  <c r="B8888" i="6"/>
  <c r="C8888" i="6"/>
  <c r="D8888" i="6"/>
  <c r="A8889" i="6"/>
  <c r="B8889" i="6"/>
  <c r="D8889" i="6" s="1"/>
  <c r="C8889" i="6"/>
  <c r="A8890" i="6"/>
  <c r="B8890" i="6"/>
  <c r="C8890" i="6"/>
  <c r="D8890" i="6"/>
  <c r="A8891" i="6"/>
  <c r="B8891" i="6"/>
  <c r="C8891" i="6"/>
  <c r="D8891" i="6" s="1"/>
  <c r="A8892" i="6"/>
  <c r="B8892" i="6"/>
  <c r="C8892" i="6"/>
  <c r="D8892" i="6"/>
  <c r="A8893" i="6"/>
  <c r="B8893" i="6"/>
  <c r="D8893" i="6" s="1"/>
  <c r="C8893" i="6"/>
  <c r="A8894" i="6"/>
  <c r="B8894" i="6"/>
  <c r="C8894" i="6"/>
  <c r="D8894" i="6" s="1"/>
  <c r="A8895" i="6"/>
  <c r="B8895" i="6"/>
  <c r="C8895" i="6"/>
  <c r="D8895" i="6"/>
  <c r="A8896" i="6"/>
  <c r="B8896" i="6"/>
  <c r="C8896" i="6"/>
  <c r="D8896" i="6" s="1"/>
  <c r="A8897" i="6"/>
  <c r="B8897" i="6"/>
  <c r="C8897" i="6"/>
  <c r="D8897" i="6" s="1"/>
  <c r="A8898" i="6"/>
  <c r="B8898" i="6"/>
  <c r="D8898" i="6" s="1"/>
  <c r="C8898" i="6"/>
  <c r="A8899" i="6"/>
  <c r="B8899" i="6"/>
  <c r="C8899" i="6"/>
  <c r="D8899" i="6"/>
  <c r="A8900" i="6"/>
  <c r="B8900" i="6"/>
  <c r="D8900" i="6" s="1"/>
  <c r="C8900" i="6"/>
  <c r="A8901" i="6"/>
  <c r="B8901" i="6"/>
  <c r="C8901" i="6"/>
  <c r="D8901" i="6"/>
  <c r="A8902" i="6"/>
  <c r="B8902" i="6"/>
  <c r="C8902" i="6"/>
  <c r="D8902" i="6"/>
  <c r="A8903" i="6"/>
  <c r="B8903" i="6"/>
  <c r="C8903" i="6"/>
  <c r="D8903" i="6"/>
  <c r="A8904" i="6"/>
  <c r="B8904" i="6"/>
  <c r="D8904" i="6" s="1"/>
  <c r="C8904" i="6"/>
  <c r="A8905" i="6"/>
  <c r="B8905" i="6"/>
  <c r="D8905" i="6" s="1"/>
  <c r="C8905" i="6"/>
  <c r="A8906" i="6"/>
  <c r="B8906" i="6"/>
  <c r="D8906" i="6" s="1"/>
  <c r="C8906" i="6"/>
  <c r="A8907" i="6"/>
  <c r="B8907" i="6"/>
  <c r="C8907" i="6"/>
  <c r="D8907" i="6"/>
  <c r="A8908" i="6"/>
  <c r="B8908" i="6"/>
  <c r="C8908" i="6"/>
  <c r="D8908" i="6" s="1"/>
  <c r="A8909" i="6"/>
  <c r="B8909" i="6"/>
  <c r="C8909" i="6"/>
  <c r="D8909" i="6"/>
  <c r="A8910" i="6"/>
  <c r="B8910" i="6"/>
  <c r="C8910" i="6"/>
  <c r="D8910" i="6"/>
  <c r="A8911" i="6"/>
  <c r="B8911" i="6"/>
  <c r="C8911" i="6"/>
  <c r="D8911" i="6" s="1"/>
  <c r="A8912" i="6"/>
  <c r="B8912" i="6"/>
  <c r="D8912" i="6" s="1"/>
  <c r="C8912" i="6"/>
  <c r="A8913" i="6"/>
  <c r="B8913" i="6"/>
  <c r="C8913" i="6"/>
  <c r="D8913" i="6" s="1"/>
  <c r="A8914" i="6"/>
  <c r="B8914" i="6"/>
  <c r="C8914" i="6"/>
  <c r="D8914" i="6"/>
  <c r="A8915" i="6"/>
  <c r="B8915" i="6"/>
  <c r="D8915" i="6" s="1"/>
  <c r="C8915" i="6"/>
  <c r="A8916" i="6"/>
  <c r="B8916" i="6"/>
  <c r="C8916" i="6"/>
  <c r="D8916" i="6"/>
  <c r="A8917" i="6"/>
  <c r="B8917" i="6"/>
  <c r="C8917" i="6"/>
  <c r="D8917" i="6"/>
  <c r="A8918" i="6"/>
  <c r="B8918" i="6"/>
  <c r="C8918" i="6"/>
  <c r="D8918" i="6"/>
  <c r="A8919" i="6"/>
  <c r="B8919" i="6"/>
  <c r="D8919" i="6" s="1"/>
  <c r="C8919" i="6"/>
  <c r="A8920" i="6"/>
  <c r="B8920" i="6"/>
  <c r="C8920" i="6"/>
  <c r="D8920" i="6"/>
  <c r="A8921" i="6"/>
  <c r="B8921" i="6"/>
  <c r="C8921" i="6"/>
  <c r="D8921" i="6"/>
  <c r="A8922" i="6"/>
  <c r="B8922" i="6"/>
  <c r="C8922" i="6"/>
  <c r="D8922" i="6" s="1"/>
  <c r="A8923" i="6"/>
  <c r="B8923" i="6"/>
  <c r="C8923" i="6"/>
  <c r="D8923" i="6"/>
  <c r="A8924" i="6"/>
  <c r="B8924" i="6"/>
  <c r="D8924" i="6" s="1"/>
  <c r="C8924" i="6"/>
  <c r="A8925" i="6"/>
  <c r="B8925" i="6"/>
  <c r="C8925" i="6"/>
  <c r="D8925" i="6" s="1"/>
  <c r="A8926" i="6"/>
  <c r="B8926" i="6"/>
  <c r="C8926" i="6"/>
  <c r="D8926" i="6" s="1"/>
  <c r="A8927" i="6"/>
  <c r="B8927" i="6"/>
  <c r="C8927" i="6"/>
  <c r="D8927" i="6" s="1"/>
  <c r="A8928" i="6"/>
  <c r="B8928" i="6"/>
  <c r="C8928" i="6"/>
  <c r="D8928" i="6"/>
  <c r="A8929" i="6"/>
  <c r="B8929" i="6"/>
  <c r="C8929" i="6"/>
  <c r="D8929" i="6" s="1"/>
  <c r="A8930" i="6"/>
  <c r="B8930" i="6"/>
  <c r="C8930" i="6"/>
  <c r="D8930" i="6"/>
  <c r="A8931" i="6"/>
  <c r="B8931" i="6"/>
  <c r="C8931" i="6"/>
  <c r="D8931" i="6" s="1"/>
  <c r="A8932" i="6"/>
  <c r="B8932" i="6"/>
  <c r="C8932" i="6"/>
  <c r="D8932" i="6" s="1"/>
  <c r="A8933" i="6"/>
  <c r="B8933" i="6"/>
  <c r="C8933" i="6"/>
  <c r="A8934" i="6"/>
  <c r="B8934" i="6"/>
  <c r="C8934" i="6"/>
  <c r="D8934" i="6" s="1"/>
  <c r="A8935" i="6"/>
  <c r="B8935" i="6"/>
  <c r="D8935" i="6" s="1"/>
  <c r="C8935" i="6"/>
  <c r="A8936" i="6"/>
  <c r="B8936" i="6"/>
  <c r="D8936" i="6" s="1"/>
  <c r="C8936" i="6"/>
  <c r="A8937" i="6"/>
  <c r="B8937" i="6"/>
  <c r="C8937" i="6"/>
  <c r="D8937" i="6"/>
  <c r="A8938" i="6"/>
  <c r="B8938" i="6"/>
  <c r="C8938" i="6"/>
  <c r="D8938" i="6"/>
  <c r="A8939" i="6"/>
  <c r="B8939" i="6"/>
  <c r="C8939" i="6"/>
  <c r="D8939" i="6"/>
  <c r="A8940" i="6"/>
  <c r="B8940" i="6"/>
  <c r="D8940" i="6" s="1"/>
  <c r="C8940" i="6"/>
  <c r="A8941" i="6"/>
  <c r="B8941" i="6"/>
  <c r="C8941" i="6"/>
  <c r="D8941" i="6"/>
  <c r="A8942" i="6"/>
  <c r="B8942" i="6"/>
  <c r="D8942" i="6" s="1"/>
  <c r="C8942" i="6"/>
  <c r="A8943" i="6"/>
  <c r="B8943" i="6"/>
  <c r="C8943" i="6"/>
  <c r="D8943" i="6" s="1"/>
  <c r="A8944" i="6"/>
  <c r="B8944" i="6"/>
  <c r="C8944" i="6"/>
  <c r="D8944" i="6"/>
  <c r="A8945" i="6"/>
  <c r="B8945" i="6"/>
  <c r="D8945" i="6" s="1"/>
  <c r="C8945" i="6"/>
  <c r="A8946" i="6"/>
  <c r="B8946" i="6"/>
  <c r="C8946" i="6"/>
  <c r="D8946" i="6"/>
  <c r="A8947" i="6"/>
  <c r="B8947" i="6"/>
  <c r="C8947" i="6"/>
  <c r="A8948" i="6"/>
  <c r="B8948" i="6"/>
  <c r="C8948" i="6"/>
  <c r="D8948" i="6" s="1"/>
  <c r="A8949" i="6"/>
  <c r="B8949" i="6"/>
  <c r="C8949" i="6"/>
  <c r="D8949" i="6"/>
  <c r="A8950" i="6"/>
  <c r="B8950" i="6"/>
  <c r="C8950" i="6"/>
  <c r="D8950" i="6"/>
  <c r="A8951" i="6"/>
  <c r="B8951" i="6"/>
  <c r="C8951" i="6"/>
  <c r="D8951" i="6"/>
  <c r="A8952" i="6"/>
  <c r="B8952" i="6"/>
  <c r="C8952" i="6"/>
  <c r="D8952" i="6" s="1"/>
  <c r="A8953" i="6"/>
  <c r="B8953" i="6"/>
  <c r="D8953" i="6" s="1"/>
  <c r="C8953" i="6"/>
  <c r="A8954" i="6"/>
  <c r="B8954" i="6"/>
  <c r="C8954" i="6"/>
  <c r="A8955" i="6"/>
  <c r="B8955" i="6"/>
  <c r="D8955" i="6" s="1"/>
  <c r="C8955" i="6"/>
  <c r="A8956" i="6"/>
  <c r="B8956" i="6"/>
  <c r="D8956" i="6" s="1"/>
  <c r="C8956" i="6"/>
  <c r="A8957" i="6"/>
  <c r="B8957" i="6"/>
  <c r="C8957" i="6"/>
  <c r="D8957" i="6"/>
  <c r="A8958" i="6"/>
  <c r="B8958" i="6"/>
  <c r="C8958" i="6"/>
  <c r="D8958" i="6"/>
  <c r="A8959" i="6"/>
  <c r="B8959" i="6"/>
  <c r="C8959" i="6"/>
  <c r="D8959" i="6"/>
  <c r="A8960" i="6"/>
  <c r="B8960" i="6"/>
  <c r="C8960" i="6"/>
  <c r="D8960" i="6" s="1"/>
  <c r="A8961" i="6"/>
  <c r="B8961" i="6"/>
  <c r="C8961" i="6"/>
  <c r="D8961" i="6" s="1"/>
  <c r="A8962" i="6"/>
  <c r="B8962" i="6"/>
  <c r="C8962" i="6"/>
  <c r="D8962" i="6" s="1"/>
  <c r="A8963" i="6"/>
  <c r="B8963" i="6"/>
  <c r="C8963" i="6"/>
  <c r="D8963" i="6"/>
  <c r="A8964" i="6"/>
  <c r="B8964" i="6"/>
  <c r="D8964" i="6" s="1"/>
  <c r="C8964" i="6"/>
  <c r="A8965" i="6"/>
  <c r="B8965" i="6"/>
  <c r="C8965" i="6"/>
  <c r="D8965" i="6"/>
  <c r="A8966" i="6"/>
  <c r="B8966" i="6"/>
  <c r="C8966" i="6"/>
  <c r="D8966" i="6" s="1"/>
  <c r="A8967" i="6"/>
  <c r="B8967" i="6"/>
  <c r="C8967" i="6"/>
  <c r="D8967" i="6"/>
  <c r="A8968" i="6"/>
  <c r="B8968" i="6"/>
  <c r="C8968" i="6"/>
  <c r="D8968" i="6" s="1"/>
  <c r="A8969" i="6"/>
  <c r="B8969" i="6"/>
  <c r="C8969" i="6"/>
  <c r="D8969" i="6" s="1"/>
  <c r="A8970" i="6"/>
  <c r="B8970" i="6"/>
  <c r="C8970" i="6"/>
  <c r="D8970" i="6"/>
  <c r="A8971" i="6"/>
  <c r="B8971" i="6"/>
  <c r="C8971" i="6"/>
  <c r="D8971" i="6" s="1"/>
  <c r="A8972" i="6"/>
  <c r="B8972" i="6"/>
  <c r="C8972" i="6"/>
  <c r="D8972" i="6"/>
  <c r="A8973" i="6"/>
  <c r="B8973" i="6"/>
  <c r="D8973" i="6" s="1"/>
  <c r="C8973" i="6"/>
  <c r="A8974" i="6"/>
  <c r="B8974" i="6"/>
  <c r="D8974" i="6" s="1"/>
  <c r="C8974" i="6"/>
  <c r="A8975" i="6"/>
  <c r="B8975" i="6"/>
  <c r="D8975" i="6" s="1"/>
  <c r="C8975" i="6"/>
  <c r="A8976" i="6"/>
  <c r="B8976" i="6"/>
  <c r="D8976" i="6" s="1"/>
  <c r="C8976" i="6"/>
  <c r="A8977" i="6"/>
  <c r="B8977" i="6"/>
  <c r="C8977" i="6"/>
  <c r="D8977" i="6"/>
  <c r="A8978" i="6"/>
  <c r="B8978" i="6"/>
  <c r="C8978" i="6"/>
  <c r="D8978" i="6"/>
  <c r="A8979" i="6"/>
  <c r="B8979" i="6"/>
  <c r="C8979" i="6"/>
  <c r="D8979" i="6"/>
  <c r="A8980" i="6"/>
  <c r="B8980" i="6"/>
  <c r="C8980" i="6"/>
  <c r="A8981" i="6"/>
  <c r="B8981" i="6"/>
  <c r="C8981" i="6"/>
  <c r="D8981" i="6" s="1"/>
  <c r="A8982" i="6"/>
  <c r="B8982" i="6"/>
  <c r="D8982" i="6" s="1"/>
  <c r="C8982" i="6"/>
  <c r="A8983" i="6"/>
  <c r="B8983" i="6"/>
  <c r="C8983" i="6"/>
  <c r="D8983" i="6"/>
  <c r="A8984" i="6"/>
  <c r="B8984" i="6"/>
  <c r="D8984" i="6" s="1"/>
  <c r="C8984" i="6"/>
  <c r="A8985" i="6"/>
  <c r="B8985" i="6"/>
  <c r="D8985" i="6" s="1"/>
  <c r="C8985" i="6"/>
  <c r="A8986" i="6"/>
  <c r="B8986" i="6"/>
  <c r="C8986" i="6"/>
  <c r="D8986" i="6"/>
  <c r="A8987" i="6"/>
  <c r="B8987" i="6"/>
  <c r="C8987" i="6"/>
  <c r="D8987" i="6"/>
  <c r="A8988" i="6"/>
  <c r="B8988" i="6"/>
  <c r="C8988" i="6"/>
  <c r="D8988" i="6"/>
  <c r="A8989" i="6"/>
  <c r="B8989" i="6"/>
  <c r="D8989" i="6" s="1"/>
  <c r="C8989" i="6"/>
  <c r="A8990" i="6"/>
  <c r="B8990" i="6"/>
  <c r="C8990" i="6"/>
  <c r="D8990" i="6"/>
  <c r="A8991" i="6"/>
  <c r="B8991" i="6"/>
  <c r="D8991" i="6" s="1"/>
  <c r="C8991" i="6"/>
  <c r="A8992" i="6"/>
  <c r="B8992" i="6"/>
  <c r="C8992" i="6"/>
  <c r="D8992" i="6" s="1"/>
  <c r="A8993" i="6"/>
  <c r="B8993" i="6"/>
  <c r="C8993" i="6"/>
  <c r="D8993" i="6"/>
  <c r="A8994" i="6"/>
  <c r="B8994" i="6"/>
  <c r="C8994" i="6"/>
  <c r="D8994" i="6" s="1"/>
  <c r="A8995" i="6"/>
  <c r="B8995" i="6"/>
  <c r="C8995" i="6"/>
  <c r="D8995" i="6" s="1"/>
  <c r="A8996" i="6"/>
  <c r="B8996" i="6"/>
  <c r="D8996" i="6" s="1"/>
  <c r="C8996" i="6"/>
  <c r="A8997" i="6"/>
  <c r="B8997" i="6"/>
  <c r="C8997" i="6"/>
  <c r="D8997" i="6"/>
  <c r="A8998" i="6"/>
  <c r="B8998" i="6"/>
  <c r="C8998" i="6"/>
  <c r="D8998" i="6"/>
  <c r="A8999" i="6"/>
  <c r="B8999" i="6"/>
  <c r="C8999" i="6"/>
  <c r="D8999" i="6"/>
  <c r="A9000" i="6"/>
  <c r="B9000" i="6"/>
  <c r="C9000" i="6"/>
  <c r="D9000" i="6"/>
  <c r="A9001" i="6"/>
  <c r="B9001" i="6"/>
  <c r="C9001" i="6"/>
  <c r="D9001" i="6" s="1"/>
  <c r="A9002" i="6"/>
  <c r="B9002" i="6"/>
  <c r="D9002" i="6" s="1"/>
  <c r="C9002" i="6"/>
  <c r="A9003" i="6"/>
  <c r="B9003" i="6"/>
  <c r="D9003" i="6" s="1"/>
  <c r="C9003" i="6"/>
  <c r="A9004" i="6"/>
  <c r="B9004" i="6"/>
  <c r="D9004" i="6" s="1"/>
  <c r="C9004" i="6"/>
  <c r="A9005" i="6"/>
  <c r="B9005" i="6"/>
  <c r="D9005" i="6" s="1"/>
  <c r="C9005" i="6"/>
  <c r="A9006" i="6"/>
  <c r="B9006" i="6"/>
  <c r="C9006" i="6"/>
  <c r="D9006" i="6" s="1"/>
  <c r="A9007" i="6"/>
  <c r="B9007" i="6"/>
  <c r="C9007" i="6"/>
  <c r="D9007" i="6"/>
  <c r="A9008" i="6"/>
  <c r="B9008" i="6"/>
  <c r="C9008" i="6"/>
  <c r="D9008" i="6"/>
  <c r="A9009" i="6"/>
  <c r="B9009" i="6"/>
  <c r="C9009" i="6"/>
  <c r="A9010" i="6"/>
  <c r="B9010" i="6"/>
  <c r="D9010" i="6" s="1"/>
  <c r="C9010" i="6"/>
  <c r="A9011" i="6"/>
  <c r="B9011" i="6"/>
  <c r="C9011" i="6"/>
  <c r="D9011" i="6" s="1"/>
  <c r="A9012" i="6"/>
  <c r="B9012" i="6"/>
  <c r="C9012" i="6"/>
  <c r="D9012" i="6"/>
  <c r="A9013" i="6"/>
  <c r="B9013" i="6"/>
  <c r="D9013" i="6" s="1"/>
  <c r="C9013" i="6"/>
  <c r="A9014" i="6"/>
  <c r="B9014" i="6"/>
  <c r="C9014" i="6"/>
  <c r="D9014" i="6"/>
  <c r="A9015" i="6"/>
  <c r="B9015" i="6"/>
  <c r="C9015" i="6"/>
  <c r="D9015" i="6"/>
  <c r="A9016" i="6"/>
  <c r="B9016" i="6"/>
  <c r="D9016" i="6" s="1"/>
  <c r="C9016" i="6"/>
  <c r="A9017" i="6"/>
  <c r="B9017" i="6"/>
  <c r="D9017" i="6" s="1"/>
  <c r="C9017" i="6"/>
  <c r="A9018" i="6"/>
  <c r="B9018" i="6"/>
  <c r="C9018" i="6"/>
  <c r="D9018" i="6"/>
  <c r="A9019" i="6"/>
  <c r="B9019" i="6"/>
  <c r="C9019" i="6"/>
  <c r="D9019" i="6"/>
  <c r="A9020" i="6"/>
  <c r="B9020" i="6"/>
  <c r="C9020" i="6"/>
  <c r="D9020" i="6" s="1"/>
  <c r="A9021" i="6"/>
  <c r="B9021" i="6"/>
  <c r="C9021" i="6"/>
  <c r="D9021" i="6"/>
  <c r="A9022" i="6"/>
  <c r="B9022" i="6"/>
  <c r="D9022" i="6" s="1"/>
  <c r="C9022" i="6"/>
  <c r="A9023" i="6"/>
  <c r="B9023" i="6"/>
  <c r="C9023" i="6"/>
  <c r="D9023" i="6" s="1"/>
  <c r="A9024" i="6"/>
  <c r="B9024" i="6"/>
  <c r="D9024" i="6" s="1"/>
  <c r="C9024" i="6"/>
  <c r="A9025" i="6"/>
  <c r="B9025" i="6"/>
  <c r="C9025" i="6"/>
  <c r="A9026" i="6"/>
  <c r="B9026" i="6"/>
  <c r="C9026" i="6"/>
  <c r="D9026" i="6"/>
  <c r="A9027" i="6"/>
  <c r="B9027" i="6"/>
  <c r="C9027" i="6"/>
  <c r="A9028" i="6"/>
  <c r="B9028" i="6"/>
  <c r="C9028" i="6"/>
  <c r="D9028" i="6"/>
  <c r="A9029" i="6"/>
  <c r="B9029" i="6"/>
  <c r="C9029" i="6"/>
  <c r="D9029" i="6" s="1"/>
  <c r="A9030" i="6"/>
  <c r="B9030" i="6"/>
  <c r="C9030" i="6"/>
  <c r="D9030" i="6"/>
  <c r="A9031" i="6"/>
  <c r="B9031" i="6"/>
  <c r="D9031" i="6" s="1"/>
  <c r="C9031" i="6"/>
  <c r="A9032" i="6"/>
  <c r="B9032" i="6"/>
  <c r="C9032" i="6"/>
  <c r="D9032" i="6" s="1"/>
  <c r="A9033" i="6"/>
  <c r="B9033" i="6"/>
  <c r="D9033" i="6" s="1"/>
  <c r="C9033" i="6"/>
  <c r="A9034" i="6"/>
  <c r="B9034" i="6"/>
  <c r="D9034" i="6" s="1"/>
  <c r="C9034" i="6"/>
  <c r="A9035" i="6"/>
  <c r="B9035" i="6"/>
  <c r="C9035" i="6"/>
  <c r="D9035" i="6"/>
  <c r="A9036" i="6"/>
  <c r="B9036" i="6"/>
  <c r="C9036" i="6"/>
  <c r="D9036" i="6"/>
  <c r="A9037" i="6"/>
  <c r="B9037" i="6"/>
  <c r="C9037" i="6"/>
  <c r="D9037" i="6"/>
  <c r="A9038" i="6"/>
  <c r="B9038" i="6"/>
  <c r="D9038" i="6" s="1"/>
  <c r="C9038" i="6"/>
  <c r="A9039" i="6"/>
  <c r="B9039" i="6"/>
  <c r="C9039" i="6"/>
  <c r="D9039" i="6"/>
  <c r="A9040" i="6"/>
  <c r="B9040" i="6"/>
  <c r="D9040" i="6" s="1"/>
  <c r="C9040" i="6"/>
  <c r="A9041" i="6"/>
  <c r="B9041" i="6"/>
  <c r="C9041" i="6"/>
  <c r="D9041" i="6"/>
  <c r="A9042" i="6"/>
  <c r="B9042" i="6"/>
  <c r="C9042" i="6"/>
  <c r="D9042" i="6"/>
  <c r="A9043" i="6"/>
  <c r="B9043" i="6"/>
  <c r="C9043" i="6"/>
  <c r="D9043" i="6" s="1"/>
  <c r="A9044" i="6"/>
  <c r="B9044" i="6"/>
  <c r="C9044" i="6"/>
  <c r="D9044" i="6"/>
  <c r="A9045" i="6"/>
  <c r="B9045" i="6"/>
  <c r="D9045" i="6" s="1"/>
  <c r="C9045" i="6"/>
  <c r="A9046" i="6"/>
  <c r="B9046" i="6"/>
  <c r="C9046" i="6"/>
  <c r="D9046" i="6" s="1"/>
  <c r="A9047" i="6"/>
  <c r="B9047" i="6"/>
  <c r="C9047" i="6"/>
  <c r="D9047" i="6"/>
  <c r="A9048" i="6"/>
  <c r="B9048" i="6"/>
  <c r="C9048" i="6"/>
  <c r="D9048" i="6"/>
  <c r="A9049" i="6"/>
  <c r="B9049" i="6"/>
  <c r="C9049" i="6"/>
  <c r="D9049" i="6"/>
  <c r="A9050" i="6"/>
  <c r="B9050" i="6"/>
  <c r="C9050" i="6"/>
  <c r="D9050" i="6" s="1"/>
  <c r="A9051" i="6"/>
  <c r="B9051" i="6"/>
  <c r="D9051" i="6" s="1"/>
  <c r="C9051" i="6"/>
  <c r="A9052" i="6"/>
  <c r="B9052" i="6"/>
  <c r="D9052" i="6" s="1"/>
  <c r="C9052" i="6"/>
  <c r="A9053" i="6"/>
  <c r="B9053" i="6"/>
  <c r="D9053" i="6" s="1"/>
  <c r="C9053" i="6"/>
  <c r="A9054" i="6"/>
  <c r="B9054" i="6"/>
  <c r="D9054" i="6" s="1"/>
  <c r="C9054" i="6"/>
  <c r="A9055" i="6"/>
  <c r="B9055" i="6"/>
  <c r="C9055" i="6"/>
  <c r="D9055" i="6"/>
  <c r="A9056" i="6"/>
  <c r="B9056" i="6"/>
  <c r="C9056" i="6"/>
  <c r="D9056" i="6"/>
  <c r="A9057" i="6"/>
  <c r="B9057" i="6"/>
  <c r="C9057" i="6"/>
  <c r="D9057" i="6"/>
  <c r="A9058" i="6"/>
  <c r="B9058" i="6"/>
  <c r="C9058" i="6"/>
  <c r="D9058" i="6" s="1"/>
  <c r="A9059" i="6"/>
  <c r="B9059" i="6"/>
  <c r="D9059" i="6" s="1"/>
  <c r="C9059" i="6"/>
  <c r="A9060" i="6"/>
  <c r="B9060" i="6"/>
  <c r="C9060" i="6"/>
  <c r="D9060" i="6" s="1"/>
  <c r="A9061" i="6"/>
  <c r="B9061" i="6"/>
  <c r="C9061" i="6"/>
  <c r="D9061" i="6"/>
  <c r="A9062" i="6"/>
  <c r="B9062" i="6"/>
  <c r="D9062" i="6" s="1"/>
  <c r="C9062" i="6"/>
  <c r="A9063" i="6"/>
  <c r="B9063" i="6"/>
  <c r="C9063" i="6"/>
  <c r="D9063" i="6"/>
  <c r="A9064" i="6"/>
  <c r="B9064" i="6"/>
  <c r="C9064" i="6"/>
  <c r="D9064" i="6" s="1"/>
  <c r="A9065" i="6"/>
  <c r="B9065" i="6"/>
  <c r="C9065" i="6"/>
  <c r="D9065" i="6"/>
  <c r="A9066" i="6"/>
  <c r="B9066" i="6"/>
  <c r="D9066" i="6" s="1"/>
  <c r="C9066" i="6"/>
  <c r="A9067" i="6"/>
  <c r="B9067" i="6"/>
  <c r="C9067" i="6"/>
  <c r="D9067" i="6" s="1"/>
  <c r="A9068" i="6"/>
  <c r="B9068" i="6"/>
  <c r="C9068" i="6"/>
  <c r="D9068" i="6"/>
  <c r="A9069" i="6"/>
  <c r="B9069" i="6"/>
  <c r="C9069" i="6"/>
  <c r="D9069" i="6" s="1"/>
  <c r="A9070" i="6"/>
  <c r="B9070" i="6"/>
  <c r="C9070" i="6"/>
  <c r="D9070" i="6"/>
  <c r="A9071" i="6"/>
  <c r="B9071" i="6"/>
  <c r="D9071" i="6" s="1"/>
  <c r="C9071" i="6"/>
  <c r="A9072" i="6"/>
  <c r="B9072" i="6"/>
  <c r="D9072" i="6" s="1"/>
  <c r="C9072" i="6"/>
  <c r="A9073" i="6"/>
  <c r="B9073" i="6"/>
  <c r="D9073" i="6" s="1"/>
  <c r="C9073" i="6"/>
  <c r="A9074" i="6"/>
  <c r="B9074" i="6"/>
  <c r="D9074" i="6" s="1"/>
  <c r="C9074" i="6"/>
  <c r="A9075" i="6"/>
  <c r="B9075" i="6"/>
  <c r="C9075" i="6"/>
  <c r="D9075" i="6"/>
  <c r="A9076" i="6"/>
  <c r="B9076" i="6"/>
  <c r="C9076" i="6"/>
  <c r="D9076" i="6"/>
  <c r="A9077" i="6"/>
  <c r="B9077" i="6"/>
  <c r="C9077" i="6"/>
  <c r="D9077" i="6"/>
  <c r="A9078" i="6"/>
  <c r="B9078" i="6"/>
  <c r="C9078" i="6"/>
  <c r="D9078" i="6" s="1"/>
  <c r="A9079" i="6"/>
  <c r="B9079" i="6"/>
  <c r="C9079" i="6"/>
  <c r="D9079" i="6" s="1"/>
  <c r="A9080" i="6"/>
  <c r="B9080" i="6"/>
  <c r="D9080" i="6" s="1"/>
  <c r="C9080" i="6"/>
  <c r="A9081" i="6"/>
  <c r="B9081" i="6"/>
  <c r="C9081" i="6"/>
  <c r="D9081" i="6" s="1"/>
  <c r="A9082" i="6"/>
  <c r="B9082" i="6"/>
  <c r="D9082" i="6" s="1"/>
  <c r="C9082" i="6"/>
  <c r="A9083" i="6"/>
  <c r="B9083" i="6"/>
  <c r="D9083" i="6" s="1"/>
  <c r="C9083" i="6"/>
  <c r="A9084" i="6"/>
  <c r="B9084" i="6"/>
  <c r="C9084" i="6"/>
  <c r="D9084" i="6"/>
  <c r="A9085" i="6"/>
  <c r="B9085" i="6"/>
  <c r="C9085" i="6"/>
  <c r="D9085" i="6" s="1"/>
  <c r="A9086" i="6"/>
  <c r="B9086" i="6"/>
  <c r="C9086" i="6"/>
  <c r="D9086" i="6"/>
  <c r="A9087" i="6"/>
  <c r="B9087" i="6"/>
  <c r="D9087" i="6" s="1"/>
  <c r="C9087" i="6"/>
  <c r="A9088" i="6"/>
  <c r="B9088" i="6"/>
  <c r="C9088" i="6"/>
  <c r="D9088" i="6"/>
  <c r="A9089" i="6"/>
  <c r="B9089" i="6"/>
  <c r="D9089" i="6" s="1"/>
  <c r="C9089" i="6"/>
  <c r="A9090" i="6"/>
  <c r="B9090" i="6"/>
  <c r="C9090" i="6"/>
  <c r="D9090" i="6" s="1"/>
  <c r="A9091" i="6"/>
  <c r="B9091" i="6"/>
  <c r="C9091" i="6"/>
  <c r="D9091" i="6"/>
  <c r="A9092" i="6"/>
  <c r="B9092" i="6"/>
  <c r="C9092" i="6"/>
  <c r="D9092" i="6"/>
  <c r="A9093" i="6"/>
  <c r="B9093" i="6"/>
  <c r="C9093" i="6"/>
  <c r="D9093" i="6" s="1"/>
  <c r="A9094" i="6"/>
  <c r="B9094" i="6"/>
  <c r="D9094" i="6" s="1"/>
  <c r="C9094" i="6"/>
  <c r="A9095" i="6"/>
  <c r="B9095" i="6"/>
  <c r="C9095" i="6"/>
  <c r="D9095" i="6"/>
  <c r="A9096" i="6"/>
  <c r="B9096" i="6"/>
  <c r="C9096" i="6"/>
  <c r="D9096" i="6"/>
  <c r="A9097" i="6"/>
  <c r="B9097" i="6"/>
  <c r="C9097" i="6"/>
  <c r="D9097" i="6"/>
  <c r="A9098" i="6"/>
  <c r="B9098" i="6"/>
  <c r="C9098" i="6"/>
  <c r="D9098" i="6"/>
  <c r="A9099" i="6"/>
  <c r="B9099" i="6"/>
  <c r="C9099" i="6"/>
  <c r="D9099" i="6" s="1"/>
  <c r="A9100" i="6"/>
  <c r="B9100" i="6"/>
  <c r="D9100" i="6" s="1"/>
  <c r="C9100" i="6"/>
  <c r="A9101" i="6"/>
  <c r="B9101" i="6"/>
  <c r="D9101" i="6" s="1"/>
  <c r="C9101" i="6"/>
  <c r="A9102" i="6"/>
  <c r="B9102" i="6"/>
  <c r="D9102" i="6" s="1"/>
  <c r="C9102" i="6"/>
  <c r="A9103" i="6"/>
  <c r="B9103" i="6"/>
  <c r="D9103" i="6" s="1"/>
  <c r="C9103" i="6"/>
  <c r="A9104" i="6"/>
  <c r="B9104" i="6"/>
  <c r="C9104" i="6"/>
  <c r="D9104" i="6" s="1"/>
  <c r="A9105" i="6"/>
  <c r="B9105" i="6"/>
  <c r="C9105" i="6"/>
  <c r="D9105" i="6"/>
  <c r="A9106" i="6"/>
  <c r="B9106" i="6"/>
  <c r="C9106" i="6"/>
  <c r="D9106" i="6"/>
  <c r="A9107" i="6"/>
  <c r="B9107" i="6"/>
  <c r="C9107" i="6"/>
  <c r="D9107" i="6" s="1"/>
  <c r="A9108" i="6"/>
  <c r="B9108" i="6"/>
  <c r="D9108" i="6" s="1"/>
  <c r="C9108" i="6"/>
  <c r="A9109" i="6"/>
  <c r="B9109" i="6"/>
  <c r="C9109" i="6"/>
  <c r="D9109" i="6" s="1"/>
  <c r="A9110" i="6"/>
  <c r="B9110" i="6"/>
  <c r="C9110" i="6"/>
  <c r="D9110" i="6"/>
  <c r="A9111" i="6"/>
  <c r="B9111" i="6"/>
  <c r="D9111" i="6" s="1"/>
  <c r="C9111" i="6"/>
  <c r="A9112" i="6"/>
  <c r="B9112" i="6"/>
  <c r="C9112" i="6"/>
  <c r="D9112" i="6"/>
  <c r="A9113" i="6"/>
  <c r="B9113" i="6"/>
  <c r="C9113" i="6"/>
  <c r="D9113" i="6"/>
  <c r="A9114" i="6"/>
  <c r="B9114" i="6"/>
  <c r="C9114" i="6"/>
  <c r="D9114" i="6"/>
  <c r="A9115" i="6"/>
  <c r="B9115" i="6"/>
  <c r="C9115" i="6"/>
  <c r="A9116" i="6"/>
  <c r="B9116" i="6"/>
  <c r="C9116" i="6"/>
  <c r="D9116" i="6"/>
  <c r="A9117" i="6"/>
  <c r="B9117" i="6"/>
  <c r="C9117" i="6"/>
  <c r="D9117" i="6"/>
  <c r="A9118" i="6"/>
  <c r="B9118" i="6"/>
  <c r="C9118" i="6"/>
  <c r="D9118" i="6" s="1"/>
  <c r="A9119" i="6"/>
  <c r="B9119" i="6"/>
  <c r="C9119" i="6"/>
  <c r="D9119" i="6"/>
  <c r="A9120" i="6"/>
  <c r="B9120" i="6"/>
  <c r="D9120" i="6" s="1"/>
  <c r="C9120" i="6"/>
  <c r="A9121" i="6"/>
  <c r="B9121" i="6"/>
  <c r="C9121" i="6"/>
  <c r="D9121" i="6" s="1"/>
  <c r="A9122" i="6"/>
  <c r="B9122" i="6"/>
  <c r="C9122" i="6"/>
  <c r="D9122" i="6" s="1"/>
  <c r="A9123" i="6"/>
  <c r="B9123" i="6"/>
  <c r="D9123" i="6" s="1"/>
  <c r="C9123" i="6"/>
  <c r="A9124" i="6"/>
  <c r="B9124" i="6"/>
  <c r="C9124" i="6"/>
  <c r="D9124" i="6"/>
  <c r="A9125" i="6"/>
  <c r="B9125" i="6"/>
  <c r="C9125" i="6"/>
  <c r="D9125" i="6" s="1"/>
  <c r="A9126" i="6"/>
  <c r="B9126" i="6"/>
  <c r="C9126" i="6"/>
  <c r="D9126" i="6"/>
  <c r="A9127" i="6"/>
  <c r="B9127" i="6"/>
  <c r="C9127" i="6"/>
  <c r="D9127" i="6" s="1"/>
  <c r="A9128" i="6"/>
  <c r="B9128" i="6"/>
  <c r="C9128" i="6"/>
  <c r="D9128" i="6" s="1"/>
  <c r="A9129" i="6"/>
  <c r="B9129" i="6"/>
  <c r="C9129" i="6"/>
  <c r="A9130" i="6"/>
  <c r="B9130" i="6"/>
  <c r="C9130" i="6"/>
  <c r="D9130" i="6" s="1"/>
  <c r="A9131" i="6"/>
  <c r="B9131" i="6"/>
  <c r="D9131" i="6" s="1"/>
  <c r="C9131" i="6"/>
  <c r="A9132" i="6"/>
  <c r="B9132" i="6"/>
  <c r="C9132" i="6"/>
  <c r="D9132" i="6" s="1"/>
  <c r="A9133" i="6"/>
  <c r="B9133" i="6"/>
  <c r="C9133" i="6"/>
  <c r="D9133" i="6"/>
  <c r="A9134" i="6"/>
  <c r="B9134" i="6"/>
  <c r="C9134" i="6"/>
  <c r="D9134" i="6"/>
  <c r="A9135" i="6"/>
  <c r="B9135" i="6"/>
  <c r="C9135" i="6"/>
  <c r="D9135" i="6"/>
  <c r="A9136" i="6"/>
  <c r="B9136" i="6"/>
  <c r="C9136" i="6"/>
  <c r="A9137" i="6"/>
  <c r="B9137" i="6"/>
  <c r="C9137" i="6"/>
  <c r="D9137" i="6"/>
  <c r="A9138" i="6"/>
  <c r="B9138" i="6"/>
  <c r="D9138" i="6" s="1"/>
  <c r="C9138" i="6"/>
  <c r="A9139" i="6"/>
  <c r="B9139" i="6"/>
  <c r="C9139" i="6"/>
  <c r="D9139" i="6"/>
  <c r="A9140" i="6"/>
  <c r="B9140" i="6"/>
  <c r="C9140" i="6"/>
  <c r="D9140" i="6"/>
  <c r="A9141" i="6"/>
  <c r="B9141" i="6"/>
  <c r="D9141" i="6" s="1"/>
  <c r="C9141" i="6"/>
  <c r="A9142" i="6"/>
  <c r="B9142" i="6"/>
  <c r="C9142" i="6"/>
  <c r="D9142" i="6"/>
  <c r="A9143" i="6"/>
  <c r="B9143" i="6"/>
  <c r="D9143" i="6" s="1"/>
  <c r="C9143" i="6"/>
  <c r="A9144" i="6"/>
  <c r="B9144" i="6"/>
  <c r="C9144" i="6"/>
  <c r="D9144" i="6" s="1"/>
  <c r="A9145" i="6"/>
  <c r="B9145" i="6"/>
  <c r="C9145" i="6"/>
  <c r="D9145" i="6"/>
  <c r="A9146" i="6"/>
  <c r="B9146" i="6"/>
  <c r="C9146" i="6"/>
  <c r="D9146" i="6"/>
  <c r="A9147" i="6"/>
  <c r="B9147" i="6"/>
  <c r="C9147" i="6"/>
  <c r="D9147" i="6"/>
  <c r="A9148" i="6"/>
  <c r="B9148" i="6"/>
  <c r="C9148" i="6"/>
  <c r="D9148" i="6" s="1"/>
  <c r="A9149" i="6"/>
  <c r="B9149" i="6"/>
  <c r="D9149" i="6" s="1"/>
  <c r="C9149" i="6"/>
  <c r="A9150" i="6"/>
  <c r="B9150" i="6"/>
  <c r="D9150" i="6" s="1"/>
  <c r="C9150" i="6"/>
  <c r="A9151" i="6"/>
  <c r="B9151" i="6"/>
  <c r="D9151" i="6" s="1"/>
  <c r="C9151" i="6"/>
  <c r="A9152" i="6"/>
  <c r="B9152" i="6"/>
  <c r="D9152" i="6" s="1"/>
  <c r="C9152" i="6"/>
  <c r="A9153" i="6"/>
  <c r="B9153" i="6"/>
  <c r="C9153" i="6"/>
  <c r="D9153" i="6"/>
  <c r="A9154" i="6"/>
  <c r="B9154" i="6"/>
  <c r="C9154" i="6"/>
  <c r="D9154" i="6"/>
  <c r="A9155" i="6"/>
  <c r="B9155" i="6"/>
  <c r="C9155" i="6"/>
  <c r="D9155" i="6"/>
  <c r="A9156" i="6"/>
  <c r="B9156" i="6"/>
  <c r="C9156" i="6"/>
  <c r="D9156" i="6" s="1"/>
  <c r="A9157" i="6"/>
  <c r="B9157" i="6"/>
  <c r="D9157" i="6" s="1"/>
  <c r="C9157" i="6"/>
  <c r="A9158" i="6"/>
  <c r="B9158" i="6"/>
  <c r="C9158" i="6"/>
  <c r="D9158" i="6" s="1"/>
  <c r="A9159" i="6"/>
  <c r="B9159" i="6"/>
  <c r="C9159" i="6"/>
  <c r="D9159" i="6"/>
  <c r="A9160" i="6"/>
  <c r="B9160" i="6"/>
  <c r="C9160" i="6"/>
  <c r="D9160" i="6" s="1"/>
  <c r="A9161" i="6"/>
  <c r="B9161" i="6"/>
  <c r="C9161" i="6"/>
  <c r="D9161" i="6"/>
  <c r="A9162" i="6"/>
  <c r="B9162" i="6"/>
  <c r="C9162" i="6"/>
  <c r="D9162" i="6" s="1"/>
  <c r="A9163" i="6"/>
  <c r="B9163" i="6"/>
  <c r="C9163" i="6"/>
  <c r="D9163" i="6"/>
  <c r="A9164" i="6"/>
  <c r="B9164" i="6"/>
  <c r="D9164" i="6" s="1"/>
  <c r="C9164" i="6"/>
  <c r="A9165" i="6"/>
  <c r="B9165" i="6"/>
  <c r="C9165" i="6"/>
  <c r="D9165" i="6" s="1"/>
  <c r="A9166" i="6"/>
  <c r="B9166" i="6"/>
  <c r="C9166" i="6"/>
  <c r="D9166" i="6"/>
  <c r="A9167" i="6"/>
  <c r="B9167" i="6"/>
  <c r="C9167" i="6"/>
  <c r="D9167" i="6" s="1"/>
  <c r="A9168" i="6"/>
  <c r="B9168" i="6"/>
  <c r="C9168" i="6"/>
  <c r="D9168" i="6"/>
  <c r="A9169" i="6"/>
  <c r="B9169" i="6"/>
  <c r="D9169" i="6" s="1"/>
  <c r="C9169" i="6"/>
  <c r="A9170" i="6"/>
  <c r="B9170" i="6"/>
  <c r="D9170" i="6" s="1"/>
  <c r="C9170" i="6"/>
  <c r="A9171" i="6"/>
  <c r="B9171" i="6"/>
  <c r="D9171" i="6" s="1"/>
  <c r="C9171" i="6"/>
  <c r="A9172" i="6"/>
  <c r="B9172" i="6"/>
  <c r="C9172" i="6"/>
  <c r="D9172" i="6" s="1"/>
  <c r="A9173" i="6"/>
  <c r="B9173" i="6"/>
  <c r="C9173" i="6"/>
  <c r="D9173" i="6"/>
  <c r="A9174" i="6"/>
  <c r="B9174" i="6"/>
  <c r="C9174" i="6"/>
  <c r="D9174" i="6"/>
  <c r="A9175" i="6"/>
  <c r="B9175" i="6"/>
  <c r="C9175" i="6"/>
  <c r="D9175" i="6"/>
  <c r="A9176" i="6"/>
  <c r="B9176" i="6"/>
  <c r="C9176" i="6"/>
  <c r="A9177" i="6"/>
  <c r="B9177" i="6"/>
  <c r="C9177" i="6"/>
  <c r="D9177" i="6" s="1"/>
  <c r="A9178" i="6"/>
  <c r="B9178" i="6"/>
  <c r="D9178" i="6" s="1"/>
  <c r="C9178" i="6"/>
  <c r="A9179" i="6"/>
  <c r="B9179" i="6"/>
  <c r="C9179" i="6"/>
  <c r="D9179" i="6" s="1"/>
  <c r="A9180" i="6"/>
  <c r="B9180" i="6"/>
  <c r="D9180" i="6" s="1"/>
  <c r="C9180" i="6"/>
  <c r="A9181" i="6"/>
  <c r="B9181" i="6"/>
  <c r="D9181" i="6" s="1"/>
  <c r="C9181" i="6"/>
  <c r="A9182" i="6"/>
  <c r="B9182" i="6"/>
  <c r="C9182" i="6"/>
  <c r="D9182" i="6"/>
  <c r="A9183" i="6"/>
  <c r="B9183" i="6"/>
  <c r="C9183" i="6"/>
  <c r="D9183" i="6" s="1"/>
  <c r="A9184" i="6"/>
  <c r="B9184" i="6"/>
  <c r="C9184" i="6"/>
  <c r="D9184" i="6"/>
  <c r="A9185" i="6"/>
  <c r="B9185" i="6"/>
  <c r="D9185" i="6" s="1"/>
  <c r="C9185" i="6"/>
  <c r="A9186" i="6"/>
  <c r="B9186" i="6"/>
  <c r="C9186" i="6"/>
  <c r="D9186" i="6"/>
  <c r="A9187" i="6"/>
  <c r="B9187" i="6"/>
  <c r="D9187" i="6" s="1"/>
  <c r="C9187" i="6"/>
  <c r="A9188" i="6"/>
  <c r="B9188" i="6"/>
  <c r="C9188" i="6"/>
  <c r="D9188" i="6" s="1"/>
  <c r="A9189" i="6"/>
  <c r="B9189" i="6"/>
  <c r="C9189" i="6"/>
  <c r="D9189" i="6"/>
  <c r="A9190" i="6"/>
  <c r="B9190" i="6"/>
  <c r="D9190" i="6" s="1"/>
  <c r="C9190" i="6"/>
  <c r="A9191" i="6"/>
  <c r="B9191" i="6"/>
  <c r="C9191" i="6"/>
  <c r="D9191" i="6" s="1"/>
  <c r="A9192" i="6"/>
  <c r="B9192" i="6"/>
  <c r="D9192" i="6" s="1"/>
  <c r="C9192" i="6"/>
  <c r="A9193" i="6"/>
  <c r="B9193" i="6"/>
  <c r="C9193" i="6"/>
  <c r="D9193" i="6"/>
  <c r="A9194" i="6"/>
  <c r="B9194" i="6"/>
  <c r="D9194" i="6" s="1"/>
  <c r="C9194" i="6"/>
  <c r="A9195" i="6"/>
  <c r="B9195" i="6"/>
  <c r="C9195" i="6"/>
  <c r="D9195" i="6"/>
  <c r="A9196" i="6"/>
  <c r="B9196" i="6"/>
  <c r="C9196" i="6"/>
  <c r="D9196" i="6"/>
  <c r="A9197" i="6"/>
  <c r="B9197" i="6"/>
  <c r="C9197" i="6"/>
  <c r="D9197" i="6"/>
  <c r="A9198" i="6"/>
  <c r="B9198" i="6"/>
  <c r="D9198" i="6" s="1"/>
  <c r="C9198" i="6"/>
  <c r="A9199" i="6"/>
  <c r="B9199" i="6"/>
  <c r="D9199" i="6" s="1"/>
  <c r="C9199" i="6"/>
  <c r="A9200" i="6"/>
  <c r="B9200" i="6"/>
  <c r="D9200" i="6" s="1"/>
  <c r="C9200" i="6"/>
  <c r="A9201" i="6"/>
  <c r="B9201" i="6"/>
  <c r="D9201" i="6" s="1"/>
  <c r="C9201" i="6"/>
  <c r="A9202" i="6"/>
  <c r="B9202" i="6"/>
  <c r="C9202" i="6"/>
  <c r="D9202" i="6" s="1"/>
  <c r="A9203" i="6"/>
  <c r="B9203" i="6"/>
  <c r="C9203" i="6"/>
  <c r="D9203" i="6"/>
  <c r="A9204" i="6"/>
  <c r="B9204" i="6"/>
  <c r="C9204" i="6"/>
  <c r="D9204" i="6"/>
  <c r="A9205" i="6"/>
  <c r="B9205" i="6"/>
  <c r="C9205" i="6"/>
  <c r="D9205" i="6" s="1"/>
  <c r="A9206" i="6"/>
  <c r="B9206" i="6"/>
  <c r="D9206" i="6" s="1"/>
  <c r="C9206" i="6"/>
  <c r="A9207" i="6"/>
  <c r="B9207" i="6"/>
  <c r="C9207" i="6"/>
  <c r="D9207" i="6" s="1"/>
  <c r="A9208" i="6"/>
  <c r="B9208" i="6"/>
  <c r="C9208" i="6"/>
  <c r="D9208" i="6"/>
  <c r="A9209" i="6"/>
  <c r="B9209" i="6"/>
  <c r="D9209" i="6" s="1"/>
  <c r="C9209" i="6"/>
  <c r="A9210" i="6"/>
  <c r="B9210" i="6"/>
  <c r="C9210" i="6"/>
  <c r="D9210" i="6"/>
  <c r="A9211" i="6"/>
  <c r="B9211" i="6"/>
  <c r="C9211" i="6"/>
  <c r="D9211" i="6"/>
  <c r="A9212" i="6"/>
  <c r="B9212" i="6"/>
  <c r="C9212" i="6"/>
  <c r="D9212" i="6" s="1"/>
  <c r="A9213" i="6"/>
  <c r="B9213" i="6"/>
  <c r="D9213" i="6" s="1"/>
  <c r="C9213" i="6"/>
  <c r="A9214" i="6"/>
  <c r="B9214" i="6"/>
  <c r="C9214" i="6"/>
  <c r="D9214" i="6"/>
  <c r="A9215" i="6"/>
  <c r="B9215" i="6"/>
  <c r="C9215" i="6"/>
  <c r="D9215" i="6"/>
  <c r="A9216" i="6"/>
  <c r="B9216" i="6"/>
  <c r="C9216" i="6"/>
  <c r="A9217" i="6"/>
  <c r="B9217" i="6"/>
  <c r="C9217" i="6"/>
  <c r="D9217" i="6"/>
  <c r="A9218" i="6"/>
  <c r="B9218" i="6"/>
  <c r="D9218" i="6" s="1"/>
  <c r="C9218" i="6"/>
  <c r="A9219" i="6"/>
  <c r="B9219" i="6"/>
  <c r="C9219" i="6"/>
  <c r="D9219" i="6"/>
  <c r="A9220" i="6"/>
  <c r="B9220" i="6"/>
  <c r="D9220" i="6" s="1"/>
  <c r="C9220" i="6"/>
  <c r="A9221" i="6"/>
  <c r="B9221" i="6"/>
  <c r="D9221" i="6" s="1"/>
  <c r="C9221" i="6"/>
  <c r="A9222" i="6"/>
  <c r="B9222" i="6"/>
  <c r="C9222" i="6"/>
  <c r="D9222" i="6"/>
  <c r="A9223" i="6"/>
  <c r="B9223" i="6"/>
  <c r="C9223" i="6"/>
  <c r="D9223" i="6"/>
  <c r="A9224" i="6"/>
  <c r="B9224" i="6"/>
  <c r="C9224" i="6"/>
  <c r="D9224" i="6"/>
  <c r="A9225" i="6"/>
  <c r="B9225" i="6"/>
  <c r="C9225" i="6"/>
  <c r="D9225" i="6" s="1"/>
  <c r="A9226" i="6"/>
  <c r="B9226" i="6"/>
  <c r="C9226" i="6"/>
  <c r="D9226" i="6"/>
  <c r="A9227" i="6"/>
  <c r="B9227" i="6"/>
  <c r="D9227" i="6" s="1"/>
  <c r="C9227" i="6"/>
  <c r="A9228" i="6"/>
  <c r="B9228" i="6"/>
  <c r="C9228" i="6"/>
  <c r="D9228" i="6" s="1"/>
  <c r="A9229" i="6"/>
  <c r="B9229" i="6"/>
  <c r="D9229" i="6" s="1"/>
  <c r="C9229" i="6"/>
  <c r="A9230" i="6"/>
  <c r="B9230" i="6"/>
  <c r="C9230" i="6"/>
  <c r="D9230" i="6" s="1"/>
  <c r="A9231" i="6"/>
  <c r="B9231" i="6"/>
  <c r="C9231" i="6"/>
  <c r="D9231" i="6"/>
  <c r="A9232" i="6"/>
  <c r="B9232" i="6"/>
  <c r="C9232" i="6"/>
  <c r="D9232" i="6"/>
  <c r="A9233" i="6"/>
  <c r="B9233" i="6"/>
  <c r="C9233" i="6"/>
  <c r="D9233" i="6"/>
  <c r="A9234" i="6"/>
  <c r="B9234" i="6"/>
  <c r="C9234" i="6"/>
  <c r="D9234" i="6" s="1"/>
  <c r="A9235" i="6"/>
  <c r="B9235" i="6"/>
  <c r="C9235" i="6"/>
  <c r="D9235" i="6"/>
  <c r="A9236" i="6"/>
  <c r="B9236" i="6"/>
  <c r="D9236" i="6" s="1"/>
  <c r="C9236" i="6"/>
  <c r="A9237" i="6"/>
  <c r="B9237" i="6"/>
  <c r="C9237" i="6"/>
  <c r="D9237" i="6"/>
  <c r="A9238" i="6"/>
  <c r="B9238" i="6"/>
  <c r="C9238" i="6"/>
  <c r="D9238" i="6"/>
  <c r="A9239" i="6"/>
  <c r="B9239" i="6"/>
  <c r="D9239" i="6" s="1"/>
  <c r="C9239" i="6"/>
  <c r="A9240" i="6"/>
  <c r="B9240" i="6"/>
  <c r="C9240" i="6"/>
  <c r="D9240" i="6"/>
  <c r="A9241" i="6"/>
  <c r="B9241" i="6"/>
  <c r="C9241" i="6"/>
  <c r="D9241" i="6" s="1"/>
  <c r="A9242" i="6"/>
  <c r="B9242" i="6"/>
  <c r="C9242" i="6"/>
  <c r="D9242" i="6" s="1"/>
  <c r="A9243" i="6"/>
  <c r="B9243" i="6"/>
  <c r="C9243" i="6"/>
  <c r="D9243" i="6"/>
  <c r="A9244" i="6"/>
  <c r="B9244" i="6"/>
  <c r="C9244" i="6"/>
  <c r="D9244" i="6"/>
  <c r="A9245" i="6"/>
  <c r="B9245" i="6"/>
  <c r="C9245" i="6"/>
  <c r="D9245" i="6"/>
  <c r="A9246" i="6"/>
  <c r="B9246" i="6"/>
  <c r="C9246" i="6"/>
  <c r="D9246" i="6" s="1"/>
  <c r="A9247" i="6"/>
  <c r="B9247" i="6"/>
  <c r="D9247" i="6" s="1"/>
  <c r="C9247" i="6"/>
  <c r="A9248" i="6"/>
  <c r="B9248" i="6"/>
  <c r="D9248" i="6" s="1"/>
  <c r="C9248" i="6"/>
  <c r="A9249" i="6"/>
  <c r="B9249" i="6"/>
  <c r="D9249" i="6" s="1"/>
  <c r="C9249" i="6"/>
  <c r="A9250" i="6"/>
  <c r="B9250" i="6"/>
  <c r="D9250" i="6" s="1"/>
  <c r="C9250" i="6"/>
  <c r="A9251" i="6"/>
  <c r="B9251" i="6"/>
  <c r="C9251" i="6"/>
  <c r="D9251" i="6"/>
  <c r="A9252" i="6"/>
  <c r="B9252" i="6"/>
  <c r="C9252" i="6"/>
  <c r="D9252" i="6"/>
  <c r="A9253" i="6"/>
  <c r="B9253" i="6"/>
  <c r="C9253" i="6"/>
  <c r="D9253" i="6"/>
  <c r="A9254" i="6"/>
  <c r="B9254" i="6"/>
  <c r="C9254" i="6"/>
  <c r="D9254" i="6" s="1"/>
  <c r="A9255" i="6"/>
  <c r="B9255" i="6"/>
  <c r="C9255" i="6"/>
  <c r="D9255" i="6" s="1"/>
  <c r="A9256" i="6"/>
  <c r="B9256" i="6"/>
  <c r="C9256" i="6"/>
  <c r="A9257" i="6"/>
  <c r="B9257" i="6"/>
  <c r="C9257" i="6"/>
  <c r="D9257" i="6"/>
  <c r="A9258" i="6"/>
  <c r="B9258" i="6"/>
  <c r="C9258" i="6"/>
  <c r="A9259" i="6"/>
  <c r="B9259" i="6"/>
  <c r="C9259" i="6"/>
  <c r="D9259" i="6"/>
  <c r="A9260" i="6"/>
  <c r="B9260" i="6"/>
  <c r="C9260" i="6"/>
  <c r="D9260" i="6" s="1"/>
  <c r="A9261" i="6"/>
  <c r="B9261" i="6"/>
  <c r="C9261" i="6"/>
  <c r="D9261" i="6"/>
  <c r="A9262" i="6"/>
  <c r="B9262" i="6"/>
  <c r="D9262" i="6" s="1"/>
  <c r="C9262" i="6"/>
  <c r="A9263" i="6"/>
  <c r="B9263" i="6"/>
  <c r="C9263" i="6"/>
  <c r="D9263" i="6"/>
  <c r="A9264" i="6"/>
  <c r="B9264" i="6"/>
  <c r="C9264" i="6"/>
  <c r="D9264" i="6"/>
  <c r="A9265" i="6"/>
  <c r="B9265" i="6"/>
  <c r="C9265" i="6"/>
  <c r="D9265" i="6" s="1"/>
  <c r="A9266" i="6"/>
  <c r="B9266" i="6"/>
  <c r="C9266" i="6"/>
  <c r="D9266" i="6"/>
  <c r="A9267" i="6"/>
  <c r="B9267" i="6"/>
  <c r="D9267" i="6" s="1"/>
  <c r="C9267" i="6"/>
  <c r="A9268" i="6"/>
  <c r="B9268" i="6"/>
  <c r="D9268" i="6" s="1"/>
  <c r="C9268" i="6"/>
  <c r="A9269" i="6"/>
  <c r="B9269" i="6"/>
  <c r="D9269" i="6" s="1"/>
  <c r="C9269" i="6"/>
  <c r="A9270" i="6"/>
  <c r="B9270" i="6"/>
  <c r="C9270" i="6"/>
  <c r="A9271" i="6"/>
  <c r="B9271" i="6"/>
  <c r="C9271" i="6"/>
  <c r="D9271" i="6"/>
  <c r="A9272" i="6"/>
  <c r="B9272" i="6"/>
  <c r="C9272" i="6"/>
  <c r="D9272" i="6"/>
  <c r="A9273" i="6"/>
  <c r="B9273" i="6"/>
  <c r="C9273" i="6"/>
  <c r="D9273" i="6"/>
  <c r="A9274" i="6"/>
  <c r="B9274" i="6"/>
  <c r="C9274" i="6"/>
  <c r="D9274" i="6" s="1"/>
  <c r="A9275" i="6"/>
  <c r="B9275" i="6"/>
  <c r="C9275" i="6"/>
  <c r="D9275" i="6" s="1"/>
  <c r="A9276" i="6"/>
  <c r="B9276" i="6"/>
  <c r="D9276" i="6" s="1"/>
  <c r="C9276" i="6"/>
  <c r="A9277" i="6"/>
  <c r="B9277" i="6"/>
  <c r="C9277" i="6"/>
  <c r="D9277" i="6"/>
  <c r="A9278" i="6"/>
  <c r="B9278" i="6"/>
  <c r="D9278" i="6" s="1"/>
  <c r="C9278" i="6"/>
  <c r="A9279" i="6"/>
  <c r="B9279" i="6"/>
  <c r="D9279" i="6" s="1"/>
  <c r="C9279" i="6"/>
  <c r="A9280" i="6"/>
  <c r="B9280" i="6"/>
  <c r="C9280" i="6"/>
  <c r="D9280" i="6"/>
  <c r="A9281" i="6"/>
  <c r="B9281" i="6"/>
  <c r="C9281" i="6"/>
  <c r="D9281" i="6"/>
  <c r="A9282" i="6"/>
  <c r="B9282" i="6"/>
  <c r="D9282" i="6" s="1"/>
  <c r="C9282" i="6"/>
  <c r="A9283" i="6"/>
  <c r="B9283" i="6"/>
  <c r="D9283" i="6" s="1"/>
  <c r="C9283" i="6"/>
  <c r="A9284" i="6"/>
  <c r="B9284" i="6"/>
  <c r="C9284" i="6"/>
  <c r="D9284" i="6"/>
  <c r="A9285" i="6"/>
  <c r="B9285" i="6"/>
  <c r="D9285" i="6" s="1"/>
  <c r="C9285" i="6"/>
  <c r="A9286" i="6"/>
  <c r="B9286" i="6"/>
  <c r="C9286" i="6"/>
  <c r="D9286" i="6" s="1"/>
  <c r="A9287" i="6"/>
  <c r="B9287" i="6"/>
  <c r="C9287" i="6"/>
  <c r="D9287" i="6"/>
  <c r="A9288" i="6"/>
  <c r="B9288" i="6"/>
  <c r="C9288" i="6"/>
  <c r="D9288" i="6"/>
  <c r="A9289" i="6"/>
  <c r="B9289" i="6"/>
  <c r="C9289" i="6"/>
  <c r="D9289" i="6" s="1"/>
  <c r="A9290" i="6"/>
  <c r="B9290" i="6"/>
  <c r="C9290" i="6"/>
  <c r="D9290" i="6" s="1"/>
  <c r="A9291" i="6"/>
  <c r="B9291" i="6"/>
  <c r="C9291" i="6"/>
  <c r="D9291" i="6"/>
  <c r="A9292" i="6"/>
  <c r="B9292" i="6"/>
  <c r="C9292" i="6"/>
  <c r="D9292" i="6"/>
  <c r="A9293" i="6"/>
  <c r="B9293" i="6"/>
  <c r="C9293" i="6"/>
  <c r="D9293" i="6"/>
  <c r="A9294" i="6"/>
  <c r="B9294" i="6"/>
  <c r="C9294" i="6"/>
  <c r="D9294" i="6"/>
  <c r="A9295" i="6"/>
  <c r="B9295" i="6"/>
  <c r="C9295" i="6"/>
  <c r="D9295" i="6" s="1"/>
  <c r="A9296" i="6"/>
  <c r="B9296" i="6"/>
  <c r="D9296" i="6" s="1"/>
  <c r="C9296" i="6"/>
  <c r="A9297" i="6"/>
  <c r="B9297" i="6"/>
  <c r="D9297" i="6" s="1"/>
  <c r="C9297" i="6"/>
  <c r="A9298" i="6"/>
  <c r="B9298" i="6"/>
  <c r="C9298" i="6"/>
  <c r="A9299" i="6"/>
  <c r="B9299" i="6"/>
  <c r="D9299" i="6" s="1"/>
  <c r="C9299" i="6"/>
  <c r="A9300" i="6"/>
  <c r="B9300" i="6"/>
  <c r="C9300" i="6"/>
  <c r="D9300" i="6" s="1"/>
  <c r="A9301" i="6"/>
  <c r="B9301" i="6"/>
  <c r="C9301" i="6"/>
  <c r="D9301" i="6"/>
  <c r="A9302" i="6"/>
  <c r="B9302" i="6"/>
  <c r="C9302" i="6"/>
  <c r="D9302" i="6"/>
  <c r="A9303" i="6"/>
  <c r="B9303" i="6"/>
  <c r="C9303" i="6"/>
  <c r="A9304" i="6"/>
  <c r="B9304" i="6"/>
  <c r="D9304" i="6" s="1"/>
  <c r="C9304" i="6"/>
  <c r="A9305" i="6"/>
  <c r="B9305" i="6"/>
  <c r="C9305" i="6"/>
  <c r="D9305" i="6" s="1"/>
  <c r="A9306" i="6"/>
  <c r="B9306" i="6"/>
  <c r="C9306" i="6"/>
  <c r="D9306" i="6"/>
  <c r="A9307" i="6"/>
  <c r="B9307" i="6"/>
  <c r="D9307" i="6" s="1"/>
  <c r="C9307" i="6"/>
  <c r="A9308" i="6"/>
  <c r="B9308" i="6"/>
  <c r="C9308" i="6"/>
  <c r="D9308" i="6"/>
  <c r="A9309" i="6"/>
  <c r="B9309" i="6"/>
  <c r="C9309" i="6"/>
  <c r="D9309" i="6"/>
  <c r="A9310" i="6"/>
  <c r="B9310" i="6"/>
  <c r="C9310" i="6"/>
  <c r="D9310" i="6"/>
  <c r="A9311" i="6"/>
  <c r="B9311" i="6"/>
  <c r="C9311" i="6"/>
  <c r="A9312" i="6"/>
  <c r="B9312" i="6"/>
  <c r="C9312" i="6"/>
  <c r="D9312" i="6"/>
  <c r="A9313" i="6"/>
  <c r="B9313" i="6"/>
  <c r="C9313" i="6"/>
  <c r="D9313" i="6"/>
  <c r="A9314" i="6"/>
  <c r="B9314" i="6"/>
  <c r="C9314" i="6"/>
  <c r="D9314" i="6" s="1"/>
  <c r="A9315" i="6"/>
  <c r="B9315" i="6"/>
  <c r="C9315" i="6"/>
  <c r="D9315" i="6"/>
  <c r="A9316" i="6"/>
  <c r="B9316" i="6"/>
  <c r="D9316" i="6" s="1"/>
  <c r="C9316" i="6"/>
  <c r="A9317" i="6"/>
  <c r="B9317" i="6"/>
  <c r="D9317" i="6" s="1"/>
  <c r="C9317" i="6"/>
  <c r="A9318" i="6"/>
  <c r="B9318" i="6"/>
  <c r="D9318" i="6" s="1"/>
  <c r="C9318" i="6"/>
  <c r="A9319" i="6"/>
  <c r="B9319" i="6"/>
  <c r="D9319" i="6" s="1"/>
  <c r="C9319" i="6"/>
  <c r="A9320" i="6"/>
  <c r="B9320" i="6"/>
  <c r="C9320" i="6"/>
  <c r="D9320" i="6"/>
  <c r="A9321" i="6"/>
  <c r="B9321" i="6"/>
  <c r="D9321" i="6" s="1"/>
  <c r="C9321" i="6"/>
  <c r="A9322" i="6"/>
  <c r="B9322" i="6"/>
  <c r="C9322" i="6"/>
  <c r="D9322" i="6"/>
  <c r="A9323" i="6"/>
  <c r="B9323" i="6"/>
  <c r="C9323" i="6"/>
  <c r="D9323" i="6" s="1"/>
  <c r="A9324" i="6"/>
  <c r="B9324" i="6"/>
  <c r="C9324" i="6"/>
  <c r="D9324" i="6" s="1"/>
  <c r="A9325" i="6"/>
  <c r="B9325" i="6"/>
  <c r="D9325" i="6" s="1"/>
  <c r="C9325" i="6"/>
  <c r="A9326" i="6"/>
  <c r="B9326" i="6"/>
  <c r="C9326" i="6"/>
  <c r="D9326" i="6" s="1"/>
  <c r="A9327" i="6"/>
  <c r="B9327" i="6"/>
  <c r="D9327" i="6" s="1"/>
  <c r="C9327" i="6"/>
  <c r="A9328" i="6"/>
  <c r="B9328" i="6"/>
  <c r="C9328" i="6"/>
  <c r="D9328" i="6"/>
  <c r="A9329" i="6"/>
  <c r="B9329" i="6"/>
  <c r="C9329" i="6"/>
  <c r="D9329" i="6"/>
  <c r="A9330" i="6"/>
  <c r="B9330" i="6"/>
  <c r="C9330" i="6"/>
  <c r="D9330" i="6"/>
  <c r="A9331" i="6"/>
  <c r="B9331" i="6"/>
  <c r="C9331" i="6"/>
  <c r="D9331" i="6"/>
  <c r="A9332" i="6"/>
  <c r="B9332" i="6"/>
  <c r="D9332" i="6" s="1"/>
  <c r="C9332" i="6"/>
  <c r="A9333" i="6"/>
  <c r="B9333" i="6"/>
  <c r="C9333" i="6"/>
  <c r="D9333" i="6"/>
  <c r="A9334" i="6"/>
  <c r="B9334" i="6"/>
  <c r="D9334" i="6" s="1"/>
  <c r="C9334" i="6"/>
  <c r="A9335" i="6"/>
  <c r="B9335" i="6"/>
  <c r="C9335" i="6"/>
  <c r="D9335" i="6" s="1"/>
  <c r="A9336" i="6"/>
  <c r="B9336" i="6"/>
  <c r="C9336" i="6"/>
  <c r="D9336" i="6"/>
  <c r="A9337" i="6"/>
  <c r="B9337" i="6"/>
  <c r="D9337" i="6" s="1"/>
  <c r="C9337" i="6"/>
  <c r="A9338" i="6"/>
  <c r="B9338" i="6"/>
  <c r="C9338" i="6"/>
  <c r="D9338" i="6"/>
  <c r="A9339" i="6"/>
  <c r="B9339" i="6"/>
  <c r="D9339" i="6" s="1"/>
  <c r="C9339" i="6"/>
  <c r="A9340" i="6"/>
  <c r="B9340" i="6"/>
  <c r="C9340" i="6"/>
  <c r="D9340" i="6" s="1"/>
  <c r="A9341" i="6"/>
  <c r="B9341" i="6"/>
  <c r="C9341" i="6"/>
  <c r="D9341" i="6"/>
  <c r="A9342" i="6"/>
  <c r="B9342" i="6"/>
  <c r="C9342" i="6"/>
  <c r="D9342" i="6" s="1"/>
  <c r="A9343" i="6"/>
  <c r="B9343" i="6"/>
  <c r="C9343" i="6"/>
  <c r="D9343" i="6"/>
  <c r="A9344" i="6"/>
  <c r="B9344" i="6"/>
  <c r="C9344" i="6"/>
  <c r="D9344" i="6" s="1"/>
  <c r="A9345" i="6"/>
  <c r="B9345" i="6"/>
  <c r="D9345" i="6" s="1"/>
  <c r="C9345" i="6"/>
  <c r="A9346" i="6"/>
  <c r="B9346" i="6"/>
  <c r="D9346" i="6" s="1"/>
  <c r="C9346" i="6"/>
  <c r="A9347" i="6"/>
  <c r="B9347" i="6"/>
  <c r="C9347" i="6"/>
  <c r="D9347" i="6"/>
  <c r="A9348" i="6"/>
  <c r="B9348" i="6"/>
  <c r="D9348" i="6" s="1"/>
  <c r="C9348" i="6"/>
  <c r="A9349" i="6"/>
  <c r="B9349" i="6"/>
  <c r="C9349" i="6"/>
  <c r="D9349" i="6"/>
  <c r="A9350" i="6"/>
  <c r="B9350" i="6"/>
  <c r="C9350" i="6"/>
  <c r="D9350" i="6"/>
  <c r="A9351" i="6"/>
  <c r="B9351" i="6"/>
  <c r="D9351" i="6" s="1"/>
  <c r="C9351" i="6"/>
  <c r="A9352" i="6"/>
  <c r="B9352" i="6"/>
  <c r="C9352" i="6"/>
  <c r="D9352" i="6" s="1"/>
  <c r="A9353" i="6"/>
  <c r="B9353" i="6"/>
  <c r="D9353" i="6" s="1"/>
  <c r="C9353" i="6"/>
  <c r="A9354" i="6"/>
  <c r="B9354" i="6"/>
  <c r="C9354" i="6"/>
  <c r="A9355" i="6"/>
  <c r="B9355" i="6"/>
  <c r="C9355" i="6"/>
  <c r="D9355" i="6"/>
  <c r="A9356" i="6"/>
  <c r="B9356" i="6"/>
  <c r="D9356" i="6" s="1"/>
  <c r="C9356" i="6"/>
  <c r="A9357" i="6"/>
  <c r="B9357" i="6"/>
  <c r="C9357" i="6"/>
  <c r="D9357" i="6"/>
  <c r="A9358" i="6"/>
  <c r="B9358" i="6"/>
  <c r="C9358" i="6"/>
  <c r="D9358" i="6" s="1"/>
  <c r="A9359" i="6"/>
  <c r="B9359" i="6"/>
  <c r="C9359" i="6"/>
  <c r="D9359" i="6"/>
  <c r="A9360" i="6"/>
  <c r="B9360" i="6"/>
  <c r="D9360" i="6" s="1"/>
  <c r="C9360" i="6"/>
  <c r="A9361" i="6"/>
  <c r="B9361" i="6"/>
  <c r="C9361" i="6"/>
  <c r="D9361" i="6" s="1"/>
  <c r="A9362" i="6"/>
  <c r="B9362" i="6"/>
  <c r="D9362" i="6" s="1"/>
  <c r="C9362" i="6"/>
  <c r="A9363" i="6"/>
  <c r="B9363" i="6"/>
  <c r="C9363" i="6"/>
  <c r="D9363" i="6" s="1"/>
  <c r="A9364" i="6"/>
  <c r="B9364" i="6"/>
  <c r="C9364" i="6"/>
  <c r="D9364" i="6"/>
  <c r="A9365" i="6"/>
  <c r="B9365" i="6"/>
  <c r="D9365" i="6" s="1"/>
  <c r="C9365" i="6"/>
  <c r="A9366" i="6"/>
  <c r="B9366" i="6"/>
  <c r="D9366" i="6" s="1"/>
  <c r="C9366" i="6"/>
  <c r="A9367" i="6"/>
  <c r="B9367" i="6"/>
  <c r="D9367" i="6" s="1"/>
  <c r="C9367" i="6"/>
  <c r="A9368" i="6"/>
  <c r="B9368" i="6"/>
  <c r="C9368" i="6"/>
  <c r="D9368" i="6" s="1"/>
  <c r="A9369" i="6"/>
  <c r="B9369" i="6"/>
  <c r="C9369" i="6"/>
  <c r="D9369" i="6"/>
  <c r="A9370" i="6"/>
  <c r="B9370" i="6"/>
  <c r="C9370" i="6"/>
  <c r="D9370" i="6"/>
  <c r="A9371" i="6"/>
  <c r="B9371" i="6"/>
  <c r="C9371" i="6"/>
  <c r="D9371" i="6"/>
  <c r="A9372" i="6"/>
  <c r="B9372" i="6"/>
  <c r="C9372" i="6"/>
  <c r="A9373" i="6"/>
  <c r="B9373" i="6"/>
  <c r="C9373" i="6"/>
  <c r="D9373" i="6" s="1"/>
  <c r="A9374" i="6"/>
  <c r="B9374" i="6"/>
  <c r="D9374" i="6" s="1"/>
  <c r="C9374" i="6"/>
  <c r="A9375" i="6"/>
  <c r="B9375" i="6"/>
  <c r="D9375" i="6" s="1"/>
  <c r="C9375" i="6"/>
  <c r="A9376" i="6"/>
  <c r="B9376" i="6"/>
  <c r="D9376" i="6" s="1"/>
  <c r="C9376" i="6"/>
  <c r="A9377" i="6"/>
  <c r="B9377" i="6"/>
  <c r="D9377" i="6" s="1"/>
  <c r="C9377" i="6"/>
  <c r="A9378" i="6"/>
  <c r="B9378" i="6"/>
  <c r="C9378" i="6"/>
  <c r="D9378" i="6"/>
  <c r="A9379" i="6"/>
  <c r="B9379" i="6"/>
  <c r="C9379" i="6"/>
  <c r="D9379" i="6"/>
  <c r="A9380" i="6"/>
  <c r="B9380" i="6"/>
  <c r="D9380" i="6" s="1"/>
  <c r="C9380" i="6"/>
  <c r="A9381" i="6"/>
  <c r="B9381" i="6"/>
  <c r="D9381" i="6" s="1"/>
  <c r="C9381" i="6"/>
  <c r="A9382" i="6"/>
  <c r="B9382" i="6"/>
  <c r="C9382" i="6"/>
  <c r="D9382" i="6"/>
  <c r="A9383" i="6"/>
  <c r="B9383" i="6"/>
  <c r="D9383" i="6" s="1"/>
  <c r="C9383" i="6"/>
  <c r="A9384" i="6"/>
  <c r="B9384" i="6"/>
  <c r="C9384" i="6"/>
  <c r="D9384" i="6" s="1"/>
  <c r="A9385" i="6"/>
  <c r="B9385" i="6"/>
  <c r="C9385" i="6"/>
  <c r="D9385" i="6"/>
  <c r="A9386" i="6"/>
  <c r="B9386" i="6"/>
  <c r="C9386" i="6"/>
  <c r="D9386" i="6"/>
  <c r="A9387" i="6"/>
  <c r="B9387" i="6"/>
  <c r="C9387" i="6"/>
  <c r="D9387" i="6" s="1"/>
  <c r="A9388" i="6"/>
  <c r="B9388" i="6"/>
  <c r="D9388" i="6" s="1"/>
  <c r="C9388" i="6"/>
  <c r="A9389" i="6"/>
  <c r="B9389" i="6"/>
  <c r="C9389" i="6"/>
  <c r="D9389" i="6"/>
  <c r="A9390" i="6"/>
  <c r="B9390" i="6"/>
  <c r="C9390" i="6"/>
  <c r="D9390" i="6"/>
  <c r="A9391" i="6"/>
  <c r="B9391" i="6"/>
  <c r="C9391" i="6"/>
  <c r="D9391" i="6"/>
  <c r="A9392" i="6"/>
  <c r="B9392" i="6"/>
  <c r="C9392" i="6"/>
  <c r="D9392" i="6"/>
  <c r="A9393" i="6"/>
  <c r="B9393" i="6"/>
  <c r="C9393" i="6"/>
  <c r="D9393" i="6" s="1"/>
  <c r="A9394" i="6"/>
  <c r="B9394" i="6"/>
  <c r="D9394" i="6" s="1"/>
  <c r="C9394" i="6"/>
  <c r="A9395" i="6"/>
  <c r="B9395" i="6"/>
  <c r="D9395" i="6" s="1"/>
  <c r="C9395" i="6"/>
  <c r="A9396" i="6"/>
  <c r="B9396" i="6"/>
  <c r="C9396" i="6"/>
  <c r="A9397" i="6"/>
  <c r="B9397" i="6"/>
  <c r="D9397" i="6" s="1"/>
  <c r="C9397" i="6"/>
  <c r="A9398" i="6"/>
  <c r="B9398" i="6"/>
  <c r="C9398" i="6"/>
  <c r="D9398" i="6" s="1"/>
  <c r="A9399" i="6"/>
  <c r="B9399" i="6"/>
  <c r="C9399" i="6"/>
  <c r="D9399" i="6"/>
  <c r="A9400" i="6"/>
  <c r="B9400" i="6"/>
  <c r="C9400" i="6"/>
  <c r="D9400" i="6"/>
  <c r="A9401" i="6"/>
  <c r="B9401" i="6"/>
  <c r="C9401" i="6"/>
  <c r="A9402" i="6"/>
  <c r="B9402" i="6"/>
  <c r="D9402" i="6" s="1"/>
  <c r="C9402" i="6"/>
  <c r="A9403" i="6"/>
  <c r="B9403" i="6"/>
  <c r="C9403" i="6"/>
  <c r="D9403" i="6" s="1"/>
  <c r="A9404" i="6"/>
  <c r="B9404" i="6"/>
  <c r="C9404" i="6"/>
  <c r="D9404" i="6"/>
  <c r="A9405" i="6"/>
  <c r="B9405" i="6"/>
  <c r="D9405" i="6" s="1"/>
  <c r="C9405" i="6"/>
  <c r="A9406" i="6"/>
  <c r="B9406" i="6"/>
  <c r="C9406" i="6"/>
  <c r="D9406" i="6"/>
  <c r="A9407" i="6"/>
  <c r="B9407" i="6"/>
  <c r="C9407" i="6"/>
  <c r="D9407" i="6"/>
  <c r="A9408" i="6"/>
  <c r="B9408" i="6"/>
  <c r="C9408" i="6"/>
  <c r="D9408" i="6"/>
  <c r="A9409" i="6"/>
  <c r="B9409" i="6"/>
  <c r="D9409" i="6" s="1"/>
  <c r="C9409" i="6"/>
  <c r="A9410" i="6"/>
  <c r="B9410" i="6"/>
  <c r="C9410" i="6"/>
  <c r="D9410" i="6"/>
  <c r="A9411" i="6"/>
  <c r="B9411" i="6"/>
  <c r="C9411" i="6"/>
  <c r="D9411" i="6"/>
  <c r="A9412" i="6"/>
  <c r="B9412" i="6"/>
  <c r="C9412" i="6"/>
  <c r="D9412" i="6" s="1"/>
  <c r="A9413" i="6"/>
  <c r="B9413" i="6"/>
  <c r="C9413" i="6"/>
  <c r="D9413" i="6"/>
  <c r="A9414" i="6"/>
  <c r="B9414" i="6"/>
  <c r="D9414" i="6" s="1"/>
  <c r="C9414" i="6"/>
  <c r="A9415" i="6"/>
  <c r="B9415" i="6"/>
  <c r="D9415" i="6" s="1"/>
  <c r="C9415" i="6"/>
  <c r="A9416" i="6"/>
  <c r="B9416" i="6"/>
  <c r="D9416" i="6" s="1"/>
  <c r="C9416" i="6"/>
  <c r="A9417" i="6"/>
  <c r="B9417" i="6"/>
  <c r="D9417" i="6" s="1"/>
  <c r="C9417" i="6"/>
  <c r="A9418" i="6"/>
  <c r="B9418" i="6"/>
  <c r="C9418" i="6"/>
  <c r="D9418" i="6"/>
  <c r="A9419" i="6"/>
  <c r="B9419" i="6"/>
  <c r="D9419" i="6" s="1"/>
  <c r="C9419" i="6"/>
  <c r="A9420" i="6"/>
  <c r="B9420" i="6"/>
  <c r="C9420" i="6"/>
  <c r="D9420" i="6"/>
  <c r="A9421" i="6"/>
  <c r="B9421" i="6"/>
  <c r="C9421" i="6"/>
  <c r="D9421" i="6" s="1"/>
  <c r="A9422" i="6"/>
  <c r="B9422" i="6"/>
  <c r="C9422" i="6"/>
  <c r="D9422" i="6"/>
  <c r="A9423" i="6"/>
  <c r="B9423" i="6"/>
  <c r="D9423" i="6" s="1"/>
  <c r="C9423" i="6"/>
  <c r="A9424" i="6"/>
  <c r="B9424" i="6"/>
  <c r="C9424" i="6"/>
  <c r="D9424" i="6" s="1"/>
  <c r="A9425" i="6"/>
  <c r="B9425" i="6"/>
  <c r="D9425" i="6" s="1"/>
  <c r="C9425" i="6"/>
  <c r="A9426" i="6"/>
  <c r="B9426" i="6"/>
  <c r="C9426" i="6"/>
  <c r="D9426" i="6"/>
  <c r="A9427" i="6"/>
  <c r="B9427" i="6"/>
  <c r="C9427" i="6"/>
  <c r="D9427" i="6"/>
  <c r="A9428" i="6"/>
  <c r="B9428" i="6"/>
  <c r="C9428" i="6"/>
  <c r="D9428" i="6"/>
  <c r="A9429" i="6"/>
  <c r="B9429" i="6"/>
  <c r="C9429" i="6"/>
  <c r="D9429" i="6" s="1"/>
  <c r="A9430" i="6"/>
  <c r="B9430" i="6"/>
  <c r="D9430" i="6" s="1"/>
  <c r="C9430" i="6"/>
  <c r="A9431" i="6"/>
  <c r="B9431" i="6"/>
  <c r="C9431" i="6"/>
  <c r="D9431" i="6"/>
  <c r="A9432" i="6"/>
  <c r="B9432" i="6"/>
  <c r="D9432" i="6" s="1"/>
  <c r="C9432" i="6"/>
  <c r="A9433" i="6"/>
  <c r="B9433" i="6"/>
  <c r="C9433" i="6"/>
  <c r="D9433" i="6" s="1"/>
  <c r="A9434" i="6"/>
  <c r="B9434" i="6"/>
  <c r="C9434" i="6"/>
  <c r="D9434" i="6"/>
  <c r="A9435" i="6"/>
  <c r="B9435" i="6"/>
  <c r="D9435" i="6" s="1"/>
  <c r="C9435" i="6"/>
  <c r="A9436" i="6"/>
  <c r="B9436" i="6"/>
  <c r="C9436" i="6"/>
  <c r="D9436" i="6"/>
  <c r="A9437" i="6"/>
  <c r="B9437" i="6"/>
  <c r="D9437" i="6" s="1"/>
  <c r="C9437" i="6"/>
  <c r="A9438" i="6"/>
  <c r="B9438" i="6"/>
  <c r="C9438" i="6"/>
  <c r="D9438" i="6" s="1"/>
  <c r="A9439" i="6"/>
  <c r="B9439" i="6"/>
  <c r="C9439" i="6"/>
  <c r="D9439" i="6"/>
  <c r="A9440" i="6"/>
  <c r="B9440" i="6"/>
  <c r="C9440" i="6"/>
  <c r="D9440" i="6" s="1"/>
  <c r="A9441" i="6"/>
  <c r="B9441" i="6"/>
  <c r="C9441" i="6"/>
  <c r="D9441" i="6"/>
  <c r="A9442" i="6"/>
  <c r="B9442" i="6"/>
  <c r="C9442" i="6"/>
  <c r="D9442" i="6" s="1"/>
  <c r="A9443" i="6"/>
  <c r="B9443" i="6"/>
  <c r="D9443" i="6" s="1"/>
  <c r="C9443" i="6"/>
  <c r="A9444" i="6"/>
  <c r="B9444" i="6"/>
  <c r="D9444" i="6" s="1"/>
  <c r="C9444" i="6"/>
  <c r="A9445" i="6"/>
  <c r="B9445" i="6"/>
  <c r="C9445" i="6"/>
  <c r="D9445" i="6"/>
  <c r="A9446" i="6"/>
  <c r="B9446" i="6"/>
  <c r="D9446" i="6" s="1"/>
  <c r="C9446" i="6"/>
  <c r="A9447" i="6"/>
  <c r="B9447" i="6"/>
  <c r="C9447" i="6"/>
  <c r="D9447" i="6"/>
  <c r="A9448" i="6"/>
  <c r="B9448" i="6"/>
  <c r="C9448" i="6"/>
  <c r="D9448" i="6"/>
  <c r="A9449" i="6"/>
  <c r="B9449" i="6"/>
  <c r="D9449" i="6" s="1"/>
  <c r="C9449" i="6"/>
  <c r="A9450" i="6"/>
  <c r="B9450" i="6"/>
  <c r="C9450" i="6"/>
  <c r="D9450" i="6" s="1"/>
  <c r="A9451" i="6"/>
  <c r="B9451" i="6"/>
  <c r="D9451" i="6" s="1"/>
  <c r="C9451" i="6"/>
  <c r="A9452" i="6"/>
  <c r="B9452" i="6"/>
  <c r="C9452" i="6"/>
  <c r="A9453" i="6"/>
  <c r="B9453" i="6"/>
  <c r="C9453" i="6"/>
  <c r="D9453" i="6"/>
  <c r="A9454" i="6"/>
  <c r="B9454" i="6"/>
  <c r="D9454" i="6" s="1"/>
  <c r="C9454" i="6"/>
  <c r="A9455" i="6"/>
  <c r="B9455" i="6"/>
  <c r="C9455" i="6"/>
  <c r="D9455" i="6"/>
  <c r="A9456" i="6"/>
  <c r="B9456" i="6"/>
  <c r="C9456" i="6"/>
  <c r="D9456" i="6" s="1"/>
  <c r="A9457" i="6"/>
  <c r="B9457" i="6"/>
  <c r="C9457" i="6"/>
  <c r="D9457" i="6"/>
  <c r="A9458" i="6"/>
  <c r="B9458" i="6"/>
  <c r="D9458" i="6" s="1"/>
  <c r="C9458" i="6"/>
  <c r="A9459" i="6"/>
  <c r="B9459" i="6"/>
  <c r="C9459" i="6"/>
  <c r="D9459" i="6" s="1"/>
  <c r="A9460" i="6"/>
  <c r="B9460" i="6"/>
  <c r="D9460" i="6" s="1"/>
  <c r="C9460" i="6"/>
  <c r="A9461" i="6"/>
  <c r="B9461" i="6"/>
  <c r="C9461" i="6"/>
  <c r="D9461" i="6" s="1"/>
  <c r="A9462" i="6"/>
  <c r="B9462" i="6"/>
  <c r="D9462" i="6" s="1"/>
  <c r="C9462" i="6"/>
  <c r="A9463" i="6"/>
  <c r="B9463" i="6"/>
  <c r="D9463" i="6" s="1"/>
  <c r="C9463" i="6"/>
  <c r="A9464" i="6"/>
  <c r="B9464" i="6"/>
  <c r="D9464" i="6" s="1"/>
  <c r="C9464" i="6"/>
  <c r="A9465" i="6"/>
  <c r="B9465" i="6"/>
  <c r="C9465" i="6"/>
  <c r="D9465" i="6"/>
  <c r="A9466" i="6"/>
  <c r="B9466" i="6"/>
  <c r="C9466" i="6"/>
  <c r="A9467" i="6"/>
  <c r="B9467" i="6"/>
  <c r="C9467" i="6"/>
  <c r="D9467" i="6"/>
  <c r="A9468" i="6"/>
  <c r="B9468" i="6"/>
  <c r="C9468" i="6"/>
  <c r="D9468" i="6" s="1"/>
  <c r="A9469" i="6"/>
  <c r="B9469" i="6"/>
  <c r="C9469" i="6"/>
  <c r="D9469" i="6"/>
  <c r="A9470" i="6"/>
  <c r="B9470" i="6"/>
  <c r="D9470" i="6" s="1"/>
  <c r="C9470" i="6"/>
  <c r="A9471" i="6"/>
  <c r="B9471" i="6"/>
  <c r="D9471" i="6" s="1"/>
  <c r="C9471" i="6"/>
  <c r="A9472" i="6"/>
  <c r="B9472" i="6"/>
  <c r="C9472" i="6"/>
  <c r="D9472" i="6"/>
  <c r="A9473" i="6"/>
  <c r="B9473" i="6"/>
  <c r="C9473" i="6"/>
  <c r="D9473" i="6"/>
  <c r="A9474" i="6"/>
  <c r="B9474" i="6"/>
  <c r="C9474" i="6"/>
  <c r="D9474" i="6"/>
  <c r="A9475" i="6"/>
  <c r="B9475" i="6"/>
  <c r="C9475" i="6"/>
  <c r="D9475" i="6" s="1"/>
  <c r="A9476" i="6"/>
  <c r="B9476" i="6"/>
  <c r="C9476" i="6"/>
  <c r="D9476" i="6" s="1"/>
  <c r="A9477" i="6"/>
  <c r="B9477" i="6"/>
  <c r="C9477" i="6"/>
  <c r="D9477" i="6"/>
  <c r="A9478" i="6"/>
  <c r="B9478" i="6"/>
  <c r="D9478" i="6" s="1"/>
  <c r="C9478" i="6"/>
  <c r="A9479" i="6"/>
  <c r="B9479" i="6"/>
  <c r="C9479" i="6"/>
  <c r="D9479" i="6"/>
  <c r="A9480" i="6"/>
  <c r="B9480" i="6"/>
  <c r="C9480" i="6"/>
  <c r="D9480" i="6"/>
  <c r="A9481" i="6"/>
  <c r="B9481" i="6"/>
  <c r="D9481" i="6" s="1"/>
  <c r="C9481" i="6"/>
  <c r="A9482" i="6"/>
  <c r="B9482" i="6"/>
  <c r="C9482" i="6"/>
  <c r="D9482" i="6" s="1"/>
  <c r="A9483" i="6"/>
  <c r="B9483" i="6"/>
  <c r="C9483" i="6"/>
  <c r="D9483" i="6"/>
  <c r="A9484" i="6"/>
  <c r="B9484" i="6"/>
  <c r="C9484" i="6"/>
  <c r="D9484" i="6"/>
  <c r="A9485" i="6"/>
  <c r="B9485" i="6"/>
  <c r="C9485" i="6"/>
  <c r="D9485" i="6"/>
  <c r="A9486" i="6"/>
  <c r="B9486" i="6"/>
  <c r="C9486" i="6"/>
  <c r="D9486" i="6"/>
  <c r="A9487" i="6"/>
  <c r="B9487" i="6"/>
  <c r="D9487" i="6" s="1"/>
  <c r="C9487" i="6"/>
  <c r="A9488" i="6"/>
  <c r="B9488" i="6"/>
  <c r="D9488" i="6" s="1"/>
  <c r="C9488" i="6"/>
  <c r="A9489" i="6"/>
  <c r="B9489" i="6"/>
  <c r="C9489" i="6"/>
  <c r="D9489" i="6" s="1"/>
  <c r="A9490" i="6"/>
  <c r="B9490" i="6"/>
  <c r="C9490" i="6"/>
  <c r="D9490" i="6" s="1"/>
  <c r="A9491" i="6"/>
  <c r="B9491" i="6"/>
  <c r="C9491" i="6"/>
  <c r="D9491" i="6"/>
  <c r="A9492" i="6"/>
  <c r="B9492" i="6"/>
  <c r="D9492" i="6" s="1"/>
  <c r="C9492" i="6"/>
  <c r="A9493" i="6"/>
  <c r="B9493" i="6"/>
  <c r="C9493" i="6"/>
  <c r="D9493" i="6"/>
  <c r="A9494" i="6"/>
  <c r="B9494" i="6"/>
  <c r="C9494" i="6"/>
  <c r="D9494" i="6" s="1"/>
  <c r="A9495" i="6"/>
  <c r="B9495" i="6"/>
  <c r="C9495" i="6"/>
  <c r="D9495" i="6"/>
  <c r="A9496" i="6"/>
  <c r="B9496" i="6"/>
  <c r="C9496" i="6"/>
  <c r="A9497" i="6"/>
  <c r="B9497" i="6"/>
  <c r="C9497" i="6"/>
  <c r="D9497" i="6" s="1"/>
  <c r="A9498" i="6"/>
  <c r="B9498" i="6"/>
  <c r="D9498" i="6" s="1"/>
  <c r="C9498" i="6"/>
  <c r="A9499" i="6"/>
  <c r="B9499" i="6"/>
  <c r="D9499" i="6" s="1"/>
  <c r="C9499" i="6"/>
  <c r="A9500" i="6"/>
  <c r="B9500" i="6"/>
  <c r="C9500" i="6"/>
  <c r="D9500" i="6"/>
  <c r="A9501" i="6"/>
  <c r="B9501" i="6"/>
  <c r="C9501" i="6"/>
  <c r="D9501" i="6"/>
  <c r="A9502" i="6"/>
  <c r="B9502" i="6"/>
  <c r="C9502" i="6"/>
  <c r="D9502" i="6"/>
  <c r="A9503" i="6"/>
  <c r="B9503" i="6"/>
  <c r="C9503" i="6"/>
  <c r="D9503" i="6" s="1"/>
  <c r="A9504" i="6"/>
  <c r="B9504" i="6"/>
  <c r="C9504" i="6"/>
  <c r="D9504" i="6" s="1"/>
  <c r="A9505" i="6"/>
  <c r="B9505" i="6"/>
  <c r="C9505" i="6"/>
  <c r="D9505" i="6"/>
  <c r="A9506" i="6"/>
  <c r="B9506" i="6"/>
  <c r="D9506" i="6" s="1"/>
  <c r="C9506" i="6"/>
  <c r="A9507" i="6"/>
  <c r="B9507" i="6"/>
  <c r="C9507" i="6"/>
  <c r="D9507" i="6"/>
  <c r="A9508" i="6"/>
  <c r="B9508" i="6"/>
  <c r="C9508" i="6"/>
  <c r="D9508" i="6" s="1"/>
  <c r="A9509" i="6"/>
  <c r="B9509" i="6"/>
  <c r="C9509" i="6"/>
  <c r="D9509" i="6"/>
  <c r="A9510" i="6"/>
  <c r="B9510" i="6"/>
  <c r="C9510" i="6"/>
  <c r="A9511" i="6"/>
  <c r="B9511" i="6"/>
  <c r="C9511" i="6"/>
  <c r="D9511" i="6"/>
  <c r="A9512" i="6"/>
  <c r="B9512" i="6"/>
  <c r="C9512" i="6"/>
  <c r="D9512" i="6"/>
  <c r="A9513" i="6"/>
  <c r="B9513" i="6"/>
  <c r="C9513" i="6"/>
  <c r="D9513" i="6"/>
  <c r="A9514" i="6"/>
  <c r="B9514" i="6"/>
  <c r="C9514" i="6"/>
  <c r="D9514" i="6"/>
  <c r="A9515" i="6"/>
  <c r="B9515" i="6"/>
  <c r="C9515" i="6"/>
  <c r="D9515" i="6" s="1"/>
  <c r="A9516" i="6"/>
  <c r="B9516" i="6"/>
  <c r="D9516" i="6" s="1"/>
  <c r="C9516" i="6"/>
  <c r="A9517" i="6"/>
  <c r="B9517" i="6"/>
  <c r="C9517" i="6"/>
  <c r="D9517" i="6" s="1"/>
  <c r="A9518" i="6"/>
  <c r="B9518" i="6"/>
  <c r="D9518" i="6" s="1"/>
  <c r="C9518" i="6"/>
  <c r="A9519" i="6"/>
  <c r="B9519" i="6"/>
  <c r="D9519" i="6" s="1"/>
  <c r="C9519" i="6"/>
  <c r="A9520" i="6"/>
  <c r="B9520" i="6"/>
  <c r="C9520" i="6"/>
  <c r="D9520" i="6"/>
  <c r="A9521" i="6"/>
  <c r="B9521" i="6"/>
  <c r="C9521" i="6"/>
  <c r="D9521" i="6"/>
  <c r="A9522" i="6"/>
  <c r="B9522" i="6"/>
  <c r="C9522" i="6"/>
  <c r="D9522" i="6" s="1"/>
  <c r="A9523" i="6"/>
  <c r="B9523" i="6"/>
  <c r="C9523" i="6"/>
  <c r="D9523" i="6"/>
  <c r="A9524" i="6"/>
  <c r="B9524" i="6"/>
  <c r="C9524" i="6"/>
  <c r="A9525" i="6"/>
  <c r="B9525" i="6"/>
  <c r="C9525" i="6"/>
  <c r="D9525" i="6" s="1"/>
  <c r="A9526" i="6"/>
  <c r="B9526" i="6"/>
  <c r="D9526" i="6" s="1"/>
  <c r="C9526" i="6"/>
  <c r="A9527" i="6"/>
  <c r="B9527" i="6"/>
  <c r="D9527" i="6" s="1"/>
  <c r="C9527" i="6"/>
  <c r="A9528" i="6"/>
  <c r="B9528" i="6"/>
  <c r="C9528" i="6"/>
  <c r="D9528" i="6"/>
  <c r="A9529" i="6"/>
  <c r="B9529" i="6"/>
  <c r="C9529" i="6"/>
  <c r="D9529" i="6"/>
  <c r="A9530" i="6"/>
  <c r="B9530" i="6"/>
  <c r="C9530" i="6"/>
  <c r="D9530" i="6"/>
  <c r="A9531" i="6"/>
  <c r="B9531" i="6"/>
  <c r="C9531" i="6"/>
  <c r="D9531" i="6" s="1"/>
  <c r="A9532" i="6"/>
  <c r="B9532" i="6"/>
  <c r="D9532" i="6" s="1"/>
  <c r="C9532" i="6"/>
  <c r="A9533" i="6"/>
  <c r="B9533" i="6"/>
  <c r="C9533" i="6"/>
  <c r="D9533" i="6"/>
  <c r="A9534" i="6"/>
  <c r="B9534" i="6"/>
  <c r="C9534" i="6"/>
  <c r="D9534" i="6"/>
  <c r="A9535" i="6"/>
  <c r="B9535" i="6"/>
  <c r="C9535" i="6"/>
  <c r="D9535" i="6"/>
  <c r="A9536" i="6"/>
  <c r="B9536" i="6"/>
  <c r="D9536" i="6" s="1"/>
  <c r="C9536" i="6"/>
  <c r="A9537" i="6"/>
  <c r="B9537" i="6"/>
  <c r="D9537" i="6" s="1"/>
  <c r="C9537" i="6"/>
  <c r="A9538" i="6"/>
  <c r="B9538" i="6"/>
  <c r="C9538" i="6"/>
  <c r="D9538" i="6" s="1"/>
  <c r="A9539" i="6"/>
  <c r="B9539" i="6"/>
  <c r="C9539" i="6"/>
  <c r="A9540" i="6"/>
  <c r="B9540" i="6"/>
  <c r="C9540" i="6"/>
  <c r="D9540" i="6"/>
  <c r="A9541" i="6"/>
  <c r="B9541" i="6"/>
  <c r="C9541" i="6"/>
  <c r="D9541" i="6"/>
  <c r="A9542" i="6"/>
  <c r="B9542" i="6"/>
  <c r="C9542" i="6"/>
  <c r="D9542" i="6"/>
  <c r="A9543" i="6"/>
  <c r="B9543" i="6"/>
  <c r="C9543" i="6"/>
  <c r="D9543" i="6" s="1"/>
  <c r="A9544" i="6"/>
  <c r="B9544" i="6"/>
  <c r="D9544" i="6" s="1"/>
  <c r="C9544" i="6"/>
  <c r="A9545" i="6"/>
  <c r="B9545" i="6"/>
  <c r="D9545" i="6" s="1"/>
  <c r="C9545" i="6"/>
  <c r="A9546" i="6"/>
  <c r="B9546" i="6"/>
  <c r="C9546" i="6"/>
  <c r="A9547" i="6"/>
  <c r="B9547" i="6"/>
  <c r="C9547" i="6"/>
  <c r="D9547" i="6"/>
  <c r="A9548" i="6"/>
  <c r="B9548" i="6"/>
  <c r="C9548" i="6"/>
  <c r="D9548" i="6"/>
  <c r="A9549" i="6"/>
  <c r="B9549" i="6"/>
  <c r="C9549" i="6"/>
  <c r="D9549" i="6"/>
  <c r="A9550" i="6"/>
  <c r="B9550" i="6"/>
  <c r="C9550" i="6"/>
  <c r="D9550" i="6" s="1"/>
  <c r="A9551" i="6"/>
  <c r="B9551" i="6"/>
  <c r="D9551" i="6" s="1"/>
  <c r="C9551" i="6"/>
  <c r="A9552" i="6"/>
  <c r="B9552" i="6"/>
  <c r="D9552" i="6" s="1"/>
  <c r="C9552" i="6"/>
  <c r="A9553" i="6"/>
  <c r="B9553" i="6"/>
  <c r="C9553" i="6"/>
  <c r="D9553" i="6" s="1"/>
  <c r="A9554" i="6"/>
  <c r="B9554" i="6"/>
  <c r="C9554" i="6"/>
  <c r="D9554" i="6"/>
  <c r="A9555" i="6"/>
  <c r="B9555" i="6"/>
  <c r="C9555" i="6"/>
  <c r="D9555" i="6"/>
  <c r="A9556" i="6"/>
  <c r="B9556" i="6"/>
  <c r="C9556" i="6"/>
  <c r="D9556" i="6"/>
  <c r="A9557" i="6"/>
  <c r="B9557" i="6"/>
  <c r="C9557" i="6"/>
  <c r="D9557" i="6" s="1"/>
  <c r="A9558" i="6"/>
  <c r="B9558" i="6"/>
  <c r="D9558" i="6" s="1"/>
  <c r="C9558" i="6"/>
  <c r="A9559" i="6"/>
  <c r="B9559" i="6"/>
  <c r="D9559" i="6" s="1"/>
  <c r="C9559" i="6"/>
  <c r="A9560" i="6"/>
  <c r="B9560" i="6"/>
  <c r="C9560" i="6"/>
  <c r="A9561" i="6"/>
  <c r="B9561" i="6"/>
  <c r="C9561" i="6"/>
  <c r="D9561" i="6"/>
  <c r="A9562" i="6"/>
  <c r="B9562" i="6"/>
  <c r="C9562" i="6"/>
  <c r="D9562" i="6"/>
  <c r="A9563" i="6"/>
  <c r="B9563" i="6"/>
  <c r="C9563" i="6"/>
  <c r="D9563" i="6" s="1"/>
  <c r="A9564" i="6"/>
  <c r="B9564" i="6"/>
  <c r="C9564" i="6"/>
  <c r="D9564" i="6" s="1"/>
  <c r="A9565" i="6"/>
  <c r="B9565" i="6"/>
  <c r="C9565" i="6"/>
  <c r="D9565" i="6" s="1"/>
  <c r="A9566" i="6"/>
  <c r="B9566" i="6"/>
  <c r="D9566" i="6" s="1"/>
  <c r="C9566" i="6"/>
  <c r="A9567" i="6"/>
  <c r="B9567" i="6"/>
  <c r="C9567" i="6"/>
  <c r="A9568" i="6"/>
  <c r="B9568" i="6"/>
  <c r="C9568" i="6"/>
  <c r="D9568" i="6"/>
  <c r="A9569" i="6"/>
  <c r="B9569" i="6"/>
  <c r="C9569" i="6"/>
  <c r="D9569" i="6"/>
  <c r="A9570" i="6"/>
  <c r="B9570" i="6"/>
  <c r="C9570" i="6"/>
  <c r="D9570" i="6"/>
  <c r="A9571" i="6"/>
  <c r="B9571" i="6"/>
  <c r="C9571" i="6"/>
  <c r="D9571" i="6" s="1"/>
  <c r="A9572" i="6"/>
  <c r="B9572" i="6"/>
  <c r="C9572" i="6"/>
  <c r="D9572" i="6" s="1"/>
  <c r="A9573" i="6"/>
  <c r="B9573" i="6"/>
  <c r="D9573" i="6" s="1"/>
  <c r="C9573" i="6"/>
  <c r="A9574" i="6"/>
  <c r="B9574" i="6"/>
  <c r="C9574" i="6"/>
  <c r="D9574" i="6" s="1"/>
  <c r="A9575" i="6"/>
  <c r="B9575" i="6"/>
  <c r="C9575" i="6"/>
  <c r="D9575" i="6"/>
  <c r="A9576" i="6"/>
  <c r="B9576" i="6"/>
  <c r="C9576" i="6"/>
  <c r="D9576" i="6"/>
  <c r="A9577" i="6"/>
  <c r="B9577" i="6"/>
  <c r="C9577" i="6"/>
  <c r="D9577" i="6"/>
  <c r="A9578" i="6"/>
  <c r="B9578" i="6"/>
  <c r="C9578" i="6"/>
  <c r="D9578" i="6" s="1"/>
  <c r="A9579" i="6"/>
  <c r="B9579" i="6"/>
  <c r="C9579" i="6"/>
  <c r="D9579" i="6" s="1"/>
  <c r="A9580" i="6"/>
  <c r="B9580" i="6"/>
  <c r="D9580" i="6" s="1"/>
  <c r="C9580" i="6"/>
  <c r="A9581" i="6"/>
  <c r="B9581" i="6"/>
  <c r="C9581" i="6"/>
  <c r="D9581" i="6" s="1"/>
  <c r="A9582" i="6"/>
  <c r="B9582" i="6"/>
  <c r="C9582" i="6"/>
  <c r="D9582" i="6"/>
  <c r="A9583" i="6"/>
  <c r="B9583" i="6"/>
  <c r="C9583" i="6"/>
  <c r="D9583" i="6"/>
  <c r="A9584" i="6"/>
  <c r="B9584" i="6"/>
  <c r="C9584" i="6"/>
  <c r="D9584" i="6" s="1"/>
  <c r="A9585" i="6"/>
  <c r="B9585" i="6"/>
  <c r="C9585" i="6"/>
  <c r="D9585" i="6" s="1"/>
  <c r="A9586" i="6"/>
  <c r="B9586" i="6"/>
  <c r="C9586" i="6"/>
  <c r="D9586" i="6" s="1"/>
  <c r="A9587" i="6"/>
  <c r="B9587" i="6"/>
  <c r="D9587" i="6" s="1"/>
  <c r="C9587" i="6"/>
  <c r="A9588" i="6"/>
  <c r="B9588" i="6"/>
  <c r="C9588" i="6"/>
  <c r="A9589" i="6"/>
  <c r="B9589" i="6"/>
  <c r="C9589" i="6"/>
  <c r="D9589" i="6"/>
  <c r="A9590" i="6"/>
  <c r="B9590" i="6"/>
  <c r="C9590" i="6"/>
  <c r="D9590" i="6"/>
  <c r="A9591" i="6"/>
  <c r="B9591" i="6"/>
  <c r="C9591" i="6"/>
  <c r="D9591" i="6" s="1"/>
  <c r="A9592" i="6"/>
  <c r="B9592" i="6"/>
  <c r="C9592" i="6"/>
  <c r="D9592" i="6" s="1"/>
  <c r="A9593" i="6"/>
  <c r="B9593" i="6"/>
  <c r="C9593" i="6"/>
  <c r="D9593" i="6" s="1"/>
  <c r="A9594" i="6"/>
  <c r="B9594" i="6"/>
  <c r="D9594" i="6" s="1"/>
  <c r="C9594" i="6"/>
  <c r="A9595" i="6"/>
  <c r="B9595" i="6"/>
  <c r="C9595" i="6"/>
  <c r="A9596" i="6"/>
  <c r="B9596" i="6"/>
  <c r="C9596" i="6"/>
  <c r="D9596" i="6"/>
  <c r="A9597" i="6"/>
  <c r="B9597" i="6"/>
  <c r="C9597" i="6"/>
  <c r="D9597" i="6"/>
  <c r="A9598" i="6"/>
  <c r="B9598" i="6"/>
  <c r="C9598" i="6"/>
  <c r="D9598" i="6"/>
  <c r="A9599" i="6"/>
  <c r="B9599" i="6"/>
  <c r="C9599" i="6"/>
  <c r="D9599" i="6" s="1"/>
  <c r="A9600" i="6"/>
  <c r="B9600" i="6"/>
  <c r="C9600" i="6"/>
  <c r="D9600" i="6" s="1"/>
  <c r="A9601" i="6"/>
  <c r="B9601" i="6"/>
  <c r="D9601" i="6" s="1"/>
  <c r="C9601" i="6"/>
  <c r="A9602" i="6"/>
  <c r="B9602" i="6"/>
  <c r="C9602" i="6"/>
  <c r="D9602" i="6" s="1"/>
  <c r="A9603" i="6"/>
  <c r="B9603" i="6"/>
  <c r="C9603" i="6"/>
  <c r="D9603" i="6"/>
  <c r="A9604" i="6"/>
  <c r="B9604" i="6"/>
  <c r="C9604" i="6"/>
  <c r="D9604" i="6"/>
  <c r="A9605" i="6"/>
  <c r="B9605" i="6"/>
  <c r="C9605" i="6"/>
  <c r="D9605" i="6"/>
  <c r="A9606" i="6"/>
  <c r="B9606" i="6"/>
  <c r="C9606" i="6"/>
  <c r="D9606" i="6" s="1"/>
  <c r="A9607" i="6"/>
  <c r="B9607" i="6"/>
  <c r="C9607" i="6"/>
  <c r="D9607" i="6" s="1"/>
  <c r="A9608" i="6"/>
  <c r="B9608" i="6"/>
  <c r="D9608" i="6" s="1"/>
  <c r="C9608" i="6"/>
  <c r="A9609" i="6"/>
  <c r="B9609" i="6"/>
  <c r="C9609" i="6"/>
  <c r="A9610" i="6"/>
  <c r="B9610" i="6"/>
  <c r="C9610" i="6"/>
  <c r="D9610" i="6"/>
  <c r="A9611" i="6"/>
  <c r="B9611" i="6"/>
  <c r="C9611" i="6"/>
  <c r="D9611" i="6"/>
  <c r="A9612" i="6"/>
  <c r="B9612" i="6"/>
  <c r="C9612" i="6"/>
  <c r="D9612" i="6" s="1"/>
  <c r="A9613" i="6"/>
  <c r="B9613" i="6"/>
  <c r="C9613" i="6"/>
  <c r="D9613" i="6" s="1"/>
  <c r="A9614" i="6"/>
  <c r="B9614" i="6"/>
  <c r="C9614" i="6"/>
  <c r="D9614" i="6" s="1"/>
  <c r="A9615" i="6"/>
  <c r="B9615" i="6"/>
  <c r="D9615" i="6" s="1"/>
  <c r="C9615" i="6"/>
  <c r="A9616" i="6"/>
  <c r="B9616" i="6"/>
  <c r="C9616" i="6"/>
  <c r="A9617" i="6"/>
  <c r="B9617" i="6"/>
  <c r="C9617" i="6"/>
  <c r="D9617" i="6"/>
  <c r="A9618" i="6"/>
  <c r="B9618" i="6"/>
  <c r="C9618" i="6"/>
  <c r="D9618" i="6"/>
  <c r="A9619" i="6"/>
  <c r="B9619" i="6"/>
  <c r="C9619" i="6"/>
  <c r="D9619" i="6" s="1"/>
  <c r="A9620" i="6"/>
  <c r="B9620" i="6"/>
  <c r="C9620" i="6"/>
  <c r="D9620" i="6" s="1"/>
  <c r="A9621" i="6"/>
  <c r="B9621" i="6"/>
  <c r="C9621" i="6"/>
  <c r="D9621" i="6" s="1"/>
  <c r="A9622" i="6"/>
  <c r="B9622" i="6"/>
  <c r="D9622" i="6" s="1"/>
  <c r="C9622" i="6"/>
  <c r="A9623" i="6"/>
  <c r="B9623" i="6"/>
  <c r="C9623" i="6"/>
  <c r="D9623" i="6" s="1"/>
  <c r="A9624" i="6"/>
  <c r="B9624" i="6"/>
  <c r="C9624" i="6"/>
  <c r="D9624" i="6"/>
  <c r="A9625" i="6"/>
  <c r="B9625" i="6"/>
  <c r="C9625" i="6"/>
  <c r="D9625" i="6"/>
  <c r="A9626" i="6"/>
  <c r="B9626" i="6"/>
  <c r="C9626" i="6"/>
  <c r="D9626" i="6"/>
  <c r="A9627" i="6"/>
  <c r="B9627" i="6"/>
  <c r="C9627" i="6"/>
  <c r="D9627" i="6" s="1"/>
  <c r="A9628" i="6"/>
  <c r="B9628" i="6"/>
  <c r="C9628" i="6"/>
  <c r="D9628" i="6" s="1"/>
  <c r="A9629" i="6"/>
  <c r="B9629" i="6"/>
  <c r="D9629" i="6" s="1"/>
  <c r="C9629" i="6"/>
  <c r="A9630" i="6"/>
  <c r="B9630" i="6"/>
  <c r="C9630" i="6"/>
  <c r="D9630" i="6" s="1"/>
  <c r="A9631" i="6"/>
  <c r="B9631" i="6"/>
  <c r="C9631" i="6"/>
  <c r="D9631" i="6"/>
  <c r="A9632" i="6"/>
  <c r="B9632" i="6"/>
  <c r="C9632" i="6"/>
  <c r="D9632" i="6"/>
  <c r="A9633" i="6"/>
  <c r="B9633" i="6"/>
  <c r="C9633" i="6"/>
  <c r="D9633" i="6" s="1"/>
  <c r="A9634" i="6"/>
  <c r="B9634" i="6"/>
  <c r="C9634" i="6"/>
  <c r="D9634" i="6" s="1"/>
  <c r="A9635" i="6"/>
  <c r="B9635" i="6"/>
  <c r="C9635" i="6"/>
  <c r="D9635" i="6" s="1"/>
  <c r="A9636" i="6"/>
  <c r="B9636" i="6"/>
  <c r="D9636" i="6" s="1"/>
  <c r="C9636" i="6"/>
  <c r="A9637" i="6"/>
  <c r="B9637" i="6"/>
  <c r="C9637" i="6"/>
  <c r="A9638" i="6"/>
  <c r="B9638" i="6"/>
  <c r="C9638" i="6"/>
  <c r="D9638" i="6"/>
  <c r="A9639" i="6"/>
  <c r="B9639" i="6"/>
  <c r="C9639" i="6"/>
  <c r="D9639" i="6"/>
  <c r="A9640" i="6"/>
  <c r="B9640" i="6"/>
  <c r="C9640" i="6"/>
  <c r="D9640" i="6" s="1"/>
  <c r="A9641" i="6"/>
  <c r="B9641" i="6"/>
  <c r="C9641" i="6"/>
  <c r="D9641" i="6" s="1"/>
  <c r="A9642" i="6"/>
  <c r="B9642" i="6"/>
  <c r="C9642" i="6"/>
  <c r="D9642" i="6" s="1"/>
  <c r="A9643" i="6"/>
  <c r="B9643" i="6"/>
  <c r="D9643" i="6" s="1"/>
  <c r="C9643" i="6"/>
  <c r="A9644" i="6"/>
  <c r="B9644" i="6"/>
  <c r="C9644" i="6"/>
  <c r="A9645" i="6"/>
  <c r="B9645" i="6"/>
  <c r="C9645" i="6"/>
  <c r="D9645" i="6"/>
  <c r="A9646" i="6"/>
  <c r="B9646" i="6"/>
  <c r="C9646" i="6"/>
  <c r="D9646" i="6"/>
  <c r="A9647" i="6"/>
  <c r="B9647" i="6"/>
  <c r="C9647" i="6"/>
  <c r="D9647" i="6"/>
  <c r="A9648" i="6"/>
  <c r="B9648" i="6"/>
  <c r="C9648" i="6"/>
  <c r="D9648" i="6" s="1"/>
  <c r="A9649" i="6"/>
  <c r="B9649" i="6"/>
  <c r="C9649" i="6"/>
  <c r="D9649" i="6" s="1"/>
  <c r="A9650" i="6"/>
  <c r="B9650" i="6"/>
  <c r="D9650" i="6" s="1"/>
  <c r="C9650" i="6"/>
  <c r="A9651" i="6"/>
  <c r="B9651" i="6"/>
  <c r="C9651" i="6"/>
  <c r="D9651" i="6" s="1"/>
  <c r="A9652" i="6"/>
  <c r="B9652" i="6"/>
  <c r="C9652" i="6"/>
  <c r="D9652" i="6"/>
  <c r="A9653" i="6"/>
  <c r="B9653" i="6"/>
  <c r="C9653" i="6"/>
  <c r="D9653" i="6"/>
  <c r="A9654" i="6"/>
  <c r="B9654" i="6"/>
  <c r="C9654" i="6"/>
  <c r="D9654" i="6"/>
  <c r="A9655" i="6"/>
  <c r="B9655" i="6"/>
  <c r="C9655" i="6"/>
  <c r="D9655" i="6" s="1"/>
  <c r="A9656" i="6"/>
  <c r="B9656" i="6"/>
  <c r="C9656" i="6"/>
  <c r="D9656" i="6" s="1"/>
  <c r="A9657" i="6"/>
  <c r="B9657" i="6"/>
  <c r="D9657" i="6" s="1"/>
  <c r="C9657" i="6"/>
  <c r="A9658" i="6"/>
  <c r="B9658" i="6"/>
  <c r="C9658" i="6"/>
  <c r="A9659" i="6"/>
  <c r="B9659" i="6"/>
  <c r="C9659" i="6"/>
  <c r="D9659" i="6"/>
  <c r="A9660" i="6"/>
  <c r="B9660" i="6"/>
  <c r="C9660" i="6"/>
  <c r="D9660" i="6"/>
  <c r="A9661" i="6"/>
  <c r="B9661" i="6"/>
  <c r="C9661" i="6"/>
  <c r="D9661" i="6" s="1"/>
  <c r="A9662" i="6"/>
  <c r="B9662" i="6"/>
  <c r="C9662" i="6"/>
  <c r="D9662" i="6" s="1"/>
  <c r="A9663" i="6"/>
  <c r="B9663" i="6"/>
  <c r="C9663" i="6"/>
  <c r="D9663" i="6" s="1"/>
  <c r="A9664" i="6"/>
  <c r="B9664" i="6"/>
  <c r="D9664" i="6" s="1"/>
  <c r="C9664" i="6"/>
  <c r="A9665" i="6"/>
  <c r="B9665" i="6"/>
  <c r="C9665" i="6"/>
  <c r="A9666" i="6"/>
  <c r="B9666" i="6"/>
  <c r="C9666" i="6"/>
  <c r="D9666" i="6"/>
  <c r="A9667" i="6"/>
  <c r="B9667" i="6"/>
  <c r="C9667" i="6"/>
  <c r="D9667" i="6"/>
  <c r="A9668" i="6"/>
  <c r="B9668" i="6"/>
  <c r="C9668" i="6"/>
  <c r="D9668" i="6"/>
  <c r="A9669" i="6"/>
  <c r="B9669" i="6"/>
  <c r="C9669" i="6"/>
  <c r="D9669" i="6" s="1"/>
  <c r="A9670" i="6"/>
  <c r="B9670" i="6"/>
  <c r="C9670" i="6"/>
  <c r="D9670" i="6" s="1"/>
  <c r="A9671" i="6"/>
  <c r="B9671" i="6"/>
  <c r="D9671" i="6" s="1"/>
  <c r="C9671" i="6"/>
  <c r="A9672" i="6"/>
  <c r="B9672" i="6"/>
  <c r="C9672" i="6"/>
  <c r="D9672" i="6" s="1"/>
  <c r="A9673" i="6"/>
  <c r="B9673" i="6"/>
  <c r="C9673" i="6"/>
  <c r="D9673" i="6"/>
  <c r="A9674" i="6"/>
  <c r="B9674" i="6"/>
  <c r="C9674" i="6"/>
  <c r="D9674" i="6"/>
  <c r="A9675" i="6"/>
  <c r="B9675" i="6"/>
  <c r="C9675" i="6"/>
  <c r="D9675" i="6"/>
  <c r="A9676" i="6"/>
  <c r="B9676" i="6"/>
  <c r="C9676" i="6"/>
  <c r="D9676" i="6" s="1"/>
  <c r="A9677" i="6"/>
  <c r="B9677" i="6"/>
  <c r="C9677" i="6"/>
  <c r="D9677" i="6" s="1"/>
  <c r="A9678" i="6"/>
  <c r="B9678" i="6"/>
  <c r="D9678" i="6" s="1"/>
  <c r="C9678" i="6"/>
  <c r="A9679" i="6"/>
  <c r="B9679" i="6"/>
  <c r="C9679" i="6"/>
  <c r="D9679" i="6" s="1"/>
  <c r="A9680" i="6"/>
  <c r="B9680" i="6"/>
  <c r="C9680" i="6"/>
  <c r="D9680" i="6"/>
  <c r="A9681" i="6"/>
  <c r="B9681" i="6"/>
  <c r="C9681" i="6"/>
  <c r="D9681" i="6"/>
  <c r="A9682" i="6"/>
  <c r="B9682" i="6"/>
  <c r="C9682" i="6"/>
  <c r="D9682" i="6" s="1"/>
  <c r="A9683" i="6"/>
  <c r="B9683" i="6"/>
  <c r="C9683" i="6"/>
  <c r="D9683" i="6" s="1"/>
  <c r="A9684" i="6"/>
  <c r="B9684" i="6"/>
  <c r="C9684" i="6"/>
  <c r="D9684" i="6" s="1"/>
  <c r="A9685" i="6"/>
  <c r="B9685" i="6"/>
  <c r="D9685" i="6" s="1"/>
  <c r="C9685" i="6"/>
  <c r="A9686" i="6"/>
  <c r="B9686" i="6"/>
  <c r="C9686" i="6"/>
  <c r="A9687" i="6"/>
  <c r="B9687" i="6"/>
  <c r="C9687" i="6"/>
  <c r="D9687" i="6"/>
  <c r="A9688" i="6"/>
  <c r="B9688" i="6"/>
  <c r="C9688" i="6"/>
  <c r="D9688" i="6"/>
  <c r="A9689" i="6"/>
  <c r="B9689" i="6"/>
  <c r="C9689" i="6"/>
  <c r="D9689" i="6" s="1"/>
  <c r="A9690" i="6"/>
  <c r="B9690" i="6"/>
  <c r="C9690" i="6"/>
  <c r="D9690" i="6" s="1"/>
  <c r="A9691" i="6"/>
  <c r="B9691" i="6"/>
  <c r="C9691" i="6"/>
  <c r="D9691" i="6" s="1"/>
  <c r="A9692" i="6"/>
  <c r="B9692" i="6"/>
  <c r="D9692" i="6" s="1"/>
  <c r="C9692" i="6"/>
  <c r="A9693" i="6"/>
  <c r="B9693" i="6"/>
  <c r="C9693" i="6"/>
  <c r="D9693" i="6" s="1"/>
  <c r="A9694" i="6"/>
  <c r="B9694" i="6"/>
  <c r="C9694" i="6"/>
  <c r="D9694" i="6"/>
  <c r="A9695" i="6"/>
  <c r="B9695" i="6"/>
  <c r="C9695" i="6"/>
  <c r="D9695" i="6"/>
  <c r="A9696" i="6"/>
  <c r="B9696" i="6"/>
  <c r="C9696" i="6"/>
  <c r="D9696" i="6"/>
  <c r="A9697" i="6"/>
  <c r="B9697" i="6"/>
  <c r="C9697" i="6"/>
  <c r="D9697" i="6" s="1"/>
  <c r="A9698" i="6"/>
  <c r="B9698" i="6"/>
  <c r="C9698" i="6"/>
  <c r="D9698" i="6" s="1"/>
  <c r="A9699" i="6"/>
  <c r="B9699" i="6"/>
  <c r="D9699" i="6" s="1"/>
  <c r="C9699" i="6"/>
  <c r="A9700" i="6"/>
  <c r="B9700" i="6"/>
  <c r="C9700" i="6"/>
  <c r="D9700" i="6" s="1"/>
  <c r="A9701" i="6"/>
  <c r="B9701" i="6"/>
  <c r="C9701" i="6"/>
  <c r="D9701" i="6"/>
  <c r="A9702" i="6"/>
  <c r="B9702" i="6"/>
  <c r="C9702" i="6"/>
  <c r="D9702" i="6"/>
  <c r="A9703" i="6"/>
  <c r="B9703" i="6"/>
  <c r="C9703" i="6"/>
  <c r="D9703" i="6"/>
  <c r="A9704" i="6"/>
  <c r="B9704" i="6"/>
  <c r="C9704" i="6"/>
  <c r="D9704" i="6" s="1"/>
  <c r="A9705" i="6"/>
  <c r="B9705" i="6"/>
  <c r="C9705" i="6"/>
  <c r="D9705" i="6" s="1"/>
  <c r="A9706" i="6"/>
  <c r="B9706" i="6"/>
  <c r="D9706" i="6" s="1"/>
  <c r="C9706" i="6"/>
  <c r="A9707" i="6"/>
  <c r="B9707" i="6"/>
  <c r="C9707" i="6"/>
  <c r="A9708" i="6"/>
  <c r="B9708" i="6"/>
  <c r="C9708" i="6"/>
  <c r="D9708" i="6"/>
  <c r="A9709" i="6"/>
  <c r="B9709" i="6"/>
  <c r="C9709" i="6"/>
  <c r="D9709" i="6"/>
  <c r="A9710" i="6"/>
  <c r="B9710" i="6"/>
  <c r="C9710" i="6"/>
  <c r="D9710" i="6" s="1"/>
  <c r="A9711" i="6"/>
  <c r="B9711" i="6"/>
  <c r="C9711" i="6"/>
  <c r="D9711" i="6" s="1"/>
  <c r="A9712" i="6"/>
  <c r="B9712" i="6"/>
  <c r="C9712" i="6"/>
  <c r="D9712" i="6" s="1"/>
  <c r="A9713" i="6"/>
  <c r="B9713" i="6"/>
  <c r="D9713" i="6" s="1"/>
  <c r="C9713" i="6"/>
  <c r="A9714" i="6"/>
  <c r="B9714" i="6"/>
  <c r="C9714" i="6"/>
  <c r="A9715" i="6"/>
  <c r="B9715" i="6"/>
  <c r="C9715" i="6"/>
  <c r="D9715" i="6"/>
  <c r="A9716" i="6"/>
  <c r="B9716" i="6"/>
  <c r="C9716" i="6"/>
  <c r="D9716" i="6"/>
  <c r="A9717" i="6"/>
  <c r="B9717" i="6"/>
  <c r="C9717" i="6"/>
  <c r="D9717" i="6" s="1"/>
  <c r="A9718" i="6"/>
  <c r="B9718" i="6"/>
  <c r="C9718" i="6"/>
  <c r="D9718" i="6" s="1"/>
  <c r="A9719" i="6"/>
  <c r="B9719" i="6"/>
  <c r="C9719" i="6"/>
  <c r="D9719" i="6" s="1"/>
  <c r="A9720" i="6"/>
  <c r="B9720" i="6"/>
  <c r="D9720" i="6" s="1"/>
  <c r="C9720" i="6"/>
  <c r="A9721" i="6"/>
  <c r="B9721" i="6"/>
  <c r="C9721" i="6"/>
  <c r="D9721" i="6" s="1"/>
  <c r="A9722" i="6"/>
  <c r="B9722" i="6"/>
  <c r="C9722" i="6"/>
  <c r="D9722" i="6"/>
  <c r="A9723" i="6"/>
  <c r="B9723" i="6"/>
  <c r="C9723" i="6"/>
  <c r="D9723" i="6"/>
  <c r="A9724" i="6"/>
  <c r="B9724" i="6"/>
  <c r="C9724" i="6"/>
  <c r="D9724" i="6"/>
  <c r="A9725" i="6"/>
  <c r="B9725" i="6"/>
  <c r="C9725" i="6"/>
  <c r="D9725" i="6" s="1"/>
  <c r="A9726" i="6"/>
  <c r="B9726" i="6"/>
  <c r="C9726" i="6"/>
  <c r="D9726" i="6" s="1"/>
  <c r="A9727" i="6"/>
  <c r="B9727" i="6"/>
  <c r="D9727" i="6" s="1"/>
  <c r="C9727" i="6"/>
  <c r="A9728" i="6"/>
  <c r="B9728" i="6"/>
  <c r="C9728" i="6"/>
  <c r="D9728" i="6" s="1"/>
  <c r="A9729" i="6"/>
  <c r="B9729" i="6"/>
  <c r="C9729" i="6"/>
  <c r="D9729" i="6"/>
  <c r="A9730" i="6"/>
  <c r="B9730" i="6"/>
  <c r="C9730" i="6"/>
  <c r="D9730" i="6"/>
  <c r="A9731" i="6"/>
  <c r="B9731" i="6"/>
  <c r="C9731" i="6"/>
  <c r="D9731" i="6" s="1"/>
  <c r="A9732" i="6"/>
  <c r="B9732" i="6"/>
  <c r="C9732" i="6"/>
  <c r="D9732" i="6" s="1"/>
  <c r="A9733" i="6"/>
  <c r="B9733" i="6"/>
  <c r="C9733" i="6"/>
  <c r="D9733" i="6" s="1"/>
  <c r="A9734" i="6"/>
  <c r="B9734" i="6"/>
  <c r="D9734" i="6" s="1"/>
  <c r="C9734" i="6"/>
  <c r="A9735" i="6"/>
  <c r="B9735" i="6"/>
  <c r="C9735" i="6"/>
  <c r="A9736" i="6"/>
  <c r="B9736" i="6"/>
  <c r="C9736" i="6"/>
  <c r="D9736" i="6"/>
  <c r="A9737" i="6"/>
  <c r="B9737" i="6"/>
  <c r="C9737" i="6"/>
  <c r="D9737" i="6"/>
  <c r="A9738" i="6"/>
  <c r="B9738" i="6"/>
  <c r="C9738" i="6"/>
  <c r="D9738" i="6" s="1"/>
  <c r="A9739" i="6"/>
  <c r="B9739" i="6"/>
  <c r="C9739" i="6"/>
  <c r="D9739" i="6" s="1"/>
  <c r="A9740" i="6"/>
  <c r="B9740" i="6"/>
  <c r="C9740" i="6"/>
  <c r="D9740" i="6" s="1"/>
  <c r="A9741" i="6"/>
  <c r="B9741" i="6"/>
  <c r="D9741" i="6" s="1"/>
  <c r="C9741" i="6"/>
  <c r="A9742" i="6"/>
  <c r="B9742" i="6"/>
  <c r="C9742" i="6"/>
  <c r="D9742" i="6" s="1"/>
  <c r="A9743" i="6"/>
  <c r="B9743" i="6"/>
  <c r="C9743" i="6"/>
  <c r="D9743" i="6"/>
  <c r="A9744" i="6"/>
  <c r="B9744" i="6"/>
  <c r="C9744" i="6"/>
  <c r="D9744" i="6"/>
  <c r="A9745" i="6"/>
  <c r="B9745" i="6"/>
  <c r="C9745" i="6"/>
  <c r="D9745" i="6"/>
  <c r="A9746" i="6"/>
  <c r="B9746" i="6"/>
  <c r="C9746" i="6"/>
  <c r="D9746" i="6" s="1"/>
  <c r="A9747" i="6"/>
  <c r="B9747" i="6"/>
  <c r="C9747" i="6"/>
  <c r="D9747" i="6" s="1"/>
  <c r="A9748" i="6"/>
  <c r="B9748" i="6"/>
  <c r="D9748" i="6" s="1"/>
  <c r="C9748" i="6"/>
  <c r="A9749" i="6"/>
  <c r="B9749" i="6"/>
  <c r="C9749" i="6"/>
  <c r="D9749" i="6" s="1"/>
  <c r="A9750" i="6"/>
  <c r="B9750" i="6"/>
  <c r="C9750" i="6"/>
  <c r="D9750" i="6"/>
  <c r="A9751" i="6"/>
  <c r="B9751" i="6"/>
  <c r="C9751" i="6"/>
  <c r="D9751" i="6"/>
  <c r="A9752" i="6"/>
  <c r="B9752" i="6"/>
  <c r="C9752" i="6"/>
  <c r="D9752" i="6"/>
  <c r="A9753" i="6"/>
  <c r="B9753" i="6"/>
  <c r="C9753" i="6"/>
  <c r="D9753" i="6" s="1"/>
  <c r="A9754" i="6"/>
  <c r="B9754" i="6"/>
  <c r="C9754" i="6"/>
  <c r="D9754" i="6" s="1"/>
  <c r="A9755" i="6"/>
  <c r="B9755" i="6"/>
  <c r="D9755" i="6" s="1"/>
  <c r="C9755" i="6"/>
  <c r="A9756" i="6"/>
  <c r="B9756" i="6"/>
  <c r="C9756" i="6"/>
  <c r="A9757" i="6"/>
  <c r="B9757" i="6"/>
  <c r="C9757" i="6"/>
  <c r="D9757" i="6"/>
  <c r="A9758" i="6"/>
  <c r="B9758" i="6"/>
  <c r="C9758" i="6"/>
  <c r="D9758" i="6"/>
  <c r="A9759" i="6"/>
  <c r="B9759" i="6"/>
  <c r="C9759" i="6"/>
  <c r="D9759" i="6" s="1"/>
  <c r="A9760" i="6"/>
  <c r="B9760" i="6"/>
  <c r="C9760" i="6"/>
  <c r="D9760" i="6" s="1"/>
  <c r="A9761" i="6"/>
  <c r="B9761" i="6"/>
  <c r="C9761" i="6"/>
  <c r="D9761" i="6" s="1"/>
  <c r="A9762" i="6"/>
  <c r="B9762" i="6"/>
  <c r="D9762" i="6" s="1"/>
  <c r="C9762" i="6"/>
  <c r="A9763" i="6"/>
  <c r="B9763" i="6"/>
  <c r="C9763" i="6"/>
  <c r="A9764" i="6"/>
  <c r="B9764" i="6"/>
  <c r="C9764" i="6"/>
  <c r="D9764" i="6"/>
  <c r="A9765" i="6"/>
  <c r="B9765" i="6"/>
  <c r="C9765" i="6"/>
  <c r="D9765" i="6"/>
  <c r="A9766" i="6"/>
  <c r="B9766" i="6"/>
  <c r="C9766" i="6"/>
  <c r="D9766" i="6"/>
  <c r="A9767" i="6"/>
  <c r="B9767" i="6"/>
  <c r="C9767" i="6"/>
  <c r="D9767" i="6" s="1"/>
  <c r="A9768" i="6"/>
  <c r="B9768" i="6"/>
  <c r="C9768" i="6"/>
  <c r="D9768" i="6" s="1"/>
  <c r="A9769" i="6"/>
  <c r="B9769" i="6"/>
  <c r="D9769" i="6" s="1"/>
  <c r="C9769" i="6"/>
  <c r="A9770" i="6"/>
  <c r="B9770" i="6"/>
  <c r="C9770" i="6"/>
  <c r="D9770" i="6" s="1"/>
  <c r="A9771" i="6"/>
  <c r="B9771" i="6"/>
  <c r="C9771" i="6"/>
  <c r="D9771" i="6"/>
  <c r="A9772" i="6"/>
  <c r="B9772" i="6"/>
  <c r="C9772" i="6"/>
  <c r="D9772" i="6"/>
  <c r="A9773" i="6"/>
  <c r="B9773" i="6"/>
  <c r="C9773" i="6"/>
  <c r="D9773" i="6"/>
  <c r="A9774" i="6"/>
  <c r="B9774" i="6"/>
  <c r="C9774" i="6"/>
  <c r="D9774" i="6" s="1"/>
  <c r="A9775" i="6"/>
  <c r="B9775" i="6"/>
  <c r="C9775" i="6"/>
  <c r="D9775" i="6" s="1"/>
  <c r="A9776" i="6"/>
  <c r="B9776" i="6"/>
  <c r="D9776" i="6" s="1"/>
  <c r="C9776" i="6"/>
  <c r="A9777" i="6"/>
  <c r="B9777" i="6"/>
  <c r="C9777" i="6"/>
  <c r="D9777" i="6" s="1"/>
  <c r="A9778" i="6"/>
  <c r="B9778" i="6"/>
  <c r="C9778" i="6"/>
  <c r="D9778" i="6"/>
  <c r="A9779" i="6"/>
  <c r="B9779" i="6"/>
  <c r="C9779" i="6"/>
  <c r="D9779" i="6"/>
  <c r="A9780" i="6"/>
  <c r="B9780" i="6"/>
  <c r="C9780" i="6"/>
  <c r="D9780" i="6" s="1"/>
  <c r="A9781" i="6"/>
  <c r="B9781" i="6"/>
  <c r="C9781" i="6"/>
  <c r="D9781" i="6" s="1"/>
  <c r="A9782" i="6"/>
  <c r="B9782" i="6"/>
  <c r="C9782" i="6"/>
  <c r="D9782" i="6" s="1"/>
  <c r="A9783" i="6"/>
  <c r="B9783" i="6"/>
  <c r="D9783" i="6" s="1"/>
  <c r="C9783" i="6"/>
  <c r="A9784" i="6"/>
  <c r="B9784" i="6"/>
  <c r="C9784" i="6"/>
  <c r="A9785" i="6"/>
  <c r="B9785" i="6"/>
  <c r="C9785" i="6"/>
  <c r="D9785" i="6"/>
  <c r="A9786" i="6"/>
  <c r="B9786" i="6"/>
  <c r="C9786" i="6"/>
  <c r="D9786" i="6"/>
  <c r="A9787" i="6"/>
  <c r="B9787" i="6"/>
  <c r="C9787" i="6"/>
  <c r="D9787" i="6" s="1"/>
  <c r="A9788" i="6"/>
  <c r="B9788" i="6"/>
  <c r="C9788" i="6"/>
  <c r="D9788" i="6" s="1"/>
  <c r="A9789" i="6"/>
  <c r="B9789" i="6"/>
  <c r="C9789" i="6"/>
  <c r="D9789" i="6" s="1"/>
  <c r="A9790" i="6"/>
  <c r="B9790" i="6"/>
  <c r="D9790" i="6" s="1"/>
  <c r="C9790" i="6"/>
  <c r="A9791" i="6"/>
  <c r="B9791" i="6"/>
  <c r="C9791" i="6"/>
  <c r="D9791" i="6" s="1"/>
  <c r="A9792" i="6"/>
  <c r="B9792" i="6"/>
  <c r="C9792" i="6"/>
  <c r="D9792" i="6"/>
  <c r="A9793" i="6"/>
  <c r="B9793" i="6"/>
  <c r="C9793" i="6"/>
  <c r="D9793" i="6"/>
  <c r="A9794" i="6"/>
  <c r="B9794" i="6"/>
  <c r="C9794" i="6"/>
  <c r="D9794" i="6"/>
  <c r="A9795" i="6"/>
  <c r="B9795" i="6"/>
  <c r="C9795" i="6"/>
  <c r="D9795" i="6" s="1"/>
  <c r="A9796" i="6"/>
  <c r="B9796" i="6"/>
  <c r="C9796" i="6"/>
  <c r="D9796" i="6" s="1"/>
  <c r="A9797" i="6"/>
  <c r="B9797" i="6"/>
  <c r="D9797" i="6" s="1"/>
  <c r="C9797" i="6"/>
  <c r="A9798" i="6"/>
  <c r="B9798" i="6"/>
  <c r="C9798" i="6"/>
  <c r="D9798" i="6" s="1"/>
  <c r="A9799" i="6"/>
  <c r="B9799" i="6"/>
  <c r="C9799" i="6"/>
  <c r="D9799" i="6"/>
  <c r="A9800" i="6"/>
  <c r="B9800" i="6"/>
  <c r="C9800" i="6"/>
  <c r="D9800" i="6"/>
  <c r="A9801" i="6"/>
  <c r="B9801" i="6"/>
  <c r="C9801" i="6"/>
  <c r="D9801" i="6"/>
  <c r="A9802" i="6"/>
  <c r="B9802" i="6"/>
  <c r="C9802" i="6"/>
  <c r="D9802" i="6" s="1"/>
  <c r="A9803" i="6"/>
  <c r="B9803" i="6"/>
  <c r="C9803" i="6"/>
  <c r="D9803" i="6" s="1"/>
  <c r="A9804" i="6"/>
  <c r="B9804" i="6"/>
  <c r="D9804" i="6" s="1"/>
  <c r="C9804" i="6"/>
  <c r="A9805" i="6"/>
  <c r="B9805" i="6"/>
  <c r="C9805" i="6"/>
  <c r="A9806" i="6"/>
  <c r="B9806" i="6"/>
  <c r="C9806" i="6"/>
  <c r="D9806" i="6"/>
  <c r="A9807" i="6"/>
  <c r="B9807" i="6"/>
  <c r="C9807" i="6"/>
  <c r="D9807" i="6"/>
  <c r="A9808" i="6"/>
  <c r="B9808" i="6"/>
  <c r="C9808" i="6"/>
  <c r="D9808" i="6" s="1"/>
  <c r="A9809" i="6"/>
  <c r="B9809" i="6"/>
  <c r="C9809" i="6"/>
  <c r="D9809" i="6" s="1"/>
  <c r="A9810" i="6"/>
  <c r="B9810" i="6"/>
  <c r="D9810" i="6" s="1"/>
  <c r="C9810" i="6"/>
  <c r="A9811" i="6"/>
  <c r="B9811" i="6"/>
  <c r="D9811" i="6" s="1"/>
  <c r="C9811" i="6"/>
  <c r="A9812" i="6"/>
  <c r="B9812" i="6"/>
  <c r="C9812" i="6"/>
  <c r="A9813" i="6"/>
  <c r="B9813" i="6"/>
  <c r="C9813" i="6"/>
  <c r="D9813" i="6"/>
  <c r="A9814" i="6"/>
  <c r="B9814" i="6"/>
  <c r="C9814" i="6"/>
  <c r="D9814" i="6"/>
  <c r="A9815" i="6"/>
  <c r="B9815" i="6"/>
  <c r="C9815" i="6"/>
  <c r="D9815" i="6"/>
  <c r="A9816" i="6"/>
  <c r="B9816" i="6"/>
  <c r="C9816" i="6"/>
  <c r="D9816" i="6" s="1"/>
  <c r="A9817" i="6"/>
  <c r="B9817" i="6"/>
  <c r="D9817" i="6" s="1"/>
  <c r="C9817" i="6"/>
  <c r="A9818" i="6"/>
  <c r="B9818" i="6"/>
  <c r="D9818" i="6" s="1"/>
  <c r="C9818" i="6"/>
  <c r="A9819" i="6"/>
  <c r="B9819" i="6"/>
  <c r="C9819" i="6"/>
  <c r="D9819" i="6" s="1"/>
  <c r="A9820" i="6"/>
  <c r="B9820" i="6"/>
  <c r="C9820" i="6"/>
  <c r="D9820" i="6"/>
  <c r="A9821" i="6"/>
  <c r="B9821" i="6"/>
  <c r="C9821" i="6"/>
  <c r="D9821" i="6"/>
  <c r="A9822" i="6"/>
  <c r="B9822" i="6"/>
  <c r="C9822" i="6"/>
  <c r="D9822" i="6"/>
  <c r="A9823" i="6"/>
  <c r="B9823" i="6"/>
  <c r="C9823" i="6"/>
  <c r="D9823" i="6" s="1"/>
  <c r="A9824" i="6"/>
  <c r="B9824" i="6"/>
  <c r="D9824" i="6" s="1"/>
  <c r="C9824" i="6"/>
  <c r="A9825" i="6"/>
  <c r="B9825" i="6"/>
  <c r="D9825" i="6" s="1"/>
  <c r="C9825" i="6"/>
  <c r="A9826" i="6"/>
  <c r="B9826" i="6"/>
  <c r="C9826" i="6"/>
  <c r="D9826" i="6" s="1"/>
  <c r="A9827" i="6"/>
  <c r="B9827" i="6"/>
  <c r="C9827" i="6"/>
  <c r="D9827" i="6"/>
  <c r="A9828" i="6"/>
  <c r="B9828" i="6"/>
  <c r="C9828" i="6"/>
  <c r="D9828" i="6"/>
  <c r="A9829" i="6"/>
  <c r="B9829" i="6"/>
  <c r="C9829" i="6"/>
  <c r="D9829" i="6" s="1"/>
  <c r="A9830" i="6"/>
  <c r="B9830" i="6"/>
  <c r="C9830" i="6"/>
  <c r="D9830" i="6" s="1"/>
  <c r="A9831" i="6"/>
  <c r="B9831" i="6"/>
  <c r="D9831" i="6" s="1"/>
  <c r="C9831" i="6"/>
  <c r="A9832" i="6"/>
  <c r="B9832" i="6"/>
  <c r="D9832" i="6" s="1"/>
  <c r="C9832" i="6"/>
  <c r="A9833" i="6"/>
  <c r="B9833" i="6"/>
  <c r="C9833" i="6"/>
  <c r="A9834" i="6"/>
  <c r="B9834" i="6"/>
  <c r="C9834" i="6"/>
  <c r="D9834" i="6"/>
  <c r="A9835" i="6"/>
  <c r="B9835" i="6"/>
  <c r="C9835" i="6"/>
  <c r="D9835" i="6"/>
  <c r="A9836" i="6"/>
  <c r="B9836" i="6"/>
  <c r="C9836" i="6"/>
  <c r="D9836" i="6" s="1"/>
  <c r="A9837" i="6"/>
  <c r="B9837" i="6"/>
  <c r="C9837" i="6"/>
  <c r="D9837" i="6" s="1"/>
  <c r="A9838" i="6"/>
  <c r="B9838" i="6"/>
  <c r="D9838" i="6" s="1"/>
  <c r="C9838" i="6"/>
  <c r="A9839" i="6"/>
  <c r="B9839" i="6"/>
  <c r="D9839" i="6" s="1"/>
  <c r="C9839" i="6"/>
  <c r="A9840" i="6"/>
  <c r="B9840" i="6"/>
  <c r="C9840" i="6"/>
  <c r="A9841" i="6"/>
  <c r="B9841" i="6"/>
  <c r="C9841" i="6"/>
  <c r="D9841" i="6"/>
  <c r="A9842" i="6"/>
  <c r="B9842" i="6"/>
  <c r="C9842" i="6"/>
  <c r="D9842" i="6"/>
  <c r="A9843" i="6"/>
  <c r="B9843" i="6"/>
  <c r="C9843" i="6"/>
  <c r="D9843" i="6"/>
  <c r="A9844" i="6"/>
  <c r="B9844" i="6"/>
  <c r="C9844" i="6"/>
  <c r="D9844" i="6" s="1"/>
  <c r="A9845" i="6"/>
  <c r="B9845" i="6"/>
  <c r="D9845" i="6" s="1"/>
  <c r="C9845" i="6"/>
  <c r="A9846" i="6"/>
  <c r="B9846" i="6"/>
  <c r="D9846" i="6" s="1"/>
  <c r="C9846" i="6"/>
  <c r="A9847" i="6"/>
  <c r="B9847" i="6"/>
  <c r="C9847" i="6"/>
  <c r="D9847" i="6" s="1"/>
  <c r="A9848" i="6"/>
  <c r="B9848" i="6"/>
  <c r="C9848" i="6"/>
  <c r="D9848" i="6"/>
  <c r="A9849" i="6"/>
  <c r="B9849" i="6"/>
  <c r="C9849" i="6"/>
  <c r="D9849" i="6"/>
  <c r="A9850" i="6"/>
  <c r="B9850" i="6"/>
  <c r="C9850" i="6"/>
  <c r="D9850" i="6"/>
  <c r="A9851" i="6"/>
  <c r="B9851" i="6"/>
  <c r="C9851" i="6"/>
  <c r="D9851" i="6" s="1"/>
  <c r="A9852" i="6"/>
  <c r="B9852" i="6"/>
  <c r="D9852" i="6" s="1"/>
  <c r="C9852" i="6"/>
  <c r="A9853" i="6"/>
  <c r="B9853" i="6"/>
  <c r="D9853" i="6" s="1"/>
  <c r="C9853" i="6"/>
  <c r="A9854" i="6"/>
  <c r="B9854" i="6"/>
  <c r="C9854" i="6"/>
  <c r="A9855" i="6"/>
  <c r="B9855" i="6"/>
  <c r="C9855" i="6"/>
  <c r="D9855" i="6"/>
  <c r="A9856" i="6"/>
  <c r="B9856" i="6"/>
  <c r="C9856" i="6"/>
  <c r="D9856" i="6"/>
  <c r="A9857" i="6"/>
  <c r="B9857" i="6"/>
  <c r="C9857" i="6"/>
  <c r="D9857" i="6" s="1"/>
  <c r="A9858" i="6"/>
  <c r="B9858" i="6"/>
  <c r="C9858" i="6"/>
  <c r="D9858" i="6" s="1"/>
  <c r="A9859" i="6"/>
  <c r="B9859" i="6"/>
  <c r="D9859" i="6" s="1"/>
  <c r="C9859" i="6"/>
  <c r="A9860" i="6"/>
  <c r="B9860" i="6"/>
  <c r="D9860" i="6" s="1"/>
  <c r="C9860" i="6"/>
  <c r="A9861" i="6"/>
  <c r="B9861" i="6"/>
  <c r="C9861" i="6"/>
  <c r="A9862" i="6"/>
  <c r="B9862" i="6"/>
  <c r="C9862" i="6"/>
  <c r="D9862" i="6"/>
  <c r="A9863" i="6"/>
  <c r="B9863" i="6"/>
  <c r="C9863" i="6"/>
  <c r="D9863" i="6"/>
  <c r="A9864" i="6"/>
  <c r="B9864" i="6"/>
  <c r="C9864" i="6"/>
  <c r="D9864" i="6" s="1"/>
  <c r="A9865" i="6"/>
  <c r="B9865" i="6"/>
  <c r="C9865" i="6"/>
  <c r="D9865" i="6" s="1"/>
  <c r="A9866" i="6"/>
  <c r="B9866" i="6"/>
  <c r="D9866" i="6" s="1"/>
  <c r="C9866" i="6"/>
  <c r="A9867" i="6"/>
  <c r="B9867" i="6"/>
  <c r="D9867" i="6" s="1"/>
  <c r="C9867" i="6"/>
  <c r="A9868" i="6"/>
  <c r="B9868" i="6"/>
  <c r="C9868" i="6"/>
  <c r="D9868" i="6" s="1"/>
  <c r="A9869" i="6"/>
  <c r="B9869" i="6"/>
  <c r="C9869" i="6"/>
  <c r="D9869" i="6"/>
  <c r="A9870" i="6"/>
  <c r="B9870" i="6"/>
  <c r="C9870" i="6"/>
  <c r="D9870" i="6"/>
  <c r="A9871" i="6"/>
  <c r="B9871" i="6"/>
  <c r="C9871" i="6"/>
  <c r="D9871" i="6"/>
  <c r="A9872" i="6"/>
  <c r="B9872" i="6"/>
  <c r="C9872" i="6"/>
  <c r="D9872" i="6" s="1"/>
  <c r="A9873" i="6"/>
  <c r="B9873" i="6"/>
  <c r="D9873" i="6" s="1"/>
  <c r="C9873" i="6"/>
  <c r="A9874" i="6"/>
  <c r="B9874" i="6"/>
  <c r="D9874" i="6" s="1"/>
  <c r="C9874" i="6"/>
  <c r="A9875" i="6"/>
  <c r="B9875" i="6"/>
  <c r="C9875" i="6"/>
  <c r="D9875" i="6" s="1"/>
  <c r="A9876" i="6"/>
  <c r="B9876" i="6"/>
  <c r="C9876" i="6"/>
  <c r="D9876" i="6"/>
  <c r="A9877" i="6"/>
  <c r="B9877" i="6"/>
  <c r="C9877" i="6"/>
  <c r="D9877" i="6"/>
  <c r="A9878" i="6"/>
  <c r="B9878" i="6"/>
  <c r="C9878" i="6"/>
  <c r="D9878" i="6" s="1"/>
  <c r="A9879" i="6"/>
  <c r="B9879" i="6"/>
  <c r="C9879" i="6"/>
  <c r="D9879" i="6" s="1"/>
  <c r="A9880" i="6"/>
  <c r="B9880" i="6"/>
  <c r="D9880" i="6" s="1"/>
  <c r="C9880" i="6"/>
  <c r="A9881" i="6"/>
  <c r="B9881" i="6"/>
  <c r="D9881" i="6" s="1"/>
  <c r="C9881" i="6"/>
  <c r="A9882" i="6"/>
  <c r="B9882" i="6"/>
  <c r="C9882" i="6"/>
  <c r="A9883" i="6"/>
  <c r="B9883" i="6"/>
  <c r="C9883" i="6"/>
  <c r="D9883" i="6"/>
  <c r="A9884" i="6"/>
  <c r="B9884" i="6"/>
  <c r="C9884" i="6"/>
  <c r="D9884" i="6"/>
  <c r="A9885" i="6"/>
  <c r="B9885" i="6"/>
  <c r="C9885" i="6"/>
  <c r="D9885" i="6" s="1"/>
  <c r="A9886" i="6"/>
  <c r="B9886" i="6"/>
  <c r="C9886" i="6"/>
  <c r="D9886" i="6" s="1"/>
  <c r="A9887" i="6"/>
  <c r="B9887" i="6"/>
  <c r="D9887" i="6" s="1"/>
  <c r="C9887" i="6"/>
  <c r="A9888" i="6"/>
  <c r="B9888" i="6"/>
  <c r="D9888" i="6" s="1"/>
  <c r="C9888" i="6"/>
  <c r="A9889" i="6"/>
  <c r="B9889" i="6"/>
  <c r="C9889" i="6"/>
  <c r="D9889" i="6" s="1"/>
  <c r="A9890" i="6"/>
  <c r="B9890" i="6"/>
  <c r="C9890" i="6"/>
  <c r="D9890" i="6"/>
  <c r="A9891" i="6"/>
  <c r="B9891" i="6"/>
  <c r="C9891" i="6"/>
  <c r="D9891" i="6"/>
  <c r="A9892" i="6"/>
  <c r="B9892" i="6"/>
  <c r="C9892" i="6"/>
  <c r="D9892" i="6"/>
  <c r="A9893" i="6"/>
  <c r="B9893" i="6"/>
  <c r="C9893" i="6"/>
  <c r="D9893" i="6" s="1"/>
  <c r="A9894" i="6"/>
  <c r="B9894" i="6"/>
  <c r="D9894" i="6" s="1"/>
  <c r="C9894" i="6"/>
  <c r="A9895" i="6"/>
  <c r="B9895" i="6"/>
  <c r="D9895" i="6" s="1"/>
  <c r="C9895" i="6"/>
  <c r="A9896" i="6"/>
  <c r="B9896" i="6"/>
  <c r="C9896" i="6"/>
  <c r="D9896" i="6" s="1"/>
  <c r="A9897" i="6"/>
  <c r="B9897" i="6"/>
  <c r="C9897" i="6"/>
  <c r="D9897" i="6"/>
  <c r="A9898" i="6"/>
  <c r="B9898" i="6"/>
  <c r="C9898" i="6"/>
  <c r="D9898" i="6"/>
  <c r="A9899" i="6"/>
  <c r="B9899" i="6"/>
  <c r="C9899" i="6"/>
  <c r="D9899" i="6"/>
  <c r="A9900" i="6"/>
  <c r="B9900" i="6"/>
  <c r="C9900" i="6"/>
  <c r="D9900" i="6" s="1"/>
  <c r="A9901" i="6"/>
  <c r="B9901" i="6"/>
  <c r="D9901" i="6" s="1"/>
  <c r="C9901" i="6"/>
  <c r="A9902" i="6"/>
  <c r="B9902" i="6"/>
  <c r="D9902" i="6" s="1"/>
  <c r="C9902" i="6"/>
  <c r="A9903" i="6"/>
  <c r="B9903" i="6"/>
  <c r="C9903" i="6"/>
  <c r="A9904" i="6"/>
  <c r="B9904" i="6"/>
  <c r="C9904" i="6"/>
  <c r="D9904" i="6"/>
  <c r="A9905" i="6"/>
  <c r="B9905" i="6"/>
  <c r="C9905" i="6"/>
  <c r="D9905" i="6"/>
  <c r="A9906" i="6"/>
  <c r="B9906" i="6"/>
  <c r="C9906" i="6"/>
  <c r="D9906" i="6" s="1"/>
  <c r="A9907" i="6"/>
  <c r="B9907" i="6"/>
  <c r="C9907" i="6"/>
  <c r="D9907" i="6" s="1"/>
  <c r="A9908" i="6"/>
  <c r="B9908" i="6"/>
  <c r="D9908" i="6" s="1"/>
  <c r="C9908" i="6"/>
  <c r="A9909" i="6"/>
  <c r="B9909" i="6"/>
  <c r="D9909" i="6" s="1"/>
  <c r="C9909" i="6"/>
  <c r="A9910" i="6"/>
  <c r="B9910" i="6"/>
  <c r="C9910" i="6"/>
  <c r="A9911" i="6"/>
  <c r="B9911" i="6"/>
  <c r="C9911" i="6"/>
  <c r="D9911" i="6"/>
  <c r="A9912" i="6"/>
  <c r="B9912" i="6"/>
  <c r="C9912" i="6"/>
  <c r="D9912" i="6"/>
  <c r="A9913" i="6"/>
  <c r="B9913" i="6"/>
  <c r="C9913" i="6"/>
  <c r="D9913" i="6"/>
  <c r="A9914" i="6"/>
  <c r="B9914" i="6"/>
  <c r="C9914" i="6"/>
  <c r="D9914" i="6" s="1"/>
  <c r="A9915" i="6"/>
  <c r="B9915" i="6"/>
  <c r="D9915" i="6" s="1"/>
  <c r="C9915" i="6"/>
  <c r="A9916" i="6"/>
  <c r="B9916" i="6"/>
  <c r="D9916" i="6" s="1"/>
  <c r="C9916" i="6"/>
  <c r="A9917" i="6"/>
  <c r="B9917" i="6"/>
  <c r="C9917" i="6"/>
  <c r="D9917" i="6" s="1"/>
  <c r="A9918" i="6"/>
  <c r="B9918" i="6"/>
  <c r="C9918" i="6"/>
  <c r="D9918" i="6"/>
  <c r="A9919" i="6"/>
  <c r="B9919" i="6"/>
  <c r="C9919" i="6"/>
  <c r="D9919" i="6"/>
  <c r="A9920" i="6"/>
  <c r="B9920" i="6"/>
  <c r="C9920" i="6"/>
  <c r="D9920" i="6"/>
  <c r="A9921" i="6"/>
  <c r="B9921" i="6"/>
  <c r="C9921" i="6"/>
  <c r="D9921" i="6" s="1"/>
  <c r="A9922" i="6"/>
  <c r="B9922" i="6"/>
  <c r="D9922" i="6" s="1"/>
  <c r="C9922" i="6"/>
  <c r="A9923" i="6"/>
  <c r="B9923" i="6"/>
  <c r="D9923" i="6" s="1"/>
  <c r="C9923" i="6"/>
  <c r="A9924" i="6"/>
  <c r="B9924" i="6"/>
  <c r="C9924" i="6"/>
  <c r="D9924" i="6" s="1"/>
  <c r="A9925" i="6"/>
  <c r="B9925" i="6"/>
  <c r="C9925" i="6"/>
  <c r="D9925" i="6"/>
  <c r="A9926" i="6"/>
  <c r="B9926" i="6"/>
  <c r="C9926" i="6"/>
  <c r="D9926" i="6"/>
  <c r="A9927" i="6"/>
  <c r="B9927" i="6"/>
  <c r="C9927" i="6"/>
  <c r="D9927" i="6" s="1"/>
  <c r="A9928" i="6"/>
  <c r="B9928" i="6"/>
  <c r="C9928" i="6"/>
  <c r="D9928" i="6" s="1"/>
  <c r="A9929" i="6"/>
  <c r="B9929" i="6"/>
  <c r="D9929" i="6" s="1"/>
  <c r="C9929" i="6"/>
  <c r="A9930" i="6"/>
  <c r="B9930" i="6"/>
  <c r="D9930" i="6" s="1"/>
  <c r="C9930" i="6"/>
  <c r="A9931" i="6"/>
  <c r="B9931" i="6"/>
  <c r="C9931" i="6"/>
  <c r="A9932" i="6"/>
  <c r="B9932" i="6"/>
  <c r="C9932" i="6"/>
  <c r="D9932" i="6"/>
  <c r="A9933" i="6"/>
  <c r="B9933" i="6"/>
  <c r="C9933" i="6"/>
  <c r="D9933" i="6"/>
  <c r="A9934" i="6"/>
  <c r="B9934" i="6"/>
  <c r="C9934" i="6"/>
  <c r="D9934" i="6" s="1"/>
  <c r="A9935" i="6"/>
  <c r="B9935" i="6"/>
  <c r="C9935" i="6"/>
  <c r="D9935" i="6" s="1"/>
  <c r="A9936" i="6"/>
  <c r="B9936" i="6"/>
  <c r="D9936" i="6" s="1"/>
  <c r="C9936" i="6"/>
  <c r="A9937" i="6"/>
  <c r="B9937" i="6"/>
  <c r="D9937" i="6" s="1"/>
  <c r="C9937" i="6"/>
  <c r="A9938" i="6"/>
  <c r="B9938" i="6"/>
  <c r="C9938" i="6"/>
  <c r="A9939" i="6"/>
  <c r="B9939" i="6"/>
  <c r="C9939" i="6"/>
  <c r="D9939" i="6"/>
  <c r="A9940" i="6"/>
  <c r="B9940" i="6"/>
  <c r="C9940" i="6"/>
  <c r="D9940" i="6"/>
  <c r="A9941" i="6"/>
  <c r="B9941" i="6"/>
  <c r="C9941" i="6"/>
  <c r="D9941" i="6"/>
  <c r="A9942" i="6"/>
  <c r="B9942" i="6"/>
  <c r="C9942" i="6"/>
  <c r="D9942" i="6" s="1"/>
  <c r="A9943" i="6"/>
  <c r="B9943" i="6"/>
  <c r="D9943" i="6" s="1"/>
  <c r="C9943" i="6"/>
  <c r="A9944" i="6"/>
  <c r="B9944" i="6"/>
  <c r="D9944" i="6" s="1"/>
  <c r="C9944" i="6"/>
  <c r="A9945" i="6"/>
  <c r="B9945" i="6"/>
  <c r="C9945" i="6"/>
  <c r="D9945" i="6" s="1"/>
  <c r="A9946" i="6"/>
  <c r="B9946" i="6"/>
  <c r="C9946" i="6"/>
  <c r="D9946" i="6"/>
  <c r="A9947" i="6"/>
  <c r="B9947" i="6"/>
  <c r="C9947" i="6"/>
  <c r="D9947" i="6"/>
  <c r="A9948" i="6"/>
  <c r="B9948" i="6"/>
  <c r="C9948" i="6"/>
  <c r="D9948" i="6"/>
  <c r="A9949" i="6"/>
  <c r="B9949" i="6"/>
  <c r="C9949" i="6"/>
  <c r="D9949" i="6" s="1"/>
  <c r="A9950" i="6"/>
  <c r="B9950" i="6"/>
  <c r="D9950" i="6" s="1"/>
  <c r="C9950" i="6"/>
  <c r="A9951" i="6"/>
  <c r="B9951" i="6"/>
  <c r="D9951" i="6" s="1"/>
  <c r="C9951" i="6"/>
  <c r="A9952" i="6"/>
  <c r="B9952" i="6"/>
  <c r="C9952" i="6"/>
  <c r="A9953" i="6"/>
  <c r="B9953" i="6"/>
  <c r="C9953" i="6"/>
  <c r="D9953" i="6"/>
  <c r="A9954" i="6"/>
  <c r="B9954" i="6"/>
  <c r="C9954" i="6"/>
  <c r="D9954" i="6"/>
  <c r="A9955" i="6"/>
  <c r="B9955" i="6"/>
  <c r="C9955" i="6"/>
  <c r="D9955" i="6" s="1"/>
  <c r="A9956" i="6"/>
  <c r="B9956" i="6"/>
  <c r="C9956" i="6"/>
  <c r="D9956" i="6" s="1"/>
  <c r="A9957" i="6"/>
  <c r="B9957" i="6"/>
  <c r="D9957" i="6" s="1"/>
  <c r="C9957" i="6"/>
  <c r="A9958" i="6"/>
  <c r="B9958" i="6"/>
  <c r="D9958" i="6" s="1"/>
  <c r="C9958" i="6"/>
  <c r="A9959" i="6"/>
  <c r="B9959" i="6"/>
  <c r="C9959" i="6"/>
  <c r="A9960" i="6"/>
  <c r="B9960" i="6"/>
  <c r="C9960" i="6"/>
  <c r="D9960" i="6"/>
  <c r="A9961" i="6"/>
  <c r="B9961" i="6"/>
  <c r="C9961" i="6"/>
  <c r="D9961" i="6"/>
  <c r="A9962" i="6"/>
  <c r="B9962" i="6"/>
  <c r="C9962" i="6"/>
  <c r="D9962" i="6"/>
  <c r="A9963" i="6"/>
  <c r="B9963" i="6"/>
  <c r="C9963" i="6"/>
  <c r="D9963" i="6" s="1"/>
  <c r="A9964" i="6"/>
  <c r="B9964" i="6"/>
  <c r="D9964" i="6" s="1"/>
  <c r="C9964" i="6"/>
  <c r="A9965" i="6"/>
  <c r="B9965" i="6"/>
  <c r="D9965" i="6" s="1"/>
  <c r="C9965" i="6"/>
  <c r="A9966" i="6"/>
  <c r="B9966" i="6"/>
  <c r="C9966" i="6"/>
  <c r="D9966" i="6" s="1"/>
  <c r="A9967" i="6"/>
  <c r="B9967" i="6"/>
  <c r="C9967" i="6"/>
  <c r="D9967" i="6"/>
  <c r="A9968" i="6"/>
  <c r="B9968" i="6"/>
  <c r="C9968" i="6"/>
  <c r="D9968" i="6"/>
  <c r="A9969" i="6"/>
  <c r="B9969" i="6"/>
  <c r="C9969" i="6"/>
  <c r="D9969" i="6"/>
  <c r="A9970" i="6"/>
  <c r="B9970" i="6"/>
  <c r="C9970" i="6"/>
  <c r="D9970" i="6" s="1"/>
  <c r="A9971" i="6"/>
  <c r="B9971" i="6"/>
  <c r="D9971" i="6" s="1"/>
  <c r="C9971" i="6"/>
  <c r="A9972" i="6"/>
  <c r="B9972" i="6"/>
  <c r="D9972" i="6" s="1"/>
  <c r="C9972" i="6"/>
  <c r="A9973" i="6"/>
  <c r="B9973" i="6"/>
  <c r="C9973" i="6"/>
  <c r="D9973" i="6" s="1"/>
  <c r="A9974" i="6"/>
  <c r="B9974" i="6"/>
  <c r="C9974" i="6"/>
  <c r="D9974" i="6"/>
  <c r="A9975" i="6"/>
  <c r="B9975" i="6"/>
  <c r="C9975" i="6"/>
  <c r="D9975" i="6"/>
  <c r="A9976" i="6"/>
  <c r="B9976" i="6"/>
  <c r="C9976" i="6"/>
  <c r="D9976" i="6" s="1"/>
  <c r="A9977" i="6"/>
  <c r="B9977" i="6"/>
  <c r="C9977" i="6"/>
  <c r="D9977" i="6" s="1"/>
  <c r="A9978" i="6"/>
  <c r="B9978" i="6"/>
  <c r="D9978" i="6" s="1"/>
  <c r="C9978" i="6"/>
  <c r="A9979" i="6"/>
  <c r="B9979" i="6"/>
  <c r="D9979" i="6" s="1"/>
  <c r="C9979" i="6"/>
  <c r="A9980" i="6"/>
  <c r="B9980" i="6"/>
  <c r="C9980" i="6"/>
  <c r="A9981" i="6"/>
  <c r="B9981" i="6"/>
  <c r="C9981" i="6"/>
  <c r="D9981" i="6"/>
  <c r="A9982" i="6"/>
  <c r="B9982" i="6"/>
  <c r="C9982" i="6"/>
  <c r="D9982" i="6"/>
  <c r="A9983" i="6"/>
  <c r="B9983" i="6"/>
  <c r="C9983" i="6"/>
  <c r="D9983" i="6" s="1"/>
  <c r="A9984" i="6"/>
  <c r="B9984" i="6"/>
  <c r="C9984" i="6"/>
  <c r="D9984" i="6" s="1"/>
  <c r="A9985" i="6"/>
  <c r="B9985" i="6"/>
  <c r="D9985" i="6" s="1"/>
  <c r="C9985" i="6"/>
  <c r="A9986" i="6"/>
  <c r="B9986" i="6"/>
  <c r="D9986" i="6" s="1"/>
  <c r="C9986" i="6"/>
  <c r="A9987" i="6"/>
  <c r="B9987" i="6"/>
  <c r="C9987" i="6"/>
  <c r="D9987" i="6" s="1"/>
  <c r="A9988" i="6"/>
  <c r="B9988" i="6"/>
  <c r="C9988" i="6"/>
  <c r="D9988" i="6"/>
  <c r="A9989" i="6"/>
  <c r="B9989" i="6"/>
  <c r="C9989" i="6"/>
  <c r="D9989" i="6"/>
  <c r="A9990" i="6"/>
  <c r="B9990" i="6"/>
  <c r="C9990" i="6"/>
  <c r="D9990" i="6"/>
  <c r="A9991" i="6"/>
  <c r="B9991" i="6"/>
  <c r="C9991" i="6"/>
  <c r="D9991" i="6" s="1"/>
  <c r="A9992" i="6"/>
  <c r="B9992" i="6"/>
  <c r="D9992" i="6" s="1"/>
  <c r="C9992" i="6"/>
  <c r="A9993" i="6"/>
  <c r="B9993" i="6"/>
  <c r="D9993" i="6" s="1"/>
  <c r="C9993" i="6"/>
  <c r="A9994" i="6"/>
  <c r="B9994" i="6"/>
  <c r="C9994" i="6"/>
  <c r="D9994" i="6" s="1"/>
  <c r="A9995" i="6"/>
  <c r="B9995" i="6"/>
  <c r="C9995" i="6"/>
  <c r="D9995" i="6"/>
  <c r="A9996" i="6"/>
  <c r="B9996" i="6"/>
  <c r="C9996" i="6"/>
  <c r="D9996" i="6"/>
  <c r="A9997" i="6"/>
  <c r="B9997" i="6"/>
  <c r="C9997" i="6"/>
  <c r="D9997" i="6"/>
  <c r="A9998" i="6"/>
  <c r="B9998" i="6"/>
  <c r="C9998" i="6"/>
  <c r="D9998" i="6" s="1"/>
  <c r="A9999" i="6"/>
  <c r="B9999" i="6"/>
  <c r="D9999" i="6" s="1"/>
  <c r="C9999" i="6"/>
  <c r="A10000" i="6"/>
  <c r="B10000" i="6"/>
  <c r="D10000" i="6" s="1"/>
  <c r="C10000" i="6"/>
  <c r="A10001" i="6"/>
  <c r="B10001" i="6"/>
  <c r="C10001" i="6"/>
  <c r="A10002" i="6"/>
  <c r="B10002" i="6"/>
  <c r="C10002" i="6"/>
  <c r="D10002" i="6"/>
  <c r="A10003" i="6"/>
  <c r="B10003" i="6"/>
  <c r="C10003" i="6"/>
  <c r="D10003" i="6"/>
  <c r="A10004" i="6"/>
  <c r="B10004" i="6"/>
  <c r="C10004" i="6"/>
  <c r="D10004" i="6" s="1"/>
  <c r="A10005" i="6"/>
  <c r="B10005" i="6"/>
  <c r="C10005" i="6"/>
  <c r="D10005" i="6" s="1"/>
  <c r="A10006" i="6"/>
  <c r="B10006" i="6"/>
  <c r="D10006" i="6" s="1"/>
  <c r="C10006" i="6"/>
  <c r="A10007" i="6"/>
  <c r="B10007" i="6"/>
  <c r="D10007" i="6" s="1"/>
  <c r="C10007" i="6"/>
  <c r="A10008" i="6"/>
  <c r="B10008" i="6"/>
  <c r="C10008" i="6"/>
  <c r="A10009" i="6"/>
  <c r="B10009" i="6"/>
  <c r="C10009" i="6"/>
  <c r="D10009" i="6"/>
  <c r="A10010" i="6"/>
  <c r="B10010" i="6"/>
  <c r="C10010" i="6"/>
  <c r="D10010" i="6"/>
  <c r="A10011" i="6"/>
  <c r="B10011" i="6"/>
  <c r="C10011" i="6"/>
  <c r="D10011" i="6" s="1"/>
  <c r="A10012" i="6"/>
  <c r="B10012" i="6"/>
  <c r="C10012" i="6"/>
  <c r="D10012" i="6" s="1"/>
  <c r="A10013" i="6"/>
  <c r="B10013" i="6"/>
  <c r="D10013" i="6" s="1"/>
  <c r="C10013" i="6"/>
  <c r="A10014" i="6"/>
  <c r="B10014" i="6"/>
  <c r="D10014" i="6" s="1"/>
  <c r="C10014" i="6"/>
  <c r="A10015" i="6"/>
  <c r="B10015" i="6"/>
  <c r="C10015" i="6"/>
  <c r="D10015" i="6" s="1"/>
  <c r="A10016" i="6"/>
  <c r="B10016" i="6"/>
  <c r="C10016" i="6"/>
  <c r="D10016" i="6"/>
  <c r="A10017" i="6"/>
  <c r="B10017" i="6"/>
  <c r="C10017" i="6"/>
  <c r="D10017" i="6"/>
  <c r="A10018" i="6"/>
  <c r="B10018" i="6"/>
  <c r="C10018" i="6"/>
  <c r="D10018" i="6"/>
  <c r="A10019" i="6"/>
  <c r="B10019" i="6"/>
  <c r="C10019" i="6"/>
  <c r="D10019" i="6" s="1"/>
  <c r="A10020" i="6"/>
  <c r="B10020" i="6"/>
  <c r="D10020" i="6" s="1"/>
  <c r="C10020" i="6"/>
  <c r="A10021" i="6"/>
  <c r="B10021" i="6"/>
  <c r="D10021" i="6" s="1"/>
  <c r="C10021" i="6"/>
  <c r="A10022" i="6"/>
  <c r="B10022" i="6"/>
  <c r="C10022" i="6"/>
  <c r="D10022" i="6" s="1"/>
  <c r="A10023" i="6"/>
  <c r="B10023" i="6"/>
  <c r="C10023" i="6"/>
  <c r="D10023" i="6"/>
  <c r="A10024" i="6"/>
  <c r="B10024" i="6"/>
  <c r="C10024" i="6"/>
  <c r="D10024" i="6"/>
  <c r="A10025" i="6"/>
  <c r="B10025" i="6"/>
  <c r="C10025" i="6"/>
  <c r="D10025" i="6" s="1"/>
  <c r="A10026" i="6"/>
  <c r="B10026" i="6"/>
  <c r="C10026" i="6"/>
  <c r="D10026" i="6" s="1"/>
  <c r="A10027" i="6"/>
  <c r="B10027" i="6"/>
  <c r="D10027" i="6" s="1"/>
  <c r="C10027" i="6"/>
  <c r="A10028" i="6"/>
  <c r="B10028" i="6"/>
  <c r="D10028" i="6" s="1"/>
  <c r="C10028" i="6"/>
  <c r="A10029" i="6"/>
  <c r="B10029" i="6"/>
  <c r="C10029" i="6"/>
  <c r="A10030" i="6"/>
  <c r="B10030" i="6"/>
  <c r="C10030" i="6"/>
  <c r="D10030" i="6"/>
  <c r="A10031" i="6"/>
  <c r="B10031" i="6"/>
  <c r="C10031" i="6"/>
  <c r="D10031" i="6"/>
  <c r="A10032" i="6"/>
  <c r="B10032" i="6"/>
  <c r="C10032" i="6"/>
  <c r="D10032" i="6" s="1"/>
  <c r="A10033" i="6"/>
  <c r="B10033" i="6"/>
  <c r="C10033" i="6"/>
  <c r="D10033" i="6" s="1"/>
  <c r="A10034" i="6"/>
  <c r="B10034" i="6"/>
  <c r="D10034" i="6" s="1"/>
  <c r="C10034" i="6"/>
  <c r="A10035" i="6"/>
  <c r="B10035" i="6"/>
  <c r="D10035" i="6" s="1"/>
  <c r="C10035" i="6"/>
  <c r="A10036" i="6"/>
  <c r="B10036" i="6"/>
  <c r="C10036" i="6"/>
  <c r="A10037" i="6"/>
  <c r="B10037" i="6"/>
  <c r="C10037" i="6"/>
  <c r="D10037" i="6"/>
  <c r="A10038" i="6"/>
  <c r="B10038" i="6"/>
  <c r="C10038" i="6"/>
  <c r="D10038" i="6"/>
  <c r="A10039" i="6"/>
  <c r="B10039" i="6"/>
  <c r="C10039" i="6"/>
  <c r="D10039" i="6"/>
  <c r="A10040" i="6"/>
  <c r="B10040" i="6"/>
  <c r="C10040" i="6"/>
  <c r="D10040" i="6" s="1"/>
  <c r="A10041" i="6"/>
  <c r="B10041" i="6"/>
  <c r="D10041" i="6" s="1"/>
  <c r="C10041" i="6"/>
  <c r="A10042" i="6"/>
  <c r="B10042" i="6"/>
  <c r="D10042" i="6" s="1"/>
  <c r="C10042" i="6"/>
  <c r="A10043" i="6"/>
  <c r="B10043" i="6"/>
  <c r="C10043" i="6"/>
  <c r="D10043" i="6" s="1"/>
  <c r="A10044" i="6"/>
  <c r="B10044" i="6"/>
  <c r="C10044" i="6"/>
  <c r="D10044" i="6"/>
  <c r="A10045" i="6"/>
  <c r="B10045" i="6"/>
  <c r="C10045" i="6"/>
  <c r="D10045" i="6"/>
  <c r="A10046" i="6"/>
  <c r="B10046" i="6"/>
  <c r="C10046" i="6"/>
  <c r="D10046" i="6"/>
  <c r="A10047" i="6"/>
  <c r="B10047" i="6"/>
  <c r="C10047" i="6"/>
  <c r="D10047" i="6" s="1"/>
  <c r="A10048" i="6"/>
  <c r="B10048" i="6"/>
  <c r="D10048" i="6" s="1"/>
  <c r="C10048" i="6"/>
  <c r="A10049" i="6"/>
  <c r="B10049" i="6"/>
  <c r="D10049" i="6" s="1"/>
  <c r="C10049" i="6"/>
  <c r="A10050" i="6"/>
  <c r="B10050" i="6"/>
  <c r="C10050" i="6"/>
  <c r="A10051" i="6"/>
  <c r="B10051" i="6"/>
  <c r="C10051" i="6"/>
  <c r="D10051" i="6"/>
  <c r="A10052" i="6"/>
  <c r="B10052" i="6"/>
  <c r="C10052" i="6"/>
  <c r="D10052" i="6"/>
  <c r="A10053" i="6"/>
  <c r="B10053" i="6"/>
  <c r="C10053" i="6"/>
  <c r="D10053" i="6" s="1"/>
  <c r="A10054" i="6"/>
  <c r="B10054" i="6"/>
  <c r="C10054" i="6"/>
  <c r="D10054" i="6" s="1"/>
  <c r="A10055" i="6"/>
  <c r="B10055" i="6"/>
  <c r="D10055" i="6" s="1"/>
  <c r="C10055" i="6"/>
  <c r="A10056" i="6"/>
  <c r="B10056" i="6"/>
  <c r="D10056" i="6" s="1"/>
  <c r="C10056" i="6"/>
  <c r="A10057" i="6"/>
  <c r="B10057" i="6"/>
  <c r="C10057" i="6"/>
  <c r="A10058" i="6"/>
  <c r="B10058" i="6"/>
  <c r="C10058" i="6"/>
  <c r="D10058" i="6"/>
  <c r="A10059" i="6"/>
  <c r="B10059" i="6"/>
  <c r="C10059" i="6"/>
  <c r="D10059" i="6"/>
  <c r="A10060" i="6"/>
  <c r="B10060" i="6"/>
  <c r="C10060" i="6"/>
  <c r="D10060" i="6" s="1"/>
  <c r="A10061" i="6"/>
  <c r="B10061" i="6"/>
  <c r="C10061" i="6"/>
  <c r="D10061" i="6" s="1"/>
  <c r="A10062" i="6"/>
  <c r="B10062" i="6"/>
  <c r="D10062" i="6" s="1"/>
  <c r="C10062" i="6"/>
  <c r="A10063" i="6"/>
  <c r="B10063" i="6"/>
  <c r="D10063" i="6" s="1"/>
  <c r="C10063" i="6"/>
  <c r="A10064" i="6"/>
  <c r="B10064" i="6"/>
  <c r="C10064" i="6"/>
  <c r="D10064" i="6" s="1"/>
  <c r="A10065" i="6"/>
  <c r="B10065" i="6"/>
  <c r="C10065" i="6"/>
  <c r="D10065" i="6"/>
  <c r="A10066" i="6"/>
  <c r="B10066" i="6"/>
  <c r="C10066" i="6"/>
  <c r="D10066" i="6"/>
  <c r="A10067" i="6"/>
  <c r="B10067" i="6"/>
  <c r="C10067" i="6"/>
  <c r="D10067" i="6"/>
  <c r="A10068" i="6"/>
  <c r="B10068" i="6"/>
  <c r="C10068" i="6"/>
  <c r="D10068" i="6" s="1"/>
  <c r="A10069" i="6"/>
  <c r="B10069" i="6"/>
  <c r="D10069" i="6" s="1"/>
  <c r="C10069" i="6"/>
  <c r="A10070" i="6"/>
  <c r="B10070" i="6"/>
  <c r="D10070" i="6" s="1"/>
  <c r="C10070" i="6"/>
  <c r="A10071" i="6"/>
  <c r="B10071" i="6"/>
  <c r="C10071" i="6"/>
  <c r="D10071" i="6" s="1"/>
  <c r="A10072" i="6"/>
  <c r="B10072" i="6"/>
  <c r="C10072" i="6"/>
  <c r="D10072" i="6"/>
  <c r="A10073" i="6"/>
  <c r="B10073" i="6"/>
  <c r="C10073" i="6"/>
  <c r="D10073" i="6"/>
  <c r="A10074" i="6"/>
  <c r="B10074" i="6"/>
  <c r="C10074" i="6"/>
  <c r="D10074" i="6" s="1"/>
  <c r="A10075" i="6"/>
  <c r="B10075" i="6"/>
  <c r="C10075" i="6"/>
  <c r="D10075" i="6" s="1"/>
  <c r="A10076" i="6"/>
  <c r="B10076" i="6"/>
  <c r="D10076" i="6" s="1"/>
  <c r="C10076" i="6"/>
  <c r="A10077" i="6"/>
  <c r="B10077" i="6"/>
  <c r="D10077" i="6" s="1"/>
  <c r="C10077" i="6"/>
  <c r="A10078" i="6"/>
  <c r="B10078" i="6"/>
  <c r="C10078" i="6"/>
  <c r="A10079" i="6"/>
  <c r="B10079" i="6"/>
  <c r="C10079" i="6"/>
  <c r="D10079" i="6"/>
  <c r="A10080" i="6"/>
  <c r="B10080" i="6"/>
  <c r="C10080" i="6"/>
  <c r="D10080" i="6"/>
  <c r="A10081" i="6"/>
  <c r="B10081" i="6"/>
  <c r="C10081" i="6"/>
  <c r="D10081" i="6" s="1"/>
  <c r="A10082" i="6"/>
  <c r="B10082" i="6"/>
  <c r="C10082" i="6"/>
  <c r="D10082" i="6" s="1"/>
  <c r="A10083" i="6"/>
  <c r="B10083" i="6"/>
  <c r="D10083" i="6" s="1"/>
  <c r="C10083" i="6"/>
  <c r="A10084" i="6"/>
  <c r="B10084" i="6"/>
  <c r="D10084" i="6" s="1"/>
  <c r="C10084" i="6"/>
  <c r="A10085" i="6"/>
  <c r="B10085" i="6"/>
  <c r="C10085" i="6"/>
  <c r="A10086" i="6"/>
  <c r="B10086" i="6"/>
  <c r="C10086" i="6"/>
  <c r="D10086" i="6"/>
  <c r="A10087" i="6"/>
  <c r="B10087" i="6"/>
  <c r="C10087" i="6"/>
  <c r="D10087" i="6"/>
  <c r="A10088" i="6"/>
  <c r="B10088" i="6"/>
  <c r="C10088" i="6"/>
  <c r="D10088" i="6"/>
  <c r="A10089" i="6"/>
  <c r="B10089" i="6"/>
  <c r="C10089" i="6"/>
  <c r="D10089" i="6" s="1"/>
  <c r="A10090" i="6"/>
  <c r="B10090" i="6"/>
  <c r="D10090" i="6" s="1"/>
  <c r="C10090" i="6"/>
  <c r="A10091" i="6"/>
  <c r="B10091" i="6"/>
  <c r="D10091" i="6" s="1"/>
  <c r="C10091" i="6"/>
  <c r="A10092" i="6"/>
  <c r="B10092" i="6"/>
  <c r="C10092" i="6"/>
  <c r="D10092" i="6" s="1"/>
  <c r="A10093" i="6"/>
  <c r="B10093" i="6"/>
  <c r="C10093" i="6"/>
  <c r="D10093" i="6"/>
  <c r="A10094" i="6"/>
  <c r="B10094" i="6"/>
  <c r="C10094" i="6"/>
  <c r="D10094" i="6"/>
  <c r="A10095" i="6"/>
  <c r="B10095" i="6"/>
  <c r="C10095" i="6"/>
  <c r="D10095" i="6"/>
  <c r="A10096" i="6"/>
  <c r="B10096" i="6"/>
  <c r="C10096" i="6"/>
  <c r="D10096" i="6" s="1"/>
  <c r="A10097" i="6"/>
  <c r="B10097" i="6"/>
  <c r="D10097" i="6" s="1"/>
  <c r="C10097" i="6"/>
  <c r="A10098" i="6"/>
  <c r="B10098" i="6"/>
  <c r="D10098" i="6" s="1"/>
  <c r="C10098" i="6"/>
  <c r="A10099" i="6"/>
  <c r="B10099" i="6"/>
  <c r="C10099" i="6"/>
  <c r="A10100" i="6"/>
  <c r="B10100" i="6"/>
  <c r="C10100" i="6"/>
  <c r="D10100" i="6"/>
  <c r="A10101" i="6"/>
  <c r="B10101" i="6"/>
  <c r="C10101" i="6"/>
  <c r="D10101" i="6"/>
  <c r="A10102" i="6"/>
  <c r="B10102" i="6"/>
  <c r="C10102" i="6"/>
  <c r="D10102" i="6" s="1"/>
  <c r="A10103" i="6"/>
  <c r="B10103" i="6"/>
  <c r="C10103" i="6"/>
  <c r="D10103" i="6" s="1"/>
  <c r="A10104" i="6"/>
  <c r="B10104" i="6"/>
  <c r="D10104" i="6" s="1"/>
  <c r="C10104" i="6"/>
  <c r="A10105" i="6"/>
  <c r="B10105" i="6"/>
  <c r="D10105" i="6" s="1"/>
  <c r="C10105" i="6"/>
  <c r="A10106" i="6"/>
  <c r="B10106" i="6"/>
  <c r="C10106" i="6"/>
  <c r="A10107" i="6"/>
  <c r="B10107" i="6"/>
  <c r="C10107" i="6"/>
  <c r="D10107" i="6"/>
  <c r="A10108" i="6"/>
  <c r="B10108" i="6"/>
  <c r="C10108" i="6"/>
  <c r="D10108" i="6"/>
  <c r="A10109" i="6"/>
  <c r="B10109" i="6"/>
  <c r="C10109" i="6"/>
  <c r="D10109" i="6" s="1"/>
  <c r="A10110" i="6"/>
  <c r="B10110" i="6"/>
  <c r="C10110" i="6"/>
  <c r="D10110" i="6" s="1"/>
  <c r="A10111" i="6"/>
  <c r="B10111" i="6"/>
  <c r="D10111" i="6" s="1"/>
  <c r="C10111" i="6"/>
  <c r="A10112" i="6"/>
  <c r="B10112" i="6"/>
  <c r="D10112" i="6" s="1"/>
  <c r="C10112" i="6"/>
  <c r="A10113" i="6"/>
  <c r="B10113" i="6"/>
  <c r="C10113" i="6"/>
  <c r="D10113" i="6" s="1"/>
  <c r="A10114" i="6"/>
  <c r="B10114" i="6"/>
  <c r="C10114" i="6"/>
  <c r="D10114" i="6"/>
  <c r="A10115" i="6"/>
  <c r="B10115" i="6"/>
  <c r="C10115" i="6"/>
  <c r="D10115" i="6"/>
  <c r="A10116" i="6"/>
  <c r="B10116" i="6"/>
  <c r="C10116" i="6"/>
  <c r="D10116" i="6"/>
  <c r="A10117" i="6"/>
  <c r="B10117" i="6"/>
  <c r="C10117" i="6"/>
  <c r="D10117" i="6" s="1"/>
  <c r="A10118" i="6"/>
  <c r="B10118" i="6"/>
  <c r="D10118" i="6" s="1"/>
  <c r="C10118" i="6"/>
  <c r="A10119" i="6"/>
  <c r="B10119" i="6"/>
  <c r="D10119" i="6" s="1"/>
  <c r="C10119" i="6"/>
  <c r="A10120" i="6"/>
  <c r="B10120" i="6"/>
  <c r="C10120" i="6"/>
  <c r="D10120" i="6" s="1"/>
  <c r="A10121" i="6"/>
  <c r="B10121" i="6"/>
  <c r="C10121" i="6"/>
  <c r="D10121" i="6"/>
  <c r="A10122" i="6"/>
  <c r="B10122" i="6"/>
  <c r="C10122" i="6"/>
  <c r="D10122" i="6"/>
  <c r="A10123" i="6"/>
  <c r="B10123" i="6"/>
  <c r="C10123" i="6"/>
  <c r="D10123" i="6" s="1"/>
  <c r="A10124" i="6"/>
  <c r="B10124" i="6"/>
  <c r="C10124" i="6"/>
  <c r="D10124" i="6" s="1"/>
  <c r="A10125" i="6"/>
  <c r="B10125" i="6"/>
  <c r="D10125" i="6" s="1"/>
  <c r="C10125" i="6"/>
  <c r="A10126" i="6"/>
  <c r="B10126" i="6"/>
  <c r="D10126" i="6" s="1"/>
  <c r="C10126" i="6"/>
  <c r="A10127" i="6"/>
  <c r="B10127" i="6"/>
  <c r="C10127" i="6"/>
  <c r="A10128" i="6"/>
  <c r="B10128" i="6"/>
  <c r="C10128" i="6"/>
  <c r="D10128" i="6"/>
  <c r="A10129" i="6"/>
  <c r="B10129" i="6"/>
  <c r="C10129" i="6"/>
  <c r="D10129" i="6"/>
  <c r="A10130" i="6"/>
  <c r="B10130" i="6"/>
  <c r="C10130" i="6"/>
  <c r="D10130" i="6" s="1"/>
  <c r="A10131" i="6"/>
  <c r="B10131" i="6"/>
  <c r="C10131" i="6"/>
  <c r="D10131" i="6" s="1"/>
  <c r="A10132" i="6"/>
  <c r="B10132" i="6"/>
  <c r="D10132" i="6" s="1"/>
  <c r="C10132" i="6"/>
  <c r="A10133" i="6"/>
  <c r="B10133" i="6"/>
  <c r="D10133" i="6" s="1"/>
  <c r="C10133" i="6"/>
  <c r="A10134" i="6"/>
  <c r="B10134" i="6"/>
  <c r="C10134" i="6"/>
  <c r="A10135" i="6"/>
  <c r="B10135" i="6"/>
  <c r="C10135" i="6"/>
  <c r="D10135" i="6"/>
  <c r="A10136" i="6"/>
  <c r="B10136" i="6"/>
  <c r="C10136" i="6"/>
  <c r="D10136" i="6"/>
  <c r="A10137" i="6"/>
  <c r="B10137" i="6"/>
  <c r="C10137" i="6"/>
  <c r="D10137" i="6"/>
  <c r="A10138" i="6"/>
  <c r="B10138" i="6"/>
  <c r="C10138" i="6"/>
  <c r="D10138" i="6" s="1"/>
  <c r="A10139" i="6"/>
  <c r="B10139" i="6"/>
  <c r="D10139" i="6" s="1"/>
  <c r="C10139" i="6"/>
  <c r="A10140" i="6"/>
  <c r="B10140" i="6"/>
  <c r="D10140" i="6" s="1"/>
  <c r="C10140" i="6"/>
  <c r="A10141" i="6"/>
  <c r="B10141" i="6"/>
  <c r="C10141" i="6"/>
  <c r="D10141" i="6" s="1"/>
  <c r="A10142" i="6"/>
  <c r="B10142" i="6"/>
  <c r="C10142" i="6"/>
  <c r="D10142" i="6"/>
  <c r="A10143" i="6"/>
  <c r="B10143" i="6"/>
  <c r="C10143" i="6"/>
  <c r="D10143" i="6"/>
  <c r="A10144" i="6"/>
  <c r="B10144" i="6"/>
  <c r="C10144" i="6"/>
  <c r="D10144" i="6"/>
  <c r="A10145" i="6"/>
  <c r="B10145" i="6"/>
  <c r="C10145" i="6"/>
  <c r="D10145" i="6" s="1"/>
  <c r="A10146" i="6"/>
  <c r="B10146" i="6"/>
  <c r="D10146" i="6" s="1"/>
  <c r="C10146" i="6"/>
  <c r="A10147" i="6"/>
  <c r="B10147" i="6"/>
  <c r="D10147" i="6" s="1"/>
  <c r="C10147" i="6"/>
  <c r="A10148" i="6"/>
  <c r="B10148" i="6"/>
  <c r="C10148" i="6"/>
  <c r="A10149" i="6"/>
  <c r="B10149" i="6"/>
  <c r="C10149" i="6"/>
  <c r="D10149" i="6"/>
  <c r="A10150" i="6"/>
  <c r="B10150" i="6"/>
  <c r="C10150" i="6"/>
  <c r="D10150" i="6"/>
  <c r="A10151" i="6"/>
  <c r="B10151" i="6"/>
  <c r="C10151" i="6"/>
  <c r="D10151" i="6" s="1"/>
  <c r="A10152" i="6"/>
  <c r="B10152" i="6"/>
  <c r="C10152" i="6"/>
  <c r="D10152" i="6" s="1"/>
  <c r="A10153" i="6"/>
  <c r="B10153" i="6"/>
  <c r="D10153" i="6" s="1"/>
  <c r="C10153" i="6"/>
  <c r="A10154" i="6"/>
  <c r="B10154" i="6"/>
  <c r="D10154" i="6" s="1"/>
  <c r="C10154" i="6"/>
  <c r="A10155" i="6"/>
  <c r="B10155" i="6"/>
  <c r="C10155" i="6"/>
  <c r="A10156" i="6"/>
  <c r="B10156" i="6"/>
  <c r="C10156" i="6"/>
  <c r="D10156" i="6"/>
  <c r="A10157" i="6"/>
  <c r="B10157" i="6"/>
  <c r="C10157" i="6"/>
  <c r="D10157" i="6"/>
  <c r="A10158" i="6"/>
  <c r="B10158" i="6"/>
  <c r="C10158" i="6"/>
  <c r="D10158" i="6"/>
  <c r="A10159" i="6"/>
  <c r="B10159" i="6"/>
  <c r="C10159" i="6"/>
  <c r="D10159" i="6" s="1"/>
  <c r="A10160" i="6"/>
  <c r="B10160" i="6"/>
  <c r="D10160" i="6" s="1"/>
  <c r="C10160" i="6"/>
  <c r="A10161" i="6"/>
  <c r="B10161" i="6"/>
  <c r="D10161" i="6" s="1"/>
  <c r="C10161" i="6"/>
  <c r="A10162" i="6"/>
  <c r="B10162" i="6"/>
  <c r="C10162" i="6"/>
  <c r="D10162" i="6" s="1"/>
  <c r="A10163" i="6"/>
  <c r="B10163" i="6"/>
  <c r="C10163" i="6"/>
  <c r="D10163" i="6"/>
  <c r="A10164" i="6"/>
  <c r="B10164" i="6"/>
  <c r="C10164" i="6"/>
  <c r="D10164" i="6"/>
  <c r="A10165" i="6"/>
  <c r="B10165" i="6"/>
  <c r="C10165" i="6"/>
  <c r="D10165" i="6"/>
  <c r="A10166" i="6"/>
  <c r="B10166" i="6"/>
  <c r="C10166" i="6"/>
  <c r="D10166" i="6" s="1"/>
  <c r="A10167" i="6"/>
  <c r="B10167" i="6"/>
  <c r="D10167" i="6" s="1"/>
  <c r="C10167" i="6"/>
  <c r="A10168" i="6"/>
  <c r="B10168" i="6"/>
  <c r="D10168" i="6" s="1"/>
  <c r="C10168" i="6"/>
  <c r="A10169" i="6"/>
  <c r="B10169" i="6"/>
  <c r="C10169" i="6"/>
  <c r="D10169" i="6" s="1"/>
  <c r="A10170" i="6"/>
  <c r="B10170" i="6"/>
  <c r="C10170" i="6"/>
  <c r="D10170" i="6"/>
  <c r="A10171" i="6"/>
  <c r="B10171" i="6"/>
  <c r="C10171" i="6"/>
  <c r="D10171" i="6"/>
  <c r="A10172" i="6"/>
  <c r="B10172" i="6"/>
  <c r="C10172" i="6"/>
  <c r="D10172" i="6" s="1"/>
  <c r="A10173" i="6"/>
  <c r="B10173" i="6"/>
  <c r="C10173" i="6"/>
  <c r="D10173" i="6" s="1"/>
  <c r="A10174" i="6"/>
  <c r="B10174" i="6"/>
  <c r="D10174" i="6" s="1"/>
  <c r="C10174" i="6"/>
  <c r="A10175" i="6"/>
  <c r="B10175" i="6"/>
  <c r="D10175" i="6" s="1"/>
  <c r="C10175" i="6"/>
  <c r="A10176" i="6"/>
  <c r="B10176" i="6"/>
  <c r="C10176" i="6"/>
  <c r="A10177" i="6"/>
  <c r="B10177" i="6"/>
  <c r="C10177" i="6"/>
  <c r="D10177" i="6"/>
  <c r="A10178" i="6"/>
  <c r="B10178" i="6"/>
  <c r="C10178" i="6"/>
  <c r="D10178" i="6"/>
  <c r="A10179" i="6"/>
  <c r="B10179" i="6"/>
  <c r="C10179" i="6"/>
  <c r="D10179" i="6" s="1"/>
  <c r="A10180" i="6"/>
  <c r="B10180" i="6"/>
  <c r="C10180" i="6"/>
  <c r="D10180" i="6" s="1"/>
  <c r="A10181" i="6"/>
  <c r="B10181" i="6"/>
  <c r="D10181" i="6" s="1"/>
  <c r="C10181" i="6"/>
  <c r="A10182" i="6"/>
  <c r="B10182" i="6"/>
  <c r="D10182" i="6" s="1"/>
  <c r="C10182" i="6"/>
  <c r="A10183" i="6"/>
  <c r="B10183" i="6"/>
  <c r="C10183" i="6"/>
  <c r="D10183" i="6" s="1"/>
  <c r="A10184" i="6"/>
  <c r="B10184" i="6"/>
  <c r="C10184" i="6"/>
  <c r="D10184" i="6"/>
  <c r="A10185" i="6"/>
  <c r="B10185" i="6"/>
  <c r="C10185" i="6"/>
  <c r="D10185" i="6"/>
  <c r="A10186" i="6"/>
  <c r="B10186" i="6"/>
  <c r="C10186" i="6"/>
  <c r="D10186" i="6"/>
  <c r="A10187" i="6"/>
  <c r="B10187" i="6"/>
  <c r="C10187" i="6"/>
  <c r="D10187" i="6" s="1"/>
  <c r="A10188" i="6"/>
  <c r="B10188" i="6"/>
  <c r="D10188" i="6" s="1"/>
  <c r="C10188" i="6"/>
  <c r="A10189" i="6"/>
  <c r="B10189" i="6"/>
  <c r="D10189" i="6" s="1"/>
  <c r="C10189" i="6"/>
  <c r="A10190" i="6"/>
  <c r="B10190" i="6"/>
  <c r="C10190" i="6"/>
  <c r="D10190" i="6" s="1"/>
  <c r="A10191" i="6"/>
  <c r="B10191" i="6"/>
  <c r="C10191" i="6"/>
  <c r="D10191" i="6"/>
  <c r="A10192" i="6"/>
  <c r="B10192" i="6"/>
  <c r="C10192" i="6"/>
  <c r="D10192" i="6"/>
  <c r="A10193" i="6"/>
  <c r="B10193" i="6"/>
  <c r="C10193" i="6"/>
  <c r="D10193" i="6"/>
  <c r="A10194" i="6"/>
  <c r="B10194" i="6"/>
  <c r="C10194" i="6"/>
  <c r="D10194" i="6" s="1"/>
  <c r="A10195" i="6"/>
  <c r="B10195" i="6"/>
  <c r="D10195" i="6" s="1"/>
  <c r="C10195" i="6"/>
  <c r="A10196" i="6"/>
  <c r="B10196" i="6"/>
  <c r="D10196" i="6" s="1"/>
  <c r="C10196" i="6"/>
  <c r="A10197" i="6"/>
  <c r="B10197" i="6"/>
  <c r="C10197" i="6"/>
  <c r="A10198" i="6"/>
  <c r="B10198" i="6"/>
  <c r="C10198" i="6"/>
  <c r="D10198" i="6"/>
  <c r="A10199" i="6"/>
  <c r="B10199" i="6"/>
  <c r="C10199" i="6"/>
  <c r="D10199" i="6"/>
  <c r="A10200" i="6"/>
  <c r="B10200" i="6"/>
  <c r="C10200" i="6"/>
  <c r="D10200" i="6" s="1"/>
  <c r="A10201" i="6"/>
  <c r="B10201" i="6"/>
  <c r="C10201" i="6"/>
  <c r="D10201" i="6" s="1"/>
  <c r="A10202" i="6"/>
  <c r="B10202" i="6"/>
  <c r="D10202" i="6" s="1"/>
  <c r="C10202" i="6"/>
  <c r="A10203" i="6"/>
  <c r="B10203" i="6"/>
  <c r="D10203" i="6" s="1"/>
  <c r="C10203" i="6"/>
  <c r="A10204" i="6"/>
  <c r="B10204" i="6"/>
  <c r="C10204" i="6"/>
  <c r="A10205" i="6"/>
  <c r="B10205" i="6"/>
  <c r="C10205" i="6"/>
  <c r="D10205" i="6"/>
  <c r="A10206" i="6"/>
  <c r="B10206" i="6"/>
  <c r="C10206" i="6"/>
  <c r="D10206" i="6"/>
  <c r="A10207" i="6"/>
  <c r="B10207" i="6"/>
  <c r="C10207" i="6"/>
  <c r="D10207" i="6"/>
  <c r="A10208" i="6"/>
  <c r="B10208" i="6"/>
  <c r="C10208" i="6"/>
  <c r="D10208" i="6" s="1"/>
  <c r="A10209" i="6"/>
  <c r="B10209" i="6"/>
  <c r="D10209" i="6" s="1"/>
  <c r="C10209" i="6"/>
  <c r="A10210" i="6"/>
  <c r="B10210" i="6"/>
  <c r="D10210" i="6" s="1"/>
  <c r="C10210" i="6"/>
  <c r="A10211" i="6"/>
  <c r="B10211" i="6"/>
  <c r="C10211" i="6"/>
  <c r="D10211" i="6" s="1"/>
  <c r="A10212" i="6"/>
  <c r="B10212" i="6"/>
  <c r="C10212" i="6"/>
  <c r="D10212" i="6"/>
  <c r="A10213" i="6"/>
  <c r="B10213" i="6"/>
  <c r="C10213" i="6"/>
  <c r="D10213" i="6"/>
  <c r="A10214" i="6"/>
  <c r="B10214" i="6"/>
  <c r="C10214" i="6"/>
  <c r="D10214" i="6"/>
  <c r="A10215" i="6"/>
  <c r="B10215" i="6"/>
  <c r="C10215" i="6"/>
  <c r="D10215" i="6" s="1"/>
  <c r="A10216" i="6"/>
  <c r="B10216" i="6"/>
  <c r="D10216" i="6" s="1"/>
  <c r="C10216" i="6"/>
  <c r="A10217" i="6"/>
  <c r="B10217" i="6"/>
  <c r="D10217" i="6" s="1"/>
  <c r="C10217" i="6"/>
  <c r="A10218" i="6"/>
  <c r="B10218" i="6"/>
  <c r="C10218" i="6"/>
  <c r="D10218" i="6" s="1"/>
  <c r="A10219" i="6"/>
  <c r="B10219" i="6"/>
  <c r="C10219" i="6"/>
  <c r="D10219" i="6"/>
  <c r="A10220" i="6"/>
  <c r="B10220" i="6"/>
  <c r="C10220" i="6"/>
  <c r="D10220" i="6"/>
  <c r="A10221" i="6"/>
  <c r="B10221" i="6"/>
  <c r="C10221" i="6"/>
  <c r="D10221" i="6" s="1"/>
  <c r="A10222" i="6"/>
  <c r="B10222" i="6"/>
  <c r="C10222" i="6"/>
  <c r="D10222" i="6" s="1"/>
  <c r="A10223" i="6"/>
  <c r="B10223" i="6"/>
  <c r="D10223" i="6" s="1"/>
  <c r="C10223" i="6"/>
  <c r="A10224" i="6"/>
  <c r="B10224" i="6"/>
  <c r="D10224" i="6" s="1"/>
  <c r="C10224" i="6"/>
  <c r="A10225" i="6"/>
  <c r="B10225" i="6"/>
  <c r="C10225" i="6"/>
  <c r="A10226" i="6"/>
  <c r="B10226" i="6"/>
  <c r="C10226" i="6"/>
  <c r="D10226" i="6"/>
  <c r="A10227" i="6"/>
  <c r="B10227" i="6"/>
  <c r="C10227" i="6"/>
  <c r="D10227" i="6"/>
  <c r="A10228" i="6"/>
  <c r="B10228" i="6"/>
  <c r="C10228" i="6"/>
  <c r="D10228" i="6" s="1"/>
  <c r="A10229" i="6"/>
  <c r="B10229" i="6"/>
  <c r="C10229" i="6"/>
  <c r="D10229" i="6" s="1"/>
  <c r="A10230" i="6"/>
  <c r="B10230" i="6"/>
  <c r="D10230" i="6" s="1"/>
  <c r="C10230" i="6"/>
  <c r="A10231" i="6"/>
  <c r="B10231" i="6"/>
  <c r="D10231" i="6" s="1"/>
  <c r="C10231" i="6"/>
  <c r="A10232" i="6"/>
  <c r="B10232" i="6"/>
  <c r="C10232" i="6"/>
  <c r="A10233" i="6"/>
  <c r="B10233" i="6"/>
  <c r="C10233" i="6"/>
  <c r="D10233" i="6"/>
  <c r="A10234" i="6"/>
  <c r="B10234" i="6"/>
  <c r="C10234" i="6"/>
  <c r="D10234" i="6"/>
  <c r="A10235" i="6"/>
  <c r="B10235" i="6"/>
  <c r="C10235" i="6"/>
  <c r="D10235" i="6"/>
  <c r="A10236" i="6"/>
  <c r="B10236" i="6"/>
  <c r="C10236" i="6"/>
  <c r="D10236" i="6" s="1"/>
  <c r="A10237" i="6"/>
  <c r="B10237" i="6"/>
  <c r="D10237" i="6" s="1"/>
  <c r="C10237" i="6"/>
  <c r="A10238" i="6"/>
  <c r="B10238" i="6"/>
  <c r="D10238" i="6" s="1"/>
  <c r="C10238" i="6"/>
  <c r="A10239" i="6"/>
  <c r="B10239" i="6"/>
  <c r="C10239" i="6"/>
  <c r="D10239" i="6" s="1"/>
  <c r="A10240" i="6"/>
  <c r="B10240" i="6"/>
  <c r="C10240" i="6"/>
  <c r="D10240" i="6"/>
  <c r="A10241" i="6"/>
  <c r="B10241" i="6"/>
  <c r="C10241" i="6"/>
  <c r="D10241" i="6"/>
  <c r="A10242" i="6"/>
  <c r="B10242" i="6"/>
  <c r="C10242" i="6"/>
  <c r="D10242" i="6"/>
  <c r="A10243" i="6"/>
  <c r="B10243" i="6"/>
  <c r="C10243" i="6"/>
  <c r="D10243" i="6" s="1"/>
  <c r="A10244" i="6"/>
  <c r="B10244" i="6"/>
  <c r="D10244" i="6" s="1"/>
  <c r="C10244" i="6"/>
  <c r="A10245" i="6"/>
  <c r="B10245" i="6"/>
  <c r="D10245" i="6" s="1"/>
  <c r="C10245" i="6"/>
  <c r="A10246" i="6"/>
  <c r="B10246" i="6"/>
  <c r="C10246" i="6"/>
  <c r="A10247" i="6"/>
  <c r="B10247" i="6"/>
  <c r="C10247" i="6"/>
  <c r="D10247" i="6"/>
  <c r="A10248" i="6"/>
  <c r="B10248" i="6"/>
  <c r="C10248" i="6"/>
  <c r="D10248" i="6"/>
  <c r="A10249" i="6"/>
  <c r="B10249" i="6"/>
  <c r="C10249" i="6"/>
  <c r="D10249" i="6" s="1"/>
  <c r="A10250" i="6"/>
  <c r="B10250" i="6"/>
  <c r="C10250" i="6"/>
  <c r="D10250" i="6" s="1"/>
  <c r="A10251" i="6"/>
  <c r="B10251" i="6"/>
  <c r="D10251" i="6" s="1"/>
  <c r="C10251" i="6"/>
  <c r="A10252" i="6"/>
  <c r="B10252" i="6"/>
  <c r="D10252" i="6" s="1"/>
  <c r="C10252" i="6"/>
  <c r="A10253" i="6"/>
  <c r="B10253" i="6"/>
  <c r="C10253" i="6"/>
  <c r="A10254" i="6"/>
  <c r="B10254" i="6"/>
  <c r="C10254" i="6"/>
  <c r="D10254" i="6"/>
  <c r="A10255" i="6"/>
  <c r="B10255" i="6"/>
  <c r="C10255" i="6"/>
  <c r="D10255" i="6"/>
  <c r="A10256" i="6"/>
  <c r="B10256" i="6"/>
  <c r="C10256" i="6"/>
  <c r="D10256" i="6"/>
  <c r="A10257" i="6"/>
  <c r="B10257" i="6"/>
  <c r="C10257" i="6"/>
  <c r="D10257" i="6" s="1"/>
  <c r="A10258" i="6"/>
  <c r="B10258" i="6"/>
  <c r="D10258" i="6" s="1"/>
  <c r="C10258" i="6"/>
  <c r="A10259" i="6"/>
  <c r="B10259" i="6"/>
  <c r="D10259" i="6" s="1"/>
  <c r="C10259" i="6"/>
  <c r="A10260" i="6"/>
  <c r="B10260" i="6"/>
  <c r="C10260" i="6"/>
  <c r="D10260" i="6" s="1"/>
  <c r="A10261" i="6"/>
  <c r="B10261" i="6"/>
  <c r="C10261" i="6"/>
  <c r="D10261" i="6"/>
  <c r="A10262" i="6"/>
  <c r="B10262" i="6"/>
  <c r="C10262" i="6"/>
  <c r="D10262" i="6"/>
  <c r="A10263" i="6"/>
  <c r="B10263" i="6"/>
  <c r="C10263" i="6"/>
  <c r="D10263" i="6"/>
  <c r="A10264" i="6"/>
  <c r="B10264" i="6"/>
  <c r="C10264" i="6"/>
  <c r="D10264" i="6" s="1"/>
  <c r="A10265" i="6"/>
  <c r="B10265" i="6"/>
  <c r="D10265" i="6" s="1"/>
  <c r="C10265" i="6"/>
  <c r="A10266" i="6"/>
  <c r="B10266" i="6"/>
  <c r="D10266" i="6" s="1"/>
  <c r="C10266" i="6"/>
  <c r="A10267" i="6"/>
  <c r="B10267" i="6"/>
  <c r="C10267" i="6"/>
  <c r="D10267" i="6" s="1"/>
  <c r="A10268" i="6"/>
  <c r="B10268" i="6"/>
  <c r="C10268" i="6"/>
  <c r="D10268" i="6"/>
  <c r="A10269" i="6"/>
  <c r="B10269" i="6"/>
  <c r="C10269" i="6"/>
  <c r="D10269" i="6"/>
  <c r="A10270" i="6"/>
  <c r="B10270" i="6"/>
  <c r="C10270" i="6"/>
  <c r="D10270" i="6" s="1"/>
  <c r="A10271" i="6"/>
  <c r="B10271" i="6"/>
  <c r="C10271" i="6"/>
  <c r="D10271" i="6" s="1"/>
  <c r="A10272" i="6"/>
  <c r="B10272" i="6"/>
  <c r="D10272" i="6" s="1"/>
  <c r="C10272" i="6"/>
  <c r="A10273" i="6"/>
  <c r="B10273" i="6"/>
  <c r="D10273" i="6" s="1"/>
  <c r="C10273" i="6"/>
  <c r="A10274" i="6"/>
  <c r="B10274" i="6"/>
  <c r="C10274" i="6"/>
  <c r="A10275" i="6"/>
  <c r="B10275" i="6"/>
  <c r="C10275" i="6"/>
  <c r="D10275" i="6"/>
  <c r="A10276" i="6"/>
  <c r="B10276" i="6"/>
  <c r="C10276" i="6"/>
  <c r="D10276" i="6"/>
  <c r="A10277" i="6"/>
  <c r="B10277" i="6"/>
  <c r="C10277" i="6"/>
  <c r="D10277" i="6" s="1"/>
  <c r="A10278" i="6"/>
  <c r="B10278" i="6"/>
  <c r="C10278" i="6"/>
  <c r="D10278" i="6" s="1"/>
  <c r="A10279" i="6"/>
  <c r="B10279" i="6"/>
  <c r="D10279" i="6" s="1"/>
  <c r="C10279" i="6"/>
  <c r="A10280" i="6"/>
  <c r="B10280" i="6"/>
  <c r="D10280" i="6" s="1"/>
  <c r="C10280" i="6"/>
  <c r="A10281" i="6"/>
  <c r="B10281" i="6"/>
  <c r="C10281" i="6"/>
  <c r="A10282" i="6"/>
  <c r="B10282" i="6"/>
  <c r="C10282" i="6"/>
  <c r="D10282" i="6"/>
  <c r="A10283" i="6"/>
  <c r="B10283" i="6"/>
  <c r="C10283" i="6"/>
  <c r="D10283" i="6"/>
  <c r="A10284" i="6"/>
  <c r="B10284" i="6"/>
  <c r="C10284" i="6"/>
  <c r="D10284" i="6"/>
  <c r="A10285" i="6"/>
  <c r="B10285" i="6"/>
  <c r="C10285" i="6"/>
  <c r="D10285" i="6" s="1"/>
  <c r="A10286" i="6"/>
  <c r="B10286" i="6"/>
  <c r="D10286" i="6" s="1"/>
  <c r="C10286" i="6"/>
  <c r="A10287" i="6"/>
  <c r="B10287" i="6"/>
  <c r="D10287" i="6" s="1"/>
  <c r="C10287" i="6"/>
  <c r="A10288" i="6"/>
  <c r="B10288" i="6"/>
  <c r="C10288" i="6"/>
  <c r="D10288" i="6" s="1"/>
  <c r="A10289" i="6"/>
  <c r="B10289" i="6"/>
  <c r="C10289" i="6"/>
  <c r="D10289" i="6"/>
  <c r="A10290" i="6"/>
  <c r="B10290" i="6"/>
  <c r="C10290" i="6"/>
  <c r="D10290" i="6"/>
  <c r="A10291" i="6"/>
  <c r="B10291" i="6"/>
  <c r="C10291" i="6"/>
  <c r="D10291" i="6"/>
  <c r="A10292" i="6"/>
  <c r="B10292" i="6"/>
  <c r="C10292" i="6"/>
  <c r="D10292" i="6" s="1"/>
  <c r="A10293" i="6"/>
  <c r="B10293" i="6"/>
  <c r="D10293" i="6" s="1"/>
  <c r="C10293" i="6"/>
  <c r="A10294" i="6"/>
  <c r="B10294" i="6"/>
  <c r="D10294" i="6" s="1"/>
  <c r="C10294" i="6"/>
  <c r="A10295" i="6"/>
  <c r="B10295" i="6"/>
  <c r="C10295" i="6"/>
  <c r="A10296" i="6"/>
  <c r="B10296" i="6"/>
  <c r="C10296" i="6"/>
  <c r="D10296" i="6"/>
  <c r="A10297" i="6"/>
  <c r="B10297" i="6"/>
  <c r="C10297" i="6"/>
  <c r="D10297" i="6"/>
  <c r="A10298" i="6"/>
  <c r="B10298" i="6"/>
  <c r="C10298" i="6"/>
  <c r="D10298" i="6" s="1"/>
  <c r="A10299" i="6"/>
  <c r="B10299" i="6"/>
  <c r="C10299" i="6"/>
  <c r="D10299" i="6" s="1"/>
  <c r="A10300" i="6"/>
  <c r="B10300" i="6"/>
  <c r="D10300" i="6" s="1"/>
  <c r="C10300" i="6"/>
  <c r="A10301" i="6"/>
  <c r="B10301" i="6"/>
  <c r="D10301" i="6" s="1"/>
  <c r="C10301" i="6"/>
  <c r="A10302" i="6"/>
  <c r="B10302" i="6"/>
  <c r="C10302" i="6"/>
  <c r="A10303" i="6"/>
  <c r="B10303" i="6"/>
  <c r="C10303" i="6"/>
  <c r="D10303" i="6"/>
  <c r="A10304" i="6"/>
  <c r="B10304" i="6"/>
  <c r="C10304" i="6"/>
  <c r="D10304" i="6"/>
  <c r="A10305" i="6"/>
  <c r="B10305" i="6"/>
  <c r="C10305" i="6"/>
  <c r="D10305" i="6" s="1"/>
  <c r="A10306" i="6"/>
  <c r="B10306" i="6"/>
  <c r="C10306" i="6"/>
  <c r="D10306" i="6" s="1"/>
  <c r="A10307" i="6"/>
  <c r="B10307" i="6"/>
  <c r="D10307" i="6" s="1"/>
  <c r="C10307" i="6"/>
  <c r="A10308" i="6"/>
  <c r="B10308" i="6"/>
  <c r="D10308" i="6" s="1"/>
  <c r="C10308" i="6"/>
  <c r="A10309" i="6"/>
  <c r="B10309" i="6"/>
  <c r="C10309" i="6"/>
  <c r="D10309" i="6" s="1"/>
  <c r="A10310" i="6"/>
  <c r="B10310" i="6"/>
  <c r="C10310" i="6"/>
  <c r="D10310" i="6"/>
  <c r="A10311" i="6"/>
  <c r="B10311" i="6"/>
  <c r="C10311" i="6"/>
  <c r="D10311" i="6"/>
  <c r="A10312" i="6"/>
  <c r="B10312" i="6"/>
  <c r="C10312" i="6"/>
  <c r="D10312" i="6"/>
  <c r="A10313" i="6"/>
  <c r="B10313" i="6"/>
  <c r="C10313" i="6"/>
  <c r="D10313" i="6" s="1"/>
  <c r="A10314" i="6"/>
  <c r="B10314" i="6"/>
  <c r="D10314" i="6" s="1"/>
  <c r="C10314" i="6"/>
  <c r="A10315" i="6"/>
  <c r="B10315" i="6"/>
  <c r="D10315" i="6" s="1"/>
  <c r="C10315" i="6"/>
  <c r="A10316" i="6"/>
  <c r="B10316" i="6"/>
  <c r="C10316" i="6"/>
  <c r="D10316" i="6" s="1"/>
  <c r="A10317" i="6"/>
  <c r="B10317" i="6"/>
  <c r="C10317" i="6"/>
  <c r="D10317" i="6"/>
  <c r="A10318" i="6"/>
  <c r="B10318" i="6"/>
  <c r="C10318" i="6"/>
  <c r="D10318" i="6"/>
  <c r="A10319" i="6"/>
  <c r="B10319" i="6"/>
  <c r="C10319" i="6"/>
  <c r="D10319" i="6" s="1"/>
  <c r="A10320" i="6"/>
  <c r="B10320" i="6"/>
  <c r="C10320" i="6"/>
  <c r="D10320" i="6" s="1"/>
  <c r="A10321" i="6"/>
  <c r="B10321" i="6"/>
  <c r="D10321" i="6" s="1"/>
  <c r="C10321" i="6"/>
  <c r="A10322" i="6"/>
  <c r="B10322" i="6"/>
  <c r="D10322" i="6" s="1"/>
  <c r="C10322" i="6"/>
  <c r="A10323" i="6"/>
  <c r="B10323" i="6"/>
  <c r="C10323" i="6"/>
  <c r="A10324" i="6"/>
  <c r="B10324" i="6"/>
  <c r="C10324" i="6"/>
  <c r="D10324" i="6"/>
  <c r="A10325" i="6"/>
  <c r="B10325" i="6"/>
  <c r="C10325" i="6"/>
  <c r="D10325" i="6"/>
  <c r="A10326" i="6"/>
  <c r="B10326" i="6"/>
  <c r="C10326" i="6"/>
  <c r="D10326" i="6" s="1"/>
  <c r="A10327" i="6"/>
  <c r="B10327" i="6"/>
  <c r="C10327" i="6"/>
  <c r="D10327" i="6" s="1"/>
  <c r="A10328" i="6"/>
  <c r="B10328" i="6"/>
  <c r="D10328" i="6" s="1"/>
  <c r="C10328" i="6"/>
  <c r="A10329" i="6"/>
  <c r="B10329" i="6"/>
  <c r="D10329" i="6" s="1"/>
  <c r="C10329" i="6"/>
  <c r="A10330" i="6"/>
  <c r="B10330" i="6"/>
  <c r="C10330" i="6"/>
  <c r="A10331" i="6"/>
  <c r="B10331" i="6"/>
  <c r="C10331" i="6"/>
  <c r="D10331" i="6"/>
  <c r="A10332" i="6"/>
  <c r="B10332" i="6"/>
  <c r="C10332" i="6"/>
  <c r="D10332" i="6"/>
  <c r="A10333" i="6"/>
  <c r="B10333" i="6"/>
  <c r="C10333" i="6"/>
  <c r="D10333" i="6"/>
  <c r="A10334" i="6"/>
  <c r="B10334" i="6"/>
  <c r="C10334" i="6"/>
  <c r="D10334" i="6" s="1"/>
  <c r="A10335" i="6"/>
  <c r="B10335" i="6"/>
  <c r="D10335" i="6" s="1"/>
  <c r="C10335" i="6"/>
  <c r="A10336" i="6"/>
  <c r="B10336" i="6"/>
  <c r="D10336" i="6" s="1"/>
  <c r="C10336" i="6"/>
  <c r="A10337" i="6"/>
  <c r="B10337" i="6"/>
  <c r="C10337" i="6"/>
  <c r="D10337" i="6" s="1"/>
  <c r="A10338" i="6"/>
  <c r="B10338" i="6"/>
  <c r="C10338" i="6"/>
  <c r="D10338" i="6"/>
  <c r="A10339" i="6"/>
  <c r="B10339" i="6"/>
  <c r="C10339" i="6"/>
  <c r="D10339" i="6"/>
  <c r="A10340" i="6"/>
  <c r="B10340" i="6"/>
  <c r="C10340" i="6"/>
  <c r="D10340" i="6"/>
  <c r="A10341" i="6"/>
  <c r="B10341" i="6"/>
  <c r="C10341" i="6"/>
  <c r="D10341" i="6" s="1"/>
  <c r="A10342" i="6"/>
  <c r="B10342" i="6"/>
  <c r="D10342" i="6" s="1"/>
  <c r="C10342" i="6"/>
  <c r="A10343" i="6"/>
  <c r="B10343" i="6"/>
  <c r="D10343" i="6" s="1"/>
  <c r="C10343" i="6"/>
  <c r="A10344" i="6"/>
  <c r="B10344" i="6"/>
  <c r="C10344" i="6"/>
  <c r="A10345" i="6"/>
  <c r="B10345" i="6"/>
  <c r="C10345" i="6"/>
  <c r="D10345" i="6"/>
  <c r="A10346" i="6"/>
  <c r="B10346" i="6"/>
  <c r="C10346" i="6"/>
  <c r="D10346" i="6"/>
  <c r="A10347" i="6"/>
  <c r="B10347" i="6"/>
  <c r="C10347" i="6"/>
  <c r="D10347" i="6"/>
  <c r="A10348" i="6"/>
  <c r="B10348" i="6"/>
  <c r="C10348" i="6"/>
  <c r="D10348" i="6" s="1"/>
  <c r="A10349" i="6"/>
  <c r="B10349" i="6"/>
  <c r="D10349" i="6" s="1"/>
  <c r="C10349" i="6"/>
  <c r="A10350" i="6"/>
  <c r="B10350" i="6"/>
  <c r="D10350" i="6" s="1"/>
  <c r="C10350" i="6"/>
  <c r="A10351" i="6"/>
  <c r="B10351" i="6"/>
  <c r="C10351" i="6"/>
  <c r="A10352" i="6"/>
  <c r="B10352" i="6"/>
  <c r="C10352" i="6"/>
  <c r="D10352" i="6"/>
  <c r="A10353" i="6"/>
  <c r="B10353" i="6"/>
  <c r="C10353" i="6"/>
  <c r="D10353" i="6"/>
  <c r="A10354" i="6"/>
  <c r="B10354" i="6"/>
  <c r="C10354" i="6"/>
  <c r="D10354" i="6" s="1"/>
  <c r="A10355" i="6"/>
  <c r="B10355" i="6"/>
  <c r="C10355" i="6"/>
  <c r="D10355" i="6" s="1"/>
  <c r="A10356" i="6"/>
  <c r="B10356" i="6"/>
  <c r="D10356" i="6" s="1"/>
  <c r="C10356" i="6"/>
  <c r="A10357" i="6"/>
  <c r="B10357" i="6"/>
  <c r="D10357" i="6" s="1"/>
  <c r="C10357" i="6"/>
  <c r="A10358" i="6"/>
  <c r="B10358" i="6"/>
  <c r="C10358" i="6"/>
  <c r="D10358" i="6" s="1"/>
  <c r="A10359" i="6"/>
  <c r="B10359" i="6"/>
  <c r="C10359" i="6"/>
  <c r="D10359" i="6"/>
  <c r="A10360" i="6"/>
  <c r="B10360" i="6"/>
  <c r="C10360" i="6"/>
  <c r="D10360" i="6"/>
  <c r="A10361" i="6"/>
  <c r="B10361" i="6"/>
  <c r="C10361" i="6"/>
  <c r="D10361" i="6"/>
  <c r="A10362" i="6"/>
  <c r="B10362" i="6"/>
  <c r="C10362" i="6"/>
  <c r="D10362" i="6" s="1"/>
  <c r="A10363" i="6"/>
  <c r="B10363" i="6"/>
  <c r="D10363" i="6" s="1"/>
  <c r="C10363" i="6"/>
  <c r="A10364" i="6"/>
  <c r="B10364" i="6"/>
  <c r="D10364" i="6" s="1"/>
  <c r="C10364" i="6"/>
  <c r="A10365" i="6"/>
  <c r="B10365" i="6"/>
  <c r="C10365" i="6"/>
  <c r="D10365" i="6" s="1"/>
  <c r="A10366" i="6"/>
  <c r="B10366" i="6"/>
  <c r="C10366" i="6"/>
  <c r="D10366" i="6"/>
  <c r="A10367" i="6"/>
  <c r="B10367" i="6"/>
  <c r="C10367" i="6"/>
  <c r="D10367" i="6"/>
  <c r="A10368" i="6"/>
  <c r="B10368" i="6"/>
  <c r="C10368" i="6"/>
  <c r="D10368" i="6" s="1"/>
  <c r="A10369" i="6"/>
  <c r="B10369" i="6"/>
  <c r="C10369" i="6"/>
  <c r="D10369" i="6" s="1"/>
  <c r="A10370" i="6"/>
  <c r="B10370" i="6"/>
  <c r="D10370" i="6" s="1"/>
  <c r="C10370" i="6"/>
  <c r="A10371" i="6"/>
  <c r="B10371" i="6"/>
  <c r="D10371" i="6" s="1"/>
  <c r="C10371" i="6"/>
  <c r="A10372" i="6"/>
  <c r="B10372" i="6"/>
  <c r="C10372" i="6"/>
  <c r="D10372" i="6" s="1"/>
  <c r="A10373" i="6"/>
  <c r="B10373" i="6"/>
  <c r="C10373" i="6"/>
  <c r="D10373" i="6"/>
  <c r="A10374" i="6"/>
  <c r="B10374" i="6"/>
  <c r="C10374" i="6"/>
  <c r="D10374" i="6"/>
  <c r="A10375" i="6"/>
  <c r="B10375" i="6"/>
  <c r="C10375" i="6"/>
  <c r="D10375" i="6" s="1"/>
  <c r="A10376" i="6"/>
  <c r="B10376" i="6"/>
  <c r="C10376" i="6"/>
  <c r="D10376" i="6" s="1"/>
  <c r="A10377" i="6"/>
  <c r="B10377" i="6"/>
  <c r="D10377" i="6" s="1"/>
  <c r="C10377" i="6"/>
  <c r="A10378" i="6"/>
  <c r="B10378" i="6"/>
  <c r="D10378" i="6" s="1"/>
  <c r="C10378" i="6"/>
  <c r="A10379" i="6"/>
  <c r="B10379" i="6"/>
  <c r="C10379" i="6"/>
  <c r="D10379" i="6" s="1"/>
  <c r="A10380" i="6"/>
  <c r="B10380" i="6"/>
  <c r="C10380" i="6"/>
  <c r="D10380" i="6"/>
  <c r="A10381" i="6"/>
  <c r="B10381" i="6"/>
  <c r="C10381" i="6"/>
  <c r="D10381" i="6"/>
  <c r="A10382" i="6"/>
  <c r="B10382" i="6"/>
  <c r="C10382" i="6"/>
  <c r="D10382" i="6"/>
  <c r="A10383" i="6"/>
  <c r="B10383" i="6"/>
  <c r="C10383" i="6"/>
  <c r="D10383" i="6" s="1"/>
  <c r="A10384" i="6"/>
  <c r="B10384" i="6"/>
  <c r="D10384" i="6" s="1"/>
  <c r="C10384" i="6"/>
  <c r="A10385" i="6"/>
  <c r="B10385" i="6"/>
  <c r="D10385" i="6" s="1"/>
  <c r="C10385" i="6"/>
  <c r="A10386" i="6"/>
  <c r="B10386" i="6"/>
  <c r="C10386" i="6"/>
  <c r="D10386" i="6" s="1"/>
  <c r="A10387" i="6"/>
  <c r="B10387" i="6"/>
  <c r="C10387" i="6"/>
  <c r="D10387" i="6"/>
  <c r="A10388" i="6"/>
  <c r="B10388" i="6"/>
  <c r="C10388" i="6"/>
  <c r="D10388" i="6"/>
  <c r="A10389" i="6"/>
  <c r="B10389" i="6"/>
  <c r="C10389" i="6"/>
  <c r="D10389" i="6"/>
  <c r="A10390" i="6"/>
  <c r="B10390" i="6"/>
  <c r="C10390" i="6"/>
  <c r="D10390" i="6" s="1"/>
  <c r="A10391" i="6"/>
  <c r="B10391" i="6"/>
  <c r="D10391" i="6" s="1"/>
  <c r="C10391" i="6"/>
  <c r="A10392" i="6"/>
  <c r="B10392" i="6"/>
  <c r="D10392" i="6" s="1"/>
  <c r="C10392" i="6"/>
  <c r="A10393" i="6"/>
  <c r="B10393" i="6"/>
  <c r="C10393" i="6"/>
  <c r="A10394" i="6"/>
  <c r="B10394" i="6"/>
  <c r="C10394" i="6"/>
  <c r="D10394" i="6"/>
  <c r="A10395" i="6"/>
  <c r="B10395" i="6"/>
  <c r="C10395" i="6"/>
  <c r="D10395" i="6"/>
  <c r="A10396" i="6"/>
  <c r="B10396" i="6"/>
  <c r="C10396" i="6"/>
  <c r="D10396" i="6"/>
  <c r="A10397" i="6"/>
  <c r="B10397" i="6"/>
  <c r="C10397" i="6"/>
  <c r="D10397" i="6" s="1"/>
  <c r="A10398" i="6"/>
  <c r="B10398" i="6"/>
  <c r="D10398" i="6" s="1"/>
  <c r="C10398" i="6"/>
  <c r="A10399" i="6"/>
  <c r="B10399" i="6"/>
  <c r="D10399" i="6" s="1"/>
  <c r="C10399" i="6"/>
  <c r="A10400" i="6"/>
  <c r="B10400" i="6"/>
  <c r="C10400" i="6"/>
  <c r="A10401" i="6"/>
  <c r="B10401" i="6"/>
  <c r="C10401" i="6"/>
  <c r="D10401" i="6"/>
  <c r="A10402" i="6"/>
  <c r="B10402" i="6"/>
  <c r="C10402" i="6"/>
  <c r="D10402" i="6"/>
  <c r="A10403" i="6"/>
  <c r="B10403" i="6"/>
  <c r="C10403" i="6"/>
  <c r="D10403" i="6"/>
  <c r="A10404" i="6"/>
  <c r="B10404" i="6"/>
  <c r="C10404" i="6"/>
  <c r="D10404" i="6" s="1"/>
  <c r="A10405" i="6"/>
  <c r="B10405" i="6"/>
  <c r="D10405" i="6" s="1"/>
  <c r="C10405" i="6"/>
  <c r="A10406" i="6"/>
  <c r="B10406" i="6"/>
  <c r="D10406" i="6" s="1"/>
  <c r="C10406" i="6"/>
  <c r="A10407" i="6"/>
  <c r="B10407" i="6"/>
  <c r="C10407" i="6"/>
  <c r="D10407" i="6" s="1"/>
  <c r="A10408" i="6"/>
  <c r="B10408" i="6"/>
  <c r="C10408" i="6"/>
  <c r="D10408" i="6"/>
  <c r="A10409" i="6"/>
  <c r="B10409" i="6"/>
  <c r="C10409" i="6"/>
  <c r="D10409" i="6"/>
  <c r="A10410" i="6"/>
  <c r="B10410" i="6"/>
  <c r="C10410" i="6"/>
  <c r="D10410" i="6"/>
  <c r="A10411" i="6"/>
  <c r="B10411" i="6"/>
  <c r="C10411" i="6"/>
  <c r="D10411" i="6" s="1"/>
  <c r="A10412" i="6"/>
  <c r="B10412" i="6"/>
  <c r="D10412" i="6" s="1"/>
  <c r="C10412" i="6"/>
  <c r="A10413" i="6"/>
  <c r="B10413" i="6"/>
  <c r="D10413" i="6" s="1"/>
  <c r="C10413" i="6"/>
  <c r="A10414" i="6"/>
  <c r="B10414" i="6"/>
  <c r="C10414" i="6"/>
  <c r="D10414" i="6" s="1"/>
  <c r="A10415" i="6"/>
  <c r="B10415" i="6"/>
  <c r="C10415" i="6"/>
  <c r="D10415" i="6"/>
  <c r="A10416" i="6"/>
  <c r="B10416" i="6"/>
  <c r="C10416" i="6"/>
  <c r="D10416" i="6"/>
  <c r="A10417" i="6"/>
  <c r="B10417" i="6"/>
  <c r="C10417" i="6"/>
  <c r="D10417" i="6" s="1"/>
  <c r="A10418" i="6"/>
  <c r="B10418" i="6"/>
  <c r="C10418" i="6"/>
  <c r="D10418" i="6"/>
  <c r="A10419" i="6"/>
  <c r="B10419" i="6"/>
  <c r="C10419" i="6"/>
  <c r="D10419" i="6"/>
  <c r="A10420" i="6"/>
  <c r="B10420" i="6"/>
  <c r="D10420" i="6" s="1"/>
  <c r="C10420" i="6"/>
  <c r="A10421" i="6"/>
  <c r="B10421" i="6"/>
  <c r="C10421" i="6"/>
  <c r="A10422" i="6"/>
  <c r="B10422" i="6"/>
  <c r="C10422" i="6"/>
  <c r="D10422" i="6"/>
  <c r="A10423" i="6"/>
  <c r="B10423" i="6"/>
  <c r="D10423" i="6" s="1"/>
  <c r="C10423" i="6"/>
  <c r="A10424" i="6"/>
  <c r="B10424" i="6"/>
  <c r="C10424" i="6"/>
  <c r="D10424" i="6"/>
  <c r="A10425" i="6"/>
  <c r="B10425" i="6"/>
  <c r="C10425" i="6"/>
  <c r="D10425" i="6" s="1"/>
  <c r="A10426" i="6"/>
  <c r="B10426" i="6"/>
  <c r="C10426" i="6"/>
  <c r="D10426" i="6"/>
  <c r="A10427" i="6"/>
  <c r="B10427" i="6"/>
  <c r="D10427" i="6" s="1"/>
  <c r="C10427" i="6"/>
  <c r="A10428" i="6"/>
  <c r="B10428" i="6"/>
  <c r="C10428" i="6"/>
  <c r="A10429" i="6"/>
  <c r="B10429" i="6"/>
  <c r="D10429" i="6" s="1"/>
  <c r="C10429" i="6"/>
  <c r="A10430" i="6"/>
  <c r="B10430" i="6"/>
  <c r="C10430" i="6"/>
  <c r="D10430" i="6"/>
  <c r="A10431" i="6"/>
  <c r="B10431" i="6"/>
  <c r="D10431" i="6" s="1"/>
  <c r="C10431" i="6"/>
  <c r="A10432" i="6"/>
  <c r="B10432" i="6"/>
  <c r="C10432" i="6"/>
  <c r="D10432" i="6"/>
  <c r="A10433" i="6"/>
  <c r="B10433" i="6"/>
  <c r="C10433" i="6"/>
  <c r="D10433" i="6"/>
  <c r="A10434" i="6"/>
  <c r="B10434" i="6"/>
  <c r="D10434" i="6" s="1"/>
  <c r="C10434" i="6"/>
  <c r="A10435" i="6"/>
  <c r="B10435" i="6"/>
  <c r="C10435" i="6"/>
  <c r="D10435" i="6" s="1"/>
  <c r="A10436" i="6"/>
  <c r="B10436" i="6"/>
  <c r="D10436" i="6" s="1"/>
  <c r="C10436" i="6"/>
  <c r="A10437" i="6"/>
  <c r="B10437" i="6"/>
  <c r="C10437" i="6"/>
  <c r="D10437" i="6"/>
  <c r="A10438" i="6"/>
  <c r="B10438" i="6"/>
  <c r="C10438" i="6"/>
  <c r="A10439" i="6"/>
  <c r="B10439" i="6"/>
  <c r="C10439" i="6"/>
  <c r="D10439" i="6" s="1"/>
  <c r="A10440" i="6"/>
  <c r="B10440" i="6"/>
  <c r="C10440" i="6"/>
  <c r="D10440" i="6"/>
  <c r="A10441" i="6"/>
  <c r="B10441" i="6"/>
  <c r="D10441" i="6" s="1"/>
  <c r="C10441" i="6"/>
  <c r="A10442" i="6"/>
  <c r="B10442" i="6"/>
  <c r="C10442" i="6"/>
  <c r="D10442" i="6" s="1"/>
  <c r="A10443" i="6"/>
  <c r="B10443" i="6"/>
  <c r="C10443" i="6"/>
  <c r="D10443" i="6"/>
  <c r="A10444" i="6"/>
  <c r="B10444" i="6"/>
  <c r="C10444" i="6"/>
  <c r="D10444" i="6"/>
  <c r="A10445" i="6"/>
  <c r="B10445" i="6"/>
  <c r="C10445" i="6"/>
  <c r="A10446" i="6"/>
  <c r="B10446" i="6"/>
  <c r="C10446" i="6"/>
  <c r="D10446" i="6" s="1"/>
  <c r="A10447" i="6"/>
  <c r="B10447" i="6"/>
  <c r="D10447" i="6" s="1"/>
  <c r="C10447" i="6"/>
  <c r="A10448" i="6"/>
  <c r="B10448" i="6"/>
  <c r="C10448" i="6"/>
  <c r="D10448" i="6"/>
  <c r="A10449" i="6"/>
  <c r="B10449" i="6"/>
  <c r="C10449" i="6"/>
  <c r="A10450" i="6"/>
  <c r="B10450" i="6"/>
  <c r="D10450" i="6" s="1"/>
  <c r="C10450" i="6"/>
  <c r="A10451" i="6"/>
  <c r="B10451" i="6"/>
  <c r="C10451" i="6"/>
  <c r="D10451" i="6"/>
  <c r="A10452" i="6"/>
  <c r="B10452" i="6"/>
  <c r="C10452" i="6"/>
  <c r="D10452" i="6"/>
  <c r="A10453" i="6"/>
  <c r="B10453" i="6"/>
  <c r="C10453" i="6"/>
  <c r="D10453" i="6"/>
  <c r="A10454" i="6"/>
  <c r="B10454" i="6"/>
  <c r="D10454" i="6" s="1"/>
  <c r="C10454" i="6"/>
  <c r="A10455" i="6"/>
  <c r="B10455" i="6"/>
  <c r="C10455" i="6"/>
  <c r="D10455" i="6"/>
  <c r="A10456" i="6"/>
  <c r="B10456" i="6"/>
  <c r="C10456" i="6"/>
  <c r="A10457" i="6"/>
  <c r="B10457" i="6"/>
  <c r="C10457" i="6"/>
  <c r="D10457" i="6"/>
  <c r="A10458" i="6"/>
  <c r="B10458" i="6"/>
  <c r="D10458" i="6" s="1"/>
  <c r="C10458" i="6"/>
  <c r="A10459" i="6"/>
  <c r="B10459" i="6"/>
  <c r="C10459" i="6"/>
  <c r="D10459" i="6" s="1"/>
  <c r="A10460" i="6"/>
  <c r="B10460" i="6"/>
  <c r="C10460" i="6"/>
  <c r="D10460" i="6"/>
  <c r="A10461" i="6"/>
  <c r="B10461" i="6"/>
  <c r="C10461" i="6"/>
  <c r="D10461" i="6"/>
  <c r="A10462" i="6"/>
  <c r="B10462" i="6"/>
  <c r="C10462" i="6"/>
  <c r="D10462" i="6"/>
  <c r="A10463" i="6"/>
  <c r="B10463" i="6"/>
  <c r="C10463" i="6"/>
  <c r="D10463" i="6" s="1"/>
  <c r="A10464" i="6"/>
  <c r="B10464" i="6"/>
  <c r="C10464" i="6"/>
  <c r="D10464" i="6"/>
  <c r="A10465" i="6"/>
  <c r="B10465" i="6"/>
  <c r="D10465" i="6" s="1"/>
  <c r="C10465" i="6"/>
  <c r="A10466" i="6"/>
  <c r="B10466" i="6"/>
  <c r="C10466" i="6"/>
  <c r="D10466" i="6"/>
  <c r="A10467" i="6"/>
  <c r="B10467" i="6"/>
  <c r="C10467" i="6"/>
  <c r="D10467" i="6" s="1"/>
  <c r="A10468" i="6"/>
  <c r="B10468" i="6"/>
  <c r="D10468" i="6" s="1"/>
  <c r="C10468" i="6"/>
  <c r="A10469" i="6"/>
  <c r="B10469" i="6"/>
  <c r="C10469" i="6"/>
  <c r="D10469" i="6"/>
  <c r="A10470" i="6"/>
  <c r="B10470" i="6"/>
  <c r="C10470" i="6"/>
  <c r="D10470" i="6" s="1"/>
  <c r="A10471" i="6"/>
  <c r="B10471" i="6"/>
  <c r="D10471" i="6" s="1"/>
  <c r="C10471" i="6"/>
  <c r="A10472" i="6"/>
  <c r="B10472" i="6"/>
  <c r="C10472" i="6"/>
  <c r="D10472" i="6"/>
  <c r="A10473" i="6"/>
  <c r="B10473" i="6"/>
  <c r="C10473" i="6"/>
  <c r="D10473" i="6"/>
  <c r="A10474" i="6"/>
  <c r="B10474" i="6"/>
  <c r="C10474" i="6"/>
  <c r="D10474" i="6" s="1"/>
  <c r="A10475" i="6"/>
  <c r="B10475" i="6"/>
  <c r="C10475" i="6"/>
  <c r="D10475" i="6"/>
  <c r="A10476" i="6"/>
  <c r="B10476" i="6"/>
  <c r="D10476" i="6" s="1"/>
  <c r="C10476" i="6"/>
  <c r="A10477" i="6"/>
  <c r="B10477" i="6"/>
  <c r="C10477" i="6"/>
  <c r="D10477" i="6" s="1"/>
  <c r="A10478" i="6"/>
  <c r="B10478" i="6"/>
  <c r="D10478" i="6" s="1"/>
  <c r="C10478" i="6"/>
  <c r="A10479" i="6"/>
  <c r="B10479" i="6"/>
  <c r="D10479" i="6" s="1"/>
  <c r="C10479" i="6"/>
  <c r="A10480" i="6"/>
  <c r="B10480" i="6"/>
  <c r="C10480" i="6"/>
  <c r="D10480" i="6" s="1"/>
  <c r="A10481" i="6"/>
  <c r="B10481" i="6"/>
  <c r="C10481" i="6"/>
  <c r="D10481" i="6" s="1"/>
  <c r="A10482" i="6"/>
  <c r="B10482" i="6"/>
  <c r="C10482" i="6"/>
  <c r="D10482" i="6"/>
  <c r="A10483" i="6"/>
  <c r="B10483" i="6"/>
  <c r="D10483" i="6" s="1"/>
  <c r="C10483" i="6"/>
  <c r="A10484" i="6"/>
  <c r="B10484" i="6"/>
  <c r="C10484" i="6"/>
  <c r="D10484" i="6" s="1"/>
  <c r="A10485" i="6"/>
  <c r="B10485" i="6"/>
  <c r="D10485" i="6" s="1"/>
  <c r="C10485" i="6"/>
  <c r="A10486" i="6"/>
  <c r="B10486" i="6"/>
  <c r="C10486" i="6"/>
  <c r="D10486" i="6"/>
  <c r="A10487" i="6"/>
  <c r="B10487" i="6"/>
  <c r="D10487" i="6" s="1"/>
  <c r="C10487" i="6"/>
  <c r="A10488" i="6"/>
  <c r="B10488" i="6"/>
  <c r="C10488" i="6"/>
  <c r="D10488" i="6" s="1"/>
  <c r="A10489" i="6"/>
  <c r="B10489" i="6"/>
  <c r="D10489" i="6" s="1"/>
  <c r="C10489" i="6"/>
  <c r="A10490" i="6"/>
  <c r="B10490" i="6"/>
  <c r="C10490" i="6"/>
  <c r="D10490" i="6"/>
  <c r="A10491" i="6"/>
  <c r="B10491" i="6"/>
  <c r="C10491" i="6"/>
  <c r="A10492" i="6"/>
  <c r="B10492" i="6"/>
  <c r="C10492" i="6"/>
  <c r="D10492" i="6"/>
  <c r="A10493" i="6"/>
  <c r="B10493" i="6"/>
  <c r="C10493" i="6"/>
  <c r="D10493" i="6"/>
  <c r="A10494" i="6"/>
  <c r="B10494" i="6"/>
  <c r="C10494" i="6"/>
  <c r="D10494" i="6" s="1"/>
  <c r="A10495" i="6"/>
  <c r="B10495" i="6"/>
  <c r="C10495" i="6"/>
  <c r="D10495" i="6"/>
  <c r="A10496" i="6"/>
  <c r="B10496" i="6"/>
  <c r="D10496" i="6" s="1"/>
  <c r="C10496" i="6"/>
  <c r="A10497" i="6"/>
  <c r="B10497" i="6"/>
  <c r="D10497" i="6" s="1"/>
  <c r="C10497" i="6"/>
  <c r="A10498" i="6"/>
  <c r="B10498" i="6"/>
  <c r="C10498" i="6"/>
  <c r="D10498" i="6" s="1"/>
  <c r="A10499" i="6"/>
  <c r="B10499" i="6"/>
  <c r="C10499" i="6"/>
  <c r="D10499" i="6"/>
  <c r="A10500" i="6"/>
  <c r="B10500" i="6"/>
  <c r="D10500" i="6" s="1"/>
  <c r="C10500" i="6"/>
  <c r="A10501" i="6"/>
  <c r="B10501" i="6"/>
  <c r="C10501" i="6"/>
  <c r="D10501" i="6"/>
  <c r="A10502" i="6"/>
  <c r="B10502" i="6"/>
  <c r="C10502" i="6"/>
  <c r="D10502" i="6"/>
  <c r="A10503" i="6"/>
  <c r="B10503" i="6"/>
  <c r="D10503" i="6" s="1"/>
  <c r="C10503" i="6"/>
  <c r="A10504" i="6"/>
  <c r="B10504" i="6"/>
  <c r="C10504" i="6"/>
  <c r="D10504" i="6"/>
  <c r="A10505" i="6"/>
  <c r="B10505" i="6"/>
  <c r="C10505" i="6"/>
  <c r="A10506" i="6"/>
  <c r="B10506" i="6"/>
  <c r="C10506" i="6"/>
  <c r="D10506" i="6"/>
  <c r="A10507" i="6"/>
  <c r="B10507" i="6"/>
  <c r="D10507" i="6" s="1"/>
  <c r="C10507" i="6"/>
  <c r="A10508" i="6"/>
  <c r="B10508" i="6"/>
  <c r="C10508" i="6"/>
  <c r="D10508" i="6" s="1"/>
  <c r="A10509" i="6"/>
  <c r="B10509" i="6"/>
  <c r="C10509" i="6"/>
  <c r="D10509" i="6" s="1"/>
  <c r="A10510" i="6"/>
  <c r="B10510" i="6"/>
  <c r="D10510" i="6" s="1"/>
  <c r="C10510" i="6"/>
  <c r="A10511" i="6"/>
  <c r="B10511" i="6"/>
  <c r="C10511" i="6"/>
  <c r="D10511" i="6"/>
  <c r="A10512" i="6"/>
  <c r="B10512" i="6"/>
  <c r="C10512" i="6"/>
  <c r="D10512" i="6" s="1"/>
  <c r="A10513" i="6"/>
  <c r="B10513" i="6"/>
  <c r="C10513" i="6"/>
  <c r="D10513" i="6"/>
  <c r="A10514" i="6"/>
  <c r="B10514" i="6"/>
  <c r="D10514" i="6" s="1"/>
  <c r="C10514" i="6"/>
  <c r="A10515" i="6"/>
  <c r="B10515" i="6"/>
  <c r="C10515" i="6"/>
  <c r="D10515" i="6" s="1"/>
  <c r="A10516" i="6"/>
  <c r="B10516" i="6"/>
  <c r="C10516" i="6"/>
  <c r="D10516" i="6"/>
  <c r="A10517" i="6"/>
  <c r="B10517" i="6"/>
  <c r="C10517" i="6"/>
  <c r="D10517" i="6"/>
  <c r="A10518" i="6"/>
  <c r="B10518" i="6"/>
  <c r="D10518" i="6" s="1"/>
  <c r="C10518" i="6"/>
  <c r="A10519" i="6"/>
  <c r="B10519" i="6"/>
  <c r="C10519" i="6"/>
  <c r="A10520" i="6"/>
  <c r="B10520" i="6"/>
  <c r="C10520" i="6"/>
  <c r="D10520" i="6"/>
  <c r="A10521" i="6"/>
  <c r="B10521" i="6"/>
  <c r="D10521" i="6" s="1"/>
  <c r="C10521" i="6"/>
  <c r="A10522" i="6"/>
  <c r="B10522" i="6"/>
  <c r="C10522" i="6"/>
  <c r="D10522" i="6"/>
  <c r="A10523" i="6"/>
  <c r="B10523" i="6"/>
  <c r="C10523" i="6"/>
  <c r="D10523" i="6" s="1"/>
  <c r="A10524" i="6"/>
  <c r="B10524" i="6"/>
  <c r="C10524" i="6"/>
  <c r="D10524" i="6"/>
  <c r="A10525" i="6"/>
  <c r="B10525" i="6"/>
  <c r="D10525" i="6" s="1"/>
  <c r="C10525" i="6"/>
  <c r="A10526" i="6"/>
  <c r="B10526" i="6"/>
  <c r="C10526" i="6"/>
  <c r="A10527" i="6"/>
  <c r="B10527" i="6"/>
  <c r="D10527" i="6" s="1"/>
  <c r="C10527" i="6"/>
  <c r="A10528" i="6"/>
  <c r="B10528" i="6"/>
  <c r="C10528" i="6"/>
  <c r="D10528" i="6"/>
  <c r="A10529" i="6"/>
  <c r="B10529" i="6"/>
  <c r="D10529" i="6" s="1"/>
  <c r="C10529" i="6"/>
  <c r="A10530" i="6"/>
  <c r="B10530" i="6"/>
  <c r="C10530" i="6"/>
  <c r="D10530" i="6"/>
  <c r="A10531" i="6"/>
  <c r="B10531" i="6"/>
  <c r="C10531" i="6"/>
  <c r="D10531" i="6"/>
  <c r="A10532" i="6"/>
  <c r="B10532" i="6"/>
  <c r="D10532" i="6" s="1"/>
  <c r="C10532" i="6"/>
  <c r="A10533" i="6"/>
  <c r="B10533" i="6"/>
  <c r="C10533" i="6"/>
  <c r="D10533" i="6" s="1"/>
  <c r="A10534" i="6"/>
  <c r="B10534" i="6"/>
  <c r="D10534" i="6" s="1"/>
  <c r="C10534" i="6"/>
  <c r="A10535" i="6"/>
  <c r="B10535" i="6"/>
  <c r="C10535" i="6"/>
  <c r="D10535" i="6"/>
  <c r="A10536" i="6"/>
  <c r="B10536" i="6"/>
  <c r="C10536" i="6"/>
  <c r="A10537" i="6"/>
  <c r="B10537" i="6"/>
  <c r="C10537" i="6"/>
  <c r="D10537" i="6" s="1"/>
  <c r="A10538" i="6"/>
  <c r="B10538" i="6"/>
  <c r="C10538" i="6"/>
  <c r="D10538" i="6"/>
  <c r="A10539" i="6"/>
  <c r="B10539" i="6"/>
  <c r="D10539" i="6" s="1"/>
  <c r="C10539" i="6"/>
  <c r="A10540" i="6"/>
  <c r="B10540" i="6"/>
  <c r="C10540" i="6"/>
  <c r="D10540" i="6" s="1"/>
  <c r="A10541" i="6"/>
  <c r="B10541" i="6"/>
  <c r="C10541" i="6"/>
  <c r="D10541" i="6"/>
  <c r="A10542" i="6"/>
  <c r="B10542" i="6"/>
  <c r="C10542" i="6"/>
  <c r="D10542" i="6"/>
  <c r="A10543" i="6"/>
  <c r="B10543" i="6"/>
  <c r="C10543" i="6"/>
  <c r="D10543" i="6" s="1"/>
  <c r="A10544" i="6"/>
  <c r="B10544" i="6"/>
  <c r="C10544" i="6"/>
  <c r="D10544" i="6" s="1"/>
  <c r="A10545" i="6"/>
  <c r="B10545" i="6"/>
  <c r="D10545" i="6" s="1"/>
  <c r="C10545" i="6"/>
  <c r="A10546" i="6"/>
  <c r="B10546" i="6"/>
  <c r="C10546" i="6"/>
  <c r="D10546" i="6"/>
  <c r="A10547" i="6"/>
  <c r="B10547" i="6"/>
  <c r="C10547" i="6"/>
  <c r="A10548" i="6"/>
  <c r="B10548" i="6"/>
  <c r="D10548" i="6" s="1"/>
  <c r="C10548" i="6"/>
  <c r="A10549" i="6"/>
  <c r="B10549" i="6"/>
  <c r="C10549" i="6"/>
  <c r="D10549" i="6"/>
  <c r="A10550" i="6"/>
  <c r="B10550" i="6"/>
  <c r="C10550" i="6"/>
  <c r="D10550" i="6" s="1"/>
  <c r="A10551" i="6"/>
  <c r="B10551" i="6"/>
  <c r="C10551" i="6"/>
  <c r="D10551" i="6"/>
  <c r="A10552" i="6"/>
  <c r="B10552" i="6"/>
  <c r="D10552" i="6" s="1"/>
  <c r="C10552" i="6"/>
  <c r="A10553" i="6"/>
  <c r="B10553" i="6"/>
  <c r="C10553" i="6"/>
  <c r="D10553" i="6"/>
  <c r="A10554" i="6"/>
  <c r="B10554" i="6"/>
  <c r="C10554" i="6"/>
  <c r="A10555" i="6"/>
  <c r="B10555" i="6"/>
  <c r="C10555" i="6"/>
  <c r="D10555" i="6"/>
  <c r="A10556" i="6"/>
  <c r="B10556" i="6"/>
  <c r="D10556" i="6" s="1"/>
  <c r="C10556" i="6"/>
  <c r="A10557" i="6"/>
  <c r="B10557" i="6"/>
  <c r="C10557" i="6"/>
  <c r="D10557" i="6" s="1"/>
  <c r="A10558" i="6"/>
  <c r="B10558" i="6"/>
  <c r="C10558" i="6"/>
  <c r="D10558" i="6"/>
  <c r="A10559" i="6"/>
  <c r="B10559" i="6"/>
  <c r="C10559" i="6"/>
  <c r="D10559" i="6"/>
  <c r="A10560" i="6"/>
  <c r="B10560" i="6"/>
  <c r="C10560" i="6"/>
  <c r="D10560" i="6"/>
  <c r="A10561" i="6"/>
  <c r="B10561" i="6"/>
  <c r="C10561" i="6"/>
  <c r="A10562" i="6"/>
  <c r="B10562" i="6"/>
  <c r="C10562" i="6"/>
  <c r="D10562" i="6"/>
  <c r="A10563" i="6"/>
  <c r="B10563" i="6"/>
  <c r="D10563" i="6" s="1"/>
  <c r="C10563" i="6"/>
  <c r="A10564" i="6"/>
  <c r="B10564" i="6"/>
  <c r="C10564" i="6"/>
  <c r="D10564" i="6"/>
  <c r="A10565" i="6"/>
  <c r="B10565" i="6"/>
  <c r="C10565" i="6"/>
  <c r="D10565" i="6" s="1"/>
  <c r="A10566" i="6"/>
  <c r="B10566" i="6"/>
  <c r="D10566" i="6" s="1"/>
  <c r="C10566" i="6"/>
  <c r="A10567" i="6"/>
  <c r="B10567" i="6"/>
  <c r="C10567" i="6"/>
  <c r="D10567" i="6"/>
  <c r="A10568" i="6"/>
  <c r="B10568" i="6"/>
  <c r="C10568" i="6"/>
  <c r="D10568" i="6" s="1"/>
  <c r="A10569" i="6"/>
  <c r="B10569" i="6"/>
  <c r="D10569" i="6" s="1"/>
  <c r="C10569" i="6"/>
  <c r="A10570" i="6"/>
  <c r="B10570" i="6"/>
  <c r="C10570" i="6"/>
  <c r="D10570" i="6"/>
  <c r="A10571" i="6"/>
  <c r="B10571" i="6"/>
  <c r="C10571" i="6"/>
  <c r="D10571" i="6"/>
  <c r="A10572" i="6"/>
  <c r="B10572" i="6"/>
  <c r="C10572" i="6"/>
  <c r="D10572" i="6" s="1"/>
  <c r="A10573" i="6"/>
  <c r="B10573" i="6"/>
  <c r="C10573" i="6"/>
  <c r="D10573" i="6"/>
  <c r="A10574" i="6"/>
  <c r="B10574" i="6"/>
  <c r="D10574" i="6" s="1"/>
  <c r="C10574" i="6"/>
  <c r="A10575" i="6"/>
  <c r="B10575" i="6"/>
  <c r="C10575" i="6"/>
  <c r="D10575" i="6" s="1"/>
  <c r="A10576" i="6"/>
  <c r="B10576" i="6"/>
  <c r="D10576" i="6" s="1"/>
  <c r="C10576" i="6"/>
  <c r="A10577" i="6"/>
  <c r="B10577" i="6"/>
  <c r="D10577" i="6" s="1"/>
  <c r="C10577" i="6"/>
  <c r="A10578" i="6"/>
  <c r="B10578" i="6"/>
  <c r="C10578" i="6"/>
  <c r="D10578" i="6" s="1"/>
  <c r="A10579" i="6"/>
  <c r="B10579" i="6"/>
  <c r="C10579" i="6"/>
  <c r="D10579" i="6" s="1"/>
  <c r="A10580" i="6"/>
  <c r="B10580" i="6"/>
  <c r="C10580" i="6"/>
  <c r="D10580" i="6"/>
  <c r="A10581" i="6"/>
  <c r="B10581" i="6"/>
  <c r="D10581" i="6" s="1"/>
  <c r="C10581" i="6"/>
  <c r="A10582" i="6"/>
  <c r="B10582" i="6"/>
  <c r="C10582" i="6"/>
  <c r="D10582" i="6" s="1"/>
  <c r="A10583" i="6"/>
  <c r="B10583" i="6"/>
  <c r="D10583" i="6" s="1"/>
  <c r="C10583" i="6"/>
  <c r="A10584" i="6"/>
  <c r="B10584" i="6"/>
  <c r="C10584" i="6"/>
  <c r="D10584" i="6"/>
  <c r="A10585" i="6"/>
  <c r="B10585" i="6"/>
  <c r="D10585" i="6" s="1"/>
  <c r="C10585" i="6"/>
  <c r="A10586" i="6"/>
  <c r="B10586" i="6"/>
  <c r="C10586" i="6"/>
  <c r="D10586" i="6" s="1"/>
  <c r="A10587" i="6"/>
  <c r="B10587" i="6"/>
  <c r="D10587" i="6" s="1"/>
  <c r="C10587" i="6"/>
  <c r="A10588" i="6"/>
  <c r="B10588" i="6"/>
  <c r="C10588" i="6"/>
  <c r="D10588" i="6"/>
  <c r="A10589" i="6"/>
  <c r="B10589" i="6"/>
  <c r="C10589" i="6"/>
  <c r="A10590" i="6"/>
  <c r="B10590" i="6"/>
  <c r="D10590" i="6" s="1"/>
  <c r="C10590" i="6"/>
  <c r="A10591" i="6"/>
  <c r="B10591" i="6"/>
  <c r="C10591" i="6"/>
  <c r="D10591" i="6"/>
  <c r="A10592" i="6"/>
  <c r="B10592" i="6"/>
  <c r="C10592" i="6"/>
  <c r="D10592" i="6" s="1"/>
  <c r="A10593" i="6"/>
  <c r="B10593" i="6"/>
  <c r="C10593" i="6"/>
  <c r="D10593" i="6"/>
  <c r="A10594" i="6"/>
  <c r="B10594" i="6"/>
  <c r="D10594" i="6" s="1"/>
  <c r="C10594" i="6"/>
  <c r="A10595" i="6"/>
  <c r="B10595" i="6"/>
  <c r="D10595" i="6" s="1"/>
  <c r="C10595" i="6"/>
  <c r="A10596" i="6"/>
  <c r="B10596" i="6"/>
  <c r="C10596" i="6"/>
  <c r="D10596" i="6" s="1"/>
  <c r="A10597" i="6"/>
  <c r="B10597" i="6"/>
  <c r="C10597" i="6"/>
  <c r="D10597" i="6"/>
  <c r="A10598" i="6"/>
  <c r="B10598" i="6"/>
  <c r="D10598" i="6" s="1"/>
  <c r="C10598" i="6"/>
  <c r="A10599" i="6"/>
  <c r="B10599" i="6"/>
  <c r="C10599" i="6"/>
  <c r="D10599" i="6"/>
  <c r="A10600" i="6"/>
  <c r="B10600" i="6"/>
  <c r="C10600" i="6"/>
  <c r="D10600" i="6"/>
  <c r="A10601" i="6"/>
  <c r="B10601" i="6"/>
  <c r="D10601" i="6" s="1"/>
  <c r="C10601" i="6"/>
  <c r="A10602" i="6"/>
  <c r="B10602" i="6"/>
  <c r="C10602" i="6"/>
  <c r="D10602" i="6"/>
  <c r="A10603" i="6"/>
  <c r="B10603" i="6"/>
  <c r="C10603" i="6"/>
  <c r="A10604" i="6"/>
  <c r="B10604" i="6"/>
  <c r="C10604" i="6"/>
  <c r="D10604" i="6"/>
  <c r="A10605" i="6"/>
  <c r="B10605" i="6"/>
  <c r="D10605" i="6" s="1"/>
  <c r="C10605" i="6"/>
  <c r="A10606" i="6"/>
  <c r="B10606" i="6"/>
  <c r="C10606" i="6"/>
  <c r="D10606" i="6" s="1"/>
  <c r="A10607" i="6"/>
  <c r="B10607" i="6"/>
  <c r="C10607" i="6"/>
  <c r="D10607" i="6" s="1"/>
  <c r="A10608" i="6"/>
  <c r="B10608" i="6"/>
  <c r="C10608" i="6"/>
  <c r="D10608" i="6"/>
  <c r="A10609" i="6"/>
  <c r="B10609" i="6"/>
  <c r="C10609" i="6"/>
  <c r="D10609" i="6"/>
  <c r="A10610" i="6"/>
  <c r="B10610" i="6"/>
  <c r="C10610" i="6"/>
  <c r="D10610" i="6" s="1"/>
  <c r="A10611" i="6"/>
  <c r="B10611" i="6"/>
  <c r="C10611" i="6"/>
  <c r="D10611" i="6"/>
  <c r="A10612" i="6"/>
  <c r="B10612" i="6"/>
  <c r="D10612" i="6" s="1"/>
  <c r="C10612" i="6"/>
  <c r="A10613" i="6"/>
  <c r="B10613" i="6"/>
  <c r="C10613" i="6"/>
  <c r="D10613" i="6" s="1"/>
  <c r="A10614" i="6"/>
  <c r="B10614" i="6"/>
  <c r="C10614" i="6"/>
  <c r="D10614" i="6"/>
  <c r="A10615" i="6"/>
  <c r="B10615" i="6"/>
  <c r="C10615" i="6"/>
  <c r="D10615" i="6"/>
  <c r="A10616" i="6"/>
  <c r="B10616" i="6"/>
  <c r="D10616" i="6" s="1"/>
  <c r="C10616" i="6"/>
  <c r="A10617" i="6"/>
  <c r="B10617" i="6"/>
  <c r="C10617" i="6"/>
  <c r="A10618" i="6"/>
  <c r="B10618" i="6"/>
  <c r="C10618" i="6"/>
  <c r="D10618" i="6"/>
  <c r="A10619" i="6"/>
  <c r="B10619" i="6"/>
  <c r="C10619" i="6"/>
  <c r="D10619" i="6"/>
  <c r="A10620" i="6"/>
  <c r="B10620" i="6"/>
  <c r="C10620" i="6"/>
  <c r="D10620" i="6"/>
  <c r="A10621" i="6"/>
  <c r="B10621" i="6"/>
  <c r="C10621" i="6"/>
  <c r="D10621" i="6" s="1"/>
  <c r="A10622" i="6"/>
  <c r="B10622" i="6"/>
  <c r="C10622" i="6"/>
  <c r="D10622" i="6"/>
  <c r="A10623" i="6"/>
  <c r="B10623" i="6"/>
  <c r="D10623" i="6" s="1"/>
  <c r="C10623" i="6"/>
  <c r="A10624" i="6"/>
  <c r="B10624" i="6"/>
  <c r="C10624" i="6"/>
  <c r="A10625" i="6"/>
  <c r="B10625" i="6"/>
  <c r="D10625" i="6" s="1"/>
  <c r="C10625" i="6"/>
  <c r="A10626" i="6"/>
  <c r="B10626" i="6"/>
  <c r="C10626" i="6"/>
  <c r="D10626" i="6"/>
  <c r="A10627" i="6"/>
  <c r="B10627" i="6"/>
  <c r="D10627" i="6" s="1"/>
  <c r="C10627" i="6"/>
  <c r="A10628" i="6"/>
  <c r="B10628" i="6"/>
  <c r="C10628" i="6"/>
  <c r="D10628" i="6"/>
  <c r="A10629" i="6"/>
  <c r="B10629" i="6"/>
  <c r="C10629" i="6"/>
  <c r="D10629" i="6"/>
  <c r="A10630" i="6"/>
  <c r="B10630" i="6"/>
  <c r="D10630" i="6" s="1"/>
  <c r="C10630" i="6"/>
  <c r="A10631" i="6"/>
  <c r="B10631" i="6"/>
  <c r="C10631" i="6"/>
  <c r="D10631" i="6" s="1"/>
  <c r="A10632" i="6"/>
  <c r="B10632" i="6"/>
  <c r="D10632" i="6" s="1"/>
  <c r="C10632" i="6"/>
  <c r="A10633" i="6"/>
  <c r="B10633" i="6"/>
  <c r="C10633" i="6"/>
  <c r="D10633" i="6"/>
  <c r="A10634" i="6"/>
  <c r="B10634" i="6"/>
  <c r="C10634" i="6"/>
  <c r="A10635" i="6"/>
  <c r="B10635" i="6"/>
  <c r="C10635" i="6"/>
  <c r="D10635" i="6" s="1"/>
  <c r="A10636" i="6"/>
  <c r="B10636" i="6"/>
  <c r="C10636" i="6"/>
  <c r="D10636" i="6"/>
  <c r="A10637" i="6"/>
  <c r="B10637" i="6"/>
  <c r="D10637" i="6" s="1"/>
  <c r="C10637" i="6"/>
  <c r="A10638" i="6"/>
  <c r="B10638" i="6"/>
  <c r="C10638" i="6"/>
  <c r="D10638" i="6" s="1"/>
  <c r="A10639" i="6"/>
  <c r="B10639" i="6"/>
  <c r="C10639" i="6"/>
  <c r="D10639" i="6"/>
  <c r="A10640" i="6"/>
  <c r="B10640" i="6"/>
  <c r="C10640" i="6"/>
  <c r="D10640" i="6"/>
  <c r="A10641" i="6"/>
  <c r="B10641" i="6"/>
  <c r="C10641" i="6"/>
  <c r="D10641" i="6" s="1"/>
  <c r="A10642" i="6"/>
  <c r="B10642" i="6"/>
  <c r="C10642" i="6"/>
  <c r="D10642" i="6" s="1"/>
  <c r="A10643" i="6"/>
  <c r="B10643" i="6"/>
  <c r="D10643" i="6" s="1"/>
  <c r="C10643" i="6"/>
  <c r="A10644" i="6"/>
  <c r="B10644" i="6"/>
  <c r="C10644" i="6"/>
  <c r="D10644" i="6"/>
  <c r="A10645" i="6"/>
  <c r="B10645" i="6"/>
  <c r="C10645" i="6"/>
  <c r="A10646" i="6"/>
  <c r="B10646" i="6"/>
  <c r="D10646" i="6" s="1"/>
  <c r="C10646" i="6"/>
  <c r="A10647" i="6"/>
  <c r="B10647" i="6"/>
  <c r="C10647" i="6"/>
  <c r="D10647" i="6"/>
  <c r="A10648" i="6"/>
  <c r="B10648" i="6"/>
  <c r="D10648" i="6" s="1"/>
  <c r="C10648" i="6"/>
  <c r="A10649" i="6"/>
  <c r="B10649" i="6"/>
  <c r="C10649" i="6"/>
  <c r="D10649" i="6"/>
  <c r="A10650" i="6"/>
  <c r="B10650" i="6"/>
  <c r="D10650" i="6" s="1"/>
  <c r="C10650" i="6"/>
  <c r="A10651" i="6"/>
  <c r="B10651" i="6"/>
  <c r="C10651" i="6"/>
  <c r="D10651" i="6"/>
  <c r="A10652" i="6"/>
  <c r="B10652" i="6"/>
  <c r="C10652" i="6"/>
  <c r="A10653" i="6"/>
  <c r="B10653" i="6"/>
  <c r="C10653" i="6"/>
  <c r="D10653" i="6"/>
  <c r="A10654" i="6"/>
  <c r="B10654" i="6"/>
  <c r="D10654" i="6" s="1"/>
  <c r="C10654" i="6"/>
  <c r="A10655" i="6"/>
  <c r="B10655" i="6"/>
  <c r="C10655" i="6"/>
  <c r="D10655" i="6" s="1"/>
  <c r="A10656" i="6"/>
  <c r="B10656" i="6"/>
  <c r="C10656" i="6"/>
  <c r="D10656" i="6"/>
  <c r="A10657" i="6"/>
  <c r="B10657" i="6"/>
  <c r="C10657" i="6"/>
  <c r="D10657" i="6"/>
  <c r="A10658" i="6"/>
  <c r="B10658" i="6"/>
  <c r="C10658" i="6"/>
  <c r="D10658" i="6"/>
  <c r="A10659" i="6"/>
  <c r="B10659" i="6"/>
  <c r="C10659" i="6"/>
  <c r="D10659" i="6" s="1"/>
  <c r="A10660" i="6"/>
  <c r="B10660" i="6"/>
  <c r="C10660" i="6"/>
  <c r="D10660" i="6"/>
  <c r="A10661" i="6"/>
  <c r="B10661" i="6"/>
  <c r="D10661" i="6" s="1"/>
  <c r="C10661" i="6"/>
  <c r="A10662" i="6"/>
  <c r="B10662" i="6"/>
  <c r="C10662" i="6"/>
  <c r="D10662" i="6"/>
  <c r="A10663" i="6"/>
  <c r="B10663" i="6"/>
  <c r="C10663" i="6"/>
  <c r="D10663" i="6" s="1"/>
  <c r="A10664" i="6"/>
  <c r="B10664" i="6"/>
  <c r="D10664" i="6" s="1"/>
  <c r="C10664" i="6"/>
  <c r="A10665" i="6"/>
  <c r="B10665" i="6"/>
  <c r="C10665" i="6"/>
  <c r="D10665" i="6"/>
  <c r="A10666" i="6"/>
  <c r="B10666" i="6"/>
  <c r="C10666" i="6"/>
  <c r="A10667" i="6"/>
  <c r="B10667" i="6"/>
  <c r="D10667" i="6" s="1"/>
  <c r="C10667" i="6"/>
  <c r="A10668" i="6"/>
  <c r="B10668" i="6"/>
  <c r="C10668" i="6"/>
  <c r="D10668" i="6"/>
  <c r="A10669" i="6"/>
  <c r="B10669" i="6"/>
  <c r="C10669" i="6"/>
  <c r="D10669" i="6"/>
  <c r="A10670" i="6"/>
  <c r="B10670" i="6"/>
  <c r="C10670" i="6"/>
  <c r="D10670" i="6" s="1"/>
  <c r="A10671" i="6"/>
  <c r="B10671" i="6"/>
  <c r="C10671" i="6"/>
  <c r="D10671" i="6"/>
  <c r="A10672" i="6"/>
  <c r="B10672" i="6"/>
  <c r="D10672" i="6" s="1"/>
  <c r="C10672" i="6"/>
  <c r="A10673" i="6"/>
  <c r="B10673" i="6"/>
  <c r="C10673" i="6"/>
  <c r="D10673" i="6" s="1"/>
  <c r="A10674" i="6"/>
  <c r="B10674" i="6"/>
  <c r="D10674" i="6" s="1"/>
  <c r="C10674" i="6"/>
  <c r="A10675" i="6"/>
  <c r="B10675" i="6"/>
  <c r="D10675" i="6" s="1"/>
  <c r="C10675" i="6"/>
  <c r="A10676" i="6"/>
  <c r="B10676" i="6"/>
  <c r="C10676" i="6"/>
  <c r="D10676" i="6" s="1"/>
  <c r="A10677" i="6"/>
  <c r="B10677" i="6"/>
  <c r="C10677" i="6"/>
  <c r="D10677" i="6" s="1"/>
  <c r="A10678" i="6"/>
  <c r="B10678" i="6"/>
  <c r="C10678" i="6"/>
  <c r="D10678" i="6"/>
  <c r="A10679" i="6"/>
  <c r="B10679" i="6"/>
  <c r="D10679" i="6" s="1"/>
  <c r="C10679" i="6"/>
  <c r="A10680" i="6"/>
  <c r="B10680" i="6"/>
  <c r="C10680" i="6"/>
  <c r="D10680" i="6" s="1"/>
  <c r="A10681" i="6"/>
  <c r="B10681" i="6"/>
  <c r="D10681" i="6" s="1"/>
  <c r="C10681" i="6"/>
  <c r="A10682" i="6"/>
  <c r="B10682" i="6"/>
  <c r="C10682" i="6"/>
  <c r="D10682" i="6"/>
  <c r="A10683" i="6"/>
  <c r="B10683" i="6"/>
  <c r="D10683" i="6" s="1"/>
  <c r="C10683" i="6"/>
  <c r="A10684" i="6"/>
  <c r="B10684" i="6"/>
  <c r="C10684" i="6"/>
  <c r="D10684" i="6" s="1"/>
  <c r="A10685" i="6"/>
  <c r="B10685" i="6"/>
  <c r="D10685" i="6" s="1"/>
  <c r="C10685" i="6"/>
  <c r="A10686" i="6"/>
  <c r="B10686" i="6"/>
  <c r="C10686" i="6"/>
  <c r="D10686" i="6"/>
  <c r="A10687" i="6"/>
  <c r="B10687" i="6"/>
  <c r="C10687" i="6"/>
  <c r="A10688" i="6"/>
  <c r="B10688" i="6"/>
  <c r="C10688" i="6"/>
  <c r="D10688" i="6"/>
  <c r="A10689" i="6"/>
  <c r="B10689" i="6"/>
  <c r="C10689" i="6"/>
  <c r="D10689" i="6"/>
  <c r="A10690" i="6"/>
  <c r="B10690" i="6"/>
  <c r="C10690" i="6"/>
  <c r="D10690" i="6" s="1"/>
  <c r="A10691" i="6"/>
  <c r="B10691" i="6"/>
  <c r="C10691" i="6"/>
  <c r="D10691" i="6"/>
  <c r="A10692" i="6"/>
  <c r="B10692" i="6"/>
  <c r="D10692" i="6" s="1"/>
  <c r="C10692" i="6"/>
  <c r="A10693" i="6"/>
  <c r="B10693" i="6"/>
  <c r="D10693" i="6" s="1"/>
  <c r="C10693" i="6"/>
  <c r="A10694" i="6"/>
  <c r="B10694" i="6"/>
  <c r="C10694" i="6"/>
  <c r="D10694" i="6" s="1"/>
  <c r="A10695" i="6"/>
  <c r="B10695" i="6"/>
  <c r="C10695" i="6"/>
  <c r="D10695" i="6"/>
  <c r="A10696" i="6"/>
  <c r="B10696" i="6"/>
  <c r="D10696" i="6" s="1"/>
  <c r="C10696" i="6"/>
  <c r="A10697" i="6"/>
  <c r="B10697" i="6"/>
  <c r="C10697" i="6"/>
  <c r="D10697" i="6"/>
  <c r="A10698" i="6"/>
  <c r="B10698" i="6"/>
  <c r="C10698" i="6"/>
  <c r="D10698" i="6"/>
  <c r="A10699" i="6"/>
  <c r="B10699" i="6"/>
  <c r="D10699" i="6" s="1"/>
  <c r="C10699" i="6"/>
  <c r="A10700" i="6"/>
  <c r="B10700" i="6"/>
  <c r="C10700" i="6"/>
  <c r="D10700" i="6"/>
  <c r="A10701" i="6"/>
  <c r="B10701" i="6"/>
  <c r="C10701" i="6"/>
  <c r="A10702" i="6"/>
  <c r="B10702" i="6"/>
  <c r="C10702" i="6"/>
  <c r="D10702" i="6"/>
  <c r="A10703" i="6"/>
  <c r="B10703" i="6"/>
  <c r="D10703" i="6" s="1"/>
  <c r="C10703" i="6"/>
  <c r="A10704" i="6"/>
  <c r="B10704" i="6"/>
  <c r="C10704" i="6"/>
  <c r="D10704" i="6" s="1"/>
  <c r="A10705" i="6"/>
  <c r="B10705" i="6"/>
  <c r="C10705" i="6"/>
  <c r="D10705" i="6" s="1"/>
  <c r="A10706" i="6"/>
  <c r="B10706" i="6"/>
  <c r="C10706" i="6"/>
  <c r="D10706" i="6"/>
  <c r="A10707" i="6"/>
  <c r="B10707" i="6"/>
  <c r="C10707" i="6"/>
  <c r="D10707" i="6"/>
  <c r="A10708" i="6"/>
  <c r="B10708" i="6"/>
  <c r="C10708" i="6"/>
  <c r="D10708" i="6" s="1"/>
  <c r="A10709" i="6"/>
  <c r="B10709" i="6"/>
  <c r="C10709" i="6"/>
  <c r="D10709" i="6"/>
  <c r="A10710" i="6"/>
  <c r="B10710" i="6"/>
  <c r="D10710" i="6" s="1"/>
  <c r="C10710" i="6"/>
  <c r="A10711" i="6"/>
  <c r="B10711" i="6"/>
  <c r="C10711" i="6"/>
  <c r="D10711" i="6" s="1"/>
  <c r="A10712" i="6"/>
  <c r="B10712" i="6"/>
  <c r="C10712" i="6"/>
  <c r="D10712" i="6"/>
  <c r="A10713" i="6"/>
  <c r="B10713" i="6"/>
  <c r="C10713" i="6"/>
  <c r="D10713" i="6"/>
  <c r="A10714" i="6"/>
  <c r="B10714" i="6"/>
  <c r="D10714" i="6" s="1"/>
  <c r="C10714" i="6"/>
  <c r="A10715" i="6"/>
  <c r="B10715" i="6"/>
  <c r="C10715" i="6"/>
  <c r="A10716" i="6"/>
  <c r="B10716" i="6"/>
  <c r="C10716" i="6"/>
  <c r="D10716" i="6"/>
  <c r="A10717" i="6"/>
  <c r="B10717" i="6"/>
  <c r="C10717" i="6"/>
  <c r="D10717" i="6"/>
  <c r="A10718" i="6"/>
  <c r="B10718" i="6"/>
  <c r="C10718" i="6"/>
  <c r="D10718" i="6"/>
  <c r="A10719" i="6"/>
  <c r="B10719" i="6"/>
  <c r="C10719" i="6"/>
  <c r="D10719" i="6" s="1"/>
  <c r="A10720" i="6"/>
  <c r="B10720" i="6"/>
  <c r="C10720" i="6"/>
  <c r="D10720" i="6"/>
  <c r="A10721" i="6"/>
  <c r="B10721" i="6"/>
  <c r="D10721" i="6" s="1"/>
  <c r="C10721" i="6"/>
  <c r="A10722" i="6"/>
  <c r="B10722" i="6"/>
  <c r="C10722" i="6"/>
  <c r="A10723" i="6"/>
  <c r="B10723" i="6"/>
  <c r="D10723" i="6" s="1"/>
  <c r="C10723" i="6"/>
  <c r="A10724" i="6"/>
  <c r="B10724" i="6"/>
  <c r="C10724" i="6"/>
  <c r="D10724" i="6"/>
  <c r="A10725" i="6"/>
  <c r="B10725" i="6"/>
  <c r="D10725" i="6" s="1"/>
  <c r="C10725" i="6"/>
  <c r="A10726" i="6"/>
  <c r="B10726" i="6"/>
  <c r="C10726" i="6"/>
  <c r="D10726" i="6"/>
  <c r="A10727" i="6"/>
  <c r="B10727" i="6"/>
  <c r="C10727" i="6"/>
  <c r="D10727" i="6"/>
  <c r="A10728" i="6"/>
  <c r="B10728" i="6"/>
  <c r="D10728" i="6" s="1"/>
  <c r="C10728" i="6"/>
  <c r="A10729" i="6"/>
  <c r="B10729" i="6"/>
  <c r="C10729" i="6"/>
  <c r="D10729" i="6" s="1"/>
  <c r="A10730" i="6"/>
  <c r="B10730" i="6"/>
  <c r="D10730" i="6" s="1"/>
  <c r="C10730" i="6"/>
  <c r="A10731" i="6"/>
  <c r="B10731" i="6"/>
  <c r="C10731" i="6"/>
  <c r="D10731" i="6"/>
  <c r="A10732" i="6"/>
  <c r="B10732" i="6"/>
  <c r="C10732" i="6"/>
  <c r="A10733" i="6"/>
  <c r="B10733" i="6"/>
  <c r="C10733" i="6"/>
  <c r="D10733" i="6" s="1"/>
  <c r="A10734" i="6"/>
  <c r="B10734" i="6"/>
  <c r="C10734" i="6"/>
  <c r="D10734" i="6"/>
  <c r="A10735" i="6"/>
  <c r="B10735" i="6"/>
  <c r="D10735" i="6" s="1"/>
  <c r="C10735" i="6"/>
  <c r="A10736" i="6"/>
  <c r="B10736" i="6"/>
  <c r="C10736" i="6"/>
  <c r="D10736" i="6" s="1"/>
  <c r="A10737" i="6"/>
  <c r="B10737" i="6"/>
  <c r="C10737" i="6"/>
  <c r="D10737" i="6"/>
  <c r="A10738" i="6"/>
  <c r="B10738" i="6"/>
  <c r="C10738" i="6"/>
  <c r="D10738" i="6"/>
  <c r="A10739" i="6"/>
  <c r="B10739" i="6"/>
  <c r="C10739" i="6"/>
  <c r="A10740" i="6"/>
  <c r="B10740" i="6"/>
  <c r="C10740" i="6"/>
  <c r="D10740" i="6" s="1"/>
  <c r="A10741" i="6"/>
  <c r="B10741" i="6"/>
  <c r="D10741" i="6" s="1"/>
  <c r="C10741" i="6"/>
  <c r="A10742" i="6"/>
  <c r="B10742" i="6"/>
  <c r="C10742" i="6"/>
  <c r="D10742" i="6"/>
  <c r="A10743" i="6"/>
  <c r="B10743" i="6"/>
  <c r="C10743" i="6"/>
  <c r="A10744" i="6"/>
  <c r="B10744" i="6"/>
  <c r="D10744" i="6" s="1"/>
  <c r="C10744" i="6"/>
  <c r="A10745" i="6"/>
  <c r="B10745" i="6"/>
  <c r="C10745" i="6"/>
  <c r="D10745" i="6"/>
  <c r="A10746" i="6"/>
  <c r="B10746" i="6"/>
  <c r="D10746" i="6" s="1"/>
  <c r="C10746" i="6"/>
  <c r="A10747" i="6"/>
  <c r="B10747" i="6"/>
  <c r="C10747" i="6"/>
  <c r="D10747" i="6"/>
  <c r="A10748" i="6"/>
  <c r="B10748" i="6"/>
  <c r="D10748" i="6" s="1"/>
  <c r="C10748" i="6"/>
  <c r="A10749" i="6"/>
  <c r="B10749" i="6"/>
  <c r="C10749" i="6"/>
  <c r="D10749" i="6"/>
  <c r="A10750" i="6"/>
  <c r="B10750" i="6"/>
  <c r="C10750" i="6"/>
  <c r="A10751" i="6"/>
  <c r="B10751" i="6"/>
  <c r="C10751" i="6"/>
  <c r="D10751" i="6"/>
  <c r="A10752" i="6"/>
  <c r="B10752" i="6"/>
  <c r="D10752" i="6" s="1"/>
  <c r="C10752" i="6"/>
  <c r="A10753" i="6"/>
  <c r="B10753" i="6"/>
  <c r="C10753" i="6"/>
  <c r="D10753" i="6"/>
  <c r="A10754" i="6"/>
  <c r="B10754" i="6"/>
  <c r="C10754" i="6"/>
  <c r="D10754" i="6"/>
  <c r="A10755" i="6"/>
  <c r="B10755" i="6"/>
  <c r="C10755" i="6"/>
  <c r="D10755" i="6"/>
  <c r="A10756" i="6"/>
  <c r="B10756" i="6"/>
  <c r="C10756" i="6"/>
  <c r="D10756" i="6"/>
  <c r="A10757" i="6"/>
  <c r="B10757" i="6"/>
  <c r="C10757" i="6"/>
  <c r="A10758" i="6"/>
  <c r="B10758" i="6"/>
  <c r="C10758" i="6"/>
  <c r="D10758" i="6"/>
  <c r="A10759" i="6"/>
  <c r="B10759" i="6"/>
  <c r="D10759" i="6" s="1"/>
  <c r="C10759" i="6"/>
  <c r="A10760" i="6"/>
  <c r="B10760" i="6"/>
  <c r="C10760" i="6"/>
  <c r="D10760" i="6"/>
  <c r="A10761" i="6"/>
  <c r="B10761" i="6"/>
  <c r="C10761" i="6"/>
  <c r="D10761" i="6" s="1"/>
  <c r="A10762" i="6"/>
  <c r="B10762" i="6"/>
  <c r="D10762" i="6" s="1"/>
  <c r="C10762" i="6"/>
  <c r="A10763" i="6"/>
  <c r="B10763" i="6"/>
  <c r="C10763" i="6"/>
  <c r="D10763" i="6"/>
  <c r="A10764" i="6"/>
  <c r="B10764" i="6"/>
  <c r="C10764" i="6"/>
  <c r="D10764" i="6" s="1"/>
  <c r="A10765" i="6"/>
  <c r="B10765" i="6"/>
  <c r="C10765" i="6"/>
  <c r="D10765" i="6"/>
  <c r="A10766" i="6"/>
  <c r="B10766" i="6"/>
  <c r="C10766" i="6"/>
  <c r="D10766" i="6"/>
  <c r="A10767" i="6"/>
  <c r="B10767" i="6"/>
  <c r="C10767" i="6"/>
  <c r="D10767" i="6"/>
  <c r="A10768" i="6"/>
  <c r="B10768" i="6"/>
  <c r="C10768" i="6"/>
  <c r="D10768" i="6" s="1"/>
  <c r="A10769" i="6"/>
  <c r="B10769" i="6"/>
  <c r="C10769" i="6"/>
  <c r="D10769" i="6"/>
  <c r="A10770" i="6"/>
  <c r="B10770" i="6"/>
  <c r="D10770" i="6" s="1"/>
  <c r="C10770" i="6"/>
  <c r="A10771" i="6"/>
  <c r="B10771" i="6"/>
  <c r="C10771" i="6"/>
  <c r="D10771" i="6" s="1"/>
  <c r="A10772" i="6"/>
  <c r="B10772" i="6"/>
  <c r="D10772" i="6" s="1"/>
  <c r="C10772" i="6"/>
  <c r="A10773" i="6"/>
  <c r="B10773" i="6"/>
  <c r="D10773" i="6" s="1"/>
  <c r="C10773" i="6"/>
  <c r="A10774" i="6"/>
  <c r="B10774" i="6"/>
  <c r="C10774" i="6"/>
  <c r="D10774" i="6"/>
  <c r="A10775" i="6"/>
  <c r="B10775" i="6"/>
  <c r="C10775" i="6"/>
  <c r="D10775" i="6" s="1"/>
  <c r="A10776" i="6"/>
  <c r="B10776" i="6"/>
  <c r="C10776" i="6"/>
  <c r="D10776" i="6"/>
  <c r="A10777" i="6"/>
  <c r="B10777" i="6"/>
  <c r="D10777" i="6" s="1"/>
  <c r="C10777" i="6"/>
  <c r="A10778" i="6"/>
  <c r="B10778" i="6"/>
  <c r="C10778" i="6"/>
  <c r="D10778" i="6" s="1"/>
  <c r="A10779" i="6"/>
  <c r="B10779" i="6"/>
  <c r="D10779" i="6" s="1"/>
  <c r="C10779" i="6"/>
  <c r="A10780" i="6"/>
  <c r="B10780" i="6"/>
  <c r="C10780" i="6"/>
  <c r="D10780" i="6"/>
  <c r="A10781" i="6"/>
  <c r="B10781" i="6"/>
  <c r="D10781" i="6" s="1"/>
  <c r="C10781" i="6"/>
  <c r="A10782" i="6"/>
  <c r="B10782" i="6"/>
  <c r="C10782" i="6"/>
  <c r="D10782" i="6" s="1"/>
  <c r="A10783" i="6"/>
  <c r="B10783" i="6"/>
  <c r="C10783" i="6"/>
  <c r="D10783" i="6"/>
  <c r="A10784" i="6"/>
  <c r="B10784" i="6"/>
  <c r="C10784" i="6"/>
  <c r="D10784" i="6"/>
  <c r="A10785" i="6"/>
  <c r="B10785" i="6"/>
  <c r="C10785" i="6"/>
  <c r="D10785" i="6" s="1"/>
  <c r="A10786" i="6"/>
  <c r="B10786" i="6"/>
  <c r="C10786" i="6"/>
  <c r="D10786" i="6"/>
  <c r="A10787" i="6"/>
  <c r="B10787" i="6"/>
  <c r="C10787" i="6"/>
  <c r="D10787" i="6"/>
  <c r="A10788" i="6"/>
  <c r="B10788" i="6"/>
  <c r="C10788" i="6"/>
  <c r="D10788" i="6" s="1"/>
  <c r="A10789" i="6"/>
  <c r="B10789" i="6"/>
  <c r="C10789" i="6"/>
  <c r="D10789" i="6"/>
  <c r="A10790" i="6"/>
  <c r="B10790" i="6"/>
  <c r="D10790" i="6" s="1"/>
  <c r="C10790" i="6"/>
  <c r="A10791" i="6"/>
  <c r="B10791" i="6"/>
  <c r="D10791" i="6" s="1"/>
  <c r="C10791" i="6"/>
  <c r="A10792" i="6"/>
  <c r="B10792" i="6"/>
  <c r="C10792" i="6"/>
  <c r="D10792" i="6" s="1"/>
  <c r="A10793" i="6"/>
  <c r="B10793" i="6"/>
  <c r="C10793" i="6"/>
  <c r="D10793" i="6"/>
  <c r="A10794" i="6"/>
  <c r="B10794" i="6"/>
  <c r="C10794" i="6"/>
  <c r="D10794" i="6"/>
  <c r="A10795" i="6"/>
  <c r="B10795" i="6"/>
  <c r="C10795" i="6"/>
  <c r="D10795" i="6"/>
  <c r="A10796" i="6"/>
  <c r="B10796" i="6"/>
  <c r="C10796" i="6"/>
  <c r="D10796" i="6"/>
  <c r="A10797" i="6"/>
  <c r="B10797" i="6"/>
  <c r="D10797" i="6" s="1"/>
  <c r="C10797" i="6"/>
  <c r="A10798" i="6"/>
  <c r="B10798" i="6"/>
  <c r="C10798" i="6"/>
  <c r="D10798" i="6"/>
  <c r="A10799" i="6"/>
  <c r="B10799" i="6"/>
  <c r="C10799" i="6"/>
  <c r="A10800" i="6"/>
  <c r="B10800" i="6"/>
  <c r="C10800" i="6"/>
  <c r="D10800" i="6"/>
  <c r="A10801" i="6"/>
  <c r="B10801" i="6"/>
  <c r="D10801" i="6" s="1"/>
  <c r="C10801" i="6"/>
  <c r="A10802" i="6"/>
  <c r="B10802" i="6"/>
  <c r="C10802" i="6"/>
  <c r="D10802" i="6" s="1"/>
  <c r="A10803" i="6"/>
  <c r="B10803" i="6"/>
  <c r="C10803" i="6"/>
  <c r="D10803" i="6"/>
  <c r="A10804" i="6"/>
  <c r="B10804" i="6"/>
  <c r="D10804" i="6" s="1"/>
  <c r="C10804" i="6"/>
  <c r="A10805" i="6"/>
  <c r="B10805" i="6"/>
  <c r="C10805" i="6"/>
  <c r="D10805" i="6"/>
  <c r="A10806" i="6"/>
  <c r="B10806" i="6"/>
  <c r="C10806" i="6"/>
  <c r="D10806" i="6" s="1"/>
  <c r="A10807" i="6"/>
  <c r="B10807" i="6"/>
  <c r="C10807" i="6"/>
  <c r="D10807" i="6"/>
  <c r="A10808" i="6"/>
  <c r="B10808" i="6"/>
  <c r="D10808" i="6" s="1"/>
  <c r="C10808" i="6"/>
  <c r="A10809" i="6"/>
  <c r="B10809" i="6"/>
  <c r="C10809" i="6"/>
  <c r="D10809" i="6" s="1"/>
  <c r="A10810" i="6"/>
  <c r="B10810" i="6"/>
  <c r="C10810" i="6"/>
  <c r="D10810" i="6"/>
  <c r="A10811" i="6"/>
  <c r="B10811" i="6"/>
  <c r="C10811" i="6"/>
  <c r="D10811" i="6" s="1"/>
  <c r="A10812" i="6"/>
  <c r="B10812" i="6"/>
  <c r="C10812" i="6"/>
  <c r="D10812" i="6"/>
  <c r="A10813" i="6"/>
  <c r="B10813" i="6"/>
  <c r="C10813" i="6"/>
  <c r="A10814" i="6"/>
  <c r="B10814" i="6"/>
  <c r="C10814" i="6"/>
  <c r="D10814" i="6"/>
  <c r="A10815" i="6"/>
  <c r="B10815" i="6"/>
  <c r="C10815" i="6"/>
  <c r="D10815" i="6"/>
  <c r="A10816" i="6"/>
  <c r="B10816" i="6"/>
  <c r="C10816" i="6"/>
  <c r="D10816" i="6"/>
  <c r="A10817" i="6"/>
  <c r="B10817" i="6"/>
  <c r="C10817" i="6"/>
  <c r="D10817" i="6" s="1"/>
  <c r="A10818" i="6"/>
  <c r="B10818" i="6"/>
  <c r="C10818" i="6"/>
  <c r="D10818" i="6"/>
  <c r="A10819" i="6"/>
  <c r="B10819" i="6"/>
  <c r="C10819" i="6"/>
  <c r="D10819" i="6" s="1"/>
  <c r="A10820" i="6"/>
  <c r="B10820" i="6"/>
  <c r="C10820" i="6"/>
  <c r="A10821" i="6"/>
  <c r="B10821" i="6"/>
  <c r="D10821" i="6" s="1"/>
  <c r="C10821" i="6"/>
  <c r="A10822" i="6"/>
  <c r="B10822" i="6"/>
  <c r="C10822" i="6"/>
  <c r="D10822" i="6"/>
  <c r="A10823" i="6"/>
  <c r="B10823" i="6"/>
  <c r="C10823" i="6"/>
  <c r="D10823" i="6"/>
  <c r="A10824" i="6"/>
  <c r="B10824" i="6"/>
  <c r="C10824" i="6"/>
  <c r="D10824" i="6"/>
  <c r="A10825" i="6"/>
  <c r="B10825" i="6"/>
  <c r="C10825" i="6"/>
  <c r="D10825" i="6"/>
  <c r="A10826" i="6"/>
  <c r="B10826" i="6"/>
  <c r="C10826" i="6"/>
  <c r="A10827" i="6"/>
  <c r="B10827" i="6"/>
  <c r="C10827" i="6"/>
  <c r="D10827" i="6" s="1"/>
  <c r="A10828" i="6"/>
  <c r="B10828" i="6"/>
  <c r="D10828" i="6" s="1"/>
  <c r="C10828" i="6"/>
  <c r="A10829" i="6"/>
  <c r="B10829" i="6"/>
  <c r="C10829" i="6"/>
  <c r="D10829" i="6"/>
  <c r="A10830" i="6"/>
  <c r="B10830" i="6"/>
  <c r="C10830" i="6"/>
  <c r="A10831" i="6"/>
  <c r="B10831" i="6"/>
  <c r="C10831" i="6"/>
  <c r="D10831" i="6" s="1"/>
  <c r="A10832" i="6"/>
  <c r="B10832" i="6"/>
  <c r="C10832" i="6"/>
  <c r="D10832" i="6"/>
  <c r="A10833" i="6"/>
  <c r="B10833" i="6"/>
  <c r="C10833" i="6"/>
  <c r="D10833" i="6" s="1"/>
  <c r="A10834" i="6"/>
  <c r="B10834" i="6"/>
  <c r="C10834" i="6"/>
  <c r="D10834" i="6" s="1"/>
  <c r="A10835" i="6"/>
  <c r="B10835" i="6"/>
  <c r="C10835" i="6"/>
  <c r="D10835" i="6"/>
  <c r="A10836" i="6"/>
  <c r="B10836" i="6"/>
  <c r="C10836" i="6"/>
  <c r="D10836" i="6"/>
  <c r="A10837" i="6"/>
  <c r="B10837" i="6"/>
  <c r="C10837" i="6"/>
  <c r="A10838" i="6"/>
  <c r="B10838" i="6"/>
  <c r="C10838" i="6"/>
  <c r="D10838" i="6" s="1"/>
  <c r="A10839" i="6"/>
  <c r="B10839" i="6"/>
  <c r="D10839" i="6" s="1"/>
  <c r="C10839" i="6"/>
  <c r="A10840" i="6"/>
  <c r="B10840" i="6"/>
  <c r="C10840" i="6"/>
  <c r="D10840" i="6"/>
  <c r="A10841" i="6"/>
  <c r="B10841" i="6"/>
  <c r="C10841" i="6"/>
  <c r="A10842" i="6"/>
  <c r="B10842" i="6"/>
  <c r="C10842" i="6"/>
  <c r="D10842" i="6" s="1"/>
  <c r="A10843" i="6"/>
  <c r="B10843" i="6"/>
  <c r="C10843" i="6"/>
  <c r="D10843" i="6"/>
  <c r="A10844" i="6"/>
  <c r="B10844" i="6"/>
  <c r="C10844" i="6"/>
  <c r="D10844" i="6"/>
  <c r="A10845" i="6"/>
  <c r="B10845" i="6"/>
  <c r="C10845" i="6"/>
  <c r="D10845" i="6"/>
  <c r="A10846" i="6"/>
  <c r="B10846" i="6"/>
  <c r="C10846" i="6"/>
  <c r="D10846" i="6" s="1"/>
  <c r="A10847" i="6"/>
  <c r="B10847" i="6"/>
  <c r="C10847" i="6"/>
  <c r="D10847" i="6"/>
  <c r="A10848" i="6"/>
  <c r="B10848" i="6"/>
  <c r="C10848" i="6"/>
  <c r="A10849" i="6"/>
  <c r="B10849" i="6"/>
  <c r="C10849" i="6"/>
  <c r="D10849" i="6" s="1"/>
  <c r="A10850" i="6"/>
  <c r="B10850" i="6"/>
  <c r="D10850" i="6" s="1"/>
  <c r="C10850" i="6"/>
  <c r="A10851" i="6"/>
  <c r="B10851" i="6"/>
  <c r="C10851" i="6"/>
  <c r="D10851" i="6" s="1"/>
  <c r="A10852" i="6"/>
  <c r="B10852" i="6"/>
  <c r="C10852" i="6"/>
  <c r="D10852" i="6"/>
  <c r="A10853" i="6"/>
  <c r="B10853" i="6"/>
  <c r="C10853" i="6"/>
  <c r="D10853" i="6"/>
  <c r="A10854" i="6"/>
  <c r="B10854" i="6"/>
  <c r="C10854" i="6"/>
  <c r="D10854" i="6"/>
  <c r="A10855" i="6"/>
  <c r="B10855" i="6"/>
  <c r="C10855" i="6"/>
  <c r="D10855" i="6" s="1"/>
  <c r="A10856" i="6"/>
  <c r="B10856" i="6"/>
  <c r="C10856" i="6"/>
  <c r="D10856" i="6"/>
  <c r="A10857" i="6"/>
  <c r="B10857" i="6"/>
  <c r="D10857" i="6" s="1"/>
  <c r="C10857" i="6"/>
  <c r="A10858" i="6"/>
  <c r="B10858" i="6"/>
  <c r="C10858" i="6"/>
  <c r="D10858" i="6"/>
  <c r="A10859" i="6"/>
  <c r="B10859" i="6"/>
  <c r="C10859" i="6"/>
  <c r="D10859" i="6" s="1"/>
  <c r="A10860" i="6"/>
  <c r="B10860" i="6"/>
  <c r="C10860" i="6"/>
  <c r="D10860" i="6" s="1"/>
  <c r="A10861" i="6"/>
  <c r="B10861" i="6"/>
  <c r="C10861" i="6"/>
  <c r="D10861" i="6"/>
  <c r="A10862" i="6"/>
  <c r="B10862" i="6"/>
  <c r="C10862" i="6"/>
  <c r="A10863" i="6"/>
  <c r="B10863" i="6"/>
  <c r="C10863" i="6"/>
  <c r="D10863" i="6"/>
  <c r="A10864" i="6"/>
  <c r="B10864" i="6"/>
  <c r="C10864" i="6"/>
  <c r="D10864" i="6"/>
  <c r="A10865" i="6"/>
  <c r="B10865" i="6"/>
  <c r="C10865" i="6"/>
  <c r="D10865" i="6"/>
  <c r="A10866" i="6"/>
  <c r="B10866" i="6"/>
  <c r="C10866" i="6"/>
  <c r="D10866" i="6" s="1"/>
  <c r="A10867" i="6"/>
  <c r="B10867" i="6"/>
  <c r="C10867" i="6"/>
  <c r="D10867" i="6" s="1"/>
  <c r="A10868" i="6"/>
  <c r="B10868" i="6"/>
  <c r="D10868" i="6" s="1"/>
  <c r="C10868" i="6"/>
  <c r="A10869" i="6"/>
  <c r="B10869" i="6"/>
  <c r="C10869" i="6"/>
  <c r="D10869" i="6" s="1"/>
  <c r="A10870" i="6"/>
  <c r="B10870" i="6"/>
  <c r="C10870" i="6"/>
  <c r="A10871" i="6"/>
  <c r="B10871" i="6"/>
  <c r="D10871" i="6" s="1"/>
  <c r="C10871" i="6"/>
  <c r="A10872" i="6"/>
  <c r="B10872" i="6"/>
  <c r="C10872" i="6"/>
  <c r="D10872" i="6"/>
  <c r="A10873" i="6"/>
  <c r="B10873" i="6"/>
  <c r="C10873" i="6"/>
  <c r="D10873" i="6"/>
  <c r="A10874" i="6"/>
  <c r="B10874" i="6"/>
  <c r="C10874" i="6"/>
  <c r="D10874" i="6"/>
  <c r="A10875" i="6"/>
  <c r="B10875" i="6"/>
  <c r="C10875" i="6"/>
  <c r="D10875" i="6" s="1"/>
  <c r="A10876" i="6"/>
  <c r="B10876" i="6"/>
  <c r="C10876" i="6"/>
  <c r="D10876" i="6" s="1"/>
  <c r="A10877" i="6"/>
  <c r="B10877" i="6"/>
  <c r="C10877" i="6"/>
  <c r="A10878" i="6"/>
  <c r="B10878" i="6"/>
  <c r="C10878" i="6"/>
  <c r="D10878" i="6"/>
  <c r="A10879" i="6"/>
  <c r="B10879" i="6"/>
  <c r="D10879" i="6" s="1"/>
  <c r="C10879" i="6"/>
  <c r="A10880" i="6"/>
  <c r="B10880" i="6"/>
  <c r="C10880" i="6"/>
  <c r="D10880" i="6"/>
  <c r="A10881" i="6"/>
  <c r="B10881" i="6"/>
  <c r="C10881" i="6"/>
  <c r="D10881" i="6"/>
  <c r="A10882" i="6"/>
  <c r="B10882" i="6"/>
  <c r="C10882" i="6"/>
  <c r="D10882" i="6"/>
  <c r="A10883" i="6"/>
  <c r="B10883" i="6"/>
  <c r="C10883" i="6"/>
  <c r="D10883" i="6" s="1"/>
  <c r="A10884" i="6"/>
  <c r="B10884" i="6"/>
  <c r="C10884" i="6"/>
  <c r="D10884" i="6"/>
  <c r="A10885" i="6"/>
  <c r="B10885" i="6"/>
  <c r="C10885" i="6"/>
  <c r="D10885" i="6"/>
  <c r="A10886" i="6"/>
  <c r="B10886" i="6"/>
  <c r="C10886" i="6"/>
  <c r="D10886" i="6" s="1"/>
  <c r="A10887" i="6"/>
  <c r="B10887" i="6"/>
  <c r="C10887" i="6"/>
  <c r="D10887" i="6"/>
  <c r="A10888" i="6"/>
  <c r="B10888" i="6"/>
  <c r="C10888" i="6"/>
  <c r="D10888" i="6" s="1"/>
  <c r="A10889" i="6"/>
  <c r="B10889" i="6"/>
  <c r="C10889" i="6"/>
  <c r="D10889" i="6" s="1"/>
  <c r="A10890" i="6"/>
  <c r="B10890" i="6"/>
  <c r="C10890" i="6"/>
  <c r="D10890" i="6" s="1"/>
  <c r="A10891" i="6"/>
  <c r="B10891" i="6"/>
  <c r="C10891" i="6"/>
  <c r="D10891" i="6" s="1"/>
  <c r="A10892" i="6"/>
  <c r="B10892" i="6"/>
  <c r="C10892" i="6"/>
  <c r="D10892" i="6"/>
  <c r="A10893" i="6"/>
  <c r="B10893" i="6"/>
  <c r="C10893" i="6"/>
  <c r="D10893" i="6"/>
  <c r="A10894" i="6"/>
  <c r="B10894" i="6"/>
  <c r="C10894" i="6"/>
  <c r="D10894" i="6"/>
  <c r="A10895" i="6"/>
  <c r="B10895" i="6"/>
  <c r="C10895" i="6"/>
  <c r="D10895" i="6" s="1"/>
  <c r="A10896" i="6"/>
  <c r="B10896" i="6"/>
  <c r="C10896" i="6"/>
  <c r="D10896" i="6" s="1"/>
  <c r="A10897" i="6"/>
  <c r="B10897" i="6"/>
  <c r="C10897" i="6"/>
  <c r="A10898" i="6"/>
  <c r="B10898" i="6"/>
  <c r="C10898" i="6"/>
  <c r="D10898" i="6"/>
  <c r="A10899" i="6"/>
  <c r="B10899" i="6"/>
  <c r="D10899" i="6" s="1"/>
  <c r="C10899" i="6"/>
  <c r="A10900" i="6"/>
  <c r="B10900" i="6"/>
  <c r="C10900" i="6"/>
  <c r="D10900" i="6" s="1"/>
  <c r="A10901" i="6"/>
  <c r="B10901" i="6"/>
  <c r="C10901" i="6"/>
  <c r="D10901" i="6"/>
  <c r="A10902" i="6"/>
  <c r="B10902" i="6"/>
  <c r="C10902" i="6"/>
  <c r="D10902" i="6" s="1"/>
  <c r="A10903" i="6"/>
  <c r="B10903" i="6"/>
  <c r="C10903" i="6"/>
  <c r="D10903" i="6"/>
  <c r="A10904" i="6"/>
  <c r="B10904" i="6"/>
  <c r="C10904" i="6"/>
  <c r="D10904" i="6" s="1"/>
  <c r="A10905" i="6"/>
  <c r="B10905" i="6"/>
  <c r="C10905" i="6"/>
  <c r="D10905" i="6"/>
  <c r="A10906" i="6"/>
  <c r="B10906" i="6"/>
  <c r="D10906" i="6" s="1"/>
  <c r="C10906" i="6"/>
  <c r="A10907" i="6"/>
  <c r="B10907" i="6"/>
  <c r="C10907" i="6"/>
  <c r="D10907" i="6" s="1"/>
  <c r="A10908" i="6"/>
  <c r="B10908" i="6"/>
  <c r="C10908" i="6"/>
  <c r="D10908" i="6"/>
  <c r="A10909" i="6"/>
  <c r="B10909" i="6"/>
  <c r="C10909" i="6"/>
  <c r="D10909" i="6" s="1"/>
  <c r="A10910" i="6"/>
  <c r="B10910" i="6"/>
  <c r="C10910" i="6"/>
  <c r="D10910" i="6"/>
  <c r="A10911" i="6"/>
  <c r="B10911" i="6"/>
  <c r="C10911" i="6"/>
  <c r="A10912" i="6"/>
  <c r="B10912" i="6"/>
  <c r="C10912" i="6"/>
  <c r="D10912" i="6"/>
  <c r="A10913" i="6"/>
  <c r="B10913" i="6"/>
  <c r="C10913" i="6"/>
  <c r="D10913" i="6"/>
  <c r="A10914" i="6"/>
  <c r="B10914" i="6"/>
  <c r="C10914" i="6"/>
  <c r="D10914" i="6"/>
  <c r="A10915" i="6"/>
  <c r="B10915" i="6"/>
  <c r="C10915" i="6"/>
  <c r="D10915" i="6" s="1"/>
  <c r="A10916" i="6"/>
  <c r="B10916" i="6"/>
  <c r="C10916" i="6"/>
  <c r="D10916" i="6"/>
  <c r="A10917" i="6"/>
  <c r="B10917" i="6"/>
  <c r="C10917" i="6"/>
  <c r="D10917" i="6" s="1"/>
  <c r="A10918" i="6"/>
  <c r="B10918" i="6"/>
  <c r="C10918" i="6"/>
  <c r="A10919" i="6"/>
  <c r="B10919" i="6"/>
  <c r="D10919" i="6" s="1"/>
  <c r="C10919" i="6"/>
  <c r="A10920" i="6"/>
  <c r="B10920" i="6"/>
  <c r="C10920" i="6"/>
  <c r="D10920" i="6"/>
  <c r="A10921" i="6"/>
  <c r="B10921" i="6"/>
  <c r="C10921" i="6"/>
  <c r="D10921" i="6"/>
  <c r="A10922" i="6"/>
  <c r="B10922" i="6"/>
  <c r="C10922" i="6"/>
  <c r="D10922" i="6"/>
  <c r="A10923" i="6"/>
  <c r="B10923" i="6"/>
  <c r="C10923" i="6"/>
  <c r="D10923" i="6"/>
  <c r="A10924" i="6"/>
  <c r="B10924" i="6"/>
  <c r="C10924" i="6"/>
  <c r="A10925" i="6"/>
  <c r="B10925" i="6"/>
  <c r="C10925" i="6"/>
  <c r="D10925" i="6" s="1"/>
  <c r="A10926" i="6"/>
  <c r="B10926" i="6"/>
  <c r="C10926" i="6"/>
  <c r="D10926" i="6" s="1"/>
  <c r="A10927" i="6"/>
  <c r="B10927" i="6"/>
  <c r="C10927" i="6"/>
  <c r="D10927" i="6"/>
  <c r="A10928" i="6"/>
  <c r="B10928" i="6"/>
  <c r="C10928" i="6"/>
  <c r="A10929" i="6"/>
  <c r="B10929" i="6"/>
  <c r="C10929" i="6"/>
  <c r="D10929" i="6" s="1"/>
  <c r="A10930" i="6"/>
  <c r="B10930" i="6"/>
  <c r="C10930" i="6"/>
  <c r="D10930" i="6"/>
  <c r="A10931" i="6"/>
  <c r="B10931" i="6"/>
  <c r="C10931" i="6"/>
  <c r="D10931" i="6" s="1"/>
  <c r="A10932" i="6"/>
  <c r="B10932" i="6"/>
  <c r="C10932" i="6"/>
  <c r="D10932" i="6" s="1"/>
  <c r="A10933" i="6"/>
  <c r="B10933" i="6"/>
  <c r="C10933" i="6"/>
  <c r="D10933" i="6"/>
  <c r="A10934" i="6"/>
  <c r="B10934" i="6"/>
  <c r="C10934" i="6"/>
  <c r="D10934" i="6"/>
  <c r="A10935" i="6"/>
  <c r="B10935" i="6"/>
  <c r="C10935" i="6"/>
  <c r="A10936" i="6"/>
  <c r="B10936" i="6"/>
  <c r="C10936" i="6"/>
  <c r="D10936" i="6" s="1"/>
  <c r="A10937" i="6"/>
  <c r="B10937" i="6"/>
  <c r="D10937" i="6" s="1"/>
  <c r="C10937" i="6"/>
  <c r="A10938" i="6"/>
  <c r="B10938" i="6"/>
  <c r="C10938" i="6"/>
  <c r="D10938" i="6" s="1"/>
  <c r="A10939" i="6"/>
  <c r="B10939" i="6"/>
  <c r="C10939" i="6"/>
  <c r="A10940" i="6"/>
  <c r="B10940" i="6"/>
  <c r="C10940" i="6"/>
  <c r="D10940" i="6" s="1"/>
  <c r="A10941" i="6"/>
  <c r="B10941" i="6"/>
  <c r="C10941" i="6"/>
  <c r="D10941" i="6"/>
  <c r="A10942" i="6"/>
  <c r="B10942" i="6"/>
  <c r="C10942" i="6"/>
  <c r="D10942" i="6" s="1"/>
  <c r="A10943" i="6"/>
  <c r="B10943" i="6"/>
  <c r="C10943" i="6"/>
  <c r="D10943" i="6"/>
  <c r="A10944" i="6"/>
  <c r="B10944" i="6"/>
  <c r="C10944" i="6"/>
  <c r="D10944" i="6" s="1"/>
  <c r="A10945" i="6"/>
  <c r="B10945" i="6"/>
  <c r="C10945" i="6"/>
  <c r="D10945" i="6"/>
  <c r="A10946" i="6"/>
  <c r="B10946" i="6"/>
  <c r="C10946" i="6"/>
  <c r="A10947" i="6"/>
  <c r="B10947" i="6"/>
  <c r="C10947" i="6"/>
  <c r="D10947" i="6" s="1"/>
  <c r="A10948" i="6"/>
  <c r="B10948" i="6"/>
  <c r="D10948" i="6" s="1"/>
  <c r="C10948" i="6"/>
  <c r="A10949" i="6"/>
  <c r="B10949" i="6"/>
  <c r="C10949" i="6"/>
  <c r="D10949" i="6" s="1"/>
  <c r="A10950" i="6"/>
  <c r="B10950" i="6"/>
  <c r="C10950" i="6"/>
  <c r="D10950" i="6"/>
  <c r="A10951" i="6"/>
  <c r="B10951" i="6"/>
  <c r="C10951" i="6"/>
  <c r="D10951" i="6"/>
  <c r="A10952" i="6"/>
  <c r="B10952" i="6"/>
  <c r="C10952" i="6"/>
  <c r="D10952" i="6"/>
  <c r="A10953" i="6"/>
  <c r="B10953" i="6"/>
  <c r="C10953" i="6"/>
  <c r="D10953" i="6" s="1"/>
  <c r="A10954" i="6"/>
  <c r="B10954" i="6"/>
  <c r="C10954" i="6"/>
  <c r="D10954" i="6"/>
  <c r="A10955" i="6"/>
  <c r="B10955" i="6"/>
  <c r="D10955" i="6" s="1"/>
  <c r="C10955" i="6"/>
  <c r="A10956" i="6"/>
  <c r="B10956" i="6"/>
  <c r="C10956" i="6"/>
  <c r="D10956" i="6"/>
  <c r="A10957" i="6"/>
  <c r="B10957" i="6"/>
  <c r="C10957" i="6"/>
  <c r="D10957" i="6" s="1"/>
  <c r="A10958" i="6"/>
  <c r="B10958" i="6"/>
  <c r="C10958" i="6"/>
  <c r="D10958" i="6" s="1"/>
  <c r="A10959" i="6"/>
  <c r="B10959" i="6"/>
  <c r="C10959" i="6"/>
  <c r="D10959" i="6"/>
  <c r="A10960" i="6"/>
  <c r="B10960" i="6"/>
  <c r="C10960" i="6"/>
  <c r="D10960" i="6" s="1"/>
  <c r="A10961" i="6"/>
  <c r="B10961" i="6"/>
  <c r="C10961" i="6"/>
  <c r="D10961" i="6"/>
  <c r="A10962" i="6"/>
  <c r="B10962" i="6"/>
  <c r="C10962" i="6"/>
  <c r="D10962" i="6"/>
  <c r="A10963" i="6"/>
  <c r="B10963" i="6"/>
  <c r="C10963" i="6"/>
  <c r="D10963" i="6"/>
  <c r="A10964" i="6"/>
  <c r="B10964" i="6"/>
  <c r="C10964" i="6"/>
  <c r="D10964" i="6" s="1"/>
  <c r="A10965" i="6"/>
  <c r="B10965" i="6"/>
  <c r="C10965" i="6"/>
  <c r="D10965" i="6" s="1"/>
  <c r="A10966" i="6"/>
  <c r="B10966" i="6"/>
  <c r="D10966" i="6" s="1"/>
  <c r="C10966" i="6"/>
  <c r="A10967" i="6"/>
  <c r="B10967" i="6"/>
  <c r="C10967" i="6"/>
  <c r="D10967" i="6" s="1"/>
  <c r="A10968" i="6"/>
  <c r="B10968" i="6"/>
  <c r="C10968" i="6"/>
  <c r="D10968" i="6" s="1"/>
  <c r="A10969" i="6"/>
  <c r="B10969" i="6"/>
  <c r="D10969" i="6" s="1"/>
  <c r="C10969" i="6"/>
  <c r="A10970" i="6"/>
  <c r="B10970" i="6"/>
  <c r="C10970" i="6"/>
  <c r="D10970" i="6"/>
  <c r="A10971" i="6"/>
  <c r="B10971" i="6"/>
  <c r="C10971" i="6"/>
  <c r="D10971" i="6"/>
  <c r="A10972" i="6"/>
  <c r="B10972" i="6"/>
  <c r="C10972" i="6"/>
  <c r="D10972" i="6"/>
  <c r="A10973" i="6"/>
  <c r="B10973" i="6"/>
  <c r="C10973" i="6"/>
  <c r="D10973" i="6" s="1"/>
  <c r="A10974" i="6"/>
  <c r="B10974" i="6"/>
  <c r="C10974" i="6"/>
  <c r="D10974" i="6" s="1"/>
  <c r="A10975" i="6"/>
  <c r="B10975" i="6"/>
  <c r="C10975" i="6"/>
  <c r="A10976" i="6"/>
  <c r="B10976" i="6"/>
  <c r="D10976" i="6" s="1"/>
  <c r="C10976" i="6"/>
  <c r="A10977" i="6"/>
  <c r="B10977" i="6"/>
  <c r="D10977" i="6" s="1"/>
  <c r="C10977" i="6"/>
  <c r="A10978" i="6"/>
  <c r="B10978" i="6"/>
  <c r="C10978" i="6"/>
  <c r="D10978" i="6" s="1"/>
  <c r="A10979" i="6"/>
  <c r="B10979" i="6"/>
  <c r="C10979" i="6"/>
  <c r="D10979" i="6"/>
  <c r="A10980" i="6"/>
  <c r="B10980" i="6"/>
  <c r="C10980" i="6"/>
  <c r="D10980" i="6"/>
  <c r="A10981" i="6"/>
  <c r="B10981" i="6"/>
  <c r="C10981" i="6"/>
  <c r="D10981" i="6" s="1"/>
  <c r="A10982" i="6"/>
  <c r="B10982" i="6"/>
  <c r="C10982" i="6"/>
  <c r="D10982" i="6" s="1"/>
  <c r="A10983" i="6"/>
  <c r="B10983" i="6"/>
  <c r="C10983" i="6"/>
  <c r="D10983" i="6"/>
  <c r="A10984" i="6"/>
  <c r="B10984" i="6"/>
  <c r="C10984" i="6"/>
  <c r="D10984" i="6" s="1"/>
  <c r="A10985" i="6"/>
  <c r="B10985" i="6"/>
  <c r="C10985" i="6"/>
  <c r="D10985" i="6"/>
  <c r="A10986" i="6"/>
  <c r="B10986" i="6"/>
  <c r="C10986" i="6"/>
  <c r="A10987" i="6"/>
  <c r="B10987" i="6"/>
  <c r="C10987" i="6"/>
  <c r="D10987" i="6" s="1"/>
  <c r="A10988" i="6"/>
  <c r="B10988" i="6"/>
  <c r="C10988" i="6"/>
  <c r="D10988" i="6" s="1"/>
  <c r="A10989" i="6"/>
  <c r="B10989" i="6"/>
  <c r="C10989" i="6"/>
  <c r="D10989" i="6"/>
  <c r="A10990" i="6"/>
  <c r="B10990" i="6"/>
  <c r="C10990" i="6"/>
  <c r="D10990" i="6"/>
  <c r="A10991" i="6"/>
  <c r="B10991" i="6"/>
  <c r="C10991" i="6"/>
  <c r="D10991" i="6"/>
  <c r="A10992" i="6"/>
  <c r="B10992" i="6"/>
  <c r="C10992" i="6"/>
  <c r="D10992" i="6"/>
  <c r="A10993" i="6"/>
  <c r="B10993" i="6"/>
  <c r="C10993" i="6"/>
  <c r="A10994" i="6"/>
  <c r="B10994" i="6"/>
  <c r="C10994" i="6"/>
  <c r="D10994" i="6" s="1"/>
  <c r="A10995" i="6"/>
  <c r="B10995" i="6"/>
  <c r="C10995" i="6"/>
  <c r="A10996" i="6"/>
  <c r="B10996" i="6"/>
  <c r="C10996" i="6"/>
  <c r="D10996" i="6"/>
  <c r="A10997" i="6"/>
  <c r="B10997" i="6"/>
  <c r="D10997" i="6" s="1"/>
  <c r="C10997" i="6"/>
  <c r="A10998" i="6"/>
  <c r="B10998" i="6"/>
  <c r="C10998" i="6"/>
  <c r="D10998" i="6" s="1"/>
  <c r="A10999" i="6"/>
  <c r="B10999" i="6"/>
  <c r="C10999" i="6"/>
  <c r="D10999" i="6"/>
  <c r="A11000" i="6"/>
  <c r="B11000" i="6"/>
  <c r="C11000" i="6"/>
  <c r="D11000" i="6"/>
  <c r="A11001" i="6"/>
  <c r="B11001" i="6"/>
  <c r="C11001" i="6"/>
  <c r="D11001" i="6"/>
  <c r="A11002" i="6"/>
  <c r="B11002" i="6"/>
  <c r="C11002" i="6"/>
  <c r="D11002" i="6" s="1"/>
  <c r="A11003" i="6"/>
  <c r="B11003" i="6"/>
  <c r="C11003" i="6"/>
  <c r="D11003" i="6"/>
  <c r="A11004" i="6"/>
  <c r="B11004" i="6"/>
  <c r="D11004" i="6" s="1"/>
  <c r="C11004" i="6"/>
  <c r="A11005" i="6"/>
  <c r="B11005" i="6"/>
  <c r="C11005" i="6"/>
  <c r="D11005" i="6" s="1"/>
  <c r="A11006" i="6"/>
  <c r="B11006" i="6"/>
  <c r="C11006" i="6"/>
  <c r="D11006" i="6"/>
  <c r="A11007" i="6"/>
  <c r="B11007" i="6"/>
  <c r="C11007" i="6"/>
  <c r="D11007" i="6"/>
  <c r="A11008" i="6"/>
  <c r="B11008" i="6"/>
  <c r="C11008" i="6"/>
  <c r="D11008" i="6"/>
  <c r="A11009" i="6"/>
  <c r="B11009" i="6"/>
  <c r="C11009" i="6"/>
  <c r="A11010" i="6"/>
  <c r="B11010" i="6"/>
  <c r="C11010" i="6"/>
  <c r="D11010" i="6"/>
  <c r="A11011" i="6"/>
  <c r="B11011" i="6"/>
  <c r="C11011" i="6"/>
  <c r="D11011" i="6"/>
  <c r="A11012" i="6"/>
  <c r="B11012" i="6"/>
  <c r="C11012" i="6"/>
  <c r="D11012" i="6"/>
  <c r="A11013" i="6"/>
  <c r="B11013" i="6"/>
  <c r="C11013" i="6"/>
  <c r="D11013" i="6" s="1"/>
  <c r="A11014" i="6"/>
  <c r="B11014" i="6"/>
  <c r="C11014" i="6"/>
  <c r="D11014" i="6"/>
  <c r="A11015" i="6"/>
  <c r="B11015" i="6"/>
  <c r="C11015" i="6"/>
  <c r="A11016" i="6"/>
  <c r="B11016" i="6"/>
  <c r="C11016" i="6"/>
  <c r="A11017" i="6"/>
  <c r="B11017" i="6"/>
  <c r="D11017" i="6" s="1"/>
  <c r="C11017" i="6"/>
  <c r="A11018" i="6"/>
  <c r="B11018" i="6"/>
  <c r="C11018" i="6"/>
  <c r="D11018" i="6"/>
  <c r="A11019" i="6"/>
  <c r="B11019" i="6"/>
  <c r="C11019" i="6"/>
  <c r="D11019" i="6"/>
  <c r="A11020" i="6"/>
  <c r="B11020" i="6"/>
  <c r="C11020" i="6"/>
  <c r="D11020" i="6"/>
  <c r="A11021" i="6"/>
  <c r="B11021" i="6"/>
  <c r="C11021" i="6"/>
  <c r="D11021" i="6"/>
  <c r="A11022" i="6"/>
  <c r="B11022" i="6"/>
  <c r="C11022" i="6"/>
  <c r="A11023" i="6"/>
  <c r="B11023" i="6"/>
  <c r="C11023" i="6"/>
  <c r="D11023" i="6" s="1"/>
  <c r="A11024" i="6"/>
  <c r="B11024" i="6"/>
  <c r="C11024" i="6"/>
  <c r="D11024" i="6" s="1"/>
  <c r="A11025" i="6"/>
  <c r="B11025" i="6"/>
  <c r="C11025" i="6"/>
  <c r="D11025" i="6"/>
  <c r="A11026" i="6"/>
  <c r="B11026" i="6"/>
  <c r="C11026" i="6"/>
  <c r="A11027" i="6"/>
  <c r="B11027" i="6"/>
  <c r="C11027" i="6"/>
  <c r="D11027" i="6" s="1"/>
  <c r="A11028" i="6"/>
  <c r="B11028" i="6"/>
  <c r="C11028" i="6"/>
  <c r="D11028" i="6"/>
  <c r="A11029" i="6"/>
  <c r="B11029" i="6"/>
  <c r="C11029" i="6"/>
  <c r="D11029" i="6"/>
  <c r="A11030" i="6"/>
  <c r="B11030" i="6"/>
  <c r="C11030" i="6"/>
  <c r="D11030" i="6" s="1"/>
  <c r="A11031" i="6"/>
  <c r="B11031" i="6"/>
  <c r="C11031" i="6"/>
  <c r="D11031" i="6"/>
  <c r="A11032" i="6"/>
  <c r="B11032" i="6"/>
  <c r="C11032" i="6"/>
  <c r="D11032" i="6"/>
  <c r="A11033" i="6"/>
  <c r="B11033" i="6"/>
  <c r="C11033" i="6"/>
  <c r="D11033" i="6" s="1"/>
  <c r="A11034" i="6"/>
  <c r="B11034" i="6"/>
  <c r="C11034" i="6"/>
  <c r="D11034" i="6" s="1"/>
  <c r="A11035" i="6"/>
  <c r="B11035" i="6"/>
  <c r="D11035" i="6" s="1"/>
  <c r="C11035" i="6"/>
  <c r="A11036" i="6"/>
  <c r="B11036" i="6"/>
  <c r="C11036" i="6"/>
  <c r="D11036" i="6" s="1"/>
  <c r="A11037" i="6"/>
  <c r="B11037" i="6"/>
  <c r="C11037" i="6"/>
  <c r="A11038" i="6"/>
  <c r="B11038" i="6"/>
  <c r="C11038" i="6"/>
  <c r="D11038" i="6" s="1"/>
  <c r="A11039" i="6"/>
  <c r="B11039" i="6"/>
  <c r="C11039" i="6"/>
  <c r="D11039" i="6"/>
  <c r="A11040" i="6"/>
  <c r="B11040" i="6"/>
  <c r="C11040" i="6"/>
  <c r="D11040" i="6" s="1"/>
  <c r="A11041" i="6"/>
  <c r="B11041" i="6"/>
  <c r="C11041" i="6"/>
  <c r="D11041" i="6"/>
  <c r="A11042" i="6"/>
  <c r="B11042" i="6"/>
  <c r="C11042" i="6"/>
  <c r="D11042" i="6" s="1"/>
  <c r="A11043" i="6"/>
  <c r="B11043" i="6"/>
  <c r="C11043" i="6"/>
  <c r="D11043" i="6"/>
  <c r="A11044" i="6"/>
  <c r="B11044" i="6"/>
  <c r="C11044" i="6"/>
  <c r="A11045" i="6"/>
  <c r="B11045" i="6"/>
  <c r="C11045" i="6"/>
  <c r="D11045" i="6" s="1"/>
  <c r="A11046" i="6"/>
  <c r="B11046" i="6"/>
  <c r="D11046" i="6" s="1"/>
  <c r="C11046" i="6"/>
  <c r="A11047" i="6"/>
  <c r="B11047" i="6"/>
  <c r="C11047" i="6"/>
  <c r="D11047" i="6"/>
  <c r="A11048" i="6"/>
  <c r="B11048" i="6"/>
  <c r="C11048" i="6"/>
  <c r="D11048" i="6"/>
  <c r="A11049" i="6"/>
  <c r="B11049" i="6"/>
  <c r="C11049" i="6"/>
  <c r="D11049" i="6"/>
  <c r="A11050" i="6"/>
  <c r="B11050" i="6"/>
  <c r="C11050" i="6"/>
  <c r="D11050" i="6"/>
  <c r="A11051" i="6"/>
  <c r="B11051" i="6"/>
  <c r="C11051" i="6"/>
  <c r="A11052" i="6"/>
  <c r="B11052" i="6"/>
  <c r="C11052" i="6"/>
  <c r="D11052" i="6"/>
  <c r="A11053" i="6"/>
  <c r="B11053" i="6"/>
  <c r="D11053" i="6" s="1"/>
  <c r="C11053" i="6"/>
  <c r="A11054" i="6"/>
  <c r="B11054" i="6"/>
  <c r="C11054" i="6"/>
  <c r="D11054" i="6"/>
  <c r="A11055" i="6"/>
  <c r="B11055" i="6"/>
  <c r="C11055" i="6"/>
  <c r="D11055" i="6" s="1"/>
  <c r="A11056" i="6"/>
  <c r="B11056" i="6"/>
  <c r="C11056" i="6"/>
  <c r="D11056" i="6" s="1"/>
  <c r="A11057" i="6"/>
  <c r="B11057" i="6"/>
  <c r="C11057" i="6"/>
  <c r="D11057" i="6"/>
  <c r="A11058" i="6"/>
  <c r="B11058" i="6"/>
  <c r="C11058" i="6"/>
  <c r="A11059" i="6"/>
  <c r="B11059" i="6"/>
  <c r="C11059" i="6"/>
  <c r="D11059" i="6"/>
  <c r="A11060" i="6"/>
  <c r="B11060" i="6"/>
  <c r="C11060" i="6"/>
  <c r="D11060" i="6"/>
  <c r="A11061" i="6"/>
  <c r="B11061" i="6"/>
  <c r="C11061" i="6"/>
  <c r="D11061" i="6"/>
  <c r="A11062" i="6"/>
  <c r="B11062" i="6"/>
  <c r="C11062" i="6"/>
  <c r="D11062" i="6" s="1"/>
  <c r="A11063" i="6"/>
  <c r="B11063" i="6"/>
  <c r="C11063" i="6"/>
  <c r="D11063" i="6" s="1"/>
  <c r="A11064" i="6"/>
  <c r="B11064" i="6"/>
  <c r="D11064" i="6" s="1"/>
  <c r="C11064" i="6"/>
  <c r="A11065" i="6"/>
  <c r="B11065" i="6"/>
  <c r="C11065" i="6"/>
  <c r="D11065" i="6" s="1"/>
  <c r="A11066" i="6"/>
  <c r="B11066" i="6"/>
  <c r="C11066" i="6"/>
  <c r="A11067" i="6"/>
  <c r="B11067" i="6"/>
  <c r="D11067" i="6" s="1"/>
  <c r="C11067" i="6"/>
  <c r="A11068" i="6"/>
  <c r="B11068" i="6"/>
  <c r="C11068" i="6"/>
  <c r="D11068" i="6"/>
  <c r="A11069" i="6"/>
  <c r="B11069" i="6"/>
  <c r="C11069" i="6"/>
  <c r="D11069" i="6" s="1"/>
  <c r="A11070" i="6"/>
  <c r="B11070" i="6"/>
  <c r="C11070" i="6"/>
  <c r="D11070" i="6"/>
  <c r="A11071" i="6"/>
  <c r="B11071" i="6"/>
  <c r="C11071" i="6"/>
  <c r="D11071" i="6" s="1"/>
  <c r="A11072" i="6"/>
  <c r="B11072" i="6"/>
  <c r="C11072" i="6"/>
  <c r="D11072" i="6" s="1"/>
  <c r="A11073" i="6"/>
  <c r="B11073" i="6"/>
  <c r="C11073" i="6"/>
  <c r="D11073" i="6" s="1"/>
  <c r="A11074" i="6"/>
  <c r="B11074" i="6"/>
  <c r="D11074" i="6" s="1"/>
  <c r="C11074" i="6"/>
  <c r="A11075" i="6"/>
  <c r="B11075" i="6"/>
  <c r="D11075" i="6" s="1"/>
  <c r="C11075" i="6"/>
  <c r="A11076" i="6"/>
  <c r="B11076" i="6"/>
  <c r="C11076" i="6"/>
  <c r="D11076" i="6"/>
  <c r="A11077" i="6"/>
  <c r="B11077" i="6"/>
  <c r="C11077" i="6"/>
  <c r="D11077" i="6"/>
  <c r="A11078" i="6"/>
  <c r="B11078" i="6"/>
  <c r="C11078" i="6"/>
  <c r="D11078" i="6"/>
  <c r="A11079" i="6"/>
  <c r="B11079" i="6"/>
  <c r="C11079" i="6"/>
  <c r="D11079" i="6" s="1"/>
  <c r="A11080" i="6"/>
  <c r="B11080" i="6"/>
  <c r="C11080" i="6"/>
  <c r="D11080" i="6"/>
  <c r="A11081" i="6"/>
  <c r="B11081" i="6"/>
  <c r="C11081" i="6"/>
  <c r="D11081" i="6"/>
  <c r="A11082" i="6"/>
  <c r="B11082" i="6"/>
  <c r="C11082" i="6"/>
  <c r="D11082" i="6" s="1"/>
  <c r="A11083" i="6"/>
  <c r="B11083" i="6"/>
  <c r="C11083" i="6"/>
  <c r="D11083" i="6"/>
  <c r="A11084" i="6"/>
  <c r="B11084" i="6"/>
  <c r="C11084" i="6"/>
  <c r="D11084" i="6" s="1"/>
  <c r="A11085" i="6"/>
  <c r="B11085" i="6"/>
  <c r="C11085" i="6"/>
  <c r="D11085" i="6" s="1"/>
  <c r="A11086" i="6"/>
  <c r="B11086" i="6"/>
  <c r="C11086" i="6"/>
  <c r="D11086" i="6" s="1"/>
  <c r="A11087" i="6"/>
  <c r="B11087" i="6"/>
  <c r="C11087" i="6"/>
  <c r="D11087" i="6" s="1"/>
  <c r="A11088" i="6"/>
  <c r="B11088" i="6"/>
  <c r="C11088" i="6"/>
  <c r="D11088" i="6"/>
  <c r="A11089" i="6"/>
  <c r="B11089" i="6"/>
  <c r="C11089" i="6"/>
  <c r="D11089" i="6"/>
  <c r="A11090" i="6"/>
  <c r="B11090" i="6"/>
  <c r="C11090" i="6"/>
  <c r="D11090" i="6"/>
  <c r="A11091" i="6"/>
  <c r="B11091" i="6"/>
  <c r="C11091" i="6"/>
  <c r="D11091" i="6" s="1"/>
  <c r="A11092" i="6"/>
  <c r="B11092" i="6"/>
  <c r="C11092" i="6"/>
  <c r="D11092" i="6" s="1"/>
  <c r="A11093" i="6"/>
  <c r="B11093" i="6"/>
  <c r="C11093" i="6"/>
  <c r="A11094" i="6"/>
  <c r="B11094" i="6"/>
  <c r="C11094" i="6"/>
  <c r="D11094" i="6"/>
  <c r="A11095" i="6"/>
  <c r="B11095" i="6"/>
  <c r="D11095" i="6" s="1"/>
  <c r="C11095" i="6"/>
  <c r="A11096" i="6"/>
  <c r="B11096" i="6"/>
  <c r="C11096" i="6"/>
  <c r="D11096" i="6" s="1"/>
  <c r="A11097" i="6"/>
  <c r="B11097" i="6"/>
  <c r="C11097" i="6"/>
  <c r="D11097" i="6"/>
  <c r="A11098" i="6"/>
  <c r="B11098" i="6"/>
  <c r="D11098" i="6" s="1"/>
  <c r="C11098" i="6"/>
  <c r="A11099" i="6"/>
  <c r="B11099" i="6"/>
  <c r="C11099" i="6"/>
  <c r="D11099" i="6"/>
  <c r="A11100" i="6"/>
  <c r="B11100" i="6"/>
  <c r="C11100" i="6"/>
  <c r="D11100" i="6" s="1"/>
  <c r="A11101" i="6"/>
  <c r="B11101" i="6"/>
  <c r="C11101" i="6"/>
  <c r="D11101" i="6"/>
  <c r="A11102" i="6"/>
  <c r="B11102" i="6"/>
  <c r="D11102" i="6" s="1"/>
  <c r="C11102" i="6"/>
  <c r="A11103" i="6"/>
  <c r="B11103" i="6"/>
  <c r="C11103" i="6"/>
  <c r="D11103" i="6" s="1"/>
  <c r="A11104" i="6"/>
  <c r="B11104" i="6"/>
  <c r="C11104" i="6"/>
  <c r="D11104" i="6"/>
  <c r="A11105" i="6"/>
  <c r="B11105" i="6"/>
  <c r="C11105" i="6"/>
  <c r="D11105" i="6" s="1"/>
  <c r="A11106" i="6"/>
  <c r="B11106" i="6"/>
  <c r="C11106" i="6"/>
  <c r="D11106" i="6"/>
  <c r="A11107" i="6"/>
  <c r="B11107" i="6"/>
  <c r="C11107" i="6"/>
  <c r="A11108" i="6"/>
  <c r="B11108" i="6"/>
  <c r="C11108" i="6"/>
  <c r="D11108" i="6"/>
  <c r="A11109" i="6"/>
  <c r="B11109" i="6"/>
  <c r="C11109" i="6"/>
  <c r="D11109" i="6"/>
  <c r="A11110" i="6"/>
  <c r="B11110" i="6"/>
  <c r="C11110" i="6"/>
  <c r="D11110" i="6"/>
  <c r="A11111" i="6"/>
  <c r="B11111" i="6"/>
  <c r="C11111" i="6"/>
  <c r="D11111" i="6" s="1"/>
  <c r="A11112" i="6"/>
  <c r="B11112" i="6"/>
  <c r="C11112" i="6"/>
  <c r="D11112" i="6"/>
  <c r="A11113" i="6"/>
  <c r="B11113" i="6"/>
  <c r="C11113" i="6"/>
  <c r="D11113" i="6" s="1"/>
  <c r="A11114" i="6"/>
  <c r="B11114" i="6"/>
  <c r="C11114" i="6"/>
  <c r="A11115" i="6"/>
  <c r="B11115" i="6"/>
  <c r="D11115" i="6" s="1"/>
  <c r="C11115" i="6"/>
  <c r="A11116" i="6"/>
  <c r="B11116" i="6"/>
  <c r="C11116" i="6"/>
  <c r="D11116" i="6"/>
  <c r="A11117" i="6"/>
  <c r="B11117" i="6"/>
  <c r="C11117" i="6"/>
  <c r="D11117" i="6"/>
  <c r="A11118" i="6"/>
  <c r="B11118" i="6"/>
  <c r="C11118" i="6"/>
  <c r="D11118" i="6"/>
  <c r="A11119" i="6"/>
  <c r="B11119" i="6"/>
  <c r="C11119" i="6"/>
  <c r="D11119" i="6"/>
  <c r="A11120" i="6"/>
  <c r="B11120" i="6"/>
  <c r="C11120" i="6"/>
  <c r="A11121" i="6"/>
  <c r="B11121" i="6"/>
  <c r="C11121" i="6"/>
  <c r="D11121" i="6" s="1"/>
  <c r="A11122" i="6"/>
  <c r="B11122" i="6"/>
  <c r="C11122" i="6"/>
  <c r="D11122" i="6" s="1"/>
  <c r="A11123" i="6"/>
  <c r="B11123" i="6"/>
  <c r="C11123" i="6"/>
  <c r="D11123" i="6"/>
  <c r="A11124" i="6"/>
  <c r="B11124" i="6"/>
  <c r="C11124" i="6"/>
  <c r="D11124" i="6" s="1"/>
  <c r="A11125" i="6"/>
  <c r="B11125" i="6"/>
  <c r="C11125" i="6"/>
  <c r="D11125" i="6" s="1"/>
  <c r="A11126" i="6"/>
  <c r="B11126" i="6"/>
  <c r="C11126" i="6"/>
  <c r="D11126" i="6"/>
  <c r="A11127" i="6"/>
  <c r="B11127" i="6"/>
  <c r="C11127" i="6"/>
  <c r="D11127" i="6" s="1"/>
  <c r="A11128" i="6"/>
  <c r="B11128" i="6"/>
  <c r="C11128" i="6"/>
  <c r="D11128" i="6" s="1"/>
  <c r="A11129" i="6"/>
  <c r="B11129" i="6"/>
  <c r="C11129" i="6"/>
  <c r="D11129" i="6"/>
  <c r="A11130" i="6"/>
  <c r="B11130" i="6"/>
  <c r="C11130" i="6"/>
  <c r="D11130" i="6"/>
  <c r="A11131" i="6"/>
  <c r="B11131" i="6"/>
  <c r="C11131" i="6"/>
  <c r="A11132" i="6"/>
  <c r="B11132" i="6"/>
  <c r="C11132" i="6"/>
  <c r="D11132" i="6" s="1"/>
  <c r="A11133" i="6"/>
  <c r="B11133" i="6"/>
  <c r="D11133" i="6" s="1"/>
  <c r="C11133" i="6"/>
  <c r="A11134" i="6"/>
  <c r="B11134" i="6"/>
  <c r="C11134" i="6"/>
  <c r="D11134" i="6" s="1"/>
  <c r="A11135" i="6"/>
  <c r="B11135" i="6"/>
  <c r="C11135" i="6"/>
  <c r="D11135" i="6" s="1"/>
  <c r="A11136" i="6"/>
  <c r="B11136" i="6"/>
  <c r="C11136" i="6"/>
  <c r="D11136" i="6" s="1"/>
  <c r="A11137" i="6"/>
  <c r="B11137" i="6"/>
  <c r="C11137" i="6"/>
  <c r="D11137" i="6"/>
  <c r="A11138" i="6"/>
  <c r="B11138" i="6"/>
  <c r="C11138" i="6"/>
  <c r="D11138" i="6" s="1"/>
  <c r="A11139" i="6"/>
  <c r="B11139" i="6"/>
  <c r="C11139" i="6"/>
  <c r="D11139" i="6"/>
  <c r="A11140" i="6"/>
  <c r="B11140" i="6"/>
  <c r="C11140" i="6"/>
  <c r="D11140" i="6" s="1"/>
  <c r="A11141" i="6"/>
  <c r="B11141" i="6"/>
  <c r="C11141" i="6"/>
  <c r="D11141" i="6"/>
  <c r="A11142" i="6"/>
  <c r="B11142" i="6"/>
  <c r="C11142" i="6"/>
  <c r="A11143" i="6"/>
  <c r="B11143" i="6"/>
  <c r="C11143" i="6"/>
  <c r="D11143" i="6" s="1"/>
  <c r="A11144" i="6"/>
  <c r="B11144" i="6"/>
  <c r="D11144" i="6" s="1"/>
  <c r="C11144" i="6"/>
  <c r="A11145" i="6"/>
  <c r="B11145" i="6"/>
  <c r="C11145" i="6"/>
  <c r="D11145" i="6" s="1"/>
  <c r="A11146" i="6"/>
  <c r="B11146" i="6"/>
  <c r="C11146" i="6"/>
  <c r="D11146" i="6"/>
  <c r="A11147" i="6"/>
  <c r="B11147" i="6"/>
  <c r="C11147" i="6"/>
  <c r="D11147" i="6"/>
  <c r="A11148" i="6"/>
  <c r="B11148" i="6"/>
  <c r="C11148" i="6"/>
  <c r="D11148" i="6"/>
  <c r="A11149" i="6"/>
  <c r="B11149" i="6"/>
  <c r="C11149" i="6"/>
  <c r="D11149" i="6" s="1"/>
  <c r="A11150" i="6"/>
  <c r="B11150" i="6"/>
  <c r="C11150" i="6"/>
  <c r="D11150" i="6"/>
  <c r="A11151" i="6"/>
  <c r="B11151" i="6"/>
  <c r="D11151" i="6" s="1"/>
  <c r="C11151" i="6"/>
  <c r="A11152" i="6"/>
  <c r="B11152" i="6"/>
  <c r="C11152" i="6"/>
  <c r="D11152" i="6"/>
  <c r="A11153" i="6"/>
  <c r="B11153" i="6"/>
  <c r="C11153" i="6"/>
  <c r="D11153" i="6"/>
  <c r="A11154" i="6"/>
  <c r="B11154" i="6"/>
  <c r="C11154" i="6"/>
  <c r="D11154" i="6" s="1"/>
  <c r="A11155" i="6"/>
  <c r="B11155" i="6"/>
  <c r="C11155" i="6"/>
  <c r="D11155" i="6"/>
  <c r="A11156" i="6"/>
  <c r="B11156" i="6"/>
  <c r="C11156" i="6"/>
  <c r="A11157" i="6"/>
  <c r="B11157" i="6"/>
  <c r="C11157" i="6"/>
  <c r="D11157" i="6"/>
  <c r="A11158" i="6"/>
  <c r="B11158" i="6"/>
  <c r="C11158" i="6"/>
  <c r="D11158" i="6"/>
  <c r="A11159" i="6"/>
  <c r="B11159" i="6"/>
  <c r="C11159" i="6"/>
  <c r="D11159" i="6"/>
  <c r="A11160" i="6"/>
  <c r="B11160" i="6"/>
  <c r="C11160" i="6"/>
  <c r="D11160" i="6" s="1"/>
  <c r="A11161" i="6"/>
  <c r="B11161" i="6"/>
  <c r="C11161" i="6"/>
  <c r="D11161" i="6" s="1"/>
  <c r="A11162" i="6"/>
  <c r="B11162" i="6"/>
  <c r="D11162" i="6" s="1"/>
  <c r="C11162" i="6"/>
  <c r="A11163" i="6"/>
  <c r="B11163" i="6"/>
  <c r="C11163" i="6"/>
  <c r="D11163" i="6" s="1"/>
  <c r="A11164" i="6"/>
  <c r="B11164" i="6"/>
  <c r="D11164" i="6" s="1"/>
  <c r="C11164" i="6"/>
  <c r="A11165" i="6"/>
  <c r="B11165" i="6"/>
  <c r="D11165" i="6" s="1"/>
  <c r="C11165" i="6"/>
  <c r="A11166" i="6"/>
  <c r="B11166" i="6"/>
  <c r="C11166" i="6"/>
  <c r="D11166" i="6"/>
  <c r="A11167" i="6"/>
  <c r="B11167" i="6"/>
  <c r="C11167" i="6"/>
  <c r="D11167" i="6" s="1"/>
  <c r="A11168" i="6"/>
  <c r="B11168" i="6"/>
  <c r="C11168" i="6"/>
  <c r="D11168" i="6"/>
  <c r="A11169" i="6"/>
  <c r="B11169" i="6"/>
  <c r="C11169" i="6"/>
  <c r="D11169" i="6" s="1"/>
  <c r="A11170" i="6"/>
  <c r="B11170" i="6"/>
  <c r="C11170" i="6"/>
  <c r="D11170" i="6" s="1"/>
  <c r="A11171" i="6"/>
  <c r="B11171" i="6"/>
  <c r="C11171" i="6"/>
  <c r="D11171" i="6" s="1"/>
  <c r="A11172" i="6"/>
  <c r="B11172" i="6"/>
  <c r="D11172" i="6" s="1"/>
  <c r="C11172" i="6"/>
  <c r="A11173" i="6"/>
  <c r="B11173" i="6"/>
  <c r="D11173" i="6" s="1"/>
  <c r="C11173" i="6"/>
  <c r="A11174" i="6"/>
  <c r="B11174" i="6"/>
  <c r="C11174" i="6"/>
  <c r="D11174" i="6" s="1"/>
  <c r="A11175" i="6"/>
  <c r="B11175" i="6"/>
  <c r="C11175" i="6"/>
  <c r="D11175" i="6"/>
  <c r="A11176" i="6"/>
  <c r="B11176" i="6"/>
  <c r="C11176" i="6"/>
  <c r="D11176" i="6"/>
  <c r="A11177" i="6"/>
  <c r="B11177" i="6"/>
  <c r="C11177" i="6"/>
  <c r="D11177" i="6" s="1"/>
  <c r="A11178" i="6"/>
  <c r="B11178" i="6"/>
  <c r="C11178" i="6"/>
  <c r="D11178" i="6" s="1"/>
  <c r="A11179" i="6"/>
  <c r="B11179" i="6"/>
  <c r="C11179" i="6"/>
  <c r="D11179" i="6"/>
  <c r="A11180" i="6"/>
  <c r="B11180" i="6"/>
  <c r="C11180" i="6"/>
  <c r="D11180" i="6" s="1"/>
  <c r="A11181" i="6"/>
  <c r="B11181" i="6"/>
  <c r="C11181" i="6"/>
  <c r="D11181" i="6"/>
  <c r="A11182" i="6"/>
  <c r="B11182" i="6"/>
  <c r="D11182" i="6" s="1"/>
  <c r="C11182" i="6"/>
  <c r="A11183" i="6"/>
  <c r="B11183" i="6"/>
  <c r="C11183" i="6"/>
  <c r="D11183" i="6" s="1"/>
  <c r="A11184" i="6"/>
  <c r="B11184" i="6"/>
  <c r="C11184" i="6"/>
  <c r="D11184" i="6" s="1"/>
  <c r="A11185" i="6"/>
  <c r="B11185" i="6"/>
  <c r="C11185" i="6"/>
  <c r="D11185" i="6" s="1"/>
  <c r="A11186" i="6"/>
  <c r="B11186" i="6"/>
  <c r="C11186" i="6"/>
  <c r="D11186" i="6"/>
  <c r="A11187" i="6"/>
  <c r="B11187" i="6"/>
  <c r="C11187" i="6"/>
  <c r="D11187" i="6"/>
  <c r="A11188" i="6"/>
  <c r="B11188" i="6"/>
  <c r="C11188" i="6"/>
  <c r="D11188" i="6"/>
  <c r="A11189" i="6"/>
  <c r="B11189" i="6"/>
  <c r="C11189" i="6"/>
  <c r="D11189" i="6" s="1"/>
  <c r="A11190" i="6"/>
  <c r="B11190" i="6"/>
  <c r="C11190" i="6"/>
  <c r="D11190" i="6" s="1"/>
  <c r="A11191" i="6"/>
  <c r="B11191" i="6"/>
  <c r="C11191" i="6"/>
  <c r="A11192" i="6"/>
  <c r="B11192" i="6"/>
  <c r="C11192" i="6"/>
  <c r="D11192" i="6"/>
  <c r="A11193" i="6"/>
  <c r="B11193" i="6"/>
  <c r="D11193" i="6" s="1"/>
  <c r="C11193" i="6"/>
  <c r="A11194" i="6"/>
  <c r="B11194" i="6"/>
  <c r="C11194" i="6"/>
  <c r="D11194" i="6" s="1"/>
  <c r="A11195" i="6"/>
  <c r="B11195" i="6"/>
  <c r="C11195" i="6"/>
  <c r="D11195" i="6"/>
  <c r="A11196" i="6"/>
  <c r="B11196" i="6"/>
  <c r="C11196" i="6"/>
  <c r="D11196" i="6"/>
  <c r="A11197" i="6"/>
  <c r="B11197" i="6"/>
  <c r="C11197" i="6"/>
  <c r="D11197" i="6"/>
  <c r="A11198" i="6"/>
  <c r="B11198" i="6"/>
  <c r="C11198" i="6"/>
  <c r="D11198" i="6" s="1"/>
  <c r="A11199" i="6"/>
  <c r="B11199" i="6"/>
  <c r="C11199" i="6"/>
  <c r="D11199" i="6"/>
  <c r="A11200" i="6"/>
  <c r="B11200" i="6"/>
  <c r="D11200" i="6" s="1"/>
  <c r="C11200" i="6"/>
  <c r="A11201" i="6"/>
  <c r="B11201" i="6"/>
  <c r="C11201" i="6"/>
  <c r="D11201" i="6" s="1"/>
  <c r="A11202" i="6"/>
  <c r="B11202" i="6"/>
  <c r="C11202" i="6"/>
  <c r="D11202" i="6"/>
  <c r="A11203" i="6"/>
  <c r="B11203" i="6"/>
  <c r="C11203" i="6"/>
  <c r="D11203" i="6" s="1"/>
  <c r="A11204" i="6"/>
  <c r="B11204" i="6"/>
  <c r="C11204" i="6"/>
  <c r="D11204" i="6"/>
  <c r="A11205" i="6"/>
  <c r="B11205" i="6"/>
  <c r="C11205" i="6"/>
  <c r="A11206" i="6"/>
  <c r="B11206" i="6"/>
  <c r="C11206" i="6"/>
  <c r="D11206" i="6"/>
  <c r="A11207" i="6"/>
  <c r="B11207" i="6"/>
  <c r="D11207" i="6" s="1"/>
  <c r="C11207" i="6"/>
  <c r="A11208" i="6"/>
  <c r="B11208" i="6"/>
  <c r="C11208" i="6"/>
  <c r="D11208" i="6"/>
  <c r="A11209" i="6"/>
  <c r="B11209" i="6"/>
  <c r="C11209" i="6"/>
  <c r="D11209" i="6" s="1"/>
  <c r="A11210" i="6"/>
  <c r="B11210" i="6"/>
  <c r="C11210" i="6"/>
  <c r="D11210" i="6"/>
  <c r="A11211" i="6"/>
  <c r="B11211" i="6"/>
  <c r="D11211" i="6" s="1"/>
  <c r="C11211" i="6"/>
  <c r="A11212" i="6"/>
  <c r="B11212" i="6"/>
  <c r="C11212" i="6"/>
  <c r="A11213" i="6"/>
  <c r="B11213" i="6"/>
  <c r="D11213" i="6" s="1"/>
  <c r="C11213" i="6"/>
  <c r="A11214" i="6"/>
  <c r="B11214" i="6"/>
  <c r="C11214" i="6"/>
  <c r="D11214" i="6"/>
  <c r="A11215" i="6"/>
  <c r="B11215" i="6"/>
  <c r="C11215" i="6"/>
  <c r="D11215" i="6"/>
  <c r="A11216" i="6"/>
  <c r="B11216" i="6"/>
  <c r="C11216" i="6"/>
  <c r="D11216" i="6"/>
  <c r="A11217" i="6"/>
  <c r="B11217" i="6"/>
  <c r="C11217" i="6"/>
  <c r="D11217" i="6"/>
  <c r="A11218" i="6"/>
  <c r="B11218" i="6"/>
  <c r="C11218" i="6"/>
  <c r="A11219" i="6"/>
  <c r="B11219" i="6"/>
  <c r="C11219" i="6"/>
  <c r="D11219" i="6" s="1"/>
  <c r="A11220" i="6"/>
  <c r="B11220" i="6"/>
  <c r="C11220" i="6"/>
  <c r="D11220" i="6" s="1"/>
  <c r="A11221" i="6"/>
  <c r="B11221" i="6"/>
  <c r="C11221" i="6"/>
  <c r="D11221" i="6"/>
  <c r="A11222" i="6"/>
  <c r="B11222" i="6"/>
  <c r="D11222" i="6" s="1"/>
  <c r="C11222" i="6"/>
  <c r="A11223" i="6"/>
  <c r="B11223" i="6"/>
  <c r="C11223" i="6"/>
  <c r="D11223" i="6" s="1"/>
  <c r="A11224" i="6"/>
  <c r="B11224" i="6"/>
  <c r="C11224" i="6"/>
  <c r="D11224" i="6"/>
  <c r="A11225" i="6"/>
  <c r="B11225" i="6"/>
  <c r="C11225" i="6"/>
  <c r="D11225" i="6" s="1"/>
  <c r="A11226" i="6"/>
  <c r="B11226" i="6"/>
  <c r="C11226" i="6"/>
  <c r="D11226" i="6" s="1"/>
  <c r="A11227" i="6"/>
  <c r="B11227" i="6"/>
  <c r="C11227" i="6"/>
  <c r="D11227" i="6"/>
  <c r="A11228" i="6"/>
  <c r="B11228" i="6"/>
  <c r="C11228" i="6"/>
  <c r="D11228" i="6"/>
  <c r="A11229" i="6"/>
  <c r="B11229" i="6"/>
  <c r="C11229" i="6"/>
  <c r="A11230" i="6"/>
  <c r="B11230" i="6"/>
  <c r="C11230" i="6"/>
  <c r="D11230" i="6" s="1"/>
  <c r="A11231" i="6"/>
  <c r="B11231" i="6"/>
  <c r="D11231" i="6" s="1"/>
  <c r="C11231" i="6"/>
  <c r="A11232" i="6"/>
  <c r="B11232" i="6"/>
  <c r="C11232" i="6"/>
  <c r="D11232" i="6" s="1"/>
  <c r="A11233" i="6"/>
  <c r="B11233" i="6"/>
  <c r="C11233" i="6"/>
  <c r="D11233" i="6" s="1"/>
  <c r="A11234" i="6"/>
  <c r="B11234" i="6"/>
  <c r="C11234" i="6"/>
  <c r="D11234" i="6" s="1"/>
  <c r="A11235" i="6"/>
  <c r="B11235" i="6"/>
  <c r="C11235" i="6"/>
  <c r="D11235" i="6"/>
  <c r="A11236" i="6"/>
  <c r="B11236" i="6"/>
  <c r="C11236" i="6"/>
  <c r="D11236" i="6" s="1"/>
  <c r="A11237" i="6"/>
  <c r="B11237" i="6"/>
  <c r="C11237" i="6"/>
  <c r="D11237" i="6"/>
  <c r="A11238" i="6"/>
  <c r="B11238" i="6"/>
  <c r="C11238" i="6"/>
  <c r="D11238" i="6" s="1"/>
  <c r="A11239" i="6"/>
  <c r="B11239" i="6"/>
  <c r="C11239" i="6"/>
  <c r="D11239" i="6"/>
  <c r="A11240" i="6"/>
  <c r="B11240" i="6"/>
  <c r="C11240" i="6"/>
  <c r="A11241" i="6"/>
  <c r="B11241" i="6"/>
  <c r="C11241" i="6"/>
  <c r="D11241" i="6" s="1"/>
  <c r="A11242" i="6"/>
  <c r="B11242" i="6"/>
  <c r="D11242" i="6" s="1"/>
  <c r="C11242" i="6"/>
  <c r="A11243" i="6"/>
  <c r="B11243" i="6"/>
  <c r="C11243" i="6"/>
  <c r="D11243" i="6" s="1"/>
  <c r="A11244" i="6"/>
  <c r="B11244" i="6"/>
  <c r="C11244" i="6"/>
  <c r="D11244" i="6"/>
  <c r="A11245" i="6"/>
  <c r="B11245" i="6"/>
  <c r="C11245" i="6"/>
  <c r="D11245" i="6"/>
  <c r="A11246" i="6"/>
  <c r="B11246" i="6"/>
  <c r="C11246" i="6"/>
  <c r="D11246" i="6"/>
  <c r="A11247" i="6"/>
  <c r="B11247" i="6"/>
  <c r="C11247" i="6"/>
  <c r="D11247" i="6" s="1"/>
  <c r="A11248" i="6"/>
  <c r="B11248" i="6"/>
  <c r="C11248" i="6"/>
  <c r="D11248" i="6"/>
  <c r="A11249" i="6"/>
  <c r="B11249" i="6"/>
  <c r="D11249" i="6" s="1"/>
  <c r="C11249" i="6"/>
  <c r="A11250" i="6"/>
  <c r="B11250" i="6"/>
  <c r="C11250" i="6"/>
  <c r="D11250" i="6"/>
  <c r="A11251" i="6"/>
  <c r="B11251" i="6"/>
  <c r="C11251" i="6"/>
  <c r="D11251" i="6"/>
  <c r="A11252" i="6"/>
  <c r="B11252" i="6"/>
  <c r="C11252" i="6"/>
  <c r="D11252" i="6" s="1"/>
  <c r="A11253" i="6"/>
  <c r="B11253" i="6"/>
  <c r="C11253" i="6"/>
  <c r="D11253" i="6"/>
  <c r="A11254" i="6"/>
  <c r="B11254" i="6"/>
  <c r="C11254" i="6"/>
  <c r="A11255" i="6"/>
  <c r="B11255" i="6"/>
  <c r="C11255" i="6"/>
  <c r="D11255" i="6"/>
  <c r="A11256" i="6"/>
  <c r="B11256" i="6"/>
  <c r="C11256" i="6"/>
  <c r="D11256" i="6"/>
  <c r="A11257" i="6"/>
  <c r="B11257" i="6"/>
  <c r="C11257" i="6"/>
  <c r="D11257" i="6"/>
  <c r="A11258" i="6"/>
  <c r="B11258" i="6"/>
  <c r="C11258" i="6"/>
  <c r="D11258" i="6" s="1"/>
  <c r="A11259" i="6"/>
  <c r="B11259" i="6"/>
  <c r="C11259" i="6"/>
  <c r="D11259" i="6" s="1"/>
  <c r="A11260" i="6"/>
  <c r="B11260" i="6"/>
  <c r="D11260" i="6" s="1"/>
  <c r="C11260" i="6"/>
  <c r="A11261" i="6"/>
  <c r="B11261" i="6"/>
  <c r="C11261" i="6"/>
  <c r="D11261" i="6" s="1"/>
  <c r="A11262" i="6"/>
  <c r="B11262" i="6"/>
  <c r="D11262" i="6" s="1"/>
  <c r="C11262" i="6"/>
  <c r="A11263" i="6"/>
  <c r="B11263" i="6"/>
  <c r="D11263" i="6" s="1"/>
  <c r="C11263" i="6"/>
  <c r="A11264" i="6"/>
  <c r="B11264" i="6"/>
  <c r="C11264" i="6"/>
  <c r="D11264" i="6"/>
  <c r="A11265" i="6"/>
  <c r="B11265" i="6"/>
  <c r="C11265" i="6"/>
  <c r="D11265" i="6" s="1"/>
  <c r="A11266" i="6"/>
  <c r="B11266" i="6"/>
  <c r="C11266" i="6"/>
  <c r="D11266" i="6"/>
  <c r="A11267" i="6"/>
  <c r="B11267" i="6"/>
  <c r="C11267" i="6"/>
  <c r="D11267" i="6" s="1"/>
  <c r="A11268" i="6"/>
  <c r="B11268" i="6"/>
  <c r="C11268" i="6"/>
  <c r="D11268" i="6" s="1"/>
  <c r="A11269" i="6"/>
  <c r="B11269" i="6"/>
  <c r="C11269" i="6"/>
  <c r="D11269" i="6" s="1"/>
  <c r="A11270" i="6"/>
  <c r="B11270" i="6"/>
  <c r="D11270" i="6" s="1"/>
  <c r="C11270" i="6"/>
  <c r="A11271" i="6"/>
  <c r="B11271" i="6"/>
  <c r="D11271" i="6" s="1"/>
  <c r="C11271" i="6"/>
  <c r="A11272" i="6"/>
  <c r="B11272" i="6"/>
  <c r="C11272" i="6"/>
  <c r="D11272" i="6"/>
  <c r="A11273" i="6"/>
  <c r="B11273" i="6"/>
  <c r="C11273" i="6"/>
  <c r="D11273" i="6"/>
  <c r="A11274" i="6"/>
  <c r="B11274" i="6"/>
  <c r="C11274" i="6"/>
  <c r="D11274" i="6"/>
  <c r="A11275" i="6"/>
  <c r="B11275" i="6"/>
  <c r="C11275" i="6"/>
  <c r="D11275" i="6" s="1"/>
  <c r="A11276" i="6"/>
  <c r="B11276" i="6"/>
  <c r="C11276" i="6"/>
  <c r="D11276" i="6" s="1"/>
  <c r="A11277" i="6"/>
  <c r="B11277" i="6"/>
  <c r="C11277" i="6"/>
  <c r="D11277" i="6"/>
  <c r="A11278" i="6"/>
  <c r="B11278" i="6"/>
  <c r="C11278" i="6"/>
  <c r="D11278" i="6" s="1"/>
  <c r="A11279" i="6"/>
  <c r="B11279" i="6"/>
  <c r="C11279" i="6"/>
  <c r="D11279" i="6"/>
  <c r="A11280" i="6"/>
  <c r="B11280" i="6"/>
  <c r="D11280" i="6" s="1"/>
  <c r="C11280" i="6"/>
  <c r="A11281" i="6"/>
  <c r="B11281" i="6"/>
  <c r="C11281" i="6"/>
  <c r="D11281" i="6" s="1"/>
  <c r="A11282" i="6"/>
  <c r="B11282" i="6"/>
  <c r="C11282" i="6"/>
  <c r="D11282" i="6" s="1"/>
  <c r="A11283" i="6"/>
  <c r="B11283" i="6"/>
  <c r="C11283" i="6"/>
  <c r="D11283" i="6" s="1"/>
  <c r="A11284" i="6"/>
  <c r="B11284" i="6"/>
  <c r="C11284" i="6"/>
  <c r="D11284" i="6"/>
  <c r="A11285" i="6"/>
  <c r="B11285" i="6"/>
  <c r="C11285" i="6"/>
  <c r="D11285" i="6"/>
  <c r="A11286" i="6"/>
  <c r="B11286" i="6"/>
  <c r="C11286" i="6"/>
  <c r="D11286" i="6"/>
  <c r="A11287" i="6"/>
  <c r="B11287" i="6"/>
  <c r="C11287" i="6"/>
  <c r="D11287" i="6" s="1"/>
  <c r="A11288" i="6"/>
  <c r="B11288" i="6"/>
  <c r="C11288" i="6"/>
  <c r="D11288" i="6" s="1"/>
  <c r="A11289" i="6"/>
  <c r="B11289" i="6"/>
  <c r="C11289" i="6"/>
  <c r="A11290" i="6"/>
  <c r="B11290" i="6"/>
  <c r="C11290" i="6"/>
  <c r="D11290" i="6"/>
  <c r="A11291" i="6"/>
  <c r="B11291" i="6"/>
  <c r="D11291" i="6" s="1"/>
  <c r="C11291" i="6"/>
  <c r="A11292" i="6"/>
  <c r="B11292" i="6"/>
  <c r="C11292" i="6"/>
  <c r="D11292" i="6" s="1"/>
  <c r="A11293" i="6"/>
  <c r="B11293" i="6"/>
  <c r="C11293" i="6"/>
  <c r="D11293" i="6"/>
  <c r="A11294" i="6"/>
  <c r="B11294" i="6"/>
  <c r="C11294" i="6"/>
  <c r="D11294" i="6" s="1"/>
  <c r="A11295" i="6"/>
  <c r="B11295" i="6"/>
  <c r="C11295" i="6"/>
  <c r="D11295" i="6"/>
  <c r="A11296" i="6"/>
  <c r="B11296" i="6"/>
  <c r="C11296" i="6"/>
  <c r="D11296" i="6" s="1"/>
  <c r="A11297" i="6"/>
  <c r="B11297" i="6"/>
  <c r="C11297" i="6"/>
  <c r="D11297" i="6"/>
  <c r="A11298" i="6"/>
  <c r="B11298" i="6"/>
  <c r="D11298" i="6" s="1"/>
  <c r="C11298" i="6"/>
  <c r="A11299" i="6"/>
  <c r="B11299" i="6"/>
  <c r="C11299" i="6"/>
  <c r="D11299" i="6" s="1"/>
  <c r="A11300" i="6"/>
  <c r="B11300" i="6"/>
  <c r="C11300" i="6"/>
  <c r="D11300" i="6"/>
  <c r="A11301" i="6"/>
  <c r="B11301" i="6"/>
  <c r="C11301" i="6"/>
  <c r="D11301" i="6" s="1"/>
  <c r="A11302" i="6"/>
  <c r="B11302" i="6"/>
  <c r="C11302" i="6"/>
  <c r="D11302" i="6"/>
  <c r="A11303" i="6"/>
  <c r="B11303" i="6"/>
  <c r="C11303" i="6"/>
  <c r="A11304" i="6"/>
  <c r="B11304" i="6"/>
  <c r="C11304" i="6"/>
  <c r="D11304" i="6"/>
  <c r="A11305" i="6"/>
  <c r="B11305" i="6"/>
  <c r="D11305" i="6" s="1"/>
  <c r="C11305" i="6"/>
  <c r="A11306" i="6"/>
  <c r="B11306" i="6"/>
  <c r="C11306" i="6"/>
  <c r="D11306" i="6"/>
  <c r="A11307" i="6"/>
  <c r="B11307" i="6"/>
  <c r="C11307" i="6"/>
  <c r="D11307" i="6" s="1"/>
  <c r="A11308" i="6"/>
  <c r="B11308" i="6"/>
  <c r="C11308" i="6"/>
  <c r="D11308" i="6"/>
  <c r="A11309" i="6"/>
  <c r="B11309" i="6"/>
  <c r="D11309" i="6" s="1"/>
  <c r="C11309" i="6"/>
  <c r="A11310" i="6"/>
  <c r="B11310" i="6"/>
  <c r="C11310" i="6"/>
  <c r="A11311" i="6"/>
  <c r="B11311" i="6"/>
  <c r="D11311" i="6" s="1"/>
  <c r="C11311" i="6"/>
  <c r="A11312" i="6"/>
  <c r="B11312" i="6"/>
  <c r="C11312" i="6"/>
  <c r="D11312" i="6"/>
  <c r="A11313" i="6"/>
  <c r="B11313" i="6"/>
  <c r="C11313" i="6"/>
  <c r="D11313" i="6"/>
  <c r="A11314" i="6"/>
  <c r="B11314" i="6"/>
  <c r="C11314" i="6"/>
  <c r="D11314" i="6"/>
  <c r="A11315" i="6"/>
  <c r="B11315" i="6"/>
  <c r="C11315" i="6"/>
  <c r="D11315" i="6"/>
  <c r="A11316" i="6"/>
  <c r="B11316" i="6"/>
  <c r="C11316" i="6"/>
  <c r="A11317" i="6"/>
  <c r="B11317" i="6"/>
  <c r="C11317" i="6"/>
  <c r="D11317" i="6" s="1"/>
  <c r="A11318" i="6"/>
  <c r="B11318" i="6"/>
  <c r="C11318" i="6"/>
  <c r="D11318" i="6" s="1"/>
  <c r="A11319" i="6"/>
  <c r="B11319" i="6"/>
  <c r="C11319" i="6"/>
  <c r="D11319" i="6"/>
  <c r="A11320" i="6"/>
  <c r="B11320" i="6"/>
  <c r="D11320" i="6" s="1"/>
  <c r="C11320" i="6"/>
  <c r="A11321" i="6"/>
  <c r="B11321" i="6"/>
  <c r="C11321" i="6"/>
  <c r="D11321" i="6" s="1"/>
  <c r="A11322" i="6"/>
  <c r="B11322" i="6"/>
  <c r="C11322" i="6"/>
  <c r="D11322" i="6"/>
  <c r="A11323" i="6"/>
  <c r="B11323" i="6"/>
  <c r="C11323" i="6"/>
  <c r="D11323" i="6"/>
  <c r="A11324" i="6"/>
  <c r="B11324" i="6"/>
  <c r="C11324" i="6"/>
  <c r="D11324" i="6" s="1"/>
  <c r="A11325" i="6"/>
  <c r="B11325" i="6"/>
  <c r="C11325" i="6"/>
  <c r="D11325" i="6"/>
  <c r="A11326" i="6"/>
  <c r="B11326" i="6"/>
  <c r="C11326" i="6"/>
  <c r="D11326" i="6"/>
  <c r="A11327" i="6"/>
  <c r="B11327" i="6"/>
  <c r="C11327" i="6"/>
  <c r="D11327" i="6" s="1"/>
  <c r="A11328" i="6"/>
  <c r="B11328" i="6"/>
  <c r="C11328" i="6"/>
  <c r="D11328" i="6" s="1"/>
  <c r="A11329" i="6"/>
  <c r="B11329" i="6"/>
  <c r="D11329" i="6" s="1"/>
  <c r="C11329" i="6"/>
  <c r="A11330" i="6"/>
  <c r="B11330" i="6"/>
  <c r="C11330" i="6"/>
  <c r="D11330" i="6" s="1"/>
  <c r="A11331" i="6"/>
  <c r="B11331" i="6"/>
  <c r="C11331" i="6"/>
  <c r="D11331" i="6" s="1"/>
  <c r="A11332" i="6"/>
  <c r="B11332" i="6"/>
  <c r="C11332" i="6"/>
  <c r="D11332" i="6" s="1"/>
  <c r="A11333" i="6"/>
  <c r="B11333" i="6"/>
  <c r="C11333" i="6"/>
  <c r="D11333" i="6"/>
  <c r="A11334" i="6"/>
  <c r="B11334" i="6"/>
  <c r="C11334" i="6"/>
  <c r="D11334" i="6" s="1"/>
  <c r="A11335" i="6"/>
  <c r="B11335" i="6"/>
  <c r="C11335" i="6"/>
  <c r="D11335" i="6"/>
  <c r="A11336" i="6"/>
  <c r="B11336" i="6"/>
  <c r="C11336" i="6"/>
  <c r="D11336" i="6" s="1"/>
  <c r="A11337" i="6"/>
  <c r="B11337" i="6"/>
  <c r="C11337" i="6"/>
  <c r="D11337" i="6" s="1"/>
  <c r="A11338" i="6"/>
  <c r="B11338" i="6"/>
  <c r="C11338" i="6"/>
  <c r="A11339" i="6"/>
  <c r="B11339" i="6"/>
  <c r="C11339" i="6"/>
  <c r="D11339" i="6" s="1"/>
  <c r="A11340" i="6"/>
  <c r="B11340" i="6"/>
  <c r="D11340" i="6" s="1"/>
  <c r="C11340" i="6"/>
  <c r="A11341" i="6"/>
  <c r="B11341" i="6"/>
  <c r="C11341" i="6"/>
  <c r="D11341" i="6" s="1"/>
  <c r="A11342" i="6"/>
  <c r="B11342" i="6"/>
  <c r="C11342" i="6"/>
  <c r="D11342" i="6"/>
  <c r="A11343" i="6"/>
  <c r="B11343" i="6"/>
  <c r="C11343" i="6"/>
  <c r="D11343" i="6"/>
  <c r="A11344" i="6"/>
  <c r="B11344" i="6"/>
  <c r="C11344" i="6"/>
  <c r="D11344" i="6"/>
  <c r="A11345" i="6"/>
  <c r="B11345" i="6"/>
  <c r="C11345" i="6"/>
  <c r="A11346" i="6"/>
  <c r="B11346" i="6"/>
  <c r="C11346" i="6"/>
  <c r="D11346" i="6"/>
  <c r="A11347" i="6"/>
  <c r="B11347" i="6"/>
  <c r="D11347" i="6" s="1"/>
  <c r="C11347" i="6"/>
  <c r="A11348" i="6"/>
  <c r="B11348" i="6"/>
  <c r="C11348" i="6"/>
  <c r="D11348" i="6" s="1"/>
  <c r="A11349" i="6"/>
  <c r="B11349" i="6"/>
  <c r="C11349" i="6"/>
  <c r="D11349" i="6"/>
  <c r="A11350" i="6"/>
  <c r="B11350" i="6"/>
  <c r="C11350" i="6"/>
  <c r="D11350" i="6" s="1"/>
  <c r="A11351" i="6"/>
  <c r="B11351" i="6"/>
  <c r="C11351" i="6"/>
  <c r="D11351" i="6"/>
  <c r="A11352" i="6"/>
  <c r="B11352" i="6"/>
  <c r="C11352" i="6"/>
  <c r="A11353" i="6"/>
  <c r="B11353" i="6"/>
  <c r="C11353" i="6"/>
  <c r="D11353" i="6"/>
  <c r="A11354" i="6"/>
  <c r="B11354" i="6"/>
  <c r="C11354" i="6"/>
  <c r="D11354" i="6"/>
  <c r="A11355" i="6"/>
  <c r="B11355" i="6"/>
  <c r="C11355" i="6"/>
  <c r="D11355" i="6"/>
  <c r="A11356" i="6"/>
  <c r="B11356" i="6"/>
  <c r="C11356" i="6"/>
  <c r="D11356" i="6" s="1"/>
  <c r="A11357" i="6"/>
  <c r="B11357" i="6"/>
  <c r="C11357" i="6"/>
  <c r="D11357" i="6" s="1"/>
  <c r="A11358" i="6"/>
  <c r="B11358" i="6"/>
  <c r="D11358" i="6" s="1"/>
  <c r="C11358" i="6"/>
  <c r="A11359" i="6"/>
  <c r="B11359" i="6"/>
  <c r="C11359" i="6"/>
  <c r="D11359" i="6" s="1"/>
  <c r="A11360" i="6"/>
  <c r="B11360" i="6"/>
  <c r="D11360" i="6" s="1"/>
  <c r="C11360" i="6"/>
  <c r="A11361" i="6"/>
  <c r="B11361" i="6"/>
  <c r="D11361" i="6" s="1"/>
  <c r="C11361" i="6"/>
  <c r="A11362" i="6"/>
  <c r="B11362" i="6"/>
  <c r="C11362" i="6"/>
  <c r="D11362" i="6"/>
  <c r="A11363" i="6"/>
  <c r="B11363" i="6"/>
  <c r="C11363" i="6"/>
  <c r="D11363" i="6"/>
  <c r="A11364" i="6"/>
  <c r="B11364" i="6"/>
  <c r="C11364" i="6"/>
  <c r="D11364" i="6"/>
  <c r="A11365" i="6"/>
  <c r="B11365" i="6"/>
  <c r="C11365" i="6"/>
  <c r="D11365" i="6" s="1"/>
  <c r="A11366" i="6"/>
  <c r="B11366" i="6"/>
  <c r="C11366" i="6"/>
  <c r="D11366" i="6" s="1"/>
  <c r="A11367" i="6"/>
  <c r="B11367" i="6"/>
  <c r="C11367" i="6"/>
  <c r="D11367" i="6" s="1"/>
  <c r="A11368" i="6"/>
  <c r="B11368" i="6"/>
  <c r="D11368" i="6" s="1"/>
  <c r="C11368" i="6"/>
  <c r="A11369" i="6"/>
  <c r="B11369" i="6"/>
  <c r="D11369" i="6" s="1"/>
  <c r="C11369" i="6"/>
  <c r="A11370" i="6"/>
  <c r="B11370" i="6"/>
  <c r="C11370" i="6"/>
  <c r="D11370" i="6" s="1"/>
  <c r="A11371" i="6"/>
  <c r="B11371" i="6"/>
  <c r="C11371" i="6"/>
  <c r="D11371" i="6"/>
  <c r="A11372" i="6"/>
  <c r="B11372" i="6"/>
  <c r="C11372" i="6"/>
  <c r="D11372" i="6"/>
  <c r="A11373" i="6"/>
  <c r="B11373" i="6"/>
  <c r="C11373" i="6"/>
  <c r="D11373" i="6" s="1"/>
  <c r="A11374" i="6"/>
  <c r="B11374" i="6"/>
  <c r="C11374" i="6"/>
  <c r="D11374" i="6" s="1"/>
  <c r="A11375" i="6"/>
  <c r="B11375" i="6"/>
  <c r="C11375" i="6"/>
  <c r="D11375" i="6"/>
  <c r="A11376" i="6"/>
  <c r="B11376" i="6"/>
  <c r="C11376" i="6"/>
  <c r="D11376" i="6" s="1"/>
  <c r="A11377" i="6"/>
  <c r="B11377" i="6"/>
  <c r="C11377" i="6"/>
  <c r="D11377" i="6" s="1"/>
  <c r="A11378" i="6"/>
  <c r="B11378" i="6"/>
  <c r="D11378" i="6" s="1"/>
  <c r="C11378" i="6"/>
  <c r="A11379" i="6"/>
  <c r="B11379" i="6"/>
  <c r="C11379" i="6"/>
  <c r="D11379" i="6" s="1"/>
  <c r="A11380" i="6"/>
  <c r="B11380" i="6"/>
  <c r="C11380" i="6"/>
  <c r="D11380" i="6" s="1"/>
  <c r="A11381" i="6"/>
  <c r="B11381" i="6"/>
  <c r="C11381" i="6"/>
  <c r="D11381" i="6" s="1"/>
  <c r="A11382" i="6"/>
  <c r="B11382" i="6"/>
  <c r="C11382" i="6"/>
  <c r="D11382" i="6"/>
  <c r="A11383" i="6"/>
  <c r="B11383" i="6"/>
  <c r="C11383" i="6"/>
  <c r="D11383" i="6"/>
  <c r="A11384" i="6"/>
  <c r="B11384" i="6"/>
  <c r="C11384" i="6"/>
  <c r="D11384" i="6"/>
  <c r="A11385" i="6"/>
  <c r="B11385" i="6"/>
  <c r="C11385" i="6"/>
  <c r="A11386" i="6"/>
  <c r="B11386" i="6"/>
  <c r="C11386" i="6"/>
  <c r="D11386" i="6" s="1"/>
  <c r="A11387" i="6"/>
  <c r="B11387" i="6"/>
  <c r="C11387" i="6"/>
  <c r="A11388" i="6"/>
  <c r="B11388" i="6"/>
  <c r="C11388" i="6"/>
  <c r="D11388" i="6"/>
  <c r="A11389" i="6"/>
  <c r="B11389" i="6"/>
  <c r="D11389" i="6" s="1"/>
  <c r="C11389" i="6"/>
  <c r="A11390" i="6"/>
  <c r="B11390" i="6"/>
  <c r="C11390" i="6"/>
  <c r="D11390" i="6" s="1"/>
  <c r="A11391" i="6"/>
  <c r="B11391" i="6"/>
  <c r="C11391" i="6"/>
  <c r="D11391" i="6"/>
  <c r="A11392" i="6"/>
  <c r="B11392" i="6"/>
  <c r="D11392" i="6" s="1"/>
  <c r="C11392" i="6"/>
  <c r="A11393" i="6"/>
  <c r="B11393" i="6"/>
  <c r="C11393" i="6"/>
  <c r="D11393" i="6"/>
  <c r="A11394" i="6"/>
  <c r="B11394" i="6"/>
  <c r="C11394" i="6"/>
  <c r="D11394" i="6" s="1"/>
  <c r="A11395" i="6"/>
  <c r="B11395" i="6"/>
  <c r="C11395" i="6"/>
  <c r="D11395" i="6"/>
  <c r="A11396" i="6"/>
  <c r="B11396" i="6"/>
  <c r="D11396" i="6" s="1"/>
  <c r="C11396" i="6"/>
  <c r="A11397" i="6"/>
  <c r="B11397" i="6"/>
  <c r="C11397" i="6"/>
  <c r="D11397" i="6" s="1"/>
  <c r="A11398" i="6"/>
  <c r="B11398" i="6"/>
  <c r="C11398" i="6"/>
  <c r="D11398" i="6"/>
  <c r="A11399" i="6"/>
  <c r="B11399" i="6"/>
  <c r="C11399" i="6"/>
  <c r="D11399" i="6"/>
  <c r="A11400" i="6"/>
  <c r="B11400" i="6"/>
  <c r="C11400" i="6"/>
  <c r="D11400" i="6"/>
  <c r="A11401" i="6"/>
  <c r="B11401" i="6"/>
  <c r="C11401" i="6"/>
  <c r="A11402" i="6"/>
  <c r="B11402" i="6"/>
  <c r="C11402" i="6"/>
  <c r="D11402" i="6"/>
  <c r="A11403" i="6"/>
  <c r="B11403" i="6"/>
  <c r="C11403" i="6"/>
  <c r="D11403" i="6"/>
  <c r="A11404" i="6"/>
  <c r="B11404" i="6"/>
  <c r="C11404" i="6"/>
  <c r="D11404" i="6"/>
  <c r="A11405" i="6"/>
  <c r="B11405" i="6"/>
  <c r="C11405" i="6"/>
  <c r="D11405" i="6" s="1"/>
  <c r="A11406" i="6"/>
  <c r="B11406" i="6"/>
  <c r="C11406" i="6"/>
  <c r="D11406" i="6" s="1"/>
  <c r="A11407" i="6"/>
  <c r="B11407" i="6"/>
  <c r="D11407" i="6" s="1"/>
  <c r="C11407" i="6"/>
  <c r="A11408" i="6"/>
  <c r="B11408" i="6"/>
  <c r="C11408" i="6"/>
  <c r="A11409" i="6"/>
  <c r="B11409" i="6"/>
  <c r="D11409" i="6" s="1"/>
  <c r="C11409" i="6"/>
  <c r="A11410" i="6"/>
  <c r="B11410" i="6"/>
  <c r="C11410" i="6"/>
  <c r="D11410" i="6"/>
  <c r="A11411" i="6"/>
  <c r="B11411" i="6"/>
  <c r="C11411" i="6"/>
  <c r="D11411" i="6"/>
  <c r="A11412" i="6"/>
  <c r="B11412" i="6"/>
  <c r="C11412" i="6"/>
  <c r="D11412" i="6"/>
  <c r="A11413" i="6"/>
  <c r="B11413" i="6"/>
  <c r="C11413" i="6"/>
  <c r="D11413" i="6"/>
  <c r="A11414" i="6"/>
  <c r="B11414" i="6"/>
  <c r="C11414" i="6"/>
  <c r="A11415" i="6"/>
  <c r="B11415" i="6"/>
  <c r="C11415" i="6"/>
  <c r="D11415" i="6" s="1"/>
  <c r="A11416" i="6"/>
  <c r="B11416" i="6"/>
  <c r="C11416" i="6"/>
  <c r="D11416" i="6" s="1"/>
  <c r="A11417" i="6"/>
  <c r="B11417" i="6"/>
  <c r="C11417" i="6"/>
  <c r="D11417" i="6"/>
  <c r="A11418" i="6"/>
  <c r="B11418" i="6"/>
  <c r="D11418" i="6" s="1"/>
  <c r="C11418" i="6"/>
  <c r="A11419" i="6"/>
  <c r="B11419" i="6"/>
  <c r="C11419" i="6"/>
  <c r="D11419" i="6" s="1"/>
  <c r="A11420" i="6"/>
  <c r="B11420" i="6"/>
  <c r="C11420" i="6"/>
  <c r="D11420" i="6"/>
  <c r="A11421" i="6"/>
  <c r="B11421" i="6"/>
  <c r="C11421" i="6"/>
  <c r="D11421" i="6" s="1"/>
  <c r="A11422" i="6"/>
  <c r="B11422" i="6"/>
  <c r="C11422" i="6"/>
  <c r="D11422" i="6" s="1"/>
  <c r="A11423" i="6"/>
  <c r="B11423" i="6"/>
  <c r="C11423" i="6"/>
  <c r="D11423" i="6"/>
  <c r="A11424" i="6"/>
  <c r="B11424" i="6"/>
  <c r="C11424" i="6"/>
  <c r="D11424" i="6"/>
  <c r="A11425" i="6"/>
  <c r="B11425" i="6"/>
  <c r="C11425" i="6"/>
  <c r="A11426" i="6"/>
  <c r="B11426" i="6"/>
  <c r="C11426" i="6"/>
  <c r="D11426" i="6" s="1"/>
  <c r="A11427" i="6"/>
  <c r="B11427" i="6"/>
  <c r="D11427" i="6" s="1"/>
  <c r="C11427" i="6"/>
  <c r="A11428" i="6"/>
  <c r="B11428" i="6"/>
  <c r="C11428" i="6"/>
  <c r="D11428" i="6" s="1"/>
  <c r="A11429" i="6"/>
  <c r="B11429" i="6"/>
  <c r="C11429" i="6"/>
  <c r="D11429" i="6" s="1"/>
  <c r="A11430" i="6"/>
  <c r="B11430" i="6"/>
  <c r="C11430" i="6"/>
  <c r="D11430" i="6" s="1"/>
  <c r="A11431" i="6"/>
  <c r="B11431" i="6"/>
  <c r="C11431" i="6"/>
  <c r="D11431" i="6"/>
  <c r="A11432" i="6"/>
  <c r="B11432" i="6"/>
  <c r="C11432" i="6"/>
  <c r="D11432" i="6" s="1"/>
  <c r="A11433" i="6"/>
  <c r="B11433" i="6"/>
  <c r="C11433" i="6"/>
  <c r="D11433" i="6"/>
  <c r="A11434" i="6"/>
  <c r="B11434" i="6"/>
  <c r="C11434" i="6"/>
  <c r="D11434" i="6" s="1"/>
  <c r="A11435" i="6"/>
  <c r="B11435" i="6"/>
  <c r="C11435" i="6"/>
  <c r="D11435" i="6" s="1"/>
  <c r="A11436" i="6"/>
  <c r="B11436" i="6"/>
  <c r="C11436" i="6"/>
  <c r="A11437" i="6"/>
  <c r="B11437" i="6"/>
  <c r="C11437" i="6"/>
  <c r="D11437" i="6" s="1"/>
  <c r="A11438" i="6"/>
  <c r="B11438" i="6"/>
  <c r="D11438" i="6" s="1"/>
  <c r="C11438" i="6"/>
  <c r="A11439" i="6"/>
  <c r="B11439" i="6"/>
  <c r="C11439" i="6"/>
  <c r="D11439" i="6"/>
  <c r="A11440" i="6"/>
  <c r="B11440" i="6"/>
  <c r="C11440" i="6"/>
  <c r="D11440" i="6"/>
  <c r="A11441" i="6"/>
  <c r="B11441" i="6"/>
  <c r="C11441" i="6"/>
  <c r="D11441" i="6"/>
  <c r="A11442" i="6"/>
  <c r="B11442" i="6"/>
  <c r="C11442" i="6"/>
  <c r="D11442" i="6"/>
  <c r="A11443" i="6"/>
  <c r="B11443" i="6"/>
  <c r="C11443" i="6"/>
  <c r="A11444" i="6"/>
  <c r="B11444" i="6"/>
  <c r="C11444" i="6"/>
  <c r="D11444" i="6"/>
  <c r="A11445" i="6"/>
  <c r="B11445" i="6"/>
  <c r="D11445" i="6" s="1"/>
  <c r="C11445" i="6"/>
  <c r="A11446" i="6"/>
  <c r="B11446" i="6"/>
  <c r="C11446" i="6"/>
  <c r="D11446" i="6" s="1"/>
  <c r="A11447" i="6"/>
  <c r="B11447" i="6"/>
  <c r="C11447" i="6"/>
  <c r="D11447" i="6"/>
  <c r="A11448" i="6"/>
  <c r="B11448" i="6"/>
  <c r="C11448" i="6"/>
  <c r="D11448" i="6" s="1"/>
  <c r="A11449" i="6"/>
  <c r="B11449" i="6"/>
  <c r="C11449" i="6"/>
  <c r="D11449" i="6"/>
  <c r="A11450" i="6"/>
  <c r="B11450" i="6"/>
  <c r="C11450" i="6"/>
  <c r="A11451" i="6"/>
  <c r="B11451" i="6"/>
  <c r="C11451" i="6"/>
  <c r="D11451" i="6"/>
  <c r="A11452" i="6"/>
  <c r="B11452" i="6"/>
  <c r="C11452" i="6"/>
  <c r="D11452" i="6"/>
  <c r="A11453" i="6"/>
  <c r="B11453" i="6"/>
  <c r="C11453" i="6"/>
  <c r="D11453" i="6"/>
  <c r="A11454" i="6"/>
  <c r="B11454" i="6"/>
  <c r="C11454" i="6"/>
  <c r="D11454" i="6" s="1"/>
  <c r="A11455" i="6"/>
  <c r="B11455" i="6"/>
  <c r="C11455" i="6"/>
  <c r="D11455" i="6" s="1"/>
  <c r="A11456" i="6"/>
  <c r="B11456" i="6"/>
  <c r="D11456" i="6" s="1"/>
  <c r="C11456" i="6"/>
  <c r="A11457" i="6"/>
  <c r="B11457" i="6"/>
  <c r="C11457" i="6"/>
  <c r="A11458" i="6"/>
  <c r="B11458" i="6"/>
  <c r="D11458" i="6" s="1"/>
  <c r="C11458" i="6"/>
  <c r="A11459" i="6"/>
  <c r="B11459" i="6"/>
  <c r="D11459" i="6" s="1"/>
  <c r="C11459" i="6"/>
  <c r="A11460" i="6"/>
  <c r="B11460" i="6"/>
  <c r="C11460" i="6"/>
  <c r="D11460" i="6"/>
  <c r="A11461" i="6"/>
  <c r="B11461" i="6"/>
  <c r="C11461" i="6"/>
  <c r="D11461" i="6" s="1"/>
  <c r="A11462" i="6"/>
  <c r="B11462" i="6"/>
  <c r="C11462" i="6"/>
  <c r="D11462" i="6"/>
  <c r="A11463" i="6"/>
  <c r="B11463" i="6"/>
  <c r="C11463" i="6"/>
  <c r="D11463" i="6" s="1"/>
  <c r="A11464" i="6"/>
  <c r="B11464" i="6"/>
  <c r="C11464" i="6"/>
  <c r="D11464" i="6" s="1"/>
  <c r="A11465" i="6"/>
  <c r="B11465" i="6"/>
  <c r="C11465" i="6"/>
  <c r="A11466" i="6"/>
  <c r="B11466" i="6"/>
  <c r="D11466" i="6" s="1"/>
  <c r="C11466" i="6"/>
  <c r="A11467" i="6"/>
  <c r="B11467" i="6"/>
  <c r="D11467" i="6" s="1"/>
  <c r="C11467" i="6"/>
  <c r="A11468" i="6"/>
  <c r="B11468" i="6"/>
  <c r="C11468" i="6"/>
  <c r="D11468" i="6"/>
  <c r="A11469" i="6"/>
  <c r="B11469" i="6"/>
  <c r="C11469" i="6"/>
  <c r="D11469" i="6"/>
  <c r="A11470" i="6"/>
  <c r="B11470" i="6"/>
  <c r="C11470" i="6"/>
  <c r="D11470" i="6"/>
  <c r="A11471" i="6"/>
  <c r="B11471" i="6"/>
  <c r="C11471" i="6"/>
  <c r="D11471" i="6" s="1"/>
  <c r="A11472" i="6"/>
  <c r="B11472" i="6"/>
  <c r="C11472" i="6"/>
  <c r="D11472" i="6" s="1"/>
  <c r="A11473" i="6"/>
  <c r="B11473" i="6"/>
  <c r="C11473" i="6"/>
  <c r="D11473" i="6"/>
  <c r="A11474" i="6"/>
  <c r="B11474" i="6"/>
  <c r="C11474" i="6"/>
  <c r="D11474" i="6" s="1"/>
  <c r="A11475" i="6"/>
  <c r="B11475" i="6"/>
  <c r="C11475" i="6"/>
  <c r="D11475" i="6" s="1"/>
  <c r="A11476" i="6"/>
  <c r="B11476" i="6"/>
  <c r="D11476" i="6" s="1"/>
  <c r="C11476" i="6"/>
  <c r="A11477" i="6"/>
  <c r="B11477" i="6"/>
  <c r="C11477" i="6"/>
  <c r="D11477" i="6" s="1"/>
  <c r="A11478" i="6"/>
  <c r="B11478" i="6"/>
  <c r="C11478" i="6"/>
  <c r="D11478" i="6" s="1"/>
  <c r="A11479" i="6"/>
  <c r="B11479" i="6"/>
  <c r="C11479" i="6"/>
  <c r="D11479" i="6"/>
  <c r="A11480" i="6"/>
  <c r="B11480" i="6"/>
  <c r="C11480" i="6"/>
  <c r="D11480" i="6"/>
  <c r="A11481" i="6"/>
  <c r="B11481" i="6"/>
  <c r="C11481" i="6"/>
  <c r="D11481" i="6"/>
  <c r="A11482" i="6"/>
  <c r="B11482" i="6"/>
  <c r="C11482" i="6"/>
  <c r="D11482" i="6"/>
  <c r="A11483" i="6"/>
  <c r="B11483" i="6"/>
  <c r="C11483" i="6"/>
  <c r="A11484" i="6"/>
  <c r="B11484" i="6"/>
  <c r="C11484" i="6"/>
  <c r="D11484" i="6" s="1"/>
  <c r="A11485" i="6"/>
  <c r="B11485" i="6"/>
  <c r="C11485" i="6"/>
  <c r="A11486" i="6"/>
  <c r="B11486" i="6"/>
  <c r="C11486" i="6"/>
  <c r="D11486" i="6"/>
  <c r="A11487" i="6"/>
  <c r="B11487" i="6"/>
  <c r="D11487" i="6" s="1"/>
  <c r="C11487" i="6"/>
  <c r="A11488" i="6"/>
  <c r="B11488" i="6"/>
  <c r="C11488" i="6"/>
  <c r="D11488" i="6" s="1"/>
  <c r="A11489" i="6"/>
  <c r="B11489" i="6"/>
  <c r="C11489" i="6"/>
  <c r="D11489" i="6"/>
  <c r="A11490" i="6"/>
  <c r="B11490" i="6"/>
  <c r="C11490" i="6"/>
  <c r="D11490" i="6"/>
  <c r="A11491" i="6"/>
  <c r="B11491" i="6"/>
  <c r="C11491" i="6"/>
  <c r="D11491" i="6"/>
  <c r="A11492" i="6"/>
  <c r="B11492" i="6"/>
  <c r="C11492" i="6"/>
  <c r="D11492" i="6" s="1"/>
  <c r="A11493" i="6"/>
  <c r="B11493" i="6"/>
  <c r="C11493" i="6"/>
  <c r="D11493" i="6"/>
  <c r="A11494" i="6"/>
  <c r="B11494" i="6"/>
  <c r="D11494" i="6" s="1"/>
  <c r="C11494" i="6"/>
  <c r="A11495" i="6"/>
  <c r="B11495" i="6"/>
  <c r="C11495" i="6"/>
  <c r="D11495" i="6" s="1"/>
  <c r="A11496" i="6"/>
  <c r="B11496" i="6"/>
  <c r="C11496" i="6"/>
  <c r="D11496" i="6"/>
  <c r="A11497" i="6"/>
  <c r="B11497" i="6"/>
  <c r="C11497" i="6"/>
  <c r="D11497" i="6" s="1"/>
  <c r="A11498" i="6"/>
  <c r="B11498" i="6"/>
  <c r="C11498" i="6"/>
  <c r="D11498" i="6"/>
  <c r="A11499" i="6"/>
  <c r="B11499" i="6"/>
  <c r="C11499" i="6"/>
  <c r="A11500" i="6"/>
  <c r="B11500" i="6"/>
  <c r="C11500" i="6"/>
  <c r="D11500" i="6"/>
  <c r="A11501" i="6"/>
  <c r="B11501" i="6"/>
  <c r="D11501" i="6" s="1"/>
  <c r="C11501" i="6"/>
  <c r="A11502" i="6"/>
  <c r="B11502" i="6"/>
  <c r="C11502" i="6"/>
  <c r="D11502" i="6"/>
  <c r="A11503" i="6"/>
  <c r="B11503" i="6"/>
  <c r="C11503" i="6"/>
  <c r="D11503" i="6" s="1"/>
  <c r="A11504" i="6"/>
  <c r="B11504" i="6"/>
  <c r="C11504" i="6"/>
  <c r="D11504" i="6" s="1"/>
  <c r="A11505" i="6"/>
  <c r="B11505" i="6"/>
  <c r="D11505" i="6" s="1"/>
  <c r="C11505" i="6"/>
  <c r="A11506" i="6"/>
  <c r="B11506" i="6"/>
  <c r="C11506" i="6"/>
  <c r="A11507" i="6"/>
  <c r="B11507" i="6"/>
  <c r="D11507" i="6" s="1"/>
  <c r="C11507" i="6"/>
  <c r="A11508" i="6"/>
  <c r="B11508" i="6"/>
  <c r="C11508" i="6"/>
  <c r="D11508" i="6"/>
  <c r="A11509" i="6"/>
  <c r="B11509" i="6"/>
  <c r="C11509" i="6"/>
  <c r="D11509" i="6"/>
  <c r="A11510" i="6"/>
  <c r="B11510" i="6"/>
  <c r="C11510" i="6"/>
  <c r="D11510" i="6"/>
  <c r="A11511" i="6"/>
  <c r="B11511" i="6"/>
  <c r="C11511" i="6"/>
  <c r="D11511" i="6"/>
  <c r="A11512" i="6"/>
  <c r="B11512" i="6"/>
  <c r="C11512" i="6"/>
  <c r="A11513" i="6"/>
  <c r="B11513" i="6"/>
  <c r="C11513" i="6"/>
  <c r="D11513" i="6" s="1"/>
  <c r="A11514" i="6"/>
  <c r="B11514" i="6"/>
  <c r="C11514" i="6"/>
  <c r="D11514" i="6" s="1"/>
  <c r="A11515" i="6"/>
  <c r="B11515" i="6"/>
  <c r="C11515" i="6"/>
  <c r="D11515" i="6"/>
  <c r="A11516" i="6"/>
  <c r="B11516" i="6"/>
  <c r="D11516" i="6" s="1"/>
  <c r="C11516" i="6"/>
  <c r="A11517" i="6"/>
  <c r="B11517" i="6"/>
  <c r="C11517" i="6"/>
  <c r="D11517" i="6" s="1"/>
  <c r="A11518" i="6"/>
  <c r="B11518" i="6"/>
  <c r="C11518" i="6"/>
  <c r="D11518" i="6"/>
  <c r="A11519" i="6"/>
  <c r="B11519" i="6"/>
  <c r="C11519" i="6"/>
  <c r="D11519" i="6" s="1"/>
  <c r="A11520" i="6"/>
  <c r="B11520" i="6"/>
  <c r="C11520" i="6"/>
  <c r="D11520" i="6" s="1"/>
  <c r="A11521" i="6"/>
  <c r="B11521" i="6"/>
  <c r="C11521" i="6"/>
  <c r="D11521" i="6"/>
  <c r="A11522" i="6"/>
  <c r="B11522" i="6"/>
  <c r="C11522" i="6"/>
  <c r="D11522" i="6"/>
  <c r="A11523" i="6"/>
  <c r="B11523" i="6"/>
  <c r="C11523" i="6"/>
  <c r="A11524" i="6"/>
  <c r="B11524" i="6"/>
  <c r="C11524" i="6"/>
  <c r="D11524" i="6" s="1"/>
  <c r="A11525" i="6"/>
  <c r="B11525" i="6"/>
  <c r="D11525" i="6" s="1"/>
  <c r="C11525" i="6"/>
  <c r="A11526" i="6"/>
  <c r="B11526" i="6"/>
  <c r="C11526" i="6"/>
  <c r="D11526" i="6" s="1"/>
  <c r="A11527" i="6"/>
  <c r="B11527" i="6"/>
  <c r="C11527" i="6"/>
  <c r="D11527" i="6" s="1"/>
  <c r="A11528" i="6"/>
  <c r="B11528" i="6"/>
  <c r="C11528" i="6"/>
  <c r="D11528" i="6" s="1"/>
  <c r="A11529" i="6"/>
  <c r="B11529" i="6"/>
  <c r="C11529" i="6"/>
  <c r="D11529" i="6"/>
  <c r="A11530" i="6"/>
  <c r="B11530" i="6"/>
  <c r="C11530" i="6"/>
  <c r="D11530" i="6" s="1"/>
  <c r="A11531" i="6"/>
  <c r="B11531" i="6"/>
  <c r="C11531" i="6"/>
  <c r="D11531" i="6"/>
  <c r="A11532" i="6"/>
  <c r="B11532" i="6"/>
  <c r="C11532" i="6"/>
  <c r="D11532" i="6" s="1"/>
  <c r="A11533" i="6"/>
  <c r="B11533" i="6"/>
  <c r="C11533" i="6"/>
  <c r="D11533" i="6" s="1"/>
  <c r="A11534" i="6"/>
  <c r="B11534" i="6"/>
  <c r="C11534" i="6"/>
  <c r="A11535" i="6"/>
  <c r="B11535" i="6"/>
  <c r="C11535" i="6"/>
  <c r="D11535" i="6" s="1"/>
  <c r="A11536" i="6"/>
  <c r="B11536" i="6"/>
  <c r="D11536" i="6" s="1"/>
  <c r="C11536" i="6"/>
  <c r="A11537" i="6"/>
  <c r="B11537" i="6"/>
  <c r="C11537" i="6"/>
  <c r="D11537" i="6" s="1"/>
  <c r="A11538" i="6"/>
  <c r="B11538" i="6"/>
  <c r="C11538" i="6"/>
  <c r="D11538" i="6"/>
  <c r="A11539" i="6"/>
  <c r="B11539" i="6"/>
  <c r="C11539" i="6"/>
  <c r="D11539" i="6"/>
  <c r="A11540" i="6"/>
  <c r="B11540" i="6"/>
  <c r="C11540" i="6"/>
  <c r="D11540" i="6"/>
  <c r="A11541" i="6"/>
  <c r="B11541" i="6"/>
  <c r="C11541" i="6"/>
  <c r="A11542" i="6"/>
  <c r="B11542" i="6"/>
  <c r="C11542" i="6"/>
  <c r="D11542" i="6"/>
  <c r="A11543" i="6"/>
  <c r="B11543" i="6"/>
  <c r="D11543" i="6" s="1"/>
  <c r="C11543" i="6"/>
  <c r="A11544" i="6"/>
  <c r="B11544" i="6"/>
  <c r="C11544" i="6"/>
  <c r="D11544" i="6" s="1"/>
  <c r="A11545" i="6"/>
  <c r="B11545" i="6"/>
  <c r="C11545" i="6"/>
  <c r="D11545" i="6"/>
  <c r="A11546" i="6"/>
  <c r="B11546" i="6"/>
  <c r="C11546" i="6"/>
  <c r="D11546" i="6" s="1"/>
  <c r="A11547" i="6"/>
  <c r="B11547" i="6"/>
  <c r="C11547" i="6"/>
  <c r="D11547" i="6"/>
  <c r="A11548" i="6"/>
  <c r="B11548" i="6"/>
  <c r="C11548" i="6"/>
  <c r="A11549" i="6"/>
  <c r="B11549" i="6"/>
  <c r="C11549" i="6"/>
  <c r="D11549" i="6"/>
  <c r="A11550" i="6"/>
  <c r="B11550" i="6"/>
  <c r="C11550" i="6"/>
  <c r="D11550" i="6"/>
  <c r="A11551" i="6"/>
  <c r="B11551" i="6"/>
  <c r="C11551" i="6"/>
  <c r="D11551" i="6"/>
  <c r="A11552" i="6"/>
  <c r="B11552" i="6"/>
  <c r="C11552" i="6"/>
  <c r="D11552" i="6" s="1"/>
  <c r="A11553" i="6"/>
  <c r="B11553" i="6"/>
  <c r="C11553" i="6"/>
  <c r="D11553" i="6" s="1"/>
  <c r="A11554" i="6"/>
  <c r="B11554" i="6"/>
  <c r="D11554" i="6" s="1"/>
  <c r="C11554" i="6"/>
  <c r="A11555" i="6"/>
  <c r="B11555" i="6"/>
  <c r="C11555" i="6"/>
  <c r="A11556" i="6"/>
  <c r="B11556" i="6"/>
  <c r="D11556" i="6" s="1"/>
  <c r="C11556" i="6"/>
  <c r="A11557" i="6"/>
  <c r="B11557" i="6"/>
  <c r="D11557" i="6" s="1"/>
  <c r="C11557" i="6"/>
  <c r="A11558" i="6"/>
  <c r="B11558" i="6"/>
  <c r="C11558" i="6"/>
  <c r="D11558" i="6"/>
  <c r="A11559" i="6"/>
  <c r="B11559" i="6"/>
  <c r="C11559" i="6"/>
  <c r="D11559" i="6" s="1"/>
  <c r="A11560" i="6"/>
  <c r="B11560" i="6"/>
  <c r="C11560" i="6"/>
  <c r="D11560" i="6"/>
  <c r="A11561" i="6"/>
  <c r="B11561" i="6"/>
  <c r="C11561" i="6"/>
  <c r="D11561" i="6" s="1"/>
  <c r="A11562" i="6"/>
  <c r="B11562" i="6"/>
  <c r="C11562" i="6"/>
  <c r="D11562" i="6" s="1"/>
  <c r="A11563" i="6"/>
  <c r="B11563" i="6"/>
  <c r="C11563" i="6"/>
  <c r="D11563" i="6" s="1"/>
  <c r="A11564" i="6"/>
  <c r="B11564" i="6"/>
  <c r="D11564" i="6" s="1"/>
  <c r="C11564" i="6"/>
  <c r="A11565" i="6"/>
  <c r="B11565" i="6"/>
  <c r="D11565" i="6" s="1"/>
  <c r="C11565" i="6"/>
  <c r="A11566" i="6"/>
  <c r="B11566" i="6"/>
  <c r="C11566" i="6"/>
  <c r="D11566" i="6"/>
  <c r="A11567" i="6"/>
  <c r="B11567" i="6"/>
  <c r="C11567" i="6"/>
  <c r="D11567" i="6"/>
  <c r="A11568" i="6"/>
  <c r="B11568" i="6"/>
  <c r="C11568" i="6"/>
  <c r="D11568" i="6"/>
  <c r="A11569" i="6"/>
  <c r="B11569" i="6"/>
  <c r="C11569" i="6"/>
  <c r="D11569" i="6" s="1"/>
  <c r="A11570" i="6"/>
  <c r="B11570" i="6"/>
  <c r="C11570" i="6"/>
  <c r="D11570" i="6" s="1"/>
  <c r="A11571" i="6"/>
  <c r="B11571" i="6"/>
  <c r="C11571" i="6"/>
  <c r="D11571" i="6"/>
  <c r="A11572" i="6"/>
  <c r="B11572" i="6"/>
  <c r="C11572" i="6"/>
  <c r="D11572" i="6" s="1"/>
  <c r="A11573" i="6"/>
  <c r="B11573" i="6"/>
  <c r="C11573" i="6"/>
  <c r="D11573" i="6" s="1"/>
  <c r="A11574" i="6"/>
  <c r="B11574" i="6"/>
  <c r="D11574" i="6" s="1"/>
  <c r="C11574" i="6"/>
  <c r="A11575" i="6"/>
  <c r="B11575" i="6"/>
  <c r="C11575" i="6"/>
  <c r="D11575" i="6" s="1"/>
  <c r="A11576" i="6"/>
  <c r="B11576" i="6"/>
  <c r="C11576" i="6"/>
  <c r="D11576" i="6" s="1"/>
  <c r="A11577" i="6"/>
  <c r="B11577" i="6"/>
  <c r="C11577" i="6"/>
  <c r="D11577" i="6" s="1"/>
  <c r="A11578" i="6"/>
  <c r="B11578" i="6"/>
  <c r="C11578" i="6"/>
  <c r="D11578" i="6"/>
  <c r="A11579" i="6"/>
  <c r="B11579" i="6"/>
  <c r="C11579" i="6"/>
  <c r="D11579" i="6"/>
  <c r="A11580" i="6"/>
  <c r="B11580" i="6"/>
  <c r="C11580" i="6"/>
  <c r="D11580" i="6"/>
  <c r="A11581" i="6"/>
  <c r="B11581" i="6"/>
  <c r="C11581" i="6"/>
  <c r="A11582" i="6"/>
  <c r="B11582" i="6"/>
  <c r="C11582" i="6"/>
  <c r="D11582" i="6" s="1"/>
  <c r="A11583" i="6"/>
  <c r="B11583" i="6"/>
  <c r="C11583" i="6"/>
  <c r="A11584" i="6"/>
  <c r="B11584" i="6"/>
  <c r="C11584" i="6"/>
  <c r="D11584" i="6"/>
  <c r="A11585" i="6"/>
  <c r="B11585" i="6"/>
  <c r="D11585" i="6" s="1"/>
  <c r="C11585" i="6"/>
  <c r="A11586" i="6"/>
  <c r="B11586" i="6"/>
  <c r="C11586" i="6"/>
  <c r="D11586" i="6" s="1"/>
  <c r="A11587" i="6"/>
  <c r="B11587" i="6"/>
  <c r="C11587" i="6"/>
  <c r="D11587" i="6"/>
  <c r="A11588" i="6"/>
  <c r="B11588" i="6"/>
  <c r="C11588" i="6"/>
  <c r="D11588" i="6"/>
  <c r="A11589" i="6"/>
  <c r="B11589" i="6"/>
  <c r="C11589" i="6"/>
  <c r="D11589" i="6"/>
  <c r="A11590" i="6"/>
  <c r="B11590" i="6"/>
  <c r="C11590" i="6"/>
  <c r="D11590" i="6" s="1"/>
  <c r="A11591" i="6"/>
  <c r="B11591" i="6"/>
  <c r="C11591" i="6"/>
  <c r="D11591" i="6"/>
  <c r="A11592" i="6"/>
  <c r="B11592" i="6"/>
  <c r="D11592" i="6" s="1"/>
  <c r="C11592" i="6"/>
  <c r="A11593" i="6"/>
  <c r="B11593" i="6"/>
  <c r="C11593" i="6"/>
  <c r="D11593" i="6" s="1"/>
  <c r="A11594" i="6"/>
  <c r="B11594" i="6"/>
  <c r="C11594" i="6"/>
  <c r="D11594" i="6"/>
  <c r="A11595" i="6"/>
  <c r="B11595" i="6"/>
  <c r="C11595" i="6"/>
  <c r="D11595" i="6" s="1"/>
  <c r="A11596" i="6"/>
  <c r="B11596" i="6"/>
  <c r="C11596" i="6"/>
  <c r="D11596" i="6"/>
  <c r="A11597" i="6"/>
  <c r="B11597" i="6"/>
  <c r="C11597" i="6"/>
  <c r="A11598" i="6"/>
  <c r="B11598" i="6"/>
  <c r="C11598" i="6"/>
  <c r="D11598" i="6"/>
  <c r="A11599" i="6"/>
  <c r="B11599" i="6"/>
  <c r="D11599" i="6" s="1"/>
  <c r="C11599" i="6"/>
  <c r="A11600" i="6"/>
  <c r="B11600" i="6"/>
  <c r="C11600" i="6"/>
  <c r="D11600" i="6"/>
  <c r="A11601" i="6"/>
  <c r="B11601" i="6"/>
  <c r="C11601" i="6"/>
  <c r="D11601" i="6" s="1"/>
  <c r="A11602" i="6"/>
  <c r="B11602" i="6"/>
  <c r="C11602" i="6"/>
  <c r="D11602" i="6"/>
  <c r="A11603" i="6"/>
  <c r="B11603" i="6"/>
  <c r="D11603" i="6" s="1"/>
  <c r="C11603" i="6"/>
  <c r="A11604" i="6"/>
  <c r="B11604" i="6"/>
  <c r="C11604" i="6"/>
  <c r="A11605" i="6"/>
  <c r="B11605" i="6"/>
  <c r="D11605" i="6" s="1"/>
  <c r="C11605" i="6"/>
  <c r="A11606" i="6"/>
  <c r="B11606" i="6"/>
  <c r="D11606" i="6" s="1"/>
  <c r="C11606" i="6"/>
  <c r="A11607" i="6"/>
  <c r="B11607" i="6"/>
  <c r="C11607" i="6"/>
  <c r="D11607" i="6"/>
  <c r="A11608" i="6"/>
  <c r="B11608" i="6"/>
  <c r="C11608" i="6"/>
  <c r="D11608" i="6"/>
  <c r="A11609" i="6"/>
  <c r="B11609" i="6"/>
  <c r="C11609" i="6"/>
  <c r="D11609" i="6"/>
  <c r="A11610" i="6"/>
  <c r="B11610" i="6"/>
  <c r="C11610" i="6"/>
  <c r="D11610" i="6" s="1"/>
  <c r="A11611" i="6"/>
  <c r="B11611" i="6"/>
  <c r="C11611" i="6"/>
  <c r="D11611" i="6" s="1"/>
  <c r="A11612" i="6"/>
  <c r="B11612" i="6"/>
  <c r="C11612" i="6"/>
  <c r="D11612" i="6" s="1"/>
  <c r="A11613" i="6"/>
  <c r="B11613" i="6"/>
  <c r="C11613" i="6"/>
  <c r="D11613" i="6"/>
  <c r="A11614" i="6"/>
  <c r="B11614" i="6"/>
  <c r="D11614" i="6" s="1"/>
  <c r="C11614" i="6"/>
  <c r="A11615" i="6"/>
  <c r="B11615" i="6"/>
  <c r="C11615" i="6"/>
  <c r="D11615" i="6" s="1"/>
  <c r="A11616" i="6"/>
  <c r="B11616" i="6"/>
  <c r="C11616" i="6"/>
  <c r="D11616" i="6"/>
  <c r="A11617" i="6"/>
  <c r="B11617" i="6"/>
  <c r="C11617" i="6"/>
  <c r="D11617" i="6" s="1"/>
  <c r="A11618" i="6"/>
  <c r="B11618" i="6"/>
  <c r="C11618" i="6"/>
  <c r="D11618" i="6" s="1"/>
  <c r="A11619" i="6"/>
  <c r="B11619" i="6"/>
  <c r="C11619" i="6"/>
  <c r="D11619" i="6"/>
  <c r="A11620" i="6"/>
  <c r="B11620" i="6"/>
  <c r="C11620" i="6"/>
  <c r="D11620" i="6"/>
  <c r="A11621" i="6"/>
  <c r="B11621" i="6"/>
  <c r="C11621" i="6"/>
  <c r="A11622" i="6"/>
  <c r="B11622" i="6"/>
  <c r="C11622" i="6"/>
  <c r="D11622" i="6" s="1"/>
  <c r="A11623" i="6"/>
  <c r="B11623" i="6"/>
  <c r="D11623" i="6" s="1"/>
  <c r="C11623" i="6"/>
  <c r="A11624" i="6"/>
  <c r="B11624" i="6"/>
  <c r="C11624" i="6"/>
  <c r="D11624" i="6" s="1"/>
  <c r="A11625" i="6"/>
  <c r="B11625" i="6"/>
  <c r="C11625" i="6"/>
  <c r="D11625" i="6" s="1"/>
  <c r="A11626" i="6"/>
  <c r="B11626" i="6"/>
  <c r="C11626" i="6"/>
  <c r="D11626" i="6" s="1"/>
  <c r="A11627" i="6"/>
  <c r="B11627" i="6"/>
  <c r="C11627" i="6"/>
  <c r="D11627" i="6"/>
  <c r="A11628" i="6"/>
  <c r="B11628" i="6"/>
  <c r="C11628" i="6"/>
  <c r="D11628" i="6" s="1"/>
  <c r="A11629" i="6"/>
  <c r="B11629" i="6"/>
  <c r="C11629" i="6"/>
  <c r="D11629" i="6"/>
  <c r="A11630" i="6"/>
  <c r="B11630" i="6"/>
  <c r="C11630" i="6"/>
  <c r="D11630" i="6" s="1"/>
  <c r="A11631" i="6"/>
  <c r="B11631" i="6"/>
  <c r="C11631" i="6"/>
  <c r="D11631" i="6"/>
  <c r="A11632" i="6"/>
  <c r="B11632" i="6"/>
  <c r="C11632" i="6"/>
  <c r="A11633" i="6"/>
  <c r="B11633" i="6"/>
  <c r="C11633" i="6"/>
  <c r="D11633" i="6" s="1"/>
  <c r="A11634" i="6"/>
  <c r="B11634" i="6"/>
  <c r="D11634" i="6" s="1"/>
  <c r="C11634" i="6"/>
  <c r="A11635" i="6"/>
  <c r="B11635" i="6"/>
  <c r="C11635" i="6"/>
  <c r="D11635" i="6" s="1"/>
  <c r="A11636" i="6"/>
  <c r="B11636" i="6"/>
  <c r="C11636" i="6"/>
  <c r="D11636" i="6"/>
  <c r="A11637" i="6"/>
  <c r="B11637" i="6"/>
  <c r="C11637" i="6"/>
  <c r="D11637" i="6"/>
  <c r="A11638" i="6"/>
  <c r="B11638" i="6"/>
  <c r="C11638" i="6"/>
  <c r="D11638" i="6"/>
  <c r="A11639" i="6"/>
  <c r="B11639" i="6"/>
  <c r="C11639" i="6"/>
  <c r="D11639" i="6" s="1"/>
  <c r="A11640" i="6"/>
  <c r="B11640" i="6"/>
  <c r="C11640" i="6"/>
  <c r="D11640" i="6"/>
  <c r="A11641" i="6"/>
  <c r="B11641" i="6"/>
  <c r="D11641" i="6" s="1"/>
  <c r="C11641" i="6"/>
  <c r="A11642" i="6"/>
  <c r="B11642" i="6"/>
  <c r="C11642" i="6"/>
  <c r="D11642" i="6"/>
  <c r="A11643" i="6"/>
  <c r="B11643" i="6"/>
  <c r="C11643" i="6"/>
  <c r="D11643" i="6"/>
  <c r="A11644" i="6"/>
  <c r="B11644" i="6"/>
  <c r="C11644" i="6"/>
  <c r="D11644" i="6" s="1"/>
  <c r="A11645" i="6"/>
  <c r="B11645" i="6"/>
  <c r="C11645" i="6"/>
  <c r="D11645" i="6"/>
  <c r="A11646" i="6"/>
  <c r="B11646" i="6"/>
  <c r="C11646" i="6"/>
  <c r="D11646" i="6" s="1"/>
  <c r="A11647" i="6"/>
  <c r="B11647" i="6"/>
  <c r="C11647" i="6"/>
  <c r="D11647" i="6"/>
  <c r="A11648" i="6"/>
  <c r="B11648" i="6"/>
  <c r="C11648" i="6"/>
  <c r="D11648" i="6"/>
  <c r="A11649" i="6"/>
  <c r="B11649" i="6"/>
  <c r="C11649" i="6"/>
  <c r="D11649" i="6"/>
  <c r="A11650" i="6"/>
  <c r="B11650" i="6"/>
  <c r="C11650" i="6"/>
  <c r="D11650" i="6" s="1"/>
  <c r="A11651" i="6"/>
  <c r="B11651" i="6"/>
  <c r="C11651" i="6"/>
  <c r="D11651" i="6" s="1"/>
  <c r="A11652" i="6"/>
  <c r="B11652" i="6"/>
  <c r="D11652" i="6" s="1"/>
  <c r="C11652" i="6"/>
  <c r="A11653" i="6"/>
  <c r="B11653" i="6"/>
  <c r="C11653" i="6"/>
  <c r="A11654" i="6"/>
  <c r="B11654" i="6"/>
  <c r="D11654" i="6" s="1"/>
  <c r="C11654" i="6"/>
  <c r="A11655" i="6"/>
  <c r="B11655" i="6"/>
  <c r="D11655" i="6" s="1"/>
  <c r="C11655" i="6"/>
  <c r="A11656" i="6"/>
  <c r="B11656" i="6"/>
  <c r="C11656" i="6"/>
  <c r="D11656" i="6"/>
  <c r="A11657" i="6"/>
  <c r="B11657" i="6"/>
  <c r="C11657" i="6"/>
  <c r="D11657" i="6" s="1"/>
  <c r="A11658" i="6"/>
  <c r="B11658" i="6"/>
  <c r="C11658" i="6"/>
  <c r="D11658" i="6"/>
  <c r="A11659" i="6"/>
  <c r="B11659" i="6"/>
  <c r="C11659" i="6"/>
  <c r="D11659" i="6" s="1"/>
  <c r="A11660" i="6"/>
  <c r="B11660" i="6"/>
  <c r="C11660" i="6"/>
  <c r="D11660" i="6" s="1"/>
  <c r="A11661" i="6"/>
  <c r="B11661" i="6"/>
  <c r="C11661" i="6"/>
  <c r="A11662" i="6"/>
  <c r="B11662" i="6"/>
  <c r="D11662" i="6" s="1"/>
  <c r="C11662" i="6"/>
  <c r="A11663" i="6"/>
  <c r="B11663" i="6"/>
  <c r="D11663" i="6" s="1"/>
  <c r="C11663" i="6"/>
  <c r="A11664" i="6"/>
  <c r="B11664" i="6"/>
  <c r="C11664" i="6"/>
  <c r="D11664" i="6"/>
  <c r="A11665" i="6"/>
  <c r="B11665" i="6"/>
  <c r="C11665" i="6"/>
  <c r="D11665" i="6"/>
  <c r="A11666" i="6"/>
  <c r="B11666" i="6"/>
  <c r="C11666" i="6"/>
  <c r="D11666" i="6"/>
  <c r="A11667" i="6"/>
  <c r="B11667" i="6"/>
  <c r="C11667" i="6"/>
  <c r="D11667" i="6" s="1"/>
  <c r="A11668" i="6"/>
  <c r="B11668" i="6"/>
  <c r="C11668" i="6"/>
  <c r="D11668" i="6" s="1"/>
  <c r="A11669" i="6"/>
  <c r="B11669" i="6"/>
  <c r="C11669" i="6"/>
  <c r="D11669" i="6"/>
  <c r="A11670" i="6"/>
  <c r="B11670" i="6"/>
  <c r="C11670" i="6"/>
  <c r="D11670" i="6" s="1"/>
  <c r="A11671" i="6"/>
  <c r="B11671" i="6"/>
  <c r="C11671" i="6"/>
  <c r="D11671" i="6"/>
  <c r="A11672" i="6"/>
  <c r="B11672" i="6"/>
  <c r="D11672" i="6" s="1"/>
  <c r="C11672" i="6"/>
  <c r="A11673" i="6"/>
  <c r="B11673" i="6"/>
  <c r="C11673" i="6"/>
  <c r="D11673" i="6" s="1"/>
  <c r="A11674" i="6"/>
  <c r="B11674" i="6"/>
  <c r="C11674" i="6"/>
  <c r="D11674" i="6" s="1"/>
  <c r="A11675" i="6"/>
  <c r="B11675" i="6"/>
  <c r="C11675" i="6"/>
  <c r="A11676" i="6"/>
  <c r="B11676" i="6"/>
  <c r="C11676" i="6"/>
  <c r="D11676" i="6"/>
  <c r="A11677" i="6"/>
  <c r="B11677" i="6"/>
  <c r="C11677" i="6"/>
  <c r="D11677" i="6"/>
  <c r="A11678" i="6"/>
  <c r="B11678" i="6"/>
  <c r="C11678" i="6"/>
  <c r="D11678" i="6"/>
  <c r="A11679" i="6"/>
  <c r="B11679" i="6"/>
  <c r="C11679" i="6"/>
  <c r="D11679" i="6" s="1"/>
  <c r="A11680" i="6"/>
  <c r="B11680" i="6"/>
  <c r="C11680" i="6"/>
  <c r="D11680" i="6" s="1"/>
  <c r="A11681" i="6"/>
  <c r="B11681" i="6"/>
  <c r="C11681" i="6"/>
  <c r="A11682" i="6"/>
  <c r="B11682" i="6"/>
  <c r="C11682" i="6"/>
  <c r="D11682" i="6"/>
  <c r="A11683" i="6"/>
  <c r="B11683" i="6"/>
  <c r="D11683" i="6" s="1"/>
  <c r="C11683" i="6"/>
  <c r="A11684" i="6"/>
  <c r="B11684" i="6"/>
  <c r="C11684" i="6"/>
  <c r="D11684" i="6" s="1"/>
  <c r="A11685" i="6"/>
  <c r="B11685" i="6"/>
  <c r="C11685" i="6"/>
  <c r="D11685" i="6"/>
  <c r="A11686" i="6"/>
  <c r="B11686" i="6"/>
  <c r="D11686" i="6" s="1"/>
  <c r="C11686" i="6"/>
  <c r="A11687" i="6"/>
  <c r="B11687" i="6"/>
  <c r="C11687" i="6"/>
  <c r="D11687" i="6"/>
  <c r="A11688" i="6"/>
  <c r="B11688" i="6"/>
  <c r="C11688" i="6"/>
  <c r="D11688" i="6" s="1"/>
  <c r="A11689" i="6"/>
  <c r="B11689" i="6"/>
  <c r="C11689" i="6"/>
  <c r="D11689" i="6"/>
  <c r="A11690" i="6"/>
  <c r="B11690" i="6"/>
  <c r="D11690" i="6" s="1"/>
  <c r="C11690" i="6"/>
  <c r="A11691" i="6"/>
  <c r="B11691" i="6"/>
  <c r="C11691" i="6"/>
  <c r="D11691" i="6" s="1"/>
  <c r="A11692" i="6"/>
  <c r="B11692" i="6"/>
  <c r="C11692" i="6"/>
  <c r="D11692" i="6"/>
  <c r="A11693" i="6"/>
  <c r="B11693" i="6"/>
  <c r="C11693" i="6"/>
  <c r="D11693" i="6" s="1"/>
  <c r="A11694" i="6"/>
  <c r="B11694" i="6"/>
  <c r="C11694" i="6"/>
  <c r="D11694" i="6"/>
  <c r="A11695" i="6"/>
  <c r="B11695" i="6"/>
  <c r="C11695" i="6"/>
  <c r="A11696" i="6"/>
  <c r="B11696" i="6"/>
  <c r="C11696" i="6"/>
  <c r="D11696" i="6"/>
  <c r="A11697" i="6"/>
  <c r="B11697" i="6"/>
  <c r="C11697" i="6"/>
  <c r="D11697" i="6"/>
  <c r="A11698" i="6"/>
  <c r="B11698" i="6"/>
  <c r="C11698" i="6"/>
  <c r="D11698" i="6"/>
  <c r="A11699" i="6"/>
  <c r="B11699" i="6"/>
  <c r="C11699" i="6"/>
  <c r="D11699" i="6" s="1"/>
  <c r="A11700" i="6"/>
  <c r="B11700" i="6"/>
  <c r="C11700" i="6"/>
  <c r="D11700" i="6" s="1"/>
  <c r="A11701" i="6"/>
  <c r="B11701" i="6"/>
  <c r="D11701" i="6" s="1"/>
  <c r="C11701" i="6"/>
  <c r="A11702" i="6"/>
  <c r="B11702" i="6"/>
  <c r="C11702" i="6"/>
  <c r="A11703" i="6"/>
  <c r="B11703" i="6"/>
  <c r="D11703" i="6" s="1"/>
  <c r="C11703" i="6"/>
  <c r="A11704" i="6"/>
  <c r="B11704" i="6"/>
  <c r="D11704" i="6" s="1"/>
  <c r="C11704" i="6"/>
  <c r="A11705" i="6"/>
  <c r="B11705" i="6"/>
  <c r="C11705" i="6"/>
  <c r="D11705" i="6"/>
  <c r="A11706" i="6"/>
  <c r="B11706" i="6"/>
  <c r="C11706" i="6"/>
  <c r="D11706" i="6"/>
  <c r="A11707" i="6"/>
  <c r="B11707" i="6"/>
  <c r="C11707" i="6"/>
  <c r="D11707" i="6"/>
  <c r="A11708" i="6"/>
  <c r="B11708" i="6"/>
  <c r="C11708" i="6"/>
  <c r="A11709" i="6"/>
  <c r="B11709" i="6"/>
  <c r="C11709" i="6"/>
  <c r="D11709" i="6" s="1"/>
  <c r="A11710" i="6"/>
  <c r="B11710" i="6"/>
  <c r="C11710" i="6"/>
  <c r="D11710" i="6" s="1"/>
  <c r="A11711" i="6"/>
  <c r="B11711" i="6"/>
  <c r="C11711" i="6"/>
  <c r="D11711" i="6"/>
  <c r="A11712" i="6"/>
  <c r="B11712" i="6"/>
  <c r="D11712" i="6" s="1"/>
  <c r="C11712" i="6"/>
  <c r="A11713" i="6"/>
  <c r="B11713" i="6"/>
  <c r="C11713" i="6"/>
  <c r="D11713" i="6" s="1"/>
  <c r="A11714" i="6"/>
  <c r="B11714" i="6"/>
  <c r="C11714" i="6"/>
  <c r="D11714" i="6"/>
  <c r="A11715" i="6"/>
  <c r="B11715" i="6"/>
  <c r="C11715" i="6"/>
  <c r="D11715" i="6" s="1"/>
  <c r="A11716" i="6"/>
  <c r="B11716" i="6"/>
  <c r="C11716" i="6"/>
  <c r="D11716" i="6" s="1"/>
  <c r="A11717" i="6"/>
  <c r="B11717" i="6"/>
  <c r="C11717" i="6"/>
  <c r="D11717" i="6"/>
  <c r="A11718" i="6"/>
  <c r="B11718" i="6"/>
  <c r="C11718" i="6"/>
  <c r="D11718" i="6"/>
  <c r="A11719" i="6"/>
  <c r="B11719" i="6"/>
  <c r="C11719" i="6"/>
  <c r="A11720" i="6"/>
  <c r="B11720" i="6"/>
  <c r="C11720" i="6"/>
  <c r="D11720" i="6" s="1"/>
  <c r="A11721" i="6"/>
  <c r="B11721" i="6"/>
  <c r="D11721" i="6" s="1"/>
  <c r="C11721" i="6"/>
  <c r="A11722" i="6"/>
  <c r="B11722" i="6"/>
  <c r="C11722" i="6"/>
  <c r="D11722" i="6"/>
  <c r="A11723" i="6"/>
  <c r="B11723" i="6"/>
  <c r="C11723" i="6"/>
  <c r="D11723" i="6" s="1"/>
  <c r="A11724" i="6"/>
  <c r="B11724" i="6"/>
  <c r="C11724" i="6"/>
  <c r="A11725" i="6"/>
  <c r="B11725" i="6"/>
  <c r="C11725" i="6"/>
  <c r="D11725" i="6"/>
  <c r="A11726" i="6"/>
  <c r="B11726" i="6"/>
  <c r="C11726" i="6"/>
  <c r="D11726" i="6"/>
  <c r="A11727" i="6"/>
  <c r="B11727" i="6"/>
  <c r="C11727" i="6"/>
  <c r="D11727" i="6"/>
  <c r="A11728" i="6"/>
  <c r="B11728" i="6"/>
  <c r="C11728" i="6"/>
  <c r="D11728" i="6" s="1"/>
  <c r="A11729" i="6"/>
  <c r="B11729" i="6"/>
  <c r="C11729" i="6"/>
  <c r="D11729" i="6"/>
  <c r="A11730" i="6"/>
  <c r="B11730" i="6"/>
  <c r="C11730" i="6"/>
  <c r="A11731" i="6"/>
  <c r="B11731" i="6"/>
  <c r="C11731" i="6"/>
  <c r="D11731" i="6" s="1"/>
  <c r="A11732" i="6"/>
  <c r="B11732" i="6"/>
  <c r="D11732" i="6" s="1"/>
  <c r="C11732" i="6"/>
  <c r="A11733" i="6"/>
  <c r="B11733" i="6"/>
  <c r="C11733" i="6"/>
  <c r="D11733" i="6" s="1"/>
  <c r="A11734" i="6"/>
  <c r="B11734" i="6"/>
  <c r="C11734" i="6"/>
  <c r="D11734" i="6"/>
  <c r="A11735" i="6"/>
  <c r="B11735" i="6"/>
  <c r="C11735" i="6"/>
  <c r="D11735" i="6"/>
  <c r="A11736" i="6"/>
  <c r="B11736" i="6"/>
  <c r="C11736" i="6"/>
  <c r="D11736" i="6"/>
  <c r="A11737" i="6"/>
  <c r="B11737" i="6"/>
  <c r="C11737" i="6"/>
  <c r="D11737" i="6" s="1"/>
  <c r="A11738" i="6"/>
  <c r="B11738" i="6"/>
  <c r="C11738" i="6"/>
  <c r="D11738" i="6" s="1"/>
  <c r="A11739" i="6"/>
  <c r="B11739" i="6"/>
  <c r="D11739" i="6" s="1"/>
  <c r="C11739" i="6"/>
  <c r="A11740" i="6"/>
  <c r="B11740" i="6"/>
  <c r="C11740" i="6"/>
  <c r="D11740" i="6" s="1"/>
  <c r="A11741" i="6"/>
  <c r="B11741" i="6"/>
  <c r="C11741" i="6"/>
  <c r="D11741" i="6"/>
  <c r="A11742" i="6"/>
  <c r="B11742" i="6"/>
  <c r="C11742" i="6"/>
  <c r="D11742" i="6" s="1"/>
  <c r="A11743" i="6"/>
  <c r="B11743" i="6"/>
  <c r="C11743" i="6"/>
  <c r="D11743" i="6"/>
  <c r="A11744" i="6"/>
  <c r="B11744" i="6"/>
  <c r="C11744" i="6"/>
  <c r="A11745" i="6"/>
  <c r="B11745" i="6"/>
  <c r="C11745" i="6"/>
  <c r="D11745" i="6"/>
  <c r="A11746" i="6"/>
  <c r="B11746" i="6"/>
  <c r="C11746" i="6"/>
  <c r="D11746" i="6"/>
  <c r="A11747" i="6"/>
  <c r="B11747" i="6"/>
  <c r="C11747" i="6"/>
  <c r="D11747" i="6"/>
  <c r="A11748" i="6"/>
  <c r="B11748" i="6"/>
  <c r="C11748" i="6"/>
  <c r="A11749" i="6"/>
  <c r="B11749" i="6"/>
  <c r="C11749" i="6"/>
  <c r="A11750" i="6"/>
  <c r="B11750" i="6"/>
  <c r="D11750" i="6" s="1"/>
  <c r="C11750" i="6"/>
  <c r="A11751" i="6"/>
  <c r="B11751" i="6"/>
  <c r="C11751" i="6"/>
  <c r="D11751" i="6"/>
  <c r="A11752" i="6"/>
  <c r="B11752" i="6"/>
  <c r="C11752" i="6"/>
  <c r="D11752" i="6"/>
  <c r="A11753" i="6"/>
  <c r="B11753" i="6"/>
  <c r="C11753" i="6"/>
  <c r="D11753" i="6"/>
  <c r="A11754" i="6"/>
  <c r="B11754" i="6"/>
  <c r="C11754" i="6"/>
  <c r="D11754" i="6"/>
  <c r="A11755" i="6"/>
  <c r="B11755" i="6"/>
  <c r="C11755" i="6"/>
  <c r="A11756" i="6"/>
  <c r="B11756" i="6"/>
  <c r="C11756" i="6"/>
  <c r="A11757" i="6"/>
  <c r="B11757" i="6"/>
  <c r="D11757" i="6" s="1"/>
  <c r="C11757" i="6"/>
  <c r="A11758" i="6"/>
  <c r="B11758" i="6"/>
  <c r="C11758" i="6"/>
  <c r="D11758" i="6" s="1"/>
  <c r="A11759" i="6"/>
  <c r="B11759" i="6"/>
  <c r="C11759" i="6"/>
  <c r="D11759" i="6"/>
  <c r="A11760" i="6"/>
  <c r="B11760" i="6"/>
  <c r="C11760" i="6"/>
  <c r="D11760" i="6"/>
  <c r="A11761" i="6"/>
  <c r="B11761" i="6"/>
  <c r="C11761" i="6"/>
  <c r="D11761" i="6"/>
  <c r="A11762" i="6"/>
  <c r="B11762" i="6"/>
  <c r="C11762" i="6"/>
  <c r="D11762" i="6" s="1"/>
  <c r="A11763" i="6"/>
  <c r="B11763" i="6"/>
  <c r="C11763" i="6"/>
  <c r="A11764" i="6"/>
  <c r="B11764" i="6"/>
  <c r="D11764" i="6" s="1"/>
  <c r="C11764" i="6"/>
  <c r="A11765" i="6"/>
  <c r="B11765" i="6"/>
  <c r="D11765" i="6" s="1"/>
  <c r="C11765" i="6"/>
  <c r="A11766" i="6"/>
  <c r="B11766" i="6"/>
  <c r="C11766" i="6"/>
  <c r="D11766" i="6"/>
  <c r="A11767" i="6"/>
  <c r="B11767" i="6"/>
  <c r="C11767" i="6"/>
  <c r="D11767" i="6"/>
  <c r="A11768" i="6"/>
  <c r="B11768" i="6"/>
  <c r="C11768" i="6"/>
  <c r="D11768" i="6"/>
  <c r="A11769" i="6"/>
  <c r="B11769" i="6"/>
  <c r="C11769" i="6"/>
  <c r="D11769" i="6" s="1"/>
  <c r="A11770" i="6"/>
  <c r="B11770" i="6"/>
  <c r="C11770" i="6"/>
  <c r="D11770" i="6" s="1"/>
  <c r="A11771" i="6"/>
  <c r="B11771" i="6"/>
  <c r="D11771" i="6" s="1"/>
  <c r="C11771" i="6"/>
  <c r="A11772" i="6"/>
  <c r="B11772" i="6"/>
  <c r="C11772" i="6"/>
  <c r="D11772" i="6" s="1"/>
  <c r="A11773" i="6"/>
  <c r="B11773" i="6"/>
  <c r="C11773" i="6"/>
  <c r="D11773" i="6"/>
  <c r="A11774" i="6"/>
  <c r="B11774" i="6"/>
  <c r="C11774" i="6"/>
  <c r="D11774" i="6"/>
  <c r="A11775" i="6"/>
  <c r="B11775" i="6"/>
  <c r="C11775" i="6"/>
  <c r="D11775" i="6"/>
  <c r="A11776" i="6"/>
  <c r="B11776" i="6"/>
  <c r="C11776" i="6"/>
  <c r="D11776" i="6" s="1"/>
  <c r="A11777" i="6"/>
  <c r="B11777" i="6"/>
  <c r="C11777" i="6"/>
  <c r="D11777" i="6" s="1"/>
  <c r="A11778" i="6"/>
  <c r="B11778" i="6"/>
  <c r="D11778" i="6" s="1"/>
  <c r="C11778" i="6"/>
  <c r="A11779" i="6"/>
  <c r="B11779" i="6"/>
  <c r="C11779" i="6"/>
  <c r="D11779" i="6" s="1"/>
  <c r="A11780" i="6"/>
  <c r="B11780" i="6"/>
  <c r="C11780" i="6"/>
  <c r="D11780" i="6"/>
  <c r="A11781" i="6"/>
  <c r="B11781" i="6"/>
  <c r="C11781" i="6"/>
  <c r="D11781" i="6"/>
  <c r="A11782" i="6"/>
  <c r="B11782" i="6"/>
  <c r="C11782" i="6"/>
  <c r="D11782" i="6"/>
  <c r="A11783" i="6"/>
  <c r="B11783" i="6"/>
  <c r="C11783" i="6"/>
  <c r="A11784" i="6"/>
  <c r="B11784" i="6"/>
  <c r="C11784" i="6"/>
  <c r="D11784" i="6" s="1"/>
  <c r="A11785" i="6"/>
  <c r="B11785" i="6"/>
  <c r="D11785" i="6" s="1"/>
  <c r="C11785" i="6"/>
  <c r="A11786" i="6"/>
  <c r="B11786" i="6"/>
  <c r="C11786" i="6"/>
  <c r="D11786" i="6" s="1"/>
  <c r="A11787" i="6"/>
  <c r="B11787" i="6"/>
  <c r="C11787" i="6"/>
  <c r="D11787" i="6"/>
  <c r="A11788" i="6"/>
  <c r="B11788" i="6"/>
  <c r="C11788" i="6"/>
  <c r="D11788" i="6"/>
  <c r="A11789" i="6"/>
  <c r="B11789" i="6"/>
  <c r="C11789" i="6"/>
  <c r="D11789" i="6"/>
  <c r="A11790" i="6"/>
  <c r="B11790" i="6"/>
  <c r="C11790" i="6"/>
  <c r="D11790" i="6" s="1"/>
  <c r="A11791" i="6"/>
  <c r="B11791" i="6"/>
  <c r="C11791" i="6"/>
  <c r="A11792" i="6"/>
  <c r="B11792" i="6"/>
  <c r="D11792" i="6" s="1"/>
  <c r="C11792" i="6"/>
  <c r="A11793" i="6"/>
  <c r="B11793" i="6"/>
  <c r="C11793" i="6"/>
  <c r="D11793" i="6" s="1"/>
  <c r="A11794" i="6"/>
  <c r="B11794" i="6"/>
  <c r="C11794" i="6"/>
  <c r="D11794" i="6"/>
  <c r="A11795" i="6"/>
  <c r="B11795" i="6"/>
  <c r="C11795" i="6"/>
  <c r="D11795" i="6"/>
  <c r="A11796" i="6"/>
  <c r="B11796" i="6"/>
  <c r="C11796" i="6"/>
  <c r="D11796" i="6"/>
  <c r="A11797" i="6"/>
  <c r="B11797" i="6"/>
  <c r="C11797" i="6"/>
  <c r="A11798" i="6"/>
  <c r="B11798" i="6"/>
  <c r="C11798" i="6"/>
  <c r="D11798" i="6" s="1"/>
  <c r="A11799" i="6"/>
  <c r="B11799" i="6"/>
  <c r="D11799" i="6" s="1"/>
  <c r="C11799" i="6"/>
  <c r="A11800" i="6"/>
  <c r="B11800" i="6"/>
  <c r="C11800" i="6"/>
  <c r="D11800" i="6" s="1"/>
  <c r="A11801" i="6"/>
  <c r="B11801" i="6"/>
  <c r="C11801" i="6"/>
  <c r="D11801" i="6"/>
  <c r="A11802" i="6"/>
  <c r="B11802" i="6"/>
  <c r="C11802" i="6"/>
  <c r="D11802" i="6"/>
  <c r="A11803" i="6"/>
  <c r="B11803" i="6"/>
  <c r="C11803" i="6"/>
  <c r="D11803" i="6"/>
  <c r="A11804" i="6"/>
  <c r="B11804" i="6"/>
  <c r="C11804" i="6"/>
  <c r="D11804" i="6" s="1"/>
  <c r="A11805" i="6"/>
  <c r="B11805" i="6"/>
  <c r="C11805" i="6"/>
  <c r="A11806" i="6"/>
  <c r="B11806" i="6"/>
  <c r="D11806" i="6" s="1"/>
  <c r="C11806" i="6"/>
  <c r="A11807" i="6"/>
  <c r="B11807" i="6"/>
  <c r="C11807" i="6"/>
  <c r="D11807" i="6" s="1"/>
  <c r="A11808" i="6"/>
  <c r="B11808" i="6"/>
  <c r="C11808" i="6"/>
  <c r="D11808" i="6"/>
  <c r="A11809" i="6"/>
  <c r="B11809" i="6"/>
  <c r="C11809" i="6"/>
  <c r="D11809" i="6"/>
  <c r="A11810" i="6"/>
  <c r="B11810" i="6"/>
  <c r="C11810" i="6"/>
  <c r="D11810" i="6"/>
  <c r="A11811" i="6"/>
  <c r="B11811" i="6"/>
  <c r="C11811" i="6"/>
  <c r="A11812" i="6"/>
  <c r="B11812" i="6"/>
  <c r="C11812" i="6"/>
  <c r="D11812" i="6" s="1"/>
  <c r="A11813" i="6"/>
  <c r="B11813" i="6"/>
  <c r="D11813" i="6" s="1"/>
  <c r="C11813" i="6"/>
  <c r="A11814" i="6"/>
  <c r="B11814" i="6"/>
  <c r="C11814" i="6"/>
  <c r="D11814" i="6" s="1"/>
  <c r="A11815" i="6"/>
  <c r="B11815" i="6"/>
  <c r="C11815" i="6"/>
  <c r="D11815" i="6"/>
  <c r="A11816" i="6"/>
  <c r="B11816" i="6"/>
  <c r="C11816" i="6"/>
  <c r="D11816" i="6"/>
  <c r="A11817" i="6"/>
  <c r="B11817" i="6"/>
  <c r="C11817" i="6"/>
  <c r="D11817" i="6"/>
  <c r="A11818" i="6"/>
  <c r="B11818" i="6"/>
  <c r="C11818" i="6"/>
  <c r="A11819" i="6"/>
  <c r="B11819" i="6"/>
  <c r="C11819" i="6"/>
  <c r="A11820" i="6"/>
  <c r="B11820" i="6"/>
  <c r="D11820" i="6" s="1"/>
  <c r="C11820" i="6"/>
  <c r="A11821" i="6"/>
  <c r="B11821" i="6"/>
  <c r="D11821" i="6" s="1"/>
  <c r="C11821" i="6"/>
  <c r="A11822" i="6"/>
  <c r="B11822" i="6"/>
  <c r="C11822" i="6"/>
  <c r="D11822" i="6"/>
  <c r="A11823" i="6"/>
  <c r="B11823" i="6"/>
  <c r="C11823" i="6"/>
  <c r="D11823" i="6"/>
  <c r="A11824" i="6"/>
  <c r="B11824" i="6"/>
  <c r="C11824" i="6"/>
  <c r="D11824" i="6" s="1"/>
  <c r="A11825" i="6"/>
  <c r="B11825" i="6"/>
  <c r="C11825" i="6"/>
  <c r="A11826" i="6"/>
  <c r="B11826" i="6"/>
  <c r="C11826" i="6"/>
  <c r="A11827" i="6"/>
  <c r="B11827" i="6"/>
  <c r="D11827" i="6" s="1"/>
  <c r="C11827" i="6"/>
  <c r="A11828" i="6"/>
  <c r="B11828" i="6"/>
  <c r="C11828" i="6"/>
  <c r="D11828" i="6"/>
  <c r="A11829" i="6"/>
  <c r="B11829" i="6"/>
  <c r="C11829" i="6"/>
  <c r="D11829" i="6"/>
  <c r="A11830" i="6"/>
  <c r="B11830" i="6"/>
  <c r="C11830" i="6"/>
  <c r="D11830" i="6"/>
  <c r="A11831" i="6"/>
  <c r="B11831" i="6"/>
  <c r="C11831" i="6"/>
  <c r="D11831" i="6" s="1"/>
  <c r="A11832" i="6"/>
  <c r="B11832" i="6"/>
  <c r="C11832" i="6"/>
  <c r="A11833" i="6"/>
  <c r="B11833" i="6"/>
  <c r="C11833" i="6"/>
  <c r="A11834" i="6"/>
  <c r="B11834" i="6"/>
  <c r="D11834" i="6" s="1"/>
  <c r="C11834" i="6"/>
  <c r="A11835" i="6"/>
  <c r="B11835" i="6"/>
  <c r="C11835" i="6"/>
  <c r="D11835" i="6"/>
  <c r="A11836" i="6"/>
  <c r="B11836" i="6"/>
  <c r="C11836" i="6"/>
  <c r="D11836" i="6"/>
  <c r="A11837" i="6"/>
  <c r="B11837" i="6"/>
  <c r="C11837" i="6"/>
  <c r="D11837" i="6"/>
  <c r="A11838" i="6"/>
  <c r="B11838" i="6"/>
  <c r="C11838" i="6"/>
  <c r="D11838" i="6" s="1"/>
  <c r="A11839" i="6"/>
  <c r="B11839" i="6"/>
  <c r="C11839" i="6"/>
  <c r="A11840" i="6"/>
  <c r="B11840" i="6"/>
  <c r="C11840" i="6"/>
  <c r="D11840" i="6" s="1"/>
  <c r="A11841" i="6"/>
  <c r="B11841" i="6"/>
  <c r="D11841" i="6" s="1"/>
  <c r="C11841" i="6"/>
  <c r="A11842" i="6"/>
  <c r="B11842" i="6"/>
  <c r="C11842" i="6"/>
  <c r="D11842" i="6" s="1"/>
  <c r="A11843" i="6"/>
  <c r="B11843" i="6"/>
  <c r="C11843" i="6"/>
  <c r="D11843" i="6"/>
  <c r="A11844" i="6"/>
  <c r="B11844" i="6"/>
  <c r="C11844" i="6"/>
  <c r="D11844" i="6"/>
  <c r="A11845" i="6"/>
  <c r="B11845" i="6"/>
  <c r="C11845" i="6"/>
  <c r="D11845" i="6" s="1"/>
  <c r="A11846" i="6"/>
  <c r="B11846" i="6"/>
  <c r="C11846" i="6"/>
  <c r="A11847" i="6"/>
  <c r="B11847" i="6"/>
  <c r="C11847" i="6"/>
  <c r="A11848" i="6"/>
  <c r="B11848" i="6"/>
  <c r="D11848" i="6" s="1"/>
  <c r="C11848" i="6"/>
  <c r="A11849" i="6"/>
  <c r="B11849" i="6"/>
  <c r="C11849" i="6"/>
  <c r="D11849" i="6"/>
  <c r="A11850" i="6"/>
  <c r="B11850" i="6"/>
  <c r="C11850" i="6"/>
  <c r="D11850" i="6"/>
  <c r="A11851" i="6"/>
  <c r="B11851" i="6"/>
  <c r="C11851" i="6"/>
  <c r="D11851" i="6"/>
  <c r="A11852" i="6"/>
  <c r="B11852" i="6"/>
  <c r="C11852" i="6"/>
  <c r="D11852" i="6"/>
  <c r="A11853" i="6"/>
  <c r="B11853" i="6"/>
  <c r="C11853" i="6"/>
  <c r="A11854" i="6"/>
  <c r="B11854" i="6"/>
  <c r="C11854" i="6"/>
  <c r="A11855" i="6"/>
  <c r="B11855" i="6"/>
  <c r="D11855" i="6" s="1"/>
  <c r="C11855" i="6"/>
  <c r="A11856" i="6"/>
  <c r="B11856" i="6"/>
  <c r="C11856" i="6"/>
  <c r="A11857" i="6"/>
  <c r="B11857" i="6"/>
  <c r="C11857" i="6"/>
  <c r="D11857" i="6"/>
  <c r="A11858" i="6"/>
  <c r="B11858" i="6"/>
  <c r="C11858" i="6"/>
  <c r="D11858" i="6"/>
  <c r="A11859" i="6"/>
  <c r="B11859" i="6"/>
  <c r="C11859" i="6"/>
  <c r="D11859" i="6"/>
  <c r="A11860" i="6"/>
  <c r="B11860" i="6"/>
  <c r="C11860" i="6"/>
  <c r="D11860" i="6" s="1"/>
  <c r="A11861" i="6"/>
  <c r="B11861" i="6"/>
  <c r="C11861" i="6"/>
  <c r="A11862" i="6"/>
  <c r="B11862" i="6"/>
  <c r="D11862" i="6" s="1"/>
  <c r="C11862" i="6"/>
  <c r="A11863" i="6"/>
  <c r="B11863" i="6"/>
  <c r="D11863" i="6" s="1"/>
  <c r="C11863" i="6"/>
  <c r="A11864" i="6"/>
  <c r="B11864" i="6"/>
  <c r="C11864" i="6"/>
  <c r="D11864" i="6"/>
  <c r="A11865" i="6"/>
  <c r="B11865" i="6"/>
  <c r="C11865" i="6"/>
  <c r="D11865" i="6"/>
  <c r="A11866" i="6"/>
  <c r="B11866" i="6"/>
  <c r="C11866" i="6"/>
  <c r="D11866" i="6"/>
  <c r="A11867" i="6"/>
  <c r="B11867" i="6"/>
  <c r="C11867" i="6"/>
  <c r="D11867" i="6" s="1"/>
  <c r="A11868" i="6"/>
  <c r="B11868" i="6"/>
  <c r="C11868" i="6"/>
  <c r="D11868" i="6" s="1"/>
  <c r="A11869" i="6"/>
  <c r="B11869" i="6"/>
  <c r="D11869" i="6" s="1"/>
  <c r="C11869" i="6"/>
  <c r="A11870" i="6"/>
  <c r="B11870" i="6"/>
  <c r="C11870" i="6"/>
  <c r="D11870" i="6" s="1"/>
  <c r="A11871" i="6"/>
  <c r="B11871" i="6"/>
  <c r="C11871" i="6"/>
  <c r="D11871" i="6"/>
  <c r="A11872" i="6"/>
  <c r="B11872" i="6"/>
  <c r="C11872" i="6"/>
  <c r="D11872" i="6"/>
  <c r="A11873" i="6"/>
  <c r="B11873" i="6"/>
  <c r="C11873" i="6"/>
  <c r="D11873" i="6" s="1"/>
  <c r="A11874" i="6"/>
  <c r="B11874" i="6"/>
  <c r="C11874" i="6"/>
  <c r="D11874" i="6" s="1"/>
  <c r="A11875" i="6"/>
  <c r="B11875" i="6"/>
  <c r="C11875" i="6"/>
  <c r="D11875" i="6" s="1"/>
  <c r="A11876" i="6"/>
  <c r="B11876" i="6"/>
  <c r="D11876" i="6" s="1"/>
  <c r="C11876" i="6"/>
  <c r="A11877" i="6"/>
  <c r="B11877" i="6"/>
  <c r="C11877" i="6"/>
  <c r="D11877" i="6" s="1"/>
  <c r="A11878" i="6"/>
  <c r="B11878" i="6"/>
  <c r="C11878" i="6"/>
  <c r="D11878" i="6"/>
  <c r="A11879" i="6"/>
  <c r="B11879" i="6"/>
  <c r="C11879" i="6"/>
  <c r="D11879" i="6"/>
  <c r="A11880" i="6"/>
  <c r="B11880" i="6"/>
  <c r="C11880" i="6"/>
  <c r="D11880" i="6"/>
  <c r="A11881" i="6"/>
  <c r="B11881" i="6"/>
  <c r="C11881" i="6"/>
  <c r="A11882" i="6"/>
  <c r="B11882" i="6"/>
  <c r="C11882" i="6"/>
  <c r="D11882" i="6" s="1"/>
  <c r="A11883" i="6"/>
  <c r="B11883" i="6"/>
  <c r="D11883" i="6" s="1"/>
  <c r="C11883" i="6"/>
  <c r="A11884" i="6"/>
  <c r="B11884" i="6"/>
  <c r="C11884" i="6"/>
  <c r="D11884" i="6" s="1"/>
  <c r="A11885" i="6"/>
  <c r="B11885" i="6"/>
  <c r="C11885" i="6"/>
  <c r="D11885" i="6"/>
  <c r="A11886" i="6"/>
  <c r="B11886" i="6"/>
  <c r="C11886" i="6"/>
  <c r="D11886" i="6"/>
  <c r="A11887" i="6"/>
  <c r="B11887" i="6"/>
  <c r="C11887" i="6"/>
  <c r="D11887" i="6" s="1"/>
  <c r="A11888" i="6"/>
  <c r="B11888" i="6"/>
  <c r="C11888" i="6"/>
  <c r="D11888" i="6" s="1"/>
  <c r="A11889" i="6"/>
  <c r="B11889" i="6"/>
  <c r="C11889" i="6"/>
  <c r="A11890" i="6"/>
  <c r="B11890" i="6"/>
  <c r="D11890" i="6" s="1"/>
  <c r="C11890" i="6"/>
  <c r="A11891" i="6"/>
  <c r="B11891" i="6"/>
  <c r="C11891" i="6"/>
  <c r="D11891" i="6" s="1"/>
  <c r="A11892" i="6"/>
  <c r="B11892" i="6"/>
  <c r="C11892" i="6"/>
  <c r="D11892" i="6"/>
  <c r="A11893" i="6"/>
  <c r="B11893" i="6"/>
  <c r="C11893" i="6"/>
  <c r="D11893" i="6"/>
  <c r="A11894" i="6"/>
  <c r="B11894" i="6"/>
  <c r="C11894" i="6"/>
  <c r="D11894" i="6"/>
  <c r="A11895" i="6"/>
  <c r="B11895" i="6"/>
  <c r="C11895" i="6"/>
  <c r="A11896" i="6"/>
  <c r="B11896" i="6"/>
  <c r="C11896" i="6"/>
  <c r="D11896" i="6" s="1"/>
  <c r="A11897" i="6"/>
  <c r="B11897" i="6"/>
  <c r="D11897" i="6" s="1"/>
  <c r="C11897" i="6"/>
  <c r="A11898" i="6"/>
  <c r="B11898" i="6"/>
  <c r="C11898" i="6"/>
  <c r="D11898" i="6" s="1"/>
  <c r="A11899" i="6"/>
  <c r="B11899" i="6"/>
  <c r="C11899" i="6"/>
  <c r="D11899" i="6"/>
  <c r="A11900" i="6"/>
  <c r="B11900" i="6"/>
  <c r="C11900" i="6"/>
  <c r="D11900" i="6"/>
  <c r="A11901" i="6"/>
  <c r="B11901" i="6"/>
  <c r="C11901" i="6"/>
  <c r="D11901" i="6" s="1"/>
  <c r="A11902" i="6"/>
  <c r="B11902" i="6"/>
  <c r="C11902" i="6"/>
  <c r="D11902" i="6" s="1"/>
  <c r="A11903" i="6"/>
  <c r="B11903" i="6"/>
  <c r="C11903" i="6"/>
  <c r="A11904" i="6"/>
  <c r="B11904" i="6"/>
  <c r="D11904" i="6" s="1"/>
  <c r="C11904" i="6"/>
  <c r="A11905" i="6"/>
  <c r="B11905" i="6"/>
  <c r="C11905" i="6"/>
  <c r="D11905" i="6" s="1"/>
  <c r="A11906" i="6"/>
  <c r="B11906" i="6"/>
  <c r="C11906" i="6"/>
  <c r="D11906" i="6"/>
  <c r="A11907" i="6"/>
  <c r="B11907" i="6"/>
  <c r="C11907" i="6"/>
  <c r="D11907" i="6"/>
  <c r="A11908" i="6"/>
  <c r="B11908" i="6"/>
  <c r="C11908" i="6"/>
  <c r="D11908" i="6" s="1"/>
  <c r="A11909" i="6"/>
  <c r="B11909" i="6"/>
  <c r="C11909" i="6"/>
  <c r="A11910" i="6"/>
  <c r="B11910" i="6"/>
  <c r="C11910" i="6"/>
  <c r="D11910" i="6" s="1"/>
  <c r="A11911" i="6"/>
  <c r="B11911" i="6"/>
  <c r="D11911" i="6" s="1"/>
  <c r="C11911" i="6"/>
  <c r="A11912" i="6"/>
  <c r="B11912" i="6"/>
  <c r="C11912" i="6"/>
  <c r="D11912" i="6" s="1"/>
  <c r="A11913" i="6"/>
  <c r="B11913" i="6"/>
  <c r="C11913" i="6"/>
  <c r="D11913" i="6"/>
  <c r="A11914" i="6"/>
  <c r="B11914" i="6"/>
  <c r="C11914" i="6"/>
  <c r="D11914" i="6"/>
  <c r="A11915" i="6"/>
  <c r="B11915" i="6"/>
  <c r="C11915" i="6"/>
  <c r="D11915" i="6" s="1"/>
  <c r="A11916" i="6"/>
  <c r="B11916" i="6"/>
  <c r="C11916" i="6"/>
  <c r="A11917" i="6"/>
  <c r="B11917" i="6"/>
  <c r="C11917" i="6"/>
  <c r="A11918" i="6"/>
  <c r="B11918" i="6"/>
  <c r="D11918" i="6" s="1"/>
  <c r="C11918" i="6"/>
  <c r="A11919" i="6"/>
  <c r="B11919" i="6"/>
  <c r="D11919" i="6" s="1"/>
  <c r="C11919" i="6"/>
  <c r="A11920" i="6"/>
  <c r="B11920" i="6"/>
  <c r="C11920" i="6"/>
  <c r="D11920" i="6"/>
  <c r="A11921" i="6"/>
  <c r="B11921" i="6"/>
  <c r="C11921" i="6"/>
  <c r="D11921" i="6"/>
  <c r="A11922" i="6"/>
  <c r="B11922" i="6"/>
  <c r="C11922" i="6"/>
  <c r="D11922" i="6" s="1"/>
  <c r="A11923" i="6"/>
  <c r="B11923" i="6"/>
  <c r="C11923" i="6"/>
  <c r="A11924" i="6"/>
  <c r="B11924" i="6"/>
  <c r="C11924" i="6"/>
  <c r="A11925" i="6"/>
  <c r="B11925" i="6"/>
  <c r="D11925" i="6" s="1"/>
  <c r="C11925" i="6"/>
  <c r="A11926" i="6"/>
  <c r="B11926" i="6"/>
  <c r="C11926" i="6"/>
  <c r="D11926" i="6"/>
  <c r="A11927" i="6"/>
  <c r="B11927" i="6"/>
  <c r="C11927" i="6"/>
  <c r="D11927" i="6"/>
  <c r="A11928" i="6"/>
  <c r="B11928" i="6"/>
  <c r="C11928" i="6"/>
  <c r="D11928" i="6"/>
  <c r="A11929" i="6"/>
  <c r="B11929" i="6"/>
  <c r="C11929" i="6"/>
  <c r="D11929" i="6" s="1"/>
  <c r="A11930" i="6"/>
  <c r="B11930" i="6"/>
  <c r="C11930" i="6"/>
  <c r="D11930" i="6" s="1"/>
  <c r="A11931" i="6"/>
  <c r="B11931" i="6"/>
  <c r="C11931" i="6"/>
  <c r="A11932" i="6"/>
  <c r="B11932" i="6"/>
  <c r="D11932" i="6" s="1"/>
  <c r="C11932" i="6"/>
  <c r="A11933" i="6"/>
  <c r="B11933" i="6"/>
  <c r="C11933" i="6"/>
  <c r="D11933" i="6"/>
  <c r="A11934" i="6"/>
  <c r="B11934" i="6"/>
  <c r="C11934" i="6"/>
  <c r="D11934" i="6"/>
  <c r="A11935" i="6"/>
  <c r="B11935" i="6"/>
  <c r="C11935" i="6"/>
  <c r="D11935" i="6"/>
  <c r="A11936" i="6"/>
  <c r="B11936" i="6"/>
  <c r="C11936" i="6"/>
  <c r="D11936" i="6" s="1"/>
  <c r="A11937" i="6"/>
  <c r="B11937" i="6"/>
  <c r="C11937" i="6"/>
  <c r="A11938" i="6"/>
  <c r="B11938" i="6"/>
  <c r="C11938" i="6"/>
  <c r="D11938" i="6" s="1"/>
  <c r="A11939" i="6"/>
  <c r="B11939" i="6"/>
  <c r="D11939" i="6" s="1"/>
  <c r="C11939" i="6"/>
  <c r="A11940" i="6"/>
  <c r="B11940" i="6"/>
  <c r="C11940" i="6"/>
  <c r="D11940" i="6" s="1"/>
  <c r="A11941" i="6"/>
  <c r="B11941" i="6"/>
  <c r="C11941" i="6"/>
  <c r="D11941" i="6"/>
  <c r="A11942" i="6"/>
  <c r="B11942" i="6"/>
  <c r="C11942" i="6"/>
  <c r="D11942" i="6"/>
  <c r="A11943" i="6"/>
  <c r="B11943" i="6"/>
  <c r="C11943" i="6"/>
  <c r="D11943" i="6" s="1"/>
  <c r="A11944" i="6"/>
  <c r="B11944" i="6"/>
  <c r="C11944" i="6"/>
  <c r="A11945" i="6"/>
  <c r="B11945" i="6"/>
  <c r="C11945" i="6"/>
  <c r="A11946" i="6"/>
  <c r="B11946" i="6"/>
  <c r="D11946" i="6" s="1"/>
  <c r="C11946" i="6"/>
  <c r="A11947" i="6"/>
  <c r="B11947" i="6"/>
  <c r="C11947" i="6"/>
  <c r="D11947" i="6"/>
  <c r="A11948" i="6"/>
  <c r="B11948" i="6"/>
  <c r="C11948" i="6"/>
  <c r="D11948" i="6"/>
  <c r="A11949" i="6"/>
  <c r="B11949" i="6"/>
  <c r="C11949" i="6"/>
  <c r="D11949" i="6"/>
  <c r="A11950" i="6"/>
  <c r="B11950" i="6"/>
  <c r="C11950" i="6"/>
  <c r="D11950" i="6"/>
  <c r="A11951" i="6"/>
  <c r="B11951" i="6"/>
  <c r="C11951" i="6"/>
  <c r="A11952" i="6"/>
  <c r="B11952" i="6"/>
  <c r="C11952" i="6"/>
  <c r="A11953" i="6"/>
  <c r="B11953" i="6"/>
  <c r="D11953" i="6" s="1"/>
  <c r="C11953" i="6"/>
  <c r="A11954" i="6"/>
  <c r="B11954" i="6"/>
  <c r="C11954" i="6"/>
  <c r="D11954" i="6" s="1"/>
  <c r="A11955" i="6"/>
  <c r="B11955" i="6"/>
  <c r="C11955" i="6"/>
  <c r="D11955" i="6"/>
  <c r="A11956" i="6"/>
  <c r="B11956" i="6"/>
  <c r="C11956" i="6"/>
  <c r="D11956" i="6"/>
  <c r="A11957" i="6"/>
  <c r="B11957" i="6"/>
  <c r="C11957" i="6"/>
  <c r="D11957" i="6"/>
  <c r="A11958" i="6"/>
  <c r="B11958" i="6"/>
  <c r="C11958" i="6"/>
  <c r="D11958" i="6" s="1"/>
  <c r="A11959" i="6"/>
  <c r="B11959" i="6"/>
  <c r="C11959" i="6"/>
  <c r="A11960" i="6"/>
  <c r="B11960" i="6"/>
  <c r="D11960" i="6" s="1"/>
  <c r="C11960" i="6"/>
  <c r="A11961" i="6"/>
  <c r="B11961" i="6"/>
  <c r="D11961" i="6" s="1"/>
  <c r="C11961" i="6"/>
  <c r="A11962" i="6"/>
  <c r="B11962" i="6"/>
  <c r="C11962" i="6"/>
  <c r="D11962" i="6"/>
  <c r="A11963" i="6"/>
  <c r="B11963" i="6"/>
  <c r="C11963" i="6"/>
  <c r="D11963" i="6"/>
  <c r="A11964" i="6"/>
  <c r="B11964" i="6"/>
  <c r="C11964" i="6"/>
  <c r="D11964" i="6"/>
  <c r="A11965" i="6"/>
  <c r="B11965" i="6"/>
  <c r="C11965" i="6"/>
  <c r="D11965" i="6" s="1"/>
  <c r="A11966" i="6"/>
  <c r="B11966" i="6"/>
  <c r="C11966" i="6"/>
  <c r="D11966" i="6" s="1"/>
  <c r="A11967" i="6"/>
  <c r="B11967" i="6"/>
  <c r="D11967" i="6" s="1"/>
  <c r="C11967" i="6"/>
  <c r="A11968" i="6"/>
  <c r="B11968" i="6"/>
  <c r="C11968" i="6"/>
  <c r="D11968" i="6" s="1"/>
  <c r="A11969" i="6"/>
  <c r="B11969" i="6"/>
  <c r="C11969" i="6"/>
  <c r="D11969" i="6"/>
  <c r="A11970" i="6"/>
  <c r="B11970" i="6"/>
  <c r="C11970" i="6"/>
  <c r="D11970" i="6"/>
  <c r="A11971" i="6"/>
  <c r="B11971" i="6"/>
  <c r="C11971" i="6"/>
  <c r="D11971" i="6" s="1"/>
  <c r="A11972" i="6"/>
  <c r="B11972" i="6"/>
  <c r="C11972" i="6"/>
  <c r="D11972" i="6" s="1"/>
  <c r="A11973" i="6"/>
  <c r="B11973" i="6"/>
  <c r="C11973" i="6"/>
  <c r="D11973" i="6" s="1"/>
  <c r="A11974" i="6"/>
  <c r="B11974" i="6"/>
  <c r="D11974" i="6" s="1"/>
  <c r="C11974" i="6"/>
  <c r="A11975" i="6"/>
  <c r="B11975" i="6"/>
  <c r="C11975" i="6"/>
  <c r="D11975" i="6" s="1"/>
  <c r="A11976" i="6"/>
  <c r="B11976" i="6"/>
  <c r="C11976" i="6"/>
  <c r="D11976" i="6"/>
  <c r="A11977" i="6"/>
  <c r="B11977" i="6"/>
  <c r="C11977" i="6"/>
  <c r="D11977" i="6"/>
  <c r="A11978" i="6"/>
  <c r="B11978" i="6"/>
  <c r="C11978" i="6"/>
  <c r="D11978" i="6"/>
  <c r="A11979" i="6"/>
  <c r="B11979" i="6"/>
  <c r="C11979" i="6"/>
  <c r="A11980" i="6"/>
  <c r="B11980" i="6"/>
  <c r="C11980" i="6"/>
  <c r="D11980" i="6" s="1"/>
  <c r="A11981" i="6"/>
  <c r="B11981" i="6"/>
  <c r="D11981" i="6" s="1"/>
  <c r="C11981" i="6"/>
  <c r="A11982" i="6"/>
  <c r="B11982" i="6"/>
  <c r="C11982" i="6"/>
  <c r="D11982" i="6" s="1"/>
  <c r="A11983" i="6"/>
  <c r="B11983" i="6"/>
  <c r="C11983" i="6"/>
  <c r="D11983" i="6"/>
  <c r="A11984" i="6"/>
  <c r="B11984" i="6"/>
  <c r="C11984" i="6"/>
  <c r="D11984" i="6"/>
  <c r="A11985" i="6"/>
  <c r="B11985" i="6"/>
  <c r="C11985" i="6"/>
  <c r="D11985" i="6" s="1"/>
  <c r="A11986" i="6"/>
  <c r="B11986" i="6"/>
  <c r="C11986" i="6"/>
  <c r="D11986" i="6" s="1"/>
  <c r="A11987" i="6"/>
  <c r="B11987" i="6"/>
  <c r="C11987" i="6"/>
  <c r="A11988" i="6"/>
  <c r="B11988" i="6"/>
  <c r="D11988" i="6" s="1"/>
  <c r="C11988" i="6"/>
  <c r="A11989" i="6"/>
  <c r="B11989" i="6"/>
  <c r="C11989" i="6"/>
  <c r="D11989" i="6" s="1"/>
  <c r="A11990" i="6"/>
  <c r="B11990" i="6"/>
  <c r="C11990" i="6"/>
  <c r="D11990" i="6"/>
  <c r="A11991" i="6"/>
  <c r="B11991" i="6"/>
  <c r="C11991" i="6"/>
  <c r="D11991" i="6"/>
  <c r="A11992" i="6"/>
  <c r="B11992" i="6"/>
  <c r="C11992" i="6"/>
  <c r="D11992" i="6"/>
  <c r="A11993" i="6"/>
  <c r="B11993" i="6"/>
  <c r="C11993" i="6"/>
  <c r="A11994" i="6"/>
  <c r="B11994" i="6"/>
  <c r="C11994" i="6"/>
  <c r="D11994" i="6" s="1"/>
  <c r="A11995" i="6"/>
  <c r="B11995" i="6"/>
  <c r="D11995" i="6" s="1"/>
  <c r="C11995" i="6"/>
  <c r="A11996" i="6"/>
  <c r="B11996" i="6"/>
  <c r="C11996" i="6"/>
  <c r="D11996" i="6" s="1"/>
  <c r="A11997" i="6"/>
  <c r="B11997" i="6"/>
  <c r="C11997" i="6"/>
  <c r="D11997" i="6"/>
  <c r="A11998" i="6"/>
  <c r="B11998" i="6"/>
  <c r="C11998" i="6"/>
  <c r="D11998" i="6"/>
  <c r="A11999" i="6"/>
  <c r="B11999" i="6"/>
  <c r="C11999" i="6"/>
  <c r="D11999" i="6" s="1"/>
  <c r="A12000" i="6"/>
  <c r="B12000" i="6"/>
  <c r="C12000" i="6"/>
  <c r="D12000" i="6" s="1"/>
  <c r="A12001" i="6"/>
  <c r="B12001" i="6"/>
  <c r="C12001" i="6"/>
  <c r="A12002" i="6"/>
  <c r="B12002" i="6"/>
  <c r="D12002" i="6" s="1"/>
  <c r="C12002" i="6"/>
  <c r="A12003" i="6"/>
  <c r="B12003" i="6"/>
  <c r="C12003" i="6"/>
  <c r="D12003" i="6" s="1"/>
  <c r="A12004" i="6"/>
  <c r="B12004" i="6"/>
  <c r="C12004" i="6"/>
  <c r="D12004" i="6"/>
  <c r="A12005" i="6"/>
  <c r="B12005" i="6"/>
  <c r="C12005" i="6"/>
  <c r="D12005" i="6"/>
  <c r="A12006" i="6"/>
  <c r="B12006" i="6"/>
  <c r="C12006" i="6"/>
  <c r="D12006" i="6" s="1"/>
  <c r="A12007" i="6"/>
  <c r="B12007" i="6"/>
  <c r="C12007" i="6"/>
  <c r="A12008" i="6"/>
  <c r="B12008" i="6"/>
  <c r="C12008" i="6"/>
  <c r="D12008" i="6" s="1"/>
  <c r="A12009" i="6"/>
  <c r="B12009" i="6"/>
  <c r="D12009" i="6" s="1"/>
  <c r="C12009" i="6"/>
  <c r="A12010" i="6"/>
  <c r="B12010" i="6"/>
  <c r="C12010" i="6"/>
  <c r="D12010" i="6" s="1"/>
  <c r="A12011" i="6"/>
  <c r="B12011" i="6"/>
  <c r="C12011" i="6"/>
  <c r="D12011" i="6"/>
  <c r="A12012" i="6"/>
  <c r="B12012" i="6"/>
  <c r="C12012" i="6"/>
  <c r="D12012" i="6"/>
  <c r="A12013" i="6"/>
  <c r="B12013" i="6"/>
  <c r="C12013" i="6"/>
  <c r="D12013" i="6" s="1"/>
  <c r="A12014" i="6"/>
  <c r="B12014" i="6"/>
  <c r="C12014" i="6"/>
  <c r="A12015" i="6"/>
  <c r="B12015" i="6"/>
  <c r="C12015" i="6"/>
  <c r="A12016" i="6"/>
  <c r="B12016" i="6"/>
  <c r="D12016" i="6" s="1"/>
  <c r="C12016" i="6"/>
  <c r="A12017" i="6"/>
  <c r="B12017" i="6"/>
  <c r="D12017" i="6" s="1"/>
  <c r="C12017" i="6"/>
  <c r="A12018" i="6"/>
  <c r="B12018" i="6"/>
  <c r="C12018" i="6"/>
  <c r="D12018" i="6"/>
  <c r="A12019" i="6"/>
  <c r="B12019" i="6"/>
  <c r="C12019" i="6"/>
  <c r="D12019" i="6"/>
  <c r="A12020" i="6"/>
  <c r="B12020" i="6"/>
  <c r="C12020" i="6"/>
  <c r="D12020" i="6"/>
  <c r="A12021" i="6"/>
  <c r="B12021" i="6"/>
  <c r="C12021" i="6"/>
  <c r="A12022" i="6"/>
  <c r="B12022" i="6"/>
  <c r="C12022" i="6"/>
  <c r="A12023" i="6"/>
  <c r="B12023" i="6"/>
  <c r="D12023" i="6" s="1"/>
  <c r="C12023" i="6"/>
  <c r="A12024" i="6"/>
  <c r="B12024" i="6"/>
  <c r="C12024" i="6"/>
  <c r="D12024" i="6"/>
  <c r="A12025" i="6"/>
  <c r="B12025" i="6"/>
  <c r="C12025" i="6"/>
  <c r="D12025" i="6"/>
  <c r="A12026" i="6"/>
  <c r="B12026" i="6"/>
  <c r="C12026" i="6"/>
  <c r="D12026" i="6"/>
  <c r="A12027" i="6"/>
  <c r="B12027" i="6"/>
  <c r="C12027" i="6"/>
  <c r="D12027" i="6" s="1"/>
  <c r="A12028" i="6"/>
  <c r="B12028" i="6"/>
  <c r="C12028" i="6"/>
  <c r="D12028" i="6" s="1"/>
  <c r="A12029" i="6"/>
  <c r="B12029" i="6"/>
  <c r="C12029" i="6"/>
  <c r="A12030" i="6"/>
  <c r="B12030" i="6"/>
  <c r="D12030" i="6" s="1"/>
  <c r="C12030" i="6"/>
  <c r="A12031" i="6"/>
  <c r="B12031" i="6"/>
  <c r="C12031" i="6"/>
  <c r="D12031" i="6"/>
  <c r="A12032" i="6"/>
  <c r="B12032" i="6"/>
  <c r="C12032" i="6"/>
  <c r="D12032" i="6"/>
  <c r="A12033" i="6"/>
  <c r="B12033" i="6"/>
  <c r="C12033" i="6"/>
  <c r="D12033" i="6"/>
  <c r="A12034" i="6"/>
  <c r="B12034" i="6"/>
  <c r="C12034" i="6"/>
  <c r="D12034" i="6" s="1"/>
  <c r="A12035" i="6"/>
  <c r="B12035" i="6"/>
  <c r="C12035" i="6"/>
  <c r="A12036" i="6"/>
  <c r="B12036" i="6"/>
  <c r="C12036" i="6"/>
  <c r="A12037" i="6"/>
  <c r="B12037" i="6"/>
  <c r="D12037" i="6" s="1"/>
  <c r="C12037" i="6"/>
  <c r="A12038" i="6"/>
  <c r="B12038" i="6"/>
  <c r="C12038" i="6"/>
  <c r="D12038" i="6" s="1"/>
  <c r="A12039" i="6"/>
  <c r="B12039" i="6"/>
  <c r="C12039" i="6"/>
  <c r="D12039" i="6"/>
  <c r="A12040" i="6"/>
  <c r="B12040" i="6"/>
  <c r="C12040" i="6"/>
  <c r="D12040" i="6"/>
  <c r="A12041" i="6"/>
  <c r="B12041" i="6"/>
  <c r="C12041" i="6"/>
  <c r="D12041" i="6" s="1"/>
  <c r="A12042" i="6"/>
  <c r="B12042" i="6"/>
  <c r="C12042" i="6"/>
  <c r="A12043" i="6"/>
  <c r="B12043" i="6"/>
  <c r="C12043" i="6"/>
  <c r="A12044" i="6"/>
  <c r="B12044" i="6"/>
  <c r="D12044" i="6" s="1"/>
  <c r="C12044" i="6"/>
  <c r="A12045" i="6"/>
  <c r="B12045" i="6"/>
  <c r="C12045" i="6"/>
  <c r="D12045" i="6"/>
  <c r="A12046" i="6"/>
  <c r="B12046" i="6"/>
  <c r="C12046" i="6"/>
  <c r="D12046" i="6"/>
  <c r="A12047" i="6"/>
  <c r="B12047" i="6"/>
  <c r="C12047" i="6"/>
  <c r="D12047" i="6"/>
  <c r="A12048" i="6"/>
  <c r="B12048" i="6"/>
  <c r="C12048" i="6"/>
  <c r="D12048" i="6"/>
  <c r="A12049" i="6"/>
  <c r="B12049" i="6"/>
  <c r="C12049" i="6"/>
  <c r="A12050" i="6"/>
  <c r="B12050" i="6"/>
  <c r="C12050" i="6"/>
  <c r="A12051" i="6"/>
  <c r="B12051" i="6"/>
  <c r="D12051" i="6" s="1"/>
  <c r="C12051" i="6"/>
  <c r="A12052" i="6"/>
  <c r="B12052" i="6"/>
  <c r="C12052" i="6"/>
  <c r="D12052" i="6" s="1"/>
  <c r="A12053" i="6"/>
  <c r="B12053" i="6"/>
  <c r="C12053" i="6"/>
  <c r="D12053" i="6"/>
  <c r="A12054" i="6"/>
  <c r="B12054" i="6"/>
  <c r="C12054" i="6"/>
  <c r="D12054" i="6"/>
  <c r="A12055" i="6"/>
  <c r="B12055" i="6"/>
  <c r="C12055" i="6"/>
  <c r="D12055" i="6"/>
  <c r="A12056" i="6"/>
  <c r="B12056" i="6"/>
  <c r="C12056" i="6"/>
  <c r="D12056" i="6" s="1"/>
  <c r="A12057" i="6"/>
  <c r="B12057" i="6"/>
  <c r="C12057" i="6"/>
  <c r="A12058" i="6"/>
  <c r="B12058" i="6"/>
  <c r="D12058" i="6" s="1"/>
  <c r="C12058" i="6"/>
  <c r="A12059" i="6"/>
  <c r="B12059" i="6"/>
  <c r="D12059" i="6" s="1"/>
  <c r="C12059" i="6"/>
  <c r="A12060" i="6"/>
  <c r="B12060" i="6"/>
  <c r="C12060" i="6"/>
  <c r="D12060" i="6"/>
  <c r="A12061" i="6"/>
  <c r="B12061" i="6"/>
  <c r="C12061" i="6"/>
  <c r="D12061" i="6"/>
  <c r="A12062" i="6"/>
  <c r="B12062" i="6"/>
  <c r="C12062" i="6"/>
  <c r="D12062" i="6"/>
  <c r="A12063" i="6"/>
  <c r="B12063" i="6"/>
  <c r="C12063" i="6"/>
  <c r="D12063" i="6" s="1"/>
  <c r="A12064" i="6"/>
  <c r="B12064" i="6"/>
  <c r="C12064" i="6"/>
  <c r="D12064" i="6" s="1"/>
  <c r="A12065" i="6"/>
  <c r="B12065" i="6"/>
  <c r="D12065" i="6" s="1"/>
  <c r="C12065" i="6"/>
  <c r="A12066" i="6"/>
  <c r="B12066" i="6"/>
  <c r="C12066" i="6"/>
  <c r="D12066" i="6" s="1"/>
  <c r="A12067" i="6"/>
  <c r="B12067" i="6"/>
  <c r="C12067" i="6"/>
  <c r="D12067" i="6"/>
  <c r="A12068" i="6"/>
  <c r="B12068" i="6"/>
  <c r="C12068" i="6"/>
  <c r="D12068" i="6"/>
  <c r="A12069" i="6"/>
  <c r="B12069" i="6"/>
  <c r="C12069" i="6"/>
  <c r="D12069" i="6" s="1"/>
  <c r="A12070" i="6"/>
  <c r="B12070" i="6"/>
  <c r="C12070" i="6"/>
  <c r="D12070" i="6" s="1"/>
  <c r="A12071" i="6"/>
  <c r="B12071" i="6"/>
  <c r="C12071" i="6"/>
  <c r="D12071" i="6" s="1"/>
  <c r="A12072" i="6"/>
  <c r="B12072" i="6"/>
  <c r="D12072" i="6" s="1"/>
  <c r="C12072" i="6"/>
  <c r="A12073" i="6"/>
  <c r="B12073" i="6"/>
  <c r="C12073" i="6"/>
  <c r="D12073" i="6" s="1"/>
  <c r="A12074" i="6"/>
  <c r="B12074" i="6"/>
  <c r="C12074" i="6"/>
  <c r="D12074" i="6"/>
  <c r="A12075" i="6"/>
  <c r="B12075" i="6"/>
  <c r="C12075" i="6"/>
  <c r="D12075" i="6"/>
  <c r="A12076" i="6"/>
  <c r="B12076" i="6"/>
  <c r="C12076" i="6"/>
  <c r="D12076" i="6"/>
  <c r="A12077" i="6"/>
  <c r="B12077" i="6"/>
  <c r="C12077" i="6"/>
  <c r="A12078" i="6"/>
  <c r="B12078" i="6"/>
  <c r="C12078" i="6"/>
  <c r="D12078" i="6" s="1"/>
  <c r="A12079" i="6"/>
  <c r="B12079" i="6"/>
  <c r="D12079" i="6" s="1"/>
  <c r="C12079" i="6"/>
  <c r="A12080" i="6"/>
  <c r="B12080" i="6"/>
  <c r="C12080" i="6"/>
  <c r="D12080" i="6" s="1"/>
  <c r="A12081" i="6"/>
  <c r="B12081" i="6"/>
  <c r="C12081" i="6"/>
  <c r="D12081" i="6"/>
  <c r="A12082" i="6"/>
  <c r="B12082" i="6"/>
  <c r="C12082" i="6"/>
  <c r="D12082" i="6"/>
  <c r="A12083" i="6"/>
  <c r="B12083" i="6"/>
  <c r="C12083" i="6"/>
  <c r="D12083" i="6" s="1"/>
  <c r="A12084" i="6"/>
  <c r="B12084" i="6"/>
  <c r="C12084" i="6"/>
  <c r="D12084" i="6" s="1"/>
  <c r="A12085" i="6"/>
  <c r="B12085" i="6"/>
  <c r="C12085" i="6"/>
  <c r="A12086" i="6"/>
  <c r="B12086" i="6"/>
  <c r="D12086" i="6" s="1"/>
  <c r="C12086" i="6"/>
  <c r="A12087" i="6"/>
  <c r="B12087" i="6"/>
  <c r="C12087" i="6"/>
  <c r="D12087" i="6"/>
  <c r="A12088" i="6"/>
  <c r="B12088" i="6"/>
  <c r="C12088" i="6"/>
  <c r="D12088" i="6"/>
  <c r="A12089" i="6"/>
  <c r="B12089" i="6"/>
  <c r="C12089" i="6"/>
  <c r="D12089" i="6"/>
  <c r="A12090" i="6"/>
  <c r="B12090" i="6"/>
  <c r="C12090" i="6"/>
  <c r="D12090" i="6"/>
  <c r="A12091" i="6"/>
  <c r="B12091" i="6"/>
  <c r="C12091" i="6"/>
  <c r="A12092" i="6"/>
  <c r="B12092" i="6"/>
  <c r="C12092" i="6"/>
  <c r="D12092" i="6" s="1"/>
  <c r="A12093" i="6"/>
  <c r="B12093" i="6"/>
  <c r="D12093" i="6" s="1"/>
  <c r="C12093" i="6"/>
  <c r="A12094" i="6"/>
  <c r="B12094" i="6"/>
  <c r="C12094" i="6"/>
  <c r="D12094" i="6" s="1"/>
  <c r="A12095" i="6"/>
  <c r="B12095" i="6"/>
  <c r="C12095" i="6"/>
  <c r="D12095" i="6"/>
  <c r="A12096" i="6"/>
  <c r="B12096" i="6"/>
  <c r="C12096" i="6"/>
  <c r="D12096" i="6"/>
  <c r="A12097" i="6"/>
  <c r="B12097" i="6"/>
  <c r="C12097" i="6"/>
  <c r="D12097" i="6" s="1"/>
  <c r="A12098" i="6"/>
  <c r="B12098" i="6"/>
  <c r="C12098" i="6"/>
  <c r="D12098" i="6" s="1"/>
  <c r="A12099" i="6"/>
  <c r="B12099" i="6"/>
  <c r="C12099" i="6"/>
  <c r="A12100" i="6"/>
  <c r="B12100" i="6"/>
  <c r="D12100" i="6" s="1"/>
  <c r="C12100" i="6"/>
  <c r="A12101" i="6"/>
  <c r="B12101" i="6"/>
  <c r="C12101" i="6"/>
  <c r="D12101" i="6" s="1"/>
  <c r="A12102" i="6"/>
  <c r="B12102" i="6"/>
  <c r="C12102" i="6"/>
  <c r="D12102" i="6"/>
  <c r="A12103" i="6"/>
  <c r="B12103" i="6"/>
  <c r="C12103" i="6"/>
  <c r="D12103" i="6"/>
  <c r="A12104" i="6"/>
  <c r="B12104" i="6"/>
  <c r="C12104" i="6"/>
  <c r="D12104" i="6" s="1"/>
  <c r="A12105" i="6"/>
  <c r="B12105" i="6"/>
  <c r="C12105" i="6"/>
  <c r="A12106" i="6"/>
  <c r="B12106" i="6"/>
  <c r="C12106" i="6"/>
  <c r="D12106" i="6" s="1"/>
  <c r="A12107" i="6"/>
  <c r="B12107" i="6"/>
  <c r="D12107" i="6" s="1"/>
  <c r="C12107" i="6"/>
  <c r="A12108" i="6"/>
  <c r="B12108" i="6"/>
  <c r="C12108" i="6"/>
  <c r="D12108" i="6" s="1"/>
  <c r="A12109" i="6"/>
  <c r="B12109" i="6"/>
  <c r="C12109" i="6"/>
  <c r="D12109" i="6"/>
  <c r="A12110" i="6"/>
  <c r="B12110" i="6"/>
  <c r="C12110" i="6"/>
  <c r="D12110" i="6"/>
  <c r="A12111" i="6"/>
  <c r="B12111" i="6"/>
  <c r="C12111" i="6"/>
  <c r="D12111" i="6" s="1"/>
  <c r="A12112" i="6"/>
  <c r="B12112" i="6"/>
  <c r="C12112" i="6"/>
  <c r="A12113" i="6"/>
  <c r="B12113" i="6"/>
  <c r="C12113" i="6"/>
  <c r="A12114" i="6"/>
  <c r="B12114" i="6"/>
  <c r="D12114" i="6" s="1"/>
  <c r="C12114" i="6"/>
  <c r="A12115" i="6"/>
  <c r="B12115" i="6"/>
  <c r="D12115" i="6" s="1"/>
  <c r="C12115" i="6"/>
  <c r="A12116" i="6"/>
  <c r="B12116" i="6"/>
  <c r="C12116" i="6"/>
  <c r="D12116" i="6"/>
  <c r="A12117" i="6"/>
  <c r="B12117" i="6"/>
  <c r="C12117" i="6"/>
  <c r="D12117" i="6"/>
  <c r="A12118" i="6"/>
  <c r="B12118" i="6"/>
  <c r="C12118" i="6"/>
  <c r="D12118" i="6"/>
  <c r="A12119" i="6"/>
  <c r="B12119" i="6"/>
  <c r="C12119" i="6"/>
  <c r="A12120" i="6"/>
  <c r="B12120" i="6"/>
  <c r="C12120" i="6"/>
  <c r="A12121" i="6"/>
  <c r="B12121" i="6"/>
  <c r="D12121" i="6" s="1"/>
  <c r="C12121" i="6"/>
  <c r="A12122" i="6"/>
  <c r="B12122" i="6"/>
  <c r="C12122" i="6"/>
  <c r="D12122" i="6"/>
  <c r="A12123" i="6"/>
  <c r="B12123" i="6"/>
  <c r="C12123" i="6"/>
  <c r="D12123" i="6"/>
  <c r="A12124" i="6"/>
  <c r="B12124" i="6"/>
  <c r="C12124" i="6"/>
  <c r="D12124" i="6"/>
  <c r="A12125" i="6"/>
  <c r="B12125" i="6"/>
  <c r="C12125" i="6"/>
  <c r="D12125" i="6" s="1"/>
  <c r="A12126" i="6"/>
  <c r="B12126" i="6"/>
  <c r="C12126" i="6"/>
  <c r="D12126" i="6" s="1"/>
  <c r="A12127" i="6"/>
  <c r="B12127" i="6"/>
  <c r="C12127" i="6"/>
  <c r="A12128" i="6"/>
  <c r="B12128" i="6"/>
  <c r="D12128" i="6" s="1"/>
  <c r="C12128" i="6"/>
  <c r="A12129" i="6"/>
  <c r="B12129" i="6"/>
  <c r="C12129" i="6"/>
  <c r="D12129" i="6"/>
  <c r="A12130" i="6"/>
  <c r="B12130" i="6"/>
  <c r="C12130" i="6"/>
  <c r="D12130" i="6"/>
  <c r="A12131" i="6"/>
  <c r="B12131" i="6"/>
  <c r="C12131" i="6"/>
  <c r="D12131" i="6"/>
  <c r="A12132" i="6"/>
  <c r="B12132" i="6"/>
  <c r="C12132" i="6"/>
  <c r="D12132" i="6" s="1"/>
  <c r="A12133" i="6"/>
  <c r="B12133" i="6"/>
  <c r="C12133" i="6"/>
  <c r="A12134" i="6"/>
  <c r="B12134" i="6"/>
  <c r="C12134" i="6"/>
  <c r="A12135" i="6"/>
  <c r="B12135" i="6"/>
  <c r="D12135" i="6" s="1"/>
  <c r="C12135" i="6"/>
  <c r="A12136" i="6"/>
  <c r="B12136" i="6"/>
  <c r="C12136" i="6"/>
  <c r="D12136" i="6" s="1"/>
  <c r="A12137" i="6"/>
  <c r="B12137" i="6"/>
  <c r="C12137" i="6"/>
  <c r="D12137" i="6"/>
  <c r="A12138" i="6"/>
  <c r="B12138" i="6"/>
  <c r="D12138" i="6" s="1"/>
  <c r="C12138" i="6"/>
  <c r="A12139" i="6"/>
  <c r="B12139" i="6"/>
  <c r="C12139" i="6"/>
  <c r="D12139" i="6" s="1"/>
  <c r="A12140" i="6"/>
  <c r="B12140" i="6"/>
  <c r="C12140" i="6"/>
  <c r="A12141" i="6"/>
  <c r="B12141" i="6"/>
  <c r="D12141" i="6" s="1"/>
  <c r="C12141" i="6"/>
  <c r="A12142" i="6"/>
  <c r="B12142" i="6"/>
  <c r="D12142" i="6" s="1"/>
  <c r="C12142" i="6"/>
  <c r="A12143" i="6"/>
  <c r="B12143" i="6"/>
  <c r="C12143" i="6"/>
  <c r="D12143" i="6" s="1"/>
  <c r="A12144" i="6"/>
  <c r="B12144" i="6"/>
  <c r="C12144" i="6"/>
  <c r="D12144" i="6"/>
  <c r="A12145" i="6"/>
  <c r="B12145" i="6"/>
  <c r="C12145" i="6"/>
  <c r="D12145" i="6"/>
  <c r="A12146" i="6"/>
  <c r="B12146" i="6"/>
  <c r="C12146" i="6"/>
  <c r="D12146" i="6" s="1"/>
  <c r="A12147" i="6"/>
  <c r="B12147" i="6"/>
  <c r="C12147" i="6"/>
  <c r="A12148" i="6"/>
  <c r="B12148" i="6"/>
  <c r="C12148" i="6"/>
  <c r="D12148" i="6"/>
  <c r="A12149" i="6"/>
  <c r="B12149" i="6"/>
  <c r="D12149" i="6" s="1"/>
  <c r="C12149" i="6"/>
  <c r="A12150" i="6"/>
  <c r="B12150" i="6"/>
  <c r="C12150" i="6"/>
  <c r="D12150" i="6" s="1"/>
  <c r="A12151" i="6"/>
  <c r="B12151" i="6"/>
  <c r="D12151" i="6" s="1"/>
  <c r="C12151" i="6"/>
  <c r="A12152" i="6"/>
  <c r="B12152" i="6"/>
  <c r="C12152" i="6"/>
  <c r="D12152" i="6"/>
  <c r="A12153" i="6"/>
  <c r="B12153" i="6"/>
  <c r="C12153" i="6"/>
  <c r="D12153" i="6" s="1"/>
  <c r="A12154" i="6"/>
  <c r="B12154" i="6"/>
  <c r="C12154" i="6"/>
  <c r="D12154" i="6" s="1"/>
  <c r="A12155" i="6"/>
  <c r="B12155" i="6"/>
  <c r="C12155" i="6"/>
  <c r="D12155" i="6" s="1"/>
  <c r="A12156" i="6"/>
  <c r="B12156" i="6"/>
  <c r="D12156" i="6" s="1"/>
  <c r="C12156" i="6"/>
  <c r="A12157" i="6"/>
  <c r="B12157" i="6"/>
  <c r="D12157" i="6" s="1"/>
  <c r="C12157" i="6"/>
  <c r="A12158" i="6"/>
  <c r="B12158" i="6"/>
  <c r="D12158" i="6" s="1"/>
  <c r="C12158" i="6"/>
  <c r="A12159" i="6"/>
  <c r="B12159" i="6"/>
  <c r="C12159" i="6"/>
  <c r="D12159" i="6"/>
  <c r="A12160" i="6"/>
  <c r="B12160" i="6"/>
  <c r="C12160" i="6"/>
  <c r="D12160" i="6"/>
  <c r="A12161" i="6"/>
  <c r="B12161" i="6"/>
  <c r="C12161" i="6"/>
  <c r="D12161" i="6"/>
  <c r="A12162" i="6"/>
  <c r="B12162" i="6"/>
  <c r="C12162" i="6"/>
  <c r="D12162" i="6" s="1"/>
  <c r="A12163" i="6"/>
  <c r="B12163" i="6"/>
  <c r="D12163" i="6" s="1"/>
  <c r="C12163" i="6"/>
  <c r="A12164" i="6"/>
  <c r="B12164" i="6"/>
  <c r="C12164" i="6"/>
  <c r="A12165" i="6"/>
  <c r="B12165" i="6"/>
  <c r="C12165" i="6"/>
  <c r="D12165" i="6"/>
  <c r="A12166" i="6"/>
  <c r="B12166" i="6"/>
  <c r="D12166" i="6" s="1"/>
  <c r="C12166" i="6"/>
  <c r="A12167" i="6"/>
  <c r="B12167" i="6"/>
  <c r="C12167" i="6"/>
  <c r="D12167" i="6"/>
  <c r="A12168" i="6"/>
  <c r="B12168" i="6"/>
  <c r="C12168" i="6"/>
  <c r="D12168" i="6" s="1"/>
  <c r="A12169" i="6"/>
  <c r="B12169" i="6"/>
  <c r="C12169" i="6"/>
  <c r="D12169" i="6" s="1"/>
  <c r="A12170" i="6"/>
  <c r="B12170" i="6"/>
  <c r="D12170" i="6" s="1"/>
  <c r="C12170" i="6"/>
  <c r="A12171" i="6"/>
  <c r="B12171" i="6"/>
  <c r="C12171" i="6"/>
  <c r="D12171" i="6" s="1"/>
  <c r="A12172" i="6"/>
  <c r="B12172" i="6"/>
  <c r="C12172" i="6"/>
  <c r="D12172" i="6"/>
  <c r="A12173" i="6"/>
  <c r="B12173" i="6"/>
  <c r="D12173" i="6" s="1"/>
  <c r="C12173" i="6"/>
  <c r="A12174" i="6"/>
  <c r="B12174" i="6"/>
  <c r="C12174" i="6"/>
  <c r="D12174" i="6"/>
  <c r="A12175" i="6"/>
  <c r="B12175" i="6"/>
  <c r="D12175" i="6" s="1"/>
  <c r="C12175" i="6"/>
  <c r="A12176" i="6"/>
  <c r="B12176" i="6"/>
  <c r="C12176" i="6"/>
  <c r="D12176" i="6" s="1"/>
  <c r="A12177" i="6"/>
  <c r="B12177" i="6"/>
  <c r="D12177" i="6" s="1"/>
  <c r="C12177" i="6"/>
  <c r="A12178" i="6"/>
  <c r="B12178" i="6"/>
  <c r="C12178" i="6"/>
  <c r="D12178" i="6"/>
  <c r="A12179" i="6"/>
  <c r="B12179" i="6"/>
  <c r="C12179" i="6"/>
  <c r="D12179" i="6"/>
  <c r="A12180" i="6"/>
  <c r="B12180" i="6"/>
  <c r="D12180" i="6" s="1"/>
  <c r="C12180" i="6"/>
  <c r="A12181" i="6"/>
  <c r="B12181" i="6"/>
  <c r="C12181" i="6"/>
  <c r="D12181" i="6" s="1"/>
  <c r="A12182" i="6"/>
  <c r="B12182" i="6"/>
  <c r="C12182" i="6"/>
  <c r="D12182" i="6" s="1"/>
  <c r="A12183" i="6"/>
  <c r="B12183" i="6"/>
  <c r="C12183" i="6"/>
  <c r="D12183" i="6" s="1"/>
  <c r="A12184" i="6"/>
  <c r="B12184" i="6"/>
  <c r="D12184" i="6" s="1"/>
  <c r="C12184" i="6"/>
  <c r="A12185" i="6"/>
  <c r="B12185" i="6"/>
  <c r="D12185" i="6" s="1"/>
  <c r="C12185" i="6"/>
  <c r="A12186" i="6"/>
  <c r="B12186" i="6"/>
  <c r="D12186" i="6" s="1"/>
  <c r="C12186" i="6"/>
  <c r="A12187" i="6"/>
  <c r="B12187" i="6"/>
  <c r="D12187" i="6" s="1"/>
  <c r="C12187" i="6"/>
  <c r="A12188" i="6"/>
  <c r="B12188" i="6"/>
  <c r="C12188" i="6"/>
  <c r="D12188" i="6"/>
  <c r="A12189" i="6"/>
  <c r="B12189" i="6"/>
  <c r="C12189" i="6"/>
  <c r="D12189" i="6" s="1"/>
  <c r="A12190" i="6"/>
  <c r="B12190" i="6"/>
  <c r="C12190" i="6"/>
  <c r="D12190" i="6"/>
  <c r="A12191" i="6"/>
  <c r="B12191" i="6"/>
  <c r="D12191" i="6" s="1"/>
  <c r="C12191" i="6"/>
  <c r="A12192" i="6"/>
  <c r="B12192" i="6"/>
  <c r="C12192" i="6"/>
  <c r="D12192" i="6" s="1"/>
  <c r="A12193" i="6"/>
  <c r="B12193" i="6"/>
  <c r="D12193" i="6" s="1"/>
  <c r="C12193" i="6"/>
  <c r="A12194" i="6"/>
  <c r="B12194" i="6"/>
  <c r="C12194" i="6"/>
  <c r="D12194" i="6"/>
  <c r="A12195" i="6"/>
  <c r="B12195" i="6"/>
  <c r="C12195" i="6"/>
  <c r="D12195" i="6" s="1"/>
  <c r="A12196" i="6"/>
  <c r="B12196" i="6"/>
  <c r="C12196" i="6"/>
  <c r="D12196" i="6"/>
  <c r="A12197" i="6"/>
  <c r="B12197" i="6"/>
  <c r="C12197" i="6"/>
  <c r="D12197" i="6" s="1"/>
  <c r="A12198" i="6"/>
  <c r="B12198" i="6"/>
  <c r="D12198" i="6" s="1"/>
  <c r="C12198" i="6"/>
  <c r="A12199" i="6"/>
  <c r="B12199" i="6"/>
  <c r="C12199" i="6"/>
  <c r="D12199" i="6"/>
  <c r="A12200" i="6"/>
  <c r="B12200" i="6"/>
  <c r="C12200" i="6"/>
  <c r="D12200" i="6"/>
  <c r="A12201" i="6"/>
  <c r="B12201" i="6"/>
  <c r="C12201" i="6"/>
  <c r="D12201" i="6"/>
  <c r="A12202" i="6"/>
  <c r="B12202" i="6"/>
  <c r="C12202" i="6"/>
  <c r="D12202" i="6" s="1"/>
  <c r="A12203" i="6"/>
  <c r="B12203" i="6"/>
  <c r="D12203" i="6" s="1"/>
  <c r="C12203" i="6"/>
  <c r="A12204" i="6"/>
  <c r="B12204" i="6"/>
  <c r="D12204" i="6" s="1"/>
  <c r="C12204" i="6"/>
  <c r="A12205" i="6"/>
  <c r="B12205" i="6"/>
  <c r="D12205" i="6" s="1"/>
  <c r="C12205" i="6"/>
  <c r="A12206" i="6"/>
  <c r="B12206" i="6"/>
  <c r="C12206" i="6"/>
  <c r="D12206" i="6"/>
  <c r="A12207" i="6"/>
  <c r="B12207" i="6"/>
  <c r="C12207" i="6"/>
  <c r="D12207" i="6"/>
  <c r="A12208" i="6"/>
  <c r="B12208" i="6"/>
  <c r="C12208" i="6"/>
  <c r="D12208" i="6"/>
  <c r="A12209" i="6"/>
  <c r="B12209" i="6"/>
  <c r="C12209" i="6"/>
  <c r="D12209" i="6" s="1"/>
  <c r="A12210" i="6"/>
  <c r="B12210" i="6"/>
  <c r="D12210" i="6" s="1"/>
  <c r="C12210" i="6"/>
  <c r="A12211" i="6"/>
  <c r="B12211" i="6"/>
  <c r="D12211" i="6" s="1"/>
  <c r="C12211" i="6"/>
  <c r="A12212" i="6"/>
  <c r="B12212" i="6"/>
  <c r="D12212" i="6" s="1"/>
  <c r="C12212" i="6"/>
  <c r="A12213" i="6"/>
  <c r="B12213" i="6"/>
  <c r="C12213" i="6"/>
  <c r="D12213" i="6"/>
  <c r="A12214" i="6"/>
  <c r="B12214" i="6"/>
  <c r="C12214" i="6"/>
  <c r="D12214" i="6"/>
  <c r="A12215" i="6"/>
  <c r="B12215" i="6"/>
  <c r="C12215" i="6"/>
  <c r="D12215" i="6"/>
  <c r="A12216" i="6"/>
  <c r="B12216" i="6"/>
  <c r="C12216" i="6"/>
  <c r="D12216" i="6" s="1"/>
  <c r="A12217" i="6"/>
  <c r="B12217" i="6"/>
  <c r="D12217" i="6" s="1"/>
  <c r="C12217" i="6"/>
  <c r="A12218" i="6"/>
  <c r="B12218" i="6"/>
  <c r="D12218" i="6" s="1"/>
  <c r="C12218" i="6"/>
  <c r="A12219" i="6"/>
  <c r="B12219" i="6"/>
  <c r="D12219" i="6" s="1"/>
  <c r="C12219" i="6"/>
  <c r="A12220" i="6"/>
  <c r="B12220" i="6"/>
  <c r="C12220" i="6"/>
  <c r="D12220" i="6"/>
  <c r="A12221" i="6"/>
  <c r="B12221" i="6"/>
  <c r="C12221" i="6"/>
  <c r="D12221" i="6"/>
  <c r="A12222" i="6"/>
  <c r="B12222" i="6"/>
  <c r="C12222" i="6"/>
  <c r="D12222" i="6"/>
  <c r="A12223" i="6"/>
  <c r="B12223" i="6"/>
  <c r="C12223" i="6"/>
  <c r="D12223" i="6" s="1"/>
  <c r="A12224" i="6"/>
  <c r="B12224" i="6"/>
  <c r="D12224" i="6" s="1"/>
  <c r="C12224" i="6"/>
  <c r="A12225" i="6"/>
  <c r="B12225" i="6"/>
  <c r="D12225" i="6" s="1"/>
  <c r="C12225" i="6"/>
  <c r="A12226" i="6"/>
  <c r="B12226" i="6"/>
  <c r="D12226" i="6" s="1"/>
  <c r="C12226" i="6"/>
  <c r="A12227" i="6"/>
  <c r="B12227" i="6"/>
  <c r="C12227" i="6"/>
  <c r="D12227" i="6"/>
  <c r="A12228" i="6"/>
  <c r="B12228" i="6"/>
  <c r="C12228" i="6"/>
  <c r="D12228" i="6"/>
  <c r="A12229" i="6"/>
  <c r="B12229" i="6"/>
  <c r="C12229" i="6"/>
  <c r="D12229" i="6"/>
  <c r="A12230" i="6"/>
  <c r="B12230" i="6"/>
  <c r="C12230" i="6"/>
  <c r="D12230" i="6" s="1"/>
  <c r="A12231" i="6"/>
  <c r="B12231" i="6"/>
  <c r="D12231" i="6" s="1"/>
  <c r="C12231" i="6"/>
  <c r="A12232" i="6"/>
  <c r="B12232" i="6"/>
  <c r="D12232" i="6" s="1"/>
  <c r="C12232" i="6"/>
  <c r="A12233" i="6"/>
  <c r="B12233" i="6"/>
  <c r="D12233" i="6" s="1"/>
  <c r="C12233" i="6"/>
  <c r="A12234" i="6"/>
  <c r="B12234" i="6"/>
  <c r="C12234" i="6"/>
  <c r="D12234" i="6"/>
  <c r="A12235" i="6"/>
  <c r="B12235" i="6"/>
  <c r="C12235" i="6"/>
  <c r="D12235" i="6"/>
  <c r="A12236" i="6"/>
  <c r="B12236" i="6"/>
  <c r="C12236" i="6"/>
  <c r="D12236" i="6"/>
  <c r="A12237" i="6"/>
  <c r="B12237" i="6"/>
  <c r="C12237" i="6"/>
  <c r="D12237" i="6" s="1"/>
  <c r="A12238" i="6"/>
  <c r="B12238" i="6"/>
  <c r="D12238" i="6" s="1"/>
  <c r="C12238" i="6"/>
  <c r="A12239" i="6"/>
  <c r="B12239" i="6"/>
  <c r="D12239" i="6" s="1"/>
  <c r="C12239" i="6"/>
  <c r="A12240" i="6"/>
  <c r="B12240" i="6"/>
  <c r="D12240" i="6" s="1"/>
  <c r="C12240" i="6"/>
  <c r="A12241" i="6"/>
  <c r="B12241" i="6"/>
  <c r="C12241" i="6"/>
  <c r="D12241" i="6"/>
  <c r="A12242" i="6"/>
  <c r="B12242" i="6"/>
  <c r="C12242" i="6"/>
  <c r="D12242" i="6"/>
  <c r="A12243" i="6"/>
  <c r="B12243" i="6"/>
  <c r="C12243" i="6"/>
  <c r="D12243" i="6"/>
  <c r="A12244" i="6"/>
  <c r="B12244" i="6"/>
  <c r="C12244" i="6"/>
  <c r="D12244" i="6" s="1"/>
  <c r="A12245" i="6"/>
  <c r="B12245" i="6"/>
  <c r="D12245" i="6" s="1"/>
  <c r="C12245" i="6"/>
  <c r="A12246" i="6"/>
  <c r="B12246" i="6"/>
  <c r="D12246" i="6" s="1"/>
  <c r="C12246" i="6"/>
  <c r="A12247" i="6"/>
  <c r="B12247" i="6"/>
  <c r="D12247" i="6" s="1"/>
  <c r="C12247" i="6"/>
  <c r="A12248" i="6"/>
  <c r="B12248" i="6"/>
  <c r="C12248" i="6"/>
  <c r="D12248" i="6"/>
  <c r="A12249" i="6"/>
  <c r="B12249" i="6"/>
  <c r="C12249" i="6"/>
  <c r="D12249" i="6"/>
  <c r="A12250" i="6"/>
  <c r="B12250" i="6"/>
  <c r="C12250" i="6"/>
  <c r="D12250" i="6"/>
  <c r="A12251" i="6"/>
  <c r="B12251" i="6"/>
  <c r="C12251" i="6"/>
  <c r="D12251" i="6" s="1"/>
  <c r="A12252" i="6"/>
  <c r="B12252" i="6"/>
  <c r="D12252" i="6" s="1"/>
  <c r="C12252" i="6"/>
  <c r="A12253" i="6"/>
  <c r="B12253" i="6"/>
  <c r="D12253" i="6" s="1"/>
  <c r="C12253" i="6"/>
  <c r="A12254" i="6"/>
  <c r="B12254" i="6"/>
  <c r="D12254" i="6" s="1"/>
  <c r="C12254" i="6"/>
  <c r="A12255" i="6"/>
  <c r="B12255" i="6"/>
  <c r="C12255" i="6"/>
  <c r="D12255" i="6"/>
  <c r="A12256" i="6"/>
  <c r="B12256" i="6"/>
  <c r="C12256" i="6"/>
  <c r="D12256" i="6"/>
  <c r="A12257" i="6"/>
  <c r="B12257" i="6"/>
  <c r="C12257" i="6"/>
  <c r="D12257" i="6"/>
  <c r="A12258" i="6"/>
  <c r="B12258" i="6"/>
  <c r="C12258" i="6"/>
  <c r="D12258" i="6" s="1"/>
  <c r="A12259" i="6"/>
  <c r="B12259" i="6"/>
  <c r="D12259" i="6" s="1"/>
  <c r="C12259" i="6"/>
  <c r="A12260" i="6"/>
  <c r="B12260" i="6"/>
  <c r="D12260" i="6" s="1"/>
  <c r="C12260" i="6"/>
  <c r="A12261" i="6"/>
  <c r="B12261" i="6"/>
  <c r="D12261" i="6" s="1"/>
  <c r="C12261" i="6"/>
  <c r="A12262" i="6"/>
  <c r="B12262" i="6"/>
  <c r="C12262" i="6"/>
  <c r="D12262" i="6"/>
  <c r="A12263" i="6"/>
  <c r="B12263" i="6"/>
  <c r="C12263" i="6"/>
  <c r="D12263" i="6"/>
  <c r="A12264" i="6"/>
  <c r="B12264" i="6"/>
  <c r="C12264" i="6"/>
  <c r="D12264" i="6"/>
  <c r="A12265" i="6"/>
  <c r="B12265" i="6"/>
  <c r="C12265" i="6"/>
  <c r="D12265" i="6" s="1"/>
  <c r="A12266" i="6"/>
  <c r="B12266" i="6"/>
  <c r="D12266" i="6" s="1"/>
  <c r="C12266" i="6"/>
  <c r="A12267" i="6"/>
  <c r="B12267" i="6"/>
  <c r="D12267" i="6" s="1"/>
  <c r="C12267" i="6"/>
  <c r="A12268" i="6"/>
  <c r="B12268" i="6"/>
  <c r="D12268" i="6" s="1"/>
  <c r="C12268" i="6"/>
  <c r="A12269" i="6"/>
  <c r="B12269" i="6"/>
  <c r="C12269" i="6"/>
  <c r="D12269" i="6"/>
  <c r="A12270" i="6"/>
  <c r="B12270" i="6"/>
  <c r="C12270" i="6"/>
  <c r="D12270" i="6"/>
  <c r="A12271" i="6"/>
  <c r="B12271" i="6"/>
  <c r="C12271" i="6"/>
  <c r="D12271" i="6"/>
  <c r="A12272" i="6"/>
  <c r="B12272" i="6"/>
  <c r="C12272" i="6"/>
  <c r="D12272" i="6" s="1"/>
  <c r="A12273" i="6"/>
  <c r="B12273" i="6"/>
  <c r="D12273" i="6" s="1"/>
  <c r="C12273" i="6"/>
  <c r="A12274" i="6"/>
  <c r="B12274" i="6"/>
  <c r="D12274" i="6" s="1"/>
  <c r="C12274" i="6"/>
  <c r="A12275" i="6"/>
  <c r="B12275" i="6"/>
  <c r="D12275" i="6" s="1"/>
  <c r="C12275" i="6"/>
  <c r="A12276" i="6"/>
  <c r="B12276" i="6"/>
  <c r="C12276" i="6"/>
  <c r="D12276" i="6"/>
  <c r="A12277" i="6"/>
  <c r="B12277" i="6"/>
  <c r="C12277" i="6"/>
  <c r="D12277" i="6"/>
  <c r="A12278" i="6"/>
  <c r="B12278" i="6"/>
  <c r="C12278" i="6"/>
  <c r="D12278" i="6"/>
  <c r="A12279" i="6"/>
  <c r="B12279" i="6"/>
  <c r="C12279" i="6"/>
  <c r="D12279" i="6" s="1"/>
  <c r="A12280" i="6"/>
  <c r="B12280" i="6"/>
  <c r="D12280" i="6" s="1"/>
  <c r="C12280" i="6"/>
  <c r="A12281" i="6"/>
  <c r="B12281" i="6"/>
  <c r="D12281" i="6" s="1"/>
  <c r="C12281" i="6"/>
  <c r="A12282" i="6"/>
  <c r="B12282" i="6"/>
  <c r="D12282" i="6" s="1"/>
  <c r="C12282" i="6"/>
  <c r="A12283" i="6"/>
  <c r="B12283" i="6"/>
  <c r="C12283" i="6"/>
  <c r="D12283" i="6"/>
  <c r="A12284" i="6"/>
  <c r="B12284" i="6"/>
  <c r="C12284" i="6"/>
  <c r="D12284" i="6"/>
  <c r="A12285" i="6"/>
  <c r="B12285" i="6"/>
  <c r="C12285" i="6"/>
  <c r="D12285" i="6"/>
  <c r="A12286" i="6"/>
  <c r="B12286" i="6"/>
  <c r="C12286" i="6"/>
  <c r="D12286" i="6" s="1"/>
  <c r="A12287" i="6"/>
  <c r="B12287" i="6"/>
  <c r="D12287" i="6" s="1"/>
  <c r="C12287" i="6"/>
  <c r="A12288" i="6"/>
  <c r="B12288" i="6"/>
  <c r="D12288" i="6" s="1"/>
  <c r="C12288" i="6"/>
  <c r="A12289" i="6"/>
  <c r="B12289" i="6"/>
  <c r="D12289" i="6" s="1"/>
  <c r="C12289" i="6"/>
  <c r="A12290" i="6"/>
  <c r="B12290" i="6"/>
  <c r="C12290" i="6"/>
  <c r="D12290" i="6"/>
  <c r="A12291" i="6"/>
  <c r="B12291" i="6"/>
  <c r="C12291" i="6"/>
  <c r="D12291" i="6"/>
  <c r="A12292" i="6"/>
  <c r="B12292" i="6"/>
  <c r="C12292" i="6"/>
  <c r="D12292" i="6"/>
  <c r="A12293" i="6"/>
  <c r="B12293" i="6"/>
  <c r="C12293" i="6"/>
  <c r="D12293" i="6" s="1"/>
  <c r="A12294" i="6"/>
  <c r="B12294" i="6"/>
  <c r="D12294" i="6" s="1"/>
  <c r="C12294" i="6"/>
  <c r="A12295" i="6"/>
  <c r="B12295" i="6"/>
  <c r="D12295" i="6" s="1"/>
  <c r="C12295" i="6"/>
  <c r="A12296" i="6"/>
  <c r="B12296" i="6"/>
  <c r="D12296" i="6" s="1"/>
  <c r="C12296" i="6"/>
  <c r="A12297" i="6"/>
  <c r="B12297" i="6"/>
  <c r="C12297" i="6"/>
  <c r="D12297" i="6"/>
  <c r="A12298" i="6"/>
  <c r="B12298" i="6"/>
  <c r="C12298" i="6"/>
  <c r="D12298" i="6" s="1"/>
  <c r="A12299" i="6"/>
  <c r="B12299" i="6"/>
  <c r="C12299" i="6"/>
  <c r="D12299" i="6"/>
  <c r="A12300" i="6"/>
  <c r="B12300" i="6"/>
  <c r="C12300" i="6"/>
  <c r="D12300" i="6" s="1"/>
  <c r="A12301" i="6"/>
  <c r="B12301" i="6"/>
  <c r="D12301" i="6" s="1"/>
  <c r="C12301" i="6"/>
  <c r="A12302" i="6"/>
  <c r="B12302" i="6"/>
  <c r="D12302" i="6" s="1"/>
  <c r="C12302" i="6"/>
  <c r="A12303" i="6"/>
  <c r="B12303" i="6"/>
  <c r="D12303" i="6" s="1"/>
  <c r="C12303" i="6"/>
  <c r="A12304" i="6"/>
  <c r="B12304" i="6"/>
  <c r="C12304" i="6"/>
  <c r="D12304" i="6"/>
  <c r="A12305" i="6"/>
  <c r="B12305" i="6"/>
  <c r="C12305" i="6"/>
  <c r="D12305" i="6"/>
  <c r="A12306" i="6"/>
  <c r="B12306" i="6"/>
  <c r="C12306" i="6"/>
  <c r="D12306" i="6"/>
  <c r="A12307" i="6"/>
  <c r="B12307" i="6"/>
  <c r="C12307" i="6"/>
  <c r="D12307" i="6" s="1"/>
  <c r="A12308" i="6"/>
  <c r="B12308" i="6"/>
  <c r="D12308" i="6" s="1"/>
  <c r="C12308" i="6"/>
  <c r="A12309" i="6"/>
  <c r="B12309" i="6"/>
  <c r="D12309" i="6" s="1"/>
  <c r="C12309" i="6"/>
  <c r="A12310" i="6"/>
  <c r="B12310" i="6"/>
  <c r="D12310" i="6" s="1"/>
  <c r="C12310" i="6"/>
  <c r="A12311" i="6"/>
  <c r="B12311" i="6"/>
  <c r="C12311" i="6"/>
  <c r="D12311" i="6"/>
  <c r="A12312" i="6"/>
  <c r="B12312" i="6"/>
  <c r="C12312" i="6"/>
  <c r="D12312" i="6"/>
  <c r="A12313" i="6"/>
  <c r="B12313" i="6"/>
  <c r="C12313" i="6"/>
  <c r="D12313" i="6"/>
  <c r="A12314" i="6"/>
  <c r="B12314" i="6"/>
  <c r="C12314" i="6"/>
  <c r="D12314" i="6" s="1"/>
  <c r="A12315" i="6"/>
  <c r="B12315" i="6"/>
  <c r="D12315" i="6" s="1"/>
  <c r="C12315" i="6"/>
  <c r="A12316" i="6"/>
  <c r="B12316" i="6"/>
  <c r="D12316" i="6" s="1"/>
  <c r="C12316" i="6"/>
  <c r="A12317" i="6"/>
  <c r="B12317" i="6"/>
  <c r="D12317" i="6" s="1"/>
  <c r="C12317" i="6"/>
  <c r="A12318" i="6"/>
  <c r="B12318" i="6"/>
  <c r="C12318" i="6"/>
  <c r="D12318" i="6"/>
  <c r="A12319" i="6"/>
  <c r="B12319" i="6"/>
  <c r="C12319" i="6"/>
  <c r="D12319" i="6"/>
  <c r="A12320" i="6"/>
  <c r="B12320" i="6"/>
  <c r="C12320" i="6"/>
  <c r="D12320" i="6"/>
  <c r="A12321" i="6"/>
  <c r="B12321" i="6"/>
  <c r="C12321" i="6"/>
  <c r="D12321" i="6" s="1"/>
  <c r="A12322" i="6"/>
  <c r="B12322" i="6"/>
  <c r="D12322" i="6" s="1"/>
  <c r="C12322" i="6"/>
  <c r="A12323" i="6"/>
  <c r="B12323" i="6"/>
  <c r="D12323" i="6" s="1"/>
  <c r="C12323" i="6"/>
  <c r="A12324" i="6"/>
  <c r="B12324" i="6"/>
  <c r="D12324" i="6" s="1"/>
  <c r="C12324" i="6"/>
  <c r="A12325" i="6"/>
  <c r="B12325" i="6"/>
  <c r="C12325" i="6"/>
  <c r="D12325" i="6"/>
  <c r="A12326" i="6"/>
  <c r="B12326" i="6"/>
  <c r="C12326" i="6"/>
  <c r="D12326" i="6"/>
  <c r="A12327" i="6"/>
  <c r="B12327" i="6"/>
  <c r="C12327" i="6"/>
  <c r="D12327" i="6"/>
  <c r="A12328" i="6"/>
  <c r="B12328" i="6"/>
  <c r="C12328" i="6"/>
  <c r="D12328" i="6" s="1"/>
  <c r="A12329" i="6"/>
  <c r="B12329" i="6"/>
  <c r="D12329" i="6" s="1"/>
  <c r="C12329" i="6"/>
  <c r="A12330" i="6"/>
  <c r="B12330" i="6"/>
  <c r="D12330" i="6" s="1"/>
  <c r="C12330" i="6"/>
  <c r="A12331" i="6"/>
  <c r="B12331" i="6"/>
  <c r="D12331" i="6" s="1"/>
  <c r="C12331" i="6"/>
  <c r="A12332" i="6"/>
  <c r="B12332" i="6"/>
  <c r="C12332" i="6"/>
  <c r="D12332" i="6"/>
  <c r="A12333" i="6"/>
  <c r="B12333" i="6"/>
  <c r="C12333" i="6"/>
  <c r="D12333" i="6" s="1"/>
  <c r="A12334" i="6"/>
  <c r="B12334" i="6"/>
  <c r="C12334" i="6"/>
  <c r="D12334" i="6"/>
  <c r="A12335" i="6"/>
  <c r="B12335" i="6"/>
  <c r="C12335" i="6"/>
  <c r="D12335" i="6" s="1"/>
  <c r="A12336" i="6"/>
  <c r="B12336" i="6"/>
  <c r="D12336" i="6" s="1"/>
  <c r="C12336" i="6"/>
  <c r="A12337" i="6"/>
  <c r="B12337" i="6"/>
  <c r="D12337" i="6" s="1"/>
  <c r="C12337" i="6"/>
  <c r="A12338" i="6"/>
  <c r="B12338" i="6"/>
  <c r="D12338" i="6" s="1"/>
  <c r="C12338" i="6"/>
  <c r="A12339" i="6"/>
  <c r="B12339" i="6"/>
  <c r="C12339" i="6"/>
  <c r="D12339" i="6"/>
  <c r="A12340" i="6"/>
  <c r="B12340" i="6"/>
  <c r="C12340" i="6"/>
  <c r="D12340" i="6" s="1"/>
  <c r="A12341" i="6"/>
  <c r="B12341" i="6"/>
  <c r="C12341" i="6"/>
  <c r="D12341" i="6"/>
  <c r="A12342" i="6"/>
  <c r="B12342" i="6"/>
  <c r="C12342" i="6"/>
  <c r="D12342" i="6" s="1"/>
  <c r="A12343" i="6"/>
  <c r="B12343" i="6"/>
  <c r="D12343" i="6" s="1"/>
  <c r="C12343" i="6"/>
  <c r="A12344" i="6"/>
  <c r="B12344" i="6"/>
  <c r="D12344" i="6" s="1"/>
  <c r="C12344" i="6"/>
  <c r="A12345" i="6"/>
  <c r="B12345" i="6"/>
  <c r="D12345" i="6" s="1"/>
  <c r="C12345" i="6"/>
  <c r="A12346" i="6"/>
  <c r="B12346" i="6"/>
  <c r="C12346" i="6"/>
  <c r="D12346" i="6"/>
  <c r="A12347" i="6"/>
  <c r="B12347" i="6"/>
  <c r="C12347" i="6"/>
  <c r="D12347" i="6" s="1"/>
  <c r="A12348" i="6"/>
  <c r="B12348" i="6"/>
  <c r="C12348" i="6"/>
  <c r="D12348" i="6"/>
  <c r="A12349" i="6"/>
  <c r="B12349" i="6"/>
  <c r="C12349" i="6"/>
  <c r="D12349" i="6" s="1"/>
  <c r="A12350" i="6"/>
  <c r="B12350" i="6"/>
  <c r="D12350" i="6" s="1"/>
  <c r="C12350" i="6"/>
  <c r="A12351" i="6"/>
  <c r="B12351" i="6"/>
  <c r="D12351" i="6" s="1"/>
  <c r="C12351" i="6"/>
  <c r="A12352" i="6"/>
  <c r="B12352" i="6"/>
  <c r="D12352" i="6" s="1"/>
  <c r="C12352" i="6"/>
  <c r="A12353" i="6"/>
  <c r="B12353" i="6"/>
  <c r="C12353" i="6"/>
  <c r="D12353" i="6"/>
  <c r="A12354" i="6"/>
  <c r="B12354" i="6"/>
  <c r="C12354" i="6"/>
  <c r="D12354" i="6"/>
  <c r="A12355" i="6"/>
  <c r="B12355" i="6"/>
  <c r="C12355" i="6"/>
  <c r="D12355" i="6"/>
  <c r="A12356" i="6"/>
  <c r="B12356" i="6"/>
  <c r="C12356" i="6"/>
  <c r="D12356" i="6" s="1"/>
  <c r="A12357" i="6"/>
  <c r="B12357" i="6"/>
  <c r="D12357" i="6" s="1"/>
  <c r="C12357" i="6"/>
  <c r="A12358" i="6"/>
  <c r="B12358" i="6"/>
  <c r="D12358" i="6" s="1"/>
  <c r="C12358" i="6"/>
  <c r="A12359" i="6"/>
  <c r="B12359" i="6"/>
  <c r="D12359" i="6" s="1"/>
  <c r="C12359" i="6"/>
  <c r="A12360" i="6"/>
  <c r="B12360" i="6"/>
  <c r="C12360" i="6"/>
  <c r="D12360" i="6"/>
  <c r="A12361" i="6"/>
  <c r="B12361" i="6"/>
  <c r="C12361" i="6"/>
  <c r="D12361" i="6"/>
  <c r="A12362" i="6"/>
  <c r="B12362" i="6"/>
  <c r="C12362" i="6"/>
  <c r="D12362" i="6"/>
  <c r="A12363" i="6"/>
  <c r="B12363" i="6"/>
  <c r="C12363" i="6"/>
  <c r="D12363" i="6" s="1"/>
  <c r="A12364" i="6"/>
  <c r="B12364" i="6"/>
  <c r="D12364" i="6" s="1"/>
  <c r="C12364" i="6"/>
  <c r="A12365" i="6"/>
  <c r="B12365" i="6"/>
  <c r="D12365" i="6" s="1"/>
  <c r="C12365" i="6"/>
  <c r="A12366" i="6"/>
  <c r="B12366" i="6"/>
  <c r="D12366" i="6" s="1"/>
  <c r="C12366" i="6"/>
  <c r="A12367" i="6"/>
  <c r="B12367" i="6"/>
  <c r="C12367" i="6"/>
  <c r="D12367" i="6"/>
  <c r="A12368" i="6"/>
  <c r="B12368" i="6"/>
  <c r="C12368" i="6"/>
  <c r="D12368" i="6"/>
  <c r="A12369" i="6"/>
  <c r="B12369" i="6"/>
  <c r="C12369" i="6"/>
  <c r="D12369" i="6"/>
  <c r="A12370" i="6"/>
  <c r="B12370" i="6"/>
  <c r="C12370" i="6"/>
  <c r="D12370" i="6" s="1"/>
  <c r="A12371" i="6"/>
  <c r="B12371" i="6"/>
  <c r="D12371" i="6" s="1"/>
  <c r="C12371" i="6"/>
  <c r="A12372" i="6"/>
  <c r="B12372" i="6"/>
  <c r="D12372" i="6" s="1"/>
  <c r="C12372" i="6"/>
  <c r="A12373" i="6"/>
  <c r="B12373" i="6"/>
  <c r="D12373" i="6" s="1"/>
  <c r="C12373" i="6"/>
  <c r="A12374" i="6"/>
  <c r="B12374" i="6"/>
  <c r="C12374" i="6"/>
  <c r="D12374" i="6"/>
  <c r="A12375" i="6"/>
  <c r="B12375" i="6"/>
  <c r="C12375" i="6"/>
  <c r="D12375" i="6"/>
  <c r="A12376" i="6"/>
  <c r="B12376" i="6"/>
  <c r="C12376" i="6"/>
  <c r="D12376" i="6"/>
  <c r="A12377" i="6"/>
  <c r="B12377" i="6"/>
  <c r="C12377" i="6"/>
  <c r="D12377" i="6" s="1"/>
  <c r="A12378" i="6"/>
  <c r="B12378" i="6"/>
  <c r="D12378" i="6" s="1"/>
  <c r="C12378" i="6"/>
  <c r="A12379" i="6"/>
  <c r="B12379" i="6"/>
  <c r="D12379" i="6" s="1"/>
  <c r="C12379" i="6"/>
  <c r="A12380" i="6"/>
  <c r="B12380" i="6"/>
  <c r="D12380" i="6" s="1"/>
  <c r="C12380" i="6"/>
  <c r="A12381" i="6"/>
  <c r="B12381" i="6"/>
  <c r="C12381" i="6"/>
  <c r="D12381" i="6"/>
  <c r="A12382" i="6"/>
  <c r="B12382" i="6"/>
  <c r="C12382" i="6"/>
  <c r="D12382" i="6" s="1"/>
  <c r="A12383" i="6"/>
  <c r="B12383" i="6"/>
  <c r="C12383" i="6"/>
  <c r="D12383" i="6"/>
  <c r="A12384" i="6"/>
  <c r="B12384" i="6"/>
  <c r="C12384" i="6"/>
  <c r="D12384" i="6" s="1"/>
  <c r="A12385" i="6"/>
  <c r="B12385" i="6"/>
  <c r="D12385" i="6" s="1"/>
  <c r="C12385" i="6"/>
  <c r="A12386" i="6"/>
  <c r="B12386" i="6"/>
  <c r="D12386" i="6" s="1"/>
  <c r="C12386" i="6"/>
  <c r="A12387" i="6"/>
  <c r="B12387" i="6"/>
  <c r="D12387" i="6" s="1"/>
  <c r="C12387" i="6"/>
  <c r="A12388" i="6"/>
  <c r="B12388" i="6"/>
  <c r="C12388" i="6"/>
  <c r="D12388" i="6"/>
  <c r="A12389" i="6"/>
  <c r="B12389" i="6"/>
  <c r="C12389" i="6"/>
  <c r="D12389" i="6" s="1"/>
  <c r="A12390" i="6"/>
  <c r="B12390" i="6"/>
  <c r="C12390" i="6"/>
  <c r="D12390" i="6"/>
  <c r="A12391" i="6"/>
  <c r="B12391" i="6"/>
  <c r="C12391" i="6"/>
  <c r="D12391" i="6" s="1"/>
  <c r="A12392" i="6"/>
  <c r="B12392" i="6"/>
  <c r="D12392" i="6" s="1"/>
  <c r="C12392" i="6"/>
  <c r="A12393" i="6"/>
  <c r="B12393" i="6"/>
  <c r="D12393" i="6" s="1"/>
  <c r="C12393" i="6"/>
  <c r="A12394" i="6"/>
  <c r="B12394" i="6"/>
  <c r="D12394" i="6" s="1"/>
  <c r="C12394" i="6"/>
  <c r="A12395" i="6"/>
  <c r="B12395" i="6"/>
  <c r="C12395" i="6"/>
  <c r="D12395" i="6"/>
  <c r="A12396" i="6"/>
  <c r="B12396" i="6"/>
  <c r="C12396" i="6"/>
  <c r="D12396" i="6" s="1"/>
  <c r="A12397" i="6"/>
  <c r="B12397" i="6"/>
  <c r="C12397" i="6"/>
  <c r="D12397" i="6"/>
  <c r="A12398" i="6"/>
  <c r="B12398" i="6"/>
  <c r="C12398" i="6"/>
  <c r="D12398" i="6" s="1"/>
  <c r="A12399" i="6"/>
  <c r="B12399" i="6"/>
  <c r="D12399" i="6" s="1"/>
  <c r="C12399" i="6"/>
  <c r="A12400" i="6"/>
  <c r="B12400" i="6"/>
  <c r="D12400" i="6" s="1"/>
  <c r="C12400" i="6"/>
  <c r="A12401" i="6"/>
  <c r="B12401" i="6"/>
  <c r="D12401" i="6" s="1"/>
  <c r="C12401" i="6"/>
  <c r="A12402" i="6"/>
  <c r="B12402" i="6"/>
  <c r="C12402" i="6"/>
  <c r="D12402" i="6"/>
  <c r="A12403" i="6"/>
  <c r="B12403" i="6"/>
  <c r="C12403" i="6"/>
  <c r="D12403" i="6"/>
  <c r="A12404" i="6"/>
  <c r="B12404" i="6"/>
  <c r="C12404" i="6"/>
  <c r="D12404" i="6"/>
  <c r="A12405" i="6"/>
  <c r="B12405" i="6"/>
  <c r="C12405" i="6"/>
  <c r="D12405" i="6" s="1"/>
  <c r="A12406" i="6"/>
  <c r="B12406" i="6"/>
  <c r="D12406" i="6" s="1"/>
  <c r="C12406" i="6"/>
  <c r="A12407" i="6"/>
  <c r="B12407" i="6"/>
  <c r="D12407" i="6" s="1"/>
  <c r="C12407" i="6"/>
  <c r="A12408" i="6"/>
  <c r="B12408" i="6"/>
  <c r="D12408" i="6" s="1"/>
  <c r="C12408" i="6"/>
  <c r="A12409" i="6"/>
  <c r="B12409" i="6"/>
  <c r="C12409" i="6"/>
  <c r="D12409" i="6"/>
  <c r="A12410" i="6"/>
  <c r="B12410" i="6"/>
  <c r="C12410" i="6"/>
  <c r="D12410" i="6"/>
  <c r="A12411" i="6"/>
  <c r="B12411" i="6"/>
  <c r="C12411" i="6"/>
  <c r="D12411" i="6"/>
  <c r="A12412" i="6"/>
  <c r="B12412" i="6"/>
  <c r="C12412" i="6"/>
  <c r="D12412" i="6" s="1"/>
  <c r="A12413" i="6"/>
  <c r="B12413" i="6"/>
  <c r="D12413" i="6" s="1"/>
  <c r="C12413" i="6"/>
  <c r="A12414" i="6"/>
  <c r="B12414" i="6"/>
  <c r="D12414" i="6" s="1"/>
  <c r="C12414" i="6"/>
  <c r="A12415" i="6"/>
  <c r="B12415" i="6"/>
  <c r="D12415" i="6" s="1"/>
  <c r="C12415" i="6"/>
  <c r="A12416" i="6"/>
  <c r="B12416" i="6"/>
  <c r="C12416" i="6"/>
  <c r="D12416" i="6"/>
  <c r="A12417" i="6"/>
  <c r="B12417" i="6"/>
  <c r="C12417" i="6"/>
  <c r="D12417" i="6"/>
  <c r="A12418" i="6"/>
  <c r="B12418" i="6"/>
  <c r="C12418" i="6"/>
  <c r="D12418" i="6"/>
  <c r="A12419" i="6"/>
  <c r="B12419" i="6"/>
  <c r="C12419" i="6"/>
  <c r="D12419" i="6" s="1"/>
  <c r="A12420" i="6"/>
  <c r="B12420" i="6"/>
  <c r="D12420" i="6" s="1"/>
  <c r="C12420" i="6"/>
  <c r="A12421" i="6"/>
  <c r="B12421" i="6"/>
  <c r="D12421" i="6" s="1"/>
  <c r="C12421" i="6"/>
  <c r="A12422" i="6"/>
  <c r="B12422" i="6"/>
  <c r="D12422" i="6" s="1"/>
  <c r="C12422" i="6"/>
  <c r="A12423" i="6"/>
  <c r="B12423" i="6"/>
  <c r="C12423" i="6"/>
  <c r="D12423" i="6"/>
  <c r="A12424" i="6"/>
  <c r="B12424" i="6"/>
  <c r="C12424" i="6"/>
  <c r="D12424" i="6"/>
  <c r="A12425" i="6"/>
  <c r="B12425" i="6"/>
  <c r="C12425" i="6"/>
  <c r="D12425" i="6"/>
  <c r="A12426" i="6"/>
  <c r="B12426" i="6"/>
  <c r="C12426" i="6"/>
  <c r="D12426" i="6" s="1"/>
  <c r="A12427" i="6"/>
  <c r="B12427" i="6"/>
  <c r="D12427" i="6" s="1"/>
  <c r="C12427" i="6"/>
  <c r="A12428" i="6"/>
  <c r="B12428" i="6"/>
  <c r="D12428" i="6" s="1"/>
  <c r="C12428" i="6"/>
  <c r="A12429" i="6"/>
  <c r="B12429" i="6"/>
  <c r="D12429" i="6" s="1"/>
  <c r="C12429" i="6"/>
  <c r="A12430" i="6"/>
  <c r="B12430" i="6"/>
  <c r="C12430" i="6"/>
  <c r="D12430" i="6"/>
  <c r="A12431" i="6"/>
  <c r="B12431" i="6"/>
  <c r="C12431" i="6"/>
  <c r="D12431" i="6" s="1"/>
  <c r="A12432" i="6"/>
  <c r="B12432" i="6"/>
  <c r="C12432" i="6"/>
  <c r="D12432" i="6"/>
  <c r="A12433" i="6"/>
  <c r="B12433" i="6"/>
  <c r="C12433" i="6"/>
  <c r="D12433" i="6" s="1"/>
  <c r="A12434" i="6"/>
  <c r="B12434" i="6"/>
  <c r="D12434" i="6" s="1"/>
  <c r="C12434" i="6"/>
  <c r="A12435" i="6"/>
  <c r="B12435" i="6"/>
  <c r="D12435" i="6" s="1"/>
  <c r="C12435" i="6"/>
  <c r="A12436" i="6"/>
  <c r="B12436" i="6"/>
  <c r="D12436" i="6" s="1"/>
  <c r="C12436" i="6"/>
  <c r="A12437" i="6"/>
  <c r="B12437" i="6"/>
  <c r="C12437" i="6"/>
  <c r="D12437" i="6"/>
  <c r="A12438" i="6"/>
  <c r="B12438" i="6"/>
  <c r="C12438" i="6"/>
  <c r="D12438" i="6" s="1"/>
  <c r="A12439" i="6"/>
  <c r="B12439" i="6"/>
  <c r="C12439" i="6"/>
  <c r="D12439" i="6"/>
  <c r="A12440" i="6"/>
  <c r="B12440" i="6"/>
  <c r="C12440" i="6"/>
  <c r="D12440" i="6" s="1"/>
  <c r="A12441" i="6"/>
  <c r="B12441" i="6"/>
  <c r="D12441" i="6" s="1"/>
  <c r="C12441" i="6"/>
  <c r="A12442" i="6"/>
  <c r="B12442" i="6"/>
  <c r="D12442" i="6" s="1"/>
  <c r="C12442" i="6"/>
  <c r="A12443" i="6"/>
  <c r="B12443" i="6"/>
  <c r="D12443" i="6" s="1"/>
  <c r="C12443" i="6"/>
  <c r="A12444" i="6"/>
  <c r="B12444" i="6"/>
  <c r="C12444" i="6"/>
  <c r="D12444" i="6"/>
  <c r="A12445" i="6"/>
  <c r="B12445" i="6"/>
  <c r="C12445" i="6"/>
  <c r="D12445" i="6" s="1"/>
  <c r="A12446" i="6"/>
  <c r="B12446" i="6"/>
  <c r="C12446" i="6"/>
  <c r="D12446" i="6"/>
  <c r="A12447" i="6"/>
  <c r="B12447" i="6"/>
  <c r="C12447" i="6"/>
  <c r="D12447" i="6" s="1"/>
  <c r="A12448" i="6"/>
  <c r="B12448" i="6"/>
  <c r="D12448" i="6" s="1"/>
  <c r="C12448" i="6"/>
  <c r="A12449" i="6"/>
  <c r="B12449" i="6"/>
  <c r="D12449" i="6" s="1"/>
  <c r="C12449" i="6"/>
  <c r="A12450" i="6"/>
  <c r="B12450" i="6"/>
  <c r="D12450" i="6" s="1"/>
  <c r="C12450" i="6"/>
  <c r="A12451" i="6"/>
  <c r="B12451" i="6"/>
  <c r="C12451" i="6"/>
  <c r="D12451" i="6"/>
  <c r="A12452" i="6"/>
  <c r="B12452" i="6"/>
  <c r="C12452" i="6"/>
  <c r="D12452" i="6"/>
  <c r="A12453" i="6"/>
  <c r="B12453" i="6"/>
  <c r="C12453" i="6"/>
  <c r="D12453" i="6"/>
  <c r="A12454" i="6"/>
  <c r="B12454" i="6"/>
  <c r="C12454" i="6"/>
  <c r="D12454" i="6" s="1"/>
  <c r="A12455" i="6"/>
  <c r="B12455" i="6"/>
  <c r="D12455" i="6" s="1"/>
  <c r="C12455" i="6"/>
  <c r="A12456" i="6"/>
  <c r="B12456" i="6"/>
  <c r="D12456" i="6" s="1"/>
  <c r="C12456" i="6"/>
  <c r="A12457" i="6"/>
  <c r="B12457" i="6"/>
  <c r="D12457" i="6" s="1"/>
  <c r="C12457" i="6"/>
  <c r="A12458" i="6"/>
  <c r="B12458" i="6"/>
  <c r="C12458" i="6"/>
  <c r="D12458" i="6"/>
  <c r="A12459" i="6"/>
  <c r="B12459" i="6"/>
  <c r="C12459" i="6"/>
  <c r="D12459" i="6"/>
  <c r="A12460" i="6"/>
  <c r="B12460" i="6"/>
  <c r="C12460" i="6"/>
  <c r="D12460" i="6"/>
  <c r="A12461" i="6"/>
  <c r="B12461" i="6"/>
  <c r="C12461" i="6"/>
  <c r="D12461" i="6" s="1"/>
  <c r="A12462" i="6"/>
  <c r="B12462" i="6"/>
  <c r="D12462" i="6" s="1"/>
  <c r="C12462" i="6"/>
  <c r="A12463" i="6"/>
  <c r="B12463" i="6"/>
  <c r="D12463" i="6" s="1"/>
  <c r="C12463" i="6"/>
  <c r="A12464" i="6"/>
  <c r="B12464" i="6"/>
  <c r="D12464" i="6" s="1"/>
  <c r="C12464" i="6"/>
  <c r="A12465" i="6"/>
  <c r="B12465" i="6"/>
  <c r="C12465" i="6"/>
  <c r="D12465" i="6"/>
  <c r="A12466" i="6"/>
  <c r="B12466" i="6"/>
  <c r="C12466" i="6"/>
  <c r="D12466" i="6"/>
  <c r="A12467" i="6"/>
  <c r="B12467" i="6"/>
  <c r="C12467" i="6"/>
  <c r="D12467" i="6"/>
  <c r="A12468" i="6"/>
  <c r="B12468" i="6"/>
  <c r="C12468" i="6"/>
  <c r="D12468" i="6" s="1"/>
  <c r="A12469" i="6"/>
  <c r="B12469" i="6"/>
  <c r="D12469" i="6" s="1"/>
  <c r="C12469" i="6"/>
  <c r="A12470" i="6"/>
  <c r="B12470" i="6"/>
  <c r="D12470" i="6" s="1"/>
  <c r="C12470" i="6"/>
  <c r="A12471" i="6"/>
  <c r="B12471" i="6"/>
  <c r="D12471" i="6" s="1"/>
  <c r="C12471" i="6"/>
  <c r="A12472" i="6"/>
  <c r="B12472" i="6"/>
  <c r="C12472" i="6"/>
  <c r="D12472" i="6"/>
  <c r="A12473" i="6"/>
  <c r="B12473" i="6"/>
  <c r="C12473" i="6"/>
  <c r="D12473" i="6"/>
  <c r="A12474" i="6"/>
  <c r="B12474" i="6"/>
  <c r="C12474" i="6"/>
  <c r="D12474" i="6"/>
  <c r="A12475" i="6"/>
  <c r="B12475" i="6"/>
  <c r="C12475" i="6"/>
  <c r="D12475" i="6" s="1"/>
  <c r="A12476" i="6"/>
  <c r="B12476" i="6"/>
  <c r="D12476" i="6" s="1"/>
  <c r="C12476" i="6"/>
  <c r="A12477" i="6"/>
  <c r="B12477" i="6"/>
  <c r="D12477" i="6" s="1"/>
  <c r="C12477" i="6"/>
  <c r="A12478" i="6"/>
  <c r="B12478" i="6"/>
  <c r="D12478" i="6" s="1"/>
  <c r="C12478" i="6"/>
  <c r="A12479" i="6"/>
  <c r="B12479" i="6"/>
  <c r="C12479" i="6"/>
  <c r="D12479" i="6"/>
  <c r="A12480" i="6"/>
  <c r="B12480" i="6"/>
  <c r="C12480" i="6"/>
  <c r="D12480" i="6" s="1"/>
  <c r="A12481" i="6"/>
  <c r="B12481" i="6"/>
  <c r="C12481" i="6"/>
  <c r="D12481" i="6"/>
  <c r="A12482" i="6"/>
  <c r="B12482" i="6"/>
  <c r="C12482" i="6"/>
  <c r="D12482" i="6" s="1"/>
  <c r="A12483" i="6"/>
  <c r="B12483" i="6"/>
  <c r="D12483" i="6" s="1"/>
  <c r="C12483" i="6"/>
  <c r="A12484" i="6"/>
  <c r="B12484" i="6"/>
  <c r="D12484" i="6" s="1"/>
  <c r="C12484" i="6"/>
  <c r="A12485" i="6"/>
  <c r="B12485" i="6"/>
  <c r="D12485" i="6" s="1"/>
  <c r="C12485" i="6"/>
  <c r="A12486" i="6"/>
  <c r="B12486" i="6"/>
  <c r="C12486" i="6"/>
  <c r="D12486" i="6"/>
  <c r="A12487" i="6"/>
  <c r="B12487" i="6"/>
  <c r="C12487" i="6"/>
  <c r="D12487" i="6" s="1"/>
  <c r="A12488" i="6"/>
  <c r="B12488" i="6"/>
  <c r="C12488" i="6"/>
  <c r="D12488" i="6"/>
  <c r="A12489" i="6"/>
  <c r="B12489" i="6"/>
  <c r="C12489" i="6"/>
  <c r="D12489" i="6" s="1"/>
  <c r="A12490" i="6"/>
  <c r="B12490" i="6"/>
  <c r="D12490" i="6" s="1"/>
  <c r="C12490" i="6"/>
  <c r="A12491" i="6"/>
  <c r="B12491" i="6"/>
  <c r="D12491" i="6" s="1"/>
  <c r="C12491" i="6"/>
  <c r="A12492" i="6"/>
  <c r="B12492" i="6"/>
  <c r="D12492" i="6" s="1"/>
  <c r="C12492" i="6"/>
  <c r="A12493" i="6"/>
  <c r="B12493" i="6"/>
  <c r="C12493" i="6"/>
  <c r="D12493" i="6"/>
  <c r="A12494" i="6"/>
  <c r="B12494" i="6"/>
  <c r="C12494" i="6"/>
  <c r="D12494" i="6" s="1"/>
  <c r="A12495" i="6"/>
  <c r="B12495" i="6"/>
  <c r="C12495" i="6"/>
  <c r="D12495" i="6"/>
  <c r="A12496" i="6"/>
  <c r="B12496" i="6"/>
  <c r="C12496" i="6"/>
  <c r="D12496" i="6" s="1"/>
  <c r="A12497" i="6"/>
  <c r="B12497" i="6"/>
  <c r="D12497" i="6" s="1"/>
  <c r="C12497" i="6"/>
  <c r="A12498" i="6"/>
  <c r="B12498" i="6"/>
  <c r="D12498" i="6" s="1"/>
  <c r="C12498" i="6"/>
  <c r="A12499" i="6"/>
  <c r="B12499" i="6"/>
  <c r="D12499" i="6" s="1"/>
  <c r="C12499" i="6"/>
  <c r="A12500" i="6"/>
  <c r="B12500" i="6"/>
  <c r="C12500" i="6"/>
  <c r="D12500" i="6"/>
  <c r="A12501" i="6"/>
  <c r="B12501" i="6"/>
  <c r="C12501" i="6"/>
  <c r="D12501" i="6"/>
  <c r="A12502" i="6"/>
  <c r="B12502" i="6"/>
  <c r="C12502" i="6"/>
  <c r="D12502" i="6"/>
  <c r="A12503" i="6"/>
  <c r="B12503" i="6"/>
  <c r="C12503" i="6"/>
  <c r="D12503" i="6" s="1"/>
  <c r="A12504" i="6"/>
  <c r="B12504" i="6"/>
  <c r="D12504" i="6" s="1"/>
  <c r="C12504" i="6"/>
  <c r="A12505" i="6"/>
  <c r="B12505" i="6"/>
  <c r="D12505" i="6" s="1"/>
  <c r="C12505" i="6"/>
  <c r="A12506" i="6"/>
  <c r="B12506" i="6"/>
  <c r="D12506" i="6" s="1"/>
  <c r="C12506" i="6"/>
  <c r="A12507" i="6"/>
  <c r="B12507" i="6"/>
  <c r="C12507" i="6"/>
  <c r="D12507" i="6"/>
  <c r="A12508" i="6"/>
  <c r="B12508" i="6"/>
  <c r="C12508" i="6"/>
  <c r="D12508" i="6"/>
  <c r="A12509" i="6"/>
  <c r="B12509" i="6"/>
  <c r="C12509" i="6"/>
  <c r="D12509" i="6"/>
  <c r="A12510" i="6"/>
  <c r="B12510" i="6"/>
  <c r="C12510" i="6"/>
  <c r="D12510" i="6" s="1"/>
  <c r="A12511" i="6"/>
  <c r="B12511" i="6"/>
  <c r="D12511" i="6" s="1"/>
  <c r="C12511" i="6"/>
  <c r="A12512" i="6"/>
  <c r="B12512" i="6"/>
  <c r="D12512" i="6" s="1"/>
  <c r="C12512" i="6"/>
  <c r="A12513" i="6"/>
  <c r="B12513" i="6"/>
  <c r="D12513" i="6" s="1"/>
  <c r="C12513" i="6"/>
  <c r="A12514" i="6"/>
  <c r="B12514" i="6"/>
  <c r="C12514" i="6"/>
  <c r="D12514" i="6"/>
  <c r="A12515" i="6"/>
  <c r="B12515" i="6"/>
  <c r="C12515" i="6"/>
  <c r="D12515" i="6"/>
  <c r="A12516" i="6"/>
  <c r="B12516" i="6"/>
  <c r="C12516" i="6"/>
  <c r="D12516" i="6"/>
  <c r="A12517" i="6"/>
  <c r="B12517" i="6"/>
  <c r="C12517" i="6"/>
  <c r="D12517" i="6" s="1"/>
  <c r="A12518" i="6"/>
  <c r="B12518" i="6"/>
  <c r="D12518" i="6" s="1"/>
  <c r="C12518" i="6"/>
  <c r="A12519" i="6"/>
  <c r="B12519" i="6"/>
  <c r="D12519" i="6" s="1"/>
  <c r="C12519" i="6"/>
  <c r="A12520" i="6"/>
  <c r="B12520" i="6"/>
  <c r="D12520" i="6" s="1"/>
  <c r="C12520" i="6"/>
  <c r="A12521" i="6"/>
  <c r="B12521" i="6"/>
  <c r="C12521" i="6"/>
  <c r="D12521" i="6"/>
  <c r="A12522" i="6"/>
  <c r="B12522" i="6"/>
  <c r="C12522" i="6"/>
  <c r="D12522" i="6"/>
  <c r="A12523" i="6"/>
  <c r="B12523" i="6"/>
  <c r="C12523" i="6"/>
  <c r="D12523" i="6"/>
  <c r="A12524" i="6"/>
  <c r="B12524" i="6"/>
  <c r="C12524" i="6"/>
  <c r="D12524" i="6" s="1"/>
  <c r="A12525" i="6"/>
  <c r="B12525" i="6"/>
  <c r="D12525" i="6" s="1"/>
  <c r="C12525" i="6"/>
  <c r="A12526" i="6"/>
  <c r="B12526" i="6"/>
  <c r="D12526" i="6" s="1"/>
  <c r="C12526" i="6"/>
  <c r="A12527" i="6"/>
  <c r="B12527" i="6"/>
  <c r="D12527" i="6" s="1"/>
  <c r="C12527" i="6"/>
  <c r="A12528" i="6"/>
  <c r="B12528" i="6"/>
  <c r="C12528" i="6"/>
  <c r="D12528" i="6"/>
  <c r="A12529" i="6"/>
  <c r="B12529" i="6"/>
  <c r="C12529" i="6"/>
  <c r="D12529" i="6" s="1"/>
  <c r="A12530" i="6"/>
  <c r="B12530" i="6"/>
  <c r="C12530" i="6"/>
  <c r="D12530" i="6"/>
  <c r="A12531" i="6"/>
  <c r="B12531" i="6"/>
  <c r="C12531" i="6"/>
  <c r="D12531" i="6" s="1"/>
  <c r="A12532" i="6"/>
  <c r="B12532" i="6"/>
  <c r="D12532" i="6" s="1"/>
  <c r="C12532" i="6"/>
  <c r="A12533" i="6"/>
  <c r="B12533" i="6"/>
  <c r="D12533" i="6" s="1"/>
  <c r="C12533" i="6"/>
  <c r="A12534" i="6"/>
  <c r="B12534" i="6"/>
  <c r="D12534" i="6" s="1"/>
  <c r="C12534" i="6"/>
  <c r="A12535" i="6"/>
  <c r="B12535" i="6"/>
  <c r="C12535" i="6"/>
  <c r="D12535" i="6"/>
  <c r="A12536" i="6"/>
  <c r="B12536" i="6"/>
  <c r="C12536" i="6"/>
  <c r="D12536" i="6" s="1"/>
  <c r="A12537" i="6"/>
  <c r="B12537" i="6"/>
  <c r="C12537" i="6"/>
  <c r="D12537" i="6"/>
  <c r="A12538" i="6"/>
  <c r="B12538" i="6"/>
  <c r="C12538" i="6"/>
  <c r="D12538" i="6" s="1"/>
  <c r="A12539" i="6"/>
  <c r="B12539" i="6"/>
  <c r="D12539" i="6" s="1"/>
  <c r="C12539" i="6"/>
  <c r="A12540" i="6"/>
  <c r="B12540" i="6"/>
  <c r="D12540" i="6" s="1"/>
  <c r="C12540" i="6"/>
  <c r="A12541" i="6"/>
  <c r="B12541" i="6"/>
  <c r="D12541" i="6" s="1"/>
  <c r="C12541" i="6"/>
  <c r="A12542" i="6"/>
  <c r="B12542" i="6"/>
  <c r="C12542" i="6"/>
  <c r="D12542" i="6"/>
  <c r="A12543" i="6"/>
  <c r="B12543" i="6"/>
  <c r="C12543" i="6"/>
  <c r="D12543" i="6" s="1"/>
  <c r="A12544" i="6"/>
  <c r="B12544" i="6"/>
  <c r="C12544" i="6"/>
  <c r="D12544" i="6"/>
  <c r="A12545" i="6"/>
  <c r="B12545" i="6"/>
  <c r="C12545" i="6"/>
  <c r="D12545" i="6" s="1"/>
  <c r="A12546" i="6"/>
  <c r="B12546" i="6"/>
  <c r="D12546" i="6" s="1"/>
  <c r="C12546" i="6"/>
  <c r="A12547" i="6"/>
  <c r="B12547" i="6"/>
  <c r="D12547" i="6" s="1"/>
  <c r="C12547" i="6"/>
  <c r="A12548" i="6"/>
  <c r="B12548" i="6"/>
  <c r="D12548" i="6" s="1"/>
  <c r="C12548" i="6"/>
  <c r="A12549" i="6"/>
  <c r="B12549" i="6"/>
  <c r="C12549" i="6"/>
  <c r="D12549" i="6"/>
  <c r="A12550" i="6"/>
  <c r="B12550" i="6"/>
  <c r="C12550" i="6"/>
  <c r="D12550" i="6"/>
  <c r="A12551" i="6"/>
  <c r="B12551" i="6"/>
  <c r="C12551" i="6"/>
  <c r="D12551" i="6"/>
  <c r="A12552" i="6"/>
  <c r="B12552" i="6"/>
  <c r="C12552" i="6"/>
  <c r="D12552" i="6" s="1"/>
  <c r="A12553" i="6"/>
  <c r="B12553" i="6"/>
  <c r="D12553" i="6" s="1"/>
  <c r="C12553" i="6"/>
  <c r="A12554" i="6"/>
  <c r="B12554" i="6"/>
  <c r="D12554" i="6" s="1"/>
  <c r="C12554" i="6"/>
  <c r="A12555" i="6"/>
  <c r="B12555" i="6"/>
  <c r="D12555" i="6" s="1"/>
  <c r="C12555" i="6"/>
  <c r="A12556" i="6"/>
  <c r="B12556" i="6"/>
  <c r="C12556" i="6"/>
  <c r="D12556" i="6"/>
  <c r="A12557" i="6"/>
  <c r="B12557" i="6"/>
  <c r="C12557" i="6"/>
  <c r="D12557" i="6"/>
  <c r="A12558" i="6"/>
  <c r="B12558" i="6"/>
  <c r="C12558" i="6"/>
  <c r="D12558" i="6"/>
  <c r="A12559" i="6"/>
  <c r="B12559" i="6"/>
  <c r="C12559" i="6"/>
  <c r="D12559" i="6" s="1"/>
  <c r="A12560" i="6"/>
  <c r="B12560" i="6"/>
  <c r="D12560" i="6" s="1"/>
  <c r="C12560" i="6"/>
  <c r="A12561" i="6"/>
  <c r="B12561" i="6"/>
  <c r="D12561" i="6" s="1"/>
  <c r="C12561" i="6"/>
  <c r="A12562" i="6"/>
  <c r="B12562" i="6"/>
  <c r="D12562" i="6" s="1"/>
  <c r="C12562" i="6"/>
  <c r="A12563" i="6"/>
  <c r="B12563" i="6"/>
  <c r="C12563" i="6"/>
  <c r="D12563" i="6"/>
  <c r="A12564" i="6"/>
  <c r="B12564" i="6"/>
  <c r="C12564" i="6"/>
  <c r="D12564" i="6"/>
  <c r="A12565" i="6"/>
  <c r="B12565" i="6"/>
  <c r="C12565" i="6"/>
  <c r="D12565" i="6"/>
  <c r="A12566" i="6"/>
  <c r="B12566" i="6"/>
  <c r="C12566" i="6"/>
  <c r="D12566" i="6" s="1"/>
  <c r="A12567" i="6"/>
  <c r="B12567" i="6"/>
  <c r="D12567" i="6" s="1"/>
  <c r="C12567" i="6"/>
  <c r="A12568" i="6"/>
  <c r="B12568" i="6"/>
  <c r="D12568" i="6" s="1"/>
  <c r="C12568" i="6"/>
  <c r="A12569" i="6"/>
  <c r="B12569" i="6"/>
  <c r="D12569" i="6" s="1"/>
  <c r="C12569" i="6"/>
  <c r="A12570" i="6"/>
  <c r="B12570" i="6"/>
  <c r="C12570" i="6"/>
  <c r="D12570" i="6"/>
  <c r="A12571" i="6"/>
  <c r="B12571" i="6"/>
  <c r="C12571" i="6"/>
  <c r="D12571" i="6"/>
  <c r="A12572" i="6"/>
  <c r="B12572" i="6"/>
  <c r="C12572" i="6"/>
  <c r="D12572" i="6"/>
  <c r="A12573" i="6"/>
  <c r="B12573" i="6"/>
  <c r="C12573" i="6"/>
  <c r="D12573" i="6" s="1"/>
  <c r="A12574" i="6"/>
  <c r="B12574" i="6"/>
  <c r="D12574" i="6" s="1"/>
  <c r="C12574" i="6"/>
  <c r="A12575" i="6"/>
  <c r="B12575" i="6"/>
  <c r="D12575" i="6" s="1"/>
  <c r="C12575" i="6"/>
  <c r="A12576" i="6"/>
  <c r="B12576" i="6"/>
  <c r="D12576" i="6" s="1"/>
  <c r="C12576" i="6"/>
  <c r="A12577" i="6"/>
  <c r="B12577" i="6"/>
  <c r="C12577" i="6"/>
  <c r="D12577" i="6"/>
  <c r="A12578" i="6"/>
  <c r="B12578" i="6"/>
  <c r="C12578" i="6"/>
  <c r="D12578" i="6" s="1"/>
  <c r="A12579" i="6"/>
  <c r="B12579" i="6"/>
  <c r="C12579" i="6"/>
  <c r="D12579" i="6"/>
  <c r="A12580" i="6"/>
  <c r="B12580" i="6"/>
  <c r="C12580" i="6"/>
  <c r="D12580" i="6" s="1"/>
  <c r="A12581" i="6"/>
  <c r="B12581" i="6"/>
  <c r="D12581" i="6" s="1"/>
  <c r="C12581" i="6"/>
  <c r="A12582" i="6"/>
  <c r="B12582" i="6"/>
  <c r="D12582" i="6" s="1"/>
  <c r="C12582" i="6"/>
  <c r="A12583" i="6"/>
  <c r="B12583" i="6"/>
  <c r="D12583" i="6" s="1"/>
  <c r="C12583" i="6"/>
  <c r="A12584" i="6"/>
  <c r="B12584" i="6"/>
  <c r="C12584" i="6"/>
  <c r="D12584" i="6"/>
  <c r="A12585" i="6"/>
  <c r="B12585" i="6"/>
  <c r="C12585" i="6"/>
  <c r="D12585" i="6" s="1"/>
  <c r="A12586" i="6"/>
  <c r="B12586" i="6"/>
  <c r="C12586" i="6"/>
  <c r="D12586" i="6"/>
  <c r="A12587" i="6"/>
  <c r="B12587" i="6"/>
  <c r="C12587" i="6"/>
  <c r="D12587" i="6" s="1"/>
  <c r="A12588" i="6"/>
  <c r="B12588" i="6"/>
  <c r="D12588" i="6" s="1"/>
  <c r="C12588" i="6"/>
  <c r="A12589" i="6"/>
  <c r="B12589" i="6"/>
  <c r="D12589" i="6" s="1"/>
  <c r="C12589" i="6"/>
  <c r="A12590" i="6"/>
  <c r="B12590" i="6"/>
  <c r="D12590" i="6" s="1"/>
  <c r="C12590" i="6"/>
  <c r="A12591" i="6"/>
  <c r="B12591" i="6"/>
  <c r="C12591" i="6"/>
  <c r="D12591" i="6"/>
  <c r="A12592" i="6"/>
  <c r="B12592" i="6"/>
  <c r="C12592" i="6"/>
  <c r="D12592" i="6" s="1"/>
  <c r="A12593" i="6"/>
  <c r="B12593" i="6"/>
  <c r="C12593" i="6"/>
  <c r="D12593" i="6"/>
  <c r="A12594" i="6"/>
  <c r="B12594" i="6"/>
  <c r="C12594" i="6"/>
  <c r="D12594" i="6" s="1"/>
  <c r="A12595" i="6"/>
  <c r="B12595" i="6"/>
  <c r="D12595" i="6" s="1"/>
  <c r="C12595" i="6"/>
  <c r="A12596" i="6"/>
  <c r="B12596" i="6"/>
  <c r="D12596" i="6" s="1"/>
  <c r="C12596" i="6"/>
  <c r="A12597" i="6"/>
  <c r="B12597" i="6"/>
  <c r="D12597" i="6" s="1"/>
  <c r="C12597" i="6"/>
  <c r="A12598" i="6"/>
  <c r="B12598" i="6"/>
  <c r="C12598" i="6"/>
  <c r="D12598" i="6"/>
  <c r="A12599" i="6"/>
  <c r="B12599" i="6"/>
  <c r="C12599" i="6"/>
  <c r="D12599" i="6"/>
  <c r="A12600" i="6"/>
  <c r="B12600" i="6"/>
  <c r="C12600" i="6"/>
  <c r="D12600" i="6"/>
  <c r="A12601" i="6"/>
  <c r="B12601" i="6"/>
  <c r="C12601" i="6"/>
  <c r="D12601" i="6" s="1"/>
  <c r="A12602" i="6"/>
  <c r="B12602" i="6"/>
  <c r="D12602" i="6" s="1"/>
  <c r="C12602" i="6"/>
  <c r="A12603" i="6"/>
  <c r="B12603" i="6"/>
  <c r="D12603" i="6" s="1"/>
  <c r="C12603" i="6"/>
  <c r="A12604" i="6"/>
  <c r="B12604" i="6"/>
  <c r="D12604" i="6" s="1"/>
  <c r="C12604" i="6"/>
  <c r="A12605" i="6"/>
  <c r="B12605" i="6"/>
  <c r="C12605" i="6"/>
  <c r="D12605" i="6"/>
  <c r="A12606" i="6"/>
  <c r="B12606" i="6"/>
  <c r="C12606" i="6"/>
  <c r="D12606" i="6"/>
  <c r="A12607" i="6"/>
  <c r="B12607" i="6"/>
  <c r="C12607" i="6"/>
  <c r="D12607" i="6"/>
  <c r="A12608" i="6"/>
  <c r="B12608" i="6"/>
  <c r="C12608" i="6"/>
  <c r="D12608" i="6" s="1"/>
  <c r="A12609" i="6"/>
  <c r="B12609" i="6"/>
  <c r="D12609" i="6" s="1"/>
  <c r="C12609" i="6"/>
  <c r="A12610" i="6"/>
  <c r="B12610" i="6"/>
  <c r="D12610" i="6" s="1"/>
  <c r="C12610" i="6"/>
  <c r="A12611" i="6"/>
  <c r="B12611" i="6"/>
  <c r="D12611" i="6" s="1"/>
  <c r="C12611" i="6"/>
  <c r="A12612" i="6"/>
  <c r="B12612" i="6"/>
  <c r="C12612" i="6"/>
  <c r="D12612" i="6"/>
  <c r="A12613" i="6"/>
  <c r="B12613" i="6"/>
  <c r="C12613" i="6"/>
  <c r="D12613" i="6"/>
  <c r="A12614" i="6"/>
  <c r="B12614" i="6"/>
  <c r="C12614" i="6"/>
  <c r="D12614" i="6"/>
  <c r="A12615" i="6"/>
  <c r="B12615" i="6"/>
  <c r="C12615" i="6"/>
  <c r="D12615" i="6" s="1"/>
  <c r="A12616" i="6"/>
  <c r="B12616" i="6"/>
  <c r="D12616" i="6" s="1"/>
  <c r="C12616" i="6"/>
  <c r="A12617" i="6"/>
  <c r="B12617" i="6"/>
  <c r="D12617" i="6" s="1"/>
  <c r="C12617" i="6"/>
  <c r="A12618" i="6"/>
  <c r="B12618" i="6"/>
  <c r="D12618" i="6" s="1"/>
  <c r="C12618" i="6"/>
  <c r="A12619" i="6"/>
  <c r="B12619" i="6"/>
  <c r="C12619" i="6"/>
  <c r="D12619" i="6"/>
  <c r="A12620" i="6"/>
  <c r="B12620" i="6"/>
  <c r="C12620" i="6"/>
  <c r="D12620" i="6"/>
  <c r="A12621" i="6"/>
  <c r="B12621" i="6"/>
  <c r="C12621" i="6"/>
  <c r="D12621" i="6"/>
  <c r="A12622" i="6"/>
  <c r="B12622" i="6"/>
  <c r="C12622" i="6"/>
  <c r="D12622" i="6" s="1"/>
  <c r="A12623" i="6"/>
  <c r="B12623" i="6"/>
  <c r="D12623" i="6" s="1"/>
  <c r="C12623" i="6"/>
  <c r="A12624" i="6"/>
  <c r="B12624" i="6"/>
  <c r="D12624" i="6" s="1"/>
  <c r="C12624" i="6"/>
  <c r="A12625" i="6"/>
  <c r="B12625" i="6"/>
  <c r="D12625" i="6" s="1"/>
  <c r="C12625" i="6"/>
  <c r="A12626" i="6"/>
  <c r="B12626" i="6"/>
  <c r="C12626" i="6"/>
  <c r="D12626" i="6"/>
  <c r="A12627" i="6"/>
  <c r="B12627" i="6"/>
  <c r="C12627" i="6"/>
  <c r="D12627" i="6" s="1"/>
  <c r="A12628" i="6"/>
  <c r="B12628" i="6"/>
  <c r="C12628" i="6"/>
  <c r="D12628" i="6"/>
  <c r="A12629" i="6"/>
  <c r="B12629" i="6"/>
  <c r="C12629" i="6"/>
  <c r="D12629" i="6" s="1"/>
  <c r="A12630" i="6"/>
  <c r="B12630" i="6"/>
  <c r="D12630" i="6" s="1"/>
  <c r="C12630" i="6"/>
  <c r="A12631" i="6"/>
  <c r="B12631" i="6"/>
  <c r="D12631" i="6" s="1"/>
  <c r="C12631" i="6"/>
  <c r="A12632" i="6"/>
  <c r="B12632" i="6"/>
  <c r="D12632" i="6" s="1"/>
  <c r="C12632" i="6"/>
  <c r="A12633" i="6"/>
  <c r="B12633" i="6"/>
  <c r="C12633" i="6"/>
  <c r="D12633" i="6"/>
  <c r="A12634" i="6"/>
  <c r="B12634" i="6"/>
  <c r="C12634" i="6"/>
  <c r="D12634" i="6" s="1"/>
  <c r="A12635" i="6"/>
  <c r="B12635" i="6"/>
  <c r="C12635" i="6"/>
  <c r="D12635" i="6"/>
  <c r="A12636" i="6"/>
  <c r="B12636" i="6"/>
  <c r="C12636" i="6"/>
  <c r="D12636" i="6" s="1"/>
  <c r="A12637" i="6"/>
  <c r="B12637" i="6"/>
  <c r="D12637" i="6" s="1"/>
  <c r="C12637" i="6"/>
  <c r="A12638" i="6"/>
  <c r="B12638" i="6"/>
  <c r="D12638" i="6" s="1"/>
  <c r="C12638" i="6"/>
  <c r="A12639" i="6"/>
  <c r="B12639" i="6"/>
  <c r="D12639" i="6" s="1"/>
  <c r="C12639" i="6"/>
  <c r="A12640" i="6"/>
  <c r="B12640" i="6"/>
  <c r="C12640" i="6"/>
  <c r="D12640" i="6"/>
  <c r="A12641" i="6"/>
  <c r="B12641" i="6"/>
  <c r="C12641" i="6"/>
  <c r="D12641" i="6" s="1"/>
  <c r="A12642" i="6"/>
  <c r="B12642" i="6"/>
  <c r="C12642" i="6"/>
  <c r="D12642" i="6"/>
  <c r="A12643" i="6"/>
  <c r="B12643" i="6"/>
  <c r="C12643" i="6"/>
  <c r="D12643" i="6" s="1"/>
  <c r="A12644" i="6"/>
  <c r="B12644" i="6"/>
  <c r="D12644" i="6" s="1"/>
  <c r="C12644" i="6"/>
  <c r="A12645" i="6"/>
  <c r="B12645" i="6"/>
  <c r="D12645" i="6" s="1"/>
  <c r="C12645" i="6"/>
  <c r="A12646" i="6"/>
  <c r="B12646" i="6"/>
  <c r="D12646" i="6" s="1"/>
  <c r="C12646" i="6"/>
  <c r="A12647" i="6"/>
  <c r="B12647" i="6"/>
  <c r="C12647" i="6"/>
  <c r="D12647" i="6"/>
  <c r="A12648" i="6"/>
  <c r="B12648" i="6"/>
  <c r="C12648" i="6"/>
  <c r="D12648" i="6"/>
  <c r="A12649" i="6"/>
  <c r="B12649" i="6"/>
  <c r="C12649" i="6"/>
  <c r="D12649" i="6"/>
  <c r="A12650" i="6"/>
  <c r="B12650" i="6"/>
  <c r="C12650" i="6"/>
  <c r="D12650" i="6" s="1"/>
  <c r="A12651" i="6"/>
  <c r="B12651" i="6"/>
  <c r="D12651" i="6" s="1"/>
  <c r="C12651" i="6"/>
  <c r="A12652" i="6"/>
  <c r="B12652" i="6"/>
  <c r="D12652" i="6" s="1"/>
  <c r="C12652" i="6"/>
  <c r="A12653" i="6"/>
  <c r="B12653" i="6"/>
  <c r="D12653" i="6" s="1"/>
  <c r="C12653" i="6"/>
  <c r="A12654" i="6"/>
  <c r="B12654" i="6"/>
  <c r="C12654" i="6"/>
  <c r="D12654" i="6"/>
  <c r="A12655" i="6"/>
  <c r="B12655" i="6"/>
  <c r="C12655" i="6"/>
  <c r="D12655" i="6"/>
  <c r="A12656" i="6"/>
  <c r="B12656" i="6"/>
  <c r="C12656" i="6"/>
  <c r="D12656" i="6"/>
  <c r="A12657" i="6"/>
  <c r="B12657" i="6"/>
  <c r="C12657" i="6"/>
  <c r="D12657" i="6" s="1"/>
  <c r="A12658" i="6"/>
  <c r="B12658" i="6"/>
  <c r="D12658" i="6" s="1"/>
  <c r="C12658" i="6"/>
  <c r="A12659" i="6"/>
  <c r="B12659" i="6"/>
  <c r="D12659" i="6" s="1"/>
  <c r="C12659" i="6"/>
  <c r="A12660" i="6"/>
  <c r="B12660" i="6"/>
  <c r="D12660" i="6" s="1"/>
  <c r="C12660" i="6"/>
  <c r="A12661" i="6"/>
  <c r="B12661" i="6"/>
  <c r="C12661" i="6"/>
  <c r="D12661" i="6"/>
  <c r="A12662" i="6"/>
  <c r="B12662" i="6"/>
  <c r="C12662" i="6"/>
  <c r="D12662" i="6"/>
  <c r="A12663" i="6"/>
  <c r="B12663" i="6"/>
  <c r="C12663" i="6"/>
  <c r="D12663" i="6"/>
  <c r="A12664" i="6"/>
  <c r="B12664" i="6"/>
  <c r="C12664" i="6"/>
  <c r="D12664" i="6" s="1"/>
  <c r="A12665" i="6"/>
  <c r="B12665" i="6"/>
  <c r="D12665" i="6" s="1"/>
  <c r="C12665" i="6"/>
  <c r="A12666" i="6"/>
  <c r="B12666" i="6"/>
  <c r="D12666" i="6" s="1"/>
  <c r="C12666" i="6"/>
  <c r="A12667" i="6"/>
  <c r="B12667" i="6"/>
  <c r="D12667" i="6" s="1"/>
  <c r="C12667" i="6"/>
  <c r="A12668" i="6"/>
  <c r="B12668" i="6"/>
  <c r="C12668" i="6"/>
  <c r="D12668" i="6"/>
  <c r="A12669" i="6"/>
  <c r="B12669" i="6"/>
  <c r="C12669" i="6"/>
  <c r="D12669" i="6"/>
  <c r="A12670" i="6"/>
  <c r="B12670" i="6"/>
  <c r="C12670" i="6"/>
  <c r="D12670" i="6"/>
  <c r="A12671" i="6"/>
  <c r="B12671" i="6"/>
  <c r="C12671" i="6"/>
  <c r="D12671" i="6" s="1"/>
  <c r="A12672" i="6"/>
  <c r="B12672" i="6"/>
  <c r="D12672" i="6" s="1"/>
  <c r="C12672" i="6"/>
  <c r="A12673" i="6"/>
  <c r="B12673" i="6"/>
  <c r="D12673" i="6" s="1"/>
  <c r="C12673" i="6"/>
  <c r="A12674" i="6"/>
  <c r="B12674" i="6"/>
  <c r="D12674" i="6" s="1"/>
  <c r="C12674" i="6"/>
  <c r="A12675" i="6"/>
  <c r="B12675" i="6"/>
  <c r="C12675" i="6"/>
  <c r="D12675" i="6"/>
  <c r="A12676" i="6"/>
  <c r="B12676" i="6"/>
  <c r="C12676" i="6"/>
  <c r="D12676" i="6" s="1"/>
  <c r="A12677" i="6"/>
  <c r="B12677" i="6"/>
  <c r="C12677" i="6"/>
  <c r="D12677" i="6"/>
  <c r="A12678" i="6"/>
  <c r="B12678" i="6"/>
  <c r="C12678" i="6"/>
  <c r="D12678" i="6" s="1"/>
  <c r="A12679" i="6"/>
  <c r="B12679" i="6"/>
  <c r="D12679" i="6" s="1"/>
  <c r="C12679" i="6"/>
  <c r="A12680" i="6"/>
  <c r="B12680" i="6"/>
  <c r="D12680" i="6" s="1"/>
  <c r="C12680" i="6"/>
  <c r="A12681" i="6"/>
  <c r="B12681" i="6"/>
  <c r="D12681" i="6" s="1"/>
  <c r="C12681" i="6"/>
  <c r="A12682" i="6"/>
  <c r="B12682" i="6"/>
  <c r="C12682" i="6"/>
  <c r="D12682" i="6"/>
  <c r="A12683" i="6"/>
  <c r="B12683" i="6"/>
  <c r="C12683" i="6"/>
  <c r="D12683" i="6" s="1"/>
  <c r="A12684" i="6"/>
  <c r="B12684" i="6"/>
  <c r="C12684" i="6"/>
  <c r="D12684" i="6"/>
  <c r="A12685" i="6"/>
  <c r="B12685" i="6"/>
  <c r="C12685" i="6"/>
  <c r="D12685" i="6" s="1"/>
  <c r="A12686" i="6"/>
  <c r="B12686" i="6"/>
  <c r="D12686" i="6" s="1"/>
  <c r="C12686" i="6"/>
  <c r="A12687" i="6"/>
  <c r="B12687" i="6"/>
  <c r="D12687" i="6" s="1"/>
  <c r="C12687" i="6"/>
  <c r="A12688" i="6"/>
  <c r="B12688" i="6"/>
  <c r="D12688" i="6" s="1"/>
  <c r="C12688" i="6"/>
  <c r="A12689" i="6"/>
  <c r="B12689" i="6"/>
  <c r="C12689" i="6"/>
  <c r="D12689" i="6"/>
  <c r="A12690" i="6"/>
  <c r="B12690" i="6"/>
  <c r="C12690" i="6"/>
  <c r="D12690" i="6" s="1"/>
  <c r="A12691" i="6"/>
  <c r="B12691" i="6"/>
  <c r="C12691" i="6"/>
  <c r="D12691" i="6"/>
  <c r="A12692" i="6"/>
  <c r="B12692" i="6"/>
  <c r="C12692" i="6"/>
  <c r="D12692" i="6" s="1"/>
  <c r="A12693" i="6"/>
  <c r="B12693" i="6"/>
  <c r="D12693" i="6" s="1"/>
  <c r="C12693" i="6"/>
  <c r="A12694" i="6"/>
  <c r="B12694" i="6"/>
  <c r="D12694" i="6" s="1"/>
  <c r="C12694" i="6"/>
  <c r="A12695" i="6"/>
  <c r="B12695" i="6"/>
  <c r="D12695" i="6" s="1"/>
  <c r="C12695" i="6"/>
  <c r="A12696" i="6"/>
  <c r="B12696" i="6"/>
  <c r="C12696" i="6"/>
  <c r="D12696" i="6"/>
  <c r="A12697" i="6"/>
  <c r="B12697" i="6"/>
  <c r="C12697" i="6"/>
  <c r="D12697" i="6"/>
  <c r="A12698" i="6"/>
  <c r="B12698" i="6"/>
  <c r="C12698" i="6"/>
  <c r="D12698" i="6"/>
  <c r="A12699" i="6"/>
  <c r="B12699" i="6"/>
  <c r="C12699" i="6"/>
  <c r="D12699" i="6" s="1"/>
  <c r="A12700" i="6"/>
  <c r="B12700" i="6"/>
  <c r="D12700" i="6" s="1"/>
  <c r="C12700" i="6"/>
  <c r="A12701" i="6"/>
  <c r="B12701" i="6"/>
  <c r="D12701" i="6" s="1"/>
  <c r="C12701" i="6"/>
  <c r="A12702" i="6"/>
  <c r="B12702" i="6"/>
  <c r="D12702" i="6" s="1"/>
  <c r="C12702" i="6"/>
  <c r="A12703" i="6"/>
  <c r="B12703" i="6"/>
  <c r="C12703" i="6"/>
  <c r="D12703" i="6"/>
  <c r="A12704" i="6"/>
  <c r="B12704" i="6"/>
  <c r="C12704" i="6"/>
  <c r="D12704" i="6"/>
  <c r="A12705" i="6"/>
  <c r="B12705" i="6"/>
  <c r="C12705" i="6"/>
  <c r="D12705" i="6"/>
  <c r="A12706" i="6"/>
  <c r="B12706" i="6"/>
  <c r="C12706" i="6"/>
  <c r="D12706" i="6" s="1"/>
  <c r="A12707" i="6"/>
  <c r="B12707" i="6"/>
  <c r="D12707" i="6" s="1"/>
  <c r="C12707" i="6"/>
  <c r="A12708" i="6"/>
  <c r="B12708" i="6"/>
  <c r="D12708" i="6" s="1"/>
  <c r="C12708" i="6"/>
  <c r="A12709" i="6"/>
  <c r="B12709" i="6"/>
  <c r="C12709" i="6"/>
  <c r="D12709" i="6"/>
  <c r="A12710" i="6"/>
  <c r="B12710" i="6"/>
  <c r="C12710" i="6"/>
  <c r="D12710" i="6"/>
  <c r="A12711" i="6"/>
  <c r="B12711" i="6"/>
  <c r="C12711" i="6"/>
  <c r="D12711" i="6"/>
  <c r="A12712" i="6"/>
  <c r="B12712" i="6"/>
  <c r="C12712" i="6"/>
  <c r="D12712" i="6"/>
  <c r="A12713" i="6"/>
  <c r="B12713" i="6"/>
  <c r="C12713" i="6"/>
  <c r="D12713" i="6" s="1"/>
  <c r="A12714" i="6"/>
  <c r="B12714" i="6"/>
  <c r="C12714" i="6"/>
  <c r="D12714" i="6"/>
  <c r="A12715" i="6"/>
  <c r="B12715" i="6"/>
  <c r="D12715" i="6" s="1"/>
  <c r="C12715" i="6"/>
  <c r="A12716" i="6"/>
  <c r="B12716" i="6"/>
  <c r="D12716" i="6" s="1"/>
  <c r="C12716" i="6"/>
  <c r="A12717" i="6"/>
  <c r="B12717" i="6"/>
  <c r="C12717" i="6"/>
  <c r="D12717" i="6"/>
  <c r="A12718" i="6"/>
  <c r="B12718" i="6"/>
  <c r="C12718" i="6"/>
  <c r="D12718" i="6" s="1"/>
  <c r="A12719" i="6"/>
  <c r="B12719" i="6"/>
  <c r="C12719" i="6"/>
  <c r="D12719" i="6"/>
  <c r="A12720" i="6"/>
  <c r="B12720" i="6"/>
  <c r="C12720" i="6"/>
  <c r="A12721" i="6"/>
  <c r="B12721" i="6"/>
  <c r="D12721" i="6" s="1"/>
  <c r="C12721" i="6"/>
  <c r="A12722" i="6"/>
  <c r="B12722" i="6"/>
  <c r="C12722" i="6"/>
  <c r="D12722" i="6"/>
  <c r="A12723" i="6"/>
  <c r="B12723" i="6"/>
  <c r="C12723" i="6"/>
  <c r="D12723" i="6"/>
  <c r="A12724" i="6"/>
  <c r="B12724" i="6"/>
  <c r="C12724" i="6"/>
  <c r="D12724" i="6"/>
  <c r="A12725" i="6"/>
  <c r="B12725" i="6"/>
  <c r="C12725" i="6"/>
  <c r="D12725" i="6" s="1"/>
  <c r="A12726" i="6"/>
  <c r="B12726" i="6"/>
  <c r="D12726" i="6" s="1"/>
  <c r="C12726" i="6"/>
  <c r="A12727" i="6"/>
  <c r="B12727" i="6"/>
  <c r="C12727" i="6"/>
  <c r="A12728" i="6"/>
  <c r="B12728" i="6"/>
  <c r="D12728" i="6" s="1"/>
  <c r="C12728" i="6"/>
  <c r="A12729" i="6"/>
  <c r="B12729" i="6"/>
  <c r="D12729" i="6" s="1"/>
  <c r="C12729" i="6"/>
  <c r="A12730" i="6"/>
  <c r="B12730" i="6"/>
  <c r="D12730" i="6" s="1"/>
  <c r="C12730" i="6"/>
  <c r="A12731" i="6"/>
  <c r="B12731" i="6"/>
  <c r="C12731" i="6"/>
  <c r="D12731" i="6"/>
  <c r="A12732" i="6"/>
  <c r="B12732" i="6"/>
  <c r="C12732" i="6"/>
  <c r="D12732" i="6"/>
  <c r="A12733" i="6"/>
  <c r="B12733" i="6"/>
  <c r="C12733" i="6"/>
  <c r="D12733" i="6"/>
  <c r="A12734" i="6"/>
  <c r="B12734" i="6"/>
  <c r="C12734" i="6"/>
  <c r="D12734" i="6" s="1"/>
  <c r="A12735" i="6"/>
  <c r="B12735" i="6"/>
  <c r="C12735" i="6"/>
  <c r="D12735" i="6"/>
  <c r="A12736" i="6"/>
  <c r="B12736" i="6"/>
  <c r="C12736" i="6"/>
  <c r="D12736" i="6"/>
  <c r="A12737" i="6"/>
  <c r="B12737" i="6"/>
  <c r="D12737" i="6" s="1"/>
  <c r="C12737" i="6"/>
  <c r="A12738" i="6"/>
  <c r="B12738" i="6"/>
  <c r="C12738" i="6"/>
  <c r="D12738" i="6"/>
  <c r="A12739" i="6"/>
  <c r="B12739" i="6"/>
  <c r="D12739" i="6" s="1"/>
  <c r="C12739" i="6"/>
  <c r="A12740" i="6"/>
  <c r="B12740" i="6"/>
  <c r="C12740" i="6"/>
  <c r="D12740" i="6"/>
  <c r="A12741" i="6"/>
  <c r="B12741" i="6"/>
  <c r="C12741" i="6"/>
  <c r="D12741" i="6" s="1"/>
  <c r="A12742" i="6"/>
  <c r="B12742" i="6"/>
  <c r="C12742" i="6"/>
  <c r="D12742" i="6"/>
  <c r="A12743" i="6"/>
  <c r="B12743" i="6"/>
  <c r="C12743" i="6"/>
  <c r="D12743" i="6"/>
  <c r="A12744" i="6"/>
  <c r="B12744" i="6"/>
  <c r="C12744" i="6"/>
  <c r="D12744" i="6"/>
  <c r="A12745" i="6"/>
  <c r="B12745" i="6"/>
  <c r="C12745" i="6"/>
  <c r="D12745" i="6"/>
  <c r="A12746" i="6"/>
  <c r="B12746" i="6"/>
  <c r="C12746" i="6"/>
  <c r="D12746" i="6" s="1"/>
  <c r="A12747" i="6"/>
  <c r="B12747" i="6"/>
  <c r="D12747" i="6" s="1"/>
  <c r="C12747" i="6"/>
  <c r="A12748" i="6"/>
  <c r="B12748" i="6"/>
  <c r="C12748" i="6"/>
  <c r="A12749" i="6"/>
  <c r="B12749" i="6"/>
  <c r="D12749" i="6" s="1"/>
  <c r="C12749" i="6"/>
  <c r="A12750" i="6"/>
  <c r="B12750" i="6"/>
  <c r="D12750" i="6" s="1"/>
  <c r="C12750" i="6"/>
  <c r="A12751" i="6"/>
  <c r="B12751" i="6"/>
  <c r="C12751" i="6"/>
  <c r="D12751" i="6"/>
  <c r="A12752" i="6"/>
  <c r="B12752" i="6"/>
  <c r="C12752" i="6"/>
  <c r="D12752" i="6"/>
  <c r="A12753" i="6"/>
  <c r="B12753" i="6"/>
  <c r="C12753" i="6"/>
  <c r="D12753" i="6"/>
  <c r="A12754" i="6"/>
  <c r="B12754" i="6"/>
  <c r="C12754" i="6"/>
  <c r="D12754" i="6"/>
  <c r="A12755" i="6"/>
  <c r="B12755" i="6"/>
  <c r="C12755" i="6"/>
  <c r="A12756" i="6"/>
  <c r="B12756" i="6"/>
  <c r="D12756" i="6" s="1"/>
  <c r="C12756" i="6"/>
  <c r="A12757" i="6"/>
  <c r="B12757" i="6"/>
  <c r="D12757" i="6" s="1"/>
  <c r="C12757" i="6"/>
  <c r="A12758" i="6"/>
  <c r="B12758" i="6"/>
  <c r="D12758" i="6" s="1"/>
  <c r="C12758" i="6"/>
  <c r="A12759" i="6"/>
  <c r="B12759" i="6"/>
  <c r="C12759" i="6"/>
  <c r="D12759" i="6"/>
  <c r="A12760" i="6"/>
  <c r="B12760" i="6"/>
  <c r="C12760" i="6"/>
  <c r="D12760" i="6"/>
  <c r="A12761" i="6"/>
  <c r="B12761" i="6"/>
  <c r="C12761" i="6"/>
  <c r="D12761" i="6"/>
  <c r="A12762" i="6"/>
  <c r="B12762" i="6"/>
  <c r="C12762" i="6"/>
  <c r="D12762" i="6" s="1"/>
  <c r="A12763" i="6"/>
  <c r="B12763" i="6"/>
  <c r="C12763" i="6"/>
  <c r="D12763" i="6"/>
  <c r="A12764" i="6"/>
  <c r="B12764" i="6"/>
  <c r="C12764" i="6"/>
  <c r="D12764" i="6"/>
  <c r="A12765" i="6"/>
  <c r="B12765" i="6"/>
  <c r="C12765" i="6"/>
  <c r="D12765" i="6"/>
  <c r="A12766" i="6"/>
  <c r="B12766" i="6"/>
  <c r="C12766" i="6"/>
  <c r="D12766" i="6"/>
  <c r="A12767" i="6"/>
  <c r="B12767" i="6"/>
  <c r="C12767" i="6"/>
  <c r="D12767" i="6" s="1"/>
  <c r="A12768" i="6"/>
  <c r="B12768" i="6"/>
  <c r="D12768" i="6" s="1"/>
  <c r="C12768" i="6"/>
  <c r="A12769" i="6"/>
  <c r="B12769" i="6"/>
  <c r="C12769" i="6"/>
  <c r="A12770" i="6"/>
  <c r="B12770" i="6"/>
  <c r="D12770" i="6" s="1"/>
  <c r="C12770" i="6"/>
  <c r="A12771" i="6"/>
  <c r="B12771" i="6"/>
  <c r="C12771" i="6"/>
  <c r="D12771" i="6"/>
  <c r="A12772" i="6"/>
  <c r="B12772" i="6"/>
  <c r="C12772" i="6"/>
  <c r="D12772" i="6"/>
  <c r="A12773" i="6"/>
  <c r="B12773" i="6"/>
  <c r="C12773" i="6"/>
  <c r="D12773" i="6"/>
  <c r="A12774" i="6"/>
  <c r="B12774" i="6"/>
  <c r="C12774" i="6"/>
  <c r="D12774" i="6" s="1"/>
  <c r="A12775" i="6"/>
  <c r="B12775" i="6"/>
  <c r="D12775" i="6" s="1"/>
  <c r="C12775" i="6"/>
  <c r="A12776" i="6"/>
  <c r="B12776" i="6"/>
  <c r="C12776" i="6"/>
  <c r="A12777" i="6"/>
  <c r="B12777" i="6"/>
  <c r="D12777" i="6" s="1"/>
  <c r="C12777" i="6"/>
  <c r="A12778" i="6"/>
  <c r="B12778" i="6"/>
  <c r="D12778" i="6" s="1"/>
  <c r="C12778" i="6"/>
  <c r="A12779" i="6"/>
  <c r="B12779" i="6"/>
  <c r="D12779" i="6" s="1"/>
  <c r="C12779" i="6"/>
  <c r="A12780" i="6"/>
  <c r="B12780" i="6"/>
  <c r="C12780" i="6"/>
  <c r="D12780" i="6"/>
  <c r="A12781" i="6"/>
  <c r="B12781" i="6"/>
  <c r="C12781" i="6"/>
  <c r="D12781" i="6"/>
  <c r="A12782" i="6"/>
  <c r="B12782" i="6"/>
  <c r="C12782" i="6"/>
  <c r="D12782" i="6"/>
  <c r="A12783" i="6"/>
  <c r="B12783" i="6"/>
  <c r="C12783" i="6"/>
  <c r="D12783" i="6" s="1"/>
  <c r="A12784" i="6"/>
  <c r="B12784" i="6"/>
  <c r="C12784" i="6"/>
  <c r="D12784" i="6"/>
  <c r="A12785" i="6"/>
  <c r="B12785" i="6"/>
  <c r="D12785" i="6" s="1"/>
  <c r="C12785" i="6"/>
  <c r="A12786" i="6"/>
  <c r="B12786" i="6"/>
  <c r="D12786" i="6" s="1"/>
  <c r="C12786" i="6"/>
  <c r="A12787" i="6"/>
  <c r="B12787" i="6"/>
  <c r="C12787" i="6"/>
  <c r="D12787" i="6"/>
  <c r="A12788" i="6"/>
  <c r="B12788" i="6"/>
  <c r="D12788" i="6" s="1"/>
  <c r="C12788" i="6"/>
  <c r="A12789" i="6"/>
  <c r="B12789" i="6"/>
  <c r="C12789" i="6"/>
  <c r="D12789" i="6"/>
  <c r="A12790" i="6"/>
  <c r="B12790" i="6"/>
  <c r="C12790" i="6"/>
  <c r="D12790" i="6" s="1"/>
  <c r="A12791" i="6"/>
  <c r="B12791" i="6"/>
  <c r="C12791" i="6"/>
  <c r="D12791" i="6"/>
  <c r="A12792" i="6"/>
  <c r="B12792" i="6"/>
  <c r="C12792" i="6"/>
  <c r="D12792" i="6"/>
  <c r="A12793" i="6"/>
  <c r="B12793" i="6"/>
  <c r="C12793" i="6"/>
  <c r="D12793" i="6"/>
  <c r="A12794" i="6"/>
  <c r="B12794" i="6"/>
  <c r="C12794" i="6"/>
  <c r="D12794" i="6"/>
  <c r="A12795" i="6"/>
  <c r="B12795" i="6"/>
  <c r="C12795" i="6"/>
  <c r="A12796" i="6"/>
  <c r="B12796" i="6"/>
  <c r="D12796" i="6" s="1"/>
  <c r="C12796" i="6"/>
  <c r="A12797" i="6"/>
  <c r="B12797" i="6"/>
  <c r="C12797" i="6"/>
  <c r="A12798" i="6"/>
  <c r="B12798" i="6"/>
  <c r="D12798" i="6" s="1"/>
  <c r="C12798" i="6"/>
  <c r="A12799" i="6"/>
  <c r="B12799" i="6"/>
  <c r="D12799" i="6" s="1"/>
  <c r="C12799" i="6"/>
  <c r="A12800" i="6"/>
  <c r="B12800" i="6"/>
  <c r="C12800" i="6"/>
  <c r="D12800" i="6"/>
  <c r="A12801" i="6"/>
  <c r="B12801" i="6"/>
  <c r="C12801" i="6"/>
  <c r="D12801" i="6"/>
  <c r="A12802" i="6"/>
  <c r="B12802" i="6"/>
  <c r="C12802" i="6"/>
  <c r="D12802" i="6"/>
  <c r="A12803" i="6"/>
  <c r="B12803" i="6"/>
  <c r="D12803" i="6" s="1"/>
  <c r="C12803" i="6"/>
  <c r="A12804" i="6"/>
  <c r="B12804" i="6"/>
  <c r="C12804" i="6"/>
  <c r="D12804" i="6" s="1"/>
  <c r="A12805" i="6"/>
  <c r="B12805" i="6"/>
  <c r="C12805" i="6"/>
  <c r="D12805" i="6"/>
  <c r="A12806" i="6"/>
  <c r="B12806" i="6"/>
  <c r="D12806" i="6" s="1"/>
  <c r="C12806" i="6"/>
  <c r="A12807" i="6"/>
  <c r="B12807" i="6"/>
  <c r="D12807" i="6" s="1"/>
  <c r="C12807" i="6"/>
  <c r="A12808" i="6"/>
  <c r="B12808" i="6"/>
  <c r="C12808" i="6"/>
  <c r="D12808" i="6"/>
  <c r="A12809" i="6"/>
  <c r="B12809" i="6"/>
  <c r="C12809" i="6"/>
  <c r="D12809" i="6"/>
  <c r="A12810" i="6"/>
  <c r="B12810" i="6"/>
  <c r="C12810" i="6"/>
  <c r="D12810" i="6"/>
  <c r="A12811" i="6"/>
  <c r="B12811" i="6"/>
  <c r="C12811" i="6"/>
  <c r="D12811" i="6" s="1"/>
  <c r="A12812" i="6"/>
  <c r="B12812" i="6"/>
  <c r="C12812" i="6"/>
  <c r="D12812" i="6"/>
  <c r="A12813" i="6"/>
  <c r="B12813" i="6"/>
  <c r="C12813" i="6"/>
  <c r="D12813" i="6"/>
  <c r="A12814" i="6"/>
  <c r="B12814" i="6"/>
  <c r="D12814" i="6" s="1"/>
  <c r="C12814" i="6"/>
  <c r="A12815" i="6"/>
  <c r="B12815" i="6"/>
  <c r="C12815" i="6"/>
  <c r="D12815" i="6"/>
  <c r="A12816" i="6"/>
  <c r="B12816" i="6"/>
  <c r="C12816" i="6"/>
  <c r="D12816" i="6" s="1"/>
  <c r="A12817" i="6"/>
  <c r="B12817" i="6"/>
  <c r="D12817" i="6" s="1"/>
  <c r="C12817" i="6"/>
  <c r="A12818" i="6"/>
  <c r="B12818" i="6"/>
  <c r="C12818" i="6"/>
  <c r="A12819" i="6"/>
  <c r="B12819" i="6"/>
  <c r="D12819" i="6" s="1"/>
  <c r="C12819" i="6"/>
  <c r="A12820" i="6"/>
  <c r="B12820" i="6"/>
  <c r="C12820" i="6"/>
  <c r="D12820" i="6"/>
  <c r="A12821" i="6"/>
  <c r="B12821" i="6"/>
  <c r="C12821" i="6"/>
  <c r="D12821" i="6"/>
  <c r="A12822" i="6"/>
  <c r="B12822" i="6"/>
  <c r="C12822" i="6"/>
  <c r="D12822" i="6"/>
  <c r="A12823" i="6"/>
  <c r="B12823" i="6"/>
  <c r="C12823" i="6"/>
  <c r="D12823" i="6" s="1"/>
  <c r="A12824" i="6"/>
  <c r="B12824" i="6"/>
  <c r="D12824" i="6" s="1"/>
  <c r="C12824" i="6"/>
  <c r="A12825" i="6"/>
  <c r="B12825" i="6"/>
  <c r="C12825" i="6"/>
  <c r="A12826" i="6"/>
  <c r="B12826" i="6"/>
  <c r="D12826" i="6" s="1"/>
  <c r="C12826" i="6"/>
  <c r="A12827" i="6"/>
  <c r="B12827" i="6"/>
  <c r="D12827" i="6" s="1"/>
  <c r="C12827" i="6"/>
  <c r="A12828" i="6"/>
  <c r="B12828" i="6"/>
  <c r="D12828" i="6" s="1"/>
  <c r="C12828" i="6"/>
  <c r="A12829" i="6"/>
  <c r="B12829" i="6"/>
  <c r="C12829" i="6"/>
  <c r="D12829" i="6"/>
  <c r="A12830" i="6"/>
  <c r="B12830" i="6"/>
  <c r="C12830" i="6"/>
  <c r="D12830" i="6"/>
  <c r="A12831" i="6"/>
  <c r="B12831" i="6"/>
  <c r="C12831" i="6"/>
  <c r="D12831" i="6"/>
  <c r="A12832" i="6"/>
  <c r="B12832" i="6"/>
  <c r="C12832" i="6"/>
  <c r="D12832" i="6" s="1"/>
  <c r="A12833" i="6"/>
  <c r="B12833" i="6"/>
  <c r="C12833" i="6"/>
  <c r="D12833" i="6"/>
  <c r="A12834" i="6"/>
  <c r="B12834" i="6"/>
  <c r="C12834" i="6"/>
  <c r="D12834" i="6"/>
  <c r="A12835" i="6"/>
  <c r="B12835" i="6"/>
  <c r="D12835" i="6" s="1"/>
  <c r="C12835" i="6"/>
  <c r="A12836" i="6"/>
  <c r="B12836" i="6"/>
  <c r="C12836" i="6"/>
  <c r="D12836" i="6"/>
  <c r="A12837" i="6"/>
  <c r="B12837" i="6"/>
  <c r="D12837" i="6" s="1"/>
  <c r="C12837" i="6"/>
  <c r="A12838" i="6"/>
  <c r="B12838" i="6"/>
  <c r="C12838" i="6"/>
  <c r="D12838" i="6"/>
  <c r="A12839" i="6"/>
  <c r="B12839" i="6"/>
  <c r="C12839" i="6"/>
  <c r="D12839" i="6" s="1"/>
  <c r="A12840" i="6"/>
  <c r="B12840" i="6"/>
  <c r="C12840" i="6"/>
  <c r="D12840" i="6"/>
  <c r="A12841" i="6"/>
  <c r="B12841" i="6"/>
  <c r="C12841" i="6"/>
  <c r="D12841" i="6"/>
  <c r="A12842" i="6"/>
  <c r="B12842" i="6"/>
  <c r="C12842" i="6"/>
  <c r="D12842" i="6"/>
  <c r="A12843" i="6"/>
  <c r="B12843" i="6"/>
  <c r="C12843" i="6"/>
  <c r="D12843" i="6"/>
  <c r="A12844" i="6"/>
  <c r="B12844" i="6"/>
  <c r="C12844" i="6"/>
  <c r="D12844" i="6" s="1"/>
  <c r="A12845" i="6"/>
  <c r="B12845" i="6"/>
  <c r="D12845" i="6" s="1"/>
  <c r="C12845" i="6"/>
  <c r="A12846" i="6"/>
  <c r="B12846" i="6"/>
  <c r="C12846" i="6"/>
  <c r="A12847" i="6"/>
  <c r="B12847" i="6"/>
  <c r="D12847" i="6" s="1"/>
  <c r="C12847" i="6"/>
  <c r="A12848" i="6"/>
  <c r="B12848" i="6"/>
  <c r="D12848" i="6" s="1"/>
  <c r="C12848" i="6"/>
  <c r="A12849" i="6"/>
  <c r="B12849" i="6"/>
  <c r="C12849" i="6"/>
  <c r="D12849" i="6"/>
  <c r="A12850" i="6"/>
  <c r="B12850" i="6"/>
  <c r="C12850" i="6"/>
  <c r="D12850" i="6"/>
  <c r="A12851" i="6"/>
  <c r="B12851" i="6"/>
  <c r="C12851" i="6"/>
  <c r="D12851" i="6"/>
  <c r="A12852" i="6"/>
  <c r="B12852" i="6"/>
  <c r="C12852" i="6"/>
  <c r="D12852" i="6"/>
  <c r="A12853" i="6"/>
  <c r="B12853" i="6"/>
  <c r="C12853" i="6"/>
  <c r="D12853" i="6" s="1"/>
  <c r="A12854" i="6"/>
  <c r="B12854" i="6"/>
  <c r="D12854" i="6" s="1"/>
  <c r="C12854" i="6"/>
  <c r="A12855" i="6"/>
  <c r="B12855" i="6"/>
  <c r="D12855" i="6" s="1"/>
  <c r="C12855" i="6"/>
  <c r="A12856" i="6"/>
  <c r="B12856" i="6"/>
  <c r="D12856" i="6" s="1"/>
  <c r="C12856" i="6"/>
  <c r="A12857" i="6"/>
  <c r="B12857" i="6"/>
  <c r="C12857" i="6"/>
  <c r="D12857" i="6"/>
  <c r="A12858" i="6"/>
  <c r="B12858" i="6"/>
  <c r="C12858" i="6"/>
  <c r="D12858" i="6"/>
  <c r="A12859" i="6"/>
  <c r="B12859" i="6"/>
  <c r="C12859" i="6"/>
  <c r="D12859" i="6"/>
  <c r="A12860" i="6"/>
  <c r="B12860" i="6"/>
  <c r="C12860" i="6"/>
  <c r="D12860" i="6" s="1"/>
  <c r="A12861" i="6"/>
  <c r="B12861" i="6"/>
  <c r="C12861" i="6"/>
  <c r="D12861" i="6"/>
  <c r="A12862" i="6"/>
  <c r="B12862" i="6"/>
  <c r="C12862" i="6"/>
  <c r="D12862" i="6"/>
  <c r="A12863" i="6"/>
  <c r="B12863" i="6"/>
  <c r="C12863" i="6"/>
  <c r="D12863" i="6"/>
  <c r="A12864" i="6"/>
  <c r="B12864" i="6"/>
  <c r="C12864" i="6"/>
  <c r="D12864" i="6"/>
  <c r="A12865" i="6"/>
  <c r="B12865" i="6"/>
  <c r="C12865" i="6"/>
  <c r="D12865" i="6" s="1"/>
  <c r="A12866" i="6"/>
  <c r="B12866" i="6"/>
  <c r="D12866" i="6" s="1"/>
  <c r="C12866" i="6"/>
  <c r="A12867" i="6"/>
  <c r="B12867" i="6"/>
  <c r="C12867" i="6"/>
  <c r="A12868" i="6"/>
  <c r="B12868" i="6"/>
  <c r="D12868" i="6" s="1"/>
  <c r="C12868" i="6"/>
  <c r="A12869" i="6"/>
  <c r="B12869" i="6"/>
  <c r="C12869" i="6"/>
  <c r="D12869" i="6"/>
  <c r="A12870" i="6"/>
  <c r="B12870" i="6"/>
  <c r="C12870" i="6"/>
  <c r="D12870" i="6"/>
  <c r="A12871" i="6"/>
  <c r="B12871" i="6"/>
  <c r="C12871" i="6"/>
  <c r="D12871" i="6"/>
  <c r="A12872" i="6"/>
  <c r="B12872" i="6"/>
  <c r="C12872" i="6"/>
  <c r="D12872" i="6" s="1"/>
  <c r="A12873" i="6"/>
  <c r="B12873" i="6"/>
  <c r="D12873" i="6" s="1"/>
  <c r="C12873" i="6"/>
  <c r="A12874" i="6"/>
  <c r="B12874" i="6"/>
  <c r="C12874" i="6"/>
  <c r="A12875" i="6"/>
  <c r="B12875" i="6"/>
  <c r="D12875" i="6" s="1"/>
  <c r="C12875" i="6"/>
  <c r="A12876" i="6"/>
  <c r="B12876" i="6"/>
  <c r="D12876" i="6" s="1"/>
  <c r="C12876" i="6"/>
  <c r="A12877" i="6"/>
  <c r="B12877" i="6"/>
  <c r="D12877" i="6" s="1"/>
  <c r="C12877" i="6"/>
  <c r="A12878" i="6"/>
  <c r="B12878" i="6"/>
  <c r="C12878" i="6"/>
  <c r="D12878" i="6"/>
  <c r="A12879" i="6"/>
  <c r="B12879" i="6"/>
  <c r="C12879" i="6"/>
  <c r="D12879" i="6"/>
  <c r="A12880" i="6"/>
  <c r="B12880" i="6"/>
  <c r="C12880" i="6"/>
  <c r="D12880" i="6"/>
  <c r="A12881" i="6"/>
  <c r="B12881" i="6"/>
  <c r="C12881" i="6"/>
  <c r="D12881" i="6" s="1"/>
  <c r="A12882" i="6"/>
  <c r="B12882" i="6"/>
  <c r="C12882" i="6"/>
  <c r="D12882" i="6"/>
  <c r="A12883" i="6"/>
  <c r="B12883" i="6"/>
  <c r="D12883" i="6" s="1"/>
  <c r="C12883" i="6"/>
  <c r="A12884" i="6"/>
  <c r="B12884" i="6"/>
  <c r="D12884" i="6" s="1"/>
  <c r="C12884" i="6"/>
  <c r="A12885" i="6"/>
  <c r="B12885" i="6"/>
  <c r="C12885" i="6"/>
  <c r="D12885" i="6"/>
  <c r="A12886" i="6"/>
  <c r="B12886" i="6"/>
  <c r="D12886" i="6" s="1"/>
  <c r="C12886" i="6"/>
  <c r="A12887" i="6"/>
  <c r="B12887" i="6"/>
  <c r="C12887" i="6"/>
  <c r="D12887" i="6"/>
  <c r="A12888" i="6"/>
  <c r="B12888" i="6"/>
  <c r="C12888" i="6"/>
  <c r="D12888" i="6" s="1"/>
  <c r="A12889" i="6"/>
  <c r="B12889" i="6"/>
  <c r="C12889" i="6"/>
  <c r="D12889" i="6"/>
  <c r="A12890" i="6"/>
  <c r="B12890" i="6"/>
  <c r="C12890" i="6"/>
  <c r="D12890" i="6"/>
  <c r="A12891" i="6"/>
  <c r="B12891" i="6"/>
  <c r="C12891" i="6"/>
  <c r="D12891" i="6"/>
  <c r="A12892" i="6"/>
  <c r="B12892" i="6"/>
  <c r="C12892" i="6"/>
  <c r="D12892" i="6"/>
  <c r="A12893" i="6"/>
  <c r="B12893" i="6"/>
  <c r="C12893" i="6"/>
  <c r="D12893" i="6" s="1"/>
  <c r="A12894" i="6"/>
  <c r="B12894" i="6"/>
  <c r="D12894" i="6" s="1"/>
  <c r="C12894" i="6"/>
  <c r="A12895" i="6"/>
  <c r="B12895" i="6"/>
  <c r="C12895" i="6"/>
  <c r="A12896" i="6"/>
  <c r="B12896" i="6"/>
  <c r="D12896" i="6" s="1"/>
  <c r="C12896" i="6"/>
  <c r="A12897" i="6"/>
  <c r="B12897" i="6"/>
  <c r="D12897" i="6" s="1"/>
  <c r="C12897" i="6"/>
  <c r="A12898" i="6"/>
  <c r="B12898" i="6"/>
  <c r="C12898" i="6"/>
  <c r="D12898" i="6"/>
  <c r="A12899" i="6"/>
  <c r="B12899" i="6"/>
  <c r="C12899" i="6"/>
  <c r="D12899" i="6"/>
  <c r="A12900" i="6"/>
  <c r="B12900" i="6"/>
  <c r="C12900" i="6"/>
  <c r="D12900" i="6" s="1"/>
  <c r="A12901" i="6"/>
  <c r="B12901" i="6"/>
  <c r="D12901" i="6" s="1"/>
  <c r="C12901" i="6"/>
  <c r="A12902" i="6"/>
  <c r="B12902" i="6"/>
  <c r="C12902" i="6"/>
  <c r="D12902" i="6" s="1"/>
  <c r="A12903" i="6"/>
  <c r="B12903" i="6"/>
  <c r="C12903" i="6"/>
  <c r="D12903" i="6"/>
  <c r="A12904" i="6"/>
  <c r="B12904" i="6"/>
  <c r="D12904" i="6" s="1"/>
  <c r="C12904" i="6"/>
  <c r="A12905" i="6"/>
  <c r="B12905" i="6"/>
  <c r="D12905" i="6" s="1"/>
  <c r="C12905" i="6"/>
  <c r="A12906" i="6"/>
  <c r="B12906" i="6"/>
  <c r="C12906" i="6"/>
  <c r="D12906" i="6"/>
  <c r="A12907" i="6"/>
  <c r="B12907" i="6"/>
  <c r="C12907" i="6"/>
  <c r="D12907" i="6"/>
  <c r="A12908" i="6"/>
  <c r="B12908" i="6"/>
  <c r="C12908" i="6"/>
  <c r="D12908" i="6"/>
  <c r="A12909" i="6"/>
  <c r="B12909" i="6"/>
  <c r="C12909" i="6"/>
  <c r="D12909" i="6" s="1"/>
  <c r="A12910" i="6"/>
  <c r="B12910" i="6"/>
  <c r="C12910" i="6"/>
  <c r="D12910" i="6"/>
  <c r="A12911" i="6"/>
  <c r="B12911" i="6"/>
  <c r="C12911" i="6"/>
  <c r="D12911" i="6"/>
  <c r="A12912" i="6"/>
  <c r="B12912" i="6"/>
  <c r="D12912" i="6" s="1"/>
  <c r="C12912" i="6"/>
  <c r="A12913" i="6"/>
  <c r="B12913" i="6"/>
  <c r="C12913" i="6"/>
  <c r="D12913" i="6"/>
  <c r="A12914" i="6"/>
  <c r="B12914" i="6"/>
  <c r="C12914" i="6"/>
  <c r="D12914" i="6" s="1"/>
  <c r="A12915" i="6"/>
  <c r="B12915" i="6"/>
  <c r="D12915" i="6" s="1"/>
  <c r="C12915" i="6"/>
  <c r="A12916" i="6"/>
  <c r="B12916" i="6"/>
  <c r="C12916" i="6"/>
  <c r="A12917" i="6"/>
  <c r="B12917" i="6"/>
  <c r="D12917" i="6" s="1"/>
  <c r="C12917" i="6"/>
  <c r="A12918" i="6"/>
  <c r="B12918" i="6"/>
  <c r="C12918" i="6"/>
  <c r="D12918" i="6"/>
  <c r="A12919" i="6"/>
  <c r="B12919" i="6"/>
  <c r="C12919" i="6"/>
  <c r="D12919" i="6"/>
  <c r="A12920" i="6"/>
  <c r="B12920" i="6"/>
  <c r="C12920" i="6"/>
  <c r="D12920" i="6"/>
  <c r="A12921" i="6"/>
  <c r="B12921" i="6"/>
  <c r="C12921" i="6"/>
  <c r="D12921" i="6" s="1"/>
  <c r="A12922" i="6"/>
  <c r="B12922" i="6"/>
  <c r="D12922" i="6" s="1"/>
  <c r="C12922" i="6"/>
  <c r="A12923" i="6"/>
  <c r="B12923" i="6"/>
  <c r="C12923" i="6"/>
  <c r="A12924" i="6"/>
  <c r="B12924" i="6"/>
  <c r="D12924" i="6" s="1"/>
  <c r="C12924" i="6"/>
  <c r="A12925" i="6"/>
  <c r="B12925" i="6"/>
  <c r="D12925" i="6" s="1"/>
  <c r="C12925" i="6"/>
  <c r="A12926" i="6"/>
  <c r="B12926" i="6"/>
  <c r="D12926" i="6" s="1"/>
  <c r="C12926" i="6"/>
  <c r="A12927" i="6"/>
  <c r="B12927" i="6"/>
  <c r="C12927" i="6"/>
  <c r="D12927" i="6"/>
  <c r="A12928" i="6"/>
  <c r="B12928" i="6"/>
  <c r="C12928" i="6"/>
  <c r="D12928" i="6"/>
  <c r="A12929" i="6"/>
  <c r="B12929" i="6"/>
  <c r="C12929" i="6"/>
  <c r="D12929" i="6"/>
  <c r="A12930" i="6"/>
  <c r="B12930" i="6"/>
  <c r="C12930" i="6"/>
  <c r="D12930" i="6" s="1"/>
  <c r="A12931" i="6"/>
  <c r="B12931" i="6"/>
  <c r="C12931" i="6"/>
  <c r="D12931" i="6"/>
  <c r="A12932" i="6"/>
  <c r="B12932" i="6"/>
  <c r="C12932" i="6"/>
  <c r="D12932" i="6"/>
  <c r="A12933" i="6"/>
  <c r="B12933" i="6"/>
  <c r="D12933" i="6" s="1"/>
  <c r="C12933" i="6"/>
  <c r="A12934" i="6"/>
  <c r="B12934" i="6"/>
  <c r="C12934" i="6"/>
  <c r="D12934" i="6"/>
  <c r="A12935" i="6"/>
  <c r="B12935" i="6"/>
  <c r="D12935" i="6" s="1"/>
  <c r="C12935" i="6"/>
  <c r="A12936" i="6"/>
  <c r="B12936" i="6"/>
  <c r="C12936" i="6"/>
  <c r="D12936" i="6"/>
  <c r="A12937" i="6"/>
  <c r="B12937" i="6"/>
  <c r="C12937" i="6"/>
  <c r="D12937" i="6" s="1"/>
  <c r="A12938" i="6"/>
  <c r="B12938" i="6"/>
  <c r="C12938" i="6"/>
  <c r="D12938" i="6"/>
  <c r="A12939" i="6"/>
  <c r="B12939" i="6"/>
  <c r="C12939" i="6"/>
  <c r="D12939" i="6"/>
  <c r="A12940" i="6"/>
  <c r="B12940" i="6"/>
  <c r="C12940" i="6"/>
  <c r="D12940" i="6"/>
  <c r="A12941" i="6"/>
  <c r="B12941" i="6"/>
  <c r="C12941" i="6"/>
  <c r="D12941" i="6"/>
  <c r="A12942" i="6"/>
  <c r="B12942" i="6"/>
  <c r="C12942" i="6"/>
  <c r="A12943" i="6"/>
  <c r="B12943" i="6"/>
  <c r="D12943" i="6" s="1"/>
  <c r="C12943" i="6"/>
  <c r="A12944" i="6"/>
  <c r="B12944" i="6"/>
  <c r="C12944" i="6"/>
  <c r="A12945" i="6"/>
  <c r="B12945" i="6"/>
  <c r="D12945" i="6" s="1"/>
  <c r="C12945" i="6"/>
  <c r="A12946" i="6"/>
  <c r="B12946" i="6"/>
  <c r="D12946" i="6" s="1"/>
  <c r="C12946" i="6"/>
  <c r="A12947" i="6"/>
  <c r="B12947" i="6"/>
  <c r="C12947" i="6"/>
  <c r="D12947" i="6"/>
  <c r="A12948" i="6"/>
  <c r="B12948" i="6"/>
  <c r="C12948" i="6"/>
  <c r="D12948" i="6"/>
  <c r="A12949" i="6"/>
  <c r="B12949" i="6"/>
  <c r="C12949" i="6"/>
  <c r="D12949" i="6"/>
  <c r="A12950" i="6"/>
  <c r="B12950" i="6"/>
  <c r="C12950" i="6"/>
  <c r="D12950" i="6"/>
  <c r="A12951" i="6"/>
  <c r="B12951" i="6"/>
  <c r="C12951" i="6"/>
  <c r="A12952" i="6"/>
  <c r="B12952" i="6"/>
  <c r="D12952" i="6" s="1"/>
  <c r="C12952" i="6"/>
  <c r="A12953" i="6"/>
  <c r="B12953" i="6"/>
  <c r="D12953" i="6" s="1"/>
  <c r="C12953" i="6"/>
  <c r="A12954" i="6"/>
  <c r="B12954" i="6"/>
  <c r="D12954" i="6" s="1"/>
  <c r="C12954" i="6"/>
  <c r="A12955" i="6"/>
  <c r="B12955" i="6"/>
  <c r="C12955" i="6"/>
  <c r="D12955" i="6"/>
  <c r="A12956" i="6"/>
  <c r="B12956" i="6"/>
  <c r="C12956" i="6"/>
  <c r="D12956" i="6"/>
  <c r="A12957" i="6"/>
  <c r="B12957" i="6"/>
  <c r="C12957" i="6"/>
  <c r="D12957" i="6"/>
  <c r="A12958" i="6"/>
  <c r="B12958" i="6"/>
  <c r="C12958" i="6"/>
  <c r="D12958" i="6" s="1"/>
  <c r="A12959" i="6"/>
  <c r="B12959" i="6"/>
  <c r="C12959" i="6"/>
  <c r="D12959" i="6"/>
  <c r="A12960" i="6"/>
  <c r="B12960" i="6"/>
  <c r="C12960" i="6"/>
  <c r="D12960" i="6"/>
  <c r="A12961" i="6"/>
  <c r="B12961" i="6"/>
  <c r="C12961" i="6"/>
  <c r="D12961" i="6"/>
  <c r="A12962" i="6"/>
  <c r="B12962" i="6"/>
  <c r="C12962" i="6"/>
  <c r="D12962" i="6"/>
  <c r="A12963" i="6"/>
  <c r="B12963" i="6"/>
  <c r="C12963" i="6"/>
  <c r="D12963" i="6" s="1"/>
  <c r="A12964" i="6"/>
  <c r="B12964" i="6"/>
  <c r="D12964" i="6" s="1"/>
  <c r="C12964" i="6"/>
  <c r="A12965" i="6"/>
  <c r="B12965" i="6"/>
  <c r="C12965" i="6"/>
  <c r="A12966" i="6"/>
  <c r="B12966" i="6"/>
  <c r="D12966" i="6" s="1"/>
  <c r="C12966" i="6"/>
  <c r="A12967" i="6"/>
  <c r="B12967" i="6"/>
  <c r="C12967" i="6"/>
  <c r="D12967" i="6"/>
  <c r="A12968" i="6"/>
  <c r="B12968" i="6"/>
  <c r="C12968" i="6"/>
  <c r="D12968" i="6"/>
  <c r="A12969" i="6"/>
  <c r="B12969" i="6"/>
  <c r="C12969" i="6"/>
  <c r="D12969" i="6"/>
  <c r="A12970" i="6"/>
  <c r="B12970" i="6"/>
  <c r="C12970" i="6"/>
  <c r="D12970" i="6" s="1"/>
  <c r="A12971" i="6"/>
  <c r="B12971" i="6"/>
  <c r="D12971" i="6" s="1"/>
  <c r="C12971" i="6"/>
  <c r="A12972" i="6"/>
  <c r="B12972" i="6"/>
  <c r="C12972" i="6"/>
  <c r="A12973" i="6"/>
  <c r="B12973" i="6"/>
  <c r="D12973" i="6" s="1"/>
  <c r="C12973" i="6"/>
  <c r="A12974" i="6"/>
  <c r="B12974" i="6"/>
  <c r="D12974" i="6" s="1"/>
  <c r="C12974" i="6"/>
  <c r="A12975" i="6"/>
  <c r="B12975" i="6"/>
  <c r="D12975" i="6" s="1"/>
  <c r="C12975" i="6"/>
  <c r="A12976" i="6"/>
  <c r="B12976" i="6"/>
  <c r="C12976" i="6"/>
  <c r="D12976" i="6"/>
  <c r="A12977" i="6"/>
  <c r="B12977" i="6"/>
  <c r="C12977" i="6"/>
  <c r="D12977" i="6"/>
  <c r="A12978" i="6"/>
  <c r="B12978" i="6"/>
  <c r="C12978" i="6"/>
  <c r="D12978" i="6"/>
  <c r="A12979" i="6"/>
  <c r="B12979" i="6"/>
  <c r="C12979" i="6"/>
  <c r="D12979" i="6" s="1"/>
  <c r="A12980" i="6"/>
  <c r="B12980" i="6"/>
  <c r="C12980" i="6"/>
  <c r="D12980" i="6"/>
  <c r="A12981" i="6"/>
  <c r="B12981" i="6"/>
  <c r="D12981" i="6" s="1"/>
  <c r="C12981" i="6"/>
  <c r="A12982" i="6"/>
  <c r="B12982" i="6"/>
  <c r="D12982" i="6" s="1"/>
  <c r="C12982" i="6"/>
  <c r="A12983" i="6"/>
  <c r="B12983" i="6"/>
  <c r="C12983" i="6"/>
  <c r="D12983" i="6"/>
  <c r="A12984" i="6"/>
  <c r="B12984" i="6"/>
  <c r="D12984" i="6" s="1"/>
  <c r="C12984" i="6"/>
  <c r="A12985" i="6"/>
  <c r="B12985" i="6"/>
  <c r="C12985" i="6"/>
  <c r="D12985" i="6"/>
  <c r="A12986" i="6"/>
  <c r="B12986" i="6"/>
  <c r="C12986" i="6"/>
  <c r="D12986" i="6" s="1"/>
  <c r="A12987" i="6"/>
  <c r="B12987" i="6"/>
  <c r="C12987" i="6"/>
  <c r="D12987" i="6"/>
  <c r="A12988" i="6"/>
  <c r="B12988" i="6"/>
  <c r="C12988" i="6"/>
  <c r="D12988" i="6"/>
  <c r="A12989" i="6"/>
  <c r="B12989" i="6"/>
  <c r="C12989" i="6"/>
  <c r="D12989" i="6"/>
  <c r="A12990" i="6"/>
  <c r="B12990" i="6"/>
  <c r="C12990" i="6"/>
  <c r="D12990" i="6"/>
  <c r="A12991" i="6"/>
  <c r="B12991" i="6"/>
  <c r="C12991" i="6"/>
  <c r="A12992" i="6"/>
  <c r="B12992" i="6"/>
  <c r="D12992" i="6" s="1"/>
  <c r="C12992" i="6"/>
  <c r="A12993" i="6"/>
  <c r="B12993" i="6"/>
  <c r="C12993" i="6"/>
  <c r="A12994" i="6"/>
  <c r="B12994" i="6"/>
  <c r="D12994" i="6" s="1"/>
  <c r="C12994" i="6"/>
  <c r="A12995" i="6"/>
  <c r="B12995" i="6"/>
  <c r="D12995" i="6" s="1"/>
  <c r="C12995" i="6"/>
  <c r="A12996" i="6"/>
  <c r="B12996" i="6"/>
  <c r="C12996" i="6"/>
  <c r="D12996" i="6"/>
  <c r="A12997" i="6"/>
  <c r="B12997" i="6"/>
  <c r="C12997" i="6"/>
  <c r="D12997" i="6"/>
  <c r="A12998" i="6"/>
  <c r="B12998" i="6"/>
  <c r="C12998" i="6"/>
  <c r="D12998" i="6"/>
  <c r="A12999" i="6"/>
  <c r="B12999" i="6"/>
  <c r="D12999" i="6" s="1"/>
  <c r="C12999" i="6"/>
  <c r="A13000" i="6"/>
  <c r="B13000" i="6"/>
  <c r="C13000" i="6"/>
  <c r="D13000" i="6" s="1"/>
  <c r="A13001" i="6"/>
  <c r="B13001" i="6"/>
  <c r="C13001" i="6"/>
  <c r="D13001" i="6"/>
  <c r="A13002" i="6"/>
  <c r="B13002" i="6"/>
  <c r="D13002" i="6" s="1"/>
  <c r="C13002" i="6"/>
  <c r="A13003" i="6"/>
  <c r="B13003" i="6"/>
  <c r="D13003" i="6" s="1"/>
  <c r="C13003" i="6"/>
  <c r="A13004" i="6"/>
  <c r="B13004" i="6"/>
  <c r="C13004" i="6"/>
  <c r="D13004" i="6"/>
  <c r="A13005" i="6"/>
  <c r="B13005" i="6"/>
  <c r="C13005" i="6"/>
  <c r="D13005" i="6"/>
  <c r="A13006" i="6"/>
  <c r="B13006" i="6"/>
  <c r="C13006" i="6"/>
  <c r="D13006" i="6"/>
  <c r="A13007" i="6"/>
  <c r="B13007" i="6"/>
  <c r="C13007" i="6"/>
  <c r="D13007" i="6" s="1"/>
  <c r="A13008" i="6"/>
  <c r="B13008" i="6"/>
  <c r="C13008" i="6"/>
  <c r="D13008" i="6"/>
  <c r="A13009" i="6"/>
  <c r="B13009" i="6"/>
  <c r="C13009" i="6"/>
  <c r="D13009" i="6"/>
  <c r="A13010" i="6"/>
  <c r="B13010" i="6"/>
  <c r="D13010" i="6" s="1"/>
  <c r="C13010" i="6"/>
  <c r="A13011" i="6"/>
  <c r="B13011" i="6"/>
  <c r="C13011" i="6"/>
  <c r="D13011" i="6"/>
  <c r="A13012" i="6"/>
  <c r="B13012" i="6"/>
  <c r="C13012" i="6"/>
  <c r="D13012" i="6" s="1"/>
  <c r="A13013" i="6"/>
  <c r="B13013" i="6"/>
  <c r="D13013" i="6" s="1"/>
  <c r="C13013" i="6"/>
  <c r="A13014" i="6"/>
  <c r="B13014" i="6"/>
  <c r="C13014" i="6"/>
  <c r="A13015" i="6"/>
  <c r="B13015" i="6"/>
  <c r="D13015" i="6" s="1"/>
  <c r="C13015" i="6"/>
  <c r="A13016" i="6"/>
  <c r="B13016" i="6"/>
  <c r="C13016" i="6"/>
  <c r="D13016" i="6"/>
  <c r="A13017" i="6"/>
  <c r="B13017" i="6"/>
  <c r="C13017" i="6"/>
  <c r="D13017" i="6"/>
  <c r="A13018" i="6"/>
  <c r="B13018" i="6"/>
  <c r="C13018" i="6"/>
  <c r="D13018" i="6"/>
  <c r="A13019" i="6"/>
  <c r="B13019" i="6"/>
  <c r="C13019" i="6"/>
  <c r="D13019" i="6" s="1"/>
  <c r="A13020" i="6"/>
  <c r="B13020" i="6"/>
  <c r="D13020" i="6" s="1"/>
  <c r="C13020" i="6"/>
  <c r="A13021" i="6"/>
  <c r="B13021" i="6"/>
  <c r="C13021" i="6"/>
  <c r="A13022" i="6"/>
  <c r="B13022" i="6"/>
  <c r="D13022" i="6" s="1"/>
  <c r="C13022" i="6"/>
  <c r="A13023" i="6"/>
  <c r="B13023" i="6"/>
  <c r="D13023" i="6" s="1"/>
  <c r="C13023" i="6"/>
  <c r="A13024" i="6"/>
  <c r="B13024" i="6"/>
  <c r="D13024" i="6" s="1"/>
  <c r="C13024" i="6"/>
  <c r="A13025" i="6"/>
  <c r="B13025" i="6"/>
  <c r="C13025" i="6"/>
  <c r="D13025" i="6"/>
  <c r="A13026" i="6"/>
  <c r="B13026" i="6"/>
  <c r="C13026" i="6"/>
  <c r="D13026" i="6"/>
  <c r="A13027" i="6"/>
  <c r="B13027" i="6"/>
  <c r="C13027" i="6"/>
  <c r="D13027" i="6"/>
  <c r="A13028" i="6"/>
  <c r="B13028" i="6"/>
  <c r="C13028" i="6"/>
  <c r="D13028" i="6" s="1"/>
  <c r="A13029" i="6"/>
  <c r="B13029" i="6"/>
  <c r="C13029" i="6"/>
  <c r="D13029" i="6"/>
  <c r="A13030" i="6"/>
  <c r="B13030" i="6"/>
  <c r="C13030" i="6"/>
  <c r="D13030" i="6"/>
  <c r="A13031" i="6"/>
  <c r="B13031" i="6"/>
  <c r="D13031" i="6" s="1"/>
  <c r="C13031" i="6"/>
  <c r="A13032" i="6"/>
  <c r="B13032" i="6"/>
  <c r="C13032" i="6"/>
  <c r="D13032" i="6"/>
  <c r="A13033" i="6"/>
  <c r="B13033" i="6"/>
  <c r="D13033" i="6" s="1"/>
  <c r="C13033" i="6"/>
  <c r="A13034" i="6"/>
  <c r="B13034" i="6"/>
  <c r="C13034" i="6"/>
  <c r="D13034" i="6"/>
  <c r="A13035" i="6"/>
  <c r="B13035" i="6"/>
  <c r="C13035" i="6"/>
  <c r="D13035" i="6" s="1"/>
  <c r="A13036" i="6"/>
  <c r="B13036" i="6"/>
  <c r="C13036" i="6"/>
  <c r="D13036" i="6"/>
  <c r="A13037" i="6"/>
  <c r="B13037" i="6"/>
  <c r="C13037" i="6"/>
  <c r="D13037" i="6"/>
  <c r="A13038" i="6"/>
  <c r="B13038" i="6"/>
  <c r="C13038" i="6"/>
  <c r="D13038" i="6"/>
  <c r="A13039" i="6"/>
  <c r="B13039" i="6"/>
  <c r="C13039" i="6"/>
  <c r="D13039" i="6"/>
  <c r="A13040" i="6"/>
  <c r="B13040" i="6"/>
  <c r="C13040" i="6"/>
  <c r="A13041" i="6"/>
  <c r="B13041" i="6"/>
  <c r="D13041" i="6" s="1"/>
  <c r="C13041" i="6"/>
  <c r="A13042" i="6"/>
  <c r="B13042" i="6"/>
  <c r="C13042" i="6"/>
  <c r="A13043" i="6"/>
  <c r="B13043" i="6"/>
  <c r="D13043" i="6" s="1"/>
  <c r="C13043" i="6"/>
  <c r="A13044" i="6"/>
  <c r="B13044" i="6"/>
  <c r="D13044" i="6" s="1"/>
  <c r="C13044" i="6"/>
  <c r="A13045" i="6"/>
  <c r="B13045" i="6"/>
  <c r="C13045" i="6"/>
  <c r="D13045" i="6"/>
  <c r="A13046" i="6"/>
  <c r="B13046" i="6"/>
  <c r="C13046" i="6"/>
  <c r="D13046" i="6"/>
  <c r="A13047" i="6"/>
  <c r="B13047" i="6"/>
  <c r="C13047" i="6"/>
  <c r="D13047" i="6"/>
  <c r="A13048" i="6"/>
  <c r="B13048" i="6"/>
  <c r="C13048" i="6"/>
  <c r="D13048" i="6"/>
  <c r="A13049" i="6"/>
  <c r="B13049" i="6"/>
  <c r="C13049" i="6"/>
  <c r="D13049" i="6" s="1"/>
  <c r="A13050" i="6"/>
  <c r="B13050" i="6"/>
  <c r="D13050" i="6" s="1"/>
  <c r="C13050" i="6"/>
  <c r="A13051" i="6"/>
  <c r="B13051" i="6"/>
  <c r="D13051" i="6" s="1"/>
  <c r="C13051" i="6"/>
  <c r="A13052" i="6"/>
  <c r="B13052" i="6"/>
  <c r="D13052" i="6" s="1"/>
  <c r="C13052" i="6"/>
  <c r="A13053" i="6"/>
  <c r="B13053" i="6"/>
  <c r="C13053" i="6"/>
  <c r="D13053" i="6"/>
  <c r="A13054" i="6"/>
  <c r="B13054" i="6"/>
  <c r="C13054" i="6"/>
  <c r="D13054" i="6"/>
  <c r="A13055" i="6"/>
  <c r="B13055" i="6"/>
  <c r="C13055" i="6"/>
  <c r="D13055" i="6"/>
  <c r="A13056" i="6"/>
  <c r="B13056" i="6"/>
  <c r="C13056" i="6"/>
  <c r="D13056" i="6" s="1"/>
  <c r="A13057" i="6"/>
  <c r="B13057" i="6"/>
  <c r="C13057" i="6"/>
  <c r="D13057" i="6"/>
  <c r="A13058" i="6"/>
  <c r="B13058" i="6"/>
  <c r="C13058" i="6"/>
  <c r="D13058" i="6"/>
  <c r="A13059" i="6"/>
  <c r="B13059" i="6"/>
  <c r="C13059" i="6"/>
  <c r="D13059" i="6"/>
  <c r="A13060" i="6"/>
  <c r="B13060" i="6"/>
  <c r="C13060" i="6"/>
  <c r="D13060" i="6"/>
  <c r="A13061" i="6"/>
  <c r="B13061" i="6"/>
  <c r="C13061" i="6"/>
  <c r="D13061" i="6" s="1"/>
  <c r="A13062" i="6"/>
  <c r="B13062" i="6"/>
  <c r="D13062" i="6" s="1"/>
  <c r="C13062" i="6"/>
  <c r="A13063" i="6"/>
  <c r="B13063" i="6"/>
  <c r="C13063" i="6"/>
  <c r="A13064" i="6"/>
  <c r="B13064" i="6"/>
  <c r="D13064" i="6" s="1"/>
  <c r="C13064" i="6"/>
  <c r="A13065" i="6"/>
  <c r="B13065" i="6"/>
  <c r="C13065" i="6"/>
  <c r="D13065" i="6"/>
  <c r="A13066" i="6"/>
  <c r="B13066" i="6"/>
  <c r="C13066" i="6"/>
  <c r="D13066" i="6"/>
  <c r="A13067" i="6"/>
  <c r="B13067" i="6"/>
  <c r="C13067" i="6"/>
  <c r="D13067" i="6"/>
  <c r="A13068" i="6"/>
  <c r="B13068" i="6"/>
  <c r="C13068" i="6"/>
  <c r="D13068" i="6" s="1"/>
  <c r="A13069" i="6"/>
  <c r="B13069" i="6"/>
  <c r="D13069" i="6" s="1"/>
  <c r="C13069" i="6"/>
  <c r="A13070" i="6"/>
  <c r="B13070" i="6"/>
  <c r="C13070" i="6"/>
  <c r="A13071" i="6"/>
  <c r="B13071" i="6"/>
  <c r="D13071" i="6" s="1"/>
  <c r="C13071" i="6"/>
  <c r="A13072" i="6"/>
  <c r="B13072" i="6"/>
  <c r="D13072" i="6" s="1"/>
  <c r="C13072" i="6"/>
  <c r="A13073" i="6"/>
  <c r="B13073" i="6"/>
  <c r="D13073" i="6" s="1"/>
  <c r="C13073" i="6"/>
  <c r="A13074" i="6"/>
  <c r="B13074" i="6"/>
  <c r="C13074" i="6"/>
  <c r="D13074" i="6"/>
  <c r="A13075" i="6"/>
  <c r="B13075" i="6"/>
  <c r="C13075" i="6"/>
  <c r="D13075" i="6"/>
  <c r="A13076" i="6"/>
  <c r="B13076" i="6"/>
  <c r="C13076" i="6"/>
  <c r="D13076" i="6"/>
  <c r="A13077" i="6"/>
  <c r="B13077" i="6"/>
  <c r="C13077" i="6"/>
  <c r="D13077" i="6" s="1"/>
  <c r="A13078" i="6"/>
  <c r="B13078" i="6"/>
  <c r="C13078" i="6"/>
  <c r="D13078" i="6"/>
  <c r="A13079" i="6"/>
  <c r="B13079" i="6"/>
  <c r="D13079" i="6" s="1"/>
  <c r="C13079" i="6"/>
  <c r="A13080" i="6"/>
  <c r="B13080" i="6"/>
  <c r="D13080" i="6" s="1"/>
  <c r="C13080" i="6"/>
  <c r="A13081" i="6"/>
  <c r="B13081" i="6"/>
  <c r="C13081" i="6"/>
  <c r="D13081" i="6"/>
  <c r="A13082" i="6"/>
  <c r="B13082" i="6"/>
  <c r="D13082" i="6" s="1"/>
  <c r="C13082" i="6"/>
  <c r="A13083" i="6"/>
  <c r="B13083" i="6"/>
  <c r="C13083" i="6"/>
  <c r="D13083" i="6"/>
  <c r="A13084" i="6"/>
  <c r="B13084" i="6"/>
  <c r="C13084" i="6"/>
  <c r="D13084" i="6" s="1"/>
  <c r="A13085" i="6"/>
  <c r="B13085" i="6"/>
  <c r="C13085" i="6"/>
  <c r="D13085" i="6"/>
  <c r="A13086" i="6"/>
  <c r="B13086" i="6"/>
  <c r="C13086" i="6"/>
  <c r="D13086" i="6"/>
  <c r="A13087" i="6"/>
  <c r="B13087" i="6"/>
  <c r="C13087" i="6"/>
  <c r="D13087" i="6"/>
  <c r="A13088" i="6"/>
  <c r="B13088" i="6"/>
  <c r="C13088" i="6"/>
  <c r="D13088" i="6"/>
  <c r="A13089" i="6"/>
  <c r="B13089" i="6"/>
  <c r="C13089" i="6"/>
  <c r="D13089" i="6" s="1"/>
  <c r="A13090" i="6"/>
  <c r="B13090" i="6"/>
  <c r="D13090" i="6" s="1"/>
  <c r="C13090" i="6"/>
  <c r="A13091" i="6"/>
  <c r="B13091" i="6"/>
  <c r="C13091" i="6"/>
  <c r="A13092" i="6"/>
  <c r="B13092" i="6"/>
  <c r="D13092" i="6" s="1"/>
  <c r="C13092" i="6"/>
  <c r="A13093" i="6"/>
  <c r="B13093" i="6"/>
  <c r="D13093" i="6" s="1"/>
  <c r="C13093" i="6"/>
  <c r="A13094" i="6"/>
  <c r="B13094" i="6"/>
  <c r="C13094" i="6"/>
  <c r="D13094" i="6"/>
  <c r="A13095" i="6"/>
  <c r="B13095" i="6"/>
  <c r="C13095" i="6"/>
  <c r="D13095" i="6"/>
  <c r="A13096" i="6"/>
  <c r="B13096" i="6"/>
  <c r="C13096" i="6"/>
  <c r="D13096" i="6"/>
  <c r="A13097" i="6"/>
  <c r="B13097" i="6"/>
  <c r="D13097" i="6" s="1"/>
  <c r="C13097" i="6"/>
  <c r="A13098" i="6"/>
  <c r="B13098" i="6"/>
  <c r="C13098" i="6"/>
  <c r="D13098" i="6" s="1"/>
  <c r="A13099" i="6"/>
  <c r="B13099" i="6"/>
  <c r="C13099" i="6"/>
  <c r="D13099" i="6"/>
  <c r="A13100" i="6"/>
  <c r="B13100" i="6"/>
  <c r="D13100" i="6" s="1"/>
  <c r="C13100" i="6"/>
  <c r="A13101" i="6"/>
  <c r="B13101" i="6"/>
  <c r="D13101" i="6" s="1"/>
  <c r="C13101" i="6"/>
  <c r="A13102" i="6"/>
  <c r="B13102" i="6"/>
  <c r="C13102" i="6"/>
  <c r="D13102" i="6"/>
  <c r="A13103" i="6"/>
  <c r="B13103" i="6"/>
  <c r="C13103" i="6"/>
  <c r="D13103" i="6"/>
  <c r="A13104" i="6"/>
  <c r="B13104" i="6"/>
  <c r="C13104" i="6"/>
  <c r="D13104" i="6"/>
  <c r="A13105" i="6"/>
  <c r="B13105" i="6"/>
  <c r="C13105" i="6"/>
  <c r="D13105" i="6" s="1"/>
  <c r="A13106" i="6"/>
  <c r="B13106" i="6"/>
  <c r="C13106" i="6"/>
  <c r="D13106" i="6"/>
  <c r="A13107" i="6"/>
  <c r="B13107" i="6"/>
  <c r="C13107" i="6"/>
  <c r="D13107" i="6"/>
  <c r="A13108" i="6"/>
  <c r="B13108" i="6"/>
  <c r="D13108" i="6" s="1"/>
  <c r="C13108" i="6"/>
  <c r="A13109" i="6"/>
  <c r="B13109" i="6"/>
  <c r="C13109" i="6"/>
  <c r="D13109" i="6"/>
  <c r="A13110" i="6"/>
  <c r="B13110" i="6"/>
  <c r="C13110" i="6"/>
  <c r="D13110" i="6" s="1"/>
  <c r="A13111" i="6"/>
  <c r="B13111" i="6"/>
  <c r="D13111" i="6" s="1"/>
  <c r="C13111" i="6"/>
  <c r="A13112" i="6"/>
  <c r="B13112" i="6"/>
  <c r="C13112" i="6"/>
  <c r="A13113" i="6"/>
  <c r="B13113" i="6"/>
  <c r="D13113" i="6" s="1"/>
  <c r="C13113" i="6"/>
  <c r="A13114" i="6"/>
  <c r="B13114" i="6"/>
  <c r="C13114" i="6"/>
  <c r="D13114" i="6"/>
  <c r="A13115" i="6"/>
  <c r="B13115" i="6"/>
  <c r="C13115" i="6"/>
  <c r="D13115" i="6"/>
  <c r="A13116" i="6"/>
  <c r="B13116" i="6"/>
  <c r="C13116" i="6"/>
  <c r="D13116" i="6"/>
  <c r="A13117" i="6"/>
  <c r="B13117" i="6"/>
  <c r="C13117" i="6"/>
  <c r="D13117" i="6" s="1"/>
  <c r="A13118" i="6"/>
  <c r="B13118" i="6"/>
  <c r="D13118" i="6" s="1"/>
  <c r="C13118" i="6"/>
  <c r="A13119" i="6"/>
  <c r="B13119" i="6"/>
  <c r="C13119" i="6"/>
  <c r="A13120" i="6"/>
  <c r="B13120" i="6"/>
  <c r="D13120" i="6" s="1"/>
  <c r="C13120" i="6"/>
  <c r="A13121" i="6"/>
  <c r="B13121" i="6"/>
  <c r="D13121" i="6" s="1"/>
  <c r="C13121" i="6"/>
  <c r="A13122" i="6"/>
  <c r="B13122" i="6"/>
  <c r="D13122" i="6" s="1"/>
  <c r="C13122" i="6"/>
  <c r="A13123" i="6"/>
  <c r="B13123" i="6"/>
  <c r="C13123" i="6"/>
  <c r="D13123" i="6"/>
  <c r="A13124" i="6"/>
  <c r="B13124" i="6"/>
  <c r="C13124" i="6"/>
  <c r="D13124" i="6"/>
  <c r="A13125" i="6"/>
  <c r="B13125" i="6"/>
  <c r="C13125" i="6"/>
  <c r="D13125" i="6"/>
  <c r="A13126" i="6"/>
  <c r="B13126" i="6"/>
  <c r="C13126" i="6"/>
  <c r="D13126" i="6" s="1"/>
  <c r="A13127" i="6"/>
  <c r="B13127" i="6"/>
  <c r="C13127" i="6"/>
  <c r="D13127" i="6"/>
  <c r="A13128" i="6"/>
  <c r="B13128" i="6"/>
  <c r="C13128" i="6"/>
  <c r="D13128" i="6"/>
  <c r="A13129" i="6"/>
  <c r="B13129" i="6"/>
  <c r="D13129" i="6" s="1"/>
  <c r="C13129" i="6"/>
  <c r="A13130" i="6"/>
  <c r="B13130" i="6"/>
  <c r="C13130" i="6"/>
  <c r="D13130" i="6"/>
  <c r="A13131" i="6"/>
  <c r="B13131" i="6"/>
  <c r="D13131" i="6" s="1"/>
  <c r="C13131" i="6"/>
  <c r="A13132" i="6"/>
  <c r="B13132" i="6"/>
  <c r="C13132" i="6"/>
  <c r="D13132" i="6"/>
  <c r="A13133" i="6"/>
  <c r="B13133" i="6"/>
  <c r="C13133" i="6"/>
  <c r="D13133" i="6" s="1"/>
  <c r="A13134" i="6"/>
  <c r="B13134" i="6"/>
  <c r="C13134" i="6"/>
  <c r="D13134" i="6"/>
  <c r="A13135" i="6"/>
  <c r="B13135" i="6"/>
  <c r="C13135" i="6"/>
  <c r="D13135" i="6"/>
  <c r="A13136" i="6"/>
  <c r="B13136" i="6"/>
  <c r="C13136" i="6"/>
  <c r="D13136" i="6"/>
  <c r="A13137" i="6"/>
  <c r="B13137" i="6"/>
  <c r="C13137" i="6"/>
  <c r="D13137" i="6"/>
  <c r="A13138" i="6"/>
  <c r="B13138" i="6"/>
  <c r="C13138" i="6"/>
  <c r="D13138" i="6" s="1"/>
  <c r="A13139" i="6"/>
  <c r="B13139" i="6"/>
  <c r="D13139" i="6" s="1"/>
  <c r="C13139" i="6"/>
  <c r="A13140" i="6"/>
  <c r="B13140" i="6"/>
  <c r="C13140" i="6"/>
  <c r="A13141" i="6"/>
  <c r="B13141" i="6"/>
  <c r="D13141" i="6" s="1"/>
  <c r="C13141" i="6"/>
  <c r="A13142" i="6"/>
  <c r="B13142" i="6"/>
  <c r="D13142" i="6" s="1"/>
  <c r="C13142" i="6"/>
  <c r="A13143" i="6"/>
  <c r="B13143" i="6"/>
  <c r="C13143" i="6"/>
  <c r="D13143" i="6"/>
  <c r="A13144" i="6"/>
  <c r="B13144" i="6"/>
  <c r="C13144" i="6"/>
  <c r="D13144" i="6"/>
  <c r="A13145" i="6"/>
  <c r="B13145" i="6"/>
  <c r="C13145" i="6"/>
  <c r="D13145" i="6"/>
  <c r="A13146" i="6"/>
  <c r="B13146" i="6"/>
  <c r="C13146" i="6"/>
  <c r="D13146" i="6"/>
  <c r="A13147" i="6"/>
  <c r="B13147" i="6"/>
  <c r="C13147" i="6"/>
  <c r="D13147" i="6" s="1"/>
  <c r="A13148" i="6"/>
  <c r="B13148" i="6"/>
  <c r="D13148" i="6" s="1"/>
  <c r="C13148" i="6"/>
  <c r="A13149" i="6"/>
  <c r="B13149" i="6"/>
  <c r="D13149" i="6" s="1"/>
  <c r="C13149" i="6"/>
  <c r="A13150" i="6"/>
  <c r="B13150" i="6"/>
  <c r="D13150" i="6" s="1"/>
  <c r="C13150" i="6"/>
  <c r="A13151" i="6"/>
  <c r="B13151" i="6"/>
  <c r="C13151" i="6"/>
  <c r="D13151" i="6"/>
  <c r="A13152" i="6"/>
  <c r="B13152" i="6"/>
  <c r="C13152" i="6"/>
  <c r="D13152" i="6"/>
  <c r="A13153" i="6"/>
  <c r="B13153" i="6"/>
  <c r="C13153" i="6"/>
  <c r="D13153" i="6"/>
  <c r="A13154" i="6"/>
  <c r="B13154" i="6"/>
  <c r="C13154" i="6"/>
  <c r="D13154" i="6" s="1"/>
  <c r="A13155" i="6"/>
  <c r="B13155" i="6"/>
  <c r="C13155" i="6"/>
  <c r="D13155" i="6"/>
  <c r="A13156" i="6"/>
  <c r="B13156" i="6"/>
  <c r="C13156" i="6"/>
  <c r="D13156" i="6"/>
  <c r="A13157" i="6"/>
  <c r="B13157" i="6"/>
  <c r="C13157" i="6"/>
  <c r="D13157" i="6"/>
  <c r="A13158" i="6"/>
  <c r="B13158" i="6"/>
  <c r="C13158" i="6"/>
  <c r="D13158" i="6"/>
  <c r="A13159" i="6"/>
  <c r="B13159" i="6"/>
  <c r="C13159" i="6"/>
  <c r="D13159" i="6" s="1"/>
  <c r="A13160" i="6"/>
  <c r="B13160" i="6"/>
  <c r="D13160" i="6" s="1"/>
  <c r="C13160" i="6"/>
  <c r="A13161" i="6"/>
  <c r="B13161" i="6"/>
  <c r="C13161" i="6"/>
  <c r="A13162" i="6"/>
  <c r="B13162" i="6"/>
  <c r="D13162" i="6" s="1"/>
  <c r="C13162" i="6"/>
  <c r="A13163" i="6"/>
  <c r="B13163" i="6"/>
  <c r="C13163" i="6"/>
  <c r="D13163" i="6"/>
  <c r="A13164" i="6"/>
  <c r="B13164" i="6"/>
  <c r="C13164" i="6"/>
  <c r="D13164" i="6"/>
  <c r="A13165" i="6"/>
  <c r="B13165" i="6"/>
  <c r="C13165" i="6"/>
  <c r="D13165" i="6"/>
  <c r="A13166" i="6"/>
  <c r="B13166" i="6"/>
  <c r="C13166" i="6"/>
  <c r="D13166" i="6" s="1"/>
  <c r="A13167" i="6"/>
  <c r="B13167" i="6"/>
  <c r="D13167" i="6" s="1"/>
  <c r="C13167" i="6"/>
  <c r="A13168" i="6"/>
  <c r="B13168" i="6"/>
  <c r="C13168" i="6"/>
  <c r="A13169" i="6"/>
  <c r="B13169" i="6"/>
  <c r="D13169" i="6" s="1"/>
  <c r="C13169" i="6"/>
  <c r="A13170" i="6"/>
  <c r="B13170" i="6"/>
  <c r="D13170" i="6" s="1"/>
  <c r="C13170" i="6"/>
  <c r="A13171" i="6"/>
  <c r="B13171" i="6"/>
  <c r="D13171" i="6" s="1"/>
  <c r="C13171" i="6"/>
  <c r="A13172" i="6"/>
  <c r="B13172" i="6"/>
  <c r="C13172" i="6"/>
  <c r="D13172" i="6"/>
  <c r="A13173" i="6"/>
  <c r="B13173" i="6"/>
  <c r="C13173" i="6"/>
  <c r="D13173" i="6"/>
  <c r="A13174" i="6"/>
  <c r="B13174" i="6"/>
  <c r="C13174" i="6"/>
  <c r="D13174" i="6"/>
  <c r="A13175" i="6"/>
  <c r="B13175" i="6"/>
  <c r="C13175" i="6"/>
  <c r="D13175" i="6" s="1"/>
  <c r="A13176" i="6"/>
  <c r="B13176" i="6"/>
  <c r="C13176" i="6"/>
  <c r="D13176" i="6"/>
  <c r="A13177" i="6"/>
  <c r="B13177" i="6"/>
  <c r="D13177" i="6" s="1"/>
  <c r="C13177" i="6"/>
  <c r="A13178" i="6"/>
  <c r="B13178" i="6"/>
  <c r="D13178" i="6" s="1"/>
  <c r="C13178" i="6"/>
  <c r="A13179" i="6"/>
  <c r="B13179" i="6"/>
  <c r="C13179" i="6"/>
  <c r="D13179" i="6"/>
  <c r="A13180" i="6"/>
  <c r="B13180" i="6"/>
  <c r="D13180" i="6" s="1"/>
  <c r="C13180" i="6"/>
  <c r="A13181" i="6"/>
  <c r="B13181" i="6"/>
  <c r="C13181" i="6"/>
  <c r="D13181" i="6"/>
  <c r="A13182" i="6"/>
  <c r="B13182" i="6"/>
  <c r="C13182" i="6"/>
  <c r="D13182" i="6" s="1"/>
  <c r="A13183" i="6"/>
  <c r="B13183" i="6"/>
  <c r="C13183" i="6"/>
  <c r="D13183" i="6"/>
  <c r="A13184" i="6"/>
  <c r="B13184" i="6"/>
  <c r="C13184" i="6"/>
  <c r="D13184" i="6"/>
  <c r="A13185" i="6"/>
  <c r="B13185" i="6"/>
  <c r="C13185" i="6"/>
  <c r="D13185" i="6"/>
  <c r="A13186" i="6"/>
  <c r="B13186" i="6"/>
  <c r="C13186" i="6"/>
  <c r="D13186" i="6"/>
  <c r="A13187" i="6"/>
  <c r="B13187" i="6"/>
  <c r="C13187" i="6"/>
  <c r="D13187" i="6" s="1"/>
  <c r="A13188" i="6"/>
  <c r="B13188" i="6"/>
  <c r="D13188" i="6" s="1"/>
  <c r="C13188" i="6"/>
  <c r="A13189" i="6"/>
  <c r="B13189" i="6"/>
  <c r="C13189" i="6"/>
  <c r="A13190" i="6"/>
  <c r="B13190" i="6"/>
  <c r="D13190" i="6" s="1"/>
  <c r="C13190" i="6"/>
  <c r="A13191" i="6"/>
  <c r="B13191" i="6"/>
  <c r="D13191" i="6" s="1"/>
  <c r="C13191" i="6"/>
  <c r="A13192" i="6"/>
  <c r="B13192" i="6"/>
  <c r="C13192" i="6"/>
  <c r="D13192" i="6"/>
  <c r="A13193" i="6"/>
  <c r="B13193" i="6"/>
  <c r="C13193" i="6"/>
  <c r="D13193" i="6"/>
  <c r="A13194" i="6"/>
  <c r="B13194" i="6"/>
  <c r="C13194" i="6"/>
  <c r="D13194" i="6"/>
  <c r="A13195" i="6"/>
  <c r="B13195" i="6"/>
  <c r="D13195" i="6" s="1"/>
  <c r="C13195" i="6"/>
  <c r="A13196" i="6"/>
  <c r="B13196" i="6"/>
  <c r="C13196" i="6"/>
  <c r="A13197" i="6"/>
  <c r="B13197" i="6"/>
  <c r="C13197" i="6"/>
  <c r="D13197" i="6"/>
  <c r="A13198" i="6"/>
  <c r="B13198" i="6"/>
  <c r="D13198" i="6" s="1"/>
  <c r="C13198" i="6"/>
  <c r="A13199" i="6"/>
  <c r="B13199" i="6"/>
  <c r="D13199" i="6" s="1"/>
  <c r="C13199" i="6"/>
  <c r="A13200" i="6"/>
  <c r="B13200" i="6"/>
  <c r="C13200" i="6"/>
  <c r="D13200" i="6"/>
  <c r="A13201" i="6"/>
  <c r="B13201" i="6"/>
  <c r="C13201" i="6"/>
  <c r="D13201" i="6"/>
  <c r="A13202" i="6"/>
  <c r="B13202" i="6"/>
  <c r="C13202" i="6"/>
  <c r="D13202" i="6"/>
  <c r="A13203" i="6"/>
  <c r="B13203" i="6"/>
  <c r="C13203" i="6"/>
  <c r="D13203" i="6" s="1"/>
  <c r="A13204" i="6"/>
  <c r="B13204" i="6"/>
  <c r="C13204" i="6"/>
  <c r="D13204" i="6"/>
  <c r="A13205" i="6"/>
  <c r="B13205" i="6"/>
  <c r="C13205" i="6"/>
  <c r="D13205" i="6"/>
  <c r="A13206" i="6"/>
  <c r="B13206" i="6"/>
  <c r="D13206" i="6" s="1"/>
  <c r="C13206" i="6"/>
  <c r="A13207" i="6"/>
  <c r="B13207" i="6"/>
  <c r="C13207" i="6"/>
  <c r="D13207" i="6"/>
  <c r="A13208" i="6"/>
  <c r="B13208" i="6"/>
  <c r="C13208" i="6"/>
  <c r="A13209" i="6"/>
  <c r="B13209" i="6"/>
  <c r="D13209" i="6" s="1"/>
  <c r="C13209" i="6"/>
  <c r="A13210" i="6"/>
  <c r="B13210" i="6"/>
  <c r="C13210" i="6"/>
  <c r="A13211" i="6"/>
  <c r="B13211" i="6"/>
  <c r="D13211" i="6" s="1"/>
  <c r="C13211" i="6"/>
  <c r="A13212" i="6"/>
  <c r="B13212" i="6"/>
  <c r="C13212" i="6"/>
  <c r="D13212" i="6"/>
  <c r="A13213" i="6"/>
  <c r="B13213" i="6"/>
  <c r="C13213" i="6"/>
  <c r="D13213" i="6"/>
  <c r="A13214" i="6"/>
  <c r="B13214" i="6"/>
  <c r="C13214" i="6"/>
  <c r="D13214" i="6"/>
  <c r="A13215" i="6"/>
  <c r="B13215" i="6"/>
  <c r="C13215" i="6"/>
  <c r="D13215" i="6" s="1"/>
  <c r="A13216" i="6"/>
  <c r="B13216" i="6"/>
  <c r="D13216" i="6" s="1"/>
  <c r="C13216" i="6"/>
  <c r="A13217" i="6"/>
  <c r="B13217" i="6"/>
  <c r="C13217" i="6"/>
  <c r="A13218" i="6"/>
  <c r="B13218" i="6"/>
  <c r="D13218" i="6" s="1"/>
  <c r="C13218" i="6"/>
  <c r="A13219" i="6"/>
  <c r="B13219" i="6"/>
  <c r="D13219" i="6" s="1"/>
  <c r="C13219" i="6"/>
  <c r="A13220" i="6"/>
  <c r="B13220" i="6"/>
  <c r="D13220" i="6" s="1"/>
  <c r="C13220" i="6"/>
  <c r="A13221" i="6"/>
  <c r="B13221" i="6"/>
  <c r="C13221" i="6"/>
  <c r="D13221" i="6"/>
  <c r="A13222" i="6"/>
  <c r="B13222" i="6"/>
  <c r="C13222" i="6"/>
  <c r="D13222" i="6"/>
  <c r="A13223" i="6"/>
  <c r="B13223" i="6"/>
  <c r="C13223" i="6"/>
  <c r="D13223" i="6"/>
  <c r="A13224" i="6"/>
  <c r="B13224" i="6"/>
  <c r="C13224" i="6"/>
  <c r="D13224" i="6" s="1"/>
  <c r="A13225" i="6"/>
  <c r="B13225" i="6"/>
  <c r="C13225" i="6"/>
  <c r="D13225" i="6"/>
  <c r="A13226" i="6"/>
  <c r="B13226" i="6"/>
  <c r="C13226" i="6"/>
  <c r="D13226" i="6"/>
  <c r="A13227" i="6"/>
  <c r="B13227" i="6"/>
  <c r="D13227" i="6" s="1"/>
  <c r="C13227" i="6"/>
  <c r="A13228" i="6"/>
  <c r="B13228" i="6"/>
  <c r="C13228" i="6"/>
  <c r="D13228" i="6"/>
  <c r="A13229" i="6"/>
  <c r="B13229" i="6"/>
  <c r="D13229" i="6" s="1"/>
  <c r="C13229" i="6"/>
  <c r="A13230" i="6"/>
  <c r="B13230" i="6"/>
  <c r="C13230" i="6"/>
  <c r="D13230" i="6"/>
  <c r="A13231" i="6"/>
  <c r="B13231" i="6"/>
  <c r="C13231" i="6"/>
  <c r="D13231" i="6" s="1"/>
  <c r="A13232" i="6"/>
  <c r="B13232" i="6"/>
  <c r="C13232" i="6"/>
  <c r="D13232" i="6"/>
  <c r="A13233" i="6"/>
  <c r="B13233" i="6"/>
  <c r="C13233" i="6"/>
  <c r="D13233" i="6"/>
  <c r="A13234" i="6"/>
  <c r="B13234" i="6"/>
  <c r="C13234" i="6"/>
  <c r="D13234" i="6"/>
  <c r="A13235" i="6"/>
  <c r="B13235" i="6"/>
  <c r="C13235" i="6"/>
  <c r="D13235" i="6"/>
  <c r="A13236" i="6"/>
  <c r="B13236" i="6"/>
  <c r="C13236" i="6"/>
  <c r="A13237" i="6"/>
  <c r="B13237" i="6"/>
  <c r="D13237" i="6" s="1"/>
  <c r="C13237" i="6"/>
  <c r="A13238" i="6"/>
  <c r="B13238" i="6"/>
  <c r="C13238" i="6"/>
  <c r="A13239" i="6"/>
  <c r="B13239" i="6"/>
  <c r="D13239" i="6" s="1"/>
  <c r="C13239" i="6"/>
  <c r="A13240" i="6"/>
  <c r="B13240" i="6"/>
  <c r="D13240" i="6" s="1"/>
  <c r="C13240" i="6"/>
  <c r="A13241" i="6"/>
  <c r="B13241" i="6"/>
  <c r="C13241" i="6"/>
  <c r="D13241" i="6"/>
  <c r="A13242" i="6"/>
  <c r="B13242" i="6"/>
  <c r="C13242" i="6"/>
  <c r="D13242" i="6"/>
  <c r="A13243" i="6"/>
  <c r="B13243" i="6"/>
  <c r="C13243" i="6"/>
  <c r="D13243" i="6" s="1"/>
  <c r="A13244" i="6"/>
  <c r="B13244" i="6"/>
  <c r="C13244" i="6"/>
  <c r="D13244" i="6"/>
  <c r="A13245" i="6"/>
  <c r="B13245" i="6"/>
  <c r="C13245" i="6"/>
  <c r="A13246" i="6"/>
  <c r="B13246" i="6"/>
  <c r="D13246" i="6" s="1"/>
  <c r="C13246" i="6"/>
  <c r="A13247" i="6"/>
  <c r="B13247" i="6"/>
  <c r="D13247" i="6" s="1"/>
  <c r="C13247" i="6"/>
  <c r="A13248" i="6"/>
  <c r="B13248" i="6"/>
  <c r="D13248" i="6" s="1"/>
  <c r="C13248" i="6"/>
  <c r="A13249" i="6"/>
  <c r="B13249" i="6"/>
  <c r="C13249" i="6"/>
  <c r="D13249" i="6"/>
  <c r="A13250" i="6"/>
  <c r="B13250" i="6"/>
  <c r="C13250" i="6"/>
  <c r="D13250" i="6"/>
  <c r="A13251" i="6"/>
  <c r="B13251" i="6"/>
  <c r="C13251" i="6"/>
  <c r="D13251" i="6"/>
  <c r="A13252" i="6"/>
  <c r="B13252" i="6"/>
  <c r="C13252" i="6"/>
  <c r="D13252" i="6" s="1"/>
  <c r="A13253" i="6"/>
  <c r="B13253" i="6"/>
  <c r="C13253" i="6"/>
  <c r="D13253" i="6"/>
  <c r="A13254" i="6"/>
  <c r="B13254" i="6"/>
  <c r="C13254" i="6"/>
  <c r="D13254" i="6"/>
  <c r="A13255" i="6"/>
  <c r="B13255" i="6"/>
  <c r="C13255" i="6"/>
  <c r="D13255" i="6"/>
  <c r="A13256" i="6"/>
  <c r="B13256" i="6"/>
  <c r="C13256" i="6"/>
  <c r="D13256" i="6"/>
  <c r="A13257" i="6"/>
  <c r="B13257" i="6"/>
  <c r="C13257" i="6"/>
  <c r="D13257" i="6" s="1"/>
  <c r="A13258" i="6"/>
  <c r="B13258" i="6"/>
  <c r="D13258" i="6" s="1"/>
  <c r="C13258" i="6"/>
  <c r="A13259" i="6"/>
  <c r="B13259" i="6"/>
  <c r="C13259" i="6"/>
  <c r="A13260" i="6"/>
  <c r="B13260" i="6"/>
  <c r="D13260" i="6" s="1"/>
  <c r="C13260" i="6"/>
  <c r="A13261" i="6"/>
  <c r="B13261" i="6"/>
  <c r="C13261" i="6"/>
  <c r="D13261" i="6"/>
  <c r="A13262" i="6"/>
  <c r="B13262" i="6"/>
  <c r="C13262" i="6"/>
  <c r="D13262" i="6"/>
  <c r="A13263" i="6"/>
  <c r="B13263" i="6"/>
  <c r="C13263" i="6"/>
  <c r="D13263" i="6"/>
  <c r="A13264" i="6"/>
  <c r="B13264" i="6"/>
  <c r="C13264" i="6"/>
  <c r="D13264" i="6" s="1"/>
  <c r="A13265" i="6"/>
  <c r="B13265" i="6"/>
  <c r="D13265" i="6" s="1"/>
  <c r="C13265" i="6"/>
  <c r="A13266" i="6"/>
  <c r="B13266" i="6"/>
  <c r="C13266" i="6"/>
  <c r="A13267" i="6"/>
  <c r="B13267" i="6"/>
  <c r="D13267" i="6" s="1"/>
  <c r="C13267" i="6"/>
  <c r="A13268" i="6"/>
  <c r="B13268" i="6"/>
  <c r="D13268" i="6" s="1"/>
  <c r="C13268" i="6"/>
  <c r="A13269" i="6"/>
  <c r="B13269" i="6"/>
  <c r="D13269" i="6" s="1"/>
  <c r="C13269" i="6"/>
  <c r="A13270" i="6"/>
  <c r="B13270" i="6"/>
  <c r="C13270" i="6"/>
  <c r="D13270" i="6"/>
  <c r="A13271" i="6"/>
  <c r="B13271" i="6"/>
  <c r="C13271" i="6"/>
  <c r="D13271" i="6" s="1"/>
  <c r="A13272" i="6"/>
  <c r="B13272" i="6"/>
  <c r="C13272" i="6"/>
  <c r="D13272" i="6"/>
  <c r="A13273" i="6"/>
  <c r="B13273" i="6"/>
  <c r="C13273" i="6"/>
  <c r="D13273" i="6" s="1"/>
  <c r="A13274" i="6"/>
  <c r="B13274" i="6"/>
  <c r="C13274" i="6"/>
  <c r="D13274" i="6"/>
  <c r="A13275" i="6"/>
  <c r="B13275" i="6"/>
  <c r="D13275" i="6" s="1"/>
  <c r="C13275" i="6"/>
  <c r="A13276" i="6"/>
  <c r="B13276" i="6"/>
  <c r="D13276" i="6" s="1"/>
  <c r="C13276" i="6"/>
  <c r="A13277" i="6"/>
  <c r="B13277" i="6"/>
  <c r="C13277" i="6"/>
  <c r="D13277" i="6"/>
  <c r="A13278" i="6"/>
  <c r="B13278" i="6"/>
  <c r="C13278" i="6"/>
  <c r="D13278" i="6"/>
  <c r="A13279" i="6"/>
  <c r="B13279" i="6"/>
  <c r="C13279" i="6"/>
  <c r="D13279" i="6"/>
  <c r="A13280" i="6"/>
  <c r="B13280" i="6"/>
  <c r="C13280" i="6"/>
  <c r="D13280" i="6" s="1"/>
  <c r="A13281" i="6"/>
  <c r="B13281" i="6"/>
  <c r="C13281" i="6"/>
  <c r="D13281" i="6"/>
  <c r="A13282" i="6"/>
  <c r="B13282" i="6"/>
  <c r="C13282" i="6"/>
  <c r="D13282" i="6"/>
  <c r="A13283" i="6"/>
  <c r="B13283" i="6"/>
  <c r="C13283" i="6"/>
  <c r="D13283" i="6"/>
  <c r="A13284" i="6"/>
  <c r="B13284" i="6"/>
  <c r="C13284" i="6"/>
  <c r="D13284" i="6"/>
  <c r="A13285" i="6"/>
  <c r="B13285" i="6"/>
  <c r="C13285" i="6"/>
  <c r="D13285" i="6" s="1"/>
  <c r="A13286" i="6"/>
  <c r="B13286" i="6"/>
  <c r="D13286" i="6" s="1"/>
  <c r="C13286" i="6"/>
  <c r="A13287" i="6"/>
  <c r="B13287" i="6"/>
  <c r="C13287" i="6"/>
  <c r="A13288" i="6"/>
  <c r="B13288" i="6"/>
  <c r="D13288" i="6" s="1"/>
  <c r="C13288" i="6"/>
  <c r="A13289" i="6"/>
  <c r="B13289" i="6"/>
  <c r="D13289" i="6" s="1"/>
  <c r="C13289" i="6"/>
  <c r="A13290" i="6"/>
  <c r="B13290" i="6"/>
  <c r="C13290" i="6"/>
  <c r="D13290" i="6"/>
  <c r="A13291" i="6"/>
  <c r="B13291" i="6"/>
  <c r="C13291" i="6"/>
  <c r="D13291" i="6"/>
  <c r="A13292" i="6"/>
  <c r="B13292" i="6"/>
  <c r="C13292" i="6"/>
  <c r="D13292" i="6"/>
  <c r="A13293" i="6"/>
  <c r="B13293" i="6"/>
  <c r="D13293" i="6" s="1"/>
  <c r="C13293" i="6"/>
  <c r="A13294" i="6"/>
  <c r="B13294" i="6"/>
  <c r="C13294" i="6"/>
  <c r="D13294" i="6" s="1"/>
  <c r="A13295" i="6"/>
  <c r="B13295" i="6"/>
  <c r="C13295" i="6"/>
  <c r="D13295" i="6"/>
  <c r="A13296" i="6"/>
  <c r="B13296" i="6"/>
  <c r="D13296" i="6" s="1"/>
  <c r="C13296" i="6"/>
  <c r="A13297" i="6"/>
  <c r="B13297" i="6"/>
  <c r="D13297" i="6" s="1"/>
  <c r="C13297" i="6"/>
  <c r="A13298" i="6"/>
  <c r="B13298" i="6"/>
  <c r="C13298" i="6"/>
  <c r="D13298" i="6"/>
  <c r="A13299" i="6"/>
  <c r="B13299" i="6"/>
  <c r="C13299" i="6"/>
  <c r="D13299" i="6"/>
  <c r="A13300" i="6"/>
  <c r="B13300" i="6"/>
  <c r="C13300" i="6"/>
  <c r="D13300" i="6"/>
  <c r="A13301" i="6"/>
  <c r="B13301" i="6"/>
  <c r="C13301" i="6"/>
  <c r="D13301" i="6" s="1"/>
  <c r="A13302" i="6"/>
  <c r="B13302" i="6"/>
  <c r="C13302" i="6"/>
  <c r="D13302" i="6"/>
  <c r="A13303" i="6"/>
  <c r="B13303" i="6"/>
  <c r="C13303" i="6"/>
  <c r="D13303" i="6"/>
  <c r="A13304" i="6"/>
  <c r="B13304" i="6"/>
  <c r="D13304" i="6" s="1"/>
  <c r="C13304" i="6"/>
  <c r="A13305" i="6"/>
  <c r="B13305" i="6"/>
  <c r="C13305" i="6"/>
  <c r="D13305" i="6"/>
  <c r="A13306" i="6"/>
  <c r="B13306" i="6"/>
  <c r="C13306" i="6"/>
  <c r="D13306" i="6" s="1"/>
  <c r="A13307" i="6"/>
  <c r="B13307" i="6"/>
  <c r="C13307" i="6"/>
  <c r="D13307" i="6"/>
  <c r="A13308" i="6"/>
  <c r="B13308" i="6"/>
  <c r="C13308" i="6"/>
  <c r="A13309" i="6"/>
  <c r="B13309" i="6"/>
  <c r="D13309" i="6" s="1"/>
  <c r="C13309" i="6"/>
  <c r="A13310" i="6"/>
  <c r="B13310" i="6"/>
  <c r="C13310" i="6"/>
  <c r="D13310" i="6"/>
  <c r="A13311" i="6"/>
  <c r="B13311" i="6"/>
  <c r="C13311" i="6"/>
  <c r="D13311" i="6"/>
  <c r="A13312" i="6"/>
  <c r="B13312" i="6"/>
  <c r="C13312" i="6"/>
  <c r="D13312" i="6"/>
  <c r="A13313" i="6"/>
  <c r="B13313" i="6"/>
  <c r="C13313" i="6"/>
  <c r="D13313" i="6"/>
  <c r="A13314" i="6"/>
  <c r="B13314" i="6"/>
  <c r="D13314" i="6" s="1"/>
  <c r="C13314" i="6"/>
  <c r="A13315" i="6"/>
  <c r="B13315" i="6"/>
  <c r="C13315" i="6"/>
  <c r="A13316" i="6"/>
  <c r="B13316" i="6"/>
  <c r="D13316" i="6" s="1"/>
  <c r="C13316" i="6"/>
  <c r="A13317" i="6"/>
  <c r="B13317" i="6"/>
  <c r="D13317" i="6" s="1"/>
  <c r="C13317" i="6"/>
  <c r="A13318" i="6"/>
  <c r="B13318" i="6"/>
  <c r="C13318" i="6"/>
  <c r="D13318" i="6"/>
  <c r="A13319" i="6"/>
  <c r="B13319" i="6"/>
  <c r="C13319" i="6"/>
  <c r="D13319" i="6"/>
  <c r="A13320" i="6"/>
  <c r="B13320" i="6"/>
  <c r="C13320" i="6"/>
  <c r="D13320" i="6"/>
  <c r="A13321" i="6"/>
  <c r="B13321" i="6"/>
  <c r="C13321" i="6"/>
  <c r="D13321" i="6"/>
  <c r="A13322" i="6"/>
  <c r="B13322" i="6"/>
  <c r="C13322" i="6"/>
  <c r="A13323" i="6"/>
  <c r="B13323" i="6"/>
  <c r="C13323" i="6"/>
  <c r="D13323" i="6"/>
  <c r="A13324" i="6"/>
  <c r="B13324" i="6"/>
  <c r="C13324" i="6"/>
  <c r="D13324" i="6"/>
  <c r="A13325" i="6"/>
  <c r="B13325" i="6"/>
  <c r="D13325" i="6" s="1"/>
  <c r="C13325" i="6"/>
  <c r="A13326" i="6"/>
  <c r="B13326" i="6"/>
  <c r="C13326" i="6"/>
  <c r="D13326" i="6"/>
  <c r="A13327" i="6"/>
  <c r="B13327" i="6"/>
  <c r="D13327" i="6" s="1"/>
  <c r="C13327" i="6"/>
  <c r="A13328" i="6"/>
  <c r="B13328" i="6"/>
  <c r="D13328" i="6" s="1"/>
  <c r="C13328" i="6"/>
  <c r="A13329" i="6"/>
  <c r="B13329" i="6"/>
  <c r="C13329" i="6"/>
  <c r="D13329" i="6" s="1"/>
  <c r="A13330" i="6"/>
  <c r="B13330" i="6"/>
  <c r="C13330" i="6"/>
  <c r="D13330" i="6"/>
  <c r="A13331" i="6"/>
  <c r="B13331" i="6"/>
  <c r="C13331" i="6"/>
  <c r="D13331" i="6"/>
  <c r="A13332" i="6"/>
  <c r="B13332" i="6"/>
  <c r="C13332" i="6"/>
  <c r="D13332" i="6"/>
  <c r="A13333" i="6"/>
  <c r="B13333" i="6"/>
  <c r="C13333" i="6"/>
  <c r="D13333" i="6"/>
  <c r="A13334" i="6"/>
  <c r="B13334" i="6"/>
  <c r="C13334" i="6"/>
  <c r="D13334" i="6" s="1"/>
  <c r="A13335" i="6"/>
  <c r="B13335" i="6"/>
  <c r="D13335" i="6" s="1"/>
  <c r="C13335" i="6"/>
  <c r="A13336" i="6"/>
  <c r="B13336" i="6"/>
  <c r="C13336" i="6"/>
  <c r="A13337" i="6"/>
  <c r="B13337" i="6"/>
  <c r="D13337" i="6" s="1"/>
  <c r="C13337" i="6"/>
  <c r="A13338" i="6"/>
  <c r="B13338" i="6"/>
  <c r="D13338" i="6" s="1"/>
  <c r="C13338" i="6"/>
  <c r="A13339" i="6"/>
  <c r="B13339" i="6"/>
  <c r="D13339" i="6" s="1"/>
  <c r="C13339" i="6"/>
  <c r="A13340" i="6"/>
  <c r="B13340" i="6"/>
  <c r="C13340" i="6"/>
  <c r="D13340" i="6"/>
  <c r="A13341" i="6"/>
  <c r="B13341" i="6"/>
  <c r="C13341" i="6"/>
  <c r="D13341" i="6"/>
  <c r="A13342" i="6"/>
  <c r="B13342" i="6"/>
  <c r="C13342" i="6"/>
  <c r="D13342" i="6"/>
  <c r="A13343" i="6"/>
  <c r="B13343" i="6"/>
  <c r="C13343" i="6"/>
  <c r="D13343" i="6" s="1"/>
  <c r="A13344" i="6"/>
  <c r="B13344" i="6"/>
  <c r="D13344" i="6" s="1"/>
  <c r="C13344" i="6"/>
  <c r="A13345" i="6"/>
  <c r="B13345" i="6"/>
  <c r="D13345" i="6" s="1"/>
  <c r="C13345" i="6"/>
  <c r="A13346" i="6"/>
  <c r="B13346" i="6"/>
  <c r="D13346" i="6" s="1"/>
  <c r="C13346" i="6"/>
  <c r="A13347" i="6"/>
  <c r="B13347" i="6"/>
  <c r="C13347" i="6"/>
  <c r="D13347" i="6"/>
  <c r="A13348" i="6"/>
  <c r="B13348" i="6"/>
  <c r="C13348" i="6"/>
  <c r="D13348" i="6"/>
  <c r="A13349" i="6"/>
  <c r="B13349" i="6"/>
  <c r="C13349" i="6"/>
  <c r="D13349" i="6"/>
  <c r="A13350" i="6"/>
  <c r="B13350" i="6"/>
  <c r="C13350" i="6"/>
  <c r="D13350" i="6" s="1"/>
  <c r="A13351" i="6"/>
  <c r="B13351" i="6"/>
  <c r="C13351" i="6"/>
  <c r="D13351" i="6"/>
  <c r="A13352" i="6"/>
  <c r="B13352" i="6"/>
  <c r="C13352" i="6"/>
  <c r="D13352" i="6"/>
  <c r="A13353" i="6"/>
  <c r="B13353" i="6"/>
  <c r="C13353" i="6"/>
  <c r="D13353" i="6"/>
  <c r="A13354" i="6"/>
  <c r="B13354" i="6"/>
  <c r="C13354" i="6"/>
  <c r="D13354" i="6"/>
  <c r="A13355" i="6"/>
  <c r="B13355" i="6"/>
  <c r="C13355" i="6"/>
  <c r="A13356" i="6"/>
  <c r="B13356" i="6"/>
  <c r="D13356" i="6" s="1"/>
  <c r="C13356" i="6"/>
  <c r="A13357" i="6"/>
  <c r="B13357" i="6"/>
  <c r="C13357" i="6"/>
  <c r="A13358" i="6"/>
  <c r="B13358" i="6"/>
  <c r="C13358" i="6"/>
  <c r="D13358" i="6"/>
  <c r="A13359" i="6"/>
  <c r="B13359" i="6"/>
  <c r="C13359" i="6"/>
  <c r="D13359" i="6"/>
  <c r="A13360" i="6"/>
  <c r="B13360" i="6"/>
  <c r="C13360" i="6"/>
  <c r="D13360" i="6"/>
  <c r="A13361" i="6"/>
  <c r="B13361" i="6"/>
  <c r="C13361" i="6"/>
  <c r="D13361" i="6"/>
  <c r="A13362" i="6"/>
  <c r="B13362" i="6"/>
  <c r="C13362" i="6"/>
  <c r="A13363" i="6"/>
  <c r="B13363" i="6"/>
  <c r="D13363" i="6" s="1"/>
  <c r="C13363" i="6"/>
  <c r="A13364" i="6"/>
  <c r="B13364" i="6"/>
  <c r="C13364" i="6"/>
  <c r="D13364" i="6" s="1"/>
  <c r="A13365" i="6"/>
  <c r="B13365" i="6"/>
  <c r="D13365" i="6" s="1"/>
  <c r="C13365" i="6"/>
  <c r="A13366" i="6"/>
  <c r="B13366" i="6"/>
  <c r="D13366" i="6" s="1"/>
  <c r="C13366" i="6"/>
  <c r="A13367" i="6"/>
  <c r="B13367" i="6"/>
  <c r="D13367" i="6" s="1"/>
  <c r="C13367" i="6"/>
  <c r="A13368" i="6"/>
  <c r="B13368" i="6"/>
  <c r="C13368" i="6"/>
  <c r="D13368" i="6"/>
  <c r="A13369" i="6"/>
  <c r="B13369" i="6"/>
  <c r="C13369" i="6"/>
  <c r="D13369" i="6"/>
  <c r="A13370" i="6"/>
  <c r="B13370" i="6"/>
  <c r="C13370" i="6"/>
  <c r="D13370" i="6"/>
  <c r="A13371" i="6"/>
  <c r="B13371" i="6"/>
  <c r="C13371" i="6"/>
  <c r="D13371" i="6" s="1"/>
  <c r="A13372" i="6"/>
  <c r="B13372" i="6"/>
  <c r="C13372" i="6"/>
  <c r="D13372" i="6"/>
  <c r="A13373" i="6"/>
  <c r="B13373" i="6"/>
  <c r="D13373" i="6" s="1"/>
  <c r="C13373" i="6"/>
  <c r="A13374" i="6"/>
  <c r="B13374" i="6"/>
  <c r="D13374" i="6" s="1"/>
  <c r="C13374" i="6"/>
  <c r="A13375" i="6"/>
  <c r="B13375" i="6"/>
  <c r="C13375" i="6"/>
  <c r="D13375" i="6"/>
  <c r="A13376" i="6"/>
  <c r="B13376" i="6"/>
  <c r="C13376" i="6"/>
  <c r="D13376" i="6"/>
  <c r="A13377" i="6"/>
  <c r="B13377" i="6"/>
  <c r="C13377" i="6"/>
  <c r="D13377" i="6"/>
  <c r="A13378" i="6"/>
  <c r="B13378" i="6"/>
  <c r="C13378" i="6"/>
  <c r="D13378" i="6" s="1"/>
  <c r="A13379" i="6"/>
  <c r="B13379" i="6"/>
  <c r="C13379" i="6"/>
  <c r="D13379" i="6"/>
  <c r="A13380" i="6"/>
  <c r="B13380" i="6"/>
  <c r="C13380" i="6"/>
  <c r="D13380" i="6"/>
  <c r="A13381" i="6"/>
  <c r="B13381" i="6"/>
  <c r="C13381" i="6"/>
  <c r="D13381" i="6"/>
  <c r="A13382" i="6"/>
  <c r="B13382" i="6"/>
  <c r="C13382" i="6"/>
  <c r="D13382" i="6"/>
  <c r="A13383" i="6"/>
  <c r="B13383" i="6"/>
  <c r="C13383" i="6"/>
  <c r="A13384" i="6"/>
  <c r="B13384" i="6"/>
  <c r="D13384" i="6" s="1"/>
  <c r="C13384" i="6"/>
  <c r="A13385" i="6"/>
  <c r="B13385" i="6"/>
  <c r="C13385" i="6"/>
  <c r="A13386" i="6"/>
  <c r="B13386" i="6"/>
  <c r="D13386" i="6" s="1"/>
  <c r="C13386" i="6"/>
  <c r="A13387" i="6"/>
  <c r="B13387" i="6"/>
  <c r="C13387" i="6"/>
  <c r="D13387" i="6"/>
  <c r="A13388" i="6"/>
  <c r="B13388" i="6"/>
  <c r="C13388" i="6"/>
  <c r="D13388" i="6"/>
  <c r="A13389" i="6"/>
  <c r="B13389" i="6"/>
  <c r="C13389" i="6"/>
  <c r="D13389" i="6"/>
  <c r="A13390" i="6"/>
  <c r="B13390" i="6"/>
  <c r="C13390" i="6"/>
  <c r="D13390" i="6" s="1"/>
  <c r="A13391" i="6"/>
  <c r="B13391" i="6"/>
  <c r="D13391" i="6" s="1"/>
  <c r="C13391" i="6"/>
  <c r="A13392" i="6"/>
  <c r="B13392" i="6"/>
  <c r="C13392" i="6"/>
  <c r="D13392" i="6" s="1"/>
  <c r="A13393" i="6"/>
  <c r="B13393" i="6"/>
  <c r="C13393" i="6"/>
  <c r="D13393" i="6"/>
  <c r="A13394" i="6"/>
  <c r="B13394" i="6"/>
  <c r="D13394" i="6" s="1"/>
  <c r="C13394" i="6"/>
  <c r="A13395" i="6"/>
  <c r="B13395" i="6"/>
  <c r="D13395" i="6" s="1"/>
  <c r="C13395" i="6"/>
  <c r="A13396" i="6"/>
  <c r="B13396" i="6"/>
  <c r="C13396" i="6"/>
  <c r="D13396" i="6"/>
  <c r="A13397" i="6"/>
  <c r="B13397" i="6"/>
  <c r="D13397" i="6" s="1"/>
  <c r="C13397" i="6"/>
  <c r="A13398" i="6"/>
  <c r="B13398" i="6"/>
  <c r="C13398" i="6"/>
  <c r="D13398" i="6"/>
  <c r="A13399" i="6"/>
  <c r="B13399" i="6"/>
  <c r="C13399" i="6"/>
  <c r="D13399" i="6" s="1"/>
  <c r="A13400" i="6"/>
  <c r="B13400" i="6"/>
  <c r="C13400" i="6"/>
  <c r="D13400" i="6"/>
  <c r="A13401" i="6"/>
  <c r="B13401" i="6"/>
  <c r="C13401" i="6"/>
  <c r="D13401" i="6"/>
  <c r="A13402" i="6"/>
  <c r="B13402" i="6"/>
  <c r="D13402" i="6" s="1"/>
  <c r="C13402" i="6"/>
  <c r="A13403" i="6"/>
  <c r="B13403" i="6"/>
  <c r="C13403" i="6"/>
  <c r="D13403" i="6"/>
  <c r="A13404" i="6"/>
  <c r="B13404" i="6"/>
  <c r="C13404" i="6"/>
  <c r="D13404" i="6" s="1"/>
  <c r="A13405" i="6"/>
  <c r="B13405" i="6"/>
  <c r="D13405" i="6" s="1"/>
  <c r="C13405" i="6"/>
  <c r="A13406" i="6"/>
  <c r="B13406" i="6"/>
  <c r="C13406" i="6"/>
  <c r="A13407" i="6"/>
  <c r="B13407" i="6"/>
  <c r="D13407" i="6" s="1"/>
  <c r="C13407" i="6"/>
  <c r="A13408" i="6"/>
  <c r="B13408" i="6"/>
  <c r="C13408" i="6"/>
  <c r="D13408" i="6"/>
  <c r="A13409" i="6"/>
  <c r="B13409" i="6"/>
  <c r="C13409" i="6"/>
  <c r="D13409" i="6"/>
  <c r="A13410" i="6"/>
  <c r="B13410" i="6"/>
  <c r="C13410" i="6"/>
  <c r="D13410" i="6"/>
  <c r="A13411" i="6"/>
  <c r="B13411" i="6"/>
  <c r="C13411" i="6"/>
  <c r="D13411" i="6"/>
  <c r="A13412" i="6"/>
  <c r="B13412" i="6"/>
  <c r="D13412" i="6" s="1"/>
  <c r="C13412" i="6"/>
  <c r="A13413" i="6"/>
  <c r="B13413" i="6"/>
  <c r="C13413" i="6"/>
  <c r="A13414" i="6"/>
  <c r="B13414" i="6"/>
  <c r="D13414" i="6" s="1"/>
  <c r="C13414" i="6"/>
  <c r="A13415" i="6"/>
  <c r="B13415" i="6"/>
  <c r="D13415" i="6" s="1"/>
  <c r="C13415" i="6"/>
  <c r="A13416" i="6"/>
  <c r="B13416" i="6"/>
  <c r="C13416" i="6"/>
  <c r="D13416" i="6"/>
  <c r="A13417" i="6"/>
  <c r="B13417" i="6"/>
  <c r="C13417" i="6"/>
  <c r="D13417" i="6"/>
  <c r="A13418" i="6"/>
  <c r="B13418" i="6"/>
  <c r="C13418" i="6"/>
  <c r="D13418" i="6"/>
  <c r="A13419" i="6"/>
  <c r="B13419" i="6"/>
  <c r="C13419" i="6"/>
  <c r="D13419" i="6"/>
  <c r="A13420" i="6"/>
  <c r="B13420" i="6"/>
  <c r="C13420" i="6"/>
  <c r="D13420" i="6" s="1"/>
  <c r="A13421" i="6"/>
  <c r="B13421" i="6"/>
  <c r="C13421" i="6"/>
  <c r="D13421" i="6"/>
  <c r="A13422" i="6"/>
  <c r="B13422" i="6"/>
  <c r="C13422" i="6"/>
  <c r="D13422" i="6"/>
  <c r="A13423" i="6"/>
  <c r="B13423" i="6"/>
  <c r="D13423" i="6" s="1"/>
  <c r="C13423" i="6"/>
  <c r="A13424" i="6"/>
  <c r="B13424" i="6"/>
  <c r="C13424" i="6"/>
  <c r="D13424" i="6"/>
  <c r="A13425" i="6"/>
  <c r="B13425" i="6"/>
  <c r="D13425" i="6" s="1"/>
  <c r="C13425" i="6"/>
  <c r="A13426" i="6"/>
  <c r="B13426" i="6"/>
  <c r="C13426" i="6"/>
  <c r="D13426" i="6"/>
  <c r="A13427" i="6"/>
  <c r="B13427" i="6"/>
  <c r="C13427" i="6"/>
  <c r="D13427" i="6" s="1"/>
  <c r="A13428" i="6"/>
  <c r="B13428" i="6"/>
  <c r="C13428" i="6"/>
  <c r="D13428" i="6"/>
  <c r="A13429" i="6"/>
  <c r="B13429" i="6"/>
  <c r="C13429" i="6"/>
  <c r="D13429" i="6"/>
  <c r="A13430" i="6"/>
  <c r="B13430" i="6"/>
  <c r="C13430" i="6"/>
  <c r="D13430" i="6"/>
  <c r="A13431" i="6"/>
  <c r="B13431" i="6"/>
  <c r="C13431" i="6"/>
  <c r="D13431" i="6"/>
  <c r="A13432" i="6"/>
  <c r="B13432" i="6"/>
  <c r="C13432" i="6"/>
  <c r="A13433" i="6"/>
  <c r="B13433" i="6"/>
  <c r="D13433" i="6" s="1"/>
  <c r="C13433" i="6"/>
  <c r="A13434" i="6"/>
  <c r="B13434" i="6"/>
  <c r="C13434" i="6"/>
  <c r="A13435" i="6"/>
  <c r="B13435" i="6"/>
  <c r="D13435" i="6" s="1"/>
  <c r="C13435" i="6"/>
  <c r="A13436" i="6"/>
  <c r="B13436" i="6"/>
  <c r="D13436" i="6" s="1"/>
  <c r="C13436" i="6"/>
  <c r="A13437" i="6"/>
  <c r="B13437" i="6"/>
  <c r="C13437" i="6"/>
  <c r="D13437" i="6"/>
  <c r="A13438" i="6"/>
  <c r="B13438" i="6"/>
  <c r="C13438" i="6"/>
  <c r="D13438" i="6"/>
  <c r="A13439" i="6"/>
  <c r="B13439" i="6"/>
  <c r="C13439" i="6"/>
  <c r="D13439" i="6"/>
  <c r="A13440" i="6"/>
  <c r="B13440" i="6"/>
  <c r="C13440" i="6"/>
  <c r="D13440" i="6"/>
  <c r="A13441" i="6"/>
  <c r="B13441" i="6"/>
  <c r="C13441" i="6"/>
  <c r="A13442" i="6"/>
  <c r="B13442" i="6"/>
  <c r="D13442" i="6" s="1"/>
  <c r="C13442" i="6"/>
  <c r="A13443" i="6"/>
  <c r="B13443" i="6"/>
  <c r="D13443" i="6" s="1"/>
  <c r="C13443" i="6"/>
  <c r="A13444" i="6"/>
  <c r="B13444" i="6"/>
  <c r="D13444" i="6" s="1"/>
  <c r="C13444" i="6"/>
  <c r="A13445" i="6"/>
  <c r="B13445" i="6"/>
  <c r="C13445" i="6"/>
  <c r="D13445" i="6"/>
  <c r="A13446" i="6"/>
  <c r="B13446" i="6"/>
  <c r="D13446" i="6" s="1"/>
  <c r="C13446" i="6"/>
  <c r="A13447" i="6"/>
  <c r="B13447" i="6"/>
  <c r="C13447" i="6"/>
  <c r="D13447" i="6"/>
  <c r="A13448" i="6"/>
  <c r="B13448" i="6"/>
  <c r="C13448" i="6"/>
  <c r="D13448" i="6" s="1"/>
  <c r="A13449" i="6"/>
  <c r="B13449" i="6"/>
  <c r="C13449" i="6"/>
  <c r="D13449" i="6"/>
  <c r="A13450" i="6"/>
  <c r="B13450" i="6"/>
  <c r="C13450" i="6"/>
  <c r="D13450" i="6"/>
  <c r="A13451" i="6"/>
  <c r="B13451" i="6"/>
  <c r="C13451" i="6"/>
  <c r="D13451" i="6"/>
  <c r="A13452" i="6"/>
  <c r="B13452" i="6"/>
  <c r="C13452" i="6"/>
  <c r="D13452" i="6"/>
  <c r="A13453" i="6"/>
  <c r="B13453" i="6"/>
  <c r="C13453" i="6"/>
  <c r="D13453" i="6" s="1"/>
  <c r="A13454" i="6"/>
  <c r="B13454" i="6"/>
  <c r="D13454" i="6" s="1"/>
  <c r="C13454" i="6"/>
  <c r="A13455" i="6"/>
  <c r="B13455" i="6"/>
  <c r="C13455" i="6"/>
  <c r="A13456" i="6"/>
  <c r="B13456" i="6"/>
  <c r="D13456" i="6" s="1"/>
  <c r="C13456" i="6"/>
  <c r="A13457" i="6"/>
  <c r="B13457" i="6"/>
  <c r="C13457" i="6"/>
  <c r="D13457" i="6"/>
  <c r="A13458" i="6"/>
  <c r="B13458" i="6"/>
  <c r="C13458" i="6"/>
  <c r="D13458" i="6"/>
  <c r="A13459" i="6"/>
  <c r="B13459" i="6"/>
  <c r="C13459" i="6"/>
  <c r="D13459" i="6"/>
  <c r="A13460" i="6"/>
  <c r="B13460" i="6"/>
  <c r="C13460" i="6"/>
  <c r="D13460" i="6" s="1"/>
  <c r="A13461" i="6"/>
  <c r="B13461" i="6"/>
  <c r="D13461" i="6" s="1"/>
  <c r="C13461" i="6"/>
  <c r="A13462" i="6"/>
  <c r="B13462" i="6"/>
  <c r="C13462" i="6"/>
  <c r="D13462" i="6" s="1"/>
  <c r="A13463" i="6"/>
  <c r="B13463" i="6"/>
  <c r="D13463" i="6" s="1"/>
  <c r="C13463" i="6"/>
  <c r="A13464" i="6"/>
  <c r="B13464" i="6"/>
  <c r="D13464" i="6" s="1"/>
  <c r="C13464" i="6"/>
  <c r="A13465" i="6"/>
  <c r="B13465" i="6"/>
  <c r="D13465" i="6" s="1"/>
  <c r="C13465" i="6"/>
  <c r="A13466" i="6"/>
  <c r="B13466" i="6"/>
  <c r="C13466" i="6"/>
  <c r="D13466" i="6"/>
  <c r="A13467" i="6"/>
  <c r="B13467" i="6"/>
  <c r="C13467" i="6"/>
  <c r="D13467" i="6"/>
  <c r="A13468" i="6"/>
  <c r="B13468" i="6"/>
  <c r="C13468" i="6"/>
  <c r="D13468" i="6"/>
  <c r="A13469" i="6"/>
  <c r="B13469" i="6"/>
  <c r="C13469" i="6"/>
  <c r="D13469" i="6" s="1"/>
  <c r="A13470" i="6"/>
  <c r="B13470" i="6"/>
  <c r="C13470" i="6"/>
  <c r="D13470" i="6"/>
  <c r="A13471" i="6"/>
  <c r="B13471" i="6"/>
  <c r="C13471" i="6"/>
  <c r="D13471" i="6"/>
  <c r="A13472" i="6"/>
  <c r="B13472" i="6"/>
  <c r="D13472" i="6" s="1"/>
  <c r="C13472" i="6"/>
  <c r="A13473" i="6"/>
  <c r="B13473" i="6"/>
  <c r="C13473" i="6"/>
  <c r="D13473" i="6"/>
  <c r="A13474" i="6"/>
  <c r="B13474" i="6"/>
  <c r="C13474" i="6"/>
  <c r="D13474" i="6"/>
  <c r="A13475" i="6"/>
  <c r="B13475" i="6"/>
  <c r="D13475" i="6" s="1"/>
  <c r="C13475" i="6"/>
  <c r="A13476" i="6"/>
  <c r="B13476" i="6"/>
  <c r="C13476" i="6"/>
  <c r="D13476" i="6" s="1"/>
  <c r="A13477" i="6"/>
  <c r="B13477" i="6"/>
  <c r="D13477" i="6" s="1"/>
  <c r="C13477" i="6"/>
  <c r="A13478" i="6"/>
  <c r="B13478" i="6"/>
  <c r="C13478" i="6"/>
  <c r="D13478" i="6"/>
  <c r="A13479" i="6"/>
  <c r="B13479" i="6"/>
  <c r="C13479" i="6"/>
  <c r="D13479" i="6"/>
  <c r="A13480" i="6"/>
  <c r="B13480" i="6"/>
  <c r="C13480" i="6"/>
  <c r="D13480" i="6"/>
  <c r="A13481" i="6"/>
  <c r="B13481" i="6"/>
  <c r="C13481" i="6"/>
  <c r="D13481" i="6" s="1"/>
  <c r="A13482" i="6"/>
  <c r="B13482" i="6"/>
  <c r="D13482" i="6" s="1"/>
  <c r="C13482" i="6"/>
  <c r="A13483" i="6"/>
  <c r="B13483" i="6"/>
  <c r="C13483" i="6"/>
  <c r="A13484" i="6"/>
  <c r="B13484" i="6"/>
  <c r="D13484" i="6" s="1"/>
  <c r="C13484" i="6"/>
  <c r="A13485" i="6"/>
  <c r="B13485" i="6"/>
  <c r="D13485" i="6" s="1"/>
  <c r="C13485" i="6"/>
  <c r="A13486" i="6"/>
  <c r="B13486" i="6"/>
  <c r="C13486" i="6"/>
  <c r="D13486" i="6"/>
  <c r="A13487" i="6"/>
  <c r="B13487" i="6"/>
  <c r="C13487" i="6"/>
  <c r="D13487" i="6"/>
  <c r="A13488" i="6"/>
  <c r="B13488" i="6"/>
  <c r="C13488" i="6"/>
  <c r="D13488" i="6"/>
  <c r="A13489" i="6"/>
  <c r="B13489" i="6"/>
  <c r="C13489" i="6"/>
  <c r="D13489" i="6"/>
  <c r="A13490" i="6"/>
  <c r="B13490" i="6"/>
  <c r="C13490" i="6"/>
  <c r="D13490" i="6" s="1"/>
  <c r="A13491" i="6"/>
  <c r="B13491" i="6"/>
  <c r="C13491" i="6"/>
  <c r="D13491" i="6"/>
  <c r="A13492" i="6"/>
  <c r="B13492" i="6"/>
  <c r="D13492" i="6" s="1"/>
  <c r="C13492" i="6"/>
  <c r="A13493" i="6"/>
  <c r="B13493" i="6"/>
  <c r="D13493" i="6" s="1"/>
  <c r="C13493" i="6"/>
  <c r="A13494" i="6"/>
  <c r="B13494" i="6"/>
  <c r="C13494" i="6"/>
  <c r="D13494" i="6"/>
  <c r="A13495" i="6"/>
  <c r="B13495" i="6"/>
  <c r="C13495" i="6"/>
  <c r="D13495" i="6"/>
  <c r="A13496" i="6"/>
  <c r="B13496" i="6"/>
  <c r="C13496" i="6"/>
  <c r="D13496" i="6" s="1"/>
  <c r="A13497" i="6"/>
  <c r="B13497" i="6"/>
  <c r="C13497" i="6"/>
  <c r="D13497" i="6" s="1"/>
  <c r="A13498" i="6"/>
  <c r="B13498" i="6"/>
  <c r="C13498" i="6"/>
  <c r="D13498" i="6"/>
  <c r="A13499" i="6"/>
  <c r="B13499" i="6"/>
  <c r="C13499" i="6"/>
  <c r="D13499" i="6"/>
  <c r="A13500" i="6"/>
  <c r="B13500" i="6"/>
  <c r="D13500" i="6" s="1"/>
  <c r="C13500" i="6"/>
  <c r="A13501" i="6"/>
  <c r="B13501" i="6"/>
  <c r="C13501" i="6"/>
  <c r="D13501" i="6"/>
  <c r="A13502" i="6"/>
  <c r="B13502" i="6"/>
  <c r="C13502" i="6"/>
  <c r="A13503" i="6"/>
  <c r="B13503" i="6"/>
  <c r="D13503" i="6" s="1"/>
  <c r="C13503" i="6"/>
  <c r="A13504" i="6"/>
  <c r="B13504" i="6"/>
  <c r="C13504" i="6"/>
  <c r="A13505" i="6"/>
  <c r="B13505" i="6"/>
  <c r="D13505" i="6" s="1"/>
  <c r="C13505" i="6"/>
  <c r="A13506" i="6"/>
  <c r="B13506" i="6"/>
  <c r="D13506" i="6" s="1"/>
  <c r="C13506" i="6"/>
  <c r="A13507" i="6"/>
  <c r="B13507" i="6"/>
  <c r="C13507" i="6"/>
  <c r="D13507" i="6"/>
  <c r="A13508" i="6"/>
  <c r="B13508" i="6"/>
  <c r="C13508" i="6"/>
  <c r="D13508" i="6"/>
  <c r="A13509" i="6"/>
  <c r="B13509" i="6"/>
  <c r="C13509" i="6"/>
  <c r="D13509" i="6"/>
  <c r="A13510" i="6"/>
  <c r="B13510" i="6"/>
  <c r="C13510" i="6"/>
  <c r="D13510" i="6" s="1"/>
  <c r="A13511" i="6"/>
  <c r="B13511" i="6"/>
  <c r="C13511" i="6"/>
  <c r="A13512" i="6"/>
  <c r="B13512" i="6"/>
  <c r="D13512" i="6" s="1"/>
  <c r="C13512" i="6"/>
  <c r="A13513" i="6"/>
  <c r="B13513" i="6"/>
  <c r="D13513" i="6" s="1"/>
  <c r="C13513" i="6"/>
  <c r="A13514" i="6"/>
  <c r="B13514" i="6"/>
  <c r="D13514" i="6" s="1"/>
  <c r="C13514" i="6"/>
  <c r="A13515" i="6"/>
  <c r="B13515" i="6"/>
  <c r="C13515" i="6"/>
  <c r="D13515" i="6"/>
  <c r="A13516" i="6"/>
  <c r="B13516" i="6"/>
  <c r="C13516" i="6"/>
  <c r="D13516" i="6"/>
  <c r="A13517" i="6"/>
  <c r="B13517" i="6"/>
  <c r="C13517" i="6"/>
  <c r="D13517" i="6"/>
  <c r="A13518" i="6"/>
  <c r="B13518" i="6"/>
  <c r="C13518" i="6"/>
  <c r="D13518" i="6" s="1"/>
  <c r="A13519" i="6"/>
  <c r="B13519" i="6"/>
  <c r="C13519" i="6"/>
  <c r="D13519" i="6"/>
  <c r="A13520" i="6"/>
  <c r="B13520" i="6"/>
  <c r="C13520" i="6"/>
  <c r="D13520" i="6"/>
  <c r="A13521" i="6"/>
  <c r="B13521" i="6"/>
  <c r="D13521" i="6" s="1"/>
  <c r="C13521" i="6"/>
  <c r="A13522" i="6"/>
  <c r="B13522" i="6"/>
  <c r="C13522" i="6"/>
  <c r="D13522" i="6"/>
  <c r="A13523" i="6"/>
  <c r="B13523" i="6"/>
  <c r="D13523" i="6" s="1"/>
  <c r="C13523" i="6"/>
  <c r="A13524" i="6"/>
  <c r="B13524" i="6"/>
  <c r="C13524" i="6"/>
  <c r="D13524" i="6"/>
  <c r="A13525" i="6"/>
  <c r="B13525" i="6"/>
  <c r="C13525" i="6"/>
  <c r="D13525" i="6" s="1"/>
  <c r="A13526" i="6"/>
  <c r="B13526" i="6"/>
  <c r="C13526" i="6"/>
  <c r="D13526" i="6"/>
  <c r="A13527" i="6"/>
  <c r="B13527" i="6"/>
  <c r="C13527" i="6"/>
  <c r="D13527" i="6"/>
  <c r="A13528" i="6"/>
  <c r="B13528" i="6"/>
  <c r="C13528" i="6"/>
  <c r="D13528" i="6"/>
  <c r="A13529" i="6"/>
  <c r="B13529" i="6"/>
  <c r="C13529" i="6"/>
  <c r="D13529" i="6"/>
  <c r="A13530" i="6"/>
  <c r="B13530" i="6"/>
  <c r="C13530" i="6"/>
  <c r="A13531" i="6"/>
  <c r="B13531" i="6"/>
  <c r="C13531" i="6"/>
  <c r="A13532" i="6"/>
  <c r="B13532" i="6"/>
  <c r="C13532" i="6"/>
  <c r="A13533" i="6"/>
  <c r="B13533" i="6"/>
  <c r="D13533" i="6" s="1"/>
  <c r="C13533" i="6"/>
  <c r="A13534" i="6"/>
  <c r="B13534" i="6"/>
  <c r="D13534" i="6" s="1"/>
  <c r="C13534" i="6"/>
  <c r="A13535" i="6"/>
  <c r="B13535" i="6"/>
  <c r="C13535" i="6"/>
  <c r="D13535" i="6"/>
  <c r="A13536" i="6"/>
  <c r="B13536" i="6"/>
  <c r="C13536" i="6"/>
  <c r="D13536" i="6"/>
  <c r="A13537" i="6"/>
  <c r="B13537" i="6"/>
  <c r="C13537" i="6"/>
  <c r="D13537" i="6"/>
  <c r="A13538" i="6"/>
  <c r="B13538" i="6"/>
  <c r="C13538" i="6"/>
  <c r="D13538" i="6" s="1"/>
  <c r="A13539" i="6"/>
  <c r="B13539" i="6"/>
  <c r="C13539" i="6"/>
  <c r="A13540" i="6"/>
  <c r="B13540" i="6"/>
  <c r="C13540" i="6"/>
  <c r="D13540" i="6"/>
  <c r="A13541" i="6"/>
  <c r="B13541" i="6"/>
  <c r="D13541" i="6" s="1"/>
  <c r="C13541" i="6"/>
  <c r="A13542" i="6"/>
  <c r="B13542" i="6"/>
  <c r="D13542" i="6" s="1"/>
  <c r="C13542" i="6"/>
  <c r="A13543" i="6"/>
  <c r="B13543" i="6"/>
  <c r="C13543" i="6"/>
  <c r="D13543" i="6"/>
  <c r="A13544" i="6"/>
  <c r="B13544" i="6"/>
  <c r="C13544" i="6"/>
  <c r="D13544" i="6"/>
  <c r="A13545" i="6"/>
  <c r="B13545" i="6"/>
  <c r="C13545" i="6"/>
  <c r="D13545" i="6"/>
  <c r="A13546" i="6"/>
  <c r="B13546" i="6"/>
  <c r="C13546" i="6"/>
  <c r="D13546" i="6" s="1"/>
  <c r="A13547" i="6"/>
  <c r="B13547" i="6"/>
  <c r="C13547" i="6"/>
  <c r="D13547" i="6"/>
  <c r="A13548" i="6"/>
  <c r="B13548" i="6"/>
  <c r="C13548" i="6"/>
  <c r="D13548" i="6"/>
  <c r="A13549" i="6"/>
  <c r="B13549" i="6"/>
  <c r="C13549" i="6"/>
  <c r="D13549" i="6"/>
  <c r="A13550" i="6"/>
  <c r="B13550" i="6"/>
  <c r="C13550" i="6"/>
  <c r="D13550" i="6"/>
  <c r="A13551" i="6"/>
  <c r="B13551" i="6"/>
  <c r="C13551" i="6"/>
  <c r="D13551" i="6" s="1"/>
  <c r="A13552" i="6"/>
  <c r="B13552" i="6"/>
  <c r="D13552" i="6" s="1"/>
  <c r="C13552" i="6"/>
  <c r="A13553" i="6"/>
  <c r="B13553" i="6"/>
  <c r="C13553" i="6"/>
  <c r="A13554" i="6"/>
  <c r="B13554" i="6"/>
  <c r="D13554" i="6" s="1"/>
  <c r="C13554" i="6"/>
  <c r="A13555" i="6"/>
  <c r="B13555" i="6"/>
  <c r="D13555" i="6" s="1"/>
  <c r="C13555" i="6"/>
  <c r="A13556" i="6"/>
  <c r="B13556" i="6"/>
  <c r="C13556" i="6"/>
  <c r="D13556" i="6"/>
  <c r="A13557" i="6"/>
  <c r="B13557" i="6"/>
  <c r="C13557" i="6"/>
  <c r="D13557" i="6"/>
  <c r="A13558" i="6"/>
  <c r="B13558" i="6"/>
  <c r="C13558" i="6"/>
  <c r="D13558" i="6" s="1"/>
  <c r="A13559" i="6"/>
  <c r="B13559" i="6"/>
  <c r="C13559" i="6"/>
  <c r="D13559" i="6" s="1"/>
  <c r="A13560" i="6"/>
  <c r="B13560" i="6"/>
  <c r="C13560" i="6"/>
  <c r="D13560" i="6" s="1"/>
  <c r="A13561" i="6"/>
  <c r="B13561" i="6"/>
  <c r="D13561" i="6" s="1"/>
  <c r="C13561" i="6"/>
  <c r="A13562" i="6"/>
  <c r="B13562" i="6"/>
  <c r="D13562" i="6" s="1"/>
  <c r="C13562" i="6"/>
  <c r="A13563" i="6"/>
  <c r="B13563" i="6"/>
  <c r="D13563" i="6" s="1"/>
  <c r="C13563" i="6"/>
  <c r="A13564" i="6"/>
  <c r="B13564" i="6"/>
  <c r="C13564" i="6"/>
  <c r="D13564" i="6"/>
  <c r="A13565" i="6"/>
  <c r="B13565" i="6"/>
  <c r="C13565" i="6"/>
  <c r="D13565" i="6"/>
  <c r="A13566" i="6"/>
  <c r="B13566" i="6"/>
  <c r="C13566" i="6"/>
  <c r="D13566" i="6"/>
  <c r="A13567" i="6"/>
  <c r="B13567" i="6"/>
  <c r="C13567" i="6"/>
  <c r="D13567" i="6" s="1"/>
  <c r="A13568" i="6"/>
  <c r="B13568" i="6"/>
  <c r="C13568" i="6"/>
  <c r="D13568" i="6"/>
  <c r="A13569" i="6"/>
  <c r="B13569" i="6"/>
  <c r="C13569" i="6"/>
  <c r="D13569" i="6"/>
  <c r="A13570" i="6"/>
  <c r="B13570" i="6"/>
  <c r="D13570" i="6" s="1"/>
  <c r="C13570" i="6"/>
  <c r="A13571" i="6"/>
  <c r="B13571" i="6"/>
  <c r="C13571" i="6"/>
  <c r="D13571" i="6"/>
  <c r="A13572" i="6"/>
  <c r="B13572" i="6"/>
  <c r="C13572" i="6"/>
  <c r="D13572" i="6"/>
  <c r="A13573" i="6"/>
  <c r="B13573" i="6"/>
  <c r="C13573" i="6"/>
  <c r="D13573" i="6" s="1"/>
  <c r="A13574" i="6"/>
  <c r="B13574" i="6"/>
  <c r="C13574" i="6"/>
  <c r="D13574" i="6" s="1"/>
  <c r="A13575" i="6"/>
  <c r="B13575" i="6"/>
  <c r="C13575" i="6"/>
  <c r="D13575" i="6"/>
  <c r="A13576" i="6"/>
  <c r="B13576" i="6"/>
  <c r="C13576" i="6"/>
  <c r="D13576" i="6"/>
  <c r="A13577" i="6"/>
  <c r="B13577" i="6"/>
  <c r="D13577" i="6" s="1"/>
  <c r="C13577" i="6"/>
  <c r="A13578" i="6"/>
  <c r="B13578" i="6"/>
  <c r="C13578" i="6"/>
  <c r="D13578" i="6"/>
  <c r="A13579" i="6"/>
  <c r="B13579" i="6"/>
  <c r="C13579" i="6"/>
  <c r="D13579" i="6" s="1"/>
  <c r="A13580" i="6"/>
  <c r="B13580" i="6"/>
  <c r="D13580" i="6" s="1"/>
  <c r="C13580" i="6"/>
  <c r="A13581" i="6"/>
  <c r="B13581" i="6"/>
  <c r="C13581" i="6"/>
  <c r="A13582" i="6"/>
  <c r="B13582" i="6"/>
  <c r="D13582" i="6" s="1"/>
  <c r="C13582" i="6"/>
  <c r="A13583" i="6"/>
  <c r="B13583" i="6"/>
  <c r="C13583" i="6"/>
  <c r="D13583" i="6"/>
  <c r="A13584" i="6"/>
  <c r="B13584" i="6"/>
  <c r="D13584" i="6" s="1"/>
  <c r="C13584" i="6"/>
  <c r="A13585" i="6"/>
  <c r="B13585" i="6"/>
  <c r="C13585" i="6"/>
  <c r="D13585" i="6"/>
  <c r="A13586" i="6"/>
  <c r="B13586" i="6"/>
  <c r="C13586" i="6"/>
  <c r="D13586" i="6"/>
  <c r="A13587" i="6"/>
  <c r="B13587" i="6"/>
  <c r="C13587" i="6"/>
  <c r="D13587" i="6"/>
  <c r="A13588" i="6"/>
  <c r="B13588" i="6"/>
  <c r="C13588" i="6"/>
  <c r="D13588" i="6" s="1"/>
  <c r="A13589" i="6"/>
  <c r="B13589" i="6"/>
  <c r="C13589" i="6"/>
  <c r="D13589" i="6"/>
  <c r="A13590" i="6"/>
  <c r="B13590" i="6"/>
  <c r="D13590" i="6" s="1"/>
  <c r="C13590" i="6"/>
  <c r="A13591" i="6"/>
  <c r="B13591" i="6"/>
  <c r="C13591" i="6"/>
  <c r="D13591" i="6"/>
  <c r="A13592" i="6"/>
  <c r="B13592" i="6"/>
  <c r="C13592" i="6"/>
  <c r="D13592" i="6"/>
  <c r="A13593" i="6"/>
  <c r="B13593" i="6"/>
  <c r="D13593" i="6" s="1"/>
  <c r="C13593" i="6"/>
  <c r="A13594" i="6"/>
  <c r="B13594" i="6"/>
  <c r="C13594" i="6"/>
  <c r="D13594" i="6"/>
  <c r="A13595" i="6"/>
  <c r="B13595" i="6"/>
  <c r="C13595" i="6"/>
  <c r="A13596" i="6"/>
  <c r="B13596" i="6"/>
  <c r="C13596" i="6"/>
  <c r="D13596" i="6"/>
  <c r="A13597" i="6"/>
  <c r="B13597" i="6"/>
  <c r="C13597" i="6"/>
  <c r="D13597" i="6"/>
  <c r="A13598" i="6"/>
  <c r="B13598" i="6"/>
  <c r="C13598" i="6"/>
  <c r="D13598" i="6"/>
  <c r="A13599" i="6"/>
  <c r="B13599" i="6"/>
  <c r="C13599" i="6"/>
  <c r="D13599" i="6"/>
  <c r="A13600" i="6"/>
  <c r="B13600" i="6"/>
  <c r="C13600" i="6"/>
  <c r="D13600" i="6" s="1"/>
  <c r="A13601" i="6"/>
  <c r="B13601" i="6"/>
  <c r="C13601" i="6"/>
  <c r="D13601" i="6"/>
  <c r="A13602" i="6"/>
  <c r="B13602" i="6"/>
  <c r="C13602" i="6"/>
  <c r="D13602" i="6" s="1"/>
  <c r="A13603" i="6"/>
  <c r="B13603" i="6"/>
  <c r="D13603" i="6" s="1"/>
  <c r="C13603" i="6"/>
  <c r="A13604" i="6"/>
  <c r="B13604" i="6"/>
  <c r="C13604" i="6"/>
  <c r="D13604" i="6"/>
  <c r="A13605" i="6"/>
  <c r="B13605" i="6"/>
  <c r="C13605" i="6"/>
  <c r="D13605" i="6"/>
  <c r="A13606" i="6"/>
  <c r="B13606" i="6"/>
  <c r="C13606" i="6"/>
  <c r="D13606" i="6"/>
  <c r="A13607" i="6"/>
  <c r="B13607" i="6"/>
  <c r="C13607" i="6"/>
  <c r="D13607" i="6" s="1"/>
  <c r="A13608" i="6"/>
  <c r="B13608" i="6"/>
  <c r="C13608" i="6"/>
  <c r="A13609" i="6"/>
  <c r="B13609" i="6"/>
  <c r="C13609" i="6"/>
  <c r="D13609" i="6" s="1"/>
  <c r="A13610" i="6"/>
  <c r="B13610" i="6"/>
  <c r="D13610" i="6" s="1"/>
  <c r="C13610" i="6"/>
  <c r="A13611" i="6"/>
  <c r="B13611" i="6"/>
  <c r="D13611" i="6" s="1"/>
  <c r="C13611" i="6"/>
  <c r="A13612" i="6"/>
  <c r="B13612" i="6"/>
  <c r="C13612" i="6"/>
  <c r="D13612" i="6"/>
  <c r="A13613" i="6"/>
  <c r="B13613" i="6"/>
  <c r="C13613" i="6"/>
  <c r="D13613" i="6"/>
  <c r="A13614" i="6"/>
  <c r="B13614" i="6"/>
  <c r="C13614" i="6"/>
  <c r="D13614" i="6"/>
  <c r="A13615" i="6"/>
  <c r="B13615" i="6"/>
  <c r="C13615" i="6"/>
  <c r="D13615" i="6" s="1"/>
  <c r="A13616" i="6"/>
  <c r="B13616" i="6"/>
  <c r="C13616" i="6"/>
  <c r="A13617" i="6"/>
  <c r="B13617" i="6"/>
  <c r="C13617" i="6"/>
  <c r="D13617" i="6"/>
  <c r="A13618" i="6"/>
  <c r="B13618" i="6"/>
  <c r="C13618" i="6"/>
  <c r="D13618" i="6"/>
  <c r="A13619" i="6"/>
  <c r="B13619" i="6"/>
  <c r="D13619" i="6" s="1"/>
  <c r="C13619" i="6"/>
  <c r="A13620" i="6"/>
  <c r="B13620" i="6"/>
  <c r="C13620" i="6"/>
  <c r="D13620" i="6"/>
  <c r="A13621" i="6"/>
  <c r="B13621" i="6"/>
  <c r="D13621" i="6" s="1"/>
  <c r="C13621" i="6"/>
  <c r="A13622" i="6"/>
  <c r="B13622" i="6"/>
  <c r="D13622" i="6" s="1"/>
  <c r="C13622" i="6"/>
  <c r="A13623" i="6"/>
  <c r="B13623" i="6"/>
  <c r="C13623" i="6"/>
  <c r="D13623" i="6" s="1"/>
  <c r="A13624" i="6"/>
  <c r="B13624" i="6"/>
  <c r="D13624" i="6" s="1"/>
  <c r="C13624" i="6"/>
  <c r="A13625" i="6"/>
  <c r="B13625" i="6"/>
  <c r="C13625" i="6"/>
  <c r="D13625" i="6"/>
  <c r="A13626" i="6"/>
  <c r="B13626" i="6"/>
  <c r="C13626" i="6"/>
  <c r="D13626" i="6"/>
  <c r="A13627" i="6"/>
  <c r="B13627" i="6"/>
  <c r="C13627" i="6"/>
  <c r="D13627" i="6"/>
  <c r="A13628" i="6"/>
  <c r="B13628" i="6"/>
  <c r="C13628" i="6"/>
  <c r="D13628" i="6" s="1"/>
  <c r="A13629" i="6"/>
  <c r="B13629" i="6"/>
  <c r="C13629" i="6"/>
  <c r="D13629" i="6" s="1"/>
  <c r="A13630" i="6"/>
  <c r="B13630" i="6"/>
  <c r="C13630" i="6"/>
  <c r="A13631" i="6"/>
  <c r="B13631" i="6"/>
  <c r="D13631" i="6" s="1"/>
  <c r="C13631" i="6"/>
  <c r="A13632" i="6"/>
  <c r="B13632" i="6"/>
  <c r="D13632" i="6" s="1"/>
  <c r="C13632" i="6"/>
  <c r="A13633" i="6"/>
  <c r="B13633" i="6"/>
  <c r="C13633" i="6"/>
  <c r="D13633" i="6"/>
  <c r="A13634" i="6"/>
  <c r="B13634" i="6"/>
  <c r="C13634" i="6"/>
  <c r="D13634" i="6"/>
  <c r="A13635" i="6"/>
  <c r="B13635" i="6"/>
  <c r="C13635" i="6"/>
  <c r="D13635" i="6"/>
  <c r="A13636" i="6"/>
  <c r="B13636" i="6"/>
  <c r="C13636" i="6"/>
  <c r="D13636" i="6"/>
  <c r="A13637" i="6"/>
  <c r="B13637" i="6"/>
  <c r="C13637" i="6"/>
  <c r="D13637" i="6" s="1"/>
  <c r="A13638" i="6"/>
  <c r="B13638" i="6"/>
  <c r="C13638" i="6"/>
  <c r="D13638" i="6"/>
  <c r="A13639" i="6"/>
  <c r="B13639" i="6"/>
  <c r="D13639" i="6" s="1"/>
  <c r="C13639" i="6"/>
  <c r="A13640" i="6"/>
  <c r="B13640" i="6"/>
  <c r="D13640" i="6" s="1"/>
  <c r="C13640" i="6"/>
  <c r="A13641" i="6"/>
  <c r="B13641" i="6"/>
  <c r="C13641" i="6"/>
  <c r="D13641" i="6"/>
  <c r="A13642" i="6"/>
  <c r="B13642" i="6"/>
  <c r="C13642" i="6"/>
  <c r="D13642" i="6"/>
  <c r="A13643" i="6"/>
  <c r="B13643" i="6"/>
  <c r="C13643" i="6"/>
  <c r="D13643" i="6"/>
  <c r="A13644" i="6"/>
  <c r="B13644" i="6"/>
  <c r="C13644" i="6"/>
  <c r="D13644" i="6" s="1"/>
  <c r="A13645" i="6"/>
  <c r="B13645" i="6"/>
  <c r="C13645" i="6"/>
  <c r="D13645" i="6"/>
  <c r="A13646" i="6"/>
  <c r="B13646" i="6"/>
  <c r="C13646" i="6"/>
  <c r="D13646" i="6"/>
  <c r="A13647" i="6"/>
  <c r="B13647" i="6"/>
  <c r="C13647" i="6"/>
  <c r="D13647" i="6"/>
  <c r="A13648" i="6"/>
  <c r="B13648" i="6"/>
  <c r="C13648" i="6"/>
  <c r="D13648" i="6"/>
  <c r="A13649" i="6"/>
  <c r="B13649" i="6"/>
  <c r="D13649" i="6" s="1"/>
  <c r="C13649" i="6"/>
  <c r="A13650" i="6"/>
  <c r="B13650" i="6"/>
  <c r="D13650" i="6" s="1"/>
  <c r="C13650" i="6"/>
  <c r="A13651" i="6"/>
  <c r="B13651" i="6"/>
  <c r="C13651" i="6"/>
  <c r="A13652" i="6"/>
  <c r="B13652" i="6"/>
  <c r="C13652" i="6"/>
  <c r="D13652" i="6"/>
  <c r="A13653" i="6"/>
  <c r="B13653" i="6"/>
  <c r="D13653" i="6" s="1"/>
  <c r="C13653" i="6"/>
  <c r="A13654" i="6"/>
  <c r="B13654" i="6"/>
  <c r="C13654" i="6"/>
  <c r="D13654" i="6"/>
  <c r="A13655" i="6"/>
  <c r="B13655" i="6"/>
  <c r="C13655" i="6"/>
  <c r="D13655" i="6"/>
  <c r="A13656" i="6"/>
  <c r="B13656" i="6"/>
  <c r="C13656" i="6"/>
  <c r="D13656" i="6"/>
  <c r="A13657" i="6"/>
  <c r="B13657" i="6"/>
  <c r="C13657" i="6"/>
  <c r="D13657" i="6" s="1"/>
  <c r="A13658" i="6"/>
  <c r="B13658" i="6"/>
  <c r="C13658" i="6"/>
  <c r="D13658" i="6" s="1"/>
  <c r="A13659" i="6"/>
  <c r="B13659" i="6"/>
  <c r="D13659" i="6" s="1"/>
  <c r="C13659" i="6"/>
  <c r="A13660" i="6"/>
  <c r="B13660" i="6"/>
  <c r="C13660" i="6"/>
  <c r="D13660" i="6"/>
  <c r="A13661" i="6"/>
  <c r="B13661" i="6"/>
  <c r="D13661" i="6" s="1"/>
  <c r="C13661" i="6"/>
  <c r="A13662" i="6"/>
  <c r="B13662" i="6"/>
  <c r="C13662" i="6"/>
  <c r="D13662" i="6"/>
  <c r="A13663" i="6"/>
  <c r="B13663" i="6"/>
  <c r="C13663" i="6"/>
  <c r="D13663" i="6"/>
  <c r="A13664" i="6"/>
  <c r="B13664" i="6"/>
  <c r="C13664" i="6"/>
  <c r="D13664" i="6"/>
  <c r="A13665" i="6"/>
  <c r="B13665" i="6"/>
  <c r="C13665" i="6"/>
  <c r="D13665" i="6" s="1"/>
  <c r="A13666" i="6"/>
  <c r="B13666" i="6"/>
  <c r="C13666" i="6"/>
  <c r="D13666" i="6"/>
  <c r="A13667" i="6"/>
  <c r="B13667" i="6"/>
  <c r="C13667" i="6"/>
  <c r="D13667" i="6"/>
  <c r="A13668" i="6"/>
  <c r="B13668" i="6"/>
  <c r="D13668" i="6" s="1"/>
  <c r="C13668" i="6"/>
  <c r="A13669" i="6"/>
  <c r="B13669" i="6"/>
  <c r="C13669" i="6"/>
  <c r="D13669" i="6"/>
  <c r="A13670" i="6"/>
  <c r="B13670" i="6"/>
  <c r="D13670" i="6" s="1"/>
  <c r="C13670" i="6"/>
  <c r="A13671" i="6"/>
  <c r="B13671" i="6"/>
  <c r="C13671" i="6"/>
  <c r="D13671" i="6"/>
  <c r="A13672" i="6"/>
  <c r="B13672" i="6"/>
  <c r="C13672" i="6"/>
  <c r="D13672" i="6" s="1"/>
  <c r="A13673" i="6"/>
  <c r="B13673" i="6"/>
  <c r="D13673" i="6" s="1"/>
  <c r="C13673" i="6"/>
  <c r="A13674" i="6"/>
  <c r="B13674" i="6"/>
  <c r="C13674" i="6"/>
  <c r="D13674" i="6"/>
  <c r="A13675" i="6"/>
  <c r="B13675" i="6"/>
  <c r="C13675" i="6"/>
  <c r="D13675" i="6"/>
  <c r="A13676" i="6"/>
  <c r="B13676" i="6"/>
  <c r="C13676" i="6"/>
  <c r="D13676" i="6"/>
  <c r="A13677" i="6"/>
  <c r="B13677" i="6"/>
  <c r="C13677" i="6"/>
  <c r="D13677" i="6" s="1"/>
  <c r="A13678" i="6"/>
  <c r="B13678" i="6"/>
  <c r="C13678" i="6"/>
  <c r="D13678" i="6"/>
  <c r="A13679" i="6"/>
  <c r="B13679" i="6"/>
  <c r="C13679" i="6"/>
  <c r="A13680" i="6"/>
  <c r="B13680" i="6"/>
  <c r="D13680" i="6" s="1"/>
  <c r="C13680" i="6"/>
  <c r="A13681" i="6"/>
  <c r="B13681" i="6"/>
  <c r="C13681" i="6"/>
  <c r="D13681" i="6"/>
  <c r="A13682" i="6"/>
  <c r="B13682" i="6"/>
  <c r="C13682" i="6"/>
  <c r="D13682" i="6"/>
  <c r="A13683" i="6"/>
  <c r="B13683" i="6"/>
  <c r="C13683" i="6"/>
  <c r="D13683" i="6"/>
  <c r="A13684" i="6"/>
  <c r="B13684" i="6"/>
  <c r="C13684" i="6"/>
  <c r="D13684" i="6" s="1"/>
  <c r="A13685" i="6"/>
  <c r="B13685" i="6"/>
  <c r="C13685" i="6"/>
  <c r="D13685" i="6" s="1"/>
  <c r="A13686" i="6"/>
  <c r="B13686" i="6"/>
  <c r="C13686" i="6"/>
  <c r="A13687" i="6"/>
  <c r="B13687" i="6"/>
  <c r="C13687" i="6"/>
  <c r="D13687" i="6"/>
  <c r="A13688" i="6"/>
  <c r="B13688" i="6"/>
  <c r="D13688" i="6" s="1"/>
  <c r="C13688" i="6"/>
  <c r="A13689" i="6"/>
  <c r="B13689" i="6"/>
  <c r="D13689" i="6" s="1"/>
  <c r="C13689" i="6"/>
  <c r="A13690" i="6"/>
  <c r="B13690" i="6"/>
  <c r="C13690" i="6"/>
  <c r="D13690" i="6"/>
  <c r="A13691" i="6"/>
  <c r="B13691" i="6"/>
  <c r="D13691" i="6" s="1"/>
  <c r="C13691" i="6"/>
  <c r="A13692" i="6"/>
  <c r="B13692" i="6"/>
  <c r="C13692" i="6"/>
  <c r="D13692" i="6"/>
  <c r="A13693" i="6"/>
  <c r="B13693" i="6"/>
  <c r="C13693" i="6"/>
  <c r="D13693" i="6" s="1"/>
  <c r="A13694" i="6"/>
  <c r="B13694" i="6"/>
  <c r="C13694" i="6"/>
  <c r="D13694" i="6"/>
  <c r="A13695" i="6"/>
  <c r="B13695" i="6"/>
  <c r="C13695" i="6"/>
  <c r="D13695" i="6"/>
  <c r="A13696" i="6"/>
  <c r="B13696" i="6"/>
  <c r="C13696" i="6"/>
  <c r="D13696" i="6"/>
  <c r="A13697" i="6"/>
  <c r="B13697" i="6"/>
  <c r="C13697" i="6"/>
  <c r="D13697" i="6"/>
  <c r="A13698" i="6"/>
  <c r="B13698" i="6"/>
  <c r="C13698" i="6"/>
  <c r="D13698" i="6" s="1"/>
  <c r="A13699" i="6"/>
  <c r="B13699" i="6"/>
  <c r="C13699" i="6"/>
  <c r="D13699" i="6"/>
  <c r="A13700" i="6"/>
  <c r="B13700" i="6"/>
  <c r="C13700" i="6"/>
  <c r="A13701" i="6"/>
  <c r="B13701" i="6"/>
  <c r="D13701" i="6" s="1"/>
  <c r="C13701" i="6"/>
  <c r="A13702" i="6"/>
  <c r="B13702" i="6"/>
  <c r="C13702" i="6"/>
  <c r="D13702" i="6"/>
  <c r="A13703" i="6"/>
  <c r="B13703" i="6"/>
  <c r="C13703" i="6"/>
  <c r="D13703" i="6"/>
  <c r="A13704" i="6"/>
  <c r="B13704" i="6"/>
  <c r="C13704" i="6"/>
  <c r="D13704" i="6"/>
  <c r="A13705" i="6"/>
  <c r="B13705" i="6"/>
  <c r="C13705" i="6"/>
  <c r="D13705" i="6"/>
  <c r="A13706" i="6"/>
  <c r="B13706" i="6"/>
  <c r="C13706" i="6"/>
  <c r="A13707" i="6"/>
  <c r="B13707" i="6"/>
  <c r="C13707" i="6"/>
  <c r="A13708" i="6"/>
  <c r="B13708" i="6"/>
  <c r="D13708" i="6" s="1"/>
  <c r="C13708" i="6"/>
  <c r="A13709" i="6"/>
  <c r="B13709" i="6"/>
  <c r="D13709" i="6" s="1"/>
  <c r="C13709" i="6"/>
  <c r="A13710" i="6"/>
  <c r="B13710" i="6"/>
  <c r="C13710" i="6"/>
  <c r="D13710" i="6"/>
  <c r="A13711" i="6"/>
  <c r="B13711" i="6"/>
  <c r="C13711" i="6"/>
  <c r="D13711" i="6"/>
  <c r="A13712" i="6"/>
  <c r="B13712" i="6"/>
  <c r="C13712" i="6"/>
  <c r="D13712" i="6"/>
  <c r="A13713" i="6"/>
  <c r="B13713" i="6"/>
  <c r="C13713" i="6"/>
  <c r="D13713" i="6"/>
  <c r="A13714" i="6"/>
  <c r="B13714" i="6"/>
  <c r="C13714" i="6"/>
  <c r="A13715" i="6"/>
  <c r="B13715" i="6"/>
  <c r="D13715" i="6" s="1"/>
  <c r="C13715" i="6"/>
  <c r="A13716" i="6"/>
  <c r="B13716" i="6"/>
  <c r="C13716" i="6"/>
  <c r="D13716" i="6"/>
  <c r="A13717" i="6"/>
  <c r="B13717" i="6"/>
  <c r="D13717" i="6" s="1"/>
  <c r="C13717" i="6"/>
  <c r="A13718" i="6"/>
  <c r="B13718" i="6"/>
  <c r="C13718" i="6"/>
  <c r="D13718" i="6"/>
  <c r="A13719" i="6"/>
  <c r="B13719" i="6"/>
  <c r="D13719" i="6" s="1"/>
  <c r="C13719" i="6"/>
  <c r="A13720" i="6"/>
  <c r="B13720" i="6"/>
  <c r="D13720" i="6" s="1"/>
  <c r="C13720" i="6"/>
  <c r="A13721" i="6"/>
  <c r="B13721" i="6"/>
  <c r="C13721" i="6"/>
  <c r="D13721" i="6" s="1"/>
  <c r="A13722" i="6"/>
  <c r="B13722" i="6"/>
  <c r="D13722" i="6" s="1"/>
  <c r="C13722" i="6"/>
  <c r="A13723" i="6"/>
  <c r="B13723" i="6"/>
  <c r="C13723" i="6"/>
  <c r="D13723" i="6"/>
  <c r="A13724" i="6"/>
  <c r="B13724" i="6"/>
  <c r="C13724" i="6"/>
  <c r="D13724" i="6"/>
  <c r="A13725" i="6"/>
  <c r="B13725" i="6"/>
  <c r="C13725" i="6"/>
  <c r="D13725" i="6"/>
  <c r="A13726" i="6"/>
  <c r="B13726" i="6"/>
  <c r="C13726" i="6"/>
  <c r="D13726" i="6" s="1"/>
  <c r="A13727" i="6"/>
  <c r="B13727" i="6"/>
  <c r="C13727" i="6"/>
  <c r="D13727" i="6" s="1"/>
  <c r="A13728" i="6"/>
  <c r="B13728" i="6"/>
  <c r="C13728" i="6"/>
  <c r="A13729" i="6"/>
  <c r="B13729" i="6"/>
  <c r="C13729" i="6"/>
  <c r="D13729" i="6"/>
  <c r="A13730" i="6"/>
  <c r="B13730" i="6"/>
  <c r="D13730" i="6" s="1"/>
  <c r="C13730" i="6"/>
  <c r="A13731" i="6"/>
  <c r="B13731" i="6"/>
  <c r="C13731" i="6"/>
  <c r="D13731" i="6"/>
  <c r="A13732" i="6"/>
  <c r="B13732" i="6"/>
  <c r="C13732" i="6"/>
  <c r="D13732" i="6"/>
  <c r="A13733" i="6"/>
  <c r="B13733" i="6"/>
  <c r="C13733" i="6"/>
  <c r="D13733" i="6"/>
  <c r="A13734" i="6"/>
  <c r="B13734" i="6"/>
  <c r="C13734" i="6"/>
  <c r="D13734" i="6" s="1"/>
  <c r="A13735" i="6"/>
  <c r="B13735" i="6"/>
  <c r="C13735" i="6"/>
  <c r="A13736" i="6"/>
  <c r="B13736" i="6"/>
  <c r="C13736" i="6"/>
  <c r="D13736" i="6"/>
  <c r="A13737" i="6"/>
  <c r="B13737" i="6"/>
  <c r="D13737" i="6" s="1"/>
  <c r="C13737" i="6"/>
  <c r="A13738" i="6"/>
  <c r="B13738" i="6"/>
  <c r="D13738" i="6" s="1"/>
  <c r="C13738" i="6"/>
  <c r="A13739" i="6"/>
  <c r="B13739" i="6"/>
  <c r="C13739" i="6"/>
  <c r="D13739" i="6"/>
  <c r="A13740" i="6"/>
  <c r="B13740" i="6"/>
  <c r="C13740" i="6"/>
  <c r="D13740" i="6" s="1"/>
  <c r="A13741" i="6"/>
  <c r="B13741" i="6"/>
  <c r="C13741" i="6"/>
  <c r="D13741" i="6"/>
  <c r="A13742" i="6"/>
  <c r="B13742" i="6"/>
  <c r="C13742" i="6"/>
  <c r="D13742" i="6" s="1"/>
  <c r="A13743" i="6"/>
  <c r="B13743" i="6"/>
  <c r="C13743" i="6"/>
  <c r="D13743" i="6"/>
  <c r="A13744" i="6"/>
  <c r="B13744" i="6"/>
  <c r="C13744" i="6"/>
  <c r="D13744" i="6"/>
  <c r="A13745" i="6"/>
  <c r="B13745" i="6"/>
  <c r="C13745" i="6"/>
  <c r="D13745" i="6"/>
  <c r="A13746" i="6"/>
  <c r="B13746" i="6"/>
  <c r="C13746" i="6"/>
  <c r="D13746" i="6"/>
  <c r="A13747" i="6"/>
  <c r="B13747" i="6"/>
  <c r="C13747" i="6"/>
  <c r="D13747" i="6"/>
  <c r="A13748" i="6"/>
  <c r="B13748" i="6"/>
  <c r="D13748" i="6" s="1"/>
  <c r="C13748" i="6"/>
  <c r="A13749" i="6"/>
  <c r="B13749" i="6"/>
  <c r="C13749" i="6"/>
  <c r="A13750" i="6"/>
  <c r="B13750" i="6"/>
  <c r="C13750" i="6"/>
  <c r="D13750" i="6"/>
  <c r="A13751" i="6"/>
  <c r="B13751" i="6"/>
  <c r="C13751" i="6"/>
  <c r="D13751" i="6"/>
  <c r="A13752" i="6"/>
  <c r="B13752" i="6"/>
  <c r="C13752" i="6"/>
  <c r="D13752" i="6"/>
  <c r="A13753" i="6"/>
  <c r="B13753" i="6"/>
  <c r="C13753" i="6"/>
  <c r="D13753" i="6"/>
  <c r="A13754" i="6"/>
  <c r="B13754" i="6"/>
  <c r="C13754" i="6"/>
  <c r="D13754" i="6" s="1"/>
  <c r="A13755" i="6"/>
  <c r="B13755" i="6"/>
  <c r="C13755" i="6"/>
  <c r="A13756" i="6"/>
  <c r="B13756" i="6"/>
  <c r="C13756" i="6"/>
  <c r="D13756" i="6" s="1"/>
  <c r="A13757" i="6"/>
  <c r="B13757" i="6"/>
  <c r="D13757" i="6" s="1"/>
  <c r="C13757" i="6"/>
  <c r="A13758" i="6"/>
  <c r="B13758" i="6"/>
  <c r="C13758" i="6"/>
  <c r="D13758" i="6"/>
  <c r="A13759" i="6"/>
  <c r="B13759" i="6"/>
  <c r="D13759" i="6" s="1"/>
  <c r="C13759" i="6"/>
  <c r="A13760" i="6"/>
  <c r="B13760" i="6"/>
  <c r="C13760" i="6"/>
  <c r="D13760" i="6"/>
  <c r="A13761" i="6"/>
  <c r="B13761" i="6"/>
  <c r="C13761" i="6"/>
  <c r="D13761" i="6" s="1"/>
  <c r="A13762" i="6"/>
  <c r="B13762" i="6"/>
  <c r="C13762" i="6"/>
  <c r="D13762" i="6" s="1"/>
  <c r="A13763" i="6"/>
  <c r="B13763" i="6"/>
  <c r="C13763" i="6"/>
  <c r="D13763" i="6" s="1"/>
  <c r="A13764" i="6"/>
  <c r="B13764" i="6"/>
  <c r="C13764" i="6"/>
  <c r="D13764" i="6"/>
  <c r="A13765" i="6"/>
  <c r="B13765" i="6"/>
  <c r="D13765" i="6" s="1"/>
  <c r="C13765" i="6"/>
  <c r="A13766" i="6"/>
  <c r="B13766" i="6"/>
  <c r="D13766" i="6" s="1"/>
  <c r="C13766" i="6"/>
  <c r="A13767" i="6"/>
  <c r="B13767" i="6"/>
  <c r="C13767" i="6"/>
  <c r="D13767" i="6"/>
  <c r="A13768" i="6"/>
  <c r="B13768" i="6"/>
  <c r="D13768" i="6" s="1"/>
  <c r="C13768" i="6"/>
  <c r="A13769" i="6"/>
  <c r="B13769" i="6"/>
  <c r="C13769" i="6"/>
  <c r="D13769" i="6"/>
  <c r="A13770" i="6"/>
  <c r="B13770" i="6"/>
  <c r="C13770" i="6"/>
  <c r="D13770" i="6" s="1"/>
  <c r="A13771" i="6"/>
  <c r="B13771" i="6"/>
  <c r="C13771" i="6"/>
  <c r="D13771" i="6"/>
  <c r="A13772" i="6"/>
  <c r="B13772" i="6"/>
  <c r="C13772" i="6"/>
  <c r="D13772" i="6"/>
  <c r="A13773" i="6"/>
  <c r="B13773" i="6"/>
  <c r="C13773" i="6"/>
  <c r="D13773" i="6"/>
  <c r="A13774" i="6"/>
  <c r="B13774" i="6"/>
  <c r="C13774" i="6"/>
  <c r="D13774" i="6"/>
  <c r="A13775" i="6"/>
  <c r="B13775" i="6"/>
  <c r="C13775" i="6"/>
  <c r="D13775" i="6" s="1"/>
  <c r="A13776" i="6"/>
  <c r="B13776" i="6"/>
  <c r="C13776" i="6"/>
  <c r="D13776" i="6" s="1"/>
  <c r="A13777" i="6"/>
  <c r="B13777" i="6"/>
  <c r="C13777" i="6"/>
  <c r="A13778" i="6"/>
  <c r="B13778" i="6"/>
  <c r="D13778" i="6" s="1"/>
  <c r="C13778" i="6"/>
  <c r="A13779" i="6"/>
  <c r="B13779" i="6"/>
  <c r="C13779" i="6"/>
  <c r="D13779" i="6"/>
  <c r="A13780" i="6"/>
  <c r="B13780" i="6"/>
  <c r="C13780" i="6"/>
  <c r="D13780" i="6"/>
  <c r="A13781" i="6"/>
  <c r="B13781" i="6"/>
  <c r="C13781" i="6"/>
  <c r="D13781" i="6"/>
  <c r="A13782" i="6"/>
  <c r="B13782" i="6"/>
  <c r="C13782" i="6"/>
  <c r="D13782" i="6"/>
  <c r="A13783" i="6"/>
  <c r="B13783" i="6"/>
  <c r="D13783" i="6" s="1"/>
  <c r="C13783" i="6"/>
  <c r="A13784" i="6"/>
  <c r="B13784" i="6"/>
  <c r="C13784" i="6"/>
  <c r="A13785" i="6"/>
  <c r="B13785" i="6"/>
  <c r="C13785" i="6"/>
  <c r="D13785" i="6"/>
  <c r="A13786" i="6"/>
  <c r="B13786" i="6"/>
  <c r="D13786" i="6" s="1"/>
  <c r="C13786" i="6"/>
  <c r="A13787" i="6"/>
  <c r="B13787" i="6"/>
  <c r="D13787" i="6" s="1"/>
  <c r="C13787" i="6"/>
  <c r="A13788" i="6"/>
  <c r="B13788" i="6"/>
  <c r="C13788" i="6"/>
  <c r="D13788" i="6"/>
  <c r="A13789" i="6"/>
  <c r="B13789" i="6"/>
  <c r="C13789" i="6"/>
  <c r="D13789" i="6"/>
  <c r="A13790" i="6"/>
  <c r="B13790" i="6"/>
  <c r="C13790" i="6"/>
  <c r="D13790" i="6"/>
  <c r="A13791" i="6"/>
  <c r="B13791" i="6"/>
  <c r="C13791" i="6"/>
  <c r="D13791" i="6" s="1"/>
  <c r="A13792" i="6"/>
  <c r="B13792" i="6"/>
  <c r="C13792" i="6"/>
  <c r="D13792" i="6"/>
  <c r="A13793" i="6"/>
  <c r="B13793" i="6"/>
  <c r="C13793" i="6"/>
  <c r="D13793" i="6"/>
  <c r="A13794" i="6"/>
  <c r="B13794" i="6"/>
  <c r="D13794" i="6" s="1"/>
  <c r="C13794" i="6"/>
  <c r="A13795" i="6"/>
  <c r="B13795" i="6"/>
  <c r="C13795" i="6"/>
  <c r="D13795" i="6"/>
  <c r="A13796" i="6"/>
  <c r="B13796" i="6"/>
  <c r="C13796" i="6"/>
  <c r="A13797" i="6"/>
  <c r="B13797" i="6"/>
  <c r="C13797" i="6"/>
  <c r="D13797" i="6"/>
  <c r="A13798" i="6"/>
  <c r="B13798" i="6"/>
  <c r="C13798" i="6"/>
  <c r="A13799" i="6"/>
  <c r="B13799" i="6"/>
  <c r="D13799" i="6" s="1"/>
  <c r="C13799" i="6"/>
  <c r="A13800" i="6"/>
  <c r="B13800" i="6"/>
  <c r="D13800" i="6" s="1"/>
  <c r="C13800" i="6"/>
  <c r="A13801" i="6"/>
  <c r="B13801" i="6"/>
  <c r="C13801" i="6"/>
  <c r="D13801" i="6"/>
  <c r="A13802" i="6"/>
  <c r="B13802" i="6"/>
  <c r="C13802" i="6"/>
  <c r="D13802" i="6"/>
  <c r="A13803" i="6"/>
  <c r="B13803" i="6"/>
  <c r="C13803" i="6"/>
  <c r="D13803" i="6"/>
  <c r="A13804" i="6"/>
  <c r="B13804" i="6"/>
  <c r="C13804" i="6"/>
  <c r="D13804" i="6" s="1"/>
  <c r="A13805" i="6"/>
  <c r="B13805" i="6"/>
  <c r="C13805" i="6"/>
  <c r="D13805" i="6" s="1"/>
  <c r="A13806" i="6"/>
  <c r="B13806" i="6"/>
  <c r="D13806" i="6" s="1"/>
  <c r="C13806" i="6"/>
  <c r="A13807" i="6"/>
  <c r="B13807" i="6"/>
  <c r="D13807" i="6" s="1"/>
  <c r="C13807" i="6"/>
  <c r="A13808" i="6"/>
  <c r="B13808" i="6"/>
  <c r="D13808" i="6" s="1"/>
  <c r="C13808" i="6"/>
  <c r="A13809" i="6"/>
  <c r="B13809" i="6"/>
  <c r="C13809" i="6"/>
  <c r="D13809" i="6"/>
  <c r="A13810" i="6"/>
  <c r="B13810" i="6"/>
  <c r="C13810" i="6"/>
  <c r="D13810" i="6"/>
  <c r="A13811" i="6"/>
  <c r="B13811" i="6"/>
  <c r="C13811" i="6"/>
  <c r="D13811" i="6"/>
  <c r="A13812" i="6"/>
  <c r="B13812" i="6"/>
  <c r="C13812" i="6"/>
  <c r="D13812" i="6" s="1"/>
  <c r="A13813" i="6"/>
  <c r="B13813" i="6"/>
  <c r="C13813" i="6"/>
  <c r="D13813" i="6"/>
  <c r="A13814" i="6"/>
  <c r="B13814" i="6"/>
  <c r="C13814" i="6"/>
  <c r="D13814" i="6"/>
  <c r="A13815" i="6"/>
  <c r="B13815" i="6"/>
  <c r="D13815" i="6" s="1"/>
  <c r="C13815" i="6"/>
  <c r="A13816" i="6"/>
  <c r="B13816" i="6"/>
  <c r="C13816" i="6"/>
  <c r="D13816" i="6"/>
  <c r="A13817" i="6"/>
  <c r="B13817" i="6"/>
  <c r="D13817" i="6" s="1"/>
  <c r="C13817" i="6"/>
  <c r="A13818" i="6"/>
  <c r="B13818" i="6"/>
  <c r="C13818" i="6"/>
  <c r="D13818" i="6"/>
  <c r="A13819" i="6"/>
  <c r="B13819" i="6"/>
  <c r="C13819" i="6"/>
  <c r="D13819" i="6" s="1"/>
  <c r="A13820" i="6"/>
  <c r="B13820" i="6"/>
  <c r="C13820" i="6"/>
  <c r="D13820" i="6"/>
  <c r="A13821" i="6"/>
  <c r="B13821" i="6"/>
  <c r="C13821" i="6"/>
  <c r="D13821" i="6"/>
  <c r="A13822" i="6"/>
  <c r="B13822" i="6"/>
  <c r="C13822" i="6"/>
  <c r="D13822" i="6"/>
  <c r="A13823" i="6"/>
  <c r="B13823" i="6"/>
  <c r="C13823" i="6"/>
  <c r="D13823" i="6"/>
  <c r="A13824" i="6"/>
  <c r="B13824" i="6"/>
  <c r="C13824" i="6"/>
  <c r="A13825" i="6"/>
  <c r="B13825" i="6"/>
  <c r="C13825" i="6"/>
  <c r="D13825" i="6" s="1"/>
  <c r="A13826" i="6"/>
  <c r="B13826" i="6"/>
  <c r="C13826" i="6"/>
  <c r="A13827" i="6"/>
  <c r="B13827" i="6"/>
  <c r="C13827" i="6"/>
  <c r="D13827" i="6"/>
  <c r="A13828" i="6"/>
  <c r="B13828" i="6"/>
  <c r="D13828" i="6" s="1"/>
  <c r="C13828" i="6"/>
  <c r="A13829" i="6"/>
  <c r="B13829" i="6"/>
  <c r="C13829" i="6"/>
  <c r="D13829" i="6"/>
  <c r="A13830" i="6"/>
  <c r="B13830" i="6"/>
  <c r="C13830" i="6"/>
  <c r="D13830" i="6"/>
  <c r="A13831" i="6"/>
  <c r="B13831" i="6"/>
  <c r="C13831" i="6"/>
  <c r="D13831" i="6" s="1"/>
  <c r="A13832" i="6"/>
  <c r="B13832" i="6"/>
  <c r="C13832" i="6"/>
  <c r="D13832" i="6"/>
  <c r="A13833" i="6"/>
  <c r="B13833" i="6"/>
  <c r="C13833" i="6"/>
  <c r="A13834" i="6"/>
  <c r="B13834" i="6"/>
  <c r="D13834" i="6" s="1"/>
  <c r="C13834" i="6"/>
  <c r="A13835" i="6"/>
  <c r="B13835" i="6"/>
  <c r="D13835" i="6" s="1"/>
  <c r="C13835" i="6"/>
  <c r="A13836" i="6"/>
  <c r="B13836" i="6"/>
  <c r="D13836" i="6" s="1"/>
  <c r="C13836" i="6"/>
  <c r="A13837" i="6"/>
  <c r="B13837" i="6"/>
  <c r="C13837" i="6"/>
  <c r="D13837" i="6"/>
  <c r="A13838" i="6"/>
  <c r="B13838" i="6"/>
  <c r="C13838" i="6"/>
  <c r="D13838" i="6" s="1"/>
  <c r="A13839" i="6"/>
  <c r="B13839" i="6"/>
  <c r="C13839" i="6"/>
  <c r="D13839" i="6"/>
  <c r="A13840" i="6"/>
  <c r="B13840" i="6"/>
  <c r="C13840" i="6"/>
  <c r="D13840" i="6" s="1"/>
  <c r="A13841" i="6"/>
  <c r="B13841" i="6"/>
  <c r="C13841" i="6"/>
  <c r="D13841" i="6"/>
  <c r="A13842" i="6"/>
  <c r="B13842" i="6"/>
  <c r="C13842" i="6"/>
  <c r="D13842" i="6"/>
  <c r="A13843" i="6"/>
  <c r="B13843" i="6"/>
  <c r="C13843" i="6"/>
  <c r="D13843" i="6"/>
  <c r="A13844" i="6"/>
  <c r="B13844" i="6"/>
  <c r="C13844" i="6"/>
  <c r="D13844" i="6"/>
  <c r="A13845" i="6"/>
  <c r="B13845" i="6"/>
  <c r="C13845" i="6"/>
  <c r="D13845" i="6" s="1"/>
  <c r="A13846" i="6"/>
  <c r="B13846" i="6"/>
  <c r="D13846" i="6" s="1"/>
  <c r="C13846" i="6"/>
  <c r="A13847" i="6"/>
  <c r="B13847" i="6"/>
  <c r="C13847" i="6"/>
  <c r="A13848" i="6"/>
  <c r="B13848" i="6"/>
  <c r="C13848" i="6"/>
  <c r="D13848" i="6"/>
  <c r="A13849" i="6"/>
  <c r="B13849" i="6"/>
  <c r="C13849" i="6"/>
  <c r="D13849" i="6"/>
  <c r="A13850" i="6"/>
  <c r="B13850" i="6"/>
  <c r="C13850" i="6"/>
  <c r="D13850" i="6"/>
  <c r="A13851" i="6"/>
  <c r="B13851" i="6"/>
  <c r="C13851" i="6"/>
  <c r="D13851" i="6"/>
  <c r="A13852" i="6"/>
  <c r="B13852" i="6"/>
  <c r="D13852" i="6" s="1"/>
  <c r="C13852" i="6"/>
  <c r="A13853" i="6"/>
  <c r="B13853" i="6"/>
  <c r="C13853" i="6"/>
  <c r="A13854" i="6"/>
  <c r="B13854" i="6"/>
  <c r="C13854" i="6"/>
  <c r="A13855" i="6"/>
  <c r="B13855" i="6"/>
  <c r="D13855" i="6" s="1"/>
  <c r="C13855" i="6"/>
  <c r="A13856" i="6"/>
  <c r="B13856" i="6"/>
  <c r="D13856" i="6" s="1"/>
  <c r="C13856" i="6"/>
  <c r="A13857" i="6"/>
  <c r="B13857" i="6"/>
  <c r="D13857" i="6" s="1"/>
  <c r="C13857" i="6"/>
  <c r="A13858" i="6"/>
  <c r="B13858" i="6"/>
  <c r="C13858" i="6"/>
  <c r="D13858" i="6"/>
  <c r="A13859" i="6"/>
  <c r="B13859" i="6"/>
  <c r="C13859" i="6"/>
  <c r="D13859" i="6"/>
  <c r="A13860" i="6"/>
  <c r="B13860" i="6"/>
  <c r="D13860" i="6" s="1"/>
  <c r="C13860" i="6"/>
  <c r="A13861" i="6"/>
  <c r="B13861" i="6"/>
  <c r="C13861" i="6"/>
  <c r="D13861" i="6" s="1"/>
  <c r="A13862" i="6"/>
  <c r="B13862" i="6"/>
  <c r="C13862" i="6"/>
  <c r="D13862" i="6"/>
  <c r="A13863" i="6"/>
  <c r="B13863" i="6"/>
  <c r="C13863" i="6"/>
  <c r="D13863" i="6"/>
  <c r="A13864" i="6"/>
  <c r="B13864" i="6"/>
  <c r="D13864" i="6" s="1"/>
  <c r="C13864" i="6"/>
  <c r="A13865" i="6"/>
  <c r="B13865" i="6"/>
  <c r="C13865" i="6"/>
  <c r="D13865" i="6"/>
  <c r="A13866" i="6"/>
  <c r="B13866" i="6"/>
  <c r="C13866" i="6"/>
  <c r="D13866" i="6"/>
  <c r="A13867" i="6"/>
  <c r="B13867" i="6"/>
  <c r="C13867" i="6"/>
  <c r="D13867" i="6"/>
  <c r="A13868" i="6"/>
  <c r="B13868" i="6"/>
  <c r="C13868" i="6"/>
  <c r="D13868" i="6" s="1"/>
  <c r="A13869" i="6"/>
  <c r="B13869" i="6"/>
  <c r="C13869" i="6"/>
  <c r="D13869" i="6"/>
  <c r="A13870" i="6"/>
  <c r="B13870" i="6"/>
  <c r="C13870" i="6"/>
  <c r="D13870" i="6"/>
  <c r="A13871" i="6"/>
  <c r="B13871" i="6"/>
  <c r="D13871" i="6" s="1"/>
  <c r="C13871" i="6"/>
  <c r="A13872" i="6"/>
  <c r="B13872" i="6"/>
  <c r="C13872" i="6"/>
  <c r="D13872" i="6"/>
  <c r="A13873" i="6"/>
  <c r="B13873" i="6"/>
  <c r="C13873" i="6"/>
  <c r="A13874" i="6"/>
  <c r="B13874" i="6"/>
  <c r="C13874" i="6"/>
  <c r="D13874" i="6"/>
  <c r="A13875" i="6"/>
  <c r="B13875" i="6"/>
  <c r="C13875" i="6"/>
  <c r="A13876" i="6"/>
  <c r="B13876" i="6"/>
  <c r="D13876" i="6" s="1"/>
  <c r="C13876" i="6"/>
  <c r="A13877" i="6"/>
  <c r="B13877" i="6"/>
  <c r="D13877" i="6" s="1"/>
  <c r="C13877" i="6"/>
  <c r="A13878" i="6"/>
  <c r="B13878" i="6"/>
  <c r="C13878" i="6"/>
  <c r="D13878" i="6"/>
  <c r="A13879" i="6"/>
  <c r="B13879" i="6"/>
  <c r="C13879" i="6"/>
  <c r="D13879" i="6"/>
  <c r="A13880" i="6"/>
  <c r="B13880" i="6"/>
  <c r="C13880" i="6"/>
  <c r="D13880" i="6"/>
  <c r="A13881" i="6"/>
  <c r="B13881" i="6"/>
  <c r="C13881" i="6"/>
  <c r="D13881" i="6"/>
  <c r="A13882" i="6"/>
  <c r="B13882" i="6"/>
  <c r="C13882" i="6"/>
  <c r="D13882" i="6" s="1"/>
  <c r="A13883" i="6"/>
  <c r="B13883" i="6"/>
  <c r="C13883" i="6"/>
  <c r="D13883" i="6"/>
  <c r="A13884" i="6"/>
  <c r="B13884" i="6"/>
  <c r="D13884" i="6" s="1"/>
  <c r="C13884" i="6"/>
  <c r="A13885" i="6"/>
  <c r="B13885" i="6"/>
  <c r="C13885" i="6"/>
  <c r="D13885" i="6"/>
  <c r="A13886" i="6"/>
  <c r="B13886" i="6"/>
  <c r="C13886" i="6"/>
  <c r="D13886" i="6"/>
  <c r="A13887" i="6"/>
  <c r="B13887" i="6"/>
  <c r="C13887" i="6"/>
  <c r="D13887" i="6"/>
  <c r="A13888" i="6"/>
  <c r="B13888" i="6"/>
  <c r="C13888" i="6"/>
  <c r="D13888" i="6" s="1"/>
  <c r="A13889" i="6"/>
  <c r="B13889" i="6"/>
  <c r="C13889" i="6"/>
  <c r="A13890" i="6"/>
  <c r="B13890" i="6"/>
  <c r="C13890" i="6"/>
  <c r="D13890" i="6"/>
  <c r="A13891" i="6"/>
  <c r="B13891" i="6"/>
  <c r="C13891" i="6"/>
  <c r="D13891" i="6"/>
  <c r="A13892" i="6"/>
  <c r="B13892" i="6"/>
  <c r="D13892" i="6" s="1"/>
  <c r="C13892" i="6"/>
  <c r="A13893" i="6"/>
  <c r="B13893" i="6"/>
  <c r="C13893" i="6"/>
  <c r="D13893" i="6"/>
  <c r="A13894" i="6"/>
  <c r="B13894" i="6"/>
  <c r="C13894" i="6"/>
  <c r="D13894" i="6" s="1"/>
  <c r="A13895" i="6"/>
  <c r="B13895" i="6"/>
  <c r="C13895" i="6"/>
  <c r="D13895" i="6"/>
  <c r="A13896" i="6"/>
  <c r="B13896" i="6"/>
  <c r="C13896" i="6"/>
  <c r="D13896" i="6" s="1"/>
  <c r="A13897" i="6"/>
  <c r="B13897" i="6"/>
  <c r="D13897" i="6" s="1"/>
  <c r="C13897" i="6"/>
  <c r="A13898" i="6"/>
  <c r="B13898" i="6"/>
  <c r="D13898" i="6" s="1"/>
  <c r="C13898" i="6"/>
  <c r="A13899" i="6"/>
  <c r="B13899" i="6"/>
  <c r="C13899" i="6"/>
  <c r="D13899" i="6"/>
  <c r="A13900" i="6"/>
  <c r="B13900" i="6"/>
  <c r="C13900" i="6"/>
  <c r="D13900" i="6"/>
  <c r="A13901" i="6"/>
  <c r="B13901" i="6"/>
  <c r="C13901" i="6"/>
  <c r="D13901" i="6"/>
  <c r="A13902" i="6"/>
  <c r="B13902" i="6"/>
  <c r="C13902" i="6"/>
  <c r="D13902" i="6" s="1"/>
  <c r="A13903" i="6"/>
  <c r="B13903" i="6"/>
  <c r="C13903" i="6"/>
  <c r="D13903" i="6" s="1"/>
  <c r="A13904" i="6"/>
  <c r="B13904" i="6"/>
  <c r="D13904" i="6" s="1"/>
  <c r="C13904" i="6"/>
  <c r="A13905" i="6"/>
  <c r="B13905" i="6"/>
  <c r="D13905" i="6" s="1"/>
  <c r="C13905" i="6"/>
  <c r="A13906" i="6"/>
  <c r="B13906" i="6"/>
  <c r="D13906" i="6" s="1"/>
  <c r="C13906" i="6"/>
  <c r="A13907" i="6"/>
  <c r="B13907" i="6"/>
  <c r="C13907" i="6"/>
  <c r="D13907" i="6"/>
  <c r="A13908" i="6"/>
  <c r="B13908" i="6"/>
  <c r="C13908" i="6"/>
  <c r="D13908" i="6"/>
  <c r="A13909" i="6"/>
  <c r="B13909" i="6"/>
  <c r="C13909" i="6"/>
  <c r="D13909" i="6"/>
  <c r="A13910" i="6"/>
  <c r="B13910" i="6"/>
  <c r="C13910" i="6"/>
  <c r="D13910" i="6" s="1"/>
  <c r="A13911" i="6"/>
  <c r="B13911" i="6"/>
  <c r="C13911" i="6"/>
  <c r="D13911" i="6"/>
  <c r="A13912" i="6"/>
  <c r="B13912" i="6"/>
  <c r="C13912" i="6"/>
  <c r="D13912" i="6"/>
  <c r="A13913" i="6"/>
  <c r="B13913" i="6"/>
  <c r="C13913" i="6"/>
  <c r="D13913" i="6" s="1"/>
  <c r="A13914" i="6"/>
  <c r="B13914" i="6"/>
  <c r="C13914" i="6"/>
  <c r="D13914" i="6"/>
  <c r="A13915" i="6"/>
  <c r="B13915" i="6"/>
  <c r="D13915" i="6" s="1"/>
  <c r="C13915" i="6"/>
  <c r="A13916" i="6"/>
  <c r="B13916" i="6"/>
  <c r="C13916" i="6"/>
  <c r="D13916" i="6"/>
  <c r="A13917" i="6"/>
  <c r="B13917" i="6"/>
  <c r="C13917" i="6"/>
  <c r="D13917" i="6" s="1"/>
  <c r="A13918" i="6"/>
  <c r="B13918" i="6"/>
  <c r="C13918" i="6"/>
  <c r="D13918" i="6"/>
  <c r="A13919" i="6"/>
  <c r="B13919" i="6"/>
  <c r="C13919" i="6"/>
  <c r="D13919" i="6"/>
  <c r="A13920" i="6"/>
  <c r="B13920" i="6"/>
  <c r="C13920" i="6"/>
  <c r="D13920" i="6"/>
  <c r="A13921" i="6"/>
  <c r="B13921" i="6"/>
  <c r="C13921" i="6"/>
  <c r="D13921" i="6"/>
  <c r="A13922" i="6"/>
  <c r="B13922" i="6"/>
  <c r="C13922" i="6"/>
  <c r="A13923" i="6"/>
  <c r="B13923" i="6"/>
  <c r="C13923" i="6"/>
  <c r="A13924" i="6"/>
  <c r="B13924" i="6"/>
  <c r="C13924" i="6"/>
  <c r="A13925" i="6"/>
  <c r="B13925" i="6"/>
  <c r="D13925" i="6" s="1"/>
  <c r="C13925" i="6"/>
  <c r="A13926" i="6"/>
  <c r="B13926" i="6"/>
  <c r="D13926" i="6" s="1"/>
  <c r="C13926" i="6"/>
  <c r="A13927" i="6"/>
  <c r="B13927" i="6"/>
  <c r="D13927" i="6" s="1"/>
  <c r="C13927" i="6"/>
  <c r="A13928" i="6"/>
  <c r="B13928" i="6"/>
  <c r="C13928" i="6"/>
  <c r="D13928" i="6"/>
  <c r="A13929" i="6"/>
  <c r="B13929" i="6"/>
  <c r="D13929" i="6" s="1"/>
  <c r="C13929" i="6"/>
  <c r="A13930" i="6"/>
  <c r="B13930" i="6"/>
  <c r="C13930" i="6"/>
  <c r="D13930" i="6"/>
  <c r="A13931" i="6"/>
  <c r="B13931" i="6"/>
  <c r="C13931" i="6"/>
  <c r="D13931" i="6" s="1"/>
  <c r="A13932" i="6"/>
  <c r="B13932" i="6"/>
  <c r="C13932" i="6"/>
  <c r="D13932" i="6"/>
  <c r="A13933" i="6"/>
  <c r="B13933" i="6"/>
  <c r="D13933" i="6" s="1"/>
  <c r="C13933" i="6"/>
  <c r="A13934" i="6"/>
  <c r="B13934" i="6"/>
  <c r="C13934" i="6"/>
  <c r="A13935" i="6"/>
  <c r="B13935" i="6"/>
  <c r="C13935" i="6"/>
  <c r="D13935" i="6"/>
  <c r="A13936" i="6"/>
  <c r="B13936" i="6"/>
  <c r="C13936" i="6"/>
  <c r="D13936" i="6"/>
  <c r="A13937" i="6"/>
  <c r="B13937" i="6"/>
  <c r="C13937" i="6"/>
  <c r="D13937" i="6"/>
  <c r="A13938" i="6"/>
  <c r="B13938" i="6"/>
  <c r="C13938" i="6"/>
  <c r="D13938" i="6" s="1"/>
  <c r="A13939" i="6"/>
  <c r="B13939" i="6"/>
  <c r="C13939" i="6"/>
  <c r="D13939" i="6"/>
  <c r="A13940" i="6"/>
  <c r="B13940" i="6"/>
  <c r="C13940" i="6"/>
  <c r="D13940" i="6"/>
  <c r="A13941" i="6"/>
  <c r="B13941" i="6"/>
  <c r="C13941" i="6"/>
  <c r="D13941" i="6" s="1"/>
  <c r="A13942" i="6"/>
  <c r="B13942" i="6"/>
  <c r="C13942" i="6"/>
  <c r="D13942" i="6"/>
  <c r="A13943" i="6"/>
  <c r="B13943" i="6"/>
  <c r="C13943" i="6"/>
  <c r="D13943" i="6"/>
  <c r="A13944" i="6"/>
  <c r="B13944" i="6"/>
  <c r="D13944" i="6" s="1"/>
  <c r="C13944" i="6"/>
  <c r="A13945" i="6"/>
  <c r="B13945" i="6"/>
  <c r="C13945" i="6"/>
  <c r="A13946" i="6"/>
  <c r="B13946" i="6"/>
  <c r="D13946" i="6" s="1"/>
  <c r="C13946" i="6"/>
  <c r="A13947" i="6"/>
  <c r="B13947" i="6"/>
  <c r="C13947" i="6"/>
  <c r="D13947" i="6"/>
  <c r="A13948" i="6"/>
  <c r="B13948" i="6"/>
  <c r="C13948" i="6"/>
  <c r="D13948" i="6"/>
  <c r="A13949" i="6"/>
  <c r="B13949" i="6"/>
  <c r="C13949" i="6"/>
  <c r="D13949" i="6"/>
  <c r="A13950" i="6"/>
  <c r="B13950" i="6"/>
  <c r="C13950" i="6"/>
  <c r="D13950" i="6"/>
  <c r="A13951" i="6"/>
  <c r="B13951" i="6"/>
  <c r="C13951" i="6"/>
  <c r="D13951" i="6" s="1"/>
  <c r="A13952" i="6"/>
  <c r="B13952" i="6"/>
  <c r="C13952" i="6"/>
  <c r="D13952" i="6" s="1"/>
  <c r="A13953" i="6"/>
  <c r="B13953" i="6"/>
  <c r="D13953" i="6" s="1"/>
  <c r="C13953" i="6"/>
  <c r="A13954" i="6"/>
  <c r="B13954" i="6"/>
  <c r="D13954" i="6" s="1"/>
  <c r="C13954" i="6"/>
  <c r="A13955" i="6"/>
  <c r="B13955" i="6"/>
  <c r="D13955" i="6" s="1"/>
  <c r="C13955" i="6"/>
  <c r="A13956" i="6"/>
  <c r="B13956" i="6"/>
  <c r="C13956" i="6"/>
  <c r="D13956" i="6"/>
  <c r="A13957" i="6"/>
  <c r="B13957" i="6"/>
  <c r="C13957" i="6"/>
  <c r="D13957" i="6"/>
  <c r="A13958" i="6"/>
  <c r="B13958" i="6"/>
  <c r="C13958" i="6"/>
  <c r="D13958" i="6"/>
  <c r="A13959" i="6"/>
  <c r="B13959" i="6"/>
  <c r="C13959" i="6"/>
  <c r="D13959" i="6" s="1"/>
  <c r="A13960" i="6"/>
  <c r="B13960" i="6"/>
  <c r="C13960" i="6"/>
  <c r="D13960" i="6"/>
  <c r="A13961" i="6"/>
  <c r="B13961" i="6"/>
  <c r="C13961" i="6"/>
  <c r="D13961" i="6"/>
  <c r="A13962" i="6"/>
  <c r="B13962" i="6"/>
  <c r="C13962" i="6"/>
  <c r="D13962" i="6" s="1"/>
  <c r="A13963" i="6"/>
  <c r="B13963" i="6"/>
  <c r="C13963" i="6"/>
  <c r="D13963" i="6"/>
  <c r="A13964" i="6"/>
  <c r="B13964" i="6"/>
  <c r="C13964" i="6"/>
  <c r="D13964" i="6"/>
  <c r="A13965" i="6"/>
  <c r="B13965" i="6"/>
  <c r="C13965" i="6"/>
  <c r="D13965" i="6" s="1"/>
  <c r="A13966" i="6"/>
  <c r="B13966" i="6"/>
  <c r="C13966" i="6"/>
  <c r="D13966" i="6" s="1"/>
  <c r="A13967" i="6"/>
  <c r="B13967" i="6"/>
  <c r="D13967" i="6" s="1"/>
  <c r="C13967" i="6"/>
  <c r="A13968" i="6"/>
  <c r="B13968" i="6"/>
  <c r="C13968" i="6"/>
  <c r="D13968" i="6"/>
  <c r="A13969" i="6"/>
  <c r="B13969" i="6"/>
  <c r="D13969" i="6" s="1"/>
  <c r="C13969" i="6"/>
  <c r="A13970" i="6"/>
  <c r="B13970" i="6"/>
  <c r="C13970" i="6"/>
  <c r="D13970" i="6"/>
  <c r="A13971" i="6"/>
  <c r="B13971" i="6"/>
  <c r="C13971" i="6"/>
  <c r="D13971" i="6" s="1"/>
  <c r="A13972" i="6"/>
  <c r="B13972" i="6"/>
  <c r="C13972" i="6"/>
  <c r="D13972" i="6"/>
  <c r="A13973" i="6"/>
  <c r="B13973" i="6"/>
  <c r="C13973" i="6"/>
  <c r="A13974" i="6"/>
  <c r="B13974" i="6"/>
  <c r="D13974" i="6" s="1"/>
  <c r="C13974" i="6"/>
  <c r="A13975" i="6"/>
  <c r="B13975" i="6"/>
  <c r="D13975" i="6" s="1"/>
  <c r="C13975" i="6"/>
  <c r="A13976" i="6"/>
  <c r="B13976" i="6"/>
  <c r="C13976" i="6"/>
  <c r="D13976" i="6"/>
  <c r="A13977" i="6"/>
  <c r="B13977" i="6"/>
  <c r="C13977" i="6"/>
  <c r="D13977" i="6"/>
  <c r="A13978" i="6"/>
  <c r="B13978" i="6"/>
  <c r="C13978" i="6"/>
  <c r="D13978" i="6"/>
  <c r="A13979" i="6"/>
  <c r="B13979" i="6"/>
  <c r="C13979" i="6"/>
  <c r="D13979" i="6" s="1"/>
  <c r="A13980" i="6"/>
  <c r="B13980" i="6"/>
  <c r="C13980" i="6"/>
  <c r="A13981" i="6"/>
  <c r="B13981" i="6"/>
  <c r="C13981" i="6"/>
  <c r="D13981" i="6"/>
  <c r="A13982" i="6"/>
  <c r="B13982" i="6"/>
  <c r="D13982" i="6" s="1"/>
  <c r="C13982" i="6"/>
  <c r="A13983" i="6"/>
  <c r="B13983" i="6"/>
  <c r="C13983" i="6"/>
  <c r="D13983" i="6" s="1"/>
  <c r="A13984" i="6"/>
  <c r="B13984" i="6"/>
  <c r="C13984" i="6"/>
  <c r="D13984" i="6"/>
  <c r="A13985" i="6"/>
  <c r="B13985" i="6"/>
  <c r="C13985" i="6"/>
  <c r="D13985" i="6"/>
  <c r="A13986" i="6"/>
  <c r="B13986" i="6"/>
  <c r="C13986" i="6"/>
  <c r="D13986" i="6"/>
  <c r="A13987" i="6"/>
  <c r="B13987" i="6"/>
  <c r="C13987" i="6"/>
  <c r="A13988" i="6"/>
  <c r="B13988" i="6"/>
  <c r="C13988" i="6"/>
  <c r="D13988" i="6"/>
  <c r="A13989" i="6"/>
  <c r="B13989" i="6"/>
  <c r="C13989" i="6"/>
  <c r="D13989" i="6"/>
  <c r="A13990" i="6"/>
  <c r="B13990" i="6"/>
  <c r="C13990" i="6"/>
  <c r="D13990" i="6"/>
  <c r="A13991" i="6"/>
  <c r="B13991" i="6"/>
  <c r="C13991" i="6"/>
  <c r="D13991" i="6"/>
  <c r="A13992" i="6"/>
  <c r="B13992" i="6"/>
  <c r="C13992" i="6"/>
  <c r="D13992" i="6" s="1"/>
  <c r="A13993" i="6"/>
  <c r="B13993" i="6"/>
  <c r="C13993" i="6"/>
  <c r="D13993" i="6"/>
  <c r="A13994" i="6"/>
  <c r="B13994" i="6"/>
  <c r="C13994" i="6"/>
  <c r="D13994" i="6" s="1"/>
  <c r="A13995" i="6"/>
  <c r="B13995" i="6"/>
  <c r="D13995" i="6" s="1"/>
  <c r="C13995" i="6"/>
  <c r="A13996" i="6"/>
  <c r="B13996" i="6"/>
  <c r="C13996" i="6"/>
  <c r="D13996" i="6"/>
  <c r="A13997" i="6"/>
  <c r="B13997" i="6"/>
  <c r="C13997" i="6"/>
  <c r="D13997" i="6"/>
  <c r="A13998" i="6"/>
  <c r="B13998" i="6"/>
  <c r="C13998" i="6"/>
  <c r="D13998" i="6"/>
  <c r="A13999" i="6"/>
  <c r="B13999" i="6"/>
  <c r="C13999" i="6"/>
  <c r="D13999" i="6" s="1"/>
  <c r="A14000" i="6"/>
  <c r="B14000" i="6"/>
  <c r="C14000" i="6"/>
  <c r="A14001" i="6"/>
  <c r="B14001" i="6"/>
  <c r="C14001" i="6"/>
  <c r="D14001" i="6" s="1"/>
  <c r="A14002" i="6"/>
  <c r="B14002" i="6"/>
  <c r="D14002" i="6" s="1"/>
  <c r="C14002" i="6"/>
  <c r="A14003" i="6"/>
  <c r="B14003" i="6"/>
  <c r="D14003" i="6" s="1"/>
  <c r="C14003" i="6"/>
  <c r="A14004" i="6"/>
  <c r="B14004" i="6"/>
  <c r="C14004" i="6"/>
  <c r="D14004" i="6"/>
  <c r="A14005" i="6"/>
  <c r="B14005" i="6"/>
  <c r="C14005" i="6"/>
  <c r="D14005" i="6"/>
  <c r="A14006" i="6"/>
  <c r="B14006" i="6"/>
  <c r="C14006" i="6"/>
  <c r="D14006" i="6"/>
  <c r="A14007" i="6"/>
  <c r="B14007" i="6"/>
  <c r="C14007" i="6"/>
  <c r="D14007" i="6" s="1"/>
  <c r="A14008" i="6"/>
  <c r="B14008" i="6"/>
  <c r="C14008" i="6"/>
  <c r="A14009" i="6"/>
  <c r="B14009" i="6"/>
  <c r="D14009" i="6" s="1"/>
  <c r="C14009" i="6"/>
  <c r="A14010" i="6"/>
  <c r="B14010" i="6"/>
  <c r="C14010" i="6"/>
  <c r="D14010" i="6"/>
  <c r="A14011" i="6"/>
  <c r="B14011" i="6"/>
  <c r="C14011" i="6"/>
  <c r="A14012" i="6"/>
  <c r="B14012" i="6"/>
  <c r="C14012" i="6"/>
  <c r="D14012" i="6"/>
  <c r="A14013" i="6"/>
  <c r="B14013" i="6"/>
  <c r="D14013" i="6" s="1"/>
  <c r="C14013" i="6"/>
  <c r="A14014" i="6"/>
  <c r="B14014" i="6"/>
  <c r="D14014" i="6" s="1"/>
  <c r="C14014" i="6"/>
  <c r="A14015" i="6"/>
  <c r="B14015" i="6"/>
  <c r="C14015" i="6"/>
  <c r="D14015" i="6" s="1"/>
  <c r="A14016" i="6"/>
  <c r="B14016" i="6"/>
  <c r="C14016" i="6"/>
  <c r="D14016" i="6"/>
  <c r="A14017" i="6"/>
  <c r="B14017" i="6"/>
  <c r="C14017" i="6"/>
  <c r="D14017" i="6"/>
  <c r="A14018" i="6"/>
  <c r="B14018" i="6"/>
  <c r="C14018" i="6"/>
  <c r="D14018" i="6"/>
  <c r="A14019" i="6"/>
  <c r="B14019" i="6"/>
  <c r="C14019" i="6"/>
  <c r="D14019" i="6"/>
  <c r="A14020" i="6"/>
  <c r="B14020" i="6"/>
  <c r="C14020" i="6"/>
  <c r="D14020" i="6" s="1"/>
  <c r="A14021" i="6"/>
  <c r="B14021" i="6"/>
  <c r="C14021" i="6"/>
  <c r="D14021" i="6" s="1"/>
  <c r="A14022" i="6"/>
  <c r="B14022" i="6"/>
  <c r="C14022" i="6"/>
  <c r="A14023" i="6"/>
  <c r="B14023" i="6"/>
  <c r="D14023" i="6" s="1"/>
  <c r="C14023" i="6"/>
  <c r="A14024" i="6"/>
  <c r="B14024" i="6"/>
  <c r="D14024" i="6" s="1"/>
  <c r="C14024" i="6"/>
  <c r="A14025" i="6"/>
  <c r="B14025" i="6"/>
  <c r="D14025" i="6" s="1"/>
  <c r="C14025" i="6"/>
  <c r="A14026" i="6"/>
  <c r="B14026" i="6"/>
  <c r="C14026" i="6"/>
  <c r="D14026" i="6"/>
  <c r="A14027" i="6"/>
  <c r="B14027" i="6"/>
  <c r="C14027" i="6"/>
  <c r="D14027" i="6"/>
  <c r="A14028" i="6"/>
  <c r="B14028" i="6"/>
  <c r="C14028" i="6"/>
  <c r="D14028" i="6"/>
  <c r="A14029" i="6"/>
  <c r="B14029" i="6"/>
  <c r="C14029" i="6"/>
  <c r="D14029" i="6" s="1"/>
  <c r="A14030" i="6"/>
  <c r="B14030" i="6"/>
  <c r="C14030" i="6"/>
  <c r="D14030" i="6"/>
  <c r="A14031" i="6"/>
  <c r="B14031" i="6"/>
  <c r="D14031" i="6" s="1"/>
  <c r="C14031" i="6"/>
  <c r="A14032" i="6"/>
  <c r="B14032" i="6"/>
  <c r="C14032" i="6"/>
  <c r="D14032" i="6" s="1"/>
  <c r="A14033" i="6"/>
  <c r="B14033" i="6"/>
  <c r="C14033" i="6"/>
  <c r="D14033" i="6"/>
  <c r="A14034" i="6"/>
  <c r="B14034" i="6"/>
  <c r="C14034" i="6"/>
  <c r="D14034" i="6" s="1"/>
  <c r="A14035" i="6"/>
  <c r="B14035" i="6"/>
  <c r="C14035" i="6"/>
  <c r="D14035" i="6"/>
  <c r="A14036" i="6"/>
  <c r="B14036" i="6"/>
  <c r="C14036" i="6"/>
  <c r="D14036" i="6" s="1"/>
  <c r="A14037" i="6"/>
  <c r="B14037" i="6"/>
  <c r="C14037" i="6"/>
  <c r="D14037" i="6"/>
  <c r="A14038" i="6"/>
  <c r="B14038" i="6"/>
  <c r="D14038" i="6" s="1"/>
  <c r="C14038" i="6"/>
  <c r="A14039" i="6"/>
  <c r="B14039" i="6"/>
  <c r="C14039" i="6"/>
  <c r="D14039" i="6"/>
  <c r="A14040" i="6"/>
  <c r="B14040" i="6"/>
  <c r="C14040" i="6"/>
  <c r="D14040" i="6"/>
  <c r="A14041" i="6"/>
  <c r="B14041" i="6"/>
  <c r="C14041" i="6"/>
  <c r="D14041" i="6"/>
  <c r="A14042" i="6"/>
  <c r="B14042" i="6"/>
  <c r="D14042" i="6" s="1"/>
  <c r="C14042" i="6"/>
  <c r="A14043" i="6"/>
  <c r="B14043" i="6"/>
  <c r="C14043" i="6"/>
  <c r="A14044" i="6"/>
  <c r="B14044" i="6"/>
  <c r="D14044" i="6" s="1"/>
  <c r="C14044" i="6"/>
  <c r="A14045" i="6"/>
  <c r="B14045" i="6"/>
  <c r="C14045" i="6"/>
  <c r="D14045" i="6"/>
  <c r="A14046" i="6"/>
  <c r="B14046" i="6"/>
  <c r="C14046" i="6"/>
  <c r="D14046" i="6"/>
  <c r="A14047" i="6"/>
  <c r="B14047" i="6"/>
  <c r="C14047" i="6"/>
  <c r="D14047" i="6"/>
  <c r="A14048" i="6"/>
  <c r="B14048" i="6"/>
  <c r="C14048" i="6"/>
  <c r="D14048" i="6" s="1"/>
  <c r="A14049" i="6"/>
  <c r="B14049" i="6"/>
  <c r="C14049" i="6"/>
  <c r="A14050" i="6"/>
  <c r="B14050" i="6"/>
  <c r="C14050" i="6"/>
  <c r="D14050" i="6" s="1"/>
  <c r="A14051" i="6"/>
  <c r="B14051" i="6"/>
  <c r="D14051" i="6" s="1"/>
  <c r="C14051" i="6"/>
  <c r="A14052" i="6"/>
  <c r="B14052" i="6"/>
  <c r="C14052" i="6"/>
  <c r="D14052" i="6"/>
  <c r="A14053" i="6"/>
  <c r="B14053" i="6"/>
  <c r="D14053" i="6" s="1"/>
  <c r="C14053" i="6"/>
  <c r="A14054" i="6"/>
  <c r="B14054" i="6"/>
  <c r="C14054" i="6"/>
  <c r="D14054" i="6"/>
  <c r="A14055" i="6"/>
  <c r="B14055" i="6"/>
  <c r="C14055" i="6"/>
  <c r="D14055" i="6"/>
  <c r="A14056" i="6"/>
  <c r="B14056" i="6"/>
  <c r="C14056" i="6"/>
  <c r="D14056" i="6" s="1"/>
  <c r="A14057" i="6"/>
  <c r="B14057" i="6"/>
  <c r="C14057" i="6"/>
  <c r="D14057" i="6" s="1"/>
  <c r="A14058" i="6"/>
  <c r="B14058" i="6"/>
  <c r="C14058" i="6"/>
  <c r="D14058" i="6"/>
  <c r="A14059" i="6"/>
  <c r="B14059" i="6"/>
  <c r="D14059" i="6" s="1"/>
  <c r="C14059" i="6"/>
  <c r="A14060" i="6"/>
  <c r="B14060" i="6"/>
  <c r="C14060" i="6"/>
  <c r="A14061" i="6"/>
  <c r="B14061" i="6"/>
  <c r="C14061" i="6"/>
  <c r="D14061" i="6"/>
  <c r="A14062" i="6"/>
  <c r="B14062" i="6"/>
  <c r="C14062" i="6"/>
  <c r="D14062" i="6"/>
  <c r="A14063" i="6"/>
  <c r="B14063" i="6"/>
  <c r="D14063" i="6" s="1"/>
  <c r="C14063" i="6"/>
  <c r="A14064" i="6"/>
  <c r="B14064" i="6"/>
  <c r="C14064" i="6"/>
  <c r="D14064" i="6" s="1"/>
  <c r="A14065" i="6"/>
  <c r="B14065" i="6"/>
  <c r="D14065" i="6" s="1"/>
  <c r="C14065" i="6"/>
  <c r="A14066" i="6"/>
  <c r="B14066" i="6"/>
  <c r="C14066" i="6"/>
  <c r="D14066" i="6"/>
  <c r="A14067" i="6"/>
  <c r="B14067" i="6"/>
  <c r="C14067" i="6"/>
  <c r="D14067" i="6"/>
  <c r="A14068" i="6"/>
  <c r="B14068" i="6"/>
  <c r="C14068" i="6"/>
  <c r="D14068" i="6"/>
  <c r="A14069" i="6"/>
  <c r="B14069" i="6"/>
  <c r="C14069" i="6"/>
  <c r="D14069" i="6" s="1"/>
  <c r="A14070" i="6"/>
  <c r="B14070" i="6"/>
  <c r="C14070" i="6"/>
  <c r="D14070" i="6"/>
  <c r="A14071" i="6"/>
  <c r="B14071" i="6"/>
  <c r="C14071" i="6"/>
  <c r="A14072" i="6"/>
  <c r="B14072" i="6"/>
  <c r="D14072" i="6" s="1"/>
  <c r="C14072" i="6"/>
  <c r="A14073" i="6"/>
  <c r="B14073" i="6"/>
  <c r="C14073" i="6"/>
  <c r="D14073" i="6"/>
  <c r="A14074" i="6"/>
  <c r="B14074" i="6"/>
  <c r="C14074" i="6"/>
  <c r="D14074" i="6"/>
  <c r="A14075" i="6"/>
  <c r="B14075" i="6"/>
  <c r="C14075" i="6"/>
  <c r="D14075" i="6"/>
  <c r="A14076" i="6"/>
  <c r="B14076" i="6"/>
  <c r="C14076" i="6"/>
  <c r="D14076" i="6" s="1"/>
  <c r="A14077" i="6"/>
  <c r="B14077" i="6"/>
  <c r="C14077" i="6"/>
  <c r="D14077" i="6"/>
  <c r="A14078" i="6"/>
  <c r="B14078" i="6"/>
  <c r="C14078" i="6"/>
  <c r="A14079" i="6"/>
  <c r="B14079" i="6"/>
  <c r="C14079" i="6"/>
  <c r="D14079" i="6"/>
  <c r="A14080" i="6"/>
  <c r="B14080" i="6"/>
  <c r="D14080" i="6" s="1"/>
  <c r="C14080" i="6"/>
  <c r="A14081" i="6"/>
  <c r="B14081" i="6"/>
  <c r="C14081" i="6"/>
  <c r="D14081" i="6"/>
  <c r="A14082" i="6"/>
  <c r="B14082" i="6"/>
  <c r="C14082" i="6"/>
  <c r="D14082" i="6"/>
  <c r="A14083" i="6"/>
  <c r="B14083" i="6"/>
  <c r="C14083" i="6"/>
  <c r="D14083" i="6"/>
  <c r="A14084" i="6"/>
  <c r="B14084" i="6"/>
  <c r="C14084" i="6"/>
  <c r="D14084" i="6"/>
  <c r="A14085" i="6"/>
  <c r="B14085" i="6"/>
  <c r="C14085" i="6"/>
  <c r="D14085" i="6" s="1"/>
  <c r="A14086" i="6"/>
  <c r="B14086" i="6"/>
  <c r="C14086" i="6"/>
  <c r="D14086" i="6"/>
  <c r="A14087" i="6"/>
  <c r="B14087" i="6"/>
  <c r="C14087" i="6"/>
  <c r="D14087" i="6"/>
  <c r="A14088" i="6"/>
  <c r="B14088" i="6"/>
  <c r="C14088" i="6"/>
  <c r="D14088" i="6" s="1"/>
  <c r="A14089" i="6"/>
  <c r="B14089" i="6"/>
  <c r="C14089" i="6"/>
  <c r="D14089" i="6"/>
  <c r="A14090" i="6"/>
  <c r="B14090" i="6"/>
  <c r="C14090" i="6"/>
  <c r="A14091" i="6"/>
  <c r="B14091" i="6"/>
  <c r="D14091" i="6" s="1"/>
  <c r="C14091" i="6"/>
  <c r="A14092" i="6"/>
  <c r="B14092" i="6"/>
  <c r="C14092" i="6"/>
  <c r="A14093" i="6"/>
  <c r="B14093" i="6"/>
  <c r="D14093" i="6" s="1"/>
  <c r="C14093" i="6"/>
  <c r="A14094" i="6"/>
  <c r="B14094" i="6"/>
  <c r="C14094" i="6"/>
  <c r="D14094" i="6"/>
  <c r="A14095" i="6"/>
  <c r="B14095" i="6"/>
  <c r="C14095" i="6"/>
  <c r="D14095" i="6" s="1"/>
  <c r="A14096" i="6"/>
  <c r="B14096" i="6"/>
  <c r="C14096" i="6"/>
  <c r="D14096" i="6"/>
  <c r="A14097" i="6"/>
  <c r="B14097" i="6"/>
  <c r="C14097" i="6"/>
  <c r="D14097" i="6"/>
  <c r="A14098" i="6"/>
  <c r="B14098" i="6"/>
  <c r="C14098" i="6"/>
  <c r="A14099" i="6"/>
  <c r="B14099" i="6"/>
  <c r="C14099" i="6"/>
  <c r="A14100" i="6"/>
  <c r="B14100" i="6"/>
  <c r="D14100" i="6" s="1"/>
  <c r="C14100" i="6"/>
  <c r="A14101" i="6"/>
  <c r="B14101" i="6"/>
  <c r="D14101" i="6" s="1"/>
  <c r="C14101" i="6"/>
  <c r="A14102" i="6"/>
  <c r="B14102" i="6"/>
  <c r="C14102" i="6"/>
  <c r="D14102" i="6"/>
  <c r="A14103" i="6"/>
  <c r="B14103" i="6"/>
  <c r="C14103" i="6"/>
  <c r="D14103" i="6"/>
  <c r="A14104" i="6"/>
  <c r="B14104" i="6"/>
  <c r="C14104" i="6"/>
  <c r="D14104" i="6"/>
  <c r="A14105" i="6"/>
  <c r="B14105" i="6"/>
  <c r="C14105" i="6"/>
  <c r="D14105" i="6"/>
  <c r="A14106" i="6"/>
  <c r="B14106" i="6"/>
  <c r="C14106" i="6"/>
  <c r="A14107" i="6"/>
  <c r="B14107" i="6"/>
  <c r="D14107" i="6" s="1"/>
  <c r="C14107" i="6"/>
  <c r="A14108" i="6"/>
  <c r="B14108" i="6"/>
  <c r="C14108" i="6"/>
  <c r="D14108" i="6"/>
  <c r="A14109" i="6"/>
  <c r="B14109" i="6"/>
  <c r="C14109" i="6"/>
  <c r="D14109" i="6" s="1"/>
  <c r="A14110" i="6"/>
  <c r="B14110" i="6"/>
  <c r="C14110" i="6"/>
  <c r="D14110" i="6"/>
  <c r="A14111" i="6"/>
  <c r="B14111" i="6"/>
  <c r="D14111" i="6" s="1"/>
  <c r="C14111" i="6"/>
  <c r="A14112" i="6"/>
  <c r="B14112" i="6"/>
  <c r="C14112" i="6"/>
  <c r="D14112" i="6"/>
  <c r="A14113" i="6"/>
  <c r="B14113" i="6"/>
  <c r="C14113" i="6"/>
  <c r="D14113" i="6" s="1"/>
  <c r="A14114" i="6"/>
  <c r="B14114" i="6"/>
  <c r="C14114" i="6"/>
  <c r="D14114" i="6"/>
  <c r="A14115" i="6"/>
  <c r="B14115" i="6"/>
  <c r="C14115" i="6"/>
  <c r="D14115" i="6"/>
  <c r="A14116" i="6"/>
  <c r="B14116" i="6"/>
  <c r="C14116" i="6"/>
  <c r="D14116" i="6"/>
  <c r="A14117" i="6"/>
  <c r="B14117" i="6"/>
  <c r="C14117" i="6"/>
  <c r="D14117" i="6"/>
  <c r="A14118" i="6"/>
  <c r="B14118" i="6"/>
  <c r="C14118" i="6"/>
  <c r="A14119" i="6"/>
  <c r="B14119" i="6"/>
  <c r="C14119" i="6"/>
  <c r="D14119" i="6" s="1"/>
  <c r="A14120" i="6"/>
  <c r="B14120" i="6"/>
  <c r="C14120" i="6"/>
  <c r="A14121" i="6"/>
  <c r="B14121" i="6"/>
  <c r="C14121" i="6"/>
  <c r="D14121" i="6"/>
  <c r="A14122" i="6"/>
  <c r="B14122" i="6"/>
  <c r="D14122" i="6" s="1"/>
  <c r="C14122" i="6"/>
  <c r="A14123" i="6"/>
  <c r="B14123" i="6"/>
  <c r="C14123" i="6"/>
  <c r="D14123" i="6"/>
  <c r="A14124" i="6"/>
  <c r="B14124" i="6"/>
  <c r="C14124" i="6"/>
  <c r="D14124" i="6"/>
  <c r="A14125" i="6"/>
  <c r="B14125" i="6"/>
  <c r="C14125" i="6"/>
  <c r="D14125" i="6" s="1"/>
  <c r="A14126" i="6"/>
  <c r="B14126" i="6"/>
  <c r="C14126" i="6"/>
  <c r="D14126" i="6" s="1"/>
  <c r="A14127" i="6"/>
  <c r="B14127" i="6"/>
  <c r="C14127" i="6"/>
  <c r="A14128" i="6"/>
  <c r="B14128" i="6"/>
  <c r="D14128" i="6" s="1"/>
  <c r="C14128" i="6"/>
  <c r="A14129" i="6"/>
  <c r="B14129" i="6"/>
  <c r="D14129" i="6" s="1"/>
  <c r="C14129" i="6"/>
  <c r="A14130" i="6"/>
  <c r="B14130" i="6"/>
  <c r="C14130" i="6"/>
  <c r="A14131" i="6"/>
  <c r="B14131" i="6"/>
  <c r="C14131" i="6"/>
  <c r="D14131" i="6"/>
  <c r="A14132" i="6"/>
  <c r="B14132" i="6"/>
  <c r="C14132" i="6"/>
  <c r="D14132" i="6" s="1"/>
  <c r="A14133" i="6"/>
  <c r="B14133" i="6"/>
  <c r="C14133" i="6"/>
  <c r="D14133" i="6"/>
  <c r="A14134" i="6"/>
  <c r="B14134" i="6"/>
  <c r="C14134" i="6"/>
  <c r="D14134" i="6" s="1"/>
  <c r="A14135" i="6"/>
  <c r="B14135" i="6"/>
  <c r="C14135" i="6"/>
  <c r="D14135" i="6"/>
  <c r="A14136" i="6"/>
  <c r="B14136" i="6"/>
  <c r="D14136" i="6" s="1"/>
  <c r="C14136" i="6"/>
  <c r="A14137" i="6"/>
  <c r="B14137" i="6"/>
  <c r="C14137" i="6"/>
  <c r="D14137" i="6"/>
  <c r="A14138" i="6"/>
  <c r="B14138" i="6"/>
  <c r="C14138" i="6"/>
  <c r="D14138" i="6"/>
  <c r="A14139" i="6"/>
  <c r="B14139" i="6"/>
  <c r="C14139" i="6"/>
  <c r="D14139" i="6"/>
  <c r="A14140" i="6"/>
  <c r="B14140" i="6"/>
  <c r="D14140" i="6" s="1"/>
  <c r="C14140" i="6"/>
  <c r="A14141" i="6"/>
  <c r="B14141" i="6"/>
  <c r="C14141" i="6"/>
  <c r="A14142" i="6"/>
  <c r="B14142" i="6"/>
  <c r="C14142" i="6"/>
  <c r="D14142" i="6"/>
  <c r="A14143" i="6"/>
  <c r="B14143" i="6"/>
  <c r="C14143" i="6"/>
  <c r="D14143" i="6"/>
  <c r="A14144" i="6"/>
  <c r="B14144" i="6"/>
  <c r="C14144" i="6"/>
  <c r="D14144" i="6"/>
  <c r="A14145" i="6"/>
  <c r="B14145" i="6"/>
  <c r="C14145" i="6"/>
  <c r="D14145" i="6"/>
  <c r="A14146" i="6"/>
  <c r="B14146" i="6"/>
  <c r="C14146" i="6"/>
  <c r="D14146" i="6"/>
  <c r="A14147" i="6"/>
  <c r="B14147" i="6"/>
  <c r="C14147" i="6"/>
  <c r="A14148" i="6"/>
  <c r="B14148" i="6"/>
  <c r="C14148" i="6"/>
  <c r="A14149" i="6"/>
  <c r="B14149" i="6"/>
  <c r="D14149" i="6" s="1"/>
  <c r="C14149" i="6"/>
  <c r="A14150" i="6"/>
  <c r="B14150" i="6"/>
  <c r="C14150" i="6"/>
  <c r="D14150" i="6"/>
  <c r="A14151" i="6"/>
  <c r="B14151" i="6"/>
  <c r="D14151" i="6" s="1"/>
  <c r="C14151" i="6"/>
  <c r="A14152" i="6"/>
  <c r="B14152" i="6"/>
  <c r="C14152" i="6"/>
  <c r="D14152" i="6"/>
  <c r="A14153" i="6"/>
  <c r="B14153" i="6"/>
  <c r="C14153" i="6"/>
  <c r="D14153" i="6" s="1"/>
  <c r="A14154" i="6"/>
  <c r="B14154" i="6"/>
  <c r="C14154" i="6"/>
  <c r="D14154" i="6"/>
  <c r="A14155" i="6"/>
  <c r="B14155" i="6"/>
  <c r="C14155" i="6"/>
  <c r="D14155" i="6" s="1"/>
  <c r="A14156" i="6"/>
  <c r="B14156" i="6"/>
  <c r="C14156" i="6"/>
  <c r="D14156" i="6"/>
  <c r="A14157" i="6"/>
  <c r="B14157" i="6"/>
  <c r="D14157" i="6" s="1"/>
  <c r="C14157" i="6"/>
  <c r="A14158" i="6"/>
  <c r="B14158" i="6"/>
  <c r="C14158" i="6"/>
  <c r="D14158" i="6" s="1"/>
  <c r="A14159" i="6"/>
  <c r="B14159" i="6"/>
  <c r="C14159" i="6"/>
  <c r="D14159" i="6"/>
  <c r="A14160" i="6"/>
  <c r="B14160" i="6"/>
  <c r="C14160" i="6"/>
  <c r="D14160" i="6"/>
  <c r="A14161" i="6"/>
  <c r="B14161" i="6"/>
  <c r="C14161" i="6"/>
  <c r="D14161" i="6"/>
  <c r="A14162" i="6"/>
  <c r="B14162" i="6"/>
  <c r="C14162" i="6"/>
  <c r="D14162" i="6" s="1"/>
  <c r="A14163" i="6"/>
  <c r="B14163" i="6"/>
  <c r="C14163" i="6"/>
  <c r="D14163" i="6"/>
  <c r="A14164" i="6"/>
  <c r="B14164" i="6"/>
  <c r="C14164" i="6"/>
  <c r="D14164" i="6"/>
  <c r="A14165" i="6"/>
  <c r="B14165" i="6"/>
  <c r="C14165" i="6"/>
  <c r="D14165" i="6" s="1"/>
  <c r="A14166" i="6"/>
  <c r="B14166" i="6"/>
  <c r="C14166" i="6"/>
  <c r="D14166" i="6"/>
  <c r="A14167" i="6"/>
  <c r="B14167" i="6"/>
  <c r="C14167" i="6"/>
  <c r="A14168" i="6"/>
  <c r="B14168" i="6"/>
  <c r="C14168" i="6"/>
  <c r="D14168" i="6" s="1"/>
  <c r="A14169" i="6"/>
  <c r="B14169" i="6"/>
  <c r="C14169" i="6"/>
  <c r="A14170" i="6"/>
  <c r="B14170" i="6"/>
  <c r="D14170" i="6" s="1"/>
  <c r="C14170" i="6"/>
  <c r="A14171" i="6"/>
  <c r="B14171" i="6"/>
  <c r="C14171" i="6"/>
  <c r="D14171" i="6"/>
  <c r="A14172" i="6"/>
  <c r="B14172" i="6"/>
  <c r="C14172" i="6"/>
  <c r="D14172" i="6" s="1"/>
  <c r="A14173" i="6"/>
  <c r="B14173" i="6"/>
  <c r="C14173" i="6"/>
  <c r="D14173" i="6"/>
  <c r="A14174" i="6"/>
  <c r="B14174" i="6"/>
  <c r="C14174" i="6"/>
  <c r="D14174" i="6"/>
  <c r="A14175" i="6"/>
  <c r="B14175" i="6"/>
  <c r="C14175" i="6"/>
  <c r="D14175" i="6"/>
  <c r="A14176" i="6"/>
  <c r="B14176" i="6"/>
  <c r="C14176" i="6"/>
  <c r="D14176" i="6" s="1"/>
  <c r="A14177" i="6"/>
  <c r="B14177" i="6"/>
  <c r="C14177" i="6"/>
  <c r="D14177" i="6"/>
  <c r="A14178" i="6"/>
  <c r="B14178" i="6"/>
  <c r="D14178" i="6" s="1"/>
  <c r="C14178" i="6"/>
  <c r="A14179" i="6"/>
  <c r="B14179" i="6"/>
  <c r="C14179" i="6"/>
  <c r="D14179" i="6"/>
  <c r="A14180" i="6"/>
  <c r="B14180" i="6"/>
  <c r="C14180" i="6"/>
  <c r="D14180" i="6"/>
  <c r="A14181" i="6"/>
  <c r="B14181" i="6"/>
  <c r="C14181" i="6"/>
  <c r="D14181" i="6"/>
  <c r="A14182" i="6"/>
  <c r="B14182" i="6"/>
  <c r="C14182" i="6"/>
  <c r="D14182" i="6" s="1"/>
  <c r="A14183" i="6"/>
  <c r="B14183" i="6"/>
  <c r="C14183" i="6"/>
  <c r="A14184" i="6"/>
  <c r="B14184" i="6"/>
  <c r="C14184" i="6"/>
  <c r="D14184" i="6"/>
  <c r="A14185" i="6"/>
  <c r="B14185" i="6"/>
  <c r="C14185" i="6"/>
  <c r="D14185" i="6"/>
  <c r="A14186" i="6"/>
  <c r="B14186" i="6"/>
  <c r="C14186" i="6"/>
  <c r="D14186" i="6" s="1"/>
  <c r="A14187" i="6"/>
  <c r="B14187" i="6"/>
  <c r="C14187" i="6"/>
  <c r="D14187" i="6"/>
  <c r="A14188" i="6"/>
  <c r="B14188" i="6"/>
  <c r="C14188" i="6"/>
  <c r="D14188" i="6" s="1"/>
  <c r="A14189" i="6"/>
  <c r="B14189" i="6"/>
  <c r="D14189" i="6" s="1"/>
  <c r="C14189" i="6"/>
  <c r="A14190" i="6"/>
  <c r="B14190" i="6"/>
  <c r="C14190" i="6"/>
  <c r="A14191" i="6"/>
  <c r="B14191" i="6"/>
  <c r="D14191" i="6" s="1"/>
  <c r="C14191" i="6"/>
  <c r="A14192" i="6"/>
  <c r="B14192" i="6"/>
  <c r="C14192" i="6"/>
  <c r="D14192" i="6"/>
  <c r="A14193" i="6"/>
  <c r="B14193" i="6"/>
  <c r="C14193" i="6"/>
  <c r="D14193" i="6"/>
  <c r="A14194" i="6"/>
  <c r="B14194" i="6"/>
  <c r="C14194" i="6"/>
  <c r="D14194" i="6"/>
  <c r="A14195" i="6"/>
  <c r="B14195" i="6"/>
  <c r="C14195" i="6"/>
  <c r="D14195" i="6"/>
  <c r="A14196" i="6"/>
  <c r="B14196" i="6"/>
  <c r="C14196" i="6"/>
  <c r="D14196" i="6" s="1"/>
  <c r="A14197" i="6"/>
  <c r="B14197" i="6"/>
  <c r="C14197" i="6"/>
  <c r="D14197" i="6" s="1"/>
  <c r="A14198" i="6"/>
  <c r="B14198" i="6"/>
  <c r="D14198" i="6" s="1"/>
  <c r="C14198" i="6"/>
  <c r="A14199" i="6"/>
  <c r="B14199" i="6"/>
  <c r="D14199" i="6" s="1"/>
  <c r="C14199" i="6"/>
  <c r="A14200" i="6"/>
  <c r="B14200" i="6"/>
  <c r="C14200" i="6"/>
  <c r="D14200" i="6"/>
  <c r="A14201" i="6"/>
  <c r="B14201" i="6"/>
  <c r="C14201" i="6"/>
  <c r="D14201" i="6"/>
  <c r="A14202" i="6"/>
  <c r="B14202" i="6"/>
  <c r="C14202" i="6"/>
  <c r="D14202" i="6"/>
  <c r="A14203" i="6"/>
  <c r="B14203" i="6"/>
  <c r="C14203" i="6"/>
  <c r="D14203" i="6"/>
  <c r="A14204" i="6"/>
  <c r="B14204" i="6"/>
  <c r="C14204" i="6"/>
  <c r="D14204" i="6" s="1"/>
  <c r="A14205" i="6"/>
  <c r="B14205" i="6"/>
  <c r="C14205" i="6"/>
  <c r="D14205" i="6"/>
  <c r="A14206" i="6"/>
  <c r="B14206" i="6"/>
  <c r="C14206" i="6"/>
  <c r="D14206" i="6"/>
  <c r="A14207" i="6"/>
  <c r="B14207" i="6"/>
  <c r="C14207" i="6"/>
  <c r="D14207" i="6" s="1"/>
  <c r="A14208" i="6"/>
  <c r="B14208" i="6"/>
  <c r="C14208" i="6"/>
  <c r="D14208" i="6"/>
  <c r="A14209" i="6"/>
  <c r="B14209" i="6"/>
  <c r="D14209" i="6" s="1"/>
  <c r="C14209" i="6"/>
  <c r="A14210" i="6"/>
  <c r="B14210" i="6"/>
  <c r="C14210" i="6"/>
  <c r="D14210" i="6"/>
  <c r="A14211" i="6"/>
  <c r="B14211" i="6"/>
  <c r="C14211" i="6"/>
  <c r="D14211" i="6" s="1"/>
  <c r="A14212" i="6"/>
  <c r="B14212" i="6"/>
  <c r="C14212" i="6"/>
  <c r="D14212" i="6"/>
  <c r="A14213" i="6"/>
  <c r="B14213" i="6"/>
  <c r="C14213" i="6"/>
  <c r="D14213" i="6"/>
  <c r="A14214" i="6"/>
  <c r="B14214" i="6"/>
  <c r="C14214" i="6"/>
  <c r="D14214" i="6" s="1"/>
  <c r="A14215" i="6"/>
  <c r="B14215" i="6"/>
  <c r="C14215" i="6"/>
  <c r="D14215" i="6"/>
  <c r="A14216" i="6"/>
  <c r="B14216" i="6"/>
  <c r="C14216" i="6"/>
  <c r="A14217" i="6"/>
  <c r="B14217" i="6"/>
  <c r="C14217" i="6"/>
  <c r="A14218" i="6"/>
  <c r="B14218" i="6"/>
  <c r="C14218" i="6"/>
  <c r="A14219" i="6"/>
  <c r="B14219" i="6"/>
  <c r="C14219" i="6"/>
  <c r="D14219" i="6"/>
  <c r="A14220" i="6"/>
  <c r="B14220" i="6"/>
  <c r="D14220" i="6" s="1"/>
  <c r="C14220" i="6"/>
  <c r="A14221" i="6"/>
  <c r="B14221" i="6"/>
  <c r="C14221" i="6"/>
  <c r="D14221" i="6"/>
  <c r="A14222" i="6"/>
  <c r="B14222" i="6"/>
  <c r="C14222" i="6"/>
  <c r="D14222" i="6"/>
  <c r="A14223" i="6"/>
  <c r="B14223" i="6"/>
  <c r="C14223" i="6"/>
  <c r="D14223" i="6"/>
  <c r="A14224" i="6"/>
  <c r="B14224" i="6"/>
  <c r="C14224" i="6"/>
  <c r="D14224" i="6"/>
  <c r="A14225" i="6"/>
  <c r="B14225" i="6"/>
  <c r="C14225" i="6"/>
  <c r="A14226" i="6"/>
  <c r="B14226" i="6"/>
  <c r="D14226" i="6" s="1"/>
  <c r="C14226" i="6"/>
  <c r="A14227" i="6"/>
  <c r="B14227" i="6"/>
  <c r="D14227" i="6" s="1"/>
  <c r="C14227" i="6"/>
  <c r="A14228" i="6"/>
  <c r="B14228" i="6"/>
  <c r="C14228" i="6"/>
  <c r="A14229" i="6"/>
  <c r="B14229" i="6"/>
  <c r="C14229" i="6"/>
  <c r="D14229" i="6"/>
  <c r="A14230" i="6"/>
  <c r="B14230" i="6"/>
  <c r="D14230" i="6" s="1"/>
  <c r="C14230" i="6"/>
  <c r="A14231" i="6"/>
  <c r="B14231" i="6"/>
  <c r="C14231" i="6"/>
  <c r="D14231" i="6"/>
  <c r="A14232" i="6"/>
  <c r="B14232" i="6"/>
  <c r="C14232" i="6"/>
  <c r="D14232" i="6" s="1"/>
  <c r="A14233" i="6"/>
  <c r="B14233" i="6"/>
  <c r="C14233" i="6"/>
  <c r="D14233" i="6"/>
  <c r="A14234" i="6"/>
  <c r="B14234" i="6"/>
  <c r="C14234" i="6"/>
  <c r="D14234" i="6"/>
  <c r="A14235" i="6"/>
  <c r="B14235" i="6"/>
  <c r="C14235" i="6"/>
  <c r="D14235" i="6"/>
  <c r="A14236" i="6"/>
  <c r="B14236" i="6"/>
  <c r="C14236" i="6"/>
  <c r="D14236" i="6"/>
  <c r="A14237" i="6"/>
  <c r="B14237" i="6"/>
  <c r="C14237" i="6"/>
  <c r="D14237" i="6" s="1"/>
  <c r="A14238" i="6"/>
  <c r="B14238" i="6"/>
  <c r="D14238" i="6" s="1"/>
  <c r="C14238" i="6"/>
  <c r="A14239" i="6"/>
  <c r="B14239" i="6"/>
  <c r="C14239" i="6"/>
  <c r="A14240" i="6"/>
  <c r="B14240" i="6"/>
  <c r="C14240" i="6"/>
  <c r="D14240" i="6"/>
  <c r="A14241" i="6"/>
  <c r="B14241" i="6"/>
  <c r="D14241" i="6" s="1"/>
  <c r="C14241" i="6"/>
  <c r="A14242" i="6"/>
  <c r="B14242" i="6"/>
  <c r="C14242" i="6"/>
  <c r="D14242" i="6"/>
  <c r="A14243" i="6"/>
  <c r="B14243" i="6"/>
  <c r="C14243" i="6"/>
  <c r="D14243" i="6"/>
  <c r="A14244" i="6"/>
  <c r="B14244" i="6"/>
  <c r="C14244" i="6"/>
  <c r="D14244" i="6"/>
  <c r="A14245" i="6"/>
  <c r="B14245" i="6"/>
  <c r="C14245" i="6"/>
  <c r="D14245" i="6" s="1"/>
  <c r="A14246" i="6"/>
  <c r="B14246" i="6"/>
  <c r="C14246" i="6"/>
  <c r="D14246" i="6" s="1"/>
  <c r="A14247" i="6"/>
  <c r="B14247" i="6"/>
  <c r="D14247" i="6" s="1"/>
  <c r="C14247" i="6"/>
  <c r="A14248" i="6"/>
  <c r="B14248" i="6"/>
  <c r="D14248" i="6" s="1"/>
  <c r="C14248" i="6"/>
  <c r="A14249" i="6"/>
  <c r="B14249" i="6"/>
  <c r="D14249" i="6" s="1"/>
  <c r="C14249" i="6"/>
  <c r="A14250" i="6"/>
  <c r="B14250" i="6"/>
  <c r="C14250" i="6"/>
  <c r="D14250" i="6"/>
  <c r="A14251" i="6"/>
  <c r="B14251" i="6"/>
  <c r="C14251" i="6"/>
  <c r="D14251" i="6"/>
  <c r="A14252" i="6"/>
  <c r="B14252" i="6"/>
  <c r="C14252" i="6"/>
  <c r="D14252" i="6"/>
  <c r="A14253" i="6"/>
  <c r="B14253" i="6"/>
  <c r="C14253" i="6"/>
  <c r="D14253" i="6" s="1"/>
  <c r="A14254" i="6"/>
  <c r="B14254" i="6"/>
  <c r="C14254" i="6"/>
  <c r="D14254" i="6"/>
  <c r="A14255" i="6"/>
  <c r="B14255" i="6"/>
  <c r="C14255" i="6"/>
  <c r="D14255" i="6"/>
  <c r="A14256" i="6"/>
  <c r="B14256" i="6"/>
  <c r="C14256" i="6"/>
  <c r="D14256" i="6" s="1"/>
  <c r="A14257" i="6"/>
  <c r="B14257" i="6"/>
  <c r="C14257" i="6"/>
  <c r="D14257" i="6"/>
  <c r="A14258" i="6"/>
  <c r="B14258" i="6"/>
  <c r="C14258" i="6"/>
  <c r="D14258" i="6"/>
  <c r="A14259" i="6"/>
  <c r="B14259" i="6"/>
  <c r="C14259" i="6"/>
  <c r="D14259" i="6" s="1"/>
  <c r="A14260" i="6"/>
  <c r="B14260" i="6"/>
  <c r="C14260" i="6"/>
  <c r="D14260" i="6" s="1"/>
  <c r="A14261" i="6"/>
  <c r="B14261" i="6"/>
  <c r="C14261" i="6"/>
  <c r="D14261" i="6"/>
  <c r="A14262" i="6"/>
  <c r="B14262" i="6"/>
  <c r="C14262" i="6"/>
  <c r="D14262" i="6"/>
  <c r="A14263" i="6"/>
  <c r="B14263" i="6"/>
  <c r="C14263" i="6"/>
  <c r="D14263" i="6" s="1"/>
  <c r="A14264" i="6"/>
  <c r="B14264" i="6"/>
  <c r="C14264" i="6"/>
  <c r="D14264" i="6"/>
  <c r="A14265" i="6"/>
  <c r="B14265" i="6"/>
  <c r="C14265" i="6"/>
  <c r="D14265" i="6" s="1"/>
  <c r="A14266" i="6"/>
  <c r="B14266" i="6"/>
  <c r="D14266" i="6" s="1"/>
  <c r="C14266" i="6"/>
  <c r="A14267" i="6"/>
  <c r="B14267" i="6"/>
  <c r="C14267" i="6"/>
  <c r="A14268" i="6"/>
  <c r="B14268" i="6"/>
  <c r="D14268" i="6" s="1"/>
  <c r="C14268" i="6"/>
  <c r="A14269" i="6"/>
  <c r="B14269" i="6"/>
  <c r="C14269" i="6"/>
  <c r="D14269" i="6"/>
  <c r="A14270" i="6"/>
  <c r="B14270" i="6"/>
  <c r="D14270" i="6" s="1"/>
  <c r="C14270" i="6"/>
  <c r="A14271" i="6"/>
  <c r="B14271" i="6"/>
  <c r="C14271" i="6"/>
  <c r="D14271" i="6"/>
  <c r="A14272" i="6"/>
  <c r="B14272" i="6"/>
  <c r="C14272" i="6"/>
  <c r="D14272" i="6"/>
  <c r="A14273" i="6"/>
  <c r="B14273" i="6"/>
  <c r="C14273" i="6"/>
  <c r="D14273" i="6"/>
  <c r="A14274" i="6"/>
  <c r="B14274" i="6"/>
  <c r="C14274" i="6"/>
  <c r="D14274" i="6" s="1"/>
  <c r="A14275" i="6"/>
  <c r="B14275" i="6"/>
  <c r="C14275" i="6"/>
  <c r="D14275" i="6"/>
  <c r="A14276" i="6"/>
  <c r="B14276" i="6"/>
  <c r="D14276" i="6" s="1"/>
  <c r="C14276" i="6"/>
  <c r="A14277" i="6"/>
  <c r="B14277" i="6"/>
  <c r="C14277" i="6"/>
  <c r="D14277" i="6"/>
  <c r="A14278" i="6"/>
  <c r="B14278" i="6"/>
  <c r="C14278" i="6"/>
  <c r="D14278" i="6"/>
  <c r="A14279" i="6"/>
  <c r="B14279" i="6"/>
  <c r="D14279" i="6" s="1"/>
  <c r="C14279" i="6"/>
  <c r="A14280" i="6"/>
  <c r="B14280" i="6"/>
  <c r="C14280" i="6"/>
  <c r="D14280" i="6"/>
  <c r="A14281" i="6"/>
  <c r="B14281" i="6"/>
  <c r="C14281" i="6"/>
  <c r="A14282" i="6"/>
  <c r="B14282" i="6"/>
  <c r="C14282" i="6"/>
  <c r="D14282" i="6"/>
  <c r="A14283" i="6"/>
  <c r="B14283" i="6"/>
  <c r="C14283" i="6"/>
  <c r="D14283" i="6"/>
  <c r="A14284" i="6"/>
  <c r="B14284" i="6"/>
  <c r="C14284" i="6"/>
  <c r="D14284" i="6"/>
  <c r="A14285" i="6"/>
  <c r="B14285" i="6"/>
  <c r="C14285" i="6"/>
  <c r="D14285" i="6"/>
  <c r="A14286" i="6"/>
  <c r="B14286" i="6"/>
  <c r="C14286" i="6"/>
  <c r="D14286" i="6" s="1"/>
  <c r="A14287" i="6"/>
  <c r="B14287" i="6"/>
  <c r="C14287" i="6"/>
  <c r="D14287" i="6"/>
  <c r="A14288" i="6"/>
  <c r="B14288" i="6"/>
  <c r="C14288" i="6"/>
  <c r="D14288" i="6" s="1"/>
  <c r="A14289" i="6"/>
  <c r="B14289" i="6"/>
  <c r="D14289" i="6" s="1"/>
  <c r="C14289" i="6"/>
  <c r="A14290" i="6"/>
  <c r="B14290" i="6"/>
  <c r="C14290" i="6"/>
  <c r="D14290" i="6"/>
  <c r="A14291" i="6"/>
  <c r="B14291" i="6"/>
  <c r="C14291" i="6"/>
  <c r="D14291" i="6"/>
  <c r="A14292" i="6"/>
  <c r="B14292" i="6"/>
  <c r="C14292" i="6"/>
  <c r="D14292" i="6"/>
  <c r="A14293" i="6"/>
  <c r="B14293" i="6"/>
  <c r="C14293" i="6"/>
  <c r="D14293" i="6" s="1"/>
  <c r="A14294" i="6"/>
  <c r="B14294" i="6"/>
  <c r="C14294" i="6"/>
  <c r="A14295" i="6"/>
  <c r="B14295" i="6"/>
  <c r="C14295" i="6"/>
  <c r="D14295" i="6" s="1"/>
  <c r="A14296" i="6"/>
  <c r="B14296" i="6"/>
  <c r="D14296" i="6" s="1"/>
  <c r="C14296" i="6"/>
  <c r="A14297" i="6"/>
  <c r="B14297" i="6"/>
  <c r="D14297" i="6" s="1"/>
  <c r="C14297" i="6"/>
  <c r="A14298" i="6"/>
  <c r="B14298" i="6"/>
  <c r="C14298" i="6"/>
  <c r="D14298" i="6"/>
  <c r="A14299" i="6"/>
  <c r="B14299" i="6"/>
  <c r="C14299" i="6"/>
  <c r="D14299" i="6"/>
  <c r="A14300" i="6"/>
  <c r="B14300" i="6"/>
  <c r="C14300" i="6"/>
  <c r="D14300" i="6"/>
  <c r="A14301" i="6"/>
  <c r="B14301" i="6"/>
  <c r="C14301" i="6"/>
  <c r="D14301" i="6" s="1"/>
  <c r="A14302" i="6"/>
  <c r="B14302" i="6"/>
  <c r="C14302" i="6"/>
  <c r="A14303" i="6"/>
  <c r="B14303" i="6"/>
  <c r="C14303" i="6"/>
  <c r="D14303" i="6"/>
  <c r="A14304" i="6"/>
  <c r="B14304" i="6"/>
  <c r="C14304" i="6"/>
  <c r="D14304" i="6"/>
  <c r="A14305" i="6"/>
  <c r="B14305" i="6"/>
  <c r="C14305" i="6"/>
  <c r="A14306" i="6"/>
  <c r="B14306" i="6"/>
  <c r="C14306" i="6"/>
  <c r="D14306" i="6"/>
  <c r="A14307" i="6"/>
  <c r="B14307" i="6"/>
  <c r="D14307" i="6" s="1"/>
  <c r="C14307" i="6"/>
  <c r="A14308" i="6"/>
  <c r="B14308" i="6"/>
  <c r="D14308" i="6" s="1"/>
  <c r="C14308" i="6"/>
  <c r="A14309" i="6"/>
  <c r="B14309" i="6"/>
  <c r="C14309" i="6"/>
  <c r="D14309" i="6" s="1"/>
  <c r="A14310" i="6"/>
  <c r="B14310" i="6"/>
  <c r="D14310" i="6" s="1"/>
  <c r="C14310" i="6"/>
  <c r="A14311" i="6"/>
  <c r="B14311" i="6"/>
  <c r="C14311" i="6"/>
  <c r="D14311" i="6"/>
  <c r="A14312" i="6"/>
  <c r="B14312" i="6"/>
  <c r="C14312" i="6"/>
  <c r="D14312" i="6"/>
  <c r="A14313" i="6"/>
  <c r="B14313" i="6"/>
  <c r="C14313" i="6"/>
  <c r="D14313" i="6"/>
  <c r="A14314" i="6"/>
  <c r="B14314" i="6"/>
  <c r="C14314" i="6"/>
  <c r="D14314" i="6" s="1"/>
  <c r="A14315" i="6"/>
  <c r="B14315" i="6"/>
  <c r="C14315" i="6"/>
  <c r="D14315" i="6" s="1"/>
  <c r="A14316" i="6"/>
  <c r="B14316" i="6"/>
  <c r="D14316" i="6" s="1"/>
  <c r="C14316" i="6"/>
  <c r="A14317" i="6"/>
  <c r="B14317" i="6"/>
  <c r="C14317" i="6"/>
  <c r="D14317" i="6"/>
  <c r="A14318" i="6"/>
  <c r="B14318" i="6"/>
  <c r="C14318" i="6"/>
  <c r="D14318" i="6"/>
  <c r="A14319" i="6"/>
  <c r="B14319" i="6"/>
  <c r="C14319" i="6"/>
  <c r="D14319" i="6"/>
  <c r="A14320" i="6"/>
  <c r="B14320" i="6"/>
  <c r="C14320" i="6"/>
  <c r="D14320" i="6"/>
  <c r="A14321" i="6"/>
  <c r="B14321" i="6"/>
  <c r="C14321" i="6"/>
  <c r="A14322" i="6"/>
  <c r="B14322" i="6"/>
  <c r="C14322" i="6"/>
  <c r="D14322" i="6" s="1"/>
  <c r="A14323" i="6"/>
  <c r="B14323" i="6"/>
  <c r="C14323" i="6"/>
  <c r="D14323" i="6"/>
  <c r="A14324" i="6"/>
  <c r="B14324" i="6"/>
  <c r="C14324" i="6"/>
  <c r="D14324" i="6"/>
  <c r="A14325" i="6"/>
  <c r="B14325" i="6"/>
  <c r="C14325" i="6"/>
  <c r="D14325" i="6"/>
  <c r="A14326" i="6"/>
  <c r="B14326" i="6"/>
  <c r="C14326" i="6"/>
  <c r="D14326" i="6"/>
  <c r="A14327" i="6"/>
  <c r="B14327" i="6"/>
  <c r="D14327" i="6" s="1"/>
  <c r="C14327" i="6"/>
  <c r="A14328" i="6"/>
  <c r="B14328" i="6"/>
  <c r="C14328" i="6"/>
  <c r="A14329" i="6"/>
  <c r="B14329" i="6"/>
  <c r="C14329" i="6"/>
  <c r="A14330" i="6"/>
  <c r="B14330" i="6"/>
  <c r="C14330" i="6"/>
  <c r="D14330" i="6"/>
  <c r="A14331" i="6"/>
  <c r="B14331" i="6"/>
  <c r="D14331" i="6" s="1"/>
  <c r="C14331" i="6"/>
  <c r="A14332" i="6"/>
  <c r="B14332" i="6"/>
  <c r="C14332" i="6"/>
  <c r="D14332" i="6"/>
  <c r="A14333" i="6"/>
  <c r="B14333" i="6"/>
  <c r="C14333" i="6"/>
  <c r="D14333" i="6"/>
  <c r="A14334" i="6"/>
  <c r="B14334" i="6"/>
  <c r="C14334" i="6"/>
  <c r="D14334" i="6"/>
  <c r="A14335" i="6"/>
  <c r="B14335" i="6"/>
  <c r="C14335" i="6"/>
  <c r="D14335" i="6" s="1"/>
  <c r="A14336" i="6"/>
  <c r="B14336" i="6"/>
  <c r="C14336" i="6"/>
  <c r="D14336" i="6" s="1"/>
  <c r="A14337" i="6"/>
  <c r="B14337" i="6"/>
  <c r="C14337" i="6"/>
  <c r="D14337" i="6"/>
  <c r="A14338" i="6"/>
  <c r="B14338" i="6"/>
  <c r="C14338" i="6"/>
  <c r="D14338" i="6"/>
  <c r="A14339" i="6"/>
  <c r="B14339" i="6"/>
  <c r="C14339" i="6"/>
  <c r="D14339" i="6"/>
  <c r="A14340" i="6"/>
  <c r="B14340" i="6"/>
  <c r="C14340" i="6"/>
  <c r="D14340" i="6" s="1"/>
  <c r="A14341" i="6"/>
  <c r="B14341" i="6"/>
  <c r="C14341" i="6"/>
  <c r="D14341" i="6"/>
  <c r="A14342" i="6"/>
  <c r="B14342" i="6"/>
  <c r="C14342" i="6"/>
  <c r="A14343" i="6"/>
  <c r="B14343" i="6"/>
  <c r="C14343" i="6"/>
  <c r="D14343" i="6" s="1"/>
  <c r="A14344" i="6"/>
  <c r="B14344" i="6"/>
  <c r="D14344" i="6" s="1"/>
  <c r="C14344" i="6"/>
  <c r="A14345" i="6"/>
  <c r="B14345" i="6"/>
  <c r="C14345" i="6"/>
  <c r="D14345" i="6"/>
  <c r="A14346" i="6"/>
  <c r="B14346" i="6"/>
  <c r="C14346" i="6"/>
  <c r="D14346" i="6"/>
  <c r="A14347" i="6"/>
  <c r="B14347" i="6"/>
  <c r="C14347" i="6"/>
  <c r="D14347" i="6"/>
  <c r="A14348" i="6"/>
  <c r="B14348" i="6"/>
  <c r="C14348" i="6"/>
  <c r="D14348" i="6"/>
  <c r="A14349" i="6"/>
  <c r="B14349" i="6"/>
  <c r="C14349" i="6"/>
  <c r="D14349" i="6" s="1"/>
  <c r="A14350" i="6"/>
  <c r="B14350" i="6"/>
  <c r="C14350" i="6"/>
  <c r="D14350" i="6" s="1"/>
  <c r="A14351" i="6"/>
  <c r="B14351" i="6"/>
  <c r="C14351" i="6"/>
  <c r="D14351" i="6"/>
  <c r="A14352" i="6"/>
  <c r="B14352" i="6"/>
  <c r="C14352" i="6"/>
  <c r="D14352" i="6"/>
  <c r="A14353" i="6"/>
  <c r="B14353" i="6"/>
  <c r="C14353" i="6"/>
  <c r="D14353" i="6"/>
  <c r="A14354" i="6"/>
  <c r="B14354" i="6"/>
  <c r="C14354" i="6"/>
  <c r="D14354" i="6"/>
  <c r="A14355" i="6"/>
  <c r="B14355" i="6"/>
  <c r="D14355" i="6" s="1"/>
  <c r="C14355" i="6"/>
  <c r="A14356" i="6"/>
  <c r="B14356" i="6"/>
  <c r="C14356" i="6"/>
  <c r="A14357" i="6"/>
  <c r="B14357" i="6"/>
  <c r="C14357" i="6"/>
  <c r="D14357" i="6" s="1"/>
  <c r="A14358" i="6"/>
  <c r="B14358" i="6"/>
  <c r="C14358" i="6"/>
  <c r="D14358" i="6"/>
  <c r="A14359" i="6"/>
  <c r="B14359" i="6"/>
  <c r="D14359" i="6" s="1"/>
  <c r="C14359" i="6"/>
  <c r="A14360" i="6"/>
  <c r="B14360" i="6"/>
  <c r="C14360" i="6"/>
  <c r="D14360" i="6"/>
  <c r="A14361" i="6"/>
  <c r="B14361" i="6"/>
  <c r="C14361" i="6"/>
  <c r="D14361" i="6"/>
  <c r="A14362" i="6"/>
  <c r="B14362" i="6"/>
  <c r="C14362" i="6"/>
  <c r="D14362" i="6"/>
  <c r="A14363" i="6"/>
  <c r="B14363" i="6"/>
  <c r="C14363" i="6"/>
  <c r="D14363" i="6" s="1"/>
  <c r="A14364" i="6"/>
  <c r="B14364" i="6"/>
  <c r="C14364" i="6"/>
  <c r="D14364" i="6" s="1"/>
  <c r="A14365" i="6"/>
  <c r="B14365" i="6"/>
  <c r="D14365" i="6" s="1"/>
  <c r="C14365" i="6"/>
  <c r="A14366" i="6"/>
  <c r="B14366" i="6"/>
  <c r="C14366" i="6"/>
  <c r="D14366" i="6"/>
  <c r="A14367" i="6"/>
  <c r="B14367" i="6"/>
  <c r="C14367" i="6"/>
  <c r="D14367" i="6"/>
  <c r="A14368" i="6"/>
  <c r="B14368" i="6"/>
  <c r="C14368" i="6"/>
  <c r="D14368" i="6"/>
  <c r="A14369" i="6"/>
  <c r="B14369" i="6"/>
  <c r="C14369" i="6"/>
  <c r="D14369" i="6"/>
  <c r="A14370" i="6"/>
  <c r="B14370" i="6"/>
  <c r="C14370" i="6"/>
  <c r="A14371" i="6"/>
  <c r="B14371" i="6"/>
  <c r="C14371" i="6"/>
  <c r="D14371" i="6" s="1"/>
  <c r="A14372" i="6"/>
  <c r="B14372" i="6"/>
  <c r="C14372" i="6"/>
  <c r="D14372" i="6"/>
  <c r="A14373" i="6"/>
  <c r="B14373" i="6"/>
  <c r="C14373" i="6"/>
  <c r="D14373" i="6"/>
  <c r="A14374" i="6"/>
  <c r="B14374" i="6"/>
  <c r="C14374" i="6"/>
  <c r="D14374" i="6"/>
  <c r="A14375" i="6"/>
  <c r="B14375" i="6"/>
  <c r="C14375" i="6"/>
  <c r="D14375" i="6"/>
  <c r="A14376" i="6"/>
  <c r="B14376" i="6"/>
  <c r="D14376" i="6" s="1"/>
  <c r="C14376" i="6"/>
  <c r="A14377" i="6"/>
  <c r="B14377" i="6"/>
  <c r="C14377" i="6"/>
  <c r="A14378" i="6"/>
  <c r="B14378" i="6"/>
  <c r="C14378" i="6"/>
  <c r="A14379" i="6"/>
  <c r="B14379" i="6"/>
  <c r="C14379" i="6"/>
  <c r="D14379" i="6"/>
  <c r="A14380" i="6"/>
  <c r="B14380" i="6"/>
  <c r="D14380" i="6" s="1"/>
  <c r="C14380" i="6"/>
  <c r="A14381" i="6"/>
  <c r="B14381" i="6"/>
  <c r="C14381" i="6"/>
  <c r="D14381" i="6"/>
  <c r="A14382" i="6"/>
  <c r="B14382" i="6"/>
  <c r="C14382" i="6"/>
  <c r="D14382" i="6"/>
  <c r="A14383" i="6"/>
  <c r="B14383" i="6"/>
  <c r="C14383" i="6"/>
  <c r="D14383" i="6"/>
  <c r="A14384" i="6"/>
  <c r="B14384" i="6"/>
  <c r="C14384" i="6"/>
  <c r="D14384" i="6" s="1"/>
  <c r="A14385" i="6"/>
  <c r="B14385" i="6"/>
  <c r="C14385" i="6"/>
  <c r="D14385" i="6" s="1"/>
  <c r="A14386" i="6"/>
  <c r="B14386" i="6"/>
  <c r="C14386" i="6"/>
  <c r="D14386" i="6"/>
  <c r="A14387" i="6"/>
  <c r="B14387" i="6"/>
  <c r="C14387" i="6"/>
  <c r="D14387" i="6"/>
  <c r="A14388" i="6"/>
  <c r="B14388" i="6"/>
  <c r="C14388" i="6"/>
  <c r="D14388" i="6"/>
  <c r="A14389" i="6"/>
  <c r="B14389" i="6"/>
  <c r="C14389" i="6"/>
  <c r="D14389" i="6" s="1"/>
  <c r="A14390" i="6"/>
  <c r="B14390" i="6"/>
  <c r="C14390" i="6"/>
  <c r="D14390" i="6"/>
  <c r="A14391" i="6"/>
  <c r="B14391" i="6"/>
  <c r="C14391" i="6"/>
  <c r="A14392" i="6"/>
  <c r="B14392" i="6"/>
  <c r="C14392" i="6"/>
  <c r="D14392" i="6" s="1"/>
  <c r="A14393" i="6"/>
  <c r="B14393" i="6"/>
  <c r="D14393" i="6" s="1"/>
  <c r="C14393" i="6"/>
  <c r="A14394" i="6"/>
  <c r="B14394" i="6"/>
  <c r="C14394" i="6"/>
  <c r="D14394" i="6"/>
  <c r="A14395" i="6"/>
  <c r="B14395" i="6"/>
  <c r="C14395" i="6"/>
  <c r="D14395" i="6"/>
  <c r="A14396" i="6"/>
  <c r="B14396" i="6"/>
  <c r="C14396" i="6"/>
  <c r="D14396" i="6"/>
  <c r="A14397" i="6"/>
  <c r="B14397" i="6"/>
  <c r="C14397" i="6"/>
  <c r="D14397" i="6"/>
  <c r="A14398" i="6"/>
  <c r="B14398" i="6"/>
  <c r="C14398" i="6"/>
  <c r="D14398" i="6" s="1"/>
  <c r="A14399" i="6"/>
  <c r="B14399" i="6"/>
  <c r="C14399" i="6"/>
  <c r="D14399" i="6" s="1"/>
  <c r="A14400" i="6"/>
  <c r="B14400" i="6"/>
  <c r="C14400" i="6"/>
  <c r="D14400" i="6"/>
  <c r="A14401" i="6"/>
  <c r="B14401" i="6"/>
  <c r="C14401" i="6"/>
  <c r="D14401" i="6"/>
  <c r="A14402" i="6"/>
  <c r="B14402" i="6"/>
  <c r="C14402" i="6"/>
  <c r="D14402" i="6"/>
  <c r="A14403" i="6"/>
  <c r="B14403" i="6"/>
  <c r="C14403" i="6"/>
  <c r="D14403" i="6"/>
  <c r="A14404" i="6"/>
  <c r="B14404" i="6"/>
  <c r="D14404" i="6" s="1"/>
  <c r="C14404" i="6"/>
  <c r="A14405" i="6"/>
  <c r="B14405" i="6"/>
  <c r="C14405" i="6"/>
  <c r="A14406" i="6"/>
  <c r="B14406" i="6"/>
  <c r="C14406" i="6"/>
  <c r="D14406" i="6" s="1"/>
  <c r="A14407" i="6"/>
  <c r="B14407" i="6"/>
  <c r="C14407" i="6"/>
  <c r="D14407" i="6"/>
  <c r="A14408" i="6"/>
  <c r="B14408" i="6"/>
  <c r="D14408" i="6" s="1"/>
  <c r="C14408" i="6"/>
  <c r="A14409" i="6"/>
  <c r="B14409" i="6"/>
  <c r="C14409" i="6"/>
  <c r="D14409" i="6"/>
  <c r="A14410" i="6"/>
  <c r="B14410" i="6"/>
  <c r="C14410" i="6"/>
  <c r="D14410" i="6"/>
  <c r="A14411" i="6"/>
  <c r="B14411" i="6"/>
  <c r="C14411" i="6"/>
  <c r="D14411" i="6"/>
  <c r="A14412" i="6"/>
  <c r="B14412" i="6"/>
  <c r="C14412" i="6"/>
  <c r="D14412" i="6" s="1"/>
  <c r="A14413" i="6"/>
  <c r="B14413" i="6"/>
  <c r="C14413" i="6"/>
  <c r="D14413" i="6" s="1"/>
  <c r="A14414" i="6"/>
  <c r="B14414" i="6"/>
  <c r="D14414" i="6" s="1"/>
  <c r="C14414" i="6"/>
  <c r="A14415" i="6"/>
  <c r="B14415" i="6"/>
  <c r="C14415" i="6"/>
  <c r="D14415" i="6"/>
  <c r="A14416" i="6"/>
  <c r="B14416" i="6"/>
  <c r="C14416" i="6"/>
  <c r="D14416" i="6"/>
  <c r="A14417" i="6"/>
  <c r="B14417" i="6"/>
  <c r="C14417" i="6"/>
  <c r="D14417" i="6"/>
  <c r="A14418" i="6"/>
  <c r="B14418" i="6"/>
  <c r="C14418" i="6"/>
  <c r="D14418" i="6"/>
  <c r="A14419" i="6"/>
  <c r="B14419" i="6"/>
  <c r="C14419" i="6"/>
  <c r="A14420" i="6"/>
  <c r="B14420" i="6"/>
  <c r="C14420" i="6"/>
  <c r="D14420" i="6" s="1"/>
  <c r="A14421" i="6"/>
  <c r="B14421" i="6"/>
  <c r="C14421" i="6"/>
  <c r="D14421" i="6"/>
  <c r="A14422" i="6"/>
  <c r="B14422" i="6"/>
  <c r="C14422" i="6"/>
  <c r="D14422" i="6"/>
  <c r="A14423" i="6"/>
  <c r="B14423" i="6"/>
  <c r="C14423" i="6"/>
  <c r="D14423" i="6"/>
  <c r="A14424" i="6"/>
  <c r="B14424" i="6"/>
  <c r="C14424" i="6"/>
  <c r="D14424" i="6"/>
  <c r="A14425" i="6"/>
  <c r="B14425" i="6"/>
  <c r="D14425" i="6" s="1"/>
  <c r="C14425" i="6"/>
  <c r="A14426" i="6"/>
  <c r="B14426" i="6"/>
  <c r="C14426" i="6"/>
  <c r="A14427" i="6"/>
  <c r="B14427" i="6"/>
  <c r="C14427" i="6"/>
  <c r="A14428" i="6"/>
  <c r="B14428" i="6"/>
  <c r="C14428" i="6"/>
  <c r="D14428" i="6"/>
  <c r="A14429" i="6"/>
  <c r="B14429" i="6"/>
  <c r="D14429" i="6" s="1"/>
  <c r="C14429" i="6"/>
  <c r="A14430" i="6"/>
  <c r="B14430" i="6"/>
  <c r="C14430" i="6"/>
  <c r="D14430" i="6"/>
  <c r="A14431" i="6"/>
  <c r="B14431" i="6"/>
  <c r="C14431" i="6"/>
  <c r="D14431" i="6"/>
  <c r="A14432" i="6"/>
  <c r="B14432" i="6"/>
  <c r="C14432" i="6"/>
  <c r="D14432" i="6"/>
  <c r="A14433" i="6"/>
  <c r="B14433" i="6"/>
  <c r="C14433" i="6"/>
  <c r="D14433" i="6" s="1"/>
  <c r="A14434" i="6"/>
  <c r="B14434" i="6"/>
  <c r="C14434" i="6"/>
  <c r="D14434" i="6" s="1"/>
  <c r="A14435" i="6"/>
  <c r="B14435" i="6"/>
  <c r="C14435" i="6"/>
  <c r="D14435" i="6"/>
  <c r="A14436" i="6"/>
  <c r="B14436" i="6"/>
  <c r="C14436" i="6"/>
  <c r="D14436" i="6"/>
  <c r="A14437" i="6"/>
  <c r="B14437" i="6"/>
  <c r="C14437" i="6"/>
  <c r="D14437" i="6"/>
  <c r="A14438" i="6"/>
  <c r="B14438" i="6"/>
  <c r="C14438" i="6"/>
  <c r="D14438" i="6" s="1"/>
  <c r="A14439" i="6"/>
  <c r="B14439" i="6"/>
  <c r="C14439" i="6"/>
  <c r="D14439" i="6"/>
  <c r="A14440" i="6"/>
  <c r="B14440" i="6"/>
  <c r="C14440" i="6"/>
  <c r="A14441" i="6"/>
  <c r="B14441" i="6"/>
  <c r="C14441" i="6"/>
  <c r="D14441" i="6" s="1"/>
  <c r="A14442" i="6"/>
  <c r="B14442" i="6"/>
  <c r="D14442" i="6" s="1"/>
  <c r="C14442" i="6"/>
  <c r="A14443" i="6"/>
  <c r="B14443" i="6"/>
  <c r="C14443" i="6"/>
  <c r="D14443" i="6"/>
  <c r="A14444" i="6"/>
  <c r="B14444" i="6"/>
  <c r="C14444" i="6"/>
  <c r="D14444" i="6"/>
  <c r="A14445" i="6"/>
  <c r="B14445" i="6"/>
  <c r="C14445" i="6"/>
  <c r="D14445" i="6"/>
  <c r="A14446" i="6"/>
  <c r="B14446" i="6"/>
  <c r="C14446" i="6"/>
  <c r="D14446" i="6"/>
  <c r="A14447" i="6"/>
  <c r="B14447" i="6"/>
  <c r="C14447" i="6"/>
  <c r="D14447" i="6" s="1"/>
  <c r="A14448" i="6"/>
  <c r="B14448" i="6"/>
  <c r="C14448" i="6"/>
  <c r="D14448" i="6" s="1"/>
  <c r="A14449" i="6"/>
  <c r="B14449" i="6"/>
  <c r="C14449" i="6"/>
  <c r="D14449" i="6"/>
  <c r="A14450" i="6"/>
  <c r="B14450" i="6"/>
  <c r="C14450" i="6"/>
  <c r="D14450" i="6"/>
  <c r="A14451" i="6"/>
  <c r="B14451" i="6"/>
  <c r="C14451" i="6"/>
  <c r="D14451" i="6"/>
  <c r="A14452" i="6"/>
  <c r="B14452" i="6"/>
  <c r="C14452" i="6"/>
  <c r="D14452" i="6"/>
  <c r="A14453" i="6"/>
  <c r="B14453" i="6"/>
  <c r="D14453" i="6" s="1"/>
  <c r="C14453" i="6"/>
  <c r="A14454" i="6"/>
  <c r="B14454" i="6"/>
  <c r="C14454" i="6"/>
  <c r="A14455" i="6"/>
  <c r="B14455" i="6"/>
  <c r="C14455" i="6"/>
  <c r="D14455" i="6" s="1"/>
  <c r="A14456" i="6"/>
  <c r="B14456" i="6"/>
  <c r="C14456" i="6"/>
  <c r="D14456" i="6"/>
  <c r="A14457" i="6"/>
  <c r="B14457" i="6"/>
  <c r="D14457" i="6" s="1"/>
  <c r="C14457" i="6"/>
  <c r="A14458" i="6"/>
  <c r="B14458" i="6"/>
  <c r="C14458" i="6"/>
  <c r="D14458" i="6"/>
  <c r="A14459" i="6"/>
  <c r="B14459" i="6"/>
  <c r="C14459" i="6"/>
  <c r="D14459" i="6"/>
  <c r="A14460" i="6"/>
  <c r="B14460" i="6"/>
  <c r="C14460" i="6"/>
  <c r="D14460" i="6"/>
  <c r="A14461" i="6"/>
  <c r="B14461" i="6"/>
  <c r="C14461" i="6"/>
  <c r="D14461" i="6" s="1"/>
  <c r="A14462" i="6"/>
  <c r="B14462" i="6"/>
  <c r="C14462" i="6"/>
  <c r="D14462" i="6" s="1"/>
  <c r="A14463" i="6"/>
  <c r="B14463" i="6"/>
  <c r="D14463" i="6" s="1"/>
  <c r="C14463" i="6"/>
  <c r="A14464" i="6"/>
  <c r="B14464" i="6"/>
  <c r="C14464" i="6"/>
  <c r="D14464" i="6"/>
  <c r="A14465" i="6"/>
  <c r="B14465" i="6"/>
  <c r="C14465" i="6"/>
  <c r="D14465" i="6"/>
  <c r="A14466" i="6"/>
  <c r="B14466" i="6"/>
  <c r="C14466" i="6"/>
  <c r="D14466" i="6"/>
  <c r="A14467" i="6"/>
  <c r="B14467" i="6"/>
  <c r="C14467" i="6"/>
  <c r="D14467" i="6"/>
  <c r="A14468" i="6"/>
  <c r="B14468" i="6"/>
  <c r="C14468" i="6"/>
  <c r="A14469" i="6"/>
  <c r="B14469" i="6"/>
  <c r="C14469" i="6"/>
  <c r="D14469" i="6" s="1"/>
  <c r="A14470" i="6"/>
  <c r="B14470" i="6"/>
  <c r="C14470" i="6"/>
  <c r="D14470" i="6"/>
  <c r="A14471" i="6"/>
  <c r="B14471" i="6"/>
  <c r="C14471" i="6"/>
  <c r="D14471" i="6"/>
  <c r="A14472" i="6"/>
  <c r="B14472" i="6"/>
  <c r="C14472" i="6"/>
  <c r="D14472" i="6"/>
  <c r="A14473" i="6"/>
  <c r="B14473" i="6"/>
  <c r="C14473" i="6"/>
  <c r="D14473" i="6"/>
  <c r="A14474" i="6"/>
  <c r="B14474" i="6"/>
  <c r="D14474" i="6" s="1"/>
  <c r="C14474" i="6"/>
  <c r="A14475" i="6"/>
  <c r="B14475" i="6"/>
  <c r="C14475" i="6"/>
  <c r="A14476" i="6"/>
  <c r="B14476" i="6"/>
  <c r="C14476" i="6"/>
  <c r="A14477" i="6"/>
  <c r="B14477" i="6"/>
  <c r="C14477" i="6"/>
  <c r="D14477" i="6"/>
  <c r="A14478" i="6"/>
  <c r="B14478" i="6"/>
  <c r="D14478" i="6" s="1"/>
  <c r="C14478" i="6"/>
  <c r="A14479" i="6"/>
  <c r="B14479" i="6"/>
  <c r="C14479" i="6"/>
  <c r="D14479" i="6"/>
  <c r="A14480" i="6"/>
  <c r="B14480" i="6"/>
  <c r="C14480" i="6"/>
  <c r="D14480" i="6"/>
  <c r="A14481" i="6"/>
  <c r="B14481" i="6"/>
  <c r="C14481" i="6"/>
  <c r="D14481" i="6"/>
  <c r="A14482" i="6"/>
  <c r="B14482" i="6"/>
  <c r="C14482" i="6"/>
  <c r="D14482" i="6" s="1"/>
  <c r="A14483" i="6"/>
  <c r="B14483" i="6"/>
  <c r="C14483" i="6"/>
  <c r="D14483" i="6" s="1"/>
  <c r="A14484" i="6"/>
  <c r="B14484" i="6"/>
  <c r="C14484" i="6"/>
  <c r="D14484" i="6"/>
  <c r="A14485" i="6"/>
  <c r="B14485" i="6"/>
  <c r="C14485" i="6"/>
  <c r="D14485" i="6"/>
  <c r="A14486" i="6"/>
  <c r="B14486" i="6"/>
  <c r="C14486" i="6"/>
  <c r="D14486" i="6"/>
  <c r="A14487" i="6"/>
  <c r="B14487" i="6"/>
  <c r="C14487" i="6"/>
  <c r="D14487" i="6" s="1"/>
  <c r="A14488" i="6"/>
  <c r="B14488" i="6"/>
  <c r="C14488" i="6"/>
  <c r="D14488" i="6"/>
  <c r="A14489" i="6"/>
  <c r="B14489" i="6"/>
  <c r="C14489" i="6"/>
  <c r="A14490" i="6"/>
  <c r="B14490" i="6"/>
  <c r="C14490" i="6"/>
  <c r="D14490" i="6" s="1"/>
  <c r="A14491" i="6"/>
  <c r="B14491" i="6"/>
  <c r="D14491" i="6" s="1"/>
  <c r="C14491" i="6"/>
  <c r="A14492" i="6"/>
  <c r="B14492" i="6"/>
  <c r="C14492" i="6"/>
  <c r="D14492" i="6"/>
  <c r="A14493" i="6"/>
  <c r="B14493" i="6"/>
  <c r="C14493" i="6"/>
  <c r="D14493" i="6"/>
  <c r="A14494" i="6"/>
  <c r="B14494" i="6"/>
  <c r="C14494" i="6"/>
  <c r="D14494" i="6"/>
  <c r="A14495" i="6"/>
  <c r="B14495" i="6"/>
  <c r="C14495" i="6"/>
  <c r="D14495" i="6"/>
  <c r="A14496" i="6"/>
  <c r="B14496" i="6"/>
  <c r="C14496" i="6"/>
  <c r="D14496" i="6" s="1"/>
  <c r="A14497" i="6"/>
  <c r="B14497" i="6"/>
  <c r="C14497" i="6"/>
  <c r="D14497" i="6" s="1"/>
  <c r="A14498" i="6"/>
  <c r="B14498" i="6"/>
  <c r="D14498" i="6" s="1"/>
  <c r="C14498" i="6"/>
  <c r="A14499" i="6"/>
  <c r="B14499" i="6"/>
  <c r="C14499" i="6"/>
  <c r="D14499" i="6"/>
  <c r="A14500" i="6"/>
  <c r="B14500" i="6"/>
  <c r="C14500" i="6"/>
  <c r="D14500" i="6"/>
  <c r="A14501" i="6"/>
  <c r="B14501" i="6"/>
  <c r="C14501" i="6"/>
  <c r="D14501" i="6"/>
  <c r="A14502" i="6"/>
  <c r="B14502" i="6"/>
  <c r="D14502" i="6" s="1"/>
  <c r="C14502" i="6"/>
  <c r="A14503" i="6"/>
  <c r="B14503" i="6"/>
  <c r="C14503" i="6"/>
  <c r="A14504" i="6"/>
  <c r="B14504" i="6"/>
  <c r="C14504" i="6"/>
  <c r="D14504" i="6" s="1"/>
  <c r="A14505" i="6"/>
  <c r="B14505" i="6"/>
  <c r="C14505" i="6"/>
  <c r="D14505" i="6"/>
  <c r="A14506" i="6"/>
  <c r="B14506" i="6"/>
  <c r="D14506" i="6" s="1"/>
  <c r="C14506" i="6"/>
  <c r="A14507" i="6"/>
  <c r="B14507" i="6"/>
  <c r="C14507" i="6"/>
  <c r="D14507" i="6"/>
  <c r="A14508" i="6"/>
  <c r="B14508" i="6"/>
  <c r="C14508" i="6"/>
  <c r="D14508" i="6"/>
  <c r="A14509" i="6"/>
  <c r="B14509" i="6"/>
  <c r="D14509" i="6" s="1"/>
  <c r="C14509" i="6"/>
  <c r="A14510" i="6"/>
  <c r="B14510" i="6"/>
  <c r="C14510" i="6"/>
  <c r="D14510" i="6" s="1"/>
  <c r="A14511" i="6"/>
  <c r="B14511" i="6"/>
  <c r="C14511" i="6"/>
  <c r="D14511" i="6" s="1"/>
  <c r="A14512" i="6"/>
  <c r="B14512" i="6"/>
  <c r="D14512" i="6" s="1"/>
  <c r="C14512" i="6"/>
  <c r="A14513" i="6"/>
  <c r="B14513" i="6"/>
  <c r="D14513" i="6" s="1"/>
  <c r="C14513" i="6"/>
  <c r="A14514" i="6"/>
  <c r="B14514" i="6"/>
  <c r="C14514" i="6"/>
  <c r="D14514" i="6"/>
  <c r="A14515" i="6"/>
  <c r="B14515" i="6"/>
  <c r="C14515" i="6"/>
  <c r="D14515" i="6"/>
  <c r="A14516" i="6"/>
  <c r="B14516" i="6"/>
  <c r="C14516" i="6"/>
  <c r="D14516" i="6"/>
  <c r="A14517" i="6"/>
  <c r="B14517" i="6"/>
  <c r="C14517" i="6"/>
  <c r="A14518" i="6"/>
  <c r="B14518" i="6"/>
  <c r="C14518" i="6"/>
  <c r="D14518" i="6" s="1"/>
  <c r="A14519" i="6"/>
  <c r="B14519" i="6"/>
  <c r="C14519" i="6"/>
  <c r="D14519" i="6"/>
  <c r="A14520" i="6"/>
  <c r="B14520" i="6"/>
  <c r="C14520" i="6"/>
  <c r="D14520" i="6"/>
  <c r="A14521" i="6"/>
  <c r="B14521" i="6"/>
  <c r="C14521" i="6"/>
  <c r="D14521" i="6"/>
  <c r="A14522" i="6"/>
  <c r="B14522" i="6"/>
  <c r="C14522" i="6"/>
  <c r="D14522" i="6"/>
  <c r="A14523" i="6"/>
  <c r="B14523" i="6"/>
  <c r="D14523" i="6" s="1"/>
  <c r="C14523" i="6"/>
  <c r="A14524" i="6"/>
  <c r="B14524" i="6"/>
  <c r="C14524" i="6"/>
  <c r="A14525" i="6"/>
  <c r="B14525" i="6"/>
  <c r="C14525" i="6"/>
  <c r="A14526" i="6"/>
  <c r="B14526" i="6"/>
  <c r="C14526" i="6"/>
  <c r="D14526" i="6"/>
  <c r="A14527" i="6"/>
  <c r="B14527" i="6"/>
  <c r="D14527" i="6" s="1"/>
  <c r="C14527" i="6"/>
  <c r="A14528" i="6"/>
  <c r="B14528" i="6"/>
  <c r="C14528" i="6"/>
  <c r="D14528" i="6"/>
  <c r="A14529" i="6"/>
  <c r="B14529" i="6"/>
  <c r="C14529" i="6"/>
  <c r="D14529" i="6"/>
  <c r="A14530" i="6"/>
  <c r="B14530" i="6"/>
  <c r="C14530" i="6"/>
  <c r="D14530" i="6"/>
  <c r="A14531" i="6"/>
  <c r="B14531" i="6"/>
  <c r="C14531" i="6"/>
  <c r="D14531" i="6" s="1"/>
  <c r="A14532" i="6"/>
  <c r="B14532" i="6"/>
  <c r="C14532" i="6"/>
  <c r="D14532" i="6" s="1"/>
  <c r="A14533" i="6"/>
  <c r="B14533" i="6"/>
  <c r="C14533" i="6"/>
  <c r="D14533" i="6"/>
  <c r="A14534" i="6"/>
  <c r="B14534" i="6"/>
  <c r="C14534" i="6"/>
  <c r="D14534" i="6"/>
  <c r="A14535" i="6"/>
  <c r="B14535" i="6"/>
  <c r="C14535" i="6"/>
  <c r="D14535" i="6"/>
  <c r="A14536" i="6"/>
  <c r="B14536" i="6"/>
  <c r="C14536" i="6"/>
  <c r="D14536" i="6" s="1"/>
  <c r="A14537" i="6"/>
  <c r="B14537" i="6"/>
  <c r="C14537" i="6"/>
  <c r="D14537" i="6"/>
  <c r="A14538" i="6"/>
  <c r="B14538" i="6"/>
  <c r="C14538" i="6"/>
  <c r="A14539" i="6"/>
  <c r="B14539" i="6"/>
  <c r="C14539" i="6"/>
  <c r="D14539" i="6" s="1"/>
  <c r="A14540" i="6"/>
  <c r="B14540" i="6"/>
  <c r="D14540" i="6" s="1"/>
  <c r="C14540" i="6"/>
  <c r="A14541" i="6"/>
  <c r="B14541" i="6"/>
  <c r="C14541" i="6"/>
  <c r="D14541" i="6"/>
  <c r="A14542" i="6"/>
  <c r="B14542" i="6"/>
  <c r="C14542" i="6"/>
  <c r="D14542" i="6"/>
  <c r="A14543" i="6"/>
  <c r="B14543" i="6"/>
  <c r="C14543" i="6"/>
  <c r="D14543" i="6"/>
  <c r="A14544" i="6"/>
  <c r="B14544" i="6"/>
  <c r="C14544" i="6"/>
  <c r="D14544" i="6"/>
  <c r="A14545" i="6"/>
  <c r="B14545" i="6"/>
  <c r="C14545" i="6"/>
  <c r="D14545" i="6" s="1"/>
  <c r="A14546" i="6"/>
  <c r="B14546" i="6"/>
  <c r="C14546" i="6"/>
  <c r="D14546" i="6" s="1"/>
  <c r="A14547" i="6"/>
  <c r="B14547" i="6"/>
  <c r="D14547" i="6" s="1"/>
  <c r="C14547" i="6"/>
  <c r="A14548" i="6"/>
  <c r="B14548" i="6"/>
  <c r="C14548" i="6"/>
  <c r="D14548" i="6"/>
  <c r="A14549" i="6"/>
  <c r="B14549" i="6"/>
  <c r="C14549" i="6"/>
  <c r="D14549" i="6"/>
  <c r="A14550" i="6"/>
  <c r="B14550" i="6"/>
  <c r="C14550" i="6"/>
  <c r="D14550" i="6"/>
  <c r="A14551" i="6"/>
  <c r="B14551" i="6"/>
  <c r="D14551" i="6" s="1"/>
  <c r="C14551" i="6"/>
  <c r="A14552" i="6"/>
  <c r="B14552" i="6"/>
  <c r="C14552" i="6"/>
  <c r="A14553" i="6"/>
  <c r="B14553" i="6"/>
  <c r="C14553" i="6"/>
  <c r="D14553" i="6" s="1"/>
  <c r="A14554" i="6"/>
  <c r="B14554" i="6"/>
  <c r="C14554" i="6"/>
  <c r="D14554" i="6"/>
  <c r="A14555" i="6"/>
  <c r="B14555" i="6"/>
  <c r="D14555" i="6" s="1"/>
  <c r="C14555" i="6"/>
  <c r="A14556" i="6"/>
  <c r="B14556" i="6"/>
  <c r="C14556" i="6"/>
  <c r="D14556" i="6"/>
  <c r="A14557" i="6"/>
  <c r="B14557" i="6"/>
  <c r="C14557" i="6"/>
  <c r="D14557" i="6"/>
  <c r="A14558" i="6"/>
  <c r="B14558" i="6"/>
  <c r="D14558" i="6" s="1"/>
  <c r="C14558" i="6"/>
  <c r="A14559" i="6"/>
  <c r="B14559" i="6"/>
  <c r="C14559" i="6"/>
  <c r="D14559" i="6" s="1"/>
  <c r="A14560" i="6"/>
  <c r="B14560" i="6"/>
  <c r="C14560" i="6"/>
  <c r="D14560" i="6" s="1"/>
  <c r="A14561" i="6"/>
  <c r="B14561" i="6"/>
  <c r="D14561" i="6" s="1"/>
  <c r="C14561" i="6"/>
  <c r="A14562" i="6"/>
  <c r="B14562" i="6"/>
  <c r="D14562" i="6" s="1"/>
  <c r="C14562" i="6"/>
  <c r="A14563" i="6"/>
  <c r="B14563" i="6"/>
  <c r="C14563" i="6"/>
  <c r="D14563" i="6"/>
  <c r="A14564" i="6"/>
  <c r="B14564" i="6"/>
  <c r="C14564" i="6"/>
  <c r="D14564" i="6"/>
  <c r="A14565" i="6"/>
  <c r="B14565" i="6"/>
  <c r="C14565" i="6"/>
  <c r="D14565" i="6"/>
  <c r="A14566" i="6"/>
  <c r="B14566" i="6"/>
  <c r="C14566" i="6"/>
  <c r="A14567" i="6"/>
  <c r="B14567" i="6"/>
  <c r="C14567" i="6"/>
  <c r="D14567" i="6" s="1"/>
  <c r="A14568" i="6"/>
  <c r="B14568" i="6"/>
  <c r="C14568" i="6"/>
  <c r="D14568" i="6"/>
  <c r="A14569" i="6"/>
  <c r="B14569" i="6"/>
  <c r="C14569" i="6"/>
  <c r="D14569" i="6"/>
  <c r="A14570" i="6"/>
  <c r="B14570" i="6"/>
  <c r="C14570" i="6"/>
  <c r="D14570" i="6"/>
  <c r="A14571" i="6"/>
  <c r="B14571" i="6"/>
  <c r="C14571" i="6"/>
  <c r="D14571" i="6"/>
  <c r="A14572" i="6"/>
  <c r="B14572" i="6"/>
  <c r="D14572" i="6" s="1"/>
  <c r="C14572" i="6"/>
  <c r="A14573" i="6"/>
  <c r="B14573" i="6"/>
  <c r="C14573" i="6"/>
  <c r="A14574" i="6"/>
  <c r="B14574" i="6"/>
  <c r="C14574" i="6"/>
  <c r="A14575" i="6"/>
  <c r="B14575" i="6"/>
  <c r="C14575" i="6"/>
  <c r="D14575" i="6"/>
  <c r="A14576" i="6"/>
  <c r="B14576" i="6"/>
  <c r="D14576" i="6" s="1"/>
  <c r="C14576" i="6"/>
  <c r="A14577" i="6"/>
  <c r="B14577" i="6"/>
  <c r="C14577" i="6"/>
  <c r="D14577" i="6"/>
  <c r="A14578" i="6"/>
  <c r="B14578" i="6"/>
  <c r="C14578" i="6"/>
  <c r="D14578" i="6"/>
  <c r="A14579" i="6"/>
  <c r="B14579" i="6"/>
  <c r="C14579" i="6"/>
  <c r="D14579" i="6"/>
  <c r="A14580" i="6"/>
  <c r="B14580" i="6"/>
  <c r="C14580" i="6"/>
  <c r="D14580" i="6" s="1"/>
  <c r="A14581" i="6"/>
  <c r="B14581" i="6"/>
  <c r="C14581" i="6"/>
  <c r="D14581" i="6" s="1"/>
  <c r="A14582" i="6"/>
  <c r="B14582" i="6"/>
  <c r="C14582" i="6"/>
  <c r="D14582" i="6"/>
  <c r="A14583" i="6"/>
  <c r="B14583" i="6"/>
  <c r="C14583" i="6"/>
  <c r="D14583" i="6"/>
  <c r="A14584" i="6"/>
  <c r="B14584" i="6"/>
  <c r="C14584" i="6"/>
  <c r="D14584" i="6"/>
  <c r="A14585" i="6"/>
  <c r="B14585" i="6"/>
  <c r="C14585" i="6"/>
  <c r="D14585" i="6" s="1"/>
  <c r="A14586" i="6"/>
  <c r="B14586" i="6"/>
  <c r="C14586" i="6"/>
  <c r="D14586" i="6"/>
  <c r="A14587" i="6"/>
  <c r="B14587" i="6"/>
  <c r="C14587" i="6"/>
  <c r="A14588" i="6"/>
  <c r="B14588" i="6"/>
  <c r="C14588" i="6"/>
  <c r="D14588" i="6" s="1"/>
  <c r="A14589" i="6"/>
  <c r="B14589" i="6"/>
  <c r="D14589" i="6" s="1"/>
  <c r="C14589" i="6"/>
  <c r="A14590" i="6"/>
  <c r="B14590" i="6"/>
  <c r="C14590" i="6"/>
  <c r="D14590" i="6"/>
  <c r="A14591" i="6"/>
  <c r="B14591" i="6"/>
  <c r="C14591" i="6"/>
  <c r="D14591" i="6"/>
  <c r="A14592" i="6"/>
  <c r="B14592" i="6"/>
  <c r="C14592" i="6"/>
  <c r="D14592" i="6"/>
  <c r="A14593" i="6"/>
  <c r="B14593" i="6"/>
  <c r="C14593" i="6"/>
  <c r="D14593" i="6"/>
  <c r="A14594" i="6"/>
  <c r="B14594" i="6"/>
  <c r="C14594" i="6"/>
  <c r="D14594" i="6" s="1"/>
  <c r="A14595" i="6"/>
  <c r="B14595" i="6"/>
  <c r="C14595" i="6"/>
  <c r="D14595" i="6" s="1"/>
  <c r="A14596" i="6"/>
  <c r="B14596" i="6"/>
  <c r="D14596" i="6" s="1"/>
  <c r="C14596" i="6"/>
  <c r="A14597" i="6"/>
  <c r="B14597" i="6"/>
  <c r="C14597" i="6"/>
  <c r="D14597" i="6"/>
  <c r="A14598" i="6"/>
  <c r="B14598" i="6"/>
  <c r="C14598" i="6"/>
  <c r="D14598" i="6"/>
  <c r="A14599" i="6"/>
  <c r="B14599" i="6"/>
  <c r="C14599" i="6"/>
  <c r="D14599" i="6"/>
  <c r="A14600" i="6"/>
  <c r="B14600" i="6"/>
  <c r="D14600" i="6" s="1"/>
  <c r="C14600" i="6"/>
  <c r="A14601" i="6"/>
  <c r="B14601" i="6"/>
  <c r="C14601" i="6"/>
  <c r="A14602" i="6"/>
  <c r="B14602" i="6"/>
  <c r="C14602" i="6"/>
  <c r="D14602" i="6" s="1"/>
  <c r="A14603" i="6"/>
  <c r="B14603" i="6"/>
  <c r="C14603" i="6"/>
  <c r="D14603" i="6"/>
  <c r="A14604" i="6"/>
  <c r="B14604" i="6"/>
  <c r="D14604" i="6" s="1"/>
  <c r="C14604" i="6"/>
  <c r="A14605" i="6"/>
  <c r="B14605" i="6"/>
  <c r="C14605" i="6"/>
  <c r="D14605" i="6"/>
  <c r="A14606" i="6"/>
  <c r="B14606" i="6"/>
  <c r="C14606" i="6"/>
  <c r="D14606" i="6"/>
  <c r="A14607" i="6"/>
  <c r="B14607" i="6"/>
  <c r="D14607" i="6" s="1"/>
  <c r="C14607" i="6"/>
  <c r="A14608" i="6"/>
  <c r="B14608" i="6"/>
  <c r="C14608" i="6"/>
  <c r="A14609" i="6"/>
  <c r="B14609" i="6"/>
  <c r="C14609" i="6"/>
  <c r="D14609" i="6" s="1"/>
  <c r="A14610" i="6"/>
  <c r="B14610" i="6"/>
  <c r="D14610" i="6" s="1"/>
  <c r="C14610" i="6"/>
  <c r="A14611" i="6"/>
  <c r="B14611" i="6"/>
  <c r="D14611" i="6" s="1"/>
  <c r="C14611" i="6"/>
  <c r="A14612" i="6"/>
  <c r="B14612" i="6"/>
  <c r="C14612" i="6"/>
  <c r="D14612" i="6"/>
  <c r="A14613" i="6"/>
  <c r="B14613" i="6"/>
  <c r="C14613" i="6"/>
  <c r="D14613" i="6"/>
  <c r="A14614" i="6"/>
  <c r="B14614" i="6"/>
  <c r="C14614" i="6"/>
  <c r="D14614" i="6"/>
  <c r="A14615" i="6"/>
  <c r="B14615" i="6"/>
  <c r="C14615" i="6"/>
  <c r="A14616" i="6"/>
  <c r="B14616" i="6"/>
  <c r="C14616" i="6"/>
  <c r="D14616" i="6" s="1"/>
  <c r="A14617" i="6"/>
  <c r="B14617" i="6"/>
  <c r="C14617" i="6"/>
  <c r="D14617" i="6"/>
  <c r="A14618" i="6"/>
  <c r="B14618" i="6"/>
  <c r="C14618" i="6"/>
  <c r="D14618" i="6"/>
  <c r="A14619" i="6"/>
  <c r="B14619" i="6"/>
  <c r="C14619" i="6"/>
  <c r="D14619" i="6"/>
  <c r="A14620" i="6"/>
  <c r="B14620" i="6"/>
  <c r="C14620" i="6"/>
  <c r="D14620" i="6"/>
  <c r="A14621" i="6"/>
  <c r="B14621" i="6"/>
  <c r="D14621" i="6" s="1"/>
  <c r="C14621" i="6"/>
  <c r="A14622" i="6"/>
  <c r="B14622" i="6"/>
  <c r="C14622" i="6"/>
  <c r="A14623" i="6"/>
  <c r="B14623" i="6"/>
  <c r="C14623" i="6"/>
  <c r="A14624" i="6"/>
  <c r="B14624" i="6"/>
  <c r="C14624" i="6"/>
  <c r="D14624" i="6"/>
  <c r="A14625" i="6"/>
  <c r="B14625" i="6"/>
  <c r="D14625" i="6" s="1"/>
  <c r="C14625" i="6"/>
  <c r="A14626" i="6"/>
  <c r="B14626" i="6"/>
  <c r="C14626" i="6"/>
  <c r="D14626" i="6"/>
  <c r="A14627" i="6"/>
  <c r="B14627" i="6"/>
  <c r="C14627" i="6"/>
  <c r="D14627" i="6"/>
  <c r="A14628" i="6"/>
  <c r="B14628" i="6"/>
  <c r="C14628" i="6"/>
  <c r="D14628" i="6"/>
  <c r="A14629" i="6"/>
  <c r="B14629" i="6"/>
  <c r="C14629" i="6"/>
  <c r="D14629" i="6" s="1"/>
  <c r="A14630" i="6"/>
  <c r="B14630" i="6"/>
  <c r="C14630" i="6"/>
  <c r="D14630" i="6" s="1"/>
  <c r="A14631" i="6"/>
  <c r="B14631" i="6"/>
  <c r="C14631" i="6"/>
  <c r="D14631" i="6"/>
  <c r="A14632" i="6"/>
  <c r="B14632" i="6"/>
  <c r="C14632" i="6"/>
  <c r="D14632" i="6"/>
  <c r="A14633" i="6"/>
  <c r="B14633" i="6"/>
  <c r="C14633" i="6"/>
  <c r="D14633" i="6"/>
  <c r="A14634" i="6"/>
  <c r="B14634" i="6"/>
  <c r="C14634" i="6"/>
  <c r="D14634" i="6" s="1"/>
  <c r="A14635" i="6"/>
  <c r="B14635" i="6"/>
  <c r="C14635" i="6"/>
  <c r="D14635" i="6"/>
  <c r="A14636" i="6"/>
  <c r="B14636" i="6"/>
  <c r="C14636" i="6"/>
  <c r="A14637" i="6"/>
  <c r="B14637" i="6"/>
  <c r="C14637" i="6"/>
  <c r="D14637" i="6" s="1"/>
  <c r="A14638" i="6"/>
  <c r="B14638" i="6"/>
  <c r="D14638" i="6" s="1"/>
  <c r="C14638" i="6"/>
  <c r="A14639" i="6"/>
  <c r="B14639" i="6"/>
  <c r="C14639" i="6"/>
  <c r="D14639" i="6"/>
  <c r="A14640" i="6"/>
  <c r="B14640" i="6"/>
  <c r="C14640" i="6"/>
  <c r="D14640" i="6"/>
  <c r="A14641" i="6"/>
  <c r="B14641" i="6"/>
  <c r="C14641" i="6"/>
  <c r="D14641" i="6"/>
  <c r="A14642" i="6"/>
  <c r="B14642" i="6"/>
  <c r="C14642" i="6"/>
  <c r="D14642" i="6"/>
  <c r="A14643" i="6"/>
  <c r="B14643" i="6"/>
  <c r="C14643" i="6"/>
  <c r="D14643" i="6" s="1"/>
  <c r="A14644" i="6"/>
  <c r="B14644" i="6"/>
  <c r="C14644" i="6"/>
  <c r="D14644" i="6" s="1"/>
  <c r="A14645" i="6"/>
  <c r="B14645" i="6"/>
  <c r="D14645" i="6" s="1"/>
  <c r="C14645" i="6"/>
  <c r="A14646" i="6"/>
  <c r="B14646" i="6"/>
  <c r="C14646" i="6"/>
  <c r="D14646" i="6"/>
  <c r="A14647" i="6"/>
  <c r="B14647" i="6"/>
  <c r="C14647" i="6"/>
  <c r="D14647" i="6"/>
  <c r="A14648" i="6"/>
  <c r="B14648" i="6"/>
  <c r="C14648" i="6"/>
  <c r="D14648" i="6"/>
  <c r="A14649" i="6"/>
  <c r="B14649" i="6"/>
  <c r="D14649" i="6" s="1"/>
  <c r="C14649" i="6"/>
  <c r="A14650" i="6"/>
  <c r="B14650" i="6"/>
  <c r="C14650" i="6"/>
  <c r="A14651" i="6"/>
  <c r="B14651" i="6"/>
  <c r="C14651" i="6"/>
  <c r="D14651" i="6" s="1"/>
  <c r="A14652" i="6"/>
  <c r="B14652" i="6"/>
  <c r="C14652" i="6"/>
  <c r="D14652" i="6"/>
  <c r="A14653" i="6"/>
  <c r="B14653" i="6"/>
  <c r="D14653" i="6" s="1"/>
  <c r="C14653" i="6"/>
  <c r="A14654" i="6"/>
  <c r="B14654" i="6"/>
  <c r="C14654" i="6"/>
  <c r="D14654" i="6"/>
  <c r="A14655" i="6"/>
  <c r="B14655" i="6"/>
  <c r="C14655" i="6"/>
  <c r="D14655" i="6"/>
  <c r="A14656" i="6"/>
  <c r="B14656" i="6"/>
  <c r="D14656" i="6" s="1"/>
  <c r="C14656" i="6"/>
  <c r="A14657" i="6"/>
  <c r="B14657" i="6"/>
  <c r="C14657" i="6"/>
  <c r="A14658" i="6"/>
  <c r="B14658" i="6"/>
  <c r="C14658" i="6"/>
  <c r="D14658" i="6" s="1"/>
  <c r="A14659" i="6"/>
  <c r="B14659" i="6"/>
  <c r="D14659" i="6" s="1"/>
  <c r="C14659" i="6"/>
  <c r="A14660" i="6"/>
  <c r="B14660" i="6"/>
  <c r="D14660" i="6" s="1"/>
  <c r="C14660" i="6"/>
  <c r="A14661" i="6"/>
  <c r="B14661" i="6"/>
  <c r="C14661" i="6"/>
  <c r="D14661" i="6"/>
  <c r="A14662" i="6"/>
  <c r="B14662" i="6"/>
  <c r="C14662" i="6"/>
  <c r="D14662" i="6"/>
  <c r="A14663" i="6"/>
  <c r="B14663" i="6"/>
  <c r="C14663" i="6"/>
  <c r="D14663" i="6"/>
  <c r="A14664" i="6"/>
  <c r="B14664" i="6"/>
  <c r="C14664" i="6"/>
  <c r="A14665" i="6"/>
  <c r="B14665" i="6"/>
  <c r="C14665" i="6"/>
  <c r="D14665" i="6" s="1"/>
  <c r="A14666" i="6"/>
  <c r="B14666" i="6"/>
  <c r="C14666" i="6"/>
  <c r="D14666" i="6"/>
  <c r="A14667" i="6"/>
  <c r="B14667" i="6"/>
  <c r="C14667" i="6"/>
  <c r="D14667" i="6"/>
  <c r="A14668" i="6"/>
  <c r="B14668" i="6"/>
  <c r="C14668" i="6"/>
  <c r="D14668" i="6"/>
  <c r="A14669" i="6"/>
  <c r="B14669" i="6"/>
  <c r="C14669" i="6"/>
  <c r="D14669" i="6"/>
  <c r="A14670" i="6"/>
  <c r="B14670" i="6"/>
  <c r="D14670" i="6" s="1"/>
  <c r="C14670" i="6"/>
  <c r="A14671" i="6"/>
  <c r="B14671" i="6"/>
  <c r="C14671" i="6"/>
  <c r="A14672" i="6"/>
  <c r="B14672" i="6"/>
  <c r="C14672" i="6"/>
  <c r="A14673" i="6"/>
  <c r="B14673" i="6"/>
  <c r="C14673" i="6"/>
  <c r="D14673" i="6"/>
  <c r="A14674" i="6"/>
  <c r="B14674" i="6"/>
  <c r="D14674" i="6" s="1"/>
  <c r="C14674" i="6"/>
  <c r="A14675" i="6"/>
  <c r="B14675" i="6"/>
  <c r="C14675" i="6"/>
  <c r="D14675" i="6"/>
  <c r="A14676" i="6"/>
  <c r="B14676" i="6"/>
  <c r="C14676" i="6"/>
  <c r="D14676" i="6"/>
  <c r="A14677" i="6"/>
  <c r="B14677" i="6"/>
  <c r="C14677" i="6"/>
  <c r="D14677" i="6"/>
  <c r="A14678" i="6"/>
  <c r="B14678" i="6"/>
  <c r="C14678" i="6"/>
  <c r="D14678" i="6" s="1"/>
  <c r="A14679" i="6"/>
  <c r="B14679" i="6"/>
  <c r="C14679" i="6"/>
  <c r="D14679" i="6" s="1"/>
  <c r="A14680" i="6"/>
  <c r="B14680" i="6"/>
  <c r="C14680" i="6"/>
  <c r="D14680" i="6"/>
  <c r="A14681" i="6"/>
  <c r="B14681" i="6"/>
  <c r="C14681" i="6"/>
  <c r="D14681" i="6"/>
  <c r="A14682" i="6"/>
  <c r="B14682" i="6"/>
  <c r="C14682" i="6"/>
  <c r="D14682" i="6"/>
  <c r="A14683" i="6"/>
  <c r="B14683" i="6"/>
  <c r="C14683" i="6"/>
  <c r="D14683" i="6" s="1"/>
  <c r="A14684" i="6"/>
  <c r="B14684" i="6"/>
  <c r="C14684" i="6"/>
  <c r="D14684" i="6"/>
  <c r="A14685" i="6"/>
  <c r="B14685" i="6"/>
  <c r="C14685" i="6"/>
  <c r="A14686" i="6"/>
  <c r="B14686" i="6"/>
  <c r="C14686" i="6"/>
  <c r="D14686" i="6" s="1"/>
  <c r="A14687" i="6"/>
  <c r="B14687" i="6"/>
  <c r="D14687" i="6" s="1"/>
  <c r="C14687" i="6"/>
  <c r="A14688" i="6"/>
  <c r="B14688" i="6"/>
  <c r="C14688" i="6"/>
  <c r="D14688" i="6"/>
  <c r="A14689" i="6"/>
  <c r="B14689" i="6"/>
  <c r="C14689" i="6"/>
  <c r="D14689" i="6"/>
  <c r="A14690" i="6"/>
  <c r="B14690" i="6"/>
  <c r="C14690" i="6"/>
  <c r="D14690" i="6"/>
  <c r="A14691" i="6"/>
  <c r="B14691" i="6"/>
  <c r="C14691" i="6"/>
  <c r="D14691" i="6"/>
  <c r="A14692" i="6"/>
  <c r="B14692" i="6"/>
  <c r="C14692" i="6"/>
  <c r="D14692" i="6" s="1"/>
  <c r="A14693" i="6"/>
  <c r="B14693" i="6"/>
  <c r="C14693" i="6"/>
  <c r="D14693" i="6" s="1"/>
  <c r="A14694" i="6"/>
  <c r="B14694" i="6"/>
  <c r="D14694" i="6" s="1"/>
  <c r="C14694" i="6"/>
  <c r="A14695" i="6"/>
  <c r="B14695" i="6"/>
  <c r="C14695" i="6"/>
  <c r="D14695" i="6"/>
  <c r="A14696" i="6"/>
  <c r="B14696" i="6"/>
  <c r="C14696" i="6"/>
  <c r="D14696" i="6"/>
  <c r="A14697" i="6"/>
  <c r="B14697" i="6"/>
  <c r="C14697" i="6"/>
  <c r="D14697" i="6"/>
  <c r="A14698" i="6"/>
  <c r="B14698" i="6"/>
  <c r="D14698" i="6" s="1"/>
  <c r="C14698" i="6"/>
  <c r="A14699" i="6"/>
  <c r="B14699" i="6"/>
  <c r="C14699" i="6"/>
  <c r="A14700" i="6"/>
  <c r="B14700" i="6"/>
  <c r="C14700" i="6"/>
  <c r="D14700" i="6" s="1"/>
  <c r="A14701" i="6"/>
  <c r="B14701" i="6"/>
  <c r="C14701" i="6"/>
  <c r="D14701" i="6"/>
  <c r="A14702" i="6"/>
  <c r="B14702" i="6"/>
  <c r="D14702" i="6" s="1"/>
  <c r="C14702" i="6"/>
  <c r="A14703" i="6"/>
  <c r="B14703" i="6"/>
  <c r="C14703" i="6"/>
  <c r="D14703" i="6"/>
  <c r="A14704" i="6"/>
  <c r="B14704" i="6"/>
  <c r="C14704" i="6"/>
  <c r="D14704" i="6"/>
  <c r="A14705" i="6"/>
  <c r="B14705" i="6"/>
  <c r="D14705" i="6" s="1"/>
  <c r="C14705" i="6"/>
  <c r="A14706" i="6"/>
  <c r="B14706" i="6"/>
  <c r="C14706" i="6"/>
  <c r="A14707" i="6"/>
  <c r="B14707" i="6"/>
  <c r="C14707" i="6"/>
  <c r="D14707" i="6" s="1"/>
  <c r="A14708" i="6"/>
  <c r="B14708" i="6"/>
  <c r="D14708" i="6" s="1"/>
  <c r="C14708" i="6"/>
  <c r="A14709" i="6"/>
  <c r="B14709" i="6"/>
  <c r="D14709" i="6" s="1"/>
  <c r="C14709" i="6"/>
  <c r="A14710" i="6"/>
  <c r="B14710" i="6"/>
  <c r="C14710" i="6"/>
  <c r="D14710" i="6"/>
  <c r="A14711" i="6"/>
  <c r="B14711" i="6"/>
  <c r="C14711" i="6"/>
  <c r="D14711" i="6"/>
  <c r="A14712" i="6"/>
  <c r="B14712" i="6"/>
  <c r="C14712" i="6"/>
  <c r="D14712" i="6"/>
  <c r="A14713" i="6"/>
  <c r="B14713" i="6"/>
  <c r="C14713" i="6"/>
  <c r="A14714" i="6"/>
  <c r="B14714" i="6"/>
  <c r="C14714" i="6"/>
  <c r="D14714" i="6" s="1"/>
  <c r="A14715" i="6"/>
  <c r="B14715" i="6"/>
  <c r="C14715" i="6"/>
  <c r="D14715" i="6"/>
  <c r="A14716" i="6"/>
  <c r="B14716" i="6"/>
  <c r="C14716" i="6"/>
  <c r="D14716" i="6"/>
  <c r="A14717" i="6"/>
  <c r="B14717" i="6"/>
  <c r="C14717" i="6"/>
  <c r="D14717" i="6"/>
  <c r="A14718" i="6"/>
  <c r="B14718" i="6"/>
  <c r="C14718" i="6"/>
  <c r="D14718" i="6"/>
  <c r="A14719" i="6"/>
  <c r="B14719" i="6"/>
  <c r="D14719" i="6" s="1"/>
  <c r="C14719" i="6"/>
  <c r="A14720" i="6"/>
  <c r="B14720" i="6"/>
  <c r="C14720" i="6"/>
  <c r="A14721" i="6"/>
  <c r="B14721" i="6"/>
  <c r="C14721" i="6"/>
  <c r="A14722" i="6"/>
  <c r="B14722" i="6"/>
  <c r="C14722" i="6"/>
  <c r="D14722" i="6"/>
  <c r="A14723" i="6"/>
  <c r="B14723" i="6"/>
  <c r="D14723" i="6" s="1"/>
  <c r="C14723" i="6"/>
  <c r="A14724" i="6"/>
  <c r="B14724" i="6"/>
  <c r="C14724" i="6"/>
  <c r="D14724" i="6"/>
  <c r="A14725" i="6"/>
  <c r="B14725" i="6"/>
  <c r="C14725" i="6"/>
  <c r="D14725" i="6"/>
  <c r="A14726" i="6"/>
  <c r="B14726" i="6"/>
  <c r="C14726" i="6"/>
  <c r="D14726" i="6"/>
  <c r="A14727" i="6"/>
  <c r="B14727" i="6"/>
  <c r="C14727" i="6"/>
  <c r="D14727" i="6" s="1"/>
  <c r="A14728" i="6"/>
  <c r="B14728" i="6"/>
  <c r="C14728" i="6"/>
  <c r="D14728" i="6" s="1"/>
  <c r="A14729" i="6"/>
  <c r="B14729" i="6"/>
  <c r="C14729" i="6"/>
  <c r="D14729" i="6"/>
  <c r="A14730" i="6"/>
  <c r="B14730" i="6"/>
  <c r="C14730" i="6"/>
  <c r="D14730" i="6"/>
  <c r="A14731" i="6"/>
  <c r="B14731" i="6"/>
  <c r="C14731" i="6"/>
  <c r="D14731" i="6"/>
  <c r="A14732" i="6"/>
  <c r="B14732" i="6"/>
  <c r="C14732" i="6"/>
  <c r="D14732" i="6" s="1"/>
  <c r="A14733" i="6"/>
  <c r="B14733" i="6"/>
  <c r="C14733" i="6"/>
  <c r="D14733" i="6"/>
  <c r="A14734" i="6"/>
  <c r="B14734" i="6"/>
  <c r="C14734" i="6"/>
  <c r="A14735" i="6"/>
  <c r="B14735" i="6"/>
  <c r="C14735" i="6"/>
  <c r="D14735" i="6" s="1"/>
  <c r="A14736" i="6"/>
  <c r="B14736" i="6"/>
  <c r="D14736" i="6" s="1"/>
  <c r="C14736" i="6"/>
  <c r="A14737" i="6"/>
  <c r="B14737" i="6"/>
  <c r="C14737" i="6"/>
  <c r="D14737" i="6"/>
  <c r="A14738" i="6"/>
  <c r="B14738" i="6"/>
  <c r="C14738" i="6"/>
  <c r="D14738" i="6"/>
  <c r="A14739" i="6"/>
  <c r="B14739" i="6"/>
  <c r="C14739" i="6"/>
  <c r="D14739" i="6"/>
  <c r="A14740" i="6"/>
  <c r="B14740" i="6"/>
  <c r="C14740" i="6"/>
  <c r="D14740" i="6"/>
  <c r="A14741" i="6"/>
  <c r="B14741" i="6"/>
  <c r="C14741" i="6"/>
  <c r="D14741" i="6" s="1"/>
  <c r="A14742" i="6"/>
  <c r="B14742" i="6"/>
  <c r="C14742" i="6"/>
  <c r="D14742" i="6" s="1"/>
  <c r="A14743" i="6"/>
  <c r="B14743" i="6"/>
  <c r="D14743" i="6" s="1"/>
  <c r="C14743" i="6"/>
  <c r="A14744" i="6"/>
  <c r="B14744" i="6"/>
  <c r="C14744" i="6"/>
  <c r="D14744" i="6"/>
  <c r="A14745" i="6"/>
  <c r="B14745" i="6"/>
  <c r="C14745" i="6"/>
  <c r="D14745" i="6"/>
  <c r="A14746" i="6"/>
  <c r="B14746" i="6"/>
  <c r="C14746" i="6"/>
  <c r="D14746" i="6"/>
  <c r="A14747" i="6"/>
  <c r="B14747" i="6"/>
  <c r="D14747" i="6" s="1"/>
  <c r="C14747" i="6"/>
  <c r="A14748" i="6"/>
  <c r="B14748" i="6"/>
  <c r="C14748" i="6"/>
  <c r="A14749" i="6"/>
  <c r="B14749" i="6"/>
  <c r="C14749" i="6"/>
  <c r="D14749" i="6" s="1"/>
  <c r="A14750" i="6"/>
  <c r="B14750" i="6"/>
  <c r="C14750" i="6"/>
  <c r="D14750" i="6"/>
  <c r="A14751" i="6"/>
  <c r="B14751" i="6"/>
  <c r="D14751" i="6" s="1"/>
  <c r="C14751" i="6"/>
  <c r="A14752" i="6"/>
  <c r="B14752" i="6"/>
  <c r="C14752" i="6"/>
  <c r="D14752" i="6"/>
  <c r="A14753" i="6"/>
  <c r="B14753" i="6"/>
  <c r="C14753" i="6"/>
  <c r="D14753" i="6"/>
  <c r="A14754" i="6"/>
  <c r="B14754" i="6"/>
  <c r="D14754" i="6" s="1"/>
  <c r="C14754" i="6"/>
  <c r="A14755" i="6"/>
  <c r="B14755" i="6"/>
  <c r="C14755" i="6"/>
  <c r="A14756" i="6"/>
  <c r="B14756" i="6"/>
  <c r="C14756" i="6"/>
  <c r="D14756" i="6" s="1"/>
  <c r="A14757" i="6"/>
  <c r="B14757" i="6"/>
  <c r="D14757" i="6" s="1"/>
  <c r="C14757" i="6"/>
  <c r="A14758" i="6"/>
  <c r="B14758" i="6"/>
  <c r="D14758" i="6" s="1"/>
  <c r="C14758" i="6"/>
  <c r="A14759" i="6"/>
  <c r="B14759" i="6"/>
  <c r="C14759" i="6"/>
  <c r="D14759" i="6"/>
  <c r="A14760" i="6"/>
  <c r="B14760" i="6"/>
  <c r="C14760" i="6"/>
  <c r="D14760" i="6"/>
  <c r="A14761" i="6"/>
  <c r="B14761" i="6"/>
  <c r="C14761" i="6"/>
  <c r="D14761" i="6"/>
  <c r="A14762" i="6"/>
  <c r="B14762" i="6"/>
  <c r="C14762" i="6"/>
  <c r="A14763" i="6"/>
  <c r="B14763" i="6"/>
  <c r="C14763" i="6"/>
  <c r="D14763" i="6" s="1"/>
  <c r="A14764" i="6"/>
  <c r="B14764" i="6"/>
  <c r="C14764" i="6"/>
  <c r="D14764" i="6"/>
  <c r="A14765" i="6"/>
  <c r="B14765" i="6"/>
  <c r="C14765" i="6"/>
  <c r="D14765" i="6"/>
  <c r="A14766" i="6"/>
  <c r="B14766" i="6"/>
  <c r="C14766" i="6"/>
  <c r="D14766" i="6"/>
  <c r="A14767" i="6"/>
  <c r="B14767" i="6"/>
  <c r="C14767" i="6"/>
  <c r="D14767" i="6"/>
  <c r="A14768" i="6"/>
  <c r="B14768" i="6"/>
  <c r="D14768" i="6" s="1"/>
  <c r="C14768" i="6"/>
  <c r="A14769" i="6"/>
  <c r="B14769" i="6"/>
  <c r="C14769" i="6"/>
  <c r="A14770" i="6"/>
  <c r="B14770" i="6"/>
  <c r="C14770" i="6"/>
  <c r="A14771" i="6"/>
  <c r="B14771" i="6"/>
  <c r="C14771" i="6"/>
  <c r="D14771" i="6"/>
  <c r="A14772" i="6"/>
  <c r="B14772" i="6"/>
  <c r="D14772" i="6" s="1"/>
  <c r="C14772" i="6"/>
  <c r="A14773" i="6"/>
  <c r="B14773" i="6"/>
  <c r="C14773" i="6"/>
  <c r="D14773" i="6"/>
  <c r="A14774" i="6"/>
  <c r="B14774" i="6"/>
  <c r="C14774" i="6"/>
  <c r="D14774" i="6"/>
  <c r="A14775" i="6"/>
  <c r="B14775" i="6"/>
  <c r="C14775" i="6"/>
  <c r="D14775" i="6"/>
  <c r="A14776" i="6"/>
  <c r="B14776" i="6"/>
  <c r="C14776" i="6"/>
  <c r="D14776" i="6" s="1"/>
  <c r="A14777" i="6"/>
  <c r="B14777" i="6"/>
  <c r="C14777" i="6"/>
  <c r="D14777" i="6" s="1"/>
  <c r="A14778" i="6"/>
  <c r="B14778" i="6"/>
  <c r="C14778" i="6"/>
  <c r="D14778" i="6"/>
  <c r="A14779" i="6"/>
  <c r="B14779" i="6"/>
  <c r="C14779" i="6"/>
  <c r="D14779" i="6"/>
  <c r="A14780" i="6"/>
  <c r="B14780" i="6"/>
  <c r="C14780" i="6"/>
  <c r="D14780" i="6"/>
  <c r="A14781" i="6"/>
  <c r="B14781" i="6"/>
  <c r="C14781" i="6"/>
  <c r="D14781" i="6" s="1"/>
  <c r="A14782" i="6"/>
  <c r="B14782" i="6"/>
  <c r="C14782" i="6"/>
  <c r="D14782" i="6"/>
  <c r="A14783" i="6"/>
  <c r="B14783" i="6"/>
  <c r="C14783" i="6"/>
  <c r="A14784" i="6"/>
  <c r="B14784" i="6"/>
  <c r="C14784" i="6"/>
  <c r="D14784" i="6" s="1"/>
  <c r="A14785" i="6"/>
  <c r="B14785" i="6"/>
  <c r="D14785" i="6" s="1"/>
  <c r="C14785" i="6"/>
  <c r="A14786" i="6"/>
  <c r="B14786" i="6"/>
  <c r="C14786" i="6"/>
  <c r="D14786" i="6"/>
  <c r="A14787" i="6"/>
  <c r="B14787" i="6"/>
  <c r="C14787" i="6"/>
  <c r="D14787" i="6"/>
  <c r="A14788" i="6"/>
  <c r="B14788" i="6"/>
  <c r="C14788" i="6"/>
  <c r="D14788" i="6"/>
  <c r="A14789" i="6"/>
  <c r="B14789" i="6"/>
  <c r="C14789" i="6"/>
  <c r="D14789" i="6"/>
  <c r="A14790" i="6"/>
  <c r="B14790" i="6"/>
  <c r="C14790" i="6"/>
  <c r="D14790" i="6" s="1"/>
  <c r="A14791" i="6"/>
  <c r="B14791" i="6"/>
  <c r="C14791" i="6"/>
  <c r="D14791" i="6" s="1"/>
  <c r="A14792" i="6"/>
  <c r="B14792" i="6"/>
  <c r="D14792" i="6" s="1"/>
  <c r="C14792" i="6"/>
  <c r="A14793" i="6"/>
  <c r="B14793" i="6"/>
  <c r="C14793" i="6"/>
  <c r="D14793" i="6"/>
  <c r="A14794" i="6"/>
  <c r="B14794" i="6"/>
  <c r="C14794" i="6"/>
  <c r="D14794" i="6"/>
  <c r="A14795" i="6"/>
  <c r="B14795" i="6"/>
  <c r="C14795" i="6"/>
  <c r="D14795" i="6"/>
  <c r="A14796" i="6"/>
  <c r="B14796" i="6"/>
  <c r="D14796" i="6" s="1"/>
  <c r="C14796" i="6"/>
  <c r="A14797" i="6"/>
  <c r="B14797" i="6"/>
  <c r="C14797" i="6"/>
  <c r="D14797" i="6"/>
  <c r="A14798" i="6"/>
  <c r="B14798" i="6"/>
  <c r="D14798" i="6" s="1"/>
  <c r="C14798" i="6"/>
  <c r="A14799" i="6"/>
  <c r="B14799" i="6"/>
  <c r="D14799" i="6" s="1"/>
  <c r="C14799" i="6"/>
  <c r="A14800" i="6"/>
  <c r="B14800" i="6"/>
  <c r="C14800" i="6"/>
  <c r="D14800" i="6"/>
  <c r="A14801" i="6"/>
  <c r="B14801" i="6"/>
  <c r="C14801" i="6"/>
  <c r="D14801" i="6"/>
  <c r="A14802" i="6"/>
  <c r="B14802" i="6"/>
  <c r="C14802" i="6"/>
  <c r="D14802" i="6"/>
  <c r="A14803" i="6"/>
  <c r="B14803" i="6"/>
  <c r="D14803" i="6" s="1"/>
  <c r="C14803" i="6"/>
  <c r="A14804" i="6"/>
  <c r="B14804" i="6"/>
  <c r="C14804" i="6"/>
  <c r="D14804" i="6"/>
  <c r="A14805" i="6"/>
  <c r="B14805" i="6"/>
  <c r="D14805" i="6" s="1"/>
  <c r="C14805" i="6"/>
  <c r="A14806" i="6"/>
  <c r="B14806" i="6"/>
  <c r="D14806" i="6" s="1"/>
  <c r="C14806" i="6"/>
  <c r="A14807" i="6"/>
  <c r="B14807" i="6"/>
  <c r="C14807" i="6"/>
  <c r="D14807" i="6"/>
  <c r="A14808" i="6"/>
  <c r="B14808" i="6"/>
  <c r="C14808" i="6"/>
  <c r="D14808" i="6"/>
  <c r="A14809" i="6"/>
  <c r="B14809" i="6"/>
  <c r="C14809" i="6"/>
  <c r="D14809" i="6"/>
  <c r="A14810" i="6"/>
  <c r="B14810" i="6"/>
  <c r="D14810" i="6" s="1"/>
  <c r="C14810" i="6"/>
  <c r="A14811" i="6"/>
  <c r="B14811" i="6"/>
  <c r="C14811" i="6"/>
  <c r="D14811" i="6"/>
  <c r="A14812" i="6"/>
  <c r="B14812" i="6"/>
  <c r="D14812" i="6" s="1"/>
  <c r="C14812" i="6"/>
  <c r="A14813" i="6"/>
  <c r="B14813" i="6"/>
  <c r="D14813" i="6" s="1"/>
  <c r="C14813" i="6"/>
  <c r="A14814" i="6"/>
  <c r="B14814" i="6"/>
  <c r="C14814" i="6"/>
  <c r="D14814" i="6"/>
  <c r="A14815" i="6"/>
  <c r="B14815" i="6"/>
  <c r="C14815" i="6"/>
  <c r="D14815" i="6"/>
  <c r="A14816" i="6"/>
  <c r="B14816" i="6"/>
  <c r="C14816" i="6"/>
  <c r="D14816" i="6"/>
  <c r="A14817" i="6"/>
  <c r="B14817" i="6"/>
  <c r="D14817" i="6" s="1"/>
  <c r="C14817" i="6"/>
  <c r="A14818" i="6"/>
  <c r="B14818" i="6"/>
  <c r="C14818" i="6"/>
  <c r="D14818" i="6"/>
  <c r="A14819" i="6"/>
  <c r="B14819" i="6"/>
  <c r="D14819" i="6" s="1"/>
  <c r="C14819" i="6"/>
  <c r="A14820" i="6"/>
  <c r="B14820" i="6"/>
  <c r="D14820" i="6" s="1"/>
  <c r="C14820" i="6"/>
  <c r="A14821" i="6"/>
  <c r="B14821" i="6"/>
  <c r="C14821" i="6"/>
  <c r="D14821" i="6"/>
  <c r="A14822" i="6"/>
  <c r="B14822" i="6"/>
  <c r="C14822" i="6"/>
  <c r="D14822" i="6"/>
  <c r="A14823" i="6"/>
  <c r="B14823" i="6"/>
  <c r="C14823" i="6"/>
  <c r="D14823" i="6"/>
  <c r="A14824" i="6"/>
  <c r="B14824" i="6"/>
  <c r="D14824" i="6" s="1"/>
  <c r="C14824" i="6"/>
  <c r="A14825" i="6"/>
  <c r="B14825" i="6"/>
  <c r="C14825" i="6"/>
  <c r="D14825" i="6"/>
  <c r="A14826" i="6"/>
  <c r="B14826" i="6"/>
  <c r="D14826" i="6" s="1"/>
  <c r="C14826" i="6"/>
  <c r="A14827" i="6"/>
  <c r="B14827" i="6"/>
  <c r="D14827" i="6" s="1"/>
  <c r="C14827" i="6"/>
  <c r="A14828" i="6"/>
  <c r="B14828" i="6"/>
  <c r="C14828" i="6"/>
  <c r="D14828" i="6"/>
  <c r="A14829" i="6"/>
  <c r="B14829" i="6"/>
  <c r="C14829" i="6"/>
  <c r="D14829" i="6"/>
  <c r="A14830" i="6"/>
  <c r="B14830" i="6"/>
  <c r="C14830" i="6"/>
  <c r="D14830" i="6"/>
  <c r="A14831" i="6"/>
  <c r="B14831" i="6"/>
  <c r="D14831" i="6" s="1"/>
  <c r="C14831" i="6"/>
  <c r="A14832" i="6"/>
  <c r="B14832" i="6"/>
  <c r="C14832" i="6"/>
  <c r="D14832" i="6"/>
  <c r="A14833" i="6"/>
  <c r="B14833" i="6"/>
  <c r="D14833" i="6" s="1"/>
  <c r="C14833" i="6"/>
  <c r="A14834" i="6"/>
  <c r="B14834" i="6"/>
  <c r="D14834" i="6" s="1"/>
  <c r="C14834" i="6"/>
  <c r="A14835" i="6"/>
  <c r="B14835" i="6"/>
  <c r="C14835" i="6"/>
  <c r="D14835" i="6"/>
  <c r="A14836" i="6"/>
  <c r="B14836" i="6"/>
  <c r="C14836" i="6"/>
  <c r="D14836" i="6"/>
  <c r="A14837" i="6"/>
  <c r="B14837" i="6"/>
  <c r="C14837" i="6"/>
  <c r="D14837" i="6"/>
  <c r="A14838" i="6"/>
  <c r="B14838" i="6"/>
  <c r="D14838" i="6" s="1"/>
  <c r="C14838" i="6"/>
  <c r="A14839" i="6"/>
  <c r="B14839" i="6"/>
  <c r="C14839" i="6"/>
  <c r="D14839" i="6"/>
  <c r="A14840" i="6"/>
  <c r="B14840" i="6"/>
  <c r="D14840" i="6" s="1"/>
  <c r="C14840" i="6"/>
  <c r="A14841" i="6"/>
  <c r="B14841" i="6"/>
  <c r="D14841" i="6" s="1"/>
  <c r="C14841" i="6"/>
  <c r="A14842" i="6"/>
  <c r="B14842" i="6"/>
  <c r="C14842" i="6"/>
  <c r="D14842" i="6"/>
  <c r="A14843" i="6"/>
  <c r="B14843" i="6"/>
  <c r="C14843" i="6"/>
  <c r="D14843" i="6"/>
  <c r="A14844" i="6"/>
  <c r="B14844" i="6"/>
  <c r="C14844" i="6"/>
  <c r="D14844" i="6"/>
  <c r="A14845" i="6"/>
  <c r="B14845" i="6"/>
  <c r="D14845" i="6" s="1"/>
  <c r="C14845" i="6"/>
  <c r="A14846" i="6"/>
  <c r="B14846" i="6"/>
  <c r="C14846" i="6"/>
  <c r="D14846" i="6"/>
  <c r="A14847" i="6"/>
  <c r="B14847" i="6"/>
  <c r="D14847" i="6" s="1"/>
  <c r="C14847" i="6"/>
  <c r="A14848" i="6"/>
  <c r="B14848" i="6"/>
  <c r="D14848" i="6" s="1"/>
  <c r="C14848" i="6"/>
  <c r="A14849" i="6"/>
  <c r="B14849" i="6"/>
  <c r="C14849" i="6"/>
  <c r="D14849" i="6"/>
  <c r="A14850" i="6"/>
  <c r="B14850" i="6"/>
  <c r="C14850" i="6"/>
  <c r="D14850" i="6"/>
  <c r="A14851" i="6"/>
  <c r="B14851" i="6"/>
  <c r="C14851" i="6"/>
  <c r="D14851" i="6"/>
  <c r="A14852" i="6"/>
  <c r="B14852" i="6"/>
  <c r="D14852" i="6" s="1"/>
  <c r="C14852" i="6"/>
  <c r="A14853" i="6"/>
  <c r="B14853" i="6"/>
  <c r="C14853" i="6"/>
  <c r="D14853" i="6"/>
  <c r="A14854" i="6"/>
  <c r="B14854" i="6"/>
  <c r="D14854" i="6" s="1"/>
  <c r="C14854" i="6"/>
  <c r="A14855" i="6"/>
  <c r="B14855" i="6"/>
  <c r="D14855" i="6" s="1"/>
  <c r="C14855" i="6"/>
  <c r="A14856" i="6"/>
  <c r="B14856" i="6"/>
  <c r="C14856" i="6"/>
  <c r="D14856" i="6"/>
  <c r="A14857" i="6"/>
  <c r="B14857" i="6"/>
  <c r="C14857" i="6"/>
  <c r="D14857" i="6"/>
  <c r="A14858" i="6"/>
  <c r="B14858" i="6"/>
  <c r="C14858" i="6"/>
  <c r="D14858" i="6"/>
  <c r="A14859" i="6"/>
  <c r="B14859" i="6"/>
  <c r="D14859" i="6" s="1"/>
  <c r="C14859" i="6"/>
  <c r="A14860" i="6"/>
  <c r="B14860" i="6"/>
  <c r="C14860" i="6"/>
  <c r="D14860" i="6"/>
  <c r="A14861" i="6"/>
  <c r="B14861" i="6"/>
  <c r="D14861" i="6" s="1"/>
  <c r="C14861" i="6"/>
  <c r="A14862" i="6"/>
  <c r="B14862" i="6"/>
  <c r="D14862" i="6" s="1"/>
  <c r="C14862" i="6"/>
  <c r="A14863" i="6"/>
  <c r="B14863" i="6"/>
  <c r="C14863" i="6"/>
  <c r="D14863" i="6"/>
  <c r="A14864" i="6"/>
  <c r="B14864" i="6"/>
  <c r="C14864" i="6"/>
  <c r="D14864" i="6"/>
  <c r="A14865" i="6"/>
  <c r="B14865" i="6"/>
  <c r="C14865" i="6"/>
  <c r="D14865" i="6"/>
  <c r="A14866" i="6"/>
  <c r="B14866" i="6"/>
  <c r="D14866" i="6" s="1"/>
  <c r="C14866" i="6"/>
  <c r="A14867" i="6"/>
  <c r="B14867" i="6"/>
  <c r="C14867" i="6"/>
  <c r="D14867" i="6"/>
  <c r="A14868" i="6"/>
  <c r="B14868" i="6"/>
  <c r="D14868" i="6" s="1"/>
  <c r="C14868" i="6"/>
  <c r="A14869" i="6"/>
  <c r="B14869" i="6"/>
  <c r="D14869" i="6" s="1"/>
  <c r="C14869" i="6"/>
  <c r="A14870" i="6"/>
  <c r="B14870" i="6"/>
  <c r="C14870" i="6"/>
  <c r="D14870" i="6"/>
  <c r="A14871" i="6"/>
  <c r="B14871" i="6"/>
  <c r="C14871" i="6"/>
  <c r="D14871" i="6"/>
  <c r="A14872" i="6"/>
  <c r="B14872" i="6"/>
  <c r="C14872" i="6"/>
  <c r="D14872" i="6"/>
  <c r="A14873" i="6"/>
  <c r="B14873" i="6"/>
  <c r="D14873" i="6" s="1"/>
  <c r="C14873" i="6"/>
  <c r="A14874" i="6"/>
  <c r="B14874" i="6"/>
  <c r="C14874" i="6"/>
  <c r="D14874" i="6"/>
  <c r="A14875" i="6"/>
  <c r="B14875" i="6"/>
  <c r="D14875" i="6" s="1"/>
  <c r="C14875" i="6"/>
  <c r="A14876" i="6"/>
  <c r="B14876" i="6"/>
  <c r="D14876" i="6" s="1"/>
  <c r="C14876" i="6"/>
  <c r="A14877" i="6"/>
  <c r="B14877" i="6"/>
  <c r="C14877" i="6"/>
  <c r="D14877" i="6"/>
  <c r="A14878" i="6"/>
  <c r="B14878" i="6"/>
  <c r="C14878" i="6"/>
  <c r="D14878" i="6"/>
  <c r="A14879" i="6"/>
  <c r="B14879" i="6"/>
  <c r="C14879" i="6"/>
  <c r="D14879" i="6"/>
  <c r="A14880" i="6"/>
  <c r="B14880" i="6"/>
  <c r="D14880" i="6" s="1"/>
  <c r="C14880" i="6"/>
  <c r="A14881" i="6"/>
  <c r="B14881" i="6"/>
  <c r="C14881" i="6"/>
  <c r="D14881" i="6"/>
  <c r="A14882" i="6"/>
  <c r="B14882" i="6"/>
  <c r="D14882" i="6" s="1"/>
  <c r="C14882" i="6"/>
  <c r="A14883" i="6"/>
  <c r="B14883" i="6"/>
  <c r="D14883" i="6" s="1"/>
  <c r="C14883" i="6"/>
  <c r="A14884" i="6"/>
  <c r="B14884" i="6"/>
  <c r="C14884" i="6"/>
  <c r="D14884" i="6"/>
  <c r="A14885" i="6"/>
  <c r="B14885" i="6"/>
  <c r="C14885" i="6"/>
  <c r="D14885" i="6"/>
  <c r="A14886" i="6"/>
  <c r="B14886" i="6"/>
  <c r="C14886" i="6"/>
  <c r="D14886" i="6"/>
  <c r="A14887" i="6"/>
  <c r="B14887" i="6"/>
  <c r="D14887" i="6" s="1"/>
  <c r="C14887" i="6"/>
  <c r="A14888" i="6"/>
  <c r="B14888" i="6"/>
  <c r="C14888" i="6"/>
  <c r="D14888" i="6"/>
  <c r="A14889" i="6"/>
  <c r="B14889" i="6"/>
  <c r="D14889" i="6" s="1"/>
  <c r="C14889" i="6"/>
  <c r="A14890" i="6"/>
  <c r="B14890" i="6"/>
  <c r="D14890" i="6" s="1"/>
  <c r="C14890" i="6"/>
  <c r="A14891" i="6"/>
  <c r="B14891" i="6"/>
  <c r="C14891" i="6"/>
  <c r="D14891" i="6"/>
  <c r="A14892" i="6"/>
  <c r="B14892" i="6"/>
  <c r="C14892" i="6"/>
  <c r="D14892" i="6"/>
  <c r="A14893" i="6"/>
  <c r="B14893" i="6"/>
  <c r="C14893" i="6"/>
  <c r="D14893" i="6"/>
  <c r="A14894" i="6"/>
  <c r="B14894" i="6"/>
  <c r="D14894" i="6" s="1"/>
  <c r="C14894" i="6"/>
  <c r="A14895" i="6"/>
  <c r="B14895" i="6"/>
  <c r="C14895" i="6"/>
  <c r="D14895" i="6"/>
  <c r="A14896" i="6"/>
  <c r="B14896" i="6"/>
  <c r="D14896" i="6" s="1"/>
  <c r="C14896" i="6"/>
  <c r="A14897" i="6"/>
  <c r="B14897" i="6"/>
  <c r="D14897" i="6" s="1"/>
  <c r="C14897" i="6"/>
  <c r="A14898" i="6"/>
  <c r="B14898" i="6"/>
  <c r="C14898" i="6"/>
  <c r="D14898" i="6"/>
  <c r="A14899" i="6"/>
  <c r="B14899" i="6"/>
  <c r="C14899" i="6"/>
  <c r="D14899" i="6"/>
  <c r="A14900" i="6"/>
  <c r="B14900" i="6"/>
  <c r="C14900" i="6"/>
  <c r="D14900" i="6"/>
  <c r="A14901" i="6"/>
  <c r="B14901" i="6"/>
  <c r="D14901" i="6" s="1"/>
  <c r="C14901" i="6"/>
  <c r="A14902" i="6"/>
  <c r="B14902" i="6"/>
  <c r="C14902" i="6"/>
  <c r="D14902" i="6"/>
  <c r="A14903" i="6"/>
  <c r="B14903" i="6"/>
  <c r="D14903" i="6" s="1"/>
  <c r="C14903" i="6"/>
  <c r="A14904" i="6"/>
  <c r="B14904" i="6"/>
  <c r="D14904" i="6" s="1"/>
  <c r="C14904" i="6"/>
  <c r="A14905" i="6"/>
  <c r="B14905" i="6"/>
  <c r="C14905" i="6"/>
  <c r="D14905" i="6"/>
  <c r="A14906" i="6"/>
  <c r="B14906" i="6"/>
  <c r="C14906" i="6"/>
  <c r="D14906" i="6"/>
  <c r="A14907" i="6"/>
  <c r="B14907" i="6"/>
  <c r="C14907" i="6"/>
  <c r="D14907" i="6"/>
  <c r="A14908" i="6"/>
  <c r="B14908" i="6"/>
  <c r="D14908" i="6" s="1"/>
  <c r="C14908" i="6"/>
  <c r="A14909" i="6"/>
  <c r="B14909" i="6"/>
  <c r="C14909" i="6"/>
  <c r="D14909" i="6"/>
  <c r="A14910" i="6"/>
  <c r="B14910" i="6"/>
  <c r="D14910" i="6" s="1"/>
  <c r="C14910" i="6"/>
  <c r="A14911" i="6"/>
  <c r="B14911" i="6"/>
  <c r="D14911" i="6" s="1"/>
  <c r="C14911" i="6"/>
  <c r="A14912" i="6"/>
  <c r="B14912" i="6"/>
  <c r="C14912" i="6"/>
  <c r="D14912" i="6"/>
  <c r="A14913" i="6"/>
  <c r="B14913" i="6"/>
  <c r="C14913" i="6"/>
  <c r="D14913" i="6"/>
  <c r="A14914" i="6"/>
  <c r="B14914" i="6"/>
  <c r="C14914" i="6"/>
  <c r="D14914" i="6"/>
  <c r="A14915" i="6"/>
  <c r="B14915" i="6"/>
  <c r="D14915" i="6" s="1"/>
  <c r="C14915" i="6"/>
  <c r="A14916" i="6"/>
  <c r="B14916" i="6"/>
  <c r="C14916" i="6"/>
  <c r="D14916" i="6"/>
  <c r="A14917" i="6"/>
  <c r="B14917" i="6"/>
  <c r="D14917" i="6" s="1"/>
  <c r="C14917" i="6"/>
  <c r="A14918" i="6"/>
  <c r="B14918" i="6"/>
  <c r="D14918" i="6" s="1"/>
  <c r="C14918" i="6"/>
  <c r="A14919" i="6"/>
  <c r="B14919" i="6"/>
  <c r="C14919" i="6"/>
  <c r="D14919" i="6"/>
  <c r="A14920" i="6"/>
  <c r="B14920" i="6"/>
  <c r="C14920" i="6"/>
  <c r="D14920" i="6"/>
  <c r="A14921" i="6"/>
  <c r="B14921" i="6"/>
  <c r="C14921" i="6"/>
  <c r="D14921" i="6"/>
  <c r="A14922" i="6"/>
  <c r="B14922" i="6"/>
  <c r="D14922" i="6" s="1"/>
  <c r="C14922" i="6"/>
  <c r="A14923" i="6"/>
  <c r="B14923" i="6"/>
  <c r="C14923" i="6"/>
  <c r="D14923" i="6"/>
  <c r="A14924" i="6"/>
  <c r="B14924" i="6"/>
  <c r="D14924" i="6" s="1"/>
  <c r="C14924" i="6"/>
  <c r="A14925" i="6"/>
  <c r="B14925" i="6"/>
  <c r="D14925" i="6" s="1"/>
  <c r="C14925" i="6"/>
  <c r="A14926" i="6"/>
  <c r="B14926" i="6"/>
  <c r="C14926" i="6"/>
  <c r="D14926" i="6"/>
  <c r="A14927" i="6"/>
  <c r="B14927" i="6"/>
  <c r="C14927" i="6"/>
  <c r="D14927" i="6"/>
  <c r="A14928" i="6"/>
  <c r="B14928" i="6"/>
  <c r="C14928" i="6"/>
  <c r="D14928" i="6"/>
  <c r="A14929" i="6"/>
  <c r="B14929" i="6"/>
  <c r="D14929" i="6" s="1"/>
  <c r="C14929" i="6"/>
  <c r="A14930" i="6"/>
  <c r="B14930" i="6"/>
  <c r="C14930" i="6"/>
  <c r="D14930" i="6"/>
  <c r="A14931" i="6"/>
  <c r="B14931" i="6"/>
  <c r="D14931" i="6" s="1"/>
  <c r="C14931" i="6"/>
  <c r="A14932" i="6"/>
  <c r="B14932" i="6"/>
  <c r="D14932" i="6" s="1"/>
  <c r="C14932" i="6"/>
  <c r="A14933" i="6"/>
  <c r="B14933" i="6"/>
  <c r="C14933" i="6"/>
  <c r="D14933" i="6"/>
  <c r="A14934" i="6"/>
  <c r="B14934" i="6"/>
  <c r="C14934" i="6"/>
  <c r="D14934" i="6"/>
  <c r="A14935" i="6"/>
  <c r="B14935" i="6"/>
  <c r="C14935" i="6"/>
  <c r="D14935" i="6"/>
  <c r="A14936" i="6"/>
  <c r="B14936" i="6"/>
  <c r="D14936" i="6" s="1"/>
  <c r="C14936" i="6"/>
  <c r="A14937" i="6"/>
  <c r="B14937" i="6"/>
  <c r="C14937" i="6"/>
  <c r="D14937" i="6"/>
  <c r="A14938" i="6"/>
  <c r="B14938" i="6"/>
  <c r="D14938" i="6" s="1"/>
  <c r="C14938" i="6"/>
  <c r="A14939" i="6"/>
  <c r="B14939" i="6"/>
  <c r="D14939" i="6" s="1"/>
  <c r="C14939" i="6"/>
  <c r="A14940" i="6"/>
  <c r="B14940" i="6"/>
  <c r="C14940" i="6"/>
  <c r="D14940" i="6"/>
  <c r="A14941" i="6"/>
  <c r="B14941" i="6"/>
  <c r="C14941" i="6"/>
  <c r="D14941" i="6"/>
  <c r="A14942" i="6"/>
  <c r="B14942" i="6"/>
  <c r="C14942" i="6"/>
  <c r="D14942" i="6"/>
  <c r="A14943" i="6"/>
  <c r="B14943" i="6"/>
  <c r="D14943" i="6" s="1"/>
  <c r="C14943" i="6"/>
  <c r="A14944" i="6"/>
  <c r="B14944" i="6"/>
  <c r="C14944" i="6"/>
  <c r="D14944" i="6"/>
  <c r="A14945" i="6"/>
  <c r="B14945" i="6"/>
  <c r="D14945" i="6" s="1"/>
  <c r="C14945" i="6"/>
  <c r="A14946" i="6"/>
  <c r="B14946" i="6"/>
  <c r="D14946" i="6" s="1"/>
  <c r="C14946" i="6"/>
  <c r="A14947" i="6"/>
  <c r="B14947" i="6"/>
  <c r="C14947" i="6"/>
  <c r="D14947" i="6"/>
  <c r="A14948" i="6"/>
  <c r="B14948" i="6"/>
  <c r="C14948" i="6"/>
  <c r="D14948" i="6"/>
  <c r="A14949" i="6"/>
  <c r="B14949" i="6"/>
  <c r="C14949" i="6"/>
  <c r="D14949" i="6"/>
  <c r="A14950" i="6"/>
  <c r="B14950" i="6"/>
  <c r="D14950" i="6" s="1"/>
  <c r="C14950" i="6"/>
  <c r="A14951" i="6"/>
  <c r="B14951" i="6"/>
  <c r="C14951" i="6"/>
  <c r="D14951" i="6"/>
  <c r="A14952" i="6"/>
  <c r="B14952" i="6"/>
  <c r="D14952" i="6" s="1"/>
  <c r="C14952" i="6"/>
  <c r="A14953" i="6"/>
  <c r="B14953" i="6"/>
  <c r="D14953" i="6" s="1"/>
  <c r="C14953" i="6"/>
  <c r="A14954" i="6"/>
  <c r="B14954" i="6"/>
  <c r="C14954" i="6"/>
  <c r="D14954" i="6"/>
  <c r="A14955" i="6"/>
  <c r="B14955" i="6"/>
  <c r="C14955" i="6"/>
  <c r="D14955" i="6"/>
  <c r="A14956" i="6"/>
  <c r="B14956" i="6"/>
  <c r="C14956" i="6"/>
  <c r="D14956" i="6"/>
  <c r="A14957" i="6"/>
  <c r="B14957" i="6"/>
  <c r="D14957" i="6" s="1"/>
  <c r="C14957" i="6"/>
  <c r="A14958" i="6"/>
  <c r="B14958" i="6"/>
  <c r="C14958" i="6"/>
  <c r="D14958" i="6"/>
  <c r="A14959" i="6"/>
  <c r="B14959" i="6"/>
  <c r="D14959" i="6" s="1"/>
  <c r="C14959" i="6"/>
  <c r="A14960" i="6"/>
  <c r="B14960" i="6"/>
  <c r="D14960" i="6" s="1"/>
  <c r="C14960" i="6"/>
  <c r="A14961" i="6"/>
  <c r="B14961" i="6"/>
  <c r="C14961" i="6"/>
  <c r="D14961" i="6"/>
  <c r="A14962" i="6"/>
  <c r="B14962" i="6"/>
  <c r="C14962" i="6"/>
  <c r="D14962" i="6"/>
  <c r="A14963" i="6"/>
  <c r="B14963" i="6"/>
  <c r="C14963" i="6"/>
  <c r="D14963" i="6"/>
  <c r="A14964" i="6"/>
  <c r="B14964" i="6"/>
  <c r="D14964" i="6" s="1"/>
  <c r="C14964" i="6"/>
  <c r="A14965" i="6"/>
  <c r="B14965" i="6"/>
  <c r="C14965" i="6"/>
  <c r="D14965" i="6"/>
  <c r="A14966" i="6"/>
  <c r="B14966" i="6"/>
  <c r="D14966" i="6" s="1"/>
  <c r="C14966" i="6"/>
  <c r="A14967" i="6"/>
  <c r="B14967" i="6"/>
  <c r="D14967" i="6" s="1"/>
  <c r="C14967" i="6"/>
  <c r="A14968" i="6"/>
  <c r="B14968" i="6"/>
  <c r="C14968" i="6"/>
  <c r="D14968" i="6"/>
  <c r="A14969" i="6"/>
  <c r="B14969" i="6"/>
  <c r="C14969" i="6"/>
  <c r="D14969" i="6"/>
  <c r="A14970" i="6"/>
  <c r="B14970" i="6"/>
  <c r="C14970" i="6"/>
  <c r="D14970" i="6"/>
  <c r="A14971" i="6"/>
  <c r="B14971" i="6"/>
  <c r="D14971" i="6" s="1"/>
  <c r="C14971" i="6"/>
  <c r="A14972" i="6"/>
  <c r="B14972" i="6"/>
  <c r="C14972" i="6"/>
  <c r="D14972" i="6"/>
  <c r="A14973" i="6"/>
  <c r="B14973" i="6"/>
  <c r="D14973" i="6" s="1"/>
  <c r="C14973" i="6"/>
  <c r="A14974" i="6"/>
  <c r="B14974" i="6"/>
  <c r="D14974" i="6" s="1"/>
  <c r="C14974" i="6"/>
  <c r="A14975" i="6"/>
  <c r="B14975" i="6"/>
  <c r="C14975" i="6"/>
  <c r="D14975" i="6"/>
  <c r="A14976" i="6"/>
  <c r="B14976" i="6"/>
  <c r="C14976" i="6"/>
  <c r="D14976" i="6"/>
  <c r="A14977" i="6"/>
  <c r="B14977" i="6"/>
  <c r="C14977" i="6"/>
  <c r="D14977" i="6"/>
  <c r="A14978" i="6"/>
  <c r="B14978" i="6"/>
  <c r="D14978" i="6" s="1"/>
  <c r="C14978" i="6"/>
  <c r="A14979" i="6"/>
  <c r="B14979" i="6"/>
  <c r="C14979" i="6"/>
  <c r="D14979" i="6"/>
  <c r="A14980" i="6"/>
  <c r="B14980" i="6"/>
  <c r="D14980" i="6" s="1"/>
  <c r="C14980" i="6"/>
  <c r="A14981" i="6"/>
  <c r="B14981" i="6"/>
  <c r="D14981" i="6" s="1"/>
  <c r="C14981" i="6"/>
  <c r="A14982" i="6"/>
  <c r="B14982" i="6"/>
  <c r="C14982" i="6"/>
  <c r="D14982" i="6"/>
  <c r="A14983" i="6"/>
  <c r="B14983" i="6"/>
  <c r="C14983" i="6"/>
  <c r="D14983" i="6"/>
  <c r="A14984" i="6"/>
  <c r="B14984" i="6"/>
  <c r="C14984" i="6"/>
  <c r="D14984" i="6"/>
  <c r="A14985" i="6"/>
  <c r="B14985" i="6"/>
  <c r="D14985" i="6" s="1"/>
  <c r="C14985" i="6"/>
  <c r="A14986" i="6"/>
  <c r="B14986" i="6"/>
  <c r="C14986" i="6"/>
  <c r="D14986" i="6"/>
  <c r="A14987" i="6"/>
  <c r="B14987" i="6"/>
  <c r="D14987" i="6" s="1"/>
  <c r="C14987" i="6"/>
  <c r="A14988" i="6"/>
  <c r="B14988" i="6"/>
  <c r="D14988" i="6" s="1"/>
  <c r="C14988" i="6"/>
  <c r="A14989" i="6"/>
  <c r="B14989" i="6"/>
  <c r="C14989" i="6"/>
  <c r="D14989" i="6"/>
  <c r="A14990" i="6"/>
  <c r="B14990" i="6"/>
  <c r="C14990" i="6"/>
  <c r="D14990" i="6"/>
  <c r="A14991" i="6"/>
  <c r="B14991" i="6"/>
  <c r="C14991" i="6"/>
  <c r="D14991" i="6"/>
  <c r="A14992" i="6"/>
  <c r="B14992" i="6"/>
  <c r="D14992" i="6" s="1"/>
  <c r="C14992" i="6"/>
  <c r="A14993" i="6"/>
  <c r="B14993" i="6"/>
  <c r="C14993" i="6"/>
  <c r="D14993" i="6"/>
  <c r="A14994" i="6"/>
  <c r="B14994" i="6"/>
  <c r="D14994" i="6" s="1"/>
  <c r="C14994" i="6"/>
  <c r="A14995" i="6"/>
  <c r="B14995" i="6"/>
  <c r="D14995" i="6" s="1"/>
  <c r="C14995" i="6"/>
  <c r="A14996" i="6"/>
  <c r="B14996" i="6"/>
  <c r="C14996" i="6"/>
  <c r="D14996" i="6"/>
  <c r="A14997" i="6"/>
  <c r="B14997" i="6"/>
  <c r="C14997" i="6"/>
  <c r="D14997" i="6"/>
  <c r="A14998" i="6"/>
  <c r="B14998" i="6"/>
  <c r="C14998" i="6"/>
  <c r="D14998" i="6"/>
  <c r="A14999" i="6"/>
  <c r="B14999" i="6"/>
  <c r="D14999" i="6" s="1"/>
  <c r="C14999" i="6"/>
  <c r="A15000" i="6"/>
  <c r="B15000" i="6"/>
  <c r="C15000" i="6"/>
  <c r="D15000" i="6"/>
  <c r="A15001" i="6"/>
  <c r="B15001" i="6"/>
  <c r="D15001" i="6" s="1"/>
  <c r="C15001" i="6"/>
  <c r="A15002" i="6"/>
  <c r="B15002" i="6"/>
  <c r="D15002" i="6" s="1"/>
  <c r="C15002" i="6"/>
  <c r="A15003" i="6"/>
  <c r="B15003" i="6"/>
  <c r="C15003" i="6"/>
  <c r="D15003" i="6"/>
  <c r="A15004" i="6"/>
  <c r="B15004" i="6"/>
  <c r="C15004" i="6"/>
  <c r="D15004" i="6"/>
  <c r="A15005" i="6"/>
  <c r="B15005" i="6"/>
  <c r="C15005" i="6"/>
  <c r="D15005" i="6"/>
  <c r="A15006" i="6"/>
  <c r="B15006" i="6"/>
  <c r="D15006" i="6" s="1"/>
  <c r="C15006" i="6"/>
  <c r="A15007" i="6"/>
  <c r="B15007" i="6"/>
  <c r="C15007" i="6"/>
  <c r="D15007" i="6"/>
  <c r="A15008" i="6"/>
  <c r="B15008" i="6"/>
  <c r="D15008" i="6" s="1"/>
  <c r="C15008" i="6"/>
  <c r="A15009" i="6"/>
  <c r="B15009" i="6"/>
  <c r="D15009" i="6" s="1"/>
  <c r="C15009" i="6"/>
  <c r="A15010" i="6"/>
  <c r="B15010" i="6"/>
  <c r="C15010" i="6"/>
  <c r="D15010" i="6"/>
  <c r="A15011" i="6"/>
  <c r="B15011" i="6"/>
  <c r="C15011" i="6"/>
  <c r="D15011" i="6"/>
  <c r="A15012" i="6"/>
  <c r="B15012" i="6"/>
  <c r="C15012" i="6"/>
  <c r="D15012" i="6"/>
  <c r="A15013" i="6"/>
  <c r="B15013" i="6"/>
  <c r="D15013" i="6" s="1"/>
  <c r="C15013" i="6"/>
  <c r="A15014" i="6"/>
  <c r="B15014" i="6"/>
  <c r="C15014" i="6"/>
  <c r="D15014" i="6"/>
  <c r="A15015" i="6"/>
  <c r="B15015" i="6"/>
  <c r="D15015" i="6" s="1"/>
  <c r="C15015" i="6"/>
  <c r="A15016" i="6"/>
  <c r="B15016" i="6"/>
  <c r="D15016" i="6" s="1"/>
  <c r="C15016" i="6"/>
  <c r="A15017" i="6"/>
  <c r="B15017" i="6"/>
  <c r="C15017" i="6"/>
  <c r="D15017" i="6"/>
  <c r="A15018" i="6"/>
  <c r="B15018" i="6"/>
  <c r="C15018" i="6"/>
  <c r="D15018" i="6"/>
  <c r="A15019" i="6"/>
  <c r="B15019" i="6"/>
  <c r="C15019" i="6"/>
  <c r="D15019" i="6"/>
  <c r="A15020" i="6"/>
  <c r="B15020" i="6"/>
  <c r="D15020" i="6" s="1"/>
  <c r="C15020" i="6"/>
  <c r="A15021" i="6"/>
  <c r="B15021" i="6"/>
  <c r="C15021" i="6"/>
  <c r="D15021" i="6"/>
  <c r="A15022" i="6"/>
  <c r="B15022" i="6"/>
  <c r="D15022" i="6" s="1"/>
  <c r="C15022" i="6"/>
  <c r="A15023" i="6"/>
  <c r="B15023" i="6"/>
  <c r="D15023" i="6" s="1"/>
  <c r="C15023" i="6"/>
  <c r="A15024" i="6"/>
  <c r="B15024" i="6"/>
  <c r="C15024" i="6"/>
  <c r="D15024" i="6"/>
  <c r="A15025" i="6"/>
  <c r="B15025" i="6"/>
  <c r="C15025" i="6"/>
  <c r="D15025" i="6"/>
  <c r="A15026" i="6"/>
  <c r="B15026" i="6"/>
  <c r="C15026" i="6"/>
  <c r="D15026" i="6"/>
  <c r="A15027" i="6"/>
  <c r="B15027" i="6"/>
  <c r="D15027" i="6" s="1"/>
  <c r="C15027" i="6"/>
  <c r="A15028" i="6"/>
  <c r="B15028" i="6"/>
  <c r="C15028" i="6"/>
  <c r="D15028" i="6"/>
  <c r="A15029" i="6"/>
  <c r="B15029" i="6"/>
  <c r="D15029" i="6" s="1"/>
  <c r="C15029" i="6"/>
  <c r="A15030" i="6"/>
  <c r="B15030" i="6"/>
  <c r="D15030" i="6" s="1"/>
  <c r="C15030" i="6"/>
  <c r="A15031" i="6"/>
  <c r="B15031" i="6"/>
  <c r="C15031" i="6"/>
  <c r="D15031" i="6"/>
  <c r="A15032" i="6"/>
  <c r="B15032" i="6"/>
  <c r="C15032" i="6"/>
  <c r="D15032" i="6"/>
  <c r="A15033" i="6"/>
  <c r="B15033" i="6"/>
  <c r="C15033" i="6"/>
  <c r="D15033" i="6"/>
  <c r="A15034" i="6"/>
  <c r="B15034" i="6"/>
  <c r="D15034" i="6" s="1"/>
  <c r="C15034" i="6"/>
  <c r="A15035" i="6"/>
  <c r="B15035" i="6"/>
  <c r="C15035" i="6"/>
  <c r="D15035" i="6"/>
  <c r="A15036" i="6"/>
  <c r="B15036" i="6"/>
  <c r="D15036" i="6" s="1"/>
  <c r="C15036" i="6"/>
  <c r="A15037" i="6"/>
  <c r="B15037" i="6"/>
  <c r="D15037" i="6" s="1"/>
  <c r="C15037" i="6"/>
  <c r="A15038" i="6"/>
  <c r="B15038" i="6"/>
  <c r="C15038" i="6"/>
  <c r="D15038" i="6"/>
  <c r="A15039" i="6"/>
  <c r="B15039" i="6"/>
  <c r="C15039" i="6"/>
  <c r="D15039" i="6"/>
  <c r="A15040" i="6"/>
  <c r="B15040" i="6"/>
  <c r="C15040" i="6"/>
  <c r="D15040" i="6"/>
  <c r="A15041" i="6"/>
  <c r="B15041" i="6"/>
  <c r="D15041" i="6" s="1"/>
  <c r="C15041" i="6"/>
  <c r="A15042" i="6"/>
  <c r="B15042" i="6"/>
  <c r="C15042" i="6"/>
  <c r="D15042" i="6"/>
  <c r="A15043" i="6"/>
  <c r="B15043" i="6"/>
  <c r="D15043" i="6" s="1"/>
  <c r="C15043" i="6"/>
  <c r="A15044" i="6"/>
  <c r="B15044" i="6"/>
  <c r="D15044" i="6" s="1"/>
  <c r="C15044" i="6"/>
  <c r="A15045" i="6"/>
  <c r="B15045" i="6"/>
  <c r="C15045" i="6"/>
  <c r="D15045" i="6"/>
  <c r="A15046" i="6"/>
  <c r="B15046" i="6"/>
  <c r="C15046" i="6"/>
  <c r="D15046" i="6"/>
  <c r="A15047" i="6"/>
  <c r="B15047" i="6"/>
  <c r="C15047" i="6"/>
  <c r="D15047" i="6"/>
  <c r="A15048" i="6"/>
  <c r="B15048" i="6"/>
  <c r="D15048" i="6" s="1"/>
  <c r="C15048" i="6"/>
  <c r="A15049" i="6"/>
  <c r="B15049" i="6"/>
  <c r="C15049" i="6"/>
  <c r="D15049" i="6"/>
  <c r="A15050" i="6"/>
  <c r="B15050" i="6"/>
  <c r="D15050" i="6" s="1"/>
  <c r="C15050" i="6"/>
  <c r="A15051" i="6"/>
  <c r="B15051" i="6"/>
  <c r="D15051" i="6" s="1"/>
  <c r="C15051" i="6"/>
  <c r="A15052" i="6"/>
  <c r="B15052" i="6"/>
  <c r="C15052" i="6"/>
  <c r="D15052" i="6"/>
  <c r="A15053" i="6"/>
  <c r="B15053" i="6"/>
  <c r="C15053" i="6"/>
  <c r="D15053" i="6"/>
  <c r="A15054" i="6"/>
  <c r="B15054" i="6"/>
  <c r="C15054" i="6"/>
  <c r="D15054" i="6"/>
  <c r="A15055" i="6"/>
  <c r="B15055" i="6"/>
  <c r="D15055" i="6" s="1"/>
  <c r="C15055" i="6"/>
  <c r="A15056" i="6"/>
  <c r="B15056" i="6"/>
  <c r="C15056" i="6"/>
  <c r="D15056" i="6"/>
  <c r="A15057" i="6"/>
  <c r="B15057" i="6"/>
  <c r="D15057" i="6" s="1"/>
  <c r="C15057" i="6"/>
  <c r="A15058" i="6"/>
  <c r="B15058" i="6"/>
  <c r="D15058" i="6" s="1"/>
  <c r="C15058" i="6"/>
  <c r="A15059" i="6"/>
  <c r="B15059" i="6"/>
  <c r="C15059" i="6"/>
  <c r="D15059" i="6"/>
  <c r="A15060" i="6"/>
  <c r="B15060" i="6"/>
  <c r="C15060" i="6"/>
  <c r="D15060" i="6"/>
  <c r="A15061" i="6"/>
  <c r="B15061" i="6"/>
  <c r="C15061" i="6"/>
  <c r="D15061" i="6"/>
  <c r="A15062" i="6"/>
  <c r="B15062" i="6"/>
  <c r="D15062" i="6" s="1"/>
  <c r="C15062" i="6"/>
  <c r="A15063" i="6"/>
  <c r="B15063" i="6"/>
  <c r="C15063" i="6"/>
  <c r="D15063" i="6"/>
  <c r="A15064" i="6"/>
  <c r="B15064" i="6"/>
  <c r="D15064" i="6" s="1"/>
  <c r="C15064" i="6"/>
  <c r="A15065" i="6"/>
  <c r="B15065" i="6"/>
  <c r="D15065" i="6" s="1"/>
  <c r="C15065" i="6"/>
  <c r="A15066" i="6"/>
  <c r="B15066" i="6"/>
  <c r="C15066" i="6"/>
  <c r="D15066" i="6"/>
  <c r="A15067" i="6"/>
  <c r="B15067" i="6"/>
  <c r="C15067" i="6"/>
  <c r="D15067" i="6"/>
  <c r="A15068" i="6"/>
  <c r="B15068" i="6"/>
  <c r="C15068" i="6"/>
  <c r="D15068" i="6"/>
  <c r="A15069" i="6"/>
  <c r="B15069" i="6"/>
  <c r="D15069" i="6" s="1"/>
  <c r="C15069" i="6"/>
  <c r="A15070" i="6"/>
  <c r="B15070" i="6"/>
  <c r="C15070" i="6"/>
  <c r="D15070" i="6"/>
  <c r="A15071" i="6"/>
  <c r="B15071" i="6"/>
  <c r="D15071" i="6" s="1"/>
  <c r="C15071" i="6"/>
  <c r="A15072" i="6"/>
  <c r="B15072" i="6"/>
  <c r="D15072" i="6" s="1"/>
  <c r="C15072" i="6"/>
  <c r="A15073" i="6"/>
  <c r="B15073" i="6"/>
  <c r="C15073" i="6"/>
  <c r="D15073" i="6"/>
  <c r="A15074" i="6"/>
  <c r="B15074" i="6"/>
  <c r="C15074" i="6"/>
  <c r="D15074" i="6"/>
  <c r="A15075" i="6"/>
  <c r="B15075" i="6"/>
  <c r="C15075" i="6"/>
  <c r="D15075" i="6"/>
  <c r="A15076" i="6"/>
  <c r="B15076" i="6"/>
  <c r="D15076" i="6" s="1"/>
  <c r="C15076" i="6"/>
  <c r="A15077" i="6"/>
  <c r="B15077" i="6"/>
  <c r="C15077" i="6"/>
  <c r="D15077" i="6"/>
  <c r="A15078" i="6"/>
  <c r="B15078" i="6"/>
  <c r="D15078" i="6" s="1"/>
  <c r="C15078" i="6"/>
  <c r="A15079" i="6"/>
  <c r="B15079" i="6"/>
  <c r="D15079" i="6" s="1"/>
  <c r="C15079" i="6"/>
  <c r="A15080" i="6"/>
  <c r="B15080" i="6"/>
  <c r="C15080" i="6"/>
  <c r="D15080" i="6"/>
  <c r="A15081" i="6"/>
  <c r="B15081" i="6"/>
  <c r="C15081" i="6"/>
  <c r="D15081" i="6"/>
  <c r="A15082" i="6"/>
  <c r="B15082" i="6"/>
  <c r="C15082" i="6"/>
  <c r="D15082" i="6"/>
  <c r="A15083" i="6"/>
  <c r="B15083" i="6"/>
  <c r="D15083" i="6" s="1"/>
  <c r="C15083" i="6"/>
  <c r="A15084" i="6"/>
  <c r="B15084" i="6"/>
  <c r="C15084" i="6"/>
  <c r="D15084" i="6"/>
  <c r="A15085" i="6"/>
  <c r="B15085" i="6"/>
  <c r="D15085" i="6" s="1"/>
  <c r="C15085" i="6"/>
  <c r="A15086" i="6"/>
  <c r="B15086" i="6"/>
  <c r="D15086" i="6" s="1"/>
  <c r="C15086" i="6"/>
  <c r="A15087" i="6"/>
  <c r="B15087" i="6"/>
  <c r="C15087" i="6"/>
  <c r="D15087" i="6"/>
  <c r="A15088" i="6"/>
  <c r="B15088" i="6"/>
  <c r="C15088" i="6"/>
  <c r="D15088" i="6"/>
  <c r="A15089" i="6"/>
  <c r="B15089" i="6"/>
  <c r="C15089" i="6"/>
  <c r="D15089" i="6"/>
  <c r="A15090" i="6"/>
  <c r="B15090" i="6"/>
  <c r="D15090" i="6" s="1"/>
  <c r="C15090" i="6"/>
  <c r="A15091" i="6"/>
  <c r="B15091" i="6"/>
  <c r="C15091" i="6"/>
  <c r="D15091" i="6"/>
  <c r="A15092" i="6"/>
  <c r="B15092" i="6"/>
  <c r="D15092" i="6" s="1"/>
  <c r="C15092" i="6"/>
  <c r="A15093" i="6"/>
  <c r="B15093" i="6"/>
  <c r="D15093" i="6" s="1"/>
  <c r="C15093" i="6"/>
  <c r="A15094" i="6"/>
  <c r="B15094" i="6"/>
  <c r="C15094" i="6"/>
  <c r="D15094" i="6"/>
  <c r="A15095" i="6"/>
  <c r="B15095" i="6"/>
  <c r="C15095" i="6"/>
  <c r="D15095" i="6"/>
  <c r="A15096" i="6"/>
  <c r="B15096" i="6"/>
  <c r="C15096" i="6"/>
  <c r="D15096" i="6"/>
  <c r="A15097" i="6"/>
  <c r="B15097" i="6"/>
  <c r="D15097" i="6" s="1"/>
  <c r="C15097" i="6"/>
  <c r="A15098" i="6"/>
  <c r="B15098" i="6"/>
  <c r="C15098" i="6"/>
  <c r="D15098" i="6"/>
  <c r="A15099" i="6"/>
  <c r="B15099" i="6"/>
  <c r="D15099" i="6" s="1"/>
  <c r="C15099" i="6"/>
  <c r="A15100" i="6"/>
  <c r="B15100" i="6"/>
  <c r="D15100" i="6" s="1"/>
  <c r="C15100" i="6"/>
  <c r="A15101" i="6"/>
  <c r="B15101" i="6"/>
  <c r="C15101" i="6"/>
  <c r="D15101" i="6"/>
  <c r="A15102" i="6"/>
  <c r="B15102" i="6"/>
  <c r="C15102" i="6"/>
  <c r="D15102" i="6"/>
  <c r="A15103" i="6"/>
  <c r="B15103" i="6"/>
  <c r="C15103" i="6"/>
  <c r="D15103" i="6"/>
  <c r="A15104" i="6"/>
  <c r="B15104" i="6"/>
  <c r="D15104" i="6" s="1"/>
  <c r="C15104" i="6"/>
  <c r="A15105" i="6"/>
  <c r="B15105" i="6"/>
  <c r="C15105" i="6"/>
  <c r="D15105" i="6"/>
  <c r="A15106" i="6"/>
  <c r="B15106" i="6"/>
  <c r="D15106" i="6" s="1"/>
  <c r="C15106" i="6"/>
  <c r="A15107" i="6"/>
  <c r="B15107" i="6"/>
  <c r="D15107" i="6" s="1"/>
  <c r="C15107" i="6"/>
  <c r="A15108" i="6"/>
  <c r="B15108" i="6"/>
  <c r="C15108" i="6"/>
  <c r="D15108" i="6"/>
  <c r="A15109" i="6"/>
  <c r="B15109" i="6"/>
  <c r="C15109" i="6"/>
  <c r="D15109" i="6"/>
  <c r="A15110" i="6"/>
  <c r="B15110" i="6"/>
  <c r="C15110" i="6"/>
  <c r="D15110" i="6"/>
  <c r="A15111" i="6"/>
  <c r="B15111" i="6"/>
  <c r="D15111" i="6" s="1"/>
  <c r="C15111" i="6"/>
  <c r="A15112" i="6"/>
  <c r="B15112" i="6"/>
  <c r="C15112" i="6"/>
  <c r="D15112" i="6"/>
  <c r="A15113" i="6"/>
  <c r="B15113" i="6"/>
  <c r="D15113" i="6" s="1"/>
  <c r="C15113" i="6"/>
  <c r="A15114" i="6"/>
  <c r="B15114" i="6"/>
  <c r="D15114" i="6" s="1"/>
  <c r="C15114" i="6"/>
  <c r="A15115" i="6"/>
  <c r="B15115" i="6"/>
  <c r="C15115" i="6"/>
  <c r="D15115" i="6"/>
  <c r="A15116" i="6"/>
  <c r="B15116" i="6"/>
  <c r="C15116" i="6"/>
  <c r="D15116" i="6"/>
  <c r="A15117" i="6"/>
  <c r="B15117" i="6"/>
  <c r="C15117" i="6"/>
  <c r="D15117" i="6"/>
  <c r="A15118" i="6"/>
  <c r="B15118" i="6"/>
  <c r="D15118" i="6" s="1"/>
  <c r="C15118" i="6"/>
  <c r="A15119" i="6"/>
  <c r="B15119" i="6"/>
  <c r="C15119" i="6"/>
  <c r="D15119" i="6"/>
  <c r="A15120" i="6"/>
  <c r="B15120" i="6"/>
  <c r="D15120" i="6" s="1"/>
  <c r="C15120" i="6"/>
  <c r="A15121" i="6"/>
  <c r="B15121" i="6"/>
  <c r="D15121" i="6" s="1"/>
  <c r="C15121" i="6"/>
  <c r="A15122" i="6"/>
  <c r="B15122" i="6"/>
  <c r="C15122" i="6"/>
  <c r="D15122" i="6"/>
  <c r="A15123" i="6"/>
  <c r="B15123" i="6"/>
  <c r="C15123" i="6"/>
  <c r="D15123" i="6"/>
  <c r="A15124" i="6"/>
  <c r="B15124" i="6"/>
  <c r="C15124" i="6"/>
  <c r="D15124" i="6"/>
  <c r="A15125" i="6"/>
  <c r="B15125" i="6"/>
  <c r="D15125" i="6" s="1"/>
  <c r="C15125" i="6"/>
  <c r="A15126" i="6"/>
  <c r="B15126" i="6"/>
  <c r="C15126" i="6"/>
  <c r="D15126" i="6"/>
  <c r="A15127" i="6"/>
  <c r="B15127" i="6"/>
  <c r="D15127" i="6" s="1"/>
  <c r="C15127" i="6"/>
  <c r="A15128" i="6"/>
  <c r="B15128" i="6"/>
  <c r="D15128" i="6" s="1"/>
  <c r="C15128" i="6"/>
  <c r="A15129" i="6"/>
  <c r="B15129" i="6"/>
  <c r="C15129" i="6"/>
  <c r="D15129" i="6"/>
  <c r="A15130" i="6"/>
  <c r="B15130" i="6"/>
  <c r="C15130" i="6"/>
  <c r="D15130" i="6"/>
  <c r="A15131" i="6"/>
  <c r="B15131" i="6"/>
  <c r="C15131" i="6"/>
  <c r="D15131" i="6"/>
  <c r="A15132" i="6"/>
  <c r="B15132" i="6"/>
  <c r="D15132" i="6" s="1"/>
  <c r="C15132" i="6"/>
  <c r="A15133" i="6"/>
  <c r="B15133" i="6"/>
  <c r="C15133" i="6"/>
  <c r="D15133" i="6"/>
  <c r="A15134" i="6"/>
  <c r="B15134" i="6"/>
  <c r="D15134" i="6" s="1"/>
  <c r="C15134" i="6"/>
  <c r="A15135" i="6"/>
  <c r="B15135" i="6"/>
  <c r="D15135" i="6" s="1"/>
  <c r="C15135" i="6"/>
  <c r="A15136" i="6"/>
  <c r="B15136" i="6"/>
  <c r="C15136" i="6"/>
  <c r="D15136" i="6"/>
  <c r="A15137" i="6"/>
  <c r="B15137" i="6"/>
  <c r="C15137" i="6"/>
  <c r="D15137" i="6"/>
  <c r="A15138" i="6"/>
  <c r="B15138" i="6"/>
  <c r="C15138" i="6"/>
  <c r="D15138" i="6"/>
  <c r="A15139" i="6"/>
  <c r="B15139" i="6"/>
  <c r="D15139" i="6" s="1"/>
  <c r="C15139" i="6"/>
  <c r="A15140" i="6"/>
  <c r="B15140" i="6"/>
  <c r="C15140" i="6"/>
  <c r="D15140" i="6"/>
  <c r="A15141" i="6"/>
  <c r="B15141" i="6"/>
  <c r="D15141" i="6" s="1"/>
  <c r="C15141" i="6"/>
  <c r="A15142" i="6"/>
  <c r="B15142" i="6"/>
  <c r="D15142" i="6" s="1"/>
  <c r="C15142" i="6"/>
  <c r="A15143" i="6"/>
  <c r="B15143" i="6"/>
  <c r="C15143" i="6"/>
  <c r="D15143" i="6"/>
  <c r="A15144" i="6"/>
  <c r="B15144" i="6"/>
  <c r="C15144" i="6"/>
  <c r="D15144" i="6"/>
  <c r="A15145" i="6"/>
  <c r="B15145" i="6"/>
  <c r="C15145" i="6"/>
  <c r="D15145" i="6"/>
  <c r="A15146" i="6"/>
  <c r="B15146" i="6"/>
  <c r="D15146" i="6" s="1"/>
  <c r="C15146" i="6"/>
  <c r="A15147" i="6"/>
  <c r="B15147" i="6"/>
  <c r="C15147" i="6"/>
  <c r="D15147" i="6"/>
  <c r="A15148" i="6"/>
  <c r="B15148" i="6"/>
  <c r="D15148" i="6" s="1"/>
  <c r="C15148" i="6"/>
  <c r="A15149" i="6"/>
  <c r="B15149" i="6"/>
  <c r="D15149" i="6" s="1"/>
  <c r="C15149" i="6"/>
  <c r="A15150" i="6"/>
  <c r="B15150" i="6"/>
  <c r="C15150" i="6"/>
  <c r="D15150" i="6"/>
  <c r="A15151" i="6"/>
  <c r="B15151" i="6"/>
  <c r="C15151" i="6"/>
  <c r="D15151" i="6"/>
  <c r="A15152" i="6"/>
  <c r="B15152" i="6"/>
  <c r="C15152" i="6"/>
  <c r="D15152" i="6"/>
  <c r="A15153" i="6"/>
  <c r="B15153" i="6"/>
  <c r="D15153" i="6" s="1"/>
  <c r="C15153" i="6"/>
  <c r="A15154" i="6"/>
  <c r="B15154" i="6"/>
  <c r="C15154" i="6"/>
  <c r="D15154" i="6"/>
  <c r="A15155" i="6"/>
  <c r="B15155" i="6"/>
  <c r="D15155" i="6" s="1"/>
  <c r="C15155" i="6"/>
  <c r="A15156" i="6"/>
  <c r="B15156" i="6"/>
  <c r="D15156" i="6" s="1"/>
  <c r="C15156" i="6"/>
  <c r="A15157" i="6"/>
  <c r="B15157" i="6"/>
  <c r="C15157" i="6"/>
  <c r="D15157" i="6"/>
  <c r="A15158" i="6"/>
  <c r="B15158" i="6"/>
  <c r="C15158" i="6"/>
  <c r="D15158" i="6"/>
  <c r="A15159" i="6"/>
  <c r="B15159" i="6"/>
  <c r="C15159" i="6"/>
  <c r="D15159" i="6"/>
  <c r="A15160" i="6"/>
  <c r="B15160" i="6"/>
  <c r="D15160" i="6" s="1"/>
  <c r="C15160" i="6"/>
  <c r="A15161" i="6"/>
  <c r="B15161" i="6"/>
  <c r="C15161" i="6"/>
  <c r="D15161" i="6"/>
  <c r="A15162" i="6"/>
  <c r="B15162" i="6"/>
  <c r="D15162" i="6" s="1"/>
  <c r="C15162" i="6"/>
  <c r="A15163" i="6"/>
  <c r="B15163" i="6"/>
  <c r="D15163" i="6" s="1"/>
  <c r="C15163" i="6"/>
  <c r="A15164" i="6"/>
  <c r="B15164" i="6"/>
  <c r="C15164" i="6"/>
  <c r="D15164" i="6"/>
  <c r="A15165" i="6"/>
  <c r="B15165" i="6"/>
  <c r="C15165" i="6"/>
  <c r="D15165" i="6"/>
  <c r="A15166" i="6"/>
  <c r="B15166" i="6"/>
  <c r="C15166" i="6"/>
  <c r="D15166" i="6"/>
  <c r="A15167" i="6"/>
  <c r="B15167" i="6"/>
  <c r="D15167" i="6" s="1"/>
  <c r="C15167" i="6"/>
  <c r="A15168" i="6"/>
  <c r="B15168" i="6"/>
  <c r="C15168" i="6"/>
  <c r="D15168" i="6"/>
  <c r="A15169" i="6"/>
  <c r="B15169" i="6"/>
  <c r="D15169" i="6" s="1"/>
  <c r="C15169" i="6"/>
  <c r="A15170" i="6"/>
  <c r="B15170" i="6"/>
  <c r="D15170" i="6" s="1"/>
  <c r="C15170" i="6"/>
  <c r="A15171" i="6"/>
  <c r="B15171" i="6"/>
  <c r="C15171" i="6"/>
  <c r="D15171" i="6"/>
  <c r="A15172" i="6"/>
  <c r="B15172" i="6"/>
  <c r="C15172" i="6"/>
  <c r="D15172" i="6"/>
  <c r="A15173" i="6"/>
  <c r="B15173" i="6"/>
  <c r="C15173" i="6"/>
  <c r="D15173" i="6"/>
  <c r="A15174" i="6"/>
  <c r="B15174" i="6"/>
  <c r="D15174" i="6" s="1"/>
  <c r="C15174" i="6"/>
  <c r="A15175" i="6"/>
  <c r="B15175" i="6"/>
  <c r="C15175" i="6"/>
  <c r="D15175" i="6"/>
  <c r="A15176" i="6"/>
  <c r="B15176" i="6"/>
  <c r="D15176" i="6" s="1"/>
  <c r="C15176" i="6"/>
  <c r="A15177" i="6"/>
  <c r="B15177" i="6"/>
  <c r="D15177" i="6" s="1"/>
  <c r="C15177" i="6"/>
  <c r="A15178" i="6"/>
  <c r="B15178" i="6"/>
  <c r="C15178" i="6"/>
  <c r="D15178" i="6"/>
  <c r="A15179" i="6"/>
  <c r="B15179" i="6"/>
  <c r="C15179" i="6"/>
  <c r="D15179" i="6"/>
  <c r="A15180" i="6"/>
  <c r="B15180" i="6"/>
  <c r="C15180" i="6"/>
  <c r="D15180" i="6"/>
  <c r="A15181" i="6"/>
  <c r="B15181" i="6"/>
  <c r="D15181" i="6" s="1"/>
  <c r="C15181" i="6"/>
  <c r="A15182" i="6"/>
  <c r="B15182" i="6"/>
  <c r="C15182" i="6"/>
  <c r="D15182" i="6"/>
  <c r="A15183" i="6"/>
  <c r="B15183" i="6"/>
  <c r="D15183" i="6" s="1"/>
  <c r="C15183" i="6"/>
  <c r="A15184" i="6"/>
  <c r="B15184" i="6"/>
  <c r="D15184" i="6" s="1"/>
  <c r="C15184" i="6"/>
  <c r="A15185" i="6"/>
  <c r="B15185" i="6"/>
  <c r="C15185" i="6"/>
  <c r="D15185" i="6"/>
  <c r="A15186" i="6"/>
  <c r="B15186" i="6"/>
  <c r="C15186" i="6"/>
  <c r="D15186" i="6"/>
  <c r="A15187" i="6"/>
  <c r="B15187" i="6"/>
  <c r="C15187" i="6"/>
  <c r="D15187" i="6"/>
  <c r="A15188" i="6"/>
  <c r="B15188" i="6"/>
  <c r="D15188" i="6" s="1"/>
  <c r="C15188" i="6"/>
  <c r="A15189" i="6"/>
  <c r="B15189" i="6"/>
  <c r="C15189" i="6"/>
  <c r="D15189" i="6"/>
  <c r="A15190" i="6"/>
  <c r="B15190" i="6"/>
  <c r="D15190" i="6" s="1"/>
  <c r="C15190" i="6"/>
  <c r="A15191" i="6"/>
  <c r="B15191" i="6"/>
  <c r="D15191" i="6" s="1"/>
  <c r="C15191" i="6"/>
  <c r="A15192" i="6"/>
  <c r="B15192" i="6"/>
  <c r="C15192" i="6"/>
  <c r="D15192" i="6"/>
  <c r="A15193" i="6"/>
  <c r="B15193" i="6"/>
  <c r="C15193" i="6"/>
  <c r="D15193" i="6"/>
  <c r="A15194" i="6"/>
  <c r="B15194" i="6"/>
  <c r="C15194" i="6"/>
  <c r="D15194" i="6"/>
  <c r="A15195" i="6"/>
  <c r="B15195" i="6"/>
  <c r="D15195" i="6" s="1"/>
  <c r="C15195" i="6"/>
  <c r="A15196" i="6"/>
  <c r="B15196" i="6"/>
  <c r="C15196" i="6"/>
  <c r="D15196" i="6"/>
  <c r="A15197" i="6"/>
  <c r="B15197" i="6"/>
  <c r="D15197" i="6" s="1"/>
  <c r="C15197" i="6"/>
  <c r="A15198" i="6"/>
  <c r="B15198" i="6"/>
  <c r="D15198" i="6" s="1"/>
  <c r="C15198" i="6"/>
  <c r="A15199" i="6"/>
  <c r="B15199" i="6"/>
  <c r="C15199" i="6"/>
  <c r="D15199" i="6"/>
  <c r="A15200" i="6"/>
  <c r="B15200" i="6"/>
  <c r="C15200" i="6"/>
  <c r="D15200" i="6"/>
  <c r="A15201" i="6"/>
  <c r="B15201" i="6"/>
  <c r="C15201" i="6"/>
  <c r="D15201" i="6"/>
  <c r="A15202" i="6"/>
  <c r="B15202" i="6"/>
  <c r="D15202" i="6" s="1"/>
  <c r="C15202" i="6"/>
  <c r="A15203" i="6"/>
  <c r="B15203" i="6"/>
  <c r="C15203" i="6"/>
  <c r="D15203" i="6"/>
  <c r="A15204" i="6"/>
  <c r="B15204" i="6"/>
  <c r="D15204" i="6" s="1"/>
  <c r="C15204" i="6"/>
  <c r="A15205" i="6"/>
  <c r="B15205" i="6"/>
  <c r="D15205" i="6" s="1"/>
  <c r="C15205" i="6"/>
  <c r="A15206" i="6"/>
  <c r="B15206" i="6"/>
  <c r="C15206" i="6"/>
  <c r="D15206" i="6"/>
  <c r="A15207" i="6"/>
  <c r="B15207" i="6"/>
  <c r="C15207" i="6"/>
  <c r="D15207" i="6"/>
  <c r="A15208" i="6"/>
  <c r="B15208" i="6"/>
  <c r="C15208" i="6"/>
  <c r="D15208" i="6"/>
  <c r="A15209" i="6"/>
  <c r="B15209" i="6"/>
  <c r="D15209" i="6" s="1"/>
  <c r="C15209" i="6"/>
  <c r="A15210" i="6"/>
  <c r="B15210" i="6"/>
  <c r="C15210" i="6"/>
  <c r="D15210" i="6"/>
  <c r="A15211" i="6"/>
  <c r="B15211" i="6"/>
  <c r="D15211" i="6" s="1"/>
  <c r="C15211" i="6"/>
  <c r="A15212" i="6"/>
  <c r="B15212" i="6"/>
  <c r="D15212" i="6" s="1"/>
  <c r="C15212" i="6"/>
  <c r="A15213" i="6"/>
  <c r="B15213" i="6"/>
  <c r="C15213" i="6"/>
  <c r="D15213" i="6"/>
  <c r="A15214" i="6"/>
  <c r="B15214" i="6"/>
  <c r="C15214" i="6"/>
  <c r="D15214" i="6"/>
  <c r="A15215" i="6"/>
  <c r="B15215" i="6"/>
  <c r="C15215" i="6"/>
  <c r="D15215" i="6"/>
  <c r="A15216" i="6"/>
  <c r="B15216" i="6"/>
  <c r="D15216" i="6" s="1"/>
  <c r="C15216" i="6"/>
  <c r="A15217" i="6"/>
  <c r="B15217" i="6"/>
  <c r="C15217" i="6"/>
  <c r="D15217" i="6"/>
  <c r="A15218" i="6"/>
  <c r="B15218" i="6"/>
  <c r="D15218" i="6" s="1"/>
  <c r="C15218" i="6"/>
  <c r="A15219" i="6"/>
  <c r="B15219" i="6"/>
  <c r="D15219" i="6" s="1"/>
  <c r="C15219" i="6"/>
  <c r="A15220" i="6"/>
  <c r="B15220" i="6"/>
  <c r="C15220" i="6"/>
  <c r="D15220" i="6"/>
  <c r="A15221" i="6"/>
  <c r="B15221" i="6"/>
  <c r="C15221" i="6"/>
  <c r="D15221" i="6"/>
  <c r="A15222" i="6"/>
  <c r="B15222" i="6"/>
  <c r="C15222" i="6"/>
  <c r="D15222" i="6"/>
  <c r="A15223" i="6"/>
  <c r="B15223" i="6"/>
  <c r="D15223" i="6" s="1"/>
  <c r="C15223" i="6"/>
  <c r="A15224" i="6"/>
  <c r="B15224" i="6"/>
  <c r="C15224" i="6"/>
  <c r="D15224" i="6"/>
  <c r="A15225" i="6"/>
  <c r="B15225" i="6"/>
  <c r="D15225" i="6" s="1"/>
  <c r="C15225" i="6"/>
  <c r="A15226" i="6"/>
  <c r="B15226" i="6"/>
  <c r="D15226" i="6" s="1"/>
  <c r="C15226" i="6"/>
  <c r="A15227" i="6"/>
  <c r="B15227" i="6"/>
  <c r="C15227" i="6"/>
  <c r="D15227" i="6"/>
  <c r="A15228" i="6"/>
  <c r="B15228" i="6"/>
  <c r="C15228" i="6"/>
  <c r="D15228" i="6"/>
  <c r="A15229" i="6"/>
  <c r="B15229" i="6"/>
  <c r="C15229" i="6"/>
  <c r="D15229" i="6"/>
  <c r="A15230" i="6"/>
  <c r="B15230" i="6"/>
  <c r="D15230" i="6" s="1"/>
  <c r="C15230" i="6"/>
  <c r="A15231" i="6"/>
  <c r="B15231" i="6"/>
  <c r="C15231" i="6"/>
  <c r="D15231" i="6"/>
  <c r="A15232" i="6"/>
  <c r="B15232" i="6"/>
  <c r="D15232" i="6" s="1"/>
  <c r="C15232" i="6"/>
  <c r="A15233" i="6"/>
  <c r="B15233" i="6"/>
  <c r="D15233" i="6" s="1"/>
  <c r="C15233" i="6"/>
  <c r="A15234" i="6"/>
  <c r="B15234" i="6"/>
  <c r="C15234" i="6"/>
  <c r="D15234" i="6"/>
  <c r="A15235" i="6"/>
  <c r="B15235" i="6"/>
  <c r="C15235" i="6"/>
  <c r="D15235" i="6"/>
  <c r="A15236" i="6"/>
  <c r="B15236" i="6"/>
  <c r="C15236" i="6"/>
  <c r="D15236" i="6"/>
  <c r="A15237" i="6"/>
  <c r="B15237" i="6"/>
  <c r="D15237" i="6" s="1"/>
  <c r="C15237" i="6"/>
  <c r="A15238" i="6"/>
  <c r="B15238" i="6"/>
  <c r="C15238" i="6"/>
  <c r="D15238" i="6"/>
  <c r="A15239" i="6"/>
  <c r="B15239" i="6"/>
  <c r="D15239" i="6" s="1"/>
  <c r="C15239" i="6"/>
  <c r="A15240" i="6"/>
  <c r="B15240" i="6"/>
  <c r="D15240" i="6" s="1"/>
  <c r="C15240" i="6"/>
  <c r="A15241" i="6"/>
  <c r="B15241" i="6"/>
  <c r="C15241" i="6"/>
  <c r="D15241" i="6"/>
  <c r="A15242" i="6"/>
  <c r="B15242" i="6"/>
  <c r="C15242" i="6"/>
  <c r="D15242" i="6"/>
  <c r="A15243" i="6"/>
  <c r="B15243" i="6"/>
  <c r="C15243" i="6"/>
  <c r="D15243" i="6"/>
  <c r="A15244" i="6"/>
  <c r="B15244" i="6"/>
  <c r="D15244" i="6" s="1"/>
  <c r="C15244" i="6"/>
  <c r="A15245" i="6"/>
  <c r="B15245" i="6"/>
  <c r="C15245" i="6"/>
  <c r="D15245" i="6"/>
  <c r="A15246" i="6"/>
  <c r="B15246" i="6"/>
  <c r="D15246" i="6" s="1"/>
  <c r="C15246" i="6"/>
  <c r="A15247" i="6"/>
  <c r="B15247" i="6"/>
  <c r="D15247" i="6" s="1"/>
  <c r="C15247" i="6"/>
  <c r="A15248" i="6"/>
  <c r="B15248" i="6"/>
  <c r="C15248" i="6"/>
  <c r="D15248" i="6"/>
  <c r="A15249" i="6"/>
  <c r="B15249" i="6"/>
  <c r="C15249" i="6"/>
  <c r="D15249" i="6"/>
  <c r="A15250" i="6"/>
  <c r="B15250" i="6"/>
  <c r="C15250" i="6"/>
  <c r="D15250" i="6"/>
  <c r="A15251" i="6"/>
  <c r="B15251" i="6"/>
  <c r="D15251" i="6" s="1"/>
  <c r="C15251" i="6"/>
  <c r="A15252" i="6"/>
  <c r="B15252" i="6"/>
  <c r="C15252" i="6"/>
  <c r="D15252" i="6"/>
  <c r="A15253" i="6"/>
  <c r="B15253" i="6"/>
  <c r="D15253" i="6" s="1"/>
  <c r="C15253" i="6"/>
  <c r="A15254" i="6"/>
  <c r="B15254" i="6"/>
  <c r="D15254" i="6" s="1"/>
  <c r="C15254" i="6"/>
  <c r="A15255" i="6"/>
  <c r="B15255" i="6"/>
  <c r="C15255" i="6"/>
  <c r="D15255" i="6"/>
  <c r="A15256" i="6"/>
  <c r="B15256" i="6"/>
  <c r="C15256" i="6"/>
  <c r="D15256" i="6"/>
  <c r="A15257" i="6"/>
  <c r="B15257" i="6"/>
  <c r="C15257" i="6"/>
  <c r="D15257" i="6"/>
  <c r="A15258" i="6"/>
  <c r="B15258" i="6"/>
  <c r="D15258" i="6" s="1"/>
  <c r="C15258" i="6"/>
  <c r="A15259" i="6"/>
  <c r="B15259" i="6"/>
  <c r="C15259" i="6"/>
  <c r="D15259" i="6"/>
  <c r="A15260" i="6"/>
  <c r="B15260" i="6"/>
  <c r="D15260" i="6" s="1"/>
  <c r="C15260" i="6"/>
  <c r="A15261" i="6"/>
  <c r="B15261" i="6"/>
  <c r="D15261" i="6" s="1"/>
  <c r="C15261" i="6"/>
  <c r="A15262" i="6"/>
  <c r="B15262" i="6"/>
  <c r="C15262" i="6"/>
  <c r="D15262" i="6"/>
  <c r="A15263" i="6"/>
  <c r="B15263" i="6"/>
  <c r="C15263" i="6"/>
  <c r="D15263" i="6"/>
  <c r="A15264" i="6"/>
  <c r="B15264" i="6"/>
  <c r="C15264" i="6"/>
  <c r="D15264" i="6"/>
  <c r="A15265" i="6"/>
  <c r="B15265" i="6"/>
  <c r="D15265" i="6" s="1"/>
  <c r="C15265" i="6"/>
  <c r="A15266" i="6"/>
  <c r="B15266" i="6"/>
  <c r="C15266" i="6"/>
  <c r="D15266" i="6"/>
  <c r="A15267" i="6"/>
  <c r="B15267" i="6"/>
  <c r="D15267" i="6" s="1"/>
  <c r="C15267" i="6"/>
  <c r="A15268" i="6"/>
  <c r="B15268" i="6"/>
  <c r="D15268" i="6" s="1"/>
  <c r="C15268" i="6"/>
  <c r="A15269" i="6"/>
  <c r="B15269" i="6"/>
  <c r="C15269" i="6"/>
  <c r="D15269" i="6"/>
  <c r="A15270" i="6"/>
  <c r="B15270" i="6"/>
  <c r="C15270" i="6"/>
  <c r="D15270" i="6"/>
  <c r="A15271" i="6"/>
  <c r="B15271" i="6"/>
  <c r="C15271" i="6"/>
  <c r="D15271" i="6"/>
  <c r="A15272" i="6"/>
  <c r="B15272" i="6"/>
  <c r="D15272" i="6" s="1"/>
  <c r="C15272" i="6"/>
  <c r="A15273" i="6"/>
  <c r="B15273" i="6"/>
  <c r="C15273" i="6"/>
  <c r="D15273" i="6"/>
  <c r="A15274" i="6"/>
  <c r="B15274" i="6"/>
  <c r="D15274" i="6" s="1"/>
  <c r="C15274" i="6"/>
  <c r="A15275" i="6"/>
  <c r="B15275" i="6"/>
  <c r="D15275" i="6" s="1"/>
  <c r="C15275" i="6"/>
  <c r="A15276" i="6"/>
  <c r="B15276" i="6"/>
  <c r="C15276" i="6"/>
  <c r="D15276" i="6"/>
  <c r="A15277" i="6"/>
  <c r="B15277" i="6"/>
  <c r="C15277" i="6"/>
  <c r="D15277" i="6"/>
  <c r="A15278" i="6"/>
  <c r="B15278" i="6"/>
  <c r="C15278" i="6"/>
  <c r="D15278" i="6"/>
  <c r="A15279" i="6"/>
  <c r="B15279" i="6"/>
  <c r="D15279" i="6" s="1"/>
  <c r="C15279" i="6"/>
  <c r="A15280" i="6"/>
  <c r="B15280" i="6"/>
  <c r="C15280" i="6"/>
  <c r="D15280" i="6"/>
  <c r="A15281" i="6"/>
  <c r="B15281" i="6"/>
  <c r="D15281" i="6" s="1"/>
  <c r="C15281" i="6"/>
  <c r="A15282" i="6"/>
  <c r="B15282" i="6"/>
  <c r="D15282" i="6" s="1"/>
  <c r="C15282" i="6"/>
  <c r="A15283" i="6"/>
  <c r="B15283" i="6"/>
  <c r="C15283" i="6"/>
  <c r="D15283" i="6"/>
  <c r="A15284" i="6"/>
  <c r="B15284" i="6"/>
  <c r="C15284" i="6"/>
  <c r="D15284" i="6"/>
  <c r="A15285" i="6"/>
  <c r="B15285" i="6"/>
  <c r="C15285" i="6"/>
  <c r="D15285" i="6"/>
  <c r="A15286" i="6"/>
  <c r="B15286" i="6"/>
  <c r="C15286" i="6"/>
  <c r="D15286" i="6" s="1"/>
  <c r="A15287" i="6"/>
  <c r="B15287" i="6"/>
  <c r="C15287" i="6"/>
  <c r="D15287" i="6"/>
  <c r="A15288" i="6"/>
  <c r="B15288" i="6"/>
  <c r="D15288" i="6" s="1"/>
  <c r="C15288" i="6"/>
  <c r="A15289" i="6"/>
  <c r="B15289" i="6"/>
  <c r="D15289" i="6" s="1"/>
  <c r="C15289" i="6"/>
  <c r="A15290" i="6"/>
  <c r="B15290" i="6"/>
  <c r="C15290" i="6"/>
  <c r="D15290" i="6"/>
  <c r="A15291" i="6"/>
  <c r="B15291" i="6"/>
  <c r="C15291" i="6"/>
  <c r="D15291" i="6"/>
  <c r="A15292" i="6"/>
  <c r="B15292" i="6"/>
  <c r="C15292" i="6"/>
  <c r="D15292" i="6"/>
  <c r="A15293" i="6"/>
  <c r="B15293" i="6"/>
  <c r="C15293" i="6"/>
  <c r="D15293" i="6" s="1"/>
  <c r="A15294" i="6"/>
  <c r="B15294" i="6"/>
  <c r="C15294" i="6"/>
  <c r="D15294" i="6"/>
  <c r="A15295" i="6"/>
  <c r="B15295" i="6"/>
  <c r="D15295" i="6" s="1"/>
  <c r="C15295" i="6"/>
  <c r="A15296" i="6"/>
  <c r="B15296" i="6"/>
  <c r="D15296" i="6" s="1"/>
  <c r="C15296" i="6"/>
  <c r="A15297" i="6"/>
  <c r="B15297" i="6"/>
  <c r="C15297" i="6"/>
  <c r="D15297" i="6"/>
  <c r="A15298" i="6"/>
  <c r="B15298" i="6"/>
  <c r="C15298" i="6"/>
  <c r="D15298" i="6"/>
  <c r="A15299" i="6"/>
  <c r="B15299" i="6"/>
  <c r="C15299" i="6"/>
  <c r="D15299" i="6"/>
  <c r="A15300" i="6"/>
  <c r="B15300" i="6"/>
  <c r="C15300" i="6"/>
  <c r="D15300" i="6" s="1"/>
  <c r="A15301" i="6"/>
  <c r="B15301" i="6"/>
  <c r="C15301" i="6"/>
  <c r="D15301" i="6"/>
  <c r="A15302" i="6"/>
  <c r="B15302" i="6"/>
  <c r="D15302" i="6" s="1"/>
  <c r="C15302" i="6"/>
  <c r="A15303" i="6"/>
  <c r="B15303" i="6"/>
  <c r="D15303" i="6" s="1"/>
  <c r="C15303" i="6"/>
  <c r="A15304" i="6"/>
  <c r="B15304" i="6"/>
  <c r="C15304" i="6"/>
  <c r="D15304" i="6"/>
  <c r="A15305" i="6"/>
  <c r="B15305" i="6"/>
  <c r="C15305" i="6"/>
  <c r="D15305" i="6"/>
  <c r="A15306" i="6"/>
  <c r="B15306" i="6"/>
  <c r="C15306" i="6"/>
  <c r="D15306" i="6"/>
  <c r="A15307" i="6"/>
  <c r="B15307" i="6"/>
  <c r="C15307" i="6"/>
  <c r="D15307" i="6" s="1"/>
  <c r="A15308" i="6"/>
  <c r="B15308" i="6"/>
  <c r="C15308" i="6"/>
  <c r="D15308" i="6"/>
  <c r="A15309" i="6"/>
  <c r="B15309" i="6"/>
  <c r="D15309" i="6" s="1"/>
  <c r="C15309" i="6"/>
  <c r="A15310" i="6"/>
  <c r="B15310" i="6"/>
  <c r="D15310" i="6" s="1"/>
  <c r="C15310" i="6"/>
  <c r="A15311" i="6"/>
  <c r="B15311" i="6"/>
  <c r="C15311" i="6"/>
  <c r="D15311" i="6"/>
  <c r="A15312" i="6"/>
  <c r="B15312" i="6"/>
  <c r="C15312" i="6"/>
  <c r="D15312" i="6"/>
  <c r="A15313" i="6"/>
  <c r="B15313" i="6"/>
  <c r="C15313" i="6"/>
  <c r="D15313" i="6"/>
  <c r="A15314" i="6"/>
  <c r="B15314" i="6"/>
  <c r="C15314" i="6"/>
  <c r="D15314" i="6" s="1"/>
  <c r="A15315" i="6"/>
  <c r="B15315" i="6"/>
  <c r="C15315" i="6"/>
  <c r="D15315" i="6"/>
  <c r="A15316" i="6"/>
  <c r="B15316" i="6"/>
  <c r="D15316" i="6" s="1"/>
  <c r="C15316" i="6"/>
  <c r="A15317" i="6"/>
  <c r="B15317" i="6"/>
  <c r="D15317" i="6" s="1"/>
  <c r="C15317" i="6"/>
  <c r="A15318" i="6"/>
  <c r="B15318" i="6"/>
  <c r="C15318" i="6"/>
  <c r="D15318" i="6"/>
  <c r="A15319" i="6"/>
  <c r="B15319" i="6"/>
  <c r="C15319" i="6"/>
  <c r="D15319" i="6"/>
  <c r="A15320" i="6"/>
  <c r="B15320" i="6"/>
  <c r="C15320" i="6"/>
  <c r="D15320" i="6"/>
  <c r="A15321" i="6"/>
  <c r="B15321" i="6"/>
  <c r="C15321" i="6"/>
  <c r="D15321" i="6" s="1"/>
  <c r="A15322" i="6"/>
  <c r="B15322" i="6"/>
  <c r="C15322" i="6"/>
  <c r="D15322" i="6"/>
  <c r="A15323" i="6"/>
  <c r="B15323" i="6"/>
  <c r="D15323" i="6" s="1"/>
  <c r="C15323" i="6"/>
  <c r="A15324" i="6"/>
  <c r="B15324" i="6"/>
  <c r="D15324" i="6" s="1"/>
  <c r="C15324" i="6"/>
  <c r="A15325" i="6"/>
  <c r="B15325" i="6"/>
  <c r="C15325" i="6"/>
  <c r="D15325" i="6"/>
  <c r="A15326" i="6"/>
  <c r="B15326" i="6"/>
  <c r="C15326" i="6"/>
  <c r="D15326" i="6"/>
  <c r="A15327" i="6"/>
  <c r="B15327" i="6"/>
  <c r="C15327" i="6"/>
  <c r="D15327" i="6"/>
  <c r="A15328" i="6"/>
  <c r="B15328" i="6"/>
  <c r="C15328" i="6"/>
  <c r="D15328" i="6" s="1"/>
  <c r="A15329" i="6"/>
  <c r="B15329" i="6"/>
  <c r="C15329" i="6"/>
  <c r="D15329" i="6"/>
  <c r="A15330" i="6"/>
  <c r="B15330" i="6"/>
  <c r="D15330" i="6" s="1"/>
  <c r="C15330" i="6"/>
  <c r="A15331" i="6"/>
  <c r="B15331" i="6"/>
  <c r="D15331" i="6" s="1"/>
  <c r="C15331" i="6"/>
  <c r="A15332" i="6"/>
  <c r="B15332" i="6"/>
  <c r="C15332" i="6"/>
  <c r="D15332" i="6"/>
  <c r="A15333" i="6"/>
  <c r="B15333" i="6"/>
  <c r="C15333" i="6"/>
  <c r="D15333" i="6"/>
  <c r="A15334" i="6"/>
  <c r="B15334" i="6"/>
  <c r="C15334" i="6"/>
  <c r="D15334" i="6"/>
  <c r="A15335" i="6"/>
  <c r="B15335" i="6"/>
  <c r="C15335" i="6"/>
  <c r="D15335" i="6" s="1"/>
  <c r="A15336" i="6"/>
  <c r="B15336" i="6"/>
  <c r="C15336" i="6"/>
  <c r="D15336" i="6"/>
  <c r="A15337" i="6"/>
  <c r="B15337" i="6"/>
  <c r="D15337" i="6" s="1"/>
  <c r="C15337" i="6"/>
  <c r="A15338" i="6"/>
  <c r="B15338" i="6"/>
  <c r="D15338" i="6" s="1"/>
  <c r="C15338" i="6"/>
  <c r="A15339" i="6"/>
  <c r="B15339" i="6"/>
  <c r="C15339" i="6"/>
  <c r="D15339" i="6"/>
  <c r="A15340" i="6"/>
  <c r="B15340" i="6"/>
  <c r="C15340" i="6"/>
  <c r="D15340" i="6"/>
  <c r="A15341" i="6"/>
  <c r="B15341" i="6"/>
  <c r="C15341" i="6"/>
  <c r="D15341" i="6"/>
  <c r="A15342" i="6"/>
  <c r="B15342" i="6"/>
  <c r="C15342" i="6"/>
  <c r="D15342" i="6" s="1"/>
  <c r="A15343" i="6"/>
  <c r="B15343" i="6"/>
  <c r="C15343" i="6"/>
  <c r="D15343" i="6"/>
  <c r="A15344" i="6"/>
  <c r="B15344" i="6"/>
  <c r="D15344" i="6" s="1"/>
  <c r="C15344" i="6"/>
  <c r="A15345" i="6"/>
  <c r="B15345" i="6"/>
  <c r="D15345" i="6" s="1"/>
  <c r="C15345" i="6"/>
  <c r="A15346" i="6"/>
  <c r="B15346" i="6"/>
  <c r="C15346" i="6"/>
  <c r="D15346" i="6"/>
  <c r="A15347" i="6"/>
  <c r="B15347" i="6"/>
  <c r="C15347" i="6"/>
  <c r="D15347" i="6"/>
  <c r="A15348" i="6"/>
  <c r="B15348" i="6"/>
  <c r="C15348" i="6"/>
  <c r="D15348" i="6"/>
  <c r="A15349" i="6"/>
  <c r="B15349" i="6"/>
  <c r="C15349" i="6"/>
  <c r="D15349" i="6" s="1"/>
  <c r="A15350" i="6"/>
  <c r="B15350" i="6"/>
  <c r="C15350" i="6"/>
  <c r="D15350" i="6"/>
  <c r="A15351" i="6"/>
  <c r="B15351" i="6"/>
  <c r="D15351" i="6" s="1"/>
  <c r="C15351" i="6"/>
  <c r="A15352" i="6"/>
  <c r="B15352" i="6"/>
  <c r="D15352" i="6" s="1"/>
  <c r="C15352" i="6"/>
  <c r="A15353" i="6"/>
  <c r="B15353" i="6"/>
  <c r="C15353" i="6"/>
  <c r="D15353" i="6"/>
  <c r="A15354" i="6"/>
  <c r="B15354" i="6"/>
  <c r="C15354" i="6"/>
  <c r="D15354" i="6"/>
  <c r="A15355" i="6"/>
  <c r="B15355" i="6"/>
  <c r="C15355" i="6"/>
  <c r="D15355" i="6"/>
  <c r="A15356" i="6"/>
  <c r="B15356" i="6"/>
  <c r="C15356" i="6"/>
  <c r="D15356" i="6" s="1"/>
  <c r="A15357" i="6"/>
  <c r="B15357" i="6"/>
  <c r="C15357" i="6"/>
  <c r="D15357" i="6"/>
  <c r="A15358" i="6"/>
  <c r="B15358" i="6"/>
  <c r="D15358" i="6" s="1"/>
  <c r="C15358" i="6"/>
  <c r="A15359" i="6"/>
  <c r="B15359" i="6"/>
  <c r="D15359" i="6" s="1"/>
  <c r="C15359" i="6"/>
  <c r="A15360" i="6"/>
  <c r="B15360" i="6"/>
  <c r="C15360" i="6"/>
  <c r="D15360" i="6"/>
  <c r="A15361" i="6"/>
  <c r="B15361" i="6"/>
  <c r="C15361" i="6"/>
  <c r="D15361" i="6"/>
  <c r="A15362" i="6"/>
  <c r="B15362" i="6"/>
  <c r="C15362" i="6"/>
  <c r="D15362" i="6"/>
  <c r="A15363" i="6"/>
  <c r="B15363" i="6"/>
  <c r="C15363" i="6"/>
  <c r="D15363" i="6" s="1"/>
  <c r="A15364" i="6"/>
  <c r="B15364" i="6"/>
  <c r="C15364" i="6"/>
  <c r="D15364" i="6"/>
  <c r="A15365" i="6"/>
  <c r="B15365" i="6"/>
  <c r="D15365" i="6" s="1"/>
  <c r="C15365" i="6"/>
  <c r="A15366" i="6"/>
  <c r="B15366" i="6"/>
  <c r="D15366" i="6" s="1"/>
  <c r="C15366" i="6"/>
  <c r="A15367" i="6"/>
  <c r="B15367" i="6"/>
  <c r="C15367" i="6"/>
  <c r="D15367" i="6"/>
  <c r="A15368" i="6"/>
  <c r="B15368" i="6"/>
  <c r="C15368" i="6"/>
  <c r="D15368" i="6"/>
  <c r="A15369" i="6"/>
  <c r="B15369" i="6"/>
  <c r="C15369" i="6"/>
  <c r="D15369" i="6"/>
  <c r="A15370" i="6"/>
  <c r="B15370" i="6"/>
  <c r="C15370" i="6"/>
  <c r="D15370" i="6" s="1"/>
  <c r="A15371" i="6"/>
  <c r="B15371" i="6"/>
  <c r="C15371" i="6"/>
  <c r="D15371" i="6"/>
  <c r="A15372" i="6"/>
  <c r="B15372" i="6"/>
  <c r="D15372" i="6" s="1"/>
  <c r="C15372" i="6"/>
  <c r="A15373" i="6"/>
  <c r="B15373" i="6"/>
  <c r="D15373" i="6" s="1"/>
  <c r="C15373" i="6"/>
  <c r="A15374" i="6"/>
  <c r="B15374" i="6"/>
  <c r="C15374" i="6"/>
  <c r="D15374" i="6"/>
  <c r="A15375" i="6"/>
  <c r="B15375" i="6"/>
  <c r="C15375" i="6"/>
  <c r="D15375" i="6"/>
  <c r="A15376" i="6"/>
  <c r="B15376" i="6"/>
  <c r="C15376" i="6"/>
  <c r="D15376" i="6"/>
  <c r="A15377" i="6"/>
  <c r="B15377" i="6"/>
  <c r="C15377" i="6"/>
  <c r="D15377" i="6" s="1"/>
  <c r="A15378" i="6"/>
  <c r="B15378" i="6"/>
  <c r="C15378" i="6"/>
  <c r="D15378" i="6"/>
  <c r="A15379" i="6"/>
  <c r="B15379" i="6"/>
  <c r="D15379" i="6" s="1"/>
  <c r="C15379" i="6"/>
  <c r="A15380" i="6"/>
  <c r="B15380" i="6"/>
  <c r="D15380" i="6" s="1"/>
  <c r="C15380" i="6"/>
  <c r="A15381" i="6"/>
  <c r="B15381" i="6"/>
  <c r="C15381" i="6"/>
  <c r="D15381" i="6"/>
  <c r="A15382" i="6"/>
  <c r="B15382" i="6"/>
  <c r="C15382" i="6"/>
  <c r="D15382" i="6"/>
  <c r="A15383" i="6"/>
  <c r="B15383" i="6"/>
  <c r="C15383" i="6"/>
  <c r="D15383" i="6"/>
  <c r="A15384" i="6"/>
  <c r="B15384" i="6"/>
  <c r="C15384" i="6"/>
  <c r="D15384" i="6" s="1"/>
  <c r="A15385" i="6"/>
  <c r="B15385" i="6"/>
  <c r="C15385" i="6"/>
  <c r="D15385" i="6"/>
  <c r="A15386" i="6"/>
  <c r="B15386" i="6"/>
  <c r="D15386" i="6" s="1"/>
  <c r="C15386" i="6"/>
  <c r="A15387" i="6"/>
  <c r="B15387" i="6"/>
  <c r="D15387" i="6" s="1"/>
  <c r="C15387" i="6"/>
  <c r="A15388" i="6"/>
  <c r="B15388" i="6"/>
  <c r="C15388" i="6"/>
  <c r="D15388" i="6"/>
  <c r="A15389" i="6"/>
  <c r="B15389" i="6"/>
  <c r="C15389" i="6"/>
  <c r="D15389" i="6"/>
  <c r="A15390" i="6"/>
  <c r="B15390" i="6"/>
  <c r="C15390" i="6"/>
  <c r="D15390" i="6"/>
  <c r="A15391" i="6"/>
  <c r="B15391" i="6"/>
  <c r="C15391" i="6"/>
  <c r="D15391" i="6" s="1"/>
  <c r="A15392" i="6"/>
  <c r="B15392" i="6"/>
  <c r="C15392" i="6"/>
  <c r="D15392" i="6"/>
  <c r="A15393" i="6"/>
  <c r="B15393" i="6"/>
  <c r="D15393" i="6" s="1"/>
  <c r="C15393" i="6"/>
  <c r="A15394" i="6"/>
  <c r="B15394" i="6"/>
  <c r="D15394" i="6" s="1"/>
  <c r="C15394" i="6"/>
  <c r="A15395" i="6"/>
  <c r="B15395" i="6"/>
  <c r="C15395" i="6"/>
  <c r="D15395" i="6"/>
  <c r="A15396" i="6"/>
  <c r="B15396" i="6"/>
  <c r="C15396" i="6"/>
  <c r="D15396" i="6"/>
  <c r="A15397" i="6"/>
  <c r="B15397" i="6"/>
  <c r="C15397" i="6"/>
  <c r="D15397" i="6"/>
  <c r="A15398" i="6"/>
  <c r="B15398" i="6"/>
  <c r="C15398" i="6"/>
  <c r="D15398" i="6" s="1"/>
  <c r="A15399" i="6"/>
  <c r="B15399" i="6"/>
  <c r="C15399" i="6"/>
  <c r="D15399" i="6"/>
  <c r="A15400" i="6"/>
  <c r="B15400" i="6"/>
  <c r="D15400" i="6" s="1"/>
  <c r="C15400" i="6"/>
  <c r="A15401" i="6"/>
  <c r="B15401" i="6"/>
  <c r="D15401" i="6" s="1"/>
  <c r="C15401" i="6"/>
  <c r="A15402" i="6"/>
  <c r="B15402" i="6"/>
  <c r="C15402" i="6"/>
  <c r="D15402" i="6"/>
  <c r="A15403" i="6"/>
  <c r="B15403" i="6"/>
  <c r="C15403" i="6"/>
  <c r="D15403" i="6"/>
  <c r="A15404" i="6"/>
  <c r="B15404" i="6"/>
  <c r="C15404" i="6"/>
  <c r="D15404" i="6"/>
  <c r="A15405" i="6"/>
  <c r="B15405" i="6"/>
  <c r="C15405" i="6"/>
  <c r="D15405" i="6" s="1"/>
  <c r="A15406" i="6"/>
  <c r="B15406" i="6"/>
  <c r="C15406" i="6"/>
  <c r="D15406" i="6"/>
  <c r="A15407" i="6"/>
  <c r="B15407" i="6"/>
  <c r="D15407" i="6" s="1"/>
  <c r="C15407" i="6"/>
  <c r="A15408" i="6"/>
  <c r="B15408" i="6"/>
  <c r="D15408" i="6" s="1"/>
  <c r="C15408" i="6"/>
  <c r="A15409" i="6"/>
  <c r="B15409" i="6"/>
  <c r="C15409" i="6"/>
  <c r="D15409" i="6"/>
  <c r="A15410" i="6"/>
  <c r="B15410" i="6"/>
  <c r="C15410" i="6"/>
  <c r="D15410" i="6"/>
  <c r="A15411" i="6"/>
  <c r="B15411" i="6"/>
  <c r="C15411" i="6"/>
  <c r="D15411" i="6"/>
  <c r="A15412" i="6"/>
  <c r="B15412" i="6"/>
  <c r="C15412" i="6"/>
  <c r="D15412" i="6" s="1"/>
  <c r="A15413" i="6"/>
  <c r="B15413" i="6"/>
  <c r="C15413" i="6"/>
  <c r="D15413" i="6"/>
  <c r="A15414" i="6"/>
  <c r="B15414" i="6"/>
  <c r="D15414" i="6" s="1"/>
  <c r="C15414" i="6"/>
  <c r="A15415" i="6"/>
  <c r="B15415" i="6"/>
  <c r="D15415" i="6" s="1"/>
  <c r="C15415" i="6"/>
  <c r="A15416" i="6"/>
  <c r="B15416" i="6"/>
  <c r="C15416" i="6"/>
  <c r="D15416" i="6"/>
  <c r="A15417" i="6"/>
  <c r="B15417" i="6"/>
  <c r="C15417" i="6"/>
  <c r="D15417" i="6"/>
  <c r="A15418" i="6"/>
  <c r="B15418" i="6"/>
  <c r="C15418" i="6"/>
  <c r="D15418" i="6"/>
  <c r="A15419" i="6"/>
  <c r="B15419" i="6"/>
  <c r="C15419" i="6"/>
  <c r="D15419" i="6" s="1"/>
  <c r="A15420" i="6"/>
  <c r="B15420" i="6"/>
  <c r="C15420" i="6"/>
  <c r="D15420" i="6"/>
  <c r="A15421" i="6"/>
  <c r="B15421" i="6"/>
  <c r="D15421" i="6" s="1"/>
  <c r="C15421" i="6"/>
  <c r="A15422" i="6"/>
  <c r="B15422" i="6"/>
  <c r="D15422" i="6" s="1"/>
  <c r="C15422" i="6"/>
  <c r="A15423" i="6"/>
  <c r="B15423" i="6"/>
  <c r="C15423" i="6"/>
  <c r="D15423" i="6"/>
  <c r="A15424" i="6"/>
  <c r="B15424" i="6"/>
  <c r="C15424" i="6"/>
  <c r="D15424" i="6"/>
  <c r="A15425" i="6"/>
  <c r="B15425" i="6"/>
  <c r="C15425" i="6"/>
  <c r="D15425" i="6"/>
  <c r="A15426" i="6"/>
  <c r="B15426" i="6"/>
  <c r="C15426" i="6"/>
  <c r="D15426" i="6" s="1"/>
  <c r="A15427" i="6"/>
  <c r="B15427" i="6"/>
  <c r="C15427" i="6"/>
  <c r="D15427" i="6"/>
  <c r="A15428" i="6"/>
  <c r="B15428" i="6"/>
  <c r="D15428" i="6" s="1"/>
  <c r="C15428" i="6"/>
  <c r="A15429" i="6"/>
  <c r="B15429" i="6"/>
  <c r="D15429" i="6" s="1"/>
  <c r="C15429" i="6"/>
  <c r="A15430" i="6"/>
  <c r="B15430" i="6"/>
  <c r="C15430" i="6"/>
  <c r="D15430" i="6"/>
  <c r="A15431" i="6"/>
  <c r="B15431" i="6"/>
  <c r="C15431" i="6"/>
  <c r="D15431" i="6"/>
  <c r="A15432" i="6"/>
  <c r="B15432" i="6"/>
  <c r="C15432" i="6"/>
  <c r="D15432" i="6"/>
  <c r="A15433" i="6"/>
  <c r="B15433" i="6"/>
  <c r="C15433" i="6"/>
  <c r="D15433" i="6" s="1"/>
  <c r="A15434" i="6"/>
  <c r="B15434" i="6"/>
  <c r="C15434" i="6"/>
  <c r="D15434" i="6"/>
  <c r="A15435" i="6"/>
  <c r="B15435" i="6"/>
  <c r="D15435" i="6" s="1"/>
  <c r="C15435" i="6"/>
  <c r="A15436" i="6"/>
  <c r="B15436" i="6"/>
  <c r="D15436" i="6" s="1"/>
  <c r="C15436" i="6"/>
  <c r="A15437" i="6"/>
  <c r="B15437" i="6"/>
  <c r="C15437" i="6"/>
  <c r="D15437" i="6"/>
  <c r="A15438" i="6"/>
  <c r="B15438" i="6"/>
  <c r="C15438" i="6"/>
  <c r="D15438" i="6"/>
  <c r="A15439" i="6"/>
  <c r="B15439" i="6"/>
  <c r="C15439" i="6"/>
  <c r="D15439" i="6"/>
  <c r="A15440" i="6"/>
  <c r="B15440" i="6"/>
  <c r="C15440" i="6"/>
  <c r="D15440" i="6" s="1"/>
  <c r="A15441" i="6"/>
  <c r="B15441" i="6"/>
  <c r="C15441" i="6"/>
  <c r="D15441" i="6"/>
  <c r="A15442" i="6"/>
  <c r="B15442" i="6"/>
  <c r="D15442" i="6" s="1"/>
  <c r="C15442" i="6"/>
  <c r="A15443" i="6"/>
  <c r="B15443" i="6"/>
  <c r="D15443" i="6" s="1"/>
  <c r="C15443" i="6"/>
  <c r="A15444" i="6"/>
  <c r="B15444" i="6"/>
  <c r="C15444" i="6"/>
  <c r="D15444" i="6"/>
  <c r="A15445" i="6"/>
  <c r="B15445" i="6"/>
  <c r="C15445" i="6"/>
  <c r="D15445" i="6"/>
  <c r="A15446" i="6"/>
  <c r="B15446" i="6"/>
  <c r="C15446" i="6"/>
  <c r="D15446" i="6"/>
  <c r="A15447" i="6"/>
  <c r="B15447" i="6"/>
  <c r="C15447" i="6"/>
  <c r="D15447" i="6" s="1"/>
  <c r="A15448" i="6"/>
  <c r="B15448" i="6"/>
  <c r="C15448" i="6"/>
  <c r="D15448" i="6"/>
  <c r="A15449" i="6"/>
  <c r="B15449" i="6"/>
  <c r="D15449" i="6" s="1"/>
  <c r="C15449" i="6"/>
  <c r="A15450" i="6"/>
  <c r="B15450" i="6"/>
  <c r="D15450" i="6" s="1"/>
  <c r="C15450" i="6"/>
  <c r="A15451" i="6"/>
  <c r="B15451" i="6"/>
  <c r="C15451" i="6"/>
  <c r="D15451" i="6"/>
  <c r="A15452" i="6"/>
  <c r="B15452" i="6"/>
  <c r="C15452" i="6"/>
  <c r="D15452" i="6"/>
  <c r="A15453" i="6"/>
  <c r="B15453" i="6"/>
  <c r="C15453" i="6"/>
  <c r="D15453" i="6"/>
  <c r="A15454" i="6"/>
  <c r="B15454" i="6"/>
  <c r="C15454" i="6"/>
  <c r="D15454" i="6" s="1"/>
  <c r="A15455" i="6"/>
  <c r="B15455" i="6"/>
  <c r="C15455" i="6"/>
  <c r="D15455" i="6"/>
  <c r="A15456" i="6"/>
  <c r="B15456" i="6"/>
  <c r="D15456" i="6" s="1"/>
  <c r="C15456" i="6"/>
  <c r="A15457" i="6"/>
  <c r="B15457" i="6"/>
  <c r="D15457" i="6" s="1"/>
  <c r="C15457" i="6"/>
  <c r="A15458" i="6"/>
  <c r="B15458" i="6"/>
  <c r="C15458" i="6"/>
  <c r="D15458" i="6"/>
  <c r="A15459" i="6"/>
  <c r="B15459" i="6"/>
  <c r="C15459" i="6"/>
  <c r="D15459" i="6"/>
  <c r="A15460" i="6"/>
  <c r="B15460" i="6"/>
  <c r="C15460" i="6"/>
  <c r="D15460" i="6"/>
  <c r="A15461" i="6"/>
  <c r="B15461" i="6"/>
  <c r="C15461" i="6"/>
  <c r="D15461" i="6" s="1"/>
  <c r="A15462" i="6"/>
  <c r="B15462" i="6"/>
  <c r="C15462" i="6"/>
  <c r="D15462" i="6"/>
  <c r="A15463" i="6"/>
  <c r="B15463" i="6"/>
  <c r="D15463" i="6" s="1"/>
  <c r="C15463" i="6"/>
  <c r="A15464" i="6"/>
  <c r="B15464" i="6"/>
  <c r="D15464" i="6" s="1"/>
  <c r="C15464" i="6"/>
  <c r="A15465" i="6"/>
  <c r="B15465" i="6"/>
  <c r="C15465" i="6"/>
  <c r="D15465" i="6"/>
  <c r="A15466" i="6"/>
  <c r="B15466" i="6"/>
  <c r="C15466" i="6"/>
  <c r="D15466" i="6"/>
  <c r="A15467" i="6"/>
  <c r="B15467" i="6"/>
  <c r="C15467" i="6"/>
  <c r="D15467" i="6"/>
  <c r="A15468" i="6"/>
  <c r="B15468" i="6"/>
  <c r="C15468" i="6"/>
  <c r="D15468" i="6" s="1"/>
  <c r="A15469" i="6"/>
  <c r="B15469" i="6"/>
  <c r="C15469" i="6"/>
  <c r="D15469" i="6"/>
  <c r="A15470" i="6"/>
  <c r="B15470" i="6"/>
  <c r="D15470" i="6" s="1"/>
  <c r="C15470" i="6"/>
  <c r="A15471" i="6"/>
  <c r="B15471" i="6"/>
  <c r="D15471" i="6" s="1"/>
  <c r="C15471" i="6"/>
  <c r="A15472" i="6"/>
  <c r="B15472" i="6"/>
  <c r="C15472" i="6"/>
  <c r="D15472" i="6"/>
  <c r="A15473" i="6"/>
  <c r="B15473" i="6"/>
  <c r="C15473" i="6"/>
  <c r="D15473" i="6"/>
  <c r="A15474" i="6"/>
  <c r="B15474" i="6"/>
  <c r="C15474" i="6"/>
  <c r="D15474" i="6"/>
  <c r="A15475" i="6"/>
  <c r="B15475" i="6"/>
  <c r="C15475" i="6"/>
  <c r="D15475" i="6" s="1"/>
  <c r="A15476" i="6"/>
  <c r="B15476" i="6"/>
  <c r="C15476" i="6"/>
  <c r="D15476" i="6"/>
  <c r="A15477" i="6"/>
  <c r="B15477" i="6"/>
  <c r="D15477" i="6" s="1"/>
  <c r="C15477" i="6"/>
  <c r="A15478" i="6"/>
  <c r="B15478" i="6"/>
  <c r="D15478" i="6" s="1"/>
  <c r="C15478" i="6"/>
  <c r="A15479" i="6"/>
  <c r="B15479" i="6"/>
  <c r="C15479" i="6"/>
  <c r="D15479" i="6"/>
  <c r="A15480" i="6"/>
  <c r="B15480" i="6"/>
  <c r="C15480" i="6"/>
  <c r="D15480" i="6"/>
  <c r="A15481" i="6"/>
  <c r="B15481" i="6"/>
  <c r="C15481" i="6"/>
  <c r="D15481" i="6"/>
  <c r="A15482" i="6"/>
  <c r="B15482" i="6"/>
  <c r="C15482" i="6"/>
  <c r="D15482" i="6" s="1"/>
  <c r="A15483" i="6"/>
  <c r="B15483" i="6"/>
  <c r="C15483" i="6"/>
  <c r="D15483" i="6"/>
  <c r="A15484" i="6"/>
  <c r="B15484" i="6"/>
  <c r="D15484" i="6" s="1"/>
  <c r="C15484" i="6"/>
  <c r="A15485" i="6"/>
  <c r="B15485" i="6"/>
  <c r="D15485" i="6" s="1"/>
  <c r="C15485" i="6"/>
  <c r="A15486" i="6"/>
  <c r="B15486" i="6"/>
  <c r="C15486" i="6"/>
  <c r="D15486" i="6"/>
  <c r="A15487" i="6"/>
  <c r="B15487" i="6"/>
  <c r="C15487" i="6"/>
  <c r="D15487" i="6"/>
  <c r="A15488" i="6"/>
  <c r="B15488" i="6"/>
  <c r="C15488" i="6"/>
  <c r="D15488" i="6"/>
  <c r="A15489" i="6"/>
  <c r="B15489" i="6"/>
  <c r="C15489" i="6"/>
  <c r="D15489" i="6" s="1"/>
  <c r="A15490" i="6"/>
  <c r="B15490" i="6"/>
  <c r="C15490" i="6"/>
  <c r="D15490" i="6"/>
  <c r="A15491" i="6"/>
  <c r="B15491" i="6"/>
  <c r="D15491" i="6" s="1"/>
  <c r="C15491" i="6"/>
  <c r="A15492" i="6"/>
  <c r="B15492" i="6"/>
  <c r="D15492" i="6" s="1"/>
  <c r="C15492" i="6"/>
  <c r="A15493" i="6"/>
  <c r="B15493" i="6"/>
  <c r="C15493" i="6"/>
  <c r="D15493" i="6"/>
  <c r="A15494" i="6"/>
  <c r="B15494" i="6"/>
  <c r="C15494" i="6"/>
  <c r="D15494" i="6"/>
  <c r="A15495" i="6"/>
  <c r="B15495" i="6"/>
  <c r="C15495" i="6"/>
  <c r="D15495" i="6"/>
  <c r="A15496" i="6"/>
  <c r="B15496" i="6"/>
  <c r="C15496" i="6"/>
  <c r="D15496" i="6" s="1"/>
  <c r="A15497" i="6"/>
  <c r="B15497" i="6"/>
  <c r="C15497" i="6"/>
  <c r="D15497" i="6"/>
  <c r="A15498" i="6"/>
  <c r="B15498" i="6"/>
  <c r="D15498" i="6" s="1"/>
  <c r="C15498" i="6"/>
  <c r="A15499" i="6"/>
  <c r="B15499" i="6"/>
  <c r="D15499" i="6" s="1"/>
  <c r="C15499" i="6"/>
  <c r="A15500" i="6"/>
  <c r="B15500" i="6"/>
  <c r="C15500" i="6"/>
  <c r="D15500" i="6"/>
  <c r="A15501" i="6"/>
  <c r="B15501" i="6"/>
  <c r="C15501" i="6"/>
  <c r="D15501" i="6"/>
  <c r="A15502" i="6"/>
  <c r="B15502" i="6"/>
  <c r="C15502" i="6"/>
  <c r="D15502" i="6"/>
  <c r="A15503" i="6"/>
  <c r="B15503" i="6"/>
  <c r="C15503" i="6"/>
  <c r="D15503" i="6" s="1"/>
  <c r="A15504" i="6"/>
  <c r="B15504" i="6"/>
  <c r="C15504" i="6"/>
  <c r="D15504" i="6"/>
  <c r="A15505" i="6"/>
  <c r="B15505" i="6"/>
  <c r="D15505" i="6" s="1"/>
  <c r="C15505" i="6"/>
  <c r="A15506" i="6"/>
  <c r="B15506" i="6"/>
  <c r="D15506" i="6" s="1"/>
  <c r="C15506" i="6"/>
  <c r="A15507" i="6"/>
  <c r="B15507" i="6"/>
  <c r="C15507" i="6"/>
  <c r="D15507" i="6"/>
  <c r="A15508" i="6"/>
  <c r="B15508" i="6"/>
  <c r="C15508" i="6"/>
  <c r="D15508" i="6"/>
  <c r="A15509" i="6"/>
  <c r="B15509" i="6"/>
  <c r="C15509" i="6"/>
  <c r="D15509" i="6"/>
  <c r="A15510" i="6"/>
  <c r="B15510" i="6"/>
  <c r="C15510" i="6"/>
  <c r="D15510" i="6" s="1"/>
  <c r="A15511" i="6"/>
  <c r="B15511" i="6"/>
  <c r="C15511" i="6"/>
  <c r="D15511" i="6"/>
  <c r="A15512" i="6"/>
  <c r="B15512" i="6"/>
  <c r="D15512" i="6" s="1"/>
  <c r="C15512" i="6"/>
  <c r="A15513" i="6"/>
  <c r="B15513" i="6"/>
  <c r="D15513" i="6" s="1"/>
  <c r="C15513" i="6"/>
  <c r="A15514" i="6"/>
  <c r="B15514" i="6"/>
  <c r="C15514" i="6"/>
  <c r="D15514" i="6"/>
  <c r="A15515" i="6"/>
  <c r="B15515" i="6"/>
  <c r="C15515" i="6"/>
  <c r="D15515" i="6"/>
  <c r="A15516" i="6"/>
  <c r="B15516" i="6"/>
  <c r="C15516" i="6"/>
  <c r="D15516" i="6"/>
  <c r="A15517" i="6"/>
  <c r="B15517" i="6"/>
  <c r="C15517" i="6"/>
  <c r="D15517" i="6" s="1"/>
  <c r="A15518" i="6"/>
  <c r="B15518" i="6"/>
  <c r="C15518" i="6"/>
  <c r="D15518" i="6"/>
  <c r="A15519" i="6"/>
  <c r="B15519" i="6"/>
  <c r="D15519" i="6" s="1"/>
  <c r="C15519" i="6"/>
  <c r="A15520" i="6"/>
  <c r="B15520" i="6"/>
  <c r="D15520" i="6" s="1"/>
  <c r="C15520" i="6"/>
  <c r="A15521" i="6"/>
  <c r="B15521" i="6"/>
  <c r="C15521" i="6"/>
  <c r="D15521" i="6"/>
  <c r="A15522" i="6"/>
  <c r="B15522" i="6"/>
  <c r="C15522" i="6"/>
  <c r="D15522" i="6"/>
  <c r="A15523" i="6"/>
  <c r="B15523" i="6"/>
  <c r="C15523" i="6"/>
  <c r="D15523" i="6"/>
  <c r="A15524" i="6"/>
  <c r="B15524" i="6"/>
  <c r="C15524" i="6"/>
  <c r="D15524" i="6" s="1"/>
  <c r="A15525" i="6"/>
  <c r="B15525" i="6"/>
  <c r="C15525" i="6"/>
  <c r="D15525" i="6"/>
  <c r="A15526" i="6"/>
  <c r="B15526" i="6"/>
  <c r="D15526" i="6" s="1"/>
  <c r="C15526" i="6"/>
  <c r="A15527" i="6"/>
  <c r="B15527" i="6"/>
  <c r="D15527" i="6" s="1"/>
  <c r="C15527" i="6"/>
  <c r="A15528" i="6"/>
  <c r="B15528" i="6"/>
  <c r="C15528" i="6"/>
  <c r="D15528" i="6"/>
  <c r="A15529" i="6"/>
  <c r="B15529" i="6"/>
  <c r="C15529" i="6"/>
  <c r="D15529" i="6"/>
  <c r="A15530" i="6"/>
  <c r="B15530" i="6"/>
  <c r="C15530" i="6"/>
  <c r="D15530" i="6"/>
  <c r="A15531" i="6"/>
  <c r="B15531" i="6"/>
  <c r="C15531" i="6"/>
  <c r="D15531" i="6" s="1"/>
  <c r="A15532" i="6"/>
  <c r="B15532" i="6"/>
  <c r="C15532" i="6"/>
  <c r="D15532" i="6"/>
  <c r="A15533" i="6"/>
  <c r="B15533" i="6"/>
  <c r="D15533" i="6" s="1"/>
  <c r="C15533" i="6"/>
  <c r="A15534" i="6"/>
  <c r="B15534" i="6"/>
  <c r="D15534" i="6" s="1"/>
  <c r="C15534" i="6"/>
  <c r="A15535" i="6"/>
  <c r="B15535" i="6"/>
  <c r="C15535" i="6"/>
  <c r="D15535" i="6"/>
  <c r="A15536" i="6"/>
  <c r="B15536" i="6"/>
  <c r="C15536" i="6"/>
  <c r="D15536" i="6"/>
  <c r="A15537" i="6"/>
  <c r="B15537" i="6"/>
  <c r="C15537" i="6"/>
  <c r="D15537" i="6"/>
  <c r="A15538" i="6"/>
  <c r="B15538" i="6"/>
  <c r="C15538" i="6"/>
  <c r="D15538" i="6" s="1"/>
  <c r="A15539" i="6"/>
  <c r="B15539" i="6"/>
  <c r="C15539" i="6"/>
  <c r="D15539" i="6"/>
  <c r="A15540" i="6"/>
  <c r="B15540" i="6"/>
  <c r="D15540" i="6" s="1"/>
  <c r="C15540" i="6"/>
  <c r="A15541" i="6"/>
  <c r="B15541" i="6"/>
  <c r="D15541" i="6" s="1"/>
  <c r="C15541" i="6"/>
  <c r="A15542" i="6"/>
  <c r="B15542" i="6"/>
  <c r="C15542" i="6"/>
  <c r="D15542" i="6"/>
  <c r="A15543" i="6"/>
  <c r="B15543" i="6"/>
  <c r="C15543" i="6"/>
  <c r="D15543" i="6"/>
  <c r="A15544" i="6"/>
  <c r="B15544" i="6"/>
  <c r="C15544" i="6"/>
  <c r="D15544" i="6"/>
  <c r="A15545" i="6"/>
  <c r="B15545" i="6"/>
  <c r="C15545" i="6"/>
  <c r="D15545" i="6" s="1"/>
  <c r="A15546" i="6"/>
  <c r="B15546" i="6"/>
  <c r="C15546" i="6"/>
  <c r="D15546" i="6"/>
  <c r="A15547" i="6"/>
  <c r="B15547" i="6"/>
  <c r="D15547" i="6" s="1"/>
  <c r="C15547" i="6"/>
  <c r="A15548" i="6"/>
  <c r="B15548" i="6"/>
  <c r="D15548" i="6" s="1"/>
  <c r="C15548" i="6"/>
  <c r="A15549" i="6"/>
  <c r="B15549" i="6"/>
  <c r="C15549" i="6"/>
  <c r="D15549" i="6"/>
  <c r="A15550" i="6"/>
  <c r="B15550" i="6"/>
  <c r="C15550" i="6"/>
  <c r="D15550" i="6"/>
  <c r="A15551" i="6"/>
  <c r="B15551" i="6"/>
  <c r="C15551" i="6"/>
  <c r="D15551" i="6"/>
  <c r="A15552" i="6"/>
  <c r="B15552" i="6"/>
  <c r="C15552" i="6"/>
  <c r="D15552" i="6" s="1"/>
  <c r="A15553" i="6"/>
  <c r="B15553" i="6"/>
  <c r="C15553" i="6"/>
  <c r="D15553" i="6"/>
  <c r="A15554" i="6"/>
  <c r="B15554" i="6"/>
  <c r="D15554" i="6" s="1"/>
  <c r="C15554" i="6"/>
  <c r="A15555" i="6"/>
  <c r="B15555" i="6"/>
  <c r="D15555" i="6" s="1"/>
  <c r="C15555" i="6"/>
  <c r="A15556" i="6"/>
  <c r="B15556" i="6"/>
  <c r="C15556" i="6"/>
  <c r="D15556" i="6"/>
  <c r="A15557" i="6"/>
  <c r="B15557" i="6"/>
  <c r="C15557" i="6"/>
  <c r="D15557" i="6"/>
  <c r="A15558" i="6"/>
  <c r="B15558" i="6"/>
  <c r="C15558" i="6"/>
  <c r="D15558" i="6"/>
  <c r="A15559" i="6"/>
  <c r="B15559" i="6"/>
  <c r="C15559" i="6"/>
  <c r="D15559" i="6" s="1"/>
  <c r="A15560" i="6"/>
  <c r="B15560" i="6"/>
  <c r="C15560" i="6"/>
  <c r="D15560" i="6"/>
  <c r="A15561" i="6"/>
  <c r="B15561" i="6"/>
  <c r="D15561" i="6" s="1"/>
  <c r="C15561" i="6"/>
  <c r="A15562" i="6"/>
  <c r="B15562" i="6"/>
  <c r="D15562" i="6" s="1"/>
  <c r="C15562" i="6"/>
  <c r="A15563" i="6"/>
  <c r="B15563" i="6"/>
  <c r="C15563" i="6"/>
  <c r="D15563" i="6"/>
  <c r="A15564" i="6"/>
  <c r="B15564" i="6"/>
  <c r="C15564" i="6"/>
  <c r="D15564" i="6"/>
  <c r="A15565" i="6"/>
  <c r="B15565" i="6"/>
  <c r="C15565" i="6"/>
  <c r="D15565" i="6"/>
  <c r="A15566" i="6"/>
  <c r="B15566" i="6"/>
  <c r="C15566" i="6"/>
  <c r="D15566" i="6" s="1"/>
  <c r="A15567" i="6"/>
  <c r="B15567" i="6"/>
  <c r="C15567" i="6"/>
  <c r="D15567" i="6"/>
  <c r="A15568" i="6"/>
  <c r="B15568" i="6"/>
  <c r="D15568" i="6" s="1"/>
  <c r="C15568" i="6"/>
  <c r="A15569" i="6"/>
  <c r="B15569" i="6"/>
  <c r="D15569" i="6" s="1"/>
  <c r="C15569" i="6"/>
  <c r="A15570" i="6"/>
  <c r="B15570" i="6"/>
  <c r="C15570" i="6"/>
  <c r="D15570" i="6"/>
  <c r="A15571" i="6"/>
  <c r="B15571" i="6"/>
  <c r="C15571" i="6"/>
  <c r="D15571" i="6"/>
  <c r="A15572" i="6"/>
  <c r="B15572" i="6"/>
  <c r="C15572" i="6"/>
  <c r="D15572" i="6"/>
  <c r="A15573" i="6"/>
  <c r="B15573" i="6"/>
  <c r="C15573" i="6"/>
  <c r="D15573" i="6" s="1"/>
  <c r="A15574" i="6"/>
  <c r="B15574" i="6"/>
  <c r="C15574" i="6"/>
  <c r="D15574" i="6"/>
  <c r="A15575" i="6"/>
  <c r="B15575" i="6"/>
  <c r="D15575" i="6" s="1"/>
  <c r="C15575" i="6"/>
  <c r="A15576" i="6"/>
  <c r="B15576" i="6"/>
  <c r="D15576" i="6" s="1"/>
  <c r="C15576" i="6"/>
  <c r="A15577" i="6"/>
  <c r="B15577" i="6"/>
  <c r="C15577" i="6"/>
  <c r="D15577" i="6"/>
  <c r="A15578" i="6"/>
  <c r="B15578" i="6"/>
  <c r="D15578" i="6" s="1"/>
  <c r="C15578" i="6"/>
  <c r="A15579" i="6"/>
  <c r="B15579" i="6"/>
  <c r="C15579" i="6"/>
  <c r="D15579" i="6"/>
  <c r="A15580" i="6"/>
  <c r="B15580" i="6"/>
  <c r="C15580" i="6"/>
  <c r="D15580" i="6" s="1"/>
  <c r="A15581" i="6"/>
  <c r="B15581" i="6"/>
  <c r="C15581" i="6"/>
  <c r="D15581" i="6"/>
  <c r="A15582" i="6"/>
  <c r="B15582" i="6"/>
  <c r="D15582" i="6" s="1"/>
  <c r="C15582" i="6"/>
  <c r="A15583" i="6"/>
  <c r="B15583" i="6"/>
  <c r="D15583" i="6" s="1"/>
  <c r="C15583" i="6"/>
  <c r="A15584" i="6"/>
  <c r="B15584" i="6"/>
  <c r="C15584" i="6"/>
  <c r="D15584" i="6"/>
  <c r="A15585" i="6"/>
  <c r="B15585" i="6"/>
  <c r="C15585" i="6"/>
  <c r="D15585" i="6"/>
  <c r="A15586" i="6"/>
  <c r="B15586" i="6"/>
  <c r="C15586" i="6"/>
  <c r="D15586" i="6"/>
  <c r="A15587" i="6"/>
  <c r="B15587" i="6"/>
  <c r="C15587" i="6"/>
  <c r="D15587" i="6" s="1"/>
  <c r="A15588" i="6"/>
  <c r="B15588" i="6"/>
  <c r="C15588" i="6"/>
  <c r="D15588" i="6"/>
  <c r="A15589" i="6"/>
  <c r="B15589" i="6"/>
  <c r="D15589" i="6" s="1"/>
  <c r="C15589" i="6"/>
  <c r="A15590" i="6"/>
  <c r="B15590" i="6"/>
  <c r="D15590" i="6" s="1"/>
  <c r="C15590" i="6"/>
  <c r="A15591" i="6"/>
  <c r="B15591" i="6"/>
  <c r="C15591" i="6"/>
  <c r="D15591" i="6"/>
  <c r="A15592" i="6"/>
  <c r="B15592" i="6"/>
  <c r="C15592" i="6"/>
  <c r="D15592" i="6"/>
  <c r="A15593" i="6"/>
  <c r="B15593" i="6"/>
  <c r="C15593" i="6"/>
  <c r="D15593" i="6"/>
  <c r="A15594" i="6"/>
  <c r="B15594" i="6"/>
  <c r="C15594" i="6"/>
  <c r="D15594" i="6" s="1"/>
  <c r="A15595" i="6"/>
  <c r="B15595" i="6"/>
  <c r="C15595" i="6"/>
  <c r="D15595" i="6"/>
  <c r="A15596" i="6"/>
  <c r="B15596" i="6"/>
  <c r="D15596" i="6" s="1"/>
  <c r="C15596" i="6"/>
  <c r="A15597" i="6"/>
  <c r="B15597" i="6"/>
  <c r="D15597" i="6" s="1"/>
  <c r="C15597" i="6"/>
  <c r="A15598" i="6"/>
  <c r="B15598" i="6"/>
  <c r="C15598" i="6"/>
  <c r="D15598" i="6"/>
  <c r="A15599" i="6"/>
  <c r="B15599" i="6"/>
  <c r="C15599" i="6"/>
  <c r="D15599" i="6"/>
  <c r="A15600" i="6"/>
  <c r="B15600" i="6"/>
  <c r="C15600" i="6"/>
  <c r="D15600" i="6"/>
  <c r="A15601" i="6"/>
  <c r="B15601" i="6"/>
  <c r="C15601" i="6"/>
  <c r="D15601" i="6" s="1"/>
  <c r="A15602" i="6"/>
  <c r="B15602" i="6"/>
  <c r="C15602" i="6"/>
  <c r="D15602" i="6"/>
  <c r="A15603" i="6"/>
  <c r="B15603" i="6"/>
  <c r="D15603" i="6" s="1"/>
  <c r="C15603" i="6"/>
  <c r="A15604" i="6"/>
  <c r="B15604" i="6"/>
  <c r="D15604" i="6" s="1"/>
  <c r="C15604" i="6"/>
  <c r="A15605" i="6"/>
  <c r="B15605" i="6"/>
  <c r="C15605" i="6"/>
  <c r="D15605" i="6"/>
  <c r="A15606" i="6"/>
  <c r="B15606" i="6"/>
  <c r="C15606" i="6"/>
  <c r="D15606" i="6"/>
  <c r="A15607" i="6"/>
  <c r="B15607" i="6"/>
  <c r="C15607" i="6"/>
  <c r="D15607" i="6"/>
  <c r="A15608" i="6"/>
  <c r="B15608" i="6"/>
  <c r="C15608" i="6"/>
  <c r="D15608" i="6" s="1"/>
  <c r="A15609" i="6"/>
  <c r="B15609" i="6"/>
  <c r="C15609" i="6"/>
  <c r="D15609" i="6"/>
  <c r="A15610" i="6"/>
  <c r="B15610" i="6"/>
  <c r="D15610" i="6" s="1"/>
  <c r="C15610" i="6"/>
  <c r="A15611" i="6"/>
  <c r="B15611" i="6"/>
  <c r="D15611" i="6" s="1"/>
  <c r="C15611" i="6"/>
  <c r="A15612" i="6"/>
  <c r="B15612" i="6"/>
  <c r="C15612" i="6"/>
  <c r="D15612" i="6"/>
  <c r="A15613" i="6"/>
  <c r="B15613" i="6"/>
  <c r="C15613" i="6"/>
  <c r="D15613" i="6"/>
  <c r="A15614" i="6"/>
  <c r="B15614" i="6"/>
  <c r="C15614" i="6"/>
  <c r="D15614" i="6"/>
  <c r="A15615" i="6"/>
  <c r="B15615" i="6"/>
  <c r="C15615" i="6"/>
  <c r="D15615" i="6" s="1"/>
  <c r="A15616" i="6"/>
  <c r="B15616" i="6"/>
  <c r="C15616" i="6"/>
  <c r="D15616" i="6"/>
  <c r="A15617" i="6"/>
  <c r="B15617" i="6"/>
  <c r="D15617" i="6" s="1"/>
  <c r="C15617" i="6"/>
  <c r="A15618" i="6"/>
  <c r="B15618" i="6"/>
  <c r="D15618" i="6" s="1"/>
  <c r="C15618" i="6"/>
  <c r="A15619" i="6"/>
  <c r="B15619" i="6"/>
  <c r="C15619" i="6"/>
  <c r="D15619" i="6"/>
  <c r="A15620" i="6"/>
  <c r="B15620" i="6"/>
  <c r="C15620" i="6"/>
  <c r="D15620" i="6"/>
  <c r="A15621" i="6"/>
  <c r="B15621" i="6"/>
  <c r="C15621" i="6"/>
  <c r="D15621" i="6"/>
  <c r="A15622" i="6"/>
  <c r="B15622" i="6"/>
  <c r="C15622" i="6"/>
  <c r="D15622" i="6" s="1"/>
  <c r="A15623" i="6"/>
  <c r="B15623" i="6"/>
  <c r="C15623" i="6"/>
  <c r="D15623" i="6"/>
  <c r="A15624" i="6"/>
  <c r="B15624" i="6"/>
  <c r="D15624" i="6" s="1"/>
  <c r="C15624" i="6"/>
  <c r="A15625" i="6"/>
  <c r="B15625" i="6"/>
  <c r="D15625" i="6" s="1"/>
  <c r="C15625" i="6"/>
  <c r="A15626" i="6"/>
  <c r="B15626" i="6"/>
  <c r="C15626" i="6"/>
  <c r="D15626" i="6"/>
  <c r="A15627" i="6"/>
  <c r="B15627" i="6"/>
  <c r="C15627" i="6"/>
  <c r="D15627" i="6"/>
  <c r="A15628" i="6"/>
  <c r="B15628" i="6"/>
  <c r="C15628" i="6"/>
  <c r="D15628" i="6"/>
  <c r="A15629" i="6"/>
  <c r="B15629" i="6"/>
  <c r="C15629" i="6"/>
  <c r="D15629" i="6" s="1"/>
  <c r="A15630" i="6"/>
  <c r="B15630" i="6"/>
  <c r="C15630" i="6"/>
  <c r="D15630" i="6"/>
  <c r="A15631" i="6"/>
  <c r="B15631" i="6"/>
  <c r="D15631" i="6" s="1"/>
  <c r="C15631" i="6"/>
  <c r="A15632" i="6"/>
  <c r="B15632" i="6"/>
  <c r="D15632" i="6" s="1"/>
  <c r="C15632" i="6"/>
  <c r="A15633" i="6"/>
  <c r="B15633" i="6"/>
  <c r="C15633" i="6"/>
  <c r="D15633" i="6"/>
  <c r="A15634" i="6"/>
  <c r="B15634" i="6"/>
  <c r="C15634" i="6"/>
  <c r="D15634" i="6"/>
  <c r="A15635" i="6"/>
  <c r="B15635" i="6"/>
  <c r="C15635" i="6"/>
  <c r="D15635" i="6"/>
  <c r="A15636" i="6"/>
  <c r="B15636" i="6"/>
  <c r="C15636" i="6"/>
  <c r="D15636" i="6" s="1"/>
  <c r="A15637" i="6"/>
  <c r="B15637" i="6"/>
  <c r="C15637" i="6"/>
  <c r="D15637" i="6"/>
  <c r="A15638" i="6"/>
  <c r="B15638" i="6"/>
  <c r="D15638" i="6" s="1"/>
  <c r="C15638" i="6"/>
  <c r="A15639" i="6"/>
  <c r="B15639" i="6"/>
  <c r="D15639" i="6" s="1"/>
  <c r="C15639" i="6"/>
  <c r="A15640" i="6"/>
  <c r="B15640" i="6"/>
  <c r="C15640" i="6"/>
  <c r="D15640" i="6"/>
  <c r="A15641" i="6"/>
  <c r="B15641" i="6"/>
  <c r="C15641" i="6"/>
  <c r="D15641" i="6"/>
  <c r="A15642" i="6"/>
  <c r="B15642" i="6"/>
  <c r="C15642" i="6"/>
  <c r="D15642" i="6"/>
  <c r="A15643" i="6"/>
  <c r="B15643" i="6"/>
  <c r="C15643" i="6"/>
  <c r="D15643" i="6" s="1"/>
  <c r="A15644" i="6"/>
  <c r="B15644" i="6"/>
  <c r="C15644" i="6"/>
  <c r="D15644" i="6"/>
  <c r="A15645" i="6"/>
  <c r="B15645" i="6"/>
  <c r="D15645" i="6" s="1"/>
  <c r="C15645" i="6"/>
  <c r="A15646" i="6"/>
  <c r="B15646" i="6"/>
  <c r="D15646" i="6" s="1"/>
  <c r="C15646" i="6"/>
  <c r="A15647" i="6"/>
  <c r="B15647" i="6"/>
  <c r="C15647" i="6"/>
  <c r="D15647" i="6"/>
  <c r="A15648" i="6"/>
  <c r="B15648" i="6"/>
  <c r="C15648" i="6"/>
  <c r="D15648" i="6"/>
  <c r="A15649" i="6"/>
  <c r="B15649" i="6"/>
  <c r="C15649" i="6"/>
  <c r="D15649" i="6"/>
  <c r="A15650" i="6"/>
  <c r="B15650" i="6"/>
  <c r="C15650" i="6"/>
  <c r="D15650" i="6" s="1"/>
  <c r="A15651" i="6"/>
  <c r="B15651" i="6"/>
  <c r="C15651" i="6"/>
  <c r="D15651" i="6"/>
  <c r="A15652" i="6"/>
  <c r="B15652" i="6"/>
  <c r="D15652" i="6" s="1"/>
  <c r="C15652" i="6"/>
  <c r="A15653" i="6"/>
  <c r="B15653" i="6"/>
  <c r="D15653" i="6" s="1"/>
  <c r="C15653" i="6"/>
  <c r="A15654" i="6"/>
  <c r="B15654" i="6"/>
  <c r="C15654" i="6"/>
  <c r="D15654" i="6"/>
  <c r="A15655" i="6"/>
  <c r="B15655" i="6"/>
  <c r="C15655" i="6"/>
  <c r="D15655" i="6"/>
  <c r="A15656" i="6"/>
  <c r="B15656" i="6"/>
  <c r="C15656" i="6"/>
  <c r="D15656" i="6"/>
  <c r="A15657" i="6"/>
  <c r="B15657" i="6"/>
  <c r="C15657" i="6"/>
  <c r="D15657" i="6" s="1"/>
  <c r="A15658" i="6"/>
  <c r="B15658" i="6"/>
  <c r="C15658" i="6"/>
  <c r="D15658" i="6"/>
  <c r="A15659" i="6"/>
  <c r="B15659" i="6"/>
  <c r="D15659" i="6" s="1"/>
  <c r="C15659" i="6"/>
  <c r="A15660" i="6"/>
  <c r="B15660" i="6"/>
  <c r="D15660" i="6" s="1"/>
  <c r="C15660" i="6"/>
  <c r="A15661" i="6"/>
  <c r="B15661" i="6"/>
  <c r="C15661" i="6"/>
  <c r="D15661" i="6"/>
  <c r="A15662" i="6"/>
  <c r="B15662" i="6"/>
  <c r="C15662" i="6"/>
  <c r="D15662" i="6"/>
  <c r="A15663" i="6"/>
  <c r="B15663" i="6"/>
  <c r="C15663" i="6"/>
  <c r="D15663" i="6"/>
  <c r="A15664" i="6"/>
  <c r="B15664" i="6"/>
  <c r="C15664" i="6"/>
  <c r="D15664" i="6" s="1"/>
  <c r="A15665" i="6"/>
  <c r="B15665" i="6"/>
  <c r="C15665" i="6"/>
  <c r="D15665" i="6"/>
  <c r="A15666" i="6"/>
  <c r="B15666" i="6"/>
  <c r="D15666" i="6" s="1"/>
  <c r="C15666" i="6"/>
  <c r="A15667" i="6"/>
  <c r="B15667" i="6"/>
  <c r="D15667" i="6" s="1"/>
  <c r="C15667" i="6"/>
  <c r="A15668" i="6"/>
  <c r="B15668" i="6"/>
  <c r="C15668" i="6"/>
  <c r="D15668" i="6"/>
  <c r="A15669" i="6"/>
  <c r="B15669" i="6"/>
  <c r="C15669" i="6"/>
  <c r="D15669" i="6"/>
  <c r="A15670" i="6"/>
  <c r="B15670" i="6"/>
  <c r="C15670" i="6"/>
  <c r="D15670" i="6"/>
  <c r="A15671" i="6"/>
  <c r="B15671" i="6"/>
  <c r="C15671" i="6"/>
  <c r="D15671" i="6" s="1"/>
  <c r="A15672" i="6"/>
  <c r="B15672" i="6"/>
  <c r="C15672" i="6"/>
  <c r="D15672" i="6"/>
  <c r="A15673" i="6"/>
  <c r="B15673" i="6"/>
  <c r="D15673" i="6" s="1"/>
  <c r="C15673" i="6"/>
  <c r="A15674" i="6"/>
  <c r="B15674" i="6"/>
  <c r="D15674" i="6" s="1"/>
  <c r="C15674" i="6"/>
  <c r="A15675" i="6"/>
  <c r="B15675" i="6"/>
  <c r="C15675" i="6"/>
  <c r="D15675" i="6"/>
  <c r="A15676" i="6"/>
  <c r="B15676" i="6"/>
  <c r="C15676" i="6"/>
  <c r="D15676" i="6"/>
  <c r="A15677" i="6"/>
  <c r="B15677" i="6"/>
  <c r="C15677" i="6"/>
  <c r="D15677" i="6"/>
  <c r="A15678" i="6"/>
  <c r="B15678" i="6"/>
  <c r="C15678" i="6"/>
  <c r="D15678" i="6" s="1"/>
  <c r="A15679" i="6"/>
  <c r="B15679" i="6"/>
  <c r="C15679" i="6"/>
  <c r="D15679" i="6"/>
  <c r="A15680" i="6"/>
  <c r="B15680" i="6"/>
  <c r="D15680" i="6" s="1"/>
  <c r="C15680" i="6"/>
  <c r="A15681" i="6"/>
  <c r="B15681" i="6"/>
  <c r="D15681" i="6" s="1"/>
  <c r="C15681" i="6"/>
  <c r="A15682" i="6"/>
  <c r="B15682" i="6"/>
  <c r="C15682" i="6"/>
  <c r="D15682" i="6"/>
  <c r="A15683" i="6"/>
  <c r="B15683" i="6"/>
  <c r="C15683" i="6"/>
  <c r="D15683" i="6"/>
  <c r="A15684" i="6"/>
  <c r="B15684" i="6"/>
  <c r="C15684" i="6"/>
  <c r="D15684" i="6"/>
  <c r="A15685" i="6"/>
  <c r="B15685" i="6"/>
  <c r="C15685" i="6"/>
  <c r="D15685" i="6" s="1"/>
  <c r="A15686" i="6"/>
  <c r="B15686" i="6"/>
  <c r="C15686" i="6"/>
  <c r="D15686" i="6"/>
  <c r="A15687" i="6"/>
  <c r="B15687" i="6"/>
  <c r="D15687" i="6" s="1"/>
  <c r="C15687" i="6"/>
  <c r="A15688" i="6"/>
  <c r="B15688" i="6"/>
  <c r="D15688" i="6" s="1"/>
  <c r="C15688" i="6"/>
  <c r="A15689" i="6"/>
  <c r="B15689" i="6"/>
  <c r="C15689" i="6"/>
  <c r="D15689" i="6"/>
  <c r="A15690" i="6"/>
  <c r="B15690" i="6"/>
  <c r="C15690" i="6"/>
  <c r="D15690" i="6"/>
  <c r="A15691" i="6"/>
  <c r="B15691" i="6"/>
  <c r="C15691" i="6"/>
  <c r="D15691" i="6"/>
  <c r="A15692" i="6"/>
  <c r="B15692" i="6"/>
  <c r="C15692" i="6"/>
  <c r="D15692" i="6" s="1"/>
  <c r="A15693" i="6"/>
  <c r="B15693" i="6"/>
  <c r="C15693" i="6"/>
  <c r="D15693" i="6"/>
  <c r="A15694" i="6"/>
  <c r="B15694" i="6"/>
  <c r="D15694" i="6" s="1"/>
  <c r="C15694" i="6"/>
  <c r="A15695" i="6"/>
  <c r="B15695" i="6"/>
  <c r="D15695" i="6" s="1"/>
  <c r="C15695" i="6"/>
  <c r="A15696" i="6"/>
  <c r="B15696" i="6"/>
  <c r="C15696" i="6"/>
  <c r="D15696" i="6"/>
  <c r="A15697" i="6"/>
  <c r="B15697" i="6"/>
  <c r="C15697" i="6"/>
  <c r="D15697" i="6"/>
  <c r="A15698" i="6"/>
  <c r="B15698" i="6"/>
  <c r="C15698" i="6"/>
  <c r="D15698" i="6"/>
  <c r="A15699" i="6"/>
  <c r="B15699" i="6"/>
  <c r="C15699" i="6"/>
  <c r="D15699" i="6" s="1"/>
  <c r="A15700" i="6"/>
  <c r="B15700" i="6"/>
  <c r="C15700" i="6"/>
  <c r="D15700" i="6"/>
  <c r="A15701" i="6"/>
  <c r="B15701" i="6"/>
  <c r="D15701" i="6" s="1"/>
  <c r="C15701" i="6"/>
  <c r="A15702" i="6"/>
  <c r="B15702" i="6"/>
  <c r="D15702" i="6" s="1"/>
  <c r="C15702" i="6"/>
  <c r="A15703" i="6"/>
  <c r="B15703" i="6"/>
  <c r="C15703" i="6"/>
  <c r="D15703" i="6"/>
  <c r="A15704" i="6"/>
  <c r="B15704" i="6"/>
  <c r="C15704" i="6"/>
  <c r="D15704" i="6"/>
  <c r="A15705" i="6"/>
  <c r="B15705" i="6"/>
  <c r="C15705" i="6"/>
  <c r="D15705" i="6"/>
  <c r="A15706" i="6"/>
  <c r="B15706" i="6"/>
  <c r="C15706" i="6"/>
  <c r="D15706" i="6" s="1"/>
  <c r="A15707" i="6"/>
  <c r="B15707" i="6"/>
  <c r="C15707" i="6"/>
  <c r="D15707" i="6"/>
  <c r="A15708" i="6"/>
  <c r="B15708" i="6"/>
  <c r="D15708" i="6" s="1"/>
  <c r="C15708" i="6"/>
  <c r="A15709" i="6"/>
  <c r="B15709" i="6"/>
  <c r="D15709" i="6" s="1"/>
  <c r="C15709" i="6"/>
  <c r="A15710" i="6"/>
  <c r="B15710" i="6"/>
  <c r="C15710" i="6"/>
  <c r="D15710" i="6"/>
  <c r="A15711" i="6"/>
  <c r="B15711" i="6"/>
  <c r="C15711" i="6"/>
  <c r="D15711" i="6"/>
  <c r="A15712" i="6"/>
  <c r="B15712" i="6"/>
  <c r="C15712" i="6"/>
  <c r="D15712" i="6"/>
  <c r="A15713" i="6"/>
  <c r="B15713" i="6"/>
  <c r="C15713" i="6"/>
  <c r="D15713" i="6" s="1"/>
  <c r="A15714" i="6"/>
  <c r="B15714" i="6"/>
  <c r="C15714" i="6"/>
  <c r="D15714" i="6"/>
  <c r="A15715" i="6"/>
  <c r="B15715" i="6"/>
  <c r="D15715" i="6" s="1"/>
  <c r="C15715" i="6"/>
  <c r="A15716" i="6"/>
  <c r="B15716" i="6"/>
  <c r="D15716" i="6" s="1"/>
  <c r="C15716" i="6"/>
  <c r="A15717" i="6"/>
  <c r="B15717" i="6"/>
  <c r="C15717" i="6"/>
  <c r="D15717" i="6"/>
  <c r="A15718" i="6"/>
  <c r="B15718" i="6"/>
  <c r="C15718" i="6"/>
  <c r="D15718" i="6"/>
  <c r="A15719" i="6"/>
  <c r="B15719" i="6"/>
  <c r="C15719" i="6"/>
  <c r="D15719" i="6"/>
  <c r="A15720" i="6"/>
  <c r="B15720" i="6"/>
  <c r="C15720" i="6"/>
  <c r="D15720" i="6" s="1"/>
  <c r="A15721" i="6"/>
  <c r="B15721" i="6"/>
  <c r="C15721" i="6"/>
  <c r="D15721" i="6"/>
  <c r="A15722" i="6"/>
  <c r="B15722" i="6"/>
  <c r="D15722" i="6" s="1"/>
  <c r="C15722" i="6"/>
  <c r="A15723" i="6"/>
  <c r="B15723" i="6"/>
  <c r="D15723" i="6" s="1"/>
  <c r="C15723" i="6"/>
  <c r="A15724" i="6"/>
  <c r="B15724" i="6"/>
  <c r="C15724" i="6"/>
  <c r="D15724" i="6"/>
  <c r="A15725" i="6"/>
  <c r="B15725" i="6"/>
  <c r="C15725" i="6"/>
  <c r="D15725" i="6"/>
  <c r="A15726" i="6"/>
  <c r="B15726" i="6"/>
  <c r="C15726" i="6"/>
  <c r="D15726" i="6"/>
  <c r="A15727" i="6"/>
  <c r="B15727" i="6"/>
  <c r="C15727" i="6"/>
  <c r="D15727" i="6" s="1"/>
  <c r="A15728" i="6"/>
  <c r="B15728" i="6"/>
  <c r="C15728" i="6"/>
  <c r="D15728" i="6"/>
  <c r="A15729" i="6"/>
  <c r="B15729" i="6"/>
  <c r="D15729" i="6" s="1"/>
  <c r="C15729" i="6"/>
  <c r="A15730" i="6"/>
  <c r="B15730" i="6"/>
  <c r="D15730" i="6" s="1"/>
  <c r="C15730" i="6"/>
  <c r="A15731" i="6"/>
  <c r="B15731" i="6"/>
  <c r="C15731" i="6"/>
  <c r="D15731" i="6"/>
  <c r="A15732" i="6"/>
  <c r="B15732" i="6"/>
  <c r="C15732" i="6"/>
  <c r="D15732" i="6"/>
  <c r="A15733" i="6"/>
  <c r="B15733" i="6"/>
  <c r="C15733" i="6"/>
  <c r="D15733" i="6"/>
  <c r="A15734" i="6"/>
  <c r="B15734" i="6"/>
  <c r="C15734" i="6"/>
  <c r="D15734" i="6" s="1"/>
  <c r="A15735" i="6"/>
  <c r="B15735" i="6"/>
  <c r="C15735" i="6"/>
  <c r="D15735" i="6"/>
  <c r="A15736" i="6"/>
  <c r="B15736" i="6"/>
  <c r="D15736" i="6" s="1"/>
  <c r="C15736" i="6"/>
  <c r="A15737" i="6"/>
  <c r="B15737" i="6"/>
  <c r="D15737" i="6" s="1"/>
  <c r="C15737" i="6"/>
  <c r="A15738" i="6"/>
  <c r="B15738" i="6"/>
  <c r="C15738" i="6"/>
  <c r="D15738" i="6"/>
  <c r="A15739" i="6"/>
  <c r="B15739" i="6"/>
  <c r="C15739" i="6"/>
  <c r="D15739" i="6"/>
  <c r="A15740" i="6"/>
  <c r="B15740" i="6"/>
  <c r="C15740" i="6"/>
  <c r="D15740" i="6"/>
  <c r="A15741" i="6"/>
  <c r="B15741" i="6"/>
  <c r="C15741" i="6"/>
  <c r="D15741" i="6" s="1"/>
  <c r="A15742" i="6"/>
  <c r="B15742" i="6"/>
  <c r="C15742" i="6"/>
  <c r="D15742" i="6"/>
  <c r="A15743" i="6"/>
  <c r="B15743" i="6"/>
  <c r="D15743" i="6" s="1"/>
  <c r="C15743" i="6"/>
  <c r="A15744" i="6"/>
  <c r="B15744" i="6"/>
  <c r="D15744" i="6" s="1"/>
  <c r="C15744" i="6"/>
  <c r="A15745" i="6"/>
  <c r="B15745" i="6"/>
  <c r="C15745" i="6"/>
  <c r="D15745" i="6"/>
  <c r="A15746" i="6"/>
  <c r="B15746" i="6"/>
  <c r="C15746" i="6"/>
  <c r="D15746" i="6"/>
  <c r="A15747" i="6"/>
  <c r="B15747" i="6"/>
  <c r="C15747" i="6"/>
  <c r="D15747" i="6"/>
  <c r="A15748" i="6"/>
  <c r="B15748" i="6"/>
  <c r="C15748" i="6"/>
  <c r="D15748" i="6" s="1"/>
  <c r="A15749" i="6"/>
  <c r="B15749" i="6"/>
  <c r="C15749" i="6"/>
  <c r="D15749" i="6"/>
  <c r="A15750" i="6"/>
  <c r="B15750" i="6"/>
  <c r="D15750" i="6" s="1"/>
  <c r="C15750" i="6"/>
  <c r="A15751" i="6"/>
  <c r="B15751" i="6"/>
  <c r="D15751" i="6" s="1"/>
  <c r="C15751" i="6"/>
  <c r="A15752" i="6"/>
  <c r="B15752" i="6"/>
  <c r="C15752" i="6"/>
  <c r="D15752" i="6"/>
  <c r="A15753" i="6"/>
  <c r="B15753" i="6"/>
  <c r="C15753" i="6"/>
  <c r="D15753" i="6"/>
  <c r="A15754" i="6"/>
  <c r="B15754" i="6"/>
  <c r="C15754" i="6"/>
  <c r="D15754" i="6"/>
  <c r="A15755" i="6"/>
  <c r="B15755" i="6"/>
  <c r="C15755" i="6"/>
  <c r="D15755" i="6" s="1"/>
  <c r="A15756" i="6"/>
  <c r="B15756" i="6"/>
  <c r="C15756" i="6"/>
  <c r="D15756" i="6"/>
  <c r="A15757" i="6"/>
  <c r="B15757" i="6"/>
  <c r="D15757" i="6" s="1"/>
  <c r="C15757" i="6"/>
  <c r="A15758" i="6"/>
  <c r="B15758" i="6"/>
  <c r="D15758" i="6" s="1"/>
  <c r="C15758" i="6"/>
  <c r="A15759" i="6"/>
  <c r="B15759" i="6"/>
  <c r="C15759" i="6"/>
  <c r="D15759" i="6"/>
  <c r="A15760" i="6"/>
  <c r="B15760" i="6"/>
  <c r="C15760" i="6"/>
  <c r="D15760" i="6"/>
  <c r="A15761" i="6"/>
  <c r="B15761" i="6"/>
  <c r="C15761" i="6"/>
  <c r="D15761" i="6"/>
  <c r="A15762" i="6"/>
  <c r="B15762" i="6"/>
  <c r="C15762" i="6"/>
  <c r="D15762" i="6" s="1"/>
  <c r="A15763" i="6"/>
  <c r="B15763" i="6"/>
  <c r="C15763" i="6"/>
  <c r="D15763" i="6"/>
  <c r="A15764" i="6"/>
  <c r="B15764" i="6"/>
  <c r="D15764" i="6" s="1"/>
  <c r="C15764" i="6"/>
  <c r="A15765" i="6"/>
  <c r="B15765" i="6"/>
  <c r="D15765" i="6" s="1"/>
  <c r="C15765" i="6"/>
  <c r="A15766" i="6"/>
  <c r="B15766" i="6"/>
  <c r="C15766" i="6"/>
  <c r="D15766" i="6"/>
  <c r="A15767" i="6"/>
  <c r="B15767" i="6"/>
  <c r="C15767" i="6"/>
  <c r="D15767" i="6"/>
  <c r="A15768" i="6"/>
  <c r="B15768" i="6"/>
  <c r="C15768" i="6"/>
  <c r="D15768" i="6"/>
  <c r="A15769" i="6"/>
  <c r="B15769" i="6"/>
  <c r="C15769" i="6"/>
  <c r="D15769" i="6" s="1"/>
  <c r="A15770" i="6"/>
  <c r="B15770" i="6"/>
  <c r="C15770" i="6"/>
  <c r="D15770" i="6"/>
  <c r="A15771" i="6"/>
  <c r="B15771" i="6"/>
  <c r="D15771" i="6" s="1"/>
  <c r="C15771" i="6"/>
  <c r="A15772" i="6"/>
  <c r="B15772" i="6"/>
  <c r="D15772" i="6" s="1"/>
  <c r="C15772" i="6"/>
  <c r="A15773" i="6"/>
  <c r="B15773" i="6"/>
  <c r="C15773" i="6"/>
  <c r="D15773" i="6"/>
  <c r="A15774" i="6"/>
  <c r="B15774" i="6"/>
  <c r="C15774" i="6"/>
  <c r="D15774" i="6"/>
  <c r="A15775" i="6"/>
  <c r="B15775" i="6"/>
  <c r="C15775" i="6"/>
  <c r="D15775" i="6"/>
  <c r="A15776" i="6"/>
  <c r="B15776" i="6"/>
  <c r="C15776" i="6"/>
  <c r="D15776" i="6" s="1"/>
  <c r="A15777" i="6"/>
  <c r="B15777" i="6"/>
  <c r="C15777" i="6"/>
  <c r="D15777" i="6"/>
  <c r="A15778" i="6"/>
  <c r="B15778" i="6"/>
  <c r="D15778" i="6" s="1"/>
  <c r="C15778" i="6"/>
  <c r="A15779" i="6"/>
  <c r="B15779" i="6"/>
  <c r="D15779" i="6" s="1"/>
  <c r="C15779" i="6"/>
  <c r="A15780" i="6"/>
  <c r="B15780" i="6"/>
  <c r="C15780" i="6"/>
  <c r="D15780" i="6"/>
  <c r="A15781" i="6"/>
  <c r="B15781" i="6"/>
  <c r="C15781" i="6"/>
  <c r="D15781" i="6"/>
  <c r="A15782" i="6"/>
  <c r="B15782" i="6"/>
  <c r="C15782" i="6"/>
  <c r="D15782" i="6"/>
  <c r="A15783" i="6"/>
  <c r="B15783" i="6"/>
  <c r="C15783" i="6"/>
  <c r="D15783" i="6" s="1"/>
  <c r="A15784" i="6"/>
  <c r="B15784" i="6"/>
  <c r="C15784" i="6"/>
  <c r="D15784" i="6"/>
  <c r="A15785" i="6"/>
  <c r="B15785" i="6"/>
  <c r="D15785" i="6" s="1"/>
  <c r="C15785" i="6"/>
  <c r="A15786" i="6"/>
  <c r="B15786" i="6"/>
  <c r="D15786" i="6" s="1"/>
  <c r="C15786" i="6"/>
  <c r="A15787" i="6"/>
  <c r="B15787" i="6"/>
  <c r="C15787" i="6"/>
  <c r="D15787" i="6"/>
  <c r="A15788" i="6"/>
  <c r="B15788" i="6"/>
  <c r="C15788" i="6"/>
  <c r="D15788" i="6"/>
  <c r="A15789" i="6"/>
  <c r="B15789" i="6"/>
  <c r="C15789" i="6"/>
  <c r="D15789" i="6"/>
  <c r="A15790" i="6"/>
  <c r="B15790" i="6"/>
  <c r="C15790" i="6"/>
  <c r="D15790" i="6" s="1"/>
  <c r="A15791" i="6"/>
  <c r="B15791" i="6"/>
  <c r="C15791" i="6"/>
  <c r="D15791" i="6"/>
  <c r="A15792" i="6"/>
  <c r="B15792" i="6"/>
  <c r="D15792" i="6" s="1"/>
  <c r="C15792" i="6"/>
  <c r="A15793" i="6"/>
  <c r="B15793" i="6"/>
  <c r="D15793" i="6" s="1"/>
  <c r="C15793" i="6"/>
  <c r="A15794" i="6"/>
  <c r="B15794" i="6"/>
  <c r="C15794" i="6"/>
  <c r="D15794" i="6"/>
  <c r="A15795" i="6"/>
  <c r="B15795" i="6"/>
  <c r="C15795" i="6"/>
  <c r="D15795" i="6"/>
  <c r="A15796" i="6"/>
  <c r="B15796" i="6"/>
  <c r="C15796" i="6"/>
  <c r="D15796" i="6"/>
  <c r="A15797" i="6"/>
  <c r="B15797" i="6"/>
  <c r="C15797" i="6"/>
  <c r="D15797" i="6" s="1"/>
  <c r="A15798" i="6"/>
  <c r="B15798" i="6"/>
  <c r="C15798" i="6"/>
  <c r="D15798" i="6"/>
  <c r="A15799" i="6"/>
  <c r="B15799" i="6"/>
  <c r="D15799" i="6" s="1"/>
  <c r="C15799" i="6"/>
  <c r="A15800" i="6"/>
  <c r="B15800" i="6"/>
  <c r="D15800" i="6" s="1"/>
  <c r="C15800" i="6"/>
  <c r="A15801" i="6"/>
  <c r="B15801" i="6"/>
  <c r="C15801" i="6"/>
  <c r="D15801" i="6"/>
  <c r="A15802" i="6"/>
  <c r="B15802" i="6"/>
  <c r="C15802" i="6"/>
  <c r="D15802" i="6"/>
  <c r="A15803" i="6"/>
  <c r="B15803" i="6"/>
  <c r="C15803" i="6"/>
  <c r="D15803" i="6"/>
  <c r="A15804" i="6"/>
  <c r="B15804" i="6"/>
  <c r="C15804" i="6"/>
  <c r="D15804" i="6" s="1"/>
  <c r="A15805" i="6"/>
  <c r="B15805" i="6"/>
  <c r="C15805" i="6"/>
  <c r="D15805" i="6"/>
  <c r="A15806" i="6"/>
  <c r="B15806" i="6"/>
  <c r="D15806" i="6" s="1"/>
  <c r="C15806" i="6"/>
  <c r="A15807" i="6"/>
  <c r="B15807" i="6"/>
  <c r="D15807" i="6" s="1"/>
  <c r="C15807" i="6"/>
  <c r="A15808" i="6"/>
  <c r="B15808" i="6"/>
  <c r="C15808" i="6"/>
  <c r="D15808" i="6"/>
  <c r="A15809" i="6"/>
  <c r="B15809" i="6"/>
  <c r="C15809" i="6"/>
  <c r="D15809" i="6"/>
  <c r="A15810" i="6"/>
  <c r="B15810" i="6"/>
  <c r="C15810" i="6"/>
  <c r="D15810" i="6"/>
  <c r="A15811" i="6"/>
  <c r="B15811" i="6"/>
  <c r="C15811" i="6"/>
  <c r="D15811" i="6" s="1"/>
  <c r="A15812" i="6"/>
  <c r="B15812" i="6"/>
  <c r="C15812" i="6"/>
  <c r="D15812" i="6"/>
  <c r="A15813" i="6"/>
  <c r="B15813" i="6"/>
  <c r="D15813" i="6" s="1"/>
  <c r="C15813" i="6"/>
  <c r="A15814" i="6"/>
  <c r="B15814" i="6"/>
  <c r="D15814" i="6" s="1"/>
  <c r="C15814" i="6"/>
  <c r="A15815" i="6"/>
  <c r="B15815" i="6"/>
  <c r="C15815" i="6"/>
  <c r="D15815" i="6"/>
  <c r="A15816" i="6"/>
  <c r="B15816" i="6"/>
  <c r="C15816" i="6"/>
  <c r="D15816" i="6"/>
  <c r="A15817" i="6"/>
  <c r="B15817" i="6"/>
  <c r="C15817" i="6"/>
  <c r="D15817" i="6"/>
  <c r="A15818" i="6"/>
  <c r="B15818" i="6"/>
  <c r="C15818" i="6"/>
  <c r="D15818" i="6" s="1"/>
  <c r="A15819" i="6"/>
  <c r="B15819" i="6"/>
  <c r="C15819" i="6"/>
  <c r="D15819" i="6"/>
  <c r="A15820" i="6"/>
  <c r="B15820" i="6"/>
  <c r="D15820" i="6" s="1"/>
  <c r="C15820" i="6"/>
  <c r="A15821" i="6"/>
  <c r="B15821" i="6"/>
  <c r="D15821" i="6" s="1"/>
  <c r="C15821" i="6"/>
  <c r="A15822" i="6"/>
  <c r="B15822" i="6"/>
  <c r="C15822" i="6"/>
  <c r="D15822" i="6"/>
  <c r="A15823" i="6"/>
  <c r="B15823" i="6"/>
  <c r="C15823" i="6"/>
  <c r="D15823" i="6"/>
  <c r="A15824" i="6"/>
  <c r="B15824" i="6"/>
  <c r="C15824" i="6"/>
  <c r="D15824" i="6"/>
  <c r="A15825" i="6"/>
  <c r="B15825" i="6"/>
  <c r="C15825" i="6"/>
  <c r="D15825" i="6" s="1"/>
  <c r="A15826" i="6"/>
  <c r="B15826" i="6"/>
  <c r="C15826" i="6"/>
  <c r="D15826" i="6"/>
  <c r="A15827" i="6"/>
  <c r="B15827" i="6"/>
  <c r="D15827" i="6" s="1"/>
  <c r="C15827" i="6"/>
  <c r="A15828" i="6"/>
  <c r="B15828" i="6"/>
  <c r="D15828" i="6" s="1"/>
  <c r="C15828" i="6"/>
  <c r="A15829" i="6"/>
  <c r="B15829" i="6"/>
  <c r="C15829" i="6"/>
  <c r="D15829" i="6"/>
  <c r="A15830" i="6"/>
  <c r="B15830" i="6"/>
  <c r="C15830" i="6"/>
  <c r="D15830" i="6"/>
  <c r="A15831" i="6"/>
  <c r="B15831" i="6"/>
  <c r="C15831" i="6"/>
  <c r="D15831" i="6"/>
  <c r="A15832" i="6"/>
  <c r="B15832" i="6"/>
  <c r="C15832" i="6"/>
  <c r="D15832" i="6" s="1"/>
  <c r="A15833" i="6"/>
  <c r="B15833" i="6"/>
  <c r="C15833" i="6"/>
  <c r="D15833" i="6"/>
  <c r="A15834" i="6"/>
  <c r="B15834" i="6"/>
  <c r="D15834" i="6" s="1"/>
  <c r="C15834" i="6"/>
  <c r="A15835" i="6"/>
  <c r="B15835" i="6"/>
  <c r="D15835" i="6" s="1"/>
  <c r="C15835" i="6"/>
  <c r="A15836" i="6"/>
  <c r="B15836" i="6"/>
  <c r="C15836" i="6"/>
  <c r="D15836" i="6"/>
  <c r="A15837" i="6"/>
  <c r="B15837" i="6"/>
  <c r="C15837" i="6"/>
  <c r="D15837" i="6"/>
  <c r="A15838" i="6"/>
  <c r="B15838" i="6"/>
  <c r="C15838" i="6"/>
  <c r="D15838" i="6"/>
  <c r="A15839" i="6"/>
  <c r="B15839" i="6"/>
  <c r="C15839" i="6"/>
  <c r="D15839" i="6" s="1"/>
  <c r="A15840" i="6"/>
  <c r="B15840" i="6"/>
  <c r="C15840" i="6"/>
  <c r="D15840" i="6"/>
  <c r="A15841" i="6"/>
  <c r="B15841" i="6"/>
  <c r="D15841" i="6" s="1"/>
  <c r="C15841" i="6"/>
  <c r="A15842" i="6"/>
  <c r="B15842" i="6"/>
  <c r="D15842" i="6" s="1"/>
  <c r="C15842" i="6"/>
  <c r="A15843" i="6"/>
  <c r="B15843" i="6"/>
  <c r="C15843" i="6"/>
  <c r="D15843" i="6"/>
  <c r="A15844" i="6"/>
  <c r="B15844" i="6"/>
  <c r="C15844" i="6"/>
  <c r="D15844" i="6"/>
  <c r="A15845" i="6"/>
  <c r="B15845" i="6"/>
  <c r="C15845" i="6"/>
  <c r="D15845" i="6"/>
  <c r="A15846" i="6"/>
  <c r="B15846" i="6"/>
  <c r="C15846" i="6"/>
  <c r="D15846" i="6" s="1"/>
  <c r="A15847" i="6"/>
  <c r="B15847" i="6"/>
  <c r="C15847" i="6"/>
  <c r="D15847" i="6"/>
  <c r="A15848" i="6"/>
  <c r="B15848" i="6"/>
  <c r="D15848" i="6" s="1"/>
  <c r="C15848" i="6"/>
  <c r="A15849" i="6"/>
  <c r="B15849" i="6"/>
  <c r="D15849" i="6" s="1"/>
  <c r="C15849" i="6"/>
  <c r="A15850" i="6"/>
  <c r="B15850" i="6"/>
  <c r="C15850" i="6"/>
  <c r="D15850" i="6"/>
  <c r="A15851" i="6"/>
  <c r="B15851" i="6"/>
  <c r="C15851" i="6"/>
  <c r="D15851" i="6"/>
  <c r="A15852" i="6"/>
  <c r="B15852" i="6"/>
  <c r="C15852" i="6"/>
  <c r="D15852" i="6"/>
  <c r="A15853" i="6"/>
  <c r="B15853" i="6"/>
  <c r="C15853" i="6"/>
  <c r="D15853" i="6" s="1"/>
  <c r="A15854" i="6"/>
  <c r="B15854" i="6"/>
  <c r="C15854" i="6"/>
  <c r="D15854" i="6"/>
  <c r="A15855" i="6"/>
  <c r="B15855" i="6"/>
  <c r="D15855" i="6" s="1"/>
  <c r="C15855" i="6"/>
  <c r="A15856" i="6"/>
  <c r="B15856" i="6"/>
  <c r="D15856" i="6" s="1"/>
  <c r="C15856" i="6"/>
  <c r="A15857" i="6"/>
  <c r="B15857" i="6"/>
  <c r="C15857" i="6"/>
  <c r="D15857" i="6"/>
  <c r="A15858" i="6"/>
  <c r="B15858" i="6"/>
  <c r="C15858" i="6"/>
  <c r="D15858" i="6"/>
  <c r="A15859" i="6"/>
  <c r="B15859" i="6"/>
  <c r="C15859" i="6"/>
  <c r="D15859" i="6"/>
  <c r="A15860" i="6"/>
  <c r="B15860" i="6"/>
  <c r="C15860" i="6"/>
  <c r="D15860" i="6" s="1"/>
  <c r="A15861" i="6"/>
  <c r="B15861" i="6"/>
  <c r="C15861" i="6"/>
  <c r="D15861" i="6"/>
  <c r="A15862" i="6"/>
  <c r="B15862" i="6"/>
  <c r="D15862" i="6" s="1"/>
  <c r="C15862" i="6"/>
  <c r="A15863" i="6"/>
  <c r="B15863" i="6"/>
  <c r="D15863" i="6" s="1"/>
  <c r="C15863" i="6"/>
  <c r="A15864" i="6"/>
  <c r="B15864" i="6"/>
  <c r="C15864" i="6"/>
  <c r="D15864" i="6"/>
  <c r="A15865" i="6"/>
  <c r="B15865" i="6"/>
  <c r="C15865" i="6"/>
  <c r="D15865" i="6"/>
  <c r="A15866" i="6"/>
  <c r="B15866" i="6"/>
  <c r="C15866" i="6"/>
  <c r="D15866" i="6"/>
  <c r="A15867" i="6"/>
  <c r="B15867" i="6"/>
  <c r="C15867" i="6"/>
  <c r="D15867" i="6" s="1"/>
  <c r="A15868" i="6"/>
  <c r="B15868" i="6"/>
  <c r="C15868" i="6"/>
  <c r="D15868" i="6"/>
  <c r="A15869" i="6"/>
  <c r="B15869" i="6"/>
  <c r="D15869" i="6" s="1"/>
  <c r="C15869" i="6"/>
  <c r="A15870" i="6"/>
  <c r="B15870" i="6"/>
  <c r="D15870" i="6" s="1"/>
  <c r="C15870" i="6"/>
  <c r="A15871" i="6"/>
  <c r="B15871" i="6"/>
  <c r="C15871" i="6"/>
  <c r="D15871" i="6"/>
  <c r="A15872" i="6"/>
  <c r="B15872" i="6"/>
  <c r="C15872" i="6"/>
  <c r="D15872" i="6"/>
  <c r="A15873" i="6"/>
  <c r="B15873" i="6"/>
  <c r="C15873" i="6"/>
  <c r="D15873" i="6"/>
  <c r="A15874" i="6"/>
  <c r="B15874" i="6"/>
  <c r="C15874" i="6"/>
  <c r="D15874" i="6" s="1"/>
  <c r="A15875" i="6"/>
  <c r="B15875" i="6"/>
  <c r="C15875" i="6"/>
  <c r="D15875" i="6"/>
  <c r="A15876" i="6"/>
  <c r="B15876" i="6"/>
  <c r="D15876" i="6" s="1"/>
  <c r="C15876" i="6"/>
  <c r="A15877" i="6"/>
  <c r="B15877" i="6"/>
  <c r="D15877" i="6" s="1"/>
  <c r="C15877" i="6"/>
  <c r="A15878" i="6"/>
  <c r="B15878" i="6"/>
  <c r="C15878" i="6"/>
  <c r="D15878" i="6"/>
  <c r="A15879" i="6"/>
  <c r="B15879" i="6"/>
  <c r="C15879" i="6"/>
  <c r="D15879" i="6"/>
  <c r="A15880" i="6"/>
  <c r="B15880" i="6"/>
  <c r="C15880" i="6"/>
  <c r="D15880" i="6"/>
  <c r="A15881" i="6"/>
  <c r="B15881" i="6"/>
  <c r="C15881" i="6"/>
  <c r="D15881" i="6" s="1"/>
  <c r="A15882" i="6"/>
  <c r="B15882" i="6"/>
  <c r="C15882" i="6"/>
  <c r="D15882" i="6"/>
  <c r="A15883" i="6"/>
  <c r="B15883" i="6"/>
  <c r="D15883" i="6" s="1"/>
  <c r="C15883" i="6"/>
  <c r="A15884" i="6"/>
  <c r="B15884" i="6"/>
  <c r="D15884" i="6" s="1"/>
  <c r="C15884" i="6"/>
  <c r="A15885" i="6"/>
  <c r="B15885" i="6"/>
  <c r="C15885" i="6"/>
  <c r="D15885" i="6"/>
  <c r="A15886" i="6"/>
  <c r="B15886" i="6"/>
  <c r="C15886" i="6"/>
  <c r="D15886" i="6"/>
  <c r="A15887" i="6"/>
  <c r="B15887" i="6"/>
  <c r="C15887" i="6"/>
  <c r="D15887" i="6"/>
  <c r="A15888" i="6"/>
  <c r="B15888" i="6"/>
  <c r="C15888" i="6"/>
  <c r="D15888" i="6" s="1"/>
  <c r="A15889" i="6"/>
  <c r="B15889" i="6"/>
  <c r="C15889" i="6"/>
  <c r="D15889" i="6"/>
  <c r="A15890" i="6"/>
  <c r="B15890" i="6"/>
  <c r="D15890" i="6" s="1"/>
  <c r="C15890" i="6"/>
  <c r="A15891" i="6"/>
  <c r="B15891" i="6"/>
  <c r="D15891" i="6" s="1"/>
  <c r="C15891" i="6"/>
  <c r="A15892" i="6"/>
  <c r="B15892" i="6"/>
  <c r="C15892" i="6"/>
  <c r="D15892" i="6"/>
  <c r="A15893" i="6"/>
  <c r="B15893" i="6"/>
  <c r="C15893" i="6"/>
  <c r="D15893" i="6"/>
  <c r="A15894" i="6"/>
  <c r="B15894" i="6"/>
  <c r="C15894" i="6"/>
  <c r="D15894" i="6"/>
  <c r="A15895" i="6"/>
  <c r="B15895" i="6"/>
  <c r="C15895" i="6"/>
  <c r="D15895" i="6" s="1"/>
  <c r="A15896" i="6"/>
  <c r="B15896" i="6"/>
  <c r="C15896" i="6"/>
  <c r="D15896" i="6"/>
  <c r="A15897" i="6"/>
  <c r="B15897" i="6"/>
  <c r="D15897" i="6" s="1"/>
  <c r="C15897" i="6"/>
  <c r="A15898" i="6"/>
  <c r="B15898" i="6"/>
  <c r="D15898" i="6" s="1"/>
  <c r="C15898" i="6"/>
  <c r="A15899" i="6"/>
  <c r="B15899" i="6"/>
  <c r="C15899" i="6"/>
  <c r="D15899" i="6"/>
  <c r="A15900" i="6"/>
  <c r="B15900" i="6"/>
  <c r="C15900" i="6"/>
  <c r="D15900" i="6"/>
  <c r="A15901" i="6"/>
  <c r="B15901" i="6"/>
  <c r="C15901" i="6"/>
  <c r="D15901" i="6"/>
  <c r="A15902" i="6"/>
  <c r="B15902" i="6"/>
  <c r="C15902" i="6"/>
  <c r="D15902" i="6" s="1"/>
  <c r="A15903" i="6"/>
  <c r="B15903" i="6"/>
  <c r="C15903" i="6"/>
  <c r="D15903" i="6"/>
  <c r="A15904" i="6"/>
  <c r="B15904" i="6"/>
  <c r="D15904" i="6" s="1"/>
  <c r="C15904" i="6"/>
  <c r="A15905" i="6"/>
  <c r="B15905" i="6"/>
  <c r="D15905" i="6" s="1"/>
  <c r="C15905" i="6"/>
  <c r="A15906" i="6"/>
  <c r="B15906" i="6"/>
  <c r="C15906" i="6"/>
  <c r="D15906" i="6"/>
  <c r="A15907" i="6"/>
  <c r="B15907" i="6"/>
  <c r="C15907" i="6"/>
  <c r="D15907" i="6"/>
  <c r="A15908" i="6"/>
  <c r="B15908" i="6"/>
  <c r="C15908" i="6"/>
  <c r="D15908" i="6"/>
  <c r="A15909" i="6"/>
  <c r="B15909" i="6"/>
  <c r="C15909" i="6"/>
  <c r="D15909" i="6" s="1"/>
  <c r="A15910" i="6"/>
  <c r="B15910" i="6"/>
  <c r="C15910" i="6"/>
  <c r="D15910" i="6"/>
  <c r="A15911" i="6"/>
  <c r="B15911" i="6"/>
  <c r="D15911" i="6" s="1"/>
  <c r="C15911" i="6"/>
  <c r="A15912" i="6"/>
  <c r="B15912" i="6"/>
  <c r="D15912" i="6" s="1"/>
  <c r="C15912" i="6"/>
  <c r="A15913" i="6"/>
  <c r="B15913" i="6"/>
  <c r="C15913" i="6"/>
  <c r="D15913" i="6"/>
  <c r="A15914" i="6"/>
  <c r="B15914" i="6"/>
  <c r="C15914" i="6"/>
  <c r="D15914" i="6"/>
  <c r="A15915" i="6"/>
  <c r="B15915" i="6"/>
  <c r="C15915" i="6"/>
  <c r="D15915" i="6"/>
  <c r="A15916" i="6"/>
  <c r="B15916" i="6"/>
  <c r="C15916" i="6"/>
  <c r="D15916" i="6" s="1"/>
  <c r="A15917" i="6"/>
  <c r="B15917" i="6"/>
  <c r="C15917" i="6"/>
  <c r="D15917" i="6"/>
  <c r="A15918" i="6"/>
  <c r="B15918" i="6"/>
  <c r="D15918" i="6" s="1"/>
  <c r="C15918" i="6"/>
  <c r="A15919" i="6"/>
  <c r="B15919" i="6"/>
  <c r="D15919" i="6" s="1"/>
  <c r="C15919" i="6"/>
  <c r="A15920" i="6"/>
  <c r="B15920" i="6"/>
  <c r="C15920" i="6"/>
  <c r="D15920" i="6"/>
  <c r="A15921" i="6"/>
  <c r="B15921" i="6"/>
  <c r="C15921" i="6"/>
  <c r="D15921" i="6"/>
  <c r="A15922" i="6"/>
  <c r="B15922" i="6"/>
  <c r="C15922" i="6"/>
  <c r="D15922" i="6"/>
  <c r="A15923" i="6"/>
  <c r="B15923" i="6"/>
  <c r="C15923" i="6"/>
  <c r="D15923" i="6" s="1"/>
  <c r="A15924" i="6"/>
  <c r="B15924" i="6"/>
  <c r="C15924" i="6"/>
  <c r="D15924" i="6"/>
  <c r="A15925" i="6"/>
  <c r="B15925" i="6"/>
  <c r="D15925" i="6" s="1"/>
  <c r="C15925" i="6"/>
  <c r="A15926" i="6"/>
  <c r="B15926" i="6"/>
  <c r="D15926" i="6" s="1"/>
  <c r="C15926" i="6"/>
  <c r="A15927" i="6"/>
  <c r="B15927" i="6"/>
  <c r="C15927" i="6"/>
  <c r="D15927" i="6"/>
  <c r="A15928" i="6"/>
  <c r="B15928" i="6"/>
  <c r="C15928" i="6"/>
  <c r="D15928" i="6"/>
  <c r="A15929" i="6"/>
  <c r="B15929" i="6"/>
  <c r="C15929" i="6"/>
  <c r="D15929" i="6"/>
  <c r="A15930" i="6"/>
  <c r="B15930" i="6"/>
  <c r="C15930" i="6"/>
  <c r="D15930" i="6" s="1"/>
  <c r="A15931" i="6"/>
  <c r="B15931" i="6"/>
  <c r="C15931" i="6"/>
  <c r="D15931" i="6"/>
  <c r="A15932" i="6"/>
  <c r="B15932" i="6"/>
  <c r="D15932" i="6" s="1"/>
  <c r="C15932" i="6"/>
  <c r="A15933" i="6"/>
  <c r="B15933" i="6"/>
  <c r="D15933" i="6" s="1"/>
  <c r="C15933" i="6"/>
  <c r="A15934" i="6"/>
  <c r="B15934" i="6"/>
  <c r="C15934" i="6"/>
  <c r="D15934" i="6"/>
  <c r="A15935" i="6"/>
  <c r="B15935" i="6"/>
  <c r="C15935" i="6"/>
  <c r="D15935" i="6"/>
  <c r="A15936" i="6"/>
  <c r="B15936" i="6"/>
  <c r="C15936" i="6"/>
  <c r="D15936" i="6"/>
  <c r="A15937" i="6"/>
  <c r="B15937" i="6"/>
  <c r="C15937" i="6"/>
  <c r="D15937" i="6" s="1"/>
  <c r="A15938" i="6"/>
  <c r="B15938" i="6"/>
  <c r="C15938" i="6"/>
  <c r="D15938" i="6"/>
  <c r="A15939" i="6"/>
  <c r="B15939" i="6"/>
  <c r="D15939" i="6" s="1"/>
  <c r="C15939" i="6"/>
  <c r="A15940" i="6"/>
  <c r="B15940" i="6"/>
  <c r="D15940" i="6" s="1"/>
  <c r="C15940" i="6"/>
  <c r="A15941" i="6"/>
  <c r="B15941" i="6"/>
  <c r="C15941" i="6"/>
  <c r="D15941" i="6"/>
  <c r="A15942" i="6"/>
  <c r="B15942" i="6"/>
  <c r="C15942" i="6"/>
  <c r="D15942" i="6"/>
  <c r="A15943" i="6"/>
  <c r="B15943" i="6"/>
  <c r="C15943" i="6"/>
  <c r="D15943" i="6"/>
  <c r="A15944" i="6"/>
  <c r="B15944" i="6"/>
  <c r="C15944" i="6"/>
  <c r="D15944" i="6" s="1"/>
  <c r="A15945" i="6"/>
  <c r="B15945" i="6"/>
  <c r="C15945" i="6"/>
  <c r="D15945" i="6"/>
  <c r="A15946" i="6"/>
  <c r="B15946" i="6"/>
  <c r="D15946" i="6" s="1"/>
  <c r="C15946" i="6"/>
  <c r="A15947" i="6"/>
  <c r="B15947" i="6"/>
  <c r="D15947" i="6" s="1"/>
  <c r="C15947" i="6"/>
  <c r="A15948" i="6"/>
  <c r="B15948" i="6"/>
  <c r="C15948" i="6"/>
  <c r="D15948" i="6"/>
  <c r="A15949" i="6"/>
  <c r="B15949" i="6"/>
  <c r="C15949" i="6"/>
  <c r="D15949" i="6"/>
  <c r="A15950" i="6"/>
  <c r="B15950" i="6"/>
  <c r="C15950" i="6"/>
  <c r="D15950" i="6"/>
  <c r="A15951" i="6"/>
  <c r="B15951" i="6"/>
  <c r="C15951" i="6"/>
  <c r="D15951" i="6" s="1"/>
  <c r="A15952" i="6"/>
  <c r="B15952" i="6"/>
  <c r="C15952" i="6"/>
  <c r="D15952" i="6"/>
  <c r="A15953" i="6"/>
  <c r="B15953" i="6"/>
  <c r="D15953" i="6" s="1"/>
  <c r="C15953" i="6"/>
  <c r="A15954" i="6"/>
  <c r="B15954" i="6"/>
  <c r="D15954" i="6" s="1"/>
  <c r="C15954" i="6"/>
  <c r="A15955" i="6"/>
  <c r="B15955" i="6"/>
  <c r="C15955" i="6"/>
  <c r="D15955" i="6"/>
  <c r="A15956" i="6"/>
  <c r="B15956" i="6"/>
  <c r="C15956" i="6"/>
  <c r="D15956" i="6"/>
  <c r="A15957" i="6"/>
  <c r="B15957" i="6"/>
  <c r="C15957" i="6"/>
  <c r="D15957" i="6"/>
  <c r="A15958" i="6"/>
  <c r="B15958" i="6"/>
  <c r="C15958" i="6"/>
  <c r="D15958" i="6" s="1"/>
  <c r="A15959" i="6"/>
  <c r="B15959" i="6"/>
  <c r="C15959" i="6"/>
  <c r="D15959" i="6"/>
  <c r="A15960" i="6"/>
  <c r="B15960" i="6"/>
  <c r="D15960" i="6" s="1"/>
  <c r="C15960" i="6"/>
  <c r="A15961" i="6"/>
  <c r="B15961" i="6"/>
  <c r="D15961" i="6" s="1"/>
  <c r="C15961" i="6"/>
  <c r="A15962" i="6"/>
  <c r="B15962" i="6"/>
  <c r="C15962" i="6"/>
  <c r="D15962" i="6"/>
  <c r="A15963" i="6"/>
  <c r="B15963" i="6"/>
  <c r="C15963" i="6"/>
  <c r="D15963" i="6"/>
  <c r="A15964" i="6"/>
  <c r="B15964" i="6"/>
  <c r="C15964" i="6"/>
  <c r="D15964" i="6"/>
  <c r="A15965" i="6"/>
  <c r="B15965" i="6"/>
  <c r="C15965" i="6"/>
  <c r="D15965" i="6" s="1"/>
  <c r="A15966" i="6"/>
  <c r="B15966" i="6"/>
  <c r="C15966" i="6"/>
  <c r="D15966" i="6"/>
  <c r="A15967" i="6"/>
  <c r="B15967" i="6"/>
  <c r="D15967" i="6" s="1"/>
  <c r="C15967" i="6"/>
  <c r="A15968" i="6"/>
  <c r="B15968" i="6"/>
  <c r="D15968" i="6" s="1"/>
  <c r="C15968" i="6"/>
  <c r="A15969" i="6"/>
  <c r="B15969" i="6"/>
  <c r="C15969" i="6"/>
  <c r="D15969" i="6"/>
  <c r="A15970" i="6"/>
  <c r="B15970" i="6"/>
  <c r="C15970" i="6"/>
  <c r="D15970" i="6"/>
  <c r="A15971" i="6"/>
  <c r="B15971" i="6"/>
  <c r="C15971" i="6"/>
  <c r="D15971" i="6"/>
  <c r="A15972" i="6"/>
  <c r="B15972" i="6"/>
  <c r="C15972" i="6"/>
  <c r="D15972" i="6" s="1"/>
  <c r="A15973" i="6"/>
  <c r="B15973" i="6"/>
  <c r="C15973" i="6"/>
  <c r="D15973" i="6"/>
  <c r="A15974" i="6"/>
  <c r="B15974" i="6"/>
  <c r="D15974" i="6" s="1"/>
  <c r="C15974" i="6"/>
  <c r="A15975" i="6"/>
  <c r="B15975" i="6"/>
  <c r="D15975" i="6" s="1"/>
  <c r="C15975" i="6"/>
  <c r="A15976" i="6"/>
  <c r="B15976" i="6"/>
  <c r="C15976" i="6"/>
  <c r="D15976" i="6"/>
  <c r="A15977" i="6"/>
  <c r="B15977" i="6"/>
  <c r="C15977" i="6"/>
  <c r="D15977" i="6"/>
  <c r="A15978" i="6"/>
  <c r="B15978" i="6"/>
  <c r="C15978" i="6"/>
  <c r="D15978" i="6"/>
  <c r="A15979" i="6"/>
  <c r="B15979" i="6"/>
  <c r="C15979" i="6"/>
  <c r="D15979" i="6" s="1"/>
  <c r="A15980" i="6"/>
  <c r="B15980" i="6"/>
  <c r="C15980" i="6"/>
  <c r="D15980" i="6"/>
  <c r="A15981" i="6"/>
  <c r="B15981" i="6"/>
  <c r="D15981" i="6" s="1"/>
  <c r="C15981" i="6"/>
  <c r="A15982" i="6"/>
  <c r="B15982" i="6"/>
  <c r="D15982" i="6" s="1"/>
  <c r="C15982" i="6"/>
  <c r="A15983" i="6"/>
  <c r="B15983" i="6"/>
  <c r="C15983" i="6"/>
  <c r="D15983" i="6"/>
  <c r="A15984" i="6"/>
  <c r="B15984" i="6"/>
  <c r="C15984" i="6"/>
  <c r="D15984" i="6"/>
  <c r="A15985" i="6"/>
  <c r="B15985" i="6"/>
  <c r="C15985" i="6"/>
  <c r="D15985" i="6"/>
  <c r="A15986" i="6"/>
  <c r="B15986" i="6"/>
  <c r="C15986" i="6"/>
  <c r="D15986" i="6" s="1"/>
  <c r="A15987" i="6"/>
  <c r="B15987" i="6"/>
  <c r="C15987" i="6"/>
  <c r="D15987" i="6"/>
  <c r="A15988" i="6"/>
  <c r="B15988" i="6"/>
  <c r="D15988" i="6" s="1"/>
  <c r="C15988" i="6"/>
  <c r="A15989" i="6"/>
  <c r="B15989" i="6"/>
  <c r="D15989" i="6" s="1"/>
  <c r="C15989" i="6"/>
  <c r="A15990" i="6"/>
  <c r="B15990" i="6"/>
  <c r="C15990" i="6"/>
  <c r="D15990" i="6"/>
  <c r="A15991" i="6"/>
  <c r="B15991" i="6"/>
  <c r="C15991" i="6"/>
  <c r="D15991" i="6"/>
  <c r="A15992" i="6"/>
  <c r="B15992" i="6"/>
  <c r="C15992" i="6"/>
  <c r="D15992" i="6"/>
  <c r="A15993" i="6"/>
  <c r="B15993" i="6"/>
  <c r="C15993" i="6"/>
  <c r="D15993" i="6" s="1"/>
  <c r="A15994" i="6"/>
  <c r="B15994" i="6"/>
  <c r="C15994" i="6"/>
  <c r="D15994" i="6"/>
  <c r="A15995" i="6"/>
  <c r="B15995" i="6"/>
  <c r="D15995" i="6" s="1"/>
  <c r="C15995" i="6"/>
  <c r="A15996" i="6"/>
  <c r="B15996" i="6"/>
  <c r="D15996" i="6" s="1"/>
  <c r="C15996" i="6"/>
  <c r="A15997" i="6"/>
  <c r="B15997" i="6"/>
  <c r="C15997" i="6"/>
  <c r="D15997" i="6"/>
  <c r="A15998" i="6"/>
  <c r="B15998" i="6"/>
  <c r="C15998" i="6"/>
  <c r="D15998" i="6"/>
  <c r="A15999" i="6"/>
  <c r="B15999" i="6"/>
  <c r="C15999" i="6"/>
  <c r="D15999" i="6"/>
  <c r="A16000" i="6"/>
  <c r="B16000" i="6"/>
  <c r="C16000" i="6"/>
  <c r="D16000" i="6" s="1"/>
  <c r="A16001" i="6"/>
  <c r="B16001" i="6"/>
  <c r="C16001" i="6"/>
  <c r="D16001" i="6"/>
  <c r="A16002" i="6"/>
  <c r="B16002" i="6"/>
  <c r="D16002" i="6" s="1"/>
  <c r="C16002" i="6"/>
  <c r="A16003" i="6"/>
  <c r="B16003" i="6"/>
  <c r="D16003" i="6" s="1"/>
  <c r="C16003" i="6"/>
  <c r="A16004" i="6"/>
  <c r="B16004" i="6"/>
  <c r="C16004" i="6"/>
  <c r="D16004" i="6"/>
  <c r="A16005" i="6"/>
  <c r="B16005" i="6"/>
  <c r="C16005" i="6"/>
  <c r="D16005" i="6"/>
  <c r="A16006" i="6"/>
  <c r="B16006" i="6"/>
  <c r="C16006" i="6"/>
  <c r="D16006" i="6"/>
  <c r="A16007" i="6"/>
  <c r="B16007" i="6"/>
  <c r="C16007" i="6"/>
  <c r="D16007" i="6" s="1"/>
  <c r="A16008" i="6"/>
  <c r="B16008" i="6"/>
  <c r="C16008" i="6"/>
  <c r="D16008" i="6"/>
  <c r="A16009" i="6"/>
  <c r="B16009" i="6"/>
  <c r="D16009" i="6" s="1"/>
  <c r="C16009" i="6"/>
  <c r="A16010" i="6"/>
  <c r="B16010" i="6"/>
  <c r="D16010" i="6" s="1"/>
  <c r="C16010" i="6"/>
  <c r="A16011" i="6"/>
  <c r="B16011" i="6"/>
  <c r="C16011" i="6"/>
  <c r="D16011" i="6"/>
  <c r="A16012" i="6"/>
  <c r="B16012" i="6"/>
  <c r="C16012" i="6"/>
  <c r="D16012" i="6"/>
  <c r="A16013" i="6"/>
  <c r="B16013" i="6"/>
  <c r="C16013" i="6"/>
  <c r="D16013" i="6"/>
  <c r="A16014" i="6"/>
  <c r="B16014" i="6"/>
  <c r="C16014" i="6"/>
  <c r="D16014" i="6" s="1"/>
  <c r="A16015" i="6"/>
  <c r="B16015" i="6"/>
  <c r="C16015" i="6"/>
  <c r="D16015" i="6"/>
  <c r="A16016" i="6"/>
  <c r="B16016" i="6"/>
  <c r="D16016" i="6" s="1"/>
  <c r="C16016" i="6"/>
  <c r="A16017" i="6"/>
  <c r="B16017" i="6"/>
  <c r="D16017" i="6" s="1"/>
  <c r="C16017" i="6"/>
  <c r="A16018" i="6"/>
  <c r="B16018" i="6"/>
  <c r="C16018" i="6"/>
  <c r="D16018" i="6"/>
  <c r="A16019" i="6"/>
  <c r="B16019" i="6"/>
  <c r="C16019" i="6"/>
  <c r="D16019" i="6"/>
  <c r="A16020" i="6"/>
  <c r="B16020" i="6"/>
  <c r="C16020" i="6"/>
  <c r="D16020" i="6"/>
  <c r="A16021" i="6"/>
  <c r="B16021" i="6"/>
  <c r="C16021" i="6"/>
  <c r="D16021" i="6" s="1"/>
  <c r="A16022" i="6"/>
  <c r="B16022" i="6"/>
  <c r="C16022" i="6"/>
  <c r="D16022" i="6"/>
  <c r="A16023" i="6"/>
  <c r="B16023" i="6"/>
  <c r="D16023" i="6" s="1"/>
  <c r="C16023" i="6"/>
  <c r="A16024" i="6"/>
  <c r="B16024" i="6"/>
  <c r="D16024" i="6" s="1"/>
  <c r="C16024" i="6"/>
  <c r="A16025" i="6"/>
  <c r="B16025" i="6"/>
  <c r="C16025" i="6"/>
  <c r="D16025" i="6"/>
  <c r="A16026" i="6"/>
  <c r="B16026" i="6"/>
  <c r="C16026" i="6"/>
  <c r="D16026" i="6"/>
  <c r="A16027" i="6"/>
  <c r="B16027" i="6"/>
  <c r="C16027" i="6"/>
  <c r="D16027" i="6"/>
  <c r="A16028" i="6"/>
  <c r="B16028" i="6"/>
  <c r="C16028" i="6"/>
  <c r="D16028" i="6" s="1"/>
  <c r="A16029" i="6"/>
  <c r="B16029" i="6"/>
  <c r="C16029" i="6"/>
  <c r="D16029" i="6"/>
  <c r="A16030" i="6"/>
  <c r="B16030" i="6"/>
  <c r="D16030" i="6" s="1"/>
  <c r="C16030" i="6"/>
  <c r="A16031" i="6"/>
  <c r="B16031" i="6"/>
  <c r="D16031" i="6" s="1"/>
  <c r="C16031" i="6"/>
  <c r="A16032" i="6"/>
  <c r="B16032" i="6"/>
  <c r="C16032" i="6"/>
  <c r="D16032" i="6"/>
  <c r="A16033" i="6"/>
  <c r="B16033" i="6"/>
  <c r="C16033" i="6"/>
  <c r="D16033" i="6"/>
  <c r="A16034" i="6"/>
  <c r="B16034" i="6"/>
  <c r="C16034" i="6"/>
  <c r="D16034" i="6"/>
  <c r="A16035" i="6"/>
  <c r="B16035" i="6"/>
  <c r="C16035" i="6"/>
  <c r="D16035" i="6" s="1"/>
  <c r="A16036" i="6"/>
  <c r="B16036" i="6"/>
  <c r="C16036" i="6"/>
  <c r="D16036" i="6"/>
  <c r="A16037" i="6"/>
  <c r="B16037" i="6"/>
  <c r="D16037" i="6" s="1"/>
  <c r="C16037" i="6"/>
  <c r="A16038" i="6"/>
  <c r="B16038" i="6"/>
  <c r="D16038" i="6" s="1"/>
  <c r="C16038" i="6"/>
  <c r="A16039" i="6"/>
  <c r="B16039" i="6"/>
  <c r="C16039" i="6"/>
  <c r="D16039" i="6"/>
  <c r="A16040" i="6"/>
  <c r="B16040" i="6"/>
  <c r="C16040" i="6"/>
  <c r="D16040" i="6"/>
  <c r="A16041" i="6"/>
  <c r="B16041" i="6"/>
  <c r="C16041" i="6"/>
  <c r="D16041" i="6"/>
  <c r="A16042" i="6"/>
  <c r="B16042" i="6"/>
  <c r="C16042" i="6"/>
  <c r="D16042" i="6" s="1"/>
  <c r="A16043" i="6"/>
  <c r="B16043" i="6"/>
  <c r="C16043" i="6"/>
  <c r="D16043" i="6"/>
  <c r="A16044" i="6"/>
  <c r="B16044" i="6"/>
  <c r="D16044" i="6" s="1"/>
  <c r="C16044" i="6"/>
  <c r="A16045" i="6"/>
  <c r="B16045" i="6"/>
  <c r="D16045" i="6" s="1"/>
  <c r="C16045" i="6"/>
  <c r="A16046" i="6"/>
  <c r="B16046" i="6"/>
  <c r="C16046" i="6"/>
  <c r="D16046" i="6"/>
  <c r="A16047" i="6"/>
  <c r="B16047" i="6"/>
  <c r="C16047" i="6"/>
  <c r="D16047" i="6"/>
  <c r="A16048" i="6"/>
  <c r="B16048" i="6"/>
  <c r="C16048" i="6"/>
  <c r="D16048" i="6"/>
  <c r="A16049" i="6"/>
  <c r="B16049" i="6"/>
  <c r="C16049" i="6"/>
  <c r="D16049" i="6" s="1"/>
  <c r="A16050" i="6"/>
  <c r="B16050" i="6"/>
  <c r="C16050" i="6"/>
  <c r="D16050" i="6"/>
  <c r="A16051" i="6"/>
  <c r="B16051" i="6"/>
  <c r="D16051" i="6" s="1"/>
  <c r="C16051" i="6"/>
  <c r="A16052" i="6"/>
  <c r="B16052" i="6"/>
  <c r="D16052" i="6" s="1"/>
  <c r="C16052" i="6"/>
  <c r="A16053" i="6"/>
  <c r="B16053" i="6"/>
  <c r="C16053" i="6"/>
  <c r="D16053" i="6"/>
  <c r="A16054" i="6"/>
  <c r="B16054" i="6"/>
  <c r="C16054" i="6"/>
  <c r="D16054" i="6"/>
  <c r="A16055" i="6"/>
  <c r="B16055" i="6"/>
  <c r="C16055" i="6"/>
  <c r="D16055" i="6"/>
  <c r="A16056" i="6"/>
  <c r="B16056" i="6"/>
  <c r="C16056" i="6"/>
  <c r="D16056" i="6" s="1"/>
  <c r="A16057" i="6"/>
  <c r="B16057" i="6"/>
  <c r="C16057" i="6"/>
  <c r="D16057" i="6"/>
  <c r="A16058" i="6"/>
  <c r="B16058" i="6"/>
  <c r="D16058" i="6" s="1"/>
  <c r="C16058" i="6"/>
  <c r="A16059" i="6"/>
  <c r="B16059" i="6"/>
  <c r="D16059" i="6" s="1"/>
  <c r="C16059" i="6"/>
  <c r="A16060" i="6"/>
  <c r="B16060" i="6"/>
  <c r="C16060" i="6"/>
  <c r="D16060" i="6"/>
  <c r="A16061" i="6"/>
  <c r="B16061" i="6"/>
  <c r="C16061" i="6"/>
  <c r="D16061" i="6"/>
  <c r="A16062" i="6"/>
  <c r="B16062" i="6"/>
  <c r="C16062" i="6"/>
  <c r="D16062" i="6"/>
  <c r="A16063" i="6"/>
  <c r="B16063" i="6"/>
  <c r="C16063" i="6"/>
  <c r="D16063" i="6" s="1"/>
  <c r="A16064" i="6"/>
  <c r="B16064" i="6"/>
  <c r="C16064" i="6"/>
  <c r="D16064" i="6"/>
  <c r="A16065" i="6"/>
  <c r="B16065" i="6"/>
  <c r="D16065" i="6" s="1"/>
  <c r="C16065" i="6"/>
  <c r="A16066" i="6"/>
  <c r="B16066" i="6"/>
  <c r="D16066" i="6" s="1"/>
  <c r="C16066" i="6"/>
  <c r="A16067" i="6"/>
  <c r="B16067" i="6"/>
  <c r="C16067" i="6"/>
  <c r="D16067" i="6"/>
  <c r="A16068" i="6"/>
  <c r="B16068" i="6"/>
  <c r="C16068" i="6"/>
  <c r="D16068" i="6"/>
  <c r="A16069" i="6"/>
  <c r="B16069" i="6"/>
  <c r="C16069" i="6"/>
  <c r="D16069" i="6"/>
  <c r="A16070" i="6"/>
  <c r="B16070" i="6"/>
  <c r="C16070" i="6"/>
  <c r="D16070" i="6" s="1"/>
  <c r="A16071" i="6"/>
  <c r="B16071" i="6"/>
  <c r="C16071" i="6"/>
  <c r="D16071" i="6"/>
  <c r="A16072" i="6"/>
  <c r="B16072" i="6"/>
  <c r="D16072" i="6" s="1"/>
  <c r="C16072" i="6"/>
  <c r="A16073" i="6"/>
  <c r="B16073" i="6"/>
  <c r="D16073" i="6" s="1"/>
  <c r="C16073" i="6"/>
  <c r="A16074" i="6"/>
  <c r="B16074" i="6"/>
  <c r="C16074" i="6"/>
  <c r="D16074" i="6"/>
  <c r="A16075" i="6"/>
  <c r="B16075" i="6"/>
  <c r="C16075" i="6"/>
  <c r="D16075" i="6"/>
  <c r="A16076" i="6"/>
  <c r="B16076" i="6"/>
  <c r="C16076" i="6"/>
  <c r="D16076" i="6"/>
  <c r="A16077" i="6"/>
  <c r="B16077" i="6"/>
  <c r="C16077" i="6"/>
  <c r="D16077" i="6" s="1"/>
  <c r="A16078" i="6"/>
  <c r="B16078" i="6"/>
  <c r="C16078" i="6"/>
  <c r="D16078" i="6"/>
  <c r="A16079" i="6"/>
  <c r="B16079" i="6"/>
  <c r="D16079" i="6" s="1"/>
  <c r="C16079" i="6"/>
  <c r="A16080" i="6"/>
  <c r="B16080" i="6"/>
  <c r="D16080" i="6" s="1"/>
  <c r="C16080" i="6"/>
  <c r="A16081" i="6"/>
  <c r="B16081" i="6"/>
  <c r="C16081" i="6"/>
  <c r="D16081" i="6"/>
  <c r="A16082" i="6"/>
  <c r="B16082" i="6"/>
  <c r="C16082" i="6"/>
  <c r="D16082" i="6"/>
  <c r="A16083" i="6"/>
  <c r="B16083" i="6"/>
  <c r="C16083" i="6"/>
  <c r="D16083" i="6"/>
  <c r="A16084" i="6"/>
  <c r="B16084" i="6"/>
  <c r="C16084" i="6"/>
  <c r="D16084" i="6" s="1"/>
  <c r="A16085" i="6"/>
  <c r="B16085" i="6"/>
  <c r="C16085" i="6"/>
  <c r="D16085" i="6"/>
  <c r="A16086" i="6"/>
  <c r="B16086" i="6"/>
  <c r="D16086" i="6" s="1"/>
  <c r="C16086" i="6"/>
  <c r="A16087" i="6"/>
  <c r="B16087" i="6"/>
  <c r="D16087" i="6" s="1"/>
  <c r="C16087" i="6"/>
  <c r="A16088" i="6"/>
  <c r="B16088" i="6"/>
  <c r="C16088" i="6"/>
  <c r="D16088" i="6"/>
  <c r="A16089" i="6"/>
  <c r="B16089" i="6"/>
  <c r="C16089" i="6"/>
  <c r="D16089" i="6"/>
  <c r="A16090" i="6"/>
  <c r="B16090" i="6"/>
  <c r="C16090" i="6"/>
  <c r="D16090" i="6"/>
  <c r="A16091" i="6"/>
  <c r="B16091" i="6"/>
  <c r="C16091" i="6"/>
  <c r="D16091" i="6" s="1"/>
  <c r="A16092" i="6"/>
  <c r="B16092" i="6"/>
  <c r="C16092" i="6"/>
  <c r="D16092" i="6"/>
  <c r="A16093" i="6"/>
  <c r="B16093" i="6"/>
  <c r="D16093" i="6" s="1"/>
  <c r="C16093" i="6"/>
  <c r="A16094" i="6"/>
  <c r="B16094" i="6"/>
  <c r="D16094" i="6" s="1"/>
  <c r="C16094" i="6"/>
  <c r="A16095" i="6"/>
  <c r="B16095" i="6"/>
  <c r="C16095" i="6"/>
  <c r="D16095" i="6"/>
  <c r="A16096" i="6"/>
  <c r="B16096" i="6"/>
  <c r="C16096" i="6"/>
  <c r="D16096" i="6"/>
  <c r="A16097" i="6"/>
  <c r="B16097" i="6"/>
  <c r="C16097" i="6"/>
  <c r="D16097" i="6"/>
  <c r="A16098" i="6"/>
  <c r="B16098" i="6"/>
  <c r="C16098" i="6"/>
  <c r="D16098" i="6" s="1"/>
  <c r="A16099" i="6"/>
  <c r="B16099" i="6"/>
  <c r="C16099" i="6"/>
  <c r="D16099" i="6"/>
  <c r="A16100" i="6"/>
  <c r="B16100" i="6"/>
  <c r="D16100" i="6" s="1"/>
  <c r="C16100" i="6"/>
  <c r="A16101" i="6"/>
  <c r="B16101" i="6"/>
  <c r="D16101" i="6" s="1"/>
  <c r="C16101" i="6"/>
  <c r="A16102" i="6"/>
  <c r="B16102" i="6"/>
  <c r="C16102" i="6"/>
  <c r="D16102" i="6"/>
  <c r="A16103" i="6"/>
  <c r="B16103" i="6"/>
  <c r="C16103" i="6"/>
  <c r="D16103" i="6"/>
  <c r="A16104" i="6"/>
  <c r="B16104" i="6"/>
  <c r="C16104" i="6"/>
  <c r="D16104" i="6"/>
  <c r="A16105" i="6"/>
  <c r="B16105" i="6"/>
  <c r="C16105" i="6"/>
  <c r="D16105" i="6" s="1"/>
  <c r="A16106" i="6"/>
  <c r="B16106" i="6"/>
  <c r="C16106" i="6"/>
  <c r="D16106" i="6"/>
  <c r="A16107" i="6"/>
  <c r="B16107" i="6"/>
  <c r="D16107" i="6" s="1"/>
  <c r="C16107" i="6"/>
  <c r="A16108" i="6"/>
  <c r="B16108" i="6"/>
  <c r="D16108" i="6" s="1"/>
  <c r="C16108" i="6"/>
  <c r="A16109" i="6"/>
  <c r="B16109" i="6"/>
  <c r="C16109" i="6"/>
  <c r="D16109" i="6"/>
  <c r="A16110" i="6"/>
  <c r="B16110" i="6"/>
  <c r="C16110" i="6"/>
  <c r="D16110" i="6"/>
  <c r="A16111" i="6"/>
  <c r="B16111" i="6"/>
  <c r="C16111" i="6"/>
  <c r="D16111" i="6"/>
  <c r="A16112" i="6"/>
  <c r="B16112" i="6"/>
  <c r="C16112" i="6"/>
  <c r="D16112" i="6" s="1"/>
  <c r="A16113" i="6"/>
  <c r="B16113" i="6"/>
  <c r="C16113" i="6"/>
  <c r="D16113" i="6"/>
  <c r="A16114" i="6"/>
  <c r="B16114" i="6"/>
  <c r="D16114" i="6" s="1"/>
  <c r="C16114" i="6"/>
  <c r="A16115" i="6"/>
  <c r="B16115" i="6"/>
  <c r="D16115" i="6" s="1"/>
  <c r="C16115" i="6"/>
  <c r="A16116" i="6"/>
  <c r="B16116" i="6"/>
  <c r="C16116" i="6"/>
  <c r="D16116" i="6"/>
  <c r="A16117" i="6"/>
  <c r="B16117" i="6"/>
  <c r="C16117" i="6"/>
  <c r="D16117" i="6"/>
  <c r="A16118" i="6"/>
  <c r="B16118" i="6"/>
  <c r="C16118" i="6"/>
  <c r="D16118" i="6"/>
  <c r="A16119" i="6"/>
  <c r="B16119" i="6"/>
  <c r="C16119" i="6"/>
  <c r="D16119" i="6" s="1"/>
  <c r="A16120" i="6"/>
  <c r="B16120" i="6"/>
  <c r="C16120" i="6"/>
  <c r="D16120" i="6"/>
  <c r="A16121" i="6"/>
  <c r="B16121" i="6"/>
  <c r="D16121" i="6" s="1"/>
  <c r="C16121" i="6"/>
  <c r="A16122" i="6"/>
  <c r="B16122" i="6"/>
  <c r="D16122" i="6" s="1"/>
  <c r="C16122" i="6"/>
  <c r="A16123" i="6"/>
  <c r="B16123" i="6"/>
  <c r="C16123" i="6"/>
  <c r="D16123" i="6"/>
  <c r="A16124" i="6"/>
  <c r="B16124" i="6"/>
  <c r="C16124" i="6"/>
  <c r="D16124" i="6"/>
  <c r="A16125" i="6"/>
  <c r="B16125" i="6"/>
  <c r="C16125" i="6"/>
  <c r="D16125" i="6"/>
  <c r="A16126" i="6"/>
  <c r="B16126" i="6"/>
  <c r="C16126" i="6"/>
  <c r="D16126" i="6" s="1"/>
  <c r="A16127" i="6"/>
  <c r="B16127" i="6"/>
  <c r="C16127" i="6"/>
  <c r="D16127" i="6"/>
  <c r="A16128" i="6"/>
  <c r="B16128" i="6"/>
  <c r="D16128" i="6" s="1"/>
  <c r="C16128" i="6"/>
  <c r="A16129" i="6"/>
  <c r="B16129" i="6"/>
  <c r="D16129" i="6" s="1"/>
  <c r="C16129" i="6"/>
  <c r="A16130" i="6"/>
  <c r="B16130" i="6"/>
  <c r="C16130" i="6"/>
  <c r="D16130" i="6"/>
  <c r="A16131" i="6"/>
  <c r="B16131" i="6"/>
  <c r="C16131" i="6"/>
  <c r="D16131" i="6"/>
  <c r="A16132" i="6"/>
  <c r="B16132" i="6"/>
  <c r="C16132" i="6"/>
  <c r="D16132" i="6"/>
  <c r="A16133" i="6"/>
  <c r="B16133" i="6"/>
  <c r="C16133" i="6"/>
  <c r="D16133" i="6" s="1"/>
  <c r="A16134" i="6"/>
  <c r="B16134" i="6"/>
  <c r="C16134" i="6"/>
  <c r="D16134" i="6"/>
  <c r="A16135" i="6"/>
  <c r="B16135" i="6"/>
  <c r="D16135" i="6" s="1"/>
  <c r="C16135" i="6"/>
  <c r="A16136" i="6"/>
  <c r="B16136" i="6"/>
  <c r="D16136" i="6" s="1"/>
  <c r="C16136" i="6"/>
  <c r="A16137" i="6"/>
  <c r="B16137" i="6"/>
  <c r="C16137" i="6"/>
  <c r="D16137" i="6"/>
  <c r="A16138" i="6"/>
  <c r="B16138" i="6"/>
  <c r="C16138" i="6"/>
  <c r="D16138" i="6"/>
  <c r="A16139" i="6"/>
  <c r="B16139" i="6"/>
  <c r="C16139" i="6"/>
  <c r="D16139" i="6"/>
  <c r="A16140" i="6"/>
  <c r="B16140" i="6"/>
  <c r="C16140" i="6"/>
  <c r="D16140" i="6" s="1"/>
  <c r="A16141" i="6"/>
  <c r="B16141" i="6"/>
  <c r="C16141" i="6"/>
  <c r="D16141" i="6"/>
  <c r="A16142" i="6"/>
  <c r="B16142" i="6"/>
  <c r="D16142" i="6" s="1"/>
  <c r="C16142" i="6"/>
  <c r="A16143" i="6"/>
  <c r="B16143" i="6"/>
  <c r="D16143" i="6" s="1"/>
  <c r="C16143" i="6"/>
  <c r="A16144" i="6"/>
  <c r="B16144" i="6"/>
  <c r="C16144" i="6"/>
  <c r="D16144" i="6"/>
  <c r="A16145" i="6"/>
  <c r="B16145" i="6"/>
  <c r="C16145" i="6"/>
  <c r="D16145" i="6"/>
  <c r="A16146" i="6"/>
  <c r="B16146" i="6"/>
  <c r="C16146" i="6"/>
  <c r="D16146" i="6"/>
  <c r="A16147" i="6"/>
  <c r="B16147" i="6"/>
  <c r="C16147" i="6"/>
  <c r="D16147" i="6" s="1"/>
  <c r="A16148" i="6"/>
  <c r="B16148" i="6"/>
  <c r="C16148" i="6"/>
  <c r="D16148" i="6"/>
  <c r="A16149" i="6"/>
  <c r="B16149" i="6"/>
  <c r="D16149" i="6" s="1"/>
  <c r="C16149" i="6"/>
  <c r="A16150" i="6"/>
  <c r="B16150" i="6"/>
  <c r="D16150" i="6" s="1"/>
  <c r="C16150" i="6"/>
  <c r="A16151" i="6"/>
  <c r="B16151" i="6"/>
  <c r="C16151" i="6"/>
  <c r="D16151" i="6"/>
  <c r="A16152" i="6"/>
  <c r="B16152" i="6"/>
  <c r="C16152" i="6"/>
  <c r="D16152" i="6"/>
  <c r="A16153" i="6"/>
  <c r="B16153" i="6"/>
  <c r="C16153" i="6"/>
  <c r="D16153" i="6"/>
  <c r="A16154" i="6"/>
  <c r="B16154" i="6"/>
  <c r="C16154" i="6"/>
  <c r="D16154" i="6" s="1"/>
  <c r="A16155" i="6"/>
  <c r="B16155" i="6"/>
  <c r="C16155" i="6"/>
  <c r="D16155" i="6"/>
  <c r="A16156" i="6"/>
  <c r="B16156" i="6"/>
  <c r="D16156" i="6" s="1"/>
  <c r="C16156" i="6"/>
  <c r="A16157" i="6"/>
  <c r="B16157" i="6"/>
  <c r="D16157" i="6" s="1"/>
  <c r="C16157" i="6"/>
  <c r="A16158" i="6"/>
  <c r="B16158" i="6"/>
  <c r="C16158" i="6"/>
  <c r="D16158" i="6"/>
  <c r="A16159" i="6"/>
  <c r="B16159" i="6"/>
  <c r="C16159" i="6"/>
  <c r="D16159" i="6"/>
  <c r="A16160" i="6"/>
  <c r="B16160" i="6"/>
  <c r="C16160" i="6"/>
  <c r="D16160" i="6"/>
  <c r="A16161" i="6"/>
  <c r="B16161" i="6"/>
  <c r="C16161" i="6"/>
  <c r="D16161" i="6" s="1"/>
  <c r="A16162" i="6"/>
  <c r="B16162" i="6"/>
  <c r="C16162" i="6"/>
  <c r="D16162" i="6"/>
  <c r="A16163" i="6"/>
  <c r="B16163" i="6"/>
  <c r="D16163" i="6" s="1"/>
  <c r="C16163" i="6"/>
  <c r="A16164" i="6"/>
  <c r="B16164" i="6"/>
  <c r="D16164" i="6" s="1"/>
  <c r="C16164" i="6"/>
  <c r="A16165" i="6"/>
  <c r="B16165" i="6"/>
  <c r="C16165" i="6"/>
  <c r="D16165" i="6"/>
  <c r="A16166" i="6"/>
  <c r="B16166" i="6"/>
  <c r="C16166" i="6"/>
  <c r="D16166" i="6"/>
  <c r="A16167" i="6"/>
  <c r="B16167" i="6"/>
  <c r="C16167" i="6"/>
  <c r="D16167" i="6"/>
  <c r="A16168" i="6"/>
  <c r="B16168" i="6"/>
  <c r="C16168" i="6"/>
  <c r="D16168" i="6" s="1"/>
  <c r="A16169" i="6"/>
  <c r="B16169" i="6"/>
  <c r="C16169" i="6"/>
  <c r="D16169" i="6"/>
  <c r="A16170" i="6"/>
  <c r="B16170" i="6"/>
  <c r="D16170" i="6" s="1"/>
  <c r="C16170" i="6"/>
  <c r="A16171" i="6"/>
  <c r="B16171" i="6"/>
  <c r="D16171" i="6" s="1"/>
  <c r="C16171" i="6"/>
  <c r="A16172" i="6"/>
  <c r="B16172" i="6"/>
  <c r="C16172" i="6"/>
  <c r="D16172" i="6"/>
  <c r="A16173" i="6"/>
  <c r="B16173" i="6"/>
  <c r="C16173" i="6"/>
  <c r="D16173" i="6"/>
  <c r="A16174" i="6"/>
  <c r="B16174" i="6"/>
  <c r="C16174" i="6"/>
  <c r="D16174" i="6"/>
  <c r="A16175" i="6"/>
  <c r="B16175" i="6"/>
  <c r="C16175" i="6"/>
  <c r="D16175" i="6" s="1"/>
  <c r="A16176" i="6"/>
  <c r="B16176" i="6"/>
  <c r="C16176" i="6"/>
  <c r="D16176" i="6"/>
  <c r="A16177" i="6"/>
  <c r="B16177" i="6"/>
  <c r="D16177" i="6" s="1"/>
  <c r="C16177" i="6"/>
  <c r="A16178" i="6"/>
  <c r="B16178" i="6"/>
  <c r="D16178" i="6" s="1"/>
  <c r="C16178" i="6"/>
  <c r="A16179" i="6"/>
  <c r="B16179" i="6"/>
  <c r="C16179" i="6"/>
  <c r="D16179" i="6"/>
  <c r="A16180" i="6"/>
  <c r="B16180" i="6"/>
  <c r="C16180" i="6"/>
  <c r="D16180" i="6"/>
  <c r="A16181" i="6"/>
  <c r="B16181" i="6"/>
  <c r="C16181" i="6"/>
  <c r="D16181" i="6"/>
  <c r="A16182" i="6"/>
  <c r="B16182" i="6"/>
  <c r="C16182" i="6"/>
  <c r="D16182" i="6" s="1"/>
  <c r="A16183" i="6"/>
  <c r="B16183" i="6"/>
  <c r="C16183" i="6"/>
  <c r="D16183" i="6"/>
  <c r="A16184" i="6"/>
  <c r="B16184" i="6"/>
  <c r="D16184" i="6" s="1"/>
  <c r="C16184" i="6"/>
  <c r="A16185" i="6"/>
  <c r="B16185" i="6"/>
  <c r="D16185" i="6" s="1"/>
  <c r="C16185" i="6"/>
  <c r="A16186" i="6"/>
  <c r="B16186" i="6"/>
  <c r="C16186" i="6"/>
  <c r="D16186" i="6"/>
  <c r="A16187" i="6"/>
  <c r="B16187" i="6"/>
  <c r="C16187" i="6"/>
  <c r="D16187" i="6"/>
  <c r="A16188" i="6"/>
  <c r="B16188" i="6"/>
  <c r="C16188" i="6"/>
  <c r="D16188" i="6"/>
  <c r="A16189" i="6"/>
  <c r="B16189" i="6"/>
  <c r="C16189" i="6"/>
  <c r="D16189" i="6" s="1"/>
  <c r="A16190" i="6"/>
  <c r="B16190" i="6"/>
  <c r="C16190" i="6"/>
  <c r="D16190" i="6"/>
  <c r="A16191" i="6"/>
  <c r="B16191" i="6"/>
  <c r="D16191" i="6" s="1"/>
  <c r="C16191" i="6"/>
  <c r="A16192" i="6"/>
  <c r="B16192" i="6"/>
  <c r="D16192" i="6" s="1"/>
  <c r="C16192" i="6"/>
  <c r="A16193" i="6"/>
  <c r="B16193" i="6"/>
  <c r="C16193" i="6"/>
  <c r="D16193" i="6"/>
  <c r="A16194" i="6"/>
  <c r="B16194" i="6"/>
  <c r="C16194" i="6"/>
  <c r="D16194" i="6"/>
  <c r="A16195" i="6"/>
  <c r="B16195" i="6"/>
  <c r="C16195" i="6"/>
  <c r="D16195" i="6"/>
  <c r="A16196" i="6"/>
  <c r="B16196" i="6"/>
  <c r="C16196" i="6"/>
  <c r="D16196" i="6" s="1"/>
  <c r="A16197" i="6"/>
  <c r="B16197" i="6"/>
  <c r="C16197" i="6"/>
  <c r="D16197" i="6"/>
  <c r="A16198" i="6"/>
  <c r="B16198" i="6"/>
  <c r="D16198" i="6" s="1"/>
  <c r="C16198" i="6"/>
  <c r="A16199" i="6"/>
  <c r="B16199" i="6"/>
  <c r="D16199" i="6" s="1"/>
  <c r="C16199" i="6"/>
  <c r="A16200" i="6"/>
  <c r="B16200" i="6"/>
  <c r="C16200" i="6"/>
  <c r="D16200" i="6"/>
  <c r="A16201" i="6"/>
  <c r="B16201" i="6"/>
  <c r="C16201" i="6"/>
  <c r="D16201" i="6"/>
  <c r="A16202" i="6"/>
  <c r="B16202" i="6"/>
  <c r="C16202" i="6"/>
  <c r="D16202" i="6"/>
  <c r="A16203" i="6"/>
  <c r="B16203" i="6"/>
  <c r="C16203" i="6"/>
  <c r="D16203" i="6" s="1"/>
  <c r="A16204" i="6"/>
  <c r="B16204" i="6"/>
  <c r="C16204" i="6"/>
  <c r="D16204" i="6"/>
  <c r="A16205" i="6"/>
  <c r="B16205" i="6"/>
  <c r="D16205" i="6" s="1"/>
  <c r="C16205" i="6"/>
  <c r="A16206" i="6"/>
  <c r="B16206" i="6"/>
  <c r="D16206" i="6" s="1"/>
  <c r="C16206" i="6"/>
  <c r="A16207" i="6"/>
  <c r="B16207" i="6"/>
  <c r="C16207" i="6"/>
  <c r="D16207" i="6"/>
  <c r="A16208" i="6"/>
  <c r="B16208" i="6"/>
  <c r="C16208" i="6"/>
  <c r="D16208" i="6"/>
  <c r="A16209" i="6"/>
  <c r="B16209" i="6"/>
  <c r="C16209" i="6"/>
  <c r="D16209" i="6"/>
  <c r="A16210" i="6"/>
  <c r="B16210" i="6"/>
  <c r="C16210" i="6"/>
  <c r="D16210" i="6" s="1"/>
  <c r="A16211" i="6"/>
  <c r="B16211" i="6"/>
  <c r="C16211" i="6"/>
  <c r="D16211" i="6"/>
  <c r="A16212" i="6"/>
  <c r="B16212" i="6"/>
  <c r="D16212" i="6" s="1"/>
  <c r="C16212" i="6"/>
  <c r="A16213" i="6"/>
  <c r="B16213" i="6"/>
  <c r="D16213" i="6" s="1"/>
  <c r="C16213" i="6"/>
  <c r="A16214" i="6"/>
  <c r="B16214" i="6"/>
  <c r="C16214" i="6"/>
  <c r="D16214" i="6"/>
  <c r="A16215" i="6"/>
  <c r="B16215" i="6"/>
  <c r="C16215" i="6"/>
  <c r="D16215" i="6"/>
  <c r="A16216" i="6"/>
  <c r="B16216" i="6"/>
  <c r="C16216" i="6"/>
  <c r="D16216" i="6"/>
  <c r="A16217" i="6"/>
  <c r="B16217" i="6"/>
  <c r="C16217" i="6"/>
  <c r="D16217" i="6" s="1"/>
  <c r="A16218" i="6"/>
  <c r="B16218" i="6"/>
  <c r="C16218" i="6"/>
  <c r="D16218" i="6"/>
  <c r="A16219" i="6"/>
  <c r="B16219" i="6"/>
  <c r="D16219" i="6" s="1"/>
  <c r="C16219" i="6"/>
  <c r="A16220" i="6"/>
  <c r="B16220" i="6"/>
  <c r="D16220" i="6" s="1"/>
  <c r="C16220" i="6"/>
  <c r="A16221" i="6"/>
  <c r="B16221" i="6"/>
  <c r="C16221" i="6"/>
  <c r="D16221" i="6"/>
  <c r="A16222" i="6"/>
  <c r="B16222" i="6"/>
  <c r="C16222" i="6"/>
  <c r="D16222" i="6"/>
  <c r="A16223" i="6"/>
  <c r="B16223" i="6"/>
  <c r="C16223" i="6"/>
  <c r="D16223" i="6"/>
  <c r="A16224" i="6"/>
  <c r="B16224" i="6"/>
  <c r="C16224" i="6"/>
  <c r="D16224" i="6" s="1"/>
  <c r="A16225" i="6"/>
  <c r="B16225" i="6"/>
  <c r="C16225" i="6"/>
  <c r="D16225" i="6"/>
  <c r="A16226" i="6"/>
  <c r="B16226" i="6"/>
  <c r="D16226" i="6" s="1"/>
  <c r="C16226" i="6"/>
  <c r="A16227" i="6"/>
  <c r="B16227" i="6"/>
  <c r="D16227" i="6" s="1"/>
  <c r="C16227" i="6"/>
  <c r="A16228" i="6"/>
  <c r="B16228" i="6"/>
  <c r="C16228" i="6"/>
  <c r="D16228" i="6"/>
  <c r="A16229" i="6"/>
  <c r="B16229" i="6"/>
  <c r="C16229" i="6"/>
  <c r="D16229" i="6"/>
  <c r="A16230" i="6"/>
  <c r="B16230" i="6"/>
  <c r="C16230" i="6"/>
  <c r="D16230" i="6"/>
  <c r="A16231" i="6"/>
  <c r="B16231" i="6"/>
  <c r="C16231" i="6"/>
  <c r="D16231" i="6" s="1"/>
  <c r="A16232" i="6"/>
  <c r="B16232" i="6"/>
  <c r="C16232" i="6"/>
  <c r="D16232" i="6"/>
  <c r="A16233" i="6"/>
  <c r="B16233" i="6"/>
  <c r="D16233" i="6" s="1"/>
  <c r="C16233" i="6"/>
  <c r="A16234" i="6"/>
  <c r="B16234" i="6"/>
  <c r="D16234" i="6" s="1"/>
  <c r="C16234" i="6"/>
  <c r="A16235" i="6"/>
  <c r="B16235" i="6"/>
  <c r="C16235" i="6"/>
  <c r="D16235" i="6"/>
  <c r="A16236" i="6"/>
  <c r="B16236" i="6"/>
  <c r="C16236" i="6"/>
  <c r="D16236" i="6"/>
  <c r="A16237" i="6"/>
  <c r="B16237" i="6"/>
  <c r="C16237" i="6"/>
  <c r="D16237" i="6"/>
  <c r="A16238" i="6"/>
  <c r="B16238" i="6"/>
  <c r="C16238" i="6"/>
  <c r="D16238" i="6" s="1"/>
  <c r="A16239" i="6"/>
  <c r="B16239" i="6"/>
  <c r="C16239" i="6"/>
  <c r="D16239" i="6"/>
  <c r="A16240" i="6"/>
  <c r="B16240" i="6"/>
  <c r="D16240" i="6" s="1"/>
  <c r="C16240" i="6"/>
  <c r="A16241" i="6"/>
  <c r="B16241" i="6"/>
  <c r="D16241" i="6" s="1"/>
  <c r="C16241" i="6"/>
  <c r="A16242" i="6"/>
  <c r="B16242" i="6"/>
  <c r="C16242" i="6"/>
  <c r="D16242" i="6"/>
  <c r="A16243" i="6"/>
  <c r="B16243" i="6"/>
  <c r="C16243" i="6"/>
  <c r="D16243" i="6"/>
  <c r="A16244" i="6"/>
  <c r="B16244" i="6"/>
  <c r="C16244" i="6"/>
  <c r="D16244" i="6"/>
  <c r="A16245" i="6"/>
  <c r="B16245" i="6"/>
  <c r="C16245" i="6"/>
  <c r="D16245" i="6" s="1"/>
  <c r="A16246" i="6"/>
  <c r="B16246" i="6"/>
  <c r="C16246" i="6"/>
  <c r="D16246" i="6"/>
  <c r="A16247" i="6"/>
  <c r="B16247" i="6"/>
  <c r="D16247" i="6" s="1"/>
  <c r="C16247" i="6"/>
  <c r="A16248" i="6"/>
  <c r="B16248" i="6"/>
  <c r="D16248" i="6" s="1"/>
  <c r="C16248" i="6"/>
  <c r="A16249" i="6"/>
  <c r="B16249" i="6"/>
  <c r="C16249" i="6"/>
  <c r="D16249" i="6"/>
  <c r="A16250" i="6"/>
  <c r="B16250" i="6"/>
  <c r="C16250" i="6"/>
  <c r="D16250" i="6"/>
  <c r="A16251" i="6"/>
  <c r="B16251" i="6"/>
  <c r="C16251" i="6"/>
  <c r="D16251" i="6"/>
  <c r="A16252" i="6"/>
  <c r="B16252" i="6"/>
  <c r="C16252" i="6"/>
  <c r="D16252" i="6" s="1"/>
  <c r="A16253" i="6"/>
  <c r="B16253" i="6"/>
  <c r="C16253" i="6"/>
  <c r="D16253" i="6"/>
  <c r="A16254" i="6"/>
  <c r="B16254" i="6"/>
  <c r="D16254" i="6" s="1"/>
  <c r="C16254" i="6"/>
  <c r="A16255" i="6"/>
  <c r="B16255" i="6"/>
  <c r="D16255" i="6" s="1"/>
  <c r="C16255" i="6"/>
  <c r="A16256" i="6"/>
  <c r="B16256" i="6"/>
  <c r="C16256" i="6"/>
  <c r="D16256" i="6"/>
  <c r="A16257" i="6"/>
  <c r="B16257" i="6"/>
  <c r="C16257" i="6"/>
  <c r="D16257" i="6"/>
  <c r="A16258" i="6"/>
  <c r="B16258" i="6"/>
  <c r="C16258" i="6"/>
  <c r="D16258" i="6"/>
  <c r="A16259" i="6"/>
  <c r="B16259" i="6"/>
  <c r="C16259" i="6"/>
  <c r="D16259" i="6" s="1"/>
  <c r="A16260" i="6"/>
  <c r="B16260" i="6"/>
  <c r="C16260" i="6"/>
  <c r="D16260" i="6"/>
  <c r="A16261" i="6"/>
  <c r="B16261" i="6"/>
  <c r="D16261" i="6" s="1"/>
  <c r="C16261" i="6"/>
  <c r="A16262" i="6"/>
  <c r="B16262" i="6"/>
  <c r="D16262" i="6" s="1"/>
  <c r="C16262" i="6"/>
  <c r="A16263" i="6"/>
  <c r="B16263" i="6"/>
  <c r="C16263" i="6"/>
  <c r="D16263" i="6"/>
  <c r="A16264" i="6"/>
  <c r="B16264" i="6"/>
  <c r="C16264" i="6"/>
  <c r="D16264" i="6"/>
  <c r="A16265" i="6"/>
  <c r="B16265" i="6"/>
  <c r="C16265" i="6"/>
  <c r="D16265" i="6"/>
  <c r="A16266" i="6"/>
  <c r="B16266" i="6"/>
  <c r="C16266" i="6"/>
  <c r="D16266" i="6" s="1"/>
  <c r="A16267" i="6"/>
  <c r="B16267" i="6"/>
  <c r="C16267" i="6"/>
  <c r="D16267" i="6"/>
  <c r="A16268" i="6"/>
  <c r="B16268" i="6"/>
  <c r="D16268" i="6" s="1"/>
  <c r="C16268" i="6"/>
  <c r="A16269" i="6"/>
  <c r="B16269" i="6"/>
  <c r="D16269" i="6" s="1"/>
  <c r="C16269" i="6"/>
  <c r="A16270" i="6"/>
  <c r="B16270" i="6"/>
  <c r="C16270" i="6"/>
  <c r="D16270" i="6"/>
  <c r="A16271" i="6"/>
  <c r="B16271" i="6"/>
  <c r="C16271" i="6"/>
  <c r="D16271" i="6"/>
  <c r="A16272" i="6"/>
  <c r="B16272" i="6"/>
  <c r="C16272" i="6"/>
  <c r="D16272" i="6"/>
  <c r="A16273" i="6"/>
  <c r="B16273" i="6"/>
  <c r="C16273" i="6"/>
  <c r="D16273" i="6" s="1"/>
  <c r="A16274" i="6"/>
  <c r="B16274" i="6"/>
  <c r="C16274" i="6"/>
  <c r="D16274" i="6"/>
  <c r="A16275" i="6"/>
  <c r="B16275" i="6"/>
  <c r="D16275" i="6" s="1"/>
  <c r="C16275" i="6"/>
  <c r="A16276" i="6"/>
  <c r="B16276" i="6"/>
  <c r="D16276" i="6" s="1"/>
  <c r="C16276" i="6"/>
  <c r="A16277" i="6"/>
  <c r="B16277" i="6"/>
  <c r="C16277" i="6"/>
  <c r="D16277" i="6"/>
  <c r="A16278" i="6"/>
  <c r="B16278" i="6"/>
  <c r="C16278" i="6"/>
  <c r="D16278" i="6"/>
  <c r="A16279" i="6"/>
  <c r="B16279" i="6"/>
  <c r="C16279" i="6"/>
  <c r="D16279" i="6"/>
  <c r="A16280" i="6"/>
  <c r="B16280" i="6"/>
  <c r="C16280" i="6"/>
  <c r="D16280" i="6" s="1"/>
  <c r="A16281" i="6"/>
  <c r="B16281" i="6"/>
  <c r="C16281" i="6"/>
  <c r="D16281" i="6"/>
  <c r="A16282" i="6"/>
  <c r="B16282" i="6"/>
  <c r="D16282" i="6" s="1"/>
  <c r="C16282" i="6"/>
  <c r="A16283" i="6"/>
  <c r="B16283" i="6"/>
  <c r="D16283" i="6" s="1"/>
  <c r="C16283" i="6"/>
  <c r="A16284" i="6"/>
  <c r="B16284" i="6"/>
  <c r="C16284" i="6"/>
  <c r="D16284" i="6"/>
  <c r="A16285" i="6"/>
  <c r="B16285" i="6"/>
  <c r="C16285" i="6"/>
  <c r="D16285" i="6"/>
  <c r="A16286" i="6"/>
  <c r="B16286" i="6"/>
  <c r="C16286" i="6"/>
  <c r="D16286" i="6"/>
  <c r="A16287" i="6"/>
  <c r="B16287" i="6"/>
  <c r="C16287" i="6"/>
  <c r="D16287" i="6" s="1"/>
  <c r="A16288" i="6"/>
  <c r="B16288" i="6"/>
  <c r="C16288" i="6"/>
  <c r="D16288" i="6"/>
  <c r="A16289" i="6"/>
  <c r="B16289" i="6"/>
  <c r="D16289" i="6" s="1"/>
  <c r="C16289" i="6"/>
  <c r="A16290" i="6"/>
  <c r="B16290" i="6"/>
  <c r="D16290" i="6" s="1"/>
  <c r="C16290" i="6"/>
  <c r="A16291" i="6"/>
  <c r="B16291" i="6"/>
  <c r="C16291" i="6"/>
  <c r="D16291" i="6"/>
  <c r="A16292" i="6"/>
  <c r="B16292" i="6"/>
  <c r="C16292" i="6"/>
  <c r="D16292" i="6"/>
  <c r="A16293" i="6"/>
  <c r="B16293" i="6"/>
  <c r="C16293" i="6"/>
  <c r="D16293" i="6"/>
  <c r="A16294" i="6"/>
  <c r="B16294" i="6"/>
  <c r="C16294" i="6"/>
  <c r="D16294" i="6" s="1"/>
  <c r="A16295" i="6"/>
  <c r="B16295" i="6"/>
  <c r="C16295" i="6"/>
  <c r="D16295" i="6"/>
  <c r="A16296" i="6"/>
  <c r="B16296" i="6"/>
  <c r="D16296" i="6" s="1"/>
  <c r="C16296" i="6"/>
  <c r="A16297" i="6"/>
  <c r="B16297" i="6"/>
  <c r="D16297" i="6" s="1"/>
  <c r="C16297" i="6"/>
  <c r="A16298" i="6"/>
  <c r="B16298" i="6"/>
  <c r="C16298" i="6"/>
  <c r="D16298" i="6"/>
  <c r="A16299" i="6"/>
  <c r="B16299" i="6"/>
  <c r="C16299" i="6"/>
  <c r="D16299" i="6"/>
  <c r="A16300" i="6"/>
  <c r="B16300" i="6"/>
  <c r="C16300" i="6"/>
  <c r="D16300" i="6"/>
  <c r="A16301" i="6"/>
  <c r="B16301" i="6"/>
  <c r="C16301" i="6"/>
  <c r="D16301" i="6" s="1"/>
  <c r="A16302" i="6"/>
  <c r="B16302" i="6"/>
  <c r="C16302" i="6"/>
  <c r="D16302" i="6"/>
  <c r="A16303" i="6"/>
  <c r="B16303" i="6"/>
  <c r="D16303" i="6" s="1"/>
  <c r="C16303" i="6"/>
  <c r="A16304" i="6"/>
  <c r="B16304" i="6"/>
  <c r="D16304" i="6" s="1"/>
  <c r="C16304" i="6"/>
  <c r="A16305" i="6"/>
  <c r="B16305" i="6"/>
  <c r="C16305" i="6"/>
  <c r="D16305" i="6"/>
  <c r="A16306" i="6"/>
  <c r="B16306" i="6"/>
  <c r="C16306" i="6"/>
  <c r="D16306" i="6"/>
  <c r="A16307" i="6"/>
  <c r="B16307" i="6"/>
  <c r="C16307" i="6"/>
  <c r="D16307" i="6"/>
  <c r="A16308" i="6"/>
  <c r="B16308" i="6"/>
  <c r="C16308" i="6"/>
  <c r="D16308" i="6" s="1"/>
  <c r="A16309" i="6"/>
  <c r="B16309" i="6"/>
  <c r="C16309" i="6"/>
  <c r="D16309" i="6"/>
  <c r="A16310" i="6"/>
  <c r="B16310" i="6"/>
  <c r="D16310" i="6" s="1"/>
  <c r="C16310" i="6"/>
  <c r="A16311" i="6"/>
  <c r="B16311" i="6"/>
  <c r="D16311" i="6" s="1"/>
  <c r="C16311" i="6"/>
  <c r="A16312" i="6"/>
  <c r="B16312" i="6"/>
  <c r="C16312" i="6"/>
  <c r="D16312" i="6"/>
  <c r="A16313" i="6"/>
  <c r="B16313" i="6"/>
  <c r="C16313" i="6"/>
  <c r="D16313" i="6"/>
  <c r="A16314" i="6"/>
  <c r="B16314" i="6"/>
  <c r="C16314" i="6"/>
  <c r="D16314" i="6"/>
  <c r="A16315" i="6"/>
  <c r="B16315" i="6"/>
  <c r="C16315" i="6"/>
  <c r="D16315" i="6" s="1"/>
  <c r="A16316" i="6"/>
  <c r="B16316" i="6"/>
  <c r="C16316" i="6"/>
  <c r="D16316" i="6"/>
  <c r="A16317" i="6"/>
  <c r="B16317" i="6"/>
  <c r="D16317" i="6" s="1"/>
  <c r="C16317" i="6"/>
  <c r="A16318" i="6"/>
  <c r="B16318" i="6"/>
  <c r="D16318" i="6" s="1"/>
  <c r="C16318" i="6"/>
  <c r="A16319" i="6"/>
  <c r="B16319" i="6"/>
  <c r="C16319" i="6"/>
  <c r="D16319" i="6"/>
  <c r="A16320" i="6"/>
  <c r="B16320" i="6"/>
  <c r="C16320" i="6"/>
  <c r="D16320" i="6"/>
  <c r="A16321" i="6"/>
  <c r="B16321" i="6"/>
  <c r="C16321" i="6"/>
  <c r="D16321" i="6"/>
  <c r="A16322" i="6"/>
  <c r="B16322" i="6"/>
  <c r="C16322" i="6"/>
  <c r="D16322" i="6" s="1"/>
  <c r="A16323" i="6"/>
  <c r="B16323" i="6"/>
  <c r="C16323" i="6"/>
  <c r="D16323" i="6"/>
  <c r="A16324" i="6"/>
  <c r="B16324" i="6"/>
  <c r="D16324" i="6" s="1"/>
  <c r="C16324" i="6"/>
  <c r="A16325" i="6"/>
  <c r="B16325" i="6"/>
  <c r="D16325" i="6" s="1"/>
  <c r="C16325" i="6"/>
  <c r="A16326" i="6"/>
  <c r="B16326" i="6"/>
  <c r="C16326" i="6"/>
  <c r="D16326" i="6"/>
  <c r="A16327" i="6"/>
  <c r="B16327" i="6"/>
  <c r="C16327" i="6"/>
  <c r="D16327" i="6"/>
  <c r="A16328" i="6"/>
  <c r="B16328" i="6"/>
  <c r="C16328" i="6"/>
  <c r="D16328" i="6"/>
  <c r="A16329" i="6"/>
  <c r="B16329" i="6"/>
  <c r="C16329" i="6"/>
  <c r="D16329" i="6" s="1"/>
  <c r="A16330" i="6"/>
  <c r="B16330" i="6"/>
  <c r="C16330" i="6"/>
  <c r="D16330" i="6"/>
  <c r="A16331" i="6"/>
  <c r="B16331" i="6"/>
  <c r="D16331" i="6" s="1"/>
  <c r="C16331" i="6"/>
  <c r="A16332" i="6"/>
  <c r="B16332" i="6"/>
  <c r="D16332" i="6" s="1"/>
  <c r="C16332" i="6"/>
  <c r="A16333" i="6"/>
  <c r="B16333" i="6"/>
  <c r="C16333" i="6"/>
  <c r="D16333" i="6"/>
  <c r="A16334" i="6"/>
  <c r="B16334" i="6"/>
  <c r="C16334" i="6"/>
  <c r="D16334" i="6"/>
  <c r="A16335" i="6"/>
  <c r="B16335" i="6"/>
  <c r="C16335" i="6"/>
  <c r="D16335" i="6"/>
  <c r="A16336" i="6"/>
  <c r="B16336" i="6"/>
  <c r="C16336" i="6"/>
  <c r="D16336" i="6" s="1"/>
  <c r="A16337" i="6"/>
  <c r="B16337" i="6"/>
  <c r="C16337" i="6"/>
  <c r="D16337" i="6"/>
  <c r="A16338" i="6"/>
  <c r="B16338" i="6"/>
  <c r="D16338" i="6" s="1"/>
  <c r="C16338" i="6"/>
  <c r="A16339" i="6"/>
  <c r="B16339" i="6"/>
  <c r="D16339" i="6" s="1"/>
  <c r="C16339" i="6"/>
  <c r="A16340" i="6"/>
  <c r="B16340" i="6"/>
  <c r="C16340" i="6"/>
  <c r="D16340" i="6"/>
  <c r="A16341" i="6"/>
  <c r="B16341" i="6"/>
  <c r="C16341" i="6"/>
  <c r="D16341" i="6"/>
  <c r="A16342" i="6"/>
  <c r="B16342" i="6"/>
  <c r="C16342" i="6"/>
  <c r="D16342" i="6"/>
  <c r="A16343" i="6"/>
  <c r="B16343" i="6"/>
  <c r="C16343" i="6"/>
  <c r="D16343" i="6" s="1"/>
  <c r="A16344" i="6"/>
  <c r="B16344" i="6"/>
  <c r="C16344" i="6"/>
  <c r="D16344" i="6"/>
  <c r="A16345" i="6"/>
  <c r="B16345" i="6"/>
  <c r="D16345" i="6" s="1"/>
  <c r="C16345" i="6"/>
  <c r="A16346" i="6"/>
  <c r="B16346" i="6"/>
  <c r="D16346" i="6" s="1"/>
  <c r="C16346" i="6"/>
  <c r="A16347" i="6"/>
  <c r="B16347" i="6"/>
  <c r="C16347" i="6"/>
  <c r="D16347" i="6"/>
  <c r="A16348" i="6"/>
  <c r="B16348" i="6"/>
  <c r="C16348" i="6"/>
  <c r="D16348" i="6"/>
  <c r="A16349" i="6"/>
  <c r="B16349" i="6"/>
  <c r="C16349" i="6"/>
  <c r="D16349" i="6"/>
  <c r="A16350" i="6"/>
  <c r="B16350" i="6"/>
  <c r="C16350" i="6"/>
  <c r="D16350" i="6" s="1"/>
  <c r="A16351" i="6"/>
  <c r="B16351" i="6"/>
  <c r="C16351" i="6"/>
  <c r="D16351" i="6"/>
  <c r="A16352" i="6"/>
  <c r="B16352" i="6"/>
  <c r="D16352" i="6" s="1"/>
  <c r="C16352" i="6"/>
  <c r="A16353" i="6"/>
  <c r="B16353" i="6"/>
  <c r="D16353" i="6" s="1"/>
  <c r="C16353" i="6"/>
  <c r="A16354" i="6"/>
  <c r="B16354" i="6"/>
  <c r="C16354" i="6"/>
  <c r="D16354" i="6"/>
  <c r="A16355" i="6"/>
  <c r="B16355" i="6"/>
  <c r="C16355" i="6"/>
  <c r="D16355" i="6"/>
  <c r="A16356" i="6"/>
  <c r="B16356" i="6"/>
  <c r="C16356" i="6"/>
  <c r="D16356" i="6"/>
  <c r="A16357" i="6"/>
  <c r="B16357" i="6"/>
  <c r="C16357" i="6"/>
  <c r="D16357" i="6" s="1"/>
  <c r="A16358" i="6"/>
  <c r="B16358" i="6"/>
  <c r="C16358" i="6"/>
  <c r="D16358" i="6"/>
  <c r="A16359" i="6"/>
  <c r="B16359" i="6"/>
  <c r="D16359" i="6" s="1"/>
  <c r="C16359" i="6"/>
  <c r="A16360" i="6"/>
  <c r="B16360" i="6"/>
  <c r="D16360" i="6" s="1"/>
  <c r="C16360" i="6"/>
  <c r="A16361" i="6"/>
  <c r="B16361" i="6"/>
  <c r="C16361" i="6"/>
  <c r="D16361" i="6"/>
  <c r="A16362" i="6"/>
  <c r="B16362" i="6"/>
  <c r="C16362" i="6"/>
  <c r="D16362" i="6"/>
  <c r="A16363" i="6"/>
  <c r="B16363" i="6"/>
  <c r="C16363" i="6"/>
  <c r="D16363" i="6"/>
  <c r="A16364" i="6"/>
  <c r="B16364" i="6"/>
  <c r="C16364" i="6"/>
  <c r="D16364" i="6" s="1"/>
  <c r="A16365" i="6"/>
  <c r="B16365" i="6"/>
  <c r="C16365" i="6"/>
  <c r="D16365" i="6"/>
  <c r="A16366" i="6"/>
  <c r="B16366" i="6"/>
  <c r="D16366" i="6" s="1"/>
  <c r="C16366" i="6"/>
  <c r="A16367" i="6"/>
  <c r="B16367" i="6"/>
  <c r="D16367" i="6" s="1"/>
  <c r="C16367" i="6"/>
  <c r="A16368" i="6"/>
  <c r="B16368" i="6"/>
  <c r="C16368" i="6"/>
  <c r="D16368" i="6"/>
  <c r="A16369" i="6"/>
  <c r="B16369" i="6"/>
  <c r="C16369" i="6"/>
  <c r="D16369" i="6"/>
  <c r="A16370" i="6"/>
  <c r="B16370" i="6"/>
  <c r="C16370" i="6"/>
  <c r="D16370" i="6"/>
  <c r="A16371" i="6"/>
  <c r="B16371" i="6"/>
  <c r="C16371" i="6"/>
  <c r="D16371" i="6" s="1"/>
  <c r="A16372" i="6"/>
  <c r="B16372" i="6"/>
  <c r="C16372" i="6"/>
  <c r="D16372" i="6"/>
  <c r="A16373" i="6"/>
  <c r="B16373" i="6"/>
  <c r="D16373" i="6" s="1"/>
  <c r="C16373" i="6"/>
  <c r="A16374" i="6"/>
  <c r="B16374" i="6"/>
  <c r="D16374" i="6" s="1"/>
  <c r="C16374" i="6"/>
  <c r="A16375" i="6"/>
  <c r="B16375" i="6"/>
  <c r="C16375" i="6"/>
  <c r="D16375" i="6"/>
  <c r="A16376" i="6"/>
  <c r="B16376" i="6"/>
  <c r="C16376" i="6"/>
  <c r="D16376" i="6"/>
  <c r="A16377" i="6"/>
  <c r="B16377" i="6"/>
  <c r="C16377" i="6"/>
  <c r="D16377" i="6"/>
  <c r="A16378" i="6"/>
  <c r="B16378" i="6"/>
  <c r="C16378" i="6"/>
  <c r="D16378" i="6" s="1"/>
  <c r="A16379" i="6"/>
  <c r="B16379" i="6"/>
  <c r="C16379" i="6"/>
  <c r="D16379" i="6"/>
  <c r="A16380" i="6"/>
  <c r="B16380" i="6"/>
  <c r="D16380" i="6" s="1"/>
  <c r="C16380" i="6"/>
  <c r="A16381" i="6"/>
  <c r="B16381" i="6"/>
  <c r="D16381" i="6" s="1"/>
  <c r="C16381" i="6"/>
  <c r="A16382" i="6"/>
  <c r="B16382" i="6"/>
  <c r="C16382" i="6"/>
  <c r="D16382" i="6"/>
  <c r="A16383" i="6"/>
  <c r="B16383" i="6"/>
  <c r="C16383" i="6"/>
  <c r="D16383" i="6"/>
  <c r="A16384" i="6"/>
  <c r="B16384" i="6"/>
  <c r="C16384" i="6"/>
  <c r="D16384" i="6"/>
  <c r="A16385" i="6"/>
  <c r="B16385" i="6"/>
  <c r="C16385" i="6"/>
  <c r="D16385" i="6" s="1"/>
  <c r="A16386" i="6"/>
  <c r="B16386" i="6"/>
  <c r="C16386" i="6"/>
  <c r="D16386" i="6"/>
  <c r="A16387" i="6"/>
  <c r="B16387" i="6"/>
  <c r="D16387" i="6" s="1"/>
  <c r="C16387" i="6"/>
  <c r="A16388" i="6"/>
  <c r="B16388" i="6"/>
  <c r="D16388" i="6" s="1"/>
  <c r="C16388" i="6"/>
  <c r="A16389" i="6"/>
  <c r="B16389" i="6"/>
  <c r="C16389" i="6"/>
  <c r="D16389" i="6"/>
  <c r="A16390" i="6"/>
  <c r="B16390" i="6"/>
  <c r="C16390" i="6"/>
  <c r="D16390" i="6"/>
  <c r="A16391" i="6"/>
  <c r="B16391" i="6"/>
  <c r="C16391" i="6"/>
  <c r="D16391" i="6"/>
  <c r="A16392" i="6"/>
  <c r="B16392" i="6"/>
  <c r="C16392" i="6"/>
  <c r="D16392" i="6" s="1"/>
  <c r="A16393" i="6"/>
  <c r="B16393" i="6"/>
  <c r="C16393" i="6"/>
  <c r="D16393" i="6"/>
  <c r="A16394" i="6"/>
  <c r="B16394" i="6"/>
  <c r="D16394" i="6" s="1"/>
  <c r="C16394" i="6"/>
  <c r="A16395" i="6"/>
  <c r="B16395" i="6"/>
  <c r="D16395" i="6" s="1"/>
  <c r="C16395" i="6"/>
  <c r="A16396" i="6"/>
  <c r="B16396" i="6"/>
  <c r="C16396" i="6"/>
  <c r="D16396" i="6"/>
  <c r="A16397" i="6"/>
  <c r="B16397" i="6"/>
  <c r="C16397" i="6"/>
  <c r="D16397" i="6"/>
  <c r="A16398" i="6"/>
  <c r="B16398" i="6"/>
  <c r="C16398" i="6"/>
  <c r="D16398" i="6"/>
  <c r="A16399" i="6"/>
  <c r="B16399" i="6"/>
  <c r="C16399" i="6"/>
  <c r="D16399" i="6" s="1"/>
  <c r="A16400" i="6"/>
  <c r="B16400" i="6"/>
  <c r="C16400" i="6"/>
  <c r="D16400" i="6"/>
  <c r="A16401" i="6"/>
  <c r="B16401" i="6"/>
  <c r="D16401" i="6" s="1"/>
  <c r="C16401" i="6"/>
  <c r="A16402" i="6"/>
  <c r="B16402" i="6"/>
  <c r="D16402" i="6" s="1"/>
  <c r="C16402" i="6"/>
  <c r="A16403" i="6"/>
  <c r="B16403" i="6"/>
  <c r="C16403" i="6"/>
  <c r="D16403" i="6"/>
  <c r="A16404" i="6"/>
  <c r="B16404" i="6"/>
  <c r="C16404" i="6"/>
  <c r="D16404" i="6"/>
  <c r="A16405" i="6"/>
  <c r="B16405" i="6"/>
  <c r="C16405" i="6"/>
  <c r="D16405" i="6"/>
  <c r="A16406" i="6"/>
  <c r="B16406" i="6"/>
  <c r="C16406" i="6"/>
  <c r="D16406" i="6" s="1"/>
  <c r="A16407" i="6"/>
  <c r="B16407" i="6"/>
  <c r="C16407" i="6"/>
  <c r="D16407" i="6"/>
  <c r="A16408" i="6"/>
  <c r="B16408" i="6"/>
  <c r="D16408" i="6" s="1"/>
  <c r="C16408" i="6"/>
  <c r="A16409" i="6"/>
  <c r="B16409" i="6"/>
  <c r="D16409" i="6" s="1"/>
  <c r="C16409" i="6"/>
  <c r="A16410" i="6"/>
  <c r="B16410" i="6"/>
  <c r="C16410" i="6"/>
  <c r="D16410" i="6"/>
  <c r="A16411" i="6"/>
  <c r="B16411" i="6"/>
  <c r="C16411" i="6"/>
  <c r="D16411" i="6"/>
  <c r="A16412" i="6"/>
  <c r="B16412" i="6"/>
  <c r="C16412" i="6"/>
  <c r="D16412" i="6"/>
  <c r="A16413" i="6"/>
  <c r="B16413" i="6"/>
  <c r="C16413" i="6"/>
  <c r="D16413" i="6" s="1"/>
  <c r="A16414" i="6"/>
  <c r="B16414" i="6"/>
  <c r="C16414" i="6"/>
  <c r="D16414" i="6"/>
  <c r="A16415" i="6"/>
  <c r="B16415" i="6"/>
  <c r="D16415" i="6" s="1"/>
  <c r="C16415" i="6"/>
  <c r="A16416" i="6"/>
  <c r="B16416" i="6"/>
  <c r="D16416" i="6" s="1"/>
  <c r="C16416" i="6"/>
  <c r="A16417" i="6"/>
  <c r="B16417" i="6"/>
  <c r="C16417" i="6"/>
  <c r="D16417" i="6"/>
  <c r="A16418" i="6"/>
  <c r="B16418" i="6"/>
  <c r="C16418" i="6"/>
  <c r="D16418" i="6"/>
  <c r="A16419" i="6"/>
  <c r="B16419" i="6"/>
  <c r="C16419" i="6"/>
  <c r="D16419" i="6"/>
  <c r="A16420" i="6"/>
  <c r="B16420" i="6"/>
  <c r="C16420" i="6"/>
  <c r="D16420" i="6" s="1"/>
  <c r="A16421" i="6"/>
  <c r="B16421" i="6"/>
  <c r="C16421" i="6"/>
  <c r="D16421" i="6"/>
  <c r="A16422" i="6"/>
  <c r="B16422" i="6"/>
  <c r="D16422" i="6" s="1"/>
  <c r="C16422" i="6"/>
  <c r="A16423" i="6"/>
  <c r="B16423" i="6"/>
  <c r="D16423" i="6" s="1"/>
  <c r="C16423" i="6"/>
  <c r="A16424" i="6"/>
  <c r="B16424" i="6"/>
  <c r="C16424" i="6"/>
  <c r="D16424" i="6"/>
  <c r="A16425" i="6"/>
  <c r="B16425" i="6"/>
  <c r="C16425" i="6"/>
  <c r="D16425" i="6"/>
  <c r="A16426" i="6"/>
  <c r="B16426" i="6"/>
  <c r="C16426" i="6"/>
  <c r="D16426" i="6"/>
  <c r="A16427" i="6"/>
  <c r="B16427" i="6"/>
  <c r="C16427" i="6"/>
  <c r="D16427" i="6" s="1"/>
  <c r="A16428" i="6"/>
  <c r="B16428" i="6"/>
  <c r="C16428" i="6"/>
  <c r="D16428" i="6"/>
  <c r="A16429" i="6"/>
  <c r="B16429" i="6"/>
  <c r="D16429" i="6" s="1"/>
  <c r="C16429" i="6"/>
  <c r="A16430" i="6"/>
  <c r="B16430" i="6"/>
  <c r="D16430" i="6" s="1"/>
  <c r="C16430" i="6"/>
  <c r="A16431" i="6"/>
  <c r="B16431" i="6"/>
  <c r="C16431" i="6"/>
  <c r="D16431" i="6"/>
  <c r="A16432" i="6"/>
  <c r="B16432" i="6"/>
  <c r="C16432" i="6"/>
  <c r="D16432" i="6"/>
  <c r="A16433" i="6"/>
  <c r="B16433" i="6"/>
  <c r="C16433" i="6"/>
  <c r="D16433" i="6"/>
  <c r="A16434" i="6"/>
  <c r="B16434" i="6"/>
  <c r="C16434" i="6"/>
  <c r="D16434" i="6" s="1"/>
  <c r="A16435" i="6"/>
  <c r="B16435" i="6"/>
  <c r="C16435" i="6"/>
  <c r="D16435" i="6"/>
  <c r="A16436" i="6"/>
  <c r="B16436" i="6"/>
  <c r="D16436" i="6" s="1"/>
  <c r="C16436" i="6"/>
  <c r="A16437" i="6"/>
  <c r="B16437" i="6"/>
  <c r="D16437" i="6" s="1"/>
  <c r="C16437" i="6"/>
  <c r="A16438" i="6"/>
  <c r="B16438" i="6"/>
  <c r="C16438" i="6"/>
  <c r="D16438" i="6"/>
  <c r="A16439" i="6"/>
  <c r="B16439" i="6"/>
  <c r="C16439" i="6"/>
  <c r="D16439" i="6"/>
  <c r="A16440" i="6"/>
  <c r="B16440" i="6"/>
  <c r="C16440" i="6"/>
  <c r="D16440" i="6"/>
  <c r="A16441" i="6"/>
  <c r="B16441" i="6"/>
  <c r="C16441" i="6"/>
  <c r="D16441" i="6" s="1"/>
  <c r="A16442" i="6"/>
  <c r="B16442" i="6"/>
  <c r="C16442" i="6"/>
  <c r="D16442" i="6"/>
  <c r="A16443" i="6"/>
  <c r="B16443" i="6"/>
  <c r="D16443" i="6" s="1"/>
  <c r="C16443" i="6"/>
  <c r="A16444" i="6"/>
  <c r="B16444" i="6"/>
  <c r="D16444" i="6" s="1"/>
  <c r="C16444" i="6"/>
  <c r="A16445" i="6"/>
  <c r="B16445" i="6"/>
  <c r="C16445" i="6"/>
  <c r="D16445" i="6"/>
  <c r="A16446" i="6"/>
  <c r="B16446" i="6"/>
  <c r="C16446" i="6"/>
  <c r="D16446" i="6"/>
  <c r="A16447" i="6"/>
  <c r="B16447" i="6"/>
  <c r="C16447" i="6"/>
  <c r="D16447" i="6"/>
  <c r="A16448" i="6"/>
  <c r="B16448" i="6"/>
  <c r="C16448" i="6"/>
  <c r="D16448" i="6" s="1"/>
  <c r="A16449" i="6"/>
  <c r="B16449" i="6"/>
  <c r="C16449" i="6"/>
  <c r="D16449" i="6"/>
  <c r="A16450" i="6"/>
  <c r="B16450" i="6"/>
  <c r="D16450" i="6" s="1"/>
  <c r="C16450" i="6"/>
  <c r="A16451" i="6"/>
  <c r="B16451" i="6"/>
  <c r="D16451" i="6" s="1"/>
  <c r="C16451" i="6"/>
  <c r="A16452" i="6"/>
  <c r="B16452" i="6"/>
  <c r="C16452" i="6"/>
  <c r="D16452" i="6"/>
  <c r="A16453" i="6"/>
  <c r="B16453" i="6"/>
  <c r="C16453" i="6"/>
  <c r="D16453" i="6"/>
  <c r="A16454" i="6"/>
  <c r="B16454" i="6"/>
  <c r="C16454" i="6"/>
  <c r="D16454" i="6"/>
  <c r="A16455" i="6"/>
  <c r="B16455" i="6"/>
  <c r="C16455" i="6"/>
  <c r="D16455" i="6" s="1"/>
  <c r="A16456" i="6"/>
  <c r="B16456" i="6"/>
  <c r="C16456" i="6"/>
  <c r="D16456" i="6"/>
  <c r="A16457" i="6"/>
  <c r="B16457" i="6"/>
  <c r="D16457" i="6" s="1"/>
  <c r="C16457" i="6"/>
  <c r="A16458" i="6"/>
  <c r="B16458" i="6"/>
  <c r="D16458" i="6" s="1"/>
  <c r="C16458" i="6"/>
  <c r="A16459" i="6"/>
  <c r="B16459" i="6"/>
  <c r="C16459" i="6"/>
  <c r="D16459" i="6"/>
  <c r="A16460" i="6"/>
  <c r="B16460" i="6"/>
  <c r="C16460" i="6"/>
  <c r="D16460" i="6"/>
  <c r="A16461" i="6"/>
  <c r="B16461" i="6"/>
  <c r="C16461" i="6"/>
  <c r="D16461" i="6"/>
  <c r="A16462" i="6"/>
  <c r="B16462" i="6"/>
  <c r="C16462" i="6"/>
  <c r="D16462" i="6" s="1"/>
  <c r="A16463" i="6"/>
  <c r="B16463" i="6"/>
  <c r="C16463" i="6"/>
  <c r="D16463" i="6"/>
  <c r="A16464" i="6"/>
  <c r="B16464" i="6"/>
  <c r="D16464" i="6" s="1"/>
  <c r="C16464" i="6"/>
  <c r="A16465" i="6"/>
  <c r="B16465" i="6"/>
  <c r="D16465" i="6" s="1"/>
  <c r="C16465" i="6"/>
  <c r="A16466" i="6"/>
  <c r="B16466" i="6"/>
  <c r="C16466" i="6"/>
  <c r="D16466" i="6"/>
  <c r="A16467" i="6"/>
  <c r="B16467" i="6"/>
  <c r="C16467" i="6"/>
  <c r="D16467" i="6"/>
  <c r="A16468" i="6"/>
  <c r="B16468" i="6"/>
  <c r="C16468" i="6"/>
  <c r="D16468" i="6"/>
  <c r="A16469" i="6"/>
  <c r="B16469" i="6"/>
  <c r="C16469" i="6"/>
  <c r="D16469" i="6" s="1"/>
  <c r="A16470" i="6"/>
  <c r="B16470" i="6"/>
  <c r="C16470" i="6"/>
  <c r="D16470" i="6"/>
  <c r="A16471" i="6"/>
  <c r="B16471" i="6"/>
  <c r="D16471" i="6" s="1"/>
  <c r="C16471" i="6"/>
  <c r="A16472" i="6"/>
  <c r="B16472" i="6"/>
  <c r="D16472" i="6" s="1"/>
  <c r="C16472" i="6"/>
  <c r="A16473" i="6"/>
  <c r="B16473" i="6"/>
  <c r="C16473" i="6"/>
  <c r="D16473" i="6"/>
  <c r="A16474" i="6"/>
  <c r="B16474" i="6"/>
  <c r="C16474" i="6"/>
  <c r="D16474" i="6"/>
  <c r="A16475" i="6"/>
  <c r="B16475" i="6"/>
  <c r="C16475" i="6"/>
  <c r="D16475" i="6"/>
  <c r="A16476" i="6"/>
  <c r="B16476" i="6"/>
  <c r="C16476" i="6"/>
  <c r="D16476" i="6" s="1"/>
  <c r="A16477" i="6"/>
  <c r="B16477" i="6"/>
  <c r="C16477" i="6"/>
  <c r="D16477" i="6"/>
  <c r="A16478" i="6"/>
  <c r="B16478" i="6"/>
  <c r="D16478" i="6" s="1"/>
  <c r="C16478" i="6"/>
  <c r="A16479" i="6"/>
  <c r="B16479" i="6"/>
  <c r="D16479" i="6" s="1"/>
  <c r="C16479" i="6"/>
  <c r="A16480" i="6"/>
  <c r="B16480" i="6"/>
  <c r="C16480" i="6"/>
  <c r="D16480" i="6"/>
  <c r="A16481" i="6"/>
  <c r="B16481" i="6"/>
  <c r="C16481" i="6"/>
  <c r="D16481" i="6"/>
  <c r="A16482" i="6"/>
  <c r="B16482" i="6"/>
  <c r="C16482" i="6"/>
  <c r="D16482" i="6"/>
  <c r="A16483" i="6"/>
  <c r="B16483" i="6"/>
  <c r="C16483" i="6"/>
  <c r="D16483" i="6" s="1"/>
  <c r="A16484" i="6"/>
  <c r="B16484" i="6"/>
  <c r="C16484" i="6"/>
  <c r="D16484" i="6"/>
  <c r="A16485" i="6"/>
  <c r="B16485" i="6"/>
  <c r="D16485" i="6" s="1"/>
  <c r="C16485" i="6"/>
  <c r="A16486" i="6"/>
  <c r="B16486" i="6"/>
  <c r="D16486" i="6" s="1"/>
  <c r="C16486" i="6"/>
  <c r="A16487" i="6"/>
  <c r="B16487" i="6"/>
  <c r="C16487" i="6"/>
  <c r="D16487" i="6"/>
  <c r="A16488" i="6"/>
  <c r="B16488" i="6"/>
  <c r="C16488" i="6"/>
  <c r="D16488" i="6"/>
  <c r="A16489" i="6"/>
  <c r="B16489" i="6"/>
  <c r="C16489" i="6"/>
  <c r="D16489" i="6"/>
  <c r="A16490" i="6"/>
  <c r="B16490" i="6"/>
  <c r="C16490" i="6"/>
  <c r="D16490" i="6" s="1"/>
  <c r="A16491" i="6"/>
  <c r="B16491" i="6"/>
  <c r="C16491" i="6"/>
  <c r="D16491" i="6"/>
  <c r="A16492" i="6"/>
  <c r="B16492" i="6"/>
  <c r="D16492" i="6" s="1"/>
  <c r="C16492" i="6"/>
  <c r="A16493" i="6"/>
  <c r="B16493" i="6"/>
  <c r="D16493" i="6" s="1"/>
  <c r="C16493" i="6"/>
  <c r="A16494" i="6"/>
  <c r="B16494" i="6"/>
  <c r="C16494" i="6"/>
  <c r="D16494" i="6"/>
  <c r="A16495" i="6"/>
  <c r="B16495" i="6"/>
  <c r="C16495" i="6"/>
  <c r="D16495" i="6"/>
  <c r="A16496" i="6"/>
  <c r="B16496" i="6"/>
  <c r="C16496" i="6"/>
  <c r="D16496" i="6"/>
  <c r="A16497" i="6"/>
  <c r="B16497" i="6"/>
  <c r="C16497" i="6"/>
  <c r="D16497" i="6" s="1"/>
  <c r="A16498" i="6"/>
  <c r="B16498" i="6"/>
  <c r="C16498" i="6"/>
  <c r="D16498" i="6"/>
  <c r="A16499" i="6"/>
  <c r="B16499" i="6"/>
  <c r="D16499" i="6" s="1"/>
  <c r="C16499" i="6"/>
  <c r="A16500" i="6"/>
  <c r="B16500" i="6"/>
  <c r="D16500" i="6" s="1"/>
  <c r="C16500" i="6"/>
  <c r="A16501" i="6"/>
  <c r="B16501" i="6"/>
  <c r="C16501" i="6"/>
  <c r="D16501" i="6"/>
  <c r="A16502" i="6"/>
  <c r="B16502" i="6"/>
  <c r="C16502" i="6"/>
  <c r="D16502" i="6"/>
  <c r="A16503" i="6"/>
  <c r="B16503" i="6"/>
  <c r="C16503" i="6"/>
  <c r="D16503" i="6"/>
  <c r="A16504" i="6"/>
  <c r="B16504" i="6"/>
  <c r="C16504" i="6"/>
  <c r="D16504" i="6" s="1"/>
  <c r="A16505" i="6"/>
  <c r="B16505" i="6"/>
  <c r="C16505" i="6"/>
  <c r="D16505" i="6"/>
  <c r="A16506" i="6"/>
  <c r="B16506" i="6"/>
  <c r="D16506" i="6" s="1"/>
  <c r="C16506" i="6"/>
  <c r="A16507" i="6"/>
  <c r="B16507" i="6"/>
  <c r="D16507" i="6" s="1"/>
  <c r="C16507" i="6"/>
  <c r="A16508" i="6"/>
  <c r="B16508" i="6"/>
  <c r="C16508" i="6"/>
  <c r="D16508" i="6"/>
  <c r="A16509" i="6"/>
  <c r="B16509" i="6"/>
  <c r="C16509" i="6"/>
  <c r="D16509" i="6"/>
  <c r="A16510" i="6"/>
  <c r="B16510" i="6"/>
  <c r="C16510" i="6"/>
  <c r="D16510" i="6"/>
  <c r="A16511" i="6"/>
  <c r="B16511" i="6"/>
  <c r="C16511" i="6"/>
  <c r="D16511" i="6" s="1"/>
  <c r="A16512" i="6"/>
  <c r="B16512" i="6"/>
  <c r="C16512" i="6"/>
  <c r="D16512" i="6"/>
  <c r="A16513" i="6"/>
  <c r="B16513" i="6"/>
  <c r="D16513" i="6" s="1"/>
  <c r="C16513" i="6"/>
  <c r="A16514" i="6"/>
  <c r="B16514" i="6"/>
  <c r="D16514" i="6" s="1"/>
  <c r="C16514" i="6"/>
  <c r="A16515" i="6"/>
  <c r="B16515" i="6"/>
  <c r="C16515" i="6"/>
  <c r="D16515" i="6"/>
  <c r="A16516" i="6"/>
  <c r="B16516" i="6"/>
  <c r="C16516" i="6"/>
  <c r="D16516" i="6"/>
  <c r="A16517" i="6"/>
  <c r="B16517" i="6"/>
  <c r="C16517" i="6"/>
  <c r="D16517" i="6"/>
  <c r="A16518" i="6"/>
  <c r="B16518" i="6"/>
  <c r="C16518" i="6"/>
  <c r="D16518" i="6" s="1"/>
  <c r="A16519" i="6"/>
  <c r="B16519" i="6"/>
  <c r="C16519" i="6"/>
  <c r="D16519" i="6"/>
  <c r="A16520" i="6"/>
  <c r="B16520" i="6"/>
  <c r="D16520" i="6" s="1"/>
  <c r="C16520" i="6"/>
  <c r="A16521" i="6"/>
  <c r="B16521" i="6"/>
  <c r="D16521" i="6" s="1"/>
  <c r="C16521" i="6"/>
  <c r="A16522" i="6"/>
  <c r="B16522" i="6"/>
  <c r="C16522" i="6"/>
  <c r="D16522" i="6"/>
  <c r="A16523" i="6"/>
  <c r="B16523" i="6"/>
  <c r="C16523" i="6"/>
  <c r="D16523" i="6"/>
  <c r="A16524" i="6"/>
  <c r="B16524" i="6"/>
  <c r="C16524" i="6"/>
  <c r="D16524" i="6"/>
  <c r="A16525" i="6"/>
  <c r="B16525" i="6"/>
  <c r="C16525" i="6"/>
  <c r="D16525" i="6" s="1"/>
  <c r="A16526" i="6"/>
  <c r="B16526" i="6"/>
  <c r="C16526" i="6"/>
  <c r="D16526" i="6"/>
  <c r="A16527" i="6"/>
  <c r="B16527" i="6"/>
  <c r="D16527" i="6" s="1"/>
  <c r="C16527" i="6"/>
  <c r="A16528" i="6"/>
  <c r="B16528" i="6"/>
  <c r="D16528" i="6" s="1"/>
  <c r="C16528" i="6"/>
  <c r="A16529" i="6"/>
  <c r="B16529" i="6"/>
  <c r="C16529" i="6"/>
  <c r="D16529" i="6"/>
  <c r="A16530" i="6"/>
  <c r="B16530" i="6"/>
  <c r="C16530" i="6"/>
  <c r="D16530" i="6"/>
  <c r="A16531" i="6"/>
  <c r="B16531" i="6"/>
  <c r="C16531" i="6"/>
  <c r="D16531" i="6"/>
  <c r="A16532" i="6"/>
  <c r="B16532" i="6"/>
  <c r="C16532" i="6"/>
  <c r="D16532" i="6" s="1"/>
  <c r="A16533" i="6"/>
  <c r="B16533" i="6"/>
  <c r="C16533" i="6"/>
  <c r="D16533" i="6"/>
  <c r="A16534" i="6"/>
  <c r="B16534" i="6"/>
  <c r="D16534" i="6" s="1"/>
  <c r="C16534" i="6"/>
  <c r="A16535" i="6"/>
  <c r="B16535" i="6"/>
  <c r="D16535" i="6" s="1"/>
  <c r="C16535" i="6"/>
  <c r="A16536" i="6"/>
  <c r="B16536" i="6"/>
  <c r="C16536" i="6"/>
  <c r="D16536" i="6"/>
  <c r="A16537" i="6"/>
  <c r="B16537" i="6"/>
  <c r="C16537" i="6"/>
  <c r="D16537" i="6"/>
  <c r="A16538" i="6"/>
  <c r="B16538" i="6"/>
  <c r="C16538" i="6"/>
  <c r="D16538" i="6"/>
  <c r="A16539" i="6"/>
  <c r="B16539" i="6"/>
  <c r="C16539" i="6"/>
  <c r="D16539" i="6" s="1"/>
  <c r="A16540" i="6"/>
  <c r="B16540" i="6"/>
  <c r="C16540" i="6"/>
  <c r="D16540" i="6"/>
  <c r="A16541" i="6"/>
  <c r="B16541" i="6"/>
  <c r="D16541" i="6" s="1"/>
  <c r="C16541" i="6"/>
  <c r="A16542" i="6"/>
  <c r="B16542" i="6"/>
  <c r="D16542" i="6" s="1"/>
  <c r="C16542" i="6"/>
  <c r="A16543" i="6"/>
  <c r="B16543" i="6"/>
  <c r="C16543" i="6"/>
  <c r="D16543" i="6"/>
  <c r="A16544" i="6"/>
  <c r="B16544" i="6"/>
  <c r="C16544" i="6"/>
  <c r="D16544" i="6"/>
  <c r="A16545" i="6"/>
  <c r="B16545" i="6"/>
  <c r="C16545" i="6"/>
  <c r="D16545" i="6"/>
  <c r="A16546" i="6"/>
  <c r="B16546" i="6"/>
  <c r="C16546" i="6"/>
  <c r="D16546" i="6" s="1"/>
  <c r="A16547" i="6"/>
  <c r="B16547" i="6"/>
  <c r="C16547" i="6"/>
  <c r="D16547" i="6"/>
  <c r="A16548" i="6"/>
  <c r="B16548" i="6"/>
  <c r="D16548" i="6" s="1"/>
  <c r="C16548" i="6"/>
  <c r="A16549" i="6"/>
  <c r="B16549" i="6"/>
  <c r="D16549" i="6" s="1"/>
  <c r="C16549" i="6"/>
  <c r="A16550" i="6"/>
  <c r="B16550" i="6"/>
  <c r="C16550" i="6"/>
  <c r="D16550" i="6"/>
  <c r="A16551" i="6"/>
  <c r="B16551" i="6"/>
  <c r="C16551" i="6"/>
  <c r="D16551" i="6"/>
  <c r="A16552" i="6"/>
  <c r="B16552" i="6"/>
  <c r="C16552" i="6"/>
  <c r="D16552" i="6"/>
  <c r="A16553" i="6"/>
  <c r="B16553" i="6"/>
  <c r="C16553" i="6"/>
  <c r="D16553" i="6" s="1"/>
  <c r="A16554" i="6"/>
  <c r="B16554" i="6"/>
  <c r="C16554" i="6"/>
  <c r="D16554" i="6"/>
  <c r="A16555" i="6"/>
  <c r="B16555" i="6"/>
  <c r="D16555" i="6" s="1"/>
  <c r="C16555" i="6"/>
  <c r="A16556" i="6"/>
  <c r="B16556" i="6"/>
  <c r="D16556" i="6" s="1"/>
  <c r="C16556" i="6"/>
  <c r="A16557" i="6"/>
  <c r="B16557" i="6"/>
  <c r="C16557" i="6"/>
  <c r="D16557" i="6"/>
  <c r="A16558" i="6"/>
  <c r="B16558" i="6"/>
  <c r="C16558" i="6"/>
  <c r="D16558" i="6"/>
  <c r="A16559" i="6"/>
  <c r="B16559" i="6"/>
  <c r="C16559" i="6"/>
  <c r="D16559" i="6"/>
  <c r="A16560" i="6"/>
  <c r="B16560" i="6"/>
  <c r="C16560" i="6"/>
  <c r="D16560" i="6" s="1"/>
  <c r="A16561" i="6"/>
  <c r="B16561" i="6"/>
  <c r="C16561" i="6"/>
  <c r="D16561" i="6"/>
  <c r="A16562" i="6"/>
  <c r="B16562" i="6"/>
  <c r="D16562" i="6" s="1"/>
  <c r="C16562" i="6"/>
  <c r="A16563" i="6"/>
  <c r="B16563" i="6"/>
  <c r="D16563" i="6" s="1"/>
  <c r="C16563" i="6"/>
  <c r="A16564" i="6"/>
  <c r="B16564" i="6"/>
  <c r="C16564" i="6"/>
  <c r="D16564" i="6"/>
  <c r="A16565" i="6"/>
  <c r="B16565" i="6"/>
  <c r="C16565" i="6"/>
  <c r="D16565" i="6"/>
  <c r="A16566" i="6"/>
  <c r="B16566" i="6"/>
  <c r="C16566" i="6"/>
  <c r="D16566" i="6"/>
  <c r="A16567" i="6"/>
  <c r="B16567" i="6"/>
  <c r="C16567" i="6"/>
  <c r="D16567" i="6" s="1"/>
  <c r="A16568" i="6"/>
  <c r="B16568" i="6"/>
  <c r="C16568" i="6"/>
  <c r="D16568" i="6"/>
  <c r="A16569" i="6"/>
  <c r="B16569" i="6"/>
  <c r="D16569" i="6" s="1"/>
  <c r="C16569" i="6"/>
  <c r="A16570" i="6"/>
  <c r="B16570" i="6"/>
  <c r="D16570" i="6" s="1"/>
  <c r="C16570" i="6"/>
  <c r="A16571" i="6"/>
  <c r="B16571" i="6"/>
  <c r="C16571" i="6"/>
  <c r="D16571" i="6"/>
  <c r="A16572" i="6"/>
  <c r="B16572" i="6"/>
  <c r="C16572" i="6"/>
  <c r="D16572" i="6"/>
  <c r="A16573" i="6"/>
  <c r="B16573" i="6"/>
  <c r="C16573" i="6"/>
  <c r="D16573" i="6"/>
  <c r="A16574" i="6"/>
  <c r="B16574" i="6"/>
  <c r="C16574" i="6"/>
  <c r="D16574" i="6" s="1"/>
  <c r="A16575" i="6"/>
  <c r="B16575" i="6"/>
  <c r="C16575" i="6"/>
  <c r="D16575" i="6"/>
  <c r="A16576" i="6"/>
  <c r="B16576" i="6"/>
  <c r="D16576" i="6" s="1"/>
  <c r="C16576" i="6"/>
  <c r="A16577" i="6"/>
  <c r="B16577" i="6"/>
  <c r="D16577" i="6" s="1"/>
  <c r="C16577" i="6"/>
  <c r="A16578" i="6"/>
  <c r="B16578" i="6"/>
  <c r="C16578" i="6"/>
  <c r="D16578" i="6"/>
  <c r="A16579" i="6"/>
  <c r="B16579" i="6"/>
  <c r="C16579" i="6"/>
  <c r="D16579" i="6"/>
  <c r="A16580" i="6"/>
  <c r="B16580" i="6"/>
  <c r="C16580" i="6"/>
  <c r="D16580" i="6"/>
  <c r="A16581" i="6"/>
  <c r="B16581" i="6"/>
  <c r="C16581" i="6"/>
  <c r="D16581" i="6" s="1"/>
  <c r="A16582" i="6"/>
  <c r="B16582" i="6"/>
  <c r="C16582" i="6"/>
  <c r="D16582" i="6"/>
  <c r="A16583" i="6"/>
  <c r="B16583" i="6"/>
  <c r="D16583" i="6" s="1"/>
  <c r="C16583" i="6"/>
  <c r="A16584" i="6"/>
  <c r="B16584" i="6"/>
  <c r="D16584" i="6" s="1"/>
  <c r="C16584" i="6"/>
  <c r="A16585" i="6"/>
  <c r="B16585" i="6"/>
  <c r="C16585" i="6"/>
  <c r="D16585" i="6"/>
  <c r="A16586" i="6"/>
  <c r="B16586" i="6"/>
  <c r="C16586" i="6"/>
  <c r="D16586" i="6"/>
  <c r="A16587" i="6"/>
  <c r="B16587" i="6"/>
  <c r="C16587" i="6"/>
  <c r="D16587" i="6"/>
  <c r="A16588" i="6"/>
  <c r="B16588" i="6"/>
  <c r="C16588" i="6"/>
  <c r="D16588" i="6" s="1"/>
  <c r="A16589" i="6"/>
  <c r="B16589" i="6"/>
  <c r="C16589" i="6"/>
  <c r="D16589" i="6"/>
  <c r="A16590" i="6"/>
  <c r="B16590" i="6"/>
  <c r="D16590" i="6" s="1"/>
  <c r="C16590" i="6"/>
  <c r="A16591" i="6"/>
  <c r="B16591" i="6"/>
  <c r="D16591" i="6" s="1"/>
  <c r="C16591" i="6"/>
  <c r="A16592" i="6"/>
  <c r="B16592" i="6"/>
  <c r="C16592" i="6"/>
  <c r="D16592" i="6"/>
  <c r="A16593" i="6"/>
  <c r="B16593" i="6"/>
  <c r="C16593" i="6"/>
  <c r="D16593" i="6"/>
  <c r="A16594" i="6"/>
  <c r="B16594" i="6"/>
  <c r="C16594" i="6"/>
  <c r="D16594" i="6"/>
  <c r="A16595" i="6"/>
  <c r="B16595" i="6"/>
  <c r="C16595" i="6"/>
  <c r="D16595" i="6" s="1"/>
  <c r="A16596" i="6"/>
  <c r="B16596" i="6"/>
  <c r="C16596" i="6"/>
  <c r="D16596" i="6"/>
  <c r="A16597" i="6"/>
  <c r="B16597" i="6"/>
  <c r="D16597" i="6" s="1"/>
  <c r="C16597" i="6"/>
  <c r="A16598" i="6"/>
  <c r="B16598" i="6"/>
  <c r="D16598" i="6" s="1"/>
  <c r="C16598" i="6"/>
  <c r="A16599" i="6"/>
  <c r="B16599" i="6"/>
  <c r="C16599" i="6"/>
  <c r="D16599" i="6"/>
  <c r="A16600" i="6"/>
  <c r="B16600" i="6"/>
  <c r="C16600" i="6"/>
  <c r="D16600" i="6"/>
  <c r="A16601" i="6"/>
  <c r="B16601" i="6"/>
  <c r="C16601" i="6"/>
  <c r="D16601" i="6"/>
  <c r="A16602" i="6"/>
  <c r="B16602" i="6"/>
  <c r="C16602" i="6"/>
  <c r="D16602" i="6" s="1"/>
  <c r="A16603" i="6"/>
  <c r="B16603" i="6"/>
  <c r="C16603" i="6"/>
  <c r="D16603" i="6"/>
  <c r="A16604" i="6"/>
  <c r="B16604" i="6"/>
  <c r="D16604" i="6" s="1"/>
  <c r="C16604" i="6"/>
  <c r="A16605" i="6"/>
  <c r="B16605" i="6"/>
  <c r="D16605" i="6" s="1"/>
  <c r="C16605" i="6"/>
  <c r="A16606" i="6"/>
  <c r="B16606" i="6"/>
  <c r="C16606" i="6"/>
  <c r="D16606" i="6"/>
  <c r="A16607" i="6"/>
  <c r="B16607" i="6"/>
  <c r="C16607" i="6"/>
  <c r="D16607" i="6"/>
  <c r="A16608" i="6"/>
  <c r="B16608" i="6"/>
  <c r="C16608" i="6"/>
  <c r="D16608" i="6"/>
  <c r="A16609" i="6"/>
  <c r="B16609" i="6"/>
  <c r="C16609" i="6"/>
  <c r="D16609" i="6" s="1"/>
  <c r="A16610" i="6"/>
  <c r="B16610" i="6"/>
  <c r="C16610" i="6"/>
  <c r="D16610" i="6"/>
  <c r="A16611" i="6"/>
  <c r="B16611" i="6"/>
  <c r="D16611" i="6" s="1"/>
  <c r="C16611" i="6"/>
  <c r="A16612" i="6"/>
  <c r="B16612" i="6"/>
  <c r="D16612" i="6" s="1"/>
  <c r="C16612" i="6"/>
  <c r="A16613" i="6"/>
  <c r="B16613" i="6"/>
  <c r="C16613" i="6"/>
  <c r="D16613" i="6"/>
  <c r="A16614" i="6"/>
  <c r="B16614" i="6"/>
  <c r="C16614" i="6"/>
  <c r="D16614" i="6"/>
  <c r="A16615" i="6"/>
  <c r="B16615" i="6"/>
  <c r="C16615" i="6"/>
  <c r="D16615" i="6"/>
  <c r="A16616" i="6"/>
  <c r="B16616" i="6"/>
  <c r="C16616" i="6"/>
  <c r="D16616" i="6" s="1"/>
  <c r="A16617" i="6"/>
  <c r="B16617" i="6"/>
  <c r="C16617" i="6"/>
  <c r="D16617" i="6"/>
  <c r="A16618" i="6"/>
  <c r="B16618" i="6"/>
  <c r="D16618" i="6" s="1"/>
  <c r="C16618" i="6"/>
  <c r="A16619" i="6"/>
  <c r="B16619" i="6"/>
  <c r="D16619" i="6" s="1"/>
  <c r="C16619" i="6"/>
  <c r="A16620" i="6"/>
  <c r="B16620" i="6"/>
  <c r="C16620" i="6"/>
  <c r="D16620" i="6"/>
  <c r="A16621" i="6"/>
  <c r="B16621" i="6"/>
  <c r="C16621" i="6"/>
  <c r="D16621" i="6"/>
  <c r="A16622" i="6"/>
  <c r="B16622" i="6"/>
  <c r="C16622" i="6"/>
  <c r="D16622" i="6"/>
  <c r="A16623" i="6"/>
  <c r="B16623" i="6"/>
  <c r="C16623" i="6"/>
  <c r="D16623" i="6" s="1"/>
  <c r="A16624" i="6"/>
  <c r="B16624" i="6"/>
  <c r="C16624" i="6"/>
  <c r="D16624" i="6"/>
  <c r="A16625" i="6"/>
  <c r="B16625" i="6"/>
  <c r="D16625" i="6" s="1"/>
  <c r="C16625" i="6"/>
  <c r="A16626" i="6"/>
  <c r="B16626" i="6"/>
  <c r="D16626" i="6" s="1"/>
  <c r="C16626" i="6"/>
  <c r="A16627" i="6"/>
  <c r="B16627" i="6"/>
  <c r="C16627" i="6"/>
  <c r="D16627" i="6"/>
  <c r="A16628" i="6"/>
  <c r="B16628" i="6"/>
  <c r="C16628" i="6"/>
  <c r="D16628" i="6"/>
  <c r="A16629" i="6"/>
  <c r="B16629" i="6"/>
  <c r="C16629" i="6"/>
  <c r="D16629" i="6"/>
  <c r="A16630" i="6"/>
  <c r="B16630" i="6"/>
  <c r="C16630" i="6"/>
  <c r="D16630" i="6" s="1"/>
  <c r="A16631" i="6"/>
  <c r="B16631" i="6"/>
  <c r="C16631" i="6"/>
  <c r="D16631" i="6"/>
  <c r="A16632" i="6"/>
  <c r="B16632" i="6"/>
  <c r="D16632" i="6" s="1"/>
  <c r="C16632" i="6"/>
  <c r="A16633" i="6"/>
  <c r="B16633" i="6"/>
  <c r="D16633" i="6" s="1"/>
  <c r="C16633" i="6"/>
  <c r="A16634" i="6"/>
  <c r="B16634" i="6"/>
  <c r="C16634" i="6"/>
  <c r="D16634" i="6"/>
  <c r="A16635" i="6"/>
  <c r="B16635" i="6"/>
  <c r="C16635" i="6"/>
  <c r="D16635" i="6"/>
  <c r="A16636" i="6"/>
  <c r="B16636" i="6"/>
  <c r="C16636" i="6"/>
  <c r="D16636" i="6"/>
  <c r="A16637" i="6"/>
  <c r="B16637" i="6"/>
  <c r="C16637" i="6"/>
  <c r="D16637" i="6" s="1"/>
  <c r="A16638" i="6"/>
  <c r="B16638" i="6"/>
  <c r="C16638" i="6"/>
  <c r="D16638" i="6"/>
  <c r="A16639" i="6"/>
  <c r="B16639" i="6"/>
  <c r="D16639" i="6" s="1"/>
  <c r="C16639" i="6"/>
  <c r="A16640" i="6"/>
  <c r="B16640" i="6"/>
  <c r="D16640" i="6" s="1"/>
  <c r="C16640" i="6"/>
  <c r="A16641" i="6"/>
  <c r="B16641" i="6"/>
  <c r="C16641" i="6"/>
  <c r="D16641" i="6"/>
  <c r="A16642" i="6"/>
  <c r="B16642" i="6"/>
  <c r="C16642" i="6"/>
  <c r="D16642" i="6"/>
  <c r="A16643" i="6"/>
  <c r="B16643" i="6"/>
  <c r="C16643" i="6"/>
  <c r="D16643" i="6"/>
  <c r="A16644" i="6"/>
  <c r="B16644" i="6"/>
  <c r="C16644" i="6"/>
  <c r="D16644" i="6" s="1"/>
  <c r="A16645" i="6"/>
  <c r="B16645" i="6"/>
  <c r="C16645" i="6"/>
  <c r="D16645" i="6"/>
  <c r="A16646" i="6"/>
  <c r="B16646" i="6"/>
  <c r="D16646" i="6" s="1"/>
  <c r="C16646" i="6"/>
  <c r="A16647" i="6"/>
  <c r="B16647" i="6"/>
  <c r="D16647" i="6" s="1"/>
  <c r="C16647" i="6"/>
  <c r="A16648" i="6"/>
  <c r="B16648" i="6"/>
  <c r="C16648" i="6"/>
  <c r="D16648" i="6"/>
  <c r="A16649" i="6"/>
  <c r="B16649" i="6"/>
  <c r="C16649" i="6"/>
  <c r="D16649" i="6"/>
  <c r="A16650" i="6"/>
  <c r="B16650" i="6"/>
  <c r="C16650" i="6"/>
  <c r="D16650" i="6"/>
  <c r="A16651" i="6"/>
  <c r="B16651" i="6"/>
  <c r="C16651" i="6"/>
  <c r="D16651" i="6" s="1"/>
  <c r="A16652" i="6"/>
  <c r="B16652" i="6"/>
  <c r="C16652" i="6"/>
  <c r="D16652" i="6"/>
  <c r="A16653" i="6"/>
  <c r="B16653" i="6"/>
  <c r="D16653" i="6" s="1"/>
  <c r="C16653" i="6"/>
  <c r="A16654" i="6"/>
  <c r="B16654" i="6"/>
  <c r="D16654" i="6" s="1"/>
  <c r="C16654" i="6"/>
  <c r="A16655" i="6"/>
  <c r="B16655" i="6"/>
  <c r="C16655" i="6"/>
  <c r="D16655" i="6"/>
  <c r="A16656" i="6"/>
  <c r="B16656" i="6"/>
  <c r="C16656" i="6"/>
  <c r="D16656" i="6"/>
  <c r="A16657" i="6"/>
  <c r="B16657" i="6"/>
  <c r="C16657" i="6"/>
  <c r="D16657" i="6"/>
  <c r="A16658" i="6"/>
  <c r="B16658" i="6"/>
  <c r="C16658" i="6"/>
  <c r="D16658" i="6" s="1"/>
  <c r="A16659" i="6"/>
  <c r="B16659" i="6"/>
  <c r="C16659" i="6"/>
  <c r="D16659" i="6"/>
  <c r="A16660" i="6"/>
  <c r="B16660" i="6"/>
  <c r="D16660" i="6" s="1"/>
  <c r="C16660" i="6"/>
  <c r="A16661" i="6"/>
  <c r="B16661" i="6"/>
  <c r="D16661" i="6" s="1"/>
  <c r="C16661" i="6"/>
  <c r="A16662" i="6"/>
  <c r="B16662" i="6"/>
  <c r="C16662" i="6"/>
  <c r="D16662" i="6"/>
  <c r="A16663" i="6"/>
  <c r="B16663" i="6"/>
  <c r="C16663" i="6"/>
  <c r="D16663" i="6"/>
  <c r="A16664" i="6"/>
  <c r="B16664" i="6"/>
  <c r="C16664" i="6"/>
  <c r="D16664" i="6"/>
  <c r="A16665" i="6"/>
  <c r="B16665" i="6"/>
  <c r="C16665" i="6"/>
  <c r="D16665" i="6" s="1"/>
  <c r="A16666" i="6"/>
  <c r="B16666" i="6"/>
  <c r="C16666" i="6"/>
  <c r="D16666" i="6"/>
  <c r="A16667" i="6"/>
  <c r="B16667" i="6"/>
  <c r="D16667" i="6" s="1"/>
  <c r="C16667" i="6"/>
  <c r="A16668" i="6"/>
  <c r="B16668" i="6"/>
  <c r="D16668" i="6" s="1"/>
  <c r="C16668" i="6"/>
  <c r="A16669" i="6"/>
  <c r="B16669" i="6"/>
  <c r="C16669" i="6"/>
  <c r="D16669" i="6"/>
  <c r="A16670" i="6"/>
  <c r="B16670" i="6"/>
  <c r="C16670" i="6"/>
  <c r="D16670" i="6"/>
  <c r="A16671" i="6"/>
  <c r="B16671" i="6"/>
  <c r="C16671" i="6"/>
  <c r="D16671" i="6"/>
  <c r="A16672" i="6"/>
  <c r="B16672" i="6"/>
  <c r="C16672" i="6"/>
  <c r="D16672" i="6" s="1"/>
  <c r="A16673" i="6"/>
  <c r="B16673" i="6"/>
  <c r="C16673" i="6"/>
  <c r="D16673" i="6"/>
  <c r="A16674" i="6"/>
  <c r="B16674" i="6"/>
  <c r="D16674" i="6" s="1"/>
  <c r="C16674" i="6"/>
  <c r="A16675" i="6"/>
  <c r="B16675" i="6"/>
  <c r="D16675" i="6" s="1"/>
  <c r="C16675" i="6"/>
  <c r="A16676" i="6"/>
  <c r="B16676" i="6"/>
  <c r="C16676" i="6"/>
  <c r="D16676" i="6"/>
  <c r="A16677" i="6"/>
  <c r="B16677" i="6"/>
  <c r="C16677" i="6"/>
  <c r="D16677" i="6"/>
  <c r="A16678" i="6"/>
  <c r="B16678" i="6"/>
  <c r="C16678" i="6"/>
  <c r="D16678" i="6"/>
  <c r="A16679" i="6"/>
  <c r="B16679" i="6"/>
  <c r="C16679" i="6"/>
  <c r="D16679" i="6" s="1"/>
  <c r="A16680" i="6"/>
  <c r="B16680" i="6"/>
  <c r="C16680" i="6"/>
  <c r="D16680" i="6"/>
  <c r="A16681" i="6"/>
  <c r="B16681" i="6"/>
  <c r="D16681" i="6" s="1"/>
  <c r="C16681" i="6"/>
  <c r="A16682" i="6"/>
  <c r="B16682" i="6"/>
  <c r="D16682" i="6" s="1"/>
  <c r="C16682" i="6"/>
  <c r="A16683" i="6"/>
  <c r="B16683" i="6"/>
  <c r="C16683" i="6"/>
  <c r="D16683" i="6"/>
  <c r="A16684" i="6"/>
  <c r="B16684" i="6"/>
  <c r="C16684" i="6"/>
  <c r="D16684" i="6"/>
  <c r="A16685" i="6"/>
  <c r="B16685" i="6"/>
  <c r="C16685" i="6"/>
  <c r="D16685" i="6"/>
  <c r="A16686" i="6"/>
  <c r="B16686" i="6"/>
  <c r="C16686" i="6"/>
  <c r="D16686" i="6" s="1"/>
  <c r="A16687" i="6"/>
  <c r="B16687" i="6"/>
  <c r="C16687" i="6"/>
  <c r="D16687" i="6"/>
  <c r="A16688" i="6"/>
  <c r="B16688" i="6"/>
  <c r="D16688" i="6" s="1"/>
  <c r="C16688" i="6"/>
  <c r="A16689" i="6"/>
  <c r="B16689" i="6"/>
  <c r="D16689" i="6" s="1"/>
  <c r="C16689" i="6"/>
  <c r="A16690" i="6"/>
  <c r="B16690" i="6"/>
  <c r="C16690" i="6"/>
  <c r="D16690" i="6"/>
  <c r="A16691" i="6"/>
  <c r="B16691" i="6"/>
  <c r="C16691" i="6"/>
  <c r="D16691" i="6"/>
  <c r="A16692" i="6"/>
  <c r="B16692" i="6"/>
  <c r="C16692" i="6"/>
  <c r="D16692" i="6"/>
  <c r="A16693" i="6"/>
  <c r="B16693" i="6"/>
  <c r="C16693" i="6"/>
  <c r="D16693" i="6" s="1"/>
  <c r="A16694" i="6"/>
  <c r="B16694" i="6"/>
  <c r="C16694" i="6"/>
  <c r="D16694" i="6"/>
  <c r="A16695" i="6"/>
  <c r="B16695" i="6"/>
  <c r="D16695" i="6" s="1"/>
  <c r="C16695" i="6"/>
  <c r="A16696" i="6"/>
  <c r="B16696" i="6"/>
  <c r="D16696" i="6" s="1"/>
  <c r="C16696" i="6"/>
  <c r="A16697" i="6"/>
  <c r="B16697" i="6"/>
  <c r="C16697" i="6"/>
  <c r="D16697" i="6"/>
  <c r="A16698" i="6"/>
  <c r="B16698" i="6"/>
  <c r="C16698" i="6"/>
  <c r="D16698" i="6"/>
  <c r="A16699" i="6"/>
  <c r="B16699" i="6"/>
  <c r="C16699" i="6"/>
  <c r="D16699" i="6"/>
  <c r="A16700" i="6"/>
  <c r="B16700" i="6"/>
  <c r="C16700" i="6"/>
  <c r="D16700" i="6" s="1"/>
  <c r="A16701" i="6"/>
  <c r="B16701" i="6"/>
  <c r="C16701" i="6"/>
  <c r="D16701" i="6"/>
  <c r="A16702" i="6"/>
  <c r="B16702" i="6"/>
  <c r="D16702" i="6" s="1"/>
  <c r="C16702" i="6"/>
  <c r="A16703" i="6"/>
  <c r="B16703" i="6"/>
  <c r="D16703" i="6" s="1"/>
  <c r="C16703" i="6"/>
  <c r="A16704" i="6"/>
  <c r="B16704" i="6"/>
  <c r="C16704" i="6"/>
  <c r="D16704" i="6"/>
  <c r="A16705" i="6"/>
  <c r="B16705" i="6"/>
  <c r="C16705" i="6"/>
  <c r="D16705" i="6"/>
  <c r="A16706" i="6"/>
  <c r="B16706" i="6"/>
  <c r="C16706" i="6"/>
  <c r="D16706" i="6"/>
  <c r="A16707" i="6"/>
  <c r="B16707" i="6"/>
  <c r="C16707" i="6"/>
  <c r="D16707" i="6" s="1"/>
  <c r="A16708" i="6"/>
  <c r="B16708" i="6"/>
  <c r="C16708" i="6"/>
  <c r="D16708" i="6"/>
  <c r="A16709" i="6"/>
  <c r="B16709" i="6"/>
  <c r="D16709" i="6" s="1"/>
  <c r="C16709" i="6"/>
  <c r="A16710" i="6"/>
  <c r="B16710" i="6"/>
  <c r="D16710" i="6" s="1"/>
  <c r="C16710" i="6"/>
  <c r="A16711" i="6"/>
  <c r="B16711" i="6"/>
  <c r="C16711" i="6"/>
  <c r="D16711" i="6"/>
  <c r="A16712" i="6"/>
  <c r="B16712" i="6"/>
  <c r="C16712" i="6"/>
  <c r="D16712" i="6"/>
  <c r="A16713" i="6"/>
  <c r="B16713" i="6"/>
  <c r="C16713" i="6"/>
  <c r="D16713" i="6"/>
  <c r="A16714" i="6"/>
  <c r="B16714" i="6"/>
  <c r="C16714" i="6"/>
  <c r="D16714" i="6" s="1"/>
  <c r="A16715" i="6"/>
  <c r="B16715" i="6"/>
  <c r="C16715" i="6"/>
  <c r="D16715" i="6"/>
  <c r="A16716" i="6"/>
  <c r="B16716" i="6"/>
  <c r="D16716" i="6" s="1"/>
  <c r="C16716" i="6"/>
  <c r="A16717" i="6"/>
  <c r="B16717" i="6"/>
  <c r="D16717" i="6" s="1"/>
  <c r="C16717" i="6"/>
  <c r="A16718" i="6"/>
  <c r="B16718" i="6"/>
  <c r="C16718" i="6"/>
  <c r="D16718" i="6"/>
  <c r="A16719" i="6"/>
  <c r="B16719" i="6"/>
  <c r="C16719" i="6"/>
  <c r="D16719" i="6"/>
  <c r="A16720" i="6"/>
  <c r="B16720" i="6"/>
  <c r="C16720" i="6"/>
  <c r="D16720" i="6"/>
  <c r="A16721" i="6"/>
  <c r="B16721" i="6"/>
  <c r="C16721" i="6"/>
  <c r="D16721" i="6" s="1"/>
  <c r="A16722" i="6"/>
  <c r="B16722" i="6"/>
  <c r="C16722" i="6"/>
  <c r="D16722" i="6"/>
  <c r="A16723" i="6"/>
  <c r="B16723" i="6"/>
  <c r="D16723" i="6" s="1"/>
  <c r="C16723" i="6"/>
  <c r="A16724" i="6"/>
  <c r="B16724" i="6"/>
  <c r="D16724" i="6" s="1"/>
  <c r="C16724" i="6"/>
  <c r="A16725" i="6"/>
  <c r="B16725" i="6"/>
  <c r="C16725" i="6"/>
  <c r="D16725" i="6"/>
  <c r="A16726" i="6"/>
  <c r="B16726" i="6"/>
  <c r="C16726" i="6"/>
  <c r="D16726" i="6"/>
  <c r="A16727" i="6"/>
  <c r="B16727" i="6"/>
  <c r="C16727" i="6"/>
  <c r="D16727" i="6"/>
  <c r="A16728" i="6"/>
  <c r="B16728" i="6"/>
  <c r="C16728" i="6"/>
  <c r="D16728" i="6" s="1"/>
  <c r="A16729" i="6"/>
  <c r="B16729" i="6"/>
  <c r="C16729" i="6"/>
  <c r="D16729" i="6"/>
  <c r="A16730" i="6"/>
  <c r="B16730" i="6"/>
  <c r="D16730" i="6" s="1"/>
  <c r="C16730" i="6"/>
  <c r="A16731" i="6"/>
  <c r="B16731" i="6"/>
  <c r="D16731" i="6" s="1"/>
  <c r="C16731" i="6"/>
  <c r="A16732" i="6"/>
  <c r="B16732" i="6"/>
  <c r="C16732" i="6"/>
  <c r="D16732" i="6"/>
  <c r="A16733" i="6"/>
  <c r="B16733" i="6"/>
  <c r="C16733" i="6"/>
  <c r="D16733" i="6"/>
  <c r="A16734" i="6"/>
  <c r="B16734" i="6"/>
  <c r="C16734" i="6"/>
  <c r="D16734" i="6"/>
  <c r="A16735" i="6"/>
  <c r="B16735" i="6"/>
  <c r="C16735" i="6"/>
  <c r="D16735" i="6" s="1"/>
  <c r="A16736" i="6"/>
  <c r="B16736" i="6"/>
  <c r="C16736" i="6"/>
  <c r="D16736" i="6"/>
  <c r="A16737" i="6"/>
  <c r="B16737" i="6"/>
  <c r="D16737" i="6" s="1"/>
  <c r="C16737" i="6"/>
  <c r="A16738" i="6"/>
  <c r="B16738" i="6"/>
  <c r="D16738" i="6" s="1"/>
  <c r="C16738" i="6"/>
  <c r="A16739" i="6"/>
  <c r="B16739" i="6"/>
  <c r="C16739" i="6"/>
  <c r="D16739" i="6"/>
  <c r="A16740" i="6"/>
  <c r="B16740" i="6"/>
  <c r="C16740" i="6"/>
  <c r="D16740" i="6"/>
  <c r="A16741" i="6"/>
  <c r="B16741" i="6"/>
  <c r="C16741" i="6"/>
  <c r="D16741" i="6"/>
  <c r="A16742" i="6"/>
  <c r="B16742" i="6"/>
  <c r="C16742" i="6"/>
  <c r="D16742" i="6" s="1"/>
  <c r="A16743" i="6"/>
  <c r="B16743" i="6"/>
  <c r="C16743" i="6"/>
  <c r="D16743" i="6"/>
  <c r="A16744" i="6"/>
  <c r="B16744" i="6"/>
  <c r="D16744" i="6" s="1"/>
  <c r="C16744" i="6"/>
  <c r="A16745" i="6"/>
  <c r="B16745" i="6"/>
  <c r="D16745" i="6" s="1"/>
  <c r="C16745" i="6"/>
  <c r="A16746" i="6"/>
  <c r="B16746" i="6"/>
  <c r="C16746" i="6"/>
  <c r="D16746" i="6"/>
  <c r="A16747" i="6"/>
  <c r="B16747" i="6"/>
  <c r="C16747" i="6"/>
  <c r="D16747" i="6"/>
  <c r="A16748" i="6"/>
  <c r="B16748" i="6"/>
  <c r="C16748" i="6"/>
  <c r="D16748" i="6"/>
  <c r="A16749" i="6"/>
  <c r="B16749" i="6"/>
  <c r="C16749" i="6"/>
  <c r="D16749" i="6" s="1"/>
  <c r="A16750" i="6"/>
  <c r="B16750" i="6"/>
  <c r="C16750" i="6"/>
  <c r="D16750" i="6"/>
  <c r="A16751" i="6"/>
  <c r="B16751" i="6"/>
  <c r="D16751" i="6" s="1"/>
  <c r="C16751" i="6"/>
  <c r="A16752" i="6"/>
  <c r="B16752" i="6"/>
  <c r="D16752" i="6" s="1"/>
  <c r="C16752" i="6"/>
  <c r="A16753" i="6"/>
  <c r="B16753" i="6"/>
  <c r="C16753" i="6"/>
  <c r="D16753" i="6"/>
  <c r="A16754" i="6"/>
  <c r="B16754" i="6"/>
  <c r="C16754" i="6"/>
  <c r="D16754" i="6"/>
  <c r="A16755" i="6"/>
  <c r="B16755" i="6"/>
  <c r="C16755" i="6"/>
  <c r="D16755" i="6"/>
  <c r="A16756" i="6"/>
  <c r="B16756" i="6"/>
  <c r="C16756" i="6"/>
  <c r="D16756" i="6" s="1"/>
  <c r="A16757" i="6"/>
  <c r="B16757" i="6"/>
  <c r="C16757" i="6"/>
  <c r="D16757" i="6"/>
  <c r="A16758" i="6"/>
  <c r="B16758" i="6"/>
  <c r="D16758" i="6" s="1"/>
  <c r="C16758" i="6"/>
  <c r="A16759" i="6"/>
  <c r="B16759" i="6"/>
  <c r="D16759" i="6" s="1"/>
  <c r="C16759" i="6"/>
  <c r="A16760" i="6"/>
  <c r="B16760" i="6"/>
  <c r="C16760" i="6"/>
  <c r="D16760" i="6"/>
  <c r="A16761" i="6"/>
  <c r="B16761" i="6"/>
  <c r="C16761" i="6"/>
  <c r="D16761" i="6"/>
  <c r="A16762" i="6"/>
  <c r="B16762" i="6"/>
  <c r="C16762" i="6"/>
  <c r="D16762" i="6"/>
  <c r="A16763" i="6"/>
  <c r="B16763" i="6"/>
  <c r="C16763" i="6"/>
  <c r="D16763" i="6" s="1"/>
  <c r="A16764" i="6"/>
  <c r="B16764" i="6"/>
  <c r="C16764" i="6"/>
  <c r="D16764" i="6"/>
  <c r="A16765" i="6"/>
  <c r="B16765" i="6"/>
  <c r="D16765" i="6" s="1"/>
  <c r="C16765" i="6"/>
  <c r="A16766" i="6"/>
  <c r="B16766" i="6"/>
  <c r="D16766" i="6" s="1"/>
  <c r="C16766" i="6"/>
  <c r="A16767" i="6"/>
  <c r="B16767" i="6"/>
  <c r="C16767" i="6"/>
  <c r="D16767" i="6"/>
  <c r="A16768" i="6"/>
  <c r="B16768" i="6"/>
  <c r="C16768" i="6"/>
  <c r="D16768" i="6"/>
  <c r="A16769" i="6"/>
  <c r="B16769" i="6"/>
  <c r="C16769" i="6"/>
  <c r="D16769" i="6"/>
  <c r="A16770" i="6"/>
  <c r="B16770" i="6"/>
  <c r="C16770" i="6"/>
  <c r="D16770" i="6" s="1"/>
  <c r="A16771" i="6"/>
  <c r="B16771" i="6"/>
  <c r="C16771" i="6"/>
  <c r="D16771" i="6"/>
  <c r="A16772" i="6"/>
  <c r="B16772" i="6"/>
  <c r="D16772" i="6" s="1"/>
  <c r="C16772" i="6"/>
  <c r="A16773" i="6"/>
  <c r="B16773" i="6"/>
  <c r="D16773" i="6" s="1"/>
  <c r="C16773" i="6"/>
  <c r="A16774" i="6"/>
  <c r="B16774" i="6"/>
  <c r="C16774" i="6"/>
  <c r="D16774" i="6"/>
  <c r="A16775" i="6"/>
  <c r="B16775" i="6"/>
  <c r="C16775" i="6"/>
  <c r="D16775" i="6"/>
  <c r="A16776" i="6"/>
  <c r="B16776" i="6"/>
  <c r="C16776" i="6"/>
  <c r="D16776" i="6"/>
  <c r="A16777" i="6"/>
  <c r="B16777" i="6"/>
  <c r="C16777" i="6"/>
  <c r="D16777" i="6" s="1"/>
  <c r="A16778" i="6"/>
  <c r="B16778" i="6"/>
  <c r="C16778" i="6"/>
  <c r="D16778" i="6"/>
  <c r="A16779" i="6"/>
  <c r="B16779" i="6"/>
  <c r="D16779" i="6" s="1"/>
  <c r="C16779" i="6"/>
  <c r="A16780" i="6"/>
  <c r="B16780" i="6"/>
  <c r="D16780" i="6" s="1"/>
  <c r="C16780" i="6"/>
  <c r="A16781" i="6"/>
  <c r="B16781" i="6"/>
  <c r="C16781" i="6"/>
  <c r="D16781" i="6"/>
  <c r="A16782" i="6"/>
  <c r="B16782" i="6"/>
  <c r="C16782" i="6"/>
  <c r="D16782" i="6"/>
  <c r="A16783" i="6"/>
  <c r="B16783" i="6"/>
  <c r="C16783" i="6"/>
  <c r="D16783" i="6"/>
  <c r="A16784" i="6"/>
  <c r="B16784" i="6"/>
  <c r="C16784" i="6"/>
  <c r="D16784" i="6" s="1"/>
  <c r="A16785" i="6"/>
  <c r="B16785" i="6"/>
  <c r="C16785" i="6"/>
  <c r="D16785" i="6"/>
  <c r="A16786" i="6"/>
  <c r="B16786" i="6"/>
  <c r="D16786" i="6" s="1"/>
  <c r="C16786" i="6"/>
  <c r="A16787" i="6"/>
  <c r="B16787" i="6"/>
  <c r="D16787" i="6" s="1"/>
  <c r="C16787" i="6"/>
  <c r="A16788" i="6"/>
  <c r="B16788" i="6"/>
  <c r="C16788" i="6"/>
  <c r="D16788" i="6"/>
  <c r="A16789" i="6"/>
  <c r="B16789" i="6"/>
  <c r="C16789" i="6"/>
  <c r="D16789" i="6"/>
  <c r="A16790" i="6"/>
  <c r="B16790" i="6"/>
  <c r="C16790" i="6"/>
  <c r="D16790" i="6"/>
  <c r="A16791" i="6"/>
  <c r="B16791" i="6"/>
  <c r="C16791" i="6"/>
  <c r="D16791" i="6" s="1"/>
  <c r="A16792" i="6"/>
  <c r="B16792" i="6"/>
  <c r="C16792" i="6"/>
  <c r="D16792" i="6"/>
  <c r="A16793" i="6"/>
  <c r="B16793" i="6"/>
  <c r="D16793" i="6" s="1"/>
  <c r="C16793" i="6"/>
  <c r="A16794" i="6"/>
  <c r="B16794" i="6"/>
  <c r="D16794" i="6" s="1"/>
  <c r="C16794" i="6"/>
  <c r="A16795" i="6"/>
  <c r="B16795" i="6"/>
  <c r="C16795" i="6"/>
  <c r="D16795" i="6"/>
  <c r="A16796" i="6"/>
  <c r="B16796" i="6"/>
  <c r="C16796" i="6"/>
  <c r="D16796" i="6"/>
  <c r="A16797" i="6"/>
  <c r="B16797" i="6"/>
  <c r="C16797" i="6"/>
  <c r="D16797" i="6"/>
  <c r="A16798" i="6"/>
  <c r="B16798" i="6"/>
  <c r="C16798" i="6"/>
  <c r="D16798" i="6" s="1"/>
  <c r="A16799" i="6"/>
  <c r="B16799" i="6"/>
  <c r="C16799" i="6"/>
  <c r="D16799" i="6"/>
  <c r="A16800" i="6"/>
  <c r="B16800" i="6"/>
  <c r="D16800" i="6" s="1"/>
  <c r="C16800" i="6"/>
  <c r="A16801" i="6"/>
  <c r="B16801" i="6"/>
  <c r="D16801" i="6" s="1"/>
  <c r="C16801" i="6"/>
  <c r="A16802" i="6"/>
  <c r="B16802" i="6"/>
  <c r="C16802" i="6"/>
  <c r="D16802" i="6"/>
  <c r="A16803" i="6"/>
  <c r="B16803" i="6"/>
  <c r="C16803" i="6"/>
  <c r="D16803" i="6"/>
  <c r="A16804" i="6"/>
  <c r="B16804" i="6"/>
  <c r="C16804" i="6"/>
  <c r="D16804" i="6"/>
  <c r="A16805" i="6"/>
  <c r="B16805" i="6"/>
  <c r="C16805" i="6"/>
  <c r="D16805" i="6" s="1"/>
  <c r="A16806" i="6"/>
  <c r="B16806" i="6"/>
  <c r="C16806" i="6"/>
  <c r="D16806" i="6"/>
  <c r="A16807" i="6"/>
  <c r="B16807" i="6"/>
  <c r="D16807" i="6" s="1"/>
  <c r="C16807" i="6"/>
  <c r="A16808" i="6"/>
  <c r="B16808" i="6"/>
  <c r="D16808" i="6" s="1"/>
  <c r="C16808" i="6"/>
  <c r="A16809" i="6"/>
  <c r="B16809" i="6"/>
  <c r="C16809" i="6"/>
  <c r="D16809" i="6"/>
  <c r="A16810" i="6"/>
  <c r="B16810" i="6"/>
  <c r="C16810" i="6"/>
  <c r="D16810" i="6"/>
  <c r="A16811" i="6"/>
  <c r="B16811" i="6"/>
  <c r="C16811" i="6"/>
  <c r="D16811" i="6"/>
  <c r="A16812" i="6"/>
  <c r="B16812" i="6"/>
  <c r="C16812" i="6"/>
  <c r="D16812" i="6" s="1"/>
  <c r="A16813" i="6"/>
  <c r="B16813" i="6"/>
  <c r="C16813" i="6"/>
  <c r="D16813" i="6"/>
  <c r="A16814" i="6"/>
  <c r="B16814" i="6"/>
  <c r="D16814" i="6" s="1"/>
  <c r="C16814" i="6"/>
  <c r="A16815" i="6"/>
  <c r="B16815" i="6"/>
  <c r="D16815" i="6" s="1"/>
  <c r="C16815" i="6"/>
  <c r="A16816" i="6"/>
  <c r="B16816" i="6"/>
  <c r="C16816" i="6"/>
  <c r="D16816" i="6"/>
  <c r="A16817" i="6"/>
  <c r="B16817" i="6"/>
  <c r="C16817" i="6"/>
  <c r="D16817" i="6"/>
  <c r="A16818" i="6"/>
  <c r="B16818" i="6"/>
  <c r="C16818" i="6"/>
  <c r="D16818" i="6"/>
  <c r="A16819" i="6"/>
  <c r="B16819" i="6"/>
  <c r="C16819" i="6"/>
  <c r="D16819" i="6" s="1"/>
  <c r="A16820" i="6"/>
  <c r="B16820" i="6"/>
  <c r="C16820" i="6"/>
  <c r="D16820" i="6"/>
  <c r="A16821" i="6"/>
  <c r="B16821" i="6"/>
  <c r="D16821" i="6" s="1"/>
  <c r="C16821" i="6"/>
  <c r="A16822" i="6"/>
  <c r="B16822" i="6"/>
  <c r="D16822" i="6" s="1"/>
  <c r="C16822" i="6"/>
  <c r="A16823" i="6"/>
  <c r="B16823" i="6"/>
  <c r="C16823" i="6"/>
  <c r="D16823" i="6"/>
  <c r="A16824" i="6"/>
  <c r="B16824" i="6"/>
  <c r="C16824" i="6"/>
  <c r="D16824" i="6"/>
  <c r="A16825" i="6"/>
  <c r="B16825" i="6"/>
  <c r="C16825" i="6"/>
  <c r="D16825" i="6"/>
  <c r="A16826" i="6"/>
  <c r="B16826" i="6"/>
  <c r="C16826" i="6"/>
  <c r="D16826" i="6" s="1"/>
  <c r="A16827" i="6"/>
  <c r="B16827" i="6"/>
  <c r="C16827" i="6"/>
  <c r="D16827" i="6"/>
  <c r="A16828" i="6"/>
  <c r="B16828" i="6"/>
  <c r="D16828" i="6" s="1"/>
  <c r="C16828" i="6"/>
  <c r="A16829" i="6"/>
  <c r="B16829" i="6"/>
  <c r="D16829" i="6" s="1"/>
  <c r="C16829" i="6"/>
  <c r="A16830" i="6"/>
  <c r="B16830" i="6"/>
  <c r="C16830" i="6"/>
  <c r="D16830" i="6"/>
  <c r="A16831" i="6"/>
  <c r="B16831" i="6"/>
  <c r="C16831" i="6"/>
  <c r="D16831" i="6"/>
  <c r="A16832" i="6"/>
  <c r="B16832" i="6"/>
  <c r="C16832" i="6"/>
  <c r="D16832" i="6"/>
  <c r="A16833" i="6"/>
  <c r="B16833" i="6"/>
  <c r="C16833" i="6"/>
  <c r="D16833" i="6" s="1"/>
  <c r="A16834" i="6"/>
  <c r="B16834" i="6"/>
  <c r="C16834" i="6"/>
  <c r="D16834" i="6"/>
  <c r="A16835" i="6"/>
  <c r="B16835" i="6"/>
  <c r="D16835" i="6" s="1"/>
  <c r="C16835" i="6"/>
  <c r="A16836" i="6"/>
  <c r="B16836" i="6"/>
  <c r="D16836" i="6" s="1"/>
  <c r="C16836" i="6"/>
  <c r="A16837" i="6"/>
  <c r="B16837" i="6"/>
  <c r="C16837" i="6"/>
  <c r="D16837" i="6"/>
  <c r="A16838" i="6"/>
  <c r="B16838" i="6"/>
  <c r="C16838" i="6"/>
  <c r="D16838" i="6"/>
  <c r="A16839" i="6"/>
  <c r="B16839" i="6"/>
  <c r="C16839" i="6"/>
  <c r="D16839" i="6"/>
  <c r="A16840" i="6"/>
  <c r="B16840" i="6"/>
  <c r="C16840" i="6"/>
  <c r="D16840" i="6" s="1"/>
  <c r="A16841" i="6"/>
  <c r="B16841" i="6"/>
  <c r="C16841" i="6"/>
  <c r="D16841" i="6"/>
  <c r="A16842" i="6"/>
  <c r="B16842" i="6"/>
  <c r="D16842" i="6" s="1"/>
  <c r="C16842" i="6"/>
  <c r="A16843" i="6"/>
  <c r="B16843" i="6"/>
  <c r="D16843" i="6" s="1"/>
  <c r="C16843" i="6"/>
  <c r="A16844" i="6"/>
  <c r="B16844" i="6"/>
  <c r="C16844" i="6"/>
  <c r="D16844" i="6"/>
  <c r="A16845" i="6"/>
  <c r="B16845" i="6"/>
  <c r="C16845" i="6"/>
  <c r="D16845" i="6"/>
  <c r="A16846" i="6"/>
  <c r="B16846" i="6"/>
  <c r="C16846" i="6"/>
  <c r="D16846" i="6"/>
  <c r="A16847" i="6"/>
  <c r="B16847" i="6"/>
  <c r="C16847" i="6"/>
  <c r="D16847" i="6" s="1"/>
  <c r="A16848" i="6"/>
  <c r="B16848" i="6"/>
  <c r="C16848" i="6"/>
  <c r="D16848" i="6"/>
  <c r="A16849" i="6"/>
  <c r="B16849" i="6"/>
  <c r="D16849" i="6" s="1"/>
  <c r="C16849" i="6"/>
  <c r="G2" i="6"/>
  <c r="F2" i="6"/>
  <c r="E2" i="6"/>
  <c r="D2" i="6"/>
  <c r="C2" i="6"/>
  <c r="B2" i="6"/>
  <c r="A2" i="6"/>
  <c r="F3" i="4"/>
  <c r="F4" i="4"/>
  <c r="F5" i="4"/>
  <c r="F6" i="4"/>
  <c r="F7" i="4"/>
  <c r="F8" i="4"/>
  <c r="F9" i="4"/>
  <c r="F2" i="4"/>
  <c r="E3" i="4"/>
  <c r="E4" i="4"/>
  <c r="E5" i="4"/>
  <c r="E6" i="4"/>
  <c r="E7" i="4"/>
  <c r="E8" i="4"/>
  <c r="E9" i="4"/>
  <c r="E2" i="4"/>
  <c r="C3" i="4" a="1"/>
  <c r="C3" i="4" s="1"/>
  <c r="D3" i="4" s="1"/>
  <c r="C4" i="4" a="1"/>
  <c r="C4" i="4" s="1"/>
  <c r="D4" i="4" s="1"/>
  <c r="C5" i="4" a="1"/>
  <c r="C5" i="4" s="1"/>
  <c r="D5" i="4" s="1"/>
  <c r="C6" i="4" a="1"/>
  <c r="C6" i="4" s="1"/>
  <c r="D6" i="4" s="1"/>
  <c r="C7" i="4" a="1"/>
  <c r="C7" i="4" s="1"/>
  <c r="D7" i="4" s="1"/>
  <c r="C8" i="4" a="1"/>
  <c r="C8" i="4" s="1"/>
  <c r="D8" i="4" s="1"/>
  <c r="C9" i="4" a="1"/>
  <c r="C9" i="4" s="1"/>
  <c r="D9" i="4" s="1"/>
  <c r="D2" i="4"/>
  <c r="C2" i="4" a="1"/>
  <c r="C2" i="4" s="1"/>
  <c r="B3" i="4"/>
  <c r="B4" i="4"/>
  <c r="B5" i="4"/>
  <c r="B6" i="4"/>
  <c r="B7" i="4"/>
  <c r="B8" i="4"/>
  <c r="B9" i="4"/>
  <c r="B2" i="4"/>
  <c r="D14748" i="6" l="1"/>
  <c r="D14699" i="6"/>
  <c r="D14650" i="6"/>
  <c r="D14601" i="6"/>
  <c r="D14552" i="6"/>
  <c r="D14503" i="6"/>
  <c r="D14454" i="6"/>
  <c r="D14405" i="6"/>
  <c r="D14356" i="6"/>
  <c r="D14127" i="6"/>
  <c r="D14092" i="6"/>
  <c r="D14008" i="6"/>
  <c r="D14000" i="6"/>
  <c r="D13889" i="6"/>
  <c r="D13824" i="6"/>
  <c r="D13755" i="6"/>
  <c r="D13686" i="6"/>
  <c r="D14755" i="6"/>
  <c r="D14706" i="6"/>
  <c r="D14657" i="6"/>
  <c r="D14608" i="6"/>
  <c r="D14770" i="6"/>
  <c r="D14721" i="6"/>
  <c r="D14672" i="6"/>
  <c r="D14623" i="6"/>
  <c r="D14574" i="6"/>
  <c r="D14525" i="6"/>
  <c r="D14476" i="6"/>
  <c r="D14427" i="6"/>
  <c r="D14378" i="6"/>
  <c r="D14329" i="6"/>
  <c r="D14099" i="6"/>
  <c r="D14011" i="6"/>
  <c r="D13923" i="6"/>
  <c r="D13873" i="6"/>
  <c r="D13854" i="6"/>
  <c r="D13796" i="6"/>
  <c r="D13383" i="6"/>
  <c r="D13245" i="6"/>
  <c r="D14762" i="6"/>
  <c r="D14713" i="6"/>
  <c r="D14664" i="6"/>
  <c r="D14615" i="6"/>
  <c r="D14566" i="6"/>
  <c r="D14517" i="6"/>
  <c r="D14468" i="6"/>
  <c r="D14419" i="6"/>
  <c r="D14370" i="6"/>
  <c r="D14321" i="6"/>
  <c r="D14302" i="6"/>
  <c r="D14294" i="6"/>
  <c r="D14183" i="6"/>
  <c r="D14130" i="6"/>
  <c r="D14118" i="6"/>
  <c r="D14049" i="6"/>
  <c r="D13980" i="6"/>
  <c r="D13735" i="6"/>
  <c r="D13700" i="6"/>
  <c r="D13616" i="6"/>
  <c r="D13608" i="6"/>
  <c r="D13539" i="6"/>
  <c r="D13531" i="6"/>
  <c r="D13355" i="6"/>
  <c r="D13040" i="6"/>
  <c r="D11832" i="6"/>
  <c r="D12795" i="6"/>
  <c r="D12755" i="6"/>
  <c r="D14769" i="6"/>
  <c r="D14720" i="6"/>
  <c r="D14671" i="6"/>
  <c r="D14622" i="6"/>
  <c r="D14573" i="6"/>
  <c r="D14524" i="6"/>
  <c r="D14475" i="6"/>
  <c r="D14426" i="6"/>
  <c r="D14377" i="6"/>
  <c r="D14328" i="6"/>
  <c r="D14225" i="6"/>
  <c r="D14190" i="6"/>
  <c r="D14106" i="6"/>
  <c r="D14098" i="6"/>
  <c r="D13987" i="6"/>
  <c r="D13934" i="6"/>
  <c r="D13922" i="6"/>
  <c r="D13853" i="6"/>
  <c r="D13784" i="6"/>
  <c r="D13511" i="6"/>
  <c r="D13236" i="6"/>
  <c r="D13208" i="6"/>
  <c r="D14305" i="6"/>
  <c r="D14217" i="6"/>
  <c r="D14167" i="6"/>
  <c r="D14148" i="6"/>
  <c r="D14090" i="6"/>
  <c r="D14060" i="6"/>
  <c r="D13707" i="6"/>
  <c r="D13530" i="6"/>
  <c r="D13441" i="6"/>
  <c r="D13362" i="6"/>
  <c r="D13196" i="6"/>
  <c r="D12991" i="6"/>
  <c r="D12951" i="6"/>
  <c r="D14783" i="6"/>
  <c r="D14734" i="6"/>
  <c r="D14685" i="6"/>
  <c r="D14636" i="6"/>
  <c r="D14587" i="6"/>
  <c r="D14538" i="6"/>
  <c r="D14489" i="6"/>
  <c r="D14440" i="6"/>
  <c r="D14391" i="6"/>
  <c r="D14342" i="6"/>
  <c r="D14281" i="6"/>
  <c r="D14228" i="6"/>
  <c r="D14216" i="6"/>
  <c r="D14147" i="6"/>
  <c r="D14078" i="6"/>
  <c r="D13833" i="6"/>
  <c r="D13798" i="6"/>
  <c r="D13714" i="6"/>
  <c r="D13706" i="6"/>
  <c r="D13595" i="6"/>
  <c r="D13502" i="6"/>
  <c r="D13432" i="6"/>
  <c r="D13322" i="6"/>
  <c r="D12942" i="6"/>
  <c r="D14239" i="6"/>
  <c r="D14141" i="6"/>
  <c r="D14043" i="6"/>
  <c r="D13945" i="6"/>
  <c r="D13847" i="6"/>
  <c r="D13749" i="6"/>
  <c r="D13651" i="6"/>
  <c r="D13553" i="6"/>
  <c r="D13455" i="6"/>
  <c r="D13357" i="6"/>
  <c r="D13259" i="6"/>
  <c r="D13161" i="6"/>
  <c r="D13063" i="6"/>
  <c r="D12965" i="6"/>
  <c r="D12867" i="6"/>
  <c r="D12769" i="6"/>
  <c r="D11483" i="6"/>
  <c r="D10757" i="6"/>
  <c r="D13266" i="6"/>
  <c r="D13168" i="6"/>
  <c r="D13070" i="6"/>
  <c r="D12972" i="6"/>
  <c r="D12874" i="6"/>
  <c r="D12776" i="6"/>
  <c r="D11856" i="6"/>
  <c r="D14267" i="6"/>
  <c r="D14169" i="6"/>
  <c r="D14071" i="6"/>
  <c r="D13973" i="6"/>
  <c r="D13875" i="6"/>
  <c r="D13777" i="6"/>
  <c r="D13679" i="6"/>
  <c r="D13581" i="6"/>
  <c r="D13483" i="6"/>
  <c r="D13385" i="6"/>
  <c r="D13287" i="6"/>
  <c r="D13189" i="6"/>
  <c r="D13091" i="6"/>
  <c r="D12993" i="6"/>
  <c r="D12895" i="6"/>
  <c r="D12797" i="6"/>
  <c r="D13504" i="6"/>
  <c r="D13406" i="6"/>
  <c r="D13308" i="6"/>
  <c r="D13210" i="6"/>
  <c r="D13112" i="6"/>
  <c r="D13014" i="6"/>
  <c r="D12916" i="6"/>
  <c r="D12818" i="6"/>
  <c r="D12720" i="6"/>
  <c r="D12036" i="6"/>
  <c r="D13413" i="6"/>
  <c r="D13315" i="6"/>
  <c r="D13217" i="6"/>
  <c r="D13119" i="6"/>
  <c r="D13021" i="6"/>
  <c r="D12923" i="6"/>
  <c r="D12825" i="6"/>
  <c r="D12727" i="6"/>
  <c r="D11675" i="6"/>
  <c r="D10928" i="6"/>
  <c r="D14218" i="6"/>
  <c r="D14120" i="6"/>
  <c r="D14022" i="6"/>
  <c r="D13924" i="6"/>
  <c r="D13826" i="6"/>
  <c r="D13728" i="6"/>
  <c r="D13630" i="6"/>
  <c r="D13532" i="6"/>
  <c r="D13434" i="6"/>
  <c r="D13336" i="6"/>
  <c r="D13238" i="6"/>
  <c r="D13140" i="6"/>
  <c r="D13042" i="6"/>
  <c r="D12944" i="6"/>
  <c r="D12846" i="6"/>
  <c r="D12748" i="6"/>
  <c r="D12164" i="6"/>
  <c r="D12134" i="6"/>
  <c r="D11443" i="6"/>
  <c r="D12133" i="6"/>
  <c r="D12043" i="6"/>
  <c r="D12035" i="6"/>
  <c r="D11945" i="6"/>
  <c r="D11937" i="6"/>
  <c r="D11847" i="6"/>
  <c r="D11839" i="6"/>
  <c r="D11749" i="6"/>
  <c r="D11450" i="6"/>
  <c r="D11414" i="6"/>
  <c r="D11131" i="6"/>
  <c r="D11051" i="6"/>
  <c r="D11015" i="6"/>
  <c r="D10935" i="6"/>
  <c r="D10438" i="6"/>
  <c r="D10232" i="6"/>
  <c r="D9546" i="6"/>
  <c r="D12113" i="6"/>
  <c r="D12105" i="6"/>
  <c r="D12015" i="6"/>
  <c r="D12007" i="6"/>
  <c r="D11917" i="6"/>
  <c r="D11909" i="6"/>
  <c r="D11819" i="6"/>
  <c r="D11811" i="6"/>
  <c r="D11653" i="6"/>
  <c r="D11621" i="6"/>
  <c r="D11254" i="6"/>
  <c r="D11218" i="6"/>
  <c r="D10975" i="6"/>
  <c r="D10732" i="6"/>
  <c r="D10036" i="6"/>
  <c r="D12140" i="6"/>
  <c r="D12050" i="6"/>
  <c r="D12042" i="6"/>
  <c r="D11952" i="6"/>
  <c r="D11944" i="6"/>
  <c r="D11854" i="6"/>
  <c r="D11846" i="6"/>
  <c r="D11756" i="6"/>
  <c r="D11748" i="6"/>
  <c r="D11661" i="6"/>
  <c r="D11581" i="6"/>
  <c r="D11541" i="6"/>
  <c r="D11022" i="6"/>
  <c r="D10445" i="6"/>
  <c r="D10281" i="6"/>
  <c r="D9595" i="6"/>
  <c r="D12085" i="6"/>
  <c r="D12077" i="6"/>
  <c r="D11987" i="6"/>
  <c r="D11979" i="6"/>
  <c r="D11889" i="6"/>
  <c r="D11881" i="6"/>
  <c r="D11791" i="6"/>
  <c r="D11783" i="6"/>
  <c r="D11744" i="6"/>
  <c r="D11708" i="6"/>
  <c r="D11457" i="6"/>
  <c r="D11425" i="6"/>
  <c r="D11058" i="6"/>
  <c r="D11026" i="6"/>
  <c r="D10826" i="6"/>
  <c r="D9840" i="6"/>
  <c r="D8617" i="6"/>
  <c r="D12147" i="6"/>
  <c r="D12120" i="6"/>
  <c r="D12112" i="6"/>
  <c r="D12022" i="6"/>
  <c r="D12014" i="6"/>
  <c r="D11924" i="6"/>
  <c r="D11916" i="6"/>
  <c r="D11826" i="6"/>
  <c r="D11818" i="6"/>
  <c r="D11465" i="6"/>
  <c r="D11385" i="6"/>
  <c r="D11345" i="6"/>
  <c r="D11066" i="6"/>
  <c r="D10986" i="6"/>
  <c r="D10862" i="6"/>
  <c r="D10830" i="6"/>
  <c r="D10739" i="6"/>
  <c r="D10666" i="6"/>
  <c r="D10561" i="6"/>
  <c r="D10085" i="6"/>
  <c r="D12057" i="6"/>
  <c r="D12049" i="6"/>
  <c r="D11959" i="6"/>
  <c r="D11951" i="6"/>
  <c r="D11861" i="6"/>
  <c r="D11853" i="6"/>
  <c r="D11763" i="6"/>
  <c r="D11755" i="6"/>
  <c r="D11724" i="6"/>
  <c r="D11548" i="6"/>
  <c r="D11512" i="6"/>
  <c r="D11229" i="6"/>
  <c r="D10870" i="6"/>
  <c r="D10634" i="6"/>
  <c r="D10330" i="6"/>
  <c r="D9644" i="6"/>
  <c r="D8824" i="6"/>
  <c r="D8784" i="6"/>
  <c r="D12127" i="6"/>
  <c r="D12119" i="6"/>
  <c r="D12029" i="6"/>
  <c r="D12021" i="6"/>
  <c r="D11931" i="6"/>
  <c r="D11923" i="6"/>
  <c r="D11833" i="6"/>
  <c r="D11825" i="6"/>
  <c r="D11719" i="6"/>
  <c r="D11352" i="6"/>
  <c r="D11316" i="6"/>
  <c r="D10993" i="6"/>
  <c r="D10837" i="6"/>
  <c r="D10134" i="6"/>
  <c r="D12099" i="6"/>
  <c r="D12091" i="6"/>
  <c r="D12001" i="6"/>
  <c r="D11993" i="6"/>
  <c r="D11903" i="6"/>
  <c r="D11895" i="6"/>
  <c r="D11805" i="6"/>
  <c r="D11797" i="6"/>
  <c r="D11555" i="6"/>
  <c r="D11523" i="6"/>
  <c r="D11156" i="6"/>
  <c r="D11120" i="6"/>
  <c r="D10924" i="6"/>
  <c r="D10877" i="6"/>
  <c r="D10536" i="6"/>
  <c r="D9938" i="6"/>
  <c r="D10687" i="6"/>
  <c r="D10589" i="6"/>
  <c r="D10491" i="6"/>
  <c r="D8864" i="6"/>
  <c r="D11681" i="6"/>
  <c r="D11583" i="6"/>
  <c r="D11485" i="6"/>
  <c r="D11387" i="6"/>
  <c r="D11289" i="6"/>
  <c r="D11191" i="6"/>
  <c r="D11093" i="6"/>
  <c r="D10995" i="6"/>
  <c r="D10897" i="6"/>
  <c r="D10799" i="6"/>
  <c r="D10701" i="6"/>
  <c r="D10603" i="6"/>
  <c r="D10505" i="6"/>
  <c r="D9524" i="6"/>
  <c r="D9027" i="6"/>
  <c r="D7461" i="6"/>
  <c r="D7433" i="6"/>
  <c r="D11695" i="6"/>
  <c r="D11597" i="6"/>
  <c r="D11499" i="6"/>
  <c r="D11401" i="6"/>
  <c r="D11303" i="6"/>
  <c r="D11205" i="6"/>
  <c r="D11107" i="6"/>
  <c r="D11009" i="6"/>
  <c r="D10911" i="6"/>
  <c r="D10813" i="6"/>
  <c r="D10715" i="6"/>
  <c r="D10617" i="6"/>
  <c r="D10519" i="6"/>
  <c r="D10421" i="6"/>
  <c r="D11702" i="6"/>
  <c r="D11604" i="6"/>
  <c r="D11506" i="6"/>
  <c r="D11408" i="6"/>
  <c r="D11310" i="6"/>
  <c r="D11212" i="6"/>
  <c r="D11114" i="6"/>
  <c r="D11016" i="6"/>
  <c r="D10918" i="6"/>
  <c r="D10820" i="6"/>
  <c r="D10722" i="6"/>
  <c r="D10624" i="6"/>
  <c r="D10526" i="6"/>
  <c r="D10428" i="6"/>
  <c r="D10393" i="6"/>
  <c r="D10344" i="6"/>
  <c r="D10295" i="6"/>
  <c r="D10246" i="6"/>
  <c r="D10197" i="6"/>
  <c r="D10148" i="6"/>
  <c r="D10099" i="6"/>
  <c r="D10050" i="6"/>
  <c r="D10001" i="6"/>
  <c r="D9952" i="6"/>
  <c r="D9903" i="6"/>
  <c r="D9854" i="6"/>
  <c r="D9805" i="6"/>
  <c r="D9756" i="6"/>
  <c r="D9707" i="6"/>
  <c r="D9658" i="6"/>
  <c r="D9609" i="6"/>
  <c r="D9560" i="6"/>
  <c r="D10323" i="6"/>
  <c r="D10274" i="6"/>
  <c r="D10225" i="6"/>
  <c r="D10176" i="6"/>
  <c r="D10127" i="6"/>
  <c r="D10078" i="6"/>
  <c r="D10029" i="6"/>
  <c r="D9980" i="6"/>
  <c r="D9931" i="6"/>
  <c r="D9882" i="6"/>
  <c r="D9833" i="6"/>
  <c r="D9784" i="6"/>
  <c r="D9735" i="6"/>
  <c r="D9686" i="6"/>
  <c r="D9637" i="6"/>
  <c r="D9588" i="6"/>
  <c r="D9539" i="6"/>
  <c r="D9270" i="6"/>
  <c r="D11037" i="6"/>
  <c r="D10939" i="6"/>
  <c r="D10841" i="6"/>
  <c r="D10743" i="6"/>
  <c r="D10645" i="6"/>
  <c r="D10547" i="6"/>
  <c r="D10449" i="6"/>
  <c r="D11730" i="6"/>
  <c r="D11632" i="6"/>
  <c r="D11534" i="6"/>
  <c r="D11436" i="6"/>
  <c r="D11338" i="6"/>
  <c r="D11240" i="6"/>
  <c r="D11142" i="6"/>
  <c r="D11044" i="6"/>
  <c r="D10946" i="6"/>
  <c r="D10848" i="6"/>
  <c r="D10750" i="6"/>
  <c r="D10652" i="6"/>
  <c r="D10554" i="6"/>
  <c r="D10456" i="6"/>
  <c r="D10400" i="6"/>
  <c r="D10351" i="6"/>
  <c r="D10302" i="6"/>
  <c r="D10253" i="6"/>
  <c r="D10204" i="6"/>
  <c r="D10155" i="6"/>
  <c r="D10106" i="6"/>
  <c r="D10057" i="6"/>
  <c r="D10008" i="6"/>
  <c r="D9959" i="6"/>
  <c r="D9910" i="6"/>
  <c r="D9861" i="6"/>
  <c r="D9812" i="6"/>
  <c r="D9763" i="6"/>
  <c r="D9714" i="6"/>
  <c r="D9665" i="6"/>
  <c r="D9616" i="6"/>
  <c r="D9567" i="6"/>
  <c r="D9466" i="6"/>
  <c r="D8947" i="6"/>
  <c r="D8954" i="6"/>
  <c r="D8668" i="6"/>
  <c r="D8628" i="6"/>
  <c r="D7902" i="6"/>
  <c r="D7496" i="6"/>
  <c r="D9256" i="6"/>
  <c r="D9216" i="6"/>
  <c r="D8882" i="6"/>
  <c r="D8715" i="6"/>
  <c r="D8098" i="6"/>
  <c r="D7804" i="6"/>
  <c r="D7179" i="6"/>
  <c r="D6625" i="6"/>
  <c r="D9401" i="6"/>
  <c r="D9303" i="6"/>
  <c r="D9176" i="6"/>
  <c r="D9136" i="6"/>
  <c r="D9025" i="6"/>
  <c r="D9009" i="6"/>
  <c r="D8196" i="6"/>
  <c r="D7212" i="6"/>
  <c r="D6629" i="6"/>
  <c r="D6495" i="6"/>
  <c r="D9452" i="6"/>
  <c r="D9354" i="6"/>
  <c r="D8472" i="6"/>
  <c r="D8432" i="6"/>
  <c r="D8294" i="6"/>
  <c r="D7706" i="6"/>
  <c r="D7249" i="6"/>
  <c r="D7216" i="6"/>
  <c r="D9496" i="6"/>
  <c r="D9396" i="6"/>
  <c r="D9298" i="6"/>
  <c r="D8980" i="6"/>
  <c r="D8813" i="6"/>
  <c r="D8392" i="6"/>
  <c r="D7587" i="6"/>
  <c r="D7347" i="6"/>
  <c r="D7314" i="6"/>
  <c r="D6790" i="6"/>
  <c r="D9510" i="6"/>
  <c r="D9372" i="6"/>
  <c r="D9258" i="6"/>
  <c r="D8570" i="6"/>
  <c r="D8530" i="6"/>
  <c r="D7982" i="6"/>
  <c r="D7296" i="6"/>
  <c r="D6607" i="6"/>
  <c r="D6587" i="6"/>
  <c r="D6408" i="6"/>
  <c r="D7608" i="6"/>
  <c r="D7559" i="6"/>
  <c r="D7510" i="6"/>
  <c r="D7475" i="6"/>
  <c r="D7419" i="6"/>
  <c r="D6691" i="6"/>
  <c r="D6310" i="6"/>
  <c r="D5775" i="6"/>
  <c r="D7615" i="6"/>
  <c r="D7566" i="6"/>
  <c r="D7517" i="6"/>
  <c r="D7447" i="6"/>
  <c r="D7365" i="6"/>
  <c r="D6440" i="6"/>
  <c r="D9311" i="6"/>
  <c r="D9115" i="6"/>
  <c r="D7622" i="6"/>
  <c r="D7573" i="6"/>
  <c r="D7524" i="6"/>
  <c r="D7426" i="6"/>
  <c r="D7307" i="6"/>
  <c r="D7160" i="6"/>
  <c r="D7111" i="6"/>
  <c r="D6622" i="6"/>
  <c r="D6618" i="6"/>
  <c r="D6537" i="6"/>
  <c r="D6342" i="6"/>
  <c r="D6114" i="6"/>
  <c r="D9129" i="6"/>
  <c r="D8933" i="6"/>
  <c r="D7629" i="6"/>
  <c r="D7580" i="6"/>
  <c r="D7531" i="6"/>
  <c r="D7489" i="6"/>
  <c r="D7405" i="6"/>
  <c r="D7339" i="6"/>
  <c r="D7274" i="6"/>
  <c r="D6782" i="6"/>
  <c r="D6244" i="6"/>
  <c r="D7367" i="6"/>
  <c r="D5330" i="6"/>
  <c r="D5187" i="6"/>
  <c r="D4632" i="6"/>
  <c r="D7374" i="6"/>
  <c r="D7276" i="6"/>
  <c r="D7192" i="6"/>
  <c r="D7143" i="6"/>
  <c r="D7094" i="6"/>
  <c r="D7007" i="6"/>
  <c r="D6958" i="6"/>
  <c r="D6662" i="6"/>
  <c r="D6566" i="6"/>
  <c r="D6457" i="6"/>
  <c r="D6359" i="6"/>
  <c r="D6261" i="6"/>
  <c r="D6163" i="6"/>
  <c r="D5831" i="6"/>
  <c r="D5677" i="6"/>
  <c r="D5564" i="6"/>
  <c r="D5526" i="6"/>
  <c r="D5134" i="6"/>
  <c r="D5066" i="6"/>
  <c r="D7388" i="6"/>
  <c r="D7290" i="6"/>
  <c r="D7199" i="6"/>
  <c r="D7150" i="6"/>
  <c r="D7101" i="6"/>
  <c r="D6604" i="6"/>
  <c r="D6488" i="6"/>
  <c r="D6480" i="6"/>
  <c r="D6390" i="6"/>
  <c r="D6292" i="6"/>
  <c r="D6194" i="6"/>
  <c r="D5918" i="6"/>
  <c r="D5760" i="6"/>
  <c r="D5722" i="6"/>
  <c r="D5530" i="6"/>
  <c r="D5417" i="6"/>
  <c r="D5379" i="6"/>
  <c r="D5085" i="6"/>
  <c r="D4674" i="6"/>
  <c r="D7402" i="6"/>
  <c r="D7304" i="6"/>
  <c r="D7206" i="6"/>
  <c r="D7157" i="6"/>
  <c r="D7108" i="6"/>
  <c r="D6684" i="6"/>
  <c r="D6653" i="6"/>
  <c r="D6615" i="6"/>
  <c r="D5726" i="6"/>
  <c r="D5613" i="6"/>
  <c r="D5575" i="6"/>
  <c r="D5383" i="6"/>
  <c r="D5262" i="6"/>
  <c r="D7318" i="6"/>
  <c r="D7220" i="6"/>
  <c r="D7164" i="6"/>
  <c r="D7115" i="6"/>
  <c r="D6641" i="6"/>
  <c r="D5929" i="6"/>
  <c r="D5809" i="6"/>
  <c r="D5771" i="6"/>
  <c r="D5579" i="6"/>
  <c r="D5466" i="6"/>
  <c r="D5428" i="6"/>
  <c r="D5213" i="6"/>
  <c r="D7325" i="6"/>
  <c r="D7227" i="6"/>
  <c r="D6733" i="6"/>
  <c r="D6664" i="6"/>
  <c r="D5220" i="6"/>
  <c r="D5171" i="6"/>
  <c r="D5122" i="6"/>
  <c r="D5073" i="6"/>
  <c r="D4772" i="6"/>
  <c r="D4745" i="6"/>
  <c r="D4549" i="6"/>
  <c r="D4254" i="6"/>
  <c r="D3841" i="6"/>
  <c r="D3555" i="6"/>
  <c r="D6998" i="6"/>
  <c r="D6802" i="6"/>
  <c r="D6214" i="6"/>
  <c r="D4763" i="6"/>
  <c r="D4028" i="6"/>
  <c r="D5234" i="6"/>
  <c r="D5185" i="6"/>
  <c r="D5136" i="6"/>
  <c r="D5087" i="6"/>
  <c r="D5064" i="6"/>
  <c r="D5003" i="6"/>
  <c r="D4959" i="6"/>
  <c r="D4905" i="6"/>
  <c r="D4861" i="6"/>
  <c r="D4807" i="6"/>
  <c r="D4499" i="6"/>
  <c r="D4203" i="6"/>
  <c r="D6725" i="6"/>
  <c r="D6431" i="6"/>
  <c r="D5241" i="6"/>
  <c r="D5192" i="6"/>
  <c r="D5143" i="6"/>
  <c r="D5094" i="6"/>
  <c r="D5037" i="6"/>
  <c r="D4778" i="6"/>
  <c r="D4770" i="6"/>
  <c r="D4716" i="6"/>
  <c r="D3415" i="6"/>
  <c r="D6445" i="6"/>
  <c r="D5248" i="6"/>
  <c r="D5199" i="6"/>
  <c r="D5150" i="6"/>
  <c r="D5101" i="6"/>
  <c r="D4939" i="6"/>
  <c r="D4841" i="6"/>
  <c r="D6459" i="6"/>
  <c r="D5255" i="6"/>
  <c r="D5206" i="6"/>
  <c r="D5157" i="6"/>
  <c r="D5108" i="6"/>
  <c r="D5032" i="6"/>
  <c r="D4981" i="6"/>
  <c r="D4973" i="6"/>
  <c r="D4883" i="6"/>
  <c r="D4875" i="6"/>
  <c r="D4785" i="6"/>
  <c r="D4640" i="6"/>
  <c r="D4476" i="6"/>
  <c r="D3694" i="6"/>
  <c r="D5008" i="6"/>
  <c r="D4910" i="6"/>
  <c r="D4812" i="6"/>
  <c r="D4714" i="6"/>
  <c r="D4616" i="6"/>
  <c r="D4420" i="6"/>
  <c r="D4252" i="6"/>
  <c r="D4217" i="6"/>
  <c r="D4077" i="6"/>
  <c r="D3598" i="6"/>
  <c r="D3549" i="6"/>
  <c r="D3430" i="6"/>
  <c r="D5015" i="6"/>
  <c r="D4917" i="6"/>
  <c r="D4819" i="6"/>
  <c r="D4721" i="6"/>
  <c r="D4623" i="6"/>
  <c r="D4497" i="6"/>
  <c r="D4373" i="6"/>
  <c r="D4357" i="6"/>
  <c r="D4030" i="6"/>
  <c r="D4014" i="6"/>
  <c r="D3792" i="6"/>
  <c r="D3450" i="6"/>
  <c r="D3401" i="6"/>
  <c r="D3254" i="6"/>
  <c r="D5029" i="6"/>
  <c r="D4931" i="6"/>
  <c r="D4833" i="6"/>
  <c r="D4735" i="6"/>
  <c r="D4637" i="6"/>
  <c r="D4520" i="6"/>
  <c r="D4275" i="6"/>
  <c r="D4259" i="6"/>
  <c r="D3932" i="6"/>
  <c r="D3626" i="6"/>
  <c r="D3597" i="6"/>
  <c r="D3351" i="6"/>
  <c r="D5043" i="6"/>
  <c r="D4945" i="6"/>
  <c r="D4847" i="6"/>
  <c r="D4749" i="6"/>
  <c r="D4651" i="6"/>
  <c r="D4553" i="6"/>
  <c r="D4177" i="6"/>
  <c r="D4161" i="6"/>
  <c r="D3834" i="6"/>
  <c r="D3743" i="6"/>
  <c r="D3465" i="6"/>
  <c r="D4952" i="6"/>
  <c r="D4854" i="6"/>
  <c r="D4756" i="6"/>
  <c r="D4658" i="6"/>
  <c r="D4560" i="6"/>
  <c r="D4469" i="6"/>
  <c r="D4301" i="6"/>
  <c r="D4266" i="6"/>
  <c r="D4126" i="6"/>
  <c r="D3958" i="6"/>
  <c r="D3326" i="6"/>
  <c r="D4567" i="6"/>
  <c r="D4511" i="6"/>
  <c r="D4422" i="6"/>
  <c r="D4406" i="6"/>
  <c r="D4079" i="6"/>
  <c r="D4063" i="6"/>
  <c r="D3661" i="6"/>
  <c r="D3514" i="6"/>
  <c r="D4434" i="6"/>
  <c r="D4385" i="6"/>
  <c r="D4336" i="6"/>
  <c r="D4287" i="6"/>
  <c r="D4238" i="6"/>
  <c r="D4189" i="6"/>
  <c r="D4140" i="6"/>
  <c r="D4091" i="6"/>
  <c r="D4042" i="6"/>
  <c r="D3993" i="6"/>
  <c r="D3500" i="6"/>
  <c r="D3472" i="6"/>
  <c r="D3436" i="6"/>
  <c r="D3416" i="6"/>
  <c r="D4539" i="6"/>
  <c r="D4490" i="6"/>
  <c r="D4441" i="6"/>
  <c r="D4392" i="6"/>
  <c r="D4343" i="6"/>
  <c r="D4294" i="6"/>
  <c r="D4245" i="6"/>
  <c r="D4196" i="6"/>
  <c r="D4147" i="6"/>
  <c r="D4098" i="6"/>
  <c r="D4049" i="6"/>
  <c r="D4000" i="6"/>
  <c r="D3951" i="6"/>
  <c r="D3647" i="6"/>
  <c r="D3619" i="6"/>
  <c r="D3583" i="6"/>
  <c r="D3563" i="6"/>
  <c r="D3344" i="6"/>
  <c r="D3040" i="6"/>
  <c r="D3499" i="6"/>
  <c r="D3479" i="6"/>
  <c r="D3044" i="6"/>
  <c r="D3451" i="6"/>
  <c r="D3423" i="6"/>
  <c r="D3387" i="6"/>
  <c r="D3331" i="6"/>
  <c r="D3303" i="6"/>
  <c r="D3048" i="6"/>
  <c r="D3359" i="6"/>
  <c r="D3319" i="6"/>
  <c r="D3682" i="6"/>
  <c r="D3633" i="6"/>
  <c r="D3584" i="6"/>
  <c r="D3535" i="6"/>
  <c r="D3486" i="6"/>
  <c r="D3437" i="6"/>
  <c r="D3388" i="6"/>
  <c r="D3354" i="6"/>
  <c r="D3284" i="6"/>
  <c r="D2848" i="6"/>
  <c r="D2964" i="6"/>
  <c r="D2852" i="6"/>
  <c r="D3372" i="6"/>
  <c r="D2505" i="6"/>
  <c r="D2269" i="6"/>
  <c r="D2203" i="6"/>
  <c r="D2183" i="6"/>
  <c r="D3114" i="6"/>
  <c r="D2789" i="6"/>
  <c r="D2752" i="6"/>
  <c r="D3274" i="6"/>
  <c r="D2760" i="6"/>
  <c r="D2375" i="6"/>
  <c r="D2932" i="6"/>
  <c r="D3194" i="6"/>
  <c r="D3086" i="6"/>
  <c r="D2903" i="6"/>
  <c r="D2883" i="6"/>
  <c r="D2536" i="6"/>
  <c r="D2390" i="6"/>
  <c r="D1688" i="6"/>
  <c r="D3105" i="6"/>
  <c r="D2887" i="6"/>
  <c r="D2862" i="6"/>
  <c r="D2719" i="6"/>
  <c r="D2703" i="6"/>
  <c r="D2663" i="6"/>
  <c r="D2567" i="6"/>
  <c r="D2210" i="6"/>
  <c r="D3353" i="6"/>
  <c r="D3211" i="6"/>
  <c r="D3173" i="6"/>
  <c r="D3084" i="6"/>
  <c r="D3001" i="6"/>
  <c r="D2977" i="6"/>
  <c r="D2946" i="6"/>
  <c r="D2845" i="6"/>
  <c r="D2777" i="6"/>
  <c r="D2372" i="6"/>
  <c r="D2327" i="6"/>
  <c r="D2318" i="6"/>
  <c r="D2157" i="6"/>
  <c r="D3374" i="6"/>
  <c r="D3191" i="6"/>
  <c r="D3153" i="6"/>
  <c r="D3033" i="6"/>
  <c r="D2725" i="6"/>
  <c r="D2669" i="6"/>
  <c r="D2665" i="6"/>
  <c r="D2509" i="6"/>
  <c r="D2371" i="6"/>
  <c r="D2172" i="6"/>
  <c r="D3004" i="6"/>
  <c r="D2943" i="6"/>
  <c r="D2931" i="6"/>
  <c r="D2817" i="6"/>
  <c r="D2778" i="6"/>
  <c r="D2649" i="6"/>
  <c r="D2493" i="6"/>
  <c r="D2326" i="6"/>
  <c r="D2287" i="6"/>
  <c r="D2112" i="6"/>
  <c r="D1965" i="6"/>
  <c r="D1925" i="6"/>
  <c r="D1793" i="6"/>
  <c r="D1401" i="6"/>
  <c r="D2908" i="6"/>
  <c r="D2782" i="6"/>
  <c r="D2736" i="6"/>
  <c r="D2603" i="6"/>
  <c r="D2481" i="6"/>
  <c r="D2291" i="6"/>
  <c r="D2225" i="6"/>
  <c r="D2136" i="6"/>
  <c r="D3125" i="6"/>
  <c r="D2747" i="6"/>
  <c r="D2701" i="6"/>
  <c r="D2652" i="6"/>
  <c r="D1964" i="6"/>
  <c r="D1849" i="6"/>
  <c r="D1662" i="6"/>
  <c r="D1618" i="6"/>
  <c r="D1560" i="6"/>
  <c r="D2522" i="6"/>
  <c r="D2143" i="6"/>
  <c r="D2115" i="6"/>
  <c r="D2007" i="6"/>
  <c r="D1943" i="6"/>
  <c r="D1903" i="6"/>
  <c r="D1812" i="6"/>
  <c r="D1767" i="6"/>
  <c r="D2945" i="6"/>
  <c r="D2750" i="6"/>
  <c r="D2609" i="6"/>
  <c r="D2495" i="6"/>
  <c r="D2453" i="6"/>
  <c r="D2316" i="6"/>
  <c r="D2297" i="6"/>
  <c r="D2255" i="6"/>
  <c r="D2169" i="6"/>
  <c r="D2126" i="6"/>
  <c r="D1971" i="6"/>
  <c r="D1931" i="6"/>
  <c r="D1742" i="6"/>
  <c r="D1697" i="6"/>
  <c r="D2620" i="6"/>
  <c r="D2414" i="6"/>
  <c r="D2350" i="6"/>
  <c r="D2094" i="6"/>
  <c r="D1954" i="6"/>
  <c r="D1867" i="6"/>
  <c r="D1819" i="6"/>
  <c r="D2593" i="6"/>
  <c r="D2551" i="6"/>
  <c r="D2418" i="6"/>
  <c r="D2395" i="6"/>
  <c r="D2315" i="6"/>
  <c r="D2277" i="6"/>
  <c r="D1898" i="6"/>
  <c r="D1632" i="6"/>
  <c r="D1603" i="6"/>
  <c r="D2113" i="6"/>
  <c r="D2070" i="6"/>
  <c r="D2043" i="6"/>
  <c r="D2023" i="6"/>
  <c r="D2015" i="6"/>
  <c r="D1639" i="6"/>
  <c r="D1525" i="6"/>
  <c r="D1308" i="6"/>
  <c r="D757" i="6"/>
  <c r="D2983" i="6"/>
  <c r="D2787" i="6"/>
  <c r="D2638" i="6"/>
  <c r="D2511" i="6"/>
  <c r="D2355" i="6"/>
  <c r="D2162" i="6"/>
  <c r="D1917" i="6"/>
  <c r="D1874" i="6"/>
  <c r="D1690" i="6"/>
  <c r="D3041" i="6"/>
  <c r="D2816" i="6"/>
  <c r="D2689" i="6"/>
  <c r="D2540" i="6"/>
  <c r="D2413" i="6"/>
  <c r="D2176" i="6"/>
  <c r="D2134" i="6"/>
  <c r="D2037" i="6"/>
  <c r="D1924" i="6"/>
  <c r="D1845" i="6"/>
  <c r="D1778" i="6"/>
  <c r="D1753" i="6"/>
  <c r="D1599" i="6"/>
  <c r="D1571" i="6"/>
  <c r="D1224" i="6"/>
  <c r="D2253" i="6"/>
  <c r="D2204" i="6"/>
  <c r="D2155" i="6"/>
  <c r="D2106" i="6"/>
  <c r="D1856" i="6"/>
  <c r="D1805" i="6"/>
  <c r="D1686" i="6"/>
  <c r="D1513" i="6"/>
  <c r="D1240" i="6"/>
  <c r="D1228" i="6"/>
  <c r="D918" i="6"/>
  <c r="D1725" i="6"/>
  <c r="D1701" i="6"/>
  <c r="D1625" i="6"/>
  <c r="D1448" i="6"/>
  <c r="D1268" i="6"/>
  <c r="D2071" i="6"/>
  <c r="D1973" i="6"/>
  <c r="D1875" i="6"/>
  <c r="D1630" i="6"/>
  <c r="D1527" i="6"/>
  <c r="D1511" i="6"/>
  <c r="D1347" i="6"/>
  <c r="D780" i="6"/>
  <c r="D1987" i="6"/>
  <c r="D1889" i="6"/>
  <c r="D1326" i="6"/>
  <c r="D1210" i="6"/>
  <c r="D1186" i="6"/>
  <c r="D1137" i="6"/>
  <c r="D997" i="6"/>
  <c r="D791" i="6"/>
  <c r="D2092" i="6"/>
  <c r="D1994" i="6"/>
  <c r="D1896" i="6"/>
  <c r="D1757" i="6"/>
  <c r="D1422" i="6"/>
  <c r="D1161" i="6"/>
  <c r="D1659" i="6"/>
  <c r="D1366" i="6"/>
  <c r="D1345" i="6"/>
  <c r="D907" i="6"/>
  <c r="D460" i="6"/>
  <c r="D1088" i="6"/>
  <c r="D1015" i="6"/>
  <c r="D987" i="6"/>
  <c r="D749" i="6"/>
  <c r="D729" i="6"/>
  <c r="D721" i="6"/>
  <c r="D537" i="6"/>
  <c r="D497" i="6"/>
  <c r="D1550" i="6"/>
  <c r="D1487" i="6"/>
  <c r="D1357" i="6"/>
  <c r="D1235" i="6"/>
  <c r="D1172" i="6"/>
  <c r="D1065" i="6"/>
  <c r="D890" i="6"/>
  <c r="D411" i="6"/>
  <c r="D268" i="6"/>
  <c r="D187" i="6"/>
  <c r="D1494" i="6"/>
  <c r="D1445" i="6"/>
  <c r="D1396" i="6"/>
  <c r="D1219" i="6"/>
  <c r="D1093" i="6"/>
  <c r="D925" i="6"/>
  <c r="D661" i="6"/>
  <c r="D1557" i="6"/>
  <c r="D1471" i="6"/>
  <c r="D1452" i="6"/>
  <c r="D1368" i="6"/>
  <c r="D1317" i="6"/>
  <c r="D1112" i="6"/>
  <c r="D973" i="6"/>
  <c r="D373" i="6"/>
  <c r="D305" i="6"/>
  <c r="D1130" i="6"/>
  <c r="D1067" i="6"/>
  <c r="D976" i="6"/>
  <c r="D868" i="6"/>
  <c r="D764" i="6"/>
  <c r="D1298" i="6"/>
  <c r="D1249" i="6"/>
  <c r="D1200" i="6"/>
  <c r="D1151" i="6"/>
  <c r="D893" i="6"/>
  <c r="D858" i="6"/>
  <c r="D834" i="6"/>
  <c r="D694" i="6"/>
  <c r="D686" i="6"/>
  <c r="D658" i="6"/>
  <c r="D595" i="6"/>
  <c r="D515" i="6"/>
  <c r="D471" i="6"/>
  <c r="D354" i="6"/>
  <c r="D186" i="6"/>
  <c r="D1508" i="6"/>
  <c r="D1410" i="6"/>
  <c r="D1354" i="6"/>
  <c r="D1305" i="6"/>
  <c r="D1256" i="6"/>
  <c r="D1207" i="6"/>
  <c r="D1158" i="6"/>
  <c r="D1109" i="6"/>
  <c r="D1036" i="6"/>
  <c r="D693" i="6"/>
  <c r="D403" i="6"/>
  <c r="D1522" i="6"/>
  <c r="D1424" i="6"/>
  <c r="D1361" i="6"/>
  <c r="D1312" i="6"/>
  <c r="D1263" i="6"/>
  <c r="D1214" i="6"/>
  <c r="D1165" i="6"/>
  <c r="D1116" i="6"/>
  <c r="D1040" i="6"/>
  <c r="D1005" i="6"/>
  <c r="D981" i="6"/>
  <c r="D938" i="6"/>
  <c r="D701" i="6"/>
  <c r="D806" i="6"/>
  <c r="D798" i="6"/>
  <c r="D708" i="6"/>
  <c r="D700" i="6"/>
  <c r="D602" i="6"/>
  <c r="D214" i="6"/>
  <c r="D1051" i="6"/>
  <c r="D1002" i="6"/>
  <c r="D953" i="6"/>
  <c r="D904" i="6"/>
  <c r="D855" i="6"/>
  <c r="D743" i="6"/>
  <c r="D735" i="6"/>
  <c r="D645" i="6"/>
  <c r="D637" i="6"/>
  <c r="D522" i="6"/>
  <c r="D298" i="6"/>
  <c r="D1058" i="6"/>
  <c r="D1009" i="6"/>
  <c r="D960" i="6"/>
  <c r="D911" i="6"/>
  <c r="D862" i="6"/>
  <c r="D813" i="6"/>
  <c r="D805" i="6"/>
  <c r="D715" i="6"/>
  <c r="D707" i="6"/>
  <c r="D609" i="6"/>
  <c r="D750" i="6"/>
  <c r="D742" i="6"/>
  <c r="D652" i="6"/>
  <c r="D644" i="6"/>
  <c r="D529" i="6"/>
  <c r="D445" i="6"/>
  <c r="D396" i="6"/>
  <c r="D347" i="6"/>
  <c r="D88" i="6"/>
  <c r="D312" i="6"/>
  <c r="D263" i="6"/>
  <c r="D158" i="6"/>
  <c r="D60" i="6"/>
  <c r="D557" i="6"/>
  <c r="D466" i="6"/>
  <c r="D417" i="6"/>
  <c r="D368" i="6"/>
  <c r="D319" i="6"/>
  <c r="D270" i="6"/>
  <c r="D228" i="6"/>
  <c r="D130" i="6"/>
  <c r="D32" i="6"/>
  <c r="D571" i="6"/>
  <c r="D473" i="6"/>
  <c r="D424" i="6"/>
  <c r="D375" i="6"/>
  <c r="D326" i="6"/>
  <c r="D277" i="6"/>
  <c r="D200" i="6"/>
  <c r="D102" i="6"/>
  <c r="D4" i="6"/>
  <c r="D578" i="6"/>
  <c r="D480" i="6"/>
  <c r="D235" i="6"/>
  <c r="D137" i="6"/>
  <c r="D39" i="6"/>
  <c r="D585" i="6"/>
  <c r="D487" i="6"/>
  <c r="D431" i="6"/>
  <c r="D382" i="6"/>
  <c r="D333" i="6"/>
  <c r="D284" i="6"/>
  <c r="D172" i="6"/>
  <c r="D74" i="6"/>
  <c r="D242" i="6"/>
  <c r="D144" i="6"/>
  <c r="D46" i="6"/>
  <c r="D508" i="6"/>
  <c r="D179" i="6"/>
  <c r="D8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<sst xmlns="http://schemas.openxmlformats.org/spreadsheetml/2006/main" count="47346" uniqueCount="1336">
  <si>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</si>
  <si>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</si>
  <si>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</si>
  <si>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</si>
  <si>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</si>
  <si>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</si>
  <si>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</si>
  <si>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</si>
  <si>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</si>
  <si>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</si>
  <si>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</si>
  <si>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Hour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</si>
  <si>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</si>
  <si>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</si>
  <si>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</si>
  <si>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</si>
  <si>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</si>
  <si>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</si>
  <si>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</si>
  <si>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</si>
  <si>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</si>
  <si>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</si>
  <si>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</si>
  <si>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</si>
  <si>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</si>
  <si>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</si>
  <si>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</si>
  <si>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</si>
  <si>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</si>
  <si>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</si>
  <si>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</si>
  <si>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</si>
  <si>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</si>
  <si>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</si>
  <si>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</si>
  <si>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</si>
  <si>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</si>
  <si>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</si>
  <si>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</si>
  <si>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</si>
  <si>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</si>
  <si>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</si>
  <si>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</si>
  <si>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</si>
  <si>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</si>
  <si>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</si>
  <si>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</si>
  <si>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</si>
  <si>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</si>
  <si>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</si>
  <si>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</si>
  <si>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</si>
  <si>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</si>
  <si>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</si>
  <si>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</si>
  <si>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</si>
  <si>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</si>
  <si>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</si>
  <si>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</si>
  <si>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</si>
  <si>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</si>
  <si>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</si>
  <si>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</si>
  <si>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</si>
  <si>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</si>
  <si>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</si>
  <si>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</si>
  <si>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</si>
  <si>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</si>
  <si>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</si>
  <si>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</si>
  <si>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</si>
  <si>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</si>
  <si>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</si>
  <si>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</si>
  <si>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</si>
  <si>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</si>
  <si>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</si>
  <si>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</si>
  <si>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</si>
  <si>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</si>
  <si>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</si>
  <si>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</si>
  <si>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</si>
  <si>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</si>
  <si>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</si>
  <si>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</si>
  <si>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</si>
  <si>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</si>
  <si>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</si>
  <si>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</si>
  <si>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</si>
  <si>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</si>
  <si>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</si>
  <si>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</si>
  <si>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</si>
  <si>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</si>
  <si>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</si>
  <si>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</si>
  <si>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</si>
  <si>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</si>
  <si>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</si>
  <si>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</si>
  <si>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</si>
  <si>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</si>
  <si>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</si>
  <si>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</si>
  <si>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</si>
  <si>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</si>
  <si>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</si>
  <si>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</si>
  <si>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</si>
  <si>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</si>
  <si>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</si>
  <si>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</si>
  <si>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</si>
  <si>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</si>
  <si>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</si>
  <si>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</si>
  <si>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</si>
  <si>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</si>
  <si>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</si>
  <si>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</si>
  <si>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</si>
  <si>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</si>
  <si>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</si>
  <si>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</si>
  <si>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</si>
  <si>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</si>
  <si>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</si>
  <si>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</si>
  <si>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</si>
  <si>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</si>
  <si>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</si>
  <si>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</si>
  <si>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</si>
  <si>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</si>
  <si>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</si>
  <si>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</si>
  <si>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</si>
  <si>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</si>
  <si>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</si>
  <si>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</si>
  <si>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</si>
  <si>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</si>
  <si>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</si>
  <si>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</si>
  <si>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</si>
  <si>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</si>
  <si>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</si>
  <si>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</si>
  <si>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</si>
  <si>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</si>
  <si>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</si>
  <si>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</si>
  <si>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</si>
  <si>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</si>
  <si>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</si>
  <si>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</si>
  <si>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</si>
  <si>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</si>
  <si>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</si>
  <si>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</si>
  <si>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</si>
  <si>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</si>
  <si>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</si>
  <si>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</si>
  <si>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</si>
  <si>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</si>
  <si>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</si>
  <si>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</si>
  <si>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</si>
  <si>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</si>
  <si>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</si>
  <si>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</si>
  <si>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</si>
  <si>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</si>
  <si>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</si>
  <si>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</si>
  <si>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</si>
  <si>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</si>
  <si>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</si>
  <si>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</si>
  <si>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</si>
  <si>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</si>
  <si>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</si>
  <si>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</si>
  <si>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</si>
  <si>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</si>
  <si>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</si>
  <si>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</si>
  <si>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</si>
  <si>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</si>
  <si>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</si>
  <si>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</si>
  <si>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</si>
  <si>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</si>
  <si>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</si>
  <si>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</si>
  <si>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</si>
  <si>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</si>
  <si>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</si>
  <si>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</si>
  <si>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</si>
  <si>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</si>
  <si>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</si>
  <si>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</si>
  <si>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</si>
  <si>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</si>
  <si>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</si>
  <si>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</si>
  <si>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</si>
  <si>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</si>
  <si>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</si>
  <si>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</si>
  <si>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</si>
  <si>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</si>
  <si>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</si>
  <si>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</si>
  <si>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</si>
  <si>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</si>
  <si>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</si>
  <si>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</si>
  <si>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</si>
  <si>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</si>
  <si>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</si>
  <si>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</si>
  <si>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</si>
  <si>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</si>
  <si>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</si>
  <si>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</si>
  <si>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</si>
  <si>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</si>
  <si>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</si>
  <si>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</si>
  <si>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</si>
  <si>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</si>
  <si>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</si>
  <si>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</si>
  <si>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</si>
  <si>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</si>
  <si>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</si>
  <si>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</si>
  <si>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</si>
  <si>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</si>
  <si>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</si>
  <si>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</si>
  <si>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</si>
  <si>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</si>
  <si>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</si>
  <si>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</si>
  <si>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</si>
  <si>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</si>
  <si>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</si>
  <si>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</si>
  <si>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</si>
  <si>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</si>
  <si>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</si>
  <si>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</si>
  <si>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</si>
  <si>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</si>
  <si>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</si>
  <si>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</si>
  <si>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</si>
  <si>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</si>
  <si>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</si>
  <si>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</si>
  <si>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</si>
  <si>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</si>
  <si>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</si>
  <si>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</si>
  <si>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</si>
  <si>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</si>
  <si>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</si>
  <si>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</si>
  <si>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</si>
  <si>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</si>
  <si>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</si>
  <si>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</si>
  <si>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</si>
  <si>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</si>
  <si>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</si>
  <si>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</si>
  <si>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</si>
  <si>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</si>
  <si>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</si>
  <si>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</si>
  <si>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</si>
  <si>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</si>
  <si>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</si>
  <si>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</si>
  <si>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</si>
  <si>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</si>
  <si>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</si>
  <si>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</si>
  <si>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</si>
  <si>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</si>
  <si>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</si>
  <si>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</si>
  <si>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</si>
  <si>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</si>
  <si>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</si>
  <si>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</si>
  <si>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</si>
  <si>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</si>
  <si>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</si>
  <si>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</si>
  <si>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</si>
  <si>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</si>
  <si>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</si>
  <si>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</si>
  <si>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</si>
  <si>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</si>
  <si>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</si>
  <si>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</si>
  <si>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</si>
  <si>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</si>
  <si>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</si>
  <si>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</si>
  <si>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</si>
  <si>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</si>
  <si>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</si>
  <si>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</si>
  <si>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</si>
  <si>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</si>
  <si>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</si>
  <si>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</si>
  <si>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</si>
  <si>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</si>
  <si>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</si>
  <si>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</si>
  <si>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</si>
  <si>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</si>
  <si>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</si>
  <si>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</si>
  <si>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</si>
  <si>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</si>
  <si>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</si>
  <si>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</si>
  <si>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</si>
  <si>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</si>
  <si>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</si>
  <si>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</si>
  <si>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</si>
  <si>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</si>
  <si>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</si>
  <si>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</si>
  <si>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</si>
  <si>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</si>
  <si>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</si>
  <si>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</si>
  <si>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</si>
  <si>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</si>
  <si>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</si>
  <si>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</si>
  <si>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</si>
  <si>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</si>
  <si>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</si>
  <si>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</si>
  <si>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</si>
  <si>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</si>
  <si>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</si>
  <si>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</si>
  <si>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</si>
  <si>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</si>
  <si>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</si>
  <si>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</si>
  <si>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</si>
  <si>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</si>
  <si>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</si>
  <si>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</si>
  <si>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</si>
  <si>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</si>
  <si>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</si>
  <si>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</si>
  <si>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</si>
  <si>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</si>
  <si>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</si>
  <si>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</si>
  <si>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</si>
  <si>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</si>
  <si>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</si>
  <si>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</si>
  <si>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</si>
  <si>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</si>
  <si>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</si>
  <si>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</si>
  <si>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</si>
  <si>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</si>
  <si>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</si>
  <si>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</si>
  <si>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</si>
  <si>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</si>
  <si>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</si>
  <si>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</si>
  <si>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</si>
  <si>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</si>
  <si>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</si>
  <si>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</si>
  <si>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</si>
  <si>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</si>
  <si>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</si>
  <si>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</si>
  <si>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</si>
  <si>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</si>
  <si>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</si>
  <si>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</si>
  <si>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</si>
  <si>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</si>
  <si>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</si>
  <si>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</si>
  <si>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</si>
  <si>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</si>
  <si>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</si>
  <si>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</si>
  <si>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</si>
  <si>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</si>
  <si>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</si>
  <si>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</si>
  <si>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</si>
  <si>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</si>
  <si>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</si>
  <si>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</si>
  <si>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</si>
  <si>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</si>
  <si>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</si>
  <si>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</si>
  <si>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</si>
  <si>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</si>
  <si>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</si>
  <si>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</si>
  <si>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</si>
  <si>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</si>
  <si>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</si>
  <si>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</si>
  <si>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</si>
  <si>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</si>
  <si>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</si>
  <si>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</si>
  <si>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</si>
  <si>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</si>
  <si>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</si>
  <si>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</si>
  <si>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</si>
  <si>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</si>
  <si>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</si>
  <si>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</si>
  <si>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</si>
  <si>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</si>
  <si>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</si>
  <si>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</si>
  <si>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</si>
  <si>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</si>
  <si>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</si>
  <si>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</si>
  <si>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</si>
  <si>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</si>
  <si>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</si>
  <si>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</si>
  <si>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</si>
  <si>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</si>
  <si>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</si>
  <si>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</si>
  <si>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</si>
  <si>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</si>
  <si>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</si>
  <si>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</si>
  <si>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</si>
  <si>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</si>
  <si>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</si>
  <si>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</si>
  <si>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</si>
  <si>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</si>
  <si>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</si>
  <si>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</si>
  <si>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</si>
  <si>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</si>
  <si>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</si>
  <si>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</si>
  <si>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</si>
  <si>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</si>
  <si>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</si>
  <si>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</si>
  <si>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</si>
  <si>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</si>
  <si>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</si>
  <si>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</si>
  <si>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</si>
  <si>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</si>
  <si>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</si>
  <si>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</si>
  <si>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</si>
  <si>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</si>
  <si>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</si>
  <si>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</si>
  <si>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</si>
  <si>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</si>
  <si>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</si>
  <si>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</si>
  <si>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</si>
  <si>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</si>
  <si>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</si>
  <si>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</si>
  <si>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</si>
  <si>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</si>
  <si>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</si>
  <si>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</si>
  <si>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</si>
  <si>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</si>
  <si>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</si>
  <si>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</si>
  <si>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</si>
  <si>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</si>
  <si>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</si>
  <si>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</si>
  <si>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</si>
  <si>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</si>
  <si>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</si>
  <si>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</si>
  <si>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</si>
  <si>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</si>
  <si>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</si>
  <si>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</si>
  <si>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</si>
  <si>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</si>
  <si>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</si>
  <si>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</si>
  <si>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</si>
  <si>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</si>
  <si>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</si>
  <si>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</si>
  <si>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</si>
  <si>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</si>
  <si>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</si>
  <si>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</si>
  <si>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</si>
  <si>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</si>
  <si>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</si>
  <si>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</si>
  <si>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</si>
  <si>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</si>
  <si>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</si>
  <si>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</si>
  <si>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</si>
  <si>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</si>
  <si>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</si>
  <si>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</si>
  <si>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</si>
  <si>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</si>
  <si>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</si>
  <si>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</si>
  <si>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</si>
  <si>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</si>
  <si>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</si>
  <si>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</si>
  <si>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</si>
  <si>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</si>
  <si>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</si>
  <si>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</si>
  <si>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</si>
  <si>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</si>
  <si>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</si>
  <si>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</si>
  <si>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</si>
  <si>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</si>
  <si>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</si>
  <si>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</si>
  <si>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</si>
  <si>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</si>
  <si>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</si>
  <si>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</si>
  <si>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</si>
  <si>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</si>
  <si>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</si>
  <si>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</si>
  <si>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</si>
  <si>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</si>
  <si>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</si>
  <si>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</si>
  <si>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</si>
  <si>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</si>
  <si>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</si>
  <si>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</si>
  <si>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</si>
  <si>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</si>
  <si>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</si>
  <si>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</si>
  <si>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</si>
  <si>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</si>
  <si>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</si>
  <si>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</si>
  <si>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</si>
  <si>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</si>
  <si>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</si>
  <si>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</si>
  <si>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</si>
  <si>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</si>
  <si>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</si>
  <si>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</si>
  <si>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</si>
  <si>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</si>
  <si>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</si>
  <si>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</si>
  <si>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</si>
  <si>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</si>
  <si>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</si>
  <si>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</si>
  <si>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</si>
  <si>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</si>
  <si>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</si>
  <si>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</si>
  <si>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</si>
  <si>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</si>
  <si>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</si>
  <si>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</si>
  <si>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</si>
  <si>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</si>
  <si>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</si>
  <si>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</si>
  <si>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</si>
  <si>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</si>
  <si>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</si>
  <si>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</si>
  <si>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</si>
  <si>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</si>
  <si>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</si>
  <si>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</si>
  <si>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</si>
  <si>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</si>
  <si>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</si>
  <si>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</si>
  <si>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</si>
  <si>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</si>
  <si>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</si>
  <si>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</si>
  <si>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</si>
  <si>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</si>
  <si>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</si>
  <si>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</si>
  <si>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</si>
  <si>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</si>
  <si>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</si>
  <si>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</si>
  <si>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</si>
  <si>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</si>
  <si>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</si>
  <si>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</si>
  <si>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</si>
  <si>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</si>
  <si>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</si>
  <si>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</si>
  <si>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</si>
  <si>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</si>
  <si>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</si>
  <si>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</si>
  <si>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</si>
  <si>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</si>
  <si>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</si>
  <si>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</si>
  <si>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</si>
  <si>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</si>
  <si>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</si>
  <si>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</si>
  <si>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</si>
  <si>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</si>
  <si>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</si>
  <si>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</si>
  <si>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</si>
  <si>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</si>
  <si>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</si>
  <si>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</si>
  <si>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</si>
  <si>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</si>
  <si>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</si>
  <si>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</si>
  <si>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</si>
  <si>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</si>
  <si>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</si>
  <si>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</si>
  <si>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</si>
  <si>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</si>
  <si>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</si>
  <si>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</si>
  <si>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</si>
  <si>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</si>
  <si>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</si>
  <si>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</si>
  <si>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</si>
  <si>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</si>
  <si>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</si>
  <si>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</si>
  <si>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</si>
  <si>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</si>
  <si>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</si>
  <si>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</si>
  <si>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</si>
  <si>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</si>
  <si>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</si>
  <si>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</si>
  <si>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</si>
  <si>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</si>
  <si>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</si>
  <si>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</si>
  <si>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</si>
  <si>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</si>
  <si>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</si>
  <si>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</si>
  <si>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</si>
  <si>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</si>
  <si>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</si>
  <si>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</si>
  <si>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</si>
  <si>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</si>
  <si>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</si>
  <si>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</si>
  <si>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</si>
  <si>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</si>
  <si>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</si>
  <si>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</si>
  <si>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</si>
  <si>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</si>
  <si>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</si>
  <si>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</si>
  <si>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</si>
  <si>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</si>
  <si>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</si>
  <si>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</si>
  <si>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</si>
  <si>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</si>
  <si>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</si>
  <si>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</si>
  <si>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</si>
  <si>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</si>
  <si>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</si>
  <si>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</si>
  <si>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</si>
  <si>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</si>
  <si>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</si>
  <si>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</si>
  <si>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</si>
  <si>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</si>
  <si>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</si>
  <si>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</si>
  <si>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</si>
  <si>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</si>
  <si>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</si>
  <si>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</si>
  <si>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</si>
  <si>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</si>
  <si>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</si>
  <si>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</si>
  <si>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</si>
  <si>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</si>
  <si>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</si>
  <si>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</si>
  <si>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</si>
  <si>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</si>
  <si>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</si>
  <si>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</si>
  <si>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</si>
  <si>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</si>
  <si>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</si>
  <si>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</si>
  <si>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</si>
  <si>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</si>
  <si>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</si>
  <si>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</si>
  <si>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</si>
  <si>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</si>
  <si>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</si>
  <si>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</si>
  <si>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</si>
  <si>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</si>
  <si>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</si>
  <si>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</si>
  <si>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</si>
  <si>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</si>
  <si>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</si>
  <si>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</si>
  <si>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</si>
  <si>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</si>
  <si>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</si>
  <si>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</si>
  <si>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</si>
  <si>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</si>
  <si>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</si>
  <si>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</si>
  <si>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</si>
  <si>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</si>
  <si>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</si>
  <si>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</si>
  <si>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</si>
  <si>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</si>
  <si>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</si>
  <si>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</si>
  <si>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</si>
  <si>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</si>
  <si>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</si>
  <si>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</si>
  <si>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</si>
  <si>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</si>
  <si>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</si>
  <si>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</si>
  <si>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</si>
  <si>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</si>
  <si>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</si>
  <si>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</si>
  <si>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</si>
  <si>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</si>
  <si>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</si>
  <si>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</si>
  <si>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</si>
  <si>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</si>
  <si>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</si>
  <si>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</si>
  <si>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</si>
  <si>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</si>
  <si>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</si>
  <si>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</si>
  <si>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</si>
  <si>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</si>
  <si>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</si>
  <si>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</si>
  <si>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</si>
  <si>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</si>
  <si>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</si>
  <si>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</si>
  <si>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</si>
  <si>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</si>
  <si>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</si>
  <si>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</si>
  <si>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</si>
  <si>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</si>
  <si>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</si>
  <si>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</si>
  <si>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</si>
  <si>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</si>
  <si>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</si>
  <si>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</si>
  <si>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</si>
  <si>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</si>
  <si>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</si>
  <si>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</si>
  <si>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</si>
  <si>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</si>
  <si>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</si>
  <si>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</si>
  <si>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</si>
  <si>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</si>
  <si>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</si>
  <si>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</si>
  <si>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</si>
  <si>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</si>
  <si>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</si>
  <si>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</si>
  <si>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</si>
  <si>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</si>
  <si>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</si>
  <si>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</si>
  <si>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</si>
  <si>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</si>
  <si>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</si>
  <si>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</si>
  <si>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</si>
  <si>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</si>
  <si>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</si>
  <si>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</si>
  <si>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</si>
  <si>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</si>
  <si>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</si>
  <si>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</si>
  <si>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</si>
  <si>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</si>
  <si>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</si>
  <si>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</si>
  <si>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</si>
  <si>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</si>
  <si>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</si>
  <si>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</si>
  <si>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</si>
  <si>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</si>
  <si>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</si>
  <si>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</si>
  <si>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</si>
  <si>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</si>
  <si>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</si>
  <si>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</si>
  <si>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</si>
  <si>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</si>
  <si>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</si>
  <si>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</si>
  <si>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</si>
  <si>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</si>
  <si>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</si>
  <si>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</si>
  <si>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</si>
  <si>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</si>
  <si>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</si>
  <si>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</si>
  <si>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</si>
  <si>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</si>
  <si>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</si>
  <si>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</si>
  <si>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</si>
  <si>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</si>
  <si>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</si>
  <si>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</si>
  <si>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</si>
  <si>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</si>
  <si>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</si>
  <si>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</si>
  <si>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</si>
  <si>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</si>
  <si>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</si>
  <si>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</si>
  <si>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</si>
  <si>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</si>
  <si>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</si>
  <si>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</si>
  <si>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</si>
  <si>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</si>
  <si>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</si>
  <si>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</si>
  <si>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</si>
  <si>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</si>
  <si>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</si>
  <si>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</si>
  <si>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</si>
  <si>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</si>
  <si>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</si>
  <si>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</si>
  <si>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</si>
  <si>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</si>
  <si>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</si>
  <si>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</si>
  <si>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</si>
  <si>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</si>
  <si>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</si>
  <si>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</si>
  <si>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</si>
  <si>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</si>
  <si>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</si>
  <si>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</si>
  <si>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</si>
  <si>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</si>
  <si>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</si>
  <si>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</si>
  <si>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</si>
  <si>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</si>
  <si>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</si>
  <si>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</si>
  <si>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</si>
  <si>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</si>
  <si>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</si>
  <si>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</si>
  <si>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</si>
  <si>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</si>
  <si>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</si>
  <si>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</si>
  <si>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</si>
  <si>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</si>
  <si>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</si>
  <si>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</si>
  <si>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</si>
  <si>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</si>
  <si>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</si>
  <si>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</si>
  <si>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</si>
  <si>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</si>
  <si>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</si>
  <si>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</si>
  <si>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</si>
  <si>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</si>
  <si>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</si>
  <si>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</si>
  <si>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</si>
  <si>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</si>
  <si>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</si>
  <si>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</si>
  <si>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</si>
  <si>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</si>
  <si>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</si>
  <si>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</si>
  <si>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</si>
  <si>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</si>
  <si>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</si>
  <si>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</si>
  <si>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</si>
  <si>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</si>
  <si>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</si>
  <si>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</si>
  <si>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</si>
  <si>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</si>
  <si>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</si>
  <si>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</si>
  <si>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</si>
  <si>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</si>
  <si>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</si>
  <si>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</si>
  <si>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</si>
  <si>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</si>
  <si>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</si>
  <si>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</si>
  <si>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</si>
  <si>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</si>
  <si>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</si>
  <si>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</si>
  <si>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</si>
  <si>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</si>
  <si>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</si>
  <si>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</si>
  <si>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</si>
  <si>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</si>
  <si>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</si>
  <si>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</si>
  <si>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</si>
  <si>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</si>
  <si>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</si>
  <si>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</si>
  <si>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</si>
  <si>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</si>
  <si>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</si>
  <si>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</si>
  <si>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</si>
  <si>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</si>
  <si>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</si>
  <si>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</si>
  <si>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</si>
  <si>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</si>
  <si>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</si>
  <si>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</si>
  <si>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</si>
  <si>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</si>
  <si>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</si>
  <si>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</si>
  <si>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</si>
  <si>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</si>
  <si>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</si>
  <si>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</si>
  <si>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</si>
  <si>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</si>
  <si>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</si>
  <si>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</si>
  <si>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</si>
  <si>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</si>
  <si>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</si>
  <si>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</si>
  <si>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</si>
  <si>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</si>
  <si>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</si>
  <si>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</si>
  <si>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</si>
  <si>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</si>
  <si>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</si>
  <si>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</si>
  <si>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</si>
  <si>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</si>
  <si>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</si>
  <si>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</si>
  <si>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</si>
  <si>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</si>
  <si>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</si>
  <si>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</si>
  <si>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</si>
  <si>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</si>
  <si>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</si>
  <si>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</si>
  <si>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</si>
  <si>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</si>
  <si>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</si>
  <si>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</si>
  <si>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</si>
  <si>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</si>
  <si>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</si>
  <si>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</si>
  <si>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</si>
  <si>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</si>
  <si>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</si>
  <si>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</si>
  <si>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</si>
  <si>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</si>
  <si>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</si>
  <si>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</si>
  <si>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</si>
  <si>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</si>
  <si>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</si>
  <si>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</si>
  <si>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</si>
  <si>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</si>
  <si>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</si>
  <si>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</si>
  <si>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</si>
  <si>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</si>
  <si>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</si>
  <si>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</si>
  <si>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</si>
  <si>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</si>
  <si>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</si>
  <si>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</si>
  <si>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</si>
  <si>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</si>
  <si>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</si>
  <si>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</si>
  <si>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</si>
  <si>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</si>
  <si>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</si>
  <si>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</si>
  <si>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</si>
  <si>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</si>
  <si>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</si>
  <si>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</si>
  <si>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</si>
  <si>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</si>
  <si>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</si>
  <si>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</si>
  <si>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</si>
  <si>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</si>
  <si>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</si>
  <si>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</si>
  <si>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</si>
  <si>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</si>
  <si>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</si>
  <si>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</si>
  <si>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</si>
  <si>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</si>
  <si>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</si>
  <si>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</si>
  <si>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</si>
  <si>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</si>
  <si>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</si>
  <si>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</si>
  <si>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</si>
  <si>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</si>
  <si>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</si>
  <si>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</si>
  <si>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</si>
  <si>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</si>
  <si>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</si>
  <si>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</si>
  <si>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</si>
  <si>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</si>
  <si>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</si>
  <si>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</si>
  <si>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</si>
  <si>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</si>
  <si>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</si>
  <si>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</si>
  <si>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</si>
  <si>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</si>
  <si>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</si>
  <si>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</si>
  <si>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</si>
  <si>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</si>
  <si>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</si>
  <si>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</si>
  <si>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</si>
  <si>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</si>
  <si>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</si>
  <si>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</si>
  <si>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</si>
  <si>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</si>
  <si>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</si>
  <si>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</si>
  <si>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</si>
  <si>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</si>
  <si>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</si>
  <si>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</si>
  <si>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</si>
  <si>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</si>
  <si>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</si>
  <si>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</si>
  <si>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</si>
  <si>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</si>
  <si>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</si>
  <si>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</si>
  <si>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</si>
  <si>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</si>
  <si>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</si>
  <si>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</si>
  <si>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</si>
  <si>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</si>
  <si>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</si>
  <si>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</si>
  <si>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</si>
  <si>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</si>
  <si>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</si>
  <si>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</si>
  <si>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</si>
  <si>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</si>
  <si>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</si>
  <si>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</si>
  <si>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</si>
  <si>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</si>
  <si>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</si>
  <si>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</si>
  <si>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</si>
  <si>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</si>
  <si>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</si>
  <si>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</si>
  <si>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</si>
  <si>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</si>
  <si>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</si>
  <si>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</si>
  <si>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</si>
  <si>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</si>
  <si>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</si>
  <si>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</si>
  <si>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</si>
  <si>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</si>
  <si>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</si>
  <si>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</si>
  <si>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</si>
  <si>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</si>
  <si>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</si>
  <si>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</si>
  <si>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</si>
  <si>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</si>
  <si>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</si>
  <si>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</si>
  <si>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</si>
  <si>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</si>
  <si>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</si>
  <si>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</si>
  <si>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</si>
  <si>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</si>
  <si>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</si>
  <si>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</si>
  <si>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</si>
  <si>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</si>
  <si>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</si>
  <si>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</si>
  <si>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</si>
  <si>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</si>
  <si>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</si>
  <si>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</si>
  <si>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</si>
  <si>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</si>
  <si>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</si>
  <si>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</si>
  <si>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</si>
  <si>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</si>
  <si>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</si>
  <si>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</si>
  <si>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</si>
  <si>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</si>
  <si>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</si>
  <si>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</si>
  <si>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</si>
  <si>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</si>
  <si>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</si>
  <si>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</si>
  <si>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</si>
  <si>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</si>
  <si>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</si>
  <si>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</si>
  <si>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</si>
  <si>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</si>
  <si>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</si>
  <si>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</si>
  <si>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</si>
  <si>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</si>
  <si>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</si>
  <si>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</si>
  <si>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</si>
  <si>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</si>
  <si>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</si>
  <si>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</si>
  <si>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</si>
  <si>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</si>
  <si>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</si>
  <si>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</si>
  <si>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</si>
  <si>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</si>
  <si>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</si>
  <si>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</si>
  <si>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</si>
  <si>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</si>
  <si>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</si>
  <si>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</si>
  <si>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</si>
  <si>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</si>
  <si>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</si>
  <si>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</si>
  <si>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</si>
  <si>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</si>
  <si>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</si>
  <si>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</si>
  <si>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</si>
  <si>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</si>
  <si>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</si>
  <si>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</si>
  <si>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date</t>
  </si>
  <si>
    <t>year</t>
  </si>
  <si>
    <t>month</t>
  </si>
  <si>
    <t>weekday</t>
  </si>
  <si>
    <t>drug_class</t>
  </si>
  <si>
    <t>units_sold</t>
  </si>
  <si>
    <t>therapy_area</t>
  </si>
  <si>
    <t>Anti-inflammatory &amp; antirheumatic</t>
  </si>
  <si>
    <t>Analgesics</t>
  </si>
  <si>
    <t>Paracetamol-type analgesics</t>
  </si>
  <si>
    <t>Anxiolytics</t>
  </si>
  <si>
    <t>Hypnotics &amp; sedatives</t>
  </si>
  <si>
    <t>Airway disease drugs</t>
  </si>
  <si>
    <t>Antihistamines</t>
  </si>
  <si>
    <t>avg_daily_units</t>
  </si>
  <si>
    <t>demand_std_dev</t>
  </si>
  <si>
    <t>volatility_index</t>
  </si>
  <si>
    <t>stability_score</t>
  </si>
  <si>
    <t>risk_category</t>
  </si>
  <si>
    <t>unit_price</t>
  </si>
  <si>
    <t>drug_claas</t>
  </si>
  <si>
    <t>Cost Type</t>
  </si>
  <si>
    <t>% of Revenue</t>
  </si>
  <si>
    <t>Manufacturing</t>
  </si>
  <si>
    <t>Distribution</t>
  </si>
  <si>
    <t>Marketing</t>
  </si>
  <si>
    <t>Total Cost %</t>
  </si>
  <si>
    <t xml:space="preserve">date </t>
  </si>
  <si>
    <t xml:space="preserve">drug_class </t>
  </si>
  <si>
    <t xml:space="preserve">revenue </t>
  </si>
  <si>
    <t xml:space="preserve">total_cost </t>
  </si>
  <si>
    <t xml:space="preserve">profit </t>
  </si>
  <si>
    <t>profit_margin</t>
  </si>
  <si>
    <t>total_revenue</t>
  </si>
  <si>
    <t>total_profit</t>
  </si>
  <si>
    <t>avg_margin</t>
  </si>
  <si>
    <t xml:space="preserve">base_profit </t>
  </si>
  <si>
    <t xml:space="preserve">profit_10pct_drop </t>
  </si>
  <si>
    <t xml:space="preserve">profit_20pct_drop </t>
  </si>
  <si>
    <t xml:space="preserve">loss_10pct </t>
  </si>
  <si>
    <t>loss_20pct</t>
  </si>
  <si>
    <t>risk_rank_20pct</t>
  </si>
  <si>
    <t xml:space="preserve">stability_score </t>
  </si>
  <si>
    <t xml:space="preserve">loss_20pct </t>
  </si>
  <si>
    <t>risk_bucket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</si>
</sst>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14" fontId="16" fillId="33" borderId="0" xfId="0" applyNumberFormat="1" applyFont="1" applyFill="1"/>
    <xf numFmtId="0" fontId="16" fillId="33" borderId="0" xfId="0" applyFont="1" applyFill="1"/>
    <xf numFmtId="0" fontId="16" fillId="33" borderId="0" xfId="0" applyFont="1" applyFill="1" applyAlignment="1">
      <alignment horizontal="center" vertical="top" wrapTex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1B88-C3A5-4ECA-BE1A-128FB1D58A5A}">
  <dimension ref="A1:M2107"/>
  <sheetViews>
    <sheetView workbookViewId="0"/>
  </sheetViews>
  <sheetFormatPr defaultRowHeight="14.5" x14ac:dyDescent="0.35"/>
  <cols>
    <col min="1" max="1" width="10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41671</v>
      </c>
      <c r="B2">
        <v>0</v>
      </c>
      <c r="C2">
        <v>3.67</v>
      </c>
      <c r="D2">
        <v>3.4</v>
      </c>
      <c r="E2">
        <v>32.4</v>
      </c>
      <c r="F2">
        <v>7</v>
      </c>
      <c r="G2">
        <v>0</v>
      </c>
      <c r="H2">
        <v>0</v>
      </c>
      <c r="I2">
        <v>2</v>
      </c>
      <c r="J2">
        <v>2014</v>
      </c>
      <c r="K2">
        <v>1</v>
      </c>
      <c r="L2">
        <v>248</v>
      </c>
      <c r="M2" t="s">
        <v>13</v>
      </c>
    </row>
    <row r="3" spans="1:13" x14ac:dyDescent="0.35">
      <c r="A3" s="1">
        <v>41699</v>
      </c>
      <c r="B3">
        <v>8</v>
      </c>
      <c r="C3">
        <v>4</v>
      </c>
      <c r="D3">
        <v>4.4000000000000004</v>
      </c>
      <c r="E3">
        <v>50.6</v>
      </c>
      <c r="F3">
        <v>16</v>
      </c>
      <c r="G3">
        <v>0</v>
      </c>
      <c r="H3">
        <v>20</v>
      </c>
      <c r="I3">
        <v>4</v>
      </c>
      <c r="J3">
        <v>2014</v>
      </c>
      <c r="K3">
        <v>1</v>
      </c>
      <c r="L3">
        <v>276</v>
      </c>
      <c r="M3" t="s">
        <v>14</v>
      </c>
    </row>
    <row r="4" spans="1:13" x14ac:dyDescent="0.35">
      <c r="A4" s="1">
        <v>41730</v>
      </c>
      <c r="B4">
        <v>2</v>
      </c>
      <c r="C4">
        <v>1</v>
      </c>
      <c r="D4">
        <v>6.5</v>
      </c>
      <c r="E4">
        <v>61.85</v>
      </c>
      <c r="F4">
        <v>10</v>
      </c>
      <c r="G4">
        <v>0</v>
      </c>
      <c r="H4">
        <v>9</v>
      </c>
      <c r="I4">
        <v>1</v>
      </c>
      <c r="J4">
        <v>2014</v>
      </c>
      <c r="K4">
        <v>1</v>
      </c>
      <c r="L4">
        <v>276</v>
      </c>
      <c r="M4" t="s">
        <v>15</v>
      </c>
    </row>
    <row r="5" spans="1:13" x14ac:dyDescent="0.35">
      <c r="A5" s="1">
        <v>41760</v>
      </c>
      <c r="B5">
        <v>4</v>
      </c>
      <c r="C5">
        <v>3</v>
      </c>
      <c r="D5">
        <v>7</v>
      </c>
      <c r="E5">
        <v>41.1</v>
      </c>
      <c r="F5">
        <v>8</v>
      </c>
      <c r="G5">
        <v>0</v>
      </c>
      <c r="H5">
        <v>3</v>
      </c>
      <c r="I5">
        <v>0</v>
      </c>
      <c r="J5">
        <v>2014</v>
      </c>
      <c r="K5">
        <v>1</v>
      </c>
      <c r="L5">
        <v>276</v>
      </c>
      <c r="M5" t="s">
        <v>16</v>
      </c>
    </row>
    <row r="6" spans="1:13" x14ac:dyDescent="0.35">
      <c r="A6" s="1">
        <v>41791</v>
      </c>
      <c r="B6">
        <v>5</v>
      </c>
      <c r="C6">
        <v>1</v>
      </c>
      <c r="D6">
        <v>4.5</v>
      </c>
      <c r="E6">
        <v>21.7</v>
      </c>
      <c r="F6">
        <v>16</v>
      </c>
      <c r="G6">
        <v>2</v>
      </c>
      <c r="H6">
        <v>6</v>
      </c>
      <c r="I6">
        <v>2</v>
      </c>
      <c r="J6">
        <v>2014</v>
      </c>
      <c r="K6">
        <v>1</v>
      </c>
      <c r="L6">
        <v>276</v>
      </c>
      <c r="M6" t="s">
        <v>17</v>
      </c>
    </row>
    <row r="7" spans="1:13" x14ac:dyDescent="0.35">
      <c r="A7" s="1">
        <v>41821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2014</v>
      </c>
      <c r="K7">
        <v>1</v>
      </c>
      <c r="L7">
        <v>276</v>
      </c>
      <c r="M7" t="s">
        <v>18</v>
      </c>
    </row>
    <row r="8" spans="1:13" x14ac:dyDescent="0.35">
      <c r="A8" s="1">
        <v>41852</v>
      </c>
      <c r="B8">
        <v>5.33</v>
      </c>
      <c r="C8">
        <v>3</v>
      </c>
      <c r="D8">
        <v>10.5</v>
      </c>
      <c r="E8">
        <v>26.4</v>
      </c>
      <c r="F8">
        <v>19</v>
      </c>
      <c r="G8">
        <v>1</v>
      </c>
      <c r="H8">
        <v>10</v>
      </c>
      <c r="I8">
        <v>0</v>
      </c>
      <c r="J8">
        <v>2014</v>
      </c>
      <c r="K8">
        <v>1</v>
      </c>
      <c r="L8">
        <v>276</v>
      </c>
      <c r="M8" t="s">
        <v>19</v>
      </c>
    </row>
    <row r="9" spans="1:13" x14ac:dyDescent="0.35">
      <c r="A9" s="1">
        <v>41883</v>
      </c>
      <c r="B9">
        <v>7</v>
      </c>
      <c r="C9">
        <v>1.68</v>
      </c>
      <c r="D9">
        <v>8</v>
      </c>
      <c r="E9">
        <v>25</v>
      </c>
      <c r="F9">
        <v>16</v>
      </c>
      <c r="G9">
        <v>0</v>
      </c>
      <c r="H9">
        <v>3</v>
      </c>
      <c r="I9">
        <v>2</v>
      </c>
      <c r="J9">
        <v>2014</v>
      </c>
      <c r="K9">
        <v>1</v>
      </c>
      <c r="L9">
        <v>276</v>
      </c>
      <c r="M9" t="s">
        <v>13</v>
      </c>
    </row>
    <row r="10" spans="1:13" x14ac:dyDescent="0.35">
      <c r="A10" s="1">
        <v>41913</v>
      </c>
      <c r="B10">
        <v>5</v>
      </c>
      <c r="C10">
        <v>2</v>
      </c>
      <c r="D10">
        <v>2</v>
      </c>
      <c r="E10">
        <v>53.3</v>
      </c>
      <c r="F10">
        <v>15</v>
      </c>
      <c r="G10">
        <v>2</v>
      </c>
      <c r="H10">
        <v>0</v>
      </c>
      <c r="I10">
        <v>2</v>
      </c>
      <c r="J10">
        <v>2014</v>
      </c>
      <c r="K10">
        <v>1</v>
      </c>
      <c r="L10">
        <v>276</v>
      </c>
      <c r="M10" t="s">
        <v>14</v>
      </c>
    </row>
    <row r="11" spans="1:13" x14ac:dyDescent="0.35">
      <c r="A11" s="1">
        <v>41944</v>
      </c>
      <c r="B11">
        <v>5</v>
      </c>
      <c r="C11">
        <v>4.34</v>
      </c>
      <c r="D11">
        <v>10.4</v>
      </c>
      <c r="E11">
        <v>52.3</v>
      </c>
      <c r="F11">
        <v>14</v>
      </c>
      <c r="G11">
        <v>0</v>
      </c>
      <c r="H11">
        <v>1</v>
      </c>
      <c r="I11">
        <v>0.2</v>
      </c>
      <c r="J11">
        <v>2014</v>
      </c>
      <c r="K11">
        <v>1</v>
      </c>
      <c r="L11">
        <v>276</v>
      </c>
      <c r="M11" t="s">
        <v>15</v>
      </c>
    </row>
    <row r="12" spans="1:13" x14ac:dyDescent="0.35">
      <c r="A12" s="1">
        <v>41974</v>
      </c>
      <c r="B12">
        <v>2</v>
      </c>
      <c r="C12">
        <v>0.66</v>
      </c>
      <c r="D12">
        <v>2.5</v>
      </c>
      <c r="E12">
        <v>12</v>
      </c>
      <c r="F12">
        <v>8</v>
      </c>
      <c r="G12">
        <v>0</v>
      </c>
      <c r="H12">
        <v>1</v>
      </c>
      <c r="I12">
        <v>1</v>
      </c>
      <c r="J12">
        <v>2014</v>
      </c>
      <c r="K12">
        <v>1</v>
      </c>
      <c r="L12">
        <v>276</v>
      </c>
      <c r="M12" t="s">
        <v>16</v>
      </c>
    </row>
    <row r="13" spans="1:13" x14ac:dyDescent="0.35">
      <c r="A13" t="s">
        <v>20</v>
      </c>
      <c r="B13">
        <v>7.34</v>
      </c>
      <c r="C13">
        <v>7.66</v>
      </c>
      <c r="D13">
        <v>6.2</v>
      </c>
      <c r="E13">
        <v>52</v>
      </c>
      <c r="F13">
        <v>9</v>
      </c>
      <c r="G13">
        <v>0</v>
      </c>
      <c r="H13">
        <v>7</v>
      </c>
      <c r="I13">
        <v>1</v>
      </c>
      <c r="J13">
        <v>2014</v>
      </c>
      <c r="K13">
        <v>1</v>
      </c>
      <c r="L13">
        <v>276</v>
      </c>
      <c r="M13" t="s">
        <v>17</v>
      </c>
    </row>
    <row r="14" spans="1:13" x14ac:dyDescent="0.35">
      <c r="A14" t="s">
        <v>21</v>
      </c>
      <c r="B14">
        <v>6</v>
      </c>
      <c r="C14">
        <v>1.33</v>
      </c>
      <c r="D14">
        <v>12.3</v>
      </c>
      <c r="E14">
        <v>33.700000000000003</v>
      </c>
      <c r="F14">
        <v>6</v>
      </c>
      <c r="G14">
        <v>1</v>
      </c>
      <c r="H14">
        <v>0</v>
      </c>
      <c r="I14">
        <v>2</v>
      </c>
      <c r="J14">
        <v>2014</v>
      </c>
      <c r="K14">
        <v>1</v>
      </c>
      <c r="L14">
        <v>276</v>
      </c>
      <c r="M14" t="s">
        <v>18</v>
      </c>
    </row>
    <row r="15" spans="1:13" x14ac:dyDescent="0.35">
      <c r="A15" t="s">
        <v>22</v>
      </c>
      <c r="B15">
        <v>4</v>
      </c>
      <c r="C15">
        <v>2.34</v>
      </c>
      <c r="D15">
        <v>5</v>
      </c>
      <c r="E15">
        <v>26.7</v>
      </c>
      <c r="F15">
        <v>12</v>
      </c>
      <c r="G15">
        <v>2</v>
      </c>
      <c r="H15">
        <v>3</v>
      </c>
      <c r="I15">
        <v>3</v>
      </c>
      <c r="J15">
        <v>2014</v>
      </c>
      <c r="K15">
        <v>1</v>
      </c>
      <c r="L15">
        <v>276</v>
      </c>
      <c r="M15" t="s">
        <v>19</v>
      </c>
    </row>
    <row r="16" spans="1:13" x14ac:dyDescent="0.35">
      <c r="A16" t="s">
        <v>23</v>
      </c>
      <c r="B16">
        <v>6</v>
      </c>
      <c r="C16">
        <v>2</v>
      </c>
      <c r="D16">
        <v>4.3</v>
      </c>
      <c r="E16">
        <v>28.3</v>
      </c>
      <c r="F16">
        <v>19</v>
      </c>
      <c r="G16">
        <v>1</v>
      </c>
      <c r="H16">
        <v>5</v>
      </c>
      <c r="I16">
        <v>0</v>
      </c>
      <c r="J16">
        <v>2014</v>
      </c>
      <c r="K16">
        <v>1</v>
      </c>
      <c r="L16">
        <v>276</v>
      </c>
      <c r="M16" t="s">
        <v>13</v>
      </c>
    </row>
    <row r="17" spans="1:13" x14ac:dyDescent="0.35">
      <c r="A17" t="s">
        <v>24</v>
      </c>
      <c r="B17">
        <v>2</v>
      </c>
      <c r="C17">
        <v>3.68</v>
      </c>
      <c r="D17">
        <v>8.3000000000000007</v>
      </c>
      <c r="E17">
        <v>20.399999999999999</v>
      </c>
      <c r="F17">
        <v>15</v>
      </c>
      <c r="G17">
        <v>0</v>
      </c>
      <c r="H17">
        <v>6</v>
      </c>
      <c r="I17">
        <v>3</v>
      </c>
      <c r="J17">
        <v>2014</v>
      </c>
      <c r="K17">
        <v>1</v>
      </c>
      <c r="L17">
        <v>276</v>
      </c>
      <c r="M17" t="s">
        <v>14</v>
      </c>
    </row>
    <row r="18" spans="1:13" x14ac:dyDescent="0.35">
      <c r="A18" t="s">
        <v>25</v>
      </c>
      <c r="B18">
        <v>1</v>
      </c>
      <c r="C18">
        <v>5.33</v>
      </c>
      <c r="D18">
        <v>5.8</v>
      </c>
      <c r="E18">
        <v>43.2</v>
      </c>
      <c r="F18">
        <v>15</v>
      </c>
      <c r="G18">
        <v>4</v>
      </c>
      <c r="H18">
        <v>7</v>
      </c>
      <c r="I18">
        <v>2</v>
      </c>
      <c r="J18">
        <v>2014</v>
      </c>
      <c r="K18">
        <v>1</v>
      </c>
      <c r="L18">
        <v>276</v>
      </c>
      <c r="M18" t="s">
        <v>15</v>
      </c>
    </row>
    <row r="19" spans="1:13" x14ac:dyDescent="0.35">
      <c r="A19" t="s">
        <v>26</v>
      </c>
      <c r="B19">
        <v>4.33</v>
      </c>
      <c r="C19">
        <v>4</v>
      </c>
      <c r="D19">
        <v>4</v>
      </c>
      <c r="E19">
        <v>14.1</v>
      </c>
      <c r="F19">
        <v>4</v>
      </c>
      <c r="G19">
        <v>0</v>
      </c>
      <c r="H19">
        <v>1</v>
      </c>
      <c r="I19">
        <v>1</v>
      </c>
      <c r="J19">
        <v>2014</v>
      </c>
      <c r="K19">
        <v>1</v>
      </c>
      <c r="L19">
        <v>276</v>
      </c>
      <c r="M19" t="s">
        <v>16</v>
      </c>
    </row>
    <row r="20" spans="1:13" x14ac:dyDescent="0.35">
      <c r="A20" t="s">
        <v>27</v>
      </c>
      <c r="B20">
        <v>6</v>
      </c>
      <c r="C20">
        <v>3.34</v>
      </c>
      <c r="D20">
        <v>3.3</v>
      </c>
      <c r="E20">
        <v>11.9</v>
      </c>
      <c r="F20">
        <v>18</v>
      </c>
      <c r="G20">
        <v>2</v>
      </c>
      <c r="H20">
        <v>12</v>
      </c>
      <c r="I20">
        <v>3</v>
      </c>
      <c r="J20">
        <v>2014</v>
      </c>
      <c r="K20">
        <v>1</v>
      </c>
      <c r="L20">
        <v>276</v>
      </c>
      <c r="M20" t="s">
        <v>17</v>
      </c>
    </row>
    <row r="21" spans="1:13" x14ac:dyDescent="0.35">
      <c r="A21" t="s">
        <v>28</v>
      </c>
      <c r="B21">
        <v>2</v>
      </c>
      <c r="C21">
        <v>3.34</v>
      </c>
      <c r="D21">
        <v>4</v>
      </c>
      <c r="E21">
        <v>42</v>
      </c>
      <c r="F21">
        <v>15</v>
      </c>
      <c r="G21">
        <v>2</v>
      </c>
      <c r="H21">
        <v>0</v>
      </c>
      <c r="I21">
        <v>1</v>
      </c>
      <c r="J21">
        <v>2014</v>
      </c>
      <c r="K21">
        <v>1</v>
      </c>
      <c r="L21">
        <v>276</v>
      </c>
      <c r="M21" t="s">
        <v>18</v>
      </c>
    </row>
    <row r="22" spans="1:13" x14ac:dyDescent="0.35">
      <c r="A22" t="s">
        <v>29</v>
      </c>
      <c r="B22">
        <v>7</v>
      </c>
      <c r="C22">
        <v>3</v>
      </c>
      <c r="D22">
        <v>7</v>
      </c>
      <c r="E22">
        <v>18.100000000000001</v>
      </c>
      <c r="F22">
        <v>10</v>
      </c>
      <c r="G22">
        <v>0</v>
      </c>
      <c r="H22">
        <v>5</v>
      </c>
      <c r="I22">
        <v>2</v>
      </c>
      <c r="J22">
        <v>2014</v>
      </c>
      <c r="K22">
        <v>1</v>
      </c>
      <c r="L22">
        <v>276</v>
      </c>
      <c r="M22" t="s">
        <v>19</v>
      </c>
    </row>
    <row r="23" spans="1:13" x14ac:dyDescent="0.35">
      <c r="A23" t="s">
        <v>30</v>
      </c>
      <c r="B23">
        <v>4</v>
      </c>
      <c r="C23">
        <v>4.67</v>
      </c>
      <c r="D23">
        <v>5.2</v>
      </c>
      <c r="E23">
        <v>26.2</v>
      </c>
      <c r="F23">
        <v>2</v>
      </c>
      <c r="G23">
        <v>3</v>
      </c>
      <c r="H23">
        <v>1</v>
      </c>
      <c r="I23">
        <v>3</v>
      </c>
      <c r="J23">
        <v>2014</v>
      </c>
      <c r="K23">
        <v>1</v>
      </c>
      <c r="L23">
        <v>276</v>
      </c>
      <c r="M23" t="s">
        <v>13</v>
      </c>
    </row>
    <row r="24" spans="1:13" x14ac:dyDescent="0.35">
      <c r="A24" t="s">
        <v>31</v>
      </c>
      <c r="B24">
        <v>4.67</v>
      </c>
      <c r="C24">
        <v>7.34</v>
      </c>
      <c r="D24">
        <v>7</v>
      </c>
      <c r="E24">
        <v>19.600000000000001</v>
      </c>
      <c r="F24">
        <v>13</v>
      </c>
      <c r="G24">
        <v>1</v>
      </c>
      <c r="H24">
        <v>0</v>
      </c>
      <c r="I24">
        <v>0</v>
      </c>
      <c r="J24">
        <v>2014</v>
      </c>
      <c r="K24">
        <v>1</v>
      </c>
      <c r="L24">
        <v>276</v>
      </c>
      <c r="M24" t="s">
        <v>14</v>
      </c>
    </row>
    <row r="25" spans="1:13" x14ac:dyDescent="0.35">
      <c r="A25" t="s">
        <v>32</v>
      </c>
      <c r="B25">
        <v>6</v>
      </c>
      <c r="C25">
        <v>9</v>
      </c>
      <c r="D25">
        <v>5</v>
      </c>
      <c r="E25">
        <v>37.799999999999997</v>
      </c>
      <c r="F25">
        <v>18</v>
      </c>
      <c r="G25">
        <v>0</v>
      </c>
      <c r="H25">
        <v>5</v>
      </c>
      <c r="I25">
        <v>1</v>
      </c>
      <c r="J25">
        <v>2014</v>
      </c>
      <c r="K25">
        <v>1</v>
      </c>
      <c r="L25">
        <v>276</v>
      </c>
      <c r="M25" t="s">
        <v>15</v>
      </c>
    </row>
    <row r="26" spans="1:13" x14ac:dyDescent="0.35">
      <c r="A26" t="s">
        <v>33</v>
      </c>
      <c r="B26">
        <v>4.33</v>
      </c>
      <c r="C26">
        <v>1.68</v>
      </c>
      <c r="D26">
        <v>0</v>
      </c>
      <c r="E26">
        <v>24</v>
      </c>
      <c r="F26">
        <v>4</v>
      </c>
      <c r="G26">
        <v>0</v>
      </c>
      <c r="H26">
        <v>0</v>
      </c>
      <c r="I26">
        <v>0</v>
      </c>
      <c r="J26">
        <v>2014</v>
      </c>
      <c r="K26">
        <v>1</v>
      </c>
      <c r="L26">
        <v>276</v>
      </c>
      <c r="M26" t="s">
        <v>16</v>
      </c>
    </row>
    <row r="27" spans="1:13" x14ac:dyDescent="0.35">
      <c r="A27" t="s">
        <v>34</v>
      </c>
      <c r="B27">
        <v>4.34</v>
      </c>
      <c r="C27">
        <v>4.67</v>
      </c>
      <c r="D27">
        <v>1.2</v>
      </c>
      <c r="E27">
        <v>23.6</v>
      </c>
      <c r="F27">
        <v>17</v>
      </c>
      <c r="G27">
        <v>2</v>
      </c>
      <c r="H27">
        <v>1</v>
      </c>
      <c r="I27">
        <v>3</v>
      </c>
      <c r="J27">
        <v>2014</v>
      </c>
      <c r="K27">
        <v>1</v>
      </c>
      <c r="L27">
        <v>276</v>
      </c>
      <c r="M27" t="s">
        <v>17</v>
      </c>
    </row>
    <row r="28" spans="1:13" x14ac:dyDescent="0.35">
      <c r="A28" t="s">
        <v>35</v>
      </c>
      <c r="B28">
        <v>6</v>
      </c>
      <c r="C28">
        <v>3.34</v>
      </c>
      <c r="D28">
        <v>2.8</v>
      </c>
      <c r="E28">
        <v>13.38</v>
      </c>
      <c r="F28">
        <v>22</v>
      </c>
      <c r="G28">
        <v>5</v>
      </c>
      <c r="H28">
        <v>1</v>
      </c>
      <c r="I28">
        <v>5</v>
      </c>
      <c r="J28">
        <v>2014</v>
      </c>
      <c r="K28">
        <v>1</v>
      </c>
      <c r="L28">
        <v>276</v>
      </c>
      <c r="M28" t="s">
        <v>18</v>
      </c>
    </row>
    <row r="29" spans="1:13" x14ac:dyDescent="0.35">
      <c r="A29" t="s">
        <v>36</v>
      </c>
      <c r="B29">
        <v>5.33</v>
      </c>
      <c r="C29">
        <v>4</v>
      </c>
      <c r="D29">
        <v>2</v>
      </c>
      <c r="E29">
        <v>14</v>
      </c>
      <c r="F29">
        <v>10</v>
      </c>
      <c r="G29">
        <v>1</v>
      </c>
      <c r="H29">
        <v>1</v>
      </c>
      <c r="I29">
        <v>2</v>
      </c>
      <c r="J29">
        <v>2014</v>
      </c>
      <c r="K29">
        <v>1</v>
      </c>
      <c r="L29">
        <v>276</v>
      </c>
      <c r="M29" t="s">
        <v>19</v>
      </c>
    </row>
    <row r="30" spans="1:13" x14ac:dyDescent="0.35">
      <c r="A30" t="s">
        <v>37</v>
      </c>
      <c r="B30">
        <v>3.02</v>
      </c>
      <c r="C30">
        <v>1.34</v>
      </c>
      <c r="D30">
        <v>2.4</v>
      </c>
      <c r="E30">
        <v>25.5</v>
      </c>
      <c r="F30">
        <v>7</v>
      </c>
      <c r="G30">
        <v>1</v>
      </c>
      <c r="H30">
        <v>3</v>
      </c>
      <c r="I30">
        <v>2</v>
      </c>
      <c r="J30">
        <v>2014</v>
      </c>
      <c r="K30">
        <v>1</v>
      </c>
      <c r="L30">
        <v>276</v>
      </c>
      <c r="M30" t="s">
        <v>13</v>
      </c>
    </row>
    <row r="31" spans="1:13" x14ac:dyDescent="0.35">
      <c r="A31" t="s">
        <v>38</v>
      </c>
      <c r="B31">
        <v>1</v>
      </c>
      <c r="C31">
        <v>2.68</v>
      </c>
      <c r="D31">
        <v>7.1</v>
      </c>
      <c r="E31">
        <v>26.9</v>
      </c>
      <c r="F31">
        <v>9</v>
      </c>
      <c r="G31">
        <v>0</v>
      </c>
      <c r="H31">
        <v>1</v>
      </c>
      <c r="I31">
        <v>0</v>
      </c>
      <c r="J31">
        <v>2014</v>
      </c>
      <c r="K31">
        <v>1</v>
      </c>
      <c r="L31">
        <v>276</v>
      </c>
      <c r="M31" t="s">
        <v>14</v>
      </c>
    </row>
    <row r="32" spans="1:13" x14ac:dyDescent="0.35">
      <c r="A32" s="1">
        <v>41641</v>
      </c>
      <c r="B32">
        <v>4.33</v>
      </c>
      <c r="C32">
        <v>4.32</v>
      </c>
      <c r="D32">
        <v>5</v>
      </c>
      <c r="E32">
        <v>43</v>
      </c>
      <c r="F32">
        <v>13</v>
      </c>
      <c r="G32">
        <v>1</v>
      </c>
      <c r="H32">
        <v>14</v>
      </c>
      <c r="I32">
        <v>0</v>
      </c>
      <c r="J32">
        <v>2014</v>
      </c>
      <c r="K32">
        <v>2</v>
      </c>
      <c r="L32">
        <v>276</v>
      </c>
      <c r="M32" t="s">
        <v>15</v>
      </c>
    </row>
    <row r="33" spans="1:13" x14ac:dyDescent="0.35">
      <c r="A33" s="1">
        <v>41672</v>
      </c>
      <c r="B33">
        <v>7</v>
      </c>
      <c r="C33">
        <v>3</v>
      </c>
      <c r="D33">
        <v>0.2</v>
      </c>
      <c r="E33">
        <v>13.5</v>
      </c>
      <c r="F33">
        <v>6</v>
      </c>
      <c r="G33">
        <v>2</v>
      </c>
      <c r="H33">
        <v>8</v>
      </c>
      <c r="I33">
        <v>0</v>
      </c>
      <c r="J33">
        <v>2014</v>
      </c>
      <c r="K33">
        <v>2</v>
      </c>
      <c r="L33">
        <v>276</v>
      </c>
      <c r="M33" t="s">
        <v>16</v>
      </c>
    </row>
    <row r="34" spans="1:13" x14ac:dyDescent="0.35">
      <c r="A34" s="1">
        <v>41700</v>
      </c>
      <c r="B34">
        <v>5</v>
      </c>
      <c r="C34">
        <v>1</v>
      </c>
      <c r="D34">
        <v>8.5</v>
      </c>
      <c r="E34">
        <v>32.4</v>
      </c>
      <c r="F34">
        <v>16</v>
      </c>
      <c r="G34">
        <v>1</v>
      </c>
      <c r="H34">
        <v>1</v>
      </c>
      <c r="I34">
        <v>0</v>
      </c>
      <c r="J34">
        <v>2014</v>
      </c>
      <c r="K34">
        <v>2</v>
      </c>
      <c r="L34">
        <v>276</v>
      </c>
      <c r="M34" t="s">
        <v>17</v>
      </c>
    </row>
    <row r="35" spans="1:13" x14ac:dyDescent="0.35">
      <c r="A35" s="1">
        <v>41731</v>
      </c>
      <c r="B35">
        <v>1.33</v>
      </c>
      <c r="C35">
        <v>3</v>
      </c>
      <c r="D35">
        <v>7</v>
      </c>
      <c r="E35">
        <v>30.6</v>
      </c>
      <c r="F35">
        <v>8</v>
      </c>
      <c r="G35">
        <v>1</v>
      </c>
      <c r="H35">
        <v>17</v>
      </c>
      <c r="I35">
        <v>2</v>
      </c>
      <c r="J35">
        <v>2014</v>
      </c>
      <c r="K35">
        <v>2</v>
      </c>
      <c r="L35">
        <v>276</v>
      </c>
      <c r="M35" t="s">
        <v>18</v>
      </c>
    </row>
    <row r="36" spans="1:13" x14ac:dyDescent="0.35">
      <c r="A36" s="1">
        <v>41761</v>
      </c>
      <c r="B36">
        <v>3</v>
      </c>
      <c r="C36">
        <v>4.0199999999999996</v>
      </c>
      <c r="D36">
        <v>6.2</v>
      </c>
      <c r="E36">
        <v>32.4</v>
      </c>
      <c r="F36">
        <v>15</v>
      </c>
      <c r="G36">
        <v>1</v>
      </c>
      <c r="H36">
        <v>1</v>
      </c>
      <c r="I36">
        <v>1</v>
      </c>
      <c r="J36">
        <v>2014</v>
      </c>
      <c r="K36">
        <v>2</v>
      </c>
      <c r="L36">
        <v>276</v>
      </c>
      <c r="M36" t="s">
        <v>19</v>
      </c>
    </row>
    <row r="37" spans="1:13" x14ac:dyDescent="0.35">
      <c r="A37" s="1">
        <v>41792</v>
      </c>
      <c r="B37">
        <v>3.33</v>
      </c>
      <c r="C37">
        <v>6.68</v>
      </c>
      <c r="D37">
        <v>3.5</v>
      </c>
      <c r="E37">
        <v>41.4</v>
      </c>
      <c r="F37">
        <v>17</v>
      </c>
      <c r="G37">
        <v>2</v>
      </c>
      <c r="H37">
        <v>5</v>
      </c>
      <c r="I37">
        <v>2</v>
      </c>
      <c r="J37">
        <v>2014</v>
      </c>
      <c r="K37">
        <v>2</v>
      </c>
      <c r="L37">
        <v>276</v>
      </c>
      <c r="M37" t="s">
        <v>13</v>
      </c>
    </row>
    <row r="38" spans="1:13" x14ac:dyDescent="0.35">
      <c r="A38" s="1">
        <v>41822</v>
      </c>
      <c r="B38">
        <v>2.66</v>
      </c>
      <c r="C38">
        <v>8.67</v>
      </c>
      <c r="D38">
        <v>11.7</v>
      </c>
      <c r="E38">
        <v>21.4</v>
      </c>
      <c r="F38">
        <v>19</v>
      </c>
      <c r="G38">
        <v>1</v>
      </c>
      <c r="H38">
        <v>0</v>
      </c>
      <c r="I38">
        <v>0</v>
      </c>
      <c r="J38">
        <v>2014</v>
      </c>
      <c r="K38">
        <v>2</v>
      </c>
      <c r="L38">
        <v>276</v>
      </c>
      <c r="M38" t="s">
        <v>14</v>
      </c>
    </row>
    <row r="39" spans="1:13" x14ac:dyDescent="0.35">
      <c r="A39" s="1">
        <v>41853</v>
      </c>
      <c r="B39">
        <v>3.33</v>
      </c>
      <c r="C39">
        <v>3.35</v>
      </c>
      <c r="D39">
        <v>14.4</v>
      </c>
      <c r="E39">
        <v>37.1</v>
      </c>
      <c r="F39">
        <v>13</v>
      </c>
      <c r="G39">
        <v>1</v>
      </c>
      <c r="H39">
        <v>1</v>
      </c>
      <c r="I39">
        <v>1</v>
      </c>
      <c r="J39">
        <v>2014</v>
      </c>
      <c r="K39">
        <v>2</v>
      </c>
      <c r="L39">
        <v>276</v>
      </c>
      <c r="M39" t="s">
        <v>15</v>
      </c>
    </row>
    <row r="40" spans="1:13" x14ac:dyDescent="0.35">
      <c r="A40" s="1">
        <v>41884</v>
      </c>
      <c r="B40">
        <v>4</v>
      </c>
      <c r="C40">
        <v>3</v>
      </c>
      <c r="D40">
        <v>2</v>
      </c>
      <c r="E40">
        <v>31.5</v>
      </c>
      <c r="F40">
        <v>10</v>
      </c>
      <c r="G40">
        <v>0</v>
      </c>
      <c r="H40">
        <v>6</v>
      </c>
      <c r="I40">
        <v>0</v>
      </c>
      <c r="J40">
        <v>2014</v>
      </c>
      <c r="K40">
        <v>2</v>
      </c>
      <c r="L40">
        <v>276</v>
      </c>
      <c r="M40" t="s">
        <v>16</v>
      </c>
    </row>
    <row r="41" spans="1:13" x14ac:dyDescent="0.35">
      <c r="A41" s="1">
        <v>41914</v>
      </c>
      <c r="B41">
        <v>5</v>
      </c>
      <c r="C41">
        <v>10.33</v>
      </c>
      <c r="D41">
        <v>8.5</v>
      </c>
      <c r="E41">
        <v>40.1</v>
      </c>
      <c r="F41">
        <v>20</v>
      </c>
      <c r="G41">
        <v>3</v>
      </c>
      <c r="H41">
        <v>3</v>
      </c>
      <c r="I41">
        <v>1</v>
      </c>
      <c r="J41">
        <v>2014</v>
      </c>
      <c r="K41">
        <v>2</v>
      </c>
      <c r="L41">
        <v>276</v>
      </c>
      <c r="M41" t="s">
        <v>17</v>
      </c>
    </row>
    <row r="42" spans="1:13" x14ac:dyDescent="0.35">
      <c r="A42" s="1">
        <v>41945</v>
      </c>
      <c r="B42">
        <v>10</v>
      </c>
      <c r="C42">
        <v>6.99</v>
      </c>
      <c r="D42">
        <v>13.3</v>
      </c>
      <c r="E42">
        <v>44.6</v>
      </c>
      <c r="F42">
        <v>20</v>
      </c>
      <c r="G42">
        <v>2</v>
      </c>
      <c r="H42">
        <v>6</v>
      </c>
      <c r="I42">
        <v>2.2000000000000002</v>
      </c>
      <c r="J42">
        <v>2014</v>
      </c>
      <c r="K42">
        <v>2</v>
      </c>
      <c r="L42">
        <v>276</v>
      </c>
      <c r="M42" t="s">
        <v>18</v>
      </c>
    </row>
    <row r="43" spans="1:13" x14ac:dyDescent="0.35">
      <c r="A43" s="1">
        <v>41975</v>
      </c>
      <c r="B43">
        <v>9</v>
      </c>
      <c r="C43">
        <v>1.67</v>
      </c>
      <c r="D43">
        <v>9.1</v>
      </c>
      <c r="E43">
        <v>73.599999999999994</v>
      </c>
      <c r="F43">
        <v>9</v>
      </c>
      <c r="G43">
        <v>0</v>
      </c>
      <c r="H43">
        <v>5</v>
      </c>
      <c r="I43">
        <v>0</v>
      </c>
      <c r="J43">
        <v>2014</v>
      </c>
      <c r="K43">
        <v>2</v>
      </c>
      <c r="L43">
        <v>276</v>
      </c>
      <c r="M43" t="s">
        <v>19</v>
      </c>
    </row>
    <row r="44" spans="1:13" x14ac:dyDescent="0.35">
      <c r="A44" t="s">
        <v>39</v>
      </c>
      <c r="B44">
        <v>4.33</v>
      </c>
      <c r="C44">
        <v>3.67</v>
      </c>
      <c r="D44">
        <v>10</v>
      </c>
      <c r="E44">
        <v>49.1</v>
      </c>
      <c r="F44">
        <v>13</v>
      </c>
      <c r="G44">
        <v>3</v>
      </c>
      <c r="H44">
        <v>0</v>
      </c>
      <c r="I44">
        <v>1</v>
      </c>
      <c r="J44">
        <v>2014</v>
      </c>
      <c r="K44">
        <v>2</v>
      </c>
      <c r="L44">
        <v>276</v>
      </c>
      <c r="M44" t="s">
        <v>13</v>
      </c>
    </row>
    <row r="45" spans="1:13" x14ac:dyDescent="0.35">
      <c r="A45" t="s">
        <v>40</v>
      </c>
      <c r="B45">
        <v>4</v>
      </c>
      <c r="C45">
        <v>4.01</v>
      </c>
      <c r="D45">
        <v>3.2</v>
      </c>
      <c r="E45">
        <v>42.3</v>
      </c>
      <c r="F45">
        <v>13</v>
      </c>
      <c r="G45">
        <v>4</v>
      </c>
      <c r="H45">
        <v>0</v>
      </c>
      <c r="I45">
        <v>6</v>
      </c>
      <c r="J45">
        <v>2014</v>
      </c>
      <c r="K45">
        <v>2</v>
      </c>
      <c r="L45">
        <v>276</v>
      </c>
      <c r="M45" t="s">
        <v>14</v>
      </c>
    </row>
    <row r="46" spans="1:13" x14ac:dyDescent="0.35">
      <c r="A46" t="s">
        <v>41</v>
      </c>
      <c r="B46">
        <v>1</v>
      </c>
      <c r="C46">
        <v>2.34</v>
      </c>
      <c r="D46">
        <v>2</v>
      </c>
      <c r="E46">
        <v>37</v>
      </c>
      <c r="F46">
        <v>9</v>
      </c>
      <c r="G46">
        <v>0</v>
      </c>
      <c r="H46">
        <v>1</v>
      </c>
      <c r="I46">
        <v>5</v>
      </c>
      <c r="J46">
        <v>2014</v>
      </c>
      <c r="K46">
        <v>2</v>
      </c>
      <c r="L46">
        <v>276</v>
      </c>
      <c r="M46" t="s">
        <v>15</v>
      </c>
    </row>
    <row r="47" spans="1:13" x14ac:dyDescent="0.35">
      <c r="A47" t="s">
        <v>42</v>
      </c>
      <c r="B47">
        <v>0</v>
      </c>
      <c r="C47">
        <v>1.68</v>
      </c>
      <c r="D47">
        <v>1.2</v>
      </c>
      <c r="E47">
        <v>34</v>
      </c>
      <c r="F47">
        <v>5</v>
      </c>
      <c r="G47">
        <v>2</v>
      </c>
      <c r="H47">
        <v>3</v>
      </c>
      <c r="I47">
        <v>1</v>
      </c>
      <c r="J47">
        <v>2014</v>
      </c>
      <c r="K47">
        <v>2</v>
      </c>
      <c r="L47">
        <v>276</v>
      </c>
      <c r="M47" t="s">
        <v>16</v>
      </c>
    </row>
    <row r="48" spans="1:13" x14ac:dyDescent="0.35">
      <c r="A48" t="s">
        <v>43</v>
      </c>
      <c r="B48">
        <v>7.34</v>
      </c>
      <c r="C48">
        <v>4</v>
      </c>
      <c r="D48">
        <v>12.7</v>
      </c>
      <c r="E48">
        <v>27</v>
      </c>
      <c r="F48">
        <v>13</v>
      </c>
      <c r="G48">
        <v>1</v>
      </c>
      <c r="H48">
        <v>7</v>
      </c>
      <c r="I48">
        <v>0</v>
      </c>
      <c r="J48">
        <v>2014</v>
      </c>
      <c r="K48">
        <v>2</v>
      </c>
      <c r="L48">
        <v>276</v>
      </c>
      <c r="M48" t="s">
        <v>17</v>
      </c>
    </row>
    <row r="49" spans="1:13" x14ac:dyDescent="0.35">
      <c r="A49" t="s">
        <v>44</v>
      </c>
      <c r="B49">
        <v>7.34</v>
      </c>
      <c r="C49">
        <v>7.36</v>
      </c>
      <c r="D49">
        <v>6.1</v>
      </c>
      <c r="E49">
        <v>45</v>
      </c>
      <c r="F49">
        <v>14</v>
      </c>
      <c r="G49">
        <v>0</v>
      </c>
      <c r="H49">
        <v>13</v>
      </c>
      <c r="I49">
        <v>5</v>
      </c>
      <c r="J49">
        <v>2014</v>
      </c>
      <c r="K49">
        <v>2</v>
      </c>
      <c r="L49">
        <v>276</v>
      </c>
      <c r="M49" t="s">
        <v>18</v>
      </c>
    </row>
    <row r="50" spans="1:13" x14ac:dyDescent="0.35">
      <c r="A50" t="s">
        <v>45</v>
      </c>
      <c r="B50">
        <v>3.33</v>
      </c>
      <c r="C50">
        <v>5.0199999999999996</v>
      </c>
      <c r="D50">
        <v>5.5</v>
      </c>
      <c r="E50">
        <v>66.8</v>
      </c>
      <c r="F50">
        <v>17</v>
      </c>
      <c r="G50">
        <v>1</v>
      </c>
      <c r="H50">
        <v>6</v>
      </c>
      <c r="I50">
        <v>1</v>
      </c>
      <c r="J50">
        <v>2014</v>
      </c>
      <c r="K50">
        <v>2</v>
      </c>
      <c r="L50">
        <v>276</v>
      </c>
      <c r="M50" t="s">
        <v>19</v>
      </c>
    </row>
    <row r="51" spans="1:13" x14ac:dyDescent="0.35">
      <c r="A51" t="s">
        <v>46</v>
      </c>
      <c r="B51">
        <v>7</v>
      </c>
      <c r="C51">
        <v>7.02</v>
      </c>
      <c r="D51">
        <v>3.2</v>
      </c>
      <c r="E51">
        <v>21.5</v>
      </c>
      <c r="F51">
        <v>16</v>
      </c>
      <c r="G51">
        <v>3</v>
      </c>
      <c r="H51">
        <v>8</v>
      </c>
      <c r="I51">
        <v>1</v>
      </c>
      <c r="J51">
        <v>2014</v>
      </c>
      <c r="K51">
        <v>2</v>
      </c>
      <c r="L51">
        <v>276</v>
      </c>
      <c r="M51" t="s">
        <v>13</v>
      </c>
    </row>
    <row r="52" spans="1:13" x14ac:dyDescent="0.35">
      <c r="A52" t="s">
        <v>47</v>
      </c>
      <c r="B52">
        <v>6</v>
      </c>
      <c r="C52">
        <v>4.34</v>
      </c>
      <c r="D52">
        <v>9</v>
      </c>
      <c r="E52">
        <v>25.4</v>
      </c>
      <c r="F52">
        <v>17</v>
      </c>
      <c r="G52">
        <v>0</v>
      </c>
      <c r="H52">
        <v>0</v>
      </c>
      <c r="I52">
        <v>0</v>
      </c>
      <c r="J52">
        <v>2014</v>
      </c>
      <c r="K52">
        <v>2</v>
      </c>
      <c r="L52">
        <v>276</v>
      </c>
      <c r="M52" t="s">
        <v>14</v>
      </c>
    </row>
    <row r="53" spans="1:13" x14ac:dyDescent="0.35">
      <c r="A53" t="s">
        <v>48</v>
      </c>
      <c r="B53">
        <v>7</v>
      </c>
      <c r="C53">
        <v>3.17</v>
      </c>
      <c r="D53">
        <v>5.7</v>
      </c>
      <c r="E53">
        <v>26</v>
      </c>
      <c r="F53">
        <v>12</v>
      </c>
      <c r="G53">
        <v>0</v>
      </c>
      <c r="H53">
        <v>1</v>
      </c>
      <c r="I53">
        <v>0</v>
      </c>
      <c r="J53">
        <v>2014</v>
      </c>
      <c r="K53">
        <v>2</v>
      </c>
      <c r="L53">
        <v>276</v>
      </c>
      <c r="M53" t="s">
        <v>15</v>
      </c>
    </row>
    <row r="54" spans="1:13" x14ac:dyDescent="0.35">
      <c r="A54" t="s">
        <v>49</v>
      </c>
      <c r="B54">
        <v>1</v>
      </c>
      <c r="C54">
        <v>3.34</v>
      </c>
      <c r="D54">
        <v>2</v>
      </c>
      <c r="E54">
        <v>21</v>
      </c>
      <c r="F54">
        <v>10</v>
      </c>
      <c r="G54">
        <v>0</v>
      </c>
      <c r="H54">
        <v>0</v>
      </c>
      <c r="I54">
        <v>0</v>
      </c>
      <c r="J54">
        <v>2014</v>
      </c>
      <c r="K54">
        <v>2</v>
      </c>
      <c r="L54">
        <v>276</v>
      </c>
      <c r="M54" t="s">
        <v>16</v>
      </c>
    </row>
    <row r="55" spans="1:13" x14ac:dyDescent="0.35">
      <c r="A55" t="s">
        <v>50</v>
      </c>
      <c r="B55">
        <v>7</v>
      </c>
      <c r="C55">
        <v>4.68</v>
      </c>
      <c r="D55">
        <v>5.5</v>
      </c>
      <c r="E55">
        <v>26.5</v>
      </c>
      <c r="F55">
        <v>4</v>
      </c>
      <c r="G55">
        <v>0</v>
      </c>
      <c r="H55">
        <v>0</v>
      </c>
      <c r="I55">
        <v>3</v>
      </c>
      <c r="J55">
        <v>2014</v>
      </c>
      <c r="K55">
        <v>2</v>
      </c>
      <c r="L55">
        <v>276</v>
      </c>
      <c r="M55" t="s">
        <v>17</v>
      </c>
    </row>
    <row r="56" spans="1:13" x14ac:dyDescent="0.35">
      <c r="A56" t="s">
        <v>51</v>
      </c>
      <c r="B56">
        <v>5</v>
      </c>
      <c r="C56">
        <v>1.68</v>
      </c>
      <c r="D56">
        <v>11.2</v>
      </c>
      <c r="E56">
        <v>34.5</v>
      </c>
      <c r="F56">
        <v>13</v>
      </c>
      <c r="G56">
        <v>0</v>
      </c>
      <c r="H56">
        <v>0</v>
      </c>
      <c r="I56">
        <v>2</v>
      </c>
      <c r="J56">
        <v>2014</v>
      </c>
      <c r="K56">
        <v>2</v>
      </c>
      <c r="L56">
        <v>276</v>
      </c>
      <c r="M56" t="s">
        <v>18</v>
      </c>
    </row>
    <row r="57" spans="1:13" x14ac:dyDescent="0.35">
      <c r="A57" t="s">
        <v>52</v>
      </c>
      <c r="B57">
        <v>5</v>
      </c>
      <c r="C57">
        <v>4.01</v>
      </c>
      <c r="D57">
        <v>1</v>
      </c>
      <c r="E57">
        <v>34</v>
      </c>
      <c r="F57">
        <v>5</v>
      </c>
      <c r="G57">
        <v>0</v>
      </c>
      <c r="H57">
        <v>12</v>
      </c>
      <c r="I57">
        <v>1</v>
      </c>
      <c r="J57">
        <v>2014</v>
      </c>
      <c r="K57">
        <v>2</v>
      </c>
      <c r="L57">
        <v>276</v>
      </c>
      <c r="M57" t="s">
        <v>19</v>
      </c>
    </row>
    <row r="58" spans="1:13" x14ac:dyDescent="0.35">
      <c r="A58" t="s">
        <v>53</v>
      </c>
      <c r="B58">
        <v>3</v>
      </c>
      <c r="C58">
        <v>6.34</v>
      </c>
      <c r="D58">
        <v>4</v>
      </c>
      <c r="E58">
        <v>33.200000000000003</v>
      </c>
      <c r="F58">
        <v>8</v>
      </c>
      <c r="G58">
        <v>1</v>
      </c>
      <c r="H58">
        <v>2</v>
      </c>
      <c r="I58">
        <v>1</v>
      </c>
      <c r="J58">
        <v>2014</v>
      </c>
      <c r="K58">
        <v>2</v>
      </c>
      <c r="L58">
        <v>276</v>
      </c>
      <c r="M58" t="s">
        <v>13</v>
      </c>
    </row>
    <row r="59" spans="1:13" x14ac:dyDescent="0.35">
      <c r="A59" t="s">
        <v>54</v>
      </c>
      <c r="B59">
        <v>7</v>
      </c>
      <c r="C59">
        <v>7.36</v>
      </c>
      <c r="D59">
        <v>5.3</v>
      </c>
      <c r="E59">
        <v>37</v>
      </c>
      <c r="F59">
        <v>12</v>
      </c>
      <c r="G59">
        <v>1</v>
      </c>
      <c r="H59">
        <v>2</v>
      </c>
      <c r="I59">
        <v>0</v>
      </c>
      <c r="J59">
        <v>2014</v>
      </c>
      <c r="K59">
        <v>2</v>
      </c>
      <c r="L59">
        <v>276</v>
      </c>
      <c r="M59" t="s">
        <v>14</v>
      </c>
    </row>
    <row r="60" spans="1:13" x14ac:dyDescent="0.35">
      <c r="A60" s="1">
        <v>41642</v>
      </c>
      <c r="B60">
        <v>6.34</v>
      </c>
      <c r="C60">
        <v>3.68</v>
      </c>
      <c r="D60">
        <v>11.355</v>
      </c>
      <c r="E60">
        <v>50.7</v>
      </c>
      <c r="F60">
        <v>8</v>
      </c>
      <c r="G60">
        <v>0</v>
      </c>
      <c r="H60">
        <v>0</v>
      </c>
      <c r="I60">
        <v>2.1</v>
      </c>
      <c r="J60">
        <v>2014</v>
      </c>
      <c r="K60">
        <v>3</v>
      </c>
      <c r="L60">
        <v>276</v>
      </c>
      <c r="M60" t="s">
        <v>15</v>
      </c>
    </row>
    <row r="61" spans="1:13" x14ac:dyDescent="0.35">
      <c r="A61" s="1">
        <v>41673</v>
      </c>
      <c r="B61">
        <v>3.34</v>
      </c>
      <c r="C61">
        <v>1</v>
      </c>
      <c r="D61">
        <v>2</v>
      </c>
      <c r="E61">
        <v>6.6</v>
      </c>
      <c r="F61">
        <v>2</v>
      </c>
      <c r="G61">
        <v>0</v>
      </c>
      <c r="H61">
        <v>0</v>
      </c>
      <c r="I61">
        <v>1</v>
      </c>
      <c r="J61">
        <v>2014</v>
      </c>
      <c r="K61">
        <v>3</v>
      </c>
      <c r="L61">
        <v>276</v>
      </c>
      <c r="M61" t="s">
        <v>16</v>
      </c>
    </row>
    <row r="62" spans="1:13" x14ac:dyDescent="0.35">
      <c r="A62" s="1">
        <v>41701</v>
      </c>
      <c r="B62">
        <v>4</v>
      </c>
      <c r="C62">
        <v>3.68</v>
      </c>
      <c r="D62">
        <v>1.6</v>
      </c>
      <c r="E62">
        <v>22.1</v>
      </c>
      <c r="F62">
        <v>1</v>
      </c>
      <c r="G62">
        <v>2</v>
      </c>
      <c r="H62">
        <v>0</v>
      </c>
      <c r="I62">
        <v>2.2000000000000002</v>
      </c>
      <c r="J62">
        <v>2014</v>
      </c>
      <c r="K62">
        <v>3</v>
      </c>
      <c r="L62">
        <v>276</v>
      </c>
      <c r="M62" t="s">
        <v>17</v>
      </c>
    </row>
    <row r="63" spans="1:13" x14ac:dyDescent="0.35">
      <c r="A63" s="1">
        <v>41732</v>
      </c>
      <c r="B63">
        <v>5.34</v>
      </c>
      <c r="C63">
        <v>7.02</v>
      </c>
      <c r="D63">
        <v>7.2</v>
      </c>
      <c r="E63">
        <v>47.274999999999999</v>
      </c>
      <c r="F63">
        <v>9</v>
      </c>
      <c r="G63">
        <v>0</v>
      </c>
      <c r="H63">
        <v>5</v>
      </c>
      <c r="I63">
        <v>4</v>
      </c>
      <c r="J63">
        <v>2014</v>
      </c>
      <c r="K63">
        <v>3</v>
      </c>
      <c r="L63">
        <v>276</v>
      </c>
      <c r="M63" t="s">
        <v>18</v>
      </c>
    </row>
    <row r="64" spans="1:13" x14ac:dyDescent="0.35">
      <c r="A64" s="1">
        <v>41762</v>
      </c>
      <c r="B64">
        <v>3.34</v>
      </c>
      <c r="C64">
        <v>1</v>
      </c>
      <c r="D64">
        <v>3</v>
      </c>
      <c r="E64">
        <v>25</v>
      </c>
      <c r="F64">
        <v>4</v>
      </c>
      <c r="G64">
        <v>0</v>
      </c>
      <c r="H64">
        <v>1</v>
      </c>
      <c r="I64">
        <v>0</v>
      </c>
      <c r="J64">
        <v>2014</v>
      </c>
      <c r="K64">
        <v>3</v>
      </c>
      <c r="L64">
        <v>276</v>
      </c>
      <c r="M64" t="s">
        <v>19</v>
      </c>
    </row>
    <row r="65" spans="1:13" x14ac:dyDescent="0.35">
      <c r="A65" s="1">
        <v>41793</v>
      </c>
      <c r="B65">
        <v>3</v>
      </c>
      <c r="C65">
        <v>2</v>
      </c>
      <c r="D65">
        <v>5.5</v>
      </c>
      <c r="E65">
        <v>44.1</v>
      </c>
      <c r="F65">
        <v>17</v>
      </c>
      <c r="G65">
        <v>1</v>
      </c>
      <c r="H65">
        <v>5</v>
      </c>
      <c r="I65">
        <v>1</v>
      </c>
      <c r="J65">
        <v>2014</v>
      </c>
      <c r="K65">
        <v>3</v>
      </c>
      <c r="L65">
        <v>276</v>
      </c>
      <c r="M65" t="s">
        <v>13</v>
      </c>
    </row>
    <row r="66" spans="1:13" x14ac:dyDescent="0.35">
      <c r="A66" s="1">
        <v>41823</v>
      </c>
      <c r="B66">
        <v>4</v>
      </c>
      <c r="C66">
        <v>4.34</v>
      </c>
      <c r="D66">
        <v>9.5</v>
      </c>
      <c r="E66">
        <v>25</v>
      </c>
      <c r="F66">
        <v>3</v>
      </c>
      <c r="G66">
        <v>1</v>
      </c>
      <c r="H66">
        <v>0</v>
      </c>
      <c r="I66">
        <v>2</v>
      </c>
      <c r="J66">
        <v>2014</v>
      </c>
      <c r="K66">
        <v>3</v>
      </c>
      <c r="L66">
        <v>276</v>
      </c>
      <c r="M66" t="s">
        <v>14</v>
      </c>
    </row>
    <row r="67" spans="1:13" x14ac:dyDescent="0.35">
      <c r="A67" s="1">
        <v>41854</v>
      </c>
      <c r="B67">
        <v>4.34</v>
      </c>
      <c r="C67">
        <v>3.07</v>
      </c>
      <c r="D67">
        <v>1</v>
      </c>
      <c r="E67">
        <v>27.6</v>
      </c>
      <c r="F67">
        <v>11</v>
      </c>
      <c r="G67">
        <v>0</v>
      </c>
      <c r="H67">
        <v>0</v>
      </c>
      <c r="I67">
        <v>0</v>
      </c>
      <c r="J67">
        <v>2014</v>
      </c>
      <c r="K67">
        <v>3</v>
      </c>
      <c r="L67">
        <v>276</v>
      </c>
      <c r="M67" t="s">
        <v>15</v>
      </c>
    </row>
    <row r="68" spans="1:13" x14ac:dyDescent="0.35">
      <c r="A68" s="1">
        <v>41885</v>
      </c>
      <c r="B68">
        <v>1</v>
      </c>
      <c r="C68">
        <v>0</v>
      </c>
      <c r="D68">
        <v>4</v>
      </c>
      <c r="E68">
        <v>11.3</v>
      </c>
      <c r="F68">
        <v>3</v>
      </c>
      <c r="G68">
        <v>0</v>
      </c>
      <c r="H68">
        <v>5</v>
      </c>
      <c r="I68">
        <v>0</v>
      </c>
      <c r="J68">
        <v>2014</v>
      </c>
      <c r="K68">
        <v>3</v>
      </c>
      <c r="L68">
        <v>276</v>
      </c>
      <c r="M68" t="s">
        <v>16</v>
      </c>
    </row>
    <row r="69" spans="1:13" x14ac:dyDescent="0.35">
      <c r="A69" s="1">
        <v>41915</v>
      </c>
      <c r="B69">
        <v>6.68</v>
      </c>
      <c r="C69">
        <v>5.35</v>
      </c>
      <c r="D69">
        <v>3.8</v>
      </c>
      <c r="E69">
        <v>47</v>
      </c>
      <c r="F69">
        <v>11</v>
      </c>
      <c r="G69">
        <v>0</v>
      </c>
      <c r="H69">
        <v>0</v>
      </c>
      <c r="I69">
        <v>2</v>
      </c>
      <c r="J69">
        <v>2014</v>
      </c>
      <c r="K69">
        <v>3</v>
      </c>
      <c r="L69">
        <v>276</v>
      </c>
      <c r="M69" t="s">
        <v>17</v>
      </c>
    </row>
    <row r="70" spans="1:13" x14ac:dyDescent="0.35">
      <c r="A70" s="1">
        <v>41946</v>
      </c>
      <c r="B70">
        <v>6</v>
      </c>
      <c r="C70">
        <v>5.7</v>
      </c>
      <c r="D70">
        <v>7</v>
      </c>
      <c r="E70">
        <v>30.4</v>
      </c>
      <c r="F70">
        <v>12</v>
      </c>
      <c r="G70">
        <v>1</v>
      </c>
      <c r="H70">
        <v>1</v>
      </c>
      <c r="I70">
        <v>5</v>
      </c>
      <c r="J70">
        <v>2014</v>
      </c>
      <c r="K70">
        <v>3</v>
      </c>
      <c r="L70">
        <v>276</v>
      </c>
      <c r="M70" t="s">
        <v>18</v>
      </c>
    </row>
    <row r="71" spans="1:13" x14ac:dyDescent="0.35">
      <c r="A71" s="1">
        <v>41976</v>
      </c>
      <c r="B71">
        <v>6.34</v>
      </c>
      <c r="C71">
        <v>2.68</v>
      </c>
      <c r="D71">
        <v>6.5</v>
      </c>
      <c r="E71">
        <v>19.600000000000001</v>
      </c>
      <c r="F71">
        <v>22</v>
      </c>
      <c r="G71">
        <v>3</v>
      </c>
      <c r="H71">
        <v>2</v>
      </c>
      <c r="I71">
        <v>2</v>
      </c>
      <c r="J71">
        <v>2014</v>
      </c>
      <c r="K71">
        <v>3</v>
      </c>
      <c r="L71">
        <v>276</v>
      </c>
      <c r="M71" t="s">
        <v>19</v>
      </c>
    </row>
    <row r="72" spans="1:13" x14ac:dyDescent="0.35">
      <c r="A72" t="s">
        <v>55</v>
      </c>
      <c r="B72">
        <v>2.31</v>
      </c>
      <c r="C72">
        <v>4.3600000000000003</v>
      </c>
      <c r="D72">
        <v>5.3</v>
      </c>
      <c r="E72">
        <v>15.5</v>
      </c>
      <c r="F72">
        <v>10</v>
      </c>
      <c r="G72">
        <v>0</v>
      </c>
      <c r="H72">
        <v>26</v>
      </c>
      <c r="I72">
        <v>2</v>
      </c>
      <c r="J72">
        <v>2014</v>
      </c>
      <c r="K72">
        <v>3</v>
      </c>
      <c r="L72">
        <v>276</v>
      </c>
      <c r="M72" t="s">
        <v>13</v>
      </c>
    </row>
    <row r="73" spans="1:13" x14ac:dyDescent="0.35">
      <c r="A73" t="s">
        <v>56</v>
      </c>
      <c r="B73">
        <v>4.34</v>
      </c>
      <c r="C73">
        <v>1.68</v>
      </c>
      <c r="D73">
        <v>1.2</v>
      </c>
      <c r="E73">
        <v>16</v>
      </c>
      <c r="F73">
        <v>11</v>
      </c>
      <c r="G73">
        <v>0</v>
      </c>
      <c r="H73">
        <v>1</v>
      </c>
      <c r="I73">
        <v>2</v>
      </c>
      <c r="J73">
        <v>2014</v>
      </c>
      <c r="K73">
        <v>3</v>
      </c>
      <c r="L73">
        <v>276</v>
      </c>
      <c r="M73" t="s">
        <v>14</v>
      </c>
    </row>
    <row r="74" spans="1:13" x14ac:dyDescent="0.35">
      <c r="A74" t="s">
        <v>57</v>
      </c>
      <c r="B74">
        <v>4</v>
      </c>
      <c r="C74">
        <v>2</v>
      </c>
      <c r="D74">
        <v>11</v>
      </c>
      <c r="E74">
        <v>23.3</v>
      </c>
      <c r="F74">
        <v>18</v>
      </c>
      <c r="G74">
        <v>1</v>
      </c>
      <c r="H74">
        <v>6</v>
      </c>
      <c r="I74">
        <v>2</v>
      </c>
      <c r="J74">
        <v>2014</v>
      </c>
      <c r="K74">
        <v>3</v>
      </c>
      <c r="L74">
        <v>276</v>
      </c>
      <c r="M74" t="s">
        <v>15</v>
      </c>
    </row>
    <row r="75" spans="1:13" x14ac:dyDescent="0.35">
      <c r="A75" t="s">
        <v>58</v>
      </c>
      <c r="B75">
        <v>2.68</v>
      </c>
      <c r="C75">
        <v>2</v>
      </c>
      <c r="D75">
        <v>1.4</v>
      </c>
      <c r="E75">
        <v>13</v>
      </c>
      <c r="F75">
        <v>6</v>
      </c>
      <c r="G75">
        <v>0</v>
      </c>
      <c r="H75">
        <v>0</v>
      </c>
      <c r="I75">
        <v>4</v>
      </c>
      <c r="J75">
        <v>2014</v>
      </c>
      <c r="K75">
        <v>3</v>
      </c>
      <c r="L75">
        <v>276</v>
      </c>
      <c r="M75" t="s">
        <v>16</v>
      </c>
    </row>
    <row r="76" spans="1:13" x14ac:dyDescent="0.35">
      <c r="A76" t="s">
        <v>59</v>
      </c>
      <c r="B76">
        <v>8.68</v>
      </c>
      <c r="C76">
        <v>3.34</v>
      </c>
      <c r="D76">
        <v>7</v>
      </c>
      <c r="E76">
        <v>37</v>
      </c>
      <c r="F76">
        <v>6</v>
      </c>
      <c r="G76">
        <v>1</v>
      </c>
      <c r="H76">
        <v>0</v>
      </c>
      <c r="I76">
        <v>1</v>
      </c>
      <c r="J76">
        <v>2014</v>
      </c>
      <c r="K76">
        <v>3</v>
      </c>
      <c r="L76">
        <v>276</v>
      </c>
      <c r="M76" t="s">
        <v>17</v>
      </c>
    </row>
    <row r="77" spans="1:13" x14ac:dyDescent="0.35">
      <c r="A77" t="s">
        <v>60</v>
      </c>
      <c r="B77">
        <v>8</v>
      </c>
      <c r="C77">
        <v>4</v>
      </c>
      <c r="D77">
        <v>5</v>
      </c>
      <c r="E77">
        <v>20.100000000000001</v>
      </c>
      <c r="F77">
        <v>9</v>
      </c>
      <c r="G77">
        <v>0</v>
      </c>
      <c r="H77">
        <v>0</v>
      </c>
      <c r="I77">
        <v>4</v>
      </c>
      <c r="J77">
        <v>2014</v>
      </c>
      <c r="K77">
        <v>3</v>
      </c>
      <c r="L77">
        <v>276</v>
      </c>
      <c r="M77" t="s">
        <v>18</v>
      </c>
    </row>
    <row r="78" spans="1:13" x14ac:dyDescent="0.35">
      <c r="A78" t="s">
        <v>61</v>
      </c>
      <c r="B78">
        <v>4</v>
      </c>
      <c r="C78">
        <v>3.02</v>
      </c>
      <c r="D78">
        <v>4</v>
      </c>
      <c r="E78">
        <v>21.8</v>
      </c>
      <c r="F78">
        <v>2</v>
      </c>
      <c r="G78">
        <v>0</v>
      </c>
      <c r="H78">
        <v>0</v>
      </c>
      <c r="I78">
        <v>2</v>
      </c>
      <c r="J78">
        <v>2014</v>
      </c>
      <c r="K78">
        <v>3</v>
      </c>
      <c r="L78">
        <v>276</v>
      </c>
      <c r="M78" t="s">
        <v>19</v>
      </c>
    </row>
    <row r="79" spans="1:13" x14ac:dyDescent="0.35">
      <c r="A79" t="s">
        <v>62</v>
      </c>
      <c r="B79">
        <v>3</v>
      </c>
      <c r="C79">
        <v>5.34</v>
      </c>
      <c r="D79">
        <v>1.6</v>
      </c>
      <c r="E79">
        <v>38.200000000000003</v>
      </c>
      <c r="F79">
        <v>5</v>
      </c>
      <c r="G79">
        <v>0</v>
      </c>
      <c r="H79">
        <v>7</v>
      </c>
      <c r="I79">
        <v>4.2</v>
      </c>
      <c r="J79">
        <v>2014</v>
      </c>
      <c r="K79">
        <v>3</v>
      </c>
      <c r="L79">
        <v>276</v>
      </c>
      <c r="M79" t="s">
        <v>13</v>
      </c>
    </row>
    <row r="80" spans="1:13" x14ac:dyDescent="0.35">
      <c r="A80" t="s">
        <v>63</v>
      </c>
      <c r="B80">
        <v>6</v>
      </c>
      <c r="C80">
        <v>3.68</v>
      </c>
      <c r="D80">
        <v>4.5</v>
      </c>
      <c r="E80">
        <v>40</v>
      </c>
      <c r="F80">
        <v>4</v>
      </c>
      <c r="G80">
        <v>0</v>
      </c>
      <c r="H80">
        <v>2</v>
      </c>
      <c r="I80">
        <v>1</v>
      </c>
      <c r="J80">
        <v>2014</v>
      </c>
      <c r="K80">
        <v>3</v>
      </c>
      <c r="L80">
        <v>276</v>
      </c>
      <c r="M80" t="s">
        <v>14</v>
      </c>
    </row>
    <row r="81" spans="1:13" x14ac:dyDescent="0.35">
      <c r="A81" t="s">
        <v>64</v>
      </c>
      <c r="B81">
        <v>3.34</v>
      </c>
      <c r="C81">
        <v>2.34</v>
      </c>
      <c r="D81">
        <v>0</v>
      </c>
      <c r="E81">
        <v>26.3</v>
      </c>
      <c r="F81">
        <v>10</v>
      </c>
      <c r="G81">
        <v>2</v>
      </c>
      <c r="H81">
        <v>18</v>
      </c>
      <c r="I81">
        <v>8.4</v>
      </c>
      <c r="J81">
        <v>2014</v>
      </c>
      <c r="K81">
        <v>3</v>
      </c>
      <c r="L81">
        <v>276</v>
      </c>
      <c r="M81" t="s">
        <v>15</v>
      </c>
    </row>
    <row r="82" spans="1:13" x14ac:dyDescent="0.35">
      <c r="A82" t="s">
        <v>65</v>
      </c>
      <c r="B82">
        <v>6.34</v>
      </c>
      <c r="C82">
        <v>2</v>
      </c>
      <c r="D82">
        <v>4</v>
      </c>
      <c r="E82">
        <v>19.399999999999999</v>
      </c>
      <c r="F82">
        <v>0</v>
      </c>
      <c r="G82">
        <v>1</v>
      </c>
      <c r="H82">
        <v>0</v>
      </c>
      <c r="I82">
        <v>3</v>
      </c>
      <c r="J82">
        <v>2014</v>
      </c>
      <c r="K82">
        <v>3</v>
      </c>
      <c r="L82">
        <v>276</v>
      </c>
      <c r="M82" t="s">
        <v>16</v>
      </c>
    </row>
    <row r="83" spans="1:13" x14ac:dyDescent="0.35">
      <c r="A83" t="s">
        <v>66</v>
      </c>
      <c r="B83">
        <v>5.68</v>
      </c>
      <c r="C83">
        <v>1</v>
      </c>
      <c r="D83">
        <v>4</v>
      </c>
      <c r="E83">
        <v>23.6</v>
      </c>
      <c r="F83">
        <v>7</v>
      </c>
      <c r="G83">
        <v>0</v>
      </c>
      <c r="H83">
        <v>6</v>
      </c>
      <c r="I83">
        <v>3.5</v>
      </c>
      <c r="J83">
        <v>2014</v>
      </c>
      <c r="K83">
        <v>3</v>
      </c>
      <c r="L83">
        <v>276</v>
      </c>
      <c r="M83" t="s">
        <v>17</v>
      </c>
    </row>
    <row r="84" spans="1:13" x14ac:dyDescent="0.35">
      <c r="A84" t="s">
        <v>67</v>
      </c>
      <c r="B84">
        <v>4</v>
      </c>
      <c r="C84">
        <v>1.34</v>
      </c>
      <c r="D84">
        <v>9</v>
      </c>
      <c r="E84">
        <v>38.6</v>
      </c>
      <c r="F84">
        <v>7</v>
      </c>
      <c r="G84">
        <v>0</v>
      </c>
      <c r="H84">
        <v>1</v>
      </c>
      <c r="I84">
        <v>1</v>
      </c>
      <c r="J84">
        <v>2014</v>
      </c>
      <c r="K84">
        <v>3</v>
      </c>
      <c r="L84">
        <v>276</v>
      </c>
      <c r="M84" t="s">
        <v>18</v>
      </c>
    </row>
    <row r="85" spans="1:13" x14ac:dyDescent="0.35">
      <c r="A85" t="s">
        <v>68</v>
      </c>
      <c r="B85">
        <v>2.34</v>
      </c>
      <c r="C85">
        <v>3.99</v>
      </c>
      <c r="D85">
        <v>9</v>
      </c>
      <c r="E85">
        <v>6.7</v>
      </c>
      <c r="F85">
        <v>7</v>
      </c>
      <c r="G85">
        <v>3</v>
      </c>
      <c r="H85">
        <v>3</v>
      </c>
      <c r="I85">
        <v>0</v>
      </c>
      <c r="J85">
        <v>2014</v>
      </c>
      <c r="K85">
        <v>3</v>
      </c>
      <c r="L85">
        <v>276</v>
      </c>
      <c r="M85" t="s">
        <v>19</v>
      </c>
    </row>
    <row r="86" spans="1:13" x14ac:dyDescent="0.35">
      <c r="A86" t="s">
        <v>69</v>
      </c>
      <c r="B86">
        <v>4</v>
      </c>
      <c r="C86">
        <v>0.33</v>
      </c>
      <c r="D86">
        <v>2</v>
      </c>
      <c r="E86">
        <v>20.7</v>
      </c>
      <c r="F86">
        <v>6</v>
      </c>
      <c r="G86">
        <v>1</v>
      </c>
      <c r="H86">
        <v>1</v>
      </c>
      <c r="I86">
        <v>5</v>
      </c>
      <c r="J86">
        <v>2014</v>
      </c>
      <c r="K86">
        <v>3</v>
      </c>
      <c r="L86">
        <v>276</v>
      </c>
      <c r="M86" t="s">
        <v>13</v>
      </c>
    </row>
    <row r="87" spans="1:13" x14ac:dyDescent="0.35">
      <c r="A87" t="s">
        <v>70</v>
      </c>
      <c r="B87">
        <v>2.67</v>
      </c>
      <c r="C87">
        <v>2</v>
      </c>
      <c r="D87">
        <v>8</v>
      </c>
      <c r="E87">
        <v>11</v>
      </c>
      <c r="F87">
        <v>3</v>
      </c>
      <c r="G87">
        <v>0</v>
      </c>
      <c r="H87">
        <v>9</v>
      </c>
      <c r="I87">
        <v>5</v>
      </c>
      <c r="J87">
        <v>2014</v>
      </c>
      <c r="K87">
        <v>3</v>
      </c>
      <c r="L87">
        <v>276</v>
      </c>
      <c r="M87" t="s">
        <v>14</v>
      </c>
    </row>
    <row r="88" spans="1:13" x14ac:dyDescent="0.35">
      <c r="A88" t="s">
        <v>71</v>
      </c>
      <c r="B88">
        <v>4</v>
      </c>
      <c r="C88">
        <v>6.33</v>
      </c>
      <c r="D88">
        <v>4.2</v>
      </c>
      <c r="E88">
        <v>24</v>
      </c>
      <c r="F88">
        <v>8</v>
      </c>
      <c r="G88">
        <v>2</v>
      </c>
      <c r="H88">
        <v>9</v>
      </c>
      <c r="I88">
        <v>3</v>
      </c>
      <c r="J88">
        <v>2014</v>
      </c>
      <c r="K88">
        <v>3</v>
      </c>
      <c r="L88">
        <v>276</v>
      </c>
      <c r="M88" t="s">
        <v>15</v>
      </c>
    </row>
    <row r="89" spans="1:13" x14ac:dyDescent="0.35">
      <c r="A89" t="s">
        <v>72</v>
      </c>
      <c r="B89">
        <v>3</v>
      </c>
      <c r="C89">
        <v>2.34</v>
      </c>
      <c r="D89">
        <v>0</v>
      </c>
      <c r="E89">
        <v>12</v>
      </c>
      <c r="F89">
        <v>4</v>
      </c>
      <c r="G89">
        <v>0</v>
      </c>
      <c r="H89">
        <v>0</v>
      </c>
      <c r="I89">
        <v>7</v>
      </c>
      <c r="J89">
        <v>2014</v>
      </c>
      <c r="K89">
        <v>3</v>
      </c>
      <c r="L89">
        <v>276</v>
      </c>
      <c r="M89" t="s">
        <v>16</v>
      </c>
    </row>
    <row r="90" spans="1:13" x14ac:dyDescent="0.35">
      <c r="A90" t="s">
        <v>73</v>
      </c>
      <c r="B90">
        <v>5.34</v>
      </c>
      <c r="C90">
        <v>2.34</v>
      </c>
      <c r="D90">
        <v>4</v>
      </c>
      <c r="E90">
        <v>15.4</v>
      </c>
      <c r="F90">
        <v>6</v>
      </c>
      <c r="G90">
        <v>1</v>
      </c>
      <c r="H90">
        <v>4</v>
      </c>
      <c r="I90">
        <v>6</v>
      </c>
      <c r="J90">
        <v>2014</v>
      </c>
      <c r="K90">
        <v>3</v>
      </c>
      <c r="L90">
        <v>276</v>
      </c>
      <c r="M90" t="s">
        <v>17</v>
      </c>
    </row>
    <row r="91" spans="1:13" x14ac:dyDescent="0.35">
      <c r="A91" s="1">
        <v>41643</v>
      </c>
      <c r="B91">
        <v>4.34</v>
      </c>
      <c r="C91">
        <v>1.34</v>
      </c>
      <c r="D91">
        <v>6.5</v>
      </c>
      <c r="E91">
        <v>27.5</v>
      </c>
      <c r="F91">
        <v>5</v>
      </c>
      <c r="G91">
        <v>3</v>
      </c>
      <c r="H91">
        <v>3</v>
      </c>
      <c r="I91">
        <v>1</v>
      </c>
      <c r="J91">
        <v>2014</v>
      </c>
      <c r="K91">
        <v>4</v>
      </c>
      <c r="L91">
        <v>276</v>
      </c>
      <c r="M91" t="s">
        <v>18</v>
      </c>
    </row>
    <row r="92" spans="1:13" x14ac:dyDescent="0.35">
      <c r="A92" s="1">
        <v>41674</v>
      </c>
      <c r="B92">
        <v>2</v>
      </c>
      <c r="C92">
        <v>4.68</v>
      </c>
      <c r="D92">
        <v>8.9</v>
      </c>
      <c r="E92">
        <v>23</v>
      </c>
      <c r="F92">
        <v>1</v>
      </c>
      <c r="G92">
        <v>0</v>
      </c>
      <c r="H92">
        <v>7</v>
      </c>
      <c r="I92">
        <v>3</v>
      </c>
      <c r="J92">
        <v>2014</v>
      </c>
      <c r="K92">
        <v>4</v>
      </c>
      <c r="L92">
        <v>276</v>
      </c>
      <c r="M92" t="s">
        <v>19</v>
      </c>
    </row>
    <row r="93" spans="1:13" x14ac:dyDescent="0.35">
      <c r="A93" s="1">
        <v>41702</v>
      </c>
      <c r="B93">
        <v>1</v>
      </c>
      <c r="C93">
        <v>1.34</v>
      </c>
      <c r="D93">
        <v>3</v>
      </c>
      <c r="E93">
        <v>19.2</v>
      </c>
      <c r="F93">
        <v>4</v>
      </c>
      <c r="G93">
        <v>0</v>
      </c>
      <c r="H93">
        <v>0</v>
      </c>
      <c r="I93">
        <v>4</v>
      </c>
      <c r="J93">
        <v>2014</v>
      </c>
      <c r="K93">
        <v>4</v>
      </c>
      <c r="L93">
        <v>276</v>
      </c>
      <c r="M93" t="s">
        <v>13</v>
      </c>
    </row>
    <row r="94" spans="1:13" x14ac:dyDescent="0.35">
      <c r="A94" s="1">
        <v>41733</v>
      </c>
      <c r="B94">
        <v>3</v>
      </c>
      <c r="C94">
        <v>3.67</v>
      </c>
      <c r="D94">
        <v>3</v>
      </c>
      <c r="E94">
        <v>24</v>
      </c>
      <c r="F94">
        <v>9</v>
      </c>
      <c r="G94">
        <v>3</v>
      </c>
      <c r="H94">
        <v>8</v>
      </c>
      <c r="I94">
        <v>2</v>
      </c>
      <c r="J94">
        <v>2014</v>
      </c>
      <c r="K94">
        <v>4</v>
      </c>
      <c r="L94">
        <v>276</v>
      </c>
      <c r="M94" t="s">
        <v>14</v>
      </c>
    </row>
    <row r="95" spans="1:13" x14ac:dyDescent="0.35">
      <c r="A95" s="1">
        <v>41763</v>
      </c>
      <c r="B95">
        <v>2</v>
      </c>
      <c r="C95">
        <v>7.68</v>
      </c>
      <c r="D95">
        <v>10</v>
      </c>
      <c r="E95">
        <v>25.6</v>
      </c>
      <c r="F95">
        <v>5</v>
      </c>
      <c r="G95">
        <v>0</v>
      </c>
      <c r="H95">
        <v>5</v>
      </c>
      <c r="I95">
        <v>3</v>
      </c>
      <c r="J95">
        <v>2014</v>
      </c>
      <c r="K95">
        <v>4</v>
      </c>
      <c r="L95">
        <v>276</v>
      </c>
      <c r="M95" t="s">
        <v>15</v>
      </c>
    </row>
    <row r="96" spans="1:13" x14ac:dyDescent="0.35">
      <c r="A96" s="1">
        <v>41794</v>
      </c>
      <c r="B96">
        <v>2</v>
      </c>
      <c r="C96">
        <v>1</v>
      </c>
      <c r="D96">
        <v>1</v>
      </c>
      <c r="E96">
        <v>19</v>
      </c>
      <c r="F96">
        <v>1</v>
      </c>
      <c r="G96">
        <v>0</v>
      </c>
      <c r="H96">
        <v>0</v>
      </c>
      <c r="I96">
        <v>1</v>
      </c>
      <c r="J96">
        <v>2014</v>
      </c>
      <c r="K96">
        <v>4</v>
      </c>
      <c r="L96">
        <v>276</v>
      </c>
      <c r="M96" t="s">
        <v>16</v>
      </c>
    </row>
    <row r="97" spans="1:13" x14ac:dyDescent="0.35">
      <c r="A97" s="1">
        <v>41824</v>
      </c>
      <c r="B97">
        <v>6.34</v>
      </c>
      <c r="C97">
        <v>6</v>
      </c>
      <c r="D97">
        <v>6.5</v>
      </c>
      <c r="E97">
        <v>31.5</v>
      </c>
      <c r="F97">
        <v>4</v>
      </c>
      <c r="G97">
        <v>0</v>
      </c>
      <c r="H97">
        <v>0</v>
      </c>
      <c r="I97">
        <v>1</v>
      </c>
      <c r="J97">
        <v>2014</v>
      </c>
      <c r="K97">
        <v>4</v>
      </c>
      <c r="L97">
        <v>276</v>
      </c>
      <c r="M97" t="s">
        <v>17</v>
      </c>
    </row>
    <row r="98" spans="1:13" x14ac:dyDescent="0.35">
      <c r="A98" s="1">
        <v>41855</v>
      </c>
      <c r="B98">
        <v>4.34</v>
      </c>
      <c r="C98">
        <v>2.34</v>
      </c>
      <c r="D98">
        <v>1.7</v>
      </c>
      <c r="E98">
        <v>19</v>
      </c>
      <c r="F98">
        <v>6</v>
      </c>
      <c r="G98">
        <v>1</v>
      </c>
      <c r="H98">
        <v>0</v>
      </c>
      <c r="I98">
        <v>4.7</v>
      </c>
      <c r="J98">
        <v>2014</v>
      </c>
      <c r="K98">
        <v>4</v>
      </c>
      <c r="L98">
        <v>276</v>
      </c>
      <c r="M98" t="s">
        <v>18</v>
      </c>
    </row>
    <row r="99" spans="1:13" x14ac:dyDescent="0.35">
      <c r="A99" s="1">
        <v>41886</v>
      </c>
      <c r="B99">
        <v>6</v>
      </c>
      <c r="C99">
        <v>1.02</v>
      </c>
      <c r="D99">
        <v>1</v>
      </c>
      <c r="E99">
        <v>18</v>
      </c>
      <c r="F99">
        <v>2</v>
      </c>
      <c r="G99">
        <v>1</v>
      </c>
      <c r="H99">
        <v>2</v>
      </c>
      <c r="I99">
        <v>2.6</v>
      </c>
      <c r="J99">
        <v>2014</v>
      </c>
      <c r="K99">
        <v>4</v>
      </c>
      <c r="L99">
        <v>276</v>
      </c>
      <c r="M99" t="s">
        <v>19</v>
      </c>
    </row>
    <row r="100" spans="1:13" x14ac:dyDescent="0.35">
      <c r="A100" s="1">
        <v>41916</v>
      </c>
      <c r="B100">
        <v>3.33</v>
      </c>
      <c r="C100">
        <v>1.68</v>
      </c>
      <c r="D100">
        <v>1</v>
      </c>
      <c r="E100">
        <v>18</v>
      </c>
      <c r="F100">
        <v>10</v>
      </c>
      <c r="G100">
        <v>0</v>
      </c>
      <c r="H100">
        <v>4</v>
      </c>
      <c r="I100">
        <v>4</v>
      </c>
      <c r="J100">
        <v>2014</v>
      </c>
      <c r="K100">
        <v>4</v>
      </c>
      <c r="L100">
        <v>276</v>
      </c>
      <c r="M100" t="s">
        <v>13</v>
      </c>
    </row>
    <row r="101" spans="1:13" x14ac:dyDescent="0.35">
      <c r="A101" s="1">
        <v>41947</v>
      </c>
      <c r="B101">
        <v>6</v>
      </c>
      <c r="C101">
        <v>4</v>
      </c>
      <c r="D101">
        <v>3</v>
      </c>
      <c r="E101">
        <v>25</v>
      </c>
      <c r="F101">
        <v>2</v>
      </c>
      <c r="G101">
        <v>2</v>
      </c>
      <c r="H101">
        <v>0</v>
      </c>
      <c r="I101">
        <v>2</v>
      </c>
      <c r="J101">
        <v>2014</v>
      </c>
      <c r="K101">
        <v>4</v>
      </c>
      <c r="L101">
        <v>276</v>
      </c>
      <c r="M101" t="s">
        <v>14</v>
      </c>
    </row>
    <row r="102" spans="1:13" x14ac:dyDescent="0.35">
      <c r="A102" s="1">
        <v>41977</v>
      </c>
      <c r="B102">
        <v>7.02</v>
      </c>
      <c r="C102">
        <v>3.34</v>
      </c>
      <c r="D102">
        <v>6</v>
      </c>
      <c r="E102">
        <v>23.5</v>
      </c>
      <c r="F102">
        <v>19</v>
      </c>
      <c r="G102">
        <v>0</v>
      </c>
      <c r="H102">
        <v>11</v>
      </c>
      <c r="I102">
        <v>4</v>
      </c>
      <c r="J102">
        <v>2014</v>
      </c>
      <c r="K102">
        <v>4</v>
      </c>
      <c r="L102">
        <v>276</v>
      </c>
      <c r="M102" t="s">
        <v>15</v>
      </c>
    </row>
    <row r="103" spans="1:13" x14ac:dyDescent="0.35">
      <c r="A103" t="s">
        <v>74</v>
      </c>
      <c r="B103">
        <v>3</v>
      </c>
      <c r="C103">
        <v>2</v>
      </c>
      <c r="D103">
        <v>2</v>
      </c>
      <c r="E103">
        <v>6</v>
      </c>
      <c r="F103">
        <v>3</v>
      </c>
      <c r="G103">
        <v>0</v>
      </c>
      <c r="H103">
        <v>5</v>
      </c>
      <c r="I103">
        <v>2</v>
      </c>
      <c r="J103">
        <v>2014</v>
      </c>
      <c r="K103">
        <v>4</v>
      </c>
      <c r="L103">
        <v>276</v>
      </c>
      <c r="M103" t="s">
        <v>16</v>
      </c>
    </row>
    <row r="104" spans="1:13" x14ac:dyDescent="0.35">
      <c r="A104" t="s">
        <v>75</v>
      </c>
      <c r="B104">
        <v>1.34</v>
      </c>
      <c r="C104">
        <v>4.68</v>
      </c>
      <c r="D104">
        <v>5.35</v>
      </c>
      <c r="E104">
        <v>28.28</v>
      </c>
      <c r="F104">
        <v>10</v>
      </c>
      <c r="G104">
        <v>0</v>
      </c>
      <c r="H104">
        <v>5</v>
      </c>
      <c r="I104">
        <v>5</v>
      </c>
      <c r="J104">
        <v>2014</v>
      </c>
      <c r="K104">
        <v>4</v>
      </c>
      <c r="L104">
        <v>276</v>
      </c>
      <c r="M104" t="s">
        <v>17</v>
      </c>
    </row>
    <row r="105" spans="1:13" x14ac:dyDescent="0.35">
      <c r="A105" t="s">
        <v>76</v>
      </c>
      <c r="B105">
        <v>4.34</v>
      </c>
      <c r="C105">
        <v>3</v>
      </c>
      <c r="D105">
        <v>6.4</v>
      </c>
      <c r="E105">
        <v>18.7</v>
      </c>
      <c r="F105">
        <v>12</v>
      </c>
      <c r="G105">
        <v>0</v>
      </c>
      <c r="H105">
        <v>10</v>
      </c>
      <c r="I105">
        <v>1</v>
      </c>
      <c r="J105">
        <v>2014</v>
      </c>
      <c r="K105">
        <v>4</v>
      </c>
      <c r="L105">
        <v>276</v>
      </c>
      <c r="M105" t="s">
        <v>18</v>
      </c>
    </row>
    <row r="106" spans="1:13" x14ac:dyDescent="0.35">
      <c r="A106" t="s">
        <v>77</v>
      </c>
      <c r="B106">
        <v>2</v>
      </c>
      <c r="C106">
        <v>1.01</v>
      </c>
      <c r="D106">
        <v>4.2</v>
      </c>
      <c r="E106">
        <v>25.62</v>
      </c>
      <c r="F106">
        <v>1</v>
      </c>
      <c r="G106">
        <v>0</v>
      </c>
      <c r="H106">
        <v>6</v>
      </c>
      <c r="I106">
        <v>4</v>
      </c>
      <c r="J106">
        <v>2014</v>
      </c>
      <c r="K106">
        <v>4</v>
      </c>
      <c r="L106">
        <v>276</v>
      </c>
      <c r="M106" t="s">
        <v>19</v>
      </c>
    </row>
    <row r="107" spans="1:13" x14ac:dyDescent="0.35">
      <c r="A107" t="s">
        <v>78</v>
      </c>
      <c r="B107">
        <v>5.34</v>
      </c>
      <c r="C107">
        <v>0.34</v>
      </c>
      <c r="D107">
        <v>7.2</v>
      </c>
      <c r="E107">
        <v>16</v>
      </c>
      <c r="F107">
        <v>19</v>
      </c>
      <c r="G107">
        <v>0</v>
      </c>
      <c r="H107">
        <v>0</v>
      </c>
      <c r="I107">
        <v>0</v>
      </c>
      <c r="J107">
        <v>2014</v>
      </c>
      <c r="K107">
        <v>4</v>
      </c>
      <c r="L107">
        <v>276</v>
      </c>
      <c r="M107" t="s">
        <v>13</v>
      </c>
    </row>
    <row r="108" spans="1:13" x14ac:dyDescent="0.35">
      <c r="A108" t="s">
        <v>79</v>
      </c>
      <c r="B108">
        <v>7</v>
      </c>
      <c r="C108">
        <v>7</v>
      </c>
      <c r="D108">
        <v>8</v>
      </c>
      <c r="E108">
        <v>23.3</v>
      </c>
      <c r="F108">
        <v>10</v>
      </c>
      <c r="G108">
        <v>1</v>
      </c>
      <c r="H108">
        <v>0</v>
      </c>
      <c r="I108">
        <v>5</v>
      </c>
      <c r="J108">
        <v>2014</v>
      </c>
      <c r="K108">
        <v>4</v>
      </c>
      <c r="L108">
        <v>276</v>
      </c>
      <c r="M108" t="s">
        <v>14</v>
      </c>
    </row>
    <row r="109" spans="1:13" x14ac:dyDescent="0.35">
      <c r="A109" t="s">
        <v>80</v>
      </c>
      <c r="B109">
        <v>7.34</v>
      </c>
      <c r="C109">
        <v>3.35</v>
      </c>
      <c r="D109">
        <v>4</v>
      </c>
      <c r="E109">
        <v>22.3</v>
      </c>
      <c r="F109">
        <v>7</v>
      </c>
      <c r="G109">
        <v>0</v>
      </c>
      <c r="H109">
        <v>3</v>
      </c>
      <c r="I109">
        <v>5</v>
      </c>
      <c r="J109">
        <v>2014</v>
      </c>
      <c r="K109">
        <v>4</v>
      </c>
      <c r="L109">
        <v>276</v>
      </c>
      <c r="M109" t="s">
        <v>15</v>
      </c>
    </row>
    <row r="110" spans="1:13" x14ac:dyDescent="0.35">
      <c r="A110" t="s">
        <v>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2014</v>
      </c>
      <c r="K110">
        <v>4</v>
      </c>
      <c r="L110">
        <v>276</v>
      </c>
      <c r="M110" t="s">
        <v>16</v>
      </c>
    </row>
    <row r="111" spans="1:13" x14ac:dyDescent="0.35">
      <c r="A111" t="s">
        <v>82</v>
      </c>
      <c r="B111">
        <v>1.34</v>
      </c>
      <c r="C111">
        <v>1.68</v>
      </c>
      <c r="D111">
        <v>2.1</v>
      </c>
      <c r="E111">
        <v>13.5</v>
      </c>
      <c r="F111">
        <v>8</v>
      </c>
      <c r="G111">
        <v>0</v>
      </c>
      <c r="H111">
        <v>0</v>
      </c>
      <c r="I111">
        <v>1</v>
      </c>
      <c r="J111">
        <v>2014</v>
      </c>
      <c r="K111">
        <v>4</v>
      </c>
      <c r="L111">
        <v>276</v>
      </c>
      <c r="M111" t="s">
        <v>17</v>
      </c>
    </row>
    <row r="112" spans="1:13" x14ac:dyDescent="0.35">
      <c r="A112" t="s">
        <v>83</v>
      </c>
      <c r="B112">
        <v>5.34</v>
      </c>
      <c r="C112">
        <v>7.165</v>
      </c>
      <c r="D112">
        <v>3.3</v>
      </c>
      <c r="E112">
        <v>32</v>
      </c>
      <c r="F112">
        <v>8</v>
      </c>
      <c r="G112">
        <v>1</v>
      </c>
      <c r="H112">
        <v>0</v>
      </c>
      <c r="I112">
        <v>1</v>
      </c>
      <c r="J112">
        <v>2014</v>
      </c>
      <c r="K112">
        <v>4</v>
      </c>
      <c r="L112">
        <v>276</v>
      </c>
      <c r="M112" t="s">
        <v>18</v>
      </c>
    </row>
    <row r="113" spans="1:13" x14ac:dyDescent="0.35">
      <c r="A113" t="s">
        <v>84</v>
      </c>
      <c r="B113">
        <v>6.34</v>
      </c>
      <c r="C113">
        <v>2.34</v>
      </c>
      <c r="D113">
        <v>3</v>
      </c>
      <c r="E113">
        <v>24.9</v>
      </c>
      <c r="F113">
        <v>8</v>
      </c>
      <c r="G113">
        <v>1</v>
      </c>
      <c r="H113">
        <v>2</v>
      </c>
      <c r="I113">
        <v>1</v>
      </c>
      <c r="J113">
        <v>2014</v>
      </c>
      <c r="K113">
        <v>4</v>
      </c>
      <c r="L113">
        <v>276</v>
      </c>
      <c r="M113" t="s">
        <v>19</v>
      </c>
    </row>
    <row r="114" spans="1:13" x14ac:dyDescent="0.35">
      <c r="A114" t="s">
        <v>85</v>
      </c>
      <c r="B114">
        <v>2</v>
      </c>
      <c r="C114">
        <v>2</v>
      </c>
      <c r="D114">
        <v>1.1000000000000001</v>
      </c>
      <c r="E114">
        <v>26</v>
      </c>
      <c r="F114">
        <v>6</v>
      </c>
      <c r="G114">
        <v>0</v>
      </c>
      <c r="H114">
        <v>6</v>
      </c>
      <c r="I114">
        <v>2</v>
      </c>
      <c r="J114">
        <v>2014</v>
      </c>
      <c r="K114">
        <v>4</v>
      </c>
      <c r="L114">
        <v>276</v>
      </c>
      <c r="M114" t="s">
        <v>13</v>
      </c>
    </row>
    <row r="115" spans="1:13" x14ac:dyDescent="0.35">
      <c r="A115" t="s">
        <v>86</v>
      </c>
      <c r="B115">
        <v>3</v>
      </c>
      <c r="C115">
        <v>2.02</v>
      </c>
      <c r="D115">
        <v>5</v>
      </c>
      <c r="E115">
        <v>24.9</v>
      </c>
      <c r="F115">
        <v>10</v>
      </c>
      <c r="G115">
        <v>1</v>
      </c>
      <c r="H115">
        <v>1</v>
      </c>
      <c r="I115">
        <v>3</v>
      </c>
      <c r="J115">
        <v>2014</v>
      </c>
      <c r="K115">
        <v>4</v>
      </c>
      <c r="L115">
        <v>276</v>
      </c>
      <c r="M115" t="s">
        <v>14</v>
      </c>
    </row>
    <row r="116" spans="1:13" x14ac:dyDescent="0.35">
      <c r="A116" t="s">
        <v>87</v>
      </c>
      <c r="B116">
        <v>4.34</v>
      </c>
      <c r="C116">
        <v>2.67</v>
      </c>
      <c r="D116">
        <v>5.5</v>
      </c>
      <c r="E116">
        <v>35</v>
      </c>
      <c r="F116">
        <v>12</v>
      </c>
      <c r="G116">
        <v>1</v>
      </c>
      <c r="H116">
        <v>6</v>
      </c>
      <c r="I116">
        <v>4</v>
      </c>
      <c r="J116">
        <v>2014</v>
      </c>
      <c r="K116">
        <v>4</v>
      </c>
      <c r="L116">
        <v>276</v>
      </c>
      <c r="M116" t="s">
        <v>15</v>
      </c>
    </row>
    <row r="117" spans="1:13" x14ac:dyDescent="0.35">
      <c r="A117" t="s">
        <v>88</v>
      </c>
      <c r="B117">
        <v>4</v>
      </c>
      <c r="C117">
        <v>2.34</v>
      </c>
      <c r="D117">
        <v>2</v>
      </c>
      <c r="E117">
        <v>26.2</v>
      </c>
      <c r="F117">
        <v>2</v>
      </c>
      <c r="G117">
        <v>0</v>
      </c>
      <c r="H117">
        <v>1</v>
      </c>
      <c r="I117">
        <v>1</v>
      </c>
      <c r="J117">
        <v>2014</v>
      </c>
      <c r="K117">
        <v>4</v>
      </c>
      <c r="L117">
        <v>276</v>
      </c>
      <c r="M117" t="s">
        <v>16</v>
      </c>
    </row>
    <row r="118" spans="1:13" x14ac:dyDescent="0.35">
      <c r="A118" t="s">
        <v>89</v>
      </c>
      <c r="B118">
        <v>1.34</v>
      </c>
      <c r="C118">
        <v>3.09</v>
      </c>
      <c r="D118">
        <v>3</v>
      </c>
      <c r="E118">
        <v>29.1</v>
      </c>
      <c r="F118">
        <v>8</v>
      </c>
      <c r="G118">
        <v>2</v>
      </c>
      <c r="H118">
        <v>0</v>
      </c>
      <c r="I118">
        <v>2</v>
      </c>
      <c r="J118">
        <v>2014</v>
      </c>
      <c r="K118">
        <v>4</v>
      </c>
      <c r="L118">
        <v>276</v>
      </c>
      <c r="M118" t="s">
        <v>17</v>
      </c>
    </row>
    <row r="119" spans="1:13" x14ac:dyDescent="0.35">
      <c r="A119" t="s">
        <v>90</v>
      </c>
      <c r="B119">
        <v>3.33</v>
      </c>
      <c r="C119">
        <v>4.0199999999999996</v>
      </c>
      <c r="D119">
        <v>4.4000000000000004</v>
      </c>
      <c r="E119">
        <v>30.3</v>
      </c>
      <c r="F119">
        <v>6</v>
      </c>
      <c r="G119">
        <v>1</v>
      </c>
      <c r="H119">
        <v>5</v>
      </c>
      <c r="I119">
        <v>0.4</v>
      </c>
      <c r="J119">
        <v>2014</v>
      </c>
      <c r="K119">
        <v>4</v>
      </c>
      <c r="L119">
        <v>276</v>
      </c>
      <c r="M119" t="s">
        <v>18</v>
      </c>
    </row>
    <row r="120" spans="1:13" x14ac:dyDescent="0.35">
      <c r="A120" t="s">
        <v>91</v>
      </c>
      <c r="B120">
        <v>4.34</v>
      </c>
      <c r="C120">
        <v>2.68</v>
      </c>
      <c r="D120">
        <v>7</v>
      </c>
      <c r="E120">
        <v>43.1</v>
      </c>
      <c r="F120">
        <v>11</v>
      </c>
      <c r="G120">
        <v>0</v>
      </c>
      <c r="H120">
        <v>7</v>
      </c>
      <c r="I120">
        <v>4</v>
      </c>
      <c r="J120">
        <v>2014</v>
      </c>
      <c r="K120">
        <v>4</v>
      </c>
      <c r="L120">
        <v>276</v>
      </c>
      <c r="M120" t="s">
        <v>19</v>
      </c>
    </row>
    <row r="121" spans="1:13" x14ac:dyDescent="0.35">
      <c r="A121" s="1">
        <v>41644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2014</v>
      </c>
      <c r="K121">
        <v>5</v>
      </c>
      <c r="L121">
        <v>276</v>
      </c>
      <c r="M121" t="s">
        <v>13</v>
      </c>
    </row>
    <row r="122" spans="1:13" x14ac:dyDescent="0.35">
      <c r="A122" s="1">
        <v>41675</v>
      </c>
      <c r="B122">
        <v>7.34</v>
      </c>
      <c r="C122">
        <v>7.34</v>
      </c>
      <c r="D122">
        <v>6.3</v>
      </c>
      <c r="E122">
        <v>39.5</v>
      </c>
      <c r="F122">
        <v>16</v>
      </c>
      <c r="G122">
        <v>1</v>
      </c>
      <c r="H122">
        <v>12</v>
      </c>
      <c r="I122">
        <v>2</v>
      </c>
      <c r="J122">
        <v>2014</v>
      </c>
      <c r="K122">
        <v>5</v>
      </c>
      <c r="L122">
        <v>276</v>
      </c>
      <c r="M122" t="s">
        <v>14</v>
      </c>
    </row>
    <row r="123" spans="1:13" x14ac:dyDescent="0.35">
      <c r="A123" s="1">
        <v>41703</v>
      </c>
      <c r="B123">
        <v>4</v>
      </c>
      <c r="C123">
        <v>5.34</v>
      </c>
      <c r="D123">
        <v>2</v>
      </c>
      <c r="E123">
        <v>14.6</v>
      </c>
      <c r="F123">
        <v>5</v>
      </c>
      <c r="G123">
        <v>2</v>
      </c>
      <c r="H123">
        <v>0</v>
      </c>
      <c r="I123">
        <v>2.5</v>
      </c>
      <c r="J123">
        <v>2014</v>
      </c>
      <c r="K123">
        <v>5</v>
      </c>
      <c r="L123">
        <v>276</v>
      </c>
      <c r="M123" t="s">
        <v>15</v>
      </c>
    </row>
    <row r="124" spans="1:13" x14ac:dyDescent="0.35">
      <c r="A124" s="1">
        <v>41734</v>
      </c>
      <c r="B124">
        <v>1.67</v>
      </c>
      <c r="C124">
        <v>4.6900000000000004</v>
      </c>
      <c r="D124">
        <v>1.2</v>
      </c>
      <c r="E124">
        <v>20</v>
      </c>
      <c r="F124">
        <v>3</v>
      </c>
      <c r="G124">
        <v>0</v>
      </c>
      <c r="H124">
        <v>0</v>
      </c>
      <c r="I124">
        <v>3</v>
      </c>
      <c r="J124">
        <v>2014</v>
      </c>
      <c r="K124">
        <v>5</v>
      </c>
      <c r="L124">
        <v>276</v>
      </c>
      <c r="M124" t="s">
        <v>16</v>
      </c>
    </row>
    <row r="125" spans="1:13" x14ac:dyDescent="0.35">
      <c r="A125" s="1">
        <v>41764</v>
      </c>
      <c r="B125">
        <v>3</v>
      </c>
      <c r="C125">
        <v>5.7850000000000001</v>
      </c>
      <c r="D125">
        <v>5</v>
      </c>
      <c r="E125">
        <v>20</v>
      </c>
      <c r="F125">
        <v>7</v>
      </c>
      <c r="G125">
        <v>0</v>
      </c>
      <c r="H125">
        <v>3</v>
      </c>
      <c r="I125">
        <v>4</v>
      </c>
      <c r="J125">
        <v>2014</v>
      </c>
      <c r="K125">
        <v>5</v>
      </c>
      <c r="L125">
        <v>276</v>
      </c>
      <c r="M125" t="s">
        <v>17</v>
      </c>
    </row>
    <row r="126" spans="1:13" x14ac:dyDescent="0.35">
      <c r="A126" s="1">
        <v>41795</v>
      </c>
      <c r="B126">
        <v>7.34</v>
      </c>
      <c r="C126">
        <v>4.3600000000000003</v>
      </c>
      <c r="D126">
        <v>4</v>
      </c>
      <c r="E126">
        <v>22</v>
      </c>
      <c r="F126">
        <v>10</v>
      </c>
      <c r="G126">
        <v>2</v>
      </c>
      <c r="H126">
        <v>6</v>
      </c>
      <c r="I126">
        <v>5</v>
      </c>
      <c r="J126">
        <v>2014</v>
      </c>
      <c r="K126">
        <v>5</v>
      </c>
      <c r="L126">
        <v>276</v>
      </c>
      <c r="M126" t="s">
        <v>18</v>
      </c>
    </row>
    <row r="127" spans="1:13" x14ac:dyDescent="0.35">
      <c r="A127" s="1">
        <v>41825</v>
      </c>
      <c r="B127">
        <v>3.33</v>
      </c>
      <c r="C127">
        <v>6.32</v>
      </c>
      <c r="D127">
        <v>3</v>
      </c>
      <c r="E127">
        <v>16.8</v>
      </c>
      <c r="F127">
        <v>8</v>
      </c>
      <c r="G127">
        <v>1</v>
      </c>
      <c r="H127">
        <v>3</v>
      </c>
      <c r="I127">
        <v>11</v>
      </c>
      <c r="J127">
        <v>2014</v>
      </c>
      <c r="K127">
        <v>5</v>
      </c>
      <c r="L127">
        <v>276</v>
      </c>
      <c r="M127" t="s">
        <v>19</v>
      </c>
    </row>
    <row r="128" spans="1:13" x14ac:dyDescent="0.35">
      <c r="A128" s="1">
        <v>41856</v>
      </c>
      <c r="B128">
        <v>2</v>
      </c>
      <c r="C128">
        <v>2.34</v>
      </c>
      <c r="D128">
        <v>3.4</v>
      </c>
      <c r="E128">
        <v>20.399999999999999</v>
      </c>
      <c r="F128">
        <v>10</v>
      </c>
      <c r="G128">
        <v>3</v>
      </c>
      <c r="H128">
        <v>0</v>
      </c>
      <c r="I128">
        <v>5</v>
      </c>
      <c r="J128">
        <v>2014</v>
      </c>
      <c r="K128">
        <v>5</v>
      </c>
      <c r="L128">
        <v>276</v>
      </c>
      <c r="M128" t="s">
        <v>13</v>
      </c>
    </row>
    <row r="129" spans="1:13" x14ac:dyDescent="0.35">
      <c r="A129" s="1">
        <v>41887</v>
      </c>
      <c r="B129">
        <v>2</v>
      </c>
      <c r="C129">
        <v>5</v>
      </c>
      <c r="D129">
        <v>4.2</v>
      </c>
      <c r="E129">
        <v>16</v>
      </c>
      <c r="F129">
        <v>12</v>
      </c>
      <c r="G129">
        <v>2</v>
      </c>
      <c r="H129">
        <v>1</v>
      </c>
      <c r="I129">
        <v>2</v>
      </c>
      <c r="J129">
        <v>2014</v>
      </c>
      <c r="K129">
        <v>5</v>
      </c>
      <c r="L129">
        <v>276</v>
      </c>
      <c r="M129" t="s">
        <v>14</v>
      </c>
    </row>
    <row r="130" spans="1:13" x14ac:dyDescent="0.35">
      <c r="A130" s="1">
        <v>41917</v>
      </c>
      <c r="B130">
        <v>5</v>
      </c>
      <c r="C130">
        <v>6</v>
      </c>
      <c r="D130">
        <v>9</v>
      </c>
      <c r="E130">
        <v>39.4</v>
      </c>
      <c r="F130">
        <v>15</v>
      </c>
      <c r="G130">
        <v>3</v>
      </c>
      <c r="H130">
        <v>1</v>
      </c>
      <c r="I130">
        <v>5</v>
      </c>
      <c r="J130">
        <v>2014</v>
      </c>
      <c r="K130">
        <v>5</v>
      </c>
      <c r="L130">
        <v>276</v>
      </c>
      <c r="M130" t="s">
        <v>15</v>
      </c>
    </row>
    <row r="131" spans="1:13" x14ac:dyDescent="0.35">
      <c r="A131" s="1">
        <v>41948</v>
      </c>
      <c r="B131">
        <v>2</v>
      </c>
      <c r="C131">
        <v>2.68</v>
      </c>
      <c r="D131">
        <v>1</v>
      </c>
      <c r="E131">
        <v>17</v>
      </c>
      <c r="F131">
        <v>7</v>
      </c>
      <c r="G131">
        <v>0</v>
      </c>
      <c r="H131">
        <v>1</v>
      </c>
      <c r="I131">
        <v>4</v>
      </c>
      <c r="J131">
        <v>2014</v>
      </c>
      <c r="K131">
        <v>5</v>
      </c>
      <c r="L131">
        <v>276</v>
      </c>
      <c r="M131" t="s">
        <v>16</v>
      </c>
    </row>
    <row r="132" spans="1:13" x14ac:dyDescent="0.35">
      <c r="A132" s="1">
        <v>41978</v>
      </c>
      <c r="B132">
        <v>4.34</v>
      </c>
      <c r="C132">
        <v>3.34</v>
      </c>
      <c r="D132">
        <v>9</v>
      </c>
      <c r="E132">
        <v>12</v>
      </c>
      <c r="F132">
        <v>8</v>
      </c>
      <c r="G132">
        <v>0</v>
      </c>
      <c r="H132">
        <v>5</v>
      </c>
      <c r="I132">
        <v>2</v>
      </c>
      <c r="J132">
        <v>2014</v>
      </c>
      <c r="K132">
        <v>5</v>
      </c>
      <c r="L132">
        <v>276</v>
      </c>
      <c r="M132" t="s">
        <v>17</v>
      </c>
    </row>
    <row r="133" spans="1:13" x14ac:dyDescent="0.35">
      <c r="A133" t="s">
        <v>92</v>
      </c>
      <c r="B133">
        <v>3.68</v>
      </c>
      <c r="C133">
        <v>0.34</v>
      </c>
      <c r="D133">
        <v>6.2</v>
      </c>
      <c r="E133">
        <v>32</v>
      </c>
      <c r="F133">
        <v>7</v>
      </c>
      <c r="G133">
        <v>0</v>
      </c>
      <c r="H133">
        <v>25</v>
      </c>
      <c r="I133">
        <v>7.5</v>
      </c>
      <c r="J133">
        <v>2014</v>
      </c>
      <c r="K133">
        <v>5</v>
      </c>
      <c r="L133">
        <v>276</v>
      </c>
      <c r="M133" t="s">
        <v>18</v>
      </c>
    </row>
    <row r="134" spans="1:13" x14ac:dyDescent="0.35">
      <c r="A134" t="s">
        <v>93</v>
      </c>
      <c r="B134">
        <v>1</v>
      </c>
      <c r="C134">
        <v>4.0199999999999996</v>
      </c>
      <c r="D134">
        <v>6</v>
      </c>
      <c r="E134">
        <v>24.3</v>
      </c>
      <c r="F134">
        <v>4</v>
      </c>
      <c r="G134">
        <v>0</v>
      </c>
      <c r="H134">
        <v>0</v>
      </c>
      <c r="I134">
        <v>3</v>
      </c>
      <c r="J134">
        <v>2014</v>
      </c>
      <c r="K134">
        <v>5</v>
      </c>
      <c r="L134">
        <v>276</v>
      </c>
      <c r="M134" t="s">
        <v>19</v>
      </c>
    </row>
    <row r="135" spans="1:13" x14ac:dyDescent="0.35">
      <c r="A135" t="s">
        <v>94</v>
      </c>
      <c r="B135">
        <v>2.34</v>
      </c>
      <c r="C135">
        <v>2.02</v>
      </c>
      <c r="D135">
        <v>3</v>
      </c>
      <c r="E135">
        <v>19.3</v>
      </c>
      <c r="F135">
        <v>7</v>
      </c>
      <c r="G135">
        <v>0</v>
      </c>
      <c r="H135">
        <v>1</v>
      </c>
      <c r="I135">
        <v>2</v>
      </c>
      <c r="J135">
        <v>2014</v>
      </c>
      <c r="K135">
        <v>5</v>
      </c>
      <c r="L135">
        <v>276</v>
      </c>
      <c r="M135" t="s">
        <v>13</v>
      </c>
    </row>
    <row r="136" spans="1:13" x14ac:dyDescent="0.35">
      <c r="A136" t="s">
        <v>95</v>
      </c>
      <c r="B136">
        <v>5.34</v>
      </c>
      <c r="C136">
        <v>7</v>
      </c>
      <c r="D136">
        <v>3</v>
      </c>
      <c r="E136">
        <v>22</v>
      </c>
      <c r="F136">
        <v>10</v>
      </c>
      <c r="G136">
        <v>1</v>
      </c>
      <c r="H136">
        <v>11</v>
      </c>
      <c r="I136">
        <v>1</v>
      </c>
      <c r="J136">
        <v>2014</v>
      </c>
      <c r="K136">
        <v>5</v>
      </c>
      <c r="L136">
        <v>276</v>
      </c>
      <c r="M136" t="s">
        <v>14</v>
      </c>
    </row>
    <row r="137" spans="1:13" x14ac:dyDescent="0.35">
      <c r="A137" t="s">
        <v>96</v>
      </c>
      <c r="B137">
        <v>2.34</v>
      </c>
      <c r="C137">
        <v>7.68</v>
      </c>
      <c r="D137">
        <v>3</v>
      </c>
      <c r="E137">
        <v>35</v>
      </c>
      <c r="F137">
        <v>14</v>
      </c>
      <c r="G137">
        <v>1</v>
      </c>
      <c r="H137">
        <v>0</v>
      </c>
      <c r="I137">
        <v>2</v>
      </c>
      <c r="J137">
        <v>2014</v>
      </c>
      <c r="K137">
        <v>5</v>
      </c>
      <c r="L137">
        <v>276</v>
      </c>
      <c r="M137" t="s">
        <v>15</v>
      </c>
    </row>
    <row r="138" spans="1:13" x14ac:dyDescent="0.35">
      <c r="A138" t="s">
        <v>97</v>
      </c>
      <c r="B138">
        <v>3.34</v>
      </c>
      <c r="C138">
        <v>2</v>
      </c>
      <c r="D138">
        <v>5</v>
      </c>
      <c r="E138">
        <v>9.4</v>
      </c>
      <c r="F138">
        <v>6</v>
      </c>
      <c r="G138">
        <v>0</v>
      </c>
      <c r="H138">
        <v>0</v>
      </c>
      <c r="I138">
        <v>1</v>
      </c>
      <c r="J138">
        <v>2014</v>
      </c>
      <c r="K138">
        <v>5</v>
      </c>
      <c r="L138">
        <v>276</v>
      </c>
      <c r="M138" t="s">
        <v>16</v>
      </c>
    </row>
    <row r="139" spans="1:13" x14ac:dyDescent="0.35">
      <c r="A139" t="s">
        <v>98</v>
      </c>
      <c r="B139">
        <v>8.34</v>
      </c>
      <c r="C139">
        <v>3.84</v>
      </c>
      <c r="D139">
        <v>6.1</v>
      </c>
      <c r="E139">
        <v>12.8</v>
      </c>
      <c r="F139">
        <v>5</v>
      </c>
      <c r="G139">
        <v>0</v>
      </c>
      <c r="H139">
        <v>3</v>
      </c>
      <c r="I139">
        <v>9</v>
      </c>
      <c r="J139">
        <v>2014</v>
      </c>
      <c r="K139">
        <v>5</v>
      </c>
      <c r="L139">
        <v>276</v>
      </c>
      <c r="M139" t="s">
        <v>17</v>
      </c>
    </row>
    <row r="140" spans="1:13" x14ac:dyDescent="0.35">
      <c r="A140" t="s">
        <v>99</v>
      </c>
      <c r="B140">
        <v>1</v>
      </c>
      <c r="C140">
        <v>2.375</v>
      </c>
      <c r="D140">
        <v>7</v>
      </c>
      <c r="E140">
        <v>27</v>
      </c>
      <c r="F140">
        <v>10</v>
      </c>
      <c r="G140">
        <v>1</v>
      </c>
      <c r="H140">
        <v>0</v>
      </c>
      <c r="I140">
        <v>3.6</v>
      </c>
      <c r="J140">
        <v>2014</v>
      </c>
      <c r="K140">
        <v>5</v>
      </c>
      <c r="L140">
        <v>276</v>
      </c>
      <c r="M140" t="s">
        <v>18</v>
      </c>
    </row>
    <row r="141" spans="1:13" x14ac:dyDescent="0.35">
      <c r="A141" t="s">
        <v>100</v>
      </c>
      <c r="B141">
        <v>2</v>
      </c>
      <c r="C141">
        <v>4.68</v>
      </c>
      <c r="D141">
        <v>9.5</v>
      </c>
      <c r="E141">
        <v>15.4</v>
      </c>
      <c r="F141">
        <v>6</v>
      </c>
      <c r="G141">
        <v>1</v>
      </c>
      <c r="H141">
        <v>0</v>
      </c>
      <c r="I141">
        <v>3</v>
      </c>
      <c r="J141">
        <v>2014</v>
      </c>
      <c r="K141">
        <v>5</v>
      </c>
      <c r="L141">
        <v>276</v>
      </c>
      <c r="M141" t="s">
        <v>19</v>
      </c>
    </row>
    <row r="142" spans="1:13" x14ac:dyDescent="0.35">
      <c r="A142" t="s">
        <v>101</v>
      </c>
      <c r="B142">
        <v>3.68</v>
      </c>
      <c r="C142">
        <v>1.33</v>
      </c>
      <c r="D142">
        <v>1.2</v>
      </c>
      <c r="E142">
        <v>8</v>
      </c>
      <c r="F142">
        <v>8</v>
      </c>
      <c r="G142">
        <v>0</v>
      </c>
      <c r="H142">
        <v>2</v>
      </c>
      <c r="I142">
        <v>4</v>
      </c>
      <c r="J142">
        <v>2014</v>
      </c>
      <c r="K142">
        <v>5</v>
      </c>
      <c r="L142">
        <v>276</v>
      </c>
      <c r="M142" t="s">
        <v>13</v>
      </c>
    </row>
    <row r="143" spans="1:13" x14ac:dyDescent="0.35">
      <c r="A143" t="s">
        <v>102</v>
      </c>
      <c r="B143">
        <v>5</v>
      </c>
      <c r="C143">
        <v>2.34</v>
      </c>
      <c r="D143">
        <v>3.9</v>
      </c>
      <c r="E143">
        <v>17.5</v>
      </c>
      <c r="F143">
        <v>8</v>
      </c>
      <c r="G143">
        <v>2</v>
      </c>
      <c r="H143">
        <v>10</v>
      </c>
      <c r="I143">
        <v>7</v>
      </c>
      <c r="J143">
        <v>2014</v>
      </c>
      <c r="K143">
        <v>5</v>
      </c>
      <c r="L143">
        <v>276</v>
      </c>
      <c r="M143" t="s">
        <v>14</v>
      </c>
    </row>
    <row r="144" spans="1:13" x14ac:dyDescent="0.35">
      <c r="A144" t="s">
        <v>103</v>
      </c>
      <c r="B144">
        <v>3</v>
      </c>
      <c r="C144">
        <v>4.7130000000000001</v>
      </c>
      <c r="D144">
        <v>5</v>
      </c>
      <c r="E144">
        <v>28</v>
      </c>
      <c r="F144">
        <v>11</v>
      </c>
      <c r="G144">
        <v>1</v>
      </c>
      <c r="H144">
        <v>0</v>
      </c>
      <c r="I144">
        <v>9</v>
      </c>
      <c r="J144">
        <v>2014</v>
      </c>
      <c r="K144">
        <v>5</v>
      </c>
      <c r="L144">
        <v>276</v>
      </c>
      <c r="M144" t="s">
        <v>15</v>
      </c>
    </row>
    <row r="145" spans="1:13" x14ac:dyDescent="0.35">
      <c r="A145" t="s">
        <v>104</v>
      </c>
      <c r="B145">
        <v>2</v>
      </c>
      <c r="C145">
        <v>3</v>
      </c>
      <c r="D145">
        <v>1</v>
      </c>
      <c r="E145">
        <v>7</v>
      </c>
      <c r="F145">
        <v>8</v>
      </c>
      <c r="G145">
        <v>0</v>
      </c>
      <c r="H145">
        <v>5</v>
      </c>
      <c r="I145">
        <v>1</v>
      </c>
      <c r="J145">
        <v>2014</v>
      </c>
      <c r="K145">
        <v>5</v>
      </c>
      <c r="L145">
        <v>276</v>
      </c>
      <c r="M145" t="s">
        <v>16</v>
      </c>
    </row>
    <row r="146" spans="1:13" x14ac:dyDescent="0.35">
      <c r="A146" t="s">
        <v>105</v>
      </c>
      <c r="B146">
        <v>2.68</v>
      </c>
      <c r="C146">
        <v>3.34</v>
      </c>
      <c r="D146">
        <v>7.4</v>
      </c>
      <c r="E146">
        <v>18</v>
      </c>
      <c r="F146">
        <v>7</v>
      </c>
      <c r="G146">
        <v>1</v>
      </c>
      <c r="H146">
        <v>0</v>
      </c>
      <c r="I146">
        <v>5</v>
      </c>
      <c r="J146">
        <v>2014</v>
      </c>
      <c r="K146">
        <v>5</v>
      </c>
      <c r="L146">
        <v>276</v>
      </c>
      <c r="M146" t="s">
        <v>17</v>
      </c>
    </row>
    <row r="147" spans="1:13" x14ac:dyDescent="0.35">
      <c r="A147" t="s">
        <v>106</v>
      </c>
      <c r="B147">
        <v>0</v>
      </c>
      <c r="C147">
        <v>2.34</v>
      </c>
      <c r="D147">
        <v>5</v>
      </c>
      <c r="E147">
        <v>28.6</v>
      </c>
      <c r="F147">
        <v>12</v>
      </c>
      <c r="G147">
        <v>1</v>
      </c>
      <c r="H147">
        <v>1</v>
      </c>
      <c r="I147">
        <v>6</v>
      </c>
      <c r="J147">
        <v>2014</v>
      </c>
      <c r="K147">
        <v>5</v>
      </c>
      <c r="L147">
        <v>276</v>
      </c>
      <c r="M147" t="s">
        <v>18</v>
      </c>
    </row>
    <row r="148" spans="1:13" x14ac:dyDescent="0.35">
      <c r="A148" t="s">
        <v>107</v>
      </c>
      <c r="B148">
        <v>1.34</v>
      </c>
      <c r="C148">
        <v>5.0199999999999996</v>
      </c>
      <c r="D148">
        <v>1.4</v>
      </c>
      <c r="E148">
        <v>10.28</v>
      </c>
      <c r="F148">
        <v>9</v>
      </c>
      <c r="G148">
        <v>0</v>
      </c>
      <c r="H148">
        <v>2</v>
      </c>
      <c r="I148">
        <v>5.0999999999999996</v>
      </c>
      <c r="J148">
        <v>2014</v>
      </c>
      <c r="K148">
        <v>5</v>
      </c>
      <c r="L148">
        <v>276</v>
      </c>
      <c r="M148" t="s">
        <v>19</v>
      </c>
    </row>
    <row r="149" spans="1:13" x14ac:dyDescent="0.35">
      <c r="A149" t="s">
        <v>108</v>
      </c>
      <c r="B149">
        <v>4</v>
      </c>
      <c r="C149">
        <v>5.34</v>
      </c>
      <c r="D149">
        <v>6.3</v>
      </c>
      <c r="E149">
        <v>27</v>
      </c>
      <c r="F149">
        <v>13</v>
      </c>
      <c r="G149">
        <v>0</v>
      </c>
      <c r="H149">
        <v>0</v>
      </c>
      <c r="I149">
        <v>2</v>
      </c>
      <c r="J149">
        <v>2014</v>
      </c>
      <c r="K149">
        <v>5</v>
      </c>
      <c r="L149">
        <v>276</v>
      </c>
      <c r="M149" t="s">
        <v>13</v>
      </c>
    </row>
    <row r="150" spans="1:13" x14ac:dyDescent="0.35">
      <c r="A150" t="s">
        <v>109</v>
      </c>
      <c r="B150">
        <v>3.02</v>
      </c>
      <c r="C150">
        <v>2.02</v>
      </c>
      <c r="D150">
        <v>2</v>
      </c>
      <c r="E150">
        <v>21.5</v>
      </c>
      <c r="F150">
        <v>14</v>
      </c>
      <c r="G150">
        <v>0</v>
      </c>
      <c r="H150">
        <v>0</v>
      </c>
      <c r="I150">
        <v>5</v>
      </c>
      <c r="J150">
        <v>2014</v>
      </c>
      <c r="K150">
        <v>5</v>
      </c>
      <c r="L150">
        <v>276</v>
      </c>
      <c r="M150" t="s">
        <v>14</v>
      </c>
    </row>
    <row r="151" spans="1:13" x14ac:dyDescent="0.35">
      <c r="A151" t="s">
        <v>110</v>
      </c>
      <c r="B151">
        <v>5.67</v>
      </c>
      <c r="C151">
        <v>3.34</v>
      </c>
      <c r="D151">
        <v>2</v>
      </c>
      <c r="E151">
        <v>28</v>
      </c>
      <c r="F151">
        <v>10</v>
      </c>
      <c r="G151">
        <v>0</v>
      </c>
      <c r="H151">
        <v>15</v>
      </c>
      <c r="I151">
        <v>2</v>
      </c>
      <c r="J151">
        <v>2014</v>
      </c>
      <c r="K151">
        <v>5</v>
      </c>
      <c r="L151">
        <v>276</v>
      </c>
      <c r="M151" t="s">
        <v>15</v>
      </c>
    </row>
    <row r="152" spans="1:13" x14ac:dyDescent="0.35">
      <c r="A152" s="1">
        <v>41645</v>
      </c>
      <c r="B152">
        <v>1</v>
      </c>
      <c r="C152">
        <v>0.68</v>
      </c>
      <c r="D152">
        <v>1</v>
      </c>
      <c r="E152">
        <v>10</v>
      </c>
      <c r="F152">
        <v>4</v>
      </c>
      <c r="G152">
        <v>1</v>
      </c>
      <c r="H152">
        <v>1</v>
      </c>
      <c r="I152">
        <v>3</v>
      </c>
      <c r="J152">
        <v>2014</v>
      </c>
      <c r="K152">
        <v>6</v>
      </c>
      <c r="L152">
        <v>276</v>
      </c>
      <c r="M152" t="s">
        <v>16</v>
      </c>
    </row>
    <row r="153" spans="1:13" x14ac:dyDescent="0.35">
      <c r="A153" s="1">
        <v>41676</v>
      </c>
      <c r="B153">
        <v>4</v>
      </c>
      <c r="C153">
        <v>4.34</v>
      </c>
      <c r="D153">
        <v>10</v>
      </c>
      <c r="E153">
        <v>23.3</v>
      </c>
      <c r="F153">
        <v>16</v>
      </c>
      <c r="G153">
        <v>3</v>
      </c>
      <c r="H153">
        <v>0</v>
      </c>
      <c r="I153">
        <v>3</v>
      </c>
      <c r="J153">
        <v>2014</v>
      </c>
      <c r="K153">
        <v>6</v>
      </c>
      <c r="L153">
        <v>276</v>
      </c>
      <c r="M153" t="s">
        <v>17</v>
      </c>
    </row>
    <row r="154" spans="1:13" x14ac:dyDescent="0.35">
      <c r="A154" s="1">
        <v>41704</v>
      </c>
      <c r="B154">
        <v>3</v>
      </c>
      <c r="C154">
        <v>2</v>
      </c>
      <c r="D154">
        <v>2.4</v>
      </c>
      <c r="E154">
        <v>24</v>
      </c>
      <c r="F154">
        <v>7</v>
      </c>
      <c r="G154">
        <v>2</v>
      </c>
      <c r="H154">
        <v>5</v>
      </c>
      <c r="I154">
        <v>3</v>
      </c>
      <c r="J154">
        <v>2014</v>
      </c>
      <c r="K154">
        <v>6</v>
      </c>
      <c r="L154">
        <v>276</v>
      </c>
      <c r="M154" t="s">
        <v>18</v>
      </c>
    </row>
    <row r="155" spans="1:13" x14ac:dyDescent="0.35">
      <c r="A155" s="1">
        <v>41735</v>
      </c>
      <c r="B155">
        <v>1</v>
      </c>
      <c r="C155">
        <v>4.68</v>
      </c>
      <c r="D155">
        <v>3.5</v>
      </c>
      <c r="E155">
        <v>24</v>
      </c>
      <c r="F155">
        <v>6</v>
      </c>
      <c r="G155">
        <v>0</v>
      </c>
      <c r="H155">
        <v>1</v>
      </c>
      <c r="I155">
        <v>2.5</v>
      </c>
      <c r="J155">
        <v>2014</v>
      </c>
      <c r="K155">
        <v>6</v>
      </c>
      <c r="L155">
        <v>276</v>
      </c>
      <c r="M155" t="s">
        <v>19</v>
      </c>
    </row>
    <row r="156" spans="1:13" x14ac:dyDescent="0.35">
      <c r="A156" s="1">
        <v>41765</v>
      </c>
      <c r="B156">
        <v>0.34</v>
      </c>
      <c r="C156">
        <v>4.68</v>
      </c>
      <c r="D156">
        <v>4.5</v>
      </c>
      <c r="E156">
        <v>22.5</v>
      </c>
      <c r="F156">
        <v>4</v>
      </c>
      <c r="G156">
        <v>0</v>
      </c>
      <c r="H156">
        <v>0</v>
      </c>
      <c r="I156">
        <v>5</v>
      </c>
      <c r="J156">
        <v>2014</v>
      </c>
      <c r="K156">
        <v>6</v>
      </c>
      <c r="L156">
        <v>276</v>
      </c>
      <c r="M156" t="s">
        <v>13</v>
      </c>
    </row>
    <row r="157" spans="1:13" x14ac:dyDescent="0.35">
      <c r="A157" s="1">
        <v>41796</v>
      </c>
      <c r="B157">
        <v>5</v>
      </c>
      <c r="C157">
        <v>1.68</v>
      </c>
      <c r="D157">
        <v>3</v>
      </c>
      <c r="E157">
        <v>16.625</v>
      </c>
      <c r="F157">
        <v>15</v>
      </c>
      <c r="G157">
        <v>2</v>
      </c>
      <c r="H157">
        <v>1</v>
      </c>
      <c r="I157">
        <v>5</v>
      </c>
      <c r="J157">
        <v>2014</v>
      </c>
      <c r="K157">
        <v>6</v>
      </c>
      <c r="L157">
        <v>276</v>
      </c>
      <c r="M157" t="s">
        <v>14</v>
      </c>
    </row>
    <row r="158" spans="1:13" x14ac:dyDescent="0.35">
      <c r="A158" s="1">
        <v>41826</v>
      </c>
      <c r="B158">
        <v>9</v>
      </c>
      <c r="C158">
        <v>3.68</v>
      </c>
      <c r="D158">
        <v>7.5</v>
      </c>
      <c r="E158">
        <v>33</v>
      </c>
      <c r="F158">
        <v>8</v>
      </c>
      <c r="G158">
        <v>1</v>
      </c>
      <c r="H158">
        <v>6</v>
      </c>
      <c r="I158">
        <v>7</v>
      </c>
      <c r="J158">
        <v>2014</v>
      </c>
      <c r="K158">
        <v>6</v>
      </c>
      <c r="L158">
        <v>276</v>
      </c>
      <c r="M158" t="s">
        <v>15</v>
      </c>
    </row>
    <row r="159" spans="1:13" x14ac:dyDescent="0.35">
      <c r="A159" s="1">
        <v>41857</v>
      </c>
      <c r="B159">
        <v>1</v>
      </c>
      <c r="C159">
        <v>2</v>
      </c>
      <c r="D159">
        <v>3</v>
      </c>
      <c r="E159">
        <v>11</v>
      </c>
      <c r="F159">
        <v>8</v>
      </c>
      <c r="G159">
        <v>0</v>
      </c>
      <c r="H159">
        <v>6</v>
      </c>
      <c r="I159">
        <v>2</v>
      </c>
      <c r="J159">
        <v>2014</v>
      </c>
      <c r="K159">
        <v>6</v>
      </c>
      <c r="L159">
        <v>276</v>
      </c>
      <c r="M159" t="s">
        <v>16</v>
      </c>
    </row>
    <row r="160" spans="1:13" x14ac:dyDescent="0.35">
      <c r="A160" s="1">
        <v>41888</v>
      </c>
      <c r="B160">
        <v>6.33</v>
      </c>
      <c r="C160">
        <v>1.34</v>
      </c>
      <c r="D160">
        <v>5</v>
      </c>
      <c r="E160">
        <v>18</v>
      </c>
      <c r="F160">
        <v>17</v>
      </c>
      <c r="G160">
        <v>4</v>
      </c>
      <c r="H160">
        <v>0</v>
      </c>
      <c r="I160">
        <v>11</v>
      </c>
      <c r="J160">
        <v>2014</v>
      </c>
      <c r="K160">
        <v>6</v>
      </c>
      <c r="L160">
        <v>276</v>
      </c>
      <c r="M160" t="s">
        <v>17</v>
      </c>
    </row>
    <row r="161" spans="1:13" x14ac:dyDescent="0.35">
      <c r="A161" s="1">
        <v>41918</v>
      </c>
      <c r="B161">
        <v>8.68</v>
      </c>
      <c r="C161">
        <v>2.68</v>
      </c>
      <c r="D161">
        <v>4.3</v>
      </c>
      <c r="E161">
        <v>23</v>
      </c>
      <c r="F161">
        <v>16</v>
      </c>
      <c r="G161">
        <v>2</v>
      </c>
      <c r="H161">
        <v>2</v>
      </c>
      <c r="I161">
        <v>6.5</v>
      </c>
      <c r="J161">
        <v>2014</v>
      </c>
      <c r="K161">
        <v>6</v>
      </c>
      <c r="L161">
        <v>276</v>
      </c>
      <c r="M161" t="s">
        <v>18</v>
      </c>
    </row>
    <row r="162" spans="1:13" x14ac:dyDescent="0.35">
      <c r="A162" s="1">
        <v>41949</v>
      </c>
      <c r="B162">
        <v>4.34</v>
      </c>
      <c r="C162">
        <v>0.68</v>
      </c>
      <c r="D162">
        <v>2.2999999999999998</v>
      </c>
      <c r="E162">
        <v>12.5</v>
      </c>
      <c r="F162">
        <v>16</v>
      </c>
      <c r="G162">
        <v>2</v>
      </c>
      <c r="H162">
        <v>12</v>
      </c>
      <c r="I162">
        <v>9</v>
      </c>
      <c r="J162">
        <v>2014</v>
      </c>
      <c r="K162">
        <v>6</v>
      </c>
      <c r="L162">
        <v>276</v>
      </c>
      <c r="M162" t="s">
        <v>19</v>
      </c>
    </row>
    <row r="163" spans="1:13" x14ac:dyDescent="0.35">
      <c r="A163" s="1">
        <v>41979</v>
      </c>
      <c r="B163">
        <v>4.34</v>
      </c>
      <c r="C163">
        <v>3</v>
      </c>
      <c r="D163">
        <v>1</v>
      </c>
      <c r="E163">
        <v>15.8</v>
      </c>
      <c r="F163">
        <v>12</v>
      </c>
      <c r="G163">
        <v>0</v>
      </c>
      <c r="H163">
        <v>2</v>
      </c>
      <c r="I163">
        <v>3</v>
      </c>
      <c r="J163">
        <v>2014</v>
      </c>
      <c r="K163">
        <v>6</v>
      </c>
      <c r="L163">
        <v>276</v>
      </c>
      <c r="M163" t="s">
        <v>13</v>
      </c>
    </row>
    <row r="164" spans="1:13" x14ac:dyDescent="0.35">
      <c r="A164" t="s">
        <v>111</v>
      </c>
      <c r="B164">
        <v>1</v>
      </c>
      <c r="C164">
        <v>2.68</v>
      </c>
      <c r="D164">
        <v>5</v>
      </c>
      <c r="E164">
        <v>10</v>
      </c>
      <c r="F164">
        <v>11</v>
      </c>
      <c r="G164">
        <v>0</v>
      </c>
      <c r="H164">
        <v>3</v>
      </c>
      <c r="I164">
        <v>1</v>
      </c>
      <c r="J164">
        <v>2014</v>
      </c>
      <c r="K164">
        <v>6</v>
      </c>
      <c r="L164">
        <v>276</v>
      </c>
      <c r="M164" t="s">
        <v>14</v>
      </c>
    </row>
    <row r="165" spans="1:13" x14ac:dyDescent="0.35">
      <c r="A165" t="s">
        <v>112</v>
      </c>
      <c r="B165">
        <v>4</v>
      </c>
      <c r="C165">
        <v>5.0199999999999996</v>
      </c>
      <c r="D165">
        <v>6</v>
      </c>
      <c r="E165">
        <v>8</v>
      </c>
      <c r="F165">
        <v>10</v>
      </c>
      <c r="G165">
        <v>0</v>
      </c>
      <c r="H165">
        <v>1</v>
      </c>
      <c r="I165">
        <v>3</v>
      </c>
      <c r="J165">
        <v>2014</v>
      </c>
      <c r="K165">
        <v>6</v>
      </c>
      <c r="L165">
        <v>276</v>
      </c>
      <c r="M165" t="s">
        <v>15</v>
      </c>
    </row>
    <row r="166" spans="1:13" x14ac:dyDescent="0.35">
      <c r="A166" t="s">
        <v>113</v>
      </c>
      <c r="B166">
        <v>0.34</v>
      </c>
      <c r="C166">
        <v>2</v>
      </c>
      <c r="D166">
        <v>0</v>
      </c>
      <c r="E166">
        <v>8</v>
      </c>
      <c r="F166">
        <v>5</v>
      </c>
      <c r="G166">
        <v>0</v>
      </c>
      <c r="H166">
        <v>0</v>
      </c>
      <c r="I166">
        <v>3.3</v>
      </c>
      <c r="J166">
        <v>2014</v>
      </c>
      <c r="K166">
        <v>6</v>
      </c>
      <c r="L166">
        <v>276</v>
      </c>
      <c r="M166" t="s">
        <v>16</v>
      </c>
    </row>
    <row r="167" spans="1:13" x14ac:dyDescent="0.35">
      <c r="A167" t="s">
        <v>114</v>
      </c>
      <c r="B167">
        <v>4.34</v>
      </c>
      <c r="C167">
        <v>4.34</v>
      </c>
      <c r="D167">
        <v>7.4</v>
      </c>
      <c r="E167">
        <v>12.2</v>
      </c>
      <c r="F167">
        <v>11</v>
      </c>
      <c r="G167">
        <v>0</v>
      </c>
      <c r="H167">
        <v>5</v>
      </c>
      <c r="I167">
        <v>5</v>
      </c>
      <c r="J167">
        <v>2014</v>
      </c>
      <c r="K167">
        <v>6</v>
      </c>
      <c r="L167">
        <v>276</v>
      </c>
      <c r="M167" t="s">
        <v>17</v>
      </c>
    </row>
    <row r="168" spans="1:13" x14ac:dyDescent="0.35">
      <c r="A168" t="s">
        <v>115</v>
      </c>
      <c r="B168">
        <v>5</v>
      </c>
      <c r="C168">
        <v>2.34</v>
      </c>
      <c r="D168">
        <v>4</v>
      </c>
      <c r="E168">
        <v>14</v>
      </c>
      <c r="F168">
        <v>12</v>
      </c>
      <c r="G168">
        <v>2</v>
      </c>
      <c r="H168">
        <v>0</v>
      </c>
      <c r="I168">
        <v>3</v>
      </c>
      <c r="J168">
        <v>2014</v>
      </c>
      <c r="K168">
        <v>6</v>
      </c>
      <c r="L168">
        <v>276</v>
      </c>
      <c r="M168" t="s">
        <v>18</v>
      </c>
    </row>
    <row r="169" spans="1:13" x14ac:dyDescent="0.35">
      <c r="A169" t="s">
        <v>116</v>
      </c>
      <c r="B169">
        <v>2</v>
      </c>
      <c r="C169">
        <v>2</v>
      </c>
      <c r="D169">
        <v>4.7</v>
      </c>
      <c r="E169">
        <v>18</v>
      </c>
      <c r="F169">
        <v>6</v>
      </c>
      <c r="G169">
        <v>0</v>
      </c>
      <c r="H169">
        <v>1</v>
      </c>
      <c r="I169">
        <v>3</v>
      </c>
      <c r="J169">
        <v>2014</v>
      </c>
      <c r="K169">
        <v>6</v>
      </c>
      <c r="L169">
        <v>276</v>
      </c>
      <c r="M169" t="s">
        <v>19</v>
      </c>
    </row>
    <row r="170" spans="1:13" x14ac:dyDescent="0.35">
      <c r="A170" t="s">
        <v>117</v>
      </c>
      <c r="B170">
        <v>3</v>
      </c>
      <c r="C170">
        <v>3.33</v>
      </c>
      <c r="D170">
        <v>1</v>
      </c>
      <c r="E170">
        <v>14</v>
      </c>
      <c r="F170">
        <v>8</v>
      </c>
      <c r="G170">
        <v>0</v>
      </c>
      <c r="H170">
        <v>0</v>
      </c>
      <c r="I170">
        <v>1</v>
      </c>
      <c r="J170">
        <v>2014</v>
      </c>
      <c r="K170">
        <v>6</v>
      </c>
      <c r="L170">
        <v>276</v>
      </c>
      <c r="M170" t="s">
        <v>13</v>
      </c>
    </row>
    <row r="171" spans="1:13" x14ac:dyDescent="0.35">
      <c r="A171" t="s">
        <v>118</v>
      </c>
      <c r="B171">
        <v>7.34</v>
      </c>
      <c r="C171">
        <v>2.02</v>
      </c>
      <c r="D171">
        <v>3</v>
      </c>
      <c r="E171">
        <v>14.5</v>
      </c>
      <c r="F171">
        <v>9</v>
      </c>
      <c r="G171">
        <v>0</v>
      </c>
      <c r="H171">
        <v>3</v>
      </c>
      <c r="I171">
        <v>6</v>
      </c>
      <c r="J171">
        <v>2014</v>
      </c>
      <c r="K171">
        <v>6</v>
      </c>
      <c r="L171">
        <v>276</v>
      </c>
      <c r="M171" t="s">
        <v>14</v>
      </c>
    </row>
    <row r="172" spans="1:13" x14ac:dyDescent="0.35">
      <c r="A172" t="s">
        <v>119</v>
      </c>
      <c r="B172">
        <v>6</v>
      </c>
      <c r="C172">
        <v>5.68</v>
      </c>
      <c r="D172">
        <v>2</v>
      </c>
      <c r="E172">
        <v>16</v>
      </c>
      <c r="F172">
        <v>12</v>
      </c>
      <c r="G172">
        <v>3</v>
      </c>
      <c r="H172">
        <v>0</v>
      </c>
      <c r="I172">
        <v>3</v>
      </c>
      <c r="J172">
        <v>2014</v>
      </c>
      <c r="K172">
        <v>6</v>
      </c>
      <c r="L172">
        <v>276</v>
      </c>
      <c r="M172" t="s">
        <v>15</v>
      </c>
    </row>
    <row r="173" spans="1:13" x14ac:dyDescent="0.35">
      <c r="A173" t="s">
        <v>120</v>
      </c>
      <c r="B173">
        <v>4</v>
      </c>
      <c r="C173">
        <v>1.02</v>
      </c>
      <c r="D173">
        <v>4</v>
      </c>
      <c r="E173">
        <v>18</v>
      </c>
      <c r="F173">
        <v>8</v>
      </c>
      <c r="G173">
        <v>0</v>
      </c>
      <c r="H173">
        <v>2</v>
      </c>
      <c r="I173">
        <v>3</v>
      </c>
      <c r="J173">
        <v>2014</v>
      </c>
      <c r="K173">
        <v>6</v>
      </c>
      <c r="L173">
        <v>276</v>
      </c>
      <c r="M173" t="s">
        <v>16</v>
      </c>
    </row>
    <row r="174" spans="1:13" x14ac:dyDescent="0.35">
      <c r="A174" t="s">
        <v>121</v>
      </c>
      <c r="B174">
        <v>2.34</v>
      </c>
      <c r="C174">
        <v>7.68</v>
      </c>
      <c r="D174">
        <v>3</v>
      </c>
      <c r="E174">
        <v>25.2</v>
      </c>
      <c r="F174">
        <v>12</v>
      </c>
      <c r="G174">
        <v>0</v>
      </c>
      <c r="H174">
        <v>2</v>
      </c>
      <c r="I174">
        <v>3</v>
      </c>
      <c r="J174">
        <v>2014</v>
      </c>
      <c r="K174">
        <v>6</v>
      </c>
      <c r="L174">
        <v>276</v>
      </c>
      <c r="M174" t="s">
        <v>17</v>
      </c>
    </row>
    <row r="175" spans="1:13" x14ac:dyDescent="0.35">
      <c r="A175" t="s">
        <v>122</v>
      </c>
      <c r="B175">
        <v>3</v>
      </c>
      <c r="C175">
        <v>5.14</v>
      </c>
      <c r="D175">
        <v>4</v>
      </c>
      <c r="E175">
        <v>16.2</v>
      </c>
      <c r="F175">
        <v>23</v>
      </c>
      <c r="G175">
        <v>0</v>
      </c>
      <c r="H175">
        <v>2</v>
      </c>
      <c r="I175">
        <v>4</v>
      </c>
      <c r="J175">
        <v>2014</v>
      </c>
      <c r="K175">
        <v>6</v>
      </c>
      <c r="L175">
        <v>276</v>
      </c>
      <c r="M175" t="s">
        <v>18</v>
      </c>
    </row>
    <row r="176" spans="1:13" x14ac:dyDescent="0.35">
      <c r="A176" t="s">
        <v>123</v>
      </c>
      <c r="B176">
        <v>8</v>
      </c>
      <c r="C176">
        <v>5.34</v>
      </c>
      <c r="D176">
        <v>7</v>
      </c>
      <c r="E176">
        <v>33.799999999999997</v>
      </c>
      <c r="F176">
        <v>19</v>
      </c>
      <c r="G176">
        <v>0</v>
      </c>
      <c r="H176">
        <v>0</v>
      </c>
      <c r="I176">
        <v>1</v>
      </c>
      <c r="J176">
        <v>2014</v>
      </c>
      <c r="K176">
        <v>6</v>
      </c>
      <c r="L176">
        <v>276</v>
      </c>
      <c r="M176" t="s">
        <v>19</v>
      </c>
    </row>
    <row r="177" spans="1:13" x14ac:dyDescent="0.35">
      <c r="A177" t="s">
        <v>124</v>
      </c>
      <c r="B177">
        <v>3</v>
      </c>
      <c r="C177">
        <v>2</v>
      </c>
      <c r="D177">
        <v>11.3</v>
      </c>
      <c r="E177">
        <v>19.3</v>
      </c>
      <c r="F177">
        <v>14</v>
      </c>
      <c r="G177">
        <v>0</v>
      </c>
      <c r="H177">
        <v>0</v>
      </c>
      <c r="I177">
        <v>1</v>
      </c>
      <c r="J177">
        <v>2014</v>
      </c>
      <c r="K177">
        <v>6</v>
      </c>
      <c r="L177">
        <v>276</v>
      </c>
      <c r="M177" t="s">
        <v>13</v>
      </c>
    </row>
    <row r="178" spans="1:13" x14ac:dyDescent="0.35">
      <c r="A178" t="s">
        <v>125</v>
      </c>
      <c r="B178">
        <v>4.34</v>
      </c>
      <c r="C178">
        <v>1</v>
      </c>
      <c r="D178">
        <v>6</v>
      </c>
      <c r="E178">
        <v>32.299999999999997</v>
      </c>
      <c r="F178">
        <v>13</v>
      </c>
      <c r="G178">
        <v>0</v>
      </c>
      <c r="H178">
        <v>1</v>
      </c>
      <c r="I178">
        <v>3</v>
      </c>
      <c r="J178">
        <v>2014</v>
      </c>
      <c r="K178">
        <v>6</v>
      </c>
      <c r="L178">
        <v>276</v>
      </c>
      <c r="M178" t="s">
        <v>14</v>
      </c>
    </row>
    <row r="179" spans="1:13" x14ac:dyDescent="0.35">
      <c r="A179" t="s">
        <v>126</v>
      </c>
      <c r="B179">
        <v>0.34</v>
      </c>
      <c r="C179">
        <v>5.34</v>
      </c>
      <c r="D179">
        <v>5</v>
      </c>
      <c r="E179">
        <v>20</v>
      </c>
      <c r="F179">
        <v>14</v>
      </c>
      <c r="G179">
        <v>1</v>
      </c>
      <c r="H179">
        <v>1</v>
      </c>
      <c r="I179">
        <v>5</v>
      </c>
      <c r="J179">
        <v>2014</v>
      </c>
      <c r="K179">
        <v>6</v>
      </c>
      <c r="L179">
        <v>276</v>
      </c>
      <c r="M179" t="s">
        <v>15</v>
      </c>
    </row>
    <row r="180" spans="1:13" x14ac:dyDescent="0.35">
      <c r="A180" t="s">
        <v>127</v>
      </c>
      <c r="B180">
        <v>0</v>
      </c>
      <c r="C180">
        <v>1</v>
      </c>
      <c r="D180">
        <v>1</v>
      </c>
      <c r="E180">
        <v>10</v>
      </c>
      <c r="F180">
        <v>1</v>
      </c>
      <c r="G180">
        <v>0</v>
      </c>
      <c r="H180">
        <v>0</v>
      </c>
      <c r="I180">
        <v>1</v>
      </c>
      <c r="J180">
        <v>2014</v>
      </c>
      <c r="K180">
        <v>6</v>
      </c>
      <c r="L180">
        <v>276</v>
      </c>
      <c r="M180" t="s">
        <v>16</v>
      </c>
    </row>
    <row r="181" spans="1:13" x14ac:dyDescent="0.35">
      <c r="A181" t="s">
        <v>128</v>
      </c>
      <c r="B181">
        <v>6</v>
      </c>
      <c r="C181">
        <v>5.34</v>
      </c>
      <c r="D181">
        <v>1</v>
      </c>
      <c r="E181">
        <v>25</v>
      </c>
      <c r="F181">
        <v>6</v>
      </c>
      <c r="G181">
        <v>0</v>
      </c>
      <c r="H181">
        <v>0</v>
      </c>
      <c r="I181">
        <v>0</v>
      </c>
      <c r="J181">
        <v>2014</v>
      </c>
      <c r="K181">
        <v>6</v>
      </c>
      <c r="L181">
        <v>276</v>
      </c>
      <c r="M181" t="s">
        <v>17</v>
      </c>
    </row>
    <row r="182" spans="1:13" x14ac:dyDescent="0.35">
      <c r="A182" s="1">
        <v>41646</v>
      </c>
      <c r="B182">
        <v>4.34</v>
      </c>
      <c r="C182">
        <v>2.34</v>
      </c>
      <c r="D182">
        <v>2</v>
      </c>
      <c r="E182">
        <v>19</v>
      </c>
      <c r="F182">
        <v>10</v>
      </c>
      <c r="G182">
        <v>0</v>
      </c>
      <c r="H182">
        <v>0</v>
      </c>
      <c r="I182">
        <v>2</v>
      </c>
      <c r="J182">
        <v>2014</v>
      </c>
      <c r="K182">
        <v>7</v>
      </c>
      <c r="L182">
        <v>276</v>
      </c>
      <c r="M182" t="s">
        <v>18</v>
      </c>
    </row>
    <row r="183" spans="1:13" x14ac:dyDescent="0.35">
      <c r="A183" s="1">
        <v>41677</v>
      </c>
      <c r="B183">
        <v>3</v>
      </c>
      <c r="C183">
        <v>0.34</v>
      </c>
      <c r="D183">
        <v>4</v>
      </c>
      <c r="E183">
        <v>21.6</v>
      </c>
      <c r="F183">
        <v>7</v>
      </c>
      <c r="G183">
        <v>0</v>
      </c>
      <c r="H183">
        <v>6</v>
      </c>
      <c r="I183">
        <v>3</v>
      </c>
      <c r="J183">
        <v>2014</v>
      </c>
      <c r="K183">
        <v>7</v>
      </c>
      <c r="L183">
        <v>276</v>
      </c>
      <c r="M183" t="s">
        <v>19</v>
      </c>
    </row>
    <row r="184" spans="1:13" x14ac:dyDescent="0.35">
      <c r="A184" s="1">
        <v>41705</v>
      </c>
      <c r="B184">
        <v>2.33</v>
      </c>
      <c r="C184">
        <v>5.68</v>
      </c>
      <c r="D184">
        <v>7</v>
      </c>
      <c r="E184">
        <v>12.5</v>
      </c>
      <c r="F184">
        <v>7</v>
      </c>
      <c r="G184">
        <v>2</v>
      </c>
      <c r="H184">
        <v>0</v>
      </c>
      <c r="I184">
        <v>2</v>
      </c>
      <c r="J184">
        <v>2014</v>
      </c>
      <c r="K184">
        <v>7</v>
      </c>
      <c r="L184">
        <v>276</v>
      </c>
      <c r="M184" t="s">
        <v>13</v>
      </c>
    </row>
    <row r="185" spans="1:13" x14ac:dyDescent="0.35">
      <c r="A185" s="1">
        <v>41736</v>
      </c>
      <c r="B185">
        <v>4.34</v>
      </c>
      <c r="C185">
        <v>4.7</v>
      </c>
      <c r="D185">
        <v>7</v>
      </c>
      <c r="E185">
        <v>10.5</v>
      </c>
      <c r="F185">
        <v>14</v>
      </c>
      <c r="G185">
        <v>0</v>
      </c>
      <c r="H185">
        <v>2</v>
      </c>
      <c r="I185">
        <v>3</v>
      </c>
      <c r="J185">
        <v>2014</v>
      </c>
      <c r="K185">
        <v>7</v>
      </c>
      <c r="L185">
        <v>276</v>
      </c>
      <c r="M185" t="s">
        <v>14</v>
      </c>
    </row>
    <row r="186" spans="1:13" x14ac:dyDescent="0.35">
      <c r="A186" s="1">
        <v>41766</v>
      </c>
      <c r="B186">
        <v>3.34</v>
      </c>
      <c r="C186">
        <v>4.34</v>
      </c>
      <c r="D186">
        <v>6</v>
      </c>
      <c r="E186">
        <v>37</v>
      </c>
      <c r="F186">
        <v>11</v>
      </c>
      <c r="G186">
        <v>1</v>
      </c>
      <c r="H186">
        <v>0</v>
      </c>
      <c r="I186">
        <v>0</v>
      </c>
      <c r="J186">
        <v>2014</v>
      </c>
      <c r="K186">
        <v>7</v>
      </c>
      <c r="L186">
        <v>276</v>
      </c>
      <c r="M186" t="s">
        <v>15</v>
      </c>
    </row>
    <row r="187" spans="1:13" x14ac:dyDescent="0.35">
      <c r="A187" s="1">
        <v>41797</v>
      </c>
      <c r="B187">
        <v>4</v>
      </c>
      <c r="C187">
        <v>2</v>
      </c>
      <c r="D187">
        <v>3</v>
      </c>
      <c r="E187">
        <v>10.199999999999999</v>
      </c>
      <c r="F187">
        <v>9</v>
      </c>
      <c r="G187">
        <v>0</v>
      </c>
      <c r="H187">
        <v>0</v>
      </c>
      <c r="I187">
        <v>0</v>
      </c>
      <c r="J187">
        <v>2014</v>
      </c>
      <c r="K187">
        <v>7</v>
      </c>
      <c r="L187">
        <v>276</v>
      </c>
      <c r="M187" t="s">
        <v>16</v>
      </c>
    </row>
    <row r="188" spans="1:13" x14ac:dyDescent="0.35">
      <c r="A188" s="1">
        <v>41827</v>
      </c>
      <c r="B188">
        <v>2</v>
      </c>
      <c r="C188">
        <v>3.34</v>
      </c>
      <c r="D188">
        <v>4</v>
      </c>
      <c r="E188">
        <v>13</v>
      </c>
      <c r="F188">
        <v>11</v>
      </c>
      <c r="G188">
        <v>0</v>
      </c>
      <c r="H188">
        <v>0</v>
      </c>
      <c r="I188">
        <v>4</v>
      </c>
      <c r="J188">
        <v>2014</v>
      </c>
      <c r="K188">
        <v>7</v>
      </c>
      <c r="L188">
        <v>276</v>
      </c>
      <c r="M188" t="s">
        <v>17</v>
      </c>
    </row>
    <row r="189" spans="1:13" x14ac:dyDescent="0.35">
      <c r="A189" s="1">
        <v>41858</v>
      </c>
      <c r="B189">
        <v>6.34</v>
      </c>
      <c r="C189">
        <v>2.34</v>
      </c>
      <c r="D189">
        <v>3</v>
      </c>
      <c r="E189">
        <v>14</v>
      </c>
      <c r="F189">
        <v>3</v>
      </c>
      <c r="G189">
        <v>0</v>
      </c>
      <c r="H189">
        <v>5</v>
      </c>
      <c r="I189">
        <v>1</v>
      </c>
      <c r="J189">
        <v>2014</v>
      </c>
      <c r="K189">
        <v>7</v>
      </c>
      <c r="L189">
        <v>276</v>
      </c>
      <c r="M189" t="s">
        <v>18</v>
      </c>
    </row>
    <row r="190" spans="1:13" x14ac:dyDescent="0.35">
      <c r="A190" s="1">
        <v>41889</v>
      </c>
      <c r="B190">
        <v>3</v>
      </c>
      <c r="C190">
        <v>6.34</v>
      </c>
      <c r="D190">
        <v>5</v>
      </c>
      <c r="E190">
        <v>13</v>
      </c>
      <c r="F190">
        <v>6</v>
      </c>
      <c r="G190">
        <v>4</v>
      </c>
      <c r="H190">
        <v>0</v>
      </c>
      <c r="I190">
        <v>2.2000000000000002</v>
      </c>
      <c r="J190">
        <v>2014</v>
      </c>
      <c r="K190">
        <v>7</v>
      </c>
      <c r="L190">
        <v>276</v>
      </c>
      <c r="M190" t="s">
        <v>19</v>
      </c>
    </row>
    <row r="191" spans="1:13" x14ac:dyDescent="0.35">
      <c r="A191" s="1">
        <v>41919</v>
      </c>
      <c r="B191">
        <v>2.33</v>
      </c>
      <c r="C191">
        <v>4.66</v>
      </c>
      <c r="D191">
        <v>8</v>
      </c>
      <c r="E191">
        <v>21.2</v>
      </c>
      <c r="F191">
        <v>32</v>
      </c>
      <c r="G191">
        <v>0</v>
      </c>
      <c r="H191">
        <v>5</v>
      </c>
      <c r="I191">
        <v>4</v>
      </c>
      <c r="J191">
        <v>2014</v>
      </c>
      <c r="K191">
        <v>7</v>
      </c>
      <c r="L191">
        <v>276</v>
      </c>
      <c r="M191" t="s">
        <v>13</v>
      </c>
    </row>
    <row r="192" spans="1:13" x14ac:dyDescent="0.35">
      <c r="A192" s="1">
        <v>41950</v>
      </c>
      <c r="B192">
        <v>2</v>
      </c>
      <c r="C192">
        <v>1.68</v>
      </c>
      <c r="D192">
        <v>3.2</v>
      </c>
      <c r="E192">
        <v>16.5</v>
      </c>
      <c r="F192">
        <v>17</v>
      </c>
      <c r="G192">
        <v>0</v>
      </c>
      <c r="H192">
        <v>5</v>
      </c>
      <c r="I192">
        <v>1</v>
      </c>
      <c r="J192">
        <v>2014</v>
      </c>
      <c r="K192">
        <v>7</v>
      </c>
      <c r="L192">
        <v>276</v>
      </c>
      <c r="M192" t="s">
        <v>14</v>
      </c>
    </row>
    <row r="193" spans="1:13" x14ac:dyDescent="0.35">
      <c r="A193" s="1">
        <v>41980</v>
      </c>
      <c r="B193">
        <v>8.34</v>
      </c>
      <c r="C193">
        <v>2.68</v>
      </c>
      <c r="D193">
        <v>10.5</v>
      </c>
      <c r="E193">
        <v>28.1</v>
      </c>
      <c r="F193">
        <v>12</v>
      </c>
      <c r="G193">
        <v>3</v>
      </c>
      <c r="H193">
        <v>12</v>
      </c>
      <c r="I193">
        <v>4</v>
      </c>
      <c r="J193">
        <v>2014</v>
      </c>
      <c r="K193">
        <v>7</v>
      </c>
      <c r="L193">
        <v>276</v>
      </c>
      <c r="M193" t="s">
        <v>15</v>
      </c>
    </row>
    <row r="194" spans="1:13" x14ac:dyDescent="0.35">
      <c r="A194" t="s">
        <v>129</v>
      </c>
      <c r="B194">
        <v>2</v>
      </c>
      <c r="C194">
        <v>1.34</v>
      </c>
      <c r="D194">
        <v>1</v>
      </c>
      <c r="E194">
        <v>17</v>
      </c>
      <c r="F194">
        <v>2</v>
      </c>
      <c r="G194">
        <v>0</v>
      </c>
      <c r="H194">
        <v>0</v>
      </c>
      <c r="I194">
        <v>0</v>
      </c>
      <c r="J194">
        <v>2014</v>
      </c>
      <c r="K194">
        <v>7</v>
      </c>
      <c r="L194">
        <v>276</v>
      </c>
      <c r="M194" t="s">
        <v>16</v>
      </c>
    </row>
    <row r="195" spans="1:13" x14ac:dyDescent="0.35">
      <c r="A195" t="s">
        <v>130</v>
      </c>
      <c r="B195">
        <v>5</v>
      </c>
      <c r="C195">
        <v>3.04</v>
      </c>
      <c r="D195">
        <v>3</v>
      </c>
      <c r="E195">
        <v>11.8</v>
      </c>
      <c r="F195">
        <v>19</v>
      </c>
      <c r="G195">
        <v>1</v>
      </c>
      <c r="H195">
        <v>2</v>
      </c>
      <c r="I195">
        <v>2</v>
      </c>
      <c r="J195">
        <v>2014</v>
      </c>
      <c r="K195">
        <v>7</v>
      </c>
      <c r="L195">
        <v>276</v>
      </c>
      <c r="M195" t="s">
        <v>17</v>
      </c>
    </row>
    <row r="196" spans="1:13" x14ac:dyDescent="0.35">
      <c r="A196" t="s">
        <v>131</v>
      </c>
      <c r="B196">
        <v>3.34</v>
      </c>
      <c r="C196">
        <v>1.68</v>
      </c>
      <c r="D196">
        <v>1</v>
      </c>
      <c r="E196">
        <v>15.6</v>
      </c>
      <c r="F196">
        <v>18</v>
      </c>
      <c r="G196">
        <v>0</v>
      </c>
      <c r="H196">
        <v>0</v>
      </c>
      <c r="I196">
        <v>1.3</v>
      </c>
      <c r="J196">
        <v>2014</v>
      </c>
      <c r="K196">
        <v>7</v>
      </c>
      <c r="L196">
        <v>276</v>
      </c>
      <c r="M196" t="s">
        <v>18</v>
      </c>
    </row>
    <row r="197" spans="1:13" x14ac:dyDescent="0.35">
      <c r="A197" t="s">
        <v>132</v>
      </c>
      <c r="B197">
        <v>4</v>
      </c>
      <c r="C197">
        <v>3.34</v>
      </c>
      <c r="D197">
        <v>3</v>
      </c>
      <c r="E197">
        <v>13</v>
      </c>
      <c r="F197">
        <v>12</v>
      </c>
      <c r="G197">
        <v>1</v>
      </c>
      <c r="H197">
        <v>4</v>
      </c>
      <c r="I197">
        <v>0</v>
      </c>
      <c r="J197">
        <v>2014</v>
      </c>
      <c r="K197">
        <v>7</v>
      </c>
      <c r="L197">
        <v>276</v>
      </c>
      <c r="M197" t="s">
        <v>19</v>
      </c>
    </row>
    <row r="198" spans="1:13" x14ac:dyDescent="0.35">
      <c r="A198" t="s">
        <v>133</v>
      </c>
      <c r="B198">
        <v>2</v>
      </c>
      <c r="C198">
        <v>3</v>
      </c>
      <c r="D198">
        <v>5</v>
      </c>
      <c r="E198">
        <v>25</v>
      </c>
      <c r="F198">
        <v>14</v>
      </c>
      <c r="G198">
        <v>1</v>
      </c>
      <c r="H198">
        <v>0</v>
      </c>
      <c r="I198">
        <v>1</v>
      </c>
      <c r="J198">
        <v>2014</v>
      </c>
      <c r="K198">
        <v>7</v>
      </c>
      <c r="L198">
        <v>276</v>
      </c>
      <c r="M198" t="s">
        <v>13</v>
      </c>
    </row>
    <row r="199" spans="1:13" x14ac:dyDescent="0.35">
      <c r="A199" t="s">
        <v>134</v>
      </c>
      <c r="B199">
        <v>9</v>
      </c>
      <c r="C199">
        <v>2.34</v>
      </c>
      <c r="D199">
        <v>1.5</v>
      </c>
      <c r="E199">
        <v>14.2</v>
      </c>
      <c r="F199">
        <v>6</v>
      </c>
      <c r="G199">
        <v>3</v>
      </c>
      <c r="H199">
        <v>0</v>
      </c>
      <c r="I199">
        <v>4</v>
      </c>
      <c r="J199">
        <v>2014</v>
      </c>
      <c r="K199">
        <v>7</v>
      </c>
      <c r="L199">
        <v>276</v>
      </c>
      <c r="M199" t="s">
        <v>14</v>
      </c>
    </row>
    <row r="200" spans="1:13" x14ac:dyDescent="0.35">
      <c r="A200" t="s">
        <v>135</v>
      </c>
      <c r="B200">
        <v>7.33</v>
      </c>
      <c r="C200">
        <v>7.02</v>
      </c>
      <c r="D200">
        <v>6</v>
      </c>
      <c r="E200">
        <v>8.4</v>
      </c>
      <c r="F200">
        <v>10</v>
      </c>
      <c r="G200">
        <v>0</v>
      </c>
      <c r="H200">
        <v>6</v>
      </c>
      <c r="I200">
        <v>6</v>
      </c>
      <c r="J200">
        <v>2014</v>
      </c>
      <c r="K200">
        <v>7</v>
      </c>
      <c r="L200">
        <v>276</v>
      </c>
      <c r="M200" t="s">
        <v>15</v>
      </c>
    </row>
    <row r="201" spans="1:13" x14ac:dyDescent="0.35">
      <c r="A201" t="s">
        <v>136</v>
      </c>
      <c r="B201">
        <v>3</v>
      </c>
      <c r="C201">
        <v>0.34</v>
      </c>
      <c r="D201">
        <v>1</v>
      </c>
      <c r="E201">
        <v>8</v>
      </c>
      <c r="F201">
        <v>5</v>
      </c>
      <c r="G201">
        <v>0</v>
      </c>
      <c r="H201">
        <v>0</v>
      </c>
      <c r="I201">
        <v>0.1</v>
      </c>
      <c r="J201">
        <v>2014</v>
      </c>
      <c r="K201">
        <v>7</v>
      </c>
      <c r="L201">
        <v>276</v>
      </c>
      <c r="M201" t="s">
        <v>16</v>
      </c>
    </row>
    <row r="202" spans="1:13" x14ac:dyDescent="0.35">
      <c r="A202" t="s">
        <v>137</v>
      </c>
      <c r="B202">
        <v>3</v>
      </c>
      <c r="C202">
        <v>4.68</v>
      </c>
      <c r="D202">
        <v>8</v>
      </c>
      <c r="E202">
        <v>20</v>
      </c>
      <c r="F202">
        <v>13</v>
      </c>
      <c r="G202">
        <v>1</v>
      </c>
      <c r="H202">
        <v>0</v>
      </c>
      <c r="I202">
        <v>2</v>
      </c>
      <c r="J202">
        <v>2014</v>
      </c>
      <c r="K202">
        <v>7</v>
      </c>
      <c r="L202">
        <v>276</v>
      </c>
      <c r="M202" t="s">
        <v>17</v>
      </c>
    </row>
    <row r="203" spans="1:13" x14ac:dyDescent="0.35">
      <c r="A203" t="s">
        <v>138</v>
      </c>
      <c r="B203">
        <v>5</v>
      </c>
      <c r="C203">
        <v>5.68</v>
      </c>
      <c r="D203">
        <v>3</v>
      </c>
      <c r="E203">
        <v>9</v>
      </c>
      <c r="F203">
        <v>7</v>
      </c>
      <c r="G203">
        <v>0</v>
      </c>
      <c r="H203">
        <v>1</v>
      </c>
      <c r="I203">
        <v>2</v>
      </c>
      <c r="J203">
        <v>2014</v>
      </c>
      <c r="K203">
        <v>7</v>
      </c>
      <c r="L203">
        <v>276</v>
      </c>
      <c r="M203" t="s">
        <v>18</v>
      </c>
    </row>
    <row r="204" spans="1:13" x14ac:dyDescent="0.35">
      <c r="A204" t="s">
        <v>139</v>
      </c>
      <c r="B204">
        <v>2.67</v>
      </c>
      <c r="C204">
        <v>6.37</v>
      </c>
      <c r="D204">
        <v>2</v>
      </c>
      <c r="E204">
        <v>8</v>
      </c>
      <c r="F204">
        <v>19</v>
      </c>
      <c r="G204">
        <v>0</v>
      </c>
      <c r="H204">
        <v>0</v>
      </c>
      <c r="I204">
        <v>3</v>
      </c>
      <c r="J204">
        <v>2014</v>
      </c>
      <c r="K204">
        <v>7</v>
      </c>
      <c r="L204">
        <v>276</v>
      </c>
      <c r="M204" t="s">
        <v>19</v>
      </c>
    </row>
    <row r="205" spans="1:13" x14ac:dyDescent="0.35">
      <c r="A205" t="s">
        <v>140</v>
      </c>
      <c r="B205">
        <v>5.34</v>
      </c>
      <c r="C205">
        <v>2</v>
      </c>
      <c r="D205">
        <v>4.4000000000000004</v>
      </c>
      <c r="E205">
        <v>23</v>
      </c>
      <c r="F205">
        <v>5</v>
      </c>
      <c r="G205">
        <v>0</v>
      </c>
      <c r="H205">
        <v>0</v>
      </c>
      <c r="I205">
        <v>2</v>
      </c>
      <c r="J205">
        <v>2014</v>
      </c>
      <c r="K205">
        <v>7</v>
      </c>
      <c r="L205">
        <v>276</v>
      </c>
      <c r="M205" t="s">
        <v>13</v>
      </c>
    </row>
    <row r="206" spans="1:13" x14ac:dyDescent="0.35">
      <c r="A206" t="s">
        <v>141</v>
      </c>
      <c r="B206">
        <v>5</v>
      </c>
      <c r="C206">
        <v>2.02</v>
      </c>
      <c r="D206">
        <v>7.5</v>
      </c>
      <c r="E206">
        <v>10</v>
      </c>
      <c r="F206">
        <v>15</v>
      </c>
      <c r="G206">
        <v>1</v>
      </c>
      <c r="H206">
        <v>1</v>
      </c>
      <c r="I206">
        <v>2</v>
      </c>
      <c r="J206">
        <v>2014</v>
      </c>
      <c r="K206">
        <v>7</v>
      </c>
      <c r="L206">
        <v>276</v>
      </c>
      <c r="M206" t="s">
        <v>14</v>
      </c>
    </row>
    <row r="207" spans="1:13" x14ac:dyDescent="0.35">
      <c r="A207" t="s">
        <v>142</v>
      </c>
      <c r="B207">
        <v>4</v>
      </c>
      <c r="C207">
        <v>6.68</v>
      </c>
      <c r="D207">
        <v>6.2</v>
      </c>
      <c r="E207">
        <v>36.200000000000003</v>
      </c>
      <c r="F207">
        <v>13</v>
      </c>
      <c r="G207">
        <v>0</v>
      </c>
      <c r="H207">
        <v>0</v>
      </c>
      <c r="I207">
        <v>4</v>
      </c>
      <c r="J207">
        <v>2014</v>
      </c>
      <c r="K207">
        <v>7</v>
      </c>
      <c r="L207">
        <v>276</v>
      </c>
      <c r="M207" t="s">
        <v>15</v>
      </c>
    </row>
    <row r="208" spans="1:13" x14ac:dyDescent="0.35">
      <c r="A208" t="s">
        <v>143</v>
      </c>
      <c r="B208">
        <v>3</v>
      </c>
      <c r="C208">
        <v>1.34</v>
      </c>
      <c r="D208">
        <v>2</v>
      </c>
      <c r="E208">
        <v>10</v>
      </c>
      <c r="F208">
        <v>5</v>
      </c>
      <c r="G208">
        <v>0</v>
      </c>
      <c r="H208">
        <v>6</v>
      </c>
      <c r="I208">
        <v>1</v>
      </c>
      <c r="J208">
        <v>2014</v>
      </c>
      <c r="K208">
        <v>7</v>
      </c>
      <c r="L208">
        <v>276</v>
      </c>
      <c r="M208" t="s">
        <v>16</v>
      </c>
    </row>
    <row r="209" spans="1:13" x14ac:dyDescent="0.35">
      <c r="A209" t="s">
        <v>144</v>
      </c>
      <c r="B209">
        <v>2</v>
      </c>
      <c r="C209">
        <v>1.34</v>
      </c>
      <c r="D209">
        <v>2</v>
      </c>
      <c r="E209">
        <v>9.1</v>
      </c>
      <c r="F209">
        <v>9</v>
      </c>
      <c r="G209">
        <v>0</v>
      </c>
      <c r="H209">
        <v>0</v>
      </c>
      <c r="I209">
        <v>2</v>
      </c>
      <c r="J209">
        <v>2014</v>
      </c>
      <c r="K209">
        <v>7</v>
      </c>
      <c r="L209">
        <v>276</v>
      </c>
      <c r="M209" t="s">
        <v>17</v>
      </c>
    </row>
    <row r="210" spans="1:13" x14ac:dyDescent="0.35">
      <c r="A210" t="s">
        <v>145</v>
      </c>
      <c r="B210">
        <v>2.34</v>
      </c>
      <c r="C210">
        <v>0.68</v>
      </c>
      <c r="D210">
        <v>1</v>
      </c>
      <c r="E210">
        <v>13</v>
      </c>
      <c r="F210">
        <v>15</v>
      </c>
      <c r="G210">
        <v>3</v>
      </c>
      <c r="H210">
        <v>0</v>
      </c>
      <c r="I210">
        <v>5</v>
      </c>
      <c r="J210">
        <v>2014</v>
      </c>
      <c r="K210">
        <v>7</v>
      </c>
      <c r="L210">
        <v>276</v>
      </c>
      <c r="M210" t="s">
        <v>18</v>
      </c>
    </row>
    <row r="211" spans="1:13" x14ac:dyDescent="0.35">
      <c r="A211" t="s">
        <v>146</v>
      </c>
      <c r="B211">
        <v>0.68</v>
      </c>
      <c r="C211">
        <v>1.34</v>
      </c>
      <c r="D211">
        <v>5</v>
      </c>
      <c r="E211">
        <v>13.5</v>
      </c>
      <c r="F211">
        <v>14</v>
      </c>
      <c r="G211">
        <v>0</v>
      </c>
      <c r="H211">
        <v>6</v>
      </c>
      <c r="I211">
        <v>4.5</v>
      </c>
      <c r="J211">
        <v>2014</v>
      </c>
      <c r="K211">
        <v>7</v>
      </c>
      <c r="L211">
        <v>276</v>
      </c>
      <c r="M211" t="s">
        <v>19</v>
      </c>
    </row>
    <row r="212" spans="1:13" x14ac:dyDescent="0.35">
      <c r="A212" t="s">
        <v>147</v>
      </c>
      <c r="B212">
        <v>3</v>
      </c>
      <c r="C212">
        <v>0.34</v>
      </c>
      <c r="D212">
        <v>4</v>
      </c>
      <c r="E212">
        <v>10.5</v>
      </c>
      <c r="F212">
        <v>8</v>
      </c>
      <c r="G212">
        <v>0</v>
      </c>
      <c r="H212">
        <v>0</v>
      </c>
      <c r="I212">
        <v>1</v>
      </c>
      <c r="J212">
        <v>2014</v>
      </c>
      <c r="K212">
        <v>7</v>
      </c>
      <c r="L212">
        <v>276</v>
      </c>
      <c r="M212" t="s">
        <v>13</v>
      </c>
    </row>
    <row r="213" spans="1:13" x14ac:dyDescent="0.35">
      <c r="A213" s="1">
        <v>41647</v>
      </c>
      <c r="B213">
        <v>2</v>
      </c>
      <c r="C213">
        <v>1</v>
      </c>
      <c r="D213">
        <v>2.2000000000000002</v>
      </c>
      <c r="E213">
        <v>14</v>
      </c>
      <c r="F213">
        <v>17</v>
      </c>
      <c r="G213">
        <v>1</v>
      </c>
      <c r="H213">
        <v>0</v>
      </c>
      <c r="I213">
        <v>1</v>
      </c>
      <c r="J213">
        <v>2014</v>
      </c>
      <c r="K213">
        <v>8</v>
      </c>
      <c r="L213">
        <v>276</v>
      </c>
      <c r="M213" t="s">
        <v>14</v>
      </c>
    </row>
    <row r="214" spans="1:13" x14ac:dyDescent="0.35">
      <c r="A214" s="1">
        <v>41678</v>
      </c>
      <c r="B214">
        <v>5</v>
      </c>
      <c r="C214">
        <v>2.0099999999999998</v>
      </c>
      <c r="D214">
        <v>6</v>
      </c>
      <c r="E214">
        <v>29</v>
      </c>
      <c r="F214">
        <v>12</v>
      </c>
      <c r="G214">
        <v>0</v>
      </c>
      <c r="H214">
        <v>5</v>
      </c>
      <c r="I214">
        <v>3</v>
      </c>
      <c r="J214">
        <v>2014</v>
      </c>
      <c r="K214">
        <v>8</v>
      </c>
      <c r="L214">
        <v>276</v>
      </c>
      <c r="M214" t="s">
        <v>15</v>
      </c>
    </row>
    <row r="215" spans="1:13" x14ac:dyDescent="0.35">
      <c r="A215" s="1">
        <v>41706</v>
      </c>
      <c r="B215">
        <v>5</v>
      </c>
      <c r="C215">
        <v>1</v>
      </c>
      <c r="D215">
        <v>3</v>
      </c>
      <c r="E215">
        <v>6</v>
      </c>
      <c r="F215">
        <v>5</v>
      </c>
      <c r="G215">
        <v>5</v>
      </c>
      <c r="H215">
        <v>0</v>
      </c>
      <c r="I215">
        <v>0</v>
      </c>
      <c r="J215">
        <v>2014</v>
      </c>
      <c r="K215">
        <v>8</v>
      </c>
      <c r="L215">
        <v>276</v>
      </c>
      <c r="M215" t="s">
        <v>16</v>
      </c>
    </row>
    <row r="216" spans="1:13" x14ac:dyDescent="0.35">
      <c r="A216" s="1">
        <v>41737</v>
      </c>
      <c r="B216">
        <v>4</v>
      </c>
      <c r="C216">
        <v>5.0199999999999996</v>
      </c>
      <c r="D216">
        <v>6</v>
      </c>
      <c r="E216">
        <v>21.5</v>
      </c>
      <c r="F216">
        <v>14</v>
      </c>
      <c r="G216">
        <v>0</v>
      </c>
      <c r="H216">
        <v>0</v>
      </c>
      <c r="I216">
        <v>4</v>
      </c>
      <c r="J216">
        <v>2014</v>
      </c>
      <c r="K216">
        <v>8</v>
      </c>
      <c r="L216">
        <v>276</v>
      </c>
      <c r="M216" t="s">
        <v>17</v>
      </c>
    </row>
    <row r="217" spans="1:13" x14ac:dyDescent="0.35">
      <c r="A217" s="1">
        <v>41767</v>
      </c>
      <c r="B217">
        <v>2</v>
      </c>
      <c r="C217">
        <v>1.34</v>
      </c>
      <c r="D217">
        <v>3</v>
      </c>
      <c r="E217">
        <v>17.100000000000001</v>
      </c>
      <c r="F217">
        <v>9</v>
      </c>
      <c r="G217">
        <v>0</v>
      </c>
      <c r="H217">
        <v>0</v>
      </c>
      <c r="I217">
        <v>0</v>
      </c>
      <c r="J217">
        <v>2014</v>
      </c>
      <c r="K217">
        <v>8</v>
      </c>
      <c r="L217">
        <v>276</v>
      </c>
      <c r="M217" t="s">
        <v>18</v>
      </c>
    </row>
    <row r="218" spans="1:13" x14ac:dyDescent="0.35">
      <c r="A218" s="1">
        <v>41798</v>
      </c>
      <c r="B218">
        <v>6</v>
      </c>
      <c r="C218">
        <v>5</v>
      </c>
      <c r="D218">
        <v>1.4</v>
      </c>
      <c r="E218">
        <v>17</v>
      </c>
      <c r="F218">
        <v>7</v>
      </c>
      <c r="G218">
        <v>1</v>
      </c>
      <c r="H218">
        <v>1</v>
      </c>
      <c r="I218">
        <v>1</v>
      </c>
      <c r="J218">
        <v>2014</v>
      </c>
      <c r="K218">
        <v>8</v>
      </c>
      <c r="L218">
        <v>276</v>
      </c>
      <c r="M218" t="s">
        <v>19</v>
      </c>
    </row>
    <row r="219" spans="1:13" x14ac:dyDescent="0.35">
      <c r="A219" s="1">
        <v>41828</v>
      </c>
      <c r="B219">
        <v>3.34</v>
      </c>
      <c r="C219">
        <v>2.68</v>
      </c>
      <c r="D219">
        <v>3</v>
      </c>
      <c r="E219">
        <v>33</v>
      </c>
      <c r="F219">
        <v>13</v>
      </c>
      <c r="G219">
        <v>1</v>
      </c>
      <c r="H219">
        <v>0</v>
      </c>
      <c r="I219">
        <v>2</v>
      </c>
      <c r="J219">
        <v>2014</v>
      </c>
      <c r="K219">
        <v>8</v>
      </c>
      <c r="L219">
        <v>276</v>
      </c>
      <c r="M219" t="s">
        <v>13</v>
      </c>
    </row>
    <row r="220" spans="1:13" x14ac:dyDescent="0.35">
      <c r="A220" s="1">
        <v>41859</v>
      </c>
      <c r="B220">
        <v>5.0199999999999996</v>
      </c>
      <c r="C220">
        <v>4.0199999999999996</v>
      </c>
      <c r="D220">
        <v>5</v>
      </c>
      <c r="E220">
        <v>13</v>
      </c>
      <c r="F220">
        <v>12</v>
      </c>
      <c r="G220">
        <v>3</v>
      </c>
      <c r="H220">
        <v>2</v>
      </c>
      <c r="I220">
        <v>2</v>
      </c>
      <c r="J220">
        <v>2014</v>
      </c>
      <c r="K220">
        <v>8</v>
      </c>
      <c r="L220">
        <v>276</v>
      </c>
      <c r="M220" t="s">
        <v>14</v>
      </c>
    </row>
    <row r="221" spans="1:13" x14ac:dyDescent="0.35">
      <c r="A221" s="1">
        <v>41890</v>
      </c>
      <c r="B221">
        <v>4</v>
      </c>
      <c r="C221">
        <v>1.34</v>
      </c>
      <c r="D221">
        <v>6</v>
      </c>
      <c r="E221">
        <v>19</v>
      </c>
      <c r="F221">
        <v>24</v>
      </c>
      <c r="G221">
        <v>3</v>
      </c>
      <c r="H221">
        <v>0</v>
      </c>
      <c r="I221">
        <v>5.9</v>
      </c>
      <c r="J221">
        <v>2014</v>
      </c>
      <c r="K221">
        <v>8</v>
      </c>
      <c r="L221">
        <v>276</v>
      </c>
      <c r="M221" t="s">
        <v>15</v>
      </c>
    </row>
    <row r="222" spans="1:13" x14ac:dyDescent="0.35">
      <c r="A222" s="1">
        <v>41920</v>
      </c>
      <c r="B222">
        <v>4</v>
      </c>
      <c r="C222">
        <v>0.34</v>
      </c>
      <c r="D222">
        <v>4</v>
      </c>
      <c r="E222">
        <v>3</v>
      </c>
      <c r="F222">
        <v>4</v>
      </c>
      <c r="G222">
        <v>0</v>
      </c>
      <c r="H222">
        <v>0</v>
      </c>
      <c r="I222">
        <v>2</v>
      </c>
      <c r="J222">
        <v>2014</v>
      </c>
      <c r="K222">
        <v>8</v>
      </c>
      <c r="L222">
        <v>276</v>
      </c>
      <c r="M222" t="s">
        <v>16</v>
      </c>
    </row>
    <row r="223" spans="1:13" x14ac:dyDescent="0.35">
      <c r="A223" s="1">
        <v>41951</v>
      </c>
      <c r="B223">
        <v>8</v>
      </c>
      <c r="C223">
        <v>5.36</v>
      </c>
      <c r="D223">
        <v>9.1999999999999993</v>
      </c>
      <c r="E223">
        <v>20</v>
      </c>
      <c r="F223">
        <v>18</v>
      </c>
      <c r="G223">
        <v>0</v>
      </c>
      <c r="H223">
        <v>0</v>
      </c>
      <c r="I223">
        <v>2</v>
      </c>
      <c r="J223">
        <v>2014</v>
      </c>
      <c r="K223">
        <v>8</v>
      </c>
      <c r="L223">
        <v>276</v>
      </c>
      <c r="M223" t="s">
        <v>17</v>
      </c>
    </row>
    <row r="224" spans="1:13" x14ac:dyDescent="0.35">
      <c r="A224" s="1">
        <v>41981</v>
      </c>
      <c r="B224">
        <v>0</v>
      </c>
      <c r="C224">
        <v>1.36</v>
      </c>
      <c r="D224">
        <v>4.5</v>
      </c>
      <c r="E224">
        <v>10</v>
      </c>
      <c r="F224">
        <v>8</v>
      </c>
      <c r="G224">
        <v>1</v>
      </c>
      <c r="H224">
        <v>0</v>
      </c>
      <c r="I224">
        <v>4.5999999999999996</v>
      </c>
      <c r="J224">
        <v>2014</v>
      </c>
      <c r="K224">
        <v>8</v>
      </c>
      <c r="L224">
        <v>276</v>
      </c>
      <c r="M224" t="s">
        <v>18</v>
      </c>
    </row>
    <row r="225" spans="1:13" x14ac:dyDescent="0.35">
      <c r="A225" t="s">
        <v>148</v>
      </c>
      <c r="B225">
        <v>1.34</v>
      </c>
      <c r="C225">
        <v>3.34</v>
      </c>
      <c r="D225">
        <v>1</v>
      </c>
      <c r="E225">
        <v>20.3</v>
      </c>
      <c r="F225">
        <v>11</v>
      </c>
      <c r="G225">
        <v>0</v>
      </c>
      <c r="H225">
        <v>0</v>
      </c>
      <c r="I225">
        <v>7</v>
      </c>
      <c r="J225">
        <v>2014</v>
      </c>
      <c r="K225">
        <v>8</v>
      </c>
      <c r="L225">
        <v>276</v>
      </c>
      <c r="M225" t="s">
        <v>19</v>
      </c>
    </row>
    <row r="226" spans="1:13" x14ac:dyDescent="0.35">
      <c r="A226" t="s">
        <v>149</v>
      </c>
      <c r="B226">
        <v>4</v>
      </c>
      <c r="C226">
        <v>2.34</v>
      </c>
      <c r="D226">
        <v>6</v>
      </c>
      <c r="E226">
        <v>14.4</v>
      </c>
      <c r="F226">
        <v>13</v>
      </c>
      <c r="G226">
        <v>0</v>
      </c>
      <c r="H226">
        <v>0</v>
      </c>
      <c r="I226">
        <v>6</v>
      </c>
      <c r="J226">
        <v>2014</v>
      </c>
      <c r="K226">
        <v>8</v>
      </c>
      <c r="L226">
        <v>276</v>
      </c>
      <c r="M226" t="s">
        <v>13</v>
      </c>
    </row>
    <row r="227" spans="1:13" x14ac:dyDescent="0.35">
      <c r="A227" t="s">
        <v>150</v>
      </c>
      <c r="B227">
        <v>4.34</v>
      </c>
      <c r="C227">
        <v>4.0199999999999996</v>
      </c>
      <c r="D227">
        <v>7</v>
      </c>
      <c r="E227">
        <v>13.2</v>
      </c>
      <c r="F227">
        <v>15</v>
      </c>
      <c r="G227">
        <v>2</v>
      </c>
      <c r="H227">
        <v>3</v>
      </c>
      <c r="I227">
        <v>2</v>
      </c>
      <c r="J227">
        <v>2014</v>
      </c>
      <c r="K227">
        <v>8</v>
      </c>
      <c r="L227">
        <v>276</v>
      </c>
      <c r="M227" t="s">
        <v>14</v>
      </c>
    </row>
    <row r="228" spans="1:13" x14ac:dyDescent="0.35">
      <c r="A228" t="s">
        <v>151</v>
      </c>
      <c r="B228">
        <v>8</v>
      </c>
      <c r="C228">
        <v>2.4300000000000002</v>
      </c>
      <c r="D228">
        <v>5</v>
      </c>
      <c r="E228">
        <v>19</v>
      </c>
      <c r="F228">
        <v>27</v>
      </c>
      <c r="G228">
        <v>2</v>
      </c>
      <c r="H228">
        <v>0</v>
      </c>
      <c r="I228">
        <v>1</v>
      </c>
      <c r="J228">
        <v>2014</v>
      </c>
      <c r="K228">
        <v>8</v>
      </c>
      <c r="L228">
        <v>276</v>
      </c>
      <c r="M228" t="s">
        <v>15</v>
      </c>
    </row>
    <row r="229" spans="1:13" x14ac:dyDescent="0.35">
      <c r="A229" t="s">
        <v>152</v>
      </c>
      <c r="B229">
        <v>0.34</v>
      </c>
      <c r="C229">
        <v>0.68</v>
      </c>
      <c r="D229">
        <v>2</v>
      </c>
      <c r="E229">
        <v>6.5</v>
      </c>
      <c r="F229">
        <v>7</v>
      </c>
      <c r="G229">
        <v>0</v>
      </c>
      <c r="H229">
        <v>0</v>
      </c>
      <c r="I229">
        <v>1</v>
      </c>
      <c r="J229">
        <v>2014</v>
      </c>
      <c r="K229">
        <v>8</v>
      </c>
      <c r="L229">
        <v>276</v>
      </c>
      <c r="M229" t="s">
        <v>16</v>
      </c>
    </row>
    <row r="230" spans="1:13" x14ac:dyDescent="0.35">
      <c r="A230" t="s">
        <v>153</v>
      </c>
      <c r="B230">
        <v>4.34</v>
      </c>
      <c r="C230">
        <v>6</v>
      </c>
      <c r="D230">
        <v>3.1</v>
      </c>
      <c r="E230">
        <v>16.5</v>
      </c>
      <c r="F230">
        <v>21</v>
      </c>
      <c r="G230">
        <v>3</v>
      </c>
      <c r="H230">
        <v>10</v>
      </c>
      <c r="I230">
        <v>2</v>
      </c>
      <c r="J230">
        <v>2014</v>
      </c>
      <c r="K230">
        <v>8</v>
      </c>
      <c r="L230">
        <v>276</v>
      </c>
      <c r="M230" t="s">
        <v>17</v>
      </c>
    </row>
    <row r="231" spans="1:13" x14ac:dyDescent="0.35">
      <c r="A231" t="s">
        <v>154</v>
      </c>
      <c r="B231">
        <v>11.34</v>
      </c>
      <c r="C231">
        <v>6.35</v>
      </c>
      <c r="D231">
        <v>5</v>
      </c>
      <c r="E231">
        <v>16.100000000000001</v>
      </c>
      <c r="F231">
        <v>13</v>
      </c>
      <c r="G231">
        <v>1</v>
      </c>
      <c r="H231">
        <v>3</v>
      </c>
      <c r="I231">
        <v>1.1000000000000001</v>
      </c>
      <c r="J231">
        <v>2014</v>
      </c>
      <c r="K231">
        <v>8</v>
      </c>
      <c r="L231">
        <v>276</v>
      </c>
      <c r="M231" t="s">
        <v>18</v>
      </c>
    </row>
    <row r="232" spans="1:13" x14ac:dyDescent="0.35">
      <c r="A232" t="s">
        <v>155</v>
      </c>
      <c r="B232">
        <v>5.34</v>
      </c>
      <c r="C232">
        <v>5.34</v>
      </c>
      <c r="D232">
        <v>1.4</v>
      </c>
      <c r="E232">
        <v>9</v>
      </c>
      <c r="F232">
        <v>10</v>
      </c>
      <c r="G232">
        <v>2</v>
      </c>
      <c r="H232">
        <v>0</v>
      </c>
      <c r="I232">
        <v>1</v>
      </c>
      <c r="J232">
        <v>2014</v>
      </c>
      <c r="K232">
        <v>8</v>
      </c>
      <c r="L232">
        <v>276</v>
      </c>
      <c r="M232" t="s">
        <v>19</v>
      </c>
    </row>
    <row r="233" spans="1:13" x14ac:dyDescent="0.35">
      <c r="A233" t="s">
        <v>156</v>
      </c>
      <c r="B233">
        <v>3</v>
      </c>
      <c r="C233">
        <v>1</v>
      </c>
      <c r="D233">
        <v>2</v>
      </c>
      <c r="E233">
        <v>18</v>
      </c>
      <c r="F233">
        <v>16</v>
      </c>
      <c r="G233">
        <v>1</v>
      </c>
      <c r="H233">
        <v>0</v>
      </c>
      <c r="I233">
        <v>2.2000000000000002</v>
      </c>
      <c r="J233">
        <v>2014</v>
      </c>
      <c r="K233">
        <v>8</v>
      </c>
      <c r="L233">
        <v>276</v>
      </c>
      <c r="M233" t="s">
        <v>13</v>
      </c>
    </row>
    <row r="234" spans="1:13" x14ac:dyDescent="0.35">
      <c r="A234" t="s">
        <v>157</v>
      </c>
      <c r="B234">
        <v>6.34</v>
      </c>
      <c r="C234">
        <v>1.34</v>
      </c>
      <c r="D234">
        <v>5</v>
      </c>
      <c r="E234">
        <v>19</v>
      </c>
      <c r="F234">
        <v>15</v>
      </c>
      <c r="G234">
        <v>0</v>
      </c>
      <c r="H234">
        <v>0</v>
      </c>
      <c r="I234">
        <v>1</v>
      </c>
      <c r="J234">
        <v>2014</v>
      </c>
      <c r="K234">
        <v>8</v>
      </c>
      <c r="L234">
        <v>276</v>
      </c>
      <c r="M234" t="s">
        <v>14</v>
      </c>
    </row>
    <row r="235" spans="1:13" x14ac:dyDescent="0.35">
      <c r="A235" t="s">
        <v>158</v>
      </c>
      <c r="B235">
        <v>3</v>
      </c>
      <c r="C235">
        <v>3.02</v>
      </c>
      <c r="D235">
        <v>1</v>
      </c>
      <c r="E235">
        <v>25.6</v>
      </c>
      <c r="F235">
        <v>5</v>
      </c>
      <c r="G235">
        <v>0</v>
      </c>
      <c r="H235">
        <v>0</v>
      </c>
      <c r="I235">
        <v>4</v>
      </c>
      <c r="J235">
        <v>2014</v>
      </c>
      <c r="K235">
        <v>8</v>
      </c>
      <c r="L235">
        <v>276</v>
      </c>
      <c r="M235" t="s">
        <v>15</v>
      </c>
    </row>
    <row r="236" spans="1:13" x14ac:dyDescent="0.35">
      <c r="A236" t="s">
        <v>159</v>
      </c>
      <c r="B236">
        <v>3</v>
      </c>
      <c r="C236">
        <v>2.1749999999999998</v>
      </c>
      <c r="D236">
        <v>3</v>
      </c>
      <c r="E236">
        <v>7</v>
      </c>
      <c r="F236">
        <v>12</v>
      </c>
      <c r="G236">
        <v>0</v>
      </c>
      <c r="H236">
        <v>1</v>
      </c>
      <c r="I236">
        <v>0</v>
      </c>
      <c r="J236">
        <v>2014</v>
      </c>
      <c r="K236">
        <v>8</v>
      </c>
      <c r="L236">
        <v>276</v>
      </c>
      <c r="M236" t="s">
        <v>16</v>
      </c>
    </row>
    <row r="237" spans="1:13" x14ac:dyDescent="0.35">
      <c r="A237" t="s">
        <v>160</v>
      </c>
      <c r="B237">
        <v>4.01</v>
      </c>
      <c r="C237">
        <v>3.1749999999999998</v>
      </c>
      <c r="D237">
        <v>3</v>
      </c>
      <c r="E237">
        <v>21.2</v>
      </c>
      <c r="F237">
        <v>21</v>
      </c>
      <c r="G237">
        <v>0</v>
      </c>
      <c r="H237">
        <v>0</v>
      </c>
      <c r="I237">
        <v>0</v>
      </c>
      <c r="J237">
        <v>2014</v>
      </c>
      <c r="K237">
        <v>8</v>
      </c>
      <c r="L237">
        <v>276</v>
      </c>
      <c r="M237" t="s">
        <v>17</v>
      </c>
    </row>
    <row r="238" spans="1:13" x14ac:dyDescent="0.35">
      <c r="A238" t="s">
        <v>161</v>
      </c>
      <c r="B238">
        <v>2.34</v>
      </c>
      <c r="C238">
        <v>5.34</v>
      </c>
      <c r="D238">
        <v>3</v>
      </c>
      <c r="E238">
        <v>31</v>
      </c>
      <c r="F238">
        <v>14</v>
      </c>
      <c r="G238">
        <v>1</v>
      </c>
      <c r="H238">
        <v>1</v>
      </c>
      <c r="I238">
        <v>3</v>
      </c>
      <c r="J238">
        <v>2014</v>
      </c>
      <c r="K238">
        <v>8</v>
      </c>
      <c r="L238">
        <v>276</v>
      </c>
      <c r="M238" t="s">
        <v>18</v>
      </c>
    </row>
    <row r="239" spans="1:13" x14ac:dyDescent="0.35">
      <c r="A239" t="s">
        <v>162</v>
      </c>
      <c r="B239">
        <v>3.34</v>
      </c>
      <c r="C239">
        <v>8.02</v>
      </c>
      <c r="D239">
        <v>4</v>
      </c>
      <c r="E239">
        <v>21</v>
      </c>
      <c r="F239">
        <v>14</v>
      </c>
      <c r="G239">
        <v>0</v>
      </c>
      <c r="H239">
        <v>0</v>
      </c>
      <c r="I239">
        <v>3</v>
      </c>
      <c r="J239">
        <v>2014</v>
      </c>
      <c r="K239">
        <v>8</v>
      </c>
      <c r="L239">
        <v>276</v>
      </c>
      <c r="M239" t="s">
        <v>19</v>
      </c>
    </row>
    <row r="240" spans="1:13" x14ac:dyDescent="0.35">
      <c r="A240" t="s">
        <v>163</v>
      </c>
      <c r="B240">
        <v>2.34</v>
      </c>
      <c r="C240">
        <v>5.36</v>
      </c>
      <c r="D240">
        <v>6</v>
      </c>
      <c r="E240">
        <v>32.67</v>
      </c>
      <c r="F240">
        <v>19</v>
      </c>
      <c r="G240">
        <v>0</v>
      </c>
      <c r="H240">
        <v>4</v>
      </c>
      <c r="I240">
        <v>0</v>
      </c>
      <c r="J240">
        <v>2014</v>
      </c>
      <c r="K240">
        <v>8</v>
      </c>
      <c r="L240">
        <v>276</v>
      </c>
      <c r="M240" t="s">
        <v>13</v>
      </c>
    </row>
    <row r="241" spans="1:13" x14ac:dyDescent="0.35">
      <c r="A241" t="s">
        <v>164</v>
      </c>
      <c r="B241">
        <v>6.34</v>
      </c>
      <c r="C241">
        <v>3.68</v>
      </c>
      <c r="D241">
        <v>5</v>
      </c>
      <c r="E241">
        <v>26.28</v>
      </c>
      <c r="F241">
        <v>18</v>
      </c>
      <c r="G241">
        <v>1</v>
      </c>
      <c r="H241">
        <v>0</v>
      </c>
      <c r="I241">
        <v>3</v>
      </c>
      <c r="J241">
        <v>2014</v>
      </c>
      <c r="K241">
        <v>8</v>
      </c>
      <c r="L241">
        <v>276</v>
      </c>
      <c r="M241" t="s">
        <v>14</v>
      </c>
    </row>
    <row r="242" spans="1:13" x14ac:dyDescent="0.35">
      <c r="A242" t="s">
        <v>165</v>
      </c>
      <c r="B242">
        <v>3.68</v>
      </c>
      <c r="C242">
        <v>3.02</v>
      </c>
      <c r="D242">
        <v>7</v>
      </c>
      <c r="E242">
        <v>13</v>
      </c>
      <c r="F242">
        <v>13</v>
      </c>
      <c r="G242">
        <v>1</v>
      </c>
      <c r="H242">
        <v>0</v>
      </c>
      <c r="I242">
        <v>4</v>
      </c>
      <c r="J242">
        <v>2014</v>
      </c>
      <c r="K242">
        <v>8</v>
      </c>
      <c r="L242">
        <v>276</v>
      </c>
      <c r="M242" t="s">
        <v>15</v>
      </c>
    </row>
    <row r="243" spans="1:13" x14ac:dyDescent="0.35">
      <c r="A243" t="s">
        <v>166</v>
      </c>
      <c r="B243">
        <v>0</v>
      </c>
      <c r="C243">
        <v>2.68</v>
      </c>
      <c r="D243">
        <v>1</v>
      </c>
      <c r="E243">
        <v>15</v>
      </c>
      <c r="F243">
        <v>13</v>
      </c>
      <c r="G243">
        <v>0</v>
      </c>
      <c r="H243">
        <v>7</v>
      </c>
      <c r="I243">
        <v>2</v>
      </c>
      <c r="J243">
        <v>2014</v>
      </c>
      <c r="K243">
        <v>8</v>
      </c>
      <c r="L243">
        <v>276</v>
      </c>
      <c r="M243" t="s">
        <v>16</v>
      </c>
    </row>
    <row r="244" spans="1:13" x14ac:dyDescent="0.35">
      <c r="A244" s="1">
        <v>41648</v>
      </c>
      <c r="B244">
        <v>3.34</v>
      </c>
      <c r="C244">
        <v>1.7150000000000001</v>
      </c>
      <c r="D244">
        <v>1</v>
      </c>
      <c r="E244">
        <v>15.5</v>
      </c>
      <c r="F244">
        <v>15</v>
      </c>
      <c r="G244">
        <v>0</v>
      </c>
      <c r="H244">
        <v>0</v>
      </c>
      <c r="I244">
        <v>5.5</v>
      </c>
      <c r="J244">
        <v>2014</v>
      </c>
      <c r="K244">
        <v>9</v>
      </c>
      <c r="L244">
        <v>276</v>
      </c>
      <c r="M244" t="s">
        <v>17</v>
      </c>
    </row>
    <row r="245" spans="1:13" x14ac:dyDescent="0.35">
      <c r="A245" s="1">
        <v>41679</v>
      </c>
      <c r="B245">
        <v>2.34</v>
      </c>
      <c r="C245">
        <v>4.68</v>
      </c>
      <c r="D245">
        <v>5.2</v>
      </c>
      <c r="E245">
        <v>20.14</v>
      </c>
      <c r="F245">
        <v>7</v>
      </c>
      <c r="G245">
        <v>0</v>
      </c>
      <c r="H245">
        <v>2</v>
      </c>
      <c r="I245">
        <v>3</v>
      </c>
      <c r="J245">
        <v>2014</v>
      </c>
      <c r="K245">
        <v>9</v>
      </c>
      <c r="L245">
        <v>276</v>
      </c>
      <c r="M245" t="s">
        <v>18</v>
      </c>
    </row>
    <row r="246" spans="1:13" x14ac:dyDescent="0.35">
      <c r="A246" s="1">
        <v>41707</v>
      </c>
      <c r="B246">
        <v>7</v>
      </c>
      <c r="C246">
        <v>6.34</v>
      </c>
      <c r="D246">
        <v>4</v>
      </c>
      <c r="E246">
        <v>22.18</v>
      </c>
      <c r="F246">
        <v>12</v>
      </c>
      <c r="G246">
        <v>0</v>
      </c>
      <c r="H246">
        <v>2</v>
      </c>
      <c r="I246">
        <v>3</v>
      </c>
      <c r="J246">
        <v>2014</v>
      </c>
      <c r="K246">
        <v>9</v>
      </c>
      <c r="L246">
        <v>276</v>
      </c>
      <c r="M246" t="s">
        <v>19</v>
      </c>
    </row>
    <row r="247" spans="1:13" x14ac:dyDescent="0.35">
      <c r="A247" s="1">
        <v>41738</v>
      </c>
      <c r="B247">
        <v>5.68</v>
      </c>
      <c r="C247">
        <v>5.34</v>
      </c>
      <c r="D247">
        <v>3</v>
      </c>
      <c r="E247">
        <v>17.600000000000001</v>
      </c>
      <c r="F247">
        <v>21</v>
      </c>
      <c r="G247">
        <v>1</v>
      </c>
      <c r="H247">
        <v>0</v>
      </c>
      <c r="I247">
        <v>1</v>
      </c>
      <c r="J247">
        <v>2014</v>
      </c>
      <c r="K247">
        <v>9</v>
      </c>
      <c r="L247">
        <v>276</v>
      </c>
      <c r="M247" t="s">
        <v>13</v>
      </c>
    </row>
    <row r="248" spans="1:13" x14ac:dyDescent="0.35">
      <c r="A248" s="1">
        <v>41768</v>
      </c>
      <c r="B248">
        <v>4</v>
      </c>
      <c r="C248">
        <v>0.77900000000000003</v>
      </c>
      <c r="D248">
        <v>3</v>
      </c>
      <c r="E248">
        <v>15.6</v>
      </c>
      <c r="F248">
        <v>15</v>
      </c>
      <c r="G248">
        <v>2</v>
      </c>
      <c r="H248">
        <v>0</v>
      </c>
      <c r="I248">
        <v>2</v>
      </c>
      <c r="J248">
        <v>2014</v>
      </c>
      <c r="K248">
        <v>9</v>
      </c>
      <c r="L248">
        <v>276</v>
      </c>
      <c r="M248" t="s">
        <v>14</v>
      </c>
    </row>
    <row r="249" spans="1:13" x14ac:dyDescent="0.35">
      <c r="A249" s="1">
        <v>41799</v>
      </c>
      <c r="B249">
        <v>5.34</v>
      </c>
      <c r="C249">
        <v>5</v>
      </c>
      <c r="D249">
        <v>2.4</v>
      </c>
      <c r="E249">
        <v>15.7</v>
      </c>
      <c r="F249">
        <v>30</v>
      </c>
      <c r="G249">
        <v>2</v>
      </c>
      <c r="H249">
        <v>5</v>
      </c>
      <c r="I249">
        <v>3.1</v>
      </c>
      <c r="J249">
        <v>2014</v>
      </c>
      <c r="K249">
        <v>9</v>
      </c>
      <c r="L249">
        <v>276</v>
      </c>
      <c r="M249" t="s">
        <v>15</v>
      </c>
    </row>
    <row r="250" spans="1:13" x14ac:dyDescent="0.35">
      <c r="A250" s="1">
        <v>41829</v>
      </c>
      <c r="B250">
        <v>2</v>
      </c>
      <c r="C250">
        <v>5.5149999999999997</v>
      </c>
      <c r="D250">
        <v>5</v>
      </c>
      <c r="E250">
        <v>7</v>
      </c>
      <c r="F250">
        <v>9</v>
      </c>
      <c r="G250">
        <v>0</v>
      </c>
      <c r="H250">
        <v>0</v>
      </c>
      <c r="I250">
        <v>1</v>
      </c>
      <c r="J250">
        <v>2014</v>
      </c>
      <c r="K250">
        <v>9</v>
      </c>
      <c r="L250">
        <v>276</v>
      </c>
      <c r="M250" t="s">
        <v>16</v>
      </c>
    </row>
    <row r="251" spans="1:13" x14ac:dyDescent="0.35">
      <c r="A251" s="1">
        <v>41860</v>
      </c>
      <c r="B251">
        <v>1</v>
      </c>
      <c r="C251">
        <v>5.36</v>
      </c>
      <c r="D251">
        <v>3.5</v>
      </c>
      <c r="E251">
        <v>20.8</v>
      </c>
      <c r="F251">
        <v>15</v>
      </c>
      <c r="G251">
        <v>0</v>
      </c>
      <c r="H251">
        <v>1</v>
      </c>
      <c r="I251">
        <v>4</v>
      </c>
      <c r="J251">
        <v>2014</v>
      </c>
      <c r="K251">
        <v>9</v>
      </c>
      <c r="L251">
        <v>276</v>
      </c>
      <c r="M251" t="s">
        <v>17</v>
      </c>
    </row>
    <row r="252" spans="1:13" x14ac:dyDescent="0.35">
      <c r="A252" s="1">
        <v>41891</v>
      </c>
      <c r="B252">
        <v>6.34</v>
      </c>
      <c r="C252">
        <v>2.34</v>
      </c>
      <c r="D252">
        <v>4</v>
      </c>
      <c r="E252">
        <v>29.2</v>
      </c>
      <c r="F252">
        <v>17</v>
      </c>
      <c r="G252">
        <v>0</v>
      </c>
      <c r="H252">
        <v>2</v>
      </c>
      <c r="I252">
        <v>1.2</v>
      </c>
      <c r="J252">
        <v>2014</v>
      </c>
      <c r="K252">
        <v>9</v>
      </c>
      <c r="L252">
        <v>276</v>
      </c>
      <c r="M252" t="s">
        <v>18</v>
      </c>
    </row>
    <row r="253" spans="1:13" x14ac:dyDescent="0.35">
      <c r="A253" s="1">
        <v>41921</v>
      </c>
      <c r="B253">
        <v>4.34</v>
      </c>
      <c r="C253">
        <v>3.34</v>
      </c>
      <c r="D253">
        <v>3.5</v>
      </c>
      <c r="E253">
        <v>37.799999999999997</v>
      </c>
      <c r="F253">
        <v>12</v>
      </c>
      <c r="G253">
        <v>0</v>
      </c>
      <c r="H253">
        <v>0</v>
      </c>
      <c r="I253">
        <v>1</v>
      </c>
      <c r="J253">
        <v>2014</v>
      </c>
      <c r="K253">
        <v>9</v>
      </c>
      <c r="L253">
        <v>276</v>
      </c>
      <c r="M253" t="s">
        <v>19</v>
      </c>
    </row>
    <row r="254" spans="1:13" x14ac:dyDescent="0.35">
      <c r="A254" s="1">
        <v>41952</v>
      </c>
      <c r="B254">
        <v>0</v>
      </c>
      <c r="C254">
        <v>1.34</v>
      </c>
      <c r="D254">
        <v>4</v>
      </c>
      <c r="E254">
        <v>32.200000000000003</v>
      </c>
      <c r="F254">
        <v>15</v>
      </c>
      <c r="G254">
        <v>0</v>
      </c>
      <c r="H254">
        <v>10</v>
      </c>
      <c r="I254">
        <v>0</v>
      </c>
      <c r="J254">
        <v>2014</v>
      </c>
      <c r="K254">
        <v>9</v>
      </c>
      <c r="L254">
        <v>276</v>
      </c>
      <c r="M254" t="s">
        <v>13</v>
      </c>
    </row>
    <row r="255" spans="1:13" x14ac:dyDescent="0.35">
      <c r="A255" s="1">
        <v>41982</v>
      </c>
      <c r="B255">
        <v>2.68</v>
      </c>
      <c r="C255">
        <v>2.67</v>
      </c>
      <c r="D255">
        <v>1</v>
      </c>
      <c r="E255">
        <v>20</v>
      </c>
      <c r="F255">
        <v>19</v>
      </c>
      <c r="G255">
        <v>0</v>
      </c>
      <c r="H255">
        <v>8</v>
      </c>
      <c r="I255">
        <v>1</v>
      </c>
      <c r="J255">
        <v>2014</v>
      </c>
      <c r="K255">
        <v>9</v>
      </c>
      <c r="L255">
        <v>276</v>
      </c>
      <c r="M255" t="s">
        <v>14</v>
      </c>
    </row>
    <row r="256" spans="1:13" x14ac:dyDescent="0.35">
      <c r="A256" t="s">
        <v>167</v>
      </c>
      <c r="B256">
        <v>3</v>
      </c>
      <c r="C256">
        <v>5.36</v>
      </c>
      <c r="D256">
        <v>4.4000000000000004</v>
      </c>
      <c r="E256">
        <v>56.85</v>
      </c>
      <c r="F256">
        <v>20</v>
      </c>
      <c r="G256">
        <v>0</v>
      </c>
      <c r="H256">
        <v>1</v>
      </c>
      <c r="I256">
        <v>3</v>
      </c>
      <c r="J256">
        <v>2014</v>
      </c>
      <c r="K256">
        <v>9</v>
      </c>
      <c r="L256">
        <v>276</v>
      </c>
      <c r="M256" t="s">
        <v>15</v>
      </c>
    </row>
    <row r="257" spans="1:13" x14ac:dyDescent="0.35">
      <c r="A257" t="s">
        <v>168</v>
      </c>
      <c r="B257">
        <v>1.34</v>
      </c>
      <c r="C257">
        <v>2</v>
      </c>
      <c r="D257">
        <v>2</v>
      </c>
      <c r="E257">
        <v>19.5</v>
      </c>
      <c r="F257">
        <v>6</v>
      </c>
      <c r="G257">
        <v>0</v>
      </c>
      <c r="H257">
        <v>6</v>
      </c>
      <c r="I257">
        <v>0</v>
      </c>
      <c r="J257">
        <v>2014</v>
      </c>
      <c r="K257">
        <v>9</v>
      </c>
      <c r="L257">
        <v>276</v>
      </c>
      <c r="M257" t="s">
        <v>16</v>
      </c>
    </row>
    <row r="258" spans="1:13" x14ac:dyDescent="0.35">
      <c r="A258" t="s">
        <v>169</v>
      </c>
      <c r="B258">
        <v>1.34</v>
      </c>
      <c r="C258">
        <v>3</v>
      </c>
      <c r="D258">
        <v>5.4</v>
      </c>
      <c r="E258">
        <v>28.2</v>
      </c>
      <c r="F258">
        <v>9</v>
      </c>
      <c r="G258">
        <v>0</v>
      </c>
      <c r="H258">
        <v>1</v>
      </c>
      <c r="I258">
        <v>0</v>
      </c>
      <c r="J258">
        <v>2014</v>
      </c>
      <c r="K258">
        <v>9</v>
      </c>
      <c r="L258">
        <v>276</v>
      </c>
      <c r="M258" t="s">
        <v>17</v>
      </c>
    </row>
    <row r="259" spans="1:13" x14ac:dyDescent="0.35">
      <c r="A259" t="s">
        <v>170</v>
      </c>
      <c r="B259">
        <v>4</v>
      </c>
      <c r="C259">
        <v>2.68</v>
      </c>
      <c r="D259">
        <v>0</v>
      </c>
      <c r="E259">
        <v>59.3</v>
      </c>
      <c r="F259">
        <v>13</v>
      </c>
      <c r="G259">
        <v>0</v>
      </c>
      <c r="H259">
        <v>0</v>
      </c>
      <c r="I259">
        <v>0</v>
      </c>
      <c r="J259">
        <v>2014</v>
      </c>
      <c r="K259">
        <v>9</v>
      </c>
      <c r="L259">
        <v>276</v>
      </c>
      <c r="M259" t="s">
        <v>18</v>
      </c>
    </row>
    <row r="260" spans="1:13" x14ac:dyDescent="0.35">
      <c r="A260" t="s">
        <v>171</v>
      </c>
      <c r="B260">
        <v>2.34</v>
      </c>
      <c r="C260">
        <v>6</v>
      </c>
      <c r="D260">
        <v>4</v>
      </c>
      <c r="E260">
        <v>39.6</v>
      </c>
      <c r="F260">
        <v>11</v>
      </c>
      <c r="G260">
        <v>2</v>
      </c>
      <c r="H260">
        <v>19</v>
      </c>
      <c r="I260">
        <v>4</v>
      </c>
      <c r="J260">
        <v>2014</v>
      </c>
      <c r="K260">
        <v>9</v>
      </c>
      <c r="L260">
        <v>276</v>
      </c>
      <c r="M260" t="s">
        <v>19</v>
      </c>
    </row>
    <row r="261" spans="1:13" x14ac:dyDescent="0.35">
      <c r="A261" t="s">
        <v>172</v>
      </c>
      <c r="B261">
        <v>3</v>
      </c>
      <c r="C261">
        <v>2.02</v>
      </c>
      <c r="D261">
        <v>1</v>
      </c>
      <c r="E261">
        <v>44</v>
      </c>
      <c r="F261">
        <v>7</v>
      </c>
      <c r="G261">
        <v>0</v>
      </c>
      <c r="H261">
        <v>0</v>
      </c>
      <c r="I261">
        <v>1</v>
      </c>
      <c r="J261">
        <v>2014</v>
      </c>
      <c r="K261">
        <v>9</v>
      </c>
      <c r="L261">
        <v>276</v>
      </c>
      <c r="M261" t="s">
        <v>13</v>
      </c>
    </row>
    <row r="262" spans="1:13" x14ac:dyDescent="0.35">
      <c r="A262" t="s">
        <v>173</v>
      </c>
      <c r="B262">
        <v>2</v>
      </c>
      <c r="C262">
        <v>4.34</v>
      </c>
      <c r="D262">
        <v>7.8</v>
      </c>
      <c r="E262">
        <v>23</v>
      </c>
      <c r="F262">
        <v>8</v>
      </c>
      <c r="G262">
        <v>0</v>
      </c>
      <c r="H262">
        <v>22</v>
      </c>
      <c r="I262">
        <v>0</v>
      </c>
      <c r="J262">
        <v>2014</v>
      </c>
      <c r="K262">
        <v>9</v>
      </c>
      <c r="L262">
        <v>276</v>
      </c>
      <c r="M262" t="s">
        <v>14</v>
      </c>
    </row>
    <row r="263" spans="1:13" x14ac:dyDescent="0.35">
      <c r="A263" t="s">
        <v>174</v>
      </c>
      <c r="B263">
        <v>4.34</v>
      </c>
      <c r="C263">
        <v>1.855</v>
      </c>
      <c r="D263">
        <v>4.5</v>
      </c>
      <c r="E263">
        <v>20.6</v>
      </c>
      <c r="F263">
        <v>14</v>
      </c>
      <c r="G263">
        <v>1</v>
      </c>
      <c r="H263">
        <v>2</v>
      </c>
      <c r="I263">
        <v>0</v>
      </c>
      <c r="J263">
        <v>2014</v>
      </c>
      <c r="K263">
        <v>9</v>
      </c>
      <c r="L263">
        <v>276</v>
      </c>
      <c r="M263" t="s">
        <v>15</v>
      </c>
    </row>
    <row r="264" spans="1:13" x14ac:dyDescent="0.35">
      <c r="A264" t="s">
        <v>175</v>
      </c>
      <c r="B264">
        <v>1</v>
      </c>
      <c r="C264">
        <v>3.02</v>
      </c>
      <c r="D264">
        <v>6</v>
      </c>
      <c r="E264">
        <v>12.4</v>
      </c>
      <c r="F264">
        <v>7</v>
      </c>
      <c r="G264">
        <v>0</v>
      </c>
      <c r="H264">
        <v>0</v>
      </c>
      <c r="I264">
        <v>3</v>
      </c>
      <c r="J264">
        <v>2014</v>
      </c>
      <c r="K264">
        <v>9</v>
      </c>
      <c r="L264">
        <v>276</v>
      </c>
      <c r="M264" t="s">
        <v>16</v>
      </c>
    </row>
    <row r="265" spans="1:13" x14ac:dyDescent="0.35">
      <c r="A265" t="s">
        <v>176</v>
      </c>
      <c r="B265">
        <v>3.34</v>
      </c>
      <c r="C265">
        <v>4</v>
      </c>
      <c r="D265">
        <v>5.5</v>
      </c>
      <c r="E265">
        <v>34.200000000000003</v>
      </c>
      <c r="F265">
        <v>10</v>
      </c>
      <c r="G265">
        <v>1</v>
      </c>
      <c r="H265">
        <v>0</v>
      </c>
      <c r="I265">
        <v>2</v>
      </c>
      <c r="J265">
        <v>2014</v>
      </c>
      <c r="K265">
        <v>9</v>
      </c>
      <c r="L265">
        <v>276</v>
      </c>
      <c r="M265" t="s">
        <v>17</v>
      </c>
    </row>
    <row r="266" spans="1:13" x14ac:dyDescent="0.35">
      <c r="A266" t="s">
        <v>177</v>
      </c>
      <c r="B266">
        <v>3</v>
      </c>
      <c r="C266">
        <v>3.34</v>
      </c>
      <c r="D266">
        <v>5.5</v>
      </c>
      <c r="E266">
        <v>26</v>
      </c>
      <c r="F266">
        <v>10</v>
      </c>
      <c r="G266">
        <v>0</v>
      </c>
      <c r="H266">
        <v>1</v>
      </c>
      <c r="I266">
        <v>2</v>
      </c>
      <c r="J266">
        <v>2014</v>
      </c>
      <c r="K266">
        <v>9</v>
      </c>
      <c r="L266">
        <v>276</v>
      </c>
      <c r="M266" t="s">
        <v>18</v>
      </c>
    </row>
    <row r="267" spans="1:13" x14ac:dyDescent="0.35">
      <c r="A267" t="s">
        <v>178</v>
      </c>
      <c r="B267">
        <v>6</v>
      </c>
      <c r="C267">
        <v>3.34</v>
      </c>
      <c r="D267">
        <v>1.4</v>
      </c>
      <c r="E267">
        <v>24.7</v>
      </c>
      <c r="F267">
        <v>14</v>
      </c>
      <c r="G267">
        <v>0</v>
      </c>
      <c r="H267">
        <v>0</v>
      </c>
      <c r="I267">
        <v>0</v>
      </c>
      <c r="J267">
        <v>2014</v>
      </c>
      <c r="K267">
        <v>9</v>
      </c>
      <c r="L267">
        <v>276</v>
      </c>
      <c r="M267" t="s">
        <v>19</v>
      </c>
    </row>
    <row r="268" spans="1:13" x14ac:dyDescent="0.35">
      <c r="A268" t="s">
        <v>179</v>
      </c>
      <c r="B268">
        <v>4.68</v>
      </c>
      <c r="C268">
        <v>6.34</v>
      </c>
      <c r="D268">
        <v>8.1999999999999993</v>
      </c>
      <c r="E268">
        <v>49.15</v>
      </c>
      <c r="F268">
        <v>15</v>
      </c>
      <c r="G268">
        <v>1</v>
      </c>
      <c r="H268">
        <v>1</v>
      </c>
      <c r="I268">
        <v>5</v>
      </c>
      <c r="J268">
        <v>2014</v>
      </c>
      <c r="K268">
        <v>9</v>
      </c>
      <c r="L268">
        <v>276</v>
      </c>
      <c r="M268" t="s">
        <v>13</v>
      </c>
    </row>
    <row r="269" spans="1:13" x14ac:dyDescent="0.35">
      <c r="A269" t="s">
        <v>180</v>
      </c>
      <c r="B269">
        <v>4</v>
      </c>
      <c r="C269">
        <v>3.68</v>
      </c>
      <c r="D269">
        <v>3.5</v>
      </c>
      <c r="E269">
        <v>38</v>
      </c>
      <c r="F269">
        <v>22</v>
      </c>
      <c r="G269">
        <v>2</v>
      </c>
      <c r="H269">
        <v>0</v>
      </c>
      <c r="I269">
        <v>1</v>
      </c>
      <c r="J269">
        <v>2014</v>
      </c>
      <c r="K269">
        <v>9</v>
      </c>
      <c r="L269">
        <v>276</v>
      </c>
      <c r="M269" t="s">
        <v>14</v>
      </c>
    </row>
    <row r="270" spans="1:13" x14ac:dyDescent="0.35">
      <c r="A270" t="s">
        <v>181</v>
      </c>
      <c r="B270">
        <v>4</v>
      </c>
      <c r="C270">
        <v>2</v>
      </c>
      <c r="D270">
        <v>6</v>
      </c>
      <c r="E270">
        <v>46.3</v>
      </c>
      <c r="F270">
        <v>18</v>
      </c>
      <c r="G270">
        <v>0</v>
      </c>
      <c r="H270">
        <v>0</v>
      </c>
      <c r="I270">
        <v>4</v>
      </c>
      <c r="J270">
        <v>2014</v>
      </c>
      <c r="K270">
        <v>9</v>
      </c>
      <c r="L270">
        <v>276</v>
      </c>
      <c r="M270" t="s">
        <v>15</v>
      </c>
    </row>
    <row r="271" spans="1:13" x14ac:dyDescent="0.35">
      <c r="A271" t="s">
        <v>182</v>
      </c>
      <c r="B271">
        <v>0.34</v>
      </c>
      <c r="C271">
        <v>2.68</v>
      </c>
      <c r="D271">
        <v>1</v>
      </c>
      <c r="E271">
        <v>21.2</v>
      </c>
      <c r="F271">
        <v>6</v>
      </c>
      <c r="G271">
        <v>0</v>
      </c>
      <c r="H271">
        <v>0</v>
      </c>
      <c r="I271">
        <v>2</v>
      </c>
      <c r="J271">
        <v>2014</v>
      </c>
      <c r="K271">
        <v>9</v>
      </c>
      <c r="L271">
        <v>276</v>
      </c>
      <c r="M271" t="s">
        <v>16</v>
      </c>
    </row>
    <row r="272" spans="1:13" x14ac:dyDescent="0.35">
      <c r="A272" t="s">
        <v>183</v>
      </c>
      <c r="B272">
        <v>7</v>
      </c>
      <c r="C272">
        <v>3.68</v>
      </c>
      <c r="D272">
        <v>2.2999999999999998</v>
      </c>
      <c r="E272">
        <v>29.8</v>
      </c>
      <c r="F272">
        <v>12</v>
      </c>
      <c r="G272">
        <v>0</v>
      </c>
      <c r="H272">
        <v>10</v>
      </c>
      <c r="I272">
        <v>4</v>
      </c>
      <c r="J272">
        <v>2014</v>
      </c>
      <c r="K272">
        <v>9</v>
      </c>
      <c r="L272">
        <v>276</v>
      </c>
      <c r="M272" t="s">
        <v>17</v>
      </c>
    </row>
    <row r="273" spans="1:13" x14ac:dyDescent="0.35">
      <c r="A273" t="s">
        <v>184</v>
      </c>
      <c r="B273">
        <v>10</v>
      </c>
      <c r="C273">
        <v>5.34</v>
      </c>
      <c r="D273">
        <v>4</v>
      </c>
      <c r="E273">
        <v>61.3</v>
      </c>
      <c r="F273">
        <v>10</v>
      </c>
      <c r="G273">
        <v>2</v>
      </c>
      <c r="H273">
        <v>22</v>
      </c>
      <c r="I273">
        <v>2</v>
      </c>
      <c r="J273">
        <v>2014</v>
      </c>
      <c r="K273">
        <v>9</v>
      </c>
      <c r="L273">
        <v>276</v>
      </c>
      <c r="M273" t="s">
        <v>18</v>
      </c>
    </row>
    <row r="274" spans="1:13" x14ac:dyDescent="0.35">
      <c r="A274" s="1">
        <v>41649</v>
      </c>
      <c r="B274">
        <v>2.34</v>
      </c>
      <c r="C274">
        <v>0</v>
      </c>
      <c r="D274">
        <v>2.4</v>
      </c>
      <c r="E274">
        <v>44</v>
      </c>
      <c r="F274">
        <v>15</v>
      </c>
      <c r="G274">
        <v>0</v>
      </c>
      <c r="H274">
        <v>11</v>
      </c>
      <c r="I274">
        <v>2</v>
      </c>
      <c r="J274">
        <v>2014</v>
      </c>
      <c r="K274">
        <v>10</v>
      </c>
      <c r="L274">
        <v>276</v>
      </c>
      <c r="M274" t="s">
        <v>19</v>
      </c>
    </row>
    <row r="275" spans="1:13" x14ac:dyDescent="0.35">
      <c r="A275" s="1">
        <v>41680</v>
      </c>
      <c r="B275">
        <v>2</v>
      </c>
      <c r="C275">
        <v>4.99</v>
      </c>
      <c r="D275">
        <v>5</v>
      </c>
      <c r="E275">
        <v>23.9</v>
      </c>
      <c r="F275">
        <v>11</v>
      </c>
      <c r="G275">
        <v>0</v>
      </c>
      <c r="H275">
        <v>2</v>
      </c>
      <c r="I275">
        <v>1</v>
      </c>
      <c r="J275">
        <v>2014</v>
      </c>
      <c r="K275">
        <v>10</v>
      </c>
      <c r="L275">
        <v>276</v>
      </c>
      <c r="M275" t="s">
        <v>13</v>
      </c>
    </row>
    <row r="276" spans="1:13" x14ac:dyDescent="0.35">
      <c r="A276" s="1">
        <v>41708</v>
      </c>
      <c r="B276">
        <v>4.33</v>
      </c>
      <c r="C276">
        <v>1.34</v>
      </c>
      <c r="D276">
        <v>5.9</v>
      </c>
      <c r="E276">
        <v>44.14</v>
      </c>
      <c r="F276">
        <v>12</v>
      </c>
      <c r="G276">
        <v>0</v>
      </c>
      <c r="H276">
        <v>11</v>
      </c>
      <c r="I276">
        <v>2</v>
      </c>
      <c r="J276">
        <v>2014</v>
      </c>
      <c r="K276">
        <v>10</v>
      </c>
      <c r="L276">
        <v>276</v>
      </c>
      <c r="M276" t="s">
        <v>14</v>
      </c>
    </row>
    <row r="277" spans="1:13" x14ac:dyDescent="0.35">
      <c r="A277" s="1">
        <v>41739</v>
      </c>
      <c r="B277">
        <v>4.68</v>
      </c>
      <c r="C277">
        <v>7.766</v>
      </c>
      <c r="D277">
        <v>8</v>
      </c>
      <c r="E277">
        <v>49.9</v>
      </c>
      <c r="F277">
        <v>12</v>
      </c>
      <c r="G277">
        <v>1</v>
      </c>
      <c r="H277">
        <v>25</v>
      </c>
      <c r="I277">
        <v>0</v>
      </c>
      <c r="J277">
        <v>2014</v>
      </c>
      <c r="K277">
        <v>10</v>
      </c>
      <c r="L277">
        <v>276</v>
      </c>
      <c r="M277" t="s">
        <v>15</v>
      </c>
    </row>
    <row r="278" spans="1:13" x14ac:dyDescent="0.35">
      <c r="A278" s="1">
        <v>41769</v>
      </c>
      <c r="B278">
        <v>2</v>
      </c>
      <c r="C278">
        <v>3.34</v>
      </c>
      <c r="D278">
        <v>3</v>
      </c>
      <c r="E278">
        <v>19</v>
      </c>
      <c r="F278">
        <v>1</v>
      </c>
      <c r="G278">
        <v>0</v>
      </c>
      <c r="H278">
        <v>0</v>
      </c>
      <c r="I278">
        <v>3</v>
      </c>
      <c r="J278">
        <v>2014</v>
      </c>
      <c r="K278">
        <v>10</v>
      </c>
      <c r="L278">
        <v>276</v>
      </c>
      <c r="M278" t="s">
        <v>16</v>
      </c>
    </row>
    <row r="279" spans="1:13" x14ac:dyDescent="0.35">
      <c r="A279" s="1">
        <v>41800</v>
      </c>
      <c r="B279">
        <v>5.34</v>
      </c>
      <c r="C279">
        <v>1.365</v>
      </c>
      <c r="D279">
        <v>2.4</v>
      </c>
      <c r="E279">
        <v>69.875</v>
      </c>
      <c r="F279">
        <v>13</v>
      </c>
      <c r="G279">
        <v>1</v>
      </c>
      <c r="H279">
        <v>0</v>
      </c>
      <c r="I279">
        <v>1</v>
      </c>
      <c r="J279">
        <v>2014</v>
      </c>
      <c r="K279">
        <v>10</v>
      </c>
      <c r="L279">
        <v>276</v>
      </c>
      <c r="M279" t="s">
        <v>17</v>
      </c>
    </row>
    <row r="280" spans="1:13" x14ac:dyDescent="0.35">
      <c r="A280" s="1">
        <v>41830</v>
      </c>
      <c r="B280">
        <v>3</v>
      </c>
      <c r="C280">
        <v>4.34</v>
      </c>
      <c r="D280">
        <v>2.2000000000000002</v>
      </c>
      <c r="E280">
        <v>41.7</v>
      </c>
      <c r="F280">
        <v>17</v>
      </c>
      <c r="G280">
        <v>1</v>
      </c>
      <c r="H280">
        <v>5</v>
      </c>
      <c r="I280">
        <v>0</v>
      </c>
      <c r="J280">
        <v>2014</v>
      </c>
      <c r="K280">
        <v>10</v>
      </c>
      <c r="L280">
        <v>276</v>
      </c>
      <c r="M280" t="s">
        <v>18</v>
      </c>
    </row>
    <row r="281" spans="1:13" x14ac:dyDescent="0.35">
      <c r="A281" s="1">
        <v>41861</v>
      </c>
      <c r="B281">
        <v>3.68</v>
      </c>
      <c r="C281">
        <v>6</v>
      </c>
      <c r="D281">
        <v>7</v>
      </c>
      <c r="E281">
        <v>50</v>
      </c>
      <c r="F281">
        <v>17</v>
      </c>
      <c r="G281">
        <v>0</v>
      </c>
      <c r="H281">
        <v>0</v>
      </c>
      <c r="I281">
        <v>2</v>
      </c>
      <c r="J281">
        <v>2014</v>
      </c>
      <c r="K281">
        <v>10</v>
      </c>
      <c r="L281">
        <v>276</v>
      </c>
      <c r="M281" t="s">
        <v>19</v>
      </c>
    </row>
    <row r="282" spans="1:13" x14ac:dyDescent="0.35">
      <c r="A282" s="1">
        <v>41892</v>
      </c>
      <c r="B282">
        <v>1</v>
      </c>
      <c r="C282">
        <v>4.6900000000000004</v>
      </c>
      <c r="D282">
        <v>6</v>
      </c>
      <c r="E282">
        <v>48.2</v>
      </c>
      <c r="F282">
        <v>10</v>
      </c>
      <c r="G282">
        <v>2</v>
      </c>
      <c r="H282">
        <v>5</v>
      </c>
      <c r="I282">
        <v>0</v>
      </c>
      <c r="J282">
        <v>2014</v>
      </c>
      <c r="K282">
        <v>10</v>
      </c>
      <c r="L282">
        <v>276</v>
      </c>
      <c r="M282" t="s">
        <v>13</v>
      </c>
    </row>
    <row r="283" spans="1:13" x14ac:dyDescent="0.35">
      <c r="A283" s="1">
        <v>41922</v>
      </c>
      <c r="B283">
        <v>4.34</v>
      </c>
      <c r="C283">
        <v>2.68</v>
      </c>
      <c r="D283">
        <v>9</v>
      </c>
      <c r="E283">
        <v>28.8</v>
      </c>
      <c r="F283">
        <v>24</v>
      </c>
      <c r="G283">
        <v>3</v>
      </c>
      <c r="H283">
        <v>6</v>
      </c>
      <c r="I283">
        <v>0.5</v>
      </c>
      <c r="J283">
        <v>2014</v>
      </c>
      <c r="K283">
        <v>10</v>
      </c>
      <c r="L283">
        <v>276</v>
      </c>
      <c r="M283" t="s">
        <v>14</v>
      </c>
    </row>
    <row r="284" spans="1:13" x14ac:dyDescent="0.35">
      <c r="A284" s="1">
        <v>41953</v>
      </c>
      <c r="B284">
        <v>3.34</v>
      </c>
      <c r="C284">
        <v>3.68</v>
      </c>
      <c r="D284">
        <v>5</v>
      </c>
      <c r="E284">
        <v>35.9</v>
      </c>
      <c r="F284">
        <v>15</v>
      </c>
      <c r="G284">
        <v>0</v>
      </c>
      <c r="H284">
        <v>0</v>
      </c>
      <c r="I284">
        <v>5</v>
      </c>
      <c r="J284">
        <v>2014</v>
      </c>
      <c r="K284">
        <v>10</v>
      </c>
      <c r="L284">
        <v>276</v>
      </c>
      <c r="M284" t="s">
        <v>15</v>
      </c>
    </row>
    <row r="285" spans="1:13" x14ac:dyDescent="0.35">
      <c r="A285" s="1">
        <v>41983</v>
      </c>
      <c r="B285">
        <v>3</v>
      </c>
      <c r="C285">
        <v>0.33</v>
      </c>
      <c r="D285">
        <v>1.5</v>
      </c>
      <c r="E285">
        <v>22.5</v>
      </c>
      <c r="F285">
        <v>7</v>
      </c>
      <c r="G285">
        <v>0</v>
      </c>
      <c r="H285">
        <v>5</v>
      </c>
      <c r="I285">
        <v>2</v>
      </c>
      <c r="J285">
        <v>2014</v>
      </c>
      <c r="K285">
        <v>10</v>
      </c>
      <c r="L285">
        <v>276</v>
      </c>
      <c r="M285" t="s">
        <v>16</v>
      </c>
    </row>
    <row r="286" spans="1:13" x14ac:dyDescent="0.35">
      <c r="A286" t="s">
        <v>185</v>
      </c>
      <c r="B286">
        <v>1.68</v>
      </c>
      <c r="C286">
        <v>4</v>
      </c>
      <c r="D286">
        <v>6.2</v>
      </c>
      <c r="E286">
        <v>31.9</v>
      </c>
      <c r="F286">
        <v>11</v>
      </c>
      <c r="G286">
        <v>0</v>
      </c>
      <c r="H286">
        <v>1</v>
      </c>
      <c r="I286">
        <v>2</v>
      </c>
      <c r="J286">
        <v>2014</v>
      </c>
      <c r="K286">
        <v>10</v>
      </c>
      <c r="L286">
        <v>276</v>
      </c>
      <c r="M286" t="s">
        <v>17</v>
      </c>
    </row>
    <row r="287" spans="1:13" x14ac:dyDescent="0.35">
      <c r="A287" t="s">
        <v>186</v>
      </c>
      <c r="B287">
        <v>3</v>
      </c>
      <c r="C287">
        <v>5.41</v>
      </c>
      <c r="D287">
        <v>4.8</v>
      </c>
      <c r="E287">
        <v>31.8</v>
      </c>
      <c r="F287">
        <v>7</v>
      </c>
      <c r="G287">
        <v>0</v>
      </c>
      <c r="H287">
        <v>11</v>
      </c>
      <c r="I287">
        <v>0</v>
      </c>
      <c r="J287">
        <v>2014</v>
      </c>
      <c r="K287">
        <v>10</v>
      </c>
      <c r="L287">
        <v>276</v>
      </c>
      <c r="M287" t="s">
        <v>18</v>
      </c>
    </row>
    <row r="288" spans="1:13" x14ac:dyDescent="0.35">
      <c r="A288" t="s">
        <v>187</v>
      </c>
      <c r="B288">
        <v>1.33</v>
      </c>
      <c r="C288">
        <v>6.35</v>
      </c>
      <c r="D288">
        <v>3.5</v>
      </c>
      <c r="E288">
        <v>23.7</v>
      </c>
      <c r="F288">
        <v>14</v>
      </c>
      <c r="G288">
        <v>1</v>
      </c>
      <c r="H288">
        <v>2</v>
      </c>
      <c r="I288">
        <v>4</v>
      </c>
      <c r="J288">
        <v>2014</v>
      </c>
      <c r="K288">
        <v>10</v>
      </c>
      <c r="L288">
        <v>276</v>
      </c>
      <c r="M288" t="s">
        <v>19</v>
      </c>
    </row>
    <row r="289" spans="1:13" x14ac:dyDescent="0.35">
      <c r="A289" t="s">
        <v>188</v>
      </c>
      <c r="B289">
        <v>6.7750000000000004</v>
      </c>
      <c r="C289">
        <v>3.5103124999999999</v>
      </c>
      <c r="D289">
        <v>2.9375</v>
      </c>
      <c r="E289">
        <v>58.921875</v>
      </c>
      <c r="F289">
        <v>9.0625</v>
      </c>
      <c r="G289">
        <v>0.625</v>
      </c>
      <c r="H289">
        <v>5</v>
      </c>
      <c r="I289">
        <v>2.1875</v>
      </c>
      <c r="J289">
        <v>2014</v>
      </c>
      <c r="K289">
        <v>10</v>
      </c>
      <c r="L289">
        <v>276</v>
      </c>
      <c r="M289" t="s">
        <v>13</v>
      </c>
    </row>
    <row r="290" spans="1:13" x14ac:dyDescent="0.35">
      <c r="A290" t="s">
        <v>189</v>
      </c>
      <c r="B290">
        <v>3</v>
      </c>
      <c r="C290">
        <v>2.34</v>
      </c>
      <c r="D290">
        <v>3.4</v>
      </c>
      <c r="E290">
        <v>42</v>
      </c>
      <c r="F290">
        <v>22</v>
      </c>
      <c r="G290">
        <v>3</v>
      </c>
      <c r="H290">
        <v>0</v>
      </c>
      <c r="I290">
        <v>2</v>
      </c>
      <c r="J290">
        <v>2014</v>
      </c>
      <c r="K290">
        <v>10</v>
      </c>
      <c r="L290">
        <v>276</v>
      </c>
      <c r="M290" t="s">
        <v>14</v>
      </c>
    </row>
    <row r="291" spans="1:13" x14ac:dyDescent="0.35">
      <c r="A291" t="s">
        <v>190</v>
      </c>
      <c r="B291">
        <v>4</v>
      </c>
      <c r="C291">
        <v>6</v>
      </c>
      <c r="D291">
        <v>5.5</v>
      </c>
      <c r="E291">
        <v>21.4</v>
      </c>
      <c r="F291">
        <v>24</v>
      </c>
      <c r="G291">
        <v>0</v>
      </c>
      <c r="H291">
        <v>3</v>
      </c>
      <c r="I291">
        <v>2</v>
      </c>
      <c r="J291">
        <v>2014</v>
      </c>
      <c r="K291">
        <v>10</v>
      </c>
      <c r="L291">
        <v>276</v>
      </c>
      <c r="M291" t="s">
        <v>15</v>
      </c>
    </row>
    <row r="292" spans="1:13" x14ac:dyDescent="0.35">
      <c r="A292" t="s">
        <v>191</v>
      </c>
      <c r="B292">
        <v>3.33</v>
      </c>
      <c r="C292">
        <v>3</v>
      </c>
      <c r="D292">
        <v>2</v>
      </c>
      <c r="E292">
        <v>13.9</v>
      </c>
      <c r="F292">
        <v>9</v>
      </c>
      <c r="G292">
        <v>0</v>
      </c>
      <c r="H292">
        <v>6</v>
      </c>
      <c r="I292">
        <v>1</v>
      </c>
      <c r="J292">
        <v>2014</v>
      </c>
      <c r="K292">
        <v>10</v>
      </c>
      <c r="L292">
        <v>276</v>
      </c>
      <c r="M292" t="s">
        <v>16</v>
      </c>
    </row>
    <row r="293" spans="1:13" x14ac:dyDescent="0.35">
      <c r="A293" t="s">
        <v>192</v>
      </c>
      <c r="B293">
        <v>3.34</v>
      </c>
      <c r="C293">
        <v>5.66</v>
      </c>
      <c r="D293">
        <v>7.3</v>
      </c>
      <c r="E293">
        <v>35.4</v>
      </c>
      <c r="F293">
        <v>25</v>
      </c>
      <c r="G293">
        <v>2</v>
      </c>
      <c r="H293">
        <v>0</v>
      </c>
      <c r="I293">
        <v>1</v>
      </c>
      <c r="J293">
        <v>2014</v>
      </c>
      <c r="K293">
        <v>10</v>
      </c>
      <c r="L293">
        <v>276</v>
      </c>
      <c r="M293" t="s">
        <v>17</v>
      </c>
    </row>
    <row r="294" spans="1:13" x14ac:dyDescent="0.35">
      <c r="A294" t="s">
        <v>193</v>
      </c>
      <c r="B294">
        <v>2.34</v>
      </c>
      <c r="C294">
        <v>4.34</v>
      </c>
      <c r="D294">
        <v>6.4</v>
      </c>
      <c r="E294">
        <v>14.3</v>
      </c>
      <c r="F294">
        <v>11</v>
      </c>
      <c r="G294">
        <v>0</v>
      </c>
      <c r="H294">
        <v>20</v>
      </c>
      <c r="I294">
        <v>1</v>
      </c>
      <c r="J294">
        <v>2014</v>
      </c>
      <c r="K294">
        <v>10</v>
      </c>
      <c r="L294">
        <v>276</v>
      </c>
      <c r="M294" t="s">
        <v>18</v>
      </c>
    </row>
    <row r="295" spans="1:13" x14ac:dyDescent="0.35">
      <c r="A295" t="s">
        <v>194</v>
      </c>
      <c r="B295">
        <v>3.33</v>
      </c>
      <c r="C295">
        <v>2</v>
      </c>
      <c r="D295">
        <v>2.6</v>
      </c>
      <c r="E295">
        <v>20.9</v>
      </c>
      <c r="F295">
        <v>7</v>
      </c>
      <c r="G295">
        <v>0</v>
      </c>
      <c r="H295">
        <v>2</v>
      </c>
      <c r="I295">
        <v>1</v>
      </c>
      <c r="J295">
        <v>2014</v>
      </c>
      <c r="K295">
        <v>10</v>
      </c>
      <c r="L295">
        <v>276</v>
      </c>
      <c r="M295" t="s">
        <v>19</v>
      </c>
    </row>
    <row r="296" spans="1:13" x14ac:dyDescent="0.35">
      <c r="A296" t="s">
        <v>195</v>
      </c>
      <c r="B296">
        <v>1.34</v>
      </c>
      <c r="C296">
        <v>4.33</v>
      </c>
      <c r="D296">
        <v>0</v>
      </c>
      <c r="E296">
        <v>32.200000000000003</v>
      </c>
      <c r="F296">
        <v>7</v>
      </c>
      <c r="G296">
        <v>1</v>
      </c>
      <c r="H296">
        <v>0</v>
      </c>
      <c r="I296">
        <v>0</v>
      </c>
      <c r="J296">
        <v>2014</v>
      </c>
      <c r="K296">
        <v>10</v>
      </c>
      <c r="L296">
        <v>276</v>
      </c>
      <c r="M296" t="s">
        <v>13</v>
      </c>
    </row>
    <row r="297" spans="1:13" x14ac:dyDescent="0.35">
      <c r="A297" t="s">
        <v>196</v>
      </c>
      <c r="B297">
        <v>3.67</v>
      </c>
      <c r="C297">
        <v>2.67</v>
      </c>
      <c r="D297">
        <v>6.3</v>
      </c>
      <c r="E297">
        <v>49.4</v>
      </c>
      <c r="F297">
        <v>18</v>
      </c>
      <c r="G297">
        <v>0</v>
      </c>
      <c r="H297">
        <v>5</v>
      </c>
      <c r="I297">
        <v>1</v>
      </c>
      <c r="J297">
        <v>2014</v>
      </c>
      <c r="K297">
        <v>10</v>
      </c>
      <c r="L297">
        <v>276</v>
      </c>
      <c r="M297" t="s">
        <v>14</v>
      </c>
    </row>
    <row r="298" spans="1:13" x14ac:dyDescent="0.35">
      <c r="A298" t="s">
        <v>197</v>
      </c>
      <c r="B298">
        <v>2.33</v>
      </c>
      <c r="C298">
        <v>5.14</v>
      </c>
      <c r="D298">
        <v>1</v>
      </c>
      <c r="E298">
        <v>31</v>
      </c>
      <c r="F298">
        <v>21</v>
      </c>
      <c r="G298">
        <v>0</v>
      </c>
      <c r="H298">
        <v>2</v>
      </c>
      <c r="I298">
        <v>5</v>
      </c>
      <c r="J298">
        <v>2014</v>
      </c>
      <c r="K298">
        <v>10</v>
      </c>
      <c r="L298">
        <v>276</v>
      </c>
      <c r="M298" t="s">
        <v>15</v>
      </c>
    </row>
    <row r="299" spans="1:13" x14ac:dyDescent="0.35">
      <c r="A299" t="s">
        <v>198</v>
      </c>
      <c r="B299">
        <v>3.34</v>
      </c>
      <c r="C299">
        <v>1</v>
      </c>
      <c r="D299">
        <v>1.6</v>
      </c>
      <c r="E299">
        <v>30.4</v>
      </c>
      <c r="F299">
        <v>6</v>
      </c>
      <c r="G299">
        <v>0</v>
      </c>
      <c r="H299">
        <v>1</v>
      </c>
      <c r="I299">
        <v>1</v>
      </c>
      <c r="J299">
        <v>2014</v>
      </c>
      <c r="K299">
        <v>10</v>
      </c>
      <c r="L299">
        <v>276</v>
      </c>
      <c r="M299" t="s">
        <v>16</v>
      </c>
    </row>
    <row r="300" spans="1:13" x14ac:dyDescent="0.35">
      <c r="A300" t="s">
        <v>199</v>
      </c>
      <c r="B300">
        <v>8.34</v>
      </c>
      <c r="C300">
        <v>4.55</v>
      </c>
      <c r="D300">
        <v>4</v>
      </c>
      <c r="E300">
        <v>25.3</v>
      </c>
      <c r="F300">
        <v>17</v>
      </c>
      <c r="G300">
        <v>1</v>
      </c>
      <c r="H300">
        <v>3</v>
      </c>
      <c r="I300">
        <v>0</v>
      </c>
      <c r="J300">
        <v>2014</v>
      </c>
      <c r="K300">
        <v>10</v>
      </c>
      <c r="L300">
        <v>276</v>
      </c>
      <c r="M300" t="s">
        <v>17</v>
      </c>
    </row>
    <row r="301" spans="1:13" x14ac:dyDescent="0.35">
      <c r="A301" t="s">
        <v>200</v>
      </c>
      <c r="B301">
        <v>4</v>
      </c>
      <c r="C301">
        <v>3.48</v>
      </c>
      <c r="D301">
        <v>10</v>
      </c>
      <c r="E301">
        <v>40.4</v>
      </c>
      <c r="F301">
        <v>23</v>
      </c>
      <c r="G301">
        <v>0</v>
      </c>
      <c r="H301">
        <v>0</v>
      </c>
      <c r="I301">
        <v>2</v>
      </c>
      <c r="J301">
        <v>2014</v>
      </c>
      <c r="K301">
        <v>10</v>
      </c>
      <c r="L301">
        <v>276</v>
      </c>
      <c r="M301" t="s">
        <v>18</v>
      </c>
    </row>
    <row r="302" spans="1:13" x14ac:dyDescent="0.35">
      <c r="A302" t="s">
        <v>201</v>
      </c>
      <c r="B302">
        <v>5</v>
      </c>
      <c r="C302">
        <v>1</v>
      </c>
      <c r="D302">
        <v>6.6</v>
      </c>
      <c r="E302">
        <v>41</v>
      </c>
      <c r="F302">
        <v>20</v>
      </c>
      <c r="G302">
        <v>2</v>
      </c>
      <c r="H302">
        <v>27</v>
      </c>
      <c r="I302">
        <v>1</v>
      </c>
      <c r="J302">
        <v>2014</v>
      </c>
      <c r="K302">
        <v>10</v>
      </c>
      <c r="L302">
        <v>276</v>
      </c>
      <c r="M302" t="s">
        <v>19</v>
      </c>
    </row>
    <row r="303" spans="1:13" x14ac:dyDescent="0.35">
      <c r="A303" t="s">
        <v>202</v>
      </c>
      <c r="B303">
        <v>0</v>
      </c>
      <c r="C303">
        <v>1</v>
      </c>
      <c r="D303">
        <v>5</v>
      </c>
      <c r="E303">
        <v>20.3</v>
      </c>
      <c r="F303">
        <v>11</v>
      </c>
      <c r="G303">
        <v>1</v>
      </c>
      <c r="H303">
        <v>2</v>
      </c>
      <c r="I303">
        <v>0</v>
      </c>
      <c r="J303">
        <v>2014</v>
      </c>
      <c r="K303">
        <v>10</v>
      </c>
      <c r="L303">
        <v>276</v>
      </c>
      <c r="M303" t="s">
        <v>13</v>
      </c>
    </row>
    <row r="304" spans="1:13" x14ac:dyDescent="0.35">
      <c r="A304" t="s">
        <v>203</v>
      </c>
      <c r="B304">
        <v>2</v>
      </c>
      <c r="C304">
        <v>2.4500000000000002</v>
      </c>
      <c r="D304">
        <v>4</v>
      </c>
      <c r="E304">
        <v>31</v>
      </c>
      <c r="F304">
        <v>16</v>
      </c>
      <c r="G304">
        <v>0</v>
      </c>
      <c r="H304">
        <v>0</v>
      </c>
      <c r="I304">
        <v>2</v>
      </c>
      <c r="J304">
        <v>2014</v>
      </c>
      <c r="K304">
        <v>10</v>
      </c>
      <c r="L304">
        <v>276</v>
      </c>
      <c r="M304" t="s">
        <v>14</v>
      </c>
    </row>
    <row r="305" spans="1:13" x14ac:dyDescent="0.35">
      <c r="A305" s="1">
        <v>41650</v>
      </c>
      <c r="B305">
        <v>2.33</v>
      </c>
      <c r="C305">
        <v>2.34</v>
      </c>
      <c r="D305">
        <v>3.5</v>
      </c>
      <c r="E305">
        <v>43.8</v>
      </c>
      <c r="F305">
        <v>22</v>
      </c>
      <c r="G305">
        <v>0</v>
      </c>
      <c r="H305">
        <v>7</v>
      </c>
      <c r="I305">
        <v>1</v>
      </c>
      <c r="J305">
        <v>2014</v>
      </c>
      <c r="K305">
        <v>11</v>
      </c>
      <c r="L305">
        <v>276</v>
      </c>
      <c r="M305" t="s">
        <v>15</v>
      </c>
    </row>
    <row r="306" spans="1:13" x14ac:dyDescent="0.35">
      <c r="A306" s="1">
        <v>41681</v>
      </c>
      <c r="B306">
        <v>4</v>
      </c>
      <c r="C306">
        <v>0</v>
      </c>
      <c r="D306">
        <v>1</v>
      </c>
      <c r="E306">
        <v>2</v>
      </c>
      <c r="F306">
        <v>3.5</v>
      </c>
      <c r="G306">
        <v>0</v>
      </c>
      <c r="H306">
        <v>0</v>
      </c>
      <c r="I306">
        <v>1</v>
      </c>
      <c r="J306">
        <v>2014</v>
      </c>
      <c r="K306">
        <v>11</v>
      </c>
      <c r="L306">
        <v>276</v>
      </c>
      <c r="M306" t="s">
        <v>16</v>
      </c>
    </row>
    <row r="307" spans="1:13" x14ac:dyDescent="0.35">
      <c r="A307" s="1">
        <v>41709</v>
      </c>
      <c r="B307">
        <v>7</v>
      </c>
      <c r="C307">
        <v>4.33</v>
      </c>
      <c r="D307">
        <v>1</v>
      </c>
      <c r="E307">
        <v>27.8</v>
      </c>
      <c r="F307">
        <v>19</v>
      </c>
      <c r="G307">
        <v>0</v>
      </c>
      <c r="H307">
        <v>5</v>
      </c>
      <c r="I307">
        <v>1</v>
      </c>
      <c r="J307">
        <v>2014</v>
      </c>
      <c r="K307">
        <v>11</v>
      </c>
      <c r="L307">
        <v>276</v>
      </c>
      <c r="M307" t="s">
        <v>17</v>
      </c>
    </row>
    <row r="308" spans="1:13" x14ac:dyDescent="0.35">
      <c r="A308" s="1">
        <v>41740</v>
      </c>
      <c r="B308">
        <v>6.33</v>
      </c>
      <c r="C308">
        <v>1</v>
      </c>
      <c r="D308">
        <v>5.2</v>
      </c>
      <c r="E308">
        <v>26.5</v>
      </c>
      <c r="F308">
        <v>15</v>
      </c>
      <c r="G308">
        <v>0</v>
      </c>
      <c r="H308">
        <v>0</v>
      </c>
      <c r="I308">
        <v>1</v>
      </c>
      <c r="J308">
        <v>2014</v>
      </c>
      <c r="K308">
        <v>11</v>
      </c>
      <c r="L308">
        <v>276</v>
      </c>
      <c r="M308" t="s">
        <v>18</v>
      </c>
    </row>
    <row r="309" spans="1:13" x14ac:dyDescent="0.35">
      <c r="A309" s="1">
        <v>41770</v>
      </c>
      <c r="B309">
        <v>0</v>
      </c>
      <c r="C309">
        <v>1.68</v>
      </c>
      <c r="D309">
        <v>4</v>
      </c>
      <c r="E309">
        <v>27</v>
      </c>
      <c r="F309">
        <v>19</v>
      </c>
      <c r="G309">
        <v>3</v>
      </c>
      <c r="H309">
        <v>1</v>
      </c>
      <c r="I309">
        <v>0</v>
      </c>
      <c r="J309">
        <v>2014</v>
      </c>
      <c r="K309">
        <v>11</v>
      </c>
      <c r="L309">
        <v>276</v>
      </c>
      <c r="M309" t="s">
        <v>19</v>
      </c>
    </row>
    <row r="310" spans="1:13" x14ac:dyDescent="0.35">
      <c r="A310" s="1">
        <v>41801</v>
      </c>
      <c r="B310">
        <v>6</v>
      </c>
      <c r="C310">
        <v>2.34</v>
      </c>
      <c r="D310">
        <v>5.2</v>
      </c>
      <c r="E310">
        <v>23.4</v>
      </c>
      <c r="F310">
        <v>23</v>
      </c>
      <c r="G310">
        <v>1</v>
      </c>
      <c r="H310">
        <v>0</v>
      </c>
      <c r="I310">
        <v>0</v>
      </c>
      <c r="J310">
        <v>2014</v>
      </c>
      <c r="K310">
        <v>11</v>
      </c>
      <c r="L310">
        <v>276</v>
      </c>
      <c r="M310" t="s">
        <v>13</v>
      </c>
    </row>
    <row r="311" spans="1:13" x14ac:dyDescent="0.35">
      <c r="A311" s="1">
        <v>41831</v>
      </c>
      <c r="B311">
        <v>6</v>
      </c>
      <c r="C311">
        <v>10.34</v>
      </c>
      <c r="D311">
        <v>5.5</v>
      </c>
      <c r="E311">
        <v>15.8</v>
      </c>
      <c r="F311">
        <v>32</v>
      </c>
      <c r="G311">
        <v>1</v>
      </c>
      <c r="H311">
        <v>0</v>
      </c>
      <c r="I311">
        <v>1</v>
      </c>
      <c r="J311">
        <v>2014</v>
      </c>
      <c r="K311">
        <v>11</v>
      </c>
      <c r="L311">
        <v>276</v>
      </c>
      <c r="M311" t="s">
        <v>14</v>
      </c>
    </row>
    <row r="312" spans="1:13" x14ac:dyDescent="0.35">
      <c r="A312" s="1">
        <v>41862</v>
      </c>
      <c r="B312">
        <v>12</v>
      </c>
      <c r="C312">
        <v>7.02</v>
      </c>
      <c r="D312">
        <v>6</v>
      </c>
      <c r="E312">
        <v>34.4</v>
      </c>
      <c r="F312">
        <v>24</v>
      </c>
      <c r="G312">
        <v>0</v>
      </c>
      <c r="H312">
        <v>17</v>
      </c>
      <c r="I312">
        <v>2.2000000000000002</v>
      </c>
      <c r="J312">
        <v>2014</v>
      </c>
      <c r="K312">
        <v>11</v>
      </c>
      <c r="L312">
        <v>276</v>
      </c>
      <c r="M312" t="s">
        <v>15</v>
      </c>
    </row>
    <row r="313" spans="1:13" x14ac:dyDescent="0.35">
      <c r="A313" s="1">
        <v>41893</v>
      </c>
      <c r="B313">
        <v>3.34</v>
      </c>
      <c r="C313">
        <v>4.34</v>
      </c>
      <c r="D313">
        <v>2.9</v>
      </c>
      <c r="E313">
        <v>23</v>
      </c>
      <c r="F313">
        <v>20</v>
      </c>
      <c r="G313">
        <v>0</v>
      </c>
      <c r="H313">
        <v>2</v>
      </c>
      <c r="I313">
        <v>1</v>
      </c>
      <c r="J313">
        <v>2014</v>
      </c>
      <c r="K313">
        <v>11</v>
      </c>
      <c r="L313">
        <v>276</v>
      </c>
      <c r="M313" t="s">
        <v>16</v>
      </c>
    </row>
    <row r="314" spans="1:13" x14ac:dyDescent="0.35">
      <c r="A314" s="1">
        <v>41923</v>
      </c>
      <c r="B314">
        <v>1</v>
      </c>
      <c r="C314">
        <v>5.32</v>
      </c>
      <c r="D314">
        <v>3.3</v>
      </c>
      <c r="E314">
        <v>24.3</v>
      </c>
      <c r="F314">
        <v>13</v>
      </c>
      <c r="G314">
        <v>0</v>
      </c>
      <c r="H314">
        <v>7</v>
      </c>
      <c r="I314">
        <v>1</v>
      </c>
      <c r="J314">
        <v>2014</v>
      </c>
      <c r="K314">
        <v>11</v>
      </c>
      <c r="L314">
        <v>276</v>
      </c>
      <c r="M314" t="s">
        <v>17</v>
      </c>
    </row>
    <row r="315" spans="1:13" x14ac:dyDescent="0.35">
      <c r="A315" s="1">
        <v>41954</v>
      </c>
      <c r="B315">
        <v>8</v>
      </c>
      <c r="C315">
        <v>4</v>
      </c>
      <c r="D315">
        <v>2</v>
      </c>
      <c r="E315">
        <v>23</v>
      </c>
      <c r="F315">
        <v>18</v>
      </c>
      <c r="G315">
        <v>0</v>
      </c>
      <c r="H315">
        <v>8</v>
      </c>
      <c r="I315">
        <v>2</v>
      </c>
      <c r="J315">
        <v>2014</v>
      </c>
      <c r="K315">
        <v>11</v>
      </c>
      <c r="L315">
        <v>276</v>
      </c>
      <c r="M315" t="s">
        <v>18</v>
      </c>
    </row>
    <row r="316" spans="1:13" x14ac:dyDescent="0.35">
      <c r="A316" s="1">
        <v>41984</v>
      </c>
      <c r="B316">
        <v>3</v>
      </c>
      <c r="C316">
        <v>5</v>
      </c>
      <c r="D316">
        <v>4</v>
      </c>
      <c r="E316">
        <v>25</v>
      </c>
      <c r="F316">
        <v>16</v>
      </c>
      <c r="G316">
        <v>0</v>
      </c>
      <c r="H316">
        <v>3</v>
      </c>
      <c r="I316">
        <v>0</v>
      </c>
      <c r="J316">
        <v>2014</v>
      </c>
      <c r="K316">
        <v>11</v>
      </c>
      <c r="L316">
        <v>276</v>
      </c>
      <c r="M316" t="s">
        <v>19</v>
      </c>
    </row>
    <row r="317" spans="1:13" x14ac:dyDescent="0.35">
      <c r="A317" t="s">
        <v>204</v>
      </c>
      <c r="B317">
        <v>8</v>
      </c>
      <c r="C317">
        <v>2</v>
      </c>
      <c r="D317">
        <v>5</v>
      </c>
      <c r="E317">
        <v>33.200000000000003</v>
      </c>
      <c r="F317">
        <v>10</v>
      </c>
      <c r="G317">
        <v>0</v>
      </c>
      <c r="H317">
        <v>0</v>
      </c>
      <c r="I317">
        <v>2.2000000000000002</v>
      </c>
      <c r="J317">
        <v>2014</v>
      </c>
      <c r="K317">
        <v>11</v>
      </c>
      <c r="L317">
        <v>276</v>
      </c>
      <c r="M317" t="s">
        <v>13</v>
      </c>
    </row>
    <row r="318" spans="1:13" x14ac:dyDescent="0.35">
      <c r="A318" t="s">
        <v>205</v>
      </c>
      <c r="B318">
        <v>5.34</v>
      </c>
      <c r="C318">
        <v>0</v>
      </c>
      <c r="D318">
        <v>6</v>
      </c>
      <c r="E318">
        <v>29.4</v>
      </c>
      <c r="F318">
        <v>20</v>
      </c>
      <c r="G318">
        <v>1</v>
      </c>
      <c r="H318">
        <v>2</v>
      </c>
      <c r="I318">
        <v>3</v>
      </c>
      <c r="J318">
        <v>2014</v>
      </c>
      <c r="K318">
        <v>11</v>
      </c>
      <c r="L318">
        <v>276</v>
      </c>
      <c r="M318" t="s">
        <v>14</v>
      </c>
    </row>
    <row r="319" spans="1:13" x14ac:dyDescent="0.35">
      <c r="A319" t="s">
        <v>206</v>
      </c>
      <c r="B319">
        <v>4.33</v>
      </c>
      <c r="C319">
        <v>5.34</v>
      </c>
      <c r="D319">
        <v>5</v>
      </c>
      <c r="E319">
        <v>23.6</v>
      </c>
      <c r="F319">
        <v>20</v>
      </c>
      <c r="G319">
        <v>2</v>
      </c>
      <c r="H319">
        <v>2</v>
      </c>
      <c r="I319">
        <v>2</v>
      </c>
      <c r="J319">
        <v>2014</v>
      </c>
      <c r="K319">
        <v>11</v>
      </c>
      <c r="L319">
        <v>276</v>
      </c>
      <c r="M319" t="s">
        <v>15</v>
      </c>
    </row>
    <row r="320" spans="1:13" x14ac:dyDescent="0.35">
      <c r="A320" t="s">
        <v>207</v>
      </c>
      <c r="B320">
        <v>2</v>
      </c>
      <c r="C320">
        <v>2.68</v>
      </c>
      <c r="D320">
        <v>6</v>
      </c>
      <c r="E320">
        <v>18.600000000000001</v>
      </c>
      <c r="F320">
        <v>13</v>
      </c>
      <c r="G320">
        <v>1</v>
      </c>
      <c r="H320">
        <v>0</v>
      </c>
      <c r="I320">
        <v>0</v>
      </c>
      <c r="J320">
        <v>2014</v>
      </c>
      <c r="K320">
        <v>11</v>
      </c>
      <c r="L320">
        <v>276</v>
      </c>
      <c r="M320" t="s">
        <v>16</v>
      </c>
    </row>
    <row r="321" spans="1:13" x14ac:dyDescent="0.35">
      <c r="A321" t="s">
        <v>208</v>
      </c>
      <c r="B321">
        <v>9</v>
      </c>
      <c r="C321">
        <v>5.01</v>
      </c>
      <c r="D321">
        <v>5.5</v>
      </c>
      <c r="E321">
        <v>23</v>
      </c>
      <c r="F321">
        <v>23</v>
      </c>
      <c r="G321">
        <v>1</v>
      </c>
      <c r="H321">
        <v>10</v>
      </c>
      <c r="I321">
        <v>0.2</v>
      </c>
      <c r="J321">
        <v>2014</v>
      </c>
      <c r="K321">
        <v>11</v>
      </c>
      <c r="L321">
        <v>276</v>
      </c>
      <c r="M321" t="s">
        <v>17</v>
      </c>
    </row>
    <row r="322" spans="1:13" x14ac:dyDescent="0.35">
      <c r="A322" t="s">
        <v>209</v>
      </c>
      <c r="B322">
        <v>2.67</v>
      </c>
      <c r="C322">
        <v>2</v>
      </c>
      <c r="D322">
        <v>5</v>
      </c>
      <c r="E322">
        <v>19.3</v>
      </c>
      <c r="F322">
        <v>10.5</v>
      </c>
      <c r="G322">
        <v>1</v>
      </c>
      <c r="H322">
        <v>0</v>
      </c>
      <c r="I322">
        <v>1</v>
      </c>
      <c r="J322">
        <v>2014</v>
      </c>
      <c r="K322">
        <v>11</v>
      </c>
      <c r="L322">
        <v>276</v>
      </c>
      <c r="M322" t="s">
        <v>18</v>
      </c>
    </row>
    <row r="323" spans="1:13" x14ac:dyDescent="0.35">
      <c r="A323" t="s">
        <v>210</v>
      </c>
      <c r="B323">
        <v>1.34</v>
      </c>
      <c r="C323">
        <v>3.67</v>
      </c>
      <c r="D323">
        <v>10</v>
      </c>
      <c r="E323">
        <v>32</v>
      </c>
      <c r="F323">
        <v>17</v>
      </c>
      <c r="G323">
        <v>0</v>
      </c>
      <c r="H323">
        <v>10</v>
      </c>
      <c r="I323">
        <v>4</v>
      </c>
      <c r="J323">
        <v>2014</v>
      </c>
      <c r="K323">
        <v>11</v>
      </c>
      <c r="L323">
        <v>276</v>
      </c>
      <c r="M323" t="s">
        <v>19</v>
      </c>
    </row>
    <row r="324" spans="1:13" x14ac:dyDescent="0.35">
      <c r="A324" t="s">
        <v>211</v>
      </c>
      <c r="B324">
        <v>4</v>
      </c>
      <c r="C324">
        <v>7</v>
      </c>
      <c r="D324">
        <v>5</v>
      </c>
      <c r="E324">
        <v>18.8</v>
      </c>
      <c r="F324">
        <v>13</v>
      </c>
      <c r="G324">
        <v>0</v>
      </c>
      <c r="H324">
        <v>8</v>
      </c>
      <c r="I324">
        <v>0</v>
      </c>
      <c r="J324">
        <v>2014</v>
      </c>
      <c r="K324">
        <v>11</v>
      </c>
      <c r="L324">
        <v>276</v>
      </c>
      <c r="M324" t="s">
        <v>13</v>
      </c>
    </row>
    <row r="325" spans="1:13" x14ac:dyDescent="0.35">
      <c r="A325" t="s">
        <v>212</v>
      </c>
      <c r="B325">
        <v>1.34</v>
      </c>
      <c r="C325">
        <v>1.34</v>
      </c>
      <c r="D325">
        <v>3</v>
      </c>
      <c r="E325">
        <v>22.4</v>
      </c>
      <c r="F325">
        <v>16</v>
      </c>
      <c r="G325">
        <v>0</v>
      </c>
      <c r="H325">
        <v>2</v>
      </c>
      <c r="I325">
        <v>1</v>
      </c>
      <c r="J325">
        <v>2014</v>
      </c>
      <c r="K325">
        <v>11</v>
      </c>
      <c r="L325">
        <v>276</v>
      </c>
      <c r="M325" t="s">
        <v>14</v>
      </c>
    </row>
    <row r="326" spans="1:13" x14ac:dyDescent="0.35">
      <c r="A326" t="s">
        <v>213</v>
      </c>
      <c r="B326">
        <v>6</v>
      </c>
      <c r="C326">
        <v>2.34</v>
      </c>
      <c r="D326">
        <v>3</v>
      </c>
      <c r="E326">
        <v>23.7</v>
      </c>
      <c r="F326">
        <v>15</v>
      </c>
      <c r="G326">
        <v>1</v>
      </c>
      <c r="H326">
        <v>8</v>
      </c>
      <c r="I326">
        <v>1.4</v>
      </c>
      <c r="J326">
        <v>2014</v>
      </c>
      <c r="K326">
        <v>11</v>
      </c>
      <c r="L326">
        <v>276</v>
      </c>
      <c r="M326" t="s">
        <v>15</v>
      </c>
    </row>
    <row r="327" spans="1:13" x14ac:dyDescent="0.35">
      <c r="A327" t="s">
        <v>214</v>
      </c>
      <c r="B327">
        <v>4</v>
      </c>
      <c r="C327">
        <v>3.68</v>
      </c>
      <c r="D327">
        <v>6</v>
      </c>
      <c r="E327">
        <v>22.3</v>
      </c>
      <c r="F327">
        <v>11</v>
      </c>
      <c r="G327">
        <v>0</v>
      </c>
      <c r="H327">
        <v>0</v>
      </c>
      <c r="I327">
        <v>1.1000000000000001</v>
      </c>
      <c r="J327">
        <v>2014</v>
      </c>
      <c r="K327">
        <v>11</v>
      </c>
      <c r="L327">
        <v>276</v>
      </c>
      <c r="M327" t="s">
        <v>16</v>
      </c>
    </row>
    <row r="328" spans="1:13" x14ac:dyDescent="0.35">
      <c r="A328" t="s">
        <v>215</v>
      </c>
      <c r="B328">
        <v>4</v>
      </c>
      <c r="C328">
        <v>3</v>
      </c>
      <c r="D328">
        <v>6</v>
      </c>
      <c r="E328">
        <v>30.6</v>
      </c>
      <c r="F328">
        <v>19</v>
      </c>
      <c r="G328">
        <v>1</v>
      </c>
      <c r="H328">
        <v>1</v>
      </c>
      <c r="I328">
        <v>2.1</v>
      </c>
      <c r="J328">
        <v>2014</v>
      </c>
      <c r="K328">
        <v>11</v>
      </c>
      <c r="L328">
        <v>276</v>
      </c>
      <c r="M328" t="s">
        <v>17</v>
      </c>
    </row>
    <row r="329" spans="1:13" x14ac:dyDescent="0.35">
      <c r="A329" t="s">
        <v>216</v>
      </c>
      <c r="B329">
        <v>5.36</v>
      </c>
      <c r="C329">
        <v>1.68</v>
      </c>
      <c r="D329">
        <v>2</v>
      </c>
      <c r="E329">
        <v>19.2</v>
      </c>
      <c r="F329">
        <v>18</v>
      </c>
      <c r="G329">
        <v>0</v>
      </c>
      <c r="H329">
        <v>2</v>
      </c>
      <c r="I329">
        <v>3</v>
      </c>
      <c r="J329">
        <v>2014</v>
      </c>
      <c r="K329">
        <v>11</v>
      </c>
      <c r="L329">
        <v>276</v>
      </c>
      <c r="M329" t="s">
        <v>18</v>
      </c>
    </row>
    <row r="330" spans="1:13" x14ac:dyDescent="0.35">
      <c r="A330" t="s">
        <v>217</v>
      </c>
      <c r="B330">
        <v>3</v>
      </c>
      <c r="C330">
        <v>5</v>
      </c>
      <c r="D330">
        <v>6</v>
      </c>
      <c r="E330">
        <v>21</v>
      </c>
      <c r="F330">
        <v>13</v>
      </c>
      <c r="G330">
        <v>3</v>
      </c>
      <c r="H330">
        <v>11</v>
      </c>
      <c r="I330">
        <v>2</v>
      </c>
      <c r="J330">
        <v>2014</v>
      </c>
      <c r="K330">
        <v>11</v>
      </c>
      <c r="L330">
        <v>276</v>
      </c>
      <c r="M330" t="s">
        <v>19</v>
      </c>
    </row>
    <row r="331" spans="1:13" x14ac:dyDescent="0.35">
      <c r="A331" t="s">
        <v>218</v>
      </c>
      <c r="B331">
        <v>7</v>
      </c>
      <c r="C331">
        <v>3.67</v>
      </c>
      <c r="D331">
        <v>2.2999999999999998</v>
      </c>
      <c r="E331">
        <v>21.2</v>
      </c>
      <c r="F331">
        <v>9</v>
      </c>
      <c r="G331">
        <v>1</v>
      </c>
      <c r="H331">
        <v>4</v>
      </c>
      <c r="I331">
        <v>3</v>
      </c>
      <c r="J331">
        <v>2014</v>
      </c>
      <c r="K331">
        <v>11</v>
      </c>
      <c r="L331">
        <v>276</v>
      </c>
      <c r="M331" t="s">
        <v>13</v>
      </c>
    </row>
    <row r="332" spans="1:13" x14ac:dyDescent="0.35">
      <c r="A332" t="s">
        <v>219</v>
      </c>
      <c r="B332">
        <v>3.02</v>
      </c>
      <c r="C332">
        <v>1.4</v>
      </c>
      <c r="D332">
        <v>15</v>
      </c>
      <c r="E332">
        <v>15.9</v>
      </c>
      <c r="F332">
        <v>12</v>
      </c>
      <c r="G332">
        <v>1</v>
      </c>
      <c r="H332">
        <v>2</v>
      </c>
      <c r="I332">
        <v>1</v>
      </c>
      <c r="J332">
        <v>2014</v>
      </c>
      <c r="K332">
        <v>11</v>
      </c>
      <c r="L332">
        <v>276</v>
      </c>
      <c r="M332" t="s">
        <v>14</v>
      </c>
    </row>
    <row r="333" spans="1:13" x14ac:dyDescent="0.35">
      <c r="A333" t="s">
        <v>220</v>
      </c>
      <c r="B333">
        <v>3</v>
      </c>
      <c r="C333">
        <v>2.0099999999999998</v>
      </c>
      <c r="D333">
        <v>3.3</v>
      </c>
      <c r="E333">
        <v>31</v>
      </c>
      <c r="F333">
        <v>16</v>
      </c>
      <c r="G333">
        <v>0</v>
      </c>
      <c r="H333">
        <v>0</v>
      </c>
      <c r="I333">
        <v>5</v>
      </c>
      <c r="J333">
        <v>2014</v>
      </c>
      <c r="K333">
        <v>11</v>
      </c>
      <c r="L333">
        <v>276</v>
      </c>
      <c r="M333" t="s">
        <v>15</v>
      </c>
    </row>
    <row r="334" spans="1:13" x14ac:dyDescent="0.35">
      <c r="A334" t="s">
        <v>221</v>
      </c>
      <c r="B334">
        <v>5.68</v>
      </c>
      <c r="C334">
        <v>1.33</v>
      </c>
      <c r="D334">
        <v>5</v>
      </c>
      <c r="E334">
        <v>22.6</v>
      </c>
      <c r="F334">
        <v>9</v>
      </c>
      <c r="G334">
        <v>1</v>
      </c>
      <c r="H334">
        <v>0</v>
      </c>
      <c r="I334">
        <v>2</v>
      </c>
      <c r="J334">
        <v>2014</v>
      </c>
      <c r="K334">
        <v>11</v>
      </c>
      <c r="L334">
        <v>276</v>
      </c>
      <c r="M334" t="s">
        <v>16</v>
      </c>
    </row>
    <row r="335" spans="1:13" x14ac:dyDescent="0.35">
      <c r="A335" s="1">
        <v>41651</v>
      </c>
      <c r="B335">
        <v>4.34</v>
      </c>
      <c r="C335">
        <v>4.01</v>
      </c>
      <c r="D335">
        <v>0</v>
      </c>
      <c r="E335">
        <v>36.4</v>
      </c>
      <c r="F335">
        <v>19</v>
      </c>
      <c r="G335">
        <v>0</v>
      </c>
      <c r="H335">
        <v>2</v>
      </c>
      <c r="I335">
        <v>2</v>
      </c>
      <c r="J335">
        <v>2014</v>
      </c>
      <c r="K335">
        <v>12</v>
      </c>
      <c r="L335">
        <v>276</v>
      </c>
      <c r="M335" t="s">
        <v>17</v>
      </c>
    </row>
    <row r="336" spans="1:13" x14ac:dyDescent="0.35">
      <c r="A336" s="1">
        <v>41682</v>
      </c>
      <c r="B336">
        <v>6.99</v>
      </c>
      <c r="C336">
        <v>4.33</v>
      </c>
      <c r="D336">
        <v>3.7</v>
      </c>
      <c r="E336">
        <v>7.8</v>
      </c>
      <c r="F336">
        <v>26</v>
      </c>
      <c r="G336">
        <v>0</v>
      </c>
      <c r="H336">
        <v>4</v>
      </c>
      <c r="I336">
        <v>1</v>
      </c>
      <c r="J336">
        <v>2014</v>
      </c>
      <c r="K336">
        <v>12</v>
      </c>
      <c r="L336">
        <v>276</v>
      </c>
      <c r="M336" t="s">
        <v>18</v>
      </c>
    </row>
    <row r="337" spans="1:13" x14ac:dyDescent="0.35">
      <c r="A337" s="1">
        <v>41710</v>
      </c>
      <c r="B337">
        <v>4</v>
      </c>
      <c r="C337">
        <v>3.33</v>
      </c>
      <c r="D337">
        <v>5</v>
      </c>
      <c r="E337">
        <v>16.600000000000001</v>
      </c>
      <c r="F337">
        <v>23</v>
      </c>
      <c r="G337">
        <v>2</v>
      </c>
      <c r="H337">
        <v>13</v>
      </c>
      <c r="I337">
        <v>3.2</v>
      </c>
      <c r="J337">
        <v>2014</v>
      </c>
      <c r="K337">
        <v>12</v>
      </c>
      <c r="L337">
        <v>276</v>
      </c>
      <c r="M337" t="s">
        <v>19</v>
      </c>
    </row>
    <row r="338" spans="1:13" x14ac:dyDescent="0.35">
      <c r="A338" s="1">
        <v>41741</v>
      </c>
      <c r="B338">
        <v>3</v>
      </c>
      <c r="C338">
        <v>4.34</v>
      </c>
      <c r="D338">
        <v>3.6</v>
      </c>
      <c r="E338">
        <v>28.7</v>
      </c>
      <c r="F338">
        <v>16</v>
      </c>
      <c r="G338">
        <v>1</v>
      </c>
      <c r="H338">
        <v>1</v>
      </c>
      <c r="I338">
        <v>0</v>
      </c>
      <c r="J338">
        <v>2014</v>
      </c>
      <c r="K338">
        <v>12</v>
      </c>
      <c r="L338">
        <v>276</v>
      </c>
      <c r="M338" t="s">
        <v>13</v>
      </c>
    </row>
    <row r="339" spans="1:13" x14ac:dyDescent="0.35">
      <c r="A339" s="1">
        <v>41771</v>
      </c>
      <c r="B339">
        <v>2.02</v>
      </c>
      <c r="C339">
        <v>5.68</v>
      </c>
      <c r="D339">
        <v>1</v>
      </c>
      <c r="E339">
        <v>28.1</v>
      </c>
      <c r="F339">
        <v>15</v>
      </c>
      <c r="G339">
        <v>1</v>
      </c>
      <c r="H339">
        <v>1</v>
      </c>
      <c r="I339">
        <v>2.2000000000000002</v>
      </c>
      <c r="J339">
        <v>2014</v>
      </c>
      <c r="K339">
        <v>12</v>
      </c>
      <c r="L339">
        <v>276</v>
      </c>
      <c r="M339" t="s">
        <v>14</v>
      </c>
    </row>
    <row r="340" spans="1:13" x14ac:dyDescent="0.35">
      <c r="A340" s="1">
        <v>41802</v>
      </c>
      <c r="B340">
        <v>3.34</v>
      </c>
      <c r="C340">
        <v>3.68</v>
      </c>
      <c r="D340">
        <v>1</v>
      </c>
      <c r="E340">
        <v>12.4</v>
      </c>
      <c r="F340">
        <v>9</v>
      </c>
      <c r="G340">
        <v>0</v>
      </c>
      <c r="H340">
        <v>7</v>
      </c>
      <c r="I340">
        <v>1</v>
      </c>
      <c r="J340">
        <v>2014</v>
      </c>
      <c r="K340">
        <v>12</v>
      </c>
      <c r="L340">
        <v>276</v>
      </c>
      <c r="M340" t="s">
        <v>15</v>
      </c>
    </row>
    <row r="341" spans="1:13" x14ac:dyDescent="0.35">
      <c r="A341" s="1">
        <v>41832</v>
      </c>
      <c r="B341">
        <v>5</v>
      </c>
      <c r="C341">
        <v>4.9109999999999996</v>
      </c>
      <c r="D341">
        <v>4</v>
      </c>
      <c r="E341">
        <v>45.7</v>
      </c>
      <c r="F341">
        <v>6</v>
      </c>
      <c r="G341">
        <v>0</v>
      </c>
      <c r="H341">
        <v>12</v>
      </c>
      <c r="I341">
        <v>0</v>
      </c>
      <c r="J341">
        <v>2014</v>
      </c>
      <c r="K341">
        <v>12</v>
      </c>
      <c r="L341">
        <v>276</v>
      </c>
      <c r="M341" t="s">
        <v>16</v>
      </c>
    </row>
    <row r="342" spans="1:13" x14ac:dyDescent="0.35">
      <c r="A342" s="1">
        <v>41863</v>
      </c>
      <c r="B342">
        <v>1</v>
      </c>
      <c r="C342">
        <v>3.33</v>
      </c>
      <c r="D342">
        <v>2</v>
      </c>
      <c r="E342">
        <v>20.3</v>
      </c>
      <c r="F342">
        <v>9</v>
      </c>
      <c r="G342">
        <v>0</v>
      </c>
      <c r="H342">
        <v>0</v>
      </c>
      <c r="I342">
        <v>0</v>
      </c>
      <c r="J342">
        <v>2014</v>
      </c>
      <c r="K342">
        <v>12</v>
      </c>
      <c r="L342">
        <v>276</v>
      </c>
      <c r="M342" t="s">
        <v>17</v>
      </c>
    </row>
    <row r="343" spans="1:13" x14ac:dyDescent="0.35">
      <c r="A343" s="1">
        <v>41894</v>
      </c>
      <c r="B343">
        <v>1</v>
      </c>
      <c r="C343">
        <v>2.34</v>
      </c>
      <c r="D343">
        <v>7</v>
      </c>
      <c r="E343">
        <v>27.28</v>
      </c>
      <c r="F343">
        <v>12</v>
      </c>
      <c r="G343">
        <v>1</v>
      </c>
      <c r="H343">
        <v>0</v>
      </c>
      <c r="I343">
        <v>2</v>
      </c>
      <c r="J343">
        <v>2014</v>
      </c>
      <c r="K343">
        <v>12</v>
      </c>
      <c r="L343">
        <v>276</v>
      </c>
      <c r="M343" t="s">
        <v>18</v>
      </c>
    </row>
    <row r="344" spans="1:13" x14ac:dyDescent="0.35">
      <c r="A344" s="1">
        <v>41924</v>
      </c>
      <c r="B344">
        <v>3.34</v>
      </c>
      <c r="C344">
        <v>3</v>
      </c>
      <c r="D344">
        <v>2</v>
      </c>
      <c r="E344">
        <v>51.2</v>
      </c>
      <c r="F344">
        <v>28</v>
      </c>
      <c r="G344">
        <v>3</v>
      </c>
      <c r="H344">
        <v>6</v>
      </c>
      <c r="I344">
        <v>0</v>
      </c>
      <c r="J344">
        <v>2014</v>
      </c>
      <c r="K344">
        <v>12</v>
      </c>
      <c r="L344">
        <v>276</v>
      </c>
      <c r="M344" t="s">
        <v>19</v>
      </c>
    </row>
    <row r="345" spans="1:13" x14ac:dyDescent="0.35">
      <c r="A345" s="1">
        <v>41955</v>
      </c>
      <c r="B345">
        <v>2.34</v>
      </c>
      <c r="C345">
        <v>5.33</v>
      </c>
      <c r="D345">
        <v>7</v>
      </c>
      <c r="E345">
        <v>16.3</v>
      </c>
      <c r="F345">
        <v>21</v>
      </c>
      <c r="G345">
        <v>2</v>
      </c>
      <c r="H345">
        <v>0</v>
      </c>
      <c r="I345">
        <v>0</v>
      </c>
      <c r="J345">
        <v>2014</v>
      </c>
      <c r="K345">
        <v>12</v>
      </c>
      <c r="L345">
        <v>276</v>
      </c>
      <c r="M345" t="s">
        <v>13</v>
      </c>
    </row>
    <row r="346" spans="1:13" x14ac:dyDescent="0.35">
      <c r="A346" s="1">
        <v>41985</v>
      </c>
      <c r="B346">
        <v>6.34</v>
      </c>
      <c r="C346">
        <v>2.34</v>
      </c>
      <c r="D346">
        <v>5.6</v>
      </c>
      <c r="E346">
        <v>41.4</v>
      </c>
      <c r="F346">
        <v>18</v>
      </c>
      <c r="G346">
        <v>0</v>
      </c>
      <c r="H346">
        <v>2</v>
      </c>
      <c r="I346">
        <v>0</v>
      </c>
      <c r="J346">
        <v>2014</v>
      </c>
      <c r="K346">
        <v>12</v>
      </c>
      <c r="L346">
        <v>276</v>
      </c>
      <c r="M346" t="s">
        <v>14</v>
      </c>
    </row>
    <row r="347" spans="1:13" x14ac:dyDescent="0.35">
      <c r="A347" t="s">
        <v>222</v>
      </c>
      <c r="B347">
        <v>1</v>
      </c>
      <c r="C347">
        <v>3.34</v>
      </c>
      <c r="D347">
        <v>2.4</v>
      </c>
      <c r="E347">
        <v>25.1</v>
      </c>
      <c r="F347">
        <v>11</v>
      </c>
      <c r="G347">
        <v>1</v>
      </c>
      <c r="H347">
        <v>7</v>
      </c>
      <c r="I347">
        <v>0</v>
      </c>
      <c r="J347">
        <v>2014</v>
      </c>
      <c r="K347">
        <v>12</v>
      </c>
      <c r="L347">
        <v>276</v>
      </c>
      <c r="M347" t="s">
        <v>15</v>
      </c>
    </row>
    <row r="348" spans="1:13" x14ac:dyDescent="0.35">
      <c r="A348" t="s">
        <v>223</v>
      </c>
      <c r="B348">
        <v>10</v>
      </c>
      <c r="C348">
        <v>2.34</v>
      </c>
      <c r="D348">
        <v>4.4000000000000004</v>
      </c>
      <c r="E348">
        <v>40</v>
      </c>
      <c r="F348">
        <v>10</v>
      </c>
      <c r="G348">
        <v>0</v>
      </c>
      <c r="H348">
        <v>6</v>
      </c>
      <c r="I348">
        <v>1</v>
      </c>
      <c r="J348">
        <v>2014</v>
      </c>
      <c r="K348">
        <v>12</v>
      </c>
      <c r="L348">
        <v>276</v>
      </c>
      <c r="M348" t="s">
        <v>16</v>
      </c>
    </row>
    <row r="349" spans="1:13" x14ac:dyDescent="0.35">
      <c r="A349" t="s">
        <v>224</v>
      </c>
      <c r="B349">
        <v>5.34</v>
      </c>
      <c r="C349">
        <v>4.0199999999999996</v>
      </c>
      <c r="D349">
        <v>7.64</v>
      </c>
      <c r="E349">
        <v>42.2</v>
      </c>
      <c r="F349">
        <v>14</v>
      </c>
      <c r="G349">
        <v>1</v>
      </c>
      <c r="H349">
        <v>9</v>
      </c>
      <c r="I349">
        <v>1</v>
      </c>
      <c r="J349">
        <v>2014</v>
      </c>
      <c r="K349">
        <v>12</v>
      </c>
      <c r="L349">
        <v>276</v>
      </c>
      <c r="M349" t="s">
        <v>17</v>
      </c>
    </row>
    <row r="350" spans="1:13" x14ac:dyDescent="0.35">
      <c r="A350" t="s">
        <v>225</v>
      </c>
      <c r="B350">
        <v>6.34</v>
      </c>
      <c r="C350">
        <v>1.34</v>
      </c>
      <c r="D350">
        <v>6.2</v>
      </c>
      <c r="E350">
        <v>23</v>
      </c>
      <c r="F350">
        <v>23</v>
      </c>
      <c r="G350">
        <v>3</v>
      </c>
      <c r="H350">
        <v>4</v>
      </c>
      <c r="I350">
        <v>1</v>
      </c>
      <c r="J350">
        <v>2014</v>
      </c>
      <c r="K350">
        <v>12</v>
      </c>
      <c r="L350">
        <v>276</v>
      </c>
      <c r="M350" t="s">
        <v>18</v>
      </c>
    </row>
    <row r="351" spans="1:13" x14ac:dyDescent="0.35">
      <c r="A351" t="s">
        <v>226</v>
      </c>
      <c r="B351">
        <v>3</v>
      </c>
      <c r="C351">
        <v>3.67</v>
      </c>
      <c r="D351">
        <v>3.5</v>
      </c>
      <c r="E351">
        <v>28</v>
      </c>
      <c r="F351">
        <v>17</v>
      </c>
      <c r="G351">
        <v>2</v>
      </c>
      <c r="H351">
        <v>8</v>
      </c>
      <c r="I351">
        <v>0</v>
      </c>
      <c r="J351">
        <v>2014</v>
      </c>
      <c r="K351">
        <v>12</v>
      </c>
      <c r="L351">
        <v>276</v>
      </c>
      <c r="M351" t="s">
        <v>19</v>
      </c>
    </row>
    <row r="352" spans="1:13" x14ac:dyDescent="0.35">
      <c r="A352" t="s">
        <v>227</v>
      </c>
      <c r="B352">
        <v>5</v>
      </c>
      <c r="C352">
        <v>3.67</v>
      </c>
      <c r="D352">
        <v>3</v>
      </c>
      <c r="E352">
        <v>26.6</v>
      </c>
      <c r="F352">
        <v>9</v>
      </c>
      <c r="G352">
        <v>0</v>
      </c>
      <c r="H352">
        <v>0</v>
      </c>
      <c r="I352">
        <v>0</v>
      </c>
      <c r="J352">
        <v>2014</v>
      </c>
      <c r="K352">
        <v>12</v>
      </c>
      <c r="L352">
        <v>276</v>
      </c>
      <c r="M352" t="s">
        <v>13</v>
      </c>
    </row>
    <row r="353" spans="1:13" x14ac:dyDescent="0.35">
      <c r="A353" t="s">
        <v>228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2014</v>
      </c>
      <c r="K353">
        <v>12</v>
      </c>
      <c r="L353">
        <v>276</v>
      </c>
      <c r="M353" t="s">
        <v>14</v>
      </c>
    </row>
    <row r="354" spans="1:13" x14ac:dyDescent="0.35">
      <c r="A354" t="s">
        <v>229</v>
      </c>
      <c r="B354">
        <v>1</v>
      </c>
      <c r="C354">
        <v>3.66</v>
      </c>
      <c r="D354">
        <v>2</v>
      </c>
      <c r="E354">
        <v>31.3</v>
      </c>
      <c r="F354">
        <v>9</v>
      </c>
      <c r="G354">
        <v>0</v>
      </c>
      <c r="H354">
        <v>0</v>
      </c>
      <c r="I354">
        <v>3</v>
      </c>
      <c r="J354">
        <v>2014</v>
      </c>
      <c r="K354">
        <v>12</v>
      </c>
      <c r="L354">
        <v>276</v>
      </c>
      <c r="M354" t="s">
        <v>15</v>
      </c>
    </row>
    <row r="355" spans="1:13" x14ac:dyDescent="0.35">
      <c r="A355" t="s">
        <v>230</v>
      </c>
      <c r="B355">
        <v>4.33</v>
      </c>
      <c r="C355">
        <v>4.33</v>
      </c>
      <c r="D355">
        <v>2</v>
      </c>
      <c r="E355">
        <v>52.5</v>
      </c>
      <c r="F355">
        <v>6</v>
      </c>
      <c r="G355">
        <v>0</v>
      </c>
      <c r="H355">
        <v>10</v>
      </c>
      <c r="I355">
        <v>1</v>
      </c>
      <c r="J355">
        <v>2014</v>
      </c>
      <c r="K355">
        <v>12</v>
      </c>
      <c r="L355">
        <v>276</v>
      </c>
      <c r="M355" t="s">
        <v>16</v>
      </c>
    </row>
    <row r="356" spans="1:13" x14ac:dyDescent="0.35">
      <c r="A356" t="s">
        <v>231</v>
      </c>
      <c r="B356">
        <v>3.34</v>
      </c>
      <c r="C356">
        <v>4.68</v>
      </c>
      <c r="D356">
        <v>2.2839999999999998</v>
      </c>
      <c r="E356">
        <v>19.600000000000001</v>
      </c>
      <c r="F356">
        <v>43</v>
      </c>
      <c r="G356">
        <v>1</v>
      </c>
      <c r="H356">
        <v>13</v>
      </c>
      <c r="I356">
        <v>4</v>
      </c>
      <c r="J356">
        <v>2014</v>
      </c>
      <c r="K356">
        <v>12</v>
      </c>
      <c r="L356">
        <v>276</v>
      </c>
      <c r="M356" t="s">
        <v>17</v>
      </c>
    </row>
    <row r="357" spans="1:13" x14ac:dyDescent="0.35">
      <c r="A357" t="s">
        <v>232</v>
      </c>
      <c r="B357">
        <v>10.5</v>
      </c>
      <c r="C357">
        <v>3</v>
      </c>
      <c r="D357">
        <v>4.5999999999999996</v>
      </c>
      <c r="E357">
        <v>40.4</v>
      </c>
      <c r="F357">
        <v>13</v>
      </c>
      <c r="G357">
        <v>2</v>
      </c>
      <c r="H357">
        <v>15</v>
      </c>
      <c r="I357">
        <v>0</v>
      </c>
      <c r="J357">
        <v>2014</v>
      </c>
      <c r="K357">
        <v>12</v>
      </c>
      <c r="L357">
        <v>276</v>
      </c>
      <c r="M357" t="s">
        <v>18</v>
      </c>
    </row>
    <row r="358" spans="1:13" x14ac:dyDescent="0.35">
      <c r="A358" t="s">
        <v>233</v>
      </c>
      <c r="B358">
        <v>1</v>
      </c>
      <c r="C358">
        <v>3</v>
      </c>
      <c r="D358">
        <v>1</v>
      </c>
      <c r="E358">
        <v>41.6</v>
      </c>
      <c r="F358">
        <v>16</v>
      </c>
      <c r="G358">
        <v>0</v>
      </c>
      <c r="H358">
        <v>2</v>
      </c>
      <c r="I358">
        <v>2</v>
      </c>
      <c r="J358">
        <v>2014</v>
      </c>
      <c r="K358">
        <v>12</v>
      </c>
      <c r="L358">
        <v>276</v>
      </c>
      <c r="M358" t="s">
        <v>19</v>
      </c>
    </row>
    <row r="359" spans="1:13" x14ac:dyDescent="0.35">
      <c r="A359" t="s">
        <v>234</v>
      </c>
      <c r="B359">
        <v>8.34</v>
      </c>
      <c r="C359">
        <v>2</v>
      </c>
      <c r="D359">
        <v>9.5</v>
      </c>
      <c r="E359">
        <v>31</v>
      </c>
      <c r="F359">
        <v>16</v>
      </c>
      <c r="G359">
        <v>0</v>
      </c>
      <c r="H359">
        <v>2</v>
      </c>
      <c r="I359">
        <v>2</v>
      </c>
      <c r="J359">
        <v>2014</v>
      </c>
      <c r="K359">
        <v>12</v>
      </c>
      <c r="L359">
        <v>276</v>
      </c>
      <c r="M359" t="s">
        <v>13</v>
      </c>
    </row>
    <row r="360" spans="1:13" x14ac:dyDescent="0.35">
      <c r="A360" t="s">
        <v>235</v>
      </c>
      <c r="B360">
        <v>3.33</v>
      </c>
      <c r="C360">
        <v>4.01</v>
      </c>
      <c r="D360">
        <v>3</v>
      </c>
      <c r="E360">
        <v>30.7</v>
      </c>
      <c r="F360">
        <v>25</v>
      </c>
      <c r="G360">
        <v>1</v>
      </c>
      <c r="H360">
        <v>0</v>
      </c>
      <c r="I360">
        <v>0</v>
      </c>
      <c r="J360">
        <v>2014</v>
      </c>
      <c r="K360">
        <v>12</v>
      </c>
      <c r="L360">
        <v>276</v>
      </c>
      <c r="M360" t="s">
        <v>14</v>
      </c>
    </row>
    <row r="361" spans="1:13" x14ac:dyDescent="0.35">
      <c r="A361" t="s">
        <v>236</v>
      </c>
      <c r="B361">
        <v>7.33</v>
      </c>
      <c r="C361">
        <v>5.34</v>
      </c>
      <c r="D361">
        <v>4.4000000000000004</v>
      </c>
      <c r="E361">
        <v>39</v>
      </c>
      <c r="F361">
        <v>26</v>
      </c>
      <c r="G361">
        <v>0</v>
      </c>
      <c r="H361">
        <v>9</v>
      </c>
      <c r="I361">
        <v>3</v>
      </c>
      <c r="J361">
        <v>2014</v>
      </c>
      <c r="K361">
        <v>12</v>
      </c>
      <c r="L361">
        <v>276</v>
      </c>
      <c r="M361" t="s">
        <v>15</v>
      </c>
    </row>
    <row r="362" spans="1:13" x14ac:dyDescent="0.35">
      <c r="A362" t="s">
        <v>237</v>
      </c>
      <c r="B362">
        <v>2.34</v>
      </c>
      <c r="C362">
        <v>10.76</v>
      </c>
      <c r="D362">
        <v>3</v>
      </c>
      <c r="E362">
        <v>80.400000000000006</v>
      </c>
      <c r="F362">
        <v>15</v>
      </c>
      <c r="G362">
        <v>0</v>
      </c>
      <c r="H362">
        <v>13</v>
      </c>
      <c r="I362">
        <v>1</v>
      </c>
      <c r="J362">
        <v>2014</v>
      </c>
      <c r="K362">
        <v>12</v>
      </c>
      <c r="L362">
        <v>276</v>
      </c>
      <c r="M362" t="s">
        <v>16</v>
      </c>
    </row>
    <row r="363" spans="1:13" x14ac:dyDescent="0.35">
      <c r="A363" t="s">
        <v>238</v>
      </c>
      <c r="B363">
        <v>2.33</v>
      </c>
      <c r="C363">
        <v>3.66</v>
      </c>
      <c r="D363">
        <v>4</v>
      </c>
      <c r="E363">
        <v>40</v>
      </c>
      <c r="F363">
        <v>5</v>
      </c>
      <c r="G363">
        <v>1</v>
      </c>
      <c r="H363">
        <v>2</v>
      </c>
      <c r="I363">
        <v>0</v>
      </c>
      <c r="J363">
        <v>2014</v>
      </c>
      <c r="K363">
        <v>12</v>
      </c>
      <c r="L363">
        <v>276</v>
      </c>
      <c r="M363" t="s">
        <v>17</v>
      </c>
    </row>
    <row r="364" spans="1:13" x14ac:dyDescent="0.35">
      <c r="A364" t="s">
        <v>239</v>
      </c>
      <c r="B364">
        <v>9</v>
      </c>
      <c r="C364">
        <v>5.63</v>
      </c>
      <c r="D364">
        <v>3.8</v>
      </c>
      <c r="E364">
        <v>51</v>
      </c>
      <c r="F364">
        <v>18</v>
      </c>
      <c r="G364">
        <v>0</v>
      </c>
      <c r="H364">
        <v>5</v>
      </c>
      <c r="I364">
        <v>2</v>
      </c>
      <c r="J364">
        <v>2014</v>
      </c>
      <c r="K364">
        <v>12</v>
      </c>
      <c r="L364">
        <v>276</v>
      </c>
      <c r="M364" t="s">
        <v>18</v>
      </c>
    </row>
    <row r="365" spans="1:13" x14ac:dyDescent="0.35">
      <c r="A365" t="s">
        <v>240</v>
      </c>
      <c r="B365">
        <v>5.67</v>
      </c>
      <c r="C365">
        <v>6.33</v>
      </c>
      <c r="D365">
        <v>2.5</v>
      </c>
      <c r="E365">
        <v>41.08</v>
      </c>
      <c r="F365">
        <v>14</v>
      </c>
      <c r="G365">
        <v>3</v>
      </c>
      <c r="H365">
        <v>10</v>
      </c>
      <c r="I365">
        <v>1</v>
      </c>
      <c r="J365">
        <v>2014</v>
      </c>
      <c r="K365">
        <v>12</v>
      </c>
      <c r="L365">
        <v>276</v>
      </c>
      <c r="M365" t="s">
        <v>19</v>
      </c>
    </row>
    <row r="366" spans="1:13" x14ac:dyDescent="0.35">
      <c r="A366" s="1">
        <v>42005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2015</v>
      </c>
      <c r="K366">
        <v>1</v>
      </c>
      <c r="L366">
        <v>276</v>
      </c>
      <c r="M366" t="s">
        <v>13</v>
      </c>
    </row>
    <row r="367" spans="1:13" x14ac:dyDescent="0.35">
      <c r="A367" s="1">
        <v>42036</v>
      </c>
      <c r="B367">
        <v>6</v>
      </c>
      <c r="C367">
        <v>5.33</v>
      </c>
      <c r="D367">
        <v>4.9000000000000004</v>
      </c>
      <c r="E367">
        <v>50.8</v>
      </c>
      <c r="F367">
        <v>13</v>
      </c>
      <c r="G367">
        <v>0</v>
      </c>
      <c r="H367">
        <v>6.25</v>
      </c>
      <c r="I367">
        <v>2</v>
      </c>
      <c r="J367">
        <v>2015</v>
      </c>
      <c r="K367">
        <v>1</v>
      </c>
      <c r="L367">
        <v>276</v>
      </c>
      <c r="M367" t="s">
        <v>14</v>
      </c>
    </row>
    <row r="368" spans="1:13" x14ac:dyDescent="0.35">
      <c r="A368" s="1">
        <v>42064</v>
      </c>
      <c r="B368">
        <v>9</v>
      </c>
      <c r="C368">
        <v>4.67</v>
      </c>
      <c r="D368">
        <v>6</v>
      </c>
      <c r="E368">
        <v>57.24</v>
      </c>
      <c r="F368">
        <v>11</v>
      </c>
      <c r="G368">
        <v>3</v>
      </c>
      <c r="H368">
        <v>0</v>
      </c>
      <c r="I368">
        <v>4</v>
      </c>
      <c r="J368">
        <v>2015</v>
      </c>
      <c r="K368">
        <v>1</v>
      </c>
      <c r="L368">
        <v>276</v>
      </c>
      <c r="M368" t="s">
        <v>15</v>
      </c>
    </row>
    <row r="369" spans="1:13" x14ac:dyDescent="0.35">
      <c r="A369" s="1">
        <v>42095</v>
      </c>
      <c r="B369">
        <v>4.68</v>
      </c>
      <c r="C369">
        <v>8.92</v>
      </c>
      <c r="D369">
        <v>3.5</v>
      </c>
      <c r="E369">
        <v>60.1</v>
      </c>
      <c r="F369">
        <v>4</v>
      </c>
      <c r="G369">
        <v>0</v>
      </c>
      <c r="H369">
        <v>2</v>
      </c>
      <c r="I369">
        <v>1</v>
      </c>
      <c r="J369">
        <v>2015</v>
      </c>
      <c r="K369">
        <v>1</v>
      </c>
      <c r="L369">
        <v>276</v>
      </c>
      <c r="M369" t="s">
        <v>16</v>
      </c>
    </row>
    <row r="370" spans="1:13" x14ac:dyDescent="0.35">
      <c r="A370" s="1">
        <v>42125</v>
      </c>
      <c r="B370">
        <v>2.34</v>
      </c>
      <c r="C370">
        <v>3.32</v>
      </c>
      <c r="D370">
        <v>1</v>
      </c>
      <c r="E370">
        <v>33.6</v>
      </c>
      <c r="F370">
        <v>14</v>
      </c>
      <c r="G370">
        <v>0</v>
      </c>
      <c r="H370">
        <v>16</v>
      </c>
      <c r="I370">
        <v>3</v>
      </c>
      <c r="J370">
        <v>2015</v>
      </c>
      <c r="K370">
        <v>1</v>
      </c>
      <c r="L370">
        <v>276</v>
      </c>
      <c r="M370" t="s">
        <v>17</v>
      </c>
    </row>
    <row r="371" spans="1:13" x14ac:dyDescent="0.35">
      <c r="A371" s="1">
        <v>42156</v>
      </c>
      <c r="B371">
        <v>3</v>
      </c>
      <c r="C371">
        <v>9.3699999999999992</v>
      </c>
      <c r="D371">
        <v>7.3</v>
      </c>
      <c r="E371">
        <v>42</v>
      </c>
      <c r="F371">
        <v>13</v>
      </c>
      <c r="G371">
        <v>0</v>
      </c>
      <c r="H371">
        <v>3</v>
      </c>
      <c r="I371">
        <v>0</v>
      </c>
      <c r="J371">
        <v>2015</v>
      </c>
      <c r="K371">
        <v>1</v>
      </c>
      <c r="L371">
        <v>276</v>
      </c>
      <c r="M371" t="s">
        <v>18</v>
      </c>
    </row>
    <row r="372" spans="1:13" x14ac:dyDescent="0.35">
      <c r="A372" s="1">
        <v>42186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2015</v>
      </c>
      <c r="K372">
        <v>1</v>
      </c>
      <c r="L372">
        <v>276</v>
      </c>
      <c r="M372" t="s">
        <v>19</v>
      </c>
    </row>
    <row r="373" spans="1:13" x14ac:dyDescent="0.35">
      <c r="A373" s="1">
        <v>42217</v>
      </c>
      <c r="B373">
        <v>2</v>
      </c>
      <c r="C373">
        <v>7.077</v>
      </c>
      <c r="D373">
        <v>1.2</v>
      </c>
      <c r="E373">
        <v>46.4</v>
      </c>
      <c r="F373">
        <v>13</v>
      </c>
      <c r="G373">
        <v>1</v>
      </c>
      <c r="H373">
        <v>1</v>
      </c>
      <c r="I373">
        <v>2</v>
      </c>
      <c r="J373">
        <v>2015</v>
      </c>
      <c r="K373">
        <v>1</v>
      </c>
      <c r="L373">
        <v>276</v>
      </c>
      <c r="M373" t="s">
        <v>13</v>
      </c>
    </row>
    <row r="374" spans="1:13" x14ac:dyDescent="0.35">
      <c r="A374" s="1">
        <v>42248</v>
      </c>
      <c r="B374">
        <v>3</v>
      </c>
      <c r="C374">
        <v>4.34</v>
      </c>
      <c r="D374">
        <v>9.4</v>
      </c>
      <c r="E374">
        <v>36.200000000000003</v>
      </c>
      <c r="F374">
        <v>33</v>
      </c>
      <c r="G374">
        <v>2</v>
      </c>
      <c r="H374">
        <v>7</v>
      </c>
      <c r="I374">
        <v>2</v>
      </c>
      <c r="J374">
        <v>2015</v>
      </c>
      <c r="K374">
        <v>1</v>
      </c>
      <c r="L374">
        <v>276</v>
      </c>
      <c r="M374" t="s">
        <v>14</v>
      </c>
    </row>
    <row r="375" spans="1:13" x14ac:dyDescent="0.35">
      <c r="A375" s="1">
        <v>42278</v>
      </c>
      <c r="B375">
        <v>6</v>
      </c>
      <c r="C375">
        <v>5.8639999999999999</v>
      </c>
      <c r="D375">
        <v>7</v>
      </c>
      <c r="E375">
        <v>32.6</v>
      </c>
      <c r="F375">
        <v>14</v>
      </c>
      <c r="G375">
        <v>3</v>
      </c>
      <c r="H375">
        <v>1</v>
      </c>
      <c r="I375">
        <v>1</v>
      </c>
      <c r="J375">
        <v>2015</v>
      </c>
      <c r="K375">
        <v>1</v>
      </c>
      <c r="L375">
        <v>276</v>
      </c>
      <c r="M375" t="s">
        <v>15</v>
      </c>
    </row>
    <row r="376" spans="1:13" x14ac:dyDescent="0.35">
      <c r="A376" s="1">
        <v>42309</v>
      </c>
      <c r="B376">
        <v>3</v>
      </c>
      <c r="C376">
        <v>7.34</v>
      </c>
      <c r="D376">
        <v>7</v>
      </c>
      <c r="E376">
        <v>43.6</v>
      </c>
      <c r="F376">
        <v>11</v>
      </c>
      <c r="G376">
        <v>1</v>
      </c>
      <c r="H376">
        <v>11</v>
      </c>
      <c r="I376">
        <v>2</v>
      </c>
      <c r="J376">
        <v>2015</v>
      </c>
      <c r="K376">
        <v>1</v>
      </c>
      <c r="L376">
        <v>276</v>
      </c>
      <c r="M376" t="s">
        <v>16</v>
      </c>
    </row>
    <row r="377" spans="1:13" x14ac:dyDescent="0.35">
      <c r="A377" s="1">
        <v>42339</v>
      </c>
      <c r="B377">
        <v>2.33</v>
      </c>
      <c r="C377">
        <v>3.34</v>
      </c>
      <c r="D377">
        <v>7.5</v>
      </c>
      <c r="E377">
        <v>36.6</v>
      </c>
      <c r="F377">
        <v>18</v>
      </c>
      <c r="G377">
        <v>0</v>
      </c>
      <c r="H377">
        <v>6</v>
      </c>
      <c r="I377">
        <v>1</v>
      </c>
      <c r="J377">
        <v>2015</v>
      </c>
      <c r="K377">
        <v>1</v>
      </c>
      <c r="L377">
        <v>276</v>
      </c>
      <c r="M377" t="s">
        <v>17</v>
      </c>
    </row>
    <row r="378" spans="1:13" x14ac:dyDescent="0.35">
      <c r="A378" t="s">
        <v>241</v>
      </c>
      <c r="B378">
        <v>10.34</v>
      </c>
      <c r="C378">
        <v>4.66</v>
      </c>
      <c r="D378">
        <v>10</v>
      </c>
      <c r="E378">
        <v>34</v>
      </c>
      <c r="F378">
        <v>14</v>
      </c>
      <c r="G378">
        <v>2</v>
      </c>
      <c r="H378">
        <v>4</v>
      </c>
      <c r="I378">
        <v>2</v>
      </c>
      <c r="J378">
        <v>2015</v>
      </c>
      <c r="K378">
        <v>1</v>
      </c>
      <c r="L378">
        <v>276</v>
      </c>
      <c r="M378" t="s">
        <v>18</v>
      </c>
    </row>
    <row r="379" spans="1:13" x14ac:dyDescent="0.35">
      <c r="A379" t="s">
        <v>242</v>
      </c>
      <c r="B379">
        <v>3</v>
      </c>
      <c r="C379">
        <v>3.34</v>
      </c>
      <c r="D379">
        <v>5</v>
      </c>
      <c r="E379">
        <v>23</v>
      </c>
      <c r="F379">
        <v>20</v>
      </c>
      <c r="G379">
        <v>0</v>
      </c>
      <c r="H379">
        <v>1</v>
      </c>
      <c r="I379">
        <v>0</v>
      </c>
      <c r="J379">
        <v>2015</v>
      </c>
      <c r="K379">
        <v>1</v>
      </c>
      <c r="L379">
        <v>276</v>
      </c>
      <c r="M379" t="s">
        <v>19</v>
      </c>
    </row>
    <row r="380" spans="1:13" x14ac:dyDescent="0.35">
      <c r="A380" t="s">
        <v>243</v>
      </c>
      <c r="B380">
        <v>6.67</v>
      </c>
      <c r="C380">
        <v>3</v>
      </c>
      <c r="D380">
        <v>1</v>
      </c>
      <c r="E380">
        <v>55.25</v>
      </c>
      <c r="F380">
        <v>13</v>
      </c>
      <c r="G380">
        <v>0</v>
      </c>
      <c r="H380">
        <v>15</v>
      </c>
      <c r="I380">
        <v>2</v>
      </c>
      <c r="J380">
        <v>2015</v>
      </c>
      <c r="K380">
        <v>1</v>
      </c>
      <c r="L380">
        <v>276</v>
      </c>
      <c r="M380" t="s">
        <v>13</v>
      </c>
    </row>
    <row r="381" spans="1:13" x14ac:dyDescent="0.35">
      <c r="A381" t="s">
        <v>244</v>
      </c>
      <c r="B381">
        <v>6.33</v>
      </c>
      <c r="C381">
        <v>5.99</v>
      </c>
      <c r="D381">
        <v>3.8</v>
      </c>
      <c r="E381">
        <v>43</v>
      </c>
      <c r="F381">
        <v>16</v>
      </c>
      <c r="G381">
        <v>2</v>
      </c>
      <c r="H381">
        <v>6</v>
      </c>
      <c r="I381">
        <v>2</v>
      </c>
      <c r="J381">
        <v>2015</v>
      </c>
      <c r="K381">
        <v>1</v>
      </c>
      <c r="L381">
        <v>276</v>
      </c>
      <c r="M381" t="s">
        <v>14</v>
      </c>
    </row>
    <row r="382" spans="1:13" x14ac:dyDescent="0.35">
      <c r="A382" t="s">
        <v>245</v>
      </c>
      <c r="B382">
        <v>6.68</v>
      </c>
      <c r="C382">
        <v>5.68</v>
      </c>
      <c r="D382">
        <v>7</v>
      </c>
      <c r="E382">
        <v>19.2</v>
      </c>
      <c r="F382">
        <v>18</v>
      </c>
      <c r="G382">
        <v>0</v>
      </c>
      <c r="H382">
        <v>0</v>
      </c>
      <c r="I382">
        <v>0</v>
      </c>
      <c r="J382">
        <v>2015</v>
      </c>
      <c r="K382">
        <v>1</v>
      </c>
      <c r="L382">
        <v>276</v>
      </c>
      <c r="M382" t="s">
        <v>15</v>
      </c>
    </row>
    <row r="383" spans="1:13" x14ac:dyDescent="0.35">
      <c r="A383" t="s">
        <v>246</v>
      </c>
      <c r="B383">
        <v>4</v>
      </c>
      <c r="C383">
        <v>4.34</v>
      </c>
      <c r="D383">
        <v>4.5</v>
      </c>
      <c r="E383">
        <v>20.399999999999999</v>
      </c>
      <c r="F383">
        <v>16</v>
      </c>
      <c r="G383">
        <v>0</v>
      </c>
      <c r="H383">
        <v>0</v>
      </c>
      <c r="I383">
        <v>2</v>
      </c>
      <c r="J383">
        <v>2015</v>
      </c>
      <c r="K383">
        <v>1</v>
      </c>
      <c r="L383">
        <v>276</v>
      </c>
      <c r="M383" t="s">
        <v>16</v>
      </c>
    </row>
    <row r="384" spans="1:13" x14ac:dyDescent="0.35">
      <c r="A384" t="s">
        <v>247</v>
      </c>
      <c r="B384">
        <v>5.34</v>
      </c>
      <c r="C384">
        <v>2.68</v>
      </c>
      <c r="D384">
        <v>1.1000000000000001</v>
      </c>
      <c r="E384">
        <v>32</v>
      </c>
      <c r="F384">
        <v>12</v>
      </c>
      <c r="G384">
        <v>0</v>
      </c>
      <c r="H384">
        <v>20</v>
      </c>
      <c r="I384">
        <v>2</v>
      </c>
      <c r="J384">
        <v>2015</v>
      </c>
      <c r="K384">
        <v>1</v>
      </c>
      <c r="L384">
        <v>276</v>
      </c>
      <c r="M384" t="s">
        <v>17</v>
      </c>
    </row>
    <row r="385" spans="1:13" x14ac:dyDescent="0.35">
      <c r="A385" t="s">
        <v>248</v>
      </c>
      <c r="B385">
        <v>4.34</v>
      </c>
      <c r="C385">
        <v>0.33</v>
      </c>
      <c r="D385">
        <v>6</v>
      </c>
      <c r="E385">
        <v>38</v>
      </c>
      <c r="F385">
        <v>24</v>
      </c>
      <c r="G385">
        <v>1</v>
      </c>
      <c r="H385">
        <v>4</v>
      </c>
      <c r="I385">
        <v>1</v>
      </c>
      <c r="J385">
        <v>2015</v>
      </c>
      <c r="K385">
        <v>1</v>
      </c>
      <c r="L385">
        <v>276</v>
      </c>
      <c r="M385" t="s">
        <v>18</v>
      </c>
    </row>
    <row r="386" spans="1:13" x14ac:dyDescent="0.35">
      <c r="A386" t="s">
        <v>249</v>
      </c>
      <c r="B386">
        <v>4</v>
      </c>
      <c r="C386">
        <v>1</v>
      </c>
      <c r="D386">
        <v>2</v>
      </c>
      <c r="E386">
        <v>37.450000000000003</v>
      </c>
      <c r="F386">
        <v>17</v>
      </c>
      <c r="G386">
        <v>1</v>
      </c>
      <c r="H386">
        <v>0</v>
      </c>
      <c r="I386">
        <v>1</v>
      </c>
      <c r="J386">
        <v>2015</v>
      </c>
      <c r="K386">
        <v>1</v>
      </c>
      <c r="L386">
        <v>276</v>
      </c>
      <c r="M386" t="s">
        <v>19</v>
      </c>
    </row>
    <row r="387" spans="1:13" x14ac:dyDescent="0.35">
      <c r="A387" t="s">
        <v>250</v>
      </c>
      <c r="B387">
        <v>4</v>
      </c>
      <c r="C387">
        <v>1.34</v>
      </c>
      <c r="D387">
        <v>4</v>
      </c>
      <c r="E387">
        <v>21.4</v>
      </c>
      <c r="F387">
        <v>19</v>
      </c>
      <c r="G387">
        <v>0</v>
      </c>
      <c r="H387">
        <v>0</v>
      </c>
      <c r="I387">
        <v>1</v>
      </c>
      <c r="J387">
        <v>2015</v>
      </c>
      <c r="K387">
        <v>1</v>
      </c>
      <c r="L387">
        <v>276</v>
      </c>
      <c r="M387" t="s">
        <v>13</v>
      </c>
    </row>
    <row r="388" spans="1:13" x14ac:dyDescent="0.35">
      <c r="A388" t="s">
        <v>251</v>
      </c>
      <c r="B388">
        <v>3.67</v>
      </c>
      <c r="C388">
        <v>4.7279999999999998</v>
      </c>
      <c r="D388">
        <v>8</v>
      </c>
      <c r="E388">
        <v>30</v>
      </c>
      <c r="F388">
        <v>14</v>
      </c>
      <c r="G388">
        <v>0</v>
      </c>
      <c r="H388">
        <v>7</v>
      </c>
      <c r="I388">
        <v>2</v>
      </c>
      <c r="J388">
        <v>2015</v>
      </c>
      <c r="K388">
        <v>1</v>
      </c>
      <c r="L388">
        <v>276</v>
      </c>
      <c r="M388" t="s">
        <v>14</v>
      </c>
    </row>
    <row r="389" spans="1:13" x14ac:dyDescent="0.35">
      <c r="A389" t="s">
        <v>252</v>
      </c>
      <c r="B389">
        <v>4.34</v>
      </c>
      <c r="C389">
        <v>3.33</v>
      </c>
      <c r="D389">
        <v>9.1999999999999993</v>
      </c>
      <c r="E389">
        <v>49.7</v>
      </c>
      <c r="F389">
        <v>31</v>
      </c>
      <c r="G389">
        <v>0</v>
      </c>
      <c r="H389">
        <v>22</v>
      </c>
      <c r="I389">
        <v>1</v>
      </c>
      <c r="J389">
        <v>2015</v>
      </c>
      <c r="K389">
        <v>1</v>
      </c>
      <c r="L389">
        <v>276</v>
      </c>
      <c r="M389" t="s">
        <v>15</v>
      </c>
    </row>
    <row r="390" spans="1:13" x14ac:dyDescent="0.35">
      <c r="A390" t="s">
        <v>253</v>
      </c>
      <c r="B390">
        <v>4</v>
      </c>
      <c r="C390">
        <v>1.1299999999999999</v>
      </c>
      <c r="D390">
        <v>1.9</v>
      </c>
      <c r="E390">
        <v>38</v>
      </c>
      <c r="F390">
        <v>11</v>
      </c>
      <c r="G390">
        <v>1</v>
      </c>
      <c r="H390">
        <v>5</v>
      </c>
      <c r="I390">
        <v>0</v>
      </c>
      <c r="J390">
        <v>2015</v>
      </c>
      <c r="K390">
        <v>1</v>
      </c>
      <c r="L390">
        <v>276</v>
      </c>
      <c r="M390" t="s">
        <v>16</v>
      </c>
    </row>
    <row r="391" spans="1:13" x14ac:dyDescent="0.35">
      <c r="A391" t="s">
        <v>254</v>
      </c>
      <c r="B391">
        <v>8.5</v>
      </c>
      <c r="C391">
        <v>4.67</v>
      </c>
      <c r="D391">
        <v>4</v>
      </c>
      <c r="E391">
        <v>34.4</v>
      </c>
      <c r="F391">
        <v>15</v>
      </c>
      <c r="G391">
        <v>0</v>
      </c>
      <c r="H391">
        <v>13</v>
      </c>
      <c r="I391">
        <v>0</v>
      </c>
      <c r="J391">
        <v>2015</v>
      </c>
      <c r="K391">
        <v>1</v>
      </c>
      <c r="L391">
        <v>276</v>
      </c>
      <c r="M391" t="s">
        <v>17</v>
      </c>
    </row>
    <row r="392" spans="1:13" x14ac:dyDescent="0.35">
      <c r="A392" t="s">
        <v>255</v>
      </c>
      <c r="B392">
        <v>2.67</v>
      </c>
      <c r="C392">
        <v>6.33</v>
      </c>
      <c r="D392">
        <v>1</v>
      </c>
      <c r="E392">
        <v>20</v>
      </c>
      <c r="F392">
        <v>14</v>
      </c>
      <c r="G392">
        <v>0</v>
      </c>
      <c r="H392">
        <v>0</v>
      </c>
      <c r="I392">
        <v>0</v>
      </c>
      <c r="J392">
        <v>2015</v>
      </c>
      <c r="K392">
        <v>1</v>
      </c>
      <c r="L392">
        <v>276</v>
      </c>
      <c r="M392" t="s">
        <v>18</v>
      </c>
    </row>
    <row r="393" spans="1:13" x14ac:dyDescent="0.35">
      <c r="A393" t="s">
        <v>256</v>
      </c>
      <c r="B393">
        <v>3</v>
      </c>
      <c r="C393">
        <v>5.34</v>
      </c>
      <c r="D393">
        <v>3</v>
      </c>
      <c r="E393">
        <v>32</v>
      </c>
      <c r="F393">
        <v>18</v>
      </c>
      <c r="G393">
        <v>3</v>
      </c>
      <c r="H393">
        <v>5</v>
      </c>
      <c r="I393">
        <v>3</v>
      </c>
      <c r="J393">
        <v>2015</v>
      </c>
      <c r="K393">
        <v>1</v>
      </c>
      <c r="L393">
        <v>276</v>
      </c>
      <c r="M393" t="s">
        <v>19</v>
      </c>
    </row>
    <row r="394" spans="1:13" x14ac:dyDescent="0.35">
      <c r="A394" t="s">
        <v>257</v>
      </c>
      <c r="B394">
        <v>4.34</v>
      </c>
      <c r="C394">
        <v>5.71</v>
      </c>
      <c r="D394">
        <v>8.6999999999999993</v>
      </c>
      <c r="E394">
        <v>24.4</v>
      </c>
      <c r="F394">
        <v>16</v>
      </c>
      <c r="G394">
        <v>3</v>
      </c>
      <c r="H394">
        <v>11</v>
      </c>
      <c r="I394">
        <v>3</v>
      </c>
      <c r="J394">
        <v>2015</v>
      </c>
      <c r="K394">
        <v>1</v>
      </c>
      <c r="L394">
        <v>276</v>
      </c>
      <c r="M394" t="s">
        <v>13</v>
      </c>
    </row>
    <row r="395" spans="1:13" x14ac:dyDescent="0.35">
      <c r="A395" t="s">
        <v>258</v>
      </c>
      <c r="B395">
        <v>1</v>
      </c>
      <c r="C395">
        <v>1.0680000000000001</v>
      </c>
      <c r="D395">
        <v>1</v>
      </c>
      <c r="E395">
        <v>20.5</v>
      </c>
      <c r="F395">
        <v>19</v>
      </c>
      <c r="G395">
        <v>1</v>
      </c>
      <c r="H395">
        <v>0</v>
      </c>
      <c r="I395">
        <v>0</v>
      </c>
      <c r="J395">
        <v>2015</v>
      </c>
      <c r="K395">
        <v>1</v>
      </c>
      <c r="L395">
        <v>276</v>
      </c>
      <c r="M395" t="s">
        <v>14</v>
      </c>
    </row>
    <row r="396" spans="1:13" x14ac:dyDescent="0.35">
      <c r="A396" t="s">
        <v>259</v>
      </c>
      <c r="B396">
        <v>8.34</v>
      </c>
      <c r="C396">
        <v>6.1120000000000001</v>
      </c>
      <c r="D396">
        <v>5</v>
      </c>
      <c r="E396">
        <v>32.4</v>
      </c>
      <c r="F396">
        <v>12</v>
      </c>
      <c r="G396">
        <v>0</v>
      </c>
      <c r="H396">
        <v>11</v>
      </c>
      <c r="I396">
        <v>2</v>
      </c>
      <c r="J396">
        <v>2015</v>
      </c>
      <c r="K396">
        <v>1</v>
      </c>
      <c r="L396">
        <v>276</v>
      </c>
      <c r="M396" t="s">
        <v>15</v>
      </c>
    </row>
    <row r="397" spans="1:13" x14ac:dyDescent="0.35">
      <c r="A397" s="1">
        <v>42006</v>
      </c>
      <c r="B397">
        <v>4.34</v>
      </c>
      <c r="C397">
        <v>7.35</v>
      </c>
      <c r="D397">
        <v>7</v>
      </c>
      <c r="E397">
        <v>35.6</v>
      </c>
      <c r="F397">
        <v>7</v>
      </c>
      <c r="G397">
        <v>1</v>
      </c>
      <c r="H397">
        <v>0</v>
      </c>
      <c r="I397">
        <v>1</v>
      </c>
      <c r="J397">
        <v>2015</v>
      </c>
      <c r="K397">
        <v>2</v>
      </c>
      <c r="L397">
        <v>276</v>
      </c>
      <c r="M397" t="s">
        <v>16</v>
      </c>
    </row>
    <row r="398" spans="1:13" x14ac:dyDescent="0.35">
      <c r="A398" s="1">
        <v>42037</v>
      </c>
      <c r="B398">
        <v>6</v>
      </c>
      <c r="C398">
        <v>4</v>
      </c>
      <c r="D398">
        <v>5.0999999999999996</v>
      </c>
      <c r="E398">
        <v>20.9</v>
      </c>
      <c r="F398">
        <v>14</v>
      </c>
      <c r="G398">
        <v>0</v>
      </c>
      <c r="H398">
        <v>3</v>
      </c>
      <c r="I398">
        <v>2</v>
      </c>
      <c r="J398">
        <v>2015</v>
      </c>
      <c r="K398">
        <v>2</v>
      </c>
      <c r="L398">
        <v>276</v>
      </c>
      <c r="M398" t="s">
        <v>17</v>
      </c>
    </row>
    <row r="399" spans="1:13" x14ac:dyDescent="0.35">
      <c r="A399" s="1">
        <v>42065</v>
      </c>
      <c r="B399">
        <v>3.33</v>
      </c>
      <c r="C399">
        <v>3</v>
      </c>
      <c r="D399">
        <v>6.2</v>
      </c>
      <c r="E399">
        <v>24.2</v>
      </c>
      <c r="F399">
        <v>18</v>
      </c>
      <c r="G399">
        <v>0</v>
      </c>
      <c r="H399">
        <v>6</v>
      </c>
      <c r="I399">
        <v>5</v>
      </c>
      <c r="J399">
        <v>2015</v>
      </c>
      <c r="K399">
        <v>2</v>
      </c>
      <c r="L399">
        <v>276</v>
      </c>
      <c r="M399" t="s">
        <v>18</v>
      </c>
    </row>
    <row r="400" spans="1:13" x14ac:dyDescent="0.35">
      <c r="A400" s="1">
        <v>42096</v>
      </c>
      <c r="B400">
        <v>2.34</v>
      </c>
      <c r="C400">
        <v>2.67</v>
      </c>
      <c r="D400">
        <v>2.4</v>
      </c>
      <c r="E400">
        <v>38.799999999999997</v>
      </c>
      <c r="F400">
        <v>6</v>
      </c>
      <c r="G400">
        <v>0</v>
      </c>
      <c r="H400">
        <v>12</v>
      </c>
      <c r="I400">
        <v>0</v>
      </c>
      <c r="J400">
        <v>2015</v>
      </c>
      <c r="K400">
        <v>2</v>
      </c>
      <c r="L400">
        <v>276</v>
      </c>
      <c r="M400" t="s">
        <v>19</v>
      </c>
    </row>
    <row r="401" spans="1:13" x14ac:dyDescent="0.35">
      <c r="A401" s="1">
        <v>42126</v>
      </c>
      <c r="B401">
        <v>2</v>
      </c>
      <c r="C401">
        <v>5.57</v>
      </c>
      <c r="D401">
        <v>3</v>
      </c>
      <c r="E401">
        <v>24.85</v>
      </c>
      <c r="F401">
        <v>12</v>
      </c>
      <c r="G401">
        <v>0</v>
      </c>
      <c r="H401">
        <v>2</v>
      </c>
      <c r="I401">
        <v>1</v>
      </c>
      <c r="J401">
        <v>2015</v>
      </c>
      <c r="K401">
        <v>2</v>
      </c>
      <c r="L401">
        <v>276</v>
      </c>
      <c r="M401" t="s">
        <v>13</v>
      </c>
    </row>
    <row r="402" spans="1:13" x14ac:dyDescent="0.35">
      <c r="A402" s="1">
        <v>42157</v>
      </c>
      <c r="B402">
        <v>3.33</v>
      </c>
      <c r="C402">
        <v>3.33</v>
      </c>
      <c r="D402">
        <v>7.3</v>
      </c>
      <c r="E402">
        <v>23</v>
      </c>
      <c r="F402">
        <v>7</v>
      </c>
      <c r="G402">
        <v>1</v>
      </c>
      <c r="H402">
        <v>13</v>
      </c>
      <c r="I402">
        <v>1</v>
      </c>
      <c r="J402">
        <v>2015</v>
      </c>
      <c r="K402">
        <v>2</v>
      </c>
      <c r="L402">
        <v>276</v>
      </c>
      <c r="M402" t="s">
        <v>14</v>
      </c>
    </row>
    <row r="403" spans="1:13" x14ac:dyDescent="0.35">
      <c r="A403" s="1">
        <v>42187</v>
      </c>
      <c r="B403">
        <v>2</v>
      </c>
      <c r="C403">
        <v>5</v>
      </c>
      <c r="D403">
        <v>1.9</v>
      </c>
      <c r="E403">
        <v>33.6</v>
      </c>
      <c r="F403">
        <v>9</v>
      </c>
      <c r="G403">
        <v>0</v>
      </c>
      <c r="H403">
        <v>0</v>
      </c>
      <c r="I403">
        <v>2</v>
      </c>
      <c r="J403">
        <v>2015</v>
      </c>
      <c r="K403">
        <v>2</v>
      </c>
      <c r="L403">
        <v>276</v>
      </c>
      <c r="M403" t="s">
        <v>15</v>
      </c>
    </row>
    <row r="404" spans="1:13" x14ac:dyDescent="0.35">
      <c r="A404" s="1">
        <v>42218</v>
      </c>
      <c r="B404">
        <v>1.34</v>
      </c>
      <c r="C404">
        <v>7.7590000000000003</v>
      </c>
      <c r="D404">
        <v>5.7</v>
      </c>
      <c r="E404">
        <v>29.9</v>
      </c>
      <c r="F404">
        <v>8</v>
      </c>
      <c r="G404">
        <v>0</v>
      </c>
      <c r="H404">
        <v>0</v>
      </c>
      <c r="I404">
        <v>0</v>
      </c>
      <c r="J404">
        <v>2015</v>
      </c>
      <c r="K404">
        <v>2</v>
      </c>
      <c r="L404">
        <v>276</v>
      </c>
      <c r="M404" t="s">
        <v>16</v>
      </c>
    </row>
    <row r="405" spans="1:13" x14ac:dyDescent="0.35">
      <c r="A405" s="1">
        <v>42249</v>
      </c>
      <c r="B405">
        <v>3.33</v>
      </c>
      <c r="C405">
        <v>3.54</v>
      </c>
      <c r="D405">
        <v>9.6</v>
      </c>
      <c r="E405">
        <v>20.7</v>
      </c>
      <c r="F405">
        <v>8</v>
      </c>
      <c r="G405">
        <v>1</v>
      </c>
      <c r="H405">
        <v>0</v>
      </c>
      <c r="I405">
        <v>1</v>
      </c>
      <c r="J405">
        <v>2015</v>
      </c>
      <c r="K405">
        <v>2</v>
      </c>
      <c r="L405">
        <v>276</v>
      </c>
      <c r="M405" t="s">
        <v>17</v>
      </c>
    </row>
    <row r="406" spans="1:13" x14ac:dyDescent="0.35">
      <c r="A406" s="1">
        <v>42279</v>
      </c>
      <c r="B406">
        <v>3.66</v>
      </c>
      <c r="C406">
        <v>8.67</v>
      </c>
      <c r="D406">
        <v>7</v>
      </c>
      <c r="E406">
        <v>33</v>
      </c>
      <c r="F406">
        <v>11</v>
      </c>
      <c r="G406">
        <v>0</v>
      </c>
      <c r="H406">
        <v>6</v>
      </c>
      <c r="I406">
        <v>3</v>
      </c>
      <c r="J406">
        <v>2015</v>
      </c>
      <c r="K406">
        <v>2</v>
      </c>
      <c r="L406">
        <v>276</v>
      </c>
      <c r="M406" t="s">
        <v>18</v>
      </c>
    </row>
    <row r="407" spans="1:13" x14ac:dyDescent="0.35">
      <c r="A407" s="1">
        <v>42310</v>
      </c>
      <c r="B407">
        <v>3</v>
      </c>
      <c r="C407">
        <v>5.14</v>
      </c>
      <c r="D407">
        <v>3.6</v>
      </c>
      <c r="E407">
        <v>48.5</v>
      </c>
      <c r="F407">
        <v>16</v>
      </c>
      <c r="G407">
        <v>0</v>
      </c>
      <c r="H407">
        <v>20</v>
      </c>
      <c r="I407">
        <v>2</v>
      </c>
      <c r="J407">
        <v>2015</v>
      </c>
      <c r="K407">
        <v>2</v>
      </c>
      <c r="L407">
        <v>276</v>
      </c>
      <c r="M407" t="s">
        <v>19</v>
      </c>
    </row>
    <row r="408" spans="1:13" x14ac:dyDescent="0.35">
      <c r="A408" s="1">
        <v>42340</v>
      </c>
      <c r="B408">
        <v>3</v>
      </c>
      <c r="C408">
        <v>4</v>
      </c>
      <c r="D408">
        <v>6</v>
      </c>
      <c r="E408">
        <v>23.82</v>
      </c>
      <c r="F408">
        <v>11</v>
      </c>
      <c r="G408">
        <v>1</v>
      </c>
      <c r="H408">
        <v>5</v>
      </c>
      <c r="I408">
        <v>0</v>
      </c>
      <c r="J408">
        <v>2015</v>
      </c>
      <c r="K408">
        <v>2</v>
      </c>
      <c r="L408">
        <v>276</v>
      </c>
      <c r="M408" t="s">
        <v>13</v>
      </c>
    </row>
    <row r="409" spans="1:13" x14ac:dyDescent="0.35">
      <c r="A409" t="s">
        <v>260</v>
      </c>
      <c r="B409">
        <v>6.01</v>
      </c>
      <c r="C409">
        <v>4.2300000000000004</v>
      </c>
      <c r="D409">
        <v>7</v>
      </c>
      <c r="E409">
        <v>29.6</v>
      </c>
      <c r="F409">
        <v>11</v>
      </c>
      <c r="G409">
        <v>1</v>
      </c>
      <c r="H409">
        <v>22</v>
      </c>
      <c r="I409">
        <v>1</v>
      </c>
      <c r="J409">
        <v>2015</v>
      </c>
      <c r="K409">
        <v>2</v>
      </c>
      <c r="L409">
        <v>276</v>
      </c>
      <c r="M409" t="s">
        <v>14</v>
      </c>
    </row>
    <row r="410" spans="1:13" x14ac:dyDescent="0.35">
      <c r="A410" t="s">
        <v>261</v>
      </c>
      <c r="B410">
        <v>4.33</v>
      </c>
      <c r="C410">
        <v>1.736</v>
      </c>
      <c r="D410">
        <v>6.7</v>
      </c>
      <c r="E410">
        <v>29.2</v>
      </c>
      <c r="F410">
        <v>13</v>
      </c>
      <c r="G410">
        <v>1</v>
      </c>
      <c r="H410">
        <v>5</v>
      </c>
      <c r="I410">
        <v>4</v>
      </c>
      <c r="J410">
        <v>2015</v>
      </c>
      <c r="K410">
        <v>2</v>
      </c>
      <c r="L410">
        <v>276</v>
      </c>
      <c r="M410" t="s">
        <v>15</v>
      </c>
    </row>
    <row r="411" spans="1:13" x14ac:dyDescent="0.35">
      <c r="A411" t="s">
        <v>262</v>
      </c>
      <c r="B411">
        <v>11.68</v>
      </c>
      <c r="C411">
        <v>2.33</v>
      </c>
      <c r="D411">
        <v>4.3</v>
      </c>
      <c r="E411">
        <v>38</v>
      </c>
      <c r="F411">
        <v>7</v>
      </c>
      <c r="G411">
        <v>0</v>
      </c>
      <c r="H411">
        <v>7</v>
      </c>
      <c r="I411">
        <v>2</v>
      </c>
      <c r="J411">
        <v>2015</v>
      </c>
      <c r="K411">
        <v>2</v>
      </c>
      <c r="L411">
        <v>276</v>
      </c>
      <c r="M411" t="s">
        <v>16</v>
      </c>
    </row>
    <row r="412" spans="1:13" x14ac:dyDescent="0.35">
      <c r="A412" t="s">
        <v>263</v>
      </c>
      <c r="B412">
        <v>3.01</v>
      </c>
      <c r="C412">
        <v>3.75</v>
      </c>
      <c r="D412">
        <v>4</v>
      </c>
      <c r="E412">
        <v>40.1</v>
      </c>
      <c r="F412">
        <v>4</v>
      </c>
      <c r="G412">
        <v>0</v>
      </c>
      <c r="H412">
        <v>10</v>
      </c>
      <c r="I412">
        <v>0</v>
      </c>
      <c r="J412">
        <v>2015</v>
      </c>
      <c r="K412">
        <v>2</v>
      </c>
      <c r="L412">
        <v>276</v>
      </c>
      <c r="M412" t="s">
        <v>17</v>
      </c>
    </row>
    <row r="413" spans="1:13" x14ac:dyDescent="0.35">
      <c r="A413" t="s">
        <v>264</v>
      </c>
      <c r="B413">
        <v>5.33</v>
      </c>
      <c r="C413">
        <v>8.6929999999999996</v>
      </c>
      <c r="D413">
        <v>4</v>
      </c>
      <c r="E413">
        <v>36.200000000000003</v>
      </c>
      <c r="F413">
        <v>3</v>
      </c>
      <c r="G413">
        <v>0</v>
      </c>
      <c r="H413">
        <v>6</v>
      </c>
      <c r="I413">
        <v>1</v>
      </c>
      <c r="J413">
        <v>2015</v>
      </c>
      <c r="K413">
        <v>2</v>
      </c>
      <c r="L413">
        <v>276</v>
      </c>
      <c r="M413" t="s">
        <v>18</v>
      </c>
    </row>
    <row r="414" spans="1:13" x14ac:dyDescent="0.35">
      <c r="A414" t="s">
        <v>265</v>
      </c>
      <c r="B414">
        <v>1</v>
      </c>
      <c r="C414">
        <v>2.66</v>
      </c>
      <c r="D414">
        <v>1.33</v>
      </c>
      <c r="E414">
        <v>36.212000000000003</v>
      </c>
      <c r="F414">
        <v>4</v>
      </c>
      <c r="G414">
        <v>0</v>
      </c>
      <c r="H414">
        <v>11</v>
      </c>
      <c r="I414">
        <v>0</v>
      </c>
      <c r="J414">
        <v>2015</v>
      </c>
      <c r="K414">
        <v>2</v>
      </c>
      <c r="L414">
        <v>276</v>
      </c>
      <c r="M414" t="s">
        <v>19</v>
      </c>
    </row>
    <row r="415" spans="1:13" x14ac:dyDescent="0.35">
      <c r="A415" t="s">
        <v>266</v>
      </c>
      <c r="B415">
        <v>2</v>
      </c>
      <c r="C415">
        <v>3.3319999999999999</v>
      </c>
      <c r="D415">
        <v>4</v>
      </c>
      <c r="E415">
        <v>36.700000000000003</v>
      </c>
      <c r="F415">
        <v>2</v>
      </c>
      <c r="G415">
        <v>2</v>
      </c>
      <c r="H415">
        <v>6</v>
      </c>
      <c r="I415">
        <v>3</v>
      </c>
      <c r="J415">
        <v>2015</v>
      </c>
      <c r="K415">
        <v>2</v>
      </c>
      <c r="L415">
        <v>276</v>
      </c>
      <c r="M415" t="s">
        <v>13</v>
      </c>
    </row>
    <row r="416" spans="1:13" x14ac:dyDescent="0.35">
      <c r="A416" t="s">
        <v>267</v>
      </c>
      <c r="B416">
        <v>5.33</v>
      </c>
      <c r="C416">
        <v>4.66</v>
      </c>
      <c r="D416">
        <v>0.5</v>
      </c>
      <c r="E416">
        <v>27</v>
      </c>
      <c r="F416">
        <v>5</v>
      </c>
      <c r="G416">
        <v>0</v>
      </c>
      <c r="H416">
        <v>25</v>
      </c>
      <c r="I416">
        <v>6</v>
      </c>
      <c r="J416">
        <v>2015</v>
      </c>
      <c r="K416">
        <v>2</v>
      </c>
      <c r="L416">
        <v>276</v>
      </c>
      <c r="M416" t="s">
        <v>14</v>
      </c>
    </row>
    <row r="417" spans="1:13" x14ac:dyDescent="0.35">
      <c r="A417" t="s">
        <v>268</v>
      </c>
      <c r="B417">
        <v>3</v>
      </c>
      <c r="C417">
        <v>5.3470000000000004</v>
      </c>
      <c r="D417">
        <v>4.8</v>
      </c>
      <c r="E417">
        <v>57</v>
      </c>
      <c r="F417">
        <v>9</v>
      </c>
      <c r="G417">
        <v>0</v>
      </c>
      <c r="H417">
        <v>0</v>
      </c>
      <c r="I417">
        <v>3</v>
      </c>
      <c r="J417">
        <v>2015</v>
      </c>
      <c r="K417">
        <v>2</v>
      </c>
      <c r="L417">
        <v>276</v>
      </c>
      <c r="M417" t="s">
        <v>15</v>
      </c>
    </row>
    <row r="418" spans="1:13" x14ac:dyDescent="0.35">
      <c r="A418" t="s">
        <v>269</v>
      </c>
      <c r="B418">
        <v>2</v>
      </c>
      <c r="C418">
        <v>4.34</v>
      </c>
      <c r="D418">
        <v>2</v>
      </c>
      <c r="E418">
        <v>50.6</v>
      </c>
      <c r="F418">
        <v>7</v>
      </c>
      <c r="G418">
        <v>0</v>
      </c>
      <c r="H418">
        <v>11</v>
      </c>
      <c r="I418">
        <v>1</v>
      </c>
      <c r="J418">
        <v>2015</v>
      </c>
      <c r="K418">
        <v>2</v>
      </c>
      <c r="L418">
        <v>276</v>
      </c>
      <c r="M418" t="s">
        <v>16</v>
      </c>
    </row>
    <row r="419" spans="1:13" x14ac:dyDescent="0.35">
      <c r="A419" t="s">
        <v>270</v>
      </c>
      <c r="B419">
        <v>5</v>
      </c>
      <c r="C419">
        <v>3.16</v>
      </c>
      <c r="D419">
        <v>7.5</v>
      </c>
      <c r="E419">
        <v>55.4</v>
      </c>
      <c r="F419">
        <v>9</v>
      </c>
      <c r="G419">
        <v>0</v>
      </c>
      <c r="H419">
        <v>20</v>
      </c>
      <c r="I419">
        <v>0</v>
      </c>
      <c r="J419">
        <v>2015</v>
      </c>
      <c r="K419">
        <v>2</v>
      </c>
      <c r="L419">
        <v>276</v>
      </c>
      <c r="M419" t="s">
        <v>17</v>
      </c>
    </row>
    <row r="420" spans="1:13" x14ac:dyDescent="0.35">
      <c r="A420" t="s">
        <v>271</v>
      </c>
      <c r="B420">
        <v>3.68</v>
      </c>
      <c r="C420">
        <v>3.34</v>
      </c>
      <c r="D420">
        <v>6.2</v>
      </c>
      <c r="E420">
        <v>22.07</v>
      </c>
      <c r="F420">
        <v>11</v>
      </c>
      <c r="G420">
        <v>0</v>
      </c>
      <c r="H420">
        <v>11</v>
      </c>
      <c r="I420">
        <v>2</v>
      </c>
      <c r="J420">
        <v>2015</v>
      </c>
      <c r="K420">
        <v>2</v>
      </c>
      <c r="L420">
        <v>276</v>
      </c>
      <c r="M420" t="s">
        <v>18</v>
      </c>
    </row>
    <row r="421" spans="1:13" x14ac:dyDescent="0.35">
      <c r="A421" t="s">
        <v>272</v>
      </c>
      <c r="B421">
        <v>7</v>
      </c>
      <c r="C421">
        <v>6.33</v>
      </c>
      <c r="D421">
        <v>6.1</v>
      </c>
      <c r="E421">
        <v>24</v>
      </c>
      <c r="F421">
        <v>8</v>
      </c>
      <c r="G421">
        <v>0</v>
      </c>
      <c r="H421">
        <v>2</v>
      </c>
      <c r="I421">
        <v>2</v>
      </c>
      <c r="J421">
        <v>2015</v>
      </c>
      <c r="K421">
        <v>2</v>
      </c>
      <c r="L421">
        <v>276</v>
      </c>
      <c r="M421" t="s">
        <v>19</v>
      </c>
    </row>
    <row r="422" spans="1:13" x14ac:dyDescent="0.35">
      <c r="A422" t="s">
        <v>273</v>
      </c>
      <c r="B422">
        <v>6</v>
      </c>
      <c r="C422">
        <v>2</v>
      </c>
      <c r="D422">
        <v>2</v>
      </c>
      <c r="E422">
        <v>36.700000000000003</v>
      </c>
      <c r="F422">
        <v>13</v>
      </c>
      <c r="G422">
        <v>0</v>
      </c>
      <c r="H422">
        <v>1</v>
      </c>
      <c r="I422">
        <v>1</v>
      </c>
      <c r="J422">
        <v>2015</v>
      </c>
      <c r="K422">
        <v>2</v>
      </c>
      <c r="L422">
        <v>276</v>
      </c>
      <c r="M422" t="s">
        <v>13</v>
      </c>
    </row>
    <row r="423" spans="1:13" x14ac:dyDescent="0.35">
      <c r="A423" t="s">
        <v>274</v>
      </c>
      <c r="B423">
        <v>6.33</v>
      </c>
      <c r="C423">
        <v>4.4729999999999999</v>
      </c>
      <c r="D423">
        <v>5</v>
      </c>
      <c r="E423">
        <v>51</v>
      </c>
      <c r="F423">
        <v>1</v>
      </c>
      <c r="G423">
        <v>1</v>
      </c>
      <c r="H423">
        <v>0</v>
      </c>
      <c r="I423">
        <v>0</v>
      </c>
      <c r="J423">
        <v>2015</v>
      </c>
      <c r="K423">
        <v>2</v>
      </c>
      <c r="L423">
        <v>276</v>
      </c>
      <c r="M423" t="s">
        <v>14</v>
      </c>
    </row>
    <row r="424" spans="1:13" x14ac:dyDescent="0.35">
      <c r="A424" t="s">
        <v>275</v>
      </c>
      <c r="B424">
        <v>6.34</v>
      </c>
      <c r="C424">
        <v>3.33</v>
      </c>
      <c r="D424">
        <v>1.6</v>
      </c>
      <c r="E424">
        <v>26.6</v>
      </c>
      <c r="F424">
        <v>9</v>
      </c>
      <c r="G424">
        <v>0</v>
      </c>
      <c r="H424">
        <v>4</v>
      </c>
      <c r="I424">
        <v>3</v>
      </c>
      <c r="J424">
        <v>2015</v>
      </c>
      <c r="K424">
        <v>2</v>
      </c>
      <c r="L424">
        <v>276</v>
      </c>
      <c r="M424" t="s">
        <v>15</v>
      </c>
    </row>
    <row r="425" spans="1:13" x14ac:dyDescent="0.35">
      <c r="A425" s="1">
        <v>42007</v>
      </c>
      <c r="B425">
        <v>9</v>
      </c>
      <c r="C425">
        <v>7.8929999999999998</v>
      </c>
      <c r="D425">
        <v>2.7</v>
      </c>
      <c r="E425">
        <v>25.9</v>
      </c>
      <c r="F425">
        <v>3</v>
      </c>
      <c r="G425">
        <v>4</v>
      </c>
      <c r="H425">
        <v>0</v>
      </c>
      <c r="I425">
        <v>4</v>
      </c>
      <c r="J425">
        <v>2015</v>
      </c>
      <c r="K425">
        <v>3</v>
      </c>
      <c r="L425">
        <v>276</v>
      </c>
      <c r="M425" t="s">
        <v>16</v>
      </c>
    </row>
    <row r="426" spans="1:13" x14ac:dyDescent="0.35">
      <c r="A426" s="1">
        <v>42038</v>
      </c>
      <c r="B426">
        <v>6.67</v>
      </c>
      <c r="C426">
        <v>4.68</v>
      </c>
      <c r="D426">
        <v>3.5</v>
      </c>
      <c r="E426">
        <v>40.700000000000003</v>
      </c>
      <c r="F426">
        <v>6</v>
      </c>
      <c r="G426">
        <v>1</v>
      </c>
      <c r="H426">
        <v>2</v>
      </c>
      <c r="I426">
        <v>3</v>
      </c>
      <c r="J426">
        <v>2015</v>
      </c>
      <c r="K426">
        <v>3</v>
      </c>
      <c r="L426">
        <v>276</v>
      </c>
      <c r="M426" t="s">
        <v>17</v>
      </c>
    </row>
    <row r="427" spans="1:13" x14ac:dyDescent="0.35">
      <c r="A427" s="1">
        <v>42066</v>
      </c>
      <c r="B427">
        <v>8</v>
      </c>
      <c r="C427">
        <v>6.03</v>
      </c>
      <c r="D427">
        <v>4.5</v>
      </c>
      <c r="E427">
        <v>45.6</v>
      </c>
      <c r="F427">
        <v>14</v>
      </c>
      <c r="G427">
        <v>0</v>
      </c>
      <c r="H427">
        <v>1</v>
      </c>
      <c r="I427">
        <v>4</v>
      </c>
      <c r="J427">
        <v>2015</v>
      </c>
      <c r="K427">
        <v>3</v>
      </c>
      <c r="L427">
        <v>276</v>
      </c>
      <c r="M427" t="s">
        <v>18</v>
      </c>
    </row>
    <row r="428" spans="1:13" x14ac:dyDescent="0.35">
      <c r="A428" s="1">
        <v>42097</v>
      </c>
      <c r="B428">
        <v>9.68</v>
      </c>
      <c r="C428">
        <v>5.67</v>
      </c>
      <c r="D428">
        <v>3.3</v>
      </c>
      <c r="E428">
        <v>46.85</v>
      </c>
      <c r="F428">
        <v>4</v>
      </c>
      <c r="G428">
        <v>0</v>
      </c>
      <c r="H428">
        <v>11</v>
      </c>
      <c r="I428">
        <v>1</v>
      </c>
      <c r="J428">
        <v>2015</v>
      </c>
      <c r="K428">
        <v>3</v>
      </c>
      <c r="L428">
        <v>276</v>
      </c>
      <c r="M428" t="s">
        <v>19</v>
      </c>
    </row>
    <row r="429" spans="1:13" x14ac:dyDescent="0.35">
      <c r="A429" s="1">
        <v>42127</v>
      </c>
      <c r="B429">
        <v>6</v>
      </c>
      <c r="C429">
        <v>2.33</v>
      </c>
      <c r="D429">
        <v>3</v>
      </c>
      <c r="E429">
        <v>35</v>
      </c>
      <c r="F429">
        <v>2</v>
      </c>
      <c r="G429">
        <v>0</v>
      </c>
      <c r="H429">
        <v>0</v>
      </c>
      <c r="I429">
        <v>0</v>
      </c>
      <c r="J429">
        <v>2015</v>
      </c>
      <c r="K429">
        <v>3</v>
      </c>
      <c r="L429">
        <v>276</v>
      </c>
      <c r="M429" t="s">
        <v>13</v>
      </c>
    </row>
    <row r="430" spans="1:13" x14ac:dyDescent="0.35">
      <c r="A430" s="1">
        <v>42158</v>
      </c>
      <c r="B430">
        <v>2</v>
      </c>
      <c r="C430">
        <v>2.67</v>
      </c>
      <c r="D430">
        <v>6</v>
      </c>
      <c r="E430">
        <v>19.8</v>
      </c>
      <c r="F430">
        <v>4</v>
      </c>
      <c r="G430">
        <v>0</v>
      </c>
      <c r="H430">
        <v>1</v>
      </c>
      <c r="I430">
        <v>1</v>
      </c>
      <c r="J430">
        <v>2015</v>
      </c>
      <c r="K430">
        <v>3</v>
      </c>
      <c r="L430">
        <v>276</v>
      </c>
      <c r="M430" t="s">
        <v>14</v>
      </c>
    </row>
    <row r="431" spans="1:13" x14ac:dyDescent="0.35">
      <c r="A431" s="1">
        <v>42188</v>
      </c>
      <c r="B431">
        <v>3.33</v>
      </c>
      <c r="C431">
        <v>1</v>
      </c>
      <c r="D431">
        <v>1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2015</v>
      </c>
      <c r="K431">
        <v>3</v>
      </c>
      <c r="L431">
        <v>276</v>
      </c>
      <c r="M431" t="s">
        <v>15</v>
      </c>
    </row>
    <row r="432" spans="1:13" x14ac:dyDescent="0.35">
      <c r="A432" s="1">
        <v>42219</v>
      </c>
      <c r="B432">
        <v>6</v>
      </c>
      <c r="C432">
        <v>3.3969999999999998</v>
      </c>
      <c r="D432">
        <v>2.4</v>
      </c>
      <c r="E432">
        <v>55.4</v>
      </c>
      <c r="F432">
        <v>9</v>
      </c>
      <c r="G432">
        <v>0</v>
      </c>
      <c r="H432">
        <v>2</v>
      </c>
      <c r="I432">
        <v>1</v>
      </c>
      <c r="J432">
        <v>2015</v>
      </c>
      <c r="K432">
        <v>3</v>
      </c>
      <c r="L432">
        <v>276</v>
      </c>
      <c r="M432" t="s">
        <v>16</v>
      </c>
    </row>
    <row r="433" spans="1:13" x14ac:dyDescent="0.35">
      <c r="A433" s="1">
        <v>42250</v>
      </c>
      <c r="B433">
        <v>2</v>
      </c>
      <c r="C433">
        <v>3</v>
      </c>
      <c r="D433">
        <v>5</v>
      </c>
      <c r="E433">
        <v>32.700000000000003</v>
      </c>
      <c r="F433">
        <v>10</v>
      </c>
      <c r="G433">
        <v>0</v>
      </c>
      <c r="H433">
        <v>1</v>
      </c>
      <c r="I433">
        <v>1</v>
      </c>
      <c r="J433">
        <v>2015</v>
      </c>
      <c r="K433">
        <v>3</v>
      </c>
      <c r="L433">
        <v>276</v>
      </c>
      <c r="M433" t="s">
        <v>17</v>
      </c>
    </row>
    <row r="434" spans="1:13" x14ac:dyDescent="0.35">
      <c r="A434" s="1">
        <v>42280</v>
      </c>
      <c r="B434">
        <v>1.34</v>
      </c>
      <c r="C434">
        <v>3.66</v>
      </c>
      <c r="D434">
        <v>5</v>
      </c>
      <c r="E434">
        <v>40.4</v>
      </c>
      <c r="F434">
        <v>6</v>
      </c>
      <c r="G434">
        <v>0</v>
      </c>
      <c r="H434">
        <v>6</v>
      </c>
      <c r="I434">
        <v>3</v>
      </c>
      <c r="J434">
        <v>2015</v>
      </c>
      <c r="K434">
        <v>3</v>
      </c>
      <c r="L434">
        <v>276</v>
      </c>
      <c r="M434" t="s">
        <v>18</v>
      </c>
    </row>
    <row r="435" spans="1:13" x14ac:dyDescent="0.35">
      <c r="A435" s="1">
        <v>42311</v>
      </c>
      <c r="B435">
        <v>11</v>
      </c>
      <c r="C435">
        <v>5</v>
      </c>
      <c r="D435">
        <v>3.2</v>
      </c>
      <c r="E435">
        <v>32</v>
      </c>
      <c r="F435">
        <v>9</v>
      </c>
      <c r="G435">
        <v>0</v>
      </c>
      <c r="H435">
        <v>4</v>
      </c>
      <c r="I435">
        <v>0</v>
      </c>
      <c r="J435">
        <v>2015</v>
      </c>
      <c r="K435">
        <v>3</v>
      </c>
      <c r="L435">
        <v>276</v>
      </c>
      <c r="M435" t="s">
        <v>19</v>
      </c>
    </row>
    <row r="436" spans="1:13" x14ac:dyDescent="0.35">
      <c r="A436" s="1">
        <v>42341</v>
      </c>
      <c r="B436">
        <v>2.68</v>
      </c>
      <c r="C436">
        <v>6.3869999999999996</v>
      </c>
      <c r="D436">
        <v>6.1</v>
      </c>
      <c r="E436">
        <v>19</v>
      </c>
      <c r="F436">
        <v>5</v>
      </c>
      <c r="G436">
        <v>0</v>
      </c>
      <c r="H436">
        <v>2</v>
      </c>
      <c r="I436">
        <v>3</v>
      </c>
      <c r="J436">
        <v>2015</v>
      </c>
      <c r="K436">
        <v>3</v>
      </c>
      <c r="L436">
        <v>276</v>
      </c>
      <c r="M436" t="s">
        <v>13</v>
      </c>
    </row>
    <row r="437" spans="1:13" x14ac:dyDescent="0.35">
      <c r="A437" t="s">
        <v>276</v>
      </c>
      <c r="B437">
        <v>4</v>
      </c>
      <c r="C437">
        <v>3.33</v>
      </c>
      <c r="D437">
        <v>6.7</v>
      </c>
      <c r="E437">
        <v>63.4</v>
      </c>
      <c r="F437">
        <v>11</v>
      </c>
      <c r="G437">
        <v>2</v>
      </c>
      <c r="H437">
        <v>1</v>
      </c>
      <c r="I437">
        <v>0</v>
      </c>
      <c r="J437">
        <v>2015</v>
      </c>
      <c r="K437">
        <v>3</v>
      </c>
      <c r="L437">
        <v>276</v>
      </c>
      <c r="M437" t="s">
        <v>14</v>
      </c>
    </row>
    <row r="438" spans="1:13" x14ac:dyDescent="0.35">
      <c r="A438" t="s">
        <v>277</v>
      </c>
      <c r="B438">
        <v>2.66</v>
      </c>
      <c r="C438">
        <v>4.33</v>
      </c>
      <c r="D438">
        <v>4</v>
      </c>
      <c r="E438">
        <v>39.1</v>
      </c>
      <c r="F438">
        <v>9</v>
      </c>
      <c r="G438">
        <v>0</v>
      </c>
      <c r="H438">
        <v>9</v>
      </c>
      <c r="I438">
        <v>3</v>
      </c>
      <c r="J438">
        <v>2015</v>
      </c>
      <c r="K438">
        <v>3</v>
      </c>
      <c r="L438">
        <v>276</v>
      </c>
      <c r="M438" t="s">
        <v>15</v>
      </c>
    </row>
    <row r="439" spans="1:13" x14ac:dyDescent="0.35">
      <c r="A439" t="s">
        <v>278</v>
      </c>
      <c r="B439">
        <v>3.34</v>
      </c>
      <c r="C439">
        <v>4.16</v>
      </c>
      <c r="D439">
        <v>3</v>
      </c>
      <c r="E439">
        <v>41</v>
      </c>
      <c r="F439">
        <v>3</v>
      </c>
      <c r="G439">
        <v>0</v>
      </c>
      <c r="H439">
        <v>12</v>
      </c>
      <c r="I439">
        <v>3</v>
      </c>
      <c r="J439">
        <v>2015</v>
      </c>
      <c r="K439">
        <v>3</v>
      </c>
      <c r="L439">
        <v>276</v>
      </c>
      <c r="M439" t="s">
        <v>16</v>
      </c>
    </row>
    <row r="440" spans="1:13" x14ac:dyDescent="0.35">
      <c r="A440" t="s">
        <v>279</v>
      </c>
      <c r="B440">
        <v>8</v>
      </c>
      <c r="C440">
        <v>3.01</v>
      </c>
      <c r="D440">
        <v>4.9000000000000004</v>
      </c>
      <c r="E440">
        <v>46.8</v>
      </c>
      <c r="F440">
        <v>8</v>
      </c>
      <c r="G440">
        <v>0</v>
      </c>
      <c r="H440">
        <v>0</v>
      </c>
      <c r="I440">
        <v>1</v>
      </c>
      <c r="J440">
        <v>2015</v>
      </c>
      <c r="K440">
        <v>3</v>
      </c>
      <c r="L440">
        <v>276</v>
      </c>
      <c r="M440" t="s">
        <v>17</v>
      </c>
    </row>
    <row r="441" spans="1:13" x14ac:dyDescent="0.35">
      <c r="A441" t="s">
        <v>280</v>
      </c>
      <c r="B441">
        <v>5</v>
      </c>
      <c r="C441">
        <v>3</v>
      </c>
      <c r="D441">
        <v>4.5999999999999996</v>
      </c>
      <c r="E441">
        <v>28.8</v>
      </c>
      <c r="F441">
        <v>9</v>
      </c>
      <c r="G441">
        <v>1</v>
      </c>
      <c r="H441">
        <v>2</v>
      </c>
      <c r="I441">
        <v>0</v>
      </c>
      <c r="J441">
        <v>2015</v>
      </c>
      <c r="K441">
        <v>3</v>
      </c>
      <c r="L441">
        <v>276</v>
      </c>
      <c r="M441" t="s">
        <v>18</v>
      </c>
    </row>
    <row r="442" spans="1:13" x14ac:dyDescent="0.35">
      <c r="A442" t="s">
        <v>281</v>
      </c>
      <c r="B442">
        <v>7.33</v>
      </c>
      <c r="C442">
        <v>2</v>
      </c>
      <c r="D442">
        <v>5.3</v>
      </c>
      <c r="E442">
        <v>24.4</v>
      </c>
      <c r="F442">
        <v>5</v>
      </c>
      <c r="G442">
        <v>0</v>
      </c>
      <c r="H442">
        <v>20</v>
      </c>
      <c r="I442">
        <v>2</v>
      </c>
      <c r="J442">
        <v>2015</v>
      </c>
      <c r="K442">
        <v>3</v>
      </c>
      <c r="L442">
        <v>276</v>
      </c>
      <c r="M442" t="s">
        <v>19</v>
      </c>
    </row>
    <row r="443" spans="1:13" x14ac:dyDescent="0.35">
      <c r="A443" t="s">
        <v>282</v>
      </c>
      <c r="B443">
        <v>2</v>
      </c>
      <c r="C443">
        <v>2.33</v>
      </c>
      <c r="D443">
        <v>1.5</v>
      </c>
      <c r="E443">
        <v>31</v>
      </c>
      <c r="F443">
        <v>7</v>
      </c>
      <c r="G443">
        <v>0</v>
      </c>
      <c r="H443">
        <v>15</v>
      </c>
      <c r="I443">
        <v>0</v>
      </c>
      <c r="J443">
        <v>2015</v>
      </c>
      <c r="K443">
        <v>3</v>
      </c>
      <c r="L443">
        <v>276</v>
      </c>
      <c r="M443" t="s">
        <v>13</v>
      </c>
    </row>
    <row r="444" spans="1:13" x14ac:dyDescent="0.35">
      <c r="A444" t="s">
        <v>283</v>
      </c>
      <c r="B444">
        <v>1</v>
      </c>
      <c r="C444">
        <v>7</v>
      </c>
      <c r="D444">
        <v>3</v>
      </c>
      <c r="E444">
        <v>38.6</v>
      </c>
      <c r="F444">
        <v>13</v>
      </c>
      <c r="G444">
        <v>1</v>
      </c>
      <c r="H444">
        <v>5</v>
      </c>
      <c r="I444">
        <v>1</v>
      </c>
      <c r="J444">
        <v>2015</v>
      </c>
      <c r="K444">
        <v>3</v>
      </c>
      <c r="L444">
        <v>276</v>
      </c>
      <c r="M444" t="s">
        <v>14</v>
      </c>
    </row>
    <row r="445" spans="1:13" x14ac:dyDescent="0.35">
      <c r="A445" t="s">
        <v>284</v>
      </c>
      <c r="B445">
        <v>10.33</v>
      </c>
      <c r="C445">
        <v>3.34</v>
      </c>
      <c r="D445">
        <v>3</v>
      </c>
      <c r="E445">
        <v>41.6</v>
      </c>
      <c r="F445">
        <v>4</v>
      </c>
      <c r="G445">
        <v>0</v>
      </c>
      <c r="H445">
        <v>6</v>
      </c>
      <c r="I445">
        <v>2</v>
      </c>
      <c r="J445">
        <v>2015</v>
      </c>
      <c r="K445">
        <v>3</v>
      </c>
      <c r="L445">
        <v>276</v>
      </c>
      <c r="M445" t="s">
        <v>15</v>
      </c>
    </row>
    <row r="446" spans="1:13" x14ac:dyDescent="0.35">
      <c r="A446" t="s">
        <v>285</v>
      </c>
      <c r="B446">
        <v>8.34</v>
      </c>
      <c r="C446">
        <v>6.67</v>
      </c>
      <c r="D446">
        <v>2</v>
      </c>
      <c r="E446">
        <v>43.2</v>
      </c>
      <c r="F446">
        <v>9</v>
      </c>
      <c r="G446">
        <v>0</v>
      </c>
      <c r="H446">
        <v>10</v>
      </c>
      <c r="I446">
        <v>0</v>
      </c>
      <c r="J446">
        <v>2015</v>
      </c>
      <c r="K446">
        <v>3</v>
      </c>
      <c r="L446">
        <v>276</v>
      </c>
      <c r="M446" t="s">
        <v>16</v>
      </c>
    </row>
    <row r="447" spans="1:13" x14ac:dyDescent="0.35">
      <c r="A447" t="s">
        <v>286</v>
      </c>
      <c r="B447">
        <v>2</v>
      </c>
      <c r="C447">
        <v>4.34</v>
      </c>
      <c r="D447">
        <v>7</v>
      </c>
      <c r="E447">
        <v>28</v>
      </c>
      <c r="F447">
        <v>5</v>
      </c>
      <c r="G447">
        <v>0</v>
      </c>
      <c r="H447">
        <v>0</v>
      </c>
      <c r="I447">
        <v>2</v>
      </c>
      <c r="J447">
        <v>2015</v>
      </c>
      <c r="K447">
        <v>3</v>
      </c>
      <c r="L447">
        <v>276</v>
      </c>
      <c r="M447" t="s">
        <v>17</v>
      </c>
    </row>
    <row r="448" spans="1:13" x14ac:dyDescent="0.35">
      <c r="A448" t="s">
        <v>287</v>
      </c>
      <c r="B448">
        <v>4</v>
      </c>
      <c r="C448">
        <v>5.4720000000000004</v>
      </c>
      <c r="D448">
        <v>5.2</v>
      </c>
      <c r="E448">
        <v>22.4</v>
      </c>
      <c r="F448">
        <v>8</v>
      </c>
      <c r="G448">
        <v>2</v>
      </c>
      <c r="H448">
        <v>9</v>
      </c>
      <c r="I448">
        <v>4</v>
      </c>
      <c r="J448">
        <v>2015</v>
      </c>
      <c r="K448">
        <v>3</v>
      </c>
      <c r="L448">
        <v>276</v>
      </c>
      <c r="M448" t="s">
        <v>18</v>
      </c>
    </row>
    <row r="449" spans="1:13" x14ac:dyDescent="0.35">
      <c r="A449" t="s">
        <v>288</v>
      </c>
      <c r="B449">
        <v>3.68</v>
      </c>
      <c r="C449">
        <v>8.66</v>
      </c>
      <c r="D449">
        <v>6.4</v>
      </c>
      <c r="E449">
        <v>17.600000000000001</v>
      </c>
      <c r="F449">
        <v>10</v>
      </c>
      <c r="G449">
        <v>2</v>
      </c>
      <c r="H449">
        <v>13</v>
      </c>
      <c r="I449">
        <v>1</v>
      </c>
      <c r="J449">
        <v>2015</v>
      </c>
      <c r="K449">
        <v>3</v>
      </c>
      <c r="L449">
        <v>276</v>
      </c>
      <c r="M449" t="s">
        <v>19</v>
      </c>
    </row>
    <row r="450" spans="1:13" x14ac:dyDescent="0.35">
      <c r="A450" t="s">
        <v>289</v>
      </c>
      <c r="B450">
        <v>5</v>
      </c>
      <c r="C450">
        <v>1.7470000000000001</v>
      </c>
      <c r="D450">
        <v>3</v>
      </c>
      <c r="E450">
        <v>51.4</v>
      </c>
      <c r="F450">
        <v>10</v>
      </c>
      <c r="G450">
        <v>0</v>
      </c>
      <c r="H450">
        <v>6</v>
      </c>
      <c r="I450">
        <v>5</v>
      </c>
      <c r="J450">
        <v>2015</v>
      </c>
      <c r="K450">
        <v>3</v>
      </c>
      <c r="L450">
        <v>276</v>
      </c>
      <c r="M450" t="s">
        <v>13</v>
      </c>
    </row>
    <row r="451" spans="1:13" x14ac:dyDescent="0.35">
      <c r="A451" t="s">
        <v>290</v>
      </c>
      <c r="B451">
        <v>3</v>
      </c>
      <c r="C451">
        <v>2.67</v>
      </c>
      <c r="D451">
        <v>2</v>
      </c>
      <c r="E451">
        <v>27</v>
      </c>
      <c r="F451">
        <v>3</v>
      </c>
      <c r="G451">
        <v>0</v>
      </c>
      <c r="H451">
        <v>22</v>
      </c>
      <c r="I451">
        <v>1</v>
      </c>
      <c r="J451">
        <v>2015</v>
      </c>
      <c r="K451">
        <v>3</v>
      </c>
      <c r="L451">
        <v>276</v>
      </c>
      <c r="M451" t="s">
        <v>14</v>
      </c>
    </row>
    <row r="452" spans="1:13" x14ac:dyDescent="0.35">
      <c r="A452" t="s">
        <v>291</v>
      </c>
      <c r="B452">
        <v>1.33</v>
      </c>
      <c r="C452">
        <v>3.056</v>
      </c>
      <c r="D452">
        <v>3</v>
      </c>
      <c r="E452">
        <v>50.5</v>
      </c>
      <c r="F452">
        <v>6</v>
      </c>
      <c r="G452">
        <v>0</v>
      </c>
      <c r="H452">
        <v>0</v>
      </c>
      <c r="I452">
        <v>2</v>
      </c>
      <c r="J452">
        <v>2015</v>
      </c>
      <c r="K452">
        <v>3</v>
      </c>
      <c r="L452">
        <v>276</v>
      </c>
      <c r="M452" t="s">
        <v>15</v>
      </c>
    </row>
    <row r="453" spans="1:13" x14ac:dyDescent="0.35">
      <c r="A453" t="s">
        <v>292</v>
      </c>
      <c r="B453">
        <v>6</v>
      </c>
      <c r="C453">
        <v>5.7270000000000003</v>
      </c>
      <c r="D453">
        <v>2.2999999999999998</v>
      </c>
      <c r="E453">
        <v>35.5</v>
      </c>
      <c r="F453">
        <v>7</v>
      </c>
      <c r="G453">
        <v>0</v>
      </c>
      <c r="H453">
        <v>8</v>
      </c>
      <c r="I453">
        <v>2</v>
      </c>
      <c r="J453">
        <v>2015</v>
      </c>
      <c r="K453">
        <v>3</v>
      </c>
      <c r="L453">
        <v>276</v>
      </c>
      <c r="M453" t="s">
        <v>16</v>
      </c>
    </row>
    <row r="454" spans="1:13" x14ac:dyDescent="0.35">
      <c r="A454" t="s">
        <v>293</v>
      </c>
      <c r="B454">
        <v>6.33</v>
      </c>
      <c r="C454">
        <v>4.827</v>
      </c>
      <c r="D454">
        <v>10</v>
      </c>
      <c r="E454">
        <v>25.7</v>
      </c>
      <c r="F454">
        <v>4</v>
      </c>
      <c r="G454">
        <v>0</v>
      </c>
      <c r="H454">
        <v>0</v>
      </c>
      <c r="I454">
        <v>0</v>
      </c>
      <c r="J454">
        <v>2015</v>
      </c>
      <c r="K454">
        <v>3</v>
      </c>
      <c r="L454">
        <v>276</v>
      </c>
      <c r="M454" t="s">
        <v>17</v>
      </c>
    </row>
    <row r="455" spans="1:13" x14ac:dyDescent="0.35">
      <c r="A455" t="s">
        <v>294</v>
      </c>
      <c r="B455">
        <v>5</v>
      </c>
      <c r="C455">
        <v>2</v>
      </c>
      <c r="D455">
        <v>11.2</v>
      </c>
      <c r="E455">
        <v>33.5</v>
      </c>
      <c r="F455">
        <v>5</v>
      </c>
      <c r="G455">
        <v>0</v>
      </c>
      <c r="H455">
        <v>2</v>
      </c>
      <c r="I455">
        <v>4</v>
      </c>
      <c r="J455">
        <v>2015</v>
      </c>
      <c r="K455">
        <v>3</v>
      </c>
      <c r="L455">
        <v>276</v>
      </c>
      <c r="M455" t="s">
        <v>18</v>
      </c>
    </row>
    <row r="456" spans="1:13" x14ac:dyDescent="0.35">
      <c r="A456" s="1">
        <v>42008</v>
      </c>
      <c r="B456">
        <v>6.34</v>
      </c>
      <c r="C456">
        <v>1.33</v>
      </c>
      <c r="D456">
        <v>1</v>
      </c>
      <c r="E456">
        <v>24.8</v>
      </c>
      <c r="F456">
        <v>7</v>
      </c>
      <c r="G456">
        <v>2</v>
      </c>
      <c r="H456">
        <v>5</v>
      </c>
      <c r="I456">
        <v>1</v>
      </c>
      <c r="J456">
        <v>2015</v>
      </c>
      <c r="K456">
        <v>4</v>
      </c>
      <c r="L456">
        <v>276</v>
      </c>
      <c r="M456" t="s">
        <v>19</v>
      </c>
    </row>
    <row r="457" spans="1:13" x14ac:dyDescent="0.35">
      <c r="A457" s="1">
        <v>42039</v>
      </c>
      <c r="B457">
        <v>5</v>
      </c>
      <c r="C457">
        <v>3.99</v>
      </c>
      <c r="D457">
        <v>5.4</v>
      </c>
      <c r="E457">
        <v>35.07</v>
      </c>
      <c r="F457">
        <v>3</v>
      </c>
      <c r="G457">
        <v>0</v>
      </c>
      <c r="H457">
        <v>3</v>
      </c>
      <c r="I457">
        <v>5</v>
      </c>
      <c r="J457">
        <v>2015</v>
      </c>
      <c r="K457">
        <v>4</v>
      </c>
      <c r="L457">
        <v>276</v>
      </c>
      <c r="M457" t="s">
        <v>13</v>
      </c>
    </row>
    <row r="458" spans="1:13" x14ac:dyDescent="0.35">
      <c r="A458" s="1">
        <v>42067</v>
      </c>
      <c r="B458">
        <v>5.33</v>
      </c>
      <c r="C458">
        <v>2.3199999999999998</v>
      </c>
      <c r="D458">
        <v>4</v>
      </c>
      <c r="E458">
        <v>34.200000000000003</v>
      </c>
      <c r="F458">
        <v>12</v>
      </c>
      <c r="G458">
        <v>0</v>
      </c>
      <c r="H458">
        <v>0</v>
      </c>
      <c r="I458">
        <v>4</v>
      </c>
      <c r="J458">
        <v>2015</v>
      </c>
      <c r="K458">
        <v>4</v>
      </c>
      <c r="L458">
        <v>276</v>
      </c>
      <c r="M458" t="s">
        <v>14</v>
      </c>
    </row>
    <row r="459" spans="1:13" x14ac:dyDescent="0.35">
      <c r="A459" s="1">
        <v>42098</v>
      </c>
      <c r="B459">
        <v>3.67</v>
      </c>
      <c r="C459">
        <v>4.33</v>
      </c>
      <c r="D459">
        <v>6</v>
      </c>
      <c r="E459">
        <v>43</v>
      </c>
      <c r="F459">
        <v>7</v>
      </c>
      <c r="G459">
        <v>1</v>
      </c>
      <c r="H459">
        <v>5</v>
      </c>
      <c r="I459">
        <v>6</v>
      </c>
      <c r="J459">
        <v>2015</v>
      </c>
      <c r="K459">
        <v>4</v>
      </c>
      <c r="L459">
        <v>276</v>
      </c>
      <c r="M459" t="s">
        <v>15</v>
      </c>
    </row>
    <row r="460" spans="1:13" x14ac:dyDescent="0.35">
      <c r="A460" s="1">
        <v>42128</v>
      </c>
      <c r="B460">
        <v>3.34</v>
      </c>
      <c r="C460">
        <v>5.01</v>
      </c>
      <c r="D460">
        <v>4.5</v>
      </c>
      <c r="E460">
        <v>31.6</v>
      </c>
      <c r="F460">
        <v>4</v>
      </c>
      <c r="G460">
        <v>0</v>
      </c>
      <c r="H460">
        <v>0</v>
      </c>
      <c r="I460">
        <v>1</v>
      </c>
      <c r="J460">
        <v>2015</v>
      </c>
      <c r="K460">
        <v>4</v>
      </c>
      <c r="L460">
        <v>276</v>
      </c>
      <c r="M460" t="s">
        <v>16</v>
      </c>
    </row>
    <row r="461" spans="1:13" x14ac:dyDescent="0.35">
      <c r="A461" s="1">
        <v>42159</v>
      </c>
      <c r="B461">
        <v>7.33</v>
      </c>
      <c r="C461">
        <v>3.33</v>
      </c>
      <c r="D461">
        <v>5.3</v>
      </c>
      <c r="E461">
        <v>32.9</v>
      </c>
      <c r="F461">
        <v>4</v>
      </c>
      <c r="G461">
        <v>0</v>
      </c>
      <c r="H461">
        <v>3</v>
      </c>
      <c r="I461">
        <v>2</v>
      </c>
      <c r="J461">
        <v>2015</v>
      </c>
      <c r="K461">
        <v>4</v>
      </c>
      <c r="L461">
        <v>276</v>
      </c>
      <c r="M461" t="s">
        <v>17</v>
      </c>
    </row>
    <row r="462" spans="1:13" x14ac:dyDescent="0.35">
      <c r="A462" s="1">
        <v>42189</v>
      </c>
      <c r="B462">
        <v>6</v>
      </c>
      <c r="C462">
        <v>3.66</v>
      </c>
      <c r="D462">
        <v>6.7</v>
      </c>
      <c r="E462">
        <v>25</v>
      </c>
      <c r="F462">
        <v>8</v>
      </c>
      <c r="G462">
        <v>0</v>
      </c>
      <c r="H462">
        <v>8</v>
      </c>
      <c r="I462">
        <v>1</v>
      </c>
      <c r="J462">
        <v>2015</v>
      </c>
      <c r="K462">
        <v>4</v>
      </c>
      <c r="L462">
        <v>276</v>
      </c>
      <c r="M462" t="s">
        <v>18</v>
      </c>
    </row>
    <row r="463" spans="1:13" x14ac:dyDescent="0.35">
      <c r="A463" s="1">
        <v>42220</v>
      </c>
      <c r="B463">
        <v>4</v>
      </c>
      <c r="C463">
        <v>2.33</v>
      </c>
      <c r="D463">
        <v>3</v>
      </c>
      <c r="E463">
        <v>18</v>
      </c>
      <c r="F463">
        <v>11</v>
      </c>
      <c r="G463">
        <v>0</v>
      </c>
      <c r="H463">
        <v>10</v>
      </c>
      <c r="I463">
        <v>4</v>
      </c>
      <c r="J463">
        <v>2015</v>
      </c>
      <c r="K463">
        <v>4</v>
      </c>
      <c r="L463">
        <v>276</v>
      </c>
      <c r="M463" t="s">
        <v>19</v>
      </c>
    </row>
    <row r="464" spans="1:13" x14ac:dyDescent="0.35">
      <c r="A464" s="1">
        <v>42251</v>
      </c>
      <c r="B464">
        <v>1.33</v>
      </c>
      <c r="C464">
        <v>6</v>
      </c>
      <c r="D464">
        <v>8</v>
      </c>
      <c r="E464">
        <v>22.2</v>
      </c>
      <c r="F464">
        <v>8</v>
      </c>
      <c r="G464">
        <v>0</v>
      </c>
      <c r="H464">
        <v>6</v>
      </c>
      <c r="I464">
        <v>1</v>
      </c>
      <c r="J464">
        <v>2015</v>
      </c>
      <c r="K464">
        <v>4</v>
      </c>
      <c r="L464">
        <v>276</v>
      </c>
      <c r="M464" t="s">
        <v>13</v>
      </c>
    </row>
    <row r="465" spans="1:13" x14ac:dyDescent="0.35">
      <c r="A465" s="1">
        <v>42281</v>
      </c>
      <c r="B465">
        <v>9.84</v>
      </c>
      <c r="C465">
        <v>6.5049999999999999</v>
      </c>
      <c r="D465">
        <v>4</v>
      </c>
      <c r="E465">
        <v>65.599999999999994</v>
      </c>
      <c r="F465">
        <v>5</v>
      </c>
      <c r="G465">
        <v>2</v>
      </c>
      <c r="H465">
        <v>8</v>
      </c>
      <c r="I465">
        <v>5</v>
      </c>
      <c r="J465">
        <v>2015</v>
      </c>
      <c r="K465">
        <v>4</v>
      </c>
      <c r="L465">
        <v>276</v>
      </c>
      <c r="M465" t="s">
        <v>14</v>
      </c>
    </row>
    <row r="466" spans="1:13" x14ac:dyDescent="0.35">
      <c r="A466" s="1">
        <v>42312</v>
      </c>
      <c r="B466">
        <v>11.68</v>
      </c>
      <c r="C466">
        <v>3</v>
      </c>
      <c r="D466">
        <v>3.4</v>
      </c>
      <c r="E466">
        <v>26</v>
      </c>
      <c r="F466">
        <v>9</v>
      </c>
      <c r="G466">
        <v>0</v>
      </c>
      <c r="H466">
        <v>5</v>
      </c>
      <c r="I466">
        <v>6</v>
      </c>
      <c r="J466">
        <v>2015</v>
      </c>
      <c r="K466">
        <v>4</v>
      </c>
      <c r="L466">
        <v>276</v>
      </c>
      <c r="M466" t="s">
        <v>15</v>
      </c>
    </row>
    <row r="467" spans="1:13" x14ac:dyDescent="0.35">
      <c r="A467" s="1">
        <v>42342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2015</v>
      </c>
      <c r="K467">
        <v>4</v>
      </c>
      <c r="L467">
        <v>276</v>
      </c>
      <c r="M467" t="s">
        <v>16</v>
      </c>
    </row>
    <row r="468" spans="1:13" x14ac:dyDescent="0.35">
      <c r="A468" t="s">
        <v>295</v>
      </c>
      <c r="B468">
        <v>6.67</v>
      </c>
      <c r="C468">
        <v>1.34</v>
      </c>
      <c r="D468">
        <v>7</v>
      </c>
      <c r="E468">
        <v>25.2</v>
      </c>
      <c r="F468">
        <v>5</v>
      </c>
      <c r="G468">
        <v>0</v>
      </c>
      <c r="H468">
        <v>3</v>
      </c>
      <c r="I468">
        <v>7</v>
      </c>
      <c r="J468">
        <v>2015</v>
      </c>
      <c r="K468">
        <v>4</v>
      </c>
      <c r="L468">
        <v>276</v>
      </c>
      <c r="M468" t="s">
        <v>17</v>
      </c>
    </row>
    <row r="469" spans="1:13" x14ac:dyDescent="0.35">
      <c r="A469" t="s">
        <v>296</v>
      </c>
      <c r="B469">
        <v>4.66</v>
      </c>
      <c r="C469">
        <v>6.01</v>
      </c>
      <c r="D469">
        <v>7</v>
      </c>
      <c r="E469">
        <v>41.8</v>
      </c>
      <c r="F469">
        <v>5</v>
      </c>
      <c r="G469">
        <v>0</v>
      </c>
      <c r="H469">
        <v>5</v>
      </c>
      <c r="I469">
        <v>2</v>
      </c>
      <c r="J469">
        <v>2015</v>
      </c>
      <c r="K469">
        <v>4</v>
      </c>
      <c r="L469">
        <v>276</v>
      </c>
      <c r="M469" t="s">
        <v>18</v>
      </c>
    </row>
    <row r="470" spans="1:13" x14ac:dyDescent="0.35">
      <c r="A470" t="s">
        <v>297</v>
      </c>
      <c r="B470">
        <v>2</v>
      </c>
      <c r="C470">
        <v>2.33</v>
      </c>
      <c r="D470">
        <v>3</v>
      </c>
      <c r="E470">
        <v>29.25</v>
      </c>
      <c r="F470">
        <v>15</v>
      </c>
      <c r="G470">
        <v>0</v>
      </c>
      <c r="H470">
        <v>0</v>
      </c>
      <c r="I470">
        <v>2</v>
      </c>
      <c r="J470">
        <v>2015</v>
      </c>
      <c r="K470">
        <v>4</v>
      </c>
      <c r="L470">
        <v>276</v>
      </c>
      <c r="M470" t="s">
        <v>19</v>
      </c>
    </row>
    <row r="471" spans="1:13" x14ac:dyDescent="0.35">
      <c r="A471" t="s">
        <v>298</v>
      </c>
      <c r="B471">
        <v>2.34</v>
      </c>
      <c r="C471">
        <v>1</v>
      </c>
      <c r="D471">
        <v>7.2</v>
      </c>
      <c r="E471">
        <v>30.6</v>
      </c>
      <c r="F471">
        <v>7</v>
      </c>
      <c r="G471">
        <v>0</v>
      </c>
      <c r="H471">
        <v>9</v>
      </c>
      <c r="I471">
        <v>4</v>
      </c>
      <c r="J471">
        <v>2015</v>
      </c>
      <c r="K471">
        <v>4</v>
      </c>
      <c r="L471">
        <v>276</v>
      </c>
      <c r="M471" t="s">
        <v>13</v>
      </c>
    </row>
    <row r="472" spans="1:13" x14ac:dyDescent="0.35">
      <c r="A472" t="s">
        <v>299</v>
      </c>
      <c r="B472">
        <v>9.33</v>
      </c>
      <c r="C472">
        <v>3.66</v>
      </c>
      <c r="D472">
        <v>3</v>
      </c>
      <c r="E472">
        <v>29.65</v>
      </c>
      <c r="F472">
        <v>6</v>
      </c>
      <c r="G472">
        <v>0</v>
      </c>
      <c r="H472">
        <v>1</v>
      </c>
      <c r="I472">
        <v>5</v>
      </c>
      <c r="J472">
        <v>2015</v>
      </c>
      <c r="K472">
        <v>4</v>
      </c>
      <c r="L472">
        <v>276</v>
      </c>
      <c r="M472" t="s">
        <v>14</v>
      </c>
    </row>
    <row r="473" spans="1:13" x14ac:dyDescent="0.35">
      <c r="A473" t="s">
        <v>300</v>
      </c>
      <c r="B473">
        <v>7.33</v>
      </c>
      <c r="C473">
        <v>3</v>
      </c>
      <c r="D473">
        <v>1</v>
      </c>
      <c r="E473">
        <v>31.3</v>
      </c>
      <c r="F473">
        <v>1</v>
      </c>
      <c r="G473">
        <v>0</v>
      </c>
      <c r="H473">
        <v>1</v>
      </c>
      <c r="I473">
        <v>4</v>
      </c>
      <c r="J473">
        <v>2015</v>
      </c>
      <c r="K473">
        <v>4</v>
      </c>
      <c r="L473">
        <v>276</v>
      </c>
      <c r="M473" t="s">
        <v>15</v>
      </c>
    </row>
    <row r="474" spans="1:13" x14ac:dyDescent="0.35">
      <c r="A474" t="s">
        <v>301</v>
      </c>
      <c r="B474">
        <v>9.32</v>
      </c>
      <c r="C474">
        <v>5.5279999999999996</v>
      </c>
      <c r="D474">
        <v>3.8</v>
      </c>
      <c r="E474">
        <v>36.5</v>
      </c>
      <c r="F474">
        <v>3</v>
      </c>
      <c r="G474">
        <v>0</v>
      </c>
      <c r="H474">
        <v>0</v>
      </c>
      <c r="I474">
        <v>2</v>
      </c>
      <c r="J474">
        <v>2015</v>
      </c>
      <c r="K474">
        <v>4</v>
      </c>
      <c r="L474">
        <v>276</v>
      </c>
      <c r="M474" t="s">
        <v>16</v>
      </c>
    </row>
    <row r="475" spans="1:13" x14ac:dyDescent="0.35">
      <c r="A475" t="s">
        <v>302</v>
      </c>
      <c r="B475">
        <v>3</v>
      </c>
      <c r="C475">
        <v>5.0430000000000001</v>
      </c>
      <c r="D475">
        <v>3.7</v>
      </c>
      <c r="E475">
        <v>38</v>
      </c>
      <c r="F475">
        <v>13</v>
      </c>
      <c r="G475">
        <v>0</v>
      </c>
      <c r="H475">
        <v>1</v>
      </c>
      <c r="I475">
        <v>3</v>
      </c>
      <c r="J475">
        <v>2015</v>
      </c>
      <c r="K475">
        <v>4</v>
      </c>
      <c r="L475">
        <v>276</v>
      </c>
      <c r="M475" t="s">
        <v>17</v>
      </c>
    </row>
    <row r="476" spans="1:13" x14ac:dyDescent="0.35">
      <c r="A476" t="s">
        <v>303</v>
      </c>
      <c r="B476">
        <v>6.33</v>
      </c>
      <c r="C476">
        <v>1</v>
      </c>
      <c r="D476">
        <v>2</v>
      </c>
      <c r="E476">
        <v>35.200000000000003</v>
      </c>
      <c r="F476">
        <v>9</v>
      </c>
      <c r="G476">
        <v>0</v>
      </c>
      <c r="H476">
        <v>0</v>
      </c>
      <c r="I476">
        <v>6</v>
      </c>
      <c r="J476">
        <v>2015</v>
      </c>
      <c r="K476">
        <v>4</v>
      </c>
      <c r="L476">
        <v>276</v>
      </c>
      <c r="M476" t="s">
        <v>18</v>
      </c>
    </row>
    <row r="477" spans="1:13" x14ac:dyDescent="0.35">
      <c r="A477" t="s">
        <v>304</v>
      </c>
      <c r="B477">
        <v>1.33</v>
      </c>
      <c r="C477">
        <v>4.6269999999999998</v>
      </c>
      <c r="D477">
        <v>3.2</v>
      </c>
      <c r="E477">
        <v>32</v>
      </c>
      <c r="F477">
        <v>3</v>
      </c>
      <c r="G477">
        <v>0</v>
      </c>
      <c r="H477">
        <v>1</v>
      </c>
      <c r="I477">
        <v>2</v>
      </c>
      <c r="J477">
        <v>2015</v>
      </c>
      <c r="K477">
        <v>4</v>
      </c>
      <c r="L477">
        <v>276</v>
      </c>
      <c r="M477" t="s">
        <v>19</v>
      </c>
    </row>
    <row r="478" spans="1:13" x14ac:dyDescent="0.35">
      <c r="A478" t="s">
        <v>305</v>
      </c>
      <c r="B478">
        <v>4</v>
      </c>
      <c r="C478">
        <v>1</v>
      </c>
      <c r="D478">
        <v>1</v>
      </c>
      <c r="E478">
        <v>28.2</v>
      </c>
      <c r="F478">
        <v>8</v>
      </c>
      <c r="G478">
        <v>0</v>
      </c>
      <c r="H478">
        <v>1</v>
      </c>
      <c r="I478">
        <v>4</v>
      </c>
      <c r="J478">
        <v>2015</v>
      </c>
      <c r="K478">
        <v>4</v>
      </c>
      <c r="L478">
        <v>276</v>
      </c>
      <c r="M478" t="s">
        <v>13</v>
      </c>
    </row>
    <row r="479" spans="1:13" x14ac:dyDescent="0.35">
      <c r="A479" t="s">
        <v>306</v>
      </c>
      <c r="B479">
        <v>10</v>
      </c>
      <c r="C479">
        <v>1</v>
      </c>
      <c r="D479">
        <v>4</v>
      </c>
      <c r="E479">
        <v>30</v>
      </c>
      <c r="F479">
        <v>5</v>
      </c>
      <c r="G479">
        <v>0</v>
      </c>
      <c r="H479">
        <v>1</v>
      </c>
      <c r="I479">
        <v>5</v>
      </c>
      <c r="J479">
        <v>2015</v>
      </c>
      <c r="K479">
        <v>4</v>
      </c>
      <c r="L479">
        <v>276</v>
      </c>
      <c r="M479" t="s">
        <v>14</v>
      </c>
    </row>
    <row r="480" spans="1:13" x14ac:dyDescent="0.35">
      <c r="A480" t="s">
        <v>307</v>
      </c>
      <c r="B480">
        <v>5</v>
      </c>
      <c r="C480">
        <v>3.165</v>
      </c>
      <c r="D480">
        <v>8</v>
      </c>
      <c r="E480">
        <v>38.1</v>
      </c>
      <c r="F480">
        <v>3</v>
      </c>
      <c r="G480">
        <v>0</v>
      </c>
      <c r="H480">
        <v>1</v>
      </c>
      <c r="I480">
        <v>3</v>
      </c>
      <c r="J480">
        <v>2015</v>
      </c>
      <c r="K480">
        <v>4</v>
      </c>
      <c r="L480">
        <v>276</v>
      </c>
      <c r="M480" t="s">
        <v>15</v>
      </c>
    </row>
    <row r="481" spans="1:13" x14ac:dyDescent="0.35">
      <c r="A481" t="s">
        <v>308</v>
      </c>
      <c r="B481">
        <v>7</v>
      </c>
      <c r="C481">
        <v>6</v>
      </c>
      <c r="D481">
        <v>3</v>
      </c>
      <c r="E481">
        <v>37.6</v>
      </c>
      <c r="F481">
        <v>5</v>
      </c>
      <c r="G481">
        <v>0</v>
      </c>
      <c r="H481">
        <v>1</v>
      </c>
      <c r="I481">
        <v>1</v>
      </c>
      <c r="J481">
        <v>2015</v>
      </c>
      <c r="K481">
        <v>4</v>
      </c>
      <c r="L481">
        <v>276</v>
      </c>
      <c r="M481" t="s">
        <v>16</v>
      </c>
    </row>
    <row r="482" spans="1:13" x14ac:dyDescent="0.35">
      <c r="A482" t="s">
        <v>309</v>
      </c>
      <c r="B482">
        <v>3</v>
      </c>
      <c r="C482">
        <v>0.78</v>
      </c>
      <c r="D482">
        <v>4</v>
      </c>
      <c r="E482">
        <v>43</v>
      </c>
      <c r="F482">
        <v>10</v>
      </c>
      <c r="G482">
        <v>0</v>
      </c>
      <c r="H482">
        <v>0</v>
      </c>
      <c r="I482">
        <v>10</v>
      </c>
      <c r="J482">
        <v>2015</v>
      </c>
      <c r="K482">
        <v>4</v>
      </c>
      <c r="L482">
        <v>276</v>
      </c>
      <c r="M482" t="s">
        <v>17</v>
      </c>
    </row>
    <row r="483" spans="1:13" x14ac:dyDescent="0.35">
      <c r="A483" t="s">
        <v>310</v>
      </c>
      <c r="B483">
        <v>4.33</v>
      </c>
      <c r="C483">
        <v>4.67</v>
      </c>
      <c r="D483">
        <v>3.1</v>
      </c>
      <c r="E483">
        <v>15.2</v>
      </c>
      <c r="F483">
        <v>7</v>
      </c>
      <c r="G483">
        <v>0</v>
      </c>
      <c r="H483">
        <v>5</v>
      </c>
      <c r="I483">
        <v>6</v>
      </c>
      <c r="J483">
        <v>2015</v>
      </c>
      <c r="K483">
        <v>4</v>
      </c>
      <c r="L483">
        <v>276</v>
      </c>
      <c r="M483" t="s">
        <v>18</v>
      </c>
    </row>
    <row r="484" spans="1:13" x14ac:dyDescent="0.35">
      <c r="A484" t="s">
        <v>311</v>
      </c>
      <c r="B484">
        <v>2</v>
      </c>
      <c r="C484">
        <v>0.43</v>
      </c>
      <c r="D484">
        <v>4.2</v>
      </c>
      <c r="E484">
        <v>27.6</v>
      </c>
      <c r="F484">
        <v>2</v>
      </c>
      <c r="G484">
        <v>0</v>
      </c>
      <c r="H484">
        <v>11</v>
      </c>
      <c r="I484">
        <v>3</v>
      </c>
      <c r="J484">
        <v>2015</v>
      </c>
      <c r="K484">
        <v>4</v>
      </c>
      <c r="L484">
        <v>276</v>
      </c>
      <c r="M484" t="s">
        <v>19</v>
      </c>
    </row>
    <row r="485" spans="1:13" x14ac:dyDescent="0.35">
      <c r="A485" t="s">
        <v>312</v>
      </c>
      <c r="B485">
        <v>3</v>
      </c>
      <c r="C485">
        <v>8.7270000000000003</v>
      </c>
      <c r="D485">
        <v>2.6</v>
      </c>
      <c r="E485">
        <v>32.6</v>
      </c>
      <c r="F485">
        <v>7</v>
      </c>
      <c r="G485">
        <v>0</v>
      </c>
      <c r="H485">
        <v>3</v>
      </c>
      <c r="I485">
        <v>7</v>
      </c>
      <c r="J485">
        <v>2015</v>
      </c>
      <c r="K485">
        <v>4</v>
      </c>
      <c r="L485">
        <v>276</v>
      </c>
      <c r="M485" t="s">
        <v>13</v>
      </c>
    </row>
    <row r="486" spans="1:13" x14ac:dyDescent="0.35">
      <c r="A486" s="1">
        <v>42009</v>
      </c>
      <c r="B486">
        <v>5.34</v>
      </c>
      <c r="C486">
        <v>1.68</v>
      </c>
      <c r="D486">
        <v>4.9400000000000004</v>
      </c>
      <c r="E486">
        <v>11.4</v>
      </c>
      <c r="F486">
        <v>4</v>
      </c>
      <c r="G486">
        <v>0</v>
      </c>
      <c r="H486">
        <v>0</v>
      </c>
      <c r="I486">
        <v>4.7</v>
      </c>
      <c r="J486">
        <v>2015</v>
      </c>
      <c r="K486">
        <v>5</v>
      </c>
      <c r="L486">
        <v>276</v>
      </c>
      <c r="M486" t="s">
        <v>14</v>
      </c>
    </row>
    <row r="487" spans="1:13" x14ac:dyDescent="0.35">
      <c r="A487" s="1">
        <v>42040</v>
      </c>
      <c r="B487">
        <v>5</v>
      </c>
      <c r="C487">
        <v>3.66</v>
      </c>
      <c r="D487">
        <v>3</v>
      </c>
      <c r="E487">
        <v>47.8</v>
      </c>
      <c r="F487">
        <v>6</v>
      </c>
      <c r="G487">
        <v>2</v>
      </c>
      <c r="H487">
        <v>0</v>
      </c>
      <c r="I487">
        <v>5</v>
      </c>
      <c r="J487">
        <v>2015</v>
      </c>
      <c r="K487">
        <v>5</v>
      </c>
      <c r="L487">
        <v>276</v>
      </c>
      <c r="M487" t="s">
        <v>15</v>
      </c>
    </row>
    <row r="488" spans="1:13" x14ac:dyDescent="0.35">
      <c r="A488" s="1">
        <v>42068</v>
      </c>
      <c r="B488">
        <v>6.67</v>
      </c>
      <c r="C488">
        <v>1.0660000000000001</v>
      </c>
      <c r="D488">
        <v>2.1</v>
      </c>
      <c r="E488">
        <v>19.2</v>
      </c>
      <c r="F488">
        <v>4</v>
      </c>
      <c r="G488">
        <v>0</v>
      </c>
      <c r="H488">
        <v>1</v>
      </c>
      <c r="I488">
        <v>6</v>
      </c>
      <c r="J488">
        <v>2015</v>
      </c>
      <c r="K488">
        <v>5</v>
      </c>
      <c r="L488">
        <v>276</v>
      </c>
      <c r="M488" t="s">
        <v>16</v>
      </c>
    </row>
    <row r="489" spans="1:13" x14ac:dyDescent="0.35">
      <c r="A489" s="1">
        <v>42099</v>
      </c>
      <c r="B489">
        <v>4</v>
      </c>
      <c r="C489">
        <v>4.7229999999999999</v>
      </c>
      <c r="D489">
        <v>8.6</v>
      </c>
      <c r="E489">
        <v>36</v>
      </c>
      <c r="F489">
        <v>5</v>
      </c>
      <c r="G489">
        <v>1</v>
      </c>
      <c r="H489">
        <v>10</v>
      </c>
      <c r="I489">
        <v>3.3</v>
      </c>
      <c r="J489">
        <v>2015</v>
      </c>
      <c r="K489">
        <v>5</v>
      </c>
      <c r="L489">
        <v>276</v>
      </c>
      <c r="M489" t="s">
        <v>17</v>
      </c>
    </row>
    <row r="490" spans="1:13" x14ac:dyDescent="0.35">
      <c r="A490" s="1">
        <v>42129</v>
      </c>
      <c r="B490">
        <v>3.34</v>
      </c>
      <c r="C490">
        <v>3.4620000000000002</v>
      </c>
      <c r="D490">
        <v>2</v>
      </c>
      <c r="E490">
        <v>19</v>
      </c>
      <c r="F490">
        <v>6</v>
      </c>
      <c r="G490">
        <v>0</v>
      </c>
      <c r="H490">
        <v>5</v>
      </c>
      <c r="I490">
        <v>2.5</v>
      </c>
      <c r="J490">
        <v>2015</v>
      </c>
      <c r="K490">
        <v>5</v>
      </c>
      <c r="L490">
        <v>276</v>
      </c>
      <c r="M490" t="s">
        <v>18</v>
      </c>
    </row>
    <row r="491" spans="1:13" x14ac:dyDescent="0.35">
      <c r="A491" s="1">
        <v>42160</v>
      </c>
      <c r="B491">
        <v>4.66</v>
      </c>
      <c r="C491">
        <v>6.4969999999999999</v>
      </c>
      <c r="D491">
        <v>2</v>
      </c>
      <c r="E491">
        <v>40.200000000000003</v>
      </c>
      <c r="F491">
        <v>11</v>
      </c>
      <c r="G491">
        <v>0</v>
      </c>
      <c r="H491">
        <v>0</v>
      </c>
      <c r="I491">
        <v>6</v>
      </c>
      <c r="J491">
        <v>2015</v>
      </c>
      <c r="K491">
        <v>5</v>
      </c>
      <c r="L491">
        <v>276</v>
      </c>
      <c r="M491" t="s">
        <v>19</v>
      </c>
    </row>
    <row r="492" spans="1:13" x14ac:dyDescent="0.35">
      <c r="A492" s="1">
        <v>42190</v>
      </c>
      <c r="B492">
        <v>2</v>
      </c>
      <c r="C492">
        <v>3.34</v>
      </c>
      <c r="D492">
        <v>2</v>
      </c>
      <c r="E492">
        <v>21</v>
      </c>
      <c r="F492">
        <v>4</v>
      </c>
      <c r="G492">
        <v>1</v>
      </c>
      <c r="H492">
        <v>5</v>
      </c>
      <c r="I492">
        <v>10</v>
      </c>
      <c r="J492">
        <v>2015</v>
      </c>
      <c r="K492">
        <v>5</v>
      </c>
      <c r="L492">
        <v>276</v>
      </c>
      <c r="M492" t="s">
        <v>13</v>
      </c>
    </row>
    <row r="493" spans="1:13" x14ac:dyDescent="0.35">
      <c r="A493" s="1">
        <v>42221</v>
      </c>
      <c r="B493">
        <v>1</v>
      </c>
      <c r="C493">
        <v>6.34</v>
      </c>
      <c r="D493">
        <v>5</v>
      </c>
      <c r="E493">
        <v>16</v>
      </c>
      <c r="F493">
        <v>8</v>
      </c>
      <c r="G493">
        <v>0</v>
      </c>
      <c r="H493">
        <v>4</v>
      </c>
      <c r="I493">
        <v>1</v>
      </c>
      <c r="J493">
        <v>2015</v>
      </c>
      <c r="K493">
        <v>5</v>
      </c>
      <c r="L493">
        <v>276</v>
      </c>
      <c r="M493" t="s">
        <v>14</v>
      </c>
    </row>
    <row r="494" spans="1:13" x14ac:dyDescent="0.35">
      <c r="A494" s="1">
        <v>42252</v>
      </c>
      <c r="B494">
        <v>3.66</v>
      </c>
      <c r="C494">
        <v>4.34</v>
      </c>
      <c r="D494">
        <v>7.4</v>
      </c>
      <c r="E494">
        <v>21</v>
      </c>
      <c r="F494">
        <v>11</v>
      </c>
      <c r="G494">
        <v>1</v>
      </c>
      <c r="H494">
        <v>1</v>
      </c>
      <c r="I494">
        <v>6</v>
      </c>
      <c r="J494">
        <v>2015</v>
      </c>
      <c r="K494">
        <v>5</v>
      </c>
      <c r="L494">
        <v>276</v>
      </c>
      <c r="M494" t="s">
        <v>15</v>
      </c>
    </row>
    <row r="495" spans="1:13" x14ac:dyDescent="0.35">
      <c r="A495" s="1">
        <v>42282</v>
      </c>
      <c r="B495">
        <v>3.34</v>
      </c>
      <c r="C495">
        <v>5.4269999999999996</v>
      </c>
      <c r="D495">
        <v>3.8</v>
      </c>
      <c r="E495">
        <v>13</v>
      </c>
      <c r="F495">
        <v>3</v>
      </c>
      <c r="G495">
        <v>0</v>
      </c>
      <c r="H495">
        <v>1</v>
      </c>
      <c r="I495">
        <v>10</v>
      </c>
      <c r="J495">
        <v>2015</v>
      </c>
      <c r="K495">
        <v>5</v>
      </c>
      <c r="L495">
        <v>276</v>
      </c>
      <c r="M495" t="s">
        <v>16</v>
      </c>
    </row>
    <row r="496" spans="1:13" x14ac:dyDescent="0.35">
      <c r="A496" s="1">
        <v>42313</v>
      </c>
      <c r="B496">
        <v>3.33</v>
      </c>
      <c r="C496">
        <v>6.66</v>
      </c>
      <c r="D496">
        <v>5.9</v>
      </c>
      <c r="E496">
        <v>21</v>
      </c>
      <c r="F496">
        <v>3</v>
      </c>
      <c r="G496">
        <v>0</v>
      </c>
      <c r="H496">
        <v>6</v>
      </c>
      <c r="I496">
        <v>4</v>
      </c>
      <c r="J496">
        <v>2015</v>
      </c>
      <c r="K496">
        <v>5</v>
      </c>
      <c r="L496">
        <v>276</v>
      </c>
      <c r="M496" t="s">
        <v>17</v>
      </c>
    </row>
    <row r="497" spans="1:13" x14ac:dyDescent="0.35">
      <c r="A497" s="1">
        <v>42343</v>
      </c>
      <c r="B497">
        <v>7.33</v>
      </c>
      <c r="C497">
        <v>1.99</v>
      </c>
      <c r="D497">
        <v>8.1999999999999993</v>
      </c>
      <c r="E497">
        <v>22.95</v>
      </c>
      <c r="F497">
        <v>13</v>
      </c>
      <c r="G497">
        <v>0</v>
      </c>
      <c r="H497">
        <v>0</v>
      </c>
      <c r="I497">
        <v>8</v>
      </c>
      <c r="J497">
        <v>2015</v>
      </c>
      <c r="K497">
        <v>5</v>
      </c>
      <c r="L497">
        <v>276</v>
      </c>
      <c r="M497" t="s">
        <v>18</v>
      </c>
    </row>
    <row r="498" spans="1:13" x14ac:dyDescent="0.35">
      <c r="A498" t="s">
        <v>313</v>
      </c>
      <c r="B498">
        <v>8</v>
      </c>
      <c r="C498">
        <v>3.44</v>
      </c>
      <c r="D498">
        <v>9</v>
      </c>
      <c r="E498">
        <v>28.4</v>
      </c>
      <c r="F498">
        <v>5</v>
      </c>
      <c r="G498">
        <v>0</v>
      </c>
      <c r="H498">
        <v>2</v>
      </c>
      <c r="I498">
        <v>4.5</v>
      </c>
      <c r="J498">
        <v>2015</v>
      </c>
      <c r="K498">
        <v>5</v>
      </c>
      <c r="L498">
        <v>276</v>
      </c>
      <c r="M498" t="s">
        <v>19</v>
      </c>
    </row>
    <row r="499" spans="1:13" x14ac:dyDescent="0.35">
      <c r="A499" t="s">
        <v>314</v>
      </c>
      <c r="B499">
        <v>3</v>
      </c>
      <c r="C499">
        <v>5.0670000000000002</v>
      </c>
      <c r="D499">
        <v>3</v>
      </c>
      <c r="E499">
        <v>14</v>
      </c>
      <c r="F499">
        <v>1</v>
      </c>
      <c r="G499">
        <v>0</v>
      </c>
      <c r="H499">
        <v>0</v>
      </c>
      <c r="I499">
        <v>5</v>
      </c>
      <c r="J499">
        <v>2015</v>
      </c>
      <c r="K499">
        <v>5</v>
      </c>
      <c r="L499">
        <v>276</v>
      </c>
      <c r="M499" t="s">
        <v>13</v>
      </c>
    </row>
    <row r="500" spans="1:13" x14ac:dyDescent="0.35">
      <c r="A500" t="s">
        <v>315</v>
      </c>
      <c r="B500">
        <v>3.34</v>
      </c>
      <c r="C500">
        <v>6.53</v>
      </c>
      <c r="D500">
        <v>4.3</v>
      </c>
      <c r="E500">
        <v>48.4</v>
      </c>
      <c r="F500">
        <v>8</v>
      </c>
      <c r="G500">
        <v>0</v>
      </c>
      <c r="H500">
        <v>4</v>
      </c>
      <c r="I500">
        <v>3.2</v>
      </c>
      <c r="J500">
        <v>2015</v>
      </c>
      <c r="K500">
        <v>5</v>
      </c>
      <c r="L500">
        <v>276</v>
      </c>
      <c r="M500" t="s">
        <v>14</v>
      </c>
    </row>
    <row r="501" spans="1:13" x14ac:dyDescent="0.35">
      <c r="A501" t="s">
        <v>316</v>
      </c>
      <c r="B501">
        <v>5</v>
      </c>
      <c r="C501">
        <v>4.0659999999999998</v>
      </c>
      <c r="D501">
        <v>4.0999999999999996</v>
      </c>
      <c r="E501">
        <v>40.4</v>
      </c>
      <c r="F501">
        <v>4</v>
      </c>
      <c r="G501">
        <v>0</v>
      </c>
      <c r="H501">
        <v>0</v>
      </c>
      <c r="I501">
        <v>4</v>
      </c>
      <c r="J501">
        <v>2015</v>
      </c>
      <c r="K501">
        <v>5</v>
      </c>
      <c r="L501">
        <v>276</v>
      </c>
      <c r="M501" t="s">
        <v>15</v>
      </c>
    </row>
    <row r="502" spans="1:13" x14ac:dyDescent="0.35">
      <c r="A502" t="s">
        <v>317</v>
      </c>
      <c r="B502">
        <v>5</v>
      </c>
      <c r="C502">
        <v>3.33</v>
      </c>
      <c r="D502">
        <v>5</v>
      </c>
      <c r="E502">
        <v>23.2</v>
      </c>
      <c r="F502">
        <v>0</v>
      </c>
      <c r="G502">
        <v>0</v>
      </c>
      <c r="H502">
        <v>0</v>
      </c>
      <c r="I502">
        <v>8</v>
      </c>
      <c r="J502">
        <v>2015</v>
      </c>
      <c r="K502">
        <v>5</v>
      </c>
      <c r="L502">
        <v>276</v>
      </c>
      <c r="M502" t="s">
        <v>16</v>
      </c>
    </row>
    <row r="503" spans="1:13" x14ac:dyDescent="0.35">
      <c r="A503" t="s">
        <v>318</v>
      </c>
      <c r="B503">
        <v>7</v>
      </c>
      <c r="C503">
        <v>2.7130000000000001</v>
      </c>
      <c r="D503">
        <v>5.2</v>
      </c>
      <c r="E503">
        <v>21.4</v>
      </c>
      <c r="F503">
        <v>6</v>
      </c>
      <c r="G503">
        <v>1</v>
      </c>
      <c r="H503">
        <v>2</v>
      </c>
      <c r="I503">
        <v>2.2000000000000002</v>
      </c>
      <c r="J503">
        <v>2015</v>
      </c>
      <c r="K503">
        <v>5</v>
      </c>
      <c r="L503">
        <v>276</v>
      </c>
      <c r="M503" t="s">
        <v>17</v>
      </c>
    </row>
    <row r="504" spans="1:13" x14ac:dyDescent="0.35">
      <c r="A504" t="s">
        <v>319</v>
      </c>
      <c r="B504">
        <v>3</v>
      </c>
      <c r="C504">
        <v>1.66</v>
      </c>
      <c r="D504">
        <v>3</v>
      </c>
      <c r="E504">
        <v>20</v>
      </c>
      <c r="F504">
        <v>8</v>
      </c>
      <c r="G504">
        <v>0</v>
      </c>
      <c r="H504">
        <v>0</v>
      </c>
      <c r="I504">
        <v>3</v>
      </c>
      <c r="J504">
        <v>2015</v>
      </c>
      <c r="K504">
        <v>5</v>
      </c>
      <c r="L504">
        <v>276</v>
      </c>
      <c r="M504" t="s">
        <v>18</v>
      </c>
    </row>
    <row r="505" spans="1:13" x14ac:dyDescent="0.35">
      <c r="A505" t="s">
        <v>320</v>
      </c>
      <c r="B505">
        <v>5.67</v>
      </c>
      <c r="C505">
        <v>6.4649999999999999</v>
      </c>
      <c r="D505">
        <v>2</v>
      </c>
      <c r="E505">
        <v>17</v>
      </c>
      <c r="F505">
        <v>12</v>
      </c>
      <c r="G505">
        <v>1</v>
      </c>
      <c r="H505">
        <v>5</v>
      </c>
      <c r="I505">
        <v>6</v>
      </c>
      <c r="J505">
        <v>2015</v>
      </c>
      <c r="K505">
        <v>5</v>
      </c>
      <c r="L505">
        <v>276</v>
      </c>
      <c r="M505" t="s">
        <v>19</v>
      </c>
    </row>
    <row r="506" spans="1:13" x14ac:dyDescent="0.35">
      <c r="A506" t="s">
        <v>321</v>
      </c>
      <c r="B506">
        <v>6</v>
      </c>
      <c r="C506">
        <v>1.9570000000000001</v>
      </c>
      <c r="D506">
        <v>3</v>
      </c>
      <c r="E506">
        <v>10</v>
      </c>
      <c r="F506">
        <v>5</v>
      </c>
      <c r="G506">
        <v>0</v>
      </c>
      <c r="H506">
        <v>1</v>
      </c>
      <c r="I506">
        <v>3.3</v>
      </c>
      <c r="J506">
        <v>2015</v>
      </c>
      <c r="K506">
        <v>5</v>
      </c>
      <c r="L506">
        <v>276</v>
      </c>
      <c r="M506" t="s">
        <v>13</v>
      </c>
    </row>
    <row r="507" spans="1:13" x14ac:dyDescent="0.35">
      <c r="A507" t="s">
        <v>322</v>
      </c>
      <c r="B507">
        <v>3</v>
      </c>
      <c r="C507">
        <v>0.19800000000000001</v>
      </c>
      <c r="D507">
        <v>2</v>
      </c>
      <c r="E507">
        <v>15</v>
      </c>
      <c r="F507">
        <v>8</v>
      </c>
      <c r="G507">
        <v>0</v>
      </c>
      <c r="H507">
        <v>0</v>
      </c>
      <c r="I507">
        <v>7</v>
      </c>
      <c r="J507">
        <v>2015</v>
      </c>
      <c r="K507">
        <v>5</v>
      </c>
      <c r="L507">
        <v>276</v>
      </c>
      <c r="M507" t="s">
        <v>14</v>
      </c>
    </row>
    <row r="508" spans="1:13" x14ac:dyDescent="0.35">
      <c r="A508" t="s">
        <v>323</v>
      </c>
      <c r="B508">
        <v>5.68</v>
      </c>
      <c r="C508">
        <v>2.69</v>
      </c>
      <c r="D508">
        <v>5</v>
      </c>
      <c r="E508">
        <v>23.45</v>
      </c>
      <c r="F508">
        <v>10</v>
      </c>
      <c r="G508">
        <v>0</v>
      </c>
      <c r="H508">
        <v>2</v>
      </c>
      <c r="I508">
        <v>7</v>
      </c>
      <c r="J508">
        <v>2015</v>
      </c>
      <c r="K508">
        <v>5</v>
      </c>
      <c r="L508">
        <v>276</v>
      </c>
      <c r="M508" t="s">
        <v>15</v>
      </c>
    </row>
    <row r="509" spans="1:13" x14ac:dyDescent="0.35">
      <c r="A509" t="s">
        <v>324</v>
      </c>
      <c r="B509">
        <v>5.33</v>
      </c>
      <c r="C509">
        <v>7.7690000000000001</v>
      </c>
      <c r="D509">
        <v>3</v>
      </c>
      <c r="E509">
        <v>20</v>
      </c>
      <c r="F509">
        <v>5</v>
      </c>
      <c r="G509">
        <v>0</v>
      </c>
      <c r="H509">
        <v>0</v>
      </c>
      <c r="I509">
        <v>1.3</v>
      </c>
      <c r="J509">
        <v>2015</v>
      </c>
      <c r="K509">
        <v>5</v>
      </c>
      <c r="L509">
        <v>276</v>
      </c>
      <c r="M509" t="s">
        <v>16</v>
      </c>
    </row>
    <row r="510" spans="1:13" x14ac:dyDescent="0.35">
      <c r="A510" t="s">
        <v>325</v>
      </c>
      <c r="B510">
        <v>9.66</v>
      </c>
      <c r="C510">
        <v>3.33</v>
      </c>
      <c r="D510">
        <v>4</v>
      </c>
      <c r="E510">
        <v>30</v>
      </c>
      <c r="F510">
        <v>11</v>
      </c>
      <c r="G510">
        <v>3</v>
      </c>
      <c r="H510">
        <v>0</v>
      </c>
      <c r="I510">
        <v>3</v>
      </c>
      <c r="J510">
        <v>2015</v>
      </c>
      <c r="K510">
        <v>5</v>
      </c>
      <c r="L510">
        <v>276</v>
      </c>
      <c r="M510" t="s">
        <v>17</v>
      </c>
    </row>
    <row r="511" spans="1:13" x14ac:dyDescent="0.35">
      <c r="A511" t="s">
        <v>326</v>
      </c>
      <c r="B511">
        <v>7.34</v>
      </c>
      <c r="C511">
        <v>3.34</v>
      </c>
      <c r="D511">
        <v>4.5</v>
      </c>
      <c r="E511">
        <v>27</v>
      </c>
      <c r="F511">
        <v>11</v>
      </c>
      <c r="G511">
        <v>0</v>
      </c>
      <c r="H511">
        <v>22</v>
      </c>
      <c r="I511">
        <v>10</v>
      </c>
      <c r="J511">
        <v>2015</v>
      </c>
      <c r="K511">
        <v>5</v>
      </c>
      <c r="L511">
        <v>276</v>
      </c>
      <c r="M511" t="s">
        <v>18</v>
      </c>
    </row>
    <row r="512" spans="1:13" x14ac:dyDescent="0.35">
      <c r="A512" t="s">
        <v>327</v>
      </c>
      <c r="B512">
        <v>4</v>
      </c>
      <c r="C512">
        <v>2.66</v>
      </c>
      <c r="D512">
        <v>2</v>
      </c>
      <c r="E512">
        <v>24.2</v>
      </c>
      <c r="F512">
        <v>7</v>
      </c>
      <c r="G512">
        <v>0</v>
      </c>
      <c r="H512">
        <v>0</v>
      </c>
      <c r="I512">
        <v>1</v>
      </c>
      <c r="J512">
        <v>2015</v>
      </c>
      <c r="K512">
        <v>5</v>
      </c>
      <c r="L512">
        <v>276</v>
      </c>
      <c r="M512" t="s">
        <v>19</v>
      </c>
    </row>
    <row r="513" spans="1:13" x14ac:dyDescent="0.35">
      <c r="A513" t="s">
        <v>328</v>
      </c>
      <c r="B513">
        <v>6</v>
      </c>
      <c r="C513">
        <v>2.33</v>
      </c>
      <c r="D513">
        <v>6.7</v>
      </c>
      <c r="E513">
        <v>17.100000000000001</v>
      </c>
      <c r="F513">
        <v>3</v>
      </c>
      <c r="G513">
        <v>0</v>
      </c>
      <c r="H513">
        <v>20</v>
      </c>
      <c r="I513">
        <v>3</v>
      </c>
      <c r="J513">
        <v>2015</v>
      </c>
      <c r="K513">
        <v>5</v>
      </c>
      <c r="L513">
        <v>276</v>
      </c>
      <c r="M513" t="s">
        <v>13</v>
      </c>
    </row>
    <row r="514" spans="1:13" x14ac:dyDescent="0.35">
      <c r="A514" t="s">
        <v>329</v>
      </c>
      <c r="B514">
        <v>6.33</v>
      </c>
      <c r="C514">
        <v>5.01</v>
      </c>
      <c r="D514">
        <v>3</v>
      </c>
      <c r="E514">
        <v>41.8</v>
      </c>
      <c r="F514">
        <v>6</v>
      </c>
      <c r="G514">
        <v>0</v>
      </c>
      <c r="H514">
        <v>5</v>
      </c>
      <c r="I514">
        <v>3</v>
      </c>
      <c r="J514">
        <v>2015</v>
      </c>
      <c r="K514">
        <v>5</v>
      </c>
      <c r="L514">
        <v>276</v>
      </c>
      <c r="M514" t="s">
        <v>14</v>
      </c>
    </row>
    <row r="515" spans="1:13" x14ac:dyDescent="0.35">
      <c r="A515" t="s">
        <v>330</v>
      </c>
      <c r="B515">
        <v>14</v>
      </c>
      <c r="C515">
        <v>2.68</v>
      </c>
      <c r="D515">
        <v>6</v>
      </c>
      <c r="E515">
        <v>24.5</v>
      </c>
      <c r="F515">
        <v>4</v>
      </c>
      <c r="G515">
        <v>0</v>
      </c>
      <c r="H515">
        <v>4</v>
      </c>
      <c r="I515">
        <v>8</v>
      </c>
      <c r="J515">
        <v>2015</v>
      </c>
      <c r="K515">
        <v>5</v>
      </c>
      <c r="L515">
        <v>276</v>
      </c>
      <c r="M515" t="s">
        <v>15</v>
      </c>
    </row>
    <row r="516" spans="1:13" x14ac:dyDescent="0.35">
      <c r="A516" t="s">
        <v>331</v>
      </c>
      <c r="B516">
        <v>3</v>
      </c>
      <c r="C516">
        <v>4.6970000000000001</v>
      </c>
      <c r="D516">
        <v>6.3</v>
      </c>
      <c r="E516">
        <v>31.5</v>
      </c>
      <c r="F516">
        <v>2</v>
      </c>
      <c r="G516">
        <v>0</v>
      </c>
      <c r="H516">
        <v>0</v>
      </c>
      <c r="I516">
        <v>10.5</v>
      </c>
      <c r="J516">
        <v>2015</v>
      </c>
      <c r="K516">
        <v>5</v>
      </c>
      <c r="L516">
        <v>276</v>
      </c>
      <c r="M516" t="s">
        <v>16</v>
      </c>
    </row>
    <row r="517" spans="1:13" x14ac:dyDescent="0.35">
      <c r="A517" s="1">
        <v>42010</v>
      </c>
      <c r="B517">
        <v>4.66</v>
      </c>
      <c r="C517">
        <v>5</v>
      </c>
      <c r="D517">
        <v>2.5</v>
      </c>
      <c r="E517">
        <v>23.55</v>
      </c>
      <c r="F517">
        <v>12</v>
      </c>
      <c r="G517">
        <v>0</v>
      </c>
      <c r="H517">
        <v>2</v>
      </c>
      <c r="I517">
        <v>3</v>
      </c>
      <c r="J517">
        <v>2015</v>
      </c>
      <c r="K517">
        <v>6</v>
      </c>
      <c r="L517">
        <v>276</v>
      </c>
      <c r="M517" t="s">
        <v>17</v>
      </c>
    </row>
    <row r="518" spans="1:13" x14ac:dyDescent="0.35">
      <c r="A518" s="1">
        <v>42041</v>
      </c>
      <c r="B518">
        <v>8.33</v>
      </c>
      <c r="C518">
        <v>8</v>
      </c>
      <c r="D518">
        <v>7.9</v>
      </c>
      <c r="E518">
        <v>24</v>
      </c>
      <c r="F518">
        <v>10</v>
      </c>
      <c r="G518">
        <v>4</v>
      </c>
      <c r="H518">
        <v>3</v>
      </c>
      <c r="I518">
        <v>6</v>
      </c>
      <c r="J518">
        <v>2015</v>
      </c>
      <c r="K518">
        <v>6</v>
      </c>
      <c r="L518">
        <v>276</v>
      </c>
      <c r="M518" t="s">
        <v>18</v>
      </c>
    </row>
    <row r="519" spans="1:13" x14ac:dyDescent="0.35">
      <c r="A519" s="1">
        <v>42069</v>
      </c>
      <c r="B519">
        <v>5</v>
      </c>
      <c r="C519">
        <v>1.66</v>
      </c>
      <c r="D519">
        <v>5.3</v>
      </c>
      <c r="E519">
        <v>30</v>
      </c>
      <c r="F519">
        <v>9</v>
      </c>
      <c r="G519">
        <v>0</v>
      </c>
      <c r="H519">
        <v>6</v>
      </c>
      <c r="I519">
        <v>2</v>
      </c>
      <c r="J519">
        <v>2015</v>
      </c>
      <c r="K519">
        <v>6</v>
      </c>
      <c r="L519">
        <v>276</v>
      </c>
      <c r="M519" t="s">
        <v>19</v>
      </c>
    </row>
    <row r="520" spans="1:13" x14ac:dyDescent="0.35">
      <c r="A520" s="1">
        <v>42100</v>
      </c>
      <c r="B520">
        <v>2.33</v>
      </c>
      <c r="C520">
        <v>4</v>
      </c>
      <c r="D520">
        <v>3</v>
      </c>
      <c r="E520">
        <v>20</v>
      </c>
      <c r="F520">
        <v>5</v>
      </c>
      <c r="G520">
        <v>0</v>
      </c>
      <c r="H520">
        <v>2</v>
      </c>
      <c r="I520">
        <v>2</v>
      </c>
      <c r="J520">
        <v>2015</v>
      </c>
      <c r="K520">
        <v>6</v>
      </c>
      <c r="L520">
        <v>276</v>
      </c>
      <c r="M520" t="s">
        <v>13</v>
      </c>
    </row>
    <row r="521" spans="1:13" x14ac:dyDescent="0.35">
      <c r="A521" s="1">
        <v>42130</v>
      </c>
      <c r="B521">
        <v>5</v>
      </c>
      <c r="C521">
        <v>0.67</v>
      </c>
      <c r="D521">
        <v>5</v>
      </c>
      <c r="E521">
        <v>13</v>
      </c>
      <c r="F521">
        <v>6</v>
      </c>
      <c r="G521">
        <v>0</v>
      </c>
      <c r="H521">
        <v>1</v>
      </c>
      <c r="I521">
        <v>7</v>
      </c>
      <c r="J521">
        <v>2015</v>
      </c>
      <c r="K521">
        <v>6</v>
      </c>
      <c r="L521">
        <v>276</v>
      </c>
      <c r="M521" t="s">
        <v>14</v>
      </c>
    </row>
    <row r="522" spans="1:13" x14ac:dyDescent="0.35">
      <c r="A522" s="1">
        <v>42161</v>
      </c>
      <c r="B522">
        <v>3.68</v>
      </c>
      <c r="C522">
        <v>3.68</v>
      </c>
      <c r="D522">
        <v>2</v>
      </c>
      <c r="E522">
        <v>16</v>
      </c>
      <c r="F522">
        <v>6</v>
      </c>
      <c r="G522">
        <v>0</v>
      </c>
      <c r="H522">
        <v>17</v>
      </c>
      <c r="I522">
        <v>2</v>
      </c>
      <c r="J522">
        <v>2015</v>
      </c>
      <c r="K522">
        <v>6</v>
      </c>
      <c r="L522">
        <v>276</v>
      </c>
      <c r="M522" t="s">
        <v>15</v>
      </c>
    </row>
    <row r="523" spans="1:13" x14ac:dyDescent="0.35">
      <c r="A523" s="1">
        <v>42191</v>
      </c>
      <c r="B523">
        <v>6.34</v>
      </c>
      <c r="C523">
        <v>5.01</v>
      </c>
      <c r="D523">
        <v>2</v>
      </c>
      <c r="E523">
        <v>17</v>
      </c>
      <c r="F523">
        <v>6</v>
      </c>
      <c r="G523">
        <v>1</v>
      </c>
      <c r="H523">
        <v>22</v>
      </c>
      <c r="I523">
        <v>6</v>
      </c>
      <c r="J523">
        <v>2015</v>
      </c>
      <c r="K523">
        <v>6</v>
      </c>
      <c r="L523">
        <v>276</v>
      </c>
      <c r="M523" t="s">
        <v>16</v>
      </c>
    </row>
    <row r="524" spans="1:13" x14ac:dyDescent="0.35">
      <c r="A524" s="1">
        <v>42222</v>
      </c>
      <c r="B524">
        <v>6</v>
      </c>
      <c r="C524">
        <v>5.66</v>
      </c>
      <c r="D524">
        <v>2.5</v>
      </c>
      <c r="E524">
        <v>31</v>
      </c>
      <c r="F524">
        <v>10</v>
      </c>
      <c r="G524">
        <v>1</v>
      </c>
      <c r="H524">
        <v>3</v>
      </c>
      <c r="I524">
        <v>7</v>
      </c>
      <c r="J524">
        <v>2015</v>
      </c>
      <c r="K524">
        <v>6</v>
      </c>
      <c r="L524">
        <v>276</v>
      </c>
      <c r="M524" t="s">
        <v>17</v>
      </c>
    </row>
    <row r="525" spans="1:13" x14ac:dyDescent="0.35">
      <c r="A525" s="1">
        <v>42253</v>
      </c>
      <c r="B525">
        <v>3</v>
      </c>
      <c r="C525">
        <v>4</v>
      </c>
      <c r="D525">
        <v>4</v>
      </c>
      <c r="E525">
        <v>26.6</v>
      </c>
      <c r="F525">
        <v>14</v>
      </c>
      <c r="G525">
        <v>0</v>
      </c>
      <c r="H525">
        <v>0</v>
      </c>
      <c r="I525">
        <v>4.5999999999999996</v>
      </c>
      <c r="J525">
        <v>2015</v>
      </c>
      <c r="K525">
        <v>6</v>
      </c>
      <c r="L525">
        <v>276</v>
      </c>
      <c r="M525" t="s">
        <v>18</v>
      </c>
    </row>
    <row r="526" spans="1:13" x14ac:dyDescent="0.35">
      <c r="A526" s="1">
        <v>42283</v>
      </c>
      <c r="B526">
        <v>4.34</v>
      </c>
      <c r="C526">
        <v>3.01</v>
      </c>
      <c r="D526">
        <v>8</v>
      </c>
      <c r="E526">
        <v>18.675999999999998</v>
      </c>
      <c r="F526">
        <v>6</v>
      </c>
      <c r="G526">
        <v>0</v>
      </c>
      <c r="H526">
        <v>7</v>
      </c>
      <c r="I526">
        <v>2</v>
      </c>
      <c r="J526">
        <v>2015</v>
      </c>
      <c r="K526">
        <v>6</v>
      </c>
      <c r="L526">
        <v>276</v>
      </c>
      <c r="M526" t="s">
        <v>19</v>
      </c>
    </row>
    <row r="527" spans="1:13" x14ac:dyDescent="0.35">
      <c r="A527" s="1">
        <v>42314</v>
      </c>
      <c r="B527">
        <v>6</v>
      </c>
      <c r="C527">
        <v>2.33</v>
      </c>
      <c r="D527">
        <v>5.0999999999999996</v>
      </c>
      <c r="E527">
        <v>38.299999999999997</v>
      </c>
      <c r="F527">
        <v>11</v>
      </c>
      <c r="G527">
        <v>0</v>
      </c>
      <c r="H527">
        <v>1</v>
      </c>
      <c r="I527">
        <v>3</v>
      </c>
      <c r="J527">
        <v>2015</v>
      </c>
      <c r="K527">
        <v>6</v>
      </c>
      <c r="L527">
        <v>276</v>
      </c>
      <c r="M527" t="s">
        <v>13</v>
      </c>
    </row>
    <row r="528" spans="1:13" x14ac:dyDescent="0.35">
      <c r="A528" s="1">
        <v>42344</v>
      </c>
      <c r="B528">
        <v>1.67</v>
      </c>
      <c r="C528">
        <v>1.66</v>
      </c>
      <c r="D528">
        <v>2</v>
      </c>
      <c r="E528">
        <v>17.5</v>
      </c>
      <c r="F528">
        <v>2</v>
      </c>
      <c r="G528">
        <v>2</v>
      </c>
      <c r="H528">
        <v>0</v>
      </c>
      <c r="I528">
        <v>5</v>
      </c>
      <c r="J528">
        <v>2015</v>
      </c>
      <c r="K528">
        <v>6</v>
      </c>
      <c r="L528">
        <v>276</v>
      </c>
      <c r="M528" t="s">
        <v>14</v>
      </c>
    </row>
    <row r="529" spans="1:13" x14ac:dyDescent="0.35">
      <c r="A529" t="s">
        <v>332</v>
      </c>
      <c r="B529">
        <v>2.33</v>
      </c>
      <c r="C529">
        <v>4.66</v>
      </c>
      <c r="D529">
        <v>7.3</v>
      </c>
      <c r="E529">
        <v>21.4</v>
      </c>
      <c r="F529">
        <v>6</v>
      </c>
      <c r="G529">
        <v>0</v>
      </c>
      <c r="H529">
        <v>12</v>
      </c>
      <c r="I529">
        <v>4</v>
      </c>
      <c r="J529">
        <v>2015</v>
      </c>
      <c r="K529">
        <v>6</v>
      </c>
      <c r="L529">
        <v>276</v>
      </c>
      <c r="M529" t="s">
        <v>15</v>
      </c>
    </row>
    <row r="530" spans="1:13" x14ac:dyDescent="0.35">
      <c r="A530" t="s">
        <v>333</v>
      </c>
      <c r="B530">
        <v>5</v>
      </c>
      <c r="C530">
        <v>3.67</v>
      </c>
      <c r="D530">
        <v>1.6</v>
      </c>
      <c r="E530">
        <v>14</v>
      </c>
      <c r="F530">
        <v>6</v>
      </c>
      <c r="G530">
        <v>0</v>
      </c>
      <c r="H530">
        <v>3</v>
      </c>
      <c r="I530">
        <v>2</v>
      </c>
      <c r="J530">
        <v>2015</v>
      </c>
      <c r="K530">
        <v>6</v>
      </c>
      <c r="L530">
        <v>276</v>
      </c>
      <c r="M530" t="s">
        <v>16</v>
      </c>
    </row>
    <row r="531" spans="1:13" x14ac:dyDescent="0.35">
      <c r="A531" t="s">
        <v>334</v>
      </c>
      <c r="B531">
        <v>4</v>
      </c>
      <c r="C531">
        <v>3.36</v>
      </c>
      <c r="D531">
        <v>5</v>
      </c>
      <c r="E531">
        <v>37</v>
      </c>
      <c r="F531">
        <v>9</v>
      </c>
      <c r="G531">
        <v>0</v>
      </c>
      <c r="H531">
        <v>6</v>
      </c>
      <c r="I531">
        <v>9</v>
      </c>
      <c r="J531">
        <v>2015</v>
      </c>
      <c r="K531">
        <v>6</v>
      </c>
      <c r="L531">
        <v>276</v>
      </c>
      <c r="M531" t="s">
        <v>17</v>
      </c>
    </row>
    <row r="532" spans="1:13" x14ac:dyDescent="0.35">
      <c r="A532" t="s">
        <v>335</v>
      </c>
      <c r="B532">
        <v>7</v>
      </c>
      <c r="C532">
        <v>3.34</v>
      </c>
      <c r="D532">
        <v>4</v>
      </c>
      <c r="E532">
        <v>20</v>
      </c>
      <c r="F532">
        <v>6</v>
      </c>
      <c r="G532">
        <v>0</v>
      </c>
      <c r="H532">
        <v>8</v>
      </c>
      <c r="I532">
        <v>5</v>
      </c>
      <c r="J532">
        <v>2015</v>
      </c>
      <c r="K532">
        <v>6</v>
      </c>
      <c r="L532">
        <v>276</v>
      </c>
      <c r="M532" t="s">
        <v>18</v>
      </c>
    </row>
    <row r="533" spans="1:13" x14ac:dyDescent="0.35">
      <c r="A533" t="s">
        <v>336</v>
      </c>
      <c r="B533">
        <v>3.66</v>
      </c>
      <c r="C533">
        <v>3.32</v>
      </c>
      <c r="D533">
        <v>8.66</v>
      </c>
      <c r="E533">
        <v>24</v>
      </c>
      <c r="F533">
        <v>10</v>
      </c>
      <c r="G533">
        <v>1</v>
      </c>
      <c r="H533">
        <v>20</v>
      </c>
      <c r="I533">
        <v>2</v>
      </c>
      <c r="J533">
        <v>2015</v>
      </c>
      <c r="K533">
        <v>6</v>
      </c>
      <c r="L533">
        <v>276</v>
      </c>
      <c r="M533" t="s">
        <v>19</v>
      </c>
    </row>
    <row r="534" spans="1:13" x14ac:dyDescent="0.35">
      <c r="A534" t="s">
        <v>337</v>
      </c>
      <c r="B534">
        <v>3</v>
      </c>
      <c r="C534">
        <v>5.33</v>
      </c>
      <c r="D534">
        <v>7</v>
      </c>
      <c r="E534">
        <v>24.6</v>
      </c>
      <c r="F534">
        <v>4</v>
      </c>
      <c r="G534">
        <v>0</v>
      </c>
      <c r="H534">
        <v>23</v>
      </c>
      <c r="I534">
        <v>3.6</v>
      </c>
      <c r="J534">
        <v>2015</v>
      </c>
      <c r="K534">
        <v>6</v>
      </c>
      <c r="L534">
        <v>276</v>
      </c>
      <c r="M534" t="s">
        <v>13</v>
      </c>
    </row>
    <row r="535" spans="1:13" x14ac:dyDescent="0.35">
      <c r="A535" t="s">
        <v>338</v>
      </c>
      <c r="B535">
        <v>5.33</v>
      </c>
      <c r="C535">
        <v>4.01</v>
      </c>
      <c r="D535">
        <v>3.1</v>
      </c>
      <c r="E535">
        <v>24</v>
      </c>
      <c r="F535">
        <v>13</v>
      </c>
      <c r="G535">
        <v>2</v>
      </c>
      <c r="H535">
        <v>10</v>
      </c>
      <c r="I535">
        <v>6.3</v>
      </c>
      <c r="J535">
        <v>2015</v>
      </c>
      <c r="K535">
        <v>6</v>
      </c>
      <c r="L535">
        <v>276</v>
      </c>
      <c r="M535" t="s">
        <v>14</v>
      </c>
    </row>
    <row r="536" spans="1:13" x14ac:dyDescent="0.35">
      <c r="A536" t="s">
        <v>339</v>
      </c>
      <c r="B536">
        <v>9.34</v>
      </c>
      <c r="C536">
        <v>3</v>
      </c>
      <c r="D536">
        <v>3</v>
      </c>
      <c r="E536">
        <v>26.8</v>
      </c>
      <c r="F536">
        <v>5</v>
      </c>
      <c r="G536">
        <v>0</v>
      </c>
      <c r="H536">
        <v>10</v>
      </c>
      <c r="I536">
        <v>7</v>
      </c>
      <c r="J536">
        <v>2015</v>
      </c>
      <c r="K536">
        <v>6</v>
      </c>
      <c r="L536">
        <v>276</v>
      </c>
      <c r="M536" t="s">
        <v>15</v>
      </c>
    </row>
    <row r="537" spans="1:13" x14ac:dyDescent="0.35">
      <c r="A537" t="s">
        <v>340</v>
      </c>
      <c r="B537">
        <v>9.34</v>
      </c>
      <c r="C537">
        <v>0.68</v>
      </c>
      <c r="D537">
        <v>5</v>
      </c>
      <c r="E537">
        <v>18</v>
      </c>
      <c r="F537">
        <v>5</v>
      </c>
      <c r="G537">
        <v>0</v>
      </c>
      <c r="H537">
        <v>6</v>
      </c>
      <c r="I537">
        <v>2</v>
      </c>
      <c r="J537">
        <v>2015</v>
      </c>
      <c r="K537">
        <v>6</v>
      </c>
      <c r="L537">
        <v>276</v>
      </c>
      <c r="M537" t="s">
        <v>16</v>
      </c>
    </row>
    <row r="538" spans="1:13" x14ac:dyDescent="0.35">
      <c r="A538" t="s">
        <v>341</v>
      </c>
      <c r="B538">
        <v>5.17</v>
      </c>
      <c r="C538">
        <v>6.99</v>
      </c>
      <c r="D538">
        <v>9.6</v>
      </c>
      <c r="E538">
        <v>29.062000000000001</v>
      </c>
      <c r="F538">
        <v>0</v>
      </c>
      <c r="G538">
        <v>0</v>
      </c>
      <c r="H538">
        <v>1</v>
      </c>
      <c r="I538">
        <v>5</v>
      </c>
      <c r="J538">
        <v>2015</v>
      </c>
      <c r="K538">
        <v>6</v>
      </c>
      <c r="L538">
        <v>276</v>
      </c>
      <c r="M538" t="s">
        <v>17</v>
      </c>
    </row>
    <row r="539" spans="1:13" x14ac:dyDescent="0.35">
      <c r="A539" t="s">
        <v>342</v>
      </c>
      <c r="B539">
        <v>4.67</v>
      </c>
      <c r="C539">
        <v>5.67</v>
      </c>
      <c r="D539">
        <v>3.5</v>
      </c>
      <c r="E539">
        <v>19</v>
      </c>
      <c r="F539">
        <v>7</v>
      </c>
      <c r="G539">
        <v>0</v>
      </c>
      <c r="H539">
        <v>5</v>
      </c>
      <c r="I539">
        <v>5</v>
      </c>
      <c r="J539">
        <v>2015</v>
      </c>
      <c r="K539">
        <v>6</v>
      </c>
      <c r="L539">
        <v>276</v>
      </c>
      <c r="M539" t="s">
        <v>18</v>
      </c>
    </row>
    <row r="540" spans="1:13" x14ac:dyDescent="0.35">
      <c r="A540" t="s">
        <v>343</v>
      </c>
      <c r="B540">
        <v>3.83</v>
      </c>
      <c r="C540">
        <v>4</v>
      </c>
      <c r="D540">
        <v>7</v>
      </c>
      <c r="E540">
        <v>23.8</v>
      </c>
      <c r="F540">
        <v>5</v>
      </c>
      <c r="G540">
        <v>1</v>
      </c>
      <c r="H540">
        <v>4</v>
      </c>
      <c r="I540">
        <v>3</v>
      </c>
      <c r="J540">
        <v>2015</v>
      </c>
      <c r="K540">
        <v>6</v>
      </c>
      <c r="L540">
        <v>276</v>
      </c>
      <c r="M540" t="s">
        <v>19</v>
      </c>
    </row>
    <row r="541" spans="1:13" x14ac:dyDescent="0.35">
      <c r="A541" t="s">
        <v>344</v>
      </c>
      <c r="B541">
        <v>6.33</v>
      </c>
      <c r="C541">
        <v>4.34</v>
      </c>
      <c r="D541">
        <v>6</v>
      </c>
      <c r="E541">
        <v>24.125</v>
      </c>
      <c r="F541">
        <v>4</v>
      </c>
      <c r="G541">
        <v>0</v>
      </c>
      <c r="H541">
        <v>0</v>
      </c>
      <c r="I541">
        <v>3</v>
      </c>
      <c r="J541">
        <v>2015</v>
      </c>
      <c r="K541">
        <v>6</v>
      </c>
      <c r="L541">
        <v>276</v>
      </c>
      <c r="M541" t="s">
        <v>13</v>
      </c>
    </row>
    <row r="542" spans="1:13" x14ac:dyDescent="0.35">
      <c r="A542" t="s">
        <v>345</v>
      </c>
      <c r="B542">
        <v>7.17</v>
      </c>
      <c r="C542">
        <v>0.33</v>
      </c>
      <c r="D542">
        <v>2</v>
      </c>
      <c r="E542">
        <v>29</v>
      </c>
      <c r="F542">
        <v>3</v>
      </c>
      <c r="G542">
        <v>0</v>
      </c>
      <c r="H542">
        <v>1</v>
      </c>
      <c r="I542">
        <v>4</v>
      </c>
      <c r="J542">
        <v>2015</v>
      </c>
      <c r="K542">
        <v>6</v>
      </c>
      <c r="L542">
        <v>276</v>
      </c>
      <c r="M542" t="s">
        <v>14</v>
      </c>
    </row>
    <row r="543" spans="1:13" x14ac:dyDescent="0.35">
      <c r="A543" t="s">
        <v>346</v>
      </c>
      <c r="B543">
        <v>7.33</v>
      </c>
      <c r="C543">
        <v>3.33</v>
      </c>
      <c r="D543">
        <v>6</v>
      </c>
      <c r="E543">
        <v>36</v>
      </c>
      <c r="F543">
        <v>10</v>
      </c>
      <c r="G543">
        <v>0</v>
      </c>
      <c r="H543">
        <v>1</v>
      </c>
      <c r="I543">
        <v>2</v>
      </c>
      <c r="J543">
        <v>2015</v>
      </c>
      <c r="K543">
        <v>6</v>
      </c>
      <c r="L543">
        <v>276</v>
      </c>
      <c r="M543" t="s">
        <v>15</v>
      </c>
    </row>
    <row r="544" spans="1:13" x14ac:dyDescent="0.35">
      <c r="A544" t="s">
        <v>347</v>
      </c>
      <c r="B544">
        <v>5.34</v>
      </c>
      <c r="C544">
        <v>4.6500000000000004</v>
      </c>
      <c r="D544">
        <v>7.4</v>
      </c>
      <c r="E544">
        <v>12</v>
      </c>
      <c r="F544">
        <v>0</v>
      </c>
      <c r="G544">
        <v>0</v>
      </c>
      <c r="H544">
        <v>6</v>
      </c>
      <c r="I544">
        <v>6</v>
      </c>
      <c r="J544">
        <v>2015</v>
      </c>
      <c r="K544">
        <v>6</v>
      </c>
      <c r="L544">
        <v>276</v>
      </c>
      <c r="M544" t="s">
        <v>16</v>
      </c>
    </row>
    <row r="545" spans="1:13" x14ac:dyDescent="0.35">
      <c r="A545" t="s">
        <v>348</v>
      </c>
      <c r="B545">
        <v>5.68</v>
      </c>
      <c r="C545">
        <v>3.66</v>
      </c>
      <c r="D545">
        <v>4</v>
      </c>
      <c r="E545">
        <v>22</v>
      </c>
      <c r="F545">
        <v>15</v>
      </c>
      <c r="G545">
        <v>0</v>
      </c>
      <c r="H545">
        <v>11</v>
      </c>
      <c r="I545">
        <v>3</v>
      </c>
      <c r="J545">
        <v>2015</v>
      </c>
      <c r="K545">
        <v>6</v>
      </c>
      <c r="L545">
        <v>276</v>
      </c>
      <c r="M545" t="s">
        <v>17</v>
      </c>
    </row>
    <row r="546" spans="1:13" x14ac:dyDescent="0.35">
      <c r="A546" t="s">
        <v>349</v>
      </c>
      <c r="B546">
        <v>1</v>
      </c>
      <c r="C546">
        <v>4.67</v>
      </c>
      <c r="D546">
        <v>6</v>
      </c>
      <c r="E546">
        <v>35</v>
      </c>
      <c r="F546">
        <v>12</v>
      </c>
      <c r="G546">
        <v>0</v>
      </c>
      <c r="H546">
        <v>2</v>
      </c>
      <c r="I546">
        <v>4.3</v>
      </c>
      <c r="J546">
        <v>2015</v>
      </c>
      <c r="K546">
        <v>6</v>
      </c>
      <c r="L546">
        <v>276</v>
      </c>
      <c r="M546" t="s">
        <v>18</v>
      </c>
    </row>
    <row r="547" spans="1:13" x14ac:dyDescent="0.35">
      <c r="A547" s="1">
        <v>42011</v>
      </c>
      <c r="B547">
        <v>8.83</v>
      </c>
      <c r="C547">
        <v>5.68</v>
      </c>
      <c r="D547">
        <v>5.4</v>
      </c>
      <c r="E547">
        <v>18.25</v>
      </c>
      <c r="F547">
        <v>14</v>
      </c>
      <c r="G547">
        <v>1</v>
      </c>
      <c r="H547">
        <v>12</v>
      </c>
      <c r="I547">
        <v>10</v>
      </c>
      <c r="J547">
        <v>2015</v>
      </c>
      <c r="K547">
        <v>7</v>
      </c>
      <c r="L547">
        <v>276</v>
      </c>
      <c r="M547" t="s">
        <v>19</v>
      </c>
    </row>
    <row r="548" spans="1:13" x14ac:dyDescent="0.35">
      <c r="A548" s="1">
        <v>42042</v>
      </c>
      <c r="B548">
        <v>3</v>
      </c>
      <c r="C548">
        <v>2</v>
      </c>
      <c r="D548">
        <v>1</v>
      </c>
      <c r="E548">
        <v>23.15</v>
      </c>
      <c r="F548">
        <v>3</v>
      </c>
      <c r="G548">
        <v>0</v>
      </c>
      <c r="H548">
        <v>1</v>
      </c>
      <c r="I548">
        <v>2</v>
      </c>
      <c r="J548">
        <v>2015</v>
      </c>
      <c r="K548">
        <v>7</v>
      </c>
      <c r="L548">
        <v>276</v>
      </c>
      <c r="M548" t="s">
        <v>13</v>
      </c>
    </row>
    <row r="549" spans="1:13" x14ac:dyDescent="0.35">
      <c r="A549" s="1">
        <v>42070</v>
      </c>
      <c r="B549">
        <v>5.5</v>
      </c>
      <c r="C549">
        <v>4.33</v>
      </c>
      <c r="D549">
        <v>3.5</v>
      </c>
      <c r="E549">
        <v>24.5</v>
      </c>
      <c r="F549">
        <v>10</v>
      </c>
      <c r="G549">
        <v>0</v>
      </c>
      <c r="H549">
        <v>8</v>
      </c>
      <c r="I549">
        <v>4</v>
      </c>
      <c r="J549">
        <v>2015</v>
      </c>
      <c r="K549">
        <v>7</v>
      </c>
      <c r="L549">
        <v>276</v>
      </c>
      <c r="M549" t="s">
        <v>14</v>
      </c>
    </row>
    <row r="550" spans="1:13" x14ac:dyDescent="0.35">
      <c r="A550" s="1">
        <v>42101</v>
      </c>
      <c r="B550">
        <v>7.35</v>
      </c>
      <c r="C550">
        <v>2.34</v>
      </c>
      <c r="D550">
        <v>4.2</v>
      </c>
      <c r="E550">
        <v>15.2</v>
      </c>
      <c r="F550">
        <v>2</v>
      </c>
      <c r="G550">
        <v>0</v>
      </c>
      <c r="H550">
        <v>0</v>
      </c>
      <c r="I550">
        <v>3</v>
      </c>
      <c r="J550">
        <v>2015</v>
      </c>
      <c r="K550">
        <v>7</v>
      </c>
      <c r="L550">
        <v>276</v>
      </c>
      <c r="M550" t="s">
        <v>15</v>
      </c>
    </row>
    <row r="551" spans="1:13" x14ac:dyDescent="0.35">
      <c r="A551" s="1">
        <v>42131</v>
      </c>
      <c r="B551">
        <v>5</v>
      </c>
      <c r="C551">
        <v>4.34</v>
      </c>
      <c r="D551">
        <v>4.2</v>
      </c>
      <c r="E551">
        <v>14</v>
      </c>
      <c r="F551">
        <v>10</v>
      </c>
      <c r="G551">
        <v>0</v>
      </c>
      <c r="H551">
        <v>1</v>
      </c>
      <c r="I551">
        <v>4</v>
      </c>
      <c r="J551">
        <v>2015</v>
      </c>
      <c r="K551">
        <v>7</v>
      </c>
      <c r="L551">
        <v>276</v>
      </c>
      <c r="M551" t="s">
        <v>16</v>
      </c>
    </row>
    <row r="552" spans="1:13" x14ac:dyDescent="0.35">
      <c r="A552" s="1">
        <v>42162</v>
      </c>
      <c r="B552">
        <v>5.5</v>
      </c>
      <c r="C552">
        <v>4.68</v>
      </c>
      <c r="D552">
        <v>2</v>
      </c>
      <c r="E552">
        <v>20</v>
      </c>
      <c r="F552">
        <v>8</v>
      </c>
      <c r="G552">
        <v>0</v>
      </c>
      <c r="H552">
        <v>3</v>
      </c>
      <c r="I552">
        <v>3</v>
      </c>
      <c r="J552">
        <v>2015</v>
      </c>
      <c r="K552">
        <v>7</v>
      </c>
      <c r="L552">
        <v>276</v>
      </c>
      <c r="M552" t="s">
        <v>17</v>
      </c>
    </row>
    <row r="553" spans="1:13" x14ac:dyDescent="0.35">
      <c r="A553" s="1">
        <v>42192</v>
      </c>
      <c r="B553">
        <v>4.84</v>
      </c>
      <c r="C553">
        <v>4.68</v>
      </c>
      <c r="D553">
        <v>2.2999999999999998</v>
      </c>
      <c r="E553">
        <v>19.600000000000001</v>
      </c>
      <c r="F553">
        <v>5</v>
      </c>
      <c r="G553">
        <v>0</v>
      </c>
      <c r="H553">
        <v>3</v>
      </c>
      <c r="I553">
        <v>7</v>
      </c>
      <c r="J553">
        <v>2015</v>
      </c>
      <c r="K553">
        <v>7</v>
      </c>
      <c r="L553">
        <v>276</v>
      </c>
      <c r="M553" t="s">
        <v>18</v>
      </c>
    </row>
    <row r="554" spans="1:13" x14ac:dyDescent="0.35">
      <c r="A554" s="1">
        <v>42223</v>
      </c>
      <c r="B554">
        <v>2</v>
      </c>
      <c r="C554">
        <v>1.35</v>
      </c>
      <c r="D554">
        <v>3</v>
      </c>
      <c r="E554">
        <v>18.600000000000001</v>
      </c>
      <c r="F554">
        <v>6</v>
      </c>
      <c r="G554">
        <v>0</v>
      </c>
      <c r="H554">
        <v>5</v>
      </c>
      <c r="I554">
        <v>3</v>
      </c>
      <c r="J554">
        <v>2015</v>
      </c>
      <c r="K554">
        <v>7</v>
      </c>
      <c r="L554">
        <v>276</v>
      </c>
      <c r="M554" t="s">
        <v>19</v>
      </c>
    </row>
    <row r="555" spans="1:13" x14ac:dyDescent="0.35">
      <c r="A555" s="1">
        <v>42254</v>
      </c>
      <c r="B555">
        <v>2.34</v>
      </c>
      <c r="C555">
        <v>1.67</v>
      </c>
      <c r="D555">
        <v>2</v>
      </c>
      <c r="E555">
        <v>32.75</v>
      </c>
      <c r="F555">
        <v>4</v>
      </c>
      <c r="G555">
        <v>0</v>
      </c>
      <c r="H555">
        <v>0</v>
      </c>
      <c r="I555">
        <v>5</v>
      </c>
      <c r="J555">
        <v>2015</v>
      </c>
      <c r="K555">
        <v>7</v>
      </c>
      <c r="L555">
        <v>276</v>
      </c>
      <c r="M555" t="s">
        <v>13</v>
      </c>
    </row>
    <row r="556" spans="1:13" x14ac:dyDescent="0.35">
      <c r="A556" s="1">
        <v>42284</v>
      </c>
      <c r="B556">
        <v>5.5</v>
      </c>
      <c r="C556">
        <v>6.34</v>
      </c>
      <c r="D556">
        <v>5</v>
      </c>
      <c r="E556">
        <v>37</v>
      </c>
      <c r="F556">
        <v>15</v>
      </c>
      <c r="G556">
        <v>0</v>
      </c>
      <c r="H556">
        <v>8</v>
      </c>
      <c r="I556">
        <v>6</v>
      </c>
      <c r="J556">
        <v>2015</v>
      </c>
      <c r="K556">
        <v>7</v>
      </c>
      <c r="L556">
        <v>276</v>
      </c>
      <c r="M556" t="s">
        <v>14</v>
      </c>
    </row>
    <row r="557" spans="1:13" x14ac:dyDescent="0.35">
      <c r="A557" s="1">
        <v>42315</v>
      </c>
      <c r="B557">
        <v>4</v>
      </c>
      <c r="C557">
        <v>2.33</v>
      </c>
      <c r="D557">
        <v>4.9000000000000004</v>
      </c>
      <c r="E557">
        <v>45</v>
      </c>
      <c r="F557">
        <v>9</v>
      </c>
      <c r="G557">
        <v>0</v>
      </c>
      <c r="H557">
        <v>2</v>
      </c>
      <c r="I557">
        <v>10</v>
      </c>
      <c r="J557">
        <v>2015</v>
      </c>
      <c r="K557">
        <v>7</v>
      </c>
      <c r="L557">
        <v>276</v>
      </c>
      <c r="M557" t="s">
        <v>15</v>
      </c>
    </row>
    <row r="558" spans="1:13" x14ac:dyDescent="0.35">
      <c r="A558" s="1">
        <v>42345</v>
      </c>
      <c r="B558">
        <v>6.33</v>
      </c>
      <c r="C558">
        <v>5.33</v>
      </c>
      <c r="D558">
        <v>5</v>
      </c>
      <c r="E558">
        <v>25.3</v>
      </c>
      <c r="F558">
        <v>5</v>
      </c>
      <c r="G558">
        <v>0</v>
      </c>
      <c r="H558">
        <v>0</v>
      </c>
      <c r="I558">
        <v>6.5</v>
      </c>
      <c r="J558">
        <v>2015</v>
      </c>
      <c r="K558">
        <v>7</v>
      </c>
      <c r="L558">
        <v>276</v>
      </c>
      <c r="M558" t="s">
        <v>16</v>
      </c>
    </row>
    <row r="559" spans="1:13" x14ac:dyDescent="0.35">
      <c r="A559" t="s">
        <v>350</v>
      </c>
      <c r="B559">
        <v>3.68</v>
      </c>
      <c r="C559">
        <v>0.66</v>
      </c>
      <c r="D559">
        <v>8</v>
      </c>
      <c r="E559">
        <v>22.55</v>
      </c>
      <c r="F559">
        <v>5</v>
      </c>
      <c r="G559">
        <v>0</v>
      </c>
      <c r="H559">
        <v>0</v>
      </c>
      <c r="I559">
        <v>3</v>
      </c>
      <c r="J559">
        <v>2015</v>
      </c>
      <c r="K559">
        <v>7</v>
      </c>
      <c r="L559">
        <v>276</v>
      </c>
      <c r="M559" t="s">
        <v>17</v>
      </c>
    </row>
    <row r="560" spans="1:13" x14ac:dyDescent="0.35">
      <c r="A560" t="s">
        <v>351</v>
      </c>
      <c r="B560">
        <v>0.34</v>
      </c>
      <c r="C560">
        <v>4.33</v>
      </c>
      <c r="D560">
        <v>5</v>
      </c>
      <c r="E560">
        <v>14</v>
      </c>
      <c r="F560">
        <v>1</v>
      </c>
      <c r="G560">
        <v>0</v>
      </c>
      <c r="H560">
        <v>2</v>
      </c>
      <c r="I560">
        <v>2</v>
      </c>
      <c r="J560">
        <v>2015</v>
      </c>
      <c r="K560">
        <v>7</v>
      </c>
      <c r="L560">
        <v>276</v>
      </c>
      <c r="M560" t="s">
        <v>18</v>
      </c>
    </row>
    <row r="561" spans="1:13" x14ac:dyDescent="0.35">
      <c r="A561" t="s">
        <v>352</v>
      </c>
      <c r="B561">
        <v>8.49</v>
      </c>
      <c r="C561">
        <v>1.66</v>
      </c>
      <c r="D561">
        <v>4</v>
      </c>
      <c r="E561">
        <v>20.2</v>
      </c>
      <c r="F561">
        <v>5</v>
      </c>
      <c r="G561">
        <v>0</v>
      </c>
      <c r="H561">
        <v>1</v>
      </c>
      <c r="I561">
        <v>9</v>
      </c>
      <c r="J561">
        <v>2015</v>
      </c>
      <c r="K561">
        <v>7</v>
      </c>
      <c r="L561">
        <v>276</v>
      </c>
      <c r="M561" t="s">
        <v>19</v>
      </c>
    </row>
    <row r="562" spans="1:13" x14ac:dyDescent="0.35">
      <c r="A562" t="s">
        <v>353</v>
      </c>
      <c r="B562">
        <v>8.34</v>
      </c>
      <c r="C562">
        <v>3.33</v>
      </c>
      <c r="D562">
        <v>1</v>
      </c>
      <c r="E562">
        <v>18</v>
      </c>
      <c r="F562">
        <v>3</v>
      </c>
      <c r="G562">
        <v>0</v>
      </c>
      <c r="H562">
        <v>2</v>
      </c>
      <c r="I562">
        <v>4</v>
      </c>
      <c r="J562">
        <v>2015</v>
      </c>
      <c r="K562">
        <v>7</v>
      </c>
      <c r="L562">
        <v>276</v>
      </c>
      <c r="M562" t="s">
        <v>13</v>
      </c>
    </row>
    <row r="563" spans="1:13" x14ac:dyDescent="0.35">
      <c r="A563" t="s">
        <v>354</v>
      </c>
      <c r="B563">
        <v>2.5</v>
      </c>
      <c r="C563">
        <v>1.33</v>
      </c>
      <c r="D563">
        <v>1</v>
      </c>
      <c r="E563">
        <v>28</v>
      </c>
      <c r="F563">
        <v>3</v>
      </c>
      <c r="G563">
        <v>0</v>
      </c>
      <c r="H563">
        <v>0</v>
      </c>
      <c r="I563">
        <v>2.2999999999999998</v>
      </c>
      <c r="J563">
        <v>2015</v>
      </c>
      <c r="K563">
        <v>7</v>
      </c>
      <c r="L563">
        <v>276</v>
      </c>
      <c r="M563" t="s">
        <v>14</v>
      </c>
    </row>
    <row r="564" spans="1:13" x14ac:dyDescent="0.35">
      <c r="A564" t="s">
        <v>355</v>
      </c>
      <c r="B564">
        <v>3.68</v>
      </c>
      <c r="C564">
        <v>7.38</v>
      </c>
      <c r="D564">
        <v>2</v>
      </c>
      <c r="E564">
        <v>25</v>
      </c>
      <c r="F564">
        <v>8</v>
      </c>
      <c r="G564">
        <v>3</v>
      </c>
      <c r="H564">
        <v>1</v>
      </c>
      <c r="I564">
        <v>3</v>
      </c>
      <c r="J564">
        <v>2015</v>
      </c>
      <c r="K564">
        <v>7</v>
      </c>
      <c r="L564">
        <v>276</v>
      </c>
      <c r="M564" t="s">
        <v>15</v>
      </c>
    </row>
    <row r="565" spans="1:13" x14ac:dyDescent="0.35">
      <c r="A565" t="s">
        <v>356</v>
      </c>
      <c r="B565">
        <v>11.68</v>
      </c>
      <c r="C565">
        <v>1.68</v>
      </c>
      <c r="D565">
        <v>2</v>
      </c>
      <c r="E565">
        <v>15</v>
      </c>
      <c r="F565">
        <v>1</v>
      </c>
      <c r="G565">
        <v>0</v>
      </c>
      <c r="H565">
        <v>1</v>
      </c>
      <c r="I565">
        <v>3</v>
      </c>
      <c r="J565">
        <v>2015</v>
      </c>
      <c r="K565">
        <v>7</v>
      </c>
      <c r="L565">
        <v>276</v>
      </c>
      <c r="M565" t="s">
        <v>16</v>
      </c>
    </row>
    <row r="566" spans="1:13" x14ac:dyDescent="0.35">
      <c r="A566" t="s">
        <v>357</v>
      </c>
      <c r="B566">
        <v>5.84</v>
      </c>
      <c r="C566">
        <v>4.67</v>
      </c>
      <c r="D566">
        <v>5</v>
      </c>
      <c r="E566">
        <v>41</v>
      </c>
      <c r="F566">
        <v>4</v>
      </c>
      <c r="G566">
        <v>0</v>
      </c>
      <c r="H566">
        <v>0</v>
      </c>
      <c r="I566">
        <v>2</v>
      </c>
      <c r="J566">
        <v>2015</v>
      </c>
      <c r="K566">
        <v>7</v>
      </c>
      <c r="L566">
        <v>276</v>
      </c>
      <c r="M566" t="s">
        <v>17</v>
      </c>
    </row>
    <row r="567" spans="1:13" x14ac:dyDescent="0.35">
      <c r="A567" t="s">
        <v>358</v>
      </c>
      <c r="B567">
        <v>4.68</v>
      </c>
      <c r="C567">
        <v>1</v>
      </c>
      <c r="D567">
        <v>3.2</v>
      </c>
      <c r="E567">
        <v>14.25</v>
      </c>
      <c r="F567">
        <v>7</v>
      </c>
      <c r="G567">
        <v>0</v>
      </c>
      <c r="H567">
        <v>1</v>
      </c>
      <c r="I567">
        <v>4</v>
      </c>
      <c r="J567">
        <v>2015</v>
      </c>
      <c r="K567">
        <v>7</v>
      </c>
      <c r="L567">
        <v>276</v>
      </c>
      <c r="M567" t="s">
        <v>18</v>
      </c>
    </row>
    <row r="568" spans="1:13" x14ac:dyDescent="0.35">
      <c r="A568" t="s">
        <v>359</v>
      </c>
      <c r="B568">
        <v>9.33</v>
      </c>
      <c r="C568">
        <v>0.34</v>
      </c>
      <c r="D568">
        <v>5</v>
      </c>
      <c r="E568">
        <v>22</v>
      </c>
      <c r="F568">
        <v>10</v>
      </c>
      <c r="G568">
        <v>0</v>
      </c>
      <c r="H568">
        <v>5</v>
      </c>
      <c r="I568">
        <v>3</v>
      </c>
      <c r="J568">
        <v>2015</v>
      </c>
      <c r="K568">
        <v>7</v>
      </c>
      <c r="L568">
        <v>276</v>
      </c>
      <c r="M568" t="s">
        <v>19</v>
      </c>
    </row>
    <row r="569" spans="1:13" x14ac:dyDescent="0.35">
      <c r="A569" t="s">
        <v>360</v>
      </c>
      <c r="B569">
        <v>1.5</v>
      </c>
      <c r="C569">
        <v>4</v>
      </c>
      <c r="D569">
        <v>3</v>
      </c>
      <c r="E569">
        <v>14</v>
      </c>
      <c r="F569">
        <v>3</v>
      </c>
      <c r="G569">
        <v>0</v>
      </c>
      <c r="H569">
        <v>0</v>
      </c>
      <c r="I569">
        <v>2</v>
      </c>
      <c r="J569">
        <v>2015</v>
      </c>
      <c r="K569">
        <v>7</v>
      </c>
      <c r="L569">
        <v>276</v>
      </c>
      <c r="M569" t="s">
        <v>13</v>
      </c>
    </row>
    <row r="570" spans="1:13" x14ac:dyDescent="0.35">
      <c r="A570" t="s">
        <v>361</v>
      </c>
      <c r="B570">
        <v>6</v>
      </c>
      <c r="C570">
        <v>6.34</v>
      </c>
      <c r="D570">
        <v>3.6</v>
      </c>
      <c r="E570">
        <v>29.6</v>
      </c>
      <c r="F570">
        <v>9</v>
      </c>
      <c r="G570">
        <v>1</v>
      </c>
      <c r="H570">
        <v>1</v>
      </c>
      <c r="I570">
        <v>10</v>
      </c>
      <c r="J570">
        <v>2015</v>
      </c>
      <c r="K570">
        <v>7</v>
      </c>
      <c r="L570">
        <v>276</v>
      </c>
      <c r="M570" t="s">
        <v>14</v>
      </c>
    </row>
    <row r="571" spans="1:13" x14ac:dyDescent="0.35">
      <c r="A571" t="s">
        <v>362</v>
      </c>
      <c r="B571">
        <v>4</v>
      </c>
      <c r="C571">
        <v>4</v>
      </c>
      <c r="D571">
        <v>5</v>
      </c>
      <c r="E571">
        <v>22</v>
      </c>
      <c r="F571">
        <v>7</v>
      </c>
      <c r="G571">
        <v>1</v>
      </c>
      <c r="H571">
        <v>0</v>
      </c>
      <c r="I571">
        <v>4</v>
      </c>
      <c r="J571">
        <v>2015</v>
      </c>
      <c r="K571">
        <v>7</v>
      </c>
      <c r="L571">
        <v>276</v>
      </c>
      <c r="M571" t="s">
        <v>15</v>
      </c>
    </row>
    <row r="572" spans="1:13" x14ac:dyDescent="0.35">
      <c r="A572" t="s">
        <v>363</v>
      </c>
      <c r="B572">
        <v>5</v>
      </c>
      <c r="C572">
        <v>2.99</v>
      </c>
      <c r="D572">
        <v>3</v>
      </c>
      <c r="E572">
        <v>29</v>
      </c>
      <c r="F572">
        <v>4</v>
      </c>
      <c r="G572">
        <v>0</v>
      </c>
      <c r="H572">
        <v>0</v>
      </c>
      <c r="I572">
        <v>0</v>
      </c>
      <c r="J572">
        <v>2015</v>
      </c>
      <c r="K572">
        <v>7</v>
      </c>
      <c r="L572">
        <v>276</v>
      </c>
      <c r="M572" t="s">
        <v>16</v>
      </c>
    </row>
    <row r="573" spans="1:13" x14ac:dyDescent="0.35">
      <c r="A573" t="s">
        <v>364</v>
      </c>
      <c r="B573">
        <v>7.34</v>
      </c>
      <c r="C573">
        <v>3.34</v>
      </c>
      <c r="D573">
        <v>7</v>
      </c>
      <c r="E573">
        <v>24</v>
      </c>
      <c r="F573">
        <v>9</v>
      </c>
      <c r="G573">
        <v>0</v>
      </c>
      <c r="H573">
        <v>0</v>
      </c>
      <c r="I573">
        <v>1.5</v>
      </c>
      <c r="J573">
        <v>2015</v>
      </c>
      <c r="K573">
        <v>7</v>
      </c>
      <c r="L573">
        <v>276</v>
      </c>
      <c r="M573" t="s">
        <v>17</v>
      </c>
    </row>
    <row r="574" spans="1:13" x14ac:dyDescent="0.35">
      <c r="A574" t="s">
        <v>365</v>
      </c>
      <c r="B574">
        <v>14.18</v>
      </c>
      <c r="C574">
        <v>6.02</v>
      </c>
      <c r="D574">
        <v>1</v>
      </c>
      <c r="E574">
        <v>15.2</v>
      </c>
      <c r="F574">
        <v>14</v>
      </c>
      <c r="G574">
        <v>0</v>
      </c>
      <c r="H574">
        <v>1</v>
      </c>
      <c r="I574">
        <v>3</v>
      </c>
      <c r="J574">
        <v>2015</v>
      </c>
      <c r="K574">
        <v>7</v>
      </c>
      <c r="L574">
        <v>276</v>
      </c>
      <c r="M574" t="s">
        <v>18</v>
      </c>
    </row>
    <row r="575" spans="1:13" x14ac:dyDescent="0.35">
      <c r="A575" t="s">
        <v>366</v>
      </c>
      <c r="B575">
        <v>10.34</v>
      </c>
      <c r="C575">
        <v>3.34</v>
      </c>
      <c r="D575">
        <v>4</v>
      </c>
      <c r="E575">
        <v>21.378</v>
      </c>
      <c r="F575">
        <v>8</v>
      </c>
      <c r="G575">
        <v>0</v>
      </c>
      <c r="H575">
        <v>2</v>
      </c>
      <c r="I575">
        <v>1</v>
      </c>
      <c r="J575">
        <v>2015</v>
      </c>
      <c r="K575">
        <v>7</v>
      </c>
      <c r="L575">
        <v>276</v>
      </c>
      <c r="M575" t="s">
        <v>19</v>
      </c>
    </row>
    <row r="576" spans="1:13" x14ac:dyDescent="0.35">
      <c r="A576" t="s">
        <v>367</v>
      </c>
      <c r="B576">
        <v>3</v>
      </c>
      <c r="C576">
        <v>3.33</v>
      </c>
      <c r="D576">
        <v>14</v>
      </c>
      <c r="E576">
        <v>16.3</v>
      </c>
      <c r="F576">
        <v>3</v>
      </c>
      <c r="G576">
        <v>0</v>
      </c>
      <c r="H576">
        <v>0</v>
      </c>
      <c r="I576">
        <v>4</v>
      </c>
      <c r="J576">
        <v>2015</v>
      </c>
      <c r="K576">
        <v>7</v>
      </c>
      <c r="L576">
        <v>276</v>
      </c>
      <c r="M576" t="s">
        <v>13</v>
      </c>
    </row>
    <row r="577" spans="1:13" x14ac:dyDescent="0.35">
      <c r="A577" t="s">
        <v>368</v>
      </c>
      <c r="B577">
        <v>5.5</v>
      </c>
      <c r="C577">
        <v>9</v>
      </c>
      <c r="D577">
        <v>6.2</v>
      </c>
      <c r="E577">
        <v>24</v>
      </c>
      <c r="F577">
        <v>8</v>
      </c>
      <c r="G577">
        <v>0</v>
      </c>
      <c r="H577">
        <v>0</v>
      </c>
      <c r="I577">
        <v>6</v>
      </c>
      <c r="J577">
        <v>2015</v>
      </c>
      <c r="K577">
        <v>7</v>
      </c>
      <c r="L577">
        <v>276</v>
      </c>
      <c r="M577" t="s">
        <v>14</v>
      </c>
    </row>
    <row r="578" spans="1:13" x14ac:dyDescent="0.35">
      <c r="A578" s="1">
        <v>42012</v>
      </c>
      <c r="B578">
        <v>5</v>
      </c>
      <c r="C578">
        <v>5</v>
      </c>
      <c r="D578">
        <v>4</v>
      </c>
      <c r="E578">
        <v>19</v>
      </c>
      <c r="F578">
        <v>14</v>
      </c>
      <c r="G578">
        <v>0</v>
      </c>
      <c r="H578">
        <v>0</v>
      </c>
      <c r="I578">
        <v>2</v>
      </c>
      <c r="J578">
        <v>2015</v>
      </c>
      <c r="K578">
        <v>8</v>
      </c>
      <c r="L578">
        <v>276</v>
      </c>
      <c r="M578" t="s">
        <v>15</v>
      </c>
    </row>
    <row r="579" spans="1:13" x14ac:dyDescent="0.35">
      <c r="A579" s="1">
        <v>42043</v>
      </c>
      <c r="B579">
        <v>5</v>
      </c>
      <c r="C579">
        <v>6.7</v>
      </c>
      <c r="D579">
        <v>4</v>
      </c>
      <c r="E579">
        <v>15</v>
      </c>
      <c r="F579">
        <v>9</v>
      </c>
      <c r="G579">
        <v>0</v>
      </c>
      <c r="H579">
        <v>0</v>
      </c>
      <c r="I579">
        <v>2</v>
      </c>
      <c r="J579">
        <v>2015</v>
      </c>
      <c r="K579">
        <v>8</v>
      </c>
      <c r="L579">
        <v>276</v>
      </c>
      <c r="M579" t="s">
        <v>16</v>
      </c>
    </row>
    <row r="580" spans="1:13" x14ac:dyDescent="0.35">
      <c r="A580" s="1">
        <v>42071</v>
      </c>
      <c r="B580">
        <v>1.5</v>
      </c>
      <c r="C580">
        <v>2.33</v>
      </c>
      <c r="D580">
        <v>1.5</v>
      </c>
      <c r="E580">
        <v>23</v>
      </c>
      <c r="F580">
        <v>3.5</v>
      </c>
      <c r="G580">
        <v>1</v>
      </c>
      <c r="H580">
        <v>5</v>
      </c>
      <c r="I580">
        <v>1</v>
      </c>
      <c r="J580">
        <v>2015</v>
      </c>
      <c r="K580">
        <v>8</v>
      </c>
      <c r="L580">
        <v>276</v>
      </c>
      <c r="M580" t="s">
        <v>17</v>
      </c>
    </row>
    <row r="581" spans="1:13" x14ac:dyDescent="0.35">
      <c r="A581" s="1">
        <v>42102</v>
      </c>
      <c r="B581">
        <v>6.34</v>
      </c>
      <c r="C581">
        <v>2.33</v>
      </c>
      <c r="D581">
        <v>3</v>
      </c>
      <c r="E581">
        <v>23</v>
      </c>
      <c r="F581">
        <v>5</v>
      </c>
      <c r="G581">
        <v>1</v>
      </c>
      <c r="H581">
        <v>0</v>
      </c>
      <c r="I581">
        <v>4</v>
      </c>
      <c r="J581">
        <v>2015</v>
      </c>
      <c r="K581">
        <v>8</v>
      </c>
      <c r="L581">
        <v>276</v>
      </c>
      <c r="M581" t="s">
        <v>18</v>
      </c>
    </row>
    <row r="582" spans="1:13" x14ac:dyDescent="0.35">
      <c r="A582" s="1">
        <v>42132</v>
      </c>
      <c r="B582">
        <v>5</v>
      </c>
      <c r="C582">
        <v>3.33</v>
      </c>
      <c r="D582">
        <v>4.2</v>
      </c>
      <c r="E582">
        <v>22.2</v>
      </c>
      <c r="F582">
        <v>3.5</v>
      </c>
      <c r="G582">
        <v>0</v>
      </c>
      <c r="H582">
        <v>0</v>
      </c>
      <c r="I582">
        <v>1</v>
      </c>
      <c r="J582">
        <v>2015</v>
      </c>
      <c r="K582">
        <v>8</v>
      </c>
      <c r="L582">
        <v>276</v>
      </c>
      <c r="M582" t="s">
        <v>19</v>
      </c>
    </row>
    <row r="583" spans="1:13" x14ac:dyDescent="0.35">
      <c r="A583" s="1">
        <v>42163</v>
      </c>
      <c r="B583">
        <v>5.33</v>
      </c>
      <c r="C583">
        <v>1.67</v>
      </c>
      <c r="D583">
        <v>8</v>
      </c>
      <c r="E583">
        <v>35</v>
      </c>
      <c r="F583">
        <v>11</v>
      </c>
      <c r="G583">
        <v>0</v>
      </c>
      <c r="H583">
        <v>3</v>
      </c>
      <c r="I583">
        <v>2</v>
      </c>
      <c r="J583">
        <v>2015</v>
      </c>
      <c r="K583">
        <v>8</v>
      </c>
      <c r="L583">
        <v>276</v>
      </c>
      <c r="M583" t="s">
        <v>13</v>
      </c>
    </row>
    <row r="584" spans="1:13" x14ac:dyDescent="0.35">
      <c r="A584" s="1">
        <v>42193</v>
      </c>
      <c r="B584">
        <v>4.33</v>
      </c>
      <c r="C584">
        <v>4</v>
      </c>
      <c r="D584">
        <v>6</v>
      </c>
      <c r="E584">
        <v>22</v>
      </c>
      <c r="F584">
        <v>9</v>
      </c>
      <c r="G584">
        <v>2</v>
      </c>
      <c r="H584">
        <v>1</v>
      </c>
      <c r="I584">
        <v>6</v>
      </c>
      <c r="J584">
        <v>2015</v>
      </c>
      <c r="K584">
        <v>8</v>
      </c>
      <c r="L584">
        <v>276</v>
      </c>
      <c r="M584" t="s">
        <v>14</v>
      </c>
    </row>
    <row r="585" spans="1:13" x14ac:dyDescent="0.35">
      <c r="A585" s="1">
        <v>42224</v>
      </c>
      <c r="B585">
        <v>6.33</v>
      </c>
      <c r="C585">
        <v>5.33</v>
      </c>
      <c r="D585">
        <v>7</v>
      </c>
      <c r="E585">
        <v>22</v>
      </c>
      <c r="F585">
        <v>5</v>
      </c>
      <c r="G585">
        <v>0</v>
      </c>
      <c r="H585">
        <v>0</v>
      </c>
      <c r="I585">
        <v>0.7</v>
      </c>
      <c r="J585">
        <v>2015</v>
      </c>
      <c r="K585">
        <v>8</v>
      </c>
      <c r="L585">
        <v>276</v>
      </c>
      <c r="M585" t="s">
        <v>15</v>
      </c>
    </row>
    <row r="586" spans="1:13" x14ac:dyDescent="0.35">
      <c r="A586" s="1">
        <v>42255</v>
      </c>
      <c r="B586">
        <v>5</v>
      </c>
      <c r="C586">
        <v>3.66</v>
      </c>
      <c r="D586">
        <v>2</v>
      </c>
      <c r="E586">
        <v>21</v>
      </c>
      <c r="F586">
        <v>5</v>
      </c>
      <c r="G586">
        <v>0</v>
      </c>
      <c r="H586">
        <v>2</v>
      </c>
      <c r="I586">
        <v>3</v>
      </c>
      <c r="J586">
        <v>2015</v>
      </c>
      <c r="K586">
        <v>8</v>
      </c>
      <c r="L586">
        <v>276</v>
      </c>
      <c r="M586" t="s">
        <v>16</v>
      </c>
    </row>
    <row r="587" spans="1:13" x14ac:dyDescent="0.35">
      <c r="A587" s="1">
        <v>42285</v>
      </c>
      <c r="B587">
        <v>3.67</v>
      </c>
      <c r="C587">
        <v>5.68</v>
      </c>
      <c r="D587">
        <v>4.2</v>
      </c>
      <c r="E587">
        <v>29</v>
      </c>
      <c r="F587">
        <v>12.5</v>
      </c>
      <c r="G587">
        <v>0</v>
      </c>
      <c r="H587">
        <v>1</v>
      </c>
      <c r="I587">
        <v>5</v>
      </c>
      <c r="J587">
        <v>2015</v>
      </c>
      <c r="K587">
        <v>8</v>
      </c>
      <c r="L587">
        <v>276</v>
      </c>
      <c r="M587" t="s">
        <v>17</v>
      </c>
    </row>
    <row r="588" spans="1:13" x14ac:dyDescent="0.35">
      <c r="A588" s="1">
        <v>42316</v>
      </c>
      <c r="B588">
        <v>12.33</v>
      </c>
      <c r="C588">
        <v>6.66</v>
      </c>
      <c r="D588">
        <v>7.4</v>
      </c>
      <c r="E588">
        <v>18.100000000000001</v>
      </c>
      <c r="F588">
        <v>10</v>
      </c>
      <c r="G588">
        <v>0</v>
      </c>
      <c r="H588">
        <v>0</v>
      </c>
      <c r="I588">
        <v>4</v>
      </c>
      <c r="J588">
        <v>2015</v>
      </c>
      <c r="K588">
        <v>8</v>
      </c>
      <c r="L588">
        <v>276</v>
      </c>
      <c r="M588" t="s">
        <v>18</v>
      </c>
    </row>
    <row r="589" spans="1:13" x14ac:dyDescent="0.35">
      <c r="A589" s="1">
        <v>42346</v>
      </c>
      <c r="B589">
        <v>8.67</v>
      </c>
      <c r="C589">
        <v>7.6929999999999996</v>
      </c>
      <c r="D589">
        <v>4</v>
      </c>
      <c r="E589">
        <v>28.2</v>
      </c>
      <c r="F589">
        <v>9.5</v>
      </c>
      <c r="G589">
        <v>0</v>
      </c>
      <c r="H589">
        <v>1</v>
      </c>
      <c r="I589">
        <v>1</v>
      </c>
      <c r="J589">
        <v>2015</v>
      </c>
      <c r="K589">
        <v>8</v>
      </c>
      <c r="L589">
        <v>276</v>
      </c>
      <c r="M589" t="s">
        <v>19</v>
      </c>
    </row>
    <row r="590" spans="1:13" x14ac:dyDescent="0.35">
      <c r="A590" t="s">
        <v>369</v>
      </c>
      <c r="B590">
        <v>8</v>
      </c>
      <c r="C590">
        <v>2</v>
      </c>
      <c r="D590">
        <v>6</v>
      </c>
      <c r="E590">
        <v>23.437999999999999</v>
      </c>
      <c r="F590">
        <v>9</v>
      </c>
      <c r="G590">
        <v>0</v>
      </c>
      <c r="H590">
        <v>3</v>
      </c>
      <c r="I590">
        <v>3</v>
      </c>
      <c r="J590">
        <v>2015</v>
      </c>
      <c r="K590">
        <v>8</v>
      </c>
      <c r="L590">
        <v>276</v>
      </c>
      <c r="M590" t="s">
        <v>13</v>
      </c>
    </row>
    <row r="591" spans="1:13" x14ac:dyDescent="0.35">
      <c r="A591" t="s">
        <v>370</v>
      </c>
      <c r="B591">
        <v>3</v>
      </c>
      <c r="C591">
        <v>4.66</v>
      </c>
      <c r="D591">
        <v>4</v>
      </c>
      <c r="E591">
        <v>16.7</v>
      </c>
      <c r="F591">
        <v>5</v>
      </c>
      <c r="G591">
        <v>0</v>
      </c>
      <c r="H591">
        <v>1</v>
      </c>
      <c r="I591">
        <v>4</v>
      </c>
      <c r="J591">
        <v>2015</v>
      </c>
      <c r="K591">
        <v>8</v>
      </c>
      <c r="L591">
        <v>276</v>
      </c>
      <c r="M591" t="s">
        <v>14</v>
      </c>
    </row>
    <row r="592" spans="1:13" x14ac:dyDescent="0.35">
      <c r="A592" t="s">
        <v>371</v>
      </c>
      <c r="B592">
        <v>3.34</v>
      </c>
      <c r="C592">
        <v>6.34</v>
      </c>
      <c r="D592">
        <v>6</v>
      </c>
      <c r="E592">
        <v>35</v>
      </c>
      <c r="F592">
        <v>14</v>
      </c>
      <c r="G592">
        <v>1</v>
      </c>
      <c r="H592">
        <v>1</v>
      </c>
      <c r="I592">
        <v>1</v>
      </c>
      <c r="J592">
        <v>2015</v>
      </c>
      <c r="K592">
        <v>8</v>
      </c>
      <c r="L592">
        <v>276</v>
      </c>
      <c r="M592" t="s">
        <v>15</v>
      </c>
    </row>
    <row r="593" spans="1:13" x14ac:dyDescent="0.35">
      <c r="A593" t="s">
        <v>372</v>
      </c>
      <c r="B593">
        <v>2</v>
      </c>
      <c r="C593">
        <v>4.67</v>
      </c>
      <c r="D593">
        <v>2</v>
      </c>
      <c r="E593">
        <v>19.25</v>
      </c>
      <c r="F593">
        <v>4</v>
      </c>
      <c r="G593">
        <v>2</v>
      </c>
      <c r="H593">
        <v>0</v>
      </c>
      <c r="I593">
        <v>2</v>
      </c>
      <c r="J593">
        <v>2015</v>
      </c>
      <c r="K593">
        <v>8</v>
      </c>
      <c r="L593">
        <v>276</v>
      </c>
      <c r="M593" t="s">
        <v>16</v>
      </c>
    </row>
    <row r="594" spans="1:13" x14ac:dyDescent="0.35">
      <c r="A594" t="s">
        <v>373</v>
      </c>
      <c r="B594">
        <v>8</v>
      </c>
      <c r="C594">
        <v>3</v>
      </c>
      <c r="D594">
        <v>3</v>
      </c>
      <c r="E594">
        <v>33</v>
      </c>
      <c r="F594">
        <v>6</v>
      </c>
      <c r="G594">
        <v>0</v>
      </c>
      <c r="H594">
        <v>0</v>
      </c>
      <c r="I594">
        <v>2</v>
      </c>
      <c r="J594">
        <v>2015</v>
      </c>
      <c r="K594">
        <v>8</v>
      </c>
      <c r="L594">
        <v>276</v>
      </c>
      <c r="M594" t="s">
        <v>17</v>
      </c>
    </row>
    <row r="595" spans="1:13" x14ac:dyDescent="0.35">
      <c r="A595" t="s">
        <v>374</v>
      </c>
      <c r="B595">
        <v>6.01</v>
      </c>
      <c r="C595">
        <v>2.67</v>
      </c>
      <c r="D595">
        <v>3</v>
      </c>
      <c r="E595">
        <v>24</v>
      </c>
      <c r="F595">
        <v>16</v>
      </c>
      <c r="G595">
        <v>0</v>
      </c>
      <c r="H595">
        <v>3</v>
      </c>
      <c r="I595">
        <v>1</v>
      </c>
      <c r="J595">
        <v>2015</v>
      </c>
      <c r="K595">
        <v>8</v>
      </c>
      <c r="L595">
        <v>276</v>
      </c>
      <c r="M595" t="s">
        <v>18</v>
      </c>
    </row>
    <row r="596" spans="1:13" x14ac:dyDescent="0.35">
      <c r="A596" t="s">
        <v>375</v>
      </c>
      <c r="B596">
        <v>6.33</v>
      </c>
      <c r="C596">
        <v>2.66</v>
      </c>
      <c r="D596">
        <v>8</v>
      </c>
      <c r="E596">
        <v>28</v>
      </c>
      <c r="F596">
        <v>15</v>
      </c>
      <c r="G596">
        <v>0</v>
      </c>
      <c r="H596">
        <v>3</v>
      </c>
      <c r="I596">
        <v>3</v>
      </c>
      <c r="J596">
        <v>2015</v>
      </c>
      <c r="K596">
        <v>8</v>
      </c>
      <c r="L596">
        <v>276</v>
      </c>
      <c r="M596" t="s">
        <v>19</v>
      </c>
    </row>
    <row r="597" spans="1:13" x14ac:dyDescent="0.35">
      <c r="A597" t="s">
        <v>376</v>
      </c>
      <c r="B597">
        <v>3.5</v>
      </c>
      <c r="C597">
        <v>3.68</v>
      </c>
      <c r="D597">
        <v>5</v>
      </c>
      <c r="E597">
        <v>19</v>
      </c>
      <c r="F597">
        <v>6</v>
      </c>
      <c r="G597">
        <v>1</v>
      </c>
      <c r="H597">
        <v>0</v>
      </c>
      <c r="I597">
        <v>0</v>
      </c>
      <c r="J597">
        <v>2015</v>
      </c>
      <c r="K597">
        <v>8</v>
      </c>
      <c r="L597">
        <v>276</v>
      </c>
      <c r="M597" t="s">
        <v>13</v>
      </c>
    </row>
    <row r="598" spans="1:13" x14ac:dyDescent="0.35">
      <c r="A598" t="s">
        <v>377</v>
      </c>
      <c r="B598">
        <v>6</v>
      </c>
      <c r="C598">
        <v>0.67</v>
      </c>
      <c r="D598">
        <v>3</v>
      </c>
      <c r="E598">
        <v>34</v>
      </c>
      <c r="F598">
        <v>8</v>
      </c>
      <c r="G598">
        <v>1</v>
      </c>
      <c r="H598">
        <v>1</v>
      </c>
      <c r="I598">
        <v>4</v>
      </c>
      <c r="J598">
        <v>2015</v>
      </c>
      <c r="K598">
        <v>8</v>
      </c>
      <c r="L598">
        <v>276</v>
      </c>
      <c r="M598" t="s">
        <v>14</v>
      </c>
    </row>
    <row r="599" spans="1:13" x14ac:dyDescent="0.35">
      <c r="A599" t="s">
        <v>378</v>
      </c>
      <c r="B599">
        <v>2.34</v>
      </c>
      <c r="C599">
        <v>6.7359999999999998</v>
      </c>
      <c r="D599">
        <v>4</v>
      </c>
      <c r="E599">
        <v>28</v>
      </c>
      <c r="F599">
        <v>6</v>
      </c>
      <c r="G599">
        <v>3</v>
      </c>
      <c r="H599">
        <v>1</v>
      </c>
      <c r="I599">
        <v>6</v>
      </c>
      <c r="J599">
        <v>2015</v>
      </c>
      <c r="K599">
        <v>8</v>
      </c>
      <c r="L599">
        <v>276</v>
      </c>
      <c r="M599" t="s">
        <v>15</v>
      </c>
    </row>
    <row r="600" spans="1:13" x14ac:dyDescent="0.35">
      <c r="A600" t="s">
        <v>379</v>
      </c>
      <c r="B600">
        <v>8.99</v>
      </c>
      <c r="C600">
        <v>5.33</v>
      </c>
      <c r="D600">
        <v>3</v>
      </c>
      <c r="E600">
        <v>28</v>
      </c>
      <c r="F600">
        <v>8</v>
      </c>
      <c r="G600">
        <v>0</v>
      </c>
      <c r="H600">
        <v>2</v>
      </c>
      <c r="I600">
        <v>2</v>
      </c>
      <c r="J600">
        <v>2015</v>
      </c>
      <c r="K600">
        <v>8</v>
      </c>
      <c r="L600">
        <v>276</v>
      </c>
      <c r="M600" t="s">
        <v>16</v>
      </c>
    </row>
    <row r="601" spans="1:13" x14ac:dyDescent="0.35">
      <c r="A601" t="s">
        <v>380</v>
      </c>
      <c r="B601">
        <v>8.5</v>
      </c>
      <c r="C601">
        <v>3.66</v>
      </c>
      <c r="D601">
        <v>3.4</v>
      </c>
      <c r="E601">
        <v>45.1</v>
      </c>
      <c r="F601">
        <v>8</v>
      </c>
      <c r="G601">
        <v>0</v>
      </c>
      <c r="H601">
        <v>0</v>
      </c>
      <c r="I601">
        <v>1</v>
      </c>
      <c r="J601">
        <v>2015</v>
      </c>
      <c r="K601">
        <v>8</v>
      </c>
      <c r="L601">
        <v>276</v>
      </c>
      <c r="M601" t="s">
        <v>17</v>
      </c>
    </row>
    <row r="602" spans="1:13" x14ac:dyDescent="0.35">
      <c r="A602" t="s">
        <v>381</v>
      </c>
      <c r="B602">
        <v>2.34</v>
      </c>
      <c r="C602">
        <v>2.67</v>
      </c>
      <c r="D602">
        <v>4</v>
      </c>
      <c r="E602">
        <v>23.5</v>
      </c>
      <c r="F602">
        <v>20</v>
      </c>
      <c r="G602">
        <v>0</v>
      </c>
      <c r="H602">
        <v>1</v>
      </c>
      <c r="I602">
        <v>3</v>
      </c>
      <c r="J602">
        <v>2015</v>
      </c>
      <c r="K602">
        <v>8</v>
      </c>
      <c r="L602">
        <v>276</v>
      </c>
      <c r="M602" t="s">
        <v>18</v>
      </c>
    </row>
    <row r="603" spans="1:13" x14ac:dyDescent="0.35">
      <c r="A603" t="s">
        <v>382</v>
      </c>
      <c r="B603">
        <v>2.67</v>
      </c>
      <c r="C603">
        <v>4.0199999999999996</v>
      </c>
      <c r="D603">
        <v>7.3</v>
      </c>
      <c r="E603">
        <v>27</v>
      </c>
      <c r="F603">
        <v>7</v>
      </c>
      <c r="G603">
        <v>0</v>
      </c>
      <c r="H603">
        <v>1</v>
      </c>
      <c r="I603">
        <v>6</v>
      </c>
      <c r="J603">
        <v>2015</v>
      </c>
      <c r="K603">
        <v>8</v>
      </c>
      <c r="L603">
        <v>276</v>
      </c>
      <c r="M603" t="s">
        <v>19</v>
      </c>
    </row>
    <row r="604" spans="1:13" x14ac:dyDescent="0.35">
      <c r="A604" t="s">
        <v>383</v>
      </c>
      <c r="B604">
        <v>9.33</v>
      </c>
      <c r="C604">
        <v>3</v>
      </c>
      <c r="D604">
        <v>4.5</v>
      </c>
      <c r="E604">
        <v>32</v>
      </c>
      <c r="F604">
        <v>8</v>
      </c>
      <c r="G604">
        <v>0</v>
      </c>
      <c r="H604">
        <v>0</v>
      </c>
      <c r="I604">
        <v>3</v>
      </c>
      <c r="J604">
        <v>2015</v>
      </c>
      <c r="K604">
        <v>8</v>
      </c>
      <c r="L604">
        <v>276</v>
      </c>
      <c r="M604" t="s">
        <v>13</v>
      </c>
    </row>
    <row r="605" spans="1:13" x14ac:dyDescent="0.35">
      <c r="A605" t="s">
        <v>384</v>
      </c>
      <c r="B605">
        <v>7</v>
      </c>
      <c r="C605">
        <v>8.67</v>
      </c>
      <c r="D605">
        <v>1</v>
      </c>
      <c r="E605">
        <v>15.1</v>
      </c>
      <c r="F605">
        <v>12</v>
      </c>
      <c r="G605">
        <v>0</v>
      </c>
      <c r="H605">
        <v>0</v>
      </c>
      <c r="I605">
        <v>3</v>
      </c>
      <c r="J605">
        <v>2015</v>
      </c>
      <c r="K605">
        <v>8</v>
      </c>
      <c r="L605">
        <v>276</v>
      </c>
      <c r="M605" t="s">
        <v>14</v>
      </c>
    </row>
    <row r="606" spans="1:13" x14ac:dyDescent="0.35">
      <c r="A606" t="s">
        <v>385</v>
      </c>
      <c r="B606">
        <v>10.84</v>
      </c>
      <c r="C606">
        <v>10.34</v>
      </c>
      <c r="D606">
        <v>4</v>
      </c>
      <c r="E606">
        <v>23.2</v>
      </c>
      <c r="F606">
        <v>4</v>
      </c>
      <c r="G606">
        <v>3</v>
      </c>
      <c r="H606">
        <v>3</v>
      </c>
      <c r="I606">
        <v>2</v>
      </c>
      <c r="J606">
        <v>2015</v>
      </c>
      <c r="K606">
        <v>8</v>
      </c>
      <c r="L606">
        <v>276</v>
      </c>
      <c r="M606" t="s">
        <v>15</v>
      </c>
    </row>
    <row r="607" spans="1:13" x14ac:dyDescent="0.35">
      <c r="A607" t="s">
        <v>386</v>
      </c>
      <c r="B607">
        <v>11</v>
      </c>
      <c r="C607">
        <v>6.02</v>
      </c>
      <c r="D607">
        <v>3.5</v>
      </c>
      <c r="E607">
        <v>21</v>
      </c>
      <c r="F607">
        <v>3</v>
      </c>
      <c r="G607">
        <v>0</v>
      </c>
      <c r="H607">
        <v>6</v>
      </c>
      <c r="I607">
        <v>4</v>
      </c>
      <c r="J607">
        <v>2015</v>
      </c>
      <c r="K607">
        <v>8</v>
      </c>
      <c r="L607">
        <v>276</v>
      </c>
      <c r="M607" t="s">
        <v>16</v>
      </c>
    </row>
    <row r="608" spans="1:13" x14ac:dyDescent="0.35">
      <c r="A608" t="s">
        <v>387</v>
      </c>
      <c r="B608">
        <v>4</v>
      </c>
      <c r="C608">
        <v>9.34</v>
      </c>
      <c r="D608">
        <v>3.4</v>
      </c>
      <c r="E608">
        <v>38</v>
      </c>
      <c r="F608">
        <v>9.5</v>
      </c>
      <c r="G608">
        <v>0</v>
      </c>
      <c r="H608">
        <v>6</v>
      </c>
      <c r="I608">
        <v>2</v>
      </c>
      <c r="J608">
        <v>2015</v>
      </c>
      <c r="K608">
        <v>8</v>
      </c>
      <c r="L608">
        <v>276</v>
      </c>
      <c r="M608" t="s">
        <v>17</v>
      </c>
    </row>
    <row r="609" spans="1:13" x14ac:dyDescent="0.35">
      <c r="A609" s="1">
        <v>42013</v>
      </c>
      <c r="B609">
        <v>8.18</v>
      </c>
      <c r="C609">
        <v>2.84</v>
      </c>
      <c r="D609">
        <v>4.4000000000000004</v>
      </c>
      <c r="E609">
        <v>28.25</v>
      </c>
      <c r="F609">
        <v>8</v>
      </c>
      <c r="G609">
        <v>0</v>
      </c>
      <c r="H609">
        <v>0</v>
      </c>
      <c r="I609">
        <v>3</v>
      </c>
      <c r="J609">
        <v>2015</v>
      </c>
      <c r="K609">
        <v>9</v>
      </c>
      <c r="L609">
        <v>276</v>
      </c>
      <c r="M609" t="s">
        <v>18</v>
      </c>
    </row>
    <row r="610" spans="1:13" x14ac:dyDescent="0.35">
      <c r="A610" s="1">
        <v>42044</v>
      </c>
      <c r="B610">
        <v>5.33</v>
      </c>
      <c r="C610">
        <v>7</v>
      </c>
      <c r="D610">
        <v>3</v>
      </c>
      <c r="E610">
        <v>31.3</v>
      </c>
      <c r="F610">
        <v>9.5</v>
      </c>
      <c r="G610">
        <v>0</v>
      </c>
      <c r="H610">
        <v>5</v>
      </c>
      <c r="I610">
        <v>5</v>
      </c>
      <c r="J610">
        <v>2015</v>
      </c>
      <c r="K610">
        <v>9</v>
      </c>
      <c r="L610">
        <v>276</v>
      </c>
      <c r="M610" t="s">
        <v>19</v>
      </c>
    </row>
    <row r="611" spans="1:13" x14ac:dyDescent="0.35">
      <c r="A611" s="1">
        <v>42072</v>
      </c>
      <c r="B611">
        <v>1.34</v>
      </c>
      <c r="C611">
        <v>3.68</v>
      </c>
      <c r="D611">
        <v>2.2000000000000002</v>
      </c>
      <c r="E611">
        <v>19</v>
      </c>
      <c r="F611">
        <v>13</v>
      </c>
      <c r="G611">
        <v>0</v>
      </c>
      <c r="H611">
        <v>4</v>
      </c>
      <c r="I611">
        <v>2</v>
      </c>
      <c r="J611">
        <v>2015</v>
      </c>
      <c r="K611">
        <v>9</v>
      </c>
      <c r="L611">
        <v>276</v>
      </c>
      <c r="M611" t="s">
        <v>13</v>
      </c>
    </row>
    <row r="612" spans="1:13" x14ac:dyDescent="0.35">
      <c r="A612" s="1">
        <v>42103</v>
      </c>
      <c r="B612">
        <v>3.34</v>
      </c>
      <c r="C612">
        <v>2.68</v>
      </c>
      <c r="D612">
        <v>3.1</v>
      </c>
      <c r="E612">
        <v>20</v>
      </c>
      <c r="F612">
        <v>8</v>
      </c>
      <c r="G612">
        <v>1</v>
      </c>
      <c r="H612">
        <v>1</v>
      </c>
      <c r="I612">
        <v>2</v>
      </c>
      <c r="J612">
        <v>2015</v>
      </c>
      <c r="K612">
        <v>9</v>
      </c>
      <c r="L612">
        <v>276</v>
      </c>
      <c r="M612" t="s">
        <v>14</v>
      </c>
    </row>
    <row r="613" spans="1:13" x14ac:dyDescent="0.35">
      <c r="A613" s="1">
        <v>42133</v>
      </c>
      <c r="B613">
        <v>8.83</v>
      </c>
      <c r="C613">
        <v>6.01</v>
      </c>
      <c r="D613">
        <v>3.2</v>
      </c>
      <c r="E613">
        <v>20</v>
      </c>
      <c r="F613">
        <v>10.5</v>
      </c>
      <c r="G613">
        <v>1</v>
      </c>
      <c r="H613">
        <v>6</v>
      </c>
      <c r="I613">
        <v>4</v>
      </c>
      <c r="J613">
        <v>2015</v>
      </c>
      <c r="K613">
        <v>9</v>
      </c>
      <c r="L613">
        <v>276</v>
      </c>
      <c r="M613" t="s">
        <v>15</v>
      </c>
    </row>
    <row r="614" spans="1:13" x14ac:dyDescent="0.35">
      <c r="A614" s="1">
        <v>42164</v>
      </c>
      <c r="B614">
        <v>8.33</v>
      </c>
      <c r="C614">
        <v>9.67</v>
      </c>
      <c r="D614">
        <v>6</v>
      </c>
      <c r="E614">
        <v>23.6</v>
      </c>
      <c r="F614">
        <v>8</v>
      </c>
      <c r="G614">
        <v>1</v>
      </c>
      <c r="H614">
        <v>0</v>
      </c>
      <c r="I614">
        <v>3</v>
      </c>
      <c r="J614">
        <v>2015</v>
      </c>
      <c r="K614">
        <v>9</v>
      </c>
      <c r="L614">
        <v>276</v>
      </c>
      <c r="M614" t="s">
        <v>16</v>
      </c>
    </row>
    <row r="615" spans="1:13" x14ac:dyDescent="0.35">
      <c r="A615" s="1">
        <v>42194</v>
      </c>
      <c r="B615">
        <v>4.34</v>
      </c>
      <c r="C615">
        <v>6.1239999999999997</v>
      </c>
      <c r="D615">
        <v>2.5</v>
      </c>
      <c r="E615">
        <v>32.799999999999997</v>
      </c>
      <c r="F615">
        <v>7</v>
      </c>
      <c r="G615">
        <v>1</v>
      </c>
      <c r="H615">
        <v>5</v>
      </c>
      <c r="I615">
        <v>2</v>
      </c>
      <c r="J615">
        <v>2015</v>
      </c>
      <c r="K615">
        <v>9</v>
      </c>
      <c r="L615">
        <v>276</v>
      </c>
      <c r="M615" t="s">
        <v>17</v>
      </c>
    </row>
    <row r="616" spans="1:13" x14ac:dyDescent="0.35">
      <c r="A616" s="1">
        <v>42225</v>
      </c>
      <c r="B616">
        <v>2.67</v>
      </c>
      <c r="C616">
        <v>1.6930000000000001</v>
      </c>
      <c r="D616">
        <v>5</v>
      </c>
      <c r="E616">
        <v>29.2</v>
      </c>
      <c r="F616">
        <v>4</v>
      </c>
      <c r="G616">
        <v>0</v>
      </c>
      <c r="H616">
        <v>2</v>
      </c>
      <c r="I616">
        <v>4</v>
      </c>
      <c r="J616">
        <v>2015</v>
      </c>
      <c r="K616">
        <v>9</v>
      </c>
      <c r="L616">
        <v>276</v>
      </c>
      <c r="M616" t="s">
        <v>18</v>
      </c>
    </row>
    <row r="617" spans="1:13" x14ac:dyDescent="0.35">
      <c r="A617" s="1">
        <v>42256</v>
      </c>
      <c r="B617">
        <v>2</v>
      </c>
      <c r="C617">
        <v>3</v>
      </c>
      <c r="D617">
        <v>1</v>
      </c>
      <c r="E617">
        <v>34.700000000000003</v>
      </c>
      <c r="F617">
        <v>8</v>
      </c>
      <c r="G617">
        <v>0</v>
      </c>
      <c r="H617">
        <v>2</v>
      </c>
      <c r="I617">
        <v>2</v>
      </c>
      <c r="J617">
        <v>2015</v>
      </c>
      <c r="K617">
        <v>9</v>
      </c>
      <c r="L617">
        <v>276</v>
      </c>
      <c r="M617" t="s">
        <v>19</v>
      </c>
    </row>
    <row r="618" spans="1:13" x14ac:dyDescent="0.35">
      <c r="A618" s="1">
        <v>42286</v>
      </c>
      <c r="B618">
        <v>6</v>
      </c>
      <c r="C618">
        <v>3.99</v>
      </c>
      <c r="D618">
        <v>4.2</v>
      </c>
      <c r="E618">
        <v>21.2</v>
      </c>
      <c r="F618">
        <v>18</v>
      </c>
      <c r="G618">
        <v>0</v>
      </c>
      <c r="H618">
        <v>2</v>
      </c>
      <c r="I618">
        <v>2</v>
      </c>
      <c r="J618">
        <v>2015</v>
      </c>
      <c r="K618">
        <v>9</v>
      </c>
      <c r="L618">
        <v>276</v>
      </c>
      <c r="M618" t="s">
        <v>13</v>
      </c>
    </row>
    <row r="619" spans="1:13" x14ac:dyDescent="0.35">
      <c r="A619" s="1">
        <v>42317</v>
      </c>
      <c r="B619">
        <v>11.33</v>
      </c>
      <c r="C619">
        <v>5</v>
      </c>
      <c r="D619">
        <v>9</v>
      </c>
      <c r="E619">
        <v>30</v>
      </c>
      <c r="F619">
        <v>9</v>
      </c>
      <c r="G619">
        <v>0</v>
      </c>
      <c r="H619">
        <v>2</v>
      </c>
      <c r="I619">
        <v>2</v>
      </c>
      <c r="J619">
        <v>2015</v>
      </c>
      <c r="K619">
        <v>9</v>
      </c>
      <c r="L619">
        <v>276</v>
      </c>
      <c r="M619" t="s">
        <v>14</v>
      </c>
    </row>
    <row r="620" spans="1:13" x14ac:dyDescent="0.35">
      <c r="A620" s="1">
        <v>42347</v>
      </c>
      <c r="B620">
        <v>4.66</v>
      </c>
      <c r="C620">
        <v>7.66</v>
      </c>
      <c r="D620">
        <v>5.2</v>
      </c>
      <c r="E620">
        <v>63.3</v>
      </c>
      <c r="F620">
        <v>6</v>
      </c>
      <c r="G620">
        <v>3</v>
      </c>
      <c r="H620">
        <v>0</v>
      </c>
      <c r="I620">
        <v>2</v>
      </c>
      <c r="J620">
        <v>2015</v>
      </c>
      <c r="K620">
        <v>9</v>
      </c>
      <c r="L620">
        <v>276</v>
      </c>
      <c r="M620" t="s">
        <v>15</v>
      </c>
    </row>
    <row r="621" spans="1:13" x14ac:dyDescent="0.35">
      <c r="A621" t="s">
        <v>388</v>
      </c>
      <c r="B621">
        <v>7.33</v>
      </c>
      <c r="C621">
        <v>6.165</v>
      </c>
      <c r="D621">
        <v>7.2</v>
      </c>
      <c r="E621">
        <v>25</v>
      </c>
      <c r="F621">
        <v>4</v>
      </c>
      <c r="G621">
        <v>0</v>
      </c>
      <c r="H621">
        <v>11</v>
      </c>
      <c r="I621">
        <v>3</v>
      </c>
      <c r="J621">
        <v>2015</v>
      </c>
      <c r="K621">
        <v>9</v>
      </c>
      <c r="L621">
        <v>276</v>
      </c>
      <c r="M621" t="s">
        <v>16</v>
      </c>
    </row>
    <row r="622" spans="1:13" x14ac:dyDescent="0.35">
      <c r="A622" t="s">
        <v>389</v>
      </c>
      <c r="B622">
        <v>4.68</v>
      </c>
      <c r="C622">
        <v>5</v>
      </c>
      <c r="D622">
        <v>1</v>
      </c>
      <c r="E622">
        <v>31.3</v>
      </c>
      <c r="F622">
        <v>14</v>
      </c>
      <c r="G622">
        <v>0</v>
      </c>
      <c r="H622">
        <v>0</v>
      </c>
      <c r="I622">
        <v>0</v>
      </c>
      <c r="J622">
        <v>2015</v>
      </c>
      <c r="K622">
        <v>9</v>
      </c>
      <c r="L622">
        <v>276</v>
      </c>
      <c r="M622" t="s">
        <v>17</v>
      </c>
    </row>
    <row r="623" spans="1:13" x14ac:dyDescent="0.35">
      <c r="A623" t="s">
        <v>390</v>
      </c>
      <c r="B623">
        <v>3.33</v>
      </c>
      <c r="C623">
        <v>5.0759999999999996</v>
      </c>
      <c r="D623">
        <v>4.2</v>
      </c>
      <c r="E623">
        <v>23.8</v>
      </c>
      <c r="F623">
        <v>7.5</v>
      </c>
      <c r="G623">
        <v>0</v>
      </c>
      <c r="H623">
        <v>6</v>
      </c>
      <c r="I623">
        <v>5</v>
      </c>
      <c r="J623">
        <v>2015</v>
      </c>
      <c r="K623">
        <v>9</v>
      </c>
      <c r="L623">
        <v>276</v>
      </c>
      <c r="M623" t="s">
        <v>18</v>
      </c>
    </row>
    <row r="624" spans="1:13" x14ac:dyDescent="0.35">
      <c r="A624" t="s">
        <v>391</v>
      </c>
      <c r="B624">
        <v>0.67</v>
      </c>
      <c r="C624">
        <v>4.835</v>
      </c>
      <c r="D624">
        <v>2.2000000000000002</v>
      </c>
      <c r="E624">
        <v>16.600000000000001</v>
      </c>
      <c r="F624">
        <v>6</v>
      </c>
      <c r="G624">
        <v>0</v>
      </c>
      <c r="H624">
        <v>2</v>
      </c>
      <c r="I624">
        <v>1</v>
      </c>
      <c r="J624">
        <v>2015</v>
      </c>
      <c r="K624">
        <v>9</v>
      </c>
      <c r="L624">
        <v>276</v>
      </c>
      <c r="M624" t="s">
        <v>19</v>
      </c>
    </row>
    <row r="625" spans="1:13" x14ac:dyDescent="0.35">
      <c r="A625" t="s">
        <v>392</v>
      </c>
      <c r="B625">
        <v>9.83</v>
      </c>
      <c r="C625">
        <v>6.33</v>
      </c>
      <c r="D625">
        <v>0</v>
      </c>
      <c r="E625">
        <v>35.5</v>
      </c>
      <c r="F625">
        <v>3</v>
      </c>
      <c r="G625">
        <v>0</v>
      </c>
      <c r="H625">
        <v>1</v>
      </c>
      <c r="I625">
        <v>2</v>
      </c>
      <c r="J625">
        <v>2015</v>
      </c>
      <c r="K625">
        <v>9</v>
      </c>
      <c r="L625">
        <v>276</v>
      </c>
      <c r="M625" t="s">
        <v>13</v>
      </c>
    </row>
    <row r="626" spans="1:13" x14ac:dyDescent="0.35">
      <c r="A626" t="s">
        <v>393</v>
      </c>
      <c r="B626">
        <v>3.34</v>
      </c>
      <c r="C626">
        <v>1.33</v>
      </c>
      <c r="D626">
        <v>3</v>
      </c>
      <c r="E626">
        <v>16</v>
      </c>
      <c r="F626">
        <v>4</v>
      </c>
      <c r="G626">
        <v>0</v>
      </c>
      <c r="H626">
        <v>4</v>
      </c>
      <c r="I626">
        <v>3</v>
      </c>
      <c r="J626">
        <v>2015</v>
      </c>
      <c r="K626">
        <v>9</v>
      </c>
      <c r="L626">
        <v>276</v>
      </c>
      <c r="M626" t="s">
        <v>14</v>
      </c>
    </row>
    <row r="627" spans="1:13" x14ac:dyDescent="0.35">
      <c r="A627" t="s">
        <v>394</v>
      </c>
      <c r="B627">
        <v>6.83</v>
      </c>
      <c r="C627">
        <v>0.99</v>
      </c>
      <c r="D627">
        <v>7</v>
      </c>
      <c r="E627">
        <v>37</v>
      </c>
      <c r="F627">
        <v>7</v>
      </c>
      <c r="G627">
        <v>0</v>
      </c>
      <c r="H627">
        <v>4</v>
      </c>
      <c r="I627">
        <v>5</v>
      </c>
      <c r="J627">
        <v>2015</v>
      </c>
      <c r="K627">
        <v>9</v>
      </c>
      <c r="L627">
        <v>276</v>
      </c>
      <c r="M627" t="s">
        <v>15</v>
      </c>
    </row>
    <row r="628" spans="1:13" x14ac:dyDescent="0.35">
      <c r="A628" t="s">
        <v>395</v>
      </c>
      <c r="B628">
        <v>9.99</v>
      </c>
      <c r="C628">
        <v>3.99</v>
      </c>
      <c r="D628">
        <v>6.5</v>
      </c>
      <c r="E628">
        <v>28.9</v>
      </c>
      <c r="F628">
        <v>15</v>
      </c>
      <c r="G628">
        <v>0</v>
      </c>
      <c r="H628">
        <v>0</v>
      </c>
      <c r="I628">
        <v>2</v>
      </c>
      <c r="J628">
        <v>2015</v>
      </c>
      <c r="K628">
        <v>9</v>
      </c>
      <c r="L628">
        <v>276</v>
      </c>
      <c r="M628" t="s">
        <v>16</v>
      </c>
    </row>
    <row r="629" spans="1:13" x14ac:dyDescent="0.35">
      <c r="A629" t="s">
        <v>396</v>
      </c>
      <c r="B629">
        <v>2</v>
      </c>
      <c r="C629">
        <v>10</v>
      </c>
      <c r="D629">
        <v>2</v>
      </c>
      <c r="E629">
        <v>46.7</v>
      </c>
      <c r="F629">
        <v>6</v>
      </c>
      <c r="G629">
        <v>0</v>
      </c>
      <c r="H629">
        <v>0</v>
      </c>
      <c r="I629">
        <v>2</v>
      </c>
      <c r="J629">
        <v>2015</v>
      </c>
      <c r="K629">
        <v>9</v>
      </c>
      <c r="L629">
        <v>276</v>
      </c>
      <c r="M629" t="s">
        <v>17</v>
      </c>
    </row>
    <row r="630" spans="1:13" x14ac:dyDescent="0.35">
      <c r="A630" t="s">
        <v>397</v>
      </c>
      <c r="B630">
        <v>6.99</v>
      </c>
      <c r="C630">
        <v>1.33</v>
      </c>
      <c r="D630">
        <v>4</v>
      </c>
      <c r="E630">
        <v>19.5</v>
      </c>
      <c r="F630">
        <v>10</v>
      </c>
      <c r="G630">
        <v>2</v>
      </c>
      <c r="H630">
        <v>5</v>
      </c>
      <c r="I630">
        <v>5</v>
      </c>
      <c r="J630">
        <v>2015</v>
      </c>
      <c r="K630">
        <v>9</v>
      </c>
      <c r="L630">
        <v>276</v>
      </c>
      <c r="M630" t="s">
        <v>18</v>
      </c>
    </row>
    <row r="631" spans="1:13" x14ac:dyDescent="0.35">
      <c r="A631" t="s">
        <v>398</v>
      </c>
      <c r="B631">
        <v>6.16</v>
      </c>
      <c r="C631">
        <v>4.056</v>
      </c>
      <c r="D631">
        <v>3.3</v>
      </c>
      <c r="E631">
        <v>34.65</v>
      </c>
      <c r="F631">
        <v>7</v>
      </c>
      <c r="G631">
        <v>0</v>
      </c>
      <c r="H631">
        <v>2</v>
      </c>
      <c r="I631">
        <v>1</v>
      </c>
      <c r="J631">
        <v>2015</v>
      </c>
      <c r="K631">
        <v>9</v>
      </c>
      <c r="L631">
        <v>276</v>
      </c>
      <c r="M631" t="s">
        <v>19</v>
      </c>
    </row>
    <row r="632" spans="1:13" x14ac:dyDescent="0.35">
      <c r="A632" t="s">
        <v>399</v>
      </c>
      <c r="B632">
        <v>2.99</v>
      </c>
      <c r="C632">
        <v>4.34</v>
      </c>
      <c r="D632">
        <v>4.2</v>
      </c>
      <c r="E632">
        <v>37.6</v>
      </c>
      <c r="F632">
        <v>7</v>
      </c>
      <c r="G632">
        <v>0</v>
      </c>
      <c r="H632">
        <v>0</v>
      </c>
      <c r="I632">
        <v>0</v>
      </c>
      <c r="J632">
        <v>2015</v>
      </c>
      <c r="K632">
        <v>9</v>
      </c>
      <c r="L632">
        <v>276</v>
      </c>
      <c r="M632" t="s">
        <v>13</v>
      </c>
    </row>
    <row r="633" spans="1:13" x14ac:dyDescent="0.35">
      <c r="A633" t="s">
        <v>400</v>
      </c>
      <c r="B633">
        <v>4.83</v>
      </c>
      <c r="C633">
        <v>4.9800000000000004</v>
      </c>
      <c r="D633">
        <v>5.2</v>
      </c>
      <c r="E633">
        <v>25.2</v>
      </c>
      <c r="F633">
        <v>11</v>
      </c>
      <c r="G633">
        <v>0</v>
      </c>
      <c r="H633">
        <v>1</v>
      </c>
      <c r="I633">
        <v>3</v>
      </c>
      <c r="J633">
        <v>2015</v>
      </c>
      <c r="K633">
        <v>9</v>
      </c>
      <c r="L633">
        <v>276</v>
      </c>
      <c r="M633" t="s">
        <v>14</v>
      </c>
    </row>
    <row r="634" spans="1:13" x14ac:dyDescent="0.35">
      <c r="A634" t="s">
        <v>401</v>
      </c>
      <c r="B634">
        <v>12.42</v>
      </c>
      <c r="C634">
        <v>3.33</v>
      </c>
      <c r="D634">
        <v>2.5</v>
      </c>
      <c r="E634">
        <v>33</v>
      </c>
      <c r="F634">
        <v>6</v>
      </c>
      <c r="G634">
        <v>1</v>
      </c>
      <c r="H634">
        <v>7</v>
      </c>
      <c r="I634">
        <v>2</v>
      </c>
      <c r="J634">
        <v>2015</v>
      </c>
      <c r="K634">
        <v>9</v>
      </c>
      <c r="L634">
        <v>276</v>
      </c>
      <c r="M634" t="s">
        <v>15</v>
      </c>
    </row>
    <row r="635" spans="1:13" x14ac:dyDescent="0.35">
      <c r="A635" t="s">
        <v>402</v>
      </c>
      <c r="B635">
        <v>5.83</v>
      </c>
      <c r="C635">
        <v>3</v>
      </c>
      <c r="D635">
        <v>2.2999999999999998</v>
      </c>
      <c r="E635">
        <v>10.425000000000001</v>
      </c>
      <c r="F635">
        <v>3</v>
      </c>
      <c r="G635">
        <v>1</v>
      </c>
      <c r="H635">
        <v>2</v>
      </c>
      <c r="I635">
        <v>1</v>
      </c>
      <c r="J635">
        <v>2015</v>
      </c>
      <c r="K635">
        <v>9</v>
      </c>
      <c r="L635">
        <v>276</v>
      </c>
      <c r="M635" t="s">
        <v>16</v>
      </c>
    </row>
    <row r="636" spans="1:13" x14ac:dyDescent="0.35">
      <c r="A636" t="s">
        <v>403</v>
      </c>
      <c r="B636">
        <v>1</v>
      </c>
      <c r="C636">
        <v>1.33</v>
      </c>
      <c r="D636">
        <v>2</v>
      </c>
      <c r="E636">
        <v>15.4</v>
      </c>
      <c r="F636">
        <v>8</v>
      </c>
      <c r="G636">
        <v>0</v>
      </c>
      <c r="H636">
        <v>17</v>
      </c>
      <c r="I636">
        <v>2</v>
      </c>
      <c r="J636">
        <v>2015</v>
      </c>
      <c r="K636">
        <v>9</v>
      </c>
      <c r="L636">
        <v>276</v>
      </c>
      <c r="M636" t="s">
        <v>17</v>
      </c>
    </row>
    <row r="637" spans="1:13" x14ac:dyDescent="0.35">
      <c r="A637" t="s">
        <v>404</v>
      </c>
      <c r="B637">
        <v>6.33</v>
      </c>
      <c r="C637">
        <v>4.3630000000000004</v>
      </c>
      <c r="D637">
        <v>1</v>
      </c>
      <c r="E637">
        <v>39.700000000000003</v>
      </c>
      <c r="F637">
        <v>7</v>
      </c>
      <c r="G637">
        <v>0</v>
      </c>
      <c r="H637">
        <v>0</v>
      </c>
      <c r="I637">
        <v>0</v>
      </c>
      <c r="J637">
        <v>2015</v>
      </c>
      <c r="K637">
        <v>9</v>
      </c>
      <c r="L637">
        <v>276</v>
      </c>
      <c r="M637" t="s">
        <v>18</v>
      </c>
    </row>
    <row r="638" spans="1:13" x14ac:dyDescent="0.35">
      <c r="A638" t="s">
        <v>405</v>
      </c>
      <c r="B638">
        <v>5.32</v>
      </c>
      <c r="C638">
        <v>4.33</v>
      </c>
      <c r="D638">
        <v>4</v>
      </c>
      <c r="E638">
        <v>22.5</v>
      </c>
      <c r="F638">
        <v>9</v>
      </c>
      <c r="G638">
        <v>0</v>
      </c>
      <c r="H638">
        <v>0</v>
      </c>
      <c r="I638">
        <v>1</v>
      </c>
      <c r="J638">
        <v>2015</v>
      </c>
      <c r="K638">
        <v>9</v>
      </c>
      <c r="L638">
        <v>276</v>
      </c>
      <c r="M638" t="s">
        <v>19</v>
      </c>
    </row>
    <row r="639" spans="1:13" x14ac:dyDescent="0.35">
      <c r="A639" s="1">
        <v>42014</v>
      </c>
      <c r="B639">
        <v>9.66</v>
      </c>
      <c r="C639">
        <v>5.99</v>
      </c>
      <c r="D639">
        <v>4</v>
      </c>
      <c r="E639">
        <v>34.561999999999998</v>
      </c>
      <c r="F639">
        <v>2</v>
      </c>
      <c r="G639">
        <v>0</v>
      </c>
      <c r="H639">
        <v>5</v>
      </c>
      <c r="I639">
        <v>2</v>
      </c>
      <c r="J639">
        <v>2015</v>
      </c>
      <c r="K639">
        <v>10</v>
      </c>
      <c r="L639">
        <v>276</v>
      </c>
      <c r="M639" t="s">
        <v>13</v>
      </c>
    </row>
    <row r="640" spans="1:13" x14ac:dyDescent="0.35">
      <c r="A640" s="1">
        <v>42045</v>
      </c>
      <c r="B640">
        <v>5</v>
      </c>
      <c r="C640">
        <v>4.726</v>
      </c>
      <c r="D640">
        <v>4</v>
      </c>
      <c r="E640">
        <v>37.299999999999997</v>
      </c>
      <c r="F640">
        <v>5</v>
      </c>
      <c r="G640">
        <v>0</v>
      </c>
      <c r="H640">
        <v>5</v>
      </c>
      <c r="I640">
        <v>1</v>
      </c>
      <c r="J640">
        <v>2015</v>
      </c>
      <c r="K640">
        <v>10</v>
      </c>
      <c r="L640">
        <v>276</v>
      </c>
      <c r="M640" t="s">
        <v>14</v>
      </c>
    </row>
    <row r="641" spans="1:13" x14ac:dyDescent="0.35">
      <c r="A641" s="1">
        <v>42073</v>
      </c>
      <c r="B641">
        <v>10.34</v>
      </c>
      <c r="C641">
        <v>5.34</v>
      </c>
      <c r="D641">
        <v>3</v>
      </c>
      <c r="E641">
        <v>37.200000000000003</v>
      </c>
      <c r="F641">
        <v>7</v>
      </c>
      <c r="G641">
        <v>0</v>
      </c>
      <c r="H641">
        <v>7</v>
      </c>
      <c r="I641">
        <v>2</v>
      </c>
      <c r="J641">
        <v>2015</v>
      </c>
      <c r="K641">
        <v>10</v>
      </c>
      <c r="L641">
        <v>276</v>
      </c>
      <c r="M641" t="s">
        <v>15</v>
      </c>
    </row>
    <row r="642" spans="1:13" x14ac:dyDescent="0.35">
      <c r="A642" s="1">
        <v>42104</v>
      </c>
      <c r="B642">
        <v>7</v>
      </c>
      <c r="C642">
        <v>4</v>
      </c>
      <c r="D642">
        <v>4</v>
      </c>
      <c r="E642">
        <v>59</v>
      </c>
      <c r="F642">
        <v>3</v>
      </c>
      <c r="G642">
        <v>0</v>
      </c>
      <c r="H642">
        <v>16</v>
      </c>
      <c r="I642">
        <v>2</v>
      </c>
      <c r="J642">
        <v>2015</v>
      </c>
      <c r="K642">
        <v>10</v>
      </c>
      <c r="L642">
        <v>276</v>
      </c>
      <c r="M642" t="s">
        <v>16</v>
      </c>
    </row>
    <row r="643" spans="1:13" x14ac:dyDescent="0.35">
      <c r="A643" s="1">
        <v>42134</v>
      </c>
      <c r="B643">
        <v>5</v>
      </c>
      <c r="C643">
        <v>2.3730000000000002</v>
      </c>
      <c r="D643">
        <v>2.2000000000000002</v>
      </c>
      <c r="E643">
        <v>70.95</v>
      </c>
      <c r="F643">
        <v>11</v>
      </c>
      <c r="G643">
        <v>1</v>
      </c>
      <c r="H643">
        <v>7</v>
      </c>
      <c r="I643">
        <v>5</v>
      </c>
      <c r="J643">
        <v>2015</v>
      </c>
      <c r="K643">
        <v>10</v>
      </c>
      <c r="L643">
        <v>276</v>
      </c>
      <c r="M643" t="s">
        <v>17</v>
      </c>
    </row>
    <row r="644" spans="1:13" x14ac:dyDescent="0.35">
      <c r="A644" s="1">
        <v>42165</v>
      </c>
      <c r="B644">
        <v>5.69</v>
      </c>
      <c r="C644">
        <v>3.66</v>
      </c>
      <c r="D644">
        <v>5.5</v>
      </c>
      <c r="E644">
        <v>42.725000000000001</v>
      </c>
      <c r="F644">
        <v>9</v>
      </c>
      <c r="G644">
        <v>1</v>
      </c>
      <c r="H644">
        <v>5</v>
      </c>
      <c r="I644">
        <v>4</v>
      </c>
      <c r="J644">
        <v>2015</v>
      </c>
      <c r="K644">
        <v>10</v>
      </c>
      <c r="L644">
        <v>276</v>
      </c>
      <c r="M644" t="s">
        <v>18</v>
      </c>
    </row>
    <row r="645" spans="1:13" x14ac:dyDescent="0.35">
      <c r="A645" s="1">
        <v>42195</v>
      </c>
      <c r="B645">
        <v>7.33</v>
      </c>
      <c r="C645">
        <v>2.66</v>
      </c>
      <c r="D645">
        <v>6</v>
      </c>
      <c r="E645">
        <v>44.3</v>
      </c>
      <c r="F645">
        <v>8</v>
      </c>
      <c r="G645">
        <v>0</v>
      </c>
      <c r="H645">
        <v>5</v>
      </c>
      <c r="I645">
        <v>2</v>
      </c>
      <c r="J645">
        <v>2015</v>
      </c>
      <c r="K645">
        <v>10</v>
      </c>
      <c r="L645">
        <v>276</v>
      </c>
      <c r="M645" t="s">
        <v>19</v>
      </c>
    </row>
    <row r="646" spans="1:13" x14ac:dyDescent="0.35">
      <c r="A646" s="1">
        <v>42226</v>
      </c>
      <c r="B646">
        <v>8.82</v>
      </c>
      <c r="C646">
        <v>4.33</v>
      </c>
      <c r="D646">
        <v>3</v>
      </c>
      <c r="E646">
        <v>30.7</v>
      </c>
      <c r="F646">
        <v>5</v>
      </c>
      <c r="G646">
        <v>0</v>
      </c>
      <c r="H646">
        <v>20</v>
      </c>
      <c r="I646">
        <v>0</v>
      </c>
      <c r="J646">
        <v>2015</v>
      </c>
      <c r="K646">
        <v>10</v>
      </c>
      <c r="L646">
        <v>276</v>
      </c>
      <c r="M646" t="s">
        <v>13</v>
      </c>
    </row>
    <row r="647" spans="1:13" x14ac:dyDescent="0.35">
      <c r="A647" s="1">
        <v>42257</v>
      </c>
      <c r="B647">
        <v>2</v>
      </c>
      <c r="C647">
        <v>2.7690000000000001</v>
      </c>
      <c r="D647">
        <v>7.6</v>
      </c>
      <c r="E647">
        <v>28.062000000000001</v>
      </c>
      <c r="F647">
        <v>13</v>
      </c>
      <c r="G647">
        <v>2</v>
      </c>
      <c r="H647">
        <v>10</v>
      </c>
      <c r="I647">
        <v>2</v>
      </c>
      <c r="J647">
        <v>2015</v>
      </c>
      <c r="K647">
        <v>10</v>
      </c>
      <c r="L647">
        <v>276</v>
      </c>
      <c r="M647" t="s">
        <v>14</v>
      </c>
    </row>
    <row r="648" spans="1:13" x14ac:dyDescent="0.35">
      <c r="A648" s="1">
        <v>42287</v>
      </c>
      <c r="B648">
        <v>6.16</v>
      </c>
      <c r="C648">
        <v>5.66</v>
      </c>
      <c r="D648">
        <v>3</v>
      </c>
      <c r="E648">
        <v>46.3</v>
      </c>
      <c r="F648">
        <v>19.5</v>
      </c>
      <c r="G648">
        <v>0</v>
      </c>
      <c r="H648">
        <v>1</v>
      </c>
      <c r="I648">
        <v>0</v>
      </c>
      <c r="J648">
        <v>2015</v>
      </c>
      <c r="K648">
        <v>10</v>
      </c>
      <c r="L648">
        <v>276</v>
      </c>
      <c r="M648" t="s">
        <v>15</v>
      </c>
    </row>
    <row r="649" spans="1:13" x14ac:dyDescent="0.35">
      <c r="A649" s="1">
        <v>42318</v>
      </c>
      <c r="B649">
        <v>10.33</v>
      </c>
      <c r="C649">
        <v>2.7919999999999998</v>
      </c>
      <c r="D649">
        <v>7.1</v>
      </c>
      <c r="E649">
        <v>70.3</v>
      </c>
      <c r="F649">
        <v>8</v>
      </c>
      <c r="G649">
        <v>0</v>
      </c>
      <c r="H649">
        <v>3</v>
      </c>
      <c r="I649">
        <v>5</v>
      </c>
      <c r="J649">
        <v>2015</v>
      </c>
      <c r="K649">
        <v>10</v>
      </c>
      <c r="L649">
        <v>276</v>
      </c>
      <c r="M649" t="s">
        <v>16</v>
      </c>
    </row>
    <row r="650" spans="1:13" x14ac:dyDescent="0.35">
      <c r="A650" s="1">
        <v>42348</v>
      </c>
      <c r="B650">
        <v>9.66</v>
      </c>
      <c r="C650">
        <v>7.33</v>
      </c>
      <c r="D650">
        <v>6</v>
      </c>
      <c r="E650">
        <v>68.849999999999994</v>
      </c>
      <c r="F650">
        <v>12</v>
      </c>
      <c r="G650">
        <v>0</v>
      </c>
      <c r="H650">
        <v>5</v>
      </c>
      <c r="I650">
        <v>3</v>
      </c>
      <c r="J650">
        <v>2015</v>
      </c>
      <c r="K650">
        <v>10</v>
      </c>
      <c r="L650">
        <v>276</v>
      </c>
      <c r="M650" t="s">
        <v>17</v>
      </c>
    </row>
    <row r="651" spans="1:13" x14ac:dyDescent="0.35">
      <c r="A651" t="s">
        <v>406</v>
      </c>
      <c r="B651">
        <v>3.83</v>
      </c>
      <c r="C651">
        <v>7</v>
      </c>
      <c r="D651">
        <v>5.2</v>
      </c>
      <c r="E651">
        <v>63.8</v>
      </c>
      <c r="F651">
        <v>5.5</v>
      </c>
      <c r="G651">
        <v>0</v>
      </c>
      <c r="H651">
        <v>5</v>
      </c>
      <c r="I651">
        <v>1</v>
      </c>
      <c r="J651">
        <v>2015</v>
      </c>
      <c r="K651">
        <v>10</v>
      </c>
      <c r="L651">
        <v>276</v>
      </c>
      <c r="M651" t="s">
        <v>18</v>
      </c>
    </row>
    <row r="652" spans="1:13" x14ac:dyDescent="0.35">
      <c r="A652" t="s">
        <v>407</v>
      </c>
      <c r="B652">
        <v>4.66</v>
      </c>
      <c r="C652">
        <v>7.33</v>
      </c>
      <c r="D652">
        <v>3.9</v>
      </c>
      <c r="E652">
        <v>38.6</v>
      </c>
      <c r="F652">
        <v>7</v>
      </c>
      <c r="G652">
        <v>0</v>
      </c>
      <c r="H652">
        <v>0</v>
      </c>
      <c r="I652">
        <v>1</v>
      </c>
      <c r="J652">
        <v>2015</v>
      </c>
      <c r="K652">
        <v>10</v>
      </c>
      <c r="L652">
        <v>276</v>
      </c>
      <c r="M652" t="s">
        <v>19</v>
      </c>
    </row>
    <row r="653" spans="1:13" x14ac:dyDescent="0.35">
      <c r="A653" t="s">
        <v>408</v>
      </c>
      <c r="B653">
        <v>5.16</v>
      </c>
      <c r="C653">
        <v>5.726</v>
      </c>
      <c r="D653">
        <v>7.3</v>
      </c>
      <c r="E653">
        <v>64.724000000000004</v>
      </c>
      <c r="F653">
        <v>4</v>
      </c>
      <c r="G653">
        <v>0</v>
      </c>
      <c r="H653">
        <v>9</v>
      </c>
      <c r="I653">
        <v>1</v>
      </c>
      <c r="J653">
        <v>2015</v>
      </c>
      <c r="K653">
        <v>10</v>
      </c>
      <c r="L653">
        <v>276</v>
      </c>
      <c r="M653" t="s">
        <v>13</v>
      </c>
    </row>
    <row r="654" spans="1:13" x14ac:dyDescent="0.35">
      <c r="A654" t="s">
        <v>409</v>
      </c>
      <c r="B654">
        <v>1.67</v>
      </c>
      <c r="C654">
        <v>3.33</v>
      </c>
      <c r="D654">
        <v>5.2</v>
      </c>
      <c r="E654">
        <v>57.3</v>
      </c>
      <c r="F654">
        <v>2</v>
      </c>
      <c r="G654">
        <v>0</v>
      </c>
      <c r="H654">
        <v>5</v>
      </c>
      <c r="I654">
        <v>1</v>
      </c>
      <c r="J654">
        <v>2015</v>
      </c>
      <c r="K654">
        <v>10</v>
      </c>
      <c r="L654">
        <v>276</v>
      </c>
      <c r="M654" t="s">
        <v>14</v>
      </c>
    </row>
    <row r="655" spans="1:13" x14ac:dyDescent="0.35">
      <c r="A655" t="s">
        <v>410</v>
      </c>
      <c r="B655">
        <v>10.34</v>
      </c>
      <c r="C655">
        <v>2.8370000000000002</v>
      </c>
      <c r="D655">
        <v>3.4</v>
      </c>
      <c r="E655">
        <v>74.3</v>
      </c>
      <c r="F655">
        <v>8</v>
      </c>
      <c r="G655">
        <v>0</v>
      </c>
      <c r="H655">
        <v>0</v>
      </c>
      <c r="I655">
        <v>1</v>
      </c>
      <c r="J655">
        <v>2015</v>
      </c>
      <c r="K655">
        <v>10</v>
      </c>
      <c r="L655">
        <v>276</v>
      </c>
      <c r="M655" t="s">
        <v>15</v>
      </c>
    </row>
    <row r="656" spans="1:13" x14ac:dyDescent="0.35">
      <c r="A656" t="s">
        <v>411</v>
      </c>
      <c r="B656">
        <v>7.34</v>
      </c>
      <c r="C656">
        <v>6.54</v>
      </c>
      <c r="D656">
        <v>4.9000000000000004</v>
      </c>
      <c r="E656">
        <v>55.6</v>
      </c>
      <c r="F656">
        <v>3</v>
      </c>
      <c r="G656">
        <v>1</v>
      </c>
      <c r="H656">
        <v>8</v>
      </c>
      <c r="I656">
        <v>8</v>
      </c>
      <c r="J656">
        <v>2015</v>
      </c>
      <c r="K656">
        <v>10</v>
      </c>
      <c r="L656">
        <v>276</v>
      </c>
      <c r="M656" t="s">
        <v>16</v>
      </c>
    </row>
    <row r="657" spans="1:13" x14ac:dyDescent="0.35">
      <c r="A657" t="s">
        <v>412</v>
      </c>
      <c r="B657">
        <v>12</v>
      </c>
      <c r="C657">
        <v>3.802</v>
      </c>
      <c r="D657">
        <v>3</v>
      </c>
      <c r="E657">
        <v>62.6</v>
      </c>
      <c r="F657">
        <v>3</v>
      </c>
      <c r="G657">
        <v>0</v>
      </c>
      <c r="H657">
        <v>17</v>
      </c>
      <c r="I657">
        <v>0</v>
      </c>
      <c r="J657">
        <v>2015</v>
      </c>
      <c r="K657">
        <v>10</v>
      </c>
      <c r="L657">
        <v>276</v>
      </c>
      <c r="M657" t="s">
        <v>17</v>
      </c>
    </row>
    <row r="658" spans="1:13" x14ac:dyDescent="0.35">
      <c r="A658" t="s">
        <v>413</v>
      </c>
      <c r="B658">
        <v>3.34</v>
      </c>
      <c r="C658">
        <v>1.99</v>
      </c>
      <c r="D658">
        <v>2.2999999999999998</v>
      </c>
      <c r="E658">
        <v>44.7</v>
      </c>
      <c r="F658">
        <v>6</v>
      </c>
      <c r="G658">
        <v>0</v>
      </c>
      <c r="H658">
        <v>10</v>
      </c>
      <c r="I658">
        <v>5</v>
      </c>
      <c r="J658">
        <v>2015</v>
      </c>
      <c r="K658">
        <v>10</v>
      </c>
      <c r="L658">
        <v>276</v>
      </c>
      <c r="M658" t="s">
        <v>18</v>
      </c>
    </row>
    <row r="659" spans="1:13" x14ac:dyDescent="0.35">
      <c r="A659" t="s">
        <v>414</v>
      </c>
      <c r="B659">
        <v>8.66</v>
      </c>
      <c r="C659">
        <v>2.363</v>
      </c>
      <c r="D659">
        <v>3.2</v>
      </c>
      <c r="E659">
        <v>36.799999999999997</v>
      </c>
      <c r="F659">
        <v>9</v>
      </c>
      <c r="G659">
        <v>1</v>
      </c>
      <c r="H659">
        <v>1</v>
      </c>
      <c r="I659">
        <v>4</v>
      </c>
      <c r="J659">
        <v>2015</v>
      </c>
      <c r="K659">
        <v>10</v>
      </c>
      <c r="L659">
        <v>276</v>
      </c>
      <c r="M659" t="s">
        <v>19</v>
      </c>
    </row>
    <row r="660" spans="1:13" x14ac:dyDescent="0.35">
      <c r="A660" t="s">
        <v>415</v>
      </c>
      <c r="B660">
        <v>4.33</v>
      </c>
      <c r="C660">
        <v>0.34</v>
      </c>
      <c r="D660">
        <v>0</v>
      </c>
      <c r="E660">
        <v>35.262</v>
      </c>
      <c r="F660">
        <v>9</v>
      </c>
      <c r="G660">
        <v>0</v>
      </c>
      <c r="H660">
        <v>2</v>
      </c>
      <c r="I660">
        <v>2</v>
      </c>
      <c r="J660">
        <v>2015</v>
      </c>
      <c r="K660">
        <v>10</v>
      </c>
      <c r="L660">
        <v>276</v>
      </c>
      <c r="M660" t="s">
        <v>13</v>
      </c>
    </row>
    <row r="661" spans="1:13" x14ac:dyDescent="0.35">
      <c r="A661" t="s">
        <v>416</v>
      </c>
      <c r="B661">
        <v>7</v>
      </c>
      <c r="C661">
        <v>1.66</v>
      </c>
      <c r="D661">
        <v>10.199999999999999</v>
      </c>
      <c r="E661">
        <v>41.4</v>
      </c>
      <c r="F661">
        <v>3</v>
      </c>
      <c r="G661">
        <v>0</v>
      </c>
      <c r="H661">
        <v>6</v>
      </c>
      <c r="I661">
        <v>2</v>
      </c>
      <c r="J661">
        <v>2015</v>
      </c>
      <c r="K661">
        <v>10</v>
      </c>
      <c r="L661">
        <v>276</v>
      </c>
      <c r="M661" t="s">
        <v>14</v>
      </c>
    </row>
    <row r="662" spans="1:13" x14ac:dyDescent="0.35">
      <c r="A662" t="s">
        <v>417</v>
      </c>
      <c r="B662">
        <v>9.84</v>
      </c>
      <c r="C662">
        <v>8.35</v>
      </c>
      <c r="D662">
        <v>9.1</v>
      </c>
      <c r="E662">
        <v>67.400000000000006</v>
      </c>
      <c r="F662">
        <v>8</v>
      </c>
      <c r="G662">
        <v>0</v>
      </c>
      <c r="H662">
        <v>4</v>
      </c>
      <c r="I662">
        <v>2</v>
      </c>
      <c r="J662">
        <v>2015</v>
      </c>
      <c r="K662">
        <v>10</v>
      </c>
      <c r="L662">
        <v>276</v>
      </c>
      <c r="M662" t="s">
        <v>15</v>
      </c>
    </row>
    <row r="663" spans="1:13" x14ac:dyDescent="0.35">
      <c r="A663" t="s">
        <v>418</v>
      </c>
      <c r="B663">
        <v>3</v>
      </c>
      <c r="C663">
        <v>3.33</v>
      </c>
      <c r="D663">
        <v>3.1</v>
      </c>
      <c r="E663">
        <v>64.599999999999994</v>
      </c>
      <c r="F663">
        <v>4</v>
      </c>
      <c r="G663">
        <v>0</v>
      </c>
      <c r="H663">
        <v>0</v>
      </c>
      <c r="I663">
        <v>4</v>
      </c>
      <c r="J663">
        <v>2015</v>
      </c>
      <c r="K663">
        <v>10</v>
      </c>
      <c r="L663">
        <v>276</v>
      </c>
      <c r="M663" t="s">
        <v>16</v>
      </c>
    </row>
    <row r="664" spans="1:13" x14ac:dyDescent="0.35">
      <c r="A664" t="s">
        <v>419</v>
      </c>
      <c r="B664">
        <v>9</v>
      </c>
      <c r="C664">
        <v>5.33</v>
      </c>
      <c r="D664">
        <v>8</v>
      </c>
      <c r="E664">
        <v>53.3</v>
      </c>
      <c r="F664">
        <v>8</v>
      </c>
      <c r="G664">
        <v>1</v>
      </c>
      <c r="H664">
        <v>2</v>
      </c>
      <c r="I664">
        <v>2</v>
      </c>
      <c r="J664">
        <v>2015</v>
      </c>
      <c r="K664">
        <v>10</v>
      </c>
      <c r="L664">
        <v>276</v>
      </c>
      <c r="M664" t="s">
        <v>17</v>
      </c>
    </row>
    <row r="665" spans="1:13" x14ac:dyDescent="0.35">
      <c r="A665" t="s">
        <v>420</v>
      </c>
      <c r="B665">
        <v>4.33</v>
      </c>
      <c r="C665">
        <v>2</v>
      </c>
      <c r="D665">
        <v>8.5</v>
      </c>
      <c r="E665">
        <v>64.400000000000006</v>
      </c>
      <c r="F665">
        <v>7</v>
      </c>
      <c r="G665">
        <v>0</v>
      </c>
      <c r="H665">
        <v>8</v>
      </c>
      <c r="I665">
        <v>3</v>
      </c>
      <c r="J665">
        <v>2015</v>
      </c>
      <c r="K665">
        <v>10</v>
      </c>
      <c r="L665">
        <v>276</v>
      </c>
      <c r="M665" t="s">
        <v>18</v>
      </c>
    </row>
    <row r="666" spans="1:13" x14ac:dyDescent="0.35">
      <c r="A666" t="s">
        <v>421</v>
      </c>
      <c r="B666">
        <v>1</v>
      </c>
      <c r="C666">
        <v>1.66</v>
      </c>
      <c r="D666">
        <v>1</v>
      </c>
      <c r="E666">
        <v>33</v>
      </c>
      <c r="F666">
        <v>11</v>
      </c>
      <c r="G666">
        <v>1</v>
      </c>
      <c r="H666">
        <v>6</v>
      </c>
      <c r="I666">
        <v>2</v>
      </c>
      <c r="J666">
        <v>2015</v>
      </c>
      <c r="K666">
        <v>10</v>
      </c>
      <c r="L666">
        <v>276</v>
      </c>
      <c r="M666" t="s">
        <v>19</v>
      </c>
    </row>
    <row r="667" spans="1:13" x14ac:dyDescent="0.35">
      <c r="A667" t="s">
        <v>422</v>
      </c>
      <c r="B667">
        <v>2.33</v>
      </c>
      <c r="C667">
        <v>3.6930000000000001</v>
      </c>
      <c r="D667">
        <v>1.3</v>
      </c>
      <c r="E667">
        <v>38.299999999999997</v>
      </c>
      <c r="F667">
        <v>8</v>
      </c>
      <c r="G667">
        <v>0</v>
      </c>
      <c r="H667">
        <v>0</v>
      </c>
      <c r="I667">
        <v>1</v>
      </c>
      <c r="J667">
        <v>2015</v>
      </c>
      <c r="K667">
        <v>10</v>
      </c>
      <c r="L667">
        <v>276</v>
      </c>
      <c r="M667" t="s">
        <v>13</v>
      </c>
    </row>
    <row r="668" spans="1:13" x14ac:dyDescent="0.35">
      <c r="A668" t="s">
        <v>423</v>
      </c>
      <c r="B668">
        <v>5.33</v>
      </c>
      <c r="C668">
        <v>3.67</v>
      </c>
      <c r="D668">
        <v>3.2</v>
      </c>
      <c r="E668">
        <v>49.6</v>
      </c>
      <c r="F668">
        <v>8</v>
      </c>
      <c r="G668">
        <v>0</v>
      </c>
      <c r="H668">
        <v>5</v>
      </c>
      <c r="I668">
        <v>3</v>
      </c>
      <c r="J668">
        <v>2015</v>
      </c>
      <c r="K668">
        <v>10</v>
      </c>
      <c r="L668">
        <v>276</v>
      </c>
      <c r="M668" t="s">
        <v>14</v>
      </c>
    </row>
    <row r="669" spans="1:13" x14ac:dyDescent="0.35">
      <c r="A669" t="s">
        <v>424</v>
      </c>
      <c r="B669">
        <v>5.66</v>
      </c>
      <c r="C669">
        <v>4.6500000000000004</v>
      </c>
      <c r="D669">
        <v>8</v>
      </c>
      <c r="E669">
        <v>58.4</v>
      </c>
      <c r="F669">
        <v>6</v>
      </c>
      <c r="G669">
        <v>0</v>
      </c>
      <c r="H669">
        <v>7</v>
      </c>
      <c r="I669">
        <v>1</v>
      </c>
      <c r="J669">
        <v>2015</v>
      </c>
      <c r="K669">
        <v>10</v>
      </c>
      <c r="L669">
        <v>276</v>
      </c>
      <c r="M669" t="s">
        <v>15</v>
      </c>
    </row>
    <row r="670" spans="1:13" x14ac:dyDescent="0.35">
      <c r="A670" s="1">
        <v>42015</v>
      </c>
      <c r="B670">
        <v>2.33</v>
      </c>
      <c r="C670">
        <v>7.99</v>
      </c>
      <c r="D670">
        <v>5.6</v>
      </c>
      <c r="E670">
        <v>80.400000000000006</v>
      </c>
      <c r="F670">
        <v>11</v>
      </c>
      <c r="G670">
        <v>0</v>
      </c>
      <c r="H670">
        <v>5</v>
      </c>
      <c r="I670">
        <v>0</v>
      </c>
      <c r="J670">
        <v>2015</v>
      </c>
      <c r="K670">
        <v>11</v>
      </c>
      <c r="L670">
        <v>276</v>
      </c>
      <c r="M670" t="s">
        <v>16</v>
      </c>
    </row>
    <row r="671" spans="1:13" x14ac:dyDescent="0.35">
      <c r="A671" s="1">
        <v>42046</v>
      </c>
      <c r="B671">
        <v>4.66</v>
      </c>
      <c r="C671">
        <v>4.33</v>
      </c>
      <c r="D671">
        <v>4</v>
      </c>
      <c r="E671">
        <v>46.3</v>
      </c>
      <c r="F671">
        <v>7</v>
      </c>
      <c r="G671">
        <v>0</v>
      </c>
      <c r="H671">
        <v>7</v>
      </c>
      <c r="I671">
        <v>2</v>
      </c>
      <c r="J671">
        <v>2015</v>
      </c>
      <c r="K671">
        <v>11</v>
      </c>
      <c r="L671">
        <v>276</v>
      </c>
      <c r="M671" t="s">
        <v>17</v>
      </c>
    </row>
    <row r="672" spans="1:13" x14ac:dyDescent="0.35">
      <c r="A672" s="1">
        <v>42074</v>
      </c>
      <c r="B672">
        <v>1.34</v>
      </c>
      <c r="C672">
        <v>4.3499999999999996</v>
      </c>
      <c r="D672">
        <v>4.3</v>
      </c>
      <c r="E672">
        <v>41.8</v>
      </c>
      <c r="F672">
        <v>5</v>
      </c>
      <c r="G672">
        <v>0</v>
      </c>
      <c r="H672">
        <v>3</v>
      </c>
      <c r="I672">
        <v>0</v>
      </c>
      <c r="J672">
        <v>2015</v>
      </c>
      <c r="K672">
        <v>11</v>
      </c>
      <c r="L672">
        <v>276</v>
      </c>
      <c r="M672" t="s">
        <v>18</v>
      </c>
    </row>
    <row r="673" spans="1:13" x14ac:dyDescent="0.35">
      <c r="A673" s="1">
        <v>42105</v>
      </c>
      <c r="B673">
        <v>8.5</v>
      </c>
      <c r="C673">
        <v>2.34</v>
      </c>
      <c r="D673">
        <v>3</v>
      </c>
      <c r="E673">
        <v>59.8</v>
      </c>
      <c r="F673">
        <v>18</v>
      </c>
      <c r="G673">
        <v>3</v>
      </c>
      <c r="H673">
        <v>3</v>
      </c>
      <c r="I673">
        <v>4</v>
      </c>
      <c r="J673">
        <v>2015</v>
      </c>
      <c r="K673">
        <v>11</v>
      </c>
      <c r="L673">
        <v>276</v>
      </c>
      <c r="M673" t="s">
        <v>19</v>
      </c>
    </row>
    <row r="674" spans="1:13" x14ac:dyDescent="0.35">
      <c r="A674" s="1">
        <v>42135</v>
      </c>
      <c r="B674">
        <v>4.33</v>
      </c>
      <c r="C674">
        <v>3.5609999999999999</v>
      </c>
      <c r="D674">
        <v>7.4</v>
      </c>
      <c r="E674">
        <v>45</v>
      </c>
      <c r="F674">
        <v>3</v>
      </c>
      <c r="G674">
        <v>0</v>
      </c>
      <c r="H674">
        <v>0</v>
      </c>
      <c r="I674">
        <v>2</v>
      </c>
      <c r="J674">
        <v>2015</v>
      </c>
      <c r="K674">
        <v>11</v>
      </c>
      <c r="L674">
        <v>276</v>
      </c>
      <c r="M674" t="s">
        <v>13</v>
      </c>
    </row>
    <row r="675" spans="1:13" x14ac:dyDescent="0.35">
      <c r="A675" s="1">
        <v>42166</v>
      </c>
      <c r="B675">
        <v>3.33</v>
      </c>
      <c r="C675">
        <v>6.7359999999999998</v>
      </c>
      <c r="D675">
        <v>4</v>
      </c>
      <c r="E675">
        <v>31.475000000000001</v>
      </c>
      <c r="F675">
        <v>5</v>
      </c>
      <c r="G675">
        <v>2</v>
      </c>
      <c r="H675">
        <v>1</v>
      </c>
      <c r="I675">
        <v>0</v>
      </c>
      <c r="J675">
        <v>2015</v>
      </c>
      <c r="K675">
        <v>11</v>
      </c>
      <c r="L675">
        <v>276</v>
      </c>
      <c r="M675" t="s">
        <v>14</v>
      </c>
    </row>
    <row r="676" spans="1:13" x14ac:dyDescent="0.35">
      <c r="A676" s="1">
        <v>42196</v>
      </c>
      <c r="B676">
        <v>4</v>
      </c>
      <c r="C676">
        <v>3.11</v>
      </c>
      <c r="D676">
        <v>4.8</v>
      </c>
      <c r="E676">
        <v>69.900000000000006</v>
      </c>
      <c r="F676">
        <v>15</v>
      </c>
      <c r="G676">
        <v>1</v>
      </c>
      <c r="H676">
        <v>6</v>
      </c>
      <c r="I676">
        <v>1</v>
      </c>
      <c r="J676">
        <v>2015</v>
      </c>
      <c r="K676">
        <v>11</v>
      </c>
      <c r="L676">
        <v>276</v>
      </c>
      <c r="M676" t="s">
        <v>15</v>
      </c>
    </row>
    <row r="677" spans="1:13" x14ac:dyDescent="0.35">
      <c r="A677" s="1">
        <v>42227</v>
      </c>
      <c r="B677">
        <v>6.33</v>
      </c>
      <c r="C677">
        <v>3.67</v>
      </c>
      <c r="D677">
        <v>7.2</v>
      </c>
      <c r="E677">
        <v>48.6</v>
      </c>
      <c r="F677">
        <v>7</v>
      </c>
      <c r="G677">
        <v>0</v>
      </c>
      <c r="H677">
        <v>13</v>
      </c>
      <c r="I677">
        <v>1</v>
      </c>
      <c r="J677">
        <v>2015</v>
      </c>
      <c r="K677">
        <v>11</v>
      </c>
      <c r="L677">
        <v>276</v>
      </c>
      <c r="M677" t="s">
        <v>16</v>
      </c>
    </row>
    <row r="678" spans="1:13" x14ac:dyDescent="0.35">
      <c r="A678" s="1">
        <v>42258</v>
      </c>
      <c r="B678">
        <v>3.66</v>
      </c>
      <c r="C678">
        <v>6.1980000000000004</v>
      </c>
      <c r="D678">
        <v>4.2</v>
      </c>
      <c r="E678">
        <v>40.75</v>
      </c>
      <c r="F678">
        <v>3</v>
      </c>
      <c r="G678">
        <v>1</v>
      </c>
      <c r="H678">
        <v>12</v>
      </c>
      <c r="I678">
        <v>1</v>
      </c>
      <c r="J678">
        <v>2015</v>
      </c>
      <c r="K678">
        <v>11</v>
      </c>
      <c r="L678">
        <v>276</v>
      </c>
      <c r="M678" t="s">
        <v>17</v>
      </c>
    </row>
    <row r="679" spans="1:13" x14ac:dyDescent="0.35">
      <c r="A679" s="1">
        <v>42288</v>
      </c>
      <c r="B679">
        <v>6.33</v>
      </c>
      <c r="C679">
        <v>7.4820000000000002</v>
      </c>
      <c r="D679">
        <v>10</v>
      </c>
      <c r="E679">
        <v>41.2</v>
      </c>
      <c r="F679">
        <v>8</v>
      </c>
      <c r="G679">
        <v>0</v>
      </c>
      <c r="H679">
        <v>9</v>
      </c>
      <c r="I679">
        <v>2</v>
      </c>
      <c r="J679">
        <v>2015</v>
      </c>
      <c r="K679">
        <v>11</v>
      </c>
      <c r="L679">
        <v>276</v>
      </c>
      <c r="M679" t="s">
        <v>18</v>
      </c>
    </row>
    <row r="680" spans="1:13" x14ac:dyDescent="0.35">
      <c r="A680" s="1">
        <v>42319</v>
      </c>
      <c r="B680">
        <v>9.66</v>
      </c>
      <c r="C680">
        <v>5.34</v>
      </c>
      <c r="D680">
        <v>7.2</v>
      </c>
      <c r="E680">
        <v>60</v>
      </c>
      <c r="F680">
        <v>4</v>
      </c>
      <c r="G680">
        <v>0</v>
      </c>
      <c r="H680">
        <v>12</v>
      </c>
      <c r="I680">
        <v>3</v>
      </c>
      <c r="J680">
        <v>2015</v>
      </c>
      <c r="K680">
        <v>11</v>
      </c>
      <c r="L680">
        <v>276</v>
      </c>
      <c r="M680" t="s">
        <v>19</v>
      </c>
    </row>
    <row r="681" spans="1:13" x14ac:dyDescent="0.35">
      <c r="A681" s="1">
        <v>42349</v>
      </c>
      <c r="B681">
        <v>6</v>
      </c>
      <c r="C681">
        <v>4.33</v>
      </c>
      <c r="D681">
        <v>6</v>
      </c>
      <c r="E681">
        <v>24</v>
      </c>
      <c r="F681">
        <v>11</v>
      </c>
      <c r="G681">
        <v>0</v>
      </c>
      <c r="H681">
        <v>20</v>
      </c>
      <c r="I681">
        <v>0</v>
      </c>
      <c r="J681">
        <v>2015</v>
      </c>
      <c r="K681">
        <v>11</v>
      </c>
      <c r="L681">
        <v>276</v>
      </c>
      <c r="M681" t="s">
        <v>13</v>
      </c>
    </row>
    <row r="682" spans="1:13" x14ac:dyDescent="0.35">
      <c r="A682" t="s">
        <v>425</v>
      </c>
      <c r="B682">
        <v>5</v>
      </c>
      <c r="C682">
        <v>2.44</v>
      </c>
      <c r="D682">
        <v>2</v>
      </c>
      <c r="E682">
        <v>22</v>
      </c>
      <c r="F682">
        <v>13</v>
      </c>
      <c r="G682">
        <v>0</v>
      </c>
      <c r="H682">
        <v>0</v>
      </c>
      <c r="I682">
        <v>0</v>
      </c>
      <c r="J682">
        <v>2015</v>
      </c>
      <c r="K682">
        <v>11</v>
      </c>
      <c r="L682">
        <v>276</v>
      </c>
      <c r="M682" t="s">
        <v>14</v>
      </c>
    </row>
    <row r="683" spans="1:13" x14ac:dyDescent="0.35">
      <c r="A683" t="s">
        <v>426</v>
      </c>
      <c r="B683">
        <v>4.99</v>
      </c>
      <c r="C683">
        <v>0.33</v>
      </c>
      <c r="D683">
        <v>3.7</v>
      </c>
      <c r="E683">
        <v>19</v>
      </c>
      <c r="F683">
        <v>5</v>
      </c>
      <c r="G683">
        <v>1</v>
      </c>
      <c r="H683">
        <v>0</v>
      </c>
      <c r="I683">
        <v>1</v>
      </c>
      <c r="J683">
        <v>2015</v>
      </c>
      <c r="K683">
        <v>11</v>
      </c>
      <c r="L683">
        <v>276</v>
      </c>
      <c r="M683" t="s">
        <v>15</v>
      </c>
    </row>
    <row r="684" spans="1:13" x14ac:dyDescent="0.35">
      <c r="A684" t="s">
        <v>427</v>
      </c>
      <c r="B684">
        <v>1.33</v>
      </c>
      <c r="C684">
        <v>11.99</v>
      </c>
      <c r="D684">
        <v>9.3000000000000007</v>
      </c>
      <c r="E684">
        <v>42.35</v>
      </c>
      <c r="F684">
        <v>8</v>
      </c>
      <c r="G684">
        <v>2</v>
      </c>
      <c r="H684">
        <v>17</v>
      </c>
      <c r="I684">
        <v>0</v>
      </c>
      <c r="J684">
        <v>2015</v>
      </c>
      <c r="K684">
        <v>11</v>
      </c>
      <c r="L684">
        <v>276</v>
      </c>
      <c r="M684" t="s">
        <v>16</v>
      </c>
    </row>
    <row r="685" spans="1:13" x14ac:dyDescent="0.35">
      <c r="A685" t="s">
        <v>428</v>
      </c>
      <c r="B685">
        <v>5.67</v>
      </c>
      <c r="C685">
        <v>3.67</v>
      </c>
      <c r="D685">
        <v>6</v>
      </c>
      <c r="E685">
        <v>50.3</v>
      </c>
      <c r="F685">
        <v>9</v>
      </c>
      <c r="G685">
        <v>0</v>
      </c>
      <c r="H685">
        <v>3</v>
      </c>
      <c r="I685">
        <v>2</v>
      </c>
      <c r="J685">
        <v>2015</v>
      </c>
      <c r="K685">
        <v>11</v>
      </c>
      <c r="L685">
        <v>276</v>
      </c>
      <c r="M685" t="s">
        <v>17</v>
      </c>
    </row>
    <row r="686" spans="1:13" x14ac:dyDescent="0.35">
      <c r="A686" t="s">
        <v>429</v>
      </c>
      <c r="B686">
        <v>6.34</v>
      </c>
      <c r="C686">
        <v>4.6929999999999996</v>
      </c>
      <c r="D686">
        <v>4.7</v>
      </c>
      <c r="E686">
        <v>60</v>
      </c>
      <c r="F686">
        <v>1</v>
      </c>
      <c r="G686">
        <v>0</v>
      </c>
      <c r="H686">
        <v>0</v>
      </c>
      <c r="I686">
        <v>2</v>
      </c>
      <c r="J686">
        <v>2015</v>
      </c>
      <c r="K686">
        <v>11</v>
      </c>
      <c r="L686">
        <v>276</v>
      </c>
      <c r="M686" t="s">
        <v>18</v>
      </c>
    </row>
    <row r="687" spans="1:13" x14ac:dyDescent="0.35">
      <c r="A687" t="s">
        <v>430</v>
      </c>
      <c r="B687">
        <v>6.34</v>
      </c>
      <c r="C687">
        <v>5.33</v>
      </c>
      <c r="D687">
        <v>5.5</v>
      </c>
      <c r="E687">
        <v>24.5</v>
      </c>
      <c r="F687">
        <v>11</v>
      </c>
      <c r="G687">
        <v>0</v>
      </c>
      <c r="H687">
        <v>0</v>
      </c>
      <c r="I687">
        <v>2</v>
      </c>
      <c r="J687">
        <v>2015</v>
      </c>
      <c r="K687">
        <v>11</v>
      </c>
      <c r="L687">
        <v>276</v>
      </c>
      <c r="M687" t="s">
        <v>19</v>
      </c>
    </row>
    <row r="688" spans="1:13" x14ac:dyDescent="0.35">
      <c r="A688" t="s">
        <v>431</v>
      </c>
      <c r="B688">
        <v>2</v>
      </c>
      <c r="C688">
        <v>2.99</v>
      </c>
      <c r="D688">
        <v>2.1</v>
      </c>
      <c r="E688">
        <v>26.4</v>
      </c>
      <c r="F688">
        <v>22</v>
      </c>
      <c r="G688">
        <v>0</v>
      </c>
      <c r="H688">
        <v>0</v>
      </c>
      <c r="I688">
        <v>0</v>
      </c>
      <c r="J688">
        <v>2015</v>
      </c>
      <c r="K688">
        <v>11</v>
      </c>
      <c r="L688">
        <v>276</v>
      </c>
      <c r="M688" t="s">
        <v>13</v>
      </c>
    </row>
    <row r="689" spans="1:13" x14ac:dyDescent="0.35">
      <c r="A689" t="s">
        <v>432</v>
      </c>
      <c r="B689">
        <v>5.66</v>
      </c>
      <c r="C689">
        <v>1.66</v>
      </c>
      <c r="D689">
        <v>3.8</v>
      </c>
      <c r="E689">
        <v>25.6</v>
      </c>
      <c r="F689">
        <v>2</v>
      </c>
      <c r="G689">
        <v>2</v>
      </c>
      <c r="H689">
        <v>10</v>
      </c>
      <c r="I689">
        <v>3</v>
      </c>
      <c r="J689">
        <v>2015</v>
      </c>
      <c r="K689">
        <v>11</v>
      </c>
      <c r="L689">
        <v>276</v>
      </c>
      <c r="M689" t="s">
        <v>14</v>
      </c>
    </row>
    <row r="690" spans="1:13" x14ac:dyDescent="0.35">
      <c r="A690" t="s">
        <v>433</v>
      </c>
      <c r="B690">
        <v>4</v>
      </c>
      <c r="C690">
        <v>2.0099999999999998</v>
      </c>
      <c r="D690">
        <v>5.2</v>
      </c>
      <c r="E690">
        <v>45.5</v>
      </c>
      <c r="F690">
        <v>4</v>
      </c>
      <c r="G690">
        <v>0</v>
      </c>
      <c r="H690">
        <v>17</v>
      </c>
      <c r="I690">
        <v>3</v>
      </c>
      <c r="J690">
        <v>2015</v>
      </c>
      <c r="K690">
        <v>11</v>
      </c>
      <c r="L690">
        <v>276</v>
      </c>
      <c r="M690" t="s">
        <v>15</v>
      </c>
    </row>
    <row r="691" spans="1:13" x14ac:dyDescent="0.35">
      <c r="A691" t="s">
        <v>434</v>
      </c>
      <c r="B691">
        <v>2</v>
      </c>
      <c r="C691">
        <v>3.4390000000000001</v>
      </c>
      <c r="D691">
        <v>2.6</v>
      </c>
      <c r="E691">
        <v>41.2</v>
      </c>
      <c r="F691">
        <v>6</v>
      </c>
      <c r="G691">
        <v>2</v>
      </c>
      <c r="H691">
        <v>2</v>
      </c>
      <c r="I691">
        <v>1</v>
      </c>
      <c r="J691">
        <v>2015</v>
      </c>
      <c r="K691">
        <v>11</v>
      </c>
      <c r="L691">
        <v>276</v>
      </c>
      <c r="M691" t="s">
        <v>16</v>
      </c>
    </row>
    <row r="692" spans="1:13" x14ac:dyDescent="0.35">
      <c r="A692" t="s">
        <v>435</v>
      </c>
      <c r="B692">
        <v>3</v>
      </c>
      <c r="C692">
        <v>1</v>
      </c>
      <c r="D692">
        <v>4.7</v>
      </c>
      <c r="E692">
        <v>69</v>
      </c>
      <c r="F692">
        <v>3</v>
      </c>
      <c r="G692">
        <v>0</v>
      </c>
      <c r="H692">
        <v>1</v>
      </c>
      <c r="I692">
        <v>2</v>
      </c>
      <c r="J692">
        <v>2015</v>
      </c>
      <c r="K692">
        <v>11</v>
      </c>
      <c r="L692">
        <v>276</v>
      </c>
      <c r="M692" t="s">
        <v>17</v>
      </c>
    </row>
    <row r="693" spans="1:13" x14ac:dyDescent="0.35">
      <c r="A693" t="s">
        <v>436</v>
      </c>
      <c r="B693">
        <v>5</v>
      </c>
      <c r="C693">
        <v>6.33</v>
      </c>
      <c r="D693">
        <v>6.4</v>
      </c>
      <c r="E693">
        <v>19.8</v>
      </c>
      <c r="F693">
        <v>12</v>
      </c>
      <c r="G693">
        <v>3</v>
      </c>
      <c r="H693">
        <v>1</v>
      </c>
      <c r="I693">
        <v>5</v>
      </c>
      <c r="J693">
        <v>2015</v>
      </c>
      <c r="K693">
        <v>11</v>
      </c>
      <c r="L693">
        <v>276</v>
      </c>
      <c r="M693" t="s">
        <v>18</v>
      </c>
    </row>
    <row r="694" spans="1:13" x14ac:dyDescent="0.35">
      <c r="A694" t="s">
        <v>437</v>
      </c>
      <c r="B694">
        <v>5.66</v>
      </c>
      <c r="C694">
        <v>5.33</v>
      </c>
      <c r="D694">
        <v>3.2</v>
      </c>
      <c r="E694">
        <v>29</v>
      </c>
      <c r="F694">
        <v>11</v>
      </c>
      <c r="G694">
        <v>0</v>
      </c>
      <c r="H694">
        <v>3</v>
      </c>
      <c r="I694">
        <v>3</v>
      </c>
      <c r="J694">
        <v>2015</v>
      </c>
      <c r="K694">
        <v>11</v>
      </c>
      <c r="L694">
        <v>276</v>
      </c>
      <c r="M694" t="s">
        <v>19</v>
      </c>
    </row>
    <row r="695" spans="1:13" x14ac:dyDescent="0.35">
      <c r="A695" t="s">
        <v>438</v>
      </c>
      <c r="B695">
        <v>4.33</v>
      </c>
      <c r="C695">
        <v>4</v>
      </c>
      <c r="D695">
        <v>2</v>
      </c>
      <c r="E695">
        <v>25.975000000000001</v>
      </c>
      <c r="F695">
        <v>8</v>
      </c>
      <c r="G695">
        <v>0</v>
      </c>
      <c r="H695">
        <v>0</v>
      </c>
      <c r="I695">
        <v>0</v>
      </c>
      <c r="J695">
        <v>2015</v>
      </c>
      <c r="K695">
        <v>11</v>
      </c>
      <c r="L695">
        <v>276</v>
      </c>
      <c r="M695" t="s">
        <v>13</v>
      </c>
    </row>
    <row r="696" spans="1:13" x14ac:dyDescent="0.35">
      <c r="A696" t="s">
        <v>439</v>
      </c>
      <c r="B696">
        <v>0.67</v>
      </c>
      <c r="C696">
        <v>4.3730000000000002</v>
      </c>
      <c r="D696">
        <v>2</v>
      </c>
      <c r="E696">
        <v>20.8</v>
      </c>
      <c r="F696">
        <v>7</v>
      </c>
      <c r="G696">
        <v>0</v>
      </c>
      <c r="H696">
        <v>0</v>
      </c>
      <c r="I696">
        <v>0</v>
      </c>
      <c r="J696">
        <v>2015</v>
      </c>
      <c r="K696">
        <v>11</v>
      </c>
      <c r="L696">
        <v>276</v>
      </c>
      <c r="M696" t="s">
        <v>14</v>
      </c>
    </row>
    <row r="697" spans="1:13" x14ac:dyDescent="0.35">
      <c r="A697" t="s">
        <v>440</v>
      </c>
      <c r="B697">
        <v>6.33</v>
      </c>
      <c r="C697">
        <v>3.66</v>
      </c>
      <c r="D697">
        <v>4</v>
      </c>
      <c r="E697">
        <v>46.825000000000003</v>
      </c>
      <c r="F697">
        <v>3</v>
      </c>
      <c r="G697">
        <v>0</v>
      </c>
      <c r="H697">
        <v>10</v>
      </c>
      <c r="I697">
        <v>1</v>
      </c>
      <c r="J697">
        <v>2015</v>
      </c>
      <c r="K697">
        <v>11</v>
      </c>
      <c r="L697">
        <v>276</v>
      </c>
      <c r="M697" t="s">
        <v>15</v>
      </c>
    </row>
    <row r="698" spans="1:13" x14ac:dyDescent="0.35">
      <c r="A698" t="s">
        <v>441</v>
      </c>
      <c r="B698">
        <v>6.66</v>
      </c>
      <c r="C698">
        <v>3.726</v>
      </c>
      <c r="D698">
        <v>6</v>
      </c>
      <c r="E698">
        <v>42.2</v>
      </c>
      <c r="F698">
        <v>1</v>
      </c>
      <c r="G698">
        <v>0</v>
      </c>
      <c r="H698">
        <v>4</v>
      </c>
      <c r="I698">
        <v>0</v>
      </c>
      <c r="J698">
        <v>2015</v>
      </c>
      <c r="K698">
        <v>11</v>
      </c>
      <c r="L698">
        <v>276</v>
      </c>
      <c r="M698" t="s">
        <v>16</v>
      </c>
    </row>
    <row r="699" spans="1:13" x14ac:dyDescent="0.35">
      <c r="A699" t="s">
        <v>442</v>
      </c>
      <c r="B699">
        <v>7.33</v>
      </c>
      <c r="C699">
        <v>1.825</v>
      </c>
      <c r="D699">
        <v>5</v>
      </c>
      <c r="E699">
        <v>35.299999999999997</v>
      </c>
      <c r="F699">
        <v>5</v>
      </c>
      <c r="G699">
        <v>1</v>
      </c>
      <c r="H699">
        <v>6</v>
      </c>
      <c r="I699">
        <v>3</v>
      </c>
      <c r="J699">
        <v>2015</v>
      </c>
      <c r="K699">
        <v>11</v>
      </c>
      <c r="L699">
        <v>276</v>
      </c>
      <c r="M699" t="s">
        <v>17</v>
      </c>
    </row>
    <row r="700" spans="1:13" x14ac:dyDescent="0.35">
      <c r="A700" s="1">
        <v>42016</v>
      </c>
      <c r="B700">
        <v>1.99</v>
      </c>
      <c r="C700">
        <v>2.0230000000000001</v>
      </c>
      <c r="D700">
        <v>6.3</v>
      </c>
      <c r="E700">
        <v>23.9</v>
      </c>
      <c r="F700">
        <v>4</v>
      </c>
      <c r="G700">
        <v>1</v>
      </c>
      <c r="H700">
        <v>5</v>
      </c>
      <c r="I700">
        <v>1</v>
      </c>
      <c r="J700">
        <v>2015</v>
      </c>
      <c r="K700">
        <v>12</v>
      </c>
      <c r="L700">
        <v>276</v>
      </c>
      <c r="M700" t="s">
        <v>18</v>
      </c>
    </row>
    <row r="701" spans="1:13" x14ac:dyDescent="0.35">
      <c r="A701" s="1">
        <v>42047</v>
      </c>
      <c r="B701">
        <v>1</v>
      </c>
      <c r="C701">
        <v>3.33</v>
      </c>
      <c r="D701">
        <v>2.4</v>
      </c>
      <c r="E701">
        <v>42</v>
      </c>
      <c r="F701">
        <v>23</v>
      </c>
      <c r="G701">
        <v>4</v>
      </c>
      <c r="H701">
        <v>0</v>
      </c>
      <c r="I701">
        <v>0</v>
      </c>
      <c r="J701">
        <v>2015</v>
      </c>
      <c r="K701">
        <v>12</v>
      </c>
      <c r="L701">
        <v>276</v>
      </c>
      <c r="M701" t="s">
        <v>19</v>
      </c>
    </row>
    <row r="702" spans="1:13" x14ac:dyDescent="0.35">
      <c r="A702" s="1">
        <v>42075</v>
      </c>
      <c r="B702">
        <v>4</v>
      </c>
      <c r="C702">
        <v>3</v>
      </c>
      <c r="D702">
        <v>5.6</v>
      </c>
      <c r="E702">
        <v>56</v>
      </c>
      <c r="F702">
        <v>6</v>
      </c>
      <c r="G702">
        <v>1</v>
      </c>
      <c r="H702">
        <v>1</v>
      </c>
      <c r="I702">
        <v>1</v>
      </c>
      <c r="J702">
        <v>2015</v>
      </c>
      <c r="K702">
        <v>12</v>
      </c>
      <c r="L702">
        <v>276</v>
      </c>
      <c r="M702" t="s">
        <v>13</v>
      </c>
    </row>
    <row r="703" spans="1:13" x14ac:dyDescent="0.35">
      <c r="A703" s="1">
        <v>42106</v>
      </c>
      <c r="B703">
        <v>3.33</v>
      </c>
      <c r="C703">
        <v>4.7590000000000003</v>
      </c>
      <c r="D703">
        <v>4.7</v>
      </c>
      <c r="E703">
        <v>25.6</v>
      </c>
      <c r="F703">
        <v>9</v>
      </c>
      <c r="G703">
        <v>3</v>
      </c>
      <c r="H703">
        <v>3</v>
      </c>
      <c r="I703">
        <v>1</v>
      </c>
      <c r="J703">
        <v>2015</v>
      </c>
      <c r="K703">
        <v>12</v>
      </c>
      <c r="L703">
        <v>276</v>
      </c>
      <c r="M703" t="s">
        <v>14</v>
      </c>
    </row>
    <row r="704" spans="1:13" x14ac:dyDescent="0.35">
      <c r="A704" s="1">
        <v>42136</v>
      </c>
      <c r="B704">
        <v>8</v>
      </c>
      <c r="C704">
        <v>3.0329999999999999</v>
      </c>
      <c r="D704">
        <v>2</v>
      </c>
      <c r="E704">
        <v>35.049999999999997</v>
      </c>
      <c r="F704">
        <v>2</v>
      </c>
      <c r="G704">
        <v>0</v>
      </c>
      <c r="H704">
        <v>7</v>
      </c>
      <c r="I704">
        <v>2.33</v>
      </c>
      <c r="J704">
        <v>2015</v>
      </c>
      <c r="K704">
        <v>12</v>
      </c>
      <c r="L704">
        <v>276</v>
      </c>
      <c r="M704" t="s">
        <v>15</v>
      </c>
    </row>
    <row r="705" spans="1:13" x14ac:dyDescent="0.35">
      <c r="A705" s="1">
        <v>42167</v>
      </c>
      <c r="B705">
        <v>5.67</v>
      </c>
      <c r="C705">
        <v>7</v>
      </c>
      <c r="D705">
        <v>3.4</v>
      </c>
      <c r="E705">
        <v>60.4</v>
      </c>
      <c r="F705">
        <v>5</v>
      </c>
      <c r="G705">
        <v>2</v>
      </c>
      <c r="H705">
        <v>3</v>
      </c>
      <c r="I705">
        <v>1</v>
      </c>
      <c r="J705">
        <v>2015</v>
      </c>
      <c r="K705">
        <v>12</v>
      </c>
      <c r="L705">
        <v>276</v>
      </c>
      <c r="M705" t="s">
        <v>16</v>
      </c>
    </row>
    <row r="706" spans="1:13" x14ac:dyDescent="0.35">
      <c r="A706" s="1">
        <v>42197</v>
      </c>
      <c r="B706">
        <v>3</v>
      </c>
      <c r="C706">
        <v>2.0990000000000002</v>
      </c>
      <c r="D706">
        <v>2.2000000000000002</v>
      </c>
      <c r="E706">
        <v>26.5</v>
      </c>
      <c r="F706">
        <v>6</v>
      </c>
      <c r="G706">
        <v>1</v>
      </c>
      <c r="H706">
        <v>11</v>
      </c>
      <c r="I706">
        <v>6</v>
      </c>
      <c r="J706">
        <v>2015</v>
      </c>
      <c r="K706">
        <v>12</v>
      </c>
      <c r="L706">
        <v>276</v>
      </c>
      <c r="M706" t="s">
        <v>17</v>
      </c>
    </row>
    <row r="707" spans="1:13" x14ac:dyDescent="0.35">
      <c r="A707" s="1">
        <v>42228</v>
      </c>
      <c r="B707">
        <v>2</v>
      </c>
      <c r="C707">
        <v>6.34</v>
      </c>
      <c r="D707">
        <v>2</v>
      </c>
      <c r="E707">
        <v>41.325000000000003</v>
      </c>
      <c r="F707">
        <v>8</v>
      </c>
      <c r="G707">
        <v>0</v>
      </c>
      <c r="H707">
        <v>0</v>
      </c>
      <c r="I707">
        <v>0</v>
      </c>
      <c r="J707">
        <v>2015</v>
      </c>
      <c r="K707">
        <v>12</v>
      </c>
      <c r="L707">
        <v>276</v>
      </c>
      <c r="M707" t="s">
        <v>18</v>
      </c>
    </row>
    <row r="708" spans="1:13" x14ac:dyDescent="0.35">
      <c r="A708" s="1">
        <v>42259</v>
      </c>
      <c r="B708">
        <v>3.34</v>
      </c>
      <c r="C708">
        <v>3.472</v>
      </c>
      <c r="D708">
        <v>7</v>
      </c>
      <c r="E708">
        <v>41.262</v>
      </c>
      <c r="F708">
        <v>16</v>
      </c>
      <c r="G708">
        <v>0</v>
      </c>
      <c r="H708">
        <v>3</v>
      </c>
      <c r="I708">
        <v>1</v>
      </c>
      <c r="J708">
        <v>2015</v>
      </c>
      <c r="K708">
        <v>12</v>
      </c>
      <c r="L708">
        <v>276</v>
      </c>
      <c r="M708" t="s">
        <v>19</v>
      </c>
    </row>
    <row r="709" spans="1:13" x14ac:dyDescent="0.35">
      <c r="A709" s="1">
        <v>42289</v>
      </c>
      <c r="B709">
        <v>11.66</v>
      </c>
      <c r="C709">
        <v>10.69</v>
      </c>
      <c r="D709">
        <v>16</v>
      </c>
      <c r="E709">
        <v>31.9</v>
      </c>
      <c r="F709">
        <v>9</v>
      </c>
      <c r="G709">
        <v>0</v>
      </c>
      <c r="H709">
        <v>9</v>
      </c>
      <c r="I709">
        <v>2.1</v>
      </c>
      <c r="J709">
        <v>2015</v>
      </c>
      <c r="K709">
        <v>12</v>
      </c>
      <c r="L709">
        <v>276</v>
      </c>
      <c r="M709" t="s">
        <v>13</v>
      </c>
    </row>
    <row r="710" spans="1:13" x14ac:dyDescent="0.35">
      <c r="A710" s="1">
        <v>42320</v>
      </c>
      <c r="B710">
        <v>5.84</v>
      </c>
      <c r="C710">
        <v>6.165</v>
      </c>
      <c r="D710">
        <v>3</v>
      </c>
      <c r="E710">
        <v>22.7</v>
      </c>
      <c r="F710">
        <v>9</v>
      </c>
      <c r="G710">
        <v>0</v>
      </c>
      <c r="H710">
        <v>16</v>
      </c>
      <c r="I710">
        <v>1</v>
      </c>
      <c r="J710">
        <v>2015</v>
      </c>
      <c r="K710">
        <v>12</v>
      </c>
      <c r="L710">
        <v>276</v>
      </c>
      <c r="M710" t="s">
        <v>14</v>
      </c>
    </row>
    <row r="711" spans="1:13" x14ac:dyDescent="0.35">
      <c r="A711" s="1">
        <v>42350</v>
      </c>
      <c r="B711">
        <v>6.34</v>
      </c>
      <c r="C711">
        <v>3.2</v>
      </c>
      <c r="D711">
        <v>3</v>
      </c>
      <c r="E711">
        <v>42.2</v>
      </c>
      <c r="F711">
        <v>5</v>
      </c>
      <c r="G711">
        <v>2</v>
      </c>
      <c r="H711">
        <v>6</v>
      </c>
      <c r="I711">
        <v>1</v>
      </c>
      <c r="J711">
        <v>2015</v>
      </c>
      <c r="K711">
        <v>12</v>
      </c>
      <c r="L711">
        <v>276</v>
      </c>
      <c r="M711" t="s">
        <v>15</v>
      </c>
    </row>
    <row r="712" spans="1:13" x14ac:dyDescent="0.35">
      <c r="A712" t="s">
        <v>443</v>
      </c>
      <c r="B712">
        <v>9.33</v>
      </c>
      <c r="C712">
        <v>4.32</v>
      </c>
      <c r="D712">
        <v>7</v>
      </c>
      <c r="E712">
        <v>29</v>
      </c>
      <c r="F712">
        <v>5</v>
      </c>
      <c r="G712">
        <v>0</v>
      </c>
      <c r="H712">
        <v>27</v>
      </c>
      <c r="I712">
        <v>0</v>
      </c>
      <c r="J712">
        <v>2015</v>
      </c>
      <c r="K712">
        <v>12</v>
      </c>
      <c r="L712">
        <v>276</v>
      </c>
      <c r="M712" t="s">
        <v>16</v>
      </c>
    </row>
    <row r="713" spans="1:13" x14ac:dyDescent="0.35">
      <c r="A713" t="s">
        <v>444</v>
      </c>
      <c r="B713">
        <v>5</v>
      </c>
      <c r="C713">
        <v>3</v>
      </c>
      <c r="D713">
        <v>6.6</v>
      </c>
      <c r="E713">
        <v>37.4</v>
      </c>
      <c r="F713">
        <v>11</v>
      </c>
      <c r="G713">
        <v>0</v>
      </c>
      <c r="H713">
        <v>21</v>
      </c>
      <c r="I713">
        <v>1</v>
      </c>
      <c r="J713">
        <v>2015</v>
      </c>
      <c r="K713">
        <v>12</v>
      </c>
      <c r="L713">
        <v>276</v>
      </c>
      <c r="M713" t="s">
        <v>17</v>
      </c>
    </row>
    <row r="714" spans="1:13" x14ac:dyDescent="0.35">
      <c r="A714" t="s">
        <v>445</v>
      </c>
      <c r="B714">
        <v>4.99</v>
      </c>
      <c r="C714">
        <v>2</v>
      </c>
      <c r="D714">
        <v>5</v>
      </c>
      <c r="E714">
        <v>42</v>
      </c>
      <c r="F714">
        <v>3</v>
      </c>
      <c r="G714">
        <v>1</v>
      </c>
      <c r="H714">
        <v>2</v>
      </c>
      <c r="I714">
        <v>1</v>
      </c>
      <c r="J714">
        <v>2015</v>
      </c>
      <c r="K714">
        <v>12</v>
      </c>
      <c r="L714">
        <v>276</v>
      </c>
      <c r="M714" t="s">
        <v>18</v>
      </c>
    </row>
    <row r="715" spans="1:13" x14ac:dyDescent="0.35">
      <c r="A715" t="s">
        <v>446</v>
      </c>
      <c r="B715">
        <v>6.67</v>
      </c>
      <c r="C715">
        <v>4</v>
      </c>
      <c r="D715">
        <v>4</v>
      </c>
      <c r="E715">
        <v>42</v>
      </c>
      <c r="F715">
        <v>11</v>
      </c>
      <c r="G715">
        <v>1</v>
      </c>
      <c r="H715">
        <v>11</v>
      </c>
      <c r="I715">
        <v>0</v>
      </c>
      <c r="J715">
        <v>2015</v>
      </c>
      <c r="K715">
        <v>12</v>
      </c>
      <c r="L715">
        <v>276</v>
      </c>
      <c r="M715" t="s">
        <v>19</v>
      </c>
    </row>
    <row r="716" spans="1:13" x14ac:dyDescent="0.35">
      <c r="A716" t="s">
        <v>447</v>
      </c>
      <c r="B716">
        <v>9</v>
      </c>
      <c r="C716">
        <v>3.01</v>
      </c>
      <c r="D716">
        <v>3</v>
      </c>
      <c r="E716">
        <v>25</v>
      </c>
      <c r="F716">
        <v>7</v>
      </c>
      <c r="G716">
        <v>0</v>
      </c>
      <c r="H716">
        <v>0</v>
      </c>
      <c r="I716">
        <v>2</v>
      </c>
      <c r="J716">
        <v>2015</v>
      </c>
      <c r="K716">
        <v>12</v>
      </c>
      <c r="L716">
        <v>276</v>
      </c>
      <c r="M716" t="s">
        <v>13</v>
      </c>
    </row>
    <row r="717" spans="1:13" x14ac:dyDescent="0.35">
      <c r="A717" t="s">
        <v>448</v>
      </c>
      <c r="B717">
        <v>4.33</v>
      </c>
      <c r="C717">
        <v>8.9009999999999998</v>
      </c>
      <c r="D717">
        <v>4.3</v>
      </c>
      <c r="E717">
        <v>27.2</v>
      </c>
      <c r="F717">
        <v>12</v>
      </c>
      <c r="G717">
        <v>4</v>
      </c>
      <c r="H717">
        <v>2</v>
      </c>
      <c r="I717">
        <v>1</v>
      </c>
      <c r="J717">
        <v>2015</v>
      </c>
      <c r="K717">
        <v>12</v>
      </c>
      <c r="L717">
        <v>276</v>
      </c>
      <c r="M717" t="s">
        <v>14</v>
      </c>
    </row>
    <row r="718" spans="1:13" x14ac:dyDescent="0.35">
      <c r="A718" t="s">
        <v>449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2015</v>
      </c>
      <c r="K718">
        <v>12</v>
      </c>
      <c r="L718">
        <v>276</v>
      </c>
      <c r="M718" t="s">
        <v>15</v>
      </c>
    </row>
    <row r="719" spans="1:13" x14ac:dyDescent="0.35">
      <c r="A719" t="s">
        <v>450</v>
      </c>
      <c r="B719">
        <v>3</v>
      </c>
      <c r="C719">
        <v>3.4740000000000002</v>
      </c>
      <c r="D719">
        <v>2.2000000000000002</v>
      </c>
      <c r="E719">
        <v>43</v>
      </c>
      <c r="F719">
        <v>3</v>
      </c>
      <c r="G719">
        <v>0</v>
      </c>
      <c r="H719">
        <v>16</v>
      </c>
      <c r="I719">
        <v>1</v>
      </c>
      <c r="J719">
        <v>2015</v>
      </c>
      <c r="K719">
        <v>12</v>
      </c>
      <c r="L719">
        <v>276</v>
      </c>
      <c r="M719" t="s">
        <v>16</v>
      </c>
    </row>
    <row r="720" spans="1:13" x14ac:dyDescent="0.35">
      <c r="A720" t="s">
        <v>451</v>
      </c>
      <c r="B720">
        <v>5</v>
      </c>
      <c r="C720">
        <v>6.34</v>
      </c>
      <c r="D720">
        <v>2</v>
      </c>
      <c r="E720">
        <v>53.6</v>
      </c>
      <c r="F720">
        <v>14</v>
      </c>
      <c r="G720">
        <v>0</v>
      </c>
      <c r="H720">
        <v>6</v>
      </c>
      <c r="I720">
        <v>0.4</v>
      </c>
      <c r="J720">
        <v>2015</v>
      </c>
      <c r="K720">
        <v>12</v>
      </c>
      <c r="L720">
        <v>276</v>
      </c>
      <c r="M720" t="s">
        <v>17</v>
      </c>
    </row>
    <row r="721" spans="1:13" x14ac:dyDescent="0.35">
      <c r="A721" t="s">
        <v>452</v>
      </c>
      <c r="B721">
        <v>5.66</v>
      </c>
      <c r="C721">
        <v>0</v>
      </c>
      <c r="D721">
        <v>5</v>
      </c>
      <c r="E721">
        <v>48</v>
      </c>
      <c r="F721">
        <v>6</v>
      </c>
      <c r="G721">
        <v>0</v>
      </c>
      <c r="H721">
        <v>13</v>
      </c>
      <c r="I721">
        <v>1</v>
      </c>
      <c r="J721">
        <v>2015</v>
      </c>
      <c r="K721">
        <v>12</v>
      </c>
      <c r="L721">
        <v>276</v>
      </c>
      <c r="M721" t="s">
        <v>18</v>
      </c>
    </row>
    <row r="722" spans="1:13" x14ac:dyDescent="0.35">
      <c r="A722" t="s">
        <v>453</v>
      </c>
      <c r="B722">
        <v>3.33</v>
      </c>
      <c r="C722">
        <v>4.01</v>
      </c>
      <c r="D722">
        <v>2.2999999999999998</v>
      </c>
      <c r="E722">
        <v>28.8</v>
      </c>
      <c r="F722">
        <v>3</v>
      </c>
      <c r="G722">
        <v>0</v>
      </c>
      <c r="H722">
        <v>0</v>
      </c>
      <c r="I722">
        <v>0</v>
      </c>
      <c r="J722">
        <v>2015</v>
      </c>
      <c r="K722">
        <v>12</v>
      </c>
      <c r="L722">
        <v>276</v>
      </c>
      <c r="M722" t="s">
        <v>19</v>
      </c>
    </row>
    <row r="723" spans="1:13" x14ac:dyDescent="0.35">
      <c r="A723" t="s">
        <v>454</v>
      </c>
      <c r="B723">
        <v>7.33</v>
      </c>
      <c r="C723">
        <v>3.3959999999999999</v>
      </c>
      <c r="D723">
        <v>5</v>
      </c>
      <c r="E723">
        <v>28.3</v>
      </c>
      <c r="F723">
        <v>5</v>
      </c>
      <c r="G723">
        <v>0</v>
      </c>
      <c r="H723">
        <v>16</v>
      </c>
      <c r="I723">
        <v>0</v>
      </c>
      <c r="J723">
        <v>2015</v>
      </c>
      <c r="K723">
        <v>12</v>
      </c>
      <c r="L723">
        <v>276</v>
      </c>
      <c r="M723" t="s">
        <v>13</v>
      </c>
    </row>
    <row r="724" spans="1:13" x14ac:dyDescent="0.35">
      <c r="A724" t="s">
        <v>455</v>
      </c>
      <c r="B724">
        <v>0.66</v>
      </c>
      <c r="C724">
        <v>4.66</v>
      </c>
      <c r="D724">
        <v>2</v>
      </c>
      <c r="E724">
        <v>20.661999999999999</v>
      </c>
      <c r="F724">
        <v>28</v>
      </c>
      <c r="G724">
        <v>2</v>
      </c>
      <c r="H724">
        <v>1</v>
      </c>
      <c r="I724">
        <v>1</v>
      </c>
      <c r="J724">
        <v>2015</v>
      </c>
      <c r="K724">
        <v>12</v>
      </c>
      <c r="L724">
        <v>276</v>
      </c>
      <c r="M724" t="s">
        <v>14</v>
      </c>
    </row>
    <row r="725" spans="1:13" x14ac:dyDescent="0.35">
      <c r="A725" t="s">
        <v>456</v>
      </c>
      <c r="B725">
        <v>4.67</v>
      </c>
      <c r="C725">
        <v>1.66</v>
      </c>
      <c r="D725">
        <v>5</v>
      </c>
      <c r="E725">
        <v>87.2</v>
      </c>
      <c r="F725">
        <v>15</v>
      </c>
      <c r="G725">
        <v>3</v>
      </c>
      <c r="H725">
        <v>0</v>
      </c>
      <c r="I725">
        <v>4.3</v>
      </c>
      <c r="J725">
        <v>2015</v>
      </c>
      <c r="K725">
        <v>12</v>
      </c>
      <c r="L725">
        <v>276</v>
      </c>
      <c r="M725" t="s">
        <v>15</v>
      </c>
    </row>
    <row r="726" spans="1:13" x14ac:dyDescent="0.35">
      <c r="A726" t="s">
        <v>457</v>
      </c>
      <c r="B726">
        <v>5.33</v>
      </c>
      <c r="C726">
        <v>6.7919999999999998</v>
      </c>
      <c r="D726">
        <v>5.2</v>
      </c>
      <c r="E726">
        <v>63.5</v>
      </c>
      <c r="F726">
        <v>4</v>
      </c>
      <c r="G726">
        <v>0</v>
      </c>
      <c r="H726">
        <v>14</v>
      </c>
      <c r="I726">
        <v>4.5999999999999996</v>
      </c>
      <c r="J726">
        <v>2015</v>
      </c>
      <c r="K726">
        <v>12</v>
      </c>
      <c r="L726">
        <v>276</v>
      </c>
      <c r="M726" t="s">
        <v>16</v>
      </c>
    </row>
    <row r="727" spans="1:13" x14ac:dyDescent="0.35">
      <c r="A727" t="s">
        <v>458</v>
      </c>
      <c r="B727">
        <v>4</v>
      </c>
      <c r="C727">
        <v>5.0990000000000002</v>
      </c>
      <c r="D727">
        <v>9.1999999999999993</v>
      </c>
      <c r="E727">
        <v>61.5</v>
      </c>
      <c r="F727">
        <v>18</v>
      </c>
      <c r="G727">
        <v>3</v>
      </c>
      <c r="H727">
        <v>26</v>
      </c>
      <c r="I727">
        <v>1</v>
      </c>
      <c r="J727">
        <v>2015</v>
      </c>
      <c r="K727">
        <v>12</v>
      </c>
      <c r="L727">
        <v>276</v>
      </c>
      <c r="M727" t="s">
        <v>17</v>
      </c>
    </row>
    <row r="728" spans="1:13" x14ac:dyDescent="0.35">
      <c r="A728" t="s">
        <v>459</v>
      </c>
      <c r="B728">
        <v>10.67</v>
      </c>
      <c r="C728">
        <v>2.33</v>
      </c>
      <c r="D728">
        <v>2</v>
      </c>
      <c r="E728">
        <v>71.599999999999994</v>
      </c>
      <c r="F728">
        <v>9</v>
      </c>
      <c r="G728">
        <v>0</v>
      </c>
      <c r="H728">
        <v>2</v>
      </c>
      <c r="I728">
        <v>3</v>
      </c>
      <c r="J728">
        <v>2015</v>
      </c>
      <c r="K728">
        <v>12</v>
      </c>
      <c r="L728">
        <v>276</v>
      </c>
      <c r="M728" t="s">
        <v>18</v>
      </c>
    </row>
    <row r="729" spans="1:13" x14ac:dyDescent="0.35">
      <c r="A729" t="s">
        <v>460</v>
      </c>
      <c r="B729">
        <v>6.66</v>
      </c>
      <c r="C729">
        <v>7.0890000000000004</v>
      </c>
      <c r="D729">
        <v>2</v>
      </c>
      <c r="E729">
        <v>56.4</v>
      </c>
      <c r="F729">
        <v>12</v>
      </c>
      <c r="G729">
        <v>0</v>
      </c>
      <c r="H729">
        <v>4</v>
      </c>
      <c r="I729">
        <v>2</v>
      </c>
      <c r="J729">
        <v>2015</v>
      </c>
      <c r="K729">
        <v>12</v>
      </c>
      <c r="L729">
        <v>276</v>
      </c>
      <c r="M729" t="s">
        <v>19</v>
      </c>
    </row>
    <row r="730" spans="1:13" x14ac:dyDescent="0.35">
      <c r="A730" t="s">
        <v>461</v>
      </c>
      <c r="B730">
        <v>7.66</v>
      </c>
      <c r="C730">
        <v>6.0990000000000002</v>
      </c>
      <c r="D730">
        <v>7.6</v>
      </c>
      <c r="E730">
        <v>44.35</v>
      </c>
      <c r="F730">
        <v>18</v>
      </c>
      <c r="G730">
        <v>0</v>
      </c>
      <c r="H730">
        <v>6</v>
      </c>
      <c r="I730">
        <v>1</v>
      </c>
      <c r="J730">
        <v>2015</v>
      </c>
      <c r="K730">
        <v>12</v>
      </c>
      <c r="L730">
        <v>276</v>
      </c>
      <c r="M730" t="s">
        <v>13</v>
      </c>
    </row>
    <row r="731" spans="1:13" x14ac:dyDescent="0.35">
      <c r="A731" s="1">
        <v>42370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2016</v>
      </c>
      <c r="K731">
        <v>1</v>
      </c>
      <c r="L731">
        <v>276</v>
      </c>
      <c r="M731" t="s">
        <v>14</v>
      </c>
    </row>
    <row r="732" spans="1:13" x14ac:dyDescent="0.35">
      <c r="A732" s="1">
        <v>42401</v>
      </c>
      <c r="B732">
        <v>0.34</v>
      </c>
      <c r="C732">
        <v>1.02</v>
      </c>
      <c r="D732">
        <v>1</v>
      </c>
      <c r="E732">
        <v>51.2</v>
      </c>
      <c r="F732">
        <v>0</v>
      </c>
      <c r="G732">
        <v>1</v>
      </c>
      <c r="H732">
        <v>5</v>
      </c>
      <c r="I732">
        <v>5</v>
      </c>
      <c r="J732">
        <v>2016</v>
      </c>
      <c r="K732">
        <v>1</v>
      </c>
      <c r="L732">
        <v>276</v>
      </c>
      <c r="M732" t="s">
        <v>15</v>
      </c>
    </row>
    <row r="733" spans="1:13" x14ac:dyDescent="0.35">
      <c r="A733" s="1">
        <v>42430</v>
      </c>
      <c r="B733">
        <v>4</v>
      </c>
      <c r="C733">
        <v>4</v>
      </c>
      <c r="D733">
        <v>2.5</v>
      </c>
      <c r="E733">
        <v>56.1</v>
      </c>
      <c r="F733">
        <v>1</v>
      </c>
      <c r="G733">
        <v>0</v>
      </c>
      <c r="H733">
        <v>5</v>
      </c>
      <c r="I733">
        <v>1</v>
      </c>
      <c r="J733">
        <v>2016</v>
      </c>
      <c r="K733">
        <v>1</v>
      </c>
      <c r="L733">
        <v>276</v>
      </c>
      <c r="M733" t="s">
        <v>16</v>
      </c>
    </row>
    <row r="734" spans="1:13" x14ac:dyDescent="0.35">
      <c r="A734" s="1">
        <v>42461</v>
      </c>
      <c r="B734">
        <v>7.33</v>
      </c>
      <c r="C734">
        <v>5.99</v>
      </c>
      <c r="D734">
        <v>6</v>
      </c>
      <c r="E734">
        <v>46.6</v>
      </c>
      <c r="F734">
        <v>6</v>
      </c>
      <c r="G734">
        <v>0</v>
      </c>
      <c r="H734">
        <v>12</v>
      </c>
      <c r="I734">
        <v>1</v>
      </c>
      <c r="J734">
        <v>2016</v>
      </c>
      <c r="K734">
        <v>1</v>
      </c>
      <c r="L734">
        <v>276</v>
      </c>
      <c r="M734" t="s">
        <v>17</v>
      </c>
    </row>
    <row r="735" spans="1:13" x14ac:dyDescent="0.35">
      <c r="A735" s="1">
        <v>42491</v>
      </c>
      <c r="B735">
        <v>5.33</v>
      </c>
      <c r="C735">
        <v>5.99</v>
      </c>
      <c r="D735">
        <v>4.5999999999999996</v>
      </c>
      <c r="E735">
        <v>38.6</v>
      </c>
      <c r="F735">
        <v>15</v>
      </c>
      <c r="G735">
        <v>0</v>
      </c>
      <c r="H735">
        <v>5</v>
      </c>
      <c r="I735">
        <v>1</v>
      </c>
      <c r="J735">
        <v>2016</v>
      </c>
      <c r="K735">
        <v>1</v>
      </c>
      <c r="L735">
        <v>276</v>
      </c>
      <c r="M735" t="s">
        <v>18</v>
      </c>
    </row>
    <row r="736" spans="1:13" x14ac:dyDescent="0.35">
      <c r="A736" s="1">
        <v>42522</v>
      </c>
      <c r="B736">
        <v>6.66</v>
      </c>
      <c r="C736">
        <v>3</v>
      </c>
      <c r="D736">
        <v>6</v>
      </c>
      <c r="E736">
        <v>61.9</v>
      </c>
      <c r="F736">
        <v>2</v>
      </c>
      <c r="G736">
        <v>0</v>
      </c>
      <c r="H736">
        <v>12</v>
      </c>
      <c r="I736">
        <v>2</v>
      </c>
      <c r="J736">
        <v>2016</v>
      </c>
      <c r="K736">
        <v>1</v>
      </c>
      <c r="L736">
        <v>276</v>
      </c>
      <c r="M736" t="s">
        <v>19</v>
      </c>
    </row>
    <row r="737" spans="1:13" x14ac:dyDescent="0.35">
      <c r="A737" s="1">
        <v>42552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2016</v>
      </c>
      <c r="K737">
        <v>1</v>
      </c>
      <c r="L737">
        <v>276</v>
      </c>
      <c r="M737" t="s">
        <v>13</v>
      </c>
    </row>
    <row r="738" spans="1:13" x14ac:dyDescent="0.35">
      <c r="A738" s="1">
        <v>42583</v>
      </c>
      <c r="B738">
        <v>8</v>
      </c>
      <c r="C738">
        <v>3.4630000000000001</v>
      </c>
      <c r="D738">
        <v>7.7</v>
      </c>
      <c r="E738">
        <v>39.200000000000003</v>
      </c>
      <c r="F738">
        <v>8</v>
      </c>
      <c r="G738">
        <v>3</v>
      </c>
      <c r="H738">
        <v>2</v>
      </c>
      <c r="I738">
        <v>2</v>
      </c>
      <c r="J738">
        <v>2016</v>
      </c>
      <c r="K738">
        <v>1</v>
      </c>
      <c r="L738">
        <v>276</v>
      </c>
      <c r="M738" t="s">
        <v>14</v>
      </c>
    </row>
    <row r="739" spans="1:13" x14ac:dyDescent="0.35">
      <c r="A739" s="1">
        <v>42614</v>
      </c>
      <c r="B739">
        <v>7.33</v>
      </c>
      <c r="C739">
        <v>2.66</v>
      </c>
      <c r="D739">
        <v>5</v>
      </c>
      <c r="E739">
        <v>88.3</v>
      </c>
      <c r="F739">
        <v>9</v>
      </c>
      <c r="G739">
        <v>0</v>
      </c>
      <c r="H739">
        <v>3</v>
      </c>
      <c r="I739">
        <v>3</v>
      </c>
      <c r="J739">
        <v>2016</v>
      </c>
      <c r="K739">
        <v>1</v>
      </c>
      <c r="L739">
        <v>276</v>
      </c>
      <c r="M739" t="s">
        <v>15</v>
      </c>
    </row>
    <row r="740" spans="1:13" x14ac:dyDescent="0.35">
      <c r="A740" s="1">
        <v>42644</v>
      </c>
      <c r="B740">
        <v>7</v>
      </c>
      <c r="C740">
        <v>4.0330000000000004</v>
      </c>
      <c r="D740">
        <v>12</v>
      </c>
      <c r="E740">
        <v>67.599999999999994</v>
      </c>
      <c r="F740">
        <v>8</v>
      </c>
      <c r="G740">
        <v>1</v>
      </c>
      <c r="H740">
        <v>1</v>
      </c>
      <c r="I740">
        <v>0</v>
      </c>
      <c r="J740">
        <v>2016</v>
      </c>
      <c r="K740">
        <v>1</v>
      </c>
      <c r="L740">
        <v>276</v>
      </c>
      <c r="M740" t="s">
        <v>16</v>
      </c>
    </row>
    <row r="741" spans="1:13" x14ac:dyDescent="0.35">
      <c r="A741" s="1">
        <v>42675</v>
      </c>
      <c r="B741">
        <v>9.34</v>
      </c>
      <c r="C741">
        <v>5.66</v>
      </c>
      <c r="D741">
        <v>7</v>
      </c>
      <c r="E741">
        <v>64.900000000000006</v>
      </c>
      <c r="F741">
        <v>18</v>
      </c>
      <c r="G741">
        <v>0</v>
      </c>
      <c r="H741">
        <v>0</v>
      </c>
      <c r="I741">
        <v>4</v>
      </c>
      <c r="J741">
        <v>2016</v>
      </c>
      <c r="K741">
        <v>1</v>
      </c>
      <c r="L741">
        <v>276</v>
      </c>
      <c r="M741" t="s">
        <v>17</v>
      </c>
    </row>
    <row r="742" spans="1:13" x14ac:dyDescent="0.35">
      <c r="A742" s="1">
        <v>42705</v>
      </c>
      <c r="B742">
        <v>12</v>
      </c>
      <c r="C742">
        <v>3.1320000000000001</v>
      </c>
      <c r="D742">
        <v>12</v>
      </c>
      <c r="E742">
        <v>61.35</v>
      </c>
      <c r="F742">
        <v>8</v>
      </c>
      <c r="G742">
        <v>0</v>
      </c>
      <c r="H742">
        <v>0</v>
      </c>
      <c r="I742">
        <v>0</v>
      </c>
      <c r="J742">
        <v>2016</v>
      </c>
      <c r="K742">
        <v>1</v>
      </c>
      <c r="L742">
        <v>276</v>
      </c>
      <c r="M742" t="s">
        <v>18</v>
      </c>
    </row>
    <row r="743" spans="1:13" x14ac:dyDescent="0.35">
      <c r="A743" t="s">
        <v>462</v>
      </c>
      <c r="B743">
        <v>9</v>
      </c>
      <c r="C743">
        <v>1.66</v>
      </c>
      <c r="D743">
        <v>5</v>
      </c>
      <c r="E743">
        <v>41.7</v>
      </c>
      <c r="F743">
        <v>15</v>
      </c>
      <c r="G743">
        <v>0</v>
      </c>
      <c r="H743">
        <v>1</v>
      </c>
      <c r="I743">
        <v>2</v>
      </c>
      <c r="J743">
        <v>2016</v>
      </c>
      <c r="K743">
        <v>1</v>
      </c>
      <c r="L743">
        <v>276</v>
      </c>
      <c r="M743" t="s">
        <v>19</v>
      </c>
    </row>
    <row r="744" spans="1:13" x14ac:dyDescent="0.35">
      <c r="A744" t="s">
        <v>463</v>
      </c>
      <c r="B744">
        <v>2</v>
      </c>
      <c r="C744">
        <v>5.1550000000000002</v>
      </c>
      <c r="D744">
        <v>6</v>
      </c>
      <c r="E744">
        <v>69</v>
      </c>
      <c r="F744">
        <v>18</v>
      </c>
      <c r="G744">
        <v>0</v>
      </c>
      <c r="H744">
        <v>8</v>
      </c>
      <c r="I744">
        <v>2</v>
      </c>
      <c r="J744">
        <v>2016</v>
      </c>
      <c r="K744">
        <v>1</v>
      </c>
      <c r="L744">
        <v>276</v>
      </c>
      <c r="M744" t="s">
        <v>13</v>
      </c>
    </row>
    <row r="745" spans="1:13" x14ac:dyDescent="0.35">
      <c r="A745" t="s">
        <v>464</v>
      </c>
      <c r="B745">
        <v>8.98</v>
      </c>
      <c r="C745">
        <v>4.66</v>
      </c>
      <c r="D745">
        <v>10.6</v>
      </c>
      <c r="E745">
        <v>18.100000000000001</v>
      </c>
      <c r="F745">
        <v>8</v>
      </c>
      <c r="G745">
        <v>0</v>
      </c>
      <c r="H745">
        <v>10</v>
      </c>
      <c r="I745">
        <v>2</v>
      </c>
      <c r="J745">
        <v>2016</v>
      </c>
      <c r="K745">
        <v>1</v>
      </c>
      <c r="L745">
        <v>276</v>
      </c>
      <c r="M745" t="s">
        <v>14</v>
      </c>
    </row>
    <row r="746" spans="1:13" x14ac:dyDescent="0.35">
      <c r="A746" t="s">
        <v>465</v>
      </c>
      <c r="B746">
        <v>3.34</v>
      </c>
      <c r="C746">
        <v>5.34</v>
      </c>
      <c r="D746">
        <v>6</v>
      </c>
      <c r="E746">
        <v>63.6</v>
      </c>
      <c r="F746">
        <v>11</v>
      </c>
      <c r="G746">
        <v>0</v>
      </c>
      <c r="H746">
        <v>2</v>
      </c>
      <c r="I746">
        <v>1</v>
      </c>
      <c r="J746">
        <v>2016</v>
      </c>
      <c r="K746">
        <v>1</v>
      </c>
      <c r="L746">
        <v>276</v>
      </c>
      <c r="M746" t="s">
        <v>15</v>
      </c>
    </row>
    <row r="747" spans="1:13" x14ac:dyDescent="0.35">
      <c r="A747" t="s">
        <v>466</v>
      </c>
      <c r="B747">
        <v>7.01</v>
      </c>
      <c r="C747">
        <v>1.6040000000000001</v>
      </c>
      <c r="D747">
        <v>3.9</v>
      </c>
      <c r="E747">
        <v>46.6</v>
      </c>
      <c r="F747">
        <v>4</v>
      </c>
      <c r="G747">
        <v>0</v>
      </c>
      <c r="H747">
        <v>0</v>
      </c>
      <c r="I747">
        <v>1</v>
      </c>
      <c r="J747">
        <v>2016</v>
      </c>
      <c r="K747">
        <v>1</v>
      </c>
      <c r="L747">
        <v>276</v>
      </c>
      <c r="M747" t="s">
        <v>16</v>
      </c>
    </row>
    <row r="748" spans="1:13" x14ac:dyDescent="0.35">
      <c r="A748" t="s">
        <v>467</v>
      </c>
      <c r="B748">
        <v>3.5</v>
      </c>
      <c r="C748">
        <v>2.99</v>
      </c>
      <c r="D748">
        <v>4.3</v>
      </c>
      <c r="E748">
        <v>62.8</v>
      </c>
      <c r="F748">
        <v>3</v>
      </c>
      <c r="G748">
        <v>2</v>
      </c>
      <c r="H748">
        <v>9</v>
      </c>
      <c r="I748">
        <v>2</v>
      </c>
      <c r="J748">
        <v>2016</v>
      </c>
      <c r="K748">
        <v>1</v>
      </c>
      <c r="L748">
        <v>276</v>
      </c>
      <c r="M748" t="s">
        <v>17</v>
      </c>
    </row>
    <row r="749" spans="1:13" x14ac:dyDescent="0.35">
      <c r="A749" t="s">
        <v>468</v>
      </c>
      <c r="B749">
        <v>6</v>
      </c>
      <c r="C749">
        <v>5.66</v>
      </c>
      <c r="D749">
        <v>6</v>
      </c>
      <c r="E749">
        <v>49.8</v>
      </c>
      <c r="F749">
        <v>7</v>
      </c>
      <c r="G749">
        <v>0</v>
      </c>
      <c r="H749">
        <v>0</v>
      </c>
      <c r="I749">
        <v>3</v>
      </c>
      <c r="J749">
        <v>2016</v>
      </c>
      <c r="K749">
        <v>1</v>
      </c>
      <c r="L749">
        <v>276</v>
      </c>
      <c r="M749" t="s">
        <v>18</v>
      </c>
    </row>
    <row r="750" spans="1:13" x14ac:dyDescent="0.35">
      <c r="A750" t="s">
        <v>469</v>
      </c>
      <c r="B750">
        <v>2.3199999999999998</v>
      </c>
      <c r="C750">
        <v>3.363</v>
      </c>
      <c r="D750">
        <v>3</v>
      </c>
      <c r="E750">
        <v>15.1</v>
      </c>
      <c r="F750">
        <v>29</v>
      </c>
      <c r="G750">
        <v>3</v>
      </c>
      <c r="H750">
        <v>3</v>
      </c>
      <c r="I750">
        <v>2</v>
      </c>
      <c r="J750">
        <v>2016</v>
      </c>
      <c r="K750">
        <v>1</v>
      </c>
      <c r="L750">
        <v>276</v>
      </c>
      <c r="M750" t="s">
        <v>19</v>
      </c>
    </row>
    <row r="751" spans="1:13" x14ac:dyDescent="0.35">
      <c r="A751" t="s">
        <v>470</v>
      </c>
      <c r="B751">
        <v>5</v>
      </c>
      <c r="C751">
        <v>1.43</v>
      </c>
      <c r="D751">
        <v>1</v>
      </c>
      <c r="E751">
        <v>68.400000000000006</v>
      </c>
      <c r="F751">
        <v>8</v>
      </c>
      <c r="G751">
        <v>4</v>
      </c>
      <c r="H751">
        <v>6</v>
      </c>
      <c r="I751">
        <v>5</v>
      </c>
      <c r="J751">
        <v>2016</v>
      </c>
      <c r="K751">
        <v>1</v>
      </c>
      <c r="L751">
        <v>276</v>
      </c>
      <c r="M751" t="s">
        <v>13</v>
      </c>
    </row>
    <row r="752" spans="1:13" x14ac:dyDescent="0.35">
      <c r="A752" t="s">
        <v>471</v>
      </c>
      <c r="B752">
        <v>0.83</v>
      </c>
      <c r="C752">
        <v>7.6779999999999999</v>
      </c>
      <c r="D752">
        <v>7</v>
      </c>
      <c r="E752">
        <v>39.5</v>
      </c>
      <c r="F752">
        <v>11</v>
      </c>
      <c r="G752">
        <v>0</v>
      </c>
      <c r="H752">
        <v>10</v>
      </c>
      <c r="I752">
        <v>0</v>
      </c>
      <c r="J752">
        <v>2016</v>
      </c>
      <c r="K752">
        <v>1</v>
      </c>
      <c r="L752">
        <v>276</v>
      </c>
      <c r="M752" t="s">
        <v>14</v>
      </c>
    </row>
    <row r="753" spans="1:13" x14ac:dyDescent="0.35">
      <c r="A753" t="s">
        <v>472</v>
      </c>
      <c r="B753">
        <v>6.33</v>
      </c>
      <c r="C753">
        <v>6.1319999999999997</v>
      </c>
      <c r="D753">
        <v>7.1</v>
      </c>
      <c r="E753">
        <v>36.799999999999997</v>
      </c>
      <c r="F753">
        <v>4</v>
      </c>
      <c r="G753">
        <v>0</v>
      </c>
      <c r="H753">
        <v>6</v>
      </c>
      <c r="I753">
        <v>2</v>
      </c>
      <c r="J753">
        <v>2016</v>
      </c>
      <c r="K753">
        <v>1</v>
      </c>
      <c r="L753">
        <v>276</v>
      </c>
      <c r="M753" t="s">
        <v>15</v>
      </c>
    </row>
    <row r="754" spans="1:13" x14ac:dyDescent="0.35">
      <c r="A754" t="s">
        <v>473</v>
      </c>
      <c r="B754">
        <v>4</v>
      </c>
      <c r="C754">
        <v>6.1219999999999999</v>
      </c>
      <c r="D754">
        <v>11.3</v>
      </c>
      <c r="E754">
        <v>48.1</v>
      </c>
      <c r="F754">
        <v>3</v>
      </c>
      <c r="G754">
        <v>0</v>
      </c>
      <c r="H754">
        <v>12</v>
      </c>
      <c r="I754">
        <v>3</v>
      </c>
      <c r="J754">
        <v>2016</v>
      </c>
      <c r="K754">
        <v>1</v>
      </c>
      <c r="L754">
        <v>276</v>
      </c>
      <c r="M754" t="s">
        <v>16</v>
      </c>
    </row>
    <row r="755" spans="1:13" x14ac:dyDescent="0.35">
      <c r="A755" t="s">
        <v>474</v>
      </c>
      <c r="B755">
        <v>10.33</v>
      </c>
      <c r="C755">
        <v>4.26</v>
      </c>
      <c r="D755">
        <v>4</v>
      </c>
      <c r="E755">
        <v>46.95</v>
      </c>
      <c r="F755">
        <v>12</v>
      </c>
      <c r="G755">
        <v>2</v>
      </c>
      <c r="H755">
        <v>10</v>
      </c>
      <c r="I755">
        <v>1.5</v>
      </c>
      <c r="J755">
        <v>2016</v>
      </c>
      <c r="K755">
        <v>1</v>
      </c>
      <c r="L755">
        <v>276</v>
      </c>
      <c r="M755" t="s">
        <v>17</v>
      </c>
    </row>
    <row r="756" spans="1:13" x14ac:dyDescent="0.35">
      <c r="A756" t="s">
        <v>475</v>
      </c>
      <c r="B756">
        <v>5.68</v>
      </c>
      <c r="C756">
        <v>4.069</v>
      </c>
      <c r="D756">
        <v>8</v>
      </c>
      <c r="E756">
        <v>30.3</v>
      </c>
      <c r="F756">
        <v>9</v>
      </c>
      <c r="G756">
        <v>0</v>
      </c>
      <c r="H756">
        <v>15</v>
      </c>
      <c r="I756">
        <v>0</v>
      </c>
      <c r="J756">
        <v>2016</v>
      </c>
      <c r="K756">
        <v>1</v>
      </c>
      <c r="L756">
        <v>276</v>
      </c>
      <c r="M756" t="s">
        <v>18</v>
      </c>
    </row>
    <row r="757" spans="1:13" x14ac:dyDescent="0.35">
      <c r="A757" t="s">
        <v>476</v>
      </c>
      <c r="B757">
        <v>4.34</v>
      </c>
      <c r="C757">
        <v>4.4290000000000003</v>
      </c>
      <c r="D757">
        <v>3.4</v>
      </c>
      <c r="E757">
        <v>30.062000000000001</v>
      </c>
      <c r="F757">
        <v>18</v>
      </c>
      <c r="G757">
        <v>5</v>
      </c>
      <c r="H757">
        <v>5</v>
      </c>
      <c r="I757">
        <v>2</v>
      </c>
      <c r="J757">
        <v>2016</v>
      </c>
      <c r="K757">
        <v>1</v>
      </c>
      <c r="L757">
        <v>276</v>
      </c>
      <c r="M757" t="s">
        <v>19</v>
      </c>
    </row>
    <row r="758" spans="1:13" x14ac:dyDescent="0.35">
      <c r="A758" t="s">
        <v>477</v>
      </c>
      <c r="B758">
        <v>7.33</v>
      </c>
      <c r="C758">
        <v>6.66</v>
      </c>
      <c r="D758">
        <v>4.4000000000000004</v>
      </c>
      <c r="E758">
        <v>33</v>
      </c>
      <c r="F758">
        <v>4</v>
      </c>
      <c r="G758">
        <v>0</v>
      </c>
      <c r="H758">
        <v>4</v>
      </c>
      <c r="I758">
        <v>3</v>
      </c>
      <c r="J758">
        <v>2016</v>
      </c>
      <c r="K758">
        <v>1</v>
      </c>
      <c r="L758">
        <v>276</v>
      </c>
      <c r="M758" t="s">
        <v>13</v>
      </c>
    </row>
    <row r="759" spans="1:13" x14ac:dyDescent="0.35">
      <c r="A759" t="s">
        <v>478</v>
      </c>
      <c r="B759">
        <v>5</v>
      </c>
      <c r="C759">
        <v>8.67</v>
      </c>
      <c r="D759">
        <v>8.6</v>
      </c>
      <c r="E759">
        <v>74.400000000000006</v>
      </c>
      <c r="F759">
        <v>3</v>
      </c>
      <c r="G759">
        <v>1</v>
      </c>
      <c r="H759">
        <v>17</v>
      </c>
      <c r="I759">
        <v>2</v>
      </c>
      <c r="J759">
        <v>2016</v>
      </c>
      <c r="K759">
        <v>1</v>
      </c>
      <c r="L759">
        <v>276</v>
      </c>
      <c r="M759" t="s">
        <v>14</v>
      </c>
    </row>
    <row r="760" spans="1:13" x14ac:dyDescent="0.35">
      <c r="A760" t="s">
        <v>479</v>
      </c>
      <c r="B760">
        <v>9</v>
      </c>
      <c r="C760">
        <v>4.4290000000000003</v>
      </c>
      <c r="D760">
        <v>5.3</v>
      </c>
      <c r="E760">
        <v>47.462000000000003</v>
      </c>
      <c r="F760">
        <v>3</v>
      </c>
      <c r="G760">
        <v>2</v>
      </c>
      <c r="H760">
        <v>5</v>
      </c>
      <c r="I760">
        <v>2</v>
      </c>
      <c r="J760">
        <v>2016</v>
      </c>
      <c r="K760">
        <v>1</v>
      </c>
      <c r="L760">
        <v>276</v>
      </c>
      <c r="M760" t="s">
        <v>15</v>
      </c>
    </row>
    <row r="761" spans="1:13" x14ac:dyDescent="0.35">
      <c r="A761" t="s">
        <v>480</v>
      </c>
      <c r="B761">
        <v>4.33</v>
      </c>
      <c r="C761">
        <v>5.1429999999999998</v>
      </c>
      <c r="D761">
        <v>3.8</v>
      </c>
      <c r="E761">
        <v>78.900000000000006</v>
      </c>
      <c r="F761">
        <v>3</v>
      </c>
      <c r="G761">
        <v>0</v>
      </c>
      <c r="H761">
        <v>6</v>
      </c>
      <c r="I761">
        <v>2</v>
      </c>
      <c r="J761">
        <v>2016</v>
      </c>
      <c r="K761">
        <v>1</v>
      </c>
      <c r="L761">
        <v>276</v>
      </c>
      <c r="M761" t="s">
        <v>16</v>
      </c>
    </row>
    <row r="762" spans="1:13" x14ac:dyDescent="0.35">
      <c r="A762" s="1">
        <v>42371</v>
      </c>
      <c r="B762">
        <v>6.34</v>
      </c>
      <c r="C762">
        <v>5</v>
      </c>
      <c r="D762">
        <v>7.1</v>
      </c>
      <c r="E762">
        <v>18</v>
      </c>
      <c r="F762">
        <v>7</v>
      </c>
      <c r="G762">
        <v>0</v>
      </c>
      <c r="H762">
        <v>6</v>
      </c>
      <c r="I762">
        <v>1</v>
      </c>
      <c r="J762">
        <v>2016</v>
      </c>
      <c r="K762">
        <v>2</v>
      </c>
      <c r="L762">
        <v>276</v>
      </c>
      <c r="M762" t="s">
        <v>17</v>
      </c>
    </row>
    <row r="763" spans="1:13" x14ac:dyDescent="0.35">
      <c r="A763" s="1">
        <v>42402</v>
      </c>
      <c r="B763">
        <v>14.33</v>
      </c>
      <c r="C763">
        <v>4.8780000000000001</v>
      </c>
      <c r="D763">
        <v>1.3</v>
      </c>
      <c r="E763">
        <v>39</v>
      </c>
      <c r="F763">
        <v>6</v>
      </c>
      <c r="G763">
        <v>0</v>
      </c>
      <c r="H763">
        <v>0</v>
      </c>
      <c r="I763">
        <v>1</v>
      </c>
      <c r="J763">
        <v>2016</v>
      </c>
      <c r="K763">
        <v>2</v>
      </c>
      <c r="L763">
        <v>276</v>
      </c>
      <c r="M763" t="s">
        <v>18</v>
      </c>
    </row>
    <row r="764" spans="1:13" x14ac:dyDescent="0.35">
      <c r="A764" s="1">
        <v>42431</v>
      </c>
      <c r="B764">
        <v>8</v>
      </c>
      <c r="C764">
        <v>6.6929999999999996</v>
      </c>
      <c r="D764">
        <v>11.5</v>
      </c>
      <c r="E764">
        <v>39.061999999999998</v>
      </c>
      <c r="F764">
        <v>11</v>
      </c>
      <c r="G764">
        <v>5</v>
      </c>
      <c r="H764">
        <v>0</v>
      </c>
      <c r="I764">
        <v>0</v>
      </c>
      <c r="J764">
        <v>2016</v>
      </c>
      <c r="K764">
        <v>2</v>
      </c>
      <c r="L764">
        <v>276</v>
      </c>
      <c r="M764" t="s">
        <v>19</v>
      </c>
    </row>
    <row r="765" spans="1:13" x14ac:dyDescent="0.35">
      <c r="A765" s="1">
        <v>42462</v>
      </c>
      <c r="B765">
        <v>8.34</v>
      </c>
      <c r="C765">
        <v>4</v>
      </c>
      <c r="D765">
        <v>4.2</v>
      </c>
      <c r="E765">
        <v>28.8</v>
      </c>
      <c r="F765">
        <v>5</v>
      </c>
      <c r="G765">
        <v>0</v>
      </c>
      <c r="H765">
        <v>4</v>
      </c>
      <c r="I765">
        <v>4</v>
      </c>
      <c r="J765">
        <v>2016</v>
      </c>
      <c r="K765">
        <v>2</v>
      </c>
      <c r="L765">
        <v>276</v>
      </c>
      <c r="M765" t="s">
        <v>13</v>
      </c>
    </row>
    <row r="766" spans="1:13" x14ac:dyDescent="0.35">
      <c r="A766" s="1">
        <v>42492</v>
      </c>
      <c r="B766">
        <v>5.66</v>
      </c>
      <c r="C766">
        <v>2</v>
      </c>
      <c r="D766">
        <v>3</v>
      </c>
      <c r="E766">
        <v>51.6</v>
      </c>
      <c r="F766">
        <v>7</v>
      </c>
      <c r="G766">
        <v>0</v>
      </c>
      <c r="H766">
        <v>3</v>
      </c>
      <c r="I766">
        <v>1</v>
      </c>
      <c r="J766">
        <v>2016</v>
      </c>
      <c r="K766">
        <v>2</v>
      </c>
      <c r="L766">
        <v>276</v>
      </c>
      <c r="M766" t="s">
        <v>14</v>
      </c>
    </row>
    <row r="767" spans="1:13" x14ac:dyDescent="0.35">
      <c r="A767" s="1">
        <v>42523</v>
      </c>
      <c r="B767">
        <v>5.33</v>
      </c>
      <c r="C767">
        <v>10.33</v>
      </c>
      <c r="D767">
        <v>3</v>
      </c>
      <c r="E767">
        <v>57.161999999999999</v>
      </c>
      <c r="F767">
        <v>1</v>
      </c>
      <c r="G767">
        <v>0</v>
      </c>
      <c r="H767">
        <v>11</v>
      </c>
      <c r="I767">
        <v>2</v>
      </c>
      <c r="J767">
        <v>2016</v>
      </c>
      <c r="K767">
        <v>2</v>
      </c>
      <c r="L767">
        <v>276</v>
      </c>
      <c r="M767" t="s">
        <v>15</v>
      </c>
    </row>
    <row r="768" spans="1:13" x14ac:dyDescent="0.35">
      <c r="A768" s="1">
        <v>42553</v>
      </c>
      <c r="B768">
        <v>3.66</v>
      </c>
      <c r="C768">
        <v>6.056</v>
      </c>
      <c r="D768">
        <v>4.5</v>
      </c>
      <c r="E768">
        <v>88.2</v>
      </c>
      <c r="F768">
        <v>2</v>
      </c>
      <c r="G768">
        <v>0</v>
      </c>
      <c r="H768">
        <v>13</v>
      </c>
      <c r="I768">
        <v>1</v>
      </c>
      <c r="J768">
        <v>2016</v>
      </c>
      <c r="K768">
        <v>2</v>
      </c>
      <c r="L768">
        <v>276</v>
      </c>
      <c r="M768" t="s">
        <v>16</v>
      </c>
    </row>
    <row r="769" spans="1:13" x14ac:dyDescent="0.35">
      <c r="A769" s="1">
        <v>42584</v>
      </c>
      <c r="B769">
        <v>6.33</v>
      </c>
      <c r="C769">
        <v>6.99</v>
      </c>
      <c r="D769">
        <v>5.5</v>
      </c>
      <c r="E769">
        <v>28.038</v>
      </c>
      <c r="F769">
        <v>5</v>
      </c>
      <c r="G769">
        <v>0</v>
      </c>
      <c r="H769">
        <v>23</v>
      </c>
      <c r="I769">
        <v>1</v>
      </c>
      <c r="J769">
        <v>2016</v>
      </c>
      <c r="K769">
        <v>2</v>
      </c>
      <c r="L769">
        <v>276</v>
      </c>
      <c r="M769" t="s">
        <v>17</v>
      </c>
    </row>
    <row r="770" spans="1:13" x14ac:dyDescent="0.35">
      <c r="A770" s="1">
        <v>42615</v>
      </c>
      <c r="B770">
        <v>7</v>
      </c>
      <c r="C770">
        <v>3.33</v>
      </c>
      <c r="D770">
        <v>4.4000000000000004</v>
      </c>
      <c r="E770">
        <v>47.7</v>
      </c>
      <c r="F770">
        <v>16</v>
      </c>
      <c r="G770">
        <v>2</v>
      </c>
      <c r="H770">
        <v>1</v>
      </c>
      <c r="I770">
        <v>2</v>
      </c>
      <c r="J770">
        <v>2016</v>
      </c>
      <c r="K770">
        <v>2</v>
      </c>
      <c r="L770">
        <v>276</v>
      </c>
      <c r="M770" t="s">
        <v>18</v>
      </c>
    </row>
    <row r="771" spans="1:13" x14ac:dyDescent="0.35">
      <c r="A771" s="1">
        <v>42645</v>
      </c>
      <c r="B771">
        <v>4.34</v>
      </c>
      <c r="C771">
        <v>4.7030000000000003</v>
      </c>
      <c r="D771">
        <v>7.2</v>
      </c>
      <c r="E771">
        <v>34.1</v>
      </c>
      <c r="F771">
        <v>29</v>
      </c>
      <c r="G771">
        <v>0</v>
      </c>
      <c r="H771">
        <v>4</v>
      </c>
      <c r="I771">
        <v>2</v>
      </c>
      <c r="J771">
        <v>2016</v>
      </c>
      <c r="K771">
        <v>2</v>
      </c>
      <c r="L771">
        <v>276</v>
      </c>
      <c r="M771" t="s">
        <v>19</v>
      </c>
    </row>
    <row r="772" spans="1:13" x14ac:dyDescent="0.35">
      <c r="A772" s="1">
        <v>42676</v>
      </c>
      <c r="B772">
        <v>1.66</v>
      </c>
      <c r="C772">
        <v>4.1559999999999997</v>
      </c>
      <c r="D772">
        <v>2.7</v>
      </c>
      <c r="E772">
        <v>38.1</v>
      </c>
      <c r="F772">
        <v>10</v>
      </c>
      <c r="G772">
        <v>1</v>
      </c>
      <c r="H772">
        <v>13</v>
      </c>
      <c r="I772">
        <v>4</v>
      </c>
      <c r="J772">
        <v>2016</v>
      </c>
      <c r="K772">
        <v>2</v>
      </c>
      <c r="L772">
        <v>276</v>
      </c>
      <c r="M772" t="s">
        <v>13</v>
      </c>
    </row>
    <row r="773" spans="1:13" x14ac:dyDescent="0.35">
      <c r="A773" s="1">
        <v>42706</v>
      </c>
      <c r="B773">
        <v>5.99</v>
      </c>
      <c r="C773">
        <v>6.4290000000000003</v>
      </c>
      <c r="D773">
        <v>8.5</v>
      </c>
      <c r="E773">
        <v>60.674999999999997</v>
      </c>
      <c r="F773">
        <v>4</v>
      </c>
      <c r="G773">
        <v>0</v>
      </c>
      <c r="H773">
        <v>20</v>
      </c>
      <c r="I773">
        <v>1</v>
      </c>
      <c r="J773">
        <v>2016</v>
      </c>
      <c r="K773">
        <v>2</v>
      </c>
      <c r="L773">
        <v>276</v>
      </c>
      <c r="M773" t="s">
        <v>14</v>
      </c>
    </row>
    <row r="774" spans="1:13" x14ac:dyDescent="0.35">
      <c r="A774" t="s">
        <v>481</v>
      </c>
      <c r="B774">
        <v>2.67</v>
      </c>
      <c r="C774">
        <v>3.67</v>
      </c>
      <c r="D774">
        <v>5</v>
      </c>
      <c r="E774">
        <v>42.4</v>
      </c>
      <c r="F774">
        <v>2</v>
      </c>
      <c r="G774">
        <v>0</v>
      </c>
      <c r="H774">
        <v>10</v>
      </c>
      <c r="I774">
        <v>2</v>
      </c>
      <c r="J774">
        <v>2016</v>
      </c>
      <c r="K774">
        <v>2</v>
      </c>
      <c r="L774">
        <v>276</v>
      </c>
      <c r="M774" t="s">
        <v>15</v>
      </c>
    </row>
    <row r="775" spans="1:13" x14ac:dyDescent="0.35">
      <c r="A775" t="s">
        <v>482</v>
      </c>
      <c r="B775">
        <v>5.84</v>
      </c>
      <c r="C775">
        <v>7.34</v>
      </c>
      <c r="D775">
        <v>3.8</v>
      </c>
      <c r="E775">
        <v>43.6</v>
      </c>
      <c r="F775">
        <v>5</v>
      </c>
      <c r="G775">
        <v>0</v>
      </c>
      <c r="H775">
        <v>7</v>
      </c>
      <c r="I775">
        <v>4</v>
      </c>
      <c r="J775">
        <v>2016</v>
      </c>
      <c r="K775">
        <v>2</v>
      </c>
      <c r="L775">
        <v>276</v>
      </c>
      <c r="M775" t="s">
        <v>16</v>
      </c>
    </row>
    <row r="776" spans="1:13" x14ac:dyDescent="0.35">
      <c r="A776" t="s">
        <v>483</v>
      </c>
      <c r="B776">
        <v>5.33</v>
      </c>
      <c r="C776">
        <v>5.33</v>
      </c>
      <c r="D776">
        <v>5.3</v>
      </c>
      <c r="E776">
        <v>52.2</v>
      </c>
      <c r="F776">
        <v>6</v>
      </c>
      <c r="G776">
        <v>0</v>
      </c>
      <c r="H776">
        <v>0</v>
      </c>
      <c r="I776">
        <v>0</v>
      </c>
      <c r="J776">
        <v>2016</v>
      </c>
      <c r="K776">
        <v>2</v>
      </c>
      <c r="L776">
        <v>276</v>
      </c>
      <c r="M776" t="s">
        <v>17</v>
      </c>
    </row>
    <row r="777" spans="1:13" x14ac:dyDescent="0.35">
      <c r="A777" t="s">
        <v>484</v>
      </c>
      <c r="B777">
        <v>7.33</v>
      </c>
      <c r="C777">
        <v>2.3199999999999998</v>
      </c>
      <c r="D777">
        <v>3</v>
      </c>
      <c r="E777">
        <v>29</v>
      </c>
      <c r="F777">
        <v>3</v>
      </c>
      <c r="G777">
        <v>2</v>
      </c>
      <c r="H777">
        <v>9</v>
      </c>
      <c r="I777">
        <v>3</v>
      </c>
      <c r="J777">
        <v>2016</v>
      </c>
      <c r="K777">
        <v>2</v>
      </c>
      <c r="L777">
        <v>276</v>
      </c>
      <c r="M777" t="s">
        <v>18</v>
      </c>
    </row>
    <row r="778" spans="1:13" x14ac:dyDescent="0.35">
      <c r="A778" t="s">
        <v>485</v>
      </c>
      <c r="B778">
        <v>3</v>
      </c>
      <c r="C778">
        <v>5</v>
      </c>
      <c r="D778">
        <v>4</v>
      </c>
      <c r="E778">
        <v>26.6</v>
      </c>
      <c r="F778">
        <v>12</v>
      </c>
      <c r="G778">
        <v>1</v>
      </c>
      <c r="H778">
        <v>1</v>
      </c>
      <c r="I778">
        <v>0</v>
      </c>
      <c r="J778">
        <v>2016</v>
      </c>
      <c r="K778">
        <v>2</v>
      </c>
      <c r="L778">
        <v>276</v>
      </c>
      <c r="M778" t="s">
        <v>19</v>
      </c>
    </row>
    <row r="779" spans="1:13" x14ac:dyDescent="0.35">
      <c r="A779" t="s">
        <v>486</v>
      </c>
      <c r="B779">
        <v>2.34</v>
      </c>
      <c r="C779">
        <v>1</v>
      </c>
      <c r="D779">
        <v>4.3</v>
      </c>
      <c r="E779">
        <v>43.85</v>
      </c>
      <c r="F779">
        <v>3</v>
      </c>
      <c r="G779">
        <v>0</v>
      </c>
      <c r="H779">
        <v>9</v>
      </c>
      <c r="I779">
        <v>1</v>
      </c>
      <c r="J779">
        <v>2016</v>
      </c>
      <c r="K779">
        <v>2</v>
      </c>
      <c r="L779">
        <v>276</v>
      </c>
      <c r="M779" t="s">
        <v>13</v>
      </c>
    </row>
    <row r="780" spans="1:13" x14ac:dyDescent="0.35">
      <c r="A780" t="s">
        <v>487</v>
      </c>
      <c r="B780">
        <v>4</v>
      </c>
      <c r="C780">
        <v>1.67</v>
      </c>
      <c r="D780">
        <v>4</v>
      </c>
      <c r="E780">
        <v>28.7</v>
      </c>
      <c r="F780">
        <v>18</v>
      </c>
      <c r="G780">
        <v>2</v>
      </c>
      <c r="H780">
        <v>26</v>
      </c>
      <c r="I780">
        <v>1</v>
      </c>
      <c r="J780">
        <v>2016</v>
      </c>
      <c r="K780">
        <v>2</v>
      </c>
      <c r="L780">
        <v>276</v>
      </c>
      <c r="M780" t="s">
        <v>14</v>
      </c>
    </row>
    <row r="781" spans="1:13" x14ac:dyDescent="0.35">
      <c r="A781" t="s">
        <v>488</v>
      </c>
      <c r="B781">
        <v>10.33</v>
      </c>
      <c r="C781">
        <v>4.1219999999999999</v>
      </c>
      <c r="D781">
        <v>4</v>
      </c>
      <c r="E781">
        <v>36.9</v>
      </c>
      <c r="F781">
        <v>5</v>
      </c>
      <c r="G781">
        <v>0</v>
      </c>
      <c r="H781">
        <v>8</v>
      </c>
      <c r="I781">
        <v>3</v>
      </c>
      <c r="J781">
        <v>2016</v>
      </c>
      <c r="K781">
        <v>2</v>
      </c>
      <c r="L781">
        <v>276</v>
      </c>
      <c r="M781" t="s">
        <v>15</v>
      </c>
    </row>
    <row r="782" spans="1:13" x14ac:dyDescent="0.35">
      <c r="A782" t="s">
        <v>489</v>
      </c>
      <c r="B782">
        <v>6.34</v>
      </c>
      <c r="C782">
        <v>4</v>
      </c>
      <c r="D782">
        <v>0</v>
      </c>
      <c r="E782">
        <v>55.7</v>
      </c>
      <c r="F782">
        <v>5</v>
      </c>
      <c r="G782">
        <v>2</v>
      </c>
      <c r="H782">
        <v>7</v>
      </c>
      <c r="I782">
        <v>4</v>
      </c>
      <c r="J782">
        <v>2016</v>
      </c>
      <c r="K782">
        <v>2</v>
      </c>
      <c r="L782">
        <v>276</v>
      </c>
      <c r="M782" t="s">
        <v>16</v>
      </c>
    </row>
    <row r="783" spans="1:13" x14ac:dyDescent="0.35">
      <c r="A783" t="s">
        <v>490</v>
      </c>
      <c r="B783">
        <v>3</v>
      </c>
      <c r="C783">
        <v>5.32</v>
      </c>
      <c r="D783">
        <v>3</v>
      </c>
      <c r="E783">
        <v>51.125</v>
      </c>
      <c r="F783">
        <v>10</v>
      </c>
      <c r="G783">
        <v>0</v>
      </c>
      <c r="H783">
        <v>12</v>
      </c>
      <c r="I783">
        <v>4</v>
      </c>
      <c r="J783">
        <v>2016</v>
      </c>
      <c r="K783">
        <v>2</v>
      </c>
      <c r="L783">
        <v>276</v>
      </c>
      <c r="M783" t="s">
        <v>17</v>
      </c>
    </row>
    <row r="784" spans="1:13" x14ac:dyDescent="0.35">
      <c r="A784" t="s">
        <v>491</v>
      </c>
      <c r="B784">
        <v>3</v>
      </c>
      <c r="C784">
        <v>2.33</v>
      </c>
      <c r="D784">
        <v>2.6</v>
      </c>
      <c r="E784">
        <v>41.3</v>
      </c>
      <c r="F784">
        <v>11</v>
      </c>
      <c r="G784">
        <v>0</v>
      </c>
      <c r="H784">
        <v>15</v>
      </c>
      <c r="I784">
        <v>3</v>
      </c>
      <c r="J784">
        <v>2016</v>
      </c>
      <c r="K784">
        <v>2</v>
      </c>
      <c r="L784">
        <v>276</v>
      </c>
      <c r="M784" t="s">
        <v>18</v>
      </c>
    </row>
    <row r="785" spans="1:13" x14ac:dyDescent="0.35">
      <c r="A785" t="s">
        <v>492</v>
      </c>
      <c r="B785">
        <v>7.66</v>
      </c>
      <c r="C785">
        <v>2.33</v>
      </c>
      <c r="D785">
        <v>2.1</v>
      </c>
      <c r="E785">
        <v>35</v>
      </c>
      <c r="F785">
        <v>6</v>
      </c>
      <c r="G785">
        <v>2</v>
      </c>
      <c r="H785">
        <v>5</v>
      </c>
      <c r="I785">
        <v>1</v>
      </c>
      <c r="J785">
        <v>2016</v>
      </c>
      <c r="K785">
        <v>2</v>
      </c>
      <c r="L785">
        <v>276</v>
      </c>
      <c r="M785" t="s">
        <v>19</v>
      </c>
    </row>
    <row r="786" spans="1:13" x14ac:dyDescent="0.35">
      <c r="A786" t="s">
        <v>493</v>
      </c>
      <c r="B786">
        <v>7.99</v>
      </c>
      <c r="C786">
        <v>3.99</v>
      </c>
      <c r="D786">
        <v>5</v>
      </c>
      <c r="E786">
        <v>41</v>
      </c>
      <c r="F786">
        <v>22</v>
      </c>
      <c r="G786">
        <v>1</v>
      </c>
      <c r="H786">
        <v>4</v>
      </c>
      <c r="I786">
        <v>3</v>
      </c>
      <c r="J786">
        <v>2016</v>
      </c>
      <c r="K786">
        <v>2</v>
      </c>
      <c r="L786">
        <v>276</v>
      </c>
      <c r="M786" t="s">
        <v>13</v>
      </c>
    </row>
    <row r="787" spans="1:13" x14ac:dyDescent="0.35">
      <c r="A787" t="s">
        <v>494</v>
      </c>
      <c r="B787">
        <v>5</v>
      </c>
      <c r="C787">
        <v>5.8479999999999999</v>
      </c>
      <c r="D787">
        <v>4.5</v>
      </c>
      <c r="E787">
        <v>28.55</v>
      </c>
      <c r="F787">
        <v>6</v>
      </c>
      <c r="G787">
        <v>2</v>
      </c>
      <c r="H787">
        <v>0</v>
      </c>
      <c r="I787">
        <v>1</v>
      </c>
      <c r="J787">
        <v>2016</v>
      </c>
      <c r="K787">
        <v>2</v>
      </c>
      <c r="L787">
        <v>276</v>
      </c>
      <c r="M787" t="s">
        <v>14</v>
      </c>
    </row>
    <row r="788" spans="1:13" x14ac:dyDescent="0.35">
      <c r="A788" t="s">
        <v>495</v>
      </c>
      <c r="B788">
        <v>8</v>
      </c>
      <c r="C788">
        <v>7</v>
      </c>
      <c r="D788">
        <v>6.6</v>
      </c>
      <c r="E788">
        <v>25.8</v>
      </c>
      <c r="F788">
        <v>3</v>
      </c>
      <c r="G788">
        <v>0</v>
      </c>
      <c r="H788">
        <v>5</v>
      </c>
      <c r="I788">
        <v>2</v>
      </c>
      <c r="J788">
        <v>2016</v>
      </c>
      <c r="K788">
        <v>2</v>
      </c>
      <c r="L788">
        <v>276</v>
      </c>
      <c r="M788" t="s">
        <v>15</v>
      </c>
    </row>
    <row r="789" spans="1:13" x14ac:dyDescent="0.35">
      <c r="A789" t="s">
        <v>496</v>
      </c>
      <c r="B789">
        <v>8</v>
      </c>
      <c r="C789">
        <v>4.0330000000000004</v>
      </c>
      <c r="D789">
        <v>10.1</v>
      </c>
      <c r="E789">
        <v>66.5</v>
      </c>
      <c r="F789">
        <v>6</v>
      </c>
      <c r="G789">
        <v>0</v>
      </c>
      <c r="H789">
        <v>26</v>
      </c>
      <c r="I789">
        <v>5</v>
      </c>
      <c r="J789">
        <v>2016</v>
      </c>
      <c r="K789">
        <v>2</v>
      </c>
      <c r="L789">
        <v>276</v>
      </c>
      <c r="M789" t="s">
        <v>16</v>
      </c>
    </row>
    <row r="790" spans="1:13" x14ac:dyDescent="0.35">
      <c r="A790" t="s">
        <v>497</v>
      </c>
      <c r="B790">
        <v>7</v>
      </c>
      <c r="C790">
        <v>7.66</v>
      </c>
      <c r="D790">
        <v>4</v>
      </c>
      <c r="E790">
        <v>46.2</v>
      </c>
      <c r="F790">
        <v>13</v>
      </c>
      <c r="G790">
        <v>0</v>
      </c>
      <c r="H790">
        <v>3</v>
      </c>
      <c r="I790">
        <v>1</v>
      </c>
      <c r="J790">
        <v>2016</v>
      </c>
      <c r="K790">
        <v>2</v>
      </c>
      <c r="L790">
        <v>276</v>
      </c>
      <c r="M790" t="s">
        <v>17</v>
      </c>
    </row>
    <row r="791" spans="1:13" x14ac:dyDescent="0.35">
      <c r="A791" s="1">
        <v>42372</v>
      </c>
      <c r="B791">
        <v>10</v>
      </c>
      <c r="C791">
        <v>4</v>
      </c>
      <c r="D791">
        <v>2.2000000000000002</v>
      </c>
      <c r="E791">
        <v>31</v>
      </c>
      <c r="F791">
        <v>11</v>
      </c>
      <c r="G791">
        <v>2</v>
      </c>
      <c r="H791">
        <v>0</v>
      </c>
      <c r="I791">
        <v>2</v>
      </c>
      <c r="J791">
        <v>2016</v>
      </c>
      <c r="K791">
        <v>3</v>
      </c>
      <c r="L791">
        <v>276</v>
      </c>
      <c r="M791" t="s">
        <v>18</v>
      </c>
    </row>
    <row r="792" spans="1:13" x14ac:dyDescent="0.35">
      <c r="A792" s="1">
        <v>42403</v>
      </c>
      <c r="B792">
        <v>3.33</v>
      </c>
      <c r="C792">
        <v>10.396000000000001</v>
      </c>
      <c r="D792">
        <v>5.3</v>
      </c>
      <c r="E792">
        <v>21.3</v>
      </c>
      <c r="F792">
        <v>15</v>
      </c>
      <c r="G792">
        <v>2</v>
      </c>
      <c r="H792">
        <v>1</v>
      </c>
      <c r="I792">
        <v>0</v>
      </c>
      <c r="J792">
        <v>2016</v>
      </c>
      <c r="K792">
        <v>3</v>
      </c>
      <c r="L792">
        <v>276</v>
      </c>
      <c r="M792" t="s">
        <v>19</v>
      </c>
    </row>
    <row r="793" spans="1:13" x14ac:dyDescent="0.35">
      <c r="A793" s="1">
        <v>42432</v>
      </c>
      <c r="B793">
        <v>2.83</v>
      </c>
      <c r="C793">
        <v>2</v>
      </c>
      <c r="D793">
        <v>5</v>
      </c>
      <c r="E793">
        <v>55.8</v>
      </c>
      <c r="F793">
        <v>2</v>
      </c>
      <c r="G793">
        <v>0</v>
      </c>
      <c r="H793">
        <v>9</v>
      </c>
      <c r="I793">
        <v>4</v>
      </c>
      <c r="J793">
        <v>2016</v>
      </c>
      <c r="K793">
        <v>3</v>
      </c>
      <c r="L793">
        <v>276</v>
      </c>
      <c r="M793" t="s">
        <v>13</v>
      </c>
    </row>
    <row r="794" spans="1:13" x14ac:dyDescent="0.35">
      <c r="A794" s="1">
        <v>42463</v>
      </c>
      <c r="B794">
        <v>5</v>
      </c>
      <c r="C794">
        <v>0.99</v>
      </c>
      <c r="D794">
        <v>4.4000000000000004</v>
      </c>
      <c r="E794">
        <v>26.6</v>
      </c>
      <c r="F794">
        <v>3</v>
      </c>
      <c r="G794">
        <v>0</v>
      </c>
      <c r="H794">
        <v>0</v>
      </c>
      <c r="I794">
        <v>0</v>
      </c>
      <c r="J794">
        <v>2016</v>
      </c>
      <c r="K794">
        <v>3</v>
      </c>
      <c r="L794">
        <v>276</v>
      </c>
      <c r="M794" t="s">
        <v>14</v>
      </c>
    </row>
    <row r="795" spans="1:13" x14ac:dyDescent="0.35">
      <c r="A795" s="1">
        <v>42493</v>
      </c>
      <c r="B795">
        <v>5</v>
      </c>
      <c r="C795">
        <v>4.891</v>
      </c>
      <c r="D795">
        <v>8</v>
      </c>
      <c r="E795">
        <v>38</v>
      </c>
      <c r="F795">
        <v>9</v>
      </c>
      <c r="G795">
        <v>0</v>
      </c>
      <c r="H795">
        <v>10</v>
      </c>
      <c r="I795">
        <v>5</v>
      </c>
      <c r="J795">
        <v>2016</v>
      </c>
      <c r="K795">
        <v>3</v>
      </c>
      <c r="L795">
        <v>276</v>
      </c>
      <c r="M795" t="s">
        <v>15</v>
      </c>
    </row>
    <row r="796" spans="1:13" x14ac:dyDescent="0.35">
      <c r="A796" s="1">
        <v>42524</v>
      </c>
      <c r="B796">
        <v>5</v>
      </c>
      <c r="C796">
        <v>8.1449999999999996</v>
      </c>
      <c r="D796">
        <v>4.9000000000000004</v>
      </c>
      <c r="E796">
        <v>79.900000000000006</v>
      </c>
      <c r="F796">
        <v>2</v>
      </c>
      <c r="G796">
        <v>0</v>
      </c>
      <c r="H796">
        <v>5</v>
      </c>
      <c r="I796">
        <v>7</v>
      </c>
      <c r="J796">
        <v>2016</v>
      </c>
      <c r="K796">
        <v>3</v>
      </c>
      <c r="L796">
        <v>276</v>
      </c>
      <c r="M796" t="s">
        <v>16</v>
      </c>
    </row>
    <row r="797" spans="1:13" x14ac:dyDescent="0.35">
      <c r="A797" s="1">
        <v>42554</v>
      </c>
      <c r="B797">
        <v>5.33</v>
      </c>
      <c r="C797">
        <v>7.34</v>
      </c>
      <c r="D797">
        <v>4</v>
      </c>
      <c r="E797">
        <v>43.5</v>
      </c>
      <c r="F797">
        <v>3</v>
      </c>
      <c r="G797">
        <v>1</v>
      </c>
      <c r="H797">
        <v>6</v>
      </c>
      <c r="I797">
        <v>1</v>
      </c>
      <c r="J797">
        <v>2016</v>
      </c>
      <c r="K797">
        <v>3</v>
      </c>
      <c r="L797">
        <v>276</v>
      </c>
      <c r="M797" t="s">
        <v>17</v>
      </c>
    </row>
    <row r="798" spans="1:13" x14ac:dyDescent="0.35">
      <c r="A798" s="1">
        <v>42585</v>
      </c>
      <c r="B798">
        <v>4</v>
      </c>
      <c r="C798">
        <v>6.66</v>
      </c>
      <c r="D798">
        <v>3</v>
      </c>
      <c r="E798">
        <v>44</v>
      </c>
      <c r="F798">
        <v>7</v>
      </c>
      <c r="G798">
        <v>0</v>
      </c>
      <c r="H798">
        <v>3</v>
      </c>
      <c r="I798">
        <v>3</v>
      </c>
      <c r="J798">
        <v>2016</v>
      </c>
      <c r="K798">
        <v>3</v>
      </c>
      <c r="L798">
        <v>276</v>
      </c>
      <c r="M798" t="s">
        <v>18</v>
      </c>
    </row>
    <row r="799" spans="1:13" x14ac:dyDescent="0.35">
      <c r="A799" s="1">
        <v>42616</v>
      </c>
      <c r="B799">
        <v>4.34</v>
      </c>
      <c r="C799">
        <v>5.67</v>
      </c>
      <c r="D799">
        <v>7</v>
      </c>
      <c r="E799">
        <v>21.8</v>
      </c>
      <c r="F799">
        <v>7</v>
      </c>
      <c r="G799">
        <v>1</v>
      </c>
      <c r="H799">
        <v>6</v>
      </c>
      <c r="I799">
        <v>4</v>
      </c>
      <c r="J799">
        <v>2016</v>
      </c>
      <c r="K799">
        <v>3</v>
      </c>
      <c r="L799">
        <v>276</v>
      </c>
      <c r="M799" t="s">
        <v>19</v>
      </c>
    </row>
    <row r="800" spans="1:13" x14ac:dyDescent="0.35">
      <c r="A800" s="1">
        <v>42646</v>
      </c>
      <c r="B800">
        <v>6.33</v>
      </c>
      <c r="C800">
        <v>10.33</v>
      </c>
      <c r="D800">
        <v>2</v>
      </c>
      <c r="E800">
        <v>23.4</v>
      </c>
      <c r="F800">
        <v>8</v>
      </c>
      <c r="G800">
        <v>0</v>
      </c>
      <c r="H800">
        <v>2</v>
      </c>
      <c r="I800">
        <v>2</v>
      </c>
      <c r="J800">
        <v>2016</v>
      </c>
      <c r="K800">
        <v>3</v>
      </c>
      <c r="L800">
        <v>276</v>
      </c>
      <c r="M800" t="s">
        <v>13</v>
      </c>
    </row>
    <row r="801" spans="1:13" x14ac:dyDescent="0.35">
      <c r="A801" s="1">
        <v>42677</v>
      </c>
      <c r="B801">
        <v>3.33</v>
      </c>
      <c r="C801">
        <v>4.3630000000000004</v>
      </c>
      <c r="D801">
        <v>6.2</v>
      </c>
      <c r="E801">
        <v>22</v>
      </c>
      <c r="F801">
        <v>8</v>
      </c>
      <c r="G801">
        <v>0</v>
      </c>
      <c r="H801">
        <v>18</v>
      </c>
      <c r="I801">
        <v>1</v>
      </c>
      <c r="J801">
        <v>2016</v>
      </c>
      <c r="K801">
        <v>3</v>
      </c>
      <c r="L801">
        <v>276</v>
      </c>
      <c r="M801" t="s">
        <v>14</v>
      </c>
    </row>
    <row r="802" spans="1:13" x14ac:dyDescent="0.35">
      <c r="A802" s="1">
        <v>42707</v>
      </c>
      <c r="B802">
        <v>3</v>
      </c>
      <c r="C802">
        <v>6.3730000000000002</v>
      </c>
      <c r="D802">
        <v>1.4</v>
      </c>
      <c r="E802">
        <v>41.8</v>
      </c>
      <c r="F802">
        <v>4</v>
      </c>
      <c r="G802">
        <v>0</v>
      </c>
      <c r="H802">
        <v>23</v>
      </c>
      <c r="I802">
        <v>1</v>
      </c>
      <c r="J802">
        <v>2016</v>
      </c>
      <c r="K802">
        <v>3</v>
      </c>
      <c r="L802">
        <v>276</v>
      </c>
      <c r="M802" t="s">
        <v>15</v>
      </c>
    </row>
    <row r="803" spans="1:13" x14ac:dyDescent="0.35">
      <c r="A803" t="s">
        <v>498</v>
      </c>
      <c r="B803">
        <v>2.5</v>
      </c>
      <c r="C803">
        <v>4.1340000000000003</v>
      </c>
      <c r="D803">
        <v>1.5</v>
      </c>
      <c r="E803">
        <v>59.2</v>
      </c>
      <c r="F803">
        <v>4</v>
      </c>
      <c r="G803">
        <v>0</v>
      </c>
      <c r="H803">
        <v>4</v>
      </c>
      <c r="I803">
        <v>0.34</v>
      </c>
      <c r="J803">
        <v>2016</v>
      </c>
      <c r="K803">
        <v>3</v>
      </c>
      <c r="L803">
        <v>276</v>
      </c>
      <c r="M803" t="s">
        <v>16</v>
      </c>
    </row>
    <row r="804" spans="1:13" x14ac:dyDescent="0.35">
      <c r="A804" t="s">
        <v>499</v>
      </c>
      <c r="B804">
        <v>4.33</v>
      </c>
      <c r="C804">
        <v>3.32</v>
      </c>
      <c r="D804">
        <v>10</v>
      </c>
      <c r="E804">
        <v>35.9</v>
      </c>
      <c r="F804">
        <v>12</v>
      </c>
      <c r="G804">
        <v>0</v>
      </c>
      <c r="H804">
        <v>23</v>
      </c>
      <c r="I804">
        <v>1</v>
      </c>
      <c r="J804">
        <v>2016</v>
      </c>
      <c r="K804">
        <v>3</v>
      </c>
      <c r="L804">
        <v>276</v>
      </c>
      <c r="M804" t="s">
        <v>17</v>
      </c>
    </row>
    <row r="805" spans="1:13" x14ac:dyDescent="0.35">
      <c r="A805" t="s">
        <v>500</v>
      </c>
      <c r="B805">
        <v>5.33</v>
      </c>
      <c r="C805">
        <v>3.32</v>
      </c>
      <c r="D805">
        <v>2</v>
      </c>
      <c r="E805">
        <v>24</v>
      </c>
      <c r="F805">
        <v>7</v>
      </c>
      <c r="G805">
        <v>0</v>
      </c>
      <c r="H805">
        <v>18</v>
      </c>
      <c r="I805">
        <v>3</v>
      </c>
      <c r="J805">
        <v>2016</v>
      </c>
      <c r="K805">
        <v>3</v>
      </c>
      <c r="L805">
        <v>276</v>
      </c>
      <c r="M805" t="s">
        <v>18</v>
      </c>
    </row>
    <row r="806" spans="1:13" x14ac:dyDescent="0.35">
      <c r="A806" t="s">
        <v>501</v>
      </c>
      <c r="B806">
        <v>5.33</v>
      </c>
      <c r="C806">
        <v>13.34</v>
      </c>
      <c r="D806">
        <v>5.7</v>
      </c>
      <c r="E806">
        <v>37.4</v>
      </c>
      <c r="F806">
        <v>16</v>
      </c>
      <c r="G806">
        <v>0</v>
      </c>
      <c r="H806">
        <v>4</v>
      </c>
      <c r="I806">
        <v>4</v>
      </c>
      <c r="J806">
        <v>2016</v>
      </c>
      <c r="K806">
        <v>3</v>
      </c>
      <c r="L806">
        <v>276</v>
      </c>
      <c r="M806" t="s">
        <v>19</v>
      </c>
    </row>
    <row r="807" spans="1:13" x14ac:dyDescent="0.35">
      <c r="A807" t="s">
        <v>502</v>
      </c>
      <c r="B807">
        <v>5.66</v>
      </c>
      <c r="C807">
        <v>5.3959999999999999</v>
      </c>
      <c r="D807">
        <v>5</v>
      </c>
      <c r="E807">
        <v>60.2</v>
      </c>
      <c r="F807">
        <v>10</v>
      </c>
      <c r="G807">
        <v>0</v>
      </c>
      <c r="H807">
        <v>8</v>
      </c>
      <c r="I807">
        <v>5</v>
      </c>
      <c r="J807">
        <v>2016</v>
      </c>
      <c r="K807">
        <v>3</v>
      </c>
      <c r="L807">
        <v>276</v>
      </c>
      <c r="M807" t="s">
        <v>13</v>
      </c>
    </row>
    <row r="808" spans="1:13" x14ac:dyDescent="0.35">
      <c r="A808" t="s">
        <v>503</v>
      </c>
      <c r="B808">
        <v>3.34</v>
      </c>
      <c r="C808">
        <v>5.3529999999999998</v>
      </c>
      <c r="D808">
        <v>5.2</v>
      </c>
      <c r="E808">
        <v>25.462</v>
      </c>
      <c r="F808">
        <v>15</v>
      </c>
      <c r="G808">
        <v>2</v>
      </c>
      <c r="H808">
        <v>8</v>
      </c>
      <c r="I808">
        <v>3</v>
      </c>
      <c r="J808">
        <v>2016</v>
      </c>
      <c r="K808">
        <v>3</v>
      </c>
      <c r="L808">
        <v>276</v>
      </c>
      <c r="M808" t="s">
        <v>14</v>
      </c>
    </row>
    <row r="809" spans="1:13" x14ac:dyDescent="0.35">
      <c r="A809" t="s">
        <v>504</v>
      </c>
      <c r="B809">
        <v>10.66</v>
      </c>
      <c r="C809">
        <v>8.33</v>
      </c>
      <c r="D809">
        <v>2.8</v>
      </c>
      <c r="E809">
        <v>19.5</v>
      </c>
      <c r="F809">
        <v>6</v>
      </c>
      <c r="G809">
        <v>1</v>
      </c>
      <c r="H809">
        <v>5</v>
      </c>
      <c r="I809">
        <v>5</v>
      </c>
      <c r="J809">
        <v>2016</v>
      </c>
      <c r="K809">
        <v>3</v>
      </c>
      <c r="L809">
        <v>276</v>
      </c>
      <c r="M809" t="s">
        <v>15</v>
      </c>
    </row>
    <row r="810" spans="1:13" x14ac:dyDescent="0.35">
      <c r="A810" t="s">
        <v>505</v>
      </c>
      <c r="B810">
        <v>7.99</v>
      </c>
      <c r="C810">
        <v>9.6929999999999996</v>
      </c>
      <c r="D810">
        <v>2.2000000000000002</v>
      </c>
      <c r="E810">
        <v>42.2</v>
      </c>
      <c r="F810">
        <v>1</v>
      </c>
      <c r="G810">
        <v>0</v>
      </c>
      <c r="H810">
        <v>15</v>
      </c>
      <c r="I810">
        <v>5</v>
      </c>
      <c r="J810">
        <v>2016</v>
      </c>
      <c r="K810">
        <v>3</v>
      </c>
      <c r="L810">
        <v>276</v>
      </c>
      <c r="M810" t="s">
        <v>16</v>
      </c>
    </row>
    <row r="811" spans="1:13" x14ac:dyDescent="0.35">
      <c r="A811" t="s">
        <v>506</v>
      </c>
      <c r="B811">
        <v>5</v>
      </c>
      <c r="C811">
        <v>8.0559999999999992</v>
      </c>
      <c r="D811">
        <v>6</v>
      </c>
      <c r="E811">
        <v>45.7</v>
      </c>
      <c r="F811">
        <v>11</v>
      </c>
      <c r="G811">
        <v>0</v>
      </c>
      <c r="H811">
        <v>36</v>
      </c>
      <c r="I811">
        <v>7</v>
      </c>
      <c r="J811">
        <v>2016</v>
      </c>
      <c r="K811">
        <v>3</v>
      </c>
      <c r="L811">
        <v>276</v>
      </c>
      <c r="M811" t="s">
        <v>17</v>
      </c>
    </row>
    <row r="812" spans="1:13" x14ac:dyDescent="0.35">
      <c r="A812" t="s">
        <v>507</v>
      </c>
      <c r="B812">
        <v>2.33</v>
      </c>
      <c r="C812">
        <v>0</v>
      </c>
      <c r="D812">
        <v>5</v>
      </c>
      <c r="E812">
        <v>42.188000000000002</v>
      </c>
      <c r="F812">
        <v>12</v>
      </c>
      <c r="G812">
        <v>2</v>
      </c>
      <c r="H812">
        <v>4</v>
      </c>
      <c r="I812">
        <v>2</v>
      </c>
      <c r="J812">
        <v>2016</v>
      </c>
      <c r="K812">
        <v>3</v>
      </c>
      <c r="L812">
        <v>276</v>
      </c>
      <c r="M812" t="s">
        <v>18</v>
      </c>
    </row>
    <row r="813" spans="1:13" x14ac:dyDescent="0.35">
      <c r="A813" t="s">
        <v>508</v>
      </c>
      <c r="B813">
        <v>4</v>
      </c>
      <c r="C813">
        <v>3</v>
      </c>
      <c r="D813">
        <v>6</v>
      </c>
      <c r="E813">
        <v>24.25</v>
      </c>
      <c r="F813">
        <v>22</v>
      </c>
      <c r="G813">
        <v>1</v>
      </c>
      <c r="H813">
        <v>0</v>
      </c>
      <c r="I813">
        <v>3</v>
      </c>
      <c r="J813">
        <v>2016</v>
      </c>
      <c r="K813">
        <v>3</v>
      </c>
      <c r="L813">
        <v>276</v>
      </c>
      <c r="M813" t="s">
        <v>19</v>
      </c>
    </row>
    <row r="814" spans="1:13" x14ac:dyDescent="0.35">
      <c r="A814" t="s">
        <v>509</v>
      </c>
      <c r="B814">
        <v>6.84</v>
      </c>
      <c r="C814">
        <v>2</v>
      </c>
      <c r="D814">
        <v>3</v>
      </c>
      <c r="E814">
        <v>32</v>
      </c>
      <c r="F814">
        <v>4</v>
      </c>
      <c r="G814">
        <v>0</v>
      </c>
      <c r="H814">
        <v>8</v>
      </c>
      <c r="I814">
        <v>2</v>
      </c>
      <c r="J814">
        <v>2016</v>
      </c>
      <c r="K814">
        <v>3</v>
      </c>
      <c r="L814">
        <v>276</v>
      </c>
      <c r="M814" t="s">
        <v>13</v>
      </c>
    </row>
    <row r="815" spans="1:13" x14ac:dyDescent="0.35">
      <c r="A815" t="s">
        <v>510</v>
      </c>
      <c r="B815">
        <v>7</v>
      </c>
      <c r="C815">
        <v>7.35</v>
      </c>
      <c r="D815">
        <v>4.2</v>
      </c>
      <c r="E815">
        <v>42.8</v>
      </c>
      <c r="F815">
        <v>8</v>
      </c>
      <c r="G815">
        <v>0</v>
      </c>
      <c r="H815">
        <v>3</v>
      </c>
      <c r="I815">
        <v>3</v>
      </c>
      <c r="J815">
        <v>2016</v>
      </c>
      <c r="K815">
        <v>3</v>
      </c>
      <c r="L815">
        <v>276</v>
      </c>
      <c r="M815" t="s">
        <v>14</v>
      </c>
    </row>
    <row r="816" spans="1:13" x14ac:dyDescent="0.35">
      <c r="A816" t="s">
        <v>511</v>
      </c>
      <c r="B816">
        <v>2.5</v>
      </c>
      <c r="C816">
        <v>0.66</v>
      </c>
      <c r="D816">
        <v>7.5</v>
      </c>
      <c r="E816">
        <v>33.25</v>
      </c>
      <c r="F816">
        <v>4</v>
      </c>
      <c r="G816">
        <v>0</v>
      </c>
      <c r="H816">
        <v>0</v>
      </c>
      <c r="I816">
        <v>5</v>
      </c>
      <c r="J816">
        <v>2016</v>
      </c>
      <c r="K816">
        <v>3</v>
      </c>
      <c r="L816">
        <v>276</v>
      </c>
      <c r="M816" t="s">
        <v>15</v>
      </c>
    </row>
    <row r="817" spans="1:13" x14ac:dyDescent="0.35">
      <c r="A817" t="s">
        <v>512</v>
      </c>
      <c r="B817">
        <v>7.83</v>
      </c>
      <c r="C817">
        <v>5.4489999999999998</v>
      </c>
      <c r="D817">
        <v>13.7</v>
      </c>
      <c r="E817">
        <v>63.3</v>
      </c>
      <c r="F817">
        <v>11</v>
      </c>
      <c r="G817">
        <v>1</v>
      </c>
      <c r="H817">
        <v>1</v>
      </c>
      <c r="I817">
        <v>4</v>
      </c>
      <c r="J817">
        <v>2016</v>
      </c>
      <c r="K817">
        <v>3</v>
      </c>
      <c r="L817">
        <v>276</v>
      </c>
      <c r="M817" t="s">
        <v>16</v>
      </c>
    </row>
    <row r="818" spans="1:13" x14ac:dyDescent="0.35">
      <c r="A818" t="s">
        <v>513</v>
      </c>
      <c r="B818">
        <v>3.34</v>
      </c>
      <c r="C818">
        <v>2.34</v>
      </c>
      <c r="D818">
        <v>1.7</v>
      </c>
      <c r="E818">
        <v>24.6</v>
      </c>
      <c r="F818">
        <v>20</v>
      </c>
      <c r="G818">
        <v>0</v>
      </c>
      <c r="H818">
        <v>4</v>
      </c>
      <c r="I818">
        <v>4.5</v>
      </c>
      <c r="J818">
        <v>2016</v>
      </c>
      <c r="K818">
        <v>3</v>
      </c>
      <c r="L818">
        <v>276</v>
      </c>
      <c r="M818" t="s">
        <v>17</v>
      </c>
    </row>
    <row r="819" spans="1:13" x14ac:dyDescent="0.35">
      <c r="A819" t="s">
        <v>514</v>
      </c>
      <c r="B819">
        <v>5.68</v>
      </c>
      <c r="C819">
        <v>1.33</v>
      </c>
      <c r="D819">
        <v>3.2</v>
      </c>
      <c r="E819">
        <v>36.200000000000003</v>
      </c>
      <c r="F819">
        <v>4</v>
      </c>
      <c r="G819">
        <v>0</v>
      </c>
      <c r="H819">
        <v>12</v>
      </c>
      <c r="I819">
        <v>1</v>
      </c>
      <c r="J819">
        <v>2016</v>
      </c>
      <c r="K819">
        <v>3</v>
      </c>
      <c r="L819">
        <v>276</v>
      </c>
      <c r="M819" t="s">
        <v>18</v>
      </c>
    </row>
    <row r="820" spans="1:13" x14ac:dyDescent="0.35">
      <c r="A820" t="s">
        <v>515</v>
      </c>
      <c r="B820">
        <v>7.16</v>
      </c>
      <c r="C820">
        <v>2.68</v>
      </c>
      <c r="D820">
        <v>7.4</v>
      </c>
      <c r="E820">
        <v>22.2</v>
      </c>
      <c r="F820">
        <v>3</v>
      </c>
      <c r="G820">
        <v>0</v>
      </c>
      <c r="H820">
        <v>12</v>
      </c>
      <c r="I820">
        <v>5</v>
      </c>
      <c r="J820">
        <v>2016</v>
      </c>
      <c r="K820">
        <v>3</v>
      </c>
      <c r="L820">
        <v>276</v>
      </c>
      <c r="M820" t="s">
        <v>19</v>
      </c>
    </row>
    <row r="821" spans="1:13" x14ac:dyDescent="0.35">
      <c r="A821" t="s">
        <v>516</v>
      </c>
      <c r="B821">
        <v>2.33</v>
      </c>
      <c r="C821">
        <v>8.68</v>
      </c>
      <c r="D821">
        <v>2.9</v>
      </c>
      <c r="E821">
        <v>31.25</v>
      </c>
      <c r="F821">
        <v>1</v>
      </c>
      <c r="G821">
        <v>0</v>
      </c>
      <c r="H821">
        <v>5</v>
      </c>
      <c r="I821">
        <v>5</v>
      </c>
      <c r="J821">
        <v>2016</v>
      </c>
      <c r="K821">
        <v>3</v>
      </c>
      <c r="L821">
        <v>276</v>
      </c>
      <c r="M821" t="s">
        <v>13</v>
      </c>
    </row>
    <row r="822" spans="1:13" x14ac:dyDescent="0.35">
      <c r="A822" s="1">
        <v>42373</v>
      </c>
      <c r="B822">
        <v>6.33</v>
      </c>
      <c r="C822">
        <v>3.01</v>
      </c>
      <c r="D822">
        <v>2.7</v>
      </c>
      <c r="E822">
        <v>50.4</v>
      </c>
      <c r="F822">
        <v>4</v>
      </c>
      <c r="G822">
        <v>0</v>
      </c>
      <c r="H822">
        <v>16</v>
      </c>
      <c r="I822">
        <v>10.5</v>
      </c>
      <c r="J822">
        <v>2016</v>
      </c>
      <c r="K822">
        <v>4</v>
      </c>
      <c r="L822">
        <v>276</v>
      </c>
      <c r="M822" t="s">
        <v>14</v>
      </c>
    </row>
    <row r="823" spans="1:13" x14ac:dyDescent="0.35">
      <c r="A823" s="1">
        <v>42404</v>
      </c>
      <c r="B823">
        <v>3.67</v>
      </c>
      <c r="C823">
        <v>2</v>
      </c>
      <c r="D823">
        <v>7</v>
      </c>
      <c r="E823">
        <v>32.299999999999997</v>
      </c>
      <c r="F823">
        <v>4</v>
      </c>
      <c r="G823">
        <v>0</v>
      </c>
      <c r="H823">
        <v>19</v>
      </c>
      <c r="I823">
        <v>7.4</v>
      </c>
      <c r="J823">
        <v>2016</v>
      </c>
      <c r="K823">
        <v>4</v>
      </c>
      <c r="L823">
        <v>276</v>
      </c>
      <c r="M823" t="s">
        <v>15</v>
      </c>
    </row>
    <row r="824" spans="1:13" x14ac:dyDescent="0.35">
      <c r="A824" s="1">
        <v>42433</v>
      </c>
      <c r="B824">
        <v>9.67</v>
      </c>
      <c r="C824">
        <v>7.3959999999999999</v>
      </c>
      <c r="D824">
        <v>5.3</v>
      </c>
      <c r="E824">
        <v>73.5</v>
      </c>
      <c r="F824">
        <v>5</v>
      </c>
      <c r="G824">
        <v>0</v>
      </c>
      <c r="H824">
        <v>6</v>
      </c>
      <c r="I824">
        <v>11</v>
      </c>
      <c r="J824">
        <v>2016</v>
      </c>
      <c r="K824">
        <v>4</v>
      </c>
      <c r="L824">
        <v>276</v>
      </c>
      <c r="M824" t="s">
        <v>16</v>
      </c>
    </row>
    <row r="825" spans="1:13" x14ac:dyDescent="0.35">
      <c r="A825" s="1">
        <v>42464</v>
      </c>
      <c r="B825">
        <v>7</v>
      </c>
      <c r="C825">
        <v>5.2309999999999999</v>
      </c>
      <c r="D825">
        <v>5</v>
      </c>
      <c r="E825">
        <v>21.6</v>
      </c>
      <c r="F825">
        <v>3</v>
      </c>
      <c r="G825">
        <v>1</v>
      </c>
      <c r="H825">
        <v>11</v>
      </c>
      <c r="I825">
        <v>2</v>
      </c>
      <c r="J825">
        <v>2016</v>
      </c>
      <c r="K825">
        <v>4</v>
      </c>
      <c r="L825">
        <v>276</v>
      </c>
      <c r="M825" t="s">
        <v>17</v>
      </c>
    </row>
    <row r="826" spans="1:13" x14ac:dyDescent="0.35">
      <c r="A826" s="1">
        <v>42494</v>
      </c>
      <c r="B826">
        <v>6</v>
      </c>
      <c r="C826">
        <v>5.33</v>
      </c>
      <c r="D826">
        <v>4</v>
      </c>
      <c r="E826">
        <v>40.299999999999997</v>
      </c>
      <c r="F826">
        <v>5</v>
      </c>
      <c r="G826">
        <v>1</v>
      </c>
      <c r="H826">
        <v>11</v>
      </c>
      <c r="I826">
        <v>12</v>
      </c>
      <c r="J826">
        <v>2016</v>
      </c>
      <c r="K826">
        <v>4</v>
      </c>
      <c r="L826">
        <v>276</v>
      </c>
      <c r="M826" t="s">
        <v>18</v>
      </c>
    </row>
    <row r="827" spans="1:13" x14ac:dyDescent="0.35">
      <c r="A827" s="1">
        <v>42525</v>
      </c>
      <c r="B827">
        <v>6.66</v>
      </c>
      <c r="C827">
        <v>5.3630000000000004</v>
      </c>
      <c r="D827">
        <v>2</v>
      </c>
      <c r="E827">
        <v>15.25</v>
      </c>
      <c r="F827">
        <v>7</v>
      </c>
      <c r="G827">
        <v>0</v>
      </c>
      <c r="H827">
        <v>6</v>
      </c>
      <c r="I827">
        <v>3</v>
      </c>
      <c r="J827">
        <v>2016</v>
      </c>
      <c r="K827">
        <v>4</v>
      </c>
      <c r="L827">
        <v>276</v>
      </c>
      <c r="M827" t="s">
        <v>19</v>
      </c>
    </row>
    <row r="828" spans="1:13" x14ac:dyDescent="0.35">
      <c r="A828" s="1">
        <v>42555</v>
      </c>
      <c r="B828">
        <v>6.33</v>
      </c>
      <c r="C828">
        <v>5.98</v>
      </c>
      <c r="D828">
        <v>4</v>
      </c>
      <c r="E828">
        <v>21</v>
      </c>
      <c r="F828">
        <v>7</v>
      </c>
      <c r="G828">
        <v>2</v>
      </c>
      <c r="H828">
        <v>4</v>
      </c>
      <c r="I828">
        <v>8.1999999999999993</v>
      </c>
      <c r="J828">
        <v>2016</v>
      </c>
      <c r="K828">
        <v>4</v>
      </c>
      <c r="L828">
        <v>276</v>
      </c>
      <c r="M828" t="s">
        <v>13</v>
      </c>
    </row>
    <row r="829" spans="1:13" x14ac:dyDescent="0.35">
      <c r="A829" s="1">
        <v>42586</v>
      </c>
      <c r="B829">
        <v>7.67</v>
      </c>
      <c r="C829">
        <v>3.66</v>
      </c>
      <c r="D829">
        <v>5</v>
      </c>
      <c r="E829">
        <v>42.3</v>
      </c>
      <c r="F829">
        <v>2</v>
      </c>
      <c r="G829">
        <v>1</v>
      </c>
      <c r="H829">
        <v>3</v>
      </c>
      <c r="I829">
        <v>4.4000000000000004</v>
      </c>
      <c r="J829">
        <v>2016</v>
      </c>
      <c r="K829">
        <v>4</v>
      </c>
      <c r="L829">
        <v>276</v>
      </c>
      <c r="M829" t="s">
        <v>14</v>
      </c>
    </row>
    <row r="830" spans="1:13" x14ac:dyDescent="0.35">
      <c r="A830" s="1">
        <v>42617</v>
      </c>
      <c r="B830">
        <v>9</v>
      </c>
      <c r="C830">
        <v>9.01</v>
      </c>
      <c r="D830">
        <v>3.1</v>
      </c>
      <c r="E830">
        <v>38.799999999999997</v>
      </c>
      <c r="F830">
        <v>7</v>
      </c>
      <c r="G830">
        <v>0</v>
      </c>
      <c r="H830">
        <v>14</v>
      </c>
      <c r="I830">
        <v>3</v>
      </c>
      <c r="J830">
        <v>2016</v>
      </c>
      <c r="K830">
        <v>4</v>
      </c>
      <c r="L830">
        <v>276</v>
      </c>
      <c r="M830" t="s">
        <v>15</v>
      </c>
    </row>
    <row r="831" spans="1:13" x14ac:dyDescent="0.35">
      <c r="A831" s="1">
        <v>42647</v>
      </c>
      <c r="B831">
        <v>5</v>
      </c>
      <c r="C831">
        <v>6.67</v>
      </c>
      <c r="D831">
        <v>5.15</v>
      </c>
      <c r="E831">
        <v>21.4</v>
      </c>
      <c r="F831">
        <v>4</v>
      </c>
      <c r="G831">
        <v>1</v>
      </c>
      <c r="H831">
        <v>11</v>
      </c>
      <c r="I831">
        <v>8</v>
      </c>
      <c r="J831">
        <v>2016</v>
      </c>
      <c r="K831">
        <v>4</v>
      </c>
      <c r="L831">
        <v>276</v>
      </c>
      <c r="M831" t="s">
        <v>16</v>
      </c>
    </row>
    <row r="832" spans="1:13" x14ac:dyDescent="0.35">
      <c r="A832" s="1">
        <v>42678</v>
      </c>
      <c r="B832">
        <v>0.33</v>
      </c>
      <c r="C832">
        <v>4.99</v>
      </c>
      <c r="D832">
        <v>3</v>
      </c>
      <c r="E832">
        <v>26</v>
      </c>
      <c r="F832">
        <v>11</v>
      </c>
      <c r="G832">
        <v>2</v>
      </c>
      <c r="H832">
        <v>17</v>
      </c>
      <c r="I832">
        <v>6</v>
      </c>
      <c r="J832">
        <v>2016</v>
      </c>
      <c r="K832">
        <v>4</v>
      </c>
      <c r="L832">
        <v>276</v>
      </c>
      <c r="M832" t="s">
        <v>17</v>
      </c>
    </row>
    <row r="833" spans="1:13" x14ac:dyDescent="0.35">
      <c r="A833" s="1">
        <v>42708</v>
      </c>
      <c r="B833">
        <v>4.34</v>
      </c>
      <c r="C833">
        <v>4.6500000000000004</v>
      </c>
      <c r="D833">
        <v>6</v>
      </c>
      <c r="E833">
        <v>41.6</v>
      </c>
      <c r="F833">
        <v>19</v>
      </c>
      <c r="G833">
        <v>1</v>
      </c>
      <c r="H833">
        <v>2</v>
      </c>
      <c r="I833">
        <v>5</v>
      </c>
      <c r="J833">
        <v>2016</v>
      </c>
      <c r="K833">
        <v>4</v>
      </c>
      <c r="L833">
        <v>276</v>
      </c>
      <c r="M833" t="s">
        <v>18</v>
      </c>
    </row>
    <row r="834" spans="1:13" x14ac:dyDescent="0.35">
      <c r="A834" t="s">
        <v>517</v>
      </c>
      <c r="B834">
        <v>6.33</v>
      </c>
      <c r="C834">
        <v>3.0659999999999998</v>
      </c>
      <c r="D834">
        <v>3</v>
      </c>
      <c r="E834">
        <v>34</v>
      </c>
      <c r="F834">
        <v>22.333333329999999</v>
      </c>
      <c r="G834">
        <v>0</v>
      </c>
      <c r="H834">
        <v>2</v>
      </c>
      <c r="I834">
        <v>3</v>
      </c>
      <c r="J834">
        <v>2016</v>
      </c>
      <c r="K834">
        <v>4</v>
      </c>
      <c r="L834">
        <v>276</v>
      </c>
      <c r="M834" t="s">
        <v>19</v>
      </c>
    </row>
    <row r="835" spans="1:13" x14ac:dyDescent="0.35">
      <c r="A835" t="s">
        <v>518</v>
      </c>
      <c r="B835">
        <v>2.66</v>
      </c>
      <c r="C835">
        <v>2.3199999999999998</v>
      </c>
      <c r="D835">
        <v>8.5</v>
      </c>
      <c r="E835">
        <v>44.225000000000001</v>
      </c>
      <c r="F835">
        <v>9</v>
      </c>
      <c r="G835">
        <v>0</v>
      </c>
      <c r="H835">
        <v>4</v>
      </c>
      <c r="I835">
        <v>6</v>
      </c>
      <c r="J835">
        <v>2016</v>
      </c>
      <c r="K835">
        <v>4</v>
      </c>
      <c r="L835">
        <v>276</v>
      </c>
      <c r="M835" t="s">
        <v>13</v>
      </c>
    </row>
    <row r="836" spans="1:13" x14ac:dyDescent="0.35">
      <c r="A836" t="s">
        <v>519</v>
      </c>
      <c r="B836">
        <v>4.33</v>
      </c>
      <c r="C836">
        <v>3.056</v>
      </c>
      <c r="D836">
        <v>2.7</v>
      </c>
      <c r="E836">
        <v>23.6</v>
      </c>
      <c r="F836">
        <v>6</v>
      </c>
      <c r="G836">
        <v>0</v>
      </c>
      <c r="H836">
        <v>10</v>
      </c>
      <c r="I836">
        <v>4.2</v>
      </c>
      <c r="J836">
        <v>2016</v>
      </c>
      <c r="K836">
        <v>4</v>
      </c>
      <c r="L836">
        <v>276</v>
      </c>
      <c r="M836" t="s">
        <v>14</v>
      </c>
    </row>
    <row r="837" spans="1:13" x14ac:dyDescent="0.35">
      <c r="A837" t="s">
        <v>520</v>
      </c>
      <c r="B837">
        <v>5.34</v>
      </c>
      <c r="C837">
        <v>6.66</v>
      </c>
      <c r="D837">
        <v>5.3</v>
      </c>
      <c r="E837">
        <v>33</v>
      </c>
      <c r="F837">
        <v>11</v>
      </c>
      <c r="G837">
        <v>0</v>
      </c>
      <c r="H837">
        <v>8</v>
      </c>
      <c r="I837">
        <v>8.5</v>
      </c>
      <c r="J837">
        <v>2016</v>
      </c>
      <c r="K837">
        <v>4</v>
      </c>
      <c r="L837">
        <v>276</v>
      </c>
      <c r="M837" t="s">
        <v>15</v>
      </c>
    </row>
    <row r="838" spans="1:13" x14ac:dyDescent="0.35">
      <c r="A838" t="s">
        <v>521</v>
      </c>
      <c r="B838">
        <v>4.33</v>
      </c>
      <c r="C838">
        <v>8.1750000000000007</v>
      </c>
      <c r="D838">
        <v>3</v>
      </c>
      <c r="E838">
        <v>52.8</v>
      </c>
      <c r="F838">
        <v>2</v>
      </c>
      <c r="G838">
        <v>0</v>
      </c>
      <c r="H838">
        <v>7</v>
      </c>
      <c r="I838">
        <v>7.2</v>
      </c>
      <c r="J838">
        <v>2016</v>
      </c>
      <c r="K838">
        <v>4</v>
      </c>
      <c r="L838">
        <v>276</v>
      </c>
      <c r="M838" t="s">
        <v>16</v>
      </c>
    </row>
    <row r="839" spans="1:13" x14ac:dyDescent="0.35">
      <c r="A839" t="s">
        <v>522</v>
      </c>
      <c r="B839">
        <v>3.66</v>
      </c>
      <c r="C839">
        <v>2</v>
      </c>
      <c r="D839">
        <v>5</v>
      </c>
      <c r="E839">
        <v>22.1</v>
      </c>
      <c r="F839">
        <v>15</v>
      </c>
      <c r="G839">
        <v>3</v>
      </c>
      <c r="H839">
        <v>7</v>
      </c>
      <c r="I839">
        <v>7</v>
      </c>
      <c r="J839">
        <v>2016</v>
      </c>
      <c r="K839">
        <v>4</v>
      </c>
      <c r="L839">
        <v>276</v>
      </c>
      <c r="M839" t="s">
        <v>17</v>
      </c>
    </row>
    <row r="840" spans="1:13" x14ac:dyDescent="0.35">
      <c r="A840" t="s">
        <v>523</v>
      </c>
      <c r="B840">
        <v>3</v>
      </c>
      <c r="C840">
        <v>1.34</v>
      </c>
      <c r="D840">
        <v>8.3000000000000007</v>
      </c>
      <c r="E840">
        <v>24.3</v>
      </c>
      <c r="F840">
        <v>7</v>
      </c>
      <c r="G840">
        <v>0</v>
      </c>
      <c r="H840">
        <v>6</v>
      </c>
      <c r="I840">
        <v>4</v>
      </c>
      <c r="J840">
        <v>2016</v>
      </c>
      <c r="K840">
        <v>4</v>
      </c>
      <c r="L840">
        <v>276</v>
      </c>
      <c r="M840" t="s">
        <v>18</v>
      </c>
    </row>
    <row r="841" spans="1:13" x14ac:dyDescent="0.35">
      <c r="A841" t="s">
        <v>524</v>
      </c>
      <c r="B841">
        <v>2.66</v>
      </c>
      <c r="C841">
        <v>3.33</v>
      </c>
      <c r="D841">
        <v>2.4</v>
      </c>
      <c r="E841">
        <v>17.100000000000001</v>
      </c>
      <c r="F841">
        <v>11</v>
      </c>
      <c r="G841">
        <v>5</v>
      </c>
      <c r="H841">
        <v>15</v>
      </c>
      <c r="I841">
        <v>3</v>
      </c>
      <c r="J841">
        <v>2016</v>
      </c>
      <c r="K841">
        <v>4</v>
      </c>
      <c r="L841">
        <v>276</v>
      </c>
      <c r="M841" t="s">
        <v>19</v>
      </c>
    </row>
    <row r="842" spans="1:13" x14ac:dyDescent="0.35">
      <c r="A842" t="s">
        <v>525</v>
      </c>
      <c r="B842">
        <v>3</v>
      </c>
      <c r="C842">
        <v>3.464</v>
      </c>
      <c r="D842">
        <v>3</v>
      </c>
      <c r="E842">
        <v>21.6</v>
      </c>
      <c r="F842">
        <v>6</v>
      </c>
      <c r="G842">
        <v>0</v>
      </c>
      <c r="H842">
        <v>0</v>
      </c>
      <c r="I842">
        <v>2.2999999999999998</v>
      </c>
      <c r="J842">
        <v>2016</v>
      </c>
      <c r="K842">
        <v>4</v>
      </c>
      <c r="L842">
        <v>276</v>
      </c>
      <c r="M842" t="s">
        <v>13</v>
      </c>
    </row>
    <row r="843" spans="1:13" x14ac:dyDescent="0.35">
      <c r="A843" t="s">
        <v>526</v>
      </c>
      <c r="B843">
        <v>6</v>
      </c>
      <c r="C843">
        <v>5.67</v>
      </c>
      <c r="D843">
        <v>4</v>
      </c>
      <c r="E843">
        <v>21.9</v>
      </c>
      <c r="F843">
        <v>4</v>
      </c>
      <c r="G843">
        <v>0</v>
      </c>
      <c r="H843">
        <v>6</v>
      </c>
      <c r="I843">
        <v>1</v>
      </c>
      <c r="J843">
        <v>2016</v>
      </c>
      <c r="K843">
        <v>4</v>
      </c>
      <c r="L843">
        <v>276</v>
      </c>
      <c r="M843" t="s">
        <v>14</v>
      </c>
    </row>
    <row r="844" spans="1:13" x14ac:dyDescent="0.35">
      <c r="A844" t="s">
        <v>527</v>
      </c>
      <c r="B844">
        <v>13.66</v>
      </c>
      <c r="C844">
        <v>3.69</v>
      </c>
      <c r="D844">
        <v>8</v>
      </c>
      <c r="E844">
        <v>33.200000000000003</v>
      </c>
      <c r="F844">
        <v>8</v>
      </c>
      <c r="G844">
        <v>0</v>
      </c>
      <c r="H844">
        <v>0</v>
      </c>
      <c r="I844">
        <v>4.5</v>
      </c>
      <c r="J844">
        <v>2016</v>
      </c>
      <c r="K844">
        <v>4</v>
      </c>
      <c r="L844">
        <v>276</v>
      </c>
      <c r="M844" t="s">
        <v>15</v>
      </c>
    </row>
    <row r="845" spans="1:13" x14ac:dyDescent="0.35">
      <c r="A845" t="s">
        <v>528</v>
      </c>
      <c r="B845">
        <v>1</v>
      </c>
      <c r="C845">
        <v>6.66</v>
      </c>
      <c r="D845">
        <v>5.5</v>
      </c>
      <c r="E845">
        <v>36.950000000000003</v>
      </c>
      <c r="F845">
        <v>3</v>
      </c>
      <c r="G845">
        <v>0</v>
      </c>
      <c r="H845">
        <v>6</v>
      </c>
      <c r="I845">
        <v>5</v>
      </c>
      <c r="J845">
        <v>2016</v>
      </c>
      <c r="K845">
        <v>4</v>
      </c>
      <c r="L845">
        <v>276</v>
      </c>
      <c r="M845" t="s">
        <v>16</v>
      </c>
    </row>
    <row r="846" spans="1:13" x14ac:dyDescent="0.35">
      <c r="A846" t="s">
        <v>529</v>
      </c>
      <c r="B846">
        <v>6.67</v>
      </c>
      <c r="C846">
        <v>1.66</v>
      </c>
      <c r="D846">
        <v>7.25</v>
      </c>
      <c r="E846">
        <v>21.7</v>
      </c>
      <c r="F846">
        <v>20</v>
      </c>
      <c r="G846">
        <v>1</v>
      </c>
      <c r="H846">
        <v>3</v>
      </c>
      <c r="I846">
        <v>2.5</v>
      </c>
      <c r="J846">
        <v>2016</v>
      </c>
      <c r="K846">
        <v>4</v>
      </c>
      <c r="L846">
        <v>276</v>
      </c>
      <c r="M846" t="s">
        <v>17</v>
      </c>
    </row>
    <row r="847" spans="1:13" x14ac:dyDescent="0.35">
      <c r="A847" t="s">
        <v>530</v>
      </c>
      <c r="B847">
        <v>5.33</v>
      </c>
      <c r="C847">
        <v>4.99</v>
      </c>
      <c r="D847">
        <v>7</v>
      </c>
      <c r="E847">
        <v>27.2</v>
      </c>
      <c r="F847">
        <v>19</v>
      </c>
      <c r="G847">
        <v>0</v>
      </c>
      <c r="H847">
        <v>7</v>
      </c>
      <c r="I847">
        <v>2</v>
      </c>
      <c r="J847">
        <v>2016</v>
      </c>
      <c r="K847">
        <v>4</v>
      </c>
      <c r="L847">
        <v>276</v>
      </c>
      <c r="M847" t="s">
        <v>18</v>
      </c>
    </row>
    <row r="848" spans="1:13" x14ac:dyDescent="0.35">
      <c r="A848" t="s">
        <v>531</v>
      </c>
      <c r="B848">
        <v>5.66</v>
      </c>
      <c r="C848">
        <v>7.4950000000000001</v>
      </c>
      <c r="D848">
        <v>7</v>
      </c>
      <c r="E848">
        <v>47.4</v>
      </c>
      <c r="F848">
        <v>27</v>
      </c>
      <c r="G848">
        <v>0</v>
      </c>
      <c r="H848">
        <v>1</v>
      </c>
      <c r="I848">
        <v>2</v>
      </c>
      <c r="J848">
        <v>2016</v>
      </c>
      <c r="K848">
        <v>4</v>
      </c>
      <c r="L848">
        <v>276</v>
      </c>
      <c r="M848" t="s">
        <v>19</v>
      </c>
    </row>
    <row r="849" spans="1:13" x14ac:dyDescent="0.35">
      <c r="A849" t="s">
        <v>532</v>
      </c>
      <c r="B849">
        <v>4.66</v>
      </c>
      <c r="C849">
        <v>6.34</v>
      </c>
      <c r="D849">
        <v>6</v>
      </c>
      <c r="E849">
        <v>28</v>
      </c>
      <c r="F849">
        <v>17.666666670000001</v>
      </c>
      <c r="G849">
        <v>0</v>
      </c>
      <c r="H849">
        <v>12</v>
      </c>
      <c r="I849">
        <v>12</v>
      </c>
      <c r="J849">
        <v>2016</v>
      </c>
      <c r="K849">
        <v>4</v>
      </c>
      <c r="L849">
        <v>276</v>
      </c>
      <c r="M849" t="s">
        <v>13</v>
      </c>
    </row>
    <row r="850" spans="1:13" x14ac:dyDescent="0.35">
      <c r="A850" t="s">
        <v>533</v>
      </c>
      <c r="B850">
        <v>6.66</v>
      </c>
      <c r="C850">
        <v>3</v>
      </c>
      <c r="D850">
        <v>2.5</v>
      </c>
      <c r="E850">
        <v>37</v>
      </c>
      <c r="F850">
        <v>15</v>
      </c>
      <c r="G850">
        <v>0</v>
      </c>
      <c r="H850">
        <v>1</v>
      </c>
      <c r="I850">
        <v>3.2</v>
      </c>
      <c r="J850">
        <v>2016</v>
      </c>
      <c r="K850">
        <v>4</v>
      </c>
      <c r="L850">
        <v>276</v>
      </c>
      <c r="M850" t="s">
        <v>14</v>
      </c>
    </row>
    <row r="851" spans="1:13" x14ac:dyDescent="0.35">
      <c r="A851" t="s">
        <v>534</v>
      </c>
      <c r="B851">
        <v>9.66</v>
      </c>
      <c r="C851">
        <v>10.32</v>
      </c>
      <c r="D851">
        <v>7</v>
      </c>
      <c r="E851">
        <v>47.811999999999998</v>
      </c>
      <c r="F851">
        <v>11</v>
      </c>
      <c r="G851">
        <v>0</v>
      </c>
      <c r="H851">
        <v>1</v>
      </c>
      <c r="I851">
        <v>4.5</v>
      </c>
      <c r="J851">
        <v>2016</v>
      </c>
      <c r="K851">
        <v>4</v>
      </c>
      <c r="L851">
        <v>276</v>
      </c>
      <c r="M851" t="s">
        <v>15</v>
      </c>
    </row>
    <row r="852" spans="1:13" x14ac:dyDescent="0.35">
      <c r="A852" s="1">
        <v>42374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2016</v>
      </c>
      <c r="K852">
        <v>5</v>
      </c>
      <c r="L852">
        <v>276</v>
      </c>
      <c r="M852" t="s">
        <v>16</v>
      </c>
    </row>
    <row r="853" spans="1:13" x14ac:dyDescent="0.35">
      <c r="A853" s="1">
        <v>42405</v>
      </c>
      <c r="B853">
        <v>4</v>
      </c>
      <c r="C853">
        <v>1.02</v>
      </c>
      <c r="D853">
        <v>1</v>
      </c>
      <c r="E853">
        <v>39.200000000000003</v>
      </c>
      <c r="F853">
        <v>7</v>
      </c>
      <c r="G853">
        <v>0</v>
      </c>
      <c r="H853">
        <v>5</v>
      </c>
      <c r="I853">
        <v>2</v>
      </c>
      <c r="J853">
        <v>2016</v>
      </c>
      <c r="K853">
        <v>5</v>
      </c>
      <c r="L853">
        <v>276</v>
      </c>
      <c r="M853" t="s">
        <v>17</v>
      </c>
    </row>
    <row r="854" spans="1:13" x14ac:dyDescent="0.35">
      <c r="A854" s="1">
        <v>42434</v>
      </c>
      <c r="B854">
        <v>6.33</v>
      </c>
      <c r="C854">
        <v>5.99</v>
      </c>
      <c r="D854">
        <v>3</v>
      </c>
      <c r="E854">
        <v>23.9</v>
      </c>
      <c r="F854">
        <v>3</v>
      </c>
      <c r="G854">
        <v>0</v>
      </c>
      <c r="H854">
        <v>0</v>
      </c>
      <c r="I854">
        <v>2</v>
      </c>
      <c r="J854">
        <v>2016</v>
      </c>
      <c r="K854">
        <v>5</v>
      </c>
      <c r="L854">
        <v>276</v>
      </c>
      <c r="M854" t="s">
        <v>18</v>
      </c>
    </row>
    <row r="855" spans="1:13" x14ac:dyDescent="0.35">
      <c r="A855" s="1">
        <v>42465</v>
      </c>
      <c r="B855">
        <v>7.34</v>
      </c>
      <c r="C855">
        <v>3</v>
      </c>
      <c r="D855">
        <v>5</v>
      </c>
      <c r="E855">
        <v>32.200000000000003</v>
      </c>
      <c r="F855">
        <v>4</v>
      </c>
      <c r="G855">
        <v>0</v>
      </c>
      <c r="H855">
        <v>1</v>
      </c>
      <c r="I855">
        <v>2</v>
      </c>
      <c r="J855">
        <v>2016</v>
      </c>
      <c r="K855">
        <v>5</v>
      </c>
      <c r="L855">
        <v>276</v>
      </c>
      <c r="M855" t="s">
        <v>19</v>
      </c>
    </row>
    <row r="856" spans="1:13" x14ac:dyDescent="0.35">
      <c r="A856" s="1">
        <v>42495</v>
      </c>
      <c r="B856">
        <v>4.66</v>
      </c>
      <c r="C856">
        <v>3</v>
      </c>
      <c r="D856">
        <v>6</v>
      </c>
      <c r="E856">
        <v>41</v>
      </c>
      <c r="F856">
        <v>16</v>
      </c>
      <c r="G856">
        <v>3</v>
      </c>
      <c r="H856">
        <v>1</v>
      </c>
      <c r="I856">
        <v>2</v>
      </c>
      <c r="J856">
        <v>2016</v>
      </c>
      <c r="K856">
        <v>5</v>
      </c>
      <c r="L856">
        <v>276</v>
      </c>
      <c r="M856" t="s">
        <v>13</v>
      </c>
    </row>
    <row r="857" spans="1:13" x14ac:dyDescent="0.35">
      <c r="A857" s="1">
        <v>42526</v>
      </c>
      <c r="B857">
        <v>4</v>
      </c>
      <c r="C857">
        <v>2.99</v>
      </c>
      <c r="D857">
        <v>1</v>
      </c>
      <c r="E857">
        <v>33.6</v>
      </c>
      <c r="F857">
        <v>7</v>
      </c>
      <c r="G857">
        <v>0</v>
      </c>
      <c r="H857">
        <v>1</v>
      </c>
      <c r="I857">
        <v>3</v>
      </c>
      <c r="J857">
        <v>2016</v>
      </c>
      <c r="K857">
        <v>5</v>
      </c>
      <c r="L857">
        <v>276</v>
      </c>
      <c r="M857" t="s">
        <v>14</v>
      </c>
    </row>
    <row r="858" spans="1:13" x14ac:dyDescent="0.35">
      <c r="A858" s="1">
        <v>42556</v>
      </c>
      <c r="B858">
        <v>3.99</v>
      </c>
      <c r="C858">
        <v>8.34</v>
      </c>
      <c r="D858">
        <v>4</v>
      </c>
      <c r="E858">
        <v>47.2</v>
      </c>
      <c r="F858">
        <v>5</v>
      </c>
      <c r="G858">
        <v>1</v>
      </c>
      <c r="H858">
        <v>0</v>
      </c>
      <c r="I858">
        <v>10</v>
      </c>
      <c r="J858">
        <v>2016</v>
      </c>
      <c r="K858">
        <v>5</v>
      </c>
      <c r="L858">
        <v>276</v>
      </c>
      <c r="M858" t="s">
        <v>15</v>
      </c>
    </row>
    <row r="859" spans="1:13" x14ac:dyDescent="0.35">
      <c r="A859" s="1">
        <v>42587</v>
      </c>
      <c r="B859">
        <v>5</v>
      </c>
      <c r="C859">
        <v>10.66</v>
      </c>
      <c r="D859">
        <v>1</v>
      </c>
      <c r="E859">
        <v>40.4</v>
      </c>
      <c r="F859">
        <v>12</v>
      </c>
      <c r="G859">
        <v>0</v>
      </c>
      <c r="H859">
        <v>1</v>
      </c>
      <c r="I859">
        <v>11</v>
      </c>
      <c r="J859">
        <v>2016</v>
      </c>
      <c r="K859">
        <v>5</v>
      </c>
      <c r="L859">
        <v>276</v>
      </c>
      <c r="M859" t="s">
        <v>16</v>
      </c>
    </row>
    <row r="860" spans="1:13" x14ac:dyDescent="0.35">
      <c r="A860" s="1">
        <v>42618</v>
      </c>
      <c r="B860">
        <v>5.67</v>
      </c>
      <c r="C860">
        <v>6.3630000000000004</v>
      </c>
      <c r="D860">
        <v>5</v>
      </c>
      <c r="E860">
        <v>29.2</v>
      </c>
      <c r="F860">
        <v>3</v>
      </c>
      <c r="G860">
        <v>0</v>
      </c>
      <c r="H860">
        <v>2</v>
      </c>
      <c r="I860">
        <v>5</v>
      </c>
      <c r="J860">
        <v>2016</v>
      </c>
      <c r="K860">
        <v>5</v>
      </c>
      <c r="L860">
        <v>276</v>
      </c>
      <c r="M860" t="s">
        <v>17</v>
      </c>
    </row>
    <row r="861" spans="1:13" x14ac:dyDescent="0.35">
      <c r="A861" s="1">
        <v>42648</v>
      </c>
      <c r="B861">
        <v>7.33</v>
      </c>
      <c r="C861">
        <v>3.67</v>
      </c>
      <c r="D861">
        <v>7</v>
      </c>
      <c r="E861">
        <v>28.25</v>
      </c>
      <c r="F861">
        <v>4</v>
      </c>
      <c r="G861">
        <v>0</v>
      </c>
      <c r="H861">
        <v>2</v>
      </c>
      <c r="I861">
        <v>3.5</v>
      </c>
      <c r="J861">
        <v>2016</v>
      </c>
      <c r="K861">
        <v>5</v>
      </c>
      <c r="L861">
        <v>276</v>
      </c>
      <c r="M861" t="s">
        <v>18</v>
      </c>
    </row>
    <row r="862" spans="1:13" x14ac:dyDescent="0.35">
      <c r="A862" s="1">
        <v>42679</v>
      </c>
      <c r="B862">
        <v>5.33</v>
      </c>
      <c r="C862">
        <v>4.66</v>
      </c>
      <c r="D862">
        <v>4</v>
      </c>
      <c r="E862">
        <v>23</v>
      </c>
      <c r="F862">
        <v>13</v>
      </c>
      <c r="G862">
        <v>0</v>
      </c>
      <c r="H862">
        <v>3</v>
      </c>
      <c r="I862">
        <v>2</v>
      </c>
      <c r="J862">
        <v>2016</v>
      </c>
      <c r="K862">
        <v>5</v>
      </c>
      <c r="L862">
        <v>276</v>
      </c>
      <c r="M862" t="s">
        <v>19</v>
      </c>
    </row>
    <row r="863" spans="1:13" x14ac:dyDescent="0.35">
      <c r="A863" s="1">
        <v>42709</v>
      </c>
      <c r="B863">
        <v>3.01</v>
      </c>
      <c r="C863">
        <v>1.7589999999999999</v>
      </c>
      <c r="D863">
        <v>8</v>
      </c>
      <c r="E863">
        <v>28.1</v>
      </c>
      <c r="F863">
        <v>8</v>
      </c>
      <c r="G863">
        <v>1</v>
      </c>
      <c r="H863">
        <v>2</v>
      </c>
      <c r="I863">
        <v>0</v>
      </c>
      <c r="J863">
        <v>2016</v>
      </c>
      <c r="K863">
        <v>5</v>
      </c>
      <c r="L863">
        <v>276</v>
      </c>
      <c r="M863" t="s">
        <v>13</v>
      </c>
    </row>
    <row r="864" spans="1:13" x14ac:dyDescent="0.35">
      <c r="A864" t="s">
        <v>535</v>
      </c>
      <c r="B864">
        <v>2.33</v>
      </c>
      <c r="C864">
        <v>2.33</v>
      </c>
      <c r="D864">
        <v>3</v>
      </c>
      <c r="E864">
        <v>37</v>
      </c>
      <c r="F864">
        <v>9</v>
      </c>
      <c r="G864">
        <v>0</v>
      </c>
      <c r="H864">
        <v>0</v>
      </c>
      <c r="I864">
        <v>5</v>
      </c>
      <c r="J864">
        <v>2016</v>
      </c>
      <c r="K864">
        <v>5</v>
      </c>
      <c r="L864">
        <v>276</v>
      </c>
      <c r="M864" t="s">
        <v>14</v>
      </c>
    </row>
    <row r="865" spans="1:13" x14ac:dyDescent="0.35">
      <c r="A865" t="s">
        <v>536</v>
      </c>
      <c r="B865">
        <v>5.34</v>
      </c>
      <c r="C865">
        <v>4.67</v>
      </c>
      <c r="D865">
        <v>5.55</v>
      </c>
      <c r="E865">
        <v>31.25</v>
      </c>
      <c r="F865">
        <v>13</v>
      </c>
      <c r="G865">
        <v>0</v>
      </c>
      <c r="H865">
        <v>21</v>
      </c>
      <c r="I865">
        <v>1</v>
      </c>
      <c r="J865">
        <v>2016</v>
      </c>
      <c r="K865">
        <v>5</v>
      </c>
      <c r="L865">
        <v>276</v>
      </c>
      <c r="M865" t="s">
        <v>15</v>
      </c>
    </row>
    <row r="866" spans="1:13" x14ac:dyDescent="0.35">
      <c r="A866" t="s">
        <v>537</v>
      </c>
      <c r="B866">
        <v>5.33</v>
      </c>
      <c r="C866">
        <v>8.1880000000000006</v>
      </c>
      <c r="D866">
        <v>1.2</v>
      </c>
      <c r="E866">
        <v>44.1</v>
      </c>
      <c r="F866">
        <v>6</v>
      </c>
      <c r="G866">
        <v>0</v>
      </c>
      <c r="H866">
        <v>5</v>
      </c>
      <c r="I866">
        <v>4</v>
      </c>
      <c r="J866">
        <v>2016</v>
      </c>
      <c r="K866">
        <v>5</v>
      </c>
      <c r="L866">
        <v>276</v>
      </c>
      <c r="M866" t="s">
        <v>16</v>
      </c>
    </row>
    <row r="867" spans="1:13" x14ac:dyDescent="0.35">
      <c r="A867" t="s">
        <v>538</v>
      </c>
      <c r="B867">
        <v>5</v>
      </c>
      <c r="C867">
        <v>3.66</v>
      </c>
      <c r="D867">
        <v>2</v>
      </c>
      <c r="E867">
        <v>24</v>
      </c>
      <c r="F867">
        <v>17</v>
      </c>
      <c r="G867">
        <v>0</v>
      </c>
      <c r="H867">
        <v>2</v>
      </c>
      <c r="I867">
        <v>3</v>
      </c>
      <c r="J867">
        <v>2016</v>
      </c>
      <c r="K867">
        <v>5</v>
      </c>
      <c r="L867">
        <v>276</v>
      </c>
      <c r="M867" t="s">
        <v>17</v>
      </c>
    </row>
    <row r="868" spans="1:13" x14ac:dyDescent="0.35">
      <c r="A868" t="s">
        <v>539</v>
      </c>
      <c r="B868">
        <v>4</v>
      </c>
      <c r="C868">
        <v>2.33</v>
      </c>
      <c r="D868">
        <v>7.1</v>
      </c>
      <c r="E868">
        <v>38.4</v>
      </c>
      <c r="F868">
        <v>4</v>
      </c>
      <c r="G868">
        <v>0</v>
      </c>
      <c r="H868">
        <v>1</v>
      </c>
      <c r="I868">
        <v>3.2</v>
      </c>
      <c r="J868">
        <v>2016</v>
      </c>
      <c r="K868">
        <v>5</v>
      </c>
      <c r="L868">
        <v>276</v>
      </c>
      <c r="M868" t="s">
        <v>18</v>
      </c>
    </row>
    <row r="869" spans="1:13" x14ac:dyDescent="0.35">
      <c r="A869" t="s">
        <v>540</v>
      </c>
      <c r="B869">
        <v>4</v>
      </c>
      <c r="C869">
        <v>5.33</v>
      </c>
      <c r="D869">
        <v>5.25</v>
      </c>
      <c r="E869">
        <v>35</v>
      </c>
      <c r="F869">
        <v>7</v>
      </c>
      <c r="G869">
        <v>0</v>
      </c>
      <c r="H869">
        <v>1</v>
      </c>
      <c r="I869">
        <v>5</v>
      </c>
      <c r="J869">
        <v>2016</v>
      </c>
      <c r="K869">
        <v>5</v>
      </c>
      <c r="L869">
        <v>276</v>
      </c>
      <c r="M869" t="s">
        <v>19</v>
      </c>
    </row>
    <row r="870" spans="1:13" x14ac:dyDescent="0.35">
      <c r="A870" t="s">
        <v>541</v>
      </c>
      <c r="B870">
        <v>6.34</v>
      </c>
      <c r="C870">
        <v>5.66</v>
      </c>
      <c r="D870">
        <v>2</v>
      </c>
      <c r="E870">
        <v>30.5</v>
      </c>
      <c r="F870">
        <v>10</v>
      </c>
      <c r="G870">
        <v>0</v>
      </c>
      <c r="H870">
        <v>16</v>
      </c>
      <c r="I870">
        <v>3</v>
      </c>
      <c r="J870">
        <v>2016</v>
      </c>
      <c r="K870">
        <v>5</v>
      </c>
      <c r="L870">
        <v>276</v>
      </c>
      <c r="M870" t="s">
        <v>13</v>
      </c>
    </row>
    <row r="871" spans="1:13" x14ac:dyDescent="0.35">
      <c r="A871" t="s">
        <v>542</v>
      </c>
      <c r="B871">
        <v>3</v>
      </c>
      <c r="C871">
        <v>1.1319999999999999</v>
      </c>
      <c r="D871">
        <v>3</v>
      </c>
      <c r="E871">
        <v>14</v>
      </c>
      <c r="F871">
        <v>14</v>
      </c>
      <c r="G871">
        <v>2</v>
      </c>
      <c r="H871">
        <v>9</v>
      </c>
      <c r="I871">
        <v>5</v>
      </c>
      <c r="J871">
        <v>2016</v>
      </c>
      <c r="K871">
        <v>5</v>
      </c>
      <c r="L871">
        <v>276</v>
      </c>
      <c r="M871" t="s">
        <v>14</v>
      </c>
    </row>
    <row r="872" spans="1:13" x14ac:dyDescent="0.35">
      <c r="A872" t="s">
        <v>543</v>
      </c>
      <c r="B872">
        <v>2</v>
      </c>
      <c r="C872">
        <v>5.34</v>
      </c>
      <c r="D872">
        <v>5.2</v>
      </c>
      <c r="E872">
        <v>42.5</v>
      </c>
      <c r="F872">
        <v>3</v>
      </c>
      <c r="G872">
        <v>0</v>
      </c>
      <c r="H872">
        <v>17</v>
      </c>
      <c r="I872">
        <v>5</v>
      </c>
      <c r="J872">
        <v>2016</v>
      </c>
      <c r="K872">
        <v>5</v>
      </c>
      <c r="L872">
        <v>276</v>
      </c>
      <c r="M872" t="s">
        <v>15</v>
      </c>
    </row>
    <row r="873" spans="1:13" x14ac:dyDescent="0.35">
      <c r="A873" t="s">
        <v>544</v>
      </c>
      <c r="B873">
        <v>4.34</v>
      </c>
      <c r="C873">
        <v>4.51</v>
      </c>
      <c r="D873">
        <v>9.0500000000000007</v>
      </c>
      <c r="E873">
        <v>55.6</v>
      </c>
      <c r="F873">
        <v>6</v>
      </c>
      <c r="G873">
        <v>1</v>
      </c>
      <c r="H873">
        <v>0</v>
      </c>
      <c r="I873">
        <v>10</v>
      </c>
      <c r="J873">
        <v>2016</v>
      </c>
      <c r="K873">
        <v>5</v>
      </c>
      <c r="L873">
        <v>276</v>
      </c>
      <c r="M873" t="s">
        <v>16</v>
      </c>
    </row>
    <row r="874" spans="1:13" x14ac:dyDescent="0.35">
      <c r="A874" t="s">
        <v>545</v>
      </c>
      <c r="B874">
        <v>5</v>
      </c>
      <c r="C874">
        <v>2.363</v>
      </c>
      <c r="D874">
        <v>5</v>
      </c>
      <c r="E874">
        <v>54.7</v>
      </c>
      <c r="F874">
        <v>19</v>
      </c>
      <c r="G874">
        <v>0</v>
      </c>
      <c r="H874">
        <v>7</v>
      </c>
      <c r="I874">
        <v>4</v>
      </c>
      <c r="J874">
        <v>2016</v>
      </c>
      <c r="K874">
        <v>5</v>
      </c>
      <c r="L874">
        <v>276</v>
      </c>
      <c r="M874" t="s">
        <v>17</v>
      </c>
    </row>
    <row r="875" spans="1:13" x14ac:dyDescent="0.35">
      <c r="A875" t="s">
        <v>546</v>
      </c>
      <c r="B875">
        <v>12</v>
      </c>
      <c r="C875">
        <v>3.1669999999999998</v>
      </c>
      <c r="D875">
        <v>4</v>
      </c>
      <c r="E875">
        <v>32</v>
      </c>
      <c r="F875">
        <v>3</v>
      </c>
      <c r="G875">
        <v>0</v>
      </c>
      <c r="H875">
        <v>3</v>
      </c>
      <c r="I875">
        <v>2</v>
      </c>
      <c r="J875">
        <v>2016</v>
      </c>
      <c r="K875">
        <v>5</v>
      </c>
      <c r="L875">
        <v>276</v>
      </c>
      <c r="M875" t="s">
        <v>18</v>
      </c>
    </row>
    <row r="876" spans="1:13" x14ac:dyDescent="0.35">
      <c r="A876" t="s">
        <v>547</v>
      </c>
      <c r="B876">
        <v>8.34</v>
      </c>
      <c r="C876">
        <v>1.67</v>
      </c>
      <c r="D876">
        <v>6</v>
      </c>
      <c r="E876">
        <v>25.05</v>
      </c>
      <c r="F876">
        <v>16</v>
      </c>
      <c r="G876">
        <v>1</v>
      </c>
      <c r="H876">
        <v>0</v>
      </c>
      <c r="I876">
        <v>1.2</v>
      </c>
      <c r="J876">
        <v>2016</v>
      </c>
      <c r="K876">
        <v>5</v>
      </c>
      <c r="L876">
        <v>276</v>
      </c>
      <c r="M876" t="s">
        <v>19</v>
      </c>
    </row>
    <row r="877" spans="1:13" x14ac:dyDescent="0.35">
      <c r="A877" t="s">
        <v>548</v>
      </c>
      <c r="B877">
        <v>4.67</v>
      </c>
      <c r="C877">
        <v>5.33</v>
      </c>
      <c r="D877">
        <v>5.35</v>
      </c>
      <c r="E877">
        <v>24.8</v>
      </c>
      <c r="F877">
        <v>20</v>
      </c>
      <c r="G877">
        <v>1</v>
      </c>
      <c r="H877">
        <v>0</v>
      </c>
      <c r="I877">
        <v>9</v>
      </c>
      <c r="J877">
        <v>2016</v>
      </c>
      <c r="K877">
        <v>5</v>
      </c>
      <c r="L877">
        <v>276</v>
      </c>
      <c r="M877" t="s">
        <v>13</v>
      </c>
    </row>
    <row r="878" spans="1:13" x14ac:dyDescent="0.35">
      <c r="A878" t="s">
        <v>549</v>
      </c>
      <c r="B878">
        <v>8.67</v>
      </c>
      <c r="C878">
        <v>2.6829999999999998</v>
      </c>
      <c r="D878">
        <v>5.25</v>
      </c>
      <c r="E878">
        <v>17</v>
      </c>
      <c r="F878">
        <v>14</v>
      </c>
      <c r="G878">
        <v>7</v>
      </c>
      <c r="H878">
        <v>2</v>
      </c>
      <c r="I878">
        <v>6</v>
      </c>
      <c r="J878">
        <v>2016</v>
      </c>
      <c r="K878">
        <v>5</v>
      </c>
      <c r="L878">
        <v>276</v>
      </c>
      <c r="M878" t="s">
        <v>14</v>
      </c>
    </row>
    <row r="879" spans="1:13" x14ac:dyDescent="0.35">
      <c r="A879" t="s">
        <v>550</v>
      </c>
      <c r="B879">
        <v>12.33</v>
      </c>
      <c r="C879">
        <v>0.36299999999999999</v>
      </c>
      <c r="D879">
        <v>3</v>
      </c>
      <c r="E879">
        <v>43</v>
      </c>
      <c r="F879">
        <v>4</v>
      </c>
      <c r="G879">
        <v>0</v>
      </c>
      <c r="H879">
        <v>4</v>
      </c>
      <c r="I879">
        <v>9</v>
      </c>
      <c r="J879">
        <v>2016</v>
      </c>
      <c r="K879">
        <v>5</v>
      </c>
      <c r="L879">
        <v>276</v>
      </c>
      <c r="M879" t="s">
        <v>15</v>
      </c>
    </row>
    <row r="880" spans="1:13" x14ac:dyDescent="0.35">
      <c r="A880" t="s">
        <v>551</v>
      </c>
      <c r="B880">
        <v>8.67</v>
      </c>
      <c r="C880">
        <v>4.33</v>
      </c>
      <c r="D880">
        <v>6</v>
      </c>
      <c r="E880">
        <v>31.8</v>
      </c>
      <c r="F880">
        <v>2</v>
      </c>
      <c r="G880">
        <v>1</v>
      </c>
      <c r="H880">
        <v>5</v>
      </c>
      <c r="I880">
        <v>9.1999999999999993</v>
      </c>
      <c r="J880">
        <v>2016</v>
      </c>
      <c r="K880">
        <v>5</v>
      </c>
      <c r="L880">
        <v>276</v>
      </c>
      <c r="M880" t="s">
        <v>16</v>
      </c>
    </row>
    <row r="881" spans="1:13" x14ac:dyDescent="0.35">
      <c r="A881" t="s">
        <v>552</v>
      </c>
      <c r="B881">
        <v>3.34</v>
      </c>
      <c r="C881">
        <v>3.0230000000000001</v>
      </c>
      <c r="D881">
        <v>4.0999999999999996</v>
      </c>
      <c r="E881">
        <v>29.4</v>
      </c>
      <c r="F881">
        <v>3</v>
      </c>
      <c r="G881">
        <v>0</v>
      </c>
      <c r="H881">
        <v>7</v>
      </c>
      <c r="I881">
        <v>8</v>
      </c>
      <c r="J881">
        <v>2016</v>
      </c>
      <c r="K881">
        <v>5</v>
      </c>
      <c r="L881">
        <v>276</v>
      </c>
      <c r="M881" t="s">
        <v>17</v>
      </c>
    </row>
    <row r="882" spans="1:13" x14ac:dyDescent="0.35">
      <c r="A882" t="s">
        <v>553</v>
      </c>
      <c r="B882">
        <v>6</v>
      </c>
      <c r="C882">
        <v>3.33</v>
      </c>
      <c r="D882">
        <v>3.5</v>
      </c>
      <c r="E882">
        <v>21</v>
      </c>
      <c r="F882">
        <v>3</v>
      </c>
      <c r="G882">
        <v>0</v>
      </c>
      <c r="H882">
        <v>13</v>
      </c>
      <c r="I882">
        <v>2</v>
      </c>
      <c r="J882">
        <v>2016</v>
      </c>
      <c r="K882">
        <v>5</v>
      </c>
      <c r="L882">
        <v>276</v>
      </c>
      <c r="M882" t="s">
        <v>18</v>
      </c>
    </row>
    <row r="883" spans="1:13" x14ac:dyDescent="0.35">
      <c r="A883" s="1">
        <v>42375</v>
      </c>
      <c r="B883">
        <v>9</v>
      </c>
      <c r="C883">
        <v>1.1000000000000001</v>
      </c>
      <c r="D883">
        <v>2</v>
      </c>
      <c r="E883">
        <v>20</v>
      </c>
      <c r="F883">
        <v>11</v>
      </c>
      <c r="G883">
        <v>0</v>
      </c>
      <c r="H883">
        <v>7</v>
      </c>
      <c r="I883">
        <v>5</v>
      </c>
      <c r="J883">
        <v>2016</v>
      </c>
      <c r="K883">
        <v>6</v>
      </c>
      <c r="L883">
        <v>276</v>
      </c>
      <c r="M883" t="s">
        <v>19</v>
      </c>
    </row>
    <row r="884" spans="1:13" x14ac:dyDescent="0.35">
      <c r="A884" s="1">
        <v>42406</v>
      </c>
      <c r="B884">
        <v>2.33</v>
      </c>
      <c r="C884">
        <v>6</v>
      </c>
      <c r="D884">
        <v>1.05</v>
      </c>
      <c r="E884">
        <v>21.25</v>
      </c>
      <c r="F884">
        <v>18</v>
      </c>
      <c r="G884">
        <v>3</v>
      </c>
      <c r="H884">
        <v>4</v>
      </c>
      <c r="I884">
        <v>1</v>
      </c>
      <c r="J884">
        <v>2016</v>
      </c>
      <c r="K884">
        <v>6</v>
      </c>
      <c r="L884">
        <v>276</v>
      </c>
      <c r="M884" t="s">
        <v>13</v>
      </c>
    </row>
    <row r="885" spans="1:13" x14ac:dyDescent="0.35">
      <c r="A885" s="1">
        <v>42435</v>
      </c>
      <c r="B885">
        <v>7.33</v>
      </c>
      <c r="C885">
        <v>3</v>
      </c>
      <c r="D885">
        <v>4</v>
      </c>
      <c r="E885">
        <v>18</v>
      </c>
      <c r="F885">
        <v>8</v>
      </c>
      <c r="G885">
        <v>0</v>
      </c>
      <c r="H885">
        <v>1</v>
      </c>
      <c r="I885">
        <v>7</v>
      </c>
      <c r="J885">
        <v>2016</v>
      </c>
      <c r="K885">
        <v>6</v>
      </c>
      <c r="L885">
        <v>276</v>
      </c>
      <c r="M885" t="s">
        <v>14</v>
      </c>
    </row>
    <row r="886" spans="1:13" x14ac:dyDescent="0.35">
      <c r="A886" s="1">
        <v>42466</v>
      </c>
      <c r="B886">
        <v>3.33</v>
      </c>
      <c r="C886">
        <v>3.34</v>
      </c>
      <c r="D886">
        <v>3.3</v>
      </c>
      <c r="E886">
        <v>21</v>
      </c>
      <c r="F886">
        <v>2</v>
      </c>
      <c r="G886">
        <v>0</v>
      </c>
      <c r="H886">
        <v>0</v>
      </c>
      <c r="I886">
        <v>4</v>
      </c>
      <c r="J886">
        <v>2016</v>
      </c>
      <c r="K886">
        <v>6</v>
      </c>
      <c r="L886">
        <v>276</v>
      </c>
      <c r="M886" t="s">
        <v>15</v>
      </c>
    </row>
    <row r="887" spans="1:13" x14ac:dyDescent="0.35">
      <c r="A887" s="1">
        <v>42496</v>
      </c>
      <c r="B887">
        <v>10.34</v>
      </c>
      <c r="C887">
        <v>3.0659999999999998</v>
      </c>
      <c r="D887">
        <v>4.3</v>
      </c>
      <c r="E887">
        <v>23.4</v>
      </c>
      <c r="F887">
        <v>5</v>
      </c>
      <c r="G887">
        <v>0</v>
      </c>
      <c r="H887">
        <v>3</v>
      </c>
      <c r="I887">
        <v>4</v>
      </c>
      <c r="J887">
        <v>2016</v>
      </c>
      <c r="K887">
        <v>6</v>
      </c>
      <c r="L887">
        <v>276</v>
      </c>
      <c r="M887" t="s">
        <v>16</v>
      </c>
    </row>
    <row r="888" spans="1:13" x14ac:dyDescent="0.35">
      <c r="A888" s="1">
        <v>42527</v>
      </c>
      <c r="B888">
        <v>5.33</v>
      </c>
      <c r="C888">
        <v>2.802</v>
      </c>
      <c r="D888">
        <v>4</v>
      </c>
      <c r="E888">
        <v>26.2</v>
      </c>
      <c r="F888">
        <v>5</v>
      </c>
      <c r="G888">
        <v>0</v>
      </c>
      <c r="H888">
        <v>6</v>
      </c>
      <c r="I888">
        <v>6</v>
      </c>
      <c r="J888">
        <v>2016</v>
      </c>
      <c r="K888">
        <v>6</v>
      </c>
      <c r="L888">
        <v>276</v>
      </c>
      <c r="M888" t="s">
        <v>17</v>
      </c>
    </row>
    <row r="889" spans="1:13" x14ac:dyDescent="0.35">
      <c r="A889" s="1">
        <v>42557</v>
      </c>
      <c r="B889">
        <v>6</v>
      </c>
      <c r="C889">
        <v>3.363</v>
      </c>
      <c r="D889">
        <v>4.0999999999999996</v>
      </c>
      <c r="E889">
        <v>28.5</v>
      </c>
      <c r="F889">
        <v>13</v>
      </c>
      <c r="G889">
        <v>0</v>
      </c>
      <c r="H889">
        <v>10</v>
      </c>
      <c r="I889">
        <v>3</v>
      </c>
      <c r="J889">
        <v>2016</v>
      </c>
      <c r="K889">
        <v>6</v>
      </c>
      <c r="L889">
        <v>276</v>
      </c>
      <c r="M889" t="s">
        <v>18</v>
      </c>
    </row>
    <row r="890" spans="1:13" x14ac:dyDescent="0.35">
      <c r="A890" s="1">
        <v>42588</v>
      </c>
      <c r="B890">
        <v>8.66</v>
      </c>
      <c r="C890">
        <v>1.33</v>
      </c>
      <c r="D890">
        <v>5.5</v>
      </c>
      <c r="E890">
        <v>45.061999999999998</v>
      </c>
      <c r="F890">
        <v>10</v>
      </c>
      <c r="G890">
        <v>0</v>
      </c>
      <c r="H890">
        <v>5</v>
      </c>
      <c r="I890">
        <v>6</v>
      </c>
      <c r="J890">
        <v>2016</v>
      </c>
      <c r="K890">
        <v>6</v>
      </c>
      <c r="L890">
        <v>276</v>
      </c>
      <c r="M890" t="s">
        <v>19</v>
      </c>
    </row>
    <row r="891" spans="1:13" x14ac:dyDescent="0.35">
      <c r="A891" s="1">
        <v>42619</v>
      </c>
      <c r="B891">
        <v>8.67</v>
      </c>
      <c r="C891">
        <v>4.33</v>
      </c>
      <c r="D891">
        <v>2</v>
      </c>
      <c r="E891">
        <v>20.6</v>
      </c>
      <c r="F891">
        <v>7</v>
      </c>
      <c r="G891">
        <v>0</v>
      </c>
      <c r="H891">
        <v>1</v>
      </c>
      <c r="I891">
        <v>4.2</v>
      </c>
      <c r="J891">
        <v>2016</v>
      </c>
      <c r="K891">
        <v>6</v>
      </c>
      <c r="L891">
        <v>276</v>
      </c>
      <c r="M891" t="s">
        <v>13</v>
      </c>
    </row>
    <row r="892" spans="1:13" x14ac:dyDescent="0.35">
      <c r="A892" s="1">
        <v>42649</v>
      </c>
      <c r="B892">
        <v>8.33</v>
      </c>
      <c r="C892">
        <v>4</v>
      </c>
      <c r="D892">
        <v>4</v>
      </c>
      <c r="E892">
        <v>26</v>
      </c>
      <c r="F892">
        <v>11</v>
      </c>
      <c r="G892">
        <v>2</v>
      </c>
      <c r="H892">
        <v>0</v>
      </c>
      <c r="I892">
        <v>5</v>
      </c>
      <c r="J892">
        <v>2016</v>
      </c>
      <c r="K892">
        <v>6</v>
      </c>
      <c r="L892">
        <v>276</v>
      </c>
      <c r="M892" t="s">
        <v>14</v>
      </c>
    </row>
    <row r="893" spans="1:13" x14ac:dyDescent="0.35">
      <c r="A893" s="1">
        <v>42680</v>
      </c>
      <c r="B893">
        <v>10.66</v>
      </c>
      <c r="C893">
        <v>2.8250000000000002</v>
      </c>
      <c r="D893">
        <v>2</v>
      </c>
      <c r="E893">
        <v>35.6</v>
      </c>
      <c r="F893">
        <v>4</v>
      </c>
      <c r="G893">
        <v>1</v>
      </c>
      <c r="H893">
        <v>10</v>
      </c>
      <c r="I893">
        <v>8</v>
      </c>
      <c r="J893">
        <v>2016</v>
      </c>
      <c r="K893">
        <v>6</v>
      </c>
      <c r="L893">
        <v>276</v>
      </c>
      <c r="M893" t="s">
        <v>15</v>
      </c>
    </row>
    <row r="894" spans="1:13" x14ac:dyDescent="0.35">
      <c r="A894" s="1">
        <v>42710</v>
      </c>
      <c r="B894">
        <v>8.34</v>
      </c>
      <c r="C894">
        <v>7.3529999999999998</v>
      </c>
      <c r="D894">
        <v>3.4</v>
      </c>
      <c r="E894">
        <v>47</v>
      </c>
      <c r="F894">
        <v>8</v>
      </c>
      <c r="G894">
        <v>0</v>
      </c>
      <c r="H894">
        <v>4</v>
      </c>
      <c r="I894">
        <v>6</v>
      </c>
      <c r="J894">
        <v>2016</v>
      </c>
      <c r="K894">
        <v>6</v>
      </c>
      <c r="L894">
        <v>276</v>
      </c>
      <c r="M894" t="s">
        <v>16</v>
      </c>
    </row>
    <row r="895" spans="1:13" x14ac:dyDescent="0.35">
      <c r="A895" t="s">
        <v>554</v>
      </c>
      <c r="B895">
        <v>5.66</v>
      </c>
      <c r="C895">
        <v>4.7359999999999998</v>
      </c>
      <c r="D895">
        <v>1</v>
      </c>
      <c r="E895">
        <v>15</v>
      </c>
      <c r="F895">
        <v>7</v>
      </c>
      <c r="G895">
        <v>0</v>
      </c>
      <c r="H895">
        <v>1</v>
      </c>
      <c r="I895">
        <v>2</v>
      </c>
      <c r="J895">
        <v>2016</v>
      </c>
      <c r="K895">
        <v>6</v>
      </c>
      <c r="L895">
        <v>276</v>
      </c>
      <c r="M895" t="s">
        <v>17</v>
      </c>
    </row>
    <row r="896" spans="1:13" x14ac:dyDescent="0.35">
      <c r="A896" t="s">
        <v>555</v>
      </c>
      <c r="B896">
        <v>2.33</v>
      </c>
      <c r="C896">
        <v>6</v>
      </c>
      <c r="D896">
        <v>6.1</v>
      </c>
      <c r="E896">
        <v>17.399999999999999</v>
      </c>
      <c r="F896">
        <v>17</v>
      </c>
      <c r="G896">
        <v>1</v>
      </c>
      <c r="H896">
        <v>2</v>
      </c>
      <c r="I896">
        <v>3</v>
      </c>
      <c r="J896">
        <v>2016</v>
      </c>
      <c r="K896">
        <v>6</v>
      </c>
      <c r="L896">
        <v>276</v>
      </c>
      <c r="M896" t="s">
        <v>18</v>
      </c>
    </row>
    <row r="897" spans="1:13" x14ac:dyDescent="0.35">
      <c r="A897" t="s">
        <v>556</v>
      </c>
      <c r="B897">
        <v>5</v>
      </c>
      <c r="C897">
        <v>5.4950000000000001</v>
      </c>
      <c r="D897">
        <v>7</v>
      </c>
      <c r="E897">
        <v>35</v>
      </c>
      <c r="F897">
        <v>22</v>
      </c>
      <c r="G897">
        <v>1</v>
      </c>
      <c r="H897">
        <v>1</v>
      </c>
      <c r="I897">
        <v>6</v>
      </c>
      <c r="J897">
        <v>2016</v>
      </c>
      <c r="K897">
        <v>6</v>
      </c>
      <c r="L897">
        <v>276</v>
      </c>
      <c r="M897" t="s">
        <v>19</v>
      </c>
    </row>
    <row r="898" spans="1:13" x14ac:dyDescent="0.35">
      <c r="A898" t="s">
        <v>557</v>
      </c>
      <c r="B898">
        <v>4</v>
      </c>
      <c r="C898">
        <v>0.33</v>
      </c>
      <c r="D898">
        <v>1</v>
      </c>
      <c r="E898">
        <v>20.5</v>
      </c>
      <c r="F898">
        <v>4</v>
      </c>
      <c r="G898">
        <v>0</v>
      </c>
      <c r="H898">
        <v>22</v>
      </c>
      <c r="I898">
        <v>3</v>
      </c>
      <c r="J898">
        <v>2016</v>
      </c>
      <c r="K898">
        <v>6</v>
      </c>
      <c r="L898">
        <v>276</v>
      </c>
      <c r="M898" t="s">
        <v>13</v>
      </c>
    </row>
    <row r="899" spans="1:13" x14ac:dyDescent="0.35">
      <c r="A899" t="s">
        <v>558</v>
      </c>
      <c r="B899">
        <v>3.34</v>
      </c>
      <c r="C899">
        <v>3.67</v>
      </c>
      <c r="D899">
        <v>3.65</v>
      </c>
      <c r="E899">
        <v>20</v>
      </c>
      <c r="F899">
        <v>8</v>
      </c>
      <c r="G899">
        <v>0</v>
      </c>
      <c r="H899">
        <v>4</v>
      </c>
      <c r="I899">
        <v>4</v>
      </c>
      <c r="J899">
        <v>2016</v>
      </c>
      <c r="K899">
        <v>6</v>
      </c>
      <c r="L899">
        <v>276</v>
      </c>
      <c r="M899" t="s">
        <v>14</v>
      </c>
    </row>
    <row r="900" spans="1:13" x14ac:dyDescent="0.35">
      <c r="A900" t="s">
        <v>559</v>
      </c>
      <c r="B900">
        <v>2</v>
      </c>
      <c r="C900">
        <v>4.33</v>
      </c>
      <c r="D900">
        <v>6.5</v>
      </c>
      <c r="E900">
        <v>37.5</v>
      </c>
      <c r="F900">
        <v>1</v>
      </c>
      <c r="G900">
        <v>0</v>
      </c>
      <c r="H900">
        <v>5</v>
      </c>
      <c r="I900">
        <v>4</v>
      </c>
      <c r="J900">
        <v>2016</v>
      </c>
      <c r="K900">
        <v>6</v>
      </c>
      <c r="L900">
        <v>276</v>
      </c>
      <c r="M900" t="s">
        <v>15</v>
      </c>
    </row>
    <row r="901" spans="1:13" x14ac:dyDescent="0.35">
      <c r="A901" t="s">
        <v>560</v>
      </c>
      <c r="B901">
        <v>6.34</v>
      </c>
      <c r="C901">
        <v>6.01</v>
      </c>
      <c r="D901">
        <v>3</v>
      </c>
      <c r="E901">
        <v>40</v>
      </c>
      <c r="F901">
        <v>1</v>
      </c>
      <c r="G901">
        <v>0</v>
      </c>
      <c r="H901">
        <v>7</v>
      </c>
      <c r="I901">
        <v>15</v>
      </c>
      <c r="J901">
        <v>2016</v>
      </c>
      <c r="K901">
        <v>6</v>
      </c>
      <c r="L901">
        <v>276</v>
      </c>
      <c r="M901" t="s">
        <v>16</v>
      </c>
    </row>
    <row r="902" spans="1:13" x14ac:dyDescent="0.35">
      <c r="A902" t="s">
        <v>561</v>
      </c>
      <c r="B902">
        <v>7.34</v>
      </c>
      <c r="C902">
        <v>3.34</v>
      </c>
      <c r="D902">
        <v>6</v>
      </c>
      <c r="E902">
        <v>22.388000000000002</v>
      </c>
      <c r="F902">
        <v>5</v>
      </c>
      <c r="G902">
        <v>0</v>
      </c>
      <c r="H902">
        <v>8</v>
      </c>
      <c r="I902">
        <v>6</v>
      </c>
      <c r="J902">
        <v>2016</v>
      </c>
      <c r="K902">
        <v>6</v>
      </c>
      <c r="L902">
        <v>276</v>
      </c>
      <c r="M902" t="s">
        <v>17</v>
      </c>
    </row>
    <row r="903" spans="1:13" x14ac:dyDescent="0.35">
      <c r="A903" t="s">
        <v>562</v>
      </c>
      <c r="B903">
        <v>7.33</v>
      </c>
      <c r="C903">
        <v>4.66</v>
      </c>
      <c r="D903">
        <v>9</v>
      </c>
      <c r="E903">
        <v>23</v>
      </c>
      <c r="F903">
        <v>15</v>
      </c>
      <c r="G903">
        <v>0</v>
      </c>
      <c r="H903">
        <v>7</v>
      </c>
      <c r="I903">
        <v>5.6</v>
      </c>
      <c r="J903">
        <v>2016</v>
      </c>
      <c r="K903">
        <v>6</v>
      </c>
      <c r="L903">
        <v>276</v>
      </c>
      <c r="M903" t="s">
        <v>18</v>
      </c>
    </row>
    <row r="904" spans="1:13" x14ac:dyDescent="0.35">
      <c r="A904" t="s">
        <v>563</v>
      </c>
      <c r="B904">
        <v>2</v>
      </c>
      <c r="C904">
        <v>6.0670000000000002</v>
      </c>
      <c r="D904">
        <v>2.2999999999999998</v>
      </c>
      <c r="E904">
        <v>42</v>
      </c>
      <c r="F904">
        <v>6</v>
      </c>
      <c r="G904">
        <v>0</v>
      </c>
      <c r="H904">
        <v>2</v>
      </c>
      <c r="I904">
        <v>2</v>
      </c>
      <c r="J904">
        <v>2016</v>
      </c>
      <c r="K904">
        <v>6</v>
      </c>
      <c r="L904">
        <v>276</v>
      </c>
      <c r="M904" t="s">
        <v>19</v>
      </c>
    </row>
    <row r="905" spans="1:13" x14ac:dyDescent="0.35">
      <c r="A905" t="s">
        <v>564</v>
      </c>
      <c r="B905">
        <v>3</v>
      </c>
      <c r="C905">
        <v>0.33</v>
      </c>
      <c r="D905">
        <v>2.2999999999999998</v>
      </c>
      <c r="E905">
        <v>19</v>
      </c>
      <c r="F905">
        <v>5</v>
      </c>
      <c r="G905">
        <v>0</v>
      </c>
      <c r="H905">
        <v>1</v>
      </c>
      <c r="I905">
        <v>3</v>
      </c>
      <c r="J905">
        <v>2016</v>
      </c>
      <c r="K905">
        <v>6</v>
      </c>
      <c r="L905">
        <v>276</v>
      </c>
      <c r="M905" t="s">
        <v>13</v>
      </c>
    </row>
    <row r="906" spans="1:13" x14ac:dyDescent="0.35">
      <c r="A906" t="s">
        <v>565</v>
      </c>
      <c r="B906">
        <v>6</v>
      </c>
      <c r="C906">
        <v>2.34</v>
      </c>
      <c r="D906">
        <v>3.05</v>
      </c>
      <c r="E906">
        <v>19</v>
      </c>
      <c r="F906">
        <v>15</v>
      </c>
      <c r="G906">
        <v>0</v>
      </c>
      <c r="H906">
        <v>1</v>
      </c>
      <c r="I906">
        <v>2</v>
      </c>
      <c r="J906">
        <v>2016</v>
      </c>
      <c r="K906">
        <v>6</v>
      </c>
      <c r="L906">
        <v>276</v>
      </c>
      <c r="M906" t="s">
        <v>14</v>
      </c>
    </row>
    <row r="907" spans="1:13" x14ac:dyDescent="0.35">
      <c r="A907" t="s">
        <v>566</v>
      </c>
      <c r="B907">
        <v>5.68</v>
      </c>
      <c r="C907">
        <v>4.99</v>
      </c>
      <c r="D907">
        <v>8</v>
      </c>
      <c r="E907">
        <v>20.25</v>
      </c>
      <c r="F907">
        <v>5</v>
      </c>
      <c r="G907">
        <v>0</v>
      </c>
      <c r="H907">
        <v>1</v>
      </c>
      <c r="I907">
        <v>4</v>
      </c>
      <c r="J907">
        <v>2016</v>
      </c>
      <c r="K907">
        <v>6</v>
      </c>
      <c r="L907">
        <v>276</v>
      </c>
      <c r="M907" t="s">
        <v>15</v>
      </c>
    </row>
    <row r="908" spans="1:13" x14ac:dyDescent="0.35">
      <c r="A908" t="s">
        <v>567</v>
      </c>
      <c r="B908">
        <v>3</v>
      </c>
      <c r="C908">
        <v>3.8450000000000002</v>
      </c>
      <c r="D908">
        <v>2</v>
      </c>
      <c r="E908">
        <v>17.399999999999999</v>
      </c>
      <c r="F908">
        <v>20</v>
      </c>
      <c r="G908">
        <v>0</v>
      </c>
      <c r="H908">
        <v>2</v>
      </c>
      <c r="I908">
        <v>3</v>
      </c>
      <c r="J908">
        <v>2016</v>
      </c>
      <c r="K908">
        <v>6</v>
      </c>
      <c r="L908">
        <v>276</v>
      </c>
      <c r="M908" t="s">
        <v>16</v>
      </c>
    </row>
    <row r="909" spans="1:13" x14ac:dyDescent="0.35">
      <c r="A909" t="s">
        <v>568</v>
      </c>
      <c r="B909">
        <v>6</v>
      </c>
      <c r="C909">
        <v>3.0670000000000002</v>
      </c>
      <c r="D909">
        <v>5.25</v>
      </c>
      <c r="E909">
        <v>24</v>
      </c>
      <c r="F909">
        <v>9</v>
      </c>
      <c r="G909">
        <v>0</v>
      </c>
      <c r="H909">
        <v>9</v>
      </c>
      <c r="I909">
        <v>2</v>
      </c>
      <c r="J909">
        <v>2016</v>
      </c>
      <c r="K909">
        <v>6</v>
      </c>
      <c r="L909">
        <v>276</v>
      </c>
      <c r="M909" t="s">
        <v>17</v>
      </c>
    </row>
    <row r="910" spans="1:13" x14ac:dyDescent="0.35">
      <c r="A910" t="s">
        <v>569</v>
      </c>
      <c r="B910">
        <v>1.33</v>
      </c>
      <c r="C910">
        <v>1.429</v>
      </c>
      <c r="D910">
        <v>2.25</v>
      </c>
      <c r="E910">
        <v>24</v>
      </c>
      <c r="F910">
        <v>20</v>
      </c>
      <c r="G910">
        <v>5</v>
      </c>
      <c r="H910">
        <v>2</v>
      </c>
      <c r="I910">
        <v>7</v>
      </c>
      <c r="J910">
        <v>2016</v>
      </c>
      <c r="K910">
        <v>6</v>
      </c>
      <c r="L910">
        <v>276</v>
      </c>
      <c r="M910" t="s">
        <v>18</v>
      </c>
    </row>
    <row r="911" spans="1:13" x14ac:dyDescent="0.35">
      <c r="A911" t="s">
        <v>570</v>
      </c>
      <c r="B911">
        <v>7</v>
      </c>
      <c r="C911">
        <v>8.01</v>
      </c>
      <c r="D911">
        <v>6.5</v>
      </c>
      <c r="E911">
        <v>22</v>
      </c>
      <c r="F911">
        <v>12.5</v>
      </c>
      <c r="G911">
        <v>7</v>
      </c>
      <c r="H911">
        <v>1</v>
      </c>
      <c r="I911">
        <v>2</v>
      </c>
      <c r="J911">
        <v>2016</v>
      </c>
      <c r="K911">
        <v>6</v>
      </c>
      <c r="L911">
        <v>276</v>
      </c>
      <c r="M911" t="s">
        <v>19</v>
      </c>
    </row>
    <row r="912" spans="1:13" x14ac:dyDescent="0.35">
      <c r="A912" t="s">
        <v>571</v>
      </c>
      <c r="B912">
        <v>4</v>
      </c>
      <c r="C912">
        <v>3.8029999999999999</v>
      </c>
      <c r="D912">
        <v>3.2</v>
      </c>
      <c r="E912">
        <v>9</v>
      </c>
      <c r="F912">
        <v>6</v>
      </c>
      <c r="G912">
        <v>0</v>
      </c>
      <c r="H912">
        <v>0</v>
      </c>
      <c r="I912">
        <v>2</v>
      </c>
      <c r="J912">
        <v>2016</v>
      </c>
      <c r="K912">
        <v>6</v>
      </c>
      <c r="L912">
        <v>276</v>
      </c>
      <c r="M912" t="s">
        <v>13</v>
      </c>
    </row>
    <row r="913" spans="1:13" x14ac:dyDescent="0.35">
      <c r="A913" s="1">
        <v>42376</v>
      </c>
      <c r="B913">
        <v>4</v>
      </c>
      <c r="C913">
        <v>2.0099999999999998</v>
      </c>
      <c r="D913">
        <v>5.5</v>
      </c>
      <c r="E913">
        <v>24</v>
      </c>
      <c r="F913">
        <v>1</v>
      </c>
      <c r="G913">
        <v>0</v>
      </c>
      <c r="H913">
        <v>20</v>
      </c>
      <c r="I913">
        <v>7</v>
      </c>
      <c r="J913">
        <v>2016</v>
      </c>
      <c r="K913">
        <v>7</v>
      </c>
      <c r="L913">
        <v>276</v>
      </c>
      <c r="M913" t="s">
        <v>14</v>
      </c>
    </row>
    <row r="914" spans="1:13" x14ac:dyDescent="0.35">
      <c r="A914" s="1">
        <v>42407</v>
      </c>
      <c r="B914">
        <v>4.66</v>
      </c>
      <c r="C914">
        <v>5.1319999999999997</v>
      </c>
      <c r="D914">
        <v>6</v>
      </c>
      <c r="E914">
        <v>25.4</v>
      </c>
      <c r="F914">
        <v>9</v>
      </c>
      <c r="G914">
        <v>0</v>
      </c>
      <c r="H914">
        <v>2</v>
      </c>
      <c r="I914">
        <v>3</v>
      </c>
      <c r="J914">
        <v>2016</v>
      </c>
      <c r="K914">
        <v>7</v>
      </c>
      <c r="L914">
        <v>276</v>
      </c>
      <c r="M914" t="s">
        <v>15</v>
      </c>
    </row>
    <row r="915" spans="1:13" x14ac:dyDescent="0.35">
      <c r="A915" s="1">
        <v>42436</v>
      </c>
      <c r="B915">
        <v>6.67</v>
      </c>
      <c r="C915">
        <v>4.165</v>
      </c>
      <c r="D915">
        <v>5.4</v>
      </c>
      <c r="E915">
        <v>18.600000000000001</v>
      </c>
      <c r="F915">
        <v>4</v>
      </c>
      <c r="G915">
        <v>0</v>
      </c>
      <c r="H915">
        <v>11</v>
      </c>
      <c r="I915">
        <v>5</v>
      </c>
      <c r="J915">
        <v>2016</v>
      </c>
      <c r="K915">
        <v>7</v>
      </c>
      <c r="L915">
        <v>276</v>
      </c>
      <c r="M915" t="s">
        <v>16</v>
      </c>
    </row>
    <row r="916" spans="1:13" x14ac:dyDescent="0.35">
      <c r="A916" s="1">
        <v>42467</v>
      </c>
      <c r="B916">
        <v>8.34</v>
      </c>
      <c r="C916">
        <v>5.34</v>
      </c>
      <c r="D916">
        <v>1.1499999999999999</v>
      </c>
      <c r="E916">
        <v>14</v>
      </c>
      <c r="F916">
        <v>8</v>
      </c>
      <c r="G916">
        <v>3</v>
      </c>
      <c r="H916">
        <v>7</v>
      </c>
      <c r="I916">
        <v>6</v>
      </c>
      <c r="J916">
        <v>2016</v>
      </c>
      <c r="K916">
        <v>7</v>
      </c>
      <c r="L916">
        <v>276</v>
      </c>
      <c r="M916" t="s">
        <v>17</v>
      </c>
    </row>
    <row r="917" spans="1:13" x14ac:dyDescent="0.35">
      <c r="A917" s="1">
        <v>42497</v>
      </c>
      <c r="B917">
        <v>6</v>
      </c>
      <c r="C917">
        <v>4.01</v>
      </c>
      <c r="D917">
        <v>2</v>
      </c>
      <c r="E917">
        <v>19</v>
      </c>
      <c r="F917">
        <v>10</v>
      </c>
      <c r="G917">
        <v>0</v>
      </c>
      <c r="H917">
        <v>0</v>
      </c>
      <c r="I917">
        <v>3</v>
      </c>
      <c r="J917">
        <v>2016</v>
      </c>
      <c r="K917">
        <v>7</v>
      </c>
      <c r="L917">
        <v>276</v>
      </c>
      <c r="M917" t="s">
        <v>18</v>
      </c>
    </row>
    <row r="918" spans="1:13" x14ac:dyDescent="0.35">
      <c r="A918" s="1">
        <v>42528</v>
      </c>
      <c r="B918">
        <v>9.33</v>
      </c>
      <c r="C918">
        <v>5.726</v>
      </c>
      <c r="D918">
        <v>5</v>
      </c>
      <c r="E918">
        <v>30</v>
      </c>
      <c r="F918">
        <v>5</v>
      </c>
      <c r="G918">
        <v>0</v>
      </c>
      <c r="H918">
        <v>8</v>
      </c>
      <c r="I918">
        <v>4</v>
      </c>
      <c r="J918">
        <v>2016</v>
      </c>
      <c r="K918">
        <v>7</v>
      </c>
      <c r="L918">
        <v>276</v>
      </c>
      <c r="M918" t="s">
        <v>19</v>
      </c>
    </row>
    <row r="919" spans="1:13" x14ac:dyDescent="0.35">
      <c r="A919" s="1">
        <v>42558</v>
      </c>
      <c r="B919">
        <v>7.34</v>
      </c>
      <c r="C919">
        <v>5.01</v>
      </c>
      <c r="D919">
        <v>1</v>
      </c>
      <c r="E919">
        <v>21</v>
      </c>
      <c r="F919">
        <v>11</v>
      </c>
      <c r="G919">
        <v>1</v>
      </c>
      <c r="H919">
        <v>0</v>
      </c>
      <c r="I919">
        <v>2</v>
      </c>
      <c r="J919">
        <v>2016</v>
      </c>
      <c r="K919">
        <v>7</v>
      </c>
      <c r="L919">
        <v>276</v>
      </c>
      <c r="M919" t="s">
        <v>13</v>
      </c>
    </row>
    <row r="920" spans="1:13" x14ac:dyDescent="0.35">
      <c r="A920" s="1">
        <v>42589</v>
      </c>
      <c r="B920">
        <v>1.34</v>
      </c>
      <c r="C920">
        <v>7.056</v>
      </c>
      <c r="D920">
        <v>9.1999999999999993</v>
      </c>
      <c r="E920">
        <v>28</v>
      </c>
      <c r="F920">
        <v>12</v>
      </c>
      <c r="G920">
        <v>1</v>
      </c>
      <c r="H920">
        <v>0</v>
      </c>
      <c r="I920">
        <v>4.3</v>
      </c>
      <c r="J920">
        <v>2016</v>
      </c>
      <c r="K920">
        <v>7</v>
      </c>
      <c r="L920">
        <v>276</v>
      </c>
      <c r="M920" t="s">
        <v>14</v>
      </c>
    </row>
    <row r="921" spans="1:13" x14ac:dyDescent="0.35">
      <c r="A921" s="1">
        <v>42620</v>
      </c>
      <c r="B921">
        <v>3.33</v>
      </c>
      <c r="C921">
        <v>6</v>
      </c>
      <c r="D921">
        <v>4.5</v>
      </c>
      <c r="E921">
        <v>11</v>
      </c>
      <c r="F921">
        <v>12</v>
      </c>
      <c r="G921">
        <v>0</v>
      </c>
      <c r="H921">
        <v>0</v>
      </c>
      <c r="I921">
        <v>2</v>
      </c>
      <c r="J921">
        <v>2016</v>
      </c>
      <c r="K921">
        <v>7</v>
      </c>
      <c r="L921">
        <v>276</v>
      </c>
      <c r="M921" t="s">
        <v>15</v>
      </c>
    </row>
    <row r="922" spans="1:13" x14ac:dyDescent="0.35">
      <c r="A922" s="1">
        <v>42650</v>
      </c>
      <c r="B922">
        <v>5.66</v>
      </c>
      <c r="C922">
        <v>8.32</v>
      </c>
      <c r="D922">
        <v>4.2</v>
      </c>
      <c r="E922">
        <v>29</v>
      </c>
      <c r="F922">
        <v>6</v>
      </c>
      <c r="G922">
        <v>0</v>
      </c>
      <c r="H922">
        <v>0</v>
      </c>
      <c r="I922">
        <v>3</v>
      </c>
      <c r="J922">
        <v>2016</v>
      </c>
      <c r="K922">
        <v>7</v>
      </c>
      <c r="L922">
        <v>276</v>
      </c>
      <c r="M922" t="s">
        <v>16</v>
      </c>
    </row>
    <row r="923" spans="1:13" x14ac:dyDescent="0.35">
      <c r="A923" s="1">
        <v>42681</v>
      </c>
      <c r="B923">
        <v>6.33</v>
      </c>
      <c r="C923">
        <v>1.7030000000000001</v>
      </c>
      <c r="D923">
        <v>3</v>
      </c>
      <c r="E923">
        <v>19.312000000000001</v>
      </c>
      <c r="F923">
        <v>9</v>
      </c>
      <c r="G923">
        <v>0</v>
      </c>
      <c r="H923">
        <v>4</v>
      </c>
      <c r="I923">
        <v>6.2</v>
      </c>
      <c r="J923">
        <v>2016</v>
      </c>
      <c r="K923">
        <v>7</v>
      </c>
      <c r="L923">
        <v>276</v>
      </c>
      <c r="M923" t="s">
        <v>17</v>
      </c>
    </row>
    <row r="924" spans="1:13" x14ac:dyDescent="0.35">
      <c r="A924" s="1">
        <v>42711</v>
      </c>
      <c r="B924">
        <v>5.67</v>
      </c>
      <c r="C924">
        <v>2.67</v>
      </c>
      <c r="D924">
        <v>4</v>
      </c>
      <c r="E924">
        <v>27.2</v>
      </c>
      <c r="F924">
        <v>14</v>
      </c>
      <c r="G924">
        <v>0</v>
      </c>
      <c r="H924">
        <v>3</v>
      </c>
      <c r="I924">
        <v>4</v>
      </c>
      <c r="J924">
        <v>2016</v>
      </c>
      <c r="K924">
        <v>7</v>
      </c>
      <c r="L924">
        <v>276</v>
      </c>
      <c r="M924" t="s">
        <v>18</v>
      </c>
    </row>
    <row r="925" spans="1:13" x14ac:dyDescent="0.35">
      <c r="A925" t="s">
        <v>572</v>
      </c>
      <c r="B925">
        <v>6.2183333330000004</v>
      </c>
      <c r="C925">
        <v>7</v>
      </c>
      <c r="D925">
        <v>5</v>
      </c>
      <c r="E925">
        <v>26.4</v>
      </c>
      <c r="F925">
        <v>11</v>
      </c>
      <c r="G925">
        <v>0</v>
      </c>
      <c r="H925">
        <v>3</v>
      </c>
      <c r="I925">
        <v>2</v>
      </c>
      <c r="J925">
        <v>2016</v>
      </c>
      <c r="K925">
        <v>7</v>
      </c>
      <c r="L925">
        <v>276</v>
      </c>
      <c r="M925" t="s">
        <v>19</v>
      </c>
    </row>
    <row r="926" spans="1:13" x14ac:dyDescent="0.35">
      <c r="A926" t="s">
        <v>573</v>
      </c>
      <c r="B926">
        <v>2.34</v>
      </c>
      <c r="C926">
        <v>2.363</v>
      </c>
      <c r="D926">
        <v>5</v>
      </c>
      <c r="E926">
        <v>12.4</v>
      </c>
      <c r="F926">
        <v>3</v>
      </c>
      <c r="G926">
        <v>0</v>
      </c>
      <c r="H926">
        <v>3</v>
      </c>
      <c r="I926">
        <v>5</v>
      </c>
      <c r="J926">
        <v>2016</v>
      </c>
      <c r="K926">
        <v>7</v>
      </c>
      <c r="L926">
        <v>276</v>
      </c>
      <c r="M926" t="s">
        <v>13</v>
      </c>
    </row>
    <row r="927" spans="1:13" x14ac:dyDescent="0.35">
      <c r="A927" t="s">
        <v>574</v>
      </c>
      <c r="B927">
        <v>3</v>
      </c>
      <c r="C927">
        <v>8</v>
      </c>
      <c r="D927">
        <v>2</v>
      </c>
      <c r="E927">
        <v>15</v>
      </c>
      <c r="F927">
        <v>4</v>
      </c>
      <c r="G927">
        <v>0</v>
      </c>
      <c r="H927">
        <v>0</v>
      </c>
      <c r="I927">
        <v>3.33</v>
      </c>
      <c r="J927">
        <v>2016</v>
      </c>
      <c r="K927">
        <v>7</v>
      </c>
      <c r="L927">
        <v>276</v>
      </c>
      <c r="M927" t="s">
        <v>14</v>
      </c>
    </row>
    <row r="928" spans="1:13" x14ac:dyDescent="0.35">
      <c r="A928" t="s">
        <v>575</v>
      </c>
      <c r="B928">
        <v>9.33</v>
      </c>
      <c r="C928">
        <v>6.7370000000000001</v>
      </c>
      <c r="D928">
        <v>3</v>
      </c>
      <c r="E928">
        <v>23.3</v>
      </c>
      <c r="F928">
        <v>6</v>
      </c>
      <c r="G928">
        <v>0</v>
      </c>
      <c r="H928">
        <v>1</v>
      </c>
      <c r="I928">
        <v>8</v>
      </c>
      <c r="J928">
        <v>2016</v>
      </c>
      <c r="K928">
        <v>7</v>
      </c>
      <c r="L928">
        <v>276</v>
      </c>
      <c r="M928" t="s">
        <v>15</v>
      </c>
    </row>
    <row r="929" spans="1:13" x14ac:dyDescent="0.35">
      <c r="A929" t="s">
        <v>576</v>
      </c>
      <c r="B929">
        <v>9.01</v>
      </c>
      <c r="C929">
        <v>4.01</v>
      </c>
      <c r="D929">
        <v>3</v>
      </c>
      <c r="E929">
        <v>26.65</v>
      </c>
      <c r="F929">
        <v>3</v>
      </c>
      <c r="G929">
        <v>0</v>
      </c>
      <c r="H929">
        <v>7</v>
      </c>
      <c r="I929">
        <v>4</v>
      </c>
      <c r="J929">
        <v>2016</v>
      </c>
      <c r="K929">
        <v>7</v>
      </c>
      <c r="L929">
        <v>276</v>
      </c>
      <c r="M929" t="s">
        <v>16</v>
      </c>
    </row>
    <row r="930" spans="1:13" x14ac:dyDescent="0.35">
      <c r="A930" t="s">
        <v>577</v>
      </c>
      <c r="B930">
        <v>6</v>
      </c>
      <c r="C930">
        <v>2.4969999999999999</v>
      </c>
      <c r="D930">
        <v>8</v>
      </c>
      <c r="E930">
        <v>25.4</v>
      </c>
      <c r="F930">
        <v>2</v>
      </c>
      <c r="G930">
        <v>0</v>
      </c>
      <c r="H930">
        <v>3</v>
      </c>
      <c r="I930">
        <v>4</v>
      </c>
      <c r="J930">
        <v>2016</v>
      </c>
      <c r="K930">
        <v>7</v>
      </c>
      <c r="L930">
        <v>276</v>
      </c>
      <c r="M930" t="s">
        <v>17</v>
      </c>
    </row>
    <row r="931" spans="1:13" x14ac:dyDescent="0.35">
      <c r="A931" t="s">
        <v>578</v>
      </c>
      <c r="B931">
        <v>7.34</v>
      </c>
      <c r="C931">
        <v>1.33</v>
      </c>
      <c r="D931">
        <v>6</v>
      </c>
      <c r="E931">
        <v>19</v>
      </c>
      <c r="F931">
        <v>5</v>
      </c>
      <c r="G931">
        <v>0</v>
      </c>
      <c r="H931">
        <v>1</v>
      </c>
      <c r="I931">
        <v>2</v>
      </c>
      <c r="J931">
        <v>2016</v>
      </c>
      <c r="K931">
        <v>7</v>
      </c>
      <c r="L931">
        <v>276</v>
      </c>
      <c r="M931" t="s">
        <v>18</v>
      </c>
    </row>
    <row r="932" spans="1:13" x14ac:dyDescent="0.35">
      <c r="A932" t="s">
        <v>579</v>
      </c>
      <c r="B932">
        <v>10.33</v>
      </c>
      <c r="C932">
        <v>4.66</v>
      </c>
      <c r="D932">
        <v>7.1</v>
      </c>
      <c r="E932">
        <v>25.2</v>
      </c>
      <c r="F932">
        <v>6</v>
      </c>
      <c r="G932">
        <v>0</v>
      </c>
      <c r="H932">
        <v>5</v>
      </c>
      <c r="I932">
        <v>5</v>
      </c>
      <c r="J932">
        <v>2016</v>
      </c>
      <c r="K932">
        <v>7</v>
      </c>
      <c r="L932">
        <v>276</v>
      </c>
      <c r="M932" t="s">
        <v>19</v>
      </c>
    </row>
    <row r="933" spans="1:13" x14ac:dyDescent="0.35">
      <c r="A933" t="s">
        <v>580</v>
      </c>
      <c r="B933">
        <v>5.66</v>
      </c>
      <c r="C933">
        <v>5.32</v>
      </c>
      <c r="D933">
        <v>4.0999999999999996</v>
      </c>
      <c r="E933">
        <v>17</v>
      </c>
      <c r="F933">
        <v>15</v>
      </c>
      <c r="G933">
        <v>0</v>
      </c>
      <c r="H933">
        <v>1</v>
      </c>
      <c r="I933">
        <v>2</v>
      </c>
      <c r="J933">
        <v>2016</v>
      </c>
      <c r="K933">
        <v>7</v>
      </c>
      <c r="L933">
        <v>276</v>
      </c>
      <c r="M933" t="s">
        <v>13</v>
      </c>
    </row>
    <row r="934" spans="1:13" x14ac:dyDescent="0.35">
      <c r="A934" t="s">
        <v>581</v>
      </c>
      <c r="B934">
        <v>3.33</v>
      </c>
      <c r="C934">
        <v>1.66</v>
      </c>
      <c r="D934">
        <v>7</v>
      </c>
      <c r="E934">
        <v>14</v>
      </c>
      <c r="F934">
        <v>4</v>
      </c>
      <c r="G934">
        <v>0</v>
      </c>
      <c r="H934">
        <v>0</v>
      </c>
      <c r="I934">
        <v>2</v>
      </c>
      <c r="J934">
        <v>2016</v>
      </c>
      <c r="K934">
        <v>7</v>
      </c>
      <c r="L934">
        <v>276</v>
      </c>
      <c r="M934" t="s">
        <v>14</v>
      </c>
    </row>
    <row r="935" spans="1:13" x14ac:dyDescent="0.35">
      <c r="A935" t="s">
        <v>582</v>
      </c>
      <c r="B935">
        <v>4.66</v>
      </c>
      <c r="C935">
        <v>5.49</v>
      </c>
      <c r="D935">
        <v>2.1</v>
      </c>
      <c r="E935">
        <v>15</v>
      </c>
      <c r="F935">
        <v>6</v>
      </c>
      <c r="G935">
        <v>0</v>
      </c>
      <c r="H935">
        <v>0</v>
      </c>
      <c r="I935">
        <v>5</v>
      </c>
      <c r="J935">
        <v>2016</v>
      </c>
      <c r="K935">
        <v>7</v>
      </c>
      <c r="L935">
        <v>276</v>
      </c>
      <c r="M935" t="s">
        <v>15</v>
      </c>
    </row>
    <row r="936" spans="1:13" x14ac:dyDescent="0.35">
      <c r="A936" t="s">
        <v>583</v>
      </c>
      <c r="B936">
        <v>2.33</v>
      </c>
      <c r="C936">
        <v>4.99</v>
      </c>
      <c r="D936">
        <v>4</v>
      </c>
      <c r="E936">
        <v>32</v>
      </c>
      <c r="F936">
        <v>4</v>
      </c>
      <c r="G936">
        <v>0</v>
      </c>
      <c r="H936">
        <v>0</v>
      </c>
      <c r="I936">
        <v>2</v>
      </c>
      <c r="J936">
        <v>2016</v>
      </c>
      <c r="K936">
        <v>7</v>
      </c>
      <c r="L936">
        <v>276</v>
      </c>
      <c r="M936" t="s">
        <v>16</v>
      </c>
    </row>
    <row r="937" spans="1:13" x14ac:dyDescent="0.35">
      <c r="A937" t="s">
        <v>584</v>
      </c>
      <c r="B937">
        <v>13</v>
      </c>
      <c r="C937">
        <v>3.33</v>
      </c>
      <c r="D937">
        <v>7</v>
      </c>
      <c r="E937">
        <v>22</v>
      </c>
      <c r="F937">
        <v>9</v>
      </c>
      <c r="G937">
        <v>0</v>
      </c>
      <c r="H937">
        <v>4</v>
      </c>
      <c r="I937">
        <v>4</v>
      </c>
      <c r="J937">
        <v>2016</v>
      </c>
      <c r="K937">
        <v>7</v>
      </c>
      <c r="L937">
        <v>276</v>
      </c>
      <c r="M937" t="s">
        <v>17</v>
      </c>
    </row>
    <row r="938" spans="1:13" x14ac:dyDescent="0.35">
      <c r="A938" t="s">
        <v>585</v>
      </c>
      <c r="B938">
        <v>8.32</v>
      </c>
      <c r="C938">
        <v>2.66</v>
      </c>
      <c r="D938">
        <v>1</v>
      </c>
      <c r="E938">
        <v>10</v>
      </c>
      <c r="F938">
        <v>16</v>
      </c>
      <c r="G938">
        <v>0</v>
      </c>
      <c r="H938">
        <v>0</v>
      </c>
      <c r="I938">
        <v>2</v>
      </c>
      <c r="J938">
        <v>2016</v>
      </c>
      <c r="K938">
        <v>7</v>
      </c>
      <c r="L938">
        <v>276</v>
      </c>
      <c r="M938" t="s">
        <v>18</v>
      </c>
    </row>
    <row r="939" spans="1:13" x14ac:dyDescent="0.35">
      <c r="A939" t="s">
        <v>586</v>
      </c>
      <c r="B939">
        <v>3</v>
      </c>
      <c r="C939">
        <v>6.33</v>
      </c>
      <c r="D939">
        <v>4.1500000000000004</v>
      </c>
      <c r="E939">
        <v>10</v>
      </c>
      <c r="F939">
        <v>4</v>
      </c>
      <c r="G939">
        <v>1</v>
      </c>
      <c r="H939">
        <v>9</v>
      </c>
      <c r="I939">
        <v>2</v>
      </c>
      <c r="J939">
        <v>2016</v>
      </c>
      <c r="K939">
        <v>7</v>
      </c>
      <c r="L939">
        <v>276</v>
      </c>
      <c r="M939" t="s">
        <v>19</v>
      </c>
    </row>
    <row r="940" spans="1:13" x14ac:dyDescent="0.35">
      <c r="A940" t="s">
        <v>587</v>
      </c>
      <c r="B940">
        <v>9.67</v>
      </c>
      <c r="C940">
        <v>3.99</v>
      </c>
      <c r="D940">
        <v>4</v>
      </c>
      <c r="E940">
        <v>22.5</v>
      </c>
      <c r="F940">
        <v>12</v>
      </c>
      <c r="G940">
        <v>1</v>
      </c>
      <c r="H940">
        <v>5</v>
      </c>
      <c r="I940">
        <v>3</v>
      </c>
      <c r="J940">
        <v>2016</v>
      </c>
      <c r="K940">
        <v>7</v>
      </c>
      <c r="L940">
        <v>276</v>
      </c>
      <c r="M940" t="s">
        <v>13</v>
      </c>
    </row>
    <row r="941" spans="1:13" x14ac:dyDescent="0.35">
      <c r="A941" t="s">
        <v>588</v>
      </c>
      <c r="B941">
        <v>9.99</v>
      </c>
      <c r="C941">
        <v>4.51</v>
      </c>
      <c r="D941">
        <v>6</v>
      </c>
      <c r="E941">
        <v>11</v>
      </c>
      <c r="F941">
        <v>17</v>
      </c>
      <c r="G941">
        <v>1</v>
      </c>
      <c r="H941">
        <v>11</v>
      </c>
      <c r="I941">
        <v>2</v>
      </c>
      <c r="J941">
        <v>2016</v>
      </c>
      <c r="K941">
        <v>7</v>
      </c>
      <c r="L941">
        <v>276</v>
      </c>
      <c r="M941" t="s">
        <v>14</v>
      </c>
    </row>
    <row r="942" spans="1:13" x14ac:dyDescent="0.35">
      <c r="A942" t="s">
        <v>589</v>
      </c>
      <c r="B942">
        <v>6.33</v>
      </c>
      <c r="C942">
        <v>3.99</v>
      </c>
      <c r="D942">
        <v>4</v>
      </c>
      <c r="E942">
        <v>37</v>
      </c>
      <c r="F942">
        <v>7</v>
      </c>
      <c r="G942">
        <v>0</v>
      </c>
      <c r="H942">
        <v>1</v>
      </c>
      <c r="I942">
        <v>6</v>
      </c>
      <c r="J942">
        <v>2016</v>
      </c>
      <c r="K942">
        <v>7</v>
      </c>
      <c r="L942">
        <v>276</v>
      </c>
      <c r="M942" t="s">
        <v>15</v>
      </c>
    </row>
    <row r="943" spans="1:13" x14ac:dyDescent="0.35">
      <c r="A943" t="s">
        <v>590</v>
      </c>
      <c r="B943">
        <v>6</v>
      </c>
      <c r="C943">
        <v>5.01</v>
      </c>
      <c r="D943">
        <v>4.5</v>
      </c>
      <c r="E943">
        <v>22</v>
      </c>
      <c r="F943">
        <v>5</v>
      </c>
      <c r="G943">
        <v>0</v>
      </c>
      <c r="H943">
        <v>0</v>
      </c>
      <c r="I943">
        <v>4</v>
      </c>
      <c r="J943">
        <v>2016</v>
      </c>
      <c r="K943">
        <v>7</v>
      </c>
      <c r="L943">
        <v>276</v>
      </c>
      <c r="M943" t="s">
        <v>16</v>
      </c>
    </row>
    <row r="944" spans="1:13" x14ac:dyDescent="0.35">
      <c r="A944" s="1">
        <v>42377</v>
      </c>
      <c r="B944">
        <v>8.33</v>
      </c>
      <c r="C944">
        <v>1.3959999999999999</v>
      </c>
      <c r="D944">
        <v>5</v>
      </c>
      <c r="E944">
        <v>14</v>
      </c>
      <c r="F944">
        <v>7.5</v>
      </c>
      <c r="G944">
        <v>1</v>
      </c>
      <c r="H944">
        <v>1</v>
      </c>
      <c r="I944">
        <v>6</v>
      </c>
      <c r="J944">
        <v>2016</v>
      </c>
      <c r="K944">
        <v>8</v>
      </c>
      <c r="L944">
        <v>276</v>
      </c>
      <c r="M944" t="s">
        <v>17</v>
      </c>
    </row>
    <row r="945" spans="1:13" x14ac:dyDescent="0.35">
      <c r="A945" s="1">
        <v>42408</v>
      </c>
      <c r="B945">
        <v>8.33</v>
      </c>
      <c r="C945">
        <v>7</v>
      </c>
      <c r="D945">
        <v>5</v>
      </c>
      <c r="E945">
        <v>12</v>
      </c>
      <c r="F945">
        <v>12</v>
      </c>
      <c r="G945">
        <v>0</v>
      </c>
      <c r="H945">
        <v>1</v>
      </c>
      <c r="I945">
        <v>1</v>
      </c>
      <c r="J945">
        <v>2016</v>
      </c>
      <c r="K945">
        <v>8</v>
      </c>
      <c r="L945">
        <v>276</v>
      </c>
      <c r="M945" t="s">
        <v>18</v>
      </c>
    </row>
    <row r="946" spans="1:13" x14ac:dyDescent="0.35">
      <c r="A946" s="1">
        <v>42437</v>
      </c>
      <c r="B946">
        <v>8</v>
      </c>
      <c r="C946">
        <v>2.98</v>
      </c>
      <c r="D946">
        <v>3.5</v>
      </c>
      <c r="E946">
        <v>21</v>
      </c>
      <c r="F946">
        <v>11</v>
      </c>
      <c r="G946">
        <v>0</v>
      </c>
      <c r="H946">
        <v>13</v>
      </c>
      <c r="I946">
        <v>3</v>
      </c>
      <c r="J946">
        <v>2016</v>
      </c>
      <c r="K946">
        <v>8</v>
      </c>
      <c r="L946">
        <v>276</v>
      </c>
      <c r="M946" t="s">
        <v>19</v>
      </c>
    </row>
    <row r="947" spans="1:13" x14ac:dyDescent="0.35">
      <c r="A947" s="1">
        <v>42468</v>
      </c>
      <c r="B947">
        <v>8</v>
      </c>
      <c r="C947">
        <v>2.6930000000000001</v>
      </c>
      <c r="D947">
        <v>2</v>
      </c>
      <c r="E947">
        <v>34.4</v>
      </c>
      <c r="F947">
        <v>12</v>
      </c>
      <c r="G947">
        <v>0</v>
      </c>
      <c r="H947">
        <v>17</v>
      </c>
      <c r="I947">
        <v>4</v>
      </c>
      <c r="J947">
        <v>2016</v>
      </c>
      <c r="K947">
        <v>8</v>
      </c>
      <c r="L947">
        <v>276</v>
      </c>
      <c r="M947" t="s">
        <v>13</v>
      </c>
    </row>
    <row r="948" spans="1:13" x14ac:dyDescent="0.35">
      <c r="A948" s="1">
        <v>42498</v>
      </c>
      <c r="B948">
        <v>10.33</v>
      </c>
      <c r="C948">
        <v>3.42</v>
      </c>
      <c r="D948">
        <v>3.7</v>
      </c>
      <c r="E948">
        <v>21</v>
      </c>
      <c r="F948">
        <v>24</v>
      </c>
      <c r="G948">
        <v>0</v>
      </c>
      <c r="H948">
        <v>24</v>
      </c>
      <c r="I948">
        <v>1.3</v>
      </c>
      <c r="J948">
        <v>2016</v>
      </c>
      <c r="K948">
        <v>8</v>
      </c>
      <c r="L948">
        <v>276</v>
      </c>
      <c r="M948" t="s">
        <v>14</v>
      </c>
    </row>
    <row r="949" spans="1:13" x14ac:dyDescent="0.35">
      <c r="A949" s="1">
        <v>42529</v>
      </c>
      <c r="B949">
        <v>3</v>
      </c>
      <c r="C949">
        <v>3.6619999999999999</v>
      </c>
      <c r="D949">
        <v>5</v>
      </c>
      <c r="E949">
        <v>20</v>
      </c>
      <c r="F949">
        <v>33</v>
      </c>
      <c r="G949">
        <v>0</v>
      </c>
      <c r="H949">
        <v>1</v>
      </c>
      <c r="I949">
        <v>2</v>
      </c>
      <c r="J949">
        <v>2016</v>
      </c>
      <c r="K949">
        <v>8</v>
      </c>
      <c r="L949">
        <v>276</v>
      </c>
      <c r="M949" t="s">
        <v>15</v>
      </c>
    </row>
    <row r="950" spans="1:13" x14ac:dyDescent="0.35">
      <c r="A950" s="1">
        <v>42559</v>
      </c>
      <c r="B950">
        <v>8</v>
      </c>
      <c r="C950">
        <v>4.1550000000000002</v>
      </c>
      <c r="D950">
        <v>8.1999999999999993</v>
      </c>
      <c r="E950">
        <v>40.200000000000003</v>
      </c>
      <c r="F950">
        <v>12</v>
      </c>
      <c r="G950">
        <v>0</v>
      </c>
      <c r="H950">
        <v>5</v>
      </c>
      <c r="I950">
        <v>3</v>
      </c>
      <c r="J950">
        <v>2016</v>
      </c>
      <c r="K950">
        <v>8</v>
      </c>
      <c r="L950">
        <v>276</v>
      </c>
      <c r="M950" t="s">
        <v>16</v>
      </c>
    </row>
    <row r="951" spans="1:13" x14ac:dyDescent="0.35">
      <c r="A951" s="1">
        <v>42590</v>
      </c>
      <c r="B951">
        <v>8.34</v>
      </c>
      <c r="C951">
        <v>5.99</v>
      </c>
      <c r="D951">
        <v>5.5</v>
      </c>
      <c r="E951">
        <v>15</v>
      </c>
      <c r="F951">
        <v>36</v>
      </c>
      <c r="G951">
        <v>0</v>
      </c>
      <c r="H951">
        <v>1</v>
      </c>
      <c r="I951">
        <v>4</v>
      </c>
      <c r="J951">
        <v>2016</v>
      </c>
      <c r="K951">
        <v>8</v>
      </c>
      <c r="L951">
        <v>276</v>
      </c>
      <c r="M951" t="s">
        <v>17</v>
      </c>
    </row>
    <row r="952" spans="1:13" x14ac:dyDescent="0.35">
      <c r="A952" s="1">
        <v>42621</v>
      </c>
      <c r="B952">
        <v>6.33</v>
      </c>
      <c r="C952">
        <v>4.66</v>
      </c>
      <c r="D952">
        <v>7</v>
      </c>
      <c r="E952">
        <v>29</v>
      </c>
      <c r="F952">
        <v>26</v>
      </c>
      <c r="G952">
        <v>1</v>
      </c>
      <c r="H952">
        <v>2</v>
      </c>
      <c r="I952">
        <v>4</v>
      </c>
      <c r="J952">
        <v>2016</v>
      </c>
      <c r="K952">
        <v>8</v>
      </c>
      <c r="L952">
        <v>276</v>
      </c>
      <c r="M952" t="s">
        <v>18</v>
      </c>
    </row>
    <row r="953" spans="1:13" x14ac:dyDescent="0.35">
      <c r="A953" s="1">
        <v>42651</v>
      </c>
      <c r="B953">
        <v>11.34</v>
      </c>
      <c r="C953">
        <v>2.99</v>
      </c>
      <c r="D953">
        <v>7</v>
      </c>
      <c r="E953">
        <v>24.1</v>
      </c>
      <c r="F953">
        <v>11</v>
      </c>
      <c r="G953">
        <v>0</v>
      </c>
      <c r="H953">
        <v>3</v>
      </c>
      <c r="I953">
        <v>2</v>
      </c>
      <c r="J953">
        <v>2016</v>
      </c>
      <c r="K953">
        <v>8</v>
      </c>
      <c r="L953">
        <v>276</v>
      </c>
      <c r="M953" t="s">
        <v>19</v>
      </c>
    </row>
    <row r="954" spans="1:13" x14ac:dyDescent="0.35">
      <c r="A954" s="1">
        <v>42682</v>
      </c>
      <c r="B954">
        <v>5.67</v>
      </c>
      <c r="C954">
        <v>3.66</v>
      </c>
      <c r="D954">
        <v>0</v>
      </c>
      <c r="E954">
        <v>25</v>
      </c>
      <c r="F954">
        <v>1</v>
      </c>
      <c r="G954">
        <v>0</v>
      </c>
      <c r="H954">
        <v>0</v>
      </c>
      <c r="I954">
        <v>2</v>
      </c>
      <c r="J954">
        <v>2016</v>
      </c>
      <c r="K954">
        <v>8</v>
      </c>
      <c r="L954">
        <v>276</v>
      </c>
      <c r="M954" t="s">
        <v>13</v>
      </c>
    </row>
    <row r="955" spans="1:13" x14ac:dyDescent="0.35">
      <c r="A955" s="1">
        <v>42712</v>
      </c>
      <c r="B955">
        <v>8.66</v>
      </c>
      <c r="C955">
        <v>5.66</v>
      </c>
      <c r="D955">
        <v>6.1</v>
      </c>
      <c r="E955">
        <v>27.6</v>
      </c>
      <c r="F955">
        <v>6</v>
      </c>
      <c r="G955">
        <v>4</v>
      </c>
      <c r="H955">
        <v>0</v>
      </c>
      <c r="I955">
        <v>2</v>
      </c>
      <c r="J955">
        <v>2016</v>
      </c>
      <c r="K955">
        <v>8</v>
      </c>
      <c r="L955">
        <v>276</v>
      </c>
      <c r="M955" t="s">
        <v>14</v>
      </c>
    </row>
    <row r="956" spans="1:13" x14ac:dyDescent="0.35">
      <c r="A956" t="s">
        <v>591</v>
      </c>
      <c r="B956">
        <v>8</v>
      </c>
      <c r="C956">
        <v>6.7370000000000001</v>
      </c>
      <c r="D956">
        <v>5</v>
      </c>
      <c r="E956">
        <v>32</v>
      </c>
      <c r="F956">
        <v>2</v>
      </c>
      <c r="G956">
        <v>0</v>
      </c>
      <c r="H956">
        <v>0</v>
      </c>
      <c r="I956">
        <v>5</v>
      </c>
      <c r="J956">
        <v>2016</v>
      </c>
      <c r="K956">
        <v>8</v>
      </c>
      <c r="L956">
        <v>276</v>
      </c>
      <c r="M956" t="s">
        <v>15</v>
      </c>
    </row>
    <row r="957" spans="1:13" x14ac:dyDescent="0.35">
      <c r="A957" t="s">
        <v>592</v>
      </c>
      <c r="B957">
        <v>5</v>
      </c>
      <c r="C957">
        <v>4.8570000000000002</v>
      </c>
      <c r="D957">
        <v>4.5</v>
      </c>
      <c r="E957">
        <v>18.216666669999999</v>
      </c>
      <c r="F957">
        <v>2</v>
      </c>
      <c r="G957">
        <v>0</v>
      </c>
      <c r="H957">
        <v>7</v>
      </c>
      <c r="I957">
        <v>0</v>
      </c>
      <c r="J957">
        <v>2016</v>
      </c>
      <c r="K957">
        <v>8</v>
      </c>
      <c r="L957">
        <v>276</v>
      </c>
      <c r="M957" t="s">
        <v>16</v>
      </c>
    </row>
    <row r="958" spans="1:13" x14ac:dyDescent="0.35">
      <c r="A958" t="s">
        <v>593</v>
      </c>
      <c r="B958">
        <v>5</v>
      </c>
      <c r="C958">
        <v>2.33</v>
      </c>
      <c r="D958">
        <v>2</v>
      </c>
      <c r="E958">
        <v>21</v>
      </c>
      <c r="F958">
        <v>11</v>
      </c>
      <c r="G958">
        <v>0</v>
      </c>
      <c r="H958">
        <v>0</v>
      </c>
      <c r="I958">
        <v>2</v>
      </c>
      <c r="J958">
        <v>2016</v>
      </c>
      <c r="K958">
        <v>8</v>
      </c>
      <c r="L958">
        <v>276</v>
      </c>
      <c r="M958" t="s">
        <v>17</v>
      </c>
    </row>
    <row r="959" spans="1:13" x14ac:dyDescent="0.35">
      <c r="A959" t="s">
        <v>594</v>
      </c>
      <c r="B959">
        <v>10</v>
      </c>
      <c r="C959">
        <v>4.66</v>
      </c>
      <c r="D959">
        <v>3</v>
      </c>
      <c r="E959">
        <v>14.45</v>
      </c>
      <c r="F959">
        <v>4</v>
      </c>
      <c r="G959">
        <v>0</v>
      </c>
      <c r="H959">
        <v>11</v>
      </c>
      <c r="I959">
        <v>3.5</v>
      </c>
      <c r="J959">
        <v>2016</v>
      </c>
      <c r="K959">
        <v>8</v>
      </c>
      <c r="L959">
        <v>276</v>
      </c>
      <c r="M959" t="s">
        <v>18</v>
      </c>
    </row>
    <row r="960" spans="1:13" x14ac:dyDescent="0.35">
      <c r="A960" t="s">
        <v>595</v>
      </c>
      <c r="B960">
        <v>8.66</v>
      </c>
      <c r="C960">
        <v>2.0099999999999998</v>
      </c>
      <c r="D960">
        <v>4</v>
      </c>
      <c r="E960">
        <v>9.5</v>
      </c>
      <c r="F960">
        <v>7</v>
      </c>
      <c r="G960">
        <v>0</v>
      </c>
      <c r="H960">
        <v>5</v>
      </c>
      <c r="I960">
        <v>5</v>
      </c>
      <c r="J960">
        <v>2016</v>
      </c>
      <c r="K960">
        <v>8</v>
      </c>
      <c r="L960">
        <v>276</v>
      </c>
      <c r="M960" t="s">
        <v>19</v>
      </c>
    </row>
    <row r="961" spans="1:13" x14ac:dyDescent="0.35">
      <c r="A961" t="s">
        <v>596</v>
      </c>
      <c r="B961">
        <v>6.99</v>
      </c>
      <c r="C961">
        <v>3.363</v>
      </c>
      <c r="D961">
        <v>4</v>
      </c>
      <c r="E961">
        <v>25.6</v>
      </c>
      <c r="F961">
        <v>7</v>
      </c>
      <c r="G961">
        <v>0</v>
      </c>
      <c r="H961">
        <v>0</v>
      </c>
      <c r="I961">
        <v>1</v>
      </c>
      <c r="J961">
        <v>2016</v>
      </c>
      <c r="K961">
        <v>8</v>
      </c>
      <c r="L961">
        <v>276</v>
      </c>
      <c r="M961" t="s">
        <v>13</v>
      </c>
    </row>
    <row r="962" spans="1:13" x14ac:dyDescent="0.35">
      <c r="A962" t="s">
        <v>597</v>
      </c>
      <c r="B962">
        <v>1</v>
      </c>
      <c r="C962">
        <v>4.33</v>
      </c>
      <c r="D962">
        <v>0.6</v>
      </c>
      <c r="E962">
        <v>27</v>
      </c>
      <c r="F962">
        <v>12</v>
      </c>
      <c r="G962">
        <v>0</v>
      </c>
      <c r="H962">
        <v>0</v>
      </c>
      <c r="I962">
        <v>4</v>
      </c>
      <c r="J962">
        <v>2016</v>
      </c>
      <c r="K962">
        <v>8</v>
      </c>
      <c r="L962">
        <v>276</v>
      </c>
      <c r="M962" t="s">
        <v>14</v>
      </c>
    </row>
    <row r="963" spans="1:13" x14ac:dyDescent="0.35">
      <c r="A963" t="s">
        <v>598</v>
      </c>
      <c r="B963">
        <v>4.33</v>
      </c>
      <c r="C963">
        <v>2.99</v>
      </c>
      <c r="D963">
        <v>6</v>
      </c>
      <c r="E963">
        <v>26.2</v>
      </c>
      <c r="F963">
        <v>1</v>
      </c>
      <c r="G963">
        <v>0</v>
      </c>
      <c r="H963">
        <v>0</v>
      </c>
      <c r="I963">
        <v>6</v>
      </c>
      <c r="J963">
        <v>2016</v>
      </c>
      <c r="K963">
        <v>8</v>
      </c>
      <c r="L963">
        <v>276</v>
      </c>
      <c r="M963" t="s">
        <v>15</v>
      </c>
    </row>
    <row r="964" spans="1:13" x14ac:dyDescent="0.35">
      <c r="A964" t="s">
        <v>599</v>
      </c>
      <c r="B964">
        <v>8</v>
      </c>
      <c r="C964">
        <v>3.6269999999999998</v>
      </c>
      <c r="D964">
        <v>7.4</v>
      </c>
      <c r="E964">
        <v>39</v>
      </c>
      <c r="F964">
        <v>3</v>
      </c>
      <c r="G964">
        <v>4</v>
      </c>
      <c r="H964">
        <v>1</v>
      </c>
      <c r="I964">
        <v>1</v>
      </c>
      <c r="J964">
        <v>2016</v>
      </c>
      <c r="K964">
        <v>8</v>
      </c>
      <c r="L964">
        <v>276</v>
      </c>
      <c r="M964" t="s">
        <v>16</v>
      </c>
    </row>
    <row r="965" spans="1:13" x14ac:dyDescent="0.35">
      <c r="A965" t="s">
        <v>600</v>
      </c>
      <c r="B965">
        <v>3.34</v>
      </c>
      <c r="C965">
        <v>3.3860000000000001</v>
      </c>
      <c r="D965">
        <v>0</v>
      </c>
      <c r="E965">
        <v>23.2</v>
      </c>
      <c r="F965">
        <v>3</v>
      </c>
      <c r="G965">
        <v>0</v>
      </c>
      <c r="H965">
        <v>0</v>
      </c>
      <c r="I965">
        <v>6</v>
      </c>
      <c r="J965">
        <v>2016</v>
      </c>
      <c r="K965">
        <v>8</v>
      </c>
      <c r="L965">
        <v>276</v>
      </c>
      <c r="M965" t="s">
        <v>17</v>
      </c>
    </row>
    <row r="966" spans="1:13" x14ac:dyDescent="0.35">
      <c r="A966" t="s">
        <v>601</v>
      </c>
      <c r="B966">
        <v>3</v>
      </c>
      <c r="C966">
        <v>3.0659999999999998</v>
      </c>
      <c r="D966">
        <v>4</v>
      </c>
      <c r="E966">
        <v>14.7</v>
      </c>
      <c r="F966">
        <v>7</v>
      </c>
      <c r="G966">
        <v>1</v>
      </c>
      <c r="H966">
        <v>0</v>
      </c>
      <c r="I966">
        <v>1.2</v>
      </c>
      <c r="J966">
        <v>2016</v>
      </c>
      <c r="K966">
        <v>8</v>
      </c>
      <c r="L966">
        <v>276</v>
      </c>
      <c r="M966" t="s">
        <v>18</v>
      </c>
    </row>
    <row r="967" spans="1:13" x14ac:dyDescent="0.35">
      <c r="A967" t="s">
        <v>602</v>
      </c>
      <c r="B967">
        <v>9.33</v>
      </c>
      <c r="C967">
        <v>3.4870000000000001</v>
      </c>
      <c r="D967">
        <v>8</v>
      </c>
      <c r="E967">
        <v>11.3</v>
      </c>
      <c r="F967">
        <v>2</v>
      </c>
      <c r="G967">
        <v>0</v>
      </c>
      <c r="H967">
        <v>0</v>
      </c>
      <c r="I967">
        <v>3</v>
      </c>
      <c r="J967">
        <v>2016</v>
      </c>
      <c r="K967">
        <v>8</v>
      </c>
      <c r="L967">
        <v>276</v>
      </c>
      <c r="M967" t="s">
        <v>19</v>
      </c>
    </row>
    <row r="968" spans="1:13" x14ac:dyDescent="0.35">
      <c r="A968" t="s">
        <v>603</v>
      </c>
      <c r="B968">
        <v>4.33</v>
      </c>
      <c r="C968">
        <v>2.67</v>
      </c>
      <c r="D968">
        <v>8</v>
      </c>
      <c r="E968">
        <v>19.399999999999999</v>
      </c>
      <c r="F968">
        <v>4</v>
      </c>
      <c r="G968">
        <v>1</v>
      </c>
      <c r="H968">
        <v>4</v>
      </c>
      <c r="I968">
        <v>5</v>
      </c>
      <c r="J968">
        <v>2016</v>
      </c>
      <c r="K968">
        <v>8</v>
      </c>
      <c r="L968">
        <v>276</v>
      </c>
      <c r="M968" t="s">
        <v>13</v>
      </c>
    </row>
    <row r="969" spans="1:13" x14ac:dyDescent="0.35">
      <c r="A969" t="s">
        <v>604</v>
      </c>
      <c r="B969">
        <v>4</v>
      </c>
      <c r="C969">
        <v>2.0230000000000001</v>
      </c>
      <c r="D969">
        <v>2</v>
      </c>
      <c r="E969">
        <v>20.7</v>
      </c>
      <c r="F969">
        <v>3</v>
      </c>
      <c r="G969">
        <v>0</v>
      </c>
      <c r="H969">
        <v>0</v>
      </c>
      <c r="I969">
        <v>0</v>
      </c>
      <c r="J969">
        <v>2016</v>
      </c>
      <c r="K969">
        <v>8</v>
      </c>
      <c r="L969">
        <v>276</v>
      </c>
      <c r="M969" t="s">
        <v>14</v>
      </c>
    </row>
    <row r="970" spans="1:13" x14ac:dyDescent="0.35">
      <c r="A970" t="s">
        <v>605</v>
      </c>
      <c r="B970">
        <v>8.83</v>
      </c>
      <c r="C970">
        <v>1.736</v>
      </c>
      <c r="D970">
        <v>1</v>
      </c>
      <c r="E970">
        <v>17.516666669999999</v>
      </c>
      <c r="F970">
        <v>2</v>
      </c>
      <c r="G970">
        <v>0</v>
      </c>
      <c r="H970">
        <v>11</v>
      </c>
      <c r="I970">
        <v>0</v>
      </c>
      <c r="J970">
        <v>2016</v>
      </c>
      <c r="K970">
        <v>8</v>
      </c>
      <c r="L970">
        <v>276</v>
      </c>
      <c r="M970" t="s">
        <v>15</v>
      </c>
    </row>
    <row r="971" spans="1:13" x14ac:dyDescent="0.35">
      <c r="A971" t="s">
        <v>606</v>
      </c>
      <c r="B971">
        <v>7.33</v>
      </c>
      <c r="C971">
        <v>7.02</v>
      </c>
      <c r="D971">
        <v>6.2</v>
      </c>
      <c r="E971">
        <v>37</v>
      </c>
      <c r="F971">
        <v>3</v>
      </c>
      <c r="G971">
        <v>0</v>
      </c>
      <c r="H971">
        <v>6</v>
      </c>
      <c r="I971">
        <v>2</v>
      </c>
      <c r="J971">
        <v>2016</v>
      </c>
      <c r="K971">
        <v>8</v>
      </c>
      <c r="L971">
        <v>276</v>
      </c>
      <c r="M971" t="s">
        <v>16</v>
      </c>
    </row>
    <row r="972" spans="1:13" x14ac:dyDescent="0.35">
      <c r="A972" t="s">
        <v>607</v>
      </c>
      <c r="B972">
        <v>9</v>
      </c>
      <c r="C972">
        <v>0.67</v>
      </c>
      <c r="D972">
        <v>2</v>
      </c>
      <c r="E972">
        <v>14.2</v>
      </c>
      <c r="F972">
        <v>4</v>
      </c>
      <c r="G972">
        <v>0</v>
      </c>
      <c r="H972">
        <v>1</v>
      </c>
      <c r="I972">
        <v>1.3</v>
      </c>
      <c r="J972">
        <v>2016</v>
      </c>
      <c r="K972">
        <v>8</v>
      </c>
      <c r="L972">
        <v>276</v>
      </c>
      <c r="M972" t="s">
        <v>17</v>
      </c>
    </row>
    <row r="973" spans="1:13" x14ac:dyDescent="0.35">
      <c r="A973" t="s">
        <v>608</v>
      </c>
      <c r="B973">
        <v>4.66</v>
      </c>
      <c r="C973">
        <v>1.32</v>
      </c>
      <c r="D973">
        <v>2</v>
      </c>
      <c r="E973">
        <v>8.9</v>
      </c>
      <c r="F973">
        <v>4</v>
      </c>
      <c r="G973">
        <v>0</v>
      </c>
      <c r="H973">
        <v>1</v>
      </c>
      <c r="I973">
        <v>0</v>
      </c>
      <c r="J973">
        <v>2016</v>
      </c>
      <c r="K973">
        <v>8</v>
      </c>
      <c r="L973">
        <v>276</v>
      </c>
      <c r="M973" t="s">
        <v>18</v>
      </c>
    </row>
    <row r="974" spans="1:13" x14ac:dyDescent="0.35">
      <c r="A974" t="s">
        <v>609</v>
      </c>
      <c r="B974">
        <v>6</v>
      </c>
      <c r="C974">
        <v>5.827</v>
      </c>
      <c r="D974">
        <v>5</v>
      </c>
      <c r="E974">
        <v>23.2</v>
      </c>
      <c r="F974">
        <v>3</v>
      </c>
      <c r="G974">
        <v>0</v>
      </c>
      <c r="H974">
        <v>1</v>
      </c>
      <c r="I974">
        <v>5</v>
      </c>
      <c r="J974">
        <v>2016</v>
      </c>
      <c r="K974">
        <v>8</v>
      </c>
      <c r="L974">
        <v>276</v>
      </c>
      <c r="M974" t="s">
        <v>19</v>
      </c>
    </row>
    <row r="975" spans="1:13" x14ac:dyDescent="0.35">
      <c r="A975" s="1">
        <v>42378</v>
      </c>
      <c r="B975">
        <v>5</v>
      </c>
      <c r="C975">
        <v>3.66</v>
      </c>
      <c r="D975">
        <v>5</v>
      </c>
      <c r="E975">
        <v>31.4</v>
      </c>
      <c r="F975">
        <v>2</v>
      </c>
      <c r="G975">
        <v>0</v>
      </c>
      <c r="H975">
        <v>0</v>
      </c>
      <c r="I975">
        <v>3</v>
      </c>
      <c r="J975">
        <v>2016</v>
      </c>
      <c r="K975">
        <v>9</v>
      </c>
      <c r="L975">
        <v>276</v>
      </c>
      <c r="M975" t="s">
        <v>13</v>
      </c>
    </row>
    <row r="976" spans="1:13" x14ac:dyDescent="0.35">
      <c r="A976" s="1">
        <v>42409</v>
      </c>
      <c r="B976">
        <v>9.34</v>
      </c>
      <c r="C976">
        <v>4.0199999999999996</v>
      </c>
      <c r="D976">
        <v>5</v>
      </c>
      <c r="E976">
        <v>10</v>
      </c>
      <c r="F976">
        <v>25</v>
      </c>
      <c r="G976">
        <v>0</v>
      </c>
      <c r="H976">
        <v>5</v>
      </c>
      <c r="I976">
        <v>2</v>
      </c>
      <c r="J976">
        <v>2016</v>
      </c>
      <c r="K976">
        <v>9</v>
      </c>
      <c r="L976">
        <v>276</v>
      </c>
      <c r="M976" t="s">
        <v>14</v>
      </c>
    </row>
    <row r="977" spans="1:13" x14ac:dyDescent="0.35">
      <c r="A977" s="1">
        <v>42438</v>
      </c>
      <c r="B977">
        <v>5.33</v>
      </c>
      <c r="C977">
        <v>4.0250000000000004</v>
      </c>
      <c r="D977">
        <v>6.5</v>
      </c>
      <c r="E977">
        <v>54.2</v>
      </c>
      <c r="F977">
        <v>5</v>
      </c>
      <c r="G977">
        <v>0</v>
      </c>
      <c r="H977">
        <v>4</v>
      </c>
      <c r="I977">
        <v>4</v>
      </c>
      <c r="J977">
        <v>2016</v>
      </c>
      <c r="K977">
        <v>9</v>
      </c>
      <c r="L977">
        <v>276</v>
      </c>
      <c r="M977" t="s">
        <v>15</v>
      </c>
    </row>
    <row r="978" spans="1:13" x14ac:dyDescent="0.35">
      <c r="A978" s="1">
        <v>42469</v>
      </c>
      <c r="B978">
        <v>8.33</v>
      </c>
      <c r="C978">
        <v>4.3959999999999999</v>
      </c>
      <c r="D978">
        <v>0</v>
      </c>
      <c r="E978">
        <v>30.9</v>
      </c>
      <c r="F978">
        <v>10</v>
      </c>
      <c r="G978">
        <v>0</v>
      </c>
      <c r="H978">
        <v>4</v>
      </c>
      <c r="I978">
        <v>5</v>
      </c>
      <c r="J978">
        <v>2016</v>
      </c>
      <c r="K978">
        <v>9</v>
      </c>
      <c r="L978">
        <v>276</v>
      </c>
      <c r="M978" t="s">
        <v>16</v>
      </c>
    </row>
    <row r="979" spans="1:13" x14ac:dyDescent="0.35">
      <c r="A979" s="1">
        <v>42499</v>
      </c>
      <c r="B979">
        <v>3.32</v>
      </c>
      <c r="C979">
        <v>4.3959999999999999</v>
      </c>
      <c r="D979">
        <v>2</v>
      </c>
      <c r="E979">
        <v>34.299999999999997</v>
      </c>
      <c r="F979">
        <v>8</v>
      </c>
      <c r="G979">
        <v>2</v>
      </c>
      <c r="H979">
        <v>2</v>
      </c>
      <c r="I979">
        <v>4</v>
      </c>
      <c r="J979">
        <v>2016</v>
      </c>
      <c r="K979">
        <v>9</v>
      </c>
      <c r="L979">
        <v>276</v>
      </c>
      <c r="M979" t="s">
        <v>17</v>
      </c>
    </row>
    <row r="980" spans="1:13" x14ac:dyDescent="0.35">
      <c r="A980" s="1">
        <v>42530</v>
      </c>
      <c r="B980">
        <v>5</v>
      </c>
      <c r="C980">
        <v>1.33</v>
      </c>
      <c r="D980">
        <v>1</v>
      </c>
      <c r="E980">
        <v>32.799999999999997</v>
      </c>
      <c r="F980">
        <v>14</v>
      </c>
      <c r="G980">
        <v>3</v>
      </c>
      <c r="H980">
        <v>0</v>
      </c>
      <c r="I980">
        <v>3</v>
      </c>
      <c r="J980">
        <v>2016</v>
      </c>
      <c r="K980">
        <v>9</v>
      </c>
      <c r="L980">
        <v>276</v>
      </c>
      <c r="M980" t="s">
        <v>18</v>
      </c>
    </row>
    <row r="981" spans="1:13" x14ac:dyDescent="0.35">
      <c r="A981" s="1">
        <v>42560</v>
      </c>
      <c r="B981">
        <v>2.33</v>
      </c>
      <c r="C981">
        <v>2.19</v>
      </c>
      <c r="D981">
        <v>3</v>
      </c>
      <c r="E981">
        <v>37.6</v>
      </c>
      <c r="F981">
        <v>14</v>
      </c>
      <c r="G981">
        <v>0</v>
      </c>
      <c r="H981">
        <v>0</v>
      </c>
      <c r="I981">
        <v>3</v>
      </c>
      <c r="J981">
        <v>2016</v>
      </c>
      <c r="K981">
        <v>9</v>
      </c>
      <c r="L981">
        <v>276</v>
      </c>
      <c r="M981" t="s">
        <v>19</v>
      </c>
    </row>
    <row r="982" spans="1:13" x14ac:dyDescent="0.35">
      <c r="A982" s="1">
        <v>42591</v>
      </c>
      <c r="B982">
        <v>6</v>
      </c>
      <c r="C982">
        <v>2.99</v>
      </c>
      <c r="D982">
        <v>4</v>
      </c>
      <c r="E982">
        <v>33</v>
      </c>
      <c r="F982">
        <v>8</v>
      </c>
      <c r="G982">
        <v>1</v>
      </c>
      <c r="H982">
        <v>0</v>
      </c>
      <c r="I982">
        <v>0</v>
      </c>
      <c r="J982">
        <v>2016</v>
      </c>
      <c r="K982">
        <v>9</v>
      </c>
      <c r="L982">
        <v>276</v>
      </c>
      <c r="M982" t="s">
        <v>13</v>
      </c>
    </row>
    <row r="983" spans="1:13" x14ac:dyDescent="0.35">
      <c r="A983" s="1">
        <v>42622</v>
      </c>
      <c r="B983">
        <v>4.99</v>
      </c>
      <c r="C983">
        <v>3.99</v>
      </c>
      <c r="D983">
        <v>3.25</v>
      </c>
      <c r="E983">
        <v>26.123999999999999</v>
      </c>
      <c r="F983">
        <v>11</v>
      </c>
      <c r="G983">
        <v>2</v>
      </c>
      <c r="H983">
        <v>10</v>
      </c>
      <c r="I983">
        <v>3</v>
      </c>
      <c r="J983">
        <v>2016</v>
      </c>
      <c r="K983">
        <v>9</v>
      </c>
      <c r="L983">
        <v>276</v>
      </c>
      <c r="M983" t="s">
        <v>14</v>
      </c>
    </row>
    <row r="984" spans="1:13" x14ac:dyDescent="0.35">
      <c r="A984" s="1">
        <v>42652</v>
      </c>
      <c r="B984">
        <v>8.33</v>
      </c>
      <c r="C984">
        <v>11.31</v>
      </c>
      <c r="D984">
        <v>10</v>
      </c>
      <c r="E984">
        <v>34</v>
      </c>
      <c r="F984">
        <v>9</v>
      </c>
      <c r="G984">
        <v>0</v>
      </c>
      <c r="H984">
        <v>4</v>
      </c>
      <c r="I984">
        <v>3</v>
      </c>
      <c r="J984">
        <v>2016</v>
      </c>
      <c r="K984">
        <v>9</v>
      </c>
      <c r="L984">
        <v>276</v>
      </c>
      <c r="M984" t="s">
        <v>15</v>
      </c>
    </row>
    <row r="985" spans="1:13" x14ac:dyDescent="0.35">
      <c r="A985" s="1">
        <v>42683</v>
      </c>
      <c r="B985">
        <v>2.66</v>
      </c>
      <c r="C985">
        <v>6.99</v>
      </c>
      <c r="D985">
        <v>7.1</v>
      </c>
      <c r="E985">
        <v>57.2</v>
      </c>
      <c r="F985">
        <v>8</v>
      </c>
      <c r="G985">
        <v>0</v>
      </c>
      <c r="H985">
        <v>10</v>
      </c>
      <c r="I985">
        <v>4</v>
      </c>
      <c r="J985">
        <v>2016</v>
      </c>
      <c r="K985">
        <v>9</v>
      </c>
      <c r="L985">
        <v>276</v>
      </c>
      <c r="M985" t="s">
        <v>16</v>
      </c>
    </row>
    <row r="986" spans="1:13" x14ac:dyDescent="0.35">
      <c r="A986" s="1">
        <v>42713</v>
      </c>
      <c r="B986">
        <v>7</v>
      </c>
      <c r="C986">
        <v>6</v>
      </c>
      <c r="D986">
        <v>4</v>
      </c>
      <c r="E986">
        <v>24</v>
      </c>
      <c r="F986">
        <v>10</v>
      </c>
      <c r="G986">
        <v>0</v>
      </c>
      <c r="H986">
        <v>8</v>
      </c>
      <c r="I986">
        <v>4</v>
      </c>
      <c r="J986">
        <v>2016</v>
      </c>
      <c r="K986">
        <v>9</v>
      </c>
      <c r="L986">
        <v>276</v>
      </c>
      <c r="M986" t="s">
        <v>17</v>
      </c>
    </row>
    <row r="987" spans="1:13" x14ac:dyDescent="0.35">
      <c r="A987" t="s">
        <v>610</v>
      </c>
      <c r="B987">
        <v>7</v>
      </c>
      <c r="C987">
        <v>5.7590000000000003</v>
      </c>
      <c r="D987">
        <v>4</v>
      </c>
      <c r="E987">
        <v>32</v>
      </c>
      <c r="F987">
        <v>13</v>
      </c>
      <c r="G987">
        <v>0</v>
      </c>
      <c r="H987">
        <v>2</v>
      </c>
      <c r="I987">
        <v>0</v>
      </c>
      <c r="J987">
        <v>2016</v>
      </c>
      <c r="K987">
        <v>9</v>
      </c>
      <c r="L987">
        <v>276</v>
      </c>
      <c r="M987" t="s">
        <v>18</v>
      </c>
    </row>
    <row r="988" spans="1:13" x14ac:dyDescent="0.35">
      <c r="A988" t="s">
        <v>611</v>
      </c>
      <c r="B988">
        <v>6</v>
      </c>
      <c r="C988">
        <v>3.7919999999999998</v>
      </c>
      <c r="D988">
        <v>2.5</v>
      </c>
      <c r="E988">
        <v>24.4</v>
      </c>
      <c r="F988">
        <v>7</v>
      </c>
      <c r="G988">
        <v>0</v>
      </c>
      <c r="H988">
        <v>8</v>
      </c>
      <c r="I988">
        <v>2</v>
      </c>
      <c r="J988">
        <v>2016</v>
      </c>
      <c r="K988">
        <v>9</v>
      </c>
      <c r="L988">
        <v>276</v>
      </c>
      <c r="M988" t="s">
        <v>19</v>
      </c>
    </row>
    <row r="989" spans="1:13" x14ac:dyDescent="0.35">
      <c r="A989" t="s">
        <v>612</v>
      </c>
      <c r="B989">
        <v>3</v>
      </c>
      <c r="C989">
        <v>6.6280000000000001</v>
      </c>
      <c r="D989">
        <v>2</v>
      </c>
      <c r="E989">
        <v>38</v>
      </c>
      <c r="F989">
        <v>31</v>
      </c>
      <c r="G989">
        <v>0</v>
      </c>
      <c r="H989">
        <v>3</v>
      </c>
      <c r="I989">
        <v>1</v>
      </c>
      <c r="J989">
        <v>2016</v>
      </c>
      <c r="K989">
        <v>9</v>
      </c>
      <c r="L989">
        <v>276</v>
      </c>
      <c r="M989" t="s">
        <v>13</v>
      </c>
    </row>
    <row r="990" spans="1:13" x14ac:dyDescent="0.35">
      <c r="A990" t="s">
        <v>613</v>
      </c>
      <c r="B990">
        <v>2</v>
      </c>
      <c r="C990">
        <v>1.33</v>
      </c>
      <c r="D990">
        <v>4</v>
      </c>
      <c r="E990">
        <v>26.3</v>
      </c>
      <c r="F990">
        <v>17</v>
      </c>
      <c r="G990">
        <v>0</v>
      </c>
      <c r="H990">
        <v>3</v>
      </c>
      <c r="I990">
        <v>0</v>
      </c>
      <c r="J990">
        <v>2016</v>
      </c>
      <c r="K990">
        <v>9</v>
      </c>
      <c r="L990">
        <v>276</v>
      </c>
      <c r="M990" t="s">
        <v>14</v>
      </c>
    </row>
    <row r="991" spans="1:13" x14ac:dyDescent="0.35">
      <c r="A991" t="s">
        <v>614</v>
      </c>
      <c r="B991">
        <v>6.67</v>
      </c>
      <c r="C991">
        <v>3.6930000000000001</v>
      </c>
      <c r="D991">
        <v>2.4</v>
      </c>
      <c r="E991">
        <v>56</v>
      </c>
      <c r="F991">
        <v>11</v>
      </c>
      <c r="G991">
        <v>0</v>
      </c>
      <c r="H991">
        <v>5</v>
      </c>
      <c r="I991">
        <v>4.0999999999999996</v>
      </c>
      <c r="J991">
        <v>2016</v>
      </c>
      <c r="K991">
        <v>9</v>
      </c>
      <c r="L991">
        <v>276</v>
      </c>
      <c r="M991" t="s">
        <v>15</v>
      </c>
    </row>
    <row r="992" spans="1:13" x14ac:dyDescent="0.35">
      <c r="A992" t="s">
        <v>615</v>
      </c>
      <c r="B992">
        <v>5.99</v>
      </c>
      <c r="C992">
        <v>7.32</v>
      </c>
      <c r="D992">
        <v>2</v>
      </c>
      <c r="E992">
        <v>24.45</v>
      </c>
      <c r="F992">
        <v>4</v>
      </c>
      <c r="G992">
        <v>0</v>
      </c>
      <c r="H992">
        <v>8</v>
      </c>
      <c r="I992">
        <v>1</v>
      </c>
      <c r="J992">
        <v>2016</v>
      </c>
      <c r="K992">
        <v>9</v>
      </c>
      <c r="L992">
        <v>276</v>
      </c>
      <c r="M992" t="s">
        <v>16</v>
      </c>
    </row>
    <row r="993" spans="1:13" x14ac:dyDescent="0.35">
      <c r="A993" t="s">
        <v>616</v>
      </c>
      <c r="B993">
        <v>4</v>
      </c>
      <c r="C993">
        <v>3.3959999999999999</v>
      </c>
      <c r="D993">
        <v>2.15</v>
      </c>
      <c r="E993">
        <v>31</v>
      </c>
      <c r="F993">
        <v>11</v>
      </c>
      <c r="G993">
        <v>2</v>
      </c>
      <c r="H993">
        <v>0</v>
      </c>
      <c r="I993">
        <v>1</v>
      </c>
      <c r="J993">
        <v>2016</v>
      </c>
      <c r="K993">
        <v>9</v>
      </c>
      <c r="L993">
        <v>276</v>
      </c>
      <c r="M993" t="s">
        <v>17</v>
      </c>
    </row>
    <row r="994" spans="1:13" x14ac:dyDescent="0.35">
      <c r="A994" t="s">
        <v>617</v>
      </c>
      <c r="B994">
        <v>4.67</v>
      </c>
      <c r="C994">
        <v>2.7919999999999998</v>
      </c>
      <c r="D994">
        <v>3</v>
      </c>
      <c r="E994">
        <v>33.4</v>
      </c>
      <c r="F994">
        <v>14</v>
      </c>
      <c r="G994">
        <v>0</v>
      </c>
      <c r="H994">
        <v>4</v>
      </c>
      <c r="I994">
        <v>1</v>
      </c>
      <c r="J994">
        <v>2016</v>
      </c>
      <c r="K994">
        <v>9</v>
      </c>
      <c r="L994">
        <v>276</v>
      </c>
      <c r="M994" t="s">
        <v>18</v>
      </c>
    </row>
    <row r="995" spans="1:13" x14ac:dyDescent="0.35">
      <c r="A995" t="s">
        <v>618</v>
      </c>
      <c r="B995">
        <v>8.34</v>
      </c>
      <c r="C995">
        <v>4.3099999999999996</v>
      </c>
      <c r="D995">
        <v>3.05</v>
      </c>
      <c r="E995">
        <v>19.7</v>
      </c>
      <c r="F995">
        <v>12</v>
      </c>
      <c r="G995">
        <v>0</v>
      </c>
      <c r="H995">
        <v>3</v>
      </c>
      <c r="I995">
        <v>2</v>
      </c>
      <c r="J995">
        <v>2016</v>
      </c>
      <c r="K995">
        <v>9</v>
      </c>
      <c r="L995">
        <v>276</v>
      </c>
      <c r="M995" t="s">
        <v>19</v>
      </c>
    </row>
    <row r="996" spans="1:13" x14ac:dyDescent="0.35">
      <c r="A996" t="s">
        <v>619</v>
      </c>
      <c r="B996">
        <v>6.33</v>
      </c>
      <c r="C996">
        <v>2.33</v>
      </c>
      <c r="D996">
        <v>2.1</v>
      </c>
      <c r="E996">
        <v>29.4</v>
      </c>
      <c r="F996">
        <v>6</v>
      </c>
      <c r="G996">
        <v>0</v>
      </c>
      <c r="H996">
        <v>4</v>
      </c>
      <c r="I996">
        <v>3</v>
      </c>
      <c r="J996">
        <v>2016</v>
      </c>
      <c r="K996">
        <v>9</v>
      </c>
      <c r="L996">
        <v>276</v>
      </c>
      <c r="M996" t="s">
        <v>13</v>
      </c>
    </row>
    <row r="997" spans="1:13" x14ac:dyDescent="0.35">
      <c r="A997" t="s">
        <v>620</v>
      </c>
      <c r="B997">
        <v>2.33</v>
      </c>
      <c r="C997">
        <v>6.99</v>
      </c>
      <c r="D997">
        <v>6</v>
      </c>
      <c r="E997">
        <v>28.4</v>
      </c>
      <c r="F997">
        <v>13</v>
      </c>
      <c r="G997">
        <v>3</v>
      </c>
      <c r="H997">
        <v>7</v>
      </c>
      <c r="I997">
        <v>1</v>
      </c>
      <c r="J997">
        <v>2016</v>
      </c>
      <c r="K997">
        <v>9</v>
      </c>
      <c r="L997">
        <v>276</v>
      </c>
      <c r="M997" t="s">
        <v>14</v>
      </c>
    </row>
    <row r="998" spans="1:13" x14ac:dyDescent="0.35">
      <c r="A998" t="s">
        <v>621</v>
      </c>
      <c r="B998">
        <v>2</v>
      </c>
      <c r="C998">
        <v>3.7789999999999999</v>
      </c>
      <c r="D998">
        <v>6.2</v>
      </c>
      <c r="E998">
        <v>61.2</v>
      </c>
      <c r="F998">
        <v>8</v>
      </c>
      <c r="G998">
        <v>0</v>
      </c>
      <c r="H998">
        <v>1</v>
      </c>
      <c r="I998">
        <v>1</v>
      </c>
      <c r="J998">
        <v>2016</v>
      </c>
      <c r="K998">
        <v>9</v>
      </c>
      <c r="L998">
        <v>276</v>
      </c>
      <c r="M998" t="s">
        <v>15</v>
      </c>
    </row>
    <row r="999" spans="1:13" x14ac:dyDescent="0.35">
      <c r="A999" t="s">
        <v>622</v>
      </c>
      <c r="B999">
        <v>6</v>
      </c>
      <c r="C999">
        <v>4.33</v>
      </c>
      <c r="D999">
        <v>3</v>
      </c>
      <c r="E999">
        <v>61.125</v>
      </c>
      <c r="F999">
        <v>3</v>
      </c>
      <c r="G999">
        <v>0</v>
      </c>
      <c r="H999">
        <v>10</v>
      </c>
      <c r="I999">
        <v>2</v>
      </c>
      <c r="J999">
        <v>2016</v>
      </c>
      <c r="K999">
        <v>9</v>
      </c>
      <c r="L999">
        <v>276</v>
      </c>
      <c r="M999" t="s">
        <v>16</v>
      </c>
    </row>
    <row r="1000" spans="1:13" x14ac:dyDescent="0.35">
      <c r="A1000" t="s">
        <v>623</v>
      </c>
      <c r="B1000">
        <v>5.99</v>
      </c>
      <c r="C1000">
        <v>1</v>
      </c>
      <c r="D1000">
        <v>4</v>
      </c>
      <c r="E1000">
        <v>57.6</v>
      </c>
      <c r="F1000">
        <v>4</v>
      </c>
      <c r="G1000">
        <v>2</v>
      </c>
      <c r="H1000">
        <v>4</v>
      </c>
      <c r="I1000">
        <v>1</v>
      </c>
      <c r="J1000">
        <v>2016</v>
      </c>
      <c r="K1000">
        <v>9</v>
      </c>
      <c r="L1000">
        <v>276</v>
      </c>
      <c r="M1000" t="s">
        <v>17</v>
      </c>
    </row>
    <row r="1001" spans="1:13" x14ac:dyDescent="0.35">
      <c r="A1001" t="s">
        <v>624</v>
      </c>
      <c r="B1001">
        <v>7</v>
      </c>
      <c r="C1001">
        <v>4.67</v>
      </c>
      <c r="D1001">
        <v>7.4</v>
      </c>
      <c r="E1001">
        <v>51.7</v>
      </c>
      <c r="F1001">
        <v>17</v>
      </c>
      <c r="G1001">
        <v>3</v>
      </c>
      <c r="H1001">
        <v>1</v>
      </c>
      <c r="I1001">
        <v>3</v>
      </c>
      <c r="J1001">
        <v>2016</v>
      </c>
      <c r="K1001">
        <v>9</v>
      </c>
      <c r="L1001">
        <v>276</v>
      </c>
      <c r="M1001" t="s">
        <v>18</v>
      </c>
    </row>
    <row r="1002" spans="1:13" x14ac:dyDescent="0.35">
      <c r="A1002" t="s">
        <v>625</v>
      </c>
      <c r="B1002">
        <v>13.68</v>
      </c>
      <c r="C1002">
        <v>1.802</v>
      </c>
      <c r="D1002">
        <v>5.45</v>
      </c>
      <c r="E1002">
        <v>64.5</v>
      </c>
      <c r="F1002">
        <v>3</v>
      </c>
      <c r="G1002">
        <v>0</v>
      </c>
      <c r="H1002">
        <v>0</v>
      </c>
      <c r="I1002">
        <v>4</v>
      </c>
      <c r="J1002">
        <v>2016</v>
      </c>
      <c r="K1002">
        <v>9</v>
      </c>
      <c r="L1002">
        <v>276</v>
      </c>
      <c r="M1002" t="s">
        <v>19</v>
      </c>
    </row>
    <row r="1003" spans="1:13" x14ac:dyDescent="0.35">
      <c r="A1003" t="s">
        <v>626</v>
      </c>
      <c r="B1003">
        <v>7.33</v>
      </c>
      <c r="C1003">
        <v>2</v>
      </c>
      <c r="D1003">
        <v>4</v>
      </c>
      <c r="E1003">
        <v>50.6</v>
      </c>
      <c r="F1003">
        <v>4</v>
      </c>
      <c r="G1003">
        <v>0</v>
      </c>
      <c r="H1003">
        <v>1</v>
      </c>
      <c r="I1003">
        <v>1.2</v>
      </c>
      <c r="J1003">
        <v>2016</v>
      </c>
      <c r="K1003">
        <v>9</v>
      </c>
      <c r="L1003">
        <v>276</v>
      </c>
      <c r="M1003" t="s">
        <v>13</v>
      </c>
    </row>
    <row r="1004" spans="1:13" x14ac:dyDescent="0.35">
      <c r="A1004" t="s">
        <v>627</v>
      </c>
      <c r="B1004">
        <v>7</v>
      </c>
      <c r="C1004">
        <v>5</v>
      </c>
      <c r="D1004">
        <v>2.6</v>
      </c>
      <c r="E1004">
        <v>23.4</v>
      </c>
      <c r="F1004">
        <v>5</v>
      </c>
      <c r="G1004">
        <v>0</v>
      </c>
      <c r="H1004">
        <v>10</v>
      </c>
      <c r="I1004">
        <v>3</v>
      </c>
      <c r="J1004">
        <v>2016</v>
      </c>
      <c r="K1004">
        <v>9</v>
      </c>
      <c r="L1004">
        <v>276</v>
      </c>
      <c r="M1004" t="s">
        <v>14</v>
      </c>
    </row>
    <row r="1005" spans="1:13" x14ac:dyDescent="0.35">
      <c r="A1005" s="1">
        <v>42379</v>
      </c>
      <c r="B1005">
        <v>7.33</v>
      </c>
      <c r="C1005">
        <v>7.65</v>
      </c>
      <c r="D1005">
        <v>1.2</v>
      </c>
      <c r="E1005">
        <v>54.037999999999997</v>
      </c>
      <c r="F1005">
        <v>5</v>
      </c>
      <c r="G1005">
        <v>0</v>
      </c>
      <c r="H1005">
        <v>4</v>
      </c>
      <c r="I1005">
        <v>2</v>
      </c>
      <c r="J1005">
        <v>2016</v>
      </c>
      <c r="K1005">
        <v>10</v>
      </c>
      <c r="L1005">
        <v>276</v>
      </c>
      <c r="M1005" t="s">
        <v>15</v>
      </c>
    </row>
    <row r="1006" spans="1:13" x14ac:dyDescent="0.35">
      <c r="A1006" s="1">
        <v>42410</v>
      </c>
      <c r="B1006">
        <v>17</v>
      </c>
      <c r="C1006">
        <v>4.056</v>
      </c>
      <c r="D1006">
        <v>9.6999999999999993</v>
      </c>
      <c r="E1006">
        <v>80.5</v>
      </c>
      <c r="F1006">
        <v>6</v>
      </c>
      <c r="G1006">
        <v>0</v>
      </c>
      <c r="H1006">
        <v>18</v>
      </c>
      <c r="I1006">
        <v>3</v>
      </c>
      <c r="J1006">
        <v>2016</v>
      </c>
      <c r="K1006">
        <v>10</v>
      </c>
      <c r="L1006">
        <v>276</v>
      </c>
      <c r="M1006" t="s">
        <v>16</v>
      </c>
    </row>
    <row r="1007" spans="1:13" x14ac:dyDescent="0.35">
      <c r="A1007" s="1">
        <v>42439</v>
      </c>
      <c r="B1007">
        <v>3.33</v>
      </c>
      <c r="C1007">
        <v>5.33</v>
      </c>
      <c r="D1007">
        <v>3</v>
      </c>
      <c r="E1007">
        <v>59.661999999999999</v>
      </c>
      <c r="F1007">
        <v>2</v>
      </c>
      <c r="G1007">
        <v>2</v>
      </c>
      <c r="H1007">
        <v>17</v>
      </c>
      <c r="I1007">
        <v>3</v>
      </c>
      <c r="J1007">
        <v>2016</v>
      </c>
      <c r="K1007">
        <v>10</v>
      </c>
      <c r="L1007">
        <v>276</v>
      </c>
      <c r="M1007" t="s">
        <v>17</v>
      </c>
    </row>
    <row r="1008" spans="1:13" x14ac:dyDescent="0.35">
      <c r="A1008" s="1">
        <v>42470</v>
      </c>
      <c r="B1008">
        <v>6.33</v>
      </c>
      <c r="C1008">
        <v>2.99</v>
      </c>
      <c r="D1008">
        <v>6</v>
      </c>
      <c r="E1008">
        <v>47.6</v>
      </c>
      <c r="F1008">
        <v>8</v>
      </c>
      <c r="G1008">
        <v>0</v>
      </c>
      <c r="H1008">
        <v>10</v>
      </c>
      <c r="I1008">
        <v>2.5</v>
      </c>
      <c r="J1008">
        <v>2016</v>
      </c>
      <c r="K1008">
        <v>10</v>
      </c>
      <c r="L1008">
        <v>276</v>
      </c>
      <c r="M1008" t="s">
        <v>18</v>
      </c>
    </row>
    <row r="1009" spans="1:13" x14ac:dyDescent="0.35">
      <c r="A1009" s="1">
        <v>42500</v>
      </c>
      <c r="B1009">
        <v>4</v>
      </c>
      <c r="C1009">
        <v>4</v>
      </c>
      <c r="D1009">
        <v>4</v>
      </c>
      <c r="E1009">
        <v>78.2</v>
      </c>
      <c r="F1009">
        <v>8</v>
      </c>
      <c r="G1009">
        <v>0</v>
      </c>
      <c r="H1009">
        <v>1</v>
      </c>
      <c r="I1009">
        <v>1</v>
      </c>
      <c r="J1009">
        <v>2016</v>
      </c>
      <c r="K1009">
        <v>10</v>
      </c>
      <c r="L1009">
        <v>276</v>
      </c>
      <c r="M1009" t="s">
        <v>19</v>
      </c>
    </row>
    <row r="1010" spans="1:13" x14ac:dyDescent="0.35">
      <c r="A1010" s="1">
        <v>42531</v>
      </c>
      <c r="B1010">
        <v>4.33</v>
      </c>
      <c r="C1010">
        <v>3.99</v>
      </c>
      <c r="D1010">
        <v>6</v>
      </c>
      <c r="E1010">
        <v>44</v>
      </c>
      <c r="F1010">
        <v>4</v>
      </c>
      <c r="G1010">
        <v>0</v>
      </c>
      <c r="H1010">
        <v>3</v>
      </c>
      <c r="I1010">
        <v>0</v>
      </c>
      <c r="J1010">
        <v>2016</v>
      </c>
      <c r="K1010">
        <v>10</v>
      </c>
      <c r="L1010">
        <v>276</v>
      </c>
      <c r="M1010" t="s">
        <v>13</v>
      </c>
    </row>
    <row r="1011" spans="1:13" x14ac:dyDescent="0.35">
      <c r="A1011" s="1">
        <v>42561</v>
      </c>
      <c r="B1011">
        <v>4.34</v>
      </c>
      <c r="C1011">
        <v>4.2969999999999997</v>
      </c>
      <c r="D1011">
        <v>6</v>
      </c>
      <c r="E1011">
        <v>47.625</v>
      </c>
      <c r="F1011">
        <v>4</v>
      </c>
      <c r="G1011">
        <v>0</v>
      </c>
      <c r="H1011">
        <v>0</v>
      </c>
      <c r="I1011">
        <v>1</v>
      </c>
      <c r="J1011">
        <v>2016</v>
      </c>
      <c r="K1011">
        <v>10</v>
      </c>
      <c r="L1011">
        <v>276</v>
      </c>
      <c r="M1011" t="s">
        <v>14</v>
      </c>
    </row>
    <row r="1012" spans="1:13" x14ac:dyDescent="0.35">
      <c r="A1012" s="1">
        <v>42592</v>
      </c>
      <c r="B1012">
        <v>7.34</v>
      </c>
      <c r="C1012">
        <v>6.33</v>
      </c>
      <c r="D1012">
        <v>5</v>
      </c>
      <c r="E1012">
        <v>52.7</v>
      </c>
      <c r="F1012">
        <v>2</v>
      </c>
      <c r="G1012">
        <v>0</v>
      </c>
      <c r="H1012">
        <v>6</v>
      </c>
      <c r="I1012">
        <v>5</v>
      </c>
      <c r="J1012">
        <v>2016</v>
      </c>
      <c r="K1012">
        <v>10</v>
      </c>
      <c r="L1012">
        <v>276</v>
      </c>
      <c r="M1012" t="s">
        <v>15</v>
      </c>
    </row>
    <row r="1013" spans="1:13" x14ac:dyDescent="0.35">
      <c r="A1013" s="1">
        <v>42623</v>
      </c>
      <c r="B1013">
        <v>6.68</v>
      </c>
      <c r="C1013">
        <v>5.0199999999999996</v>
      </c>
      <c r="D1013">
        <v>5.5</v>
      </c>
      <c r="E1013">
        <v>88.4</v>
      </c>
      <c r="F1013">
        <v>2</v>
      </c>
      <c r="G1013">
        <v>0</v>
      </c>
      <c r="H1013">
        <v>9</v>
      </c>
      <c r="I1013">
        <v>1</v>
      </c>
      <c r="J1013">
        <v>2016</v>
      </c>
      <c r="K1013">
        <v>10</v>
      </c>
      <c r="L1013">
        <v>276</v>
      </c>
      <c r="M1013" t="s">
        <v>16</v>
      </c>
    </row>
    <row r="1014" spans="1:13" x14ac:dyDescent="0.35">
      <c r="A1014" s="1">
        <v>42653</v>
      </c>
      <c r="B1014">
        <v>2</v>
      </c>
      <c r="C1014">
        <v>5.0659999999999998</v>
      </c>
      <c r="D1014">
        <v>5</v>
      </c>
      <c r="E1014">
        <v>31.6</v>
      </c>
      <c r="F1014">
        <v>1</v>
      </c>
      <c r="G1014">
        <v>0</v>
      </c>
      <c r="H1014">
        <v>3</v>
      </c>
      <c r="I1014">
        <v>1</v>
      </c>
      <c r="J1014">
        <v>2016</v>
      </c>
      <c r="K1014">
        <v>10</v>
      </c>
      <c r="L1014">
        <v>276</v>
      </c>
      <c r="M1014" t="s">
        <v>17</v>
      </c>
    </row>
    <row r="1015" spans="1:13" x14ac:dyDescent="0.35">
      <c r="A1015" s="1">
        <v>42684</v>
      </c>
      <c r="B1015">
        <v>7.33</v>
      </c>
      <c r="C1015">
        <v>2.4060000000000001</v>
      </c>
      <c r="D1015">
        <v>11.65</v>
      </c>
      <c r="E1015">
        <v>52.6</v>
      </c>
      <c r="F1015">
        <v>54.833333330000002</v>
      </c>
      <c r="G1015">
        <v>1</v>
      </c>
      <c r="H1015">
        <v>8</v>
      </c>
      <c r="I1015">
        <v>1</v>
      </c>
      <c r="J1015">
        <v>2016</v>
      </c>
      <c r="K1015">
        <v>10</v>
      </c>
      <c r="L1015">
        <v>276</v>
      </c>
      <c r="M1015" t="s">
        <v>18</v>
      </c>
    </row>
    <row r="1016" spans="1:13" x14ac:dyDescent="0.35">
      <c r="A1016" s="1">
        <v>42714</v>
      </c>
      <c r="B1016">
        <v>8.33</v>
      </c>
      <c r="C1016">
        <v>2.3730000000000002</v>
      </c>
      <c r="D1016">
        <v>2</v>
      </c>
      <c r="E1016">
        <v>45.75</v>
      </c>
      <c r="F1016">
        <v>18</v>
      </c>
      <c r="G1016">
        <v>1</v>
      </c>
      <c r="H1016">
        <v>17</v>
      </c>
      <c r="I1016">
        <v>2</v>
      </c>
      <c r="J1016">
        <v>2016</v>
      </c>
      <c r="K1016">
        <v>10</v>
      </c>
      <c r="L1016">
        <v>276</v>
      </c>
      <c r="M1016" t="s">
        <v>19</v>
      </c>
    </row>
    <row r="1017" spans="1:13" x14ac:dyDescent="0.35">
      <c r="A1017" t="s">
        <v>628</v>
      </c>
      <c r="B1017">
        <v>4.66</v>
      </c>
      <c r="C1017">
        <v>4.33</v>
      </c>
      <c r="D1017">
        <v>3.2</v>
      </c>
      <c r="E1017">
        <v>42.2</v>
      </c>
      <c r="F1017">
        <v>20</v>
      </c>
      <c r="G1017">
        <v>0</v>
      </c>
      <c r="H1017">
        <v>3</v>
      </c>
      <c r="I1017">
        <v>2.2999999999999998</v>
      </c>
      <c r="J1017">
        <v>2016</v>
      </c>
      <c r="K1017">
        <v>10</v>
      </c>
      <c r="L1017">
        <v>276</v>
      </c>
      <c r="M1017" t="s">
        <v>13</v>
      </c>
    </row>
    <row r="1018" spans="1:13" x14ac:dyDescent="0.35">
      <c r="A1018" t="s">
        <v>629</v>
      </c>
      <c r="B1018">
        <v>7</v>
      </c>
      <c r="C1018">
        <v>4</v>
      </c>
      <c r="D1018">
        <v>3</v>
      </c>
      <c r="E1018">
        <v>38.700000000000003</v>
      </c>
      <c r="F1018">
        <v>22</v>
      </c>
      <c r="G1018">
        <v>0</v>
      </c>
      <c r="H1018">
        <v>9</v>
      </c>
      <c r="I1018">
        <v>1</v>
      </c>
      <c r="J1018">
        <v>2016</v>
      </c>
      <c r="K1018">
        <v>10</v>
      </c>
      <c r="L1018">
        <v>276</v>
      </c>
      <c r="M1018" t="s">
        <v>14</v>
      </c>
    </row>
    <row r="1019" spans="1:13" x14ac:dyDescent="0.35">
      <c r="A1019" t="s">
        <v>630</v>
      </c>
      <c r="B1019">
        <v>4</v>
      </c>
      <c r="C1019">
        <v>5.97</v>
      </c>
      <c r="D1019">
        <v>3.35</v>
      </c>
      <c r="E1019">
        <v>47.2</v>
      </c>
      <c r="F1019">
        <v>16</v>
      </c>
      <c r="G1019">
        <v>1</v>
      </c>
      <c r="H1019">
        <v>13</v>
      </c>
      <c r="I1019">
        <v>1</v>
      </c>
      <c r="J1019">
        <v>2016</v>
      </c>
      <c r="K1019">
        <v>10</v>
      </c>
      <c r="L1019">
        <v>276</v>
      </c>
      <c r="M1019" t="s">
        <v>15</v>
      </c>
    </row>
    <row r="1020" spans="1:13" x14ac:dyDescent="0.35">
      <c r="A1020" t="s">
        <v>631</v>
      </c>
      <c r="B1020">
        <v>8.33</v>
      </c>
      <c r="C1020">
        <v>5.1219999999999999</v>
      </c>
      <c r="D1020">
        <v>10</v>
      </c>
      <c r="E1020">
        <v>89.3</v>
      </c>
      <c r="F1020">
        <v>3</v>
      </c>
      <c r="G1020">
        <v>0</v>
      </c>
      <c r="H1020">
        <v>6</v>
      </c>
      <c r="I1020">
        <v>5</v>
      </c>
      <c r="J1020">
        <v>2016</v>
      </c>
      <c r="K1020">
        <v>10</v>
      </c>
      <c r="L1020">
        <v>276</v>
      </c>
      <c r="M1020" t="s">
        <v>16</v>
      </c>
    </row>
    <row r="1021" spans="1:13" x14ac:dyDescent="0.35">
      <c r="A1021" t="s">
        <v>632</v>
      </c>
      <c r="B1021">
        <v>2</v>
      </c>
      <c r="C1021">
        <v>5</v>
      </c>
      <c r="D1021">
        <v>5</v>
      </c>
      <c r="E1021">
        <v>50.8</v>
      </c>
      <c r="F1021">
        <v>1</v>
      </c>
      <c r="G1021">
        <v>0</v>
      </c>
      <c r="H1021">
        <v>9</v>
      </c>
      <c r="I1021">
        <v>1</v>
      </c>
      <c r="J1021">
        <v>2016</v>
      </c>
      <c r="K1021">
        <v>10</v>
      </c>
      <c r="L1021">
        <v>276</v>
      </c>
      <c r="M1021" t="s">
        <v>17</v>
      </c>
    </row>
    <row r="1022" spans="1:13" x14ac:dyDescent="0.35">
      <c r="A1022" t="s">
        <v>633</v>
      </c>
      <c r="B1022">
        <v>3</v>
      </c>
      <c r="C1022">
        <v>5.056</v>
      </c>
      <c r="D1022">
        <v>9</v>
      </c>
      <c r="E1022">
        <v>42.1</v>
      </c>
      <c r="F1022">
        <v>9</v>
      </c>
      <c r="G1022">
        <v>3</v>
      </c>
      <c r="H1022">
        <v>7</v>
      </c>
      <c r="I1022">
        <v>3.1</v>
      </c>
      <c r="J1022">
        <v>2016</v>
      </c>
      <c r="K1022">
        <v>10</v>
      </c>
      <c r="L1022">
        <v>276</v>
      </c>
      <c r="M1022" t="s">
        <v>18</v>
      </c>
    </row>
    <row r="1023" spans="1:13" x14ac:dyDescent="0.35">
      <c r="A1023" t="s">
        <v>634</v>
      </c>
      <c r="B1023">
        <v>4.33</v>
      </c>
      <c r="C1023">
        <v>6.66</v>
      </c>
      <c r="D1023">
        <v>5</v>
      </c>
      <c r="E1023">
        <v>26.7</v>
      </c>
      <c r="F1023">
        <v>11</v>
      </c>
      <c r="G1023">
        <v>0</v>
      </c>
      <c r="H1023">
        <v>2</v>
      </c>
      <c r="I1023">
        <v>1</v>
      </c>
      <c r="J1023">
        <v>2016</v>
      </c>
      <c r="K1023">
        <v>10</v>
      </c>
      <c r="L1023">
        <v>276</v>
      </c>
      <c r="M1023" t="s">
        <v>19</v>
      </c>
    </row>
    <row r="1024" spans="1:13" x14ac:dyDescent="0.35">
      <c r="A1024" t="s">
        <v>635</v>
      </c>
      <c r="B1024">
        <v>1.64</v>
      </c>
      <c r="C1024">
        <v>5.66</v>
      </c>
      <c r="D1024">
        <v>6</v>
      </c>
      <c r="E1024">
        <v>52.5</v>
      </c>
      <c r="F1024">
        <v>2</v>
      </c>
      <c r="G1024">
        <v>0</v>
      </c>
      <c r="H1024">
        <v>2</v>
      </c>
      <c r="I1024">
        <v>2</v>
      </c>
      <c r="J1024">
        <v>2016</v>
      </c>
      <c r="K1024">
        <v>10</v>
      </c>
      <c r="L1024">
        <v>276</v>
      </c>
      <c r="M1024" t="s">
        <v>13</v>
      </c>
    </row>
    <row r="1025" spans="1:13" x14ac:dyDescent="0.35">
      <c r="A1025" t="s">
        <v>636</v>
      </c>
      <c r="B1025">
        <v>8.66</v>
      </c>
      <c r="C1025">
        <v>3.8250000000000002</v>
      </c>
      <c r="D1025">
        <v>0</v>
      </c>
      <c r="E1025">
        <v>40.799999999999997</v>
      </c>
      <c r="F1025">
        <v>5</v>
      </c>
      <c r="G1025">
        <v>0</v>
      </c>
      <c r="H1025">
        <v>6</v>
      </c>
      <c r="I1025">
        <v>2</v>
      </c>
      <c r="J1025">
        <v>2016</v>
      </c>
      <c r="K1025">
        <v>10</v>
      </c>
      <c r="L1025">
        <v>276</v>
      </c>
      <c r="M1025" t="s">
        <v>14</v>
      </c>
    </row>
    <row r="1026" spans="1:13" x14ac:dyDescent="0.35">
      <c r="A1026" t="s">
        <v>637</v>
      </c>
      <c r="B1026">
        <v>7</v>
      </c>
      <c r="C1026">
        <v>2.67</v>
      </c>
      <c r="D1026">
        <v>4</v>
      </c>
      <c r="E1026">
        <v>29.7</v>
      </c>
      <c r="F1026">
        <v>3</v>
      </c>
      <c r="G1026">
        <v>0</v>
      </c>
      <c r="H1026">
        <v>10</v>
      </c>
      <c r="I1026">
        <v>4</v>
      </c>
      <c r="J1026">
        <v>2016</v>
      </c>
      <c r="K1026">
        <v>10</v>
      </c>
      <c r="L1026">
        <v>276</v>
      </c>
      <c r="M1026" t="s">
        <v>15</v>
      </c>
    </row>
    <row r="1027" spans="1:13" x14ac:dyDescent="0.35">
      <c r="A1027" t="s">
        <v>638</v>
      </c>
      <c r="B1027">
        <v>12.33</v>
      </c>
      <c r="C1027">
        <v>5.78</v>
      </c>
      <c r="D1027">
        <v>3.8</v>
      </c>
      <c r="E1027">
        <v>51.216666670000002</v>
      </c>
      <c r="F1027">
        <v>10</v>
      </c>
      <c r="G1027">
        <v>0</v>
      </c>
      <c r="H1027">
        <v>11</v>
      </c>
      <c r="I1027">
        <v>2</v>
      </c>
      <c r="J1027">
        <v>2016</v>
      </c>
      <c r="K1027">
        <v>10</v>
      </c>
      <c r="L1027">
        <v>276</v>
      </c>
      <c r="M1027" t="s">
        <v>16</v>
      </c>
    </row>
    <row r="1028" spans="1:13" x14ac:dyDescent="0.35">
      <c r="A1028" t="s">
        <v>639</v>
      </c>
      <c r="B1028">
        <v>2.66</v>
      </c>
      <c r="C1028">
        <v>3.0230000000000001</v>
      </c>
      <c r="D1028">
        <v>7.5</v>
      </c>
      <c r="E1028">
        <v>37</v>
      </c>
      <c r="F1028">
        <v>1</v>
      </c>
      <c r="G1028">
        <v>1</v>
      </c>
      <c r="H1028">
        <v>2</v>
      </c>
      <c r="I1028">
        <v>1</v>
      </c>
      <c r="J1028">
        <v>2016</v>
      </c>
      <c r="K1028">
        <v>10</v>
      </c>
      <c r="L1028">
        <v>276</v>
      </c>
      <c r="M1028" t="s">
        <v>17</v>
      </c>
    </row>
    <row r="1029" spans="1:13" x14ac:dyDescent="0.35">
      <c r="A1029" t="s">
        <v>640</v>
      </c>
      <c r="B1029">
        <v>4.33</v>
      </c>
      <c r="C1029">
        <v>4.5720000000000001</v>
      </c>
      <c r="D1029">
        <v>5.4</v>
      </c>
      <c r="E1029">
        <v>62.4</v>
      </c>
      <c r="F1029">
        <v>10</v>
      </c>
      <c r="G1029">
        <v>0</v>
      </c>
      <c r="H1029">
        <v>7</v>
      </c>
      <c r="I1029">
        <v>0</v>
      </c>
      <c r="J1029">
        <v>2016</v>
      </c>
      <c r="K1029">
        <v>10</v>
      </c>
      <c r="L1029">
        <v>276</v>
      </c>
      <c r="M1029" t="s">
        <v>18</v>
      </c>
    </row>
    <row r="1030" spans="1:13" x14ac:dyDescent="0.35">
      <c r="A1030" t="s">
        <v>641</v>
      </c>
      <c r="B1030">
        <v>2.33</v>
      </c>
      <c r="C1030">
        <v>2.3969999999999998</v>
      </c>
      <c r="D1030">
        <v>6</v>
      </c>
      <c r="E1030">
        <v>28.4</v>
      </c>
      <c r="F1030">
        <v>10</v>
      </c>
      <c r="G1030">
        <v>0</v>
      </c>
      <c r="H1030">
        <v>2</v>
      </c>
      <c r="I1030">
        <v>1</v>
      </c>
      <c r="J1030">
        <v>2016</v>
      </c>
      <c r="K1030">
        <v>10</v>
      </c>
      <c r="L1030">
        <v>276</v>
      </c>
      <c r="M1030" t="s">
        <v>19</v>
      </c>
    </row>
    <row r="1031" spans="1:13" x14ac:dyDescent="0.35">
      <c r="A1031" t="s">
        <v>642</v>
      </c>
      <c r="B1031">
        <v>6.5</v>
      </c>
      <c r="C1031">
        <v>2.0230000000000001</v>
      </c>
      <c r="D1031">
        <v>3</v>
      </c>
      <c r="E1031">
        <v>32.200000000000003</v>
      </c>
      <c r="F1031">
        <v>10</v>
      </c>
      <c r="G1031">
        <v>2</v>
      </c>
      <c r="H1031">
        <v>4</v>
      </c>
      <c r="I1031">
        <v>0</v>
      </c>
      <c r="J1031">
        <v>2016</v>
      </c>
      <c r="K1031">
        <v>10</v>
      </c>
      <c r="L1031">
        <v>276</v>
      </c>
      <c r="M1031" t="s">
        <v>13</v>
      </c>
    </row>
    <row r="1032" spans="1:13" x14ac:dyDescent="0.35">
      <c r="A1032" t="s">
        <v>643</v>
      </c>
      <c r="B1032">
        <v>7</v>
      </c>
      <c r="C1032">
        <v>3.78</v>
      </c>
      <c r="D1032">
        <v>6</v>
      </c>
      <c r="E1032">
        <v>34.4</v>
      </c>
      <c r="F1032">
        <v>9</v>
      </c>
      <c r="G1032">
        <v>0</v>
      </c>
      <c r="H1032">
        <v>5</v>
      </c>
      <c r="I1032">
        <v>0</v>
      </c>
      <c r="J1032">
        <v>2016</v>
      </c>
      <c r="K1032">
        <v>10</v>
      </c>
      <c r="L1032">
        <v>276</v>
      </c>
      <c r="M1032" t="s">
        <v>14</v>
      </c>
    </row>
    <row r="1033" spans="1:13" x14ac:dyDescent="0.35">
      <c r="A1033" t="s">
        <v>644</v>
      </c>
      <c r="B1033">
        <v>15.33</v>
      </c>
      <c r="C1033">
        <v>4.54</v>
      </c>
      <c r="D1033">
        <v>6.1</v>
      </c>
      <c r="E1033">
        <v>78.5</v>
      </c>
      <c r="F1033">
        <v>23</v>
      </c>
      <c r="G1033">
        <v>0</v>
      </c>
      <c r="H1033">
        <v>9</v>
      </c>
      <c r="I1033">
        <v>5</v>
      </c>
      <c r="J1033">
        <v>2016</v>
      </c>
      <c r="K1033">
        <v>10</v>
      </c>
      <c r="L1033">
        <v>276</v>
      </c>
      <c r="M1033" t="s">
        <v>15</v>
      </c>
    </row>
    <row r="1034" spans="1:13" x14ac:dyDescent="0.35">
      <c r="A1034" t="s">
        <v>645</v>
      </c>
      <c r="B1034">
        <v>4.66</v>
      </c>
      <c r="C1034">
        <v>10.32</v>
      </c>
      <c r="D1034">
        <v>5.75</v>
      </c>
      <c r="E1034">
        <v>73.099999999999994</v>
      </c>
      <c r="F1034">
        <v>5</v>
      </c>
      <c r="G1034">
        <v>0</v>
      </c>
      <c r="H1034">
        <v>0</v>
      </c>
      <c r="I1034">
        <v>2</v>
      </c>
      <c r="J1034">
        <v>2016</v>
      </c>
      <c r="K1034">
        <v>10</v>
      </c>
      <c r="L1034">
        <v>276</v>
      </c>
      <c r="M1034" t="s">
        <v>16</v>
      </c>
    </row>
    <row r="1035" spans="1:13" x14ac:dyDescent="0.35">
      <c r="A1035" t="s">
        <v>646</v>
      </c>
      <c r="B1035">
        <v>2.66</v>
      </c>
      <c r="C1035">
        <v>3.82</v>
      </c>
      <c r="D1035">
        <v>3</v>
      </c>
      <c r="E1035">
        <v>43.8</v>
      </c>
      <c r="F1035">
        <v>6</v>
      </c>
      <c r="G1035">
        <v>0</v>
      </c>
      <c r="H1035">
        <v>17</v>
      </c>
      <c r="I1035">
        <v>5</v>
      </c>
      <c r="J1035">
        <v>2016</v>
      </c>
      <c r="K1035">
        <v>10</v>
      </c>
      <c r="L1035">
        <v>276</v>
      </c>
      <c r="M1035" t="s">
        <v>17</v>
      </c>
    </row>
    <row r="1036" spans="1:13" x14ac:dyDescent="0.35">
      <c r="A1036" s="1">
        <v>42380</v>
      </c>
      <c r="B1036">
        <v>2.33</v>
      </c>
      <c r="C1036">
        <v>1.7030000000000001</v>
      </c>
      <c r="D1036">
        <v>4</v>
      </c>
      <c r="E1036">
        <v>25.9</v>
      </c>
      <c r="F1036">
        <v>18</v>
      </c>
      <c r="G1036">
        <v>0</v>
      </c>
      <c r="H1036">
        <v>6</v>
      </c>
      <c r="I1036">
        <v>3</v>
      </c>
      <c r="J1036">
        <v>2016</v>
      </c>
      <c r="K1036">
        <v>11</v>
      </c>
      <c r="L1036">
        <v>276</v>
      </c>
      <c r="M1036" t="s">
        <v>18</v>
      </c>
    </row>
    <row r="1037" spans="1:13" x14ac:dyDescent="0.35">
      <c r="A1037" s="1">
        <v>42411</v>
      </c>
      <c r="B1037">
        <v>4</v>
      </c>
      <c r="C1037">
        <v>3.7029999999999998</v>
      </c>
      <c r="D1037">
        <v>4.0999999999999996</v>
      </c>
      <c r="E1037">
        <v>42.2</v>
      </c>
      <c r="F1037">
        <v>1</v>
      </c>
      <c r="G1037">
        <v>0</v>
      </c>
      <c r="H1037">
        <v>2</v>
      </c>
      <c r="I1037">
        <v>3</v>
      </c>
      <c r="J1037">
        <v>2016</v>
      </c>
      <c r="K1037">
        <v>11</v>
      </c>
      <c r="L1037">
        <v>276</v>
      </c>
      <c r="M1037" t="s">
        <v>19</v>
      </c>
    </row>
    <row r="1038" spans="1:13" x14ac:dyDescent="0.35">
      <c r="A1038" s="1">
        <v>42440</v>
      </c>
      <c r="B1038">
        <v>2</v>
      </c>
      <c r="C1038">
        <v>1</v>
      </c>
      <c r="D1038">
        <v>3</v>
      </c>
      <c r="E1038">
        <v>42.5</v>
      </c>
      <c r="F1038">
        <v>3</v>
      </c>
      <c r="G1038">
        <v>0</v>
      </c>
      <c r="H1038">
        <v>0</v>
      </c>
      <c r="I1038">
        <v>1</v>
      </c>
      <c r="J1038">
        <v>2016</v>
      </c>
      <c r="K1038">
        <v>11</v>
      </c>
      <c r="L1038">
        <v>276</v>
      </c>
      <c r="M1038" t="s">
        <v>13</v>
      </c>
    </row>
    <row r="1039" spans="1:13" x14ac:dyDescent="0.35">
      <c r="A1039" s="1">
        <v>42471</v>
      </c>
      <c r="B1039">
        <v>8.33</v>
      </c>
      <c r="C1039">
        <v>4.3730000000000002</v>
      </c>
      <c r="D1039">
        <v>3.6</v>
      </c>
      <c r="E1039">
        <v>24.3</v>
      </c>
      <c r="F1039">
        <v>14</v>
      </c>
      <c r="G1039">
        <v>1</v>
      </c>
      <c r="H1039">
        <v>6</v>
      </c>
      <c r="I1039">
        <v>4.2</v>
      </c>
      <c r="J1039">
        <v>2016</v>
      </c>
      <c r="K1039">
        <v>11</v>
      </c>
      <c r="L1039">
        <v>276</v>
      </c>
      <c r="M1039" t="s">
        <v>14</v>
      </c>
    </row>
    <row r="1040" spans="1:13" x14ac:dyDescent="0.35">
      <c r="A1040" s="1">
        <v>42501</v>
      </c>
      <c r="B1040">
        <v>7.6666666670000003</v>
      </c>
      <c r="C1040">
        <v>3.02</v>
      </c>
      <c r="D1040">
        <v>5.8</v>
      </c>
      <c r="E1040">
        <v>35.4</v>
      </c>
      <c r="F1040">
        <v>9</v>
      </c>
      <c r="G1040">
        <v>0</v>
      </c>
      <c r="H1040">
        <v>0</v>
      </c>
      <c r="I1040">
        <v>2</v>
      </c>
      <c r="J1040">
        <v>2016</v>
      </c>
      <c r="K1040">
        <v>11</v>
      </c>
      <c r="L1040">
        <v>276</v>
      </c>
      <c r="M1040" t="s">
        <v>15</v>
      </c>
    </row>
    <row r="1041" spans="1:13" x14ac:dyDescent="0.35">
      <c r="A1041" s="1">
        <v>42532</v>
      </c>
      <c r="B1041">
        <v>8</v>
      </c>
      <c r="C1041">
        <v>4.34</v>
      </c>
      <c r="D1041">
        <v>3</v>
      </c>
      <c r="E1041">
        <v>42.45</v>
      </c>
      <c r="F1041">
        <v>3</v>
      </c>
      <c r="G1041">
        <v>2</v>
      </c>
      <c r="H1041">
        <v>11</v>
      </c>
      <c r="I1041">
        <v>5</v>
      </c>
      <c r="J1041">
        <v>2016</v>
      </c>
      <c r="K1041">
        <v>11</v>
      </c>
      <c r="L1041">
        <v>276</v>
      </c>
      <c r="M1041" t="s">
        <v>16</v>
      </c>
    </row>
    <row r="1042" spans="1:13" x14ac:dyDescent="0.35">
      <c r="A1042" s="1">
        <v>42562</v>
      </c>
      <c r="B1042">
        <v>5</v>
      </c>
      <c r="C1042">
        <v>2.726</v>
      </c>
      <c r="D1042">
        <v>6.3</v>
      </c>
      <c r="E1042">
        <v>35</v>
      </c>
      <c r="F1042">
        <v>9</v>
      </c>
      <c r="G1042">
        <v>0</v>
      </c>
      <c r="H1042">
        <v>5</v>
      </c>
      <c r="I1042">
        <v>1</v>
      </c>
      <c r="J1042">
        <v>2016</v>
      </c>
      <c r="K1042">
        <v>11</v>
      </c>
      <c r="L1042">
        <v>276</v>
      </c>
      <c r="M1042" t="s">
        <v>17</v>
      </c>
    </row>
    <row r="1043" spans="1:13" x14ac:dyDescent="0.35">
      <c r="A1043" s="1">
        <v>42593</v>
      </c>
      <c r="B1043">
        <v>7</v>
      </c>
      <c r="C1043">
        <v>2.35</v>
      </c>
      <c r="D1043">
        <v>8</v>
      </c>
      <c r="E1043">
        <v>20</v>
      </c>
      <c r="F1043">
        <v>19.166666670000001</v>
      </c>
      <c r="G1043">
        <v>2</v>
      </c>
      <c r="H1043">
        <v>8</v>
      </c>
      <c r="I1043">
        <v>3</v>
      </c>
      <c r="J1043">
        <v>2016</v>
      </c>
      <c r="K1043">
        <v>11</v>
      </c>
      <c r="L1043">
        <v>276</v>
      </c>
      <c r="M1043" t="s">
        <v>18</v>
      </c>
    </row>
    <row r="1044" spans="1:13" x14ac:dyDescent="0.35">
      <c r="A1044" s="1">
        <v>42624</v>
      </c>
      <c r="B1044">
        <v>2.34</v>
      </c>
      <c r="C1044">
        <v>5.66</v>
      </c>
      <c r="D1044">
        <v>1.4</v>
      </c>
      <c r="E1044">
        <v>25</v>
      </c>
      <c r="F1044">
        <v>18</v>
      </c>
      <c r="G1044">
        <v>0</v>
      </c>
      <c r="H1044">
        <v>4</v>
      </c>
      <c r="I1044">
        <v>0</v>
      </c>
      <c r="J1044">
        <v>2016</v>
      </c>
      <c r="K1044">
        <v>11</v>
      </c>
      <c r="L1044">
        <v>276</v>
      </c>
      <c r="M1044" t="s">
        <v>19</v>
      </c>
    </row>
    <row r="1045" spans="1:13" x14ac:dyDescent="0.35">
      <c r="A1045" s="1">
        <v>42654</v>
      </c>
      <c r="B1045">
        <v>7.33</v>
      </c>
      <c r="C1045">
        <v>6.33</v>
      </c>
      <c r="D1045">
        <v>7</v>
      </c>
      <c r="E1045">
        <v>31.1</v>
      </c>
      <c r="F1045">
        <v>5</v>
      </c>
      <c r="G1045">
        <v>2</v>
      </c>
      <c r="H1045">
        <v>12</v>
      </c>
      <c r="I1045">
        <v>3.4</v>
      </c>
      <c r="J1045">
        <v>2016</v>
      </c>
      <c r="K1045">
        <v>11</v>
      </c>
      <c r="L1045">
        <v>276</v>
      </c>
      <c r="M1045" t="s">
        <v>13</v>
      </c>
    </row>
    <row r="1046" spans="1:13" x14ac:dyDescent="0.35">
      <c r="A1046" s="1">
        <v>42685</v>
      </c>
      <c r="B1046">
        <v>10.66</v>
      </c>
      <c r="C1046">
        <v>1.7589999999999999</v>
      </c>
      <c r="D1046">
        <v>4</v>
      </c>
      <c r="E1046">
        <v>33</v>
      </c>
      <c r="F1046">
        <v>6</v>
      </c>
      <c r="G1046">
        <v>0</v>
      </c>
      <c r="H1046">
        <v>1</v>
      </c>
      <c r="I1046">
        <v>1</v>
      </c>
      <c r="J1046">
        <v>2016</v>
      </c>
      <c r="K1046">
        <v>11</v>
      </c>
      <c r="L1046">
        <v>276</v>
      </c>
      <c r="M1046" t="s">
        <v>14</v>
      </c>
    </row>
    <row r="1047" spans="1:13" x14ac:dyDescent="0.35">
      <c r="A1047" s="1">
        <v>42715</v>
      </c>
      <c r="B1047">
        <v>8</v>
      </c>
      <c r="C1047">
        <v>3.8250000000000002</v>
      </c>
      <c r="D1047">
        <v>7</v>
      </c>
      <c r="E1047">
        <v>56.5</v>
      </c>
      <c r="F1047">
        <v>10</v>
      </c>
      <c r="G1047">
        <v>0</v>
      </c>
      <c r="H1047">
        <v>1</v>
      </c>
      <c r="I1047">
        <v>1.2</v>
      </c>
      <c r="J1047">
        <v>2016</v>
      </c>
      <c r="K1047">
        <v>11</v>
      </c>
      <c r="L1047">
        <v>276</v>
      </c>
      <c r="M1047" t="s">
        <v>15</v>
      </c>
    </row>
    <row r="1048" spans="1:13" x14ac:dyDescent="0.35">
      <c r="A1048" t="s">
        <v>647</v>
      </c>
      <c r="B1048">
        <v>6</v>
      </c>
      <c r="C1048">
        <v>11.32</v>
      </c>
      <c r="D1048">
        <v>3.6</v>
      </c>
      <c r="E1048">
        <v>60.2</v>
      </c>
      <c r="F1048">
        <v>0</v>
      </c>
      <c r="G1048">
        <v>0</v>
      </c>
      <c r="H1048">
        <v>5</v>
      </c>
      <c r="I1048">
        <v>1</v>
      </c>
      <c r="J1048">
        <v>2016</v>
      </c>
      <c r="K1048">
        <v>11</v>
      </c>
      <c r="L1048">
        <v>276</v>
      </c>
      <c r="M1048" t="s">
        <v>16</v>
      </c>
    </row>
    <row r="1049" spans="1:13" x14ac:dyDescent="0.35">
      <c r="A1049" t="s">
        <v>648</v>
      </c>
      <c r="B1049">
        <v>10</v>
      </c>
      <c r="C1049">
        <v>4.726</v>
      </c>
      <c r="D1049">
        <v>3.8</v>
      </c>
      <c r="E1049">
        <v>50.5</v>
      </c>
      <c r="F1049">
        <v>5</v>
      </c>
      <c r="G1049">
        <v>3</v>
      </c>
      <c r="H1049">
        <v>1</v>
      </c>
      <c r="I1049">
        <v>1</v>
      </c>
      <c r="J1049">
        <v>2016</v>
      </c>
      <c r="K1049">
        <v>11</v>
      </c>
      <c r="L1049">
        <v>276</v>
      </c>
      <c r="M1049" t="s">
        <v>17</v>
      </c>
    </row>
    <row r="1050" spans="1:13" x14ac:dyDescent="0.35">
      <c r="A1050" t="s">
        <v>649</v>
      </c>
      <c r="B1050">
        <v>5.33</v>
      </c>
      <c r="C1050">
        <v>0.33</v>
      </c>
      <c r="D1050">
        <v>4</v>
      </c>
      <c r="E1050">
        <v>30.1</v>
      </c>
      <c r="F1050">
        <v>27</v>
      </c>
      <c r="G1050">
        <v>5</v>
      </c>
      <c r="H1050">
        <v>5</v>
      </c>
      <c r="I1050">
        <v>1</v>
      </c>
      <c r="J1050">
        <v>2016</v>
      </c>
      <c r="K1050">
        <v>11</v>
      </c>
      <c r="L1050">
        <v>276</v>
      </c>
      <c r="M1050" t="s">
        <v>18</v>
      </c>
    </row>
    <row r="1051" spans="1:13" x14ac:dyDescent="0.35">
      <c r="A1051" t="s">
        <v>650</v>
      </c>
      <c r="B1051">
        <v>4</v>
      </c>
      <c r="C1051">
        <v>3.1669999999999998</v>
      </c>
      <c r="D1051">
        <v>4</v>
      </c>
      <c r="E1051">
        <v>38.911999999999999</v>
      </c>
      <c r="F1051">
        <v>5</v>
      </c>
      <c r="G1051">
        <v>0</v>
      </c>
      <c r="H1051">
        <v>10</v>
      </c>
      <c r="I1051">
        <v>1</v>
      </c>
      <c r="J1051">
        <v>2016</v>
      </c>
      <c r="K1051">
        <v>11</v>
      </c>
      <c r="L1051">
        <v>276</v>
      </c>
      <c r="M1051" t="s">
        <v>19</v>
      </c>
    </row>
    <row r="1052" spans="1:13" x14ac:dyDescent="0.35">
      <c r="A1052" t="s">
        <v>651</v>
      </c>
      <c r="B1052">
        <v>5</v>
      </c>
      <c r="C1052">
        <v>2.726</v>
      </c>
      <c r="D1052">
        <v>5.7</v>
      </c>
      <c r="E1052">
        <v>41.4</v>
      </c>
      <c r="F1052">
        <v>0</v>
      </c>
      <c r="G1052">
        <v>0</v>
      </c>
      <c r="H1052">
        <v>1</v>
      </c>
      <c r="I1052">
        <v>1.4</v>
      </c>
      <c r="J1052">
        <v>2016</v>
      </c>
      <c r="K1052">
        <v>11</v>
      </c>
      <c r="L1052">
        <v>276</v>
      </c>
      <c r="M1052" t="s">
        <v>13</v>
      </c>
    </row>
    <row r="1053" spans="1:13" x14ac:dyDescent="0.35">
      <c r="A1053" t="s">
        <v>652</v>
      </c>
      <c r="B1053">
        <v>1.33</v>
      </c>
      <c r="C1053">
        <v>4.33</v>
      </c>
      <c r="D1053">
        <v>6.25</v>
      </c>
      <c r="E1053">
        <v>31</v>
      </c>
      <c r="F1053">
        <v>7</v>
      </c>
      <c r="G1053">
        <v>1</v>
      </c>
      <c r="H1053">
        <v>2</v>
      </c>
      <c r="I1053">
        <v>2</v>
      </c>
      <c r="J1053">
        <v>2016</v>
      </c>
      <c r="K1053">
        <v>11</v>
      </c>
      <c r="L1053">
        <v>276</v>
      </c>
      <c r="M1053" t="s">
        <v>14</v>
      </c>
    </row>
    <row r="1054" spans="1:13" x14ac:dyDescent="0.35">
      <c r="A1054" t="s">
        <v>653</v>
      </c>
      <c r="B1054">
        <v>5</v>
      </c>
      <c r="C1054">
        <v>2.7</v>
      </c>
      <c r="D1054">
        <v>4</v>
      </c>
      <c r="E1054">
        <v>35.4</v>
      </c>
      <c r="F1054">
        <v>3</v>
      </c>
      <c r="G1054">
        <v>0</v>
      </c>
      <c r="H1054">
        <v>3</v>
      </c>
      <c r="I1054">
        <v>2</v>
      </c>
      <c r="J1054">
        <v>2016</v>
      </c>
      <c r="K1054">
        <v>11</v>
      </c>
      <c r="L1054">
        <v>276</v>
      </c>
      <c r="M1054" t="s">
        <v>15</v>
      </c>
    </row>
    <row r="1055" spans="1:13" x14ac:dyDescent="0.35">
      <c r="A1055" t="s">
        <v>654</v>
      </c>
      <c r="B1055">
        <v>7</v>
      </c>
      <c r="C1055">
        <v>4.34</v>
      </c>
      <c r="D1055">
        <v>5</v>
      </c>
      <c r="E1055">
        <v>25.5</v>
      </c>
      <c r="F1055">
        <v>3</v>
      </c>
      <c r="G1055">
        <v>0</v>
      </c>
      <c r="H1055">
        <v>0</v>
      </c>
      <c r="I1055">
        <v>2</v>
      </c>
      <c r="J1055">
        <v>2016</v>
      </c>
      <c r="K1055">
        <v>11</v>
      </c>
      <c r="L1055">
        <v>276</v>
      </c>
      <c r="M1055" t="s">
        <v>16</v>
      </c>
    </row>
    <row r="1056" spans="1:13" x14ac:dyDescent="0.35">
      <c r="A1056" t="s">
        <v>655</v>
      </c>
      <c r="B1056">
        <v>1.34</v>
      </c>
      <c r="C1056">
        <v>3.34</v>
      </c>
      <c r="D1056">
        <v>5.25</v>
      </c>
      <c r="E1056">
        <v>30</v>
      </c>
      <c r="F1056">
        <v>1</v>
      </c>
      <c r="G1056">
        <v>0</v>
      </c>
      <c r="H1056">
        <v>13</v>
      </c>
      <c r="I1056">
        <v>3</v>
      </c>
      <c r="J1056">
        <v>2016</v>
      </c>
      <c r="K1056">
        <v>11</v>
      </c>
      <c r="L1056">
        <v>276</v>
      </c>
      <c r="M1056" t="s">
        <v>17</v>
      </c>
    </row>
    <row r="1057" spans="1:13" x14ac:dyDescent="0.35">
      <c r="A1057" t="s">
        <v>656</v>
      </c>
      <c r="B1057">
        <v>4.01</v>
      </c>
      <c r="C1057">
        <v>4.7030000000000003</v>
      </c>
      <c r="D1057">
        <v>1.1000000000000001</v>
      </c>
      <c r="E1057">
        <v>23</v>
      </c>
      <c r="F1057">
        <v>3</v>
      </c>
      <c r="G1057">
        <v>2</v>
      </c>
      <c r="H1057">
        <v>7</v>
      </c>
      <c r="I1057">
        <v>2</v>
      </c>
      <c r="J1057">
        <v>2016</v>
      </c>
      <c r="K1057">
        <v>11</v>
      </c>
      <c r="L1057">
        <v>276</v>
      </c>
      <c r="M1057" t="s">
        <v>18</v>
      </c>
    </row>
    <row r="1058" spans="1:13" x14ac:dyDescent="0.35">
      <c r="A1058" t="s">
        <v>657</v>
      </c>
      <c r="B1058">
        <v>3</v>
      </c>
      <c r="C1058">
        <v>4.33</v>
      </c>
      <c r="D1058">
        <v>3.7</v>
      </c>
      <c r="E1058">
        <v>44.124000000000002</v>
      </c>
      <c r="F1058">
        <v>5</v>
      </c>
      <c r="G1058">
        <v>0</v>
      </c>
      <c r="H1058">
        <v>0</v>
      </c>
      <c r="I1058">
        <v>1</v>
      </c>
      <c r="J1058">
        <v>2016</v>
      </c>
      <c r="K1058">
        <v>11</v>
      </c>
      <c r="L1058">
        <v>276</v>
      </c>
      <c r="M1058" t="s">
        <v>19</v>
      </c>
    </row>
    <row r="1059" spans="1:13" x14ac:dyDescent="0.35">
      <c r="A1059" t="s">
        <v>658</v>
      </c>
      <c r="B1059">
        <v>8.67</v>
      </c>
      <c r="C1059">
        <v>4.3330000000000002</v>
      </c>
      <c r="D1059">
        <v>6</v>
      </c>
      <c r="E1059">
        <v>28</v>
      </c>
      <c r="F1059">
        <v>2</v>
      </c>
      <c r="G1059">
        <v>0</v>
      </c>
      <c r="H1059">
        <v>10</v>
      </c>
      <c r="I1059">
        <v>3</v>
      </c>
      <c r="J1059">
        <v>2016</v>
      </c>
      <c r="K1059">
        <v>11</v>
      </c>
      <c r="L1059">
        <v>276</v>
      </c>
      <c r="M1059" t="s">
        <v>13</v>
      </c>
    </row>
    <row r="1060" spans="1:13" x14ac:dyDescent="0.35">
      <c r="A1060" t="s">
        <v>659</v>
      </c>
      <c r="B1060">
        <v>7.34</v>
      </c>
      <c r="C1060">
        <v>5</v>
      </c>
      <c r="D1060">
        <v>7</v>
      </c>
      <c r="E1060">
        <v>21</v>
      </c>
      <c r="F1060">
        <v>20</v>
      </c>
      <c r="G1060">
        <v>4</v>
      </c>
      <c r="H1060">
        <v>5</v>
      </c>
      <c r="I1060">
        <v>1</v>
      </c>
      <c r="J1060">
        <v>2016</v>
      </c>
      <c r="K1060">
        <v>11</v>
      </c>
      <c r="L1060">
        <v>276</v>
      </c>
      <c r="M1060" t="s">
        <v>14</v>
      </c>
    </row>
    <row r="1061" spans="1:13" x14ac:dyDescent="0.35">
      <c r="A1061" t="s">
        <v>660</v>
      </c>
      <c r="B1061">
        <v>3.33</v>
      </c>
      <c r="C1061">
        <v>5</v>
      </c>
      <c r="D1061">
        <v>4</v>
      </c>
      <c r="E1061">
        <v>36</v>
      </c>
      <c r="F1061">
        <v>9</v>
      </c>
      <c r="G1061">
        <v>3</v>
      </c>
      <c r="H1061">
        <v>12</v>
      </c>
      <c r="I1061">
        <v>2</v>
      </c>
      <c r="J1061">
        <v>2016</v>
      </c>
      <c r="K1061">
        <v>11</v>
      </c>
      <c r="L1061">
        <v>276</v>
      </c>
      <c r="M1061" t="s">
        <v>15</v>
      </c>
    </row>
    <row r="1062" spans="1:13" x14ac:dyDescent="0.35">
      <c r="A1062" t="s">
        <v>661</v>
      </c>
      <c r="B1062">
        <v>9.33</v>
      </c>
      <c r="C1062">
        <v>5.6929999999999996</v>
      </c>
      <c r="D1062">
        <v>3.9</v>
      </c>
      <c r="E1062">
        <v>61</v>
      </c>
      <c r="F1062">
        <v>5</v>
      </c>
      <c r="G1062">
        <v>0</v>
      </c>
      <c r="H1062">
        <v>1</v>
      </c>
      <c r="I1062">
        <v>0</v>
      </c>
      <c r="J1062">
        <v>2016</v>
      </c>
      <c r="K1062">
        <v>11</v>
      </c>
      <c r="L1062">
        <v>276</v>
      </c>
      <c r="M1062" t="s">
        <v>16</v>
      </c>
    </row>
    <row r="1063" spans="1:13" x14ac:dyDescent="0.35">
      <c r="A1063" t="s">
        <v>662</v>
      </c>
      <c r="B1063">
        <v>4.5</v>
      </c>
      <c r="C1063">
        <v>1.363</v>
      </c>
      <c r="D1063">
        <v>2.0499999999999998</v>
      </c>
      <c r="E1063">
        <v>23</v>
      </c>
      <c r="F1063">
        <v>5</v>
      </c>
      <c r="G1063">
        <v>0</v>
      </c>
      <c r="H1063">
        <v>12</v>
      </c>
      <c r="I1063">
        <v>0</v>
      </c>
      <c r="J1063">
        <v>2016</v>
      </c>
      <c r="K1063">
        <v>11</v>
      </c>
      <c r="L1063">
        <v>276</v>
      </c>
      <c r="M1063" t="s">
        <v>17</v>
      </c>
    </row>
    <row r="1064" spans="1:13" x14ac:dyDescent="0.35">
      <c r="A1064" t="s">
        <v>663</v>
      </c>
      <c r="B1064">
        <v>5.68</v>
      </c>
      <c r="C1064">
        <v>5.67</v>
      </c>
      <c r="D1064">
        <v>3</v>
      </c>
      <c r="E1064">
        <v>45.6</v>
      </c>
      <c r="F1064">
        <v>6</v>
      </c>
      <c r="G1064">
        <v>2</v>
      </c>
      <c r="H1064">
        <v>0</v>
      </c>
      <c r="I1064">
        <v>0</v>
      </c>
      <c r="J1064">
        <v>2016</v>
      </c>
      <c r="K1064">
        <v>11</v>
      </c>
      <c r="L1064">
        <v>276</v>
      </c>
      <c r="M1064" t="s">
        <v>18</v>
      </c>
    </row>
    <row r="1065" spans="1:13" x14ac:dyDescent="0.35">
      <c r="A1065" t="s">
        <v>664</v>
      </c>
      <c r="B1065">
        <v>3.33</v>
      </c>
      <c r="C1065">
        <v>2.99</v>
      </c>
      <c r="D1065">
        <v>4.3</v>
      </c>
      <c r="E1065">
        <v>24.6</v>
      </c>
      <c r="F1065">
        <v>13</v>
      </c>
      <c r="G1065">
        <v>0</v>
      </c>
      <c r="H1065">
        <v>7</v>
      </c>
      <c r="I1065">
        <v>0</v>
      </c>
      <c r="J1065">
        <v>2016</v>
      </c>
      <c r="K1065">
        <v>11</v>
      </c>
      <c r="L1065">
        <v>276</v>
      </c>
      <c r="M1065" t="s">
        <v>19</v>
      </c>
    </row>
    <row r="1066" spans="1:13" x14ac:dyDescent="0.35">
      <c r="A1066" s="1">
        <v>42381</v>
      </c>
      <c r="B1066">
        <v>4.5</v>
      </c>
      <c r="C1066">
        <v>2.363</v>
      </c>
      <c r="D1066">
        <v>1.5</v>
      </c>
      <c r="E1066">
        <v>55.661999999999999</v>
      </c>
      <c r="F1066">
        <v>8</v>
      </c>
      <c r="G1066">
        <v>0</v>
      </c>
      <c r="H1066">
        <v>9</v>
      </c>
      <c r="I1066">
        <v>0</v>
      </c>
      <c r="J1066">
        <v>2016</v>
      </c>
      <c r="K1066">
        <v>12</v>
      </c>
      <c r="L1066">
        <v>276</v>
      </c>
      <c r="M1066" t="s">
        <v>13</v>
      </c>
    </row>
    <row r="1067" spans="1:13" x14ac:dyDescent="0.35">
      <c r="A1067" s="1">
        <v>42412</v>
      </c>
      <c r="B1067">
        <v>6</v>
      </c>
      <c r="C1067">
        <v>1.0760000000000001</v>
      </c>
      <c r="D1067">
        <v>3.2</v>
      </c>
      <c r="E1067">
        <v>43</v>
      </c>
      <c r="F1067">
        <v>14</v>
      </c>
      <c r="G1067">
        <v>0</v>
      </c>
      <c r="H1067">
        <v>26</v>
      </c>
      <c r="I1067">
        <v>0.2</v>
      </c>
      <c r="J1067">
        <v>2016</v>
      </c>
      <c r="K1067">
        <v>12</v>
      </c>
      <c r="L1067">
        <v>276</v>
      </c>
      <c r="M1067" t="s">
        <v>14</v>
      </c>
    </row>
    <row r="1068" spans="1:13" x14ac:dyDescent="0.35">
      <c r="A1068" s="1">
        <v>42441</v>
      </c>
      <c r="B1068">
        <v>3.17</v>
      </c>
      <c r="C1068">
        <v>2.68</v>
      </c>
      <c r="D1068">
        <v>3</v>
      </c>
      <c r="E1068">
        <v>43.3</v>
      </c>
      <c r="F1068">
        <v>2</v>
      </c>
      <c r="G1068">
        <v>0</v>
      </c>
      <c r="H1068">
        <v>1</v>
      </c>
      <c r="I1068">
        <v>4</v>
      </c>
      <c r="J1068">
        <v>2016</v>
      </c>
      <c r="K1068">
        <v>12</v>
      </c>
      <c r="L1068">
        <v>276</v>
      </c>
      <c r="M1068" t="s">
        <v>15</v>
      </c>
    </row>
    <row r="1069" spans="1:13" x14ac:dyDescent="0.35">
      <c r="A1069" s="1">
        <v>42472</v>
      </c>
      <c r="B1069">
        <v>7</v>
      </c>
      <c r="C1069">
        <v>9.1229999999999993</v>
      </c>
      <c r="D1069">
        <v>2.9</v>
      </c>
      <c r="E1069">
        <v>67</v>
      </c>
      <c r="F1069">
        <v>4</v>
      </c>
      <c r="G1069">
        <v>0</v>
      </c>
      <c r="H1069">
        <v>0</v>
      </c>
      <c r="I1069">
        <v>0</v>
      </c>
      <c r="J1069">
        <v>2016</v>
      </c>
      <c r="K1069">
        <v>12</v>
      </c>
      <c r="L1069">
        <v>276</v>
      </c>
      <c r="M1069" t="s">
        <v>16</v>
      </c>
    </row>
    <row r="1070" spans="1:13" x14ac:dyDescent="0.35">
      <c r="A1070" s="1">
        <v>42502</v>
      </c>
      <c r="B1070">
        <v>9.5</v>
      </c>
      <c r="C1070">
        <v>1.68</v>
      </c>
      <c r="D1070">
        <v>4</v>
      </c>
      <c r="E1070">
        <v>23</v>
      </c>
      <c r="F1070">
        <v>6</v>
      </c>
      <c r="G1070">
        <v>1</v>
      </c>
      <c r="H1070">
        <v>13</v>
      </c>
      <c r="I1070">
        <v>2</v>
      </c>
      <c r="J1070">
        <v>2016</v>
      </c>
      <c r="K1070">
        <v>12</v>
      </c>
      <c r="L1070">
        <v>276</v>
      </c>
      <c r="M1070" t="s">
        <v>17</v>
      </c>
    </row>
    <row r="1071" spans="1:13" x14ac:dyDescent="0.35">
      <c r="A1071" s="1">
        <v>42533</v>
      </c>
      <c r="B1071">
        <v>6</v>
      </c>
      <c r="C1071">
        <v>5.09</v>
      </c>
      <c r="D1071">
        <v>4.4000000000000004</v>
      </c>
      <c r="E1071">
        <v>27.2</v>
      </c>
      <c r="F1071">
        <v>4</v>
      </c>
      <c r="G1071">
        <v>0</v>
      </c>
      <c r="H1071">
        <v>20</v>
      </c>
      <c r="I1071">
        <v>1</v>
      </c>
      <c r="J1071">
        <v>2016</v>
      </c>
      <c r="K1071">
        <v>12</v>
      </c>
      <c r="L1071">
        <v>276</v>
      </c>
      <c r="M1071" t="s">
        <v>18</v>
      </c>
    </row>
    <row r="1072" spans="1:13" x14ac:dyDescent="0.35">
      <c r="A1072" s="1">
        <v>42563</v>
      </c>
      <c r="B1072">
        <v>4.34</v>
      </c>
      <c r="C1072">
        <v>2.726</v>
      </c>
      <c r="D1072">
        <v>1.7</v>
      </c>
      <c r="E1072">
        <v>47</v>
      </c>
      <c r="F1072">
        <v>8</v>
      </c>
      <c r="G1072">
        <v>3</v>
      </c>
      <c r="H1072">
        <v>7</v>
      </c>
      <c r="I1072">
        <v>3</v>
      </c>
      <c r="J1072">
        <v>2016</v>
      </c>
      <c r="K1072">
        <v>12</v>
      </c>
      <c r="L1072">
        <v>276</v>
      </c>
      <c r="M1072" t="s">
        <v>19</v>
      </c>
    </row>
    <row r="1073" spans="1:13" x14ac:dyDescent="0.35">
      <c r="A1073" s="1">
        <v>42594</v>
      </c>
      <c r="B1073">
        <v>5.67</v>
      </c>
      <c r="C1073">
        <v>1.67</v>
      </c>
      <c r="D1073">
        <v>5</v>
      </c>
      <c r="E1073">
        <v>35.700000000000003</v>
      </c>
      <c r="F1073">
        <v>9</v>
      </c>
      <c r="G1073">
        <v>0</v>
      </c>
      <c r="H1073">
        <v>2</v>
      </c>
      <c r="I1073">
        <v>0</v>
      </c>
      <c r="J1073">
        <v>2016</v>
      </c>
      <c r="K1073">
        <v>12</v>
      </c>
      <c r="L1073">
        <v>276</v>
      </c>
      <c r="M1073" t="s">
        <v>13</v>
      </c>
    </row>
    <row r="1074" spans="1:13" x14ac:dyDescent="0.35">
      <c r="A1074" s="1">
        <v>42625</v>
      </c>
      <c r="B1074">
        <v>5.66</v>
      </c>
      <c r="C1074">
        <v>1.67</v>
      </c>
      <c r="D1074">
        <v>4</v>
      </c>
      <c r="E1074">
        <v>35.061999999999998</v>
      </c>
      <c r="F1074">
        <v>2</v>
      </c>
      <c r="G1074">
        <v>0</v>
      </c>
      <c r="H1074">
        <v>0</v>
      </c>
      <c r="I1074">
        <v>2</v>
      </c>
      <c r="J1074">
        <v>2016</v>
      </c>
      <c r="K1074">
        <v>12</v>
      </c>
      <c r="L1074">
        <v>276</v>
      </c>
      <c r="M1074" t="s">
        <v>14</v>
      </c>
    </row>
    <row r="1075" spans="1:13" x14ac:dyDescent="0.35">
      <c r="A1075" s="1">
        <v>42655</v>
      </c>
      <c r="B1075">
        <v>7.34</v>
      </c>
      <c r="C1075">
        <v>6.33</v>
      </c>
      <c r="D1075">
        <v>10.1</v>
      </c>
      <c r="E1075">
        <v>45.4</v>
      </c>
      <c r="F1075">
        <v>1</v>
      </c>
      <c r="G1075">
        <v>0</v>
      </c>
      <c r="H1075">
        <v>15</v>
      </c>
      <c r="I1075">
        <v>2</v>
      </c>
      <c r="J1075">
        <v>2016</v>
      </c>
      <c r="K1075">
        <v>12</v>
      </c>
      <c r="L1075">
        <v>276</v>
      </c>
      <c r="M1075" t="s">
        <v>15</v>
      </c>
    </row>
    <row r="1076" spans="1:13" x14ac:dyDescent="0.35">
      <c r="A1076" s="1">
        <v>42686</v>
      </c>
      <c r="B1076">
        <v>3.34</v>
      </c>
      <c r="C1076">
        <v>4.726</v>
      </c>
      <c r="D1076">
        <v>8.5500000000000007</v>
      </c>
      <c r="E1076">
        <v>62.061999999999998</v>
      </c>
      <c r="F1076">
        <v>7</v>
      </c>
      <c r="G1076">
        <v>0</v>
      </c>
      <c r="H1076">
        <v>14</v>
      </c>
      <c r="I1076">
        <v>1</v>
      </c>
      <c r="J1076">
        <v>2016</v>
      </c>
      <c r="K1076">
        <v>12</v>
      </c>
      <c r="L1076">
        <v>276</v>
      </c>
      <c r="M1076" t="s">
        <v>16</v>
      </c>
    </row>
    <row r="1077" spans="1:13" x14ac:dyDescent="0.35">
      <c r="A1077" s="1">
        <v>42716</v>
      </c>
      <c r="B1077">
        <v>3.66</v>
      </c>
      <c r="C1077">
        <v>2.4289999999999998</v>
      </c>
      <c r="D1077">
        <v>3.1</v>
      </c>
      <c r="E1077">
        <v>44.5</v>
      </c>
      <c r="F1077">
        <v>28.333333329999999</v>
      </c>
      <c r="G1077">
        <v>3</v>
      </c>
      <c r="H1077">
        <v>21</v>
      </c>
      <c r="I1077">
        <v>4</v>
      </c>
      <c r="J1077">
        <v>2016</v>
      </c>
      <c r="K1077">
        <v>12</v>
      </c>
      <c r="L1077">
        <v>276</v>
      </c>
      <c r="M1077" t="s">
        <v>17</v>
      </c>
    </row>
    <row r="1078" spans="1:13" x14ac:dyDescent="0.35">
      <c r="A1078" t="s">
        <v>665</v>
      </c>
      <c r="B1078">
        <v>1</v>
      </c>
      <c r="C1078">
        <v>4</v>
      </c>
      <c r="D1078">
        <v>5.0999999999999996</v>
      </c>
      <c r="E1078">
        <v>43.6</v>
      </c>
      <c r="F1078">
        <v>0</v>
      </c>
      <c r="G1078">
        <v>0</v>
      </c>
      <c r="H1078">
        <v>18</v>
      </c>
      <c r="I1078">
        <v>0</v>
      </c>
      <c r="J1078">
        <v>2016</v>
      </c>
      <c r="K1078">
        <v>12</v>
      </c>
      <c r="L1078">
        <v>276</v>
      </c>
      <c r="M1078" t="s">
        <v>18</v>
      </c>
    </row>
    <row r="1079" spans="1:13" x14ac:dyDescent="0.35">
      <c r="A1079" t="s">
        <v>666</v>
      </c>
      <c r="B1079">
        <v>5.83</v>
      </c>
      <c r="C1079">
        <v>3.78</v>
      </c>
      <c r="D1079">
        <v>5.65</v>
      </c>
      <c r="E1079">
        <v>32.200000000000003</v>
      </c>
      <c r="F1079">
        <v>21</v>
      </c>
      <c r="G1079">
        <v>0</v>
      </c>
      <c r="H1079">
        <v>10</v>
      </c>
      <c r="I1079">
        <v>1.2</v>
      </c>
      <c r="J1079">
        <v>2016</v>
      </c>
      <c r="K1079">
        <v>12</v>
      </c>
      <c r="L1079">
        <v>276</v>
      </c>
      <c r="M1079" t="s">
        <v>19</v>
      </c>
    </row>
    <row r="1080" spans="1:13" x14ac:dyDescent="0.35">
      <c r="A1080" t="s">
        <v>667</v>
      </c>
      <c r="B1080">
        <v>9.66</v>
      </c>
      <c r="C1080">
        <v>3.33</v>
      </c>
      <c r="D1080">
        <v>1</v>
      </c>
      <c r="E1080">
        <v>22.8</v>
      </c>
      <c r="F1080">
        <v>8</v>
      </c>
      <c r="G1080">
        <v>0</v>
      </c>
      <c r="H1080">
        <v>5</v>
      </c>
      <c r="I1080">
        <v>1</v>
      </c>
      <c r="J1080">
        <v>2016</v>
      </c>
      <c r="K1080">
        <v>12</v>
      </c>
      <c r="L1080">
        <v>276</v>
      </c>
      <c r="M1080" t="s">
        <v>13</v>
      </c>
    </row>
    <row r="1081" spans="1:13" x14ac:dyDescent="0.35">
      <c r="A1081" t="s">
        <v>668</v>
      </c>
      <c r="B1081">
        <v>7.33</v>
      </c>
      <c r="C1081">
        <v>6.32</v>
      </c>
      <c r="D1081">
        <v>2.2000000000000002</v>
      </c>
      <c r="E1081">
        <v>39.774999999999999</v>
      </c>
      <c r="F1081">
        <v>8</v>
      </c>
      <c r="G1081">
        <v>3</v>
      </c>
      <c r="H1081">
        <v>23</v>
      </c>
      <c r="I1081">
        <v>1</v>
      </c>
      <c r="J1081">
        <v>2016</v>
      </c>
      <c r="K1081">
        <v>12</v>
      </c>
      <c r="L1081">
        <v>276</v>
      </c>
      <c r="M1081" t="s">
        <v>14</v>
      </c>
    </row>
    <row r="1082" spans="1:13" x14ac:dyDescent="0.35">
      <c r="A1082" t="s">
        <v>669</v>
      </c>
      <c r="B1082">
        <v>5.99</v>
      </c>
      <c r="C1082">
        <v>2.66</v>
      </c>
      <c r="D1082">
        <v>4.1500000000000004</v>
      </c>
      <c r="E1082">
        <v>59.95</v>
      </c>
      <c r="F1082">
        <v>10</v>
      </c>
      <c r="G1082">
        <v>0</v>
      </c>
      <c r="H1082">
        <v>6</v>
      </c>
      <c r="I1082">
        <v>1</v>
      </c>
      <c r="J1082">
        <v>2016</v>
      </c>
      <c r="K1082">
        <v>12</v>
      </c>
      <c r="L1082">
        <v>276</v>
      </c>
      <c r="M1082" t="s">
        <v>15</v>
      </c>
    </row>
    <row r="1083" spans="1:13" x14ac:dyDescent="0.35">
      <c r="A1083" t="s">
        <v>670</v>
      </c>
      <c r="B1083">
        <v>1.67</v>
      </c>
      <c r="C1083">
        <v>5.0199999999999996</v>
      </c>
      <c r="D1083">
        <v>4.2</v>
      </c>
      <c r="E1083">
        <v>60.7</v>
      </c>
      <c r="F1083">
        <v>13</v>
      </c>
      <c r="G1083">
        <v>0</v>
      </c>
      <c r="H1083">
        <v>5</v>
      </c>
      <c r="I1083">
        <v>1</v>
      </c>
      <c r="J1083">
        <v>2016</v>
      </c>
      <c r="K1083">
        <v>12</v>
      </c>
      <c r="L1083">
        <v>276</v>
      </c>
      <c r="M1083" t="s">
        <v>16</v>
      </c>
    </row>
    <row r="1084" spans="1:13" x14ac:dyDescent="0.35">
      <c r="A1084" t="s">
        <v>671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2016</v>
      </c>
      <c r="K1084">
        <v>12</v>
      </c>
      <c r="L1084">
        <v>276</v>
      </c>
      <c r="M1084" t="s">
        <v>17</v>
      </c>
    </row>
    <row r="1085" spans="1:13" x14ac:dyDescent="0.35">
      <c r="A1085" t="s">
        <v>672</v>
      </c>
      <c r="B1085">
        <v>6.33</v>
      </c>
      <c r="C1085">
        <v>3.66</v>
      </c>
      <c r="D1085">
        <v>4</v>
      </c>
      <c r="E1085">
        <v>46</v>
      </c>
      <c r="F1085">
        <v>12</v>
      </c>
      <c r="G1085">
        <v>2</v>
      </c>
      <c r="H1085">
        <v>1</v>
      </c>
      <c r="I1085">
        <v>0</v>
      </c>
      <c r="J1085">
        <v>2016</v>
      </c>
      <c r="K1085">
        <v>12</v>
      </c>
      <c r="L1085">
        <v>276</v>
      </c>
      <c r="M1085" t="s">
        <v>18</v>
      </c>
    </row>
    <row r="1086" spans="1:13" x14ac:dyDescent="0.35">
      <c r="A1086" t="s">
        <v>673</v>
      </c>
      <c r="B1086">
        <v>1.34</v>
      </c>
      <c r="C1086">
        <v>2.8119999999999998</v>
      </c>
      <c r="D1086">
        <v>0.25</v>
      </c>
      <c r="E1086">
        <v>37</v>
      </c>
      <c r="F1086">
        <v>5</v>
      </c>
      <c r="G1086">
        <v>0</v>
      </c>
      <c r="H1086">
        <v>6</v>
      </c>
      <c r="I1086">
        <v>2.5</v>
      </c>
      <c r="J1086">
        <v>2016</v>
      </c>
      <c r="K1086">
        <v>12</v>
      </c>
      <c r="L1086">
        <v>276</v>
      </c>
      <c r="M1086" t="s">
        <v>19</v>
      </c>
    </row>
    <row r="1087" spans="1:13" x14ac:dyDescent="0.35">
      <c r="A1087" t="s">
        <v>674</v>
      </c>
      <c r="B1087">
        <v>4.34</v>
      </c>
      <c r="C1087">
        <v>4.165</v>
      </c>
      <c r="D1087">
        <v>3.8</v>
      </c>
      <c r="E1087">
        <v>38.4</v>
      </c>
      <c r="F1087">
        <v>1</v>
      </c>
      <c r="G1087">
        <v>0</v>
      </c>
      <c r="H1087">
        <v>5</v>
      </c>
      <c r="I1087">
        <v>0</v>
      </c>
      <c r="J1087">
        <v>2016</v>
      </c>
      <c r="K1087">
        <v>12</v>
      </c>
      <c r="L1087">
        <v>276</v>
      </c>
      <c r="M1087" t="s">
        <v>13</v>
      </c>
    </row>
    <row r="1088" spans="1:13" x14ac:dyDescent="0.35">
      <c r="A1088" t="s">
        <v>675</v>
      </c>
      <c r="B1088">
        <v>5.33</v>
      </c>
      <c r="C1088">
        <v>4.67</v>
      </c>
      <c r="D1088">
        <v>1.1499999999999999</v>
      </c>
      <c r="E1088">
        <v>32</v>
      </c>
      <c r="F1088">
        <v>6</v>
      </c>
      <c r="G1088">
        <v>0</v>
      </c>
      <c r="H1088">
        <v>8</v>
      </c>
      <c r="I1088">
        <v>2</v>
      </c>
      <c r="J1088">
        <v>2016</v>
      </c>
      <c r="K1088">
        <v>12</v>
      </c>
      <c r="L1088">
        <v>276</v>
      </c>
      <c r="M1088" t="s">
        <v>14</v>
      </c>
    </row>
    <row r="1089" spans="1:13" x14ac:dyDescent="0.35">
      <c r="A1089" t="s">
        <v>676</v>
      </c>
      <c r="B1089">
        <v>6.33</v>
      </c>
      <c r="C1089">
        <v>6.7</v>
      </c>
      <c r="D1089">
        <v>4.2</v>
      </c>
      <c r="E1089">
        <v>82</v>
      </c>
      <c r="F1089">
        <v>4</v>
      </c>
      <c r="G1089">
        <v>1</v>
      </c>
      <c r="H1089">
        <v>2</v>
      </c>
      <c r="I1089">
        <v>1</v>
      </c>
      <c r="J1089">
        <v>2016</v>
      </c>
      <c r="K1089">
        <v>12</v>
      </c>
      <c r="L1089">
        <v>276</v>
      </c>
      <c r="M1089" t="s">
        <v>15</v>
      </c>
    </row>
    <row r="1090" spans="1:13" x14ac:dyDescent="0.35">
      <c r="A1090" t="s">
        <v>677</v>
      </c>
      <c r="B1090">
        <v>2.33</v>
      </c>
      <c r="C1090">
        <v>7.6269999999999998</v>
      </c>
      <c r="D1090">
        <v>5.7</v>
      </c>
      <c r="E1090">
        <v>79.8</v>
      </c>
      <c r="F1090">
        <v>0</v>
      </c>
      <c r="G1090">
        <v>0</v>
      </c>
      <c r="H1090">
        <v>9</v>
      </c>
      <c r="I1090">
        <v>1</v>
      </c>
      <c r="J1090">
        <v>2016</v>
      </c>
      <c r="K1090">
        <v>12</v>
      </c>
      <c r="L1090">
        <v>276</v>
      </c>
      <c r="M1090" t="s">
        <v>16</v>
      </c>
    </row>
    <row r="1091" spans="1:13" x14ac:dyDescent="0.35">
      <c r="A1091" t="s">
        <v>678</v>
      </c>
      <c r="B1091">
        <v>10.33</v>
      </c>
      <c r="C1091">
        <v>4.66</v>
      </c>
      <c r="D1091">
        <v>2</v>
      </c>
      <c r="E1091">
        <v>58.923999999999999</v>
      </c>
      <c r="F1091">
        <v>6</v>
      </c>
      <c r="G1091">
        <v>0</v>
      </c>
      <c r="H1091">
        <v>2</v>
      </c>
      <c r="I1091">
        <v>2</v>
      </c>
      <c r="J1091">
        <v>2016</v>
      </c>
      <c r="K1091">
        <v>12</v>
      </c>
      <c r="L1091">
        <v>276</v>
      </c>
      <c r="M1091" t="s">
        <v>17</v>
      </c>
    </row>
    <row r="1092" spans="1:13" x14ac:dyDescent="0.35">
      <c r="A1092" t="s">
        <v>679</v>
      </c>
      <c r="B1092">
        <v>6</v>
      </c>
      <c r="C1092">
        <v>5</v>
      </c>
      <c r="D1092">
        <v>0.41666666699999999</v>
      </c>
      <c r="E1092">
        <v>54.2</v>
      </c>
      <c r="F1092">
        <v>8</v>
      </c>
      <c r="G1092">
        <v>2</v>
      </c>
      <c r="H1092">
        <v>13</v>
      </c>
      <c r="I1092">
        <v>0</v>
      </c>
      <c r="J1092">
        <v>2016</v>
      </c>
      <c r="K1092">
        <v>12</v>
      </c>
      <c r="L1092">
        <v>276</v>
      </c>
      <c r="M1092" t="s">
        <v>18</v>
      </c>
    </row>
    <row r="1093" spans="1:13" x14ac:dyDescent="0.35">
      <c r="A1093" t="s">
        <v>680</v>
      </c>
      <c r="B1093">
        <v>4.34</v>
      </c>
      <c r="C1093">
        <v>6.33</v>
      </c>
      <c r="D1093">
        <v>6.45</v>
      </c>
      <c r="E1093">
        <v>57.2</v>
      </c>
      <c r="F1093">
        <v>7</v>
      </c>
      <c r="G1093">
        <v>0</v>
      </c>
      <c r="H1093">
        <v>13</v>
      </c>
      <c r="I1093">
        <v>0</v>
      </c>
      <c r="J1093">
        <v>2016</v>
      </c>
      <c r="K1093">
        <v>12</v>
      </c>
      <c r="L1093">
        <v>276</v>
      </c>
      <c r="M1093" t="s">
        <v>19</v>
      </c>
    </row>
    <row r="1094" spans="1:13" x14ac:dyDescent="0.35">
      <c r="A1094" t="s">
        <v>681</v>
      </c>
      <c r="B1094">
        <v>11</v>
      </c>
      <c r="C1094">
        <v>6.01</v>
      </c>
      <c r="D1094">
        <v>6.35</v>
      </c>
      <c r="E1094">
        <v>81.2</v>
      </c>
      <c r="F1094">
        <v>4</v>
      </c>
      <c r="G1094">
        <v>3</v>
      </c>
      <c r="H1094">
        <v>6</v>
      </c>
      <c r="I1094">
        <v>2</v>
      </c>
      <c r="J1094">
        <v>2016</v>
      </c>
      <c r="K1094">
        <v>12</v>
      </c>
      <c r="L1094">
        <v>276</v>
      </c>
      <c r="M1094" t="s">
        <v>13</v>
      </c>
    </row>
    <row r="1095" spans="1:13" x14ac:dyDescent="0.35">
      <c r="A1095" t="s">
        <v>682</v>
      </c>
      <c r="B1095">
        <v>5.66</v>
      </c>
      <c r="C1095">
        <v>8.99</v>
      </c>
      <c r="D1095">
        <v>7.3</v>
      </c>
      <c r="E1095">
        <v>161</v>
      </c>
      <c r="F1095">
        <v>13</v>
      </c>
      <c r="G1095">
        <v>0</v>
      </c>
      <c r="H1095">
        <v>3</v>
      </c>
      <c r="I1095">
        <v>0</v>
      </c>
      <c r="J1095">
        <v>2016</v>
      </c>
      <c r="K1095">
        <v>12</v>
      </c>
      <c r="L1095">
        <v>276</v>
      </c>
      <c r="M1095" t="s">
        <v>14</v>
      </c>
    </row>
    <row r="1096" spans="1:13" x14ac:dyDescent="0.35">
      <c r="A1096" t="s">
        <v>683</v>
      </c>
      <c r="B1096">
        <v>8.33</v>
      </c>
      <c r="C1096">
        <v>7.7590000000000003</v>
      </c>
      <c r="D1096">
        <v>7.45</v>
      </c>
      <c r="E1096">
        <v>108.7</v>
      </c>
      <c r="F1096">
        <v>7</v>
      </c>
      <c r="G1096">
        <v>0</v>
      </c>
      <c r="H1096">
        <v>12</v>
      </c>
      <c r="I1096">
        <v>0</v>
      </c>
      <c r="J1096">
        <v>2016</v>
      </c>
      <c r="K1096">
        <v>12</v>
      </c>
      <c r="L1096">
        <v>276</v>
      </c>
      <c r="M1096" t="s">
        <v>15</v>
      </c>
    </row>
    <row r="1097" spans="1:13" x14ac:dyDescent="0.35">
      <c r="A1097" s="1">
        <v>42736</v>
      </c>
      <c r="B1097">
        <v>3.5437500000000002</v>
      </c>
      <c r="C1097">
        <v>3.9562499999999998</v>
      </c>
      <c r="D1097">
        <v>1.5625</v>
      </c>
      <c r="E1097">
        <v>25.675000000000001</v>
      </c>
      <c r="F1097">
        <v>8.75</v>
      </c>
      <c r="G1097">
        <v>1.875</v>
      </c>
      <c r="H1097">
        <v>6.25</v>
      </c>
      <c r="I1097">
        <v>0.625</v>
      </c>
      <c r="J1097">
        <v>2017</v>
      </c>
      <c r="K1097">
        <v>1</v>
      </c>
      <c r="L1097">
        <v>276</v>
      </c>
      <c r="M1097" t="s">
        <v>16</v>
      </c>
    </row>
    <row r="1098" spans="1:13" x14ac:dyDescent="0.35">
      <c r="A1098" s="1">
        <v>42767</v>
      </c>
      <c r="B1098">
        <v>0.21249999999999999</v>
      </c>
      <c r="C1098">
        <v>0.63749999999999996</v>
      </c>
      <c r="D1098">
        <v>0.625</v>
      </c>
      <c r="E1098">
        <v>32</v>
      </c>
      <c r="F1098">
        <v>0</v>
      </c>
      <c r="G1098">
        <v>0.625</v>
      </c>
      <c r="H1098">
        <v>3.125</v>
      </c>
      <c r="I1098">
        <v>3.125</v>
      </c>
      <c r="J1098">
        <v>2017</v>
      </c>
      <c r="K1098">
        <v>1</v>
      </c>
      <c r="L1098">
        <v>276</v>
      </c>
      <c r="M1098" t="s">
        <v>17</v>
      </c>
    </row>
    <row r="1099" spans="1:13" x14ac:dyDescent="0.35">
      <c r="A1099" s="1">
        <v>42795</v>
      </c>
      <c r="B1099">
        <v>6.25</v>
      </c>
      <c r="C1099">
        <v>5.8312499999999998</v>
      </c>
      <c r="D1099">
        <v>4.625</v>
      </c>
      <c r="E1099">
        <v>66.8125</v>
      </c>
      <c r="F1099">
        <v>8.75</v>
      </c>
      <c r="G1099">
        <v>0</v>
      </c>
      <c r="H1099">
        <v>7.03125</v>
      </c>
      <c r="I1099">
        <v>1.875</v>
      </c>
      <c r="J1099">
        <v>2017</v>
      </c>
      <c r="K1099">
        <v>1</v>
      </c>
      <c r="L1099">
        <v>276</v>
      </c>
      <c r="M1099" t="s">
        <v>18</v>
      </c>
    </row>
    <row r="1100" spans="1:13" x14ac:dyDescent="0.35">
      <c r="A1100" s="1">
        <v>42826</v>
      </c>
      <c r="B1100">
        <v>6.8041666669999996</v>
      </c>
      <c r="C1100">
        <v>5.9708333329999999</v>
      </c>
      <c r="D1100">
        <v>6.4166666670000003</v>
      </c>
      <c r="E1100">
        <v>56.766666669999999</v>
      </c>
      <c r="F1100">
        <v>10</v>
      </c>
      <c r="G1100">
        <v>1.25</v>
      </c>
      <c r="H1100">
        <v>5</v>
      </c>
      <c r="I1100">
        <v>2.9166666669999999</v>
      </c>
      <c r="J1100">
        <v>2017</v>
      </c>
      <c r="K1100">
        <v>1</v>
      </c>
      <c r="L1100">
        <v>276</v>
      </c>
      <c r="M1100" t="s">
        <v>19</v>
      </c>
    </row>
    <row r="1101" spans="1:13" x14ac:dyDescent="0.35">
      <c r="A1101" s="1">
        <v>42856</v>
      </c>
      <c r="B1101">
        <v>7.5041666669999998</v>
      </c>
      <c r="C1101">
        <v>7.8791666669999998</v>
      </c>
      <c r="D1101">
        <v>5.2083333329999997</v>
      </c>
      <c r="E1101">
        <v>62.208333330000002</v>
      </c>
      <c r="F1101">
        <v>14.58333333</v>
      </c>
      <c r="G1101">
        <v>0</v>
      </c>
      <c r="H1101">
        <v>11.25</v>
      </c>
      <c r="I1101">
        <v>2.5</v>
      </c>
      <c r="J1101">
        <v>2017</v>
      </c>
      <c r="K1101">
        <v>1</v>
      </c>
      <c r="L1101">
        <v>276</v>
      </c>
      <c r="M1101" t="s">
        <v>13</v>
      </c>
    </row>
    <row r="1102" spans="1:13" x14ac:dyDescent="0.35">
      <c r="A1102" s="1">
        <v>42887</v>
      </c>
      <c r="B1102">
        <v>4.5833333329999997</v>
      </c>
      <c r="C1102">
        <v>3.05</v>
      </c>
      <c r="D1102">
        <v>5.625</v>
      </c>
      <c r="E1102">
        <v>65.5625</v>
      </c>
      <c r="F1102">
        <v>10.83333333</v>
      </c>
      <c r="G1102">
        <v>0</v>
      </c>
      <c r="H1102">
        <v>15.41666667</v>
      </c>
      <c r="I1102">
        <v>2.5</v>
      </c>
      <c r="J1102">
        <v>2017</v>
      </c>
      <c r="K1102">
        <v>1</v>
      </c>
      <c r="L1102">
        <v>276</v>
      </c>
      <c r="M1102" t="s">
        <v>14</v>
      </c>
    </row>
    <row r="1103" spans="1:13" x14ac:dyDescent="0.35">
      <c r="A1103" s="1">
        <v>42917</v>
      </c>
      <c r="B1103">
        <v>2.9166666669999999</v>
      </c>
      <c r="C1103">
        <v>5.1541666670000001</v>
      </c>
      <c r="D1103">
        <v>5.9583333329999997</v>
      </c>
      <c r="E1103">
        <v>34.625</v>
      </c>
      <c r="F1103">
        <v>8.75</v>
      </c>
      <c r="G1103">
        <v>0</v>
      </c>
      <c r="H1103">
        <v>2.5</v>
      </c>
      <c r="I1103">
        <v>0</v>
      </c>
      <c r="J1103">
        <v>2017</v>
      </c>
      <c r="K1103">
        <v>1</v>
      </c>
      <c r="L1103">
        <v>276</v>
      </c>
      <c r="M1103" t="s">
        <v>15</v>
      </c>
    </row>
    <row r="1104" spans="1:13" x14ac:dyDescent="0.35">
      <c r="A1104" s="1">
        <v>42948</v>
      </c>
      <c r="B1104">
        <v>5.4166666670000003</v>
      </c>
      <c r="C1104">
        <v>1.859583333</v>
      </c>
      <c r="D1104">
        <v>5.0833333329999997</v>
      </c>
      <c r="E1104">
        <v>25.375</v>
      </c>
      <c r="F1104">
        <v>10</v>
      </c>
      <c r="G1104">
        <v>2.0833333330000001</v>
      </c>
      <c r="H1104">
        <v>3.3333333330000001</v>
      </c>
      <c r="I1104">
        <v>1.6666666670000001</v>
      </c>
      <c r="J1104">
        <v>2017</v>
      </c>
      <c r="K1104">
        <v>1</v>
      </c>
      <c r="L1104">
        <v>276</v>
      </c>
      <c r="M1104" t="s">
        <v>16</v>
      </c>
    </row>
    <row r="1105" spans="1:13" x14ac:dyDescent="0.35">
      <c r="A1105" s="1">
        <v>42979</v>
      </c>
      <c r="B1105">
        <v>3.8875000000000002</v>
      </c>
      <c r="C1105">
        <v>4.0570833329999996</v>
      </c>
      <c r="D1105">
        <v>2.5833333330000001</v>
      </c>
      <c r="E1105">
        <v>56.125</v>
      </c>
      <c r="F1105">
        <v>9.1666666669999994</v>
      </c>
      <c r="G1105">
        <v>0.41666666699999999</v>
      </c>
      <c r="H1105">
        <v>1.6666666670000001</v>
      </c>
      <c r="I1105">
        <v>2.0833333330000001</v>
      </c>
      <c r="J1105">
        <v>2017</v>
      </c>
      <c r="K1105">
        <v>1</v>
      </c>
      <c r="L1105">
        <v>276</v>
      </c>
      <c r="M1105" t="s">
        <v>17</v>
      </c>
    </row>
    <row r="1106" spans="1:13" x14ac:dyDescent="0.35">
      <c r="A1106" s="1">
        <v>43009</v>
      </c>
      <c r="B1106">
        <v>6.3875000000000002</v>
      </c>
      <c r="C1106">
        <v>4.7387499999999996</v>
      </c>
      <c r="D1106">
        <v>13.29166667</v>
      </c>
      <c r="E1106">
        <v>54.25</v>
      </c>
      <c r="F1106">
        <v>25</v>
      </c>
      <c r="G1106">
        <v>1.6666666670000001</v>
      </c>
      <c r="H1106">
        <v>7.5</v>
      </c>
      <c r="I1106">
        <v>0.83333333300000001</v>
      </c>
      <c r="J1106">
        <v>2017</v>
      </c>
      <c r="K1106">
        <v>1</v>
      </c>
      <c r="L1106">
        <v>276</v>
      </c>
      <c r="M1106" t="s">
        <v>18</v>
      </c>
    </row>
    <row r="1107" spans="1:13" x14ac:dyDescent="0.35">
      <c r="A1107" s="1">
        <v>43040</v>
      </c>
      <c r="B1107">
        <v>9.3083333330000002</v>
      </c>
      <c r="C1107">
        <v>5.5016666670000003</v>
      </c>
      <c r="D1107">
        <v>9.1666666669999994</v>
      </c>
      <c r="E1107">
        <v>51.041666669999998</v>
      </c>
      <c r="F1107">
        <v>20</v>
      </c>
      <c r="G1107">
        <v>1.25</v>
      </c>
      <c r="H1107">
        <v>1.6666666670000001</v>
      </c>
      <c r="I1107">
        <v>2.9166666669999999</v>
      </c>
      <c r="J1107">
        <v>2017</v>
      </c>
      <c r="K1107">
        <v>1</v>
      </c>
      <c r="L1107">
        <v>276</v>
      </c>
      <c r="M1107" t="s">
        <v>19</v>
      </c>
    </row>
    <row r="1108" spans="1:13" x14ac:dyDescent="0.35">
      <c r="A1108" s="1">
        <v>43070</v>
      </c>
      <c r="B1108">
        <v>8.3333333330000006</v>
      </c>
      <c r="C1108">
        <v>5.1966666669999997</v>
      </c>
      <c r="D1108">
        <v>8.75</v>
      </c>
      <c r="E1108">
        <v>65.9375</v>
      </c>
      <c r="F1108">
        <v>14.16666667</v>
      </c>
      <c r="G1108">
        <v>1.25</v>
      </c>
      <c r="H1108">
        <v>4.5833333329999997</v>
      </c>
      <c r="I1108">
        <v>1.6666666670000001</v>
      </c>
      <c r="J1108">
        <v>2017</v>
      </c>
      <c r="K1108">
        <v>1</v>
      </c>
      <c r="L1108">
        <v>276</v>
      </c>
      <c r="M1108" t="s">
        <v>13</v>
      </c>
    </row>
    <row r="1109" spans="1:13" x14ac:dyDescent="0.35">
      <c r="A1109" t="s">
        <v>684</v>
      </c>
      <c r="B1109">
        <v>6.8041666669999996</v>
      </c>
      <c r="C1109">
        <v>3.891666667</v>
      </c>
      <c r="D1109">
        <v>9.5416666669999994</v>
      </c>
      <c r="E1109">
        <v>54.416666669999998</v>
      </c>
      <c r="F1109">
        <v>19.583333329999999</v>
      </c>
      <c r="G1109">
        <v>0</v>
      </c>
      <c r="H1109">
        <v>3.3333333330000001</v>
      </c>
      <c r="I1109">
        <v>1.3333333329999999</v>
      </c>
      <c r="J1109">
        <v>2017</v>
      </c>
      <c r="K1109">
        <v>1</v>
      </c>
      <c r="L1109">
        <v>276</v>
      </c>
      <c r="M1109" t="s">
        <v>14</v>
      </c>
    </row>
    <row r="1110" spans="1:13" x14ac:dyDescent="0.35">
      <c r="A1110" t="s">
        <v>685</v>
      </c>
      <c r="B1110">
        <v>5.9749999999999996</v>
      </c>
      <c r="C1110">
        <v>4.3645833329999997</v>
      </c>
      <c r="D1110">
        <v>7.7083333329999997</v>
      </c>
      <c r="E1110">
        <v>47.916666669999998</v>
      </c>
      <c r="F1110">
        <v>16.666666670000001</v>
      </c>
      <c r="G1110">
        <v>0.83333333300000001</v>
      </c>
      <c r="H1110">
        <v>5.4166666670000003</v>
      </c>
      <c r="I1110">
        <v>2.0833333330000001</v>
      </c>
      <c r="J1110">
        <v>2017</v>
      </c>
      <c r="K1110">
        <v>1</v>
      </c>
      <c r="L1110">
        <v>276</v>
      </c>
      <c r="M1110" t="s">
        <v>15</v>
      </c>
    </row>
    <row r="1111" spans="1:13" x14ac:dyDescent="0.35">
      <c r="A1111" t="s">
        <v>686</v>
      </c>
      <c r="B1111">
        <v>8.0500000000000007</v>
      </c>
      <c r="C1111">
        <v>6.5250000000000004</v>
      </c>
      <c r="D1111">
        <v>9.0833333330000006</v>
      </c>
      <c r="E1111">
        <v>38.791666669999998</v>
      </c>
      <c r="F1111">
        <v>15.41666667</v>
      </c>
      <c r="G1111">
        <v>0</v>
      </c>
      <c r="H1111">
        <v>7.5</v>
      </c>
      <c r="I1111">
        <v>1.25</v>
      </c>
      <c r="J1111">
        <v>2017</v>
      </c>
      <c r="K1111">
        <v>1</v>
      </c>
      <c r="L1111">
        <v>276</v>
      </c>
      <c r="M1111" t="s">
        <v>16</v>
      </c>
    </row>
    <row r="1112" spans="1:13" x14ac:dyDescent="0.35">
      <c r="A1112" t="s">
        <v>687</v>
      </c>
      <c r="B1112">
        <v>6.670833333</v>
      </c>
      <c r="C1112">
        <v>4.0291666670000001</v>
      </c>
      <c r="D1112">
        <v>8.0416666669999994</v>
      </c>
      <c r="E1112">
        <v>63.5625</v>
      </c>
      <c r="F1112">
        <v>12.5</v>
      </c>
      <c r="G1112">
        <v>0.41666666699999999</v>
      </c>
      <c r="H1112">
        <v>7.0833333329999997</v>
      </c>
      <c r="I1112">
        <v>2.0833333330000001</v>
      </c>
      <c r="J1112">
        <v>2017</v>
      </c>
      <c r="K1112">
        <v>1</v>
      </c>
      <c r="L1112">
        <v>276</v>
      </c>
      <c r="M1112" t="s">
        <v>17</v>
      </c>
    </row>
    <row r="1113" spans="1:13" x14ac:dyDescent="0.35">
      <c r="A1113" t="s">
        <v>688</v>
      </c>
      <c r="B1113">
        <v>7.2249999999999996</v>
      </c>
      <c r="C1113">
        <v>4.1391666669999996</v>
      </c>
      <c r="D1113">
        <v>5.2916666670000003</v>
      </c>
      <c r="E1113">
        <v>48.458333330000002</v>
      </c>
      <c r="F1113">
        <v>13.33333333</v>
      </c>
      <c r="G1113">
        <v>1.6666666670000001</v>
      </c>
      <c r="H1113">
        <v>3.75</v>
      </c>
      <c r="I1113">
        <v>2.5</v>
      </c>
      <c r="J1113">
        <v>2017</v>
      </c>
      <c r="K1113">
        <v>1</v>
      </c>
      <c r="L1113">
        <v>276</v>
      </c>
      <c r="M1113" t="s">
        <v>18</v>
      </c>
    </row>
    <row r="1114" spans="1:13" x14ac:dyDescent="0.35">
      <c r="A1114" t="s">
        <v>689</v>
      </c>
      <c r="B1114">
        <v>6.7416666669999996</v>
      </c>
      <c r="C1114">
        <v>4.4458333330000004</v>
      </c>
      <c r="D1114">
        <v>6.5</v>
      </c>
      <c r="E1114">
        <v>45.958333330000002</v>
      </c>
      <c r="F1114">
        <v>16.666666670000001</v>
      </c>
      <c r="G1114">
        <v>1.25</v>
      </c>
      <c r="H1114">
        <v>5.8333333329999997</v>
      </c>
      <c r="I1114">
        <v>0.83333333300000001</v>
      </c>
      <c r="J1114">
        <v>2017</v>
      </c>
      <c r="K1114">
        <v>1</v>
      </c>
      <c r="L1114">
        <v>276</v>
      </c>
      <c r="M1114" t="s">
        <v>19</v>
      </c>
    </row>
    <row r="1115" spans="1:13" x14ac:dyDescent="0.35">
      <c r="A1115" t="s">
        <v>690</v>
      </c>
      <c r="B1115">
        <v>5</v>
      </c>
      <c r="C1115">
        <v>5.7</v>
      </c>
      <c r="D1115">
        <v>7.8333333329999997</v>
      </c>
      <c r="E1115">
        <v>37.75</v>
      </c>
      <c r="F1115">
        <v>15.83333333</v>
      </c>
      <c r="G1115">
        <v>0</v>
      </c>
      <c r="H1115">
        <v>2.5</v>
      </c>
      <c r="I1115">
        <v>3.3333333330000001</v>
      </c>
      <c r="J1115">
        <v>2017</v>
      </c>
      <c r="K1115">
        <v>1</v>
      </c>
      <c r="L1115">
        <v>276</v>
      </c>
      <c r="M1115" t="s">
        <v>13</v>
      </c>
    </row>
    <row r="1116" spans="1:13" x14ac:dyDescent="0.35">
      <c r="A1116" t="s">
        <v>691</v>
      </c>
      <c r="B1116">
        <v>3.608333333</v>
      </c>
      <c r="C1116">
        <v>4.7387499999999996</v>
      </c>
      <c r="D1116">
        <v>4.125</v>
      </c>
      <c r="E1116">
        <v>37.625</v>
      </c>
      <c r="F1116">
        <v>23.333333329999999</v>
      </c>
      <c r="G1116">
        <v>2.9166666669999999</v>
      </c>
      <c r="H1116">
        <v>12.5</v>
      </c>
      <c r="I1116">
        <v>2.5</v>
      </c>
      <c r="J1116">
        <v>2017</v>
      </c>
      <c r="K1116">
        <v>1</v>
      </c>
      <c r="L1116">
        <v>276</v>
      </c>
      <c r="M1116" t="s">
        <v>14</v>
      </c>
    </row>
    <row r="1117" spans="1:13" x14ac:dyDescent="0.35">
      <c r="A1117" t="s">
        <v>692</v>
      </c>
      <c r="B1117">
        <v>5.6958333330000004</v>
      </c>
      <c r="C1117">
        <v>2.4</v>
      </c>
      <c r="D1117">
        <v>4.5833333329999997</v>
      </c>
      <c r="E1117">
        <v>50.208333330000002</v>
      </c>
      <c r="F1117">
        <v>15</v>
      </c>
      <c r="G1117">
        <v>2.0833333330000001</v>
      </c>
      <c r="H1117">
        <v>4.5833333329999997</v>
      </c>
      <c r="I1117">
        <v>2.9166666669999999</v>
      </c>
      <c r="J1117">
        <v>2017</v>
      </c>
      <c r="K1117">
        <v>1</v>
      </c>
      <c r="L1117">
        <v>276</v>
      </c>
      <c r="M1117" t="s">
        <v>15</v>
      </c>
    </row>
    <row r="1118" spans="1:13" x14ac:dyDescent="0.35">
      <c r="A1118" t="s">
        <v>693</v>
      </c>
      <c r="B1118">
        <v>4.5125000000000002</v>
      </c>
      <c r="C1118">
        <v>5.0075000000000003</v>
      </c>
      <c r="D1118">
        <v>5.125</v>
      </c>
      <c r="E1118">
        <v>37.020833330000002</v>
      </c>
      <c r="F1118">
        <v>19.166666670000001</v>
      </c>
      <c r="G1118">
        <v>1.25</v>
      </c>
      <c r="H1118">
        <v>9.1666666669999994</v>
      </c>
      <c r="I1118">
        <v>1.6666666670000001</v>
      </c>
      <c r="J1118">
        <v>2017</v>
      </c>
      <c r="K1118">
        <v>1</v>
      </c>
      <c r="L1118">
        <v>276</v>
      </c>
      <c r="M1118" t="s">
        <v>16</v>
      </c>
    </row>
    <row r="1119" spans="1:13" x14ac:dyDescent="0.35">
      <c r="A1119" t="s">
        <v>694</v>
      </c>
      <c r="B1119">
        <v>5.1375000000000002</v>
      </c>
      <c r="C1119">
        <v>4.5049999999999999</v>
      </c>
      <c r="D1119">
        <v>6.2916666670000003</v>
      </c>
      <c r="E1119">
        <v>41.75</v>
      </c>
      <c r="F1119">
        <v>15.83333333</v>
      </c>
      <c r="G1119">
        <v>0.83333333300000001</v>
      </c>
      <c r="H1119">
        <v>2.5</v>
      </c>
      <c r="I1119">
        <v>1.6666666670000001</v>
      </c>
      <c r="J1119">
        <v>2017</v>
      </c>
      <c r="K1119">
        <v>1</v>
      </c>
      <c r="L1119">
        <v>276</v>
      </c>
      <c r="M1119" t="s">
        <v>17</v>
      </c>
    </row>
    <row r="1120" spans="1:13" x14ac:dyDescent="0.35">
      <c r="A1120" t="s">
        <v>695</v>
      </c>
      <c r="B1120">
        <v>6.1124999999999998</v>
      </c>
      <c r="C1120">
        <v>5.7708333329999997</v>
      </c>
      <c r="D1120">
        <v>10.95833333</v>
      </c>
      <c r="E1120">
        <v>40.083333330000002</v>
      </c>
      <c r="F1120">
        <v>11.25</v>
      </c>
      <c r="G1120">
        <v>0</v>
      </c>
      <c r="H1120">
        <v>10</v>
      </c>
      <c r="I1120">
        <v>2.9166666669999999</v>
      </c>
      <c r="J1120">
        <v>2017</v>
      </c>
      <c r="K1120">
        <v>1</v>
      </c>
      <c r="L1120">
        <v>276</v>
      </c>
      <c r="M1120" t="s">
        <v>18</v>
      </c>
    </row>
    <row r="1121" spans="1:13" x14ac:dyDescent="0.35">
      <c r="A1121" t="s">
        <v>696</v>
      </c>
      <c r="B1121">
        <v>7.7791666670000001</v>
      </c>
      <c r="C1121">
        <v>5.108333333</v>
      </c>
      <c r="D1121">
        <v>7.6666666670000003</v>
      </c>
      <c r="E1121">
        <v>51.1875</v>
      </c>
      <c r="F1121">
        <v>18.75</v>
      </c>
      <c r="G1121">
        <v>2.0833333330000001</v>
      </c>
      <c r="H1121">
        <v>13.75</v>
      </c>
      <c r="I1121">
        <v>2.2916666669999999</v>
      </c>
      <c r="J1121">
        <v>2017</v>
      </c>
      <c r="K1121">
        <v>1</v>
      </c>
      <c r="L1121">
        <v>276</v>
      </c>
      <c r="M1121" t="s">
        <v>19</v>
      </c>
    </row>
    <row r="1122" spans="1:13" x14ac:dyDescent="0.35">
      <c r="A1122" t="s">
        <v>697</v>
      </c>
      <c r="B1122">
        <v>5.9791666670000003</v>
      </c>
      <c r="C1122">
        <v>5.224583333</v>
      </c>
      <c r="D1122">
        <v>7.0416666670000003</v>
      </c>
      <c r="E1122">
        <v>36.625</v>
      </c>
      <c r="F1122">
        <v>13.75</v>
      </c>
      <c r="G1122">
        <v>0.83333333300000001</v>
      </c>
      <c r="H1122">
        <v>8.3333333330000006</v>
      </c>
      <c r="I1122">
        <v>0</v>
      </c>
      <c r="J1122">
        <v>2017</v>
      </c>
      <c r="K1122">
        <v>1</v>
      </c>
      <c r="L1122">
        <v>276</v>
      </c>
      <c r="M1122" t="s">
        <v>13</v>
      </c>
    </row>
    <row r="1123" spans="1:13" x14ac:dyDescent="0.35">
      <c r="A1123" t="s">
        <v>698</v>
      </c>
      <c r="B1123">
        <v>7.85</v>
      </c>
      <c r="C1123">
        <v>7.5412499999999998</v>
      </c>
      <c r="D1123">
        <v>5.1666666670000003</v>
      </c>
      <c r="E1123">
        <v>42.60916667</v>
      </c>
      <c r="F1123">
        <v>21.25</v>
      </c>
      <c r="G1123">
        <v>2.0833333330000001</v>
      </c>
      <c r="H1123">
        <v>9.5833333330000006</v>
      </c>
      <c r="I1123">
        <v>1.25</v>
      </c>
      <c r="J1123">
        <v>2017</v>
      </c>
      <c r="K1123">
        <v>1</v>
      </c>
      <c r="L1123">
        <v>276</v>
      </c>
      <c r="M1123" t="s">
        <v>14</v>
      </c>
    </row>
    <row r="1124" spans="1:13" x14ac:dyDescent="0.35">
      <c r="A1124" t="s">
        <v>699</v>
      </c>
      <c r="B1124">
        <v>5.9708333329999999</v>
      </c>
      <c r="C1124">
        <v>6.1124999999999998</v>
      </c>
      <c r="D1124">
        <v>2.25</v>
      </c>
      <c r="E1124">
        <v>32.083333330000002</v>
      </c>
      <c r="F1124">
        <v>9.1666666669999994</v>
      </c>
      <c r="G1124">
        <v>0</v>
      </c>
      <c r="H1124">
        <v>1.6666666670000001</v>
      </c>
      <c r="I1124">
        <v>1.25</v>
      </c>
      <c r="J1124">
        <v>2017</v>
      </c>
      <c r="K1124">
        <v>1</v>
      </c>
      <c r="L1124">
        <v>276</v>
      </c>
      <c r="M1124" t="s">
        <v>15</v>
      </c>
    </row>
    <row r="1125" spans="1:13" x14ac:dyDescent="0.35">
      <c r="A1125" t="s">
        <v>700</v>
      </c>
      <c r="B1125">
        <v>5.141666667</v>
      </c>
      <c r="C1125">
        <v>7.7833333329999999</v>
      </c>
      <c r="D1125">
        <v>5.3333333329999997</v>
      </c>
      <c r="E1125">
        <v>54.166666669999998</v>
      </c>
      <c r="F1125">
        <v>15.83333333</v>
      </c>
      <c r="G1125">
        <v>2.5</v>
      </c>
      <c r="H1125">
        <v>9.5833333330000006</v>
      </c>
      <c r="I1125">
        <v>3.3333333330000001</v>
      </c>
      <c r="J1125">
        <v>2017</v>
      </c>
      <c r="K1125">
        <v>1</v>
      </c>
      <c r="L1125">
        <v>276</v>
      </c>
      <c r="M1125" t="s">
        <v>16</v>
      </c>
    </row>
    <row r="1126" spans="1:13" x14ac:dyDescent="0.35">
      <c r="A1126" t="s">
        <v>701</v>
      </c>
      <c r="B1126">
        <v>8.0583333330000002</v>
      </c>
      <c r="C1126">
        <v>5.61625</v>
      </c>
      <c r="D1126">
        <v>7</v>
      </c>
      <c r="E1126">
        <v>35.517499999999998</v>
      </c>
      <c r="F1126">
        <v>17.083333329999999</v>
      </c>
      <c r="G1126">
        <v>4.1666666670000003</v>
      </c>
      <c r="H1126">
        <v>7.0833333329999997</v>
      </c>
      <c r="I1126">
        <v>4.1666666670000003</v>
      </c>
      <c r="J1126">
        <v>2017</v>
      </c>
      <c r="K1126">
        <v>1</v>
      </c>
      <c r="L1126">
        <v>276</v>
      </c>
      <c r="M1126" t="s">
        <v>17</v>
      </c>
    </row>
    <row r="1127" spans="1:13" x14ac:dyDescent="0.35">
      <c r="A1127" t="s">
        <v>702</v>
      </c>
      <c r="B1127">
        <v>4.4416666669999998</v>
      </c>
      <c r="C1127">
        <v>4.2545833330000002</v>
      </c>
      <c r="D1127">
        <v>2.8333333330000001</v>
      </c>
      <c r="E1127">
        <v>47.25</v>
      </c>
      <c r="F1127">
        <v>13.33333333</v>
      </c>
      <c r="G1127">
        <v>0.83333333300000001</v>
      </c>
      <c r="H1127">
        <v>2.9166666669999999</v>
      </c>
      <c r="I1127">
        <v>1.6666666670000001</v>
      </c>
      <c r="J1127">
        <v>2017</v>
      </c>
      <c r="K1127">
        <v>1</v>
      </c>
      <c r="L1127">
        <v>276</v>
      </c>
      <c r="M1127" t="s">
        <v>18</v>
      </c>
    </row>
    <row r="1128" spans="1:13" x14ac:dyDescent="0.35">
      <c r="A1128" s="1">
        <v>42737</v>
      </c>
      <c r="B1128">
        <v>7.375</v>
      </c>
      <c r="C1128">
        <v>5.1883333330000001</v>
      </c>
      <c r="D1128">
        <v>6.0416666670000003</v>
      </c>
      <c r="E1128">
        <v>31.625</v>
      </c>
      <c r="F1128">
        <v>10.83333333</v>
      </c>
      <c r="G1128">
        <v>0.41666666699999999</v>
      </c>
      <c r="H1128">
        <v>8.3333333330000006</v>
      </c>
      <c r="I1128">
        <v>2.0833333330000001</v>
      </c>
      <c r="J1128">
        <v>2017</v>
      </c>
      <c r="K1128">
        <v>2</v>
      </c>
      <c r="L1128">
        <v>276</v>
      </c>
      <c r="M1128" t="s">
        <v>19</v>
      </c>
    </row>
    <row r="1129" spans="1:13" x14ac:dyDescent="0.35">
      <c r="A1129" s="1">
        <v>42768</v>
      </c>
      <c r="B1129">
        <v>8.1958333329999995</v>
      </c>
      <c r="C1129">
        <v>6.2116666670000003</v>
      </c>
      <c r="D1129">
        <v>6.4166666670000003</v>
      </c>
      <c r="E1129">
        <v>42.291666669999998</v>
      </c>
      <c r="F1129">
        <v>9.1666666669999994</v>
      </c>
      <c r="G1129">
        <v>0.41666666699999999</v>
      </c>
      <c r="H1129">
        <v>0.41666666699999999</v>
      </c>
      <c r="I1129">
        <v>0.83333333300000001</v>
      </c>
      <c r="J1129">
        <v>2017</v>
      </c>
      <c r="K1129">
        <v>2</v>
      </c>
      <c r="L1129">
        <v>276</v>
      </c>
      <c r="M1129" t="s">
        <v>13</v>
      </c>
    </row>
    <row r="1130" spans="1:13" x14ac:dyDescent="0.35">
      <c r="A1130" s="1">
        <v>42796</v>
      </c>
      <c r="B1130">
        <v>7.6375000000000002</v>
      </c>
      <c r="C1130">
        <v>6.2554166670000004</v>
      </c>
      <c r="D1130">
        <v>9</v>
      </c>
      <c r="E1130">
        <v>42.900833329999998</v>
      </c>
      <c r="F1130">
        <v>15.83333333</v>
      </c>
      <c r="G1130">
        <v>2.5</v>
      </c>
      <c r="H1130">
        <v>7.0833333329999997</v>
      </c>
      <c r="I1130">
        <v>0.83333333300000001</v>
      </c>
      <c r="J1130">
        <v>2017</v>
      </c>
      <c r="K1130">
        <v>2</v>
      </c>
      <c r="L1130">
        <v>276</v>
      </c>
      <c r="M1130" t="s">
        <v>14</v>
      </c>
    </row>
    <row r="1131" spans="1:13" x14ac:dyDescent="0.35">
      <c r="A1131" s="1">
        <v>42827</v>
      </c>
      <c r="B1131">
        <v>7.7791666670000001</v>
      </c>
      <c r="C1131">
        <v>4.1666666670000003</v>
      </c>
      <c r="D1131">
        <v>4.4166666670000003</v>
      </c>
      <c r="E1131">
        <v>27.708333329999999</v>
      </c>
      <c r="F1131">
        <v>12.08333333</v>
      </c>
      <c r="G1131">
        <v>0.83333333300000001</v>
      </c>
      <c r="H1131">
        <v>7.5</v>
      </c>
      <c r="I1131">
        <v>3.75</v>
      </c>
      <c r="J1131">
        <v>2017</v>
      </c>
      <c r="K1131">
        <v>2</v>
      </c>
      <c r="L1131">
        <v>276</v>
      </c>
      <c r="M1131" t="s">
        <v>15</v>
      </c>
    </row>
    <row r="1132" spans="1:13" x14ac:dyDescent="0.35">
      <c r="A1132" s="1">
        <v>42857</v>
      </c>
      <c r="B1132">
        <v>10.67</v>
      </c>
      <c r="C1132">
        <v>10.725</v>
      </c>
      <c r="D1132">
        <v>5</v>
      </c>
      <c r="E1132">
        <v>38.6</v>
      </c>
      <c r="F1132">
        <v>1</v>
      </c>
      <c r="G1132">
        <v>0</v>
      </c>
      <c r="H1132">
        <v>11</v>
      </c>
      <c r="I1132">
        <v>1.1000000000000001</v>
      </c>
      <c r="J1132">
        <v>2017</v>
      </c>
      <c r="K1132">
        <v>2</v>
      </c>
      <c r="L1132">
        <v>276</v>
      </c>
      <c r="M1132" t="s">
        <v>16</v>
      </c>
    </row>
    <row r="1133" spans="1:13" x14ac:dyDescent="0.35">
      <c r="A1133" s="1">
        <v>42888</v>
      </c>
      <c r="B1133">
        <v>10</v>
      </c>
      <c r="C1133">
        <v>5</v>
      </c>
      <c r="D1133">
        <v>4.4000000000000004</v>
      </c>
      <c r="E1133">
        <v>13</v>
      </c>
      <c r="F1133">
        <v>3</v>
      </c>
      <c r="G1133">
        <v>2</v>
      </c>
      <c r="H1133">
        <v>5</v>
      </c>
      <c r="I1133">
        <v>0</v>
      </c>
      <c r="J1133">
        <v>2017</v>
      </c>
      <c r="K1133">
        <v>2</v>
      </c>
      <c r="L1133">
        <v>276</v>
      </c>
      <c r="M1133" t="s">
        <v>17</v>
      </c>
    </row>
    <row r="1134" spans="1:13" x14ac:dyDescent="0.35">
      <c r="A1134" s="1">
        <v>42918</v>
      </c>
      <c r="B1134">
        <v>3</v>
      </c>
      <c r="C1134">
        <v>0.33</v>
      </c>
      <c r="D1134">
        <v>3.5</v>
      </c>
      <c r="E1134">
        <v>13.8</v>
      </c>
      <c r="F1134">
        <v>3</v>
      </c>
      <c r="G1134">
        <v>0</v>
      </c>
      <c r="H1134">
        <v>7</v>
      </c>
      <c r="I1134">
        <v>2</v>
      </c>
      <c r="J1134">
        <v>2017</v>
      </c>
      <c r="K1134">
        <v>2</v>
      </c>
      <c r="L1134">
        <v>276</v>
      </c>
      <c r="M1134" t="s">
        <v>18</v>
      </c>
    </row>
    <row r="1135" spans="1:13" x14ac:dyDescent="0.35">
      <c r="A1135" s="1">
        <v>42949</v>
      </c>
      <c r="B1135">
        <v>11</v>
      </c>
      <c r="C1135">
        <v>1.67</v>
      </c>
      <c r="D1135">
        <v>4</v>
      </c>
      <c r="E1135">
        <v>36</v>
      </c>
      <c r="F1135">
        <v>7</v>
      </c>
      <c r="G1135">
        <v>0</v>
      </c>
      <c r="H1135">
        <v>10</v>
      </c>
      <c r="I1135">
        <v>2</v>
      </c>
      <c r="J1135">
        <v>2017</v>
      </c>
      <c r="K1135">
        <v>2</v>
      </c>
      <c r="L1135">
        <v>276</v>
      </c>
      <c r="M1135" t="s">
        <v>19</v>
      </c>
    </row>
    <row r="1136" spans="1:13" x14ac:dyDescent="0.35">
      <c r="A1136" s="1">
        <v>42980</v>
      </c>
      <c r="B1136">
        <v>3.9824999999999999</v>
      </c>
      <c r="C1136">
        <v>1.76</v>
      </c>
      <c r="D1136">
        <v>4</v>
      </c>
      <c r="E1136">
        <v>20.399999999999999</v>
      </c>
      <c r="F1136">
        <v>6</v>
      </c>
      <c r="G1136">
        <v>0</v>
      </c>
      <c r="H1136">
        <v>0</v>
      </c>
      <c r="I1136">
        <v>1</v>
      </c>
      <c r="J1136">
        <v>2017</v>
      </c>
      <c r="K1136">
        <v>2</v>
      </c>
      <c r="L1136">
        <v>276</v>
      </c>
      <c r="M1136" t="s">
        <v>13</v>
      </c>
    </row>
    <row r="1137" spans="1:13" x14ac:dyDescent="0.35">
      <c r="A1137" s="1">
        <v>43010</v>
      </c>
      <c r="B1137">
        <v>4.01</v>
      </c>
      <c r="C1137">
        <v>3.34</v>
      </c>
      <c r="D1137">
        <v>4.75</v>
      </c>
      <c r="E1137">
        <v>23.2</v>
      </c>
      <c r="F1137">
        <v>5</v>
      </c>
      <c r="G1137">
        <v>0</v>
      </c>
      <c r="H1137">
        <v>2</v>
      </c>
      <c r="I1137">
        <v>0</v>
      </c>
      <c r="J1137">
        <v>2017</v>
      </c>
      <c r="K1137">
        <v>2</v>
      </c>
      <c r="L1137">
        <v>276</v>
      </c>
      <c r="M1137" t="s">
        <v>14</v>
      </c>
    </row>
    <row r="1138" spans="1:13" x14ac:dyDescent="0.35">
      <c r="A1138" s="1">
        <v>43041</v>
      </c>
      <c r="B1138">
        <v>5.33</v>
      </c>
      <c r="C1138">
        <v>6.32</v>
      </c>
      <c r="D1138">
        <v>5.0999999999999996</v>
      </c>
      <c r="E1138">
        <v>12.4</v>
      </c>
      <c r="F1138">
        <v>11</v>
      </c>
      <c r="G1138">
        <v>1</v>
      </c>
      <c r="H1138">
        <v>1</v>
      </c>
      <c r="I1138">
        <v>3</v>
      </c>
      <c r="J1138">
        <v>2017</v>
      </c>
      <c r="K1138">
        <v>2</v>
      </c>
      <c r="L1138">
        <v>276</v>
      </c>
      <c r="M1138" t="s">
        <v>15</v>
      </c>
    </row>
    <row r="1139" spans="1:13" x14ac:dyDescent="0.35">
      <c r="A1139" s="1">
        <v>43071</v>
      </c>
      <c r="B1139">
        <v>10</v>
      </c>
      <c r="C1139">
        <v>10.67</v>
      </c>
      <c r="D1139">
        <v>7.8</v>
      </c>
      <c r="E1139">
        <v>27.4</v>
      </c>
      <c r="F1139">
        <v>4</v>
      </c>
      <c r="G1139">
        <v>0</v>
      </c>
      <c r="H1139">
        <v>2</v>
      </c>
      <c r="I1139">
        <v>1</v>
      </c>
      <c r="J1139">
        <v>2017</v>
      </c>
      <c r="K1139">
        <v>2</v>
      </c>
      <c r="L1139">
        <v>276</v>
      </c>
      <c r="M1139" t="s">
        <v>16</v>
      </c>
    </row>
    <row r="1140" spans="1:13" x14ac:dyDescent="0.35">
      <c r="A1140" t="s">
        <v>703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2017</v>
      </c>
      <c r="K1140">
        <v>2</v>
      </c>
      <c r="L1140">
        <v>276</v>
      </c>
      <c r="M1140" t="s">
        <v>17</v>
      </c>
    </row>
    <row r="1141" spans="1:13" x14ac:dyDescent="0.35">
      <c r="A1141" t="s">
        <v>704</v>
      </c>
      <c r="B1141">
        <v>4.33</v>
      </c>
      <c r="C1141">
        <v>5</v>
      </c>
      <c r="D1141">
        <v>2.1</v>
      </c>
      <c r="E1141">
        <v>22</v>
      </c>
      <c r="F1141">
        <v>0</v>
      </c>
      <c r="G1141">
        <v>0</v>
      </c>
      <c r="H1141">
        <v>1</v>
      </c>
      <c r="I1141">
        <v>1</v>
      </c>
      <c r="J1141">
        <v>2017</v>
      </c>
      <c r="K1141">
        <v>2</v>
      </c>
      <c r="L1141">
        <v>276</v>
      </c>
      <c r="M1141" t="s">
        <v>18</v>
      </c>
    </row>
    <row r="1142" spans="1:13" x14ac:dyDescent="0.35">
      <c r="A1142" t="s">
        <v>705</v>
      </c>
      <c r="B1142">
        <v>6</v>
      </c>
      <c r="C1142">
        <v>2.67</v>
      </c>
      <c r="D1142">
        <v>2</v>
      </c>
      <c r="E1142">
        <v>19.2</v>
      </c>
      <c r="F1142">
        <v>1</v>
      </c>
      <c r="G1142">
        <v>0</v>
      </c>
      <c r="H1142">
        <v>1</v>
      </c>
      <c r="I1142">
        <v>1</v>
      </c>
      <c r="J1142">
        <v>2017</v>
      </c>
      <c r="K1142">
        <v>2</v>
      </c>
      <c r="L1142">
        <v>276</v>
      </c>
      <c r="M1142" t="s">
        <v>19</v>
      </c>
    </row>
    <row r="1143" spans="1:13" x14ac:dyDescent="0.35">
      <c r="A1143" t="s">
        <v>706</v>
      </c>
      <c r="B1143">
        <v>3.66</v>
      </c>
      <c r="C1143">
        <v>4.66</v>
      </c>
      <c r="D1143">
        <v>1</v>
      </c>
      <c r="E1143">
        <v>31.6</v>
      </c>
      <c r="F1143">
        <v>2</v>
      </c>
      <c r="G1143">
        <v>0</v>
      </c>
      <c r="H1143">
        <v>0</v>
      </c>
      <c r="I1143">
        <v>3</v>
      </c>
      <c r="J1143">
        <v>2017</v>
      </c>
      <c r="K1143">
        <v>2</v>
      </c>
      <c r="L1143">
        <v>276</v>
      </c>
      <c r="M1143" t="s">
        <v>13</v>
      </c>
    </row>
    <row r="1144" spans="1:13" x14ac:dyDescent="0.35">
      <c r="A1144" t="s">
        <v>707</v>
      </c>
      <c r="B1144">
        <v>3</v>
      </c>
      <c r="C1144">
        <v>2.802</v>
      </c>
      <c r="D1144">
        <v>2.1</v>
      </c>
      <c r="E1144">
        <v>12.25</v>
      </c>
      <c r="F1144">
        <v>4</v>
      </c>
      <c r="G1144">
        <v>0</v>
      </c>
      <c r="H1144">
        <v>8</v>
      </c>
      <c r="I1144">
        <v>1.2</v>
      </c>
      <c r="J1144">
        <v>2017</v>
      </c>
      <c r="K1144">
        <v>2</v>
      </c>
      <c r="L1144">
        <v>276</v>
      </c>
      <c r="M1144" t="s">
        <v>14</v>
      </c>
    </row>
    <row r="1145" spans="1:13" x14ac:dyDescent="0.35">
      <c r="A1145" t="s">
        <v>708</v>
      </c>
      <c r="B1145">
        <v>7</v>
      </c>
      <c r="C1145">
        <v>4</v>
      </c>
      <c r="D1145">
        <v>2.35</v>
      </c>
      <c r="E1145">
        <v>30</v>
      </c>
      <c r="F1145">
        <v>10</v>
      </c>
      <c r="G1145">
        <v>0</v>
      </c>
      <c r="H1145">
        <v>0</v>
      </c>
      <c r="I1145">
        <v>3.1</v>
      </c>
      <c r="J1145">
        <v>2017</v>
      </c>
      <c r="K1145">
        <v>2</v>
      </c>
      <c r="L1145">
        <v>276</v>
      </c>
      <c r="M1145" t="s">
        <v>15</v>
      </c>
    </row>
    <row r="1146" spans="1:13" x14ac:dyDescent="0.35">
      <c r="A1146" t="s">
        <v>709</v>
      </c>
      <c r="B1146">
        <v>3.34</v>
      </c>
      <c r="C1146">
        <v>3.516</v>
      </c>
      <c r="D1146">
        <v>2.2000000000000002</v>
      </c>
      <c r="E1146">
        <v>13</v>
      </c>
      <c r="F1146">
        <v>1</v>
      </c>
      <c r="G1146">
        <v>0</v>
      </c>
      <c r="H1146">
        <v>8</v>
      </c>
      <c r="I1146">
        <v>1</v>
      </c>
      <c r="J1146">
        <v>2017</v>
      </c>
      <c r="K1146">
        <v>2</v>
      </c>
      <c r="L1146">
        <v>276</v>
      </c>
      <c r="M1146" t="s">
        <v>16</v>
      </c>
    </row>
    <row r="1147" spans="1:13" x14ac:dyDescent="0.35">
      <c r="A1147" t="s">
        <v>710</v>
      </c>
      <c r="B1147">
        <v>5</v>
      </c>
      <c r="C1147">
        <v>3.76</v>
      </c>
      <c r="D1147">
        <v>4.5</v>
      </c>
      <c r="E1147">
        <v>33.1</v>
      </c>
      <c r="F1147">
        <v>2</v>
      </c>
      <c r="G1147">
        <v>0</v>
      </c>
      <c r="H1147">
        <v>1</v>
      </c>
      <c r="I1147">
        <v>3</v>
      </c>
      <c r="J1147">
        <v>2017</v>
      </c>
      <c r="K1147">
        <v>2</v>
      </c>
      <c r="L1147">
        <v>276</v>
      </c>
      <c r="M1147" t="s">
        <v>17</v>
      </c>
    </row>
    <row r="1148" spans="1:13" x14ac:dyDescent="0.35">
      <c r="A1148" t="s">
        <v>711</v>
      </c>
      <c r="B1148">
        <v>5</v>
      </c>
      <c r="C1148">
        <v>4.1550000000000002</v>
      </c>
      <c r="D1148">
        <v>4</v>
      </c>
      <c r="E1148">
        <v>22.9</v>
      </c>
      <c r="F1148">
        <v>14</v>
      </c>
      <c r="G1148">
        <v>0</v>
      </c>
      <c r="H1148">
        <v>8</v>
      </c>
      <c r="I1148">
        <v>1</v>
      </c>
      <c r="J1148">
        <v>2017</v>
      </c>
      <c r="K1148">
        <v>2</v>
      </c>
      <c r="L1148">
        <v>276</v>
      </c>
      <c r="M1148" t="s">
        <v>18</v>
      </c>
    </row>
    <row r="1149" spans="1:13" x14ac:dyDescent="0.35">
      <c r="A1149" t="s">
        <v>712</v>
      </c>
      <c r="B1149">
        <v>3.67</v>
      </c>
      <c r="C1149">
        <v>2.4289999999999998</v>
      </c>
      <c r="D1149">
        <v>7.2</v>
      </c>
      <c r="E1149">
        <v>21.1</v>
      </c>
      <c r="F1149">
        <v>9</v>
      </c>
      <c r="G1149">
        <v>0</v>
      </c>
      <c r="H1149">
        <v>5</v>
      </c>
      <c r="I1149">
        <v>0</v>
      </c>
      <c r="J1149">
        <v>2017</v>
      </c>
      <c r="K1149">
        <v>2</v>
      </c>
      <c r="L1149">
        <v>276</v>
      </c>
      <c r="M1149" t="s">
        <v>19</v>
      </c>
    </row>
    <row r="1150" spans="1:13" x14ac:dyDescent="0.35">
      <c r="A1150" t="s">
        <v>713</v>
      </c>
      <c r="B1150">
        <v>6.67</v>
      </c>
      <c r="C1150">
        <v>5.67</v>
      </c>
      <c r="D1150">
        <v>4.05</v>
      </c>
      <c r="E1150">
        <v>24.1</v>
      </c>
      <c r="F1150">
        <v>5</v>
      </c>
      <c r="G1150">
        <v>1</v>
      </c>
      <c r="H1150">
        <v>8</v>
      </c>
      <c r="I1150">
        <v>2</v>
      </c>
      <c r="J1150">
        <v>2017</v>
      </c>
      <c r="K1150">
        <v>2</v>
      </c>
      <c r="L1150">
        <v>276</v>
      </c>
      <c r="M1150" t="s">
        <v>13</v>
      </c>
    </row>
    <row r="1151" spans="1:13" x14ac:dyDescent="0.35">
      <c r="A1151" t="s">
        <v>714</v>
      </c>
      <c r="B1151">
        <v>1</v>
      </c>
      <c r="C1151">
        <v>4.67</v>
      </c>
      <c r="D1151">
        <v>4</v>
      </c>
      <c r="E1151">
        <v>29.8</v>
      </c>
      <c r="F1151">
        <v>10</v>
      </c>
      <c r="G1151">
        <v>1</v>
      </c>
      <c r="H1151">
        <v>7</v>
      </c>
      <c r="I1151">
        <v>1</v>
      </c>
      <c r="J1151">
        <v>2017</v>
      </c>
      <c r="K1151">
        <v>2</v>
      </c>
      <c r="L1151">
        <v>276</v>
      </c>
      <c r="M1151" t="s">
        <v>14</v>
      </c>
    </row>
    <row r="1152" spans="1:13" x14ac:dyDescent="0.35">
      <c r="A1152" t="s">
        <v>715</v>
      </c>
      <c r="B1152">
        <v>6</v>
      </c>
      <c r="C1152">
        <v>6.34</v>
      </c>
      <c r="D1152">
        <v>5.25</v>
      </c>
      <c r="E1152">
        <v>24</v>
      </c>
      <c r="F1152">
        <v>6.875</v>
      </c>
      <c r="G1152">
        <v>0</v>
      </c>
      <c r="H1152">
        <v>2</v>
      </c>
      <c r="I1152">
        <v>0</v>
      </c>
      <c r="J1152">
        <v>2017</v>
      </c>
      <c r="K1152">
        <v>2</v>
      </c>
      <c r="L1152">
        <v>276</v>
      </c>
      <c r="M1152" t="s">
        <v>15</v>
      </c>
    </row>
    <row r="1153" spans="1:13" x14ac:dyDescent="0.35">
      <c r="A1153" t="s">
        <v>716</v>
      </c>
      <c r="B1153">
        <v>5.33</v>
      </c>
      <c r="C1153">
        <v>5.33</v>
      </c>
      <c r="D1153">
        <v>3.2</v>
      </c>
      <c r="E1153">
        <v>15.7</v>
      </c>
      <c r="F1153">
        <v>3</v>
      </c>
      <c r="G1153">
        <v>0</v>
      </c>
      <c r="H1153">
        <v>5</v>
      </c>
      <c r="I1153">
        <v>1.2</v>
      </c>
      <c r="J1153">
        <v>2017</v>
      </c>
      <c r="K1153">
        <v>2</v>
      </c>
      <c r="L1153">
        <v>276</v>
      </c>
      <c r="M1153" t="s">
        <v>16</v>
      </c>
    </row>
    <row r="1154" spans="1:13" x14ac:dyDescent="0.35">
      <c r="A1154" t="s">
        <v>717</v>
      </c>
      <c r="B1154">
        <v>5.67</v>
      </c>
      <c r="C1154">
        <v>3.68</v>
      </c>
      <c r="D1154">
        <v>7</v>
      </c>
      <c r="E1154">
        <v>16.399999999999999</v>
      </c>
      <c r="F1154">
        <v>14</v>
      </c>
      <c r="G1154">
        <v>0</v>
      </c>
      <c r="H1154">
        <v>7</v>
      </c>
      <c r="I1154">
        <v>2</v>
      </c>
      <c r="J1154">
        <v>2017</v>
      </c>
      <c r="K1154">
        <v>2</v>
      </c>
      <c r="L1154">
        <v>276</v>
      </c>
      <c r="M1154" t="s">
        <v>17</v>
      </c>
    </row>
    <row r="1155" spans="1:13" x14ac:dyDescent="0.35">
      <c r="A1155" t="s">
        <v>718</v>
      </c>
      <c r="B1155">
        <v>5.34</v>
      </c>
      <c r="C1155">
        <v>5.0199999999999996</v>
      </c>
      <c r="D1155">
        <v>7.5</v>
      </c>
      <c r="E1155">
        <v>26.4</v>
      </c>
      <c r="F1155">
        <v>9</v>
      </c>
      <c r="G1155">
        <v>2</v>
      </c>
      <c r="H1155">
        <v>18</v>
      </c>
      <c r="I1155">
        <v>0</v>
      </c>
      <c r="J1155">
        <v>2017</v>
      </c>
      <c r="K1155">
        <v>2</v>
      </c>
      <c r="L1155">
        <v>276</v>
      </c>
      <c r="M1155" t="s">
        <v>18</v>
      </c>
    </row>
    <row r="1156" spans="1:13" x14ac:dyDescent="0.35">
      <c r="A1156" s="1">
        <v>42738</v>
      </c>
      <c r="B1156">
        <v>4</v>
      </c>
      <c r="C1156">
        <v>4.66</v>
      </c>
      <c r="D1156">
        <v>5</v>
      </c>
      <c r="E1156">
        <v>15.1</v>
      </c>
      <c r="F1156">
        <v>17</v>
      </c>
      <c r="G1156">
        <v>0</v>
      </c>
      <c r="H1156">
        <v>5</v>
      </c>
      <c r="I1156">
        <v>2</v>
      </c>
      <c r="J1156">
        <v>2017</v>
      </c>
      <c r="K1156">
        <v>3</v>
      </c>
      <c r="L1156">
        <v>276</v>
      </c>
      <c r="M1156" t="s">
        <v>19</v>
      </c>
    </row>
    <row r="1157" spans="1:13" x14ac:dyDescent="0.35">
      <c r="A1157" s="1">
        <v>42769</v>
      </c>
      <c r="B1157">
        <v>5</v>
      </c>
      <c r="C1157">
        <v>7.13</v>
      </c>
      <c r="D1157">
        <v>3</v>
      </c>
      <c r="E1157">
        <v>13</v>
      </c>
      <c r="F1157">
        <v>1</v>
      </c>
      <c r="G1157">
        <v>1</v>
      </c>
      <c r="H1157">
        <v>1</v>
      </c>
      <c r="I1157">
        <v>2</v>
      </c>
      <c r="J1157">
        <v>2017</v>
      </c>
      <c r="K1157">
        <v>3</v>
      </c>
      <c r="L1157">
        <v>276</v>
      </c>
      <c r="M1157" t="s">
        <v>13</v>
      </c>
    </row>
    <row r="1158" spans="1:13" x14ac:dyDescent="0.35">
      <c r="A1158" s="1">
        <v>42797</v>
      </c>
      <c r="B1158">
        <v>9</v>
      </c>
      <c r="C1158">
        <v>2.99</v>
      </c>
      <c r="D1158">
        <v>4</v>
      </c>
      <c r="E1158">
        <v>12.9</v>
      </c>
      <c r="F1158">
        <v>9</v>
      </c>
      <c r="G1158">
        <v>1</v>
      </c>
      <c r="H1158">
        <v>6</v>
      </c>
      <c r="I1158">
        <v>4</v>
      </c>
      <c r="J1158">
        <v>2017</v>
      </c>
      <c r="K1158">
        <v>3</v>
      </c>
      <c r="L1158">
        <v>276</v>
      </c>
      <c r="M1158" t="s">
        <v>14</v>
      </c>
    </row>
    <row r="1159" spans="1:13" x14ac:dyDescent="0.35">
      <c r="A1159" s="1">
        <v>42828</v>
      </c>
      <c r="B1159">
        <v>5.01</v>
      </c>
      <c r="C1159">
        <v>3.67</v>
      </c>
      <c r="D1159">
        <v>3.1</v>
      </c>
      <c r="E1159">
        <v>17</v>
      </c>
      <c r="F1159">
        <v>0</v>
      </c>
      <c r="G1159">
        <v>0</v>
      </c>
      <c r="H1159">
        <v>5</v>
      </c>
      <c r="I1159">
        <v>4.5</v>
      </c>
      <c r="J1159">
        <v>2017</v>
      </c>
      <c r="K1159">
        <v>3</v>
      </c>
      <c r="L1159">
        <v>276</v>
      </c>
      <c r="M1159" t="s">
        <v>15</v>
      </c>
    </row>
    <row r="1160" spans="1:13" x14ac:dyDescent="0.35">
      <c r="A1160" s="1">
        <v>42858</v>
      </c>
      <c r="B1160">
        <v>12.33</v>
      </c>
      <c r="C1160">
        <v>4.33</v>
      </c>
      <c r="D1160">
        <v>5</v>
      </c>
      <c r="E1160">
        <v>33.9</v>
      </c>
      <c r="F1160">
        <v>3</v>
      </c>
      <c r="G1160">
        <v>0</v>
      </c>
      <c r="H1160">
        <v>6</v>
      </c>
      <c r="I1160">
        <v>5</v>
      </c>
      <c r="J1160">
        <v>2017</v>
      </c>
      <c r="K1160">
        <v>3</v>
      </c>
      <c r="L1160">
        <v>276</v>
      </c>
      <c r="M1160" t="s">
        <v>16</v>
      </c>
    </row>
    <row r="1161" spans="1:13" x14ac:dyDescent="0.35">
      <c r="A1161" s="1">
        <v>42889</v>
      </c>
      <c r="B1161">
        <v>6.83</v>
      </c>
      <c r="C1161">
        <v>2.33</v>
      </c>
      <c r="D1161">
        <v>1.1000000000000001</v>
      </c>
      <c r="E1161">
        <v>19.600000000000001</v>
      </c>
      <c r="F1161">
        <v>1</v>
      </c>
      <c r="G1161">
        <v>0</v>
      </c>
      <c r="H1161">
        <v>0</v>
      </c>
      <c r="I1161">
        <v>3</v>
      </c>
      <c r="J1161">
        <v>2017</v>
      </c>
      <c r="K1161">
        <v>3</v>
      </c>
      <c r="L1161">
        <v>276</v>
      </c>
      <c r="M1161" t="s">
        <v>17</v>
      </c>
    </row>
    <row r="1162" spans="1:13" x14ac:dyDescent="0.35">
      <c r="A1162" s="1">
        <v>42919</v>
      </c>
      <c r="B1162">
        <v>2.34</v>
      </c>
      <c r="C1162">
        <v>5.33</v>
      </c>
      <c r="D1162">
        <v>6.5</v>
      </c>
      <c r="E1162">
        <v>15</v>
      </c>
      <c r="F1162">
        <v>4</v>
      </c>
      <c r="G1162">
        <v>0</v>
      </c>
      <c r="H1162">
        <v>0</v>
      </c>
      <c r="I1162">
        <v>2</v>
      </c>
      <c r="J1162">
        <v>2017</v>
      </c>
      <c r="K1162">
        <v>3</v>
      </c>
      <c r="L1162">
        <v>276</v>
      </c>
      <c r="M1162" t="s">
        <v>18</v>
      </c>
    </row>
    <row r="1163" spans="1:13" x14ac:dyDescent="0.35">
      <c r="A1163" s="1">
        <v>42950</v>
      </c>
      <c r="B1163">
        <v>1</v>
      </c>
      <c r="C1163">
        <v>2.34</v>
      </c>
      <c r="D1163">
        <v>0</v>
      </c>
      <c r="E1163">
        <v>15.2</v>
      </c>
      <c r="F1163">
        <v>4</v>
      </c>
      <c r="G1163">
        <v>0</v>
      </c>
      <c r="H1163">
        <v>0</v>
      </c>
      <c r="I1163">
        <v>3</v>
      </c>
      <c r="J1163">
        <v>2017</v>
      </c>
      <c r="K1163">
        <v>3</v>
      </c>
      <c r="L1163">
        <v>276</v>
      </c>
      <c r="M1163" t="s">
        <v>19</v>
      </c>
    </row>
    <row r="1164" spans="1:13" x14ac:dyDescent="0.35">
      <c r="A1164" s="1">
        <v>42981</v>
      </c>
      <c r="B1164">
        <v>11.33</v>
      </c>
      <c r="C1164">
        <v>2.33</v>
      </c>
      <c r="D1164">
        <v>6</v>
      </c>
      <c r="E1164">
        <v>26.9</v>
      </c>
      <c r="F1164">
        <v>6</v>
      </c>
      <c r="G1164">
        <v>1</v>
      </c>
      <c r="H1164">
        <v>0</v>
      </c>
      <c r="I1164">
        <v>2.5</v>
      </c>
      <c r="J1164">
        <v>2017</v>
      </c>
      <c r="K1164">
        <v>3</v>
      </c>
      <c r="L1164">
        <v>276</v>
      </c>
      <c r="M1164" t="s">
        <v>13</v>
      </c>
    </row>
    <row r="1165" spans="1:13" x14ac:dyDescent="0.35">
      <c r="A1165" s="1">
        <v>43011</v>
      </c>
      <c r="B1165">
        <v>2</v>
      </c>
      <c r="C1165">
        <v>4.33</v>
      </c>
      <c r="D1165">
        <v>4.5999999999999996</v>
      </c>
      <c r="E1165">
        <v>26.3</v>
      </c>
      <c r="F1165">
        <v>8</v>
      </c>
      <c r="G1165">
        <v>1</v>
      </c>
      <c r="H1165">
        <v>0</v>
      </c>
      <c r="I1165">
        <v>1</v>
      </c>
      <c r="J1165">
        <v>2017</v>
      </c>
      <c r="K1165">
        <v>3</v>
      </c>
      <c r="L1165">
        <v>276</v>
      </c>
      <c r="M1165" t="s">
        <v>14</v>
      </c>
    </row>
    <row r="1166" spans="1:13" x14ac:dyDescent="0.35">
      <c r="A1166" s="1">
        <v>43042</v>
      </c>
      <c r="B1166">
        <v>6.33</v>
      </c>
      <c r="C1166">
        <v>4.0659999999999998</v>
      </c>
      <c r="D1166">
        <v>6</v>
      </c>
      <c r="E1166">
        <v>20.100000000000001</v>
      </c>
      <c r="F1166">
        <v>2</v>
      </c>
      <c r="G1166">
        <v>1</v>
      </c>
      <c r="H1166">
        <v>5</v>
      </c>
      <c r="I1166">
        <v>3.5</v>
      </c>
      <c r="J1166">
        <v>2017</v>
      </c>
      <c r="K1166">
        <v>3</v>
      </c>
      <c r="L1166">
        <v>276</v>
      </c>
      <c r="M1166" t="s">
        <v>15</v>
      </c>
    </row>
    <row r="1167" spans="1:13" x14ac:dyDescent="0.35">
      <c r="A1167" s="1">
        <v>43072</v>
      </c>
      <c r="B1167">
        <v>7.68</v>
      </c>
      <c r="C1167">
        <v>7.01</v>
      </c>
      <c r="D1167">
        <v>2</v>
      </c>
      <c r="E1167">
        <v>48</v>
      </c>
      <c r="F1167">
        <v>6</v>
      </c>
      <c r="G1167">
        <v>4</v>
      </c>
      <c r="H1167">
        <v>15</v>
      </c>
      <c r="I1167">
        <v>2</v>
      </c>
      <c r="J1167">
        <v>2017</v>
      </c>
      <c r="K1167">
        <v>3</v>
      </c>
      <c r="L1167">
        <v>276</v>
      </c>
      <c r="M1167" t="s">
        <v>16</v>
      </c>
    </row>
    <row r="1168" spans="1:13" x14ac:dyDescent="0.35">
      <c r="A1168" t="s">
        <v>719</v>
      </c>
      <c r="B1168">
        <v>2.33</v>
      </c>
      <c r="C1168">
        <v>0.68</v>
      </c>
      <c r="D1168">
        <v>2.7</v>
      </c>
      <c r="E1168">
        <v>17.8</v>
      </c>
      <c r="F1168">
        <v>2</v>
      </c>
      <c r="G1168">
        <v>0</v>
      </c>
      <c r="H1168">
        <v>10</v>
      </c>
      <c r="I1168">
        <v>0</v>
      </c>
      <c r="J1168">
        <v>2017</v>
      </c>
      <c r="K1168">
        <v>3</v>
      </c>
      <c r="L1168">
        <v>276</v>
      </c>
      <c r="M1168" t="s">
        <v>17</v>
      </c>
    </row>
    <row r="1169" spans="1:13" x14ac:dyDescent="0.35">
      <c r="A1169" t="s">
        <v>720</v>
      </c>
      <c r="B1169">
        <v>2.67</v>
      </c>
      <c r="C1169">
        <v>1.34</v>
      </c>
      <c r="D1169">
        <v>3</v>
      </c>
      <c r="E1169">
        <v>15</v>
      </c>
      <c r="F1169">
        <v>5</v>
      </c>
      <c r="G1169">
        <v>0</v>
      </c>
      <c r="H1169">
        <v>5</v>
      </c>
      <c r="I1169">
        <v>1</v>
      </c>
      <c r="J1169">
        <v>2017</v>
      </c>
      <c r="K1169">
        <v>3</v>
      </c>
      <c r="L1169">
        <v>276</v>
      </c>
      <c r="M1169" t="s">
        <v>18</v>
      </c>
    </row>
    <row r="1170" spans="1:13" x14ac:dyDescent="0.35">
      <c r="A1170" t="s">
        <v>721</v>
      </c>
      <c r="B1170">
        <v>3.66</v>
      </c>
      <c r="C1170">
        <v>1.7030000000000001</v>
      </c>
      <c r="D1170">
        <v>2.5</v>
      </c>
      <c r="E1170">
        <v>14.6</v>
      </c>
      <c r="F1170">
        <v>4</v>
      </c>
      <c r="G1170">
        <v>0</v>
      </c>
      <c r="H1170">
        <v>0</v>
      </c>
      <c r="I1170">
        <v>0</v>
      </c>
      <c r="J1170">
        <v>2017</v>
      </c>
      <c r="K1170">
        <v>3</v>
      </c>
      <c r="L1170">
        <v>276</v>
      </c>
      <c r="M1170" t="s">
        <v>19</v>
      </c>
    </row>
    <row r="1171" spans="1:13" x14ac:dyDescent="0.35">
      <c r="A1171" t="s">
        <v>722</v>
      </c>
      <c r="B1171">
        <v>6</v>
      </c>
      <c r="C1171">
        <v>4.056</v>
      </c>
      <c r="D1171">
        <v>4.75</v>
      </c>
      <c r="E1171">
        <v>28.2</v>
      </c>
      <c r="F1171">
        <v>4</v>
      </c>
      <c r="G1171">
        <v>0</v>
      </c>
      <c r="H1171">
        <v>1</v>
      </c>
      <c r="I1171">
        <v>3</v>
      </c>
      <c r="J1171">
        <v>2017</v>
      </c>
      <c r="K1171">
        <v>3</v>
      </c>
      <c r="L1171">
        <v>276</v>
      </c>
      <c r="M1171" t="s">
        <v>13</v>
      </c>
    </row>
    <row r="1172" spans="1:13" x14ac:dyDescent="0.35">
      <c r="A1172" t="s">
        <v>723</v>
      </c>
      <c r="B1172">
        <v>4.33</v>
      </c>
      <c r="C1172">
        <v>2.802</v>
      </c>
      <c r="D1172">
        <v>0</v>
      </c>
      <c r="E1172">
        <v>11</v>
      </c>
      <c r="F1172">
        <v>14</v>
      </c>
      <c r="G1172">
        <v>0</v>
      </c>
      <c r="H1172">
        <v>3</v>
      </c>
      <c r="I1172">
        <v>3</v>
      </c>
      <c r="J1172">
        <v>2017</v>
      </c>
      <c r="K1172">
        <v>3</v>
      </c>
      <c r="L1172">
        <v>276</v>
      </c>
      <c r="M1172" t="s">
        <v>14</v>
      </c>
    </row>
    <row r="1173" spans="1:13" x14ac:dyDescent="0.35">
      <c r="A1173" t="s">
        <v>724</v>
      </c>
      <c r="B1173">
        <v>5</v>
      </c>
      <c r="C1173">
        <v>4.38</v>
      </c>
      <c r="D1173">
        <v>4.25</v>
      </c>
      <c r="E1173">
        <v>20.399999999999999</v>
      </c>
      <c r="F1173">
        <v>3</v>
      </c>
      <c r="G1173">
        <v>0</v>
      </c>
      <c r="H1173">
        <v>1</v>
      </c>
      <c r="I1173">
        <v>1</v>
      </c>
      <c r="J1173">
        <v>2017</v>
      </c>
      <c r="K1173">
        <v>3</v>
      </c>
      <c r="L1173">
        <v>276</v>
      </c>
      <c r="M1173" t="s">
        <v>15</v>
      </c>
    </row>
    <row r="1174" spans="1:13" x14ac:dyDescent="0.35">
      <c r="A1174" t="s">
        <v>725</v>
      </c>
      <c r="B1174">
        <v>10</v>
      </c>
      <c r="C1174">
        <v>3.6930000000000001</v>
      </c>
      <c r="D1174">
        <v>2</v>
      </c>
      <c r="E1174">
        <v>39.1</v>
      </c>
      <c r="F1174">
        <v>3</v>
      </c>
      <c r="G1174">
        <v>0</v>
      </c>
      <c r="H1174">
        <v>5</v>
      </c>
      <c r="I1174">
        <v>3</v>
      </c>
      <c r="J1174">
        <v>2017</v>
      </c>
      <c r="K1174">
        <v>3</v>
      </c>
      <c r="L1174">
        <v>276</v>
      </c>
      <c r="M1174" t="s">
        <v>16</v>
      </c>
    </row>
    <row r="1175" spans="1:13" x14ac:dyDescent="0.35">
      <c r="A1175" t="s">
        <v>726</v>
      </c>
      <c r="B1175">
        <v>1.66</v>
      </c>
      <c r="C1175">
        <v>6.6829999999999998</v>
      </c>
      <c r="D1175">
        <v>4.7</v>
      </c>
      <c r="E1175">
        <v>16.100000000000001</v>
      </c>
      <c r="F1175">
        <v>3</v>
      </c>
      <c r="G1175">
        <v>0</v>
      </c>
      <c r="H1175">
        <v>7</v>
      </c>
      <c r="I1175">
        <v>3</v>
      </c>
      <c r="J1175">
        <v>2017</v>
      </c>
      <c r="K1175">
        <v>3</v>
      </c>
      <c r="L1175">
        <v>276</v>
      </c>
      <c r="M1175" t="s">
        <v>17</v>
      </c>
    </row>
    <row r="1176" spans="1:13" x14ac:dyDescent="0.35">
      <c r="A1176" t="s">
        <v>727</v>
      </c>
      <c r="B1176">
        <v>9.16</v>
      </c>
      <c r="C1176">
        <v>2.0299999999999998</v>
      </c>
      <c r="D1176">
        <v>2.2000000000000002</v>
      </c>
      <c r="E1176">
        <v>12.6</v>
      </c>
      <c r="F1176">
        <v>4</v>
      </c>
      <c r="G1176">
        <v>0</v>
      </c>
      <c r="H1176">
        <v>1</v>
      </c>
      <c r="I1176">
        <v>5.3</v>
      </c>
      <c r="J1176">
        <v>2017</v>
      </c>
      <c r="K1176">
        <v>3</v>
      </c>
      <c r="L1176">
        <v>276</v>
      </c>
      <c r="M1176" t="s">
        <v>18</v>
      </c>
    </row>
    <row r="1177" spans="1:13" x14ac:dyDescent="0.35">
      <c r="A1177" t="s">
        <v>728</v>
      </c>
      <c r="B1177">
        <v>1.66</v>
      </c>
      <c r="C1177">
        <v>5.0229999999999997</v>
      </c>
      <c r="D1177">
        <v>2</v>
      </c>
      <c r="E1177">
        <v>16.399999999999999</v>
      </c>
      <c r="F1177">
        <v>7</v>
      </c>
      <c r="G1177">
        <v>0</v>
      </c>
      <c r="H1177">
        <v>2</v>
      </c>
      <c r="I1177">
        <v>2</v>
      </c>
      <c r="J1177">
        <v>2017</v>
      </c>
      <c r="K1177">
        <v>3</v>
      </c>
      <c r="L1177">
        <v>276</v>
      </c>
      <c r="M1177" t="s">
        <v>19</v>
      </c>
    </row>
    <row r="1178" spans="1:13" x14ac:dyDescent="0.35">
      <c r="A1178" t="s">
        <v>729</v>
      </c>
      <c r="B1178">
        <v>7.34</v>
      </c>
      <c r="C1178">
        <v>2.133</v>
      </c>
      <c r="D1178">
        <v>1</v>
      </c>
      <c r="E1178">
        <v>13.3</v>
      </c>
      <c r="F1178">
        <v>8</v>
      </c>
      <c r="G1178">
        <v>0</v>
      </c>
      <c r="H1178">
        <v>6</v>
      </c>
      <c r="I1178">
        <v>3.5</v>
      </c>
      <c r="J1178">
        <v>2017</v>
      </c>
      <c r="K1178">
        <v>3</v>
      </c>
      <c r="L1178">
        <v>276</v>
      </c>
      <c r="M1178" t="s">
        <v>13</v>
      </c>
    </row>
    <row r="1179" spans="1:13" x14ac:dyDescent="0.35">
      <c r="A1179" t="s">
        <v>730</v>
      </c>
      <c r="B1179">
        <v>1.67</v>
      </c>
      <c r="C1179">
        <v>3</v>
      </c>
      <c r="D1179">
        <v>4.5</v>
      </c>
      <c r="E1179">
        <v>12.3</v>
      </c>
      <c r="F1179">
        <v>7</v>
      </c>
      <c r="G1179">
        <v>0</v>
      </c>
      <c r="H1179">
        <v>5</v>
      </c>
      <c r="I1179">
        <v>6.3</v>
      </c>
      <c r="J1179">
        <v>2017</v>
      </c>
      <c r="K1179">
        <v>3</v>
      </c>
      <c r="L1179">
        <v>276</v>
      </c>
      <c r="M1179" t="s">
        <v>14</v>
      </c>
    </row>
    <row r="1180" spans="1:13" x14ac:dyDescent="0.35">
      <c r="A1180" t="s">
        <v>731</v>
      </c>
      <c r="B1180">
        <v>10</v>
      </c>
      <c r="C1180">
        <v>5.49</v>
      </c>
      <c r="D1180">
        <v>1</v>
      </c>
      <c r="E1180">
        <v>33.299999999999997</v>
      </c>
      <c r="F1180">
        <v>3</v>
      </c>
      <c r="G1180">
        <v>0</v>
      </c>
      <c r="H1180">
        <v>0</v>
      </c>
      <c r="I1180">
        <v>4</v>
      </c>
      <c r="J1180">
        <v>2017</v>
      </c>
      <c r="K1180">
        <v>3</v>
      </c>
      <c r="L1180">
        <v>276</v>
      </c>
      <c r="M1180" t="s">
        <v>15</v>
      </c>
    </row>
    <row r="1181" spans="1:13" x14ac:dyDescent="0.35">
      <c r="A1181" t="s">
        <v>732</v>
      </c>
      <c r="B1181">
        <v>5.34</v>
      </c>
      <c r="C1181">
        <v>5.36</v>
      </c>
      <c r="D1181">
        <v>3.45</v>
      </c>
      <c r="E1181">
        <v>18</v>
      </c>
      <c r="F1181">
        <v>4</v>
      </c>
      <c r="G1181">
        <v>0</v>
      </c>
      <c r="H1181">
        <v>10</v>
      </c>
      <c r="I1181">
        <v>8</v>
      </c>
      <c r="J1181">
        <v>2017</v>
      </c>
      <c r="K1181">
        <v>3</v>
      </c>
      <c r="L1181">
        <v>276</v>
      </c>
      <c r="M1181" t="s">
        <v>16</v>
      </c>
    </row>
    <row r="1182" spans="1:13" x14ac:dyDescent="0.35">
      <c r="A1182" t="s">
        <v>733</v>
      </c>
      <c r="B1182">
        <v>4.84</v>
      </c>
      <c r="C1182">
        <v>3.4630000000000001</v>
      </c>
      <c r="D1182">
        <v>3.5</v>
      </c>
      <c r="E1182">
        <v>14.8</v>
      </c>
      <c r="F1182">
        <v>5</v>
      </c>
      <c r="G1182">
        <v>0</v>
      </c>
      <c r="H1182">
        <v>1</v>
      </c>
      <c r="I1182">
        <v>4</v>
      </c>
      <c r="J1182">
        <v>2017</v>
      </c>
      <c r="K1182">
        <v>3</v>
      </c>
      <c r="L1182">
        <v>276</v>
      </c>
      <c r="M1182" t="s">
        <v>17</v>
      </c>
    </row>
    <row r="1183" spans="1:13" x14ac:dyDescent="0.35">
      <c r="A1183" t="s">
        <v>734</v>
      </c>
      <c r="B1183">
        <v>2.67</v>
      </c>
      <c r="C1183">
        <v>2.67</v>
      </c>
      <c r="D1183">
        <v>7</v>
      </c>
      <c r="E1183">
        <v>22</v>
      </c>
      <c r="F1183">
        <v>14</v>
      </c>
      <c r="G1183">
        <v>0</v>
      </c>
      <c r="H1183">
        <v>0</v>
      </c>
      <c r="I1183">
        <v>6</v>
      </c>
      <c r="J1183">
        <v>2017</v>
      </c>
      <c r="K1183">
        <v>3</v>
      </c>
      <c r="L1183">
        <v>276</v>
      </c>
      <c r="M1183" t="s">
        <v>18</v>
      </c>
    </row>
    <row r="1184" spans="1:13" x14ac:dyDescent="0.35">
      <c r="A1184" t="s">
        <v>735</v>
      </c>
      <c r="B1184">
        <v>6.34</v>
      </c>
      <c r="C1184">
        <v>1.34</v>
      </c>
      <c r="D1184">
        <v>4</v>
      </c>
      <c r="E1184">
        <v>12.9</v>
      </c>
      <c r="F1184">
        <v>3</v>
      </c>
      <c r="G1184">
        <v>0</v>
      </c>
      <c r="H1184">
        <v>7</v>
      </c>
      <c r="I1184">
        <v>4.5</v>
      </c>
      <c r="J1184">
        <v>2017</v>
      </c>
      <c r="K1184">
        <v>3</v>
      </c>
      <c r="L1184">
        <v>276</v>
      </c>
      <c r="M1184" t="s">
        <v>19</v>
      </c>
    </row>
    <row r="1185" spans="1:13" x14ac:dyDescent="0.35">
      <c r="A1185" t="s">
        <v>736</v>
      </c>
      <c r="B1185">
        <v>1.33</v>
      </c>
      <c r="C1185">
        <v>2.6930000000000001</v>
      </c>
      <c r="D1185">
        <v>5</v>
      </c>
      <c r="E1185">
        <v>9.5</v>
      </c>
      <c r="F1185">
        <v>9</v>
      </c>
      <c r="G1185">
        <v>0</v>
      </c>
      <c r="H1185">
        <v>0</v>
      </c>
      <c r="I1185">
        <v>2</v>
      </c>
      <c r="J1185">
        <v>2017</v>
      </c>
      <c r="K1185">
        <v>3</v>
      </c>
      <c r="L1185">
        <v>276</v>
      </c>
      <c r="M1185" t="s">
        <v>13</v>
      </c>
    </row>
    <row r="1186" spans="1:13" x14ac:dyDescent="0.35">
      <c r="A1186" t="s">
        <v>737</v>
      </c>
      <c r="B1186">
        <v>4</v>
      </c>
      <c r="C1186">
        <v>2</v>
      </c>
      <c r="D1186">
        <v>3.5</v>
      </c>
      <c r="E1186">
        <v>22.2</v>
      </c>
      <c r="F1186">
        <v>2</v>
      </c>
      <c r="G1186">
        <v>0</v>
      </c>
      <c r="H1186">
        <v>2</v>
      </c>
      <c r="I1186">
        <v>6</v>
      </c>
      <c r="J1186">
        <v>2017</v>
      </c>
      <c r="K1186">
        <v>3</v>
      </c>
      <c r="L1186">
        <v>276</v>
      </c>
      <c r="M1186" t="s">
        <v>14</v>
      </c>
    </row>
    <row r="1187" spans="1:13" x14ac:dyDescent="0.35">
      <c r="A1187" s="1">
        <v>42739</v>
      </c>
      <c r="B1187">
        <v>2.33</v>
      </c>
      <c r="C1187">
        <v>2</v>
      </c>
      <c r="D1187">
        <v>2</v>
      </c>
      <c r="E1187">
        <v>34</v>
      </c>
      <c r="F1187">
        <v>2</v>
      </c>
      <c r="G1187">
        <v>0</v>
      </c>
      <c r="H1187">
        <v>1</v>
      </c>
      <c r="I1187">
        <v>3</v>
      </c>
      <c r="J1187">
        <v>2017</v>
      </c>
      <c r="K1187">
        <v>4</v>
      </c>
      <c r="L1187">
        <v>276</v>
      </c>
      <c r="M1187" t="s">
        <v>15</v>
      </c>
    </row>
    <row r="1188" spans="1:13" x14ac:dyDescent="0.35">
      <c r="A1188" s="1">
        <v>42770</v>
      </c>
      <c r="B1188">
        <v>6.67</v>
      </c>
      <c r="C1188">
        <v>4.2229999999999999</v>
      </c>
      <c r="D1188">
        <v>4</v>
      </c>
      <c r="E1188">
        <v>23</v>
      </c>
      <c r="F1188">
        <v>4</v>
      </c>
      <c r="G1188">
        <v>0</v>
      </c>
      <c r="H1188">
        <v>9</v>
      </c>
      <c r="I1188">
        <v>12.4</v>
      </c>
      <c r="J1188">
        <v>2017</v>
      </c>
      <c r="K1188">
        <v>4</v>
      </c>
      <c r="L1188">
        <v>276</v>
      </c>
      <c r="M1188" t="s">
        <v>16</v>
      </c>
    </row>
    <row r="1189" spans="1:13" x14ac:dyDescent="0.35">
      <c r="A1189" s="1">
        <v>42798</v>
      </c>
      <c r="B1189">
        <v>6.33</v>
      </c>
      <c r="C1189">
        <v>1</v>
      </c>
      <c r="D1189">
        <v>5.6</v>
      </c>
      <c r="E1189">
        <v>25.6</v>
      </c>
      <c r="F1189">
        <v>8</v>
      </c>
      <c r="G1189">
        <v>0</v>
      </c>
      <c r="H1189">
        <v>20</v>
      </c>
      <c r="I1189">
        <v>3</v>
      </c>
      <c r="J1189">
        <v>2017</v>
      </c>
      <c r="K1189">
        <v>4</v>
      </c>
      <c r="L1189">
        <v>276</v>
      </c>
      <c r="M1189" t="s">
        <v>17</v>
      </c>
    </row>
    <row r="1190" spans="1:13" x14ac:dyDescent="0.35">
      <c r="A1190" s="1">
        <v>42829</v>
      </c>
      <c r="B1190">
        <v>0.33</v>
      </c>
      <c r="C1190">
        <v>1.0329999999999999</v>
      </c>
      <c r="D1190">
        <v>2.2000000000000002</v>
      </c>
      <c r="E1190">
        <v>8</v>
      </c>
      <c r="F1190">
        <v>2</v>
      </c>
      <c r="G1190">
        <v>0</v>
      </c>
      <c r="H1190">
        <v>5</v>
      </c>
      <c r="I1190">
        <v>5.5</v>
      </c>
      <c r="J1190">
        <v>2017</v>
      </c>
      <c r="K1190">
        <v>4</v>
      </c>
      <c r="L1190">
        <v>276</v>
      </c>
      <c r="M1190" t="s">
        <v>18</v>
      </c>
    </row>
    <row r="1191" spans="1:13" x14ac:dyDescent="0.35">
      <c r="A1191" s="1">
        <v>42859</v>
      </c>
      <c r="B1191">
        <v>5</v>
      </c>
      <c r="C1191">
        <v>0.23100000000000001</v>
      </c>
      <c r="D1191">
        <v>0.2</v>
      </c>
      <c r="E1191">
        <v>13.6</v>
      </c>
      <c r="F1191">
        <v>9</v>
      </c>
      <c r="G1191">
        <v>2</v>
      </c>
      <c r="H1191">
        <v>6</v>
      </c>
      <c r="I1191">
        <v>1</v>
      </c>
      <c r="J1191">
        <v>2017</v>
      </c>
      <c r="K1191">
        <v>4</v>
      </c>
      <c r="L1191">
        <v>276</v>
      </c>
      <c r="M1191" t="s">
        <v>19</v>
      </c>
    </row>
    <row r="1192" spans="1:13" x14ac:dyDescent="0.35">
      <c r="A1192" s="1">
        <v>42890</v>
      </c>
      <c r="B1192">
        <v>5</v>
      </c>
      <c r="C1192">
        <v>0.66</v>
      </c>
      <c r="D1192">
        <v>3.1</v>
      </c>
      <c r="E1192">
        <v>10.9</v>
      </c>
      <c r="F1192">
        <v>4</v>
      </c>
      <c r="G1192">
        <v>1</v>
      </c>
      <c r="H1192">
        <v>0</v>
      </c>
      <c r="I1192">
        <v>1</v>
      </c>
      <c r="J1192">
        <v>2017</v>
      </c>
      <c r="K1192">
        <v>4</v>
      </c>
      <c r="L1192">
        <v>276</v>
      </c>
      <c r="M1192" t="s">
        <v>13</v>
      </c>
    </row>
    <row r="1193" spans="1:13" x14ac:dyDescent="0.35">
      <c r="A1193" s="1">
        <v>42920</v>
      </c>
      <c r="B1193">
        <v>3.5</v>
      </c>
      <c r="C1193">
        <v>4</v>
      </c>
      <c r="D1193">
        <v>2</v>
      </c>
      <c r="E1193">
        <v>16</v>
      </c>
      <c r="F1193">
        <v>5</v>
      </c>
      <c r="G1193">
        <v>0</v>
      </c>
      <c r="H1193">
        <v>5</v>
      </c>
      <c r="I1193">
        <v>5</v>
      </c>
      <c r="J1193">
        <v>2017</v>
      </c>
      <c r="K1193">
        <v>4</v>
      </c>
      <c r="L1193">
        <v>276</v>
      </c>
      <c r="M1193" t="s">
        <v>14</v>
      </c>
    </row>
    <row r="1194" spans="1:13" x14ac:dyDescent="0.35">
      <c r="A1194" s="1">
        <v>42951</v>
      </c>
      <c r="B1194">
        <v>7.51</v>
      </c>
      <c r="C1194">
        <v>8.7590000000000003</v>
      </c>
      <c r="D1194">
        <v>2.0499999999999998</v>
      </c>
      <c r="E1194">
        <v>23</v>
      </c>
      <c r="F1194">
        <v>3</v>
      </c>
      <c r="G1194">
        <v>0</v>
      </c>
      <c r="H1194">
        <v>11</v>
      </c>
      <c r="I1194">
        <v>6</v>
      </c>
      <c r="J1194">
        <v>2017</v>
      </c>
      <c r="K1194">
        <v>4</v>
      </c>
      <c r="L1194">
        <v>276</v>
      </c>
      <c r="M1194" t="s">
        <v>15</v>
      </c>
    </row>
    <row r="1195" spans="1:13" x14ac:dyDescent="0.35">
      <c r="A1195" s="1">
        <v>42982</v>
      </c>
      <c r="B1195">
        <v>4.99</v>
      </c>
      <c r="C1195">
        <v>5.34</v>
      </c>
      <c r="D1195">
        <v>8.25</v>
      </c>
      <c r="E1195">
        <v>22</v>
      </c>
      <c r="F1195">
        <v>3</v>
      </c>
      <c r="G1195">
        <v>0</v>
      </c>
      <c r="H1195">
        <v>0</v>
      </c>
      <c r="I1195">
        <v>1</v>
      </c>
      <c r="J1195">
        <v>2017</v>
      </c>
      <c r="K1195">
        <v>4</v>
      </c>
      <c r="L1195">
        <v>276</v>
      </c>
      <c r="M1195" t="s">
        <v>16</v>
      </c>
    </row>
    <row r="1196" spans="1:13" x14ac:dyDescent="0.35">
      <c r="A1196" s="1">
        <v>43012</v>
      </c>
      <c r="B1196">
        <v>8.66</v>
      </c>
      <c r="C1196">
        <v>1.363</v>
      </c>
      <c r="D1196">
        <v>1.05</v>
      </c>
      <c r="E1196">
        <v>27.5</v>
      </c>
      <c r="F1196">
        <v>1</v>
      </c>
      <c r="G1196">
        <v>0</v>
      </c>
      <c r="H1196">
        <v>4</v>
      </c>
      <c r="I1196">
        <v>4</v>
      </c>
      <c r="J1196">
        <v>2017</v>
      </c>
      <c r="K1196">
        <v>4</v>
      </c>
      <c r="L1196">
        <v>276</v>
      </c>
      <c r="M1196" t="s">
        <v>17</v>
      </c>
    </row>
    <row r="1197" spans="1:13" x14ac:dyDescent="0.35">
      <c r="A1197" s="1">
        <v>43043</v>
      </c>
      <c r="B1197">
        <v>4</v>
      </c>
      <c r="C1197">
        <v>2.33</v>
      </c>
      <c r="D1197">
        <v>3</v>
      </c>
      <c r="E1197">
        <v>17</v>
      </c>
      <c r="F1197">
        <v>5</v>
      </c>
      <c r="G1197">
        <v>0</v>
      </c>
      <c r="H1197">
        <v>11</v>
      </c>
      <c r="I1197">
        <v>1</v>
      </c>
      <c r="J1197">
        <v>2017</v>
      </c>
      <c r="K1197">
        <v>4</v>
      </c>
      <c r="L1197">
        <v>276</v>
      </c>
      <c r="M1197" t="s">
        <v>18</v>
      </c>
    </row>
    <row r="1198" spans="1:13" x14ac:dyDescent="0.35">
      <c r="A1198" s="1">
        <v>43073</v>
      </c>
      <c r="B1198">
        <v>11.99</v>
      </c>
      <c r="C1198">
        <v>3.32</v>
      </c>
      <c r="D1198">
        <v>3.35</v>
      </c>
      <c r="E1198">
        <v>11</v>
      </c>
      <c r="F1198">
        <v>10</v>
      </c>
      <c r="G1198">
        <v>2</v>
      </c>
      <c r="H1198">
        <v>10</v>
      </c>
      <c r="I1198">
        <v>4</v>
      </c>
      <c r="J1198">
        <v>2017</v>
      </c>
      <c r="K1198">
        <v>4</v>
      </c>
      <c r="L1198">
        <v>276</v>
      </c>
      <c r="M1198" t="s">
        <v>19</v>
      </c>
    </row>
    <row r="1199" spans="1:13" x14ac:dyDescent="0.35">
      <c r="A1199" t="s">
        <v>738</v>
      </c>
      <c r="B1199">
        <v>5</v>
      </c>
      <c r="C1199">
        <v>2.4390000000000001</v>
      </c>
      <c r="D1199">
        <v>2</v>
      </c>
      <c r="E1199">
        <v>30.9</v>
      </c>
      <c r="F1199">
        <v>1</v>
      </c>
      <c r="G1199">
        <v>0</v>
      </c>
      <c r="H1199">
        <v>2</v>
      </c>
      <c r="I1199">
        <v>5</v>
      </c>
      <c r="J1199">
        <v>2017</v>
      </c>
      <c r="K1199">
        <v>4</v>
      </c>
      <c r="L1199">
        <v>276</v>
      </c>
      <c r="M1199" t="s">
        <v>13</v>
      </c>
    </row>
    <row r="1200" spans="1:13" x14ac:dyDescent="0.35">
      <c r="A1200" t="s">
        <v>739</v>
      </c>
      <c r="B1200">
        <v>7.34</v>
      </c>
      <c r="C1200">
        <v>4.9800000000000004</v>
      </c>
      <c r="D1200">
        <v>5</v>
      </c>
      <c r="E1200">
        <v>13</v>
      </c>
      <c r="F1200">
        <v>3</v>
      </c>
      <c r="G1200">
        <v>0</v>
      </c>
      <c r="H1200">
        <v>16</v>
      </c>
      <c r="I1200">
        <v>4</v>
      </c>
      <c r="J1200">
        <v>2017</v>
      </c>
      <c r="K1200">
        <v>4</v>
      </c>
      <c r="L1200">
        <v>276</v>
      </c>
      <c r="M1200" t="s">
        <v>14</v>
      </c>
    </row>
    <row r="1201" spans="1:13" x14ac:dyDescent="0.35">
      <c r="A1201" t="s">
        <v>740</v>
      </c>
      <c r="B1201">
        <v>11.67</v>
      </c>
      <c r="C1201">
        <v>1.472</v>
      </c>
      <c r="D1201">
        <v>4</v>
      </c>
      <c r="E1201">
        <v>27.25</v>
      </c>
      <c r="F1201">
        <v>1</v>
      </c>
      <c r="G1201">
        <v>0</v>
      </c>
      <c r="H1201">
        <v>15</v>
      </c>
      <c r="I1201">
        <v>5.2</v>
      </c>
      <c r="J1201">
        <v>2017</v>
      </c>
      <c r="K1201">
        <v>4</v>
      </c>
      <c r="L1201">
        <v>276</v>
      </c>
      <c r="M1201" t="s">
        <v>15</v>
      </c>
    </row>
    <row r="1202" spans="1:13" x14ac:dyDescent="0.35">
      <c r="A1202" t="s">
        <v>741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2017</v>
      </c>
      <c r="K1202">
        <v>4</v>
      </c>
      <c r="L1202">
        <v>276</v>
      </c>
      <c r="M1202" t="s">
        <v>16</v>
      </c>
    </row>
    <row r="1203" spans="1:13" x14ac:dyDescent="0.35">
      <c r="A1203" t="s">
        <v>742</v>
      </c>
      <c r="B1203">
        <v>4</v>
      </c>
      <c r="C1203">
        <v>3.99</v>
      </c>
      <c r="D1203">
        <v>1.9</v>
      </c>
      <c r="E1203">
        <v>18.399999999999999</v>
      </c>
      <c r="F1203">
        <v>1</v>
      </c>
      <c r="G1203">
        <v>0</v>
      </c>
      <c r="H1203">
        <v>5</v>
      </c>
      <c r="I1203">
        <v>1</v>
      </c>
      <c r="J1203">
        <v>2017</v>
      </c>
      <c r="K1203">
        <v>4</v>
      </c>
      <c r="L1203">
        <v>276</v>
      </c>
      <c r="M1203" t="s">
        <v>17</v>
      </c>
    </row>
    <row r="1204" spans="1:13" x14ac:dyDescent="0.35">
      <c r="A1204" t="s">
        <v>743</v>
      </c>
      <c r="B1204">
        <v>7.33</v>
      </c>
      <c r="C1204">
        <v>4.67</v>
      </c>
      <c r="D1204">
        <v>6.3</v>
      </c>
      <c r="E1204">
        <v>15.4</v>
      </c>
      <c r="F1204">
        <v>8</v>
      </c>
      <c r="G1204">
        <v>1</v>
      </c>
      <c r="H1204">
        <v>2</v>
      </c>
      <c r="I1204">
        <v>2</v>
      </c>
      <c r="J1204">
        <v>2017</v>
      </c>
      <c r="K1204">
        <v>4</v>
      </c>
      <c r="L1204">
        <v>276</v>
      </c>
      <c r="M1204" t="s">
        <v>18</v>
      </c>
    </row>
    <row r="1205" spans="1:13" x14ac:dyDescent="0.35">
      <c r="A1205" t="s">
        <v>744</v>
      </c>
      <c r="B1205">
        <v>1</v>
      </c>
      <c r="C1205">
        <v>3.4060000000000001</v>
      </c>
      <c r="D1205">
        <v>5</v>
      </c>
      <c r="E1205">
        <v>14</v>
      </c>
      <c r="F1205">
        <v>2</v>
      </c>
      <c r="G1205">
        <v>0</v>
      </c>
      <c r="H1205">
        <v>0</v>
      </c>
      <c r="I1205">
        <v>1</v>
      </c>
      <c r="J1205">
        <v>2017</v>
      </c>
      <c r="K1205">
        <v>4</v>
      </c>
      <c r="L1205">
        <v>276</v>
      </c>
      <c r="M1205" t="s">
        <v>19</v>
      </c>
    </row>
    <row r="1206" spans="1:13" x14ac:dyDescent="0.35">
      <c r="A1206" t="s">
        <v>745</v>
      </c>
      <c r="B1206">
        <v>4.66</v>
      </c>
      <c r="C1206">
        <v>2.33</v>
      </c>
      <c r="D1206">
        <v>5</v>
      </c>
      <c r="E1206">
        <v>9.4</v>
      </c>
      <c r="F1206">
        <v>10</v>
      </c>
      <c r="G1206">
        <v>0</v>
      </c>
      <c r="H1206">
        <v>7</v>
      </c>
      <c r="I1206">
        <v>2</v>
      </c>
      <c r="J1206">
        <v>2017</v>
      </c>
      <c r="K1206">
        <v>4</v>
      </c>
      <c r="L1206">
        <v>276</v>
      </c>
      <c r="M1206" t="s">
        <v>13</v>
      </c>
    </row>
    <row r="1207" spans="1:13" x14ac:dyDescent="0.35">
      <c r="A1207" t="s">
        <v>746</v>
      </c>
      <c r="B1207">
        <v>3.67</v>
      </c>
      <c r="C1207">
        <v>2.34</v>
      </c>
      <c r="D1207">
        <v>2.4</v>
      </c>
      <c r="E1207">
        <v>29</v>
      </c>
      <c r="F1207">
        <v>3</v>
      </c>
      <c r="G1207">
        <v>0</v>
      </c>
      <c r="H1207">
        <v>1.875</v>
      </c>
      <c r="I1207">
        <v>3</v>
      </c>
      <c r="J1207">
        <v>2017</v>
      </c>
      <c r="K1207">
        <v>4</v>
      </c>
      <c r="L1207">
        <v>276</v>
      </c>
      <c r="M1207" t="s">
        <v>14</v>
      </c>
    </row>
    <row r="1208" spans="1:13" x14ac:dyDescent="0.35">
      <c r="A1208" t="s">
        <v>747</v>
      </c>
      <c r="B1208">
        <v>2.64</v>
      </c>
      <c r="C1208">
        <v>4.66</v>
      </c>
      <c r="D1208">
        <v>2.8</v>
      </c>
      <c r="E1208">
        <v>19</v>
      </c>
      <c r="F1208">
        <v>7</v>
      </c>
      <c r="G1208">
        <v>1</v>
      </c>
      <c r="H1208">
        <v>1</v>
      </c>
      <c r="I1208">
        <v>2</v>
      </c>
      <c r="J1208">
        <v>2017</v>
      </c>
      <c r="K1208">
        <v>4</v>
      </c>
      <c r="L1208">
        <v>276</v>
      </c>
      <c r="M1208" t="s">
        <v>15</v>
      </c>
    </row>
    <row r="1209" spans="1:13" x14ac:dyDescent="0.35">
      <c r="A1209" t="s">
        <v>748</v>
      </c>
      <c r="B1209">
        <v>9</v>
      </c>
      <c r="C1209">
        <v>5.4160000000000004</v>
      </c>
      <c r="D1209">
        <v>3.6</v>
      </c>
      <c r="E1209">
        <v>25.5</v>
      </c>
      <c r="F1209">
        <v>7</v>
      </c>
      <c r="G1209">
        <v>0</v>
      </c>
      <c r="H1209">
        <v>1</v>
      </c>
      <c r="I1209">
        <v>5</v>
      </c>
      <c r="J1209">
        <v>2017</v>
      </c>
      <c r="K1209">
        <v>4</v>
      </c>
      <c r="L1209">
        <v>276</v>
      </c>
      <c r="M1209" t="s">
        <v>16</v>
      </c>
    </row>
    <row r="1210" spans="1:13" x14ac:dyDescent="0.35">
      <c r="A1210" t="s">
        <v>749</v>
      </c>
      <c r="B1210">
        <v>9.33</v>
      </c>
      <c r="C1210">
        <v>3.81</v>
      </c>
      <c r="D1210">
        <v>8</v>
      </c>
      <c r="E1210">
        <v>13.15</v>
      </c>
      <c r="F1210">
        <v>9</v>
      </c>
      <c r="G1210">
        <v>0</v>
      </c>
      <c r="H1210">
        <v>1</v>
      </c>
      <c r="I1210">
        <v>5</v>
      </c>
      <c r="J1210">
        <v>2017</v>
      </c>
      <c r="K1210">
        <v>4</v>
      </c>
      <c r="L1210">
        <v>276</v>
      </c>
      <c r="M1210" t="s">
        <v>17</v>
      </c>
    </row>
    <row r="1211" spans="1:13" x14ac:dyDescent="0.35">
      <c r="A1211" t="s">
        <v>750</v>
      </c>
      <c r="B1211">
        <v>8</v>
      </c>
      <c r="C1211">
        <v>2.99</v>
      </c>
      <c r="D1211">
        <v>2.2000000000000002</v>
      </c>
      <c r="E1211">
        <v>24</v>
      </c>
      <c r="F1211">
        <v>4</v>
      </c>
      <c r="G1211">
        <v>0</v>
      </c>
      <c r="H1211">
        <v>26</v>
      </c>
      <c r="I1211">
        <v>5</v>
      </c>
      <c r="J1211">
        <v>2017</v>
      </c>
      <c r="K1211">
        <v>4</v>
      </c>
      <c r="L1211">
        <v>276</v>
      </c>
      <c r="M1211" t="s">
        <v>18</v>
      </c>
    </row>
    <row r="1212" spans="1:13" x14ac:dyDescent="0.35">
      <c r="A1212" t="s">
        <v>751</v>
      </c>
      <c r="B1212">
        <v>3</v>
      </c>
      <c r="C1212">
        <v>4</v>
      </c>
      <c r="D1212">
        <v>3.5</v>
      </c>
      <c r="E1212">
        <v>10.199999999999999</v>
      </c>
      <c r="F1212">
        <v>3</v>
      </c>
      <c r="G1212">
        <v>0</v>
      </c>
      <c r="H1212">
        <v>1</v>
      </c>
      <c r="I1212">
        <v>8.3000000000000007</v>
      </c>
      <c r="J1212">
        <v>2017</v>
      </c>
      <c r="K1212">
        <v>4</v>
      </c>
      <c r="L1212">
        <v>276</v>
      </c>
      <c r="M1212" t="s">
        <v>19</v>
      </c>
    </row>
    <row r="1213" spans="1:13" x14ac:dyDescent="0.35">
      <c r="A1213" t="s">
        <v>752</v>
      </c>
      <c r="B1213">
        <v>3.33</v>
      </c>
      <c r="C1213">
        <v>3.7370000000000001</v>
      </c>
      <c r="D1213">
        <v>2.2999999999999998</v>
      </c>
      <c r="E1213">
        <v>11</v>
      </c>
      <c r="F1213">
        <v>10</v>
      </c>
      <c r="G1213">
        <v>1</v>
      </c>
      <c r="H1213">
        <v>0</v>
      </c>
      <c r="I1213">
        <v>10</v>
      </c>
      <c r="J1213">
        <v>2017</v>
      </c>
      <c r="K1213">
        <v>4</v>
      </c>
      <c r="L1213">
        <v>276</v>
      </c>
      <c r="M1213" t="s">
        <v>13</v>
      </c>
    </row>
    <row r="1214" spans="1:13" x14ac:dyDescent="0.35">
      <c r="A1214" t="s">
        <v>753</v>
      </c>
      <c r="B1214">
        <v>3.33</v>
      </c>
      <c r="C1214">
        <v>3.67</v>
      </c>
      <c r="D1214">
        <v>5.0999999999999996</v>
      </c>
      <c r="E1214">
        <v>15.4</v>
      </c>
      <c r="F1214">
        <v>2</v>
      </c>
      <c r="G1214">
        <v>0</v>
      </c>
      <c r="H1214">
        <v>7</v>
      </c>
      <c r="I1214">
        <v>7</v>
      </c>
      <c r="J1214">
        <v>2017</v>
      </c>
      <c r="K1214">
        <v>4</v>
      </c>
      <c r="L1214">
        <v>276</v>
      </c>
      <c r="M1214" t="s">
        <v>14</v>
      </c>
    </row>
    <row r="1215" spans="1:13" x14ac:dyDescent="0.35">
      <c r="A1215" t="s">
        <v>754</v>
      </c>
      <c r="B1215">
        <v>5</v>
      </c>
      <c r="C1215">
        <v>9</v>
      </c>
      <c r="D1215">
        <v>2.2999999999999998</v>
      </c>
      <c r="E1215">
        <v>15</v>
      </c>
      <c r="F1215">
        <v>3</v>
      </c>
      <c r="G1215">
        <v>1</v>
      </c>
      <c r="H1215">
        <v>1</v>
      </c>
      <c r="I1215">
        <v>8</v>
      </c>
      <c r="J1215">
        <v>2017</v>
      </c>
      <c r="K1215">
        <v>4</v>
      </c>
      <c r="L1215">
        <v>276</v>
      </c>
      <c r="M1215" t="s">
        <v>15</v>
      </c>
    </row>
    <row r="1216" spans="1:13" x14ac:dyDescent="0.35">
      <c r="A1216" t="s">
        <v>755</v>
      </c>
      <c r="B1216">
        <v>1</v>
      </c>
      <c r="C1216">
        <v>4.0460000000000003</v>
      </c>
      <c r="D1216">
        <v>2.2999999999999998</v>
      </c>
      <c r="E1216">
        <v>18</v>
      </c>
      <c r="F1216">
        <v>2</v>
      </c>
      <c r="G1216">
        <v>0</v>
      </c>
      <c r="H1216">
        <v>12</v>
      </c>
      <c r="I1216">
        <v>2</v>
      </c>
      <c r="J1216">
        <v>2017</v>
      </c>
      <c r="K1216">
        <v>4</v>
      </c>
      <c r="L1216">
        <v>276</v>
      </c>
      <c r="M1216" t="s">
        <v>16</v>
      </c>
    </row>
    <row r="1217" spans="1:13" x14ac:dyDescent="0.35">
      <c r="A1217" s="1">
        <v>42740</v>
      </c>
      <c r="B1217">
        <v>0.34</v>
      </c>
      <c r="C1217">
        <v>1</v>
      </c>
      <c r="D1217">
        <v>1</v>
      </c>
      <c r="E1217">
        <v>1.2</v>
      </c>
      <c r="F1217">
        <v>0</v>
      </c>
      <c r="G1217">
        <v>0</v>
      </c>
      <c r="H1217">
        <v>0</v>
      </c>
      <c r="I1217">
        <v>1</v>
      </c>
      <c r="J1217">
        <v>2017</v>
      </c>
      <c r="K1217">
        <v>5</v>
      </c>
      <c r="L1217">
        <v>276</v>
      </c>
      <c r="M1217" t="s">
        <v>17</v>
      </c>
    </row>
    <row r="1218" spans="1:13" x14ac:dyDescent="0.35">
      <c r="A1218" s="1">
        <v>42771</v>
      </c>
      <c r="B1218">
        <v>2</v>
      </c>
      <c r="C1218">
        <v>6.0330000000000004</v>
      </c>
      <c r="D1218">
        <v>1</v>
      </c>
      <c r="E1218">
        <v>23</v>
      </c>
      <c r="F1218">
        <v>5</v>
      </c>
      <c r="G1218">
        <v>0</v>
      </c>
      <c r="H1218">
        <v>6</v>
      </c>
      <c r="I1218">
        <v>5</v>
      </c>
      <c r="J1218">
        <v>2017</v>
      </c>
      <c r="K1218">
        <v>5</v>
      </c>
      <c r="L1218">
        <v>276</v>
      </c>
      <c r="M1218" t="s">
        <v>18</v>
      </c>
    </row>
    <row r="1219" spans="1:13" x14ac:dyDescent="0.35">
      <c r="A1219" s="1">
        <v>42799</v>
      </c>
      <c r="B1219">
        <v>1.33</v>
      </c>
      <c r="C1219">
        <v>3.34</v>
      </c>
      <c r="D1219">
        <v>6</v>
      </c>
      <c r="E1219">
        <v>18.2</v>
      </c>
      <c r="F1219">
        <v>6</v>
      </c>
      <c r="G1219">
        <v>0</v>
      </c>
      <c r="H1219">
        <v>20</v>
      </c>
      <c r="I1219">
        <v>2</v>
      </c>
      <c r="J1219">
        <v>2017</v>
      </c>
      <c r="K1219">
        <v>5</v>
      </c>
      <c r="L1219">
        <v>276</v>
      </c>
      <c r="M1219" t="s">
        <v>19</v>
      </c>
    </row>
    <row r="1220" spans="1:13" x14ac:dyDescent="0.35">
      <c r="A1220" s="1">
        <v>42830</v>
      </c>
      <c r="B1220">
        <v>5.67</v>
      </c>
      <c r="C1220">
        <v>5.66</v>
      </c>
      <c r="D1220">
        <v>1</v>
      </c>
      <c r="E1220">
        <v>11.6</v>
      </c>
      <c r="F1220">
        <v>4</v>
      </c>
      <c r="G1220">
        <v>0</v>
      </c>
      <c r="H1220">
        <v>2</v>
      </c>
      <c r="I1220">
        <v>4.0999999999999996</v>
      </c>
      <c r="J1220">
        <v>2017</v>
      </c>
      <c r="K1220">
        <v>5</v>
      </c>
      <c r="L1220">
        <v>276</v>
      </c>
      <c r="M1220" t="s">
        <v>13</v>
      </c>
    </row>
    <row r="1221" spans="1:13" x14ac:dyDescent="0.35">
      <c r="A1221" s="1">
        <v>42860</v>
      </c>
      <c r="B1221">
        <v>2.34</v>
      </c>
      <c r="C1221">
        <v>5.33</v>
      </c>
      <c r="D1221">
        <v>1.1499999999999999</v>
      </c>
      <c r="E1221">
        <v>6.6</v>
      </c>
      <c r="F1221">
        <v>8</v>
      </c>
      <c r="G1221">
        <v>0</v>
      </c>
      <c r="H1221">
        <v>12</v>
      </c>
      <c r="I1221">
        <v>3</v>
      </c>
      <c r="J1221">
        <v>2017</v>
      </c>
      <c r="K1221">
        <v>5</v>
      </c>
      <c r="L1221">
        <v>276</v>
      </c>
      <c r="M1221" t="s">
        <v>14</v>
      </c>
    </row>
    <row r="1222" spans="1:13" x14ac:dyDescent="0.35">
      <c r="A1222" s="1">
        <v>42891</v>
      </c>
      <c r="B1222">
        <v>7.33</v>
      </c>
      <c r="C1222">
        <v>2.363</v>
      </c>
      <c r="D1222">
        <v>4.4000000000000004</v>
      </c>
      <c r="E1222">
        <v>14</v>
      </c>
      <c r="F1222">
        <v>4</v>
      </c>
      <c r="G1222">
        <v>0</v>
      </c>
      <c r="H1222">
        <v>0</v>
      </c>
      <c r="I1222">
        <v>6</v>
      </c>
      <c r="J1222">
        <v>2017</v>
      </c>
      <c r="K1222">
        <v>5</v>
      </c>
      <c r="L1222">
        <v>276</v>
      </c>
      <c r="M1222" t="s">
        <v>15</v>
      </c>
    </row>
    <row r="1223" spans="1:13" x14ac:dyDescent="0.35">
      <c r="A1223" s="1">
        <v>42921</v>
      </c>
      <c r="B1223">
        <v>6.33</v>
      </c>
      <c r="C1223">
        <v>3.67</v>
      </c>
      <c r="D1223">
        <v>4.5</v>
      </c>
      <c r="E1223">
        <v>18.25</v>
      </c>
      <c r="F1223">
        <v>3</v>
      </c>
      <c r="G1223">
        <v>0</v>
      </c>
      <c r="H1223">
        <v>4</v>
      </c>
      <c r="I1223">
        <v>4</v>
      </c>
      <c r="J1223">
        <v>2017</v>
      </c>
      <c r="K1223">
        <v>5</v>
      </c>
      <c r="L1223">
        <v>276</v>
      </c>
      <c r="M1223" t="s">
        <v>16</v>
      </c>
    </row>
    <row r="1224" spans="1:13" x14ac:dyDescent="0.35">
      <c r="A1224" s="1">
        <v>42952</v>
      </c>
      <c r="B1224">
        <v>2.33</v>
      </c>
      <c r="C1224">
        <v>3.66</v>
      </c>
      <c r="D1224">
        <v>1</v>
      </c>
      <c r="E1224">
        <v>8</v>
      </c>
      <c r="F1224">
        <v>8</v>
      </c>
      <c r="G1224">
        <v>3</v>
      </c>
      <c r="H1224">
        <v>1</v>
      </c>
      <c r="I1224">
        <v>5.6</v>
      </c>
      <c r="J1224">
        <v>2017</v>
      </c>
      <c r="K1224">
        <v>5</v>
      </c>
      <c r="L1224">
        <v>276</v>
      </c>
      <c r="M1224" t="s">
        <v>17</v>
      </c>
    </row>
    <row r="1225" spans="1:13" x14ac:dyDescent="0.35">
      <c r="A1225" s="1">
        <v>42983</v>
      </c>
      <c r="B1225">
        <v>7.33</v>
      </c>
      <c r="C1225">
        <v>4</v>
      </c>
      <c r="D1225">
        <v>4.0999999999999996</v>
      </c>
      <c r="E1225">
        <v>11</v>
      </c>
      <c r="F1225">
        <v>4</v>
      </c>
      <c r="G1225">
        <v>0</v>
      </c>
      <c r="H1225">
        <v>2</v>
      </c>
      <c r="I1225">
        <v>3</v>
      </c>
      <c r="J1225">
        <v>2017</v>
      </c>
      <c r="K1225">
        <v>5</v>
      </c>
      <c r="L1225">
        <v>276</v>
      </c>
      <c r="M1225" t="s">
        <v>18</v>
      </c>
    </row>
    <row r="1226" spans="1:13" x14ac:dyDescent="0.35">
      <c r="A1226" s="1">
        <v>43013</v>
      </c>
      <c r="B1226">
        <v>8.66</v>
      </c>
      <c r="C1226">
        <v>0.39700000000000002</v>
      </c>
      <c r="D1226">
        <v>9</v>
      </c>
      <c r="E1226">
        <v>15</v>
      </c>
      <c r="F1226">
        <v>4</v>
      </c>
      <c r="G1226">
        <v>0</v>
      </c>
      <c r="H1226">
        <v>14</v>
      </c>
      <c r="I1226">
        <v>7</v>
      </c>
      <c r="J1226">
        <v>2017</v>
      </c>
      <c r="K1226">
        <v>5</v>
      </c>
      <c r="L1226">
        <v>276</v>
      </c>
      <c r="M1226" t="s">
        <v>19</v>
      </c>
    </row>
    <row r="1227" spans="1:13" x14ac:dyDescent="0.35">
      <c r="A1227" s="1">
        <v>43044</v>
      </c>
      <c r="B1227">
        <v>6</v>
      </c>
      <c r="C1227">
        <v>6.6929999999999996</v>
      </c>
      <c r="D1227">
        <v>3</v>
      </c>
      <c r="E1227">
        <v>16</v>
      </c>
      <c r="F1227">
        <v>6</v>
      </c>
      <c r="G1227">
        <v>2</v>
      </c>
      <c r="H1227">
        <v>1</v>
      </c>
      <c r="I1227">
        <v>10</v>
      </c>
      <c r="J1227">
        <v>2017</v>
      </c>
      <c r="K1227">
        <v>5</v>
      </c>
      <c r="L1227">
        <v>276</v>
      </c>
      <c r="M1227" t="s">
        <v>13</v>
      </c>
    </row>
    <row r="1228" spans="1:13" x14ac:dyDescent="0.35">
      <c r="A1228" s="1">
        <v>43074</v>
      </c>
      <c r="B1228">
        <v>4.99</v>
      </c>
      <c r="C1228">
        <v>4.7030000000000003</v>
      </c>
      <c r="D1228">
        <v>6</v>
      </c>
      <c r="E1228">
        <v>16.399999999999999</v>
      </c>
      <c r="F1228">
        <v>4</v>
      </c>
      <c r="G1228">
        <v>9</v>
      </c>
      <c r="H1228">
        <v>0</v>
      </c>
      <c r="I1228">
        <v>6</v>
      </c>
      <c r="J1228">
        <v>2017</v>
      </c>
      <c r="K1228">
        <v>5</v>
      </c>
      <c r="L1228">
        <v>276</v>
      </c>
      <c r="M1228" t="s">
        <v>14</v>
      </c>
    </row>
    <row r="1229" spans="1:13" x14ac:dyDescent="0.35">
      <c r="A1229" t="s">
        <v>756</v>
      </c>
      <c r="B1229">
        <v>5</v>
      </c>
      <c r="C1229">
        <v>2.363</v>
      </c>
      <c r="D1229">
        <v>6</v>
      </c>
      <c r="E1229">
        <v>12</v>
      </c>
      <c r="F1229">
        <v>4</v>
      </c>
      <c r="G1229">
        <v>0</v>
      </c>
      <c r="H1229">
        <v>1</v>
      </c>
      <c r="I1229">
        <v>7</v>
      </c>
      <c r="J1229">
        <v>2017</v>
      </c>
      <c r="K1229">
        <v>5</v>
      </c>
      <c r="L1229">
        <v>276</v>
      </c>
      <c r="M1229" t="s">
        <v>15</v>
      </c>
    </row>
    <row r="1230" spans="1:13" x14ac:dyDescent="0.35">
      <c r="A1230" t="s">
        <v>757</v>
      </c>
      <c r="B1230">
        <v>4.67</v>
      </c>
      <c r="C1230">
        <v>2.0760000000000001</v>
      </c>
      <c r="D1230">
        <v>2.85</v>
      </c>
      <c r="E1230">
        <v>31.5</v>
      </c>
      <c r="F1230">
        <v>6</v>
      </c>
      <c r="G1230">
        <v>0</v>
      </c>
      <c r="H1230">
        <v>5</v>
      </c>
      <c r="I1230">
        <v>2.1</v>
      </c>
      <c r="J1230">
        <v>2017</v>
      </c>
      <c r="K1230">
        <v>5</v>
      </c>
      <c r="L1230">
        <v>276</v>
      </c>
      <c r="M1230" t="s">
        <v>16</v>
      </c>
    </row>
    <row r="1231" spans="1:13" x14ac:dyDescent="0.35">
      <c r="A1231" t="s">
        <v>758</v>
      </c>
      <c r="B1231">
        <v>5.34</v>
      </c>
      <c r="C1231">
        <v>4.7030000000000003</v>
      </c>
      <c r="D1231">
        <v>2</v>
      </c>
      <c r="E1231">
        <v>17</v>
      </c>
      <c r="F1231">
        <v>0</v>
      </c>
      <c r="G1231">
        <v>3</v>
      </c>
      <c r="H1231">
        <v>3</v>
      </c>
      <c r="I1231">
        <v>7</v>
      </c>
      <c r="J1231">
        <v>2017</v>
      </c>
      <c r="K1231">
        <v>5</v>
      </c>
      <c r="L1231">
        <v>276</v>
      </c>
      <c r="M1231" t="s">
        <v>17</v>
      </c>
    </row>
    <row r="1232" spans="1:13" x14ac:dyDescent="0.35">
      <c r="A1232" t="s">
        <v>759</v>
      </c>
      <c r="B1232">
        <v>2.33</v>
      </c>
      <c r="C1232">
        <v>5.66</v>
      </c>
      <c r="D1232">
        <v>1.5</v>
      </c>
      <c r="E1232">
        <v>16.2</v>
      </c>
      <c r="F1232">
        <v>2</v>
      </c>
      <c r="G1232">
        <v>0</v>
      </c>
      <c r="H1232">
        <v>6</v>
      </c>
      <c r="I1232">
        <v>7</v>
      </c>
      <c r="J1232">
        <v>2017</v>
      </c>
      <c r="K1232">
        <v>5</v>
      </c>
      <c r="L1232">
        <v>276</v>
      </c>
      <c r="M1232" t="s">
        <v>18</v>
      </c>
    </row>
    <row r="1233" spans="1:13" x14ac:dyDescent="0.35">
      <c r="A1233" t="s">
        <v>760</v>
      </c>
      <c r="B1233">
        <v>6.34</v>
      </c>
      <c r="C1233">
        <v>4.84</v>
      </c>
      <c r="D1233">
        <v>0</v>
      </c>
      <c r="E1233">
        <v>9</v>
      </c>
      <c r="F1233">
        <v>5</v>
      </c>
      <c r="G1233">
        <v>0</v>
      </c>
      <c r="H1233">
        <v>0</v>
      </c>
      <c r="I1233">
        <v>2</v>
      </c>
      <c r="J1233">
        <v>2017</v>
      </c>
      <c r="K1233">
        <v>5</v>
      </c>
      <c r="L1233">
        <v>276</v>
      </c>
      <c r="M1233" t="s">
        <v>19</v>
      </c>
    </row>
    <row r="1234" spans="1:13" x14ac:dyDescent="0.35">
      <c r="A1234" t="s">
        <v>761</v>
      </c>
      <c r="B1234">
        <v>3.33</v>
      </c>
      <c r="C1234">
        <v>5.01</v>
      </c>
      <c r="D1234">
        <v>4</v>
      </c>
      <c r="E1234">
        <v>28.2</v>
      </c>
      <c r="F1234">
        <v>4</v>
      </c>
      <c r="G1234">
        <v>0</v>
      </c>
      <c r="H1234">
        <v>0</v>
      </c>
      <c r="I1234">
        <v>3</v>
      </c>
      <c r="J1234">
        <v>2017</v>
      </c>
      <c r="K1234">
        <v>5</v>
      </c>
      <c r="L1234">
        <v>276</v>
      </c>
      <c r="M1234" t="s">
        <v>13</v>
      </c>
    </row>
    <row r="1235" spans="1:13" x14ac:dyDescent="0.35">
      <c r="A1235" t="s">
        <v>762</v>
      </c>
      <c r="B1235">
        <v>4.34</v>
      </c>
      <c r="C1235">
        <v>3.44</v>
      </c>
      <c r="D1235">
        <v>2.2000000000000002</v>
      </c>
      <c r="E1235">
        <v>31.6</v>
      </c>
      <c r="F1235">
        <v>11</v>
      </c>
      <c r="G1235">
        <v>0</v>
      </c>
      <c r="H1235">
        <v>0</v>
      </c>
      <c r="I1235">
        <v>10</v>
      </c>
      <c r="J1235">
        <v>2017</v>
      </c>
      <c r="K1235">
        <v>5</v>
      </c>
      <c r="L1235">
        <v>276</v>
      </c>
      <c r="M1235" t="s">
        <v>14</v>
      </c>
    </row>
    <row r="1236" spans="1:13" x14ac:dyDescent="0.35">
      <c r="A1236" t="s">
        <v>763</v>
      </c>
      <c r="B1236">
        <v>3.99</v>
      </c>
      <c r="C1236">
        <v>4.7130000000000001</v>
      </c>
      <c r="D1236">
        <v>0.25</v>
      </c>
      <c r="E1236">
        <v>16.399999999999999</v>
      </c>
      <c r="F1236">
        <v>5</v>
      </c>
      <c r="G1236">
        <v>0</v>
      </c>
      <c r="H1236">
        <v>6</v>
      </c>
      <c r="I1236">
        <v>6</v>
      </c>
      <c r="J1236">
        <v>2017</v>
      </c>
      <c r="K1236">
        <v>5</v>
      </c>
      <c r="L1236">
        <v>276</v>
      </c>
      <c r="M1236" t="s">
        <v>15</v>
      </c>
    </row>
    <row r="1237" spans="1:13" x14ac:dyDescent="0.35">
      <c r="A1237" t="s">
        <v>764</v>
      </c>
      <c r="B1237">
        <v>6</v>
      </c>
      <c r="C1237">
        <v>3.0430000000000001</v>
      </c>
      <c r="D1237">
        <v>1.25</v>
      </c>
      <c r="E1237">
        <v>32.200000000000003</v>
      </c>
      <c r="F1237">
        <v>5</v>
      </c>
      <c r="G1237">
        <v>0</v>
      </c>
      <c r="H1237">
        <v>12</v>
      </c>
      <c r="I1237">
        <v>4</v>
      </c>
      <c r="J1237">
        <v>2017</v>
      </c>
      <c r="K1237">
        <v>5</v>
      </c>
      <c r="L1237">
        <v>276</v>
      </c>
      <c r="M1237" t="s">
        <v>16</v>
      </c>
    </row>
    <row r="1238" spans="1:13" x14ac:dyDescent="0.35">
      <c r="A1238" t="s">
        <v>765</v>
      </c>
      <c r="B1238">
        <v>5.33</v>
      </c>
      <c r="C1238">
        <v>1.34</v>
      </c>
      <c r="D1238">
        <v>4.4000000000000004</v>
      </c>
      <c r="E1238">
        <v>22.4</v>
      </c>
      <c r="F1238">
        <v>5</v>
      </c>
      <c r="G1238">
        <v>0</v>
      </c>
      <c r="H1238">
        <v>7</v>
      </c>
      <c r="I1238">
        <v>11</v>
      </c>
      <c r="J1238">
        <v>2017</v>
      </c>
      <c r="K1238">
        <v>5</v>
      </c>
      <c r="L1238">
        <v>276</v>
      </c>
      <c r="M1238" t="s">
        <v>17</v>
      </c>
    </row>
    <row r="1239" spans="1:13" x14ac:dyDescent="0.35">
      <c r="A1239" t="s">
        <v>766</v>
      </c>
      <c r="B1239">
        <v>3</v>
      </c>
      <c r="C1239">
        <v>2.4060000000000001</v>
      </c>
      <c r="D1239">
        <v>5</v>
      </c>
      <c r="E1239">
        <v>11</v>
      </c>
      <c r="F1239">
        <v>9</v>
      </c>
      <c r="G1239">
        <v>0</v>
      </c>
      <c r="H1239">
        <v>2</v>
      </c>
      <c r="I1239">
        <v>7</v>
      </c>
      <c r="J1239">
        <v>2017</v>
      </c>
      <c r="K1239">
        <v>5</v>
      </c>
      <c r="L1239">
        <v>276</v>
      </c>
      <c r="M1239" t="s">
        <v>18</v>
      </c>
    </row>
    <row r="1240" spans="1:13" x14ac:dyDescent="0.35">
      <c r="A1240" t="s">
        <v>767</v>
      </c>
      <c r="B1240">
        <v>6.68</v>
      </c>
      <c r="C1240">
        <v>3.34</v>
      </c>
      <c r="D1240">
        <v>3</v>
      </c>
      <c r="E1240">
        <v>14.2</v>
      </c>
      <c r="F1240">
        <v>9</v>
      </c>
      <c r="G1240">
        <v>0</v>
      </c>
      <c r="H1240">
        <v>4</v>
      </c>
      <c r="I1240">
        <v>4.71</v>
      </c>
      <c r="J1240">
        <v>2017</v>
      </c>
      <c r="K1240">
        <v>5</v>
      </c>
      <c r="L1240">
        <v>276</v>
      </c>
      <c r="M1240" t="s">
        <v>19</v>
      </c>
    </row>
    <row r="1241" spans="1:13" x14ac:dyDescent="0.35">
      <c r="A1241" t="s">
        <v>768</v>
      </c>
      <c r="B1241">
        <v>5.66</v>
      </c>
      <c r="C1241">
        <v>5.36</v>
      </c>
      <c r="D1241">
        <v>2</v>
      </c>
      <c r="E1241">
        <v>18.2</v>
      </c>
      <c r="F1241">
        <v>3</v>
      </c>
      <c r="G1241">
        <v>0</v>
      </c>
      <c r="H1241">
        <v>2</v>
      </c>
      <c r="I1241">
        <v>4.3</v>
      </c>
      <c r="J1241">
        <v>2017</v>
      </c>
      <c r="K1241">
        <v>5</v>
      </c>
      <c r="L1241">
        <v>276</v>
      </c>
      <c r="M1241" t="s">
        <v>13</v>
      </c>
    </row>
    <row r="1242" spans="1:13" x14ac:dyDescent="0.35">
      <c r="A1242" t="s">
        <v>769</v>
      </c>
      <c r="B1242">
        <v>2.34</v>
      </c>
      <c r="C1242">
        <v>3.67</v>
      </c>
      <c r="D1242">
        <v>5</v>
      </c>
      <c r="E1242">
        <v>29</v>
      </c>
      <c r="F1242">
        <v>4</v>
      </c>
      <c r="G1242">
        <v>0</v>
      </c>
      <c r="H1242">
        <v>8</v>
      </c>
      <c r="I1242">
        <v>2</v>
      </c>
      <c r="J1242">
        <v>2017</v>
      </c>
      <c r="K1242">
        <v>5</v>
      </c>
      <c r="L1242">
        <v>276</v>
      </c>
      <c r="M1242" t="s">
        <v>14</v>
      </c>
    </row>
    <row r="1243" spans="1:13" x14ac:dyDescent="0.35">
      <c r="A1243" t="s">
        <v>770</v>
      </c>
      <c r="B1243">
        <v>7.33</v>
      </c>
      <c r="C1243">
        <v>3.2210000000000001</v>
      </c>
      <c r="D1243">
        <v>2</v>
      </c>
      <c r="E1243">
        <v>23.4</v>
      </c>
      <c r="F1243">
        <v>5</v>
      </c>
      <c r="G1243">
        <v>0</v>
      </c>
      <c r="H1243">
        <v>0</v>
      </c>
      <c r="I1243">
        <v>10</v>
      </c>
      <c r="J1243">
        <v>2017</v>
      </c>
      <c r="K1243">
        <v>5</v>
      </c>
      <c r="L1243">
        <v>276</v>
      </c>
      <c r="M1243" t="s">
        <v>15</v>
      </c>
    </row>
    <row r="1244" spans="1:13" x14ac:dyDescent="0.35">
      <c r="A1244" t="s">
        <v>771</v>
      </c>
      <c r="B1244">
        <v>1.99</v>
      </c>
      <c r="C1244">
        <v>6.2430000000000003</v>
      </c>
      <c r="D1244">
        <v>2.4500000000000002</v>
      </c>
      <c r="E1244">
        <v>11.19</v>
      </c>
      <c r="F1244">
        <v>2</v>
      </c>
      <c r="G1244">
        <v>0</v>
      </c>
      <c r="H1244">
        <v>0</v>
      </c>
      <c r="I1244">
        <v>3</v>
      </c>
      <c r="J1244">
        <v>2017</v>
      </c>
      <c r="K1244">
        <v>5</v>
      </c>
      <c r="L1244">
        <v>276</v>
      </c>
      <c r="M1244" t="s">
        <v>16</v>
      </c>
    </row>
    <row r="1245" spans="1:13" x14ac:dyDescent="0.35">
      <c r="A1245" t="s">
        <v>772</v>
      </c>
      <c r="B1245">
        <v>3.34</v>
      </c>
      <c r="C1245">
        <v>4.0229999999999997</v>
      </c>
      <c r="D1245">
        <v>1.6</v>
      </c>
      <c r="E1245">
        <v>28</v>
      </c>
      <c r="F1245">
        <v>4</v>
      </c>
      <c r="G1245">
        <v>2</v>
      </c>
      <c r="H1245">
        <v>4</v>
      </c>
      <c r="I1245">
        <v>5</v>
      </c>
      <c r="J1245">
        <v>2017</v>
      </c>
      <c r="K1245">
        <v>5</v>
      </c>
      <c r="L1245">
        <v>276</v>
      </c>
      <c r="M1245" t="s">
        <v>17</v>
      </c>
    </row>
    <row r="1246" spans="1:13" x14ac:dyDescent="0.35">
      <c r="A1246" t="s">
        <v>773</v>
      </c>
      <c r="B1246">
        <v>8</v>
      </c>
      <c r="C1246">
        <v>3.3959999999999999</v>
      </c>
      <c r="D1246">
        <v>4.3</v>
      </c>
      <c r="E1246">
        <v>25</v>
      </c>
      <c r="F1246">
        <v>3</v>
      </c>
      <c r="G1246">
        <v>0</v>
      </c>
      <c r="H1246">
        <v>5</v>
      </c>
      <c r="I1246">
        <v>5</v>
      </c>
      <c r="J1246">
        <v>2017</v>
      </c>
      <c r="K1246">
        <v>5</v>
      </c>
      <c r="L1246">
        <v>276</v>
      </c>
      <c r="M1246" t="s">
        <v>18</v>
      </c>
    </row>
    <row r="1247" spans="1:13" x14ac:dyDescent="0.35">
      <c r="A1247" t="s">
        <v>774</v>
      </c>
      <c r="B1247">
        <v>4</v>
      </c>
      <c r="C1247">
        <v>2.4289999999999998</v>
      </c>
      <c r="D1247">
        <v>7</v>
      </c>
      <c r="E1247">
        <v>12.2</v>
      </c>
      <c r="F1247">
        <v>6</v>
      </c>
      <c r="G1247">
        <v>4</v>
      </c>
      <c r="H1247">
        <v>1</v>
      </c>
      <c r="I1247">
        <v>5</v>
      </c>
      <c r="J1247">
        <v>2017</v>
      </c>
      <c r="K1247">
        <v>5</v>
      </c>
      <c r="L1247">
        <v>276</v>
      </c>
      <c r="M1247" t="s">
        <v>19</v>
      </c>
    </row>
    <row r="1248" spans="1:13" x14ac:dyDescent="0.35">
      <c r="A1248" s="1">
        <v>42741</v>
      </c>
      <c r="B1248">
        <v>1.34</v>
      </c>
      <c r="C1248">
        <v>3.67</v>
      </c>
      <c r="D1248">
        <v>2</v>
      </c>
      <c r="E1248">
        <v>21.4</v>
      </c>
      <c r="F1248">
        <v>10</v>
      </c>
      <c r="G1248">
        <v>0</v>
      </c>
      <c r="H1248">
        <v>2</v>
      </c>
      <c r="I1248">
        <v>2</v>
      </c>
      <c r="J1248">
        <v>2017</v>
      </c>
      <c r="K1248">
        <v>6</v>
      </c>
      <c r="L1248">
        <v>276</v>
      </c>
      <c r="M1248" t="s">
        <v>13</v>
      </c>
    </row>
    <row r="1249" spans="1:13" x14ac:dyDescent="0.35">
      <c r="A1249" s="1">
        <v>42772</v>
      </c>
      <c r="B1249">
        <v>2.33</v>
      </c>
      <c r="C1249">
        <v>4</v>
      </c>
      <c r="D1249">
        <v>4</v>
      </c>
      <c r="E1249">
        <v>17.399999999999999</v>
      </c>
      <c r="F1249">
        <v>9</v>
      </c>
      <c r="G1249">
        <v>1</v>
      </c>
      <c r="H1249">
        <v>5</v>
      </c>
      <c r="I1249">
        <v>3</v>
      </c>
      <c r="J1249">
        <v>2017</v>
      </c>
      <c r="K1249">
        <v>6</v>
      </c>
      <c r="L1249">
        <v>276</v>
      </c>
      <c r="M1249" t="s">
        <v>14</v>
      </c>
    </row>
    <row r="1250" spans="1:13" x14ac:dyDescent="0.35">
      <c r="A1250" s="1">
        <v>42800</v>
      </c>
      <c r="B1250">
        <v>5</v>
      </c>
      <c r="C1250">
        <v>1.726</v>
      </c>
      <c r="D1250">
        <v>3</v>
      </c>
      <c r="E1250">
        <v>10</v>
      </c>
      <c r="F1250">
        <v>3</v>
      </c>
      <c r="G1250">
        <v>1</v>
      </c>
      <c r="H1250">
        <v>22</v>
      </c>
      <c r="I1250">
        <v>2</v>
      </c>
      <c r="J1250">
        <v>2017</v>
      </c>
      <c r="K1250">
        <v>6</v>
      </c>
      <c r="L1250">
        <v>276</v>
      </c>
      <c r="M1250" t="s">
        <v>15</v>
      </c>
    </row>
    <row r="1251" spans="1:13" x14ac:dyDescent="0.35">
      <c r="A1251" s="1">
        <v>42831</v>
      </c>
      <c r="B1251">
        <v>7</v>
      </c>
      <c r="C1251">
        <v>1.7470000000000001</v>
      </c>
      <c r="D1251">
        <v>2.25</v>
      </c>
      <c r="E1251">
        <v>23.4</v>
      </c>
      <c r="F1251">
        <v>3</v>
      </c>
      <c r="G1251">
        <v>1</v>
      </c>
      <c r="H1251">
        <v>5</v>
      </c>
      <c r="I1251">
        <v>4</v>
      </c>
      <c r="J1251">
        <v>2017</v>
      </c>
      <c r="K1251">
        <v>6</v>
      </c>
      <c r="L1251">
        <v>276</v>
      </c>
      <c r="M1251" t="s">
        <v>16</v>
      </c>
    </row>
    <row r="1252" spans="1:13" x14ac:dyDescent="0.35">
      <c r="A1252" s="1">
        <v>42861</v>
      </c>
      <c r="B1252">
        <v>3.33</v>
      </c>
      <c r="C1252">
        <v>5.99</v>
      </c>
      <c r="D1252">
        <v>4.5</v>
      </c>
      <c r="E1252">
        <v>9.6999999999999993</v>
      </c>
      <c r="F1252">
        <v>5</v>
      </c>
      <c r="G1252">
        <v>0</v>
      </c>
      <c r="H1252">
        <v>0</v>
      </c>
      <c r="I1252">
        <v>8</v>
      </c>
      <c r="J1252">
        <v>2017</v>
      </c>
      <c r="K1252">
        <v>6</v>
      </c>
      <c r="L1252">
        <v>276</v>
      </c>
      <c r="M1252" t="s">
        <v>17</v>
      </c>
    </row>
    <row r="1253" spans="1:13" x14ac:dyDescent="0.35">
      <c r="A1253" s="1">
        <v>42892</v>
      </c>
      <c r="B1253">
        <v>1</v>
      </c>
      <c r="C1253">
        <v>3</v>
      </c>
      <c r="D1253">
        <v>0</v>
      </c>
      <c r="E1253">
        <v>18</v>
      </c>
      <c r="F1253">
        <v>3</v>
      </c>
      <c r="G1253">
        <v>0</v>
      </c>
      <c r="H1253">
        <v>6</v>
      </c>
      <c r="I1253">
        <v>7.5</v>
      </c>
      <c r="J1253">
        <v>2017</v>
      </c>
      <c r="K1253">
        <v>6</v>
      </c>
      <c r="L1253">
        <v>276</v>
      </c>
      <c r="M1253" t="s">
        <v>18</v>
      </c>
    </row>
    <row r="1254" spans="1:13" x14ac:dyDescent="0.35">
      <c r="A1254" s="1">
        <v>42922</v>
      </c>
      <c r="B1254">
        <v>5.33</v>
      </c>
      <c r="C1254">
        <v>4.6929999999999996</v>
      </c>
      <c r="D1254">
        <v>4</v>
      </c>
      <c r="E1254">
        <v>21</v>
      </c>
      <c r="F1254">
        <v>13</v>
      </c>
      <c r="G1254">
        <v>0</v>
      </c>
      <c r="H1254">
        <v>20</v>
      </c>
      <c r="I1254">
        <v>7</v>
      </c>
      <c r="J1254">
        <v>2017</v>
      </c>
      <c r="K1254">
        <v>6</v>
      </c>
      <c r="L1254">
        <v>276</v>
      </c>
      <c r="M1254" t="s">
        <v>19</v>
      </c>
    </row>
    <row r="1255" spans="1:13" x14ac:dyDescent="0.35">
      <c r="A1255" s="1">
        <v>42953</v>
      </c>
      <c r="B1255">
        <v>5</v>
      </c>
      <c r="C1255">
        <v>1.823</v>
      </c>
      <c r="D1255">
        <v>3.15</v>
      </c>
      <c r="E1255">
        <v>21</v>
      </c>
      <c r="F1255">
        <v>4</v>
      </c>
      <c r="G1255">
        <v>0</v>
      </c>
      <c r="H1255">
        <v>2</v>
      </c>
      <c r="I1255">
        <v>4.2</v>
      </c>
      <c r="J1255">
        <v>2017</v>
      </c>
      <c r="K1255">
        <v>6</v>
      </c>
      <c r="L1255">
        <v>276</v>
      </c>
      <c r="M1255" t="s">
        <v>13</v>
      </c>
    </row>
    <row r="1256" spans="1:13" x14ac:dyDescent="0.35">
      <c r="A1256" s="1">
        <v>42984</v>
      </c>
      <c r="B1256">
        <v>1.33</v>
      </c>
      <c r="C1256">
        <v>4.09</v>
      </c>
      <c r="D1256">
        <v>3.1</v>
      </c>
      <c r="E1256">
        <v>10</v>
      </c>
      <c r="F1256">
        <v>2</v>
      </c>
      <c r="G1256">
        <v>0</v>
      </c>
      <c r="H1256">
        <v>0</v>
      </c>
      <c r="I1256">
        <v>6</v>
      </c>
      <c r="J1256">
        <v>2017</v>
      </c>
      <c r="K1256">
        <v>6</v>
      </c>
      <c r="L1256">
        <v>276</v>
      </c>
      <c r="M1256" t="s">
        <v>14</v>
      </c>
    </row>
    <row r="1257" spans="1:13" x14ac:dyDescent="0.35">
      <c r="A1257" s="1">
        <v>43014</v>
      </c>
      <c r="B1257">
        <v>9</v>
      </c>
      <c r="C1257">
        <v>7.01</v>
      </c>
      <c r="D1257">
        <v>4</v>
      </c>
      <c r="E1257">
        <v>15</v>
      </c>
      <c r="F1257">
        <v>2</v>
      </c>
      <c r="G1257">
        <v>0</v>
      </c>
      <c r="H1257">
        <v>7</v>
      </c>
      <c r="I1257">
        <v>3</v>
      </c>
      <c r="J1257">
        <v>2017</v>
      </c>
      <c r="K1257">
        <v>6</v>
      </c>
      <c r="L1257">
        <v>276</v>
      </c>
      <c r="M1257" t="s">
        <v>15</v>
      </c>
    </row>
    <row r="1258" spans="1:13" x14ac:dyDescent="0.35">
      <c r="A1258" s="1">
        <v>43045</v>
      </c>
      <c r="B1258">
        <v>5.5</v>
      </c>
      <c r="C1258">
        <v>3.99</v>
      </c>
      <c r="D1258">
        <v>8.5</v>
      </c>
      <c r="E1258">
        <v>28.25</v>
      </c>
      <c r="F1258">
        <v>8</v>
      </c>
      <c r="G1258">
        <v>0</v>
      </c>
      <c r="H1258">
        <v>2</v>
      </c>
      <c r="I1258">
        <v>3</v>
      </c>
      <c r="J1258">
        <v>2017</v>
      </c>
      <c r="K1258">
        <v>6</v>
      </c>
      <c r="L1258">
        <v>276</v>
      </c>
      <c r="M1258" t="s">
        <v>16</v>
      </c>
    </row>
    <row r="1259" spans="1:13" x14ac:dyDescent="0.35">
      <c r="A1259" s="1">
        <v>43075</v>
      </c>
      <c r="B1259">
        <v>4.34</v>
      </c>
      <c r="C1259">
        <v>3.34</v>
      </c>
      <c r="D1259">
        <v>1</v>
      </c>
      <c r="E1259">
        <v>13.6</v>
      </c>
      <c r="F1259">
        <v>3</v>
      </c>
      <c r="G1259">
        <v>0</v>
      </c>
      <c r="H1259">
        <v>13</v>
      </c>
      <c r="I1259">
        <v>12</v>
      </c>
      <c r="J1259">
        <v>2017</v>
      </c>
      <c r="K1259">
        <v>6</v>
      </c>
      <c r="L1259">
        <v>276</v>
      </c>
      <c r="M1259" t="s">
        <v>17</v>
      </c>
    </row>
    <row r="1260" spans="1:13" x14ac:dyDescent="0.35">
      <c r="A1260" t="s">
        <v>775</v>
      </c>
      <c r="B1260">
        <v>2.99</v>
      </c>
      <c r="C1260">
        <v>3.0230000000000001</v>
      </c>
      <c r="D1260">
        <v>3</v>
      </c>
      <c r="E1260">
        <v>8</v>
      </c>
      <c r="F1260">
        <v>9</v>
      </c>
      <c r="G1260">
        <v>0</v>
      </c>
      <c r="H1260">
        <v>0</v>
      </c>
      <c r="I1260">
        <v>9.1</v>
      </c>
      <c r="J1260">
        <v>2017</v>
      </c>
      <c r="K1260">
        <v>6</v>
      </c>
      <c r="L1260">
        <v>276</v>
      </c>
      <c r="M1260" t="s">
        <v>18</v>
      </c>
    </row>
    <row r="1261" spans="1:13" x14ac:dyDescent="0.35">
      <c r="A1261" t="s">
        <v>776</v>
      </c>
      <c r="B1261">
        <v>1.33</v>
      </c>
      <c r="C1261">
        <v>1.33</v>
      </c>
      <c r="D1261">
        <v>1</v>
      </c>
      <c r="E1261">
        <v>9</v>
      </c>
      <c r="F1261">
        <v>6</v>
      </c>
      <c r="G1261">
        <v>3</v>
      </c>
      <c r="H1261">
        <v>5</v>
      </c>
      <c r="I1261">
        <v>3</v>
      </c>
      <c r="J1261">
        <v>2017</v>
      </c>
      <c r="K1261">
        <v>6</v>
      </c>
      <c r="L1261">
        <v>276</v>
      </c>
      <c r="M1261" t="s">
        <v>19</v>
      </c>
    </row>
    <row r="1262" spans="1:13" x14ac:dyDescent="0.35">
      <c r="A1262" t="s">
        <v>777</v>
      </c>
      <c r="B1262">
        <v>3</v>
      </c>
      <c r="C1262">
        <v>4.33</v>
      </c>
      <c r="D1262">
        <v>3.15</v>
      </c>
      <c r="E1262">
        <v>15</v>
      </c>
      <c r="F1262">
        <v>10</v>
      </c>
      <c r="G1262">
        <v>0</v>
      </c>
      <c r="H1262">
        <v>5</v>
      </c>
      <c r="I1262">
        <v>6.5</v>
      </c>
      <c r="J1262">
        <v>2017</v>
      </c>
      <c r="K1262">
        <v>6</v>
      </c>
      <c r="L1262">
        <v>276</v>
      </c>
      <c r="M1262" t="s">
        <v>13</v>
      </c>
    </row>
    <row r="1263" spans="1:13" x14ac:dyDescent="0.35">
      <c r="A1263" t="s">
        <v>778</v>
      </c>
      <c r="B1263">
        <v>4</v>
      </c>
      <c r="C1263">
        <v>2.0099999999999998</v>
      </c>
      <c r="D1263">
        <v>0</v>
      </c>
      <c r="E1263">
        <v>12.25</v>
      </c>
      <c r="F1263">
        <v>6</v>
      </c>
      <c r="G1263">
        <v>0</v>
      </c>
      <c r="H1263">
        <v>0</v>
      </c>
      <c r="I1263">
        <v>5.44</v>
      </c>
      <c r="J1263">
        <v>2017</v>
      </c>
      <c r="K1263">
        <v>6</v>
      </c>
      <c r="L1263">
        <v>276</v>
      </c>
      <c r="M1263" t="s">
        <v>14</v>
      </c>
    </row>
    <row r="1264" spans="1:13" x14ac:dyDescent="0.35">
      <c r="A1264" t="s">
        <v>779</v>
      </c>
      <c r="B1264">
        <v>2</v>
      </c>
      <c r="C1264">
        <v>8.7260000000000009</v>
      </c>
      <c r="D1264">
        <v>5</v>
      </c>
      <c r="E1264">
        <v>12</v>
      </c>
      <c r="F1264">
        <v>4</v>
      </c>
      <c r="G1264">
        <v>0</v>
      </c>
      <c r="H1264">
        <v>5</v>
      </c>
      <c r="I1264">
        <v>5</v>
      </c>
      <c r="J1264">
        <v>2017</v>
      </c>
      <c r="K1264">
        <v>6</v>
      </c>
      <c r="L1264">
        <v>276</v>
      </c>
      <c r="M1264" t="s">
        <v>15</v>
      </c>
    </row>
    <row r="1265" spans="1:13" x14ac:dyDescent="0.35">
      <c r="A1265" t="s">
        <v>780</v>
      </c>
      <c r="B1265">
        <v>4</v>
      </c>
      <c r="C1265">
        <v>7.34</v>
      </c>
      <c r="D1265">
        <v>1.1000000000000001</v>
      </c>
      <c r="E1265">
        <v>26.6</v>
      </c>
      <c r="F1265">
        <v>2</v>
      </c>
      <c r="G1265">
        <v>0</v>
      </c>
      <c r="H1265">
        <v>12</v>
      </c>
      <c r="I1265">
        <v>3.33</v>
      </c>
      <c r="J1265">
        <v>2017</v>
      </c>
      <c r="K1265">
        <v>6</v>
      </c>
      <c r="L1265">
        <v>276</v>
      </c>
      <c r="M1265" t="s">
        <v>16</v>
      </c>
    </row>
    <row r="1266" spans="1:13" x14ac:dyDescent="0.35">
      <c r="A1266" t="s">
        <v>781</v>
      </c>
      <c r="B1266">
        <v>1.33</v>
      </c>
      <c r="C1266">
        <v>1.98</v>
      </c>
      <c r="D1266">
        <v>1</v>
      </c>
      <c r="E1266">
        <v>18</v>
      </c>
      <c r="F1266">
        <v>1</v>
      </c>
      <c r="G1266">
        <v>1</v>
      </c>
      <c r="H1266">
        <v>8</v>
      </c>
      <c r="I1266">
        <v>3</v>
      </c>
      <c r="J1266">
        <v>2017</v>
      </c>
      <c r="K1266">
        <v>6</v>
      </c>
      <c r="L1266">
        <v>276</v>
      </c>
      <c r="M1266" t="s">
        <v>17</v>
      </c>
    </row>
    <row r="1267" spans="1:13" x14ac:dyDescent="0.35">
      <c r="A1267" t="s">
        <v>782</v>
      </c>
      <c r="B1267">
        <v>9.33</v>
      </c>
      <c r="C1267">
        <v>1</v>
      </c>
      <c r="D1267">
        <v>5.0999999999999996</v>
      </c>
      <c r="E1267">
        <v>12</v>
      </c>
      <c r="F1267">
        <v>5</v>
      </c>
      <c r="G1267">
        <v>0</v>
      </c>
      <c r="H1267">
        <v>5</v>
      </c>
      <c r="I1267">
        <v>8.6300000000000008</v>
      </c>
      <c r="J1267">
        <v>2017</v>
      </c>
      <c r="K1267">
        <v>6</v>
      </c>
      <c r="L1267">
        <v>276</v>
      </c>
      <c r="M1267" t="s">
        <v>18</v>
      </c>
    </row>
    <row r="1268" spans="1:13" x14ac:dyDescent="0.35">
      <c r="A1268" t="s">
        <v>783</v>
      </c>
      <c r="B1268">
        <v>4</v>
      </c>
      <c r="C1268">
        <v>1.33</v>
      </c>
      <c r="D1268">
        <v>2</v>
      </c>
      <c r="E1268">
        <v>21</v>
      </c>
      <c r="F1268">
        <v>4</v>
      </c>
      <c r="G1268">
        <v>0</v>
      </c>
      <c r="H1268">
        <v>2</v>
      </c>
      <c r="I1268">
        <v>5.4</v>
      </c>
      <c r="J1268">
        <v>2017</v>
      </c>
      <c r="K1268">
        <v>6</v>
      </c>
      <c r="L1268">
        <v>276</v>
      </c>
      <c r="M1268" t="s">
        <v>19</v>
      </c>
    </row>
    <row r="1269" spans="1:13" x14ac:dyDescent="0.35">
      <c r="A1269" t="s">
        <v>784</v>
      </c>
      <c r="B1269">
        <v>1</v>
      </c>
      <c r="C1269">
        <v>3.34</v>
      </c>
      <c r="D1269">
        <v>0</v>
      </c>
      <c r="E1269">
        <v>7</v>
      </c>
      <c r="F1269">
        <v>4</v>
      </c>
      <c r="G1269">
        <v>0</v>
      </c>
      <c r="H1269">
        <v>8</v>
      </c>
      <c r="I1269">
        <v>11</v>
      </c>
      <c r="J1269">
        <v>2017</v>
      </c>
      <c r="K1269">
        <v>6</v>
      </c>
      <c r="L1269">
        <v>276</v>
      </c>
      <c r="M1269" t="s">
        <v>13</v>
      </c>
    </row>
    <row r="1270" spans="1:13" x14ac:dyDescent="0.35">
      <c r="A1270" t="s">
        <v>785</v>
      </c>
      <c r="B1270">
        <v>1</v>
      </c>
      <c r="C1270">
        <v>1.34</v>
      </c>
      <c r="D1270">
        <v>2</v>
      </c>
      <c r="E1270">
        <v>16</v>
      </c>
      <c r="F1270">
        <v>5</v>
      </c>
      <c r="G1270">
        <v>0</v>
      </c>
      <c r="H1270">
        <v>0</v>
      </c>
      <c r="I1270">
        <v>1.2</v>
      </c>
      <c r="J1270">
        <v>2017</v>
      </c>
      <c r="K1270">
        <v>6</v>
      </c>
      <c r="L1270">
        <v>276</v>
      </c>
      <c r="M1270" t="s">
        <v>14</v>
      </c>
    </row>
    <row r="1271" spans="1:13" x14ac:dyDescent="0.35">
      <c r="A1271" t="s">
        <v>786</v>
      </c>
      <c r="B1271">
        <v>5</v>
      </c>
      <c r="C1271">
        <v>3.65</v>
      </c>
      <c r="D1271">
        <v>6</v>
      </c>
      <c r="E1271">
        <v>32</v>
      </c>
      <c r="F1271">
        <v>8</v>
      </c>
      <c r="G1271">
        <v>1</v>
      </c>
      <c r="H1271">
        <v>0</v>
      </c>
      <c r="I1271">
        <v>1</v>
      </c>
      <c r="J1271">
        <v>2017</v>
      </c>
      <c r="K1271">
        <v>6</v>
      </c>
      <c r="L1271">
        <v>276</v>
      </c>
      <c r="M1271" t="s">
        <v>15</v>
      </c>
    </row>
    <row r="1272" spans="1:13" x14ac:dyDescent="0.35">
      <c r="A1272" t="s">
        <v>787</v>
      </c>
      <c r="B1272">
        <v>6.5</v>
      </c>
      <c r="C1272">
        <v>2.34</v>
      </c>
      <c r="D1272">
        <v>6</v>
      </c>
      <c r="E1272">
        <v>22</v>
      </c>
      <c r="F1272">
        <v>4</v>
      </c>
      <c r="G1272">
        <v>0</v>
      </c>
      <c r="H1272">
        <v>0</v>
      </c>
      <c r="I1272">
        <v>4.5999999999999996</v>
      </c>
      <c r="J1272">
        <v>2017</v>
      </c>
      <c r="K1272">
        <v>6</v>
      </c>
      <c r="L1272">
        <v>276</v>
      </c>
      <c r="M1272" t="s">
        <v>16</v>
      </c>
    </row>
    <row r="1273" spans="1:13" x14ac:dyDescent="0.35">
      <c r="A1273" t="s">
        <v>788</v>
      </c>
      <c r="B1273">
        <v>7.68</v>
      </c>
      <c r="C1273">
        <v>3.0329999999999999</v>
      </c>
      <c r="D1273">
        <v>6.25</v>
      </c>
      <c r="E1273">
        <v>10</v>
      </c>
      <c r="F1273">
        <v>11</v>
      </c>
      <c r="G1273">
        <v>0</v>
      </c>
      <c r="H1273">
        <v>0</v>
      </c>
      <c r="I1273">
        <v>3</v>
      </c>
      <c r="J1273">
        <v>2017</v>
      </c>
      <c r="K1273">
        <v>6</v>
      </c>
      <c r="L1273">
        <v>276</v>
      </c>
      <c r="M1273" t="s">
        <v>17</v>
      </c>
    </row>
    <row r="1274" spans="1:13" x14ac:dyDescent="0.35">
      <c r="A1274" t="s">
        <v>789</v>
      </c>
      <c r="B1274">
        <v>4</v>
      </c>
      <c r="C1274">
        <v>3.32</v>
      </c>
      <c r="D1274">
        <v>6</v>
      </c>
      <c r="E1274">
        <v>13.5</v>
      </c>
      <c r="F1274">
        <v>9</v>
      </c>
      <c r="G1274">
        <v>0</v>
      </c>
      <c r="H1274">
        <v>3</v>
      </c>
      <c r="I1274">
        <v>6</v>
      </c>
      <c r="J1274">
        <v>2017</v>
      </c>
      <c r="K1274">
        <v>6</v>
      </c>
      <c r="L1274">
        <v>276</v>
      </c>
      <c r="M1274" t="s">
        <v>18</v>
      </c>
    </row>
    <row r="1275" spans="1:13" x14ac:dyDescent="0.35">
      <c r="A1275" t="s">
        <v>790</v>
      </c>
      <c r="B1275">
        <v>4</v>
      </c>
      <c r="C1275">
        <v>4.0330000000000004</v>
      </c>
      <c r="D1275">
        <v>4.5</v>
      </c>
      <c r="E1275">
        <v>18</v>
      </c>
      <c r="F1275">
        <v>7</v>
      </c>
      <c r="G1275">
        <v>0</v>
      </c>
      <c r="H1275">
        <v>5</v>
      </c>
      <c r="I1275">
        <v>3</v>
      </c>
      <c r="J1275">
        <v>2017</v>
      </c>
      <c r="K1275">
        <v>6</v>
      </c>
      <c r="L1275">
        <v>276</v>
      </c>
      <c r="M1275" t="s">
        <v>19</v>
      </c>
    </row>
    <row r="1276" spans="1:13" x14ac:dyDescent="0.35">
      <c r="A1276" t="s">
        <v>791</v>
      </c>
      <c r="B1276">
        <v>4</v>
      </c>
      <c r="C1276">
        <v>3.67</v>
      </c>
      <c r="D1276">
        <v>6</v>
      </c>
      <c r="E1276">
        <v>17</v>
      </c>
      <c r="F1276">
        <v>1</v>
      </c>
      <c r="G1276">
        <v>0</v>
      </c>
      <c r="H1276">
        <v>21</v>
      </c>
      <c r="I1276">
        <v>5</v>
      </c>
      <c r="J1276">
        <v>2017</v>
      </c>
      <c r="K1276">
        <v>6</v>
      </c>
      <c r="L1276">
        <v>276</v>
      </c>
      <c r="M1276" t="s">
        <v>13</v>
      </c>
    </row>
    <row r="1277" spans="1:13" x14ac:dyDescent="0.35">
      <c r="A1277" t="s">
        <v>792</v>
      </c>
      <c r="B1277">
        <v>6.67</v>
      </c>
      <c r="C1277">
        <v>2.1320000000000001</v>
      </c>
      <c r="D1277">
        <v>2</v>
      </c>
      <c r="E1277">
        <v>18</v>
      </c>
      <c r="F1277">
        <v>2</v>
      </c>
      <c r="G1277">
        <v>0</v>
      </c>
      <c r="H1277">
        <v>0</v>
      </c>
      <c r="I1277">
        <v>6</v>
      </c>
      <c r="J1277">
        <v>2017</v>
      </c>
      <c r="K1277">
        <v>6</v>
      </c>
      <c r="L1277">
        <v>276</v>
      </c>
      <c r="M1277" t="s">
        <v>14</v>
      </c>
    </row>
    <row r="1278" spans="1:13" x14ac:dyDescent="0.35">
      <c r="A1278" s="1">
        <v>42742</v>
      </c>
      <c r="B1278">
        <v>3.33</v>
      </c>
      <c r="C1278">
        <v>2.33</v>
      </c>
      <c r="D1278">
        <v>1</v>
      </c>
      <c r="E1278">
        <v>10</v>
      </c>
      <c r="F1278">
        <v>5</v>
      </c>
      <c r="G1278">
        <v>0</v>
      </c>
      <c r="H1278">
        <v>10</v>
      </c>
      <c r="I1278">
        <v>4</v>
      </c>
      <c r="J1278">
        <v>2017</v>
      </c>
      <c r="K1278">
        <v>7</v>
      </c>
      <c r="L1278">
        <v>276</v>
      </c>
      <c r="M1278" t="s">
        <v>15</v>
      </c>
    </row>
    <row r="1279" spans="1:13" x14ac:dyDescent="0.35">
      <c r="A1279" s="1">
        <v>42773</v>
      </c>
      <c r="B1279">
        <v>5</v>
      </c>
      <c r="C1279">
        <v>3.68</v>
      </c>
      <c r="D1279">
        <v>2</v>
      </c>
      <c r="E1279">
        <v>9</v>
      </c>
      <c r="F1279">
        <v>6</v>
      </c>
      <c r="G1279">
        <v>0</v>
      </c>
      <c r="H1279">
        <v>0</v>
      </c>
      <c r="I1279">
        <v>4</v>
      </c>
      <c r="J1279">
        <v>2017</v>
      </c>
      <c r="K1279">
        <v>7</v>
      </c>
      <c r="L1279">
        <v>276</v>
      </c>
      <c r="M1279" t="s">
        <v>16</v>
      </c>
    </row>
    <row r="1280" spans="1:13" x14ac:dyDescent="0.35">
      <c r="A1280" s="1">
        <v>42801</v>
      </c>
      <c r="B1280">
        <v>3.67</v>
      </c>
      <c r="C1280">
        <v>0</v>
      </c>
      <c r="D1280">
        <v>1.5</v>
      </c>
      <c r="E1280">
        <v>8</v>
      </c>
      <c r="F1280">
        <v>11</v>
      </c>
      <c r="G1280">
        <v>0</v>
      </c>
      <c r="H1280">
        <v>11</v>
      </c>
      <c r="I1280">
        <v>0</v>
      </c>
      <c r="J1280">
        <v>2017</v>
      </c>
      <c r="K1280">
        <v>7</v>
      </c>
      <c r="L1280">
        <v>276</v>
      </c>
      <c r="M1280" t="s">
        <v>17</v>
      </c>
    </row>
    <row r="1281" spans="1:13" x14ac:dyDescent="0.35">
      <c r="A1281" s="1">
        <v>42832</v>
      </c>
      <c r="B1281">
        <v>10.67</v>
      </c>
      <c r="C1281">
        <v>2.34</v>
      </c>
      <c r="D1281">
        <v>5</v>
      </c>
      <c r="E1281">
        <v>18</v>
      </c>
      <c r="F1281">
        <v>7</v>
      </c>
      <c r="G1281">
        <v>0</v>
      </c>
      <c r="H1281">
        <v>0</v>
      </c>
      <c r="I1281">
        <v>6</v>
      </c>
      <c r="J1281">
        <v>2017</v>
      </c>
      <c r="K1281">
        <v>7</v>
      </c>
      <c r="L1281">
        <v>276</v>
      </c>
      <c r="M1281" t="s">
        <v>18</v>
      </c>
    </row>
    <row r="1282" spans="1:13" x14ac:dyDescent="0.35">
      <c r="A1282" s="1">
        <v>42862</v>
      </c>
      <c r="B1282">
        <v>4.5</v>
      </c>
      <c r="C1282">
        <v>1.66</v>
      </c>
      <c r="D1282">
        <v>2</v>
      </c>
      <c r="E1282">
        <v>16</v>
      </c>
      <c r="F1282">
        <v>20</v>
      </c>
      <c r="G1282">
        <v>0</v>
      </c>
      <c r="H1282">
        <v>22</v>
      </c>
      <c r="I1282">
        <v>6</v>
      </c>
      <c r="J1282">
        <v>2017</v>
      </c>
      <c r="K1282">
        <v>7</v>
      </c>
      <c r="L1282">
        <v>276</v>
      </c>
      <c r="M1282" t="s">
        <v>19</v>
      </c>
    </row>
    <row r="1283" spans="1:13" x14ac:dyDescent="0.35">
      <c r="A1283" s="1">
        <v>42893</v>
      </c>
      <c r="B1283">
        <v>4.33</v>
      </c>
      <c r="C1283">
        <v>7</v>
      </c>
      <c r="D1283">
        <v>4</v>
      </c>
      <c r="E1283">
        <v>20.6</v>
      </c>
      <c r="F1283">
        <v>3</v>
      </c>
      <c r="G1283">
        <v>1</v>
      </c>
      <c r="H1283">
        <v>1</v>
      </c>
      <c r="I1283">
        <v>1</v>
      </c>
      <c r="J1283">
        <v>2017</v>
      </c>
      <c r="K1283">
        <v>7</v>
      </c>
      <c r="L1283">
        <v>276</v>
      </c>
      <c r="M1283" t="s">
        <v>13</v>
      </c>
    </row>
    <row r="1284" spans="1:13" x14ac:dyDescent="0.35">
      <c r="A1284" s="1">
        <v>42923</v>
      </c>
      <c r="B1284">
        <v>5</v>
      </c>
      <c r="C1284">
        <v>2</v>
      </c>
      <c r="D1284">
        <v>4.0999999999999996</v>
      </c>
      <c r="E1284">
        <v>17</v>
      </c>
      <c r="F1284">
        <v>6</v>
      </c>
      <c r="G1284">
        <v>0</v>
      </c>
      <c r="H1284">
        <v>1</v>
      </c>
      <c r="I1284">
        <v>0</v>
      </c>
      <c r="J1284">
        <v>2017</v>
      </c>
      <c r="K1284">
        <v>7</v>
      </c>
      <c r="L1284">
        <v>276</v>
      </c>
      <c r="M1284" t="s">
        <v>14</v>
      </c>
    </row>
    <row r="1285" spans="1:13" x14ac:dyDescent="0.35">
      <c r="A1285" s="1">
        <v>42954</v>
      </c>
      <c r="B1285">
        <v>4.99</v>
      </c>
      <c r="C1285">
        <v>4.0890000000000004</v>
      </c>
      <c r="D1285">
        <v>5</v>
      </c>
      <c r="E1285">
        <v>16</v>
      </c>
      <c r="F1285">
        <v>12</v>
      </c>
      <c r="G1285">
        <v>0</v>
      </c>
      <c r="H1285">
        <v>1</v>
      </c>
      <c r="I1285">
        <v>3</v>
      </c>
      <c r="J1285">
        <v>2017</v>
      </c>
      <c r="K1285">
        <v>7</v>
      </c>
      <c r="L1285">
        <v>276</v>
      </c>
      <c r="M1285" t="s">
        <v>15</v>
      </c>
    </row>
    <row r="1286" spans="1:13" x14ac:dyDescent="0.35">
      <c r="A1286" s="1">
        <v>42985</v>
      </c>
      <c r="B1286">
        <v>2.33</v>
      </c>
      <c r="C1286">
        <v>7.16</v>
      </c>
      <c r="D1286">
        <v>0.5</v>
      </c>
      <c r="E1286">
        <v>15</v>
      </c>
      <c r="F1286">
        <v>4</v>
      </c>
      <c r="G1286">
        <v>0</v>
      </c>
      <c r="H1286">
        <v>1</v>
      </c>
      <c r="I1286">
        <v>4</v>
      </c>
      <c r="J1286">
        <v>2017</v>
      </c>
      <c r="K1286">
        <v>7</v>
      </c>
      <c r="L1286">
        <v>276</v>
      </c>
      <c r="M1286" t="s">
        <v>16</v>
      </c>
    </row>
    <row r="1287" spans="1:13" x14ac:dyDescent="0.35">
      <c r="A1287" s="1">
        <v>43015</v>
      </c>
      <c r="B1287">
        <v>2</v>
      </c>
      <c r="C1287">
        <v>4.3529999999999998</v>
      </c>
      <c r="D1287">
        <v>4</v>
      </c>
      <c r="E1287">
        <v>12</v>
      </c>
      <c r="F1287">
        <v>5</v>
      </c>
      <c r="G1287">
        <v>2</v>
      </c>
      <c r="H1287">
        <v>7</v>
      </c>
      <c r="I1287">
        <v>3</v>
      </c>
      <c r="J1287">
        <v>2017</v>
      </c>
      <c r="K1287">
        <v>7</v>
      </c>
      <c r="L1287">
        <v>276</v>
      </c>
      <c r="M1287" t="s">
        <v>17</v>
      </c>
    </row>
    <row r="1288" spans="1:13" x14ac:dyDescent="0.35">
      <c r="A1288" s="1">
        <v>43046</v>
      </c>
      <c r="B1288">
        <v>3.34</v>
      </c>
      <c r="C1288">
        <v>0.68</v>
      </c>
      <c r="D1288">
        <v>0</v>
      </c>
      <c r="E1288">
        <v>18</v>
      </c>
      <c r="F1288">
        <v>2</v>
      </c>
      <c r="G1288">
        <v>0</v>
      </c>
      <c r="H1288">
        <v>7</v>
      </c>
      <c r="I1288">
        <v>2</v>
      </c>
      <c r="J1288">
        <v>2017</v>
      </c>
      <c r="K1288">
        <v>7</v>
      </c>
      <c r="L1288">
        <v>276</v>
      </c>
      <c r="M1288" t="s">
        <v>18</v>
      </c>
    </row>
    <row r="1289" spans="1:13" x14ac:dyDescent="0.35">
      <c r="A1289" s="1">
        <v>43076</v>
      </c>
      <c r="B1289">
        <v>2</v>
      </c>
      <c r="C1289">
        <v>5.34</v>
      </c>
      <c r="D1289">
        <v>0</v>
      </c>
      <c r="E1289">
        <v>15.4</v>
      </c>
      <c r="F1289">
        <v>12</v>
      </c>
      <c r="G1289">
        <v>0</v>
      </c>
      <c r="H1289">
        <v>3</v>
      </c>
      <c r="I1289">
        <v>0</v>
      </c>
      <c r="J1289">
        <v>2017</v>
      </c>
      <c r="K1289">
        <v>7</v>
      </c>
      <c r="L1289">
        <v>276</v>
      </c>
      <c r="M1289" t="s">
        <v>19</v>
      </c>
    </row>
    <row r="1290" spans="1:13" x14ac:dyDescent="0.35">
      <c r="A1290" t="s">
        <v>793</v>
      </c>
      <c r="B1290">
        <v>3.33</v>
      </c>
      <c r="C1290">
        <v>3.34</v>
      </c>
      <c r="D1290">
        <v>2.15</v>
      </c>
      <c r="E1290">
        <v>9.6</v>
      </c>
      <c r="F1290">
        <v>5</v>
      </c>
      <c r="G1290">
        <v>3</v>
      </c>
      <c r="H1290">
        <v>3</v>
      </c>
      <c r="I1290">
        <v>2</v>
      </c>
      <c r="J1290">
        <v>2017</v>
      </c>
      <c r="K1290">
        <v>7</v>
      </c>
      <c r="L1290">
        <v>276</v>
      </c>
      <c r="M1290" t="s">
        <v>13</v>
      </c>
    </row>
    <row r="1291" spans="1:13" x14ac:dyDescent="0.35">
      <c r="A1291" t="s">
        <v>794</v>
      </c>
      <c r="B1291">
        <v>2.33</v>
      </c>
      <c r="C1291">
        <v>3.7589999999999999</v>
      </c>
      <c r="D1291">
        <v>2</v>
      </c>
      <c r="E1291">
        <v>16</v>
      </c>
      <c r="F1291">
        <v>8</v>
      </c>
      <c r="G1291">
        <v>0</v>
      </c>
      <c r="H1291">
        <v>5</v>
      </c>
      <c r="I1291">
        <v>3</v>
      </c>
      <c r="J1291">
        <v>2017</v>
      </c>
      <c r="K1291">
        <v>7</v>
      </c>
      <c r="L1291">
        <v>276</v>
      </c>
      <c r="M1291" t="s">
        <v>14</v>
      </c>
    </row>
    <row r="1292" spans="1:13" x14ac:dyDescent="0.35">
      <c r="A1292" t="s">
        <v>795</v>
      </c>
      <c r="B1292">
        <v>3.33</v>
      </c>
      <c r="C1292">
        <v>9.34</v>
      </c>
      <c r="D1292">
        <v>3</v>
      </c>
      <c r="E1292">
        <v>21</v>
      </c>
      <c r="F1292">
        <v>3</v>
      </c>
      <c r="G1292">
        <v>0</v>
      </c>
      <c r="H1292">
        <v>0</v>
      </c>
      <c r="I1292">
        <v>2</v>
      </c>
      <c r="J1292">
        <v>2017</v>
      </c>
      <c r="K1292">
        <v>7</v>
      </c>
      <c r="L1292">
        <v>276</v>
      </c>
      <c r="M1292" t="s">
        <v>15</v>
      </c>
    </row>
    <row r="1293" spans="1:13" x14ac:dyDescent="0.35">
      <c r="A1293" t="s">
        <v>796</v>
      </c>
      <c r="B1293">
        <v>11.34</v>
      </c>
      <c r="C1293">
        <v>9.34</v>
      </c>
      <c r="D1293">
        <v>3</v>
      </c>
      <c r="E1293">
        <v>19</v>
      </c>
      <c r="F1293">
        <v>6</v>
      </c>
      <c r="G1293">
        <v>0</v>
      </c>
      <c r="H1293">
        <v>0</v>
      </c>
      <c r="I1293">
        <v>1</v>
      </c>
      <c r="J1293">
        <v>2017</v>
      </c>
      <c r="K1293">
        <v>7</v>
      </c>
      <c r="L1293">
        <v>276</v>
      </c>
      <c r="M1293" t="s">
        <v>16</v>
      </c>
    </row>
    <row r="1294" spans="1:13" x14ac:dyDescent="0.35">
      <c r="A1294" t="s">
        <v>797</v>
      </c>
      <c r="B1294">
        <v>9</v>
      </c>
      <c r="C1294">
        <v>4.7469999999999999</v>
      </c>
      <c r="D1294">
        <v>3</v>
      </c>
      <c r="E1294">
        <v>16.399999999999999</v>
      </c>
      <c r="F1294">
        <v>6</v>
      </c>
      <c r="G1294">
        <v>2</v>
      </c>
      <c r="H1294">
        <v>4</v>
      </c>
      <c r="I1294">
        <v>3</v>
      </c>
      <c r="J1294">
        <v>2017</v>
      </c>
      <c r="K1294">
        <v>7</v>
      </c>
      <c r="L1294">
        <v>276</v>
      </c>
      <c r="M1294" t="s">
        <v>17</v>
      </c>
    </row>
    <row r="1295" spans="1:13" x14ac:dyDescent="0.35">
      <c r="A1295" t="s">
        <v>798</v>
      </c>
      <c r="B1295">
        <v>9.67</v>
      </c>
      <c r="C1295">
        <v>5.67</v>
      </c>
      <c r="D1295">
        <v>1.5</v>
      </c>
      <c r="E1295">
        <v>14</v>
      </c>
      <c r="F1295">
        <v>8</v>
      </c>
      <c r="G1295">
        <v>0</v>
      </c>
      <c r="H1295">
        <v>20</v>
      </c>
      <c r="I1295">
        <v>4</v>
      </c>
      <c r="J1295">
        <v>2017</v>
      </c>
      <c r="K1295">
        <v>7</v>
      </c>
      <c r="L1295">
        <v>276</v>
      </c>
      <c r="M1295" t="s">
        <v>18</v>
      </c>
    </row>
    <row r="1296" spans="1:13" x14ac:dyDescent="0.35">
      <c r="A1296" t="s">
        <v>799</v>
      </c>
      <c r="B1296">
        <v>6.33</v>
      </c>
      <c r="C1296">
        <v>3.66</v>
      </c>
      <c r="D1296">
        <v>4</v>
      </c>
      <c r="E1296">
        <v>20.6</v>
      </c>
      <c r="F1296">
        <v>6</v>
      </c>
      <c r="G1296">
        <v>3</v>
      </c>
      <c r="H1296">
        <v>1</v>
      </c>
      <c r="I1296">
        <v>6</v>
      </c>
      <c r="J1296">
        <v>2017</v>
      </c>
      <c r="K1296">
        <v>7</v>
      </c>
      <c r="L1296">
        <v>276</v>
      </c>
      <c r="M1296" t="s">
        <v>19</v>
      </c>
    </row>
    <row r="1297" spans="1:13" x14ac:dyDescent="0.35">
      <c r="A1297" t="s">
        <v>800</v>
      </c>
      <c r="B1297">
        <v>5</v>
      </c>
      <c r="C1297">
        <v>4</v>
      </c>
      <c r="D1297">
        <v>3</v>
      </c>
      <c r="E1297">
        <v>18</v>
      </c>
      <c r="F1297">
        <v>11</v>
      </c>
      <c r="G1297">
        <v>2</v>
      </c>
      <c r="H1297">
        <v>2</v>
      </c>
      <c r="I1297">
        <v>2</v>
      </c>
      <c r="J1297">
        <v>2017</v>
      </c>
      <c r="K1297">
        <v>7</v>
      </c>
      <c r="L1297">
        <v>276</v>
      </c>
      <c r="M1297" t="s">
        <v>13</v>
      </c>
    </row>
    <row r="1298" spans="1:13" x14ac:dyDescent="0.35">
      <c r="A1298" t="s">
        <v>801</v>
      </c>
      <c r="B1298">
        <v>2.33</v>
      </c>
      <c r="C1298">
        <v>1</v>
      </c>
      <c r="D1298">
        <v>3</v>
      </c>
      <c r="E1298">
        <v>14</v>
      </c>
      <c r="F1298">
        <v>5</v>
      </c>
      <c r="G1298">
        <v>0</v>
      </c>
      <c r="H1298">
        <v>0</v>
      </c>
      <c r="I1298">
        <v>3</v>
      </c>
      <c r="J1298">
        <v>2017</v>
      </c>
      <c r="K1298">
        <v>7</v>
      </c>
      <c r="L1298">
        <v>276</v>
      </c>
      <c r="M1298" t="s">
        <v>14</v>
      </c>
    </row>
    <row r="1299" spans="1:13" x14ac:dyDescent="0.35">
      <c r="A1299" t="s">
        <v>802</v>
      </c>
      <c r="B1299">
        <v>3</v>
      </c>
      <c r="C1299">
        <v>5.69</v>
      </c>
      <c r="D1299">
        <v>5</v>
      </c>
      <c r="E1299">
        <v>22</v>
      </c>
      <c r="F1299">
        <v>3</v>
      </c>
      <c r="G1299">
        <v>1</v>
      </c>
      <c r="H1299">
        <v>0</v>
      </c>
      <c r="I1299">
        <v>2</v>
      </c>
      <c r="J1299">
        <v>2017</v>
      </c>
      <c r="K1299">
        <v>7</v>
      </c>
      <c r="L1299">
        <v>276</v>
      </c>
      <c r="M1299" t="s">
        <v>15</v>
      </c>
    </row>
    <row r="1300" spans="1:13" x14ac:dyDescent="0.35">
      <c r="A1300" t="s">
        <v>803</v>
      </c>
      <c r="B1300">
        <v>6.5</v>
      </c>
      <c r="C1300">
        <v>2.4289999999999998</v>
      </c>
      <c r="D1300">
        <v>2</v>
      </c>
      <c r="E1300">
        <v>12</v>
      </c>
      <c r="F1300">
        <v>4</v>
      </c>
      <c r="G1300">
        <v>0</v>
      </c>
      <c r="H1300">
        <v>4</v>
      </c>
      <c r="I1300">
        <v>5</v>
      </c>
      <c r="J1300">
        <v>2017</v>
      </c>
      <c r="K1300">
        <v>7</v>
      </c>
      <c r="L1300">
        <v>276</v>
      </c>
      <c r="M1300" t="s">
        <v>16</v>
      </c>
    </row>
    <row r="1301" spans="1:13" x14ac:dyDescent="0.35">
      <c r="A1301" t="s">
        <v>804</v>
      </c>
      <c r="B1301">
        <v>3.84</v>
      </c>
      <c r="C1301">
        <v>1</v>
      </c>
      <c r="D1301">
        <v>2.1</v>
      </c>
      <c r="E1301">
        <v>15</v>
      </c>
      <c r="F1301">
        <v>6</v>
      </c>
      <c r="G1301">
        <v>0</v>
      </c>
      <c r="H1301">
        <v>0</v>
      </c>
      <c r="I1301">
        <v>3</v>
      </c>
      <c r="J1301">
        <v>2017</v>
      </c>
      <c r="K1301">
        <v>7</v>
      </c>
      <c r="L1301">
        <v>276</v>
      </c>
      <c r="M1301" t="s">
        <v>17</v>
      </c>
    </row>
    <row r="1302" spans="1:13" x14ac:dyDescent="0.35">
      <c r="A1302" t="s">
        <v>805</v>
      </c>
      <c r="B1302">
        <v>6.34</v>
      </c>
      <c r="C1302">
        <v>2.35</v>
      </c>
      <c r="D1302">
        <v>2</v>
      </c>
      <c r="E1302">
        <v>14</v>
      </c>
      <c r="F1302">
        <v>5</v>
      </c>
      <c r="G1302">
        <v>0</v>
      </c>
      <c r="H1302">
        <v>6</v>
      </c>
      <c r="I1302">
        <v>0.1</v>
      </c>
      <c r="J1302">
        <v>2017</v>
      </c>
      <c r="K1302">
        <v>7</v>
      </c>
      <c r="L1302">
        <v>276</v>
      </c>
      <c r="M1302" t="s">
        <v>18</v>
      </c>
    </row>
    <row r="1303" spans="1:13" x14ac:dyDescent="0.35">
      <c r="A1303" t="s">
        <v>806</v>
      </c>
      <c r="B1303">
        <v>3.33</v>
      </c>
      <c r="C1303">
        <v>6.7789999999999999</v>
      </c>
      <c r="D1303">
        <v>3</v>
      </c>
      <c r="E1303">
        <v>15</v>
      </c>
      <c r="F1303">
        <v>11</v>
      </c>
      <c r="G1303">
        <v>1</v>
      </c>
      <c r="H1303">
        <v>1</v>
      </c>
      <c r="I1303">
        <v>1</v>
      </c>
      <c r="J1303">
        <v>2017</v>
      </c>
      <c r="K1303">
        <v>7</v>
      </c>
      <c r="L1303">
        <v>276</v>
      </c>
      <c r="M1303" t="s">
        <v>19</v>
      </c>
    </row>
    <row r="1304" spans="1:13" x14ac:dyDescent="0.35">
      <c r="A1304" t="s">
        <v>807</v>
      </c>
      <c r="B1304">
        <v>5</v>
      </c>
      <c r="C1304">
        <v>0.67</v>
      </c>
      <c r="D1304">
        <v>0</v>
      </c>
      <c r="E1304">
        <v>12.4</v>
      </c>
      <c r="F1304">
        <v>8</v>
      </c>
      <c r="G1304">
        <v>0</v>
      </c>
      <c r="H1304">
        <v>0</v>
      </c>
      <c r="I1304">
        <v>1</v>
      </c>
      <c r="J1304">
        <v>2017</v>
      </c>
      <c r="K1304">
        <v>7</v>
      </c>
      <c r="L1304">
        <v>276</v>
      </c>
      <c r="M1304" t="s">
        <v>13</v>
      </c>
    </row>
    <row r="1305" spans="1:13" x14ac:dyDescent="0.35">
      <c r="A1305" t="s">
        <v>808</v>
      </c>
      <c r="B1305">
        <v>4</v>
      </c>
      <c r="C1305">
        <v>5</v>
      </c>
      <c r="D1305">
        <v>1.1000000000000001</v>
      </c>
      <c r="E1305">
        <v>17.2</v>
      </c>
      <c r="F1305">
        <v>10</v>
      </c>
      <c r="G1305">
        <v>0</v>
      </c>
      <c r="H1305">
        <v>0</v>
      </c>
      <c r="I1305">
        <v>3</v>
      </c>
      <c r="J1305">
        <v>2017</v>
      </c>
      <c r="K1305">
        <v>7</v>
      </c>
      <c r="L1305">
        <v>276</v>
      </c>
      <c r="M1305" t="s">
        <v>14</v>
      </c>
    </row>
    <row r="1306" spans="1:13" x14ac:dyDescent="0.35">
      <c r="A1306" t="s">
        <v>809</v>
      </c>
      <c r="B1306">
        <v>3</v>
      </c>
      <c r="C1306">
        <v>3.33</v>
      </c>
      <c r="D1306">
        <v>2</v>
      </c>
      <c r="E1306">
        <v>14.15</v>
      </c>
      <c r="F1306">
        <v>1</v>
      </c>
      <c r="G1306">
        <v>0</v>
      </c>
      <c r="H1306">
        <v>0</v>
      </c>
      <c r="I1306">
        <v>4</v>
      </c>
      <c r="J1306">
        <v>2017</v>
      </c>
      <c r="K1306">
        <v>7</v>
      </c>
      <c r="L1306">
        <v>276</v>
      </c>
      <c r="M1306" t="s">
        <v>15</v>
      </c>
    </row>
    <row r="1307" spans="1:13" x14ac:dyDescent="0.35">
      <c r="A1307" t="s">
        <v>810</v>
      </c>
      <c r="B1307">
        <v>4.125</v>
      </c>
      <c r="C1307">
        <v>2.66</v>
      </c>
      <c r="D1307">
        <v>2</v>
      </c>
      <c r="E1307">
        <v>13</v>
      </c>
      <c r="F1307">
        <v>11</v>
      </c>
      <c r="G1307">
        <v>0</v>
      </c>
      <c r="H1307">
        <v>0</v>
      </c>
      <c r="I1307">
        <v>1</v>
      </c>
      <c r="J1307">
        <v>2017</v>
      </c>
      <c r="K1307">
        <v>7</v>
      </c>
      <c r="L1307">
        <v>276</v>
      </c>
      <c r="M1307" t="s">
        <v>16</v>
      </c>
    </row>
    <row r="1308" spans="1:13" x14ac:dyDescent="0.35">
      <c r="A1308" t="s">
        <v>811</v>
      </c>
      <c r="B1308">
        <v>7.34</v>
      </c>
      <c r="C1308">
        <v>0.81</v>
      </c>
      <c r="D1308">
        <v>2.25</v>
      </c>
      <c r="E1308">
        <v>21</v>
      </c>
      <c r="F1308">
        <v>9</v>
      </c>
      <c r="G1308">
        <v>0</v>
      </c>
      <c r="H1308">
        <v>5</v>
      </c>
      <c r="I1308">
        <v>2</v>
      </c>
      <c r="J1308">
        <v>2017</v>
      </c>
      <c r="K1308">
        <v>7</v>
      </c>
      <c r="L1308">
        <v>276</v>
      </c>
      <c r="M1308" t="s">
        <v>17</v>
      </c>
    </row>
    <row r="1309" spans="1:13" x14ac:dyDescent="0.35">
      <c r="A1309" s="1">
        <v>42743</v>
      </c>
      <c r="B1309">
        <v>7.33</v>
      </c>
      <c r="C1309">
        <v>3.33</v>
      </c>
      <c r="D1309">
        <v>2</v>
      </c>
      <c r="E1309">
        <v>15.6</v>
      </c>
      <c r="F1309">
        <v>3</v>
      </c>
      <c r="G1309">
        <v>0</v>
      </c>
      <c r="H1309">
        <v>1</v>
      </c>
      <c r="I1309">
        <v>1</v>
      </c>
      <c r="J1309">
        <v>2017</v>
      </c>
      <c r="K1309">
        <v>8</v>
      </c>
      <c r="L1309">
        <v>276</v>
      </c>
      <c r="M1309" t="s">
        <v>18</v>
      </c>
    </row>
    <row r="1310" spans="1:13" x14ac:dyDescent="0.35">
      <c r="A1310" s="1">
        <v>42774</v>
      </c>
      <c r="B1310">
        <v>6</v>
      </c>
      <c r="C1310">
        <v>2.66</v>
      </c>
      <c r="D1310">
        <v>1</v>
      </c>
      <c r="E1310">
        <v>25</v>
      </c>
      <c r="F1310">
        <v>2</v>
      </c>
      <c r="G1310">
        <v>0</v>
      </c>
      <c r="H1310">
        <v>1</v>
      </c>
      <c r="I1310">
        <v>4</v>
      </c>
      <c r="J1310">
        <v>2017</v>
      </c>
      <c r="K1310">
        <v>8</v>
      </c>
      <c r="L1310">
        <v>276</v>
      </c>
      <c r="M1310" t="s">
        <v>19</v>
      </c>
    </row>
    <row r="1311" spans="1:13" x14ac:dyDescent="0.35">
      <c r="A1311" s="1">
        <v>42802</v>
      </c>
      <c r="B1311">
        <v>6.33</v>
      </c>
      <c r="C1311">
        <v>0.66</v>
      </c>
      <c r="D1311">
        <v>4</v>
      </c>
      <c r="E1311">
        <v>10</v>
      </c>
      <c r="F1311">
        <v>8</v>
      </c>
      <c r="G1311">
        <v>0</v>
      </c>
      <c r="H1311">
        <v>1</v>
      </c>
      <c r="I1311">
        <v>3</v>
      </c>
      <c r="J1311">
        <v>2017</v>
      </c>
      <c r="K1311">
        <v>8</v>
      </c>
      <c r="L1311">
        <v>276</v>
      </c>
      <c r="M1311" t="s">
        <v>13</v>
      </c>
    </row>
    <row r="1312" spans="1:13" x14ac:dyDescent="0.35">
      <c r="A1312" s="1">
        <v>42833</v>
      </c>
      <c r="B1312">
        <v>8</v>
      </c>
      <c r="C1312">
        <v>4</v>
      </c>
      <c r="D1312">
        <v>1</v>
      </c>
      <c r="E1312">
        <v>15</v>
      </c>
      <c r="F1312">
        <v>11</v>
      </c>
      <c r="G1312">
        <v>2</v>
      </c>
      <c r="H1312">
        <v>5</v>
      </c>
      <c r="I1312">
        <v>2</v>
      </c>
      <c r="J1312">
        <v>2017</v>
      </c>
      <c r="K1312">
        <v>8</v>
      </c>
      <c r="L1312">
        <v>276</v>
      </c>
      <c r="M1312" t="s">
        <v>14</v>
      </c>
    </row>
    <row r="1313" spans="1:13" x14ac:dyDescent="0.35">
      <c r="A1313" s="1">
        <v>42863</v>
      </c>
      <c r="B1313">
        <v>4.66</v>
      </c>
      <c r="C1313">
        <v>2.472</v>
      </c>
      <c r="D1313">
        <v>2</v>
      </c>
      <c r="E1313">
        <v>13.311999999999999</v>
      </c>
      <c r="F1313">
        <v>2</v>
      </c>
      <c r="G1313">
        <v>0</v>
      </c>
      <c r="H1313">
        <v>0</v>
      </c>
      <c r="I1313">
        <v>2</v>
      </c>
      <c r="J1313">
        <v>2017</v>
      </c>
      <c r="K1313">
        <v>8</v>
      </c>
      <c r="L1313">
        <v>276</v>
      </c>
      <c r="M1313" t="s">
        <v>15</v>
      </c>
    </row>
    <row r="1314" spans="1:13" x14ac:dyDescent="0.35">
      <c r="A1314" s="1">
        <v>42894</v>
      </c>
      <c r="B1314">
        <v>2</v>
      </c>
      <c r="C1314">
        <v>3.4289999999999998</v>
      </c>
      <c r="D1314">
        <v>1</v>
      </c>
      <c r="E1314">
        <v>13</v>
      </c>
      <c r="F1314">
        <v>6</v>
      </c>
      <c r="G1314">
        <v>0</v>
      </c>
      <c r="H1314">
        <v>0</v>
      </c>
      <c r="I1314">
        <v>3</v>
      </c>
      <c r="J1314">
        <v>2017</v>
      </c>
      <c r="K1314">
        <v>8</v>
      </c>
      <c r="L1314">
        <v>276</v>
      </c>
      <c r="M1314" t="s">
        <v>16</v>
      </c>
    </row>
    <row r="1315" spans="1:13" x14ac:dyDescent="0.35">
      <c r="A1315" s="1">
        <v>42924</v>
      </c>
      <c r="B1315">
        <v>1</v>
      </c>
      <c r="C1315">
        <v>5.34</v>
      </c>
      <c r="D1315">
        <v>3.1</v>
      </c>
      <c r="E1315">
        <v>16</v>
      </c>
      <c r="F1315">
        <v>9</v>
      </c>
      <c r="G1315">
        <v>2</v>
      </c>
      <c r="H1315">
        <v>0</v>
      </c>
      <c r="I1315">
        <v>0</v>
      </c>
      <c r="J1315">
        <v>2017</v>
      </c>
      <c r="K1315">
        <v>8</v>
      </c>
      <c r="L1315">
        <v>276</v>
      </c>
      <c r="M1315" t="s">
        <v>17</v>
      </c>
    </row>
    <row r="1316" spans="1:13" x14ac:dyDescent="0.35">
      <c r="A1316" s="1">
        <v>42955</v>
      </c>
      <c r="B1316">
        <v>6</v>
      </c>
      <c r="C1316">
        <v>1.7030000000000001</v>
      </c>
      <c r="D1316">
        <v>2.1</v>
      </c>
      <c r="E1316">
        <v>11.188000000000001</v>
      </c>
      <c r="F1316">
        <v>8</v>
      </c>
      <c r="G1316">
        <v>0</v>
      </c>
      <c r="H1316">
        <v>0</v>
      </c>
      <c r="I1316">
        <v>4.2</v>
      </c>
      <c r="J1316">
        <v>2017</v>
      </c>
      <c r="K1316">
        <v>8</v>
      </c>
      <c r="L1316">
        <v>276</v>
      </c>
      <c r="M1316" t="s">
        <v>18</v>
      </c>
    </row>
    <row r="1317" spans="1:13" x14ac:dyDescent="0.35">
      <c r="A1317" s="1">
        <v>42986</v>
      </c>
      <c r="B1317">
        <v>2.33</v>
      </c>
      <c r="C1317">
        <v>5.0999999999999996</v>
      </c>
      <c r="D1317">
        <v>3.15</v>
      </c>
      <c r="E1317">
        <v>13</v>
      </c>
      <c r="F1317">
        <v>15</v>
      </c>
      <c r="G1317">
        <v>0</v>
      </c>
      <c r="H1317">
        <v>2</v>
      </c>
      <c r="I1317">
        <v>2.2000000000000002</v>
      </c>
      <c r="J1317">
        <v>2017</v>
      </c>
      <c r="K1317">
        <v>8</v>
      </c>
      <c r="L1317">
        <v>276</v>
      </c>
      <c r="M1317" t="s">
        <v>19</v>
      </c>
    </row>
    <row r="1318" spans="1:13" x14ac:dyDescent="0.35">
      <c r="A1318" s="1">
        <v>43016</v>
      </c>
      <c r="B1318">
        <v>0</v>
      </c>
      <c r="C1318">
        <v>3.99</v>
      </c>
      <c r="D1318">
        <v>4</v>
      </c>
      <c r="E1318">
        <v>9</v>
      </c>
      <c r="F1318">
        <v>19</v>
      </c>
      <c r="G1318">
        <v>0</v>
      </c>
      <c r="H1318">
        <v>3</v>
      </c>
      <c r="I1318">
        <v>1.1000000000000001</v>
      </c>
      <c r="J1318">
        <v>2017</v>
      </c>
      <c r="K1318">
        <v>8</v>
      </c>
      <c r="L1318">
        <v>276</v>
      </c>
      <c r="M1318" t="s">
        <v>13</v>
      </c>
    </row>
    <row r="1319" spans="1:13" x14ac:dyDescent="0.35">
      <c r="A1319" s="1">
        <v>43047</v>
      </c>
      <c r="B1319">
        <v>4.33</v>
      </c>
      <c r="C1319">
        <v>1.65</v>
      </c>
      <c r="D1319">
        <v>5.0999999999999996</v>
      </c>
      <c r="E1319">
        <v>8</v>
      </c>
      <c r="F1319">
        <v>6</v>
      </c>
      <c r="G1319">
        <v>3</v>
      </c>
      <c r="H1319">
        <v>0</v>
      </c>
      <c r="I1319">
        <v>0</v>
      </c>
      <c r="J1319">
        <v>2017</v>
      </c>
      <c r="K1319">
        <v>8</v>
      </c>
      <c r="L1319">
        <v>276</v>
      </c>
      <c r="M1319" t="s">
        <v>14</v>
      </c>
    </row>
    <row r="1320" spans="1:13" x14ac:dyDescent="0.35">
      <c r="A1320" s="1">
        <v>43077</v>
      </c>
      <c r="B1320">
        <v>2.69</v>
      </c>
      <c r="C1320">
        <v>4.9390000000000001</v>
      </c>
      <c r="D1320">
        <v>2.5</v>
      </c>
      <c r="E1320">
        <v>22.6</v>
      </c>
      <c r="F1320">
        <v>4</v>
      </c>
      <c r="G1320">
        <v>0</v>
      </c>
      <c r="H1320">
        <v>6</v>
      </c>
      <c r="I1320">
        <v>2</v>
      </c>
      <c r="J1320">
        <v>2017</v>
      </c>
      <c r="K1320">
        <v>8</v>
      </c>
      <c r="L1320">
        <v>276</v>
      </c>
      <c r="M1320" t="s">
        <v>15</v>
      </c>
    </row>
    <row r="1321" spans="1:13" x14ac:dyDescent="0.35">
      <c r="A1321" t="s">
        <v>812</v>
      </c>
      <c r="B1321">
        <v>3.66</v>
      </c>
      <c r="C1321">
        <v>3.65</v>
      </c>
      <c r="D1321">
        <v>2.0499999999999998</v>
      </c>
      <c r="E1321">
        <v>24</v>
      </c>
      <c r="F1321">
        <v>5</v>
      </c>
      <c r="G1321">
        <v>0</v>
      </c>
      <c r="H1321">
        <v>1</v>
      </c>
      <c r="I1321">
        <v>1</v>
      </c>
      <c r="J1321">
        <v>2017</v>
      </c>
      <c r="K1321">
        <v>8</v>
      </c>
      <c r="L1321">
        <v>276</v>
      </c>
      <c r="M1321" t="s">
        <v>16</v>
      </c>
    </row>
    <row r="1322" spans="1:13" x14ac:dyDescent="0.35">
      <c r="A1322" t="s">
        <v>813</v>
      </c>
      <c r="B1322">
        <v>11.34</v>
      </c>
      <c r="C1322">
        <v>2.0670000000000002</v>
      </c>
      <c r="D1322">
        <v>4</v>
      </c>
      <c r="E1322">
        <v>13</v>
      </c>
      <c r="F1322">
        <v>4</v>
      </c>
      <c r="G1322">
        <v>0</v>
      </c>
      <c r="H1322">
        <v>0</v>
      </c>
      <c r="I1322">
        <v>2</v>
      </c>
      <c r="J1322">
        <v>2017</v>
      </c>
      <c r="K1322">
        <v>8</v>
      </c>
      <c r="L1322">
        <v>276</v>
      </c>
      <c r="M1322" t="s">
        <v>17</v>
      </c>
    </row>
    <row r="1323" spans="1:13" x14ac:dyDescent="0.35">
      <c r="A1323" t="s">
        <v>814</v>
      </c>
      <c r="B1323">
        <v>2.33</v>
      </c>
      <c r="C1323">
        <v>6.7030000000000003</v>
      </c>
      <c r="D1323">
        <v>2.15</v>
      </c>
      <c r="E1323">
        <v>35</v>
      </c>
      <c r="F1323">
        <v>11</v>
      </c>
      <c r="G1323">
        <v>0</v>
      </c>
      <c r="H1323">
        <v>2</v>
      </c>
      <c r="I1323">
        <v>3</v>
      </c>
      <c r="J1323">
        <v>2017</v>
      </c>
      <c r="K1323">
        <v>8</v>
      </c>
      <c r="L1323">
        <v>276</v>
      </c>
      <c r="M1323" t="s">
        <v>18</v>
      </c>
    </row>
    <row r="1324" spans="1:13" x14ac:dyDescent="0.35">
      <c r="A1324" t="s">
        <v>815</v>
      </c>
      <c r="B1324">
        <v>5.33</v>
      </c>
      <c r="C1324">
        <v>3.67</v>
      </c>
      <c r="D1324">
        <v>1</v>
      </c>
      <c r="E1324">
        <v>10.45</v>
      </c>
      <c r="F1324">
        <v>13</v>
      </c>
      <c r="G1324">
        <v>0</v>
      </c>
      <c r="H1324">
        <v>4</v>
      </c>
      <c r="I1324">
        <v>2</v>
      </c>
      <c r="J1324">
        <v>2017</v>
      </c>
      <c r="K1324">
        <v>8</v>
      </c>
      <c r="L1324">
        <v>276</v>
      </c>
      <c r="M1324" t="s">
        <v>19</v>
      </c>
    </row>
    <row r="1325" spans="1:13" x14ac:dyDescent="0.35">
      <c r="A1325" t="s">
        <v>816</v>
      </c>
      <c r="B1325">
        <v>5.16</v>
      </c>
      <c r="C1325">
        <v>1.33</v>
      </c>
      <c r="D1325">
        <v>5</v>
      </c>
      <c r="E1325">
        <v>12</v>
      </c>
      <c r="F1325">
        <v>8</v>
      </c>
      <c r="G1325">
        <v>0</v>
      </c>
      <c r="H1325">
        <v>1</v>
      </c>
      <c r="I1325">
        <v>1.5</v>
      </c>
      <c r="J1325">
        <v>2017</v>
      </c>
      <c r="K1325">
        <v>8</v>
      </c>
      <c r="L1325">
        <v>276</v>
      </c>
      <c r="M1325" t="s">
        <v>13</v>
      </c>
    </row>
    <row r="1326" spans="1:13" x14ac:dyDescent="0.35">
      <c r="A1326" t="s">
        <v>817</v>
      </c>
      <c r="B1326">
        <v>2.33</v>
      </c>
      <c r="C1326">
        <v>3.99</v>
      </c>
      <c r="D1326">
        <v>3</v>
      </c>
      <c r="E1326">
        <v>15</v>
      </c>
      <c r="F1326">
        <v>4</v>
      </c>
      <c r="G1326">
        <v>0</v>
      </c>
      <c r="H1326">
        <v>0</v>
      </c>
      <c r="I1326">
        <v>3</v>
      </c>
      <c r="J1326">
        <v>2017</v>
      </c>
      <c r="K1326">
        <v>8</v>
      </c>
      <c r="L1326">
        <v>276</v>
      </c>
      <c r="M1326" t="s">
        <v>14</v>
      </c>
    </row>
    <row r="1327" spans="1:13" x14ac:dyDescent="0.35">
      <c r="A1327" t="s">
        <v>818</v>
      </c>
      <c r="B1327">
        <v>5</v>
      </c>
      <c r="C1327">
        <v>4.7130000000000001</v>
      </c>
      <c r="D1327">
        <v>3</v>
      </c>
      <c r="E1327">
        <v>16</v>
      </c>
      <c r="F1327">
        <v>10</v>
      </c>
      <c r="G1327">
        <v>0</v>
      </c>
      <c r="H1327">
        <v>11</v>
      </c>
      <c r="I1327">
        <v>2</v>
      </c>
      <c r="J1327">
        <v>2017</v>
      </c>
      <c r="K1327">
        <v>8</v>
      </c>
      <c r="L1327">
        <v>276</v>
      </c>
      <c r="M1327" t="s">
        <v>15</v>
      </c>
    </row>
    <row r="1328" spans="1:13" x14ac:dyDescent="0.35">
      <c r="A1328" t="s">
        <v>819</v>
      </c>
      <c r="B1328">
        <v>4.33</v>
      </c>
      <c r="C1328">
        <v>2.056</v>
      </c>
      <c r="D1328">
        <v>6</v>
      </c>
      <c r="E1328">
        <v>14.4</v>
      </c>
      <c r="F1328">
        <v>6</v>
      </c>
      <c r="G1328">
        <v>0</v>
      </c>
      <c r="H1328">
        <v>2</v>
      </c>
      <c r="I1328">
        <v>1</v>
      </c>
      <c r="J1328">
        <v>2017</v>
      </c>
      <c r="K1328">
        <v>8</v>
      </c>
      <c r="L1328">
        <v>276</v>
      </c>
      <c r="M1328" t="s">
        <v>16</v>
      </c>
    </row>
    <row r="1329" spans="1:13" x14ac:dyDescent="0.35">
      <c r="A1329" t="s">
        <v>820</v>
      </c>
      <c r="B1329">
        <v>9.33</v>
      </c>
      <c r="C1329">
        <v>3.34</v>
      </c>
      <c r="D1329">
        <v>2.4</v>
      </c>
      <c r="E1329">
        <v>19</v>
      </c>
      <c r="F1329">
        <v>4</v>
      </c>
      <c r="G1329">
        <v>0</v>
      </c>
      <c r="H1329">
        <v>0</v>
      </c>
      <c r="I1329">
        <v>0</v>
      </c>
      <c r="J1329">
        <v>2017</v>
      </c>
      <c r="K1329">
        <v>8</v>
      </c>
      <c r="L1329">
        <v>276</v>
      </c>
      <c r="M1329" t="s">
        <v>17</v>
      </c>
    </row>
    <row r="1330" spans="1:13" x14ac:dyDescent="0.35">
      <c r="A1330" t="s">
        <v>821</v>
      </c>
      <c r="B1330">
        <v>6</v>
      </c>
      <c r="C1330">
        <v>1.34</v>
      </c>
      <c r="D1330">
        <v>3.15</v>
      </c>
      <c r="E1330">
        <v>22.2</v>
      </c>
      <c r="F1330">
        <v>3</v>
      </c>
      <c r="G1330">
        <v>0</v>
      </c>
      <c r="H1330">
        <v>0</v>
      </c>
      <c r="I1330">
        <v>2</v>
      </c>
      <c r="J1330">
        <v>2017</v>
      </c>
      <c r="K1330">
        <v>8</v>
      </c>
      <c r="L1330">
        <v>276</v>
      </c>
      <c r="M1330" t="s">
        <v>18</v>
      </c>
    </row>
    <row r="1331" spans="1:13" x14ac:dyDescent="0.35">
      <c r="A1331" t="s">
        <v>822</v>
      </c>
      <c r="B1331">
        <v>3.33</v>
      </c>
      <c r="C1331">
        <v>2.33</v>
      </c>
      <c r="D1331">
        <v>2</v>
      </c>
      <c r="E1331">
        <v>42</v>
      </c>
      <c r="F1331">
        <v>8</v>
      </c>
      <c r="G1331">
        <v>0</v>
      </c>
      <c r="H1331">
        <v>9</v>
      </c>
      <c r="I1331">
        <v>3</v>
      </c>
      <c r="J1331">
        <v>2017</v>
      </c>
      <c r="K1331">
        <v>8</v>
      </c>
      <c r="L1331">
        <v>276</v>
      </c>
      <c r="M1331" t="s">
        <v>19</v>
      </c>
    </row>
    <row r="1332" spans="1:13" x14ac:dyDescent="0.35">
      <c r="A1332" t="s">
        <v>823</v>
      </c>
      <c r="B1332">
        <v>8</v>
      </c>
      <c r="C1332">
        <v>9.0530000000000008</v>
      </c>
      <c r="D1332">
        <v>2</v>
      </c>
      <c r="E1332">
        <v>27</v>
      </c>
      <c r="F1332">
        <v>13</v>
      </c>
      <c r="G1332">
        <v>0</v>
      </c>
      <c r="H1332">
        <v>1</v>
      </c>
      <c r="I1332">
        <v>3</v>
      </c>
      <c r="J1332">
        <v>2017</v>
      </c>
      <c r="K1332">
        <v>8</v>
      </c>
      <c r="L1332">
        <v>276</v>
      </c>
      <c r="M1332" t="s">
        <v>13</v>
      </c>
    </row>
    <row r="1333" spans="1:13" x14ac:dyDescent="0.35">
      <c r="A1333" t="s">
        <v>824</v>
      </c>
      <c r="B1333">
        <v>6</v>
      </c>
      <c r="C1333">
        <v>3.01</v>
      </c>
      <c r="D1333">
        <v>1</v>
      </c>
      <c r="E1333">
        <v>20.25</v>
      </c>
      <c r="F1333">
        <v>17</v>
      </c>
      <c r="G1333">
        <v>0</v>
      </c>
      <c r="H1333">
        <v>0</v>
      </c>
      <c r="I1333">
        <v>1</v>
      </c>
      <c r="J1333">
        <v>2017</v>
      </c>
      <c r="K1333">
        <v>8</v>
      </c>
      <c r="L1333">
        <v>276</v>
      </c>
      <c r="M1333" t="s">
        <v>14</v>
      </c>
    </row>
    <row r="1334" spans="1:13" x14ac:dyDescent="0.35">
      <c r="A1334" t="s">
        <v>825</v>
      </c>
      <c r="B1334">
        <v>4.99</v>
      </c>
      <c r="C1334">
        <v>3.516</v>
      </c>
      <c r="D1334">
        <v>1</v>
      </c>
      <c r="E1334">
        <v>19</v>
      </c>
      <c r="F1334">
        <v>10</v>
      </c>
      <c r="G1334">
        <v>0</v>
      </c>
      <c r="H1334">
        <v>6</v>
      </c>
      <c r="I1334">
        <v>2</v>
      </c>
      <c r="J1334">
        <v>2017</v>
      </c>
      <c r="K1334">
        <v>8</v>
      </c>
      <c r="L1334">
        <v>276</v>
      </c>
      <c r="M1334" t="s">
        <v>15</v>
      </c>
    </row>
    <row r="1335" spans="1:13" x14ac:dyDescent="0.35">
      <c r="A1335" t="s">
        <v>826</v>
      </c>
      <c r="B1335">
        <v>3</v>
      </c>
      <c r="C1335">
        <v>5.34</v>
      </c>
      <c r="D1335">
        <v>1</v>
      </c>
      <c r="E1335">
        <v>21.3</v>
      </c>
      <c r="F1335">
        <v>5</v>
      </c>
      <c r="G1335">
        <v>2</v>
      </c>
      <c r="H1335">
        <v>7</v>
      </c>
      <c r="I1335">
        <v>1</v>
      </c>
      <c r="J1335">
        <v>2017</v>
      </c>
      <c r="K1335">
        <v>8</v>
      </c>
      <c r="L1335">
        <v>276</v>
      </c>
      <c r="M1335" t="s">
        <v>16</v>
      </c>
    </row>
    <row r="1336" spans="1:13" x14ac:dyDescent="0.35">
      <c r="A1336" t="s">
        <v>827</v>
      </c>
      <c r="B1336">
        <v>8</v>
      </c>
      <c r="C1336">
        <v>7</v>
      </c>
      <c r="D1336">
        <v>5</v>
      </c>
      <c r="E1336">
        <v>16</v>
      </c>
      <c r="F1336">
        <v>12</v>
      </c>
      <c r="G1336">
        <v>0</v>
      </c>
      <c r="H1336">
        <v>1</v>
      </c>
      <c r="I1336">
        <v>3</v>
      </c>
      <c r="J1336">
        <v>2017</v>
      </c>
      <c r="K1336">
        <v>8</v>
      </c>
      <c r="L1336">
        <v>276</v>
      </c>
      <c r="M1336" t="s">
        <v>17</v>
      </c>
    </row>
    <row r="1337" spans="1:13" x14ac:dyDescent="0.35">
      <c r="A1337" t="s">
        <v>828</v>
      </c>
      <c r="B1337">
        <v>7</v>
      </c>
      <c r="C1337">
        <v>3.0659999999999998</v>
      </c>
      <c r="D1337">
        <v>3.5</v>
      </c>
      <c r="E1337">
        <v>17</v>
      </c>
      <c r="F1337">
        <v>5</v>
      </c>
      <c r="G1337">
        <v>0</v>
      </c>
      <c r="H1337">
        <v>11</v>
      </c>
      <c r="I1337">
        <v>2.1</v>
      </c>
      <c r="J1337">
        <v>2017</v>
      </c>
      <c r="K1337">
        <v>8</v>
      </c>
      <c r="L1337">
        <v>276</v>
      </c>
      <c r="M1337" t="s">
        <v>18</v>
      </c>
    </row>
    <row r="1338" spans="1:13" x14ac:dyDescent="0.35">
      <c r="A1338" t="s">
        <v>829</v>
      </c>
      <c r="B1338">
        <v>7.67</v>
      </c>
      <c r="C1338">
        <v>3.99</v>
      </c>
      <c r="D1338">
        <v>3.15</v>
      </c>
      <c r="E1338">
        <v>17</v>
      </c>
      <c r="F1338">
        <v>4</v>
      </c>
      <c r="G1338">
        <v>3</v>
      </c>
      <c r="H1338">
        <v>0</v>
      </c>
      <c r="I1338">
        <v>2</v>
      </c>
      <c r="J1338">
        <v>2017</v>
      </c>
      <c r="K1338">
        <v>8</v>
      </c>
      <c r="L1338">
        <v>276</v>
      </c>
      <c r="M1338" t="s">
        <v>19</v>
      </c>
    </row>
    <row r="1339" spans="1:13" x14ac:dyDescent="0.35">
      <c r="A1339" t="s">
        <v>830</v>
      </c>
      <c r="B1339">
        <v>16.68</v>
      </c>
      <c r="C1339">
        <v>3.0329999999999999</v>
      </c>
      <c r="D1339">
        <v>3.05</v>
      </c>
      <c r="E1339">
        <v>17</v>
      </c>
      <c r="F1339">
        <v>4</v>
      </c>
      <c r="G1339">
        <v>0</v>
      </c>
      <c r="H1339">
        <v>0</v>
      </c>
      <c r="I1339">
        <v>1</v>
      </c>
      <c r="J1339">
        <v>2017</v>
      </c>
      <c r="K1339">
        <v>8</v>
      </c>
      <c r="L1339">
        <v>276</v>
      </c>
      <c r="M1339" t="s">
        <v>13</v>
      </c>
    </row>
    <row r="1340" spans="1:13" x14ac:dyDescent="0.35">
      <c r="A1340" s="1">
        <v>42744</v>
      </c>
      <c r="B1340">
        <v>3.34</v>
      </c>
      <c r="C1340">
        <v>3</v>
      </c>
      <c r="D1340">
        <v>5</v>
      </c>
      <c r="E1340">
        <v>20.6</v>
      </c>
      <c r="F1340">
        <v>8</v>
      </c>
      <c r="G1340">
        <v>0</v>
      </c>
      <c r="H1340">
        <v>2</v>
      </c>
      <c r="I1340">
        <v>0</v>
      </c>
      <c r="J1340">
        <v>2017</v>
      </c>
      <c r="K1340">
        <v>9</v>
      </c>
      <c r="L1340">
        <v>276</v>
      </c>
      <c r="M1340" t="s">
        <v>14</v>
      </c>
    </row>
    <row r="1341" spans="1:13" x14ac:dyDescent="0.35">
      <c r="A1341" s="1">
        <v>42775</v>
      </c>
      <c r="B1341">
        <v>6.34</v>
      </c>
      <c r="C1341">
        <v>2.13</v>
      </c>
      <c r="D1341">
        <v>6</v>
      </c>
      <c r="E1341">
        <v>18.399999999999999</v>
      </c>
      <c r="F1341">
        <v>8</v>
      </c>
      <c r="G1341">
        <v>0</v>
      </c>
      <c r="H1341">
        <v>1</v>
      </c>
      <c r="I1341">
        <v>3</v>
      </c>
      <c r="J1341">
        <v>2017</v>
      </c>
      <c r="K1341">
        <v>9</v>
      </c>
      <c r="L1341">
        <v>276</v>
      </c>
      <c r="M1341" t="s">
        <v>15</v>
      </c>
    </row>
    <row r="1342" spans="1:13" x14ac:dyDescent="0.35">
      <c r="A1342" s="1">
        <v>42803</v>
      </c>
      <c r="B1342">
        <v>6.83</v>
      </c>
      <c r="C1342">
        <v>5.4619999999999997</v>
      </c>
      <c r="D1342">
        <v>2</v>
      </c>
      <c r="E1342">
        <v>18.399999999999999</v>
      </c>
      <c r="F1342">
        <v>7</v>
      </c>
      <c r="G1342">
        <v>0</v>
      </c>
      <c r="H1342">
        <v>1</v>
      </c>
      <c r="I1342">
        <v>3</v>
      </c>
      <c r="J1342">
        <v>2017</v>
      </c>
      <c r="K1342">
        <v>9</v>
      </c>
      <c r="L1342">
        <v>276</v>
      </c>
      <c r="M1342" t="s">
        <v>16</v>
      </c>
    </row>
    <row r="1343" spans="1:13" x14ac:dyDescent="0.35">
      <c r="A1343" s="1">
        <v>42834</v>
      </c>
      <c r="B1343">
        <v>6.5</v>
      </c>
      <c r="C1343">
        <v>3.33</v>
      </c>
      <c r="D1343">
        <v>6</v>
      </c>
      <c r="E1343">
        <v>24</v>
      </c>
      <c r="F1343">
        <v>7</v>
      </c>
      <c r="G1343">
        <v>0</v>
      </c>
      <c r="H1343">
        <v>0</v>
      </c>
      <c r="I1343">
        <v>3</v>
      </c>
      <c r="J1343">
        <v>2017</v>
      </c>
      <c r="K1343">
        <v>9</v>
      </c>
      <c r="L1343">
        <v>276</v>
      </c>
      <c r="M1343" t="s">
        <v>17</v>
      </c>
    </row>
    <row r="1344" spans="1:13" x14ac:dyDescent="0.35">
      <c r="A1344" s="1">
        <v>42864</v>
      </c>
      <c r="B1344">
        <v>6.17</v>
      </c>
      <c r="C1344">
        <v>4.0199999999999996</v>
      </c>
      <c r="D1344">
        <v>4</v>
      </c>
      <c r="E1344">
        <v>19.100000000000001</v>
      </c>
      <c r="F1344">
        <v>7</v>
      </c>
      <c r="G1344">
        <v>1</v>
      </c>
      <c r="H1344">
        <v>2</v>
      </c>
      <c r="I1344">
        <v>1.3</v>
      </c>
      <c r="J1344">
        <v>2017</v>
      </c>
      <c r="K1344">
        <v>9</v>
      </c>
      <c r="L1344">
        <v>276</v>
      </c>
      <c r="M1344" t="s">
        <v>18</v>
      </c>
    </row>
    <row r="1345" spans="1:13" x14ac:dyDescent="0.35">
      <c r="A1345" s="1">
        <v>42895</v>
      </c>
      <c r="B1345">
        <v>4.33</v>
      </c>
      <c r="C1345">
        <v>3</v>
      </c>
      <c r="D1345">
        <v>5</v>
      </c>
      <c r="E1345">
        <v>32</v>
      </c>
      <c r="F1345">
        <v>6</v>
      </c>
      <c r="G1345">
        <v>0</v>
      </c>
      <c r="H1345">
        <v>3</v>
      </c>
      <c r="I1345">
        <v>3</v>
      </c>
      <c r="J1345">
        <v>2017</v>
      </c>
      <c r="K1345">
        <v>9</v>
      </c>
      <c r="L1345">
        <v>276</v>
      </c>
      <c r="M1345" t="s">
        <v>19</v>
      </c>
    </row>
    <row r="1346" spans="1:13" x14ac:dyDescent="0.35">
      <c r="A1346" s="1">
        <v>42925</v>
      </c>
      <c r="B1346">
        <v>3</v>
      </c>
      <c r="C1346">
        <v>1</v>
      </c>
      <c r="D1346">
        <v>3.2</v>
      </c>
      <c r="E1346">
        <v>18</v>
      </c>
      <c r="F1346">
        <v>2</v>
      </c>
      <c r="G1346">
        <v>0</v>
      </c>
      <c r="H1346">
        <v>0</v>
      </c>
      <c r="I1346">
        <v>2</v>
      </c>
      <c r="J1346">
        <v>2017</v>
      </c>
      <c r="K1346">
        <v>9</v>
      </c>
      <c r="L1346">
        <v>276</v>
      </c>
      <c r="M1346" t="s">
        <v>13</v>
      </c>
    </row>
    <row r="1347" spans="1:13" x14ac:dyDescent="0.35">
      <c r="A1347" s="1">
        <v>42956</v>
      </c>
      <c r="B1347">
        <v>8.83</v>
      </c>
      <c r="C1347">
        <v>7.32</v>
      </c>
      <c r="D1347">
        <v>3.1</v>
      </c>
      <c r="E1347">
        <v>34</v>
      </c>
      <c r="F1347">
        <v>8</v>
      </c>
      <c r="G1347">
        <v>0</v>
      </c>
      <c r="H1347">
        <v>3</v>
      </c>
      <c r="I1347">
        <v>4</v>
      </c>
      <c r="J1347">
        <v>2017</v>
      </c>
      <c r="K1347">
        <v>9</v>
      </c>
      <c r="L1347">
        <v>276</v>
      </c>
      <c r="M1347" t="s">
        <v>14</v>
      </c>
    </row>
    <row r="1348" spans="1:13" x14ac:dyDescent="0.35">
      <c r="A1348" s="1">
        <v>42987</v>
      </c>
      <c r="B1348">
        <v>6</v>
      </c>
      <c r="C1348">
        <v>8.34</v>
      </c>
      <c r="D1348">
        <v>2.5</v>
      </c>
      <c r="E1348">
        <v>20</v>
      </c>
      <c r="F1348">
        <v>7</v>
      </c>
      <c r="G1348">
        <v>0</v>
      </c>
      <c r="H1348">
        <v>0</v>
      </c>
      <c r="I1348">
        <v>4</v>
      </c>
      <c r="J1348">
        <v>2017</v>
      </c>
      <c r="K1348">
        <v>9</v>
      </c>
      <c r="L1348">
        <v>276</v>
      </c>
      <c r="M1348" t="s">
        <v>15</v>
      </c>
    </row>
    <row r="1349" spans="1:13" x14ac:dyDescent="0.35">
      <c r="A1349" s="1">
        <v>43017</v>
      </c>
      <c r="B1349">
        <v>3.34</v>
      </c>
      <c r="C1349">
        <v>5.35</v>
      </c>
      <c r="D1349">
        <v>1</v>
      </c>
      <c r="E1349">
        <v>35.6</v>
      </c>
      <c r="F1349">
        <v>7</v>
      </c>
      <c r="G1349">
        <v>0</v>
      </c>
      <c r="H1349">
        <v>0</v>
      </c>
      <c r="I1349">
        <v>4.2</v>
      </c>
      <c r="J1349">
        <v>2017</v>
      </c>
      <c r="K1349">
        <v>9</v>
      </c>
      <c r="L1349">
        <v>276</v>
      </c>
      <c r="M1349" t="s">
        <v>16</v>
      </c>
    </row>
    <row r="1350" spans="1:13" x14ac:dyDescent="0.35">
      <c r="A1350" s="1">
        <v>43048</v>
      </c>
      <c r="B1350">
        <v>2</v>
      </c>
      <c r="C1350">
        <v>3.3730000000000002</v>
      </c>
      <c r="D1350">
        <v>2</v>
      </c>
      <c r="E1350">
        <v>12</v>
      </c>
      <c r="F1350">
        <v>16</v>
      </c>
      <c r="G1350">
        <v>0</v>
      </c>
      <c r="H1350">
        <v>0</v>
      </c>
      <c r="I1350">
        <v>2</v>
      </c>
      <c r="J1350">
        <v>2017</v>
      </c>
      <c r="K1350">
        <v>9</v>
      </c>
      <c r="L1350">
        <v>276</v>
      </c>
      <c r="M1350" t="s">
        <v>17</v>
      </c>
    </row>
    <row r="1351" spans="1:13" x14ac:dyDescent="0.35">
      <c r="A1351" s="1">
        <v>43078</v>
      </c>
      <c r="B1351">
        <v>1</v>
      </c>
      <c r="C1351">
        <v>4.3499999999999996</v>
      </c>
      <c r="D1351">
        <v>5.2</v>
      </c>
      <c r="E1351">
        <v>18.25</v>
      </c>
      <c r="F1351">
        <v>6</v>
      </c>
      <c r="G1351">
        <v>1</v>
      </c>
      <c r="H1351">
        <v>1</v>
      </c>
      <c r="I1351">
        <v>2.2000000000000002</v>
      </c>
      <c r="J1351">
        <v>2017</v>
      </c>
      <c r="K1351">
        <v>9</v>
      </c>
      <c r="L1351">
        <v>276</v>
      </c>
      <c r="M1351" t="s">
        <v>18</v>
      </c>
    </row>
    <row r="1352" spans="1:13" x14ac:dyDescent="0.35">
      <c r="A1352" t="s">
        <v>831</v>
      </c>
      <c r="B1352">
        <v>4</v>
      </c>
      <c r="C1352">
        <v>0.66</v>
      </c>
      <c r="D1352">
        <v>2</v>
      </c>
      <c r="E1352">
        <v>25</v>
      </c>
      <c r="F1352">
        <v>16</v>
      </c>
      <c r="G1352">
        <v>0</v>
      </c>
      <c r="H1352">
        <v>5</v>
      </c>
      <c r="I1352">
        <v>0</v>
      </c>
      <c r="J1352">
        <v>2017</v>
      </c>
      <c r="K1352">
        <v>9</v>
      </c>
      <c r="L1352">
        <v>276</v>
      </c>
      <c r="M1352" t="s">
        <v>19</v>
      </c>
    </row>
    <row r="1353" spans="1:13" x14ac:dyDescent="0.35">
      <c r="A1353" t="s">
        <v>832</v>
      </c>
      <c r="B1353">
        <v>5</v>
      </c>
      <c r="C1353">
        <v>5.34</v>
      </c>
      <c r="D1353">
        <v>5</v>
      </c>
      <c r="E1353">
        <v>22.4</v>
      </c>
      <c r="F1353">
        <v>6</v>
      </c>
      <c r="G1353">
        <v>0</v>
      </c>
      <c r="H1353">
        <v>9</v>
      </c>
      <c r="I1353">
        <v>5</v>
      </c>
      <c r="J1353">
        <v>2017</v>
      </c>
      <c r="K1353">
        <v>9</v>
      </c>
      <c r="L1353">
        <v>276</v>
      </c>
      <c r="M1353" t="s">
        <v>13</v>
      </c>
    </row>
    <row r="1354" spans="1:13" x14ac:dyDescent="0.35">
      <c r="A1354" t="s">
        <v>833</v>
      </c>
      <c r="B1354">
        <v>3</v>
      </c>
      <c r="C1354">
        <v>3</v>
      </c>
      <c r="D1354">
        <v>3</v>
      </c>
      <c r="E1354">
        <v>16</v>
      </c>
      <c r="F1354">
        <v>12</v>
      </c>
      <c r="G1354">
        <v>1</v>
      </c>
      <c r="H1354">
        <v>8</v>
      </c>
      <c r="I1354">
        <v>3</v>
      </c>
      <c r="J1354">
        <v>2017</v>
      </c>
      <c r="K1354">
        <v>9</v>
      </c>
      <c r="L1354">
        <v>276</v>
      </c>
      <c r="M1354" t="s">
        <v>14</v>
      </c>
    </row>
    <row r="1355" spans="1:13" x14ac:dyDescent="0.35">
      <c r="A1355" t="s">
        <v>834</v>
      </c>
      <c r="B1355">
        <v>7</v>
      </c>
      <c r="C1355">
        <v>3</v>
      </c>
      <c r="D1355">
        <v>3.45</v>
      </c>
      <c r="E1355">
        <v>27.3</v>
      </c>
      <c r="F1355">
        <v>11</v>
      </c>
      <c r="G1355">
        <v>0</v>
      </c>
      <c r="H1355">
        <v>0</v>
      </c>
      <c r="I1355">
        <v>1.2</v>
      </c>
      <c r="J1355">
        <v>2017</v>
      </c>
      <c r="K1355">
        <v>9</v>
      </c>
      <c r="L1355">
        <v>276</v>
      </c>
      <c r="M1355" t="s">
        <v>15</v>
      </c>
    </row>
    <row r="1356" spans="1:13" x14ac:dyDescent="0.35">
      <c r="A1356" t="s">
        <v>835</v>
      </c>
      <c r="B1356">
        <v>5</v>
      </c>
      <c r="C1356">
        <v>4.34</v>
      </c>
      <c r="D1356">
        <v>4</v>
      </c>
      <c r="E1356">
        <v>32</v>
      </c>
      <c r="F1356">
        <v>6</v>
      </c>
      <c r="G1356">
        <v>1</v>
      </c>
      <c r="H1356">
        <v>7</v>
      </c>
      <c r="I1356">
        <v>5</v>
      </c>
      <c r="J1356">
        <v>2017</v>
      </c>
      <c r="K1356">
        <v>9</v>
      </c>
      <c r="L1356">
        <v>276</v>
      </c>
      <c r="M1356" t="s">
        <v>16</v>
      </c>
    </row>
    <row r="1357" spans="1:13" x14ac:dyDescent="0.35">
      <c r="A1357" t="s">
        <v>836</v>
      </c>
      <c r="B1357">
        <v>9</v>
      </c>
      <c r="C1357">
        <v>4.34</v>
      </c>
      <c r="D1357">
        <v>1</v>
      </c>
      <c r="E1357">
        <v>27</v>
      </c>
      <c r="F1357">
        <v>7</v>
      </c>
      <c r="G1357">
        <v>0</v>
      </c>
      <c r="H1357">
        <v>1</v>
      </c>
      <c r="I1357">
        <v>2</v>
      </c>
      <c r="J1357">
        <v>2017</v>
      </c>
      <c r="K1357">
        <v>9</v>
      </c>
      <c r="L1357">
        <v>276</v>
      </c>
      <c r="M1357" t="s">
        <v>17</v>
      </c>
    </row>
    <row r="1358" spans="1:13" x14ac:dyDescent="0.35">
      <c r="A1358" t="s">
        <v>837</v>
      </c>
      <c r="B1358">
        <v>3.33</v>
      </c>
      <c r="C1358">
        <v>6.0330000000000004</v>
      </c>
      <c r="D1358">
        <v>1</v>
      </c>
      <c r="E1358">
        <v>43.25</v>
      </c>
      <c r="F1358">
        <v>6</v>
      </c>
      <c r="G1358">
        <v>2</v>
      </c>
      <c r="H1358">
        <v>6</v>
      </c>
      <c r="I1358">
        <v>9</v>
      </c>
      <c r="J1358">
        <v>2017</v>
      </c>
      <c r="K1358">
        <v>9</v>
      </c>
      <c r="L1358">
        <v>276</v>
      </c>
      <c r="M1358" t="s">
        <v>18</v>
      </c>
    </row>
    <row r="1359" spans="1:13" x14ac:dyDescent="0.35">
      <c r="A1359" t="s">
        <v>838</v>
      </c>
      <c r="B1359">
        <v>2</v>
      </c>
      <c r="C1359">
        <v>2.363</v>
      </c>
      <c r="D1359">
        <v>0.1</v>
      </c>
      <c r="E1359">
        <v>35.450000000000003</v>
      </c>
      <c r="F1359">
        <v>6</v>
      </c>
      <c r="G1359">
        <v>0</v>
      </c>
      <c r="H1359">
        <v>6</v>
      </c>
      <c r="I1359">
        <v>0</v>
      </c>
      <c r="J1359">
        <v>2017</v>
      </c>
      <c r="K1359">
        <v>9</v>
      </c>
      <c r="L1359">
        <v>276</v>
      </c>
      <c r="M1359" t="s">
        <v>19</v>
      </c>
    </row>
    <row r="1360" spans="1:13" x14ac:dyDescent="0.35">
      <c r="A1360" t="s">
        <v>839</v>
      </c>
      <c r="B1360">
        <v>7.34</v>
      </c>
      <c r="C1360">
        <v>3.6960000000000002</v>
      </c>
      <c r="D1360">
        <v>1</v>
      </c>
      <c r="E1360">
        <v>19.7</v>
      </c>
      <c r="F1360">
        <v>8</v>
      </c>
      <c r="G1360">
        <v>2</v>
      </c>
      <c r="H1360">
        <v>0</v>
      </c>
      <c r="I1360">
        <v>1</v>
      </c>
      <c r="J1360">
        <v>2017</v>
      </c>
      <c r="K1360">
        <v>9</v>
      </c>
      <c r="L1360">
        <v>276</v>
      </c>
      <c r="M1360" t="s">
        <v>13</v>
      </c>
    </row>
    <row r="1361" spans="1:13" x14ac:dyDescent="0.35">
      <c r="A1361" t="s">
        <v>840</v>
      </c>
      <c r="B1361">
        <v>4.66</v>
      </c>
      <c r="C1361">
        <v>2.2410000000000001</v>
      </c>
      <c r="D1361">
        <v>3</v>
      </c>
      <c r="E1361">
        <v>27.5</v>
      </c>
      <c r="F1361">
        <v>2</v>
      </c>
      <c r="G1361">
        <v>0</v>
      </c>
      <c r="H1361">
        <v>0</v>
      </c>
      <c r="I1361">
        <v>3</v>
      </c>
      <c r="J1361">
        <v>2017</v>
      </c>
      <c r="K1361">
        <v>9</v>
      </c>
      <c r="L1361">
        <v>276</v>
      </c>
      <c r="M1361" t="s">
        <v>14</v>
      </c>
    </row>
    <row r="1362" spans="1:13" x14ac:dyDescent="0.35">
      <c r="A1362" t="s">
        <v>841</v>
      </c>
      <c r="B1362">
        <v>9.99</v>
      </c>
      <c r="C1362">
        <v>6.99</v>
      </c>
      <c r="D1362">
        <v>3</v>
      </c>
      <c r="E1362">
        <v>14.45</v>
      </c>
      <c r="F1362">
        <v>12</v>
      </c>
      <c r="G1362">
        <v>2</v>
      </c>
      <c r="H1362">
        <v>0</v>
      </c>
      <c r="I1362">
        <v>2</v>
      </c>
      <c r="J1362">
        <v>2017</v>
      </c>
      <c r="K1362">
        <v>9</v>
      </c>
      <c r="L1362">
        <v>276</v>
      </c>
      <c r="M1362" t="s">
        <v>15</v>
      </c>
    </row>
    <row r="1363" spans="1:13" x14ac:dyDescent="0.35">
      <c r="A1363" t="s">
        <v>842</v>
      </c>
      <c r="B1363">
        <v>3.66</v>
      </c>
      <c r="C1363">
        <v>4.8259999999999996</v>
      </c>
      <c r="D1363">
        <v>2</v>
      </c>
      <c r="E1363">
        <v>52.4</v>
      </c>
      <c r="F1363">
        <v>7</v>
      </c>
      <c r="G1363">
        <v>1</v>
      </c>
      <c r="H1363">
        <v>6</v>
      </c>
      <c r="I1363">
        <v>1</v>
      </c>
      <c r="J1363">
        <v>2017</v>
      </c>
      <c r="K1363">
        <v>9</v>
      </c>
      <c r="L1363">
        <v>276</v>
      </c>
      <c r="M1363" t="s">
        <v>16</v>
      </c>
    </row>
    <row r="1364" spans="1:13" x14ac:dyDescent="0.35">
      <c r="A1364" t="s">
        <v>843</v>
      </c>
      <c r="B1364">
        <v>1</v>
      </c>
      <c r="C1364">
        <v>2.5169999999999999</v>
      </c>
      <c r="D1364">
        <v>1</v>
      </c>
      <c r="E1364">
        <v>39.200000000000003</v>
      </c>
      <c r="F1364">
        <v>7</v>
      </c>
      <c r="G1364">
        <v>3</v>
      </c>
      <c r="H1364">
        <v>26</v>
      </c>
      <c r="I1364">
        <v>1</v>
      </c>
      <c r="J1364">
        <v>2017</v>
      </c>
      <c r="K1364">
        <v>9</v>
      </c>
      <c r="L1364">
        <v>276</v>
      </c>
      <c r="M1364" t="s">
        <v>17</v>
      </c>
    </row>
    <row r="1365" spans="1:13" x14ac:dyDescent="0.35">
      <c r="A1365" t="s">
        <v>844</v>
      </c>
      <c r="B1365">
        <v>2</v>
      </c>
      <c r="C1365">
        <v>5.67</v>
      </c>
      <c r="D1365">
        <v>2.1</v>
      </c>
      <c r="E1365">
        <v>38.6</v>
      </c>
      <c r="F1365">
        <v>4</v>
      </c>
      <c r="G1365">
        <v>0</v>
      </c>
      <c r="H1365">
        <v>6</v>
      </c>
      <c r="I1365">
        <v>1</v>
      </c>
      <c r="J1365">
        <v>2017</v>
      </c>
      <c r="K1365">
        <v>9</v>
      </c>
      <c r="L1365">
        <v>276</v>
      </c>
      <c r="M1365" t="s">
        <v>18</v>
      </c>
    </row>
    <row r="1366" spans="1:13" x14ac:dyDescent="0.35">
      <c r="A1366" t="s">
        <v>845</v>
      </c>
      <c r="B1366">
        <v>4</v>
      </c>
      <c r="C1366">
        <v>2.33</v>
      </c>
      <c r="D1366">
        <v>3</v>
      </c>
      <c r="E1366">
        <v>38</v>
      </c>
      <c r="F1366">
        <v>7</v>
      </c>
      <c r="G1366">
        <v>3</v>
      </c>
      <c r="H1366">
        <v>3</v>
      </c>
      <c r="I1366">
        <v>0</v>
      </c>
      <c r="J1366">
        <v>2017</v>
      </c>
      <c r="K1366">
        <v>9</v>
      </c>
      <c r="L1366">
        <v>276</v>
      </c>
      <c r="M1366" t="s">
        <v>19</v>
      </c>
    </row>
    <row r="1367" spans="1:13" x14ac:dyDescent="0.35">
      <c r="A1367" t="s">
        <v>846</v>
      </c>
      <c r="B1367">
        <v>3.34</v>
      </c>
      <c r="C1367">
        <v>2.68</v>
      </c>
      <c r="D1367">
        <v>2.5</v>
      </c>
      <c r="E1367">
        <v>37.85</v>
      </c>
      <c r="F1367">
        <v>3</v>
      </c>
      <c r="G1367">
        <v>0</v>
      </c>
      <c r="H1367">
        <v>10</v>
      </c>
      <c r="I1367">
        <v>0</v>
      </c>
      <c r="J1367">
        <v>2017</v>
      </c>
      <c r="K1367">
        <v>9</v>
      </c>
      <c r="L1367">
        <v>276</v>
      </c>
      <c r="M1367" t="s">
        <v>13</v>
      </c>
    </row>
    <row r="1368" spans="1:13" x14ac:dyDescent="0.35">
      <c r="A1368" t="s">
        <v>847</v>
      </c>
      <c r="B1368">
        <v>1</v>
      </c>
      <c r="C1368">
        <v>5</v>
      </c>
      <c r="D1368">
        <v>3</v>
      </c>
      <c r="E1368">
        <v>35.4</v>
      </c>
      <c r="F1368">
        <v>8</v>
      </c>
      <c r="G1368">
        <v>6</v>
      </c>
      <c r="H1368">
        <v>5</v>
      </c>
      <c r="I1368">
        <v>1</v>
      </c>
      <c r="J1368">
        <v>2017</v>
      </c>
      <c r="K1368">
        <v>9</v>
      </c>
      <c r="L1368">
        <v>276</v>
      </c>
      <c r="M1368" t="s">
        <v>14</v>
      </c>
    </row>
    <row r="1369" spans="1:13" x14ac:dyDescent="0.35">
      <c r="A1369" t="s">
        <v>848</v>
      </c>
      <c r="B1369">
        <v>5.33</v>
      </c>
      <c r="C1369">
        <v>3.01</v>
      </c>
      <c r="D1369">
        <v>3</v>
      </c>
      <c r="E1369">
        <v>61.9</v>
      </c>
      <c r="F1369">
        <v>6</v>
      </c>
      <c r="G1369">
        <v>0</v>
      </c>
      <c r="H1369">
        <v>28</v>
      </c>
      <c r="I1369">
        <v>0</v>
      </c>
      <c r="J1369">
        <v>2017</v>
      </c>
      <c r="K1369">
        <v>9</v>
      </c>
      <c r="L1369">
        <v>276</v>
      </c>
      <c r="M1369" t="s">
        <v>15</v>
      </c>
    </row>
    <row r="1370" spans="1:13" x14ac:dyDescent="0.35">
      <c r="A1370" s="1">
        <v>42745</v>
      </c>
      <c r="B1370">
        <v>4</v>
      </c>
      <c r="C1370">
        <v>5.891</v>
      </c>
      <c r="D1370">
        <v>3</v>
      </c>
      <c r="E1370">
        <v>72.099999999999994</v>
      </c>
      <c r="F1370">
        <v>7</v>
      </c>
      <c r="G1370">
        <v>1</v>
      </c>
      <c r="H1370">
        <v>20</v>
      </c>
      <c r="I1370">
        <v>1</v>
      </c>
      <c r="J1370">
        <v>2017</v>
      </c>
      <c r="K1370">
        <v>10</v>
      </c>
      <c r="L1370">
        <v>276</v>
      </c>
      <c r="M1370" t="s">
        <v>16</v>
      </c>
    </row>
    <row r="1371" spans="1:13" x14ac:dyDescent="0.35">
      <c r="A1371" s="1">
        <v>42776</v>
      </c>
      <c r="B1371">
        <v>8.33</v>
      </c>
      <c r="C1371">
        <v>2</v>
      </c>
      <c r="D1371">
        <v>3.15</v>
      </c>
      <c r="E1371">
        <v>18</v>
      </c>
      <c r="F1371">
        <v>3</v>
      </c>
      <c r="G1371">
        <v>1</v>
      </c>
      <c r="H1371">
        <v>0</v>
      </c>
      <c r="I1371">
        <v>0</v>
      </c>
      <c r="J1371">
        <v>2017</v>
      </c>
      <c r="K1371">
        <v>10</v>
      </c>
      <c r="L1371">
        <v>276</v>
      </c>
      <c r="M1371" t="s">
        <v>17</v>
      </c>
    </row>
    <row r="1372" spans="1:13" x14ac:dyDescent="0.35">
      <c r="A1372" s="1">
        <v>42804</v>
      </c>
      <c r="B1372">
        <v>0.34</v>
      </c>
      <c r="C1372">
        <v>2.1</v>
      </c>
      <c r="D1372">
        <v>3.15</v>
      </c>
      <c r="E1372">
        <v>57.2</v>
      </c>
      <c r="F1372">
        <v>21</v>
      </c>
      <c r="G1372">
        <v>3</v>
      </c>
      <c r="H1372">
        <v>5</v>
      </c>
      <c r="I1372">
        <v>2</v>
      </c>
      <c r="J1372">
        <v>2017</v>
      </c>
      <c r="K1372">
        <v>10</v>
      </c>
      <c r="L1372">
        <v>276</v>
      </c>
      <c r="M1372" t="s">
        <v>18</v>
      </c>
    </row>
    <row r="1373" spans="1:13" x14ac:dyDescent="0.35">
      <c r="A1373" s="1">
        <v>42835</v>
      </c>
      <c r="B1373">
        <v>2</v>
      </c>
      <c r="C1373">
        <v>4.33</v>
      </c>
      <c r="D1373">
        <v>4</v>
      </c>
      <c r="E1373">
        <v>37</v>
      </c>
      <c r="F1373">
        <v>6</v>
      </c>
      <c r="G1373">
        <v>0</v>
      </c>
      <c r="H1373">
        <v>2</v>
      </c>
      <c r="I1373">
        <v>1</v>
      </c>
      <c r="J1373">
        <v>2017</v>
      </c>
      <c r="K1373">
        <v>10</v>
      </c>
      <c r="L1373">
        <v>276</v>
      </c>
      <c r="M1373" t="s">
        <v>19</v>
      </c>
    </row>
    <row r="1374" spans="1:13" x14ac:dyDescent="0.35">
      <c r="A1374" s="1">
        <v>42865</v>
      </c>
      <c r="B1374">
        <v>5.33</v>
      </c>
      <c r="C1374">
        <v>3.99</v>
      </c>
      <c r="D1374">
        <v>5</v>
      </c>
      <c r="E1374">
        <v>40.799999999999997</v>
      </c>
      <c r="F1374">
        <v>5</v>
      </c>
      <c r="G1374">
        <v>0</v>
      </c>
      <c r="H1374">
        <v>11</v>
      </c>
      <c r="I1374">
        <v>2</v>
      </c>
      <c r="J1374">
        <v>2017</v>
      </c>
      <c r="K1374">
        <v>10</v>
      </c>
      <c r="L1374">
        <v>276</v>
      </c>
      <c r="M1374" t="s">
        <v>13</v>
      </c>
    </row>
    <row r="1375" spans="1:13" x14ac:dyDescent="0.35">
      <c r="A1375" s="1">
        <v>42896</v>
      </c>
      <c r="B1375">
        <v>3.99</v>
      </c>
      <c r="C1375">
        <v>4.66</v>
      </c>
      <c r="D1375">
        <v>1</v>
      </c>
      <c r="E1375">
        <v>39.799999999999997</v>
      </c>
      <c r="F1375">
        <v>7</v>
      </c>
      <c r="G1375">
        <v>0</v>
      </c>
      <c r="H1375">
        <v>6</v>
      </c>
      <c r="I1375">
        <v>2</v>
      </c>
      <c r="J1375">
        <v>2017</v>
      </c>
      <c r="K1375">
        <v>10</v>
      </c>
      <c r="L1375">
        <v>276</v>
      </c>
      <c r="M1375" t="s">
        <v>14</v>
      </c>
    </row>
    <row r="1376" spans="1:13" x14ac:dyDescent="0.35">
      <c r="A1376" s="1">
        <v>42926</v>
      </c>
      <c r="B1376">
        <v>4</v>
      </c>
      <c r="C1376">
        <v>2.0230000000000001</v>
      </c>
      <c r="D1376">
        <v>2</v>
      </c>
      <c r="E1376">
        <v>35.25</v>
      </c>
      <c r="F1376">
        <v>4</v>
      </c>
      <c r="G1376">
        <v>0</v>
      </c>
      <c r="H1376">
        <v>10</v>
      </c>
      <c r="I1376">
        <v>1</v>
      </c>
      <c r="J1376">
        <v>2017</v>
      </c>
      <c r="K1376">
        <v>10</v>
      </c>
      <c r="L1376">
        <v>276</v>
      </c>
      <c r="M1376" t="s">
        <v>15</v>
      </c>
    </row>
    <row r="1377" spans="1:13" x14ac:dyDescent="0.35">
      <c r="A1377" s="1">
        <v>42957</v>
      </c>
      <c r="B1377">
        <v>8.67</v>
      </c>
      <c r="C1377">
        <v>3.2610000000000001</v>
      </c>
      <c r="D1377">
        <v>5.2</v>
      </c>
      <c r="E1377">
        <v>77.099999999999994</v>
      </c>
      <c r="F1377">
        <v>2</v>
      </c>
      <c r="G1377">
        <v>0</v>
      </c>
      <c r="H1377">
        <v>15</v>
      </c>
      <c r="I1377">
        <v>4</v>
      </c>
      <c r="J1377">
        <v>2017</v>
      </c>
      <c r="K1377">
        <v>10</v>
      </c>
      <c r="L1377">
        <v>276</v>
      </c>
      <c r="M1377" t="s">
        <v>16</v>
      </c>
    </row>
    <row r="1378" spans="1:13" x14ac:dyDescent="0.35">
      <c r="A1378" s="1">
        <v>42988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2017</v>
      </c>
      <c r="K1378">
        <v>10</v>
      </c>
      <c r="L1378">
        <v>276</v>
      </c>
      <c r="M1378" t="s">
        <v>17</v>
      </c>
    </row>
    <row r="1379" spans="1:13" x14ac:dyDescent="0.35">
      <c r="A1379" s="1">
        <v>43018</v>
      </c>
      <c r="B1379">
        <v>10</v>
      </c>
      <c r="C1379">
        <v>2.68</v>
      </c>
      <c r="D1379">
        <v>2</v>
      </c>
      <c r="E1379">
        <v>25</v>
      </c>
      <c r="F1379">
        <v>8</v>
      </c>
      <c r="G1379">
        <v>0</v>
      </c>
      <c r="H1379">
        <v>11</v>
      </c>
      <c r="I1379">
        <v>3</v>
      </c>
      <c r="J1379">
        <v>2017</v>
      </c>
      <c r="K1379">
        <v>10</v>
      </c>
      <c r="L1379">
        <v>276</v>
      </c>
      <c r="M1379" t="s">
        <v>18</v>
      </c>
    </row>
    <row r="1380" spans="1:13" x14ac:dyDescent="0.35">
      <c r="A1380" s="1">
        <v>43049</v>
      </c>
      <c r="B1380">
        <v>3.5</v>
      </c>
      <c r="C1380">
        <v>1</v>
      </c>
      <c r="D1380">
        <v>4.5999999999999996</v>
      </c>
      <c r="E1380">
        <v>39.4</v>
      </c>
      <c r="F1380">
        <v>2</v>
      </c>
      <c r="G1380">
        <v>0</v>
      </c>
      <c r="H1380">
        <v>6</v>
      </c>
      <c r="I1380">
        <v>2.5</v>
      </c>
      <c r="J1380">
        <v>2017</v>
      </c>
      <c r="K1380">
        <v>10</v>
      </c>
      <c r="L1380">
        <v>276</v>
      </c>
      <c r="M1380" t="s">
        <v>19</v>
      </c>
    </row>
    <row r="1381" spans="1:13" x14ac:dyDescent="0.35">
      <c r="A1381" s="1">
        <v>43079</v>
      </c>
      <c r="B1381">
        <v>4</v>
      </c>
      <c r="C1381">
        <v>2.3929999999999998</v>
      </c>
      <c r="D1381">
        <v>2.2999999999999998</v>
      </c>
      <c r="E1381">
        <v>41</v>
      </c>
      <c r="F1381">
        <v>9</v>
      </c>
      <c r="G1381">
        <v>0</v>
      </c>
      <c r="H1381">
        <v>1</v>
      </c>
      <c r="I1381">
        <v>2</v>
      </c>
      <c r="J1381">
        <v>2017</v>
      </c>
      <c r="K1381">
        <v>10</v>
      </c>
      <c r="L1381">
        <v>276</v>
      </c>
      <c r="M1381" t="s">
        <v>13</v>
      </c>
    </row>
    <row r="1382" spans="1:13" x14ac:dyDescent="0.35">
      <c r="A1382" t="s">
        <v>849</v>
      </c>
      <c r="B1382">
        <v>5.33</v>
      </c>
      <c r="C1382">
        <v>1.3959999999999999</v>
      </c>
      <c r="D1382">
        <v>0.6</v>
      </c>
      <c r="E1382">
        <v>38</v>
      </c>
      <c r="F1382">
        <v>8</v>
      </c>
      <c r="G1382">
        <v>2</v>
      </c>
      <c r="H1382">
        <v>3</v>
      </c>
      <c r="I1382">
        <v>4</v>
      </c>
      <c r="J1382">
        <v>2017</v>
      </c>
      <c r="K1382">
        <v>10</v>
      </c>
      <c r="L1382">
        <v>276</v>
      </c>
      <c r="M1382" t="s">
        <v>14</v>
      </c>
    </row>
    <row r="1383" spans="1:13" x14ac:dyDescent="0.35">
      <c r="A1383" t="s">
        <v>850</v>
      </c>
      <c r="B1383">
        <v>4.84</v>
      </c>
      <c r="C1383">
        <v>3.66</v>
      </c>
      <c r="D1383">
        <v>4</v>
      </c>
      <c r="E1383">
        <v>42.2</v>
      </c>
      <c r="F1383">
        <v>9</v>
      </c>
      <c r="G1383">
        <v>1</v>
      </c>
      <c r="H1383">
        <v>20</v>
      </c>
      <c r="I1383">
        <v>0</v>
      </c>
      <c r="J1383">
        <v>2017</v>
      </c>
      <c r="K1383">
        <v>10</v>
      </c>
      <c r="L1383">
        <v>276</v>
      </c>
      <c r="M1383" t="s">
        <v>15</v>
      </c>
    </row>
    <row r="1384" spans="1:13" x14ac:dyDescent="0.35">
      <c r="A1384" t="s">
        <v>851</v>
      </c>
      <c r="B1384">
        <v>6</v>
      </c>
      <c r="C1384">
        <v>6.68</v>
      </c>
      <c r="D1384">
        <v>1</v>
      </c>
      <c r="E1384">
        <v>37</v>
      </c>
      <c r="F1384">
        <v>5</v>
      </c>
      <c r="G1384">
        <v>0</v>
      </c>
      <c r="H1384">
        <v>11</v>
      </c>
      <c r="I1384">
        <v>2</v>
      </c>
      <c r="J1384">
        <v>2017</v>
      </c>
      <c r="K1384">
        <v>10</v>
      </c>
      <c r="L1384">
        <v>276</v>
      </c>
      <c r="M1384" t="s">
        <v>16</v>
      </c>
    </row>
    <row r="1385" spans="1:13" x14ac:dyDescent="0.35">
      <c r="A1385" t="s">
        <v>852</v>
      </c>
      <c r="B1385">
        <v>2.33</v>
      </c>
      <c r="C1385">
        <v>0.67</v>
      </c>
      <c r="D1385">
        <v>0</v>
      </c>
      <c r="E1385">
        <v>45.1</v>
      </c>
      <c r="F1385">
        <v>9</v>
      </c>
      <c r="G1385">
        <v>0</v>
      </c>
      <c r="H1385">
        <v>2</v>
      </c>
      <c r="I1385">
        <v>2</v>
      </c>
      <c r="J1385">
        <v>2017</v>
      </c>
      <c r="K1385">
        <v>10</v>
      </c>
      <c r="L1385">
        <v>276</v>
      </c>
      <c r="M1385" t="s">
        <v>17</v>
      </c>
    </row>
    <row r="1386" spans="1:13" x14ac:dyDescent="0.35">
      <c r="A1386" t="s">
        <v>853</v>
      </c>
      <c r="B1386">
        <v>3.34</v>
      </c>
      <c r="C1386">
        <v>1.67</v>
      </c>
      <c r="D1386">
        <v>6</v>
      </c>
      <c r="E1386">
        <v>26.2</v>
      </c>
      <c r="F1386">
        <v>9</v>
      </c>
      <c r="G1386">
        <v>2</v>
      </c>
      <c r="H1386">
        <v>6</v>
      </c>
      <c r="I1386">
        <v>1</v>
      </c>
      <c r="J1386">
        <v>2017</v>
      </c>
      <c r="K1386">
        <v>10</v>
      </c>
      <c r="L1386">
        <v>276</v>
      </c>
      <c r="M1386" t="s">
        <v>18</v>
      </c>
    </row>
    <row r="1387" spans="1:13" x14ac:dyDescent="0.35">
      <c r="A1387" t="s">
        <v>854</v>
      </c>
      <c r="B1387">
        <v>5.34</v>
      </c>
      <c r="C1387">
        <v>1.33</v>
      </c>
      <c r="D1387">
        <v>1</v>
      </c>
      <c r="E1387">
        <v>52.85</v>
      </c>
      <c r="F1387">
        <v>15</v>
      </c>
      <c r="G1387">
        <v>0</v>
      </c>
      <c r="H1387">
        <v>1</v>
      </c>
      <c r="I1387">
        <v>1</v>
      </c>
      <c r="J1387">
        <v>2017</v>
      </c>
      <c r="K1387">
        <v>10</v>
      </c>
      <c r="L1387">
        <v>276</v>
      </c>
      <c r="M1387" t="s">
        <v>19</v>
      </c>
    </row>
    <row r="1388" spans="1:13" x14ac:dyDescent="0.35">
      <c r="A1388" t="s">
        <v>855</v>
      </c>
      <c r="B1388">
        <v>4.33</v>
      </c>
      <c r="C1388">
        <v>5.99</v>
      </c>
      <c r="D1388">
        <v>4.7</v>
      </c>
      <c r="E1388">
        <v>25.5</v>
      </c>
      <c r="F1388">
        <v>8</v>
      </c>
      <c r="G1388">
        <v>0</v>
      </c>
      <c r="H1388">
        <v>13</v>
      </c>
      <c r="I1388">
        <v>0</v>
      </c>
      <c r="J1388">
        <v>2017</v>
      </c>
      <c r="K1388">
        <v>10</v>
      </c>
      <c r="L1388">
        <v>276</v>
      </c>
      <c r="M1388" t="s">
        <v>13</v>
      </c>
    </row>
    <row r="1389" spans="1:13" x14ac:dyDescent="0.35">
      <c r="A1389" t="s">
        <v>856</v>
      </c>
      <c r="B1389">
        <v>2.83</v>
      </c>
      <c r="C1389">
        <v>4.3630000000000004</v>
      </c>
      <c r="D1389">
        <v>3</v>
      </c>
      <c r="E1389">
        <v>36.25</v>
      </c>
      <c r="F1389">
        <v>15</v>
      </c>
      <c r="G1389">
        <v>0</v>
      </c>
      <c r="H1389">
        <v>8</v>
      </c>
      <c r="I1389">
        <v>0</v>
      </c>
      <c r="J1389">
        <v>2017</v>
      </c>
      <c r="K1389">
        <v>10</v>
      </c>
      <c r="L1389">
        <v>276</v>
      </c>
      <c r="M1389" t="s">
        <v>14</v>
      </c>
    </row>
    <row r="1390" spans="1:13" x14ac:dyDescent="0.35">
      <c r="A1390" t="s">
        <v>857</v>
      </c>
      <c r="B1390">
        <v>3.33</v>
      </c>
      <c r="C1390">
        <v>3.7690000000000001</v>
      </c>
      <c r="D1390">
        <v>3.3</v>
      </c>
      <c r="E1390">
        <v>25.2</v>
      </c>
      <c r="F1390">
        <v>9</v>
      </c>
      <c r="G1390">
        <v>3</v>
      </c>
      <c r="H1390">
        <v>5</v>
      </c>
      <c r="I1390">
        <v>4</v>
      </c>
      <c r="J1390">
        <v>2017</v>
      </c>
      <c r="K1390">
        <v>10</v>
      </c>
      <c r="L1390">
        <v>276</v>
      </c>
      <c r="M1390" t="s">
        <v>15</v>
      </c>
    </row>
    <row r="1391" spans="1:13" x14ac:dyDescent="0.35">
      <c r="A1391" t="s">
        <v>858</v>
      </c>
      <c r="B1391">
        <v>8</v>
      </c>
      <c r="C1391">
        <v>5</v>
      </c>
      <c r="D1391">
        <v>5</v>
      </c>
      <c r="E1391">
        <v>57.8</v>
      </c>
      <c r="F1391">
        <v>8</v>
      </c>
      <c r="G1391">
        <v>0</v>
      </c>
      <c r="H1391">
        <v>9</v>
      </c>
      <c r="I1391">
        <v>2</v>
      </c>
      <c r="J1391">
        <v>2017</v>
      </c>
      <c r="K1391">
        <v>10</v>
      </c>
      <c r="L1391">
        <v>276</v>
      </c>
      <c r="M1391" t="s">
        <v>16</v>
      </c>
    </row>
    <row r="1392" spans="1:13" x14ac:dyDescent="0.35">
      <c r="A1392" t="s">
        <v>859</v>
      </c>
      <c r="B1392">
        <v>3.33</v>
      </c>
      <c r="C1392">
        <v>1.363</v>
      </c>
      <c r="D1392">
        <v>2</v>
      </c>
      <c r="E1392">
        <v>28.6</v>
      </c>
      <c r="F1392">
        <v>4</v>
      </c>
      <c r="G1392">
        <v>0</v>
      </c>
      <c r="H1392">
        <v>28</v>
      </c>
      <c r="I1392">
        <v>1</v>
      </c>
      <c r="J1392">
        <v>2017</v>
      </c>
      <c r="K1392">
        <v>10</v>
      </c>
      <c r="L1392">
        <v>276</v>
      </c>
      <c r="M1392" t="s">
        <v>17</v>
      </c>
    </row>
    <row r="1393" spans="1:13" x14ac:dyDescent="0.35">
      <c r="A1393" t="s">
        <v>860</v>
      </c>
      <c r="B1393">
        <v>2</v>
      </c>
      <c r="C1393">
        <v>2</v>
      </c>
      <c r="D1393">
        <v>10</v>
      </c>
      <c r="E1393">
        <v>65.2</v>
      </c>
      <c r="F1393">
        <v>3</v>
      </c>
      <c r="G1393">
        <v>0</v>
      </c>
      <c r="H1393">
        <v>10</v>
      </c>
      <c r="I1393">
        <v>1</v>
      </c>
      <c r="J1393">
        <v>2017</v>
      </c>
      <c r="K1393">
        <v>10</v>
      </c>
      <c r="L1393">
        <v>276</v>
      </c>
      <c r="M1393" t="s">
        <v>18</v>
      </c>
    </row>
    <row r="1394" spans="1:13" x14ac:dyDescent="0.35">
      <c r="A1394" t="s">
        <v>861</v>
      </c>
      <c r="B1394">
        <v>6.34</v>
      </c>
      <c r="C1394">
        <v>3.33</v>
      </c>
      <c r="D1394">
        <v>5.35</v>
      </c>
      <c r="E1394">
        <v>26.9</v>
      </c>
      <c r="F1394">
        <v>4</v>
      </c>
      <c r="G1394">
        <v>0</v>
      </c>
      <c r="H1394">
        <v>1</v>
      </c>
      <c r="I1394">
        <v>1</v>
      </c>
      <c r="J1394">
        <v>2017</v>
      </c>
      <c r="K1394">
        <v>10</v>
      </c>
      <c r="L1394">
        <v>276</v>
      </c>
      <c r="M1394" t="s">
        <v>19</v>
      </c>
    </row>
    <row r="1395" spans="1:13" x14ac:dyDescent="0.35">
      <c r="A1395" t="s">
        <v>862</v>
      </c>
      <c r="B1395">
        <v>1.33</v>
      </c>
      <c r="C1395">
        <v>1.099</v>
      </c>
      <c r="D1395">
        <v>2</v>
      </c>
      <c r="E1395">
        <v>38</v>
      </c>
      <c r="F1395">
        <v>9</v>
      </c>
      <c r="G1395">
        <v>1</v>
      </c>
      <c r="H1395">
        <v>5</v>
      </c>
      <c r="I1395">
        <v>2.2999999999999998</v>
      </c>
      <c r="J1395">
        <v>2017</v>
      </c>
      <c r="K1395">
        <v>10</v>
      </c>
      <c r="L1395">
        <v>276</v>
      </c>
      <c r="M1395" t="s">
        <v>13</v>
      </c>
    </row>
    <row r="1396" spans="1:13" x14ac:dyDescent="0.35">
      <c r="A1396" t="s">
        <v>863</v>
      </c>
      <c r="B1396">
        <v>6.32</v>
      </c>
      <c r="C1396">
        <v>2.363</v>
      </c>
      <c r="D1396">
        <v>6</v>
      </c>
      <c r="E1396">
        <v>26</v>
      </c>
      <c r="F1396">
        <v>14</v>
      </c>
      <c r="G1396">
        <v>1</v>
      </c>
      <c r="H1396">
        <v>21</v>
      </c>
      <c r="I1396">
        <v>2</v>
      </c>
      <c r="J1396">
        <v>2017</v>
      </c>
      <c r="K1396">
        <v>10</v>
      </c>
      <c r="L1396">
        <v>276</v>
      </c>
      <c r="M1396" t="s">
        <v>14</v>
      </c>
    </row>
    <row r="1397" spans="1:13" x14ac:dyDescent="0.35">
      <c r="A1397" t="s">
        <v>864</v>
      </c>
      <c r="B1397">
        <v>5</v>
      </c>
      <c r="C1397">
        <v>2.33</v>
      </c>
      <c r="D1397">
        <v>4</v>
      </c>
      <c r="E1397">
        <v>24.1</v>
      </c>
      <c r="F1397">
        <v>11</v>
      </c>
      <c r="G1397">
        <v>0</v>
      </c>
      <c r="H1397">
        <v>7</v>
      </c>
      <c r="I1397">
        <v>3</v>
      </c>
      <c r="J1397">
        <v>2017</v>
      </c>
      <c r="K1397">
        <v>10</v>
      </c>
      <c r="L1397">
        <v>276</v>
      </c>
      <c r="M1397" t="s">
        <v>15</v>
      </c>
    </row>
    <row r="1398" spans="1:13" x14ac:dyDescent="0.35">
      <c r="A1398" t="s">
        <v>865</v>
      </c>
      <c r="B1398">
        <v>7.66</v>
      </c>
      <c r="C1398">
        <v>2.3730000000000002</v>
      </c>
      <c r="D1398">
        <v>1.05</v>
      </c>
      <c r="E1398">
        <v>36</v>
      </c>
      <c r="F1398">
        <v>3</v>
      </c>
      <c r="G1398">
        <v>0</v>
      </c>
      <c r="H1398">
        <v>1</v>
      </c>
      <c r="I1398">
        <v>2.2000000000000002</v>
      </c>
      <c r="J1398">
        <v>2017</v>
      </c>
      <c r="K1398">
        <v>10</v>
      </c>
      <c r="L1398">
        <v>276</v>
      </c>
      <c r="M1398" t="s">
        <v>16</v>
      </c>
    </row>
    <row r="1399" spans="1:13" x14ac:dyDescent="0.35">
      <c r="A1399" t="s">
        <v>866</v>
      </c>
      <c r="B1399">
        <v>1.5</v>
      </c>
      <c r="C1399">
        <v>3.66</v>
      </c>
      <c r="D1399">
        <v>2</v>
      </c>
      <c r="E1399">
        <v>32.799999999999997</v>
      </c>
      <c r="F1399">
        <v>7</v>
      </c>
      <c r="G1399">
        <v>0</v>
      </c>
      <c r="H1399">
        <v>9</v>
      </c>
      <c r="I1399">
        <v>1</v>
      </c>
      <c r="J1399">
        <v>2017</v>
      </c>
      <c r="K1399">
        <v>10</v>
      </c>
      <c r="L1399">
        <v>276</v>
      </c>
      <c r="M1399" t="s">
        <v>17</v>
      </c>
    </row>
    <row r="1400" spans="1:13" x14ac:dyDescent="0.35">
      <c r="A1400" t="s">
        <v>867</v>
      </c>
      <c r="B1400">
        <v>4.33</v>
      </c>
      <c r="C1400">
        <v>1.363</v>
      </c>
      <c r="D1400">
        <v>4</v>
      </c>
      <c r="E1400">
        <v>38</v>
      </c>
      <c r="F1400">
        <v>2</v>
      </c>
      <c r="G1400">
        <v>0</v>
      </c>
      <c r="H1400">
        <v>0</v>
      </c>
      <c r="I1400">
        <v>1</v>
      </c>
      <c r="J1400">
        <v>2017</v>
      </c>
      <c r="K1400">
        <v>10</v>
      </c>
      <c r="L1400">
        <v>276</v>
      </c>
      <c r="M1400" t="s">
        <v>18</v>
      </c>
    </row>
    <row r="1401" spans="1:13" x14ac:dyDescent="0.35">
      <c r="A1401" s="1">
        <v>42746</v>
      </c>
      <c r="B1401">
        <v>0.67</v>
      </c>
      <c r="C1401">
        <v>3.4289999999999998</v>
      </c>
      <c r="D1401">
        <v>2</v>
      </c>
      <c r="E1401">
        <v>23</v>
      </c>
      <c r="F1401">
        <v>5</v>
      </c>
      <c r="G1401">
        <v>0</v>
      </c>
      <c r="H1401">
        <v>3</v>
      </c>
      <c r="I1401">
        <v>1</v>
      </c>
      <c r="J1401">
        <v>2017</v>
      </c>
      <c r="K1401">
        <v>11</v>
      </c>
      <c r="L1401">
        <v>276</v>
      </c>
      <c r="M1401" t="s">
        <v>19</v>
      </c>
    </row>
    <row r="1402" spans="1:13" x14ac:dyDescent="0.35">
      <c r="A1402" s="1">
        <v>42777</v>
      </c>
      <c r="B1402">
        <v>4</v>
      </c>
      <c r="C1402">
        <v>2.0659999999999998</v>
      </c>
      <c r="D1402">
        <v>1.55</v>
      </c>
      <c r="E1402">
        <v>22.1</v>
      </c>
      <c r="F1402">
        <v>5</v>
      </c>
      <c r="G1402">
        <v>0</v>
      </c>
      <c r="H1402">
        <v>11</v>
      </c>
      <c r="I1402">
        <v>3</v>
      </c>
      <c r="J1402">
        <v>2017</v>
      </c>
      <c r="K1402">
        <v>11</v>
      </c>
      <c r="L1402">
        <v>276</v>
      </c>
      <c r="M1402" t="s">
        <v>13</v>
      </c>
    </row>
    <row r="1403" spans="1:13" x14ac:dyDescent="0.35">
      <c r="A1403" s="1">
        <v>42805</v>
      </c>
      <c r="B1403">
        <v>2.33</v>
      </c>
      <c r="C1403">
        <v>7.67</v>
      </c>
      <c r="D1403">
        <v>4.4000000000000004</v>
      </c>
      <c r="E1403">
        <v>37.4</v>
      </c>
      <c r="F1403">
        <v>10</v>
      </c>
      <c r="G1403">
        <v>3</v>
      </c>
      <c r="H1403">
        <v>6</v>
      </c>
      <c r="I1403">
        <v>1</v>
      </c>
      <c r="J1403">
        <v>2017</v>
      </c>
      <c r="K1403">
        <v>11</v>
      </c>
      <c r="L1403">
        <v>276</v>
      </c>
      <c r="M1403" t="s">
        <v>14</v>
      </c>
    </row>
    <row r="1404" spans="1:13" x14ac:dyDescent="0.35">
      <c r="A1404" s="1">
        <v>42836</v>
      </c>
      <c r="B1404">
        <v>10.34</v>
      </c>
      <c r="C1404">
        <v>7.4720000000000004</v>
      </c>
      <c r="D1404">
        <v>6</v>
      </c>
      <c r="E1404">
        <v>33</v>
      </c>
      <c r="F1404">
        <v>5</v>
      </c>
      <c r="G1404">
        <v>0</v>
      </c>
      <c r="H1404">
        <v>1</v>
      </c>
      <c r="I1404">
        <v>3.2</v>
      </c>
      <c r="J1404">
        <v>2017</v>
      </c>
      <c r="K1404">
        <v>11</v>
      </c>
      <c r="L1404">
        <v>276</v>
      </c>
      <c r="M1404" t="s">
        <v>15</v>
      </c>
    </row>
    <row r="1405" spans="1:13" x14ac:dyDescent="0.35">
      <c r="A1405" s="1">
        <v>42866</v>
      </c>
      <c r="B1405">
        <v>6.33</v>
      </c>
      <c r="C1405">
        <v>5.7990000000000004</v>
      </c>
      <c r="D1405">
        <v>1.1000000000000001</v>
      </c>
      <c r="E1405">
        <v>35.450000000000003</v>
      </c>
      <c r="F1405">
        <v>1</v>
      </c>
      <c r="G1405">
        <v>0</v>
      </c>
      <c r="H1405">
        <v>5</v>
      </c>
      <c r="I1405">
        <v>2</v>
      </c>
      <c r="J1405">
        <v>2017</v>
      </c>
      <c r="K1405">
        <v>11</v>
      </c>
      <c r="L1405">
        <v>276</v>
      </c>
      <c r="M1405" t="s">
        <v>16</v>
      </c>
    </row>
    <row r="1406" spans="1:13" x14ac:dyDescent="0.35">
      <c r="A1406" s="1">
        <v>42897</v>
      </c>
      <c r="B1406">
        <v>8.34</v>
      </c>
      <c r="C1406">
        <v>3.2</v>
      </c>
      <c r="D1406">
        <v>2</v>
      </c>
      <c r="E1406">
        <v>20.2</v>
      </c>
      <c r="F1406">
        <v>11</v>
      </c>
      <c r="G1406">
        <v>3</v>
      </c>
      <c r="H1406">
        <v>8</v>
      </c>
      <c r="I1406">
        <v>1</v>
      </c>
      <c r="J1406">
        <v>2017</v>
      </c>
      <c r="K1406">
        <v>11</v>
      </c>
      <c r="L1406">
        <v>276</v>
      </c>
      <c r="M1406" t="s">
        <v>17</v>
      </c>
    </row>
    <row r="1407" spans="1:13" x14ac:dyDescent="0.35">
      <c r="A1407" s="1">
        <v>42927</v>
      </c>
      <c r="B1407">
        <v>0.67</v>
      </c>
      <c r="C1407">
        <v>4</v>
      </c>
      <c r="D1407">
        <v>7</v>
      </c>
      <c r="E1407">
        <v>20</v>
      </c>
      <c r="F1407">
        <v>4</v>
      </c>
      <c r="G1407">
        <v>0</v>
      </c>
      <c r="H1407">
        <v>0</v>
      </c>
      <c r="I1407">
        <v>1.5</v>
      </c>
      <c r="J1407">
        <v>2017</v>
      </c>
      <c r="K1407">
        <v>11</v>
      </c>
      <c r="L1407">
        <v>276</v>
      </c>
      <c r="M1407" t="s">
        <v>18</v>
      </c>
    </row>
    <row r="1408" spans="1:13" x14ac:dyDescent="0.35">
      <c r="A1408" s="1">
        <v>42958</v>
      </c>
      <c r="B1408">
        <v>6</v>
      </c>
      <c r="C1408">
        <v>1.1000000000000001</v>
      </c>
      <c r="D1408">
        <v>2</v>
      </c>
      <c r="E1408">
        <v>9.1999999999999993</v>
      </c>
      <c r="F1408">
        <v>1</v>
      </c>
      <c r="G1408">
        <v>0</v>
      </c>
      <c r="H1408">
        <v>5</v>
      </c>
      <c r="I1408">
        <v>1</v>
      </c>
      <c r="J1408">
        <v>2017</v>
      </c>
      <c r="K1408">
        <v>11</v>
      </c>
      <c r="L1408">
        <v>276</v>
      </c>
      <c r="M1408" t="s">
        <v>19</v>
      </c>
    </row>
    <row r="1409" spans="1:13" x14ac:dyDescent="0.35">
      <c r="A1409" s="1">
        <v>42989</v>
      </c>
      <c r="B1409">
        <v>2.67</v>
      </c>
      <c r="C1409">
        <v>3.746</v>
      </c>
      <c r="D1409">
        <v>0</v>
      </c>
      <c r="E1409">
        <v>28.8</v>
      </c>
      <c r="F1409">
        <v>2</v>
      </c>
      <c r="G1409">
        <v>0</v>
      </c>
      <c r="H1409">
        <v>11</v>
      </c>
      <c r="I1409">
        <v>1</v>
      </c>
      <c r="J1409">
        <v>2017</v>
      </c>
      <c r="K1409">
        <v>11</v>
      </c>
      <c r="L1409">
        <v>276</v>
      </c>
      <c r="M1409" t="s">
        <v>13</v>
      </c>
    </row>
    <row r="1410" spans="1:13" x14ac:dyDescent="0.35">
      <c r="A1410" s="1">
        <v>43019</v>
      </c>
      <c r="B1410">
        <v>9.34</v>
      </c>
      <c r="C1410">
        <v>6.66</v>
      </c>
      <c r="D1410">
        <v>6.2</v>
      </c>
      <c r="E1410">
        <v>34</v>
      </c>
      <c r="F1410">
        <v>9</v>
      </c>
      <c r="G1410">
        <v>0</v>
      </c>
      <c r="H1410">
        <v>22</v>
      </c>
      <c r="I1410">
        <v>2</v>
      </c>
      <c r="J1410">
        <v>2017</v>
      </c>
      <c r="K1410">
        <v>11</v>
      </c>
      <c r="L1410">
        <v>276</v>
      </c>
      <c r="M1410" t="s">
        <v>14</v>
      </c>
    </row>
    <row r="1411" spans="1:13" x14ac:dyDescent="0.35">
      <c r="A1411" s="1">
        <v>43050</v>
      </c>
      <c r="B1411">
        <v>8.5</v>
      </c>
      <c r="C1411">
        <v>3</v>
      </c>
      <c r="D1411">
        <v>4.0999999999999996</v>
      </c>
      <c r="E1411">
        <v>32</v>
      </c>
      <c r="F1411">
        <v>8</v>
      </c>
      <c r="G1411">
        <v>0</v>
      </c>
      <c r="H1411">
        <v>2</v>
      </c>
      <c r="I1411">
        <v>0</v>
      </c>
      <c r="J1411">
        <v>2017</v>
      </c>
      <c r="K1411">
        <v>11</v>
      </c>
      <c r="L1411">
        <v>276</v>
      </c>
      <c r="M1411" t="s">
        <v>15</v>
      </c>
    </row>
    <row r="1412" spans="1:13" x14ac:dyDescent="0.35">
      <c r="A1412" s="1">
        <v>43080</v>
      </c>
      <c r="B1412">
        <v>5</v>
      </c>
      <c r="C1412">
        <v>3.65</v>
      </c>
      <c r="D1412">
        <v>6.15</v>
      </c>
      <c r="E1412">
        <v>40</v>
      </c>
      <c r="F1412">
        <v>9</v>
      </c>
      <c r="G1412">
        <v>0</v>
      </c>
      <c r="H1412">
        <v>3</v>
      </c>
      <c r="I1412">
        <v>2</v>
      </c>
      <c r="J1412">
        <v>2017</v>
      </c>
      <c r="K1412">
        <v>11</v>
      </c>
      <c r="L1412">
        <v>276</v>
      </c>
      <c r="M1412" t="s">
        <v>16</v>
      </c>
    </row>
    <row r="1413" spans="1:13" x14ac:dyDescent="0.35">
      <c r="A1413" t="s">
        <v>868</v>
      </c>
      <c r="B1413">
        <v>9.33</v>
      </c>
      <c r="C1413">
        <v>2.4289999999999998</v>
      </c>
      <c r="D1413">
        <v>4.2</v>
      </c>
      <c r="E1413">
        <v>44.2</v>
      </c>
      <c r="F1413">
        <v>5</v>
      </c>
      <c r="G1413">
        <v>0</v>
      </c>
      <c r="H1413">
        <v>5</v>
      </c>
      <c r="I1413">
        <v>0.2</v>
      </c>
      <c r="J1413">
        <v>2017</v>
      </c>
      <c r="K1413">
        <v>11</v>
      </c>
      <c r="L1413">
        <v>276</v>
      </c>
      <c r="M1413" t="s">
        <v>17</v>
      </c>
    </row>
    <row r="1414" spans="1:13" x14ac:dyDescent="0.35">
      <c r="A1414" t="s">
        <v>869</v>
      </c>
      <c r="B1414">
        <v>3</v>
      </c>
      <c r="C1414">
        <v>0.85899999999999999</v>
      </c>
      <c r="D1414">
        <v>2</v>
      </c>
      <c r="E1414">
        <v>6.8</v>
      </c>
      <c r="F1414">
        <v>14</v>
      </c>
      <c r="G1414">
        <v>0</v>
      </c>
      <c r="H1414">
        <v>19</v>
      </c>
      <c r="I1414">
        <v>1</v>
      </c>
      <c r="J1414">
        <v>2017</v>
      </c>
      <c r="K1414">
        <v>11</v>
      </c>
      <c r="L1414">
        <v>276</v>
      </c>
      <c r="M1414" t="s">
        <v>18</v>
      </c>
    </row>
    <row r="1415" spans="1:13" x14ac:dyDescent="0.35">
      <c r="A1415" t="s">
        <v>870</v>
      </c>
      <c r="B1415">
        <v>5.33</v>
      </c>
      <c r="C1415">
        <v>2.726</v>
      </c>
      <c r="D1415">
        <v>7.7</v>
      </c>
      <c r="E1415">
        <v>17</v>
      </c>
      <c r="F1415">
        <v>8</v>
      </c>
      <c r="G1415">
        <v>3</v>
      </c>
      <c r="H1415">
        <v>0</v>
      </c>
      <c r="I1415">
        <v>1</v>
      </c>
      <c r="J1415">
        <v>2017</v>
      </c>
      <c r="K1415">
        <v>11</v>
      </c>
      <c r="L1415">
        <v>276</v>
      </c>
      <c r="M1415" t="s">
        <v>19</v>
      </c>
    </row>
    <row r="1416" spans="1:13" x14ac:dyDescent="0.35">
      <c r="A1416" t="s">
        <v>871</v>
      </c>
      <c r="B1416">
        <v>5.33</v>
      </c>
      <c r="C1416">
        <v>2</v>
      </c>
      <c r="D1416">
        <v>3</v>
      </c>
      <c r="E1416">
        <v>17.600000000000001</v>
      </c>
      <c r="F1416">
        <v>3</v>
      </c>
      <c r="G1416">
        <v>0</v>
      </c>
      <c r="H1416">
        <v>1</v>
      </c>
      <c r="I1416">
        <v>1</v>
      </c>
      <c r="J1416">
        <v>2017</v>
      </c>
      <c r="K1416">
        <v>11</v>
      </c>
      <c r="L1416">
        <v>276</v>
      </c>
      <c r="M1416" t="s">
        <v>13</v>
      </c>
    </row>
    <row r="1417" spans="1:13" x14ac:dyDescent="0.35">
      <c r="A1417" t="s">
        <v>872</v>
      </c>
      <c r="B1417">
        <v>3</v>
      </c>
      <c r="C1417">
        <v>4.8369999999999997</v>
      </c>
      <c r="D1417">
        <v>3</v>
      </c>
      <c r="E1417">
        <v>34</v>
      </c>
      <c r="F1417">
        <v>5</v>
      </c>
      <c r="G1417">
        <v>0</v>
      </c>
      <c r="H1417">
        <v>30</v>
      </c>
      <c r="I1417">
        <v>2</v>
      </c>
      <c r="J1417">
        <v>2017</v>
      </c>
      <c r="K1417">
        <v>11</v>
      </c>
      <c r="L1417">
        <v>276</v>
      </c>
      <c r="M1417" t="s">
        <v>14</v>
      </c>
    </row>
    <row r="1418" spans="1:13" x14ac:dyDescent="0.35">
      <c r="A1418" t="s">
        <v>873</v>
      </c>
      <c r="B1418">
        <v>5.33</v>
      </c>
      <c r="C1418">
        <v>8.4499999999999993</v>
      </c>
      <c r="D1418">
        <v>2</v>
      </c>
      <c r="E1418">
        <v>42.5</v>
      </c>
      <c r="F1418">
        <v>2</v>
      </c>
      <c r="G1418">
        <v>0</v>
      </c>
      <c r="H1418">
        <v>8</v>
      </c>
      <c r="I1418">
        <v>1.2</v>
      </c>
      <c r="J1418">
        <v>2017</v>
      </c>
      <c r="K1418">
        <v>11</v>
      </c>
      <c r="L1418">
        <v>276</v>
      </c>
      <c r="M1418" t="s">
        <v>15</v>
      </c>
    </row>
    <row r="1419" spans="1:13" x14ac:dyDescent="0.35">
      <c r="A1419" t="s">
        <v>874</v>
      </c>
      <c r="B1419">
        <v>4</v>
      </c>
      <c r="C1419">
        <v>6.88</v>
      </c>
      <c r="D1419">
        <v>1</v>
      </c>
      <c r="E1419">
        <v>29</v>
      </c>
      <c r="F1419">
        <v>3</v>
      </c>
      <c r="G1419">
        <v>0</v>
      </c>
      <c r="H1419">
        <v>6</v>
      </c>
      <c r="I1419">
        <v>2.5</v>
      </c>
      <c r="J1419">
        <v>2017</v>
      </c>
      <c r="K1419">
        <v>11</v>
      </c>
      <c r="L1419">
        <v>276</v>
      </c>
      <c r="M1419" t="s">
        <v>16</v>
      </c>
    </row>
    <row r="1420" spans="1:13" x14ac:dyDescent="0.35">
      <c r="A1420" t="s">
        <v>875</v>
      </c>
      <c r="B1420">
        <v>2.34</v>
      </c>
      <c r="C1420">
        <v>5.34</v>
      </c>
      <c r="D1420">
        <v>2.4</v>
      </c>
      <c r="E1420">
        <v>28.8</v>
      </c>
      <c r="F1420">
        <v>10</v>
      </c>
      <c r="G1420">
        <v>0</v>
      </c>
      <c r="H1420">
        <v>2</v>
      </c>
      <c r="I1420">
        <v>0</v>
      </c>
      <c r="J1420">
        <v>2017</v>
      </c>
      <c r="K1420">
        <v>11</v>
      </c>
      <c r="L1420">
        <v>276</v>
      </c>
      <c r="M1420" t="s">
        <v>17</v>
      </c>
    </row>
    <row r="1421" spans="1:13" x14ac:dyDescent="0.35">
      <c r="A1421" t="s">
        <v>876</v>
      </c>
      <c r="B1421">
        <v>13.33</v>
      </c>
      <c r="C1421">
        <v>0.68</v>
      </c>
      <c r="D1421">
        <v>1</v>
      </c>
      <c r="E1421">
        <v>22.4</v>
      </c>
      <c r="F1421">
        <v>5</v>
      </c>
      <c r="G1421">
        <v>0</v>
      </c>
      <c r="H1421">
        <v>2</v>
      </c>
      <c r="I1421">
        <v>1</v>
      </c>
      <c r="J1421">
        <v>2017</v>
      </c>
      <c r="K1421">
        <v>11</v>
      </c>
      <c r="L1421">
        <v>276</v>
      </c>
      <c r="M1421" t="s">
        <v>18</v>
      </c>
    </row>
    <row r="1422" spans="1:13" x14ac:dyDescent="0.35">
      <c r="A1422" t="s">
        <v>877</v>
      </c>
      <c r="B1422">
        <v>2</v>
      </c>
      <c r="C1422">
        <v>4</v>
      </c>
      <c r="D1422">
        <v>1</v>
      </c>
      <c r="E1422">
        <v>26.1</v>
      </c>
      <c r="F1422">
        <v>20</v>
      </c>
      <c r="G1422">
        <v>0</v>
      </c>
      <c r="H1422">
        <v>1</v>
      </c>
      <c r="I1422">
        <v>1</v>
      </c>
      <c r="J1422">
        <v>2017</v>
      </c>
      <c r="K1422">
        <v>11</v>
      </c>
      <c r="L1422">
        <v>276</v>
      </c>
      <c r="M1422" t="s">
        <v>19</v>
      </c>
    </row>
    <row r="1423" spans="1:13" x14ac:dyDescent="0.35">
      <c r="A1423" t="s">
        <v>878</v>
      </c>
      <c r="B1423">
        <v>9.33</v>
      </c>
      <c r="C1423">
        <v>5.99</v>
      </c>
      <c r="D1423">
        <v>6</v>
      </c>
      <c r="E1423">
        <v>34.299999999999997</v>
      </c>
      <c r="F1423">
        <v>14</v>
      </c>
      <c r="G1423">
        <v>0</v>
      </c>
      <c r="H1423">
        <v>0</v>
      </c>
      <c r="I1423">
        <v>3</v>
      </c>
      <c r="J1423">
        <v>2017</v>
      </c>
      <c r="K1423">
        <v>11</v>
      </c>
      <c r="L1423">
        <v>276</v>
      </c>
      <c r="M1423" t="s">
        <v>13</v>
      </c>
    </row>
    <row r="1424" spans="1:13" x14ac:dyDescent="0.35">
      <c r="A1424" t="s">
        <v>879</v>
      </c>
      <c r="B1424">
        <v>8</v>
      </c>
      <c r="C1424">
        <v>3.1320000000000001</v>
      </c>
      <c r="D1424">
        <v>5</v>
      </c>
      <c r="E1424">
        <v>34.323999999999998</v>
      </c>
      <c r="F1424">
        <v>5</v>
      </c>
      <c r="G1424">
        <v>2</v>
      </c>
      <c r="H1424">
        <v>2</v>
      </c>
      <c r="I1424">
        <v>0</v>
      </c>
      <c r="J1424">
        <v>2017</v>
      </c>
      <c r="K1424">
        <v>11</v>
      </c>
      <c r="L1424">
        <v>276</v>
      </c>
      <c r="M1424" t="s">
        <v>14</v>
      </c>
    </row>
    <row r="1425" spans="1:13" x14ac:dyDescent="0.35">
      <c r="A1425" t="s">
        <v>880</v>
      </c>
      <c r="B1425">
        <v>5.33</v>
      </c>
      <c r="C1425">
        <v>6.0759999999999996</v>
      </c>
      <c r="D1425">
        <v>4.0999999999999996</v>
      </c>
      <c r="E1425">
        <v>26.5</v>
      </c>
      <c r="F1425">
        <v>8</v>
      </c>
      <c r="G1425">
        <v>0</v>
      </c>
      <c r="H1425">
        <v>2</v>
      </c>
      <c r="I1425">
        <v>0</v>
      </c>
      <c r="J1425">
        <v>2017</v>
      </c>
      <c r="K1425">
        <v>11</v>
      </c>
      <c r="L1425">
        <v>276</v>
      </c>
      <c r="M1425" t="s">
        <v>15</v>
      </c>
    </row>
    <row r="1426" spans="1:13" x14ac:dyDescent="0.35">
      <c r="A1426" t="s">
        <v>881</v>
      </c>
      <c r="B1426">
        <v>5.66</v>
      </c>
      <c r="C1426">
        <v>5.7859999999999996</v>
      </c>
      <c r="D1426">
        <v>1</v>
      </c>
      <c r="E1426">
        <v>31.2</v>
      </c>
      <c r="F1426">
        <v>2</v>
      </c>
      <c r="G1426">
        <v>1</v>
      </c>
      <c r="H1426">
        <v>12</v>
      </c>
      <c r="I1426">
        <v>2</v>
      </c>
      <c r="J1426">
        <v>2017</v>
      </c>
      <c r="K1426">
        <v>11</v>
      </c>
      <c r="L1426">
        <v>276</v>
      </c>
      <c r="M1426" t="s">
        <v>16</v>
      </c>
    </row>
    <row r="1427" spans="1:13" x14ac:dyDescent="0.35">
      <c r="A1427" t="s">
        <v>882</v>
      </c>
      <c r="B1427">
        <v>1.34</v>
      </c>
      <c r="C1427">
        <v>3.67</v>
      </c>
      <c r="D1427">
        <v>6.1</v>
      </c>
      <c r="E1427">
        <v>34.825000000000003</v>
      </c>
      <c r="F1427">
        <v>4</v>
      </c>
      <c r="G1427">
        <v>0</v>
      </c>
      <c r="H1427">
        <v>7</v>
      </c>
      <c r="I1427">
        <v>3</v>
      </c>
      <c r="J1427">
        <v>2017</v>
      </c>
      <c r="K1427">
        <v>11</v>
      </c>
      <c r="L1427">
        <v>276</v>
      </c>
      <c r="M1427" t="s">
        <v>17</v>
      </c>
    </row>
    <row r="1428" spans="1:13" x14ac:dyDescent="0.35">
      <c r="A1428" t="s">
        <v>883</v>
      </c>
      <c r="B1428">
        <v>5</v>
      </c>
      <c r="C1428">
        <v>1.34</v>
      </c>
      <c r="D1428">
        <v>5.35</v>
      </c>
      <c r="E1428">
        <v>40.6</v>
      </c>
      <c r="F1428">
        <v>5</v>
      </c>
      <c r="G1428">
        <v>3</v>
      </c>
      <c r="H1428">
        <v>8</v>
      </c>
      <c r="I1428">
        <v>3</v>
      </c>
      <c r="J1428">
        <v>2017</v>
      </c>
      <c r="K1428">
        <v>11</v>
      </c>
      <c r="L1428">
        <v>276</v>
      </c>
      <c r="M1428" t="s">
        <v>18</v>
      </c>
    </row>
    <row r="1429" spans="1:13" x14ac:dyDescent="0.35">
      <c r="A1429" t="s">
        <v>884</v>
      </c>
      <c r="B1429">
        <v>6.34</v>
      </c>
      <c r="C1429">
        <v>2.3969999999999998</v>
      </c>
      <c r="D1429">
        <v>4.0999999999999996</v>
      </c>
      <c r="E1429">
        <v>32.6</v>
      </c>
      <c r="F1429">
        <v>7</v>
      </c>
      <c r="G1429">
        <v>0</v>
      </c>
      <c r="H1429">
        <v>5</v>
      </c>
      <c r="I1429">
        <v>3</v>
      </c>
      <c r="J1429">
        <v>2017</v>
      </c>
      <c r="K1429">
        <v>11</v>
      </c>
      <c r="L1429">
        <v>276</v>
      </c>
      <c r="M1429" t="s">
        <v>19</v>
      </c>
    </row>
    <row r="1430" spans="1:13" x14ac:dyDescent="0.35">
      <c r="A1430" t="s">
        <v>885</v>
      </c>
      <c r="B1430">
        <v>5.67</v>
      </c>
      <c r="C1430">
        <v>1.3959999999999999</v>
      </c>
      <c r="D1430">
        <v>3</v>
      </c>
      <c r="E1430">
        <v>30</v>
      </c>
      <c r="F1430">
        <v>2</v>
      </c>
      <c r="G1430">
        <v>0</v>
      </c>
      <c r="H1430">
        <v>9</v>
      </c>
      <c r="I1430">
        <v>3</v>
      </c>
      <c r="J1430">
        <v>2017</v>
      </c>
      <c r="K1430">
        <v>11</v>
      </c>
      <c r="L1430">
        <v>276</v>
      </c>
      <c r="M1430" t="s">
        <v>13</v>
      </c>
    </row>
    <row r="1431" spans="1:13" x14ac:dyDescent="0.35">
      <c r="A1431" s="1">
        <v>42747</v>
      </c>
      <c r="B1431">
        <v>10.33</v>
      </c>
      <c r="C1431">
        <v>7.66</v>
      </c>
      <c r="D1431">
        <v>1</v>
      </c>
      <c r="E1431">
        <v>25.4</v>
      </c>
      <c r="F1431">
        <v>3</v>
      </c>
      <c r="G1431">
        <v>0</v>
      </c>
      <c r="H1431">
        <v>5</v>
      </c>
      <c r="I1431">
        <v>2</v>
      </c>
      <c r="J1431">
        <v>2017</v>
      </c>
      <c r="K1431">
        <v>12</v>
      </c>
      <c r="L1431">
        <v>276</v>
      </c>
      <c r="M1431" t="s">
        <v>14</v>
      </c>
    </row>
    <row r="1432" spans="1:13" x14ac:dyDescent="0.35">
      <c r="A1432" s="1">
        <v>42778</v>
      </c>
      <c r="B1432">
        <v>4.33</v>
      </c>
      <c r="C1432">
        <v>3.67</v>
      </c>
      <c r="D1432">
        <v>5</v>
      </c>
      <c r="E1432">
        <v>22</v>
      </c>
      <c r="F1432">
        <v>11</v>
      </c>
      <c r="G1432">
        <v>0</v>
      </c>
      <c r="H1432">
        <v>0</v>
      </c>
      <c r="I1432">
        <v>1.5</v>
      </c>
      <c r="J1432">
        <v>2017</v>
      </c>
      <c r="K1432">
        <v>12</v>
      </c>
      <c r="L1432">
        <v>276</v>
      </c>
      <c r="M1432" t="s">
        <v>15</v>
      </c>
    </row>
    <row r="1433" spans="1:13" x14ac:dyDescent="0.35">
      <c r="A1433" s="1">
        <v>42806</v>
      </c>
      <c r="B1433">
        <v>5.33</v>
      </c>
      <c r="C1433">
        <v>6.0229999999999997</v>
      </c>
      <c r="D1433">
        <v>3</v>
      </c>
      <c r="E1433">
        <v>33.4</v>
      </c>
      <c r="F1433">
        <v>3</v>
      </c>
      <c r="G1433">
        <v>0</v>
      </c>
      <c r="H1433">
        <v>6</v>
      </c>
      <c r="I1433">
        <v>2</v>
      </c>
      <c r="J1433">
        <v>2017</v>
      </c>
      <c r="K1433">
        <v>12</v>
      </c>
      <c r="L1433">
        <v>276</v>
      </c>
      <c r="M1433" t="s">
        <v>16</v>
      </c>
    </row>
    <row r="1434" spans="1:13" x14ac:dyDescent="0.35">
      <c r="A1434" s="1">
        <v>42837</v>
      </c>
      <c r="B1434">
        <v>1</v>
      </c>
      <c r="C1434">
        <v>2.363</v>
      </c>
      <c r="D1434">
        <v>4</v>
      </c>
      <c r="E1434">
        <v>15.6</v>
      </c>
      <c r="F1434">
        <v>3</v>
      </c>
      <c r="G1434">
        <v>0</v>
      </c>
      <c r="H1434">
        <v>13</v>
      </c>
      <c r="I1434">
        <v>3</v>
      </c>
      <c r="J1434">
        <v>2017</v>
      </c>
      <c r="K1434">
        <v>12</v>
      </c>
      <c r="L1434">
        <v>276</v>
      </c>
      <c r="M1434" t="s">
        <v>17</v>
      </c>
    </row>
    <row r="1435" spans="1:13" x14ac:dyDescent="0.35">
      <c r="A1435" s="1">
        <v>42867</v>
      </c>
      <c r="B1435">
        <v>3.68</v>
      </c>
      <c r="C1435">
        <v>3.165</v>
      </c>
      <c r="D1435">
        <v>4.05</v>
      </c>
      <c r="E1435">
        <v>17.100000000000001</v>
      </c>
      <c r="F1435">
        <v>1</v>
      </c>
      <c r="G1435">
        <v>0</v>
      </c>
      <c r="H1435">
        <v>6</v>
      </c>
      <c r="I1435">
        <v>2</v>
      </c>
      <c r="J1435">
        <v>2017</v>
      </c>
      <c r="K1435">
        <v>12</v>
      </c>
      <c r="L1435">
        <v>276</v>
      </c>
      <c r="M1435" t="s">
        <v>18</v>
      </c>
    </row>
    <row r="1436" spans="1:13" x14ac:dyDescent="0.35">
      <c r="A1436" s="1">
        <v>42898</v>
      </c>
      <c r="B1436">
        <v>4</v>
      </c>
      <c r="C1436">
        <v>4.3959999999999999</v>
      </c>
      <c r="D1436">
        <v>2.1</v>
      </c>
      <c r="E1436">
        <v>29.2</v>
      </c>
      <c r="F1436">
        <v>12</v>
      </c>
      <c r="G1436">
        <v>0</v>
      </c>
      <c r="H1436">
        <v>6</v>
      </c>
      <c r="I1436">
        <v>1</v>
      </c>
      <c r="J1436">
        <v>2017</v>
      </c>
      <c r="K1436">
        <v>12</v>
      </c>
      <c r="L1436">
        <v>276</v>
      </c>
      <c r="M1436" t="s">
        <v>19</v>
      </c>
    </row>
    <row r="1437" spans="1:13" x14ac:dyDescent="0.35">
      <c r="A1437" s="1">
        <v>42928</v>
      </c>
      <c r="B1437">
        <v>3</v>
      </c>
      <c r="C1437">
        <v>2.66</v>
      </c>
      <c r="D1437">
        <v>5.45</v>
      </c>
      <c r="E1437">
        <v>24.9</v>
      </c>
      <c r="F1437">
        <v>8</v>
      </c>
      <c r="G1437">
        <v>0</v>
      </c>
      <c r="H1437">
        <v>7</v>
      </c>
      <c r="I1437">
        <v>1</v>
      </c>
      <c r="J1437">
        <v>2017</v>
      </c>
      <c r="K1437">
        <v>12</v>
      </c>
      <c r="L1437">
        <v>276</v>
      </c>
      <c r="M1437" t="s">
        <v>13</v>
      </c>
    </row>
    <row r="1438" spans="1:13" x14ac:dyDescent="0.35">
      <c r="A1438" s="1">
        <v>42959</v>
      </c>
      <c r="B1438">
        <v>5.33</v>
      </c>
      <c r="C1438">
        <v>2.5099999999999998</v>
      </c>
      <c r="D1438">
        <v>3.5</v>
      </c>
      <c r="E1438">
        <v>44.2</v>
      </c>
      <c r="F1438">
        <v>5</v>
      </c>
      <c r="G1438">
        <v>1</v>
      </c>
      <c r="H1438">
        <v>7</v>
      </c>
      <c r="I1438">
        <v>2</v>
      </c>
      <c r="J1438">
        <v>2017</v>
      </c>
      <c r="K1438">
        <v>12</v>
      </c>
      <c r="L1438">
        <v>276</v>
      </c>
      <c r="M1438" t="s">
        <v>14</v>
      </c>
    </row>
    <row r="1439" spans="1:13" x14ac:dyDescent="0.35">
      <c r="A1439" s="1">
        <v>42990</v>
      </c>
      <c r="B1439">
        <v>5</v>
      </c>
      <c r="C1439">
        <v>2.17</v>
      </c>
      <c r="D1439">
        <v>5.4</v>
      </c>
      <c r="E1439">
        <v>36.6</v>
      </c>
      <c r="F1439">
        <v>14</v>
      </c>
      <c r="G1439">
        <v>0</v>
      </c>
      <c r="H1439">
        <v>7</v>
      </c>
      <c r="I1439">
        <v>2</v>
      </c>
      <c r="J1439">
        <v>2017</v>
      </c>
      <c r="K1439">
        <v>12</v>
      </c>
      <c r="L1439">
        <v>276</v>
      </c>
      <c r="M1439" t="s">
        <v>15</v>
      </c>
    </row>
    <row r="1440" spans="1:13" x14ac:dyDescent="0.35">
      <c r="A1440" s="1">
        <v>43020</v>
      </c>
      <c r="B1440">
        <v>5</v>
      </c>
      <c r="C1440">
        <v>2.802</v>
      </c>
      <c r="D1440">
        <v>5</v>
      </c>
      <c r="E1440">
        <v>48</v>
      </c>
      <c r="F1440">
        <v>7</v>
      </c>
      <c r="G1440">
        <v>0</v>
      </c>
      <c r="H1440">
        <v>18</v>
      </c>
      <c r="I1440">
        <v>2</v>
      </c>
      <c r="J1440">
        <v>2017</v>
      </c>
      <c r="K1440">
        <v>12</v>
      </c>
      <c r="L1440">
        <v>276</v>
      </c>
      <c r="M1440" t="s">
        <v>16</v>
      </c>
    </row>
    <row r="1441" spans="1:13" x14ac:dyDescent="0.35">
      <c r="A1441" s="1">
        <v>43051</v>
      </c>
      <c r="B1441">
        <v>8</v>
      </c>
      <c r="C1441">
        <v>6</v>
      </c>
      <c r="D1441">
        <v>5.5</v>
      </c>
      <c r="E1441">
        <v>34.4</v>
      </c>
      <c r="F1441">
        <v>10</v>
      </c>
      <c r="G1441">
        <v>0</v>
      </c>
      <c r="H1441">
        <v>6</v>
      </c>
      <c r="I1441">
        <v>1</v>
      </c>
      <c r="J1441">
        <v>2017</v>
      </c>
      <c r="K1441">
        <v>12</v>
      </c>
      <c r="L1441">
        <v>276</v>
      </c>
      <c r="M1441" t="s">
        <v>17</v>
      </c>
    </row>
    <row r="1442" spans="1:13" x14ac:dyDescent="0.35">
      <c r="A1442" s="1">
        <v>43081</v>
      </c>
      <c r="B1442">
        <v>1.33</v>
      </c>
      <c r="C1442">
        <v>5.0659999999999998</v>
      </c>
      <c r="D1442">
        <v>3</v>
      </c>
      <c r="E1442">
        <v>44</v>
      </c>
      <c r="F1442">
        <v>6</v>
      </c>
      <c r="G1442">
        <v>1</v>
      </c>
      <c r="H1442">
        <v>12</v>
      </c>
      <c r="I1442">
        <v>2</v>
      </c>
      <c r="J1442">
        <v>2017</v>
      </c>
      <c r="K1442">
        <v>12</v>
      </c>
      <c r="L1442">
        <v>276</v>
      </c>
      <c r="M1442" t="s">
        <v>18</v>
      </c>
    </row>
    <row r="1443" spans="1:13" x14ac:dyDescent="0.35">
      <c r="A1443" t="s">
        <v>886</v>
      </c>
      <c r="B1443">
        <v>4</v>
      </c>
      <c r="C1443">
        <v>3.34</v>
      </c>
      <c r="D1443">
        <v>2.2999999999999998</v>
      </c>
      <c r="E1443">
        <v>29</v>
      </c>
      <c r="F1443">
        <v>9</v>
      </c>
      <c r="G1443">
        <v>0</v>
      </c>
      <c r="H1443">
        <v>0</v>
      </c>
      <c r="I1443">
        <v>1</v>
      </c>
      <c r="J1443">
        <v>2017</v>
      </c>
      <c r="K1443">
        <v>12</v>
      </c>
      <c r="L1443">
        <v>276</v>
      </c>
      <c r="M1443" t="s">
        <v>19</v>
      </c>
    </row>
    <row r="1444" spans="1:13" x14ac:dyDescent="0.35">
      <c r="A1444" t="s">
        <v>887</v>
      </c>
      <c r="B1444">
        <v>3</v>
      </c>
      <c r="C1444">
        <v>3</v>
      </c>
      <c r="D1444">
        <v>3</v>
      </c>
      <c r="E1444">
        <v>30</v>
      </c>
      <c r="F1444">
        <v>5</v>
      </c>
      <c r="G1444">
        <v>0</v>
      </c>
      <c r="H1444">
        <v>0</v>
      </c>
      <c r="I1444">
        <v>3</v>
      </c>
      <c r="J1444">
        <v>2017</v>
      </c>
      <c r="K1444">
        <v>12</v>
      </c>
      <c r="L1444">
        <v>276</v>
      </c>
      <c r="M1444" t="s">
        <v>13</v>
      </c>
    </row>
    <row r="1445" spans="1:13" x14ac:dyDescent="0.35">
      <c r="A1445" t="s">
        <v>888</v>
      </c>
      <c r="B1445">
        <v>4.18</v>
      </c>
      <c r="C1445">
        <v>5.01</v>
      </c>
      <c r="D1445">
        <v>2.5</v>
      </c>
      <c r="E1445">
        <v>29</v>
      </c>
      <c r="F1445">
        <v>6</v>
      </c>
      <c r="G1445">
        <v>0</v>
      </c>
      <c r="H1445">
        <v>0</v>
      </c>
      <c r="I1445">
        <v>1</v>
      </c>
      <c r="J1445">
        <v>2017</v>
      </c>
      <c r="K1445">
        <v>12</v>
      </c>
      <c r="L1445">
        <v>276</v>
      </c>
      <c r="M1445" t="s">
        <v>14</v>
      </c>
    </row>
    <row r="1446" spans="1:13" x14ac:dyDescent="0.35">
      <c r="A1446" t="s">
        <v>889</v>
      </c>
      <c r="B1446">
        <v>11</v>
      </c>
      <c r="C1446">
        <v>6</v>
      </c>
      <c r="D1446">
        <v>3</v>
      </c>
      <c r="E1446">
        <v>36.6</v>
      </c>
      <c r="F1446">
        <v>6</v>
      </c>
      <c r="G1446">
        <v>1</v>
      </c>
      <c r="H1446">
        <v>1</v>
      </c>
      <c r="I1446">
        <v>2</v>
      </c>
      <c r="J1446">
        <v>2017</v>
      </c>
      <c r="K1446">
        <v>12</v>
      </c>
      <c r="L1446">
        <v>276</v>
      </c>
      <c r="M1446" t="s">
        <v>15</v>
      </c>
    </row>
    <row r="1447" spans="1:13" x14ac:dyDescent="0.35">
      <c r="A1447" t="s">
        <v>890</v>
      </c>
      <c r="B1447">
        <v>7</v>
      </c>
      <c r="C1447">
        <v>0.33</v>
      </c>
      <c r="D1447">
        <v>5.0999999999999996</v>
      </c>
      <c r="E1447">
        <v>37</v>
      </c>
      <c r="F1447">
        <v>11</v>
      </c>
      <c r="G1447">
        <v>0</v>
      </c>
      <c r="H1447">
        <v>15</v>
      </c>
      <c r="I1447">
        <v>2</v>
      </c>
      <c r="J1447">
        <v>2017</v>
      </c>
      <c r="K1447">
        <v>12</v>
      </c>
      <c r="L1447">
        <v>276</v>
      </c>
      <c r="M1447" t="s">
        <v>16</v>
      </c>
    </row>
    <row r="1448" spans="1:13" x14ac:dyDescent="0.35">
      <c r="A1448" t="s">
        <v>891</v>
      </c>
      <c r="B1448">
        <v>0.66</v>
      </c>
      <c r="C1448">
        <v>4.67</v>
      </c>
      <c r="D1448">
        <v>6</v>
      </c>
      <c r="E1448">
        <v>31.6</v>
      </c>
      <c r="F1448">
        <v>7</v>
      </c>
      <c r="G1448">
        <v>0</v>
      </c>
      <c r="H1448">
        <v>8</v>
      </c>
      <c r="I1448">
        <v>0</v>
      </c>
      <c r="J1448">
        <v>2017</v>
      </c>
      <c r="K1448">
        <v>12</v>
      </c>
      <c r="L1448">
        <v>276</v>
      </c>
      <c r="M1448" t="s">
        <v>17</v>
      </c>
    </row>
    <row r="1449" spans="1:13" x14ac:dyDescent="0.35">
      <c r="A1449" t="s">
        <v>892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2017</v>
      </c>
      <c r="K1449">
        <v>12</v>
      </c>
      <c r="L1449">
        <v>276</v>
      </c>
      <c r="M1449" t="s">
        <v>18</v>
      </c>
    </row>
    <row r="1450" spans="1:13" x14ac:dyDescent="0.35">
      <c r="A1450" t="s">
        <v>893</v>
      </c>
      <c r="B1450">
        <v>2</v>
      </c>
      <c r="C1450">
        <v>3.3959999999999999</v>
      </c>
      <c r="D1450">
        <v>3</v>
      </c>
      <c r="E1450">
        <v>27.2</v>
      </c>
      <c r="F1450">
        <v>3</v>
      </c>
      <c r="G1450">
        <v>0</v>
      </c>
      <c r="H1450">
        <v>11</v>
      </c>
      <c r="I1450">
        <v>2</v>
      </c>
      <c r="J1450">
        <v>2017</v>
      </c>
      <c r="K1450">
        <v>12</v>
      </c>
      <c r="L1450">
        <v>276</v>
      </c>
      <c r="M1450" t="s">
        <v>19</v>
      </c>
    </row>
    <row r="1451" spans="1:13" x14ac:dyDescent="0.35">
      <c r="A1451" t="s">
        <v>894</v>
      </c>
      <c r="B1451">
        <v>2.02</v>
      </c>
      <c r="C1451">
        <v>2.66</v>
      </c>
      <c r="D1451">
        <v>4</v>
      </c>
      <c r="E1451">
        <v>23.4</v>
      </c>
      <c r="F1451">
        <v>5</v>
      </c>
      <c r="G1451">
        <v>0</v>
      </c>
      <c r="H1451">
        <v>6</v>
      </c>
      <c r="I1451">
        <v>0</v>
      </c>
      <c r="J1451">
        <v>2017</v>
      </c>
      <c r="K1451">
        <v>12</v>
      </c>
      <c r="L1451">
        <v>276</v>
      </c>
      <c r="M1451" t="s">
        <v>13</v>
      </c>
    </row>
    <row r="1452" spans="1:13" x14ac:dyDescent="0.35">
      <c r="A1452" t="s">
        <v>895</v>
      </c>
      <c r="B1452">
        <v>5.99</v>
      </c>
      <c r="C1452">
        <v>2.7690000000000001</v>
      </c>
      <c r="D1452">
        <v>1.5</v>
      </c>
      <c r="E1452">
        <v>26</v>
      </c>
      <c r="F1452">
        <v>13</v>
      </c>
      <c r="G1452">
        <v>0</v>
      </c>
      <c r="H1452">
        <v>1</v>
      </c>
      <c r="I1452">
        <v>1.6</v>
      </c>
      <c r="J1452">
        <v>2017</v>
      </c>
      <c r="K1452">
        <v>12</v>
      </c>
      <c r="L1452">
        <v>276</v>
      </c>
      <c r="M1452" t="s">
        <v>14</v>
      </c>
    </row>
    <row r="1453" spans="1:13" x14ac:dyDescent="0.35">
      <c r="A1453" t="s">
        <v>896</v>
      </c>
      <c r="B1453">
        <v>6</v>
      </c>
      <c r="C1453">
        <v>4.5049999999999999</v>
      </c>
      <c r="D1453">
        <v>6.1</v>
      </c>
      <c r="E1453">
        <v>28.3</v>
      </c>
      <c r="F1453">
        <v>6</v>
      </c>
      <c r="G1453">
        <v>0</v>
      </c>
      <c r="H1453">
        <v>1</v>
      </c>
      <c r="I1453">
        <v>1</v>
      </c>
      <c r="J1453">
        <v>2017</v>
      </c>
      <c r="K1453">
        <v>12</v>
      </c>
      <c r="L1453">
        <v>276</v>
      </c>
      <c r="M1453" t="s">
        <v>15</v>
      </c>
    </row>
    <row r="1454" spans="1:13" x14ac:dyDescent="0.35">
      <c r="A1454" t="s">
        <v>897</v>
      </c>
      <c r="B1454">
        <v>7.66</v>
      </c>
      <c r="C1454">
        <v>3.46</v>
      </c>
      <c r="D1454">
        <v>2</v>
      </c>
      <c r="E1454">
        <v>32.200000000000003</v>
      </c>
      <c r="F1454">
        <v>4</v>
      </c>
      <c r="G1454">
        <v>0</v>
      </c>
      <c r="H1454">
        <v>5</v>
      </c>
      <c r="I1454">
        <v>1</v>
      </c>
      <c r="J1454">
        <v>2017</v>
      </c>
      <c r="K1454">
        <v>12</v>
      </c>
      <c r="L1454">
        <v>276</v>
      </c>
      <c r="M1454" t="s">
        <v>16</v>
      </c>
    </row>
    <row r="1455" spans="1:13" x14ac:dyDescent="0.35">
      <c r="A1455" t="s">
        <v>898</v>
      </c>
      <c r="B1455">
        <v>1</v>
      </c>
      <c r="C1455">
        <v>0.62</v>
      </c>
      <c r="D1455">
        <v>4.0999999999999996</v>
      </c>
      <c r="E1455">
        <v>15.53</v>
      </c>
      <c r="F1455">
        <v>4</v>
      </c>
      <c r="G1455">
        <v>0</v>
      </c>
      <c r="H1455">
        <v>6</v>
      </c>
      <c r="I1455">
        <v>2</v>
      </c>
      <c r="J1455">
        <v>2017</v>
      </c>
      <c r="K1455">
        <v>12</v>
      </c>
      <c r="L1455">
        <v>276</v>
      </c>
      <c r="M1455" t="s">
        <v>17</v>
      </c>
    </row>
    <row r="1456" spans="1:13" x14ac:dyDescent="0.35">
      <c r="A1456" t="s">
        <v>899</v>
      </c>
      <c r="B1456">
        <v>2.99</v>
      </c>
      <c r="C1456">
        <v>4.67</v>
      </c>
      <c r="D1456">
        <v>3.5</v>
      </c>
      <c r="E1456">
        <v>56.9</v>
      </c>
      <c r="F1456">
        <v>9</v>
      </c>
      <c r="G1456">
        <v>0</v>
      </c>
      <c r="H1456">
        <v>9</v>
      </c>
      <c r="I1456">
        <v>2</v>
      </c>
      <c r="J1456">
        <v>2017</v>
      </c>
      <c r="K1456">
        <v>12</v>
      </c>
      <c r="L1456">
        <v>276</v>
      </c>
      <c r="M1456" t="s">
        <v>18</v>
      </c>
    </row>
    <row r="1457" spans="1:13" x14ac:dyDescent="0.35">
      <c r="A1457" t="s">
        <v>900</v>
      </c>
      <c r="B1457">
        <v>7</v>
      </c>
      <c r="C1457">
        <v>4.8140000000000001</v>
      </c>
      <c r="D1457">
        <v>5.15</v>
      </c>
      <c r="E1457">
        <v>32.700000000000003</v>
      </c>
      <c r="F1457">
        <v>9</v>
      </c>
      <c r="G1457">
        <v>0</v>
      </c>
      <c r="H1457">
        <v>3</v>
      </c>
      <c r="I1457">
        <v>0</v>
      </c>
      <c r="J1457">
        <v>2017</v>
      </c>
      <c r="K1457">
        <v>12</v>
      </c>
      <c r="L1457">
        <v>276</v>
      </c>
      <c r="M1457" t="s">
        <v>19</v>
      </c>
    </row>
    <row r="1458" spans="1:13" x14ac:dyDescent="0.35">
      <c r="A1458" t="s">
        <v>901</v>
      </c>
      <c r="B1458">
        <v>7.33</v>
      </c>
      <c r="C1458">
        <v>3.4620000000000002</v>
      </c>
      <c r="D1458">
        <v>5.0999999999999996</v>
      </c>
      <c r="E1458">
        <v>35.35</v>
      </c>
      <c r="F1458">
        <v>12</v>
      </c>
      <c r="G1458">
        <v>3</v>
      </c>
      <c r="H1458">
        <v>24</v>
      </c>
      <c r="I1458">
        <v>1</v>
      </c>
      <c r="J1458">
        <v>2017</v>
      </c>
      <c r="K1458">
        <v>12</v>
      </c>
      <c r="L1458">
        <v>276</v>
      </c>
      <c r="M1458" t="s">
        <v>13</v>
      </c>
    </row>
    <row r="1459" spans="1:13" x14ac:dyDescent="0.35">
      <c r="A1459" t="s">
        <v>902</v>
      </c>
      <c r="B1459">
        <v>9.34</v>
      </c>
      <c r="C1459">
        <v>2.0659999999999998</v>
      </c>
      <c r="D1459">
        <v>2.5</v>
      </c>
      <c r="E1459">
        <v>41.4</v>
      </c>
      <c r="F1459">
        <v>17</v>
      </c>
      <c r="G1459">
        <v>0</v>
      </c>
      <c r="H1459">
        <v>11</v>
      </c>
      <c r="I1459">
        <v>2</v>
      </c>
      <c r="J1459">
        <v>2017</v>
      </c>
      <c r="K1459">
        <v>12</v>
      </c>
      <c r="L1459">
        <v>276</v>
      </c>
      <c r="M1459" t="s">
        <v>14</v>
      </c>
    </row>
    <row r="1460" spans="1:13" x14ac:dyDescent="0.35">
      <c r="A1460" t="s">
        <v>903</v>
      </c>
      <c r="B1460">
        <v>8.68</v>
      </c>
      <c r="C1460">
        <v>8.3629999999999995</v>
      </c>
      <c r="D1460">
        <v>4</v>
      </c>
      <c r="E1460">
        <v>50</v>
      </c>
      <c r="F1460">
        <v>8</v>
      </c>
      <c r="G1460">
        <v>0</v>
      </c>
      <c r="H1460">
        <v>10</v>
      </c>
      <c r="I1460">
        <v>3</v>
      </c>
      <c r="J1460">
        <v>2017</v>
      </c>
      <c r="K1460">
        <v>12</v>
      </c>
      <c r="L1460">
        <v>276</v>
      </c>
      <c r="M1460" t="s">
        <v>15</v>
      </c>
    </row>
    <row r="1461" spans="1:13" x14ac:dyDescent="0.35">
      <c r="A1461" t="s">
        <v>904</v>
      </c>
      <c r="B1461">
        <v>13.83</v>
      </c>
      <c r="C1461">
        <v>10.042999999999999</v>
      </c>
      <c r="D1461">
        <v>5.3</v>
      </c>
      <c r="E1461">
        <v>70.2</v>
      </c>
      <c r="F1461">
        <v>9</v>
      </c>
      <c r="G1461">
        <v>0</v>
      </c>
      <c r="H1461">
        <v>0</v>
      </c>
      <c r="I1461">
        <v>1</v>
      </c>
      <c r="J1461">
        <v>2017</v>
      </c>
      <c r="K1461">
        <v>12</v>
      </c>
      <c r="L1461">
        <v>276</v>
      </c>
      <c r="M1461" t="s">
        <v>16</v>
      </c>
    </row>
    <row r="1462" spans="1:13" x14ac:dyDescent="0.35">
      <c r="A1462" s="1">
        <v>43101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2018</v>
      </c>
      <c r="K1462">
        <v>1</v>
      </c>
      <c r="L1462">
        <v>276</v>
      </c>
      <c r="M1462" t="s">
        <v>17</v>
      </c>
    </row>
    <row r="1463" spans="1:13" x14ac:dyDescent="0.35">
      <c r="A1463" s="1">
        <v>43132</v>
      </c>
      <c r="B1463">
        <v>1</v>
      </c>
      <c r="C1463">
        <v>5.33</v>
      </c>
      <c r="D1463">
        <v>2.25</v>
      </c>
      <c r="E1463">
        <v>38</v>
      </c>
      <c r="F1463">
        <v>3</v>
      </c>
      <c r="G1463">
        <v>0</v>
      </c>
      <c r="H1463">
        <v>2</v>
      </c>
      <c r="I1463">
        <v>2</v>
      </c>
      <c r="J1463">
        <v>2018</v>
      </c>
      <c r="K1463">
        <v>1</v>
      </c>
      <c r="L1463">
        <v>276</v>
      </c>
      <c r="M1463" t="s">
        <v>18</v>
      </c>
    </row>
    <row r="1464" spans="1:13" x14ac:dyDescent="0.35">
      <c r="A1464" s="1">
        <v>43160</v>
      </c>
      <c r="B1464">
        <v>4.67</v>
      </c>
      <c r="C1464">
        <v>2.3969999999999998</v>
      </c>
      <c r="D1464">
        <v>3</v>
      </c>
      <c r="E1464">
        <v>54</v>
      </c>
      <c r="F1464">
        <v>4</v>
      </c>
      <c r="G1464">
        <v>0</v>
      </c>
      <c r="H1464">
        <v>10</v>
      </c>
      <c r="I1464">
        <v>3</v>
      </c>
      <c r="J1464">
        <v>2018</v>
      </c>
      <c r="K1464">
        <v>1</v>
      </c>
      <c r="L1464">
        <v>276</v>
      </c>
      <c r="M1464" t="s">
        <v>19</v>
      </c>
    </row>
    <row r="1465" spans="1:13" x14ac:dyDescent="0.35">
      <c r="A1465" s="1">
        <v>43191</v>
      </c>
      <c r="B1465">
        <v>6</v>
      </c>
      <c r="C1465">
        <v>1.099</v>
      </c>
      <c r="D1465">
        <v>1</v>
      </c>
      <c r="E1465">
        <v>39.200000000000003</v>
      </c>
      <c r="F1465">
        <v>9</v>
      </c>
      <c r="G1465">
        <v>0</v>
      </c>
      <c r="H1465">
        <v>1</v>
      </c>
      <c r="I1465">
        <v>2</v>
      </c>
      <c r="J1465">
        <v>2018</v>
      </c>
      <c r="K1465">
        <v>1</v>
      </c>
      <c r="L1465">
        <v>276</v>
      </c>
      <c r="M1465" t="s">
        <v>13</v>
      </c>
    </row>
    <row r="1466" spans="1:13" x14ac:dyDescent="0.35">
      <c r="A1466" s="1">
        <v>43221</v>
      </c>
      <c r="B1466">
        <v>12</v>
      </c>
      <c r="C1466">
        <v>6.8250000000000002</v>
      </c>
      <c r="D1466">
        <v>3</v>
      </c>
      <c r="E1466">
        <v>26</v>
      </c>
      <c r="F1466">
        <v>11</v>
      </c>
      <c r="G1466">
        <v>0</v>
      </c>
      <c r="H1466">
        <v>21</v>
      </c>
      <c r="I1466">
        <v>1</v>
      </c>
      <c r="J1466">
        <v>2018</v>
      </c>
      <c r="K1466">
        <v>1</v>
      </c>
      <c r="L1466">
        <v>276</v>
      </c>
      <c r="M1466" t="s">
        <v>14</v>
      </c>
    </row>
    <row r="1467" spans="1:13" x14ac:dyDescent="0.35">
      <c r="A1467" s="1">
        <v>43252</v>
      </c>
      <c r="B1467">
        <v>4.66</v>
      </c>
      <c r="C1467">
        <v>1.66</v>
      </c>
      <c r="D1467">
        <v>2.2000000000000002</v>
      </c>
      <c r="E1467">
        <v>73</v>
      </c>
      <c r="F1467">
        <v>4</v>
      </c>
      <c r="G1467">
        <v>0</v>
      </c>
      <c r="H1467">
        <v>5</v>
      </c>
      <c r="I1467">
        <v>8</v>
      </c>
      <c r="J1467">
        <v>2018</v>
      </c>
      <c r="K1467">
        <v>1</v>
      </c>
      <c r="L1467">
        <v>276</v>
      </c>
      <c r="M1467" t="s">
        <v>15</v>
      </c>
    </row>
    <row r="1468" spans="1:13" x14ac:dyDescent="0.35">
      <c r="A1468" s="1">
        <v>43282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2018</v>
      </c>
      <c r="K1468">
        <v>1</v>
      </c>
      <c r="L1468">
        <v>276</v>
      </c>
      <c r="M1468" t="s">
        <v>16</v>
      </c>
    </row>
    <row r="1469" spans="1:13" x14ac:dyDescent="0.35">
      <c r="A1469" s="1">
        <v>43313</v>
      </c>
      <c r="B1469">
        <v>2.33</v>
      </c>
      <c r="C1469">
        <v>6.53</v>
      </c>
      <c r="D1469">
        <v>4.2</v>
      </c>
      <c r="E1469">
        <v>29.6</v>
      </c>
      <c r="F1469">
        <v>5</v>
      </c>
      <c r="G1469">
        <v>0</v>
      </c>
      <c r="H1469">
        <v>0</v>
      </c>
      <c r="I1469">
        <v>1</v>
      </c>
      <c r="J1469">
        <v>2018</v>
      </c>
      <c r="K1469">
        <v>1</v>
      </c>
      <c r="L1469">
        <v>276</v>
      </c>
      <c r="M1469" t="s">
        <v>17</v>
      </c>
    </row>
    <row r="1470" spans="1:13" x14ac:dyDescent="0.35">
      <c r="A1470" s="1">
        <v>43344</v>
      </c>
      <c r="B1470">
        <v>5.33</v>
      </c>
      <c r="C1470">
        <v>2.0990000000000002</v>
      </c>
      <c r="D1470">
        <v>5</v>
      </c>
      <c r="E1470">
        <v>33.825000000000003</v>
      </c>
      <c r="F1470">
        <v>9</v>
      </c>
      <c r="G1470">
        <v>6</v>
      </c>
      <c r="H1470">
        <v>10</v>
      </c>
      <c r="I1470">
        <v>1</v>
      </c>
      <c r="J1470">
        <v>2018</v>
      </c>
      <c r="K1470">
        <v>1</v>
      </c>
      <c r="L1470">
        <v>276</v>
      </c>
      <c r="M1470" t="s">
        <v>18</v>
      </c>
    </row>
    <row r="1471" spans="1:13" x14ac:dyDescent="0.35">
      <c r="A1471" s="1">
        <v>43374</v>
      </c>
      <c r="B1471">
        <v>9.33</v>
      </c>
      <c r="C1471">
        <v>7.4059999999999997</v>
      </c>
      <c r="D1471">
        <v>6</v>
      </c>
      <c r="E1471">
        <v>44.5</v>
      </c>
      <c r="F1471">
        <v>12</v>
      </c>
      <c r="G1471">
        <v>0</v>
      </c>
      <c r="H1471">
        <v>6</v>
      </c>
      <c r="I1471">
        <v>2</v>
      </c>
      <c r="J1471">
        <v>2018</v>
      </c>
      <c r="K1471">
        <v>1</v>
      </c>
      <c r="L1471">
        <v>276</v>
      </c>
      <c r="M1471" t="s">
        <v>19</v>
      </c>
    </row>
    <row r="1472" spans="1:13" x14ac:dyDescent="0.35">
      <c r="A1472" s="1">
        <v>43405</v>
      </c>
      <c r="B1472">
        <v>4</v>
      </c>
      <c r="C1472">
        <v>4.33</v>
      </c>
      <c r="D1472">
        <v>5.5</v>
      </c>
      <c r="E1472">
        <v>37.6</v>
      </c>
      <c r="F1472">
        <v>7</v>
      </c>
      <c r="G1472">
        <v>0</v>
      </c>
      <c r="H1472">
        <v>5</v>
      </c>
      <c r="I1472">
        <v>0</v>
      </c>
      <c r="J1472">
        <v>2018</v>
      </c>
      <c r="K1472">
        <v>1</v>
      </c>
      <c r="L1472">
        <v>276</v>
      </c>
      <c r="M1472" t="s">
        <v>13</v>
      </c>
    </row>
    <row r="1473" spans="1:13" x14ac:dyDescent="0.35">
      <c r="A1473" s="1">
        <v>43435</v>
      </c>
      <c r="B1473">
        <v>5.66</v>
      </c>
      <c r="C1473">
        <v>1.33</v>
      </c>
      <c r="D1473">
        <v>3</v>
      </c>
      <c r="E1473">
        <v>42</v>
      </c>
      <c r="F1473">
        <v>11</v>
      </c>
      <c r="G1473">
        <v>0</v>
      </c>
      <c r="H1473">
        <v>10</v>
      </c>
      <c r="I1473">
        <v>0</v>
      </c>
      <c r="J1473">
        <v>2018</v>
      </c>
      <c r="K1473">
        <v>1</v>
      </c>
      <c r="L1473">
        <v>276</v>
      </c>
      <c r="M1473" t="s">
        <v>14</v>
      </c>
    </row>
    <row r="1474" spans="1:13" x14ac:dyDescent="0.35">
      <c r="A1474" t="s">
        <v>905</v>
      </c>
      <c r="B1474">
        <v>3.5</v>
      </c>
      <c r="C1474">
        <v>3.4950000000000001</v>
      </c>
      <c r="D1474">
        <v>3.2</v>
      </c>
      <c r="E1474">
        <v>32</v>
      </c>
      <c r="F1474">
        <v>6</v>
      </c>
      <c r="G1474">
        <v>0</v>
      </c>
      <c r="H1474">
        <v>8</v>
      </c>
      <c r="I1474">
        <v>1</v>
      </c>
      <c r="J1474">
        <v>2018</v>
      </c>
      <c r="K1474">
        <v>1</v>
      </c>
      <c r="L1474">
        <v>276</v>
      </c>
      <c r="M1474" t="s">
        <v>15</v>
      </c>
    </row>
    <row r="1475" spans="1:13" x14ac:dyDescent="0.35">
      <c r="A1475" t="s">
        <v>906</v>
      </c>
      <c r="B1475">
        <v>4.33</v>
      </c>
      <c r="C1475">
        <v>5.1550000000000002</v>
      </c>
      <c r="D1475">
        <v>1.2</v>
      </c>
      <c r="E1475">
        <v>36</v>
      </c>
      <c r="F1475">
        <v>2</v>
      </c>
      <c r="G1475">
        <v>0</v>
      </c>
      <c r="H1475">
        <v>5</v>
      </c>
      <c r="I1475">
        <v>1</v>
      </c>
      <c r="J1475">
        <v>2018</v>
      </c>
      <c r="K1475">
        <v>1</v>
      </c>
      <c r="L1475">
        <v>276</v>
      </c>
      <c r="M1475" t="s">
        <v>16</v>
      </c>
    </row>
    <row r="1476" spans="1:13" x14ac:dyDescent="0.35">
      <c r="A1476" t="s">
        <v>907</v>
      </c>
      <c r="B1476">
        <v>6.99</v>
      </c>
      <c r="C1476">
        <v>2</v>
      </c>
      <c r="D1476">
        <v>5.0999999999999996</v>
      </c>
      <c r="E1476">
        <v>26</v>
      </c>
      <c r="F1476">
        <v>8</v>
      </c>
      <c r="G1476">
        <v>0</v>
      </c>
      <c r="H1476">
        <v>15</v>
      </c>
      <c r="I1476">
        <v>2</v>
      </c>
      <c r="J1476">
        <v>2018</v>
      </c>
      <c r="K1476">
        <v>1</v>
      </c>
      <c r="L1476">
        <v>276</v>
      </c>
      <c r="M1476" t="s">
        <v>17</v>
      </c>
    </row>
    <row r="1477" spans="1:13" x14ac:dyDescent="0.35">
      <c r="A1477" t="s">
        <v>908</v>
      </c>
      <c r="B1477">
        <v>6.34</v>
      </c>
      <c r="C1477">
        <v>2.67</v>
      </c>
      <c r="D1477">
        <v>3</v>
      </c>
      <c r="E1477">
        <v>18</v>
      </c>
      <c r="F1477">
        <v>2</v>
      </c>
      <c r="G1477">
        <v>0</v>
      </c>
      <c r="H1477">
        <v>8</v>
      </c>
      <c r="I1477">
        <v>0</v>
      </c>
      <c r="J1477">
        <v>2018</v>
      </c>
      <c r="K1477">
        <v>1</v>
      </c>
      <c r="L1477">
        <v>276</v>
      </c>
      <c r="M1477" t="s">
        <v>18</v>
      </c>
    </row>
    <row r="1478" spans="1:13" x14ac:dyDescent="0.35">
      <c r="A1478" t="s">
        <v>909</v>
      </c>
      <c r="B1478">
        <v>6.67</v>
      </c>
      <c r="C1478">
        <v>2.85</v>
      </c>
      <c r="D1478">
        <v>2</v>
      </c>
      <c r="E1478">
        <v>30.2</v>
      </c>
      <c r="F1478">
        <v>10</v>
      </c>
      <c r="G1478">
        <v>2</v>
      </c>
      <c r="H1478">
        <v>41</v>
      </c>
      <c r="I1478">
        <v>2</v>
      </c>
      <c r="J1478">
        <v>2018</v>
      </c>
      <c r="K1478">
        <v>1</v>
      </c>
      <c r="L1478">
        <v>276</v>
      </c>
      <c r="M1478" t="s">
        <v>19</v>
      </c>
    </row>
    <row r="1479" spans="1:13" x14ac:dyDescent="0.35">
      <c r="A1479" t="s">
        <v>910</v>
      </c>
      <c r="B1479">
        <v>4.33</v>
      </c>
      <c r="C1479">
        <v>3.726</v>
      </c>
      <c r="D1479">
        <v>4</v>
      </c>
      <c r="E1479">
        <v>58.4</v>
      </c>
      <c r="F1479">
        <v>9</v>
      </c>
      <c r="G1479">
        <v>0</v>
      </c>
      <c r="H1479">
        <v>2</v>
      </c>
      <c r="I1479">
        <v>1</v>
      </c>
      <c r="J1479">
        <v>2018</v>
      </c>
      <c r="K1479">
        <v>1</v>
      </c>
      <c r="L1479">
        <v>276</v>
      </c>
      <c r="M1479" t="s">
        <v>13</v>
      </c>
    </row>
    <row r="1480" spans="1:13" x14ac:dyDescent="0.35">
      <c r="A1480" t="s">
        <v>911</v>
      </c>
      <c r="B1480">
        <v>6.33</v>
      </c>
      <c r="C1480">
        <v>2.528</v>
      </c>
      <c r="D1480">
        <v>3</v>
      </c>
      <c r="E1480">
        <v>23.4</v>
      </c>
      <c r="F1480">
        <v>12</v>
      </c>
      <c r="G1480">
        <v>0</v>
      </c>
      <c r="H1480">
        <v>3</v>
      </c>
      <c r="I1480">
        <v>1</v>
      </c>
      <c r="J1480">
        <v>2018</v>
      </c>
      <c r="K1480">
        <v>1</v>
      </c>
      <c r="L1480">
        <v>276</v>
      </c>
      <c r="M1480" t="s">
        <v>14</v>
      </c>
    </row>
    <row r="1481" spans="1:13" x14ac:dyDescent="0.35">
      <c r="A1481" t="s">
        <v>912</v>
      </c>
      <c r="B1481">
        <v>2.66</v>
      </c>
      <c r="C1481">
        <v>2.3199999999999998</v>
      </c>
      <c r="D1481">
        <v>2</v>
      </c>
      <c r="E1481">
        <v>38</v>
      </c>
      <c r="F1481">
        <v>2</v>
      </c>
      <c r="G1481">
        <v>0</v>
      </c>
      <c r="H1481">
        <v>5</v>
      </c>
      <c r="I1481">
        <v>0</v>
      </c>
      <c r="J1481">
        <v>2018</v>
      </c>
      <c r="K1481">
        <v>1</v>
      </c>
      <c r="L1481">
        <v>276</v>
      </c>
      <c r="M1481" t="s">
        <v>15</v>
      </c>
    </row>
    <row r="1482" spans="1:13" x14ac:dyDescent="0.35">
      <c r="A1482" t="s">
        <v>913</v>
      </c>
      <c r="B1482">
        <v>3.33</v>
      </c>
      <c r="C1482">
        <v>3.53</v>
      </c>
      <c r="D1482">
        <v>3.4</v>
      </c>
      <c r="E1482">
        <v>32.799999999999997</v>
      </c>
      <c r="F1482">
        <v>6</v>
      </c>
      <c r="G1482">
        <v>0</v>
      </c>
      <c r="H1482">
        <v>1</v>
      </c>
      <c r="I1482">
        <v>3.5</v>
      </c>
      <c r="J1482">
        <v>2018</v>
      </c>
      <c r="K1482">
        <v>1</v>
      </c>
      <c r="L1482">
        <v>276</v>
      </c>
      <c r="M1482" t="s">
        <v>16</v>
      </c>
    </row>
    <row r="1483" spans="1:13" x14ac:dyDescent="0.35">
      <c r="A1483" t="s">
        <v>914</v>
      </c>
      <c r="B1483">
        <v>6</v>
      </c>
      <c r="C1483">
        <v>3.3959999999999999</v>
      </c>
      <c r="D1483">
        <v>6</v>
      </c>
      <c r="E1483">
        <v>29</v>
      </c>
      <c r="F1483">
        <v>5</v>
      </c>
      <c r="G1483">
        <v>0</v>
      </c>
      <c r="H1483">
        <v>6</v>
      </c>
      <c r="I1483">
        <v>1</v>
      </c>
      <c r="J1483">
        <v>2018</v>
      </c>
      <c r="K1483">
        <v>1</v>
      </c>
      <c r="L1483">
        <v>276</v>
      </c>
      <c r="M1483" t="s">
        <v>17</v>
      </c>
    </row>
    <row r="1484" spans="1:13" x14ac:dyDescent="0.35">
      <c r="A1484" t="s">
        <v>915</v>
      </c>
      <c r="B1484">
        <v>1</v>
      </c>
      <c r="C1484">
        <v>1.0660000000000001</v>
      </c>
      <c r="D1484">
        <v>4.5999999999999996</v>
      </c>
      <c r="E1484">
        <v>38.6</v>
      </c>
      <c r="F1484">
        <v>4</v>
      </c>
      <c r="G1484">
        <v>0</v>
      </c>
      <c r="H1484">
        <v>5</v>
      </c>
      <c r="I1484">
        <v>1</v>
      </c>
      <c r="J1484">
        <v>2018</v>
      </c>
      <c r="K1484">
        <v>1</v>
      </c>
      <c r="L1484">
        <v>276</v>
      </c>
      <c r="M1484" t="s">
        <v>18</v>
      </c>
    </row>
    <row r="1485" spans="1:13" x14ac:dyDescent="0.35">
      <c r="A1485" t="s">
        <v>916</v>
      </c>
      <c r="B1485">
        <v>7.33</v>
      </c>
      <c r="C1485">
        <v>6.67</v>
      </c>
      <c r="D1485">
        <v>4</v>
      </c>
      <c r="E1485">
        <v>32</v>
      </c>
      <c r="F1485">
        <v>13</v>
      </c>
      <c r="G1485">
        <v>0</v>
      </c>
      <c r="H1485">
        <v>4</v>
      </c>
      <c r="I1485">
        <v>1</v>
      </c>
      <c r="J1485">
        <v>2018</v>
      </c>
      <c r="K1485">
        <v>1</v>
      </c>
      <c r="L1485">
        <v>276</v>
      </c>
      <c r="M1485" t="s">
        <v>19</v>
      </c>
    </row>
    <row r="1486" spans="1:13" x14ac:dyDescent="0.35">
      <c r="A1486" t="s">
        <v>917</v>
      </c>
      <c r="B1486">
        <v>3.66</v>
      </c>
      <c r="C1486">
        <v>5.1319999999999997</v>
      </c>
      <c r="D1486">
        <v>4.2</v>
      </c>
      <c r="E1486">
        <v>36.799999999999997</v>
      </c>
      <c r="F1486">
        <v>15</v>
      </c>
      <c r="G1486">
        <v>0</v>
      </c>
      <c r="H1486">
        <v>7</v>
      </c>
      <c r="I1486">
        <v>3</v>
      </c>
      <c r="J1486">
        <v>2018</v>
      </c>
      <c r="K1486">
        <v>1</v>
      </c>
      <c r="L1486">
        <v>276</v>
      </c>
      <c r="M1486" t="s">
        <v>13</v>
      </c>
    </row>
    <row r="1487" spans="1:13" x14ac:dyDescent="0.35">
      <c r="A1487" t="s">
        <v>918</v>
      </c>
      <c r="B1487">
        <v>3</v>
      </c>
      <c r="C1487">
        <v>3.0230000000000001</v>
      </c>
      <c r="D1487">
        <v>0.4</v>
      </c>
      <c r="E1487">
        <v>62.2</v>
      </c>
      <c r="F1487">
        <v>9</v>
      </c>
      <c r="G1487">
        <v>0</v>
      </c>
      <c r="H1487">
        <v>12</v>
      </c>
      <c r="I1487">
        <v>1</v>
      </c>
      <c r="J1487">
        <v>2018</v>
      </c>
      <c r="K1487">
        <v>1</v>
      </c>
      <c r="L1487">
        <v>276</v>
      </c>
      <c r="M1487" t="s">
        <v>14</v>
      </c>
    </row>
    <row r="1488" spans="1:13" x14ac:dyDescent="0.35">
      <c r="A1488" t="s">
        <v>919</v>
      </c>
      <c r="B1488">
        <v>3.34</v>
      </c>
      <c r="C1488">
        <v>7.33</v>
      </c>
      <c r="D1488">
        <v>3</v>
      </c>
      <c r="E1488">
        <v>52.9</v>
      </c>
      <c r="F1488">
        <v>7</v>
      </c>
      <c r="G1488">
        <v>0</v>
      </c>
      <c r="H1488">
        <v>3</v>
      </c>
      <c r="I1488">
        <v>4</v>
      </c>
      <c r="J1488">
        <v>2018</v>
      </c>
      <c r="K1488">
        <v>1</v>
      </c>
      <c r="L1488">
        <v>276</v>
      </c>
      <c r="M1488" t="s">
        <v>15</v>
      </c>
    </row>
    <row r="1489" spans="1:13" x14ac:dyDescent="0.35">
      <c r="A1489" t="s">
        <v>920</v>
      </c>
      <c r="B1489">
        <v>1.5</v>
      </c>
      <c r="C1489">
        <v>2.35</v>
      </c>
      <c r="D1489">
        <v>5.65</v>
      </c>
      <c r="E1489">
        <v>55</v>
      </c>
      <c r="F1489">
        <v>11</v>
      </c>
      <c r="G1489">
        <v>0</v>
      </c>
      <c r="H1489">
        <v>10</v>
      </c>
      <c r="I1489">
        <v>2</v>
      </c>
      <c r="J1489">
        <v>2018</v>
      </c>
      <c r="K1489">
        <v>1</v>
      </c>
      <c r="L1489">
        <v>276</v>
      </c>
      <c r="M1489" t="s">
        <v>16</v>
      </c>
    </row>
    <row r="1490" spans="1:13" x14ac:dyDescent="0.35">
      <c r="A1490" t="s">
        <v>921</v>
      </c>
      <c r="B1490">
        <v>2.33</v>
      </c>
      <c r="C1490">
        <v>4.3630000000000004</v>
      </c>
      <c r="D1490">
        <v>4.25</v>
      </c>
      <c r="E1490">
        <v>47.9</v>
      </c>
      <c r="F1490">
        <v>10</v>
      </c>
      <c r="G1490">
        <v>3</v>
      </c>
      <c r="H1490">
        <v>4</v>
      </c>
      <c r="I1490">
        <v>1</v>
      </c>
      <c r="J1490">
        <v>2018</v>
      </c>
      <c r="K1490">
        <v>1</v>
      </c>
      <c r="L1490">
        <v>276</v>
      </c>
      <c r="M1490" t="s">
        <v>17</v>
      </c>
    </row>
    <row r="1491" spans="1:13" x14ac:dyDescent="0.35">
      <c r="A1491" t="s">
        <v>922</v>
      </c>
      <c r="B1491">
        <v>4.33</v>
      </c>
      <c r="C1491">
        <v>3.76</v>
      </c>
      <c r="D1491">
        <v>3</v>
      </c>
      <c r="E1491">
        <v>37</v>
      </c>
      <c r="F1491">
        <v>11</v>
      </c>
      <c r="G1491">
        <v>0</v>
      </c>
      <c r="H1491">
        <v>4</v>
      </c>
      <c r="I1491">
        <v>3</v>
      </c>
      <c r="J1491">
        <v>2018</v>
      </c>
      <c r="K1491">
        <v>1</v>
      </c>
      <c r="L1491">
        <v>276</v>
      </c>
      <c r="M1491" t="s">
        <v>18</v>
      </c>
    </row>
    <row r="1492" spans="1:13" x14ac:dyDescent="0.35">
      <c r="A1492" t="s">
        <v>923</v>
      </c>
      <c r="B1492">
        <v>0.33</v>
      </c>
      <c r="C1492">
        <v>5.0759999999999996</v>
      </c>
      <c r="D1492">
        <v>4</v>
      </c>
      <c r="E1492">
        <v>30.4</v>
      </c>
      <c r="F1492">
        <v>12</v>
      </c>
      <c r="G1492">
        <v>0</v>
      </c>
      <c r="H1492">
        <v>6</v>
      </c>
      <c r="I1492">
        <v>1</v>
      </c>
      <c r="J1492">
        <v>2018</v>
      </c>
      <c r="K1492">
        <v>1</v>
      </c>
      <c r="L1492">
        <v>276</v>
      </c>
      <c r="M1492" t="s">
        <v>19</v>
      </c>
    </row>
    <row r="1493" spans="1:13" x14ac:dyDescent="0.35">
      <c r="A1493" s="1">
        <v>43102</v>
      </c>
      <c r="B1493">
        <v>5.34</v>
      </c>
      <c r="C1493">
        <v>4.33</v>
      </c>
      <c r="D1493">
        <v>6</v>
      </c>
      <c r="E1493">
        <v>30.5</v>
      </c>
      <c r="F1493">
        <v>7</v>
      </c>
      <c r="G1493">
        <v>0</v>
      </c>
      <c r="H1493">
        <v>6</v>
      </c>
      <c r="I1493">
        <v>3</v>
      </c>
      <c r="J1493">
        <v>2018</v>
      </c>
      <c r="K1493">
        <v>2</v>
      </c>
      <c r="L1493">
        <v>276</v>
      </c>
      <c r="M1493" t="s">
        <v>13</v>
      </c>
    </row>
    <row r="1494" spans="1:13" x14ac:dyDescent="0.35">
      <c r="A1494" s="1">
        <v>43133</v>
      </c>
      <c r="B1494">
        <v>2.33</v>
      </c>
      <c r="C1494">
        <v>4.99</v>
      </c>
      <c r="D1494">
        <v>4</v>
      </c>
      <c r="E1494">
        <v>54.6</v>
      </c>
      <c r="F1494">
        <v>6</v>
      </c>
      <c r="G1494">
        <v>0</v>
      </c>
      <c r="H1494">
        <v>6</v>
      </c>
      <c r="I1494">
        <v>4.4000000000000004</v>
      </c>
      <c r="J1494">
        <v>2018</v>
      </c>
      <c r="K1494">
        <v>2</v>
      </c>
      <c r="L1494">
        <v>276</v>
      </c>
      <c r="M1494" t="s">
        <v>14</v>
      </c>
    </row>
    <row r="1495" spans="1:13" x14ac:dyDescent="0.35">
      <c r="A1495" s="1">
        <v>43161</v>
      </c>
      <c r="B1495">
        <v>4.33</v>
      </c>
      <c r="C1495">
        <v>7.13</v>
      </c>
      <c r="D1495">
        <v>3.3</v>
      </c>
      <c r="E1495">
        <v>67.099999999999994</v>
      </c>
      <c r="F1495">
        <v>12</v>
      </c>
      <c r="G1495">
        <v>0</v>
      </c>
      <c r="H1495">
        <v>5</v>
      </c>
      <c r="I1495">
        <v>2</v>
      </c>
      <c r="J1495">
        <v>2018</v>
      </c>
      <c r="K1495">
        <v>2</v>
      </c>
      <c r="L1495">
        <v>276</v>
      </c>
      <c r="M1495" t="s">
        <v>15</v>
      </c>
    </row>
    <row r="1496" spans="1:13" x14ac:dyDescent="0.35">
      <c r="A1496" s="1">
        <v>43192</v>
      </c>
      <c r="B1496">
        <v>7.99</v>
      </c>
      <c r="C1496">
        <v>9.0660000000000007</v>
      </c>
      <c r="D1496">
        <v>2</v>
      </c>
      <c r="E1496">
        <v>50.6</v>
      </c>
      <c r="F1496">
        <v>6</v>
      </c>
      <c r="G1496">
        <v>0</v>
      </c>
      <c r="H1496">
        <v>3</v>
      </c>
      <c r="I1496">
        <v>3</v>
      </c>
      <c r="J1496">
        <v>2018</v>
      </c>
      <c r="K1496">
        <v>2</v>
      </c>
      <c r="L1496">
        <v>276</v>
      </c>
      <c r="M1496" t="s">
        <v>16</v>
      </c>
    </row>
    <row r="1497" spans="1:13" x14ac:dyDescent="0.35">
      <c r="A1497" s="1">
        <v>43222</v>
      </c>
      <c r="B1497">
        <v>7.33</v>
      </c>
      <c r="C1497">
        <v>3.0659999999999998</v>
      </c>
      <c r="D1497">
        <v>3</v>
      </c>
      <c r="E1497">
        <v>53</v>
      </c>
      <c r="F1497">
        <v>18</v>
      </c>
      <c r="G1497">
        <v>0</v>
      </c>
      <c r="H1497">
        <v>6</v>
      </c>
      <c r="I1497">
        <v>0.66</v>
      </c>
      <c r="J1497">
        <v>2018</v>
      </c>
      <c r="K1497">
        <v>2</v>
      </c>
      <c r="L1497">
        <v>276</v>
      </c>
      <c r="M1497" t="s">
        <v>17</v>
      </c>
    </row>
    <row r="1498" spans="1:13" x14ac:dyDescent="0.35">
      <c r="A1498" s="1">
        <v>43253</v>
      </c>
      <c r="B1498">
        <v>4.34</v>
      </c>
      <c r="C1498">
        <v>1.87</v>
      </c>
      <c r="D1498">
        <v>6.85</v>
      </c>
      <c r="E1498">
        <v>51.5</v>
      </c>
      <c r="F1498">
        <v>8</v>
      </c>
      <c r="G1498">
        <v>0</v>
      </c>
      <c r="H1498">
        <v>5</v>
      </c>
      <c r="I1498">
        <v>1</v>
      </c>
      <c r="J1498">
        <v>2018</v>
      </c>
      <c r="K1498">
        <v>2</v>
      </c>
      <c r="L1498">
        <v>276</v>
      </c>
      <c r="M1498" t="s">
        <v>18</v>
      </c>
    </row>
    <row r="1499" spans="1:13" x14ac:dyDescent="0.35">
      <c r="A1499" s="1">
        <v>43283</v>
      </c>
      <c r="B1499">
        <v>4.84</v>
      </c>
      <c r="C1499">
        <v>8.1319999999999997</v>
      </c>
      <c r="D1499">
        <v>3.2</v>
      </c>
      <c r="E1499">
        <v>44.8</v>
      </c>
      <c r="F1499">
        <v>8</v>
      </c>
      <c r="G1499">
        <v>0</v>
      </c>
      <c r="H1499">
        <v>23</v>
      </c>
      <c r="I1499">
        <v>0</v>
      </c>
      <c r="J1499">
        <v>2018</v>
      </c>
      <c r="K1499">
        <v>2</v>
      </c>
      <c r="L1499">
        <v>276</v>
      </c>
      <c r="M1499" t="s">
        <v>19</v>
      </c>
    </row>
    <row r="1500" spans="1:13" x14ac:dyDescent="0.35">
      <c r="A1500" s="1">
        <v>43314</v>
      </c>
      <c r="B1500">
        <v>6.33</v>
      </c>
      <c r="C1500">
        <v>1.34</v>
      </c>
      <c r="D1500">
        <v>3</v>
      </c>
      <c r="E1500">
        <v>47</v>
      </c>
      <c r="F1500">
        <v>7</v>
      </c>
      <c r="G1500">
        <v>0</v>
      </c>
      <c r="H1500">
        <v>1.25</v>
      </c>
      <c r="I1500">
        <v>0</v>
      </c>
      <c r="J1500">
        <v>2018</v>
      </c>
      <c r="K1500">
        <v>2</v>
      </c>
      <c r="L1500">
        <v>276</v>
      </c>
      <c r="M1500" t="s">
        <v>13</v>
      </c>
    </row>
    <row r="1501" spans="1:13" x14ac:dyDescent="0.35">
      <c r="A1501" s="1">
        <v>43345</v>
      </c>
      <c r="B1501">
        <v>3</v>
      </c>
      <c r="C1501">
        <v>3.69</v>
      </c>
      <c r="D1501">
        <v>4.25</v>
      </c>
      <c r="E1501">
        <v>47</v>
      </c>
      <c r="F1501">
        <v>17</v>
      </c>
      <c r="G1501">
        <v>0</v>
      </c>
      <c r="H1501">
        <v>11</v>
      </c>
      <c r="I1501">
        <v>0</v>
      </c>
      <c r="J1501">
        <v>2018</v>
      </c>
      <c r="K1501">
        <v>2</v>
      </c>
      <c r="L1501">
        <v>276</v>
      </c>
      <c r="M1501" t="s">
        <v>14</v>
      </c>
    </row>
    <row r="1502" spans="1:13" x14ac:dyDescent="0.35">
      <c r="A1502" s="1">
        <v>43375</v>
      </c>
      <c r="B1502">
        <v>10.01</v>
      </c>
      <c r="C1502">
        <v>5.2309999999999999</v>
      </c>
      <c r="D1502">
        <v>3.5</v>
      </c>
      <c r="E1502">
        <v>60.4</v>
      </c>
      <c r="F1502">
        <v>6</v>
      </c>
      <c r="G1502">
        <v>0</v>
      </c>
      <c r="H1502">
        <v>15</v>
      </c>
      <c r="I1502">
        <v>3</v>
      </c>
      <c r="J1502">
        <v>2018</v>
      </c>
      <c r="K1502">
        <v>2</v>
      </c>
      <c r="L1502">
        <v>276</v>
      </c>
      <c r="M1502" t="s">
        <v>15</v>
      </c>
    </row>
    <row r="1503" spans="1:13" x14ac:dyDescent="0.35">
      <c r="A1503" s="1">
        <v>43406</v>
      </c>
      <c r="B1503">
        <v>6.33</v>
      </c>
      <c r="C1503">
        <v>5.3959999999999999</v>
      </c>
      <c r="D1503">
        <v>7.8</v>
      </c>
      <c r="E1503">
        <v>63.25</v>
      </c>
      <c r="F1503">
        <v>12</v>
      </c>
      <c r="G1503">
        <v>0</v>
      </c>
      <c r="H1503">
        <v>10</v>
      </c>
      <c r="I1503">
        <v>2</v>
      </c>
      <c r="J1503">
        <v>2018</v>
      </c>
      <c r="K1503">
        <v>2</v>
      </c>
      <c r="L1503">
        <v>276</v>
      </c>
      <c r="M1503" t="s">
        <v>16</v>
      </c>
    </row>
    <row r="1504" spans="1:13" x14ac:dyDescent="0.35">
      <c r="A1504" s="1">
        <v>43436</v>
      </c>
      <c r="B1504">
        <v>8</v>
      </c>
      <c r="C1504">
        <v>4.7690000000000001</v>
      </c>
      <c r="D1504">
        <v>10</v>
      </c>
      <c r="E1504">
        <v>36.299999999999997</v>
      </c>
      <c r="F1504">
        <v>14</v>
      </c>
      <c r="G1504">
        <v>1</v>
      </c>
      <c r="H1504">
        <v>1</v>
      </c>
      <c r="I1504">
        <v>1</v>
      </c>
      <c r="J1504">
        <v>2018</v>
      </c>
      <c r="K1504">
        <v>2</v>
      </c>
      <c r="L1504">
        <v>276</v>
      </c>
      <c r="M1504" t="s">
        <v>17</v>
      </c>
    </row>
    <row r="1505" spans="1:13" x14ac:dyDescent="0.35">
      <c r="A1505" t="s">
        <v>924</v>
      </c>
      <c r="B1505">
        <v>6</v>
      </c>
      <c r="C1505">
        <v>8.0329999999999995</v>
      </c>
      <c r="D1505">
        <v>5</v>
      </c>
      <c r="E1505">
        <v>17.8</v>
      </c>
      <c r="F1505">
        <v>10</v>
      </c>
      <c r="G1505">
        <v>0</v>
      </c>
      <c r="H1505">
        <v>10</v>
      </c>
      <c r="I1505">
        <v>3</v>
      </c>
      <c r="J1505">
        <v>2018</v>
      </c>
      <c r="K1505">
        <v>2</v>
      </c>
      <c r="L1505">
        <v>276</v>
      </c>
      <c r="M1505" t="s">
        <v>18</v>
      </c>
    </row>
    <row r="1506" spans="1:13" x14ac:dyDescent="0.35">
      <c r="A1506" t="s">
        <v>925</v>
      </c>
      <c r="B1506">
        <v>1</v>
      </c>
      <c r="C1506">
        <v>6.33</v>
      </c>
      <c r="D1506">
        <v>2.1</v>
      </c>
      <c r="E1506">
        <v>50.3</v>
      </c>
      <c r="F1506">
        <v>15</v>
      </c>
      <c r="G1506">
        <v>0</v>
      </c>
      <c r="H1506">
        <v>14</v>
      </c>
      <c r="I1506">
        <v>0</v>
      </c>
      <c r="J1506">
        <v>2018</v>
      </c>
      <c r="K1506">
        <v>2</v>
      </c>
      <c r="L1506">
        <v>276</v>
      </c>
      <c r="M1506" t="s">
        <v>19</v>
      </c>
    </row>
    <row r="1507" spans="1:13" x14ac:dyDescent="0.35">
      <c r="A1507" t="s">
        <v>926</v>
      </c>
      <c r="B1507">
        <v>1.5</v>
      </c>
      <c r="C1507">
        <v>6.9450000000000003</v>
      </c>
      <c r="D1507">
        <v>0.85</v>
      </c>
      <c r="E1507">
        <v>74.599999999999994</v>
      </c>
      <c r="F1507">
        <v>6</v>
      </c>
      <c r="G1507">
        <v>0</v>
      </c>
      <c r="H1507">
        <v>10</v>
      </c>
      <c r="I1507">
        <v>0</v>
      </c>
      <c r="J1507">
        <v>2018</v>
      </c>
      <c r="K1507">
        <v>2</v>
      </c>
      <c r="L1507">
        <v>276</v>
      </c>
      <c r="M1507" t="s">
        <v>13</v>
      </c>
    </row>
    <row r="1508" spans="1:13" x14ac:dyDescent="0.35">
      <c r="A1508" t="s">
        <v>927</v>
      </c>
      <c r="B1508">
        <v>7.68</v>
      </c>
      <c r="C1508">
        <v>7.1749999999999998</v>
      </c>
      <c r="D1508">
        <v>1.2</v>
      </c>
      <c r="E1508">
        <v>65.162000000000006</v>
      </c>
      <c r="F1508">
        <v>10</v>
      </c>
      <c r="G1508">
        <v>0</v>
      </c>
      <c r="H1508">
        <v>0</v>
      </c>
      <c r="I1508">
        <v>1</v>
      </c>
      <c r="J1508">
        <v>2018</v>
      </c>
      <c r="K1508">
        <v>2</v>
      </c>
      <c r="L1508">
        <v>276</v>
      </c>
      <c r="M1508" t="s">
        <v>14</v>
      </c>
    </row>
    <row r="1509" spans="1:13" x14ac:dyDescent="0.35">
      <c r="A1509" t="s">
        <v>928</v>
      </c>
      <c r="B1509">
        <v>1.33</v>
      </c>
      <c r="C1509">
        <v>3.64</v>
      </c>
      <c r="D1509">
        <v>2</v>
      </c>
      <c r="E1509">
        <v>50.4</v>
      </c>
      <c r="F1509">
        <v>5</v>
      </c>
      <c r="G1509">
        <v>0</v>
      </c>
      <c r="H1509">
        <v>9</v>
      </c>
      <c r="I1509">
        <v>0</v>
      </c>
      <c r="J1509">
        <v>2018</v>
      </c>
      <c r="K1509">
        <v>2</v>
      </c>
      <c r="L1509">
        <v>276</v>
      </c>
      <c r="M1509" t="s">
        <v>15</v>
      </c>
    </row>
    <row r="1510" spans="1:13" x14ac:dyDescent="0.35">
      <c r="A1510" t="s">
        <v>929</v>
      </c>
      <c r="B1510">
        <v>6</v>
      </c>
      <c r="C1510">
        <v>6.726</v>
      </c>
      <c r="D1510">
        <v>7.55</v>
      </c>
      <c r="E1510">
        <v>44</v>
      </c>
      <c r="F1510">
        <v>2</v>
      </c>
      <c r="G1510">
        <v>0</v>
      </c>
      <c r="H1510">
        <v>4</v>
      </c>
      <c r="I1510">
        <v>1</v>
      </c>
      <c r="J1510">
        <v>2018</v>
      </c>
      <c r="K1510">
        <v>2</v>
      </c>
      <c r="L1510">
        <v>276</v>
      </c>
      <c r="M1510" t="s">
        <v>16</v>
      </c>
    </row>
    <row r="1511" spans="1:13" x14ac:dyDescent="0.35">
      <c r="A1511" t="s">
        <v>930</v>
      </c>
      <c r="B1511">
        <v>1</v>
      </c>
      <c r="C1511">
        <v>3.34</v>
      </c>
      <c r="D1511">
        <v>1.7</v>
      </c>
      <c r="E1511">
        <v>27</v>
      </c>
      <c r="F1511">
        <v>6</v>
      </c>
      <c r="G1511">
        <v>0</v>
      </c>
      <c r="H1511">
        <v>12</v>
      </c>
      <c r="I1511">
        <v>2</v>
      </c>
      <c r="J1511">
        <v>2018</v>
      </c>
      <c r="K1511">
        <v>2</v>
      </c>
      <c r="L1511">
        <v>276</v>
      </c>
      <c r="M1511" t="s">
        <v>17</v>
      </c>
    </row>
    <row r="1512" spans="1:13" x14ac:dyDescent="0.35">
      <c r="A1512" t="s">
        <v>931</v>
      </c>
      <c r="B1512">
        <v>4.18</v>
      </c>
      <c r="C1512">
        <v>2.286</v>
      </c>
      <c r="D1512">
        <v>4.2</v>
      </c>
      <c r="E1512">
        <v>30.2</v>
      </c>
      <c r="F1512">
        <v>6</v>
      </c>
      <c r="G1512">
        <v>0</v>
      </c>
      <c r="H1512">
        <v>2</v>
      </c>
      <c r="I1512">
        <v>3</v>
      </c>
      <c r="J1512">
        <v>2018</v>
      </c>
      <c r="K1512">
        <v>2</v>
      </c>
      <c r="L1512">
        <v>276</v>
      </c>
      <c r="M1512" t="s">
        <v>18</v>
      </c>
    </row>
    <row r="1513" spans="1:13" x14ac:dyDescent="0.35">
      <c r="A1513" t="s">
        <v>932</v>
      </c>
      <c r="B1513">
        <v>1.34</v>
      </c>
      <c r="C1513">
        <v>7.01</v>
      </c>
      <c r="D1513">
        <v>9.5</v>
      </c>
      <c r="E1513">
        <v>27.4</v>
      </c>
      <c r="F1513">
        <v>5</v>
      </c>
      <c r="G1513">
        <v>0</v>
      </c>
      <c r="H1513">
        <v>6</v>
      </c>
      <c r="I1513">
        <v>1</v>
      </c>
      <c r="J1513">
        <v>2018</v>
      </c>
      <c r="K1513">
        <v>2</v>
      </c>
      <c r="L1513">
        <v>276</v>
      </c>
      <c r="M1513" t="s">
        <v>19</v>
      </c>
    </row>
    <row r="1514" spans="1:13" x14ac:dyDescent="0.35">
      <c r="A1514" t="s">
        <v>933</v>
      </c>
      <c r="B1514">
        <v>5</v>
      </c>
      <c r="C1514">
        <v>6.33</v>
      </c>
      <c r="D1514">
        <v>3.15</v>
      </c>
      <c r="E1514">
        <v>30</v>
      </c>
      <c r="F1514">
        <v>6</v>
      </c>
      <c r="G1514">
        <v>0</v>
      </c>
      <c r="H1514">
        <v>20</v>
      </c>
      <c r="I1514">
        <v>0</v>
      </c>
      <c r="J1514">
        <v>2018</v>
      </c>
      <c r="K1514">
        <v>2</v>
      </c>
      <c r="L1514">
        <v>276</v>
      </c>
      <c r="M1514" t="s">
        <v>13</v>
      </c>
    </row>
    <row r="1515" spans="1:13" x14ac:dyDescent="0.35">
      <c r="A1515" t="s">
        <v>934</v>
      </c>
      <c r="B1515">
        <v>5.83</v>
      </c>
      <c r="C1515">
        <v>2.9790000000000001</v>
      </c>
      <c r="D1515">
        <v>1</v>
      </c>
      <c r="E1515">
        <v>34.200000000000003</v>
      </c>
      <c r="F1515">
        <v>6</v>
      </c>
      <c r="G1515">
        <v>0</v>
      </c>
      <c r="H1515">
        <v>12</v>
      </c>
      <c r="I1515">
        <v>0</v>
      </c>
      <c r="J1515">
        <v>2018</v>
      </c>
      <c r="K1515">
        <v>2</v>
      </c>
      <c r="L1515">
        <v>276</v>
      </c>
      <c r="M1515" t="s">
        <v>14</v>
      </c>
    </row>
    <row r="1516" spans="1:13" x14ac:dyDescent="0.35">
      <c r="A1516" t="s">
        <v>935</v>
      </c>
      <c r="B1516">
        <v>8</v>
      </c>
      <c r="C1516">
        <v>5.68</v>
      </c>
      <c r="D1516">
        <v>7</v>
      </c>
      <c r="E1516">
        <v>43.5</v>
      </c>
      <c r="F1516">
        <v>10</v>
      </c>
      <c r="G1516">
        <v>0</v>
      </c>
      <c r="H1516">
        <v>8</v>
      </c>
      <c r="I1516">
        <v>3</v>
      </c>
      <c r="J1516">
        <v>2018</v>
      </c>
      <c r="K1516">
        <v>2</v>
      </c>
      <c r="L1516">
        <v>276</v>
      </c>
      <c r="M1516" t="s">
        <v>15</v>
      </c>
    </row>
    <row r="1517" spans="1:13" x14ac:dyDescent="0.35">
      <c r="A1517" t="s">
        <v>936</v>
      </c>
      <c r="B1517">
        <v>4</v>
      </c>
      <c r="C1517">
        <v>1.68</v>
      </c>
      <c r="D1517">
        <v>2</v>
      </c>
      <c r="E1517">
        <v>36.799999999999997</v>
      </c>
      <c r="F1517">
        <v>10</v>
      </c>
      <c r="G1517">
        <v>0</v>
      </c>
      <c r="H1517">
        <v>10</v>
      </c>
      <c r="I1517">
        <v>2</v>
      </c>
      <c r="J1517">
        <v>2018</v>
      </c>
      <c r="K1517">
        <v>2</v>
      </c>
      <c r="L1517">
        <v>276</v>
      </c>
      <c r="M1517" t="s">
        <v>16</v>
      </c>
    </row>
    <row r="1518" spans="1:13" x14ac:dyDescent="0.35">
      <c r="A1518" t="s">
        <v>937</v>
      </c>
      <c r="B1518">
        <v>1</v>
      </c>
      <c r="C1518">
        <v>0.66</v>
      </c>
      <c r="D1518">
        <v>2</v>
      </c>
      <c r="E1518">
        <v>46.6</v>
      </c>
      <c r="F1518">
        <v>9</v>
      </c>
      <c r="G1518">
        <v>0</v>
      </c>
      <c r="H1518">
        <v>7</v>
      </c>
      <c r="I1518">
        <v>1</v>
      </c>
      <c r="J1518">
        <v>2018</v>
      </c>
      <c r="K1518">
        <v>2</v>
      </c>
      <c r="L1518">
        <v>276</v>
      </c>
      <c r="M1518" t="s">
        <v>17</v>
      </c>
    </row>
    <row r="1519" spans="1:13" x14ac:dyDescent="0.35">
      <c r="A1519" t="s">
        <v>938</v>
      </c>
      <c r="B1519">
        <v>3.33</v>
      </c>
      <c r="C1519">
        <v>2.65</v>
      </c>
      <c r="D1519">
        <v>3.4</v>
      </c>
      <c r="E1519">
        <v>26.7</v>
      </c>
      <c r="F1519">
        <v>20</v>
      </c>
      <c r="G1519">
        <v>9</v>
      </c>
      <c r="H1519">
        <v>8</v>
      </c>
      <c r="I1519">
        <v>1</v>
      </c>
      <c r="J1519">
        <v>2018</v>
      </c>
      <c r="K1519">
        <v>2</v>
      </c>
      <c r="L1519">
        <v>276</v>
      </c>
      <c r="M1519" t="s">
        <v>18</v>
      </c>
    </row>
    <row r="1520" spans="1:13" x14ac:dyDescent="0.35">
      <c r="A1520" t="s">
        <v>939</v>
      </c>
      <c r="B1520">
        <v>1</v>
      </c>
      <c r="C1520">
        <v>2.33</v>
      </c>
      <c r="D1520">
        <v>5.0999999999999996</v>
      </c>
      <c r="E1520">
        <v>44.661999999999999</v>
      </c>
      <c r="F1520">
        <v>21</v>
      </c>
      <c r="G1520">
        <v>2</v>
      </c>
      <c r="H1520">
        <v>0</v>
      </c>
      <c r="I1520">
        <v>1</v>
      </c>
      <c r="J1520">
        <v>2018</v>
      </c>
      <c r="K1520">
        <v>2</v>
      </c>
      <c r="L1520">
        <v>276</v>
      </c>
      <c r="M1520" t="s">
        <v>19</v>
      </c>
    </row>
    <row r="1521" spans="1:13" x14ac:dyDescent="0.35">
      <c r="A1521" s="1">
        <v>43103</v>
      </c>
      <c r="B1521">
        <v>1</v>
      </c>
      <c r="C1521">
        <v>6.0330000000000004</v>
      </c>
      <c r="D1521">
        <v>1.05</v>
      </c>
      <c r="E1521">
        <v>26.4</v>
      </c>
      <c r="F1521">
        <v>26</v>
      </c>
      <c r="G1521">
        <v>1</v>
      </c>
      <c r="H1521">
        <v>12</v>
      </c>
      <c r="I1521">
        <v>1</v>
      </c>
      <c r="J1521">
        <v>2018</v>
      </c>
      <c r="K1521">
        <v>3</v>
      </c>
      <c r="L1521">
        <v>276</v>
      </c>
      <c r="M1521" t="s">
        <v>13</v>
      </c>
    </row>
    <row r="1522" spans="1:13" x14ac:dyDescent="0.35">
      <c r="A1522" s="1">
        <v>43134</v>
      </c>
      <c r="B1522">
        <v>4</v>
      </c>
      <c r="C1522">
        <v>3</v>
      </c>
      <c r="D1522">
        <v>9.5</v>
      </c>
      <c r="E1522">
        <v>38.4</v>
      </c>
      <c r="F1522">
        <v>24</v>
      </c>
      <c r="G1522">
        <v>3</v>
      </c>
      <c r="H1522">
        <v>17</v>
      </c>
      <c r="I1522">
        <v>5.5</v>
      </c>
      <c r="J1522">
        <v>2018</v>
      </c>
      <c r="K1522">
        <v>3</v>
      </c>
      <c r="L1522">
        <v>276</v>
      </c>
      <c r="M1522" t="s">
        <v>14</v>
      </c>
    </row>
    <row r="1523" spans="1:13" x14ac:dyDescent="0.35">
      <c r="A1523" s="1">
        <v>43162</v>
      </c>
      <c r="B1523">
        <v>8</v>
      </c>
      <c r="C1523">
        <v>2.363</v>
      </c>
      <c r="D1523">
        <v>8.15</v>
      </c>
      <c r="E1523">
        <v>40.186999999999998</v>
      </c>
      <c r="F1523">
        <v>12</v>
      </c>
      <c r="G1523">
        <v>1</v>
      </c>
      <c r="H1523">
        <v>10</v>
      </c>
      <c r="I1523">
        <v>4</v>
      </c>
      <c r="J1523">
        <v>2018</v>
      </c>
      <c r="K1523">
        <v>3</v>
      </c>
      <c r="L1523">
        <v>276</v>
      </c>
      <c r="M1523" t="s">
        <v>15</v>
      </c>
    </row>
    <row r="1524" spans="1:13" x14ac:dyDescent="0.35">
      <c r="A1524" s="1">
        <v>43193</v>
      </c>
      <c r="B1524">
        <v>1</v>
      </c>
      <c r="C1524">
        <v>3.7360000000000002</v>
      </c>
      <c r="D1524">
        <v>4</v>
      </c>
      <c r="E1524">
        <v>33.6</v>
      </c>
      <c r="F1524">
        <v>3</v>
      </c>
      <c r="G1524">
        <v>0</v>
      </c>
      <c r="H1524">
        <v>14</v>
      </c>
      <c r="I1524">
        <v>1</v>
      </c>
      <c r="J1524">
        <v>2018</v>
      </c>
      <c r="K1524">
        <v>3</v>
      </c>
      <c r="L1524">
        <v>276</v>
      </c>
      <c r="M1524" t="s">
        <v>16</v>
      </c>
    </row>
    <row r="1525" spans="1:13" x14ac:dyDescent="0.35">
      <c r="A1525" s="1">
        <v>43223</v>
      </c>
      <c r="B1525">
        <v>4.33</v>
      </c>
      <c r="C1525">
        <v>5.33</v>
      </c>
      <c r="D1525">
        <v>6.1</v>
      </c>
      <c r="E1525">
        <v>25</v>
      </c>
      <c r="F1525">
        <v>6</v>
      </c>
      <c r="G1525">
        <v>0</v>
      </c>
      <c r="H1525">
        <v>17</v>
      </c>
      <c r="I1525">
        <v>1</v>
      </c>
      <c r="J1525">
        <v>2018</v>
      </c>
      <c r="K1525">
        <v>3</v>
      </c>
      <c r="L1525">
        <v>276</v>
      </c>
      <c r="M1525" t="s">
        <v>17</v>
      </c>
    </row>
    <row r="1526" spans="1:13" x14ac:dyDescent="0.35">
      <c r="A1526" s="1">
        <v>43254</v>
      </c>
      <c r="B1526">
        <v>9.5</v>
      </c>
      <c r="C1526">
        <v>6.33</v>
      </c>
      <c r="D1526">
        <v>5.85</v>
      </c>
      <c r="E1526">
        <v>22.2</v>
      </c>
      <c r="F1526">
        <v>22</v>
      </c>
      <c r="G1526">
        <v>8</v>
      </c>
      <c r="H1526">
        <v>2</v>
      </c>
      <c r="I1526">
        <v>1</v>
      </c>
      <c r="J1526">
        <v>2018</v>
      </c>
      <c r="K1526">
        <v>3</v>
      </c>
      <c r="L1526">
        <v>276</v>
      </c>
      <c r="M1526" t="s">
        <v>18</v>
      </c>
    </row>
    <row r="1527" spans="1:13" x14ac:dyDescent="0.35">
      <c r="A1527" s="1">
        <v>43284</v>
      </c>
      <c r="B1527">
        <v>4.5</v>
      </c>
      <c r="C1527">
        <v>1.67</v>
      </c>
      <c r="D1527">
        <v>4</v>
      </c>
      <c r="E1527">
        <v>20.2</v>
      </c>
      <c r="F1527">
        <v>31</v>
      </c>
      <c r="G1527">
        <v>5</v>
      </c>
      <c r="H1527">
        <v>11</v>
      </c>
      <c r="I1527">
        <v>1.4</v>
      </c>
      <c r="J1527">
        <v>2018</v>
      </c>
      <c r="K1527">
        <v>3</v>
      </c>
      <c r="L1527">
        <v>276</v>
      </c>
      <c r="M1527" t="s">
        <v>19</v>
      </c>
    </row>
    <row r="1528" spans="1:13" x14ac:dyDescent="0.35">
      <c r="A1528" s="1">
        <v>43315</v>
      </c>
      <c r="B1528">
        <v>1.33</v>
      </c>
      <c r="C1528">
        <v>2.7690000000000001</v>
      </c>
      <c r="D1528">
        <v>4</v>
      </c>
      <c r="E1528">
        <v>25.8</v>
      </c>
      <c r="F1528">
        <v>10</v>
      </c>
      <c r="G1528">
        <v>0</v>
      </c>
      <c r="H1528">
        <v>0</v>
      </c>
      <c r="I1528">
        <v>4</v>
      </c>
      <c r="J1528">
        <v>2018</v>
      </c>
      <c r="K1528">
        <v>3</v>
      </c>
      <c r="L1528">
        <v>276</v>
      </c>
      <c r="M1528" t="s">
        <v>13</v>
      </c>
    </row>
    <row r="1529" spans="1:13" x14ac:dyDescent="0.35">
      <c r="A1529" s="1">
        <v>43346</v>
      </c>
      <c r="B1529">
        <v>6.33</v>
      </c>
      <c r="C1529">
        <v>2.1800000000000002</v>
      </c>
      <c r="D1529">
        <v>4.2</v>
      </c>
      <c r="E1529">
        <v>41</v>
      </c>
      <c r="F1529">
        <v>11</v>
      </c>
      <c r="G1529">
        <v>1</v>
      </c>
      <c r="H1529">
        <v>10</v>
      </c>
      <c r="I1529">
        <v>0</v>
      </c>
      <c r="J1529">
        <v>2018</v>
      </c>
      <c r="K1529">
        <v>3</v>
      </c>
      <c r="L1529">
        <v>276</v>
      </c>
      <c r="M1529" t="s">
        <v>14</v>
      </c>
    </row>
    <row r="1530" spans="1:13" x14ac:dyDescent="0.35">
      <c r="A1530" s="1">
        <v>43376</v>
      </c>
      <c r="B1530">
        <v>6</v>
      </c>
      <c r="C1530">
        <v>4.109</v>
      </c>
      <c r="D1530">
        <v>4</v>
      </c>
      <c r="E1530">
        <v>21.7</v>
      </c>
      <c r="F1530">
        <v>11</v>
      </c>
      <c r="G1530">
        <v>3</v>
      </c>
      <c r="H1530">
        <v>17</v>
      </c>
      <c r="I1530">
        <v>6</v>
      </c>
      <c r="J1530">
        <v>2018</v>
      </c>
      <c r="K1530">
        <v>3</v>
      </c>
      <c r="L1530">
        <v>276</v>
      </c>
      <c r="M1530" t="s">
        <v>15</v>
      </c>
    </row>
    <row r="1531" spans="1:13" x14ac:dyDescent="0.35">
      <c r="A1531" s="1">
        <v>43407</v>
      </c>
      <c r="B1531">
        <v>4.66</v>
      </c>
      <c r="C1531">
        <v>7.54</v>
      </c>
      <c r="D1531">
        <v>5.6</v>
      </c>
      <c r="E1531">
        <v>68</v>
      </c>
      <c r="F1531">
        <v>0</v>
      </c>
      <c r="G1531">
        <v>0</v>
      </c>
      <c r="H1531">
        <v>11</v>
      </c>
      <c r="I1531">
        <v>3</v>
      </c>
      <c r="J1531">
        <v>2018</v>
      </c>
      <c r="K1531">
        <v>3</v>
      </c>
      <c r="L1531">
        <v>276</v>
      </c>
      <c r="M1531" t="s">
        <v>16</v>
      </c>
    </row>
    <row r="1532" spans="1:13" x14ac:dyDescent="0.35">
      <c r="A1532" s="1">
        <v>43437</v>
      </c>
      <c r="B1532">
        <v>9</v>
      </c>
      <c r="C1532">
        <v>4.3449999999999998</v>
      </c>
      <c r="D1532">
        <v>3</v>
      </c>
      <c r="E1532">
        <v>22.2</v>
      </c>
      <c r="F1532">
        <v>9</v>
      </c>
      <c r="G1532">
        <v>0</v>
      </c>
      <c r="H1532">
        <v>13</v>
      </c>
      <c r="I1532">
        <v>8</v>
      </c>
      <c r="J1532">
        <v>2018</v>
      </c>
      <c r="K1532">
        <v>3</v>
      </c>
      <c r="L1532">
        <v>276</v>
      </c>
      <c r="M1532" t="s">
        <v>17</v>
      </c>
    </row>
    <row r="1533" spans="1:13" x14ac:dyDescent="0.35">
      <c r="A1533" t="s">
        <v>940</v>
      </c>
      <c r="B1533">
        <v>2</v>
      </c>
      <c r="C1533">
        <v>5.0659999999999998</v>
      </c>
      <c r="D1533">
        <v>5.2</v>
      </c>
      <c r="E1533">
        <v>15.2</v>
      </c>
      <c r="F1533">
        <v>18</v>
      </c>
      <c r="G1533">
        <v>0</v>
      </c>
      <c r="H1533">
        <v>21</v>
      </c>
      <c r="I1533">
        <v>5</v>
      </c>
      <c r="J1533">
        <v>2018</v>
      </c>
      <c r="K1533">
        <v>3</v>
      </c>
      <c r="L1533">
        <v>276</v>
      </c>
      <c r="M1533" t="s">
        <v>18</v>
      </c>
    </row>
    <row r="1534" spans="1:13" x14ac:dyDescent="0.35">
      <c r="A1534" t="s">
        <v>941</v>
      </c>
      <c r="B1534">
        <v>2.34</v>
      </c>
      <c r="C1534">
        <v>2.34</v>
      </c>
      <c r="D1534">
        <v>0</v>
      </c>
      <c r="E1534">
        <v>31</v>
      </c>
      <c r="F1534">
        <v>14</v>
      </c>
      <c r="G1534">
        <v>2</v>
      </c>
      <c r="H1534">
        <v>8</v>
      </c>
      <c r="I1534">
        <v>4</v>
      </c>
      <c r="J1534">
        <v>2018</v>
      </c>
      <c r="K1534">
        <v>3</v>
      </c>
      <c r="L1534">
        <v>276</v>
      </c>
      <c r="M1534" t="s">
        <v>19</v>
      </c>
    </row>
    <row r="1535" spans="1:13" x14ac:dyDescent="0.35">
      <c r="A1535" t="s">
        <v>942</v>
      </c>
      <c r="B1535">
        <v>3.34</v>
      </c>
      <c r="C1535">
        <v>2.1320000000000001</v>
      </c>
      <c r="D1535">
        <v>3</v>
      </c>
      <c r="E1535">
        <v>23.9</v>
      </c>
      <c r="F1535">
        <v>10</v>
      </c>
      <c r="G1535">
        <v>0</v>
      </c>
      <c r="H1535">
        <v>10</v>
      </c>
      <c r="I1535">
        <v>0</v>
      </c>
      <c r="J1535">
        <v>2018</v>
      </c>
      <c r="K1535">
        <v>3</v>
      </c>
      <c r="L1535">
        <v>276</v>
      </c>
      <c r="M1535" t="s">
        <v>13</v>
      </c>
    </row>
    <row r="1536" spans="1:13" x14ac:dyDescent="0.35">
      <c r="A1536" t="s">
        <v>943</v>
      </c>
      <c r="B1536">
        <v>3.33</v>
      </c>
      <c r="C1536">
        <v>3.0659999999999998</v>
      </c>
      <c r="D1536">
        <v>1</v>
      </c>
      <c r="E1536">
        <v>29</v>
      </c>
      <c r="F1536">
        <v>7</v>
      </c>
      <c r="G1536">
        <v>0</v>
      </c>
      <c r="H1536">
        <v>2</v>
      </c>
      <c r="I1536">
        <v>1</v>
      </c>
      <c r="J1536">
        <v>2018</v>
      </c>
      <c r="K1536">
        <v>3</v>
      </c>
      <c r="L1536">
        <v>276</v>
      </c>
      <c r="M1536" t="s">
        <v>14</v>
      </c>
    </row>
    <row r="1537" spans="1:13" x14ac:dyDescent="0.35">
      <c r="A1537" t="s">
        <v>944</v>
      </c>
      <c r="B1537">
        <v>3.99</v>
      </c>
      <c r="C1537">
        <v>1.66</v>
      </c>
      <c r="D1537">
        <v>3.15</v>
      </c>
      <c r="E1537">
        <v>65</v>
      </c>
      <c r="F1537">
        <v>11</v>
      </c>
      <c r="G1537">
        <v>0</v>
      </c>
      <c r="H1537">
        <v>5</v>
      </c>
      <c r="I1537">
        <v>4</v>
      </c>
      <c r="J1537">
        <v>2018</v>
      </c>
      <c r="K1537">
        <v>3</v>
      </c>
      <c r="L1537">
        <v>276</v>
      </c>
      <c r="M1537" t="s">
        <v>15</v>
      </c>
    </row>
    <row r="1538" spans="1:13" x14ac:dyDescent="0.35">
      <c r="A1538" t="s">
        <v>945</v>
      </c>
      <c r="B1538">
        <v>7.33</v>
      </c>
      <c r="C1538">
        <v>2.9289999999999998</v>
      </c>
      <c r="D1538">
        <v>4.3</v>
      </c>
      <c r="E1538">
        <v>21.5</v>
      </c>
      <c r="F1538">
        <v>8</v>
      </c>
      <c r="G1538">
        <v>0</v>
      </c>
      <c r="H1538">
        <v>2</v>
      </c>
      <c r="I1538">
        <v>2</v>
      </c>
      <c r="J1538">
        <v>2018</v>
      </c>
      <c r="K1538">
        <v>3</v>
      </c>
      <c r="L1538">
        <v>276</v>
      </c>
      <c r="M1538" t="s">
        <v>16</v>
      </c>
    </row>
    <row r="1539" spans="1:13" x14ac:dyDescent="0.35">
      <c r="A1539" t="s">
        <v>946</v>
      </c>
      <c r="B1539">
        <v>4.34</v>
      </c>
      <c r="C1539">
        <v>1</v>
      </c>
      <c r="D1539">
        <v>0</v>
      </c>
      <c r="E1539">
        <v>19.600000000000001</v>
      </c>
      <c r="F1539">
        <v>11</v>
      </c>
      <c r="G1539">
        <v>2</v>
      </c>
      <c r="H1539">
        <v>18</v>
      </c>
      <c r="I1539">
        <v>1</v>
      </c>
      <c r="J1539">
        <v>2018</v>
      </c>
      <c r="K1539">
        <v>3</v>
      </c>
      <c r="L1539">
        <v>276</v>
      </c>
      <c r="M1539" t="s">
        <v>17</v>
      </c>
    </row>
    <row r="1540" spans="1:13" x14ac:dyDescent="0.35">
      <c r="A1540" t="s">
        <v>947</v>
      </c>
      <c r="B1540">
        <v>2.67</v>
      </c>
      <c r="C1540">
        <v>3.67</v>
      </c>
      <c r="D1540">
        <v>9</v>
      </c>
      <c r="E1540">
        <v>48.6</v>
      </c>
      <c r="F1540">
        <v>7</v>
      </c>
      <c r="G1540">
        <v>0</v>
      </c>
      <c r="H1540">
        <v>15</v>
      </c>
      <c r="I1540">
        <v>5</v>
      </c>
      <c r="J1540">
        <v>2018</v>
      </c>
      <c r="K1540">
        <v>3</v>
      </c>
      <c r="L1540">
        <v>276</v>
      </c>
      <c r="M1540" t="s">
        <v>18</v>
      </c>
    </row>
    <row r="1541" spans="1:13" x14ac:dyDescent="0.35">
      <c r="A1541" t="s">
        <v>948</v>
      </c>
      <c r="B1541">
        <v>2</v>
      </c>
      <c r="C1541">
        <v>2</v>
      </c>
      <c r="D1541">
        <v>2</v>
      </c>
      <c r="E1541">
        <v>27</v>
      </c>
      <c r="F1541">
        <v>4</v>
      </c>
      <c r="G1541">
        <v>0</v>
      </c>
      <c r="H1541">
        <v>9</v>
      </c>
      <c r="I1541">
        <v>0</v>
      </c>
      <c r="J1541">
        <v>2018</v>
      </c>
      <c r="K1541">
        <v>3</v>
      </c>
      <c r="L1541">
        <v>276</v>
      </c>
      <c r="M1541" t="s">
        <v>19</v>
      </c>
    </row>
    <row r="1542" spans="1:13" x14ac:dyDescent="0.35">
      <c r="A1542" t="s">
        <v>949</v>
      </c>
      <c r="B1542">
        <v>3</v>
      </c>
      <c r="C1542">
        <v>3.67</v>
      </c>
      <c r="D1542">
        <v>1.55</v>
      </c>
      <c r="E1542">
        <v>24.6</v>
      </c>
      <c r="F1542">
        <v>4</v>
      </c>
      <c r="G1542">
        <v>0</v>
      </c>
      <c r="H1542">
        <v>0</v>
      </c>
      <c r="I1542">
        <v>1</v>
      </c>
      <c r="J1542">
        <v>2018</v>
      </c>
      <c r="K1542">
        <v>3</v>
      </c>
      <c r="L1542">
        <v>276</v>
      </c>
      <c r="M1542" t="s">
        <v>13</v>
      </c>
    </row>
    <row r="1543" spans="1:13" x14ac:dyDescent="0.35">
      <c r="A1543" t="s">
        <v>950</v>
      </c>
      <c r="B1543">
        <v>5</v>
      </c>
      <c r="C1543">
        <v>5.3959999999999999</v>
      </c>
      <c r="D1543">
        <v>5.15</v>
      </c>
      <c r="E1543">
        <v>34</v>
      </c>
      <c r="F1543">
        <v>8</v>
      </c>
      <c r="G1543">
        <v>0</v>
      </c>
      <c r="H1543">
        <v>11</v>
      </c>
      <c r="I1543">
        <v>8.5</v>
      </c>
      <c r="J1543">
        <v>2018</v>
      </c>
      <c r="K1543">
        <v>3</v>
      </c>
      <c r="L1543">
        <v>276</v>
      </c>
      <c r="M1543" t="s">
        <v>14</v>
      </c>
    </row>
    <row r="1544" spans="1:13" x14ac:dyDescent="0.35">
      <c r="A1544" t="s">
        <v>951</v>
      </c>
      <c r="B1544">
        <v>7</v>
      </c>
      <c r="C1544">
        <v>2.34</v>
      </c>
      <c r="D1544">
        <v>5</v>
      </c>
      <c r="E1544">
        <v>40</v>
      </c>
      <c r="F1544">
        <v>7</v>
      </c>
      <c r="G1544">
        <v>1</v>
      </c>
      <c r="H1544">
        <v>2</v>
      </c>
      <c r="I1544">
        <v>0</v>
      </c>
      <c r="J1544">
        <v>2018</v>
      </c>
      <c r="K1544">
        <v>3</v>
      </c>
      <c r="L1544">
        <v>276</v>
      </c>
      <c r="M1544" t="s">
        <v>15</v>
      </c>
    </row>
    <row r="1545" spans="1:13" x14ac:dyDescent="0.35">
      <c r="A1545" t="s">
        <v>952</v>
      </c>
      <c r="B1545">
        <v>4</v>
      </c>
      <c r="C1545">
        <v>2.66</v>
      </c>
      <c r="D1545">
        <v>3.2</v>
      </c>
      <c r="E1545">
        <v>47.311999999999998</v>
      </c>
      <c r="F1545">
        <v>9</v>
      </c>
      <c r="G1545">
        <v>0</v>
      </c>
      <c r="H1545">
        <v>3</v>
      </c>
      <c r="I1545">
        <v>2</v>
      </c>
      <c r="J1545">
        <v>2018</v>
      </c>
      <c r="K1545">
        <v>3</v>
      </c>
      <c r="L1545">
        <v>276</v>
      </c>
      <c r="M1545" t="s">
        <v>16</v>
      </c>
    </row>
    <row r="1546" spans="1:13" x14ac:dyDescent="0.35">
      <c r="A1546" t="s">
        <v>953</v>
      </c>
      <c r="B1546">
        <v>5</v>
      </c>
      <c r="C1546">
        <v>9.66</v>
      </c>
      <c r="D1546">
        <v>0.2</v>
      </c>
      <c r="E1546">
        <v>27.6</v>
      </c>
      <c r="F1546">
        <v>15</v>
      </c>
      <c r="G1546">
        <v>4</v>
      </c>
      <c r="H1546">
        <v>5</v>
      </c>
      <c r="I1546">
        <v>3.3</v>
      </c>
      <c r="J1546">
        <v>2018</v>
      </c>
      <c r="K1546">
        <v>3</v>
      </c>
      <c r="L1546">
        <v>276</v>
      </c>
      <c r="M1546" t="s">
        <v>17</v>
      </c>
    </row>
    <row r="1547" spans="1:13" x14ac:dyDescent="0.35">
      <c r="A1547" t="s">
        <v>954</v>
      </c>
      <c r="B1547">
        <v>4.34</v>
      </c>
      <c r="C1547">
        <v>3.33</v>
      </c>
      <c r="D1547">
        <v>5.0999999999999996</v>
      </c>
      <c r="E1547">
        <v>28</v>
      </c>
      <c r="F1547">
        <v>14</v>
      </c>
      <c r="G1547">
        <v>1</v>
      </c>
      <c r="H1547">
        <v>5</v>
      </c>
      <c r="I1547">
        <v>2</v>
      </c>
      <c r="J1547">
        <v>2018</v>
      </c>
      <c r="K1547">
        <v>3</v>
      </c>
      <c r="L1547">
        <v>276</v>
      </c>
      <c r="M1547" t="s">
        <v>18</v>
      </c>
    </row>
    <row r="1548" spans="1:13" x14ac:dyDescent="0.35">
      <c r="A1548" t="s">
        <v>955</v>
      </c>
      <c r="B1548">
        <v>5.5</v>
      </c>
      <c r="C1548">
        <v>1.66</v>
      </c>
      <c r="D1548">
        <v>1</v>
      </c>
      <c r="E1548">
        <v>11.923999999999999</v>
      </c>
      <c r="F1548">
        <v>23</v>
      </c>
      <c r="G1548">
        <v>2</v>
      </c>
      <c r="H1548">
        <v>6</v>
      </c>
      <c r="I1548">
        <v>1.5</v>
      </c>
      <c r="J1548">
        <v>2018</v>
      </c>
      <c r="K1548">
        <v>3</v>
      </c>
      <c r="L1548">
        <v>276</v>
      </c>
      <c r="M1548" t="s">
        <v>19</v>
      </c>
    </row>
    <row r="1549" spans="1:13" x14ac:dyDescent="0.35">
      <c r="A1549" t="s">
        <v>956</v>
      </c>
      <c r="B1549">
        <v>7</v>
      </c>
      <c r="C1549">
        <v>2.33</v>
      </c>
      <c r="D1549">
        <v>3</v>
      </c>
      <c r="E1549">
        <v>28.2</v>
      </c>
      <c r="F1549">
        <v>5</v>
      </c>
      <c r="G1549">
        <v>0</v>
      </c>
      <c r="H1549">
        <v>7</v>
      </c>
      <c r="I1549">
        <v>3.3</v>
      </c>
      <c r="J1549">
        <v>2018</v>
      </c>
      <c r="K1549">
        <v>3</v>
      </c>
      <c r="L1549">
        <v>276</v>
      </c>
      <c r="M1549" t="s">
        <v>13</v>
      </c>
    </row>
    <row r="1550" spans="1:13" x14ac:dyDescent="0.35">
      <c r="A1550" t="s">
        <v>957</v>
      </c>
      <c r="B1550">
        <v>5.33</v>
      </c>
      <c r="C1550">
        <v>4.46</v>
      </c>
      <c r="D1550">
        <v>9</v>
      </c>
      <c r="E1550">
        <v>42</v>
      </c>
      <c r="F1550">
        <v>33</v>
      </c>
      <c r="G1550">
        <v>8</v>
      </c>
      <c r="H1550">
        <v>3</v>
      </c>
      <c r="I1550">
        <v>2</v>
      </c>
      <c r="J1550">
        <v>2018</v>
      </c>
      <c r="K1550">
        <v>3</v>
      </c>
      <c r="L1550">
        <v>276</v>
      </c>
      <c r="M1550" t="s">
        <v>14</v>
      </c>
    </row>
    <row r="1551" spans="1:13" x14ac:dyDescent="0.35">
      <c r="A1551" t="s">
        <v>958</v>
      </c>
      <c r="B1551">
        <v>9</v>
      </c>
      <c r="C1551">
        <v>2.99</v>
      </c>
      <c r="D1551">
        <v>2</v>
      </c>
      <c r="E1551">
        <v>50</v>
      </c>
      <c r="F1551">
        <v>8</v>
      </c>
      <c r="G1551">
        <v>0</v>
      </c>
      <c r="H1551">
        <v>3</v>
      </c>
      <c r="I1551">
        <v>4</v>
      </c>
      <c r="J1551">
        <v>2018</v>
      </c>
      <c r="K1551">
        <v>3</v>
      </c>
      <c r="L1551">
        <v>276</v>
      </c>
      <c r="M1551" t="s">
        <v>15</v>
      </c>
    </row>
    <row r="1552" spans="1:13" x14ac:dyDescent="0.35">
      <c r="A1552" s="1">
        <v>43104</v>
      </c>
      <c r="B1552">
        <v>6.83</v>
      </c>
      <c r="C1552">
        <v>3.34</v>
      </c>
      <c r="D1552">
        <v>0</v>
      </c>
      <c r="E1552">
        <v>37</v>
      </c>
      <c r="F1552">
        <v>19</v>
      </c>
      <c r="G1552">
        <v>1</v>
      </c>
      <c r="H1552">
        <v>22</v>
      </c>
      <c r="I1552">
        <v>5</v>
      </c>
      <c r="J1552">
        <v>2018</v>
      </c>
      <c r="K1552">
        <v>4</v>
      </c>
      <c r="L1552">
        <v>276</v>
      </c>
      <c r="M1552" t="s">
        <v>16</v>
      </c>
    </row>
    <row r="1553" spans="1:13" x14ac:dyDescent="0.35">
      <c r="A1553" s="1">
        <v>43135</v>
      </c>
      <c r="B1553">
        <v>5.66</v>
      </c>
      <c r="C1553">
        <v>4.3959999999999999</v>
      </c>
      <c r="D1553">
        <v>6.3</v>
      </c>
      <c r="E1553">
        <v>30</v>
      </c>
      <c r="F1553">
        <v>31</v>
      </c>
      <c r="G1553">
        <v>0</v>
      </c>
      <c r="H1553">
        <v>10</v>
      </c>
      <c r="I1553">
        <v>10</v>
      </c>
      <c r="J1553">
        <v>2018</v>
      </c>
      <c r="K1553">
        <v>4</v>
      </c>
      <c r="L1553">
        <v>276</v>
      </c>
      <c r="M1553" t="s">
        <v>17</v>
      </c>
    </row>
    <row r="1554" spans="1:13" x14ac:dyDescent="0.35">
      <c r="A1554" s="1">
        <v>43163</v>
      </c>
      <c r="B1554">
        <v>1</v>
      </c>
      <c r="C1554">
        <v>2.5289999999999999</v>
      </c>
      <c r="D1554">
        <v>2</v>
      </c>
      <c r="E1554">
        <v>38</v>
      </c>
      <c r="F1554">
        <v>10</v>
      </c>
      <c r="G1554">
        <v>6</v>
      </c>
      <c r="H1554">
        <v>5</v>
      </c>
      <c r="I1554">
        <v>3.5</v>
      </c>
      <c r="J1554">
        <v>2018</v>
      </c>
      <c r="K1554">
        <v>4</v>
      </c>
      <c r="L1554">
        <v>276</v>
      </c>
      <c r="M1554" t="s">
        <v>18</v>
      </c>
    </row>
    <row r="1555" spans="1:13" x14ac:dyDescent="0.35">
      <c r="A1555" s="1">
        <v>43194</v>
      </c>
      <c r="B1555">
        <v>6.01</v>
      </c>
      <c r="C1555">
        <v>5.2</v>
      </c>
      <c r="D1555">
        <v>3</v>
      </c>
      <c r="E1555">
        <v>29</v>
      </c>
      <c r="F1555">
        <v>9</v>
      </c>
      <c r="G1555">
        <v>0</v>
      </c>
      <c r="H1555">
        <v>1</v>
      </c>
      <c r="I1555">
        <v>8</v>
      </c>
      <c r="J1555">
        <v>2018</v>
      </c>
      <c r="K1555">
        <v>4</v>
      </c>
      <c r="L1555">
        <v>276</v>
      </c>
      <c r="M1555" t="s">
        <v>19</v>
      </c>
    </row>
    <row r="1556" spans="1:13" x14ac:dyDescent="0.35">
      <c r="A1556" s="1">
        <v>43224</v>
      </c>
      <c r="B1556">
        <v>6.33</v>
      </c>
      <c r="C1556">
        <v>3.67</v>
      </c>
      <c r="D1556">
        <v>5.4</v>
      </c>
      <c r="E1556">
        <v>39</v>
      </c>
      <c r="F1556">
        <v>16</v>
      </c>
      <c r="G1556">
        <v>1</v>
      </c>
      <c r="H1556">
        <v>16</v>
      </c>
      <c r="I1556">
        <v>3</v>
      </c>
      <c r="J1556">
        <v>2018</v>
      </c>
      <c r="K1556">
        <v>4</v>
      </c>
      <c r="L1556">
        <v>276</v>
      </c>
      <c r="M1556" t="s">
        <v>13</v>
      </c>
    </row>
    <row r="1557" spans="1:13" x14ac:dyDescent="0.35">
      <c r="A1557" s="1">
        <v>43255</v>
      </c>
      <c r="B1557">
        <v>3.67</v>
      </c>
      <c r="C1557">
        <v>3</v>
      </c>
      <c r="D1557">
        <v>4.2</v>
      </c>
      <c r="E1557">
        <v>33.524999999999999</v>
      </c>
      <c r="F1557">
        <v>13</v>
      </c>
      <c r="G1557">
        <v>0</v>
      </c>
      <c r="H1557">
        <v>23</v>
      </c>
      <c r="I1557">
        <v>5</v>
      </c>
      <c r="J1557">
        <v>2018</v>
      </c>
      <c r="K1557">
        <v>4</v>
      </c>
      <c r="L1557">
        <v>276</v>
      </c>
      <c r="M1557" t="s">
        <v>14</v>
      </c>
    </row>
    <row r="1558" spans="1:13" x14ac:dyDescent="0.35">
      <c r="A1558" s="1">
        <v>43285</v>
      </c>
      <c r="B1558">
        <v>16.18</v>
      </c>
      <c r="C1558">
        <v>4.5060000000000002</v>
      </c>
      <c r="D1558">
        <v>2</v>
      </c>
      <c r="E1558">
        <v>40</v>
      </c>
      <c r="F1558">
        <v>4</v>
      </c>
      <c r="G1558">
        <v>0</v>
      </c>
      <c r="H1558">
        <v>5</v>
      </c>
      <c r="I1558">
        <v>7</v>
      </c>
      <c r="J1558">
        <v>2018</v>
      </c>
      <c r="K1558">
        <v>4</v>
      </c>
      <c r="L1558">
        <v>276</v>
      </c>
      <c r="M1558" t="s">
        <v>15</v>
      </c>
    </row>
    <row r="1559" spans="1:13" x14ac:dyDescent="0.35">
      <c r="A1559" s="1">
        <v>43316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2018</v>
      </c>
      <c r="K1559">
        <v>4</v>
      </c>
      <c r="L1559">
        <v>276</v>
      </c>
      <c r="M1559" t="s">
        <v>16</v>
      </c>
    </row>
    <row r="1560" spans="1:13" x14ac:dyDescent="0.35">
      <c r="A1560" s="1">
        <v>43347</v>
      </c>
      <c r="B1560">
        <v>5</v>
      </c>
      <c r="C1560">
        <v>3</v>
      </c>
      <c r="D1560">
        <v>6</v>
      </c>
      <c r="E1560">
        <v>25</v>
      </c>
      <c r="F1560">
        <v>6</v>
      </c>
      <c r="G1560">
        <v>0</v>
      </c>
      <c r="H1560">
        <v>10</v>
      </c>
      <c r="I1560">
        <v>6</v>
      </c>
      <c r="J1560">
        <v>2018</v>
      </c>
      <c r="K1560">
        <v>4</v>
      </c>
      <c r="L1560">
        <v>276</v>
      </c>
      <c r="M1560" t="s">
        <v>17</v>
      </c>
    </row>
    <row r="1561" spans="1:13" x14ac:dyDescent="0.35">
      <c r="A1561" s="1">
        <v>43377</v>
      </c>
      <c r="B1561">
        <v>2</v>
      </c>
      <c r="C1561">
        <v>3.0670000000000002</v>
      </c>
      <c r="D1561">
        <v>2</v>
      </c>
      <c r="E1561">
        <v>38.299999999999997</v>
      </c>
      <c r="F1561">
        <v>18</v>
      </c>
      <c r="G1561">
        <v>3</v>
      </c>
      <c r="H1561">
        <v>7</v>
      </c>
      <c r="I1561">
        <v>10</v>
      </c>
      <c r="J1561">
        <v>2018</v>
      </c>
      <c r="K1561">
        <v>4</v>
      </c>
      <c r="L1561">
        <v>276</v>
      </c>
      <c r="M1561" t="s">
        <v>18</v>
      </c>
    </row>
    <row r="1562" spans="1:13" x14ac:dyDescent="0.35">
      <c r="A1562" s="1">
        <v>43408</v>
      </c>
      <c r="B1562">
        <v>6.67</v>
      </c>
      <c r="C1562">
        <v>3.01</v>
      </c>
      <c r="D1562">
        <v>2</v>
      </c>
      <c r="E1562">
        <v>28</v>
      </c>
      <c r="F1562">
        <v>12</v>
      </c>
      <c r="G1562">
        <v>0</v>
      </c>
      <c r="H1562">
        <v>3</v>
      </c>
      <c r="I1562">
        <v>11</v>
      </c>
      <c r="J1562">
        <v>2018</v>
      </c>
      <c r="K1562">
        <v>4</v>
      </c>
      <c r="L1562">
        <v>276</v>
      </c>
      <c r="M1562" t="s">
        <v>19</v>
      </c>
    </row>
    <row r="1563" spans="1:13" x14ac:dyDescent="0.35">
      <c r="A1563" s="1">
        <v>43438</v>
      </c>
      <c r="B1563">
        <v>5</v>
      </c>
      <c r="C1563">
        <v>4.7590000000000003</v>
      </c>
      <c r="D1563">
        <v>3.5</v>
      </c>
      <c r="E1563">
        <v>17.399999999999999</v>
      </c>
      <c r="F1563">
        <v>9</v>
      </c>
      <c r="G1563">
        <v>0</v>
      </c>
      <c r="H1563">
        <v>6</v>
      </c>
      <c r="I1563">
        <v>4.5</v>
      </c>
      <c r="J1563">
        <v>2018</v>
      </c>
      <c r="K1563">
        <v>4</v>
      </c>
      <c r="L1563">
        <v>276</v>
      </c>
      <c r="M1563" t="s">
        <v>13</v>
      </c>
    </row>
    <row r="1564" spans="1:13" x14ac:dyDescent="0.35">
      <c r="A1564" t="s">
        <v>959</v>
      </c>
      <c r="B1564">
        <v>4.5</v>
      </c>
      <c r="C1564">
        <v>2.0329999999999999</v>
      </c>
      <c r="D1564">
        <v>5</v>
      </c>
      <c r="E1564">
        <v>23</v>
      </c>
      <c r="F1564">
        <v>12</v>
      </c>
      <c r="G1564">
        <v>0</v>
      </c>
      <c r="H1564">
        <v>23</v>
      </c>
      <c r="I1564">
        <v>4</v>
      </c>
      <c r="J1564">
        <v>2018</v>
      </c>
      <c r="K1564">
        <v>4</v>
      </c>
      <c r="L1564">
        <v>276</v>
      </c>
      <c r="M1564" t="s">
        <v>14</v>
      </c>
    </row>
    <row r="1565" spans="1:13" x14ac:dyDescent="0.35">
      <c r="A1565" t="s">
        <v>960</v>
      </c>
      <c r="B1565">
        <v>8</v>
      </c>
      <c r="C1565">
        <v>3.68</v>
      </c>
      <c r="D1565">
        <v>2</v>
      </c>
      <c r="E1565">
        <v>24</v>
      </c>
      <c r="F1565">
        <v>2</v>
      </c>
      <c r="G1565">
        <v>0</v>
      </c>
      <c r="H1565">
        <v>3</v>
      </c>
      <c r="I1565">
        <v>12</v>
      </c>
      <c r="J1565">
        <v>2018</v>
      </c>
      <c r="K1565">
        <v>4</v>
      </c>
      <c r="L1565">
        <v>276</v>
      </c>
      <c r="M1565" t="s">
        <v>15</v>
      </c>
    </row>
    <row r="1566" spans="1:13" x14ac:dyDescent="0.35">
      <c r="A1566" t="s">
        <v>961</v>
      </c>
      <c r="B1566">
        <v>7.66</v>
      </c>
      <c r="C1566">
        <v>2.7589999999999999</v>
      </c>
      <c r="D1566">
        <v>3</v>
      </c>
      <c r="E1566">
        <v>20</v>
      </c>
      <c r="F1566">
        <v>5</v>
      </c>
      <c r="G1566">
        <v>0</v>
      </c>
      <c r="H1566">
        <v>0</v>
      </c>
      <c r="I1566">
        <v>6</v>
      </c>
      <c r="J1566">
        <v>2018</v>
      </c>
      <c r="K1566">
        <v>4</v>
      </c>
      <c r="L1566">
        <v>276</v>
      </c>
      <c r="M1566" t="s">
        <v>16</v>
      </c>
    </row>
    <row r="1567" spans="1:13" x14ac:dyDescent="0.35">
      <c r="A1567" t="s">
        <v>962</v>
      </c>
      <c r="B1567">
        <v>2</v>
      </c>
      <c r="C1567">
        <v>6.02</v>
      </c>
      <c r="D1567">
        <v>0.25</v>
      </c>
      <c r="E1567">
        <v>40.5</v>
      </c>
      <c r="F1567">
        <v>9</v>
      </c>
      <c r="G1567">
        <v>0</v>
      </c>
      <c r="H1567">
        <v>4</v>
      </c>
      <c r="I1567">
        <v>3</v>
      </c>
      <c r="J1567">
        <v>2018</v>
      </c>
      <c r="K1567">
        <v>4</v>
      </c>
      <c r="L1567">
        <v>276</v>
      </c>
      <c r="M1567" t="s">
        <v>17</v>
      </c>
    </row>
    <row r="1568" spans="1:13" x14ac:dyDescent="0.35">
      <c r="A1568" t="s">
        <v>963</v>
      </c>
      <c r="B1568">
        <v>3.34</v>
      </c>
      <c r="C1568">
        <v>1.4059999999999999</v>
      </c>
      <c r="D1568">
        <v>0.15</v>
      </c>
      <c r="E1568">
        <v>16</v>
      </c>
      <c r="F1568">
        <v>10</v>
      </c>
      <c r="G1568">
        <v>0</v>
      </c>
      <c r="H1568">
        <v>6</v>
      </c>
      <c r="I1568">
        <v>6</v>
      </c>
      <c r="J1568">
        <v>2018</v>
      </c>
      <c r="K1568">
        <v>4</v>
      </c>
      <c r="L1568">
        <v>276</v>
      </c>
      <c r="M1568" t="s">
        <v>18</v>
      </c>
    </row>
    <row r="1569" spans="1:13" x14ac:dyDescent="0.35">
      <c r="A1569" t="s">
        <v>964</v>
      </c>
      <c r="B1569">
        <v>5</v>
      </c>
      <c r="C1569">
        <v>0.54</v>
      </c>
      <c r="D1569">
        <v>3.25</v>
      </c>
      <c r="E1569">
        <v>25.25</v>
      </c>
      <c r="F1569">
        <v>5</v>
      </c>
      <c r="G1569">
        <v>0</v>
      </c>
      <c r="H1569">
        <v>7</v>
      </c>
      <c r="I1569">
        <v>1</v>
      </c>
      <c r="J1569">
        <v>2018</v>
      </c>
      <c r="K1569">
        <v>4</v>
      </c>
      <c r="L1569">
        <v>276</v>
      </c>
      <c r="M1569" t="s">
        <v>19</v>
      </c>
    </row>
    <row r="1570" spans="1:13" x14ac:dyDescent="0.35">
      <c r="A1570" t="s">
        <v>965</v>
      </c>
      <c r="B1570">
        <v>5</v>
      </c>
      <c r="C1570">
        <v>5.67</v>
      </c>
      <c r="D1570">
        <v>1</v>
      </c>
      <c r="E1570">
        <v>31.375</v>
      </c>
      <c r="F1570">
        <v>3</v>
      </c>
      <c r="G1570">
        <v>0</v>
      </c>
      <c r="H1570">
        <v>1</v>
      </c>
      <c r="I1570">
        <v>7</v>
      </c>
      <c r="J1570">
        <v>2018</v>
      </c>
      <c r="K1570">
        <v>4</v>
      </c>
      <c r="L1570">
        <v>276</v>
      </c>
      <c r="M1570" t="s">
        <v>13</v>
      </c>
    </row>
    <row r="1571" spans="1:13" x14ac:dyDescent="0.35">
      <c r="A1571" t="s">
        <v>966</v>
      </c>
      <c r="B1571">
        <v>5</v>
      </c>
      <c r="C1571">
        <v>4.5060000000000002</v>
      </c>
      <c r="D1571">
        <v>0</v>
      </c>
      <c r="E1571">
        <v>15</v>
      </c>
      <c r="F1571">
        <v>10</v>
      </c>
      <c r="G1571">
        <v>0</v>
      </c>
      <c r="H1571">
        <v>6</v>
      </c>
      <c r="I1571">
        <v>9</v>
      </c>
      <c r="J1571">
        <v>2018</v>
      </c>
      <c r="K1571">
        <v>4</v>
      </c>
      <c r="L1571">
        <v>276</v>
      </c>
      <c r="M1571" t="s">
        <v>14</v>
      </c>
    </row>
    <row r="1572" spans="1:13" x14ac:dyDescent="0.35">
      <c r="A1572" t="s">
        <v>967</v>
      </c>
      <c r="B1572">
        <v>3.5</v>
      </c>
      <c r="C1572">
        <v>3.4390000000000001</v>
      </c>
      <c r="D1572">
        <v>2</v>
      </c>
      <c r="E1572">
        <v>40.4</v>
      </c>
      <c r="F1572">
        <v>7</v>
      </c>
      <c r="G1572">
        <v>0</v>
      </c>
      <c r="H1572">
        <v>4</v>
      </c>
      <c r="I1572">
        <v>6.2</v>
      </c>
      <c r="J1572">
        <v>2018</v>
      </c>
      <c r="K1572">
        <v>4</v>
      </c>
      <c r="L1572">
        <v>276</v>
      </c>
      <c r="M1572" t="s">
        <v>15</v>
      </c>
    </row>
    <row r="1573" spans="1:13" x14ac:dyDescent="0.35">
      <c r="A1573" t="s">
        <v>968</v>
      </c>
      <c r="B1573">
        <v>6</v>
      </c>
      <c r="C1573">
        <v>5.09</v>
      </c>
      <c r="D1573">
        <v>3.5</v>
      </c>
      <c r="E1573">
        <v>42.5</v>
      </c>
      <c r="F1573">
        <v>7</v>
      </c>
      <c r="G1573">
        <v>0</v>
      </c>
      <c r="H1573">
        <v>0</v>
      </c>
      <c r="I1573">
        <v>6.5</v>
      </c>
      <c r="J1573">
        <v>2018</v>
      </c>
      <c r="K1573">
        <v>4</v>
      </c>
      <c r="L1573">
        <v>276</v>
      </c>
      <c r="M1573" t="s">
        <v>16</v>
      </c>
    </row>
    <row r="1574" spans="1:13" x14ac:dyDescent="0.35">
      <c r="A1574" t="s">
        <v>969</v>
      </c>
      <c r="B1574">
        <v>7</v>
      </c>
      <c r="C1574">
        <v>0.69299999999999995</v>
      </c>
      <c r="D1574">
        <v>1</v>
      </c>
      <c r="E1574">
        <v>15.561999999999999</v>
      </c>
      <c r="F1574">
        <v>7</v>
      </c>
      <c r="G1574">
        <v>0</v>
      </c>
      <c r="H1574">
        <v>2</v>
      </c>
      <c r="I1574">
        <v>9</v>
      </c>
      <c r="J1574">
        <v>2018</v>
      </c>
      <c r="K1574">
        <v>4</v>
      </c>
      <c r="L1574">
        <v>276</v>
      </c>
      <c r="M1574" t="s">
        <v>17</v>
      </c>
    </row>
    <row r="1575" spans="1:13" x14ac:dyDescent="0.35">
      <c r="A1575" t="s">
        <v>970</v>
      </c>
      <c r="B1575">
        <v>6</v>
      </c>
      <c r="C1575">
        <v>4.4619999999999997</v>
      </c>
      <c r="D1575">
        <v>6</v>
      </c>
      <c r="E1575">
        <v>20</v>
      </c>
      <c r="F1575">
        <v>9</v>
      </c>
      <c r="G1575">
        <v>0</v>
      </c>
      <c r="H1575">
        <v>1</v>
      </c>
      <c r="I1575">
        <v>12</v>
      </c>
      <c r="J1575">
        <v>2018</v>
      </c>
      <c r="K1575">
        <v>4</v>
      </c>
      <c r="L1575">
        <v>276</v>
      </c>
      <c r="M1575" t="s">
        <v>18</v>
      </c>
    </row>
    <row r="1576" spans="1:13" x14ac:dyDescent="0.35">
      <c r="A1576" t="s">
        <v>971</v>
      </c>
      <c r="B1576">
        <v>9</v>
      </c>
      <c r="C1576">
        <v>7.66</v>
      </c>
      <c r="D1576">
        <v>5</v>
      </c>
      <c r="E1576">
        <v>18.100000000000001</v>
      </c>
      <c r="F1576">
        <v>8</v>
      </c>
      <c r="G1576">
        <v>2</v>
      </c>
      <c r="H1576">
        <v>30</v>
      </c>
      <c r="I1576">
        <v>9</v>
      </c>
      <c r="J1576">
        <v>2018</v>
      </c>
      <c r="K1576">
        <v>4</v>
      </c>
      <c r="L1576">
        <v>276</v>
      </c>
      <c r="M1576" t="s">
        <v>19</v>
      </c>
    </row>
    <row r="1577" spans="1:13" x14ac:dyDescent="0.35">
      <c r="A1577" t="s">
        <v>972</v>
      </c>
      <c r="B1577">
        <v>5.33</v>
      </c>
      <c r="C1577">
        <v>1.099</v>
      </c>
      <c r="D1577">
        <v>2</v>
      </c>
      <c r="E1577">
        <v>18</v>
      </c>
      <c r="F1577">
        <v>8</v>
      </c>
      <c r="G1577">
        <v>0</v>
      </c>
      <c r="H1577">
        <v>7</v>
      </c>
      <c r="I1577">
        <v>5</v>
      </c>
      <c r="J1577">
        <v>2018</v>
      </c>
      <c r="K1577">
        <v>4</v>
      </c>
      <c r="L1577">
        <v>276</v>
      </c>
      <c r="M1577" t="s">
        <v>13</v>
      </c>
    </row>
    <row r="1578" spans="1:13" x14ac:dyDescent="0.35">
      <c r="A1578" t="s">
        <v>973</v>
      </c>
      <c r="B1578">
        <v>6.68</v>
      </c>
      <c r="C1578">
        <v>3.5289999999999999</v>
      </c>
      <c r="D1578">
        <v>3</v>
      </c>
      <c r="E1578">
        <v>43</v>
      </c>
      <c r="F1578">
        <v>12</v>
      </c>
      <c r="G1578">
        <v>0</v>
      </c>
      <c r="H1578">
        <v>6</v>
      </c>
      <c r="I1578">
        <v>4</v>
      </c>
      <c r="J1578">
        <v>2018</v>
      </c>
      <c r="K1578">
        <v>4</v>
      </c>
      <c r="L1578">
        <v>276</v>
      </c>
      <c r="M1578" t="s">
        <v>14</v>
      </c>
    </row>
    <row r="1579" spans="1:13" x14ac:dyDescent="0.35">
      <c r="A1579" t="s">
        <v>974</v>
      </c>
      <c r="B1579">
        <v>9.33</v>
      </c>
      <c r="C1579">
        <v>2</v>
      </c>
      <c r="D1579">
        <v>2.0499999999999998</v>
      </c>
      <c r="E1579">
        <v>27.25</v>
      </c>
      <c r="F1579">
        <v>11</v>
      </c>
      <c r="G1579">
        <v>1</v>
      </c>
      <c r="H1579">
        <v>6</v>
      </c>
      <c r="I1579">
        <v>7</v>
      </c>
      <c r="J1579">
        <v>2018</v>
      </c>
      <c r="K1579">
        <v>4</v>
      </c>
      <c r="L1579">
        <v>276</v>
      </c>
      <c r="M1579" t="s">
        <v>15</v>
      </c>
    </row>
    <row r="1580" spans="1:13" x14ac:dyDescent="0.35">
      <c r="A1580" t="s">
        <v>975</v>
      </c>
      <c r="B1580">
        <v>7.33</v>
      </c>
      <c r="C1580">
        <v>6</v>
      </c>
      <c r="D1580">
        <v>6</v>
      </c>
      <c r="E1580">
        <v>14</v>
      </c>
      <c r="F1580">
        <v>5</v>
      </c>
      <c r="G1580">
        <v>0</v>
      </c>
      <c r="H1580">
        <v>14</v>
      </c>
      <c r="I1580">
        <v>10.4</v>
      </c>
      <c r="J1580">
        <v>2018</v>
      </c>
      <c r="K1580">
        <v>4</v>
      </c>
      <c r="L1580">
        <v>276</v>
      </c>
      <c r="M1580" t="s">
        <v>16</v>
      </c>
    </row>
    <row r="1581" spans="1:13" x14ac:dyDescent="0.35">
      <c r="A1581" t="s">
        <v>976</v>
      </c>
      <c r="B1581">
        <v>5</v>
      </c>
      <c r="C1581">
        <v>6.66</v>
      </c>
      <c r="D1581">
        <v>3</v>
      </c>
      <c r="E1581">
        <v>14.125</v>
      </c>
      <c r="F1581">
        <v>12</v>
      </c>
      <c r="G1581">
        <v>0</v>
      </c>
      <c r="H1581">
        <v>1</v>
      </c>
      <c r="I1581">
        <v>7</v>
      </c>
      <c r="J1581">
        <v>2018</v>
      </c>
      <c r="K1581">
        <v>4</v>
      </c>
      <c r="L1581">
        <v>276</v>
      </c>
      <c r="M1581" t="s">
        <v>17</v>
      </c>
    </row>
    <row r="1582" spans="1:13" x14ac:dyDescent="0.35">
      <c r="A1582" s="1">
        <v>43105</v>
      </c>
      <c r="B1582">
        <v>2.34</v>
      </c>
      <c r="C1582">
        <v>0</v>
      </c>
      <c r="D1582">
        <v>1</v>
      </c>
      <c r="E1582">
        <v>6.2</v>
      </c>
      <c r="F1582">
        <v>0</v>
      </c>
      <c r="G1582">
        <v>0</v>
      </c>
      <c r="H1582">
        <v>1</v>
      </c>
      <c r="I1582">
        <v>8</v>
      </c>
      <c r="J1582">
        <v>2018</v>
      </c>
      <c r="K1582">
        <v>5</v>
      </c>
      <c r="L1582">
        <v>276</v>
      </c>
      <c r="M1582" t="s">
        <v>18</v>
      </c>
    </row>
    <row r="1583" spans="1:13" x14ac:dyDescent="0.35">
      <c r="A1583" s="1">
        <v>43136</v>
      </c>
      <c r="B1583">
        <v>6</v>
      </c>
      <c r="C1583">
        <v>3.5259999999999998</v>
      </c>
      <c r="D1583">
        <v>2</v>
      </c>
      <c r="E1583">
        <v>38.200000000000003</v>
      </c>
      <c r="F1583">
        <v>7</v>
      </c>
      <c r="G1583">
        <v>0</v>
      </c>
      <c r="H1583">
        <v>3</v>
      </c>
      <c r="I1583">
        <v>9</v>
      </c>
      <c r="J1583">
        <v>2018</v>
      </c>
      <c r="K1583">
        <v>5</v>
      </c>
      <c r="L1583">
        <v>276</v>
      </c>
      <c r="M1583" t="s">
        <v>19</v>
      </c>
    </row>
    <row r="1584" spans="1:13" x14ac:dyDescent="0.35">
      <c r="A1584" s="1">
        <v>43164</v>
      </c>
      <c r="B1584">
        <v>2.33</v>
      </c>
      <c r="C1584">
        <v>1.7789999999999999</v>
      </c>
      <c r="D1584">
        <v>2</v>
      </c>
      <c r="E1584">
        <v>27.262</v>
      </c>
      <c r="F1584">
        <v>10</v>
      </c>
      <c r="G1584">
        <v>0</v>
      </c>
      <c r="H1584">
        <v>16</v>
      </c>
      <c r="I1584">
        <v>10</v>
      </c>
      <c r="J1584">
        <v>2018</v>
      </c>
      <c r="K1584">
        <v>5</v>
      </c>
      <c r="L1584">
        <v>276</v>
      </c>
      <c r="M1584" t="s">
        <v>13</v>
      </c>
    </row>
    <row r="1585" spans="1:13" x14ac:dyDescent="0.35">
      <c r="A1585" s="1">
        <v>43195</v>
      </c>
      <c r="B1585">
        <v>1</v>
      </c>
      <c r="C1585">
        <v>2.93</v>
      </c>
      <c r="D1585">
        <v>5</v>
      </c>
      <c r="E1585">
        <v>8.75</v>
      </c>
      <c r="F1585">
        <v>6</v>
      </c>
      <c r="G1585">
        <v>0</v>
      </c>
      <c r="H1585">
        <v>2</v>
      </c>
      <c r="I1585">
        <v>10.5</v>
      </c>
      <c r="J1585">
        <v>2018</v>
      </c>
      <c r="K1585">
        <v>5</v>
      </c>
      <c r="L1585">
        <v>276</v>
      </c>
      <c r="M1585" t="s">
        <v>14</v>
      </c>
    </row>
    <row r="1586" spans="1:13" x14ac:dyDescent="0.35">
      <c r="A1586" s="1">
        <v>43225</v>
      </c>
      <c r="B1586">
        <v>9</v>
      </c>
      <c r="C1586">
        <v>3.34</v>
      </c>
      <c r="D1586">
        <v>5</v>
      </c>
      <c r="E1586">
        <v>24</v>
      </c>
      <c r="F1586">
        <v>9</v>
      </c>
      <c r="G1586">
        <v>0</v>
      </c>
      <c r="H1586">
        <v>0</v>
      </c>
      <c r="I1586">
        <v>7</v>
      </c>
      <c r="J1586">
        <v>2018</v>
      </c>
      <c r="K1586">
        <v>5</v>
      </c>
      <c r="L1586">
        <v>276</v>
      </c>
      <c r="M1586" t="s">
        <v>15</v>
      </c>
    </row>
    <row r="1587" spans="1:13" x14ac:dyDescent="0.35">
      <c r="A1587" s="1">
        <v>43256</v>
      </c>
      <c r="B1587">
        <v>3.34</v>
      </c>
      <c r="C1587">
        <v>10.66</v>
      </c>
      <c r="D1587">
        <v>0.25</v>
      </c>
      <c r="E1587">
        <v>18.2</v>
      </c>
      <c r="F1587">
        <v>9</v>
      </c>
      <c r="G1587">
        <v>0</v>
      </c>
      <c r="H1587">
        <v>3</v>
      </c>
      <c r="I1587">
        <v>13.5</v>
      </c>
      <c r="J1587">
        <v>2018</v>
      </c>
      <c r="K1587">
        <v>5</v>
      </c>
      <c r="L1587">
        <v>276</v>
      </c>
      <c r="M1587" t="s">
        <v>16</v>
      </c>
    </row>
    <row r="1588" spans="1:13" x14ac:dyDescent="0.35">
      <c r="A1588" s="1">
        <v>43286</v>
      </c>
      <c r="B1588">
        <v>9.66</v>
      </c>
      <c r="C1588">
        <v>3.3000000000000002E-2</v>
      </c>
      <c r="D1588">
        <v>0</v>
      </c>
      <c r="E1588">
        <v>22</v>
      </c>
      <c r="F1588">
        <v>13</v>
      </c>
      <c r="G1588">
        <v>0</v>
      </c>
      <c r="H1588">
        <v>7</v>
      </c>
      <c r="I1588">
        <v>3</v>
      </c>
      <c r="J1588">
        <v>2018</v>
      </c>
      <c r="K1588">
        <v>5</v>
      </c>
      <c r="L1588">
        <v>276</v>
      </c>
      <c r="M1588" t="s">
        <v>17</v>
      </c>
    </row>
    <row r="1589" spans="1:13" x14ac:dyDescent="0.35">
      <c r="A1589" s="1">
        <v>43317</v>
      </c>
      <c r="B1589">
        <v>10.5</v>
      </c>
      <c r="C1589">
        <v>5.84</v>
      </c>
      <c r="D1589">
        <v>1</v>
      </c>
      <c r="E1589">
        <v>15</v>
      </c>
      <c r="F1589">
        <v>14</v>
      </c>
      <c r="G1589">
        <v>2</v>
      </c>
      <c r="H1589">
        <v>1</v>
      </c>
      <c r="I1589">
        <v>9</v>
      </c>
      <c r="J1589">
        <v>2018</v>
      </c>
      <c r="K1589">
        <v>5</v>
      </c>
      <c r="L1589">
        <v>276</v>
      </c>
      <c r="M1589" t="s">
        <v>18</v>
      </c>
    </row>
    <row r="1590" spans="1:13" x14ac:dyDescent="0.35">
      <c r="A1590" s="1">
        <v>43348</v>
      </c>
      <c r="B1590">
        <v>9.34</v>
      </c>
      <c r="C1590">
        <v>2.33</v>
      </c>
      <c r="D1590">
        <v>7</v>
      </c>
      <c r="E1590">
        <v>24.4</v>
      </c>
      <c r="F1590">
        <v>8</v>
      </c>
      <c r="G1590">
        <v>2</v>
      </c>
      <c r="H1590">
        <v>2</v>
      </c>
      <c r="I1590">
        <v>5</v>
      </c>
      <c r="J1590">
        <v>2018</v>
      </c>
      <c r="K1590">
        <v>5</v>
      </c>
      <c r="L1590">
        <v>276</v>
      </c>
      <c r="M1590" t="s">
        <v>19</v>
      </c>
    </row>
    <row r="1591" spans="1:13" x14ac:dyDescent="0.35">
      <c r="A1591" s="1">
        <v>43378</v>
      </c>
      <c r="B1591">
        <v>8.5</v>
      </c>
      <c r="C1591">
        <v>5.32</v>
      </c>
      <c r="D1591">
        <v>6</v>
      </c>
      <c r="E1591">
        <v>39</v>
      </c>
      <c r="F1591">
        <v>12</v>
      </c>
      <c r="G1591">
        <v>0</v>
      </c>
      <c r="H1591">
        <v>1</v>
      </c>
      <c r="I1591">
        <v>6</v>
      </c>
      <c r="J1591">
        <v>2018</v>
      </c>
      <c r="K1591">
        <v>5</v>
      </c>
      <c r="L1591">
        <v>276</v>
      </c>
      <c r="M1591" t="s">
        <v>13</v>
      </c>
    </row>
    <row r="1592" spans="1:13" x14ac:dyDescent="0.35">
      <c r="A1592" s="1">
        <v>43409</v>
      </c>
      <c r="B1592">
        <v>9.33</v>
      </c>
      <c r="C1592">
        <v>1.34</v>
      </c>
      <c r="D1592">
        <v>3</v>
      </c>
      <c r="E1592">
        <v>19</v>
      </c>
      <c r="F1592">
        <v>6</v>
      </c>
      <c r="G1592">
        <v>0</v>
      </c>
      <c r="H1592">
        <v>2</v>
      </c>
      <c r="I1592">
        <v>10</v>
      </c>
      <c r="J1592">
        <v>2018</v>
      </c>
      <c r="K1592">
        <v>5</v>
      </c>
      <c r="L1592">
        <v>276</v>
      </c>
      <c r="M1592" t="s">
        <v>14</v>
      </c>
    </row>
    <row r="1593" spans="1:13" x14ac:dyDescent="0.35">
      <c r="A1593" s="1">
        <v>43439</v>
      </c>
      <c r="B1593">
        <v>1.33</v>
      </c>
      <c r="C1593">
        <v>3.66</v>
      </c>
      <c r="D1593">
        <v>5.15</v>
      </c>
      <c r="E1593">
        <v>27</v>
      </c>
      <c r="F1593">
        <v>10</v>
      </c>
      <c r="G1593">
        <v>0</v>
      </c>
      <c r="H1593">
        <v>11</v>
      </c>
      <c r="I1593">
        <v>8</v>
      </c>
      <c r="J1593">
        <v>2018</v>
      </c>
      <c r="K1593">
        <v>5</v>
      </c>
      <c r="L1593">
        <v>276</v>
      </c>
      <c r="M1593" t="s">
        <v>15</v>
      </c>
    </row>
    <row r="1594" spans="1:13" x14ac:dyDescent="0.35">
      <c r="A1594" t="s">
        <v>977</v>
      </c>
      <c r="B1594">
        <v>5.16</v>
      </c>
      <c r="C1594">
        <v>5.7590000000000003</v>
      </c>
      <c r="D1594">
        <v>3</v>
      </c>
      <c r="E1594">
        <v>14.4</v>
      </c>
      <c r="F1594">
        <v>3</v>
      </c>
      <c r="G1594">
        <v>0</v>
      </c>
      <c r="H1594">
        <v>7</v>
      </c>
      <c r="I1594">
        <v>10</v>
      </c>
      <c r="J1594">
        <v>2018</v>
      </c>
      <c r="K1594">
        <v>5</v>
      </c>
      <c r="L1594">
        <v>276</v>
      </c>
      <c r="M1594" t="s">
        <v>16</v>
      </c>
    </row>
    <row r="1595" spans="1:13" x14ac:dyDescent="0.35">
      <c r="A1595" t="s">
        <v>978</v>
      </c>
      <c r="B1595">
        <v>6</v>
      </c>
      <c r="C1595">
        <v>6.5389999999999997</v>
      </c>
      <c r="D1595">
        <v>1</v>
      </c>
      <c r="E1595">
        <v>20</v>
      </c>
      <c r="F1595">
        <v>4</v>
      </c>
      <c r="G1595">
        <v>1</v>
      </c>
      <c r="H1595">
        <v>37</v>
      </c>
      <c r="I1595">
        <v>3</v>
      </c>
      <c r="J1595">
        <v>2018</v>
      </c>
      <c r="K1595">
        <v>5</v>
      </c>
      <c r="L1595">
        <v>276</v>
      </c>
      <c r="M1595" t="s">
        <v>17</v>
      </c>
    </row>
    <row r="1596" spans="1:13" x14ac:dyDescent="0.35">
      <c r="A1596" t="s">
        <v>979</v>
      </c>
      <c r="B1596">
        <v>4</v>
      </c>
      <c r="C1596">
        <v>0.67</v>
      </c>
      <c r="D1596">
        <v>2</v>
      </c>
      <c r="E1596">
        <v>14</v>
      </c>
      <c r="F1596">
        <v>11</v>
      </c>
      <c r="G1596">
        <v>0</v>
      </c>
      <c r="H1596">
        <v>5</v>
      </c>
      <c r="I1596">
        <v>7</v>
      </c>
      <c r="J1596">
        <v>2018</v>
      </c>
      <c r="K1596">
        <v>5</v>
      </c>
      <c r="L1596">
        <v>276</v>
      </c>
      <c r="M1596" t="s">
        <v>18</v>
      </c>
    </row>
    <row r="1597" spans="1:13" x14ac:dyDescent="0.35">
      <c r="A1597" t="s">
        <v>980</v>
      </c>
      <c r="B1597">
        <v>4.01</v>
      </c>
      <c r="C1597">
        <v>2.33</v>
      </c>
      <c r="D1597">
        <v>2.5</v>
      </c>
      <c r="E1597">
        <v>13.4</v>
      </c>
      <c r="F1597">
        <v>9</v>
      </c>
      <c r="G1597">
        <v>0</v>
      </c>
      <c r="H1597">
        <v>2</v>
      </c>
      <c r="I1597">
        <v>8</v>
      </c>
      <c r="J1597">
        <v>2018</v>
      </c>
      <c r="K1597">
        <v>5</v>
      </c>
      <c r="L1597">
        <v>276</v>
      </c>
      <c r="M1597" t="s">
        <v>19</v>
      </c>
    </row>
    <row r="1598" spans="1:13" x14ac:dyDescent="0.35">
      <c r="A1598" t="s">
        <v>981</v>
      </c>
      <c r="B1598">
        <v>2</v>
      </c>
      <c r="C1598">
        <v>2.78</v>
      </c>
      <c r="D1598">
        <v>3.5</v>
      </c>
      <c r="E1598">
        <v>16</v>
      </c>
      <c r="F1598">
        <v>11</v>
      </c>
      <c r="G1598">
        <v>0</v>
      </c>
      <c r="H1598">
        <v>1</v>
      </c>
      <c r="I1598">
        <v>4</v>
      </c>
      <c r="J1598">
        <v>2018</v>
      </c>
      <c r="K1598">
        <v>5</v>
      </c>
      <c r="L1598">
        <v>276</v>
      </c>
      <c r="M1598" t="s">
        <v>13</v>
      </c>
    </row>
    <row r="1599" spans="1:13" x14ac:dyDescent="0.35">
      <c r="A1599" t="s">
        <v>982</v>
      </c>
      <c r="B1599">
        <v>2.34</v>
      </c>
      <c r="C1599">
        <v>1.3959999999999999</v>
      </c>
      <c r="D1599">
        <v>6</v>
      </c>
      <c r="E1599">
        <v>30</v>
      </c>
      <c r="F1599">
        <v>11</v>
      </c>
      <c r="G1599">
        <v>0</v>
      </c>
      <c r="H1599">
        <v>2</v>
      </c>
      <c r="I1599">
        <v>2.4</v>
      </c>
      <c r="J1599">
        <v>2018</v>
      </c>
      <c r="K1599">
        <v>5</v>
      </c>
      <c r="L1599">
        <v>276</v>
      </c>
      <c r="M1599" t="s">
        <v>14</v>
      </c>
    </row>
    <row r="1600" spans="1:13" x14ac:dyDescent="0.35">
      <c r="A1600" t="s">
        <v>983</v>
      </c>
      <c r="B1600">
        <v>2.34</v>
      </c>
      <c r="C1600">
        <v>2.5609999999999999</v>
      </c>
      <c r="D1600">
        <v>1</v>
      </c>
      <c r="E1600">
        <v>18.399999999999999</v>
      </c>
      <c r="F1600">
        <v>7</v>
      </c>
      <c r="G1600">
        <v>5</v>
      </c>
      <c r="H1600">
        <v>0</v>
      </c>
      <c r="I1600">
        <v>5</v>
      </c>
      <c r="J1600">
        <v>2018</v>
      </c>
      <c r="K1600">
        <v>5</v>
      </c>
      <c r="L1600">
        <v>276</v>
      </c>
      <c r="M1600" t="s">
        <v>15</v>
      </c>
    </row>
    <row r="1601" spans="1:13" x14ac:dyDescent="0.35">
      <c r="A1601" t="s">
        <v>984</v>
      </c>
      <c r="B1601">
        <v>7</v>
      </c>
      <c r="C1601">
        <v>8.01</v>
      </c>
      <c r="D1601">
        <v>1</v>
      </c>
      <c r="E1601">
        <v>45</v>
      </c>
      <c r="F1601">
        <v>6</v>
      </c>
      <c r="G1601">
        <v>1</v>
      </c>
      <c r="H1601">
        <v>0</v>
      </c>
      <c r="I1601">
        <v>10</v>
      </c>
      <c r="J1601">
        <v>2018</v>
      </c>
      <c r="K1601">
        <v>5</v>
      </c>
      <c r="L1601">
        <v>276</v>
      </c>
      <c r="M1601" t="s">
        <v>16</v>
      </c>
    </row>
    <row r="1602" spans="1:13" x14ac:dyDescent="0.35">
      <c r="A1602" t="s">
        <v>985</v>
      </c>
      <c r="B1602">
        <v>12</v>
      </c>
      <c r="C1602">
        <v>2.7589999999999999</v>
      </c>
      <c r="D1602">
        <v>2.15</v>
      </c>
      <c r="E1602">
        <v>14.6</v>
      </c>
      <c r="F1602">
        <v>18</v>
      </c>
      <c r="G1602">
        <v>0</v>
      </c>
      <c r="H1602">
        <v>11</v>
      </c>
      <c r="I1602">
        <v>5</v>
      </c>
      <c r="J1602">
        <v>2018</v>
      </c>
      <c r="K1602">
        <v>5</v>
      </c>
      <c r="L1602">
        <v>276</v>
      </c>
      <c r="M1602" t="s">
        <v>17</v>
      </c>
    </row>
    <row r="1603" spans="1:13" x14ac:dyDescent="0.35">
      <c r="A1603" t="s">
        <v>986</v>
      </c>
      <c r="B1603">
        <v>3.67</v>
      </c>
      <c r="C1603">
        <v>2.33</v>
      </c>
      <c r="D1603">
        <v>3</v>
      </c>
      <c r="E1603">
        <v>8.0619999999999994</v>
      </c>
      <c r="F1603">
        <v>7</v>
      </c>
      <c r="G1603">
        <v>0</v>
      </c>
      <c r="H1603">
        <v>6</v>
      </c>
      <c r="I1603">
        <v>6</v>
      </c>
      <c r="J1603">
        <v>2018</v>
      </c>
      <c r="K1603">
        <v>5</v>
      </c>
      <c r="L1603">
        <v>276</v>
      </c>
      <c r="M1603" t="s">
        <v>18</v>
      </c>
    </row>
    <row r="1604" spans="1:13" x14ac:dyDescent="0.35">
      <c r="A1604" t="s">
        <v>987</v>
      </c>
      <c r="B1604">
        <v>1.5</v>
      </c>
      <c r="C1604">
        <v>3.66</v>
      </c>
      <c r="D1604">
        <v>0</v>
      </c>
      <c r="E1604">
        <v>11</v>
      </c>
      <c r="F1604">
        <v>7</v>
      </c>
      <c r="G1604">
        <v>0</v>
      </c>
      <c r="H1604">
        <v>0</v>
      </c>
      <c r="I1604">
        <v>7</v>
      </c>
      <c r="J1604">
        <v>2018</v>
      </c>
      <c r="K1604">
        <v>5</v>
      </c>
      <c r="L1604">
        <v>276</v>
      </c>
      <c r="M1604" t="s">
        <v>19</v>
      </c>
    </row>
    <row r="1605" spans="1:13" x14ac:dyDescent="0.35">
      <c r="A1605" t="s">
        <v>988</v>
      </c>
      <c r="B1605">
        <v>2</v>
      </c>
      <c r="C1605">
        <v>1.99</v>
      </c>
      <c r="D1605">
        <v>5</v>
      </c>
      <c r="E1605">
        <v>20.2</v>
      </c>
      <c r="F1605">
        <v>6</v>
      </c>
      <c r="G1605">
        <v>1</v>
      </c>
      <c r="H1605">
        <v>10</v>
      </c>
      <c r="I1605">
        <v>1</v>
      </c>
      <c r="J1605">
        <v>2018</v>
      </c>
      <c r="K1605">
        <v>5</v>
      </c>
      <c r="L1605">
        <v>276</v>
      </c>
      <c r="M1605" t="s">
        <v>13</v>
      </c>
    </row>
    <row r="1606" spans="1:13" x14ac:dyDescent="0.35">
      <c r="A1606" t="s">
        <v>989</v>
      </c>
      <c r="B1606">
        <v>2.33</v>
      </c>
      <c r="C1606">
        <v>2.33</v>
      </c>
      <c r="D1606">
        <v>2</v>
      </c>
      <c r="E1606">
        <v>16.399999999999999</v>
      </c>
      <c r="F1606">
        <v>9</v>
      </c>
      <c r="G1606">
        <v>0</v>
      </c>
      <c r="H1606">
        <v>1</v>
      </c>
      <c r="I1606">
        <v>2</v>
      </c>
      <c r="J1606">
        <v>2018</v>
      </c>
      <c r="K1606">
        <v>5</v>
      </c>
      <c r="L1606">
        <v>276</v>
      </c>
      <c r="M1606" t="s">
        <v>14</v>
      </c>
    </row>
    <row r="1607" spans="1:13" x14ac:dyDescent="0.35">
      <c r="A1607" t="s">
        <v>990</v>
      </c>
      <c r="B1607">
        <v>3.33</v>
      </c>
      <c r="C1607">
        <v>2.7589999999999999</v>
      </c>
      <c r="D1607">
        <v>7</v>
      </c>
      <c r="E1607">
        <v>16.262</v>
      </c>
      <c r="F1607">
        <v>7</v>
      </c>
      <c r="G1607">
        <v>0</v>
      </c>
      <c r="H1607">
        <v>3</v>
      </c>
      <c r="I1607">
        <v>5</v>
      </c>
      <c r="J1607">
        <v>2018</v>
      </c>
      <c r="K1607">
        <v>5</v>
      </c>
      <c r="L1607">
        <v>276</v>
      </c>
      <c r="M1607" t="s">
        <v>15</v>
      </c>
    </row>
    <row r="1608" spans="1:13" x14ac:dyDescent="0.35">
      <c r="A1608" t="s">
        <v>991</v>
      </c>
      <c r="B1608">
        <v>6.33</v>
      </c>
      <c r="C1608">
        <v>4.5179999999999998</v>
      </c>
      <c r="D1608">
        <v>5</v>
      </c>
      <c r="E1608">
        <v>49.262</v>
      </c>
      <c r="F1608">
        <v>6</v>
      </c>
      <c r="G1608">
        <v>1</v>
      </c>
      <c r="H1608">
        <v>0</v>
      </c>
      <c r="I1608">
        <v>11</v>
      </c>
      <c r="J1608">
        <v>2018</v>
      </c>
      <c r="K1608">
        <v>5</v>
      </c>
      <c r="L1608">
        <v>276</v>
      </c>
      <c r="M1608" t="s">
        <v>16</v>
      </c>
    </row>
    <row r="1609" spans="1:13" x14ac:dyDescent="0.35">
      <c r="A1609" t="s">
        <v>992</v>
      </c>
      <c r="B1609">
        <v>7</v>
      </c>
      <c r="C1609">
        <v>3.01</v>
      </c>
      <c r="D1609">
        <v>1.2</v>
      </c>
      <c r="E1609">
        <v>19.600000000000001</v>
      </c>
      <c r="F1609">
        <v>7</v>
      </c>
      <c r="G1609">
        <v>0</v>
      </c>
      <c r="H1609">
        <v>7</v>
      </c>
      <c r="I1609">
        <v>6</v>
      </c>
      <c r="J1609">
        <v>2018</v>
      </c>
      <c r="K1609">
        <v>5</v>
      </c>
      <c r="L1609">
        <v>276</v>
      </c>
      <c r="M1609" t="s">
        <v>17</v>
      </c>
    </row>
    <row r="1610" spans="1:13" x14ac:dyDescent="0.35">
      <c r="A1610" t="s">
        <v>993</v>
      </c>
      <c r="B1610">
        <v>9</v>
      </c>
      <c r="C1610">
        <v>4.0330000000000004</v>
      </c>
      <c r="D1610">
        <v>3.3</v>
      </c>
      <c r="E1610">
        <v>21.25</v>
      </c>
      <c r="F1610">
        <v>7</v>
      </c>
      <c r="G1610">
        <v>0</v>
      </c>
      <c r="H1610">
        <v>4</v>
      </c>
      <c r="I1610">
        <v>6</v>
      </c>
      <c r="J1610">
        <v>2018</v>
      </c>
      <c r="K1610">
        <v>5</v>
      </c>
      <c r="L1610">
        <v>276</v>
      </c>
      <c r="M1610" t="s">
        <v>18</v>
      </c>
    </row>
    <row r="1611" spans="1:13" x14ac:dyDescent="0.35">
      <c r="A1611" t="s">
        <v>994</v>
      </c>
      <c r="B1611">
        <v>4.34</v>
      </c>
      <c r="C1611">
        <v>1.67</v>
      </c>
      <c r="D1611">
        <v>2</v>
      </c>
      <c r="E1611">
        <v>16.399999999999999</v>
      </c>
      <c r="F1611">
        <v>9</v>
      </c>
      <c r="G1611">
        <v>0</v>
      </c>
      <c r="H1611">
        <v>14</v>
      </c>
      <c r="I1611">
        <v>10</v>
      </c>
      <c r="J1611">
        <v>2018</v>
      </c>
      <c r="K1611">
        <v>5</v>
      </c>
      <c r="L1611">
        <v>276</v>
      </c>
      <c r="M1611" t="s">
        <v>19</v>
      </c>
    </row>
    <row r="1612" spans="1:13" x14ac:dyDescent="0.35">
      <c r="A1612" t="s">
        <v>995</v>
      </c>
      <c r="B1612">
        <v>3.5</v>
      </c>
      <c r="C1612">
        <v>3.66</v>
      </c>
      <c r="D1612">
        <v>1.35</v>
      </c>
      <c r="E1612">
        <v>11.4</v>
      </c>
      <c r="F1612">
        <v>10</v>
      </c>
      <c r="G1612">
        <v>0</v>
      </c>
      <c r="H1612">
        <v>8</v>
      </c>
      <c r="I1612">
        <v>5.64</v>
      </c>
      <c r="J1612">
        <v>2018</v>
      </c>
      <c r="K1612">
        <v>5</v>
      </c>
      <c r="L1612">
        <v>276</v>
      </c>
      <c r="M1612" t="s">
        <v>13</v>
      </c>
    </row>
    <row r="1613" spans="1:13" x14ac:dyDescent="0.35">
      <c r="A1613" s="1">
        <v>43106</v>
      </c>
      <c r="B1613">
        <v>12.33</v>
      </c>
      <c r="C1613">
        <v>2.1800000000000002</v>
      </c>
      <c r="D1613">
        <v>4</v>
      </c>
      <c r="E1613">
        <v>29</v>
      </c>
      <c r="F1613">
        <v>9</v>
      </c>
      <c r="G1613">
        <v>0</v>
      </c>
      <c r="H1613">
        <v>5</v>
      </c>
      <c r="I1613">
        <v>3</v>
      </c>
      <c r="J1613">
        <v>2018</v>
      </c>
      <c r="K1613">
        <v>6</v>
      </c>
      <c r="L1613">
        <v>276</v>
      </c>
      <c r="M1613" t="s">
        <v>14</v>
      </c>
    </row>
    <row r="1614" spans="1:13" x14ac:dyDescent="0.35">
      <c r="A1614" s="1">
        <v>43137</v>
      </c>
      <c r="B1614">
        <v>8</v>
      </c>
      <c r="C1614">
        <v>3.0859999999999999</v>
      </c>
      <c r="D1614">
        <v>4</v>
      </c>
      <c r="E1614">
        <v>23</v>
      </c>
      <c r="F1614">
        <v>9</v>
      </c>
      <c r="G1614">
        <v>3</v>
      </c>
      <c r="H1614">
        <v>7</v>
      </c>
      <c r="I1614">
        <v>9</v>
      </c>
      <c r="J1614">
        <v>2018</v>
      </c>
      <c r="K1614">
        <v>6</v>
      </c>
      <c r="L1614">
        <v>276</v>
      </c>
      <c r="M1614" t="s">
        <v>15</v>
      </c>
    </row>
    <row r="1615" spans="1:13" x14ac:dyDescent="0.35">
      <c r="A1615" s="1">
        <v>43165</v>
      </c>
      <c r="B1615">
        <v>5</v>
      </c>
      <c r="C1615">
        <v>2.746</v>
      </c>
      <c r="D1615">
        <v>1</v>
      </c>
      <c r="E1615">
        <v>22.4</v>
      </c>
      <c r="F1615">
        <v>8</v>
      </c>
      <c r="G1615">
        <v>1</v>
      </c>
      <c r="H1615">
        <v>0</v>
      </c>
      <c r="I1615">
        <v>2</v>
      </c>
      <c r="J1615">
        <v>2018</v>
      </c>
      <c r="K1615">
        <v>6</v>
      </c>
      <c r="L1615">
        <v>276</v>
      </c>
      <c r="M1615" t="s">
        <v>16</v>
      </c>
    </row>
    <row r="1616" spans="1:13" x14ac:dyDescent="0.35">
      <c r="A1616" s="1">
        <v>43196</v>
      </c>
      <c r="B1616">
        <v>3.33</v>
      </c>
      <c r="C1616">
        <v>3</v>
      </c>
      <c r="D1616">
        <v>6</v>
      </c>
      <c r="E1616">
        <v>19</v>
      </c>
      <c r="F1616">
        <v>3</v>
      </c>
      <c r="G1616">
        <v>0</v>
      </c>
      <c r="H1616">
        <v>6</v>
      </c>
      <c r="I1616">
        <v>6</v>
      </c>
      <c r="J1616">
        <v>2018</v>
      </c>
      <c r="K1616">
        <v>6</v>
      </c>
      <c r="L1616">
        <v>276</v>
      </c>
      <c r="M1616" t="s">
        <v>17</v>
      </c>
    </row>
    <row r="1617" spans="1:13" x14ac:dyDescent="0.35">
      <c r="A1617" s="1">
        <v>43226</v>
      </c>
      <c r="B1617">
        <v>4.33</v>
      </c>
      <c r="C1617">
        <v>3.67</v>
      </c>
      <c r="D1617">
        <v>1.05</v>
      </c>
      <c r="E1617">
        <v>20</v>
      </c>
      <c r="F1617">
        <v>7</v>
      </c>
      <c r="G1617">
        <v>2</v>
      </c>
      <c r="H1617">
        <v>0</v>
      </c>
      <c r="I1617">
        <v>7</v>
      </c>
      <c r="J1617">
        <v>2018</v>
      </c>
      <c r="K1617">
        <v>6</v>
      </c>
      <c r="L1617">
        <v>276</v>
      </c>
      <c r="M1617" t="s">
        <v>18</v>
      </c>
    </row>
    <row r="1618" spans="1:13" x14ac:dyDescent="0.35">
      <c r="A1618" s="1">
        <v>43257</v>
      </c>
      <c r="B1618">
        <v>6</v>
      </c>
      <c r="C1618">
        <v>2.34</v>
      </c>
      <c r="D1618">
        <v>0.15</v>
      </c>
      <c r="E1618">
        <v>17.25</v>
      </c>
      <c r="F1618">
        <v>16</v>
      </c>
      <c r="G1618">
        <v>3</v>
      </c>
      <c r="H1618">
        <v>0</v>
      </c>
      <c r="I1618">
        <v>2</v>
      </c>
      <c r="J1618">
        <v>2018</v>
      </c>
      <c r="K1618">
        <v>6</v>
      </c>
      <c r="L1618">
        <v>276</v>
      </c>
      <c r="M1618" t="s">
        <v>19</v>
      </c>
    </row>
    <row r="1619" spans="1:13" x14ac:dyDescent="0.35">
      <c r="A1619" s="1">
        <v>43287</v>
      </c>
      <c r="B1619">
        <v>2</v>
      </c>
      <c r="C1619">
        <v>4.5279999999999996</v>
      </c>
      <c r="D1619">
        <v>0.25</v>
      </c>
      <c r="E1619">
        <v>19</v>
      </c>
      <c r="F1619">
        <v>11</v>
      </c>
      <c r="G1619">
        <v>1</v>
      </c>
      <c r="H1619">
        <v>10</v>
      </c>
      <c r="I1619">
        <v>2</v>
      </c>
      <c r="J1619">
        <v>2018</v>
      </c>
      <c r="K1619">
        <v>6</v>
      </c>
      <c r="L1619">
        <v>276</v>
      </c>
      <c r="M1619" t="s">
        <v>13</v>
      </c>
    </row>
    <row r="1620" spans="1:13" x14ac:dyDescent="0.35">
      <c r="A1620" s="1">
        <v>43318</v>
      </c>
      <c r="B1620">
        <v>4</v>
      </c>
      <c r="C1620">
        <v>1.33</v>
      </c>
      <c r="D1620">
        <v>2</v>
      </c>
      <c r="E1620">
        <v>9</v>
      </c>
      <c r="F1620">
        <v>6</v>
      </c>
      <c r="G1620">
        <v>0</v>
      </c>
      <c r="H1620">
        <v>2</v>
      </c>
      <c r="I1620">
        <v>4.4000000000000004</v>
      </c>
      <c r="J1620">
        <v>2018</v>
      </c>
      <c r="K1620">
        <v>6</v>
      </c>
      <c r="L1620">
        <v>276</v>
      </c>
      <c r="M1620" t="s">
        <v>14</v>
      </c>
    </row>
    <row r="1621" spans="1:13" x14ac:dyDescent="0.35">
      <c r="A1621" s="1">
        <v>43349</v>
      </c>
      <c r="B1621">
        <v>8</v>
      </c>
      <c r="C1621">
        <v>6.4619999999999997</v>
      </c>
      <c r="D1621">
        <v>3</v>
      </c>
      <c r="E1621">
        <v>21</v>
      </c>
      <c r="F1621">
        <v>11</v>
      </c>
      <c r="G1621">
        <v>0</v>
      </c>
      <c r="H1621">
        <v>5</v>
      </c>
      <c r="I1621">
        <v>0</v>
      </c>
      <c r="J1621">
        <v>2018</v>
      </c>
      <c r="K1621">
        <v>6</v>
      </c>
      <c r="L1621">
        <v>276</v>
      </c>
      <c r="M1621" t="s">
        <v>15</v>
      </c>
    </row>
    <row r="1622" spans="1:13" x14ac:dyDescent="0.35">
      <c r="A1622" s="1">
        <v>43379</v>
      </c>
      <c r="B1622">
        <v>2.66</v>
      </c>
      <c r="C1622">
        <v>4.6929999999999996</v>
      </c>
      <c r="D1622">
        <v>5</v>
      </c>
      <c r="E1622">
        <v>33.200000000000003</v>
      </c>
      <c r="F1622">
        <v>7</v>
      </c>
      <c r="G1622">
        <v>0</v>
      </c>
      <c r="H1622">
        <v>0</v>
      </c>
      <c r="I1622">
        <v>3</v>
      </c>
      <c r="J1622">
        <v>2018</v>
      </c>
      <c r="K1622">
        <v>6</v>
      </c>
      <c r="L1622">
        <v>276</v>
      </c>
      <c r="M1622" t="s">
        <v>16</v>
      </c>
    </row>
    <row r="1623" spans="1:13" x14ac:dyDescent="0.35">
      <c r="A1623" s="1">
        <v>43410</v>
      </c>
      <c r="B1623">
        <v>8</v>
      </c>
      <c r="C1623">
        <v>8.33</v>
      </c>
      <c r="D1623">
        <v>3.1</v>
      </c>
      <c r="E1623">
        <v>17</v>
      </c>
      <c r="F1623">
        <v>17</v>
      </c>
      <c r="G1623">
        <v>0</v>
      </c>
      <c r="H1623">
        <v>0</v>
      </c>
      <c r="I1623">
        <v>6</v>
      </c>
      <c r="J1623">
        <v>2018</v>
      </c>
      <c r="K1623">
        <v>6</v>
      </c>
      <c r="L1623">
        <v>276</v>
      </c>
      <c r="M1623" t="s">
        <v>17</v>
      </c>
    </row>
    <row r="1624" spans="1:13" x14ac:dyDescent="0.35">
      <c r="A1624" s="1">
        <v>43440</v>
      </c>
      <c r="B1624">
        <v>2.34</v>
      </c>
      <c r="C1624">
        <v>4.5</v>
      </c>
      <c r="D1624">
        <v>4</v>
      </c>
      <c r="E1624">
        <v>18.186</v>
      </c>
      <c r="F1624">
        <v>3</v>
      </c>
      <c r="G1624">
        <v>0</v>
      </c>
      <c r="H1624">
        <v>1</v>
      </c>
      <c r="I1624">
        <v>7.4</v>
      </c>
      <c r="J1624">
        <v>2018</v>
      </c>
      <c r="K1624">
        <v>6</v>
      </c>
      <c r="L1624">
        <v>276</v>
      </c>
      <c r="M1624" t="s">
        <v>18</v>
      </c>
    </row>
    <row r="1625" spans="1:13" x14ac:dyDescent="0.35">
      <c r="A1625" t="s">
        <v>996</v>
      </c>
      <c r="B1625">
        <v>12</v>
      </c>
      <c r="C1625">
        <v>4.33</v>
      </c>
      <c r="D1625">
        <v>1.2</v>
      </c>
      <c r="E1625">
        <v>22.25</v>
      </c>
      <c r="F1625">
        <v>1</v>
      </c>
      <c r="G1625">
        <v>0</v>
      </c>
      <c r="H1625">
        <v>0</v>
      </c>
      <c r="I1625">
        <v>2</v>
      </c>
      <c r="J1625">
        <v>2018</v>
      </c>
      <c r="K1625">
        <v>6</v>
      </c>
      <c r="L1625">
        <v>276</v>
      </c>
      <c r="M1625" t="s">
        <v>19</v>
      </c>
    </row>
    <row r="1626" spans="1:13" x14ac:dyDescent="0.35">
      <c r="A1626" t="s">
        <v>997</v>
      </c>
      <c r="B1626">
        <v>0</v>
      </c>
      <c r="C1626">
        <v>1</v>
      </c>
      <c r="D1626">
        <v>1</v>
      </c>
      <c r="E1626">
        <v>22</v>
      </c>
      <c r="F1626">
        <v>11</v>
      </c>
      <c r="G1626">
        <v>0</v>
      </c>
      <c r="H1626">
        <v>0</v>
      </c>
      <c r="I1626">
        <v>2</v>
      </c>
      <c r="J1626">
        <v>2018</v>
      </c>
      <c r="K1626">
        <v>6</v>
      </c>
      <c r="L1626">
        <v>276</v>
      </c>
      <c r="M1626" t="s">
        <v>13</v>
      </c>
    </row>
    <row r="1627" spans="1:13" x14ac:dyDescent="0.35">
      <c r="A1627" t="s">
        <v>998</v>
      </c>
      <c r="B1627">
        <v>1</v>
      </c>
      <c r="C1627">
        <v>6.6000000000000003E-2</v>
      </c>
      <c r="D1627">
        <v>0.3</v>
      </c>
      <c r="E1627">
        <v>11.132999999999999</v>
      </c>
      <c r="F1627">
        <v>10</v>
      </c>
      <c r="G1627">
        <v>0</v>
      </c>
      <c r="H1627">
        <v>8</v>
      </c>
      <c r="I1627">
        <v>2</v>
      </c>
      <c r="J1627">
        <v>2018</v>
      </c>
      <c r="K1627">
        <v>6</v>
      </c>
      <c r="L1627">
        <v>276</v>
      </c>
      <c r="M1627" t="s">
        <v>14</v>
      </c>
    </row>
    <row r="1628" spans="1:13" x14ac:dyDescent="0.35">
      <c r="A1628" t="s">
        <v>999</v>
      </c>
      <c r="B1628">
        <v>3.34</v>
      </c>
      <c r="C1628">
        <v>6.383</v>
      </c>
      <c r="D1628">
        <v>5</v>
      </c>
      <c r="E1628">
        <v>10</v>
      </c>
      <c r="F1628">
        <v>5</v>
      </c>
      <c r="G1628">
        <v>0</v>
      </c>
      <c r="H1628">
        <v>2</v>
      </c>
      <c r="I1628">
        <v>7</v>
      </c>
      <c r="J1628">
        <v>2018</v>
      </c>
      <c r="K1628">
        <v>6</v>
      </c>
      <c r="L1628">
        <v>276</v>
      </c>
      <c r="M1628" t="s">
        <v>15</v>
      </c>
    </row>
    <row r="1629" spans="1:13" x14ac:dyDescent="0.35">
      <c r="A1629" t="s">
        <v>1000</v>
      </c>
      <c r="B1629">
        <v>4.84</v>
      </c>
      <c r="C1629">
        <v>6.5860000000000003</v>
      </c>
      <c r="D1629">
        <v>6</v>
      </c>
      <c r="E1629">
        <v>24</v>
      </c>
      <c r="F1629">
        <v>10</v>
      </c>
      <c r="G1629">
        <v>0</v>
      </c>
      <c r="H1629">
        <v>5</v>
      </c>
      <c r="I1629">
        <v>4</v>
      </c>
      <c r="J1629">
        <v>2018</v>
      </c>
      <c r="K1629">
        <v>6</v>
      </c>
      <c r="L1629">
        <v>276</v>
      </c>
      <c r="M1629" t="s">
        <v>16</v>
      </c>
    </row>
    <row r="1630" spans="1:13" x14ac:dyDescent="0.35">
      <c r="A1630" t="s">
        <v>1001</v>
      </c>
      <c r="B1630">
        <v>4.5</v>
      </c>
      <c r="C1630">
        <v>1.33</v>
      </c>
      <c r="D1630">
        <v>2.1</v>
      </c>
      <c r="E1630">
        <v>14</v>
      </c>
      <c r="F1630">
        <v>4</v>
      </c>
      <c r="G1630">
        <v>0</v>
      </c>
      <c r="H1630">
        <v>1</v>
      </c>
      <c r="I1630">
        <v>6</v>
      </c>
      <c r="J1630">
        <v>2018</v>
      </c>
      <c r="K1630">
        <v>6</v>
      </c>
      <c r="L1630">
        <v>276</v>
      </c>
      <c r="M1630" t="s">
        <v>17</v>
      </c>
    </row>
    <row r="1631" spans="1:13" x14ac:dyDescent="0.35">
      <c r="A1631" t="s">
        <v>1002</v>
      </c>
      <c r="B1631">
        <v>4</v>
      </c>
      <c r="C1631">
        <v>3.34</v>
      </c>
      <c r="D1631">
        <v>4</v>
      </c>
      <c r="E1631">
        <v>23</v>
      </c>
      <c r="F1631">
        <v>8</v>
      </c>
      <c r="G1631">
        <v>0</v>
      </c>
      <c r="H1631">
        <v>5</v>
      </c>
      <c r="I1631">
        <v>3</v>
      </c>
      <c r="J1631">
        <v>2018</v>
      </c>
      <c r="K1631">
        <v>6</v>
      </c>
      <c r="L1631">
        <v>276</v>
      </c>
      <c r="M1631" t="s">
        <v>18</v>
      </c>
    </row>
    <row r="1632" spans="1:13" x14ac:dyDescent="0.35">
      <c r="A1632" t="s">
        <v>1003</v>
      </c>
      <c r="B1632">
        <v>3.66</v>
      </c>
      <c r="C1632">
        <v>4.5279999999999996</v>
      </c>
      <c r="D1632">
        <v>2.5</v>
      </c>
      <c r="E1632">
        <v>15.061999999999999</v>
      </c>
      <c r="F1632">
        <v>8</v>
      </c>
      <c r="G1632">
        <v>3</v>
      </c>
      <c r="H1632">
        <v>11</v>
      </c>
      <c r="I1632">
        <v>2.6</v>
      </c>
      <c r="J1632">
        <v>2018</v>
      </c>
      <c r="K1632">
        <v>6</v>
      </c>
      <c r="L1632">
        <v>276</v>
      </c>
      <c r="M1632" t="s">
        <v>19</v>
      </c>
    </row>
    <row r="1633" spans="1:13" x14ac:dyDescent="0.35">
      <c r="A1633" t="s">
        <v>1004</v>
      </c>
      <c r="B1633">
        <v>3.35</v>
      </c>
      <c r="C1633">
        <v>2.9129999999999998</v>
      </c>
      <c r="D1633">
        <v>4</v>
      </c>
      <c r="E1633">
        <v>36</v>
      </c>
      <c r="F1633">
        <v>5</v>
      </c>
      <c r="G1633">
        <v>0</v>
      </c>
      <c r="H1633">
        <v>5</v>
      </c>
      <c r="I1633">
        <v>10.5</v>
      </c>
      <c r="J1633">
        <v>2018</v>
      </c>
      <c r="K1633">
        <v>6</v>
      </c>
      <c r="L1633">
        <v>276</v>
      </c>
      <c r="M1633" t="s">
        <v>13</v>
      </c>
    </row>
    <row r="1634" spans="1:13" x14ac:dyDescent="0.35">
      <c r="A1634" t="s">
        <v>1005</v>
      </c>
      <c r="B1634">
        <v>5</v>
      </c>
      <c r="C1634">
        <v>5.0990000000000002</v>
      </c>
      <c r="D1634">
        <v>4.1500000000000004</v>
      </c>
      <c r="E1634">
        <v>12</v>
      </c>
      <c r="F1634">
        <v>3</v>
      </c>
      <c r="G1634">
        <v>0</v>
      </c>
      <c r="H1634">
        <v>6</v>
      </c>
      <c r="I1634">
        <v>5.5</v>
      </c>
      <c r="J1634">
        <v>2018</v>
      </c>
      <c r="K1634">
        <v>6</v>
      </c>
      <c r="L1634">
        <v>276</v>
      </c>
      <c r="M1634" t="s">
        <v>14</v>
      </c>
    </row>
    <row r="1635" spans="1:13" x14ac:dyDescent="0.35">
      <c r="A1635" t="s">
        <v>1006</v>
      </c>
      <c r="B1635">
        <v>5.33</v>
      </c>
      <c r="C1635">
        <v>7.343</v>
      </c>
      <c r="D1635">
        <v>2</v>
      </c>
      <c r="E1635">
        <v>14</v>
      </c>
      <c r="F1635">
        <v>7</v>
      </c>
      <c r="G1635">
        <v>0</v>
      </c>
      <c r="H1635">
        <v>1</v>
      </c>
      <c r="I1635">
        <v>2</v>
      </c>
      <c r="J1635">
        <v>2018</v>
      </c>
      <c r="K1635">
        <v>6</v>
      </c>
      <c r="L1635">
        <v>276</v>
      </c>
      <c r="M1635" t="s">
        <v>15</v>
      </c>
    </row>
    <row r="1636" spans="1:13" x14ac:dyDescent="0.35">
      <c r="A1636" t="s">
        <v>1007</v>
      </c>
      <c r="B1636">
        <v>1.67</v>
      </c>
      <c r="C1636">
        <v>4.7460000000000004</v>
      </c>
      <c r="D1636">
        <v>2</v>
      </c>
      <c r="E1636">
        <v>29</v>
      </c>
      <c r="F1636">
        <v>10</v>
      </c>
      <c r="G1636">
        <v>0</v>
      </c>
      <c r="H1636">
        <v>0</v>
      </c>
      <c r="I1636">
        <v>3</v>
      </c>
      <c r="J1636">
        <v>2018</v>
      </c>
      <c r="K1636">
        <v>6</v>
      </c>
      <c r="L1636">
        <v>276</v>
      </c>
      <c r="M1636" t="s">
        <v>16</v>
      </c>
    </row>
    <row r="1637" spans="1:13" x14ac:dyDescent="0.35">
      <c r="A1637" t="s">
        <v>1008</v>
      </c>
      <c r="B1637">
        <v>3.33</v>
      </c>
      <c r="C1637">
        <v>3.0990000000000002</v>
      </c>
      <c r="D1637">
        <v>0</v>
      </c>
      <c r="E1637">
        <v>31.062000000000001</v>
      </c>
      <c r="F1637">
        <v>12</v>
      </c>
      <c r="G1637">
        <v>3</v>
      </c>
      <c r="H1637">
        <v>5</v>
      </c>
      <c r="I1637">
        <v>2</v>
      </c>
      <c r="J1637">
        <v>2018</v>
      </c>
      <c r="K1637">
        <v>6</v>
      </c>
      <c r="L1637">
        <v>276</v>
      </c>
      <c r="M1637" t="s">
        <v>17</v>
      </c>
    </row>
    <row r="1638" spans="1:13" x14ac:dyDescent="0.35">
      <c r="A1638" t="s">
        <v>1009</v>
      </c>
      <c r="B1638">
        <v>10.33</v>
      </c>
      <c r="C1638">
        <v>5.67</v>
      </c>
      <c r="D1638">
        <v>3</v>
      </c>
      <c r="E1638">
        <v>15</v>
      </c>
      <c r="F1638">
        <v>6</v>
      </c>
      <c r="G1638">
        <v>0</v>
      </c>
      <c r="H1638">
        <v>9</v>
      </c>
      <c r="I1638">
        <v>4.4000000000000004</v>
      </c>
      <c r="J1638">
        <v>2018</v>
      </c>
      <c r="K1638">
        <v>6</v>
      </c>
      <c r="L1638">
        <v>276</v>
      </c>
      <c r="M1638" t="s">
        <v>18</v>
      </c>
    </row>
    <row r="1639" spans="1:13" x14ac:dyDescent="0.35">
      <c r="A1639" t="s">
        <v>1010</v>
      </c>
      <c r="B1639">
        <v>2</v>
      </c>
      <c r="C1639">
        <v>2.3959999999999999</v>
      </c>
      <c r="D1639">
        <v>3</v>
      </c>
      <c r="E1639">
        <v>11</v>
      </c>
      <c r="F1639">
        <v>10</v>
      </c>
      <c r="G1639">
        <v>0</v>
      </c>
      <c r="H1639">
        <v>2</v>
      </c>
      <c r="I1639">
        <v>3</v>
      </c>
      <c r="J1639">
        <v>2018</v>
      </c>
      <c r="K1639">
        <v>6</v>
      </c>
      <c r="L1639">
        <v>276</v>
      </c>
      <c r="M1639" t="s">
        <v>19</v>
      </c>
    </row>
    <row r="1640" spans="1:13" x14ac:dyDescent="0.35">
      <c r="A1640" t="s">
        <v>1011</v>
      </c>
      <c r="B1640">
        <v>3</v>
      </c>
      <c r="C1640">
        <v>2.1920000000000002</v>
      </c>
      <c r="D1640">
        <v>4</v>
      </c>
      <c r="E1640">
        <v>10</v>
      </c>
      <c r="F1640">
        <v>13</v>
      </c>
      <c r="G1640">
        <v>0</v>
      </c>
      <c r="H1640">
        <v>5</v>
      </c>
      <c r="I1640">
        <v>2</v>
      </c>
      <c r="J1640">
        <v>2018</v>
      </c>
      <c r="K1640">
        <v>6</v>
      </c>
      <c r="L1640">
        <v>276</v>
      </c>
      <c r="M1640" t="s">
        <v>13</v>
      </c>
    </row>
    <row r="1641" spans="1:13" x14ac:dyDescent="0.35">
      <c r="A1641" t="s">
        <v>1012</v>
      </c>
      <c r="B1641">
        <v>1</v>
      </c>
      <c r="C1641">
        <v>3</v>
      </c>
      <c r="D1641">
        <v>2</v>
      </c>
      <c r="E1641">
        <v>10</v>
      </c>
      <c r="F1641">
        <v>8</v>
      </c>
      <c r="G1641">
        <v>0</v>
      </c>
      <c r="H1641">
        <v>0</v>
      </c>
      <c r="I1641">
        <v>4</v>
      </c>
      <c r="J1641">
        <v>2018</v>
      </c>
      <c r="K1641">
        <v>6</v>
      </c>
      <c r="L1641">
        <v>276</v>
      </c>
      <c r="M1641" t="s">
        <v>14</v>
      </c>
    </row>
    <row r="1642" spans="1:13" x14ac:dyDescent="0.35">
      <c r="A1642" t="s">
        <v>1013</v>
      </c>
      <c r="B1642">
        <v>6.84</v>
      </c>
      <c r="C1642">
        <v>3.34</v>
      </c>
      <c r="D1642">
        <v>7</v>
      </c>
      <c r="E1642">
        <v>26.8</v>
      </c>
      <c r="F1642">
        <v>10</v>
      </c>
      <c r="G1642">
        <v>2</v>
      </c>
      <c r="H1642">
        <v>0</v>
      </c>
      <c r="I1642">
        <v>4</v>
      </c>
      <c r="J1642">
        <v>2018</v>
      </c>
      <c r="K1642">
        <v>6</v>
      </c>
      <c r="L1642">
        <v>276</v>
      </c>
      <c r="M1642" t="s">
        <v>15</v>
      </c>
    </row>
    <row r="1643" spans="1:13" x14ac:dyDescent="0.35">
      <c r="A1643" s="1">
        <v>43107</v>
      </c>
      <c r="B1643">
        <v>2</v>
      </c>
      <c r="C1643">
        <v>3.6930000000000001</v>
      </c>
      <c r="D1643">
        <v>1</v>
      </c>
      <c r="E1643">
        <v>22</v>
      </c>
      <c r="F1643">
        <v>7</v>
      </c>
      <c r="G1643">
        <v>0</v>
      </c>
      <c r="H1643">
        <v>10</v>
      </c>
      <c r="I1643">
        <v>4</v>
      </c>
      <c r="J1643">
        <v>2018</v>
      </c>
      <c r="K1643">
        <v>7</v>
      </c>
      <c r="L1643">
        <v>276</v>
      </c>
      <c r="M1643" t="s">
        <v>16</v>
      </c>
    </row>
    <row r="1644" spans="1:13" x14ac:dyDescent="0.35">
      <c r="A1644" s="1">
        <v>43138</v>
      </c>
      <c r="B1644">
        <v>3.33</v>
      </c>
      <c r="C1644">
        <v>6.33</v>
      </c>
      <c r="D1644">
        <v>3</v>
      </c>
      <c r="E1644">
        <v>24.6</v>
      </c>
      <c r="F1644">
        <v>18</v>
      </c>
      <c r="G1644">
        <v>0</v>
      </c>
      <c r="H1644">
        <v>3</v>
      </c>
      <c r="I1644">
        <v>7</v>
      </c>
      <c r="J1644">
        <v>2018</v>
      </c>
      <c r="K1644">
        <v>7</v>
      </c>
      <c r="L1644">
        <v>276</v>
      </c>
      <c r="M1644" t="s">
        <v>17</v>
      </c>
    </row>
    <row r="1645" spans="1:13" x14ac:dyDescent="0.35">
      <c r="A1645" s="1">
        <v>43166</v>
      </c>
      <c r="B1645">
        <v>6.34</v>
      </c>
      <c r="C1645">
        <v>2.33</v>
      </c>
      <c r="D1645">
        <v>1</v>
      </c>
      <c r="E1645">
        <v>13.6</v>
      </c>
      <c r="F1645">
        <v>9</v>
      </c>
      <c r="G1645">
        <v>0</v>
      </c>
      <c r="H1645">
        <v>8</v>
      </c>
      <c r="I1645">
        <v>3</v>
      </c>
      <c r="J1645">
        <v>2018</v>
      </c>
      <c r="K1645">
        <v>7</v>
      </c>
      <c r="L1645">
        <v>276</v>
      </c>
      <c r="M1645" t="s">
        <v>18</v>
      </c>
    </row>
    <row r="1646" spans="1:13" x14ac:dyDescent="0.35">
      <c r="A1646" s="1">
        <v>43197</v>
      </c>
      <c r="B1646">
        <v>1</v>
      </c>
      <c r="C1646">
        <v>2.83</v>
      </c>
      <c r="D1646">
        <v>3.5</v>
      </c>
      <c r="E1646">
        <v>16.25</v>
      </c>
      <c r="F1646">
        <v>6</v>
      </c>
      <c r="G1646">
        <v>0</v>
      </c>
      <c r="H1646">
        <v>22</v>
      </c>
      <c r="I1646">
        <v>7</v>
      </c>
      <c r="J1646">
        <v>2018</v>
      </c>
      <c r="K1646">
        <v>7</v>
      </c>
      <c r="L1646">
        <v>276</v>
      </c>
      <c r="M1646" t="s">
        <v>19</v>
      </c>
    </row>
    <row r="1647" spans="1:13" x14ac:dyDescent="0.35">
      <c r="A1647" s="1">
        <v>43227</v>
      </c>
      <c r="B1647">
        <v>4.33</v>
      </c>
      <c r="C1647">
        <v>2.7589999999999999</v>
      </c>
      <c r="D1647">
        <v>4</v>
      </c>
      <c r="E1647">
        <v>15</v>
      </c>
      <c r="F1647">
        <v>6</v>
      </c>
      <c r="G1647">
        <v>3</v>
      </c>
      <c r="H1647">
        <v>3</v>
      </c>
      <c r="I1647">
        <v>1</v>
      </c>
      <c r="J1647">
        <v>2018</v>
      </c>
      <c r="K1647">
        <v>7</v>
      </c>
      <c r="L1647">
        <v>276</v>
      </c>
      <c r="M1647" t="s">
        <v>13</v>
      </c>
    </row>
    <row r="1648" spans="1:13" x14ac:dyDescent="0.35">
      <c r="A1648" s="1">
        <v>43258</v>
      </c>
      <c r="B1648">
        <v>2.33</v>
      </c>
      <c r="C1648">
        <v>5.33</v>
      </c>
      <c r="D1648">
        <v>1.25</v>
      </c>
      <c r="E1648">
        <v>20</v>
      </c>
      <c r="F1648">
        <v>15</v>
      </c>
      <c r="G1648">
        <v>0</v>
      </c>
      <c r="H1648">
        <v>0</v>
      </c>
      <c r="I1648">
        <v>6</v>
      </c>
      <c r="J1648">
        <v>2018</v>
      </c>
      <c r="K1648">
        <v>7</v>
      </c>
      <c r="L1648">
        <v>276</v>
      </c>
      <c r="M1648" t="s">
        <v>14</v>
      </c>
    </row>
    <row r="1649" spans="1:13" x14ac:dyDescent="0.35">
      <c r="A1649" s="1">
        <v>43288</v>
      </c>
      <c r="B1649">
        <v>6.33</v>
      </c>
      <c r="C1649">
        <v>8.52</v>
      </c>
      <c r="D1649">
        <v>7</v>
      </c>
      <c r="E1649">
        <v>19</v>
      </c>
      <c r="F1649">
        <v>14</v>
      </c>
      <c r="G1649">
        <v>0</v>
      </c>
      <c r="H1649">
        <v>0</v>
      </c>
      <c r="I1649">
        <v>5.5</v>
      </c>
      <c r="J1649">
        <v>2018</v>
      </c>
      <c r="K1649">
        <v>7</v>
      </c>
      <c r="L1649">
        <v>276</v>
      </c>
      <c r="M1649" t="s">
        <v>15</v>
      </c>
    </row>
    <row r="1650" spans="1:13" x14ac:dyDescent="0.35">
      <c r="A1650" s="1">
        <v>43319</v>
      </c>
      <c r="B1650">
        <v>7.33</v>
      </c>
      <c r="C1650">
        <v>5.2110000000000003</v>
      </c>
      <c r="D1650">
        <v>2</v>
      </c>
      <c r="E1650">
        <v>28</v>
      </c>
      <c r="F1650">
        <v>10</v>
      </c>
      <c r="G1650">
        <v>0</v>
      </c>
      <c r="H1650">
        <v>5</v>
      </c>
      <c r="I1650">
        <v>4</v>
      </c>
      <c r="J1650">
        <v>2018</v>
      </c>
      <c r="K1650">
        <v>7</v>
      </c>
      <c r="L1650">
        <v>276</v>
      </c>
      <c r="M1650" t="s">
        <v>16</v>
      </c>
    </row>
    <row r="1651" spans="1:13" x14ac:dyDescent="0.35">
      <c r="A1651" s="1">
        <v>43350</v>
      </c>
      <c r="B1651">
        <v>3.33</v>
      </c>
      <c r="C1651">
        <v>2</v>
      </c>
      <c r="D1651">
        <v>4</v>
      </c>
      <c r="E1651">
        <v>31</v>
      </c>
      <c r="F1651">
        <v>12</v>
      </c>
      <c r="G1651">
        <v>3</v>
      </c>
      <c r="H1651">
        <v>0</v>
      </c>
      <c r="I1651">
        <v>3</v>
      </c>
      <c r="J1651">
        <v>2018</v>
      </c>
      <c r="K1651">
        <v>7</v>
      </c>
      <c r="L1651">
        <v>276</v>
      </c>
      <c r="M1651" t="s">
        <v>17</v>
      </c>
    </row>
    <row r="1652" spans="1:13" x14ac:dyDescent="0.35">
      <c r="A1652" s="1">
        <v>43380</v>
      </c>
      <c r="B1652">
        <v>6</v>
      </c>
      <c r="C1652">
        <v>6.36</v>
      </c>
      <c r="D1652">
        <v>4</v>
      </c>
      <c r="E1652">
        <v>34</v>
      </c>
      <c r="F1652">
        <v>9</v>
      </c>
      <c r="G1652">
        <v>2</v>
      </c>
      <c r="H1652">
        <v>2</v>
      </c>
      <c r="I1652">
        <v>4</v>
      </c>
      <c r="J1652">
        <v>2018</v>
      </c>
      <c r="K1652">
        <v>7</v>
      </c>
      <c r="L1652">
        <v>276</v>
      </c>
      <c r="M1652" t="s">
        <v>18</v>
      </c>
    </row>
    <row r="1653" spans="1:13" x14ac:dyDescent="0.35">
      <c r="A1653" s="1">
        <v>43411</v>
      </c>
      <c r="B1653">
        <v>10</v>
      </c>
      <c r="C1653">
        <v>3.363</v>
      </c>
      <c r="D1653">
        <v>3</v>
      </c>
      <c r="E1653">
        <v>29.4</v>
      </c>
      <c r="F1653">
        <v>13</v>
      </c>
      <c r="G1653">
        <v>0</v>
      </c>
      <c r="H1653">
        <v>6</v>
      </c>
      <c r="I1653">
        <v>2</v>
      </c>
      <c r="J1653">
        <v>2018</v>
      </c>
      <c r="K1653">
        <v>7</v>
      </c>
      <c r="L1653">
        <v>276</v>
      </c>
      <c r="M1653" t="s">
        <v>19</v>
      </c>
    </row>
    <row r="1654" spans="1:13" x14ac:dyDescent="0.35">
      <c r="A1654" s="1">
        <v>43441</v>
      </c>
      <c r="B1654">
        <v>3</v>
      </c>
      <c r="C1654">
        <v>4.34</v>
      </c>
      <c r="D1654">
        <v>7</v>
      </c>
      <c r="E1654">
        <v>24</v>
      </c>
      <c r="F1654">
        <v>11</v>
      </c>
      <c r="G1654">
        <v>4</v>
      </c>
      <c r="H1654">
        <v>0</v>
      </c>
      <c r="I1654">
        <v>3</v>
      </c>
      <c r="J1654">
        <v>2018</v>
      </c>
      <c r="K1654">
        <v>7</v>
      </c>
      <c r="L1654">
        <v>276</v>
      </c>
      <c r="M1654" t="s">
        <v>13</v>
      </c>
    </row>
    <row r="1655" spans="1:13" x14ac:dyDescent="0.35">
      <c r="A1655" t="s">
        <v>1014</v>
      </c>
      <c r="B1655">
        <v>1.34</v>
      </c>
      <c r="C1655">
        <v>2.67</v>
      </c>
      <c r="D1655">
        <v>1.1499999999999999</v>
      </c>
      <c r="E1655">
        <v>22</v>
      </c>
      <c r="F1655">
        <v>5</v>
      </c>
      <c r="G1655">
        <v>0</v>
      </c>
      <c r="H1655">
        <v>2</v>
      </c>
      <c r="I1655">
        <v>3</v>
      </c>
      <c r="J1655">
        <v>2018</v>
      </c>
      <c r="K1655">
        <v>7</v>
      </c>
      <c r="L1655">
        <v>276</v>
      </c>
      <c r="M1655" t="s">
        <v>14</v>
      </c>
    </row>
    <row r="1656" spans="1:13" x14ac:dyDescent="0.35">
      <c r="A1656" t="s">
        <v>1015</v>
      </c>
      <c r="B1656">
        <v>0</v>
      </c>
      <c r="C1656">
        <v>3.2</v>
      </c>
      <c r="D1656">
        <v>0</v>
      </c>
      <c r="E1656">
        <v>26</v>
      </c>
      <c r="F1656">
        <v>8</v>
      </c>
      <c r="G1656">
        <v>0</v>
      </c>
      <c r="H1656">
        <v>0</v>
      </c>
      <c r="I1656">
        <v>1.4</v>
      </c>
      <c r="J1656">
        <v>2018</v>
      </c>
      <c r="K1656">
        <v>7</v>
      </c>
      <c r="L1656">
        <v>276</v>
      </c>
      <c r="M1656" t="s">
        <v>15</v>
      </c>
    </row>
    <row r="1657" spans="1:13" x14ac:dyDescent="0.35">
      <c r="A1657" t="s">
        <v>1016</v>
      </c>
      <c r="B1657">
        <v>10</v>
      </c>
      <c r="C1657">
        <v>9.42</v>
      </c>
      <c r="D1657">
        <v>3.5</v>
      </c>
      <c r="E1657">
        <v>23</v>
      </c>
      <c r="F1657">
        <v>4</v>
      </c>
      <c r="G1657">
        <v>0</v>
      </c>
      <c r="H1657">
        <v>1</v>
      </c>
      <c r="I1657">
        <v>7</v>
      </c>
      <c r="J1657">
        <v>2018</v>
      </c>
      <c r="K1657">
        <v>7</v>
      </c>
      <c r="L1657">
        <v>276</v>
      </c>
      <c r="M1657" t="s">
        <v>16</v>
      </c>
    </row>
    <row r="1658" spans="1:13" x14ac:dyDescent="0.35">
      <c r="A1658" t="s">
        <v>1017</v>
      </c>
      <c r="B1658">
        <v>9.33</v>
      </c>
      <c r="C1658">
        <v>5.0229999999999997</v>
      </c>
      <c r="D1658">
        <v>1</v>
      </c>
      <c r="E1658">
        <v>22</v>
      </c>
      <c r="F1658">
        <v>8</v>
      </c>
      <c r="G1658">
        <v>0</v>
      </c>
      <c r="H1658">
        <v>0</v>
      </c>
      <c r="I1658">
        <v>3</v>
      </c>
      <c r="J1658">
        <v>2018</v>
      </c>
      <c r="K1658">
        <v>7</v>
      </c>
      <c r="L1658">
        <v>276</v>
      </c>
      <c r="M1658" t="s">
        <v>17</v>
      </c>
    </row>
    <row r="1659" spans="1:13" x14ac:dyDescent="0.35">
      <c r="A1659" t="s">
        <v>1018</v>
      </c>
      <c r="B1659">
        <v>2.33</v>
      </c>
      <c r="C1659">
        <v>3.66</v>
      </c>
      <c r="D1659">
        <v>2</v>
      </c>
      <c r="E1659">
        <v>29.4</v>
      </c>
      <c r="F1659">
        <v>13</v>
      </c>
      <c r="G1659">
        <v>0</v>
      </c>
      <c r="H1659">
        <v>0</v>
      </c>
      <c r="I1659">
        <v>6</v>
      </c>
      <c r="J1659">
        <v>2018</v>
      </c>
      <c r="K1659">
        <v>7</v>
      </c>
      <c r="L1659">
        <v>276</v>
      </c>
      <c r="M1659" t="s">
        <v>18</v>
      </c>
    </row>
    <row r="1660" spans="1:13" x14ac:dyDescent="0.35">
      <c r="A1660" t="s">
        <v>1019</v>
      </c>
      <c r="B1660">
        <v>2.5</v>
      </c>
      <c r="C1660">
        <v>2.8370000000000002</v>
      </c>
      <c r="D1660">
        <v>5</v>
      </c>
      <c r="E1660">
        <v>10</v>
      </c>
      <c r="F1660">
        <v>17</v>
      </c>
      <c r="G1660">
        <v>0</v>
      </c>
      <c r="H1660">
        <v>12</v>
      </c>
      <c r="I1660">
        <v>6</v>
      </c>
      <c r="J1660">
        <v>2018</v>
      </c>
      <c r="K1660">
        <v>7</v>
      </c>
      <c r="L1660">
        <v>276</v>
      </c>
      <c r="M1660" t="s">
        <v>19</v>
      </c>
    </row>
    <row r="1661" spans="1:13" x14ac:dyDescent="0.35">
      <c r="A1661" t="s">
        <v>1020</v>
      </c>
      <c r="B1661">
        <v>6.84</v>
      </c>
      <c r="C1661">
        <v>4</v>
      </c>
      <c r="D1661">
        <v>3</v>
      </c>
      <c r="E1661">
        <v>16</v>
      </c>
      <c r="F1661">
        <v>14</v>
      </c>
      <c r="G1661">
        <v>1</v>
      </c>
      <c r="H1661">
        <v>0</v>
      </c>
      <c r="I1661">
        <v>3</v>
      </c>
      <c r="J1661">
        <v>2018</v>
      </c>
      <c r="K1661">
        <v>7</v>
      </c>
      <c r="L1661">
        <v>276</v>
      </c>
      <c r="M1661" t="s">
        <v>13</v>
      </c>
    </row>
    <row r="1662" spans="1:13" x14ac:dyDescent="0.35">
      <c r="A1662" t="s">
        <v>1021</v>
      </c>
      <c r="B1662">
        <v>5</v>
      </c>
      <c r="C1662">
        <v>7.1769999999999996</v>
      </c>
      <c r="D1662">
        <v>5</v>
      </c>
      <c r="E1662">
        <v>35.200000000000003</v>
      </c>
      <c r="F1662">
        <v>2</v>
      </c>
      <c r="G1662">
        <v>1</v>
      </c>
      <c r="H1662">
        <v>2</v>
      </c>
      <c r="I1662">
        <v>4</v>
      </c>
      <c r="J1662">
        <v>2018</v>
      </c>
      <c r="K1662">
        <v>7</v>
      </c>
      <c r="L1662">
        <v>276</v>
      </c>
      <c r="M1662" t="s">
        <v>14</v>
      </c>
    </row>
    <row r="1663" spans="1:13" x14ac:dyDescent="0.35">
      <c r="A1663" t="s">
        <v>1022</v>
      </c>
      <c r="B1663">
        <v>4</v>
      </c>
      <c r="C1663">
        <v>5.0199999999999996</v>
      </c>
      <c r="D1663">
        <v>0.3</v>
      </c>
      <c r="E1663">
        <v>22</v>
      </c>
      <c r="F1663">
        <v>7</v>
      </c>
      <c r="G1663">
        <v>0</v>
      </c>
      <c r="H1663">
        <v>5</v>
      </c>
      <c r="I1663">
        <v>1</v>
      </c>
      <c r="J1663">
        <v>2018</v>
      </c>
      <c r="K1663">
        <v>7</v>
      </c>
      <c r="L1663">
        <v>276</v>
      </c>
      <c r="M1663" t="s">
        <v>15</v>
      </c>
    </row>
    <row r="1664" spans="1:13" x14ac:dyDescent="0.35">
      <c r="A1664" t="s">
        <v>1023</v>
      </c>
      <c r="B1664">
        <v>3.66</v>
      </c>
      <c r="C1664">
        <v>4.34</v>
      </c>
      <c r="D1664">
        <v>0</v>
      </c>
      <c r="E1664">
        <v>31</v>
      </c>
      <c r="F1664">
        <v>4</v>
      </c>
      <c r="G1664">
        <v>0</v>
      </c>
      <c r="H1664">
        <v>5</v>
      </c>
      <c r="I1664">
        <v>6</v>
      </c>
      <c r="J1664">
        <v>2018</v>
      </c>
      <c r="K1664">
        <v>7</v>
      </c>
      <c r="L1664">
        <v>276</v>
      </c>
      <c r="M1664" t="s">
        <v>16</v>
      </c>
    </row>
    <row r="1665" spans="1:13" x14ac:dyDescent="0.35">
      <c r="A1665" t="s">
        <v>1024</v>
      </c>
      <c r="B1665">
        <v>8.68</v>
      </c>
      <c r="C1665">
        <v>1.863</v>
      </c>
      <c r="D1665">
        <v>2.1</v>
      </c>
      <c r="E1665">
        <v>12</v>
      </c>
      <c r="F1665">
        <v>15</v>
      </c>
      <c r="G1665">
        <v>1</v>
      </c>
      <c r="H1665">
        <v>0</v>
      </c>
      <c r="I1665">
        <v>5.3</v>
      </c>
      <c r="J1665">
        <v>2018</v>
      </c>
      <c r="K1665">
        <v>7</v>
      </c>
      <c r="L1665">
        <v>276</v>
      </c>
      <c r="M1665" t="s">
        <v>17</v>
      </c>
    </row>
    <row r="1666" spans="1:13" x14ac:dyDescent="0.35">
      <c r="A1666" t="s">
        <v>1025</v>
      </c>
      <c r="B1666">
        <v>9.68</v>
      </c>
      <c r="C1666">
        <v>4</v>
      </c>
      <c r="D1666">
        <v>2</v>
      </c>
      <c r="E1666">
        <v>22</v>
      </c>
      <c r="F1666">
        <v>4</v>
      </c>
      <c r="G1666">
        <v>1</v>
      </c>
      <c r="H1666">
        <v>2</v>
      </c>
      <c r="I1666">
        <v>2</v>
      </c>
      <c r="J1666">
        <v>2018</v>
      </c>
      <c r="K1666">
        <v>7</v>
      </c>
      <c r="L1666">
        <v>276</v>
      </c>
      <c r="M1666" t="s">
        <v>18</v>
      </c>
    </row>
    <row r="1667" spans="1:13" x14ac:dyDescent="0.35">
      <c r="A1667" t="s">
        <v>1026</v>
      </c>
      <c r="B1667">
        <v>5</v>
      </c>
      <c r="C1667">
        <v>2.68</v>
      </c>
      <c r="D1667">
        <v>2</v>
      </c>
      <c r="E1667">
        <v>16</v>
      </c>
      <c r="F1667">
        <v>7</v>
      </c>
      <c r="G1667">
        <v>0</v>
      </c>
      <c r="H1667">
        <v>0</v>
      </c>
      <c r="I1667">
        <v>2</v>
      </c>
      <c r="J1667">
        <v>2018</v>
      </c>
      <c r="K1667">
        <v>7</v>
      </c>
      <c r="L1667">
        <v>276</v>
      </c>
      <c r="M1667" t="s">
        <v>19</v>
      </c>
    </row>
    <row r="1668" spans="1:13" x14ac:dyDescent="0.35">
      <c r="A1668" t="s">
        <v>1027</v>
      </c>
      <c r="B1668">
        <v>4.33</v>
      </c>
      <c r="C1668">
        <v>1.827</v>
      </c>
      <c r="D1668">
        <v>5</v>
      </c>
      <c r="E1668">
        <v>24</v>
      </c>
      <c r="F1668">
        <v>4</v>
      </c>
      <c r="G1668">
        <v>0</v>
      </c>
      <c r="H1668">
        <v>1</v>
      </c>
      <c r="I1668">
        <v>4</v>
      </c>
      <c r="J1668">
        <v>2018</v>
      </c>
      <c r="K1668">
        <v>7</v>
      </c>
      <c r="L1668">
        <v>276</v>
      </c>
      <c r="M1668" t="s">
        <v>13</v>
      </c>
    </row>
    <row r="1669" spans="1:13" x14ac:dyDescent="0.35">
      <c r="A1669" t="s">
        <v>1028</v>
      </c>
      <c r="B1669">
        <v>2.34</v>
      </c>
      <c r="C1669">
        <v>3.34</v>
      </c>
      <c r="D1669">
        <v>3</v>
      </c>
      <c r="E1669">
        <v>19.399999999999999</v>
      </c>
      <c r="F1669">
        <v>11</v>
      </c>
      <c r="G1669">
        <v>0</v>
      </c>
      <c r="H1669">
        <v>1</v>
      </c>
      <c r="I1669">
        <v>6</v>
      </c>
      <c r="J1669">
        <v>2018</v>
      </c>
      <c r="K1669">
        <v>7</v>
      </c>
      <c r="L1669">
        <v>276</v>
      </c>
      <c r="M1669" t="s">
        <v>14</v>
      </c>
    </row>
    <row r="1670" spans="1:13" x14ac:dyDescent="0.35">
      <c r="A1670" t="s">
        <v>1029</v>
      </c>
      <c r="B1670">
        <v>6</v>
      </c>
      <c r="C1670">
        <v>4.01</v>
      </c>
      <c r="D1670">
        <v>1</v>
      </c>
      <c r="E1670">
        <v>24.5</v>
      </c>
      <c r="F1670">
        <v>9</v>
      </c>
      <c r="G1670">
        <v>0</v>
      </c>
      <c r="H1670">
        <v>0</v>
      </c>
      <c r="I1670">
        <v>3</v>
      </c>
      <c r="J1670">
        <v>2018</v>
      </c>
      <c r="K1670">
        <v>7</v>
      </c>
      <c r="L1670">
        <v>276</v>
      </c>
      <c r="M1670" t="s">
        <v>15</v>
      </c>
    </row>
    <row r="1671" spans="1:13" x14ac:dyDescent="0.35">
      <c r="A1671" t="s">
        <v>1030</v>
      </c>
      <c r="B1671">
        <v>3.5</v>
      </c>
      <c r="C1671">
        <v>4.3499999999999996</v>
      </c>
      <c r="D1671">
        <v>2.1</v>
      </c>
      <c r="E1671">
        <v>9</v>
      </c>
      <c r="F1671">
        <v>7</v>
      </c>
      <c r="G1671">
        <v>1</v>
      </c>
      <c r="H1671">
        <v>0</v>
      </c>
      <c r="I1671">
        <v>3</v>
      </c>
      <c r="J1671">
        <v>2018</v>
      </c>
      <c r="K1671">
        <v>7</v>
      </c>
      <c r="L1671">
        <v>276</v>
      </c>
      <c r="M1671" t="s">
        <v>16</v>
      </c>
    </row>
    <row r="1672" spans="1:13" x14ac:dyDescent="0.35">
      <c r="A1672" t="s">
        <v>1031</v>
      </c>
      <c r="B1672">
        <v>3</v>
      </c>
      <c r="C1672">
        <v>6.33</v>
      </c>
      <c r="D1672">
        <v>5.3</v>
      </c>
      <c r="E1672">
        <v>26</v>
      </c>
      <c r="F1672">
        <v>9</v>
      </c>
      <c r="G1672">
        <v>2</v>
      </c>
      <c r="H1672">
        <v>0</v>
      </c>
      <c r="I1672">
        <v>4</v>
      </c>
      <c r="J1672">
        <v>2018</v>
      </c>
      <c r="K1672">
        <v>7</v>
      </c>
      <c r="L1672">
        <v>276</v>
      </c>
      <c r="M1672" t="s">
        <v>17</v>
      </c>
    </row>
    <row r="1673" spans="1:13" x14ac:dyDescent="0.35">
      <c r="A1673" t="s">
        <v>1032</v>
      </c>
      <c r="B1673">
        <v>7.33</v>
      </c>
      <c r="C1673">
        <v>3.7360000000000002</v>
      </c>
      <c r="D1673">
        <v>3</v>
      </c>
      <c r="E1673">
        <v>13</v>
      </c>
      <c r="F1673">
        <v>5</v>
      </c>
      <c r="G1673">
        <v>0</v>
      </c>
      <c r="H1673">
        <v>0</v>
      </c>
      <c r="I1673">
        <v>3</v>
      </c>
      <c r="J1673">
        <v>2018</v>
      </c>
      <c r="K1673">
        <v>7</v>
      </c>
      <c r="L1673">
        <v>276</v>
      </c>
      <c r="M1673" t="s">
        <v>18</v>
      </c>
    </row>
    <row r="1674" spans="1:13" x14ac:dyDescent="0.35">
      <c r="A1674" s="1">
        <v>43108</v>
      </c>
      <c r="B1674">
        <v>1</v>
      </c>
      <c r="C1674">
        <v>2.34</v>
      </c>
      <c r="D1674">
        <v>1</v>
      </c>
      <c r="E1674">
        <v>14</v>
      </c>
      <c r="F1674">
        <v>9</v>
      </c>
      <c r="G1674">
        <v>1</v>
      </c>
      <c r="H1674">
        <v>1</v>
      </c>
      <c r="I1674">
        <v>7</v>
      </c>
      <c r="J1674">
        <v>2018</v>
      </c>
      <c r="K1674">
        <v>8</v>
      </c>
      <c r="L1674">
        <v>276</v>
      </c>
      <c r="M1674" t="s">
        <v>19</v>
      </c>
    </row>
    <row r="1675" spans="1:13" x14ac:dyDescent="0.35">
      <c r="A1675" s="1">
        <v>43139</v>
      </c>
      <c r="B1675">
        <v>0</v>
      </c>
      <c r="C1675">
        <v>1</v>
      </c>
      <c r="D1675">
        <v>0</v>
      </c>
      <c r="E1675">
        <v>11</v>
      </c>
      <c r="F1675">
        <v>11</v>
      </c>
      <c r="G1675">
        <v>0</v>
      </c>
      <c r="H1675">
        <v>2</v>
      </c>
      <c r="I1675">
        <v>5</v>
      </c>
      <c r="J1675">
        <v>2018</v>
      </c>
      <c r="K1675">
        <v>8</v>
      </c>
      <c r="L1675">
        <v>276</v>
      </c>
      <c r="M1675" t="s">
        <v>13</v>
      </c>
    </row>
    <row r="1676" spans="1:13" x14ac:dyDescent="0.35">
      <c r="A1676" s="1">
        <v>43167</v>
      </c>
      <c r="B1676">
        <v>4.01</v>
      </c>
      <c r="C1676">
        <v>2.67</v>
      </c>
      <c r="D1676">
        <v>2</v>
      </c>
      <c r="E1676">
        <v>21</v>
      </c>
      <c r="F1676">
        <v>9</v>
      </c>
      <c r="G1676">
        <v>0</v>
      </c>
      <c r="H1676">
        <v>0</v>
      </c>
      <c r="I1676">
        <v>1</v>
      </c>
      <c r="J1676">
        <v>2018</v>
      </c>
      <c r="K1676">
        <v>8</v>
      </c>
      <c r="L1676">
        <v>276</v>
      </c>
      <c r="M1676" t="s">
        <v>14</v>
      </c>
    </row>
    <row r="1677" spans="1:13" x14ac:dyDescent="0.35">
      <c r="A1677" s="1">
        <v>43198</v>
      </c>
      <c r="B1677">
        <v>5</v>
      </c>
      <c r="C1677">
        <v>3.87</v>
      </c>
      <c r="D1677">
        <v>2</v>
      </c>
      <c r="E1677">
        <v>8</v>
      </c>
      <c r="F1677">
        <v>11</v>
      </c>
      <c r="G1677">
        <v>3</v>
      </c>
      <c r="H1677">
        <v>0</v>
      </c>
      <c r="I1677">
        <v>8</v>
      </c>
      <c r="J1677">
        <v>2018</v>
      </c>
      <c r="K1677">
        <v>8</v>
      </c>
      <c r="L1677">
        <v>276</v>
      </c>
      <c r="M1677" t="s">
        <v>15</v>
      </c>
    </row>
    <row r="1678" spans="1:13" x14ac:dyDescent="0.35">
      <c r="A1678" s="1">
        <v>43228</v>
      </c>
      <c r="B1678">
        <v>6</v>
      </c>
      <c r="C1678">
        <v>0.99</v>
      </c>
      <c r="D1678">
        <v>5</v>
      </c>
      <c r="E1678">
        <v>13</v>
      </c>
      <c r="F1678">
        <v>4</v>
      </c>
      <c r="G1678">
        <v>2</v>
      </c>
      <c r="H1678">
        <v>6</v>
      </c>
      <c r="I1678">
        <v>1.3</v>
      </c>
      <c r="J1678">
        <v>2018</v>
      </c>
      <c r="K1678">
        <v>8</v>
      </c>
      <c r="L1678">
        <v>276</v>
      </c>
      <c r="M1678" t="s">
        <v>16</v>
      </c>
    </row>
    <row r="1679" spans="1:13" x14ac:dyDescent="0.35">
      <c r="A1679" s="1">
        <v>43259</v>
      </c>
      <c r="B1679">
        <v>8.33</v>
      </c>
      <c r="C1679">
        <v>6.165</v>
      </c>
      <c r="D1679">
        <v>2</v>
      </c>
      <c r="E1679">
        <v>21.388000000000002</v>
      </c>
      <c r="F1679">
        <v>7</v>
      </c>
      <c r="G1679">
        <v>0</v>
      </c>
      <c r="H1679">
        <v>6</v>
      </c>
      <c r="I1679">
        <v>2</v>
      </c>
      <c r="J1679">
        <v>2018</v>
      </c>
      <c r="K1679">
        <v>8</v>
      </c>
      <c r="L1679">
        <v>276</v>
      </c>
      <c r="M1679" t="s">
        <v>17</v>
      </c>
    </row>
    <row r="1680" spans="1:13" x14ac:dyDescent="0.35">
      <c r="A1680" s="1">
        <v>43289</v>
      </c>
      <c r="B1680">
        <v>2.33</v>
      </c>
      <c r="C1680">
        <v>2.67</v>
      </c>
      <c r="D1680">
        <v>8</v>
      </c>
      <c r="E1680">
        <v>15</v>
      </c>
      <c r="F1680">
        <v>7</v>
      </c>
      <c r="G1680">
        <v>1</v>
      </c>
      <c r="H1680">
        <v>1</v>
      </c>
      <c r="I1680">
        <v>3</v>
      </c>
      <c r="J1680">
        <v>2018</v>
      </c>
      <c r="K1680">
        <v>8</v>
      </c>
      <c r="L1680">
        <v>276</v>
      </c>
      <c r="M1680" t="s">
        <v>18</v>
      </c>
    </row>
    <row r="1681" spans="1:13" x14ac:dyDescent="0.35">
      <c r="A1681" s="1">
        <v>43320</v>
      </c>
      <c r="B1681">
        <v>4.33</v>
      </c>
      <c r="C1681">
        <v>2.7930000000000001</v>
      </c>
      <c r="D1681">
        <v>2</v>
      </c>
      <c r="E1681">
        <v>10</v>
      </c>
      <c r="F1681">
        <v>13</v>
      </c>
      <c r="G1681">
        <v>0</v>
      </c>
      <c r="H1681">
        <v>0</v>
      </c>
      <c r="I1681">
        <v>2</v>
      </c>
      <c r="J1681">
        <v>2018</v>
      </c>
      <c r="K1681">
        <v>8</v>
      </c>
      <c r="L1681">
        <v>276</v>
      </c>
      <c r="M1681" t="s">
        <v>19</v>
      </c>
    </row>
    <row r="1682" spans="1:13" x14ac:dyDescent="0.35">
      <c r="A1682" s="1">
        <v>43351</v>
      </c>
      <c r="B1682">
        <v>2.67</v>
      </c>
      <c r="C1682">
        <v>3.0659999999999998</v>
      </c>
      <c r="D1682">
        <v>1</v>
      </c>
      <c r="E1682">
        <v>29.4</v>
      </c>
      <c r="F1682">
        <v>13</v>
      </c>
      <c r="G1682">
        <v>0</v>
      </c>
      <c r="H1682">
        <v>0</v>
      </c>
      <c r="I1682">
        <v>2</v>
      </c>
      <c r="J1682">
        <v>2018</v>
      </c>
      <c r="K1682">
        <v>8</v>
      </c>
      <c r="L1682">
        <v>276</v>
      </c>
      <c r="M1682" t="s">
        <v>13</v>
      </c>
    </row>
    <row r="1683" spans="1:13" x14ac:dyDescent="0.35">
      <c r="A1683" s="1">
        <v>43381</v>
      </c>
      <c r="B1683">
        <v>6</v>
      </c>
      <c r="C1683">
        <v>4</v>
      </c>
      <c r="D1683">
        <v>4</v>
      </c>
      <c r="E1683">
        <v>19</v>
      </c>
      <c r="F1683">
        <v>4</v>
      </c>
      <c r="G1683">
        <v>0</v>
      </c>
      <c r="H1683">
        <v>0</v>
      </c>
      <c r="I1683">
        <v>2</v>
      </c>
      <c r="J1683">
        <v>2018</v>
      </c>
      <c r="K1683">
        <v>8</v>
      </c>
      <c r="L1683">
        <v>276</v>
      </c>
      <c r="M1683" t="s">
        <v>14</v>
      </c>
    </row>
    <row r="1684" spans="1:13" x14ac:dyDescent="0.35">
      <c r="A1684" s="1">
        <v>43412</v>
      </c>
      <c r="B1684">
        <v>4</v>
      </c>
      <c r="C1684">
        <v>4.133</v>
      </c>
      <c r="D1684">
        <v>6</v>
      </c>
      <c r="E1684">
        <v>37</v>
      </c>
      <c r="F1684">
        <v>16</v>
      </c>
      <c r="G1684">
        <v>1</v>
      </c>
      <c r="H1684">
        <v>5</v>
      </c>
      <c r="I1684">
        <v>10</v>
      </c>
      <c r="J1684">
        <v>2018</v>
      </c>
      <c r="K1684">
        <v>8</v>
      </c>
      <c r="L1684">
        <v>276</v>
      </c>
      <c r="M1684" t="s">
        <v>15</v>
      </c>
    </row>
    <row r="1685" spans="1:13" x14ac:dyDescent="0.35">
      <c r="A1685" s="1">
        <v>43442</v>
      </c>
      <c r="B1685">
        <v>10.99</v>
      </c>
      <c r="C1685">
        <v>4.99</v>
      </c>
      <c r="D1685">
        <v>6</v>
      </c>
      <c r="E1685">
        <v>16</v>
      </c>
      <c r="F1685">
        <v>6</v>
      </c>
      <c r="G1685">
        <v>0</v>
      </c>
      <c r="H1685">
        <v>1</v>
      </c>
      <c r="I1685">
        <v>2</v>
      </c>
      <c r="J1685">
        <v>2018</v>
      </c>
      <c r="K1685">
        <v>8</v>
      </c>
      <c r="L1685">
        <v>276</v>
      </c>
      <c r="M1685" t="s">
        <v>16</v>
      </c>
    </row>
    <row r="1686" spans="1:13" x14ac:dyDescent="0.35">
      <c r="A1686" t="s">
        <v>1033</v>
      </c>
      <c r="B1686">
        <v>3.33</v>
      </c>
      <c r="C1686">
        <v>5.0199999999999996</v>
      </c>
      <c r="D1686">
        <v>2</v>
      </c>
      <c r="E1686">
        <v>23.25</v>
      </c>
      <c r="F1686">
        <v>15</v>
      </c>
      <c r="G1686">
        <v>0</v>
      </c>
      <c r="H1686">
        <v>3</v>
      </c>
      <c r="I1686">
        <v>2</v>
      </c>
      <c r="J1686">
        <v>2018</v>
      </c>
      <c r="K1686">
        <v>8</v>
      </c>
      <c r="L1686">
        <v>276</v>
      </c>
      <c r="M1686" t="s">
        <v>17</v>
      </c>
    </row>
    <row r="1687" spans="1:13" x14ac:dyDescent="0.35">
      <c r="A1687" t="s">
        <v>1034</v>
      </c>
      <c r="B1687">
        <v>1.33</v>
      </c>
      <c r="C1687">
        <v>2.7360000000000002</v>
      </c>
      <c r="D1687">
        <v>5</v>
      </c>
      <c r="E1687">
        <v>12</v>
      </c>
      <c r="F1687">
        <v>9</v>
      </c>
      <c r="G1687">
        <v>0</v>
      </c>
      <c r="H1687">
        <v>4</v>
      </c>
      <c r="I1687">
        <v>5</v>
      </c>
      <c r="J1687">
        <v>2018</v>
      </c>
      <c r="K1687">
        <v>8</v>
      </c>
      <c r="L1687">
        <v>276</v>
      </c>
      <c r="M1687" t="s">
        <v>18</v>
      </c>
    </row>
    <row r="1688" spans="1:13" x14ac:dyDescent="0.35">
      <c r="A1688" t="s">
        <v>1035</v>
      </c>
      <c r="B1688">
        <v>8.34</v>
      </c>
      <c r="C1688">
        <v>4.1989999999999998</v>
      </c>
      <c r="D1688">
        <v>2</v>
      </c>
      <c r="E1688">
        <v>32.200000000000003</v>
      </c>
      <c r="F1688">
        <v>13</v>
      </c>
      <c r="G1688">
        <v>2</v>
      </c>
      <c r="H1688">
        <v>0</v>
      </c>
      <c r="I1688">
        <v>1</v>
      </c>
      <c r="J1688">
        <v>2018</v>
      </c>
      <c r="K1688">
        <v>8</v>
      </c>
      <c r="L1688">
        <v>276</v>
      </c>
      <c r="M1688" t="s">
        <v>19</v>
      </c>
    </row>
    <row r="1689" spans="1:13" x14ac:dyDescent="0.35">
      <c r="A1689" t="s">
        <v>1036</v>
      </c>
      <c r="B1689">
        <v>3.33</v>
      </c>
      <c r="C1689">
        <v>8.7289999999999992</v>
      </c>
      <c r="D1689">
        <v>4</v>
      </c>
      <c r="E1689">
        <v>27.4</v>
      </c>
      <c r="F1689">
        <v>6</v>
      </c>
      <c r="G1689">
        <v>3</v>
      </c>
      <c r="H1689">
        <v>5</v>
      </c>
      <c r="I1689">
        <v>5</v>
      </c>
      <c r="J1689">
        <v>2018</v>
      </c>
      <c r="K1689">
        <v>8</v>
      </c>
      <c r="L1689">
        <v>276</v>
      </c>
      <c r="M1689" t="s">
        <v>13</v>
      </c>
    </row>
    <row r="1690" spans="1:13" x14ac:dyDescent="0.35">
      <c r="A1690" t="s">
        <v>1037</v>
      </c>
      <c r="B1690">
        <v>2.33</v>
      </c>
      <c r="C1690">
        <v>2.99</v>
      </c>
      <c r="D1690">
        <v>2.4</v>
      </c>
      <c r="E1690">
        <v>23</v>
      </c>
      <c r="F1690">
        <v>5</v>
      </c>
      <c r="G1690">
        <v>1</v>
      </c>
      <c r="H1690">
        <v>5</v>
      </c>
      <c r="I1690">
        <v>1</v>
      </c>
      <c r="J1690">
        <v>2018</v>
      </c>
      <c r="K1690">
        <v>8</v>
      </c>
      <c r="L1690">
        <v>276</v>
      </c>
      <c r="M1690" t="s">
        <v>14</v>
      </c>
    </row>
    <row r="1691" spans="1:13" x14ac:dyDescent="0.35">
      <c r="A1691" t="s">
        <v>1038</v>
      </c>
      <c r="B1691">
        <v>6.33</v>
      </c>
      <c r="C1691">
        <v>5.34</v>
      </c>
      <c r="D1691">
        <v>0</v>
      </c>
      <c r="E1691">
        <v>32.1</v>
      </c>
      <c r="F1691">
        <v>5</v>
      </c>
      <c r="G1691">
        <v>1</v>
      </c>
      <c r="H1691">
        <v>6</v>
      </c>
      <c r="I1691">
        <v>0</v>
      </c>
      <c r="J1691">
        <v>2018</v>
      </c>
      <c r="K1691">
        <v>8</v>
      </c>
      <c r="L1691">
        <v>276</v>
      </c>
      <c r="M1691" t="s">
        <v>15</v>
      </c>
    </row>
    <row r="1692" spans="1:13" x14ac:dyDescent="0.35">
      <c r="A1692" t="s">
        <v>1039</v>
      </c>
      <c r="B1692">
        <v>6.33</v>
      </c>
      <c r="C1692">
        <v>4.4950000000000001</v>
      </c>
      <c r="D1692">
        <v>1</v>
      </c>
      <c r="E1692">
        <v>19.899999999999999</v>
      </c>
      <c r="F1692">
        <v>3</v>
      </c>
      <c r="G1692">
        <v>0</v>
      </c>
      <c r="H1692">
        <v>5</v>
      </c>
      <c r="I1692">
        <v>6</v>
      </c>
      <c r="J1692">
        <v>2018</v>
      </c>
      <c r="K1692">
        <v>8</v>
      </c>
      <c r="L1692">
        <v>276</v>
      </c>
      <c r="M1692" t="s">
        <v>16</v>
      </c>
    </row>
    <row r="1693" spans="1:13" x14ac:dyDescent="0.35">
      <c r="A1693" t="s">
        <v>1040</v>
      </c>
      <c r="B1693">
        <v>4</v>
      </c>
      <c r="C1693">
        <v>5.68</v>
      </c>
      <c r="D1693">
        <v>4.2</v>
      </c>
      <c r="E1693">
        <v>21.4</v>
      </c>
      <c r="F1693">
        <v>7</v>
      </c>
      <c r="G1693">
        <v>0</v>
      </c>
      <c r="H1693">
        <v>20</v>
      </c>
      <c r="I1693">
        <v>3</v>
      </c>
      <c r="J1693">
        <v>2018</v>
      </c>
      <c r="K1693">
        <v>8</v>
      </c>
      <c r="L1693">
        <v>276</v>
      </c>
      <c r="M1693" t="s">
        <v>17</v>
      </c>
    </row>
    <row r="1694" spans="1:13" x14ac:dyDescent="0.35">
      <c r="A1694" t="s">
        <v>1041</v>
      </c>
      <c r="B1694">
        <v>2.34</v>
      </c>
      <c r="C1694">
        <v>3</v>
      </c>
      <c r="D1694">
        <v>2.15</v>
      </c>
      <c r="E1694">
        <v>26.2</v>
      </c>
      <c r="F1694">
        <v>4</v>
      </c>
      <c r="G1694">
        <v>1</v>
      </c>
      <c r="H1694">
        <v>1</v>
      </c>
      <c r="I1694">
        <v>4</v>
      </c>
      <c r="J1694">
        <v>2018</v>
      </c>
      <c r="K1694">
        <v>8</v>
      </c>
      <c r="L1694">
        <v>276</v>
      </c>
      <c r="M1694" t="s">
        <v>18</v>
      </c>
    </row>
    <row r="1695" spans="1:13" x14ac:dyDescent="0.35">
      <c r="A1695" t="s">
        <v>1042</v>
      </c>
      <c r="B1695">
        <v>5</v>
      </c>
      <c r="C1695">
        <v>4.33</v>
      </c>
      <c r="D1695">
        <v>0</v>
      </c>
      <c r="E1695">
        <v>18</v>
      </c>
      <c r="F1695">
        <v>4</v>
      </c>
      <c r="G1695">
        <v>1</v>
      </c>
      <c r="H1695">
        <v>0</v>
      </c>
      <c r="I1695">
        <v>4</v>
      </c>
      <c r="J1695">
        <v>2018</v>
      </c>
      <c r="K1695">
        <v>8</v>
      </c>
      <c r="L1695">
        <v>276</v>
      </c>
      <c r="M1695" t="s">
        <v>19</v>
      </c>
    </row>
    <row r="1696" spans="1:13" x14ac:dyDescent="0.35">
      <c r="A1696" t="s">
        <v>1043</v>
      </c>
      <c r="B1696">
        <v>5</v>
      </c>
      <c r="C1696">
        <v>4.0670000000000002</v>
      </c>
      <c r="D1696">
        <v>4</v>
      </c>
      <c r="E1696">
        <v>35</v>
      </c>
      <c r="F1696">
        <v>8</v>
      </c>
      <c r="G1696">
        <v>0</v>
      </c>
      <c r="H1696">
        <v>23</v>
      </c>
      <c r="I1696">
        <v>3</v>
      </c>
      <c r="J1696">
        <v>2018</v>
      </c>
      <c r="K1696">
        <v>8</v>
      </c>
      <c r="L1696">
        <v>276</v>
      </c>
      <c r="M1696" t="s">
        <v>13</v>
      </c>
    </row>
    <row r="1697" spans="1:13" x14ac:dyDescent="0.35">
      <c r="A1697" t="s">
        <v>1044</v>
      </c>
      <c r="B1697">
        <v>4</v>
      </c>
      <c r="C1697">
        <v>2.34</v>
      </c>
      <c r="D1697">
        <v>1</v>
      </c>
      <c r="E1697">
        <v>38.5</v>
      </c>
      <c r="F1697">
        <v>7</v>
      </c>
      <c r="G1697">
        <v>0</v>
      </c>
      <c r="H1697">
        <v>21</v>
      </c>
      <c r="I1697">
        <v>4</v>
      </c>
      <c r="J1697">
        <v>2018</v>
      </c>
      <c r="K1697">
        <v>8</v>
      </c>
      <c r="L1697">
        <v>276</v>
      </c>
      <c r="M1697" t="s">
        <v>14</v>
      </c>
    </row>
    <row r="1698" spans="1:13" x14ac:dyDescent="0.35">
      <c r="A1698" t="s">
        <v>1045</v>
      </c>
      <c r="B1698">
        <v>3.67</v>
      </c>
      <c r="C1698">
        <v>4.01</v>
      </c>
      <c r="D1698">
        <v>3.2</v>
      </c>
      <c r="E1698">
        <v>27</v>
      </c>
      <c r="F1698">
        <v>4</v>
      </c>
      <c r="G1698">
        <v>0</v>
      </c>
      <c r="H1698">
        <v>6</v>
      </c>
      <c r="I1698">
        <v>2.5</v>
      </c>
      <c r="J1698">
        <v>2018</v>
      </c>
      <c r="K1698">
        <v>8</v>
      </c>
      <c r="L1698">
        <v>276</v>
      </c>
      <c r="M1698" t="s">
        <v>15</v>
      </c>
    </row>
    <row r="1699" spans="1:13" x14ac:dyDescent="0.35">
      <c r="A1699" t="s">
        <v>1046</v>
      </c>
      <c r="B1699">
        <v>11.33</v>
      </c>
      <c r="C1699">
        <v>6.67</v>
      </c>
      <c r="D1699">
        <v>4</v>
      </c>
      <c r="E1699">
        <v>57</v>
      </c>
      <c r="F1699">
        <v>10</v>
      </c>
      <c r="G1699">
        <v>0</v>
      </c>
      <c r="H1699">
        <v>8</v>
      </c>
      <c r="I1699">
        <v>4.3</v>
      </c>
      <c r="J1699">
        <v>2018</v>
      </c>
      <c r="K1699">
        <v>8</v>
      </c>
      <c r="L1699">
        <v>276</v>
      </c>
      <c r="M1699" t="s">
        <v>16</v>
      </c>
    </row>
    <row r="1700" spans="1:13" x14ac:dyDescent="0.35">
      <c r="A1700" t="s">
        <v>1047</v>
      </c>
      <c r="B1700">
        <v>3.34</v>
      </c>
      <c r="C1700">
        <v>1</v>
      </c>
      <c r="D1700">
        <v>9</v>
      </c>
      <c r="E1700">
        <v>16</v>
      </c>
      <c r="F1700">
        <v>6</v>
      </c>
      <c r="G1700">
        <v>0</v>
      </c>
      <c r="H1700">
        <v>1</v>
      </c>
      <c r="I1700">
        <v>1</v>
      </c>
      <c r="J1700">
        <v>2018</v>
      </c>
      <c r="K1700">
        <v>8</v>
      </c>
      <c r="L1700">
        <v>276</v>
      </c>
      <c r="M1700" t="s">
        <v>17</v>
      </c>
    </row>
    <row r="1701" spans="1:13" x14ac:dyDescent="0.35">
      <c r="A1701" t="s">
        <v>1048</v>
      </c>
      <c r="B1701">
        <v>2</v>
      </c>
      <c r="C1701">
        <v>2.68</v>
      </c>
      <c r="D1701">
        <v>1</v>
      </c>
      <c r="E1701">
        <v>26.4</v>
      </c>
      <c r="F1701">
        <v>7</v>
      </c>
      <c r="G1701">
        <v>1</v>
      </c>
      <c r="H1701">
        <v>0</v>
      </c>
      <c r="I1701">
        <v>3</v>
      </c>
      <c r="J1701">
        <v>2018</v>
      </c>
      <c r="K1701">
        <v>8</v>
      </c>
      <c r="L1701">
        <v>276</v>
      </c>
      <c r="M1701" t="s">
        <v>18</v>
      </c>
    </row>
    <row r="1702" spans="1:13" x14ac:dyDescent="0.35">
      <c r="A1702" t="s">
        <v>1049</v>
      </c>
      <c r="B1702">
        <v>6.67</v>
      </c>
      <c r="C1702">
        <v>2.67</v>
      </c>
      <c r="D1702">
        <v>1.3</v>
      </c>
      <c r="E1702">
        <v>28.5</v>
      </c>
      <c r="F1702">
        <v>10</v>
      </c>
      <c r="G1702">
        <v>1</v>
      </c>
      <c r="H1702">
        <v>5</v>
      </c>
      <c r="I1702">
        <v>3</v>
      </c>
      <c r="J1702">
        <v>2018</v>
      </c>
      <c r="K1702">
        <v>8</v>
      </c>
      <c r="L1702">
        <v>276</v>
      </c>
      <c r="M1702" t="s">
        <v>19</v>
      </c>
    </row>
    <row r="1703" spans="1:13" x14ac:dyDescent="0.35">
      <c r="A1703" t="s">
        <v>1050</v>
      </c>
      <c r="B1703">
        <v>2.33</v>
      </c>
      <c r="C1703">
        <v>2.7360000000000002</v>
      </c>
      <c r="D1703">
        <v>3</v>
      </c>
      <c r="E1703">
        <v>38</v>
      </c>
      <c r="F1703">
        <v>7</v>
      </c>
      <c r="G1703">
        <v>0</v>
      </c>
      <c r="H1703">
        <v>4</v>
      </c>
      <c r="I1703">
        <v>2</v>
      </c>
      <c r="J1703">
        <v>2018</v>
      </c>
      <c r="K1703">
        <v>8</v>
      </c>
      <c r="L1703">
        <v>276</v>
      </c>
      <c r="M1703" t="s">
        <v>13</v>
      </c>
    </row>
    <row r="1704" spans="1:13" x14ac:dyDescent="0.35">
      <c r="A1704" t="s">
        <v>1051</v>
      </c>
      <c r="B1704">
        <v>4.34</v>
      </c>
      <c r="C1704">
        <v>3.34</v>
      </c>
      <c r="D1704">
        <v>0</v>
      </c>
      <c r="E1704">
        <v>17.2</v>
      </c>
      <c r="F1704">
        <v>13</v>
      </c>
      <c r="G1704">
        <v>1</v>
      </c>
      <c r="H1704">
        <v>20</v>
      </c>
      <c r="I1704">
        <v>4</v>
      </c>
      <c r="J1704">
        <v>2018</v>
      </c>
      <c r="K1704">
        <v>8</v>
      </c>
      <c r="L1704">
        <v>276</v>
      </c>
      <c r="M1704" t="s">
        <v>14</v>
      </c>
    </row>
    <row r="1705" spans="1:13" x14ac:dyDescent="0.35">
      <c r="A1705" s="1">
        <v>43109</v>
      </c>
      <c r="B1705">
        <v>2.34</v>
      </c>
      <c r="C1705">
        <v>0</v>
      </c>
      <c r="D1705">
        <v>2.2000000000000002</v>
      </c>
      <c r="E1705">
        <v>19</v>
      </c>
      <c r="F1705">
        <v>6</v>
      </c>
      <c r="G1705">
        <v>1</v>
      </c>
      <c r="H1705">
        <v>1</v>
      </c>
      <c r="I1705">
        <v>2</v>
      </c>
      <c r="J1705">
        <v>2018</v>
      </c>
      <c r="K1705">
        <v>9</v>
      </c>
      <c r="L1705">
        <v>276</v>
      </c>
      <c r="M1705" t="s">
        <v>15</v>
      </c>
    </row>
    <row r="1706" spans="1:13" x14ac:dyDescent="0.35">
      <c r="A1706" s="1">
        <v>43140</v>
      </c>
      <c r="B1706">
        <v>6.68</v>
      </c>
      <c r="C1706">
        <v>5.3730000000000002</v>
      </c>
      <c r="D1706">
        <v>3</v>
      </c>
      <c r="E1706">
        <v>20</v>
      </c>
      <c r="F1706">
        <v>5</v>
      </c>
      <c r="G1706">
        <v>0</v>
      </c>
      <c r="H1706">
        <v>5</v>
      </c>
      <c r="I1706">
        <v>2</v>
      </c>
      <c r="J1706">
        <v>2018</v>
      </c>
      <c r="K1706">
        <v>9</v>
      </c>
      <c r="L1706">
        <v>276</v>
      </c>
      <c r="M1706" t="s">
        <v>16</v>
      </c>
    </row>
    <row r="1707" spans="1:13" x14ac:dyDescent="0.35">
      <c r="A1707" s="1">
        <v>43168</v>
      </c>
      <c r="B1707">
        <v>1</v>
      </c>
      <c r="C1707">
        <v>2.02</v>
      </c>
      <c r="D1707">
        <v>2</v>
      </c>
      <c r="E1707">
        <v>27.4</v>
      </c>
      <c r="F1707">
        <v>12</v>
      </c>
      <c r="G1707">
        <v>0</v>
      </c>
      <c r="H1707">
        <v>0</v>
      </c>
      <c r="I1707">
        <v>4</v>
      </c>
      <c r="J1707">
        <v>2018</v>
      </c>
      <c r="K1707">
        <v>9</v>
      </c>
      <c r="L1707">
        <v>276</v>
      </c>
      <c r="M1707" t="s">
        <v>17</v>
      </c>
    </row>
    <row r="1708" spans="1:13" x14ac:dyDescent="0.35">
      <c r="A1708" s="1">
        <v>43199</v>
      </c>
      <c r="B1708">
        <v>4</v>
      </c>
      <c r="C1708">
        <v>1.0860000000000001</v>
      </c>
      <c r="D1708">
        <v>1</v>
      </c>
      <c r="E1708">
        <v>22</v>
      </c>
      <c r="F1708">
        <v>7</v>
      </c>
      <c r="G1708">
        <v>0</v>
      </c>
      <c r="H1708">
        <v>3</v>
      </c>
      <c r="I1708">
        <v>2</v>
      </c>
      <c r="J1708">
        <v>2018</v>
      </c>
      <c r="K1708">
        <v>9</v>
      </c>
      <c r="L1708">
        <v>276</v>
      </c>
      <c r="M1708" t="s">
        <v>18</v>
      </c>
    </row>
    <row r="1709" spans="1:13" x14ac:dyDescent="0.35">
      <c r="A1709" s="1">
        <v>43229</v>
      </c>
      <c r="B1709">
        <v>6.5</v>
      </c>
      <c r="C1709">
        <v>3.33</v>
      </c>
      <c r="D1709">
        <v>1.5</v>
      </c>
      <c r="E1709">
        <v>28</v>
      </c>
      <c r="F1709">
        <v>11</v>
      </c>
      <c r="G1709">
        <v>0</v>
      </c>
      <c r="H1709">
        <v>3</v>
      </c>
      <c r="I1709">
        <v>2</v>
      </c>
      <c r="J1709">
        <v>2018</v>
      </c>
      <c r="K1709">
        <v>9</v>
      </c>
      <c r="L1709">
        <v>276</v>
      </c>
      <c r="M1709" t="s">
        <v>19</v>
      </c>
    </row>
    <row r="1710" spans="1:13" x14ac:dyDescent="0.35">
      <c r="A1710" s="1">
        <v>43260</v>
      </c>
      <c r="B1710">
        <v>6.66</v>
      </c>
      <c r="C1710">
        <v>4.056</v>
      </c>
      <c r="D1710">
        <v>3</v>
      </c>
      <c r="E1710">
        <v>18.399999999999999</v>
      </c>
      <c r="F1710">
        <v>13</v>
      </c>
      <c r="G1710">
        <v>0</v>
      </c>
      <c r="H1710">
        <v>5</v>
      </c>
      <c r="I1710">
        <v>0</v>
      </c>
      <c r="J1710">
        <v>2018</v>
      </c>
      <c r="K1710">
        <v>9</v>
      </c>
      <c r="L1710">
        <v>276</v>
      </c>
      <c r="M1710" t="s">
        <v>13</v>
      </c>
    </row>
    <row r="1711" spans="1:13" x14ac:dyDescent="0.35">
      <c r="A1711" s="1">
        <v>43290</v>
      </c>
      <c r="B1711">
        <v>2</v>
      </c>
      <c r="C1711">
        <v>1.746</v>
      </c>
      <c r="D1711">
        <v>4</v>
      </c>
      <c r="E1711">
        <v>42</v>
      </c>
      <c r="F1711">
        <v>6</v>
      </c>
      <c r="G1711">
        <v>0</v>
      </c>
      <c r="H1711">
        <v>22</v>
      </c>
      <c r="I1711">
        <v>7.7</v>
      </c>
      <c r="J1711">
        <v>2018</v>
      </c>
      <c r="K1711">
        <v>9</v>
      </c>
      <c r="L1711">
        <v>276</v>
      </c>
      <c r="M1711" t="s">
        <v>14</v>
      </c>
    </row>
    <row r="1712" spans="1:13" x14ac:dyDescent="0.35">
      <c r="A1712" s="1">
        <v>43321</v>
      </c>
      <c r="B1712">
        <v>10</v>
      </c>
      <c r="C1712">
        <v>2.34</v>
      </c>
      <c r="D1712">
        <v>6.1</v>
      </c>
      <c r="E1712">
        <v>35.4</v>
      </c>
      <c r="F1712">
        <v>12</v>
      </c>
      <c r="G1712">
        <v>0</v>
      </c>
      <c r="H1712">
        <v>10</v>
      </c>
      <c r="I1712">
        <v>1</v>
      </c>
      <c r="J1712">
        <v>2018</v>
      </c>
      <c r="K1712">
        <v>9</v>
      </c>
      <c r="L1712">
        <v>276</v>
      </c>
      <c r="M1712" t="s">
        <v>15</v>
      </c>
    </row>
    <row r="1713" spans="1:13" x14ac:dyDescent="0.35">
      <c r="A1713" s="1">
        <v>43352</v>
      </c>
      <c r="B1713">
        <v>4</v>
      </c>
      <c r="C1713">
        <v>5.944</v>
      </c>
      <c r="D1713">
        <v>0</v>
      </c>
      <c r="E1713">
        <v>50</v>
      </c>
      <c r="F1713">
        <v>2</v>
      </c>
      <c r="G1713">
        <v>0</v>
      </c>
      <c r="H1713">
        <v>0</v>
      </c>
      <c r="I1713">
        <v>5</v>
      </c>
      <c r="J1713">
        <v>2018</v>
      </c>
      <c r="K1713">
        <v>9</v>
      </c>
      <c r="L1713">
        <v>276</v>
      </c>
      <c r="M1713" t="s">
        <v>16</v>
      </c>
    </row>
    <row r="1714" spans="1:13" x14ac:dyDescent="0.35">
      <c r="A1714" s="1">
        <v>43382</v>
      </c>
      <c r="B1714">
        <v>7</v>
      </c>
      <c r="C1714">
        <v>2.4060000000000001</v>
      </c>
      <c r="D1714">
        <v>2</v>
      </c>
      <c r="E1714">
        <v>49.4</v>
      </c>
      <c r="F1714">
        <v>14</v>
      </c>
      <c r="G1714">
        <v>3</v>
      </c>
      <c r="H1714">
        <v>1</v>
      </c>
      <c r="I1714">
        <v>2</v>
      </c>
      <c r="J1714">
        <v>2018</v>
      </c>
      <c r="K1714">
        <v>9</v>
      </c>
      <c r="L1714">
        <v>276</v>
      </c>
      <c r="M1714" t="s">
        <v>17</v>
      </c>
    </row>
    <row r="1715" spans="1:13" x14ac:dyDescent="0.35">
      <c r="A1715" s="1">
        <v>43413</v>
      </c>
      <c r="B1715">
        <v>9</v>
      </c>
      <c r="C1715">
        <v>2.726</v>
      </c>
      <c r="D1715">
        <v>3</v>
      </c>
      <c r="E1715">
        <v>50.6</v>
      </c>
      <c r="F1715">
        <v>15</v>
      </c>
      <c r="G1715">
        <v>0</v>
      </c>
      <c r="H1715">
        <v>6</v>
      </c>
      <c r="I1715">
        <v>4</v>
      </c>
      <c r="J1715">
        <v>2018</v>
      </c>
      <c r="K1715">
        <v>9</v>
      </c>
      <c r="L1715">
        <v>276</v>
      </c>
      <c r="M1715" t="s">
        <v>18</v>
      </c>
    </row>
    <row r="1716" spans="1:13" x14ac:dyDescent="0.35">
      <c r="A1716" s="1">
        <v>43443</v>
      </c>
      <c r="B1716">
        <v>4</v>
      </c>
      <c r="C1716">
        <v>3</v>
      </c>
      <c r="D1716">
        <v>2</v>
      </c>
      <c r="E1716">
        <v>35</v>
      </c>
      <c r="F1716">
        <v>18</v>
      </c>
      <c r="G1716">
        <v>0</v>
      </c>
      <c r="H1716">
        <v>5</v>
      </c>
      <c r="I1716">
        <v>0</v>
      </c>
      <c r="J1716">
        <v>2018</v>
      </c>
      <c r="K1716">
        <v>9</v>
      </c>
      <c r="L1716">
        <v>276</v>
      </c>
      <c r="M1716" t="s">
        <v>19</v>
      </c>
    </row>
    <row r="1717" spans="1:13" x14ac:dyDescent="0.35">
      <c r="A1717" t="s">
        <v>1052</v>
      </c>
      <c r="B1717">
        <v>2.83</v>
      </c>
      <c r="C1717">
        <v>3.0859999999999999</v>
      </c>
      <c r="D1717">
        <v>1</v>
      </c>
      <c r="E1717">
        <v>20.6</v>
      </c>
      <c r="F1717">
        <v>5</v>
      </c>
      <c r="G1717">
        <v>2</v>
      </c>
      <c r="H1717">
        <v>12</v>
      </c>
      <c r="I1717">
        <v>2</v>
      </c>
      <c r="J1717">
        <v>2018</v>
      </c>
      <c r="K1717">
        <v>9</v>
      </c>
      <c r="L1717">
        <v>276</v>
      </c>
      <c r="M1717" t="s">
        <v>13</v>
      </c>
    </row>
    <row r="1718" spans="1:13" x14ac:dyDescent="0.35">
      <c r="A1718" t="s">
        <v>1053</v>
      </c>
      <c r="B1718">
        <v>8</v>
      </c>
      <c r="C1718">
        <v>7.02</v>
      </c>
      <c r="D1718">
        <v>4</v>
      </c>
      <c r="E1718">
        <v>54</v>
      </c>
      <c r="F1718">
        <v>7</v>
      </c>
      <c r="G1718">
        <v>0</v>
      </c>
      <c r="H1718">
        <v>1</v>
      </c>
      <c r="I1718">
        <v>2</v>
      </c>
      <c r="J1718">
        <v>2018</v>
      </c>
      <c r="K1718">
        <v>9</v>
      </c>
      <c r="L1718">
        <v>276</v>
      </c>
      <c r="M1718" t="s">
        <v>14</v>
      </c>
    </row>
    <row r="1719" spans="1:13" x14ac:dyDescent="0.35">
      <c r="A1719" t="s">
        <v>1054</v>
      </c>
      <c r="B1719">
        <v>6</v>
      </c>
      <c r="C1719">
        <v>2.0099999999999998</v>
      </c>
      <c r="D1719">
        <v>4</v>
      </c>
      <c r="E1719">
        <v>19.7</v>
      </c>
      <c r="F1719">
        <v>6</v>
      </c>
      <c r="G1719">
        <v>0</v>
      </c>
      <c r="H1719">
        <v>10</v>
      </c>
      <c r="I1719">
        <v>4.4000000000000004</v>
      </c>
      <c r="J1719">
        <v>2018</v>
      </c>
      <c r="K1719">
        <v>9</v>
      </c>
      <c r="L1719">
        <v>276</v>
      </c>
      <c r="M1719" t="s">
        <v>15</v>
      </c>
    </row>
    <row r="1720" spans="1:13" x14ac:dyDescent="0.35">
      <c r="A1720" t="s">
        <v>1055</v>
      </c>
      <c r="B1720">
        <v>3.33</v>
      </c>
      <c r="C1720">
        <v>0.67</v>
      </c>
      <c r="D1720">
        <v>3.25</v>
      </c>
      <c r="E1720">
        <v>24.25</v>
      </c>
      <c r="F1720">
        <v>6</v>
      </c>
      <c r="G1720">
        <v>1</v>
      </c>
      <c r="H1720">
        <v>7</v>
      </c>
      <c r="I1720">
        <v>3</v>
      </c>
      <c r="J1720">
        <v>2018</v>
      </c>
      <c r="K1720">
        <v>9</v>
      </c>
      <c r="L1720">
        <v>276</v>
      </c>
      <c r="M1720" t="s">
        <v>16</v>
      </c>
    </row>
    <row r="1721" spans="1:13" x14ac:dyDescent="0.35">
      <c r="A1721" t="s">
        <v>1056</v>
      </c>
      <c r="B1721">
        <v>3</v>
      </c>
      <c r="C1721">
        <v>2.33</v>
      </c>
      <c r="D1721">
        <v>3.75</v>
      </c>
      <c r="E1721">
        <v>44.4</v>
      </c>
      <c r="F1721">
        <v>10</v>
      </c>
      <c r="G1721">
        <v>1</v>
      </c>
      <c r="H1721">
        <v>5</v>
      </c>
      <c r="I1721">
        <v>0</v>
      </c>
      <c r="J1721">
        <v>2018</v>
      </c>
      <c r="K1721">
        <v>9</v>
      </c>
      <c r="L1721">
        <v>276</v>
      </c>
      <c r="M1721" t="s">
        <v>17</v>
      </c>
    </row>
    <row r="1722" spans="1:13" x14ac:dyDescent="0.35">
      <c r="A1722" t="s">
        <v>1057</v>
      </c>
      <c r="B1722">
        <v>4.34</v>
      </c>
      <c r="C1722">
        <v>3</v>
      </c>
      <c r="D1722">
        <v>3.7</v>
      </c>
      <c r="E1722">
        <v>20</v>
      </c>
      <c r="F1722">
        <v>6</v>
      </c>
      <c r="G1722">
        <v>0</v>
      </c>
      <c r="H1722">
        <v>1</v>
      </c>
      <c r="I1722">
        <v>5</v>
      </c>
      <c r="J1722">
        <v>2018</v>
      </c>
      <c r="K1722">
        <v>9</v>
      </c>
      <c r="L1722">
        <v>276</v>
      </c>
      <c r="M1722" t="s">
        <v>18</v>
      </c>
    </row>
    <row r="1723" spans="1:13" x14ac:dyDescent="0.35">
      <c r="A1723" t="s">
        <v>1058</v>
      </c>
      <c r="B1723">
        <v>6</v>
      </c>
      <c r="C1723">
        <v>3.68</v>
      </c>
      <c r="D1723">
        <v>2</v>
      </c>
      <c r="E1723">
        <v>26</v>
      </c>
      <c r="F1723">
        <v>10</v>
      </c>
      <c r="G1723">
        <v>0</v>
      </c>
      <c r="H1723">
        <v>9</v>
      </c>
      <c r="I1723">
        <v>7</v>
      </c>
      <c r="J1723">
        <v>2018</v>
      </c>
      <c r="K1723">
        <v>9</v>
      </c>
      <c r="L1723">
        <v>276</v>
      </c>
      <c r="M1723" t="s">
        <v>19</v>
      </c>
    </row>
    <row r="1724" spans="1:13" x14ac:dyDescent="0.35">
      <c r="A1724" t="s">
        <v>1059</v>
      </c>
      <c r="B1724">
        <v>2</v>
      </c>
      <c r="C1724">
        <v>4.0670000000000002</v>
      </c>
      <c r="D1724">
        <v>2</v>
      </c>
      <c r="E1724">
        <v>24.2</v>
      </c>
      <c r="F1724">
        <v>13</v>
      </c>
      <c r="G1724">
        <v>1</v>
      </c>
      <c r="H1724">
        <v>0</v>
      </c>
      <c r="I1724">
        <v>5</v>
      </c>
      <c r="J1724">
        <v>2018</v>
      </c>
      <c r="K1724">
        <v>9</v>
      </c>
      <c r="L1724">
        <v>276</v>
      </c>
      <c r="M1724" t="s">
        <v>13</v>
      </c>
    </row>
    <row r="1725" spans="1:13" x14ac:dyDescent="0.35">
      <c r="A1725" t="s">
        <v>1060</v>
      </c>
      <c r="B1725">
        <v>4.66</v>
      </c>
      <c r="C1725">
        <v>5.8369999999999997</v>
      </c>
      <c r="D1725">
        <v>1</v>
      </c>
      <c r="E1725">
        <v>33.1</v>
      </c>
      <c r="F1725">
        <v>10</v>
      </c>
      <c r="G1725">
        <v>0</v>
      </c>
      <c r="H1725">
        <v>1</v>
      </c>
      <c r="I1725">
        <v>3</v>
      </c>
      <c r="J1725">
        <v>2018</v>
      </c>
      <c r="K1725">
        <v>9</v>
      </c>
      <c r="L1725">
        <v>276</v>
      </c>
      <c r="M1725" t="s">
        <v>14</v>
      </c>
    </row>
    <row r="1726" spans="1:13" x14ac:dyDescent="0.35">
      <c r="A1726" t="s">
        <v>1061</v>
      </c>
      <c r="B1726">
        <v>6</v>
      </c>
      <c r="C1726">
        <v>3.8330000000000002</v>
      </c>
      <c r="D1726">
        <v>1.5</v>
      </c>
      <c r="E1726">
        <v>31.6</v>
      </c>
      <c r="F1726">
        <v>6</v>
      </c>
      <c r="G1726">
        <v>1</v>
      </c>
      <c r="H1726">
        <v>23</v>
      </c>
      <c r="I1726">
        <v>3</v>
      </c>
      <c r="J1726">
        <v>2018</v>
      </c>
      <c r="K1726">
        <v>9</v>
      </c>
      <c r="L1726">
        <v>276</v>
      </c>
      <c r="M1726" t="s">
        <v>15</v>
      </c>
    </row>
    <row r="1727" spans="1:13" x14ac:dyDescent="0.35">
      <c r="A1727" t="s">
        <v>1062</v>
      </c>
      <c r="B1727">
        <v>7.34</v>
      </c>
      <c r="C1727">
        <v>9.4390000000000001</v>
      </c>
      <c r="D1727">
        <v>3.25</v>
      </c>
      <c r="E1727">
        <v>42.862000000000002</v>
      </c>
      <c r="F1727">
        <v>9</v>
      </c>
      <c r="G1727">
        <v>0</v>
      </c>
      <c r="H1727">
        <v>8</v>
      </c>
      <c r="I1727">
        <v>5</v>
      </c>
      <c r="J1727">
        <v>2018</v>
      </c>
      <c r="K1727">
        <v>9</v>
      </c>
      <c r="L1727">
        <v>276</v>
      </c>
      <c r="M1727" t="s">
        <v>16</v>
      </c>
    </row>
    <row r="1728" spans="1:13" x14ac:dyDescent="0.35">
      <c r="A1728" t="s">
        <v>1063</v>
      </c>
      <c r="B1728">
        <v>7.33</v>
      </c>
      <c r="C1728">
        <v>3.67</v>
      </c>
      <c r="D1728">
        <v>5.5</v>
      </c>
      <c r="E1728">
        <v>53.8</v>
      </c>
      <c r="F1728">
        <v>7</v>
      </c>
      <c r="G1728">
        <v>0</v>
      </c>
      <c r="H1728">
        <v>9</v>
      </c>
      <c r="I1728">
        <v>2</v>
      </c>
      <c r="J1728">
        <v>2018</v>
      </c>
      <c r="K1728">
        <v>9</v>
      </c>
      <c r="L1728">
        <v>276</v>
      </c>
      <c r="M1728" t="s">
        <v>17</v>
      </c>
    </row>
    <row r="1729" spans="1:13" x14ac:dyDescent="0.35">
      <c r="A1729" t="s">
        <v>1064</v>
      </c>
      <c r="B1729">
        <v>6</v>
      </c>
      <c r="C1729">
        <v>4.7359999999999998</v>
      </c>
      <c r="D1729">
        <v>3.3</v>
      </c>
      <c r="E1729">
        <v>53.85</v>
      </c>
      <c r="F1729">
        <v>11</v>
      </c>
      <c r="G1729">
        <v>0</v>
      </c>
      <c r="H1729">
        <v>22</v>
      </c>
      <c r="I1729">
        <v>2</v>
      </c>
      <c r="J1729">
        <v>2018</v>
      </c>
      <c r="K1729">
        <v>9</v>
      </c>
      <c r="L1729">
        <v>276</v>
      </c>
      <c r="M1729" t="s">
        <v>18</v>
      </c>
    </row>
    <row r="1730" spans="1:13" x14ac:dyDescent="0.35">
      <c r="A1730" t="s">
        <v>1065</v>
      </c>
      <c r="B1730">
        <v>3</v>
      </c>
      <c r="C1730">
        <v>9</v>
      </c>
      <c r="D1730">
        <v>6</v>
      </c>
      <c r="E1730">
        <v>41.4</v>
      </c>
      <c r="F1730">
        <v>9</v>
      </c>
      <c r="G1730">
        <v>1</v>
      </c>
      <c r="H1730">
        <v>0</v>
      </c>
      <c r="I1730">
        <v>3</v>
      </c>
      <c r="J1730">
        <v>2018</v>
      </c>
      <c r="K1730">
        <v>9</v>
      </c>
      <c r="L1730">
        <v>276</v>
      </c>
      <c r="M1730" t="s">
        <v>19</v>
      </c>
    </row>
    <row r="1731" spans="1:13" x14ac:dyDescent="0.35">
      <c r="A1731" t="s">
        <v>1066</v>
      </c>
      <c r="B1731">
        <v>4</v>
      </c>
      <c r="C1731">
        <v>6.5670000000000002</v>
      </c>
      <c r="D1731">
        <v>4.5999999999999996</v>
      </c>
      <c r="E1731">
        <v>19</v>
      </c>
      <c r="F1731">
        <v>11</v>
      </c>
      <c r="G1731">
        <v>0</v>
      </c>
      <c r="H1731">
        <v>7</v>
      </c>
      <c r="I1731">
        <v>3</v>
      </c>
      <c r="J1731">
        <v>2018</v>
      </c>
      <c r="K1731">
        <v>9</v>
      </c>
      <c r="L1731">
        <v>276</v>
      </c>
      <c r="M1731" t="s">
        <v>13</v>
      </c>
    </row>
    <row r="1732" spans="1:13" x14ac:dyDescent="0.35">
      <c r="A1732" t="s">
        <v>1067</v>
      </c>
      <c r="B1732">
        <v>2</v>
      </c>
      <c r="C1732">
        <v>4.68</v>
      </c>
      <c r="D1732">
        <v>3.7</v>
      </c>
      <c r="E1732">
        <v>40.6</v>
      </c>
      <c r="F1732">
        <v>3</v>
      </c>
      <c r="G1732">
        <v>0</v>
      </c>
      <c r="H1732">
        <v>5</v>
      </c>
      <c r="I1732">
        <v>3</v>
      </c>
      <c r="J1732">
        <v>2018</v>
      </c>
      <c r="K1732">
        <v>9</v>
      </c>
      <c r="L1732">
        <v>276</v>
      </c>
      <c r="M1732" t="s">
        <v>14</v>
      </c>
    </row>
    <row r="1733" spans="1:13" x14ac:dyDescent="0.35">
      <c r="A1733" t="s">
        <v>1068</v>
      </c>
      <c r="B1733">
        <v>3.5</v>
      </c>
      <c r="C1733">
        <v>5.33</v>
      </c>
      <c r="D1733">
        <v>2.15</v>
      </c>
      <c r="E1733">
        <v>57.7</v>
      </c>
      <c r="F1733">
        <v>4</v>
      </c>
      <c r="G1733">
        <v>0</v>
      </c>
      <c r="H1733">
        <v>21</v>
      </c>
      <c r="I1733">
        <v>1</v>
      </c>
      <c r="J1733">
        <v>2018</v>
      </c>
      <c r="K1733">
        <v>9</v>
      </c>
      <c r="L1733">
        <v>276</v>
      </c>
      <c r="M1733" t="s">
        <v>15</v>
      </c>
    </row>
    <row r="1734" spans="1:13" x14ac:dyDescent="0.35">
      <c r="A1734" t="s">
        <v>1069</v>
      </c>
      <c r="B1734">
        <v>11.01</v>
      </c>
      <c r="C1734">
        <v>2.0099999999999998</v>
      </c>
      <c r="D1734">
        <v>2</v>
      </c>
      <c r="E1734">
        <v>54</v>
      </c>
      <c r="F1734">
        <v>9</v>
      </c>
      <c r="G1734">
        <v>1</v>
      </c>
      <c r="H1734">
        <v>3</v>
      </c>
      <c r="I1734">
        <v>3</v>
      </c>
      <c r="J1734">
        <v>2018</v>
      </c>
      <c r="K1734">
        <v>9</v>
      </c>
      <c r="L1734">
        <v>276</v>
      </c>
      <c r="M1734" t="s">
        <v>16</v>
      </c>
    </row>
    <row r="1735" spans="1:13" x14ac:dyDescent="0.35">
      <c r="A1735" s="1">
        <v>43110</v>
      </c>
      <c r="B1735">
        <v>3</v>
      </c>
      <c r="C1735">
        <v>4.9320000000000004</v>
      </c>
      <c r="D1735">
        <v>1</v>
      </c>
      <c r="E1735">
        <v>53</v>
      </c>
      <c r="F1735">
        <v>10</v>
      </c>
      <c r="G1735">
        <v>0</v>
      </c>
      <c r="H1735">
        <v>21</v>
      </c>
      <c r="I1735">
        <v>3</v>
      </c>
      <c r="J1735">
        <v>2018</v>
      </c>
      <c r="K1735">
        <v>10</v>
      </c>
      <c r="L1735">
        <v>276</v>
      </c>
      <c r="M1735" t="s">
        <v>17</v>
      </c>
    </row>
    <row r="1736" spans="1:13" x14ac:dyDescent="0.35">
      <c r="A1736" s="1">
        <v>43141</v>
      </c>
      <c r="B1736">
        <v>6</v>
      </c>
      <c r="C1736">
        <v>3.91</v>
      </c>
      <c r="D1736">
        <v>3.5</v>
      </c>
      <c r="E1736">
        <v>18.600000000000001</v>
      </c>
      <c r="F1736">
        <v>7</v>
      </c>
      <c r="G1736">
        <v>0</v>
      </c>
      <c r="H1736">
        <v>6</v>
      </c>
      <c r="I1736">
        <v>0</v>
      </c>
      <c r="J1736">
        <v>2018</v>
      </c>
      <c r="K1736">
        <v>10</v>
      </c>
      <c r="L1736">
        <v>276</v>
      </c>
      <c r="M1736" t="s">
        <v>18</v>
      </c>
    </row>
    <row r="1737" spans="1:13" x14ac:dyDescent="0.35">
      <c r="A1737" s="1">
        <v>43169</v>
      </c>
      <c r="B1737">
        <v>6</v>
      </c>
      <c r="C1737">
        <v>3.33</v>
      </c>
      <c r="D1737">
        <v>3</v>
      </c>
      <c r="E1737">
        <v>34.9</v>
      </c>
      <c r="F1737">
        <v>12</v>
      </c>
      <c r="G1737">
        <v>2</v>
      </c>
      <c r="H1737">
        <v>5</v>
      </c>
      <c r="I1737">
        <v>4</v>
      </c>
      <c r="J1737">
        <v>2018</v>
      </c>
      <c r="K1737">
        <v>10</v>
      </c>
      <c r="L1737">
        <v>276</v>
      </c>
      <c r="M1737" t="s">
        <v>19</v>
      </c>
    </row>
    <row r="1738" spans="1:13" x14ac:dyDescent="0.35">
      <c r="A1738" s="1">
        <v>43200</v>
      </c>
      <c r="B1738">
        <v>6</v>
      </c>
      <c r="C1738">
        <v>3.36</v>
      </c>
      <c r="D1738">
        <v>2</v>
      </c>
      <c r="E1738">
        <v>32</v>
      </c>
      <c r="F1738">
        <v>12</v>
      </c>
      <c r="G1738">
        <v>1</v>
      </c>
      <c r="H1738">
        <v>5</v>
      </c>
      <c r="I1738">
        <v>0</v>
      </c>
      <c r="J1738">
        <v>2018</v>
      </c>
      <c r="K1738">
        <v>10</v>
      </c>
      <c r="L1738">
        <v>276</v>
      </c>
      <c r="M1738" t="s">
        <v>13</v>
      </c>
    </row>
    <row r="1739" spans="1:13" x14ac:dyDescent="0.35">
      <c r="A1739" s="1">
        <v>43230</v>
      </c>
      <c r="B1739">
        <v>4.84</v>
      </c>
      <c r="C1739">
        <v>3.3969999999999998</v>
      </c>
      <c r="D1739">
        <v>1.1000000000000001</v>
      </c>
      <c r="E1739">
        <v>22.8</v>
      </c>
      <c r="F1739">
        <v>7</v>
      </c>
      <c r="G1739">
        <v>0</v>
      </c>
      <c r="H1739">
        <v>14</v>
      </c>
      <c r="I1739">
        <v>1</v>
      </c>
      <c r="J1739">
        <v>2018</v>
      </c>
      <c r="K1739">
        <v>10</v>
      </c>
      <c r="L1739">
        <v>276</v>
      </c>
      <c r="M1739" t="s">
        <v>14</v>
      </c>
    </row>
    <row r="1740" spans="1:13" x14ac:dyDescent="0.35">
      <c r="A1740" s="1">
        <v>43261</v>
      </c>
      <c r="B1740">
        <v>2</v>
      </c>
      <c r="C1740">
        <v>5.36</v>
      </c>
      <c r="D1740">
        <v>3.2</v>
      </c>
      <c r="E1740">
        <v>59.25</v>
      </c>
      <c r="F1740">
        <v>4</v>
      </c>
      <c r="G1740">
        <v>0</v>
      </c>
      <c r="H1740">
        <v>3</v>
      </c>
      <c r="I1740">
        <v>0.1</v>
      </c>
      <c r="J1740">
        <v>2018</v>
      </c>
      <c r="K1740">
        <v>10</v>
      </c>
      <c r="L1740">
        <v>276</v>
      </c>
      <c r="M1740" t="s">
        <v>15</v>
      </c>
    </row>
    <row r="1741" spans="1:13" x14ac:dyDescent="0.35">
      <c r="A1741" s="1">
        <v>43291</v>
      </c>
      <c r="B1741">
        <v>2.68</v>
      </c>
      <c r="C1741">
        <v>7.35</v>
      </c>
      <c r="D1741">
        <v>2</v>
      </c>
      <c r="E1741">
        <v>42.4</v>
      </c>
      <c r="F1741">
        <v>8</v>
      </c>
      <c r="G1741">
        <v>0</v>
      </c>
      <c r="H1741">
        <v>9</v>
      </c>
      <c r="I1741">
        <v>1</v>
      </c>
      <c r="J1741">
        <v>2018</v>
      </c>
      <c r="K1741">
        <v>10</v>
      </c>
      <c r="L1741">
        <v>276</v>
      </c>
      <c r="M1741" t="s">
        <v>16</v>
      </c>
    </row>
    <row r="1742" spans="1:13" x14ac:dyDescent="0.35">
      <c r="A1742" s="1">
        <v>43322</v>
      </c>
      <c r="B1742">
        <v>4</v>
      </c>
      <c r="C1742">
        <v>1.68</v>
      </c>
      <c r="D1742">
        <v>3</v>
      </c>
      <c r="E1742">
        <v>30</v>
      </c>
      <c r="F1742">
        <v>18</v>
      </c>
      <c r="G1742">
        <v>5</v>
      </c>
      <c r="H1742">
        <v>0</v>
      </c>
      <c r="I1742">
        <v>3</v>
      </c>
      <c r="J1742">
        <v>2018</v>
      </c>
      <c r="K1742">
        <v>10</v>
      </c>
      <c r="L1742">
        <v>276</v>
      </c>
      <c r="M1742" t="s">
        <v>17</v>
      </c>
    </row>
    <row r="1743" spans="1:13" x14ac:dyDescent="0.35">
      <c r="A1743" s="1">
        <v>43353</v>
      </c>
      <c r="B1743">
        <v>2</v>
      </c>
      <c r="C1743">
        <v>1.67</v>
      </c>
      <c r="D1743">
        <v>1</v>
      </c>
      <c r="E1743">
        <v>30</v>
      </c>
      <c r="F1743">
        <v>18</v>
      </c>
      <c r="G1743">
        <v>0</v>
      </c>
      <c r="H1743">
        <v>29</v>
      </c>
      <c r="I1743">
        <v>1</v>
      </c>
      <c r="J1743">
        <v>2018</v>
      </c>
      <c r="K1743">
        <v>10</v>
      </c>
      <c r="L1743">
        <v>276</v>
      </c>
      <c r="M1743" t="s">
        <v>18</v>
      </c>
    </row>
    <row r="1744" spans="1:13" x14ac:dyDescent="0.35">
      <c r="A1744" s="1">
        <v>43383</v>
      </c>
      <c r="B1744">
        <v>9</v>
      </c>
      <c r="C1744">
        <v>8.01</v>
      </c>
      <c r="D1744">
        <v>4.0999999999999996</v>
      </c>
      <c r="E1744">
        <v>41.2</v>
      </c>
      <c r="F1744">
        <v>13</v>
      </c>
      <c r="G1744">
        <v>0</v>
      </c>
      <c r="H1744">
        <v>20</v>
      </c>
      <c r="I1744">
        <v>2</v>
      </c>
      <c r="J1744">
        <v>2018</v>
      </c>
      <c r="K1744">
        <v>10</v>
      </c>
      <c r="L1744">
        <v>276</v>
      </c>
      <c r="M1744" t="s">
        <v>19</v>
      </c>
    </row>
    <row r="1745" spans="1:13" x14ac:dyDescent="0.35">
      <c r="A1745" s="1">
        <v>43414</v>
      </c>
      <c r="B1745">
        <v>2</v>
      </c>
      <c r="C1745">
        <v>2.33</v>
      </c>
      <c r="D1745">
        <v>2.1</v>
      </c>
      <c r="E1745">
        <v>31</v>
      </c>
      <c r="F1745">
        <v>15</v>
      </c>
      <c r="G1745">
        <v>0</v>
      </c>
      <c r="H1745">
        <v>0</v>
      </c>
      <c r="I1745">
        <v>1</v>
      </c>
      <c r="J1745">
        <v>2018</v>
      </c>
      <c r="K1745">
        <v>10</v>
      </c>
      <c r="L1745">
        <v>276</v>
      </c>
      <c r="M1745" t="s">
        <v>13</v>
      </c>
    </row>
    <row r="1746" spans="1:13" x14ac:dyDescent="0.35">
      <c r="A1746" s="1">
        <v>43444</v>
      </c>
      <c r="B1746">
        <v>6.33</v>
      </c>
      <c r="C1746">
        <v>4.3630000000000004</v>
      </c>
      <c r="D1746">
        <v>1</v>
      </c>
      <c r="E1746">
        <v>26</v>
      </c>
      <c r="F1746">
        <v>6</v>
      </c>
      <c r="G1746">
        <v>0</v>
      </c>
      <c r="H1746">
        <v>1</v>
      </c>
      <c r="I1746">
        <v>6</v>
      </c>
      <c r="J1746">
        <v>2018</v>
      </c>
      <c r="K1746">
        <v>10</v>
      </c>
      <c r="L1746">
        <v>276</v>
      </c>
      <c r="M1746" t="s">
        <v>14</v>
      </c>
    </row>
    <row r="1747" spans="1:13" x14ac:dyDescent="0.35">
      <c r="A1747" t="s">
        <v>1070</v>
      </c>
      <c r="B1747">
        <v>6.99</v>
      </c>
      <c r="C1747">
        <v>4.5069999999999997</v>
      </c>
      <c r="D1747">
        <v>3.25</v>
      </c>
      <c r="E1747">
        <v>29.6</v>
      </c>
      <c r="F1747">
        <v>8</v>
      </c>
      <c r="G1747">
        <v>0</v>
      </c>
      <c r="H1747">
        <v>6</v>
      </c>
      <c r="I1747">
        <v>3</v>
      </c>
      <c r="J1747">
        <v>2018</v>
      </c>
      <c r="K1747">
        <v>10</v>
      </c>
      <c r="L1747">
        <v>276</v>
      </c>
      <c r="M1747" t="s">
        <v>15</v>
      </c>
    </row>
    <row r="1748" spans="1:13" x14ac:dyDescent="0.35">
      <c r="A1748" t="s">
        <v>1071</v>
      </c>
      <c r="B1748">
        <v>2.34</v>
      </c>
      <c r="C1748">
        <v>6.01</v>
      </c>
      <c r="D1748">
        <v>6.2</v>
      </c>
      <c r="E1748">
        <v>51.7</v>
      </c>
      <c r="F1748">
        <v>9</v>
      </c>
      <c r="G1748">
        <v>2</v>
      </c>
      <c r="H1748">
        <v>0</v>
      </c>
      <c r="I1748">
        <v>6</v>
      </c>
      <c r="J1748">
        <v>2018</v>
      </c>
      <c r="K1748">
        <v>10</v>
      </c>
      <c r="L1748">
        <v>276</v>
      </c>
      <c r="M1748" t="s">
        <v>16</v>
      </c>
    </row>
    <row r="1749" spans="1:13" x14ac:dyDescent="0.35">
      <c r="A1749" t="s">
        <v>1072</v>
      </c>
      <c r="B1749">
        <v>7.17</v>
      </c>
      <c r="C1749">
        <v>6.6000000000000003E-2</v>
      </c>
      <c r="D1749">
        <v>3</v>
      </c>
      <c r="E1749">
        <v>47.6</v>
      </c>
      <c r="F1749">
        <v>12</v>
      </c>
      <c r="G1749">
        <v>0</v>
      </c>
      <c r="H1749">
        <v>5</v>
      </c>
      <c r="I1749">
        <v>6</v>
      </c>
      <c r="J1749">
        <v>2018</v>
      </c>
      <c r="K1749">
        <v>10</v>
      </c>
      <c r="L1749">
        <v>276</v>
      </c>
      <c r="M1749" t="s">
        <v>17</v>
      </c>
    </row>
    <row r="1750" spans="1:13" x14ac:dyDescent="0.35">
      <c r="A1750" t="s">
        <v>1073</v>
      </c>
      <c r="B1750">
        <v>6</v>
      </c>
      <c r="C1750">
        <v>5.3220000000000001</v>
      </c>
      <c r="D1750">
        <v>2</v>
      </c>
      <c r="E1750">
        <v>27.3</v>
      </c>
      <c r="F1750">
        <v>5</v>
      </c>
      <c r="G1750">
        <v>3</v>
      </c>
      <c r="H1750">
        <v>6</v>
      </c>
      <c r="I1750">
        <v>0</v>
      </c>
      <c r="J1750">
        <v>2018</v>
      </c>
      <c r="K1750">
        <v>10</v>
      </c>
      <c r="L1750">
        <v>276</v>
      </c>
      <c r="M1750" t="s">
        <v>18</v>
      </c>
    </row>
    <row r="1751" spans="1:13" x14ac:dyDescent="0.35">
      <c r="A1751" t="s">
        <v>1074</v>
      </c>
      <c r="B1751">
        <v>2.33</v>
      </c>
      <c r="C1751">
        <v>6</v>
      </c>
      <c r="D1751">
        <v>4</v>
      </c>
      <c r="E1751">
        <v>52.2</v>
      </c>
      <c r="F1751">
        <v>5</v>
      </c>
      <c r="G1751">
        <v>0</v>
      </c>
      <c r="H1751">
        <v>1</v>
      </c>
      <c r="I1751">
        <v>4</v>
      </c>
      <c r="J1751">
        <v>2018</v>
      </c>
      <c r="K1751">
        <v>10</v>
      </c>
      <c r="L1751">
        <v>276</v>
      </c>
      <c r="M1751" t="s">
        <v>19</v>
      </c>
    </row>
    <row r="1752" spans="1:13" x14ac:dyDescent="0.35">
      <c r="A1752" t="s">
        <v>1075</v>
      </c>
      <c r="B1752">
        <v>4.34</v>
      </c>
      <c r="C1752">
        <v>3</v>
      </c>
      <c r="D1752">
        <v>1.1000000000000001</v>
      </c>
      <c r="E1752">
        <v>14</v>
      </c>
      <c r="F1752">
        <v>9</v>
      </c>
      <c r="G1752">
        <v>1</v>
      </c>
      <c r="H1752">
        <v>10</v>
      </c>
      <c r="I1752">
        <v>5</v>
      </c>
      <c r="J1752">
        <v>2018</v>
      </c>
      <c r="K1752">
        <v>10</v>
      </c>
      <c r="L1752">
        <v>276</v>
      </c>
      <c r="M1752" t="s">
        <v>13</v>
      </c>
    </row>
    <row r="1753" spans="1:13" x14ac:dyDescent="0.35">
      <c r="A1753" t="s">
        <v>1076</v>
      </c>
      <c r="B1753">
        <v>4</v>
      </c>
      <c r="C1753">
        <v>2.0659999999999998</v>
      </c>
      <c r="D1753">
        <v>0</v>
      </c>
      <c r="E1753">
        <v>10.6</v>
      </c>
      <c r="F1753">
        <v>5</v>
      </c>
      <c r="G1753">
        <v>2</v>
      </c>
      <c r="H1753">
        <v>6</v>
      </c>
      <c r="I1753">
        <v>4</v>
      </c>
      <c r="J1753">
        <v>2018</v>
      </c>
      <c r="K1753">
        <v>10</v>
      </c>
      <c r="L1753">
        <v>276</v>
      </c>
      <c r="M1753" t="s">
        <v>14</v>
      </c>
    </row>
    <row r="1754" spans="1:13" x14ac:dyDescent="0.35">
      <c r="A1754" t="s">
        <v>1077</v>
      </c>
      <c r="B1754">
        <v>2.34</v>
      </c>
      <c r="C1754">
        <v>2.02</v>
      </c>
      <c r="D1754">
        <v>2</v>
      </c>
      <c r="E1754">
        <v>33</v>
      </c>
      <c r="F1754">
        <v>9</v>
      </c>
      <c r="G1754">
        <v>0</v>
      </c>
      <c r="H1754">
        <v>34</v>
      </c>
      <c r="I1754">
        <v>5</v>
      </c>
      <c r="J1754">
        <v>2018</v>
      </c>
      <c r="K1754">
        <v>10</v>
      </c>
      <c r="L1754">
        <v>276</v>
      </c>
      <c r="M1754" t="s">
        <v>15</v>
      </c>
    </row>
    <row r="1755" spans="1:13" x14ac:dyDescent="0.35">
      <c r="A1755" t="s">
        <v>1078</v>
      </c>
      <c r="B1755">
        <v>6.67</v>
      </c>
      <c r="C1755">
        <v>8.69</v>
      </c>
      <c r="D1755">
        <v>1</v>
      </c>
      <c r="E1755">
        <v>56.3</v>
      </c>
      <c r="F1755">
        <v>5</v>
      </c>
      <c r="G1755">
        <v>3</v>
      </c>
      <c r="H1755">
        <v>5</v>
      </c>
      <c r="I1755">
        <v>1</v>
      </c>
      <c r="J1755">
        <v>2018</v>
      </c>
      <c r="K1755">
        <v>10</v>
      </c>
      <c r="L1755">
        <v>276</v>
      </c>
      <c r="M1755" t="s">
        <v>16</v>
      </c>
    </row>
    <row r="1756" spans="1:13" x14ac:dyDescent="0.35">
      <c r="A1756" t="s">
        <v>1079</v>
      </c>
      <c r="B1756">
        <v>2.66</v>
      </c>
      <c r="C1756">
        <v>7.01</v>
      </c>
      <c r="D1756">
        <v>3.3</v>
      </c>
      <c r="E1756">
        <v>18.8</v>
      </c>
      <c r="F1756">
        <v>8</v>
      </c>
      <c r="G1756">
        <v>0</v>
      </c>
      <c r="H1756">
        <v>28</v>
      </c>
      <c r="I1756">
        <v>1.3</v>
      </c>
      <c r="J1756">
        <v>2018</v>
      </c>
      <c r="K1756">
        <v>10</v>
      </c>
      <c r="L1756">
        <v>276</v>
      </c>
      <c r="M1756" t="s">
        <v>17</v>
      </c>
    </row>
    <row r="1757" spans="1:13" x14ac:dyDescent="0.35">
      <c r="A1757" t="s">
        <v>1080</v>
      </c>
      <c r="B1757">
        <v>2.34</v>
      </c>
      <c r="C1757">
        <v>2</v>
      </c>
      <c r="D1757">
        <v>0.45</v>
      </c>
      <c r="E1757">
        <v>44.8</v>
      </c>
      <c r="F1757">
        <v>9</v>
      </c>
      <c r="G1757">
        <v>1</v>
      </c>
      <c r="H1757">
        <v>11</v>
      </c>
      <c r="I1757">
        <v>3</v>
      </c>
      <c r="J1757">
        <v>2018</v>
      </c>
      <c r="K1757">
        <v>10</v>
      </c>
      <c r="L1757">
        <v>276</v>
      </c>
      <c r="M1757" t="s">
        <v>18</v>
      </c>
    </row>
    <row r="1758" spans="1:13" x14ac:dyDescent="0.35">
      <c r="A1758" t="s">
        <v>1081</v>
      </c>
      <c r="B1758">
        <v>4</v>
      </c>
      <c r="C1758">
        <v>2.109</v>
      </c>
      <c r="D1758">
        <v>5</v>
      </c>
      <c r="E1758">
        <v>37.200000000000003</v>
      </c>
      <c r="F1758">
        <v>7</v>
      </c>
      <c r="G1758">
        <v>0</v>
      </c>
      <c r="H1758">
        <v>10</v>
      </c>
      <c r="I1758">
        <v>1.5</v>
      </c>
      <c r="J1758">
        <v>2018</v>
      </c>
      <c r="K1758">
        <v>10</v>
      </c>
      <c r="L1758">
        <v>276</v>
      </c>
      <c r="M1758" t="s">
        <v>19</v>
      </c>
    </row>
    <row r="1759" spans="1:13" x14ac:dyDescent="0.35">
      <c r="A1759" t="s">
        <v>1082</v>
      </c>
      <c r="B1759">
        <v>5.33</v>
      </c>
      <c r="C1759">
        <v>5.4290000000000003</v>
      </c>
      <c r="D1759">
        <v>3</v>
      </c>
      <c r="E1759">
        <v>52.2</v>
      </c>
      <c r="F1759">
        <v>12</v>
      </c>
      <c r="G1759">
        <v>0</v>
      </c>
      <c r="H1759">
        <v>33</v>
      </c>
      <c r="I1759">
        <v>3</v>
      </c>
      <c r="J1759">
        <v>2018</v>
      </c>
      <c r="K1759">
        <v>10</v>
      </c>
      <c r="L1759">
        <v>276</v>
      </c>
      <c r="M1759" t="s">
        <v>13</v>
      </c>
    </row>
    <row r="1760" spans="1:13" x14ac:dyDescent="0.35">
      <c r="A1760" t="s">
        <v>1083</v>
      </c>
      <c r="B1760">
        <v>4</v>
      </c>
      <c r="C1760">
        <v>5.3730000000000002</v>
      </c>
      <c r="D1760">
        <v>4.5999999999999996</v>
      </c>
      <c r="E1760">
        <v>44</v>
      </c>
      <c r="F1760">
        <v>14</v>
      </c>
      <c r="G1760">
        <v>1</v>
      </c>
      <c r="H1760">
        <v>14</v>
      </c>
      <c r="I1760">
        <v>1</v>
      </c>
      <c r="J1760">
        <v>2018</v>
      </c>
      <c r="K1760">
        <v>10</v>
      </c>
      <c r="L1760">
        <v>276</v>
      </c>
      <c r="M1760" t="s">
        <v>14</v>
      </c>
    </row>
    <row r="1761" spans="1:13" x14ac:dyDescent="0.35">
      <c r="A1761" t="s">
        <v>1084</v>
      </c>
      <c r="B1761">
        <v>8.34</v>
      </c>
      <c r="C1761">
        <v>3.4260000000000002</v>
      </c>
      <c r="D1761">
        <v>2.2000000000000002</v>
      </c>
      <c r="E1761">
        <v>49.975000000000001</v>
      </c>
      <c r="F1761">
        <v>12</v>
      </c>
      <c r="G1761">
        <v>1</v>
      </c>
      <c r="H1761">
        <v>7</v>
      </c>
      <c r="I1761">
        <v>2</v>
      </c>
      <c r="J1761">
        <v>2018</v>
      </c>
      <c r="K1761">
        <v>10</v>
      </c>
      <c r="L1761">
        <v>276</v>
      </c>
      <c r="M1761" t="s">
        <v>15</v>
      </c>
    </row>
    <row r="1762" spans="1:13" x14ac:dyDescent="0.35">
      <c r="A1762" t="s">
        <v>1085</v>
      </c>
      <c r="B1762">
        <v>5.33</v>
      </c>
      <c r="C1762">
        <v>5.33</v>
      </c>
      <c r="D1762">
        <v>1.6</v>
      </c>
      <c r="E1762">
        <v>53.75</v>
      </c>
      <c r="F1762">
        <v>9</v>
      </c>
      <c r="G1762">
        <v>3</v>
      </c>
      <c r="H1762">
        <v>13</v>
      </c>
      <c r="I1762">
        <v>3</v>
      </c>
      <c r="J1762">
        <v>2018</v>
      </c>
      <c r="K1762">
        <v>10</v>
      </c>
      <c r="L1762">
        <v>276</v>
      </c>
      <c r="M1762" t="s">
        <v>16</v>
      </c>
    </row>
    <row r="1763" spans="1:13" x14ac:dyDescent="0.35">
      <c r="A1763" t="s">
        <v>1086</v>
      </c>
      <c r="B1763">
        <v>5.35</v>
      </c>
      <c r="C1763">
        <v>2.67</v>
      </c>
      <c r="D1763">
        <v>2.35</v>
      </c>
      <c r="E1763">
        <v>32.799999999999997</v>
      </c>
      <c r="F1763">
        <v>5</v>
      </c>
      <c r="G1763">
        <v>0</v>
      </c>
      <c r="H1763">
        <v>10</v>
      </c>
      <c r="I1763">
        <v>3</v>
      </c>
      <c r="J1763">
        <v>2018</v>
      </c>
      <c r="K1763">
        <v>10</v>
      </c>
      <c r="L1763">
        <v>276</v>
      </c>
      <c r="M1763" t="s">
        <v>17</v>
      </c>
    </row>
    <row r="1764" spans="1:13" x14ac:dyDescent="0.35">
      <c r="A1764" t="s">
        <v>1087</v>
      </c>
      <c r="B1764">
        <v>9.33</v>
      </c>
      <c r="C1764">
        <v>4</v>
      </c>
      <c r="D1764">
        <v>1</v>
      </c>
      <c r="E1764">
        <v>18.2</v>
      </c>
      <c r="F1764">
        <v>7</v>
      </c>
      <c r="G1764">
        <v>0</v>
      </c>
      <c r="H1764">
        <v>13</v>
      </c>
      <c r="I1764">
        <v>1</v>
      </c>
      <c r="J1764">
        <v>2018</v>
      </c>
      <c r="K1764">
        <v>10</v>
      </c>
      <c r="L1764">
        <v>276</v>
      </c>
      <c r="M1764" t="s">
        <v>18</v>
      </c>
    </row>
    <row r="1765" spans="1:13" x14ac:dyDescent="0.35">
      <c r="A1765" t="s">
        <v>1088</v>
      </c>
      <c r="B1765">
        <v>2</v>
      </c>
      <c r="C1765">
        <v>4.68</v>
      </c>
      <c r="D1765">
        <v>3</v>
      </c>
      <c r="E1765">
        <v>34.1</v>
      </c>
      <c r="F1765">
        <v>7</v>
      </c>
      <c r="G1765">
        <v>0</v>
      </c>
      <c r="H1765">
        <v>2</v>
      </c>
      <c r="I1765">
        <v>2</v>
      </c>
      <c r="J1765">
        <v>2018</v>
      </c>
      <c r="K1765">
        <v>10</v>
      </c>
      <c r="L1765">
        <v>276</v>
      </c>
      <c r="M1765" t="s">
        <v>19</v>
      </c>
    </row>
    <row r="1766" spans="1:13" x14ac:dyDescent="0.35">
      <c r="A1766" s="1">
        <v>43111</v>
      </c>
      <c r="B1766">
        <v>7.84</v>
      </c>
      <c r="C1766">
        <v>0.34</v>
      </c>
      <c r="D1766">
        <v>3</v>
      </c>
      <c r="E1766">
        <v>25</v>
      </c>
      <c r="F1766">
        <v>6</v>
      </c>
      <c r="G1766">
        <v>3</v>
      </c>
      <c r="H1766">
        <v>7</v>
      </c>
      <c r="I1766">
        <v>0</v>
      </c>
      <c r="J1766">
        <v>2018</v>
      </c>
      <c r="K1766">
        <v>11</v>
      </c>
      <c r="L1766">
        <v>276</v>
      </c>
      <c r="M1766" t="s">
        <v>13</v>
      </c>
    </row>
    <row r="1767" spans="1:13" x14ac:dyDescent="0.35">
      <c r="A1767" s="1">
        <v>43142</v>
      </c>
      <c r="B1767">
        <v>5.14</v>
      </c>
      <c r="C1767">
        <v>1.845</v>
      </c>
      <c r="D1767">
        <v>0</v>
      </c>
      <c r="E1767">
        <v>32.6</v>
      </c>
      <c r="F1767">
        <v>8.1999999999999993</v>
      </c>
      <c r="G1767">
        <v>0</v>
      </c>
      <c r="H1767">
        <v>1</v>
      </c>
      <c r="I1767">
        <v>3.3</v>
      </c>
      <c r="J1767">
        <v>2018</v>
      </c>
      <c r="K1767">
        <v>11</v>
      </c>
      <c r="L1767">
        <v>276</v>
      </c>
      <c r="M1767" t="s">
        <v>14</v>
      </c>
    </row>
    <row r="1768" spans="1:13" x14ac:dyDescent="0.35">
      <c r="A1768" s="1">
        <v>43170</v>
      </c>
      <c r="B1768">
        <v>3</v>
      </c>
      <c r="C1768">
        <v>3</v>
      </c>
      <c r="D1768">
        <v>6.2</v>
      </c>
      <c r="E1768">
        <v>45.4</v>
      </c>
      <c r="F1768">
        <v>2</v>
      </c>
      <c r="G1768">
        <v>0</v>
      </c>
      <c r="H1768">
        <v>0</v>
      </c>
      <c r="I1768">
        <v>2</v>
      </c>
      <c r="J1768">
        <v>2018</v>
      </c>
      <c r="K1768">
        <v>11</v>
      </c>
      <c r="L1768">
        <v>276</v>
      </c>
      <c r="M1768" t="s">
        <v>15</v>
      </c>
    </row>
    <row r="1769" spans="1:13" x14ac:dyDescent="0.35">
      <c r="A1769" s="1">
        <v>43201</v>
      </c>
      <c r="B1769">
        <v>13.99</v>
      </c>
      <c r="C1769">
        <v>4.8959999999999999</v>
      </c>
      <c r="D1769">
        <v>0</v>
      </c>
      <c r="E1769">
        <v>52</v>
      </c>
      <c r="F1769">
        <v>7</v>
      </c>
      <c r="G1769">
        <v>0</v>
      </c>
      <c r="H1769">
        <v>13</v>
      </c>
      <c r="I1769">
        <v>1</v>
      </c>
      <c r="J1769">
        <v>2018</v>
      </c>
      <c r="K1769">
        <v>11</v>
      </c>
      <c r="L1769">
        <v>276</v>
      </c>
      <c r="M1769" t="s">
        <v>16</v>
      </c>
    </row>
    <row r="1770" spans="1:13" x14ac:dyDescent="0.35">
      <c r="A1770" s="1">
        <v>43231</v>
      </c>
      <c r="B1770">
        <v>6.33</v>
      </c>
      <c r="C1770">
        <v>2.34</v>
      </c>
      <c r="D1770">
        <v>6</v>
      </c>
      <c r="E1770">
        <v>29</v>
      </c>
      <c r="F1770">
        <v>14</v>
      </c>
      <c r="G1770">
        <v>0</v>
      </c>
      <c r="H1770">
        <v>13</v>
      </c>
      <c r="I1770">
        <v>2.2999999999999998</v>
      </c>
      <c r="J1770">
        <v>2018</v>
      </c>
      <c r="K1770">
        <v>11</v>
      </c>
      <c r="L1770">
        <v>276</v>
      </c>
      <c r="M1770" t="s">
        <v>17</v>
      </c>
    </row>
    <row r="1771" spans="1:13" x14ac:dyDescent="0.35">
      <c r="A1771" s="1">
        <v>43262</v>
      </c>
      <c r="B1771">
        <v>3.33</v>
      </c>
      <c r="C1771">
        <v>6.68</v>
      </c>
      <c r="D1771">
        <v>10.55</v>
      </c>
      <c r="E1771">
        <v>37.700000000000003</v>
      </c>
      <c r="F1771">
        <v>8</v>
      </c>
      <c r="G1771">
        <v>0</v>
      </c>
      <c r="H1771">
        <v>13</v>
      </c>
      <c r="I1771">
        <v>2.5</v>
      </c>
      <c r="J1771">
        <v>2018</v>
      </c>
      <c r="K1771">
        <v>11</v>
      </c>
      <c r="L1771">
        <v>276</v>
      </c>
      <c r="M1771" t="s">
        <v>18</v>
      </c>
    </row>
    <row r="1772" spans="1:13" x14ac:dyDescent="0.35">
      <c r="A1772" s="1">
        <v>43292</v>
      </c>
      <c r="B1772">
        <v>7</v>
      </c>
      <c r="C1772">
        <v>1.863</v>
      </c>
      <c r="D1772">
        <v>3</v>
      </c>
      <c r="E1772">
        <v>38.9</v>
      </c>
      <c r="F1772">
        <v>15</v>
      </c>
      <c r="G1772">
        <v>3</v>
      </c>
      <c r="H1772">
        <v>8</v>
      </c>
      <c r="I1772">
        <v>0</v>
      </c>
      <c r="J1772">
        <v>2018</v>
      </c>
      <c r="K1772">
        <v>11</v>
      </c>
      <c r="L1772">
        <v>276</v>
      </c>
      <c r="M1772" t="s">
        <v>19</v>
      </c>
    </row>
    <row r="1773" spans="1:13" x14ac:dyDescent="0.35">
      <c r="A1773" s="1">
        <v>43323</v>
      </c>
      <c r="B1773">
        <v>3</v>
      </c>
      <c r="C1773">
        <v>1.573</v>
      </c>
      <c r="D1773">
        <v>6</v>
      </c>
      <c r="E1773">
        <v>38</v>
      </c>
      <c r="F1773">
        <v>5</v>
      </c>
      <c r="G1773">
        <v>0</v>
      </c>
      <c r="H1773">
        <v>16</v>
      </c>
      <c r="I1773">
        <v>2</v>
      </c>
      <c r="J1773">
        <v>2018</v>
      </c>
      <c r="K1773">
        <v>11</v>
      </c>
      <c r="L1773">
        <v>276</v>
      </c>
      <c r="M1773" t="s">
        <v>13</v>
      </c>
    </row>
    <row r="1774" spans="1:13" x14ac:dyDescent="0.35">
      <c r="A1774" s="1">
        <v>43354</v>
      </c>
      <c r="B1774">
        <v>5</v>
      </c>
      <c r="C1774">
        <v>0.67</v>
      </c>
      <c r="D1774">
        <v>5</v>
      </c>
      <c r="E1774">
        <v>43</v>
      </c>
      <c r="F1774">
        <v>7</v>
      </c>
      <c r="G1774">
        <v>1</v>
      </c>
      <c r="H1774">
        <v>22</v>
      </c>
      <c r="I1774">
        <v>0</v>
      </c>
      <c r="J1774">
        <v>2018</v>
      </c>
      <c r="K1774">
        <v>11</v>
      </c>
      <c r="L1774">
        <v>276</v>
      </c>
      <c r="M1774" t="s">
        <v>14</v>
      </c>
    </row>
    <row r="1775" spans="1:13" x14ac:dyDescent="0.35">
      <c r="A1775" s="1">
        <v>43384</v>
      </c>
      <c r="B1775">
        <v>4.33</v>
      </c>
      <c r="C1775">
        <v>2.4169999999999998</v>
      </c>
      <c r="D1775">
        <v>2</v>
      </c>
      <c r="E1775">
        <v>35.6</v>
      </c>
      <c r="F1775">
        <v>7</v>
      </c>
      <c r="G1775">
        <v>1</v>
      </c>
      <c r="H1775">
        <v>11</v>
      </c>
      <c r="I1775">
        <v>1.1000000000000001</v>
      </c>
      <c r="J1775">
        <v>2018</v>
      </c>
      <c r="K1775">
        <v>11</v>
      </c>
      <c r="L1775">
        <v>276</v>
      </c>
      <c r="M1775" t="s">
        <v>15</v>
      </c>
    </row>
    <row r="1776" spans="1:13" x14ac:dyDescent="0.35">
      <c r="A1776" s="1">
        <v>43415</v>
      </c>
      <c r="B1776">
        <v>11</v>
      </c>
      <c r="C1776">
        <v>4.2460000000000004</v>
      </c>
      <c r="D1776">
        <v>2</v>
      </c>
      <c r="E1776">
        <v>33.65</v>
      </c>
      <c r="F1776">
        <v>14</v>
      </c>
      <c r="G1776">
        <v>0</v>
      </c>
      <c r="H1776">
        <v>10</v>
      </c>
      <c r="I1776">
        <v>1</v>
      </c>
      <c r="J1776">
        <v>2018</v>
      </c>
      <c r="K1776">
        <v>11</v>
      </c>
      <c r="L1776">
        <v>276</v>
      </c>
      <c r="M1776" t="s">
        <v>16</v>
      </c>
    </row>
    <row r="1777" spans="1:13" x14ac:dyDescent="0.35">
      <c r="A1777" s="1">
        <v>43445</v>
      </c>
      <c r="B1777">
        <v>2.34</v>
      </c>
      <c r="C1777">
        <v>2.33</v>
      </c>
      <c r="D1777">
        <v>7</v>
      </c>
      <c r="E1777">
        <v>35</v>
      </c>
      <c r="F1777">
        <v>15</v>
      </c>
      <c r="G1777">
        <v>2</v>
      </c>
      <c r="H1777">
        <v>24</v>
      </c>
      <c r="I1777">
        <v>1</v>
      </c>
      <c r="J1777">
        <v>2018</v>
      </c>
      <c r="K1777">
        <v>11</v>
      </c>
      <c r="L1777">
        <v>276</v>
      </c>
      <c r="M1777" t="s">
        <v>17</v>
      </c>
    </row>
    <row r="1778" spans="1:13" x14ac:dyDescent="0.35">
      <c r="A1778" t="s">
        <v>1089</v>
      </c>
      <c r="B1778">
        <v>6.33</v>
      </c>
      <c r="C1778">
        <v>5.35</v>
      </c>
      <c r="D1778">
        <v>6</v>
      </c>
      <c r="E1778">
        <v>29.7</v>
      </c>
      <c r="F1778">
        <v>18</v>
      </c>
      <c r="G1778">
        <v>0</v>
      </c>
      <c r="H1778">
        <v>18</v>
      </c>
      <c r="I1778">
        <v>3</v>
      </c>
      <c r="J1778">
        <v>2018</v>
      </c>
      <c r="K1778">
        <v>11</v>
      </c>
      <c r="L1778">
        <v>276</v>
      </c>
      <c r="M1778" t="s">
        <v>18</v>
      </c>
    </row>
    <row r="1779" spans="1:13" x14ac:dyDescent="0.35">
      <c r="A1779" t="s">
        <v>1090</v>
      </c>
      <c r="B1779">
        <v>5.66</v>
      </c>
      <c r="C1779">
        <v>4.67</v>
      </c>
      <c r="D1779">
        <v>3</v>
      </c>
      <c r="E1779">
        <v>28.4</v>
      </c>
      <c r="F1779">
        <v>9</v>
      </c>
      <c r="G1779">
        <v>0</v>
      </c>
      <c r="H1779">
        <v>0</v>
      </c>
      <c r="I1779">
        <v>0</v>
      </c>
      <c r="J1779">
        <v>2018</v>
      </c>
      <c r="K1779">
        <v>11</v>
      </c>
      <c r="L1779">
        <v>276</v>
      </c>
      <c r="M1779" t="s">
        <v>19</v>
      </c>
    </row>
    <row r="1780" spans="1:13" x14ac:dyDescent="0.35">
      <c r="A1780" t="s">
        <v>1091</v>
      </c>
      <c r="B1780">
        <v>2</v>
      </c>
      <c r="C1780">
        <v>4.0830000000000002</v>
      </c>
      <c r="D1780">
        <v>2</v>
      </c>
      <c r="E1780">
        <v>49.6</v>
      </c>
      <c r="F1780">
        <v>3</v>
      </c>
      <c r="G1780">
        <v>2</v>
      </c>
      <c r="H1780">
        <v>29</v>
      </c>
      <c r="I1780">
        <v>0</v>
      </c>
      <c r="J1780">
        <v>2018</v>
      </c>
      <c r="K1780">
        <v>11</v>
      </c>
      <c r="L1780">
        <v>276</v>
      </c>
      <c r="M1780" t="s">
        <v>13</v>
      </c>
    </row>
    <row r="1781" spans="1:13" x14ac:dyDescent="0.35">
      <c r="A1781" t="s">
        <v>1092</v>
      </c>
      <c r="B1781">
        <v>8.33</v>
      </c>
      <c r="C1781">
        <v>2.66</v>
      </c>
      <c r="D1781">
        <v>4</v>
      </c>
      <c r="E1781">
        <v>21.5</v>
      </c>
      <c r="F1781">
        <v>6</v>
      </c>
      <c r="G1781">
        <v>0</v>
      </c>
      <c r="H1781">
        <v>6</v>
      </c>
      <c r="I1781">
        <v>0.4</v>
      </c>
      <c r="J1781">
        <v>2018</v>
      </c>
      <c r="K1781">
        <v>11</v>
      </c>
      <c r="L1781">
        <v>276</v>
      </c>
      <c r="M1781" t="s">
        <v>14</v>
      </c>
    </row>
    <row r="1782" spans="1:13" x14ac:dyDescent="0.35">
      <c r="A1782" t="s">
        <v>1093</v>
      </c>
      <c r="B1782">
        <v>8</v>
      </c>
      <c r="C1782">
        <v>2.34</v>
      </c>
      <c r="D1782">
        <v>1</v>
      </c>
      <c r="E1782">
        <v>39</v>
      </c>
      <c r="F1782">
        <v>5</v>
      </c>
      <c r="G1782">
        <v>0</v>
      </c>
      <c r="H1782">
        <v>13</v>
      </c>
      <c r="I1782">
        <v>2</v>
      </c>
      <c r="J1782">
        <v>2018</v>
      </c>
      <c r="K1782">
        <v>11</v>
      </c>
      <c r="L1782">
        <v>276</v>
      </c>
      <c r="M1782" t="s">
        <v>15</v>
      </c>
    </row>
    <row r="1783" spans="1:13" x14ac:dyDescent="0.35">
      <c r="A1783" t="s">
        <v>1094</v>
      </c>
      <c r="B1783">
        <v>4.68</v>
      </c>
      <c r="C1783">
        <v>4.68</v>
      </c>
      <c r="D1783">
        <v>5</v>
      </c>
      <c r="E1783">
        <v>32.9</v>
      </c>
      <c r="F1783">
        <v>7</v>
      </c>
      <c r="G1783">
        <v>1</v>
      </c>
      <c r="H1783">
        <v>10</v>
      </c>
      <c r="I1783">
        <v>1</v>
      </c>
      <c r="J1783">
        <v>2018</v>
      </c>
      <c r="K1783">
        <v>11</v>
      </c>
      <c r="L1783">
        <v>276</v>
      </c>
      <c r="M1783" t="s">
        <v>16</v>
      </c>
    </row>
    <row r="1784" spans="1:13" x14ac:dyDescent="0.35">
      <c r="A1784" t="s">
        <v>1095</v>
      </c>
      <c r="B1784">
        <v>6.01</v>
      </c>
      <c r="C1784">
        <v>2.44</v>
      </c>
      <c r="D1784">
        <v>2</v>
      </c>
      <c r="E1784">
        <v>47.2</v>
      </c>
      <c r="F1784">
        <v>6</v>
      </c>
      <c r="G1784">
        <v>3</v>
      </c>
      <c r="H1784">
        <v>3</v>
      </c>
      <c r="I1784">
        <v>0</v>
      </c>
      <c r="J1784">
        <v>2018</v>
      </c>
      <c r="K1784">
        <v>11</v>
      </c>
      <c r="L1784">
        <v>276</v>
      </c>
      <c r="M1784" t="s">
        <v>17</v>
      </c>
    </row>
    <row r="1785" spans="1:13" x14ac:dyDescent="0.35">
      <c r="A1785" t="s">
        <v>1096</v>
      </c>
      <c r="B1785">
        <v>5.33</v>
      </c>
      <c r="C1785">
        <v>3.8029999999999999</v>
      </c>
      <c r="D1785">
        <v>4</v>
      </c>
      <c r="E1785">
        <v>31.5</v>
      </c>
      <c r="F1785">
        <v>4</v>
      </c>
      <c r="G1785">
        <v>1</v>
      </c>
      <c r="H1785">
        <v>10</v>
      </c>
      <c r="I1785">
        <v>3</v>
      </c>
      <c r="J1785">
        <v>2018</v>
      </c>
      <c r="K1785">
        <v>11</v>
      </c>
      <c r="L1785">
        <v>276</v>
      </c>
      <c r="M1785" t="s">
        <v>18</v>
      </c>
    </row>
    <row r="1786" spans="1:13" x14ac:dyDescent="0.35">
      <c r="A1786" t="s">
        <v>1097</v>
      </c>
      <c r="B1786">
        <v>7</v>
      </c>
      <c r="C1786">
        <v>2.34</v>
      </c>
      <c r="D1786">
        <v>3.25</v>
      </c>
      <c r="E1786">
        <v>22</v>
      </c>
      <c r="F1786">
        <v>5</v>
      </c>
      <c r="G1786">
        <v>0</v>
      </c>
      <c r="H1786">
        <v>5</v>
      </c>
      <c r="I1786">
        <v>1</v>
      </c>
      <c r="J1786">
        <v>2018</v>
      </c>
      <c r="K1786">
        <v>11</v>
      </c>
      <c r="L1786">
        <v>276</v>
      </c>
      <c r="M1786" t="s">
        <v>19</v>
      </c>
    </row>
    <row r="1787" spans="1:13" x14ac:dyDescent="0.35">
      <c r="A1787" t="s">
        <v>1098</v>
      </c>
      <c r="B1787">
        <v>8</v>
      </c>
      <c r="C1787">
        <v>7.0659999999999998</v>
      </c>
      <c r="D1787">
        <v>3</v>
      </c>
      <c r="E1787">
        <v>22.4</v>
      </c>
      <c r="F1787">
        <v>9</v>
      </c>
      <c r="G1787">
        <v>0</v>
      </c>
      <c r="H1787">
        <v>15</v>
      </c>
      <c r="I1787">
        <v>2</v>
      </c>
      <c r="J1787">
        <v>2018</v>
      </c>
      <c r="K1787">
        <v>11</v>
      </c>
      <c r="L1787">
        <v>276</v>
      </c>
      <c r="M1787" t="s">
        <v>13</v>
      </c>
    </row>
    <row r="1788" spans="1:13" x14ac:dyDescent="0.35">
      <c r="A1788" t="s">
        <v>1099</v>
      </c>
      <c r="B1788">
        <v>6</v>
      </c>
      <c r="C1788">
        <v>4.4720000000000004</v>
      </c>
      <c r="D1788">
        <v>3</v>
      </c>
      <c r="E1788">
        <v>29.6</v>
      </c>
      <c r="F1788">
        <v>13</v>
      </c>
      <c r="G1788">
        <v>1</v>
      </c>
      <c r="H1788">
        <v>24</v>
      </c>
      <c r="I1788">
        <v>3</v>
      </c>
      <c r="J1788">
        <v>2018</v>
      </c>
      <c r="K1788">
        <v>11</v>
      </c>
      <c r="L1788">
        <v>276</v>
      </c>
      <c r="M1788" t="s">
        <v>14</v>
      </c>
    </row>
    <row r="1789" spans="1:13" x14ac:dyDescent="0.35">
      <c r="A1789" t="s">
        <v>1100</v>
      </c>
      <c r="B1789">
        <v>5.66</v>
      </c>
      <c r="C1789">
        <v>5.78</v>
      </c>
      <c r="D1789">
        <v>5</v>
      </c>
      <c r="E1789">
        <v>29.2</v>
      </c>
      <c r="F1789">
        <v>11</v>
      </c>
      <c r="G1789">
        <v>0</v>
      </c>
      <c r="H1789">
        <v>7</v>
      </c>
      <c r="I1789">
        <v>0.3</v>
      </c>
      <c r="J1789">
        <v>2018</v>
      </c>
      <c r="K1789">
        <v>11</v>
      </c>
      <c r="L1789">
        <v>276</v>
      </c>
      <c r="M1789" t="s">
        <v>15</v>
      </c>
    </row>
    <row r="1790" spans="1:13" x14ac:dyDescent="0.35">
      <c r="A1790" t="s">
        <v>1101</v>
      </c>
      <c r="B1790">
        <v>5.33</v>
      </c>
      <c r="C1790">
        <v>3.593</v>
      </c>
      <c r="D1790">
        <v>3.15</v>
      </c>
      <c r="E1790">
        <v>19.100000000000001</v>
      </c>
      <c r="F1790">
        <v>6</v>
      </c>
      <c r="G1790">
        <v>1</v>
      </c>
      <c r="H1790">
        <v>3</v>
      </c>
      <c r="I1790">
        <v>2</v>
      </c>
      <c r="J1790">
        <v>2018</v>
      </c>
      <c r="K1790">
        <v>11</v>
      </c>
      <c r="L1790">
        <v>276</v>
      </c>
      <c r="M1790" t="s">
        <v>16</v>
      </c>
    </row>
    <row r="1791" spans="1:13" x14ac:dyDescent="0.35">
      <c r="A1791" t="s">
        <v>1102</v>
      </c>
      <c r="B1791">
        <v>5.33</v>
      </c>
      <c r="C1791">
        <v>2.34</v>
      </c>
      <c r="D1791">
        <v>2</v>
      </c>
      <c r="E1791">
        <v>36.299999999999997</v>
      </c>
      <c r="F1791">
        <v>15</v>
      </c>
      <c r="G1791">
        <v>1</v>
      </c>
      <c r="H1791">
        <v>16</v>
      </c>
      <c r="I1791">
        <v>3</v>
      </c>
      <c r="J1791">
        <v>2018</v>
      </c>
      <c r="K1791">
        <v>11</v>
      </c>
      <c r="L1791">
        <v>276</v>
      </c>
      <c r="M1791" t="s">
        <v>17</v>
      </c>
    </row>
    <row r="1792" spans="1:13" x14ac:dyDescent="0.35">
      <c r="A1792" t="s">
        <v>1103</v>
      </c>
      <c r="B1792">
        <v>8</v>
      </c>
      <c r="C1792">
        <v>4.67</v>
      </c>
      <c r="D1792">
        <v>2</v>
      </c>
      <c r="E1792">
        <v>41.5</v>
      </c>
      <c r="F1792">
        <v>2</v>
      </c>
      <c r="G1792">
        <v>0</v>
      </c>
      <c r="H1792">
        <v>5</v>
      </c>
      <c r="I1792">
        <v>2</v>
      </c>
      <c r="J1792">
        <v>2018</v>
      </c>
      <c r="K1792">
        <v>11</v>
      </c>
      <c r="L1792">
        <v>276</v>
      </c>
      <c r="M1792" t="s">
        <v>18</v>
      </c>
    </row>
    <row r="1793" spans="1:13" x14ac:dyDescent="0.35">
      <c r="A1793" t="s">
        <v>1104</v>
      </c>
      <c r="B1793">
        <v>3</v>
      </c>
      <c r="C1793">
        <v>5.67</v>
      </c>
      <c r="D1793">
        <v>1</v>
      </c>
      <c r="E1793">
        <v>24.4</v>
      </c>
      <c r="F1793">
        <v>15</v>
      </c>
      <c r="G1793">
        <v>2</v>
      </c>
      <c r="H1793">
        <v>8</v>
      </c>
      <c r="I1793">
        <v>4</v>
      </c>
      <c r="J1793">
        <v>2018</v>
      </c>
      <c r="K1793">
        <v>11</v>
      </c>
      <c r="L1793">
        <v>276</v>
      </c>
      <c r="M1793" t="s">
        <v>19</v>
      </c>
    </row>
    <row r="1794" spans="1:13" x14ac:dyDescent="0.35">
      <c r="A1794" t="s">
        <v>1105</v>
      </c>
      <c r="B1794">
        <v>4.33</v>
      </c>
      <c r="C1794">
        <v>4.32</v>
      </c>
      <c r="D1794">
        <v>1</v>
      </c>
      <c r="E1794">
        <v>22.6</v>
      </c>
      <c r="F1794">
        <v>7</v>
      </c>
      <c r="G1794">
        <v>0</v>
      </c>
      <c r="H1794">
        <v>1</v>
      </c>
      <c r="I1794">
        <v>3</v>
      </c>
      <c r="J1794">
        <v>2018</v>
      </c>
      <c r="K1794">
        <v>11</v>
      </c>
      <c r="L1794">
        <v>276</v>
      </c>
      <c r="M1794" t="s">
        <v>13</v>
      </c>
    </row>
    <row r="1795" spans="1:13" x14ac:dyDescent="0.35">
      <c r="A1795" t="s">
        <v>1106</v>
      </c>
      <c r="B1795">
        <v>1</v>
      </c>
      <c r="C1795">
        <v>3.01</v>
      </c>
      <c r="D1795">
        <v>1</v>
      </c>
      <c r="E1795">
        <v>22.4</v>
      </c>
      <c r="F1795">
        <v>3</v>
      </c>
      <c r="G1795">
        <v>0</v>
      </c>
      <c r="H1795">
        <v>0</v>
      </c>
      <c r="I1795">
        <v>2.5</v>
      </c>
      <c r="J1795">
        <v>2018</v>
      </c>
      <c r="K1795">
        <v>11</v>
      </c>
      <c r="L1795">
        <v>276</v>
      </c>
      <c r="M1795" t="s">
        <v>14</v>
      </c>
    </row>
    <row r="1796" spans="1:13" x14ac:dyDescent="0.35">
      <c r="A1796" s="1">
        <v>43112</v>
      </c>
      <c r="B1796">
        <v>7</v>
      </c>
      <c r="C1796">
        <v>8.7789999999999999</v>
      </c>
      <c r="D1796">
        <v>2.0499999999999998</v>
      </c>
      <c r="E1796">
        <v>41</v>
      </c>
      <c r="F1796">
        <v>7</v>
      </c>
      <c r="G1796">
        <v>3</v>
      </c>
      <c r="H1796">
        <v>13</v>
      </c>
      <c r="I1796">
        <v>2</v>
      </c>
      <c r="J1796">
        <v>2018</v>
      </c>
      <c r="K1796">
        <v>12</v>
      </c>
      <c r="L1796">
        <v>276</v>
      </c>
      <c r="M1796" t="s">
        <v>15</v>
      </c>
    </row>
    <row r="1797" spans="1:13" x14ac:dyDescent="0.35">
      <c r="A1797" s="1">
        <v>43143</v>
      </c>
      <c r="B1797">
        <v>3.17</v>
      </c>
      <c r="C1797">
        <v>5.7789999999999999</v>
      </c>
      <c r="D1797">
        <v>10</v>
      </c>
      <c r="E1797">
        <v>65.7</v>
      </c>
      <c r="F1797">
        <v>6</v>
      </c>
      <c r="G1797">
        <v>0</v>
      </c>
      <c r="H1797">
        <v>27</v>
      </c>
      <c r="I1797">
        <v>8</v>
      </c>
      <c r="J1797">
        <v>2018</v>
      </c>
      <c r="K1797">
        <v>12</v>
      </c>
      <c r="L1797">
        <v>276</v>
      </c>
      <c r="M1797" t="s">
        <v>16</v>
      </c>
    </row>
    <row r="1798" spans="1:13" x14ac:dyDescent="0.35">
      <c r="A1798" s="1">
        <v>43171</v>
      </c>
      <c r="B1798">
        <v>6</v>
      </c>
      <c r="C1798">
        <v>5.0830000000000002</v>
      </c>
      <c r="D1798">
        <v>2.1</v>
      </c>
      <c r="E1798">
        <v>44</v>
      </c>
      <c r="F1798">
        <v>13</v>
      </c>
      <c r="G1798">
        <v>0</v>
      </c>
      <c r="H1798">
        <v>13</v>
      </c>
      <c r="I1798">
        <v>1</v>
      </c>
      <c r="J1798">
        <v>2018</v>
      </c>
      <c r="K1798">
        <v>12</v>
      </c>
      <c r="L1798">
        <v>276</v>
      </c>
      <c r="M1798" t="s">
        <v>17</v>
      </c>
    </row>
    <row r="1799" spans="1:13" x14ac:dyDescent="0.35">
      <c r="A1799" s="1">
        <v>43202</v>
      </c>
      <c r="B1799">
        <v>2.5</v>
      </c>
      <c r="C1799">
        <v>3</v>
      </c>
      <c r="D1799">
        <v>3</v>
      </c>
      <c r="E1799">
        <v>32.200000000000003</v>
      </c>
      <c r="F1799">
        <v>11</v>
      </c>
      <c r="G1799">
        <v>0</v>
      </c>
      <c r="H1799">
        <v>5</v>
      </c>
      <c r="I1799">
        <v>3</v>
      </c>
      <c r="J1799">
        <v>2018</v>
      </c>
      <c r="K1799">
        <v>12</v>
      </c>
      <c r="L1799">
        <v>276</v>
      </c>
      <c r="M1799" t="s">
        <v>18</v>
      </c>
    </row>
    <row r="1800" spans="1:13" x14ac:dyDescent="0.35">
      <c r="A1800" s="1">
        <v>43232</v>
      </c>
      <c r="B1800">
        <v>5.33</v>
      </c>
      <c r="C1800">
        <v>3.726</v>
      </c>
      <c r="D1800">
        <v>3.5</v>
      </c>
      <c r="E1800">
        <v>41.3</v>
      </c>
      <c r="F1800">
        <v>13</v>
      </c>
      <c r="G1800">
        <v>0</v>
      </c>
      <c r="H1800">
        <v>15</v>
      </c>
      <c r="I1800">
        <v>2</v>
      </c>
      <c r="J1800">
        <v>2018</v>
      </c>
      <c r="K1800">
        <v>12</v>
      </c>
      <c r="L1800">
        <v>276</v>
      </c>
      <c r="M1800" t="s">
        <v>19</v>
      </c>
    </row>
    <row r="1801" spans="1:13" x14ac:dyDescent="0.35">
      <c r="A1801" s="1">
        <v>43263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2018</v>
      </c>
      <c r="K1801">
        <v>12</v>
      </c>
      <c r="L1801">
        <v>276</v>
      </c>
      <c r="M1801" t="s">
        <v>13</v>
      </c>
    </row>
    <row r="1802" spans="1:13" x14ac:dyDescent="0.35">
      <c r="A1802" s="1">
        <v>43293</v>
      </c>
      <c r="B1802">
        <v>5</v>
      </c>
      <c r="C1802">
        <v>3.01</v>
      </c>
      <c r="D1802">
        <v>3</v>
      </c>
      <c r="E1802">
        <v>47.4</v>
      </c>
      <c r="F1802">
        <v>14</v>
      </c>
      <c r="G1802">
        <v>0</v>
      </c>
      <c r="H1802">
        <v>12</v>
      </c>
      <c r="I1802">
        <v>3</v>
      </c>
      <c r="J1802">
        <v>2018</v>
      </c>
      <c r="K1802">
        <v>12</v>
      </c>
      <c r="L1802">
        <v>276</v>
      </c>
      <c r="M1802" t="s">
        <v>14</v>
      </c>
    </row>
    <row r="1803" spans="1:13" x14ac:dyDescent="0.35">
      <c r="A1803" s="1">
        <v>43324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2018</v>
      </c>
      <c r="K1803">
        <v>12</v>
      </c>
      <c r="L1803">
        <v>276</v>
      </c>
      <c r="M1803" t="s">
        <v>15</v>
      </c>
    </row>
    <row r="1804" spans="1:13" x14ac:dyDescent="0.35">
      <c r="A1804" s="1">
        <v>43355</v>
      </c>
      <c r="B1804">
        <v>4.66</v>
      </c>
      <c r="C1804">
        <v>6.69</v>
      </c>
      <c r="D1804">
        <v>4.0999999999999996</v>
      </c>
      <c r="E1804">
        <v>57.7</v>
      </c>
      <c r="F1804">
        <v>9</v>
      </c>
      <c r="G1804">
        <v>0</v>
      </c>
      <c r="H1804">
        <v>11</v>
      </c>
      <c r="I1804">
        <v>0</v>
      </c>
      <c r="J1804">
        <v>2018</v>
      </c>
      <c r="K1804">
        <v>12</v>
      </c>
      <c r="L1804">
        <v>276</v>
      </c>
      <c r="M1804" t="s">
        <v>16</v>
      </c>
    </row>
    <row r="1805" spans="1:13" x14ac:dyDescent="0.35">
      <c r="A1805" s="1">
        <v>43385</v>
      </c>
      <c r="B1805">
        <v>4</v>
      </c>
      <c r="C1805">
        <v>5</v>
      </c>
      <c r="D1805">
        <v>1.5</v>
      </c>
      <c r="E1805">
        <v>23.8</v>
      </c>
      <c r="F1805">
        <v>12</v>
      </c>
      <c r="G1805">
        <v>1</v>
      </c>
      <c r="H1805">
        <v>7</v>
      </c>
      <c r="I1805">
        <v>1</v>
      </c>
      <c r="J1805">
        <v>2018</v>
      </c>
      <c r="K1805">
        <v>12</v>
      </c>
      <c r="L1805">
        <v>276</v>
      </c>
      <c r="M1805" t="s">
        <v>17</v>
      </c>
    </row>
    <row r="1806" spans="1:13" x14ac:dyDescent="0.35">
      <c r="A1806" s="1">
        <v>43416</v>
      </c>
      <c r="B1806">
        <v>4</v>
      </c>
      <c r="C1806">
        <v>4.01</v>
      </c>
      <c r="D1806">
        <v>8.35</v>
      </c>
      <c r="E1806">
        <v>28</v>
      </c>
      <c r="F1806">
        <v>12</v>
      </c>
      <c r="G1806">
        <v>3</v>
      </c>
      <c r="H1806">
        <v>2</v>
      </c>
      <c r="I1806">
        <v>5.5</v>
      </c>
      <c r="J1806">
        <v>2018</v>
      </c>
      <c r="K1806">
        <v>12</v>
      </c>
      <c r="L1806">
        <v>276</v>
      </c>
      <c r="M1806" t="s">
        <v>18</v>
      </c>
    </row>
    <row r="1807" spans="1:13" x14ac:dyDescent="0.35">
      <c r="A1807" s="1">
        <v>43446</v>
      </c>
      <c r="B1807">
        <v>4.33</v>
      </c>
      <c r="C1807">
        <v>2</v>
      </c>
      <c r="D1807">
        <v>3</v>
      </c>
      <c r="E1807">
        <v>37.6</v>
      </c>
      <c r="F1807">
        <v>11</v>
      </c>
      <c r="G1807">
        <v>0</v>
      </c>
      <c r="H1807">
        <v>21</v>
      </c>
      <c r="I1807">
        <v>0</v>
      </c>
      <c r="J1807">
        <v>2018</v>
      </c>
      <c r="K1807">
        <v>12</v>
      </c>
      <c r="L1807">
        <v>276</v>
      </c>
      <c r="M1807" t="s">
        <v>19</v>
      </c>
    </row>
    <row r="1808" spans="1:13" x14ac:dyDescent="0.35">
      <c r="A1808" t="s">
        <v>1107</v>
      </c>
      <c r="B1808">
        <v>3.68</v>
      </c>
      <c r="C1808">
        <v>2.2429999999999999</v>
      </c>
      <c r="D1808">
        <v>3</v>
      </c>
      <c r="E1808">
        <v>47.5</v>
      </c>
      <c r="F1808">
        <v>6</v>
      </c>
      <c r="G1808">
        <v>0</v>
      </c>
      <c r="H1808">
        <v>6</v>
      </c>
      <c r="I1808">
        <v>0</v>
      </c>
      <c r="J1808">
        <v>2018</v>
      </c>
      <c r="K1808">
        <v>12</v>
      </c>
      <c r="L1808">
        <v>276</v>
      </c>
      <c r="M1808" t="s">
        <v>13</v>
      </c>
    </row>
    <row r="1809" spans="1:13" x14ac:dyDescent="0.35">
      <c r="A1809" t="s">
        <v>1108</v>
      </c>
      <c r="B1809">
        <v>2</v>
      </c>
      <c r="C1809">
        <v>2</v>
      </c>
      <c r="D1809">
        <v>0.2</v>
      </c>
      <c r="E1809">
        <v>23.4</v>
      </c>
      <c r="F1809">
        <v>2</v>
      </c>
      <c r="G1809">
        <v>1</v>
      </c>
      <c r="H1809">
        <v>29</v>
      </c>
      <c r="I1809">
        <v>1</v>
      </c>
      <c r="J1809">
        <v>2018</v>
      </c>
      <c r="K1809">
        <v>12</v>
      </c>
      <c r="L1809">
        <v>276</v>
      </c>
      <c r="M1809" t="s">
        <v>14</v>
      </c>
    </row>
    <row r="1810" spans="1:13" x14ac:dyDescent="0.35">
      <c r="A1810" t="s">
        <v>1109</v>
      </c>
      <c r="B1810">
        <v>4</v>
      </c>
      <c r="C1810">
        <v>2.34</v>
      </c>
      <c r="D1810">
        <v>3.45</v>
      </c>
      <c r="E1810">
        <v>62.4</v>
      </c>
      <c r="F1810">
        <v>5</v>
      </c>
      <c r="G1810">
        <v>0</v>
      </c>
      <c r="H1810">
        <v>26</v>
      </c>
      <c r="I1810">
        <v>2.2999999999999998</v>
      </c>
      <c r="J1810">
        <v>2018</v>
      </c>
      <c r="K1810">
        <v>12</v>
      </c>
      <c r="L1810">
        <v>276</v>
      </c>
      <c r="M1810" t="s">
        <v>15</v>
      </c>
    </row>
    <row r="1811" spans="1:13" x14ac:dyDescent="0.35">
      <c r="A1811" t="s">
        <v>1110</v>
      </c>
      <c r="B1811">
        <v>1.33</v>
      </c>
      <c r="C1811">
        <v>4.32</v>
      </c>
      <c r="D1811">
        <v>0.2</v>
      </c>
      <c r="E1811">
        <v>27</v>
      </c>
      <c r="F1811">
        <v>3</v>
      </c>
      <c r="G1811">
        <v>0</v>
      </c>
      <c r="H1811">
        <v>7</v>
      </c>
      <c r="I1811">
        <v>1</v>
      </c>
      <c r="J1811">
        <v>2018</v>
      </c>
      <c r="K1811">
        <v>12</v>
      </c>
      <c r="L1811">
        <v>276</v>
      </c>
      <c r="M1811" t="s">
        <v>16</v>
      </c>
    </row>
    <row r="1812" spans="1:13" x14ac:dyDescent="0.35">
      <c r="A1812" t="s">
        <v>1111</v>
      </c>
      <c r="B1812">
        <v>6.34</v>
      </c>
      <c r="C1812">
        <v>2.0099999999999998</v>
      </c>
      <c r="D1812">
        <v>5</v>
      </c>
      <c r="E1812">
        <v>53</v>
      </c>
      <c r="F1812">
        <v>6</v>
      </c>
      <c r="G1812">
        <v>1</v>
      </c>
      <c r="H1812">
        <v>22</v>
      </c>
      <c r="I1812">
        <v>2</v>
      </c>
      <c r="J1812">
        <v>2018</v>
      </c>
      <c r="K1812">
        <v>12</v>
      </c>
      <c r="L1812">
        <v>276</v>
      </c>
      <c r="M1812" t="s">
        <v>17</v>
      </c>
    </row>
    <row r="1813" spans="1:13" x14ac:dyDescent="0.35">
      <c r="A1813" t="s">
        <v>1112</v>
      </c>
      <c r="B1813">
        <v>0.33</v>
      </c>
      <c r="C1813">
        <v>2.4729999999999999</v>
      </c>
      <c r="D1813">
        <v>1</v>
      </c>
      <c r="E1813">
        <v>34.5</v>
      </c>
      <c r="F1813">
        <v>12</v>
      </c>
      <c r="G1813">
        <v>3</v>
      </c>
      <c r="H1813">
        <v>9</v>
      </c>
      <c r="I1813">
        <v>2</v>
      </c>
      <c r="J1813">
        <v>2018</v>
      </c>
      <c r="K1813">
        <v>12</v>
      </c>
      <c r="L1813">
        <v>276</v>
      </c>
      <c r="M1813" t="s">
        <v>18</v>
      </c>
    </row>
    <row r="1814" spans="1:13" x14ac:dyDescent="0.35">
      <c r="A1814" t="s">
        <v>1113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2018</v>
      </c>
      <c r="K1814">
        <v>12</v>
      </c>
      <c r="L1814">
        <v>276</v>
      </c>
      <c r="M1814" t="s">
        <v>19</v>
      </c>
    </row>
    <row r="1815" spans="1:13" x14ac:dyDescent="0.35">
      <c r="A1815" t="s">
        <v>1114</v>
      </c>
      <c r="B1815">
        <v>8.34</v>
      </c>
      <c r="C1815">
        <v>1.66</v>
      </c>
      <c r="D1815">
        <v>1</v>
      </c>
      <c r="E1815">
        <v>27</v>
      </c>
      <c r="F1815">
        <v>12</v>
      </c>
      <c r="G1815">
        <v>3</v>
      </c>
      <c r="H1815">
        <v>1</v>
      </c>
      <c r="I1815">
        <v>0</v>
      </c>
      <c r="J1815">
        <v>2018</v>
      </c>
      <c r="K1815">
        <v>12</v>
      </c>
      <c r="L1815">
        <v>276</v>
      </c>
      <c r="M1815" t="s">
        <v>13</v>
      </c>
    </row>
    <row r="1816" spans="1:13" x14ac:dyDescent="0.35">
      <c r="A1816" t="s">
        <v>1115</v>
      </c>
      <c r="B1816">
        <v>2</v>
      </c>
      <c r="C1816">
        <v>1.35</v>
      </c>
      <c r="D1816">
        <v>0</v>
      </c>
      <c r="E1816">
        <v>35</v>
      </c>
      <c r="F1816">
        <v>12</v>
      </c>
      <c r="G1816">
        <v>1</v>
      </c>
      <c r="H1816">
        <v>13</v>
      </c>
      <c r="I1816">
        <v>1</v>
      </c>
      <c r="J1816">
        <v>2018</v>
      </c>
      <c r="K1816">
        <v>12</v>
      </c>
      <c r="L1816">
        <v>276</v>
      </c>
      <c r="M1816" t="s">
        <v>14</v>
      </c>
    </row>
    <row r="1817" spans="1:13" x14ac:dyDescent="0.35">
      <c r="A1817" t="s">
        <v>1116</v>
      </c>
      <c r="B1817">
        <v>8.34</v>
      </c>
      <c r="C1817">
        <v>3.34</v>
      </c>
      <c r="D1817">
        <v>4.5</v>
      </c>
      <c r="E1817">
        <v>43.4</v>
      </c>
      <c r="F1817">
        <v>3</v>
      </c>
      <c r="G1817">
        <v>1</v>
      </c>
      <c r="H1817">
        <v>0</v>
      </c>
      <c r="I1817">
        <v>0</v>
      </c>
      <c r="J1817">
        <v>2018</v>
      </c>
      <c r="K1817">
        <v>12</v>
      </c>
      <c r="L1817">
        <v>276</v>
      </c>
      <c r="M1817" t="s">
        <v>15</v>
      </c>
    </row>
    <row r="1818" spans="1:13" x14ac:dyDescent="0.35">
      <c r="A1818" t="s">
        <v>1117</v>
      </c>
      <c r="B1818">
        <v>12.33</v>
      </c>
      <c r="C1818">
        <v>6.4059999999999997</v>
      </c>
      <c r="D1818">
        <v>2.2999999999999998</v>
      </c>
      <c r="E1818">
        <v>47.7</v>
      </c>
      <c r="F1818">
        <v>8</v>
      </c>
      <c r="G1818">
        <v>0</v>
      </c>
      <c r="H1818">
        <v>13</v>
      </c>
      <c r="I1818">
        <v>4</v>
      </c>
      <c r="J1818">
        <v>2018</v>
      </c>
      <c r="K1818">
        <v>12</v>
      </c>
      <c r="L1818">
        <v>276</v>
      </c>
      <c r="M1818" t="s">
        <v>16</v>
      </c>
    </row>
    <row r="1819" spans="1:13" x14ac:dyDescent="0.35">
      <c r="A1819" t="s">
        <v>1118</v>
      </c>
      <c r="B1819">
        <v>8.67</v>
      </c>
      <c r="C1819">
        <v>4.3499999999999996</v>
      </c>
      <c r="D1819">
        <v>1</v>
      </c>
      <c r="E1819">
        <v>32</v>
      </c>
      <c r="F1819">
        <v>20</v>
      </c>
      <c r="G1819">
        <v>0</v>
      </c>
      <c r="H1819">
        <v>8</v>
      </c>
      <c r="I1819">
        <v>1</v>
      </c>
      <c r="J1819">
        <v>2018</v>
      </c>
      <c r="K1819">
        <v>12</v>
      </c>
      <c r="L1819">
        <v>276</v>
      </c>
      <c r="M1819" t="s">
        <v>17</v>
      </c>
    </row>
    <row r="1820" spans="1:13" x14ac:dyDescent="0.35">
      <c r="A1820" t="s">
        <v>1119</v>
      </c>
      <c r="B1820">
        <v>8</v>
      </c>
      <c r="C1820">
        <v>6.0759999999999996</v>
      </c>
      <c r="D1820">
        <v>5.0999999999999996</v>
      </c>
      <c r="E1820">
        <v>42.6</v>
      </c>
      <c r="F1820">
        <v>9</v>
      </c>
      <c r="G1820">
        <v>3</v>
      </c>
      <c r="H1820">
        <v>21</v>
      </c>
      <c r="I1820">
        <v>2</v>
      </c>
      <c r="J1820">
        <v>2018</v>
      </c>
      <c r="K1820">
        <v>12</v>
      </c>
      <c r="L1820">
        <v>276</v>
      </c>
      <c r="M1820" t="s">
        <v>18</v>
      </c>
    </row>
    <row r="1821" spans="1:13" x14ac:dyDescent="0.35">
      <c r="A1821" t="s">
        <v>1120</v>
      </c>
      <c r="B1821">
        <v>1</v>
      </c>
      <c r="C1821">
        <v>0.66</v>
      </c>
      <c r="D1821">
        <v>2.15</v>
      </c>
      <c r="E1821">
        <v>50</v>
      </c>
      <c r="F1821">
        <v>8</v>
      </c>
      <c r="G1821">
        <v>1</v>
      </c>
      <c r="H1821">
        <v>13</v>
      </c>
      <c r="I1821">
        <v>2</v>
      </c>
      <c r="J1821">
        <v>2018</v>
      </c>
      <c r="K1821">
        <v>12</v>
      </c>
      <c r="L1821">
        <v>276</v>
      </c>
      <c r="M1821" t="s">
        <v>19</v>
      </c>
    </row>
    <row r="1822" spans="1:13" x14ac:dyDescent="0.35">
      <c r="A1822" t="s">
        <v>1121</v>
      </c>
      <c r="B1822">
        <v>3.68</v>
      </c>
      <c r="C1822">
        <v>3.01</v>
      </c>
      <c r="D1822">
        <v>3.05</v>
      </c>
      <c r="E1822">
        <v>40.6</v>
      </c>
      <c r="F1822">
        <v>8</v>
      </c>
      <c r="G1822">
        <v>0</v>
      </c>
      <c r="H1822">
        <v>7</v>
      </c>
      <c r="I1822">
        <v>0</v>
      </c>
      <c r="J1822">
        <v>2018</v>
      </c>
      <c r="K1822">
        <v>12</v>
      </c>
      <c r="L1822">
        <v>276</v>
      </c>
      <c r="M1822" t="s">
        <v>13</v>
      </c>
    </row>
    <row r="1823" spans="1:13" x14ac:dyDescent="0.35">
      <c r="A1823" t="s">
        <v>1122</v>
      </c>
      <c r="B1823">
        <v>11.67</v>
      </c>
      <c r="C1823">
        <v>5.8449999999999998</v>
      </c>
      <c r="D1823">
        <v>1</v>
      </c>
      <c r="E1823">
        <v>56.4</v>
      </c>
      <c r="F1823">
        <v>11</v>
      </c>
      <c r="G1823">
        <v>6</v>
      </c>
      <c r="H1823">
        <v>9</v>
      </c>
      <c r="I1823">
        <v>0</v>
      </c>
      <c r="J1823">
        <v>2018</v>
      </c>
      <c r="K1823">
        <v>12</v>
      </c>
      <c r="L1823">
        <v>276</v>
      </c>
      <c r="M1823" t="s">
        <v>14</v>
      </c>
    </row>
    <row r="1824" spans="1:13" x14ac:dyDescent="0.35">
      <c r="A1824" t="s">
        <v>1123</v>
      </c>
      <c r="B1824">
        <v>6.68</v>
      </c>
      <c r="C1824">
        <v>5.6109999999999998</v>
      </c>
      <c r="D1824">
        <v>1</v>
      </c>
      <c r="E1824">
        <v>68.349999999999994</v>
      </c>
      <c r="F1824">
        <v>5</v>
      </c>
      <c r="G1824">
        <v>0</v>
      </c>
      <c r="H1824">
        <v>7</v>
      </c>
      <c r="I1824">
        <v>2</v>
      </c>
      <c r="J1824">
        <v>2018</v>
      </c>
      <c r="K1824">
        <v>12</v>
      </c>
      <c r="L1824">
        <v>276</v>
      </c>
      <c r="M1824" t="s">
        <v>15</v>
      </c>
    </row>
    <row r="1825" spans="1:13" x14ac:dyDescent="0.35">
      <c r="A1825" t="s">
        <v>1124</v>
      </c>
      <c r="B1825">
        <v>5.33</v>
      </c>
      <c r="C1825">
        <v>7.593</v>
      </c>
      <c r="D1825">
        <v>5</v>
      </c>
      <c r="E1825">
        <v>59.9</v>
      </c>
      <c r="F1825">
        <v>6</v>
      </c>
      <c r="G1825">
        <v>0</v>
      </c>
      <c r="H1825">
        <v>31</v>
      </c>
      <c r="I1825">
        <v>3.3</v>
      </c>
      <c r="J1825">
        <v>2018</v>
      </c>
      <c r="K1825">
        <v>12</v>
      </c>
      <c r="L1825">
        <v>276</v>
      </c>
      <c r="M1825" t="s">
        <v>16</v>
      </c>
    </row>
    <row r="1826" spans="1:13" x14ac:dyDescent="0.35">
      <c r="A1826" t="s">
        <v>1125</v>
      </c>
      <c r="B1826">
        <v>8</v>
      </c>
      <c r="C1826">
        <v>4.66</v>
      </c>
      <c r="D1826">
        <v>5.2</v>
      </c>
      <c r="E1826">
        <v>44.5</v>
      </c>
      <c r="F1826">
        <v>10</v>
      </c>
      <c r="G1826">
        <v>0</v>
      </c>
      <c r="H1826">
        <v>6</v>
      </c>
      <c r="I1826">
        <v>4</v>
      </c>
      <c r="J1826">
        <v>2018</v>
      </c>
      <c r="K1826">
        <v>12</v>
      </c>
      <c r="L1826">
        <v>276</v>
      </c>
      <c r="M1826" t="s">
        <v>17</v>
      </c>
    </row>
    <row r="1827" spans="1:13" x14ac:dyDescent="0.35">
      <c r="A1827" s="1">
        <v>43466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2019</v>
      </c>
      <c r="K1827">
        <v>1</v>
      </c>
      <c r="L1827">
        <v>276</v>
      </c>
      <c r="M1827" t="s">
        <v>18</v>
      </c>
    </row>
    <row r="1828" spans="1:13" x14ac:dyDescent="0.35">
      <c r="A1828" s="1">
        <v>43497</v>
      </c>
      <c r="B1828">
        <v>5.33</v>
      </c>
      <c r="C1828">
        <v>4.3970000000000002</v>
      </c>
      <c r="D1828">
        <v>4.1500000000000004</v>
      </c>
      <c r="E1828">
        <v>36.799999999999997</v>
      </c>
      <c r="F1828">
        <v>4</v>
      </c>
      <c r="G1828">
        <v>0</v>
      </c>
      <c r="H1828">
        <v>9</v>
      </c>
      <c r="I1828">
        <v>2</v>
      </c>
      <c r="J1828">
        <v>2019</v>
      </c>
      <c r="K1828">
        <v>1</v>
      </c>
      <c r="L1828">
        <v>276</v>
      </c>
      <c r="M1828" t="s">
        <v>19</v>
      </c>
    </row>
    <row r="1829" spans="1:13" x14ac:dyDescent="0.35">
      <c r="A1829" s="1">
        <v>43525</v>
      </c>
      <c r="B1829">
        <v>4.33</v>
      </c>
      <c r="C1829">
        <v>4.8360000000000003</v>
      </c>
      <c r="D1829">
        <v>6.25</v>
      </c>
      <c r="E1829">
        <v>42.4</v>
      </c>
      <c r="F1829">
        <v>6</v>
      </c>
      <c r="G1829">
        <v>0</v>
      </c>
      <c r="H1829">
        <v>9</v>
      </c>
      <c r="I1829">
        <v>0</v>
      </c>
      <c r="J1829">
        <v>2019</v>
      </c>
      <c r="K1829">
        <v>1</v>
      </c>
      <c r="L1829">
        <v>276</v>
      </c>
      <c r="M1829" t="s">
        <v>13</v>
      </c>
    </row>
    <row r="1830" spans="1:13" x14ac:dyDescent="0.35">
      <c r="A1830" s="1">
        <v>43556</v>
      </c>
      <c r="B1830">
        <v>7</v>
      </c>
      <c r="C1830">
        <v>3.67</v>
      </c>
      <c r="D1830">
        <v>2.6</v>
      </c>
      <c r="E1830">
        <v>55.8</v>
      </c>
      <c r="F1830">
        <v>10</v>
      </c>
      <c r="G1830">
        <v>0</v>
      </c>
      <c r="H1830">
        <v>0</v>
      </c>
      <c r="I1830">
        <v>1</v>
      </c>
      <c r="J1830">
        <v>2019</v>
      </c>
      <c r="K1830">
        <v>1</v>
      </c>
      <c r="L1830">
        <v>276</v>
      </c>
      <c r="M1830" t="s">
        <v>14</v>
      </c>
    </row>
    <row r="1831" spans="1:13" x14ac:dyDescent="0.35">
      <c r="A1831" s="1">
        <v>43586</v>
      </c>
      <c r="B1831">
        <v>8.01</v>
      </c>
      <c r="C1831">
        <v>3.69</v>
      </c>
      <c r="D1831">
        <v>3.1</v>
      </c>
      <c r="E1831">
        <v>62.75</v>
      </c>
      <c r="F1831">
        <v>10</v>
      </c>
      <c r="G1831">
        <v>0</v>
      </c>
      <c r="H1831">
        <v>30</v>
      </c>
      <c r="I1831">
        <v>1</v>
      </c>
      <c r="J1831">
        <v>2019</v>
      </c>
      <c r="K1831">
        <v>1</v>
      </c>
      <c r="L1831">
        <v>276</v>
      </c>
      <c r="M1831" t="s">
        <v>15</v>
      </c>
    </row>
    <row r="1832" spans="1:13" x14ac:dyDescent="0.35">
      <c r="A1832" s="1">
        <v>43617</v>
      </c>
      <c r="B1832">
        <v>8.33</v>
      </c>
      <c r="C1832">
        <v>10.01</v>
      </c>
      <c r="D1832">
        <v>2.25</v>
      </c>
      <c r="E1832">
        <v>47.4</v>
      </c>
      <c r="F1832">
        <v>11</v>
      </c>
      <c r="G1832">
        <v>2</v>
      </c>
      <c r="H1832">
        <v>0</v>
      </c>
      <c r="I1832">
        <v>3</v>
      </c>
      <c r="J1832">
        <v>2019</v>
      </c>
      <c r="K1832">
        <v>1</v>
      </c>
      <c r="L1832">
        <v>276</v>
      </c>
      <c r="M1832" t="s">
        <v>16</v>
      </c>
    </row>
    <row r="1833" spans="1:13" x14ac:dyDescent="0.35">
      <c r="A1833" s="1">
        <v>43647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2019</v>
      </c>
      <c r="K1833">
        <v>1</v>
      </c>
      <c r="L1833">
        <v>276</v>
      </c>
      <c r="M1833" t="s">
        <v>17</v>
      </c>
    </row>
    <row r="1834" spans="1:13" x14ac:dyDescent="0.35">
      <c r="A1834" s="1">
        <v>43678</v>
      </c>
      <c r="B1834">
        <v>4.34</v>
      </c>
      <c r="C1834">
        <v>3.32</v>
      </c>
      <c r="D1834">
        <v>0</v>
      </c>
      <c r="E1834">
        <v>41.8</v>
      </c>
      <c r="F1834">
        <v>6</v>
      </c>
      <c r="G1834">
        <v>0</v>
      </c>
      <c r="H1834">
        <v>10</v>
      </c>
      <c r="I1834">
        <v>2</v>
      </c>
      <c r="J1834">
        <v>2019</v>
      </c>
      <c r="K1834">
        <v>1</v>
      </c>
      <c r="L1834">
        <v>276</v>
      </c>
      <c r="M1834" t="s">
        <v>18</v>
      </c>
    </row>
    <row r="1835" spans="1:13" x14ac:dyDescent="0.35">
      <c r="A1835" s="1">
        <v>43709</v>
      </c>
      <c r="B1835">
        <v>3</v>
      </c>
      <c r="C1835">
        <v>1.33</v>
      </c>
      <c r="D1835">
        <v>2</v>
      </c>
      <c r="E1835">
        <v>64.8</v>
      </c>
      <c r="F1835">
        <v>24</v>
      </c>
      <c r="G1835">
        <v>3</v>
      </c>
      <c r="H1835">
        <v>10</v>
      </c>
      <c r="I1835">
        <v>1</v>
      </c>
      <c r="J1835">
        <v>2019</v>
      </c>
      <c r="K1835">
        <v>1</v>
      </c>
      <c r="L1835">
        <v>276</v>
      </c>
      <c r="M1835" t="s">
        <v>19</v>
      </c>
    </row>
    <row r="1836" spans="1:13" x14ac:dyDescent="0.35">
      <c r="A1836" s="1">
        <v>43739</v>
      </c>
      <c r="B1836">
        <v>8</v>
      </c>
      <c r="C1836">
        <v>3.58</v>
      </c>
      <c r="D1836">
        <v>5.6</v>
      </c>
      <c r="E1836">
        <v>39.1</v>
      </c>
      <c r="F1836">
        <v>12</v>
      </c>
      <c r="G1836">
        <v>2</v>
      </c>
      <c r="H1836">
        <v>13</v>
      </c>
      <c r="I1836">
        <v>1</v>
      </c>
      <c r="J1836">
        <v>2019</v>
      </c>
      <c r="K1836">
        <v>1</v>
      </c>
      <c r="L1836">
        <v>276</v>
      </c>
      <c r="M1836" t="s">
        <v>13</v>
      </c>
    </row>
    <row r="1837" spans="1:13" x14ac:dyDescent="0.35">
      <c r="A1837" s="1">
        <v>43770</v>
      </c>
      <c r="B1837">
        <v>5.33</v>
      </c>
      <c r="C1837">
        <v>7.34</v>
      </c>
      <c r="D1837">
        <v>3</v>
      </c>
      <c r="E1837">
        <v>61.6</v>
      </c>
      <c r="F1837">
        <v>12</v>
      </c>
      <c r="G1837">
        <v>0</v>
      </c>
      <c r="H1837">
        <v>6</v>
      </c>
      <c r="I1837">
        <v>0</v>
      </c>
      <c r="J1837">
        <v>2019</v>
      </c>
      <c r="K1837">
        <v>1</v>
      </c>
      <c r="L1837">
        <v>276</v>
      </c>
      <c r="M1837" t="s">
        <v>14</v>
      </c>
    </row>
    <row r="1838" spans="1:13" x14ac:dyDescent="0.35">
      <c r="A1838" s="1">
        <v>43800</v>
      </c>
      <c r="B1838">
        <v>6.66</v>
      </c>
      <c r="C1838">
        <v>7.02</v>
      </c>
      <c r="D1838">
        <v>5</v>
      </c>
      <c r="E1838">
        <v>74.5</v>
      </c>
      <c r="F1838">
        <v>21.2</v>
      </c>
      <c r="G1838">
        <v>0</v>
      </c>
      <c r="H1838">
        <v>10</v>
      </c>
      <c r="I1838">
        <v>0</v>
      </c>
      <c r="J1838">
        <v>2019</v>
      </c>
      <c r="K1838">
        <v>1</v>
      </c>
      <c r="L1838">
        <v>276</v>
      </c>
      <c r="M1838" t="s">
        <v>15</v>
      </c>
    </row>
    <row r="1839" spans="1:13" x14ac:dyDescent="0.35">
      <c r="A1839" t="s">
        <v>1126</v>
      </c>
      <c r="B1839">
        <v>8.33</v>
      </c>
      <c r="C1839">
        <v>5.8140000000000001</v>
      </c>
      <c r="D1839">
        <v>4.5999999999999996</v>
      </c>
      <c r="E1839">
        <v>73</v>
      </c>
      <c r="F1839">
        <v>4</v>
      </c>
      <c r="G1839">
        <v>1</v>
      </c>
      <c r="H1839">
        <v>1</v>
      </c>
      <c r="I1839">
        <v>2</v>
      </c>
      <c r="J1839">
        <v>2019</v>
      </c>
      <c r="K1839">
        <v>1</v>
      </c>
      <c r="L1839">
        <v>276</v>
      </c>
      <c r="M1839" t="s">
        <v>16</v>
      </c>
    </row>
    <row r="1840" spans="1:13" x14ac:dyDescent="0.35">
      <c r="A1840" t="s">
        <v>1127</v>
      </c>
      <c r="B1840">
        <v>9</v>
      </c>
      <c r="C1840">
        <v>9.6999999999999993</v>
      </c>
      <c r="D1840">
        <v>3</v>
      </c>
      <c r="E1840">
        <v>51</v>
      </c>
      <c r="F1840">
        <v>10</v>
      </c>
      <c r="G1840">
        <v>0</v>
      </c>
      <c r="H1840">
        <v>18</v>
      </c>
      <c r="I1840">
        <v>0</v>
      </c>
      <c r="J1840">
        <v>2019</v>
      </c>
      <c r="K1840">
        <v>1</v>
      </c>
      <c r="L1840">
        <v>276</v>
      </c>
      <c r="M1840" t="s">
        <v>17</v>
      </c>
    </row>
    <row r="1841" spans="1:13" x14ac:dyDescent="0.35">
      <c r="A1841" t="s">
        <v>1128</v>
      </c>
      <c r="B1841">
        <v>4.33</v>
      </c>
      <c r="C1841">
        <v>4.33</v>
      </c>
      <c r="D1841">
        <v>3.65</v>
      </c>
      <c r="E1841">
        <v>30.4</v>
      </c>
      <c r="F1841">
        <v>9</v>
      </c>
      <c r="G1841">
        <v>0</v>
      </c>
      <c r="H1841">
        <v>19</v>
      </c>
      <c r="I1841">
        <v>1</v>
      </c>
      <c r="J1841">
        <v>2019</v>
      </c>
      <c r="K1841">
        <v>1</v>
      </c>
      <c r="L1841">
        <v>276</v>
      </c>
      <c r="M1841" t="s">
        <v>18</v>
      </c>
    </row>
    <row r="1842" spans="1:13" x14ac:dyDescent="0.35">
      <c r="A1842" t="s">
        <v>1129</v>
      </c>
      <c r="B1842">
        <v>7.5</v>
      </c>
      <c r="C1842">
        <v>5.0659999999999998</v>
      </c>
      <c r="D1842">
        <v>6</v>
      </c>
      <c r="E1842">
        <v>48.8</v>
      </c>
      <c r="F1842">
        <v>12</v>
      </c>
      <c r="G1842">
        <v>0</v>
      </c>
      <c r="H1842">
        <v>17</v>
      </c>
      <c r="I1842">
        <v>5</v>
      </c>
      <c r="J1842">
        <v>2019</v>
      </c>
      <c r="K1842">
        <v>1</v>
      </c>
      <c r="L1842">
        <v>276</v>
      </c>
      <c r="M1842" t="s">
        <v>19</v>
      </c>
    </row>
    <row r="1843" spans="1:13" x14ac:dyDescent="0.35">
      <c r="A1843" t="s">
        <v>1130</v>
      </c>
      <c r="B1843">
        <v>5.34</v>
      </c>
      <c r="C1843">
        <v>3.68</v>
      </c>
      <c r="D1843">
        <v>3.7</v>
      </c>
      <c r="E1843">
        <v>55.6</v>
      </c>
      <c r="F1843">
        <v>10</v>
      </c>
      <c r="G1843">
        <v>3</v>
      </c>
      <c r="H1843">
        <v>8</v>
      </c>
      <c r="I1843">
        <v>1</v>
      </c>
      <c r="J1843">
        <v>2019</v>
      </c>
      <c r="K1843">
        <v>1</v>
      </c>
      <c r="L1843">
        <v>276</v>
      </c>
      <c r="M1843" t="s">
        <v>13</v>
      </c>
    </row>
    <row r="1844" spans="1:13" x14ac:dyDescent="0.35">
      <c r="A1844" t="s">
        <v>1131</v>
      </c>
      <c r="B1844">
        <v>6.33</v>
      </c>
      <c r="C1844">
        <v>6.4390000000000001</v>
      </c>
      <c r="D1844">
        <v>4</v>
      </c>
      <c r="E1844">
        <v>27.8</v>
      </c>
      <c r="F1844">
        <v>13</v>
      </c>
      <c r="G1844">
        <v>0</v>
      </c>
      <c r="H1844">
        <v>24</v>
      </c>
      <c r="I1844">
        <v>2</v>
      </c>
      <c r="J1844">
        <v>2019</v>
      </c>
      <c r="K1844">
        <v>1</v>
      </c>
      <c r="L1844">
        <v>276</v>
      </c>
      <c r="M1844" t="s">
        <v>14</v>
      </c>
    </row>
    <row r="1845" spans="1:13" x14ac:dyDescent="0.35">
      <c r="A1845" t="s">
        <v>1132</v>
      </c>
      <c r="B1845">
        <v>7.02</v>
      </c>
      <c r="C1845">
        <v>8.391</v>
      </c>
      <c r="D1845">
        <v>5.5</v>
      </c>
      <c r="E1845">
        <v>77.400000000000006</v>
      </c>
      <c r="F1845">
        <v>9</v>
      </c>
      <c r="G1845">
        <v>0</v>
      </c>
      <c r="H1845">
        <v>1</v>
      </c>
      <c r="I1845">
        <v>3</v>
      </c>
      <c r="J1845">
        <v>2019</v>
      </c>
      <c r="K1845">
        <v>1</v>
      </c>
      <c r="L1845">
        <v>276</v>
      </c>
      <c r="M1845" t="s">
        <v>15</v>
      </c>
    </row>
    <row r="1846" spans="1:13" x14ac:dyDescent="0.35">
      <c r="A1846" t="s">
        <v>1133</v>
      </c>
      <c r="B1846">
        <v>11.67</v>
      </c>
      <c r="C1846">
        <v>14.462999999999999</v>
      </c>
      <c r="D1846">
        <v>2.1</v>
      </c>
      <c r="E1846">
        <v>93.05</v>
      </c>
      <c r="F1846">
        <v>6</v>
      </c>
      <c r="G1846">
        <v>0</v>
      </c>
      <c r="H1846">
        <v>34</v>
      </c>
      <c r="I1846">
        <v>1</v>
      </c>
      <c r="J1846">
        <v>2019</v>
      </c>
      <c r="K1846">
        <v>1</v>
      </c>
      <c r="L1846">
        <v>276</v>
      </c>
      <c r="M1846" t="s">
        <v>16</v>
      </c>
    </row>
    <row r="1847" spans="1:13" x14ac:dyDescent="0.35">
      <c r="A1847" t="s">
        <v>1134</v>
      </c>
      <c r="B1847">
        <v>4.34</v>
      </c>
      <c r="C1847">
        <v>5.8250000000000002</v>
      </c>
      <c r="D1847">
        <v>0</v>
      </c>
      <c r="E1847">
        <v>67.150000000000006</v>
      </c>
      <c r="F1847">
        <v>11</v>
      </c>
      <c r="G1847">
        <v>0</v>
      </c>
      <c r="H1847">
        <v>31</v>
      </c>
      <c r="I1847">
        <v>0</v>
      </c>
      <c r="J1847">
        <v>2019</v>
      </c>
      <c r="K1847">
        <v>1</v>
      </c>
      <c r="L1847">
        <v>276</v>
      </c>
      <c r="M1847" t="s">
        <v>17</v>
      </c>
    </row>
    <row r="1848" spans="1:13" x14ac:dyDescent="0.35">
      <c r="A1848" t="s">
        <v>1135</v>
      </c>
      <c r="B1848">
        <v>6.83</v>
      </c>
      <c r="C1848">
        <v>7.0759999999999996</v>
      </c>
      <c r="D1848">
        <v>1</v>
      </c>
      <c r="E1848">
        <v>74.900000000000006</v>
      </c>
      <c r="F1848">
        <v>13</v>
      </c>
      <c r="G1848">
        <v>1</v>
      </c>
      <c r="H1848">
        <v>7</v>
      </c>
      <c r="I1848">
        <v>0</v>
      </c>
      <c r="J1848">
        <v>2019</v>
      </c>
      <c r="K1848">
        <v>1</v>
      </c>
      <c r="L1848">
        <v>276</v>
      </c>
      <c r="M1848" t="s">
        <v>18</v>
      </c>
    </row>
    <row r="1849" spans="1:13" x14ac:dyDescent="0.35">
      <c r="A1849" t="s">
        <v>1136</v>
      </c>
      <c r="B1849">
        <v>3.33</v>
      </c>
      <c r="C1849">
        <v>8.4629999999999992</v>
      </c>
      <c r="D1849">
        <v>7.1</v>
      </c>
      <c r="E1849">
        <v>58.4</v>
      </c>
      <c r="F1849">
        <v>4</v>
      </c>
      <c r="G1849">
        <v>0</v>
      </c>
      <c r="H1849">
        <v>23</v>
      </c>
      <c r="I1849">
        <v>2</v>
      </c>
      <c r="J1849">
        <v>2019</v>
      </c>
      <c r="K1849">
        <v>1</v>
      </c>
      <c r="L1849">
        <v>276</v>
      </c>
      <c r="M1849" t="s">
        <v>19</v>
      </c>
    </row>
    <row r="1850" spans="1:13" x14ac:dyDescent="0.35">
      <c r="A1850" t="s">
        <v>1137</v>
      </c>
      <c r="B1850">
        <v>4</v>
      </c>
      <c r="C1850">
        <v>4.4950000000000001</v>
      </c>
      <c r="D1850">
        <v>6</v>
      </c>
      <c r="E1850">
        <v>47.3</v>
      </c>
      <c r="F1850">
        <v>7</v>
      </c>
      <c r="G1850">
        <v>4</v>
      </c>
      <c r="H1850">
        <v>2</v>
      </c>
      <c r="I1850">
        <v>3</v>
      </c>
      <c r="J1850">
        <v>2019</v>
      </c>
      <c r="K1850">
        <v>1</v>
      </c>
      <c r="L1850">
        <v>276</v>
      </c>
      <c r="M1850" t="s">
        <v>13</v>
      </c>
    </row>
    <row r="1851" spans="1:13" x14ac:dyDescent="0.35">
      <c r="A1851" t="s">
        <v>1138</v>
      </c>
      <c r="B1851">
        <v>2.33</v>
      </c>
      <c r="C1851">
        <v>7.18</v>
      </c>
      <c r="D1851">
        <v>4</v>
      </c>
      <c r="E1851">
        <v>32.65</v>
      </c>
      <c r="F1851">
        <v>11</v>
      </c>
      <c r="G1851">
        <v>2</v>
      </c>
      <c r="H1851">
        <v>11</v>
      </c>
      <c r="I1851">
        <v>1</v>
      </c>
      <c r="J1851">
        <v>2019</v>
      </c>
      <c r="K1851">
        <v>1</v>
      </c>
      <c r="L1851">
        <v>276</v>
      </c>
      <c r="M1851" t="s">
        <v>14</v>
      </c>
    </row>
    <row r="1852" spans="1:13" x14ac:dyDescent="0.35">
      <c r="A1852" t="s">
        <v>1139</v>
      </c>
      <c r="B1852">
        <v>7</v>
      </c>
      <c r="C1852">
        <v>8.4589999999999996</v>
      </c>
      <c r="D1852">
        <v>2.4</v>
      </c>
      <c r="E1852">
        <v>97.8</v>
      </c>
      <c r="F1852">
        <v>11</v>
      </c>
      <c r="G1852">
        <v>1</v>
      </c>
      <c r="H1852">
        <v>13</v>
      </c>
      <c r="I1852">
        <v>1</v>
      </c>
      <c r="J1852">
        <v>2019</v>
      </c>
      <c r="K1852">
        <v>1</v>
      </c>
      <c r="L1852">
        <v>276</v>
      </c>
      <c r="M1852" t="s">
        <v>15</v>
      </c>
    </row>
    <row r="1853" spans="1:13" x14ac:dyDescent="0.35">
      <c r="A1853" t="s">
        <v>1140</v>
      </c>
      <c r="B1853">
        <v>10.52</v>
      </c>
      <c r="C1853">
        <v>11.744999999999999</v>
      </c>
      <c r="D1853">
        <v>2</v>
      </c>
      <c r="E1853">
        <v>100.1</v>
      </c>
      <c r="F1853">
        <v>12</v>
      </c>
      <c r="G1853">
        <v>1</v>
      </c>
      <c r="H1853">
        <v>6</v>
      </c>
      <c r="I1853">
        <v>2</v>
      </c>
      <c r="J1853">
        <v>2019</v>
      </c>
      <c r="K1853">
        <v>1</v>
      </c>
      <c r="L1853">
        <v>276</v>
      </c>
      <c r="M1853" t="s">
        <v>16</v>
      </c>
    </row>
    <row r="1854" spans="1:13" x14ac:dyDescent="0.35">
      <c r="A1854" t="s">
        <v>1141</v>
      </c>
      <c r="B1854">
        <v>8.5</v>
      </c>
      <c r="C1854">
        <v>7.109</v>
      </c>
      <c r="D1854">
        <v>3</v>
      </c>
      <c r="E1854">
        <v>45</v>
      </c>
      <c r="F1854">
        <v>11</v>
      </c>
      <c r="G1854">
        <v>0</v>
      </c>
      <c r="H1854">
        <v>28</v>
      </c>
      <c r="I1854">
        <v>3</v>
      </c>
      <c r="J1854">
        <v>2019</v>
      </c>
      <c r="K1854">
        <v>1</v>
      </c>
      <c r="L1854">
        <v>276</v>
      </c>
      <c r="M1854" t="s">
        <v>17</v>
      </c>
    </row>
    <row r="1855" spans="1:13" x14ac:dyDescent="0.35">
      <c r="A1855" t="s">
        <v>1142</v>
      </c>
      <c r="B1855">
        <v>5</v>
      </c>
      <c r="C1855">
        <v>5</v>
      </c>
      <c r="D1855">
        <v>3.45</v>
      </c>
      <c r="E1855">
        <v>38.799999999999997</v>
      </c>
      <c r="F1855">
        <v>10</v>
      </c>
      <c r="G1855">
        <v>2</v>
      </c>
      <c r="H1855">
        <v>15</v>
      </c>
      <c r="I1855">
        <v>0</v>
      </c>
      <c r="J1855">
        <v>2019</v>
      </c>
      <c r="K1855">
        <v>1</v>
      </c>
      <c r="L1855">
        <v>276</v>
      </c>
      <c r="M1855" t="s">
        <v>18</v>
      </c>
    </row>
    <row r="1856" spans="1:13" x14ac:dyDescent="0.35">
      <c r="A1856" t="s">
        <v>1143</v>
      </c>
      <c r="B1856">
        <v>6.33</v>
      </c>
      <c r="C1856">
        <v>5.7130000000000001</v>
      </c>
      <c r="D1856">
        <v>2.25</v>
      </c>
      <c r="E1856">
        <v>52.311999999999998</v>
      </c>
      <c r="F1856">
        <v>8</v>
      </c>
      <c r="G1856">
        <v>0</v>
      </c>
      <c r="H1856">
        <v>11</v>
      </c>
      <c r="I1856">
        <v>1.3</v>
      </c>
      <c r="J1856">
        <v>2019</v>
      </c>
      <c r="K1856">
        <v>1</v>
      </c>
      <c r="L1856">
        <v>276</v>
      </c>
      <c r="M1856" t="s">
        <v>19</v>
      </c>
    </row>
    <row r="1857" spans="1:13" x14ac:dyDescent="0.35">
      <c r="A1857" t="s">
        <v>1144</v>
      </c>
      <c r="B1857">
        <v>1.67</v>
      </c>
      <c r="C1857">
        <v>11.505000000000001</v>
      </c>
      <c r="D1857">
        <v>2</v>
      </c>
      <c r="E1857">
        <v>62.2</v>
      </c>
      <c r="F1857">
        <v>8</v>
      </c>
      <c r="G1857">
        <v>1</v>
      </c>
      <c r="H1857">
        <v>20</v>
      </c>
      <c r="I1857">
        <v>2</v>
      </c>
      <c r="J1857">
        <v>2019</v>
      </c>
      <c r="K1857">
        <v>1</v>
      </c>
      <c r="L1857">
        <v>276</v>
      </c>
      <c r="M1857" t="s">
        <v>13</v>
      </c>
    </row>
    <row r="1858" spans="1:13" x14ac:dyDescent="0.35">
      <c r="A1858" s="1">
        <v>43467</v>
      </c>
      <c r="B1858">
        <v>11.34</v>
      </c>
      <c r="C1858">
        <v>1.726</v>
      </c>
      <c r="D1858">
        <v>8</v>
      </c>
      <c r="E1858">
        <v>38.9</v>
      </c>
      <c r="F1858">
        <v>9</v>
      </c>
      <c r="G1858">
        <v>0</v>
      </c>
      <c r="H1858">
        <v>7</v>
      </c>
      <c r="I1858">
        <v>3</v>
      </c>
      <c r="J1858">
        <v>2019</v>
      </c>
      <c r="K1858">
        <v>2</v>
      </c>
      <c r="L1858">
        <v>276</v>
      </c>
      <c r="M1858" t="s">
        <v>14</v>
      </c>
    </row>
    <row r="1859" spans="1:13" x14ac:dyDescent="0.35">
      <c r="A1859" s="1">
        <v>43498</v>
      </c>
      <c r="B1859">
        <v>13.34</v>
      </c>
      <c r="C1859">
        <v>12.706</v>
      </c>
      <c r="D1859">
        <v>6.2</v>
      </c>
      <c r="E1859">
        <v>64.262</v>
      </c>
      <c r="F1859">
        <v>8</v>
      </c>
      <c r="G1859">
        <v>1</v>
      </c>
      <c r="H1859">
        <v>45</v>
      </c>
      <c r="I1859">
        <v>0</v>
      </c>
      <c r="J1859">
        <v>2019</v>
      </c>
      <c r="K1859">
        <v>2</v>
      </c>
      <c r="L1859">
        <v>276</v>
      </c>
      <c r="M1859" t="s">
        <v>15</v>
      </c>
    </row>
    <row r="1860" spans="1:13" x14ac:dyDescent="0.35">
      <c r="A1860" s="1">
        <v>43526</v>
      </c>
      <c r="B1860">
        <v>6</v>
      </c>
      <c r="C1860">
        <v>9.8119999999999994</v>
      </c>
      <c r="D1860">
        <v>5.75</v>
      </c>
      <c r="E1860">
        <v>47.088000000000001</v>
      </c>
      <c r="F1860">
        <v>10</v>
      </c>
      <c r="G1860">
        <v>1</v>
      </c>
      <c r="H1860">
        <v>5</v>
      </c>
      <c r="I1860">
        <v>4.4000000000000004</v>
      </c>
      <c r="J1860">
        <v>2019</v>
      </c>
      <c r="K1860">
        <v>2</v>
      </c>
      <c r="L1860">
        <v>276</v>
      </c>
      <c r="M1860" t="s">
        <v>16</v>
      </c>
    </row>
    <row r="1861" spans="1:13" x14ac:dyDescent="0.35">
      <c r="A1861" s="1">
        <v>43557</v>
      </c>
      <c r="B1861">
        <v>6.33</v>
      </c>
      <c r="C1861">
        <v>6.68</v>
      </c>
      <c r="D1861">
        <v>3</v>
      </c>
      <c r="E1861">
        <v>47</v>
      </c>
      <c r="F1861">
        <v>5</v>
      </c>
      <c r="G1861">
        <v>1</v>
      </c>
      <c r="H1861">
        <v>12</v>
      </c>
      <c r="I1861">
        <v>2</v>
      </c>
      <c r="J1861">
        <v>2019</v>
      </c>
      <c r="K1861">
        <v>2</v>
      </c>
      <c r="L1861">
        <v>276</v>
      </c>
      <c r="M1861" t="s">
        <v>17</v>
      </c>
    </row>
    <row r="1862" spans="1:13" x14ac:dyDescent="0.35">
      <c r="A1862" s="1">
        <v>43587</v>
      </c>
      <c r="B1862">
        <v>5.33</v>
      </c>
      <c r="C1862">
        <v>10.385999999999999</v>
      </c>
      <c r="D1862">
        <v>3.65</v>
      </c>
      <c r="E1862">
        <v>33.799999999999997</v>
      </c>
      <c r="F1862">
        <v>2</v>
      </c>
      <c r="G1862">
        <v>0</v>
      </c>
      <c r="H1862">
        <v>1</v>
      </c>
      <c r="I1862">
        <v>4</v>
      </c>
      <c r="J1862">
        <v>2019</v>
      </c>
      <c r="K1862">
        <v>2</v>
      </c>
      <c r="L1862">
        <v>276</v>
      </c>
      <c r="M1862" t="s">
        <v>18</v>
      </c>
    </row>
    <row r="1863" spans="1:13" x14ac:dyDescent="0.35">
      <c r="A1863" s="1">
        <v>43618</v>
      </c>
      <c r="B1863">
        <v>6.34</v>
      </c>
      <c r="C1863">
        <v>4.1779999999999999</v>
      </c>
      <c r="D1863">
        <v>2.2000000000000002</v>
      </c>
      <c r="E1863">
        <v>29</v>
      </c>
      <c r="F1863">
        <v>4</v>
      </c>
      <c r="G1863">
        <v>0</v>
      </c>
      <c r="H1863">
        <v>4</v>
      </c>
      <c r="I1863">
        <v>1.5</v>
      </c>
      <c r="J1863">
        <v>2019</v>
      </c>
      <c r="K1863">
        <v>2</v>
      </c>
      <c r="L1863">
        <v>276</v>
      </c>
      <c r="M1863" t="s">
        <v>19</v>
      </c>
    </row>
    <row r="1864" spans="1:13" x14ac:dyDescent="0.35">
      <c r="A1864" s="1">
        <v>43648</v>
      </c>
      <c r="B1864">
        <v>2.33</v>
      </c>
      <c r="C1864">
        <v>5.1319999999999997</v>
      </c>
      <c r="D1864">
        <v>4.5</v>
      </c>
      <c r="E1864">
        <v>42.6</v>
      </c>
      <c r="F1864">
        <v>11</v>
      </c>
      <c r="G1864">
        <v>0</v>
      </c>
      <c r="H1864">
        <v>22</v>
      </c>
      <c r="I1864">
        <v>1</v>
      </c>
      <c r="J1864">
        <v>2019</v>
      </c>
      <c r="K1864">
        <v>2</v>
      </c>
      <c r="L1864">
        <v>276</v>
      </c>
      <c r="M1864" t="s">
        <v>13</v>
      </c>
    </row>
    <row r="1865" spans="1:13" x14ac:dyDescent="0.35">
      <c r="A1865" s="1">
        <v>43679</v>
      </c>
      <c r="B1865">
        <v>2</v>
      </c>
      <c r="C1865">
        <v>6.3730000000000002</v>
      </c>
      <c r="D1865">
        <v>7</v>
      </c>
      <c r="E1865">
        <v>50.2</v>
      </c>
      <c r="F1865">
        <v>9</v>
      </c>
      <c r="G1865">
        <v>3</v>
      </c>
      <c r="H1865">
        <v>12</v>
      </c>
      <c r="I1865">
        <v>5</v>
      </c>
      <c r="J1865">
        <v>2019</v>
      </c>
      <c r="K1865">
        <v>2</v>
      </c>
      <c r="L1865">
        <v>276</v>
      </c>
      <c r="M1865" t="s">
        <v>14</v>
      </c>
    </row>
    <row r="1866" spans="1:13" x14ac:dyDescent="0.35">
      <c r="A1866" s="1">
        <v>43710</v>
      </c>
      <c r="B1866">
        <v>6.68</v>
      </c>
      <c r="C1866">
        <v>7.383</v>
      </c>
      <c r="D1866">
        <v>5</v>
      </c>
      <c r="E1866">
        <v>51.65</v>
      </c>
      <c r="F1866">
        <v>10</v>
      </c>
      <c r="G1866">
        <v>0</v>
      </c>
      <c r="H1866">
        <v>11</v>
      </c>
      <c r="I1866">
        <v>1</v>
      </c>
      <c r="J1866">
        <v>2019</v>
      </c>
      <c r="K1866">
        <v>2</v>
      </c>
      <c r="L1866">
        <v>276</v>
      </c>
      <c r="M1866" t="s">
        <v>15</v>
      </c>
    </row>
    <row r="1867" spans="1:13" x14ac:dyDescent="0.35">
      <c r="A1867" s="1">
        <v>43740</v>
      </c>
      <c r="B1867">
        <v>3.34</v>
      </c>
      <c r="C1867">
        <v>7.1189999999999998</v>
      </c>
      <c r="D1867">
        <v>3.35</v>
      </c>
      <c r="E1867">
        <v>43.2</v>
      </c>
      <c r="F1867">
        <v>9</v>
      </c>
      <c r="G1867">
        <v>0</v>
      </c>
      <c r="H1867">
        <v>0</v>
      </c>
      <c r="I1867">
        <v>1.2</v>
      </c>
      <c r="J1867">
        <v>2019</v>
      </c>
      <c r="K1867">
        <v>2</v>
      </c>
      <c r="L1867">
        <v>276</v>
      </c>
      <c r="M1867" t="s">
        <v>16</v>
      </c>
    </row>
    <row r="1868" spans="1:13" x14ac:dyDescent="0.35">
      <c r="A1868" s="1">
        <v>43771</v>
      </c>
      <c r="B1868">
        <v>8</v>
      </c>
      <c r="C1868">
        <v>7.4690000000000003</v>
      </c>
      <c r="D1868">
        <v>6.15</v>
      </c>
      <c r="E1868">
        <v>30</v>
      </c>
      <c r="F1868">
        <v>10</v>
      </c>
      <c r="G1868">
        <v>0</v>
      </c>
      <c r="H1868">
        <v>5</v>
      </c>
      <c r="I1868">
        <v>3</v>
      </c>
      <c r="J1868">
        <v>2019</v>
      </c>
      <c r="K1868">
        <v>2</v>
      </c>
      <c r="L1868">
        <v>276</v>
      </c>
      <c r="M1868" t="s">
        <v>17</v>
      </c>
    </row>
    <row r="1869" spans="1:13" x14ac:dyDescent="0.35">
      <c r="A1869" s="1">
        <v>43801</v>
      </c>
      <c r="B1869">
        <v>6.66</v>
      </c>
      <c r="C1869">
        <v>3.34</v>
      </c>
      <c r="D1869">
        <v>0</v>
      </c>
      <c r="E1869">
        <v>34.6</v>
      </c>
      <c r="F1869">
        <v>8.1999999999999993</v>
      </c>
      <c r="G1869">
        <v>0</v>
      </c>
      <c r="H1869">
        <v>6</v>
      </c>
      <c r="I1869">
        <v>0.5</v>
      </c>
      <c r="J1869">
        <v>2019</v>
      </c>
      <c r="K1869">
        <v>2</v>
      </c>
      <c r="L1869">
        <v>276</v>
      </c>
      <c r="M1869" t="s">
        <v>18</v>
      </c>
    </row>
    <row r="1870" spans="1:13" x14ac:dyDescent="0.35">
      <c r="A1870" t="s">
        <v>1145</v>
      </c>
      <c r="B1870">
        <v>4</v>
      </c>
      <c r="C1870">
        <v>4.01</v>
      </c>
      <c r="D1870">
        <v>1</v>
      </c>
      <c r="E1870">
        <v>27.2</v>
      </c>
      <c r="F1870">
        <v>16</v>
      </c>
      <c r="G1870">
        <v>0</v>
      </c>
      <c r="H1870">
        <v>8</v>
      </c>
      <c r="I1870">
        <v>2</v>
      </c>
      <c r="J1870">
        <v>2019</v>
      </c>
      <c r="K1870">
        <v>2</v>
      </c>
      <c r="L1870">
        <v>276</v>
      </c>
      <c r="M1870" t="s">
        <v>19</v>
      </c>
    </row>
    <row r="1871" spans="1:13" x14ac:dyDescent="0.35">
      <c r="A1871" t="s">
        <v>1146</v>
      </c>
      <c r="B1871">
        <v>2.33</v>
      </c>
      <c r="C1871">
        <v>6.5170000000000003</v>
      </c>
      <c r="D1871">
        <v>3.15</v>
      </c>
      <c r="E1871">
        <v>54.5</v>
      </c>
      <c r="F1871">
        <v>9</v>
      </c>
      <c r="G1871">
        <v>0</v>
      </c>
      <c r="H1871">
        <v>7</v>
      </c>
      <c r="I1871">
        <v>3</v>
      </c>
      <c r="J1871">
        <v>2019</v>
      </c>
      <c r="K1871">
        <v>2</v>
      </c>
      <c r="L1871">
        <v>276</v>
      </c>
      <c r="M1871" t="s">
        <v>13</v>
      </c>
    </row>
    <row r="1872" spans="1:13" x14ac:dyDescent="0.35">
      <c r="A1872" t="s">
        <v>1147</v>
      </c>
      <c r="B1872">
        <v>5.34</v>
      </c>
      <c r="C1872">
        <v>5</v>
      </c>
      <c r="D1872">
        <v>12.5</v>
      </c>
      <c r="E1872">
        <v>52.05</v>
      </c>
      <c r="F1872">
        <v>16</v>
      </c>
      <c r="G1872">
        <v>0</v>
      </c>
      <c r="H1872">
        <v>3</v>
      </c>
      <c r="I1872">
        <v>2</v>
      </c>
      <c r="J1872">
        <v>2019</v>
      </c>
      <c r="K1872">
        <v>2</v>
      </c>
      <c r="L1872">
        <v>276</v>
      </c>
      <c r="M1872" t="s">
        <v>14</v>
      </c>
    </row>
    <row r="1873" spans="1:13" x14ac:dyDescent="0.35">
      <c r="A1873" t="s">
        <v>1148</v>
      </c>
      <c r="B1873">
        <v>6.34</v>
      </c>
      <c r="C1873">
        <v>6.02</v>
      </c>
      <c r="D1873">
        <v>5</v>
      </c>
      <c r="E1873">
        <v>36.4</v>
      </c>
      <c r="F1873">
        <v>8</v>
      </c>
      <c r="G1873">
        <v>0</v>
      </c>
      <c r="H1873">
        <v>6</v>
      </c>
      <c r="I1873">
        <v>3</v>
      </c>
      <c r="J1873">
        <v>2019</v>
      </c>
      <c r="K1873">
        <v>2</v>
      </c>
      <c r="L1873">
        <v>276</v>
      </c>
      <c r="M1873" t="s">
        <v>15</v>
      </c>
    </row>
    <row r="1874" spans="1:13" x14ac:dyDescent="0.35">
      <c r="A1874" t="s">
        <v>1149</v>
      </c>
      <c r="B1874">
        <v>2.34</v>
      </c>
      <c r="C1874">
        <v>4.4160000000000004</v>
      </c>
      <c r="D1874">
        <v>4</v>
      </c>
      <c r="E1874">
        <v>15.162000000000001</v>
      </c>
      <c r="F1874">
        <v>11.2</v>
      </c>
      <c r="G1874">
        <v>0</v>
      </c>
      <c r="H1874">
        <v>0</v>
      </c>
      <c r="I1874">
        <v>3.1</v>
      </c>
      <c r="J1874">
        <v>2019</v>
      </c>
      <c r="K1874">
        <v>2</v>
      </c>
      <c r="L1874">
        <v>276</v>
      </c>
      <c r="M1874" t="s">
        <v>16</v>
      </c>
    </row>
    <row r="1875" spans="1:13" x14ac:dyDescent="0.35">
      <c r="A1875" t="s">
        <v>1150</v>
      </c>
      <c r="B1875">
        <v>3.34</v>
      </c>
      <c r="C1875">
        <v>2.0760000000000001</v>
      </c>
      <c r="D1875">
        <v>3.6</v>
      </c>
      <c r="E1875">
        <v>27.4</v>
      </c>
      <c r="F1875">
        <v>7</v>
      </c>
      <c r="G1875">
        <v>0</v>
      </c>
      <c r="H1875">
        <v>10</v>
      </c>
      <c r="I1875">
        <v>0</v>
      </c>
      <c r="J1875">
        <v>2019</v>
      </c>
      <c r="K1875">
        <v>2</v>
      </c>
      <c r="L1875">
        <v>276</v>
      </c>
      <c r="M1875" t="s">
        <v>17</v>
      </c>
    </row>
    <row r="1876" spans="1:13" x14ac:dyDescent="0.35">
      <c r="A1876" t="s">
        <v>1151</v>
      </c>
      <c r="B1876">
        <v>3.33</v>
      </c>
      <c r="C1876">
        <v>4.33</v>
      </c>
      <c r="D1876">
        <v>1.5</v>
      </c>
      <c r="E1876">
        <v>27.4</v>
      </c>
      <c r="F1876">
        <v>15</v>
      </c>
      <c r="G1876">
        <v>2</v>
      </c>
      <c r="H1876">
        <v>6</v>
      </c>
      <c r="I1876">
        <v>3</v>
      </c>
      <c r="J1876">
        <v>2019</v>
      </c>
      <c r="K1876">
        <v>2</v>
      </c>
      <c r="L1876">
        <v>276</v>
      </c>
      <c r="M1876" t="s">
        <v>18</v>
      </c>
    </row>
    <row r="1877" spans="1:13" x14ac:dyDescent="0.35">
      <c r="A1877" t="s">
        <v>1152</v>
      </c>
      <c r="B1877">
        <v>2.34</v>
      </c>
      <c r="C1877">
        <v>4.7789999999999999</v>
      </c>
      <c r="D1877">
        <v>3.3</v>
      </c>
      <c r="E1877">
        <v>30.6</v>
      </c>
      <c r="F1877">
        <v>14</v>
      </c>
      <c r="G1877">
        <v>0</v>
      </c>
      <c r="H1877">
        <v>7</v>
      </c>
      <c r="I1877">
        <v>3</v>
      </c>
      <c r="J1877">
        <v>2019</v>
      </c>
      <c r="K1877">
        <v>2</v>
      </c>
      <c r="L1877">
        <v>276</v>
      </c>
      <c r="M1877" t="s">
        <v>19</v>
      </c>
    </row>
    <row r="1878" spans="1:13" x14ac:dyDescent="0.35">
      <c r="A1878" t="s">
        <v>1153</v>
      </c>
      <c r="B1878">
        <v>1.66</v>
      </c>
      <c r="C1878">
        <v>5</v>
      </c>
      <c r="D1878">
        <v>2.1</v>
      </c>
      <c r="E1878">
        <v>45.4</v>
      </c>
      <c r="F1878">
        <v>15</v>
      </c>
      <c r="G1878">
        <v>1</v>
      </c>
      <c r="H1878">
        <v>5</v>
      </c>
      <c r="I1878">
        <v>2</v>
      </c>
      <c r="J1878">
        <v>2019</v>
      </c>
      <c r="K1878">
        <v>2</v>
      </c>
      <c r="L1878">
        <v>276</v>
      </c>
      <c r="M1878" t="s">
        <v>13</v>
      </c>
    </row>
    <row r="1879" spans="1:13" x14ac:dyDescent="0.35">
      <c r="A1879" t="s">
        <v>1154</v>
      </c>
      <c r="B1879">
        <v>2.33</v>
      </c>
      <c r="C1879">
        <v>2</v>
      </c>
      <c r="D1879">
        <v>1.2</v>
      </c>
      <c r="E1879">
        <v>16</v>
      </c>
      <c r="F1879">
        <v>5</v>
      </c>
      <c r="G1879">
        <v>0</v>
      </c>
      <c r="H1879">
        <v>1</v>
      </c>
      <c r="I1879">
        <v>2</v>
      </c>
      <c r="J1879">
        <v>2019</v>
      </c>
      <c r="K1879">
        <v>2</v>
      </c>
      <c r="L1879">
        <v>276</v>
      </c>
      <c r="M1879" t="s">
        <v>14</v>
      </c>
    </row>
    <row r="1880" spans="1:13" x14ac:dyDescent="0.35">
      <c r="A1880" t="s">
        <v>1155</v>
      </c>
      <c r="B1880">
        <v>5.01</v>
      </c>
      <c r="C1880">
        <v>2.44</v>
      </c>
      <c r="D1880">
        <v>3.2</v>
      </c>
      <c r="E1880">
        <v>38.200000000000003</v>
      </c>
      <c r="F1880">
        <v>13</v>
      </c>
      <c r="G1880">
        <v>0</v>
      </c>
      <c r="H1880">
        <v>0</v>
      </c>
      <c r="I1880">
        <v>1.3</v>
      </c>
      <c r="J1880">
        <v>2019</v>
      </c>
      <c r="K1880">
        <v>2</v>
      </c>
      <c r="L1880">
        <v>276</v>
      </c>
      <c r="M1880" t="s">
        <v>15</v>
      </c>
    </row>
    <row r="1881" spans="1:13" x14ac:dyDescent="0.35">
      <c r="A1881" t="s">
        <v>1156</v>
      </c>
      <c r="B1881">
        <v>4.34</v>
      </c>
      <c r="C1881">
        <v>4.01</v>
      </c>
      <c r="D1881">
        <v>1.5</v>
      </c>
      <c r="E1881">
        <v>19</v>
      </c>
      <c r="F1881">
        <v>2</v>
      </c>
      <c r="G1881">
        <v>0</v>
      </c>
      <c r="H1881">
        <v>2</v>
      </c>
      <c r="I1881">
        <v>2</v>
      </c>
      <c r="J1881">
        <v>2019</v>
      </c>
      <c r="K1881">
        <v>2</v>
      </c>
      <c r="L1881">
        <v>276</v>
      </c>
      <c r="M1881" t="s">
        <v>16</v>
      </c>
    </row>
    <row r="1882" spans="1:13" x14ac:dyDescent="0.35">
      <c r="A1882" t="s">
        <v>1157</v>
      </c>
      <c r="B1882">
        <v>5.34</v>
      </c>
      <c r="C1882">
        <v>1.423</v>
      </c>
      <c r="D1882">
        <v>3</v>
      </c>
      <c r="E1882">
        <v>25.2</v>
      </c>
      <c r="F1882">
        <v>4</v>
      </c>
      <c r="G1882">
        <v>2</v>
      </c>
      <c r="H1882">
        <v>2</v>
      </c>
      <c r="I1882">
        <v>3</v>
      </c>
      <c r="J1882">
        <v>2019</v>
      </c>
      <c r="K1882">
        <v>2</v>
      </c>
      <c r="L1882">
        <v>276</v>
      </c>
      <c r="M1882" t="s">
        <v>17</v>
      </c>
    </row>
    <row r="1883" spans="1:13" x14ac:dyDescent="0.35">
      <c r="A1883" t="s">
        <v>1158</v>
      </c>
      <c r="B1883">
        <v>2.33</v>
      </c>
      <c r="C1883">
        <v>3.83</v>
      </c>
      <c r="D1883">
        <v>5.15</v>
      </c>
      <c r="E1883">
        <v>27</v>
      </c>
      <c r="F1883">
        <v>8</v>
      </c>
      <c r="G1883">
        <v>0</v>
      </c>
      <c r="H1883">
        <v>3</v>
      </c>
      <c r="I1883">
        <v>3</v>
      </c>
      <c r="J1883">
        <v>2019</v>
      </c>
      <c r="K1883">
        <v>2</v>
      </c>
      <c r="L1883">
        <v>276</v>
      </c>
      <c r="M1883" t="s">
        <v>18</v>
      </c>
    </row>
    <row r="1884" spans="1:13" x14ac:dyDescent="0.35">
      <c r="A1884" t="s">
        <v>1159</v>
      </c>
      <c r="B1884">
        <v>5</v>
      </c>
      <c r="C1884">
        <v>0.67</v>
      </c>
      <c r="D1884">
        <v>1.2</v>
      </c>
      <c r="E1884">
        <v>13.4</v>
      </c>
      <c r="F1884">
        <v>9</v>
      </c>
      <c r="G1884">
        <v>0</v>
      </c>
      <c r="H1884">
        <v>1</v>
      </c>
      <c r="I1884">
        <v>7.5</v>
      </c>
      <c r="J1884">
        <v>2019</v>
      </c>
      <c r="K1884">
        <v>2</v>
      </c>
      <c r="L1884">
        <v>276</v>
      </c>
      <c r="M1884" t="s">
        <v>19</v>
      </c>
    </row>
    <row r="1885" spans="1:13" x14ac:dyDescent="0.35">
      <c r="A1885" t="s">
        <v>1160</v>
      </c>
      <c r="B1885">
        <v>0.67</v>
      </c>
      <c r="C1885">
        <v>3.33</v>
      </c>
      <c r="D1885">
        <v>4</v>
      </c>
      <c r="E1885">
        <v>34</v>
      </c>
      <c r="F1885">
        <v>2</v>
      </c>
      <c r="G1885">
        <v>1</v>
      </c>
      <c r="H1885">
        <v>35</v>
      </c>
      <c r="I1885">
        <v>3</v>
      </c>
      <c r="J1885">
        <v>2019</v>
      </c>
      <c r="K1885">
        <v>2</v>
      </c>
      <c r="L1885">
        <v>276</v>
      </c>
      <c r="M1885" t="s">
        <v>13</v>
      </c>
    </row>
    <row r="1886" spans="1:13" x14ac:dyDescent="0.35">
      <c r="A1886" s="1">
        <v>43468</v>
      </c>
      <c r="B1886">
        <v>1.33</v>
      </c>
      <c r="C1886">
        <v>3.8210000000000002</v>
      </c>
      <c r="D1886">
        <v>2.5</v>
      </c>
      <c r="E1886">
        <v>22.2</v>
      </c>
      <c r="F1886">
        <v>12</v>
      </c>
      <c r="G1886">
        <v>0</v>
      </c>
      <c r="H1886">
        <v>6</v>
      </c>
      <c r="I1886">
        <v>2</v>
      </c>
      <c r="J1886">
        <v>2019</v>
      </c>
      <c r="K1886">
        <v>3</v>
      </c>
      <c r="L1886">
        <v>276</v>
      </c>
      <c r="M1886" t="s">
        <v>14</v>
      </c>
    </row>
    <row r="1887" spans="1:13" x14ac:dyDescent="0.35">
      <c r="A1887" s="1">
        <v>43499</v>
      </c>
      <c r="B1887">
        <v>4.01</v>
      </c>
      <c r="C1887">
        <v>1.33</v>
      </c>
      <c r="D1887">
        <v>4</v>
      </c>
      <c r="E1887">
        <v>46</v>
      </c>
      <c r="F1887">
        <v>9</v>
      </c>
      <c r="G1887">
        <v>3</v>
      </c>
      <c r="H1887">
        <v>0</v>
      </c>
      <c r="I1887">
        <v>5</v>
      </c>
      <c r="J1887">
        <v>2019</v>
      </c>
      <c r="K1887">
        <v>3</v>
      </c>
      <c r="L1887">
        <v>276</v>
      </c>
      <c r="M1887" t="s">
        <v>15</v>
      </c>
    </row>
    <row r="1888" spans="1:13" x14ac:dyDescent="0.35">
      <c r="A1888" s="1">
        <v>43527</v>
      </c>
      <c r="B1888">
        <v>8</v>
      </c>
      <c r="C1888">
        <v>4.01</v>
      </c>
      <c r="D1888">
        <v>1</v>
      </c>
      <c r="E1888">
        <v>20</v>
      </c>
      <c r="F1888">
        <v>5</v>
      </c>
      <c r="G1888">
        <v>0</v>
      </c>
      <c r="H1888">
        <v>10</v>
      </c>
      <c r="I1888">
        <v>0.4</v>
      </c>
      <c r="J1888">
        <v>2019</v>
      </c>
      <c r="K1888">
        <v>3</v>
      </c>
      <c r="L1888">
        <v>276</v>
      </c>
      <c r="M1888" t="s">
        <v>16</v>
      </c>
    </row>
    <row r="1889" spans="1:13" x14ac:dyDescent="0.35">
      <c r="A1889" s="1">
        <v>43558</v>
      </c>
      <c r="B1889">
        <v>5.33</v>
      </c>
      <c r="C1889">
        <v>2.67</v>
      </c>
      <c r="D1889">
        <v>7</v>
      </c>
      <c r="E1889">
        <v>41</v>
      </c>
      <c r="F1889">
        <v>3</v>
      </c>
      <c r="G1889">
        <v>0</v>
      </c>
      <c r="H1889">
        <v>5</v>
      </c>
      <c r="I1889">
        <v>2</v>
      </c>
      <c r="J1889">
        <v>2019</v>
      </c>
      <c r="K1889">
        <v>3</v>
      </c>
      <c r="L1889">
        <v>276</v>
      </c>
      <c r="M1889" t="s">
        <v>17</v>
      </c>
    </row>
    <row r="1890" spans="1:13" x14ac:dyDescent="0.35">
      <c r="A1890" s="1">
        <v>43588</v>
      </c>
      <c r="B1890">
        <v>3.01</v>
      </c>
      <c r="C1890">
        <v>2.33</v>
      </c>
      <c r="D1890">
        <v>0.2</v>
      </c>
      <c r="E1890">
        <v>20</v>
      </c>
      <c r="F1890">
        <v>8</v>
      </c>
      <c r="G1890">
        <v>3</v>
      </c>
      <c r="H1890">
        <v>6</v>
      </c>
      <c r="I1890">
        <v>5.3</v>
      </c>
      <c r="J1890">
        <v>2019</v>
      </c>
      <c r="K1890">
        <v>3</v>
      </c>
      <c r="L1890">
        <v>276</v>
      </c>
      <c r="M1890" t="s">
        <v>18</v>
      </c>
    </row>
    <row r="1891" spans="1:13" x14ac:dyDescent="0.35">
      <c r="A1891" s="1">
        <v>43619</v>
      </c>
      <c r="B1891">
        <v>0.34</v>
      </c>
      <c r="C1891">
        <v>1.3959999999999999</v>
      </c>
      <c r="D1891">
        <v>0.7</v>
      </c>
      <c r="E1891">
        <v>31</v>
      </c>
      <c r="F1891">
        <v>17</v>
      </c>
      <c r="G1891">
        <v>1</v>
      </c>
      <c r="H1891">
        <v>5</v>
      </c>
      <c r="I1891">
        <v>3</v>
      </c>
      <c r="J1891">
        <v>2019</v>
      </c>
      <c r="K1891">
        <v>3</v>
      </c>
      <c r="L1891">
        <v>276</v>
      </c>
      <c r="M1891" t="s">
        <v>19</v>
      </c>
    </row>
    <row r="1892" spans="1:13" x14ac:dyDescent="0.35">
      <c r="A1892" s="1">
        <v>43649</v>
      </c>
      <c r="B1892">
        <v>7.33</v>
      </c>
      <c r="C1892">
        <v>2.0760000000000001</v>
      </c>
      <c r="D1892">
        <v>4.25</v>
      </c>
      <c r="E1892">
        <v>10</v>
      </c>
      <c r="F1892">
        <v>24</v>
      </c>
      <c r="G1892">
        <v>0</v>
      </c>
      <c r="H1892">
        <v>0</v>
      </c>
      <c r="I1892">
        <v>4</v>
      </c>
      <c r="J1892">
        <v>2019</v>
      </c>
      <c r="K1892">
        <v>3</v>
      </c>
      <c r="L1892">
        <v>276</v>
      </c>
      <c r="M1892" t="s">
        <v>13</v>
      </c>
    </row>
    <row r="1893" spans="1:13" x14ac:dyDescent="0.35">
      <c r="A1893" s="1">
        <v>43680</v>
      </c>
      <c r="B1893">
        <v>2.33</v>
      </c>
      <c r="C1893">
        <v>3.34</v>
      </c>
      <c r="D1893">
        <v>0.2</v>
      </c>
      <c r="E1893">
        <v>33.700000000000003</v>
      </c>
      <c r="F1893">
        <v>4</v>
      </c>
      <c r="G1893">
        <v>1</v>
      </c>
      <c r="H1893">
        <v>0</v>
      </c>
      <c r="I1893">
        <v>4.3</v>
      </c>
      <c r="J1893">
        <v>2019</v>
      </c>
      <c r="K1893">
        <v>3</v>
      </c>
      <c r="L1893">
        <v>276</v>
      </c>
      <c r="M1893" t="s">
        <v>14</v>
      </c>
    </row>
    <row r="1894" spans="1:13" x14ac:dyDescent="0.35">
      <c r="A1894" s="1">
        <v>43711</v>
      </c>
      <c r="B1894">
        <v>6.34</v>
      </c>
      <c r="C1894">
        <v>1.67</v>
      </c>
      <c r="D1894">
        <v>4</v>
      </c>
      <c r="E1894">
        <v>45.2</v>
      </c>
      <c r="F1894">
        <v>11</v>
      </c>
      <c r="G1894">
        <v>0</v>
      </c>
      <c r="H1894">
        <v>7</v>
      </c>
      <c r="I1894">
        <v>5</v>
      </c>
      <c r="J1894">
        <v>2019</v>
      </c>
      <c r="K1894">
        <v>3</v>
      </c>
      <c r="L1894">
        <v>276</v>
      </c>
      <c r="M1894" t="s">
        <v>15</v>
      </c>
    </row>
    <row r="1895" spans="1:13" x14ac:dyDescent="0.35">
      <c r="A1895" s="1">
        <v>43741</v>
      </c>
      <c r="B1895">
        <v>5.83</v>
      </c>
      <c r="C1895">
        <v>3.0870000000000002</v>
      </c>
      <c r="D1895">
        <v>5.35</v>
      </c>
      <c r="E1895">
        <v>51</v>
      </c>
      <c r="F1895">
        <v>5</v>
      </c>
      <c r="G1895">
        <v>0</v>
      </c>
      <c r="H1895">
        <v>3</v>
      </c>
      <c r="I1895">
        <v>9</v>
      </c>
      <c r="J1895">
        <v>2019</v>
      </c>
      <c r="K1895">
        <v>3</v>
      </c>
      <c r="L1895">
        <v>276</v>
      </c>
      <c r="M1895" t="s">
        <v>16</v>
      </c>
    </row>
    <row r="1896" spans="1:13" x14ac:dyDescent="0.35">
      <c r="A1896" s="1">
        <v>43772</v>
      </c>
      <c r="B1896">
        <v>14.66</v>
      </c>
      <c r="C1896">
        <v>3.67</v>
      </c>
      <c r="D1896">
        <v>2.5</v>
      </c>
      <c r="E1896">
        <v>26.4</v>
      </c>
      <c r="F1896">
        <v>10</v>
      </c>
      <c r="G1896">
        <v>3</v>
      </c>
      <c r="H1896">
        <v>11</v>
      </c>
      <c r="I1896">
        <v>3</v>
      </c>
      <c r="J1896">
        <v>2019</v>
      </c>
      <c r="K1896">
        <v>3</v>
      </c>
      <c r="L1896">
        <v>276</v>
      </c>
      <c r="M1896" t="s">
        <v>17</v>
      </c>
    </row>
    <row r="1897" spans="1:13" x14ac:dyDescent="0.35">
      <c r="A1897" s="1">
        <v>43802</v>
      </c>
      <c r="B1897">
        <v>4.33</v>
      </c>
      <c r="C1897">
        <v>3.3730000000000002</v>
      </c>
      <c r="D1897">
        <v>1.5</v>
      </c>
      <c r="E1897">
        <v>31.85</v>
      </c>
      <c r="F1897">
        <v>12</v>
      </c>
      <c r="G1897">
        <v>0</v>
      </c>
      <c r="H1897">
        <v>7</v>
      </c>
      <c r="I1897">
        <v>2</v>
      </c>
      <c r="J1897">
        <v>2019</v>
      </c>
      <c r="K1897">
        <v>3</v>
      </c>
      <c r="L1897">
        <v>276</v>
      </c>
      <c r="M1897" t="s">
        <v>18</v>
      </c>
    </row>
    <row r="1898" spans="1:13" x14ac:dyDescent="0.35">
      <c r="A1898" t="s">
        <v>1161</v>
      </c>
      <c r="B1898">
        <v>2.67</v>
      </c>
      <c r="C1898">
        <v>4.34</v>
      </c>
      <c r="D1898">
        <v>6</v>
      </c>
      <c r="E1898">
        <v>22</v>
      </c>
      <c r="F1898">
        <v>10</v>
      </c>
      <c r="G1898">
        <v>0</v>
      </c>
      <c r="H1898">
        <v>8</v>
      </c>
      <c r="I1898">
        <v>4</v>
      </c>
      <c r="J1898">
        <v>2019</v>
      </c>
      <c r="K1898">
        <v>3</v>
      </c>
      <c r="L1898">
        <v>276</v>
      </c>
      <c r="M1898" t="s">
        <v>19</v>
      </c>
    </row>
    <row r="1899" spans="1:13" x14ac:dyDescent="0.35">
      <c r="A1899" t="s">
        <v>1162</v>
      </c>
      <c r="B1899">
        <v>4</v>
      </c>
      <c r="C1899">
        <v>5.67</v>
      </c>
      <c r="D1899">
        <v>0.2</v>
      </c>
      <c r="E1899">
        <v>47.2</v>
      </c>
      <c r="F1899">
        <v>12</v>
      </c>
      <c r="G1899">
        <v>1</v>
      </c>
      <c r="H1899">
        <v>27</v>
      </c>
      <c r="I1899">
        <v>6</v>
      </c>
      <c r="J1899">
        <v>2019</v>
      </c>
      <c r="K1899">
        <v>3</v>
      </c>
      <c r="L1899">
        <v>276</v>
      </c>
      <c r="M1899" t="s">
        <v>13</v>
      </c>
    </row>
    <row r="1900" spans="1:13" x14ac:dyDescent="0.35">
      <c r="A1900" t="s">
        <v>1163</v>
      </c>
      <c r="B1900">
        <v>2.83</v>
      </c>
      <c r="C1900">
        <v>1.34</v>
      </c>
      <c r="D1900">
        <v>3</v>
      </c>
      <c r="E1900">
        <v>40</v>
      </c>
      <c r="F1900">
        <v>7</v>
      </c>
      <c r="G1900">
        <v>1</v>
      </c>
      <c r="H1900">
        <v>20</v>
      </c>
      <c r="I1900">
        <v>5</v>
      </c>
      <c r="J1900">
        <v>2019</v>
      </c>
      <c r="K1900">
        <v>3</v>
      </c>
      <c r="L1900">
        <v>276</v>
      </c>
      <c r="M1900" t="s">
        <v>14</v>
      </c>
    </row>
    <row r="1901" spans="1:13" x14ac:dyDescent="0.35">
      <c r="A1901" t="s">
        <v>1164</v>
      </c>
      <c r="B1901">
        <v>8.34</v>
      </c>
      <c r="C1901">
        <v>0.83699999999999997</v>
      </c>
      <c r="D1901">
        <v>5</v>
      </c>
      <c r="E1901">
        <v>29</v>
      </c>
      <c r="F1901">
        <v>9</v>
      </c>
      <c r="G1901">
        <v>0</v>
      </c>
      <c r="H1901">
        <v>5</v>
      </c>
      <c r="I1901">
        <v>7</v>
      </c>
      <c r="J1901">
        <v>2019</v>
      </c>
      <c r="K1901">
        <v>3</v>
      </c>
      <c r="L1901">
        <v>276</v>
      </c>
      <c r="M1901" t="s">
        <v>15</v>
      </c>
    </row>
    <row r="1902" spans="1:13" x14ac:dyDescent="0.35">
      <c r="A1902" t="s">
        <v>1165</v>
      </c>
      <c r="B1902">
        <v>6.68</v>
      </c>
      <c r="C1902">
        <v>3.7229999999999999</v>
      </c>
      <c r="D1902">
        <v>2</v>
      </c>
      <c r="E1902">
        <v>55</v>
      </c>
      <c r="F1902">
        <v>6</v>
      </c>
      <c r="G1902">
        <v>0</v>
      </c>
      <c r="H1902">
        <v>10</v>
      </c>
      <c r="I1902">
        <v>5</v>
      </c>
      <c r="J1902">
        <v>2019</v>
      </c>
      <c r="K1902">
        <v>3</v>
      </c>
      <c r="L1902">
        <v>276</v>
      </c>
      <c r="M1902" t="s">
        <v>16</v>
      </c>
    </row>
    <row r="1903" spans="1:13" x14ac:dyDescent="0.35">
      <c r="A1903" t="s">
        <v>1166</v>
      </c>
      <c r="B1903">
        <v>2.33</v>
      </c>
      <c r="C1903">
        <v>0.83499999999999996</v>
      </c>
      <c r="D1903">
        <v>2.1</v>
      </c>
      <c r="E1903">
        <v>23</v>
      </c>
      <c r="F1903">
        <v>11</v>
      </c>
      <c r="G1903">
        <v>0</v>
      </c>
      <c r="H1903">
        <v>1</v>
      </c>
      <c r="I1903">
        <v>9</v>
      </c>
      <c r="J1903">
        <v>2019</v>
      </c>
      <c r="K1903">
        <v>3</v>
      </c>
      <c r="L1903">
        <v>276</v>
      </c>
      <c r="M1903" t="s">
        <v>17</v>
      </c>
    </row>
    <row r="1904" spans="1:13" x14ac:dyDescent="0.35">
      <c r="A1904" t="s">
        <v>1167</v>
      </c>
      <c r="B1904">
        <v>9</v>
      </c>
      <c r="C1904">
        <v>3.33</v>
      </c>
      <c r="D1904">
        <v>1.5</v>
      </c>
      <c r="E1904">
        <v>26.2</v>
      </c>
      <c r="F1904">
        <v>10</v>
      </c>
      <c r="G1904">
        <v>1</v>
      </c>
      <c r="H1904">
        <v>2</v>
      </c>
      <c r="I1904">
        <v>8</v>
      </c>
      <c r="J1904">
        <v>2019</v>
      </c>
      <c r="K1904">
        <v>3</v>
      </c>
      <c r="L1904">
        <v>276</v>
      </c>
      <c r="M1904" t="s">
        <v>18</v>
      </c>
    </row>
    <row r="1905" spans="1:13" x14ac:dyDescent="0.35">
      <c r="A1905" t="s">
        <v>1168</v>
      </c>
      <c r="B1905">
        <v>5.67</v>
      </c>
      <c r="C1905">
        <v>2</v>
      </c>
      <c r="D1905">
        <v>2</v>
      </c>
      <c r="E1905">
        <v>28.9</v>
      </c>
      <c r="F1905">
        <v>8.1999999999999993</v>
      </c>
      <c r="G1905">
        <v>0</v>
      </c>
      <c r="H1905">
        <v>19</v>
      </c>
      <c r="I1905">
        <v>5</v>
      </c>
      <c r="J1905">
        <v>2019</v>
      </c>
      <c r="K1905">
        <v>3</v>
      </c>
      <c r="L1905">
        <v>276</v>
      </c>
      <c r="M1905" t="s">
        <v>19</v>
      </c>
    </row>
    <row r="1906" spans="1:13" x14ac:dyDescent="0.35">
      <c r="A1906" t="s">
        <v>1169</v>
      </c>
      <c r="B1906">
        <v>2.33</v>
      </c>
      <c r="C1906">
        <v>1.423</v>
      </c>
      <c r="D1906">
        <v>0</v>
      </c>
      <c r="E1906">
        <v>18.8</v>
      </c>
      <c r="F1906">
        <v>13</v>
      </c>
      <c r="G1906">
        <v>0</v>
      </c>
      <c r="H1906">
        <v>6</v>
      </c>
      <c r="I1906">
        <v>5</v>
      </c>
      <c r="J1906">
        <v>2019</v>
      </c>
      <c r="K1906">
        <v>3</v>
      </c>
      <c r="L1906">
        <v>276</v>
      </c>
      <c r="M1906" t="s">
        <v>13</v>
      </c>
    </row>
    <row r="1907" spans="1:13" x14ac:dyDescent="0.35">
      <c r="A1907" t="s">
        <v>1170</v>
      </c>
      <c r="B1907">
        <v>4.66</v>
      </c>
      <c r="C1907">
        <v>7.0430000000000001</v>
      </c>
      <c r="D1907">
        <v>1.1000000000000001</v>
      </c>
      <c r="E1907">
        <v>41</v>
      </c>
      <c r="F1907">
        <v>13</v>
      </c>
      <c r="G1907">
        <v>0</v>
      </c>
      <c r="H1907">
        <v>29</v>
      </c>
      <c r="I1907">
        <v>6</v>
      </c>
      <c r="J1907">
        <v>2019</v>
      </c>
      <c r="K1907">
        <v>3</v>
      </c>
      <c r="L1907">
        <v>276</v>
      </c>
      <c r="M1907" t="s">
        <v>14</v>
      </c>
    </row>
    <row r="1908" spans="1:13" x14ac:dyDescent="0.35">
      <c r="A1908" t="s">
        <v>1171</v>
      </c>
      <c r="B1908">
        <v>6</v>
      </c>
      <c r="C1908">
        <v>3.36</v>
      </c>
      <c r="D1908">
        <v>4.25</v>
      </c>
      <c r="E1908">
        <v>15.5</v>
      </c>
      <c r="F1908">
        <v>7</v>
      </c>
      <c r="G1908">
        <v>0</v>
      </c>
      <c r="H1908">
        <v>1</v>
      </c>
      <c r="I1908">
        <v>5</v>
      </c>
      <c r="J1908">
        <v>2019</v>
      </c>
      <c r="K1908">
        <v>3</v>
      </c>
      <c r="L1908">
        <v>276</v>
      </c>
      <c r="M1908" t="s">
        <v>15</v>
      </c>
    </row>
    <row r="1909" spans="1:13" x14ac:dyDescent="0.35">
      <c r="A1909" t="s">
        <v>1172</v>
      </c>
      <c r="B1909">
        <v>6</v>
      </c>
      <c r="C1909">
        <v>2.67</v>
      </c>
      <c r="D1909">
        <v>3</v>
      </c>
      <c r="E1909">
        <v>43.2</v>
      </c>
      <c r="F1909">
        <v>6.2</v>
      </c>
      <c r="G1909">
        <v>1</v>
      </c>
      <c r="H1909">
        <v>16</v>
      </c>
      <c r="I1909">
        <v>10</v>
      </c>
      <c r="J1909">
        <v>2019</v>
      </c>
      <c r="K1909">
        <v>3</v>
      </c>
      <c r="L1909">
        <v>276</v>
      </c>
      <c r="M1909" t="s">
        <v>16</v>
      </c>
    </row>
    <row r="1910" spans="1:13" x14ac:dyDescent="0.35">
      <c r="A1910" t="s">
        <v>1173</v>
      </c>
      <c r="B1910">
        <v>4.84</v>
      </c>
      <c r="C1910">
        <v>4.5229999999999997</v>
      </c>
      <c r="D1910">
        <v>6</v>
      </c>
      <c r="E1910">
        <v>27</v>
      </c>
      <c r="F1910">
        <v>11</v>
      </c>
      <c r="G1910">
        <v>1</v>
      </c>
      <c r="H1910">
        <v>6</v>
      </c>
      <c r="I1910">
        <v>6</v>
      </c>
      <c r="J1910">
        <v>2019</v>
      </c>
      <c r="K1910">
        <v>3</v>
      </c>
      <c r="L1910">
        <v>276</v>
      </c>
      <c r="M1910" t="s">
        <v>17</v>
      </c>
    </row>
    <row r="1911" spans="1:13" x14ac:dyDescent="0.35">
      <c r="A1911" t="s">
        <v>1174</v>
      </c>
      <c r="B1911">
        <v>4</v>
      </c>
      <c r="C1911">
        <v>5.51</v>
      </c>
      <c r="D1911">
        <v>3</v>
      </c>
      <c r="E1911">
        <v>36</v>
      </c>
      <c r="F1911">
        <v>11</v>
      </c>
      <c r="G1911">
        <v>0</v>
      </c>
      <c r="H1911">
        <v>19</v>
      </c>
      <c r="I1911">
        <v>9</v>
      </c>
      <c r="J1911">
        <v>2019</v>
      </c>
      <c r="K1911">
        <v>3</v>
      </c>
      <c r="L1911">
        <v>276</v>
      </c>
      <c r="M1911" t="s">
        <v>18</v>
      </c>
    </row>
    <row r="1912" spans="1:13" x14ac:dyDescent="0.35">
      <c r="A1912" t="s">
        <v>1175</v>
      </c>
      <c r="B1912">
        <v>6.34</v>
      </c>
      <c r="C1912">
        <v>7.7690000000000001</v>
      </c>
      <c r="D1912">
        <v>3</v>
      </c>
      <c r="E1912">
        <v>25.6</v>
      </c>
      <c r="F1912">
        <v>12</v>
      </c>
      <c r="G1912">
        <v>1</v>
      </c>
      <c r="H1912">
        <v>0</v>
      </c>
      <c r="I1912">
        <v>9</v>
      </c>
      <c r="J1912">
        <v>2019</v>
      </c>
      <c r="K1912">
        <v>3</v>
      </c>
      <c r="L1912">
        <v>276</v>
      </c>
      <c r="M1912" t="s">
        <v>19</v>
      </c>
    </row>
    <row r="1913" spans="1:13" x14ac:dyDescent="0.35">
      <c r="A1913" t="s">
        <v>1176</v>
      </c>
      <c r="B1913">
        <v>1.33</v>
      </c>
      <c r="C1913">
        <v>6.43</v>
      </c>
      <c r="D1913">
        <v>1.4</v>
      </c>
      <c r="E1913">
        <v>14</v>
      </c>
      <c r="F1913">
        <v>6</v>
      </c>
      <c r="G1913">
        <v>0</v>
      </c>
      <c r="H1913">
        <v>7</v>
      </c>
      <c r="I1913">
        <v>1</v>
      </c>
      <c r="J1913">
        <v>2019</v>
      </c>
      <c r="K1913">
        <v>3</v>
      </c>
      <c r="L1913">
        <v>276</v>
      </c>
      <c r="M1913" t="s">
        <v>13</v>
      </c>
    </row>
    <row r="1914" spans="1:13" x14ac:dyDescent="0.35">
      <c r="A1914" t="s">
        <v>1177</v>
      </c>
      <c r="B1914">
        <v>3</v>
      </c>
      <c r="C1914">
        <v>4.298</v>
      </c>
      <c r="D1914">
        <v>4</v>
      </c>
      <c r="E1914">
        <v>25.3</v>
      </c>
      <c r="F1914">
        <v>10</v>
      </c>
      <c r="G1914">
        <v>0</v>
      </c>
      <c r="H1914">
        <v>16</v>
      </c>
      <c r="I1914">
        <v>9.1999999999999993</v>
      </c>
      <c r="J1914">
        <v>2019</v>
      </c>
      <c r="K1914">
        <v>3</v>
      </c>
      <c r="L1914">
        <v>276</v>
      </c>
      <c r="M1914" t="s">
        <v>14</v>
      </c>
    </row>
    <row r="1915" spans="1:13" x14ac:dyDescent="0.35">
      <c r="A1915" t="s">
        <v>1178</v>
      </c>
      <c r="B1915">
        <v>4.66</v>
      </c>
      <c r="C1915">
        <v>10.68</v>
      </c>
      <c r="D1915">
        <v>1.1000000000000001</v>
      </c>
      <c r="E1915">
        <v>18</v>
      </c>
      <c r="F1915">
        <v>11</v>
      </c>
      <c r="G1915">
        <v>1</v>
      </c>
      <c r="H1915">
        <v>0</v>
      </c>
      <c r="I1915">
        <v>6.1</v>
      </c>
      <c r="J1915">
        <v>2019</v>
      </c>
      <c r="K1915">
        <v>3</v>
      </c>
      <c r="L1915">
        <v>276</v>
      </c>
      <c r="M1915" t="s">
        <v>15</v>
      </c>
    </row>
    <row r="1916" spans="1:13" x14ac:dyDescent="0.35">
      <c r="A1916" t="s">
        <v>1179</v>
      </c>
      <c r="B1916">
        <v>7</v>
      </c>
      <c r="C1916">
        <v>4.5640000000000001</v>
      </c>
      <c r="D1916">
        <v>1.5</v>
      </c>
      <c r="E1916">
        <v>27</v>
      </c>
      <c r="F1916">
        <v>8</v>
      </c>
      <c r="G1916">
        <v>1</v>
      </c>
      <c r="H1916">
        <v>5</v>
      </c>
      <c r="I1916">
        <v>9.1999999999999993</v>
      </c>
      <c r="J1916">
        <v>2019</v>
      </c>
      <c r="K1916">
        <v>3</v>
      </c>
      <c r="L1916">
        <v>276</v>
      </c>
      <c r="M1916" t="s">
        <v>16</v>
      </c>
    </row>
    <row r="1917" spans="1:13" x14ac:dyDescent="0.35">
      <c r="A1917" s="1">
        <v>43469</v>
      </c>
      <c r="B1917">
        <v>3.01</v>
      </c>
      <c r="C1917">
        <v>1.7030000000000001</v>
      </c>
      <c r="D1917">
        <v>3</v>
      </c>
      <c r="E1917">
        <v>34.65</v>
      </c>
      <c r="F1917">
        <v>12</v>
      </c>
      <c r="G1917">
        <v>0</v>
      </c>
      <c r="H1917">
        <v>5</v>
      </c>
      <c r="I1917">
        <v>5</v>
      </c>
      <c r="J1917">
        <v>2019</v>
      </c>
      <c r="K1917">
        <v>4</v>
      </c>
      <c r="L1917">
        <v>276</v>
      </c>
      <c r="M1917" t="s">
        <v>17</v>
      </c>
    </row>
    <row r="1918" spans="1:13" x14ac:dyDescent="0.35">
      <c r="A1918" s="1">
        <v>43500</v>
      </c>
      <c r="B1918">
        <v>7.67</v>
      </c>
      <c r="C1918">
        <v>1.33</v>
      </c>
      <c r="D1918">
        <v>3</v>
      </c>
      <c r="E1918">
        <v>24</v>
      </c>
      <c r="F1918">
        <v>7</v>
      </c>
      <c r="G1918">
        <v>0</v>
      </c>
      <c r="H1918">
        <v>10</v>
      </c>
      <c r="I1918">
        <v>8</v>
      </c>
      <c r="J1918">
        <v>2019</v>
      </c>
      <c r="K1918">
        <v>4</v>
      </c>
      <c r="L1918">
        <v>276</v>
      </c>
      <c r="M1918" t="s">
        <v>18</v>
      </c>
    </row>
    <row r="1919" spans="1:13" x14ac:dyDescent="0.35">
      <c r="A1919" s="1">
        <v>43528</v>
      </c>
      <c r="B1919">
        <v>5.33</v>
      </c>
      <c r="C1919">
        <v>5.0990000000000002</v>
      </c>
      <c r="D1919">
        <v>1.5</v>
      </c>
      <c r="E1919">
        <v>18.3</v>
      </c>
      <c r="F1919">
        <v>12</v>
      </c>
      <c r="G1919">
        <v>0</v>
      </c>
      <c r="H1919">
        <v>4</v>
      </c>
      <c r="I1919">
        <v>9.3000000000000007</v>
      </c>
      <c r="J1919">
        <v>2019</v>
      </c>
      <c r="K1919">
        <v>4</v>
      </c>
      <c r="L1919">
        <v>276</v>
      </c>
      <c r="M1919" t="s">
        <v>19</v>
      </c>
    </row>
    <row r="1920" spans="1:13" x14ac:dyDescent="0.35">
      <c r="A1920" s="1">
        <v>43559</v>
      </c>
      <c r="B1920">
        <v>4.5</v>
      </c>
      <c r="C1920">
        <v>2.226</v>
      </c>
      <c r="D1920">
        <v>8</v>
      </c>
      <c r="E1920">
        <v>39</v>
      </c>
      <c r="F1920">
        <v>8</v>
      </c>
      <c r="G1920">
        <v>1</v>
      </c>
      <c r="H1920">
        <v>13</v>
      </c>
      <c r="I1920">
        <v>15</v>
      </c>
      <c r="J1920">
        <v>2019</v>
      </c>
      <c r="K1920">
        <v>4</v>
      </c>
      <c r="L1920">
        <v>276</v>
      </c>
      <c r="M1920" t="s">
        <v>13</v>
      </c>
    </row>
    <row r="1921" spans="1:13" x14ac:dyDescent="0.35">
      <c r="A1921" s="1">
        <v>43589</v>
      </c>
      <c r="B1921">
        <v>6.34</v>
      </c>
      <c r="C1921">
        <v>4.1980000000000004</v>
      </c>
      <c r="D1921">
        <v>4</v>
      </c>
      <c r="E1921">
        <v>25.2</v>
      </c>
      <c r="F1921">
        <v>7</v>
      </c>
      <c r="G1921">
        <v>0</v>
      </c>
      <c r="H1921">
        <v>3</v>
      </c>
      <c r="I1921">
        <v>4</v>
      </c>
      <c r="J1921">
        <v>2019</v>
      </c>
      <c r="K1921">
        <v>4</v>
      </c>
      <c r="L1921">
        <v>276</v>
      </c>
      <c r="M1921" t="s">
        <v>14</v>
      </c>
    </row>
    <row r="1922" spans="1:13" x14ac:dyDescent="0.35">
      <c r="A1922" s="1">
        <v>43620</v>
      </c>
      <c r="B1922">
        <v>3.34</v>
      </c>
      <c r="C1922">
        <v>6.01</v>
      </c>
      <c r="D1922">
        <v>3</v>
      </c>
      <c r="E1922">
        <v>13.2</v>
      </c>
      <c r="F1922">
        <v>13</v>
      </c>
      <c r="G1922">
        <v>0</v>
      </c>
      <c r="H1922">
        <v>16</v>
      </c>
      <c r="I1922">
        <v>9.3000000000000007</v>
      </c>
      <c r="J1922">
        <v>2019</v>
      </c>
      <c r="K1922">
        <v>4</v>
      </c>
      <c r="L1922">
        <v>276</v>
      </c>
      <c r="M1922" t="s">
        <v>15</v>
      </c>
    </row>
    <row r="1923" spans="1:13" x14ac:dyDescent="0.35">
      <c r="A1923" s="1">
        <v>43650</v>
      </c>
      <c r="B1923">
        <v>6</v>
      </c>
      <c r="C1923">
        <v>5.1189999999999998</v>
      </c>
      <c r="D1923">
        <v>4</v>
      </c>
      <c r="E1923">
        <v>19</v>
      </c>
      <c r="F1923">
        <v>3</v>
      </c>
      <c r="G1923">
        <v>0</v>
      </c>
      <c r="H1923">
        <v>0</v>
      </c>
      <c r="I1923">
        <v>7</v>
      </c>
      <c r="J1923">
        <v>2019</v>
      </c>
      <c r="K1923">
        <v>4</v>
      </c>
      <c r="L1923">
        <v>276</v>
      </c>
      <c r="M1923" t="s">
        <v>16</v>
      </c>
    </row>
    <row r="1924" spans="1:13" x14ac:dyDescent="0.35">
      <c r="A1924" s="1">
        <v>43681</v>
      </c>
      <c r="B1924">
        <v>5</v>
      </c>
      <c r="C1924">
        <v>4.3499999999999996</v>
      </c>
      <c r="D1924">
        <v>3.3</v>
      </c>
      <c r="E1924">
        <v>10</v>
      </c>
      <c r="F1924">
        <v>8.1999999999999993</v>
      </c>
      <c r="G1924">
        <v>0</v>
      </c>
      <c r="H1924">
        <v>4</v>
      </c>
      <c r="I1924">
        <v>3</v>
      </c>
      <c r="J1924">
        <v>2019</v>
      </c>
      <c r="K1924">
        <v>4</v>
      </c>
      <c r="L1924">
        <v>276</v>
      </c>
      <c r="M1924" t="s">
        <v>17</v>
      </c>
    </row>
    <row r="1925" spans="1:13" x14ac:dyDescent="0.35">
      <c r="A1925" s="1">
        <v>43712</v>
      </c>
      <c r="B1925">
        <v>2.83</v>
      </c>
      <c r="C1925">
        <v>2</v>
      </c>
      <c r="D1925">
        <v>1</v>
      </c>
      <c r="E1925">
        <v>12</v>
      </c>
      <c r="F1925">
        <v>10</v>
      </c>
      <c r="G1925">
        <v>0</v>
      </c>
      <c r="H1925">
        <v>3</v>
      </c>
      <c r="I1925">
        <v>5</v>
      </c>
      <c r="J1925">
        <v>2019</v>
      </c>
      <c r="K1925">
        <v>4</v>
      </c>
      <c r="L1925">
        <v>276</v>
      </c>
      <c r="M1925" t="s">
        <v>18</v>
      </c>
    </row>
    <row r="1926" spans="1:13" x14ac:dyDescent="0.35">
      <c r="A1926" s="1">
        <v>43742</v>
      </c>
      <c r="B1926">
        <v>2.34</v>
      </c>
      <c r="C1926">
        <v>2.746</v>
      </c>
      <c r="D1926">
        <v>2</v>
      </c>
      <c r="E1926">
        <v>34</v>
      </c>
      <c r="F1926">
        <v>16.2</v>
      </c>
      <c r="G1926">
        <v>3</v>
      </c>
      <c r="H1926">
        <v>9</v>
      </c>
      <c r="I1926">
        <v>8</v>
      </c>
      <c r="J1926">
        <v>2019</v>
      </c>
      <c r="K1926">
        <v>4</v>
      </c>
      <c r="L1926">
        <v>276</v>
      </c>
      <c r="M1926" t="s">
        <v>19</v>
      </c>
    </row>
    <row r="1927" spans="1:13" x14ac:dyDescent="0.35">
      <c r="A1927" s="1">
        <v>43773</v>
      </c>
      <c r="B1927">
        <v>7.33</v>
      </c>
      <c r="C1927">
        <v>6.1559999999999997</v>
      </c>
      <c r="D1927">
        <v>2</v>
      </c>
      <c r="E1927">
        <v>15.9</v>
      </c>
      <c r="F1927">
        <v>15</v>
      </c>
      <c r="G1927">
        <v>0</v>
      </c>
      <c r="H1927">
        <v>7</v>
      </c>
      <c r="I1927">
        <v>8</v>
      </c>
      <c r="J1927">
        <v>2019</v>
      </c>
      <c r="K1927">
        <v>4</v>
      </c>
      <c r="L1927">
        <v>276</v>
      </c>
      <c r="M1927" t="s">
        <v>13</v>
      </c>
    </row>
    <row r="1928" spans="1:13" x14ac:dyDescent="0.35">
      <c r="A1928" s="1">
        <v>43803</v>
      </c>
      <c r="B1928">
        <v>4.33</v>
      </c>
      <c r="C1928">
        <v>4.3730000000000002</v>
      </c>
      <c r="D1928">
        <v>4.0999999999999996</v>
      </c>
      <c r="E1928">
        <v>16.600000000000001</v>
      </c>
      <c r="F1928">
        <v>16</v>
      </c>
      <c r="G1928">
        <v>0</v>
      </c>
      <c r="H1928">
        <v>6</v>
      </c>
      <c r="I1928">
        <v>7</v>
      </c>
      <c r="J1928">
        <v>2019</v>
      </c>
      <c r="K1928">
        <v>4</v>
      </c>
      <c r="L1928">
        <v>276</v>
      </c>
      <c r="M1928" t="s">
        <v>14</v>
      </c>
    </row>
    <row r="1929" spans="1:13" x14ac:dyDescent="0.35">
      <c r="A1929" t="s">
        <v>1180</v>
      </c>
      <c r="B1929">
        <v>4.5</v>
      </c>
      <c r="C1929">
        <v>4.1340000000000003</v>
      </c>
      <c r="D1929">
        <v>1.1000000000000001</v>
      </c>
      <c r="E1929">
        <v>14</v>
      </c>
      <c r="F1929">
        <v>4</v>
      </c>
      <c r="G1929">
        <v>0</v>
      </c>
      <c r="H1929">
        <v>6</v>
      </c>
      <c r="I1929">
        <v>4</v>
      </c>
      <c r="J1929">
        <v>2019</v>
      </c>
      <c r="K1929">
        <v>4</v>
      </c>
      <c r="L1929">
        <v>276</v>
      </c>
      <c r="M1929" t="s">
        <v>15</v>
      </c>
    </row>
    <row r="1930" spans="1:13" x14ac:dyDescent="0.35">
      <c r="A1930" t="s">
        <v>1181</v>
      </c>
      <c r="B1930">
        <v>4</v>
      </c>
      <c r="C1930">
        <v>4.4059999999999997</v>
      </c>
      <c r="D1930">
        <v>1</v>
      </c>
      <c r="E1930">
        <v>23</v>
      </c>
      <c r="F1930">
        <v>3</v>
      </c>
      <c r="G1930">
        <v>1</v>
      </c>
      <c r="H1930">
        <v>7</v>
      </c>
      <c r="I1930">
        <v>5.5</v>
      </c>
      <c r="J1930">
        <v>2019</v>
      </c>
      <c r="K1930">
        <v>4</v>
      </c>
      <c r="L1930">
        <v>276</v>
      </c>
      <c r="M1930" t="s">
        <v>16</v>
      </c>
    </row>
    <row r="1931" spans="1:13" x14ac:dyDescent="0.35">
      <c r="A1931" t="s">
        <v>1182</v>
      </c>
      <c r="B1931">
        <v>4.66</v>
      </c>
      <c r="C1931">
        <v>6</v>
      </c>
      <c r="D1931">
        <v>5.3</v>
      </c>
      <c r="E1931">
        <v>8.8000000000000007</v>
      </c>
      <c r="F1931">
        <v>17</v>
      </c>
      <c r="G1931">
        <v>2</v>
      </c>
      <c r="H1931">
        <v>3</v>
      </c>
      <c r="I1931">
        <v>5</v>
      </c>
      <c r="J1931">
        <v>2019</v>
      </c>
      <c r="K1931">
        <v>4</v>
      </c>
      <c r="L1931">
        <v>276</v>
      </c>
      <c r="M1931" t="s">
        <v>17</v>
      </c>
    </row>
    <row r="1932" spans="1:13" x14ac:dyDescent="0.35">
      <c r="A1932" t="s">
        <v>1183</v>
      </c>
      <c r="B1932">
        <v>2</v>
      </c>
      <c r="C1932">
        <v>2.67</v>
      </c>
      <c r="D1932">
        <v>2</v>
      </c>
      <c r="E1932">
        <v>27.2</v>
      </c>
      <c r="F1932">
        <v>12</v>
      </c>
      <c r="G1932">
        <v>3</v>
      </c>
      <c r="H1932">
        <v>1</v>
      </c>
      <c r="I1932">
        <v>3</v>
      </c>
      <c r="J1932">
        <v>2019</v>
      </c>
      <c r="K1932">
        <v>4</v>
      </c>
      <c r="L1932">
        <v>276</v>
      </c>
      <c r="M1932" t="s">
        <v>18</v>
      </c>
    </row>
    <row r="1933" spans="1:13" x14ac:dyDescent="0.35">
      <c r="A1933" t="s">
        <v>1184</v>
      </c>
      <c r="B1933">
        <v>7</v>
      </c>
      <c r="C1933">
        <v>4</v>
      </c>
      <c r="D1933">
        <v>1.25</v>
      </c>
      <c r="E1933">
        <v>13.5</v>
      </c>
      <c r="F1933">
        <v>11</v>
      </c>
      <c r="G1933">
        <v>1</v>
      </c>
      <c r="H1933">
        <v>24</v>
      </c>
      <c r="I1933">
        <v>5</v>
      </c>
      <c r="J1933">
        <v>2019</v>
      </c>
      <c r="K1933">
        <v>4</v>
      </c>
      <c r="L1933">
        <v>276</v>
      </c>
      <c r="M1933" t="s">
        <v>19</v>
      </c>
    </row>
    <row r="1934" spans="1:13" x14ac:dyDescent="0.35">
      <c r="A1934" t="s">
        <v>1185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2019</v>
      </c>
      <c r="K1934">
        <v>4</v>
      </c>
      <c r="L1934">
        <v>276</v>
      </c>
      <c r="M1934" t="s">
        <v>13</v>
      </c>
    </row>
    <row r="1935" spans="1:13" x14ac:dyDescent="0.35">
      <c r="A1935" t="s">
        <v>1186</v>
      </c>
      <c r="B1935">
        <v>3.34</v>
      </c>
      <c r="C1935">
        <v>2.7429999999999999</v>
      </c>
      <c r="D1935">
        <v>1.5</v>
      </c>
      <c r="E1935">
        <v>25</v>
      </c>
      <c r="F1935">
        <v>17</v>
      </c>
      <c r="G1935">
        <v>0</v>
      </c>
      <c r="H1935">
        <v>6</v>
      </c>
      <c r="I1935">
        <v>2</v>
      </c>
      <c r="J1935">
        <v>2019</v>
      </c>
      <c r="K1935">
        <v>4</v>
      </c>
      <c r="L1935">
        <v>276</v>
      </c>
      <c r="M1935" t="s">
        <v>14</v>
      </c>
    </row>
    <row r="1936" spans="1:13" x14ac:dyDescent="0.35">
      <c r="A1936" t="s">
        <v>1187</v>
      </c>
      <c r="B1936">
        <v>9</v>
      </c>
      <c r="C1936">
        <v>3.7690000000000001</v>
      </c>
      <c r="D1936">
        <v>1.5</v>
      </c>
      <c r="E1936">
        <v>22.4</v>
      </c>
      <c r="F1936">
        <v>12</v>
      </c>
      <c r="G1936">
        <v>3</v>
      </c>
      <c r="H1936">
        <v>0</v>
      </c>
      <c r="I1936">
        <v>6</v>
      </c>
      <c r="J1936">
        <v>2019</v>
      </c>
      <c r="K1936">
        <v>4</v>
      </c>
      <c r="L1936">
        <v>276</v>
      </c>
      <c r="M1936" t="s">
        <v>15</v>
      </c>
    </row>
    <row r="1937" spans="1:13" x14ac:dyDescent="0.35">
      <c r="A1937" t="s">
        <v>1188</v>
      </c>
      <c r="B1937">
        <v>3.84</v>
      </c>
      <c r="C1937">
        <v>4.8449999999999998</v>
      </c>
      <c r="D1937">
        <v>3</v>
      </c>
      <c r="E1937">
        <v>21</v>
      </c>
      <c r="F1937">
        <v>11</v>
      </c>
      <c r="G1937">
        <v>0</v>
      </c>
      <c r="H1937">
        <v>2</v>
      </c>
      <c r="I1937">
        <v>12.2</v>
      </c>
      <c r="J1937">
        <v>2019</v>
      </c>
      <c r="K1937">
        <v>4</v>
      </c>
      <c r="L1937">
        <v>276</v>
      </c>
      <c r="M1937" t="s">
        <v>16</v>
      </c>
    </row>
    <row r="1938" spans="1:13" x14ac:dyDescent="0.35">
      <c r="A1938" t="s">
        <v>1189</v>
      </c>
      <c r="B1938">
        <v>8.67</v>
      </c>
      <c r="C1938">
        <v>1.66</v>
      </c>
      <c r="D1938">
        <v>4.5</v>
      </c>
      <c r="E1938">
        <v>51</v>
      </c>
      <c r="F1938">
        <v>12</v>
      </c>
      <c r="G1938">
        <v>0</v>
      </c>
      <c r="H1938">
        <v>31</v>
      </c>
      <c r="I1938">
        <v>9</v>
      </c>
      <c r="J1938">
        <v>2019</v>
      </c>
      <c r="K1938">
        <v>4</v>
      </c>
      <c r="L1938">
        <v>276</v>
      </c>
      <c r="M1938" t="s">
        <v>17</v>
      </c>
    </row>
    <row r="1939" spans="1:13" x14ac:dyDescent="0.35">
      <c r="A1939" t="s">
        <v>1190</v>
      </c>
      <c r="B1939">
        <v>9</v>
      </c>
      <c r="C1939">
        <v>0.34</v>
      </c>
      <c r="D1939">
        <v>6.1</v>
      </c>
      <c r="E1939">
        <v>18.399999999999999</v>
      </c>
      <c r="F1939">
        <v>6</v>
      </c>
      <c r="G1939">
        <v>1</v>
      </c>
      <c r="H1939">
        <v>4</v>
      </c>
      <c r="I1939">
        <v>2</v>
      </c>
      <c r="J1939">
        <v>2019</v>
      </c>
      <c r="K1939">
        <v>4</v>
      </c>
      <c r="L1939">
        <v>276</v>
      </c>
      <c r="M1939" t="s">
        <v>18</v>
      </c>
    </row>
    <row r="1940" spans="1:13" x14ac:dyDescent="0.35">
      <c r="A1940" t="s">
        <v>1191</v>
      </c>
      <c r="B1940">
        <v>2.34</v>
      </c>
      <c r="C1940">
        <v>4.7469999999999999</v>
      </c>
      <c r="D1940">
        <v>3</v>
      </c>
      <c r="E1940">
        <v>39.1</v>
      </c>
      <c r="F1940">
        <v>13</v>
      </c>
      <c r="G1940">
        <v>3</v>
      </c>
      <c r="H1940">
        <v>12</v>
      </c>
      <c r="I1940">
        <v>2</v>
      </c>
      <c r="J1940">
        <v>2019</v>
      </c>
      <c r="K1940">
        <v>4</v>
      </c>
      <c r="L1940">
        <v>276</v>
      </c>
      <c r="M1940" t="s">
        <v>19</v>
      </c>
    </row>
    <row r="1941" spans="1:13" x14ac:dyDescent="0.35">
      <c r="A1941" t="s">
        <v>1192</v>
      </c>
      <c r="B1941">
        <v>14.01</v>
      </c>
      <c r="C1941">
        <v>3.59</v>
      </c>
      <c r="D1941">
        <v>2</v>
      </c>
      <c r="E1941">
        <v>15</v>
      </c>
      <c r="F1941">
        <v>17</v>
      </c>
      <c r="G1941">
        <v>1</v>
      </c>
      <c r="H1941">
        <v>7</v>
      </c>
      <c r="I1941">
        <v>5.4</v>
      </c>
      <c r="J1941">
        <v>2019</v>
      </c>
      <c r="K1941">
        <v>4</v>
      </c>
      <c r="L1941">
        <v>276</v>
      </c>
      <c r="M1941" t="s">
        <v>13</v>
      </c>
    </row>
    <row r="1942" spans="1:13" x14ac:dyDescent="0.35">
      <c r="A1942" t="s">
        <v>1193</v>
      </c>
      <c r="B1942">
        <v>6.34</v>
      </c>
      <c r="C1942">
        <v>1.68</v>
      </c>
      <c r="D1942">
        <v>3.25</v>
      </c>
      <c r="E1942">
        <v>32.6</v>
      </c>
      <c r="F1942">
        <v>6</v>
      </c>
      <c r="G1942">
        <v>0</v>
      </c>
      <c r="H1942">
        <v>1</v>
      </c>
      <c r="I1942">
        <v>11</v>
      </c>
      <c r="J1942">
        <v>2019</v>
      </c>
      <c r="K1942">
        <v>4</v>
      </c>
      <c r="L1942">
        <v>276</v>
      </c>
      <c r="M1942" t="s">
        <v>14</v>
      </c>
    </row>
    <row r="1943" spans="1:13" x14ac:dyDescent="0.35">
      <c r="A1943" t="s">
        <v>1194</v>
      </c>
      <c r="B1943">
        <v>17.34</v>
      </c>
      <c r="C1943">
        <v>2.4969999999999999</v>
      </c>
      <c r="D1943">
        <v>3.1</v>
      </c>
      <c r="E1943">
        <v>25.2</v>
      </c>
      <c r="F1943">
        <v>13</v>
      </c>
      <c r="G1943">
        <v>1</v>
      </c>
      <c r="H1943">
        <v>7</v>
      </c>
      <c r="I1943">
        <v>7</v>
      </c>
      <c r="J1943">
        <v>2019</v>
      </c>
      <c r="K1943">
        <v>4</v>
      </c>
      <c r="L1943">
        <v>276</v>
      </c>
      <c r="M1943" t="s">
        <v>15</v>
      </c>
    </row>
    <row r="1944" spans="1:13" x14ac:dyDescent="0.35">
      <c r="A1944" t="s">
        <v>1195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2019</v>
      </c>
      <c r="K1944">
        <v>4</v>
      </c>
      <c r="L1944">
        <v>276</v>
      </c>
      <c r="M1944" t="s">
        <v>16</v>
      </c>
    </row>
    <row r="1945" spans="1:13" x14ac:dyDescent="0.35">
      <c r="A1945" t="s">
        <v>1196</v>
      </c>
      <c r="B1945">
        <v>5.33</v>
      </c>
      <c r="C1945">
        <v>6.367</v>
      </c>
      <c r="D1945">
        <v>2.6</v>
      </c>
      <c r="E1945">
        <v>27.6</v>
      </c>
      <c r="F1945">
        <v>5</v>
      </c>
      <c r="G1945">
        <v>0</v>
      </c>
      <c r="H1945">
        <v>0</v>
      </c>
      <c r="I1945">
        <v>3</v>
      </c>
      <c r="J1945">
        <v>2019</v>
      </c>
      <c r="K1945">
        <v>4</v>
      </c>
      <c r="L1945">
        <v>276</v>
      </c>
      <c r="M1945" t="s">
        <v>17</v>
      </c>
    </row>
    <row r="1946" spans="1:13" x14ac:dyDescent="0.35">
      <c r="A1946" t="s">
        <v>1197</v>
      </c>
      <c r="B1946">
        <v>2</v>
      </c>
      <c r="C1946">
        <v>1.407</v>
      </c>
      <c r="D1946">
        <v>8</v>
      </c>
      <c r="E1946">
        <v>22</v>
      </c>
      <c r="F1946">
        <v>13</v>
      </c>
      <c r="G1946">
        <v>2</v>
      </c>
      <c r="H1946">
        <v>28</v>
      </c>
      <c r="I1946">
        <v>8.4</v>
      </c>
      <c r="J1946">
        <v>2019</v>
      </c>
      <c r="K1946">
        <v>4</v>
      </c>
      <c r="L1946">
        <v>276</v>
      </c>
      <c r="M1946" t="s">
        <v>18</v>
      </c>
    </row>
    <row r="1947" spans="1:13" x14ac:dyDescent="0.35">
      <c r="A1947" s="1">
        <v>43470</v>
      </c>
      <c r="B1947">
        <v>2.34</v>
      </c>
      <c r="C1947">
        <v>4.0199999999999996</v>
      </c>
      <c r="D1947">
        <v>1</v>
      </c>
      <c r="E1947">
        <v>8</v>
      </c>
      <c r="F1947">
        <v>1</v>
      </c>
      <c r="G1947">
        <v>0</v>
      </c>
      <c r="H1947">
        <v>1</v>
      </c>
      <c r="I1947">
        <v>3</v>
      </c>
      <c r="J1947">
        <v>2019</v>
      </c>
      <c r="K1947">
        <v>5</v>
      </c>
      <c r="L1947">
        <v>276</v>
      </c>
      <c r="M1947" t="s">
        <v>19</v>
      </c>
    </row>
    <row r="1948" spans="1:13" x14ac:dyDescent="0.35">
      <c r="A1948" s="1">
        <v>43501</v>
      </c>
      <c r="B1948">
        <v>1.68</v>
      </c>
      <c r="C1948">
        <v>5.4290000000000003</v>
      </c>
      <c r="D1948">
        <v>5.5</v>
      </c>
      <c r="E1948">
        <v>20</v>
      </c>
      <c r="F1948">
        <v>15</v>
      </c>
      <c r="G1948">
        <v>1</v>
      </c>
      <c r="H1948">
        <v>3</v>
      </c>
      <c r="I1948">
        <v>9</v>
      </c>
      <c r="J1948">
        <v>2019</v>
      </c>
      <c r="K1948">
        <v>5</v>
      </c>
      <c r="L1948">
        <v>276</v>
      </c>
      <c r="M1948" t="s">
        <v>13</v>
      </c>
    </row>
    <row r="1949" spans="1:13" x14ac:dyDescent="0.35">
      <c r="A1949" s="1">
        <v>43529</v>
      </c>
      <c r="B1949">
        <v>4.01</v>
      </c>
      <c r="C1949">
        <v>2.34</v>
      </c>
      <c r="D1949">
        <v>3</v>
      </c>
      <c r="E1949">
        <v>24</v>
      </c>
      <c r="F1949">
        <v>11</v>
      </c>
      <c r="G1949">
        <v>3</v>
      </c>
      <c r="H1949">
        <v>16</v>
      </c>
      <c r="I1949">
        <v>8</v>
      </c>
      <c r="J1949">
        <v>2019</v>
      </c>
      <c r="K1949">
        <v>5</v>
      </c>
      <c r="L1949">
        <v>276</v>
      </c>
      <c r="M1949" t="s">
        <v>14</v>
      </c>
    </row>
    <row r="1950" spans="1:13" x14ac:dyDescent="0.35">
      <c r="A1950" s="1">
        <v>43560</v>
      </c>
      <c r="B1950">
        <v>9</v>
      </c>
      <c r="C1950">
        <v>5.43</v>
      </c>
      <c r="D1950">
        <v>4.25</v>
      </c>
      <c r="E1950">
        <v>25</v>
      </c>
      <c r="F1950">
        <v>5</v>
      </c>
      <c r="G1950">
        <v>1</v>
      </c>
      <c r="H1950">
        <v>16</v>
      </c>
      <c r="I1950">
        <v>9</v>
      </c>
      <c r="J1950">
        <v>2019</v>
      </c>
      <c r="K1950">
        <v>5</v>
      </c>
      <c r="L1950">
        <v>276</v>
      </c>
      <c r="M1950" t="s">
        <v>15</v>
      </c>
    </row>
    <row r="1951" spans="1:13" x14ac:dyDescent="0.35">
      <c r="A1951" s="1">
        <v>43590</v>
      </c>
      <c r="B1951">
        <v>7</v>
      </c>
      <c r="C1951">
        <v>2.42</v>
      </c>
      <c r="D1951">
        <v>4.2</v>
      </c>
      <c r="E1951">
        <v>31</v>
      </c>
      <c r="F1951">
        <v>2</v>
      </c>
      <c r="G1951">
        <v>0</v>
      </c>
      <c r="H1951">
        <v>0</v>
      </c>
      <c r="I1951">
        <v>5</v>
      </c>
      <c r="J1951">
        <v>2019</v>
      </c>
      <c r="K1951">
        <v>5</v>
      </c>
      <c r="L1951">
        <v>276</v>
      </c>
      <c r="M1951" t="s">
        <v>16</v>
      </c>
    </row>
    <row r="1952" spans="1:13" x14ac:dyDescent="0.35">
      <c r="A1952" s="1">
        <v>43621</v>
      </c>
      <c r="B1952">
        <v>4.68</v>
      </c>
      <c r="C1952">
        <v>6.6000000000000003E-2</v>
      </c>
      <c r="D1952">
        <v>2</v>
      </c>
      <c r="E1952">
        <v>23</v>
      </c>
      <c r="F1952">
        <v>11</v>
      </c>
      <c r="G1952">
        <v>2</v>
      </c>
      <c r="H1952">
        <v>9</v>
      </c>
      <c r="I1952">
        <v>3</v>
      </c>
      <c r="J1952">
        <v>2019</v>
      </c>
      <c r="K1952">
        <v>5</v>
      </c>
      <c r="L1952">
        <v>276</v>
      </c>
      <c r="M1952" t="s">
        <v>17</v>
      </c>
    </row>
    <row r="1953" spans="1:13" x14ac:dyDescent="0.35">
      <c r="A1953" s="1">
        <v>43651</v>
      </c>
      <c r="B1953">
        <v>2.66</v>
      </c>
      <c r="C1953">
        <v>5.5190000000000001</v>
      </c>
      <c r="D1953">
        <v>1</v>
      </c>
      <c r="E1953">
        <v>33.4</v>
      </c>
      <c r="F1953">
        <v>19</v>
      </c>
      <c r="G1953">
        <v>0</v>
      </c>
      <c r="H1953">
        <v>6</v>
      </c>
      <c r="I1953">
        <v>5</v>
      </c>
      <c r="J1953">
        <v>2019</v>
      </c>
      <c r="K1953">
        <v>5</v>
      </c>
      <c r="L1953">
        <v>276</v>
      </c>
      <c r="M1953" t="s">
        <v>18</v>
      </c>
    </row>
    <row r="1954" spans="1:13" x14ac:dyDescent="0.35">
      <c r="A1954" s="1">
        <v>43682</v>
      </c>
      <c r="B1954">
        <v>9</v>
      </c>
      <c r="C1954">
        <v>4.0330000000000004</v>
      </c>
      <c r="D1954">
        <v>3</v>
      </c>
      <c r="E1954">
        <v>13</v>
      </c>
      <c r="F1954">
        <v>15</v>
      </c>
      <c r="G1954">
        <v>2</v>
      </c>
      <c r="H1954">
        <v>20</v>
      </c>
      <c r="I1954">
        <v>0</v>
      </c>
      <c r="J1954">
        <v>2019</v>
      </c>
      <c r="K1954">
        <v>5</v>
      </c>
      <c r="L1954">
        <v>276</v>
      </c>
      <c r="M1954" t="s">
        <v>19</v>
      </c>
    </row>
    <row r="1955" spans="1:13" x14ac:dyDescent="0.35">
      <c r="A1955" s="1">
        <v>43713</v>
      </c>
      <c r="B1955">
        <v>5</v>
      </c>
      <c r="C1955">
        <v>2.33</v>
      </c>
      <c r="D1955">
        <v>2.1</v>
      </c>
      <c r="E1955">
        <v>12.5</v>
      </c>
      <c r="F1955">
        <v>10</v>
      </c>
      <c r="G1955">
        <v>1</v>
      </c>
      <c r="H1955">
        <v>31</v>
      </c>
      <c r="I1955">
        <v>4</v>
      </c>
      <c r="J1955">
        <v>2019</v>
      </c>
      <c r="K1955">
        <v>5</v>
      </c>
      <c r="L1955">
        <v>276</v>
      </c>
      <c r="M1955" t="s">
        <v>13</v>
      </c>
    </row>
    <row r="1956" spans="1:13" x14ac:dyDescent="0.35">
      <c r="A1956" s="1">
        <v>43743</v>
      </c>
      <c r="B1956">
        <v>5</v>
      </c>
      <c r="C1956">
        <v>1.34</v>
      </c>
      <c r="D1956">
        <v>5.5</v>
      </c>
      <c r="E1956">
        <v>11.6</v>
      </c>
      <c r="F1956">
        <v>13</v>
      </c>
      <c r="G1956">
        <v>2</v>
      </c>
      <c r="H1956">
        <v>26</v>
      </c>
      <c r="I1956">
        <v>2</v>
      </c>
      <c r="J1956">
        <v>2019</v>
      </c>
      <c r="K1956">
        <v>5</v>
      </c>
      <c r="L1956">
        <v>276</v>
      </c>
      <c r="M1956" t="s">
        <v>14</v>
      </c>
    </row>
    <row r="1957" spans="1:13" x14ac:dyDescent="0.35">
      <c r="A1957" s="1">
        <v>43774</v>
      </c>
      <c r="B1957">
        <v>5.34</v>
      </c>
      <c r="C1957">
        <v>5</v>
      </c>
      <c r="D1957">
        <v>5.5</v>
      </c>
      <c r="E1957">
        <v>16.8</v>
      </c>
      <c r="F1957">
        <v>9</v>
      </c>
      <c r="G1957">
        <v>0</v>
      </c>
      <c r="H1957">
        <v>12</v>
      </c>
      <c r="I1957">
        <v>5</v>
      </c>
      <c r="J1957">
        <v>2019</v>
      </c>
      <c r="K1957">
        <v>5</v>
      </c>
      <c r="L1957">
        <v>276</v>
      </c>
      <c r="M1957" t="s">
        <v>15</v>
      </c>
    </row>
    <row r="1958" spans="1:13" x14ac:dyDescent="0.35">
      <c r="A1958" s="1">
        <v>43804</v>
      </c>
      <c r="B1958">
        <v>4.67</v>
      </c>
      <c r="C1958">
        <v>1.68</v>
      </c>
      <c r="D1958">
        <v>3.1</v>
      </c>
      <c r="E1958">
        <v>38.799999999999997</v>
      </c>
      <c r="F1958">
        <v>2</v>
      </c>
      <c r="G1958">
        <v>1</v>
      </c>
      <c r="H1958">
        <v>19</v>
      </c>
      <c r="I1958">
        <v>5</v>
      </c>
      <c r="J1958">
        <v>2019</v>
      </c>
      <c r="K1958">
        <v>5</v>
      </c>
      <c r="L1958">
        <v>276</v>
      </c>
      <c r="M1958" t="s">
        <v>16</v>
      </c>
    </row>
    <row r="1959" spans="1:13" x14ac:dyDescent="0.35">
      <c r="A1959" t="s">
        <v>1198</v>
      </c>
      <c r="B1959">
        <v>5</v>
      </c>
      <c r="C1959">
        <v>4.5270000000000001</v>
      </c>
      <c r="D1959">
        <v>2</v>
      </c>
      <c r="E1959">
        <v>26.2</v>
      </c>
      <c r="F1959">
        <v>11</v>
      </c>
      <c r="G1959">
        <v>0</v>
      </c>
      <c r="H1959">
        <v>11</v>
      </c>
      <c r="I1959">
        <v>3</v>
      </c>
      <c r="J1959">
        <v>2019</v>
      </c>
      <c r="K1959">
        <v>5</v>
      </c>
      <c r="L1959">
        <v>276</v>
      </c>
      <c r="M1959" t="s">
        <v>17</v>
      </c>
    </row>
    <row r="1960" spans="1:13" x14ac:dyDescent="0.35">
      <c r="A1960" t="s">
        <v>1199</v>
      </c>
      <c r="B1960">
        <v>6.67</v>
      </c>
      <c r="C1960">
        <v>4.3630000000000004</v>
      </c>
      <c r="D1960">
        <v>4</v>
      </c>
      <c r="E1960">
        <v>25</v>
      </c>
      <c r="F1960">
        <v>5</v>
      </c>
      <c r="G1960">
        <v>0</v>
      </c>
      <c r="H1960">
        <v>11</v>
      </c>
      <c r="I1960">
        <v>3</v>
      </c>
      <c r="J1960">
        <v>2019</v>
      </c>
      <c r="K1960">
        <v>5</v>
      </c>
      <c r="L1960">
        <v>276</v>
      </c>
      <c r="M1960" t="s">
        <v>18</v>
      </c>
    </row>
    <row r="1961" spans="1:13" x14ac:dyDescent="0.35">
      <c r="A1961" t="s">
        <v>1200</v>
      </c>
      <c r="B1961">
        <v>4</v>
      </c>
      <c r="C1961">
        <v>1.0660000000000001</v>
      </c>
      <c r="D1961">
        <v>4.1500000000000004</v>
      </c>
      <c r="E1961">
        <v>28.4</v>
      </c>
      <c r="F1961">
        <v>7</v>
      </c>
      <c r="G1961">
        <v>0</v>
      </c>
      <c r="H1961">
        <v>5</v>
      </c>
      <c r="I1961">
        <v>3</v>
      </c>
      <c r="J1961">
        <v>2019</v>
      </c>
      <c r="K1961">
        <v>5</v>
      </c>
      <c r="L1961">
        <v>276</v>
      </c>
      <c r="M1961" t="s">
        <v>19</v>
      </c>
    </row>
    <row r="1962" spans="1:13" x14ac:dyDescent="0.35">
      <c r="A1962" t="s">
        <v>1201</v>
      </c>
      <c r="B1962">
        <v>5</v>
      </c>
      <c r="C1962">
        <v>1.0669999999999999</v>
      </c>
      <c r="D1962">
        <v>2</v>
      </c>
      <c r="E1962">
        <v>12</v>
      </c>
      <c r="F1962">
        <v>9</v>
      </c>
      <c r="G1962">
        <v>1</v>
      </c>
      <c r="H1962">
        <v>16.291666670000001</v>
      </c>
      <c r="I1962">
        <v>5</v>
      </c>
      <c r="J1962">
        <v>2019</v>
      </c>
      <c r="K1962">
        <v>5</v>
      </c>
      <c r="L1962">
        <v>276</v>
      </c>
      <c r="M1962" t="s">
        <v>13</v>
      </c>
    </row>
    <row r="1963" spans="1:13" x14ac:dyDescent="0.35">
      <c r="A1963" t="s">
        <v>1202</v>
      </c>
      <c r="B1963">
        <v>2.66</v>
      </c>
      <c r="C1963">
        <v>1.66</v>
      </c>
      <c r="D1963">
        <v>2.4</v>
      </c>
      <c r="E1963">
        <v>28</v>
      </c>
      <c r="F1963">
        <v>18</v>
      </c>
      <c r="G1963">
        <v>2</v>
      </c>
      <c r="H1963">
        <v>4</v>
      </c>
      <c r="I1963">
        <v>2.2000000000000002</v>
      </c>
      <c r="J1963">
        <v>2019</v>
      </c>
      <c r="K1963">
        <v>5</v>
      </c>
      <c r="L1963">
        <v>276</v>
      </c>
      <c r="M1963" t="s">
        <v>14</v>
      </c>
    </row>
    <row r="1964" spans="1:13" x14ac:dyDescent="0.35">
      <c r="A1964" t="s">
        <v>1203</v>
      </c>
      <c r="B1964">
        <v>10</v>
      </c>
      <c r="C1964">
        <v>0.34</v>
      </c>
      <c r="D1964">
        <v>5.0999999999999996</v>
      </c>
      <c r="E1964">
        <v>14</v>
      </c>
      <c r="F1964">
        <v>9</v>
      </c>
      <c r="G1964">
        <v>2</v>
      </c>
      <c r="H1964">
        <v>5</v>
      </c>
      <c r="I1964">
        <v>3</v>
      </c>
      <c r="J1964">
        <v>2019</v>
      </c>
      <c r="K1964">
        <v>5</v>
      </c>
      <c r="L1964">
        <v>276</v>
      </c>
      <c r="M1964" t="s">
        <v>15</v>
      </c>
    </row>
    <row r="1965" spans="1:13" x14ac:dyDescent="0.35">
      <c r="A1965" t="s">
        <v>1204</v>
      </c>
      <c r="B1965">
        <v>6.67</v>
      </c>
      <c r="C1965">
        <v>5</v>
      </c>
      <c r="D1965">
        <v>4</v>
      </c>
      <c r="E1965">
        <v>26.4</v>
      </c>
      <c r="F1965">
        <v>9</v>
      </c>
      <c r="G1965">
        <v>0</v>
      </c>
      <c r="H1965">
        <v>9</v>
      </c>
      <c r="I1965">
        <v>4.2</v>
      </c>
      <c r="J1965">
        <v>2019</v>
      </c>
      <c r="K1965">
        <v>5</v>
      </c>
      <c r="L1965">
        <v>276</v>
      </c>
      <c r="M1965" t="s">
        <v>16</v>
      </c>
    </row>
    <row r="1966" spans="1:13" x14ac:dyDescent="0.35">
      <c r="A1966" t="s">
        <v>1205</v>
      </c>
      <c r="B1966">
        <v>3.67</v>
      </c>
      <c r="C1966">
        <v>6.3959999999999999</v>
      </c>
      <c r="D1966">
        <v>5</v>
      </c>
      <c r="E1966">
        <v>21.3</v>
      </c>
      <c r="F1966">
        <v>11</v>
      </c>
      <c r="G1966">
        <v>4</v>
      </c>
      <c r="H1966">
        <v>13</v>
      </c>
      <c r="I1966">
        <v>5</v>
      </c>
      <c r="J1966">
        <v>2019</v>
      </c>
      <c r="K1966">
        <v>5</v>
      </c>
      <c r="L1966">
        <v>276</v>
      </c>
      <c r="M1966" t="s">
        <v>17</v>
      </c>
    </row>
    <row r="1967" spans="1:13" x14ac:dyDescent="0.35">
      <c r="A1967" t="s">
        <v>1206</v>
      </c>
      <c r="B1967">
        <v>5.34</v>
      </c>
      <c r="C1967">
        <v>4</v>
      </c>
      <c r="D1967">
        <v>5.0999999999999996</v>
      </c>
      <c r="E1967">
        <v>17.600000000000001</v>
      </c>
      <c r="F1967">
        <v>12.2</v>
      </c>
      <c r="G1967">
        <v>0</v>
      </c>
      <c r="H1967">
        <v>1</v>
      </c>
      <c r="I1967">
        <v>7</v>
      </c>
      <c r="J1967">
        <v>2019</v>
      </c>
      <c r="K1967">
        <v>5</v>
      </c>
      <c r="L1967">
        <v>276</v>
      </c>
      <c r="M1967" t="s">
        <v>18</v>
      </c>
    </row>
    <row r="1968" spans="1:13" x14ac:dyDescent="0.35">
      <c r="A1968" t="s">
        <v>1207</v>
      </c>
      <c r="B1968">
        <v>8.16</v>
      </c>
      <c r="C1968">
        <v>2.8359999999999999</v>
      </c>
      <c r="D1968">
        <v>3.15</v>
      </c>
      <c r="E1968">
        <v>28.2</v>
      </c>
      <c r="F1968">
        <v>8</v>
      </c>
      <c r="G1968">
        <v>0</v>
      </c>
      <c r="H1968">
        <v>9</v>
      </c>
      <c r="I1968">
        <v>5</v>
      </c>
      <c r="J1968">
        <v>2019</v>
      </c>
      <c r="K1968">
        <v>5</v>
      </c>
      <c r="L1968">
        <v>276</v>
      </c>
      <c r="M1968" t="s">
        <v>19</v>
      </c>
    </row>
    <row r="1969" spans="1:13" x14ac:dyDescent="0.35">
      <c r="A1969" t="s">
        <v>1208</v>
      </c>
      <c r="B1969">
        <v>2.33</v>
      </c>
      <c r="C1969">
        <v>3.34</v>
      </c>
      <c r="D1969">
        <v>2</v>
      </c>
      <c r="E1969">
        <v>26.1</v>
      </c>
      <c r="F1969">
        <v>4</v>
      </c>
      <c r="G1969">
        <v>0</v>
      </c>
      <c r="H1969">
        <v>10</v>
      </c>
      <c r="I1969">
        <v>6</v>
      </c>
      <c r="J1969">
        <v>2019</v>
      </c>
      <c r="K1969">
        <v>5</v>
      </c>
      <c r="L1969">
        <v>276</v>
      </c>
      <c r="M1969" t="s">
        <v>13</v>
      </c>
    </row>
    <row r="1970" spans="1:13" x14ac:dyDescent="0.35">
      <c r="A1970" t="s">
        <v>1209</v>
      </c>
      <c r="B1970">
        <v>5.34</v>
      </c>
      <c r="C1970">
        <v>3.7029999999999998</v>
      </c>
      <c r="D1970">
        <v>3</v>
      </c>
      <c r="E1970">
        <v>36.200000000000003</v>
      </c>
      <c r="F1970">
        <v>8</v>
      </c>
      <c r="G1970">
        <v>1</v>
      </c>
      <c r="H1970">
        <v>5</v>
      </c>
      <c r="I1970">
        <v>3</v>
      </c>
      <c r="J1970">
        <v>2019</v>
      </c>
      <c r="K1970">
        <v>5</v>
      </c>
      <c r="L1970">
        <v>276</v>
      </c>
      <c r="M1970" t="s">
        <v>14</v>
      </c>
    </row>
    <row r="1971" spans="1:13" x14ac:dyDescent="0.35">
      <c r="A1971" t="s">
        <v>1210</v>
      </c>
      <c r="B1971">
        <v>11</v>
      </c>
      <c r="C1971">
        <v>3.34</v>
      </c>
      <c r="D1971">
        <v>4.0999999999999996</v>
      </c>
      <c r="E1971">
        <v>35</v>
      </c>
      <c r="F1971">
        <v>4</v>
      </c>
      <c r="G1971">
        <v>0</v>
      </c>
      <c r="H1971">
        <v>16</v>
      </c>
      <c r="I1971">
        <v>2</v>
      </c>
      <c r="J1971">
        <v>2019</v>
      </c>
      <c r="K1971">
        <v>5</v>
      </c>
      <c r="L1971">
        <v>276</v>
      </c>
      <c r="M1971" t="s">
        <v>15</v>
      </c>
    </row>
    <row r="1972" spans="1:13" x14ac:dyDescent="0.35">
      <c r="A1972" t="s">
        <v>1211</v>
      </c>
      <c r="B1972">
        <v>6.33</v>
      </c>
      <c r="C1972">
        <v>5.31</v>
      </c>
      <c r="D1972">
        <v>2</v>
      </c>
      <c r="E1972">
        <v>30</v>
      </c>
      <c r="F1972">
        <v>2.6</v>
      </c>
      <c r="G1972">
        <v>0</v>
      </c>
      <c r="H1972">
        <v>11</v>
      </c>
      <c r="I1972">
        <v>6</v>
      </c>
      <c r="J1972">
        <v>2019</v>
      </c>
      <c r="K1972">
        <v>5</v>
      </c>
      <c r="L1972">
        <v>276</v>
      </c>
      <c r="M1972" t="s">
        <v>16</v>
      </c>
    </row>
    <row r="1973" spans="1:13" x14ac:dyDescent="0.35">
      <c r="A1973" t="s">
        <v>1212</v>
      </c>
      <c r="B1973">
        <v>4.67</v>
      </c>
      <c r="C1973">
        <v>0.67</v>
      </c>
      <c r="D1973">
        <v>1.2</v>
      </c>
      <c r="E1973">
        <v>19</v>
      </c>
      <c r="F1973">
        <v>8</v>
      </c>
      <c r="G1973">
        <v>0</v>
      </c>
      <c r="H1973">
        <v>0</v>
      </c>
      <c r="I1973">
        <v>2</v>
      </c>
      <c r="J1973">
        <v>2019</v>
      </c>
      <c r="K1973">
        <v>5</v>
      </c>
      <c r="L1973">
        <v>276</v>
      </c>
      <c r="M1973" t="s">
        <v>17</v>
      </c>
    </row>
    <row r="1974" spans="1:13" x14ac:dyDescent="0.35">
      <c r="A1974" t="s">
        <v>1213</v>
      </c>
      <c r="B1974">
        <v>4.33</v>
      </c>
      <c r="C1974">
        <v>3.99</v>
      </c>
      <c r="D1974">
        <v>6.3</v>
      </c>
      <c r="E1974">
        <v>18.2</v>
      </c>
      <c r="F1974">
        <v>10</v>
      </c>
      <c r="G1974">
        <v>2</v>
      </c>
      <c r="H1974">
        <v>5</v>
      </c>
      <c r="I1974">
        <v>6</v>
      </c>
      <c r="J1974">
        <v>2019</v>
      </c>
      <c r="K1974">
        <v>5</v>
      </c>
      <c r="L1974">
        <v>276</v>
      </c>
      <c r="M1974" t="s">
        <v>18</v>
      </c>
    </row>
    <row r="1975" spans="1:13" x14ac:dyDescent="0.35">
      <c r="A1975" t="s">
        <v>1214</v>
      </c>
      <c r="B1975">
        <v>5.5</v>
      </c>
      <c r="C1975">
        <v>2.34</v>
      </c>
      <c r="D1975">
        <v>4.05</v>
      </c>
      <c r="E1975">
        <v>15</v>
      </c>
      <c r="F1975">
        <v>10</v>
      </c>
      <c r="G1975">
        <v>1</v>
      </c>
      <c r="H1975">
        <v>0</v>
      </c>
      <c r="I1975">
        <v>3</v>
      </c>
      <c r="J1975">
        <v>2019</v>
      </c>
      <c r="K1975">
        <v>5</v>
      </c>
      <c r="L1975">
        <v>276</v>
      </c>
      <c r="M1975" t="s">
        <v>19</v>
      </c>
    </row>
    <row r="1976" spans="1:13" x14ac:dyDescent="0.35">
      <c r="A1976" t="s">
        <v>1215</v>
      </c>
      <c r="B1976">
        <v>5</v>
      </c>
      <c r="C1976">
        <v>0.34</v>
      </c>
      <c r="D1976">
        <v>3.4</v>
      </c>
      <c r="E1976">
        <v>17.2</v>
      </c>
      <c r="F1976">
        <v>5</v>
      </c>
      <c r="G1976">
        <v>0</v>
      </c>
      <c r="H1976">
        <v>6</v>
      </c>
      <c r="I1976">
        <v>4</v>
      </c>
      <c r="J1976">
        <v>2019</v>
      </c>
      <c r="K1976">
        <v>5</v>
      </c>
      <c r="L1976">
        <v>276</v>
      </c>
      <c r="M1976" t="s">
        <v>13</v>
      </c>
    </row>
    <row r="1977" spans="1:13" x14ac:dyDescent="0.35">
      <c r="A1977" t="s">
        <v>1216</v>
      </c>
      <c r="B1977">
        <v>5.99</v>
      </c>
      <c r="C1977">
        <v>3.363</v>
      </c>
      <c r="D1977">
        <v>1</v>
      </c>
      <c r="E1977">
        <v>22.661999999999999</v>
      </c>
      <c r="F1977">
        <v>2</v>
      </c>
      <c r="G1977">
        <v>0</v>
      </c>
      <c r="H1977">
        <v>2</v>
      </c>
      <c r="I1977">
        <v>5</v>
      </c>
      <c r="J1977">
        <v>2019</v>
      </c>
      <c r="K1977">
        <v>5</v>
      </c>
      <c r="L1977">
        <v>276</v>
      </c>
      <c r="M1977" t="s">
        <v>14</v>
      </c>
    </row>
    <row r="1978" spans="1:13" x14ac:dyDescent="0.35">
      <c r="A1978" s="1">
        <v>43471</v>
      </c>
      <c r="B1978">
        <v>3</v>
      </c>
      <c r="C1978">
        <v>1.34</v>
      </c>
      <c r="D1978">
        <v>6</v>
      </c>
      <c r="E1978">
        <v>21.4</v>
      </c>
      <c r="F1978">
        <v>1</v>
      </c>
      <c r="G1978">
        <v>0</v>
      </c>
      <c r="H1978">
        <v>8</v>
      </c>
      <c r="I1978">
        <v>4</v>
      </c>
      <c r="J1978">
        <v>2019</v>
      </c>
      <c r="K1978">
        <v>6</v>
      </c>
      <c r="L1978">
        <v>276</v>
      </c>
      <c r="M1978" t="s">
        <v>15</v>
      </c>
    </row>
    <row r="1979" spans="1:13" x14ac:dyDescent="0.35">
      <c r="A1979" s="1">
        <v>43502</v>
      </c>
      <c r="B1979">
        <v>4</v>
      </c>
      <c r="C1979">
        <v>2.66</v>
      </c>
      <c r="D1979">
        <v>3.05</v>
      </c>
      <c r="E1979">
        <v>28</v>
      </c>
      <c r="F1979">
        <v>4</v>
      </c>
      <c r="G1979">
        <v>1</v>
      </c>
      <c r="H1979">
        <v>6</v>
      </c>
      <c r="I1979">
        <v>4</v>
      </c>
      <c r="J1979">
        <v>2019</v>
      </c>
      <c r="K1979">
        <v>6</v>
      </c>
      <c r="L1979">
        <v>276</v>
      </c>
      <c r="M1979" t="s">
        <v>16</v>
      </c>
    </row>
    <row r="1980" spans="1:13" x14ac:dyDescent="0.35">
      <c r="A1980" s="1">
        <v>43530</v>
      </c>
      <c r="B1980">
        <v>0.33</v>
      </c>
      <c r="C1980">
        <v>2.5049999999999999</v>
      </c>
      <c r="D1980">
        <v>4</v>
      </c>
      <c r="E1980">
        <v>15.4</v>
      </c>
      <c r="F1980">
        <v>4</v>
      </c>
      <c r="G1980">
        <v>0</v>
      </c>
      <c r="H1980">
        <v>5</v>
      </c>
      <c r="I1980">
        <v>10</v>
      </c>
      <c r="J1980">
        <v>2019</v>
      </c>
      <c r="K1980">
        <v>6</v>
      </c>
      <c r="L1980">
        <v>276</v>
      </c>
      <c r="M1980" t="s">
        <v>17</v>
      </c>
    </row>
    <row r="1981" spans="1:13" x14ac:dyDescent="0.35">
      <c r="A1981" s="1">
        <v>43561</v>
      </c>
      <c r="B1981">
        <v>6.34</v>
      </c>
      <c r="C1981">
        <v>2.823</v>
      </c>
      <c r="D1981">
        <v>5.35</v>
      </c>
      <c r="E1981">
        <v>28.2</v>
      </c>
      <c r="F1981">
        <v>9</v>
      </c>
      <c r="G1981">
        <v>1</v>
      </c>
      <c r="H1981">
        <v>12</v>
      </c>
      <c r="I1981">
        <v>5</v>
      </c>
      <c r="J1981">
        <v>2019</v>
      </c>
      <c r="K1981">
        <v>6</v>
      </c>
      <c r="L1981">
        <v>276</v>
      </c>
      <c r="M1981" t="s">
        <v>18</v>
      </c>
    </row>
    <row r="1982" spans="1:13" x14ac:dyDescent="0.35">
      <c r="A1982" s="1">
        <v>43591</v>
      </c>
      <c r="B1982">
        <v>5</v>
      </c>
      <c r="C1982">
        <v>1.77</v>
      </c>
      <c r="D1982">
        <v>2.1</v>
      </c>
      <c r="E1982">
        <v>26.1</v>
      </c>
      <c r="F1982">
        <v>7</v>
      </c>
      <c r="G1982">
        <v>0</v>
      </c>
      <c r="H1982">
        <v>1</v>
      </c>
      <c r="I1982">
        <v>2</v>
      </c>
      <c r="J1982">
        <v>2019</v>
      </c>
      <c r="K1982">
        <v>6</v>
      </c>
      <c r="L1982">
        <v>276</v>
      </c>
      <c r="M1982" t="s">
        <v>19</v>
      </c>
    </row>
    <row r="1983" spans="1:13" x14ac:dyDescent="0.35">
      <c r="A1983" s="1">
        <v>43622</v>
      </c>
      <c r="B1983">
        <v>7.67</v>
      </c>
      <c r="C1983">
        <v>2.0760000000000001</v>
      </c>
      <c r="D1983">
        <v>6.35</v>
      </c>
      <c r="E1983">
        <v>27</v>
      </c>
      <c r="F1983">
        <v>7</v>
      </c>
      <c r="G1983">
        <v>2</v>
      </c>
      <c r="H1983">
        <v>11</v>
      </c>
      <c r="I1983">
        <v>4</v>
      </c>
      <c r="J1983">
        <v>2019</v>
      </c>
      <c r="K1983">
        <v>6</v>
      </c>
      <c r="L1983">
        <v>276</v>
      </c>
      <c r="M1983" t="s">
        <v>13</v>
      </c>
    </row>
    <row r="1984" spans="1:13" x14ac:dyDescent="0.35">
      <c r="A1984" s="1">
        <v>43652</v>
      </c>
      <c r="B1984">
        <v>6</v>
      </c>
      <c r="C1984">
        <v>2.67</v>
      </c>
      <c r="D1984">
        <v>2</v>
      </c>
      <c r="E1984">
        <v>22</v>
      </c>
      <c r="F1984">
        <v>6</v>
      </c>
      <c r="G1984">
        <v>0</v>
      </c>
      <c r="H1984">
        <v>16</v>
      </c>
      <c r="I1984">
        <v>0</v>
      </c>
      <c r="J1984">
        <v>2019</v>
      </c>
      <c r="K1984">
        <v>6</v>
      </c>
      <c r="L1984">
        <v>276</v>
      </c>
      <c r="M1984" t="s">
        <v>14</v>
      </c>
    </row>
    <row r="1985" spans="1:13" x14ac:dyDescent="0.35">
      <c r="A1985" s="1">
        <v>43683</v>
      </c>
      <c r="B1985">
        <v>3</v>
      </c>
      <c r="C1985">
        <v>3.66</v>
      </c>
      <c r="D1985">
        <v>1</v>
      </c>
      <c r="E1985">
        <v>22.4</v>
      </c>
      <c r="F1985">
        <v>12</v>
      </c>
      <c r="G1985">
        <v>0</v>
      </c>
      <c r="H1985">
        <v>0</v>
      </c>
      <c r="I1985">
        <v>2.1</v>
      </c>
      <c r="J1985">
        <v>2019</v>
      </c>
      <c r="K1985">
        <v>6</v>
      </c>
      <c r="L1985">
        <v>276</v>
      </c>
      <c r="M1985" t="s">
        <v>15</v>
      </c>
    </row>
    <row r="1986" spans="1:13" x14ac:dyDescent="0.35">
      <c r="A1986" s="1">
        <v>43714</v>
      </c>
      <c r="B1986">
        <v>9.33</v>
      </c>
      <c r="C1986">
        <v>1.0329999999999999</v>
      </c>
      <c r="D1986">
        <v>8</v>
      </c>
      <c r="E1986">
        <v>16.5</v>
      </c>
      <c r="F1986">
        <v>7</v>
      </c>
      <c r="G1986">
        <v>4</v>
      </c>
      <c r="H1986">
        <v>0</v>
      </c>
      <c r="I1986">
        <v>5</v>
      </c>
      <c r="J1986">
        <v>2019</v>
      </c>
      <c r="K1986">
        <v>6</v>
      </c>
      <c r="L1986">
        <v>276</v>
      </c>
      <c r="M1986" t="s">
        <v>16</v>
      </c>
    </row>
    <row r="1987" spans="1:13" x14ac:dyDescent="0.35">
      <c r="A1987" s="1">
        <v>43744</v>
      </c>
      <c r="B1987">
        <v>3</v>
      </c>
      <c r="C1987">
        <v>1.34</v>
      </c>
      <c r="D1987">
        <v>2</v>
      </c>
      <c r="E1987">
        <v>15</v>
      </c>
      <c r="F1987">
        <v>7</v>
      </c>
      <c r="G1987">
        <v>0</v>
      </c>
      <c r="H1987">
        <v>6</v>
      </c>
      <c r="I1987">
        <v>12</v>
      </c>
      <c r="J1987">
        <v>2019</v>
      </c>
      <c r="K1987">
        <v>6</v>
      </c>
      <c r="L1987">
        <v>276</v>
      </c>
      <c r="M1987" t="s">
        <v>17</v>
      </c>
    </row>
    <row r="1988" spans="1:13" x14ac:dyDescent="0.35">
      <c r="A1988" s="1">
        <v>43775</v>
      </c>
      <c r="B1988">
        <v>11.34</v>
      </c>
      <c r="C1988">
        <v>3.33</v>
      </c>
      <c r="D1988">
        <v>10.5</v>
      </c>
      <c r="E1988">
        <v>25</v>
      </c>
      <c r="F1988">
        <v>9</v>
      </c>
      <c r="G1988">
        <v>0</v>
      </c>
      <c r="H1988">
        <v>7</v>
      </c>
      <c r="I1988">
        <v>6</v>
      </c>
      <c r="J1988">
        <v>2019</v>
      </c>
      <c r="K1988">
        <v>6</v>
      </c>
      <c r="L1988">
        <v>276</v>
      </c>
      <c r="M1988" t="s">
        <v>18</v>
      </c>
    </row>
    <row r="1989" spans="1:13" x14ac:dyDescent="0.35">
      <c r="A1989" s="1">
        <v>43805</v>
      </c>
      <c r="B1989">
        <v>8</v>
      </c>
      <c r="C1989">
        <v>3.4060000000000001</v>
      </c>
      <c r="D1989">
        <v>1</v>
      </c>
      <c r="E1989">
        <v>16.2</v>
      </c>
      <c r="F1989">
        <v>11</v>
      </c>
      <c r="G1989">
        <v>0</v>
      </c>
      <c r="H1989">
        <v>1</v>
      </c>
      <c r="I1989">
        <v>7</v>
      </c>
      <c r="J1989">
        <v>2019</v>
      </c>
      <c r="K1989">
        <v>6</v>
      </c>
      <c r="L1989">
        <v>276</v>
      </c>
      <c r="M1989" t="s">
        <v>19</v>
      </c>
    </row>
    <row r="1990" spans="1:13" x14ac:dyDescent="0.35">
      <c r="A1990" t="s">
        <v>1217</v>
      </c>
      <c r="B1990">
        <v>0.68</v>
      </c>
      <c r="C1990">
        <v>3.02</v>
      </c>
      <c r="D1990">
        <v>0.25</v>
      </c>
      <c r="E1990">
        <v>19.399999999999999</v>
      </c>
      <c r="F1990">
        <v>2</v>
      </c>
      <c r="G1990">
        <v>0</v>
      </c>
      <c r="H1990">
        <v>2</v>
      </c>
      <c r="I1990">
        <v>9</v>
      </c>
      <c r="J1990">
        <v>2019</v>
      </c>
      <c r="K1990">
        <v>6</v>
      </c>
      <c r="L1990">
        <v>276</v>
      </c>
      <c r="M1990" t="s">
        <v>13</v>
      </c>
    </row>
    <row r="1991" spans="1:13" x14ac:dyDescent="0.35">
      <c r="A1991" t="s">
        <v>1218</v>
      </c>
      <c r="B1991">
        <v>3.18</v>
      </c>
      <c r="C1991">
        <v>3.35</v>
      </c>
      <c r="D1991">
        <v>3</v>
      </c>
      <c r="E1991">
        <v>15</v>
      </c>
      <c r="F1991">
        <v>2</v>
      </c>
      <c r="G1991">
        <v>1</v>
      </c>
      <c r="H1991">
        <v>0</v>
      </c>
      <c r="I1991">
        <v>6</v>
      </c>
      <c r="J1991">
        <v>2019</v>
      </c>
      <c r="K1991">
        <v>6</v>
      </c>
      <c r="L1991">
        <v>276</v>
      </c>
      <c r="M1991" t="s">
        <v>14</v>
      </c>
    </row>
    <row r="1992" spans="1:13" x14ac:dyDescent="0.35">
      <c r="A1992" t="s">
        <v>1219</v>
      </c>
      <c r="B1992">
        <v>7</v>
      </c>
      <c r="C1992">
        <v>3.4630000000000001</v>
      </c>
      <c r="D1992">
        <v>5</v>
      </c>
      <c r="E1992">
        <v>15</v>
      </c>
      <c r="F1992">
        <v>13</v>
      </c>
      <c r="G1992">
        <v>0</v>
      </c>
      <c r="H1992">
        <v>7</v>
      </c>
      <c r="I1992">
        <v>8</v>
      </c>
      <c r="J1992">
        <v>2019</v>
      </c>
      <c r="K1992">
        <v>6</v>
      </c>
      <c r="L1992">
        <v>276</v>
      </c>
      <c r="M1992" t="s">
        <v>15</v>
      </c>
    </row>
    <row r="1993" spans="1:13" x14ac:dyDescent="0.35">
      <c r="A1993" t="s">
        <v>1220</v>
      </c>
      <c r="B1993">
        <v>4</v>
      </c>
      <c r="C1993">
        <v>5.35</v>
      </c>
      <c r="D1993">
        <v>3</v>
      </c>
      <c r="E1993">
        <v>18</v>
      </c>
      <c r="F1993">
        <v>2</v>
      </c>
      <c r="G1993">
        <v>0</v>
      </c>
      <c r="H1993">
        <v>0</v>
      </c>
      <c r="I1993">
        <v>9</v>
      </c>
      <c r="J1993">
        <v>2019</v>
      </c>
      <c r="K1993">
        <v>6</v>
      </c>
      <c r="L1993">
        <v>276</v>
      </c>
      <c r="M1993" t="s">
        <v>16</v>
      </c>
    </row>
    <row r="1994" spans="1:13" x14ac:dyDescent="0.35">
      <c r="A1994" t="s">
        <v>1221</v>
      </c>
      <c r="B1994">
        <v>6.66</v>
      </c>
      <c r="C1994">
        <v>4.66</v>
      </c>
      <c r="D1994">
        <v>3</v>
      </c>
      <c r="E1994">
        <v>18</v>
      </c>
      <c r="F1994">
        <v>6</v>
      </c>
      <c r="G1994">
        <v>0</v>
      </c>
      <c r="H1994">
        <v>2</v>
      </c>
      <c r="I1994">
        <v>2.34</v>
      </c>
      <c r="J1994">
        <v>2019</v>
      </c>
      <c r="K1994">
        <v>6</v>
      </c>
      <c r="L1994">
        <v>276</v>
      </c>
      <c r="M1994" t="s">
        <v>17</v>
      </c>
    </row>
    <row r="1995" spans="1:13" x14ac:dyDescent="0.35">
      <c r="A1995" t="s">
        <v>1222</v>
      </c>
      <c r="B1995">
        <v>5</v>
      </c>
      <c r="C1995">
        <v>4.21</v>
      </c>
      <c r="D1995">
        <v>3</v>
      </c>
      <c r="E1995">
        <v>29.5</v>
      </c>
      <c r="F1995">
        <v>8</v>
      </c>
      <c r="G1995">
        <v>0</v>
      </c>
      <c r="H1995">
        <v>2</v>
      </c>
      <c r="I1995">
        <v>12.1</v>
      </c>
      <c r="J1995">
        <v>2019</v>
      </c>
      <c r="K1995">
        <v>6</v>
      </c>
      <c r="L1995">
        <v>276</v>
      </c>
      <c r="M1995" t="s">
        <v>18</v>
      </c>
    </row>
    <row r="1996" spans="1:13" x14ac:dyDescent="0.35">
      <c r="A1996" t="s">
        <v>1223</v>
      </c>
      <c r="B1996">
        <v>3.67</v>
      </c>
      <c r="C1996">
        <v>3.0329999999999999</v>
      </c>
      <c r="D1996">
        <v>3</v>
      </c>
      <c r="E1996">
        <v>18</v>
      </c>
      <c r="F1996">
        <v>6</v>
      </c>
      <c r="G1996">
        <v>1</v>
      </c>
      <c r="H1996">
        <v>2</v>
      </c>
      <c r="I1996">
        <v>5.5</v>
      </c>
      <c r="J1996">
        <v>2019</v>
      </c>
      <c r="K1996">
        <v>6</v>
      </c>
      <c r="L1996">
        <v>276</v>
      </c>
      <c r="M1996" t="s">
        <v>19</v>
      </c>
    </row>
    <row r="1997" spans="1:13" x14ac:dyDescent="0.35">
      <c r="A1997" t="s">
        <v>1224</v>
      </c>
      <c r="B1997">
        <v>5</v>
      </c>
      <c r="C1997">
        <v>4.3630000000000004</v>
      </c>
      <c r="D1997">
        <v>3</v>
      </c>
      <c r="E1997">
        <v>15</v>
      </c>
      <c r="F1997">
        <v>9</v>
      </c>
      <c r="G1997">
        <v>4</v>
      </c>
      <c r="H1997">
        <v>0</v>
      </c>
      <c r="I1997">
        <v>4</v>
      </c>
      <c r="J1997">
        <v>2019</v>
      </c>
      <c r="K1997">
        <v>6</v>
      </c>
      <c r="L1997">
        <v>276</v>
      </c>
      <c r="M1997" t="s">
        <v>13</v>
      </c>
    </row>
    <row r="1998" spans="1:13" x14ac:dyDescent="0.35">
      <c r="A1998" t="s">
        <v>1225</v>
      </c>
      <c r="B1998">
        <v>3</v>
      </c>
      <c r="C1998">
        <v>2.33</v>
      </c>
      <c r="D1998">
        <v>3</v>
      </c>
      <c r="E1998">
        <v>24.8</v>
      </c>
      <c r="F1998">
        <v>8</v>
      </c>
      <c r="G1998">
        <v>3</v>
      </c>
      <c r="H1998">
        <v>4</v>
      </c>
      <c r="I1998">
        <v>6</v>
      </c>
      <c r="J1998">
        <v>2019</v>
      </c>
      <c r="K1998">
        <v>6</v>
      </c>
      <c r="L1998">
        <v>276</v>
      </c>
      <c r="M1998" t="s">
        <v>14</v>
      </c>
    </row>
    <row r="1999" spans="1:13" x14ac:dyDescent="0.35">
      <c r="A1999" t="s">
        <v>1226</v>
      </c>
      <c r="B1999">
        <v>3</v>
      </c>
      <c r="C1999">
        <v>4</v>
      </c>
      <c r="D1999">
        <v>0</v>
      </c>
      <c r="E1999">
        <v>25</v>
      </c>
      <c r="F1999">
        <v>11</v>
      </c>
      <c r="G1999">
        <v>2</v>
      </c>
      <c r="H1999">
        <v>12</v>
      </c>
      <c r="I1999">
        <v>5</v>
      </c>
      <c r="J1999">
        <v>2019</v>
      </c>
      <c r="K1999">
        <v>6</v>
      </c>
      <c r="L1999">
        <v>276</v>
      </c>
      <c r="M1999" t="s">
        <v>15</v>
      </c>
    </row>
    <row r="2000" spans="1:13" x14ac:dyDescent="0.35">
      <c r="A2000" t="s">
        <v>1227</v>
      </c>
      <c r="B2000">
        <v>9.33</v>
      </c>
      <c r="C2000">
        <v>4.7919999999999998</v>
      </c>
      <c r="D2000">
        <v>5.5</v>
      </c>
      <c r="E2000">
        <v>18.2</v>
      </c>
      <c r="F2000">
        <v>1</v>
      </c>
      <c r="G2000">
        <v>0</v>
      </c>
      <c r="H2000">
        <v>10</v>
      </c>
      <c r="I2000">
        <v>1</v>
      </c>
      <c r="J2000">
        <v>2019</v>
      </c>
      <c r="K2000">
        <v>6</v>
      </c>
      <c r="L2000">
        <v>276</v>
      </c>
      <c r="M2000" t="s">
        <v>16</v>
      </c>
    </row>
    <row r="2001" spans="1:13" x14ac:dyDescent="0.35">
      <c r="A2001" t="s">
        <v>1228</v>
      </c>
      <c r="B2001">
        <v>10</v>
      </c>
      <c r="C2001">
        <v>4.68</v>
      </c>
      <c r="D2001">
        <v>3.1</v>
      </c>
      <c r="E2001">
        <v>19</v>
      </c>
      <c r="F2001">
        <v>9</v>
      </c>
      <c r="G2001">
        <v>3</v>
      </c>
      <c r="H2001">
        <v>3</v>
      </c>
      <c r="I2001">
        <v>7</v>
      </c>
      <c r="J2001">
        <v>2019</v>
      </c>
      <c r="K2001">
        <v>6</v>
      </c>
      <c r="L2001">
        <v>276</v>
      </c>
      <c r="M2001" t="s">
        <v>17</v>
      </c>
    </row>
    <row r="2002" spans="1:13" x14ac:dyDescent="0.35">
      <c r="A2002" t="s">
        <v>1229</v>
      </c>
      <c r="B2002">
        <v>2.34</v>
      </c>
      <c r="C2002">
        <v>2.6379999999999999</v>
      </c>
      <c r="D2002">
        <v>5</v>
      </c>
      <c r="E2002">
        <v>12</v>
      </c>
      <c r="F2002">
        <v>10</v>
      </c>
      <c r="G2002">
        <v>1</v>
      </c>
      <c r="H2002">
        <v>0</v>
      </c>
      <c r="I2002">
        <v>3</v>
      </c>
      <c r="J2002">
        <v>2019</v>
      </c>
      <c r="K2002">
        <v>6</v>
      </c>
      <c r="L2002">
        <v>276</v>
      </c>
      <c r="M2002" t="s">
        <v>18</v>
      </c>
    </row>
    <row r="2003" spans="1:13" x14ac:dyDescent="0.35">
      <c r="A2003" t="s">
        <v>1230</v>
      </c>
      <c r="B2003">
        <v>2</v>
      </c>
      <c r="C2003">
        <v>3.44</v>
      </c>
      <c r="D2003">
        <v>1</v>
      </c>
      <c r="E2003">
        <v>11.6</v>
      </c>
      <c r="F2003">
        <v>5</v>
      </c>
      <c r="G2003">
        <v>1</v>
      </c>
      <c r="H2003">
        <v>0</v>
      </c>
      <c r="I2003">
        <v>5</v>
      </c>
      <c r="J2003">
        <v>2019</v>
      </c>
      <c r="K2003">
        <v>6</v>
      </c>
      <c r="L2003">
        <v>276</v>
      </c>
      <c r="M2003" t="s">
        <v>19</v>
      </c>
    </row>
    <row r="2004" spans="1:13" x14ac:dyDescent="0.35">
      <c r="A2004" t="s">
        <v>1231</v>
      </c>
      <c r="B2004">
        <v>8.16</v>
      </c>
      <c r="C2004">
        <v>6.33</v>
      </c>
      <c r="D2004">
        <v>4</v>
      </c>
      <c r="E2004">
        <v>15</v>
      </c>
      <c r="F2004">
        <v>5</v>
      </c>
      <c r="G2004">
        <v>1</v>
      </c>
      <c r="H2004">
        <v>7</v>
      </c>
      <c r="I2004">
        <v>2</v>
      </c>
      <c r="J2004">
        <v>2019</v>
      </c>
      <c r="K2004">
        <v>6</v>
      </c>
      <c r="L2004">
        <v>276</v>
      </c>
      <c r="M2004" t="s">
        <v>13</v>
      </c>
    </row>
    <row r="2005" spans="1:13" x14ac:dyDescent="0.35">
      <c r="A2005" t="s">
        <v>1232</v>
      </c>
      <c r="B2005">
        <v>4.33</v>
      </c>
      <c r="C2005">
        <v>1.496</v>
      </c>
      <c r="D2005">
        <v>2</v>
      </c>
      <c r="E2005">
        <v>15</v>
      </c>
      <c r="F2005">
        <v>5</v>
      </c>
      <c r="G2005">
        <v>0</v>
      </c>
      <c r="H2005">
        <v>2</v>
      </c>
      <c r="I2005">
        <v>3</v>
      </c>
      <c r="J2005">
        <v>2019</v>
      </c>
      <c r="K2005">
        <v>6</v>
      </c>
      <c r="L2005">
        <v>276</v>
      </c>
      <c r="M2005" t="s">
        <v>14</v>
      </c>
    </row>
    <row r="2006" spans="1:13" x14ac:dyDescent="0.35">
      <c r="A2006" t="s">
        <v>1233</v>
      </c>
      <c r="B2006">
        <v>1.18</v>
      </c>
      <c r="C2006">
        <v>5.7</v>
      </c>
      <c r="D2006">
        <v>5</v>
      </c>
      <c r="E2006">
        <v>18.3</v>
      </c>
      <c r="F2006">
        <v>2</v>
      </c>
      <c r="G2006">
        <v>0</v>
      </c>
      <c r="H2006">
        <v>5</v>
      </c>
      <c r="I2006">
        <v>2</v>
      </c>
      <c r="J2006">
        <v>2019</v>
      </c>
      <c r="K2006">
        <v>6</v>
      </c>
      <c r="L2006">
        <v>276</v>
      </c>
      <c r="M2006" t="s">
        <v>15</v>
      </c>
    </row>
    <row r="2007" spans="1:13" x14ac:dyDescent="0.35">
      <c r="A2007" t="s">
        <v>1234</v>
      </c>
      <c r="B2007">
        <v>6</v>
      </c>
      <c r="C2007">
        <v>6.1589999999999998</v>
      </c>
      <c r="D2007">
        <v>0</v>
      </c>
      <c r="E2007">
        <v>40</v>
      </c>
      <c r="F2007">
        <v>5</v>
      </c>
      <c r="G2007">
        <v>0</v>
      </c>
      <c r="H2007">
        <v>11</v>
      </c>
      <c r="I2007">
        <v>5</v>
      </c>
      <c r="J2007">
        <v>2019</v>
      </c>
      <c r="K2007">
        <v>6</v>
      </c>
      <c r="L2007">
        <v>276</v>
      </c>
      <c r="M2007" t="s">
        <v>16</v>
      </c>
    </row>
    <row r="2008" spans="1:13" x14ac:dyDescent="0.35">
      <c r="A2008" s="1">
        <v>43472</v>
      </c>
      <c r="B2008">
        <v>5.33</v>
      </c>
      <c r="C2008">
        <v>2</v>
      </c>
      <c r="D2008">
        <v>1</v>
      </c>
      <c r="E2008">
        <v>14</v>
      </c>
      <c r="F2008">
        <v>7</v>
      </c>
      <c r="G2008">
        <v>0</v>
      </c>
      <c r="H2008">
        <v>8</v>
      </c>
      <c r="I2008">
        <v>4</v>
      </c>
      <c r="J2008">
        <v>2019</v>
      </c>
      <c r="K2008">
        <v>7</v>
      </c>
      <c r="L2008">
        <v>276</v>
      </c>
      <c r="M2008" t="s">
        <v>17</v>
      </c>
    </row>
    <row r="2009" spans="1:13" x14ac:dyDescent="0.35">
      <c r="A2009" s="1">
        <v>43503</v>
      </c>
      <c r="B2009">
        <v>5.66</v>
      </c>
      <c r="C2009">
        <v>3.012</v>
      </c>
      <c r="D2009">
        <v>4</v>
      </c>
      <c r="E2009">
        <v>14</v>
      </c>
      <c r="F2009">
        <v>9</v>
      </c>
      <c r="G2009">
        <v>0</v>
      </c>
      <c r="H2009">
        <v>1</v>
      </c>
      <c r="I2009">
        <v>4.3</v>
      </c>
      <c r="J2009">
        <v>2019</v>
      </c>
      <c r="K2009">
        <v>7</v>
      </c>
      <c r="L2009">
        <v>276</v>
      </c>
      <c r="M2009" t="s">
        <v>18</v>
      </c>
    </row>
    <row r="2010" spans="1:13" x14ac:dyDescent="0.35">
      <c r="A2010" s="1">
        <v>43531</v>
      </c>
      <c r="B2010">
        <v>4</v>
      </c>
      <c r="C2010">
        <v>2.8490000000000002</v>
      </c>
      <c r="D2010">
        <v>4</v>
      </c>
      <c r="E2010">
        <v>30.05</v>
      </c>
      <c r="F2010">
        <v>9</v>
      </c>
      <c r="G2010">
        <v>0</v>
      </c>
      <c r="H2010">
        <v>1</v>
      </c>
      <c r="I2010">
        <v>4</v>
      </c>
      <c r="J2010">
        <v>2019</v>
      </c>
      <c r="K2010">
        <v>7</v>
      </c>
      <c r="L2010">
        <v>276</v>
      </c>
      <c r="M2010" t="s">
        <v>19</v>
      </c>
    </row>
    <row r="2011" spans="1:13" x14ac:dyDescent="0.35">
      <c r="A2011" s="1">
        <v>43562</v>
      </c>
      <c r="B2011">
        <v>5.33</v>
      </c>
      <c r="C2011">
        <v>1.67</v>
      </c>
      <c r="D2011">
        <v>0</v>
      </c>
      <c r="E2011">
        <v>13</v>
      </c>
      <c r="F2011">
        <v>7</v>
      </c>
      <c r="G2011">
        <v>1</v>
      </c>
      <c r="H2011">
        <v>3</v>
      </c>
      <c r="I2011">
        <v>6.5</v>
      </c>
      <c r="J2011">
        <v>2019</v>
      </c>
      <c r="K2011">
        <v>7</v>
      </c>
      <c r="L2011">
        <v>276</v>
      </c>
      <c r="M2011" t="s">
        <v>13</v>
      </c>
    </row>
    <row r="2012" spans="1:13" x14ac:dyDescent="0.35">
      <c r="A2012" s="1">
        <v>43592</v>
      </c>
      <c r="B2012">
        <v>4.33</v>
      </c>
      <c r="C2012">
        <v>3.08</v>
      </c>
      <c r="D2012">
        <v>4</v>
      </c>
      <c r="E2012">
        <v>20</v>
      </c>
      <c r="F2012">
        <v>11</v>
      </c>
      <c r="G2012">
        <v>0</v>
      </c>
      <c r="H2012">
        <v>0</v>
      </c>
      <c r="I2012">
        <v>2</v>
      </c>
      <c r="J2012">
        <v>2019</v>
      </c>
      <c r="K2012">
        <v>7</v>
      </c>
      <c r="L2012">
        <v>276</v>
      </c>
      <c r="M2012" t="s">
        <v>14</v>
      </c>
    </row>
    <row r="2013" spans="1:13" x14ac:dyDescent="0.35">
      <c r="A2013" s="1">
        <v>43623</v>
      </c>
      <c r="B2013">
        <v>4.34</v>
      </c>
      <c r="C2013">
        <v>1.7030000000000001</v>
      </c>
      <c r="D2013">
        <v>3</v>
      </c>
      <c r="E2013">
        <v>16</v>
      </c>
      <c r="F2013">
        <v>2</v>
      </c>
      <c r="G2013">
        <v>0</v>
      </c>
      <c r="H2013">
        <v>1</v>
      </c>
      <c r="I2013">
        <v>3</v>
      </c>
      <c r="J2013">
        <v>2019</v>
      </c>
      <c r="K2013">
        <v>7</v>
      </c>
      <c r="L2013">
        <v>276</v>
      </c>
      <c r="M2013" t="s">
        <v>15</v>
      </c>
    </row>
    <row r="2014" spans="1:13" x14ac:dyDescent="0.35">
      <c r="A2014" s="1">
        <v>43653</v>
      </c>
      <c r="B2014">
        <v>5.66</v>
      </c>
      <c r="C2014">
        <v>6.4630000000000001</v>
      </c>
      <c r="D2014">
        <v>3</v>
      </c>
      <c r="E2014">
        <v>25</v>
      </c>
      <c r="F2014">
        <v>2</v>
      </c>
      <c r="G2014">
        <v>0</v>
      </c>
      <c r="H2014">
        <v>3</v>
      </c>
      <c r="I2014">
        <v>5</v>
      </c>
      <c r="J2014">
        <v>2019</v>
      </c>
      <c r="K2014">
        <v>7</v>
      </c>
      <c r="L2014">
        <v>276</v>
      </c>
      <c r="M2014" t="s">
        <v>16</v>
      </c>
    </row>
    <row r="2015" spans="1:13" x14ac:dyDescent="0.35">
      <c r="A2015" s="1">
        <v>43684</v>
      </c>
      <c r="B2015">
        <v>6</v>
      </c>
      <c r="C2015">
        <v>4.3730000000000002</v>
      </c>
      <c r="D2015">
        <v>2</v>
      </c>
      <c r="E2015">
        <v>21.4</v>
      </c>
      <c r="F2015">
        <v>9.1999999999999993</v>
      </c>
      <c r="G2015">
        <v>1</v>
      </c>
      <c r="H2015">
        <v>4</v>
      </c>
      <c r="I2015">
        <v>4</v>
      </c>
      <c r="J2015">
        <v>2019</v>
      </c>
      <c r="K2015">
        <v>7</v>
      </c>
      <c r="L2015">
        <v>276</v>
      </c>
      <c r="M2015" t="s">
        <v>17</v>
      </c>
    </row>
    <row r="2016" spans="1:13" x14ac:dyDescent="0.35">
      <c r="A2016" s="1">
        <v>43715</v>
      </c>
      <c r="B2016">
        <v>2.67</v>
      </c>
      <c r="C2016">
        <v>2.7029999999999998</v>
      </c>
      <c r="D2016">
        <v>8</v>
      </c>
      <c r="E2016">
        <v>15</v>
      </c>
      <c r="F2016">
        <v>12</v>
      </c>
      <c r="G2016">
        <v>4</v>
      </c>
      <c r="H2016">
        <v>3</v>
      </c>
      <c r="I2016">
        <v>2</v>
      </c>
      <c r="J2016">
        <v>2019</v>
      </c>
      <c r="K2016">
        <v>7</v>
      </c>
      <c r="L2016">
        <v>276</v>
      </c>
      <c r="M2016" t="s">
        <v>18</v>
      </c>
    </row>
    <row r="2017" spans="1:13" x14ac:dyDescent="0.35">
      <c r="A2017" s="1">
        <v>43745</v>
      </c>
      <c r="B2017">
        <v>10</v>
      </c>
      <c r="C2017">
        <v>5.67</v>
      </c>
      <c r="D2017">
        <v>5</v>
      </c>
      <c r="E2017">
        <v>19.600000000000001</v>
      </c>
      <c r="F2017">
        <v>10.199999999999999</v>
      </c>
      <c r="G2017">
        <v>0</v>
      </c>
      <c r="H2017">
        <v>1</v>
      </c>
      <c r="I2017">
        <v>4</v>
      </c>
      <c r="J2017">
        <v>2019</v>
      </c>
      <c r="K2017">
        <v>7</v>
      </c>
      <c r="L2017">
        <v>276</v>
      </c>
      <c r="M2017" t="s">
        <v>19</v>
      </c>
    </row>
    <row r="2018" spans="1:13" x14ac:dyDescent="0.35">
      <c r="A2018" s="1">
        <v>43776</v>
      </c>
      <c r="B2018">
        <v>3.33</v>
      </c>
      <c r="C2018">
        <v>4.726</v>
      </c>
      <c r="D2018">
        <v>4</v>
      </c>
      <c r="E2018">
        <v>19</v>
      </c>
      <c r="F2018">
        <v>7</v>
      </c>
      <c r="G2018">
        <v>0</v>
      </c>
      <c r="H2018">
        <v>0</v>
      </c>
      <c r="I2018">
        <v>3</v>
      </c>
      <c r="J2018">
        <v>2019</v>
      </c>
      <c r="K2018">
        <v>7</v>
      </c>
      <c r="L2018">
        <v>276</v>
      </c>
      <c r="M2018" t="s">
        <v>13</v>
      </c>
    </row>
    <row r="2019" spans="1:13" x14ac:dyDescent="0.35">
      <c r="A2019" s="1">
        <v>43806</v>
      </c>
      <c r="B2019">
        <v>11</v>
      </c>
      <c r="C2019">
        <v>5.09</v>
      </c>
      <c r="D2019">
        <v>4.05</v>
      </c>
      <c r="E2019">
        <v>34</v>
      </c>
      <c r="F2019">
        <v>7.2</v>
      </c>
      <c r="G2019">
        <v>0</v>
      </c>
      <c r="H2019">
        <v>2</v>
      </c>
      <c r="I2019">
        <v>2</v>
      </c>
      <c r="J2019">
        <v>2019</v>
      </c>
      <c r="K2019">
        <v>7</v>
      </c>
      <c r="L2019">
        <v>276</v>
      </c>
      <c r="M2019" t="s">
        <v>14</v>
      </c>
    </row>
    <row r="2020" spans="1:13" x14ac:dyDescent="0.35">
      <c r="A2020" t="s">
        <v>1235</v>
      </c>
      <c r="B2020">
        <v>5</v>
      </c>
      <c r="C2020">
        <v>3.4169999999999998</v>
      </c>
      <c r="D2020">
        <v>1</v>
      </c>
      <c r="E2020">
        <v>17.600000000000001</v>
      </c>
      <c r="F2020">
        <v>5</v>
      </c>
      <c r="G2020">
        <v>3</v>
      </c>
      <c r="H2020">
        <v>0</v>
      </c>
      <c r="I2020">
        <v>5</v>
      </c>
      <c r="J2020">
        <v>2019</v>
      </c>
      <c r="K2020">
        <v>7</v>
      </c>
      <c r="L2020">
        <v>276</v>
      </c>
      <c r="M2020" t="s">
        <v>15</v>
      </c>
    </row>
    <row r="2021" spans="1:13" x14ac:dyDescent="0.35">
      <c r="A2021" t="s">
        <v>1236</v>
      </c>
      <c r="B2021">
        <v>6</v>
      </c>
      <c r="C2021">
        <v>5.34</v>
      </c>
      <c r="D2021">
        <v>4</v>
      </c>
      <c r="E2021">
        <v>23</v>
      </c>
      <c r="F2021">
        <v>3</v>
      </c>
      <c r="G2021">
        <v>0</v>
      </c>
      <c r="H2021">
        <v>5</v>
      </c>
      <c r="I2021">
        <v>1</v>
      </c>
      <c r="J2021">
        <v>2019</v>
      </c>
      <c r="K2021">
        <v>7</v>
      </c>
      <c r="L2021">
        <v>276</v>
      </c>
      <c r="M2021" t="s">
        <v>16</v>
      </c>
    </row>
    <row r="2022" spans="1:13" x14ac:dyDescent="0.35">
      <c r="A2022" t="s">
        <v>1237</v>
      </c>
      <c r="B2022">
        <v>7.33</v>
      </c>
      <c r="C2022">
        <v>1.67</v>
      </c>
      <c r="D2022">
        <v>4.55</v>
      </c>
      <c r="E2022">
        <v>24</v>
      </c>
      <c r="F2022">
        <v>6</v>
      </c>
      <c r="G2022">
        <v>1</v>
      </c>
      <c r="H2022">
        <v>0</v>
      </c>
      <c r="I2022">
        <v>7</v>
      </c>
      <c r="J2022">
        <v>2019</v>
      </c>
      <c r="K2022">
        <v>7</v>
      </c>
      <c r="L2022">
        <v>276</v>
      </c>
      <c r="M2022" t="s">
        <v>17</v>
      </c>
    </row>
    <row r="2023" spans="1:13" x14ac:dyDescent="0.35">
      <c r="A2023" t="s">
        <v>1238</v>
      </c>
      <c r="B2023">
        <v>7</v>
      </c>
      <c r="C2023">
        <v>3.34</v>
      </c>
      <c r="D2023">
        <v>3</v>
      </c>
      <c r="E2023">
        <v>14</v>
      </c>
      <c r="F2023">
        <v>7</v>
      </c>
      <c r="G2023">
        <v>0</v>
      </c>
      <c r="H2023">
        <v>2</v>
      </c>
      <c r="I2023">
        <v>4</v>
      </c>
      <c r="J2023">
        <v>2019</v>
      </c>
      <c r="K2023">
        <v>7</v>
      </c>
      <c r="L2023">
        <v>276</v>
      </c>
      <c r="M2023" t="s">
        <v>18</v>
      </c>
    </row>
    <row r="2024" spans="1:13" x14ac:dyDescent="0.35">
      <c r="A2024" t="s">
        <v>1239</v>
      </c>
      <c r="B2024">
        <v>3.99</v>
      </c>
      <c r="C2024">
        <v>0.157</v>
      </c>
      <c r="D2024">
        <v>2.5</v>
      </c>
      <c r="E2024">
        <v>26</v>
      </c>
      <c r="F2024">
        <v>7</v>
      </c>
      <c r="G2024">
        <v>1</v>
      </c>
      <c r="H2024">
        <v>0</v>
      </c>
      <c r="I2024">
        <v>2</v>
      </c>
      <c r="J2024">
        <v>2019</v>
      </c>
      <c r="K2024">
        <v>7</v>
      </c>
      <c r="L2024">
        <v>276</v>
      </c>
      <c r="M2024" t="s">
        <v>19</v>
      </c>
    </row>
    <row r="2025" spans="1:13" x14ac:dyDescent="0.35">
      <c r="A2025" t="s">
        <v>1240</v>
      </c>
      <c r="B2025">
        <v>11</v>
      </c>
      <c r="C2025">
        <v>3.33</v>
      </c>
      <c r="D2025">
        <v>1.3</v>
      </c>
      <c r="E2025">
        <v>24</v>
      </c>
      <c r="F2025">
        <v>11</v>
      </c>
      <c r="G2025">
        <v>0</v>
      </c>
      <c r="H2025">
        <v>3</v>
      </c>
      <c r="I2025">
        <v>3</v>
      </c>
      <c r="J2025">
        <v>2019</v>
      </c>
      <c r="K2025">
        <v>7</v>
      </c>
      <c r="L2025">
        <v>276</v>
      </c>
      <c r="M2025" t="s">
        <v>13</v>
      </c>
    </row>
    <row r="2026" spans="1:13" x14ac:dyDescent="0.35">
      <c r="A2026" t="s">
        <v>1241</v>
      </c>
      <c r="B2026">
        <v>7.33</v>
      </c>
      <c r="C2026">
        <v>5.34</v>
      </c>
      <c r="D2026">
        <v>4</v>
      </c>
      <c r="E2026">
        <v>28</v>
      </c>
      <c r="F2026">
        <v>15</v>
      </c>
      <c r="G2026">
        <v>0</v>
      </c>
      <c r="H2026">
        <v>3</v>
      </c>
      <c r="I2026">
        <v>7</v>
      </c>
      <c r="J2026">
        <v>2019</v>
      </c>
      <c r="K2026">
        <v>7</v>
      </c>
      <c r="L2026">
        <v>276</v>
      </c>
      <c r="M2026" t="s">
        <v>14</v>
      </c>
    </row>
    <row r="2027" spans="1:13" x14ac:dyDescent="0.35">
      <c r="A2027" t="s">
        <v>1242</v>
      </c>
      <c r="B2027">
        <v>4.34</v>
      </c>
      <c r="C2027">
        <v>4.4489999999999998</v>
      </c>
      <c r="D2027">
        <v>1</v>
      </c>
      <c r="E2027">
        <v>17.2</v>
      </c>
      <c r="F2027">
        <v>4</v>
      </c>
      <c r="G2027">
        <v>0</v>
      </c>
      <c r="H2027">
        <v>6</v>
      </c>
      <c r="I2027">
        <v>2</v>
      </c>
      <c r="J2027">
        <v>2019</v>
      </c>
      <c r="K2027">
        <v>7</v>
      </c>
      <c r="L2027">
        <v>276</v>
      </c>
      <c r="M2027" t="s">
        <v>15</v>
      </c>
    </row>
    <row r="2028" spans="1:13" x14ac:dyDescent="0.35">
      <c r="A2028" t="s">
        <v>1243</v>
      </c>
      <c r="B2028">
        <v>6.34</v>
      </c>
      <c r="C2028">
        <v>0.36299999999999999</v>
      </c>
      <c r="D2028">
        <v>1.1000000000000001</v>
      </c>
      <c r="E2028">
        <v>16</v>
      </c>
      <c r="F2028">
        <v>5</v>
      </c>
      <c r="G2028">
        <v>0</v>
      </c>
      <c r="H2028">
        <v>1</v>
      </c>
      <c r="I2028">
        <v>3</v>
      </c>
      <c r="J2028">
        <v>2019</v>
      </c>
      <c r="K2028">
        <v>7</v>
      </c>
      <c r="L2028">
        <v>276</v>
      </c>
      <c r="M2028" t="s">
        <v>16</v>
      </c>
    </row>
    <row r="2029" spans="1:13" x14ac:dyDescent="0.35">
      <c r="A2029" t="s">
        <v>1244</v>
      </c>
      <c r="B2029">
        <v>1</v>
      </c>
      <c r="C2029">
        <v>2.66</v>
      </c>
      <c r="D2029">
        <v>2</v>
      </c>
      <c r="E2029">
        <v>14.25</v>
      </c>
      <c r="F2029">
        <v>10</v>
      </c>
      <c r="G2029">
        <v>0</v>
      </c>
      <c r="H2029">
        <v>0</v>
      </c>
      <c r="I2029">
        <v>6</v>
      </c>
      <c r="J2029">
        <v>2019</v>
      </c>
      <c r="K2029">
        <v>7</v>
      </c>
      <c r="L2029">
        <v>276</v>
      </c>
      <c r="M2029" t="s">
        <v>17</v>
      </c>
    </row>
    <row r="2030" spans="1:13" x14ac:dyDescent="0.35">
      <c r="A2030" t="s">
        <v>1245</v>
      </c>
      <c r="B2030">
        <v>1.34</v>
      </c>
      <c r="C2030">
        <v>0.67</v>
      </c>
      <c r="D2030">
        <v>5.2</v>
      </c>
      <c r="E2030">
        <v>7.25</v>
      </c>
      <c r="F2030">
        <v>11</v>
      </c>
      <c r="G2030">
        <v>0</v>
      </c>
      <c r="H2030">
        <v>7</v>
      </c>
      <c r="I2030">
        <v>2.4</v>
      </c>
      <c r="J2030">
        <v>2019</v>
      </c>
      <c r="K2030">
        <v>7</v>
      </c>
      <c r="L2030">
        <v>276</v>
      </c>
      <c r="M2030" t="s">
        <v>18</v>
      </c>
    </row>
    <row r="2031" spans="1:13" x14ac:dyDescent="0.35">
      <c r="A2031" t="s">
        <v>1246</v>
      </c>
      <c r="B2031">
        <v>8</v>
      </c>
      <c r="C2031">
        <v>3.7690000000000001</v>
      </c>
      <c r="D2031">
        <v>2</v>
      </c>
      <c r="E2031">
        <v>30.875</v>
      </c>
      <c r="F2031">
        <v>19</v>
      </c>
      <c r="G2031">
        <v>0</v>
      </c>
      <c r="H2031">
        <v>2</v>
      </c>
      <c r="I2031">
        <v>1</v>
      </c>
      <c r="J2031">
        <v>2019</v>
      </c>
      <c r="K2031">
        <v>7</v>
      </c>
      <c r="L2031">
        <v>276</v>
      </c>
      <c r="M2031" t="s">
        <v>19</v>
      </c>
    </row>
    <row r="2032" spans="1:13" x14ac:dyDescent="0.35">
      <c r="A2032" t="s">
        <v>1247</v>
      </c>
      <c r="B2032">
        <v>6</v>
      </c>
      <c r="C2032">
        <v>7</v>
      </c>
      <c r="D2032">
        <v>5</v>
      </c>
      <c r="E2032">
        <v>20</v>
      </c>
      <c r="F2032">
        <v>9</v>
      </c>
      <c r="G2032">
        <v>1</v>
      </c>
      <c r="H2032">
        <v>11</v>
      </c>
      <c r="I2032">
        <v>2</v>
      </c>
      <c r="J2032">
        <v>2019</v>
      </c>
      <c r="K2032">
        <v>7</v>
      </c>
      <c r="L2032">
        <v>276</v>
      </c>
      <c r="M2032" t="s">
        <v>13</v>
      </c>
    </row>
    <row r="2033" spans="1:13" x14ac:dyDescent="0.35">
      <c r="A2033" t="s">
        <v>1248</v>
      </c>
      <c r="B2033">
        <v>12.5</v>
      </c>
      <c r="C2033">
        <v>4</v>
      </c>
      <c r="D2033">
        <v>0.1</v>
      </c>
      <c r="E2033">
        <v>17</v>
      </c>
      <c r="F2033">
        <v>12</v>
      </c>
      <c r="G2033">
        <v>0</v>
      </c>
      <c r="H2033">
        <v>8</v>
      </c>
      <c r="I2033">
        <v>3</v>
      </c>
      <c r="J2033">
        <v>2019</v>
      </c>
      <c r="K2033">
        <v>7</v>
      </c>
      <c r="L2033">
        <v>276</v>
      </c>
      <c r="M2033" t="s">
        <v>14</v>
      </c>
    </row>
    <row r="2034" spans="1:13" x14ac:dyDescent="0.35">
      <c r="A2034" t="s">
        <v>1249</v>
      </c>
      <c r="B2034">
        <v>3.34</v>
      </c>
      <c r="C2034">
        <v>0</v>
      </c>
      <c r="D2034">
        <v>1</v>
      </c>
      <c r="E2034">
        <v>22</v>
      </c>
      <c r="F2034">
        <v>6</v>
      </c>
      <c r="G2034">
        <v>3</v>
      </c>
      <c r="H2034">
        <v>2</v>
      </c>
      <c r="I2034">
        <v>3.4</v>
      </c>
      <c r="J2034">
        <v>2019</v>
      </c>
      <c r="K2034">
        <v>7</v>
      </c>
      <c r="L2034">
        <v>276</v>
      </c>
      <c r="M2034" t="s">
        <v>15</v>
      </c>
    </row>
    <row r="2035" spans="1:13" x14ac:dyDescent="0.35">
      <c r="A2035" t="s">
        <v>1250</v>
      </c>
      <c r="B2035">
        <v>4.34</v>
      </c>
      <c r="C2035">
        <v>1.34</v>
      </c>
      <c r="D2035">
        <v>4</v>
      </c>
      <c r="E2035">
        <v>13</v>
      </c>
      <c r="F2035">
        <v>3</v>
      </c>
      <c r="G2035">
        <v>1</v>
      </c>
      <c r="H2035">
        <v>0</v>
      </c>
      <c r="I2035">
        <v>0.6</v>
      </c>
      <c r="J2035">
        <v>2019</v>
      </c>
      <c r="K2035">
        <v>7</v>
      </c>
      <c r="L2035">
        <v>276</v>
      </c>
      <c r="M2035" t="s">
        <v>16</v>
      </c>
    </row>
    <row r="2036" spans="1:13" x14ac:dyDescent="0.35">
      <c r="A2036" t="s">
        <v>1251</v>
      </c>
      <c r="B2036">
        <v>9</v>
      </c>
      <c r="C2036">
        <v>4.33</v>
      </c>
      <c r="D2036">
        <v>2</v>
      </c>
      <c r="E2036">
        <v>25.45</v>
      </c>
      <c r="F2036">
        <v>12</v>
      </c>
      <c r="G2036">
        <v>0</v>
      </c>
      <c r="H2036">
        <v>1</v>
      </c>
      <c r="I2036">
        <v>2</v>
      </c>
      <c r="J2036">
        <v>2019</v>
      </c>
      <c r="K2036">
        <v>7</v>
      </c>
      <c r="L2036">
        <v>276</v>
      </c>
      <c r="M2036" t="s">
        <v>17</v>
      </c>
    </row>
    <row r="2037" spans="1:13" x14ac:dyDescent="0.35">
      <c r="A2037" t="s">
        <v>1252</v>
      </c>
      <c r="B2037">
        <v>9.5</v>
      </c>
      <c r="C2037">
        <v>6.1870000000000003</v>
      </c>
      <c r="D2037">
        <v>5</v>
      </c>
      <c r="E2037">
        <v>19</v>
      </c>
      <c r="F2037">
        <v>9</v>
      </c>
      <c r="G2037">
        <v>4</v>
      </c>
      <c r="H2037">
        <v>33</v>
      </c>
      <c r="I2037">
        <v>5</v>
      </c>
      <c r="J2037">
        <v>2019</v>
      </c>
      <c r="K2037">
        <v>7</v>
      </c>
      <c r="L2037">
        <v>276</v>
      </c>
      <c r="M2037" t="s">
        <v>18</v>
      </c>
    </row>
    <row r="2038" spans="1:13" x14ac:dyDescent="0.35">
      <c r="A2038" t="s">
        <v>1253</v>
      </c>
      <c r="B2038">
        <v>0</v>
      </c>
      <c r="C2038">
        <v>2.84</v>
      </c>
      <c r="D2038">
        <v>2</v>
      </c>
      <c r="E2038">
        <v>21</v>
      </c>
      <c r="F2038">
        <v>4</v>
      </c>
      <c r="G2038">
        <v>0</v>
      </c>
      <c r="H2038">
        <v>4</v>
      </c>
      <c r="I2038">
        <v>2</v>
      </c>
      <c r="J2038">
        <v>2019</v>
      </c>
      <c r="K2038">
        <v>7</v>
      </c>
      <c r="L2038">
        <v>276</v>
      </c>
      <c r="M2038" t="s">
        <v>19</v>
      </c>
    </row>
    <row r="2039" spans="1:13" x14ac:dyDescent="0.35">
      <c r="A2039" s="1">
        <v>43473</v>
      </c>
      <c r="B2039">
        <v>8.67</v>
      </c>
      <c r="C2039">
        <v>0.91300000000000003</v>
      </c>
      <c r="D2039">
        <v>2</v>
      </c>
      <c r="E2039">
        <v>37</v>
      </c>
      <c r="F2039">
        <v>6</v>
      </c>
      <c r="G2039">
        <v>0</v>
      </c>
      <c r="H2039">
        <v>1</v>
      </c>
      <c r="I2039">
        <v>2</v>
      </c>
      <c r="J2039">
        <v>2019</v>
      </c>
      <c r="K2039">
        <v>8</v>
      </c>
      <c r="L2039">
        <v>276</v>
      </c>
      <c r="M2039" t="s">
        <v>13</v>
      </c>
    </row>
    <row r="2040" spans="1:13" x14ac:dyDescent="0.35">
      <c r="A2040" s="1">
        <v>43504</v>
      </c>
      <c r="B2040">
        <v>5</v>
      </c>
      <c r="C2040">
        <v>1.68</v>
      </c>
      <c r="D2040">
        <v>3</v>
      </c>
      <c r="E2040">
        <v>18</v>
      </c>
      <c r="F2040">
        <v>7</v>
      </c>
      <c r="G2040">
        <v>2</v>
      </c>
      <c r="H2040">
        <v>6</v>
      </c>
      <c r="I2040">
        <v>1</v>
      </c>
      <c r="J2040">
        <v>2019</v>
      </c>
      <c r="K2040">
        <v>8</v>
      </c>
      <c r="L2040">
        <v>276</v>
      </c>
      <c r="M2040" t="s">
        <v>14</v>
      </c>
    </row>
    <row r="2041" spans="1:13" x14ac:dyDescent="0.35">
      <c r="A2041" s="1">
        <v>43532</v>
      </c>
      <c r="B2041">
        <v>5.34</v>
      </c>
      <c r="C2041">
        <v>4.68</v>
      </c>
      <c r="D2041">
        <v>2.2999999999999998</v>
      </c>
      <c r="E2041">
        <v>12</v>
      </c>
      <c r="F2041">
        <v>6</v>
      </c>
      <c r="G2041">
        <v>5</v>
      </c>
      <c r="H2041">
        <v>1</v>
      </c>
      <c r="I2041">
        <v>3.4</v>
      </c>
      <c r="J2041">
        <v>2019</v>
      </c>
      <c r="K2041">
        <v>8</v>
      </c>
      <c r="L2041">
        <v>276</v>
      </c>
      <c r="M2041" t="s">
        <v>15</v>
      </c>
    </row>
    <row r="2042" spans="1:13" x14ac:dyDescent="0.35">
      <c r="A2042" s="1">
        <v>43563</v>
      </c>
      <c r="B2042">
        <v>6.5</v>
      </c>
      <c r="C2042">
        <v>2.67</v>
      </c>
      <c r="D2042">
        <v>5</v>
      </c>
      <c r="E2042">
        <v>24</v>
      </c>
      <c r="F2042">
        <v>10</v>
      </c>
      <c r="G2042">
        <v>0</v>
      </c>
      <c r="H2042">
        <v>2</v>
      </c>
      <c r="I2042">
        <v>4.3</v>
      </c>
      <c r="J2042">
        <v>2019</v>
      </c>
      <c r="K2042">
        <v>8</v>
      </c>
      <c r="L2042">
        <v>276</v>
      </c>
      <c r="M2042" t="s">
        <v>16</v>
      </c>
    </row>
    <row r="2043" spans="1:13" x14ac:dyDescent="0.35">
      <c r="A2043" s="1">
        <v>43593</v>
      </c>
      <c r="B2043">
        <v>4</v>
      </c>
      <c r="C2043">
        <v>1</v>
      </c>
      <c r="D2043">
        <v>4.3</v>
      </c>
      <c r="E2043">
        <v>6</v>
      </c>
      <c r="F2043">
        <v>7</v>
      </c>
      <c r="G2043">
        <v>1</v>
      </c>
      <c r="H2043">
        <v>5</v>
      </c>
      <c r="I2043">
        <v>0</v>
      </c>
      <c r="J2043">
        <v>2019</v>
      </c>
      <c r="K2043">
        <v>8</v>
      </c>
      <c r="L2043">
        <v>276</v>
      </c>
      <c r="M2043" t="s">
        <v>17</v>
      </c>
    </row>
    <row r="2044" spans="1:13" x14ac:dyDescent="0.35">
      <c r="A2044" s="1">
        <v>43624</v>
      </c>
      <c r="B2044">
        <v>10</v>
      </c>
      <c r="C2044">
        <v>4.67</v>
      </c>
      <c r="D2044">
        <v>2</v>
      </c>
      <c r="E2044">
        <v>17.25</v>
      </c>
      <c r="F2044">
        <v>4</v>
      </c>
      <c r="G2044">
        <v>0</v>
      </c>
      <c r="H2044">
        <v>6</v>
      </c>
      <c r="I2044">
        <v>6</v>
      </c>
      <c r="J2044">
        <v>2019</v>
      </c>
      <c r="K2044">
        <v>8</v>
      </c>
      <c r="L2044">
        <v>276</v>
      </c>
      <c r="M2044" t="s">
        <v>18</v>
      </c>
    </row>
    <row r="2045" spans="1:13" x14ac:dyDescent="0.35">
      <c r="A2045" s="1">
        <v>43654</v>
      </c>
      <c r="B2045">
        <v>6</v>
      </c>
      <c r="C2045">
        <v>1.7589999999999999</v>
      </c>
      <c r="D2045">
        <v>2</v>
      </c>
      <c r="E2045">
        <v>9</v>
      </c>
      <c r="F2045">
        <v>7</v>
      </c>
      <c r="G2045">
        <v>0</v>
      </c>
      <c r="H2045">
        <v>21</v>
      </c>
      <c r="I2045">
        <v>3</v>
      </c>
      <c r="J2045">
        <v>2019</v>
      </c>
      <c r="K2045">
        <v>8</v>
      </c>
      <c r="L2045">
        <v>276</v>
      </c>
      <c r="M2045" t="s">
        <v>19</v>
      </c>
    </row>
    <row r="2046" spans="1:13" x14ac:dyDescent="0.35">
      <c r="A2046" s="1">
        <v>43685</v>
      </c>
      <c r="B2046">
        <v>7.66</v>
      </c>
      <c r="C2046">
        <v>1.01</v>
      </c>
      <c r="D2046">
        <v>3</v>
      </c>
      <c r="E2046">
        <v>15</v>
      </c>
      <c r="F2046">
        <v>10</v>
      </c>
      <c r="G2046">
        <v>0</v>
      </c>
      <c r="H2046">
        <v>31</v>
      </c>
      <c r="I2046">
        <v>3</v>
      </c>
      <c r="J2046">
        <v>2019</v>
      </c>
      <c r="K2046">
        <v>8</v>
      </c>
      <c r="L2046">
        <v>276</v>
      </c>
      <c r="M2046" t="s">
        <v>13</v>
      </c>
    </row>
    <row r="2047" spans="1:13" x14ac:dyDescent="0.35">
      <c r="A2047" s="1">
        <v>43716</v>
      </c>
      <c r="B2047">
        <v>3</v>
      </c>
      <c r="C2047">
        <v>3.25</v>
      </c>
      <c r="D2047">
        <v>0</v>
      </c>
      <c r="E2047">
        <v>8</v>
      </c>
      <c r="F2047">
        <v>13</v>
      </c>
      <c r="G2047">
        <v>5</v>
      </c>
      <c r="H2047">
        <v>1</v>
      </c>
      <c r="I2047">
        <v>5</v>
      </c>
      <c r="J2047">
        <v>2019</v>
      </c>
      <c r="K2047">
        <v>8</v>
      </c>
      <c r="L2047">
        <v>276</v>
      </c>
      <c r="M2047" t="s">
        <v>14</v>
      </c>
    </row>
    <row r="2048" spans="1:13" x14ac:dyDescent="0.35">
      <c r="A2048" s="1">
        <v>43746</v>
      </c>
      <c r="B2048">
        <v>3.33</v>
      </c>
      <c r="C2048">
        <v>0.68</v>
      </c>
      <c r="D2048">
        <v>6</v>
      </c>
      <c r="E2048">
        <v>15</v>
      </c>
      <c r="F2048">
        <v>11</v>
      </c>
      <c r="G2048">
        <v>0</v>
      </c>
      <c r="H2048">
        <v>0</v>
      </c>
      <c r="I2048">
        <v>0</v>
      </c>
      <c r="J2048">
        <v>2019</v>
      </c>
      <c r="K2048">
        <v>8</v>
      </c>
      <c r="L2048">
        <v>276</v>
      </c>
      <c r="M2048" t="s">
        <v>15</v>
      </c>
    </row>
    <row r="2049" spans="1:13" x14ac:dyDescent="0.35">
      <c r="A2049" s="1">
        <v>43777</v>
      </c>
      <c r="B2049">
        <v>7</v>
      </c>
      <c r="C2049">
        <v>6.85</v>
      </c>
      <c r="D2049">
        <v>4</v>
      </c>
      <c r="E2049">
        <v>16</v>
      </c>
      <c r="F2049">
        <v>5</v>
      </c>
      <c r="G2049">
        <v>2</v>
      </c>
      <c r="H2049">
        <v>2</v>
      </c>
      <c r="I2049">
        <v>3</v>
      </c>
      <c r="J2049">
        <v>2019</v>
      </c>
      <c r="K2049">
        <v>8</v>
      </c>
      <c r="L2049">
        <v>276</v>
      </c>
      <c r="M2049" t="s">
        <v>16</v>
      </c>
    </row>
    <row r="2050" spans="1:13" x14ac:dyDescent="0.35">
      <c r="A2050" s="1">
        <v>43807</v>
      </c>
      <c r="B2050">
        <v>8.33</v>
      </c>
      <c r="C2050">
        <v>4.4960000000000004</v>
      </c>
      <c r="D2050">
        <v>1</v>
      </c>
      <c r="E2050">
        <v>36</v>
      </c>
      <c r="F2050">
        <v>11</v>
      </c>
      <c r="G2050">
        <v>1</v>
      </c>
      <c r="H2050">
        <v>5</v>
      </c>
      <c r="I2050">
        <v>3.5</v>
      </c>
      <c r="J2050">
        <v>2019</v>
      </c>
      <c r="K2050">
        <v>8</v>
      </c>
      <c r="L2050">
        <v>276</v>
      </c>
      <c r="M2050" t="s">
        <v>17</v>
      </c>
    </row>
    <row r="2051" spans="1:13" x14ac:dyDescent="0.35">
      <c r="A2051" t="s">
        <v>1254</v>
      </c>
      <c r="B2051">
        <v>8</v>
      </c>
      <c r="C2051">
        <v>1.8959999999999999</v>
      </c>
      <c r="D2051">
        <v>2</v>
      </c>
      <c r="E2051">
        <v>15</v>
      </c>
      <c r="F2051">
        <v>3</v>
      </c>
      <c r="G2051">
        <v>0</v>
      </c>
      <c r="H2051">
        <v>2</v>
      </c>
      <c r="I2051">
        <v>1</v>
      </c>
      <c r="J2051">
        <v>2019</v>
      </c>
      <c r="K2051">
        <v>8</v>
      </c>
      <c r="L2051">
        <v>276</v>
      </c>
      <c r="M2051" t="s">
        <v>18</v>
      </c>
    </row>
    <row r="2052" spans="1:13" x14ac:dyDescent="0.35">
      <c r="A2052" t="s">
        <v>1255</v>
      </c>
      <c r="B2052">
        <v>4.34</v>
      </c>
      <c r="C2052">
        <v>0.67</v>
      </c>
      <c r="D2052">
        <v>3.1</v>
      </c>
      <c r="E2052">
        <v>20</v>
      </c>
      <c r="F2052">
        <v>6</v>
      </c>
      <c r="G2052">
        <v>0</v>
      </c>
      <c r="H2052">
        <v>0</v>
      </c>
      <c r="I2052">
        <v>3</v>
      </c>
      <c r="J2052">
        <v>2019</v>
      </c>
      <c r="K2052">
        <v>8</v>
      </c>
      <c r="L2052">
        <v>276</v>
      </c>
      <c r="M2052" t="s">
        <v>19</v>
      </c>
    </row>
    <row r="2053" spans="1:13" x14ac:dyDescent="0.35">
      <c r="A2053" t="s">
        <v>1256</v>
      </c>
      <c r="B2053">
        <v>8.67</v>
      </c>
      <c r="C2053">
        <v>1.99</v>
      </c>
      <c r="D2053">
        <v>2</v>
      </c>
      <c r="E2053">
        <v>12</v>
      </c>
      <c r="F2053">
        <v>9</v>
      </c>
      <c r="G2053">
        <v>0</v>
      </c>
      <c r="H2053">
        <v>11</v>
      </c>
      <c r="I2053">
        <v>2</v>
      </c>
      <c r="J2053">
        <v>2019</v>
      </c>
      <c r="K2053">
        <v>8</v>
      </c>
      <c r="L2053">
        <v>276</v>
      </c>
      <c r="M2053" t="s">
        <v>13</v>
      </c>
    </row>
    <row r="2054" spans="1:13" x14ac:dyDescent="0.35">
      <c r="A2054" t="s">
        <v>1257</v>
      </c>
      <c r="B2054">
        <v>3.33</v>
      </c>
      <c r="C2054">
        <v>2.68</v>
      </c>
      <c r="D2054">
        <v>2</v>
      </c>
      <c r="E2054">
        <v>13</v>
      </c>
      <c r="F2054">
        <v>15</v>
      </c>
      <c r="G2054">
        <v>0</v>
      </c>
      <c r="H2054">
        <v>10</v>
      </c>
      <c r="I2054">
        <v>7</v>
      </c>
      <c r="J2054">
        <v>2019</v>
      </c>
      <c r="K2054">
        <v>8</v>
      </c>
      <c r="L2054">
        <v>276</v>
      </c>
      <c r="M2054" t="s">
        <v>14</v>
      </c>
    </row>
    <row r="2055" spans="1:13" x14ac:dyDescent="0.35">
      <c r="A2055" t="s">
        <v>1258</v>
      </c>
      <c r="B2055">
        <v>7.67</v>
      </c>
      <c r="C2055">
        <v>4.5309999999999997</v>
      </c>
      <c r="D2055">
        <v>2.4500000000000002</v>
      </c>
      <c r="E2055">
        <v>18</v>
      </c>
      <c r="F2055">
        <v>5</v>
      </c>
      <c r="G2055">
        <v>1</v>
      </c>
      <c r="H2055">
        <v>0</v>
      </c>
      <c r="I2055">
        <v>2.5</v>
      </c>
      <c r="J2055">
        <v>2019</v>
      </c>
      <c r="K2055">
        <v>8</v>
      </c>
      <c r="L2055">
        <v>276</v>
      </c>
      <c r="M2055" t="s">
        <v>15</v>
      </c>
    </row>
    <row r="2056" spans="1:13" x14ac:dyDescent="0.35">
      <c r="A2056" t="s">
        <v>1259</v>
      </c>
      <c r="B2056">
        <v>4.84</v>
      </c>
      <c r="C2056">
        <v>2.8460000000000001</v>
      </c>
      <c r="D2056">
        <v>1</v>
      </c>
      <c r="E2056">
        <v>11</v>
      </c>
      <c r="F2056">
        <v>4</v>
      </c>
      <c r="G2056">
        <v>0</v>
      </c>
      <c r="H2056">
        <v>7</v>
      </c>
      <c r="I2056">
        <v>4</v>
      </c>
      <c r="J2056">
        <v>2019</v>
      </c>
      <c r="K2056">
        <v>8</v>
      </c>
      <c r="L2056">
        <v>276</v>
      </c>
      <c r="M2056" t="s">
        <v>16</v>
      </c>
    </row>
    <row r="2057" spans="1:13" x14ac:dyDescent="0.35">
      <c r="A2057" t="s">
        <v>1260</v>
      </c>
      <c r="B2057">
        <v>3.68</v>
      </c>
      <c r="C2057">
        <v>3.67</v>
      </c>
      <c r="D2057">
        <v>4</v>
      </c>
      <c r="E2057">
        <v>9</v>
      </c>
      <c r="F2057">
        <v>11</v>
      </c>
      <c r="G2057">
        <v>2</v>
      </c>
      <c r="H2057">
        <v>0</v>
      </c>
      <c r="I2057">
        <v>4</v>
      </c>
      <c r="J2057">
        <v>2019</v>
      </c>
      <c r="K2057">
        <v>8</v>
      </c>
      <c r="L2057">
        <v>276</v>
      </c>
      <c r="M2057" t="s">
        <v>17</v>
      </c>
    </row>
    <row r="2058" spans="1:13" x14ac:dyDescent="0.35">
      <c r="A2058" t="s">
        <v>1261</v>
      </c>
      <c r="B2058">
        <v>2</v>
      </c>
      <c r="C2058">
        <v>1.32</v>
      </c>
      <c r="D2058">
        <v>2</v>
      </c>
      <c r="E2058">
        <v>13.4</v>
      </c>
      <c r="F2058">
        <v>8</v>
      </c>
      <c r="G2058">
        <v>0</v>
      </c>
      <c r="H2058">
        <v>2</v>
      </c>
      <c r="I2058">
        <v>3</v>
      </c>
      <c r="J2058">
        <v>2019</v>
      </c>
      <c r="K2058">
        <v>8</v>
      </c>
      <c r="L2058">
        <v>276</v>
      </c>
      <c r="M2058" t="s">
        <v>18</v>
      </c>
    </row>
    <row r="2059" spans="1:13" x14ac:dyDescent="0.35">
      <c r="A2059" t="s">
        <v>1262</v>
      </c>
      <c r="B2059">
        <v>4.34</v>
      </c>
      <c r="C2059">
        <v>4</v>
      </c>
      <c r="D2059">
        <v>0</v>
      </c>
      <c r="E2059">
        <v>19.45</v>
      </c>
      <c r="F2059">
        <v>10</v>
      </c>
      <c r="G2059">
        <v>0</v>
      </c>
      <c r="H2059">
        <v>5</v>
      </c>
      <c r="I2059">
        <v>3</v>
      </c>
      <c r="J2059">
        <v>2019</v>
      </c>
      <c r="K2059">
        <v>8</v>
      </c>
      <c r="L2059">
        <v>276</v>
      </c>
      <c r="M2059" t="s">
        <v>19</v>
      </c>
    </row>
    <row r="2060" spans="1:13" x14ac:dyDescent="0.35">
      <c r="A2060" t="s">
        <v>1263</v>
      </c>
      <c r="B2060">
        <v>5.34</v>
      </c>
      <c r="C2060">
        <v>4</v>
      </c>
      <c r="D2060">
        <v>2</v>
      </c>
      <c r="E2060">
        <v>20</v>
      </c>
      <c r="F2060">
        <v>8</v>
      </c>
      <c r="G2060">
        <v>2</v>
      </c>
      <c r="H2060">
        <v>10</v>
      </c>
      <c r="I2060">
        <v>3</v>
      </c>
      <c r="J2060">
        <v>2019</v>
      </c>
      <c r="K2060">
        <v>8</v>
      </c>
      <c r="L2060">
        <v>276</v>
      </c>
      <c r="M2060" t="s">
        <v>13</v>
      </c>
    </row>
    <row r="2061" spans="1:13" x14ac:dyDescent="0.35">
      <c r="A2061" t="s">
        <v>1264</v>
      </c>
      <c r="B2061">
        <v>9.67</v>
      </c>
      <c r="C2061">
        <v>5.1559999999999997</v>
      </c>
      <c r="D2061">
        <v>4.05</v>
      </c>
      <c r="E2061">
        <v>12</v>
      </c>
      <c r="F2061">
        <v>11</v>
      </c>
      <c r="G2061">
        <v>2</v>
      </c>
      <c r="H2061">
        <v>4</v>
      </c>
      <c r="I2061">
        <v>2</v>
      </c>
      <c r="J2061">
        <v>2019</v>
      </c>
      <c r="K2061">
        <v>8</v>
      </c>
      <c r="L2061">
        <v>276</v>
      </c>
      <c r="M2061" t="s">
        <v>14</v>
      </c>
    </row>
    <row r="2062" spans="1:13" x14ac:dyDescent="0.35">
      <c r="A2062" t="s">
        <v>1265</v>
      </c>
      <c r="B2062">
        <v>13.84</v>
      </c>
      <c r="C2062">
        <v>6.02</v>
      </c>
      <c r="D2062">
        <v>3</v>
      </c>
      <c r="E2062">
        <v>24.6</v>
      </c>
      <c r="F2062">
        <v>9</v>
      </c>
      <c r="G2062">
        <v>0</v>
      </c>
      <c r="H2062">
        <v>0</v>
      </c>
      <c r="I2062">
        <v>5.5</v>
      </c>
      <c r="J2062">
        <v>2019</v>
      </c>
      <c r="K2062">
        <v>8</v>
      </c>
      <c r="L2062">
        <v>276</v>
      </c>
      <c r="M2062" t="s">
        <v>15</v>
      </c>
    </row>
    <row r="2063" spans="1:13" x14ac:dyDescent="0.35">
      <c r="A2063" t="s">
        <v>1266</v>
      </c>
      <c r="B2063">
        <v>3</v>
      </c>
      <c r="C2063">
        <v>3.35</v>
      </c>
      <c r="D2063">
        <v>2</v>
      </c>
      <c r="E2063">
        <v>17</v>
      </c>
      <c r="F2063">
        <v>4</v>
      </c>
      <c r="G2063">
        <v>0</v>
      </c>
      <c r="H2063">
        <v>3</v>
      </c>
      <c r="I2063">
        <v>0</v>
      </c>
      <c r="J2063">
        <v>2019</v>
      </c>
      <c r="K2063">
        <v>8</v>
      </c>
      <c r="L2063">
        <v>276</v>
      </c>
      <c r="M2063" t="s">
        <v>16</v>
      </c>
    </row>
    <row r="2064" spans="1:13" x14ac:dyDescent="0.35">
      <c r="A2064" t="s">
        <v>1267</v>
      </c>
      <c r="B2064">
        <v>2.67</v>
      </c>
      <c r="C2064">
        <v>2.3730000000000002</v>
      </c>
      <c r="D2064">
        <v>3</v>
      </c>
      <c r="E2064">
        <v>18</v>
      </c>
      <c r="F2064">
        <v>11</v>
      </c>
      <c r="G2064">
        <v>0</v>
      </c>
      <c r="H2064">
        <v>3</v>
      </c>
      <c r="I2064">
        <v>3</v>
      </c>
      <c r="J2064">
        <v>2019</v>
      </c>
      <c r="K2064">
        <v>8</v>
      </c>
      <c r="L2064">
        <v>276</v>
      </c>
      <c r="M2064" t="s">
        <v>17</v>
      </c>
    </row>
    <row r="2065" spans="1:13" x14ac:dyDescent="0.35">
      <c r="A2065" t="s">
        <v>1268</v>
      </c>
      <c r="B2065">
        <v>2.34</v>
      </c>
      <c r="C2065">
        <v>2.0099999999999998</v>
      </c>
      <c r="D2065">
        <v>3</v>
      </c>
      <c r="E2065">
        <v>21</v>
      </c>
      <c r="F2065">
        <v>3</v>
      </c>
      <c r="G2065">
        <v>0</v>
      </c>
      <c r="H2065">
        <v>0</v>
      </c>
      <c r="I2065">
        <v>5</v>
      </c>
      <c r="J2065">
        <v>2019</v>
      </c>
      <c r="K2065">
        <v>8</v>
      </c>
      <c r="L2065">
        <v>276</v>
      </c>
      <c r="M2065" t="s">
        <v>18</v>
      </c>
    </row>
    <row r="2066" spans="1:13" x14ac:dyDescent="0.35">
      <c r="A2066" t="s">
        <v>1269</v>
      </c>
      <c r="B2066">
        <v>3.33</v>
      </c>
      <c r="C2066">
        <v>1.427</v>
      </c>
      <c r="D2066">
        <v>5</v>
      </c>
      <c r="E2066">
        <v>10</v>
      </c>
      <c r="F2066">
        <v>6</v>
      </c>
      <c r="G2066">
        <v>1</v>
      </c>
      <c r="H2066">
        <v>0</v>
      </c>
      <c r="I2066">
        <v>2</v>
      </c>
      <c r="J2066">
        <v>2019</v>
      </c>
      <c r="K2066">
        <v>8</v>
      </c>
      <c r="L2066">
        <v>276</v>
      </c>
      <c r="M2066" t="s">
        <v>19</v>
      </c>
    </row>
    <row r="2067" spans="1:13" x14ac:dyDescent="0.35">
      <c r="A2067" t="s">
        <v>1270</v>
      </c>
      <c r="B2067">
        <v>9</v>
      </c>
      <c r="C2067">
        <v>1.68</v>
      </c>
      <c r="D2067">
        <v>5</v>
      </c>
      <c r="E2067">
        <v>17.399999999999999</v>
      </c>
      <c r="F2067">
        <v>9</v>
      </c>
      <c r="G2067">
        <v>1</v>
      </c>
      <c r="H2067">
        <v>1</v>
      </c>
      <c r="I2067">
        <v>2</v>
      </c>
      <c r="J2067">
        <v>2019</v>
      </c>
      <c r="K2067">
        <v>8</v>
      </c>
      <c r="L2067">
        <v>276</v>
      </c>
      <c r="M2067" t="s">
        <v>13</v>
      </c>
    </row>
    <row r="2068" spans="1:13" x14ac:dyDescent="0.35">
      <c r="A2068" t="s">
        <v>1271</v>
      </c>
      <c r="B2068">
        <v>6.34</v>
      </c>
      <c r="C2068">
        <v>1.056</v>
      </c>
      <c r="D2068">
        <v>2</v>
      </c>
      <c r="E2068">
        <v>19</v>
      </c>
      <c r="F2068">
        <v>3</v>
      </c>
      <c r="G2068">
        <v>0</v>
      </c>
      <c r="H2068">
        <v>2</v>
      </c>
      <c r="I2068">
        <v>5.0999999999999996</v>
      </c>
      <c r="J2068">
        <v>2019</v>
      </c>
      <c r="K2068">
        <v>8</v>
      </c>
      <c r="L2068">
        <v>276</v>
      </c>
      <c r="M2068" t="s">
        <v>14</v>
      </c>
    </row>
    <row r="2069" spans="1:13" x14ac:dyDescent="0.35">
      <c r="A2069" t="s">
        <v>1272</v>
      </c>
      <c r="B2069">
        <v>4.68</v>
      </c>
      <c r="C2069">
        <v>3.9359999999999999</v>
      </c>
      <c r="D2069">
        <v>2</v>
      </c>
      <c r="E2069">
        <v>15</v>
      </c>
      <c r="F2069">
        <v>5</v>
      </c>
      <c r="G2069">
        <v>1</v>
      </c>
      <c r="H2069">
        <v>4</v>
      </c>
      <c r="I2069">
        <v>6</v>
      </c>
      <c r="J2069">
        <v>2019</v>
      </c>
      <c r="K2069">
        <v>8</v>
      </c>
      <c r="L2069">
        <v>276</v>
      </c>
      <c r="M2069" t="s">
        <v>15</v>
      </c>
    </row>
    <row r="2070" spans="1:13" x14ac:dyDescent="0.35">
      <c r="A2070" s="1">
        <v>43474</v>
      </c>
      <c r="B2070">
        <v>2</v>
      </c>
      <c r="C2070">
        <v>4.3600000000000003</v>
      </c>
      <c r="D2070">
        <v>5</v>
      </c>
      <c r="E2070">
        <v>17</v>
      </c>
      <c r="F2070">
        <v>8.1999999999999993</v>
      </c>
      <c r="G2070">
        <v>1</v>
      </c>
      <c r="H2070">
        <v>5</v>
      </c>
      <c r="I2070">
        <v>4</v>
      </c>
      <c r="J2070">
        <v>2019</v>
      </c>
      <c r="K2070">
        <v>9</v>
      </c>
      <c r="L2070">
        <v>276</v>
      </c>
      <c r="M2070" t="s">
        <v>16</v>
      </c>
    </row>
    <row r="2071" spans="1:13" x14ac:dyDescent="0.35">
      <c r="A2071" s="1">
        <v>43505</v>
      </c>
      <c r="B2071">
        <v>5.33</v>
      </c>
      <c r="C2071">
        <v>2.0870000000000002</v>
      </c>
      <c r="D2071">
        <v>2.5</v>
      </c>
      <c r="E2071">
        <v>18</v>
      </c>
      <c r="F2071">
        <v>7</v>
      </c>
      <c r="G2071">
        <v>0</v>
      </c>
      <c r="H2071">
        <v>1</v>
      </c>
      <c r="I2071">
        <v>9</v>
      </c>
      <c r="J2071">
        <v>2019</v>
      </c>
      <c r="K2071">
        <v>9</v>
      </c>
      <c r="L2071">
        <v>276</v>
      </c>
      <c r="M2071" t="s">
        <v>17</v>
      </c>
    </row>
    <row r="2072" spans="1:13" x14ac:dyDescent="0.35">
      <c r="A2072" s="1">
        <v>43533</v>
      </c>
      <c r="B2072">
        <v>9.36</v>
      </c>
      <c r="C2072">
        <v>2.35</v>
      </c>
      <c r="D2072">
        <v>3.1</v>
      </c>
      <c r="E2072">
        <v>12.125</v>
      </c>
      <c r="F2072">
        <v>8</v>
      </c>
      <c r="G2072">
        <v>3</v>
      </c>
      <c r="H2072">
        <v>1</v>
      </c>
      <c r="I2072">
        <v>2</v>
      </c>
      <c r="J2072">
        <v>2019</v>
      </c>
      <c r="K2072">
        <v>9</v>
      </c>
      <c r="L2072">
        <v>276</v>
      </c>
      <c r="M2072" t="s">
        <v>18</v>
      </c>
    </row>
    <row r="2073" spans="1:13" x14ac:dyDescent="0.35">
      <c r="A2073" s="1">
        <v>43564</v>
      </c>
      <c r="B2073">
        <v>2</v>
      </c>
      <c r="C2073">
        <v>0.373</v>
      </c>
      <c r="D2073">
        <v>2.15</v>
      </c>
      <c r="E2073">
        <v>29.23</v>
      </c>
      <c r="F2073">
        <v>7</v>
      </c>
      <c r="G2073">
        <v>0</v>
      </c>
      <c r="H2073">
        <v>3</v>
      </c>
      <c r="I2073">
        <v>3</v>
      </c>
      <c r="J2073">
        <v>2019</v>
      </c>
      <c r="K2073">
        <v>9</v>
      </c>
      <c r="L2073">
        <v>276</v>
      </c>
      <c r="M2073" t="s">
        <v>19</v>
      </c>
    </row>
    <row r="2074" spans="1:13" x14ac:dyDescent="0.35">
      <c r="A2074" s="1">
        <v>43594</v>
      </c>
      <c r="B2074">
        <v>7</v>
      </c>
      <c r="C2074">
        <v>9.5299999999999994</v>
      </c>
      <c r="D2074">
        <v>2</v>
      </c>
      <c r="E2074">
        <v>14</v>
      </c>
      <c r="F2074">
        <v>1</v>
      </c>
      <c r="G2074">
        <v>0</v>
      </c>
      <c r="H2074">
        <v>1</v>
      </c>
      <c r="I2074">
        <v>8</v>
      </c>
      <c r="J2074">
        <v>2019</v>
      </c>
      <c r="K2074">
        <v>9</v>
      </c>
      <c r="L2074">
        <v>276</v>
      </c>
      <c r="M2074" t="s">
        <v>13</v>
      </c>
    </row>
    <row r="2075" spans="1:13" x14ac:dyDescent="0.35">
      <c r="A2075" s="1">
        <v>43625</v>
      </c>
      <c r="B2075">
        <v>1.68</v>
      </c>
      <c r="C2075">
        <v>2.67</v>
      </c>
      <c r="D2075">
        <v>1</v>
      </c>
      <c r="E2075">
        <v>28.4</v>
      </c>
      <c r="F2075">
        <v>7</v>
      </c>
      <c r="G2075">
        <v>0</v>
      </c>
      <c r="H2075">
        <v>0</v>
      </c>
      <c r="I2075">
        <v>1.5</v>
      </c>
      <c r="J2075">
        <v>2019</v>
      </c>
      <c r="K2075">
        <v>9</v>
      </c>
      <c r="L2075">
        <v>276</v>
      </c>
      <c r="M2075" t="s">
        <v>14</v>
      </c>
    </row>
    <row r="2076" spans="1:13" x14ac:dyDescent="0.35">
      <c r="A2076" s="1">
        <v>43655</v>
      </c>
      <c r="B2076">
        <v>8.33</v>
      </c>
      <c r="C2076">
        <v>3.67</v>
      </c>
      <c r="D2076">
        <v>2</v>
      </c>
      <c r="E2076">
        <v>27</v>
      </c>
      <c r="F2076">
        <v>14</v>
      </c>
      <c r="G2076">
        <v>3</v>
      </c>
      <c r="H2076">
        <v>6</v>
      </c>
      <c r="I2076">
        <v>2</v>
      </c>
      <c r="J2076">
        <v>2019</v>
      </c>
      <c r="K2076">
        <v>9</v>
      </c>
      <c r="L2076">
        <v>276</v>
      </c>
      <c r="M2076" t="s">
        <v>15</v>
      </c>
    </row>
    <row r="2077" spans="1:13" x14ac:dyDescent="0.35">
      <c r="A2077" s="1">
        <v>43686</v>
      </c>
      <c r="B2077">
        <v>7.01</v>
      </c>
      <c r="C2077">
        <v>6.0869999999999997</v>
      </c>
      <c r="D2077">
        <v>3</v>
      </c>
      <c r="E2077">
        <v>26</v>
      </c>
      <c r="F2077">
        <v>7</v>
      </c>
      <c r="G2077">
        <v>0</v>
      </c>
      <c r="H2077">
        <v>3</v>
      </c>
      <c r="I2077">
        <v>3</v>
      </c>
      <c r="J2077">
        <v>2019</v>
      </c>
      <c r="K2077">
        <v>9</v>
      </c>
      <c r="L2077">
        <v>276</v>
      </c>
      <c r="M2077" t="s">
        <v>16</v>
      </c>
    </row>
    <row r="2078" spans="1:13" x14ac:dyDescent="0.35">
      <c r="A2078" s="1">
        <v>43717</v>
      </c>
      <c r="B2078">
        <v>1.18</v>
      </c>
      <c r="C2078">
        <v>2.1240000000000001</v>
      </c>
      <c r="D2078">
        <v>3</v>
      </c>
      <c r="E2078">
        <v>26</v>
      </c>
      <c r="F2078">
        <v>4</v>
      </c>
      <c r="G2078">
        <v>3</v>
      </c>
      <c r="H2078">
        <v>5</v>
      </c>
      <c r="I2078">
        <v>2</v>
      </c>
      <c r="J2078">
        <v>2019</v>
      </c>
      <c r="K2078">
        <v>9</v>
      </c>
      <c r="L2078">
        <v>276</v>
      </c>
      <c r="M2078" t="s">
        <v>17</v>
      </c>
    </row>
    <row r="2079" spans="1:13" x14ac:dyDescent="0.35">
      <c r="A2079" s="1">
        <v>43747</v>
      </c>
      <c r="B2079">
        <v>8.66</v>
      </c>
      <c r="C2079">
        <v>6.68</v>
      </c>
      <c r="D2079">
        <v>4.2</v>
      </c>
      <c r="E2079">
        <v>22</v>
      </c>
      <c r="F2079">
        <v>17</v>
      </c>
      <c r="G2079">
        <v>0</v>
      </c>
      <c r="H2079">
        <v>1</v>
      </c>
      <c r="I2079">
        <v>1</v>
      </c>
      <c r="J2079">
        <v>2019</v>
      </c>
      <c r="K2079">
        <v>9</v>
      </c>
      <c r="L2079">
        <v>276</v>
      </c>
      <c r="M2079" t="s">
        <v>18</v>
      </c>
    </row>
    <row r="2080" spans="1:13" x14ac:dyDescent="0.35">
      <c r="A2080" s="1">
        <v>43778</v>
      </c>
      <c r="B2080">
        <v>2.67</v>
      </c>
      <c r="C2080">
        <v>5.0759999999999996</v>
      </c>
      <c r="D2080">
        <v>3</v>
      </c>
      <c r="E2080">
        <v>42</v>
      </c>
      <c r="F2080">
        <v>5</v>
      </c>
      <c r="G2080">
        <v>0</v>
      </c>
      <c r="H2080">
        <v>5</v>
      </c>
      <c r="I2080">
        <v>2.5</v>
      </c>
      <c r="J2080">
        <v>2019</v>
      </c>
      <c r="K2080">
        <v>9</v>
      </c>
      <c r="L2080">
        <v>276</v>
      </c>
      <c r="M2080" t="s">
        <v>19</v>
      </c>
    </row>
    <row r="2081" spans="1:13" x14ac:dyDescent="0.35">
      <c r="A2081" s="1">
        <v>43808</v>
      </c>
      <c r="B2081">
        <v>2.33</v>
      </c>
      <c r="C2081">
        <v>1.34</v>
      </c>
      <c r="D2081">
        <v>2</v>
      </c>
      <c r="E2081">
        <v>21.975000000000001</v>
      </c>
      <c r="F2081">
        <v>11.2</v>
      </c>
      <c r="G2081">
        <v>0</v>
      </c>
      <c r="H2081">
        <v>10</v>
      </c>
      <c r="I2081">
        <v>4</v>
      </c>
      <c r="J2081">
        <v>2019</v>
      </c>
      <c r="K2081">
        <v>9</v>
      </c>
      <c r="L2081">
        <v>276</v>
      </c>
      <c r="M2081" t="s">
        <v>13</v>
      </c>
    </row>
    <row r="2082" spans="1:13" x14ac:dyDescent="0.35">
      <c r="A2082" t="s">
        <v>1273</v>
      </c>
      <c r="B2082">
        <v>6.34</v>
      </c>
      <c r="C2082">
        <v>3.35</v>
      </c>
      <c r="D2082">
        <v>2</v>
      </c>
      <c r="E2082">
        <v>17</v>
      </c>
      <c r="F2082">
        <v>12</v>
      </c>
      <c r="G2082">
        <v>2</v>
      </c>
      <c r="H2082">
        <v>5</v>
      </c>
      <c r="I2082">
        <v>5</v>
      </c>
      <c r="J2082">
        <v>2019</v>
      </c>
      <c r="K2082">
        <v>9</v>
      </c>
      <c r="L2082">
        <v>276</v>
      </c>
      <c r="M2082" t="s">
        <v>14</v>
      </c>
    </row>
    <row r="2083" spans="1:13" x14ac:dyDescent="0.35">
      <c r="A2083" t="s">
        <v>1274</v>
      </c>
      <c r="B2083">
        <v>8.99</v>
      </c>
      <c r="C2083">
        <v>6.3970000000000002</v>
      </c>
      <c r="D2083">
        <v>3.45</v>
      </c>
      <c r="E2083">
        <v>24</v>
      </c>
      <c r="F2083">
        <v>12</v>
      </c>
      <c r="G2083">
        <v>0</v>
      </c>
      <c r="H2083">
        <v>2</v>
      </c>
      <c r="I2083">
        <v>10</v>
      </c>
      <c r="J2083">
        <v>2019</v>
      </c>
      <c r="K2083">
        <v>9</v>
      </c>
      <c r="L2083">
        <v>276</v>
      </c>
      <c r="M2083" t="s">
        <v>15</v>
      </c>
    </row>
    <row r="2084" spans="1:13" x14ac:dyDescent="0.35">
      <c r="A2084" t="s">
        <v>1275</v>
      </c>
      <c r="B2084">
        <v>5.34</v>
      </c>
      <c r="C2084">
        <v>6.01</v>
      </c>
      <c r="D2084">
        <v>2</v>
      </c>
      <c r="E2084">
        <v>25.4</v>
      </c>
      <c r="F2084">
        <v>6</v>
      </c>
      <c r="G2084">
        <v>0</v>
      </c>
      <c r="H2084">
        <v>2</v>
      </c>
      <c r="I2084">
        <v>6</v>
      </c>
      <c r="J2084">
        <v>2019</v>
      </c>
      <c r="K2084">
        <v>9</v>
      </c>
      <c r="L2084">
        <v>276</v>
      </c>
      <c r="M2084" t="s">
        <v>16</v>
      </c>
    </row>
    <row r="2085" spans="1:13" x14ac:dyDescent="0.35">
      <c r="A2085" t="s">
        <v>1276</v>
      </c>
      <c r="B2085">
        <v>9.33</v>
      </c>
      <c r="C2085">
        <v>2.3159999999999998</v>
      </c>
      <c r="D2085">
        <v>3</v>
      </c>
      <c r="E2085">
        <v>22</v>
      </c>
      <c r="F2085">
        <v>5</v>
      </c>
      <c r="G2085">
        <v>1</v>
      </c>
      <c r="H2085">
        <v>0</v>
      </c>
      <c r="I2085">
        <v>2</v>
      </c>
      <c r="J2085">
        <v>2019</v>
      </c>
      <c r="K2085">
        <v>9</v>
      </c>
      <c r="L2085">
        <v>276</v>
      </c>
      <c r="M2085" t="s">
        <v>17</v>
      </c>
    </row>
    <row r="2086" spans="1:13" x14ac:dyDescent="0.35">
      <c r="A2086" t="s">
        <v>1277</v>
      </c>
      <c r="B2086">
        <v>4.5</v>
      </c>
      <c r="C2086">
        <v>3.0070000000000001</v>
      </c>
      <c r="D2086">
        <v>6.5</v>
      </c>
      <c r="E2086">
        <v>19.2</v>
      </c>
      <c r="F2086">
        <v>8.1999999999999993</v>
      </c>
      <c r="G2086">
        <v>0</v>
      </c>
      <c r="H2086">
        <v>6</v>
      </c>
      <c r="I2086">
        <v>2</v>
      </c>
      <c r="J2086">
        <v>2019</v>
      </c>
      <c r="K2086">
        <v>9</v>
      </c>
      <c r="L2086">
        <v>276</v>
      </c>
      <c r="M2086" t="s">
        <v>18</v>
      </c>
    </row>
    <row r="2087" spans="1:13" x14ac:dyDescent="0.35">
      <c r="A2087" t="s">
        <v>1278</v>
      </c>
      <c r="B2087">
        <v>6.33</v>
      </c>
      <c r="C2087">
        <v>4.33</v>
      </c>
      <c r="D2087">
        <v>7</v>
      </c>
      <c r="E2087">
        <v>22</v>
      </c>
      <c r="F2087">
        <v>4</v>
      </c>
      <c r="G2087">
        <v>0</v>
      </c>
      <c r="H2087">
        <v>2</v>
      </c>
      <c r="I2087">
        <v>2</v>
      </c>
      <c r="J2087">
        <v>2019</v>
      </c>
      <c r="K2087">
        <v>9</v>
      </c>
      <c r="L2087">
        <v>276</v>
      </c>
      <c r="M2087" t="s">
        <v>19</v>
      </c>
    </row>
    <row r="2088" spans="1:13" x14ac:dyDescent="0.35">
      <c r="A2088" t="s">
        <v>1279</v>
      </c>
      <c r="B2088">
        <v>7.33</v>
      </c>
      <c r="C2088">
        <v>3.34</v>
      </c>
      <c r="D2088">
        <v>3</v>
      </c>
      <c r="E2088">
        <v>33</v>
      </c>
      <c r="F2088">
        <v>5</v>
      </c>
      <c r="G2088">
        <v>2</v>
      </c>
      <c r="H2088">
        <v>3</v>
      </c>
      <c r="I2088">
        <v>4</v>
      </c>
      <c r="J2088">
        <v>2019</v>
      </c>
      <c r="K2088">
        <v>9</v>
      </c>
      <c r="L2088">
        <v>276</v>
      </c>
      <c r="M2088" t="s">
        <v>13</v>
      </c>
    </row>
    <row r="2089" spans="1:13" x14ac:dyDescent="0.35">
      <c r="A2089" t="s">
        <v>1280</v>
      </c>
      <c r="B2089">
        <v>5.34</v>
      </c>
      <c r="C2089">
        <v>3.383</v>
      </c>
      <c r="D2089">
        <v>2</v>
      </c>
      <c r="E2089">
        <v>51.3</v>
      </c>
      <c r="F2089">
        <v>3</v>
      </c>
      <c r="G2089">
        <v>0</v>
      </c>
      <c r="H2089">
        <v>1</v>
      </c>
      <c r="I2089">
        <v>3</v>
      </c>
      <c r="J2089">
        <v>2019</v>
      </c>
      <c r="K2089">
        <v>9</v>
      </c>
      <c r="L2089">
        <v>276</v>
      </c>
      <c r="M2089" t="s">
        <v>14</v>
      </c>
    </row>
    <row r="2090" spans="1:13" x14ac:dyDescent="0.35">
      <c r="A2090" t="s">
        <v>1281</v>
      </c>
      <c r="B2090">
        <v>10.68</v>
      </c>
      <c r="C2090">
        <v>5.68</v>
      </c>
      <c r="D2090">
        <v>1</v>
      </c>
      <c r="E2090">
        <v>44.25</v>
      </c>
      <c r="F2090">
        <v>3</v>
      </c>
      <c r="G2090">
        <v>0</v>
      </c>
      <c r="H2090">
        <v>6</v>
      </c>
      <c r="I2090">
        <v>4</v>
      </c>
      <c r="J2090">
        <v>2019</v>
      </c>
      <c r="K2090">
        <v>9</v>
      </c>
      <c r="L2090">
        <v>276</v>
      </c>
      <c r="M2090" t="s">
        <v>15</v>
      </c>
    </row>
    <row r="2091" spans="1:13" x14ac:dyDescent="0.35">
      <c r="A2091" t="s">
        <v>1282</v>
      </c>
      <c r="B2091">
        <v>3.33</v>
      </c>
      <c r="C2091">
        <v>3.34</v>
      </c>
      <c r="D2091">
        <v>1.9</v>
      </c>
      <c r="E2091">
        <v>56.5</v>
      </c>
      <c r="F2091">
        <v>3</v>
      </c>
      <c r="G2091">
        <v>0</v>
      </c>
      <c r="H2091">
        <v>8</v>
      </c>
      <c r="I2091">
        <v>4</v>
      </c>
      <c r="J2091">
        <v>2019</v>
      </c>
      <c r="K2091">
        <v>9</v>
      </c>
      <c r="L2091">
        <v>276</v>
      </c>
      <c r="M2091" t="s">
        <v>16</v>
      </c>
    </row>
    <row r="2092" spans="1:13" x14ac:dyDescent="0.35">
      <c r="A2092" t="s">
        <v>1283</v>
      </c>
      <c r="B2092">
        <v>5.34</v>
      </c>
      <c r="C2092">
        <v>4.5490000000000004</v>
      </c>
      <c r="D2092">
        <v>3.3</v>
      </c>
      <c r="E2092">
        <v>55</v>
      </c>
      <c r="F2092">
        <v>6</v>
      </c>
      <c r="G2092">
        <v>0</v>
      </c>
      <c r="H2092">
        <v>1</v>
      </c>
      <c r="I2092">
        <v>4</v>
      </c>
      <c r="J2092">
        <v>2019</v>
      </c>
      <c r="K2092">
        <v>9</v>
      </c>
      <c r="L2092">
        <v>276</v>
      </c>
      <c r="M2092" t="s">
        <v>17</v>
      </c>
    </row>
    <row r="2093" spans="1:13" x14ac:dyDescent="0.35">
      <c r="A2093" t="s">
        <v>1284</v>
      </c>
      <c r="B2093">
        <v>2</v>
      </c>
      <c r="C2093">
        <v>1.34</v>
      </c>
      <c r="D2093">
        <v>6</v>
      </c>
      <c r="E2093">
        <v>61.3</v>
      </c>
      <c r="F2093">
        <v>12</v>
      </c>
      <c r="G2093">
        <v>0</v>
      </c>
      <c r="H2093">
        <v>1</v>
      </c>
      <c r="I2093">
        <v>6</v>
      </c>
      <c r="J2093">
        <v>2019</v>
      </c>
      <c r="K2093">
        <v>9</v>
      </c>
      <c r="L2093">
        <v>276</v>
      </c>
      <c r="M2093" t="s">
        <v>18</v>
      </c>
    </row>
    <row r="2094" spans="1:13" x14ac:dyDescent="0.35">
      <c r="A2094" t="s">
        <v>1285</v>
      </c>
      <c r="B2094">
        <v>6</v>
      </c>
      <c r="C2094">
        <v>3.67</v>
      </c>
      <c r="D2094">
        <v>4.2</v>
      </c>
      <c r="E2094">
        <v>32.5</v>
      </c>
      <c r="F2094">
        <v>14</v>
      </c>
      <c r="G2094">
        <v>1</v>
      </c>
      <c r="H2094">
        <v>1.4166666670000001</v>
      </c>
      <c r="I2094">
        <v>4</v>
      </c>
      <c r="J2094">
        <v>2019</v>
      </c>
      <c r="K2094">
        <v>9</v>
      </c>
      <c r="L2094">
        <v>276</v>
      </c>
      <c r="M2094" t="s">
        <v>19</v>
      </c>
    </row>
    <row r="2095" spans="1:13" x14ac:dyDescent="0.35">
      <c r="A2095" t="s">
        <v>1286</v>
      </c>
      <c r="B2095">
        <v>5.5</v>
      </c>
      <c r="C2095">
        <v>3.0329999999999999</v>
      </c>
      <c r="D2095">
        <v>2</v>
      </c>
      <c r="E2095">
        <v>31</v>
      </c>
      <c r="F2095">
        <v>13</v>
      </c>
      <c r="G2095">
        <v>0</v>
      </c>
      <c r="H2095">
        <v>31</v>
      </c>
      <c r="I2095">
        <v>0</v>
      </c>
      <c r="J2095">
        <v>2019</v>
      </c>
      <c r="K2095">
        <v>9</v>
      </c>
      <c r="L2095">
        <v>276</v>
      </c>
      <c r="M2095" t="s">
        <v>13</v>
      </c>
    </row>
    <row r="2096" spans="1:13" x14ac:dyDescent="0.35">
      <c r="A2096" t="s">
        <v>1287</v>
      </c>
      <c r="B2096">
        <v>4.66</v>
      </c>
      <c r="C2096">
        <v>4.359</v>
      </c>
      <c r="D2096">
        <v>4</v>
      </c>
      <c r="E2096">
        <v>41.1</v>
      </c>
      <c r="F2096">
        <v>4</v>
      </c>
      <c r="G2096">
        <v>0</v>
      </c>
      <c r="H2096">
        <v>2</v>
      </c>
      <c r="I2096">
        <v>4</v>
      </c>
      <c r="J2096">
        <v>2019</v>
      </c>
      <c r="K2096">
        <v>9</v>
      </c>
      <c r="L2096">
        <v>276</v>
      </c>
      <c r="M2096" t="s">
        <v>14</v>
      </c>
    </row>
    <row r="2097" spans="1:13" x14ac:dyDescent="0.35">
      <c r="A2097" t="s">
        <v>1288</v>
      </c>
      <c r="B2097">
        <v>7</v>
      </c>
      <c r="C2097">
        <v>1.68</v>
      </c>
      <c r="D2097">
        <v>4.0999999999999996</v>
      </c>
      <c r="E2097">
        <v>48</v>
      </c>
      <c r="F2097">
        <v>6.2</v>
      </c>
      <c r="G2097">
        <v>0</v>
      </c>
      <c r="H2097">
        <v>1</v>
      </c>
      <c r="I2097">
        <v>3</v>
      </c>
      <c r="J2097">
        <v>2019</v>
      </c>
      <c r="K2097">
        <v>9</v>
      </c>
      <c r="L2097">
        <v>276</v>
      </c>
      <c r="M2097" t="s">
        <v>15</v>
      </c>
    </row>
    <row r="2098" spans="1:13" x14ac:dyDescent="0.35">
      <c r="A2098" t="s">
        <v>1289</v>
      </c>
      <c r="B2098">
        <v>3.51</v>
      </c>
      <c r="C2098">
        <v>3.867</v>
      </c>
      <c r="D2098">
        <v>3</v>
      </c>
      <c r="E2098">
        <v>67.8</v>
      </c>
      <c r="F2098">
        <v>6</v>
      </c>
      <c r="G2098">
        <v>0</v>
      </c>
      <c r="H2098">
        <v>3</v>
      </c>
      <c r="I2098">
        <v>2.1</v>
      </c>
      <c r="J2098">
        <v>2019</v>
      </c>
      <c r="K2098">
        <v>9</v>
      </c>
      <c r="L2098">
        <v>276</v>
      </c>
      <c r="M2098" t="s">
        <v>16</v>
      </c>
    </row>
    <row r="2099" spans="1:13" x14ac:dyDescent="0.35">
      <c r="A2099" t="s">
        <v>1290</v>
      </c>
      <c r="B2099">
        <v>2</v>
      </c>
      <c r="C2099">
        <v>1.4390000000000001</v>
      </c>
      <c r="D2099">
        <v>2.1</v>
      </c>
      <c r="E2099">
        <v>49.4</v>
      </c>
      <c r="F2099">
        <v>9</v>
      </c>
      <c r="G2099">
        <v>0</v>
      </c>
      <c r="H2099">
        <v>5</v>
      </c>
      <c r="I2099">
        <v>2</v>
      </c>
      <c r="J2099">
        <v>2019</v>
      </c>
      <c r="K2099">
        <v>9</v>
      </c>
      <c r="L2099">
        <v>276</v>
      </c>
      <c r="M2099" t="s">
        <v>17</v>
      </c>
    </row>
    <row r="2100" spans="1:13" x14ac:dyDescent="0.35">
      <c r="A2100" s="1">
        <v>43475</v>
      </c>
      <c r="B2100">
        <v>11.34</v>
      </c>
      <c r="C2100">
        <v>2.4060000000000001</v>
      </c>
      <c r="D2100">
        <v>0.1</v>
      </c>
      <c r="E2100">
        <v>47</v>
      </c>
      <c r="F2100">
        <v>15</v>
      </c>
      <c r="G2100">
        <v>4</v>
      </c>
      <c r="H2100">
        <v>17</v>
      </c>
      <c r="I2100">
        <v>1.5</v>
      </c>
      <c r="J2100">
        <v>2019</v>
      </c>
      <c r="K2100">
        <v>10</v>
      </c>
      <c r="L2100">
        <v>276</v>
      </c>
      <c r="M2100" t="s">
        <v>18</v>
      </c>
    </row>
    <row r="2101" spans="1:13" x14ac:dyDescent="0.35">
      <c r="A2101" s="1">
        <v>43506</v>
      </c>
      <c r="B2101">
        <v>5.18</v>
      </c>
      <c r="C2101">
        <v>3.274</v>
      </c>
      <c r="D2101">
        <v>2.8</v>
      </c>
      <c r="E2101">
        <v>30.2</v>
      </c>
      <c r="F2101">
        <v>9</v>
      </c>
      <c r="G2101">
        <v>1</v>
      </c>
      <c r="H2101">
        <v>0</v>
      </c>
      <c r="I2101">
        <v>1.1000000000000001</v>
      </c>
      <c r="J2101">
        <v>2019</v>
      </c>
      <c r="K2101">
        <v>10</v>
      </c>
      <c r="L2101">
        <v>276</v>
      </c>
      <c r="M2101" t="s">
        <v>19</v>
      </c>
    </row>
    <row r="2102" spans="1:13" x14ac:dyDescent="0.35">
      <c r="A2102" s="1">
        <v>43534</v>
      </c>
      <c r="B2102">
        <v>5</v>
      </c>
      <c r="C2102">
        <v>3</v>
      </c>
      <c r="D2102">
        <v>4</v>
      </c>
      <c r="E2102">
        <v>40.4</v>
      </c>
      <c r="F2102">
        <v>10</v>
      </c>
      <c r="G2102">
        <v>0</v>
      </c>
      <c r="H2102">
        <v>2</v>
      </c>
      <c r="I2102">
        <v>2</v>
      </c>
      <c r="J2102">
        <v>2019</v>
      </c>
      <c r="K2102">
        <v>10</v>
      </c>
      <c r="L2102">
        <v>276</v>
      </c>
      <c r="M2102" t="s">
        <v>13</v>
      </c>
    </row>
    <row r="2103" spans="1:13" x14ac:dyDescent="0.35">
      <c r="A2103" s="1">
        <v>43565</v>
      </c>
      <c r="B2103">
        <v>7.34</v>
      </c>
      <c r="C2103">
        <v>5.6829999999999998</v>
      </c>
      <c r="D2103">
        <v>2.25</v>
      </c>
      <c r="E2103">
        <v>22.45</v>
      </c>
      <c r="F2103">
        <v>13</v>
      </c>
      <c r="G2103">
        <v>0</v>
      </c>
      <c r="H2103">
        <v>1</v>
      </c>
      <c r="I2103">
        <v>1</v>
      </c>
      <c r="J2103">
        <v>2019</v>
      </c>
      <c r="K2103">
        <v>10</v>
      </c>
      <c r="L2103">
        <v>276</v>
      </c>
      <c r="M2103" t="s">
        <v>14</v>
      </c>
    </row>
    <row r="2104" spans="1:13" x14ac:dyDescent="0.35">
      <c r="A2104" s="1">
        <v>43595</v>
      </c>
      <c r="B2104">
        <v>3.84</v>
      </c>
      <c r="C2104">
        <v>5.01</v>
      </c>
      <c r="D2104">
        <v>6</v>
      </c>
      <c r="E2104">
        <v>25.4</v>
      </c>
      <c r="F2104">
        <v>7</v>
      </c>
      <c r="G2104">
        <v>0</v>
      </c>
      <c r="H2104">
        <v>0</v>
      </c>
      <c r="I2104">
        <v>0.33</v>
      </c>
      <c r="J2104">
        <v>2019</v>
      </c>
      <c r="K2104">
        <v>10</v>
      </c>
      <c r="L2104">
        <v>276</v>
      </c>
      <c r="M2104" t="s">
        <v>15</v>
      </c>
    </row>
    <row r="2105" spans="1:13" x14ac:dyDescent="0.35">
      <c r="A2105" s="1">
        <v>43626</v>
      </c>
      <c r="B2105">
        <v>4</v>
      </c>
      <c r="C2105">
        <v>11.69</v>
      </c>
      <c r="D2105">
        <v>2</v>
      </c>
      <c r="E2105">
        <v>34.6</v>
      </c>
      <c r="F2105">
        <v>6</v>
      </c>
      <c r="G2105">
        <v>0</v>
      </c>
      <c r="H2105">
        <v>5</v>
      </c>
      <c r="I2105">
        <v>4.2</v>
      </c>
      <c r="J2105">
        <v>2019</v>
      </c>
      <c r="K2105">
        <v>10</v>
      </c>
      <c r="L2105">
        <v>276</v>
      </c>
      <c r="M2105" t="s">
        <v>16</v>
      </c>
    </row>
    <row r="2106" spans="1:13" x14ac:dyDescent="0.35">
      <c r="A2106" s="1">
        <v>43656</v>
      </c>
      <c r="B2106">
        <v>7.34</v>
      </c>
      <c r="C2106">
        <v>4.5069999999999997</v>
      </c>
      <c r="D2106">
        <v>3</v>
      </c>
      <c r="E2106">
        <v>50.8</v>
      </c>
      <c r="F2106">
        <v>6</v>
      </c>
      <c r="G2106">
        <v>0</v>
      </c>
      <c r="H2106">
        <v>10</v>
      </c>
      <c r="I2106">
        <v>1</v>
      </c>
      <c r="J2106">
        <v>2019</v>
      </c>
      <c r="K2106">
        <v>10</v>
      </c>
      <c r="L2106">
        <v>276</v>
      </c>
      <c r="M2106" t="s">
        <v>17</v>
      </c>
    </row>
    <row r="2107" spans="1:13" x14ac:dyDescent="0.35">
      <c r="A2107" s="1">
        <v>43687</v>
      </c>
      <c r="B2107">
        <v>0.33</v>
      </c>
      <c r="C2107">
        <v>1.73</v>
      </c>
      <c r="D2107">
        <v>0.5</v>
      </c>
      <c r="E2107">
        <v>44.3</v>
      </c>
      <c r="F2107">
        <v>20</v>
      </c>
      <c r="G2107">
        <v>2</v>
      </c>
      <c r="H2107">
        <v>2</v>
      </c>
      <c r="I2107">
        <v>0</v>
      </c>
      <c r="J2107">
        <v>2019</v>
      </c>
      <c r="K2107">
        <v>10</v>
      </c>
      <c r="L2107">
        <v>190</v>
      </c>
      <c r="M210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62B7-9A72-4C4B-A9D4-0E6519702493}">
  <dimension ref="A1:F16849"/>
  <sheetViews>
    <sheetView topLeftCell="A16827" workbookViewId="0">
      <selection activeCell="A16849" sqref="A16849"/>
    </sheetView>
  </sheetViews>
  <sheetFormatPr defaultRowHeight="14.5" x14ac:dyDescent="0.35"/>
  <cols>
    <col min="1" max="1" width="10.08984375" style="1" bestFit="1" customWidth="1"/>
    <col min="5" max="5" width="9.7265625" bestFit="1" customWidth="1"/>
    <col min="6" max="6" width="11.81640625" bestFit="1" customWidth="1"/>
  </cols>
  <sheetData>
    <row r="1" spans="1:6" x14ac:dyDescent="0.35">
      <c r="A1" s="4" t="s">
        <v>1291</v>
      </c>
      <c r="B1" s="5" t="s">
        <v>1292</v>
      </c>
      <c r="C1" s="5" t="s">
        <v>1293</v>
      </c>
      <c r="D1" s="5" t="s">
        <v>1294</v>
      </c>
      <c r="E1" s="5" t="s">
        <v>1295</v>
      </c>
      <c r="F1" s="5" t="s">
        <v>1296</v>
      </c>
    </row>
    <row r="2" spans="1:6" x14ac:dyDescent="0.35">
      <c r="A2" s="1">
        <v>41671</v>
      </c>
      <c r="B2">
        <v>2014</v>
      </c>
      <c r="C2">
        <v>1</v>
      </c>
      <c r="D2" t="s">
        <v>13</v>
      </c>
      <c r="E2" t="s">
        <v>1</v>
      </c>
      <c r="F2">
        <v>0</v>
      </c>
    </row>
    <row r="3" spans="1:6" x14ac:dyDescent="0.35">
      <c r="A3" s="1">
        <v>41671</v>
      </c>
      <c r="B3">
        <v>2014</v>
      </c>
      <c r="C3">
        <v>1</v>
      </c>
      <c r="D3" t="s">
        <v>13</v>
      </c>
      <c r="E3" t="s">
        <v>2</v>
      </c>
      <c r="F3">
        <v>3.67</v>
      </c>
    </row>
    <row r="4" spans="1:6" x14ac:dyDescent="0.35">
      <c r="A4" s="1">
        <v>41671</v>
      </c>
      <c r="B4">
        <v>2014</v>
      </c>
      <c r="C4">
        <v>1</v>
      </c>
      <c r="D4" t="s">
        <v>13</v>
      </c>
      <c r="E4" t="s">
        <v>3</v>
      </c>
      <c r="F4">
        <v>3.4</v>
      </c>
    </row>
    <row r="5" spans="1:6" x14ac:dyDescent="0.35">
      <c r="A5" s="1">
        <v>41671</v>
      </c>
      <c r="B5">
        <v>2014</v>
      </c>
      <c r="C5">
        <v>1</v>
      </c>
      <c r="D5" t="s">
        <v>13</v>
      </c>
      <c r="E5" t="s">
        <v>4</v>
      </c>
      <c r="F5">
        <v>32.4</v>
      </c>
    </row>
    <row r="6" spans="1:6" x14ac:dyDescent="0.35">
      <c r="A6" s="1">
        <v>41671</v>
      </c>
      <c r="B6">
        <v>2014</v>
      </c>
      <c r="C6">
        <v>1</v>
      </c>
      <c r="D6" t="s">
        <v>13</v>
      </c>
      <c r="E6" t="s">
        <v>5</v>
      </c>
      <c r="F6">
        <v>7</v>
      </c>
    </row>
    <row r="7" spans="1:6" x14ac:dyDescent="0.35">
      <c r="A7" s="1">
        <v>41671</v>
      </c>
      <c r="B7">
        <v>2014</v>
      </c>
      <c r="C7">
        <v>1</v>
      </c>
      <c r="D7" t="s">
        <v>13</v>
      </c>
      <c r="E7" t="s">
        <v>6</v>
      </c>
      <c r="F7">
        <v>0</v>
      </c>
    </row>
    <row r="8" spans="1:6" x14ac:dyDescent="0.35">
      <c r="A8" s="1">
        <v>41671</v>
      </c>
      <c r="B8">
        <v>2014</v>
      </c>
      <c r="C8">
        <v>1</v>
      </c>
      <c r="D8" t="s">
        <v>13</v>
      </c>
      <c r="E8" t="s">
        <v>7</v>
      </c>
      <c r="F8">
        <v>0</v>
      </c>
    </row>
    <row r="9" spans="1:6" x14ac:dyDescent="0.35">
      <c r="A9" s="1">
        <v>41671</v>
      </c>
      <c r="B9">
        <v>2014</v>
      </c>
      <c r="C9">
        <v>1</v>
      </c>
      <c r="D9" t="s">
        <v>13</v>
      </c>
      <c r="E9" t="s">
        <v>8</v>
      </c>
      <c r="F9">
        <v>2</v>
      </c>
    </row>
    <row r="10" spans="1:6" x14ac:dyDescent="0.35">
      <c r="A10" s="1">
        <v>41699</v>
      </c>
      <c r="B10">
        <v>2014</v>
      </c>
      <c r="C10">
        <v>1</v>
      </c>
      <c r="D10" t="s">
        <v>14</v>
      </c>
      <c r="E10" t="s">
        <v>1</v>
      </c>
      <c r="F10">
        <v>8</v>
      </c>
    </row>
    <row r="11" spans="1:6" x14ac:dyDescent="0.35">
      <c r="A11" s="1">
        <v>41699</v>
      </c>
      <c r="B11">
        <v>2014</v>
      </c>
      <c r="C11">
        <v>1</v>
      </c>
      <c r="D11" t="s">
        <v>14</v>
      </c>
      <c r="E11" t="s">
        <v>2</v>
      </c>
      <c r="F11">
        <v>4</v>
      </c>
    </row>
    <row r="12" spans="1:6" x14ac:dyDescent="0.35">
      <c r="A12" s="1">
        <v>41699</v>
      </c>
      <c r="B12">
        <v>2014</v>
      </c>
      <c r="C12">
        <v>1</v>
      </c>
      <c r="D12" t="s">
        <v>14</v>
      </c>
      <c r="E12" t="s">
        <v>3</v>
      </c>
      <c r="F12">
        <v>4.4000000000000004</v>
      </c>
    </row>
    <row r="13" spans="1:6" x14ac:dyDescent="0.35">
      <c r="A13" s="1">
        <v>41699</v>
      </c>
      <c r="B13">
        <v>2014</v>
      </c>
      <c r="C13">
        <v>1</v>
      </c>
      <c r="D13" t="s">
        <v>14</v>
      </c>
      <c r="E13" t="s">
        <v>4</v>
      </c>
      <c r="F13">
        <v>50.6</v>
      </c>
    </row>
    <row r="14" spans="1:6" x14ac:dyDescent="0.35">
      <c r="A14" s="1">
        <v>41699</v>
      </c>
      <c r="B14">
        <v>2014</v>
      </c>
      <c r="C14">
        <v>1</v>
      </c>
      <c r="D14" t="s">
        <v>14</v>
      </c>
      <c r="E14" t="s">
        <v>5</v>
      </c>
      <c r="F14">
        <v>16</v>
      </c>
    </row>
    <row r="15" spans="1:6" x14ac:dyDescent="0.35">
      <c r="A15" s="1">
        <v>41699</v>
      </c>
      <c r="B15">
        <v>2014</v>
      </c>
      <c r="C15">
        <v>1</v>
      </c>
      <c r="D15" t="s">
        <v>14</v>
      </c>
      <c r="E15" t="s">
        <v>6</v>
      </c>
      <c r="F15">
        <v>0</v>
      </c>
    </row>
    <row r="16" spans="1:6" x14ac:dyDescent="0.35">
      <c r="A16" s="1">
        <v>41699</v>
      </c>
      <c r="B16">
        <v>2014</v>
      </c>
      <c r="C16">
        <v>1</v>
      </c>
      <c r="D16" t="s">
        <v>14</v>
      </c>
      <c r="E16" t="s">
        <v>7</v>
      </c>
      <c r="F16">
        <v>20</v>
      </c>
    </row>
    <row r="17" spans="1:6" x14ac:dyDescent="0.35">
      <c r="A17" s="1">
        <v>41699</v>
      </c>
      <c r="B17">
        <v>2014</v>
      </c>
      <c r="C17">
        <v>1</v>
      </c>
      <c r="D17" t="s">
        <v>14</v>
      </c>
      <c r="E17" t="s">
        <v>8</v>
      </c>
      <c r="F17">
        <v>4</v>
      </c>
    </row>
    <row r="18" spans="1:6" x14ac:dyDescent="0.35">
      <c r="A18" s="1">
        <v>41730</v>
      </c>
      <c r="B18">
        <v>2014</v>
      </c>
      <c r="C18">
        <v>1</v>
      </c>
      <c r="D18" t="s">
        <v>15</v>
      </c>
      <c r="E18" t="s">
        <v>1</v>
      </c>
      <c r="F18">
        <v>2</v>
      </c>
    </row>
    <row r="19" spans="1:6" x14ac:dyDescent="0.35">
      <c r="A19" s="1">
        <v>41730</v>
      </c>
      <c r="B19">
        <v>2014</v>
      </c>
      <c r="C19">
        <v>1</v>
      </c>
      <c r="D19" t="s">
        <v>15</v>
      </c>
      <c r="E19" t="s">
        <v>2</v>
      </c>
      <c r="F19">
        <v>1</v>
      </c>
    </row>
    <row r="20" spans="1:6" x14ac:dyDescent="0.35">
      <c r="A20" s="1">
        <v>41730</v>
      </c>
      <c r="B20">
        <v>2014</v>
      </c>
      <c r="C20">
        <v>1</v>
      </c>
      <c r="D20" t="s">
        <v>15</v>
      </c>
      <c r="E20" t="s">
        <v>3</v>
      </c>
      <c r="F20">
        <v>6.5</v>
      </c>
    </row>
    <row r="21" spans="1:6" x14ac:dyDescent="0.35">
      <c r="A21" s="1">
        <v>41730</v>
      </c>
      <c r="B21">
        <v>2014</v>
      </c>
      <c r="C21">
        <v>1</v>
      </c>
      <c r="D21" t="s">
        <v>15</v>
      </c>
      <c r="E21" t="s">
        <v>4</v>
      </c>
      <c r="F21">
        <v>61.85</v>
      </c>
    </row>
    <row r="22" spans="1:6" x14ac:dyDescent="0.35">
      <c r="A22" s="1">
        <v>41730</v>
      </c>
      <c r="B22">
        <v>2014</v>
      </c>
      <c r="C22">
        <v>1</v>
      </c>
      <c r="D22" t="s">
        <v>15</v>
      </c>
      <c r="E22" t="s">
        <v>5</v>
      </c>
      <c r="F22">
        <v>10</v>
      </c>
    </row>
    <row r="23" spans="1:6" x14ac:dyDescent="0.35">
      <c r="A23" s="1">
        <v>41730</v>
      </c>
      <c r="B23">
        <v>2014</v>
      </c>
      <c r="C23">
        <v>1</v>
      </c>
      <c r="D23" t="s">
        <v>15</v>
      </c>
      <c r="E23" t="s">
        <v>6</v>
      </c>
      <c r="F23">
        <v>0</v>
      </c>
    </row>
    <row r="24" spans="1:6" x14ac:dyDescent="0.35">
      <c r="A24" s="1">
        <v>41730</v>
      </c>
      <c r="B24">
        <v>2014</v>
      </c>
      <c r="C24">
        <v>1</v>
      </c>
      <c r="D24" t="s">
        <v>15</v>
      </c>
      <c r="E24" t="s">
        <v>7</v>
      </c>
      <c r="F24">
        <v>9</v>
      </c>
    </row>
    <row r="25" spans="1:6" x14ac:dyDescent="0.35">
      <c r="A25" s="1">
        <v>41730</v>
      </c>
      <c r="B25">
        <v>2014</v>
      </c>
      <c r="C25">
        <v>1</v>
      </c>
      <c r="D25" t="s">
        <v>15</v>
      </c>
      <c r="E25" t="s">
        <v>8</v>
      </c>
      <c r="F25">
        <v>1</v>
      </c>
    </row>
    <row r="26" spans="1:6" x14ac:dyDescent="0.35">
      <c r="A26" s="1">
        <v>41760</v>
      </c>
      <c r="B26">
        <v>2014</v>
      </c>
      <c r="C26">
        <v>1</v>
      </c>
      <c r="D26" t="s">
        <v>16</v>
      </c>
      <c r="E26" t="s">
        <v>1</v>
      </c>
      <c r="F26">
        <v>4</v>
      </c>
    </row>
    <row r="27" spans="1:6" x14ac:dyDescent="0.35">
      <c r="A27" s="1">
        <v>41760</v>
      </c>
      <c r="B27">
        <v>2014</v>
      </c>
      <c r="C27">
        <v>1</v>
      </c>
      <c r="D27" t="s">
        <v>16</v>
      </c>
      <c r="E27" t="s">
        <v>2</v>
      </c>
      <c r="F27">
        <v>3</v>
      </c>
    </row>
    <row r="28" spans="1:6" x14ac:dyDescent="0.35">
      <c r="A28" s="1">
        <v>41760</v>
      </c>
      <c r="B28">
        <v>2014</v>
      </c>
      <c r="C28">
        <v>1</v>
      </c>
      <c r="D28" t="s">
        <v>16</v>
      </c>
      <c r="E28" t="s">
        <v>3</v>
      </c>
      <c r="F28">
        <v>7</v>
      </c>
    </row>
    <row r="29" spans="1:6" x14ac:dyDescent="0.35">
      <c r="A29" s="1">
        <v>41760</v>
      </c>
      <c r="B29">
        <v>2014</v>
      </c>
      <c r="C29">
        <v>1</v>
      </c>
      <c r="D29" t="s">
        <v>16</v>
      </c>
      <c r="E29" t="s">
        <v>4</v>
      </c>
      <c r="F29">
        <v>41.1</v>
      </c>
    </row>
    <row r="30" spans="1:6" x14ac:dyDescent="0.35">
      <c r="A30" s="1">
        <v>41760</v>
      </c>
      <c r="B30">
        <v>2014</v>
      </c>
      <c r="C30">
        <v>1</v>
      </c>
      <c r="D30" t="s">
        <v>16</v>
      </c>
      <c r="E30" t="s">
        <v>5</v>
      </c>
      <c r="F30">
        <v>8</v>
      </c>
    </row>
    <row r="31" spans="1:6" x14ac:dyDescent="0.35">
      <c r="A31" s="1">
        <v>41760</v>
      </c>
      <c r="B31">
        <v>2014</v>
      </c>
      <c r="C31">
        <v>1</v>
      </c>
      <c r="D31" t="s">
        <v>16</v>
      </c>
      <c r="E31" t="s">
        <v>6</v>
      </c>
      <c r="F31">
        <v>0</v>
      </c>
    </row>
    <row r="32" spans="1:6" x14ac:dyDescent="0.35">
      <c r="A32" s="1">
        <v>41760</v>
      </c>
      <c r="B32">
        <v>2014</v>
      </c>
      <c r="C32">
        <v>1</v>
      </c>
      <c r="D32" t="s">
        <v>16</v>
      </c>
      <c r="E32" t="s">
        <v>7</v>
      </c>
      <c r="F32">
        <v>3</v>
      </c>
    </row>
    <row r="33" spans="1:6" x14ac:dyDescent="0.35">
      <c r="A33" s="1">
        <v>41760</v>
      </c>
      <c r="B33">
        <v>2014</v>
      </c>
      <c r="C33">
        <v>1</v>
      </c>
      <c r="D33" t="s">
        <v>16</v>
      </c>
      <c r="E33" t="s">
        <v>8</v>
      </c>
      <c r="F33">
        <v>0</v>
      </c>
    </row>
    <row r="34" spans="1:6" x14ac:dyDescent="0.35">
      <c r="A34" s="1">
        <v>41791</v>
      </c>
      <c r="B34">
        <v>2014</v>
      </c>
      <c r="C34">
        <v>1</v>
      </c>
      <c r="D34" t="s">
        <v>17</v>
      </c>
      <c r="E34" t="s">
        <v>1</v>
      </c>
      <c r="F34">
        <v>5</v>
      </c>
    </row>
    <row r="35" spans="1:6" x14ac:dyDescent="0.35">
      <c r="A35" s="1">
        <v>41791</v>
      </c>
      <c r="B35">
        <v>2014</v>
      </c>
      <c r="C35">
        <v>1</v>
      </c>
      <c r="D35" t="s">
        <v>17</v>
      </c>
      <c r="E35" t="s">
        <v>2</v>
      </c>
      <c r="F35">
        <v>1</v>
      </c>
    </row>
    <row r="36" spans="1:6" x14ac:dyDescent="0.35">
      <c r="A36" s="1">
        <v>41791</v>
      </c>
      <c r="B36">
        <v>2014</v>
      </c>
      <c r="C36">
        <v>1</v>
      </c>
      <c r="D36" t="s">
        <v>17</v>
      </c>
      <c r="E36" t="s">
        <v>3</v>
      </c>
      <c r="F36">
        <v>4.5</v>
      </c>
    </row>
    <row r="37" spans="1:6" x14ac:dyDescent="0.35">
      <c r="A37" s="1">
        <v>41791</v>
      </c>
      <c r="B37">
        <v>2014</v>
      </c>
      <c r="C37">
        <v>1</v>
      </c>
      <c r="D37" t="s">
        <v>17</v>
      </c>
      <c r="E37" t="s">
        <v>4</v>
      </c>
      <c r="F37">
        <v>21.7</v>
      </c>
    </row>
    <row r="38" spans="1:6" x14ac:dyDescent="0.35">
      <c r="A38" s="1">
        <v>41791</v>
      </c>
      <c r="B38">
        <v>2014</v>
      </c>
      <c r="C38">
        <v>1</v>
      </c>
      <c r="D38" t="s">
        <v>17</v>
      </c>
      <c r="E38" t="s">
        <v>5</v>
      </c>
      <c r="F38">
        <v>16</v>
      </c>
    </row>
    <row r="39" spans="1:6" x14ac:dyDescent="0.35">
      <c r="A39" s="1">
        <v>41791</v>
      </c>
      <c r="B39">
        <v>2014</v>
      </c>
      <c r="C39">
        <v>1</v>
      </c>
      <c r="D39" t="s">
        <v>17</v>
      </c>
      <c r="E39" t="s">
        <v>6</v>
      </c>
      <c r="F39">
        <v>2</v>
      </c>
    </row>
    <row r="40" spans="1:6" x14ac:dyDescent="0.35">
      <c r="A40" s="1">
        <v>41791</v>
      </c>
      <c r="B40">
        <v>2014</v>
      </c>
      <c r="C40">
        <v>1</v>
      </c>
      <c r="D40" t="s">
        <v>17</v>
      </c>
      <c r="E40" t="s">
        <v>7</v>
      </c>
      <c r="F40">
        <v>6</v>
      </c>
    </row>
    <row r="41" spans="1:6" x14ac:dyDescent="0.35">
      <c r="A41" s="1">
        <v>41791</v>
      </c>
      <c r="B41">
        <v>2014</v>
      </c>
      <c r="C41">
        <v>1</v>
      </c>
      <c r="D41" t="s">
        <v>17</v>
      </c>
      <c r="E41" t="s">
        <v>8</v>
      </c>
      <c r="F41">
        <v>2</v>
      </c>
    </row>
    <row r="42" spans="1:6" x14ac:dyDescent="0.35">
      <c r="A42" s="1">
        <v>41821</v>
      </c>
      <c r="B42">
        <v>2014</v>
      </c>
      <c r="C42">
        <v>1</v>
      </c>
      <c r="D42" t="s">
        <v>18</v>
      </c>
      <c r="E42" t="s">
        <v>1</v>
      </c>
      <c r="F42">
        <v>0</v>
      </c>
    </row>
    <row r="43" spans="1:6" x14ac:dyDescent="0.35">
      <c r="A43" s="1">
        <v>41821</v>
      </c>
      <c r="B43">
        <v>2014</v>
      </c>
      <c r="C43">
        <v>1</v>
      </c>
      <c r="D43" t="s">
        <v>18</v>
      </c>
      <c r="E43" t="s">
        <v>2</v>
      </c>
      <c r="F43">
        <v>0</v>
      </c>
    </row>
    <row r="44" spans="1:6" x14ac:dyDescent="0.35">
      <c r="A44" s="1">
        <v>41821</v>
      </c>
      <c r="B44">
        <v>2014</v>
      </c>
      <c r="C44">
        <v>1</v>
      </c>
      <c r="D44" t="s">
        <v>18</v>
      </c>
      <c r="E44" t="s">
        <v>3</v>
      </c>
      <c r="F44">
        <v>0</v>
      </c>
    </row>
    <row r="45" spans="1:6" x14ac:dyDescent="0.35">
      <c r="A45" s="1">
        <v>41821</v>
      </c>
      <c r="B45">
        <v>2014</v>
      </c>
      <c r="C45">
        <v>1</v>
      </c>
      <c r="D45" t="s">
        <v>18</v>
      </c>
      <c r="E45" t="s">
        <v>4</v>
      </c>
      <c r="F45">
        <v>0</v>
      </c>
    </row>
    <row r="46" spans="1:6" x14ac:dyDescent="0.35">
      <c r="A46" s="1">
        <v>41821</v>
      </c>
      <c r="B46">
        <v>2014</v>
      </c>
      <c r="C46">
        <v>1</v>
      </c>
      <c r="D46" t="s">
        <v>18</v>
      </c>
      <c r="E46" t="s">
        <v>5</v>
      </c>
      <c r="F46">
        <v>0</v>
      </c>
    </row>
    <row r="47" spans="1:6" x14ac:dyDescent="0.35">
      <c r="A47" s="1">
        <v>41821</v>
      </c>
      <c r="B47">
        <v>2014</v>
      </c>
      <c r="C47">
        <v>1</v>
      </c>
      <c r="D47" t="s">
        <v>18</v>
      </c>
      <c r="E47" t="s">
        <v>6</v>
      </c>
      <c r="F47">
        <v>0</v>
      </c>
    </row>
    <row r="48" spans="1:6" x14ac:dyDescent="0.35">
      <c r="A48" s="1">
        <v>41821</v>
      </c>
      <c r="B48">
        <v>2014</v>
      </c>
      <c r="C48">
        <v>1</v>
      </c>
      <c r="D48" t="s">
        <v>18</v>
      </c>
      <c r="E48" t="s">
        <v>7</v>
      </c>
      <c r="F48">
        <v>0</v>
      </c>
    </row>
    <row r="49" spans="1:6" x14ac:dyDescent="0.35">
      <c r="A49" s="1">
        <v>41821</v>
      </c>
      <c r="B49">
        <v>2014</v>
      </c>
      <c r="C49">
        <v>1</v>
      </c>
      <c r="D49" t="s">
        <v>18</v>
      </c>
      <c r="E49" t="s">
        <v>8</v>
      </c>
      <c r="F49">
        <v>0</v>
      </c>
    </row>
    <row r="50" spans="1:6" x14ac:dyDescent="0.35">
      <c r="A50" s="1">
        <v>41852</v>
      </c>
      <c r="B50">
        <v>2014</v>
      </c>
      <c r="C50">
        <v>1</v>
      </c>
      <c r="D50" t="s">
        <v>19</v>
      </c>
      <c r="E50" t="s">
        <v>1</v>
      </c>
      <c r="F50">
        <v>5.33</v>
      </c>
    </row>
    <row r="51" spans="1:6" x14ac:dyDescent="0.35">
      <c r="A51" s="1">
        <v>41852</v>
      </c>
      <c r="B51">
        <v>2014</v>
      </c>
      <c r="C51">
        <v>1</v>
      </c>
      <c r="D51" t="s">
        <v>19</v>
      </c>
      <c r="E51" t="s">
        <v>2</v>
      </c>
      <c r="F51">
        <v>3</v>
      </c>
    </row>
    <row r="52" spans="1:6" x14ac:dyDescent="0.35">
      <c r="A52" s="1">
        <v>41852</v>
      </c>
      <c r="B52">
        <v>2014</v>
      </c>
      <c r="C52">
        <v>1</v>
      </c>
      <c r="D52" t="s">
        <v>19</v>
      </c>
      <c r="E52" t="s">
        <v>3</v>
      </c>
      <c r="F52">
        <v>10.5</v>
      </c>
    </row>
    <row r="53" spans="1:6" x14ac:dyDescent="0.35">
      <c r="A53" s="1">
        <v>41852</v>
      </c>
      <c r="B53">
        <v>2014</v>
      </c>
      <c r="C53">
        <v>1</v>
      </c>
      <c r="D53" t="s">
        <v>19</v>
      </c>
      <c r="E53" t="s">
        <v>4</v>
      </c>
      <c r="F53">
        <v>26.4</v>
      </c>
    </row>
    <row r="54" spans="1:6" x14ac:dyDescent="0.35">
      <c r="A54" s="1">
        <v>41852</v>
      </c>
      <c r="B54">
        <v>2014</v>
      </c>
      <c r="C54">
        <v>1</v>
      </c>
      <c r="D54" t="s">
        <v>19</v>
      </c>
      <c r="E54" t="s">
        <v>5</v>
      </c>
      <c r="F54">
        <v>19</v>
      </c>
    </row>
    <row r="55" spans="1:6" x14ac:dyDescent="0.35">
      <c r="A55" s="1">
        <v>41852</v>
      </c>
      <c r="B55">
        <v>2014</v>
      </c>
      <c r="C55">
        <v>1</v>
      </c>
      <c r="D55" t="s">
        <v>19</v>
      </c>
      <c r="E55" t="s">
        <v>6</v>
      </c>
      <c r="F55">
        <v>1</v>
      </c>
    </row>
    <row r="56" spans="1:6" x14ac:dyDescent="0.35">
      <c r="A56" s="1">
        <v>41852</v>
      </c>
      <c r="B56">
        <v>2014</v>
      </c>
      <c r="C56">
        <v>1</v>
      </c>
      <c r="D56" t="s">
        <v>19</v>
      </c>
      <c r="E56" t="s">
        <v>7</v>
      </c>
      <c r="F56">
        <v>10</v>
      </c>
    </row>
    <row r="57" spans="1:6" x14ac:dyDescent="0.35">
      <c r="A57" s="1">
        <v>41852</v>
      </c>
      <c r="B57">
        <v>2014</v>
      </c>
      <c r="C57">
        <v>1</v>
      </c>
      <c r="D57" t="s">
        <v>19</v>
      </c>
      <c r="E57" t="s">
        <v>8</v>
      </c>
      <c r="F57">
        <v>0</v>
      </c>
    </row>
    <row r="58" spans="1:6" x14ac:dyDescent="0.35">
      <c r="A58" s="1">
        <v>41883</v>
      </c>
      <c r="B58">
        <v>2014</v>
      </c>
      <c r="C58">
        <v>1</v>
      </c>
      <c r="D58" t="s">
        <v>13</v>
      </c>
      <c r="E58" t="s">
        <v>1</v>
      </c>
      <c r="F58">
        <v>7</v>
      </c>
    </row>
    <row r="59" spans="1:6" x14ac:dyDescent="0.35">
      <c r="A59" s="1">
        <v>41883</v>
      </c>
      <c r="B59">
        <v>2014</v>
      </c>
      <c r="C59">
        <v>1</v>
      </c>
      <c r="D59" t="s">
        <v>13</v>
      </c>
      <c r="E59" t="s">
        <v>2</v>
      </c>
      <c r="F59">
        <v>1.68</v>
      </c>
    </row>
    <row r="60" spans="1:6" x14ac:dyDescent="0.35">
      <c r="A60" s="1">
        <v>41883</v>
      </c>
      <c r="B60">
        <v>2014</v>
      </c>
      <c r="C60">
        <v>1</v>
      </c>
      <c r="D60" t="s">
        <v>13</v>
      </c>
      <c r="E60" t="s">
        <v>3</v>
      </c>
      <c r="F60">
        <v>8</v>
      </c>
    </row>
    <row r="61" spans="1:6" x14ac:dyDescent="0.35">
      <c r="A61" s="1">
        <v>41883</v>
      </c>
      <c r="B61">
        <v>2014</v>
      </c>
      <c r="C61">
        <v>1</v>
      </c>
      <c r="D61" t="s">
        <v>13</v>
      </c>
      <c r="E61" t="s">
        <v>4</v>
      </c>
      <c r="F61">
        <v>25</v>
      </c>
    </row>
    <row r="62" spans="1:6" x14ac:dyDescent="0.35">
      <c r="A62" s="1">
        <v>41883</v>
      </c>
      <c r="B62">
        <v>2014</v>
      </c>
      <c r="C62">
        <v>1</v>
      </c>
      <c r="D62" t="s">
        <v>13</v>
      </c>
      <c r="E62" t="s">
        <v>5</v>
      </c>
      <c r="F62">
        <v>16</v>
      </c>
    </row>
    <row r="63" spans="1:6" x14ac:dyDescent="0.35">
      <c r="A63" s="1">
        <v>41883</v>
      </c>
      <c r="B63">
        <v>2014</v>
      </c>
      <c r="C63">
        <v>1</v>
      </c>
      <c r="D63" t="s">
        <v>13</v>
      </c>
      <c r="E63" t="s">
        <v>6</v>
      </c>
      <c r="F63">
        <v>0</v>
      </c>
    </row>
    <row r="64" spans="1:6" x14ac:dyDescent="0.35">
      <c r="A64" s="1">
        <v>41883</v>
      </c>
      <c r="B64">
        <v>2014</v>
      </c>
      <c r="C64">
        <v>1</v>
      </c>
      <c r="D64" t="s">
        <v>13</v>
      </c>
      <c r="E64" t="s">
        <v>7</v>
      </c>
      <c r="F64">
        <v>3</v>
      </c>
    </row>
    <row r="65" spans="1:6" x14ac:dyDescent="0.35">
      <c r="A65" s="1">
        <v>41883</v>
      </c>
      <c r="B65">
        <v>2014</v>
      </c>
      <c r="C65">
        <v>1</v>
      </c>
      <c r="D65" t="s">
        <v>13</v>
      </c>
      <c r="E65" t="s">
        <v>8</v>
      </c>
      <c r="F65">
        <v>2</v>
      </c>
    </row>
    <row r="66" spans="1:6" x14ac:dyDescent="0.35">
      <c r="A66" s="1">
        <v>41913</v>
      </c>
      <c r="B66">
        <v>2014</v>
      </c>
      <c r="C66">
        <v>1</v>
      </c>
      <c r="D66" t="s">
        <v>14</v>
      </c>
      <c r="E66" t="s">
        <v>1</v>
      </c>
      <c r="F66">
        <v>5</v>
      </c>
    </row>
    <row r="67" spans="1:6" x14ac:dyDescent="0.35">
      <c r="A67" s="1">
        <v>41913</v>
      </c>
      <c r="B67">
        <v>2014</v>
      </c>
      <c r="C67">
        <v>1</v>
      </c>
      <c r="D67" t="s">
        <v>14</v>
      </c>
      <c r="E67" t="s">
        <v>2</v>
      </c>
      <c r="F67">
        <v>2</v>
      </c>
    </row>
    <row r="68" spans="1:6" x14ac:dyDescent="0.35">
      <c r="A68" s="1">
        <v>41913</v>
      </c>
      <c r="B68">
        <v>2014</v>
      </c>
      <c r="C68">
        <v>1</v>
      </c>
      <c r="D68" t="s">
        <v>14</v>
      </c>
      <c r="E68" t="s">
        <v>3</v>
      </c>
      <c r="F68">
        <v>2</v>
      </c>
    </row>
    <row r="69" spans="1:6" x14ac:dyDescent="0.35">
      <c r="A69" s="1">
        <v>41913</v>
      </c>
      <c r="B69">
        <v>2014</v>
      </c>
      <c r="C69">
        <v>1</v>
      </c>
      <c r="D69" t="s">
        <v>14</v>
      </c>
      <c r="E69" t="s">
        <v>4</v>
      </c>
      <c r="F69">
        <v>53.3</v>
      </c>
    </row>
    <row r="70" spans="1:6" x14ac:dyDescent="0.35">
      <c r="A70" s="1">
        <v>41913</v>
      </c>
      <c r="B70">
        <v>2014</v>
      </c>
      <c r="C70">
        <v>1</v>
      </c>
      <c r="D70" t="s">
        <v>14</v>
      </c>
      <c r="E70" t="s">
        <v>5</v>
      </c>
      <c r="F70">
        <v>15</v>
      </c>
    </row>
    <row r="71" spans="1:6" x14ac:dyDescent="0.35">
      <c r="A71" s="1">
        <v>41913</v>
      </c>
      <c r="B71">
        <v>2014</v>
      </c>
      <c r="C71">
        <v>1</v>
      </c>
      <c r="D71" t="s">
        <v>14</v>
      </c>
      <c r="E71" t="s">
        <v>6</v>
      </c>
      <c r="F71">
        <v>2</v>
      </c>
    </row>
    <row r="72" spans="1:6" x14ac:dyDescent="0.35">
      <c r="A72" s="1">
        <v>41913</v>
      </c>
      <c r="B72">
        <v>2014</v>
      </c>
      <c r="C72">
        <v>1</v>
      </c>
      <c r="D72" t="s">
        <v>14</v>
      </c>
      <c r="E72" t="s">
        <v>7</v>
      </c>
      <c r="F72">
        <v>0</v>
      </c>
    </row>
    <row r="73" spans="1:6" x14ac:dyDescent="0.35">
      <c r="A73" s="1">
        <v>41913</v>
      </c>
      <c r="B73">
        <v>2014</v>
      </c>
      <c r="C73">
        <v>1</v>
      </c>
      <c r="D73" t="s">
        <v>14</v>
      </c>
      <c r="E73" t="s">
        <v>8</v>
      </c>
      <c r="F73">
        <v>2</v>
      </c>
    </row>
    <row r="74" spans="1:6" x14ac:dyDescent="0.35">
      <c r="A74" s="1">
        <v>41944</v>
      </c>
      <c r="B74">
        <v>2014</v>
      </c>
      <c r="C74">
        <v>1</v>
      </c>
      <c r="D74" t="s">
        <v>15</v>
      </c>
      <c r="E74" t="s">
        <v>1</v>
      </c>
      <c r="F74">
        <v>5</v>
      </c>
    </row>
    <row r="75" spans="1:6" x14ac:dyDescent="0.35">
      <c r="A75" s="1">
        <v>41944</v>
      </c>
      <c r="B75">
        <v>2014</v>
      </c>
      <c r="C75">
        <v>1</v>
      </c>
      <c r="D75" t="s">
        <v>15</v>
      </c>
      <c r="E75" t="s">
        <v>2</v>
      </c>
      <c r="F75">
        <v>4.34</v>
      </c>
    </row>
    <row r="76" spans="1:6" x14ac:dyDescent="0.35">
      <c r="A76" s="1">
        <v>41944</v>
      </c>
      <c r="B76">
        <v>2014</v>
      </c>
      <c r="C76">
        <v>1</v>
      </c>
      <c r="D76" t="s">
        <v>15</v>
      </c>
      <c r="E76" t="s">
        <v>3</v>
      </c>
      <c r="F76">
        <v>10.4</v>
      </c>
    </row>
    <row r="77" spans="1:6" x14ac:dyDescent="0.35">
      <c r="A77" s="1">
        <v>41944</v>
      </c>
      <c r="B77">
        <v>2014</v>
      </c>
      <c r="C77">
        <v>1</v>
      </c>
      <c r="D77" t="s">
        <v>15</v>
      </c>
      <c r="E77" t="s">
        <v>4</v>
      </c>
      <c r="F77">
        <v>52.3</v>
      </c>
    </row>
    <row r="78" spans="1:6" x14ac:dyDescent="0.35">
      <c r="A78" s="1">
        <v>41944</v>
      </c>
      <c r="B78">
        <v>2014</v>
      </c>
      <c r="C78">
        <v>1</v>
      </c>
      <c r="D78" t="s">
        <v>15</v>
      </c>
      <c r="E78" t="s">
        <v>5</v>
      </c>
      <c r="F78">
        <v>14</v>
      </c>
    </row>
    <row r="79" spans="1:6" x14ac:dyDescent="0.35">
      <c r="A79" s="1">
        <v>41944</v>
      </c>
      <c r="B79">
        <v>2014</v>
      </c>
      <c r="C79">
        <v>1</v>
      </c>
      <c r="D79" t="s">
        <v>15</v>
      </c>
      <c r="E79" t="s">
        <v>6</v>
      </c>
      <c r="F79">
        <v>0</v>
      </c>
    </row>
    <row r="80" spans="1:6" x14ac:dyDescent="0.35">
      <c r="A80" s="1">
        <v>41944</v>
      </c>
      <c r="B80">
        <v>2014</v>
      </c>
      <c r="C80">
        <v>1</v>
      </c>
      <c r="D80" t="s">
        <v>15</v>
      </c>
      <c r="E80" t="s">
        <v>7</v>
      </c>
      <c r="F80">
        <v>1</v>
      </c>
    </row>
    <row r="81" spans="1:6" x14ac:dyDescent="0.35">
      <c r="A81" s="1">
        <v>41944</v>
      </c>
      <c r="B81">
        <v>2014</v>
      </c>
      <c r="C81">
        <v>1</v>
      </c>
      <c r="D81" t="s">
        <v>15</v>
      </c>
      <c r="E81" t="s">
        <v>8</v>
      </c>
      <c r="F81">
        <v>0.2</v>
      </c>
    </row>
    <row r="82" spans="1:6" x14ac:dyDescent="0.35">
      <c r="A82" s="1">
        <v>41974</v>
      </c>
      <c r="B82">
        <v>2014</v>
      </c>
      <c r="C82">
        <v>1</v>
      </c>
      <c r="D82" t="s">
        <v>16</v>
      </c>
      <c r="E82" t="s">
        <v>1</v>
      </c>
      <c r="F82">
        <v>2</v>
      </c>
    </row>
    <row r="83" spans="1:6" x14ac:dyDescent="0.35">
      <c r="A83" s="1">
        <v>41974</v>
      </c>
      <c r="B83">
        <v>2014</v>
      </c>
      <c r="C83">
        <v>1</v>
      </c>
      <c r="D83" t="s">
        <v>16</v>
      </c>
      <c r="E83" t="s">
        <v>2</v>
      </c>
      <c r="F83">
        <v>0.66</v>
      </c>
    </row>
    <row r="84" spans="1:6" x14ac:dyDescent="0.35">
      <c r="A84" s="1">
        <v>41974</v>
      </c>
      <c r="B84">
        <v>2014</v>
      </c>
      <c r="C84">
        <v>1</v>
      </c>
      <c r="D84" t="s">
        <v>16</v>
      </c>
      <c r="E84" t="s">
        <v>3</v>
      </c>
      <c r="F84">
        <v>2.5</v>
      </c>
    </row>
    <row r="85" spans="1:6" x14ac:dyDescent="0.35">
      <c r="A85" s="1">
        <v>41974</v>
      </c>
      <c r="B85">
        <v>2014</v>
      </c>
      <c r="C85">
        <v>1</v>
      </c>
      <c r="D85" t="s">
        <v>16</v>
      </c>
      <c r="E85" t="s">
        <v>4</v>
      </c>
      <c r="F85">
        <v>12</v>
      </c>
    </row>
    <row r="86" spans="1:6" x14ac:dyDescent="0.35">
      <c r="A86" s="1">
        <v>41974</v>
      </c>
      <c r="B86">
        <v>2014</v>
      </c>
      <c r="C86">
        <v>1</v>
      </c>
      <c r="D86" t="s">
        <v>16</v>
      </c>
      <c r="E86" t="s">
        <v>5</v>
      </c>
      <c r="F86">
        <v>8</v>
      </c>
    </row>
    <row r="87" spans="1:6" x14ac:dyDescent="0.35">
      <c r="A87" s="1">
        <v>41974</v>
      </c>
      <c r="B87">
        <v>2014</v>
      </c>
      <c r="C87">
        <v>1</v>
      </c>
      <c r="D87" t="s">
        <v>16</v>
      </c>
      <c r="E87" t="s">
        <v>6</v>
      </c>
      <c r="F87">
        <v>0</v>
      </c>
    </row>
    <row r="88" spans="1:6" x14ac:dyDescent="0.35">
      <c r="A88" s="1">
        <v>41974</v>
      </c>
      <c r="B88">
        <v>2014</v>
      </c>
      <c r="C88">
        <v>1</v>
      </c>
      <c r="D88" t="s">
        <v>16</v>
      </c>
      <c r="E88" t="s">
        <v>7</v>
      </c>
      <c r="F88">
        <v>1</v>
      </c>
    </row>
    <row r="89" spans="1:6" x14ac:dyDescent="0.35">
      <c r="A89" s="1">
        <v>41974</v>
      </c>
      <c r="B89">
        <v>2014</v>
      </c>
      <c r="C89">
        <v>1</v>
      </c>
      <c r="D89" t="s">
        <v>16</v>
      </c>
      <c r="E89" t="s">
        <v>8</v>
      </c>
      <c r="F89">
        <v>1</v>
      </c>
    </row>
    <row r="90" spans="1:6" x14ac:dyDescent="0.35">
      <c r="A90" s="1" t="s">
        <v>20</v>
      </c>
      <c r="B90">
        <v>2014</v>
      </c>
      <c r="C90">
        <v>1</v>
      </c>
      <c r="D90" t="s">
        <v>17</v>
      </c>
      <c r="E90" t="s">
        <v>1</v>
      </c>
      <c r="F90">
        <v>7.34</v>
      </c>
    </row>
    <row r="91" spans="1:6" x14ac:dyDescent="0.35">
      <c r="A91" s="1" t="s">
        <v>20</v>
      </c>
      <c r="B91">
        <v>2014</v>
      </c>
      <c r="C91">
        <v>1</v>
      </c>
      <c r="D91" t="s">
        <v>17</v>
      </c>
      <c r="E91" t="s">
        <v>2</v>
      </c>
      <c r="F91">
        <v>7.66</v>
      </c>
    </row>
    <row r="92" spans="1:6" x14ac:dyDescent="0.35">
      <c r="A92" s="1" t="s">
        <v>20</v>
      </c>
      <c r="B92">
        <v>2014</v>
      </c>
      <c r="C92">
        <v>1</v>
      </c>
      <c r="D92" t="s">
        <v>17</v>
      </c>
      <c r="E92" t="s">
        <v>3</v>
      </c>
      <c r="F92">
        <v>6.2</v>
      </c>
    </row>
    <row r="93" spans="1:6" x14ac:dyDescent="0.35">
      <c r="A93" s="1" t="s">
        <v>20</v>
      </c>
      <c r="B93">
        <v>2014</v>
      </c>
      <c r="C93">
        <v>1</v>
      </c>
      <c r="D93" t="s">
        <v>17</v>
      </c>
      <c r="E93" t="s">
        <v>4</v>
      </c>
      <c r="F93">
        <v>52</v>
      </c>
    </row>
    <row r="94" spans="1:6" x14ac:dyDescent="0.35">
      <c r="A94" s="1" t="s">
        <v>20</v>
      </c>
      <c r="B94">
        <v>2014</v>
      </c>
      <c r="C94">
        <v>1</v>
      </c>
      <c r="D94" t="s">
        <v>17</v>
      </c>
      <c r="E94" t="s">
        <v>5</v>
      </c>
      <c r="F94">
        <v>9</v>
      </c>
    </row>
    <row r="95" spans="1:6" x14ac:dyDescent="0.35">
      <c r="A95" s="1" t="s">
        <v>20</v>
      </c>
      <c r="B95">
        <v>2014</v>
      </c>
      <c r="C95">
        <v>1</v>
      </c>
      <c r="D95" t="s">
        <v>17</v>
      </c>
      <c r="E95" t="s">
        <v>6</v>
      </c>
      <c r="F95">
        <v>0</v>
      </c>
    </row>
    <row r="96" spans="1:6" x14ac:dyDescent="0.35">
      <c r="A96" s="1" t="s">
        <v>20</v>
      </c>
      <c r="B96">
        <v>2014</v>
      </c>
      <c r="C96">
        <v>1</v>
      </c>
      <c r="D96" t="s">
        <v>17</v>
      </c>
      <c r="E96" t="s">
        <v>7</v>
      </c>
      <c r="F96">
        <v>7</v>
      </c>
    </row>
    <row r="97" spans="1:6" x14ac:dyDescent="0.35">
      <c r="A97" s="1" t="s">
        <v>20</v>
      </c>
      <c r="B97">
        <v>2014</v>
      </c>
      <c r="C97">
        <v>1</v>
      </c>
      <c r="D97" t="s">
        <v>17</v>
      </c>
      <c r="E97" t="s">
        <v>8</v>
      </c>
      <c r="F97">
        <v>1</v>
      </c>
    </row>
    <row r="98" spans="1:6" x14ac:dyDescent="0.35">
      <c r="A98" s="1" t="s">
        <v>21</v>
      </c>
      <c r="B98">
        <v>2014</v>
      </c>
      <c r="C98">
        <v>1</v>
      </c>
      <c r="D98" t="s">
        <v>18</v>
      </c>
      <c r="E98" t="s">
        <v>1</v>
      </c>
      <c r="F98">
        <v>6</v>
      </c>
    </row>
    <row r="99" spans="1:6" x14ac:dyDescent="0.35">
      <c r="A99" s="1" t="s">
        <v>21</v>
      </c>
      <c r="B99">
        <v>2014</v>
      </c>
      <c r="C99">
        <v>1</v>
      </c>
      <c r="D99" t="s">
        <v>18</v>
      </c>
      <c r="E99" t="s">
        <v>2</v>
      </c>
      <c r="F99">
        <v>1.33</v>
      </c>
    </row>
    <row r="100" spans="1:6" x14ac:dyDescent="0.35">
      <c r="A100" s="1" t="s">
        <v>21</v>
      </c>
      <c r="B100">
        <v>2014</v>
      </c>
      <c r="C100">
        <v>1</v>
      </c>
      <c r="D100" t="s">
        <v>18</v>
      </c>
      <c r="E100" t="s">
        <v>3</v>
      </c>
      <c r="F100">
        <v>12.3</v>
      </c>
    </row>
    <row r="101" spans="1:6" x14ac:dyDescent="0.35">
      <c r="A101" s="1" t="s">
        <v>21</v>
      </c>
      <c r="B101">
        <v>2014</v>
      </c>
      <c r="C101">
        <v>1</v>
      </c>
      <c r="D101" t="s">
        <v>18</v>
      </c>
      <c r="E101" t="s">
        <v>4</v>
      </c>
      <c r="F101">
        <v>33.700000000000003</v>
      </c>
    </row>
    <row r="102" spans="1:6" x14ac:dyDescent="0.35">
      <c r="A102" s="1" t="s">
        <v>21</v>
      </c>
      <c r="B102">
        <v>2014</v>
      </c>
      <c r="C102">
        <v>1</v>
      </c>
      <c r="D102" t="s">
        <v>18</v>
      </c>
      <c r="E102" t="s">
        <v>5</v>
      </c>
      <c r="F102">
        <v>6</v>
      </c>
    </row>
    <row r="103" spans="1:6" x14ac:dyDescent="0.35">
      <c r="A103" s="1" t="s">
        <v>21</v>
      </c>
      <c r="B103">
        <v>2014</v>
      </c>
      <c r="C103">
        <v>1</v>
      </c>
      <c r="D103" t="s">
        <v>18</v>
      </c>
      <c r="E103" t="s">
        <v>6</v>
      </c>
      <c r="F103">
        <v>1</v>
      </c>
    </row>
    <row r="104" spans="1:6" x14ac:dyDescent="0.35">
      <c r="A104" s="1" t="s">
        <v>21</v>
      </c>
      <c r="B104">
        <v>2014</v>
      </c>
      <c r="C104">
        <v>1</v>
      </c>
      <c r="D104" t="s">
        <v>18</v>
      </c>
      <c r="E104" t="s">
        <v>7</v>
      </c>
      <c r="F104">
        <v>0</v>
      </c>
    </row>
    <row r="105" spans="1:6" x14ac:dyDescent="0.35">
      <c r="A105" s="1" t="s">
        <v>21</v>
      </c>
      <c r="B105">
        <v>2014</v>
      </c>
      <c r="C105">
        <v>1</v>
      </c>
      <c r="D105" t="s">
        <v>18</v>
      </c>
      <c r="E105" t="s">
        <v>8</v>
      </c>
      <c r="F105">
        <v>2</v>
      </c>
    </row>
    <row r="106" spans="1:6" x14ac:dyDescent="0.35">
      <c r="A106" s="1" t="s">
        <v>22</v>
      </c>
      <c r="B106">
        <v>2014</v>
      </c>
      <c r="C106">
        <v>1</v>
      </c>
      <c r="D106" t="s">
        <v>19</v>
      </c>
      <c r="E106" t="s">
        <v>1</v>
      </c>
      <c r="F106">
        <v>4</v>
      </c>
    </row>
    <row r="107" spans="1:6" x14ac:dyDescent="0.35">
      <c r="A107" s="1" t="s">
        <v>22</v>
      </c>
      <c r="B107">
        <v>2014</v>
      </c>
      <c r="C107">
        <v>1</v>
      </c>
      <c r="D107" t="s">
        <v>19</v>
      </c>
      <c r="E107" t="s">
        <v>2</v>
      </c>
      <c r="F107">
        <v>2.34</v>
      </c>
    </row>
    <row r="108" spans="1:6" x14ac:dyDescent="0.35">
      <c r="A108" s="1" t="s">
        <v>22</v>
      </c>
      <c r="B108">
        <v>2014</v>
      </c>
      <c r="C108">
        <v>1</v>
      </c>
      <c r="D108" t="s">
        <v>19</v>
      </c>
      <c r="E108" t="s">
        <v>3</v>
      </c>
      <c r="F108">
        <v>5</v>
      </c>
    </row>
    <row r="109" spans="1:6" x14ac:dyDescent="0.35">
      <c r="A109" s="1" t="s">
        <v>22</v>
      </c>
      <c r="B109">
        <v>2014</v>
      </c>
      <c r="C109">
        <v>1</v>
      </c>
      <c r="D109" t="s">
        <v>19</v>
      </c>
      <c r="E109" t="s">
        <v>4</v>
      </c>
      <c r="F109">
        <v>26.7</v>
      </c>
    </row>
    <row r="110" spans="1:6" x14ac:dyDescent="0.35">
      <c r="A110" s="1" t="s">
        <v>22</v>
      </c>
      <c r="B110">
        <v>2014</v>
      </c>
      <c r="C110">
        <v>1</v>
      </c>
      <c r="D110" t="s">
        <v>19</v>
      </c>
      <c r="E110" t="s">
        <v>5</v>
      </c>
      <c r="F110">
        <v>12</v>
      </c>
    </row>
    <row r="111" spans="1:6" x14ac:dyDescent="0.35">
      <c r="A111" s="1" t="s">
        <v>22</v>
      </c>
      <c r="B111">
        <v>2014</v>
      </c>
      <c r="C111">
        <v>1</v>
      </c>
      <c r="D111" t="s">
        <v>19</v>
      </c>
      <c r="E111" t="s">
        <v>6</v>
      </c>
      <c r="F111">
        <v>2</v>
      </c>
    </row>
    <row r="112" spans="1:6" x14ac:dyDescent="0.35">
      <c r="A112" s="1" t="s">
        <v>22</v>
      </c>
      <c r="B112">
        <v>2014</v>
      </c>
      <c r="C112">
        <v>1</v>
      </c>
      <c r="D112" t="s">
        <v>19</v>
      </c>
      <c r="E112" t="s">
        <v>7</v>
      </c>
      <c r="F112">
        <v>3</v>
      </c>
    </row>
    <row r="113" spans="1:6" x14ac:dyDescent="0.35">
      <c r="A113" s="1" t="s">
        <v>22</v>
      </c>
      <c r="B113">
        <v>2014</v>
      </c>
      <c r="C113">
        <v>1</v>
      </c>
      <c r="D113" t="s">
        <v>19</v>
      </c>
      <c r="E113" t="s">
        <v>8</v>
      </c>
      <c r="F113">
        <v>3</v>
      </c>
    </row>
    <row r="114" spans="1:6" x14ac:dyDescent="0.35">
      <c r="A114" s="1" t="s">
        <v>23</v>
      </c>
      <c r="B114">
        <v>2014</v>
      </c>
      <c r="C114">
        <v>1</v>
      </c>
      <c r="D114" t="s">
        <v>13</v>
      </c>
      <c r="E114" t="s">
        <v>1</v>
      </c>
      <c r="F114">
        <v>6</v>
      </c>
    </row>
    <row r="115" spans="1:6" x14ac:dyDescent="0.35">
      <c r="A115" s="1" t="s">
        <v>23</v>
      </c>
      <c r="B115">
        <v>2014</v>
      </c>
      <c r="C115">
        <v>1</v>
      </c>
      <c r="D115" t="s">
        <v>13</v>
      </c>
      <c r="E115" t="s">
        <v>2</v>
      </c>
      <c r="F115">
        <v>2</v>
      </c>
    </row>
    <row r="116" spans="1:6" x14ac:dyDescent="0.35">
      <c r="A116" s="1" t="s">
        <v>23</v>
      </c>
      <c r="B116">
        <v>2014</v>
      </c>
      <c r="C116">
        <v>1</v>
      </c>
      <c r="D116" t="s">
        <v>13</v>
      </c>
      <c r="E116" t="s">
        <v>3</v>
      </c>
      <c r="F116">
        <v>4.3</v>
      </c>
    </row>
    <row r="117" spans="1:6" x14ac:dyDescent="0.35">
      <c r="A117" s="1" t="s">
        <v>23</v>
      </c>
      <c r="B117">
        <v>2014</v>
      </c>
      <c r="C117">
        <v>1</v>
      </c>
      <c r="D117" t="s">
        <v>13</v>
      </c>
      <c r="E117" t="s">
        <v>4</v>
      </c>
      <c r="F117">
        <v>28.3</v>
      </c>
    </row>
    <row r="118" spans="1:6" x14ac:dyDescent="0.35">
      <c r="A118" s="1" t="s">
        <v>23</v>
      </c>
      <c r="B118">
        <v>2014</v>
      </c>
      <c r="C118">
        <v>1</v>
      </c>
      <c r="D118" t="s">
        <v>13</v>
      </c>
      <c r="E118" t="s">
        <v>5</v>
      </c>
      <c r="F118">
        <v>19</v>
      </c>
    </row>
    <row r="119" spans="1:6" x14ac:dyDescent="0.35">
      <c r="A119" s="1" t="s">
        <v>23</v>
      </c>
      <c r="B119">
        <v>2014</v>
      </c>
      <c r="C119">
        <v>1</v>
      </c>
      <c r="D119" t="s">
        <v>13</v>
      </c>
      <c r="E119" t="s">
        <v>6</v>
      </c>
      <c r="F119">
        <v>1</v>
      </c>
    </row>
    <row r="120" spans="1:6" x14ac:dyDescent="0.35">
      <c r="A120" s="1" t="s">
        <v>23</v>
      </c>
      <c r="B120">
        <v>2014</v>
      </c>
      <c r="C120">
        <v>1</v>
      </c>
      <c r="D120" t="s">
        <v>13</v>
      </c>
      <c r="E120" t="s">
        <v>7</v>
      </c>
      <c r="F120">
        <v>5</v>
      </c>
    </row>
    <row r="121" spans="1:6" x14ac:dyDescent="0.35">
      <c r="A121" s="1" t="s">
        <v>23</v>
      </c>
      <c r="B121">
        <v>2014</v>
      </c>
      <c r="C121">
        <v>1</v>
      </c>
      <c r="D121" t="s">
        <v>13</v>
      </c>
      <c r="E121" t="s">
        <v>8</v>
      </c>
      <c r="F121">
        <v>0</v>
      </c>
    </row>
    <row r="122" spans="1:6" x14ac:dyDescent="0.35">
      <c r="A122" s="1" t="s">
        <v>24</v>
      </c>
      <c r="B122">
        <v>2014</v>
      </c>
      <c r="C122">
        <v>1</v>
      </c>
      <c r="D122" t="s">
        <v>14</v>
      </c>
      <c r="E122" t="s">
        <v>1</v>
      </c>
      <c r="F122">
        <v>2</v>
      </c>
    </row>
    <row r="123" spans="1:6" x14ac:dyDescent="0.35">
      <c r="A123" s="1" t="s">
        <v>24</v>
      </c>
      <c r="B123">
        <v>2014</v>
      </c>
      <c r="C123">
        <v>1</v>
      </c>
      <c r="D123" t="s">
        <v>14</v>
      </c>
      <c r="E123" t="s">
        <v>2</v>
      </c>
      <c r="F123">
        <v>3.68</v>
      </c>
    </row>
    <row r="124" spans="1:6" x14ac:dyDescent="0.35">
      <c r="A124" s="1" t="s">
        <v>24</v>
      </c>
      <c r="B124">
        <v>2014</v>
      </c>
      <c r="C124">
        <v>1</v>
      </c>
      <c r="D124" t="s">
        <v>14</v>
      </c>
      <c r="E124" t="s">
        <v>3</v>
      </c>
      <c r="F124">
        <v>8.3000000000000007</v>
      </c>
    </row>
    <row r="125" spans="1:6" x14ac:dyDescent="0.35">
      <c r="A125" s="1" t="s">
        <v>24</v>
      </c>
      <c r="B125">
        <v>2014</v>
      </c>
      <c r="C125">
        <v>1</v>
      </c>
      <c r="D125" t="s">
        <v>14</v>
      </c>
      <c r="E125" t="s">
        <v>4</v>
      </c>
      <c r="F125">
        <v>20.399999999999999</v>
      </c>
    </row>
    <row r="126" spans="1:6" x14ac:dyDescent="0.35">
      <c r="A126" s="1" t="s">
        <v>24</v>
      </c>
      <c r="B126">
        <v>2014</v>
      </c>
      <c r="C126">
        <v>1</v>
      </c>
      <c r="D126" t="s">
        <v>14</v>
      </c>
      <c r="E126" t="s">
        <v>5</v>
      </c>
      <c r="F126">
        <v>15</v>
      </c>
    </row>
    <row r="127" spans="1:6" x14ac:dyDescent="0.35">
      <c r="A127" s="1" t="s">
        <v>24</v>
      </c>
      <c r="B127">
        <v>2014</v>
      </c>
      <c r="C127">
        <v>1</v>
      </c>
      <c r="D127" t="s">
        <v>14</v>
      </c>
      <c r="E127" t="s">
        <v>6</v>
      </c>
      <c r="F127">
        <v>0</v>
      </c>
    </row>
    <row r="128" spans="1:6" x14ac:dyDescent="0.35">
      <c r="A128" s="1" t="s">
        <v>24</v>
      </c>
      <c r="B128">
        <v>2014</v>
      </c>
      <c r="C128">
        <v>1</v>
      </c>
      <c r="D128" t="s">
        <v>14</v>
      </c>
      <c r="E128" t="s">
        <v>7</v>
      </c>
      <c r="F128">
        <v>6</v>
      </c>
    </row>
    <row r="129" spans="1:6" x14ac:dyDescent="0.35">
      <c r="A129" s="1" t="s">
        <v>24</v>
      </c>
      <c r="B129">
        <v>2014</v>
      </c>
      <c r="C129">
        <v>1</v>
      </c>
      <c r="D129" t="s">
        <v>14</v>
      </c>
      <c r="E129" t="s">
        <v>8</v>
      </c>
      <c r="F129">
        <v>3</v>
      </c>
    </row>
    <row r="130" spans="1:6" x14ac:dyDescent="0.35">
      <c r="A130" s="1" t="s">
        <v>25</v>
      </c>
      <c r="B130">
        <v>2014</v>
      </c>
      <c r="C130">
        <v>1</v>
      </c>
      <c r="D130" t="s">
        <v>15</v>
      </c>
      <c r="E130" t="s">
        <v>1</v>
      </c>
      <c r="F130">
        <v>1</v>
      </c>
    </row>
    <row r="131" spans="1:6" x14ac:dyDescent="0.35">
      <c r="A131" s="1" t="s">
        <v>25</v>
      </c>
      <c r="B131">
        <v>2014</v>
      </c>
      <c r="C131">
        <v>1</v>
      </c>
      <c r="D131" t="s">
        <v>15</v>
      </c>
      <c r="E131" t="s">
        <v>2</v>
      </c>
      <c r="F131">
        <v>5.33</v>
      </c>
    </row>
    <row r="132" spans="1:6" x14ac:dyDescent="0.35">
      <c r="A132" s="1" t="s">
        <v>25</v>
      </c>
      <c r="B132">
        <v>2014</v>
      </c>
      <c r="C132">
        <v>1</v>
      </c>
      <c r="D132" t="s">
        <v>15</v>
      </c>
      <c r="E132" t="s">
        <v>3</v>
      </c>
      <c r="F132">
        <v>5.8</v>
      </c>
    </row>
    <row r="133" spans="1:6" x14ac:dyDescent="0.35">
      <c r="A133" s="1" t="s">
        <v>25</v>
      </c>
      <c r="B133">
        <v>2014</v>
      </c>
      <c r="C133">
        <v>1</v>
      </c>
      <c r="D133" t="s">
        <v>15</v>
      </c>
      <c r="E133" t="s">
        <v>4</v>
      </c>
      <c r="F133">
        <v>43.2</v>
      </c>
    </row>
    <row r="134" spans="1:6" x14ac:dyDescent="0.35">
      <c r="A134" s="1" t="s">
        <v>25</v>
      </c>
      <c r="B134">
        <v>2014</v>
      </c>
      <c r="C134">
        <v>1</v>
      </c>
      <c r="D134" t="s">
        <v>15</v>
      </c>
      <c r="E134" t="s">
        <v>5</v>
      </c>
      <c r="F134">
        <v>15</v>
      </c>
    </row>
    <row r="135" spans="1:6" x14ac:dyDescent="0.35">
      <c r="A135" s="1" t="s">
        <v>25</v>
      </c>
      <c r="B135">
        <v>2014</v>
      </c>
      <c r="C135">
        <v>1</v>
      </c>
      <c r="D135" t="s">
        <v>15</v>
      </c>
      <c r="E135" t="s">
        <v>6</v>
      </c>
      <c r="F135">
        <v>4</v>
      </c>
    </row>
    <row r="136" spans="1:6" x14ac:dyDescent="0.35">
      <c r="A136" s="1" t="s">
        <v>25</v>
      </c>
      <c r="B136">
        <v>2014</v>
      </c>
      <c r="C136">
        <v>1</v>
      </c>
      <c r="D136" t="s">
        <v>15</v>
      </c>
      <c r="E136" t="s">
        <v>7</v>
      </c>
      <c r="F136">
        <v>7</v>
      </c>
    </row>
    <row r="137" spans="1:6" x14ac:dyDescent="0.35">
      <c r="A137" s="1" t="s">
        <v>25</v>
      </c>
      <c r="B137">
        <v>2014</v>
      </c>
      <c r="C137">
        <v>1</v>
      </c>
      <c r="D137" t="s">
        <v>15</v>
      </c>
      <c r="E137" t="s">
        <v>8</v>
      </c>
      <c r="F137">
        <v>2</v>
      </c>
    </row>
    <row r="138" spans="1:6" x14ac:dyDescent="0.35">
      <c r="A138" s="1" t="s">
        <v>26</v>
      </c>
      <c r="B138">
        <v>2014</v>
      </c>
      <c r="C138">
        <v>1</v>
      </c>
      <c r="D138" t="s">
        <v>16</v>
      </c>
      <c r="E138" t="s">
        <v>1</v>
      </c>
      <c r="F138">
        <v>4.33</v>
      </c>
    </row>
    <row r="139" spans="1:6" x14ac:dyDescent="0.35">
      <c r="A139" s="1" t="s">
        <v>26</v>
      </c>
      <c r="B139">
        <v>2014</v>
      </c>
      <c r="C139">
        <v>1</v>
      </c>
      <c r="D139" t="s">
        <v>16</v>
      </c>
      <c r="E139" t="s">
        <v>2</v>
      </c>
      <c r="F139">
        <v>4</v>
      </c>
    </row>
    <row r="140" spans="1:6" x14ac:dyDescent="0.35">
      <c r="A140" s="1" t="s">
        <v>26</v>
      </c>
      <c r="B140">
        <v>2014</v>
      </c>
      <c r="C140">
        <v>1</v>
      </c>
      <c r="D140" t="s">
        <v>16</v>
      </c>
      <c r="E140" t="s">
        <v>3</v>
      </c>
      <c r="F140">
        <v>4</v>
      </c>
    </row>
    <row r="141" spans="1:6" x14ac:dyDescent="0.35">
      <c r="A141" s="1" t="s">
        <v>26</v>
      </c>
      <c r="B141">
        <v>2014</v>
      </c>
      <c r="C141">
        <v>1</v>
      </c>
      <c r="D141" t="s">
        <v>16</v>
      </c>
      <c r="E141" t="s">
        <v>4</v>
      </c>
      <c r="F141">
        <v>14.1</v>
      </c>
    </row>
    <row r="142" spans="1:6" x14ac:dyDescent="0.35">
      <c r="A142" s="1" t="s">
        <v>26</v>
      </c>
      <c r="B142">
        <v>2014</v>
      </c>
      <c r="C142">
        <v>1</v>
      </c>
      <c r="D142" t="s">
        <v>16</v>
      </c>
      <c r="E142" t="s">
        <v>5</v>
      </c>
      <c r="F142">
        <v>4</v>
      </c>
    </row>
    <row r="143" spans="1:6" x14ac:dyDescent="0.35">
      <c r="A143" s="1" t="s">
        <v>26</v>
      </c>
      <c r="B143">
        <v>2014</v>
      </c>
      <c r="C143">
        <v>1</v>
      </c>
      <c r="D143" t="s">
        <v>16</v>
      </c>
      <c r="E143" t="s">
        <v>6</v>
      </c>
      <c r="F143">
        <v>0</v>
      </c>
    </row>
    <row r="144" spans="1:6" x14ac:dyDescent="0.35">
      <c r="A144" s="1" t="s">
        <v>26</v>
      </c>
      <c r="B144">
        <v>2014</v>
      </c>
      <c r="C144">
        <v>1</v>
      </c>
      <c r="D144" t="s">
        <v>16</v>
      </c>
      <c r="E144" t="s">
        <v>7</v>
      </c>
      <c r="F144">
        <v>1</v>
      </c>
    </row>
    <row r="145" spans="1:6" x14ac:dyDescent="0.35">
      <c r="A145" s="1" t="s">
        <v>26</v>
      </c>
      <c r="B145">
        <v>2014</v>
      </c>
      <c r="C145">
        <v>1</v>
      </c>
      <c r="D145" t="s">
        <v>16</v>
      </c>
      <c r="E145" t="s">
        <v>8</v>
      </c>
      <c r="F145">
        <v>1</v>
      </c>
    </row>
    <row r="146" spans="1:6" x14ac:dyDescent="0.35">
      <c r="A146" s="1" t="s">
        <v>27</v>
      </c>
      <c r="B146">
        <v>2014</v>
      </c>
      <c r="C146">
        <v>1</v>
      </c>
      <c r="D146" t="s">
        <v>17</v>
      </c>
      <c r="E146" t="s">
        <v>1</v>
      </c>
      <c r="F146">
        <v>6</v>
      </c>
    </row>
    <row r="147" spans="1:6" x14ac:dyDescent="0.35">
      <c r="A147" s="1" t="s">
        <v>27</v>
      </c>
      <c r="B147">
        <v>2014</v>
      </c>
      <c r="C147">
        <v>1</v>
      </c>
      <c r="D147" t="s">
        <v>17</v>
      </c>
      <c r="E147" t="s">
        <v>2</v>
      </c>
      <c r="F147">
        <v>3.34</v>
      </c>
    </row>
    <row r="148" spans="1:6" x14ac:dyDescent="0.35">
      <c r="A148" s="1" t="s">
        <v>27</v>
      </c>
      <c r="B148">
        <v>2014</v>
      </c>
      <c r="C148">
        <v>1</v>
      </c>
      <c r="D148" t="s">
        <v>17</v>
      </c>
      <c r="E148" t="s">
        <v>3</v>
      </c>
      <c r="F148">
        <v>3.3</v>
      </c>
    </row>
    <row r="149" spans="1:6" x14ac:dyDescent="0.35">
      <c r="A149" s="1" t="s">
        <v>27</v>
      </c>
      <c r="B149">
        <v>2014</v>
      </c>
      <c r="C149">
        <v>1</v>
      </c>
      <c r="D149" t="s">
        <v>17</v>
      </c>
      <c r="E149" t="s">
        <v>4</v>
      </c>
      <c r="F149">
        <v>11.9</v>
      </c>
    </row>
    <row r="150" spans="1:6" x14ac:dyDescent="0.35">
      <c r="A150" s="1" t="s">
        <v>27</v>
      </c>
      <c r="B150">
        <v>2014</v>
      </c>
      <c r="C150">
        <v>1</v>
      </c>
      <c r="D150" t="s">
        <v>17</v>
      </c>
      <c r="E150" t="s">
        <v>5</v>
      </c>
      <c r="F150">
        <v>18</v>
      </c>
    </row>
    <row r="151" spans="1:6" x14ac:dyDescent="0.35">
      <c r="A151" s="1" t="s">
        <v>27</v>
      </c>
      <c r="B151">
        <v>2014</v>
      </c>
      <c r="C151">
        <v>1</v>
      </c>
      <c r="D151" t="s">
        <v>17</v>
      </c>
      <c r="E151" t="s">
        <v>6</v>
      </c>
      <c r="F151">
        <v>2</v>
      </c>
    </row>
    <row r="152" spans="1:6" x14ac:dyDescent="0.35">
      <c r="A152" s="1" t="s">
        <v>27</v>
      </c>
      <c r="B152">
        <v>2014</v>
      </c>
      <c r="C152">
        <v>1</v>
      </c>
      <c r="D152" t="s">
        <v>17</v>
      </c>
      <c r="E152" t="s">
        <v>7</v>
      </c>
      <c r="F152">
        <v>12</v>
      </c>
    </row>
    <row r="153" spans="1:6" x14ac:dyDescent="0.35">
      <c r="A153" s="1" t="s">
        <v>27</v>
      </c>
      <c r="B153">
        <v>2014</v>
      </c>
      <c r="C153">
        <v>1</v>
      </c>
      <c r="D153" t="s">
        <v>17</v>
      </c>
      <c r="E153" t="s">
        <v>8</v>
      </c>
      <c r="F153">
        <v>3</v>
      </c>
    </row>
    <row r="154" spans="1:6" x14ac:dyDescent="0.35">
      <c r="A154" s="1" t="s">
        <v>28</v>
      </c>
      <c r="B154">
        <v>2014</v>
      </c>
      <c r="C154">
        <v>1</v>
      </c>
      <c r="D154" t="s">
        <v>18</v>
      </c>
      <c r="E154" t="s">
        <v>1</v>
      </c>
      <c r="F154">
        <v>2</v>
      </c>
    </row>
    <row r="155" spans="1:6" x14ac:dyDescent="0.35">
      <c r="A155" s="1" t="s">
        <v>28</v>
      </c>
      <c r="B155">
        <v>2014</v>
      </c>
      <c r="C155">
        <v>1</v>
      </c>
      <c r="D155" t="s">
        <v>18</v>
      </c>
      <c r="E155" t="s">
        <v>2</v>
      </c>
      <c r="F155">
        <v>3.34</v>
      </c>
    </row>
    <row r="156" spans="1:6" x14ac:dyDescent="0.35">
      <c r="A156" s="1" t="s">
        <v>28</v>
      </c>
      <c r="B156">
        <v>2014</v>
      </c>
      <c r="C156">
        <v>1</v>
      </c>
      <c r="D156" t="s">
        <v>18</v>
      </c>
      <c r="E156" t="s">
        <v>3</v>
      </c>
      <c r="F156">
        <v>4</v>
      </c>
    </row>
    <row r="157" spans="1:6" x14ac:dyDescent="0.35">
      <c r="A157" s="1" t="s">
        <v>28</v>
      </c>
      <c r="B157">
        <v>2014</v>
      </c>
      <c r="C157">
        <v>1</v>
      </c>
      <c r="D157" t="s">
        <v>18</v>
      </c>
      <c r="E157" t="s">
        <v>4</v>
      </c>
      <c r="F157">
        <v>42</v>
      </c>
    </row>
    <row r="158" spans="1:6" x14ac:dyDescent="0.35">
      <c r="A158" s="1" t="s">
        <v>28</v>
      </c>
      <c r="B158">
        <v>2014</v>
      </c>
      <c r="C158">
        <v>1</v>
      </c>
      <c r="D158" t="s">
        <v>18</v>
      </c>
      <c r="E158" t="s">
        <v>5</v>
      </c>
      <c r="F158">
        <v>15</v>
      </c>
    </row>
    <row r="159" spans="1:6" x14ac:dyDescent="0.35">
      <c r="A159" s="1" t="s">
        <v>28</v>
      </c>
      <c r="B159">
        <v>2014</v>
      </c>
      <c r="C159">
        <v>1</v>
      </c>
      <c r="D159" t="s">
        <v>18</v>
      </c>
      <c r="E159" t="s">
        <v>6</v>
      </c>
      <c r="F159">
        <v>2</v>
      </c>
    </row>
    <row r="160" spans="1:6" x14ac:dyDescent="0.35">
      <c r="A160" s="1" t="s">
        <v>28</v>
      </c>
      <c r="B160">
        <v>2014</v>
      </c>
      <c r="C160">
        <v>1</v>
      </c>
      <c r="D160" t="s">
        <v>18</v>
      </c>
      <c r="E160" t="s">
        <v>7</v>
      </c>
      <c r="F160">
        <v>0</v>
      </c>
    </row>
    <row r="161" spans="1:6" x14ac:dyDescent="0.35">
      <c r="A161" s="1" t="s">
        <v>28</v>
      </c>
      <c r="B161">
        <v>2014</v>
      </c>
      <c r="C161">
        <v>1</v>
      </c>
      <c r="D161" t="s">
        <v>18</v>
      </c>
      <c r="E161" t="s">
        <v>8</v>
      </c>
      <c r="F161">
        <v>1</v>
      </c>
    </row>
    <row r="162" spans="1:6" x14ac:dyDescent="0.35">
      <c r="A162" s="1" t="s">
        <v>29</v>
      </c>
      <c r="B162">
        <v>2014</v>
      </c>
      <c r="C162">
        <v>1</v>
      </c>
      <c r="D162" t="s">
        <v>19</v>
      </c>
      <c r="E162" t="s">
        <v>1</v>
      </c>
      <c r="F162">
        <v>7</v>
      </c>
    </row>
    <row r="163" spans="1:6" x14ac:dyDescent="0.35">
      <c r="A163" s="1" t="s">
        <v>29</v>
      </c>
      <c r="B163">
        <v>2014</v>
      </c>
      <c r="C163">
        <v>1</v>
      </c>
      <c r="D163" t="s">
        <v>19</v>
      </c>
      <c r="E163" t="s">
        <v>2</v>
      </c>
      <c r="F163">
        <v>3</v>
      </c>
    </row>
    <row r="164" spans="1:6" x14ac:dyDescent="0.35">
      <c r="A164" s="1" t="s">
        <v>29</v>
      </c>
      <c r="B164">
        <v>2014</v>
      </c>
      <c r="C164">
        <v>1</v>
      </c>
      <c r="D164" t="s">
        <v>19</v>
      </c>
      <c r="E164" t="s">
        <v>3</v>
      </c>
      <c r="F164">
        <v>7</v>
      </c>
    </row>
    <row r="165" spans="1:6" x14ac:dyDescent="0.35">
      <c r="A165" s="1" t="s">
        <v>29</v>
      </c>
      <c r="B165">
        <v>2014</v>
      </c>
      <c r="C165">
        <v>1</v>
      </c>
      <c r="D165" t="s">
        <v>19</v>
      </c>
      <c r="E165" t="s">
        <v>4</v>
      </c>
      <c r="F165">
        <v>18.100000000000001</v>
      </c>
    </row>
    <row r="166" spans="1:6" x14ac:dyDescent="0.35">
      <c r="A166" s="1" t="s">
        <v>29</v>
      </c>
      <c r="B166">
        <v>2014</v>
      </c>
      <c r="C166">
        <v>1</v>
      </c>
      <c r="D166" t="s">
        <v>19</v>
      </c>
      <c r="E166" t="s">
        <v>5</v>
      </c>
      <c r="F166">
        <v>10</v>
      </c>
    </row>
    <row r="167" spans="1:6" x14ac:dyDescent="0.35">
      <c r="A167" s="1" t="s">
        <v>29</v>
      </c>
      <c r="B167">
        <v>2014</v>
      </c>
      <c r="C167">
        <v>1</v>
      </c>
      <c r="D167" t="s">
        <v>19</v>
      </c>
      <c r="E167" t="s">
        <v>6</v>
      </c>
      <c r="F167">
        <v>0</v>
      </c>
    </row>
    <row r="168" spans="1:6" x14ac:dyDescent="0.35">
      <c r="A168" s="1" t="s">
        <v>29</v>
      </c>
      <c r="B168">
        <v>2014</v>
      </c>
      <c r="C168">
        <v>1</v>
      </c>
      <c r="D168" t="s">
        <v>19</v>
      </c>
      <c r="E168" t="s">
        <v>7</v>
      </c>
      <c r="F168">
        <v>5</v>
      </c>
    </row>
    <row r="169" spans="1:6" x14ac:dyDescent="0.35">
      <c r="A169" s="1" t="s">
        <v>29</v>
      </c>
      <c r="B169">
        <v>2014</v>
      </c>
      <c r="C169">
        <v>1</v>
      </c>
      <c r="D169" t="s">
        <v>19</v>
      </c>
      <c r="E169" t="s">
        <v>8</v>
      </c>
      <c r="F169">
        <v>2</v>
      </c>
    </row>
    <row r="170" spans="1:6" x14ac:dyDescent="0.35">
      <c r="A170" s="1" t="s">
        <v>30</v>
      </c>
      <c r="B170">
        <v>2014</v>
      </c>
      <c r="C170">
        <v>1</v>
      </c>
      <c r="D170" t="s">
        <v>13</v>
      </c>
      <c r="E170" t="s">
        <v>1</v>
      </c>
      <c r="F170">
        <v>4</v>
      </c>
    </row>
    <row r="171" spans="1:6" x14ac:dyDescent="0.35">
      <c r="A171" s="1" t="s">
        <v>30</v>
      </c>
      <c r="B171">
        <v>2014</v>
      </c>
      <c r="C171">
        <v>1</v>
      </c>
      <c r="D171" t="s">
        <v>13</v>
      </c>
      <c r="E171" t="s">
        <v>2</v>
      </c>
      <c r="F171">
        <v>4.67</v>
      </c>
    </row>
    <row r="172" spans="1:6" x14ac:dyDescent="0.35">
      <c r="A172" s="1" t="s">
        <v>30</v>
      </c>
      <c r="B172">
        <v>2014</v>
      </c>
      <c r="C172">
        <v>1</v>
      </c>
      <c r="D172" t="s">
        <v>13</v>
      </c>
      <c r="E172" t="s">
        <v>3</v>
      </c>
      <c r="F172">
        <v>5.2</v>
      </c>
    </row>
    <row r="173" spans="1:6" x14ac:dyDescent="0.35">
      <c r="A173" s="1" t="s">
        <v>30</v>
      </c>
      <c r="B173">
        <v>2014</v>
      </c>
      <c r="C173">
        <v>1</v>
      </c>
      <c r="D173" t="s">
        <v>13</v>
      </c>
      <c r="E173" t="s">
        <v>4</v>
      </c>
      <c r="F173">
        <v>26.2</v>
      </c>
    </row>
    <row r="174" spans="1:6" x14ac:dyDescent="0.35">
      <c r="A174" s="1" t="s">
        <v>30</v>
      </c>
      <c r="B174">
        <v>2014</v>
      </c>
      <c r="C174">
        <v>1</v>
      </c>
      <c r="D174" t="s">
        <v>13</v>
      </c>
      <c r="E174" t="s">
        <v>5</v>
      </c>
      <c r="F174">
        <v>2</v>
      </c>
    </row>
    <row r="175" spans="1:6" x14ac:dyDescent="0.35">
      <c r="A175" s="1" t="s">
        <v>30</v>
      </c>
      <c r="B175">
        <v>2014</v>
      </c>
      <c r="C175">
        <v>1</v>
      </c>
      <c r="D175" t="s">
        <v>13</v>
      </c>
      <c r="E175" t="s">
        <v>6</v>
      </c>
      <c r="F175">
        <v>3</v>
      </c>
    </row>
    <row r="176" spans="1:6" x14ac:dyDescent="0.35">
      <c r="A176" s="1" t="s">
        <v>30</v>
      </c>
      <c r="B176">
        <v>2014</v>
      </c>
      <c r="C176">
        <v>1</v>
      </c>
      <c r="D176" t="s">
        <v>13</v>
      </c>
      <c r="E176" t="s">
        <v>7</v>
      </c>
      <c r="F176">
        <v>1</v>
      </c>
    </row>
    <row r="177" spans="1:6" x14ac:dyDescent="0.35">
      <c r="A177" s="1" t="s">
        <v>30</v>
      </c>
      <c r="B177">
        <v>2014</v>
      </c>
      <c r="C177">
        <v>1</v>
      </c>
      <c r="D177" t="s">
        <v>13</v>
      </c>
      <c r="E177" t="s">
        <v>8</v>
      </c>
      <c r="F177">
        <v>3</v>
      </c>
    </row>
    <row r="178" spans="1:6" x14ac:dyDescent="0.35">
      <c r="A178" s="1" t="s">
        <v>31</v>
      </c>
      <c r="B178">
        <v>2014</v>
      </c>
      <c r="C178">
        <v>1</v>
      </c>
      <c r="D178" t="s">
        <v>14</v>
      </c>
      <c r="E178" t="s">
        <v>1</v>
      </c>
      <c r="F178">
        <v>4.67</v>
      </c>
    </row>
    <row r="179" spans="1:6" x14ac:dyDescent="0.35">
      <c r="A179" s="1" t="s">
        <v>31</v>
      </c>
      <c r="B179">
        <v>2014</v>
      </c>
      <c r="C179">
        <v>1</v>
      </c>
      <c r="D179" t="s">
        <v>14</v>
      </c>
      <c r="E179" t="s">
        <v>2</v>
      </c>
      <c r="F179">
        <v>7.34</v>
      </c>
    </row>
    <row r="180" spans="1:6" x14ac:dyDescent="0.35">
      <c r="A180" s="1" t="s">
        <v>31</v>
      </c>
      <c r="B180">
        <v>2014</v>
      </c>
      <c r="C180">
        <v>1</v>
      </c>
      <c r="D180" t="s">
        <v>14</v>
      </c>
      <c r="E180" t="s">
        <v>3</v>
      </c>
      <c r="F180">
        <v>7</v>
      </c>
    </row>
    <row r="181" spans="1:6" x14ac:dyDescent="0.35">
      <c r="A181" s="1" t="s">
        <v>31</v>
      </c>
      <c r="B181">
        <v>2014</v>
      </c>
      <c r="C181">
        <v>1</v>
      </c>
      <c r="D181" t="s">
        <v>14</v>
      </c>
      <c r="E181" t="s">
        <v>4</v>
      </c>
      <c r="F181">
        <v>19.600000000000001</v>
      </c>
    </row>
    <row r="182" spans="1:6" x14ac:dyDescent="0.35">
      <c r="A182" s="1" t="s">
        <v>31</v>
      </c>
      <c r="B182">
        <v>2014</v>
      </c>
      <c r="C182">
        <v>1</v>
      </c>
      <c r="D182" t="s">
        <v>14</v>
      </c>
      <c r="E182" t="s">
        <v>5</v>
      </c>
      <c r="F182">
        <v>13</v>
      </c>
    </row>
    <row r="183" spans="1:6" x14ac:dyDescent="0.35">
      <c r="A183" s="1" t="s">
        <v>31</v>
      </c>
      <c r="B183">
        <v>2014</v>
      </c>
      <c r="C183">
        <v>1</v>
      </c>
      <c r="D183" t="s">
        <v>14</v>
      </c>
      <c r="E183" t="s">
        <v>6</v>
      </c>
      <c r="F183">
        <v>1</v>
      </c>
    </row>
    <row r="184" spans="1:6" x14ac:dyDescent="0.35">
      <c r="A184" s="1" t="s">
        <v>31</v>
      </c>
      <c r="B184">
        <v>2014</v>
      </c>
      <c r="C184">
        <v>1</v>
      </c>
      <c r="D184" t="s">
        <v>14</v>
      </c>
      <c r="E184" t="s">
        <v>7</v>
      </c>
      <c r="F184">
        <v>0</v>
      </c>
    </row>
    <row r="185" spans="1:6" x14ac:dyDescent="0.35">
      <c r="A185" s="1" t="s">
        <v>31</v>
      </c>
      <c r="B185">
        <v>2014</v>
      </c>
      <c r="C185">
        <v>1</v>
      </c>
      <c r="D185" t="s">
        <v>14</v>
      </c>
      <c r="E185" t="s">
        <v>8</v>
      </c>
      <c r="F185">
        <v>0</v>
      </c>
    </row>
    <row r="186" spans="1:6" x14ac:dyDescent="0.35">
      <c r="A186" s="1" t="s">
        <v>32</v>
      </c>
      <c r="B186">
        <v>2014</v>
      </c>
      <c r="C186">
        <v>1</v>
      </c>
      <c r="D186" t="s">
        <v>15</v>
      </c>
      <c r="E186" t="s">
        <v>1</v>
      </c>
      <c r="F186">
        <v>6</v>
      </c>
    </row>
    <row r="187" spans="1:6" x14ac:dyDescent="0.35">
      <c r="A187" s="1" t="s">
        <v>32</v>
      </c>
      <c r="B187">
        <v>2014</v>
      </c>
      <c r="C187">
        <v>1</v>
      </c>
      <c r="D187" t="s">
        <v>15</v>
      </c>
      <c r="E187" t="s">
        <v>2</v>
      </c>
      <c r="F187">
        <v>9</v>
      </c>
    </row>
    <row r="188" spans="1:6" x14ac:dyDescent="0.35">
      <c r="A188" s="1" t="s">
        <v>32</v>
      </c>
      <c r="B188">
        <v>2014</v>
      </c>
      <c r="C188">
        <v>1</v>
      </c>
      <c r="D188" t="s">
        <v>15</v>
      </c>
      <c r="E188" t="s">
        <v>3</v>
      </c>
      <c r="F188">
        <v>5</v>
      </c>
    </row>
    <row r="189" spans="1:6" x14ac:dyDescent="0.35">
      <c r="A189" s="1" t="s">
        <v>32</v>
      </c>
      <c r="B189">
        <v>2014</v>
      </c>
      <c r="C189">
        <v>1</v>
      </c>
      <c r="D189" t="s">
        <v>15</v>
      </c>
      <c r="E189" t="s">
        <v>4</v>
      </c>
      <c r="F189">
        <v>37.799999999999997</v>
      </c>
    </row>
    <row r="190" spans="1:6" x14ac:dyDescent="0.35">
      <c r="A190" s="1" t="s">
        <v>32</v>
      </c>
      <c r="B190">
        <v>2014</v>
      </c>
      <c r="C190">
        <v>1</v>
      </c>
      <c r="D190" t="s">
        <v>15</v>
      </c>
      <c r="E190" t="s">
        <v>5</v>
      </c>
      <c r="F190">
        <v>18</v>
      </c>
    </row>
    <row r="191" spans="1:6" x14ac:dyDescent="0.35">
      <c r="A191" s="1" t="s">
        <v>32</v>
      </c>
      <c r="B191">
        <v>2014</v>
      </c>
      <c r="C191">
        <v>1</v>
      </c>
      <c r="D191" t="s">
        <v>15</v>
      </c>
      <c r="E191" t="s">
        <v>6</v>
      </c>
      <c r="F191">
        <v>0</v>
      </c>
    </row>
    <row r="192" spans="1:6" x14ac:dyDescent="0.35">
      <c r="A192" s="1" t="s">
        <v>32</v>
      </c>
      <c r="B192">
        <v>2014</v>
      </c>
      <c r="C192">
        <v>1</v>
      </c>
      <c r="D192" t="s">
        <v>15</v>
      </c>
      <c r="E192" t="s">
        <v>7</v>
      </c>
      <c r="F192">
        <v>5</v>
      </c>
    </row>
    <row r="193" spans="1:6" x14ac:dyDescent="0.35">
      <c r="A193" s="1" t="s">
        <v>32</v>
      </c>
      <c r="B193">
        <v>2014</v>
      </c>
      <c r="C193">
        <v>1</v>
      </c>
      <c r="D193" t="s">
        <v>15</v>
      </c>
      <c r="E193" t="s">
        <v>8</v>
      </c>
      <c r="F193">
        <v>1</v>
      </c>
    </row>
    <row r="194" spans="1:6" x14ac:dyDescent="0.35">
      <c r="A194" s="1" t="s">
        <v>33</v>
      </c>
      <c r="B194">
        <v>2014</v>
      </c>
      <c r="C194">
        <v>1</v>
      </c>
      <c r="D194" t="s">
        <v>16</v>
      </c>
      <c r="E194" t="s">
        <v>1</v>
      </c>
      <c r="F194">
        <v>4.33</v>
      </c>
    </row>
    <row r="195" spans="1:6" x14ac:dyDescent="0.35">
      <c r="A195" s="1" t="s">
        <v>33</v>
      </c>
      <c r="B195">
        <v>2014</v>
      </c>
      <c r="C195">
        <v>1</v>
      </c>
      <c r="D195" t="s">
        <v>16</v>
      </c>
      <c r="E195" t="s">
        <v>2</v>
      </c>
      <c r="F195">
        <v>1.68</v>
      </c>
    </row>
    <row r="196" spans="1:6" x14ac:dyDescent="0.35">
      <c r="A196" s="1" t="s">
        <v>33</v>
      </c>
      <c r="B196">
        <v>2014</v>
      </c>
      <c r="C196">
        <v>1</v>
      </c>
      <c r="D196" t="s">
        <v>16</v>
      </c>
      <c r="E196" t="s">
        <v>3</v>
      </c>
      <c r="F196">
        <v>0</v>
      </c>
    </row>
    <row r="197" spans="1:6" x14ac:dyDescent="0.35">
      <c r="A197" s="1" t="s">
        <v>33</v>
      </c>
      <c r="B197">
        <v>2014</v>
      </c>
      <c r="C197">
        <v>1</v>
      </c>
      <c r="D197" t="s">
        <v>16</v>
      </c>
      <c r="E197" t="s">
        <v>4</v>
      </c>
      <c r="F197">
        <v>24</v>
      </c>
    </row>
    <row r="198" spans="1:6" x14ac:dyDescent="0.35">
      <c r="A198" s="1" t="s">
        <v>33</v>
      </c>
      <c r="B198">
        <v>2014</v>
      </c>
      <c r="C198">
        <v>1</v>
      </c>
      <c r="D198" t="s">
        <v>16</v>
      </c>
      <c r="E198" t="s">
        <v>5</v>
      </c>
      <c r="F198">
        <v>4</v>
      </c>
    </row>
    <row r="199" spans="1:6" x14ac:dyDescent="0.35">
      <c r="A199" s="1" t="s">
        <v>33</v>
      </c>
      <c r="B199">
        <v>2014</v>
      </c>
      <c r="C199">
        <v>1</v>
      </c>
      <c r="D199" t="s">
        <v>16</v>
      </c>
      <c r="E199" t="s">
        <v>6</v>
      </c>
      <c r="F199">
        <v>0</v>
      </c>
    </row>
    <row r="200" spans="1:6" x14ac:dyDescent="0.35">
      <c r="A200" s="1" t="s">
        <v>33</v>
      </c>
      <c r="B200">
        <v>2014</v>
      </c>
      <c r="C200">
        <v>1</v>
      </c>
      <c r="D200" t="s">
        <v>16</v>
      </c>
      <c r="E200" t="s">
        <v>7</v>
      </c>
      <c r="F200">
        <v>0</v>
      </c>
    </row>
    <row r="201" spans="1:6" x14ac:dyDescent="0.35">
      <c r="A201" s="1" t="s">
        <v>33</v>
      </c>
      <c r="B201">
        <v>2014</v>
      </c>
      <c r="C201">
        <v>1</v>
      </c>
      <c r="D201" t="s">
        <v>16</v>
      </c>
      <c r="E201" t="s">
        <v>8</v>
      </c>
      <c r="F201">
        <v>0</v>
      </c>
    </row>
    <row r="202" spans="1:6" x14ac:dyDescent="0.35">
      <c r="A202" s="1" t="s">
        <v>34</v>
      </c>
      <c r="B202">
        <v>2014</v>
      </c>
      <c r="C202">
        <v>1</v>
      </c>
      <c r="D202" t="s">
        <v>17</v>
      </c>
      <c r="E202" t="s">
        <v>1</v>
      </c>
      <c r="F202">
        <v>4.34</v>
      </c>
    </row>
    <row r="203" spans="1:6" x14ac:dyDescent="0.35">
      <c r="A203" s="1" t="s">
        <v>34</v>
      </c>
      <c r="B203">
        <v>2014</v>
      </c>
      <c r="C203">
        <v>1</v>
      </c>
      <c r="D203" t="s">
        <v>17</v>
      </c>
      <c r="E203" t="s">
        <v>2</v>
      </c>
      <c r="F203">
        <v>4.67</v>
      </c>
    </row>
    <row r="204" spans="1:6" x14ac:dyDescent="0.35">
      <c r="A204" s="1" t="s">
        <v>34</v>
      </c>
      <c r="B204">
        <v>2014</v>
      </c>
      <c r="C204">
        <v>1</v>
      </c>
      <c r="D204" t="s">
        <v>17</v>
      </c>
      <c r="E204" t="s">
        <v>3</v>
      </c>
      <c r="F204">
        <v>1.2</v>
      </c>
    </row>
    <row r="205" spans="1:6" x14ac:dyDescent="0.35">
      <c r="A205" s="1" t="s">
        <v>34</v>
      </c>
      <c r="B205">
        <v>2014</v>
      </c>
      <c r="C205">
        <v>1</v>
      </c>
      <c r="D205" t="s">
        <v>17</v>
      </c>
      <c r="E205" t="s">
        <v>4</v>
      </c>
      <c r="F205">
        <v>23.6</v>
      </c>
    </row>
    <row r="206" spans="1:6" x14ac:dyDescent="0.35">
      <c r="A206" s="1" t="s">
        <v>34</v>
      </c>
      <c r="B206">
        <v>2014</v>
      </c>
      <c r="C206">
        <v>1</v>
      </c>
      <c r="D206" t="s">
        <v>17</v>
      </c>
      <c r="E206" t="s">
        <v>5</v>
      </c>
      <c r="F206">
        <v>17</v>
      </c>
    </row>
    <row r="207" spans="1:6" x14ac:dyDescent="0.35">
      <c r="A207" s="1" t="s">
        <v>34</v>
      </c>
      <c r="B207">
        <v>2014</v>
      </c>
      <c r="C207">
        <v>1</v>
      </c>
      <c r="D207" t="s">
        <v>17</v>
      </c>
      <c r="E207" t="s">
        <v>6</v>
      </c>
      <c r="F207">
        <v>2</v>
      </c>
    </row>
    <row r="208" spans="1:6" x14ac:dyDescent="0.35">
      <c r="A208" s="1" t="s">
        <v>34</v>
      </c>
      <c r="B208">
        <v>2014</v>
      </c>
      <c r="C208">
        <v>1</v>
      </c>
      <c r="D208" t="s">
        <v>17</v>
      </c>
      <c r="E208" t="s">
        <v>7</v>
      </c>
      <c r="F208">
        <v>1</v>
      </c>
    </row>
    <row r="209" spans="1:6" x14ac:dyDescent="0.35">
      <c r="A209" s="1" t="s">
        <v>34</v>
      </c>
      <c r="B209">
        <v>2014</v>
      </c>
      <c r="C209">
        <v>1</v>
      </c>
      <c r="D209" t="s">
        <v>17</v>
      </c>
      <c r="E209" t="s">
        <v>8</v>
      </c>
      <c r="F209">
        <v>3</v>
      </c>
    </row>
    <row r="210" spans="1:6" x14ac:dyDescent="0.35">
      <c r="A210" s="1" t="s">
        <v>35</v>
      </c>
      <c r="B210">
        <v>2014</v>
      </c>
      <c r="C210">
        <v>1</v>
      </c>
      <c r="D210" t="s">
        <v>18</v>
      </c>
      <c r="E210" t="s">
        <v>1</v>
      </c>
      <c r="F210">
        <v>6</v>
      </c>
    </row>
    <row r="211" spans="1:6" x14ac:dyDescent="0.35">
      <c r="A211" s="1" t="s">
        <v>35</v>
      </c>
      <c r="B211">
        <v>2014</v>
      </c>
      <c r="C211">
        <v>1</v>
      </c>
      <c r="D211" t="s">
        <v>18</v>
      </c>
      <c r="E211" t="s">
        <v>2</v>
      </c>
      <c r="F211">
        <v>3.34</v>
      </c>
    </row>
    <row r="212" spans="1:6" x14ac:dyDescent="0.35">
      <c r="A212" s="1" t="s">
        <v>35</v>
      </c>
      <c r="B212">
        <v>2014</v>
      </c>
      <c r="C212">
        <v>1</v>
      </c>
      <c r="D212" t="s">
        <v>18</v>
      </c>
      <c r="E212" t="s">
        <v>3</v>
      </c>
      <c r="F212">
        <v>2.8</v>
      </c>
    </row>
    <row r="213" spans="1:6" x14ac:dyDescent="0.35">
      <c r="A213" s="1" t="s">
        <v>35</v>
      </c>
      <c r="B213">
        <v>2014</v>
      </c>
      <c r="C213">
        <v>1</v>
      </c>
      <c r="D213" t="s">
        <v>18</v>
      </c>
      <c r="E213" t="s">
        <v>4</v>
      </c>
      <c r="F213">
        <v>13.38</v>
      </c>
    </row>
    <row r="214" spans="1:6" x14ac:dyDescent="0.35">
      <c r="A214" s="1" t="s">
        <v>35</v>
      </c>
      <c r="B214">
        <v>2014</v>
      </c>
      <c r="C214">
        <v>1</v>
      </c>
      <c r="D214" t="s">
        <v>18</v>
      </c>
      <c r="E214" t="s">
        <v>5</v>
      </c>
      <c r="F214">
        <v>22</v>
      </c>
    </row>
    <row r="215" spans="1:6" x14ac:dyDescent="0.35">
      <c r="A215" s="1" t="s">
        <v>35</v>
      </c>
      <c r="B215">
        <v>2014</v>
      </c>
      <c r="C215">
        <v>1</v>
      </c>
      <c r="D215" t="s">
        <v>18</v>
      </c>
      <c r="E215" t="s">
        <v>6</v>
      </c>
      <c r="F215">
        <v>5</v>
      </c>
    </row>
    <row r="216" spans="1:6" x14ac:dyDescent="0.35">
      <c r="A216" s="1" t="s">
        <v>35</v>
      </c>
      <c r="B216">
        <v>2014</v>
      </c>
      <c r="C216">
        <v>1</v>
      </c>
      <c r="D216" t="s">
        <v>18</v>
      </c>
      <c r="E216" t="s">
        <v>7</v>
      </c>
      <c r="F216">
        <v>1</v>
      </c>
    </row>
    <row r="217" spans="1:6" x14ac:dyDescent="0.35">
      <c r="A217" s="1" t="s">
        <v>35</v>
      </c>
      <c r="B217">
        <v>2014</v>
      </c>
      <c r="C217">
        <v>1</v>
      </c>
      <c r="D217" t="s">
        <v>18</v>
      </c>
      <c r="E217" t="s">
        <v>8</v>
      </c>
      <c r="F217">
        <v>5</v>
      </c>
    </row>
    <row r="218" spans="1:6" x14ac:dyDescent="0.35">
      <c r="A218" s="1" t="s">
        <v>36</v>
      </c>
      <c r="B218">
        <v>2014</v>
      </c>
      <c r="C218">
        <v>1</v>
      </c>
      <c r="D218" t="s">
        <v>19</v>
      </c>
      <c r="E218" t="s">
        <v>1</v>
      </c>
      <c r="F218">
        <v>5.33</v>
      </c>
    </row>
    <row r="219" spans="1:6" x14ac:dyDescent="0.35">
      <c r="A219" s="1" t="s">
        <v>36</v>
      </c>
      <c r="B219">
        <v>2014</v>
      </c>
      <c r="C219">
        <v>1</v>
      </c>
      <c r="D219" t="s">
        <v>19</v>
      </c>
      <c r="E219" t="s">
        <v>2</v>
      </c>
      <c r="F219">
        <v>4</v>
      </c>
    </row>
    <row r="220" spans="1:6" x14ac:dyDescent="0.35">
      <c r="A220" s="1" t="s">
        <v>36</v>
      </c>
      <c r="B220">
        <v>2014</v>
      </c>
      <c r="C220">
        <v>1</v>
      </c>
      <c r="D220" t="s">
        <v>19</v>
      </c>
      <c r="E220" t="s">
        <v>3</v>
      </c>
      <c r="F220">
        <v>2</v>
      </c>
    </row>
    <row r="221" spans="1:6" x14ac:dyDescent="0.35">
      <c r="A221" s="1" t="s">
        <v>36</v>
      </c>
      <c r="B221">
        <v>2014</v>
      </c>
      <c r="C221">
        <v>1</v>
      </c>
      <c r="D221" t="s">
        <v>19</v>
      </c>
      <c r="E221" t="s">
        <v>4</v>
      </c>
      <c r="F221">
        <v>14</v>
      </c>
    </row>
    <row r="222" spans="1:6" x14ac:dyDescent="0.35">
      <c r="A222" s="1" t="s">
        <v>36</v>
      </c>
      <c r="B222">
        <v>2014</v>
      </c>
      <c r="C222">
        <v>1</v>
      </c>
      <c r="D222" t="s">
        <v>19</v>
      </c>
      <c r="E222" t="s">
        <v>5</v>
      </c>
      <c r="F222">
        <v>10</v>
      </c>
    </row>
    <row r="223" spans="1:6" x14ac:dyDescent="0.35">
      <c r="A223" s="1" t="s">
        <v>36</v>
      </c>
      <c r="B223">
        <v>2014</v>
      </c>
      <c r="C223">
        <v>1</v>
      </c>
      <c r="D223" t="s">
        <v>19</v>
      </c>
      <c r="E223" t="s">
        <v>6</v>
      </c>
      <c r="F223">
        <v>1</v>
      </c>
    </row>
    <row r="224" spans="1:6" x14ac:dyDescent="0.35">
      <c r="A224" s="1" t="s">
        <v>36</v>
      </c>
      <c r="B224">
        <v>2014</v>
      </c>
      <c r="C224">
        <v>1</v>
      </c>
      <c r="D224" t="s">
        <v>19</v>
      </c>
      <c r="E224" t="s">
        <v>7</v>
      </c>
      <c r="F224">
        <v>1</v>
      </c>
    </row>
    <row r="225" spans="1:6" x14ac:dyDescent="0.35">
      <c r="A225" s="1" t="s">
        <v>36</v>
      </c>
      <c r="B225">
        <v>2014</v>
      </c>
      <c r="C225">
        <v>1</v>
      </c>
      <c r="D225" t="s">
        <v>19</v>
      </c>
      <c r="E225" t="s">
        <v>8</v>
      </c>
      <c r="F225">
        <v>2</v>
      </c>
    </row>
    <row r="226" spans="1:6" x14ac:dyDescent="0.35">
      <c r="A226" s="1" t="s">
        <v>37</v>
      </c>
      <c r="B226">
        <v>2014</v>
      </c>
      <c r="C226">
        <v>1</v>
      </c>
      <c r="D226" t="s">
        <v>13</v>
      </c>
      <c r="E226" t="s">
        <v>1</v>
      </c>
      <c r="F226">
        <v>3.02</v>
      </c>
    </row>
    <row r="227" spans="1:6" x14ac:dyDescent="0.35">
      <c r="A227" s="1" t="s">
        <v>37</v>
      </c>
      <c r="B227">
        <v>2014</v>
      </c>
      <c r="C227">
        <v>1</v>
      </c>
      <c r="D227" t="s">
        <v>13</v>
      </c>
      <c r="E227" t="s">
        <v>2</v>
      </c>
      <c r="F227">
        <v>1.34</v>
      </c>
    </row>
    <row r="228" spans="1:6" x14ac:dyDescent="0.35">
      <c r="A228" s="1" t="s">
        <v>37</v>
      </c>
      <c r="B228">
        <v>2014</v>
      </c>
      <c r="C228">
        <v>1</v>
      </c>
      <c r="D228" t="s">
        <v>13</v>
      </c>
      <c r="E228" t="s">
        <v>3</v>
      </c>
      <c r="F228">
        <v>2.4</v>
      </c>
    </row>
    <row r="229" spans="1:6" x14ac:dyDescent="0.35">
      <c r="A229" s="1" t="s">
        <v>37</v>
      </c>
      <c r="B229">
        <v>2014</v>
      </c>
      <c r="C229">
        <v>1</v>
      </c>
      <c r="D229" t="s">
        <v>13</v>
      </c>
      <c r="E229" t="s">
        <v>4</v>
      </c>
      <c r="F229">
        <v>25.5</v>
      </c>
    </row>
    <row r="230" spans="1:6" x14ac:dyDescent="0.35">
      <c r="A230" s="1" t="s">
        <v>37</v>
      </c>
      <c r="B230">
        <v>2014</v>
      </c>
      <c r="C230">
        <v>1</v>
      </c>
      <c r="D230" t="s">
        <v>13</v>
      </c>
      <c r="E230" t="s">
        <v>5</v>
      </c>
      <c r="F230">
        <v>7</v>
      </c>
    </row>
    <row r="231" spans="1:6" x14ac:dyDescent="0.35">
      <c r="A231" s="1" t="s">
        <v>37</v>
      </c>
      <c r="B231">
        <v>2014</v>
      </c>
      <c r="C231">
        <v>1</v>
      </c>
      <c r="D231" t="s">
        <v>13</v>
      </c>
      <c r="E231" t="s">
        <v>6</v>
      </c>
      <c r="F231">
        <v>1</v>
      </c>
    </row>
    <row r="232" spans="1:6" x14ac:dyDescent="0.35">
      <c r="A232" s="1" t="s">
        <v>37</v>
      </c>
      <c r="B232">
        <v>2014</v>
      </c>
      <c r="C232">
        <v>1</v>
      </c>
      <c r="D232" t="s">
        <v>13</v>
      </c>
      <c r="E232" t="s">
        <v>7</v>
      </c>
      <c r="F232">
        <v>3</v>
      </c>
    </row>
    <row r="233" spans="1:6" x14ac:dyDescent="0.35">
      <c r="A233" s="1" t="s">
        <v>37</v>
      </c>
      <c r="B233">
        <v>2014</v>
      </c>
      <c r="C233">
        <v>1</v>
      </c>
      <c r="D233" t="s">
        <v>13</v>
      </c>
      <c r="E233" t="s">
        <v>8</v>
      </c>
      <c r="F233">
        <v>2</v>
      </c>
    </row>
    <row r="234" spans="1:6" x14ac:dyDescent="0.35">
      <c r="A234" s="1" t="s">
        <v>38</v>
      </c>
      <c r="B234">
        <v>2014</v>
      </c>
      <c r="C234">
        <v>1</v>
      </c>
      <c r="D234" t="s">
        <v>14</v>
      </c>
      <c r="E234" t="s">
        <v>1</v>
      </c>
      <c r="F234">
        <v>1</v>
      </c>
    </row>
    <row r="235" spans="1:6" x14ac:dyDescent="0.35">
      <c r="A235" s="1" t="s">
        <v>38</v>
      </c>
      <c r="B235">
        <v>2014</v>
      </c>
      <c r="C235">
        <v>1</v>
      </c>
      <c r="D235" t="s">
        <v>14</v>
      </c>
      <c r="E235" t="s">
        <v>2</v>
      </c>
      <c r="F235">
        <v>2.68</v>
      </c>
    </row>
    <row r="236" spans="1:6" x14ac:dyDescent="0.35">
      <c r="A236" s="1" t="s">
        <v>38</v>
      </c>
      <c r="B236">
        <v>2014</v>
      </c>
      <c r="C236">
        <v>1</v>
      </c>
      <c r="D236" t="s">
        <v>14</v>
      </c>
      <c r="E236" t="s">
        <v>3</v>
      </c>
      <c r="F236">
        <v>7.1</v>
      </c>
    </row>
    <row r="237" spans="1:6" x14ac:dyDescent="0.35">
      <c r="A237" s="1" t="s">
        <v>38</v>
      </c>
      <c r="B237">
        <v>2014</v>
      </c>
      <c r="C237">
        <v>1</v>
      </c>
      <c r="D237" t="s">
        <v>14</v>
      </c>
      <c r="E237" t="s">
        <v>4</v>
      </c>
      <c r="F237">
        <v>26.9</v>
      </c>
    </row>
    <row r="238" spans="1:6" x14ac:dyDescent="0.35">
      <c r="A238" s="1" t="s">
        <v>38</v>
      </c>
      <c r="B238">
        <v>2014</v>
      </c>
      <c r="C238">
        <v>1</v>
      </c>
      <c r="D238" t="s">
        <v>14</v>
      </c>
      <c r="E238" t="s">
        <v>5</v>
      </c>
      <c r="F238">
        <v>9</v>
      </c>
    </row>
    <row r="239" spans="1:6" x14ac:dyDescent="0.35">
      <c r="A239" s="1" t="s">
        <v>38</v>
      </c>
      <c r="B239">
        <v>2014</v>
      </c>
      <c r="C239">
        <v>1</v>
      </c>
      <c r="D239" t="s">
        <v>14</v>
      </c>
      <c r="E239" t="s">
        <v>6</v>
      </c>
      <c r="F239">
        <v>0</v>
      </c>
    </row>
    <row r="240" spans="1:6" x14ac:dyDescent="0.35">
      <c r="A240" s="1" t="s">
        <v>38</v>
      </c>
      <c r="B240">
        <v>2014</v>
      </c>
      <c r="C240">
        <v>1</v>
      </c>
      <c r="D240" t="s">
        <v>14</v>
      </c>
      <c r="E240" t="s">
        <v>7</v>
      </c>
      <c r="F240">
        <v>1</v>
      </c>
    </row>
    <row r="241" spans="1:6" x14ac:dyDescent="0.35">
      <c r="A241" s="1" t="s">
        <v>38</v>
      </c>
      <c r="B241">
        <v>2014</v>
      </c>
      <c r="C241">
        <v>1</v>
      </c>
      <c r="D241" t="s">
        <v>14</v>
      </c>
      <c r="E241" t="s">
        <v>8</v>
      </c>
      <c r="F241">
        <v>0</v>
      </c>
    </row>
    <row r="242" spans="1:6" x14ac:dyDescent="0.35">
      <c r="A242" s="1">
        <v>41641</v>
      </c>
      <c r="B242">
        <v>2014</v>
      </c>
      <c r="C242">
        <v>2</v>
      </c>
      <c r="D242" t="s">
        <v>15</v>
      </c>
      <c r="E242" t="s">
        <v>1</v>
      </c>
      <c r="F242">
        <v>4.33</v>
      </c>
    </row>
    <row r="243" spans="1:6" x14ac:dyDescent="0.35">
      <c r="A243" s="1">
        <v>41641</v>
      </c>
      <c r="B243">
        <v>2014</v>
      </c>
      <c r="C243">
        <v>2</v>
      </c>
      <c r="D243" t="s">
        <v>15</v>
      </c>
      <c r="E243" t="s">
        <v>2</v>
      </c>
      <c r="F243">
        <v>4.32</v>
      </c>
    </row>
    <row r="244" spans="1:6" x14ac:dyDescent="0.35">
      <c r="A244" s="1">
        <v>41641</v>
      </c>
      <c r="B244">
        <v>2014</v>
      </c>
      <c r="C244">
        <v>2</v>
      </c>
      <c r="D244" t="s">
        <v>15</v>
      </c>
      <c r="E244" t="s">
        <v>3</v>
      </c>
      <c r="F244">
        <v>5</v>
      </c>
    </row>
    <row r="245" spans="1:6" x14ac:dyDescent="0.35">
      <c r="A245" s="1">
        <v>41641</v>
      </c>
      <c r="B245">
        <v>2014</v>
      </c>
      <c r="C245">
        <v>2</v>
      </c>
      <c r="D245" t="s">
        <v>15</v>
      </c>
      <c r="E245" t="s">
        <v>4</v>
      </c>
      <c r="F245">
        <v>43</v>
      </c>
    </row>
    <row r="246" spans="1:6" x14ac:dyDescent="0.35">
      <c r="A246" s="1">
        <v>41641</v>
      </c>
      <c r="B246">
        <v>2014</v>
      </c>
      <c r="C246">
        <v>2</v>
      </c>
      <c r="D246" t="s">
        <v>15</v>
      </c>
      <c r="E246" t="s">
        <v>5</v>
      </c>
      <c r="F246">
        <v>13</v>
      </c>
    </row>
    <row r="247" spans="1:6" x14ac:dyDescent="0.35">
      <c r="A247" s="1">
        <v>41641</v>
      </c>
      <c r="B247">
        <v>2014</v>
      </c>
      <c r="C247">
        <v>2</v>
      </c>
      <c r="D247" t="s">
        <v>15</v>
      </c>
      <c r="E247" t="s">
        <v>6</v>
      </c>
      <c r="F247">
        <v>1</v>
      </c>
    </row>
    <row r="248" spans="1:6" x14ac:dyDescent="0.35">
      <c r="A248" s="1">
        <v>41641</v>
      </c>
      <c r="B248">
        <v>2014</v>
      </c>
      <c r="C248">
        <v>2</v>
      </c>
      <c r="D248" t="s">
        <v>15</v>
      </c>
      <c r="E248" t="s">
        <v>7</v>
      </c>
      <c r="F248">
        <v>14</v>
      </c>
    </row>
    <row r="249" spans="1:6" x14ac:dyDescent="0.35">
      <c r="A249" s="1">
        <v>41641</v>
      </c>
      <c r="B249">
        <v>2014</v>
      </c>
      <c r="C249">
        <v>2</v>
      </c>
      <c r="D249" t="s">
        <v>15</v>
      </c>
      <c r="E249" t="s">
        <v>8</v>
      </c>
      <c r="F249">
        <v>0</v>
      </c>
    </row>
    <row r="250" spans="1:6" x14ac:dyDescent="0.35">
      <c r="A250" s="1">
        <v>41672</v>
      </c>
      <c r="B250">
        <v>2014</v>
      </c>
      <c r="C250">
        <v>2</v>
      </c>
      <c r="D250" t="s">
        <v>16</v>
      </c>
      <c r="E250" t="s">
        <v>1</v>
      </c>
      <c r="F250">
        <v>7</v>
      </c>
    </row>
    <row r="251" spans="1:6" x14ac:dyDescent="0.35">
      <c r="A251" s="1">
        <v>41672</v>
      </c>
      <c r="B251">
        <v>2014</v>
      </c>
      <c r="C251">
        <v>2</v>
      </c>
      <c r="D251" t="s">
        <v>16</v>
      </c>
      <c r="E251" t="s">
        <v>2</v>
      </c>
      <c r="F251">
        <v>3</v>
      </c>
    </row>
    <row r="252" spans="1:6" x14ac:dyDescent="0.35">
      <c r="A252" s="1">
        <v>41672</v>
      </c>
      <c r="B252">
        <v>2014</v>
      </c>
      <c r="C252">
        <v>2</v>
      </c>
      <c r="D252" t="s">
        <v>16</v>
      </c>
      <c r="E252" t="s">
        <v>3</v>
      </c>
      <c r="F252">
        <v>0.2</v>
      </c>
    </row>
    <row r="253" spans="1:6" x14ac:dyDescent="0.35">
      <c r="A253" s="1">
        <v>41672</v>
      </c>
      <c r="B253">
        <v>2014</v>
      </c>
      <c r="C253">
        <v>2</v>
      </c>
      <c r="D253" t="s">
        <v>16</v>
      </c>
      <c r="E253" t="s">
        <v>4</v>
      </c>
      <c r="F253">
        <v>13.5</v>
      </c>
    </row>
    <row r="254" spans="1:6" x14ac:dyDescent="0.35">
      <c r="A254" s="1">
        <v>41672</v>
      </c>
      <c r="B254">
        <v>2014</v>
      </c>
      <c r="C254">
        <v>2</v>
      </c>
      <c r="D254" t="s">
        <v>16</v>
      </c>
      <c r="E254" t="s">
        <v>5</v>
      </c>
      <c r="F254">
        <v>6</v>
      </c>
    </row>
    <row r="255" spans="1:6" x14ac:dyDescent="0.35">
      <c r="A255" s="1">
        <v>41672</v>
      </c>
      <c r="B255">
        <v>2014</v>
      </c>
      <c r="C255">
        <v>2</v>
      </c>
      <c r="D255" t="s">
        <v>16</v>
      </c>
      <c r="E255" t="s">
        <v>6</v>
      </c>
      <c r="F255">
        <v>2</v>
      </c>
    </row>
    <row r="256" spans="1:6" x14ac:dyDescent="0.35">
      <c r="A256" s="1">
        <v>41672</v>
      </c>
      <c r="B256">
        <v>2014</v>
      </c>
      <c r="C256">
        <v>2</v>
      </c>
      <c r="D256" t="s">
        <v>16</v>
      </c>
      <c r="E256" t="s">
        <v>7</v>
      </c>
      <c r="F256">
        <v>8</v>
      </c>
    </row>
    <row r="257" spans="1:6" x14ac:dyDescent="0.35">
      <c r="A257" s="1">
        <v>41672</v>
      </c>
      <c r="B257">
        <v>2014</v>
      </c>
      <c r="C257">
        <v>2</v>
      </c>
      <c r="D257" t="s">
        <v>16</v>
      </c>
      <c r="E257" t="s">
        <v>8</v>
      </c>
      <c r="F257">
        <v>0</v>
      </c>
    </row>
    <row r="258" spans="1:6" x14ac:dyDescent="0.35">
      <c r="A258" s="1">
        <v>41700</v>
      </c>
      <c r="B258">
        <v>2014</v>
      </c>
      <c r="C258">
        <v>2</v>
      </c>
      <c r="D258" t="s">
        <v>17</v>
      </c>
      <c r="E258" t="s">
        <v>1</v>
      </c>
      <c r="F258">
        <v>5</v>
      </c>
    </row>
    <row r="259" spans="1:6" x14ac:dyDescent="0.35">
      <c r="A259" s="1">
        <v>41700</v>
      </c>
      <c r="B259">
        <v>2014</v>
      </c>
      <c r="C259">
        <v>2</v>
      </c>
      <c r="D259" t="s">
        <v>17</v>
      </c>
      <c r="E259" t="s">
        <v>2</v>
      </c>
      <c r="F259">
        <v>1</v>
      </c>
    </row>
    <row r="260" spans="1:6" x14ac:dyDescent="0.35">
      <c r="A260" s="1">
        <v>41700</v>
      </c>
      <c r="B260">
        <v>2014</v>
      </c>
      <c r="C260">
        <v>2</v>
      </c>
      <c r="D260" t="s">
        <v>17</v>
      </c>
      <c r="E260" t="s">
        <v>3</v>
      </c>
      <c r="F260">
        <v>8.5</v>
      </c>
    </row>
    <row r="261" spans="1:6" x14ac:dyDescent="0.35">
      <c r="A261" s="1">
        <v>41700</v>
      </c>
      <c r="B261">
        <v>2014</v>
      </c>
      <c r="C261">
        <v>2</v>
      </c>
      <c r="D261" t="s">
        <v>17</v>
      </c>
      <c r="E261" t="s">
        <v>4</v>
      </c>
      <c r="F261">
        <v>32.4</v>
      </c>
    </row>
    <row r="262" spans="1:6" x14ac:dyDescent="0.35">
      <c r="A262" s="1">
        <v>41700</v>
      </c>
      <c r="B262">
        <v>2014</v>
      </c>
      <c r="C262">
        <v>2</v>
      </c>
      <c r="D262" t="s">
        <v>17</v>
      </c>
      <c r="E262" t="s">
        <v>5</v>
      </c>
      <c r="F262">
        <v>16</v>
      </c>
    </row>
    <row r="263" spans="1:6" x14ac:dyDescent="0.35">
      <c r="A263" s="1">
        <v>41700</v>
      </c>
      <c r="B263">
        <v>2014</v>
      </c>
      <c r="C263">
        <v>2</v>
      </c>
      <c r="D263" t="s">
        <v>17</v>
      </c>
      <c r="E263" t="s">
        <v>6</v>
      </c>
      <c r="F263">
        <v>1</v>
      </c>
    </row>
    <row r="264" spans="1:6" x14ac:dyDescent="0.35">
      <c r="A264" s="1">
        <v>41700</v>
      </c>
      <c r="B264">
        <v>2014</v>
      </c>
      <c r="C264">
        <v>2</v>
      </c>
      <c r="D264" t="s">
        <v>17</v>
      </c>
      <c r="E264" t="s">
        <v>7</v>
      </c>
      <c r="F264">
        <v>1</v>
      </c>
    </row>
    <row r="265" spans="1:6" x14ac:dyDescent="0.35">
      <c r="A265" s="1">
        <v>41700</v>
      </c>
      <c r="B265">
        <v>2014</v>
      </c>
      <c r="C265">
        <v>2</v>
      </c>
      <c r="D265" t="s">
        <v>17</v>
      </c>
      <c r="E265" t="s">
        <v>8</v>
      </c>
      <c r="F265">
        <v>0</v>
      </c>
    </row>
    <row r="266" spans="1:6" x14ac:dyDescent="0.35">
      <c r="A266" s="1">
        <v>41731</v>
      </c>
      <c r="B266">
        <v>2014</v>
      </c>
      <c r="C266">
        <v>2</v>
      </c>
      <c r="D266" t="s">
        <v>18</v>
      </c>
      <c r="E266" t="s">
        <v>1</v>
      </c>
      <c r="F266">
        <v>1.33</v>
      </c>
    </row>
    <row r="267" spans="1:6" x14ac:dyDescent="0.35">
      <c r="A267" s="1">
        <v>41731</v>
      </c>
      <c r="B267">
        <v>2014</v>
      </c>
      <c r="C267">
        <v>2</v>
      </c>
      <c r="D267" t="s">
        <v>18</v>
      </c>
      <c r="E267" t="s">
        <v>2</v>
      </c>
      <c r="F267">
        <v>3</v>
      </c>
    </row>
    <row r="268" spans="1:6" x14ac:dyDescent="0.35">
      <c r="A268" s="1">
        <v>41731</v>
      </c>
      <c r="B268">
        <v>2014</v>
      </c>
      <c r="C268">
        <v>2</v>
      </c>
      <c r="D268" t="s">
        <v>18</v>
      </c>
      <c r="E268" t="s">
        <v>3</v>
      </c>
      <c r="F268">
        <v>7</v>
      </c>
    </row>
    <row r="269" spans="1:6" x14ac:dyDescent="0.35">
      <c r="A269" s="1">
        <v>41731</v>
      </c>
      <c r="B269">
        <v>2014</v>
      </c>
      <c r="C269">
        <v>2</v>
      </c>
      <c r="D269" t="s">
        <v>18</v>
      </c>
      <c r="E269" t="s">
        <v>4</v>
      </c>
      <c r="F269">
        <v>30.6</v>
      </c>
    </row>
    <row r="270" spans="1:6" x14ac:dyDescent="0.35">
      <c r="A270" s="1">
        <v>41731</v>
      </c>
      <c r="B270">
        <v>2014</v>
      </c>
      <c r="C270">
        <v>2</v>
      </c>
      <c r="D270" t="s">
        <v>18</v>
      </c>
      <c r="E270" t="s">
        <v>5</v>
      </c>
      <c r="F270">
        <v>8</v>
      </c>
    </row>
    <row r="271" spans="1:6" x14ac:dyDescent="0.35">
      <c r="A271" s="1">
        <v>41731</v>
      </c>
      <c r="B271">
        <v>2014</v>
      </c>
      <c r="C271">
        <v>2</v>
      </c>
      <c r="D271" t="s">
        <v>18</v>
      </c>
      <c r="E271" t="s">
        <v>6</v>
      </c>
      <c r="F271">
        <v>1</v>
      </c>
    </row>
    <row r="272" spans="1:6" x14ac:dyDescent="0.35">
      <c r="A272" s="1">
        <v>41731</v>
      </c>
      <c r="B272">
        <v>2014</v>
      </c>
      <c r="C272">
        <v>2</v>
      </c>
      <c r="D272" t="s">
        <v>18</v>
      </c>
      <c r="E272" t="s">
        <v>7</v>
      </c>
      <c r="F272">
        <v>17</v>
      </c>
    </row>
    <row r="273" spans="1:6" x14ac:dyDescent="0.35">
      <c r="A273" s="1">
        <v>41731</v>
      </c>
      <c r="B273">
        <v>2014</v>
      </c>
      <c r="C273">
        <v>2</v>
      </c>
      <c r="D273" t="s">
        <v>18</v>
      </c>
      <c r="E273" t="s">
        <v>8</v>
      </c>
      <c r="F273">
        <v>2</v>
      </c>
    </row>
    <row r="274" spans="1:6" x14ac:dyDescent="0.35">
      <c r="A274" s="1">
        <v>41761</v>
      </c>
      <c r="B274">
        <v>2014</v>
      </c>
      <c r="C274">
        <v>2</v>
      </c>
      <c r="D274" t="s">
        <v>19</v>
      </c>
      <c r="E274" t="s">
        <v>1</v>
      </c>
      <c r="F274">
        <v>3</v>
      </c>
    </row>
    <row r="275" spans="1:6" x14ac:dyDescent="0.35">
      <c r="A275" s="1">
        <v>41761</v>
      </c>
      <c r="B275">
        <v>2014</v>
      </c>
      <c r="C275">
        <v>2</v>
      </c>
      <c r="D275" t="s">
        <v>19</v>
      </c>
      <c r="E275" t="s">
        <v>2</v>
      </c>
      <c r="F275">
        <v>4.0199999999999996</v>
      </c>
    </row>
    <row r="276" spans="1:6" x14ac:dyDescent="0.35">
      <c r="A276" s="1">
        <v>41761</v>
      </c>
      <c r="B276">
        <v>2014</v>
      </c>
      <c r="C276">
        <v>2</v>
      </c>
      <c r="D276" t="s">
        <v>19</v>
      </c>
      <c r="E276" t="s">
        <v>3</v>
      </c>
      <c r="F276">
        <v>6.2</v>
      </c>
    </row>
    <row r="277" spans="1:6" x14ac:dyDescent="0.35">
      <c r="A277" s="1">
        <v>41761</v>
      </c>
      <c r="B277">
        <v>2014</v>
      </c>
      <c r="C277">
        <v>2</v>
      </c>
      <c r="D277" t="s">
        <v>19</v>
      </c>
      <c r="E277" t="s">
        <v>4</v>
      </c>
      <c r="F277">
        <v>32.4</v>
      </c>
    </row>
    <row r="278" spans="1:6" x14ac:dyDescent="0.35">
      <c r="A278" s="1">
        <v>41761</v>
      </c>
      <c r="B278">
        <v>2014</v>
      </c>
      <c r="C278">
        <v>2</v>
      </c>
      <c r="D278" t="s">
        <v>19</v>
      </c>
      <c r="E278" t="s">
        <v>5</v>
      </c>
      <c r="F278">
        <v>15</v>
      </c>
    </row>
    <row r="279" spans="1:6" x14ac:dyDescent="0.35">
      <c r="A279" s="1">
        <v>41761</v>
      </c>
      <c r="B279">
        <v>2014</v>
      </c>
      <c r="C279">
        <v>2</v>
      </c>
      <c r="D279" t="s">
        <v>19</v>
      </c>
      <c r="E279" t="s">
        <v>6</v>
      </c>
      <c r="F279">
        <v>1</v>
      </c>
    </row>
    <row r="280" spans="1:6" x14ac:dyDescent="0.35">
      <c r="A280" s="1">
        <v>41761</v>
      </c>
      <c r="B280">
        <v>2014</v>
      </c>
      <c r="C280">
        <v>2</v>
      </c>
      <c r="D280" t="s">
        <v>19</v>
      </c>
      <c r="E280" t="s">
        <v>7</v>
      </c>
      <c r="F280">
        <v>1</v>
      </c>
    </row>
    <row r="281" spans="1:6" x14ac:dyDescent="0.35">
      <c r="A281" s="1">
        <v>41761</v>
      </c>
      <c r="B281">
        <v>2014</v>
      </c>
      <c r="C281">
        <v>2</v>
      </c>
      <c r="D281" t="s">
        <v>19</v>
      </c>
      <c r="E281" t="s">
        <v>8</v>
      </c>
      <c r="F281">
        <v>1</v>
      </c>
    </row>
    <row r="282" spans="1:6" x14ac:dyDescent="0.35">
      <c r="A282" s="1">
        <v>41792</v>
      </c>
      <c r="B282">
        <v>2014</v>
      </c>
      <c r="C282">
        <v>2</v>
      </c>
      <c r="D282" t="s">
        <v>13</v>
      </c>
      <c r="E282" t="s">
        <v>1</v>
      </c>
      <c r="F282">
        <v>3.33</v>
      </c>
    </row>
    <row r="283" spans="1:6" x14ac:dyDescent="0.35">
      <c r="A283" s="1">
        <v>41792</v>
      </c>
      <c r="B283">
        <v>2014</v>
      </c>
      <c r="C283">
        <v>2</v>
      </c>
      <c r="D283" t="s">
        <v>13</v>
      </c>
      <c r="E283" t="s">
        <v>2</v>
      </c>
      <c r="F283">
        <v>6.68</v>
      </c>
    </row>
    <row r="284" spans="1:6" x14ac:dyDescent="0.35">
      <c r="A284" s="1">
        <v>41792</v>
      </c>
      <c r="B284">
        <v>2014</v>
      </c>
      <c r="C284">
        <v>2</v>
      </c>
      <c r="D284" t="s">
        <v>13</v>
      </c>
      <c r="E284" t="s">
        <v>3</v>
      </c>
      <c r="F284">
        <v>3.5</v>
      </c>
    </row>
    <row r="285" spans="1:6" x14ac:dyDescent="0.35">
      <c r="A285" s="1">
        <v>41792</v>
      </c>
      <c r="B285">
        <v>2014</v>
      </c>
      <c r="C285">
        <v>2</v>
      </c>
      <c r="D285" t="s">
        <v>13</v>
      </c>
      <c r="E285" t="s">
        <v>4</v>
      </c>
      <c r="F285">
        <v>41.4</v>
      </c>
    </row>
    <row r="286" spans="1:6" x14ac:dyDescent="0.35">
      <c r="A286" s="1">
        <v>41792</v>
      </c>
      <c r="B286">
        <v>2014</v>
      </c>
      <c r="C286">
        <v>2</v>
      </c>
      <c r="D286" t="s">
        <v>13</v>
      </c>
      <c r="E286" t="s">
        <v>5</v>
      </c>
      <c r="F286">
        <v>17</v>
      </c>
    </row>
    <row r="287" spans="1:6" x14ac:dyDescent="0.35">
      <c r="A287" s="1">
        <v>41792</v>
      </c>
      <c r="B287">
        <v>2014</v>
      </c>
      <c r="C287">
        <v>2</v>
      </c>
      <c r="D287" t="s">
        <v>13</v>
      </c>
      <c r="E287" t="s">
        <v>6</v>
      </c>
      <c r="F287">
        <v>2</v>
      </c>
    </row>
    <row r="288" spans="1:6" x14ac:dyDescent="0.35">
      <c r="A288" s="1">
        <v>41792</v>
      </c>
      <c r="B288">
        <v>2014</v>
      </c>
      <c r="C288">
        <v>2</v>
      </c>
      <c r="D288" t="s">
        <v>13</v>
      </c>
      <c r="E288" t="s">
        <v>7</v>
      </c>
      <c r="F288">
        <v>5</v>
      </c>
    </row>
    <row r="289" spans="1:6" x14ac:dyDescent="0.35">
      <c r="A289" s="1">
        <v>41792</v>
      </c>
      <c r="B289">
        <v>2014</v>
      </c>
      <c r="C289">
        <v>2</v>
      </c>
      <c r="D289" t="s">
        <v>13</v>
      </c>
      <c r="E289" t="s">
        <v>8</v>
      </c>
      <c r="F289">
        <v>2</v>
      </c>
    </row>
    <row r="290" spans="1:6" x14ac:dyDescent="0.35">
      <c r="A290" s="1">
        <v>41822</v>
      </c>
      <c r="B290">
        <v>2014</v>
      </c>
      <c r="C290">
        <v>2</v>
      </c>
      <c r="D290" t="s">
        <v>14</v>
      </c>
      <c r="E290" t="s">
        <v>1</v>
      </c>
      <c r="F290">
        <v>2.66</v>
      </c>
    </row>
    <row r="291" spans="1:6" x14ac:dyDescent="0.35">
      <c r="A291" s="1">
        <v>41822</v>
      </c>
      <c r="B291">
        <v>2014</v>
      </c>
      <c r="C291">
        <v>2</v>
      </c>
      <c r="D291" t="s">
        <v>14</v>
      </c>
      <c r="E291" t="s">
        <v>2</v>
      </c>
      <c r="F291">
        <v>8.67</v>
      </c>
    </row>
    <row r="292" spans="1:6" x14ac:dyDescent="0.35">
      <c r="A292" s="1">
        <v>41822</v>
      </c>
      <c r="B292">
        <v>2014</v>
      </c>
      <c r="C292">
        <v>2</v>
      </c>
      <c r="D292" t="s">
        <v>14</v>
      </c>
      <c r="E292" t="s">
        <v>3</v>
      </c>
      <c r="F292">
        <v>11.7</v>
      </c>
    </row>
    <row r="293" spans="1:6" x14ac:dyDescent="0.35">
      <c r="A293" s="1">
        <v>41822</v>
      </c>
      <c r="B293">
        <v>2014</v>
      </c>
      <c r="C293">
        <v>2</v>
      </c>
      <c r="D293" t="s">
        <v>14</v>
      </c>
      <c r="E293" t="s">
        <v>4</v>
      </c>
      <c r="F293">
        <v>21.4</v>
      </c>
    </row>
    <row r="294" spans="1:6" x14ac:dyDescent="0.35">
      <c r="A294" s="1">
        <v>41822</v>
      </c>
      <c r="B294">
        <v>2014</v>
      </c>
      <c r="C294">
        <v>2</v>
      </c>
      <c r="D294" t="s">
        <v>14</v>
      </c>
      <c r="E294" t="s">
        <v>5</v>
      </c>
      <c r="F294">
        <v>19</v>
      </c>
    </row>
    <row r="295" spans="1:6" x14ac:dyDescent="0.35">
      <c r="A295" s="1">
        <v>41822</v>
      </c>
      <c r="B295">
        <v>2014</v>
      </c>
      <c r="C295">
        <v>2</v>
      </c>
      <c r="D295" t="s">
        <v>14</v>
      </c>
      <c r="E295" t="s">
        <v>6</v>
      </c>
      <c r="F295">
        <v>1</v>
      </c>
    </row>
    <row r="296" spans="1:6" x14ac:dyDescent="0.35">
      <c r="A296" s="1">
        <v>41822</v>
      </c>
      <c r="B296">
        <v>2014</v>
      </c>
      <c r="C296">
        <v>2</v>
      </c>
      <c r="D296" t="s">
        <v>14</v>
      </c>
      <c r="E296" t="s">
        <v>7</v>
      </c>
      <c r="F296">
        <v>0</v>
      </c>
    </row>
    <row r="297" spans="1:6" x14ac:dyDescent="0.35">
      <c r="A297" s="1">
        <v>41822</v>
      </c>
      <c r="B297">
        <v>2014</v>
      </c>
      <c r="C297">
        <v>2</v>
      </c>
      <c r="D297" t="s">
        <v>14</v>
      </c>
      <c r="E297" t="s">
        <v>8</v>
      </c>
      <c r="F297">
        <v>0</v>
      </c>
    </row>
    <row r="298" spans="1:6" x14ac:dyDescent="0.35">
      <c r="A298" s="1">
        <v>41853</v>
      </c>
      <c r="B298">
        <v>2014</v>
      </c>
      <c r="C298">
        <v>2</v>
      </c>
      <c r="D298" t="s">
        <v>15</v>
      </c>
      <c r="E298" t="s">
        <v>1</v>
      </c>
      <c r="F298">
        <v>3.33</v>
      </c>
    </row>
    <row r="299" spans="1:6" x14ac:dyDescent="0.35">
      <c r="A299" s="1">
        <v>41853</v>
      </c>
      <c r="B299">
        <v>2014</v>
      </c>
      <c r="C299">
        <v>2</v>
      </c>
      <c r="D299" t="s">
        <v>15</v>
      </c>
      <c r="E299" t="s">
        <v>2</v>
      </c>
      <c r="F299">
        <v>3.35</v>
      </c>
    </row>
    <row r="300" spans="1:6" x14ac:dyDescent="0.35">
      <c r="A300" s="1">
        <v>41853</v>
      </c>
      <c r="B300">
        <v>2014</v>
      </c>
      <c r="C300">
        <v>2</v>
      </c>
      <c r="D300" t="s">
        <v>15</v>
      </c>
      <c r="E300" t="s">
        <v>3</v>
      </c>
      <c r="F300">
        <v>14.4</v>
      </c>
    </row>
    <row r="301" spans="1:6" x14ac:dyDescent="0.35">
      <c r="A301" s="1">
        <v>41853</v>
      </c>
      <c r="B301">
        <v>2014</v>
      </c>
      <c r="C301">
        <v>2</v>
      </c>
      <c r="D301" t="s">
        <v>15</v>
      </c>
      <c r="E301" t="s">
        <v>4</v>
      </c>
      <c r="F301">
        <v>37.1</v>
      </c>
    </row>
    <row r="302" spans="1:6" x14ac:dyDescent="0.35">
      <c r="A302" s="1">
        <v>41853</v>
      </c>
      <c r="B302">
        <v>2014</v>
      </c>
      <c r="C302">
        <v>2</v>
      </c>
      <c r="D302" t="s">
        <v>15</v>
      </c>
      <c r="E302" t="s">
        <v>5</v>
      </c>
      <c r="F302">
        <v>13</v>
      </c>
    </row>
    <row r="303" spans="1:6" x14ac:dyDescent="0.35">
      <c r="A303" s="1">
        <v>41853</v>
      </c>
      <c r="B303">
        <v>2014</v>
      </c>
      <c r="C303">
        <v>2</v>
      </c>
      <c r="D303" t="s">
        <v>15</v>
      </c>
      <c r="E303" t="s">
        <v>6</v>
      </c>
      <c r="F303">
        <v>1</v>
      </c>
    </row>
    <row r="304" spans="1:6" x14ac:dyDescent="0.35">
      <c r="A304" s="1">
        <v>41853</v>
      </c>
      <c r="B304">
        <v>2014</v>
      </c>
      <c r="C304">
        <v>2</v>
      </c>
      <c r="D304" t="s">
        <v>15</v>
      </c>
      <c r="E304" t="s">
        <v>7</v>
      </c>
      <c r="F304">
        <v>1</v>
      </c>
    </row>
    <row r="305" spans="1:6" x14ac:dyDescent="0.35">
      <c r="A305" s="1">
        <v>41853</v>
      </c>
      <c r="B305">
        <v>2014</v>
      </c>
      <c r="C305">
        <v>2</v>
      </c>
      <c r="D305" t="s">
        <v>15</v>
      </c>
      <c r="E305" t="s">
        <v>8</v>
      </c>
      <c r="F305">
        <v>1</v>
      </c>
    </row>
    <row r="306" spans="1:6" x14ac:dyDescent="0.35">
      <c r="A306" s="1">
        <v>41884</v>
      </c>
      <c r="B306">
        <v>2014</v>
      </c>
      <c r="C306">
        <v>2</v>
      </c>
      <c r="D306" t="s">
        <v>16</v>
      </c>
      <c r="E306" t="s">
        <v>1</v>
      </c>
      <c r="F306">
        <v>4</v>
      </c>
    </row>
    <row r="307" spans="1:6" x14ac:dyDescent="0.35">
      <c r="A307" s="1">
        <v>41884</v>
      </c>
      <c r="B307">
        <v>2014</v>
      </c>
      <c r="C307">
        <v>2</v>
      </c>
      <c r="D307" t="s">
        <v>16</v>
      </c>
      <c r="E307" t="s">
        <v>2</v>
      </c>
      <c r="F307">
        <v>3</v>
      </c>
    </row>
    <row r="308" spans="1:6" x14ac:dyDescent="0.35">
      <c r="A308" s="1">
        <v>41884</v>
      </c>
      <c r="B308">
        <v>2014</v>
      </c>
      <c r="C308">
        <v>2</v>
      </c>
      <c r="D308" t="s">
        <v>16</v>
      </c>
      <c r="E308" t="s">
        <v>3</v>
      </c>
      <c r="F308">
        <v>2</v>
      </c>
    </row>
    <row r="309" spans="1:6" x14ac:dyDescent="0.35">
      <c r="A309" s="1">
        <v>41884</v>
      </c>
      <c r="B309">
        <v>2014</v>
      </c>
      <c r="C309">
        <v>2</v>
      </c>
      <c r="D309" t="s">
        <v>16</v>
      </c>
      <c r="E309" t="s">
        <v>4</v>
      </c>
      <c r="F309">
        <v>31.5</v>
      </c>
    </row>
    <row r="310" spans="1:6" x14ac:dyDescent="0.35">
      <c r="A310" s="1">
        <v>41884</v>
      </c>
      <c r="B310">
        <v>2014</v>
      </c>
      <c r="C310">
        <v>2</v>
      </c>
      <c r="D310" t="s">
        <v>16</v>
      </c>
      <c r="E310" t="s">
        <v>5</v>
      </c>
      <c r="F310">
        <v>10</v>
      </c>
    </row>
    <row r="311" spans="1:6" x14ac:dyDescent="0.35">
      <c r="A311" s="1">
        <v>41884</v>
      </c>
      <c r="B311">
        <v>2014</v>
      </c>
      <c r="C311">
        <v>2</v>
      </c>
      <c r="D311" t="s">
        <v>16</v>
      </c>
      <c r="E311" t="s">
        <v>6</v>
      </c>
      <c r="F311">
        <v>0</v>
      </c>
    </row>
    <row r="312" spans="1:6" x14ac:dyDescent="0.35">
      <c r="A312" s="1">
        <v>41884</v>
      </c>
      <c r="B312">
        <v>2014</v>
      </c>
      <c r="C312">
        <v>2</v>
      </c>
      <c r="D312" t="s">
        <v>16</v>
      </c>
      <c r="E312" t="s">
        <v>7</v>
      </c>
      <c r="F312">
        <v>6</v>
      </c>
    </row>
    <row r="313" spans="1:6" x14ac:dyDescent="0.35">
      <c r="A313" s="1">
        <v>41884</v>
      </c>
      <c r="B313">
        <v>2014</v>
      </c>
      <c r="C313">
        <v>2</v>
      </c>
      <c r="D313" t="s">
        <v>16</v>
      </c>
      <c r="E313" t="s">
        <v>8</v>
      </c>
      <c r="F313">
        <v>0</v>
      </c>
    </row>
    <row r="314" spans="1:6" x14ac:dyDescent="0.35">
      <c r="A314" s="1">
        <v>41914</v>
      </c>
      <c r="B314">
        <v>2014</v>
      </c>
      <c r="C314">
        <v>2</v>
      </c>
      <c r="D314" t="s">
        <v>17</v>
      </c>
      <c r="E314" t="s">
        <v>1</v>
      </c>
      <c r="F314">
        <v>5</v>
      </c>
    </row>
    <row r="315" spans="1:6" x14ac:dyDescent="0.35">
      <c r="A315" s="1">
        <v>41914</v>
      </c>
      <c r="B315">
        <v>2014</v>
      </c>
      <c r="C315">
        <v>2</v>
      </c>
      <c r="D315" t="s">
        <v>17</v>
      </c>
      <c r="E315" t="s">
        <v>2</v>
      </c>
      <c r="F315">
        <v>10.33</v>
      </c>
    </row>
    <row r="316" spans="1:6" x14ac:dyDescent="0.35">
      <c r="A316" s="1">
        <v>41914</v>
      </c>
      <c r="B316">
        <v>2014</v>
      </c>
      <c r="C316">
        <v>2</v>
      </c>
      <c r="D316" t="s">
        <v>17</v>
      </c>
      <c r="E316" t="s">
        <v>3</v>
      </c>
      <c r="F316">
        <v>8.5</v>
      </c>
    </row>
    <row r="317" spans="1:6" x14ac:dyDescent="0.35">
      <c r="A317" s="1">
        <v>41914</v>
      </c>
      <c r="B317">
        <v>2014</v>
      </c>
      <c r="C317">
        <v>2</v>
      </c>
      <c r="D317" t="s">
        <v>17</v>
      </c>
      <c r="E317" t="s">
        <v>4</v>
      </c>
      <c r="F317">
        <v>40.1</v>
      </c>
    </row>
    <row r="318" spans="1:6" x14ac:dyDescent="0.35">
      <c r="A318" s="1">
        <v>41914</v>
      </c>
      <c r="B318">
        <v>2014</v>
      </c>
      <c r="C318">
        <v>2</v>
      </c>
      <c r="D318" t="s">
        <v>17</v>
      </c>
      <c r="E318" t="s">
        <v>5</v>
      </c>
      <c r="F318">
        <v>20</v>
      </c>
    </row>
    <row r="319" spans="1:6" x14ac:dyDescent="0.35">
      <c r="A319" s="1">
        <v>41914</v>
      </c>
      <c r="B319">
        <v>2014</v>
      </c>
      <c r="C319">
        <v>2</v>
      </c>
      <c r="D319" t="s">
        <v>17</v>
      </c>
      <c r="E319" t="s">
        <v>6</v>
      </c>
      <c r="F319">
        <v>3</v>
      </c>
    </row>
    <row r="320" spans="1:6" x14ac:dyDescent="0.35">
      <c r="A320" s="1">
        <v>41914</v>
      </c>
      <c r="B320">
        <v>2014</v>
      </c>
      <c r="C320">
        <v>2</v>
      </c>
      <c r="D320" t="s">
        <v>17</v>
      </c>
      <c r="E320" t="s">
        <v>7</v>
      </c>
      <c r="F320">
        <v>3</v>
      </c>
    </row>
    <row r="321" spans="1:6" x14ac:dyDescent="0.35">
      <c r="A321" s="1">
        <v>41914</v>
      </c>
      <c r="B321">
        <v>2014</v>
      </c>
      <c r="C321">
        <v>2</v>
      </c>
      <c r="D321" t="s">
        <v>17</v>
      </c>
      <c r="E321" t="s">
        <v>8</v>
      </c>
      <c r="F321">
        <v>1</v>
      </c>
    </row>
    <row r="322" spans="1:6" x14ac:dyDescent="0.35">
      <c r="A322" s="1">
        <v>41945</v>
      </c>
      <c r="B322">
        <v>2014</v>
      </c>
      <c r="C322">
        <v>2</v>
      </c>
      <c r="D322" t="s">
        <v>18</v>
      </c>
      <c r="E322" t="s">
        <v>1</v>
      </c>
      <c r="F322">
        <v>10</v>
      </c>
    </row>
    <row r="323" spans="1:6" x14ac:dyDescent="0.35">
      <c r="A323" s="1">
        <v>41945</v>
      </c>
      <c r="B323">
        <v>2014</v>
      </c>
      <c r="C323">
        <v>2</v>
      </c>
      <c r="D323" t="s">
        <v>18</v>
      </c>
      <c r="E323" t="s">
        <v>2</v>
      </c>
      <c r="F323">
        <v>6.99</v>
      </c>
    </row>
    <row r="324" spans="1:6" x14ac:dyDescent="0.35">
      <c r="A324" s="1">
        <v>41945</v>
      </c>
      <c r="B324">
        <v>2014</v>
      </c>
      <c r="C324">
        <v>2</v>
      </c>
      <c r="D324" t="s">
        <v>18</v>
      </c>
      <c r="E324" t="s">
        <v>3</v>
      </c>
      <c r="F324">
        <v>13.3</v>
      </c>
    </row>
    <row r="325" spans="1:6" x14ac:dyDescent="0.35">
      <c r="A325" s="1">
        <v>41945</v>
      </c>
      <c r="B325">
        <v>2014</v>
      </c>
      <c r="C325">
        <v>2</v>
      </c>
      <c r="D325" t="s">
        <v>18</v>
      </c>
      <c r="E325" t="s">
        <v>4</v>
      </c>
      <c r="F325">
        <v>44.6</v>
      </c>
    </row>
    <row r="326" spans="1:6" x14ac:dyDescent="0.35">
      <c r="A326" s="1">
        <v>41945</v>
      </c>
      <c r="B326">
        <v>2014</v>
      </c>
      <c r="C326">
        <v>2</v>
      </c>
      <c r="D326" t="s">
        <v>18</v>
      </c>
      <c r="E326" t="s">
        <v>5</v>
      </c>
      <c r="F326">
        <v>20</v>
      </c>
    </row>
    <row r="327" spans="1:6" x14ac:dyDescent="0.35">
      <c r="A327" s="1">
        <v>41945</v>
      </c>
      <c r="B327">
        <v>2014</v>
      </c>
      <c r="C327">
        <v>2</v>
      </c>
      <c r="D327" t="s">
        <v>18</v>
      </c>
      <c r="E327" t="s">
        <v>6</v>
      </c>
      <c r="F327">
        <v>2</v>
      </c>
    </row>
    <row r="328" spans="1:6" x14ac:dyDescent="0.35">
      <c r="A328" s="1">
        <v>41945</v>
      </c>
      <c r="B328">
        <v>2014</v>
      </c>
      <c r="C328">
        <v>2</v>
      </c>
      <c r="D328" t="s">
        <v>18</v>
      </c>
      <c r="E328" t="s">
        <v>7</v>
      </c>
      <c r="F328">
        <v>6</v>
      </c>
    </row>
    <row r="329" spans="1:6" x14ac:dyDescent="0.35">
      <c r="A329" s="1">
        <v>41945</v>
      </c>
      <c r="B329">
        <v>2014</v>
      </c>
      <c r="C329">
        <v>2</v>
      </c>
      <c r="D329" t="s">
        <v>18</v>
      </c>
      <c r="E329" t="s">
        <v>8</v>
      </c>
      <c r="F329">
        <v>2.2000000000000002</v>
      </c>
    </row>
    <row r="330" spans="1:6" x14ac:dyDescent="0.35">
      <c r="A330" s="1">
        <v>41975</v>
      </c>
      <c r="B330">
        <v>2014</v>
      </c>
      <c r="C330">
        <v>2</v>
      </c>
      <c r="D330" t="s">
        <v>19</v>
      </c>
      <c r="E330" t="s">
        <v>1</v>
      </c>
      <c r="F330">
        <v>9</v>
      </c>
    </row>
    <row r="331" spans="1:6" x14ac:dyDescent="0.35">
      <c r="A331" s="1">
        <v>41975</v>
      </c>
      <c r="B331">
        <v>2014</v>
      </c>
      <c r="C331">
        <v>2</v>
      </c>
      <c r="D331" t="s">
        <v>19</v>
      </c>
      <c r="E331" t="s">
        <v>2</v>
      </c>
      <c r="F331">
        <v>1.67</v>
      </c>
    </row>
    <row r="332" spans="1:6" x14ac:dyDescent="0.35">
      <c r="A332" s="1">
        <v>41975</v>
      </c>
      <c r="B332">
        <v>2014</v>
      </c>
      <c r="C332">
        <v>2</v>
      </c>
      <c r="D332" t="s">
        <v>19</v>
      </c>
      <c r="E332" t="s">
        <v>3</v>
      </c>
      <c r="F332">
        <v>9.1</v>
      </c>
    </row>
    <row r="333" spans="1:6" x14ac:dyDescent="0.35">
      <c r="A333" s="1">
        <v>41975</v>
      </c>
      <c r="B333">
        <v>2014</v>
      </c>
      <c r="C333">
        <v>2</v>
      </c>
      <c r="D333" t="s">
        <v>19</v>
      </c>
      <c r="E333" t="s">
        <v>4</v>
      </c>
      <c r="F333">
        <v>73.599999999999994</v>
      </c>
    </row>
    <row r="334" spans="1:6" x14ac:dyDescent="0.35">
      <c r="A334" s="1">
        <v>41975</v>
      </c>
      <c r="B334">
        <v>2014</v>
      </c>
      <c r="C334">
        <v>2</v>
      </c>
      <c r="D334" t="s">
        <v>19</v>
      </c>
      <c r="E334" t="s">
        <v>5</v>
      </c>
      <c r="F334">
        <v>9</v>
      </c>
    </row>
    <row r="335" spans="1:6" x14ac:dyDescent="0.35">
      <c r="A335" s="1">
        <v>41975</v>
      </c>
      <c r="B335">
        <v>2014</v>
      </c>
      <c r="C335">
        <v>2</v>
      </c>
      <c r="D335" t="s">
        <v>19</v>
      </c>
      <c r="E335" t="s">
        <v>6</v>
      </c>
      <c r="F335">
        <v>0</v>
      </c>
    </row>
    <row r="336" spans="1:6" x14ac:dyDescent="0.35">
      <c r="A336" s="1">
        <v>41975</v>
      </c>
      <c r="B336">
        <v>2014</v>
      </c>
      <c r="C336">
        <v>2</v>
      </c>
      <c r="D336" t="s">
        <v>19</v>
      </c>
      <c r="E336" t="s">
        <v>7</v>
      </c>
      <c r="F336">
        <v>5</v>
      </c>
    </row>
    <row r="337" spans="1:6" x14ac:dyDescent="0.35">
      <c r="A337" s="1">
        <v>41975</v>
      </c>
      <c r="B337">
        <v>2014</v>
      </c>
      <c r="C337">
        <v>2</v>
      </c>
      <c r="D337" t="s">
        <v>19</v>
      </c>
      <c r="E337" t="s">
        <v>8</v>
      </c>
      <c r="F337">
        <v>0</v>
      </c>
    </row>
    <row r="338" spans="1:6" x14ac:dyDescent="0.35">
      <c r="A338" s="1" t="s">
        <v>39</v>
      </c>
      <c r="B338">
        <v>2014</v>
      </c>
      <c r="C338">
        <v>2</v>
      </c>
      <c r="D338" t="s">
        <v>13</v>
      </c>
      <c r="E338" t="s">
        <v>1</v>
      </c>
      <c r="F338">
        <v>4.33</v>
      </c>
    </row>
    <row r="339" spans="1:6" x14ac:dyDescent="0.35">
      <c r="A339" s="1" t="s">
        <v>39</v>
      </c>
      <c r="B339">
        <v>2014</v>
      </c>
      <c r="C339">
        <v>2</v>
      </c>
      <c r="D339" t="s">
        <v>13</v>
      </c>
      <c r="E339" t="s">
        <v>2</v>
      </c>
      <c r="F339">
        <v>3.67</v>
      </c>
    </row>
    <row r="340" spans="1:6" x14ac:dyDescent="0.35">
      <c r="A340" s="1" t="s">
        <v>39</v>
      </c>
      <c r="B340">
        <v>2014</v>
      </c>
      <c r="C340">
        <v>2</v>
      </c>
      <c r="D340" t="s">
        <v>13</v>
      </c>
      <c r="E340" t="s">
        <v>3</v>
      </c>
      <c r="F340">
        <v>10</v>
      </c>
    </row>
    <row r="341" spans="1:6" x14ac:dyDescent="0.35">
      <c r="A341" s="1" t="s">
        <v>39</v>
      </c>
      <c r="B341">
        <v>2014</v>
      </c>
      <c r="C341">
        <v>2</v>
      </c>
      <c r="D341" t="s">
        <v>13</v>
      </c>
      <c r="E341" t="s">
        <v>4</v>
      </c>
      <c r="F341">
        <v>49.1</v>
      </c>
    </row>
    <row r="342" spans="1:6" x14ac:dyDescent="0.35">
      <c r="A342" s="1" t="s">
        <v>39</v>
      </c>
      <c r="B342">
        <v>2014</v>
      </c>
      <c r="C342">
        <v>2</v>
      </c>
      <c r="D342" t="s">
        <v>13</v>
      </c>
      <c r="E342" t="s">
        <v>5</v>
      </c>
      <c r="F342">
        <v>13</v>
      </c>
    </row>
    <row r="343" spans="1:6" x14ac:dyDescent="0.35">
      <c r="A343" s="1" t="s">
        <v>39</v>
      </c>
      <c r="B343">
        <v>2014</v>
      </c>
      <c r="C343">
        <v>2</v>
      </c>
      <c r="D343" t="s">
        <v>13</v>
      </c>
      <c r="E343" t="s">
        <v>6</v>
      </c>
      <c r="F343">
        <v>3</v>
      </c>
    </row>
    <row r="344" spans="1:6" x14ac:dyDescent="0.35">
      <c r="A344" s="1" t="s">
        <v>39</v>
      </c>
      <c r="B344">
        <v>2014</v>
      </c>
      <c r="C344">
        <v>2</v>
      </c>
      <c r="D344" t="s">
        <v>13</v>
      </c>
      <c r="E344" t="s">
        <v>7</v>
      </c>
      <c r="F344">
        <v>0</v>
      </c>
    </row>
    <row r="345" spans="1:6" x14ac:dyDescent="0.35">
      <c r="A345" s="1" t="s">
        <v>39</v>
      </c>
      <c r="B345">
        <v>2014</v>
      </c>
      <c r="C345">
        <v>2</v>
      </c>
      <c r="D345" t="s">
        <v>13</v>
      </c>
      <c r="E345" t="s">
        <v>8</v>
      </c>
      <c r="F345">
        <v>1</v>
      </c>
    </row>
    <row r="346" spans="1:6" x14ac:dyDescent="0.35">
      <c r="A346" s="1" t="s">
        <v>40</v>
      </c>
      <c r="B346">
        <v>2014</v>
      </c>
      <c r="C346">
        <v>2</v>
      </c>
      <c r="D346" t="s">
        <v>14</v>
      </c>
      <c r="E346" t="s">
        <v>1</v>
      </c>
      <c r="F346">
        <v>4</v>
      </c>
    </row>
    <row r="347" spans="1:6" x14ac:dyDescent="0.35">
      <c r="A347" s="1" t="s">
        <v>40</v>
      </c>
      <c r="B347">
        <v>2014</v>
      </c>
      <c r="C347">
        <v>2</v>
      </c>
      <c r="D347" t="s">
        <v>14</v>
      </c>
      <c r="E347" t="s">
        <v>2</v>
      </c>
      <c r="F347">
        <v>4.01</v>
      </c>
    </row>
    <row r="348" spans="1:6" x14ac:dyDescent="0.35">
      <c r="A348" s="1" t="s">
        <v>40</v>
      </c>
      <c r="B348">
        <v>2014</v>
      </c>
      <c r="C348">
        <v>2</v>
      </c>
      <c r="D348" t="s">
        <v>14</v>
      </c>
      <c r="E348" t="s">
        <v>3</v>
      </c>
      <c r="F348">
        <v>3.2</v>
      </c>
    </row>
    <row r="349" spans="1:6" x14ac:dyDescent="0.35">
      <c r="A349" s="1" t="s">
        <v>40</v>
      </c>
      <c r="B349">
        <v>2014</v>
      </c>
      <c r="C349">
        <v>2</v>
      </c>
      <c r="D349" t="s">
        <v>14</v>
      </c>
      <c r="E349" t="s">
        <v>4</v>
      </c>
      <c r="F349">
        <v>42.3</v>
      </c>
    </row>
    <row r="350" spans="1:6" x14ac:dyDescent="0.35">
      <c r="A350" s="1" t="s">
        <v>40</v>
      </c>
      <c r="B350">
        <v>2014</v>
      </c>
      <c r="C350">
        <v>2</v>
      </c>
      <c r="D350" t="s">
        <v>14</v>
      </c>
      <c r="E350" t="s">
        <v>5</v>
      </c>
      <c r="F350">
        <v>13</v>
      </c>
    </row>
    <row r="351" spans="1:6" x14ac:dyDescent="0.35">
      <c r="A351" s="1" t="s">
        <v>40</v>
      </c>
      <c r="B351">
        <v>2014</v>
      </c>
      <c r="C351">
        <v>2</v>
      </c>
      <c r="D351" t="s">
        <v>14</v>
      </c>
      <c r="E351" t="s">
        <v>6</v>
      </c>
      <c r="F351">
        <v>4</v>
      </c>
    </row>
    <row r="352" spans="1:6" x14ac:dyDescent="0.35">
      <c r="A352" s="1" t="s">
        <v>40</v>
      </c>
      <c r="B352">
        <v>2014</v>
      </c>
      <c r="C352">
        <v>2</v>
      </c>
      <c r="D352" t="s">
        <v>14</v>
      </c>
      <c r="E352" t="s">
        <v>7</v>
      </c>
      <c r="F352">
        <v>0</v>
      </c>
    </row>
    <row r="353" spans="1:6" x14ac:dyDescent="0.35">
      <c r="A353" s="1" t="s">
        <v>40</v>
      </c>
      <c r="B353">
        <v>2014</v>
      </c>
      <c r="C353">
        <v>2</v>
      </c>
      <c r="D353" t="s">
        <v>14</v>
      </c>
      <c r="E353" t="s">
        <v>8</v>
      </c>
      <c r="F353">
        <v>6</v>
      </c>
    </row>
    <row r="354" spans="1:6" x14ac:dyDescent="0.35">
      <c r="A354" s="1" t="s">
        <v>41</v>
      </c>
      <c r="B354">
        <v>2014</v>
      </c>
      <c r="C354">
        <v>2</v>
      </c>
      <c r="D354" t="s">
        <v>15</v>
      </c>
      <c r="E354" t="s">
        <v>1</v>
      </c>
      <c r="F354">
        <v>1</v>
      </c>
    </row>
    <row r="355" spans="1:6" x14ac:dyDescent="0.35">
      <c r="A355" s="1" t="s">
        <v>41</v>
      </c>
      <c r="B355">
        <v>2014</v>
      </c>
      <c r="C355">
        <v>2</v>
      </c>
      <c r="D355" t="s">
        <v>15</v>
      </c>
      <c r="E355" t="s">
        <v>2</v>
      </c>
      <c r="F355">
        <v>2.34</v>
      </c>
    </row>
    <row r="356" spans="1:6" x14ac:dyDescent="0.35">
      <c r="A356" s="1" t="s">
        <v>41</v>
      </c>
      <c r="B356">
        <v>2014</v>
      </c>
      <c r="C356">
        <v>2</v>
      </c>
      <c r="D356" t="s">
        <v>15</v>
      </c>
      <c r="E356" t="s">
        <v>3</v>
      </c>
      <c r="F356">
        <v>2</v>
      </c>
    </row>
    <row r="357" spans="1:6" x14ac:dyDescent="0.35">
      <c r="A357" s="1" t="s">
        <v>41</v>
      </c>
      <c r="B357">
        <v>2014</v>
      </c>
      <c r="C357">
        <v>2</v>
      </c>
      <c r="D357" t="s">
        <v>15</v>
      </c>
      <c r="E357" t="s">
        <v>4</v>
      </c>
      <c r="F357">
        <v>37</v>
      </c>
    </row>
    <row r="358" spans="1:6" x14ac:dyDescent="0.35">
      <c r="A358" s="1" t="s">
        <v>41</v>
      </c>
      <c r="B358">
        <v>2014</v>
      </c>
      <c r="C358">
        <v>2</v>
      </c>
      <c r="D358" t="s">
        <v>15</v>
      </c>
      <c r="E358" t="s">
        <v>5</v>
      </c>
      <c r="F358">
        <v>9</v>
      </c>
    </row>
    <row r="359" spans="1:6" x14ac:dyDescent="0.35">
      <c r="A359" s="1" t="s">
        <v>41</v>
      </c>
      <c r="B359">
        <v>2014</v>
      </c>
      <c r="C359">
        <v>2</v>
      </c>
      <c r="D359" t="s">
        <v>15</v>
      </c>
      <c r="E359" t="s">
        <v>6</v>
      </c>
      <c r="F359">
        <v>0</v>
      </c>
    </row>
    <row r="360" spans="1:6" x14ac:dyDescent="0.35">
      <c r="A360" s="1" t="s">
        <v>41</v>
      </c>
      <c r="B360">
        <v>2014</v>
      </c>
      <c r="C360">
        <v>2</v>
      </c>
      <c r="D360" t="s">
        <v>15</v>
      </c>
      <c r="E360" t="s">
        <v>7</v>
      </c>
      <c r="F360">
        <v>1</v>
      </c>
    </row>
    <row r="361" spans="1:6" x14ac:dyDescent="0.35">
      <c r="A361" s="1" t="s">
        <v>41</v>
      </c>
      <c r="B361">
        <v>2014</v>
      </c>
      <c r="C361">
        <v>2</v>
      </c>
      <c r="D361" t="s">
        <v>15</v>
      </c>
      <c r="E361" t="s">
        <v>8</v>
      </c>
      <c r="F361">
        <v>5</v>
      </c>
    </row>
    <row r="362" spans="1:6" x14ac:dyDescent="0.35">
      <c r="A362" s="1" t="s">
        <v>42</v>
      </c>
      <c r="B362">
        <v>2014</v>
      </c>
      <c r="C362">
        <v>2</v>
      </c>
      <c r="D362" t="s">
        <v>16</v>
      </c>
      <c r="E362" t="s">
        <v>1</v>
      </c>
      <c r="F362">
        <v>0</v>
      </c>
    </row>
    <row r="363" spans="1:6" x14ac:dyDescent="0.35">
      <c r="A363" s="1" t="s">
        <v>42</v>
      </c>
      <c r="B363">
        <v>2014</v>
      </c>
      <c r="C363">
        <v>2</v>
      </c>
      <c r="D363" t="s">
        <v>16</v>
      </c>
      <c r="E363" t="s">
        <v>2</v>
      </c>
      <c r="F363">
        <v>1.68</v>
      </c>
    </row>
    <row r="364" spans="1:6" x14ac:dyDescent="0.35">
      <c r="A364" s="1" t="s">
        <v>42</v>
      </c>
      <c r="B364">
        <v>2014</v>
      </c>
      <c r="C364">
        <v>2</v>
      </c>
      <c r="D364" t="s">
        <v>16</v>
      </c>
      <c r="E364" t="s">
        <v>3</v>
      </c>
      <c r="F364">
        <v>1.2</v>
      </c>
    </row>
    <row r="365" spans="1:6" x14ac:dyDescent="0.35">
      <c r="A365" s="1" t="s">
        <v>42</v>
      </c>
      <c r="B365">
        <v>2014</v>
      </c>
      <c r="C365">
        <v>2</v>
      </c>
      <c r="D365" t="s">
        <v>16</v>
      </c>
      <c r="E365" t="s">
        <v>4</v>
      </c>
      <c r="F365">
        <v>34</v>
      </c>
    </row>
    <row r="366" spans="1:6" x14ac:dyDescent="0.35">
      <c r="A366" s="1" t="s">
        <v>42</v>
      </c>
      <c r="B366">
        <v>2014</v>
      </c>
      <c r="C366">
        <v>2</v>
      </c>
      <c r="D366" t="s">
        <v>16</v>
      </c>
      <c r="E366" t="s">
        <v>5</v>
      </c>
      <c r="F366">
        <v>5</v>
      </c>
    </row>
    <row r="367" spans="1:6" x14ac:dyDescent="0.35">
      <c r="A367" s="1" t="s">
        <v>42</v>
      </c>
      <c r="B367">
        <v>2014</v>
      </c>
      <c r="C367">
        <v>2</v>
      </c>
      <c r="D367" t="s">
        <v>16</v>
      </c>
      <c r="E367" t="s">
        <v>6</v>
      </c>
      <c r="F367">
        <v>2</v>
      </c>
    </row>
    <row r="368" spans="1:6" x14ac:dyDescent="0.35">
      <c r="A368" s="1" t="s">
        <v>42</v>
      </c>
      <c r="B368">
        <v>2014</v>
      </c>
      <c r="C368">
        <v>2</v>
      </c>
      <c r="D368" t="s">
        <v>16</v>
      </c>
      <c r="E368" t="s">
        <v>7</v>
      </c>
      <c r="F368">
        <v>3</v>
      </c>
    </row>
    <row r="369" spans="1:6" x14ac:dyDescent="0.35">
      <c r="A369" s="1" t="s">
        <v>42</v>
      </c>
      <c r="B369">
        <v>2014</v>
      </c>
      <c r="C369">
        <v>2</v>
      </c>
      <c r="D369" t="s">
        <v>16</v>
      </c>
      <c r="E369" t="s">
        <v>8</v>
      </c>
      <c r="F369">
        <v>1</v>
      </c>
    </row>
    <row r="370" spans="1:6" x14ac:dyDescent="0.35">
      <c r="A370" s="1" t="s">
        <v>43</v>
      </c>
      <c r="B370">
        <v>2014</v>
      </c>
      <c r="C370">
        <v>2</v>
      </c>
      <c r="D370" t="s">
        <v>17</v>
      </c>
      <c r="E370" t="s">
        <v>1</v>
      </c>
      <c r="F370">
        <v>7.34</v>
      </c>
    </row>
    <row r="371" spans="1:6" x14ac:dyDescent="0.35">
      <c r="A371" s="1" t="s">
        <v>43</v>
      </c>
      <c r="B371">
        <v>2014</v>
      </c>
      <c r="C371">
        <v>2</v>
      </c>
      <c r="D371" t="s">
        <v>17</v>
      </c>
      <c r="E371" t="s">
        <v>2</v>
      </c>
      <c r="F371">
        <v>4</v>
      </c>
    </row>
    <row r="372" spans="1:6" x14ac:dyDescent="0.35">
      <c r="A372" s="1" t="s">
        <v>43</v>
      </c>
      <c r="B372">
        <v>2014</v>
      </c>
      <c r="C372">
        <v>2</v>
      </c>
      <c r="D372" t="s">
        <v>17</v>
      </c>
      <c r="E372" t="s">
        <v>3</v>
      </c>
      <c r="F372">
        <v>12.7</v>
      </c>
    </row>
    <row r="373" spans="1:6" x14ac:dyDescent="0.35">
      <c r="A373" s="1" t="s">
        <v>43</v>
      </c>
      <c r="B373">
        <v>2014</v>
      </c>
      <c r="C373">
        <v>2</v>
      </c>
      <c r="D373" t="s">
        <v>17</v>
      </c>
      <c r="E373" t="s">
        <v>4</v>
      </c>
      <c r="F373">
        <v>27</v>
      </c>
    </row>
    <row r="374" spans="1:6" x14ac:dyDescent="0.35">
      <c r="A374" s="1" t="s">
        <v>43</v>
      </c>
      <c r="B374">
        <v>2014</v>
      </c>
      <c r="C374">
        <v>2</v>
      </c>
      <c r="D374" t="s">
        <v>17</v>
      </c>
      <c r="E374" t="s">
        <v>5</v>
      </c>
      <c r="F374">
        <v>13</v>
      </c>
    </row>
    <row r="375" spans="1:6" x14ac:dyDescent="0.35">
      <c r="A375" s="1" t="s">
        <v>43</v>
      </c>
      <c r="B375">
        <v>2014</v>
      </c>
      <c r="C375">
        <v>2</v>
      </c>
      <c r="D375" t="s">
        <v>17</v>
      </c>
      <c r="E375" t="s">
        <v>6</v>
      </c>
      <c r="F375">
        <v>1</v>
      </c>
    </row>
    <row r="376" spans="1:6" x14ac:dyDescent="0.35">
      <c r="A376" s="1" t="s">
        <v>43</v>
      </c>
      <c r="B376">
        <v>2014</v>
      </c>
      <c r="C376">
        <v>2</v>
      </c>
      <c r="D376" t="s">
        <v>17</v>
      </c>
      <c r="E376" t="s">
        <v>7</v>
      </c>
      <c r="F376">
        <v>7</v>
      </c>
    </row>
    <row r="377" spans="1:6" x14ac:dyDescent="0.35">
      <c r="A377" s="1" t="s">
        <v>43</v>
      </c>
      <c r="B377">
        <v>2014</v>
      </c>
      <c r="C377">
        <v>2</v>
      </c>
      <c r="D377" t="s">
        <v>17</v>
      </c>
      <c r="E377" t="s">
        <v>8</v>
      </c>
      <c r="F377">
        <v>0</v>
      </c>
    </row>
    <row r="378" spans="1:6" x14ac:dyDescent="0.35">
      <c r="A378" s="1" t="s">
        <v>44</v>
      </c>
      <c r="B378">
        <v>2014</v>
      </c>
      <c r="C378">
        <v>2</v>
      </c>
      <c r="D378" t="s">
        <v>18</v>
      </c>
      <c r="E378" t="s">
        <v>1</v>
      </c>
      <c r="F378">
        <v>7.34</v>
      </c>
    </row>
    <row r="379" spans="1:6" x14ac:dyDescent="0.35">
      <c r="A379" s="1" t="s">
        <v>44</v>
      </c>
      <c r="B379">
        <v>2014</v>
      </c>
      <c r="C379">
        <v>2</v>
      </c>
      <c r="D379" t="s">
        <v>18</v>
      </c>
      <c r="E379" t="s">
        <v>2</v>
      </c>
      <c r="F379">
        <v>7.36</v>
      </c>
    </row>
    <row r="380" spans="1:6" x14ac:dyDescent="0.35">
      <c r="A380" s="1" t="s">
        <v>44</v>
      </c>
      <c r="B380">
        <v>2014</v>
      </c>
      <c r="C380">
        <v>2</v>
      </c>
      <c r="D380" t="s">
        <v>18</v>
      </c>
      <c r="E380" t="s">
        <v>3</v>
      </c>
      <c r="F380">
        <v>6.1</v>
      </c>
    </row>
    <row r="381" spans="1:6" x14ac:dyDescent="0.35">
      <c r="A381" s="1" t="s">
        <v>44</v>
      </c>
      <c r="B381">
        <v>2014</v>
      </c>
      <c r="C381">
        <v>2</v>
      </c>
      <c r="D381" t="s">
        <v>18</v>
      </c>
      <c r="E381" t="s">
        <v>4</v>
      </c>
      <c r="F381">
        <v>45</v>
      </c>
    </row>
    <row r="382" spans="1:6" x14ac:dyDescent="0.35">
      <c r="A382" s="1" t="s">
        <v>44</v>
      </c>
      <c r="B382">
        <v>2014</v>
      </c>
      <c r="C382">
        <v>2</v>
      </c>
      <c r="D382" t="s">
        <v>18</v>
      </c>
      <c r="E382" t="s">
        <v>5</v>
      </c>
      <c r="F382">
        <v>14</v>
      </c>
    </row>
    <row r="383" spans="1:6" x14ac:dyDescent="0.35">
      <c r="A383" s="1" t="s">
        <v>44</v>
      </c>
      <c r="B383">
        <v>2014</v>
      </c>
      <c r="C383">
        <v>2</v>
      </c>
      <c r="D383" t="s">
        <v>18</v>
      </c>
      <c r="E383" t="s">
        <v>6</v>
      </c>
      <c r="F383">
        <v>0</v>
      </c>
    </row>
    <row r="384" spans="1:6" x14ac:dyDescent="0.35">
      <c r="A384" s="1" t="s">
        <v>44</v>
      </c>
      <c r="B384">
        <v>2014</v>
      </c>
      <c r="C384">
        <v>2</v>
      </c>
      <c r="D384" t="s">
        <v>18</v>
      </c>
      <c r="E384" t="s">
        <v>7</v>
      </c>
      <c r="F384">
        <v>13</v>
      </c>
    </row>
    <row r="385" spans="1:6" x14ac:dyDescent="0.35">
      <c r="A385" s="1" t="s">
        <v>44</v>
      </c>
      <c r="B385">
        <v>2014</v>
      </c>
      <c r="C385">
        <v>2</v>
      </c>
      <c r="D385" t="s">
        <v>18</v>
      </c>
      <c r="E385" t="s">
        <v>8</v>
      </c>
      <c r="F385">
        <v>5</v>
      </c>
    </row>
    <row r="386" spans="1:6" x14ac:dyDescent="0.35">
      <c r="A386" s="1" t="s">
        <v>45</v>
      </c>
      <c r="B386">
        <v>2014</v>
      </c>
      <c r="C386">
        <v>2</v>
      </c>
      <c r="D386" t="s">
        <v>19</v>
      </c>
      <c r="E386" t="s">
        <v>1</v>
      </c>
      <c r="F386">
        <v>3.33</v>
      </c>
    </row>
    <row r="387" spans="1:6" x14ac:dyDescent="0.35">
      <c r="A387" s="1" t="s">
        <v>45</v>
      </c>
      <c r="B387">
        <v>2014</v>
      </c>
      <c r="C387">
        <v>2</v>
      </c>
      <c r="D387" t="s">
        <v>19</v>
      </c>
      <c r="E387" t="s">
        <v>2</v>
      </c>
      <c r="F387">
        <v>5.0199999999999996</v>
      </c>
    </row>
    <row r="388" spans="1:6" x14ac:dyDescent="0.35">
      <c r="A388" s="1" t="s">
        <v>45</v>
      </c>
      <c r="B388">
        <v>2014</v>
      </c>
      <c r="C388">
        <v>2</v>
      </c>
      <c r="D388" t="s">
        <v>19</v>
      </c>
      <c r="E388" t="s">
        <v>3</v>
      </c>
      <c r="F388">
        <v>5.5</v>
      </c>
    </row>
    <row r="389" spans="1:6" x14ac:dyDescent="0.35">
      <c r="A389" s="1" t="s">
        <v>45</v>
      </c>
      <c r="B389">
        <v>2014</v>
      </c>
      <c r="C389">
        <v>2</v>
      </c>
      <c r="D389" t="s">
        <v>19</v>
      </c>
      <c r="E389" t="s">
        <v>4</v>
      </c>
      <c r="F389">
        <v>66.8</v>
      </c>
    </row>
    <row r="390" spans="1:6" x14ac:dyDescent="0.35">
      <c r="A390" s="1" t="s">
        <v>45</v>
      </c>
      <c r="B390">
        <v>2014</v>
      </c>
      <c r="C390">
        <v>2</v>
      </c>
      <c r="D390" t="s">
        <v>19</v>
      </c>
      <c r="E390" t="s">
        <v>5</v>
      </c>
      <c r="F390">
        <v>17</v>
      </c>
    </row>
    <row r="391" spans="1:6" x14ac:dyDescent="0.35">
      <c r="A391" s="1" t="s">
        <v>45</v>
      </c>
      <c r="B391">
        <v>2014</v>
      </c>
      <c r="C391">
        <v>2</v>
      </c>
      <c r="D391" t="s">
        <v>19</v>
      </c>
      <c r="E391" t="s">
        <v>6</v>
      </c>
      <c r="F391">
        <v>1</v>
      </c>
    </row>
    <row r="392" spans="1:6" x14ac:dyDescent="0.35">
      <c r="A392" s="1" t="s">
        <v>45</v>
      </c>
      <c r="B392">
        <v>2014</v>
      </c>
      <c r="C392">
        <v>2</v>
      </c>
      <c r="D392" t="s">
        <v>19</v>
      </c>
      <c r="E392" t="s">
        <v>7</v>
      </c>
      <c r="F392">
        <v>6</v>
      </c>
    </row>
    <row r="393" spans="1:6" x14ac:dyDescent="0.35">
      <c r="A393" s="1" t="s">
        <v>45</v>
      </c>
      <c r="B393">
        <v>2014</v>
      </c>
      <c r="C393">
        <v>2</v>
      </c>
      <c r="D393" t="s">
        <v>19</v>
      </c>
      <c r="E393" t="s">
        <v>8</v>
      </c>
      <c r="F393">
        <v>1</v>
      </c>
    </row>
    <row r="394" spans="1:6" x14ac:dyDescent="0.35">
      <c r="A394" s="1" t="s">
        <v>46</v>
      </c>
      <c r="B394">
        <v>2014</v>
      </c>
      <c r="C394">
        <v>2</v>
      </c>
      <c r="D394" t="s">
        <v>13</v>
      </c>
      <c r="E394" t="s">
        <v>1</v>
      </c>
      <c r="F394">
        <v>7</v>
      </c>
    </row>
    <row r="395" spans="1:6" x14ac:dyDescent="0.35">
      <c r="A395" s="1" t="s">
        <v>46</v>
      </c>
      <c r="B395">
        <v>2014</v>
      </c>
      <c r="C395">
        <v>2</v>
      </c>
      <c r="D395" t="s">
        <v>13</v>
      </c>
      <c r="E395" t="s">
        <v>2</v>
      </c>
      <c r="F395">
        <v>7.02</v>
      </c>
    </row>
    <row r="396" spans="1:6" x14ac:dyDescent="0.35">
      <c r="A396" s="1" t="s">
        <v>46</v>
      </c>
      <c r="B396">
        <v>2014</v>
      </c>
      <c r="C396">
        <v>2</v>
      </c>
      <c r="D396" t="s">
        <v>13</v>
      </c>
      <c r="E396" t="s">
        <v>3</v>
      </c>
      <c r="F396">
        <v>3.2</v>
      </c>
    </row>
    <row r="397" spans="1:6" x14ac:dyDescent="0.35">
      <c r="A397" s="1" t="s">
        <v>46</v>
      </c>
      <c r="B397">
        <v>2014</v>
      </c>
      <c r="C397">
        <v>2</v>
      </c>
      <c r="D397" t="s">
        <v>13</v>
      </c>
      <c r="E397" t="s">
        <v>4</v>
      </c>
      <c r="F397">
        <v>21.5</v>
      </c>
    </row>
    <row r="398" spans="1:6" x14ac:dyDescent="0.35">
      <c r="A398" s="1" t="s">
        <v>46</v>
      </c>
      <c r="B398">
        <v>2014</v>
      </c>
      <c r="C398">
        <v>2</v>
      </c>
      <c r="D398" t="s">
        <v>13</v>
      </c>
      <c r="E398" t="s">
        <v>5</v>
      </c>
      <c r="F398">
        <v>16</v>
      </c>
    </row>
    <row r="399" spans="1:6" x14ac:dyDescent="0.35">
      <c r="A399" s="1" t="s">
        <v>46</v>
      </c>
      <c r="B399">
        <v>2014</v>
      </c>
      <c r="C399">
        <v>2</v>
      </c>
      <c r="D399" t="s">
        <v>13</v>
      </c>
      <c r="E399" t="s">
        <v>6</v>
      </c>
      <c r="F399">
        <v>3</v>
      </c>
    </row>
    <row r="400" spans="1:6" x14ac:dyDescent="0.35">
      <c r="A400" s="1" t="s">
        <v>46</v>
      </c>
      <c r="B400">
        <v>2014</v>
      </c>
      <c r="C400">
        <v>2</v>
      </c>
      <c r="D400" t="s">
        <v>13</v>
      </c>
      <c r="E400" t="s">
        <v>7</v>
      </c>
      <c r="F400">
        <v>8</v>
      </c>
    </row>
    <row r="401" spans="1:6" x14ac:dyDescent="0.35">
      <c r="A401" s="1" t="s">
        <v>46</v>
      </c>
      <c r="B401">
        <v>2014</v>
      </c>
      <c r="C401">
        <v>2</v>
      </c>
      <c r="D401" t="s">
        <v>13</v>
      </c>
      <c r="E401" t="s">
        <v>8</v>
      </c>
      <c r="F401">
        <v>1</v>
      </c>
    </row>
    <row r="402" spans="1:6" x14ac:dyDescent="0.35">
      <c r="A402" s="1" t="s">
        <v>47</v>
      </c>
      <c r="B402">
        <v>2014</v>
      </c>
      <c r="C402">
        <v>2</v>
      </c>
      <c r="D402" t="s">
        <v>14</v>
      </c>
      <c r="E402" t="s">
        <v>1</v>
      </c>
      <c r="F402">
        <v>6</v>
      </c>
    </row>
    <row r="403" spans="1:6" x14ac:dyDescent="0.35">
      <c r="A403" s="1" t="s">
        <v>47</v>
      </c>
      <c r="B403">
        <v>2014</v>
      </c>
      <c r="C403">
        <v>2</v>
      </c>
      <c r="D403" t="s">
        <v>14</v>
      </c>
      <c r="E403" t="s">
        <v>2</v>
      </c>
      <c r="F403">
        <v>4.34</v>
      </c>
    </row>
    <row r="404" spans="1:6" x14ac:dyDescent="0.35">
      <c r="A404" s="1" t="s">
        <v>47</v>
      </c>
      <c r="B404">
        <v>2014</v>
      </c>
      <c r="C404">
        <v>2</v>
      </c>
      <c r="D404" t="s">
        <v>14</v>
      </c>
      <c r="E404" t="s">
        <v>3</v>
      </c>
      <c r="F404">
        <v>9</v>
      </c>
    </row>
    <row r="405" spans="1:6" x14ac:dyDescent="0.35">
      <c r="A405" s="1" t="s">
        <v>47</v>
      </c>
      <c r="B405">
        <v>2014</v>
      </c>
      <c r="C405">
        <v>2</v>
      </c>
      <c r="D405" t="s">
        <v>14</v>
      </c>
      <c r="E405" t="s">
        <v>4</v>
      </c>
      <c r="F405">
        <v>25.4</v>
      </c>
    </row>
    <row r="406" spans="1:6" x14ac:dyDescent="0.35">
      <c r="A406" s="1" t="s">
        <v>47</v>
      </c>
      <c r="B406">
        <v>2014</v>
      </c>
      <c r="C406">
        <v>2</v>
      </c>
      <c r="D406" t="s">
        <v>14</v>
      </c>
      <c r="E406" t="s">
        <v>5</v>
      </c>
      <c r="F406">
        <v>17</v>
      </c>
    </row>
    <row r="407" spans="1:6" x14ac:dyDescent="0.35">
      <c r="A407" s="1" t="s">
        <v>47</v>
      </c>
      <c r="B407">
        <v>2014</v>
      </c>
      <c r="C407">
        <v>2</v>
      </c>
      <c r="D407" t="s">
        <v>14</v>
      </c>
      <c r="E407" t="s">
        <v>6</v>
      </c>
      <c r="F407">
        <v>0</v>
      </c>
    </row>
    <row r="408" spans="1:6" x14ac:dyDescent="0.35">
      <c r="A408" s="1" t="s">
        <v>47</v>
      </c>
      <c r="B408">
        <v>2014</v>
      </c>
      <c r="C408">
        <v>2</v>
      </c>
      <c r="D408" t="s">
        <v>14</v>
      </c>
      <c r="E408" t="s">
        <v>7</v>
      </c>
      <c r="F408">
        <v>0</v>
      </c>
    </row>
    <row r="409" spans="1:6" x14ac:dyDescent="0.35">
      <c r="A409" s="1" t="s">
        <v>47</v>
      </c>
      <c r="B409">
        <v>2014</v>
      </c>
      <c r="C409">
        <v>2</v>
      </c>
      <c r="D409" t="s">
        <v>14</v>
      </c>
      <c r="E409" t="s">
        <v>8</v>
      </c>
      <c r="F409">
        <v>0</v>
      </c>
    </row>
    <row r="410" spans="1:6" x14ac:dyDescent="0.35">
      <c r="A410" s="1" t="s">
        <v>48</v>
      </c>
      <c r="B410">
        <v>2014</v>
      </c>
      <c r="C410">
        <v>2</v>
      </c>
      <c r="D410" t="s">
        <v>15</v>
      </c>
      <c r="E410" t="s">
        <v>1</v>
      </c>
      <c r="F410">
        <v>7</v>
      </c>
    </row>
    <row r="411" spans="1:6" x14ac:dyDescent="0.35">
      <c r="A411" s="1" t="s">
        <v>48</v>
      </c>
      <c r="B411">
        <v>2014</v>
      </c>
      <c r="C411">
        <v>2</v>
      </c>
      <c r="D411" t="s">
        <v>15</v>
      </c>
      <c r="E411" t="s">
        <v>2</v>
      </c>
      <c r="F411">
        <v>3.17</v>
      </c>
    </row>
    <row r="412" spans="1:6" x14ac:dyDescent="0.35">
      <c r="A412" s="1" t="s">
        <v>48</v>
      </c>
      <c r="B412">
        <v>2014</v>
      </c>
      <c r="C412">
        <v>2</v>
      </c>
      <c r="D412" t="s">
        <v>15</v>
      </c>
      <c r="E412" t="s">
        <v>3</v>
      </c>
      <c r="F412">
        <v>5.7</v>
      </c>
    </row>
    <row r="413" spans="1:6" x14ac:dyDescent="0.35">
      <c r="A413" s="1" t="s">
        <v>48</v>
      </c>
      <c r="B413">
        <v>2014</v>
      </c>
      <c r="C413">
        <v>2</v>
      </c>
      <c r="D413" t="s">
        <v>15</v>
      </c>
      <c r="E413" t="s">
        <v>4</v>
      </c>
      <c r="F413">
        <v>26</v>
      </c>
    </row>
    <row r="414" spans="1:6" x14ac:dyDescent="0.35">
      <c r="A414" s="1" t="s">
        <v>48</v>
      </c>
      <c r="B414">
        <v>2014</v>
      </c>
      <c r="C414">
        <v>2</v>
      </c>
      <c r="D414" t="s">
        <v>15</v>
      </c>
      <c r="E414" t="s">
        <v>5</v>
      </c>
      <c r="F414">
        <v>12</v>
      </c>
    </row>
    <row r="415" spans="1:6" x14ac:dyDescent="0.35">
      <c r="A415" s="1" t="s">
        <v>48</v>
      </c>
      <c r="B415">
        <v>2014</v>
      </c>
      <c r="C415">
        <v>2</v>
      </c>
      <c r="D415" t="s">
        <v>15</v>
      </c>
      <c r="E415" t="s">
        <v>6</v>
      </c>
      <c r="F415">
        <v>0</v>
      </c>
    </row>
    <row r="416" spans="1:6" x14ac:dyDescent="0.35">
      <c r="A416" s="1" t="s">
        <v>48</v>
      </c>
      <c r="B416">
        <v>2014</v>
      </c>
      <c r="C416">
        <v>2</v>
      </c>
      <c r="D416" t="s">
        <v>15</v>
      </c>
      <c r="E416" t="s">
        <v>7</v>
      </c>
      <c r="F416">
        <v>1</v>
      </c>
    </row>
    <row r="417" spans="1:6" x14ac:dyDescent="0.35">
      <c r="A417" s="1" t="s">
        <v>48</v>
      </c>
      <c r="B417">
        <v>2014</v>
      </c>
      <c r="C417">
        <v>2</v>
      </c>
      <c r="D417" t="s">
        <v>15</v>
      </c>
      <c r="E417" t="s">
        <v>8</v>
      </c>
      <c r="F417">
        <v>0</v>
      </c>
    </row>
    <row r="418" spans="1:6" x14ac:dyDescent="0.35">
      <c r="A418" s="1" t="s">
        <v>49</v>
      </c>
      <c r="B418">
        <v>2014</v>
      </c>
      <c r="C418">
        <v>2</v>
      </c>
      <c r="D418" t="s">
        <v>16</v>
      </c>
      <c r="E418" t="s">
        <v>1</v>
      </c>
      <c r="F418">
        <v>1</v>
      </c>
    </row>
    <row r="419" spans="1:6" x14ac:dyDescent="0.35">
      <c r="A419" s="1" t="s">
        <v>49</v>
      </c>
      <c r="B419">
        <v>2014</v>
      </c>
      <c r="C419">
        <v>2</v>
      </c>
      <c r="D419" t="s">
        <v>16</v>
      </c>
      <c r="E419" t="s">
        <v>2</v>
      </c>
      <c r="F419">
        <v>3.34</v>
      </c>
    </row>
    <row r="420" spans="1:6" x14ac:dyDescent="0.35">
      <c r="A420" s="1" t="s">
        <v>49</v>
      </c>
      <c r="B420">
        <v>2014</v>
      </c>
      <c r="C420">
        <v>2</v>
      </c>
      <c r="D420" t="s">
        <v>16</v>
      </c>
      <c r="E420" t="s">
        <v>3</v>
      </c>
      <c r="F420">
        <v>2</v>
      </c>
    </row>
    <row r="421" spans="1:6" x14ac:dyDescent="0.35">
      <c r="A421" s="1" t="s">
        <v>49</v>
      </c>
      <c r="B421">
        <v>2014</v>
      </c>
      <c r="C421">
        <v>2</v>
      </c>
      <c r="D421" t="s">
        <v>16</v>
      </c>
      <c r="E421" t="s">
        <v>4</v>
      </c>
      <c r="F421">
        <v>21</v>
      </c>
    </row>
    <row r="422" spans="1:6" x14ac:dyDescent="0.35">
      <c r="A422" s="1" t="s">
        <v>49</v>
      </c>
      <c r="B422">
        <v>2014</v>
      </c>
      <c r="C422">
        <v>2</v>
      </c>
      <c r="D422" t="s">
        <v>16</v>
      </c>
      <c r="E422" t="s">
        <v>5</v>
      </c>
      <c r="F422">
        <v>10</v>
      </c>
    </row>
    <row r="423" spans="1:6" x14ac:dyDescent="0.35">
      <c r="A423" s="1" t="s">
        <v>49</v>
      </c>
      <c r="B423">
        <v>2014</v>
      </c>
      <c r="C423">
        <v>2</v>
      </c>
      <c r="D423" t="s">
        <v>16</v>
      </c>
      <c r="E423" t="s">
        <v>6</v>
      </c>
      <c r="F423">
        <v>0</v>
      </c>
    </row>
    <row r="424" spans="1:6" x14ac:dyDescent="0.35">
      <c r="A424" s="1" t="s">
        <v>49</v>
      </c>
      <c r="B424">
        <v>2014</v>
      </c>
      <c r="C424">
        <v>2</v>
      </c>
      <c r="D424" t="s">
        <v>16</v>
      </c>
      <c r="E424" t="s">
        <v>7</v>
      </c>
      <c r="F424">
        <v>0</v>
      </c>
    </row>
    <row r="425" spans="1:6" x14ac:dyDescent="0.35">
      <c r="A425" s="1" t="s">
        <v>49</v>
      </c>
      <c r="B425">
        <v>2014</v>
      </c>
      <c r="C425">
        <v>2</v>
      </c>
      <c r="D425" t="s">
        <v>16</v>
      </c>
      <c r="E425" t="s">
        <v>8</v>
      </c>
      <c r="F425">
        <v>0</v>
      </c>
    </row>
    <row r="426" spans="1:6" x14ac:dyDescent="0.35">
      <c r="A426" s="1" t="s">
        <v>50</v>
      </c>
      <c r="B426">
        <v>2014</v>
      </c>
      <c r="C426">
        <v>2</v>
      </c>
      <c r="D426" t="s">
        <v>17</v>
      </c>
      <c r="E426" t="s">
        <v>1</v>
      </c>
      <c r="F426">
        <v>7</v>
      </c>
    </row>
    <row r="427" spans="1:6" x14ac:dyDescent="0.35">
      <c r="A427" s="1" t="s">
        <v>50</v>
      </c>
      <c r="B427">
        <v>2014</v>
      </c>
      <c r="C427">
        <v>2</v>
      </c>
      <c r="D427" t="s">
        <v>17</v>
      </c>
      <c r="E427" t="s">
        <v>2</v>
      </c>
      <c r="F427">
        <v>4.68</v>
      </c>
    </row>
    <row r="428" spans="1:6" x14ac:dyDescent="0.35">
      <c r="A428" s="1" t="s">
        <v>50</v>
      </c>
      <c r="B428">
        <v>2014</v>
      </c>
      <c r="C428">
        <v>2</v>
      </c>
      <c r="D428" t="s">
        <v>17</v>
      </c>
      <c r="E428" t="s">
        <v>3</v>
      </c>
      <c r="F428">
        <v>5.5</v>
      </c>
    </row>
    <row r="429" spans="1:6" x14ac:dyDescent="0.35">
      <c r="A429" s="1" t="s">
        <v>50</v>
      </c>
      <c r="B429">
        <v>2014</v>
      </c>
      <c r="C429">
        <v>2</v>
      </c>
      <c r="D429" t="s">
        <v>17</v>
      </c>
      <c r="E429" t="s">
        <v>4</v>
      </c>
      <c r="F429">
        <v>26.5</v>
      </c>
    </row>
    <row r="430" spans="1:6" x14ac:dyDescent="0.35">
      <c r="A430" s="1" t="s">
        <v>50</v>
      </c>
      <c r="B430">
        <v>2014</v>
      </c>
      <c r="C430">
        <v>2</v>
      </c>
      <c r="D430" t="s">
        <v>17</v>
      </c>
      <c r="E430" t="s">
        <v>5</v>
      </c>
      <c r="F430">
        <v>4</v>
      </c>
    </row>
    <row r="431" spans="1:6" x14ac:dyDescent="0.35">
      <c r="A431" s="1" t="s">
        <v>50</v>
      </c>
      <c r="B431">
        <v>2014</v>
      </c>
      <c r="C431">
        <v>2</v>
      </c>
      <c r="D431" t="s">
        <v>17</v>
      </c>
      <c r="E431" t="s">
        <v>6</v>
      </c>
      <c r="F431">
        <v>0</v>
      </c>
    </row>
    <row r="432" spans="1:6" x14ac:dyDescent="0.35">
      <c r="A432" s="1" t="s">
        <v>50</v>
      </c>
      <c r="B432">
        <v>2014</v>
      </c>
      <c r="C432">
        <v>2</v>
      </c>
      <c r="D432" t="s">
        <v>17</v>
      </c>
      <c r="E432" t="s">
        <v>7</v>
      </c>
      <c r="F432">
        <v>0</v>
      </c>
    </row>
    <row r="433" spans="1:6" x14ac:dyDescent="0.35">
      <c r="A433" s="1" t="s">
        <v>50</v>
      </c>
      <c r="B433">
        <v>2014</v>
      </c>
      <c r="C433">
        <v>2</v>
      </c>
      <c r="D433" t="s">
        <v>17</v>
      </c>
      <c r="E433" t="s">
        <v>8</v>
      </c>
      <c r="F433">
        <v>3</v>
      </c>
    </row>
    <row r="434" spans="1:6" x14ac:dyDescent="0.35">
      <c r="A434" s="1" t="s">
        <v>51</v>
      </c>
      <c r="B434">
        <v>2014</v>
      </c>
      <c r="C434">
        <v>2</v>
      </c>
      <c r="D434" t="s">
        <v>18</v>
      </c>
      <c r="E434" t="s">
        <v>1</v>
      </c>
      <c r="F434">
        <v>5</v>
      </c>
    </row>
    <row r="435" spans="1:6" x14ac:dyDescent="0.35">
      <c r="A435" s="1" t="s">
        <v>51</v>
      </c>
      <c r="B435">
        <v>2014</v>
      </c>
      <c r="C435">
        <v>2</v>
      </c>
      <c r="D435" t="s">
        <v>18</v>
      </c>
      <c r="E435" t="s">
        <v>2</v>
      </c>
      <c r="F435">
        <v>1.68</v>
      </c>
    </row>
    <row r="436" spans="1:6" x14ac:dyDescent="0.35">
      <c r="A436" s="1" t="s">
        <v>51</v>
      </c>
      <c r="B436">
        <v>2014</v>
      </c>
      <c r="C436">
        <v>2</v>
      </c>
      <c r="D436" t="s">
        <v>18</v>
      </c>
      <c r="E436" t="s">
        <v>3</v>
      </c>
      <c r="F436">
        <v>11.2</v>
      </c>
    </row>
    <row r="437" spans="1:6" x14ac:dyDescent="0.35">
      <c r="A437" s="1" t="s">
        <v>51</v>
      </c>
      <c r="B437">
        <v>2014</v>
      </c>
      <c r="C437">
        <v>2</v>
      </c>
      <c r="D437" t="s">
        <v>18</v>
      </c>
      <c r="E437" t="s">
        <v>4</v>
      </c>
      <c r="F437">
        <v>34.5</v>
      </c>
    </row>
    <row r="438" spans="1:6" x14ac:dyDescent="0.35">
      <c r="A438" s="1" t="s">
        <v>51</v>
      </c>
      <c r="B438">
        <v>2014</v>
      </c>
      <c r="C438">
        <v>2</v>
      </c>
      <c r="D438" t="s">
        <v>18</v>
      </c>
      <c r="E438" t="s">
        <v>5</v>
      </c>
      <c r="F438">
        <v>13</v>
      </c>
    </row>
    <row r="439" spans="1:6" x14ac:dyDescent="0.35">
      <c r="A439" s="1" t="s">
        <v>51</v>
      </c>
      <c r="B439">
        <v>2014</v>
      </c>
      <c r="C439">
        <v>2</v>
      </c>
      <c r="D439" t="s">
        <v>18</v>
      </c>
      <c r="E439" t="s">
        <v>6</v>
      </c>
      <c r="F439">
        <v>0</v>
      </c>
    </row>
    <row r="440" spans="1:6" x14ac:dyDescent="0.35">
      <c r="A440" s="1" t="s">
        <v>51</v>
      </c>
      <c r="B440">
        <v>2014</v>
      </c>
      <c r="C440">
        <v>2</v>
      </c>
      <c r="D440" t="s">
        <v>18</v>
      </c>
      <c r="E440" t="s">
        <v>7</v>
      </c>
      <c r="F440">
        <v>0</v>
      </c>
    </row>
    <row r="441" spans="1:6" x14ac:dyDescent="0.35">
      <c r="A441" s="1" t="s">
        <v>51</v>
      </c>
      <c r="B441">
        <v>2014</v>
      </c>
      <c r="C441">
        <v>2</v>
      </c>
      <c r="D441" t="s">
        <v>18</v>
      </c>
      <c r="E441" t="s">
        <v>8</v>
      </c>
      <c r="F441">
        <v>2</v>
      </c>
    </row>
    <row r="442" spans="1:6" x14ac:dyDescent="0.35">
      <c r="A442" s="1" t="s">
        <v>52</v>
      </c>
      <c r="B442">
        <v>2014</v>
      </c>
      <c r="C442">
        <v>2</v>
      </c>
      <c r="D442" t="s">
        <v>19</v>
      </c>
      <c r="E442" t="s">
        <v>1</v>
      </c>
      <c r="F442">
        <v>5</v>
      </c>
    </row>
    <row r="443" spans="1:6" x14ac:dyDescent="0.35">
      <c r="A443" s="1" t="s">
        <v>52</v>
      </c>
      <c r="B443">
        <v>2014</v>
      </c>
      <c r="C443">
        <v>2</v>
      </c>
      <c r="D443" t="s">
        <v>19</v>
      </c>
      <c r="E443" t="s">
        <v>2</v>
      </c>
      <c r="F443">
        <v>4.01</v>
      </c>
    </row>
    <row r="444" spans="1:6" x14ac:dyDescent="0.35">
      <c r="A444" s="1" t="s">
        <v>52</v>
      </c>
      <c r="B444">
        <v>2014</v>
      </c>
      <c r="C444">
        <v>2</v>
      </c>
      <c r="D444" t="s">
        <v>19</v>
      </c>
      <c r="E444" t="s">
        <v>3</v>
      </c>
      <c r="F444">
        <v>1</v>
      </c>
    </row>
    <row r="445" spans="1:6" x14ac:dyDescent="0.35">
      <c r="A445" s="1" t="s">
        <v>52</v>
      </c>
      <c r="B445">
        <v>2014</v>
      </c>
      <c r="C445">
        <v>2</v>
      </c>
      <c r="D445" t="s">
        <v>19</v>
      </c>
      <c r="E445" t="s">
        <v>4</v>
      </c>
      <c r="F445">
        <v>34</v>
      </c>
    </row>
    <row r="446" spans="1:6" x14ac:dyDescent="0.35">
      <c r="A446" s="1" t="s">
        <v>52</v>
      </c>
      <c r="B446">
        <v>2014</v>
      </c>
      <c r="C446">
        <v>2</v>
      </c>
      <c r="D446" t="s">
        <v>19</v>
      </c>
      <c r="E446" t="s">
        <v>5</v>
      </c>
      <c r="F446">
        <v>5</v>
      </c>
    </row>
    <row r="447" spans="1:6" x14ac:dyDescent="0.35">
      <c r="A447" s="1" t="s">
        <v>52</v>
      </c>
      <c r="B447">
        <v>2014</v>
      </c>
      <c r="C447">
        <v>2</v>
      </c>
      <c r="D447" t="s">
        <v>19</v>
      </c>
      <c r="E447" t="s">
        <v>6</v>
      </c>
      <c r="F447">
        <v>0</v>
      </c>
    </row>
    <row r="448" spans="1:6" x14ac:dyDescent="0.35">
      <c r="A448" s="1" t="s">
        <v>52</v>
      </c>
      <c r="B448">
        <v>2014</v>
      </c>
      <c r="C448">
        <v>2</v>
      </c>
      <c r="D448" t="s">
        <v>19</v>
      </c>
      <c r="E448" t="s">
        <v>7</v>
      </c>
      <c r="F448">
        <v>12</v>
      </c>
    </row>
    <row r="449" spans="1:6" x14ac:dyDescent="0.35">
      <c r="A449" s="1" t="s">
        <v>52</v>
      </c>
      <c r="B449">
        <v>2014</v>
      </c>
      <c r="C449">
        <v>2</v>
      </c>
      <c r="D449" t="s">
        <v>19</v>
      </c>
      <c r="E449" t="s">
        <v>8</v>
      </c>
      <c r="F449">
        <v>1</v>
      </c>
    </row>
    <row r="450" spans="1:6" x14ac:dyDescent="0.35">
      <c r="A450" s="1" t="s">
        <v>53</v>
      </c>
      <c r="B450">
        <v>2014</v>
      </c>
      <c r="C450">
        <v>2</v>
      </c>
      <c r="D450" t="s">
        <v>13</v>
      </c>
      <c r="E450" t="s">
        <v>1</v>
      </c>
      <c r="F450">
        <v>3</v>
      </c>
    </row>
    <row r="451" spans="1:6" x14ac:dyDescent="0.35">
      <c r="A451" s="1" t="s">
        <v>53</v>
      </c>
      <c r="B451">
        <v>2014</v>
      </c>
      <c r="C451">
        <v>2</v>
      </c>
      <c r="D451" t="s">
        <v>13</v>
      </c>
      <c r="E451" t="s">
        <v>2</v>
      </c>
      <c r="F451">
        <v>6.34</v>
      </c>
    </row>
    <row r="452" spans="1:6" x14ac:dyDescent="0.35">
      <c r="A452" s="1" t="s">
        <v>53</v>
      </c>
      <c r="B452">
        <v>2014</v>
      </c>
      <c r="C452">
        <v>2</v>
      </c>
      <c r="D452" t="s">
        <v>13</v>
      </c>
      <c r="E452" t="s">
        <v>3</v>
      </c>
      <c r="F452">
        <v>4</v>
      </c>
    </row>
    <row r="453" spans="1:6" x14ac:dyDescent="0.35">
      <c r="A453" s="1" t="s">
        <v>53</v>
      </c>
      <c r="B453">
        <v>2014</v>
      </c>
      <c r="C453">
        <v>2</v>
      </c>
      <c r="D453" t="s">
        <v>13</v>
      </c>
      <c r="E453" t="s">
        <v>4</v>
      </c>
      <c r="F453">
        <v>33.200000000000003</v>
      </c>
    </row>
    <row r="454" spans="1:6" x14ac:dyDescent="0.35">
      <c r="A454" s="1" t="s">
        <v>53</v>
      </c>
      <c r="B454">
        <v>2014</v>
      </c>
      <c r="C454">
        <v>2</v>
      </c>
      <c r="D454" t="s">
        <v>13</v>
      </c>
      <c r="E454" t="s">
        <v>5</v>
      </c>
      <c r="F454">
        <v>8</v>
      </c>
    </row>
    <row r="455" spans="1:6" x14ac:dyDescent="0.35">
      <c r="A455" s="1" t="s">
        <v>53</v>
      </c>
      <c r="B455">
        <v>2014</v>
      </c>
      <c r="C455">
        <v>2</v>
      </c>
      <c r="D455" t="s">
        <v>13</v>
      </c>
      <c r="E455" t="s">
        <v>6</v>
      </c>
      <c r="F455">
        <v>1</v>
      </c>
    </row>
    <row r="456" spans="1:6" x14ac:dyDescent="0.35">
      <c r="A456" s="1" t="s">
        <v>53</v>
      </c>
      <c r="B456">
        <v>2014</v>
      </c>
      <c r="C456">
        <v>2</v>
      </c>
      <c r="D456" t="s">
        <v>13</v>
      </c>
      <c r="E456" t="s">
        <v>7</v>
      </c>
      <c r="F456">
        <v>2</v>
      </c>
    </row>
    <row r="457" spans="1:6" x14ac:dyDescent="0.35">
      <c r="A457" s="1" t="s">
        <v>53</v>
      </c>
      <c r="B457">
        <v>2014</v>
      </c>
      <c r="C457">
        <v>2</v>
      </c>
      <c r="D457" t="s">
        <v>13</v>
      </c>
      <c r="E457" t="s">
        <v>8</v>
      </c>
      <c r="F457">
        <v>1</v>
      </c>
    </row>
    <row r="458" spans="1:6" x14ac:dyDescent="0.35">
      <c r="A458" s="1" t="s">
        <v>54</v>
      </c>
      <c r="B458">
        <v>2014</v>
      </c>
      <c r="C458">
        <v>2</v>
      </c>
      <c r="D458" t="s">
        <v>14</v>
      </c>
      <c r="E458" t="s">
        <v>1</v>
      </c>
      <c r="F458">
        <v>7</v>
      </c>
    </row>
    <row r="459" spans="1:6" x14ac:dyDescent="0.35">
      <c r="A459" s="1" t="s">
        <v>54</v>
      </c>
      <c r="B459">
        <v>2014</v>
      </c>
      <c r="C459">
        <v>2</v>
      </c>
      <c r="D459" t="s">
        <v>14</v>
      </c>
      <c r="E459" t="s">
        <v>2</v>
      </c>
      <c r="F459">
        <v>7.36</v>
      </c>
    </row>
    <row r="460" spans="1:6" x14ac:dyDescent="0.35">
      <c r="A460" s="1" t="s">
        <v>54</v>
      </c>
      <c r="B460">
        <v>2014</v>
      </c>
      <c r="C460">
        <v>2</v>
      </c>
      <c r="D460" t="s">
        <v>14</v>
      </c>
      <c r="E460" t="s">
        <v>3</v>
      </c>
      <c r="F460">
        <v>5.3</v>
      </c>
    </row>
    <row r="461" spans="1:6" x14ac:dyDescent="0.35">
      <c r="A461" s="1" t="s">
        <v>54</v>
      </c>
      <c r="B461">
        <v>2014</v>
      </c>
      <c r="C461">
        <v>2</v>
      </c>
      <c r="D461" t="s">
        <v>14</v>
      </c>
      <c r="E461" t="s">
        <v>4</v>
      </c>
      <c r="F461">
        <v>37</v>
      </c>
    </row>
    <row r="462" spans="1:6" x14ac:dyDescent="0.35">
      <c r="A462" s="1" t="s">
        <v>54</v>
      </c>
      <c r="B462">
        <v>2014</v>
      </c>
      <c r="C462">
        <v>2</v>
      </c>
      <c r="D462" t="s">
        <v>14</v>
      </c>
      <c r="E462" t="s">
        <v>5</v>
      </c>
      <c r="F462">
        <v>12</v>
      </c>
    </row>
    <row r="463" spans="1:6" x14ac:dyDescent="0.35">
      <c r="A463" s="1" t="s">
        <v>54</v>
      </c>
      <c r="B463">
        <v>2014</v>
      </c>
      <c r="C463">
        <v>2</v>
      </c>
      <c r="D463" t="s">
        <v>14</v>
      </c>
      <c r="E463" t="s">
        <v>6</v>
      </c>
      <c r="F463">
        <v>1</v>
      </c>
    </row>
    <row r="464" spans="1:6" x14ac:dyDescent="0.35">
      <c r="A464" s="1" t="s">
        <v>54</v>
      </c>
      <c r="B464">
        <v>2014</v>
      </c>
      <c r="C464">
        <v>2</v>
      </c>
      <c r="D464" t="s">
        <v>14</v>
      </c>
      <c r="E464" t="s">
        <v>7</v>
      </c>
      <c r="F464">
        <v>2</v>
      </c>
    </row>
    <row r="465" spans="1:6" x14ac:dyDescent="0.35">
      <c r="A465" s="1" t="s">
        <v>54</v>
      </c>
      <c r="B465">
        <v>2014</v>
      </c>
      <c r="C465">
        <v>2</v>
      </c>
      <c r="D465" t="s">
        <v>14</v>
      </c>
      <c r="E465" t="s">
        <v>8</v>
      </c>
      <c r="F465">
        <v>0</v>
      </c>
    </row>
    <row r="466" spans="1:6" x14ac:dyDescent="0.35">
      <c r="A466" s="1">
        <v>41642</v>
      </c>
      <c r="B466">
        <v>2014</v>
      </c>
      <c r="C466">
        <v>3</v>
      </c>
      <c r="D466" t="s">
        <v>15</v>
      </c>
      <c r="E466" t="s">
        <v>1</v>
      </c>
      <c r="F466">
        <v>6.34</v>
      </c>
    </row>
    <row r="467" spans="1:6" x14ac:dyDescent="0.35">
      <c r="A467" s="1">
        <v>41642</v>
      </c>
      <c r="B467">
        <v>2014</v>
      </c>
      <c r="C467">
        <v>3</v>
      </c>
      <c r="D467" t="s">
        <v>15</v>
      </c>
      <c r="E467" t="s">
        <v>2</v>
      </c>
      <c r="F467">
        <v>3.68</v>
      </c>
    </row>
    <row r="468" spans="1:6" x14ac:dyDescent="0.35">
      <c r="A468" s="1">
        <v>41642</v>
      </c>
      <c r="B468">
        <v>2014</v>
      </c>
      <c r="C468">
        <v>3</v>
      </c>
      <c r="D468" t="s">
        <v>15</v>
      </c>
      <c r="E468" t="s">
        <v>3</v>
      </c>
      <c r="F468">
        <v>11.355</v>
      </c>
    </row>
    <row r="469" spans="1:6" x14ac:dyDescent="0.35">
      <c r="A469" s="1">
        <v>41642</v>
      </c>
      <c r="B469">
        <v>2014</v>
      </c>
      <c r="C469">
        <v>3</v>
      </c>
      <c r="D469" t="s">
        <v>15</v>
      </c>
      <c r="E469" t="s">
        <v>4</v>
      </c>
      <c r="F469">
        <v>50.7</v>
      </c>
    </row>
    <row r="470" spans="1:6" x14ac:dyDescent="0.35">
      <c r="A470" s="1">
        <v>41642</v>
      </c>
      <c r="B470">
        <v>2014</v>
      </c>
      <c r="C470">
        <v>3</v>
      </c>
      <c r="D470" t="s">
        <v>15</v>
      </c>
      <c r="E470" t="s">
        <v>5</v>
      </c>
      <c r="F470">
        <v>8</v>
      </c>
    </row>
    <row r="471" spans="1:6" x14ac:dyDescent="0.35">
      <c r="A471" s="1">
        <v>41642</v>
      </c>
      <c r="B471">
        <v>2014</v>
      </c>
      <c r="C471">
        <v>3</v>
      </c>
      <c r="D471" t="s">
        <v>15</v>
      </c>
      <c r="E471" t="s">
        <v>6</v>
      </c>
      <c r="F471">
        <v>0</v>
      </c>
    </row>
    <row r="472" spans="1:6" x14ac:dyDescent="0.35">
      <c r="A472" s="1">
        <v>41642</v>
      </c>
      <c r="B472">
        <v>2014</v>
      </c>
      <c r="C472">
        <v>3</v>
      </c>
      <c r="D472" t="s">
        <v>15</v>
      </c>
      <c r="E472" t="s">
        <v>7</v>
      </c>
      <c r="F472">
        <v>0</v>
      </c>
    </row>
    <row r="473" spans="1:6" x14ac:dyDescent="0.35">
      <c r="A473" s="1">
        <v>41642</v>
      </c>
      <c r="B473">
        <v>2014</v>
      </c>
      <c r="C473">
        <v>3</v>
      </c>
      <c r="D473" t="s">
        <v>15</v>
      </c>
      <c r="E473" t="s">
        <v>8</v>
      </c>
      <c r="F473">
        <v>2.1</v>
      </c>
    </row>
    <row r="474" spans="1:6" x14ac:dyDescent="0.35">
      <c r="A474" s="1">
        <v>41673</v>
      </c>
      <c r="B474">
        <v>2014</v>
      </c>
      <c r="C474">
        <v>3</v>
      </c>
      <c r="D474" t="s">
        <v>16</v>
      </c>
      <c r="E474" t="s">
        <v>1</v>
      </c>
      <c r="F474">
        <v>3.34</v>
      </c>
    </row>
    <row r="475" spans="1:6" x14ac:dyDescent="0.35">
      <c r="A475" s="1">
        <v>41673</v>
      </c>
      <c r="B475">
        <v>2014</v>
      </c>
      <c r="C475">
        <v>3</v>
      </c>
      <c r="D475" t="s">
        <v>16</v>
      </c>
      <c r="E475" t="s">
        <v>2</v>
      </c>
      <c r="F475">
        <v>1</v>
      </c>
    </row>
    <row r="476" spans="1:6" x14ac:dyDescent="0.35">
      <c r="A476" s="1">
        <v>41673</v>
      </c>
      <c r="B476">
        <v>2014</v>
      </c>
      <c r="C476">
        <v>3</v>
      </c>
      <c r="D476" t="s">
        <v>16</v>
      </c>
      <c r="E476" t="s">
        <v>3</v>
      </c>
      <c r="F476">
        <v>2</v>
      </c>
    </row>
    <row r="477" spans="1:6" x14ac:dyDescent="0.35">
      <c r="A477" s="1">
        <v>41673</v>
      </c>
      <c r="B477">
        <v>2014</v>
      </c>
      <c r="C477">
        <v>3</v>
      </c>
      <c r="D477" t="s">
        <v>16</v>
      </c>
      <c r="E477" t="s">
        <v>4</v>
      </c>
      <c r="F477">
        <v>6.6</v>
      </c>
    </row>
    <row r="478" spans="1:6" x14ac:dyDescent="0.35">
      <c r="A478" s="1">
        <v>41673</v>
      </c>
      <c r="B478">
        <v>2014</v>
      </c>
      <c r="C478">
        <v>3</v>
      </c>
      <c r="D478" t="s">
        <v>16</v>
      </c>
      <c r="E478" t="s">
        <v>5</v>
      </c>
      <c r="F478">
        <v>2</v>
      </c>
    </row>
    <row r="479" spans="1:6" x14ac:dyDescent="0.35">
      <c r="A479" s="1">
        <v>41673</v>
      </c>
      <c r="B479">
        <v>2014</v>
      </c>
      <c r="C479">
        <v>3</v>
      </c>
      <c r="D479" t="s">
        <v>16</v>
      </c>
      <c r="E479" t="s">
        <v>6</v>
      </c>
      <c r="F479">
        <v>0</v>
      </c>
    </row>
    <row r="480" spans="1:6" x14ac:dyDescent="0.35">
      <c r="A480" s="1">
        <v>41673</v>
      </c>
      <c r="B480">
        <v>2014</v>
      </c>
      <c r="C480">
        <v>3</v>
      </c>
      <c r="D480" t="s">
        <v>16</v>
      </c>
      <c r="E480" t="s">
        <v>7</v>
      </c>
      <c r="F480">
        <v>0</v>
      </c>
    </row>
    <row r="481" spans="1:6" x14ac:dyDescent="0.35">
      <c r="A481" s="1">
        <v>41673</v>
      </c>
      <c r="B481">
        <v>2014</v>
      </c>
      <c r="C481">
        <v>3</v>
      </c>
      <c r="D481" t="s">
        <v>16</v>
      </c>
      <c r="E481" t="s">
        <v>8</v>
      </c>
      <c r="F481">
        <v>1</v>
      </c>
    </row>
    <row r="482" spans="1:6" x14ac:dyDescent="0.35">
      <c r="A482" s="1">
        <v>41701</v>
      </c>
      <c r="B482">
        <v>2014</v>
      </c>
      <c r="C482">
        <v>3</v>
      </c>
      <c r="D482" t="s">
        <v>17</v>
      </c>
      <c r="E482" t="s">
        <v>1</v>
      </c>
      <c r="F482">
        <v>4</v>
      </c>
    </row>
    <row r="483" spans="1:6" x14ac:dyDescent="0.35">
      <c r="A483" s="1">
        <v>41701</v>
      </c>
      <c r="B483">
        <v>2014</v>
      </c>
      <c r="C483">
        <v>3</v>
      </c>
      <c r="D483" t="s">
        <v>17</v>
      </c>
      <c r="E483" t="s">
        <v>2</v>
      </c>
      <c r="F483">
        <v>3.68</v>
      </c>
    </row>
    <row r="484" spans="1:6" x14ac:dyDescent="0.35">
      <c r="A484" s="1">
        <v>41701</v>
      </c>
      <c r="B484">
        <v>2014</v>
      </c>
      <c r="C484">
        <v>3</v>
      </c>
      <c r="D484" t="s">
        <v>17</v>
      </c>
      <c r="E484" t="s">
        <v>3</v>
      </c>
      <c r="F484">
        <v>1.6</v>
      </c>
    </row>
    <row r="485" spans="1:6" x14ac:dyDescent="0.35">
      <c r="A485" s="1">
        <v>41701</v>
      </c>
      <c r="B485">
        <v>2014</v>
      </c>
      <c r="C485">
        <v>3</v>
      </c>
      <c r="D485" t="s">
        <v>17</v>
      </c>
      <c r="E485" t="s">
        <v>4</v>
      </c>
      <c r="F485">
        <v>22.1</v>
      </c>
    </row>
    <row r="486" spans="1:6" x14ac:dyDescent="0.35">
      <c r="A486" s="1">
        <v>41701</v>
      </c>
      <c r="B486">
        <v>2014</v>
      </c>
      <c r="C486">
        <v>3</v>
      </c>
      <c r="D486" t="s">
        <v>17</v>
      </c>
      <c r="E486" t="s">
        <v>5</v>
      </c>
      <c r="F486">
        <v>1</v>
      </c>
    </row>
    <row r="487" spans="1:6" x14ac:dyDescent="0.35">
      <c r="A487" s="1">
        <v>41701</v>
      </c>
      <c r="B487">
        <v>2014</v>
      </c>
      <c r="C487">
        <v>3</v>
      </c>
      <c r="D487" t="s">
        <v>17</v>
      </c>
      <c r="E487" t="s">
        <v>6</v>
      </c>
      <c r="F487">
        <v>2</v>
      </c>
    </row>
    <row r="488" spans="1:6" x14ac:dyDescent="0.35">
      <c r="A488" s="1">
        <v>41701</v>
      </c>
      <c r="B488">
        <v>2014</v>
      </c>
      <c r="C488">
        <v>3</v>
      </c>
      <c r="D488" t="s">
        <v>17</v>
      </c>
      <c r="E488" t="s">
        <v>7</v>
      </c>
      <c r="F488">
        <v>0</v>
      </c>
    </row>
    <row r="489" spans="1:6" x14ac:dyDescent="0.35">
      <c r="A489" s="1">
        <v>41701</v>
      </c>
      <c r="B489">
        <v>2014</v>
      </c>
      <c r="C489">
        <v>3</v>
      </c>
      <c r="D489" t="s">
        <v>17</v>
      </c>
      <c r="E489" t="s">
        <v>8</v>
      </c>
      <c r="F489">
        <v>2.2000000000000002</v>
      </c>
    </row>
    <row r="490" spans="1:6" x14ac:dyDescent="0.35">
      <c r="A490" s="1">
        <v>41732</v>
      </c>
      <c r="B490">
        <v>2014</v>
      </c>
      <c r="C490">
        <v>3</v>
      </c>
      <c r="D490" t="s">
        <v>18</v>
      </c>
      <c r="E490" t="s">
        <v>1</v>
      </c>
      <c r="F490">
        <v>5.34</v>
      </c>
    </row>
    <row r="491" spans="1:6" x14ac:dyDescent="0.35">
      <c r="A491" s="1">
        <v>41732</v>
      </c>
      <c r="B491">
        <v>2014</v>
      </c>
      <c r="C491">
        <v>3</v>
      </c>
      <c r="D491" t="s">
        <v>18</v>
      </c>
      <c r="E491" t="s">
        <v>2</v>
      </c>
      <c r="F491">
        <v>7.02</v>
      </c>
    </row>
    <row r="492" spans="1:6" x14ac:dyDescent="0.35">
      <c r="A492" s="1">
        <v>41732</v>
      </c>
      <c r="B492">
        <v>2014</v>
      </c>
      <c r="C492">
        <v>3</v>
      </c>
      <c r="D492" t="s">
        <v>18</v>
      </c>
      <c r="E492" t="s">
        <v>3</v>
      </c>
      <c r="F492">
        <v>7.2</v>
      </c>
    </row>
    <row r="493" spans="1:6" x14ac:dyDescent="0.35">
      <c r="A493" s="1">
        <v>41732</v>
      </c>
      <c r="B493">
        <v>2014</v>
      </c>
      <c r="C493">
        <v>3</v>
      </c>
      <c r="D493" t="s">
        <v>18</v>
      </c>
      <c r="E493" t="s">
        <v>4</v>
      </c>
      <c r="F493">
        <v>47.274999999999999</v>
      </c>
    </row>
    <row r="494" spans="1:6" x14ac:dyDescent="0.35">
      <c r="A494" s="1">
        <v>41732</v>
      </c>
      <c r="B494">
        <v>2014</v>
      </c>
      <c r="C494">
        <v>3</v>
      </c>
      <c r="D494" t="s">
        <v>18</v>
      </c>
      <c r="E494" t="s">
        <v>5</v>
      </c>
      <c r="F494">
        <v>9</v>
      </c>
    </row>
    <row r="495" spans="1:6" x14ac:dyDescent="0.35">
      <c r="A495" s="1">
        <v>41732</v>
      </c>
      <c r="B495">
        <v>2014</v>
      </c>
      <c r="C495">
        <v>3</v>
      </c>
      <c r="D495" t="s">
        <v>18</v>
      </c>
      <c r="E495" t="s">
        <v>6</v>
      </c>
      <c r="F495">
        <v>0</v>
      </c>
    </row>
    <row r="496" spans="1:6" x14ac:dyDescent="0.35">
      <c r="A496" s="1">
        <v>41732</v>
      </c>
      <c r="B496">
        <v>2014</v>
      </c>
      <c r="C496">
        <v>3</v>
      </c>
      <c r="D496" t="s">
        <v>18</v>
      </c>
      <c r="E496" t="s">
        <v>7</v>
      </c>
      <c r="F496">
        <v>5</v>
      </c>
    </row>
    <row r="497" spans="1:6" x14ac:dyDescent="0.35">
      <c r="A497" s="1">
        <v>41732</v>
      </c>
      <c r="B497">
        <v>2014</v>
      </c>
      <c r="C497">
        <v>3</v>
      </c>
      <c r="D497" t="s">
        <v>18</v>
      </c>
      <c r="E497" t="s">
        <v>8</v>
      </c>
      <c r="F497">
        <v>4</v>
      </c>
    </row>
    <row r="498" spans="1:6" x14ac:dyDescent="0.35">
      <c r="A498" s="1">
        <v>41762</v>
      </c>
      <c r="B498">
        <v>2014</v>
      </c>
      <c r="C498">
        <v>3</v>
      </c>
      <c r="D498" t="s">
        <v>19</v>
      </c>
      <c r="E498" t="s">
        <v>1</v>
      </c>
      <c r="F498">
        <v>3.34</v>
      </c>
    </row>
    <row r="499" spans="1:6" x14ac:dyDescent="0.35">
      <c r="A499" s="1">
        <v>41762</v>
      </c>
      <c r="B499">
        <v>2014</v>
      </c>
      <c r="C499">
        <v>3</v>
      </c>
      <c r="D499" t="s">
        <v>19</v>
      </c>
      <c r="E499" t="s">
        <v>2</v>
      </c>
      <c r="F499">
        <v>1</v>
      </c>
    </row>
    <row r="500" spans="1:6" x14ac:dyDescent="0.35">
      <c r="A500" s="1">
        <v>41762</v>
      </c>
      <c r="B500">
        <v>2014</v>
      </c>
      <c r="C500">
        <v>3</v>
      </c>
      <c r="D500" t="s">
        <v>19</v>
      </c>
      <c r="E500" t="s">
        <v>3</v>
      </c>
      <c r="F500">
        <v>3</v>
      </c>
    </row>
    <row r="501" spans="1:6" x14ac:dyDescent="0.35">
      <c r="A501" s="1">
        <v>41762</v>
      </c>
      <c r="B501">
        <v>2014</v>
      </c>
      <c r="C501">
        <v>3</v>
      </c>
      <c r="D501" t="s">
        <v>19</v>
      </c>
      <c r="E501" t="s">
        <v>4</v>
      </c>
      <c r="F501">
        <v>25</v>
      </c>
    </row>
    <row r="502" spans="1:6" x14ac:dyDescent="0.35">
      <c r="A502" s="1">
        <v>41762</v>
      </c>
      <c r="B502">
        <v>2014</v>
      </c>
      <c r="C502">
        <v>3</v>
      </c>
      <c r="D502" t="s">
        <v>19</v>
      </c>
      <c r="E502" t="s">
        <v>5</v>
      </c>
      <c r="F502">
        <v>4</v>
      </c>
    </row>
    <row r="503" spans="1:6" x14ac:dyDescent="0.35">
      <c r="A503" s="1">
        <v>41762</v>
      </c>
      <c r="B503">
        <v>2014</v>
      </c>
      <c r="C503">
        <v>3</v>
      </c>
      <c r="D503" t="s">
        <v>19</v>
      </c>
      <c r="E503" t="s">
        <v>6</v>
      </c>
      <c r="F503">
        <v>0</v>
      </c>
    </row>
    <row r="504" spans="1:6" x14ac:dyDescent="0.35">
      <c r="A504" s="1">
        <v>41762</v>
      </c>
      <c r="B504">
        <v>2014</v>
      </c>
      <c r="C504">
        <v>3</v>
      </c>
      <c r="D504" t="s">
        <v>19</v>
      </c>
      <c r="E504" t="s">
        <v>7</v>
      </c>
      <c r="F504">
        <v>1</v>
      </c>
    </row>
    <row r="505" spans="1:6" x14ac:dyDescent="0.35">
      <c r="A505" s="1">
        <v>41762</v>
      </c>
      <c r="B505">
        <v>2014</v>
      </c>
      <c r="C505">
        <v>3</v>
      </c>
      <c r="D505" t="s">
        <v>19</v>
      </c>
      <c r="E505" t="s">
        <v>8</v>
      </c>
      <c r="F505">
        <v>0</v>
      </c>
    </row>
    <row r="506" spans="1:6" x14ac:dyDescent="0.35">
      <c r="A506" s="1">
        <v>41793</v>
      </c>
      <c r="B506">
        <v>2014</v>
      </c>
      <c r="C506">
        <v>3</v>
      </c>
      <c r="D506" t="s">
        <v>13</v>
      </c>
      <c r="E506" t="s">
        <v>1</v>
      </c>
      <c r="F506">
        <v>3</v>
      </c>
    </row>
    <row r="507" spans="1:6" x14ac:dyDescent="0.35">
      <c r="A507" s="1">
        <v>41793</v>
      </c>
      <c r="B507">
        <v>2014</v>
      </c>
      <c r="C507">
        <v>3</v>
      </c>
      <c r="D507" t="s">
        <v>13</v>
      </c>
      <c r="E507" t="s">
        <v>2</v>
      </c>
      <c r="F507">
        <v>2</v>
      </c>
    </row>
    <row r="508" spans="1:6" x14ac:dyDescent="0.35">
      <c r="A508" s="1">
        <v>41793</v>
      </c>
      <c r="B508">
        <v>2014</v>
      </c>
      <c r="C508">
        <v>3</v>
      </c>
      <c r="D508" t="s">
        <v>13</v>
      </c>
      <c r="E508" t="s">
        <v>3</v>
      </c>
      <c r="F508">
        <v>5.5</v>
      </c>
    </row>
    <row r="509" spans="1:6" x14ac:dyDescent="0.35">
      <c r="A509" s="1">
        <v>41793</v>
      </c>
      <c r="B509">
        <v>2014</v>
      </c>
      <c r="C509">
        <v>3</v>
      </c>
      <c r="D509" t="s">
        <v>13</v>
      </c>
      <c r="E509" t="s">
        <v>4</v>
      </c>
      <c r="F509">
        <v>44.1</v>
      </c>
    </row>
    <row r="510" spans="1:6" x14ac:dyDescent="0.35">
      <c r="A510" s="1">
        <v>41793</v>
      </c>
      <c r="B510">
        <v>2014</v>
      </c>
      <c r="C510">
        <v>3</v>
      </c>
      <c r="D510" t="s">
        <v>13</v>
      </c>
      <c r="E510" t="s">
        <v>5</v>
      </c>
      <c r="F510">
        <v>17</v>
      </c>
    </row>
    <row r="511" spans="1:6" x14ac:dyDescent="0.35">
      <c r="A511" s="1">
        <v>41793</v>
      </c>
      <c r="B511">
        <v>2014</v>
      </c>
      <c r="C511">
        <v>3</v>
      </c>
      <c r="D511" t="s">
        <v>13</v>
      </c>
      <c r="E511" t="s">
        <v>6</v>
      </c>
      <c r="F511">
        <v>1</v>
      </c>
    </row>
    <row r="512" spans="1:6" x14ac:dyDescent="0.35">
      <c r="A512" s="1">
        <v>41793</v>
      </c>
      <c r="B512">
        <v>2014</v>
      </c>
      <c r="C512">
        <v>3</v>
      </c>
      <c r="D512" t="s">
        <v>13</v>
      </c>
      <c r="E512" t="s">
        <v>7</v>
      </c>
      <c r="F512">
        <v>5</v>
      </c>
    </row>
    <row r="513" spans="1:6" x14ac:dyDescent="0.35">
      <c r="A513" s="1">
        <v>41793</v>
      </c>
      <c r="B513">
        <v>2014</v>
      </c>
      <c r="C513">
        <v>3</v>
      </c>
      <c r="D513" t="s">
        <v>13</v>
      </c>
      <c r="E513" t="s">
        <v>8</v>
      </c>
      <c r="F513">
        <v>1</v>
      </c>
    </row>
    <row r="514" spans="1:6" x14ac:dyDescent="0.35">
      <c r="A514" s="1">
        <v>41823</v>
      </c>
      <c r="B514">
        <v>2014</v>
      </c>
      <c r="C514">
        <v>3</v>
      </c>
      <c r="D514" t="s">
        <v>14</v>
      </c>
      <c r="E514" t="s">
        <v>1</v>
      </c>
      <c r="F514">
        <v>4</v>
      </c>
    </row>
    <row r="515" spans="1:6" x14ac:dyDescent="0.35">
      <c r="A515" s="1">
        <v>41823</v>
      </c>
      <c r="B515">
        <v>2014</v>
      </c>
      <c r="C515">
        <v>3</v>
      </c>
      <c r="D515" t="s">
        <v>14</v>
      </c>
      <c r="E515" t="s">
        <v>2</v>
      </c>
      <c r="F515">
        <v>4.34</v>
      </c>
    </row>
    <row r="516" spans="1:6" x14ac:dyDescent="0.35">
      <c r="A516" s="1">
        <v>41823</v>
      </c>
      <c r="B516">
        <v>2014</v>
      </c>
      <c r="C516">
        <v>3</v>
      </c>
      <c r="D516" t="s">
        <v>14</v>
      </c>
      <c r="E516" t="s">
        <v>3</v>
      </c>
      <c r="F516">
        <v>9.5</v>
      </c>
    </row>
    <row r="517" spans="1:6" x14ac:dyDescent="0.35">
      <c r="A517" s="1">
        <v>41823</v>
      </c>
      <c r="B517">
        <v>2014</v>
      </c>
      <c r="C517">
        <v>3</v>
      </c>
      <c r="D517" t="s">
        <v>14</v>
      </c>
      <c r="E517" t="s">
        <v>4</v>
      </c>
      <c r="F517">
        <v>25</v>
      </c>
    </row>
    <row r="518" spans="1:6" x14ac:dyDescent="0.35">
      <c r="A518" s="1">
        <v>41823</v>
      </c>
      <c r="B518">
        <v>2014</v>
      </c>
      <c r="C518">
        <v>3</v>
      </c>
      <c r="D518" t="s">
        <v>14</v>
      </c>
      <c r="E518" t="s">
        <v>5</v>
      </c>
      <c r="F518">
        <v>3</v>
      </c>
    </row>
    <row r="519" spans="1:6" x14ac:dyDescent="0.35">
      <c r="A519" s="1">
        <v>41823</v>
      </c>
      <c r="B519">
        <v>2014</v>
      </c>
      <c r="C519">
        <v>3</v>
      </c>
      <c r="D519" t="s">
        <v>14</v>
      </c>
      <c r="E519" t="s">
        <v>6</v>
      </c>
      <c r="F519">
        <v>1</v>
      </c>
    </row>
    <row r="520" spans="1:6" x14ac:dyDescent="0.35">
      <c r="A520" s="1">
        <v>41823</v>
      </c>
      <c r="B520">
        <v>2014</v>
      </c>
      <c r="C520">
        <v>3</v>
      </c>
      <c r="D520" t="s">
        <v>14</v>
      </c>
      <c r="E520" t="s">
        <v>7</v>
      </c>
      <c r="F520">
        <v>0</v>
      </c>
    </row>
    <row r="521" spans="1:6" x14ac:dyDescent="0.35">
      <c r="A521" s="1">
        <v>41823</v>
      </c>
      <c r="B521">
        <v>2014</v>
      </c>
      <c r="C521">
        <v>3</v>
      </c>
      <c r="D521" t="s">
        <v>14</v>
      </c>
      <c r="E521" t="s">
        <v>8</v>
      </c>
      <c r="F521">
        <v>2</v>
      </c>
    </row>
    <row r="522" spans="1:6" x14ac:dyDescent="0.35">
      <c r="A522" s="1">
        <v>41854</v>
      </c>
      <c r="B522">
        <v>2014</v>
      </c>
      <c r="C522">
        <v>3</v>
      </c>
      <c r="D522" t="s">
        <v>15</v>
      </c>
      <c r="E522" t="s">
        <v>1</v>
      </c>
      <c r="F522">
        <v>4.34</v>
      </c>
    </row>
    <row r="523" spans="1:6" x14ac:dyDescent="0.35">
      <c r="A523" s="1">
        <v>41854</v>
      </c>
      <c r="B523">
        <v>2014</v>
      </c>
      <c r="C523">
        <v>3</v>
      </c>
      <c r="D523" t="s">
        <v>15</v>
      </c>
      <c r="E523" t="s">
        <v>2</v>
      </c>
      <c r="F523">
        <v>3.07</v>
      </c>
    </row>
    <row r="524" spans="1:6" x14ac:dyDescent="0.35">
      <c r="A524" s="1">
        <v>41854</v>
      </c>
      <c r="B524">
        <v>2014</v>
      </c>
      <c r="C524">
        <v>3</v>
      </c>
      <c r="D524" t="s">
        <v>15</v>
      </c>
      <c r="E524" t="s">
        <v>3</v>
      </c>
      <c r="F524">
        <v>1</v>
      </c>
    </row>
    <row r="525" spans="1:6" x14ac:dyDescent="0.35">
      <c r="A525" s="1">
        <v>41854</v>
      </c>
      <c r="B525">
        <v>2014</v>
      </c>
      <c r="C525">
        <v>3</v>
      </c>
      <c r="D525" t="s">
        <v>15</v>
      </c>
      <c r="E525" t="s">
        <v>4</v>
      </c>
      <c r="F525">
        <v>27.6</v>
      </c>
    </row>
    <row r="526" spans="1:6" x14ac:dyDescent="0.35">
      <c r="A526" s="1">
        <v>41854</v>
      </c>
      <c r="B526">
        <v>2014</v>
      </c>
      <c r="C526">
        <v>3</v>
      </c>
      <c r="D526" t="s">
        <v>15</v>
      </c>
      <c r="E526" t="s">
        <v>5</v>
      </c>
      <c r="F526">
        <v>11</v>
      </c>
    </row>
    <row r="527" spans="1:6" x14ac:dyDescent="0.35">
      <c r="A527" s="1">
        <v>41854</v>
      </c>
      <c r="B527">
        <v>2014</v>
      </c>
      <c r="C527">
        <v>3</v>
      </c>
      <c r="D527" t="s">
        <v>15</v>
      </c>
      <c r="E527" t="s">
        <v>6</v>
      </c>
      <c r="F527">
        <v>0</v>
      </c>
    </row>
    <row r="528" spans="1:6" x14ac:dyDescent="0.35">
      <c r="A528" s="1">
        <v>41854</v>
      </c>
      <c r="B528">
        <v>2014</v>
      </c>
      <c r="C528">
        <v>3</v>
      </c>
      <c r="D528" t="s">
        <v>15</v>
      </c>
      <c r="E528" t="s">
        <v>7</v>
      </c>
      <c r="F528">
        <v>0</v>
      </c>
    </row>
    <row r="529" spans="1:6" x14ac:dyDescent="0.35">
      <c r="A529" s="1">
        <v>41854</v>
      </c>
      <c r="B529">
        <v>2014</v>
      </c>
      <c r="C529">
        <v>3</v>
      </c>
      <c r="D529" t="s">
        <v>15</v>
      </c>
      <c r="E529" t="s">
        <v>8</v>
      </c>
      <c r="F529">
        <v>0</v>
      </c>
    </row>
    <row r="530" spans="1:6" x14ac:dyDescent="0.35">
      <c r="A530" s="1">
        <v>41885</v>
      </c>
      <c r="B530">
        <v>2014</v>
      </c>
      <c r="C530">
        <v>3</v>
      </c>
      <c r="D530" t="s">
        <v>16</v>
      </c>
      <c r="E530" t="s">
        <v>1</v>
      </c>
      <c r="F530">
        <v>1</v>
      </c>
    </row>
    <row r="531" spans="1:6" x14ac:dyDescent="0.35">
      <c r="A531" s="1">
        <v>41885</v>
      </c>
      <c r="B531">
        <v>2014</v>
      </c>
      <c r="C531">
        <v>3</v>
      </c>
      <c r="D531" t="s">
        <v>16</v>
      </c>
      <c r="E531" t="s">
        <v>2</v>
      </c>
      <c r="F531">
        <v>0</v>
      </c>
    </row>
    <row r="532" spans="1:6" x14ac:dyDescent="0.35">
      <c r="A532" s="1">
        <v>41885</v>
      </c>
      <c r="B532">
        <v>2014</v>
      </c>
      <c r="C532">
        <v>3</v>
      </c>
      <c r="D532" t="s">
        <v>16</v>
      </c>
      <c r="E532" t="s">
        <v>3</v>
      </c>
      <c r="F532">
        <v>4</v>
      </c>
    </row>
    <row r="533" spans="1:6" x14ac:dyDescent="0.35">
      <c r="A533" s="1">
        <v>41885</v>
      </c>
      <c r="B533">
        <v>2014</v>
      </c>
      <c r="C533">
        <v>3</v>
      </c>
      <c r="D533" t="s">
        <v>16</v>
      </c>
      <c r="E533" t="s">
        <v>4</v>
      </c>
      <c r="F533">
        <v>11.3</v>
      </c>
    </row>
    <row r="534" spans="1:6" x14ac:dyDescent="0.35">
      <c r="A534" s="1">
        <v>41885</v>
      </c>
      <c r="B534">
        <v>2014</v>
      </c>
      <c r="C534">
        <v>3</v>
      </c>
      <c r="D534" t="s">
        <v>16</v>
      </c>
      <c r="E534" t="s">
        <v>5</v>
      </c>
      <c r="F534">
        <v>3</v>
      </c>
    </row>
    <row r="535" spans="1:6" x14ac:dyDescent="0.35">
      <c r="A535" s="1">
        <v>41885</v>
      </c>
      <c r="B535">
        <v>2014</v>
      </c>
      <c r="C535">
        <v>3</v>
      </c>
      <c r="D535" t="s">
        <v>16</v>
      </c>
      <c r="E535" t="s">
        <v>6</v>
      </c>
      <c r="F535">
        <v>0</v>
      </c>
    </row>
    <row r="536" spans="1:6" x14ac:dyDescent="0.35">
      <c r="A536" s="1">
        <v>41885</v>
      </c>
      <c r="B536">
        <v>2014</v>
      </c>
      <c r="C536">
        <v>3</v>
      </c>
      <c r="D536" t="s">
        <v>16</v>
      </c>
      <c r="E536" t="s">
        <v>7</v>
      </c>
      <c r="F536">
        <v>5</v>
      </c>
    </row>
    <row r="537" spans="1:6" x14ac:dyDescent="0.35">
      <c r="A537" s="1">
        <v>41885</v>
      </c>
      <c r="B537">
        <v>2014</v>
      </c>
      <c r="C537">
        <v>3</v>
      </c>
      <c r="D537" t="s">
        <v>16</v>
      </c>
      <c r="E537" t="s">
        <v>8</v>
      </c>
      <c r="F537">
        <v>0</v>
      </c>
    </row>
    <row r="538" spans="1:6" x14ac:dyDescent="0.35">
      <c r="A538" s="1">
        <v>41915</v>
      </c>
      <c r="B538">
        <v>2014</v>
      </c>
      <c r="C538">
        <v>3</v>
      </c>
      <c r="D538" t="s">
        <v>17</v>
      </c>
      <c r="E538" t="s">
        <v>1</v>
      </c>
      <c r="F538">
        <v>6.68</v>
      </c>
    </row>
    <row r="539" spans="1:6" x14ac:dyDescent="0.35">
      <c r="A539" s="1">
        <v>41915</v>
      </c>
      <c r="B539">
        <v>2014</v>
      </c>
      <c r="C539">
        <v>3</v>
      </c>
      <c r="D539" t="s">
        <v>17</v>
      </c>
      <c r="E539" t="s">
        <v>2</v>
      </c>
      <c r="F539">
        <v>5.35</v>
      </c>
    </row>
    <row r="540" spans="1:6" x14ac:dyDescent="0.35">
      <c r="A540" s="1">
        <v>41915</v>
      </c>
      <c r="B540">
        <v>2014</v>
      </c>
      <c r="C540">
        <v>3</v>
      </c>
      <c r="D540" t="s">
        <v>17</v>
      </c>
      <c r="E540" t="s">
        <v>3</v>
      </c>
      <c r="F540">
        <v>3.8</v>
      </c>
    </row>
    <row r="541" spans="1:6" x14ac:dyDescent="0.35">
      <c r="A541" s="1">
        <v>41915</v>
      </c>
      <c r="B541">
        <v>2014</v>
      </c>
      <c r="C541">
        <v>3</v>
      </c>
      <c r="D541" t="s">
        <v>17</v>
      </c>
      <c r="E541" t="s">
        <v>4</v>
      </c>
      <c r="F541">
        <v>47</v>
      </c>
    </row>
    <row r="542" spans="1:6" x14ac:dyDescent="0.35">
      <c r="A542" s="1">
        <v>41915</v>
      </c>
      <c r="B542">
        <v>2014</v>
      </c>
      <c r="C542">
        <v>3</v>
      </c>
      <c r="D542" t="s">
        <v>17</v>
      </c>
      <c r="E542" t="s">
        <v>5</v>
      </c>
      <c r="F542">
        <v>11</v>
      </c>
    </row>
    <row r="543" spans="1:6" x14ac:dyDescent="0.35">
      <c r="A543" s="1">
        <v>41915</v>
      </c>
      <c r="B543">
        <v>2014</v>
      </c>
      <c r="C543">
        <v>3</v>
      </c>
      <c r="D543" t="s">
        <v>17</v>
      </c>
      <c r="E543" t="s">
        <v>6</v>
      </c>
      <c r="F543">
        <v>0</v>
      </c>
    </row>
    <row r="544" spans="1:6" x14ac:dyDescent="0.35">
      <c r="A544" s="1">
        <v>41915</v>
      </c>
      <c r="B544">
        <v>2014</v>
      </c>
      <c r="C544">
        <v>3</v>
      </c>
      <c r="D544" t="s">
        <v>17</v>
      </c>
      <c r="E544" t="s">
        <v>7</v>
      </c>
      <c r="F544">
        <v>0</v>
      </c>
    </row>
    <row r="545" spans="1:6" x14ac:dyDescent="0.35">
      <c r="A545" s="1">
        <v>41915</v>
      </c>
      <c r="B545">
        <v>2014</v>
      </c>
      <c r="C545">
        <v>3</v>
      </c>
      <c r="D545" t="s">
        <v>17</v>
      </c>
      <c r="E545" t="s">
        <v>8</v>
      </c>
      <c r="F545">
        <v>2</v>
      </c>
    </row>
    <row r="546" spans="1:6" x14ac:dyDescent="0.35">
      <c r="A546" s="1">
        <v>41946</v>
      </c>
      <c r="B546">
        <v>2014</v>
      </c>
      <c r="C546">
        <v>3</v>
      </c>
      <c r="D546" t="s">
        <v>18</v>
      </c>
      <c r="E546" t="s">
        <v>1</v>
      </c>
      <c r="F546">
        <v>6</v>
      </c>
    </row>
    <row r="547" spans="1:6" x14ac:dyDescent="0.35">
      <c r="A547" s="1">
        <v>41946</v>
      </c>
      <c r="B547">
        <v>2014</v>
      </c>
      <c r="C547">
        <v>3</v>
      </c>
      <c r="D547" t="s">
        <v>18</v>
      </c>
      <c r="E547" t="s">
        <v>2</v>
      </c>
      <c r="F547">
        <v>5.7</v>
      </c>
    </row>
    <row r="548" spans="1:6" x14ac:dyDescent="0.35">
      <c r="A548" s="1">
        <v>41946</v>
      </c>
      <c r="B548">
        <v>2014</v>
      </c>
      <c r="C548">
        <v>3</v>
      </c>
      <c r="D548" t="s">
        <v>18</v>
      </c>
      <c r="E548" t="s">
        <v>3</v>
      </c>
      <c r="F548">
        <v>7</v>
      </c>
    </row>
    <row r="549" spans="1:6" x14ac:dyDescent="0.35">
      <c r="A549" s="1">
        <v>41946</v>
      </c>
      <c r="B549">
        <v>2014</v>
      </c>
      <c r="C549">
        <v>3</v>
      </c>
      <c r="D549" t="s">
        <v>18</v>
      </c>
      <c r="E549" t="s">
        <v>4</v>
      </c>
      <c r="F549">
        <v>30.4</v>
      </c>
    </row>
    <row r="550" spans="1:6" x14ac:dyDescent="0.35">
      <c r="A550" s="1">
        <v>41946</v>
      </c>
      <c r="B550">
        <v>2014</v>
      </c>
      <c r="C550">
        <v>3</v>
      </c>
      <c r="D550" t="s">
        <v>18</v>
      </c>
      <c r="E550" t="s">
        <v>5</v>
      </c>
      <c r="F550">
        <v>12</v>
      </c>
    </row>
    <row r="551" spans="1:6" x14ac:dyDescent="0.35">
      <c r="A551" s="1">
        <v>41946</v>
      </c>
      <c r="B551">
        <v>2014</v>
      </c>
      <c r="C551">
        <v>3</v>
      </c>
      <c r="D551" t="s">
        <v>18</v>
      </c>
      <c r="E551" t="s">
        <v>6</v>
      </c>
      <c r="F551">
        <v>1</v>
      </c>
    </row>
    <row r="552" spans="1:6" x14ac:dyDescent="0.35">
      <c r="A552" s="1">
        <v>41946</v>
      </c>
      <c r="B552">
        <v>2014</v>
      </c>
      <c r="C552">
        <v>3</v>
      </c>
      <c r="D552" t="s">
        <v>18</v>
      </c>
      <c r="E552" t="s">
        <v>7</v>
      </c>
      <c r="F552">
        <v>1</v>
      </c>
    </row>
    <row r="553" spans="1:6" x14ac:dyDescent="0.35">
      <c r="A553" s="1">
        <v>41946</v>
      </c>
      <c r="B553">
        <v>2014</v>
      </c>
      <c r="C553">
        <v>3</v>
      </c>
      <c r="D553" t="s">
        <v>18</v>
      </c>
      <c r="E553" t="s">
        <v>8</v>
      </c>
      <c r="F553">
        <v>5</v>
      </c>
    </row>
    <row r="554" spans="1:6" x14ac:dyDescent="0.35">
      <c r="A554" s="1">
        <v>41976</v>
      </c>
      <c r="B554">
        <v>2014</v>
      </c>
      <c r="C554">
        <v>3</v>
      </c>
      <c r="D554" t="s">
        <v>19</v>
      </c>
      <c r="E554" t="s">
        <v>1</v>
      </c>
      <c r="F554">
        <v>6.34</v>
      </c>
    </row>
    <row r="555" spans="1:6" x14ac:dyDescent="0.35">
      <c r="A555" s="1">
        <v>41976</v>
      </c>
      <c r="B555">
        <v>2014</v>
      </c>
      <c r="C555">
        <v>3</v>
      </c>
      <c r="D555" t="s">
        <v>19</v>
      </c>
      <c r="E555" t="s">
        <v>2</v>
      </c>
      <c r="F555">
        <v>2.68</v>
      </c>
    </row>
    <row r="556" spans="1:6" x14ac:dyDescent="0.35">
      <c r="A556" s="1">
        <v>41976</v>
      </c>
      <c r="B556">
        <v>2014</v>
      </c>
      <c r="C556">
        <v>3</v>
      </c>
      <c r="D556" t="s">
        <v>19</v>
      </c>
      <c r="E556" t="s">
        <v>3</v>
      </c>
      <c r="F556">
        <v>6.5</v>
      </c>
    </row>
    <row r="557" spans="1:6" x14ac:dyDescent="0.35">
      <c r="A557" s="1">
        <v>41976</v>
      </c>
      <c r="B557">
        <v>2014</v>
      </c>
      <c r="C557">
        <v>3</v>
      </c>
      <c r="D557" t="s">
        <v>19</v>
      </c>
      <c r="E557" t="s">
        <v>4</v>
      </c>
      <c r="F557">
        <v>19.600000000000001</v>
      </c>
    </row>
    <row r="558" spans="1:6" x14ac:dyDescent="0.35">
      <c r="A558" s="1">
        <v>41976</v>
      </c>
      <c r="B558">
        <v>2014</v>
      </c>
      <c r="C558">
        <v>3</v>
      </c>
      <c r="D558" t="s">
        <v>19</v>
      </c>
      <c r="E558" t="s">
        <v>5</v>
      </c>
      <c r="F558">
        <v>22</v>
      </c>
    </row>
    <row r="559" spans="1:6" x14ac:dyDescent="0.35">
      <c r="A559" s="1">
        <v>41976</v>
      </c>
      <c r="B559">
        <v>2014</v>
      </c>
      <c r="C559">
        <v>3</v>
      </c>
      <c r="D559" t="s">
        <v>19</v>
      </c>
      <c r="E559" t="s">
        <v>6</v>
      </c>
      <c r="F559">
        <v>3</v>
      </c>
    </row>
    <row r="560" spans="1:6" x14ac:dyDescent="0.35">
      <c r="A560" s="1">
        <v>41976</v>
      </c>
      <c r="B560">
        <v>2014</v>
      </c>
      <c r="C560">
        <v>3</v>
      </c>
      <c r="D560" t="s">
        <v>19</v>
      </c>
      <c r="E560" t="s">
        <v>7</v>
      </c>
      <c r="F560">
        <v>2</v>
      </c>
    </row>
    <row r="561" spans="1:6" x14ac:dyDescent="0.35">
      <c r="A561" s="1">
        <v>41976</v>
      </c>
      <c r="B561">
        <v>2014</v>
      </c>
      <c r="C561">
        <v>3</v>
      </c>
      <c r="D561" t="s">
        <v>19</v>
      </c>
      <c r="E561" t="s">
        <v>8</v>
      </c>
      <c r="F561">
        <v>2</v>
      </c>
    </row>
    <row r="562" spans="1:6" x14ac:dyDescent="0.35">
      <c r="A562" s="1" t="s">
        <v>55</v>
      </c>
      <c r="B562">
        <v>2014</v>
      </c>
      <c r="C562">
        <v>3</v>
      </c>
      <c r="D562" t="s">
        <v>13</v>
      </c>
      <c r="E562" t="s">
        <v>1</v>
      </c>
      <c r="F562">
        <v>2.31</v>
      </c>
    </row>
    <row r="563" spans="1:6" x14ac:dyDescent="0.35">
      <c r="A563" s="1" t="s">
        <v>55</v>
      </c>
      <c r="B563">
        <v>2014</v>
      </c>
      <c r="C563">
        <v>3</v>
      </c>
      <c r="D563" t="s">
        <v>13</v>
      </c>
      <c r="E563" t="s">
        <v>2</v>
      </c>
      <c r="F563">
        <v>4.3600000000000003</v>
      </c>
    </row>
    <row r="564" spans="1:6" x14ac:dyDescent="0.35">
      <c r="A564" s="1" t="s">
        <v>55</v>
      </c>
      <c r="B564">
        <v>2014</v>
      </c>
      <c r="C564">
        <v>3</v>
      </c>
      <c r="D564" t="s">
        <v>13</v>
      </c>
      <c r="E564" t="s">
        <v>3</v>
      </c>
      <c r="F564">
        <v>5.3</v>
      </c>
    </row>
    <row r="565" spans="1:6" x14ac:dyDescent="0.35">
      <c r="A565" s="1" t="s">
        <v>55</v>
      </c>
      <c r="B565">
        <v>2014</v>
      </c>
      <c r="C565">
        <v>3</v>
      </c>
      <c r="D565" t="s">
        <v>13</v>
      </c>
      <c r="E565" t="s">
        <v>4</v>
      </c>
      <c r="F565">
        <v>15.5</v>
      </c>
    </row>
    <row r="566" spans="1:6" x14ac:dyDescent="0.35">
      <c r="A566" s="1" t="s">
        <v>55</v>
      </c>
      <c r="B566">
        <v>2014</v>
      </c>
      <c r="C566">
        <v>3</v>
      </c>
      <c r="D566" t="s">
        <v>13</v>
      </c>
      <c r="E566" t="s">
        <v>5</v>
      </c>
      <c r="F566">
        <v>10</v>
      </c>
    </row>
    <row r="567" spans="1:6" x14ac:dyDescent="0.35">
      <c r="A567" s="1" t="s">
        <v>55</v>
      </c>
      <c r="B567">
        <v>2014</v>
      </c>
      <c r="C567">
        <v>3</v>
      </c>
      <c r="D567" t="s">
        <v>13</v>
      </c>
      <c r="E567" t="s">
        <v>6</v>
      </c>
      <c r="F567">
        <v>0</v>
      </c>
    </row>
    <row r="568" spans="1:6" x14ac:dyDescent="0.35">
      <c r="A568" s="1" t="s">
        <v>55</v>
      </c>
      <c r="B568">
        <v>2014</v>
      </c>
      <c r="C568">
        <v>3</v>
      </c>
      <c r="D568" t="s">
        <v>13</v>
      </c>
      <c r="E568" t="s">
        <v>7</v>
      </c>
      <c r="F568">
        <v>26</v>
      </c>
    </row>
    <row r="569" spans="1:6" x14ac:dyDescent="0.35">
      <c r="A569" s="1" t="s">
        <v>55</v>
      </c>
      <c r="B569">
        <v>2014</v>
      </c>
      <c r="C569">
        <v>3</v>
      </c>
      <c r="D569" t="s">
        <v>13</v>
      </c>
      <c r="E569" t="s">
        <v>8</v>
      </c>
      <c r="F569">
        <v>2</v>
      </c>
    </row>
    <row r="570" spans="1:6" x14ac:dyDescent="0.35">
      <c r="A570" s="1" t="s">
        <v>56</v>
      </c>
      <c r="B570">
        <v>2014</v>
      </c>
      <c r="C570">
        <v>3</v>
      </c>
      <c r="D570" t="s">
        <v>14</v>
      </c>
      <c r="E570" t="s">
        <v>1</v>
      </c>
      <c r="F570">
        <v>4.34</v>
      </c>
    </row>
    <row r="571" spans="1:6" x14ac:dyDescent="0.35">
      <c r="A571" s="1" t="s">
        <v>56</v>
      </c>
      <c r="B571">
        <v>2014</v>
      </c>
      <c r="C571">
        <v>3</v>
      </c>
      <c r="D571" t="s">
        <v>14</v>
      </c>
      <c r="E571" t="s">
        <v>2</v>
      </c>
      <c r="F571">
        <v>1.68</v>
      </c>
    </row>
    <row r="572" spans="1:6" x14ac:dyDescent="0.35">
      <c r="A572" s="1" t="s">
        <v>56</v>
      </c>
      <c r="B572">
        <v>2014</v>
      </c>
      <c r="C572">
        <v>3</v>
      </c>
      <c r="D572" t="s">
        <v>14</v>
      </c>
      <c r="E572" t="s">
        <v>3</v>
      </c>
      <c r="F572">
        <v>1.2</v>
      </c>
    </row>
    <row r="573" spans="1:6" x14ac:dyDescent="0.35">
      <c r="A573" s="1" t="s">
        <v>56</v>
      </c>
      <c r="B573">
        <v>2014</v>
      </c>
      <c r="C573">
        <v>3</v>
      </c>
      <c r="D573" t="s">
        <v>14</v>
      </c>
      <c r="E573" t="s">
        <v>4</v>
      </c>
      <c r="F573">
        <v>16</v>
      </c>
    </row>
    <row r="574" spans="1:6" x14ac:dyDescent="0.35">
      <c r="A574" s="1" t="s">
        <v>56</v>
      </c>
      <c r="B574">
        <v>2014</v>
      </c>
      <c r="C574">
        <v>3</v>
      </c>
      <c r="D574" t="s">
        <v>14</v>
      </c>
      <c r="E574" t="s">
        <v>5</v>
      </c>
      <c r="F574">
        <v>11</v>
      </c>
    </row>
    <row r="575" spans="1:6" x14ac:dyDescent="0.35">
      <c r="A575" s="1" t="s">
        <v>56</v>
      </c>
      <c r="B575">
        <v>2014</v>
      </c>
      <c r="C575">
        <v>3</v>
      </c>
      <c r="D575" t="s">
        <v>14</v>
      </c>
      <c r="E575" t="s">
        <v>6</v>
      </c>
      <c r="F575">
        <v>0</v>
      </c>
    </row>
    <row r="576" spans="1:6" x14ac:dyDescent="0.35">
      <c r="A576" s="1" t="s">
        <v>56</v>
      </c>
      <c r="B576">
        <v>2014</v>
      </c>
      <c r="C576">
        <v>3</v>
      </c>
      <c r="D576" t="s">
        <v>14</v>
      </c>
      <c r="E576" t="s">
        <v>7</v>
      </c>
      <c r="F576">
        <v>1</v>
      </c>
    </row>
    <row r="577" spans="1:6" x14ac:dyDescent="0.35">
      <c r="A577" s="1" t="s">
        <v>56</v>
      </c>
      <c r="B577">
        <v>2014</v>
      </c>
      <c r="C577">
        <v>3</v>
      </c>
      <c r="D577" t="s">
        <v>14</v>
      </c>
      <c r="E577" t="s">
        <v>8</v>
      </c>
      <c r="F577">
        <v>2</v>
      </c>
    </row>
    <row r="578" spans="1:6" x14ac:dyDescent="0.35">
      <c r="A578" s="1" t="s">
        <v>57</v>
      </c>
      <c r="B578">
        <v>2014</v>
      </c>
      <c r="C578">
        <v>3</v>
      </c>
      <c r="D578" t="s">
        <v>15</v>
      </c>
      <c r="E578" t="s">
        <v>1</v>
      </c>
      <c r="F578">
        <v>4</v>
      </c>
    </row>
    <row r="579" spans="1:6" x14ac:dyDescent="0.35">
      <c r="A579" s="1" t="s">
        <v>57</v>
      </c>
      <c r="B579">
        <v>2014</v>
      </c>
      <c r="C579">
        <v>3</v>
      </c>
      <c r="D579" t="s">
        <v>15</v>
      </c>
      <c r="E579" t="s">
        <v>2</v>
      </c>
      <c r="F579">
        <v>2</v>
      </c>
    </row>
    <row r="580" spans="1:6" x14ac:dyDescent="0.35">
      <c r="A580" s="1" t="s">
        <v>57</v>
      </c>
      <c r="B580">
        <v>2014</v>
      </c>
      <c r="C580">
        <v>3</v>
      </c>
      <c r="D580" t="s">
        <v>15</v>
      </c>
      <c r="E580" t="s">
        <v>3</v>
      </c>
      <c r="F580">
        <v>11</v>
      </c>
    </row>
    <row r="581" spans="1:6" x14ac:dyDescent="0.35">
      <c r="A581" s="1" t="s">
        <v>57</v>
      </c>
      <c r="B581">
        <v>2014</v>
      </c>
      <c r="C581">
        <v>3</v>
      </c>
      <c r="D581" t="s">
        <v>15</v>
      </c>
      <c r="E581" t="s">
        <v>4</v>
      </c>
      <c r="F581">
        <v>23.3</v>
      </c>
    </row>
    <row r="582" spans="1:6" x14ac:dyDescent="0.35">
      <c r="A582" s="1" t="s">
        <v>57</v>
      </c>
      <c r="B582">
        <v>2014</v>
      </c>
      <c r="C582">
        <v>3</v>
      </c>
      <c r="D582" t="s">
        <v>15</v>
      </c>
      <c r="E582" t="s">
        <v>5</v>
      </c>
      <c r="F582">
        <v>18</v>
      </c>
    </row>
    <row r="583" spans="1:6" x14ac:dyDescent="0.35">
      <c r="A583" s="1" t="s">
        <v>57</v>
      </c>
      <c r="B583">
        <v>2014</v>
      </c>
      <c r="C583">
        <v>3</v>
      </c>
      <c r="D583" t="s">
        <v>15</v>
      </c>
      <c r="E583" t="s">
        <v>6</v>
      </c>
      <c r="F583">
        <v>1</v>
      </c>
    </row>
    <row r="584" spans="1:6" x14ac:dyDescent="0.35">
      <c r="A584" s="1" t="s">
        <v>57</v>
      </c>
      <c r="B584">
        <v>2014</v>
      </c>
      <c r="C584">
        <v>3</v>
      </c>
      <c r="D584" t="s">
        <v>15</v>
      </c>
      <c r="E584" t="s">
        <v>7</v>
      </c>
      <c r="F584">
        <v>6</v>
      </c>
    </row>
    <row r="585" spans="1:6" x14ac:dyDescent="0.35">
      <c r="A585" s="1" t="s">
        <v>57</v>
      </c>
      <c r="B585">
        <v>2014</v>
      </c>
      <c r="C585">
        <v>3</v>
      </c>
      <c r="D585" t="s">
        <v>15</v>
      </c>
      <c r="E585" t="s">
        <v>8</v>
      </c>
      <c r="F585">
        <v>2</v>
      </c>
    </row>
    <row r="586" spans="1:6" x14ac:dyDescent="0.35">
      <c r="A586" s="1" t="s">
        <v>58</v>
      </c>
      <c r="B586">
        <v>2014</v>
      </c>
      <c r="C586">
        <v>3</v>
      </c>
      <c r="D586" t="s">
        <v>16</v>
      </c>
      <c r="E586" t="s">
        <v>1</v>
      </c>
      <c r="F586">
        <v>2.68</v>
      </c>
    </row>
    <row r="587" spans="1:6" x14ac:dyDescent="0.35">
      <c r="A587" s="1" t="s">
        <v>58</v>
      </c>
      <c r="B587">
        <v>2014</v>
      </c>
      <c r="C587">
        <v>3</v>
      </c>
      <c r="D587" t="s">
        <v>16</v>
      </c>
      <c r="E587" t="s">
        <v>2</v>
      </c>
      <c r="F587">
        <v>2</v>
      </c>
    </row>
    <row r="588" spans="1:6" x14ac:dyDescent="0.35">
      <c r="A588" s="1" t="s">
        <v>58</v>
      </c>
      <c r="B588">
        <v>2014</v>
      </c>
      <c r="C588">
        <v>3</v>
      </c>
      <c r="D588" t="s">
        <v>16</v>
      </c>
      <c r="E588" t="s">
        <v>3</v>
      </c>
      <c r="F588">
        <v>1.4</v>
      </c>
    </row>
    <row r="589" spans="1:6" x14ac:dyDescent="0.35">
      <c r="A589" s="1" t="s">
        <v>58</v>
      </c>
      <c r="B589">
        <v>2014</v>
      </c>
      <c r="C589">
        <v>3</v>
      </c>
      <c r="D589" t="s">
        <v>16</v>
      </c>
      <c r="E589" t="s">
        <v>4</v>
      </c>
      <c r="F589">
        <v>13</v>
      </c>
    </row>
    <row r="590" spans="1:6" x14ac:dyDescent="0.35">
      <c r="A590" s="1" t="s">
        <v>58</v>
      </c>
      <c r="B590">
        <v>2014</v>
      </c>
      <c r="C590">
        <v>3</v>
      </c>
      <c r="D590" t="s">
        <v>16</v>
      </c>
      <c r="E590" t="s">
        <v>5</v>
      </c>
      <c r="F590">
        <v>6</v>
      </c>
    </row>
    <row r="591" spans="1:6" x14ac:dyDescent="0.35">
      <c r="A591" s="1" t="s">
        <v>58</v>
      </c>
      <c r="B591">
        <v>2014</v>
      </c>
      <c r="C591">
        <v>3</v>
      </c>
      <c r="D591" t="s">
        <v>16</v>
      </c>
      <c r="E591" t="s">
        <v>6</v>
      </c>
      <c r="F591">
        <v>0</v>
      </c>
    </row>
    <row r="592" spans="1:6" x14ac:dyDescent="0.35">
      <c r="A592" s="1" t="s">
        <v>58</v>
      </c>
      <c r="B592">
        <v>2014</v>
      </c>
      <c r="C592">
        <v>3</v>
      </c>
      <c r="D592" t="s">
        <v>16</v>
      </c>
      <c r="E592" t="s">
        <v>7</v>
      </c>
      <c r="F592">
        <v>0</v>
      </c>
    </row>
    <row r="593" spans="1:6" x14ac:dyDescent="0.35">
      <c r="A593" s="1" t="s">
        <v>58</v>
      </c>
      <c r="B593">
        <v>2014</v>
      </c>
      <c r="C593">
        <v>3</v>
      </c>
      <c r="D593" t="s">
        <v>16</v>
      </c>
      <c r="E593" t="s">
        <v>8</v>
      </c>
      <c r="F593">
        <v>4</v>
      </c>
    </row>
    <row r="594" spans="1:6" x14ac:dyDescent="0.35">
      <c r="A594" s="1" t="s">
        <v>59</v>
      </c>
      <c r="B594">
        <v>2014</v>
      </c>
      <c r="C594">
        <v>3</v>
      </c>
      <c r="D594" t="s">
        <v>17</v>
      </c>
      <c r="E594" t="s">
        <v>1</v>
      </c>
      <c r="F594">
        <v>8.68</v>
      </c>
    </row>
    <row r="595" spans="1:6" x14ac:dyDescent="0.35">
      <c r="A595" s="1" t="s">
        <v>59</v>
      </c>
      <c r="B595">
        <v>2014</v>
      </c>
      <c r="C595">
        <v>3</v>
      </c>
      <c r="D595" t="s">
        <v>17</v>
      </c>
      <c r="E595" t="s">
        <v>2</v>
      </c>
      <c r="F595">
        <v>3.34</v>
      </c>
    </row>
    <row r="596" spans="1:6" x14ac:dyDescent="0.35">
      <c r="A596" s="1" t="s">
        <v>59</v>
      </c>
      <c r="B596">
        <v>2014</v>
      </c>
      <c r="C596">
        <v>3</v>
      </c>
      <c r="D596" t="s">
        <v>17</v>
      </c>
      <c r="E596" t="s">
        <v>3</v>
      </c>
      <c r="F596">
        <v>7</v>
      </c>
    </row>
    <row r="597" spans="1:6" x14ac:dyDescent="0.35">
      <c r="A597" s="1" t="s">
        <v>59</v>
      </c>
      <c r="B597">
        <v>2014</v>
      </c>
      <c r="C597">
        <v>3</v>
      </c>
      <c r="D597" t="s">
        <v>17</v>
      </c>
      <c r="E597" t="s">
        <v>4</v>
      </c>
      <c r="F597">
        <v>37</v>
      </c>
    </row>
    <row r="598" spans="1:6" x14ac:dyDescent="0.35">
      <c r="A598" s="1" t="s">
        <v>59</v>
      </c>
      <c r="B598">
        <v>2014</v>
      </c>
      <c r="C598">
        <v>3</v>
      </c>
      <c r="D598" t="s">
        <v>17</v>
      </c>
      <c r="E598" t="s">
        <v>5</v>
      </c>
      <c r="F598">
        <v>6</v>
      </c>
    </row>
    <row r="599" spans="1:6" x14ac:dyDescent="0.35">
      <c r="A599" s="1" t="s">
        <v>59</v>
      </c>
      <c r="B599">
        <v>2014</v>
      </c>
      <c r="C599">
        <v>3</v>
      </c>
      <c r="D599" t="s">
        <v>17</v>
      </c>
      <c r="E599" t="s">
        <v>6</v>
      </c>
      <c r="F599">
        <v>1</v>
      </c>
    </row>
    <row r="600" spans="1:6" x14ac:dyDescent="0.35">
      <c r="A600" s="1" t="s">
        <v>59</v>
      </c>
      <c r="B600">
        <v>2014</v>
      </c>
      <c r="C600">
        <v>3</v>
      </c>
      <c r="D600" t="s">
        <v>17</v>
      </c>
      <c r="E600" t="s">
        <v>7</v>
      </c>
      <c r="F600">
        <v>0</v>
      </c>
    </row>
    <row r="601" spans="1:6" x14ac:dyDescent="0.35">
      <c r="A601" s="1" t="s">
        <v>59</v>
      </c>
      <c r="B601">
        <v>2014</v>
      </c>
      <c r="C601">
        <v>3</v>
      </c>
      <c r="D601" t="s">
        <v>17</v>
      </c>
      <c r="E601" t="s">
        <v>8</v>
      </c>
      <c r="F601">
        <v>1</v>
      </c>
    </row>
    <row r="602" spans="1:6" x14ac:dyDescent="0.35">
      <c r="A602" s="1" t="s">
        <v>60</v>
      </c>
      <c r="B602">
        <v>2014</v>
      </c>
      <c r="C602">
        <v>3</v>
      </c>
      <c r="D602" t="s">
        <v>18</v>
      </c>
      <c r="E602" t="s">
        <v>1</v>
      </c>
      <c r="F602">
        <v>8</v>
      </c>
    </row>
    <row r="603" spans="1:6" x14ac:dyDescent="0.35">
      <c r="A603" s="1" t="s">
        <v>60</v>
      </c>
      <c r="B603">
        <v>2014</v>
      </c>
      <c r="C603">
        <v>3</v>
      </c>
      <c r="D603" t="s">
        <v>18</v>
      </c>
      <c r="E603" t="s">
        <v>2</v>
      </c>
      <c r="F603">
        <v>4</v>
      </c>
    </row>
    <row r="604" spans="1:6" x14ac:dyDescent="0.35">
      <c r="A604" s="1" t="s">
        <v>60</v>
      </c>
      <c r="B604">
        <v>2014</v>
      </c>
      <c r="C604">
        <v>3</v>
      </c>
      <c r="D604" t="s">
        <v>18</v>
      </c>
      <c r="E604" t="s">
        <v>3</v>
      </c>
      <c r="F604">
        <v>5</v>
      </c>
    </row>
    <row r="605" spans="1:6" x14ac:dyDescent="0.35">
      <c r="A605" s="1" t="s">
        <v>60</v>
      </c>
      <c r="B605">
        <v>2014</v>
      </c>
      <c r="C605">
        <v>3</v>
      </c>
      <c r="D605" t="s">
        <v>18</v>
      </c>
      <c r="E605" t="s">
        <v>4</v>
      </c>
      <c r="F605">
        <v>20.100000000000001</v>
      </c>
    </row>
    <row r="606" spans="1:6" x14ac:dyDescent="0.35">
      <c r="A606" s="1" t="s">
        <v>60</v>
      </c>
      <c r="B606">
        <v>2014</v>
      </c>
      <c r="C606">
        <v>3</v>
      </c>
      <c r="D606" t="s">
        <v>18</v>
      </c>
      <c r="E606" t="s">
        <v>5</v>
      </c>
      <c r="F606">
        <v>9</v>
      </c>
    </row>
    <row r="607" spans="1:6" x14ac:dyDescent="0.35">
      <c r="A607" s="1" t="s">
        <v>60</v>
      </c>
      <c r="B607">
        <v>2014</v>
      </c>
      <c r="C607">
        <v>3</v>
      </c>
      <c r="D607" t="s">
        <v>18</v>
      </c>
      <c r="E607" t="s">
        <v>6</v>
      </c>
      <c r="F607">
        <v>0</v>
      </c>
    </row>
    <row r="608" spans="1:6" x14ac:dyDescent="0.35">
      <c r="A608" s="1" t="s">
        <v>60</v>
      </c>
      <c r="B608">
        <v>2014</v>
      </c>
      <c r="C608">
        <v>3</v>
      </c>
      <c r="D608" t="s">
        <v>18</v>
      </c>
      <c r="E608" t="s">
        <v>7</v>
      </c>
      <c r="F608">
        <v>0</v>
      </c>
    </row>
    <row r="609" spans="1:6" x14ac:dyDescent="0.35">
      <c r="A609" s="1" t="s">
        <v>60</v>
      </c>
      <c r="B609">
        <v>2014</v>
      </c>
      <c r="C609">
        <v>3</v>
      </c>
      <c r="D609" t="s">
        <v>18</v>
      </c>
      <c r="E609" t="s">
        <v>8</v>
      </c>
      <c r="F609">
        <v>4</v>
      </c>
    </row>
    <row r="610" spans="1:6" x14ac:dyDescent="0.35">
      <c r="A610" s="1" t="s">
        <v>61</v>
      </c>
      <c r="B610">
        <v>2014</v>
      </c>
      <c r="C610">
        <v>3</v>
      </c>
      <c r="D610" t="s">
        <v>19</v>
      </c>
      <c r="E610" t="s">
        <v>1</v>
      </c>
      <c r="F610">
        <v>4</v>
      </c>
    </row>
    <row r="611" spans="1:6" x14ac:dyDescent="0.35">
      <c r="A611" s="1" t="s">
        <v>61</v>
      </c>
      <c r="B611">
        <v>2014</v>
      </c>
      <c r="C611">
        <v>3</v>
      </c>
      <c r="D611" t="s">
        <v>19</v>
      </c>
      <c r="E611" t="s">
        <v>2</v>
      </c>
      <c r="F611">
        <v>3.02</v>
      </c>
    </row>
    <row r="612" spans="1:6" x14ac:dyDescent="0.35">
      <c r="A612" s="1" t="s">
        <v>61</v>
      </c>
      <c r="B612">
        <v>2014</v>
      </c>
      <c r="C612">
        <v>3</v>
      </c>
      <c r="D612" t="s">
        <v>19</v>
      </c>
      <c r="E612" t="s">
        <v>3</v>
      </c>
      <c r="F612">
        <v>4</v>
      </c>
    </row>
    <row r="613" spans="1:6" x14ac:dyDescent="0.35">
      <c r="A613" s="1" t="s">
        <v>61</v>
      </c>
      <c r="B613">
        <v>2014</v>
      </c>
      <c r="C613">
        <v>3</v>
      </c>
      <c r="D613" t="s">
        <v>19</v>
      </c>
      <c r="E613" t="s">
        <v>4</v>
      </c>
      <c r="F613">
        <v>21.8</v>
      </c>
    </row>
    <row r="614" spans="1:6" x14ac:dyDescent="0.35">
      <c r="A614" s="1" t="s">
        <v>61</v>
      </c>
      <c r="B614">
        <v>2014</v>
      </c>
      <c r="C614">
        <v>3</v>
      </c>
      <c r="D614" t="s">
        <v>19</v>
      </c>
      <c r="E614" t="s">
        <v>5</v>
      </c>
      <c r="F614">
        <v>2</v>
      </c>
    </row>
    <row r="615" spans="1:6" x14ac:dyDescent="0.35">
      <c r="A615" s="1" t="s">
        <v>61</v>
      </c>
      <c r="B615">
        <v>2014</v>
      </c>
      <c r="C615">
        <v>3</v>
      </c>
      <c r="D615" t="s">
        <v>19</v>
      </c>
      <c r="E615" t="s">
        <v>6</v>
      </c>
      <c r="F615">
        <v>0</v>
      </c>
    </row>
    <row r="616" spans="1:6" x14ac:dyDescent="0.35">
      <c r="A616" s="1" t="s">
        <v>61</v>
      </c>
      <c r="B616">
        <v>2014</v>
      </c>
      <c r="C616">
        <v>3</v>
      </c>
      <c r="D616" t="s">
        <v>19</v>
      </c>
      <c r="E616" t="s">
        <v>7</v>
      </c>
      <c r="F616">
        <v>0</v>
      </c>
    </row>
    <row r="617" spans="1:6" x14ac:dyDescent="0.35">
      <c r="A617" s="1" t="s">
        <v>61</v>
      </c>
      <c r="B617">
        <v>2014</v>
      </c>
      <c r="C617">
        <v>3</v>
      </c>
      <c r="D617" t="s">
        <v>19</v>
      </c>
      <c r="E617" t="s">
        <v>8</v>
      </c>
      <c r="F617">
        <v>2</v>
      </c>
    </row>
    <row r="618" spans="1:6" x14ac:dyDescent="0.35">
      <c r="A618" s="1" t="s">
        <v>62</v>
      </c>
      <c r="B618">
        <v>2014</v>
      </c>
      <c r="C618">
        <v>3</v>
      </c>
      <c r="D618" t="s">
        <v>13</v>
      </c>
      <c r="E618" t="s">
        <v>1</v>
      </c>
      <c r="F618">
        <v>3</v>
      </c>
    </row>
    <row r="619" spans="1:6" x14ac:dyDescent="0.35">
      <c r="A619" s="1" t="s">
        <v>62</v>
      </c>
      <c r="B619">
        <v>2014</v>
      </c>
      <c r="C619">
        <v>3</v>
      </c>
      <c r="D619" t="s">
        <v>13</v>
      </c>
      <c r="E619" t="s">
        <v>2</v>
      </c>
      <c r="F619">
        <v>5.34</v>
      </c>
    </row>
    <row r="620" spans="1:6" x14ac:dyDescent="0.35">
      <c r="A620" s="1" t="s">
        <v>62</v>
      </c>
      <c r="B620">
        <v>2014</v>
      </c>
      <c r="C620">
        <v>3</v>
      </c>
      <c r="D620" t="s">
        <v>13</v>
      </c>
      <c r="E620" t="s">
        <v>3</v>
      </c>
      <c r="F620">
        <v>1.6</v>
      </c>
    </row>
    <row r="621" spans="1:6" x14ac:dyDescent="0.35">
      <c r="A621" s="1" t="s">
        <v>62</v>
      </c>
      <c r="B621">
        <v>2014</v>
      </c>
      <c r="C621">
        <v>3</v>
      </c>
      <c r="D621" t="s">
        <v>13</v>
      </c>
      <c r="E621" t="s">
        <v>4</v>
      </c>
      <c r="F621">
        <v>38.200000000000003</v>
      </c>
    </row>
    <row r="622" spans="1:6" x14ac:dyDescent="0.35">
      <c r="A622" s="1" t="s">
        <v>62</v>
      </c>
      <c r="B622">
        <v>2014</v>
      </c>
      <c r="C622">
        <v>3</v>
      </c>
      <c r="D622" t="s">
        <v>13</v>
      </c>
      <c r="E622" t="s">
        <v>5</v>
      </c>
      <c r="F622">
        <v>5</v>
      </c>
    </row>
    <row r="623" spans="1:6" x14ac:dyDescent="0.35">
      <c r="A623" s="1" t="s">
        <v>62</v>
      </c>
      <c r="B623">
        <v>2014</v>
      </c>
      <c r="C623">
        <v>3</v>
      </c>
      <c r="D623" t="s">
        <v>13</v>
      </c>
      <c r="E623" t="s">
        <v>6</v>
      </c>
      <c r="F623">
        <v>0</v>
      </c>
    </row>
    <row r="624" spans="1:6" x14ac:dyDescent="0.35">
      <c r="A624" s="1" t="s">
        <v>62</v>
      </c>
      <c r="B624">
        <v>2014</v>
      </c>
      <c r="C624">
        <v>3</v>
      </c>
      <c r="D624" t="s">
        <v>13</v>
      </c>
      <c r="E624" t="s">
        <v>7</v>
      </c>
      <c r="F624">
        <v>7</v>
      </c>
    </row>
    <row r="625" spans="1:6" x14ac:dyDescent="0.35">
      <c r="A625" s="1" t="s">
        <v>62</v>
      </c>
      <c r="B625">
        <v>2014</v>
      </c>
      <c r="C625">
        <v>3</v>
      </c>
      <c r="D625" t="s">
        <v>13</v>
      </c>
      <c r="E625" t="s">
        <v>8</v>
      </c>
      <c r="F625">
        <v>4.2</v>
      </c>
    </row>
    <row r="626" spans="1:6" x14ac:dyDescent="0.35">
      <c r="A626" s="1" t="s">
        <v>63</v>
      </c>
      <c r="B626">
        <v>2014</v>
      </c>
      <c r="C626">
        <v>3</v>
      </c>
      <c r="D626" t="s">
        <v>14</v>
      </c>
      <c r="E626" t="s">
        <v>1</v>
      </c>
      <c r="F626">
        <v>6</v>
      </c>
    </row>
    <row r="627" spans="1:6" x14ac:dyDescent="0.35">
      <c r="A627" s="1" t="s">
        <v>63</v>
      </c>
      <c r="B627">
        <v>2014</v>
      </c>
      <c r="C627">
        <v>3</v>
      </c>
      <c r="D627" t="s">
        <v>14</v>
      </c>
      <c r="E627" t="s">
        <v>2</v>
      </c>
      <c r="F627">
        <v>3.68</v>
      </c>
    </row>
    <row r="628" spans="1:6" x14ac:dyDescent="0.35">
      <c r="A628" s="1" t="s">
        <v>63</v>
      </c>
      <c r="B628">
        <v>2014</v>
      </c>
      <c r="C628">
        <v>3</v>
      </c>
      <c r="D628" t="s">
        <v>14</v>
      </c>
      <c r="E628" t="s">
        <v>3</v>
      </c>
      <c r="F628">
        <v>4.5</v>
      </c>
    </row>
    <row r="629" spans="1:6" x14ac:dyDescent="0.35">
      <c r="A629" s="1" t="s">
        <v>63</v>
      </c>
      <c r="B629">
        <v>2014</v>
      </c>
      <c r="C629">
        <v>3</v>
      </c>
      <c r="D629" t="s">
        <v>14</v>
      </c>
      <c r="E629" t="s">
        <v>4</v>
      </c>
      <c r="F629">
        <v>40</v>
      </c>
    </row>
    <row r="630" spans="1:6" x14ac:dyDescent="0.35">
      <c r="A630" s="1" t="s">
        <v>63</v>
      </c>
      <c r="B630">
        <v>2014</v>
      </c>
      <c r="C630">
        <v>3</v>
      </c>
      <c r="D630" t="s">
        <v>14</v>
      </c>
      <c r="E630" t="s">
        <v>5</v>
      </c>
      <c r="F630">
        <v>4</v>
      </c>
    </row>
    <row r="631" spans="1:6" x14ac:dyDescent="0.35">
      <c r="A631" s="1" t="s">
        <v>63</v>
      </c>
      <c r="B631">
        <v>2014</v>
      </c>
      <c r="C631">
        <v>3</v>
      </c>
      <c r="D631" t="s">
        <v>14</v>
      </c>
      <c r="E631" t="s">
        <v>6</v>
      </c>
      <c r="F631">
        <v>0</v>
      </c>
    </row>
    <row r="632" spans="1:6" x14ac:dyDescent="0.35">
      <c r="A632" s="1" t="s">
        <v>63</v>
      </c>
      <c r="B632">
        <v>2014</v>
      </c>
      <c r="C632">
        <v>3</v>
      </c>
      <c r="D632" t="s">
        <v>14</v>
      </c>
      <c r="E632" t="s">
        <v>7</v>
      </c>
      <c r="F632">
        <v>2</v>
      </c>
    </row>
    <row r="633" spans="1:6" x14ac:dyDescent="0.35">
      <c r="A633" s="1" t="s">
        <v>63</v>
      </c>
      <c r="B633">
        <v>2014</v>
      </c>
      <c r="C633">
        <v>3</v>
      </c>
      <c r="D633" t="s">
        <v>14</v>
      </c>
      <c r="E633" t="s">
        <v>8</v>
      </c>
      <c r="F633">
        <v>1</v>
      </c>
    </row>
    <row r="634" spans="1:6" x14ac:dyDescent="0.35">
      <c r="A634" s="1" t="s">
        <v>64</v>
      </c>
      <c r="B634">
        <v>2014</v>
      </c>
      <c r="C634">
        <v>3</v>
      </c>
      <c r="D634" t="s">
        <v>15</v>
      </c>
      <c r="E634" t="s">
        <v>1</v>
      </c>
      <c r="F634">
        <v>3.34</v>
      </c>
    </row>
    <row r="635" spans="1:6" x14ac:dyDescent="0.35">
      <c r="A635" s="1" t="s">
        <v>64</v>
      </c>
      <c r="B635">
        <v>2014</v>
      </c>
      <c r="C635">
        <v>3</v>
      </c>
      <c r="D635" t="s">
        <v>15</v>
      </c>
      <c r="E635" t="s">
        <v>2</v>
      </c>
      <c r="F635">
        <v>2.34</v>
      </c>
    </row>
    <row r="636" spans="1:6" x14ac:dyDescent="0.35">
      <c r="A636" s="1" t="s">
        <v>64</v>
      </c>
      <c r="B636">
        <v>2014</v>
      </c>
      <c r="C636">
        <v>3</v>
      </c>
      <c r="D636" t="s">
        <v>15</v>
      </c>
      <c r="E636" t="s">
        <v>3</v>
      </c>
      <c r="F636">
        <v>0</v>
      </c>
    </row>
    <row r="637" spans="1:6" x14ac:dyDescent="0.35">
      <c r="A637" s="1" t="s">
        <v>64</v>
      </c>
      <c r="B637">
        <v>2014</v>
      </c>
      <c r="C637">
        <v>3</v>
      </c>
      <c r="D637" t="s">
        <v>15</v>
      </c>
      <c r="E637" t="s">
        <v>4</v>
      </c>
      <c r="F637">
        <v>26.3</v>
      </c>
    </row>
    <row r="638" spans="1:6" x14ac:dyDescent="0.35">
      <c r="A638" s="1" t="s">
        <v>64</v>
      </c>
      <c r="B638">
        <v>2014</v>
      </c>
      <c r="C638">
        <v>3</v>
      </c>
      <c r="D638" t="s">
        <v>15</v>
      </c>
      <c r="E638" t="s">
        <v>5</v>
      </c>
      <c r="F638">
        <v>10</v>
      </c>
    </row>
    <row r="639" spans="1:6" x14ac:dyDescent="0.35">
      <c r="A639" s="1" t="s">
        <v>64</v>
      </c>
      <c r="B639">
        <v>2014</v>
      </c>
      <c r="C639">
        <v>3</v>
      </c>
      <c r="D639" t="s">
        <v>15</v>
      </c>
      <c r="E639" t="s">
        <v>6</v>
      </c>
      <c r="F639">
        <v>2</v>
      </c>
    </row>
    <row r="640" spans="1:6" x14ac:dyDescent="0.35">
      <c r="A640" s="1" t="s">
        <v>64</v>
      </c>
      <c r="B640">
        <v>2014</v>
      </c>
      <c r="C640">
        <v>3</v>
      </c>
      <c r="D640" t="s">
        <v>15</v>
      </c>
      <c r="E640" t="s">
        <v>7</v>
      </c>
      <c r="F640">
        <v>18</v>
      </c>
    </row>
    <row r="641" spans="1:6" x14ac:dyDescent="0.35">
      <c r="A641" s="1" t="s">
        <v>64</v>
      </c>
      <c r="B641">
        <v>2014</v>
      </c>
      <c r="C641">
        <v>3</v>
      </c>
      <c r="D641" t="s">
        <v>15</v>
      </c>
      <c r="E641" t="s">
        <v>8</v>
      </c>
      <c r="F641">
        <v>8.4</v>
      </c>
    </row>
    <row r="642" spans="1:6" x14ac:dyDescent="0.35">
      <c r="A642" s="1" t="s">
        <v>65</v>
      </c>
      <c r="B642">
        <v>2014</v>
      </c>
      <c r="C642">
        <v>3</v>
      </c>
      <c r="D642" t="s">
        <v>16</v>
      </c>
      <c r="E642" t="s">
        <v>1</v>
      </c>
      <c r="F642">
        <v>6.34</v>
      </c>
    </row>
    <row r="643" spans="1:6" x14ac:dyDescent="0.35">
      <c r="A643" s="1" t="s">
        <v>65</v>
      </c>
      <c r="B643">
        <v>2014</v>
      </c>
      <c r="C643">
        <v>3</v>
      </c>
      <c r="D643" t="s">
        <v>16</v>
      </c>
      <c r="E643" t="s">
        <v>2</v>
      </c>
      <c r="F643">
        <v>2</v>
      </c>
    </row>
    <row r="644" spans="1:6" x14ac:dyDescent="0.35">
      <c r="A644" s="1" t="s">
        <v>65</v>
      </c>
      <c r="B644">
        <v>2014</v>
      </c>
      <c r="C644">
        <v>3</v>
      </c>
      <c r="D644" t="s">
        <v>16</v>
      </c>
      <c r="E644" t="s">
        <v>3</v>
      </c>
      <c r="F644">
        <v>4</v>
      </c>
    </row>
    <row r="645" spans="1:6" x14ac:dyDescent="0.35">
      <c r="A645" s="1" t="s">
        <v>65</v>
      </c>
      <c r="B645">
        <v>2014</v>
      </c>
      <c r="C645">
        <v>3</v>
      </c>
      <c r="D645" t="s">
        <v>16</v>
      </c>
      <c r="E645" t="s">
        <v>4</v>
      </c>
      <c r="F645">
        <v>19.399999999999999</v>
      </c>
    </row>
    <row r="646" spans="1:6" x14ac:dyDescent="0.35">
      <c r="A646" s="1" t="s">
        <v>65</v>
      </c>
      <c r="B646">
        <v>2014</v>
      </c>
      <c r="C646">
        <v>3</v>
      </c>
      <c r="D646" t="s">
        <v>16</v>
      </c>
      <c r="E646" t="s">
        <v>5</v>
      </c>
      <c r="F646">
        <v>0</v>
      </c>
    </row>
    <row r="647" spans="1:6" x14ac:dyDescent="0.35">
      <c r="A647" s="1" t="s">
        <v>65</v>
      </c>
      <c r="B647">
        <v>2014</v>
      </c>
      <c r="C647">
        <v>3</v>
      </c>
      <c r="D647" t="s">
        <v>16</v>
      </c>
      <c r="E647" t="s">
        <v>6</v>
      </c>
      <c r="F647">
        <v>1</v>
      </c>
    </row>
    <row r="648" spans="1:6" x14ac:dyDescent="0.35">
      <c r="A648" s="1" t="s">
        <v>65</v>
      </c>
      <c r="B648">
        <v>2014</v>
      </c>
      <c r="C648">
        <v>3</v>
      </c>
      <c r="D648" t="s">
        <v>16</v>
      </c>
      <c r="E648" t="s">
        <v>7</v>
      </c>
      <c r="F648">
        <v>0</v>
      </c>
    </row>
    <row r="649" spans="1:6" x14ac:dyDescent="0.35">
      <c r="A649" s="1" t="s">
        <v>65</v>
      </c>
      <c r="B649">
        <v>2014</v>
      </c>
      <c r="C649">
        <v>3</v>
      </c>
      <c r="D649" t="s">
        <v>16</v>
      </c>
      <c r="E649" t="s">
        <v>8</v>
      </c>
      <c r="F649">
        <v>3</v>
      </c>
    </row>
    <row r="650" spans="1:6" x14ac:dyDescent="0.35">
      <c r="A650" s="1" t="s">
        <v>66</v>
      </c>
      <c r="B650">
        <v>2014</v>
      </c>
      <c r="C650">
        <v>3</v>
      </c>
      <c r="D650" t="s">
        <v>17</v>
      </c>
      <c r="E650" t="s">
        <v>1</v>
      </c>
      <c r="F650">
        <v>5.68</v>
      </c>
    </row>
    <row r="651" spans="1:6" x14ac:dyDescent="0.35">
      <c r="A651" s="1" t="s">
        <v>66</v>
      </c>
      <c r="B651">
        <v>2014</v>
      </c>
      <c r="C651">
        <v>3</v>
      </c>
      <c r="D651" t="s">
        <v>17</v>
      </c>
      <c r="E651" t="s">
        <v>2</v>
      </c>
      <c r="F651">
        <v>1</v>
      </c>
    </row>
    <row r="652" spans="1:6" x14ac:dyDescent="0.35">
      <c r="A652" s="1" t="s">
        <v>66</v>
      </c>
      <c r="B652">
        <v>2014</v>
      </c>
      <c r="C652">
        <v>3</v>
      </c>
      <c r="D652" t="s">
        <v>17</v>
      </c>
      <c r="E652" t="s">
        <v>3</v>
      </c>
      <c r="F652">
        <v>4</v>
      </c>
    </row>
    <row r="653" spans="1:6" x14ac:dyDescent="0.35">
      <c r="A653" s="1" t="s">
        <v>66</v>
      </c>
      <c r="B653">
        <v>2014</v>
      </c>
      <c r="C653">
        <v>3</v>
      </c>
      <c r="D653" t="s">
        <v>17</v>
      </c>
      <c r="E653" t="s">
        <v>4</v>
      </c>
      <c r="F653">
        <v>23.6</v>
      </c>
    </row>
    <row r="654" spans="1:6" x14ac:dyDescent="0.35">
      <c r="A654" s="1" t="s">
        <v>66</v>
      </c>
      <c r="B654">
        <v>2014</v>
      </c>
      <c r="C654">
        <v>3</v>
      </c>
      <c r="D654" t="s">
        <v>17</v>
      </c>
      <c r="E654" t="s">
        <v>5</v>
      </c>
      <c r="F654">
        <v>7</v>
      </c>
    </row>
    <row r="655" spans="1:6" x14ac:dyDescent="0.35">
      <c r="A655" s="1" t="s">
        <v>66</v>
      </c>
      <c r="B655">
        <v>2014</v>
      </c>
      <c r="C655">
        <v>3</v>
      </c>
      <c r="D655" t="s">
        <v>17</v>
      </c>
      <c r="E655" t="s">
        <v>6</v>
      </c>
      <c r="F655">
        <v>0</v>
      </c>
    </row>
    <row r="656" spans="1:6" x14ac:dyDescent="0.35">
      <c r="A656" s="1" t="s">
        <v>66</v>
      </c>
      <c r="B656">
        <v>2014</v>
      </c>
      <c r="C656">
        <v>3</v>
      </c>
      <c r="D656" t="s">
        <v>17</v>
      </c>
      <c r="E656" t="s">
        <v>7</v>
      </c>
      <c r="F656">
        <v>6</v>
      </c>
    </row>
    <row r="657" spans="1:6" x14ac:dyDescent="0.35">
      <c r="A657" s="1" t="s">
        <v>66</v>
      </c>
      <c r="B657">
        <v>2014</v>
      </c>
      <c r="C657">
        <v>3</v>
      </c>
      <c r="D657" t="s">
        <v>17</v>
      </c>
      <c r="E657" t="s">
        <v>8</v>
      </c>
      <c r="F657">
        <v>3.5</v>
      </c>
    </row>
    <row r="658" spans="1:6" x14ac:dyDescent="0.35">
      <c r="A658" s="1" t="s">
        <v>67</v>
      </c>
      <c r="B658">
        <v>2014</v>
      </c>
      <c r="C658">
        <v>3</v>
      </c>
      <c r="D658" t="s">
        <v>18</v>
      </c>
      <c r="E658" t="s">
        <v>1</v>
      </c>
      <c r="F658">
        <v>4</v>
      </c>
    </row>
    <row r="659" spans="1:6" x14ac:dyDescent="0.35">
      <c r="A659" s="1" t="s">
        <v>67</v>
      </c>
      <c r="B659">
        <v>2014</v>
      </c>
      <c r="C659">
        <v>3</v>
      </c>
      <c r="D659" t="s">
        <v>18</v>
      </c>
      <c r="E659" t="s">
        <v>2</v>
      </c>
      <c r="F659">
        <v>1.34</v>
      </c>
    </row>
    <row r="660" spans="1:6" x14ac:dyDescent="0.35">
      <c r="A660" s="1" t="s">
        <v>67</v>
      </c>
      <c r="B660">
        <v>2014</v>
      </c>
      <c r="C660">
        <v>3</v>
      </c>
      <c r="D660" t="s">
        <v>18</v>
      </c>
      <c r="E660" t="s">
        <v>3</v>
      </c>
      <c r="F660">
        <v>9</v>
      </c>
    </row>
    <row r="661" spans="1:6" x14ac:dyDescent="0.35">
      <c r="A661" s="1" t="s">
        <v>67</v>
      </c>
      <c r="B661">
        <v>2014</v>
      </c>
      <c r="C661">
        <v>3</v>
      </c>
      <c r="D661" t="s">
        <v>18</v>
      </c>
      <c r="E661" t="s">
        <v>4</v>
      </c>
      <c r="F661">
        <v>38.6</v>
      </c>
    </row>
    <row r="662" spans="1:6" x14ac:dyDescent="0.35">
      <c r="A662" s="1" t="s">
        <v>67</v>
      </c>
      <c r="B662">
        <v>2014</v>
      </c>
      <c r="C662">
        <v>3</v>
      </c>
      <c r="D662" t="s">
        <v>18</v>
      </c>
      <c r="E662" t="s">
        <v>5</v>
      </c>
      <c r="F662">
        <v>7</v>
      </c>
    </row>
    <row r="663" spans="1:6" x14ac:dyDescent="0.35">
      <c r="A663" s="1" t="s">
        <v>67</v>
      </c>
      <c r="B663">
        <v>2014</v>
      </c>
      <c r="C663">
        <v>3</v>
      </c>
      <c r="D663" t="s">
        <v>18</v>
      </c>
      <c r="E663" t="s">
        <v>6</v>
      </c>
      <c r="F663">
        <v>0</v>
      </c>
    </row>
    <row r="664" spans="1:6" x14ac:dyDescent="0.35">
      <c r="A664" s="1" t="s">
        <v>67</v>
      </c>
      <c r="B664">
        <v>2014</v>
      </c>
      <c r="C664">
        <v>3</v>
      </c>
      <c r="D664" t="s">
        <v>18</v>
      </c>
      <c r="E664" t="s">
        <v>7</v>
      </c>
      <c r="F664">
        <v>1</v>
      </c>
    </row>
    <row r="665" spans="1:6" x14ac:dyDescent="0.35">
      <c r="A665" s="1" t="s">
        <v>67</v>
      </c>
      <c r="B665">
        <v>2014</v>
      </c>
      <c r="C665">
        <v>3</v>
      </c>
      <c r="D665" t="s">
        <v>18</v>
      </c>
      <c r="E665" t="s">
        <v>8</v>
      </c>
      <c r="F665">
        <v>1</v>
      </c>
    </row>
    <row r="666" spans="1:6" x14ac:dyDescent="0.35">
      <c r="A666" s="1" t="s">
        <v>68</v>
      </c>
      <c r="B666">
        <v>2014</v>
      </c>
      <c r="C666">
        <v>3</v>
      </c>
      <c r="D666" t="s">
        <v>19</v>
      </c>
      <c r="E666" t="s">
        <v>1</v>
      </c>
      <c r="F666">
        <v>2.34</v>
      </c>
    </row>
    <row r="667" spans="1:6" x14ac:dyDescent="0.35">
      <c r="A667" s="1" t="s">
        <v>68</v>
      </c>
      <c r="B667">
        <v>2014</v>
      </c>
      <c r="C667">
        <v>3</v>
      </c>
      <c r="D667" t="s">
        <v>19</v>
      </c>
      <c r="E667" t="s">
        <v>2</v>
      </c>
      <c r="F667">
        <v>3.99</v>
      </c>
    </row>
    <row r="668" spans="1:6" x14ac:dyDescent="0.35">
      <c r="A668" s="1" t="s">
        <v>68</v>
      </c>
      <c r="B668">
        <v>2014</v>
      </c>
      <c r="C668">
        <v>3</v>
      </c>
      <c r="D668" t="s">
        <v>19</v>
      </c>
      <c r="E668" t="s">
        <v>3</v>
      </c>
      <c r="F668">
        <v>9</v>
      </c>
    </row>
    <row r="669" spans="1:6" x14ac:dyDescent="0.35">
      <c r="A669" s="1" t="s">
        <v>68</v>
      </c>
      <c r="B669">
        <v>2014</v>
      </c>
      <c r="C669">
        <v>3</v>
      </c>
      <c r="D669" t="s">
        <v>19</v>
      </c>
      <c r="E669" t="s">
        <v>4</v>
      </c>
      <c r="F669">
        <v>6.7</v>
      </c>
    </row>
    <row r="670" spans="1:6" x14ac:dyDescent="0.35">
      <c r="A670" s="1" t="s">
        <v>68</v>
      </c>
      <c r="B670">
        <v>2014</v>
      </c>
      <c r="C670">
        <v>3</v>
      </c>
      <c r="D670" t="s">
        <v>19</v>
      </c>
      <c r="E670" t="s">
        <v>5</v>
      </c>
      <c r="F670">
        <v>7</v>
      </c>
    </row>
    <row r="671" spans="1:6" x14ac:dyDescent="0.35">
      <c r="A671" s="1" t="s">
        <v>68</v>
      </c>
      <c r="B671">
        <v>2014</v>
      </c>
      <c r="C671">
        <v>3</v>
      </c>
      <c r="D671" t="s">
        <v>19</v>
      </c>
      <c r="E671" t="s">
        <v>6</v>
      </c>
      <c r="F671">
        <v>3</v>
      </c>
    </row>
    <row r="672" spans="1:6" x14ac:dyDescent="0.35">
      <c r="A672" s="1" t="s">
        <v>68</v>
      </c>
      <c r="B672">
        <v>2014</v>
      </c>
      <c r="C672">
        <v>3</v>
      </c>
      <c r="D672" t="s">
        <v>19</v>
      </c>
      <c r="E672" t="s">
        <v>7</v>
      </c>
      <c r="F672">
        <v>3</v>
      </c>
    </row>
    <row r="673" spans="1:6" x14ac:dyDescent="0.35">
      <c r="A673" s="1" t="s">
        <v>68</v>
      </c>
      <c r="B673">
        <v>2014</v>
      </c>
      <c r="C673">
        <v>3</v>
      </c>
      <c r="D673" t="s">
        <v>19</v>
      </c>
      <c r="E673" t="s">
        <v>8</v>
      </c>
      <c r="F673">
        <v>0</v>
      </c>
    </row>
    <row r="674" spans="1:6" x14ac:dyDescent="0.35">
      <c r="A674" s="1" t="s">
        <v>69</v>
      </c>
      <c r="B674">
        <v>2014</v>
      </c>
      <c r="C674">
        <v>3</v>
      </c>
      <c r="D674" t="s">
        <v>13</v>
      </c>
      <c r="E674" t="s">
        <v>1</v>
      </c>
      <c r="F674">
        <v>4</v>
      </c>
    </row>
    <row r="675" spans="1:6" x14ac:dyDescent="0.35">
      <c r="A675" s="1" t="s">
        <v>69</v>
      </c>
      <c r="B675">
        <v>2014</v>
      </c>
      <c r="C675">
        <v>3</v>
      </c>
      <c r="D675" t="s">
        <v>13</v>
      </c>
      <c r="E675" t="s">
        <v>2</v>
      </c>
      <c r="F675">
        <v>0.33</v>
      </c>
    </row>
    <row r="676" spans="1:6" x14ac:dyDescent="0.35">
      <c r="A676" s="1" t="s">
        <v>69</v>
      </c>
      <c r="B676">
        <v>2014</v>
      </c>
      <c r="C676">
        <v>3</v>
      </c>
      <c r="D676" t="s">
        <v>13</v>
      </c>
      <c r="E676" t="s">
        <v>3</v>
      </c>
      <c r="F676">
        <v>2</v>
      </c>
    </row>
    <row r="677" spans="1:6" x14ac:dyDescent="0.35">
      <c r="A677" s="1" t="s">
        <v>69</v>
      </c>
      <c r="B677">
        <v>2014</v>
      </c>
      <c r="C677">
        <v>3</v>
      </c>
      <c r="D677" t="s">
        <v>13</v>
      </c>
      <c r="E677" t="s">
        <v>4</v>
      </c>
      <c r="F677">
        <v>20.7</v>
      </c>
    </row>
    <row r="678" spans="1:6" x14ac:dyDescent="0.35">
      <c r="A678" s="1" t="s">
        <v>69</v>
      </c>
      <c r="B678">
        <v>2014</v>
      </c>
      <c r="C678">
        <v>3</v>
      </c>
      <c r="D678" t="s">
        <v>13</v>
      </c>
      <c r="E678" t="s">
        <v>5</v>
      </c>
      <c r="F678">
        <v>6</v>
      </c>
    </row>
    <row r="679" spans="1:6" x14ac:dyDescent="0.35">
      <c r="A679" s="1" t="s">
        <v>69</v>
      </c>
      <c r="B679">
        <v>2014</v>
      </c>
      <c r="C679">
        <v>3</v>
      </c>
      <c r="D679" t="s">
        <v>13</v>
      </c>
      <c r="E679" t="s">
        <v>6</v>
      </c>
      <c r="F679">
        <v>1</v>
      </c>
    </row>
    <row r="680" spans="1:6" x14ac:dyDescent="0.35">
      <c r="A680" s="1" t="s">
        <v>69</v>
      </c>
      <c r="B680">
        <v>2014</v>
      </c>
      <c r="C680">
        <v>3</v>
      </c>
      <c r="D680" t="s">
        <v>13</v>
      </c>
      <c r="E680" t="s">
        <v>7</v>
      </c>
      <c r="F680">
        <v>1</v>
      </c>
    </row>
    <row r="681" spans="1:6" x14ac:dyDescent="0.35">
      <c r="A681" s="1" t="s">
        <v>69</v>
      </c>
      <c r="B681">
        <v>2014</v>
      </c>
      <c r="C681">
        <v>3</v>
      </c>
      <c r="D681" t="s">
        <v>13</v>
      </c>
      <c r="E681" t="s">
        <v>8</v>
      </c>
      <c r="F681">
        <v>5</v>
      </c>
    </row>
    <row r="682" spans="1:6" x14ac:dyDescent="0.35">
      <c r="A682" s="1" t="s">
        <v>70</v>
      </c>
      <c r="B682">
        <v>2014</v>
      </c>
      <c r="C682">
        <v>3</v>
      </c>
      <c r="D682" t="s">
        <v>14</v>
      </c>
      <c r="E682" t="s">
        <v>1</v>
      </c>
      <c r="F682">
        <v>2.67</v>
      </c>
    </row>
    <row r="683" spans="1:6" x14ac:dyDescent="0.35">
      <c r="A683" s="1" t="s">
        <v>70</v>
      </c>
      <c r="B683">
        <v>2014</v>
      </c>
      <c r="C683">
        <v>3</v>
      </c>
      <c r="D683" t="s">
        <v>14</v>
      </c>
      <c r="E683" t="s">
        <v>2</v>
      </c>
      <c r="F683">
        <v>2</v>
      </c>
    </row>
    <row r="684" spans="1:6" x14ac:dyDescent="0.35">
      <c r="A684" s="1" t="s">
        <v>70</v>
      </c>
      <c r="B684">
        <v>2014</v>
      </c>
      <c r="C684">
        <v>3</v>
      </c>
      <c r="D684" t="s">
        <v>14</v>
      </c>
      <c r="E684" t="s">
        <v>3</v>
      </c>
      <c r="F684">
        <v>8</v>
      </c>
    </row>
    <row r="685" spans="1:6" x14ac:dyDescent="0.35">
      <c r="A685" s="1" t="s">
        <v>70</v>
      </c>
      <c r="B685">
        <v>2014</v>
      </c>
      <c r="C685">
        <v>3</v>
      </c>
      <c r="D685" t="s">
        <v>14</v>
      </c>
      <c r="E685" t="s">
        <v>4</v>
      </c>
      <c r="F685">
        <v>11</v>
      </c>
    </row>
    <row r="686" spans="1:6" x14ac:dyDescent="0.35">
      <c r="A686" s="1" t="s">
        <v>70</v>
      </c>
      <c r="B686">
        <v>2014</v>
      </c>
      <c r="C686">
        <v>3</v>
      </c>
      <c r="D686" t="s">
        <v>14</v>
      </c>
      <c r="E686" t="s">
        <v>5</v>
      </c>
      <c r="F686">
        <v>3</v>
      </c>
    </row>
    <row r="687" spans="1:6" x14ac:dyDescent="0.35">
      <c r="A687" s="1" t="s">
        <v>70</v>
      </c>
      <c r="B687">
        <v>2014</v>
      </c>
      <c r="C687">
        <v>3</v>
      </c>
      <c r="D687" t="s">
        <v>14</v>
      </c>
      <c r="E687" t="s">
        <v>6</v>
      </c>
      <c r="F687">
        <v>0</v>
      </c>
    </row>
    <row r="688" spans="1:6" x14ac:dyDescent="0.35">
      <c r="A688" s="1" t="s">
        <v>70</v>
      </c>
      <c r="B688">
        <v>2014</v>
      </c>
      <c r="C688">
        <v>3</v>
      </c>
      <c r="D688" t="s">
        <v>14</v>
      </c>
      <c r="E688" t="s">
        <v>7</v>
      </c>
      <c r="F688">
        <v>9</v>
      </c>
    </row>
    <row r="689" spans="1:6" x14ac:dyDescent="0.35">
      <c r="A689" s="1" t="s">
        <v>70</v>
      </c>
      <c r="B689">
        <v>2014</v>
      </c>
      <c r="C689">
        <v>3</v>
      </c>
      <c r="D689" t="s">
        <v>14</v>
      </c>
      <c r="E689" t="s">
        <v>8</v>
      </c>
      <c r="F689">
        <v>5</v>
      </c>
    </row>
    <row r="690" spans="1:6" x14ac:dyDescent="0.35">
      <c r="A690" s="1" t="s">
        <v>71</v>
      </c>
      <c r="B690">
        <v>2014</v>
      </c>
      <c r="C690">
        <v>3</v>
      </c>
      <c r="D690" t="s">
        <v>15</v>
      </c>
      <c r="E690" t="s">
        <v>1</v>
      </c>
      <c r="F690">
        <v>4</v>
      </c>
    </row>
    <row r="691" spans="1:6" x14ac:dyDescent="0.35">
      <c r="A691" s="1" t="s">
        <v>71</v>
      </c>
      <c r="B691">
        <v>2014</v>
      </c>
      <c r="C691">
        <v>3</v>
      </c>
      <c r="D691" t="s">
        <v>15</v>
      </c>
      <c r="E691" t="s">
        <v>2</v>
      </c>
      <c r="F691">
        <v>6.33</v>
      </c>
    </row>
    <row r="692" spans="1:6" x14ac:dyDescent="0.35">
      <c r="A692" s="1" t="s">
        <v>71</v>
      </c>
      <c r="B692">
        <v>2014</v>
      </c>
      <c r="C692">
        <v>3</v>
      </c>
      <c r="D692" t="s">
        <v>15</v>
      </c>
      <c r="E692" t="s">
        <v>3</v>
      </c>
      <c r="F692">
        <v>4.2</v>
      </c>
    </row>
    <row r="693" spans="1:6" x14ac:dyDescent="0.35">
      <c r="A693" s="1" t="s">
        <v>71</v>
      </c>
      <c r="B693">
        <v>2014</v>
      </c>
      <c r="C693">
        <v>3</v>
      </c>
      <c r="D693" t="s">
        <v>15</v>
      </c>
      <c r="E693" t="s">
        <v>4</v>
      </c>
      <c r="F693">
        <v>24</v>
      </c>
    </row>
    <row r="694" spans="1:6" x14ac:dyDescent="0.35">
      <c r="A694" s="1" t="s">
        <v>71</v>
      </c>
      <c r="B694">
        <v>2014</v>
      </c>
      <c r="C694">
        <v>3</v>
      </c>
      <c r="D694" t="s">
        <v>15</v>
      </c>
      <c r="E694" t="s">
        <v>5</v>
      </c>
      <c r="F694">
        <v>8</v>
      </c>
    </row>
    <row r="695" spans="1:6" x14ac:dyDescent="0.35">
      <c r="A695" s="1" t="s">
        <v>71</v>
      </c>
      <c r="B695">
        <v>2014</v>
      </c>
      <c r="C695">
        <v>3</v>
      </c>
      <c r="D695" t="s">
        <v>15</v>
      </c>
      <c r="E695" t="s">
        <v>6</v>
      </c>
      <c r="F695">
        <v>2</v>
      </c>
    </row>
    <row r="696" spans="1:6" x14ac:dyDescent="0.35">
      <c r="A696" s="1" t="s">
        <v>71</v>
      </c>
      <c r="B696">
        <v>2014</v>
      </c>
      <c r="C696">
        <v>3</v>
      </c>
      <c r="D696" t="s">
        <v>15</v>
      </c>
      <c r="E696" t="s">
        <v>7</v>
      </c>
      <c r="F696">
        <v>9</v>
      </c>
    </row>
    <row r="697" spans="1:6" x14ac:dyDescent="0.35">
      <c r="A697" s="1" t="s">
        <v>71</v>
      </c>
      <c r="B697">
        <v>2014</v>
      </c>
      <c r="C697">
        <v>3</v>
      </c>
      <c r="D697" t="s">
        <v>15</v>
      </c>
      <c r="E697" t="s">
        <v>8</v>
      </c>
      <c r="F697">
        <v>3</v>
      </c>
    </row>
    <row r="698" spans="1:6" x14ac:dyDescent="0.35">
      <c r="A698" s="1" t="s">
        <v>72</v>
      </c>
      <c r="B698">
        <v>2014</v>
      </c>
      <c r="C698">
        <v>3</v>
      </c>
      <c r="D698" t="s">
        <v>16</v>
      </c>
      <c r="E698" t="s">
        <v>1</v>
      </c>
      <c r="F698">
        <v>3</v>
      </c>
    </row>
    <row r="699" spans="1:6" x14ac:dyDescent="0.35">
      <c r="A699" s="1" t="s">
        <v>72</v>
      </c>
      <c r="B699">
        <v>2014</v>
      </c>
      <c r="C699">
        <v>3</v>
      </c>
      <c r="D699" t="s">
        <v>16</v>
      </c>
      <c r="E699" t="s">
        <v>2</v>
      </c>
      <c r="F699">
        <v>2.34</v>
      </c>
    </row>
    <row r="700" spans="1:6" x14ac:dyDescent="0.35">
      <c r="A700" s="1" t="s">
        <v>72</v>
      </c>
      <c r="B700">
        <v>2014</v>
      </c>
      <c r="C700">
        <v>3</v>
      </c>
      <c r="D700" t="s">
        <v>16</v>
      </c>
      <c r="E700" t="s">
        <v>3</v>
      </c>
      <c r="F700">
        <v>0</v>
      </c>
    </row>
    <row r="701" spans="1:6" x14ac:dyDescent="0.35">
      <c r="A701" s="1" t="s">
        <v>72</v>
      </c>
      <c r="B701">
        <v>2014</v>
      </c>
      <c r="C701">
        <v>3</v>
      </c>
      <c r="D701" t="s">
        <v>16</v>
      </c>
      <c r="E701" t="s">
        <v>4</v>
      </c>
      <c r="F701">
        <v>12</v>
      </c>
    </row>
    <row r="702" spans="1:6" x14ac:dyDescent="0.35">
      <c r="A702" s="1" t="s">
        <v>72</v>
      </c>
      <c r="B702">
        <v>2014</v>
      </c>
      <c r="C702">
        <v>3</v>
      </c>
      <c r="D702" t="s">
        <v>16</v>
      </c>
      <c r="E702" t="s">
        <v>5</v>
      </c>
      <c r="F702">
        <v>4</v>
      </c>
    </row>
    <row r="703" spans="1:6" x14ac:dyDescent="0.35">
      <c r="A703" s="1" t="s">
        <v>72</v>
      </c>
      <c r="B703">
        <v>2014</v>
      </c>
      <c r="C703">
        <v>3</v>
      </c>
      <c r="D703" t="s">
        <v>16</v>
      </c>
      <c r="E703" t="s">
        <v>6</v>
      </c>
      <c r="F703">
        <v>0</v>
      </c>
    </row>
    <row r="704" spans="1:6" x14ac:dyDescent="0.35">
      <c r="A704" s="1" t="s">
        <v>72</v>
      </c>
      <c r="B704">
        <v>2014</v>
      </c>
      <c r="C704">
        <v>3</v>
      </c>
      <c r="D704" t="s">
        <v>16</v>
      </c>
      <c r="E704" t="s">
        <v>7</v>
      </c>
      <c r="F704">
        <v>0</v>
      </c>
    </row>
    <row r="705" spans="1:6" x14ac:dyDescent="0.35">
      <c r="A705" s="1" t="s">
        <v>72</v>
      </c>
      <c r="B705">
        <v>2014</v>
      </c>
      <c r="C705">
        <v>3</v>
      </c>
      <c r="D705" t="s">
        <v>16</v>
      </c>
      <c r="E705" t="s">
        <v>8</v>
      </c>
      <c r="F705">
        <v>7</v>
      </c>
    </row>
    <row r="706" spans="1:6" x14ac:dyDescent="0.35">
      <c r="A706" s="1" t="s">
        <v>73</v>
      </c>
      <c r="B706">
        <v>2014</v>
      </c>
      <c r="C706">
        <v>3</v>
      </c>
      <c r="D706" t="s">
        <v>17</v>
      </c>
      <c r="E706" t="s">
        <v>1</v>
      </c>
      <c r="F706">
        <v>5.34</v>
      </c>
    </row>
    <row r="707" spans="1:6" x14ac:dyDescent="0.35">
      <c r="A707" s="1" t="s">
        <v>73</v>
      </c>
      <c r="B707">
        <v>2014</v>
      </c>
      <c r="C707">
        <v>3</v>
      </c>
      <c r="D707" t="s">
        <v>17</v>
      </c>
      <c r="E707" t="s">
        <v>2</v>
      </c>
      <c r="F707">
        <v>2.34</v>
      </c>
    </row>
    <row r="708" spans="1:6" x14ac:dyDescent="0.35">
      <c r="A708" s="1" t="s">
        <v>73</v>
      </c>
      <c r="B708">
        <v>2014</v>
      </c>
      <c r="C708">
        <v>3</v>
      </c>
      <c r="D708" t="s">
        <v>17</v>
      </c>
      <c r="E708" t="s">
        <v>3</v>
      </c>
      <c r="F708">
        <v>4</v>
      </c>
    </row>
    <row r="709" spans="1:6" x14ac:dyDescent="0.35">
      <c r="A709" s="1" t="s">
        <v>73</v>
      </c>
      <c r="B709">
        <v>2014</v>
      </c>
      <c r="C709">
        <v>3</v>
      </c>
      <c r="D709" t="s">
        <v>17</v>
      </c>
      <c r="E709" t="s">
        <v>4</v>
      </c>
      <c r="F709">
        <v>15.4</v>
      </c>
    </row>
    <row r="710" spans="1:6" x14ac:dyDescent="0.35">
      <c r="A710" s="1" t="s">
        <v>73</v>
      </c>
      <c r="B710">
        <v>2014</v>
      </c>
      <c r="C710">
        <v>3</v>
      </c>
      <c r="D710" t="s">
        <v>17</v>
      </c>
      <c r="E710" t="s">
        <v>5</v>
      </c>
      <c r="F710">
        <v>6</v>
      </c>
    </row>
    <row r="711" spans="1:6" x14ac:dyDescent="0.35">
      <c r="A711" s="1" t="s">
        <v>73</v>
      </c>
      <c r="B711">
        <v>2014</v>
      </c>
      <c r="C711">
        <v>3</v>
      </c>
      <c r="D711" t="s">
        <v>17</v>
      </c>
      <c r="E711" t="s">
        <v>6</v>
      </c>
      <c r="F711">
        <v>1</v>
      </c>
    </row>
    <row r="712" spans="1:6" x14ac:dyDescent="0.35">
      <c r="A712" s="1" t="s">
        <v>73</v>
      </c>
      <c r="B712">
        <v>2014</v>
      </c>
      <c r="C712">
        <v>3</v>
      </c>
      <c r="D712" t="s">
        <v>17</v>
      </c>
      <c r="E712" t="s">
        <v>7</v>
      </c>
      <c r="F712">
        <v>4</v>
      </c>
    </row>
    <row r="713" spans="1:6" x14ac:dyDescent="0.35">
      <c r="A713" s="1" t="s">
        <v>73</v>
      </c>
      <c r="B713">
        <v>2014</v>
      </c>
      <c r="C713">
        <v>3</v>
      </c>
      <c r="D713" t="s">
        <v>17</v>
      </c>
      <c r="E713" t="s">
        <v>8</v>
      </c>
      <c r="F713">
        <v>6</v>
      </c>
    </row>
    <row r="714" spans="1:6" x14ac:dyDescent="0.35">
      <c r="A714" s="1">
        <v>41643</v>
      </c>
      <c r="B714">
        <v>2014</v>
      </c>
      <c r="C714">
        <v>4</v>
      </c>
      <c r="D714" t="s">
        <v>18</v>
      </c>
      <c r="E714" t="s">
        <v>1</v>
      </c>
      <c r="F714">
        <v>4.34</v>
      </c>
    </row>
    <row r="715" spans="1:6" x14ac:dyDescent="0.35">
      <c r="A715" s="1">
        <v>41643</v>
      </c>
      <c r="B715">
        <v>2014</v>
      </c>
      <c r="C715">
        <v>4</v>
      </c>
      <c r="D715" t="s">
        <v>18</v>
      </c>
      <c r="E715" t="s">
        <v>2</v>
      </c>
      <c r="F715">
        <v>1.34</v>
      </c>
    </row>
    <row r="716" spans="1:6" x14ac:dyDescent="0.35">
      <c r="A716" s="1">
        <v>41643</v>
      </c>
      <c r="B716">
        <v>2014</v>
      </c>
      <c r="C716">
        <v>4</v>
      </c>
      <c r="D716" t="s">
        <v>18</v>
      </c>
      <c r="E716" t="s">
        <v>3</v>
      </c>
      <c r="F716">
        <v>6.5</v>
      </c>
    </row>
    <row r="717" spans="1:6" x14ac:dyDescent="0.35">
      <c r="A717" s="1">
        <v>41643</v>
      </c>
      <c r="B717">
        <v>2014</v>
      </c>
      <c r="C717">
        <v>4</v>
      </c>
      <c r="D717" t="s">
        <v>18</v>
      </c>
      <c r="E717" t="s">
        <v>4</v>
      </c>
      <c r="F717">
        <v>27.5</v>
      </c>
    </row>
    <row r="718" spans="1:6" x14ac:dyDescent="0.35">
      <c r="A718" s="1">
        <v>41643</v>
      </c>
      <c r="B718">
        <v>2014</v>
      </c>
      <c r="C718">
        <v>4</v>
      </c>
      <c r="D718" t="s">
        <v>18</v>
      </c>
      <c r="E718" t="s">
        <v>5</v>
      </c>
      <c r="F718">
        <v>5</v>
      </c>
    </row>
    <row r="719" spans="1:6" x14ac:dyDescent="0.35">
      <c r="A719" s="1">
        <v>41643</v>
      </c>
      <c r="B719">
        <v>2014</v>
      </c>
      <c r="C719">
        <v>4</v>
      </c>
      <c r="D719" t="s">
        <v>18</v>
      </c>
      <c r="E719" t="s">
        <v>6</v>
      </c>
      <c r="F719">
        <v>3</v>
      </c>
    </row>
    <row r="720" spans="1:6" x14ac:dyDescent="0.35">
      <c r="A720" s="1">
        <v>41643</v>
      </c>
      <c r="B720">
        <v>2014</v>
      </c>
      <c r="C720">
        <v>4</v>
      </c>
      <c r="D720" t="s">
        <v>18</v>
      </c>
      <c r="E720" t="s">
        <v>7</v>
      </c>
      <c r="F720">
        <v>3</v>
      </c>
    </row>
    <row r="721" spans="1:6" x14ac:dyDescent="0.35">
      <c r="A721" s="1">
        <v>41643</v>
      </c>
      <c r="B721">
        <v>2014</v>
      </c>
      <c r="C721">
        <v>4</v>
      </c>
      <c r="D721" t="s">
        <v>18</v>
      </c>
      <c r="E721" t="s">
        <v>8</v>
      </c>
      <c r="F721">
        <v>1</v>
      </c>
    </row>
    <row r="722" spans="1:6" x14ac:dyDescent="0.35">
      <c r="A722" s="1">
        <v>41674</v>
      </c>
      <c r="B722">
        <v>2014</v>
      </c>
      <c r="C722">
        <v>4</v>
      </c>
      <c r="D722" t="s">
        <v>19</v>
      </c>
      <c r="E722" t="s">
        <v>1</v>
      </c>
      <c r="F722">
        <v>2</v>
      </c>
    </row>
    <row r="723" spans="1:6" x14ac:dyDescent="0.35">
      <c r="A723" s="1">
        <v>41674</v>
      </c>
      <c r="B723">
        <v>2014</v>
      </c>
      <c r="C723">
        <v>4</v>
      </c>
      <c r="D723" t="s">
        <v>19</v>
      </c>
      <c r="E723" t="s">
        <v>2</v>
      </c>
      <c r="F723">
        <v>4.68</v>
      </c>
    </row>
    <row r="724" spans="1:6" x14ac:dyDescent="0.35">
      <c r="A724" s="1">
        <v>41674</v>
      </c>
      <c r="B724">
        <v>2014</v>
      </c>
      <c r="C724">
        <v>4</v>
      </c>
      <c r="D724" t="s">
        <v>19</v>
      </c>
      <c r="E724" t="s">
        <v>3</v>
      </c>
      <c r="F724">
        <v>8.9</v>
      </c>
    </row>
    <row r="725" spans="1:6" x14ac:dyDescent="0.35">
      <c r="A725" s="1">
        <v>41674</v>
      </c>
      <c r="B725">
        <v>2014</v>
      </c>
      <c r="C725">
        <v>4</v>
      </c>
      <c r="D725" t="s">
        <v>19</v>
      </c>
      <c r="E725" t="s">
        <v>4</v>
      </c>
      <c r="F725">
        <v>23</v>
      </c>
    </row>
    <row r="726" spans="1:6" x14ac:dyDescent="0.35">
      <c r="A726" s="1">
        <v>41674</v>
      </c>
      <c r="B726">
        <v>2014</v>
      </c>
      <c r="C726">
        <v>4</v>
      </c>
      <c r="D726" t="s">
        <v>19</v>
      </c>
      <c r="E726" t="s">
        <v>5</v>
      </c>
      <c r="F726">
        <v>1</v>
      </c>
    </row>
    <row r="727" spans="1:6" x14ac:dyDescent="0.35">
      <c r="A727" s="1">
        <v>41674</v>
      </c>
      <c r="B727">
        <v>2014</v>
      </c>
      <c r="C727">
        <v>4</v>
      </c>
      <c r="D727" t="s">
        <v>19</v>
      </c>
      <c r="E727" t="s">
        <v>6</v>
      </c>
      <c r="F727">
        <v>0</v>
      </c>
    </row>
    <row r="728" spans="1:6" x14ac:dyDescent="0.35">
      <c r="A728" s="1">
        <v>41674</v>
      </c>
      <c r="B728">
        <v>2014</v>
      </c>
      <c r="C728">
        <v>4</v>
      </c>
      <c r="D728" t="s">
        <v>19</v>
      </c>
      <c r="E728" t="s">
        <v>7</v>
      </c>
      <c r="F728">
        <v>7</v>
      </c>
    </row>
    <row r="729" spans="1:6" x14ac:dyDescent="0.35">
      <c r="A729" s="1">
        <v>41674</v>
      </c>
      <c r="B729">
        <v>2014</v>
      </c>
      <c r="C729">
        <v>4</v>
      </c>
      <c r="D729" t="s">
        <v>19</v>
      </c>
      <c r="E729" t="s">
        <v>8</v>
      </c>
      <c r="F729">
        <v>3</v>
      </c>
    </row>
    <row r="730" spans="1:6" x14ac:dyDescent="0.35">
      <c r="A730" s="1">
        <v>41702</v>
      </c>
      <c r="B730">
        <v>2014</v>
      </c>
      <c r="C730">
        <v>4</v>
      </c>
      <c r="D730" t="s">
        <v>13</v>
      </c>
      <c r="E730" t="s">
        <v>1</v>
      </c>
      <c r="F730">
        <v>1</v>
      </c>
    </row>
    <row r="731" spans="1:6" x14ac:dyDescent="0.35">
      <c r="A731" s="1">
        <v>41702</v>
      </c>
      <c r="B731">
        <v>2014</v>
      </c>
      <c r="C731">
        <v>4</v>
      </c>
      <c r="D731" t="s">
        <v>13</v>
      </c>
      <c r="E731" t="s">
        <v>2</v>
      </c>
      <c r="F731">
        <v>1.34</v>
      </c>
    </row>
    <row r="732" spans="1:6" x14ac:dyDescent="0.35">
      <c r="A732" s="1">
        <v>41702</v>
      </c>
      <c r="B732">
        <v>2014</v>
      </c>
      <c r="C732">
        <v>4</v>
      </c>
      <c r="D732" t="s">
        <v>13</v>
      </c>
      <c r="E732" t="s">
        <v>3</v>
      </c>
      <c r="F732">
        <v>3</v>
      </c>
    </row>
    <row r="733" spans="1:6" x14ac:dyDescent="0.35">
      <c r="A733" s="1">
        <v>41702</v>
      </c>
      <c r="B733">
        <v>2014</v>
      </c>
      <c r="C733">
        <v>4</v>
      </c>
      <c r="D733" t="s">
        <v>13</v>
      </c>
      <c r="E733" t="s">
        <v>4</v>
      </c>
      <c r="F733">
        <v>19.2</v>
      </c>
    </row>
    <row r="734" spans="1:6" x14ac:dyDescent="0.35">
      <c r="A734" s="1">
        <v>41702</v>
      </c>
      <c r="B734">
        <v>2014</v>
      </c>
      <c r="C734">
        <v>4</v>
      </c>
      <c r="D734" t="s">
        <v>13</v>
      </c>
      <c r="E734" t="s">
        <v>5</v>
      </c>
      <c r="F734">
        <v>4</v>
      </c>
    </row>
    <row r="735" spans="1:6" x14ac:dyDescent="0.35">
      <c r="A735" s="1">
        <v>41702</v>
      </c>
      <c r="B735">
        <v>2014</v>
      </c>
      <c r="C735">
        <v>4</v>
      </c>
      <c r="D735" t="s">
        <v>13</v>
      </c>
      <c r="E735" t="s">
        <v>6</v>
      </c>
      <c r="F735">
        <v>0</v>
      </c>
    </row>
    <row r="736" spans="1:6" x14ac:dyDescent="0.35">
      <c r="A736" s="1">
        <v>41702</v>
      </c>
      <c r="B736">
        <v>2014</v>
      </c>
      <c r="C736">
        <v>4</v>
      </c>
      <c r="D736" t="s">
        <v>13</v>
      </c>
      <c r="E736" t="s">
        <v>7</v>
      </c>
      <c r="F736">
        <v>0</v>
      </c>
    </row>
    <row r="737" spans="1:6" x14ac:dyDescent="0.35">
      <c r="A737" s="1">
        <v>41702</v>
      </c>
      <c r="B737">
        <v>2014</v>
      </c>
      <c r="C737">
        <v>4</v>
      </c>
      <c r="D737" t="s">
        <v>13</v>
      </c>
      <c r="E737" t="s">
        <v>8</v>
      </c>
      <c r="F737">
        <v>4</v>
      </c>
    </row>
    <row r="738" spans="1:6" x14ac:dyDescent="0.35">
      <c r="A738" s="1">
        <v>41733</v>
      </c>
      <c r="B738">
        <v>2014</v>
      </c>
      <c r="C738">
        <v>4</v>
      </c>
      <c r="D738" t="s">
        <v>14</v>
      </c>
      <c r="E738" t="s">
        <v>1</v>
      </c>
      <c r="F738">
        <v>3</v>
      </c>
    </row>
    <row r="739" spans="1:6" x14ac:dyDescent="0.35">
      <c r="A739" s="1">
        <v>41733</v>
      </c>
      <c r="B739">
        <v>2014</v>
      </c>
      <c r="C739">
        <v>4</v>
      </c>
      <c r="D739" t="s">
        <v>14</v>
      </c>
      <c r="E739" t="s">
        <v>2</v>
      </c>
      <c r="F739">
        <v>3.67</v>
      </c>
    </row>
    <row r="740" spans="1:6" x14ac:dyDescent="0.35">
      <c r="A740" s="1">
        <v>41733</v>
      </c>
      <c r="B740">
        <v>2014</v>
      </c>
      <c r="C740">
        <v>4</v>
      </c>
      <c r="D740" t="s">
        <v>14</v>
      </c>
      <c r="E740" t="s">
        <v>3</v>
      </c>
      <c r="F740">
        <v>3</v>
      </c>
    </row>
    <row r="741" spans="1:6" x14ac:dyDescent="0.35">
      <c r="A741" s="1">
        <v>41733</v>
      </c>
      <c r="B741">
        <v>2014</v>
      </c>
      <c r="C741">
        <v>4</v>
      </c>
      <c r="D741" t="s">
        <v>14</v>
      </c>
      <c r="E741" t="s">
        <v>4</v>
      </c>
      <c r="F741">
        <v>24</v>
      </c>
    </row>
    <row r="742" spans="1:6" x14ac:dyDescent="0.35">
      <c r="A742" s="1">
        <v>41733</v>
      </c>
      <c r="B742">
        <v>2014</v>
      </c>
      <c r="C742">
        <v>4</v>
      </c>
      <c r="D742" t="s">
        <v>14</v>
      </c>
      <c r="E742" t="s">
        <v>5</v>
      </c>
      <c r="F742">
        <v>9</v>
      </c>
    </row>
    <row r="743" spans="1:6" x14ac:dyDescent="0.35">
      <c r="A743" s="1">
        <v>41733</v>
      </c>
      <c r="B743">
        <v>2014</v>
      </c>
      <c r="C743">
        <v>4</v>
      </c>
      <c r="D743" t="s">
        <v>14</v>
      </c>
      <c r="E743" t="s">
        <v>6</v>
      </c>
      <c r="F743">
        <v>3</v>
      </c>
    </row>
    <row r="744" spans="1:6" x14ac:dyDescent="0.35">
      <c r="A744" s="1">
        <v>41733</v>
      </c>
      <c r="B744">
        <v>2014</v>
      </c>
      <c r="C744">
        <v>4</v>
      </c>
      <c r="D744" t="s">
        <v>14</v>
      </c>
      <c r="E744" t="s">
        <v>7</v>
      </c>
      <c r="F744">
        <v>8</v>
      </c>
    </row>
    <row r="745" spans="1:6" x14ac:dyDescent="0.35">
      <c r="A745" s="1">
        <v>41733</v>
      </c>
      <c r="B745">
        <v>2014</v>
      </c>
      <c r="C745">
        <v>4</v>
      </c>
      <c r="D745" t="s">
        <v>14</v>
      </c>
      <c r="E745" t="s">
        <v>8</v>
      </c>
      <c r="F745">
        <v>2</v>
      </c>
    </row>
    <row r="746" spans="1:6" x14ac:dyDescent="0.35">
      <c r="A746" s="1">
        <v>41763</v>
      </c>
      <c r="B746">
        <v>2014</v>
      </c>
      <c r="C746">
        <v>4</v>
      </c>
      <c r="D746" t="s">
        <v>15</v>
      </c>
      <c r="E746" t="s">
        <v>1</v>
      </c>
      <c r="F746">
        <v>2</v>
      </c>
    </row>
    <row r="747" spans="1:6" x14ac:dyDescent="0.35">
      <c r="A747" s="1">
        <v>41763</v>
      </c>
      <c r="B747">
        <v>2014</v>
      </c>
      <c r="C747">
        <v>4</v>
      </c>
      <c r="D747" t="s">
        <v>15</v>
      </c>
      <c r="E747" t="s">
        <v>2</v>
      </c>
      <c r="F747">
        <v>7.68</v>
      </c>
    </row>
    <row r="748" spans="1:6" x14ac:dyDescent="0.35">
      <c r="A748" s="1">
        <v>41763</v>
      </c>
      <c r="B748">
        <v>2014</v>
      </c>
      <c r="C748">
        <v>4</v>
      </c>
      <c r="D748" t="s">
        <v>15</v>
      </c>
      <c r="E748" t="s">
        <v>3</v>
      </c>
      <c r="F748">
        <v>10</v>
      </c>
    </row>
    <row r="749" spans="1:6" x14ac:dyDescent="0.35">
      <c r="A749" s="1">
        <v>41763</v>
      </c>
      <c r="B749">
        <v>2014</v>
      </c>
      <c r="C749">
        <v>4</v>
      </c>
      <c r="D749" t="s">
        <v>15</v>
      </c>
      <c r="E749" t="s">
        <v>4</v>
      </c>
      <c r="F749">
        <v>25.6</v>
      </c>
    </row>
    <row r="750" spans="1:6" x14ac:dyDescent="0.35">
      <c r="A750" s="1">
        <v>41763</v>
      </c>
      <c r="B750">
        <v>2014</v>
      </c>
      <c r="C750">
        <v>4</v>
      </c>
      <c r="D750" t="s">
        <v>15</v>
      </c>
      <c r="E750" t="s">
        <v>5</v>
      </c>
      <c r="F750">
        <v>5</v>
      </c>
    </row>
    <row r="751" spans="1:6" x14ac:dyDescent="0.35">
      <c r="A751" s="1">
        <v>41763</v>
      </c>
      <c r="B751">
        <v>2014</v>
      </c>
      <c r="C751">
        <v>4</v>
      </c>
      <c r="D751" t="s">
        <v>15</v>
      </c>
      <c r="E751" t="s">
        <v>6</v>
      </c>
      <c r="F751">
        <v>0</v>
      </c>
    </row>
    <row r="752" spans="1:6" x14ac:dyDescent="0.35">
      <c r="A752" s="1">
        <v>41763</v>
      </c>
      <c r="B752">
        <v>2014</v>
      </c>
      <c r="C752">
        <v>4</v>
      </c>
      <c r="D752" t="s">
        <v>15</v>
      </c>
      <c r="E752" t="s">
        <v>7</v>
      </c>
      <c r="F752">
        <v>5</v>
      </c>
    </row>
    <row r="753" spans="1:6" x14ac:dyDescent="0.35">
      <c r="A753" s="1">
        <v>41763</v>
      </c>
      <c r="B753">
        <v>2014</v>
      </c>
      <c r="C753">
        <v>4</v>
      </c>
      <c r="D753" t="s">
        <v>15</v>
      </c>
      <c r="E753" t="s">
        <v>8</v>
      </c>
      <c r="F753">
        <v>3</v>
      </c>
    </row>
    <row r="754" spans="1:6" x14ac:dyDescent="0.35">
      <c r="A754" s="1">
        <v>41794</v>
      </c>
      <c r="B754">
        <v>2014</v>
      </c>
      <c r="C754">
        <v>4</v>
      </c>
      <c r="D754" t="s">
        <v>16</v>
      </c>
      <c r="E754" t="s">
        <v>1</v>
      </c>
      <c r="F754">
        <v>2</v>
      </c>
    </row>
    <row r="755" spans="1:6" x14ac:dyDescent="0.35">
      <c r="A755" s="1">
        <v>41794</v>
      </c>
      <c r="B755">
        <v>2014</v>
      </c>
      <c r="C755">
        <v>4</v>
      </c>
      <c r="D755" t="s">
        <v>16</v>
      </c>
      <c r="E755" t="s">
        <v>2</v>
      </c>
      <c r="F755">
        <v>1</v>
      </c>
    </row>
    <row r="756" spans="1:6" x14ac:dyDescent="0.35">
      <c r="A756" s="1">
        <v>41794</v>
      </c>
      <c r="B756">
        <v>2014</v>
      </c>
      <c r="C756">
        <v>4</v>
      </c>
      <c r="D756" t="s">
        <v>16</v>
      </c>
      <c r="E756" t="s">
        <v>3</v>
      </c>
      <c r="F756">
        <v>1</v>
      </c>
    </row>
    <row r="757" spans="1:6" x14ac:dyDescent="0.35">
      <c r="A757" s="1">
        <v>41794</v>
      </c>
      <c r="B757">
        <v>2014</v>
      </c>
      <c r="C757">
        <v>4</v>
      </c>
      <c r="D757" t="s">
        <v>16</v>
      </c>
      <c r="E757" t="s">
        <v>4</v>
      </c>
      <c r="F757">
        <v>19</v>
      </c>
    </row>
    <row r="758" spans="1:6" x14ac:dyDescent="0.35">
      <c r="A758" s="1">
        <v>41794</v>
      </c>
      <c r="B758">
        <v>2014</v>
      </c>
      <c r="C758">
        <v>4</v>
      </c>
      <c r="D758" t="s">
        <v>16</v>
      </c>
      <c r="E758" t="s">
        <v>5</v>
      </c>
      <c r="F758">
        <v>1</v>
      </c>
    </row>
    <row r="759" spans="1:6" x14ac:dyDescent="0.35">
      <c r="A759" s="1">
        <v>41794</v>
      </c>
      <c r="B759">
        <v>2014</v>
      </c>
      <c r="C759">
        <v>4</v>
      </c>
      <c r="D759" t="s">
        <v>16</v>
      </c>
      <c r="E759" t="s">
        <v>6</v>
      </c>
      <c r="F759">
        <v>0</v>
      </c>
    </row>
    <row r="760" spans="1:6" x14ac:dyDescent="0.35">
      <c r="A760" s="1">
        <v>41794</v>
      </c>
      <c r="B760">
        <v>2014</v>
      </c>
      <c r="C760">
        <v>4</v>
      </c>
      <c r="D760" t="s">
        <v>16</v>
      </c>
      <c r="E760" t="s">
        <v>7</v>
      </c>
      <c r="F760">
        <v>0</v>
      </c>
    </row>
    <row r="761" spans="1:6" x14ac:dyDescent="0.35">
      <c r="A761" s="1">
        <v>41794</v>
      </c>
      <c r="B761">
        <v>2014</v>
      </c>
      <c r="C761">
        <v>4</v>
      </c>
      <c r="D761" t="s">
        <v>16</v>
      </c>
      <c r="E761" t="s">
        <v>8</v>
      </c>
      <c r="F761">
        <v>1</v>
      </c>
    </row>
    <row r="762" spans="1:6" x14ac:dyDescent="0.35">
      <c r="A762" s="1">
        <v>41824</v>
      </c>
      <c r="B762">
        <v>2014</v>
      </c>
      <c r="C762">
        <v>4</v>
      </c>
      <c r="D762" t="s">
        <v>17</v>
      </c>
      <c r="E762" t="s">
        <v>1</v>
      </c>
      <c r="F762">
        <v>6.34</v>
      </c>
    </row>
    <row r="763" spans="1:6" x14ac:dyDescent="0.35">
      <c r="A763" s="1">
        <v>41824</v>
      </c>
      <c r="B763">
        <v>2014</v>
      </c>
      <c r="C763">
        <v>4</v>
      </c>
      <c r="D763" t="s">
        <v>17</v>
      </c>
      <c r="E763" t="s">
        <v>2</v>
      </c>
      <c r="F763">
        <v>6</v>
      </c>
    </row>
    <row r="764" spans="1:6" x14ac:dyDescent="0.35">
      <c r="A764" s="1">
        <v>41824</v>
      </c>
      <c r="B764">
        <v>2014</v>
      </c>
      <c r="C764">
        <v>4</v>
      </c>
      <c r="D764" t="s">
        <v>17</v>
      </c>
      <c r="E764" t="s">
        <v>3</v>
      </c>
      <c r="F764">
        <v>6.5</v>
      </c>
    </row>
    <row r="765" spans="1:6" x14ac:dyDescent="0.35">
      <c r="A765" s="1">
        <v>41824</v>
      </c>
      <c r="B765">
        <v>2014</v>
      </c>
      <c r="C765">
        <v>4</v>
      </c>
      <c r="D765" t="s">
        <v>17</v>
      </c>
      <c r="E765" t="s">
        <v>4</v>
      </c>
      <c r="F765">
        <v>31.5</v>
      </c>
    </row>
    <row r="766" spans="1:6" x14ac:dyDescent="0.35">
      <c r="A766" s="1">
        <v>41824</v>
      </c>
      <c r="B766">
        <v>2014</v>
      </c>
      <c r="C766">
        <v>4</v>
      </c>
      <c r="D766" t="s">
        <v>17</v>
      </c>
      <c r="E766" t="s">
        <v>5</v>
      </c>
      <c r="F766">
        <v>4</v>
      </c>
    </row>
    <row r="767" spans="1:6" x14ac:dyDescent="0.35">
      <c r="A767" s="1">
        <v>41824</v>
      </c>
      <c r="B767">
        <v>2014</v>
      </c>
      <c r="C767">
        <v>4</v>
      </c>
      <c r="D767" t="s">
        <v>17</v>
      </c>
      <c r="E767" t="s">
        <v>6</v>
      </c>
      <c r="F767">
        <v>0</v>
      </c>
    </row>
    <row r="768" spans="1:6" x14ac:dyDescent="0.35">
      <c r="A768" s="1">
        <v>41824</v>
      </c>
      <c r="B768">
        <v>2014</v>
      </c>
      <c r="C768">
        <v>4</v>
      </c>
      <c r="D768" t="s">
        <v>17</v>
      </c>
      <c r="E768" t="s">
        <v>7</v>
      </c>
      <c r="F768">
        <v>0</v>
      </c>
    </row>
    <row r="769" spans="1:6" x14ac:dyDescent="0.35">
      <c r="A769" s="1">
        <v>41824</v>
      </c>
      <c r="B769">
        <v>2014</v>
      </c>
      <c r="C769">
        <v>4</v>
      </c>
      <c r="D769" t="s">
        <v>17</v>
      </c>
      <c r="E769" t="s">
        <v>8</v>
      </c>
      <c r="F769">
        <v>1</v>
      </c>
    </row>
    <row r="770" spans="1:6" x14ac:dyDescent="0.35">
      <c r="A770" s="1">
        <v>41855</v>
      </c>
      <c r="B770">
        <v>2014</v>
      </c>
      <c r="C770">
        <v>4</v>
      </c>
      <c r="D770" t="s">
        <v>18</v>
      </c>
      <c r="E770" t="s">
        <v>1</v>
      </c>
      <c r="F770">
        <v>4.34</v>
      </c>
    </row>
    <row r="771" spans="1:6" x14ac:dyDescent="0.35">
      <c r="A771" s="1">
        <v>41855</v>
      </c>
      <c r="B771">
        <v>2014</v>
      </c>
      <c r="C771">
        <v>4</v>
      </c>
      <c r="D771" t="s">
        <v>18</v>
      </c>
      <c r="E771" t="s">
        <v>2</v>
      </c>
      <c r="F771">
        <v>2.34</v>
      </c>
    </row>
    <row r="772" spans="1:6" x14ac:dyDescent="0.35">
      <c r="A772" s="1">
        <v>41855</v>
      </c>
      <c r="B772">
        <v>2014</v>
      </c>
      <c r="C772">
        <v>4</v>
      </c>
      <c r="D772" t="s">
        <v>18</v>
      </c>
      <c r="E772" t="s">
        <v>3</v>
      </c>
      <c r="F772">
        <v>1.7</v>
      </c>
    </row>
    <row r="773" spans="1:6" x14ac:dyDescent="0.35">
      <c r="A773" s="1">
        <v>41855</v>
      </c>
      <c r="B773">
        <v>2014</v>
      </c>
      <c r="C773">
        <v>4</v>
      </c>
      <c r="D773" t="s">
        <v>18</v>
      </c>
      <c r="E773" t="s">
        <v>4</v>
      </c>
      <c r="F773">
        <v>19</v>
      </c>
    </row>
    <row r="774" spans="1:6" x14ac:dyDescent="0.35">
      <c r="A774" s="1">
        <v>41855</v>
      </c>
      <c r="B774">
        <v>2014</v>
      </c>
      <c r="C774">
        <v>4</v>
      </c>
      <c r="D774" t="s">
        <v>18</v>
      </c>
      <c r="E774" t="s">
        <v>5</v>
      </c>
      <c r="F774">
        <v>6</v>
      </c>
    </row>
    <row r="775" spans="1:6" x14ac:dyDescent="0.35">
      <c r="A775" s="1">
        <v>41855</v>
      </c>
      <c r="B775">
        <v>2014</v>
      </c>
      <c r="C775">
        <v>4</v>
      </c>
      <c r="D775" t="s">
        <v>18</v>
      </c>
      <c r="E775" t="s">
        <v>6</v>
      </c>
      <c r="F775">
        <v>1</v>
      </c>
    </row>
    <row r="776" spans="1:6" x14ac:dyDescent="0.35">
      <c r="A776" s="1">
        <v>41855</v>
      </c>
      <c r="B776">
        <v>2014</v>
      </c>
      <c r="C776">
        <v>4</v>
      </c>
      <c r="D776" t="s">
        <v>18</v>
      </c>
      <c r="E776" t="s">
        <v>7</v>
      </c>
      <c r="F776">
        <v>0</v>
      </c>
    </row>
    <row r="777" spans="1:6" x14ac:dyDescent="0.35">
      <c r="A777" s="1">
        <v>41855</v>
      </c>
      <c r="B777">
        <v>2014</v>
      </c>
      <c r="C777">
        <v>4</v>
      </c>
      <c r="D777" t="s">
        <v>18</v>
      </c>
      <c r="E777" t="s">
        <v>8</v>
      </c>
      <c r="F777">
        <v>4.7</v>
      </c>
    </row>
    <row r="778" spans="1:6" x14ac:dyDescent="0.35">
      <c r="A778" s="1">
        <v>41886</v>
      </c>
      <c r="B778">
        <v>2014</v>
      </c>
      <c r="C778">
        <v>4</v>
      </c>
      <c r="D778" t="s">
        <v>19</v>
      </c>
      <c r="E778" t="s">
        <v>1</v>
      </c>
      <c r="F778">
        <v>6</v>
      </c>
    </row>
    <row r="779" spans="1:6" x14ac:dyDescent="0.35">
      <c r="A779" s="1">
        <v>41886</v>
      </c>
      <c r="B779">
        <v>2014</v>
      </c>
      <c r="C779">
        <v>4</v>
      </c>
      <c r="D779" t="s">
        <v>19</v>
      </c>
      <c r="E779" t="s">
        <v>2</v>
      </c>
      <c r="F779">
        <v>1.02</v>
      </c>
    </row>
    <row r="780" spans="1:6" x14ac:dyDescent="0.35">
      <c r="A780" s="1">
        <v>41886</v>
      </c>
      <c r="B780">
        <v>2014</v>
      </c>
      <c r="C780">
        <v>4</v>
      </c>
      <c r="D780" t="s">
        <v>19</v>
      </c>
      <c r="E780" t="s">
        <v>3</v>
      </c>
      <c r="F780">
        <v>1</v>
      </c>
    </row>
    <row r="781" spans="1:6" x14ac:dyDescent="0.35">
      <c r="A781" s="1">
        <v>41886</v>
      </c>
      <c r="B781">
        <v>2014</v>
      </c>
      <c r="C781">
        <v>4</v>
      </c>
      <c r="D781" t="s">
        <v>19</v>
      </c>
      <c r="E781" t="s">
        <v>4</v>
      </c>
      <c r="F781">
        <v>18</v>
      </c>
    </row>
    <row r="782" spans="1:6" x14ac:dyDescent="0.35">
      <c r="A782" s="1">
        <v>41886</v>
      </c>
      <c r="B782">
        <v>2014</v>
      </c>
      <c r="C782">
        <v>4</v>
      </c>
      <c r="D782" t="s">
        <v>19</v>
      </c>
      <c r="E782" t="s">
        <v>5</v>
      </c>
      <c r="F782">
        <v>2</v>
      </c>
    </row>
    <row r="783" spans="1:6" x14ac:dyDescent="0.35">
      <c r="A783" s="1">
        <v>41886</v>
      </c>
      <c r="B783">
        <v>2014</v>
      </c>
      <c r="C783">
        <v>4</v>
      </c>
      <c r="D783" t="s">
        <v>19</v>
      </c>
      <c r="E783" t="s">
        <v>6</v>
      </c>
      <c r="F783">
        <v>1</v>
      </c>
    </row>
    <row r="784" spans="1:6" x14ac:dyDescent="0.35">
      <c r="A784" s="1">
        <v>41886</v>
      </c>
      <c r="B784">
        <v>2014</v>
      </c>
      <c r="C784">
        <v>4</v>
      </c>
      <c r="D784" t="s">
        <v>19</v>
      </c>
      <c r="E784" t="s">
        <v>7</v>
      </c>
      <c r="F784">
        <v>2</v>
      </c>
    </row>
    <row r="785" spans="1:6" x14ac:dyDescent="0.35">
      <c r="A785" s="1">
        <v>41886</v>
      </c>
      <c r="B785">
        <v>2014</v>
      </c>
      <c r="C785">
        <v>4</v>
      </c>
      <c r="D785" t="s">
        <v>19</v>
      </c>
      <c r="E785" t="s">
        <v>8</v>
      </c>
      <c r="F785">
        <v>2.6</v>
      </c>
    </row>
    <row r="786" spans="1:6" x14ac:dyDescent="0.35">
      <c r="A786" s="1">
        <v>41916</v>
      </c>
      <c r="B786">
        <v>2014</v>
      </c>
      <c r="C786">
        <v>4</v>
      </c>
      <c r="D786" t="s">
        <v>13</v>
      </c>
      <c r="E786" t="s">
        <v>1</v>
      </c>
      <c r="F786">
        <v>3.33</v>
      </c>
    </row>
    <row r="787" spans="1:6" x14ac:dyDescent="0.35">
      <c r="A787" s="1">
        <v>41916</v>
      </c>
      <c r="B787">
        <v>2014</v>
      </c>
      <c r="C787">
        <v>4</v>
      </c>
      <c r="D787" t="s">
        <v>13</v>
      </c>
      <c r="E787" t="s">
        <v>2</v>
      </c>
      <c r="F787">
        <v>1.68</v>
      </c>
    </row>
    <row r="788" spans="1:6" x14ac:dyDescent="0.35">
      <c r="A788" s="1">
        <v>41916</v>
      </c>
      <c r="B788">
        <v>2014</v>
      </c>
      <c r="C788">
        <v>4</v>
      </c>
      <c r="D788" t="s">
        <v>13</v>
      </c>
      <c r="E788" t="s">
        <v>3</v>
      </c>
      <c r="F788">
        <v>1</v>
      </c>
    </row>
    <row r="789" spans="1:6" x14ac:dyDescent="0.35">
      <c r="A789" s="1">
        <v>41916</v>
      </c>
      <c r="B789">
        <v>2014</v>
      </c>
      <c r="C789">
        <v>4</v>
      </c>
      <c r="D789" t="s">
        <v>13</v>
      </c>
      <c r="E789" t="s">
        <v>4</v>
      </c>
      <c r="F789">
        <v>18</v>
      </c>
    </row>
    <row r="790" spans="1:6" x14ac:dyDescent="0.35">
      <c r="A790" s="1">
        <v>41916</v>
      </c>
      <c r="B790">
        <v>2014</v>
      </c>
      <c r="C790">
        <v>4</v>
      </c>
      <c r="D790" t="s">
        <v>13</v>
      </c>
      <c r="E790" t="s">
        <v>5</v>
      </c>
      <c r="F790">
        <v>10</v>
      </c>
    </row>
    <row r="791" spans="1:6" x14ac:dyDescent="0.35">
      <c r="A791" s="1">
        <v>41916</v>
      </c>
      <c r="B791">
        <v>2014</v>
      </c>
      <c r="C791">
        <v>4</v>
      </c>
      <c r="D791" t="s">
        <v>13</v>
      </c>
      <c r="E791" t="s">
        <v>6</v>
      </c>
      <c r="F791">
        <v>0</v>
      </c>
    </row>
    <row r="792" spans="1:6" x14ac:dyDescent="0.35">
      <c r="A792" s="1">
        <v>41916</v>
      </c>
      <c r="B792">
        <v>2014</v>
      </c>
      <c r="C792">
        <v>4</v>
      </c>
      <c r="D792" t="s">
        <v>13</v>
      </c>
      <c r="E792" t="s">
        <v>7</v>
      </c>
      <c r="F792">
        <v>4</v>
      </c>
    </row>
    <row r="793" spans="1:6" x14ac:dyDescent="0.35">
      <c r="A793" s="1">
        <v>41916</v>
      </c>
      <c r="B793">
        <v>2014</v>
      </c>
      <c r="C793">
        <v>4</v>
      </c>
      <c r="D793" t="s">
        <v>13</v>
      </c>
      <c r="E793" t="s">
        <v>8</v>
      </c>
      <c r="F793">
        <v>4</v>
      </c>
    </row>
    <row r="794" spans="1:6" x14ac:dyDescent="0.35">
      <c r="A794" s="1">
        <v>41947</v>
      </c>
      <c r="B794">
        <v>2014</v>
      </c>
      <c r="C794">
        <v>4</v>
      </c>
      <c r="D794" t="s">
        <v>14</v>
      </c>
      <c r="E794" t="s">
        <v>1</v>
      </c>
      <c r="F794">
        <v>6</v>
      </c>
    </row>
    <row r="795" spans="1:6" x14ac:dyDescent="0.35">
      <c r="A795" s="1">
        <v>41947</v>
      </c>
      <c r="B795">
        <v>2014</v>
      </c>
      <c r="C795">
        <v>4</v>
      </c>
      <c r="D795" t="s">
        <v>14</v>
      </c>
      <c r="E795" t="s">
        <v>2</v>
      </c>
      <c r="F795">
        <v>4</v>
      </c>
    </row>
    <row r="796" spans="1:6" x14ac:dyDescent="0.35">
      <c r="A796" s="1">
        <v>41947</v>
      </c>
      <c r="B796">
        <v>2014</v>
      </c>
      <c r="C796">
        <v>4</v>
      </c>
      <c r="D796" t="s">
        <v>14</v>
      </c>
      <c r="E796" t="s">
        <v>3</v>
      </c>
      <c r="F796">
        <v>3</v>
      </c>
    </row>
    <row r="797" spans="1:6" x14ac:dyDescent="0.35">
      <c r="A797" s="1">
        <v>41947</v>
      </c>
      <c r="B797">
        <v>2014</v>
      </c>
      <c r="C797">
        <v>4</v>
      </c>
      <c r="D797" t="s">
        <v>14</v>
      </c>
      <c r="E797" t="s">
        <v>4</v>
      </c>
      <c r="F797">
        <v>25</v>
      </c>
    </row>
    <row r="798" spans="1:6" x14ac:dyDescent="0.35">
      <c r="A798" s="1">
        <v>41947</v>
      </c>
      <c r="B798">
        <v>2014</v>
      </c>
      <c r="C798">
        <v>4</v>
      </c>
      <c r="D798" t="s">
        <v>14</v>
      </c>
      <c r="E798" t="s">
        <v>5</v>
      </c>
      <c r="F798">
        <v>2</v>
      </c>
    </row>
    <row r="799" spans="1:6" x14ac:dyDescent="0.35">
      <c r="A799" s="1">
        <v>41947</v>
      </c>
      <c r="B799">
        <v>2014</v>
      </c>
      <c r="C799">
        <v>4</v>
      </c>
      <c r="D799" t="s">
        <v>14</v>
      </c>
      <c r="E799" t="s">
        <v>6</v>
      </c>
      <c r="F799">
        <v>2</v>
      </c>
    </row>
    <row r="800" spans="1:6" x14ac:dyDescent="0.35">
      <c r="A800" s="1">
        <v>41947</v>
      </c>
      <c r="B800">
        <v>2014</v>
      </c>
      <c r="C800">
        <v>4</v>
      </c>
      <c r="D800" t="s">
        <v>14</v>
      </c>
      <c r="E800" t="s">
        <v>7</v>
      </c>
      <c r="F800">
        <v>0</v>
      </c>
    </row>
    <row r="801" spans="1:6" x14ac:dyDescent="0.35">
      <c r="A801" s="1">
        <v>41947</v>
      </c>
      <c r="B801">
        <v>2014</v>
      </c>
      <c r="C801">
        <v>4</v>
      </c>
      <c r="D801" t="s">
        <v>14</v>
      </c>
      <c r="E801" t="s">
        <v>8</v>
      </c>
      <c r="F801">
        <v>2</v>
      </c>
    </row>
    <row r="802" spans="1:6" x14ac:dyDescent="0.35">
      <c r="A802" s="1">
        <v>41977</v>
      </c>
      <c r="B802">
        <v>2014</v>
      </c>
      <c r="C802">
        <v>4</v>
      </c>
      <c r="D802" t="s">
        <v>15</v>
      </c>
      <c r="E802" t="s">
        <v>1</v>
      </c>
      <c r="F802">
        <v>7.02</v>
      </c>
    </row>
    <row r="803" spans="1:6" x14ac:dyDescent="0.35">
      <c r="A803" s="1">
        <v>41977</v>
      </c>
      <c r="B803">
        <v>2014</v>
      </c>
      <c r="C803">
        <v>4</v>
      </c>
      <c r="D803" t="s">
        <v>15</v>
      </c>
      <c r="E803" t="s">
        <v>2</v>
      </c>
      <c r="F803">
        <v>3.34</v>
      </c>
    </row>
    <row r="804" spans="1:6" x14ac:dyDescent="0.35">
      <c r="A804" s="1">
        <v>41977</v>
      </c>
      <c r="B804">
        <v>2014</v>
      </c>
      <c r="C804">
        <v>4</v>
      </c>
      <c r="D804" t="s">
        <v>15</v>
      </c>
      <c r="E804" t="s">
        <v>3</v>
      </c>
      <c r="F804">
        <v>6</v>
      </c>
    </row>
    <row r="805" spans="1:6" x14ac:dyDescent="0.35">
      <c r="A805" s="1">
        <v>41977</v>
      </c>
      <c r="B805">
        <v>2014</v>
      </c>
      <c r="C805">
        <v>4</v>
      </c>
      <c r="D805" t="s">
        <v>15</v>
      </c>
      <c r="E805" t="s">
        <v>4</v>
      </c>
      <c r="F805">
        <v>23.5</v>
      </c>
    </row>
    <row r="806" spans="1:6" x14ac:dyDescent="0.35">
      <c r="A806" s="1">
        <v>41977</v>
      </c>
      <c r="B806">
        <v>2014</v>
      </c>
      <c r="C806">
        <v>4</v>
      </c>
      <c r="D806" t="s">
        <v>15</v>
      </c>
      <c r="E806" t="s">
        <v>5</v>
      </c>
      <c r="F806">
        <v>19</v>
      </c>
    </row>
    <row r="807" spans="1:6" x14ac:dyDescent="0.35">
      <c r="A807" s="1">
        <v>41977</v>
      </c>
      <c r="B807">
        <v>2014</v>
      </c>
      <c r="C807">
        <v>4</v>
      </c>
      <c r="D807" t="s">
        <v>15</v>
      </c>
      <c r="E807" t="s">
        <v>6</v>
      </c>
      <c r="F807">
        <v>0</v>
      </c>
    </row>
    <row r="808" spans="1:6" x14ac:dyDescent="0.35">
      <c r="A808" s="1">
        <v>41977</v>
      </c>
      <c r="B808">
        <v>2014</v>
      </c>
      <c r="C808">
        <v>4</v>
      </c>
      <c r="D808" t="s">
        <v>15</v>
      </c>
      <c r="E808" t="s">
        <v>7</v>
      </c>
      <c r="F808">
        <v>11</v>
      </c>
    </row>
    <row r="809" spans="1:6" x14ac:dyDescent="0.35">
      <c r="A809" s="1">
        <v>41977</v>
      </c>
      <c r="B809">
        <v>2014</v>
      </c>
      <c r="C809">
        <v>4</v>
      </c>
      <c r="D809" t="s">
        <v>15</v>
      </c>
      <c r="E809" t="s">
        <v>8</v>
      </c>
      <c r="F809">
        <v>4</v>
      </c>
    </row>
    <row r="810" spans="1:6" x14ac:dyDescent="0.35">
      <c r="A810" s="1" t="s">
        <v>74</v>
      </c>
      <c r="B810">
        <v>2014</v>
      </c>
      <c r="C810">
        <v>4</v>
      </c>
      <c r="D810" t="s">
        <v>16</v>
      </c>
      <c r="E810" t="s">
        <v>1</v>
      </c>
      <c r="F810">
        <v>3</v>
      </c>
    </row>
    <row r="811" spans="1:6" x14ac:dyDescent="0.35">
      <c r="A811" s="1" t="s">
        <v>74</v>
      </c>
      <c r="B811">
        <v>2014</v>
      </c>
      <c r="C811">
        <v>4</v>
      </c>
      <c r="D811" t="s">
        <v>16</v>
      </c>
      <c r="E811" t="s">
        <v>2</v>
      </c>
      <c r="F811">
        <v>2</v>
      </c>
    </row>
    <row r="812" spans="1:6" x14ac:dyDescent="0.35">
      <c r="A812" s="1" t="s">
        <v>74</v>
      </c>
      <c r="B812">
        <v>2014</v>
      </c>
      <c r="C812">
        <v>4</v>
      </c>
      <c r="D812" t="s">
        <v>16</v>
      </c>
      <c r="E812" t="s">
        <v>3</v>
      </c>
      <c r="F812">
        <v>2</v>
      </c>
    </row>
    <row r="813" spans="1:6" x14ac:dyDescent="0.35">
      <c r="A813" s="1" t="s">
        <v>74</v>
      </c>
      <c r="B813">
        <v>2014</v>
      </c>
      <c r="C813">
        <v>4</v>
      </c>
      <c r="D813" t="s">
        <v>16</v>
      </c>
      <c r="E813" t="s">
        <v>4</v>
      </c>
      <c r="F813">
        <v>6</v>
      </c>
    </row>
    <row r="814" spans="1:6" x14ac:dyDescent="0.35">
      <c r="A814" s="1" t="s">
        <v>74</v>
      </c>
      <c r="B814">
        <v>2014</v>
      </c>
      <c r="C814">
        <v>4</v>
      </c>
      <c r="D814" t="s">
        <v>16</v>
      </c>
      <c r="E814" t="s">
        <v>5</v>
      </c>
      <c r="F814">
        <v>3</v>
      </c>
    </row>
    <row r="815" spans="1:6" x14ac:dyDescent="0.35">
      <c r="A815" s="1" t="s">
        <v>74</v>
      </c>
      <c r="B815">
        <v>2014</v>
      </c>
      <c r="C815">
        <v>4</v>
      </c>
      <c r="D815" t="s">
        <v>16</v>
      </c>
      <c r="E815" t="s">
        <v>6</v>
      </c>
      <c r="F815">
        <v>0</v>
      </c>
    </row>
    <row r="816" spans="1:6" x14ac:dyDescent="0.35">
      <c r="A816" s="1" t="s">
        <v>74</v>
      </c>
      <c r="B816">
        <v>2014</v>
      </c>
      <c r="C816">
        <v>4</v>
      </c>
      <c r="D816" t="s">
        <v>16</v>
      </c>
      <c r="E816" t="s">
        <v>7</v>
      </c>
      <c r="F816">
        <v>5</v>
      </c>
    </row>
    <row r="817" spans="1:6" x14ac:dyDescent="0.35">
      <c r="A817" s="1" t="s">
        <v>74</v>
      </c>
      <c r="B817">
        <v>2014</v>
      </c>
      <c r="C817">
        <v>4</v>
      </c>
      <c r="D817" t="s">
        <v>16</v>
      </c>
      <c r="E817" t="s">
        <v>8</v>
      </c>
      <c r="F817">
        <v>2</v>
      </c>
    </row>
    <row r="818" spans="1:6" x14ac:dyDescent="0.35">
      <c r="A818" s="1" t="s">
        <v>75</v>
      </c>
      <c r="B818">
        <v>2014</v>
      </c>
      <c r="C818">
        <v>4</v>
      </c>
      <c r="D818" t="s">
        <v>17</v>
      </c>
      <c r="E818" t="s">
        <v>1</v>
      </c>
      <c r="F818">
        <v>1.34</v>
      </c>
    </row>
    <row r="819" spans="1:6" x14ac:dyDescent="0.35">
      <c r="A819" s="1" t="s">
        <v>75</v>
      </c>
      <c r="B819">
        <v>2014</v>
      </c>
      <c r="C819">
        <v>4</v>
      </c>
      <c r="D819" t="s">
        <v>17</v>
      </c>
      <c r="E819" t="s">
        <v>2</v>
      </c>
      <c r="F819">
        <v>4.68</v>
      </c>
    </row>
    <row r="820" spans="1:6" x14ac:dyDescent="0.35">
      <c r="A820" s="1" t="s">
        <v>75</v>
      </c>
      <c r="B820">
        <v>2014</v>
      </c>
      <c r="C820">
        <v>4</v>
      </c>
      <c r="D820" t="s">
        <v>17</v>
      </c>
      <c r="E820" t="s">
        <v>3</v>
      </c>
      <c r="F820">
        <v>5.35</v>
      </c>
    </row>
    <row r="821" spans="1:6" x14ac:dyDescent="0.35">
      <c r="A821" s="1" t="s">
        <v>75</v>
      </c>
      <c r="B821">
        <v>2014</v>
      </c>
      <c r="C821">
        <v>4</v>
      </c>
      <c r="D821" t="s">
        <v>17</v>
      </c>
      <c r="E821" t="s">
        <v>4</v>
      </c>
      <c r="F821">
        <v>28.28</v>
      </c>
    </row>
    <row r="822" spans="1:6" x14ac:dyDescent="0.35">
      <c r="A822" s="1" t="s">
        <v>75</v>
      </c>
      <c r="B822">
        <v>2014</v>
      </c>
      <c r="C822">
        <v>4</v>
      </c>
      <c r="D822" t="s">
        <v>17</v>
      </c>
      <c r="E822" t="s">
        <v>5</v>
      </c>
      <c r="F822">
        <v>10</v>
      </c>
    </row>
    <row r="823" spans="1:6" x14ac:dyDescent="0.35">
      <c r="A823" s="1" t="s">
        <v>75</v>
      </c>
      <c r="B823">
        <v>2014</v>
      </c>
      <c r="C823">
        <v>4</v>
      </c>
      <c r="D823" t="s">
        <v>17</v>
      </c>
      <c r="E823" t="s">
        <v>6</v>
      </c>
      <c r="F823">
        <v>0</v>
      </c>
    </row>
    <row r="824" spans="1:6" x14ac:dyDescent="0.35">
      <c r="A824" s="1" t="s">
        <v>75</v>
      </c>
      <c r="B824">
        <v>2014</v>
      </c>
      <c r="C824">
        <v>4</v>
      </c>
      <c r="D824" t="s">
        <v>17</v>
      </c>
      <c r="E824" t="s">
        <v>7</v>
      </c>
      <c r="F824">
        <v>5</v>
      </c>
    </row>
    <row r="825" spans="1:6" x14ac:dyDescent="0.35">
      <c r="A825" s="1" t="s">
        <v>75</v>
      </c>
      <c r="B825">
        <v>2014</v>
      </c>
      <c r="C825">
        <v>4</v>
      </c>
      <c r="D825" t="s">
        <v>17</v>
      </c>
      <c r="E825" t="s">
        <v>8</v>
      </c>
      <c r="F825">
        <v>5</v>
      </c>
    </row>
    <row r="826" spans="1:6" x14ac:dyDescent="0.35">
      <c r="A826" s="1" t="s">
        <v>76</v>
      </c>
      <c r="B826">
        <v>2014</v>
      </c>
      <c r="C826">
        <v>4</v>
      </c>
      <c r="D826" t="s">
        <v>18</v>
      </c>
      <c r="E826" t="s">
        <v>1</v>
      </c>
      <c r="F826">
        <v>4.34</v>
      </c>
    </row>
    <row r="827" spans="1:6" x14ac:dyDescent="0.35">
      <c r="A827" s="1" t="s">
        <v>76</v>
      </c>
      <c r="B827">
        <v>2014</v>
      </c>
      <c r="C827">
        <v>4</v>
      </c>
      <c r="D827" t="s">
        <v>18</v>
      </c>
      <c r="E827" t="s">
        <v>2</v>
      </c>
      <c r="F827">
        <v>3</v>
      </c>
    </row>
    <row r="828" spans="1:6" x14ac:dyDescent="0.35">
      <c r="A828" s="1" t="s">
        <v>76</v>
      </c>
      <c r="B828">
        <v>2014</v>
      </c>
      <c r="C828">
        <v>4</v>
      </c>
      <c r="D828" t="s">
        <v>18</v>
      </c>
      <c r="E828" t="s">
        <v>3</v>
      </c>
      <c r="F828">
        <v>6.4</v>
      </c>
    </row>
    <row r="829" spans="1:6" x14ac:dyDescent="0.35">
      <c r="A829" s="1" t="s">
        <v>76</v>
      </c>
      <c r="B829">
        <v>2014</v>
      </c>
      <c r="C829">
        <v>4</v>
      </c>
      <c r="D829" t="s">
        <v>18</v>
      </c>
      <c r="E829" t="s">
        <v>4</v>
      </c>
      <c r="F829">
        <v>18.7</v>
      </c>
    </row>
    <row r="830" spans="1:6" x14ac:dyDescent="0.35">
      <c r="A830" s="1" t="s">
        <v>76</v>
      </c>
      <c r="B830">
        <v>2014</v>
      </c>
      <c r="C830">
        <v>4</v>
      </c>
      <c r="D830" t="s">
        <v>18</v>
      </c>
      <c r="E830" t="s">
        <v>5</v>
      </c>
      <c r="F830">
        <v>12</v>
      </c>
    </row>
    <row r="831" spans="1:6" x14ac:dyDescent="0.35">
      <c r="A831" s="1" t="s">
        <v>76</v>
      </c>
      <c r="B831">
        <v>2014</v>
      </c>
      <c r="C831">
        <v>4</v>
      </c>
      <c r="D831" t="s">
        <v>18</v>
      </c>
      <c r="E831" t="s">
        <v>6</v>
      </c>
      <c r="F831">
        <v>0</v>
      </c>
    </row>
    <row r="832" spans="1:6" x14ac:dyDescent="0.35">
      <c r="A832" s="1" t="s">
        <v>76</v>
      </c>
      <c r="B832">
        <v>2014</v>
      </c>
      <c r="C832">
        <v>4</v>
      </c>
      <c r="D832" t="s">
        <v>18</v>
      </c>
      <c r="E832" t="s">
        <v>7</v>
      </c>
      <c r="F832">
        <v>10</v>
      </c>
    </row>
    <row r="833" spans="1:6" x14ac:dyDescent="0.35">
      <c r="A833" s="1" t="s">
        <v>76</v>
      </c>
      <c r="B833">
        <v>2014</v>
      </c>
      <c r="C833">
        <v>4</v>
      </c>
      <c r="D833" t="s">
        <v>18</v>
      </c>
      <c r="E833" t="s">
        <v>8</v>
      </c>
      <c r="F833">
        <v>1</v>
      </c>
    </row>
    <row r="834" spans="1:6" x14ac:dyDescent="0.35">
      <c r="A834" s="1" t="s">
        <v>77</v>
      </c>
      <c r="B834">
        <v>2014</v>
      </c>
      <c r="C834">
        <v>4</v>
      </c>
      <c r="D834" t="s">
        <v>19</v>
      </c>
      <c r="E834" t="s">
        <v>1</v>
      </c>
      <c r="F834">
        <v>2</v>
      </c>
    </row>
    <row r="835" spans="1:6" x14ac:dyDescent="0.35">
      <c r="A835" s="1" t="s">
        <v>77</v>
      </c>
      <c r="B835">
        <v>2014</v>
      </c>
      <c r="C835">
        <v>4</v>
      </c>
      <c r="D835" t="s">
        <v>19</v>
      </c>
      <c r="E835" t="s">
        <v>2</v>
      </c>
      <c r="F835">
        <v>1.01</v>
      </c>
    </row>
    <row r="836" spans="1:6" x14ac:dyDescent="0.35">
      <c r="A836" s="1" t="s">
        <v>77</v>
      </c>
      <c r="B836">
        <v>2014</v>
      </c>
      <c r="C836">
        <v>4</v>
      </c>
      <c r="D836" t="s">
        <v>19</v>
      </c>
      <c r="E836" t="s">
        <v>3</v>
      </c>
      <c r="F836">
        <v>4.2</v>
      </c>
    </row>
    <row r="837" spans="1:6" x14ac:dyDescent="0.35">
      <c r="A837" s="1" t="s">
        <v>77</v>
      </c>
      <c r="B837">
        <v>2014</v>
      </c>
      <c r="C837">
        <v>4</v>
      </c>
      <c r="D837" t="s">
        <v>19</v>
      </c>
      <c r="E837" t="s">
        <v>4</v>
      </c>
      <c r="F837">
        <v>25.62</v>
      </c>
    </row>
    <row r="838" spans="1:6" x14ac:dyDescent="0.35">
      <c r="A838" s="1" t="s">
        <v>77</v>
      </c>
      <c r="B838">
        <v>2014</v>
      </c>
      <c r="C838">
        <v>4</v>
      </c>
      <c r="D838" t="s">
        <v>19</v>
      </c>
      <c r="E838" t="s">
        <v>5</v>
      </c>
      <c r="F838">
        <v>1</v>
      </c>
    </row>
    <row r="839" spans="1:6" x14ac:dyDescent="0.35">
      <c r="A839" s="1" t="s">
        <v>77</v>
      </c>
      <c r="B839">
        <v>2014</v>
      </c>
      <c r="C839">
        <v>4</v>
      </c>
      <c r="D839" t="s">
        <v>19</v>
      </c>
      <c r="E839" t="s">
        <v>6</v>
      </c>
      <c r="F839">
        <v>0</v>
      </c>
    </row>
    <row r="840" spans="1:6" x14ac:dyDescent="0.35">
      <c r="A840" s="1" t="s">
        <v>77</v>
      </c>
      <c r="B840">
        <v>2014</v>
      </c>
      <c r="C840">
        <v>4</v>
      </c>
      <c r="D840" t="s">
        <v>19</v>
      </c>
      <c r="E840" t="s">
        <v>7</v>
      </c>
      <c r="F840">
        <v>6</v>
      </c>
    </row>
    <row r="841" spans="1:6" x14ac:dyDescent="0.35">
      <c r="A841" s="1" t="s">
        <v>77</v>
      </c>
      <c r="B841">
        <v>2014</v>
      </c>
      <c r="C841">
        <v>4</v>
      </c>
      <c r="D841" t="s">
        <v>19</v>
      </c>
      <c r="E841" t="s">
        <v>8</v>
      </c>
      <c r="F841">
        <v>4</v>
      </c>
    </row>
    <row r="842" spans="1:6" x14ac:dyDescent="0.35">
      <c r="A842" s="1" t="s">
        <v>78</v>
      </c>
      <c r="B842">
        <v>2014</v>
      </c>
      <c r="C842">
        <v>4</v>
      </c>
      <c r="D842" t="s">
        <v>13</v>
      </c>
      <c r="E842" t="s">
        <v>1</v>
      </c>
      <c r="F842">
        <v>5.34</v>
      </c>
    </row>
    <row r="843" spans="1:6" x14ac:dyDescent="0.35">
      <c r="A843" s="1" t="s">
        <v>78</v>
      </c>
      <c r="B843">
        <v>2014</v>
      </c>
      <c r="C843">
        <v>4</v>
      </c>
      <c r="D843" t="s">
        <v>13</v>
      </c>
      <c r="E843" t="s">
        <v>2</v>
      </c>
      <c r="F843">
        <v>0.34</v>
      </c>
    </row>
    <row r="844" spans="1:6" x14ac:dyDescent="0.35">
      <c r="A844" s="1" t="s">
        <v>78</v>
      </c>
      <c r="B844">
        <v>2014</v>
      </c>
      <c r="C844">
        <v>4</v>
      </c>
      <c r="D844" t="s">
        <v>13</v>
      </c>
      <c r="E844" t="s">
        <v>3</v>
      </c>
      <c r="F844">
        <v>7.2</v>
      </c>
    </row>
    <row r="845" spans="1:6" x14ac:dyDescent="0.35">
      <c r="A845" s="1" t="s">
        <v>78</v>
      </c>
      <c r="B845">
        <v>2014</v>
      </c>
      <c r="C845">
        <v>4</v>
      </c>
      <c r="D845" t="s">
        <v>13</v>
      </c>
      <c r="E845" t="s">
        <v>4</v>
      </c>
      <c r="F845">
        <v>16</v>
      </c>
    </row>
    <row r="846" spans="1:6" x14ac:dyDescent="0.35">
      <c r="A846" s="1" t="s">
        <v>78</v>
      </c>
      <c r="B846">
        <v>2014</v>
      </c>
      <c r="C846">
        <v>4</v>
      </c>
      <c r="D846" t="s">
        <v>13</v>
      </c>
      <c r="E846" t="s">
        <v>5</v>
      </c>
      <c r="F846">
        <v>19</v>
      </c>
    </row>
    <row r="847" spans="1:6" x14ac:dyDescent="0.35">
      <c r="A847" s="1" t="s">
        <v>78</v>
      </c>
      <c r="B847">
        <v>2014</v>
      </c>
      <c r="C847">
        <v>4</v>
      </c>
      <c r="D847" t="s">
        <v>13</v>
      </c>
      <c r="E847" t="s">
        <v>6</v>
      </c>
      <c r="F847">
        <v>0</v>
      </c>
    </row>
    <row r="848" spans="1:6" x14ac:dyDescent="0.35">
      <c r="A848" s="1" t="s">
        <v>78</v>
      </c>
      <c r="B848">
        <v>2014</v>
      </c>
      <c r="C848">
        <v>4</v>
      </c>
      <c r="D848" t="s">
        <v>13</v>
      </c>
      <c r="E848" t="s">
        <v>7</v>
      </c>
      <c r="F848">
        <v>0</v>
      </c>
    </row>
    <row r="849" spans="1:6" x14ac:dyDescent="0.35">
      <c r="A849" s="1" t="s">
        <v>78</v>
      </c>
      <c r="B849">
        <v>2014</v>
      </c>
      <c r="C849">
        <v>4</v>
      </c>
      <c r="D849" t="s">
        <v>13</v>
      </c>
      <c r="E849" t="s">
        <v>8</v>
      </c>
      <c r="F849">
        <v>0</v>
      </c>
    </row>
    <row r="850" spans="1:6" x14ac:dyDescent="0.35">
      <c r="A850" s="1" t="s">
        <v>79</v>
      </c>
      <c r="B850">
        <v>2014</v>
      </c>
      <c r="C850">
        <v>4</v>
      </c>
      <c r="D850" t="s">
        <v>14</v>
      </c>
      <c r="E850" t="s">
        <v>1</v>
      </c>
      <c r="F850">
        <v>7</v>
      </c>
    </row>
    <row r="851" spans="1:6" x14ac:dyDescent="0.35">
      <c r="A851" s="1" t="s">
        <v>79</v>
      </c>
      <c r="B851">
        <v>2014</v>
      </c>
      <c r="C851">
        <v>4</v>
      </c>
      <c r="D851" t="s">
        <v>14</v>
      </c>
      <c r="E851" t="s">
        <v>2</v>
      </c>
      <c r="F851">
        <v>7</v>
      </c>
    </row>
    <row r="852" spans="1:6" x14ac:dyDescent="0.35">
      <c r="A852" s="1" t="s">
        <v>79</v>
      </c>
      <c r="B852">
        <v>2014</v>
      </c>
      <c r="C852">
        <v>4</v>
      </c>
      <c r="D852" t="s">
        <v>14</v>
      </c>
      <c r="E852" t="s">
        <v>3</v>
      </c>
      <c r="F852">
        <v>8</v>
      </c>
    </row>
    <row r="853" spans="1:6" x14ac:dyDescent="0.35">
      <c r="A853" s="1" t="s">
        <v>79</v>
      </c>
      <c r="B853">
        <v>2014</v>
      </c>
      <c r="C853">
        <v>4</v>
      </c>
      <c r="D853" t="s">
        <v>14</v>
      </c>
      <c r="E853" t="s">
        <v>4</v>
      </c>
      <c r="F853">
        <v>23.3</v>
      </c>
    </row>
    <row r="854" spans="1:6" x14ac:dyDescent="0.35">
      <c r="A854" s="1" t="s">
        <v>79</v>
      </c>
      <c r="B854">
        <v>2014</v>
      </c>
      <c r="C854">
        <v>4</v>
      </c>
      <c r="D854" t="s">
        <v>14</v>
      </c>
      <c r="E854" t="s">
        <v>5</v>
      </c>
      <c r="F854">
        <v>10</v>
      </c>
    </row>
    <row r="855" spans="1:6" x14ac:dyDescent="0.35">
      <c r="A855" s="1" t="s">
        <v>79</v>
      </c>
      <c r="B855">
        <v>2014</v>
      </c>
      <c r="C855">
        <v>4</v>
      </c>
      <c r="D855" t="s">
        <v>14</v>
      </c>
      <c r="E855" t="s">
        <v>6</v>
      </c>
      <c r="F855">
        <v>1</v>
      </c>
    </row>
    <row r="856" spans="1:6" x14ac:dyDescent="0.35">
      <c r="A856" s="1" t="s">
        <v>79</v>
      </c>
      <c r="B856">
        <v>2014</v>
      </c>
      <c r="C856">
        <v>4</v>
      </c>
      <c r="D856" t="s">
        <v>14</v>
      </c>
      <c r="E856" t="s">
        <v>7</v>
      </c>
      <c r="F856">
        <v>0</v>
      </c>
    </row>
    <row r="857" spans="1:6" x14ac:dyDescent="0.35">
      <c r="A857" s="1" t="s">
        <v>79</v>
      </c>
      <c r="B857">
        <v>2014</v>
      </c>
      <c r="C857">
        <v>4</v>
      </c>
      <c r="D857" t="s">
        <v>14</v>
      </c>
      <c r="E857" t="s">
        <v>8</v>
      </c>
      <c r="F857">
        <v>5</v>
      </c>
    </row>
    <row r="858" spans="1:6" x14ac:dyDescent="0.35">
      <c r="A858" s="1" t="s">
        <v>80</v>
      </c>
      <c r="B858">
        <v>2014</v>
      </c>
      <c r="C858">
        <v>4</v>
      </c>
      <c r="D858" t="s">
        <v>15</v>
      </c>
      <c r="E858" t="s">
        <v>1</v>
      </c>
      <c r="F858">
        <v>7.34</v>
      </c>
    </row>
    <row r="859" spans="1:6" x14ac:dyDescent="0.35">
      <c r="A859" s="1" t="s">
        <v>80</v>
      </c>
      <c r="B859">
        <v>2014</v>
      </c>
      <c r="C859">
        <v>4</v>
      </c>
      <c r="D859" t="s">
        <v>15</v>
      </c>
      <c r="E859" t="s">
        <v>2</v>
      </c>
      <c r="F859">
        <v>3.35</v>
      </c>
    </row>
    <row r="860" spans="1:6" x14ac:dyDescent="0.35">
      <c r="A860" s="1" t="s">
        <v>80</v>
      </c>
      <c r="B860">
        <v>2014</v>
      </c>
      <c r="C860">
        <v>4</v>
      </c>
      <c r="D860" t="s">
        <v>15</v>
      </c>
      <c r="E860" t="s">
        <v>3</v>
      </c>
      <c r="F860">
        <v>4</v>
      </c>
    </row>
    <row r="861" spans="1:6" x14ac:dyDescent="0.35">
      <c r="A861" s="1" t="s">
        <v>80</v>
      </c>
      <c r="B861">
        <v>2014</v>
      </c>
      <c r="C861">
        <v>4</v>
      </c>
      <c r="D861" t="s">
        <v>15</v>
      </c>
      <c r="E861" t="s">
        <v>4</v>
      </c>
      <c r="F861">
        <v>22.3</v>
      </c>
    </row>
    <row r="862" spans="1:6" x14ac:dyDescent="0.35">
      <c r="A862" s="1" t="s">
        <v>80</v>
      </c>
      <c r="B862">
        <v>2014</v>
      </c>
      <c r="C862">
        <v>4</v>
      </c>
      <c r="D862" t="s">
        <v>15</v>
      </c>
      <c r="E862" t="s">
        <v>5</v>
      </c>
      <c r="F862">
        <v>7</v>
      </c>
    </row>
    <row r="863" spans="1:6" x14ac:dyDescent="0.35">
      <c r="A863" s="1" t="s">
        <v>80</v>
      </c>
      <c r="B863">
        <v>2014</v>
      </c>
      <c r="C863">
        <v>4</v>
      </c>
      <c r="D863" t="s">
        <v>15</v>
      </c>
      <c r="E863" t="s">
        <v>6</v>
      </c>
      <c r="F863">
        <v>0</v>
      </c>
    </row>
    <row r="864" spans="1:6" x14ac:dyDescent="0.35">
      <c r="A864" s="1" t="s">
        <v>80</v>
      </c>
      <c r="B864">
        <v>2014</v>
      </c>
      <c r="C864">
        <v>4</v>
      </c>
      <c r="D864" t="s">
        <v>15</v>
      </c>
      <c r="E864" t="s">
        <v>7</v>
      </c>
      <c r="F864">
        <v>3</v>
      </c>
    </row>
    <row r="865" spans="1:6" x14ac:dyDescent="0.35">
      <c r="A865" s="1" t="s">
        <v>80</v>
      </c>
      <c r="B865">
        <v>2014</v>
      </c>
      <c r="C865">
        <v>4</v>
      </c>
      <c r="D865" t="s">
        <v>15</v>
      </c>
      <c r="E865" t="s">
        <v>8</v>
      </c>
      <c r="F865">
        <v>5</v>
      </c>
    </row>
    <row r="866" spans="1:6" x14ac:dyDescent="0.35">
      <c r="A866" s="1" t="s">
        <v>81</v>
      </c>
      <c r="B866">
        <v>2014</v>
      </c>
      <c r="C866">
        <v>4</v>
      </c>
      <c r="D866" t="s">
        <v>16</v>
      </c>
      <c r="E866" t="s">
        <v>1</v>
      </c>
      <c r="F866">
        <v>0</v>
      </c>
    </row>
    <row r="867" spans="1:6" x14ac:dyDescent="0.35">
      <c r="A867" s="1" t="s">
        <v>81</v>
      </c>
      <c r="B867">
        <v>2014</v>
      </c>
      <c r="C867">
        <v>4</v>
      </c>
      <c r="D867" t="s">
        <v>16</v>
      </c>
      <c r="E867" t="s">
        <v>2</v>
      </c>
      <c r="F867">
        <v>0</v>
      </c>
    </row>
    <row r="868" spans="1:6" x14ac:dyDescent="0.35">
      <c r="A868" s="1" t="s">
        <v>81</v>
      </c>
      <c r="B868">
        <v>2014</v>
      </c>
      <c r="C868">
        <v>4</v>
      </c>
      <c r="D868" t="s">
        <v>16</v>
      </c>
      <c r="E868" t="s">
        <v>3</v>
      </c>
      <c r="F868">
        <v>0</v>
      </c>
    </row>
    <row r="869" spans="1:6" x14ac:dyDescent="0.35">
      <c r="A869" s="1" t="s">
        <v>81</v>
      </c>
      <c r="B869">
        <v>2014</v>
      </c>
      <c r="C869">
        <v>4</v>
      </c>
      <c r="D869" t="s">
        <v>16</v>
      </c>
      <c r="E869" t="s">
        <v>4</v>
      </c>
      <c r="F869">
        <v>0</v>
      </c>
    </row>
    <row r="870" spans="1:6" x14ac:dyDescent="0.35">
      <c r="A870" s="1" t="s">
        <v>81</v>
      </c>
      <c r="B870">
        <v>2014</v>
      </c>
      <c r="C870">
        <v>4</v>
      </c>
      <c r="D870" t="s">
        <v>16</v>
      </c>
      <c r="E870" t="s">
        <v>5</v>
      </c>
      <c r="F870">
        <v>0</v>
      </c>
    </row>
    <row r="871" spans="1:6" x14ac:dyDescent="0.35">
      <c r="A871" s="1" t="s">
        <v>81</v>
      </c>
      <c r="B871">
        <v>2014</v>
      </c>
      <c r="C871">
        <v>4</v>
      </c>
      <c r="D871" t="s">
        <v>16</v>
      </c>
      <c r="E871" t="s">
        <v>6</v>
      </c>
      <c r="F871">
        <v>0</v>
      </c>
    </row>
    <row r="872" spans="1:6" x14ac:dyDescent="0.35">
      <c r="A872" s="1" t="s">
        <v>81</v>
      </c>
      <c r="B872">
        <v>2014</v>
      </c>
      <c r="C872">
        <v>4</v>
      </c>
      <c r="D872" t="s">
        <v>16</v>
      </c>
      <c r="E872" t="s">
        <v>7</v>
      </c>
      <c r="F872">
        <v>0</v>
      </c>
    </row>
    <row r="873" spans="1:6" x14ac:dyDescent="0.35">
      <c r="A873" s="1" t="s">
        <v>81</v>
      </c>
      <c r="B873">
        <v>2014</v>
      </c>
      <c r="C873">
        <v>4</v>
      </c>
      <c r="D873" t="s">
        <v>16</v>
      </c>
      <c r="E873" t="s">
        <v>8</v>
      </c>
      <c r="F873">
        <v>0</v>
      </c>
    </row>
    <row r="874" spans="1:6" x14ac:dyDescent="0.35">
      <c r="A874" s="1" t="s">
        <v>82</v>
      </c>
      <c r="B874">
        <v>2014</v>
      </c>
      <c r="C874">
        <v>4</v>
      </c>
      <c r="D874" t="s">
        <v>17</v>
      </c>
      <c r="E874" t="s">
        <v>1</v>
      </c>
      <c r="F874">
        <v>1.34</v>
      </c>
    </row>
    <row r="875" spans="1:6" x14ac:dyDescent="0.35">
      <c r="A875" s="1" t="s">
        <v>82</v>
      </c>
      <c r="B875">
        <v>2014</v>
      </c>
      <c r="C875">
        <v>4</v>
      </c>
      <c r="D875" t="s">
        <v>17</v>
      </c>
      <c r="E875" t="s">
        <v>2</v>
      </c>
      <c r="F875">
        <v>1.68</v>
      </c>
    </row>
    <row r="876" spans="1:6" x14ac:dyDescent="0.35">
      <c r="A876" s="1" t="s">
        <v>82</v>
      </c>
      <c r="B876">
        <v>2014</v>
      </c>
      <c r="C876">
        <v>4</v>
      </c>
      <c r="D876" t="s">
        <v>17</v>
      </c>
      <c r="E876" t="s">
        <v>3</v>
      </c>
      <c r="F876">
        <v>2.1</v>
      </c>
    </row>
    <row r="877" spans="1:6" x14ac:dyDescent="0.35">
      <c r="A877" s="1" t="s">
        <v>82</v>
      </c>
      <c r="B877">
        <v>2014</v>
      </c>
      <c r="C877">
        <v>4</v>
      </c>
      <c r="D877" t="s">
        <v>17</v>
      </c>
      <c r="E877" t="s">
        <v>4</v>
      </c>
      <c r="F877">
        <v>13.5</v>
      </c>
    </row>
    <row r="878" spans="1:6" x14ac:dyDescent="0.35">
      <c r="A878" s="1" t="s">
        <v>82</v>
      </c>
      <c r="B878">
        <v>2014</v>
      </c>
      <c r="C878">
        <v>4</v>
      </c>
      <c r="D878" t="s">
        <v>17</v>
      </c>
      <c r="E878" t="s">
        <v>5</v>
      </c>
      <c r="F878">
        <v>8</v>
      </c>
    </row>
    <row r="879" spans="1:6" x14ac:dyDescent="0.35">
      <c r="A879" s="1" t="s">
        <v>82</v>
      </c>
      <c r="B879">
        <v>2014</v>
      </c>
      <c r="C879">
        <v>4</v>
      </c>
      <c r="D879" t="s">
        <v>17</v>
      </c>
      <c r="E879" t="s">
        <v>6</v>
      </c>
      <c r="F879">
        <v>0</v>
      </c>
    </row>
    <row r="880" spans="1:6" x14ac:dyDescent="0.35">
      <c r="A880" s="1" t="s">
        <v>82</v>
      </c>
      <c r="B880">
        <v>2014</v>
      </c>
      <c r="C880">
        <v>4</v>
      </c>
      <c r="D880" t="s">
        <v>17</v>
      </c>
      <c r="E880" t="s">
        <v>7</v>
      </c>
      <c r="F880">
        <v>0</v>
      </c>
    </row>
    <row r="881" spans="1:6" x14ac:dyDescent="0.35">
      <c r="A881" s="1" t="s">
        <v>82</v>
      </c>
      <c r="B881">
        <v>2014</v>
      </c>
      <c r="C881">
        <v>4</v>
      </c>
      <c r="D881" t="s">
        <v>17</v>
      </c>
      <c r="E881" t="s">
        <v>8</v>
      </c>
      <c r="F881">
        <v>1</v>
      </c>
    </row>
    <row r="882" spans="1:6" x14ac:dyDescent="0.35">
      <c r="A882" s="1" t="s">
        <v>83</v>
      </c>
      <c r="B882">
        <v>2014</v>
      </c>
      <c r="C882">
        <v>4</v>
      </c>
      <c r="D882" t="s">
        <v>18</v>
      </c>
      <c r="E882" t="s">
        <v>1</v>
      </c>
      <c r="F882">
        <v>5.34</v>
      </c>
    </row>
    <row r="883" spans="1:6" x14ac:dyDescent="0.35">
      <c r="A883" s="1" t="s">
        <v>83</v>
      </c>
      <c r="B883">
        <v>2014</v>
      </c>
      <c r="C883">
        <v>4</v>
      </c>
      <c r="D883" t="s">
        <v>18</v>
      </c>
      <c r="E883" t="s">
        <v>2</v>
      </c>
      <c r="F883">
        <v>7.165</v>
      </c>
    </row>
    <row r="884" spans="1:6" x14ac:dyDescent="0.35">
      <c r="A884" s="1" t="s">
        <v>83</v>
      </c>
      <c r="B884">
        <v>2014</v>
      </c>
      <c r="C884">
        <v>4</v>
      </c>
      <c r="D884" t="s">
        <v>18</v>
      </c>
      <c r="E884" t="s">
        <v>3</v>
      </c>
      <c r="F884">
        <v>3.3</v>
      </c>
    </row>
    <row r="885" spans="1:6" x14ac:dyDescent="0.35">
      <c r="A885" s="1" t="s">
        <v>83</v>
      </c>
      <c r="B885">
        <v>2014</v>
      </c>
      <c r="C885">
        <v>4</v>
      </c>
      <c r="D885" t="s">
        <v>18</v>
      </c>
      <c r="E885" t="s">
        <v>4</v>
      </c>
      <c r="F885">
        <v>32</v>
      </c>
    </row>
    <row r="886" spans="1:6" x14ac:dyDescent="0.35">
      <c r="A886" s="1" t="s">
        <v>83</v>
      </c>
      <c r="B886">
        <v>2014</v>
      </c>
      <c r="C886">
        <v>4</v>
      </c>
      <c r="D886" t="s">
        <v>18</v>
      </c>
      <c r="E886" t="s">
        <v>5</v>
      </c>
      <c r="F886">
        <v>8</v>
      </c>
    </row>
    <row r="887" spans="1:6" x14ac:dyDescent="0.35">
      <c r="A887" s="1" t="s">
        <v>83</v>
      </c>
      <c r="B887">
        <v>2014</v>
      </c>
      <c r="C887">
        <v>4</v>
      </c>
      <c r="D887" t="s">
        <v>18</v>
      </c>
      <c r="E887" t="s">
        <v>6</v>
      </c>
      <c r="F887">
        <v>1</v>
      </c>
    </row>
    <row r="888" spans="1:6" x14ac:dyDescent="0.35">
      <c r="A888" s="1" t="s">
        <v>83</v>
      </c>
      <c r="B888">
        <v>2014</v>
      </c>
      <c r="C888">
        <v>4</v>
      </c>
      <c r="D888" t="s">
        <v>18</v>
      </c>
      <c r="E888" t="s">
        <v>7</v>
      </c>
      <c r="F888">
        <v>0</v>
      </c>
    </row>
    <row r="889" spans="1:6" x14ac:dyDescent="0.35">
      <c r="A889" s="1" t="s">
        <v>83</v>
      </c>
      <c r="B889">
        <v>2014</v>
      </c>
      <c r="C889">
        <v>4</v>
      </c>
      <c r="D889" t="s">
        <v>18</v>
      </c>
      <c r="E889" t="s">
        <v>8</v>
      </c>
      <c r="F889">
        <v>1</v>
      </c>
    </row>
    <row r="890" spans="1:6" x14ac:dyDescent="0.35">
      <c r="A890" s="1" t="s">
        <v>84</v>
      </c>
      <c r="B890">
        <v>2014</v>
      </c>
      <c r="C890">
        <v>4</v>
      </c>
      <c r="D890" t="s">
        <v>19</v>
      </c>
      <c r="E890" t="s">
        <v>1</v>
      </c>
      <c r="F890">
        <v>6.34</v>
      </c>
    </row>
    <row r="891" spans="1:6" x14ac:dyDescent="0.35">
      <c r="A891" s="1" t="s">
        <v>84</v>
      </c>
      <c r="B891">
        <v>2014</v>
      </c>
      <c r="C891">
        <v>4</v>
      </c>
      <c r="D891" t="s">
        <v>19</v>
      </c>
      <c r="E891" t="s">
        <v>2</v>
      </c>
      <c r="F891">
        <v>2.34</v>
      </c>
    </row>
    <row r="892" spans="1:6" x14ac:dyDescent="0.35">
      <c r="A892" s="1" t="s">
        <v>84</v>
      </c>
      <c r="B892">
        <v>2014</v>
      </c>
      <c r="C892">
        <v>4</v>
      </c>
      <c r="D892" t="s">
        <v>19</v>
      </c>
      <c r="E892" t="s">
        <v>3</v>
      </c>
      <c r="F892">
        <v>3</v>
      </c>
    </row>
    <row r="893" spans="1:6" x14ac:dyDescent="0.35">
      <c r="A893" s="1" t="s">
        <v>84</v>
      </c>
      <c r="B893">
        <v>2014</v>
      </c>
      <c r="C893">
        <v>4</v>
      </c>
      <c r="D893" t="s">
        <v>19</v>
      </c>
      <c r="E893" t="s">
        <v>4</v>
      </c>
      <c r="F893">
        <v>24.9</v>
      </c>
    </row>
    <row r="894" spans="1:6" x14ac:dyDescent="0.35">
      <c r="A894" s="1" t="s">
        <v>84</v>
      </c>
      <c r="B894">
        <v>2014</v>
      </c>
      <c r="C894">
        <v>4</v>
      </c>
      <c r="D894" t="s">
        <v>19</v>
      </c>
      <c r="E894" t="s">
        <v>5</v>
      </c>
      <c r="F894">
        <v>8</v>
      </c>
    </row>
    <row r="895" spans="1:6" x14ac:dyDescent="0.35">
      <c r="A895" s="1" t="s">
        <v>84</v>
      </c>
      <c r="B895">
        <v>2014</v>
      </c>
      <c r="C895">
        <v>4</v>
      </c>
      <c r="D895" t="s">
        <v>19</v>
      </c>
      <c r="E895" t="s">
        <v>6</v>
      </c>
      <c r="F895">
        <v>1</v>
      </c>
    </row>
    <row r="896" spans="1:6" x14ac:dyDescent="0.35">
      <c r="A896" s="1" t="s">
        <v>84</v>
      </c>
      <c r="B896">
        <v>2014</v>
      </c>
      <c r="C896">
        <v>4</v>
      </c>
      <c r="D896" t="s">
        <v>19</v>
      </c>
      <c r="E896" t="s">
        <v>7</v>
      </c>
      <c r="F896">
        <v>2</v>
      </c>
    </row>
    <row r="897" spans="1:6" x14ac:dyDescent="0.35">
      <c r="A897" s="1" t="s">
        <v>84</v>
      </c>
      <c r="B897">
        <v>2014</v>
      </c>
      <c r="C897">
        <v>4</v>
      </c>
      <c r="D897" t="s">
        <v>19</v>
      </c>
      <c r="E897" t="s">
        <v>8</v>
      </c>
      <c r="F897">
        <v>1</v>
      </c>
    </row>
    <row r="898" spans="1:6" x14ac:dyDescent="0.35">
      <c r="A898" s="1" t="s">
        <v>85</v>
      </c>
      <c r="B898">
        <v>2014</v>
      </c>
      <c r="C898">
        <v>4</v>
      </c>
      <c r="D898" t="s">
        <v>13</v>
      </c>
      <c r="E898" t="s">
        <v>1</v>
      </c>
      <c r="F898">
        <v>2</v>
      </c>
    </row>
    <row r="899" spans="1:6" x14ac:dyDescent="0.35">
      <c r="A899" s="1" t="s">
        <v>85</v>
      </c>
      <c r="B899">
        <v>2014</v>
      </c>
      <c r="C899">
        <v>4</v>
      </c>
      <c r="D899" t="s">
        <v>13</v>
      </c>
      <c r="E899" t="s">
        <v>2</v>
      </c>
      <c r="F899">
        <v>2</v>
      </c>
    </row>
    <row r="900" spans="1:6" x14ac:dyDescent="0.35">
      <c r="A900" s="1" t="s">
        <v>85</v>
      </c>
      <c r="B900">
        <v>2014</v>
      </c>
      <c r="C900">
        <v>4</v>
      </c>
      <c r="D900" t="s">
        <v>13</v>
      </c>
      <c r="E900" t="s">
        <v>3</v>
      </c>
      <c r="F900">
        <v>1.1000000000000001</v>
      </c>
    </row>
    <row r="901" spans="1:6" x14ac:dyDescent="0.35">
      <c r="A901" s="1" t="s">
        <v>85</v>
      </c>
      <c r="B901">
        <v>2014</v>
      </c>
      <c r="C901">
        <v>4</v>
      </c>
      <c r="D901" t="s">
        <v>13</v>
      </c>
      <c r="E901" t="s">
        <v>4</v>
      </c>
      <c r="F901">
        <v>26</v>
      </c>
    </row>
    <row r="902" spans="1:6" x14ac:dyDescent="0.35">
      <c r="A902" s="1" t="s">
        <v>85</v>
      </c>
      <c r="B902">
        <v>2014</v>
      </c>
      <c r="C902">
        <v>4</v>
      </c>
      <c r="D902" t="s">
        <v>13</v>
      </c>
      <c r="E902" t="s">
        <v>5</v>
      </c>
      <c r="F902">
        <v>6</v>
      </c>
    </row>
    <row r="903" spans="1:6" x14ac:dyDescent="0.35">
      <c r="A903" s="1" t="s">
        <v>85</v>
      </c>
      <c r="B903">
        <v>2014</v>
      </c>
      <c r="C903">
        <v>4</v>
      </c>
      <c r="D903" t="s">
        <v>13</v>
      </c>
      <c r="E903" t="s">
        <v>6</v>
      </c>
      <c r="F903">
        <v>0</v>
      </c>
    </row>
    <row r="904" spans="1:6" x14ac:dyDescent="0.35">
      <c r="A904" s="1" t="s">
        <v>85</v>
      </c>
      <c r="B904">
        <v>2014</v>
      </c>
      <c r="C904">
        <v>4</v>
      </c>
      <c r="D904" t="s">
        <v>13</v>
      </c>
      <c r="E904" t="s">
        <v>7</v>
      </c>
      <c r="F904">
        <v>6</v>
      </c>
    </row>
    <row r="905" spans="1:6" x14ac:dyDescent="0.35">
      <c r="A905" s="1" t="s">
        <v>85</v>
      </c>
      <c r="B905">
        <v>2014</v>
      </c>
      <c r="C905">
        <v>4</v>
      </c>
      <c r="D905" t="s">
        <v>13</v>
      </c>
      <c r="E905" t="s">
        <v>8</v>
      </c>
      <c r="F905">
        <v>2</v>
      </c>
    </row>
    <row r="906" spans="1:6" x14ac:dyDescent="0.35">
      <c r="A906" s="1" t="s">
        <v>86</v>
      </c>
      <c r="B906">
        <v>2014</v>
      </c>
      <c r="C906">
        <v>4</v>
      </c>
      <c r="D906" t="s">
        <v>14</v>
      </c>
      <c r="E906" t="s">
        <v>1</v>
      </c>
      <c r="F906">
        <v>3</v>
      </c>
    </row>
    <row r="907" spans="1:6" x14ac:dyDescent="0.35">
      <c r="A907" s="1" t="s">
        <v>86</v>
      </c>
      <c r="B907">
        <v>2014</v>
      </c>
      <c r="C907">
        <v>4</v>
      </c>
      <c r="D907" t="s">
        <v>14</v>
      </c>
      <c r="E907" t="s">
        <v>2</v>
      </c>
      <c r="F907">
        <v>2.02</v>
      </c>
    </row>
    <row r="908" spans="1:6" x14ac:dyDescent="0.35">
      <c r="A908" s="1" t="s">
        <v>86</v>
      </c>
      <c r="B908">
        <v>2014</v>
      </c>
      <c r="C908">
        <v>4</v>
      </c>
      <c r="D908" t="s">
        <v>14</v>
      </c>
      <c r="E908" t="s">
        <v>3</v>
      </c>
      <c r="F908">
        <v>5</v>
      </c>
    </row>
    <row r="909" spans="1:6" x14ac:dyDescent="0.35">
      <c r="A909" s="1" t="s">
        <v>86</v>
      </c>
      <c r="B909">
        <v>2014</v>
      </c>
      <c r="C909">
        <v>4</v>
      </c>
      <c r="D909" t="s">
        <v>14</v>
      </c>
      <c r="E909" t="s">
        <v>4</v>
      </c>
      <c r="F909">
        <v>24.9</v>
      </c>
    </row>
    <row r="910" spans="1:6" x14ac:dyDescent="0.35">
      <c r="A910" s="1" t="s">
        <v>86</v>
      </c>
      <c r="B910">
        <v>2014</v>
      </c>
      <c r="C910">
        <v>4</v>
      </c>
      <c r="D910" t="s">
        <v>14</v>
      </c>
      <c r="E910" t="s">
        <v>5</v>
      </c>
      <c r="F910">
        <v>10</v>
      </c>
    </row>
    <row r="911" spans="1:6" x14ac:dyDescent="0.35">
      <c r="A911" s="1" t="s">
        <v>86</v>
      </c>
      <c r="B911">
        <v>2014</v>
      </c>
      <c r="C911">
        <v>4</v>
      </c>
      <c r="D911" t="s">
        <v>14</v>
      </c>
      <c r="E911" t="s">
        <v>6</v>
      </c>
      <c r="F911">
        <v>1</v>
      </c>
    </row>
    <row r="912" spans="1:6" x14ac:dyDescent="0.35">
      <c r="A912" s="1" t="s">
        <v>86</v>
      </c>
      <c r="B912">
        <v>2014</v>
      </c>
      <c r="C912">
        <v>4</v>
      </c>
      <c r="D912" t="s">
        <v>14</v>
      </c>
      <c r="E912" t="s">
        <v>7</v>
      </c>
      <c r="F912">
        <v>1</v>
      </c>
    </row>
    <row r="913" spans="1:6" x14ac:dyDescent="0.35">
      <c r="A913" s="1" t="s">
        <v>86</v>
      </c>
      <c r="B913">
        <v>2014</v>
      </c>
      <c r="C913">
        <v>4</v>
      </c>
      <c r="D913" t="s">
        <v>14</v>
      </c>
      <c r="E913" t="s">
        <v>8</v>
      </c>
      <c r="F913">
        <v>3</v>
      </c>
    </row>
    <row r="914" spans="1:6" x14ac:dyDescent="0.35">
      <c r="A914" s="1" t="s">
        <v>87</v>
      </c>
      <c r="B914">
        <v>2014</v>
      </c>
      <c r="C914">
        <v>4</v>
      </c>
      <c r="D914" t="s">
        <v>15</v>
      </c>
      <c r="E914" t="s">
        <v>1</v>
      </c>
      <c r="F914">
        <v>4.34</v>
      </c>
    </row>
    <row r="915" spans="1:6" x14ac:dyDescent="0.35">
      <c r="A915" s="1" t="s">
        <v>87</v>
      </c>
      <c r="B915">
        <v>2014</v>
      </c>
      <c r="C915">
        <v>4</v>
      </c>
      <c r="D915" t="s">
        <v>15</v>
      </c>
      <c r="E915" t="s">
        <v>2</v>
      </c>
      <c r="F915">
        <v>2.67</v>
      </c>
    </row>
    <row r="916" spans="1:6" x14ac:dyDescent="0.35">
      <c r="A916" s="1" t="s">
        <v>87</v>
      </c>
      <c r="B916">
        <v>2014</v>
      </c>
      <c r="C916">
        <v>4</v>
      </c>
      <c r="D916" t="s">
        <v>15</v>
      </c>
      <c r="E916" t="s">
        <v>3</v>
      </c>
      <c r="F916">
        <v>5.5</v>
      </c>
    </row>
    <row r="917" spans="1:6" x14ac:dyDescent="0.35">
      <c r="A917" s="1" t="s">
        <v>87</v>
      </c>
      <c r="B917">
        <v>2014</v>
      </c>
      <c r="C917">
        <v>4</v>
      </c>
      <c r="D917" t="s">
        <v>15</v>
      </c>
      <c r="E917" t="s">
        <v>4</v>
      </c>
      <c r="F917">
        <v>35</v>
      </c>
    </row>
    <row r="918" spans="1:6" x14ac:dyDescent="0.35">
      <c r="A918" s="1" t="s">
        <v>87</v>
      </c>
      <c r="B918">
        <v>2014</v>
      </c>
      <c r="C918">
        <v>4</v>
      </c>
      <c r="D918" t="s">
        <v>15</v>
      </c>
      <c r="E918" t="s">
        <v>5</v>
      </c>
      <c r="F918">
        <v>12</v>
      </c>
    </row>
    <row r="919" spans="1:6" x14ac:dyDescent="0.35">
      <c r="A919" s="1" t="s">
        <v>87</v>
      </c>
      <c r="B919">
        <v>2014</v>
      </c>
      <c r="C919">
        <v>4</v>
      </c>
      <c r="D919" t="s">
        <v>15</v>
      </c>
      <c r="E919" t="s">
        <v>6</v>
      </c>
      <c r="F919">
        <v>1</v>
      </c>
    </row>
    <row r="920" spans="1:6" x14ac:dyDescent="0.35">
      <c r="A920" s="1" t="s">
        <v>87</v>
      </c>
      <c r="B920">
        <v>2014</v>
      </c>
      <c r="C920">
        <v>4</v>
      </c>
      <c r="D920" t="s">
        <v>15</v>
      </c>
      <c r="E920" t="s">
        <v>7</v>
      </c>
      <c r="F920">
        <v>6</v>
      </c>
    </row>
    <row r="921" spans="1:6" x14ac:dyDescent="0.35">
      <c r="A921" s="1" t="s">
        <v>87</v>
      </c>
      <c r="B921">
        <v>2014</v>
      </c>
      <c r="C921">
        <v>4</v>
      </c>
      <c r="D921" t="s">
        <v>15</v>
      </c>
      <c r="E921" t="s">
        <v>8</v>
      </c>
      <c r="F921">
        <v>4</v>
      </c>
    </row>
    <row r="922" spans="1:6" x14ac:dyDescent="0.35">
      <c r="A922" s="1" t="s">
        <v>88</v>
      </c>
      <c r="B922">
        <v>2014</v>
      </c>
      <c r="C922">
        <v>4</v>
      </c>
      <c r="D922" t="s">
        <v>16</v>
      </c>
      <c r="E922" t="s">
        <v>1</v>
      </c>
      <c r="F922">
        <v>4</v>
      </c>
    </row>
    <row r="923" spans="1:6" x14ac:dyDescent="0.35">
      <c r="A923" s="1" t="s">
        <v>88</v>
      </c>
      <c r="B923">
        <v>2014</v>
      </c>
      <c r="C923">
        <v>4</v>
      </c>
      <c r="D923" t="s">
        <v>16</v>
      </c>
      <c r="E923" t="s">
        <v>2</v>
      </c>
      <c r="F923">
        <v>2.34</v>
      </c>
    </row>
    <row r="924" spans="1:6" x14ac:dyDescent="0.35">
      <c r="A924" s="1" t="s">
        <v>88</v>
      </c>
      <c r="B924">
        <v>2014</v>
      </c>
      <c r="C924">
        <v>4</v>
      </c>
      <c r="D924" t="s">
        <v>16</v>
      </c>
      <c r="E924" t="s">
        <v>3</v>
      </c>
      <c r="F924">
        <v>2</v>
      </c>
    </row>
    <row r="925" spans="1:6" x14ac:dyDescent="0.35">
      <c r="A925" s="1" t="s">
        <v>88</v>
      </c>
      <c r="B925">
        <v>2014</v>
      </c>
      <c r="C925">
        <v>4</v>
      </c>
      <c r="D925" t="s">
        <v>16</v>
      </c>
      <c r="E925" t="s">
        <v>4</v>
      </c>
      <c r="F925">
        <v>26.2</v>
      </c>
    </row>
    <row r="926" spans="1:6" x14ac:dyDescent="0.35">
      <c r="A926" s="1" t="s">
        <v>88</v>
      </c>
      <c r="B926">
        <v>2014</v>
      </c>
      <c r="C926">
        <v>4</v>
      </c>
      <c r="D926" t="s">
        <v>16</v>
      </c>
      <c r="E926" t="s">
        <v>5</v>
      </c>
      <c r="F926">
        <v>2</v>
      </c>
    </row>
    <row r="927" spans="1:6" x14ac:dyDescent="0.35">
      <c r="A927" s="1" t="s">
        <v>88</v>
      </c>
      <c r="B927">
        <v>2014</v>
      </c>
      <c r="C927">
        <v>4</v>
      </c>
      <c r="D927" t="s">
        <v>16</v>
      </c>
      <c r="E927" t="s">
        <v>6</v>
      </c>
      <c r="F927">
        <v>0</v>
      </c>
    </row>
    <row r="928" spans="1:6" x14ac:dyDescent="0.35">
      <c r="A928" s="1" t="s">
        <v>88</v>
      </c>
      <c r="B928">
        <v>2014</v>
      </c>
      <c r="C928">
        <v>4</v>
      </c>
      <c r="D928" t="s">
        <v>16</v>
      </c>
      <c r="E928" t="s">
        <v>7</v>
      </c>
      <c r="F928">
        <v>1</v>
      </c>
    </row>
    <row r="929" spans="1:6" x14ac:dyDescent="0.35">
      <c r="A929" s="1" t="s">
        <v>88</v>
      </c>
      <c r="B929">
        <v>2014</v>
      </c>
      <c r="C929">
        <v>4</v>
      </c>
      <c r="D929" t="s">
        <v>16</v>
      </c>
      <c r="E929" t="s">
        <v>8</v>
      </c>
      <c r="F929">
        <v>1</v>
      </c>
    </row>
    <row r="930" spans="1:6" x14ac:dyDescent="0.35">
      <c r="A930" s="1" t="s">
        <v>89</v>
      </c>
      <c r="B930">
        <v>2014</v>
      </c>
      <c r="C930">
        <v>4</v>
      </c>
      <c r="D930" t="s">
        <v>17</v>
      </c>
      <c r="E930" t="s">
        <v>1</v>
      </c>
      <c r="F930">
        <v>1.34</v>
      </c>
    </row>
    <row r="931" spans="1:6" x14ac:dyDescent="0.35">
      <c r="A931" s="1" t="s">
        <v>89</v>
      </c>
      <c r="B931">
        <v>2014</v>
      </c>
      <c r="C931">
        <v>4</v>
      </c>
      <c r="D931" t="s">
        <v>17</v>
      </c>
      <c r="E931" t="s">
        <v>2</v>
      </c>
      <c r="F931">
        <v>3.09</v>
      </c>
    </row>
    <row r="932" spans="1:6" x14ac:dyDescent="0.35">
      <c r="A932" s="1" t="s">
        <v>89</v>
      </c>
      <c r="B932">
        <v>2014</v>
      </c>
      <c r="C932">
        <v>4</v>
      </c>
      <c r="D932" t="s">
        <v>17</v>
      </c>
      <c r="E932" t="s">
        <v>3</v>
      </c>
      <c r="F932">
        <v>3</v>
      </c>
    </row>
    <row r="933" spans="1:6" x14ac:dyDescent="0.35">
      <c r="A933" s="1" t="s">
        <v>89</v>
      </c>
      <c r="B933">
        <v>2014</v>
      </c>
      <c r="C933">
        <v>4</v>
      </c>
      <c r="D933" t="s">
        <v>17</v>
      </c>
      <c r="E933" t="s">
        <v>4</v>
      </c>
      <c r="F933">
        <v>29.1</v>
      </c>
    </row>
    <row r="934" spans="1:6" x14ac:dyDescent="0.35">
      <c r="A934" s="1" t="s">
        <v>89</v>
      </c>
      <c r="B934">
        <v>2014</v>
      </c>
      <c r="C934">
        <v>4</v>
      </c>
      <c r="D934" t="s">
        <v>17</v>
      </c>
      <c r="E934" t="s">
        <v>5</v>
      </c>
      <c r="F934">
        <v>8</v>
      </c>
    </row>
    <row r="935" spans="1:6" x14ac:dyDescent="0.35">
      <c r="A935" s="1" t="s">
        <v>89</v>
      </c>
      <c r="B935">
        <v>2014</v>
      </c>
      <c r="C935">
        <v>4</v>
      </c>
      <c r="D935" t="s">
        <v>17</v>
      </c>
      <c r="E935" t="s">
        <v>6</v>
      </c>
      <c r="F935">
        <v>2</v>
      </c>
    </row>
    <row r="936" spans="1:6" x14ac:dyDescent="0.35">
      <c r="A936" s="1" t="s">
        <v>89</v>
      </c>
      <c r="B936">
        <v>2014</v>
      </c>
      <c r="C936">
        <v>4</v>
      </c>
      <c r="D936" t="s">
        <v>17</v>
      </c>
      <c r="E936" t="s">
        <v>7</v>
      </c>
      <c r="F936">
        <v>0</v>
      </c>
    </row>
    <row r="937" spans="1:6" x14ac:dyDescent="0.35">
      <c r="A937" s="1" t="s">
        <v>89</v>
      </c>
      <c r="B937">
        <v>2014</v>
      </c>
      <c r="C937">
        <v>4</v>
      </c>
      <c r="D937" t="s">
        <v>17</v>
      </c>
      <c r="E937" t="s">
        <v>8</v>
      </c>
      <c r="F937">
        <v>2</v>
      </c>
    </row>
    <row r="938" spans="1:6" x14ac:dyDescent="0.35">
      <c r="A938" s="1" t="s">
        <v>90</v>
      </c>
      <c r="B938">
        <v>2014</v>
      </c>
      <c r="C938">
        <v>4</v>
      </c>
      <c r="D938" t="s">
        <v>18</v>
      </c>
      <c r="E938" t="s">
        <v>1</v>
      </c>
      <c r="F938">
        <v>3.33</v>
      </c>
    </row>
    <row r="939" spans="1:6" x14ac:dyDescent="0.35">
      <c r="A939" s="1" t="s">
        <v>90</v>
      </c>
      <c r="B939">
        <v>2014</v>
      </c>
      <c r="C939">
        <v>4</v>
      </c>
      <c r="D939" t="s">
        <v>18</v>
      </c>
      <c r="E939" t="s">
        <v>2</v>
      </c>
      <c r="F939">
        <v>4.0199999999999996</v>
      </c>
    </row>
    <row r="940" spans="1:6" x14ac:dyDescent="0.35">
      <c r="A940" s="1" t="s">
        <v>90</v>
      </c>
      <c r="B940">
        <v>2014</v>
      </c>
      <c r="C940">
        <v>4</v>
      </c>
      <c r="D940" t="s">
        <v>18</v>
      </c>
      <c r="E940" t="s">
        <v>3</v>
      </c>
      <c r="F940">
        <v>4.4000000000000004</v>
      </c>
    </row>
    <row r="941" spans="1:6" x14ac:dyDescent="0.35">
      <c r="A941" s="1" t="s">
        <v>90</v>
      </c>
      <c r="B941">
        <v>2014</v>
      </c>
      <c r="C941">
        <v>4</v>
      </c>
      <c r="D941" t="s">
        <v>18</v>
      </c>
      <c r="E941" t="s">
        <v>4</v>
      </c>
      <c r="F941">
        <v>30.3</v>
      </c>
    </row>
    <row r="942" spans="1:6" x14ac:dyDescent="0.35">
      <c r="A942" s="1" t="s">
        <v>90</v>
      </c>
      <c r="B942">
        <v>2014</v>
      </c>
      <c r="C942">
        <v>4</v>
      </c>
      <c r="D942" t="s">
        <v>18</v>
      </c>
      <c r="E942" t="s">
        <v>5</v>
      </c>
      <c r="F942">
        <v>6</v>
      </c>
    </row>
    <row r="943" spans="1:6" x14ac:dyDescent="0.35">
      <c r="A943" s="1" t="s">
        <v>90</v>
      </c>
      <c r="B943">
        <v>2014</v>
      </c>
      <c r="C943">
        <v>4</v>
      </c>
      <c r="D943" t="s">
        <v>18</v>
      </c>
      <c r="E943" t="s">
        <v>6</v>
      </c>
      <c r="F943">
        <v>1</v>
      </c>
    </row>
    <row r="944" spans="1:6" x14ac:dyDescent="0.35">
      <c r="A944" s="1" t="s">
        <v>90</v>
      </c>
      <c r="B944">
        <v>2014</v>
      </c>
      <c r="C944">
        <v>4</v>
      </c>
      <c r="D944" t="s">
        <v>18</v>
      </c>
      <c r="E944" t="s">
        <v>7</v>
      </c>
      <c r="F944">
        <v>5</v>
      </c>
    </row>
    <row r="945" spans="1:6" x14ac:dyDescent="0.35">
      <c r="A945" s="1" t="s">
        <v>90</v>
      </c>
      <c r="B945">
        <v>2014</v>
      </c>
      <c r="C945">
        <v>4</v>
      </c>
      <c r="D945" t="s">
        <v>18</v>
      </c>
      <c r="E945" t="s">
        <v>8</v>
      </c>
      <c r="F945">
        <v>0.4</v>
      </c>
    </row>
    <row r="946" spans="1:6" x14ac:dyDescent="0.35">
      <c r="A946" s="1" t="s">
        <v>91</v>
      </c>
      <c r="B946">
        <v>2014</v>
      </c>
      <c r="C946">
        <v>4</v>
      </c>
      <c r="D946" t="s">
        <v>19</v>
      </c>
      <c r="E946" t="s">
        <v>1</v>
      </c>
      <c r="F946">
        <v>4.34</v>
      </c>
    </row>
    <row r="947" spans="1:6" x14ac:dyDescent="0.35">
      <c r="A947" s="1" t="s">
        <v>91</v>
      </c>
      <c r="B947">
        <v>2014</v>
      </c>
      <c r="C947">
        <v>4</v>
      </c>
      <c r="D947" t="s">
        <v>19</v>
      </c>
      <c r="E947" t="s">
        <v>2</v>
      </c>
      <c r="F947">
        <v>2.68</v>
      </c>
    </row>
    <row r="948" spans="1:6" x14ac:dyDescent="0.35">
      <c r="A948" s="1" t="s">
        <v>91</v>
      </c>
      <c r="B948">
        <v>2014</v>
      </c>
      <c r="C948">
        <v>4</v>
      </c>
      <c r="D948" t="s">
        <v>19</v>
      </c>
      <c r="E948" t="s">
        <v>3</v>
      </c>
      <c r="F948">
        <v>7</v>
      </c>
    </row>
    <row r="949" spans="1:6" x14ac:dyDescent="0.35">
      <c r="A949" s="1" t="s">
        <v>91</v>
      </c>
      <c r="B949">
        <v>2014</v>
      </c>
      <c r="C949">
        <v>4</v>
      </c>
      <c r="D949" t="s">
        <v>19</v>
      </c>
      <c r="E949" t="s">
        <v>4</v>
      </c>
      <c r="F949">
        <v>43.1</v>
      </c>
    </row>
    <row r="950" spans="1:6" x14ac:dyDescent="0.35">
      <c r="A950" s="1" t="s">
        <v>91</v>
      </c>
      <c r="B950">
        <v>2014</v>
      </c>
      <c r="C950">
        <v>4</v>
      </c>
      <c r="D950" t="s">
        <v>19</v>
      </c>
      <c r="E950" t="s">
        <v>5</v>
      </c>
      <c r="F950">
        <v>11</v>
      </c>
    </row>
    <row r="951" spans="1:6" x14ac:dyDescent="0.35">
      <c r="A951" s="1" t="s">
        <v>91</v>
      </c>
      <c r="B951">
        <v>2014</v>
      </c>
      <c r="C951">
        <v>4</v>
      </c>
      <c r="D951" t="s">
        <v>19</v>
      </c>
      <c r="E951" t="s">
        <v>6</v>
      </c>
      <c r="F951">
        <v>0</v>
      </c>
    </row>
    <row r="952" spans="1:6" x14ac:dyDescent="0.35">
      <c r="A952" s="1" t="s">
        <v>91</v>
      </c>
      <c r="B952">
        <v>2014</v>
      </c>
      <c r="C952">
        <v>4</v>
      </c>
      <c r="D952" t="s">
        <v>19</v>
      </c>
      <c r="E952" t="s">
        <v>7</v>
      </c>
      <c r="F952">
        <v>7</v>
      </c>
    </row>
    <row r="953" spans="1:6" x14ac:dyDescent="0.35">
      <c r="A953" s="1" t="s">
        <v>91</v>
      </c>
      <c r="B953">
        <v>2014</v>
      </c>
      <c r="C953">
        <v>4</v>
      </c>
      <c r="D953" t="s">
        <v>19</v>
      </c>
      <c r="E953" t="s">
        <v>8</v>
      </c>
      <c r="F953">
        <v>4</v>
      </c>
    </row>
    <row r="954" spans="1:6" x14ac:dyDescent="0.35">
      <c r="A954" s="1">
        <v>41644</v>
      </c>
      <c r="B954">
        <v>2014</v>
      </c>
      <c r="C954">
        <v>5</v>
      </c>
      <c r="D954" t="s">
        <v>13</v>
      </c>
      <c r="E954" t="s">
        <v>1</v>
      </c>
      <c r="F954">
        <v>0</v>
      </c>
    </row>
    <row r="955" spans="1:6" x14ac:dyDescent="0.35">
      <c r="A955" s="1">
        <v>41644</v>
      </c>
      <c r="B955">
        <v>2014</v>
      </c>
      <c r="C955">
        <v>5</v>
      </c>
      <c r="D955" t="s">
        <v>13</v>
      </c>
      <c r="E955" t="s">
        <v>2</v>
      </c>
      <c r="F955">
        <v>0</v>
      </c>
    </row>
    <row r="956" spans="1:6" x14ac:dyDescent="0.35">
      <c r="A956" s="1">
        <v>41644</v>
      </c>
      <c r="B956">
        <v>2014</v>
      </c>
      <c r="C956">
        <v>5</v>
      </c>
      <c r="D956" t="s">
        <v>13</v>
      </c>
      <c r="E956" t="s">
        <v>3</v>
      </c>
      <c r="F956">
        <v>0</v>
      </c>
    </row>
    <row r="957" spans="1:6" x14ac:dyDescent="0.35">
      <c r="A957" s="1">
        <v>41644</v>
      </c>
      <c r="B957">
        <v>2014</v>
      </c>
      <c r="C957">
        <v>5</v>
      </c>
      <c r="D957" t="s">
        <v>13</v>
      </c>
      <c r="E957" t="s">
        <v>4</v>
      </c>
      <c r="F957">
        <v>0</v>
      </c>
    </row>
    <row r="958" spans="1:6" x14ac:dyDescent="0.35">
      <c r="A958" s="1">
        <v>41644</v>
      </c>
      <c r="B958">
        <v>2014</v>
      </c>
      <c r="C958">
        <v>5</v>
      </c>
      <c r="D958" t="s">
        <v>13</v>
      </c>
      <c r="E958" t="s">
        <v>5</v>
      </c>
      <c r="F958">
        <v>0</v>
      </c>
    </row>
    <row r="959" spans="1:6" x14ac:dyDescent="0.35">
      <c r="A959" s="1">
        <v>41644</v>
      </c>
      <c r="B959">
        <v>2014</v>
      </c>
      <c r="C959">
        <v>5</v>
      </c>
      <c r="D959" t="s">
        <v>13</v>
      </c>
      <c r="E959" t="s">
        <v>6</v>
      </c>
      <c r="F959">
        <v>0</v>
      </c>
    </row>
    <row r="960" spans="1:6" x14ac:dyDescent="0.35">
      <c r="A960" s="1">
        <v>41644</v>
      </c>
      <c r="B960">
        <v>2014</v>
      </c>
      <c r="C960">
        <v>5</v>
      </c>
      <c r="D960" t="s">
        <v>13</v>
      </c>
      <c r="E960" t="s">
        <v>7</v>
      </c>
      <c r="F960">
        <v>0</v>
      </c>
    </row>
    <row r="961" spans="1:6" x14ac:dyDescent="0.35">
      <c r="A961" s="1">
        <v>41644</v>
      </c>
      <c r="B961">
        <v>2014</v>
      </c>
      <c r="C961">
        <v>5</v>
      </c>
      <c r="D961" t="s">
        <v>13</v>
      </c>
      <c r="E961" t="s">
        <v>8</v>
      </c>
      <c r="F961">
        <v>0</v>
      </c>
    </row>
    <row r="962" spans="1:6" x14ac:dyDescent="0.35">
      <c r="A962" s="1">
        <v>41675</v>
      </c>
      <c r="B962">
        <v>2014</v>
      </c>
      <c r="C962">
        <v>5</v>
      </c>
      <c r="D962" t="s">
        <v>14</v>
      </c>
      <c r="E962" t="s">
        <v>1</v>
      </c>
      <c r="F962">
        <v>7.34</v>
      </c>
    </row>
    <row r="963" spans="1:6" x14ac:dyDescent="0.35">
      <c r="A963" s="1">
        <v>41675</v>
      </c>
      <c r="B963">
        <v>2014</v>
      </c>
      <c r="C963">
        <v>5</v>
      </c>
      <c r="D963" t="s">
        <v>14</v>
      </c>
      <c r="E963" t="s">
        <v>2</v>
      </c>
      <c r="F963">
        <v>7.34</v>
      </c>
    </row>
    <row r="964" spans="1:6" x14ac:dyDescent="0.35">
      <c r="A964" s="1">
        <v>41675</v>
      </c>
      <c r="B964">
        <v>2014</v>
      </c>
      <c r="C964">
        <v>5</v>
      </c>
      <c r="D964" t="s">
        <v>14</v>
      </c>
      <c r="E964" t="s">
        <v>3</v>
      </c>
      <c r="F964">
        <v>6.3</v>
      </c>
    </row>
    <row r="965" spans="1:6" x14ac:dyDescent="0.35">
      <c r="A965" s="1">
        <v>41675</v>
      </c>
      <c r="B965">
        <v>2014</v>
      </c>
      <c r="C965">
        <v>5</v>
      </c>
      <c r="D965" t="s">
        <v>14</v>
      </c>
      <c r="E965" t="s">
        <v>4</v>
      </c>
      <c r="F965">
        <v>39.5</v>
      </c>
    </row>
    <row r="966" spans="1:6" x14ac:dyDescent="0.35">
      <c r="A966" s="1">
        <v>41675</v>
      </c>
      <c r="B966">
        <v>2014</v>
      </c>
      <c r="C966">
        <v>5</v>
      </c>
      <c r="D966" t="s">
        <v>14</v>
      </c>
      <c r="E966" t="s">
        <v>5</v>
      </c>
      <c r="F966">
        <v>16</v>
      </c>
    </row>
    <row r="967" spans="1:6" x14ac:dyDescent="0.35">
      <c r="A967" s="1">
        <v>41675</v>
      </c>
      <c r="B967">
        <v>2014</v>
      </c>
      <c r="C967">
        <v>5</v>
      </c>
      <c r="D967" t="s">
        <v>14</v>
      </c>
      <c r="E967" t="s">
        <v>6</v>
      </c>
      <c r="F967">
        <v>1</v>
      </c>
    </row>
    <row r="968" spans="1:6" x14ac:dyDescent="0.35">
      <c r="A968" s="1">
        <v>41675</v>
      </c>
      <c r="B968">
        <v>2014</v>
      </c>
      <c r="C968">
        <v>5</v>
      </c>
      <c r="D968" t="s">
        <v>14</v>
      </c>
      <c r="E968" t="s">
        <v>7</v>
      </c>
      <c r="F968">
        <v>12</v>
      </c>
    </row>
    <row r="969" spans="1:6" x14ac:dyDescent="0.35">
      <c r="A969" s="1">
        <v>41675</v>
      </c>
      <c r="B969">
        <v>2014</v>
      </c>
      <c r="C969">
        <v>5</v>
      </c>
      <c r="D969" t="s">
        <v>14</v>
      </c>
      <c r="E969" t="s">
        <v>8</v>
      </c>
      <c r="F969">
        <v>2</v>
      </c>
    </row>
    <row r="970" spans="1:6" x14ac:dyDescent="0.35">
      <c r="A970" s="1">
        <v>41703</v>
      </c>
      <c r="B970">
        <v>2014</v>
      </c>
      <c r="C970">
        <v>5</v>
      </c>
      <c r="D970" t="s">
        <v>15</v>
      </c>
      <c r="E970" t="s">
        <v>1</v>
      </c>
      <c r="F970">
        <v>4</v>
      </c>
    </row>
    <row r="971" spans="1:6" x14ac:dyDescent="0.35">
      <c r="A971" s="1">
        <v>41703</v>
      </c>
      <c r="B971">
        <v>2014</v>
      </c>
      <c r="C971">
        <v>5</v>
      </c>
      <c r="D971" t="s">
        <v>15</v>
      </c>
      <c r="E971" t="s">
        <v>2</v>
      </c>
      <c r="F971">
        <v>5.34</v>
      </c>
    </row>
    <row r="972" spans="1:6" x14ac:dyDescent="0.35">
      <c r="A972" s="1">
        <v>41703</v>
      </c>
      <c r="B972">
        <v>2014</v>
      </c>
      <c r="C972">
        <v>5</v>
      </c>
      <c r="D972" t="s">
        <v>15</v>
      </c>
      <c r="E972" t="s">
        <v>3</v>
      </c>
      <c r="F972">
        <v>2</v>
      </c>
    </row>
    <row r="973" spans="1:6" x14ac:dyDescent="0.35">
      <c r="A973" s="1">
        <v>41703</v>
      </c>
      <c r="B973">
        <v>2014</v>
      </c>
      <c r="C973">
        <v>5</v>
      </c>
      <c r="D973" t="s">
        <v>15</v>
      </c>
      <c r="E973" t="s">
        <v>4</v>
      </c>
      <c r="F973">
        <v>14.6</v>
      </c>
    </row>
    <row r="974" spans="1:6" x14ac:dyDescent="0.35">
      <c r="A974" s="1">
        <v>41703</v>
      </c>
      <c r="B974">
        <v>2014</v>
      </c>
      <c r="C974">
        <v>5</v>
      </c>
      <c r="D974" t="s">
        <v>15</v>
      </c>
      <c r="E974" t="s">
        <v>5</v>
      </c>
      <c r="F974">
        <v>5</v>
      </c>
    </row>
    <row r="975" spans="1:6" x14ac:dyDescent="0.35">
      <c r="A975" s="1">
        <v>41703</v>
      </c>
      <c r="B975">
        <v>2014</v>
      </c>
      <c r="C975">
        <v>5</v>
      </c>
      <c r="D975" t="s">
        <v>15</v>
      </c>
      <c r="E975" t="s">
        <v>6</v>
      </c>
      <c r="F975">
        <v>2</v>
      </c>
    </row>
    <row r="976" spans="1:6" x14ac:dyDescent="0.35">
      <c r="A976" s="1">
        <v>41703</v>
      </c>
      <c r="B976">
        <v>2014</v>
      </c>
      <c r="C976">
        <v>5</v>
      </c>
      <c r="D976" t="s">
        <v>15</v>
      </c>
      <c r="E976" t="s">
        <v>7</v>
      </c>
      <c r="F976">
        <v>0</v>
      </c>
    </row>
    <row r="977" spans="1:6" x14ac:dyDescent="0.35">
      <c r="A977" s="1">
        <v>41703</v>
      </c>
      <c r="B977">
        <v>2014</v>
      </c>
      <c r="C977">
        <v>5</v>
      </c>
      <c r="D977" t="s">
        <v>15</v>
      </c>
      <c r="E977" t="s">
        <v>8</v>
      </c>
      <c r="F977">
        <v>2.5</v>
      </c>
    </row>
    <row r="978" spans="1:6" x14ac:dyDescent="0.35">
      <c r="A978" s="1">
        <v>41734</v>
      </c>
      <c r="B978">
        <v>2014</v>
      </c>
      <c r="C978">
        <v>5</v>
      </c>
      <c r="D978" t="s">
        <v>16</v>
      </c>
      <c r="E978" t="s">
        <v>1</v>
      </c>
      <c r="F978">
        <v>1.67</v>
      </c>
    </row>
    <row r="979" spans="1:6" x14ac:dyDescent="0.35">
      <c r="A979" s="1">
        <v>41734</v>
      </c>
      <c r="B979">
        <v>2014</v>
      </c>
      <c r="C979">
        <v>5</v>
      </c>
      <c r="D979" t="s">
        <v>16</v>
      </c>
      <c r="E979" t="s">
        <v>2</v>
      </c>
      <c r="F979">
        <v>4.6900000000000004</v>
      </c>
    </row>
    <row r="980" spans="1:6" x14ac:dyDescent="0.35">
      <c r="A980" s="1">
        <v>41734</v>
      </c>
      <c r="B980">
        <v>2014</v>
      </c>
      <c r="C980">
        <v>5</v>
      </c>
      <c r="D980" t="s">
        <v>16</v>
      </c>
      <c r="E980" t="s">
        <v>3</v>
      </c>
      <c r="F980">
        <v>1.2</v>
      </c>
    </row>
    <row r="981" spans="1:6" x14ac:dyDescent="0.35">
      <c r="A981" s="1">
        <v>41734</v>
      </c>
      <c r="B981">
        <v>2014</v>
      </c>
      <c r="C981">
        <v>5</v>
      </c>
      <c r="D981" t="s">
        <v>16</v>
      </c>
      <c r="E981" t="s">
        <v>4</v>
      </c>
      <c r="F981">
        <v>20</v>
      </c>
    </row>
    <row r="982" spans="1:6" x14ac:dyDescent="0.35">
      <c r="A982" s="1">
        <v>41734</v>
      </c>
      <c r="B982">
        <v>2014</v>
      </c>
      <c r="C982">
        <v>5</v>
      </c>
      <c r="D982" t="s">
        <v>16</v>
      </c>
      <c r="E982" t="s">
        <v>5</v>
      </c>
      <c r="F982">
        <v>3</v>
      </c>
    </row>
    <row r="983" spans="1:6" x14ac:dyDescent="0.35">
      <c r="A983" s="1">
        <v>41734</v>
      </c>
      <c r="B983">
        <v>2014</v>
      </c>
      <c r="C983">
        <v>5</v>
      </c>
      <c r="D983" t="s">
        <v>16</v>
      </c>
      <c r="E983" t="s">
        <v>6</v>
      </c>
      <c r="F983">
        <v>0</v>
      </c>
    </row>
    <row r="984" spans="1:6" x14ac:dyDescent="0.35">
      <c r="A984" s="1">
        <v>41734</v>
      </c>
      <c r="B984">
        <v>2014</v>
      </c>
      <c r="C984">
        <v>5</v>
      </c>
      <c r="D984" t="s">
        <v>16</v>
      </c>
      <c r="E984" t="s">
        <v>7</v>
      </c>
      <c r="F984">
        <v>0</v>
      </c>
    </row>
    <row r="985" spans="1:6" x14ac:dyDescent="0.35">
      <c r="A985" s="1">
        <v>41734</v>
      </c>
      <c r="B985">
        <v>2014</v>
      </c>
      <c r="C985">
        <v>5</v>
      </c>
      <c r="D985" t="s">
        <v>16</v>
      </c>
      <c r="E985" t="s">
        <v>8</v>
      </c>
      <c r="F985">
        <v>3</v>
      </c>
    </row>
    <row r="986" spans="1:6" x14ac:dyDescent="0.35">
      <c r="A986" s="1">
        <v>41764</v>
      </c>
      <c r="B986">
        <v>2014</v>
      </c>
      <c r="C986">
        <v>5</v>
      </c>
      <c r="D986" t="s">
        <v>17</v>
      </c>
      <c r="E986" t="s">
        <v>1</v>
      </c>
      <c r="F986">
        <v>3</v>
      </c>
    </row>
    <row r="987" spans="1:6" x14ac:dyDescent="0.35">
      <c r="A987" s="1">
        <v>41764</v>
      </c>
      <c r="B987">
        <v>2014</v>
      </c>
      <c r="C987">
        <v>5</v>
      </c>
      <c r="D987" t="s">
        <v>17</v>
      </c>
      <c r="E987" t="s">
        <v>2</v>
      </c>
      <c r="F987">
        <v>5.7850000000000001</v>
      </c>
    </row>
    <row r="988" spans="1:6" x14ac:dyDescent="0.35">
      <c r="A988" s="1">
        <v>41764</v>
      </c>
      <c r="B988">
        <v>2014</v>
      </c>
      <c r="C988">
        <v>5</v>
      </c>
      <c r="D988" t="s">
        <v>17</v>
      </c>
      <c r="E988" t="s">
        <v>3</v>
      </c>
      <c r="F988">
        <v>5</v>
      </c>
    </row>
    <row r="989" spans="1:6" x14ac:dyDescent="0.35">
      <c r="A989" s="1">
        <v>41764</v>
      </c>
      <c r="B989">
        <v>2014</v>
      </c>
      <c r="C989">
        <v>5</v>
      </c>
      <c r="D989" t="s">
        <v>17</v>
      </c>
      <c r="E989" t="s">
        <v>4</v>
      </c>
      <c r="F989">
        <v>20</v>
      </c>
    </row>
    <row r="990" spans="1:6" x14ac:dyDescent="0.35">
      <c r="A990" s="1">
        <v>41764</v>
      </c>
      <c r="B990">
        <v>2014</v>
      </c>
      <c r="C990">
        <v>5</v>
      </c>
      <c r="D990" t="s">
        <v>17</v>
      </c>
      <c r="E990" t="s">
        <v>5</v>
      </c>
      <c r="F990">
        <v>7</v>
      </c>
    </row>
    <row r="991" spans="1:6" x14ac:dyDescent="0.35">
      <c r="A991" s="1">
        <v>41764</v>
      </c>
      <c r="B991">
        <v>2014</v>
      </c>
      <c r="C991">
        <v>5</v>
      </c>
      <c r="D991" t="s">
        <v>17</v>
      </c>
      <c r="E991" t="s">
        <v>6</v>
      </c>
      <c r="F991">
        <v>0</v>
      </c>
    </row>
    <row r="992" spans="1:6" x14ac:dyDescent="0.35">
      <c r="A992" s="1">
        <v>41764</v>
      </c>
      <c r="B992">
        <v>2014</v>
      </c>
      <c r="C992">
        <v>5</v>
      </c>
      <c r="D992" t="s">
        <v>17</v>
      </c>
      <c r="E992" t="s">
        <v>7</v>
      </c>
      <c r="F992">
        <v>3</v>
      </c>
    </row>
    <row r="993" spans="1:6" x14ac:dyDescent="0.35">
      <c r="A993" s="1">
        <v>41764</v>
      </c>
      <c r="B993">
        <v>2014</v>
      </c>
      <c r="C993">
        <v>5</v>
      </c>
      <c r="D993" t="s">
        <v>17</v>
      </c>
      <c r="E993" t="s">
        <v>8</v>
      </c>
      <c r="F993">
        <v>4</v>
      </c>
    </row>
    <row r="994" spans="1:6" x14ac:dyDescent="0.35">
      <c r="A994" s="1">
        <v>41795</v>
      </c>
      <c r="B994">
        <v>2014</v>
      </c>
      <c r="C994">
        <v>5</v>
      </c>
      <c r="D994" t="s">
        <v>18</v>
      </c>
      <c r="E994" t="s">
        <v>1</v>
      </c>
      <c r="F994">
        <v>7.34</v>
      </c>
    </row>
    <row r="995" spans="1:6" x14ac:dyDescent="0.35">
      <c r="A995" s="1">
        <v>41795</v>
      </c>
      <c r="B995">
        <v>2014</v>
      </c>
      <c r="C995">
        <v>5</v>
      </c>
      <c r="D995" t="s">
        <v>18</v>
      </c>
      <c r="E995" t="s">
        <v>2</v>
      </c>
      <c r="F995">
        <v>4.3600000000000003</v>
      </c>
    </row>
    <row r="996" spans="1:6" x14ac:dyDescent="0.35">
      <c r="A996" s="1">
        <v>41795</v>
      </c>
      <c r="B996">
        <v>2014</v>
      </c>
      <c r="C996">
        <v>5</v>
      </c>
      <c r="D996" t="s">
        <v>18</v>
      </c>
      <c r="E996" t="s">
        <v>3</v>
      </c>
      <c r="F996">
        <v>4</v>
      </c>
    </row>
    <row r="997" spans="1:6" x14ac:dyDescent="0.35">
      <c r="A997" s="1">
        <v>41795</v>
      </c>
      <c r="B997">
        <v>2014</v>
      </c>
      <c r="C997">
        <v>5</v>
      </c>
      <c r="D997" t="s">
        <v>18</v>
      </c>
      <c r="E997" t="s">
        <v>4</v>
      </c>
      <c r="F997">
        <v>22</v>
      </c>
    </row>
    <row r="998" spans="1:6" x14ac:dyDescent="0.35">
      <c r="A998" s="1">
        <v>41795</v>
      </c>
      <c r="B998">
        <v>2014</v>
      </c>
      <c r="C998">
        <v>5</v>
      </c>
      <c r="D998" t="s">
        <v>18</v>
      </c>
      <c r="E998" t="s">
        <v>5</v>
      </c>
      <c r="F998">
        <v>10</v>
      </c>
    </row>
    <row r="999" spans="1:6" x14ac:dyDescent="0.35">
      <c r="A999" s="1">
        <v>41795</v>
      </c>
      <c r="B999">
        <v>2014</v>
      </c>
      <c r="C999">
        <v>5</v>
      </c>
      <c r="D999" t="s">
        <v>18</v>
      </c>
      <c r="E999" t="s">
        <v>6</v>
      </c>
      <c r="F999">
        <v>2</v>
      </c>
    </row>
    <row r="1000" spans="1:6" x14ac:dyDescent="0.35">
      <c r="A1000" s="1">
        <v>41795</v>
      </c>
      <c r="B1000">
        <v>2014</v>
      </c>
      <c r="C1000">
        <v>5</v>
      </c>
      <c r="D1000" t="s">
        <v>18</v>
      </c>
      <c r="E1000" t="s">
        <v>7</v>
      </c>
      <c r="F1000">
        <v>6</v>
      </c>
    </row>
    <row r="1001" spans="1:6" x14ac:dyDescent="0.35">
      <c r="A1001" s="1">
        <v>41795</v>
      </c>
      <c r="B1001">
        <v>2014</v>
      </c>
      <c r="C1001">
        <v>5</v>
      </c>
      <c r="D1001" t="s">
        <v>18</v>
      </c>
      <c r="E1001" t="s">
        <v>8</v>
      </c>
      <c r="F1001">
        <v>5</v>
      </c>
    </row>
    <row r="1002" spans="1:6" x14ac:dyDescent="0.35">
      <c r="A1002" s="1">
        <v>41825</v>
      </c>
      <c r="B1002">
        <v>2014</v>
      </c>
      <c r="C1002">
        <v>5</v>
      </c>
      <c r="D1002" t="s">
        <v>19</v>
      </c>
      <c r="E1002" t="s">
        <v>1</v>
      </c>
      <c r="F1002">
        <v>3.33</v>
      </c>
    </row>
    <row r="1003" spans="1:6" x14ac:dyDescent="0.35">
      <c r="A1003" s="1">
        <v>41825</v>
      </c>
      <c r="B1003">
        <v>2014</v>
      </c>
      <c r="C1003">
        <v>5</v>
      </c>
      <c r="D1003" t="s">
        <v>19</v>
      </c>
      <c r="E1003" t="s">
        <v>2</v>
      </c>
      <c r="F1003">
        <v>6.32</v>
      </c>
    </row>
    <row r="1004" spans="1:6" x14ac:dyDescent="0.35">
      <c r="A1004" s="1">
        <v>41825</v>
      </c>
      <c r="B1004">
        <v>2014</v>
      </c>
      <c r="C1004">
        <v>5</v>
      </c>
      <c r="D1004" t="s">
        <v>19</v>
      </c>
      <c r="E1004" t="s">
        <v>3</v>
      </c>
      <c r="F1004">
        <v>3</v>
      </c>
    </row>
    <row r="1005" spans="1:6" x14ac:dyDescent="0.35">
      <c r="A1005" s="1">
        <v>41825</v>
      </c>
      <c r="B1005">
        <v>2014</v>
      </c>
      <c r="C1005">
        <v>5</v>
      </c>
      <c r="D1005" t="s">
        <v>19</v>
      </c>
      <c r="E1005" t="s">
        <v>4</v>
      </c>
      <c r="F1005">
        <v>16.8</v>
      </c>
    </row>
    <row r="1006" spans="1:6" x14ac:dyDescent="0.35">
      <c r="A1006" s="1">
        <v>41825</v>
      </c>
      <c r="B1006">
        <v>2014</v>
      </c>
      <c r="C1006">
        <v>5</v>
      </c>
      <c r="D1006" t="s">
        <v>19</v>
      </c>
      <c r="E1006" t="s">
        <v>5</v>
      </c>
      <c r="F1006">
        <v>8</v>
      </c>
    </row>
    <row r="1007" spans="1:6" x14ac:dyDescent="0.35">
      <c r="A1007" s="1">
        <v>41825</v>
      </c>
      <c r="B1007">
        <v>2014</v>
      </c>
      <c r="C1007">
        <v>5</v>
      </c>
      <c r="D1007" t="s">
        <v>19</v>
      </c>
      <c r="E1007" t="s">
        <v>6</v>
      </c>
      <c r="F1007">
        <v>1</v>
      </c>
    </row>
    <row r="1008" spans="1:6" x14ac:dyDescent="0.35">
      <c r="A1008" s="1">
        <v>41825</v>
      </c>
      <c r="B1008">
        <v>2014</v>
      </c>
      <c r="C1008">
        <v>5</v>
      </c>
      <c r="D1008" t="s">
        <v>19</v>
      </c>
      <c r="E1008" t="s">
        <v>7</v>
      </c>
      <c r="F1008">
        <v>3</v>
      </c>
    </row>
    <row r="1009" spans="1:6" x14ac:dyDescent="0.35">
      <c r="A1009" s="1">
        <v>41825</v>
      </c>
      <c r="B1009">
        <v>2014</v>
      </c>
      <c r="C1009">
        <v>5</v>
      </c>
      <c r="D1009" t="s">
        <v>19</v>
      </c>
      <c r="E1009" t="s">
        <v>8</v>
      </c>
      <c r="F1009">
        <v>11</v>
      </c>
    </row>
    <row r="1010" spans="1:6" x14ac:dyDescent="0.35">
      <c r="A1010" s="1">
        <v>41856</v>
      </c>
      <c r="B1010">
        <v>2014</v>
      </c>
      <c r="C1010">
        <v>5</v>
      </c>
      <c r="D1010" t="s">
        <v>13</v>
      </c>
      <c r="E1010" t="s">
        <v>1</v>
      </c>
      <c r="F1010">
        <v>2</v>
      </c>
    </row>
    <row r="1011" spans="1:6" x14ac:dyDescent="0.35">
      <c r="A1011" s="1">
        <v>41856</v>
      </c>
      <c r="B1011">
        <v>2014</v>
      </c>
      <c r="C1011">
        <v>5</v>
      </c>
      <c r="D1011" t="s">
        <v>13</v>
      </c>
      <c r="E1011" t="s">
        <v>2</v>
      </c>
      <c r="F1011">
        <v>2.34</v>
      </c>
    </row>
    <row r="1012" spans="1:6" x14ac:dyDescent="0.35">
      <c r="A1012" s="1">
        <v>41856</v>
      </c>
      <c r="B1012">
        <v>2014</v>
      </c>
      <c r="C1012">
        <v>5</v>
      </c>
      <c r="D1012" t="s">
        <v>13</v>
      </c>
      <c r="E1012" t="s">
        <v>3</v>
      </c>
      <c r="F1012">
        <v>3.4</v>
      </c>
    </row>
    <row r="1013" spans="1:6" x14ac:dyDescent="0.35">
      <c r="A1013" s="1">
        <v>41856</v>
      </c>
      <c r="B1013">
        <v>2014</v>
      </c>
      <c r="C1013">
        <v>5</v>
      </c>
      <c r="D1013" t="s">
        <v>13</v>
      </c>
      <c r="E1013" t="s">
        <v>4</v>
      </c>
      <c r="F1013">
        <v>20.399999999999999</v>
      </c>
    </row>
    <row r="1014" spans="1:6" x14ac:dyDescent="0.35">
      <c r="A1014" s="1">
        <v>41856</v>
      </c>
      <c r="B1014">
        <v>2014</v>
      </c>
      <c r="C1014">
        <v>5</v>
      </c>
      <c r="D1014" t="s">
        <v>13</v>
      </c>
      <c r="E1014" t="s">
        <v>5</v>
      </c>
      <c r="F1014">
        <v>10</v>
      </c>
    </row>
    <row r="1015" spans="1:6" x14ac:dyDescent="0.35">
      <c r="A1015" s="1">
        <v>41856</v>
      </c>
      <c r="B1015">
        <v>2014</v>
      </c>
      <c r="C1015">
        <v>5</v>
      </c>
      <c r="D1015" t="s">
        <v>13</v>
      </c>
      <c r="E1015" t="s">
        <v>6</v>
      </c>
      <c r="F1015">
        <v>3</v>
      </c>
    </row>
    <row r="1016" spans="1:6" x14ac:dyDescent="0.35">
      <c r="A1016" s="1">
        <v>41856</v>
      </c>
      <c r="B1016">
        <v>2014</v>
      </c>
      <c r="C1016">
        <v>5</v>
      </c>
      <c r="D1016" t="s">
        <v>13</v>
      </c>
      <c r="E1016" t="s">
        <v>7</v>
      </c>
      <c r="F1016">
        <v>0</v>
      </c>
    </row>
    <row r="1017" spans="1:6" x14ac:dyDescent="0.35">
      <c r="A1017" s="1">
        <v>41856</v>
      </c>
      <c r="B1017">
        <v>2014</v>
      </c>
      <c r="C1017">
        <v>5</v>
      </c>
      <c r="D1017" t="s">
        <v>13</v>
      </c>
      <c r="E1017" t="s">
        <v>8</v>
      </c>
      <c r="F1017">
        <v>5</v>
      </c>
    </row>
    <row r="1018" spans="1:6" x14ac:dyDescent="0.35">
      <c r="A1018" s="1">
        <v>41887</v>
      </c>
      <c r="B1018">
        <v>2014</v>
      </c>
      <c r="C1018">
        <v>5</v>
      </c>
      <c r="D1018" t="s">
        <v>14</v>
      </c>
      <c r="E1018" t="s">
        <v>1</v>
      </c>
      <c r="F1018">
        <v>2</v>
      </c>
    </row>
    <row r="1019" spans="1:6" x14ac:dyDescent="0.35">
      <c r="A1019" s="1">
        <v>41887</v>
      </c>
      <c r="B1019">
        <v>2014</v>
      </c>
      <c r="C1019">
        <v>5</v>
      </c>
      <c r="D1019" t="s">
        <v>14</v>
      </c>
      <c r="E1019" t="s">
        <v>2</v>
      </c>
      <c r="F1019">
        <v>5</v>
      </c>
    </row>
    <row r="1020" spans="1:6" x14ac:dyDescent="0.35">
      <c r="A1020" s="1">
        <v>41887</v>
      </c>
      <c r="B1020">
        <v>2014</v>
      </c>
      <c r="C1020">
        <v>5</v>
      </c>
      <c r="D1020" t="s">
        <v>14</v>
      </c>
      <c r="E1020" t="s">
        <v>3</v>
      </c>
      <c r="F1020">
        <v>4.2</v>
      </c>
    </row>
    <row r="1021" spans="1:6" x14ac:dyDescent="0.35">
      <c r="A1021" s="1">
        <v>41887</v>
      </c>
      <c r="B1021">
        <v>2014</v>
      </c>
      <c r="C1021">
        <v>5</v>
      </c>
      <c r="D1021" t="s">
        <v>14</v>
      </c>
      <c r="E1021" t="s">
        <v>4</v>
      </c>
      <c r="F1021">
        <v>16</v>
      </c>
    </row>
    <row r="1022" spans="1:6" x14ac:dyDescent="0.35">
      <c r="A1022" s="1">
        <v>41887</v>
      </c>
      <c r="B1022">
        <v>2014</v>
      </c>
      <c r="C1022">
        <v>5</v>
      </c>
      <c r="D1022" t="s">
        <v>14</v>
      </c>
      <c r="E1022" t="s">
        <v>5</v>
      </c>
      <c r="F1022">
        <v>12</v>
      </c>
    </row>
    <row r="1023" spans="1:6" x14ac:dyDescent="0.35">
      <c r="A1023" s="1">
        <v>41887</v>
      </c>
      <c r="B1023">
        <v>2014</v>
      </c>
      <c r="C1023">
        <v>5</v>
      </c>
      <c r="D1023" t="s">
        <v>14</v>
      </c>
      <c r="E1023" t="s">
        <v>6</v>
      </c>
      <c r="F1023">
        <v>2</v>
      </c>
    </row>
    <row r="1024" spans="1:6" x14ac:dyDescent="0.35">
      <c r="A1024" s="1">
        <v>41887</v>
      </c>
      <c r="B1024">
        <v>2014</v>
      </c>
      <c r="C1024">
        <v>5</v>
      </c>
      <c r="D1024" t="s">
        <v>14</v>
      </c>
      <c r="E1024" t="s">
        <v>7</v>
      </c>
      <c r="F1024">
        <v>1</v>
      </c>
    </row>
    <row r="1025" spans="1:6" x14ac:dyDescent="0.35">
      <c r="A1025" s="1">
        <v>41887</v>
      </c>
      <c r="B1025">
        <v>2014</v>
      </c>
      <c r="C1025">
        <v>5</v>
      </c>
      <c r="D1025" t="s">
        <v>14</v>
      </c>
      <c r="E1025" t="s">
        <v>8</v>
      </c>
      <c r="F1025">
        <v>2</v>
      </c>
    </row>
    <row r="1026" spans="1:6" x14ac:dyDescent="0.35">
      <c r="A1026" s="1">
        <v>41917</v>
      </c>
      <c r="B1026">
        <v>2014</v>
      </c>
      <c r="C1026">
        <v>5</v>
      </c>
      <c r="D1026" t="s">
        <v>15</v>
      </c>
      <c r="E1026" t="s">
        <v>1</v>
      </c>
      <c r="F1026">
        <v>5</v>
      </c>
    </row>
    <row r="1027" spans="1:6" x14ac:dyDescent="0.35">
      <c r="A1027" s="1">
        <v>41917</v>
      </c>
      <c r="B1027">
        <v>2014</v>
      </c>
      <c r="C1027">
        <v>5</v>
      </c>
      <c r="D1027" t="s">
        <v>15</v>
      </c>
      <c r="E1027" t="s">
        <v>2</v>
      </c>
      <c r="F1027">
        <v>6</v>
      </c>
    </row>
    <row r="1028" spans="1:6" x14ac:dyDescent="0.35">
      <c r="A1028" s="1">
        <v>41917</v>
      </c>
      <c r="B1028">
        <v>2014</v>
      </c>
      <c r="C1028">
        <v>5</v>
      </c>
      <c r="D1028" t="s">
        <v>15</v>
      </c>
      <c r="E1028" t="s">
        <v>3</v>
      </c>
      <c r="F1028">
        <v>9</v>
      </c>
    </row>
    <row r="1029" spans="1:6" x14ac:dyDescent="0.35">
      <c r="A1029" s="1">
        <v>41917</v>
      </c>
      <c r="B1029">
        <v>2014</v>
      </c>
      <c r="C1029">
        <v>5</v>
      </c>
      <c r="D1029" t="s">
        <v>15</v>
      </c>
      <c r="E1029" t="s">
        <v>4</v>
      </c>
      <c r="F1029">
        <v>39.4</v>
      </c>
    </row>
    <row r="1030" spans="1:6" x14ac:dyDescent="0.35">
      <c r="A1030" s="1">
        <v>41917</v>
      </c>
      <c r="B1030">
        <v>2014</v>
      </c>
      <c r="C1030">
        <v>5</v>
      </c>
      <c r="D1030" t="s">
        <v>15</v>
      </c>
      <c r="E1030" t="s">
        <v>5</v>
      </c>
      <c r="F1030">
        <v>15</v>
      </c>
    </row>
    <row r="1031" spans="1:6" x14ac:dyDescent="0.35">
      <c r="A1031" s="1">
        <v>41917</v>
      </c>
      <c r="B1031">
        <v>2014</v>
      </c>
      <c r="C1031">
        <v>5</v>
      </c>
      <c r="D1031" t="s">
        <v>15</v>
      </c>
      <c r="E1031" t="s">
        <v>6</v>
      </c>
      <c r="F1031">
        <v>3</v>
      </c>
    </row>
    <row r="1032" spans="1:6" x14ac:dyDescent="0.35">
      <c r="A1032" s="1">
        <v>41917</v>
      </c>
      <c r="B1032">
        <v>2014</v>
      </c>
      <c r="C1032">
        <v>5</v>
      </c>
      <c r="D1032" t="s">
        <v>15</v>
      </c>
      <c r="E1032" t="s">
        <v>7</v>
      </c>
      <c r="F1032">
        <v>1</v>
      </c>
    </row>
    <row r="1033" spans="1:6" x14ac:dyDescent="0.35">
      <c r="A1033" s="1">
        <v>41917</v>
      </c>
      <c r="B1033">
        <v>2014</v>
      </c>
      <c r="C1033">
        <v>5</v>
      </c>
      <c r="D1033" t="s">
        <v>15</v>
      </c>
      <c r="E1033" t="s">
        <v>8</v>
      </c>
      <c r="F1033">
        <v>5</v>
      </c>
    </row>
    <row r="1034" spans="1:6" x14ac:dyDescent="0.35">
      <c r="A1034" s="1">
        <v>41948</v>
      </c>
      <c r="B1034">
        <v>2014</v>
      </c>
      <c r="C1034">
        <v>5</v>
      </c>
      <c r="D1034" t="s">
        <v>16</v>
      </c>
      <c r="E1034" t="s">
        <v>1</v>
      </c>
      <c r="F1034">
        <v>2</v>
      </c>
    </row>
    <row r="1035" spans="1:6" x14ac:dyDescent="0.35">
      <c r="A1035" s="1">
        <v>41948</v>
      </c>
      <c r="B1035">
        <v>2014</v>
      </c>
      <c r="C1035">
        <v>5</v>
      </c>
      <c r="D1035" t="s">
        <v>16</v>
      </c>
      <c r="E1035" t="s">
        <v>2</v>
      </c>
      <c r="F1035">
        <v>2.68</v>
      </c>
    </row>
    <row r="1036" spans="1:6" x14ac:dyDescent="0.35">
      <c r="A1036" s="1">
        <v>41948</v>
      </c>
      <c r="B1036">
        <v>2014</v>
      </c>
      <c r="C1036">
        <v>5</v>
      </c>
      <c r="D1036" t="s">
        <v>16</v>
      </c>
      <c r="E1036" t="s">
        <v>3</v>
      </c>
      <c r="F1036">
        <v>1</v>
      </c>
    </row>
    <row r="1037" spans="1:6" x14ac:dyDescent="0.35">
      <c r="A1037" s="1">
        <v>41948</v>
      </c>
      <c r="B1037">
        <v>2014</v>
      </c>
      <c r="C1037">
        <v>5</v>
      </c>
      <c r="D1037" t="s">
        <v>16</v>
      </c>
      <c r="E1037" t="s">
        <v>4</v>
      </c>
      <c r="F1037">
        <v>17</v>
      </c>
    </row>
    <row r="1038" spans="1:6" x14ac:dyDescent="0.35">
      <c r="A1038" s="1">
        <v>41948</v>
      </c>
      <c r="B1038">
        <v>2014</v>
      </c>
      <c r="C1038">
        <v>5</v>
      </c>
      <c r="D1038" t="s">
        <v>16</v>
      </c>
      <c r="E1038" t="s">
        <v>5</v>
      </c>
      <c r="F1038">
        <v>7</v>
      </c>
    </row>
    <row r="1039" spans="1:6" x14ac:dyDescent="0.35">
      <c r="A1039" s="1">
        <v>41948</v>
      </c>
      <c r="B1039">
        <v>2014</v>
      </c>
      <c r="C1039">
        <v>5</v>
      </c>
      <c r="D1039" t="s">
        <v>16</v>
      </c>
      <c r="E1039" t="s">
        <v>6</v>
      </c>
      <c r="F1039">
        <v>0</v>
      </c>
    </row>
    <row r="1040" spans="1:6" x14ac:dyDescent="0.35">
      <c r="A1040" s="1">
        <v>41948</v>
      </c>
      <c r="B1040">
        <v>2014</v>
      </c>
      <c r="C1040">
        <v>5</v>
      </c>
      <c r="D1040" t="s">
        <v>16</v>
      </c>
      <c r="E1040" t="s">
        <v>7</v>
      </c>
      <c r="F1040">
        <v>1</v>
      </c>
    </row>
    <row r="1041" spans="1:6" x14ac:dyDescent="0.35">
      <c r="A1041" s="1">
        <v>41948</v>
      </c>
      <c r="B1041">
        <v>2014</v>
      </c>
      <c r="C1041">
        <v>5</v>
      </c>
      <c r="D1041" t="s">
        <v>16</v>
      </c>
      <c r="E1041" t="s">
        <v>8</v>
      </c>
      <c r="F1041">
        <v>4</v>
      </c>
    </row>
    <row r="1042" spans="1:6" x14ac:dyDescent="0.35">
      <c r="A1042" s="1">
        <v>41978</v>
      </c>
      <c r="B1042">
        <v>2014</v>
      </c>
      <c r="C1042">
        <v>5</v>
      </c>
      <c r="D1042" t="s">
        <v>17</v>
      </c>
      <c r="E1042" t="s">
        <v>1</v>
      </c>
      <c r="F1042">
        <v>4.34</v>
      </c>
    </row>
    <row r="1043" spans="1:6" x14ac:dyDescent="0.35">
      <c r="A1043" s="1">
        <v>41978</v>
      </c>
      <c r="B1043">
        <v>2014</v>
      </c>
      <c r="C1043">
        <v>5</v>
      </c>
      <c r="D1043" t="s">
        <v>17</v>
      </c>
      <c r="E1043" t="s">
        <v>2</v>
      </c>
      <c r="F1043">
        <v>3.34</v>
      </c>
    </row>
    <row r="1044" spans="1:6" x14ac:dyDescent="0.35">
      <c r="A1044" s="1">
        <v>41978</v>
      </c>
      <c r="B1044">
        <v>2014</v>
      </c>
      <c r="C1044">
        <v>5</v>
      </c>
      <c r="D1044" t="s">
        <v>17</v>
      </c>
      <c r="E1044" t="s">
        <v>3</v>
      </c>
      <c r="F1044">
        <v>9</v>
      </c>
    </row>
    <row r="1045" spans="1:6" x14ac:dyDescent="0.35">
      <c r="A1045" s="1">
        <v>41978</v>
      </c>
      <c r="B1045">
        <v>2014</v>
      </c>
      <c r="C1045">
        <v>5</v>
      </c>
      <c r="D1045" t="s">
        <v>17</v>
      </c>
      <c r="E1045" t="s">
        <v>4</v>
      </c>
      <c r="F1045">
        <v>12</v>
      </c>
    </row>
    <row r="1046" spans="1:6" x14ac:dyDescent="0.35">
      <c r="A1046" s="1">
        <v>41978</v>
      </c>
      <c r="B1046">
        <v>2014</v>
      </c>
      <c r="C1046">
        <v>5</v>
      </c>
      <c r="D1046" t="s">
        <v>17</v>
      </c>
      <c r="E1046" t="s">
        <v>5</v>
      </c>
      <c r="F1046">
        <v>8</v>
      </c>
    </row>
    <row r="1047" spans="1:6" x14ac:dyDescent="0.35">
      <c r="A1047" s="1">
        <v>41978</v>
      </c>
      <c r="B1047">
        <v>2014</v>
      </c>
      <c r="C1047">
        <v>5</v>
      </c>
      <c r="D1047" t="s">
        <v>17</v>
      </c>
      <c r="E1047" t="s">
        <v>6</v>
      </c>
      <c r="F1047">
        <v>0</v>
      </c>
    </row>
    <row r="1048" spans="1:6" x14ac:dyDescent="0.35">
      <c r="A1048" s="1">
        <v>41978</v>
      </c>
      <c r="B1048">
        <v>2014</v>
      </c>
      <c r="C1048">
        <v>5</v>
      </c>
      <c r="D1048" t="s">
        <v>17</v>
      </c>
      <c r="E1048" t="s">
        <v>7</v>
      </c>
      <c r="F1048">
        <v>5</v>
      </c>
    </row>
    <row r="1049" spans="1:6" x14ac:dyDescent="0.35">
      <c r="A1049" s="1">
        <v>41978</v>
      </c>
      <c r="B1049">
        <v>2014</v>
      </c>
      <c r="C1049">
        <v>5</v>
      </c>
      <c r="D1049" t="s">
        <v>17</v>
      </c>
      <c r="E1049" t="s">
        <v>8</v>
      </c>
      <c r="F1049">
        <v>2</v>
      </c>
    </row>
    <row r="1050" spans="1:6" x14ac:dyDescent="0.35">
      <c r="A1050" s="1" t="s">
        <v>92</v>
      </c>
      <c r="B1050">
        <v>2014</v>
      </c>
      <c r="C1050">
        <v>5</v>
      </c>
      <c r="D1050" t="s">
        <v>18</v>
      </c>
      <c r="E1050" t="s">
        <v>1</v>
      </c>
      <c r="F1050">
        <v>3.68</v>
      </c>
    </row>
    <row r="1051" spans="1:6" x14ac:dyDescent="0.35">
      <c r="A1051" s="1" t="s">
        <v>92</v>
      </c>
      <c r="B1051">
        <v>2014</v>
      </c>
      <c r="C1051">
        <v>5</v>
      </c>
      <c r="D1051" t="s">
        <v>18</v>
      </c>
      <c r="E1051" t="s">
        <v>2</v>
      </c>
      <c r="F1051">
        <v>0.34</v>
      </c>
    </row>
    <row r="1052" spans="1:6" x14ac:dyDescent="0.35">
      <c r="A1052" s="1" t="s">
        <v>92</v>
      </c>
      <c r="B1052">
        <v>2014</v>
      </c>
      <c r="C1052">
        <v>5</v>
      </c>
      <c r="D1052" t="s">
        <v>18</v>
      </c>
      <c r="E1052" t="s">
        <v>3</v>
      </c>
      <c r="F1052">
        <v>6.2</v>
      </c>
    </row>
    <row r="1053" spans="1:6" x14ac:dyDescent="0.35">
      <c r="A1053" s="1" t="s">
        <v>92</v>
      </c>
      <c r="B1053">
        <v>2014</v>
      </c>
      <c r="C1053">
        <v>5</v>
      </c>
      <c r="D1053" t="s">
        <v>18</v>
      </c>
      <c r="E1053" t="s">
        <v>4</v>
      </c>
      <c r="F1053">
        <v>32</v>
      </c>
    </row>
    <row r="1054" spans="1:6" x14ac:dyDescent="0.35">
      <c r="A1054" s="1" t="s">
        <v>92</v>
      </c>
      <c r="B1054">
        <v>2014</v>
      </c>
      <c r="C1054">
        <v>5</v>
      </c>
      <c r="D1054" t="s">
        <v>18</v>
      </c>
      <c r="E1054" t="s">
        <v>5</v>
      </c>
      <c r="F1054">
        <v>7</v>
      </c>
    </row>
    <row r="1055" spans="1:6" x14ac:dyDescent="0.35">
      <c r="A1055" s="1" t="s">
        <v>92</v>
      </c>
      <c r="B1055">
        <v>2014</v>
      </c>
      <c r="C1055">
        <v>5</v>
      </c>
      <c r="D1055" t="s">
        <v>18</v>
      </c>
      <c r="E1055" t="s">
        <v>6</v>
      </c>
      <c r="F1055">
        <v>0</v>
      </c>
    </row>
    <row r="1056" spans="1:6" x14ac:dyDescent="0.35">
      <c r="A1056" s="1" t="s">
        <v>92</v>
      </c>
      <c r="B1056">
        <v>2014</v>
      </c>
      <c r="C1056">
        <v>5</v>
      </c>
      <c r="D1056" t="s">
        <v>18</v>
      </c>
      <c r="E1056" t="s">
        <v>7</v>
      </c>
      <c r="F1056">
        <v>25</v>
      </c>
    </row>
    <row r="1057" spans="1:6" x14ac:dyDescent="0.35">
      <c r="A1057" s="1" t="s">
        <v>92</v>
      </c>
      <c r="B1057">
        <v>2014</v>
      </c>
      <c r="C1057">
        <v>5</v>
      </c>
      <c r="D1057" t="s">
        <v>18</v>
      </c>
      <c r="E1057" t="s">
        <v>8</v>
      </c>
      <c r="F1057">
        <v>7.5</v>
      </c>
    </row>
    <row r="1058" spans="1:6" x14ac:dyDescent="0.35">
      <c r="A1058" s="1" t="s">
        <v>93</v>
      </c>
      <c r="B1058">
        <v>2014</v>
      </c>
      <c r="C1058">
        <v>5</v>
      </c>
      <c r="D1058" t="s">
        <v>19</v>
      </c>
      <c r="E1058" t="s">
        <v>1</v>
      </c>
      <c r="F1058">
        <v>1</v>
      </c>
    </row>
    <row r="1059" spans="1:6" x14ac:dyDescent="0.35">
      <c r="A1059" s="1" t="s">
        <v>93</v>
      </c>
      <c r="B1059">
        <v>2014</v>
      </c>
      <c r="C1059">
        <v>5</v>
      </c>
      <c r="D1059" t="s">
        <v>19</v>
      </c>
      <c r="E1059" t="s">
        <v>2</v>
      </c>
      <c r="F1059">
        <v>4.0199999999999996</v>
      </c>
    </row>
    <row r="1060" spans="1:6" x14ac:dyDescent="0.35">
      <c r="A1060" s="1" t="s">
        <v>93</v>
      </c>
      <c r="B1060">
        <v>2014</v>
      </c>
      <c r="C1060">
        <v>5</v>
      </c>
      <c r="D1060" t="s">
        <v>19</v>
      </c>
      <c r="E1060" t="s">
        <v>3</v>
      </c>
      <c r="F1060">
        <v>6</v>
      </c>
    </row>
    <row r="1061" spans="1:6" x14ac:dyDescent="0.35">
      <c r="A1061" s="1" t="s">
        <v>93</v>
      </c>
      <c r="B1061">
        <v>2014</v>
      </c>
      <c r="C1061">
        <v>5</v>
      </c>
      <c r="D1061" t="s">
        <v>19</v>
      </c>
      <c r="E1061" t="s">
        <v>4</v>
      </c>
      <c r="F1061">
        <v>24.3</v>
      </c>
    </row>
    <row r="1062" spans="1:6" x14ac:dyDescent="0.35">
      <c r="A1062" s="1" t="s">
        <v>93</v>
      </c>
      <c r="B1062">
        <v>2014</v>
      </c>
      <c r="C1062">
        <v>5</v>
      </c>
      <c r="D1062" t="s">
        <v>19</v>
      </c>
      <c r="E1062" t="s">
        <v>5</v>
      </c>
      <c r="F1062">
        <v>4</v>
      </c>
    </row>
    <row r="1063" spans="1:6" x14ac:dyDescent="0.35">
      <c r="A1063" s="1" t="s">
        <v>93</v>
      </c>
      <c r="B1063">
        <v>2014</v>
      </c>
      <c r="C1063">
        <v>5</v>
      </c>
      <c r="D1063" t="s">
        <v>19</v>
      </c>
      <c r="E1063" t="s">
        <v>6</v>
      </c>
      <c r="F1063">
        <v>0</v>
      </c>
    </row>
    <row r="1064" spans="1:6" x14ac:dyDescent="0.35">
      <c r="A1064" s="1" t="s">
        <v>93</v>
      </c>
      <c r="B1064">
        <v>2014</v>
      </c>
      <c r="C1064">
        <v>5</v>
      </c>
      <c r="D1064" t="s">
        <v>19</v>
      </c>
      <c r="E1064" t="s">
        <v>7</v>
      </c>
      <c r="F1064">
        <v>0</v>
      </c>
    </row>
    <row r="1065" spans="1:6" x14ac:dyDescent="0.35">
      <c r="A1065" s="1" t="s">
        <v>93</v>
      </c>
      <c r="B1065">
        <v>2014</v>
      </c>
      <c r="C1065">
        <v>5</v>
      </c>
      <c r="D1065" t="s">
        <v>19</v>
      </c>
      <c r="E1065" t="s">
        <v>8</v>
      </c>
      <c r="F1065">
        <v>3</v>
      </c>
    </row>
    <row r="1066" spans="1:6" x14ac:dyDescent="0.35">
      <c r="A1066" s="1" t="s">
        <v>94</v>
      </c>
      <c r="B1066">
        <v>2014</v>
      </c>
      <c r="C1066">
        <v>5</v>
      </c>
      <c r="D1066" t="s">
        <v>13</v>
      </c>
      <c r="E1066" t="s">
        <v>1</v>
      </c>
      <c r="F1066">
        <v>2.34</v>
      </c>
    </row>
    <row r="1067" spans="1:6" x14ac:dyDescent="0.35">
      <c r="A1067" s="1" t="s">
        <v>94</v>
      </c>
      <c r="B1067">
        <v>2014</v>
      </c>
      <c r="C1067">
        <v>5</v>
      </c>
      <c r="D1067" t="s">
        <v>13</v>
      </c>
      <c r="E1067" t="s">
        <v>2</v>
      </c>
      <c r="F1067">
        <v>2.02</v>
      </c>
    </row>
    <row r="1068" spans="1:6" x14ac:dyDescent="0.35">
      <c r="A1068" s="1" t="s">
        <v>94</v>
      </c>
      <c r="B1068">
        <v>2014</v>
      </c>
      <c r="C1068">
        <v>5</v>
      </c>
      <c r="D1068" t="s">
        <v>13</v>
      </c>
      <c r="E1068" t="s">
        <v>3</v>
      </c>
      <c r="F1068">
        <v>3</v>
      </c>
    </row>
    <row r="1069" spans="1:6" x14ac:dyDescent="0.35">
      <c r="A1069" s="1" t="s">
        <v>94</v>
      </c>
      <c r="B1069">
        <v>2014</v>
      </c>
      <c r="C1069">
        <v>5</v>
      </c>
      <c r="D1069" t="s">
        <v>13</v>
      </c>
      <c r="E1069" t="s">
        <v>4</v>
      </c>
      <c r="F1069">
        <v>19.3</v>
      </c>
    </row>
    <row r="1070" spans="1:6" x14ac:dyDescent="0.35">
      <c r="A1070" s="1" t="s">
        <v>94</v>
      </c>
      <c r="B1070">
        <v>2014</v>
      </c>
      <c r="C1070">
        <v>5</v>
      </c>
      <c r="D1070" t="s">
        <v>13</v>
      </c>
      <c r="E1070" t="s">
        <v>5</v>
      </c>
      <c r="F1070">
        <v>7</v>
      </c>
    </row>
    <row r="1071" spans="1:6" x14ac:dyDescent="0.35">
      <c r="A1071" s="1" t="s">
        <v>94</v>
      </c>
      <c r="B1071">
        <v>2014</v>
      </c>
      <c r="C1071">
        <v>5</v>
      </c>
      <c r="D1071" t="s">
        <v>13</v>
      </c>
      <c r="E1071" t="s">
        <v>6</v>
      </c>
      <c r="F1071">
        <v>0</v>
      </c>
    </row>
    <row r="1072" spans="1:6" x14ac:dyDescent="0.35">
      <c r="A1072" s="1" t="s">
        <v>94</v>
      </c>
      <c r="B1072">
        <v>2014</v>
      </c>
      <c r="C1072">
        <v>5</v>
      </c>
      <c r="D1072" t="s">
        <v>13</v>
      </c>
      <c r="E1072" t="s">
        <v>7</v>
      </c>
      <c r="F1072">
        <v>1</v>
      </c>
    </row>
    <row r="1073" spans="1:6" x14ac:dyDescent="0.35">
      <c r="A1073" s="1" t="s">
        <v>94</v>
      </c>
      <c r="B1073">
        <v>2014</v>
      </c>
      <c r="C1073">
        <v>5</v>
      </c>
      <c r="D1073" t="s">
        <v>13</v>
      </c>
      <c r="E1073" t="s">
        <v>8</v>
      </c>
      <c r="F1073">
        <v>2</v>
      </c>
    </row>
    <row r="1074" spans="1:6" x14ac:dyDescent="0.35">
      <c r="A1074" s="1" t="s">
        <v>95</v>
      </c>
      <c r="B1074">
        <v>2014</v>
      </c>
      <c r="C1074">
        <v>5</v>
      </c>
      <c r="D1074" t="s">
        <v>14</v>
      </c>
      <c r="E1074" t="s">
        <v>1</v>
      </c>
      <c r="F1074">
        <v>5.34</v>
      </c>
    </row>
    <row r="1075" spans="1:6" x14ac:dyDescent="0.35">
      <c r="A1075" s="1" t="s">
        <v>95</v>
      </c>
      <c r="B1075">
        <v>2014</v>
      </c>
      <c r="C1075">
        <v>5</v>
      </c>
      <c r="D1075" t="s">
        <v>14</v>
      </c>
      <c r="E1075" t="s">
        <v>2</v>
      </c>
      <c r="F1075">
        <v>7</v>
      </c>
    </row>
    <row r="1076" spans="1:6" x14ac:dyDescent="0.35">
      <c r="A1076" s="1" t="s">
        <v>95</v>
      </c>
      <c r="B1076">
        <v>2014</v>
      </c>
      <c r="C1076">
        <v>5</v>
      </c>
      <c r="D1076" t="s">
        <v>14</v>
      </c>
      <c r="E1076" t="s">
        <v>3</v>
      </c>
      <c r="F1076">
        <v>3</v>
      </c>
    </row>
    <row r="1077" spans="1:6" x14ac:dyDescent="0.35">
      <c r="A1077" s="1" t="s">
        <v>95</v>
      </c>
      <c r="B1077">
        <v>2014</v>
      </c>
      <c r="C1077">
        <v>5</v>
      </c>
      <c r="D1077" t="s">
        <v>14</v>
      </c>
      <c r="E1077" t="s">
        <v>4</v>
      </c>
      <c r="F1077">
        <v>22</v>
      </c>
    </row>
    <row r="1078" spans="1:6" x14ac:dyDescent="0.35">
      <c r="A1078" s="1" t="s">
        <v>95</v>
      </c>
      <c r="B1078">
        <v>2014</v>
      </c>
      <c r="C1078">
        <v>5</v>
      </c>
      <c r="D1078" t="s">
        <v>14</v>
      </c>
      <c r="E1078" t="s">
        <v>5</v>
      </c>
      <c r="F1078">
        <v>10</v>
      </c>
    </row>
    <row r="1079" spans="1:6" x14ac:dyDescent="0.35">
      <c r="A1079" s="1" t="s">
        <v>95</v>
      </c>
      <c r="B1079">
        <v>2014</v>
      </c>
      <c r="C1079">
        <v>5</v>
      </c>
      <c r="D1079" t="s">
        <v>14</v>
      </c>
      <c r="E1079" t="s">
        <v>6</v>
      </c>
      <c r="F1079">
        <v>1</v>
      </c>
    </row>
    <row r="1080" spans="1:6" x14ac:dyDescent="0.35">
      <c r="A1080" s="1" t="s">
        <v>95</v>
      </c>
      <c r="B1080">
        <v>2014</v>
      </c>
      <c r="C1080">
        <v>5</v>
      </c>
      <c r="D1080" t="s">
        <v>14</v>
      </c>
      <c r="E1080" t="s">
        <v>7</v>
      </c>
      <c r="F1080">
        <v>11</v>
      </c>
    </row>
    <row r="1081" spans="1:6" x14ac:dyDescent="0.35">
      <c r="A1081" s="1" t="s">
        <v>95</v>
      </c>
      <c r="B1081">
        <v>2014</v>
      </c>
      <c r="C1081">
        <v>5</v>
      </c>
      <c r="D1081" t="s">
        <v>14</v>
      </c>
      <c r="E1081" t="s">
        <v>8</v>
      </c>
      <c r="F1081">
        <v>1</v>
      </c>
    </row>
    <row r="1082" spans="1:6" x14ac:dyDescent="0.35">
      <c r="A1082" s="1" t="s">
        <v>96</v>
      </c>
      <c r="B1082">
        <v>2014</v>
      </c>
      <c r="C1082">
        <v>5</v>
      </c>
      <c r="D1082" t="s">
        <v>15</v>
      </c>
      <c r="E1082" t="s">
        <v>1</v>
      </c>
      <c r="F1082">
        <v>2.34</v>
      </c>
    </row>
    <row r="1083" spans="1:6" x14ac:dyDescent="0.35">
      <c r="A1083" s="1" t="s">
        <v>96</v>
      </c>
      <c r="B1083">
        <v>2014</v>
      </c>
      <c r="C1083">
        <v>5</v>
      </c>
      <c r="D1083" t="s">
        <v>15</v>
      </c>
      <c r="E1083" t="s">
        <v>2</v>
      </c>
      <c r="F1083">
        <v>7.68</v>
      </c>
    </row>
    <row r="1084" spans="1:6" x14ac:dyDescent="0.35">
      <c r="A1084" s="1" t="s">
        <v>96</v>
      </c>
      <c r="B1084">
        <v>2014</v>
      </c>
      <c r="C1084">
        <v>5</v>
      </c>
      <c r="D1084" t="s">
        <v>15</v>
      </c>
      <c r="E1084" t="s">
        <v>3</v>
      </c>
      <c r="F1084">
        <v>3</v>
      </c>
    </row>
    <row r="1085" spans="1:6" x14ac:dyDescent="0.35">
      <c r="A1085" s="1" t="s">
        <v>96</v>
      </c>
      <c r="B1085">
        <v>2014</v>
      </c>
      <c r="C1085">
        <v>5</v>
      </c>
      <c r="D1085" t="s">
        <v>15</v>
      </c>
      <c r="E1085" t="s">
        <v>4</v>
      </c>
      <c r="F1085">
        <v>35</v>
      </c>
    </row>
    <row r="1086" spans="1:6" x14ac:dyDescent="0.35">
      <c r="A1086" s="1" t="s">
        <v>96</v>
      </c>
      <c r="B1086">
        <v>2014</v>
      </c>
      <c r="C1086">
        <v>5</v>
      </c>
      <c r="D1086" t="s">
        <v>15</v>
      </c>
      <c r="E1086" t="s">
        <v>5</v>
      </c>
      <c r="F1086">
        <v>14</v>
      </c>
    </row>
    <row r="1087" spans="1:6" x14ac:dyDescent="0.35">
      <c r="A1087" s="1" t="s">
        <v>96</v>
      </c>
      <c r="B1087">
        <v>2014</v>
      </c>
      <c r="C1087">
        <v>5</v>
      </c>
      <c r="D1087" t="s">
        <v>15</v>
      </c>
      <c r="E1087" t="s">
        <v>6</v>
      </c>
      <c r="F1087">
        <v>1</v>
      </c>
    </row>
    <row r="1088" spans="1:6" x14ac:dyDescent="0.35">
      <c r="A1088" s="1" t="s">
        <v>96</v>
      </c>
      <c r="B1088">
        <v>2014</v>
      </c>
      <c r="C1088">
        <v>5</v>
      </c>
      <c r="D1088" t="s">
        <v>15</v>
      </c>
      <c r="E1088" t="s">
        <v>7</v>
      </c>
      <c r="F1088">
        <v>0</v>
      </c>
    </row>
    <row r="1089" spans="1:6" x14ac:dyDescent="0.35">
      <c r="A1089" s="1" t="s">
        <v>96</v>
      </c>
      <c r="B1089">
        <v>2014</v>
      </c>
      <c r="C1089">
        <v>5</v>
      </c>
      <c r="D1089" t="s">
        <v>15</v>
      </c>
      <c r="E1089" t="s">
        <v>8</v>
      </c>
      <c r="F1089">
        <v>2</v>
      </c>
    </row>
    <row r="1090" spans="1:6" x14ac:dyDescent="0.35">
      <c r="A1090" s="1" t="s">
        <v>97</v>
      </c>
      <c r="B1090">
        <v>2014</v>
      </c>
      <c r="C1090">
        <v>5</v>
      </c>
      <c r="D1090" t="s">
        <v>16</v>
      </c>
      <c r="E1090" t="s">
        <v>1</v>
      </c>
      <c r="F1090">
        <v>3.34</v>
      </c>
    </row>
    <row r="1091" spans="1:6" x14ac:dyDescent="0.35">
      <c r="A1091" s="1" t="s">
        <v>97</v>
      </c>
      <c r="B1091">
        <v>2014</v>
      </c>
      <c r="C1091">
        <v>5</v>
      </c>
      <c r="D1091" t="s">
        <v>16</v>
      </c>
      <c r="E1091" t="s">
        <v>2</v>
      </c>
      <c r="F1091">
        <v>2</v>
      </c>
    </row>
    <row r="1092" spans="1:6" x14ac:dyDescent="0.35">
      <c r="A1092" s="1" t="s">
        <v>97</v>
      </c>
      <c r="B1092">
        <v>2014</v>
      </c>
      <c r="C1092">
        <v>5</v>
      </c>
      <c r="D1092" t="s">
        <v>16</v>
      </c>
      <c r="E1092" t="s">
        <v>3</v>
      </c>
      <c r="F1092">
        <v>5</v>
      </c>
    </row>
    <row r="1093" spans="1:6" x14ac:dyDescent="0.35">
      <c r="A1093" s="1" t="s">
        <v>97</v>
      </c>
      <c r="B1093">
        <v>2014</v>
      </c>
      <c r="C1093">
        <v>5</v>
      </c>
      <c r="D1093" t="s">
        <v>16</v>
      </c>
      <c r="E1093" t="s">
        <v>4</v>
      </c>
      <c r="F1093">
        <v>9.4</v>
      </c>
    </row>
    <row r="1094" spans="1:6" x14ac:dyDescent="0.35">
      <c r="A1094" s="1" t="s">
        <v>97</v>
      </c>
      <c r="B1094">
        <v>2014</v>
      </c>
      <c r="C1094">
        <v>5</v>
      </c>
      <c r="D1094" t="s">
        <v>16</v>
      </c>
      <c r="E1094" t="s">
        <v>5</v>
      </c>
      <c r="F1094">
        <v>6</v>
      </c>
    </row>
    <row r="1095" spans="1:6" x14ac:dyDescent="0.35">
      <c r="A1095" s="1" t="s">
        <v>97</v>
      </c>
      <c r="B1095">
        <v>2014</v>
      </c>
      <c r="C1095">
        <v>5</v>
      </c>
      <c r="D1095" t="s">
        <v>16</v>
      </c>
      <c r="E1095" t="s">
        <v>6</v>
      </c>
      <c r="F1095">
        <v>0</v>
      </c>
    </row>
    <row r="1096" spans="1:6" x14ac:dyDescent="0.35">
      <c r="A1096" s="1" t="s">
        <v>97</v>
      </c>
      <c r="B1096">
        <v>2014</v>
      </c>
      <c r="C1096">
        <v>5</v>
      </c>
      <c r="D1096" t="s">
        <v>16</v>
      </c>
      <c r="E1096" t="s">
        <v>7</v>
      </c>
      <c r="F1096">
        <v>0</v>
      </c>
    </row>
    <row r="1097" spans="1:6" x14ac:dyDescent="0.35">
      <c r="A1097" s="1" t="s">
        <v>97</v>
      </c>
      <c r="B1097">
        <v>2014</v>
      </c>
      <c r="C1097">
        <v>5</v>
      </c>
      <c r="D1097" t="s">
        <v>16</v>
      </c>
      <c r="E1097" t="s">
        <v>8</v>
      </c>
      <c r="F1097">
        <v>1</v>
      </c>
    </row>
    <row r="1098" spans="1:6" x14ac:dyDescent="0.35">
      <c r="A1098" s="1" t="s">
        <v>98</v>
      </c>
      <c r="B1098">
        <v>2014</v>
      </c>
      <c r="C1098">
        <v>5</v>
      </c>
      <c r="D1098" t="s">
        <v>17</v>
      </c>
      <c r="E1098" t="s">
        <v>1</v>
      </c>
      <c r="F1098">
        <v>8.34</v>
      </c>
    </row>
    <row r="1099" spans="1:6" x14ac:dyDescent="0.35">
      <c r="A1099" s="1" t="s">
        <v>98</v>
      </c>
      <c r="B1099">
        <v>2014</v>
      </c>
      <c r="C1099">
        <v>5</v>
      </c>
      <c r="D1099" t="s">
        <v>17</v>
      </c>
      <c r="E1099" t="s">
        <v>2</v>
      </c>
      <c r="F1099">
        <v>3.84</v>
      </c>
    </row>
    <row r="1100" spans="1:6" x14ac:dyDescent="0.35">
      <c r="A1100" s="1" t="s">
        <v>98</v>
      </c>
      <c r="B1100">
        <v>2014</v>
      </c>
      <c r="C1100">
        <v>5</v>
      </c>
      <c r="D1100" t="s">
        <v>17</v>
      </c>
      <c r="E1100" t="s">
        <v>3</v>
      </c>
      <c r="F1100">
        <v>6.1</v>
      </c>
    </row>
    <row r="1101" spans="1:6" x14ac:dyDescent="0.35">
      <c r="A1101" s="1" t="s">
        <v>98</v>
      </c>
      <c r="B1101">
        <v>2014</v>
      </c>
      <c r="C1101">
        <v>5</v>
      </c>
      <c r="D1101" t="s">
        <v>17</v>
      </c>
      <c r="E1101" t="s">
        <v>4</v>
      </c>
      <c r="F1101">
        <v>12.8</v>
      </c>
    </row>
    <row r="1102" spans="1:6" x14ac:dyDescent="0.35">
      <c r="A1102" s="1" t="s">
        <v>98</v>
      </c>
      <c r="B1102">
        <v>2014</v>
      </c>
      <c r="C1102">
        <v>5</v>
      </c>
      <c r="D1102" t="s">
        <v>17</v>
      </c>
      <c r="E1102" t="s">
        <v>5</v>
      </c>
      <c r="F1102">
        <v>5</v>
      </c>
    </row>
    <row r="1103" spans="1:6" x14ac:dyDescent="0.35">
      <c r="A1103" s="1" t="s">
        <v>98</v>
      </c>
      <c r="B1103">
        <v>2014</v>
      </c>
      <c r="C1103">
        <v>5</v>
      </c>
      <c r="D1103" t="s">
        <v>17</v>
      </c>
      <c r="E1103" t="s">
        <v>6</v>
      </c>
      <c r="F1103">
        <v>0</v>
      </c>
    </row>
    <row r="1104" spans="1:6" x14ac:dyDescent="0.35">
      <c r="A1104" s="1" t="s">
        <v>98</v>
      </c>
      <c r="B1104">
        <v>2014</v>
      </c>
      <c r="C1104">
        <v>5</v>
      </c>
      <c r="D1104" t="s">
        <v>17</v>
      </c>
      <c r="E1104" t="s">
        <v>7</v>
      </c>
      <c r="F1104">
        <v>3</v>
      </c>
    </row>
    <row r="1105" spans="1:6" x14ac:dyDescent="0.35">
      <c r="A1105" s="1" t="s">
        <v>98</v>
      </c>
      <c r="B1105">
        <v>2014</v>
      </c>
      <c r="C1105">
        <v>5</v>
      </c>
      <c r="D1105" t="s">
        <v>17</v>
      </c>
      <c r="E1105" t="s">
        <v>8</v>
      </c>
      <c r="F1105">
        <v>9</v>
      </c>
    </row>
    <row r="1106" spans="1:6" x14ac:dyDescent="0.35">
      <c r="A1106" s="1" t="s">
        <v>99</v>
      </c>
      <c r="B1106">
        <v>2014</v>
      </c>
      <c r="C1106">
        <v>5</v>
      </c>
      <c r="D1106" t="s">
        <v>18</v>
      </c>
      <c r="E1106" t="s">
        <v>1</v>
      </c>
      <c r="F1106">
        <v>1</v>
      </c>
    </row>
    <row r="1107" spans="1:6" x14ac:dyDescent="0.35">
      <c r="A1107" s="1" t="s">
        <v>99</v>
      </c>
      <c r="B1107">
        <v>2014</v>
      </c>
      <c r="C1107">
        <v>5</v>
      </c>
      <c r="D1107" t="s">
        <v>18</v>
      </c>
      <c r="E1107" t="s">
        <v>2</v>
      </c>
      <c r="F1107">
        <v>2.375</v>
      </c>
    </row>
    <row r="1108" spans="1:6" x14ac:dyDescent="0.35">
      <c r="A1108" s="1" t="s">
        <v>99</v>
      </c>
      <c r="B1108">
        <v>2014</v>
      </c>
      <c r="C1108">
        <v>5</v>
      </c>
      <c r="D1108" t="s">
        <v>18</v>
      </c>
      <c r="E1108" t="s">
        <v>3</v>
      </c>
      <c r="F1108">
        <v>7</v>
      </c>
    </row>
    <row r="1109" spans="1:6" x14ac:dyDescent="0.35">
      <c r="A1109" s="1" t="s">
        <v>99</v>
      </c>
      <c r="B1109">
        <v>2014</v>
      </c>
      <c r="C1109">
        <v>5</v>
      </c>
      <c r="D1109" t="s">
        <v>18</v>
      </c>
      <c r="E1109" t="s">
        <v>4</v>
      </c>
      <c r="F1109">
        <v>27</v>
      </c>
    </row>
    <row r="1110" spans="1:6" x14ac:dyDescent="0.35">
      <c r="A1110" s="1" t="s">
        <v>99</v>
      </c>
      <c r="B1110">
        <v>2014</v>
      </c>
      <c r="C1110">
        <v>5</v>
      </c>
      <c r="D1110" t="s">
        <v>18</v>
      </c>
      <c r="E1110" t="s">
        <v>5</v>
      </c>
      <c r="F1110">
        <v>10</v>
      </c>
    </row>
    <row r="1111" spans="1:6" x14ac:dyDescent="0.35">
      <c r="A1111" s="1" t="s">
        <v>99</v>
      </c>
      <c r="B1111">
        <v>2014</v>
      </c>
      <c r="C1111">
        <v>5</v>
      </c>
      <c r="D1111" t="s">
        <v>18</v>
      </c>
      <c r="E1111" t="s">
        <v>6</v>
      </c>
      <c r="F1111">
        <v>1</v>
      </c>
    </row>
    <row r="1112" spans="1:6" x14ac:dyDescent="0.35">
      <c r="A1112" s="1" t="s">
        <v>99</v>
      </c>
      <c r="B1112">
        <v>2014</v>
      </c>
      <c r="C1112">
        <v>5</v>
      </c>
      <c r="D1112" t="s">
        <v>18</v>
      </c>
      <c r="E1112" t="s">
        <v>7</v>
      </c>
      <c r="F1112">
        <v>0</v>
      </c>
    </row>
    <row r="1113" spans="1:6" x14ac:dyDescent="0.35">
      <c r="A1113" s="1" t="s">
        <v>99</v>
      </c>
      <c r="B1113">
        <v>2014</v>
      </c>
      <c r="C1113">
        <v>5</v>
      </c>
      <c r="D1113" t="s">
        <v>18</v>
      </c>
      <c r="E1113" t="s">
        <v>8</v>
      </c>
      <c r="F1113">
        <v>3.6</v>
      </c>
    </row>
    <row r="1114" spans="1:6" x14ac:dyDescent="0.35">
      <c r="A1114" s="1" t="s">
        <v>100</v>
      </c>
      <c r="B1114">
        <v>2014</v>
      </c>
      <c r="C1114">
        <v>5</v>
      </c>
      <c r="D1114" t="s">
        <v>19</v>
      </c>
      <c r="E1114" t="s">
        <v>1</v>
      </c>
      <c r="F1114">
        <v>2</v>
      </c>
    </row>
    <row r="1115" spans="1:6" x14ac:dyDescent="0.35">
      <c r="A1115" s="1" t="s">
        <v>100</v>
      </c>
      <c r="B1115">
        <v>2014</v>
      </c>
      <c r="C1115">
        <v>5</v>
      </c>
      <c r="D1115" t="s">
        <v>19</v>
      </c>
      <c r="E1115" t="s">
        <v>2</v>
      </c>
      <c r="F1115">
        <v>4.68</v>
      </c>
    </row>
    <row r="1116" spans="1:6" x14ac:dyDescent="0.35">
      <c r="A1116" s="1" t="s">
        <v>100</v>
      </c>
      <c r="B1116">
        <v>2014</v>
      </c>
      <c r="C1116">
        <v>5</v>
      </c>
      <c r="D1116" t="s">
        <v>19</v>
      </c>
      <c r="E1116" t="s">
        <v>3</v>
      </c>
      <c r="F1116">
        <v>9.5</v>
      </c>
    </row>
    <row r="1117" spans="1:6" x14ac:dyDescent="0.35">
      <c r="A1117" s="1" t="s">
        <v>100</v>
      </c>
      <c r="B1117">
        <v>2014</v>
      </c>
      <c r="C1117">
        <v>5</v>
      </c>
      <c r="D1117" t="s">
        <v>19</v>
      </c>
      <c r="E1117" t="s">
        <v>4</v>
      </c>
      <c r="F1117">
        <v>15.4</v>
      </c>
    </row>
    <row r="1118" spans="1:6" x14ac:dyDescent="0.35">
      <c r="A1118" s="1" t="s">
        <v>100</v>
      </c>
      <c r="B1118">
        <v>2014</v>
      </c>
      <c r="C1118">
        <v>5</v>
      </c>
      <c r="D1118" t="s">
        <v>19</v>
      </c>
      <c r="E1118" t="s">
        <v>5</v>
      </c>
      <c r="F1118">
        <v>6</v>
      </c>
    </row>
    <row r="1119" spans="1:6" x14ac:dyDescent="0.35">
      <c r="A1119" s="1" t="s">
        <v>100</v>
      </c>
      <c r="B1119">
        <v>2014</v>
      </c>
      <c r="C1119">
        <v>5</v>
      </c>
      <c r="D1119" t="s">
        <v>19</v>
      </c>
      <c r="E1119" t="s">
        <v>6</v>
      </c>
      <c r="F1119">
        <v>1</v>
      </c>
    </row>
    <row r="1120" spans="1:6" x14ac:dyDescent="0.35">
      <c r="A1120" s="1" t="s">
        <v>100</v>
      </c>
      <c r="B1120">
        <v>2014</v>
      </c>
      <c r="C1120">
        <v>5</v>
      </c>
      <c r="D1120" t="s">
        <v>19</v>
      </c>
      <c r="E1120" t="s">
        <v>7</v>
      </c>
      <c r="F1120">
        <v>0</v>
      </c>
    </row>
    <row r="1121" spans="1:6" x14ac:dyDescent="0.35">
      <c r="A1121" s="1" t="s">
        <v>100</v>
      </c>
      <c r="B1121">
        <v>2014</v>
      </c>
      <c r="C1121">
        <v>5</v>
      </c>
      <c r="D1121" t="s">
        <v>19</v>
      </c>
      <c r="E1121" t="s">
        <v>8</v>
      </c>
      <c r="F1121">
        <v>3</v>
      </c>
    </row>
    <row r="1122" spans="1:6" x14ac:dyDescent="0.35">
      <c r="A1122" s="1" t="s">
        <v>101</v>
      </c>
      <c r="B1122">
        <v>2014</v>
      </c>
      <c r="C1122">
        <v>5</v>
      </c>
      <c r="D1122" t="s">
        <v>13</v>
      </c>
      <c r="E1122" t="s">
        <v>1</v>
      </c>
      <c r="F1122">
        <v>3.68</v>
      </c>
    </row>
    <row r="1123" spans="1:6" x14ac:dyDescent="0.35">
      <c r="A1123" s="1" t="s">
        <v>101</v>
      </c>
      <c r="B1123">
        <v>2014</v>
      </c>
      <c r="C1123">
        <v>5</v>
      </c>
      <c r="D1123" t="s">
        <v>13</v>
      </c>
      <c r="E1123" t="s">
        <v>2</v>
      </c>
      <c r="F1123">
        <v>1.33</v>
      </c>
    </row>
    <row r="1124" spans="1:6" x14ac:dyDescent="0.35">
      <c r="A1124" s="1" t="s">
        <v>101</v>
      </c>
      <c r="B1124">
        <v>2014</v>
      </c>
      <c r="C1124">
        <v>5</v>
      </c>
      <c r="D1124" t="s">
        <v>13</v>
      </c>
      <c r="E1124" t="s">
        <v>3</v>
      </c>
      <c r="F1124">
        <v>1.2</v>
      </c>
    </row>
    <row r="1125" spans="1:6" x14ac:dyDescent="0.35">
      <c r="A1125" s="1" t="s">
        <v>101</v>
      </c>
      <c r="B1125">
        <v>2014</v>
      </c>
      <c r="C1125">
        <v>5</v>
      </c>
      <c r="D1125" t="s">
        <v>13</v>
      </c>
      <c r="E1125" t="s">
        <v>4</v>
      </c>
      <c r="F1125">
        <v>8</v>
      </c>
    </row>
    <row r="1126" spans="1:6" x14ac:dyDescent="0.35">
      <c r="A1126" s="1" t="s">
        <v>101</v>
      </c>
      <c r="B1126">
        <v>2014</v>
      </c>
      <c r="C1126">
        <v>5</v>
      </c>
      <c r="D1126" t="s">
        <v>13</v>
      </c>
      <c r="E1126" t="s">
        <v>5</v>
      </c>
      <c r="F1126">
        <v>8</v>
      </c>
    </row>
    <row r="1127" spans="1:6" x14ac:dyDescent="0.35">
      <c r="A1127" s="1" t="s">
        <v>101</v>
      </c>
      <c r="B1127">
        <v>2014</v>
      </c>
      <c r="C1127">
        <v>5</v>
      </c>
      <c r="D1127" t="s">
        <v>13</v>
      </c>
      <c r="E1127" t="s">
        <v>6</v>
      </c>
      <c r="F1127">
        <v>0</v>
      </c>
    </row>
    <row r="1128" spans="1:6" x14ac:dyDescent="0.35">
      <c r="A1128" s="1" t="s">
        <v>101</v>
      </c>
      <c r="B1128">
        <v>2014</v>
      </c>
      <c r="C1128">
        <v>5</v>
      </c>
      <c r="D1128" t="s">
        <v>13</v>
      </c>
      <c r="E1128" t="s">
        <v>7</v>
      </c>
      <c r="F1128">
        <v>2</v>
      </c>
    </row>
    <row r="1129" spans="1:6" x14ac:dyDescent="0.35">
      <c r="A1129" s="1" t="s">
        <v>101</v>
      </c>
      <c r="B1129">
        <v>2014</v>
      </c>
      <c r="C1129">
        <v>5</v>
      </c>
      <c r="D1129" t="s">
        <v>13</v>
      </c>
      <c r="E1129" t="s">
        <v>8</v>
      </c>
      <c r="F1129">
        <v>4</v>
      </c>
    </row>
    <row r="1130" spans="1:6" x14ac:dyDescent="0.35">
      <c r="A1130" s="1" t="s">
        <v>102</v>
      </c>
      <c r="B1130">
        <v>2014</v>
      </c>
      <c r="C1130">
        <v>5</v>
      </c>
      <c r="D1130" t="s">
        <v>14</v>
      </c>
      <c r="E1130" t="s">
        <v>1</v>
      </c>
      <c r="F1130">
        <v>5</v>
      </c>
    </row>
    <row r="1131" spans="1:6" x14ac:dyDescent="0.35">
      <c r="A1131" s="1" t="s">
        <v>102</v>
      </c>
      <c r="B1131">
        <v>2014</v>
      </c>
      <c r="C1131">
        <v>5</v>
      </c>
      <c r="D1131" t="s">
        <v>14</v>
      </c>
      <c r="E1131" t="s">
        <v>2</v>
      </c>
      <c r="F1131">
        <v>2.34</v>
      </c>
    </row>
    <row r="1132" spans="1:6" x14ac:dyDescent="0.35">
      <c r="A1132" s="1" t="s">
        <v>102</v>
      </c>
      <c r="B1132">
        <v>2014</v>
      </c>
      <c r="C1132">
        <v>5</v>
      </c>
      <c r="D1132" t="s">
        <v>14</v>
      </c>
      <c r="E1132" t="s">
        <v>3</v>
      </c>
      <c r="F1132">
        <v>3.9</v>
      </c>
    </row>
    <row r="1133" spans="1:6" x14ac:dyDescent="0.35">
      <c r="A1133" s="1" t="s">
        <v>102</v>
      </c>
      <c r="B1133">
        <v>2014</v>
      </c>
      <c r="C1133">
        <v>5</v>
      </c>
      <c r="D1133" t="s">
        <v>14</v>
      </c>
      <c r="E1133" t="s">
        <v>4</v>
      </c>
      <c r="F1133">
        <v>17.5</v>
      </c>
    </row>
    <row r="1134" spans="1:6" x14ac:dyDescent="0.35">
      <c r="A1134" s="1" t="s">
        <v>102</v>
      </c>
      <c r="B1134">
        <v>2014</v>
      </c>
      <c r="C1134">
        <v>5</v>
      </c>
      <c r="D1134" t="s">
        <v>14</v>
      </c>
      <c r="E1134" t="s">
        <v>5</v>
      </c>
      <c r="F1134">
        <v>8</v>
      </c>
    </row>
    <row r="1135" spans="1:6" x14ac:dyDescent="0.35">
      <c r="A1135" s="1" t="s">
        <v>102</v>
      </c>
      <c r="B1135">
        <v>2014</v>
      </c>
      <c r="C1135">
        <v>5</v>
      </c>
      <c r="D1135" t="s">
        <v>14</v>
      </c>
      <c r="E1135" t="s">
        <v>6</v>
      </c>
      <c r="F1135">
        <v>2</v>
      </c>
    </row>
    <row r="1136" spans="1:6" x14ac:dyDescent="0.35">
      <c r="A1136" s="1" t="s">
        <v>102</v>
      </c>
      <c r="B1136">
        <v>2014</v>
      </c>
      <c r="C1136">
        <v>5</v>
      </c>
      <c r="D1136" t="s">
        <v>14</v>
      </c>
      <c r="E1136" t="s">
        <v>7</v>
      </c>
      <c r="F1136">
        <v>10</v>
      </c>
    </row>
    <row r="1137" spans="1:6" x14ac:dyDescent="0.35">
      <c r="A1137" s="1" t="s">
        <v>102</v>
      </c>
      <c r="B1137">
        <v>2014</v>
      </c>
      <c r="C1137">
        <v>5</v>
      </c>
      <c r="D1137" t="s">
        <v>14</v>
      </c>
      <c r="E1137" t="s">
        <v>8</v>
      </c>
      <c r="F1137">
        <v>7</v>
      </c>
    </row>
    <row r="1138" spans="1:6" x14ac:dyDescent="0.35">
      <c r="A1138" s="1" t="s">
        <v>103</v>
      </c>
      <c r="B1138">
        <v>2014</v>
      </c>
      <c r="C1138">
        <v>5</v>
      </c>
      <c r="D1138" t="s">
        <v>15</v>
      </c>
      <c r="E1138" t="s">
        <v>1</v>
      </c>
      <c r="F1138">
        <v>3</v>
      </c>
    </row>
    <row r="1139" spans="1:6" x14ac:dyDescent="0.35">
      <c r="A1139" s="1" t="s">
        <v>103</v>
      </c>
      <c r="B1139">
        <v>2014</v>
      </c>
      <c r="C1139">
        <v>5</v>
      </c>
      <c r="D1139" t="s">
        <v>15</v>
      </c>
      <c r="E1139" t="s">
        <v>2</v>
      </c>
      <c r="F1139">
        <v>4.7130000000000001</v>
      </c>
    </row>
    <row r="1140" spans="1:6" x14ac:dyDescent="0.35">
      <c r="A1140" s="1" t="s">
        <v>103</v>
      </c>
      <c r="B1140">
        <v>2014</v>
      </c>
      <c r="C1140">
        <v>5</v>
      </c>
      <c r="D1140" t="s">
        <v>15</v>
      </c>
      <c r="E1140" t="s">
        <v>3</v>
      </c>
      <c r="F1140">
        <v>5</v>
      </c>
    </row>
    <row r="1141" spans="1:6" x14ac:dyDescent="0.35">
      <c r="A1141" s="1" t="s">
        <v>103</v>
      </c>
      <c r="B1141">
        <v>2014</v>
      </c>
      <c r="C1141">
        <v>5</v>
      </c>
      <c r="D1141" t="s">
        <v>15</v>
      </c>
      <c r="E1141" t="s">
        <v>4</v>
      </c>
      <c r="F1141">
        <v>28</v>
      </c>
    </row>
    <row r="1142" spans="1:6" x14ac:dyDescent="0.35">
      <c r="A1142" s="1" t="s">
        <v>103</v>
      </c>
      <c r="B1142">
        <v>2014</v>
      </c>
      <c r="C1142">
        <v>5</v>
      </c>
      <c r="D1142" t="s">
        <v>15</v>
      </c>
      <c r="E1142" t="s">
        <v>5</v>
      </c>
      <c r="F1142">
        <v>11</v>
      </c>
    </row>
    <row r="1143" spans="1:6" x14ac:dyDescent="0.35">
      <c r="A1143" s="1" t="s">
        <v>103</v>
      </c>
      <c r="B1143">
        <v>2014</v>
      </c>
      <c r="C1143">
        <v>5</v>
      </c>
      <c r="D1143" t="s">
        <v>15</v>
      </c>
      <c r="E1143" t="s">
        <v>6</v>
      </c>
      <c r="F1143">
        <v>1</v>
      </c>
    </row>
    <row r="1144" spans="1:6" x14ac:dyDescent="0.35">
      <c r="A1144" s="1" t="s">
        <v>103</v>
      </c>
      <c r="B1144">
        <v>2014</v>
      </c>
      <c r="C1144">
        <v>5</v>
      </c>
      <c r="D1144" t="s">
        <v>15</v>
      </c>
      <c r="E1144" t="s">
        <v>7</v>
      </c>
      <c r="F1144">
        <v>0</v>
      </c>
    </row>
    <row r="1145" spans="1:6" x14ac:dyDescent="0.35">
      <c r="A1145" s="1" t="s">
        <v>103</v>
      </c>
      <c r="B1145">
        <v>2014</v>
      </c>
      <c r="C1145">
        <v>5</v>
      </c>
      <c r="D1145" t="s">
        <v>15</v>
      </c>
      <c r="E1145" t="s">
        <v>8</v>
      </c>
      <c r="F1145">
        <v>9</v>
      </c>
    </row>
    <row r="1146" spans="1:6" x14ac:dyDescent="0.35">
      <c r="A1146" s="1" t="s">
        <v>104</v>
      </c>
      <c r="B1146">
        <v>2014</v>
      </c>
      <c r="C1146">
        <v>5</v>
      </c>
      <c r="D1146" t="s">
        <v>16</v>
      </c>
      <c r="E1146" t="s">
        <v>1</v>
      </c>
      <c r="F1146">
        <v>2</v>
      </c>
    </row>
    <row r="1147" spans="1:6" x14ac:dyDescent="0.35">
      <c r="A1147" s="1" t="s">
        <v>104</v>
      </c>
      <c r="B1147">
        <v>2014</v>
      </c>
      <c r="C1147">
        <v>5</v>
      </c>
      <c r="D1147" t="s">
        <v>16</v>
      </c>
      <c r="E1147" t="s">
        <v>2</v>
      </c>
      <c r="F1147">
        <v>3</v>
      </c>
    </row>
    <row r="1148" spans="1:6" x14ac:dyDescent="0.35">
      <c r="A1148" s="1" t="s">
        <v>104</v>
      </c>
      <c r="B1148">
        <v>2014</v>
      </c>
      <c r="C1148">
        <v>5</v>
      </c>
      <c r="D1148" t="s">
        <v>16</v>
      </c>
      <c r="E1148" t="s">
        <v>3</v>
      </c>
      <c r="F1148">
        <v>1</v>
      </c>
    </row>
    <row r="1149" spans="1:6" x14ac:dyDescent="0.35">
      <c r="A1149" s="1" t="s">
        <v>104</v>
      </c>
      <c r="B1149">
        <v>2014</v>
      </c>
      <c r="C1149">
        <v>5</v>
      </c>
      <c r="D1149" t="s">
        <v>16</v>
      </c>
      <c r="E1149" t="s">
        <v>4</v>
      </c>
      <c r="F1149">
        <v>7</v>
      </c>
    </row>
    <row r="1150" spans="1:6" x14ac:dyDescent="0.35">
      <c r="A1150" s="1" t="s">
        <v>104</v>
      </c>
      <c r="B1150">
        <v>2014</v>
      </c>
      <c r="C1150">
        <v>5</v>
      </c>
      <c r="D1150" t="s">
        <v>16</v>
      </c>
      <c r="E1150" t="s">
        <v>5</v>
      </c>
      <c r="F1150">
        <v>8</v>
      </c>
    </row>
    <row r="1151" spans="1:6" x14ac:dyDescent="0.35">
      <c r="A1151" s="1" t="s">
        <v>104</v>
      </c>
      <c r="B1151">
        <v>2014</v>
      </c>
      <c r="C1151">
        <v>5</v>
      </c>
      <c r="D1151" t="s">
        <v>16</v>
      </c>
      <c r="E1151" t="s">
        <v>6</v>
      </c>
      <c r="F1151">
        <v>0</v>
      </c>
    </row>
    <row r="1152" spans="1:6" x14ac:dyDescent="0.35">
      <c r="A1152" s="1" t="s">
        <v>104</v>
      </c>
      <c r="B1152">
        <v>2014</v>
      </c>
      <c r="C1152">
        <v>5</v>
      </c>
      <c r="D1152" t="s">
        <v>16</v>
      </c>
      <c r="E1152" t="s">
        <v>7</v>
      </c>
      <c r="F1152">
        <v>5</v>
      </c>
    </row>
    <row r="1153" spans="1:6" x14ac:dyDescent="0.35">
      <c r="A1153" s="1" t="s">
        <v>104</v>
      </c>
      <c r="B1153">
        <v>2014</v>
      </c>
      <c r="C1153">
        <v>5</v>
      </c>
      <c r="D1153" t="s">
        <v>16</v>
      </c>
      <c r="E1153" t="s">
        <v>8</v>
      </c>
      <c r="F1153">
        <v>1</v>
      </c>
    </row>
    <row r="1154" spans="1:6" x14ac:dyDescent="0.35">
      <c r="A1154" s="1" t="s">
        <v>105</v>
      </c>
      <c r="B1154">
        <v>2014</v>
      </c>
      <c r="C1154">
        <v>5</v>
      </c>
      <c r="D1154" t="s">
        <v>17</v>
      </c>
      <c r="E1154" t="s">
        <v>1</v>
      </c>
      <c r="F1154">
        <v>2.68</v>
      </c>
    </row>
    <row r="1155" spans="1:6" x14ac:dyDescent="0.35">
      <c r="A1155" s="1" t="s">
        <v>105</v>
      </c>
      <c r="B1155">
        <v>2014</v>
      </c>
      <c r="C1155">
        <v>5</v>
      </c>
      <c r="D1155" t="s">
        <v>17</v>
      </c>
      <c r="E1155" t="s">
        <v>2</v>
      </c>
      <c r="F1155">
        <v>3.34</v>
      </c>
    </row>
    <row r="1156" spans="1:6" x14ac:dyDescent="0.35">
      <c r="A1156" s="1" t="s">
        <v>105</v>
      </c>
      <c r="B1156">
        <v>2014</v>
      </c>
      <c r="C1156">
        <v>5</v>
      </c>
      <c r="D1156" t="s">
        <v>17</v>
      </c>
      <c r="E1156" t="s">
        <v>3</v>
      </c>
      <c r="F1156">
        <v>7.4</v>
      </c>
    </row>
    <row r="1157" spans="1:6" x14ac:dyDescent="0.35">
      <c r="A1157" s="1" t="s">
        <v>105</v>
      </c>
      <c r="B1157">
        <v>2014</v>
      </c>
      <c r="C1157">
        <v>5</v>
      </c>
      <c r="D1157" t="s">
        <v>17</v>
      </c>
      <c r="E1157" t="s">
        <v>4</v>
      </c>
      <c r="F1157">
        <v>18</v>
      </c>
    </row>
    <row r="1158" spans="1:6" x14ac:dyDescent="0.35">
      <c r="A1158" s="1" t="s">
        <v>105</v>
      </c>
      <c r="B1158">
        <v>2014</v>
      </c>
      <c r="C1158">
        <v>5</v>
      </c>
      <c r="D1158" t="s">
        <v>17</v>
      </c>
      <c r="E1158" t="s">
        <v>5</v>
      </c>
      <c r="F1158">
        <v>7</v>
      </c>
    </row>
    <row r="1159" spans="1:6" x14ac:dyDescent="0.35">
      <c r="A1159" s="1" t="s">
        <v>105</v>
      </c>
      <c r="B1159">
        <v>2014</v>
      </c>
      <c r="C1159">
        <v>5</v>
      </c>
      <c r="D1159" t="s">
        <v>17</v>
      </c>
      <c r="E1159" t="s">
        <v>6</v>
      </c>
      <c r="F1159">
        <v>1</v>
      </c>
    </row>
    <row r="1160" spans="1:6" x14ac:dyDescent="0.35">
      <c r="A1160" s="1" t="s">
        <v>105</v>
      </c>
      <c r="B1160">
        <v>2014</v>
      </c>
      <c r="C1160">
        <v>5</v>
      </c>
      <c r="D1160" t="s">
        <v>17</v>
      </c>
      <c r="E1160" t="s">
        <v>7</v>
      </c>
      <c r="F1160">
        <v>0</v>
      </c>
    </row>
    <row r="1161" spans="1:6" x14ac:dyDescent="0.35">
      <c r="A1161" s="1" t="s">
        <v>105</v>
      </c>
      <c r="B1161">
        <v>2014</v>
      </c>
      <c r="C1161">
        <v>5</v>
      </c>
      <c r="D1161" t="s">
        <v>17</v>
      </c>
      <c r="E1161" t="s">
        <v>8</v>
      </c>
      <c r="F1161">
        <v>5</v>
      </c>
    </row>
    <row r="1162" spans="1:6" x14ac:dyDescent="0.35">
      <c r="A1162" s="1" t="s">
        <v>106</v>
      </c>
      <c r="B1162">
        <v>2014</v>
      </c>
      <c r="C1162">
        <v>5</v>
      </c>
      <c r="D1162" t="s">
        <v>18</v>
      </c>
      <c r="E1162" t="s">
        <v>1</v>
      </c>
      <c r="F1162">
        <v>0</v>
      </c>
    </row>
    <row r="1163" spans="1:6" x14ac:dyDescent="0.35">
      <c r="A1163" s="1" t="s">
        <v>106</v>
      </c>
      <c r="B1163">
        <v>2014</v>
      </c>
      <c r="C1163">
        <v>5</v>
      </c>
      <c r="D1163" t="s">
        <v>18</v>
      </c>
      <c r="E1163" t="s">
        <v>2</v>
      </c>
      <c r="F1163">
        <v>2.34</v>
      </c>
    </row>
    <row r="1164" spans="1:6" x14ac:dyDescent="0.35">
      <c r="A1164" s="1" t="s">
        <v>106</v>
      </c>
      <c r="B1164">
        <v>2014</v>
      </c>
      <c r="C1164">
        <v>5</v>
      </c>
      <c r="D1164" t="s">
        <v>18</v>
      </c>
      <c r="E1164" t="s">
        <v>3</v>
      </c>
      <c r="F1164">
        <v>5</v>
      </c>
    </row>
    <row r="1165" spans="1:6" x14ac:dyDescent="0.35">
      <c r="A1165" s="1" t="s">
        <v>106</v>
      </c>
      <c r="B1165">
        <v>2014</v>
      </c>
      <c r="C1165">
        <v>5</v>
      </c>
      <c r="D1165" t="s">
        <v>18</v>
      </c>
      <c r="E1165" t="s">
        <v>4</v>
      </c>
      <c r="F1165">
        <v>28.6</v>
      </c>
    </row>
    <row r="1166" spans="1:6" x14ac:dyDescent="0.35">
      <c r="A1166" s="1" t="s">
        <v>106</v>
      </c>
      <c r="B1166">
        <v>2014</v>
      </c>
      <c r="C1166">
        <v>5</v>
      </c>
      <c r="D1166" t="s">
        <v>18</v>
      </c>
      <c r="E1166" t="s">
        <v>5</v>
      </c>
      <c r="F1166">
        <v>12</v>
      </c>
    </row>
    <row r="1167" spans="1:6" x14ac:dyDescent="0.35">
      <c r="A1167" s="1" t="s">
        <v>106</v>
      </c>
      <c r="B1167">
        <v>2014</v>
      </c>
      <c r="C1167">
        <v>5</v>
      </c>
      <c r="D1167" t="s">
        <v>18</v>
      </c>
      <c r="E1167" t="s">
        <v>6</v>
      </c>
      <c r="F1167">
        <v>1</v>
      </c>
    </row>
    <row r="1168" spans="1:6" x14ac:dyDescent="0.35">
      <c r="A1168" s="1" t="s">
        <v>106</v>
      </c>
      <c r="B1168">
        <v>2014</v>
      </c>
      <c r="C1168">
        <v>5</v>
      </c>
      <c r="D1168" t="s">
        <v>18</v>
      </c>
      <c r="E1168" t="s">
        <v>7</v>
      </c>
      <c r="F1168">
        <v>1</v>
      </c>
    </row>
    <row r="1169" spans="1:6" x14ac:dyDescent="0.35">
      <c r="A1169" s="1" t="s">
        <v>106</v>
      </c>
      <c r="B1169">
        <v>2014</v>
      </c>
      <c r="C1169">
        <v>5</v>
      </c>
      <c r="D1169" t="s">
        <v>18</v>
      </c>
      <c r="E1169" t="s">
        <v>8</v>
      </c>
      <c r="F1169">
        <v>6</v>
      </c>
    </row>
    <row r="1170" spans="1:6" x14ac:dyDescent="0.35">
      <c r="A1170" s="1" t="s">
        <v>107</v>
      </c>
      <c r="B1170">
        <v>2014</v>
      </c>
      <c r="C1170">
        <v>5</v>
      </c>
      <c r="D1170" t="s">
        <v>19</v>
      </c>
      <c r="E1170" t="s">
        <v>1</v>
      </c>
      <c r="F1170">
        <v>1.34</v>
      </c>
    </row>
    <row r="1171" spans="1:6" x14ac:dyDescent="0.35">
      <c r="A1171" s="1" t="s">
        <v>107</v>
      </c>
      <c r="B1171">
        <v>2014</v>
      </c>
      <c r="C1171">
        <v>5</v>
      </c>
      <c r="D1171" t="s">
        <v>19</v>
      </c>
      <c r="E1171" t="s">
        <v>2</v>
      </c>
      <c r="F1171">
        <v>5.0199999999999996</v>
      </c>
    </row>
    <row r="1172" spans="1:6" x14ac:dyDescent="0.35">
      <c r="A1172" s="1" t="s">
        <v>107</v>
      </c>
      <c r="B1172">
        <v>2014</v>
      </c>
      <c r="C1172">
        <v>5</v>
      </c>
      <c r="D1172" t="s">
        <v>19</v>
      </c>
      <c r="E1172" t="s">
        <v>3</v>
      </c>
      <c r="F1172">
        <v>1.4</v>
      </c>
    </row>
    <row r="1173" spans="1:6" x14ac:dyDescent="0.35">
      <c r="A1173" s="1" t="s">
        <v>107</v>
      </c>
      <c r="B1173">
        <v>2014</v>
      </c>
      <c r="C1173">
        <v>5</v>
      </c>
      <c r="D1173" t="s">
        <v>19</v>
      </c>
      <c r="E1173" t="s">
        <v>4</v>
      </c>
      <c r="F1173">
        <v>10.28</v>
      </c>
    </row>
    <row r="1174" spans="1:6" x14ac:dyDescent="0.35">
      <c r="A1174" s="1" t="s">
        <v>107</v>
      </c>
      <c r="B1174">
        <v>2014</v>
      </c>
      <c r="C1174">
        <v>5</v>
      </c>
      <c r="D1174" t="s">
        <v>19</v>
      </c>
      <c r="E1174" t="s">
        <v>5</v>
      </c>
      <c r="F1174">
        <v>9</v>
      </c>
    </row>
    <row r="1175" spans="1:6" x14ac:dyDescent="0.35">
      <c r="A1175" s="1" t="s">
        <v>107</v>
      </c>
      <c r="B1175">
        <v>2014</v>
      </c>
      <c r="C1175">
        <v>5</v>
      </c>
      <c r="D1175" t="s">
        <v>19</v>
      </c>
      <c r="E1175" t="s">
        <v>6</v>
      </c>
      <c r="F1175">
        <v>0</v>
      </c>
    </row>
    <row r="1176" spans="1:6" x14ac:dyDescent="0.35">
      <c r="A1176" s="1" t="s">
        <v>107</v>
      </c>
      <c r="B1176">
        <v>2014</v>
      </c>
      <c r="C1176">
        <v>5</v>
      </c>
      <c r="D1176" t="s">
        <v>19</v>
      </c>
      <c r="E1176" t="s">
        <v>7</v>
      </c>
      <c r="F1176">
        <v>2</v>
      </c>
    </row>
    <row r="1177" spans="1:6" x14ac:dyDescent="0.35">
      <c r="A1177" s="1" t="s">
        <v>107</v>
      </c>
      <c r="B1177">
        <v>2014</v>
      </c>
      <c r="C1177">
        <v>5</v>
      </c>
      <c r="D1177" t="s">
        <v>19</v>
      </c>
      <c r="E1177" t="s">
        <v>8</v>
      </c>
      <c r="F1177">
        <v>5.0999999999999996</v>
      </c>
    </row>
    <row r="1178" spans="1:6" x14ac:dyDescent="0.35">
      <c r="A1178" s="1" t="s">
        <v>108</v>
      </c>
      <c r="B1178">
        <v>2014</v>
      </c>
      <c r="C1178">
        <v>5</v>
      </c>
      <c r="D1178" t="s">
        <v>13</v>
      </c>
      <c r="E1178" t="s">
        <v>1</v>
      </c>
      <c r="F1178">
        <v>4</v>
      </c>
    </row>
    <row r="1179" spans="1:6" x14ac:dyDescent="0.35">
      <c r="A1179" s="1" t="s">
        <v>108</v>
      </c>
      <c r="B1179">
        <v>2014</v>
      </c>
      <c r="C1179">
        <v>5</v>
      </c>
      <c r="D1179" t="s">
        <v>13</v>
      </c>
      <c r="E1179" t="s">
        <v>2</v>
      </c>
      <c r="F1179">
        <v>5.34</v>
      </c>
    </row>
    <row r="1180" spans="1:6" x14ac:dyDescent="0.35">
      <c r="A1180" s="1" t="s">
        <v>108</v>
      </c>
      <c r="B1180">
        <v>2014</v>
      </c>
      <c r="C1180">
        <v>5</v>
      </c>
      <c r="D1180" t="s">
        <v>13</v>
      </c>
      <c r="E1180" t="s">
        <v>3</v>
      </c>
      <c r="F1180">
        <v>6.3</v>
      </c>
    </row>
    <row r="1181" spans="1:6" x14ac:dyDescent="0.35">
      <c r="A1181" s="1" t="s">
        <v>108</v>
      </c>
      <c r="B1181">
        <v>2014</v>
      </c>
      <c r="C1181">
        <v>5</v>
      </c>
      <c r="D1181" t="s">
        <v>13</v>
      </c>
      <c r="E1181" t="s">
        <v>4</v>
      </c>
      <c r="F1181">
        <v>27</v>
      </c>
    </row>
    <row r="1182" spans="1:6" x14ac:dyDescent="0.35">
      <c r="A1182" s="1" t="s">
        <v>108</v>
      </c>
      <c r="B1182">
        <v>2014</v>
      </c>
      <c r="C1182">
        <v>5</v>
      </c>
      <c r="D1182" t="s">
        <v>13</v>
      </c>
      <c r="E1182" t="s">
        <v>5</v>
      </c>
      <c r="F1182">
        <v>13</v>
      </c>
    </row>
    <row r="1183" spans="1:6" x14ac:dyDescent="0.35">
      <c r="A1183" s="1" t="s">
        <v>108</v>
      </c>
      <c r="B1183">
        <v>2014</v>
      </c>
      <c r="C1183">
        <v>5</v>
      </c>
      <c r="D1183" t="s">
        <v>13</v>
      </c>
      <c r="E1183" t="s">
        <v>6</v>
      </c>
      <c r="F1183">
        <v>0</v>
      </c>
    </row>
    <row r="1184" spans="1:6" x14ac:dyDescent="0.35">
      <c r="A1184" s="1" t="s">
        <v>108</v>
      </c>
      <c r="B1184">
        <v>2014</v>
      </c>
      <c r="C1184">
        <v>5</v>
      </c>
      <c r="D1184" t="s">
        <v>13</v>
      </c>
      <c r="E1184" t="s">
        <v>7</v>
      </c>
      <c r="F1184">
        <v>0</v>
      </c>
    </row>
    <row r="1185" spans="1:6" x14ac:dyDescent="0.35">
      <c r="A1185" s="1" t="s">
        <v>108</v>
      </c>
      <c r="B1185">
        <v>2014</v>
      </c>
      <c r="C1185">
        <v>5</v>
      </c>
      <c r="D1185" t="s">
        <v>13</v>
      </c>
      <c r="E1185" t="s">
        <v>8</v>
      </c>
      <c r="F1185">
        <v>2</v>
      </c>
    </row>
    <row r="1186" spans="1:6" x14ac:dyDescent="0.35">
      <c r="A1186" s="1" t="s">
        <v>109</v>
      </c>
      <c r="B1186">
        <v>2014</v>
      </c>
      <c r="C1186">
        <v>5</v>
      </c>
      <c r="D1186" t="s">
        <v>14</v>
      </c>
      <c r="E1186" t="s">
        <v>1</v>
      </c>
      <c r="F1186">
        <v>3.02</v>
      </c>
    </row>
    <row r="1187" spans="1:6" x14ac:dyDescent="0.35">
      <c r="A1187" s="1" t="s">
        <v>109</v>
      </c>
      <c r="B1187">
        <v>2014</v>
      </c>
      <c r="C1187">
        <v>5</v>
      </c>
      <c r="D1187" t="s">
        <v>14</v>
      </c>
      <c r="E1187" t="s">
        <v>2</v>
      </c>
      <c r="F1187">
        <v>2.02</v>
      </c>
    </row>
    <row r="1188" spans="1:6" x14ac:dyDescent="0.35">
      <c r="A1188" s="1" t="s">
        <v>109</v>
      </c>
      <c r="B1188">
        <v>2014</v>
      </c>
      <c r="C1188">
        <v>5</v>
      </c>
      <c r="D1188" t="s">
        <v>14</v>
      </c>
      <c r="E1188" t="s">
        <v>3</v>
      </c>
      <c r="F1188">
        <v>2</v>
      </c>
    </row>
    <row r="1189" spans="1:6" x14ac:dyDescent="0.35">
      <c r="A1189" s="1" t="s">
        <v>109</v>
      </c>
      <c r="B1189">
        <v>2014</v>
      </c>
      <c r="C1189">
        <v>5</v>
      </c>
      <c r="D1189" t="s">
        <v>14</v>
      </c>
      <c r="E1189" t="s">
        <v>4</v>
      </c>
      <c r="F1189">
        <v>21.5</v>
      </c>
    </row>
    <row r="1190" spans="1:6" x14ac:dyDescent="0.35">
      <c r="A1190" s="1" t="s">
        <v>109</v>
      </c>
      <c r="B1190">
        <v>2014</v>
      </c>
      <c r="C1190">
        <v>5</v>
      </c>
      <c r="D1190" t="s">
        <v>14</v>
      </c>
      <c r="E1190" t="s">
        <v>5</v>
      </c>
      <c r="F1190">
        <v>14</v>
      </c>
    </row>
    <row r="1191" spans="1:6" x14ac:dyDescent="0.35">
      <c r="A1191" s="1" t="s">
        <v>109</v>
      </c>
      <c r="B1191">
        <v>2014</v>
      </c>
      <c r="C1191">
        <v>5</v>
      </c>
      <c r="D1191" t="s">
        <v>14</v>
      </c>
      <c r="E1191" t="s">
        <v>6</v>
      </c>
      <c r="F1191">
        <v>0</v>
      </c>
    </row>
    <row r="1192" spans="1:6" x14ac:dyDescent="0.35">
      <c r="A1192" s="1" t="s">
        <v>109</v>
      </c>
      <c r="B1192">
        <v>2014</v>
      </c>
      <c r="C1192">
        <v>5</v>
      </c>
      <c r="D1192" t="s">
        <v>14</v>
      </c>
      <c r="E1192" t="s">
        <v>7</v>
      </c>
      <c r="F1192">
        <v>0</v>
      </c>
    </row>
    <row r="1193" spans="1:6" x14ac:dyDescent="0.35">
      <c r="A1193" s="1" t="s">
        <v>109</v>
      </c>
      <c r="B1193">
        <v>2014</v>
      </c>
      <c r="C1193">
        <v>5</v>
      </c>
      <c r="D1193" t="s">
        <v>14</v>
      </c>
      <c r="E1193" t="s">
        <v>8</v>
      </c>
      <c r="F1193">
        <v>5</v>
      </c>
    </row>
    <row r="1194" spans="1:6" x14ac:dyDescent="0.35">
      <c r="A1194" s="1" t="s">
        <v>110</v>
      </c>
      <c r="B1194">
        <v>2014</v>
      </c>
      <c r="C1194">
        <v>5</v>
      </c>
      <c r="D1194" t="s">
        <v>15</v>
      </c>
      <c r="E1194" t="s">
        <v>1</v>
      </c>
      <c r="F1194">
        <v>5.67</v>
      </c>
    </row>
    <row r="1195" spans="1:6" x14ac:dyDescent="0.35">
      <c r="A1195" s="1" t="s">
        <v>110</v>
      </c>
      <c r="B1195">
        <v>2014</v>
      </c>
      <c r="C1195">
        <v>5</v>
      </c>
      <c r="D1195" t="s">
        <v>15</v>
      </c>
      <c r="E1195" t="s">
        <v>2</v>
      </c>
      <c r="F1195">
        <v>3.34</v>
      </c>
    </row>
    <row r="1196" spans="1:6" x14ac:dyDescent="0.35">
      <c r="A1196" s="1" t="s">
        <v>110</v>
      </c>
      <c r="B1196">
        <v>2014</v>
      </c>
      <c r="C1196">
        <v>5</v>
      </c>
      <c r="D1196" t="s">
        <v>15</v>
      </c>
      <c r="E1196" t="s">
        <v>3</v>
      </c>
      <c r="F1196">
        <v>2</v>
      </c>
    </row>
    <row r="1197" spans="1:6" x14ac:dyDescent="0.35">
      <c r="A1197" s="1" t="s">
        <v>110</v>
      </c>
      <c r="B1197">
        <v>2014</v>
      </c>
      <c r="C1197">
        <v>5</v>
      </c>
      <c r="D1197" t="s">
        <v>15</v>
      </c>
      <c r="E1197" t="s">
        <v>4</v>
      </c>
      <c r="F1197">
        <v>28</v>
      </c>
    </row>
    <row r="1198" spans="1:6" x14ac:dyDescent="0.35">
      <c r="A1198" s="1" t="s">
        <v>110</v>
      </c>
      <c r="B1198">
        <v>2014</v>
      </c>
      <c r="C1198">
        <v>5</v>
      </c>
      <c r="D1198" t="s">
        <v>15</v>
      </c>
      <c r="E1198" t="s">
        <v>5</v>
      </c>
      <c r="F1198">
        <v>10</v>
      </c>
    </row>
    <row r="1199" spans="1:6" x14ac:dyDescent="0.35">
      <c r="A1199" s="1" t="s">
        <v>110</v>
      </c>
      <c r="B1199">
        <v>2014</v>
      </c>
      <c r="C1199">
        <v>5</v>
      </c>
      <c r="D1199" t="s">
        <v>15</v>
      </c>
      <c r="E1199" t="s">
        <v>6</v>
      </c>
      <c r="F1199">
        <v>0</v>
      </c>
    </row>
    <row r="1200" spans="1:6" x14ac:dyDescent="0.35">
      <c r="A1200" s="1" t="s">
        <v>110</v>
      </c>
      <c r="B1200">
        <v>2014</v>
      </c>
      <c r="C1200">
        <v>5</v>
      </c>
      <c r="D1200" t="s">
        <v>15</v>
      </c>
      <c r="E1200" t="s">
        <v>7</v>
      </c>
      <c r="F1200">
        <v>15</v>
      </c>
    </row>
    <row r="1201" spans="1:6" x14ac:dyDescent="0.35">
      <c r="A1201" s="1" t="s">
        <v>110</v>
      </c>
      <c r="B1201">
        <v>2014</v>
      </c>
      <c r="C1201">
        <v>5</v>
      </c>
      <c r="D1201" t="s">
        <v>15</v>
      </c>
      <c r="E1201" t="s">
        <v>8</v>
      </c>
      <c r="F1201">
        <v>2</v>
      </c>
    </row>
    <row r="1202" spans="1:6" x14ac:dyDescent="0.35">
      <c r="A1202" s="1">
        <v>41645</v>
      </c>
      <c r="B1202">
        <v>2014</v>
      </c>
      <c r="C1202">
        <v>6</v>
      </c>
      <c r="D1202" t="s">
        <v>16</v>
      </c>
      <c r="E1202" t="s">
        <v>1</v>
      </c>
      <c r="F1202">
        <v>1</v>
      </c>
    </row>
    <row r="1203" spans="1:6" x14ac:dyDescent="0.35">
      <c r="A1203" s="1">
        <v>41645</v>
      </c>
      <c r="B1203">
        <v>2014</v>
      </c>
      <c r="C1203">
        <v>6</v>
      </c>
      <c r="D1203" t="s">
        <v>16</v>
      </c>
      <c r="E1203" t="s">
        <v>2</v>
      </c>
      <c r="F1203">
        <v>0.68</v>
      </c>
    </row>
    <row r="1204" spans="1:6" x14ac:dyDescent="0.35">
      <c r="A1204" s="1">
        <v>41645</v>
      </c>
      <c r="B1204">
        <v>2014</v>
      </c>
      <c r="C1204">
        <v>6</v>
      </c>
      <c r="D1204" t="s">
        <v>16</v>
      </c>
      <c r="E1204" t="s">
        <v>3</v>
      </c>
      <c r="F1204">
        <v>1</v>
      </c>
    </row>
    <row r="1205" spans="1:6" x14ac:dyDescent="0.35">
      <c r="A1205" s="1">
        <v>41645</v>
      </c>
      <c r="B1205">
        <v>2014</v>
      </c>
      <c r="C1205">
        <v>6</v>
      </c>
      <c r="D1205" t="s">
        <v>16</v>
      </c>
      <c r="E1205" t="s">
        <v>4</v>
      </c>
      <c r="F1205">
        <v>10</v>
      </c>
    </row>
    <row r="1206" spans="1:6" x14ac:dyDescent="0.35">
      <c r="A1206" s="1">
        <v>41645</v>
      </c>
      <c r="B1206">
        <v>2014</v>
      </c>
      <c r="C1206">
        <v>6</v>
      </c>
      <c r="D1206" t="s">
        <v>16</v>
      </c>
      <c r="E1206" t="s">
        <v>5</v>
      </c>
      <c r="F1206">
        <v>4</v>
      </c>
    </row>
    <row r="1207" spans="1:6" x14ac:dyDescent="0.35">
      <c r="A1207" s="1">
        <v>41645</v>
      </c>
      <c r="B1207">
        <v>2014</v>
      </c>
      <c r="C1207">
        <v>6</v>
      </c>
      <c r="D1207" t="s">
        <v>16</v>
      </c>
      <c r="E1207" t="s">
        <v>6</v>
      </c>
      <c r="F1207">
        <v>1</v>
      </c>
    </row>
    <row r="1208" spans="1:6" x14ac:dyDescent="0.35">
      <c r="A1208" s="1">
        <v>41645</v>
      </c>
      <c r="B1208">
        <v>2014</v>
      </c>
      <c r="C1208">
        <v>6</v>
      </c>
      <c r="D1208" t="s">
        <v>16</v>
      </c>
      <c r="E1208" t="s">
        <v>7</v>
      </c>
      <c r="F1208">
        <v>1</v>
      </c>
    </row>
    <row r="1209" spans="1:6" x14ac:dyDescent="0.35">
      <c r="A1209" s="1">
        <v>41645</v>
      </c>
      <c r="B1209">
        <v>2014</v>
      </c>
      <c r="C1209">
        <v>6</v>
      </c>
      <c r="D1209" t="s">
        <v>16</v>
      </c>
      <c r="E1209" t="s">
        <v>8</v>
      </c>
      <c r="F1209">
        <v>3</v>
      </c>
    </row>
    <row r="1210" spans="1:6" x14ac:dyDescent="0.35">
      <c r="A1210" s="1">
        <v>41676</v>
      </c>
      <c r="B1210">
        <v>2014</v>
      </c>
      <c r="C1210">
        <v>6</v>
      </c>
      <c r="D1210" t="s">
        <v>17</v>
      </c>
      <c r="E1210" t="s">
        <v>1</v>
      </c>
      <c r="F1210">
        <v>4</v>
      </c>
    </row>
    <row r="1211" spans="1:6" x14ac:dyDescent="0.35">
      <c r="A1211" s="1">
        <v>41676</v>
      </c>
      <c r="B1211">
        <v>2014</v>
      </c>
      <c r="C1211">
        <v>6</v>
      </c>
      <c r="D1211" t="s">
        <v>17</v>
      </c>
      <c r="E1211" t="s">
        <v>2</v>
      </c>
      <c r="F1211">
        <v>4.34</v>
      </c>
    </row>
    <row r="1212" spans="1:6" x14ac:dyDescent="0.35">
      <c r="A1212" s="1">
        <v>41676</v>
      </c>
      <c r="B1212">
        <v>2014</v>
      </c>
      <c r="C1212">
        <v>6</v>
      </c>
      <c r="D1212" t="s">
        <v>17</v>
      </c>
      <c r="E1212" t="s">
        <v>3</v>
      </c>
      <c r="F1212">
        <v>10</v>
      </c>
    </row>
    <row r="1213" spans="1:6" x14ac:dyDescent="0.35">
      <c r="A1213" s="1">
        <v>41676</v>
      </c>
      <c r="B1213">
        <v>2014</v>
      </c>
      <c r="C1213">
        <v>6</v>
      </c>
      <c r="D1213" t="s">
        <v>17</v>
      </c>
      <c r="E1213" t="s">
        <v>4</v>
      </c>
      <c r="F1213">
        <v>23.3</v>
      </c>
    </row>
    <row r="1214" spans="1:6" x14ac:dyDescent="0.35">
      <c r="A1214" s="1">
        <v>41676</v>
      </c>
      <c r="B1214">
        <v>2014</v>
      </c>
      <c r="C1214">
        <v>6</v>
      </c>
      <c r="D1214" t="s">
        <v>17</v>
      </c>
      <c r="E1214" t="s">
        <v>5</v>
      </c>
      <c r="F1214">
        <v>16</v>
      </c>
    </row>
    <row r="1215" spans="1:6" x14ac:dyDescent="0.35">
      <c r="A1215" s="1">
        <v>41676</v>
      </c>
      <c r="B1215">
        <v>2014</v>
      </c>
      <c r="C1215">
        <v>6</v>
      </c>
      <c r="D1215" t="s">
        <v>17</v>
      </c>
      <c r="E1215" t="s">
        <v>6</v>
      </c>
      <c r="F1215">
        <v>3</v>
      </c>
    </row>
    <row r="1216" spans="1:6" x14ac:dyDescent="0.35">
      <c r="A1216" s="1">
        <v>41676</v>
      </c>
      <c r="B1216">
        <v>2014</v>
      </c>
      <c r="C1216">
        <v>6</v>
      </c>
      <c r="D1216" t="s">
        <v>17</v>
      </c>
      <c r="E1216" t="s">
        <v>7</v>
      </c>
      <c r="F1216">
        <v>0</v>
      </c>
    </row>
    <row r="1217" spans="1:6" x14ac:dyDescent="0.35">
      <c r="A1217" s="1">
        <v>41676</v>
      </c>
      <c r="B1217">
        <v>2014</v>
      </c>
      <c r="C1217">
        <v>6</v>
      </c>
      <c r="D1217" t="s">
        <v>17</v>
      </c>
      <c r="E1217" t="s">
        <v>8</v>
      </c>
      <c r="F1217">
        <v>3</v>
      </c>
    </row>
    <row r="1218" spans="1:6" x14ac:dyDescent="0.35">
      <c r="A1218" s="1">
        <v>41704</v>
      </c>
      <c r="B1218">
        <v>2014</v>
      </c>
      <c r="C1218">
        <v>6</v>
      </c>
      <c r="D1218" t="s">
        <v>18</v>
      </c>
      <c r="E1218" t="s">
        <v>1</v>
      </c>
      <c r="F1218">
        <v>3</v>
      </c>
    </row>
    <row r="1219" spans="1:6" x14ac:dyDescent="0.35">
      <c r="A1219" s="1">
        <v>41704</v>
      </c>
      <c r="B1219">
        <v>2014</v>
      </c>
      <c r="C1219">
        <v>6</v>
      </c>
      <c r="D1219" t="s">
        <v>18</v>
      </c>
      <c r="E1219" t="s">
        <v>2</v>
      </c>
      <c r="F1219">
        <v>2</v>
      </c>
    </row>
    <row r="1220" spans="1:6" x14ac:dyDescent="0.35">
      <c r="A1220" s="1">
        <v>41704</v>
      </c>
      <c r="B1220">
        <v>2014</v>
      </c>
      <c r="C1220">
        <v>6</v>
      </c>
      <c r="D1220" t="s">
        <v>18</v>
      </c>
      <c r="E1220" t="s">
        <v>3</v>
      </c>
      <c r="F1220">
        <v>2.4</v>
      </c>
    </row>
    <row r="1221" spans="1:6" x14ac:dyDescent="0.35">
      <c r="A1221" s="1">
        <v>41704</v>
      </c>
      <c r="B1221">
        <v>2014</v>
      </c>
      <c r="C1221">
        <v>6</v>
      </c>
      <c r="D1221" t="s">
        <v>18</v>
      </c>
      <c r="E1221" t="s">
        <v>4</v>
      </c>
      <c r="F1221">
        <v>24</v>
      </c>
    </row>
    <row r="1222" spans="1:6" x14ac:dyDescent="0.35">
      <c r="A1222" s="1">
        <v>41704</v>
      </c>
      <c r="B1222">
        <v>2014</v>
      </c>
      <c r="C1222">
        <v>6</v>
      </c>
      <c r="D1222" t="s">
        <v>18</v>
      </c>
      <c r="E1222" t="s">
        <v>5</v>
      </c>
      <c r="F1222">
        <v>7</v>
      </c>
    </row>
    <row r="1223" spans="1:6" x14ac:dyDescent="0.35">
      <c r="A1223" s="1">
        <v>41704</v>
      </c>
      <c r="B1223">
        <v>2014</v>
      </c>
      <c r="C1223">
        <v>6</v>
      </c>
      <c r="D1223" t="s">
        <v>18</v>
      </c>
      <c r="E1223" t="s">
        <v>6</v>
      </c>
      <c r="F1223">
        <v>2</v>
      </c>
    </row>
    <row r="1224" spans="1:6" x14ac:dyDescent="0.35">
      <c r="A1224" s="1">
        <v>41704</v>
      </c>
      <c r="B1224">
        <v>2014</v>
      </c>
      <c r="C1224">
        <v>6</v>
      </c>
      <c r="D1224" t="s">
        <v>18</v>
      </c>
      <c r="E1224" t="s">
        <v>7</v>
      </c>
      <c r="F1224">
        <v>5</v>
      </c>
    </row>
    <row r="1225" spans="1:6" x14ac:dyDescent="0.35">
      <c r="A1225" s="1">
        <v>41704</v>
      </c>
      <c r="B1225">
        <v>2014</v>
      </c>
      <c r="C1225">
        <v>6</v>
      </c>
      <c r="D1225" t="s">
        <v>18</v>
      </c>
      <c r="E1225" t="s">
        <v>8</v>
      </c>
      <c r="F1225">
        <v>3</v>
      </c>
    </row>
    <row r="1226" spans="1:6" x14ac:dyDescent="0.35">
      <c r="A1226" s="1">
        <v>41735</v>
      </c>
      <c r="B1226">
        <v>2014</v>
      </c>
      <c r="C1226">
        <v>6</v>
      </c>
      <c r="D1226" t="s">
        <v>19</v>
      </c>
      <c r="E1226" t="s">
        <v>1</v>
      </c>
      <c r="F1226">
        <v>1</v>
      </c>
    </row>
    <row r="1227" spans="1:6" x14ac:dyDescent="0.35">
      <c r="A1227" s="1">
        <v>41735</v>
      </c>
      <c r="B1227">
        <v>2014</v>
      </c>
      <c r="C1227">
        <v>6</v>
      </c>
      <c r="D1227" t="s">
        <v>19</v>
      </c>
      <c r="E1227" t="s">
        <v>2</v>
      </c>
      <c r="F1227">
        <v>4.68</v>
      </c>
    </row>
    <row r="1228" spans="1:6" x14ac:dyDescent="0.35">
      <c r="A1228" s="1">
        <v>41735</v>
      </c>
      <c r="B1228">
        <v>2014</v>
      </c>
      <c r="C1228">
        <v>6</v>
      </c>
      <c r="D1228" t="s">
        <v>19</v>
      </c>
      <c r="E1228" t="s">
        <v>3</v>
      </c>
      <c r="F1228">
        <v>3.5</v>
      </c>
    </row>
    <row r="1229" spans="1:6" x14ac:dyDescent="0.35">
      <c r="A1229" s="1">
        <v>41735</v>
      </c>
      <c r="B1229">
        <v>2014</v>
      </c>
      <c r="C1229">
        <v>6</v>
      </c>
      <c r="D1229" t="s">
        <v>19</v>
      </c>
      <c r="E1229" t="s">
        <v>4</v>
      </c>
      <c r="F1229">
        <v>24</v>
      </c>
    </row>
    <row r="1230" spans="1:6" x14ac:dyDescent="0.35">
      <c r="A1230" s="1">
        <v>41735</v>
      </c>
      <c r="B1230">
        <v>2014</v>
      </c>
      <c r="C1230">
        <v>6</v>
      </c>
      <c r="D1230" t="s">
        <v>19</v>
      </c>
      <c r="E1230" t="s">
        <v>5</v>
      </c>
      <c r="F1230">
        <v>6</v>
      </c>
    </row>
    <row r="1231" spans="1:6" x14ac:dyDescent="0.35">
      <c r="A1231" s="1">
        <v>41735</v>
      </c>
      <c r="B1231">
        <v>2014</v>
      </c>
      <c r="C1231">
        <v>6</v>
      </c>
      <c r="D1231" t="s">
        <v>19</v>
      </c>
      <c r="E1231" t="s">
        <v>6</v>
      </c>
      <c r="F1231">
        <v>0</v>
      </c>
    </row>
    <row r="1232" spans="1:6" x14ac:dyDescent="0.35">
      <c r="A1232" s="1">
        <v>41735</v>
      </c>
      <c r="B1232">
        <v>2014</v>
      </c>
      <c r="C1232">
        <v>6</v>
      </c>
      <c r="D1232" t="s">
        <v>19</v>
      </c>
      <c r="E1232" t="s">
        <v>7</v>
      </c>
      <c r="F1232">
        <v>1</v>
      </c>
    </row>
    <row r="1233" spans="1:6" x14ac:dyDescent="0.35">
      <c r="A1233" s="1">
        <v>41735</v>
      </c>
      <c r="B1233">
        <v>2014</v>
      </c>
      <c r="C1233">
        <v>6</v>
      </c>
      <c r="D1233" t="s">
        <v>19</v>
      </c>
      <c r="E1233" t="s">
        <v>8</v>
      </c>
      <c r="F1233">
        <v>2.5</v>
      </c>
    </row>
    <row r="1234" spans="1:6" x14ac:dyDescent="0.35">
      <c r="A1234" s="1">
        <v>41765</v>
      </c>
      <c r="B1234">
        <v>2014</v>
      </c>
      <c r="C1234">
        <v>6</v>
      </c>
      <c r="D1234" t="s">
        <v>13</v>
      </c>
      <c r="E1234" t="s">
        <v>1</v>
      </c>
      <c r="F1234">
        <v>0.34</v>
      </c>
    </row>
    <row r="1235" spans="1:6" x14ac:dyDescent="0.35">
      <c r="A1235" s="1">
        <v>41765</v>
      </c>
      <c r="B1235">
        <v>2014</v>
      </c>
      <c r="C1235">
        <v>6</v>
      </c>
      <c r="D1235" t="s">
        <v>13</v>
      </c>
      <c r="E1235" t="s">
        <v>2</v>
      </c>
      <c r="F1235">
        <v>4.68</v>
      </c>
    </row>
    <row r="1236" spans="1:6" x14ac:dyDescent="0.35">
      <c r="A1236" s="1">
        <v>41765</v>
      </c>
      <c r="B1236">
        <v>2014</v>
      </c>
      <c r="C1236">
        <v>6</v>
      </c>
      <c r="D1236" t="s">
        <v>13</v>
      </c>
      <c r="E1236" t="s">
        <v>3</v>
      </c>
      <c r="F1236">
        <v>4.5</v>
      </c>
    </row>
    <row r="1237" spans="1:6" x14ac:dyDescent="0.35">
      <c r="A1237" s="1">
        <v>41765</v>
      </c>
      <c r="B1237">
        <v>2014</v>
      </c>
      <c r="C1237">
        <v>6</v>
      </c>
      <c r="D1237" t="s">
        <v>13</v>
      </c>
      <c r="E1237" t="s">
        <v>4</v>
      </c>
      <c r="F1237">
        <v>22.5</v>
      </c>
    </row>
    <row r="1238" spans="1:6" x14ac:dyDescent="0.35">
      <c r="A1238" s="1">
        <v>41765</v>
      </c>
      <c r="B1238">
        <v>2014</v>
      </c>
      <c r="C1238">
        <v>6</v>
      </c>
      <c r="D1238" t="s">
        <v>13</v>
      </c>
      <c r="E1238" t="s">
        <v>5</v>
      </c>
      <c r="F1238">
        <v>4</v>
      </c>
    </row>
    <row r="1239" spans="1:6" x14ac:dyDescent="0.35">
      <c r="A1239" s="1">
        <v>41765</v>
      </c>
      <c r="B1239">
        <v>2014</v>
      </c>
      <c r="C1239">
        <v>6</v>
      </c>
      <c r="D1239" t="s">
        <v>13</v>
      </c>
      <c r="E1239" t="s">
        <v>6</v>
      </c>
      <c r="F1239">
        <v>0</v>
      </c>
    </row>
    <row r="1240" spans="1:6" x14ac:dyDescent="0.35">
      <c r="A1240" s="1">
        <v>41765</v>
      </c>
      <c r="B1240">
        <v>2014</v>
      </c>
      <c r="C1240">
        <v>6</v>
      </c>
      <c r="D1240" t="s">
        <v>13</v>
      </c>
      <c r="E1240" t="s">
        <v>7</v>
      </c>
      <c r="F1240">
        <v>0</v>
      </c>
    </row>
    <row r="1241" spans="1:6" x14ac:dyDescent="0.35">
      <c r="A1241" s="1">
        <v>41765</v>
      </c>
      <c r="B1241">
        <v>2014</v>
      </c>
      <c r="C1241">
        <v>6</v>
      </c>
      <c r="D1241" t="s">
        <v>13</v>
      </c>
      <c r="E1241" t="s">
        <v>8</v>
      </c>
      <c r="F1241">
        <v>5</v>
      </c>
    </row>
    <row r="1242" spans="1:6" x14ac:dyDescent="0.35">
      <c r="A1242" s="1">
        <v>41796</v>
      </c>
      <c r="B1242">
        <v>2014</v>
      </c>
      <c r="C1242">
        <v>6</v>
      </c>
      <c r="D1242" t="s">
        <v>14</v>
      </c>
      <c r="E1242" t="s">
        <v>1</v>
      </c>
      <c r="F1242">
        <v>5</v>
      </c>
    </row>
    <row r="1243" spans="1:6" x14ac:dyDescent="0.35">
      <c r="A1243" s="1">
        <v>41796</v>
      </c>
      <c r="B1243">
        <v>2014</v>
      </c>
      <c r="C1243">
        <v>6</v>
      </c>
      <c r="D1243" t="s">
        <v>14</v>
      </c>
      <c r="E1243" t="s">
        <v>2</v>
      </c>
      <c r="F1243">
        <v>1.68</v>
      </c>
    </row>
    <row r="1244" spans="1:6" x14ac:dyDescent="0.35">
      <c r="A1244" s="1">
        <v>41796</v>
      </c>
      <c r="B1244">
        <v>2014</v>
      </c>
      <c r="C1244">
        <v>6</v>
      </c>
      <c r="D1244" t="s">
        <v>14</v>
      </c>
      <c r="E1244" t="s">
        <v>3</v>
      </c>
      <c r="F1244">
        <v>3</v>
      </c>
    </row>
    <row r="1245" spans="1:6" x14ac:dyDescent="0.35">
      <c r="A1245" s="1">
        <v>41796</v>
      </c>
      <c r="B1245">
        <v>2014</v>
      </c>
      <c r="C1245">
        <v>6</v>
      </c>
      <c r="D1245" t="s">
        <v>14</v>
      </c>
      <c r="E1245" t="s">
        <v>4</v>
      </c>
      <c r="F1245">
        <v>16.625</v>
      </c>
    </row>
    <row r="1246" spans="1:6" x14ac:dyDescent="0.35">
      <c r="A1246" s="1">
        <v>41796</v>
      </c>
      <c r="B1246">
        <v>2014</v>
      </c>
      <c r="C1246">
        <v>6</v>
      </c>
      <c r="D1246" t="s">
        <v>14</v>
      </c>
      <c r="E1246" t="s">
        <v>5</v>
      </c>
      <c r="F1246">
        <v>15</v>
      </c>
    </row>
    <row r="1247" spans="1:6" x14ac:dyDescent="0.35">
      <c r="A1247" s="1">
        <v>41796</v>
      </c>
      <c r="B1247">
        <v>2014</v>
      </c>
      <c r="C1247">
        <v>6</v>
      </c>
      <c r="D1247" t="s">
        <v>14</v>
      </c>
      <c r="E1247" t="s">
        <v>6</v>
      </c>
      <c r="F1247">
        <v>2</v>
      </c>
    </row>
    <row r="1248" spans="1:6" x14ac:dyDescent="0.35">
      <c r="A1248" s="1">
        <v>41796</v>
      </c>
      <c r="B1248">
        <v>2014</v>
      </c>
      <c r="C1248">
        <v>6</v>
      </c>
      <c r="D1248" t="s">
        <v>14</v>
      </c>
      <c r="E1248" t="s">
        <v>7</v>
      </c>
      <c r="F1248">
        <v>1</v>
      </c>
    </row>
    <row r="1249" spans="1:6" x14ac:dyDescent="0.35">
      <c r="A1249" s="1">
        <v>41796</v>
      </c>
      <c r="B1249">
        <v>2014</v>
      </c>
      <c r="C1249">
        <v>6</v>
      </c>
      <c r="D1249" t="s">
        <v>14</v>
      </c>
      <c r="E1249" t="s">
        <v>8</v>
      </c>
      <c r="F1249">
        <v>5</v>
      </c>
    </row>
    <row r="1250" spans="1:6" x14ac:dyDescent="0.35">
      <c r="A1250" s="1">
        <v>41826</v>
      </c>
      <c r="B1250">
        <v>2014</v>
      </c>
      <c r="C1250">
        <v>6</v>
      </c>
      <c r="D1250" t="s">
        <v>15</v>
      </c>
      <c r="E1250" t="s">
        <v>1</v>
      </c>
      <c r="F1250">
        <v>9</v>
      </c>
    </row>
    <row r="1251" spans="1:6" x14ac:dyDescent="0.35">
      <c r="A1251" s="1">
        <v>41826</v>
      </c>
      <c r="B1251">
        <v>2014</v>
      </c>
      <c r="C1251">
        <v>6</v>
      </c>
      <c r="D1251" t="s">
        <v>15</v>
      </c>
      <c r="E1251" t="s">
        <v>2</v>
      </c>
      <c r="F1251">
        <v>3.68</v>
      </c>
    </row>
    <row r="1252" spans="1:6" x14ac:dyDescent="0.35">
      <c r="A1252" s="1">
        <v>41826</v>
      </c>
      <c r="B1252">
        <v>2014</v>
      </c>
      <c r="C1252">
        <v>6</v>
      </c>
      <c r="D1252" t="s">
        <v>15</v>
      </c>
      <c r="E1252" t="s">
        <v>3</v>
      </c>
      <c r="F1252">
        <v>7.5</v>
      </c>
    </row>
    <row r="1253" spans="1:6" x14ac:dyDescent="0.35">
      <c r="A1253" s="1">
        <v>41826</v>
      </c>
      <c r="B1253">
        <v>2014</v>
      </c>
      <c r="C1253">
        <v>6</v>
      </c>
      <c r="D1253" t="s">
        <v>15</v>
      </c>
      <c r="E1253" t="s">
        <v>4</v>
      </c>
      <c r="F1253">
        <v>33</v>
      </c>
    </row>
    <row r="1254" spans="1:6" x14ac:dyDescent="0.35">
      <c r="A1254" s="1">
        <v>41826</v>
      </c>
      <c r="B1254">
        <v>2014</v>
      </c>
      <c r="C1254">
        <v>6</v>
      </c>
      <c r="D1254" t="s">
        <v>15</v>
      </c>
      <c r="E1254" t="s">
        <v>5</v>
      </c>
      <c r="F1254">
        <v>8</v>
      </c>
    </row>
    <row r="1255" spans="1:6" x14ac:dyDescent="0.35">
      <c r="A1255" s="1">
        <v>41826</v>
      </c>
      <c r="B1255">
        <v>2014</v>
      </c>
      <c r="C1255">
        <v>6</v>
      </c>
      <c r="D1255" t="s">
        <v>15</v>
      </c>
      <c r="E1255" t="s">
        <v>6</v>
      </c>
      <c r="F1255">
        <v>1</v>
      </c>
    </row>
    <row r="1256" spans="1:6" x14ac:dyDescent="0.35">
      <c r="A1256" s="1">
        <v>41826</v>
      </c>
      <c r="B1256">
        <v>2014</v>
      </c>
      <c r="C1256">
        <v>6</v>
      </c>
      <c r="D1256" t="s">
        <v>15</v>
      </c>
      <c r="E1256" t="s">
        <v>7</v>
      </c>
      <c r="F1256">
        <v>6</v>
      </c>
    </row>
    <row r="1257" spans="1:6" x14ac:dyDescent="0.35">
      <c r="A1257" s="1">
        <v>41826</v>
      </c>
      <c r="B1257">
        <v>2014</v>
      </c>
      <c r="C1257">
        <v>6</v>
      </c>
      <c r="D1257" t="s">
        <v>15</v>
      </c>
      <c r="E1257" t="s">
        <v>8</v>
      </c>
      <c r="F1257">
        <v>7</v>
      </c>
    </row>
    <row r="1258" spans="1:6" x14ac:dyDescent="0.35">
      <c r="A1258" s="1">
        <v>41857</v>
      </c>
      <c r="B1258">
        <v>2014</v>
      </c>
      <c r="C1258">
        <v>6</v>
      </c>
      <c r="D1258" t="s">
        <v>16</v>
      </c>
      <c r="E1258" t="s">
        <v>1</v>
      </c>
      <c r="F1258">
        <v>1</v>
      </c>
    </row>
    <row r="1259" spans="1:6" x14ac:dyDescent="0.35">
      <c r="A1259" s="1">
        <v>41857</v>
      </c>
      <c r="B1259">
        <v>2014</v>
      </c>
      <c r="C1259">
        <v>6</v>
      </c>
      <c r="D1259" t="s">
        <v>16</v>
      </c>
      <c r="E1259" t="s">
        <v>2</v>
      </c>
      <c r="F1259">
        <v>2</v>
      </c>
    </row>
    <row r="1260" spans="1:6" x14ac:dyDescent="0.35">
      <c r="A1260" s="1">
        <v>41857</v>
      </c>
      <c r="B1260">
        <v>2014</v>
      </c>
      <c r="C1260">
        <v>6</v>
      </c>
      <c r="D1260" t="s">
        <v>16</v>
      </c>
      <c r="E1260" t="s">
        <v>3</v>
      </c>
      <c r="F1260">
        <v>3</v>
      </c>
    </row>
    <row r="1261" spans="1:6" x14ac:dyDescent="0.35">
      <c r="A1261" s="1">
        <v>41857</v>
      </c>
      <c r="B1261">
        <v>2014</v>
      </c>
      <c r="C1261">
        <v>6</v>
      </c>
      <c r="D1261" t="s">
        <v>16</v>
      </c>
      <c r="E1261" t="s">
        <v>4</v>
      </c>
      <c r="F1261">
        <v>11</v>
      </c>
    </row>
    <row r="1262" spans="1:6" x14ac:dyDescent="0.35">
      <c r="A1262" s="1">
        <v>41857</v>
      </c>
      <c r="B1262">
        <v>2014</v>
      </c>
      <c r="C1262">
        <v>6</v>
      </c>
      <c r="D1262" t="s">
        <v>16</v>
      </c>
      <c r="E1262" t="s">
        <v>5</v>
      </c>
      <c r="F1262">
        <v>8</v>
      </c>
    </row>
    <row r="1263" spans="1:6" x14ac:dyDescent="0.35">
      <c r="A1263" s="1">
        <v>41857</v>
      </c>
      <c r="B1263">
        <v>2014</v>
      </c>
      <c r="C1263">
        <v>6</v>
      </c>
      <c r="D1263" t="s">
        <v>16</v>
      </c>
      <c r="E1263" t="s">
        <v>6</v>
      </c>
      <c r="F1263">
        <v>0</v>
      </c>
    </row>
    <row r="1264" spans="1:6" x14ac:dyDescent="0.35">
      <c r="A1264" s="1">
        <v>41857</v>
      </c>
      <c r="B1264">
        <v>2014</v>
      </c>
      <c r="C1264">
        <v>6</v>
      </c>
      <c r="D1264" t="s">
        <v>16</v>
      </c>
      <c r="E1264" t="s">
        <v>7</v>
      </c>
      <c r="F1264">
        <v>6</v>
      </c>
    </row>
    <row r="1265" spans="1:6" x14ac:dyDescent="0.35">
      <c r="A1265" s="1">
        <v>41857</v>
      </c>
      <c r="B1265">
        <v>2014</v>
      </c>
      <c r="C1265">
        <v>6</v>
      </c>
      <c r="D1265" t="s">
        <v>16</v>
      </c>
      <c r="E1265" t="s">
        <v>8</v>
      </c>
      <c r="F1265">
        <v>2</v>
      </c>
    </row>
    <row r="1266" spans="1:6" x14ac:dyDescent="0.35">
      <c r="A1266" s="1">
        <v>41888</v>
      </c>
      <c r="B1266">
        <v>2014</v>
      </c>
      <c r="C1266">
        <v>6</v>
      </c>
      <c r="D1266" t="s">
        <v>17</v>
      </c>
      <c r="E1266" t="s">
        <v>1</v>
      </c>
      <c r="F1266">
        <v>6.33</v>
      </c>
    </row>
    <row r="1267" spans="1:6" x14ac:dyDescent="0.35">
      <c r="A1267" s="1">
        <v>41888</v>
      </c>
      <c r="B1267">
        <v>2014</v>
      </c>
      <c r="C1267">
        <v>6</v>
      </c>
      <c r="D1267" t="s">
        <v>17</v>
      </c>
      <c r="E1267" t="s">
        <v>2</v>
      </c>
      <c r="F1267">
        <v>1.34</v>
      </c>
    </row>
    <row r="1268" spans="1:6" x14ac:dyDescent="0.35">
      <c r="A1268" s="1">
        <v>41888</v>
      </c>
      <c r="B1268">
        <v>2014</v>
      </c>
      <c r="C1268">
        <v>6</v>
      </c>
      <c r="D1268" t="s">
        <v>17</v>
      </c>
      <c r="E1268" t="s">
        <v>3</v>
      </c>
      <c r="F1268">
        <v>5</v>
      </c>
    </row>
    <row r="1269" spans="1:6" x14ac:dyDescent="0.35">
      <c r="A1269" s="1">
        <v>41888</v>
      </c>
      <c r="B1269">
        <v>2014</v>
      </c>
      <c r="C1269">
        <v>6</v>
      </c>
      <c r="D1269" t="s">
        <v>17</v>
      </c>
      <c r="E1269" t="s">
        <v>4</v>
      </c>
      <c r="F1269">
        <v>18</v>
      </c>
    </row>
    <row r="1270" spans="1:6" x14ac:dyDescent="0.35">
      <c r="A1270" s="1">
        <v>41888</v>
      </c>
      <c r="B1270">
        <v>2014</v>
      </c>
      <c r="C1270">
        <v>6</v>
      </c>
      <c r="D1270" t="s">
        <v>17</v>
      </c>
      <c r="E1270" t="s">
        <v>5</v>
      </c>
      <c r="F1270">
        <v>17</v>
      </c>
    </row>
    <row r="1271" spans="1:6" x14ac:dyDescent="0.35">
      <c r="A1271" s="1">
        <v>41888</v>
      </c>
      <c r="B1271">
        <v>2014</v>
      </c>
      <c r="C1271">
        <v>6</v>
      </c>
      <c r="D1271" t="s">
        <v>17</v>
      </c>
      <c r="E1271" t="s">
        <v>6</v>
      </c>
      <c r="F1271">
        <v>4</v>
      </c>
    </row>
    <row r="1272" spans="1:6" x14ac:dyDescent="0.35">
      <c r="A1272" s="1">
        <v>41888</v>
      </c>
      <c r="B1272">
        <v>2014</v>
      </c>
      <c r="C1272">
        <v>6</v>
      </c>
      <c r="D1272" t="s">
        <v>17</v>
      </c>
      <c r="E1272" t="s">
        <v>7</v>
      </c>
      <c r="F1272">
        <v>0</v>
      </c>
    </row>
    <row r="1273" spans="1:6" x14ac:dyDescent="0.35">
      <c r="A1273" s="1">
        <v>41888</v>
      </c>
      <c r="B1273">
        <v>2014</v>
      </c>
      <c r="C1273">
        <v>6</v>
      </c>
      <c r="D1273" t="s">
        <v>17</v>
      </c>
      <c r="E1273" t="s">
        <v>8</v>
      </c>
      <c r="F1273">
        <v>11</v>
      </c>
    </row>
    <row r="1274" spans="1:6" x14ac:dyDescent="0.35">
      <c r="A1274" s="1">
        <v>41918</v>
      </c>
      <c r="B1274">
        <v>2014</v>
      </c>
      <c r="C1274">
        <v>6</v>
      </c>
      <c r="D1274" t="s">
        <v>18</v>
      </c>
      <c r="E1274" t="s">
        <v>1</v>
      </c>
      <c r="F1274">
        <v>8.68</v>
      </c>
    </row>
    <row r="1275" spans="1:6" x14ac:dyDescent="0.35">
      <c r="A1275" s="1">
        <v>41918</v>
      </c>
      <c r="B1275">
        <v>2014</v>
      </c>
      <c r="C1275">
        <v>6</v>
      </c>
      <c r="D1275" t="s">
        <v>18</v>
      </c>
      <c r="E1275" t="s">
        <v>2</v>
      </c>
      <c r="F1275">
        <v>2.68</v>
      </c>
    </row>
    <row r="1276" spans="1:6" x14ac:dyDescent="0.35">
      <c r="A1276" s="1">
        <v>41918</v>
      </c>
      <c r="B1276">
        <v>2014</v>
      </c>
      <c r="C1276">
        <v>6</v>
      </c>
      <c r="D1276" t="s">
        <v>18</v>
      </c>
      <c r="E1276" t="s">
        <v>3</v>
      </c>
      <c r="F1276">
        <v>4.3</v>
      </c>
    </row>
    <row r="1277" spans="1:6" x14ac:dyDescent="0.35">
      <c r="A1277" s="1">
        <v>41918</v>
      </c>
      <c r="B1277">
        <v>2014</v>
      </c>
      <c r="C1277">
        <v>6</v>
      </c>
      <c r="D1277" t="s">
        <v>18</v>
      </c>
      <c r="E1277" t="s">
        <v>4</v>
      </c>
      <c r="F1277">
        <v>23</v>
      </c>
    </row>
    <row r="1278" spans="1:6" x14ac:dyDescent="0.35">
      <c r="A1278" s="1">
        <v>41918</v>
      </c>
      <c r="B1278">
        <v>2014</v>
      </c>
      <c r="C1278">
        <v>6</v>
      </c>
      <c r="D1278" t="s">
        <v>18</v>
      </c>
      <c r="E1278" t="s">
        <v>5</v>
      </c>
      <c r="F1278">
        <v>16</v>
      </c>
    </row>
    <row r="1279" spans="1:6" x14ac:dyDescent="0.35">
      <c r="A1279" s="1">
        <v>41918</v>
      </c>
      <c r="B1279">
        <v>2014</v>
      </c>
      <c r="C1279">
        <v>6</v>
      </c>
      <c r="D1279" t="s">
        <v>18</v>
      </c>
      <c r="E1279" t="s">
        <v>6</v>
      </c>
      <c r="F1279">
        <v>2</v>
      </c>
    </row>
    <row r="1280" spans="1:6" x14ac:dyDescent="0.35">
      <c r="A1280" s="1">
        <v>41918</v>
      </c>
      <c r="B1280">
        <v>2014</v>
      </c>
      <c r="C1280">
        <v>6</v>
      </c>
      <c r="D1280" t="s">
        <v>18</v>
      </c>
      <c r="E1280" t="s">
        <v>7</v>
      </c>
      <c r="F1280">
        <v>2</v>
      </c>
    </row>
    <row r="1281" spans="1:6" x14ac:dyDescent="0.35">
      <c r="A1281" s="1">
        <v>41918</v>
      </c>
      <c r="B1281">
        <v>2014</v>
      </c>
      <c r="C1281">
        <v>6</v>
      </c>
      <c r="D1281" t="s">
        <v>18</v>
      </c>
      <c r="E1281" t="s">
        <v>8</v>
      </c>
      <c r="F1281">
        <v>6.5</v>
      </c>
    </row>
    <row r="1282" spans="1:6" x14ac:dyDescent="0.35">
      <c r="A1282" s="1">
        <v>41949</v>
      </c>
      <c r="B1282">
        <v>2014</v>
      </c>
      <c r="C1282">
        <v>6</v>
      </c>
      <c r="D1282" t="s">
        <v>19</v>
      </c>
      <c r="E1282" t="s">
        <v>1</v>
      </c>
      <c r="F1282">
        <v>4.34</v>
      </c>
    </row>
    <row r="1283" spans="1:6" x14ac:dyDescent="0.35">
      <c r="A1283" s="1">
        <v>41949</v>
      </c>
      <c r="B1283">
        <v>2014</v>
      </c>
      <c r="C1283">
        <v>6</v>
      </c>
      <c r="D1283" t="s">
        <v>19</v>
      </c>
      <c r="E1283" t="s">
        <v>2</v>
      </c>
      <c r="F1283">
        <v>0.68</v>
      </c>
    </row>
    <row r="1284" spans="1:6" x14ac:dyDescent="0.35">
      <c r="A1284" s="1">
        <v>41949</v>
      </c>
      <c r="B1284">
        <v>2014</v>
      </c>
      <c r="C1284">
        <v>6</v>
      </c>
      <c r="D1284" t="s">
        <v>19</v>
      </c>
      <c r="E1284" t="s">
        <v>3</v>
      </c>
      <c r="F1284">
        <v>2.2999999999999998</v>
      </c>
    </row>
    <row r="1285" spans="1:6" x14ac:dyDescent="0.35">
      <c r="A1285" s="1">
        <v>41949</v>
      </c>
      <c r="B1285">
        <v>2014</v>
      </c>
      <c r="C1285">
        <v>6</v>
      </c>
      <c r="D1285" t="s">
        <v>19</v>
      </c>
      <c r="E1285" t="s">
        <v>4</v>
      </c>
      <c r="F1285">
        <v>12.5</v>
      </c>
    </row>
    <row r="1286" spans="1:6" x14ac:dyDescent="0.35">
      <c r="A1286" s="1">
        <v>41949</v>
      </c>
      <c r="B1286">
        <v>2014</v>
      </c>
      <c r="C1286">
        <v>6</v>
      </c>
      <c r="D1286" t="s">
        <v>19</v>
      </c>
      <c r="E1286" t="s">
        <v>5</v>
      </c>
      <c r="F1286">
        <v>16</v>
      </c>
    </row>
    <row r="1287" spans="1:6" x14ac:dyDescent="0.35">
      <c r="A1287" s="1">
        <v>41949</v>
      </c>
      <c r="B1287">
        <v>2014</v>
      </c>
      <c r="C1287">
        <v>6</v>
      </c>
      <c r="D1287" t="s">
        <v>19</v>
      </c>
      <c r="E1287" t="s">
        <v>6</v>
      </c>
      <c r="F1287">
        <v>2</v>
      </c>
    </row>
    <row r="1288" spans="1:6" x14ac:dyDescent="0.35">
      <c r="A1288" s="1">
        <v>41949</v>
      </c>
      <c r="B1288">
        <v>2014</v>
      </c>
      <c r="C1288">
        <v>6</v>
      </c>
      <c r="D1288" t="s">
        <v>19</v>
      </c>
      <c r="E1288" t="s">
        <v>7</v>
      </c>
      <c r="F1288">
        <v>12</v>
      </c>
    </row>
    <row r="1289" spans="1:6" x14ac:dyDescent="0.35">
      <c r="A1289" s="1">
        <v>41949</v>
      </c>
      <c r="B1289">
        <v>2014</v>
      </c>
      <c r="C1289">
        <v>6</v>
      </c>
      <c r="D1289" t="s">
        <v>19</v>
      </c>
      <c r="E1289" t="s">
        <v>8</v>
      </c>
      <c r="F1289">
        <v>9</v>
      </c>
    </row>
    <row r="1290" spans="1:6" x14ac:dyDescent="0.35">
      <c r="A1290" s="1">
        <v>41979</v>
      </c>
      <c r="B1290">
        <v>2014</v>
      </c>
      <c r="C1290">
        <v>6</v>
      </c>
      <c r="D1290" t="s">
        <v>13</v>
      </c>
      <c r="E1290" t="s">
        <v>1</v>
      </c>
      <c r="F1290">
        <v>4.34</v>
      </c>
    </row>
    <row r="1291" spans="1:6" x14ac:dyDescent="0.35">
      <c r="A1291" s="1">
        <v>41979</v>
      </c>
      <c r="B1291">
        <v>2014</v>
      </c>
      <c r="C1291">
        <v>6</v>
      </c>
      <c r="D1291" t="s">
        <v>13</v>
      </c>
      <c r="E1291" t="s">
        <v>2</v>
      </c>
      <c r="F1291">
        <v>3</v>
      </c>
    </row>
    <row r="1292" spans="1:6" x14ac:dyDescent="0.35">
      <c r="A1292" s="1">
        <v>41979</v>
      </c>
      <c r="B1292">
        <v>2014</v>
      </c>
      <c r="C1292">
        <v>6</v>
      </c>
      <c r="D1292" t="s">
        <v>13</v>
      </c>
      <c r="E1292" t="s">
        <v>3</v>
      </c>
      <c r="F1292">
        <v>1</v>
      </c>
    </row>
    <row r="1293" spans="1:6" x14ac:dyDescent="0.35">
      <c r="A1293" s="1">
        <v>41979</v>
      </c>
      <c r="B1293">
        <v>2014</v>
      </c>
      <c r="C1293">
        <v>6</v>
      </c>
      <c r="D1293" t="s">
        <v>13</v>
      </c>
      <c r="E1293" t="s">
        <v>4</v>
      </c>
      <c r="F1293">
        <v>15.8</v>
      </c>
    </row>
    <row r="1294" spans="1:6" x14ac:dyDescent="0.35">
      <c r="A1294" s="1">
        <v>41979</v>
      </c>
      <c r="B1294">
        <v>2014</v>
      </c>
      <c r="C1294">
        <v>6</v>
      </c>
      <c r="D1294" t="s">
        <v>13</v>
      </c>
      <c r="E1294" t="s">
        <v>5</v>
      </c>
      <c r="F1294">
        <v>12</v>
      </c>
    </row>
    <row r="1295" spans="1:6" x14ac:dyDescent="0.35">
      <c r="A1295" s="1">
        <v>41979</v>
      </c>
      <c r="B1295">
        <v>2014</v>
      </c>
      <c r="C1295">
        <v>6</v>
      </c>
      <c r="D1295" t="s">
        <v>13</v>
      </c>
      <c r="E1295" t="s">
        <v>6</v>
      </c>
      <c r="F1295">
        <v>0</v>
      </c>
    </row>
    <row r="1296" spans="1:6" x14ac:dyDescent="0.35">
      <c r="A1296" s="1">
        <v>41979</v>
      </c>
      <c r="B1296">
        <v>2014</v>
      </c>
      <c r="C1296">
        <v>6</v>
      </c>
      <c r="D1296" t="s">
        <v>13</v>
      </c>
      <c r="E1296" t="s">
        <v>7</v>
      </c>
      <c r="F1296">
        <v>2</v>
      </c>
    </row>
    <row r="1297" spans="1:6" x14ac:dyDescent="0.35">
      <c r="A1297" s="1">
        <v>41979</v>
      </c>
      <c r="B1297">
        <v>2014</v>
      </c>
      <c r="C1297">
        <v>6</v>
      </c>
      <c r="D1297" t="s">
        <v>13</v>
      </c>
      <c r="E1297" t="s">
        <v>8</v>
      </c>
      <c r="F1297">
        <v>3</v>
      </c>
    </row>
    <row r="1298" spans="1:6" x14ac:dyDescent="0.35">
      <c r="A1298" s="1" t="s">
        <v>111</v>
      </c>
      <c r="B1298">
        <v>2014</v>
      </c>
      <c r="C1298">
        <v>6</v>
      </c>
      <c r="D1298" t="s">
        <v>14</v>
      </c>
      <c r="E1298" t="s">
        <v>1</v>
      </c>
      <c r="F1298">
        <v>1</v>
      </c>
    </row>
    <row r="1299" spans="1:6" x14ac:dyDescent="0.35">
      <c r="A1299" s="1" t="s">
        <v>111</v>
      </c>
      <c r="B1299">
        <v>2014</v>
      </c>
      <c r="C1299">
        <v>6</v>
      </c>
      <c r="D1299" t="s">
        <v>14</v>
      </c>
      <c r="E1299" t="s">
        <v>2</v>
      </c>
      <c r="F1299">
        <v>2.68</v>
      </c>
    </row>
    <row r="1300" spans="1:6" x14ac:dyDescent="0.35">
      <c r="A1300" s="1" t="s">
        <v>111</v>
      </c>
      <c r="B1300">
        <v>2014</v>
      </c>
      <c r="C1300">
        <v>6</v>
      </c>
      <c r="D1300" t="s">
        <v>14</v>
      </c>
      <c r="E1300" t="s">
        <v>3</v>
      </c>
      <c r="F1300">
        <v>5</v>
      </c>
    </row>
    <row r="1301" spans="1:6" x14ac:dyDescent="0.35">
      <c r="A1301" s="1" t="s">
        <v>111</v>
      </c>
      <c r="B1301">
        <v>2014</v>
      </c>
      <c r="C1301">
        <v>6</v>
      </c>
      <c r="D1301" t="s">
        <v>14</v>
      </c>
      <c r="E1301" t="s">
        <v>4</v>
      </c>
      <c r="F1301">
        <v>10</v>
      </c>
    </row>
    <row r="1302" spans="1:6" x14ac:dyDescent="0.35">
      <c r="A1302" s="1" t="s">
        <v>111</v>
      </c>
      <c r="B1302">
        <v>2014</v>
      </c>
      <c r="C1302">
        <v>6</v>
      </c>
      <c r="D1302" t="s">
        <v>14</v>
      </c>
      <c r="E1302" t="s">
        <v>5</v>
      </c>
      <c r="F1302">
        <v>11</v>
      </c>
    </row>
    <row r="1303" spans="1:6" x14ac:dyDescent="0.35">
      <c r="A1303" s="1" t="s">
        <v>111</v>
      </c>
      <c r="B1303">
        <v>2014</v>
      </c>
      <c r="C1303">
        <v>6</v>
      </c>
      <c r="D1303" t="s">
        <v>14</v>
      </c>
      <c r="E1303" t="s">
        <v>6</v>
      </c>
      <c r="F1303">
        <v>0</v>
      </c>
    </row>
    <row r="1304" spans="1:6" x14ac:dyDescent="0.35">
      <c r="A1304" s="1" t="s">
        <v>111</v>
      </c>
      <c r="B1304">
        <v>2014</v>
      </c>
      <c r="C1304">
        <v>6</v>
      </c>
      <c r="D1304" t="s">
        <v>14</v>
      </c>
      <c r="E1304" t="s">
        <v>7</v>
      </c>
      <c r="F1304">
        <v>3</v>
      </c>
    </row>
    <row r="1305" spans="1:6" x14ac:dyDescent="0.35">
      <c r="A1305" s="1" t="s">
        <v>111</v>
      </c>
      <c r="B1305">
        <v>2014</v>
      </c>
      <c r="C1305">
        <v>6</v>
      </c>
      <c r="D1305" t="s">
        <v>14</v>
      </c>
      <c r="E1305" t="s">
        <v>8</v>
      </c>
      <c r="F1305">
        <v>1</v>
      </c>
    </row>
    <row r="1306" spans="1:6" x14ac:dyDescent="0.35">
      <c r="A1306" s="1" t="s">
        <v>112</v>
      </c>
      <c r="B1306">
        <v>2014</v>
      </c>
      <c r="C1306">
        <v>6</v>
      </c>
      <c r="D1306" t="s">
        <v>15</v>
      </c>
      <c r="E1306" t="s">
        <v>1</v>
      </c>
      <c r="F1306">
        <v>4</v>
      </c>
    </row>
    <row r="1307" spans="1:6" x14ac:dyDescent="0.35">
      <c r="A1307" s="1" t="s">
        <v>112</v>
      </c>
      <c r="B1307">
        <v>2014</v>
      </c>
      <c r="C1307">
        <v>6</v>
      </c>
      <c r="D1307" t="s">
        <v>15</v>
      </c>
      <c r="E1307" t="s">
        <v>2</v>
      </c>
      <c r="F1307">
        <v>5.0199999999999996</v>
      </c>
    </row>
    <row r="1308" spans="1:6" x14ac:dyDescent="0.35">
      <c r="A1308" s="1" t="s">
        <v>112</v>
      </c>
      <c r="B1308">
        <v>2014</v>
      </c>
      <c r="C1308">
        <v>6</v>
      </c>
      <c r="D1308" t="s">
        <v>15</v>
      </c>
      <c r="E1308" t="s">
        <v>3</v>
      </c>
      <c r="F1308">
        <v>6</v>
      </c>
    </row>
    <row r="1309" spans="1:6" x14ac:dyDescent="0.35">
      <c r="A1309" s="1" t="s">
        <v>112</v>
      </c>
      <c r="B1309">
        <v>2014</v>
      </c>
      <c r="C1309">
        <v>6</v>
      </c>
      <c r="D1309" t="s">
        <v>15</v>
      </c>
      <c r="E1309" t="s">
        <v>4</v>
      </c>
      <c r="F1309">
        <v>8</v>
      </c>
    </row>
    <row r="1310" spans="1:6" x14ac:dyDescent="0.35">
      <c r="A1310" s="1" t="s">
        <v>112</v>
      </c>
      <c r="B1310">
        <v>2014</v>
      </c>
      <c r="C1310">
        <v>6</v>
      </c>
      <c r="D1310" t="s">
        <v>15</v>
      </c>
      <c r="E1310" t="s">
        <v>5</v>
      </c>
      <c r="F1310">
        <v>10</v>
      </c>
    </row>
    <row r="1311" spans="1:6" x14ac:dyDescent="0.35">
      <c r="A1311" s="1" t="s">
        <v>112</v>
      </c>
      <c r="B1311">
        <v>2014</v>
      </c>
      <c r="C1311">
        <v>6</v>
      </c>
      <c r="D1311" t="s">
        <v>15</v>
      </c>
      <c r="E1311" t="s">
        <v>6</v>
      </c>
      <c r="F1311">
        <v>0</v>
      </c>
    </row>
    <row r="1312" spans="1:6" x14ac:dyDescent="0.35">
      <c r="A1312" s="1" t="s">
        <v>112</v>
      </c>
      <c r="B1312">
        <v>2014</v>
      </c>
      <c r="C1312">
        <v>6</v>
      </c>
      <c r="D1312" t="s">
        <v>15</v>
      </c>
      <c r="E1312" t="s">
        <v>7</v>
      </c>
      <c r="F1312">
        <v>1</v>
      </c>
    </row>
    <row r="1313" spans="1:6" x14ac:dyDescent="0.35">
      <c r="A1313" s="1" t="s">
        <v>112</v>
      </c>
      <c r="B1313">
        <v>2014</v>
      </c>
      <c r="C1313">
        <v>6</v>
      </c>
      <c r="D1313" t="s">
        <v>15</v>
      </c>
      <c r="E1313" t="s">
        <v>8</v>
      </c>
      <c r="F1313">
        <v>3</v>
      </c>
    </row>
    <row r="1314" spans="1:6" x14ac:dyDescent="0.35">
      <c r="A1314" s="1" t="s">
        <v>113</v>
      </c>
      <c r="B1314">
        <v>2014</v>
      </c>
      <c r="C1314">
        <v>6</v>
      </c>
      <c r="D1314" t="s">
        <v>16</v>
      </c>
      <c r="E1314" t="s">
        <v>1</v>
      </c>
      <c r="F1314">
        <v>0.34</v>
      </c>
    </row>
    <row r="1315" spans="1:6" x14ac:dyDescent="0.35">
      <c r="A1315" s="1" t="s">
        <v>113</v>
      </c>
      <c r="B1315">
        <v>2014</v>
      </c>
      <c r="C1315">
        <v>6</v>
      </c>
      <c r="D1315" t="s">
        <v>16</v>
      </c>
      <c r="E1315" t="s">
        <v>2</v>
      </c>
      <c r="F1315">
        <v>2</v>
      </c>
    </row>
    <row r="1316" spans="1:6" x14ac:dyDescent="0.35">
      <c r="A1316" s="1" t="s">
        <v>113</v>
      </c>
      <c r="B1316">
        <v>2014</v>
      </c>
      <c r="C1316">
        <v>6</v>
      </c>
      <c r="D1316" t="s">
        <v>16</v>
      </c>
      <c r="E1316" t="s">
        <v>3</v>
      </c>
      <c r="F1316">
        <v>0</v>
      </c>
    </row>
    <row r="1317" spans="1:6" x14ac:dyDescent="0.35">
      <c r="A1317" s="1" t="s">
        <v>113</v>
      </c>
      <c r="B1317">
        <v>2014</v>
      </c>
      <c r="C1317">
        <v>6</v>
      </c>
      <c r="D1317" t="s">
        <v>16</v>
      </c>
      <c r="E1317" t="s">
        <v>4</v>
      </c>
      <c r="F1317">
        <v>8</v>
      </c>
    </row>
    <row r="1318" spans="1:6" x14ac:dyDescent="0.35">
      <c r="A1318" s="1" t="s">
        <v>113</v>
      </c>
      <c r="B1318">
        <v>2014</v>
      </c>
      <c r="C1318">
        <v>6</v>
      </c>
      <c r="D1318" t="s">
        <v>16</v>
      </c>
      <c r="E1318" t="s">
        <v>5</v>
      </c>
      <c r="F1318">
        <v>5</v>
      </c>
    </row>
    <row r="1319" spans="1:6" x14ac:dyDescent="0.35">
      <c r="A1319" s="1" t="s">
        <v>113</v>
      </c>
      <c r="B1319">
        <v>2014</v>
      </c>
      <c r="C1319">
        <v>6</v>
      </c>
      <c r="D1319" t="s">
        <v>16</v>
      </c>
      <c r="E1319" t="s">
        <v>6</v>
      </c>
      <c r="F1319">
        <v>0</v>
      </c>
    </row>
    <row r="1320" spans="1:6" x14ac:dyDescent="0.35">
      <c r="A1320" s="1" t="s">
        <v>113</v>
      </c>
      <c r="B1320">
        <v>2014</v>
      </c>
      <c r="C1320">
        <v>6</v>
      </c>
      <c r="D1320" t="s">
        <v>16</v>
      </c>
      <c r="E1320" t="s">
        <v>7</v>
      </c>
      <c r="F1320">
        <v>0</v>
      </c>
    </row>
    <row r="1321" spans="1:6" x14ac:dyDescent="0.35">
      <c r="A1321" s="1" t="s">
        <v>113</v>
      </c>
      <c r="B1321">
        <v>2014</v>
      </c>
      <c r="C1321">
        <v>6</v>
      </c>
      <c r="D1321" t="s">
        <v>16</v>
      </c>
      <c r="E1321" t="s">
        <v>8</v>
      </c>
      <c r="F1321">
        <v>3.3</v>
      </c>
    </row>
    <row r="1322" spans="1:6" x14ac:dyDescent="0.35">
      <c r="A1322" s="1" t="s">
        <v>114</v>
      </c>
      <c r="B1322">
        <v>2014</v>
      </c>
      <c r="C1322">
        <v>6</v>
      </c>
      <c r="D1322" t="s">
        <v>17</v>
      </c>
      <c r="E1322" t="s">
        <v>1</v>
      </c>
      <c r="F1322">
        <v>4.34</v>
      </c>
    </row>
    <row r="1323" spans="1:6" x14ac:dyDescent="0.35">
      <c r="A1323" s="1" t="s">
        <v>114</v>
      </c>
      <c r="B1323">
        <v>2014</v>
      </c>
      <c r="C1323">
        <v>6</v>
      </c>
      <c r="D1323" t="s">
        <v>17</v>
      </c>
      <c r="E1323" t="s">
        <v>2</v>
      </c>
      <c r="F1323">
        <v>4.34</v>
      </c>
    </row>
    <row r="1324" spans="1:6" x14ac:dyDescent="0.35">
      <c r="A1324" s="1" t="s">
        <v>114</v>
      </c>
      <c r="B1324">
        <v>2014</v>
      </c>
      <c r="C1324">
        <v>6</v>
      </c>
      <c r="D1324" t="s">
        <v>17</v>
      </c>
      <c r="E1324" t="s">
        <v>3</v>
      </c>
      <c r="F1324">
        <v>7.4</v>
      </c>
    </row>
    <row r="1325" spans="1:6" x14ac:dyDescent="0.35">
      <c r="A1325" s="1" t="s">
        <v>114</v>
      </c>
      <c r="B1325">
        <v>2014</v>
      </c>
      <c r="C1325">
        <v>6</v>
      </c>
      <c r="D1325" t="s">
        <v>17</v>
      </c>
      <c r="E1325" t="s">
        <v>4</v>
      </c>
      <c r="F1325">
        <v>12.2</v>
      </c>
    </row>
    <row r="1326" spans="1:6" x14ac:dyDescent="0.35">
      <c r="A1326" s="1" t="s">
        <v>114</v>
      </c>
      <c r="B1326">
        <v>2014</v>
      </c>
      <c r="C1326">
        <v>6</v>
      </c>
      <c r="D1326" t="s">
        <v>17</v>
      </c>
      <c r="E1326" t="s">
        <v>5</v>
      </c>
      <c r="F1326">
        <v>11</v>
      </c>
    </row>
    <row r="1327" spans="1:6" x14ac:dyDescent="0.35">
      <c r="A1327" s="1" t="s">
        <v>114</v>
      </c>
      <c r="B1327">
        <v>2014</v>
      </c>
      <c r="C1327">
        <v>6</v>
      </c>
      <c r="D1327" t="s">
        <v>17</v>
      </c>
      <c r="E1327" t="s">
        <v>6</v>
      </c>
      <c r="F1327">
        <v>0</v>
      </c>
    </row>
    <row r="1328" spans="1:6" x14ac:dyDescent="0.35">
      <c r="A1328" s="1" t="s">
        <v>114</v>
      </c>
      <c r="B1328">
        <v>2014</v>
      </c>
      <c r="C1328">
        <v>6</v>
      </c>
      <c r="D1328" t="s">
        <v>17</v>
      </c>
      <c r="E1328" t="s">
        <v>7</v>
      </c>
      <c r="F1328">
        <v>5</v>
      </c>
    </row>
    <row r="1329" spans="1:6" x14ac:dyDescent="0.35">
      <c r="A1329" s="1" t="s">
        <v>114</v>
      </c>
      <c r="B1329">
        <v>2014</v>
      </c>
      <c r="C1329">
        <v>6</v>
      </c>
      <c r="D1329" t="s">
        <v>17</v>
      </c>
      <c r="E1329" t="s">
        <v>8</v>
      </c>
      <c r="F1329">
        <v>5</v>
      </c>
    </row>
    <row r="1330" spans="1:6" x14ac:dyDescent="0.35">
      <c r="A1330" s="1" t="s">
        <v>115</v>
      </c>
      <c r="B1330">
        <v>2014</v>
      </c>
      <c r="C1330">
        <v>6</v>
      </c>
      <c r="D1330" t="s">
        <v>18</v>
      </c>
      <c r="E1330" t="s">
        <v>1</v>
      </c>
      <c r="F1330">
        <v>5</v>
      </c>
    </row>
    <row r="1331" spans="1:6" x14ac:dyDescent="0.35">
      <c r="A1331" s="1" t="s">
        <v>115</v>
      </c>
      <c r="B1331">
        <v>2014</v>
      </c>
      <c r="C1331">
        <v>6</v>
      </c>
      <c r="D1331" t="s">
        <v>18</v>
      </c>
      <c r="E1331" t="s">
        <v>2</v>
      </c>
      <c r="F1331">
        <v>2.34</v>
      </c>
    </row>
    <row r="1332" spans="1:6" x14ac:dyDescent="0.35">
      <c r="A1332" s="1" t="s">
        <v>115</v>
      </c>
      <c r="B1332">
        <v>2014</v>
      </c>
      <c r="C1332">
        <v>6</v>
      </c>
      <c r="D1332" t="s">
        <v>18</v>
      </c>
      <c r="E1332" t="s">
        <v>3</v>
      </c>
      <c r="F1332">
        <v>4</v>
      </c>
    </row>
    <row r="1333" spans="1:6" x14ac:dyDescent="0.35">
      <c r="A1333" s="1" t="s">
        <v>115</v>
      </c>
      <c r="B1333">
        <v>2014</v>
      </c>
      <c r="C1333">
        <v>6</v>
      </c>
      <c r="D1333" t="s">
        <v>18</v>
      </c>
      <c r="E1333" t="s">
        <v>4</v>
      </c>
      <c r="F1333">
        <v>14</v>
      </c>
    </row>
    <row r="1334" spans="1:6" x14ac:dyDescent="0.35">
      <c r="A1334" s="1" t="s">
        <v>115</v>
      </c>
      <c r="B1334">
        <v>2014</v>
      </c>
      <c r="C1334">
        <v>6</v>
      </c>
      <c r="D1334" t="s">
        <v>18</v>
      </c>
      <c r="E1334" t="s">
        <v>5</v>
      </c>
      <c r="F1334">
        <v>12</v>
      </c>
    </row>
    <row r="1335" spans="1:6" x14ac:dyDescent="0.35">
      <c r="A1335" s="1" t="s">
        <v>115</v>
      </c>
      <c r="B1335">
        <v>2014</v>
      </c>
      <c r="C1335">
        <v>6</v>
      </c>
      <c r="D1335" t="s">
        <v>18</v>
      </c>
      <c r="E1335" t="s">
        <v>6</v>
      </c>
      <c r="F1335">
        <v>2</v>
      </c>
    </row>
    <row r="1336" spans="1:6" x14ac:dyDescent="0.35">
      <c r="A1336" s="1" t="s">
        <v>115</v>
      </c>
      <c r="B1336">
        <v>2014</v>
      </c>
      <c r="C1336">
        <v>6</v>
      </c>
      <c r="D1336" t="s">
        <v>18</v>
      </c>
      <c r="E1336" t="s">
        <v>7</v>
      </c>
      <c r="F1336">
        <v>0</v>
      </c>
    </row>
    <row r="1337" spans="1:6" x14ac:dyDescent="0.35">
      <c r="A1337" s="1" t="s">
        <v>115</v>
      </c>
      <c r="B1337">
        <v>2014</v>
      </c>
      <c r="C1337">
        <v>6</v>
      </c>
      <c r="D1337" t="s">
        <v>18</v>
      </c>
      <c r="E1337" t="s">
        <v>8</v>
      </c>
      <c r="F1337">
        <v>3</v>
      </c>
    </row>
    <row r="1338" spans="1:6" x14ac:dyDescent="0.35">
      <c r="A1338" s="1" t="s">
        <v>116</v>
      </c>
      <c r="B1338">
        <v>2014</v>
      </c>
      <c r="C1338">
        <v>6</v>
      </c>
      <c r="D1338" t="s">
        <v>19</v>
      </c>
      <c r="E1338" t="s">
        <v>1</v>
      </c>
      <c r="F1338">
        <v>2</v>
      </c>
    </row>
    <row r="1339" spans="1:6" x14ac:dyDescent="0.35">
      <c r="A1339" s="1" t="s">
        <v>116</v>
      </c>
      <c r="B1339">
        <v>2014</v>
      </c>
      <c r="C1339">
        <v>6</v>
      </c>
      <c r="D1339" t="s">
        <v>19</v>
      </c>
      <c r="E1339" t="s">
        <v>2</v>
      </c>
      <c r="F1339">
        <v>2</v>
      </c>
    </row>
    <row r="1340" spans="1:6" x14ac:dyDescent="0.35">
      <c r="A1340" s="1" t="s">
        <v>116</v>
      </c>
      <c r="B1340">
        <v>2014</v>
      </c>
      <c r="C1340">
        <v>6</v>
      </c>
      <c r="D1340" t="s">
        <v>19</v>
      </c>
      <c r="E1340" t="s">
        <v>3</v>
      </c>
      <c r="F1340">
        <v>4.7</v>
      </c>
    </row>
    <row r="1341" spans="1:6" x14ac:dyDescent="0.35">
      <c r="A1341" s="1" t="s">
        <v>116</v>
      </c>
      <c r="B1341">
        <v>2014</v>
      </c>
      <c r="C1341">
        <v>6</v>
      </c>
      <c r="D1341" t="s">
        <v>19</v>
      </c>
      <c r="E1341" t="s">
        <v>4</v>
      </c>
      <c r="F1341">
        <v>18</v>
      </c>
    </row>
    <row r="1342" spans="1:6" x14ac:dyDescent="0.35">
      <c r="A1342" s="1" t="s">
        <v>116</v>
      </c>
      <c r="B1342">
        <v>2014</v>
      </c>
      <c r="C1342">
        <v>6</v>
      </c>
      <c r="D1342" t="s">
        <v>19</v>
      </c>
      <c r="E1342" t="s">
        <v>5</v>
      </c>
      <c r="F1342">
        <v>6</v>
      </c>
    </row>
    <row r="1343" spans="1:6" x14ac:dyDescent="0.35">
      <c r="A1343" s="1" t="s">
        <v>116</v>
      </c>
      <c r="B1343">
        <v>2014</v>
      </c>
      <c r="C1343">
        <v>6</v>
      </c>
      <c r="D1343" t="s">
        <v>19</v>
      </c>
      <c r="E1343" t="s">
        <v>6</v>
      </c>
      <c r="F1343">
        <v>0</v>
      </c>
    </row>
    <row r="1344" spans="1:6" x14ac:dyDescent="0.35">
      <c r="A1344" s="1" t="s">
        <v>116</v>
      </c>
      <c r="B1344">
        <v>2014</v>
      </c>
      <c r="C1344">
        <v>6</v>
      </c>
      <c r="D1344" t="s">
        <v>19</v>
      </c>
      <c r="E1344" t="s">
        <v>7</v>
      </c>
      <c r="F1344">
        <v>1</v>
      </c>
    </row>
    <row r="1345" spans="1:6" x14ac:dyDescent="0.35">
      <c r="A1345" s="1" t="s">
        <v>116</v>
      </c>
      <c r="B1345">
        <v>2014</v>
      </c>
      <c r="C1345">
        <v>6</v>
      </c>
      <c r="D1345" t="s">
        <v>19</v>
      </c>
      <c r="E1345" t="s">
        <v>8</v>
      </c>
      <c r="F1345">
        <v>3</v>
      </c>
    </row>
    <row r="1346" spans="1:6" x14ac:dyDescent="0.35">
      <c r="A1346" s="1" t="s">
        <v>117</v>
      </c>
      <c r="B1346">
        <v>2014</v>
      </c>
      <c r="C1346">
        <v>6</v>
      </c>
      <c r="D1346" t="s">
        <v>13</v>
      </c>
      <c r="E1346" t="s">
        <v>1</v>
      </c>
      <c r="F1346">
        <v>3</v>
      </c>
    </row>
    <row r="1347" spans="1:6" x14ac:dyDescent="0.35">
      <c r="A1347" s="1" t="s">
        <v>117</v>
      </c>
      <c r="B1347">
        <v>2014</v>
      </c>
      <c r="C1347">
        <v>6</v>
      </c>
      <c r="D1347" t="s">
        <v>13</v>
      </c>
      <c r="E1347" t="s">
        <v>2</v>
      </c>
      <c r="F1347">
        <v>3.33</v>
      </c>
    </row>
    <row r="1348" spans="1:6" x14ac:dyDescent="0.35">
      <c r="A1348" s="1" t="s">
        <v>117</v>
      </c>
      <c r="B1348">
        <v>2014</v>
      </c>
      <c r="C1348">
        <v>6</v>
      </c>
      <c r="D1348" t="s">
        <v>13</v>
      </c>
      <c r="E1348" t="s">
        <v>3</v>
      </c>
      <c r="F1348">
        <v>1</v>
      </c>
    </row>
    <row r="1349" spans="1:6" x14ac:dyDescent="0.35">
      <c r="A1349" s="1" t="s">
        <v>117</v>
      </c>
      <c r="B1349">
        <v>2014</v>
      </c>
      <c r="C1349">
        <v>6</v>
      </c>
      <c r="D1349" t="s">
        <v>13</v>
      </c>
      <c r="E1349" t="s">
        <v>4</v>
      </c>
      <c r="F1349">
        <v>14</v>
      </c>
    </row>
    <row r="1350" spans="1:6" x14ac:dyDescent="0.35">
      <c r="A1350" s="1" t="s">
        <v>117</v>
      </c>
      <c r="B1350">
        <v>2014</v>
      </c>
      <c r="C1350">
        <v>6</v>
      </c>
      <c r="D1350" t="s">
        <v>13</v>
      </c>
      <c r="E1350" t="s">
        <v>5</v>
      </c>
      <c r="F1350">
        <v>8</v>
      </c>
    </row>
    <row r="1351" spans="1:6" x14ac:dyDescent="0.35">
      <c r="A1351" s="1" t="s">
        <v>117</v>
      </c>
      <c r="B1351">
        <v>2014</v>
      </c>
      <c r="C1351">
        <v>6</v>
      </c>
      <c r="D1351" t="s">
        <v>13</v>
      </c>
      <c r="E1351" t="s">
        <v>6</v>
      </c>
      <c r="F1351">
        <v>0</v>
      </c>
    </row>
    <row r="1352" spans="1:6" x14ac:dyDescent="0.35">
      <c r="A1352" s="1" t="s">
        <v>117</v>
      </c>
      <c r="B1352">
        <v>2014</v>
      </c>
      <c r="C1352">
        <v>6</v>
      </c>
      <c r="D1352" t="s">
        <v>13</v>
      </c>
      <c r="E1352" t="s">
        <v>7</v>
      </c>
      <c r="F1352">
        <v>0</v>
      </c>
    </row>
    <row r="1353" spans="1:6" x14ac:dyDescent="0.35">
      <c r="A1353" s="1" t="s">
        <v>117</v>
      </c>
      <c r="B1353">
        <v>2014</v>
      </c>
      <c r="C1353">
        <v>6</v>
      </c>
      <c r="D1353" t="s">
        <v>13</v>
      </c>
      <c r="E1353" t="s">
        <v>8</v>
      </c>
      <c r="F1353">
        <v>1</v>
      </c>
    </row>
    <row r="1354" spans="1:6" x14ac:dyDescent="0.35">
      <c r="A1354" s="1" t="s">
        <v>118</v>
      </c>
      <c r="B1354">
        <v>2014</v>
      </c>
      <c r="C1354">
        <v>6</v>
      </c>
      <c r="D1354" t="s">
        <v>14</v>
      </c>
      <c r="E1354" t="s">
        <v>1</v>
      </c>
      <c r="F1354">
        <v>7.34</v>
      </c>
    </row>
    <row r="1355" spans="1:6" x14ac:dyDescent="0.35">
      <c r="A1355" s="1" t="s">
        <v>118</v>
      </c>
      <c r="B1355">
        <v>2014</v>
      </c>
      <c r="C1355">
        <v>6</v>
      </c>
      <c r="D1355" t="s">
        <v>14</v>
      </c>
      <c r="E1355" t="s">
        <v>2</v>
      </c>
      <c r="F1355">
        <v>2.02</v>
      </c>
    </row>
    <row r="1356" spans="1:6" x14ac:dyDescent="0.35">
      <c r="A1356" s="1" t="s">
        <v>118</v>
      </c>
      <c r="B1356">
        <v>2014</v>
      </c>
      <c r="C1356">
        <v>6</v>
      </c>
      <c r="D1356" t="s">
        <v>14</v>
      </c>
      <c r="E1356" t="s">
        <v>3</v>
      </c>
      <c r="F1356">
        <v>3</v>
      </c>
    </row>
    <row r="1357" spans="1:6" x14ac:dyDescent="0.35">
      <c r="A1357" s="1" t="s">
        <v>118</v>
      </c>
      <c r="B1357">
        <v>2014</v>
      </c>
      <c r="C1357">
        <v>6</v>
      </c>
      <c r="D1357" t="s">
        <v>14</v>
      </c>
      <c r="E1357" t="s">
        <v>4</v>
      </c>
      <c r="F1357">
        <v>14.5</v>
      </c>
    </row>
    <row r="1358" spans="1:6" x14ac:dyDescent="0.35">
      <c r="A1358" s="1" t="s">
        <v>118</v>
      </c>
      <c r="B1358">
        <v>2014</v>
      </c>
      <c r="C1358">
        <v>6</v>
      </c>
      <c r="D1358" t="s">
        <v>14</v>
      </c>
      <c r="E1358" t="s">
        <v>5</v>
      </c>
      <c r="F1358">
        <v>9</v>
      </c>
    </row>
    <row r="1359" spans="1:6" x14ac:dyDescent="0.35">
      <c r="A1359" s="1" t="s">
        <v>118</v>
      </c>
      <c r="B1359">
        <v>2014</v>
      </c>
      <c r="C1359">
        <v>6</v>
      </c>
      <c r="D1359" t="s">
        <v>14</v>
      </c>
      <c r="E1359" t="s">
        <v>6</v>
      </c>
      <c r="F1359">
        <v>0</v>
      </c>
    </row>
    <row r="1360" spans="1:6" x14ac:dyDescent="0.35">
      <c r="A1360" s="1" t="s">
        <v>118</v>
      </c>
      <c r="B1360">
        <v>2014</v>
      </c>
      <c r="C1360">
        <v>6</v>
      </c>
      <c r="D1360" t="s">
        <v>14</v>
      </c>
      <c r="E1360" t="s">
        <v>7</v>
      </c>
      <c r="F1360">
        <v>3</v>
      </c>
    </row>
    <row r="1361" spans="1:6" x14ac:dyDescent="0.35">
      <c r="A1361" s="1" t="s">
        <v>118</v>
      </c>
      <c r="B1361">
        <v>2014</v>
      </c>
      <c r="C1361">
        <v>6</v>
      </c>
      <c r="D1361" t="s">
        <v>14</v>
      </c>
      <c r="E1361" t="s">
        <v>8</v>
      </c>
      <c r="F1361">
        <v>6</v>
      </c>
    </row>
    <row r="1362" spans="1:6" x14ac:dyDescent="0.35">
      <c r="A1362" s="1" t="s">
        <v>119</v>
      </c>
      <c r="B1362">
        <v>2014</v>
      </c>
      <c r="C1362">
        <v>6</v>
      </c>
      <c r="D1362" t="s">
        <v>15</v>
      </c>
      <c r="E1362" t="s">
        <v>1</v>
      </c>
      <c r="F1362">
        <v>6</v>
      </c>
    </row>
    <row r="1363" spans="1:6" x14ac:dyDescent="0.35">
      <c r="A1363" s="1" t="s">
        <v>119</v>
      </c>
      <c r="B1363">
        <v>2014</v>
      </c>
      <c r="C1363">
        <v>6</v>
      </c>
      <c r="D1363" t="s">
        <v>15</v>
      </c>
      <c r="E1363" t="s">
        <v>2</v>
      </c>
      <c r="F1363">
        <v>5.68</v>
      </c>
    </row>
    <row r="1364" spans="1:6" x14ac:dyDescent="0.35">
      <c r="A1364" s="1" t="s">
        <v>119</v>
      </c>
      <c r="B1364">
        <v>2014</v>
      </c>
      <c r="C1364">
        <v>6</v>
      </c>
      <c r="D1364" t="s">
        <v>15</v>
      </c>
      <c r="E1364" t="s">
        <v>3</v>
      </c>
      <c r="F1364">
        <v>2</v>
      </c>
    </row>
    <row r="1365" spans="1:6" x14ac:dyDescent="0.35">
      <c r="A1365" s="1" t="s">
        <v>119</v>
      </c>
      <c r="B1365">
        <v>2014</v>
      </c>
      <c r="C1365">
        <v>6</v>
      </c>
      <c r="D1365" t="s">
        <v>15</v>
      </c>
      <c r="E1365" t="s">
        <v>4</v>
      </c>
      <c r="F1365">
        <v>16</v>
      </c>
    </row>
    <row r="1366" spans="1:6" x14ac:dyDescent="0.35">
      <c r="A1366" s="1" t="s">
        <v>119</v>
      </c>
      <c r="B1366">
        <v>2014</v>
      </c>
      <c r="C1366">
        <v>6</v>
      </c>
      <c r="D1366" t="s">
        <v>15</v>
      </c>
      <c r="E1366" t="s">
        <v>5</v>
      </c>
      <c r="F1366">
        <v>12</v>
      </c>
    </row>
    <row r="1367" spans="1:6" x14ac:dyDescent="0.35">
      <c r="A1367" s="1" t="s">
        <v>119</v>
      </c>
      <c r="B1367">
        <v>2014</v>
      </c>
      <c r="C1367">
        <v>6</v>
      </c>
      <c r="D1367" t="s">
        <v>15</v>
      </c>
      <c r="E1367" t="s">
        <v>6</v>
      </c>
      <c r="F1367">
        <v>3</v>
      </c>
    </row>
    <row r="1368" spans="1:6" x14ac:dyDescent="0.35">
      <c r="A1368" s="1" t="s">
        <v>119</v>
      </c>
      <c r="B1368">
        <v>2014</v>
      </c>
      <c r="C1368">
        <v>6</v>
      </c>
      <c r="D1368" t="s">
        <v>15</v>
      </c>
      <c r="E1368" t="s">
        <v>7</v>
      </c>
      <c r="F1368">
        <v>0</v>
      </c>
    </row>
    <row r="1369" spans="1:6" x14ac:dyDescent="0.35">
      <c r="A1369" s="1" t="s">
        <v>119</v>
      </c>
      <c r="B1369">
        <v>2014</v>
      </c>
      <c r="C1369">
        <v>6</v>
      </c>
      <c r="D1369" t="s">
        <v>15</v>
      </c>
      <c r="E1369" t="s">
        <v>8</v>
      </c>
      <c r="F1369">
        <v>3</v>
      </c>
    </row>
    <row r="1370" spans="1:6" x14ac:dyDescent="0.35">
      <c r="A1370" s="1" t="s">
        <v>120</v>
      </c>
      <c r="B1370">
        <v>2014</v>
      </c>
      <c r="C1370">
        <v>6</v>
      </c>
      <c r="D1370" t="s">
        <v>16</v>
      </c>
      <c r="E1370" t="s">
        <v>1</v>
      </c>
      <c r="F1370">
        <v>4</v>
      </c>
    </row>
    <row r="1371" spans="1:6" x14ac:dyDescent="0.35">
      <c r="A1371" s="1" t="s">
        <v>120</v>
      </c>
      <c r="B1371">
        <v>2014</v>
      </c>
      <c r="C1371">
        <v>6</v>
      </c>
      <c r="D1371" t="s">
        <v>16</v>
      </c>
      <c r="E1371" t="s">
        <v>2</v>
      </c>
      <c r="F1371">
        <v>1.02</v>
      </c>
    </row>
    <row r="1372" spans="1:6" x14ac:dyDescent="0.35">
      <c r="A1372" s="1" t="s">
        <v>120</v>
      </c>
      <c r="B1372">
        <v>2014</v>
      </c>
      <c r="C1372">
        <v>6</v>
      </c>
      <c r="D1372" t="s">
        <v>16</v>
      </c>
      <c r="E1372" t="s">
        <v>3</v>
      </c>
      <c r="F1372">
        <v>4</v>
      </c>
    </row>
    <row r="1373" spans="1:6" x14ac:dyDescent="0.35">
      <c r="A1373" s="1" t="s">
        <v>120</v>
      </c>
      <c r="B1373">
        <v>2014</v>
      </c>
      <c r="C1373">
        <v>6</v>
      </c>
      <c r="D1373" t="s">
        <v>16</v>
      </c>
      <c r="E1373" t="s">
        <v>4</v>
      </c>
      <c r="F1373">
        <v>18</v>
      </c>
    </row>
    <row r="1374" spans="1:6" x14ac:dyDescent="0.35">
      <c r="A1374" s="1" t="s">
        <v>120</v>
      </c>
      <c r="B1374">
        <v>2014</v>
      </c>
      <c r="C1374">
        <v>6</v>
      </c>
      <c r="D1374" t="s">
        <v>16</v>
      </c>
      <c r="E1374" t="s">
        <v>5</v>
      </c>
      <c r="F1374">
        <v>8</v>
      </c>
    </row>
    <row r="1375" spans="1:6" x14ac:dyDescent="0.35">
      <c r="A1375" s="1" t="s">
        <v>120</v>
      </c>
      <c r="B1375">
        <v>2014</v>
      </c>
      <c r="C1375">
        <v>6</v>
      </c>
      <c r="D1375" t="s">
        <v>16</v>
      </c>
      <c r="E1375" t="s">
        <v>6</v>
      </c>
      <c r="F1375">
        <v>0</v>
      </c>
    </row>
    <row r="1376" spans="1:6" x14ac:dyDescent="0.35">
      <c r="A1376" s="1" t="s">
        <v>120</v>
      </c>
      <c r="B1376">
        <v>2014</v>
      </c>
      <c r="C1376">
        <v>6</v>
      </c>
      <c r="D1376" t="s">
        <v>16</v>
      </c>
      <c r="E1376" t="s">
        <v>7</v>
      </c>
      <c r="F1376">
        <v>2</v>
      </c>
    </row>
    <row r="1377" spans="1:6" x14ac:dyDescent="0.35">
      <c r="A1377" s="1" t="s">
        <v>120</v>
      </c>
      <c r="B1377">
        <v>2014</v>
      </c>
      <c r="C1377">
        <v>6</v>
      </c>
      <c r="D1377" t="s">
        <v>16</v>
      </c>
      <c r="E1377" t="s">
        <v>8</v>
      </c>
      <c r="F1377">
        <v>3</v>
      </c>
    </row>
    <row r="1378" spans="1:6" x14ac:dyDescent="0.35">
      <c r="A1378" s="1" t="s">
        <v>121</v>
      </c>
      <c r="B1378">
        <v>2014</v>
      </c>
      <c r="C1378">
        <v>6</v>
      </c>
      <c r="D1378" t="s">
        <v>17</v>
      </c>
      <c r="E1378" t="s">
        <v>1</v>
      </c>
      <c r="F1378">
        <v>2.34</v>
      </c>
    </row>
    <row r="1379" spans="1:6" x14ac:dyDescent="0.35">
      <c r="A1379" s="1" t="s">
        <v>121</v>
      </c>
      <c r="B1379">
        <v>2014</v>
      </c>
      <c r="C1379">
        <v>6</v>
      </c>
      <c r="D1379" t="s">
        <v>17</v>
      </c>
      <c r="E1379" t="s">
        <v>2</v>
      </c>
      <c r="F1379">
        <v>7.68</v>
      </c>
    </row>
    <row r="1380" spans="1:6" x14ac:dyDescent="0.35">
      <c r="A1380" s="1" t="s">
        <v>121</v>
      </c>
      <c r="B1380">
        <v>2014</v>
      </c>
      <c r="C1380">
        <v>6</v>
      </c>
      <c r="D1380" t="s">
        <v>17</v>
      </c>
      <c r="E1380" t="s">
        <v>3</v>
      </c>
      <c r="F1380">
        <v>3</v>
      </c>
    </row>
    <row r="1381" spans="1:6" x14ac:dyDescent="0.35">
      <c r="A1381" s="1" t="s">
        <v>121</v>
      </c>
      <c r="B1381">
        <v>2014</v>
      </c>
      <c r="C1381">
        <v>6</v>
      </c>
      <c r="D1381" t="s">
        <v>17</v>
      </c>
      <c r="E1381" t="s">
        <v>4</v>
      </c>
      <c r="F1381">
        <v>25.2</v>
      </c>
    </row>
    <row r="1382" spans="1:6" x14ac:dyDescent="0.35">
      <c r="A1382" s="1" t="s">
        <v>121</v>
      </c>
      <c r="B1382">
        <v>2014</v>
      </c>
      <c r="C1382">
        <v>6</v>
      </c>
      <c r="D1382" t="s">
        <v>17</v>
      </c>
      <c r="E1382" t="s">
        <v>5</v>
      </c>
      <c r="F1382">
        <v>12</v>
      </c>
    </row>
    <row r="1383" spans="1:6" x14ac:dyDescent="0.35">
      <c r="A1383" s="1" t="s">
        <v>121</v>
      </c>
      <c r="B1383">
        <v>2014</v>
      </c>
      <c r="C1383">
        <v>6</v>
      </c>
      <c r="D1383" t="s">
        <v>17</v>
      </c>
      <c r="E1383" t="s">
        <v>6</v>
      </c>
      <c r="F1383">
        <v>0</v>
      </c>
    </row>
    <row r="1384" spans="1:6" x14ac:dyDescent="0.35">
      <c r="A1384" s="1" t="s">
        <v>121</v>
      </c>
      <c r="B1384">
        <v>2014</v>
      </c>
      <c r="C1384">
        <v>6</v>
      </c>
      <c r="D1384" t="s">
        <v>17</v>
      </c>
      <c r="E1384" t="s">
        <v>7</v>
      </c>
      <c r="F1384">
        <v>2</v>
      </c>
    </row>
    <row r="1385" spans="1:6" x14ac:dyDescent="0.35">
      <c r="A1385" s="1" t="s">
        <v>121</v>
      </c>
      <c r="B1385">
        <v>2014</v>
      </c>
      <c r="C1385">
        <v>6</v>
      </c>
      <c r="D1385" t="s">
        <v>17</v>
      </c>
      <c r="E1385" t="s">
        <v>8</v>
      </c>
      <c r="F1385">
        <v>3</v>
      </c>
    </row>
    <row r="1386" spans="1:6" x14ac:dyDescent="0.35">
      <c r="A1386" s="1" t="s">
        <v>122</v>
      </c>
      <c r="B1386">
        <v>2014</v>
      </c>
      <c r="C1386">
        <v>6</v>
      </c>
      <c r="D1386" t="s">
        <v>18</v>
      </c>
      <c r="E1386" t="s">
        <v>1</v>
      </c>
      <c r="F1386">
        <v>3</v>
      </c>
    </row>
    <row r="1387" spans="1:6" x14ac:dyDescent="0.35">
      <c r="A1387" s="1" t="s">
        <v>122</v>
      </c>
      <c r="B1387">
        <v>2014</v>
      </c>
      <c r="C1387">
        <v>6</v>
      </c>
      <c r="D1387" t="s">
        <v>18</v>
      </c>
      <c r="E1387" t="s">
        <v>2</v>
      </c>
      <c r="F1387">
        <v>5.14</v>
      </c>
    </row>
    <row r="1388" spans="1:6" x14ac:dyDescent="0.35">
      <c r="A1388" s="1" t="s">
        <v>122</v>
      </c>
      <c r="B1388">
        <v>2014</v>
      </c>
      <c r="C1388">
        <v>6</v>
      </c>
      <c r="D1388" t="s">
        <v>18</v>
      </c>
      <c r="E1388" t="s">
        <v>3</v>
      </c>
      <c r="F1388">
        <v>4</v>
      </c>
    </row>
    <row r="1389" spans="1:6" x14ac:dyDescent="0.35">
      <c r="A1389" s="1" t="s">
        <v>122</v>
      </c>
      <c r="B1389">
        <v>2014</v>
      </c>
      <c r="C1389">
        <v>6</v>
      </c>
      <c r="D1389" t="s">
        <v>18</v>
      </c>
      <c r="E1389" t="s">
        <v>4</v>
      </c>
      <c r="F1389">
        <v>16.2</v>
      </c>
    </row>
    <row r="1390" spans="1:6" x14ac:dyDescent="0.35">
      <c r="A1390" s="1" t="s">
        <v>122</v>
      </c>
      <c r="B1390">
        <v>2014</v>
      </c>
      <c r="C1390">
        <v>6</v>
      </c>
      <c r="D1390" t="s">
        <v>18</v>
      </c>
      <c r="E1390" t="s">
        <v>5</v>
      </c>
      <c r="F1390">
        <v>23</v>
      </c>
    </row>
    <row r="1391" spans="1:6" x14ac:dyDescent="0.35">
      <c r="A1391" s="1" t="s">
        <v>122</v>
      </c>
      <c r="B1391">
        <v>2014</v>
      </c>
      <c r="C1391">
        <v>6</v>
      </c>
      <c r="D1391" t="s">
        <v>18</v>
      </c>
      <c r="E1391" t="s">
        <v>6</v>
      </c>
      <c r="F1391">
        <v>0</v>
      </c>
    </row>
    <row r="1392" spans="1:6" x14ac:dyDescent="0.35">
      <c r="A1392" s="1" t="s">
        <v>122</v>
      </c>
      <c r="B1392">
        <v>2014</v>
      </c>
      <c r="C1392">
        <v>6</v>
      </c>
      <c r="D1392" t="s">
        <v>18</v>
      </c>
      <c r="E1392" t="s">
        <v>7</v>
      </c>
      <c r="F1392">
        <v>2</v>
      </c>
    </row>
    <row r="1393" spans="1:6" x14ac:dyDescent="0.35">
      <c r="A1393" s="1" t="s">
        <v>122</v>
      </c>
      <c r="B1393">
        <v>2014</v>
      </c>
      <c r="C1393">
        <v>6</v>
      </c>
      <c r="D1393" t="s">
        <v>18</v>
      </c>
      <c r="E1393" t="s">
        <v>8</v>
      </c>
      <c r="F1393">
        <v>4</v>
      </c>
    </row>
    <row r="1394" spans="1:6" x14ac:dyDescent="0.35">
      <c r="A1394" s="1" t="s">
        <v>123</v>
      </c>
      <c r="B1394">
        <v>2014</v>
      </c>
      <c r="C1394">
        <v>6</v>
      </c>
      <c r="D1394" t="s">
        <v>19</v>
      </c>
      <c r="E1394" t="s">
        <v>1</v>
      </c>
      <c r="F1394">
        <v>8</v>
      </c>
    </row>
    <row r="1395" spans="1:6" x14ac:dyDescent="0.35">
      <c r="A1395" s="1" t="s">
        <v>123</v>
      </c>
      <c r="B1395">
        <v>2014</v>
      </c>
      <c r="C1395">
        <v>6</v>
      </c>
      <c r="D1395" t="s">
        <v>19</v>
      </c>
      <c r="E1395" t="s">
        <v>2</v>
      </c>
      <c r="F1395">
        <v>5.34</v>
      </c>
    </row>
    <row r="1396" spans="1:6" x14ac:dyDescent="0.35">
      <c r="A1396" s="1" t="s">
        <v>123</v>
      </c>
      <c r="B1396">
        <v>2014</v>
      </c>
      <c r="C1396">
        <v>6</v>
      </c>
      <c r="D1396" t="s">
        <v>19</v>
      </c>
      <c r="E1396" t="s">
        <v>3</v>
      </c>
      <c r="F1396">
        <v>7</v>
      </c>
    </row>
    <row r="1397" spans="1:6" x14ac:dyDescent="0.35">
      <c r="A1397" s="1" t="s">
        <v>123</v>
      </c>
      <c r="B1397">
        <v>2014</v>
      </c>
      <c r="C1397">
        <v>6</v>
      </c>
      <c r="D1397" t="s">
        <v>19</v>
      </c>
      <c r="E1397" t="s">
        <v>4</v>
      </c>
      <c r="F1397">
        <v>33.799999999999997</v>
      </c>
    </row>
    <row r="1398" spans="1:6" x14ac:dyDescent="0.35">
      <c r="A1398" s="1" t="s">
        <v>123</v>
      </c>
      <c r="B1398">
        <v>2014</v>
      </c>
      <c r="C1398">
        <v>6</v>
      </c>
      <c r="D1398" t="s">
        <v>19</v>
      </c>
      <c r="E1398" t="s">
        <v>5</v>
      </c>
      <c r="F1398">
        <v>19</v>
      </c>
    </row>
    <row r="1399" spans="1:6" x14ac:dyDescent="0.35">
      <c r="A1399" s="1" t="s">
        <v>123</v>
      </c>
      <c r="B1399">
        <v>2014</v>
      </c>
      <c r="C1399">
        <v>6</v>
      </c>
      <c r="D1399" t="s">
        <v>19</v>
      </c>
      <c r="E1399" t="s">
        <v>6</v>
      </c>
      <c r="F1399">
        <v>0</v>
      </c>
    </row>
    <row r="1400" spans="1:6" x14ac:dyDescent="0.35">
      <c r="A1400" s="1" t="s">
        <v>123</v>
      </c>
      <c r="B1400">
        <v>2014</v>
      </c>
      <c r="C1400">
        <v>6</v>
      </c>
      <c r="D1400" t="s">
        <v>19</v>
      </c>
      <c r="E1400" t="s">
        <v>7</v>
      </c>
      <c r="F1400">
        <v>0</v>
      </c>
    </row>
    <row r="1401" spans="1:6" x14ac:dyDescent="0.35">
      <c r="A1401" s="1" t="s">
        <v>123</v>
      </c>
      <c r="B1401">
        <v>2014</v>
      </c>
      <c r="C1401">
        <v>6</v>
      </c>
      <c r="D1401" t="s">
        <v>19</v>
      </c>
      <c r="E1401" t="s">
        <v>8</v>
      </c>
      <c r="F1401">
        <v>1</v>
      </c>
    </row>
    <row r="1402" spans="1:6" x14ac:dyDescent="0.35">
      <c r="A1402" s="1" t="s">
        <v>124</v>
      </c>
      <c r="B1402">
        <v>2014</v>
      </c>
      <c r="C1402">
        <v>6</v>
      </c>
      <c r="D1402" t="s">
        <v>13</v>
      </c>
      <c r="E1402" t="s">
        <v>1</v>
      </c>
      <c r="F1402">
        <v>3</v>
      </c>
    </row>
    <row r="1403" spans="1:6" x14ac:dyDescent="0.35">
      <c r="A1403" s="1" t="s">
        <v>124</v>
      </c>
      <c r="B1403">
        <v>2014</v>
      </c>
      <c r="C1403">
        <v>6</v>
      </c>
      <c r="D1403" t="s">
        <v>13</v>
      </c>
      <c r="E1403" t="s">
        <v>2</v>
      </c>
      <c r="F1403">
        <v>2</v>
      </c>
    </row>
    <row r="1404" spans="1:6" x14ac:dyDescent="0.35">
      <c r="A1404" s="1" t="s">
        <v>124</v>
      </c>
      <c r="B1404">
        <v>2014</v>
      </c>
      <c r="C1404">
        <v>6</v>
      </c>
      <c r="D1404" t="s">
        <v>13</v>
      </c>
      <c r="E1404" t="s">
        <v>3</v>
      </c>
      <c r="F1404">
        <v>11.3</v>
      </c>
    </row>
    <row r="1405" spans="1:6" x14ac:dyDescent="0.35">
      <c r="A1405" s="1" t="s">
        <v>124</v>
      </c>
      <c r="B1405">
        <v>2014</v>
      </c>
      <c r="C1405">
        <v>6</v>
      </c>
      <c r="D1405" t="s">
        <v>13</v>
      </c>
      <c r="E1405" t="s">
        <v>4</v>
      </c>
      <c r="F1405">
        <v>19.3</v>
      </c>
    </row>
    <row r="1406" spans="1:6" x14ac:dyDescent="0.35">
      <c r="A1406" s="1" t="s">
        <v>124</v>
      </c>
      <c r="B1406">
        <v>2014</v>
      </c>
      <c r="C1406">
        <v>6</v>
      </c>
      <c r="D1406" t="s">
        <v>13</v>
      </c>
      <c r="E1406" t="s">
        <v>5</v>
      </c>
      <c r="F1406">
        <v>14</v>
      </c>
    </row>
    <row r="1407" spans="1:6" x14ac:dyDescent="0.35">
      <c r="A1407" s="1" t="s">
        <v>124</v>
      </c>
      <c r="B1407">
        <v>2014</v>
      </c>
      <c r="C1407">
        <v>6</v>
      </c>
      <c r="D1407" t="s">
        <v>13</v>
      </c>
      <c r="E1407" t="s">
        <v>6</v>
      </c>
      <c r="F1407">
        <v>0</v>
      </c>
    </row>
    <row r="1408" spans="1:6" x14ac:dyDescent="0.35">
      <c r="A1408" s="1" t="s">
        <v>124</v>
      </c>
      <c r="B1408">
        <v>2014</v>
      </c>
      <c r="C1408">
        <v>6</v>
      </c>
      <c r="D1408" t="s">
        <v>13</v>
      </c>
      <c r="E1408" t="s">
        <v>7</v>
      </c>
      <c r="F1408">
        <v>0</v>
      </c>
    </row>
    <row r="1409" spans="1:6" x14ac:dyDescent="0.35">
      <c r="A1409" s="1" t="s">
        <v>124</v>
      </c>
      <c r="B1409">
        <v>2014</v>
      </c>
      <c r="C1409">
        <v>6</v>
      </c>
      <c r="D1409" t="s">
        <v>13</v>
      </c>
      <c r="E1409" t="s">
        <v>8</v>
      </c>
      <c r="F1409">
        <v>1</v>
      </c>
    </row>
    <row r="1410" spans="1:6" x14ac:dyDescent="0.35">
      <c r="A1410" s="1" t="s">
        <v>125</v>
      </c>
      <c r="B1410">
        <v>2014</v>
      </c>
      <c r="C1410">
        <v>6</v>
      </c>
      <c r="D1410" t="s">
        <v>14</v>
      </c>
      <c r="E1410" t="s">
        <v>1</v>
      </c>
      <c r="F1410">
        <v>4.34</v>
      </c>
    </row>
    <row r="1411" spans="1:6" x14ac:dyDescent="0.35">
      <c r="A1411" s="1" t="s">
        <v>125</v>
      </c>
      <c r="B1411">
        <v>2014</v>
      </c>
      <c r="C1411">
        <v>6</v>
      </c>
      <c r="D1411" t="s">
        <v>14</v>
      </c>
      <c r="E1411" t="s">
        <v>2</v>
      </c>
      <c r="F1411">
        <v>1</v>
      </c>
    </row>
    <row r="1412" spans="1:6" x14ac:dyDescent="0.35">
      <c r="A1412" s="1" t="s">
        <v>125</v>
      </c>
      <c r="B1412">
        <v>2014</v>
      </c>
      <c r="C1412">
        <v>6</v>
      </c>
      <c r="D1412" t="s">
        <v>14</v>
      </c>
      <c r="E1412" t="s">
        <v>3</v>
      </c>
      <c r="F1412">
        <v>6</v>
      </c>
    </row>
    <row r="1413" spans="1:6" x14ac:dyDescent="0.35">
      <c r="A1413" s="1" t="s">
        <v>125</v>
      </c>
      <c r="B1413">
        <v>2014</v>
      </c>
      <c r="C1413">
        <v>6</v>
      </c>
      <c r="D1413" t="s">
        <v>14</v>
      </c>
      <c r="E1413" t="s">
        <v>4</v>
      </c>
      <c r="F1413">
        <v>32.299999999999997</v>
      </c>
    </row>
    <row r="1414" spans="1:6" x14ac:dyDescent="0.35">
      <c r="A1414" s="1" t="s">
        <v>125</v>
      </c>
      <c r="B1414">
        <v>2014</v>
      </c>
      <c r="C1414">
        <v>6</v>
      </c>
      <c r="D1414" t="s">
        <v>14</v>
      </c>
      <c r="E1414" t="s">
        <v>5</v>
      </c>
      <c r="F1414">
        <v>13</v>
      </c>
    </row>
    <row r="1415" spans="1:6" x14ac:dyDescent="0.35">
      <c r="A1415" s="1" t="s">
        <v>125</v>
      </c>
      <c r="B1415">
        <v>2014</v>
      </c>
      <c r="C1415">
        <v>6</v>
      </c>
      <c r="D1415" t="s">
        <v>14</v>
      </c>
      <c r="E1415" t="s">
        <v>6</v>
      </c>
      <c r="F1415">
        <v>0</v>
      </c>
    </row>
    <row r="1416" spans="1:6" x14ac:dyDescent="0.35">
      <c r="A1416" s="1" t="s">
        <v>125</v>
      </c>
      <c r="B1416">
        <v>2014</v>
      </c>
      <c r="C1416">
        <v>6</v>
      </c>
      <c r="D1416" t="s">
        <v>14</v>
      </c>
      <c r="E1416" t="s">
        <v>7</v>
      </c>
      <c r="F1416">
        <v>1</v>
      </c>
    </row>
    <row r="1417" spans="1:6" x14ac:dyDescent="0.35">
      <c r="A1417" s="1" t="s">
        <v>125</v>
      </c>
      <c r="B1417">
        <v>2014</v>
      </c>
      <c r="C1417">
        <v>6</v>
      </c>
      <c r="D1417" t="s">
        <v>14</v>
      </c>
      <c r="E1417" t="s">
        <v>8</v>
      </c>
      <c r="F1417">
        <v>3</v>
      </c>
    </row>
    <row r="1418" spans="1:6" x14ac:dyDescent="0.35">
      <c r="A1418" s="1" t="s">
        <v>126</v>
      </c>
      <c r="B1418">
        <v>2014</v>
      </c>
      <c r="C1418">
        <v>6</v>
      </c>
      <c r="D1418" t="s">
        <v>15</v>
      </c>
      <c r="E1418" t="s">
        <v>1</v>
      </c>
      <c r="F1418">
        <v>0.34</v>
      </c>
    </row>
    <row r="1419" spans="1:6" x14ac:dyDescent="0.35">
      <c r="A1419" s="1" t="s">
        <v>126</v>
      </c>
      <c r="B1419">
        <v>2014</v>
      </c>
      <c r="C1419">
        <v>6</v>
      </c>
      <c r="D1419" t="s">
        <v>15</v>
      </c>
      <c r="E1419" t="s">
        <v>2</v>
      </c>
      <c r="F1419">
        <v>5.34</v>
      </c>
    </row>
    <row r="1420" spans="1:6" x14ac:dyDescent="0.35">
      <c r="A1420" s="1" t="s">
        <v>126</v>
      </c>
      <c r="B1420">
        <v>2014</v>
      </c>
      <c r="C1420">
        <v>6</v>
      </c>
      <c r="D1420" t="s">
        <v>15</v>
      </c>
      <c r="E1420" t="s">
        <v>3</v>
      </c>
      <c r="F1420">
        <v>5</v>
      </c>
    </row>
    <row r="1421" spans="1:6" x14ac:dyDescent="0.35">
      <c r="A1421" s="1" t="s">
        <v>126</v>
      </c>
      <c r="B1421">
        <v>2014</v>
      </c>
      <c r="C1421">
        <v>6</v>
      </c>
      <c r="D1421" t="s">
        <v>15</v>
      </c>
      <c r="E1421" t="s">
        <v>4</v>
      </c>
      <c r="F1421">
        <v>20</v>
      </c>
    </row>
    <row r="1422" spans="1:6" x14ac:dyDescent="0.35">
      <c r="A1422" s="1" t="s">
        <v>126</v>
      </c>
      <c r="B1422">
        <v>2014</v>
      </c>
      <c r="C1422">
        <v>6</v>
      </c>
      <c r="D1422" t="s">
        <v>15</v>
      </c>
      <c r="E1422" t="s">
        <v>5</v>
      </c>
      <c r="F1422">
        <v>14</v>
      </c>
    </row>
    <row r="1423" spans="1:6" x14ac:dyDescent="0.35">
      <c r="A1423" s="1" t="s">
        <v>126</v>
      </c>
      <c r="B1423">
        <v>2014</v>
      </c>
      <c r="C1423">
        <v>6</v>
      </c>
      <c r="D1423" t="s">
        <v>15</v>
      </c>
      <c r="E1423" t="s">
        <v>6</v>
      </c>
      <c r="F1423">
        <v>1</v>
      </c>
    </row>
    <row r="1424" spans="1:6" x14ac:dyDescent="0.35">
      <c r="A1424" s="1" t="s">
        <v>126</v>
      </c>
      <c r="B1424">
        <v>2014</v>
      </c>
      <c r="C1424">
        <v>6</v>
      </c>
      <c r="D1424" t="s">
        <v>15</v>
      </c>
      <c r="E1424" t="s">
        <v>7</v>
      </c>
      <c r="F1424">
        <v>1</v>
      </c>
    </row>
    <row r="1425" spans="1:6" x14ac:dyDescent="0.35">
      <c r="A1425" s="1" t="s">
        <v>126</v>
      </c>
      <c r="B1425">
        <v>2014</v>
      </c>
      <c r="C1425">
        <v>6</v>
      </c>
      <c r="D1425" t="s">
        <v>15</v>
      </c>
      <c r="E1425" t="s">
        <v>8</v>
      </c>
      <c r="F1425">
        <v>5</v>
      </c>
    </row>
    <row r="1426" spans="1:6" x14ac:dyDescent="0.35">
      <c r="A1426" s="1" t="s">
        <v>127</v>
      </c>
      <c r="B1426">
        <v>2014</v>
      </c>
      <c r="C1426">
        <v>6</v>
      </c>
      <c r="D1426" t="s">
        <v>16</v>
      </c>
      <c r="E1426" t="s">
        <v>1</v>
      </c>
      <c r="F1426">
        <v>0</v>
      </c>
    </row>
    <row r="1427" spans="1:6" x14ac:dyDescent="0.35">
      <c r="A1427" s="1" t="s">
        <v>127</v>
      </c>
      <c r="B1427">
        <v>2014</v>
      </c>
      <c r="C1427">
        <v>6</v>
      </c>
      <c r="D1427" t="s">
        <v>16</v>
      </c>
      <c r="E1427" t="s">
        <v>2</v>
      </c>
      <c r="F1427">
        <v>1</v>
      </c>
    </row>
    <row r="1428" spans="1:6" x14ac:dyDescent="0.35">
      <c r="A1428" s="1" t="s">
        <v>127</v>
      </c>
      <c r="B1428">
        <v>2014</v>
      </c>
      <c r="C1428">
        <v>6</v>
      </c>
      <c r="D1428" t="s">
        <v>16</v>
      </c>
      <c r="E1428" t="s">
        <v>3</v>
      </c>
      <c r="F1428">
        <v>1</v>
      </c>
    </row>
    <row r="1429" spans="1:6" x14ac:dyDescent="0.35">
      <c r="A1429" s="1" t="s">
        <v>127</v>
      </c>
      <c r="B1429">
        <v>2014</v>
      </c>
      <c r="C1429">
        <v>6</v>
      </c>
      <c r="D1429" t="s">
        <v>16</v>
      </c>
      <c r="E1429" t="s">
        <v>4</v>
      </c>
      <c r="F1429">
        <v>10</v>
      </c>
    </row>
    <row r="1430" spans="1:6" x14ac:dyDescent="0.35">
      <c r="A1430" s="1" t="s">
        <v>127</v>
      </c>
      <c r="B1430">
        <v>2014</v>
      </c>
      <c r="C1430">
        <v>6</v>
      </c>
      <c r="D1430" t="s">
        <v>16</v>
      </c>
      <c r="E1430" t="s">
        <v>5</v>
      </c>
      <c r="F1430">
        <v>1</v>
      </c>
    </row>
    <row r="1431" spans="1:6" x14ac:dyDescent="0.35">
      <c r="A1431" s="1" t="s">
        <v>127</v>
      </c>
      <c r="B1431">
        <v>2014</v>
      </c>
      <c r="C1431">
        <v>6</v>
      </c>
      <c r="D1431" t="s">
        <v>16</v>
      </c>
      <c r="E1431" t="s">
        <v>6</v>
      </c>
      <c r="F1431">
        <v>0</v>
      </c>
    </row>
    <row r="1432" spans="1:6" x14ac:dyDescent="0.35">
      <c r="A1432" s="1" t="s">
        <v>127</v>
      </c>
      <c r="B1432">
        <v>2014</v>
      </c>
      <c r="C1432">
        <v>6</v>
      </c>
      <c r="D1432" t="s">
        <v>16</v>
      </c>
      <c r="E1432" t="s">
        <v>7</v>
      </c>
      <c r="F1432">
        <v>0</v>
      </c>
    </row>
    <row r="1433" spans="1:6" x14ac:dyDescent="0.35">
      <c r="A1433" s="1" t="s">
        <v>127</v>
      </c>
      <c r="B1433">
        <v>2014</v>
      </c>
      <c r="C1433">
        <v>6</v>
      </c>
      <c r="D1433" t="s">
        <v>16</v>
      </c>
      <c r="E1433" t="s">
        <v>8</v>
      </c>
      <c r="F1433">
        <v>1</v>
      </c>
    </row>
    <row r="1434" spans="1:6" x14ac:dyDescent="0.35">
      <c r="A1434" s="1" t="s">
        <v>128</v>
      </c>
      <c r="B1434">
        <v>2014</v>
      </c>
      <c r="C1434">
        <v>6</v>
      </c>
      <c r="D1434" t="s">
        <v>17</v>
      </c>
      <c r="E1434" t="s">
        <v>1</v>
      </c>
      <c r="F1434">
        <v>6</v>
      </c>
    </row>
    <row r="1435" spans="1:6" x14ac:dyDescent="0.35">
      <c r="A1435" s="1" t="s">
        <v>128</v>
      </c>
      <c r="B1435">
        <v>2014</v>
      </c>
      <c r="C1435">
        <v>6</v>
      </c>
      <c r="D1435" t="s">
        <v>17</v>
      </c>
      <c r="E1435" t="s">
        <v>2</v>
      </c>
      <c r="F1435">
        <v>5.34</v>
      </c>
    </row>
    <row r="1436" spans="1:6" x14ac:dyDescent="0.35">
      <c r="A1436" s="1" t="s">
        <v>128</v>
      </c>
      <c r="B1436">
        <v>2014</v>
      </c>
      <c r="C1436">
        <v>6</v>
      </c>
      <c r="D1436" t="s">
        <v>17</v>
      </c>
      <c r="E1436" t="s">
        <v>3</v>
      </c>
      <c r="F1436">
        <v>1</v>
      </c>
    </row>
    <row r="1437" spans="1:6" x14ac:dyDescent="0.35">
      <c r="A1437" s="1" t="s">
        <v>128</v>
      </c>
      <c r="B1437">
        <v>2014</v>
      </c>
      <c r="C1437">
        <v>6</v>
      </c>
      <c r="D1437" t="s">
        <v>17</v>
      </c>
      <c r="E1437" t="s">
        <v>4</v>
      </c>
      <c r="F1437">
        <v>25</v>
      </c>
    </row>
    <row r="1438" spans="1:6" x14ac:dyDescent="0.35">
      <c r="A1438" s="1" t="s">
        <v>128</v>
      </c>
      <c r="B1438">
        <v>2014</v>
      </c>
      <c r="C1438">
        <v>6</v>
      </c>
      <c r="D1438" t="s">
        <v>17</v>
      </c>
      <c r="E1438" t="s">
        <v>5</v>
      </c>
      <c r="F1438">
        <v>6</v>
      </c>
    </row>
    <row r="1439" spans="1:6" x14ac:dyDescent="0.35">
      <c r="A1439" s="1" t="s">
        <v>128</v>
      </c>
      <c r="B1439">
        <v>2014</v>
      </c>
      <c r="C1439">
        <v>6</v>
      </c>
      <c r="D1439" t="s">
        <v>17</v>
      </c>
      <c r="E1439" t="s">
        <v>6</v>
      </c>
      <c r="F1439">
        <v>0</v>
      </c>
    </row>
    <row r="1440" spans="1:6" x14ac:dyDescent="0.35">
      <c r="A1440" s="1" t="s">
        <v>128</v>
      </c>
      <c r="B1440">
        <v>2014</v>
      </c>
      <c r="C1440">
        <v>6</v>
      </c>
      <c r="D1440" t="s">
        <v>17</v>
      </c>
      <c r="E1440" t="s">
        <v>7</v>
      </c>
      <c r="F1440">
        <v>0</v>
      </c>
    </row>
    <row r="1441" spans="1:6" x14ac:dyDescent="0.35">
      <c r="A1441" s="1" t="s">
        <v>128</v>
      </c>
      <c r="B1441">
        <v>2014</v>
      </c>
      <c r="C1441">
        <v>6</v>
      </c>
      <c r="D1441" t="s">
        <v>17</v>
      </c>
      <c r="E1441" t="s">
        <v>8</v>
      </c>
      <c r="F1441">
        <v>0</v>
      </c>
    </row>
    <row r="1442" spans="1:6" x14ac:dyDescent="0.35">
      <c r="A1442" s="1">
        <v>41646</v>
      </c>
      <c r="B1442">
        <v>2014</v>
      </c>
      <c r="C1442">
        <v>7</v>
      </c>
      <c r="D1442" t="s">
        <v>18</v>
      </c>
      <c r="E1442" t="s">
        <v>1</v>
      </c>
      <c r="F1442">
        <v>4.34</v>
      </c>
    </row>
    <row r="1443" spans="1:6" x14ac:dyDescent="0.35">
      <c r="A1443" s="1">
        <v>41646</v>
      </c>
      <c r="B1443">
        <v>2014</v>
      </c>
      <c r="C1443">
        <v>7</v>
      </c>
      <c r="D1443" t="s">
        <v>18</v>
      </c>
      <c r="E1443" t="s">
        <v>2</v>
      </c>
      <c r="F1443">
        <v>2.34</v>
      </c>
    </row>
    <row r="1444" spans="1:6" x14ac:dyDescent="0.35">
      <c r="A1444" s="1">
        <v>41646</v>
      </c>
      <c r="B1444">
        <v>2014</v>
      </c>
      <c r="C1444">
        <v>7</v>
      </c>
      <c r="D1444" t="s">
        <v>18</v>
      </c>
      <c r="E1444" t="s">
        <v>3</v>
      </c>
      <c r="F1444">
        <v>2</v>
      </c>
    </row>
    <row r="1445" spans="1:6" x14ac:dyDescent="0.35">
      <c r="A1445" s="1">
        <v>41646</v>
      </c>
      <c r="B1445">
        <v>2014</v>
      </c>
      <c r="C1445">
        <v>7</v>
      </c>
      <c r="D1445" t="s">
        <v>18</v>
      </c>
      <c r="E1445" t="s">
        <v>4</v>
      </c>
      <c r="F1445">
        <v>19</v>
      </c>
    </row>
    <row r="1446" spans="1:6" x14ac:dyDescent="0.35">
      <c r="A1446" s="1">
        <v>41646</v>
      </c>
      <c r="B1446">
        <v>2014</v>
      </c>
      <c r="C1446">
        <v>7</v>
      </c>
      <c r="D1446" t="s">
        <v>18</v>
      </c>
      <c r="E1446" t="s">
        <v>5</v>
      </c>
      <c r="F1446">
        <v>10</v>
      </c>
    </row>
    <row r="1447" spans="1:6" x14ac:dyDescent="0.35">
      <c r="A1447" s="1">
        <v>41646</v>
      </c>
      <c r="B1447">
        <v>2014</v>
      </c>
      <c r="C1447">
        <v>7</v>
      </c>
      <c r="D1447" t="s">
        <v>18</v>
      </c>
      <c r="E1447" t="s">
        <v>6</v>
      </c>
      <c r="F1447">
        <v>0</v>
      </c>
    </row>
    <row r="1448" spans="1:6" x14ac:dyDescent="0.35">
      <c r="A1448" s="1">
        <v>41646</v>
      </c>
      <c r="B1448">
        <v>2014</v>
      </c>
      <c r="C1448">
        <v>7</v>
      </c>
      <c r="D1448" t="s">
        <v>18</v>
      </c>
      <c r="E1448" t="s">
        <v>7</v>
      </c>
      <c r="F1448">
        <v>0</v>
      </c>
    </row>
    <row r="1449" spans="1:6" x14ac:dyDescent="0.35">
      <c r="A1449" s="1">
        <v>41646</v>
      </c>
      <c r="B1449">
        <v>2014</v>
      </c>
      <c r="C1449">
        <v>7</v>
      </c>
      <c r="D1449" t="s">
        <v>18</v>
      </c>
      <c r="E1449" t="s">
        <v>8</v>
      </c>
      <c r="F1449">
        <v>2</v>
      </c>
    </row>
    <row r="1450" spans="1:6" x14ac:dyDescent="0.35">
      <c r="A1450" s="1">
        <v>41677</v>
      </c>
      <c r="B1450">
        <v>2014</v>
      </c>
      <c r="C1450">
        <v>7</v>
      </c>
      <c r="D1450" t="s">
        <v>19</v>
      </c>
      <c r="E1450" t="s">
        <v>1</v>
      </c>
      <c r="F1450">
        <v>3</v>
      </c>
    </row>
    <row r="1451" spans="1:6" x14ac:dyDescent="0.35">
      <c r="A1451" s="1">
        <v>41677</v>
      </c>
      <c r="B1451">
        <v>2014</v>
      </c>
      <c r="C1451">
        <v>7</v>
      </c>
      <c r="D1451" t="s">
        <v>19</v>
      </c>
      <c r="E1451" t="s">
        <v>2</v>
      </c>
      <c r="F1451">
        <v>0.34</v>
      </c>
    </row>
    <row r="1452" spans="1:6" x14ac:dyDescent="0.35">
      <c r="A1452" s="1">
        <v>41677</v>
      </c>
      <c r="B1452">
        <v>2014</v>
      </c>
      <c r="C1452">
        <v>7</v>
      </c>
      <c r="D1452" t="s">
        <v>19</v>
      </c>
      <c r="E1452" t="s">
        <v>3</v>
      </c>
      <c r="F1452">
        <v>4</v>
      </c>
    </row>
    <row r="1453" spans="1:6" x14ac:dyDescent="0.35">
      <c r="A1453" s="1">
        <v>41677</v>
      </c>
      <c r="B1453">
        <v>2014</v>
      </c>
      <c r="C1453">
        <v>7</v>
      </c>
      <c r="D1453" t="s">
        <v>19</v>
      </c>
      <c r="E1453" t="s">
        <v>4</v>
      </c>
      <c r="F1453">
        <v>21.6</v>
      </c>
    </row>
    <row r="1454" spans="1:6" x14ac:dyDescent="0.35">
      <c r="A1454" s="1">
        <v>41677</v>
      </c>
      <c r="B1454">
        <v>2014</v>
      </c>
      <c r="C1454">
        <v>7</v>
      </c>
      <c r="D1454" t="s">
        <v>19</v>
      </c>
      <c r="E1454" t="s">
        <v>5</v>
      </c>
      <c r="F1454">
        <v>7</v>
      </c>
    </row>
    <row r="1455" spans="1:6" x14ac:dyDescent="0.35">
      <c r="A1455" s="1">
        <v>41677</v>
      </c>
      <c r="B1455">
        <v>2014</v>
      </c>
      <c r="C1455">
        <v>7</v>
      </c>
      <c r="D1455" t="s">
        <v>19</v>
      </c>
      <c r="E1455" t="s">
        <v>6</v>
      </c>
      <c r="F1455">
        <v>0</v>
      </c>
    </row>
    <row r="1456" spans="1:6" x14ac:dyDescent="0.35">
      <c r="A1456" s="1">
        <v>41677</v>
      </c>
      <c r="B1456">
        <v>2014</v>
      </c>
      <c r="C1456">
        <v>7</v>
      </c>
      <c r="D1456" t="s">
        <v>19</v>
      </c>
      <c r="E1456" t="s">
        <v>7</v>
      </c>
      <c r="F1456">
        <v>6</v>
      </c>
    </row>
    <row r="1457" spans="1:6" x14ac:dyDescent="0.35">
      <c r="A1457" s="1">
        <v>41677</v>
      </c>
      <c r="B1457">
        <v>2014</v>
      </c>
      <c r="C1457">
        <v>7</v>
      </c>
      <c r="D1457" t="s">
        <v>19</v>
      </c>
      <c r="E1457" t="s">
        <v>8</v>
      </c>
      <c r="F1457">
        <v>3</v>
      </c>
    </row>
    <row r="1458" spans="1:6" x14ac:dyDescent="0.35">
      <c r="A1458" s="1">
        <v>41705</v>
      </c>
      <c r="B1458">
        <v>2014</v>
      </c>
      <c r="C1458">
        <v>7</v>
      </c>
      <c r="D1458" t="s">
        <v>13</v>
      </c>
      <c r="E1458" t="s">
        <v>1</v>
      </c>
      <c r="F1458">
        <v>2.33</v>
      </c>
    </row>
    <row r="1459" spans="1:6" x14ac:dyDescent="0.35">
      <c r="A1459" s="1">
        <v>41705</v>
      </c>
      <c r="B1459">
        <v>2014</v>
      </c>
      <c r="C1459">
        <v>7</v>
      </c>
      <c r="D1459" t="s">
        <v>13</v>
      </c>
      <c r="E1459" t="s">
        <v>2</v>
      </c>
      <c r="F1459">
        <v>5.68</v>
      </c>
    </row>
    <row r="1460" spans="1:6" x14ac:dyDescent="0.35">
      <c r="A1460" s="1">
        <v>41705</v>
      </c>
      <c r="B1460">
        <v>2014</v>
      </c>
      <c r="C1460">
        <v>7</v>
      </c>
      <c r="D1460" t="s">
        <v>13</v>
      </c>
      <c r="E1460" t="s">
        <v>3</v>
      </c>
      <c r="F1460">
        <v>7</v>
      </c>
    </row>
    <row r="1461" spans="1:6" x14ac:dyDescent="0.35">
      <c r="A1461" s="1">
        <v>41705</v>
      </c>
      <c r="B1461">
        <v>2014</v>
      </c>
      <c r="C1461">
        <v>7</v>
      </c>
      <c r="D1461" t="s">
        <v>13</v>
      </c>
      <c r="E1461" t="s">
        <v>4</v>
      </c>
      <c r="F1461">
        <v>12.5</v>
      </c>
    </row>
    <row r="1462" spans="1:6" x14ac:dyDescent="0.35">
      <c r="A1462" s="1">
        <v>41705</v>
      </c>
      <c r="B1462">
        <v>2014</v>
      </c>
      <c r="C1462">
        <v>7</v>
      </c>
      <c r="D1462" t="s">
        <v>13</v>
      </c>
      <c r="E1462" t="s">
        <v>5</v>
      </c>
      <c r="F1462">
        <v>7</v>
      </c>
    </row>
    <row r="1463" spans="1:6" x14ac:dyDescent="0.35">
      <c r="A1463" s="1">
        <v>41705</v>
      </c>
      <c r="B1463">
        <v>2014</v>
      </c>
      <c r="C1463">
        <v>7</v>
      </c>
      <c r="D1463" t="s">
        <v>13</v>
      </c>
      <c r="E1463" t="s">
        <v>6</v>
      </c>
      <c r="F1463">
        <v>2</v>
      </c>
    </row>
    <row r="1464" spans="1:6" x14ac:dyDescent="0.35">
      <c r="A1464" s="1">
        <v>41705</v>
      </c>
      <c r="B1464">
        <v>2014</v>
      </c>
      <c r="C1464">
        <v>7</v>
      </c>
      <c r="D1464" t="s">
        <v>13</v>
      </c>
      <c r="E1464" t="s">
        <v>7</v>
      </c>
      <c r="F1464">
        <v>0</v>
      </c>
    </row>
    <row r="1465" spans="1:6" x14ac:dyDescent="0.35">
      <c r="A1465" s="1">
        <v>41705</v>
      </c>
      <c r="B1465">
        <v>2014</v>
      </c>
      <c r="C1465">
        <v>7</v>
      </c>
      <c r="D1465" t="s">
        <v>13</v>
      </c>
      <c r="E1465" t="s">
        <v>8</v>
      </c>
      <c r="F1465">
        <v>2</v>
      </c>
    </row>
    <row r="1466" spans="1:6" x14ac:dyDescent="0.35">
      <c r="A1466" s="1">
        <v>41736</v>
      </c>
      <c r="B1466">
        <v>2014</v>
      </c>
      <c r="C1466">
        <v>7</v>
      </c>
      <c r="D1466" t="s">
        <v>14</v>
      </c>
      <c r="E1466" t="s">
        <v>1</v>
      </c>
      <c r="F1466">
        <v>4.34</v>
      </c>
    </row>
    <row r="1467" spans="1:6" x14ac:dyDescent="0.35">
      <c r="A1467" s="1">
        <v>41736</v>
      </c>
      <c r="B1467">
        <v>2014</v>
      </c>
      <c r="C1467">
        <v>7</v>
      </c>
      <c r="D1467" t="s">
        <v>14</v>
      </c>
      <c r="E1467" t="s">
        <v>2</v>
      </c>
      <c r="F1467">
        <v>4.7</v>
      </c>
    </row>
    <row r="1468" spans="1:6" x14ac:dyDescent="0.35">
      <c r="A1468" s="1">
        <v>41736</v>
      </c>
      <c r="B1468">
        <v>2014</v>
      </c>
      <c r="C1468">
        <v>7</v>
      </c>
      <c r="D1468" t="s">
        <v>14</v>
      </c>
      <c r="E1468" t="s">
        <v>3</v>
      </c>
      <c r="F1468">
        <v>7</v>
      </c>
    </row>
    <row r="1469" spans="1:6" x14ac:dyDescent="0.35">
      <c r="A1469" s="1">
        <v>41736</v>
      </c>
      <c r="B1469">
        <v>2014</v>
      </c>
      <c r="C1469">
        <v>7</v>
      </c>
      <c r="D1469" t="s">
        <v>14</v>
      </c>
      <c r="E1469" t="s">
        <v>4</v>
      </c>
      <c r="F1469">
        <v>10.5</v>
      </c>
    </row>
    <row r="1470" spans="1:6" x14ac:dyDescent="0.35">
      <c r="A1470" s="1">
        <v>41736</v>
      </c>
      <c r="B1470">
        <v>2014</v>
      </c>
      <c r="C1470">
        <v>7</v>
      </c>
      <c r="D1470" t="s">
        <v>14</v>
      </c>
      <c r="E1470" t="s">
        <v>5</v>
      </c>
      <c r="F1470">
        <v>14</v>
      </c>
    </row>
    <row r="1471" spans="1:6" x14ac:dyDescent="0.35">
      <c r="A1471" s="1">
        <v>41736</v>
      </c>
      <c r="B1471">
        <v>2014</v>
      </c>
      <c r="C1471">
        <v>7</v>
      </c>
      <c r="D1471" t="s">
        <v>14</v>
      </c>
      <c r="E1471" t="s">
        <v>6</v>
      </c>
      <c r="F1471">
        <v>0</v>
      </c>
    </row>
    <row r="1472" spans="1:6" x14ac:dyDescent="0.35">
      <c r="A1472" s="1">
        <v>41736</v>
      </c>
      <c r="B1472">
        <v>2014</v>
      </c>
      <c r="C1472">
        <v>7</v>
      </c>
      <c r="D1472" t="s">
        <v>14</v>
      </c>
      <c r="E1472" t="s">
        <v>7</v>
      </c>
      <c r="F1472">
        <v>2</v>
      </c>
    </row>
    <row r="1473" spans="1:6" x14ac:dyDescent="0.35">
      <c r="A1473" s="1">
        <v>41736</v>
      </c>
      <c r="B1473">
        <v>2014</v>
      </c>
      <c r="C1473">
        <v>7</v>
      </c>
      <c r="D1473" t="s">
        <v>14</v>
      </c>
      <c r="E1473" t="s">
        <v>8</v>
      </c>
      <c r="F1473">
        <v>3</v>
      </c>
    </row>
    <row r="1474" spans="1:6" x14ac:dyDescent="0.35">
      <c r="A1474" s="1">
        <v>41766</v>
      </c>
      <c r="B1474">
        <v>2014</v>
      </c>
      <c r="C1474">
        <v>7</v>
      </c>
      <c r="D1474" t="s">
        <v>15</v>
      </c>
      <c r="E1474" t="s">
        <v>1</v>
      </c>
      <c r="F1474">
        <v>3.34</v>
      </c>
    </row>
    <row r="1475" spans="1:6" x14ac:dyDescent="0.35">
      <c r="A1475" s="1">
        <v>41766</v>
      </c>
      <c r="B1475">
        <v>2014</v>
      </c>
      <c r="C1475">
        <v>7</v>
      </c>
      <c r="D1475" t="s">
        <v>15</v>
      </c>
      <c r="E1475" t="s">
        <v>2</v>
      </c>
      <c r="F1475">
        <v>4.34</v>
      </c>
    </row>
    <row r="1476" spans="1:6" x14ac:dyDescent="0.35">
      <c r="A1476" s="1">
        <v>41766</v>
      </c>
      <c r="B1476">
        <v>2014</v>
      </c>
      <c r="C1476">
        <v>7</v>
      </c>
      <c r="D1476" t="s">
        <v>15</v>
      </c>
      <c r="E1476" t="s">
        <v>3</v>
      </c>
      <c r="F1476">
        <v>6</v>
      </c>
    </row>
    <row r="1477" spans="1:6" x14ac:dyDescent="0.35">
      <c r="A1477" s="1">
        <v>41766</v>
      </c>
      <c r="B1477">
        <v>2014</v>
      </c>
      <c r="C1477">
        <v>7</v>
      </c>
      <c r="D1477" t="s">
        <v>15</v>
      </c>
      <c r="E1477" t="s">
        <v>4</v>
      </c>
      <c r="F1477">
        <v>37</v>
      </c>
    </row>
    <row r="1478" spans="1:6" x14ac:dyDescent="0.35">
      <c r="A1478" s="1">
        <v>41766</v>
      </c>
      <c r="B1478">
        <v>2014</v>
      </c>
      <c r="C1478">
        <v>7</v>
      </c>
      <c r="D1478" t="s">
        <v>15</v>
      </c>
      <c r="E1478" t="s">
        <v>5</v>
      </c>
      <c r="F1478">
        <v>11</v>
      </c>
    </row>
    <row r="1479" spans="1:6" x14ac:dyDescent="0.35">
      <c r="A1479" s="1">
        <v>41766</v>
      </c>
      <c r="B1479">
        <v>2014</v>
      </c>
      <c r="C1479">
        <v>7</v>
      </c>
      <c r="D1479" t="s">
        <v>15</v>
      </c>
      <c r="E1479" t="s">
        <v>6</v>
      </c>
      <c r="F1479">
        <v>1</v>
      </c>
    </row>
    <row r="1480" spans="1:6" x14ac:dyDescent="0.35">
      <c r="A1480" s="1">
        <v>41766</v>
      </c>
      <c r="B1480">
        <v>2014</v>
      </c>
      <c r="C1480">
        <v>7</v>
      </c>
      <c r="D1480" t="s">
        <v>15</v>
      </c>
      <c r="E1480" t="s">
        <v>7</v>
      </c>
      <c r="F1480">
        <v>0</v>
      </c>
    </row>
    <row r="1481" spans="1:6" x14ac:dyDescent="0.35">
      <c r="A1481" s="1">
        <v>41766</v>
      </c>
      <c r="B1481">
        <v>2014</v>
      </c>
      <c r="C1481">
        <v>7</v>
      </c>
      <c r="D1481" t="s">
        <v>15</v>
      </c>
      <c r="E1481" t="s">
        <v>8</v>
      </c>
      <c r="F1481">
        <v>0</v>
      </c>
    </row>
    <row r="1482" spans="1:6" x14ac:dyDescent="0.35">
      <c r="A1482" s="1">
        <v>41797</v>
      </c>
      <c r="B1482">
        <v>2014</v>
      </c>
      <c r="C1482">
        <v>7</v>
      </c>
      <c r="D1482" t="s">
        <v>16</v>
      </c>
      <c r="E1482" t="s">
        <v>1</v>
      </c>
      <c r="F1482">
        <v>4</v>
      </c>
    </row>
    <row r="1483" spans="1:6" x14ac:dyDescent="0.35">
      <c r="A1483" s="1">
        <v>41797</v>
      </c>
      <c r="B1483">
        <v>2014</v>
      </c>
      <c r="C1483">
        <v>7</v>
      </c>
      <c r="D1483" t="s">
        <v>16</v>
      </c>
      <c r="E1483" t="s">
        <v>2</v>
      </c>
      <c r="F1483">
        <v>2</v>
      </c>
    </row>
    <row r="1484" spans="1:6" x14ac:dyDescent="0.35">
      <c r="A1484" s="1">
        <v>41797</v>
      </c>
      <c r="B1484">
        <v>2014</v>
      </c>
      <c r="C1484">
        <v>7</v>
      </c>
      <c r="D1484" t="s">
        <v>16</v>
      </c>
      <c r="E1484" t="s">
        <v>3</v>
      </c>
      <c r="F1484">
        <v>3</v>
      </c>
    </row>
    <row r="1485" spans="1:6" x14ac:dyDescent="0.35">
      <c r="A1485" s="1">
        <v>41797</v>
      </c>
      <c r="B1485">
        <v>2014</v>
      </c>
      <c r="C1485">
        <v>7</v>
      </c>
      <c r="D1485" t="s">
        <v>16</v>
      </c>
      <c r="E1485" t="s">
        <v>4</v>
      </c>
      <c r="F1485">
        <v>10.199999999999999</v>
      </c>
    </row>
    <row r="1486" spans="1:6" x14ac:dyDescent="0.35">
      <c r="A1486" s="1">
        <v>41797</v>
      </c>
      <c r="B1486">
        <v>2014</v>
      </c>
      <c r="C1486">
        <v>7</v>
      </c>
      <c r="D1486" t="s">
        <v>16</v>
      </c>
      <c r="E1486" t="s">
        <v>5</v>
      </c>
      <c r="F1486">
        <v>9</v>
      </c>
    </row>
    <row r="1487" spans="1:6" x14ac:dyDescent="0.35">
      <c r="A1487" s="1">
        <v>41797</v>
      </c>
      <c r="B1487">
        <v>2014</v>
      </c>
      <c r="C1487">
        <v>7</v>
      </c>
      <c r="D1487" t="s">
        <v>16</v>
      </c>
      <c r="E1487" t="s">
        <v>6</v>
      </c>
      <c r="F1487">
        <v>0</v>
      </c>
    </row>
    <row r="1488" spans="1:6" x14ac:dyDescent="0.35">
      <c r="A1488" s="1">
        <v>41797</v>
      </c>
      <c r="B1488">
        <v>2014</v>
      </c>
      <c r="C1488">
        <v>7</v>
      </c>
      <c r="D1488" t="s">
        <v>16</v>
      </c>
      <c r="E1488" t="s">
        <v>7</v>
      </c>
      <c r="F1488">
        <v>0</v>
      </c>
    </row>
    <row r="1489" spans="1:6" x14ac:dyDescent="0.35">
      <c r="A1489" s="1">
        <v>41797</v>
      </c>
      <c r="B1489">
        <v>2014</v>
      </c>
      <c r="C1489">
        <v>7</v>
      </c>
      <c r="D1489" t="s">
        <v>16</v>
      </c>
      <c r="E1489" t="s">
        <v>8</v>
      </c>
      <c r="F1489">
        <v>0</v>
      </c>
    </row>
    <row r="1490" spans="1:6" x14ac:dyDescent="0.35">
      <c r="A1490" s="1">
        <v>41827</v>
      </c>
      <c r="B1490">
        <v>2014</v>
      </c>
      <c r="C1490">
        <v>7</v>
      </c>
      <c r="D1490" t="s">
        <v>17</v>
      </c>
      <c r="E1490" t="s">
        <v>1</v>
      </c>
      <c r="F1490">
        <v>2</v>
      </c>
    </row>
    <row r="1491" spans="1:6" x14ac:dyDescent="0.35">
      <c r="A1491" s="1">
        <v>41827</v>
      </c>
      <c r="B1491">
        <v>2014</v>
      </c>
      <c r="C1491">
        <v>7</v>
      </c>
      <c r="D1491" t="s">
        <v>17</v>
      </c>
      <c r="E1491" t="s">
        <v>2</v>
      </c>
      <c r="F1491">
        <v>3.34</v>
      </c>
    </row>
    <row r="1492" spans="1:6" x14ac:dyDescent="0.35">
      <c r="A1492" s="1">
        <v>41827</v>
      </c>
      <c r="B1492">
        <v>2014</v>
      </c>
      <c r="C1492">
        <v>7</v>
      </c>
      <c r="D1492" t="s">
        <v>17</v>
      </c>
      <c r="E1492" t="s">
        <v>3</v>
      </c>
      <c r="F1492">
        <v>4</v>
      </c>
    </row>
    <row r="1493" spans="1:6" x14ac:dyDescent="0.35">
      <c r="A1493" s="1">
        <v>41827</v>
      </c>
      <c r="B1493">
        <v>2014</v>
      </c>
      <c r="C1493">
        <v>7</v>
      </c>
      <c r="D1493" t="s">
        <v>17</v>
      </c>
      <c r="E1493" t="s">
        <v>4</v>
      </c>
      <c r="F1493">
        <v>13</v>
      </c>
    </row>
    <row r="1494" spans="1:6" x14ac:dyDescent="0.35">
      <c r="A1494" s="1">
        <v>41827</v>
      </c>
      <c r="B1494">
        <v>2014</v>
      </c>
      <c r="C1494">
        <v>7</v>
      </c>
      <c r="D1494" t="s">
        <v>17</v>
      </c>
      <c r="E1494" t="s">
        <v>5</v>
      </c>
      <c r="F1494">
        <v>11</v>
      </c>
    </row>
    <row r="1495" spans="1:6" x14ac:dyDescent="0.35">
      <c r="A1495" s="1">
        <v>41827</v>
      </c>
      <c r="B1495">
        <v>2014</v>
      </c>
      <c r="C1495">
        <v>7</v>
      </c>
      <c r="D1495" t="s">
        <v>17</v>
      </c>
      <c r="E1495" t="s">
        <v>6</v>
      </c>
      <c r="F1495">
        <v>0</v>
      </c>
    </row>
    <row r="1496" spans="1:6" x14ac:dyDescent="0.35">
      <c r="A1496" s="1">
        <v>41827</v>
      </c>
      <c r="B1496">
        <v>2014</v>
      </c>
      <c r="C1496">
        <v>7</v>
      </c>
      <c r="D1496" t="s">
        <v>17</v>
      </c>
      <c r="E1496" t="s">
        <v>7</v>
      </c>
      <c r="F1496">
        <v>0</v>
      </c>
    </row>
    <row r="1497" spans="1:6" x14ac:dyDescent="0.35">
      <c r="A1497" s="1">
        <v>41827</v>
      </c>
      <c r="B1497">
        <v>2014</v>
      </c>
      <c r="C1497">
        <v>7</v>
      </c>
      <c r="D1497" t="s">
        <v>17</v>
      </c>
      <c r="E1497" t="s">
        <v>8</v>
      </c>
      <c r="F1497">
        <v>4</v>
      </c>
    </row>
    <row r="1498" spans="1:6" x14ac:dyDescent="0.35">
      <c r="A1498" s="1">
        <v>41858</v>
      </c>
      <c r="B1498">
        <v>2014</v>
      </c>
      <c r="C1498">
        <v>7</v>
      </c>
      <c r="D1498" t="s">
        <v>18</v>
      </c>
      <c r="E1498" t="s">
        <v>1</v>
      </c>
      <c r="F1498">
        <v>6.34</v>
      </c>
    </row>
    <row r="1499" spans="1:6" x14ac:dyDescent="0.35">
      <c r="A1499" s="1">
        <v>41858</v>
      </c>
      <c r="B1499">
        <v>2014</v>
      </c>
      <c r="C1499">
        <v>7</v>
      </c>
      <c r="D1499" t="s">
        <v>18</v>
      </c>
      <c r="E1499" t="s">
        <v>2</v>
      </c>
      <c r="F1499">
        <v>2.34</v>
      </c>
    </row>
    <row r="1500" spans="1:6" x14ac:dyDescent="0.35">
      <c r="A1500" s="1">
        <v>41858</v>
      </c>
      <c r="B1500">
        <v>2014</v>
      </c>
      <c r="C1500">
        <v>7</v>
      </c>
      <c r="D1500" t="s">
        <v>18</v>
      </c>
      <c r="E1500" t="s">
        <v>3</v>
      </c>
      <c r="F1500">
        <v>3</v>
      </c>
    </row>
    <row r="1501" spans="1:6" x14ac:dyDescent="0.35">
      <c r="A1501" s="1">
        <v>41858</v>
      </c>
      <c r="B1501">
        <v>2014</v>
      </c>
      <c r="C1501">
        <v>7</v>
      </c>
      <c r="D1501" t="s">
        <v>18</v>
      </c>
      <c r="E1501" t="s">
        <v>4</v>
      </c>
      <c r="F1501">
        <v>14</v>
      </c>
    </row>
    <row r="1502" spans="1:6" x14ac:dyDescent="0.35">
      <c r="A1502" s="1">
        <v>41858</v>
      </c>
      <c r="B1502">
        <v>2014</v>
      </c>
      <c r="C1502">
        <v>7</v>
      </c>
      <c r="D1502" t="s">
        <v>18</v>
      </c>
      <c r="E1502" t="s">
        <v>5</v>
      </c>
      <c r="F1502">
        <v>3</v>
      </c>
    </row>
    <row r="1503" spans="1:6" x14ac:dyDescent="0.35">
      <c r="A1503" s="1">
        <v>41858</v>
      </c>
      <c r="B1503">
        <v>2014</v>
      </c>
      <c r="C1503">
        <v>7</v>
      </c>
      <c r="D1503" t="s">
        <v>18</v>
      </c>
      <c r="E1503" t="s">
        <v>6</v>
      </c>
      <c r="F1503">
        <v>0</v>
      </c>
    </row>
    <row r="1504" spans="1:6" x14ac:dyDescent="0.35">
      <c r="A1504" s="1">
        <v>41858</v>
      </c>
      <c r="B1504">
        <v>2014</v>
      </c>
      <c r="C1504">
        <v>7</v>
      </c>
      <c r="D1504" t="s">
        <v>18</v>
      </c>
      <c r="E1504" t="s">
        <v>7</v>
      </c>
      <c r="F1504">
        <v>5</v>
      </c>
    </row>
    <row r="1505" spans="1:6" x14ac:dyDescent="0.35">
      <c r="A1505" s="1">
        <v>41858</v>
      </c>
      <c r="B1505">
        <v>2014</v>
      </c>
      <c r="C1505">
        <v>7</v>
      </c>
      <c r="D1505" t="s">
        <v>18</v>
      </c>
      <c r="E1505" t="s">
        <v>8</v>
      </c>
      <c r="F1505">
        <v>1</v>
      </c>
    </row>
    <row r="1506" spans="1:6" x14ac:dyDescent="0.35">
      <c r="A1506" s="1">
        <v>41889</v>
      </c>
      <c r="B1506">
        <v>2014</v>
      </c>
      <c r="C1506">
        <v>7</v>
      </c>
      <c r="D1506" t="s">
        <v>19</v>
      </c>
      <c r="E1506" t="s">
        <v>1</v>
      </c>
      <c r="F1506">
        <v>3</v>
      </c>
    </row>
    <row r="1507" spans="1:6" x14ac:dyDescent="0.35">
      <c r="A1507" s="1">
        <v>41889</v>
      </c>
      <c r="B1507">
        <v>2014</v>
      </c>
      <c r="C1507">
        <v>7</v>
      </c>
      <c r="D1507" t="s">
        <v>19</v>
      </c>
      <c r="E1507" t="s">
        <v>2</v>
      </c>
      <c r="F1507">
        <v>6.34</v>
      </c>
    </row>
    <row r="1508" spans="1:6" x14ac:dyDescent="0.35">
      <c r="A1508" s="1">
        <v>41889</v>
      </c>
      <c r="B1508">
        <v>2014</v>
      </c>
      <c r="C1508">
        <v>7</v>
      </c>
      <c r="D1508" t="s">
        <v>19</v>
      </c>
      <c r="E1508" t="s">
        <v>3</v>
      </c>
      <c r="F1508">
        <v>5</v>
      </c>
    </row>
    <row r="1509" spans="1:6" x14ac:dyDescent="0.35">
      <c r="A1509" s="1">
        <v>41889</v>
      </c>
      <c r="B1509">
        <v>2014</v>
      </c>
      <c r="C1509">
        <v>7</v>
      </c>
      <c r="D1509" t="s">
        <v>19</v>
      </c>
      <c r="E1509" t="s">
        <v>4</v>
      </c>
      <c r="F1509">
        <v>13</v>
      </c>
    </row>
    <row r="1510" spans="1:6" x14ac:dyDescent="0.35">
      <c r="A1510" s="1">
        <v>41889</v>
      </c>
      <c r="B1510">
        <v>2014</v>
      </c>
      <c r="C1510">
        <v>7</v>
      </c>
      <c r="D1510" t="s">
        <v>19</v>
      </c>
      <c r="E1510" t="s">
        <v>5</v>
      </c>
      <c r="F1510">
        <v>6</v>
      </c>
    </row>
    <row r="1511" spans="1:6" x14ac:dyDescent="0.35">
      <c r="A1511" s="1">
        <v>41889</v>
      </c>
      <c r="B1511">
        <v>2014</v>
      </c>
      <c r="C1511">
        <v>7</v>
      </c>
      <c r="D1511" t="s">
        <v>19</v>
      </c>
      <c r="E1511" t="s">
        <v>6</v>
      </c>
      <c r="F1511">
        <v>4</v>
      </c>
    </row>
    <row r="1512" spans="1:6" x14ac:dyDescent="0.35">
      <c r="A1512" s="1">
        <v>41889</v>
      </c>
      <c r="B1512">
        <v>2014</v>
      </c>
      <c r="C1512">
        <v>7</v>
      </c>
      <c r="D1512" t="s">
        <v>19</v>
      </c>
      <c r="E1512" t="s">
        <v>7</v>
      </c>
      <c r="F1512">
        <v>0</v>
      </c>
    </row>
    <row r="1513" spans="1:6" x14ac:dyDescent="0.35">
      <c r="A1513" s="1">
        <v>41889</v>
      </c>
      <c r="B1513">
        <v>2014</v>
      </c>
      <c r="C1513">
        <v>7</v>
      </c>
      <c r="D1513" t="s">
        <v>19</v>
      </c>
      <c r="E1513" t="s">
        <v>8</v>
      </c>
      <c r="F1513">
        <v>2.2000000000000002</v>
      </c>
    </row>
    <row r="1514" spans="1:6" x14ac:dyDescent="0.35">
      <c r="A1514" s="1">
        <v>41919</v>
      </c>
      <c r="B1514">
        <v>2014</v>
      </c>
      <c r="C1514">
        <v>7</v>
      </c>
      <c r="D1514" t="s">
        <v>13</v>
      </c>
      <c r="E1514" t="s">
        <v>1</v>
      </c>
      <c r="F1514">
        <v>2.33</v>
      </c>
    </row>
    <row r="1515" spans="1:6" x14ac:dyDescent="0.35">
      <c r="A1515" s="1">
        <v>41919</v>
      </c>
      <c r="B1515">
        <v>2014</v>
      </c>
      <c r="C1515">
        <v>7</v>
      </c>
      <c r="D1515" t="s">
        <v>13</v>
      </c>
      <c r="E1515" t="s">
        <v>2</v>
      </c>
      <c r="F1515">
        <v>4.66</v>
      </c>
    </row>
    <row r="1516" spans="1:6" x14ac:dyDescent="0.35">
      <c r="A1516" s="1">
        <v>41919</v>
      </c>
      <c r="B1516">
        <v>2014</v>
      </c>
      <c r="C1516">
        <v>7</v>
      </c>
      <c r="D1516" t="s">
        <v>13</v>
      </c>
      <c r="E1516" t="s">
        <v>3</v>
      </c>
      <c r="F1516">
        <v>8</v>
      </c>
    </row>
    <row r="1517" spans="1:6" x14ac:dyDescent="0.35">
      <c r="A1517" s="1">
        <v>41919</v>
      </c>
      <c r="B1517">
        <v>2014</v>
      </c>
      <c r="C1517">
        <v>7</v>
      </c>
      <c r="D1517" t="s">
        <v>13</v>
      </c>
      <c r="E1517" t="s">
        <v>4</v>
      </c>
      <c r="F1517">
        <v>21.2</v>
      </c>
    </row>
    <row r="1518" spans="1:6" x14ac:dyDescent="0.35">
      <c r="A1518" s="1">
        <v>41919</v>
      </c>
      <c r="B1518">
        <v>2014</v>
      </c>
      <c r="C1518">
        <v>7</v>
      </c>
      <c r="D1518" t="s">
        <v>13</v>
      </c>
      <c r="E1518" t="s">
        <v>5</v>
      </c>
      <c r="F1518">
        <v>32</v>
      </c>
    </row>
    <row r="1519" spans="1:6" x14ac:dyDescent="0.35">
      <c r="A1519" s="1">
        <v>41919</v>
      </c>
      <c r="B1519">
        <v>2014</v>
      </c>
      <c r="C1519">
        <v>7</v>
      </c>
      <c r="D1519" t="s">
        <v>13</v>
      </c>
      <c r="E1519" t="s">
        <v>6</v>
      </c>
      <c r="F1519">
        <v>0</v>
      </c>
    </row>
    <row r="1520" spans="1:6" x14ac:dyDescent="0.35">
      <c r="A1520" s="1">
        <v>41919</v>
      </c>
      <c r="B1520">
        <v>2014</v>
      </c>
      <c r="C1520">
        <v>7</v>
      </c>
      <c r="D1520" t="s">
        <v>13</v>
      </c>
      <c r="E1520" t="s">
        <v>7</v>
      </c>
      <c r="F1520">
        <v>5</v>
      </c>
    </row>
    <row r="1521" spans="1:6" x14ac:dyDescent="0.35">
      <c r="A1521" s="1">
        <v>41919</v>
      </c>
      <c r="B1521">
        <v>2014</v>
      </c>
      <c r="C1521">
        <v>7</v>
      </c>
      <c r="D1521" t="s">
        <v>13</v>
      </c>
      <c r="E1521" t="s">
        <v>8</v>
      </c>
      <c r="F1521">
        <v>4</v>
      </c>
    </row>
    <row r="1522" spans="1:6" x14ac:dyDescent="0.35">
      <c r="A1522" s="1">
        <v>41950</v>
      </c>
      <c r="B1522">
        <v>2014</v>
      </c>
      <c r="C1522">
        <v>7</v>
      </c>
      <c r="D1522" t="s">
        <v>14</v>
      </c>
      <c r="E1522" t="s">
        <v>1</v>
      </c>
      <c r="F1522">
        <v>2</v>
      </c>
    </row>
    <row r="1523" spans="1:6" x14ac:dyDescent="0.35">
      <c r="A1523" s="1">
        <v>41950</v>
      </c>
      <c r="B1523">
        <v>2014</v>
      </c>
      <c r="C1523">
        <v>7</v>
      </c>
      <c r="D1523" t="s">
        <v>14</v>
      </c>
      <c r="E1523" t="s">
        <v>2</v>
      </c>
      <c r="F1523">
        <v>1.68</v>
      </c>
    </row>
    <row r="1524" spans="1:6" x14ac:dyDescent="0.35">
      <c r="A1524" s="1">
        <v>41950</v>
      </c>
      <c r="B1524">
        <v>2014</v>
      </c>
      <c r="C1524">
        <v>7</v>
      </c>
      <c r="D1524" t="s">
        <v>14</v>
      </c>
      <c r="E1524" t="s">
        <v>3</v>
      </c>
      <c r="F1524">
        <v>3.2</v>
      </c>
    </row>
    <row r="1525" spans="1:6" x14ac:dyDescent="0.35">
      <c r="A1525" s="1">
        <v>41950</v>
      </c>
      <c r="B1525">
        <v>2014</v>
      </c>
      <c r="C1525">
        <v>7</v>
      </c>
      <c r="D1525" t="s">
        <v>14</v>
      </c>
      <c r="E1525" t="s">
        <v>4</v>
      </c>
      <c r="F1525">
        <v>16.5</v>
      </c>
    </row>
    <row r="1526" spans="1:6" x14ac:dyDescent="0.35">
      <c r="A1526" s="1">
        <v>41950</v>
      </c>
      <c r="B1526">
        <v>2014</v>
      </c>
      <c r="C1526">
        <v>7</v>
      </c>
      <c r="D1526" t="s">
        <v>14</v>
      </c>
      <c r="E1526" t="s">
        <v>5</v>
      </c>
      <c r="F1526">
        <v>17</v>
      </c>
    </row>
    <row r="1527" spans="1:6" x14ac:dyDescent="0.35">
      <c r="A1527" s="1">
        <v>41950</v>
      </c>
      <c r="B1527">
        <v>2014</v>
      </c>
      <c r="C1527">
        <v>7</v>
      </c>
      <c r="D1527" t="s">
        <v>14</v>
      </c>
      <c r="E1527" t="s">
        <v>6</v>
      </c>
      <c r="F1527">
        <v>0</v>
      </c>
    </row>
    <row r="1528" spans="1:6" x14ac:dyDescent="0.35">
      <c r="A1528" s="1">
        <v>41950</v>
      </c>
      <c r="B1528">
        <v>2014</v>
      </c>
      <c r="C1528">
        <v>7</v>
      </c>
      <c r="D1528" t="s">
        <v>14</v>
      </c>
      <c r="E1528" t="s">
        <v>7</v>
      </c>
      <c r="F1528">
        <v>5</v>
      </c>
    </row>
    <row r="1529" spans="1:6" x14ac:dyDescent="0.35">
      <c r="A1529" s="1">
        <v>41950</v>
      </c>
      <c r="B1529">
        <v>2014</v>
      </c>
      <c r="C1529">
        <v>7</v>
      </c>
      <c r="D1529" t="s">
        <v>14</v>
      </c>
      <c r="E1529" t="s">
        <v>8</v>
      </c>
      <c r="F1529">
        <v>1</v>
      </c>
    </row>
    <row r="1530" spans="1:6" x14ac:dyDescent="0.35">
      <c r="A1530" s="1">
        <v>41980</v>
      </c>
      <c r="B1530">
        <v>2014</v>
      </c>
      <c r="C1530">
        <v>7</v>
      </c>
      <c r="D1530" t="s">
        <v>15</v>
      </c>
      <c r="E1530" t="s">
        <v>1</v>
      </c>
      <c r="F1530">
        <v>8.34</v>
      </c>
    </row>
    <row r="1531" spans="1:6" x14ac:dyDescent="0.35">
      <c r="A1531" s="1">
        <v>41980</v>
      </c>
      <c r="B1531">
        <v>2014</v>
      </c>
      <c r="C1531">
        <v>7</v>
      </c>
      <c r="D1531" t="s">
        <v>15</v>
      </c>
      <c r="E1531" t="s">
        <v>2</v>
      </c>
      <c r="F1531">
        <v>2.68</v>
      </c>
    </row>
    <row r="1532" spans="1:6" x14ac:dyDescent="0.35">
      <c r="A1532" s="1">
        <v>41980</v>
      </c>
      <c r="B1532">
        <v>2014</v>
      </c>
      <c r="C1532">
        <v>7</v>
      </c>
      <c r="D1532" t="s">
        <v>15</v>
      </c>
      <c r="E1532" t="s">
        <v>3</v>
      </c>
      <c r="F1532">
        <v>10.5</v>
      </c>
    </row>
    <row r="1533" spans="1:6" x14ac:dyDescent="0.35">
      <c r="A1533" s="1">
        <v>41980</v>
      </c>
      <c r="B1533">
        <v>2014</v>
      </c>
      <c r="C1533">
        <v>7</v>
      </c>
      <c r="D1533" t="s">
        <v>15</v>
      </c>
      <c r="E1533" t="s">
        <v>4</v>
      </c>
      <c r="F1533">
        <v>28.1</v>
      </c>
    </row>
    <row r="1534" spans="1:6" x14ac:dyDescent="0.35">
      <c r="A1534" s="1">
        <v>41980</v>
      </c>
      <c r="B1534">
        <v>2014</v>
      </c>
      <c r="C1534">
        <v>7</v>
      </c>
      <c r="D1534" t="s">
        <v>15</v>
      </c>
      <c r="E1534" t="s">
        <v>5</v>
      </c>
      <c r="F1534">
        <v>12</v>
      </c>
    </row>
    <row r="1535" spans="1:6" x14ac:dyDescent="0.35">
      <c r="A1535" s="1">
        <v>41980</v>
      </c>
      <c r="B1535">
        <v>2014</v>
      </c>
      <c r="C1535">
        <v>7</v>
      </c>
      <c r="D1535" t="s">
        <v>15</v>
      </c>
      <c r="E1535" t="s">
        <v>6</v>
      </c>
      <c r="F1535">
        <v>3</v>
      </c>
    </row>
    <row r="1536" spans="1:6" x14ac:dyDescent="0.35">
      <c r="A1536" s="1">
        <v>41980</v>
      </c>
      <c r="B1536">
        <v>2014</v>
      </c>
      <c r="C1536">
        <v>7</v>
      </c>
      <c r="D1536" t="s">
        <v>15</v>
      </c>
      <c r="E1536" t="s">
        <v>7</v>
      </c>
      <c r="F1536">
        <v>12</v>
      </c>
    </row>
    <row r="1537" spans="1:6" x14ac:dyDescent="0.35">
      <c r="A1537" s="1">
        <v>41980</v>
      </c>
      <c r="B1537">
        <v>2014</v>
      </c>
      <c r="C1537">
        <v>7</v>
      </c>
      <c r="D1537" t="s">
        <v>15</v>
      </c>
      <c r="E1537" t="s">
        <v>8</v>
      </c>
      <c r="F1537">
        <v>4</v>
      </c>
    </row>
    <row r="1538" spans="1:6" x14ac:dyDescent="0.35">
      <c r="A1538" s="1" t="s">
        <v>129</v>
      </c>
      <c r="B1538">
        <v>2014</v>
      </c>
      <c r="C1538">
        <v>7</v>
      </c>
      <c r="D1538" t="s">
        <v>16</v>
      </c>
      <c r="E1538" t="s">
        <v>1</v>
      </c>
      <c r="F1538">
        <v>2</v>
      </c>
    </row>
    <row r="1539" spans="1:6" x14ac:dyDescent="0.35">
      <c r="A1539" s="1" t="s">
        <v>129</v>
      </c>
      <c r="B1539">
        <v>2014</v>
      </c>
      <c r="C1539">
        <v>7</v>
      </c>
      <c r="D1539" t="s">
        <v>16</v>
      </c>
      <c r="E1539" t="s">
        <v>2</v>
      </c>
      <c r="F1539">
        <v>1.34</v>
      </c>
    </row>
    <row r="1540" spans="1:6" x14ac:dyDescent="0.35">
      <c r="A1540" s="1" t="s">
        <v>129</v>
      </c>
      <c r="B1540">
        <v>2014</v>
      </c>
      <c r="C1540">
        <v>7</v>
      </c>
      <c r="D1540" t="s">
        <v>16</v>
      </c>
      <c r="E1540" t="s">
        <v>3</v>
      </c>
      <c r="F1540">
        <v>1</v>
      </c>
    </row>
    <row r="1541" spans="1:6" x14ac:dyDescent="0.35">
      <c r="A1541" s="1" t="s">
        <v>129</v>
      </c>
      <c r="B1541">
        <v>2014</v>
      </c>
      <c r="C1541">
        <v>7</v>
      </c>
      <c r="D1541" t="s">
        <v>16</v>
      </c>
      <c r="E1541" t="s">
        <v>4</v>
      </c>
      <c r="F1541">
        <v>17</v>
      </c>
    </row>
    <row r="1542" spans="1:6" x14ac:dyDescent="0.35">
      <c r="A1542" s="1" t="s">
        <v>129</v>
      </c>
      <c r="B1542">
        <v>2014</v>
      </c>
      <c r="C1542">
        <v>7</v>
      </c>
      <c r="D1542" t="s">
        <v>16</v>
      </c>
      <c r="E1542" t="s">
        <v>5</v>
      </c>
      <c r="F1542">
        <v>2</v>
      </c>
    </row>
    <row r="1543" spans="1:6" x14ac:dyDescent="0.35">
      <c r="A1543" s="1" t="s">
        <v>129</v>
      </c>
      <c r="B1543">
        <v>2014</v>
      </c>
      <c r="C1543">
        <v>7</v>
      </c>
      <c r="D1543" t="s">
        <v>16</v>
      </c>
      <c r="E1543" t="s">
        <v>6</v>
      </c>
      <c r="F1543">
        <v>0</v>
      </c>
    </row>
    <row r="1544" spans="1:6" x14ac:dyDescent="0.35">
      <c r="A1544" s="1" t="s">
        <v>129</v>
      </c>
      <c r="B1544">
        <v>2014</v>
      </c>
      <c r="C1544">
        <v>7</v>
      </c>
      <c r="D1544" t="s">
        <v>16</v>
      </c>
      <c r="E1544" t="s">
        <v>7</v>
      </c>
      <c r="F1544">
        <v>0</v>
      </c>
    </row>
    <row r="1545" spans="1:6" x14ac:dyDescent="0.35">
      <c r="A1545" s="1" t="s">
        <v>129</v>
      </c>
      <c r="B1545">
        <v>2014</v>
      </c>
      <c r="C1545">
        <v>7</v>
      </c>
      <c r="D1545" t="s">
        <v>16</v>
      </c>
      <c r="E1545" t="s">
        <v>8</v>
      </c>
      <c r="F1545">
        <v>0</v>
      </c>
    </row>
    <row r="1546" spans="1:6" x14ac:dyDescent="0.35">
      <c r="A1546" s="1" t="s">
        <v>130</v>
      </c>
      <c r="B1546">
        <v>2014</v>
      </c>
      <c r="C1546">
        <v>7</v>
      </c>
      <c r="D1546" t="s">
        <v>17</v>
      </c>
      <c r="E1546" t="s">
        <v>1</v>
      </c>
      <c r="F1546">
        <v>5</v>
      </c>
    </row>
    <row r="1547" spans="1:6" x14ac:dyDescent="0.35">
      <c r="A1547" s="1" t="s">
        <v>130</v>
      </c>
      <c r="B1547">
        <v>2014</v>
      </c>
      <c r="C1547">
        <v>7</v>
      </c>
      <c r="D1547" t="s">
        <v>17</v>
      </c>
      <c r="E1547" t="s">
        <v>2</v>
      </c>
      <c r="F1547">
        <v>3.04</v>
      </c>
    </row>
    <row r="1548" spans="1:6" x14ac:dyDescent="0.35">
      <c r="A1548" s="1" t="s">
        <v>130</v>
      </c>
      <c r="B1548">
        <v>2014</v>
      </c>
      <c r="C1548">
        <v>7</v>
      </c>
      <c r="D1548" t="s">
        <v>17</v>
      </c>
      <c r="E1548" t="s">
        <v>3</v>
      </c>
      <c r="F1548">
        <v>3</v>
      </c>
    </row>
    <row r="1549" spans="1:6" x14ac:dyDescent="0.35">
      <c r="A1549" s="1" t="s">
        <v>130</v>
      </c>
      <c r="B1549">
        <v>2014</v>
      </c>
      <c r="C1549">
        <v>7</v>
      </c>
      <c r="D1549" t="s">
        <v>17</v>
      </c>
      <c r="E1549" t="s">
        <v>4</v>
      </c>
      <c r="F1549">
        <v>11.8</v>
      </c>
    </row>
    <row r="1550" spans="1:6" x14ac:dyDescent="0.35">
      <c r="A1550" s="1" t="s">
        <v>130</v>
      </c>
      <c r="B1550">
        <v>2014</v>
      </c>
      <c r="C1550">
        <v>7</v>
      </c>
      <c r="D1550" t="s">
        <v>17</v>
      </c>
      <c r="E1550" t="s">
        <v>5</v>
      </c>
      <c r="F1550">
        <v>19</v>
      </c>
    </row>
    <row r="1551" spans="1:6" x14ac:dyDescent="0.35">
      <c r="A1551" s="1" t="s">
        <v>130</v>
      </c>
      <c r="B1551">
        <v>2014</v>
      </c>
      <c r="C1551">
        <v>7</v>
      </c>
      <c r="D1551" t="s">
        <v>17</v>
      </c>
      <c r="E1551" t="s">
        <v>6</v>
      </c>
      <c r="F1551">
        <v>1</v>
      </c>
    </row>
    <row r="1552" spans="1:6" x14ac:dyDescent="0.35">
      <c r="A1552" s="1" t="s">
        <v>130</v>
      </c>
      <c r="B1552">
        <v>2014</v>
      </c>
      <c r="C1552">
        <v>7</v>
      </c>
      <c r="D1552" t="s">
        <v>17</v>
      </c>
      <c r="E1552" t="s">
        <v>7</v>
      </c>
      <c r="F1552">
        <v>2</v>
      </c>
    </row>
    <row r="1553" spans="1:6" x14ac:dyDescent="0.35">
      <c r="A1553" s="1" t="s">
        <v>130</v>
      </c>
      <c r="B1553">
        <v>2014</v>
      </c>
      <c r="C1553">
        <v>7</v>
      </c>
      <c r="D1553" t="s">
        <v>17</v>
      </c>
      <c r="E1553" t="s">
        <v>8</v>
      </c>
      <c r="F1553">
        <v>2</v>
      </c>
    </row>
    <row r="1554" spans="1:6" x14ac:dyDescent="0.35">
      <c r="A1554" s="1" t="s">
        <v>131</v>
      </c>
      <c r="B1554">
        <v>2014</v>
      </c>
      <c r="C1554">
        <v>7</v>
      </c>
      <c r="D1554" t="s">
        <v>18</v>
      </c>
      <c r="E1554" t="s">
        <v>1</v>
      </c>
      <c r="F1554">
        <v>3.34</v>
      </c>
    </row>
    <row r="1555" spans="1:6" x14ac:dyDescent="0.35">
      <c r="A1555" s="1" t="s">
        <v>131</v>
      </c>
      <c r="B1555">
        <v>2014</v>
      </c>
      <c r="C1555">
        <v>7</v>
      </c>
      <c r="D1555" t="s">
        <v>18</v>
      </c>
      <c r="E1555" t="s">
        <v>2</v>
      </c>
      <c r="F1555">
        <v>1.68</v>
      </c>
    </row>
    <row r="1556" spans="1:6" x14ac:dyDescent="0.35">
      <c r="A1556" s="1" t="s">
        <v>131</v>
      </c>
      <c r="B1556">
        <v>2014</v>
      </c>
      <c r="C1556">
        <v>7</v>
      </c>
      <c r="D1556" t="s">
        <v>18</v>
      </c>
      <c r="E1556" t="s">
        <v>3</v>
      </c>
      <c r="F1556">
        <v>1</v>
      </c>
    </row>
    <row r="1557" spans="1:6" x14ac:dyDescent="0.35">
      <c r="A1557" s="1" t="s">
        <v>131</v>
      </c>
      <c r="B1557">
        <v>2014</v>
      </c>
      <c r="C1557">
        <v>7</v>
      </c>
      <c r="D1557" t="s">
        <v>18</v>
      </c>
      <c r="E1557" t="s">
        <v>4</v>
      </c>
      <c r="F1557">
        <v>15.6</v>
      </c>
    </row>
    <row r="1558" spans="1:6" x14ac:dyDescent="0.35">
      <c r="A1558" s="1" t="s">
        <v>131</v>
      </c>
      <c r="B1558">
        <v>2014</v>
      </c>
      <c r="C1558">
        <v>7</v>
      </c>
      <c r="D1558" t="s">
        <v>18</v>
      </c>
      <c r="E1558" t="s">
        <v>5</v>
      </c>
      <c r="F1558">
        <v>18</v>
      </c>
    </row>
    <row r="1559" spans="1:6" x14ac:dyDescent="0.35">
      <c r="A1559" s="1" t="s">
        <v>131</v>
      </c>
      <c r="B1559">
        <v>2014</v>
      </c>
      <c r="C1559">
        <v>7</v>
      </c>
      <c r="D1559" t="s">
        <v>18</v>
      </c>
      <c r="E1559" t="s">
        <v>6</v>
      </c>
      <c r="F1559">
        <v>0</v>
      </c>
    </row>
    <row r="1560" spans="1:6" x14ac:dyDescent="0.35">
      <c r="A1560" s="1" t="s">
        <v>131</v>
      </c>
      <c r="B1560">
        <v>2014</v>
      </c>
      <c r="C1560">
        <v>7</v>
      </c>
      <c r="D1560" t="s">
        <v>18</v>
      </c>
      <c r="E1560" t="s">
        <v>7</v>
      </c>
      <c r="F1560">
        <v>0</v>
      </c>
    </row>
    <row r="1561" spans="1:6" x14ac:dyDescent="0.35">
      <c r="A1561" s="1" t="s">
        <v>131</v>
      </c>
      <c r="B1561">
        <v>2014</v>
      </c>
      <c r="C1561">
        <v>7</v>
      </c>
      <c r="D1561" t="s">
        <v>18</v>
      </c>
      <c r="E1561" t="s">
        <v>8</v>
      </c>
      <c r="F1561">
        <v>1.3</v>
      </c>
    </row>
    <row r="1562" spans="1:6" x14ac:dyDescent="0.35">
      <c r="A1562" s="1" t="s">
        <v>132</v>
      </c>
      <c r="B1562">
        <v>2014</v>
      </c>
      <c r="C1562">
        <v>7</v>
      </c>
      <c r="D1562" t="s">
        <v>19</v>
      </c>
      <c r="E1562" t="s">
        <v>1</v>
      </c>
      <c r="F1562">
        <v>4</v>
      </c>
    </row>
    <row r="1563" spans="1:6" x14ac:dyDescent="0.35">
      <c r="A1563" s="1" t="s">
        <v>132</v>
      </c>
      <c r="B1563">
        <v>2014</v>
      </c>
      <c r="C1563">
        <v>7</v>
      </c>
      <c r="D1563" t="s">
        <v>19</v>
      </c>
      <c r="E1563" t="s">
        <v>2</v>
      </c>
      <c r="F1563">
        <v>3.34</v>
      </c>
    </row>
    <row r="1564" spans="1:6" x14ac:dyDescent="0.35">
      <c r="A1564" s="1" t="s">
        <v>132</v>
      </c>
      <c r="B1564">
        <v>2014</v>
      </c>
      <c r="C1564">
        <v>7</v>
      </c>
      <c r="D1564" t="s">
        <v>19</v>
      </c>
      <c r="E1564" t="s">
        <v>3</v>
      </c>
      <c r="F1564">
        <v>3</v>
      </c>
    </row>
    <row r="1565" spans="1:6" x14ac:dyDescent="0.35">
      <c r="A1565" s="1" t="s">
        <v>132</v>
      </c>
      <c r="B1565">
        <v>2014</v>
      </c>
      <c r="C1565">
        <v>7</v>
      </c>
      <c r="D1565" t="s">
        <v>19</v>
      </c>
      <c r="E1565" t="s">
        <v>4</v>
      </c>
      <c r="F1565">
        <v>13</v>
      </c>
    </row>
    <row r="1566" spans="1:6" x14ac:dyDescent="0.35">
      <c r="A1566" s="1" t="s">
        <v>132</v>
      </c>
      <c r="B1566">
        <v>2014</v>
      </c>
      <c r="C1566">
        <v>7</v>
      </c>
      <c r="D1566" t="s">
        <v>19</v>
      </c>
      <c r="E1566" t="s">
        <v>5</v>
      </c>
      <c r="F1566">
        <v>12</v>
      </c>
    </row>
    <row r="1567" spans="1:6" x14ac:dyDescent="0.35">
      <c r="A1567" s="1" t="s">
        <v>132</v>
      </c>
      <c r="B1567">
        <v>2014</v>
      </c>
      <c r="C1567">
        <v>7</v>
      </c>
      <c r="D1567" t="s">
        <v>19</v>
      </c>
      <c r="E1567" t="s">
        <v>6</v>
      </c>
      <c r="F1567">
        <v>1</v>
      </c>
    </row>
    <row r="1568" spans="1:6" x14ac:dyDescent="0.35">
      <c r="A1568" s="1" t="s">
        <v>132</v>
      </c>
      <c r="B1568">
        <v>2014</v>
      </c>
      <c r="C1568">
        <v>7</v>
      </c>
      <c r="D1568" t="s">
        <v>19</v>
      </c>
      <c r="E1568" t="s">
        <v>7</v>
      </c>
      <c r="F1568">
        <v>4</v>
      </c>
    </row>
    <row r="1569" spans="1:6" x14ac:dyDescent="0.35">
      <c r="A1569" s="1" t="s">
        <v>132</v>
      </c>
      <c r="B1569">
        <v>2014</v>
      </c>
      <c r="C1569">
        <v>7</v>
      </c>
      <c r="D1569" t="s">
        <v>19</v>
      </c>
      <c r="E1569" t="s">
        <v>8</v>
      </c>
      <c r="F1569">
        <v>0</v>
      </c>
    </row>
    <row r="1570" spans="1:6" x14ac:dyDescent="0.35">
      <c r="A1570" s="1" t="s">
        <v>133</v>
      </c>
      <c r="B1570">
        <v>2014</v>
      </c>
      <c r="C1570">
        <v>7</v>
      </c>
      <c r="D1570" t="s">
        <v>13</v>
      </c>
      <c r="E1570" t="s">
        <v>1</v>
      </c>
      <c r="F1570">
        <v>2</v>
      </c>
    </row>
    <row r="1571" spans="1:6" x14ac:dyDescent="0.35">
      <c r="A1571" s="1" t="s">
        <v>133</v>
      </c>
      <c r="B1571">
        <v>2014</v>
      </c>
      <c r="C1571">
        <v>7</v>
      </c>
      <c r="D1571" t="s">
        <v>13</v>
      </c>
      <c r="E1571" t="s">
        <v>2</v>
      </c>
      <c r="F1571">
        <v>3</v>
      </c>
    </row>
    <row r="1572" spans="1:6" x14ac:dyDescent="0.35">
      <c r="A1572" s="1" t="s">
        <v>133</v>
      </c>
      <c r="B1572">
        <v>2014</v>
      </c>
      <c r="C1572">
        <v>7</v>
      </c>
      <c r="D1572" t="s">
        <v>13</v>
      </c>
      <c r="E1572" t="s">
        <v>3</v>
      </c>
      <c r="F1572">
        <v>5</v>
      </c>
    </row>
    <row r="1573" spans="1:6" x14ac:dyDescent="0.35">
      <c r="A1573" s="1" t="s">
        <v>133</v>
      </c>
      <c r="B1573">
        <v>2014</v>
      </c>
      <c r="C1573">
        <v>7</v>
      </c>
      <c r="D1573" t="s">
        <v>13</v>
      </c>
      <c r="E1573" t="s">
        <v>4</v>
      </c>
      <c r="F1573">
        <v>25</v>
      </c>
    </row>
    <row r="1574" spans="1:6" x14ac:dyDescent="0.35">
      <c r="A1574" s="1" t="s">
        <v>133</v>
      </c>
      <c r="B1574">
        <v>2014</v>
      </c>
      <c r="C1574">
        <v>7</v>
      </c>
      <c r="D1574" t="s">
        <v>13</v>
      </c>
      <c r="E1574" t="s">
        <v>5</v>
      </c>
      <c r="F1574">
        <v>14</v>
      </c>
    </row>
    <row r="1575" spans="1:6" x14ac:dyDescent="0.35">
      <c r="A1575" s="1" t="s">
        <v>133</v>
      </c>
      <c r="B1575">
        <v>2014</v>
      </c>
      <c r="C1575">
        <v>7</v>
      </c>
      <c r="D1575" t="s">
        <v>13</v>
      </c>
      <c r="E1575" t="s">
        <v>6</v>
      </c>
      <c r="F1575">
        <v>1</v>
      </c>
    </row>
    <row r="1576" spans="1:6" x14ac:dyDescent="0.35">
      <c r="A1576" s="1" t="s">
        <v>133</v>
      </c>
      <c r="B1576">
        <v>2014</v>
      </c>
      <c r="C1576">
        <v>7</v>
      </c>
      <c r="D1576" t="s">
        <v>13</v>
      </c>
      <c r="E1576" t="s">
        <v>7</v>
      </c>
      <c r="F1576">
        <v>0</v>
      </c>
    </row>
    <row r="1577" spans="1:6" x14ac:dyDescent="0.35">
      <c r="A1577" s="1" t="s">
        <v>133</v>
      </c>
      <c r="B1577">
        <v>2014</v>
      </c>
      <c r="C1577">
        <v>7</v>
      </c>
      <c r="D1577" t="s">
        <v>13</v>
      </c>
      <c r="E1577" t="s">
        <v>8</v>
      </c>
      <c r="F1577">
        <v>1</v>
      </c>
    </row>
    <row r="1578" spans="1:6" x14ac:dyDescent="0.35">
      <c r="A1578" s="1" t="s">
        <v>134</v>
      </c>
      <c r="B1578">
        <v>2014</v>
      </c>
      <c r="C1578">
        <v>7</v>
      </c>
      <c r="D1578" t="s">
        <v>14</v>
      </c>
      <c r="E1578" t="s">
        <v>1</v>
      </c>
      <c r="F1578">
        <v>9</v>
      </c>
    </row>
    <row r="1579" spans="1:6" x14ac:dyDescent="0.35">
      <c r="A1579" s="1" t="s">
        <v>134</v>
      </c>
      <c r="B1579">
        <v>2014</v>
      </c>
      <c r="C1579">
        <v>7</v>
      </c>
      <c r="D1579" t="s">
        <v>14</v>
      </c>
      <c r="E1579" t="s">
        <v>2</v>
      </c>
      <c r="F1579">
        <v>2.34</v>
      </c>
    </row>
    <row r="1580" spans="1:6" x14ac:dyDescent="0.35">
      <c r="A1580" s="1" t="s">
        <v>134</v>
      </c>
      <c r="B1580">
        <v>2014</v>
      </c>
      <c r="C1580">
        <v>7</v>
      </c>
      <c r="D1580" t="s">
        <v>14</v>
      </c>
      <c r="E1580" t="s">
        <v>3</v>
      </c>
      <c r="F1580">
        <v>1.5</v>
      </c>
    </row>
    <row r="1581" spans="1:6" x14ac:dyDescent="0.35">
      <c r="A1581" s="1" t="s">
        <v>134</v>
      </c>
      <c r="B1581">
        <v>2014</v>
      </c>
      <c r="C1581">
        <v>7</v>
      </c>
      <c r="D1581" t="s">
        <v>14</v>
      </c>
      <c r="E1581" t="s">
        <v>4</v>
      </c>
      <c r="F1581">
        <v>14.2</v>
      </c>
    </row>
    <row r="1582" spans="1:6" x14ac:dyDescent="0.35">
      <c r="A1582" s="1" t="s">
        <v>134</v>
      </c>
      <c r="B1582">
        <v>2014</v>
      </c>
      <c r="C1582">
        <v>7</v>
      </c>
      <c r="D1582" t="s">
        <v>14</v>
      </c>
      <c r="E1582" t="s">
        <v>5</v>
      </c>
      <c r="F1582">
        <v>6</v>
      </c>
    </row>
    <row r="1583" spans="1:6" x14ac:dyDescent="0.35">
      <c r="A1583" s="1" t="s">
        <v>134</v>
      </c>
      <c r="B1583">
        <v>2014</v>
      </c>
      <c r="C1583">
        <v>7</v>
      </c>
      <c r="D1583" t="s">
        <v>14</v>
      </c>
      <c r="E1583" t="s">
        <v>6</v>
      </c>
      <c r="F1583">
        <v>3</v>
      </c>
    </row>
    <row r="1584" spans="1:6" x14ac:dyDescent="0.35">
      <c r="A1584" s="1" t="s">
        <v>134</v>
      </c>
      <c r="B1584">
        <v>2014</v>
      </c>
      <c r="C1584">
        <v>7</v>
      </c>
      <c r="D1584" t="s">
        <v>14</v>
      </c>
      <c r="E1584" t="s">
        <v>7</v>
      </c>
      <c r="F1584">
        <v>0</v>
      </c>
    </row>
    <row r="1585" spans="1:6" x14ac:dyDescent="0.35">
      <c r="A1585" s="1" t="s">
        <v>134</v>
      </c>
      <c r="B1585">
        <v>2014</v>
      </c>
      <c r="C1585">
        <v>7</v>
      </c>
      <c r="D1585" t="s">
        <v>14</v>
      </c>
      <c r="E1585" t="s">
        <v>8</v>
      </c>
      <c r="F1585">
        <v>4</v>
      </c>
    </row>
    <row r="1586" spans="1:6" x14ac:dyDescent="0.35">
      <c r="A1586" s="1" t="s">
        <v>135</v>
      </c>
      <c r="B1586">
        <v>2014</v>
      </c>
      <c r="C1586">
        <v>7</v>
      </c>
      <c r="D1586" t="s">
        <v>15</v>
      </c>
      <c r="E1586" t="s">
        <v>1</v>
      </c>
      <c r="F1586">
        <v>7.33</v>
      </c>
    </row>
    <row r="1587" spans="1:6" x14ac:dyDescent="0.35">
      <c r="A1587" s="1" t="s">
        <v>135</v>
      </c>
      <c r="B1587">
        <v>2014</v>
      </c>
      <c r="C1587">
        <v>7</v>
      </c>
      <c r="D1587" t="s">
        <v>15</v>
      </c>
      <c r="E1587" t="s">
        <v>2</v>
      </c>
      <c r="F1587">
        <v>7.02</v>
      </c>
    </row>
    <row r="1588" spans="1:6" x14ac:dyDescent="0.35">
      <c r="A1588" s="1" t="s">
        <v>135</v>
      </c>
      <c r="B1588">
        <v>2014</v>
      </c>
      <c r="C1588">
        <v>7</v>
      </c>
      <c r="D1588" t="s">
        <v>15</v>
      </c>
      <c r="E1588" t="s">
        <v>3</v>
      </c>
      <c r="F1588">
        <v>6</v>
      </c>
    </row>
    <row r="1589" spans="1:6" x14ac:dyDescent="0.35">
      <c r="A1589" s="1" t="s">
        <v>135</v>
      </c>
      <c r="B1589">
        <v>2014</v>
      </c>
      <c r="C1589">
        <v>7</v>
      </c>
      <c r="D1589" t="s">
        <v>15</v>
      </c>
      <c r="E1589" t="s">
        <v>4</v>
      </c>
      <c r="F1589">
        <v>8.4</v>
      </c>
    </row>
    <row r="1590" spans="1:6" x14ac:dyDescent="0.35">
      <c r="A1590" s="1" t="s">
        <v>135</v>
      </c>
      <c r="B1590">
        <v>2014</v>
      </c>
      <c r="C1590">
        <v>7</v>
      </c>
      <c r="D1590" t="s">
        <v>15</v>
      </c>
      <c r="E1590" t="s">
        <v>5</v>
      </c>
      <c r="F1590">
        <v>10</v>
      </c>
    </row>
    <row r="1591" spans="1:6" x14ac:dyDescent="0.35">
      <c r="A1591" s="1" t="s">
        <v>135</v>
      </c>
      <c r="B1591">
        <v>2014</v>
      </c>
      <c r="C1591">
        <v>7</v>
      </c>
      <c r="D1591" t="s">
        <v>15</v>
      </c>
      <c r="E1591" t="s">
        <v>6</v>
      </c>
      <c r="F1591">
        <v>0</v>
      </c>
    </row>
    <row r="1592" spans="1:6" x14ac:dyDescent="0.35">
      <c r="A1592" s="1" t="s">
        <v>135</v>
      </c>
      <c r="B1592">
        <v>2014</v>
      </c>
      <c r="C1592">
        <v>7</v>
      </c>
      <c r="D1592" t="s">
        <v>15</v>
      </c>
      <c r="E1592" t="s">
        <v>7</v>
      </c>
      <c r="F1592">
        <v>6</v>
      </c>
    </row>
    <row r="1593" spans="1:6" x14ac:dyDescent="0.35">
      <c r="A1593" s="1" t="s">
        <v>135</v>
      </c>
      <c r="B1593">
        <v>2014</v>
      </c>
      <c r="C1593">
        <v>7</v>
      </c>
      <c r="D1593" t="s">
        <v>15</v>
      </c>
      <c r="E1593" t="s">
        <v>8</v>
      </c>
      <c r="F1593">
        <v>6</v>
      </c>
    </row>
    <row r="1594" spans="1:6" x14ac:dyDescent="0.35">
      <c r="A1594" s="1" t="s">
        <v>136</v>
      </c>
      <c r="B1594">
        <v>2014</v>
      </c>
      <c r="C1594">
        <v>7</v>
      </c>
      <c r="D1594" t="s">
        <v>16</v>
      </c>
      <c r="E1594" t="s">
        <v>1</v>
      </c>
      <c r="F1594">
        <v>3</v>
      </c>
    </row>
    <row r="1595" spans="1:6" x14ac:dyDescent="0.35">
      <c r="A1595" s="1" t="s">
        <v>136</v>
      </c>
      <c r="B1595">
        <v>2014</v>
      </c>
      <c r="C1595">
        <v>7</v>
      </c>
      <c r="D1595" t="s">
        <v>16</v>
      </c>
      <c r="E1595" t="s">
        <v>2</v>
      </c>
      <c r="F1595">
        <v>0.34</v>
      </c>
    </row>
    <row r="1596" spans="1:6" x14ac:dyDescent="0.35">
      <c r="A1596" s="1" t="s">
        <v>136</v>
      </c>
      <c r="B1596">
        <v>2014</v>
      </c>
      <c r="C1596">
        <v>7</v>
      </c>
      <c r="D1596" t="s">
        <v>16</v>
      </c>
      <c r="E1596" t="s">
        <v>3</v>
      </c>
      <c r="F1596">
        <v>1</v>
      </c>
    </row>
    <row r="1597" spans="1:6" x14ac:dyDescent="0.35">
      <c r="A1597" s="1" t="s">
        <v>136</v>
      </c>
      <c r="B1597">
        <v>2014</v>
      </c>
      <c r="C1597">
        <v>7</v>
      </c>
      <c r="D1597" t="s">
        <v>16</v>
      </c>
      <c r="E1597" t="s">
        <v>4</v>
      </c>
      <c r="F1597">
        <v>8</v>
      </c>
    </row>
    <row r="1598" spans="1:6" x14ac:dyDescent="0.35">
      <c r="A1598" s="1" t="s">
        <v>136</v>
      </c>
      <c r="B1598">
        <v>2014</v>
      </c>
      <c r="C1598">
        <v>7</v>
      </c>
      <c r="D1598" t="s">
        <v>16</v>
      </c>
      <c r="E1598" t="s">
        <v>5</v>
      </c>
      <c r="F1598">
        <v>5</v>
      </c>
    </row>
    <row r="1599" spans="1:6" x14ac:dyDescent="0.35">
      <c r="A1599" s="1" t="s">
        <v>136</v>
      </c>
      <c r="B1599">
        <v>2014</v>
      </c>
      <c r="C1599">
        <v>7</v>
      </c>
      <c r="D1599" t="s">
        <v>16</v>
      </c>
      <c r="E1599" t="s">
        <v>6</v>
      </c>
      <c r="F1599">
        <v>0</v>
      </c>
    </row>
    <row r="1600" spans="1:6" x14ac:dyDescent="0.35">
      <c r="A1600" s="1" t="s">
        <v>136</v>
      </c>
      <c r="B1600">
        <v>2014</v>
      </c>
      <c r="C1600">
        <v>7</v>
      </c>
      <c r="D1600" t="s">
        <v>16</v>
      </c>
      <c r="E1600" t="s">
        <v>7</v>
      </c>
      <c r="F1600">
        <v>0</v>
      </c>
    </row>
    <row r="1601" spans="1:6" x14ac:dyDescent="0.35">
      <c r="A1601" s="1" t="s">
        <v>136</v>
      </c>
      <c r="B1601">
        <v>2014</v>
      </c>
      <c r="C1601">
        <v>7</v>
      </c>
      <c r="D1601" t="s">
        <v>16</v>
      </c>
      <c r="E1601" t="s">
        <v>8</v>
      </c>
      <c r="F1601">
        <v>0.1</v>
      </c>
    </row>
    <row r="1602" spans="1:6" x14ac:dyDescent="0.35">
      <c r="A1602" s="1" t="s">
        <v>137</v>
      </c>
      <c r="B1602">
        <v>2014</v>
      </c>
      <c r="C1602">
        <v>7</v>
      </c>
      <c r="D1602" t="s">
        <v>17</v>
      </c>
      <c r="E1602" t="s">
        <v>1</v>
      </c>
      <c r="F1602">
        <v>3</v>
      </c>
    </row>
    <row r="1603" spans="1:6" x14ac:dyDescent="0.35">
      <c r="A1603" s="1" t="s">
        <v>137</v>
      </c>
      <c r="B1603">
        <v>2014</v>
      </c>
      <c r="C1603">
        <v>7</v>
      </c>
      <c r="D1603" t="s">
        <v>17</v>
      </c>
      <c r="E1603" t="s">
        <v>2</v>
      </c>
      <c r="F1603">
        <v>4.68</v>
      </c>
    </row>
    <row r="1604" spans="1:6" x14ac:dyDescent="0.35">
      <c r="A1604" s="1" t="s">
        <v>137</v>
      </c>
      <c r="B1604">
        <v>2014</v>
      </c>
      <c r="C1604">
        <v>7</v>
      </c>
      <c r="D1604" t="s">
        <v>17</v>
      </c>
      <c r="E1604" t="s">
        <v>3</v>
      </c>
      <c r="F1604">
        <v>8</v>
      </c>
    </row>
    <row r="1605" spans="1:6" x14ac:dyDescent="0.35">
      <c r="A1605" s="1" t="s">
        <v>137</v>
      </c>
      <c r="B1605">
        <v>2014</v>
      </c>
      <c r="C1605">
        <v>7</v>
      </c>
      <c r="D1605" t="s">
        <v>17</v>
      </c>
      <c r="E1605" t="s">
        <v>4</v>
      </c>
      <c r="F1605">
        <v>20</v>
      </c>
    </row>
    <row r="1606" spans="1:6" x14ac:dyDescent="0.35">
      <c r="A1606" s="1" t="s">
        <v>137</v>
      </c>
      <c r="B1606">
        <v>2014</v>
      </c>
      <c r="C1606">
        <v>7</v>
      </c>
      <c r="D1606" t="s">
        <v>17</v>
      </c>
      <c r="E1606" t="s">
        <v>5</v>
      </c>
      <c r="F1606">
        <v>13</v>
      </c>
    </row>
    <row r="1607" spans="1:6" x14ac:dyDescent="0.35">
      <c r="A1607" s="1" t="s">
        <v>137</v>
      </c>
      <c r="B1607">
        <v>2014</v>
      </c>
      <c r="C1607">
        <v>7</v>
      </c>
      <c r="D1607" t="s">
        <v>17</v>
      </c>
      <c r="E1607" t="s">
        <v>6</v>
      </c>
      <c r="F1607">
        <v>1</v>
      </c>
    </row>
    <row r="1608" spans="1:6" x14ac:dyDescent="0.35">
      <c r="A1608" s="1" t="s">
        <v>137</v>
      </c>
      <c r="B1608">
        <v>2014</v>
      </c>
      <c r="C1608">
        <v>7</v>
      </c>
      <c r="D1608" t="s">
        <v>17</v>
      </c>
      <c r="E1608" t="s">
        <v>7</v>
      </c>
      <c r="F1608">
        <v>0</v>
      </c>
    </row>
    <row r="1609" spans="1:6" x14ac:dyDescent="0.35">
      <c r="A1609" s="1" t="s">
        <v>137</v>
      </c>
      <c r="B1609">
        <v>2014</v>
      </c>
      <c r="C1609">
        <v>7</v>
      </c>
      <c r="D1609" t="s">
        <v>17</v>
      </c>
      <c r="E1609" t="s">
        <v>8</v>
      </c>
      <c r="F1609">
        <v>2</v>
      </c>
    </row>
    <row r="1610" spans="1:6" x14ac:dyDescent="0.35">
      <c r="A1610" s="1" t="s">
        <v>138</v>
      </c>
      <c r="B1610">
        <v>2014</v>
      </c>
      <c r="C1610">
        <v>7</v>
      </c>
      <c r="D1610" t="s">
        <v>18</v>
      </c>
      <c r="E1610" t="s">
        <v>1</v>
      </c>
      <c r="F1610">
        <v>5</v>
      </c>
    </row>
    <row r="1611" spans="1:6" x14ac:dyDescent="0.35">
      <c r="A1611" s="1" t="s">
        <v>138</v>
      </c>
      <c r="B1611">
        <v>2014</v>
      </c>
      <c r="C1611">
        <v>7</v>
      </c>
      <c r="D1611" t="s">
        <v>18</v>
      </c>
      <c r="E1611" t="s">
        <v>2</v>
      </c>
      <c r="F1611">
        <v>5.68</v>
      </c>
    </row>
    <row r="1612" spans="1:6" x14ac:dyDescent="0.35">
      <c r="A1612" s="1" t="s">
        <v>138</v>
      </c>
      <c r="B1612">
        <v>2014</v>
      </c>
      <c r="C1612">
        <v>7</v>
      </c>
      <c r="D1612" t="s">
        <v>18</v>
      </c>
      <c r="E1612" t="s">
        <v>3</v>
      </c>
      <c r="F1612">
        <v>3</v>
      </c>
    </row>
    <row r="1613" spans="1:6" x14ac:dyDescent="0.35">
      <c r="A1613" s="1" t="s">
        <v>138</v>
      </c>
      <c r="B1613">
        <v>2014</v>
      </c>
      <c r="C1613">
        <v>7</v>
      </c>
      <c r="D1613" t="s">
        <v>18</v>
      </c>
      <c r="E1613" t="s">
        <v>4</v>
      </c>
      <c r="F1613">
        <v>9</v>
      </c>
    </row>
    <row r="1614" spans="1:6" x14ac:dyDescent="0.35">
      <c r="A1614" s="1" t="s">
        <v>138</v>
      </c>
      <c r="B1614">
        <v>2014</v>
      </c>
      <c r="C1614">
        <v>7</v>
      </c>
      <c r="D1614" t="s">
        <v>18</v>
      </c>
      <c r="E1614" t="s">
        <v>5</v>
      </c>
      <c r="F1614">
        <v>7</v>
      </c>
    </row>
    <row r="1615" spans="1:6" x14ac:dyDescent="0.35">
      <c r="A1615" s="1" t="s">
        <v>138</v>
      </c>
      <c r="B1615">
        <v>2014</v>
      </c>
      <c r="C1615">
        <v>7</v>
      </c>
      <c r="D1615" t="s">
        <v>18</v>
      </c>
      <c r="E1615" t="s">
        <v>6</v>
      </c>
      <c r="F1615">
        <v>0</v>
      </c>
    </row>
    <row r="1616" spans="1:6" x14ac:dyDescent="0.35">
      <c r="A1616" s="1" t="s">
        <v>138</v>
      </c>
      <c r="B1616">
        <v>2014</v>
      </c>
      <c r="C1616">
        <v>7</v>
      </c>
      <c r="D1616" t="s">
        <v>18</v>
      </c>
      <c r="E1616" t="s">
        <v>7</v>
      </c>
      <c r="F1616">
        <v>1</v>
      </c>
    </row>
    <row r="1617" spans="1:6" x14ac:dyDescent="0.35">
      <c r="A1617" s="1" t="s">
        <v>138</v>
      </c>
      <c r="B1617">
        <v>2014</v>
      </c>
      <c r="C1617">
        <v>7</v>
      </c>
      <c r="D1617" t="s">
        <v>18</v>
      </c>
      <c r="E1617" t="s">
        <v>8</v>
      </c>
      <c r="F1617">
        <v>2</v>
      </c>
    </row>
    <row r="1618" spans="1:6" x14ac:dyDescent="0.35">
      <c r="A1618" s="1" t="s">
        <v>139</v>
      </c>
      <c r="B1618">
        <v>2014</v>
      </c>
      <c r="C1618">
        <v>7</v>
      </c>
      <c r="D1618" t="s">
        <v>19</v>
      </c>
      <c r="E1618" t="s">
        <v>1</v>
      </c>
      <c r="F1618">
        <v>2.67</v>
      </c>
    </row>
    <row r="1619" spans="1:6" x14ac:dyDescent="0.35">
      <c r="A1619" s="1" t="s">
        <v>139</v>
      </c>
      <c r="B1619">
        <v>2014</v>
      </c>
      <c r="C1619">
        <v>7</v>
      </c>
      <c r="D1619" t="s">
        <v>19</v>
      </c>
      <c r="E1619" t="s">
        <v>2</v>
      </c>
      <c r="F1619">
        <v>6.37</v>
      </c>
    </row>
    <row r="1620" spans="1:6" x14ac:dyDescent="0.35">
      <c r="A1620" s="1" t="s">
        <v>139</v>
      </c>
      <c r="B1620">
        <v>2014</v>
      </c>
      <c r="C1620">
        <v>7</v>
      </c>
      <c r="D1620" t="s">
        <v>19</v>
      </c>
      <c r="E1620" t="s">
        <v>3</v>
      </c>
      <c r="F1620">
        <v>2</v>
      </c>
    </row>
    <row r="1621" spans="1:6" x14ac:dyDescent="0.35">
      <c r="A1621" s="1" t="s">
        <v>139</v>
      </c>
      <c r="B1621">
        <v>2014</v>
      </c>
      <c r="C1621">
        <v>7</v>
      </c>
      <c r="D1621" t="s">
        <v>19</v>
      </c>
      <c r="E1621" t="s">
        <v>4</v>
      </c>
      <c r="F1621">
        <v>8</v>
      </c>
    </row>
    <row r="1622" spans="1:6" x14ac:dyDescent="0.35">
      <c r="A1622" s="1" t="s">
        <v>139</v>
      </c>
      <c r="B1622">
        <v>2014</v>
      </c>
      <c r="C1622">
        <v>7</v>
      </c>
      <c r="D1622" t="s">
        <v>19</v>
      </c>
      <c r="E1622" t="s">
        <v>5</v>
      </c>
      <c r="F1622">
        <v>19</v>
      </c>
    </row>
    <row r="1623" spans="1:6" x14ac:dyDescent="0.35">
      <c r="A1623" s="1" t="s">
        <v>139</v>
      </c>
      <c r="B1623">
        <v>2014</v>
      </c>
      <c r="C1623">
        <v>7</v>
      </c>
      <c r="D1623" t="s">
        <v>19</v>
      </c>
      <c r="E1623" t="s">
        <v>6</v>
      </c>
      <c r="F1623">
        <v>0</v>
      </c>
    </row>
    <row r="1624" spans="1:6" x14ac:dyDescent="0.35">
      <c r="A1624" s="1" t="s">
        <v>139</v>
      </c>
      <c r="B1624">
        <v>2014</v>
      </c>
      <c r="C1624">
        <v>7</v>
      </c>
      <c r="D1624" t="s">
        <v>19</v>
      </c>
      <c r="E1624" t="s">
        <v>7</v>
      </c>
      <c r="F1624">
        <v>0</v>
      </c>
    </row>
    <row r="1625" spans="1:6" x14ac:dyDescent="0.35">
      <c r="A1625" s="1" t="s">
        <v>139</v>
      </c>
      <c r="B1625">
        <v>2014</v>
      </c>
      <c r="C1625">
        <v>7</v>
      </c>
      <c r="D1625" t="s">
        <v>19</v>
      </c>
      <c r="E1625" t="s">
        <v>8</v>
      </c>
      <c r="F1625">
        <v>3</v>
      </c>
    </row>
    <row r="1626" spans="1:6" x14ac:dyDescent="0.35">
      <c r="A1626" s="1" t="s">
        <v>140</v>
      </c>
      <c r="B1626">
        <v>2014</v>
      </c>
      <c r="C1626">
        <v>7</v>
      </c>
      <c r="D1626" t="s">
        <v>13</v>
      </c>
      <c r="E1626" t="s">
        <v>1</v>
      </c>
      <c r="F1626">
        <v>5.34</v>
      </c>
    </row>
    <row r="1627" spans="1:6" x14ac:dyDescent="0.35">
      <c r="A1627" s="1" t="s">
        <v>140</v>
      </c>
      <c r="B1627">
        <v>2014</v>
      </c>
      <c r="C1627">
        <v>7</v>
      </c>
      <c r="D1627" t="s">
        <v>13</v>
      </c>
      <c r="E1627" t="s">
        <v>2</v>
      </c>
      <c r="F1627">
        <v>2</v>
      </c>
    </row>
    <row r="1628" spans="1:6" x14ac:dyDescent="0.35">
      <c r="A1628" s="1" t="s">
        <v>140</v>
      </c>
      <c r="B1628">
        <v>2014</v>
      </c>
      <c r="C1628">
        <v>7</v>
      </c>
      <c r="D1628" t="s">
        <v>13</v>
      </c>
      <c r="E1628" t="s">
        <v>3</v>
      </c>
      <c r="F1628">
        <v>4.4000000000000004</v>
      </c>
    </row>
    <row r="1629" spans="1:6" x14ac:dyDescent="0.35">
      <c r="A1629" s="1" t="s">
        <v>140</v>
      </c>
      <c r="B1629">
        <v>2014</v>
      </c>
      <c r="C1629">
        <v>7</v>
      </c>
      <c r="D1629" t="s">
        <v>13</v>
      </c>
      <c r="E1629" t="s">
        <v>4</v>
      </c>
      <c r="F1629">
        <v>23</v>
      </c>
    </row>
    <row r="1630" spans="1:6" x14ac:dyDescent="0.35">
      <c r="A1630" s="1" t="s">
        <v>140</v>
      </c>
      <c r="B1630">
        <v>2014</v>
      </c>
      <c r="C1630">
        <v>7</v>
      </c>
      <c r="D1630" t="s">
        <v>13</v>
      </c>
      <c r="E1630" t="s">
        <v>5</v>
      </c>
      <c r="F1630">
        <v>5</v>
      </c>
    </row>
    <row r="1631" spans="1:6" x14ac:dyDescent="0.35">
      <c r="A1631" s="1" t="s">
        <v>140</v>
      </c>
      <c r="B1631">
        <v>2014</v>
      </c>
      <c r="C1631">
        <v>7</v>
      </c>
      <c r="D1631" t="s">
        <v>13</v>
      </c>
      <c r="E1631" t="s">
        <v>6</v>
      </c>
      <c r="F1631">
        <v>0</v>
      </c>
    </row>
    <row r="1632" spans="1:6" x14ac:dyDescent="0.35">
      <c r="A1632" s="1" t="s">
        <v>140</v>
      </c>
      <c r="B1632">
        <v>2014</v>
      </c>
      <c r="C1632">
        <v>7</v>
      </c>
      <c r="D1632" t="s">
        <v>13</v>
      </c>
      <c r="E1632" t="s">
        <v>7</v>
      </c>
      <c r="F1632">
        <v>0</v>
      </c>
    </row>
    <row r="1633" spans="1:6" x14ac:dyDescent="0.35">
      <c r="A1633" s="1" t="s">
        <v>140</v>
      </c>
      <c r="B1633">
        <v>2014</v>
      </c>
      <c r="C1633">
        <v>7</v>
      </c>
      <c r="D1633" t="s">
        <v>13</v>
      </c>
      <c r="E1633" t="s">
        <v>8</v>
      </c>
      <c r="F1633">
        <v>2</v>
      </c>
    </row>
    <row r="1634" spans="1:6" x14ac:dyDescent="0.35">
      <c r="A1634" s="1" t="s">
        <v>141</v>
      </c>
      <c r="B1634">
        <v>2014</v>
      </c>
      <c r="C1634">
        <v>7</v>
      </c>
      <c r="D1634" t="s">
        <v>14</v>
      </c>
      <c r="E1634" t="s">
        <v>1</v>
      </c>
      <c r="F1634">
        <v>5</v>
      </c>
    </row>
    <row r="1635" spans="1:6" x14ac:dyDescent="0.35">
      <c r="A1635" s="1" t="s">
        <v>141</v>
      </c>
      <c r="B1635">
        <v>2014</v>
      </c>
      <c r="C1635">
        <v>7</v>
      </c>
      <c r="D1635" t="s">
        <v>14</v>
      </c>
      <c r="E1635" t="s">
        <v>2</v>
      </c>
      <c r="F1635">
        <v>2.02</v>
      </c>
    </row>
    <row r="1636" spans="1:6" x14ac:dyDescent="0.35">
      <c r="A1636" s="1" t="s">
        <v>141</v>
      </c>
      <c r="B1636">
        <v>2014</v>
      </c>
      <c r="C1636">
        <v>7</v>
      </c>
      <c r="D1636" t="s">
        <v>14</v>
      </c>
      <c r="E1636" t="s">
        <v>3</v>
      </c>
      <c r="F1636">
        <v>7.5</v>
      </c>
    </row>
    <row r="1637" spans="1:6" x14ac:dyDescent="0.35">
      <c r="A1637" s="1" t="s">
        <v>141</v>
      </c>
      <c r="B1637">
        <v>2014</v>
      </c>
      <c r="C1637">
        <v>7</v>
      </c>
      <c r="D1637" t="s">
        <v>14</v>
      </c>
      <c r="E1637" t="s">
        <v>4</v>
      </c>
      <c r="F1637">
        <v>10</v>
      </c>
    </row>
    <row r="1638" spans="1:6" x14ac:dyDescent="0.35">
      <c r="A1638" s="1" t="s">
        <v>141</v>
      </c>
      <c r="B1638">
        <v>2014</v>
      </c>
      <c r="C1638">
        <v>7</v>
      </c>
      <c r="D1638" t="s">
        <v>14</v>
      </c>
      <c r="E1638" t="s">
        <v>5</v>
      </c>
      <c r="F1638">
        <v>15</v>
      </c>
    </row>
    <row r="1639" spans="1:6" x14ac:dyDescent="0.35">
      <c r="A1639" s="1" t="s">
        <v>141</v>
      </c>
      <c r="B1639">
        <v>2014</v>
      </c>
      <c r="C1639">
        <v>7</v>
      </c>
      <c r="D1639" t="s">
        <v>14</v>
      </c>
      <c r="E1639" t="s">
        <v>6</v>
      </c>
      <c r="F1639">
        <v>1</v>
      </c>
    </row>
    <row r="1640" spans="1:6" x14ac:dyDescent="0.35">
      <c r="A1640" s="1" t="s">
        <v>141</v>
      </c>
      <c r="B1640">
        <v>2014</v>
      </c>
      <c r="C1640">
        <v>7</v>
      </c>
      <c r="D1640" t="s">
        <v>14</v>
      </c>
      <c r="E1640" t="s">
        <v>7</v>
      </c>
      <c r="F1640">
        <v>1</v>
      </c>
    </row>
    <row r="1641" spans="1:6" x14ac:dyDescent="0.35">
      <c r="A1641" s="1" t="s">
        <v>141</v>
      </c>
      <c r="B1641">
        <v>2014</v>
      </c>
      <c r="C1641">
        <v>7</v>
      </c>
      <c r="D1641" t="s">
        <v>14</v>
      </c>
      <c r="E1641" t="s">
        <v>8</v>
      </c>
      <c r="F1641">
        <v>2</v>
      </c>
    </row>
    <row r="1642" spans="1:6" x14ac:dyDescent="0.35">
      <c r="A1642" s="1" t="s">
        <v>142</v>
      </c>
      <c r="B1642">
        <v>2014</v>
      </c>
      <c r="C1642">
        <v>7</v>
      </c>
      <c r="D1642" t="s">
        <v>15</v>
      </c>
      <c r="E1642" t="s">
        <v>1</v>
      </c>
      <c r="F1642">
        <v>4</v>
      </c>
    </row>
    <row r="1643" spans="1:6" x14ac:dyDescent="0.35">
      <c r="A1643" s="1" t="s">
        <v>142</v>
      </c>
      <c r="B1643">
        <v>2014</v>
      </c>
      <c r="C1643">
        <v>7</v>
      </c>
      <c r="D1643" t="s">
        <v>15</v>
      </c>
      <c r="E1643" t="s">
        <v>2</v>
      </c>
      <c r="F1643">
        <v>6.68</v>
      </c>
    </row>
    <row r="1644" spans="1:6" x14ac:dyDescent="0.35">
      <c r="A1644" s="1" t="s">
        <v>142</v>
      </c>
      <c r="B1644">
        <v>2014</v>
      </c>
      <c r="C1644">
        <v>7</v>
      </c>
      <c r="D1644" t="s">
        <v>15</v>
      </c>
      <c r="E1644" t="s">
        <v>3</v>
      </c>
      <c r="F1644">
        <v>6.2</v>
      </c>
    </row>
    <row r="1645" spans="1:6" x14ac:dyDescent="0.35">
      <c r="A1645" s="1" t="s">
        <v>142</v>
      </c>
      <c r="B1645">
        <v>2014</v>
      </c>
      <c r="C1645">
        <v>7</v>
      </c>
      <c r="D1645" t="s">
        <v>15</v>
      </c>
      <c r="E1645" t="s">
        <v>4</v>
      </c>
      <c r="F1645">
        <v>36.200000000000003</v>
      </c>
    </row>
    <row r="1646" spans="1:6" x14ac:dyDescent="0.35">
      <c r="A1646" s="1" t="s">
        <v>142</v>
      </c>
      <c r="B1646">
        <v>2014</v>
      </c>
      <c r="C1646">
        <v>7</v>
      </c>
      <c r="D1646" t="s">
        <v>15</v>
      </c>
      <c r="E1646" t="s">
        <v>5</v>
      </c>
      <c r="F1646">
        <v>13</v>
      </c>
    </row>
    <row r="1647" spans="1:6" x14ac:dyDescent="0.35">
      <c r="A1647" s="1" t="s">
        <v>142</v>
      </c>
      <c r="B1647">
        <v>2014</v>
      </c>
      <c r="C1647">
        <v>7</v>
      </c>
      <c r="D1647" t="s">
        <v>15</v>
      </c>
      <c r="E1647" t="s">
        <v>6</v>
      </c>
      <c r="F1647">
        <v>0</v>
      </c>
    </row>
    <row r="1648" spans="1:6" x14ac:dyDescent="0.35">
      <c r="A1648" s="1" t="s">
        <v>142</v>
      </c>
      <c r="B1648">
        <v>2014</v>
      </c>
      <c r="C1648">
        <v>7</v>
      </c>
      <c r="D1648" t="s">
        <v>15</v>
      </c>
      <c r="E1648" t="s">
        <v>7</v>
      </c>
      <c r="F1648">
        <v>0</v>
      </c>
    </row>
    <row r="1649" spans="1:6" x14ac:dyDescent="0.35">
      <c r="A1649" s="1" t="s">
        <v>142</v>
      </c>
      <c r="B1649">
        <v>2014</v>
      </c>
      <c r="C1649">
        <v>7</v>
      </c>
      <c r="D1649" t="s">
        <v>15</v>
      </c>
      <c r="E1649" t="s">
        <v>8</v>
      </c>
      <c r="F1649">
        <v>4</v>
      </c>
    </row>
    <row r="1650" spans="1:6" x14ac:dyDescent="0.35">
      <c r="A1650" s="1" t="s">
        <v>143</v>
      </c>
      <c r="B1650">
        <v>2014</v>
      </c>
      <c r="C1650">
        <v>7</v>
      </c>
      <c r="D1650" t="s">
        <v>16</v>
      </c>
      <c r="E1650" t="s">
        <v>1</v>
      </c>
      <c r="F1650">
        <v>3</v>
      </c>
    </row>
    <row r="1651" spans="1:6" x14ac:dyDescent="0.35">
      <c r="A1651" s="1" t="s">
        <v>143</v>
      </c>
      <c r="B1651">
        <v>2014</v>
      </c>
      <c r="C1651">
        <v>7</v>
      </c>
      <c r="D1651" t="s">
        <v>16</v>
      </c>
      <c r="E1651" t="s">
        <v>2</v>
      </c>
      <c r="F1651">
        <v>1.34</v>
      </c>
    </row>
    <row r="1652" spans="1:6" x14ac:dyDescent="0.35">
      <c r="A1652" s="1" t="s">
        <v>143</v>
      </c>
      <c r="B1652">
        <v>2014</v>
      </c>
      <c r="C1652">
        <v>7</v>
      </c>
      <c r="D1652" t="s">
        <v>16</v>
      </c>
      <c r="E1652" t="s">
        <v>3</v>
      </c>
      <c r="F1652">
        <v>2</v>
      </c>
    </row>
    <row r="1653" spans="1:6" x14ac:dyDescent="0.35">
      <c r="A1653" s="1" t="s">
        <v>143</v>
      </c>
      <c r="B1653">
        <v>2014</v>
      </c>
      <c r="C1653">
        <v>7</v>
      </c>
      <c r="D1653" t="s">
        <v>16</v>
      </c>
      <c r="E1653" t="s">
        <v>4</v>
      </c>
      <c r="F1653">
        <v>10</v>
      </c>
    </row>
    <row r="1654" spans="1:6" x14ac:dyDescent="0.35">
      <c r="A1654" s="1" t="s">
        <v>143</v>
      </c>
      <c r="B1654">
        <v>2014</v>
      </c>
      <c r="C1654">
        <v>7</v>
      </c>
      <c r="D1654" t="s">
        <v>16</v>
      </c>
      <c r="E1654" t="s">
        <v>5</v>
      </c>
      <c r="F1654">
        <v>5</v>
      </c>
    </row>
    <row r="1655" spans="1:6" x14ac:dyDescent="0.35">
      <c r="A1655" s="1" t="s">
        <v>143</v>
      </c>
      <c r="B1655">
        <v>2014</v>
      </c>
      <c r="C1655">
        <v>7</v>
      </c>
      <c r="D1655" t="s">
        <v>16</v>
      </c>
      <c r="E1655" t="s">
        <v>6</v>
      </c>
      <c r="F1655">
        <v>0</v>
      </c>
    </row>
    <row r="1656" spans="1:6" x14ac:dyDescent="0.35">
      <c r="A1656" s="1" t="s">
        <v>143</v>
      </c>
      <c r="B1656">
        <v>2014</v>
      </c>
      <c r="C1656">
        <v>7</v>
      </c>
      <c r="D1656" t="s">
        <v>16</v>
      </c>
      <c r="E1656" t="s">
        <v>7</v>
      </c>
      <c r="F1656">
        <v>6</v>
      </c>
    </row>
    <row r="1657" spans="1:6" x14ac:dyDescent="0.35">
      <c r="A1657" s="1" t="s">
        <v>143</v>
      </c>
      <c r="B1657">
        <v>2014</v>
      </c>
      <c r="C1657">
        <v>7</v>
      </c>
      <c r="D1657" t="s">
        <v>16</v>
      </c>
      <c r="E1657" t="s">
        <v>8</v>
      </c>
      <c r="F1657">
        <v>1</v>
      </c>
    </row>
    <row r="1658" spans="1:6" x14ac:dyDescent="0.35">
      <c r="A1658" s="1" t="s">
        <v>144</v>
      </c>
      <c r="B1658">
        <v>2014</v>
      </c>
      <c r="C1658">
        <v>7</v>
      </c>
      <c r="D1658" t="s">
        <v>17</v>
      </c>
      <c r="E1658" t="s">
        <v>1</v>
      </c>
      <c r="F1658">
        <v>2</v>
      </c>
    </row>
    <row r="1659" spans="1:6" x14ac:dyDescent="0.35">
      <c r="A1659" s="1" t="s">
        <v>144</v>
      </c>
      <c r="B1659">
        <v>2014</v>
      </c>
      <c r="C1659">
        <v>7</v>
      </c>
      <c r="D1659" t="s">
        <v>17</v>
      </c>
      <c r="E1659" t="s">
        <v>2</v>
      </c>
      <c r="F1659">
        <v>1.34</v>
      </c>
    </row>
    <row r="1660" spans="1:6" x14ac:dyDescent="0.35">
      <c r="A1660" s="1" t="s">
        <v>144</v>
      </c>
      <c r="B1660">
        <v>2014</v>
      </c>
      <c r="C1660">
        <v>7</v>
      </c>
      <c r="D1660" t="s">
        <v>17</v>
      </c>
      <c r="E1660" t="s">
        <v>3</v>
      </c>
      <c r="F1660">
        <v>2</v>
      </c>
    </row>
    <row r="1661" spans="1:6" x14ac:dyDescent="0.35">
      <c r="A1661" s="1" t="s">
        <v>144</v>
      </c>
      <c r="B1661">
        <v>2014</v>
      </c>
      <c r="C1661">
        <v>7</v>
      </c>
      <c r="D1661" t="s">
        <v>17</v>
      </c>
      <c r="E1661" t="s">
        <v>4</v>
      </c>
      <c r="F1661">
        <v>9.1</v>
      </c>
    </row>
    <row r="1662" spans="1:6" x14ac:dyDescent="0.35">
      <c r="A1662" s="1" t="s">
        <v>144</v>
      </c>
      <c r="B1662">
        <v>2014</v>
      </c>
      <c r="C1662">
        <v>7</v>
      </c>
      <c r="D1662" t="s">
        <v>17</v>
      </c>
      <c r="E1662" t="s">
        <v>5</v>
      </c>
      <c r="F1662">
        <v>9</v>
      </c>
    </row>
    <row r="1663" spans="1:6" x14ac:dyDescent="0.35">
      <c r="A1663" s="1" t="s">
        <v>144</v>
      </c>
      <c r="B1663">
        <v>2014</v>
      </c>
      <c r="C1663">
        <v>7</v>
      </c>
      <c r="D1663" t="s">
        <v>17</v>
      </c>
      <c r="E1663" t="s">
        <v>6</v>
      </c>
      <c r="F1663">
        <v>0</v>
      </c>
    </row>
    <row r="1664" spans="1:6" x14ac:dyDescent="0.35">
      <c r="A1664" s="1" t="s">
        <v>144</v>
      </c>
      <c r="B1664">
        <v>2014</v>
      </c>
      <c r="C1664">
        <v>7</v>
      </c>
      <c r="D1664" t="s">
        <v>17</v>
      </c>
      <c r="E1664" t="s">
        <v>7</v>
      </c>
      <c r="F1664">
        <v>0</v>
      </c>
    </row>
    <row r="1665" spans="1:6" x14ac:dyDescent="0.35">
      <c r="A1665" s="1" t="s">
        <v>144</v>
      </c>
      <c r="B1665">
        <v>2014</v>
      </c>
      <c r="C1665">
        <v>7</v>
      </c>
      <c r="D1665" t="s">
        <v>17</v>
      </c>
      <c r="E1665" t="s">
        <v>8</v>
      </c>
      <c r="F1665">
        <v>2</v>
      </c>
    </row>
    <row r="1666" spans="1:6" x14ac:dyDescent="0.35">
      <c r="A1666" s="1" t="s">
        <v>145</v>
      </c>
      <c r="B1666">
        <v>2014</v>
      </c>
      <c r="C1666">
        <v>7</v>
      </c>
      <c r="D1666" t="s">
        <v>18</v>
      </c>
      <c r="E1666" t="s">
        <v>1</v>
      </c>
      <c r="F1666">
        <v>2.34</v>
      </c>
    </row>
    <row r="1667" spans="1:6" x14ac:dyDescent="0.35">
      <c r="A1667" s="1" t="s">
        <v>145</v>
      </c>
      <c r="B1667">
        <v>2014</v>
      </c>
      <c r="C1667">
        <v>7</v>
      </c>
      <c r="D1667" t="s">
        <v>18</v>
      </c>
      <c r="E1667" t="s">
        <v>2</v>
      </c>
      <c r="F1667">
        <v>0.68</v>
      </c>
    </row>
    <row r="1668" spans="1:6" x14ac:dyDescent="0.35">
      <c r="A1668" s="1" t="s">
        <v>145</v>
      </c>
      <c r="B1668">
        <v>2014</v>
      </c>
      <c r="C1668">
        <v>7</v>
      </c>
      <c r="D1668" t="s">
        <v>18</v>
      </c>
      <c r="E1668" t="s">
        <v>3</v>
      </c>
      <c r="F1668">
        <v>1</v>
      </c>
    </row>
    <row r="1669" spans="1:6" x14ac:dyDescent="0.35">
      <c r="A1669" s="1" t="s">
        <v>145</v>
      </c>
      <c r="B1669">
        <v>2014</v>
      </c>
      <c r="C1669">
        <v>7</v>
      </c>
      <c r="D1669" t="s">
        <v>18</v>
      </c>
      <c r="E1669" t="s">
        <v>4</v>
      </c>
      <c r="F1669">
        <v>13</v>
      </c>
    </row>
    <row r="1670" spans="1:6" x14ac:dyDescent="0.35">
      <c r="A1670" s="1" t="s">
        <v>145</v>
      </c>
      <c r="B1670">
        <v>2014</v>
      </c>
      <c r="C1670">
        <v>7</v>
      </c>
      <c r="D1670" t="s">
        <v>18</v>
      </c>
      <c r="E1670" t="s">
        <v>5</v>
      </c>
      <c r="F1670">
        <v>15</v>
      </c>
    </row>
    <row r="1671" spans="1:6" x14ac:dyDescent="0.35">
      <c r="A1671" s="1" t="s">
        <v>145</v>
      </c>
      <c r="B1671">
        <v>2014</v>
      </c>
      <c r="C1671">
        <v>7</v>
      </c>
      <c r="D1671" t="s">
        <v>18</v>
      </c>
      <c r="E1671" t="s">
        <v>6</v>
      </c>
      <c r="F1671">
        <v>3</v>
      </c>
    </row>
    <row r="1672" spans="1:6" x14ac:dyDescent="0.35">
      <c r="A1672" s="1" t="s">
        <v>145</v>
      </c>
      <c r="B1672">
        <v>2014</v>
      </c>
      <c r="C1672">
        <v>7</v>
      </c>
      <c r="D1672" t="s">
        <v>18</v>
      </c>
      <c r="E1672" t="s">
        <v>7</v>
      </c>
      <c r="F1672">
        <v>0</v>
      </c>
    </row>
    <row r="1673" spans="1:6" x14ac:dyDescent="0.35">
      <c r="A1673" s="1" t="s">
        <v>145</v>
      </c>
      <c r="B1673">
        <v>2014</v>
      </c>
      <c r="C1673">
        <v>7</v>
      </c>
      <c r="D1673" t="s">
        <v>18</v>
      </c>
      <c r="E1673" t="s">
        <v>8</v>
      </c>
      <c r="F1673">
        <v>5</v>
      </c>
    </row>
    <row r="1674" spans="1:6" x14ac:dyDescent="0.35">
      <c r="A1674" s="1" t="s">
        <v>146</v>
      </c>
      <c r="B1674">
        <v>2014</v>
      </c>
      <c r="C1674">
        <v>7</v>
      </c>
      <c r="D1674" t="s">
        <v>19</v>
      </c>
      <c r="E1674" t="s">
        <v>1</v>
      </c>
      <c r="F1674">
        <v>0.68</v>
      </c>
    </row>
    <row r="1675" spans="1:6" x14ac:dyDescent="0.35">
      <c r="A1675" s="1" t="s">
        <v>146</v>
      </c>
      <c r="B1675">
        <v>2014</v>
      </c>
      <c r="C1675">
        <v>7</v>
      </c>
      <c r="D1675" t="s">
        <v>19</v>
      </c>
      <c r="E1675" t="s">
        <v>2</v>
      </c>
      <c r="F1675">
        <v>1.34</v>
      </c>
    </row>
    <row r="1676" spans="1:6" x14ac:dyDescent="0.35">
      <c r="A1676" s="1" t="s">
        <v>146</v>
      </c>
      <c r="B1676">
        <v>2014</v>
      </c>
      <c r="C1676">
        <v>7</v>
      </c>
      <c r="D1676" t="s">
        <v>19</v>
      </c>
      <c r="E1676" t="s">
        <v>3</v>
      </c>
      <c r="F1676">
        <v>5</v>
      </c>
    </row>
    <row r="1677" spans="1:6" x14ac:dyDescent="0.35">
      <c r="A1677" s="1" t="s">
        <v>146</v>
      </c>
      <c r="B1677">
        <v>2014</v>
      </c>
      <c r="C1677">
        <v>7</v>
      </c>
      <c r="D1677" t="s">
        <v>19</v>
      </c>
      <c r="E1677" t="s">
        <v>4</v>
      </c>
      <c r="F1677">
        <v>13.5</v>
      </c>
    </row>
    <row r="1678" spans="1:6" x14ac:dyDescent="0.35">
      <c r="A1678" s="1" t="s">
        <v>146</v>
      </c>
      <c r="B1678">
        <v>2014</v>
      </c>
      <c r="C1678">
        <v>7</v>
      </c>
      <c r="D1678" t="s">
        <v>19</v>
      </c>
      <c r="E1678" t="s">
        <v>5</v>
      </c>
      <c r="F1678">
        <v>14</v>
      </c>
    </row>
    <row r="1679" spans="1:6" x14ac:dyDescent="0.35">
      <c r="A1679" s="1" t="s">
        <v>146</v>
      </c>
      <c r="B1679">
        <v>2014</v>
      </c>
      <c r="C1679">
        <v>7</v>
      </c>
      <c r="D1679" t="s">
        <v>19</v>
      </c>
      <c r="E1679" t="s">
        <v>6</v>
      </c>
      <c r="F1679">
        <v>0</v>
      </c>
    </row>
    <row r="1680" spans="1:6" x14ac:dyDescent="0.35">
      <c r="A1680" s="1" t="s">
        <v>146</v>
      </c>
      <c r="B1680">
        <v>2014</v>
      </c>
      <c r="C1680">
        <v>7</v>
      </c>
      <c r="D1680" t="s">
        <v>19</v>
      </c>
      <c r="E1680" t="s">
        <v>7</v>
      </c>
      <c r="F1680">
        <v>6</v>
      </c>
    </row>
    <row r="1681" spans="1:6" x14ac:dyDescent="0.35">
      <c r="A1681" s="1" t="s">
        <v>146</v>
      </c>
      <c r="B1681">
        <v>2014</v>
      </c>
      <c r="C1681">
        <v>7</v>
      </c>
      <c r="D1681" t="s">
        <v>19</v>
      </c>
      <c r="E1681" t="s">
        <v>8</v>
      </c>
      <c r="F1681">
        <v>4.5</v>
      </c>
    </row>
    <row r="1682" spans="1:6" x14ac:dyDescent="0.35">
      <c r="A1682" s="1" t="s">
        <v>147</v>
      </c>
      <c r="B1682">
        <v>2014</v>
      </c>
      <c r="C1682">
        <v>7</v>
      </c>
      <c r="D1682" t="s">
        <v>13</v>
      </c>
      <c r="E1682" t="s">
        <v>1</v>
      </c>
      <c r="F1682">
        <v>3</v>
      </c>
    </row>
    <row r="1683" spans="1:6" x14ac:dyDescent="0.35">
      <c r="A1683" s="1" t="s">
        <v>147</v>
      </c>
      <c r="B1683">
        <v>2014</v>
      </c>
      <c r="C1683">
        <v>7</v>
      </c>
      <c r="D1683" t="s">
        <v>13</v>
      </c>
      <c r="E1683" t="s">
        <v>2</v>
      </c>
      <c r="F1683">
        <v>0.34</v>
      </c>
    </row>
    <row r="1684" spans="1:6" x14ac:dyDescent="0.35">
      <c r="A1684" s="1" t="s">
        <v>147</v>
      </c>
      <c r="B1684">
        <v>2014</v>
      </c>
      <c r="C1684">
        <v>7</v>
      </c>
      <c r="D1684" t="s">
        <v>13</v>
      </c>
      <c r="E1684" t="s">
        <v>3</v>
      </c>
      <c r="F1684">
        <v>4</v>
      </c>
    </row>
    <row r="1685" spans="1:6" x14ac:dyDescent="0.35">
      <c r="A1685" s="1" t="s">
        <v>147</v>
      </c>
      <c r="B1685">
        <v>2014</v>
      </c>
      <c r="C1685">
        <v>7</v>
      </c>
      <c r="D1685" t="s">
        <v>13</v>
      </c>
      <c r="E1685" t="s">
        <v>4</v>
      </c>
      <c r="F1685">
        <v>10.5</v>
      </c>
    </row>
    <row r="1686" spans="1:6" x14ac:dyDescent="0.35">
      <c r="A1686" s="1" t="s">
        <v>147</v>
      </c>
      <c r="B1686">
        <v>2014</v>
      </c>
      <c r="C1686">
        <v>7</v>
      </c>
      <c r="D1686" t="s">
        <v>13</v>
      </c>
      <c r="E1686" t="s">
        <v>5</v>
      </c>
      <c r="F1686">
        <v>8</v>
      </c>
    </row>
    <row r="1687" spans="1:6" x14ac:dyDescent="0.35">
      <c r="A1687" s="1" t="s">
        <v>147</v>
      </c>
      <c r="B1687">
        <v>2014</v>
      </c>
      <c r="C1687">
        <v>7</v>
      </c>
      <c r="D1687" t="s">
        <v>13</v>
      </c>
      <c r="E1687" t="s">
        <v>6</v>
      </c>
      <c r="F1687">
        <v>0</v>
      </c>
    </row>
    <row r="1688" spans="1:6" x14ac:dyDescent="0.35">
      <c r="A1688" s="1" t="s">
        <v>147</v>
      </c>
      <c r="B1688">
        <v>2014</v>
      </c>
      <c r="C1688">
        <v>7</v>
      </c>
      <c r="D1688" t="s">
        <v>13</v>
      </c>
      <c r="E1688" t="s">
        <v>7</v>
      </c>
      <c r="F1688">
        <v>0</v>
      </c>
    </row>
    <row r="1689" spans="1:6" x14ac:dyDescent="0.35">
      <c r="A1689" s="1" t="s">
        <v>147</v>
      </c>
      <c r="B1689">
        <v>2014</v>
      </c>
      <c r="C1689">
        <v>7</v>
      </c>
      <c r="D1689" t="s">
        <v>13</v>
      </c>
      <c r="E1689" t="s">
        <v>8</v>
      </c>
      <c r="F1689">
        <v>1</v>
      </c>
    </row>
    <row r="1690" spans="1:6" x14ac:dyDescent="0.35">
      <c r="A1690" s="1">
        <v>41647</v>
      </c>
      <c r="B1690">
        <v>2014</v>
      </c>
      <c r="C1690">
        <v>8</v>
      </c>
      <c r="D1690" t="s">
        <v>14</v>
      </c>
      <c r="E1690" t="s">
        <v>1</v>
      </c>
      <c r="F1690">
        <v>2</v>
      </c>
    </row>
    <row r="1691" spans="1:6" x14ac:dyDescent="0.35">
      <c r="A1691" s="1">
        <v>41647</v>
      </c>
      <c r="B1691">
        <v>2014</v>
      </c>
      <c r="C1691">
        <v>8</v>
      </c>
      <c r="D1691" t="s">
        <v>14</v>
      </c>
      <c r="E1691" t="s">
        <v>2</v>
      </c>
      <c r="F1691">
        <v>1</v>
      </c>
    </row>
    <row r="1692" spans="1:6" x14ac:dyDescent="0.35">
      <c r="A1692" s="1">
        <v>41647</v>
      </c>
      <c r="B1692">
        <v>2014</v>
      </c>
      <c r="C1692">
        <v>8</v>
      </c>
      <c r="D1692" t="s">
        <v>14</v>
      </c>
      <c r="E1692" t="s">
        <v>3</v>
      </c>
      <c r="F1692">
        <v>2.2000000000000002</v>
      </c>
    </row>
    <row r="1693" spans="1:6" x14ac:dyDescent="0.35">
      <c r="A1693" s="1">
        <v>41647</v>
      </c>
      <c r="B1693">
        <v>2014</v>
      </c>
      <c r="C1693">
        <v>8</v>
      </c>
      <c r="D1693" t="s">
        <v>14</v>
      </c>
      <c r="E1693" t="s">
        <v>4</v>
      </c>
      <c r="F1693">
        <v>14</v>
      </c>
    </row>
    <row r="1694" spans="1:6" x14ac:dyDescent="0.35">
      <c r="A1694" s="1">
        <v>41647</v>
      </c>
      <c r="B1694">
        <v>2014</v>
      </c>
      <c r="C1694">
        <v>8</v>
      </c>
      <c r="D1694" t="s">
        <v>14</v>
      </c>
      <c r="E1694" t="s">
        <v>5</v>
      </c>
      <c r="F1694">
        <v>17</v>
      </c>
    </row>
    <row r="1695" spans="1:6" x14ac:dyDescent="0.35">
      <c r="A1695" s="1">
        <v>41647</v>
      </c>
      <c r="B1695">
        <v>2014</v>
      </c>
      <c r="C1695">
        <v>8</v>
      </c>
      <c r="D1695" t="s">
        <v>14</v>
      </c>
      <c r="E1695" t="s">
        <v>6</v>
      </c>
      <c r="F1695">
        <v>1</v>
      </c>
    </row>
    <row r="1696" spans="1:6" x14ac:dyDescent="0.35">
      <c r="A1696" s="1">
        <v>41647</v>
      </c>
      <c r="B1696">
        <v>2014</v>
      </c>
      <c r="C1696">
        <v>8</v>
      </c>
      <c r="D1696" t="s">
        <v>14</v>
      </c>
      <c r="E1696" t="s">
        <v>7</v>
      </c>
      <c r="F1696">
        <v>0</v>
      </c>
    </row>
    <row r="1697" spans="1:6" x14ac:dyDescent="0.35">
      <c r="A1697" s="1">
        <v>41647</v>
      </c>
      <c r="B1697">
        <v>2014</v>
      </c>
      <c r="C1697">
        <v>8</v>
      </c>
      <c r="D1697" t="s">
        <v>14</v>
      </c>
      <c r="E1697" t="s">
        <v>8</v>
      </c>
      <c r="F1697">
        <v>1</v>
      </c>
    </row>
    <row r="1698" spans="1:6" x14ac:dyDescent="0.35">
      <c r="A1698" s="1">
        <v>41678</v>
      </c>
      <c r="B1698">
        <v>2014</v>
      </c>
      <c r="C1698">
        <v>8</v>
      </c>
      <c r="D1698" t="s">
        <v>15</v>
      </c>
      <c r="E1698" t="s">
        <v>1</v>
      </c>
      <c r="F1698">
        <v>5</v>
      </c>
    </row>
    <row r="1699" spans="1:6" x14ac:dyDescent="0.35">
      <c r="A1699" s="1">
        <v>41678</v>
      </c>
      <c r="B1699">
        <v>2014</v>
      </c>
      <c r="C1699">
        <v>8</v>
      </c>
      <c r="D1699" t="s">
        <v>15</v>
      </c>
      <c r="E1699" t="s">
        <v>2</v>
      </c>
      <c r="F1699">
        <v>2.0099999999999998</v>
      </c>
    </row>
    <row r="1700" spans="1:6" x14ac:dyDescent="0.35">
      <c r="A1700" s="1">
        <v>41678</v>
      </c>
      <c r="B1700">
        <v>2014</v>
      </c>
      <c r="C1700">
        <v>8</v>
      </c>
      <c r="D1700" t="s">
        <v>15</v>
      </c>
      <c r="E1700" t="s">
        <v>3</v>
      </c>
      <c r="F1700">
        <v>6</v>
      </c>
    </row>
    <row r="1701" spans="1:6" x14ac:dyDescent="0.35">
      <c r="A1701" s="1">
        <v>41678</v>
      </c>
      <c r="B1701">
        <v>2014</v>
      </c>
      <c r="C1701">
        <v>8</v>
      </c>
      <c r="D1701" t="s">
        <v>15</v>
      </c>
      <c r="E1701" t="s">
        <v>4</v>
      </c>
      <c r="F1701">
        <v>29</v>
      </c>
    </row>
    <row r="1702" spans="1:6" x14ac:dyDescent="0.35">
      <c r="A1702" s="1">
        <v>41678</v>
      </c>
      <c r="B1702">
        <v>2014</v>
      </c>
      <c r="C1702">
        <v>8</v>
      </c>
      <c r="D1702" t="s">
        <v>15</v>
      </c>
      <c r="E1702" t="s">
        <v>5</v>
      </c>
      <c r="F1702">
        <v>12</v>
      </c>
    </row>
    <row r="1703" spans="1:6" x14ac:dyDescent="0.35">
      <c r="A1703" s="1">
        <v>41678</v>
      </c>
      <c r="B1703">
        <v>2014</v>
      </c>
      <c r="C1703">
        <v>8</v>
      </c>
      <c r="D1703" t="s">
        <v>15</v>
      </c>
      <c r="E1703" t="s">
        <v>6</v>
      </c>
      <c r="F1703">
        <v>0</v>
      </c>
    </row>
    <row r="1704" spans="1:6" x14ac:dyDescent="0.35">
      <c r="A1704" s="1">
        <v>41678</v>
      </c>
      <c r="B1704">
        <v>2014</v>
      </c>
      <c r="C1704">
        <v>8</v>
      </c>
      <c r="D1704" t="s">
        <v>15</v>
      </c>
      <c r="E1704" t="s">
        <v>7</v>
      </c>
      <c r="F1704">
        <v>5</v>
      </c>
    </row>
    <row r="1705" spans="1:6" x14ac:dyDescent="0.35">
      <c r="A1705" s="1">
        <v>41678</v>
      </c>
      <c r="B1705">
        <v>2014</v>
      </c>
      <c r="C1705">
        <v>8</v>
      </c>
      <c r="D1705" t="s">
        <v>15</v>
      </c>
      <c r="E1705" t="s">
        <v>8</v>
      </c>
      <c r="F1705">
        <v>3</v>
      </c>
    </row>
    <row r="1706" spans="1:6" x14ac:dyDescent="0.35">
      <c r="A1706" s="1">
        <v>41706</v>
      </c>
      <c r="B1706">
        <v>2014</v>
      </c>
      <c r="C1706">
        <v>8</v>
      </c>
      <c r="D1706" t="s">
        <v>16</v>
      </c>
      <c r="E1706" t="s">
        <v>1</v>
      </c>
      <c r="F1706">
        <v>5</v>
      </c>
    </row>
    <row r="1707" spans="1:6" x14ac:dyDescent="0.35">
      <c r="A1707" s="1">
        <v>41706</v>
      </c>
      <c r="B1707">
        <v>2014</v>
      </c>
      <c r="C1707">
        <v>8</v>
      </c>
      <c r="D1707" t="s">
        <v>16</v>
      </c>
      <c r="E1707" t="s">
        <v>2</v>
      </c>
      <c r="F1707">
        <v>1</v>
      </c>
    </row>
    <row r="1708" spans="1:6" x14ac:dyDescent="0.35">
      <c r="A1708" s="1">
        <v>41706</v>
      </c>
      <c r="B1708">
        <v>2014</v>
      </c>
      <c r="C1708">
        <v>8</v>
      </c>
      <c r="D1708" t="s">
        <v>16</v>
      </c>
      <c r="E1708" t="s">
        <v>3</v>
      </c>
      <c r="F1708">
        <v>3</v>
      </c>
    </row>
    <row r="1709" spans="1:6" x14ac:dyDescent="0.35">
      <c r="A1709" s="1">
        <v>41706</v>
      </c>
      <c r="B1709">
        <v>2014</v>
      </c>
      <c r="C1709">
        <v>8</v>
      </c>
      <c r="D1709" t="s">
        <v>16</v>
      </c>
      <c r="E1709" t="s">
        <v>4</v>
      </c>
      <c r="F1709">
        <v>6</v>
      </c>
    </row>
    <row r="1710" spans="1:6" x14ac:dyDescent="0.35">
      <c r="A1710" s="1">
        <v>41706</v>
      </c>
      <c r="B1710">
        <v>2014</v>
      </c>
      <c r="C1710">
        <v>8</v>
      </c>
      <c r="D1710" t="s">
        <v>16</v>
      </c>
      <c r="E1710" t="s">
        <v>5</v>
      </c>
      <c r="F1710">
        <v>5</v>
      </c>
    </row>
    <row r="1711" spans="1:6" x14ac:dyDescent="0.35">
      <c r="A1711" s="1">
        <v>41706</v>
      </c>
      <c r="B1711">
        <v>2014</v>
      </c>
      <c r="C1711">
        <v>8</v>
      </c>
      <c r="D1711" t="s">
        <v>16</v>
      </c>
      <c r="E1711" t="s">
        <v>6</v>
      </c>
      <c r="F1711">
        <v>5</v>
      </c>
    </row>
    <row r="1712" spans="1:6" x14ac:dyDescent="0.35">
      <c r="A1712" s="1">
        <v>41706</v>
      </c>
      <c r="B1712">
        <v>2014</v>
      </c>
      <c r="C1712">
        <v>8</v>
      </c>
      <c r="D1712" t="s">
        <v>16</v>
      </c>
      <c r="E1712" t="s">
        <v>7</v>
      </c>
      <c r="F1712">
        <v>0</v>
      </c>
    </row>
    <row r="1713" spans="1:6" x14ac:dyDescent="0.35">
      <c r="A1713" s="1">
        <v>41706</v>
      </c>
      <c r="B1713">
        <v>2014</v>
      </c>
      <c r="C1713">
        <v>8</v>
      </c>
      <c r="D1713" t="s">
        <v>16</v>
      </c>
      <c r="E1713" t="s">
        <v>8</v>
      </c>
      <c r="F1713">
        <v>0</v>
      </c>
    </row>
    <row r="1714" spans="1:6" x14ac:dyDescent="0.35">
      <c r="A1714" s="1">
        <v>41737</v>
      </c>
      <c r="B1714">
        <v>2014</v>
      </c>
      <c r="C1714">
        <v>8</v>
      </c>
      <c r="D1714" t="s">
        <v>17</v>
      </c>
      <c r="E1714" t="s">
        <v>1</v>
      </c>
      <c r="F1714">
        <v>4</v>
      </c>
    </row>
    <row r="1715" spans="1:6" x14ac:dyDescent="0.35">
      <c r="A1715" s="1">
        <v>41737</v>
      </c>
      <c r="B1715">
        <v>2014</v>
      </c>
      <c r="C1715">
        <v>8</v>
      </c>
      <c r="D1715" t="s">
        <v>17</v>
      </c>
      <c r="E1715" t="s">
        <v>2</v>
      </c>
      <c r="F1715">
        <v>5.0199999999999996</v>
      </c>
    </row>
    <row r="1716" spans="1:6" x14ac:dyDescent="0.35">
      <c r="A1716" s="1">
        <v>41737</v>
      </c>
      <c r="B1716">
        <v>2014</v>
      </c>
      <c r="C1716">
        <v>8</v>
      </c>
      <c r="D1716" t="s">
        <v>17</v>
      </c>
      <c r="E1716" t="s">
        <v>3</v>
      </c>
      <c r="F1716">
        <v>6</v>
      </c>
    </row>
    <row r="1717" spans="1:6" x14ac:dyDescent="0.35">
      <c r="A1717" s="1">
        <v>41737</v>
      </c>
      <c r="B1717">
        <v>2014</v>
      </c>
      <c r="C1717">
        <v>8</v>
      </c>
      <c r="D1717" t="s">
        <v>17</v>
      </c>
      <c r="E1717" t="s">
        <v>4</v>
      </c>
      <c r="F1717">
        <v>21.5</v>
      </c>
    </row>
    <row r="1718" spans="1:6" x14ac:dyDescent="0.35">
      <c r="A1718" s="1">
        <v>41737</v>
      </c>
      <c r="B1718">
        <v>2014</v>
      </c>
      <c r="C1718">
        <v>8</v>
      </c>
      <c r="D1718" t="s">
        <v>17</v>
      </c>
      <c r="E1718" t="s">
        <v>5</v>
      </c>
      <c r="F1718">
        <v>14</v>
      </c>
    </row>
    <row r="1719" spans="1:6" x14ac:dyDescent="0.35">
      <c r="A1719" s="1">
        <v>41737</v>
      </c>
      <c r="B1719">
        <v>2014</v>
      </c>
      <c r="C1719">
        <v>8</v>
      </c>
      <c r="D1719" t="s">
        <v>17</v>
      </c>
      <c r="E1719" t="s">
        <v>6</v>
      </c>
      <c r="F1719">
        <v>0</v>
      </c>
    </row>
    <row r="1720" spans="1:6" x14ac:dyDescent="0.35">
      <c r="A1720" s="1">
        <v>41737</v>
      </c>
      <c r="B1720">
        <v>2014</v>
      </c>
      <c r="C1720">
        <v>8</v>
      </c>
      <c r="D1720" t="s">
        <v>17</v>
      </c>
      <c r="E1720" t="s">
        <v>7</v>
      </c>
      <c r="F1720">
        <v>0</v>
      </c>
    </row>
    <row r="1721" spans="1:6" x14ac:dyDescent="0.35">
      <c r="A1721" s="1">
        <v>41737</v>
      </c>
      <c r="B1721">
        <v>2014</v>
      </c>
      <c r="C1721">
        <v>8</v>
      </c>
      <c r="D1721" t="s">
        <v>17</v>
      </c>
      <c r="E1721" t="s">
        <v>8</v>
      </c>
      <c r="F1721">
        <v>4</v>
      </c>
    </row>
    <row r="1722" spans="1:6" x14ac:dyDescent="0.35">
      <c r="A1722" s="1">
        <v>41767</v>
      </c>
      <c r="B1722">
        <v>2014</v>
      </c>
      <c r="C1722">
        <v>8</v>
      </c>
      <c r="D1722" t="s">
        <v>18</v>
      </c>
      <c r="E1722" t="s">
        <v>1</v>
      </c>
      <c r="F1722">
        <v>2</v>
      </c>
    </row>
    <row r="1723" spans="1:6" x14ac:dyDescent="0.35">
      <c r="A1723" s="1">
        <v>41767</v>
      </c>
      <c r="B1723">
        <v>2014</v>
      </c>
      <c r="C1723">
        <v>8</v>
      </c>
      <c r="D1723" t="s">
        <v>18</v>
      </c>
      <c r="E1723" t="s">
        <v>2</v>
      </c>
      <c r="F1723">
        <v>1.34</v>
      </c>
    </row>
    <row r="1724" spans="1:6" x14ac:dyDescent="0.35">
      <c r="A1724" s="1">
        <v>41767</v>
      </c>
      <c r="B1724">
        <v>2014</v>
      </c>
      <c r="C1724">
        <v>8</v>
      </c>
      <c r="D1724" t="s">
        <v>18</v>
      </c>
      <c r="E1724" t="s">
        <v>3</v>
      </c>
      <c r="F1724">
        <v>3</v>
      </c>
    </row>
    <row r="1725" spans="1:6" x14ac:dyDescent="0.35">
      <c r="A1725" s="1">
        <v>41767</v>
      </c>
      <c r="B1725">
        <v>2014</v>
      </c>
      <c r="C1725">
        <v>8</v>
      </c>
      <c r="D1725" t="s">
        <v>18</v>
      </c>
      <c r="E1725" t="s">
        <v>4</v>
      </c>
      <c r="F1725">
        <v>17.100000000000001</v>
      </c>
    </row>
    <row r="1726" spans="1:6" x14ac:dyDescent="0.35">
      <c r="A1726" s="1">
        <v>41767</v>
      </c>
      <c r="B1726">
        <v>2014</v>
      </c>
      <c r="C1726">
        <v>8</v>
      </c>
      <c r="D1726" t="s">
        <v>18</v>
      </c>
      <c r="E1726" t="s">
        <v>5</v>
      </c>
      <c r="F1726">
        <v>9</v>
      </c>
    </row>
    <row r="1727" spans="1:6" x14ac:dyDescent="0.35">
      <c r="A1727" s="1">
        <v>41767</v>
      </c>
      <c r="B1727">
        <v>2014</v>
      </c>
      <c r="C1727">
        <v>8</v>
      </c>
      <c r="D1727" t="s">
        <v>18</v>
      </c>
      <c r="E1727" t="s">
        <v>6</v>
      </c>
      <c r="F1727">
        <v>0</v>
      </c>
    </row>
    <row r="1728" spans="1:6" x14ac:dyDescent="0.35">
      <c r="A1728" s="1">
        <v>41767</v>
      </c>
      <c r="B1728">
        <v>2014</v>
      </c>
      <c r="C1728">
        <v>8</v>
      </c>
      <c r="D1728" t="s">
        <v>18</v>
      </c>
      <c r="E1728" t="s">
        <v>7</v>
      </c>
      <c r="F1728">
        <v>0</v>
      </c>
    </row>
    <row r="1729" spans="1:6" x14ac:dyDescent="0.35">
      <c r="A1729" s="1">
        <v>41767</v>
      </c>
      <c r="B1729">
        <v>2014</v>
      </c>
      <c r="C1729">
        <v>8</v>
      </c>
      <c r="D1729" t="s">
        <v>18</v>
      </c>
      <c r="E1729" t="s">
        <v>8</v>
      </c>
      <c r="F1729">
        <v>0</v>
      </c>
    </row>
    <row r="1730" spans="1:6" x14ac:dyDescent="0.35">
      <c r="A1730" s="1">
        <v>41798</v>
      </c>
      <c r="B1730">
        <v>2014</v>
      </c>
      <c r="C1730">
        <v>8</v>
      </c>
      <c r="D1730" t="s">
        <v>19</v>
      </c>
      <c r="E1730" t="s">
        <v>1</v>
      </c>
      <c r="F1730">
        <v>6</v>
      </c>
    </row>
    <row r="1731" spans="1:6" x14ac:dyDescent="0.35">
      <c r="A1731" s="1">
        <v>41798</v>
      </c>
      <c r="B1731">
        <v>2014</v>
      </c>
      <c r="C1731">
        <v>8</v>
      </c>
      <c r="D1731" t="s">
        <v>19</v>
      </c>
      <c r="E1731" t="s">
        <v>2</v>
      </c>
      <c r="F1731">
        <v>5</v>
      </c>
    </row>
    <row r="1732" spans="1:6" x14ac:dyDescent="0.35">
      <c r="A1732" s="1">
        <v>41798</v>
      </c>
      <c r="B1732">
        <v>2014</v>
      </c>
      <c r="C1732">
        <v>8</v>
      </c>
      <c r="D1732" t="s">
        <v>19</v>
      </c>
      <c r="E1732" t="s">
        <v>3</v>
      </c>
      <c r="F1732">
        <v>1.4</v>
      </c>
    </row>
    <row r="1733" spans="1:6" x14ac:dyDescent="0.35">
      <c r="A1733" s="1">
        <v>41798</v>
      </c>
      <c r="B1733">
        <v>2014</v>
      </c>
      <c r="C1733">
        <v>8</v>
      </c>
      <c r="D1733" t="s">
        <v>19</v>
      </c>
      <c r="E1733" t="s">
        <v>4</v>
      </c>
      <c r="F1733">
        <v>17</v>
      </c>
    </row>
    <row r="1734" spans="1:6" x14ac:dyDescent="0.35">
      <c r="A1734" s="1">
        <v>41798</v>
      </c>
      <c r="B1734">
        <v>2014</v>
      </c>
      <c r="C1734">
        <v>8</v>
      </c>
      <c r="D1734" t="s">
        <v>19</v>
      </c>
      <c r="E1734" t="s">
        <v>5</v>
      </c>
      <c r="F1734">
        <v>7</v>
      </c>
    </row>
    <row r="1735" spans="1:6" x14ac:dyDescent="0.35">
      <c r="A1735" s="1">
        <v>41798</v>
      </c>
      <c r="B1735">
        <v>2014</v>
      </c>
      <c r="C1735">
        <v>8</v>
      </c>
      <c r="D1735" t="s">
        <v>19</v>
      </c>
      <c r="E1735" t="s">
        <v>6</v>
      </c>
      <c r="F1735">
        <v>1</v>
      </c>
    </row>
    <row r="1736" spans="1:6" x14ac:dyDescent="0.35">
      <c r="A1736" s="1">
        <v>41798</v>
      </c>
      <c r="B1736">
        <v>2014</v>
      </c>
      <c r="C1736">
        <v>8</v>
      </c>
      <c r="D1736" t="s">
        <v>19</v>
      </c>
      <c r="E1736" t="s">
        <v>7</v>
      </c>
      <c r="F1736">
        <v>1</v>
      </c>
    </row>
    <row r="1737" spans="1:6" x14ac:dyDescent="0.35">
      <c r="A1737" s="1">
        <v>41798</v>
      </c>
      <c r="B1737">
        <v>2014</v>
      </c>
      <c r="C1737">
        <v>8</v>
      </c>
      <c r="D1737" t="s">
        <v>19</v>
      </c>
      <c r="E1737" t="s">
        <v>8</v>
      </c>
      <c r="F1737">
        <v>1</v>
      </c>
    </row>
    <row r="1738" spans="1:6" x14ac:dyDescent="0.35">
      <c r="A1738" s="1">
        <v>41828</v>
      </c>
      <c r="B1738">
        <v>2014</v>
      </c>
      <c r="C1738">
        <v>8</v>
      </c>
      <c r="D1738" t="s">
        <v>13</v>
      </c>
      <c r="E1738" t="s">
        <v>1</v>
      </c>
      <c r="F1738">
        <v>3.34</v>
      </c>
    </row>
    <row r="1739" spans="1:6" x14ac:dyDescent="0.35">
      <c r="A1739" s="1">
        <v>41828</v>
      </c>
      <c r="B1739">
        <v>2014</v>
      </c>
      <c r="C1739">
        <v>8</v>
      </c>
      <c r="D1739" t="s">
        <v>13</v>
      </c>
      <c r="E1739" t="s">
        <v>2</v>
      </c>
      <c r="F1739">
        <v>2.68</v>
      </c>
    </row>
    <row r="1740" spans="1:6" x14ac:dyDescent="0.35">
      <c r="A1740" s="1">
        <v>41828</v>
      </c>
      <c r="B1740">
        <v>2014</v>
      </c>
      <c r="C1740">
        <v>8</v>
      </c>
      <c r="D1740" t="s">
        <v>13</v>
      </c>
      <c r="E1740" t="s">
        <v>3</v>
      </c>
      <c r="F1740">
        <v>3</v>
      </c>
    </row>
    <row r="1741" spans="1:6" x14ac:dyDescent="0.35">
      <c r="A1741" s="1">
        <v>41828</v>
      </c>
      <c r="B1741">
        <v>2014</v>
      </c>
      <c r="C1741">
        <v>8</v>
      </c>
      <c r="D1741" t="s">
        <v>13</v>
      </c>
      <c r="E1741" t="s">
        <v>4</v>
      </c>
      <c r="F1741">
        <v>33</v>
      </c>
    </row>
    <row r="1742" spans="1:6" x14ac:dyDescent="0.35">
      <c r="A1742" s="1">
        <v>41828</v>
      </c>
      <c r="B1742">
        <v>2014</v>
      </c>
      <c r="C1742">
        <v>8</v>
      </c>
      <c r="D1742" t="s">
        <v>13</v>
      </c>
      <c r="E1742" t="s">
        <v>5</v>
      </c>
      <c r="F1742">
        <v>13</v>
      </c>
    </row>
    <row r="1743" spans="1:6" x14ac:dyDescent="0.35">
      <c r="A1743" s="1">
        <v>41828</v>
      </c>
      <c r="B1743">
        <v>2014</v>
      </c>
      <c r="C1743">
        <v>8</v>
      </c>
      <c r="D1743" t="s">
        <v>13</v>
      </c>
      <c r="E1743" t="s">
        <v>6</v>
      </c>
      <c r="F1743">
        <v>1</v>
      </c>
    </row>
    <row r="1744" spans="1:6" x14ac:dyDescent="0.35">
      <c r="A1744" s="1">
        <v>41828</v>
      </c>
      <c r="B1744">
        <v>2014</v>
      </c>
      <c r="C1744">
        <v>8</v>
      </c>
      <c r="D1744" t="s">
        <v>13</v>
      </c>
      <c r="E1744" t="s">
        <v>7</v>
      </c>
      <c r="F1744">
        <v>0</v>
      </c>
    </row>
    <row r="1745" spans="1:6" x14ac:dyDescent="0.35">
      <c r="A1745" s="1">
        <v>41828</v>
      </c>
      <c r="B1745">
        <v>2014</v>
      </c>
      <c r="C1745">
        <v>8</v>
      </c>
      <c r="D1745" t="s">
        <v>13</v>
      </c>
      <c r="E1745" t="s">
        <v>8</v>
      </c>
      <c r="F1745">
        <v>2</v>
      </c>
    </row>
    <row r="1746" spans="1:6" x14ac:dyDescent="0.35">
      <c r="A1746" s="1">
        <v>41859</v>
      </c>
      <c r="B1746">
        <v>2014</v>
      </c>
      <c r="C1746">
        <v>8</v>
      </c>
      <c r="D1746" t="s">
        <v>14</v>
      </c>
      <c r="E1746" t="s">
        <v>1</v>
      </c>
      <c r="F1746">
        <v>5.0199999999999996</v>
      </c>
    </row>
    <row r="1747" spans="1:6" x14ac:dyDescent="0.35">
      <c r="A1747" s="1">
        <v>41859</v>
      </c>
      <c r="B1747">
        <v>2014</v>
      </c>
      <c r="C1747">
        <v>8</v>
      </c>
      <c r="D1747" t="s">
        <v>14</v>
      </c>
      <c r="E1747" t="s">
        <v>2</v>
      </c>
      <c r="F1747">
        <v>4.0199999999999996</v>
      </c>
    </row>
    <row r="1748" spans="1:6" x14ac:dyDescent="0.35">
      <c r="A1748" s="1">
        <v>41859</v>
      </c>
      <c r="B1748">
        <v>2014</v>
      </c>
      <c r="C1748">
        <v>8</v>
      </c>
      <c r="D1748" t="s">
        <v>14</v>
      </c>
      <c r="E1748" t="s">
        <v>3</v>
      </c>
      <c r="F1748">
        <v>5</v>
      </c>
    </row>
    <row r="1749" spans="1:6" x14ac:dyDescent="0.35">
      <c r="A1749" s="1">
        <v>41859</v>
      </c>
      <c r="B1749">
        <v>2014</v>
      </c>
      <c r="C1749">
        <v>8</v>
      </c>
      <c r="D1749" t="s">
        <v>14</v>
      </c>
      <c r="E1749" t="s">
        <v>4</v>
      </c>
      <c r="F1749">
        <v>13</v>
      </c>
    </row>
    <row r="1750" spans="1:6" x14ac:dyDescent="0.35">
      <c r="A1750" s="1">
        <v>41859</v>
      </c>
      <c r="B1750">
        <v>2014</v>
      </c>
      <c r="C1750">
        <v>8</v>
      </c>
      <c r="D1750" t="s">
        <v>14</v>
      </c>
      <c r="E1750" t="s">
        <v>5</v>
      </c>
      <c r="F1750">
        <v>12</v>
      </c>
    </row>
    <row r="1751" spans="1:6" x14ac:dyDescent="0.35">
      <c r="A1751" s="1">
        <v>41859</v>
      </c>
      <c r="B1751">
        <v>2014</v>
      </c>
      <c r="C1751">
        <v>8</v>
      </c>
      <c r="D1751" t="s">
        <v>14</v>
      </c>
      <c r="E1751" t="s">
        <v>6</v>
      </c>
      <c r="F1751">
        <v>3</v>
      </c>
    </row>
    <row r="1752" spans="1:6" x14ac:dyDescent="0.35">
      <c r="A1752" s="1">
        <v>41859</v>
      </c>
      <c r="B1752">
        <v>2014</v>
      </c>
      <c r="C1752">
        <v>8</v>
      </c>
      <c r="D1752" t="s">
        <v>14</v>
      </c>
      <c r="E1752" t="s">
        <v>7</v>
      </c>
      <c r="F1752">
        <v>2</v>
      </c>
    </row>
    <row r="1753" spans="1:6" x14ac:dyDescent="0.35">
      <c r="A1753" s="1">
        <v>41859</v>
      </c>
      <c r="B1753">
        <v>2014</v>
      </c>
      <c r="C1753">
        <v>8</v>
      </c>
      <c r="D1753" t="s">
        <v>14</v>
      </c>
      <c r="E1753" t="s">
        <v>8</v>
      </c>
      <c r="F1753">
        <v>2</v>
      </c>
    </row>
    <row r="1754" spans="1:6" x14ac:dyDescent="0.35">
      <c r="A1754" s="1">
        <v>41890</v>
      </c>
      <c r="B1754">
        <v>2014</v>
      </c>
      <c r="C1754">
        <v>8</v>
      </c>
      <c r="D1754" t="s">
        <v>15</v>
      </c>
      <c r="E1754" t="s">
        <v>1</v>
      </c>
      <c r="F1754">
        <v>4</v>
      </c>
    </row>
    <row r="1755" spans="1:6" x14ac:dyDescent="0.35">
      <c r="A1755" s="1">
        <v>41890</v>
      </c>
      <c r="B1755">
        <v>2014</v>
      </c>
      <c r="C1755">
        <v>8</v>
      </c>
      <c r="D1755" t="s">
        <v>15</v>
      </c>
      <c r="E1755" t="s">
        <v>2</v>
      </c>
      <c r="F1755">
        <v>1.34</v>
      </c>
    </row>
    <row r="1756" spans="1:6" x14ac:dyDescent="0.35">
      <c r="A1756" s="1">
        <v>41890</v>
      </c>
      <c r="B1756">
        <v>2014</v>
      </c>
      <c r="C1756">
        <v>8</v>
      </c>
      <c r="D1756" t="s">
        <v>15</v>
      </c>
      <c r="E1756" t="s">
        <v>3</v>
      </c>
      <c r="F1756">
        <v>6</v>
      </c>
    </row>
    <row r="1757" spans="1:6" x14ac:dyDescent="0.35">
      <c r="A1757" s="1">
        <v>41890</v>
      </c>
      <c r="B1757">
        <v>2014</v>
      </c>
      <c r="C1757">
        <v>8</v>
      </c>
      <c r="D1757" t="s">
        <v>15</v>
      </c>
      <c r="E1757" t="s">
        <v>4</v>
      </c>
      <c r="F1757">
        <v>19</v>
      </c>
    </row>
    <row r="1758" spans="1:6" x14ac:dyDescent="0.35">
      <c r="A1758" s="1">
        <v>41890</v>
      </c>
      <c r="B1758">
        <v>2014</v>
      </c>
      <c r="C1758">
        <v>8</v>
      </c>
      <c r="D1758" t="s">
        <v>15</v>
      </c>
      <c r="E1758" t="s">
        <v>5</v>
      </c>
      <c r="F1758">
        <v>24</v>
      </c>
    </row>
    <row r="1759" spans="1:6" x14ac:dyDescent="0.35">
      <c r="A1759" s="1">
        <v>41890</v>
      </c>
      <c r="B1759">
        <v>2014</v>
      </c>
      <c r="C1759">
        <v>8</v>
      </c>
      <c r="D1759" t="s">
        <v>15</v>
      </c>
      <c r="E1759" t="s">
        <v>6</v>
      </c>
      <c r="F1759">
        <v>3</v>
      </c>
    </row>
    <row r="1760" spans="1:6" x14ac:dyDescent="0.35">
      <c r="A1760" s="1">
        <v>41890</v>
      </c>
      <c r="B1760">
        <v>2014</v>
      </c>
      <c r="C1760">
        <v>8</v>
      </c>
      <c r="D1760" t="s">
        <v>15</v>
      </c>
      <c r="E1760" t="s">
        <v>7</v>
      </c>
      <c r="F1760">
        <v>0</v>
      </c>
    </row>
    <row r="1761" spans="1:6" x14ac:dyDescent="0.35">
      <c r="A1761" s="1">
        <v>41890</v>
      </c>
      <c r="B1761">
        <v>2014</v>
      </c>
      <c r="C1761">
        <v>8</v>
      </c>
      <c r="D1761" t="s">
        <v>15</v>
      </c>
      <c r="E1761" t="s">
        <v>8</v>
      </c>
      <c r="F1761">
        <v>5.9</v>
      </c>
    </row>
    <row r="1762" spans="1:6" x14ac:dyDescent="0.35">
      <c r="A1762" s="1">
        <v>41920</v>
      </c>
      <c r="B1762">
        <v>2014</v>
      </c>
      <c r="C1762">
        <v>8</v>
      </c>
      <c r="D1762" t="s">
        <v>16</v>
      </c>
      <c r="E1762" t="s">
        <v>1</v>
      </c>
      <c r="F1762">
        <v>4</v>
      </c>
    </row>
    <row r="1763" spans="1:6" x14ac:dyDescent="0.35">
      <c r="A1763" s="1">
        <v>41920</v>
      </c>
      <c r="B1763">
        <v>2014</v>
      </c>
      <c r="C1763">
        <v>8</v>
      </c>
      <c r="D1763" t="s">
        <v>16</v>
      </c>
      <c r="E1763" t="s">
        <v>2</v>
      </c>
      <c r="F1763">
        <v>0.34</v>
      </c>
    </row>
    <row r="1764" spans="1:6" x14ac:dyDescent="0.35">
      <c r="A1764" s="1">
        <v>41920</v>
      </c>
      <c r="B1764">
        <v>2014</v>
      </c>
      <c r="C1764">
        <v>8</v>
      </c>
      <c r="D1764" t="s">
        <v>16</v>
      </c>
      <c r="E1764" t="s">
        <v>3</v>
      </c>
      <c r="F1764">
        <v>4</v>
      </c>
    </row>
    <row r="1765" spans="1:6" x14ac:dyDescent="0.35">
      <c r="A1765" s="1">
        <v>41920</v>
      </c>
      <c r="B1765">
        <v>2014</v>
      </c>
      <c r="C1765">
        <v>8</v>
      </c>
      <c r="D1765" t="s">
        <v>16</v>
      </c>
      <c r="E1765" t="s">
        <v>4</v>
      </c>
      <c r="F1765">
        <v>3</v>
      </c>
    </row>
    <row r="1766" spans="1:6" x14ac:dyDescent="0.35">
      <c r="A1766" s="1">
        <v>41920</v>
      </c>
      <c r="B1766">
        <v>2014</v>
      </c>
      <c r="C1766">
        <v>8</v>
      </c>
      <c r="D1766" t="s">
        <v>16</v>
      </c>
      <c r="E1766" t="s">
        <v>5</v>
      </c>
      <c r="F1766">
        <v>4</v>
      </c>
    </row>
    <row r="1767" spans="1:6" x14ac:dyDescent="0.35">
      <c r="A1767" s="1">
        <v>41920</v>
      </c>
      <c r="B1767">
        <v>2014</v>
      </c>
      <c r="C1767">
        <v>8</v>
      </c>
      <c r="D1767" t="s">
        <v>16</v>
      </c>
      <c r="E1767" t="s">
        <v>6</v>
      </c>
      <c r="F1767">
        <v>0</v>
      </c>
    </row>
    <row r="1768" spans="1:6" x14ac:dyDescent="0.35">
      <c r="A1768" s="1">
        <v>41920</v>
      </c>
      <c r="B1768">
        <v>2014</v>
      </c>
      <c r="C1768">
        <v>8</v>
      </c>
      <c r="D1768" t="s">
        <v>16</v>
      </c>
      <c r="E1768" t="s">
        <v>7</v>
      </c>
      <c r="F1768">
        <v>0</v>
      </c>
    </row>
    <row r="1769" spans="1:6" x14ac:dyDescent="0.35">
      <c r="A1769" s="1">
        <v>41920</v>
      </c>
      <c r="B1769">
        <v>2014</v>
      </c>
      <c r="C1769">
        <v>8</v>
      </c>
      <c r="D1769" t="s">
        <v>16</v>
      </c>
      <c r="E1769" t="s">
        <v>8</v>
      </c>
      <c r="F1769">
        <v>2</v>
      </c>
    </row>
    <row r="1770" spans="1:6" x14ac:dyDescent="0.35">
      <c r="A1770" s="1">
        <v>41951</v>
      </c>
      <c r="B1770">
        <v>2014</v>
      </c>
      <c r="C1770">
        <v>8</v>
      </c>
      <c r="D1770" t="s">
        <v>17</v>
      </c>
      <c r="E1770" t="s">
        <v>1</v>
      </c>
      <c r="F1770">
        <v>8</v>
      </c>
    </row>
    <row r="1771" spans="1:6" x14ac:dyDescent="0.35">
      <c r="A1771" s="1">
        <v>41951</v>
      </c>
      <c r="B1771">
        <v>2014</v>
      </c>
      <c r="C1771">
        <v>8</v>
      </c>
      <c r="D1771" t="s">
        <v>17</v>
      </c>
      <c r="E1771" t="s">
        <v>2</v>
      </c>
      <c r="F1771">
        <v>5.36</v>
      </c>
    </row>
    <row r="1772" spans="1:6" x14ac:dyDescent="0.35">
      <c r="A1772" s="1">
        <v>41951</v>
      </c>
      <c r="B1772">
        <v>2014</v>
      </c>
      <c r="C1772">
        <v>8</v>
      </c>
      <c r="D1772" t="s">
        <v>17</v>
      </c>
      <c r="E1772" t="s">
        <v>3</v>
      </c>
      <c r="F1772">
        <v>9.1999999999999993</v>
      </c>
    </row>
    <row r="1773" spans="1:6" x14ac:dyDescent="0.35">
      <c r="A1773" s="1">
        <v>41951</v>
      </c>
      <c r="B1773">
        <v>2014</v>
      </c>
      <c r="C1773">
        <v>8</v>
      </c>
      <c r="D1773" t="s">
        <v>17</v>
      </c>
      <c r="E1773" t="s">
        <v>4</v>
      </c>
      <c r="F1773">
        <v>20</v>
      </c>
    </row>
    <row r="1774" spans="1:6" x14ac:dyDescent="0.35">
      <c r="A1774" s="1">
        <v>41951</v>
      </c>
      <c r="B1774">
        <v>2014</v>
      </c>
      <c r="C1774">
        <v>8</v>
      </c>
      <c r="D1774" t="s">
        <v>17</v>
      </c>
      <c r="E1774" t="s">
        <v>5</v>
      </c>
      <c r="F1774">
        <v>18</v>
      </c>
    </row>
    <row r="1775" spans="1:6" x14ac:dyDescent="0.35">
      <c r="A1775" s="1">
        <v>41951</v>
      </c>
      <c r="B1775">
        <v>2014</v>
      </c>
      <c r="C1775">
        <v>8</v>
      </c>
      <c r="D1775" t="s">
        <v>17</v>
      </c>
      <c r="E1775" t="s">
        <v>6</v>
      </c>
      <c r="F1775">
        <v>0</v>
      </c>
    </row>
    <row r="1776" spans="1:6" x14ac:dyDescent="0.35">
      <c r="A1776" s="1">
        <v>41951</v>
      </c>
      <c r="B1776">
        <v>2014</v>
      </c>
      <c r="C1776">
        <v>8</v>
      </c>
      <c r="D1776" t="s">
        <v>17</v>
      </c>
      <c r="E1776" t="s">
        <v>7</v>
      </c>
      <c r="F1776">
        <v>0</v>
      </c>
    </row>
    <row r="1777" spans="1:6" x14ac:dyDescent="0.35">
      <c r="A1777" s="1">
        <v>41951</v>
      </c>
      <c r="B1777">
        <v>2014</v>
      </c>
      <c r="C1777">
        <v>8</v>
      </c>
      <c r="D1777" t="s">
        <v>17</v>
      </c>
      <c r="E1777" t="s">
        <v>8</v>
      </c>
      <c r="F1777">
        <v>2</v>
      </c>
    </row>
    <row r="1778" spans="1:6" x14ac:dyDescent="0.35">
      <c r="A1778" s="1">
        <v>41981</v>
      </c>
      <c r="B1778">
        <v>2014</v>
      </c>
      <c r="C1778">
        <v>8</v>
      </c>
      <c r="D1778" t="s">
        <v>18</v>
      </c>
      <c r="E1778" t="s">
        <v>1</v>
      </c>
      <c r="F1778">
        <v>0</v>
      </c>
    </row>
    <row r="1779" spans="1:6" x14ac:dyDescent="0.35">
      <c r="A1779" s="1">
        <v>41981</v>
      </c>
      <c r="B1779">
        <v>2014</v>
      </c>
      <c r="C1779">
        <v>8</v>
      </c>
      <c r="D1779" t="s">
        <v>18</v>
      </c>
      <c r="E1779" t="s">
        <v>2</v>
      </c>
      <c r="F1779">
        <v>1.36</v>
      </c>
    </row>
    <row r="1780" spans="1:6" x14ac:dyDescent="0.35">
      <c r="A1780" s="1">
        <v>41981</v>
      </c>
      <c r="B1780">
        <v>2014</v>
      </c>
      <c r="C1780">
        <v>8</v>
      </c>
      <c r="D1780" t="s">
        <v>18</v>
      </c>
      <c r="E1780" t="s">
        <v>3</v>
      </c>
      <c r="F1780">
        <v>4.5</v>
      </c>
    </row>
    <row r="1781" spans="1:6" x14ac:dyDescent="0.35">
      <c r="A1781" s="1">
        <v>41981</v>
      </c>
      <c r="B1781">
        <v>2014</v>
      </c>
      <c r="C1781">
        <v>8</v>
      </c>
      <c r="D1781" t="s">
        <v>18</v>
      </c>
      <c r="E1781" t="s">
        <v>4</v>
      </c>
      <c r="F1781">
        <v>10</v>
      </c>
    </row>
    <row r="1782" spans="1:6" x14ac:dyDescent="0.35">
      <c r="A1782" s="1">
        <v>41981</v>
      </c>
      <c r="B1782">
        <v>2014</v>
      </c>
      <c r="C1782">
        <v>8</v>
      </c>
      <c r="D1782" t="s">
        <v>18</v>
      </c>
      <c r="E1782" t="s">
        <v>5</v>
      </c>
      <c r="F1782">
        <v>8</v>
      </c>
    </row>
    <row r="1783" spans="1:6" x14ac:dyDescent="0.35">
      <c r="A1783" s="1">
        <v>41981</v>
      </c>
      <c r="B1783">
        <v>2014</v>
      </c>
      <c r="C1783">
        <v>8</v>
      </c>
      <c r="D1783" t="s">
        <v>18</v>
      </c>
      <c r="E1783" t="s">
        <v>6</v>
      </c>
      <c r="F1783">
        <v>1</v>
      </c>
    </row>
    <row r="1784" spans="1:6" x14ac:dyDescent="0.35">
      <c r="A1784" s="1">
        <v>41981</v>
      </c>
      <c r="B1784">
        <v>2014</v>
      </c>
      <c r="C1784">
        <v>8</v>
      </c>
      <c r="D1784" t="s">
        <v>18</v>
      </c>
      <c r="E1784" t="s">
        <v>7</v>
      </c>
      <c r="F1784">
        <v>0</v>
      </c>
    </row>
    <row r="1785" spans="1:6" x14ac:dyDescent="0.35">
      <c r="A1785" s="1">
        <v>41981</v>
      </c>
      <c r="B1785">
        <v>2014</v>
      </c>
      <c r="C1785">
        <v>8</v>
      </c>
      <c r="D1785" t="s">
        <v>18</v>
      </c>
      <c r="E1785" t="s">
        <v>8</v>
      </c>
      <c r="F1785">
        <v>4.5999999999999996</v>
      </c>
    </row>
    <row r="1786" spans="1:6" x14ac:dyDescent="0.35">
      <c r="A1786" s="1" t="s">
        <v>148</v>
      </c>
      <c r="B1786">
        <v>2014</v>
      </c>
      <c r="C1786">
        <v>8</v>
      </c>
      <c r="D1786" t="s">
        <v>19</v>
      </c>
      <c r="E1786" t="s">
        <v>1</v>
      </c>
      <c r="F1786">
        <v>1.34</v>
      </c>
    </row>
    <row r="1787" spans="1:6" x14ac:dyDescent="0.35">
      <c r="A1787" s="1" t="s">
        <v>148</v>
      </c>
      <c r="B1787">
        <v>2014</v>
      </c>
      <c r="C1787">
        <v>8</v>
      </c>
      <c r="D1787" t="s">
        <v>19</v>
      </c>
      <c r="E1787" t="s">
        <v>2</v>
      </c>
      <c r="F1787">
        <v>3.34</v>
      </c>
    </row>
    <row r="1788" spans="1:6" x14ac:dyDescent="0.35">
      <c r="A1788" s="1" t="s">
        <v>148</v>
      </c>
      <c r="B1788">
        <v>2014</v>
      </c>
      <c r="C1788">
        <v>8</v>
      </c>
      <c r="D1788" t="s">
        <v>19</v>
      </c>
      <c r="E1788" t="s">
        <v>3</v>
      </c>
      <c r="F1788">
        <v>1</v>
      </c>
    </row>
    <row r="1789" spans="1:6" x14ac:dyDescent="0.35">
      <c r="A1789" s="1" t="s">
        <v>148</v>
      </c>
      <c r="B1789">
        <v>2014</v>
      </c>
      <c r="C1789">
        <v>8</v>
      </c>
      <c r="D1789" t="s">
        <v>19</v>
      </c>
      <c r="E1789" t="s">
        <v>4</v>
      </c>
      <c r="F1789">
        <v>20.3</v>
      </c>
    </row>
    <row r="1790" spans="1:6" x14ac:dyDescent="0.35">
      <c r="A1790" s="1" t="s">
        <v>148</v>
      </c>
      <c r="B1790">
        <v>2014</v>
      </c>
      <c r="C1790">
        <v>8</v>
      </c>
      <c r="D1790" t="s">
        <v>19</v>
      </c>
      <c r="E1790" t="s">
        <v>5</v>
      </c>
      <c r="F1790">
        <v>11</v>
      </c>
    </row>
    <row r="1791" spans="1:6" x14ac:dyDescent="0.35">
      <c r="A1791" s="1" t="s">
        <v>148</v>
      </c>
      <c r="B1791">
        <v>2014</v>
      </c>
      <c r="C1791">
        <v>8</v>
      </c>
      <c r="D1791" t="s">
        <v>19</v>
      </c>
      <c r="E1791" t="s">
        <v>6</v>
      </c>
      <c r="F1791">
        <v>0</v>
      </c>
    </row>
    <row r="1792" spans="1:6" x14ac:dyDescent="0.35">
      <c r="A1792" s="1" t="s">
        <v>148</v>
      </c>
      <c r="B1792">
        <v>2014</v>
      </c>
      <c r="C1792">
        <v>8</v>
      </c>
      <c r="D1792" t="s">
        <v>19</v>
      </c>
      <c r="E1792" t="s">
        <v>7</v>
      </c>
      <c r="F1792">
        <v>0</v>
      </c>
    </row>
    <row r="1793" spans="1:6" x14ac:dyDescent="0.35">
      <c r="A1793" s="1" t="s">
        <v>148</v>
      </c>
      <c r="B1793">
        <v>2014</v>
      </c>
      <c r="C1793">
        <v>8</v>
      </c>
      <c r="D1793" t="s">
        <v>19</v>
      </c>
      <c r="E1793" t="s">
        <v>8</v>
      </c>
      <c r="F1793">
        <v>7</v>
      </c>
    </row>
    <row r="1794" spans="1:6" x14ac:dyDescent="0.35">
      <c r="A1794" s="1" t="s">
        <v>149</v>
      </c>
      <c r="B1794">
        <v>2014</v>
      </c>
      <c r="C1794">
        <v>8</v>
      </c>
      <c r="D1794" t="s">
        <v>13</v>
      </c>
      <c r="E1794" t="s">
        <v>1</v>
      </c>
      <c r="F1794">
        <v>4</v>
      </c>
    </row>
    <row r="1795" spans="1:6" x14ac:dyDescent="0.35">
      <c r="A1795" s="1" t="s">
        <v>149</v>
      </c>
      <c r="B1795">
        <v>2014</v>
      </c>
      <c r="C1795">
        <v>8</v>
      </c>
      <c r="D1795" t="s">
        <v>13</v>
      </c>
      <c r="E1795" t="s">
        <v>2</v>
      </c>
      <c r="F1795">
        <v>2.34</v>
      </c>
    </row>
    <row r="1796" spans="1:6" x14ac:dyDescent="0.35">
      <c r="A1796" s="1" t="s">
        <v>149</v>
      </c>
      <c r="B1796">
        <v>2014</v>
      </c>
      <c r="C1796">
        <v>8</v>
      </c>
      <c r="D1796" t="s">
        <v>13</v>
      </c>
      <c r="E1796" t="s">
        <v>3</v>
      </c>
      <c r="F1796">
        <v>6</v>
      </c>
    </row>
    <row r="1797" spans="1:6" x14ac:dyDescent="0.35">
      <c r="A1797" s="1" t="s">
        <v>149</v>
      </c>
      <c r="B1797">
        <v>2014</v>
      </c>
      <c r="C1797">
        <v>8</v>
      </c>
      <c r="D1797" t="s">
        <v>13</v>
      </c>
      <c r="E1797" t="s">
        <v>4</v>
      </c>
      <c r="F1797">
        <v>14.4</v>
      </c>
    </row>
    <row r="1798" spans="1:6" x14ac:dyDescent="0.35">
      <c r="A1798" s="1" t="s">
        <v>149</v>
      </c>
      <c r="B1798">
        <v>2014</v>
      </c>
      <c r="C1798">
        <v>8</v>
      </c>
      <c r="D1798" t="s">
        <v>13</v>
      </c>
      <c r="E1798" t="s">
        <v>5</v>
      </c>
      <c r="F1798">
        <v>13</v>
      </c>
    </row>
    <row r="1799" spans="1:6" x14ac:dyDescent="0.35">
      <c r="A1799" s="1" t="s">
        <v>149</v>
      </c>
      <c r="B1799">
        <v>2014</v>
      </c>
      <c r="C1799">
        <v>8</v>
      </c>
      <c r="D1799" t="s">
        <v>13</v>
      </c>
      <c r="E1799" t="s">
        <v>6</v>
      </c>
      <c r="F1799">
        <v>0</v>
      </c>
    </row>
    <row r="1800" spans="1:6" x14ac:dyDescent="0.35">
      <c r="A1800" s="1" t="s">
        <v>149</v>
      </c>
      <c r="B1800">
        <v>2014</v>
      </c>
      <c r="C1800">
        <v>8</v>
      </c>
      <c r="D1800" t="s">
        <v>13</v>
      </c>
      <c r="E1800" t="s">
        <v>7</v>
      </c>
      <c r="F1800">
        <v>0</v>
      </c>
    </row>
    <row r="1801" spans="1:6" x14ac:dyDescent="0.35">
      <c r="A1801" s="1" t="s">
        <v>149</v>
      </c>
      <c r="B1801">
        <v>2014</v>
      </c>
      <c r="C1801">
        <v>8</v>
      </c>
      <c r="D1801" t="s">
        <v>13</v>
      </c>
      <c r="E1801" t="s">
        <v>8</v>
      </c>
      <c r="F1801">
        <v>6</v>
      </c>
    </row>
    <row r="1802" spans="1:6" x14ac:dyDescent="0.35">
      <c r="A1802" s="1" t="s">
        <v>150</v>
      </c>
      <c r="B1802">
        <v>2014</v>
      </c>
      <c r="C1802">
        <v>8</v>
      </c>
      <c r="D1802" t="s">
        <v>14</v>
      </c>
      <c r="E1802" t="s">
        <v>1</v>
      </c>
      <c r="F1802">
        <v>4.34</v>
      </c>
    </row>
    <row r="1803" spans="1:6" x14ac:dyDescent="0.35">
      <c r="A1803" s="1" t="s">
        <v>150</v>
      </c>
      <c r="B1803">
        <v>2014</v>
      </c>
      <c r="C1803">
        <v>8</v>
      </c>
      <c r="D1803" t="s">
        <v>14</v>
      </c>
      <c r="E1803" t="s">
        <v>2</v>
      </c>
      <c r="F1803">
        <v>4.0199999999999996</v>
      </c>
    </row>
    <row r="1804" spans="1:6" x14ac:dyDescent="0.35">
      <c r="A1804" s="1" t="s">
        <v>150</v>
      </c>
      <c r="B1804">
        <v>2014</v>
      </c>
      <c r="C1804">
        <v>8</v>
      </c>
      <c r="D1804" t="s">
        <v>14</v>
      </c>
      <c r="E1804" t="s">
        <v>3</v>
      </c>
      <c r="F1804">
        <v>7</v>
      </c>
    </row>
    <row r="1805" spans="1:6" x14ac:dyDescent="0.35">
      <c r="A1805" s="1" t="s">
        <v>150</v>
      </c>
      <c r="B1805">
        <v>2014</v>
      </c>
      <c r="C1805">
        <v>8</v>
      </c>
      <c r="D1805" t="s">
        <v>14</v>
      </c>
      <c r="E1805" t="s">
        <v>4</v>
      </c>
      <c r="F1805">
        <v>13.2</v>
      </c>
    </row>
    <row r="1806" spans="1:6" x14ac:dyDescent="0.35">
      <c r="A1806" s="1" t="s">
        <v>150</v>
      </c>
      <c r="B1806">
        <v>2014</v>
      </c>
      <c r="C1806">
        <v>8</v>
      </c>
      <c r="D1806" t="s">
        <v>14</v>
      </c>
      <c r="E1806" t="s">
        <v>5</v>
      </c>
      <c r="F1806">
        <v>15</v>
      </c>
    </row>
    <row r="1807" spans="1:6" x14ac:dyDescent="0.35">
      <c r="A1807" s="1" t="s">
        <v>150</v>
      </c>
      <c r="B1807">
        <v>2014</v>
      </c>
      <c r="C1807">
        <v>8</v>
      </c>
      <c r="D1807" t="s">
        <v>14</v>
      </c>
      <c r="E1807" t="s">
        <v>6</v>
      </c>
      <c r="F1807">
        <v>2</v>
      </c>
    </row>
    <row r="1808" spans="1:6" x14ac:dyDescent="0.35">
      <c r="A1808" s="1" t="s">
        <v>150</v>
      </c>
      <c r="B1808">
        <v>2014</v>
      </c>
      <c r="C1808">
        <v>8</v>
      </c>
      <c r="D1808" t="s">
        <v>14</v>
      </c>
      <c r="E1808" t="s">
        <v>7</v>
      </c>
      <c r="F1808">
        <v>3</v>
      </c>
    </row>
    <row r="1809" spans="1:6" x14ac:dyDescent="0.35">
      <c r="A1809" s="1" t="s">
        <v>150</v>
      </c>
      <c r="B1809">
        <v>2014</v>
      </c>
      <c r="C1809">
        <v>8</v>
      </c>
      <c r="D1809" t="s">
        <v>14</v>
      </c>
      <c r="E1809" t="s">
        <v>8</v>
      </c>
      <c r="F1809">
        <v>2</v>
      </c>
    </row>
    <row r="1810" spans="1:6" x14ac:dyDescent="0.35">
      <c r="A1810" s="1" t="s">
        <v>151</v>
      </c>
      <c r="B1810">
        <v>2014</v>
      </c>
      <c r="C1810">
        <v>8</v>
      </c>
      <c r="D1810" t="s">
        <v>15</v>
      </c>
      <c r="E1810" t="s">
        <v>1</v>
      </c>
      <c r="F1810">
        <v>8</v>
      </c>
    </row>
    <row r="1811" spans="1:6" x14ac:dyDescent="0.35">
      <c r="A1811" s="1" t="s">
        <v>151</v>
      </c>
      <c r="B1811">
        <v>2014</v>
      </c>
      <c r="C1811">
        <v>8</v>
      </c>
      <c r="D1811" t="s">
        <v>15</v>
      </c>
      <c r="E1811" t="s">
        <v>2</v>
      </c>
      <c r="F1811">
        <v>2.4300000000000002</v>
      </c>
    </row>
    <row r="1812" spans="1:6" x14ac:dyDescent="0.35">
      <c r="A1812" s="1" t="s">
        <v>151</v>
      </c>
      <c r="B1812">
        <v>2014</v>
      </c>
      <c r="C1812">
        <v>8</v>
      </c>
      <c r="D1812" t="s">
        <v>15</v>
      </c>
      <c r="E1812" t="s">
        <v>3</v>
      </c>
      <c r="F1812">
        <v>5</v>
      </c>
    </row>
    <row r="1813" spans="1:6" x14ac:dyDescent="0.35">
      <c r="A1813" s="1" t="s">
        <v>151</v>
      </c>
      <c r="B1813">
        <v>2014</v>
      </c>
      <c r="C1813">
        <v>8</v>
      </c>
      <c r="D1813" t="s">
        <v>15</v>
      </c>
      <c r="E1813" t="s">
        <v>4</v>
      </c>
      <c r="F1813">
        <v>19</v>
      </c>
    </row>
    <row r="1814" spans="1:6" x14ac:dyDescent="0.35">
      <c r="A1814" s="1" t="s">
        <v>151</v>
      </c>
      <c r="B1814">
        <v>2014</v>
      </c>
      <c r="C1814">
        <v>8</v>
      </c>
      <c r="D1814" t="s">
        <v>15</v>
      </c>
      <c r="E1814" t="s">
        <v>5</v>
      </c>
      <c r="F1814">
        <v>27</v>
      </c>
    </row>
    <row r="1815" spans="1:6" x14ac:dyDescent="0.35">
      <c r="A1815" s="1" t="s">
        <v>151</v>
      </c>
      <c r="B1815">
        <v>2014</v>
      </c>
      <c r="C1815">
        <v>8</v>
      </c>
      <c r="D1815" t="s">
        <v>15</v>
      </c>
      <c r="E1815" t="s">
        <v>6</v>
      </c>
      <c r="F1815">
        <v>2</v>
      </c>
    </row>
    <row r="1816" spans="1:6" x14ac:dyDescent="0.35">
      <c r="A1816" s="1" t="s">
        <v>151</v>
      </c>
      <c r="B1816">
        <v>2014</v>
      </c>
      <c r="C1816">
        <v>8</v>
      </c>
      <c r="D1816" t="s">
        <v>15</v>
      </c>
      <c r="E1816" t="s">
        <v>7</v>
      </c>
      <c r="F1816">
        <v>0</v>
      </c>
    </row>
    <row r="1817" spans="1:6" x14ac:dyDescent="0.35">
      <c r="A1817" s="1" t="s">
        <v>151</v>
      </c>
      <c r="B1817">
        <v>2014</v>
      </c>
      <c r="C1817">
        <v>8</v>
      </c>
      <c r="D1817" t="s">
        <v>15</v>
      </c>
      <c r="E1817" t="s">
        <v>8</v>
      </c>
      <c r="F1817">
        <v>1</v>
      </c>
    </row>
    <row r="1818" spans="1:6" x14ac:dyDescent="0.35">
      <c r="A1818" s="1" t="s">
        <v>152</v>
      </c>
      <c r="B1818">
        <v>2014</v>
      </c>
      <c r="C1818">
        <v>8</v>
      </c>
      <c r="D1818" t="s">
        <v>16</v>
      </c>
      <c r="E1818" t="s">
        <v>1</v>
      </c>
      <c r="F1818">
        <v>0.34</v>
      </c>
    </row>
    <row r="1819" spans="1:6" x14ac:dyDescent="0.35">
      <c r="A1819" s="1" t="s">
        <v>152</v>
      </c>
      <c r="B1819">
        <v>2014</v>
      </c>
      <c r="C1819">
        <v>8</v>
      </c>
      <c r="D1819" t="s">
        <v>16</v>
      </c>
      <c r="E1819" t="s">
        <v>2</v>
      </c>
      <c r="F1819">
        <v>0.68</v>
      </c>
    </row>
    <row r="1820" spans="1:6" x14ac:dyDescent="0.35">
      <c r="A1820" s="1" t="s">
        <v>152</v>
      </c>
      <c r="B1820">
        <v>2014</v>
      </c>
      <c r="C1820">
        <v>8</v>
      </c>
      <c r="D1820" t="s">
        <v>16</v>
      </c>
      <c r="E1820" t="s">
        <v>3</v>
      </c>
      <c r="F1820">
        <v>2</v>
      </c>
    </row>
    <row r="1821" spans="1:6" x14ac:dyDescent="0.35">
      <c r="A1821" s="1" t="s">
        <v>152</v>
      </c>
      <c r="B1821">
        <v>2014</v>
      </c>
      <c r="C1821">
        <v>8</v>
      </c>
      <c r="D1821" t="s">
        <v>16</v>
      </c>
      <c r="E1821" t="s">
        <v>4</v>
      </c>
      <c r="F1821">
        <v>6.5</v>
      </c>
    </row>
    <row r="1822" spans="1:6" x14ac:dyDescent="0.35">
      <c r="A1822" s="1" t="s">
        <v>152</v>
      </c>
      <c r="B1822">
        <v>2014</v>
      </c>
      <c r="C1822">
        <v>8</v>
      </c>
      <c r="D1822" t="s">
        <v>16</v>
      </c>
      <c r="E1822" t="s">
        <v>5</v>
      </c>
      <c r="F1822">
        <v>7</v>
      </c>
    </row>
    <row r="1823" spans="1:6" x14ac:dyDescent="0.35">
      <c r="A1823" s="1" t="s">
        <v>152</v>
      </c>
      <c r="B1823">
        <v>2014</v>
      </c>
      <c r="C1823">
        <v>8</v>
      </c>
      <c r="D1823" t="s">
        <v>16</v>
      </c>
      <c r="E1823" t="s">
        <v>6</v>
      </c>
      <c r="F1823">
        <v>0</v>
      </c>
    </row>
    <row r="1824" spans="1:6" x14ac:dyDescent="0.35">
      <c r="A1824" s="1" t="s">
        <v>152</v>
      </c>
      <c r="B1824">
        <v>2014</v>
      </c>
      <c r="C1824">
        <v>8</v>
      </c>
      <c r="D1824" t="s">
        <v>16</v>
      </c>
      <c r="E1824" t="s">
        <v>7</v>
      </c>
      <c r="F1824">
        <v>0</v>
      </c>
    </row>
    <row r="1825" spans="1:6" x14ac:dyDescent="0.35">
      <c r="A1825" s="1" t="s">
        <v>152</v>
      </c>
      <c r="B1825">
        <v>2014</v>
      </c>
      <c r="C1825">
        <v>8</v>
      </c>
      <c r="D1825" t="s">
        <v>16</v>
      </c>
      <c r="E1825" t="s">
        <v>8</v>
      </c>
      <c r="F1825">
        <v>1</v>
      </c>
    </row>
    <row r="1826" spans="1:6" x14ac:dyDescent="0.35">
      <c r="A1826" s="1" t="s">
        <v>153</v>
      </c>
      <c r="B1826">
        <v>2014</v>
      </c>
      <c r="C1826">
        <v>8</v>
      </c>
      <c r="D1826" t="s">
        <v>17</v>
      </c>
      <c r="E1826" t="s">
        <v>1</v>
      </c>
      <c r="F1826">
        <v>4.34</v>
      </c>
    </row>
    <row r="1827" spans="1:6" x14ac:dyDescent="0.35">
      <c r="A1827" s="1" t="s">
        <v>153</v>
      </c>
      <c r="B1827">
        <v>2014</v>
      </c>
      <c r="C1827">
        <v>8</v>
      </c>
      <c r="D1827" t="s">
        <v>17</v>
      </c>
      <c r="E1827" t="s">
        <v>2</v>
      </c>
      <c r="F1827">
        <v>6</v>
      </c>
    </row>
    <row r="1828" spans="1:6" x14ac:dyDescent="0.35">
      <c r="A1828" s="1" t="s">
        <v>153</v>
      </c>
      <c r="B1828">
        <v>2014</v>
      </c>
      <c r="C1828">
        <v>8</v>
      </c>
      <c r="D1828" t="s">
        <v>17</v>
      </c>
      <c r="E1828" t="s">
        <v>3</v>
      </c>
      <c r="F1828">
        <v>3.1</v>
      </c>
    </row>
    <row r="1829" spans="1:6" x14ac:dyDescent="0.35">
      <c r="A1829" s="1" t="s">
        <v>153</v>
      </c>
      <c r="B1829">
        <v>2014</v>
      </c>
      <c r="C1829">
        <v>8</v>
      </c>
      <c r="D1829" t="s">
        <v>17</v>
      </c>
      <c r="E1829" t="s">
        <v>4</v>
      </c>
      <c r="F1829">
        <v>16.5</v>
      </c>
    </row>
    <row r="1830" spans="1:6" x14ac:dyDescent="0.35">
      <c r="A1830" s="1" t="s">
        <v>153</v>
      </c>
      <c r="B1830">
        <v>2014</v>
      </c>
      <c r="C1830">
        <v>8</v>
      </c>
      <c r="D1830" t="s">
        <v>17</v>
      </c>
      <c r="E1830" t="s">
        <v>5</v>
      </c>
      <c r="F1830">
        <v>21</v>
      </c>
    </row>
    <row r="1831" spans="1:6" x14ac:dyDescent="0.35">
      <c r="A1831" s="1" t="s">
        <v>153</v>
      </c>
      <c r="B1831">
        <v>2014</v>
      </c>
      <c r="C1831">
        <v>8</v>
      </c>
      <c r="D1831" t="s">
        <v>17</v>
      </c>
      <c r="E1831" t="s">
        <v>6</v>
      </c>
      <c r="F1831">
        <v>3</v>
      </c>
    </row>
    <row r="1832" spans="1:6" x14ac:dyDescent="0.35">
      <c r="A1832" s="1" t="s">
        <v>153</v>
      </c>
      <c r="B1832">
        <v>2014</v>
      </c>
      <c r="C1832">
        <v>8</v>
      </c>
      <c r="D1832" t="s">
        <v>17</v>
      </c>
      <c r="E1832" t="s">
        <v>7</v>
      </c>
      <c r="F1832">
        <v>10</v>
      </c>
    </row>
    <row r="1833" spans="1:6" x14ac:dyDescent="0.35">
      <c r="A1833" s="1" t="s">
        <v>153</v>
      </c>
      <c r="B1833">
        <v>2014</v>
      </c>
      <c r="C1833">
        <v>8</v>
      </c>
      <c r="D1833" t="s">
        <v>17</v>
      </c>
      <c r="E1833" t="s">
        <v>8</v>
      </c>
      <c r="F1833">
        <v>2</v>
      </c>
    </row>
    <row r="1834" spans="1:6" x14ac:dyDescent="0.35">
      <c r="A1834" s="1" t="s">
        <v>154</v>
      </c>
      <c r="B1834">
        <v>2014</v>
      </c>
      <c r="C1834">
        <v>8</v>
      </c>
      <c r="D1834" t="s">
        <v>18</v>
      </c>
      <c r="E1834" t="s">
        <v>1</v>
      </c>
      <c r="F1834">
        <v>11.34</v>
      </c>
    </row>
    <row r="1835" spans="1:6" x14ac:dyDescent="0.35">
      <c r="A1835" s="1" t="s">
        <v>154</v>
      </c>
      <c r="B1835">
        <v>2014</v>
      </c>
      <c r="C1835">
        <v>8</v>
      </c>
      <c r="D1835" t="s">
        <v>18</v>
      </c>
      <c r="E1835" t="s">
        <v>2</v>
      </c>
      <c r="F1835">
        <v>6.35</v>
      </c>
    </row>
    <row r="1836" spans="1:6" x14ac:dyDescent="0.35">
      <c r="A1836" s="1" t="s">
        <v>154</v>
      </c>
      <c r="B1836">
        <v>2014</v>
      </c>
      <c r="C1836">
        <v>8</v>
      </c>
      <c r="D1836" t="s">
        <v>18</v>
      </c>
      <c r="E1836" t="s">
        <v>3</v>
      </c>
      <c r="F1836">
        <v>5</v>
      </c>
    </row>
    <row r="1837" spans="1:6" x14ac:dyDescent="0.35">
      <c r="A1837" s="1" t="s">
        <v>154</v>
      </c>
      <c r="B1837">
        <v>2014</v>
      </c>
      <c r="C1837">
        <v>8</v>
      </c>
      <c r="D1837" t="s">
        <v>18</v>
      </c>
      <c r="E1837" t="s">
        <v>4</v>
      </c>
      <c r="F1837">
        <v>16.100000000000001</v>
      </c>
    </row>
    <row r="1838" spans="1:6" x14ac:dyDescent="0.35">
      <c r="A1838" s="1" t="s">
        <v>154</v>
      </c>
      <c r="B1838">
        <v>2014</v>
      </c>
      <c r="C1838">
        <v>8</v>
      </c>
      <c r="D1838" t="s">
        <v>18</v>
      </c>
      <c r="E1838" t="s">
        <v>5</v>
      </c>
      <c r="F1838">
        <v>13</v>
      </c>
    </row>
    <row r="1839" spans="1:6" x14ac:dyDescent="0.35">
      <c r="A1839" s="1" t="s">
        <v>154</v>
      </c>
      <c r="B1839">
        <v>2014</v>
      </c>
      <c r="C1839">
        <v>8</v>
      </c>
      <c r="D1839" t="s">
        <v>18</v>
      </c>
      <c r="E1839" t="s">
        <v>6</v>
      </c>
      <c r="F1839">
        <v>1</v>
      </c>
    </row>
    <row r="1840" spans="1:6" x14ac:dyDescent="0.35">
      <c r="A1840" s="1" t="s">
        <v>154</v>
      </c>
      <c r="B1840">
        <v>2014</v>
      </c>
      <c r="C1840">
        <v>8</v>
      </c>
      <c r="D1840" t="s">
        <v>18</v>
      </c>
      <c r="E1840" t="s">
        <v>7</v>
      </c>
      <c r="F1840">
        <v>3</v>
      </c>
    </row>
    <row r="1841" spans="1:6" x14ac:dyDescent="0.35">
      <c r="A1841" s="1" t="s">
        <v>154</v>
      </c>
      <c r="B1841">
        <v>2014</v>
      </c>
      <c r="C1841">
        <v>8</v>
      </c>
      <c r="D1841" t="s">
        <v>18</v>
      </c>
      <c r="E1841" t="s">
        <v>8</v>
      </c>
      <c r="F1841">
        <v>1.1000000000000001</v>
      </c>
    </row>
    <row r="1842" spans="1:6" x14ac:dyDescent="0.35">
      <c r="A1842" s="1" t="s">
        <v>155</v>
      </c>
      <c r="B1842">
        <v>2014</v>
      </c>
      <c r="C1842">
        <v>8</v>
      </c>
      <c r="D1842" t="s">
        <v>19</v>
      </c>
      <c r="E1842" t="s">
        <v>1</v>
      </c>
      <c r="F1842">
        <v>5.34</v>
      </c>
    </row>
    <row r="1843" spans="1:6" x14ac:dyDescent="0.35">
      <c r="A1843" s="1" t="s">
        <v>155</v>
      </c>
      <c r="B1843">
        <v>2014</v>
      </c>
      <c r="C1843">
        <v>8</v>
      </c>
      <c r="D1843" t="s">
        <v>19</v>
      </c>
      <c r="E1843" t="s">
        <v>2</v>
      </c>
      <c r="F1843">
        <v>5.34</v>
      </c>
    </row>
    <row r="1844" spans="1:6" x14ac:dyDescent="0.35">
      <c r="A1844" s="1" t="s">
        <v>155</v>
      </c>
      <c r="B1844">
        <v>2014</v>
      </c>
      <c r="C1844">
        <v>8</v>
      </c>
      <c r="D1844" t="s">
        <v>19</v>
      </c>
      <c r="E1844" t="s">
        <v>3</v>
      </c>
      <c r="F1844">
        <v>1.4</v>
      </c>
    </row>
    <row r="1845" spans="1:6" x14ac:dyDescent="0.35">
      <c r="A1845" s="1" t="s">
        <v>155</v>
      </c>
      <c r="B1845">
        <v>2014</v>
      </c>
      <c r="C1845">
        <v>8</v>
      </c>
      <c r="D1845" t="s">
        <v>19</v>
      </c>
      <c r="E1845" t="s">
        <v>4</v>
      </c>
      <c r="F1845">
        <v>9</v>
      </c>
    </row>
    <row r="1846" spans="1:6" x14ac:dyDescent="0.35">
      <c r="A1846" s="1" t="s">
        <v>155</v>
      </c>
      <c r="B1846">
        <v>2014</v>
      </c>
      <c r="C1846">
        <v>8</v>
      </c>
      <c r="D1846" t="s">
        <v>19</v>
      </c>
      <c r="E1846" t="s">
        <v>5</v>
      </c>
      <c r="F1846">
        <v>10</v>
      </c>
    </row>
    <row r="1847" spans="1:6" x14ac:dyDescent="0.35">
      <c r="A1847" s="1" t="s">
        <v>155</v>
      </c>
      <c r="B1847">
        <v>2014</v>
      </c>
      <c r="C1847">
        <v>8</v>
      </c>
      <c r="D1847" t="s">
        <v>19</v>
      </c>
      <c r="E1847" t="s">
        <v>6</v>
      </c>
      <c r="F1847">
        <v>2</v>
      </c>
    </row>
    <row r="1848" spans="1:6" x14ac:dyDescent="0.35">
      <c r="A1848" s="1" t="s">
        <v>155</v>
      </c>
      <c r="B1848">
        <v>2014</v>
      </c>
      <c r="C1848">
        <v>8</v>
      </c>
      <c r="D1848" t="s">
        <v>19</v>
      </c>
      <c r="E1848" t="s">
        <v>7</v>
      </c>
      <c r="F1848">
        <v>0</v>
      </c>
    </row>
    <row r="1849" spans="1:6" x14ac:dyDescent="0.35">
      <c r="A1849" s="1" t="s">
        <v>155</v>
      </c>
      <c r="B1849">
        <v>2014</v>
      </c>
      <c r="C1849">
        <v>8</v>
      </c>
      <c r="D1849" t="s">
        <v>19</v>
      </c>
      <c r="E1849" t="s">
        <v>8</v>
      </c>
      <c r="F1849">
        <v>1</v>
      </c>
    </row>
    <row r="1850" spans="1:6" x14ac:dyDescent="0.35">
      <c r="A1850" s="1" t="s">
        <v>156</v>
      </c>
      <c r="B1850">
        <v>2014</v>
      </c>
      <c r="C1850">
        <v>8</v>
      </c>
      <c r="D1850" t="s">
        <v>13</v>
      </c>
      <c r="E1850" t="s">
        <v>1</v>
      </c>
      <c r="F1850">
        <v>3</v>
      </c>
    </row>
    <row r="1851" spans="1:6" x14ac:dyDescent="0.35">
      <c r="A1851" s="1" t="s">
        <v>156</v>
      </c>
      <c r="B1851">
        <v>2014</v>
      </c>
      <c r="C1851">
        <v>8</v>
      </c>
      <c r="D1851" t="s">
        <v>13</v>
      </c>
      <c r="E1851" t="s">
        <v>2</v>
      </c>
      <c r="F1851">
        <v>1</v>
      </c>
    </row>
    <row r="1852" spans="1:6" x14ac:dyDescent="0.35">
      <c r="A1852" s="1" t="s">
        <v>156</v>
      </c>
      <c r="B1852">
        <v>2014</v>
      </c>
      <c r="C1852">
        <v>8</v>
      </c>
      <c r="D1852" t="s">
        <v>13</v>
      </c>
      <c r="E1852" t="s">
        <v>3</v>
      </c>
      <c r="F1852">
        <v>2</v>
      </c>
    </row>
    <row r="1853" spans="1:6" x14ac:dyDescent="0.35">
      <c r="A1853" s="1" t="s">
        <v>156</v>
      </c>
      <c r="B1853">
        <v>2014</v>
      </c>
      <c r="C1853">
        <v>8</v>
      </c>
      <c r="D1853" t="s">
        <v>13</v>
      </c>
      <c r="E1853" t="s">
        <v>4</v>
      </c>
      <c r="F1853">
        <v>18</v>
      </c>
    </row>
    <row r="1854" spans="1:6" x14ac:dyDescent="0.35">
      <c r="A1854" s="1" t="s">
        <v>156</v>
      </c>
      <c r="B1854">
        <v>2014</v>
      </c>
      <c r="C1854">
        <v>8</v>
      </c>
      <c r="D1854" t="s">
        <v>13</v>
      </c>
      <c r="E1854" t="s">
        <v>5</v>
      </c>
      <c r="F1854">
        <v>16</v>
      </c>
    </row>
    <row r="1855" spans="1:6" x14ac:dyDescent="0.35">
      <c r="A1855" s="1" t="s">
        <v>156</v>
      </c>
      <c r="B1855">
        <v>2014</v>
      </c>
      <c r="C1855">
        <v>8</v>
      </c>
      <c r="D1855" t="s">
        <v>13</v>
      </c>
      <c r="E1855" t="s">
        <v>6</v>
      </c>
      <c r="F1855">
        <v>1</v>
      </c>
    </row>
    <row r="1856" spans="1:6" x14ac:dyDescent="0.35">
      <c r="A1856" s="1" t="s">
        <v>156</v>
      </c>
      <c r="B1856">
        <v>2014</v>
      </c>
      <c r="C1856">
        <v>8</v>
      </c>
      <c r="D1856" t="s">
        <v>13</v>
      </c>
      <c r="E1856" t="s">
        <v>7</v>
      </c>
      <c r="F1856">
        <v>0</v>
      </c>
    </row>
    <row r="1857" spans="1:6" x14ac:dyDescent="0.35">
      <c r="A1857" s="1" t="s">
        <v>156</v>
      </c>
      <c r="B1857">
        <v>2014</v>
      </c>
      <c r="C1857">
        <v>8</v>
      </c>
      <c r="D1857" t="s">
        <v>13</v>
      </c>
      <c r="E1857" t="s">
        <v>8</v>
      </c>
      <c r="F1857">
        <v>2.2000000000000002</v>
      </c>
    </row>
    <row r="1858" spans="1:6" x14ac:dyDescent="0.35">
      <c r="A1858" s="1" t="s">
        <v>157</v>
      </c>
      <c r="B1858">
        <v>2014</v>
      </c>
      <c r="C1858">
        <v>8</v>
      </c>
      <c r="D1858" t="s">
        <v>14</v>
      </c>
      <c r="E1858" t="s">
        <v>1</v>
      </c>
      <c r="F1858">
        <v>6.34</v>
      </c>
    </row>
    <row r="1859" spans="1:6" x14ac:dyDescent="0.35">
      <c r="A1859" s="1" t="s">
        <v>157</v>
      </c>
      <c r="B1859">
        <v>2014</v>
      </c>
      <c r="C1859">
        <v>8</v>
      </c>
      <c r="D1859" t="s">
        <v>14</v>
      </c>
      <c r="E1859" t="s">
        <v>2</v>
      </c>
      <c r="F1859">
        <v>1.34</v>
      </c>
    </row>
    <row r="1860" spans="1:6" x14ac:dyDescent="0.35">
      <c r="A1860" s="1" t="s">
        <v>157</v>
      </c>
      <c r="B1860">
        <v>2014</v>
      </c>
      <c r="C1860">
        <v>8</v>
      </c>
      <c r="D1860" t="s">
        <v>14</v>
      </c>
      <c r="E1860" t="s">
        <v>3</v>
      </c>
      <c r="F1860">
        <v>5</v>
      </c>
    </row>
    <row r="1861" spans="1:6" x14ac:dyDescent="0.35">
      <c r="A1861" s="1" t="s">
        <v>157</v>
      </c>
      <c r="B1861">
        <v>2014</v>
      </c>
      <c r="C1861">
        <v>8</v>
      </c>
      <c r="D1861" t="s">
        <v>14</v>
      </c>
      <c r="E1861" t="s">
        <v>4</v>
      </c>
      <c r="F1861">
        <v>19</v>
      </c>
    </row>
    <row r="1862" spans="1:6" x14ac:dyDescent="0.35">
      <c r="A1862" s="1" t="s">
        <v>157</v>
      </c>
      <c r="B1862">
        <v>2014</v>
      </c>
      <c r="C1862">
        <v>8</v>
      </c>
      <c r="D1862" t="s">
        <v>14</v>
      </c>
      <c r="E1862" t="s">
        <v>5</v>
      </c>
      <c r="F1862">
        <v>15</v>
      </c>
    </row>
    <row r="1863" spans="1:6" x14ac:dyDescent="0.35">
      <c r="A1863" s="1" t="s">
        <v>157</v>
      </c>
      <c r="B1863">
        <v>2014</v>
      </c>
      <c r="C1863">
        <v>8</v>
      </c>
      <c r="D1863" t="s">
        <v>14</v>
      </c>
      <c r="E1863" t="s">
        <v>6</v>
      </c>
      <c r="F1863">
        <v>0</v>
      </c>
    </row>
    <row r="1864" spans="1:6" x14ac:dyDescent="0.35">
      <c r="A1864" s="1" t="s">
        <v>157</v>
      </c>
      <c r="B1864">
        <v>2014</v>
      </c>
      <c r="C1864">
        <v>8</v>
      </c>
      <c r="D1864" t="s">
        <v>14</v>
      </c>
      <c r="E1864" t="s">
        <v>7</v>
      </c>
      <c r="F1864">
        <v>0</v>
      </c>
    </row>
    <row r="1865" spans="1:6" x14ac:dyDescent="0.35">
      <c r="A1865" s="1" t="s">
        <v>157</v>
      </c>
      <c r="B1865">
        <v>2014</v>
      </c>
      <c r="C1865">
        <v>8</v>
      </c>
      <c r="D1865" t="s">
        <v>14</v>
      </c>
      <c r="E1865" t="s">
        <v>8</v>
      </c>
      <c r="F1865">
        <v>1</v>
      </c>
    </row>
    <row r="1866" spans="1:6" x14ac:dyDescent="0.35">
      <c r="A1866" s="1" t="s">
        <v>158</v>
      </c>
      <c r="B1866">
        <v>2014</v>
      </c>
      <c r="C1866">
        <v>8</v>
      </c>
      <c r="D1866" t="s">
        <v>15</v>
      </c>
      <c r="E1866" t="s">
        <v>1</v>
      </c>
      <c r="F1866">
        <v>3</v>
      </c>
    </row>
    <row r="1867" spans="1:6" x14ac:dyDescent="0.35">
      <c r="A1867" s="1" t="s">
        <v>158</v>
      </c>
      <c r="B1867">
        <v>2014</v>
      </c>
      <c r="C1867">
        <v>8</v>
      </c>
      <c r="D1867" t="s">
        <v>15</v>
      </c>
      <c r="E1867" t="s">
        <v>2</v>
      </c>
      <c r="F1867">
        <v>3.02</v>
      </c>
    </row>
    <row r="1868" spans="1:6" x14ac:dyDescent="0.35">
      <c r="A1868" s="1" t="s">
        <v>158</v>
      </c>
      <c r="B1868">
        <v>2014</v>
      </c>
      <c r="C1868">
        <v>8</v>
      </c>
      <c r="D1868" t="s">
        <v>15</v>
      </c>
      <c r="E1868" t="s">
        <v>3</v>
      </c>
      <c r="F1868">
        <v>1</v>
      </c>
    </row>
    <row r="1869" spans="1:6" x14ac:dyDescent="0.35">
      <c r="A1869" s="1" t="s">
        <v>158</v>
      </c>
      <c r="B1869">
        <v>2014</v>
      </c>
      <c r="C1869">
        <v>8</v>
      </c>
      <c r="D1869" t="s">
        <v>15</v>
      </c>
      <c r="E1869" t="s">
        <v>4</v>
      </c>
      <c r="F1869">
        <v>25.6</v>
      </c>
    </row>
    <row r="1870" spans="1:6" x14ac:dyDescent="0.35">
      <c r="A1870" s="1" t="s">
        <v>158</v>
      </c>
      <c r="B1870">
        <v>2014</v>
      </c>
      <c r="C1870">
        <v>8</v>
      </c>
      <c r="D1870" t="s">
        <v>15</v>
      </c>
      <c r="E1870" t="s">
        <v>5</v>
      </c>
      <c r="F1870">
        <v>5</v>
      </c>
    </row>
    <row r="1871" spans="1:6" x14ac:dyDescent="0.35">
      <c r="A1871" s="1" t="s">
        <v>158</v>
      </c>
      <c r="B1871">
        <v>2014</v>
      </c>
      <c r="C1871">
        <v>8</v>
      </c>
      <c r="D1871" t="s">
        <v>15</v>
      </c>
      <c r="E1871" t="s">
        <v>6</v>
      </c>
      <c r="F1871">
        <v>0</v>
      </c>
    </row>
    <row r="1872" spans="1:6" x14ac:dyDescent="0.35">
      <c r="A1872" s="1" t="s">
        <v>158</v>
      </c>
      <c r="B1872">
        <v>2014</v>
      </c>
      <c r="C1872">
        <v>8</v>
      </c>
      <c r="D1872" t="s">
        <v>15</v>
      </c>
      <c r="E1872" t="s">
        <v>7</v>
      </c>
      <c r="F1872">
        <v>0</v>
      </c>
    </row>
    <row r="1873" spans="1:6" x14ac:dyDescent="0.35">
      <c r="A1873" s="1" t="s">
        <v>158</v>
      </c>
      <c r="B1873">
        <v>2014</v>
      </c>
      <c r="C1873">
        <v>8</v>
      </c>
      <c r="D1873" t="s">
        <v>15</v>
      </c>
      <c r="E1873" t="s">
        <v>8</v>
      </c>
      <c r="F1873">
        <v>4</v>
      </c>
    </row>
    <row r="1874" spans="1:6" x14ac:dyDescent="0.35">
      <c r="A1874" s="1" t="s">
        <v>159</v>
      </c>
      <c r="B1874">
        <v>2014</v>
      </c>
      <c r="C1874">
        <v>8</v>
      </c>
      <c r="D1874" t="s">
        <v>16</v>
      </c>
      <c r="E1874" t="s">
        <v>1</v>
      </c>
      <c r="F1874">
        <v>3</v>
      </c>
    </row>
    <row r="1875" spans="1:6" x14ac:dyDescent="0.35">
      <c r="A1875" s="1" t="s">
        <v>159</v>
      </c>
      <c r="B1875">
        <v>2014</v>
      </c>
      <c r="C1875">
        <v>8</v>
      </c>
      <c r="D1875" t="s">
        <v>16</v>
      </c>
      <c r="E1875" t="s">
        <v>2</v>
      </c>
      <c r="F1875">
        <v>2.1749999999999998</v>
      </c>
    </row>
    <row r="1876" spans="1:6" x14ac:dyDescent="0.35">
      <c r="A1876" s="1" t="s">
        <v>159</v>
      </c>
      <c r="B1876">
        <v>2014</v>
      </c>
      <c r="C1876">
        <v>8</v>
      </c>
      <c r="D1876" t="s">
        <v>16</v>
      </c>
      <c r="E1876" t="s">
        <v>3</v>
      </c>
      <c r="F1876">
        <v>3</v>
      </c>
    </row>
    <row r="1877" spans="1:6" x14ac:dyDescent="0.35">
      <c r="A1877" s="1" t="s">
        <v>159</v>
      </c>
      <c r="B1877">
        <v>2014</v>
      </c>
      <c r="C1877">
        <v>8</v>
      </c>
      <c r="D1877" t="s">
        <v>16</v>
      </c>
      <c r="E1877" t="s">
        <v>4</v>
      </c>
      <c r="F1877">
        <v>7</v>
      </c>
    </row>
    <row r="1878" spans="1:6" x14ac:dyDescent="0.35">
      <c r="A1878" s="1" t="s">
        <v>159</v>
      </c>
      <c r="B1878">
        <v>2014</v>
      </c>
      <c r="C1878">
        <v>8</v>
      </c>
      <c r="D1878" t="s">
        <v>16</v>
      </c>
      <c r="E1878" t="s">
        <v>5</v>
      </c>
      <c r="F1878">
        <v>12</v>
      </c>
    </row>
    <row r="1879" spans="1:6" x14ac:dyDescent="0.35">
      <c r="A1879" s="1" t="s">
        <v>159</v>
      </c>
      <c r="B1879">
        <v>2014</v>
      </c>
      <c r="C1879">
        <v>8</v>
      </c>
      <c r="D1879" t="s">
        <v>16</v>
      </c>
      <c r="E1879" t="s">
        <v>6</v>
      </c>
      <c r="F1879">
        <v>0</v>
      </c>
    </row>
    <row r="1880" spans="1:6" x14ac:dyDescent="0.35">
      <c r="A1880" s="1" t="s">
        <v>159</v>
      </c>
      <c r="B1880">
        <v>2014</v>
      </c>
      <c r="C1880">
        <v>8</v>
      </c>
      <c r="D1880" t="s">
        <v>16</v>
      </c>
      <c r="E1880" t="s">
        <v>7</v>
      </c>
      <c r="F1880">
        <v>1</v>
      </c>
    </row>
    <row r="1881" spans="1:6" x14ac:dyDescent="0.35">
      <c r="A1881" s="1" t="s">
        <v>159</v>
      </c>
      <c r="B1881">
        <v>2014</v>
      </c>
      <c r="C1881">
        <v>8</v>
      </c>
      <c r="D1881" t="s">
        <v>16</v>
      </c>
      <c r="E1881" t="s">
        <v>8</v>
      </c>
      <c r="F1881">
        <v>0</v>
      </c>
    </row>
    <row r="1882" spans="1:6" x14ac:dyDescent="0.35">
      <c r="A1882" s="1" t="s">
        <v>160</v>
      </c>
      <c r="B1882">
        <v>2014</v>
      </c>
      <c r="C1882">
        <v>8</v>
      </c>
      <c r="D1882" t="s">
        <v>17</v>
      </c>
      <c r="E1882" t="s">
        <v>1</v>
      </c>
      <c r="F1882">
        <v>4.01</v>
      </c>
    </row>
    <row r="1883" spans="1:6" x14ac:dyDescent="0.35">
      <c r="A1883" s="1" t="s">
        <v>160</v>
      </c>
      <c r="B1883">
        <v>2014</v>
      </c>
      <c r="C1883">
        <v>8</v>
      </c>
      <c r="D1883" t="s">
        <v>17</v>
      </c>
      <c r="E1883" t="s">
        <v>2</v>
      </c>
      <c r="F1883">
        <v>3.1749999999999998</v>
      </c>
    </row>
    <row r="1884" spans="1:6" x14ac:dyDescent="0.35">
      <c r="A1884" s="1" t="s">
        <v>160</v>
      </c>
      <c r="B1884">
        <v>2014</v>
      </c>
      <c r="C1884">
        <v>8</v>
      </c>
      <c r="D1884" t="s">
        <v>17</v>
      </c>
      <c r="E1884" t="s">
        <v>3</v>
      </c>
      <c r="F1884">
        <v>3</v>
      </c>
    </row>
    <row r="1885" spans="1:6" x14ac:dyDescent="0.35">
      <c r="A1885" s="1" t="s">
        <v>160</v>
      </c>
      <c r="B1885">
        <v>2014</v>
      </c>
      <c r="C1885">
        <v>8</v>
      </c>
      <c r="D1885" t="s">
        <v>17</v>
      </c>
      <c r="E1885" t="s">
        <v>4</v>
      </c>
      <c r="F1885">
        <v>21.2</v>
      </c>
    </row>
    <row r="1886" spans="1:6" x14ac:dyDescent="0.35">
      <c r="A1886" s="1" t="s">
        <v>160</v>
      </c>
      <c r="B1886">
        <v>2014</v>
      </c>
      <c r="C1886">
        <v>8</v>
      </c>
      <c r="D1886" t="s">
        <v>17</v>
      </c>
      <c r="E1886" t="s">
        <v>5</v>
      </c>
      <c r="F1886">
        <v>21</v>
      </c>
    </row>
    <row r="1887" spans="1:6" x14ac:dyDescent="0.35">
      <c r="A1887" s="1" t="s">
        <v>160</v>
      </c>
      <c r="B1887">
        <v>2014</v>
      </c>
      <c r="C1887">
        <v>8</v>
      </c>
      <c r="D1887" t="s">
        <v>17</v>
      </c>
      <c r="E1887" t="s">
        <v>6</v>
      </c>
      <c r="F1887">
        <v>0</v>
      </c>
    </row>
    <row r="1888" spans="1:6" x14ac:dyDescent="0.35">
      <c r="A1888" s="1" t="s">
        <v>160</v>
      </c>
      <c r="B1888">
        <v>2014</v>
      </c>
      <c r="C1888">
        <v>8</v>
      </c>
      <c r="D1888" t="s">
        <v>17</v>
      </c>
      <c r="E1888" t="s">
        <v>7</v>
      </c>
      <c r="F1888">
        <v>0</v>
      </c>
    </row>
    <row r="1889" spans="1:6" x14ac:dyDescent="0.35">
      <c r="A1889" s="1" t="s">
        <v>160</v>
      </c>
      <c r="B1889">
        <v>2014</v>
      </c>
      <c r="C1889">
        <v>8</v>
      </c>
      <c r="D1889" t="s">
        <v>17</v>
      </c>
      <c r="E1889" t="s">
        <v>8</v>
      </c>
      <c r="F1889">
        <v>0</v>
      </c>
    </row>
    <row r="1890" spans="1:6" x14ac:dyDescent="0.35">
      <c r="A1890" s="1" t="s">
        <v>161</v>
      </c>
      <c r="B1890">
        <v>2014</v>
      </c>
      <c r="C1890">
        <v>8</v>
      </c>
      <c r="D1890" t="s">
        <v>18</v>
      </c>
      <c r="E1890" t="s">
        <v>1</v>
      </c>
      <c r="F1890">
        <v>2.34</v>
      </c>
    </row>
    <row r="1891" spans="1:6" x14ac:dyDescent="0.35">
      <c r="A1891" s="1" t="s">
        <v>161</v>
      </c>
      <c r="B1891">
        <v>2014</v>
      </c>
      <c r="C1891">
        <v>8</v>
      </c>
      <c r="D1891" t="s">
        <v>18</v>
      </c>
      <c r="E1891" t="s">
        <v>2</v>
      </c>
      <c r="F1891">
        <v>5.34</v>
      </c>
    </row>
    <row r="1892" spans="1:6" x14ac:dyDescent="0.35">
      <c r="A1892" s="1" t="s">
        <v>161</v>
      </c>
      <c r="B1892">
        <v>2014</v>
      </c>
      <c r="C1892">
        <v>8</v>
      </c>
      <c r="D1892" t="s">
        <v>18</v>
      </c>
      <c r="E1892" t="s">
        <v>3</v>
      </c>
      <c r="F1892">
        <v>3</v>
      </c>
    </row>
    <row r="1893" spans="1:6" x14ac:dyDescent="0.35">
      <c r="A1893" s="1" t="s">
        <v>161</v>
      </c>
      <c r="B1893">
        <v>2014</v>
      </c>
      <c r="C1893">
        <v>8</v>
      </c>
      <c r="D1893" t="s">
        <v>18</v>
      </c>
      <c r="E1893" t="s">
        <v>4</v>
      </c>
      <c r="F1893">
        <v>31</v>
      </c>
    </row>
    <row r="1894" spans="1:6" x14ac:dyDescent="0.35">
      <c r="A1894" s="1" t="s">
        <v>161</v>
      </c>
      <c r="B1894">
        <v>2014</v>
      </c>
      <c r="C1894">
        <v>8</v>
      </c>
      <c r="D1894" t="s">
        <v>18</v>
      </c>
      <c r="E1894" t="s">
        <v>5</v>
      </c>
      <c r="F1894">
        <v>14</v>
      </c>
    </row>
    <row r="1895" spans="1:6" x14ac:dyDescent="0.35">
      <c r="A1895" s="1" t="s">
        <v>161</v>
      </c>
      <c r="B1895">
        <v>2014</v>
      </c>
      <c r="C1895">
        <v>8</v>
      </c>
      <c r="D1895" t="s">
        <v>18</v>
      </c>
      <c r="E1895" t="s">
        <v>6</v>
      </c>
      <c r="F1895">
        <v>1</v>
      </c>
    </row>
    <row r="1896" spans="1:6" x14ac:dyDescent="0.35">
      <c r="A1896" s="1" t="s">
        <v>161</v>
      </c>
      <c r="B1896">
        <v>2014</v>
      </c>
      <c r="C1896">
        <v>8</v>
      </c>
      <c r="D1896" t="s">
        <v>18</v>
      </c>
      <c r="E1896" t="s">
        <v>7</v>
      </c>
      <c r="F1896">
        <v>1</v>
      </c>
    </row>
    <row r="1897" spans="1:6" x14ac:dyDescent="0.35">
      <c r="A1897" s="1" t="s">
        <v>161</v>
      </c>
      <c r="B1897">
        <v>2014</v>
      </c>
      <c r="C1897">
        <v>8</v>
      </c>
      <c r="D1897" t="s">
        <v>18</v>
      </c>
      <c r="E1897" t="s">
        <v>8</v>
      </c>
      <c r="F1897">
        <v>3</v>
      </c>
    </row>
    <row r="1898" spans="1:6" x14ac:dyDescent="0.35">
      <c r="A1898" s="1" t="s">
        <v>162</v>
      </c>
      <c r="B1898">
        <v>2014</v>
      </c>
      <c r="C1898">
        <v>8</v>
      </c>
      <c r="D1898" t="s">
        <v>19</v>
      </c>
      <c r="E1898" t="s">
        <v>1</v>
      </c>
      <c r="F1898">
        <v>3.34</v>
      </c>
    </row>
    <row r="1899" spans="1:6" x14ac:dyDescent="0.35">
      <c r="A1899" s="1" t="s">
        <v>162</v>
      </c>
      <c r="B1899">
        <v>2014</v>
      </c>
      <c r="C1899">
        <v>8</v>
      </c>
      <c r="D1899" t="s">
        <v>19</v>
      </c>
      <c r="E1899" t="s">
        <v>2</v>
      </c>
      <c r="F1899">
        <v>8.02</v>
      </c>
    </row>
    <row r="1900" spans="1:6" x14ac:dyDescent="0.35">
      <c r="A1900" s="1" t="s">
        <v>162</v>
      </c>
      <c r="B1900">
        <v>2014</v>
      </c>
      <c r="C1900">
        <v>8</v>
      </c>
      <c r="D1900" t="s">
        <v>19</v>
      </c>
      <c r="E1900" t="s">
        <v>3</v>
      </c>
      <c r="F1900">
        <v>4</v>
      </c>
    </row>
    <row r="1901" spans="1:6" x14ac:dyDescent="0.35">
      <c r="A1901" s="1" t="s">
        <v>162</v>
      </c>
      <c r="B1901">
        <v>2014</v>
      </c>
      <c r="C1901">
        <v>8</v>
      </c>
      <c r="D1901" t="s">
        <v>19</v>
      </c>
      <c r="E1901" t="s">
        <v>4</v>
      </c>
      <c r="F1901">
        <v>21</v>
      </c>
    </row>
    <row r="1902" spans="1:6" x14ac:dyDescent="0.35">
      <c r="A1902" s="1" t="s">
        <v>162</v>
      </c>
      <c r="B1902">
        <v>2014</v>
      </c>
      <c r="C1902">
        <v>8</v>
      </c>
      <c r="D1902" t="s">
        <v>19</v>
      </c>
      <c r="E1902" t="s">
        <v>5</v>
      </c>
      <c r="F1902">
        <v>14</v>
      </c>
    </row>
    <row r="1903" spans="1:6" x14ac:dyDescent="0.35">
      <c r="A1903" s="1" t="s">
        <v>162</v>
      </c>
      <c r="B1903">
        <v>2014</v>
      </c>
      <c r="C1903">
        <v>8</v>
      </c>
      <c r="D1903" t="s">
        <v>19</v>
      </c>
      <c r="E1903" t="s">
        <v>6</v>
      </c>
      <c r="F1903">
        <v>0</v>
      </c>
    </row>
    <row r="1904" spans="1:6" x14ac:dyDescent="0.35">
      <c r="A1904" s="1" t="s">
        <v>162</v>
      </c>
      <c r="B1904">
        <v>2014</v>
      </c>
      <c r="C1904">
        <v>8</v>
      </c>
      <c r="D1904" t="s">
        <v>19</v>
      </c>
      <c r="E1904" t="s">
        <v>7</v>
      </c>
      <c r="F1904">
        <v>0</v>
      </c>
    </row>
    <row r="1905" spans="1:6" x14ac:dyDescent="0.35">
      <c r="A1905" s="1" t="s">
        <v>162</v>
      </c>
      <c r="B1905">
        <v>2014</v>
      </c>
      <c r="C1905">
        <v>8</v>
      </c>
      <c r="D1905" t="s">
        <v>19</v>
      </c>
      <c r="E1905" t="s">
        <v>8</v>
      </c>
      <c r="F1905">
        <v>3</v>
      </c>
    </row>
    <row r="1906" spans="1:6" x14ac:dyDescent="0.35">
      <c r="A1906" s="1" t="s">
        <v>163</v>
      </c>
      <c r="B1906">
        <v>2014</v>
      </c>
      <c r="C1906">
        <v>8</v>
      </c>
      <c r="D1906" t="s">
        <v>13</v>
      </c>
      <c r="E1906" t="s">
        <v>1</v>
      </c>
      <c r="F1906">
        <v>2.34</v>
      </c>
    </row>
    <row r="1907" spans="1:6" x14ac:dyDescent="0.35">
      <c r="A1907" s="1" t="s">
        <v>163</v>
      </c>
      <c r="B1907">
        <v>2014</v>
      </c>
      <c r="C1907">
        <v>8</v>
      </c>
      <c r="D1907" t="s">
        <v>13</v>
      </c>
      <c r="E1907" t="s">
        <v>2</v>
      </c>
      <c r="F1907">
        <v>5.36</v>
      </c>
    </row>
    <row r="1908" spans="1:6" x14ac:dyDescent="0.35">
      <c r="A1908" s="1" t="s">
        <v>163</v>
      </c>
      <c r="B1908">
        <v>2014</v>
      </c>
      <c r="C1908">
        <v>8</v>
      </c>
      <c r="D1908" t="s">
        <v>13</v>
      </c>
      <c r="E1908" t="s">
        <v>3</v>
      </c>
      <c r="F1908">
        <v>6</v>
      </c>
    </row>
    <row r="1909" spans="1:6" x14ac:dyDescent="0.35">
      <c r="A1909" s="1" t="s">
        <v>163</v>
      </c>
      <c r="B1909">
        <v>2014</v>
      </c>
      <c r="C1909">
        <v>8</v>
      </c>
      <c r="D1909" t="s">
        <v>13</v>
      </c>
      <c r="E1909" t="s">
        <v>4</v>
      </c>
      <c r="F1909">
        <v>32.67</v>
      </c>
    </row>
    <row r="1910" spans="1:6" x14ac:dyDescent="0.35">
      <c r="A1910" s="1" t="s">
        <v>163</v>
      </c>
      <c r="B1910">
        <v>2014</v>
      </c>
      <c r="C1910">
        <v>8</v>
      </c>
      <c r="D1910" t="s">
        <v>13</v>
      </c>
      <c r="E1910" t="s">
        <v>5</v>
      </c>
      <c r="F1910">
        <v>19</v>
      </c>
    </row>
    <row r="1911" spans="1:6" x14ac:dyDescent="0.35">
      <c r="A1911" s="1" t="s">
        <v>163</v>
      </c>
      <c r="B1911">
        <v>2014</v>
      </c>
      <c r="C1911">
        <v>8</v>
      </c>
      <c r="D1911" t="s">
        <v>13</v>
      </c>
      <c r="E1911" t="s">
        <v>6</v>
      </c>
      <c r="F1911">
        <v>0</v>
      </c>
    </row>
    <row r="1912" spans="1:6" x14ac:dyDescent="0.35">
      <c r="A1912" s="1" t="s">
        <v>163</v>
      </c>
      <c r="B1912">
        <v>2014</v>
      </c>
      <c r="C1912">
        <v>8</v>
      </c>
      <c r="D1912" t="s">
        <v>13</v>
      </c>
      <c r="E1912" t="s">
        <v>7</v>
      </c>
      <c r="F1912">
        <v>4</v>
      </c>
    </row>
    <row r="1913" spans="1:6" x14ac:dyDescent="0.35">
      <c r="A1913" s="1" t="s">
        <v>163</v>
      </c>
      <c r="B1913">
        <v>2014</v>
      </c>
      <c r="C1913">
        <v>8</v>
      </c>
      <c r="D1913" t="s">
        <v>13</v>
      </c>
      <c r="E1913" t="s">
        <v>8</v>
      </c>
      <c r="F1913">
        <v>0</v>
      </c>
    </row>
    <row r="1914" spans="1:6" x14ac:dyDescent="0.35">
      <c r="A1914" s="1" t="s">
        <v>164</v>
      </c>
      <c r="B1914">
        <v>2014</v>
      </c>
      <c r="C1914">
        <v>8</v>
      </c>
      <c r="D1914" t="s">
        <v>14</v>
      </c>
      <c r="E1914" t="s">
        <v>1</v>
      </c>
      <c r="F1914">
        <v>6.34</v>
      </c>
    </row>
    <row r="1915" spans="1:6" x14ac:dyDescent="0.35">
      <c r="A1915" s="1" t="s">
        <v>164</v>
      </c>
      <c r="B1915">
        <v>2014</v>
      </c>
      <c r="C1915">
        <v>8</v>
      </c>
      <c r="D1915" t="s">
        <v>14</v>
      </c>
      <c r="E1915" t="s">
        <v>2</v>
      </c>
      <c r="F1915">
        <v>3.68</v>
      </c>
    </row>
    <row r="1916" spans="1:6" x14ac:dyDescent="0.35">
      <c r="A1916" s="1" t="s">
        <v>164</v>
      </c>
      <c r="B1916">
        <v>2014</v>
      </c>
      <c r="C1916">
        <v>8</v>
      </c>
      <c r="D1916" t="s">
        <v>14</v>
      </c>
      <c r="E1916" t="s">
        <v>3</v>
      </c>
      <c r="F1916">
        <v>5</v>
      </c>
    </row>
    <row r="1917" spans="1:6" x14ac:dyDescent="0.35">
      <c r="A1917" s="1" t="s">
        <v>164</v>
      </c>
      <c r="B1917">
        <v>2014</v>
      </c>
      <c r="C1917">
        <v>8</v>
      </c>
      <c r="D1917" t="s">
        <v>14</v>
      </c>
      <c r="E1917" t="s">
        <v>4</v>
      </c>
      <c r="F1917">
        <v>26.28</v>
      </c>
    </row>
    <row r="1918" spans="1:6" x14ac:dyDescent="0.35">
      <c r="A1918" s="1" t="s">
        <v>164</v>
      </c>
      <c r="B1918">
        <v>2014</v>
      </c>
      <c r="C1918">
        <v>8</v>
      </c>
      <c r="D1918" t="s">
        <v>14</v>
      </c>
      <c r="E1918" t="s">
        <v>5</v>
      </c>
      <c r="F1918">
        <v>18</v>
      </c>
    </row>
    <row r="1919" spans="1:6" x14ac:dyDescent="0.35">
      <c r="A1919" s="1" t="s">
        <v>164</v>
      </c>
      <c r="B1919">
        <v>2014</v>
      </c>
      <c r="C1919">
        <v>8</v>
      </c>
      <c r="D1919" t="s">
        <v>14</v>
      </c>
      <c r="E1919" t="s">
        <v>6</v>
      </c>
      <c r="F1919">
        <v>1</v>
      </c>
    </row>
    <row r="1920" spans="1:6" x14ac:dyDescent="0.35">
      <c r="A1920" s="1" t="s">
        <v>164</v>
      </c>
      <c r="B1920">
        <v>2014</v>
      </c>
      <c r="C1920">
        <v>8</v>
      </c>
      <c r="D1920" t="s">
        <v>14</v>
      </c>
      <c r="E1920" t="s">
        <v>7</v>
      </c>
      <c r="F1920">
        <v>0</v>
      </c>
    </row>
    <row r="1921" spans="1:6" x14ac:dyDescent="0.35">
      <c r="A1921" s="1" t="s">
        <v>164</v>
      </c>
      <c r="B1921">
        <v>2014</v>
      </c>
      <c r="C1921">
        <v>8</v>
      </c>
      <c r="D1921" t="s">
        <v>14</v>
      </c>
      <c r="E1921" t="s">
        <v>8</v>
      </c>
      <c r="F1921">
        <v>3</v>
      </c>
    </row>
    <row r="1922" spans="1:6" x14ac:dyDescent="0.35">
      <c r="A1922" s="1" t="s">
        <v>165</v>
      </c>
      <c r="B1922">
        <v>2014</v>
      </c>
      <c r="C1922">
        <v>8</v>
      </c>
      <c r="D1922" t="s">
        <v>15</v>
      </c>
      <c r="E1922" t="s">
        <v>1</v>
      </c>
      <c r="F1922">
        <v>3.68</v>
      </c>
    </row>
    <row r="1923" spans="1:6" x14ac:dyDescent="0.35">
      <c r="A1923" s="1" t="s">
        <v>165</v>
      </c>
      <c r="B1923">
        <v>2014</v>
      </c>
      <c r="C1923">
        <v>8</v>
      </c>
      <c r="D1923" t="s">
        <v>15</v>
      </c>
      <c r="E1923" t="s">
        <v>2</v>
      </c>
      <c r="F1923">
        <v>3.02</v>
      </c>
    </row>
    <row r="1924" spans="1:6" x14ac:dyDescent="0.35">
      <c r="A1924" s="1" t="s">
        <v>165</v>
      </c>
      <c r="B1924">
        <v>2014</v>
      </c>
      <c r="C1924">
        <v>8</v>
      </c>
      <c r="D1924" t="s">
        <v>15</v>
      </c>
      <c r="E1924" t="s">
        <v>3</v>
      </c>
      <c r="F1924">
        <v>7</v>
      </c>
    </row>
    <row r="1925" spans="1:6" x14ac:dyDescent="0.35">
      <c r="A1925" s="1" t="s">
        <v>165</v>
      </c>
      <c r="B1925">
        <v>2014</v>
      </c>
      <c r="C1925">
        <v>8</v>
      </c>
      <c r="D1925" t="s">
        <v>15</v>
      </c>
      <c r="E1925" t="s">
        <v>4</v>
      </c>
      <c r="F1925">
        <v>13</v>
      </c>
    </row>
    <row r="1926" spans="1:6" x14ac:dyDescent="0.35">
      <c r="A1926" s="1" t="s">
        <v>165</v>
      </c>
      <c r="B1926">
        <v>2014</v>
      </c>
      <c r="C1926">
        <v>8</v>
      </c>
      <c r="D1926" t="s">
        <v>15</v>
      </c>
      <c r="E1926" t="s">
        <v>5</v>
      </c>
      <c r="F1926">
        <v>13</v>
      </c>
    </row>
    <row r="1927" spans="1:6" x14ac:dyDescent="0.35">
      <c r="A1927" s="1" t="s">
        <v>165</v>
      </c>
      <c r="B1927">
        <v>2014</v>
      </c>
      <c r="C1927">
        <v>8</v>
      </c>
      <c r="D1927" t="s">
        <v>15</v>
      </c>
      <c r="E1927" t="s">
        <v>6</v>
      </c>
      <c r="F1927">
        <v>1</v>
      </c>
    </row>
    <row r="1928" spans="1:6" x14ac:dyDescent="0.35">
      <c r="A1928" s="1" t="s">
        <v>165</v>
      </c>
      <c r="B1928">
        <v>2014</v>
      </c>
      <c r="C1928">
        <v>8</v>
      </c>
      <c r="D1928" t="s">
        <v>15</v>
      </c>
      <c r="E1928" t="s">
        <v>7</v>
      </c>
      <c r="F1928">
        <v>0</v>
      </c>
    </row>
    <row r="1929" spans="1:6" x14ac:dyDescent="0.35">
      <c r="A1929" s="1" t="s">
        <v>165</v>
      </c>
      <c r="B1929">
        <v>2014</v>
      </c>
      <c r="C1929">
        <v>8</v>
      </c>
      <c r="D1929" t="s">
        <v>15</v>
      </c>
      <c r="E1929" t="s">
        <v>8</v>
      </c>
      <c r="F1929">
        <v>4</v>
      </c>
    </row>
    <row r="1930" spans="1:6" x14ac:dyDescent="0.35">
      <c r="A1930" s="1" t="s">
        <v>166</v>
      </c>
      <c r="B1930">
        <v>2014</v>
      </c>
      <c r="C1930">
        <v>8</v>
      </c>
      <c r="D1930" t="s">
        <v>16</v>
      </c>
      <c r="E1930" t="s">
        <v>1</v>
      </c>
      <c r="F1930">
        <v>0</v>
      </c>
    </row>
    <row r="1931" spans="1:6" x14ac:dyDescent="0.35">
      <c r="A1931" s="1" t="s">
        <v>166</v>
      </c>
      <c r="B1931">
        <v>2014</v>
      </c>
      <c r="C1931">
        <v>8</v>
      </c>
      <c r="D1931" t="s">
        <v>16</v>
      </c>
      <c r="E1931" t="s">
        <v>2</v>
      </c>
      <c r="F1931">
        <v>2.68</v>
      </c>
    </row>
    <row r="1932" spans="1:6" x14ac:dyDescent="0.35">
      <c r="A1932" s="1" t="s">
        <v>166</v>
      </c>
      <c r="B1932">
        <v>2014</v>
      </c>
      <c r="C1932">
        <v>8</v>
      </c>
      <c r="D1932" t="s">
        <v>16</v>
      </c>
      <c r="E1932" t="s">
        <v>3</v>
      </c>
      <c r="F1932">
        <v>1</v>
      </c>
    </row>
    <row r="1933" spans="1:6" x14ac:dyDescent="0.35">
      <c r="A1933" s="1" t="s">
        <v>166</v>
      </c>
      <c r="B1933">
        <v>2014</v>
      </c>
      <c r="C1933">
        <v>8</v>
      </c>
      <c r="D1933" t="s">
        <v>16</v>
      </c>
      <c r="E1933" t="s">
        <v>4</v>
      </c>
      <c r="F1933">
        <v>15</v>
      </c>
    </row>
    <row r="1934" spans="1:6" x14ac:dyDescent="0.35">
      <c r="A1934" s="1" t="s">
        <v>166</v>
      </c>
      <c r="B1934">
        <v>2014</v>
      </c>
      <c r="C1934">
        <v>8</v>
      </c>
      <c r="D1934" t="s">
        <v>16</v>
      </c>
      <c r="E1934" t="s">
        <v>5</v>
      </c>
      <c r="F1934">
        <v>13</v>
      </c>
    </row>
    <row r="1935" spans="1:6" x14ac:dyDescent="0.35">
      <c r="A1935" s="1" t="s">
        <v>166</v>
      </c>
      <c r="B1935">
        <v>2014</v>
      </c>
      <c r="C1935">
        <v>8</v>
      </c>
      <c r="D1935" t="s">
        <v>16</v>
      </c>
      <c r="E1935" t="s">
        <v>6</v>
      </c>
      <c r="F1935">
        <v>0</v>
      </c>
    </row>
    <row r="1936" spans="1:6" x14ac:dyDescent="0.35">
      <c r="A1936" s="1" t="s">
        <v>166</v>
      </c>
      <c r="B1936">
        <v>2014</v>
      </c>
      <c r="C1936">
        <v>8</v>
      </c>
      <c r="D1936" t="s">
        <v>16</v>
      </c>
      <c r="E1936" t="s">
        <v>7</v>
      </c>
      <c r="F1936">
        <v>7</v>
      </c>
    </row>
    <row r="1937" spans="1:6" x14ac:dyDescent="0.35">
      <c r="A1937" s="1" t="s">
        <v>166</v>
      </c>
      <c r="B1937">
        <v>2014</v>
      </c>
      <c r="C1937">
        <v>8</v>
      </c>
      <c r="D1937" t="s">
        <v>16</v>
      </c>
      <c r="E1937" t="s">
        <v>8</v>
      </c>
      <c r="F1937">
        <v>2</v>
      </c>
    </row>
    <row r="1938" spans="1:6" x14ac:dyDescent="0.35">
      <c r="A1938" s="1">
        <v>41648</v>
      </c>
      <c r="B1938">
        <v>2014</v>
      </c>
      <c r="C1938">
        <v>9</v>
      </c>
      <c r="D1938" t="s">
        <v>17</v>
      </c>
      <c r="E1938" t="s">
        <v>1</v>
      </c>
      <c r="F1938">
        <v>3.34</v>
      </c>
    </row>
    <row r="1939" spans="1:6" x14ac:dyDescent="0.35">
      <c r="A1939" s="1">
        <v>41648</v>
      </c>
      <c r="B1939">
        <v>2014</v>
      </c>
      <c r="C1939">
        <v>9</v>
      </c>
      <c r="D1939" t="s">
        <v>17</v>
      </c>
      <c r="E1939" t="s">
        <v>2</v>
      </c>
      <c r="F1939">
        <v>1.7150000000000001</v>
      </c>
    </row>
    <row r="1940" spans="1:6" x14ac:dyDescent="0.35">
      <c r="A1940" s="1">
        <v>41648</v>
      </c>
      <c r="B1940">
        <v>2014</v>
      </c>
      <c r="C1940">
        <v>9</v>
      </c>
      <c r="D1940" t="s">
        <v>17</v>
      </c>
      <c r="E1940" t="s">
        <v>3</v>
      </c>
      <c r="F1940">
        <v>1</v>
      </c>
    </row>
    <row r="1941" spans="1:6" x14ac:dyDescent="0.35">
      <c r="A1941" s="1">
        <v>41648</v>
      </c>
      <c r="B1941">
        <v>2014</v>
      </c>
      <c r="C1941">
        <v>9</v>
      </c>
      <c r="D1941" t="s">
        <v>17</v>
      </c>
      <c r="E1941" t="s">
        <v>4</v>
      </c>
      <c r="F1941">
        <v>15.5</v>
      </c>
    </row>
    <row r="1942" spans="1:6" x14ac:dyDescent="0.35">
      <c r="A1942" s="1">
        <v>41648</v>
      </c>
      <c r="B1942">
        <v>2014</v>
      </c>
      <c r="C1942">
        <v>9</v>
      </c>
      <c r="D1942" t="s">
        <v>17</v>
      </c>
      <c r="E1942" t="s">
        <v>5</v>
      </c>
      <c r="F1942">
        <v>15</v>
      </c>
    </row>
    <row r="1943" spans="1:6" x14ac:dyDescent="0.35">
      <c r="A1943" s="1">
        <v>41648</v>
      </c>
      <c r="B1943">
        <v>2014</v>
      </c>
      <c r="C1943">
        <v>9</v>
      </c>
      <c r="D1943" t="s">
        <v>17</v>
      </c>
      <c r="E1943" t="s">
        <v>6</v>
      </c>
      <c r="F1943">
        <v>0</v>
      </c>
    </row>
    <row r="1944" spans="1:6" x14ac:dyDescent="0.35">
      <c r="A1944" s="1">
        <v>41648</v>
      </c>
      <c r="B1944">
        <v>2014</v>
      </c>
      <c r="C1944">
        <v>9</v>
      </c>
      <c r="D1944" t="s">
        <v>17</v>
      </c>
      <c r="E1944" t="s">
        <v>7</v>
      </c>
      <c r="F1944">
        <v>0</v>
      </c>
    </row>
    <row r="1945" spans="1:6" x14ac:dyDescent="0.35">
      <c r="A1945" s="1">
        <v>41648</v>
      </c>
      <c r="B1945">
        <v>2014</v>
      </c>
      <c r="C1945">
        <v>9</v>
      </c>
      <c r="D1945" t="s">
        <v>17</v>
      </c>
      <c r="E1945" t="s">
        <v>8</v>
      </c>
      <c r="F1945">
        <v>5.5</v>
      </c>
    </row>
    <row r="1946" spans="1:6" x14ac:dyDescent="0.35">
      <c r="A1946" s="1">
        <v>41679</v>
      </c>
      <c r="B1946">
        <v>2014</v>
      </c>
      <c r="C1946">
        <v>9</v>
      </c>
      <c r="D1946" t="s">
        <v>18</v>
      </c>
      <c r="E1946" t="s">
        <v>1</v>
      </c>
      <c r="F1946">
        <v>2.34</v>
      </c>
    </row>
    <row r="1947" spans="1:6" x14ac:dyDescent="0.35">
      <c r="A1947" s="1">
        <v>41679</v>
      </c>
      <c r="B1947">
        <v>2014</v>
      </c>
      <c r="C1947">
        <v>9</v>
      </c>
      <c r="D1947" t="s">
        <v>18</v>
      </c>
      <c r="E1947" t="s">
        <v>2</v>
      </c>
      <c r="F1947">
        <v>4.68</v>
      </c>
    </row>
    <row r="1948" spans="1:6" x14ac:dyDescent="0.35">
      <c r="A1948" s="1">
        <v>41679</v>
      </c>
      <c r="B1948">
        <v>2014</v>
      </c>
      <c r="C1948">
        <v>9</v>
      </c>
      <c r="D1948" t="s">
        <v>18</v>
      </c>
      <c r="E1948" t="s">
        <v>3</v>
      </c>
      <c r="F1948">
        <v>5.2</v>
      </c>
    </row>
    <row r="1949" spans="1:6" x14ac:dyDescent="0.35">
      <c r="A1949" s="1">
        <v>41679</v>
      </c>
      <c r="B1949">
        <v>2014</v>
      </c>
      <c r="C1949">
        <v>9</v>
      </c>
      <c r="D1949" t="s">
        <v>18</v>
      </c>
      <c r="E1949" t="s">
        <v>4</v>
      </c>
      <c r="F1949">
        <v>20.14</v>
      </c>
    </row>
    <row r="1950" spans="1:6" x14ac:dyDescent="0.35">
      <c r="A1950" s="1">
        <v>41679</v>
      </c>
      <c r="B1950">
        <v>2014</v>
      </c>
      <c r="C1950">
        <v>9</v>
      </c>
      <c r="D1950" t="s">
        <v>18</v>
      </c>
      <c r="E1950" t="s">
        <v>5</v>
      </c>
      <c r="F1950">
        <v>7</v>
      </c>
    </row>
    <row r="1951" spans="1:6" x14ac:dyDescent="0.35">
      <c r="A1951" s="1">
        <v>41679</v>
      </c>
      <c r="B1951">
        <v>2014</v>
      </c>
      <c r="C1951">
        <v>9</v>
      </c>
      <c r="D1951" t="s">
        <v>18</v>
      </c>
      <c r="E1951" t="s">
        <v>6</v>
      </c>
      <c r="F1951">
        <v>0</v>
      </c>
    </row>
    <row r="1952" spans="1:6" x14ac:dyDescent="0.35">
      <c r="A1952" s="1">
        <v>41679</v>
      </c>
      <c r="B1952">
        <v>2014</v>
      </c>
      <c r="C1952">
        <v>9</v>
      </c>
      <c r="D1952" t="s">
        <v>18</v>
      </c>
      <c r="E1952" t="s">
        <v>7</v>
      </c>
      <c r="F1952">
        <v>2</v>
      </c>
    </row>
    <row r="1953" spans="1:6" x14ac:dyDescent="0.35">
      <c r="A1953" s="1">
        <v>41679</v>
      </c>
      <c r="B1953">
        <v>2014</v>
      </c>
      <c r="C1953">
        <v>9</v>
      </c>
      <c r="D1953" t="s">
        <v>18</v>
      </c>
      <c r="E1953" t="s">
        <v>8</v>
      </c>
      <c r="F1953">
        <v>3</v>
      </c>
    </row>
    <row r="1954" spans="1:6" x14ac:dyDescent="0.35">
      <c r="A1954" s="1">
        <v>41707</v>
      </c>
      <c r="B1954">
        <v>2014</v>
      </c>
      <c r="C1954">
        <v>9</v>
      </c>
      <c r="D1954" t="s">
        <v>19</v>
      </c>
      <c r="E1954" t="s">
        <v>1</v>
      </c>
      <c r="F1954">
        <v>7</v>
      </c>
    </row>
    <row r="1955" spans="1:6" x14ac:dyDescent="0.35">
      <c r="A1955" s="1">
        <v>41707</v>
      </c>
      <c r="B1955">
        <v>2014</v>
      </c>
      <c r="C1955">
        <v>9</v>
      </c>
      <c r="D1955" t="s">
        <v>19</v>
      </c>
      <c r="E1955" t="s">
        <v>2</v>
      </c>
      <c r="F1955">
        <v>6.34</v>
      </c>
    </row>
    <row r="1956" spans="1:6" x14ac:dyDescent="0.35">
      <c r="A1956" s="1">
        <v>41707</v>
      </c>
      <c r="B1956">
        <v>2014</v>
      </c>
      <c r="C1956">
        <v>9</v>
      </c>
      <c r="D1956" t="s">
        <v>19</v>
      </c>
      <c r="E1956" t="s">
        <v>3</v>
      </c>
      <c r="F1956">
        <v>4</v>
      </c>
    </row>
    <row r="1957" spans="1:6" x14ac:dyDescent="0.35">
      <c r="A1957" s="1">
        <v>41707</v>
      </c>
      <c r="B1957">
        <v>2014</v>
      </c>
      <c r="C1957">
        <v>9</v>
      </c>
      <c r="D1957" t="s">
        <v>19</v>
      </c>
      <c r="E1957" t="s">
        <v>4</v>
      </c>
      <c r="F1957">
        <v>22.18</v>
      </c>
    </row>
    <row r="1958" spans="1:6" x14ac:dyDescent="0.35">
      <c r="A1958" s="1">
        <v>41707</v>
      </c>
      <c r="B1958">
        <v>2014</v>
      </c>
      <c r="C1958">
        <v>9</v>
      </c>
      <c r="D1958" t="s">
        <v>19</v>
      </c>
      <c r="E1958" t="s">
        <v>5</v>
      </c>
      <c r="F1958">
        <v>12</v>
      </c>
    </row>
    <row r="1959" spans="1:6" x14ac:dyDescent="0.35">
      <c r="A1959" s="1">
        <v>41707</v>
      </c>
      <c r="B1959">
        <v>2014</v>
      </c>
      <c r="C1959">
        <v>9</v>
      </c>
      <c r="D1959" t="s">
        <v>19</v>
      </c>
      <c r="E1959" t="s">
        <v>6</v>
      </c>
      <c r="F1959">
        <v>0</v>
      </c>
    </row>
    <row r="1960" spans="1:6" x14ac:dyDescent="0.35">
      <c r="A1960" s="1">
        <v>41707</v>
      </c>
      <c r="B1960">
        <v>2014</v>
      </c>
      <c r="C1960">
        <v>9</v>
      </c>
      <c r="D1960" t="s">
        <v>19</v>
      </c>
      <c r="E1960" t="s">
        <v>7</v>
      </c>
      <c r="F1960">
        <v>2</v>
      </c>
    </row>
    <row r="1961" spans="1:6" x14ac:dyDescent="0.35">
      <c r="A1961" s="1">
        <v>41707</v>
      </c>
      <c r="B1961">
        <v>2014</v>
      </c>
      <c r="C1961">
        <v>9</v>
      </c>
      <c r="D1961" t="s">
        <v>19</v>
      </c>
      <c r="E1961" t="s">
        <v>8</v>
      </c>
      <c r="F1961">
        <v>3</v>
      </c>
    </row>
    <row r="1962" spans="1:6" x14ac:dyDescent="0.35">
      <c r="A1962" s="1">
        <v>41738</v>
      </c>
      <c r="B1962">
        <v>2014</v>
      </c>
      <c r="C1962">
        <v>9</v>
      </c>
      <c r="D1962" t="s">
        <v>13</v>
      </c>
      <c r="E1962" t="s">
        <v>1</v>
      </c>
      <c r="F1962">
        <v>5.68</v>
      </c>
    </row>
    <row r="1963" spans="1:6" x14ac:dyDescent="0.35">
      <c r="A1963" s="1">
        <v>41738</v>
      </c>
      <c r="B1963">
        <v>2014</v>
      </c>
      <c r="C1963">
        <v>9</v>
      </c>
      <c r="D1963" t="s">
        <v>13</v>
      </c>
      <c r="E1963" t="s">
        <v>2</v>
      </c>
      <c r="F1963">
        <v>5.34</v>
      </c>
    </row>
    <row r="1964" spans="1:6" x14ac:dyDescent="0.35">
      <c r="A1964" s="1">
        <v>41738</v>
      </c>
      <c r="B1964">
        <v>2014</v>
      </c>
      <c r="C1964">
        <v>9</v>
      </c>
      <c r="D1964" t="s">
        <v>13</v>
      </c>
      <c r="E1964" t="s">
        <v>3</v>
      </c>
      <c r="F1964">
        <v>3</v>
      </c>
    </row>
    <row r="1965" spans="1:6" x14ac:dyDescent="0.35">
      <c r="A1965" s="1">
        <v>41738</v>
      </c>
      <c r="B1965">
        <v>2014</v>
      </c>
      <c r="C1965">
        <v>9</v>
      </c>
      <c r="D1965" t="s">
        <v>13</v>
      </c>
      <c r="E1965" t="s">
        <v>4</v>
      </c>
      <c r="F1965">
        <v>17.600000000000001</v>
      </c>
    </row>
    <row r="1966" spans="1:6" x14ac:dyDescent="0.35">
      <c r="A1966" s="1">
        <v>41738</v>
      </c>
      <c r="B1966">
        <v>2014</v>
      </c>
      <c r="C1966">
        <v>9</v>
      </c>
      <c r="D1966" t="s">
        <v>13</v>
      </c>
      <c r="E1966" t="s">
        <v>5</v>
      </c>
      <c r="F1966">
        <v>21</v>
      </c>
    </row>
    <row r="1967" spans="1:6" x14ac:dyDescent="0.35">
      <c r="A1967" s="1">
        <v>41738</v>
      </c>
      <c r="B1967">
        <v>2014</v>
      </c>
      <c r="C1967">
        <v>9</v>
      </c>
      <c r="D1967" t="s">
        <v>13</v>
      </c>
      <c r="E1967" t="s">
        <v>6</v>
      </c>
      <c r="F1967">
        <v>1</v>
      </c>
    </row>
    <row r="1968" spans="1:6" x14ac:dyDescent="0.35">
      <c r="A1968" s="1">
        <v>41738</v>
      </c>
      <c r="B1968">
        <v>2014</v>
      </c>
      <c r="C1968">
        <v>9</v>
      </c>
      <c r="D1968" t="s">
        <v>13</v>
      </c>
      <c r="E1968" t="s">
        <v>7</v>
      </c>
      <c r="F1968">
        <v>0</v>
      </c>
    </row>
    <row r="1969" spans="1:6" x14ac:dyDescent="0.35">
      <c r="A1969" s="1">
        <v>41738</v>
      </c>
      <c r="B1969">
        <v>2014</v>
      </c>
      <c r="C1969">
        <v>9</v>
      </c>
      <c r="D1969" t="s">
        <v>13</v>
      </c>
      <c r="E1969" t="s">
        <v>8</v>
      </c>
      <c r="F1969">
        <v>1</v>
      </c>
    </row>
    <row r="1970" spans="1:6" x14ac:dyDescent="0.35">
      <c r="A1970" s="1">
        <v>41768</v>
      </c>
      <c r="B1970">
        <v>2014</v>
      </c>
      <c r="C1970">
        <v>9</v>
      </c>
      <c r="D1970" t="s">
        <v>14</v>
      </c>
      <c r="E1970" t="s">
        <v>1</v>
      </c>
      <c r="F1970">
        <v>4</v>
      </c>
    </row>
    <row r="1971" spans="1:6" x14ac:dyDescent="0.35">
      <c r="A1971" s="1">
        <v>41768</v>
      </c>
      <c r="B1971">
        <v>2014</v>
      </c>
      <c r="C1971">
        <v>9</v>
      </c>
      <c r="D1971" t="s">
        <v>14</v>
      </c>
      <c r="E1971" t="s">
        <v>2</v>
      </c>
      <c r="F1971">
        <v>0.77900000000000003</v>
      </c>
    </row>
    <row r="1972" spans="1:6" x14ac:dyDescent="0.35">
      <c r="A1972" s="1">
        <v>41768</v>
      </c>
      <c r="B1972">
        <v>2014</v>
      </c>
      <c r="C1972">
        <v>9</v>
      </c>
      <c r="D1972" t="s">
        <v>14</v>
      </c>
      <c r="E1972" t="s">
        <v>3</v>
      </c>
      <c r="F1972">
        <v>3</v>
      </c>
    </row>
    <row r="1973" spans="1:6" x14ac:dyDescent="0.35">
      <c r="A1973" s="1">
        <v>41768</v>
      </c>
      <c r="B1973">
        <v>2014</v>
      </c>
      <c r="C1973">
        <v>9</v>
      </c>
      <c r="D1973" t="s">
        <v>14</v>
      </c>
      <c r="E1973" t="s">
        <v>4</v>
      </c>
      <c r="F1973">
        <v>15.6</v>
      </c>
    </row>
    <row r="1974" spans="1:6" x14ac:dyDescent="0.35">
      <c r="A1974" s="1">
        <v>41768</v>
      </c>
      <c r="B1974">
        <v>2014</v>
      </c>
      <c r="C1974">
        <v>9</v>
      </c>
      <c r="D1974" t="s">
        <v>14</v>
      </c>
      <c r="E1974" t="s">
        <v>5</v>
      </c>
      <c r="F1974">
        <v>15</v>
      </c>
    </row>
    <row r="1975" spans="1:6" x14ac:dyDescent="0.35">
      <c r="A1975" s="1">
        <v>41768</v>
      </c>
      <c r="B1975">
        <v>2014</v>
      </c>
      <c r="C1975">
        <v>9</v>
      </c>
      <c r="D1975" t="s">
        <v>14</v>
      </c>
      <c r="E1975" t="s">
        <v>6</v>
      </c>
      <c r="F1975">
        <v>2</v>
      </c>
    </row>
    <row r="1976" spans="1:6" x14ac:dyDescent="0.35">
      <c r="A1976" s="1">
        <v>41768</v>
      </c>
      <c r="B1976">
        <v>2014</v>
      </c>
      <c r="C1976">
        <v>9</v>
      </c>
      <c r="D1976" t="s">
        <v>14</v>
      </c>
      <c r="E1976" t="s">
        <v>7</v>
      </c>
      <c r="F1976">
        <v>0</v>
      </c>
    </row>
    <row r="1977" spans="1:6" x14ac:dyDescent="0.35">
      <c r="A1977" s="1">
        <v>41768</v>
      </c>
      <c r="B1977">
        <v>2014</v>
      </c>
      <c r="C1977">
        <v>9</v>
      </c>
      <c r="D1977" t="s">
        <v>14</v>
      </c>
      <c r="E1977" t="s">
        <v>8</v>
      </c>
      <c r="F1977">
        <v>2</v>
      </c>
    </row>
    <row r="1978" spans="1:6" x14ac:dyDescent="0.35">
      <c r="A1978" s="1">
        <v>41799</v>
      </c>
      <c r="B1978">
        <v>2014</v>
      </c>
      <c r="C1978">
        <v>9</v>
      </c>
      <c r="D1978" t="s">
        <v>15</v>
      </c>
      <c r="E1978" t="s">
        <v>1</v>
      </c>
      <c r="F1978">
        <v>5.34</v>
      </c>
    </row>
    <row r="1979" spans="1:6" x14ac:dyDescent="0.35">
      <c r="A1979" s="1">
        <v>41799</v>
      </c>
      <c r="B1979">
        <v>2014</v>
      </c>
      <c r="C1979">
        <v>9</v>
      </c>
      <c r="D1979" t="s">
        <v>15</v>
      </c>
      <c r="E1979" t="s">
        <v>2</v>
      </c>
      <c r="F1979">
        <v>5</v>
      </c>
    </row>
    <row r="1980" spans="1:6" x14ac:dyDescent="0.35">
      <c r="A1980" s="1">
        <v>41799</v>
      </c>
      <c r="B1980">
        <v>2014</v>
      </c>
      <c r="C1980">
        <v>9</v>
      </c>
      <c r="D1980" t="s">
        <v>15</v>
      </c>
      <c r="E1980" t="s">
        <v>3</v>
      </c>
      <c r="F1980">
        <v>2.4</v>
      </c>
    </row>
    <row r="1981" spans="1:6" x14ac:dyDescent="0.35">
      <c r="A1981" s="1">
        <v>41799</v>
      </c>
      <c r="B1981">
        <v>2014</v>
      </c>
      <c r="C1981">
        <v>9</v>
      </c>
      <c r="D1981" t="s">
        <v>15</v>
      </c>
      <c r="E1981" t="s">
        <v>4</v>
      </c>
      <c r="F1981">
        <v>15.7</v>
      </c>
    </row>
    <row r="1982" spans="1:6" x14ac:dyDescent="0.35">
      <c r="A1982" s="1">
        <v>41799</v>
      </c>
      <c r="B1982">
        <v>2014</v>
      </c>
      <c r="C1982">
        <v>9</v>
      </c>
      <c r="D1982" t="s">
        <v>15</v>
      </c>
      <c r="E1982" t="s">
        <v>5</v>
      </c>
      <c r="F1982">
        <v>30</v>
      </c>
    </row>
    <row r="1983" spans="1:6" x14ac:dyDescent="0.35">
      <c r="A1983" s="1">
        <v>41799</v>
      </c>
      <c r="B1983">
        <v>2014</v>
      </c>
      <c r="C1983">
        <v>9</v>
      </c>
      <c r="D1983" t="s">
        <v>15</v>
      </c>
      <c r="E1983" t="s">
        <v>6</v>
      </c>
      <c r="F1983">
        <v>2</v>
      </c>
    </row>
    <row r="1984" spans="1:6" x14ac:dyDescent="0.35">
      <c r="A1984" s="1">
        <v>41799</v>
      </c>
      <c r="B1984">
        <v>2014</v>
      </c>
      <c r="C1984">
        <v>9</v>
      </c>
      <c r="D1984" t="s">
        <v>15</v>
      </c>
      <c r="E1984" t="s">
        <v>7</v>
      </c>
      <c r="F1984">
        <v>5</v>
      </c>
    </row>
    <row r="1985" spans="1:6" x14ac:dyDescent="0.35">
      <c r="A1985" s="1">
        <v>41799</v>
      </c>
      <c r="B1985">
        <v>2014</v>
      </c>
      <c r="C1985">
        <v>9</v>
      </c>
      <c r="D1985" t="s">
        <v>15</v>
      </c>
      <c r="E1985" t="s">
        <v>8</v>
      </c>
      <c r="F1985">
        <v>3.1</v>
      </c>
    </row>
    <row r="1986" spans="1:6" x14ac:dyDescent="0.35">
      <c r="A1986" s="1">
        <v>41829</v>
      </c>
      <c r="B1986">
        <v>2014</v>
      </c>
      <c r="C1986">
        <v>9</v>
      </c>
      <c r="D1986" t="s">
        <v>16</v>
      </c>
      <c r="E1986" t="s">
        <v>1</v>
      </c>
      <c r="F1986">
        <v>2</v>
      </c>
    </row>
    <row r="1987" spans="1:6" x14ac:dyDescent="0.35">
      <c r="A1987" s="1">
        <v>41829</v>
      </c>
      <c r="B1987">
        <v>2014</v>
      </c>
      <c r="C1987">
        <v>9</v>
      </c>
      <c r="D1987" t="s">
        <v>16</v>
      </c>
      <c r="E1987" t="s">
        <v>2</v>
      </c>
      <c r="F1987">
        <v>5.5149999999999997</v>
      </c>
    </row>
    <row r="1988" spans="1:6" x14ac:dyDescent="0.35">
      <c r="A1988" s="1">
        <v>41829</v>
      </c>
      <c r="B1988">
        <v>2014</v>
      </c>
      <c r="C1988">
        <v>9</v>
      </c>
      <c r="D1988" t="s">
        <v>16</v>
      </c>
      <c r="E1988" t="s">
        <v>3</v>
      </c>
      <c r="F1988">
        <v>5</v>
      </c>
    </row>
    <row r="1989" spans="1:6" x14ac:dyDescent="0.35">
      <c r="A1989" s="1">
        <v>41829</v>
      </c>
      <c r="B1989">
        <v>2014</v>
      </c>
      <c r="C1989">
        <v>9</v>
      </c>
      <c r="D1989" t="s">
        <v>16</v>
      </c>
      <c r="E1989" t="s">
        <v>4</v>
      </c>
      <c r="F1989">
        <v>7</v>
      </c>
    </row>
    <row r="1990" spans="1:6" x14ac:dyDescent="0.35">
      <c r="A1990" s="1">
        <v>41829</v>
      </c>
      <c r="B1990">
        <v>2014</v>
      </c>
      <c r="C1990">
        <v>9</v>
      </c>
      <c r="D1990" t="s">
        <v>16</v>
      </c>
      <c r="E1990" t="s">
        <v>5</v>
      </c>
      <c r="F1990">
        <v>9</v>
      </c>
    </row>
    <row r="1991" spans="1:6" x14ac:dyDescent="0.35">
      <c r="A1991" s="1">
        <v>41829</v>
      </c>
      <c r="B1991">
        <v>2014</v>
      </c>
      <c r="C1991">
        <v>9</v>
      </c>
      <c r="D1991" t="s">
        <v>16</v>
      </c>
      <c r="E1991" t="s">
        <v>6</v>
      </c>
      <c r="F1991">
        <v>0</v>
      </c>
    </row>
    <row r="1992" spans="1:6" x14ac:dyDescent="0.35">
      <c r="A1992" s="1">
        <v>41829</v>
      </c>
      <c r="B1992">
        <v>2014</v>
      </c>
      <c r="C1992">
        <v>9</v>
      </c>
      <c r="D1992" t="s">
        <v>16</v>
      </c>
      <c r="E1992" t="s">
        <v>7</v>
      </c>
      <c r="F1992">
        <v>0</v>
      </c>
    </row>
    <row r="1993" spans="1:6" x14ac:dyDescent="0.35">
      <c r="A1993" s="1">
        <v>41829</v>
      </c>
      <c r="B1993">
        <v>2014</v>
      </c>
      <c r="C1993">
        <v>9</v>
      </c>
      <c r="D1993" t="s">
        <v>16</v>
      </c>
      <c r="E1993" t="s">
        <v>8</v>
      </c>
      <c r="F1993">
        <v>1</v>
      </c>
    </row>
    <row r="1994" spans="1:6" x14ac:dyDescent="0.35">
      <c r="A1994" s="1">
        <v>41860</v>
      </c>
      <c r="B1994">
        <v>2014</v>
      </c>
      <c r="C1994">
        <v>9</v>
      </c>
      <c r="D1994" t="s">
        <v>17</v>
      </c>
      <c r="E1994" t="s">
        <v>1</v>
      </c>
      <c r="F1994">
        <v>1</v>
      </c>
    </row>
    <row r="1995" spans="1:6" x14ac:dyDescent="0.35">
      <c r="A1995" s="1">
        <v>41860</v>
      </c>
      <c r="B1995">
        <v>2014</v>
      </c>
      <c r="C1995">
        <v>9</v>
      </c>
      <c r="D1995" t="s">
        <v>17</v>
      </c>
      <c r="E1995" t="s">
        <v>2</v>
      </c>
      <c r="F1995">
        <v>5.36</v>
      </c>
    </row>
    <row r="1996" spans="1:6" x14ac:dyDescent="0.35">
      <c r="A1996" s="1">
        <v>41860</v>
      </c>
      <c r="B1996">
        <v>2014</v>
      </c>
      <c r="C1996">
        <v>9</v>
      </c>
      <c r="D1996" t="s">
        <v>17</v>
      </c>
      <c r="E1996" t="s">
        <v>3</v>
      </c>
      <c r="F1996">
        <v>3.5</v>
      </c>
    </row>
    <row r="1997" spans="1:6" x14ac:dyDescent="0.35">
      <c r="A1997" s="1">
        <v>41860</v>
      </c>
      <c r="B1997">
        <v>2014</v>
      </c>
      <c r="C1997">
        <v>9</v>
      </c>
      <c r="D1997" t="s">
        <v>17</v>
      </c>
      <c r="E1997" t="s">
        <v>4</v>
      </c>
      <c r="F1997">
        <v>20.8</v>
      </c>
    </row>
    <row r="1998" spans="1:6" x14ac:dyDescent="0.35">
      <c r="A1998" s="1">
        <v>41860</v>
      </c>
      <c r="B1998">
        <v>2014</v>
      </c>
      <c r="C1998">
        <v>9</v>
      </c>
      <c r="D1998" t="s">
        <v>17</v>
      </c>
      <c r="E1998" t="s">
        <v>5</v>
      </c>
      <c r="F1998">
        <v>15</v>
      </c>
    </row>
    <row r="1999" spans="1:6" x14ac:dyDescent="0.35">
      <c r="A1999" s="1">
        <v>41860</v>
      </c>
      <c r="B1999">
        <v>2014</v>
      </c>
      <c r="C1999">
        <v>9</v>
      </c>
      <c r="D1999" t="s">
        <v>17</v>
      </c>
      <c r="E1999" t="s">
        <v>6</v>
      </c>
      <c r="F1999">
        <v>0</v>
      </c>
    </row>
    <row r="2000" spans="1:6" x14ac:dyDescent="0.35">
      <c r="A2000" s="1">
        <v>41860</v>
      </c>
      <c r="B2000">
        <v>2014</v>
      </c>
      <c r="C2000">
        <v>9</v>
      </c>
      <c r="D2000" t="s">
        <v>17</v>
      </c>
      <c r="E2000" t="s">
        <v>7</v>
      </c>
      <c r="F2000">
        <v>1</v>
      </c>
    </row>
    <row r="2001" spans="1:6" x14ac:dyDescent="0.35">
      <c r="A2001" s="1">
        <v>41860</v>
      </c>
      <c r="B2001">
        <v>2014</v>
      </c>
      <c r="C2001">
        <v>9</v>
      </c>
      <c r="D2001" t="s">
        <v>17</v>
      </c>
      <c r="E2001" t="s">
        <v>8</v>
      </c>
      <c r="F2001">
        <v>4</v>
      </c>
    </row>
    <row r="2002" spans="1:6" x14ac:dyDescent="0.35">
      <c r="A2002" s="1">
        <v>41891</v>
      </c>
      <c r="B2002">
        <v>2014</v>
      </c>
      <c r="C2002">
        <v>9</v>
      </c>
      <c r="D2002" t="s">
        <v>18</v>
      </c>
      <c r="E2002" t="s">
        <v>1</v>
      </c>
      <c r="F2002">
        <v>6.34</v>
      </c>
    </row>
    <row r="2003" spans="1:6" x14ac:dyDescent="0.35">
      <c r="A2003" s="1">
        <v>41891</v>
      </c>
      <c r="B2003">
        <v>2014</v>
      </c>
      <c r="C2003">
        <v>9</v>
      </c>
      <c r="D2003" t="s">
        <v>18</v>
      </c>
      <c r="E2003" t="s">
        <v>2</v>
      </c>
      <c r="F2003">
        <v>2.34</v>
      </c>
    </row>
    <row r="2004" spans="1:6" x14ac:dyDescent="0.35">
      <c r="A2004" s="1">
        <v>41891</v>
      </c>
      <c r="B2004">
        <v>2014</v>
      </c>
      <c r="C2004">
        <v>9</v>
      </c>
      <c r="D2004" t="s">
        <v>18</v>
      </c>
      <c r="E2004" t="s">
        <v>3</v>
      </c>
      <c r="F2004">
        <v>4</v>
      </c>
    </row>
    <row r="2005" spans="1:6" x14ac:dyDescent="0.35">
      <c r="A2005" s="1">
        <v>41891</v>
      </c>
      <c r="B2005">
        <v>2014</v>
      </c>
      <c r="C2005">
        <v>9</v>
      </c>
      <c r="D2005" t="s">
        <v>18</v>
      </c>
      <c r="E2005" t="s">
        <v>4</v>
      </c>
      <c r="F2005">
        <v>29.2</v>
      </c>
    </row>
    <row r="2006" spans="1:6" x14ac:dyDescent="0.35">
      <c r="A2006" s="1">
        <v>41891</v>
      </c>
      <c r="B2006">
        <v>2014</v>
      </c>
      <c r="C2006">
        <v>9</v>
      </c>
      <c r="D2006" t="s">
        <v>18</v>
      </c>
      <c r="E2006" t="s">
        <v>5</v>
      </c>
      <c r="F2006">
        <v>17</v>
      </c>
    </row>
    <row r="2007" spans="1:6" x14ac:dyDescent="0.35">
      <c r="A2007" s="1">
        <v>41891</v>
      </c>
      <c r="B2007">
        <v>2014</v>
      </c>
      <c r="C2007">
        <v>9</v>
      </c>
      <c r="D2007" t="s">
        <v>18</v>
      </c>
      <c r="E2007" t="s">
        <v>6</v>
      </c>
      <c r="F2007">
        <v>0</v>
      </c>
    </row>
    <row r="2008" spans="1:6" x14ac:dyDescent="0.35">
      <c r="A2008" s="1">
        <v>41891</v>
      </c>
      <c r="B2008">
        <v>2014</v>
      </c>
      <c r="C2008">
        <v>9</v>
      </c>
      <c r="D2008" t="s">
        <v>18</v>
      </c>
      <c r="E2008" t="s">
        <v>7</v>
      </c>
      <c r="F2008">
        <v>2</v>
      </c>
    </row>
    <row r="2009" spans="1:6" x14ac:dyDescent="0.35">
      <c r="A2009" s="1">
        <v>41891</v>
      </c>
      <c r="B2009">
        <v>2014</v>
      </c>
      <c r="C2009">
        <v>9</v>
      </c>
      <c r="D2009" t="s">
        <v>18</v>
      </c>
      <c r="E2009" t="s">
        <v>8</v>
      </c>
      <c r="F2009">
        <v>1.2</v>
      </c>
    </row>
    <row r="2010" spans="1:6" x14ac:dyDescent="0.35">
      <c r="A2010" s="1">
        <v>41921</v>
      </c>
      <c r="B2010">
        <v>2014</v>
      </c>
      <c r="C2010">
        <v>9</v>
      </c>
      <c r="D2010" t="s">
        <v>19</v>
      </c>
      <c r="E2010" t="s">
        <v>1</v>
      </c>
      <c r="F2010">
        <v>4.34</v>
      </c>
    </row>
    <row r="2011" spans="1:6" x14ac:dyDescent="0.35">
      <c r="A2011" s="1">
        <v>41921</v>
      </c>
      <c r="B2011">
        <v>2014</v>
      </c>
      <c r="C2011">
        <v>9</v>
      </c>
      <c r="D2011" t="s">
        <v>19</v>
      </c>
      <c r="E2011" t="s">
        <v>2</v>
      </c>
      <c r="F2011">
        <v>3.34</v>
      </c>
    </row>
    <row r="2012" spans="1:6" x14ac:dyDescent="0.35">
      <c r="A2012" s="1">
        <v>41921</v>
      </c>
      <c r="B2012">
        <v>2014</v>
      </c>
      <c r="C2012">
        <v>9</v>
      </c>
      <c r="D2012" t="s">
        <v>19</v>
      </c>
      <c r="E2012" t="s">
        <v>3</v>
      </c>
      <c r="F2012">
        <v>3.5</v>
      </c>
    </row>
    <row r="2013" spans="1:6" x14ac:dyDescent="0.35">
      <c r="A2013" s="1">
        <v>41921</v>
      </c>
      <c r="B2013">
        <v>2014</v>
      </c>
      <c r="C2013">
        <v>9</v>
      </c>
      <c r="D2013" t="s">
        <v>19</v>
      </c>
      <c r="E2013" t="s">
        <v>4</v>
      </c>
      <c r="F2013">
        <v>37.799999999999997</v>
      </c>
    </row>
    <row r="2014" spans="1:6" x14ac:dyDescent="0.35">
      <c r="A2014" s="1">
        <v>41921</v>
      </c>
      <c r="B2014">
        <v>2014</v>
      </c>
      <c r="C2014">
        <v>9</v>
      </c>
      <c r="D2014" t="s">
        <v>19</v>
      </c>
      <c r="E2014" t="s">
        <v>5</v>
      </c>
      <c r="F2014">
        <v>12</v>
      </c>
    </row>
    <row r="2015" spans="1:6" x14ac:dyDescent="0.35">
      <c r="A2015" s="1">
        <v>41921</v>
      </c>
      <c r="B2015">
        <v>2014</v>
      </c>
      <c r="C2015">
        <v>9</v>
      </c>
      <c r="D2015" t="s">
        <v>19</v>
      </c>
      <c r="E2015" t="s">
        <v>6</v>
      </c>
      <c r="F2015">
        <v>0</v>
      </c>
    </row>
    <row r="2016" spans="1:6" x14ac:dyDescent="0.35">
      <c r="A2016" s="1">
        <v>41921</v>
      </c>
      <c r="B2016">
        <v>2014</v>
      </c>
      <c r="C2016">
        <v>9</v>
      </c>
      <c r="D2016" t="s">
        <v>19</v>
      </c>
      <c r="E2016" t="s">
        <v>7</v>
      </c>
      <c r="F2016">
        <v>0</v>
      </c>
    </row>
    <row r="2017" spans="1:6" x14ac:dyDescent="0.35">
      <c r="A2017" s="1">
        <v>41921</v>
      </c>
      <c r="B2017">
        <v>2014</v>
      </c>
      <c r="C2017">
        <v>9</v>
      </c>
      <c r="D2017" t="s">
        <v>19</v>
      </c>
      <c r="E2017" t="s">
        <v>8</v>
      </c>
      <c r="F2017">
        <v>1</v>
      </c>
    </row>
    <row r="2018" spans="1:6" x14ac:dyDescent="0.35">
      <c r="A2018" s="1">
        <v>41952</v>
      </c>
      <c r="B2018">
        <v>2014</v>
      </c>
      <c r="C2018">
        <v>9</v>
      </c>
      <c r="D2018" t="s">
        <v>13</v>
      </c>
      <c r="E2018" t="s">
        <v>1</v>
      </c>
      <c r="F2018">
        <v>0</v>
      </c>
    </row>
    <row r="2019" spans="1:6" x14ac:dyDescent="0.35">
      <c r="A2019" s="1">
        <v>41952</v>
      </c>
      <c r="B2019">
        <v>2014</v>
      </c>
      <c r="C2019">
        <v>9</v>
      </c>
      <c r="D2019" t="s">
        <v>13</v>
      </c>
      <c r="E2019" t="s">
        <v>2</v>
      </c>
      <c r="F2019">
        <v>1.34</v>
      </c>
    </row>
    <row r="2020" spans="1:6" x14ac:dyDescent="0.35">
      <c r="A2020" s="1">
        <v>41952</v>
      </c>
      <c r="B2020">
        <v>2014</v>
      </c>
      <c r="C2020">
        <v>9</v>
      </c>
      <c r="D2020" t="s">
        <v>13</v>
      </c>
      <c r="E2020" t="s">
        <v>3</v>
      </c>
      <c r="F2020">
        <v>4</v>
      </c>
    </row>
    <row r="2021" spans="1:6" x14ac:dyDescent="0.35">
      <c r="A2021" s="1">
        <v>41952</v>
      </c>
      <c r="B2021">
        <v>2014</v>
      </c>
      <c r="C2021">
        <v>9</v>
      </c>
      <c r="D2021" t="s">
        <v>13</v>
      </c>
      <c r="E2021" t="s">
        <v>4</v>
      </c>
      <c r="F2021">
        <v>32.200000000000003</v>
      </c>
    </row>
    <row r="2022" spans="1:6" x14ac:dyDescent="0.35">
      <c r="A2022" s="1">
        <v>41952</v>
      </c>
      <c r="B2022">
        <v>2014</v>
      </c>
      <c r="C2022">
        <v>9</v>
      </c>
      <c r="D2022" t="s">
        <v>13</v>
      </c>
      <c r="E2022" t="s">
        <v>5</v>
      </c>
      <c r="F2022">
        <v>15</v>
      </c>
    </row>
    <row r="2023" spans="1:6" x14ac:dyDescent="0.35">
      <c r="A2023" s="1">
        <v>41952</v>
      </c>
      <c r="B2023">
        <v>2014</v>
      </c>
      <c r="C2023">
        <v>9</v>
      </c>
      <c r="D2023" t="s">
        <v>13</v>
      </c>
      <c r="E2023" t="s">
        <v>6</v>
      </c>
      <c r="F2023">
        <v>0</v>
      </c>
    </row>
    <row r="2024" spans="1:6" x14ac:dyDescent="0.35">
      <c r="A2024" s="1">
        <v>41952</v>
      </c>
      <c r="B2024">
        <v>2014</v>
      </c>
      <c r="C2024">
        <v>9</v>
      </c>
      <c r="D2024" t="s">
        <v>13</v>
      </c>
      <c r="E2024" t="s">
        <v>7</v>
      </c>
      <c r="F2024">
        <v>10</v>
      </c>
    </row>
    <row r="2025" spans="1:6" x14ac:dyDescent="0.35">
      <c r="A2025" s="1">
        <v>41952</v>
      </c>
      <c r="B2025">
        <v>2014</v>
      </c>
      <c r="C2025">
        <v>9</v>
      </c>
      <c r="D2025" t="s">
        <v>13</v>
      </c>
      <c r="E2025" t="s">
        <v>8</v>
      </c>
      <c r="F2025">
        <v>0</v>
      </c>
    </row>
    <row r="2026" spans="1:6" x14ac:dyDescent="0.35">
      <c r="A2026" s="1">
        <v>41982</v>
      </c>
      <c r="B2026">
        <v>2014</v>
      </c>
      <c r="C2026">
        <v>9</v>
      </c>
      <c r="D2026" t="s">
        <v>14</v>
      </c>
      <c r="E2026" t="s">
        <v>1</v>
      </c>
      <c r="F2026">
        <v>2.68</v>
      </c>
    </row>
    <row r="2027" spans="1:6" x14ac:dyDescent="0.35">
      <c r="A2027" s="1">
        <v>41982</v>
      </c>
      <c r="B2027">
        <v>2014</v>
      </c>
      <c r="C2027">
        <v>9</v>
      </c>
      <c r="D2027" t="s">
        <v>14</v>
      </c>
      <c r="E2027" t="s">
        <v>2</v>
      </c>
      <c r="F2027">
        <v>2.67</v>
      </c>
    </row>
    <row r="2028" spans="1:6" x14ac:dyDescent="0.35">
      <c r="A2028" s="1">
        <v>41982</v>
      </c>
      <c r="B2028">
        <v>2014</v>
      </c>
      <c r="C2028">
        <v>9</v>
      </c>
      <c r="D2028" t="s">
        <v>14</v>
      </c>
      <c r="E2028" t="s">
        <v>3</v>
      </c>
      <c r="F2028">
        <v>1</v>
      </c>
    </row>
    <row r="2029" spans="1:6" x14ac:dyDescent="0.35">
      <c r="A2029" s="1">
        <v>41982</v>
      </c>
      <c r="B2029">
        <v>2014</v>
      </c>
      <c r="C2029">
        <v>9</v>
      </c>
      <c r="D2029" t="s">
        <v>14</v>
      </c>
      <c r="E2029" t="s">
        <v>4</v>
      </c>
      <c r="F2029">
        <v>20</v>
      </c>
    </row>
    <row r="2030" spans="1:6" x14ac:dyDescent="0.35">
      <c r="A2030" s="1">
        <v>41982</v>
      </c>
      <c r="B2030">
        <v>2014</v>
      </c>
      <c r="C2030">
        <v>9</v>
      </c>
      <c r="D2030" t="s">
        <v>14</v>
      </c>
      <c r="E2030" t="s">
        <v>5</v>
      </c>
      <c r="F2030">
        <v>19</v>
      </c>
    </row>
    <row r="2031" spans="1:6" x14ac:dyDescent="0.35">
      <c r="A2031" s="1">
        <v>41982</v>
      </c>
      <c r="B2031">
        <v>2014</v>
      </c>
      <c r="C2031">
        <v>9</v>
      </c>
      <c r="D2031" t="s">
        <v>14</v>
      </c>
      <c r="E2031" t="s">
        <v>6</v>
      </c>
      <c r="F2031">
        <v>0</v>
      </c>
    </row>
    <row r="2032" spans="1:6" x14ac:dyDescent="0.35">
      <c r="A2032" s="1">
        <v>41982</v>
      </c>
      <c r="B2032">
        <v>2014</v>
      </c>
      <c r="C2032">
        <v>9</v>
      </c>
      <c r="D2032" t="s">
        <v>14</v>
      </c>
      <c r="E2032" t="s">
        <v>7</v>
      </c>
      <c r="F2032">
        <v>8</v>
      </c>
    </row>
    <row r="2033" spans="1:6" x14ac:dyDescent="0.35">
      <c r="A2033" s="1">
        <v>41982</v>
      </c>
      <c r="B2033">
        <v>2014</v>
      </c>
      <c r="C2033">
        <v>9</v>
      </c>
      <c r="D2033" t="s">
        <v>14</v>
      </c>
      <c r="E2033" t="s">
        <v>8</v>
      </c>
      <c r="F2033">
        <v>1</v>
      </c>
    </row>
    <row r="2034" spans="1:6" x14ac:dyDescent="0.35">
      <c r="A2034" s="1" t="s">
        <v>167</v>
      </c>
      <c r="B2034">
        <v>2014</v>
      </c>
      <c r="C2034">
        <v>9</v>
      </c>
      <c r="D2034" t="s">
        <v>15</v>
      </c>
      <c r="E2034" t="s">
        <v>1</v>
      </c>
      <c r="F2034">
        <v>3</v>
      </c>
    </row>
    <row r="2035" spans="1:6" x14ac:dyDescent="0.35">
      <c r="A2035" s="1" t="s">
        <v>167</v>
      </c>
      <c r="B2035">
        <v>2014</v>
      </c>
      <c r="C2035">
        <v>9</v>
      </c>
      <c r="D2035" t="s">
        <v>15</v>
      </c>
      <c r="E2035" t="s">
        <v>2</v>
      </c>
      <c r="F2035">
        <v>5.36</v>
      </c>
    </row>
    <row r="2036" spans="1:6" x14ac:dyDescent="0.35">
      <c r="A2036" s="1" t="s">
        <v>167</v>
      </c>
      <c r="B2036">
        <v>2014</v>
      </c>
      <c r="C2036">
        <v>9</v>
      </c>
      <c r="D2036" t="s">
        <v>15</v>
      </c>
      <c r="E2036" t="s">
        <v>3</v>
      </c>
      <c r="F2036">
        <v>4.4000000000000004</v>
      </c>
    </row>
    <row r="2037" spans="1:6" x14ac:dyDescent="0.35">
      <c r="A2037" s="1" t="s">
        <v>167</v>
      </c>
      <c r="B2037">
        <v>2014</v>
      </c>
      <c r="C2037">
        <v>9</v>
      </c>
      <c r="D2037" t="s">
        <v>15</v>
      </c>
      <c r="E2037" t="s">
        <v>4</v>
      </c>
      <c r="F2037">
        <v>56.85</v>
      </c>
    </row>
    <row r="2038" spans="1:6" x14ac:dyDescent="0.35">
      <c r="A2038" s="1" t="s">
        <v>167</v>
      </c>
      <c r="B2038">
        <v>2014</v>
      </c>
      <c r="C2038">
        <v>9</v>
      </c>
      <c r="D2038" t="s">
        <v>15</v>
      </c>
      <c r="E2038" t="s">
        <v>5</v>
      </c>
      <c r="F2038">
        <v>20</v>
      </c>
    </row>
    <row r="2039" spans="1:6" x14ac:dyDescent="0.35">
      <c r="A2039" s="1" t="s">
        <v>167</v>
      </c>
      <c r="B2039">
        <v>2014</v>
      </c>
      <c r="C2039">
        <v>9</v>
      </c>
      <c r="D2039" t="s">
        <v>15</v>
      </c>
      <c r="E2039" t="s">
        <v>6</v>
      </c>
      <c r="F2039">
        <v>0</v>
      </c>
    </row>
    <row r="2040" spans="1:6" x14ac:dyDescent="0.35">
      <c r="A2040" s="1" t="s">
        <v>167</v>
      </c>
      <c r="B2040">
        <v>2014</v>
      </c>
      <c r="C2040">
        <v>9</v>
      </c>
      <c r="D2040" t="s">
        <v>15</v>
      </c>
      <c r="E2040" t="s">
        <v>7</v>
      </c>
      <c r="F2040">
        <v>1</v>
      </c>
    </row>
    <row r="2041" spans="1:6" x14ac:dyDescent="0.35">
      <c r="A2041" s="1" t="s">
        <v>167</v>
      </c>
      <c r="B2041">
        <v>2014</v>
      </c>
      <c r="C2041">
        <v>9</v>
      </c>
      <c r="D2041" t="s">
        <v>15</v>
      </c>
      <c r="E2041" t="s">
        <v>8</v>
      </c>
      <c r="F2041">
        <v>3</v>
      </c>
    </row>
    <row r="2042" spans="1:6" x14ac:dyDescent="0.35">
      <c r="A2042" s="1" t="s">
        <v>168</v>
      </c>
      <c r="B2042">
        <v>2014</v>
      </c>
      <c r="C2042">
        <v>9</v>
      </c>
      <c r="D2042" t="s">
        <v>16</v>
      </c>
      <c r="E2042" t="s">
        <v>1</v>
      </c>
      <c r="F2042">
        <v>1.34</v>
      </c>
    </row>
    <row r="2043" spans="1:6" x14ac:dyDescent="0.35">
      <c r="A2043" s="1" t="s">
        <v>168</v>
      </c>
      <c r="B2043">
        <v>2014</v>
      </c>
      <c r="C2043">
        <v>9</v>
      </c>
      <c r="D2043" t="s">
        <v>16</v>
      </c>
      <c r="E2043" t="s">
        <v>2</v>
      </c>
      <c r="F2043">
        <v>2</v>
      </c>
    </row>
    <row r="2044" spans="1:6" x14ac:dyDescent="0.35">
      <c r="A2044" s="1" t="s">
        <v>168</v>
      </c>
      <c r="B2044">
        <v>2014</v>
      </c>
      <c r="C2044">
        <v>9</v>
      </c>
      <c r="D2044" t="s">
        <v>16</v>
      </c>
      <c r="E2044" t="s">
        <v>3</v>
      </c>
      <c r="F2044">
        <v>2</v>
      </c>
    </row>
    <row r="2045" spans="1:6" x14ac:dyDescent="0.35">
      <c r="A2045" s="1" t="s">
        <v>168</v>
      </c>
      <c r="B2045">
        <v>2014</v>
      </c>
      <c r="C2045">
        <v>9</v>
      </c>
      <c r="D2045" t="s">
        <v>16</v>
      </c>
      <c r="E2045" t="s">
        <v>4</v>
      </c>
      <c r="F2045">
        <v>19.5</v>
      </c>
    </row>
    <row r="2046" spans="1:6" x14ac:dyDescent="0.35">
      <c r="A2046" s="1" t="s">
        <v>168</v>
      </c>
      <c r="B2046">
        <v>2014</v>
      </c>
      <c r="C2046">
        <v>9</v>
      </c>
      <c r="D2046" t="s">
        <v>16</v>
      </c>
      <c r="E2046" t="s">
        <v>5</v>
      </c>
      <c r="F2046">
        <v>6</v>
      </c>
    </row>
    <row r="2047" spans="1:6" x14ac:dyDescent="0.35">
      <c r="A2047" s="1" t="s">
        <v>168</v>
      </c>
      <c r="B2047">
        <v>2014</v>
      </c>
      <c r="C2047">
        <v>9</v>
      </c>
      <c r="D2047" t="s">
        <v>16</v>
      </c>
      <c r="E2047" t="s">
        <v>6</v>
      </c>
      <c r="F2047">
        <v>0</v>
      </c>
    </row>
    <row r="2048" spans="1:6" x14ac:dyDescent="0.35">
      <c r="A2048" s="1" t="s">
        <v>168</v>
      </c>
      <c r="B2048">
        <v>2014</v>
      </c>
      <c r="C2048">
        <v>9</v>
      </c>
      <c r="D2048" t="s">
        <v>16</v>
      </c>
      <c r="E2048" t="s">
        <v>7</v>
      </c>
      <c r="F2048">
        <v>6</v>
      </c>
    </row>
    <row r="2049" spans="1:6" x14ac:dyDescent="0.35">
      <c r="A2049" s="1" t="s">
        <v>168</v>
      </c>
      <c r="B2049">
        <v>2014</v>
      </c>
      <c r="C2049">
        <v>9</v>
      </c>
      <c r="D2049" t="s">
        <v>16</v>
      </c>
      <c r="E2049" t="s">
        <v>8</v>
      </c>
      <c r="F2049">
        <v>0</v>
      </c>
    </row>
    <row r="2050" spans="1:6" x14ac:dyDescent="0.35">
      <c r="A2050" s="1" t="s">
        <v>169</v>
      </c>
      <c r="B2050">
        <v>2014</v>
      </c>
      <c r="C2050">
        <v>9</v>
      </c>
      <c r="D2050" t="s">
        <v>17</v>
      </c>
      <c r="E2050" t="s">
        <v>1</v>
      </c>
      <c r="F2050">
        <v>1.34</v>
      </c>
    </row>
    <row r="2051" spans="1:6" x14ac:dyDescent="0.35">
      <c r="A2051" s="1" t="s">
        <v>169</v>
      </c>
      <c r="B2051">
        <v>2014</v>
      </c>
      <c r="C2051">
        <v>9</v>
      </c>
      <c r="D2051" t="s">
        <v>17</v>
      </c>
      <c r="E2051" t="s">
        <v>2</v>
      </c>
      <c r="F2051">
        <v>3</v>
      </c>
    </row>
    <row r="2052" spans="1:6" x14ac:dyDescent="0.35">
      <c r="A2052" s="1" t="s">
        <v>169</v>
      </c>
      <c r="B2052">
        <v>2014</v>
      </c>
      <c r="C2052">
        <v>9</v>
      </c>
      <c r="D2052" t="s">
        <v>17</v>
      </c>
      <c r="E2052" t="s">
        <v>3</v>
      </c>
      <c r="F2052">
        <v>5.4</v>
      </c>
    </row>
    <row r="2053" spans="1:6" x14ac:dyDescent="0.35">
      <c r="A2053" s="1" t="s">
        <v>169</v>
      </c>
      <c r="B2053">
        <v>2014</v>
      </c>
      <c r="C2053">
        <v>9</v>
      </c>
      <c r="D2053" t="s">
        <v>17</v>
      </c>
      <c r="E2053" t="s">
        <v>4</v>
      </c>
      <c r="F2053">
        <v>28.2</v>
      </c>
    </row>
    <row r="2054" spans="1:6" x14ac:dyDescent="0.35">
      <c r="A2054" s="1" t="s">
        <v>169</v>
      </c>
      <c r="B2054">
        <v>2014</v>
      </c>
      <c r="C2054">
        <v>9</v>
      </c>
      <c r="D2054" t="s">
        <v>17</v>
      </c>
      <c r="E2054" t="s">
        <v>5</v>
      </c>
      <c r="F2054">
        <v>9</v>
      </c>
    </row>
    <row r="2055" spans="1:6" x14ac:dyDescent="0.35">
      <c r="A2055" s="1" t="s">
        <v>169</v>
      </c>
      <c r="B2055">
        <v>2014</v>
      </c>
      <c r="C2055">
        <v>9</v>
      </c>
      <c r="D2055" t="s">
        <v>17</v>
      </c>
      <c r="E2055" t="s">
        <v>6</v>
      </c>
      <c r="F2055">
        <v>0</v>
      </c>
    </row>
    <row r="2056" spans="1:6" x14ac:dyDescent="0.35">
      <c r="A2056" s="1" t="s">
        <v>169</v>
      </c>
      <c r="B2056">
        <v>2014</v>
      </c>
      <c r="C2056">
        <v>9</v>
      </c>
      <c r="D2056" t="s">
        <v>17</v>
      </c>
      <c r="E2056" t="s">
        <v>7</v>
      </c>
      <c r="F2056">
        <v>1</v>
      </c>
    </row>
    <row r="2057" spans="1:6" x14ac:dyDescent="0.35">
      <c r="A2057" s="1" t="s">
        <v>169</v>
      </c>
      <c r="B2057">
        <v>2014</v>
      </c>
      <c r="C2057">
        <v>9</v>
      </c>
      <c r="D2057" t="s">
        <v>17</v>
      </c>
      <c r="E2057" t="s">
        <v>8</v>
      </c>
      <c r="F2057">
        <v>0</v>
      </c>
    </row>
    <row r="2058" spans="1:6" x14ac:dyDescent="0.35">
      <c r="A2058" s="1" t="s">
        <v>170</v>
      </c>
      <c r="B2058">
        <v>2014</v>
      </c>
      <c r="C2058">
        <v>9</v>
      </c>
      <c r="D2058" t="s">
        <v>18</v>
      </c>
      <c r="E2058" t="s">
        <v>1</v>
      </c>
      <c r="F2058">
        <v>4</v>
      </c>
    </row>
    <row r="2059" spans="1:6" x14ac:dyDescent="0.35">
      <c r="A2059" s="1" t="s">
        <v>170</v>
      </c>
      <c r="B2059">
        <v>2014</v>
      </c>
      <c r="C2059">
        <v>9</v>
      </c>
      <c r="D2059" t="s">
        <v>18</v>
      </c>
      <c r="E2059" t="s">
        <v>2</v>
      </c>
      <c r="F2059">
        <v>2.68</v>
      </c>
    </row>
    <row r="2060" spans="1:6" x14ac:dyDescent="0.35">
      <c r="A2060" s="1" t="s">
        <v>170</v>
      </c>
      <c r="B2060">
        <v>2014</v>
      </c>
      <c r="C2060">
        <v>9</v>
      </c>
      <c r="D2060" t="s">
        <v>18</v>
      </c>
      <c r="E2060" t="s">
        <v>3</v>
      </c>
      <c r="F2060">
        <v>0</v>
      </c>
    </row>
    <row r="2061" spans="1:6" x14ac:dyDescent="0.35">
      <c r="A2061" s="1" t="s">
        <v>170</v>
      </c>
      <c r="B2061">
        <v>2014</v>
      </c>
      <c r="C2061">
        <v>9</v>
      </c>
      <c r="D2061" t="s">
        <v>18</v>
      </c>
      <c r="E2061" t="s">
        <v>4</v>
      </c>
      <c r="F2061">
        <v>59.3</v>
      </c>
    </row>
    <row r="2062" spans="1:6" x14ac:dyDescent="0.35">
      <c r="A2062" s="1" t="s">
        <v>170</v>
      </c>
      <c r="B2062">
        <v>2014</v>
      </c>
      <c r="C2062">
        <v>9</v>
      </c>
      <c r="D2062" t="s">
        <v>18</v>
      </c>
      <c r="E2062" t="s">
        <v>5</v>
      </c>
      <c r="F2062">
        <v>13</v>
      </c>
    </row>
    <row r="2063" spans="1:6" x14ac:dyDescent="0.35">
      <c r="A2063" s="1" t="s">
        <v>170</v>
      </c>
      <c r="B2063">
        <v>2014</v>
      </c>
      <c r="C2063">
        <v>9</v>
      </c>
      <c r="D2063" t="s">
        <v>18</v>
      </c>
      <c r="E2063" t="s">
        <v>6</v>
      </c>
      <c r="F2063">
        <v>0</v>
      </c>
    </row>
    <row r="2064" spans="1:6" x14ac:dyDescent="0.35">
      <c r="A2064" s="1" t="s">
        <v>170</v>
      </c>
      <c r="B2064">
        <v>2014</v>
      </c>
      <c r="C2064">
        <v>9</v>
      </c>
      <c r="D2064" t="s">
        <v>18</v>
      </c>
      <c r="E2064" t="s">
        <v>7</v>
      </c>
      <c r="F2064">
        <v>0</v>
      </c>
    </row>
    <row r="2065" spans="1:6" x14ac:dyDescent="0.35">
      <c r="A2065" s="1" t="s">
        <v>170</v>
      </c>
      <c r="B2065">
        <v>2014</v>
      </c>
      <c r="C2065">
        <v>9</v>
      </c>
      <c r="D2065" t="s">
        <v>18</v>
      </c>
      <c r="E2065" t="s">
        <v>8</v>
      </c>
      <c r="F2065">
        <v>0</v>
      </c>
    </row>
    <row r="2066" spans="1:6" x14ac:dyDescent="0.35">
      <c r="A2066" s="1" t="s">
        <v>171</v>
      </c>
      <c r="B2066">
        <v>2014</v>
      </c>
      <c r="C2066">
        <v>9</v>
      </c>
      <c r="D2066" t="s">
        <v>19</v>
      </c>
      <c r="E2066" t="s">
        <v>1</v>
      </c>
      <c r="F2066">
        <v>2.34</v>
      </c>
    </row>
    <row r="2067" spans="1:6" x14ac:dyDescent="0.35">
      <c r="A2067" s="1" t="s">
        <v>171</v>
      </c>
      <c r="B2067">
        <v>2014</v>
      </c>
      <c r="C2067">
        <v>9</v>
      </c>
      <c r="D2067" t="s">
        <v>19</v>
      </c>
      <c r="E2067" t="s">
        <v>2</v>
      </c>
      <c r="F2067">
        <v>6</v>
      </c>
    </row>
    <row r="2068" spans="1:6" x14ac:dyDescent="0.35">
      <c r="A2068" s="1" t="s">
        <v>171</v>
      </c>
      <c r="B2068">
        <v>2014</v>
      </c>
      <c r="C2068">
        <v>9</v>
      </c>
      <c r="D2068" t="s">
        <v>19</v>
      </c>
      <c r="E2068" t="s">
        <v>3</v>
      </c>
      <c r="F2068">
        <v>4</v>
      </c>
    </row>
    <row r="2069" spans="1:6" x14ac:dyDescent="0.35">
      <c r="A2069" s="1" t="s">
        <v>171</v>
      </c>
      <c r="B2069">
        <v>2014</v>
      </c>
      <c r="C2069">
        <v>9</v>
      </c>
      <c r="D2069" t="s">
        <v>19</v>
      </c>
      <c r="E2069" t="s">
        <v>4</v>
      </c>
      <c r="F2069">
        <v>39.6</v>
      </c>
    </row>
    <row r="2070" spans="1:6" x14ac:dyDescent="0.35">
      <c r="A2070" s="1" t="s">
        <v>171</v>
      </c>
      <c r="B2070">
        <v>2014</v>
      </c>
      <c r="C2070">
        <v>9</v>
      </c>
      <c r="D2070" t="s">
        <v>19</v>
      </c>
      <c r="E2070" t="s">
        <v>5</v>
      </c>
      <c r="F2070">
        <v>11</v>
      </c>
    </row>
    <row r="2071" spans="1:6" x14ac:dyDescent="0.35">
      <c r="A2071" s="1" t="s">
        <v>171</v>
      </c>
      <c r="B2071">
        <v>2014</v>
      </c>
      <c r="C2071">
        <v>9</v>
      </c>
      <c r="D2071" t="s">
        <v>19</v>
      </c>
      <c r="E2071" t="s">
        <v>6</v>
      </c>
      <c r="F2071">
        <v>2</v>
      </c>
    </row>
    <row r="2072" spans="1:6" x14ac:dyDescent="0.35">
      <c r="A2072" s="1" t="s">
        <v>171</v>
      </c>
      <c r="B2072">
        <v>2014</v>
      </c>
      <c r="C2072">
        <v>9</v>
      </c>
      <c r="D2072" t="s">
        <v>19</v>
      </c>
      <c r="E2072" t="s">
        <v>7</v>
      </c>
      <c r="F2072">
        <v>19</v>
      </c>
    </row>
    <row r="2073" spans="1:6" x14ac:dyDescent="0.35">
      <c r="A2073" s="1" t="s">
        <v>171</v>
      </c>
      <c r="B2073">
        <v>2014</v>
      </c>
      <c r="C2073">
        <v>9</v>
      </c>
      <c r="D2073" t="s">
        <v>19</v>
      </c>
      <c r="E2073" t="s">
        <v>8</v>
      </c>
      <c r="F2073">
        <v>4</v>
      </c>
    </row>
    <row r="2074" spans="1:6" x14ac:dyDescent="0.35">
      <c r="A2074" s="1" t="s">
        <v>172</v>
      </c>
      <c r="B2074">
        <v>2014</v>
      </c>
      <c r="C2074">
        <v>9</v>
      </c>
      <c r="D2074" t="s">
        <v>13</v>
      </c>
      <c r="E2074" t="s">
        <v>1</v>
      </c>
      <c r="F2074">
        <v>3</v>
      </c>
    </row>
    <row r="2075" spans="1:6" x14ac:dyDescent="0.35">
      <c r="A2075" s="1" t="s">
        <v>172</v>
      </c>
      <c r="B2075">
        <v>2014</v>
      </c>
      <c r="C2075">
        <v>9</v>
      </c>
      <c r="D2075" t="s">
        <v>13</v>
      </c>
      <c r="E2075" t="s">
        <v>2</v>
      </c>
      <c r="F2075">
        <v>2.02</v>
      </c>
    </row>
    <row r="2076" spans="1:6" x14ac:dyDescent="0.35">
      <c r="A2076" s="1" t="s">
        <v>172</v>
      </c>
      <c r="B2076">
        <v>2014</v>
      </c>
      <c r="C2076">
        <v>9</v>
      </c>
      <c r="D2076" t="s">
        <v>13</v>
      </c>
      <c r="E2076" t="s">
        <v>3</v>
      </c>
      <c r="F2076">
        <v>1</v>
      </c>
    </row>
    <row r="2077" spans="1:6" x14ac:dyDescent="0.35">
      <c r="A2077" s="1" t="s">
        <v>172</v>
      </c>
      <c r="B2077">
        <v>2014</v>
      </c>
      <c r="C2077">
        <v>9</v>
      </c>
      <c r="D2077" t="s">
        <v>13</v>
      </c>
      <c r="E2077" t="s">
        <v>4</v>
      </c>
      <c r="F2077">
        <v>44</v>
      </c>
    </row>
    <row r="2078" spans="1:6" x14ac:dyDescent="0.35">
      <c r="A2078" s="1" t="s">
        <v>172</v>
      </c>
      <c r="B2078">
        <v>2014</v>
      </c>
      <c r="C2078">
        <v>9</v>
      </c>
      <c r="D2078" t="s">
        <v>13</v>
      </c>
      <c r="E2078" t="s">
        <v>5</v>
      </c>
      <c r="F2078">
        <v>7</v>
      </c>
    </row>
    <row r="2079" spans="1:6" x14ac:dyDescent="0.35">
      <c r="A2079" s="1" t="s">
        <v>172</v>
      </c>
      <c r="B2079">
        <v>2014</v>
      </c>
      <c r="C2079">
        <v>9</v>
      </c>
      <c r="D2079" t="s">
        <v>13</v>
      </c>
      <c r="E2079" t="s">
        <v>6</v>
      </c>
      <c r="F2079">
        <v>0</v>
      </c>
    </row>
    <row r="2080" spans="1:6" x14ac:dyDescent="0.35">
      <c r="A2080" s="1" t="s">
        <v>172</v>
      </c>
      <c r="B2080">
        <v>2014</v>
      </c>
      <c r="C2080">
        <v>9</v>
      </c>
      <c r="D2080" t="s">
        <v>13</v>
      </c>
      <c r="E2080" t="s">
        <v>7</v>
      </c>
      <c r="F2080">
        <v>0</v>
      </c>
    </row>
    <row r="2081" spans="1:6" x14ac:dyDescent="0.35">
      <c r="A2081" s="1" t="s">
        <v>172</v>
      </c>
      <c r="B2081">
        <v>2014</v>
      </c>
      <c r="C2081">
        <v>9</v>
      </c>
      <c r="D2081" t="s">
        <v>13</v>
      </c>
      <c r="E2081" t="s">
        <v>8</v>
      </c>
      <c r="F2081">
        <v>1</v>
      </c>
    </row>
    <row r="2082" spans="1:6" x14ac:dyDescent="0.35">
      <c r="A2082" s="1" t="s">
        <v>173</v>
      </c>
      <c r="B2082">
        <v>2014</v>
      </c>
      <c r="C2082">
        <v>9</v>
      </c>
      <c r="D2082" t="s">
        <v>14</v>
      </c>
      <c r="E2082" t="s">
        <v>1</v>
      </c>
      <c r="F2082">
        <v>2</v>
      </c>
    </row>
    <row r="2083" spans="1:6" x14ac:dyDescent="0.35">
      <c r="A2083" s="1" t="s">
        <v>173</v>
      </c>
      <c r="B2083">
        <v>2014</v>
      </c>
      <c r="C2083">
        <v>9</v>
      </c>
      <c r="D2083" t="s">
        <v>14</v>
      </c>
      <c r="E2083" t="s">
        <v>2</v>
      </c>
      <c r="F2083">
        <v>4.34</v>
      </c>
    </row>
    <row r="2084" spans="1:6" x14ac:dyDescent="0.35">
      <c r="A2084" s="1" t="s">
        <v>173</v>
      </c>
      <c r="B2084">
        <v>2014</v>
      </c>
      <c r="C2084">
        <v>9</v>
      </c>
      <c r="D2084" t="s">
        <v>14</v>
      </c>
      <c r="E2084" t="s">
        <v>3</v>
      </c>
      <c r="F2084">
        <v>7.8</v>
      </c>
    </row>
    <row r="2085" spans="1:6" x14ac:dyDescent="0.35">
      <c r="A2085" s="1" t="s">
        <v>173</v>
      </c>
      <c r="B2085">
        <v>2014</v>
      </c>
      <c r="C2085">
        <v>9</v>
      </c>
      <c r="D2085" t="s">
        <v>14</v>
      </c>
      <c r="E2085" t="s">
        <v>4</v>
      </c>
      <c r="F2085">
        <v>23</v>
      </c>
    </row>
    <row r="2086" spans="1:6" x14ac:dyDescent="0.35">
      <c r="A2086" s="1" t="s">
        <v>173</v>
      </c>
      <c r="B2086">
        <v>2014</v>
      </c>
      <c r="C2086">
        <v>9</v>
      </c>
      <c r="D2086" t="s">
        <v>14</v>
      </c>
      <c r="E2086" t="s">
        <v>5</v>
      </c>
      <c r="F2086">
        <v>8</v>
      </c>
    </row>
    <row r="2087" spans="1:6" x14ac:dyDescent="0.35">
      <c r="A2087" s="1" t="s">
        <v>173</v>
      </c>
      <c r="B2087">
        <v>2014</v>
      </c>
      <c r="C2087">
        <v>9</v>
      </c>
      <c r="D2087" t="s">
        <v>14</v>
      </c>
      <c r="E2087" t="s">
        <v>6</v>
      </c>
      <c r="F2087">
        <v>0</v>
      </c>
    </row>
    <row r="2088" spans="1:6" x14ac:dyDescent="0.35">
      <c r="A2088" s="1" t="s">
        <v>173</v>
      </c>
      <c r="B2088">
        <v>2014</v>
      </c>
      <c r="C2088">
        <v>9</v>
      </c>
      <c r="D2088" t="s">
        <v>14</v>
      </c>
      <c r="E2088" t="s">
        <v>7</v>
      </c>
      <c r="F2088">
        <v>22</v>
      </c>
    </row>
    <row r="2089" spans="1:6" x14ac:dyDescent="0.35">
      <c r="A2089" s="1" t="s">
        <v>173</v>
      </c>
      <c r="B2089">
        <v>2014</v>
      </c>
      <c r="C2089">
        <v>9</v>
      </c>
      <c r="D2089" t="s">
        <v>14</v>
      </c>
      <c r="E2089" t="s">
        <v>8</v>
      </c>
      <c r="F2089">
        <v>0</v>
      </c>
    </row>
    <row r="2090" spans="1:6" x14ac:dyDescent="0.35">
      <c r="A2090" s="1" t="s">
        <v>174</v>
      </c>
      <c r="B2090">
        <v>2014</v>
      </c>
      <c r="C2090">
        <v>9</v>
      </c>
      <c r="D2090" t="s">
        <v>15</v>
      </c>
      <c r="E2090" t="s">
        <v>1</v>
      </c>
      <c r="F2090">
        <v>4.34</v>
      </c>
    </row>
    <row r="2091" spans="1:6" x14ac:dyDescent="0.35">
      <c r="A2091" s="1" t="s">
        <v>174</v>
      </c>
      <c r="B2091">
        <v>2014</v>
      </c>
      <c r="C2091">
        <v>9</v>
      </c>
      <c r="D2091" t="s">
        <v>15</v>
      </c>
      <c r="E2091" t="s">
        <v>2</v>
      </c>
      <c r="F2091">
        <v>1.855</v>
      </c>
    </row>
    <row r="2092" spans="1:6" x14ac:dyDescent="0.35">
      <c r="A2092" s="1" t="s">
        <v>174</v>
      </c>
      <c r="B2092">
        <v>2014</v>
      </c>
      <c r="C2092">
        <v>9</v>
      </c>
      <c r="D2092" t="s">
        <v>15</v>
      </c>
      <c r="E2092" t="s">
        <v>3</v>
      </c>
      <c r="F2092">
        <v>4.5</v>
      </c>
    </row>
    <row r="2093" spans="1:6" x14ac:dyDescent="0.35">
      <c r="A2093" s="1" t="s">
        <v>174</v>
      </c>
      <c r="B2093">
        <v>2014</v>
      </c>
      <c r="C2093">
        <v>9</v>
      </c>
      <c r="D2093" t="s">
        <v>15</v>
      </c>
      <c r="E2093" t="s">
        <v>4</v>
      </c>
      <c r="F2093">
        <v>20.6</v>
      </c>
    </row>
    <row r="2094" spans="1:6" x14ac:dyDescent="0.35">
      <c r="A2094" s="1" t="s">
        <v>174</v>
      </c>
      <c r="B2094">
        <v>2014</v>
      </c>
      <c r="C2094">
        <v>9</v>
      </c>
      <c r="D2094" t="s">
        <v>15</v>
      </c>
      <c r="E2094" t="s">
        <v>5</v>
      </c>
      <c r="F2094">
        <v>14</v>
      </c>
    </row>
    <row r="2095" spans="1:6" x14ac:dyDescent="0.35">
      <c r="A2095" s="1" t="s">
        <v>174</v>
      </c>
      <c r="B2095">
        <v>2014</v>
      </c>
      <c r="C2095">
        <v>9</v>
      </c>
      <c r="D2095" t="s">
        <v>15</v>
      </c>
      <c r="E2095" t="s">
        <v>6</v>
      </c>
      <c r="F2095">
        <v>1</v>
      </c>
    </row>
    <row r="2096" spans="1:6" x14ac:dyDescent="0.35">
      <c r="A2096" s="1" t="s">
        <v>174</v>
      </c>
      <c r="B2096">
        <v>2014</v>
      </c>
      <c r="C2096">
        <v>9</v>
      </c>
      <c r="D2096" t="s">
        <v>15</v>
      </c>
      <c r="E2096" t="s">
        <v>7</v>
      </c>
      <c r="F2096">
        <v>2</v>
      </c>
    </row>
    <row r="2097" spans="1:6" x14ac:dyDescent="0.35">
      <c r="A2097" s="1" t="s">
        <v>174</v>
      </c>
      <c r="B2097">
        <v>2014</v>
      </c>
      <c r="C2097">
        <v>9</v>
      </c>
      <c r="D2097" t="s">
        <v>15</v>
      </c>
      <c r="E2097" t="s">
        <v>8</v>
      </c>
      <c r="F2097">
        <v>0</v>
      </c>
    </row>
    <row r="2098" spans="1:6" x14ac:dyDescent="0.35">
      <c r="A2098" s="1" t="s">
        <v>175</v>
      </c>
      <c r="B2098">
        <v>2014</v>
      </c>
      <c r="C2098">
        <v>9</v>
      </c>
      <c r="D2098" t="s">
        <v>16</v>
      </c>
      <c r="E2098" t="s">
        <v>1</v>
      </c>
      <c r="F2098">
        <v>1</v>
      </c>
    </row>
    <row r="2099" spans="1:6" x14ac:dyDescent="0.35">
      <c r="A2099" s="1" t="s">
        <v>175</v>
      </c>
      <c r="B2099">
        <v>2014</v>
      </c>
      <c r="C2099">
        <v>9</v>
      </c>
      <c r="D2099" t="s">
        <v>16</v>
      </c>
      <c r="E2099" t="s">
        <v>2</v>
      </c>
      <c r="F2099">
        <v>3.02</v>
      </c>
    </row>
    <row r="2100" spans="1:6" x14ac:dyDescent="0.35">
      <c r="A2100" s="1" t="s">
        <v>175</v>
      </c>
      <c r="B2100">
        <v>2014</v>
      </c>
      <c r="C2100">
        <v>9</v>
      </c>
      <c r="D2100" t="s">
        <v>16</v>
      </c>
      <c r="E2100" t="s">
        <v>3</v>
      </c>
      <c r="F2100">
        <v>6</v>
      </c>
    </row>
    <row r="2101" spans="1:6" x14ac:dyDescent="0.35">
      <c r="A2101" s="1" t="s">
        <v>175</v>
      </c>
      <c r="B2101">
        <v>2014</v>
      </c>
      <c r="C2101">
        <v>9</v>
      </c>
      <c r="D2101" t="s">
        <v>16</v>
      </c>
      <c r="E2101" t="s">
        <v>4</v>
      </c>
      <c r="F2101">
        <v>12.4</v>
      </c>
    </row>
    <row r="2102" spans="1:6" x14ac:dyDescent="0.35">
      <c r="A2102" s="1" t="s">
        <v>175</v>
      </c>
      <c r="B2102">
        <v>2014</v>
      </c>
      <c r="C2102">
        <v>9</v>
      </c>
      <c r="D2102" t="s">
        <v>16</v>
      </c>
      <c r="E2102" t="s">
        <v>5</v>
      </c>
      <c r="F2102">
        <v>7</v>
      </c>
    </row>
    <row r="2103" spans="1:6" x14ac:dyDescent="0.35">
      <c r="A2103" s="1" t="s">
        <v>175</v>
      </c>
      <c r="B2103">
        <v>2014</v>
      </c>
      <c r="C2103">
        <v>9</v>
      </c>
      <c r="D2103" t="s">
        <v>16</v>
      </c>
      <c r="E2103" t="s">
        <v>6</v>
      </c>
      <c r="F2103">
        <v>0</v>
      </c>
    </row>
    <row r="2104" spans="1:6" x14ac:dyDescent="0.35">
      <c r="A2104" s="1" t="s">
        <v>175</v>
      </c>
      <c r="B2104">
        <v>2014</v>
      </c>
      <c r="C2104">
        <v>9</v>
      </c>
      <c r="D2104" t="s">
        <v>16</v>
      </c>
      <c r="E2104" t="s">
        <v>7</v>
      </c>
      <c r="F2104">
        <v>0</v>
      </c>
    </row>
    <row r="2105" spans="1:6" x14ac:dyDescent="0.35">
      <c r="A2105" s="1" t="s">
        <v>175</v>
      </c>
      <c r="B2105">
        <v>2014</v>
      </c>
      <c r="C2105">
        <v>9</v>
      </c>
      <c r="D2105" t="s">
        <v>16</v>
      </c>
      <c r="E2105" t="s">
        <v>8</v>
      </c>
      <c r="F2105">
        <v>3</v>
      </c>
    </row>
    <row r="2106" spans="1:6" x14ac:dyDescent="0.35">
      <c r="A2106" s="1" t="s">
        <v>176</v>
      </c>
      <c r="B2106">
        <v>2014</v>
      </c>
      <c r="C2106">
        <v>9</v>
      </c>
      <c r="D2106" t="s">
        <v>17</v>
      </c>
      <c r="E2106" t="s">
        <v>1</v>
      </c>
      <c r="F2106">
        <v>3.34</v>
      </c>
    </row>
    <row r="2107" spans="1:6" x14ac:dyDescent="0.35">
      <c r="A2107" s="1" t="s">
        <v>176</v>
      </c>
      <c r="B2107">
        <v>2014</v>
      </c>
      <c r="C2107">
        <v>9</v>
      </c>
      <c r="D2107" t="s">
        <v>17</v>
      </c>
      <c r="E2107" t="s">
        <v>2</v>
      </c>
      <c r="F2107">
        <v>4</v>
      </c>
    </row>
    <row r="2108" spans="1:6" x14ac:dyDescent="0.35">
      <c r="A2108" s="1" t="s">
        <v>176</v>
      </c>
      <c r="B2108">
        <v>2014</v>
      </c>
      <c r="C2108">
        <v>9</v>
      </c>
      <c r="D2108" t="s">
        <v>17</v>
      </c>
      <c r="E2108" t="s">
        <v>3</v>
      </c>
      <c r="F2108">
        <v>5.5</v>
      </c>
    </row>
    <row r="2109" spans="1:6" x14ac:dyDescent="0.35">
      <c r="A2109" s="1" t="s">
        <v>176</v>
      </c>
      <c r="B2109">
        <v>2014</v>
      </c>
      <c r="C2109">
        <v>9</v>
      </c>
      <c r="D2109" t="s">
        <v>17</v>
      </c>
      <c r="E2109" t="s">
        <v>4</v>
      </c>
      <c r="F2109">
        <v>34.200000000000003</v>
      </c>
    </row>
    <row r="2110" spans="1:6" x14ac:dyDescent="0.35">
      <c r="A2110" s="1" t="s">
        <v>176</v>
      </c>
      <c r="B2110">
        <v>2014</v>
      </c>
      <c r="C2110">
        <v>9</v>
      </c>
      <c r="D2110" t="s">
        <v>17</v>
      </c>
      <c r="E2110" t="s">
        <v>5</v>
      </c>
      <c r="F2110">
        <v>10</v>
      </c>
    </row>
    <row r="2111" spans="1:6" x14ac:dyDescent="0.35">
      <c r="A2111" s="1" t="s">
        <v>176</v>
      </c>
      <c r="B2111">
        <v>2014</v>
      </c>
      <c r="C2111">
        <v>9</v>
      </c>
      <c r="D2111" t="s">
        <v>17</v>
      </c>
      <c r="E2111" t="s">
        <v>6</v>
      </c>
      <c r="F2111">
        <v>1</v>
      </c>
    </row>
    <row r="2112" spans="1:6" x14ac:dyDescent="0.35">
      <c r="A2112" s="1" t="s">
        <v>176</v>
      </c>
      <c r="B2112">
        <v>2014</v>
      </c>
      <c r="C2112">
        <v>9</v>
      </c>
      <c r="D2112" t="s">
        <v>17</v>
      </c>
      <c r="E2112" t="s">
        <v>7</v>
      </c>
      <c r="F2112">
        <v>0</v>
      </c>
    </row>
    <row r="2113" spans="1:6" x14ac:dyDescent="0.35">
      <c r="A2113" s="1" t="s">
        <v>176</v>
      </c>
      <c r="B2113">
        <v>2014</v>
      </c>
      <c r="C2113">
        <v>9</v>
      </c>
      <c r="D2113" t="s">
        <v>17</v>
      </c>
      <c r="E2113" t="s">
        <v>8</v>
      </c>
      <c r="F2113">
        <v>2</v>
      </c>
    </row>
    <row r="2114" spans="1:6" x14ac:dyDescent="0.35">
      <c r="A2114" s="1" t="s">
        <v>177</v>
      </c>
      <c r="B2114">
        <v>2014</v>
      </c>
      <c r="C2114">
        <v>9</v>
      </c>
      <c r="D2114" t="s">
        <v>18</v>
      </c>
      <c r="E2114" t="s">
        <v>1</v>
      </c>
      <c r="F2114">
        <v>3</v>
      </c>
    </row>
    <row r="2115" spans="1:6" x14ac:dyDescent="0.35">
      <c r="A2115" s="1" t="s">
        <v>177</v>
      </c>
      <c r="B2115">
        <v>2014</v>
      </c>
      <c r="C2115">
        <v>9</v>
      </c>
      <c r="D2115" t="s">
        <v>18</v>
      </c>
      <c r="E2115" t="s">
        <v>2</v>
      </c>
      <c r="F2115">
        <v>3.34</v>
      </c>
    </row>
    <row r="2116" spans="1:6" x14ac:dyDescent="0.35">
      <c r="A2116" s="1" t="s">
        <v>177</v>
      </c>
      <c r="B2116">
        <v>2014</v>
      </c>
      <c r="C2116">
        <v>9</v>
      </c>
      <c r="D2116" t="s">
        <v>18</v>
      </c>
      <c r="E2116" t="s">
        <v>3</v>
      </c>
      <c r="F2116">
        <v>5.5</v>
      </c>
    </row>
    <row r="2117" spans="1:6" x14ac:dyDescent="0.35">
      <c r="A2117" s="1" t="s">
        <v>177</v>
      </c>
      <c r="B2117">
        <v>2014</v>
      </c>
      <c r="C2117">
        <v>9</v>
      </c>
      <c r="D2117" t="s">
        <v>18</v>
      </c>
      <c r="E2117" t="s">
        <v>4</v>
      </c>
      <c r="F2117">
        <v>26</v>
      </c>
    </row>
    <row r="2118" spans="1:6" x14ac:dyDescent="0.35">
      <c r="A2118" s="1" t="s">
        <v>177</v>
      </c>
      <c r="B2118">
        <v>2014</v>
      </c>
      <c r="C2118">
        <v>9</v>
      </c>
      <c r="D2118" t="s">
        <v>18</v>
      </c>
      <c r="E2118" t="s">
        <v>5</v>
      </c>
      <c r="F2118">
        <v>10</v>
      </c>
    </row>
    <row r="2119" spans="1:6" x14ac:dyDescent="0.35">
      <c r="A2119" s="1" t="s">
        <v>177</v>
      </c>
      <c r="B2119">
        <v>2014</v>
      </c>
      <c r="C2119">
        <v>9</v>
      </c>
      <c r="D2119" t="s">
        <v>18</v>
      </c>
      <c r="E2119" t="s">
        <v>6</v>
      </c>
      <c r="F2119">
        <v>0</v>
      </c>
    </row>
    <row r="2120" spans="1:6" x14ac:dyDescent="0.35">
      <c r="A2120" s="1" t="s">
        <v>177</v>
      </c>
      <c r="B2120">
        <v>2014</v>
      </c>
      <c r="C2120">
        <v>9</v>
      </c>
      <c r="D2120" t="s">
        <v>18</v>
      </c>
      <c r="E2120" t="s">
        <v>7</v>
      </c>
      <c r="F2120">
        <v>1</v>
      </c>
    </row>
    <row r="2121" spans="1:6" x14ac:dyDescent="0.35">
      <c r="A2121" s="1" t="s">
        <v>177</v>
      </c>
      <c r="B2121">
        <v>2014</v>
      </c>
      <c r="C2121">
        <v>9</v>
      </c>
      <c r="D2121" t="s">
        <v>18</v>
      </c>
      <c r="E2121" t="s">
        <v>8</v>
      </c>
      <c r="F2121">
        <v>2</v>
      </c>
    </row>
    <row r="2122" spans="1:6" x14ac:dyDescent="0.35">
      <c r="A2122" s="1" t="s">
        <v>178</v>
      </c>
      <c r="B2122">
        <v>2014</v>
      </c>
      <c r="C2122">
        <v>9</v>
      </c>
      <c r="D2122" t="s">
        <v>19</v>
      </c>
      <c r="E2122" t="s">
        <v>1</v>
      </c>
      <c r="F2122">
        <v>6</v>
      </c>
    </row>
    <row r="2123" spans="1:6" x14ac:dyDescent="0.35">
      <c r="A2123" s="1" t="s">
        <v>178</v>
      </c>
      <c r="B2123">
        <v>2014</v>
      </c>
      <c r="C2123">
        <v>9</v>
      </c>
      <c r="D2123" t="s">
        <v>19</v>
      </c>
      <c r="E2123" t="s">
        <v>2</v>
      </c>
      <c r="F2123">
        <v>3.34</v>
      </c>
    </row>
    <row r="2124" spans="1:6" x14ac:dyDescent="0.35">
      <c r="A2124" s="1" t="s">
        <v>178</v>
      </c>
      <c r="B2124">
        <v>2014</v>
      </c>
      <c r="C2124">
        <v>9</v>
      </c>
      <c r="D2124" t="s">
        <v>19</v>
      </c>
      <c r="E2124" t="s">
        <v>3</v>
      </c>
      <c r="F2124">
        <v>1.4</v>
      </c>
    </row>
    <row r="2125" spans="1:6" x14ac:dyDescent="0.35">
      <c r="A2125" s="1" t="s">
        <v>178</v>
      </c>
      <c r="B2125">
        <v>2014</v>
      </c>
      <c r="C2125">
        <v>9</v>
      </c>
      <c r="D2125" t="s">
        <v>19</v>
      </c>
      <c r="E2125" t="s">
        <v>4</v>
      </c>
      <c r="F2125">
        <v>24.7</v>
      </c>
    </row>
    <row r="2126" spans="1:6" x14ac:dyDescent="0.35">
      <c r="A2126" s="1" t="s">
        <v>178</v>
      </c>
      <c r="B2126">
        <v>2014</v>
      </c>
      <c r="C2126">
        <v>9</v>
      </c>
      <c r="D2126" t="s">
        <v>19</v>
      </c>
      <c r="E2126" t="s">
        <v>5</v>
      </c>
      <c r="F2126">
        <v>14</v>
      </c>
    </row>
    <row r="2127" spans="1:6" x14ac:dyDescent="0.35">
      <c r="A2127" s="1" t="s">
        <v>178</v>
      </c>
      <c r="B2127">
        <v>2014</v>
      </c>
      <c r="C2127">
        <v>9</v>
      </c>
      <c r="D2127" t="s">
        <v>19</v>
      </c>
      <c r="E2127" t="s">
        <v>6</v>
      </c>
      <c r="F2127">
        <v>0</v>
      </c>
    </row>
    <row r="2128" spans="1:6" x14ac:dyDescent="0.35">
      <c r="A2128" s="1" t="s">
        <v>178</v>
      </c>
      <c r="B2128">
        <v>2014</v>
      </c>
      <c r="C2128">
        <v>9</v>
      </c>
      <c r="D2128" t="s">
        <v>19</v>
      </c>
      <c r="E2128" t="s">
        <v>7</v>
      </c>
      <c r="F2128">
        <v>0</v>
      </c>
    </row>
    <row r="2129" spans="1:6" x14ac:dyDescent="0.35">
      <c r="A2129" s="1" t="s">
        <v>178</v>
      </c>
      <c r="B2129">
        <v>2014</v>
      </c>
      <c r="C2129">
        <v>9</v>
      </c>
      <c r="D2129" t="s">
        <v>19</v>
      </c>
      <c r="E2129" t="s">
        <v>8</v>
      </c>
      <c r="F2129">
        <v>0</v>
      </c>
    </row>
    <row r="2130" spans="1:6" x14ac:dyDescent="0.35">
      <c r="A2130" s="1" t="s">
        <v>179</v>
      </c>
      <c r="B2130">
        <v>2014</v>
      </c>
      <c r="C2130">
        <v>9</v>
      </c>
      <c r="D2130" t="s">
        <v>13</v>
      </c>
      <c r="E2130" t="s">
        <v>1</v>
      </c>
      <c r="F2130">
        <v>4.68</v>
      </c>
    </row>
    <row r="2131" spans="1:6" x14ac:dyDescent="0.35">
      <c r="A2131" s="1" t="s">
        <v>179</v>
      </c>
      <c r="B2131">
        <v>2014</v>
      </c>
      <c r="C2131">
        <v>9</v>
      </c>
      <c r="D2131" t="s">
        <v>13</v>
      </c>
      <c r="E2131" t="s">
        <v>2</v>
      </c>
      <c r="F2131">
        <v>6.34</v>
      </c>
    </row>
    <row r="2132" spans="1:6" x14ac:dyDescent="0.35">
      <c r="A2132" s="1" t="s">
        <v>179</v>
      </c>
      <c r="B2132">
        <v>2014</v>
      </c>
      <c r="C2132">
        <v>9</v>
      </c>
      <c r="D2132" t="s">
        <v>13</v>
      </c>
      <c r="E2132" t="s">
        <v>3</v>
      </c>
      <c r="F2132">
        <v>8.1999999999999993</v>
      </c>
    </row>
    <row r="2133" spans="1:6" x14ac:dyDescent="0.35">
      <c r="A2133" s="1" t="s">
        <v>179</v>
      </c>
      <c r="B2133">
        <v>2014</v>
      </c>
      <c r="C2133">
        <v>9</v>
      </c>
      <c r="D2133" t="s">
        <v>13</v>
      </c>
      <c r="E2133" t="s">
        <v>4</v>
      </c>
      <c r="F2133">
        <v>49.15</v>
      </c>
    </row>
    <row r="2134" spans="1:6" x14ac:dyDescent="0.35">
      <c r="A2134" s="1" t="s">
        <v>179</v>
      </c>
      <c r="B2134">
        <v>2014</v>
      </c>
      <c r="C2134">
        <v>9</v>
      </c>
      <c r="D2134" t="s">
        <v>13</v>
      </c>
      <c r="E2134" t="s">
        <v>5</v>
      </c>
      <c r="F2134">
        <v>15</v>
      </c>
    </row>
    <row r="2135" spans="1:6" x14ac:dyDescent="0.35">
      <c r="A2135" s="1" t="s">
        <v>179</v>
      </c>
      <c r="B2135">
        <v>2014</v>
      </c>
      <c r="C2135">
        <v>9</v>
      </c>
      <c r="D2135" t="s">
        <v>13</v>
      </c>
      <c r="E2135" t="s">
        <v>6</v>
      </c>
      <c r="F2135">
        <v>1</v>
      </c>
    </row>
    <row r="2136" spans="1:6" x14ac:dyDescent="0.35">
      <c r="A2136" s="1" t="s">
        <v>179</v>
      </c>
      <c r="B2136">
        <v>2014</v>
      </c>
      <c r="C2136">
        <v>9</v>
      </c>
      <c r="D2136" t="s">
        <v>13</v>
      </c>
      <c r="E2136" t="s">
        <v>7</v>
      </c>
      <c r="F2136">
        <v>1</v>
      </c>
    </row>
    <row r="2137" spans="1:6" x14ac:dyDescent="0.35">
      <c r="A2137" s="1" t="s">
        <v>179</v>
      </c>
      <c r="B2137">
        <v>2014</v>
      </c>
      <c r="C2137">
        <v>9</v>
      </c>
      <c r="D2137" t="s">
        <v>13</v>
      </c>
      <c r="E2137" t="s">
        <v>8</v>
      </c>
      <c r="F2137">
        <v>5</v>
      </c>
    </row>
    <row r="2138" spans="1:6" x14ac:dyDescent="0.35">
      <c r="A2138" s="1" t="s">
        <v>180</v>
      </c>
      <c r="B2138">
        <v>2014</v>
      </c>
      <c r="C2138">
        <v>9</v>
      </c>
      <c r="D2138" t="s">
        <v>14</v>
      </c>
      <c r="E2138" t="s">
        <v>1</v>
      </c>
      <c r="F2138">
        <v>4</v>
      </c>
    </row>
    <row r="2139" spans="1:6" x14ac:dyDescent="0.35">
      <c r="A2139" s="1" t="s">
        <v>180</v>
      </c>
      <c r="B2139">
        <v>2014</v>
      </c>
      <c r="C2139">
        <v>9</v>
      </c>
      <c r="D2139" t="s">
        <v>14</v>
      </c>
      <c r="E2139" t="s">
        <v>2</v>
      </c>
      <c r="F2139">
        <v>3.68</v>
      </c>
    </row>
    <row r="2140" spans="1:6" x14ac:dyDescent="0.35">
      <c r="A2140" s="1" t="s">
        <v>180</v>
      </c>
      <c r="B2140">
        <v>2014</v>
      </c>
      <c r="C2140">
        <v>9</v>
      </c>
      <c r="D2140" t="s">
        <v>14</v>
      </c>
      <c r="E2140" t="s">
        <v>3</v>
      </c>
      <c r="F2140">
        <v>3.5</v>
      </c>
    </row>
    <row r="2141" spans="1:6" x14ac:dyDescent="0.35">
      <c r="A2141" s="1" t="s">
        <v>180</v>
      </c>
      <c r="B2141">
        <v>2014</v>
      </c>
      <c r="C2141">
        <v>9</v>
      </c>
      <c r="D2141" t="s">
        <v>14</v>
      </c>
      <c r="E2141" t="s">
        <v>4</v>
      </c>
      <c r="F2141">
        <v>38</v>
      </c>
    </row>
    <row r="2142" spans="1:6" x14ac:dyDescent="0.35">
      <c r="A2142" s="1" t="s">
        <v>180</v>
      </c>
      <c r="B2142">
        <v>2014</v>
      </c>
      <c r="C2142">
        <v>9</v>
      </c>
      <c r="D2142" t="s">
        <v>14</v>
      </c>
      <c r="E2142" t="s">
        <v>5</v>
      </c>
      <c r="F2142">
        <v>22</v>
      </c>
    </row>
    <row r="2143" spans="1:6" x14ac:dyDescent="0.35">
      <c r="A2143" s="1" t="s">
        <v>180</v>
      </c>
      <c r="B2143">
        <v>2014</v>
      </c>
      <c r="C2143">
        <v>9</v>
      </c>
      <c r="D2143" t="s">
        <v>14</v>
      </c>
      <c r="E2143" t="s">
        <v>6</v>
      </c>
      <c r="F2143">
        <v>2</v>
      </c>
    </row>
    <row r="2144" spans="1:6" x14ac:dyDescent="0.35">
      <c r="A2144" s="1" t="s">
        <v>180</v>
      </c>
      <c r="B2144">
        <v>2014</v>
      </c>
      <c r="C2144">
        <v>9</v>
      </c>
      <c r="D2144" t="s">
        <v>14</v>
      </c>
      <c r="E2144" t="s">
        <v>7</v>
      </c>
      <c r="F2144">
        <v>0</v>
      </c>
    </row>
    <row r="2145" spans="1:6" x14ac:dyDescent="0.35">
      <c r="A2145" s="1" t="s">
        <v>180</v>
      </c>
      <c r="B2145">
        <v>2014</v>
      </c>
      <c r="C2145">
        <v>9</v>
      </c>
      <c r="D2145" t="s">
        <v>14</v>
      </c>
      <c r="E2145" t="s">
        <v>8</v>
      </c>
      <c r="F2145">
        <v>1</v>
      </c>
    </row>
    <row r="2146" spans="1:6" x14ac:dyDescent="0.35">
      <c r="A2146" s="1" t="s">
        <v>181</v>
      </c>
      <c r="B2146">
        <v>2014</v>
      </c>
      <c r="C2146">
        <v>9</v>
      </c>
      <c r="D2146" t="s">
        <v>15</v>
      </c>
      <c r="E2146" t="s">
        <v>1</v>
      </c>
      <c r="F2146">
        <v>4</v>
      </c>
    </row>
    <row r="2147" spans="1:6" x14ac:dyDescent="0.35">
      <c r="A2147" s="1" t="s">
        <v>181</v>
      </c>
      <c r="B2147">
        <v>2014</v>
      </c>
      <c r="C2147">
        <v>9</v>
      </c>
      <c r="D2147" t="s">
        <v>15</v>
      </c>
      <c r="E2147" t="s">
        <v>2</v>
      </c>
      <c r="F2147">
        <v>2</v>
      </c>
    </row>
    <row r="2148" spans="1:6" x14ac:dyDescent="0.35">
      <c r="A2148" s="1" t="s">
        <v>181</v>
      </c>
      <c r="B2148">
        <v>2014</v>
      </c>
      <c r="C2148">
        <v>9</v>
      </c>
      <c r="D2148" t="s">
        <v>15</v>
      </c>
      <c r="E2148" t="s">
        <v>3</v>
      </c>
      <c r="F2148">
        <v>6</v>
      </c>
    </row>
    <row r="2149" spans="1:6" x14ac:dyDescent="0.35">
      <c r="A2149" s="1" t="s">
        <v>181</v>
      </c>
      <c r="B2149">
        <v>2014</v>
      </c>
      <c r="C2149">
        <v>9</v>
      </c>
      <c r="D2149" t="s">
        <v>15</v>
      </c>
      <c r="E2149" t="s">
        <v>4</v>
      </c>
      <c r="F2149">
        <v>46.3</v>
      </c>
    </row>
    <row r="2150" spans="1:6" x14ac:dyDescent="0.35">
      <c r="A2150" s="1" t="s">
        <v>181</v>
      </c>
      <c r="B2150">
        <v>2014</v>
      </c>
      <c r="C2150">
        <v>9</v>
      </c>
      <c r="D2150" t="s">
        <v>15</v>
      </c>
      <c r="E2150" t="s">
        <v>5</v>
      </c>
      <c r="F2150">
        <v>18</v>
      </c>
    </row>
    <row r="2151" spans="1:6" x14ac:dyDescent="0.35">
      <c r="A2151" s="1" t="s">
        <v>181</v>
      </c>
      <c r="B2151">
        <v>2014</v>
      </c>
      <c r="C2151">
        <v>9</v>
      </c>
      <c r="D2151" t="s">
        <v>15</v>
      </c>
      <c r="E2151" t="s">
        <v>6</v>
      </c>
      <c r="F2151">
        <v>0</v>
      </c>
    </row>
    <row r="2152" spans="1:6" x14ac:dyDescent="0.35">
      <c r="A2152" s="1" t="s">
        <v>181</v>
      </c>
      <c r="B2152">
        <v>2014</v>
      </c>
      <c r="C2152">
        <v>9</v>
      </c>
      <c r="D2152" t="s">
        <v>15</v>
      </c>
      <c r="E2152" t="s">
        <v>7</v>
      </c>
      <c r="F2152">
        <v>0</v>
      </c>
    </row>
    <row r="2153" spans="1:6" x14ac:dyDescent="0.35">
      <c r="A2153" s="1" t="s">
        <v>181</v>
      </c>
      <c r="B2153">
        <v>2014</v>
      </c>
      <c r="C2153">
        <v>9</v>
      </c>
      <c r="D2153" t="s">
        <v>15</v>
      </c>
      <c r="E2153" t="s">
        <v>8</v>
      </c>
      <c r="F2153">
        <v>4</v>
      </c>
    </row>
    <row r="2154" spans="1:6" x14ac:dyDescent="0.35">
      <c r="A2154" s="1" t="s">
        <v>182</v>
      </c>
      <c r="B2154">
        <v>2014</v>
      </c>
      <c r="C2154">
        <v>9</v>
      </c>
      <c r="D2154" t="s">
        <v>16</v>
      </c>
      <c r="E2154" t="s">
        <v>1</v>
      </c>
      <c r="F2154">
        <v>0.34</v>
      </c>
    </row>
    <row r="2155" spans="1:6" x14ac:dyDescent="0.35">
      <c r="A2155" s="1" t="s">
        <v>182</v>
      </c>
      <c r="B2155">
        <v>2014</v>
      </c>
      <c r="C2155">
        <v>9</v>
      </c>
      <c r="D2155" t="s">
        <v>16</v>
      </c>
      <c r="E2155" t="s">
        <v>2</v>
      </c>
      <c r="F2155">
        <v>2.68</v>
      </c>
    </row>
    <row r="2156" spans="1:6" x14ac:dyDescent="0.35">
      <c r="A2156" s="1" t="s">
        <v>182</v>
      </c>
      <c r="B2156">
        <v>2014</v>
      </c>
      <c r="C2156">
        <v>9</v>
      </c>
      <c r="D2156" t="s">
        <v>16</v>
      </c>
      <c r="E2156" t="s">
        <v>3</v>
      </c>
      <c r="F2156">
        <v>1</v>
      </c>
    </row>
    <row r="2157" spans="1:6" x14ac:dyDescent="0.35">
      <c r="A2157" s="1" t="s">
        <v>182</v>
      </c>
      <c r="B2157">
        <v>2014</v>
      </c>
      <c r="C2157">
        <v>9</v>
      </c>
      <c r="D2157" t="s">
        <v>16</v>
      </c>
      <c r="E2157" t="s">
        <v>4</v>
      </c>
      <c r="F2157">
        <v>21.2</v>
      </c>
    </row>
    <row r="2158" spans="1:6" x14ac:dyDescent="0.35">
      <c r="A2158" s="1" t="s">
        <v>182</v>
      </c>
      <c r="B2158">
        <v>2014</v>
      </c>
      <c r="C2158">
        <v>9</v>
      </c>
      <c r="D2158" t="s">
        <v>16</v>
      </c>
      <c r="E2158" t="s">
        <v>5</v>
      </c>
      <c r="F2158">
        <v>6</v>
      </c>
    </row>
    <row r="2159" spans="1:6" x14ac:dyDescent="0.35">
      <c r="A2159" s="1" t="s">
        <v>182</v>
      </c>
      <c r="B2159">
        <v>2014</v>
      </c>
      <c r="C2159">
        <v>9</v>
      </c>
      <c r="D2159" t="s">
        <v>16</v>
      </c>
      <c r="E2159" t="s">
        <v>6</v>
      </c>
      <c r="F2159">
        <v>0</v>
      </c>
    </row>
    <row r="2160" spans="1:6" x14ac:dyDescent="0.35">
      <c r="A2160" s="1" t="s">
        <v>182</v>
      </c>
      <c r="B2160">
        <v>2014</v>
      </c>
      <c r="C2160">
        <v>9</v>
      </c>
      <c r="D2160" t="s">
        <v>16</v>
      </c>
      <c r="E2160" t="s">
        <v>7</v>
      </c>
      <c r="F2160">
        <v>0</v>
      </c>
    </row>
    <row r="2161" spans="1:6" x14ac:dyDescent="0.35">
      <c r="A2161" s="1" t="s">
        <v>182</v>
      </c>
      <c r="B2161">
        <v>2014</v>
      </c>
      <c r="C2161">
        <v>9</v>
      </c>
      <c r="D2161" t="s">
        <v>16</v>
      </c>
      <c r="E2161" t="s">
        <v>8</v>
      </c>
      <c r="F2161">
        <v>2</v>
      </c>
    </row>
    <row r="2162" spans="1:6" x14ac:dyDescent="0.35">
      <c r="A2162" s="1" t="s">
        <v>183</v>
      </c>
      <c r="B2162">
        <v>2014</v>
      </c>
      <c r="C2162">
        <v>9</v>
      </c>
      <c r="D2162" t="s">
        <v>17</v>
      </c>
      <c r="E2162" t="s">
        <v>1</v>
      </c>
      <c r="F2162">
        <v>7</v>
      </c>
    </row>
    <row r="2163" spans="1:6" x14ac:dyDescent="0.35">
      <c r="A2163" s="1" t="s">
        <v>183</v>
      </c>
      <c r="B2163">
        <v>2014</v>
      </c>
      <c r="C2163">
        <v>9</v>
      </c>
      <c r="D2163" t="s">
        <v>17</v>
      </c>
      <c r="E2163" t="s">
        <v>2</v>
      </c>
      <c r="F2163">
        <v>3.68</v>
      </c>
    </row>
    <row r="2164" spans="1:6" x14ac:dyDescent="0.35">
      <c r="A2164" s="1" t="s">
        <v>183</v>
      </c>
      <c r="B2164">
        <v>2014</v>
      </c>
      <c r="C2164">
        <v>9</v>
      </c>
      <c r="D2164" t="s">
        <v>17</v>
      </c>
      <c r="E2164" t="s">
        <v>3</v>
      </c>
      <c r="F2164">
        <v>2.2999999999999998</v>
      </c>
    </row>
    <row r="2165" spans="1:6" x14ac:dyDescent="0.35">
      <c r="A2165" s="1" t="s">
        <v>183</v>
      </c>
      <c r="B2165">
        <v>2014</v>
      </c>
      <c r="C2165">
        <v>9</v>
      </c>
      <c r="D2165" t="s">
        <v>17</v>
      </c>
      <c r="E2165" t="s">
        <v>4</v>
      </c>
      <c r="F2165">
        <v>29.8</v>
      </c>
    </row>
    <row r="2166" spans="1:6" x14ac:dyDescent="0.35">
      <c r="A2166" s="1" t="s">
        <v>183</v>
      </c>
      <c r="B2166">
        <v>2014</v>
      </c>
      <c r="C2166">
        <v>9</v>
      </c>
      <c r="D2166" t="s">
        <v>17</v>
      </c>
      <c r="E2166" t="s">
        <v>5</v>
      </c>
      <c r="F2166">
        <v>12</v>
      </c>
    </row>
    <row r="2167" spans="1:6" x14ac:dyDescent="0.35">
      <c r="A2167" s="1" t="s">
        <v>183</v>
      </c>
      <c r="B2167">
        <v>2014</v>
      </c>
      <c r="C2167">
        <v>9</v>
      </c>
      <c r="D2167" t="s">
        <v>17</v>
      </c>
      <c r="E2167" t="s">
        <v>6</v>
      </c>
      <c r="F2167">
        <v>0</v>
      </c>
    </row>
    <row r="2168" spans="1:6" x14ac:dyDescent="0.35">
      <c r="A2168" s="1" t="s">
        <v>183</v>
      </c>
      <c r="B2168">
        <v>2014</v>
      </c>
      <c r="C2168">
        <v>9</v>
      </c>
      <c r="D2168" t="s">
        <v>17</v>
      </c>
      <c r="E2168" t="s">
        <v>7</v>
      </c>
      <c r="F2168">
        <v>10</v>
      </c>
    </row>
    <row r="2169" spans="1:6" x14ac:dyDescent="0.35">
      <c r="A2169" s="1" t="s">
        <v>183</v>
      </c>
      <c r="B2169">
        <v>2014</v>
      </c>
      <c r="C2169">
        <v>9</v>
      </c>
      <c r="D2169" t="s">
        <v>17</v>
      </c>
      <c r="E2169" t="s">
        <v>8</v>
      </c>
      <c r="F2169">
        <v>4</v>
      </c>
    </row>
    <row r="2170" spans="1:6" x14ac:dyDescent="0.35">
      <c r="A2170" s="1" t="s">
        <v>184</v>
      </c>
      <c r="B2170">
        <v>2014</v>
      </c>
      <c r="C2170">
        <v>9</v>
      </c>
      <c r="D2170" t="s">
        <v>18</v>
      </c>
      <c r="E2170" t="s">
        <v>1</v>
      </c>
      <c r="F2170">
        <v>10</v>
      </c>
    </row>
    <row r="2171" spans="1:6" x14ac:dyDescent="0.35">
      <c r="A2171" s="1" t="s">
        <v>184</v>
      </c>
      <c r="B2171">
        <v>2014</v>
      </c>
      <c r="C2171">
        <v>9</v>
      </c>
      <c r="D2171" t="s">
        <v>18</v>
      </c>
      <c r="E2171" t="s">
        <v>2</v>
      </c>
      <c r="F2171">
        <v>5.34</v>
      </c>
    </row>
    <row r="2172" spans="1:6" x14ac:dyDescent="0.35">
      <c r="A2172" s="1" t="s">
        <v>184</v>
      </c>
      <c r="B2172">
        <v>2014</v>
      </c>
      <c r="C2172">
        <v>9</v>
      </c>
      <c r="D2172" t="s">
        <v>18</v>
      </c>
      <c r="E2172" t="s">
        <v>3</v>
      </c>
      <c r="F2172">
        <v>4</v>
      </c>
    </row>
    <row r="2173" spans="1:6" x14ac:dyDescent="0.35">
      <c r="A2173" s="1" t="s">
        <v>184</v>
      </c>
      <c r="B2173">
        <v>2014</v>
      </c>
      <c r="C2173">
        <v>9</v>
      </c>
      <c r="D2173" t="s">
        <v>18</v>
      </c>
      <c r="E2173" t="s">
        <v>4</v>
      </c>
      <c r="F2173">
        <v>61.3</v>
      </c>
    </row>
    <row r="2174" spans="1:6" x14ac:dyDescent="0.35">
      <c r="A2174" s="1" t="s">
        <v>184</v>
      </c>
      <c r="B2174">
        <v>2014</v>
      </c>
      <c r="C2174">
        <v>9</v>
      </c>
      <c r="D2174" t="s">
        <v>18</v>
      </c>
      <c r="E2174" t="s">
        <v>5</v>
      </c>
      <c r="F2174">
        <v>10</v>
      </c>
    </row>
    <row r="2175" spans="1:6" x14ac:dyDescent="0.35">
      <c r="A2175" s="1" t="s">
        <v>184</v>
      </c>
      <c r="B2175">
        <v>2014</v>
      </c>
      <c r="C2175">
        <v>9</v>
      </c>
      <c r="D2175" t="s">
        <v>18</v>
      </c>
      <c r="E2175" t="s">
        <v>6</v>
      </c>
      <c r="F2175">
        <v>2</v>
      </c>
    </row>
    <row r="2176" spans="1:6" x14ac:dyDescent="0.35">
      <c r="A2176" s="1" t="s">
        <v>184</v>
      </c>
      <c r="B2176">
        <v>2014</v>
      </c>
      <c r="C2176">
        <v>9</v>
      </c>
      <c r="D2176" t="s">
        <v>18</v>
      </c>
      <c r="E2176" t="s">
        <v>7</v>
      </c>
      <c r="F2176">
        <v>22</v>
      </c>
    </row>
    <row r="2177" spans="1:6" x14ac:dyDescent="0.35">
      <c r="A2177" s="1" t="s">
        <v>184</v>
      </c>
      <c r="B2177">
        <v>2014</v>
      </c>
      <c r="C2177">
        <v>9</v>
      </c>
      <c r="D2177" t="s">
        <v>18</v>
      </c>
      <c r="E2177" t="s">
        <v>8</v>
      </c>
      <c r="F2177">
        <v>2</v>
      </c>
    </row>
    <row r="2178" spans="1:6" x14ac:dyDescent="0.35">
      <c r="A2178" s="1">
        <v>41649</v>
      </c>
      <c r="B2178">
        <v>2014</v>
      </c>
      <c r="C2178">
        <v>10</v>
      </c>
      <c r="D2178" t="s">
        <v>19</v>
      </c>
      <c r="E2178" t="s">
        <v>1</v>
      </c>
      <c r="F2178">
        <v>2.34</v>
      </c>
    </row>
    <row r="2179" spans="1:6" x14ac:dyDescent="0.35">
      <c r="A2179" s="1">
        <v>41649</v>
      </c>
      <c r="B2179">
        <v>2014</v>
      </c>
      <c r="C2179">
        <v>10</v>
      </c>
      <c r="D2179" t="s">
        <v>19</v>
      </c>
      <c r="E2179" t="s">
        <v>2</v>
      </c>
      <c r="F2179">
        <v>0</v>
      </c>
    </row>
    <row r="2180" spans="1:6" x14ac:dyDescent="0.35">
      <c r="A2180" s="1">
        <v>41649</v>
      </c>
      <c r="B2180">
        <v>2014</v>
      </c>
      <c r="C2180">
        <v>10</v>
      </c>
      <c r="D2180" t="s">
        <v>19</v>
      </c>
      <c r="E2180" t="s">
        <v>3</v>
      </c>
      <c r="F2180">
        <v>2.4</v>
      </c>
    </row>
    <row r="2181" spans="1:6" x14ac:dyDescent="0.35">
      <c r="A2181" s="1">
        <v>41649</v>
      </c>
      <c r="B2181">
        <v>2014</v>
      </c>
      <c r="C2181">
        <v>10</v>
      </c>
      <c r="D2181" t="s">
        <v>19</v>
      </c>
      <c r="E2181" t="s">
        <v>4</v>
      </c>
      <c r="F2181">
        <v>44</v>
      </c>
    </row>
    <row r="2182" spans="1:6" x14ac:dyDescent="0.35">
      <c r="A2182" s="1">
        <v>41649</v>
      </c>
      <c r="B2182">
        <v>2014</v>
      </c>
      <c r="C2182">
        <v>10</v>
      </c>
      <c r="D2182" t="s">
        <v>19</v>
      </c>
      <c r="E2182" t="s">
        <v>5</v>
      </c>
      <c r="F2182">
        <v>15</v>
      </c>
    </row>
    <row r="2183" spans="1:6" x14ac:dyDescent="0.35">
      <c r="A2183" s="1">
        <v>41649</v>
      </c>
      <c r="B2183">
        <v>2014</v>
      </c>
      <c r="C2183">
        <v>10</v>
      </c>
      <c r="D2183" t="s">
        <v>19</v>
      </c>
      <c r="E2183" t="s">
        <v>6</v>
      </c>
      <c r="F2183">
        <v>0</v>
      </c>
    </row>
    <row r="2184" spans="1:6" x14ac:dyDescent="0.35">
      <c r="A2184" s="1">
        <v>41649</v>
      </c>
      <c r="B2184">
        <v>2014</v>
      </c>
      <c r="C2184">
        <v>10</v>
      </c>
      <c r="D2184" t="s">
        <v>19</v>
      </c>
      <c r="E2184" t="s">
        <v>7</v>
      </c>
      <c r="F2184">
        <v>11</v>
      </c>
    </row>
    <row r="2185" spans="1:6" x14ac:dyDescent="0.35">
      <c r="A2185" s="1">
        <v>41649</v>
      </c>
      <c r="B2185">
        <v>2014</v>
      </c>
      <c r="C2185">
        <v>10</v>
      </c>
      <c r="D2185" t="s">
        <v>19</v>
      </c>
      <c r="E2185" t="s">
        <v>8</v>
      </c>
      <c r="F2185">
        <v>2</v>
      </c>
    </row>
    <row r="2186" spans="1:6" x14ac:dyDescent="0.35">
      <c r="A2186" s="1">
        <v>41680</v>
      </c>
      <c r="B2186">
        <v>2014</v>
      </c>
      <c r="C2186">
        <v>10</v>
      </c>
      <c r="D2186" t="s">
        <v>13</v>
      </c>
      <c r="E2186" t="s">
        <v>1</v>
      </c>
      <c r="F2186">
        <v>2</v>
      </c>
    </row>
    <row r="2187" spans="1:6" x14ac:dyDescent="0.35">
      <c r="A2187" s="1">
        <v>41680</v>
      </c>
      <c r="B2187">
        <v>2014</v>
      </c>
      <c r="C2187">
        <v>10</v>
      </c>
      <c r="D2187" t="s">
        <v>13</v>
      </c>
      <c r="E2187" t="s">
        <v>2</v>
      </c>
      <c r="F2187">
        <v>4.99</v>
      </c>
    </row>
    <row r="2188" spans="1:6" x14ac:dyDescent="0.35">
      <c r="A2188" s="1">
        <v>41680</v>
      </c>
      <c r="B2188">
        <v>2014</v>
      </c>
      <c r="C2188">
        <v>10</v>
      </c>
      <c r="D2188" t="s">
        <v>13</v>
      </c>
      <c r="E2188" t="s">
        <v>3</v>
      </c>
      <c r="F2188">
        <v>5</v>
      </c>
    </row>
    <row r="2189" spans="1:6" x14ac:dyDescent="0.35">
      <c r="A2189" s="1">
        <v>41680</v>
      </c>
      <c r="B2189">
        <v>2014</v>
      </c>
      <c r="C2189">
        <v>10</v>
      </c>
      <c r="D2189" t="s">
        <v>13</v>
      </c>
      <c r="E2189" t="s">
        <v>4</v>
      </c>
      <c r="F2189">
        <v>23.9</v>
      </c>
    </row>
    <row r="2190" spans="1:6" x14ac:dyDescent="0.35">
      <c r="A2190" s="1">
        <v>41680</v>
      </c>
      <c r="B2190">
        <v>2014</v>
      </c>
      <c r="C2190">
        <v>10</v>
      </c>
      <c r="D2190" t="s">
        <v>13</v>
      </c>
      <c r="E2190" t="s">
        <v>5</v>
      </c>
      <c r="F2190">
        <v>11</v>
      </c>
    </row>
    <row r="2191" spans="1:6" x14ac:dyDescent="0.35">
      <c r="A2191" s="1">
        <v>41680</v>
      </c>
      <c r="B2191">
        <v>2014</v>
      </c>
      <c r="C2191">
        <v>10</v>
      </c>
      <c r="D2191" t="s">
        <v>13</v>
      </c>
      <c r="E2191" t="s">
        <v>6</v>
      </c>
      <c r="F2191">
        <v>0</v>
      </c>
    </row>
    <row r="2192" spans="1:6" x14ac:dyDescent="0.35">
      <c r="A2192" s="1">
        <v>41680</v>
      </c>
      <c r="B2192">
        <v>2014</v>
      </c>
      <c r="C2192">
        <v>10</v>
      </c>
      <c r="D2192" t="s">
        <v>13</v>
      </c>
      <c r="E2192" t="s">
        <v>7</v>
      </c>
      <c r="F2192">
        <v>2</v>
      </c>
    </row>
    <row r="2193" spans="1:6" x14ac:dyDescent="0.35">
      <c r="A2193" s="1">
        <v>41680</v>
      </c>
      <c r="B2193">
        <v>2014</v>
      </c>
      <c r="C2193">
        <v>10</v>
      </c>
      <c r="D2193" t="s">
        <v>13</v>
      </c>
      <c r="E2193" t="s">
        <v>8</v>
      </c>
      <c r="F2193">
        <v>1</v>
      </c>
    </row>
    <row r="2194" spans="1:6" x14ac:dyDescent="0.35">
      <c r="A2194" s="1">
        <v>41708</v>
      </c>
      <c r="B2194">
        <v>2014</v>
      </c>
      <c r="C2194">
        <v>10</v>
      </c>
      <c r="D2194" t="s">
        <v>14</v>
      </c>
      <c r="E2194" t="s">
        <v>1</v>
      </c>
      <c r="F2194">
        <v>4.33</v>
      </c>
    </row>
    <row r="2195" spans="1:6" x14ac:dyDescent="0.35">
      <c r="A2195" s="1">
        <v>41708</v>
      </c>
      <c r="B2195">
        <v>2014</v>
      </c>
      <c r="C2195">
        <v>10</v>
      </c>
      <c r="D2195" t="s">
        <v>14</v>
      </c>
      <c r="E2195" t="s">
        <v>2</v>
      </c>
      <c r="F2195">
        <v>1.34</v>
      </c>
    </row>
    <row r="2196" spans="1:6" x14ac:dyDescent="0.35">
      <c r="A2196" s="1">
        <v>41708</v>
      </c>
      <c r="B2196">
        <v>2014</v>
      </c>
      <c r="C2196">
        <v>10</v>
      </c>
      <c r="D2196" t="s">
        <v>14</v>
      </c>
      <c r="E2196" t="s">
        <v>3</v>
      </c>
      <c r="F2196">
        <v>5.9</v>
      </c>
    </row>
    <row r="2197" spans="1:6" x14ac:dyDescent="0.35">
      <c r="A2197" s="1">
        <v>41708</v>
      </c>
      <c r="B2197">
        <v>2014</v>
      </c>
      <c r="C2197">
        <v>10</v>
      </c>
      <c r="D2197" t="s">
        <v>14</v>
      </c>
      <c r="E2197" t="s">
        <v>4</v>
      </c>
      <c r="F2197">
        <v>44.14</v>
      </c>
    </row>
    <row r="2198" spans="1:6" x14ac:dyDescent="0.35">
      <c r="A2198" s="1">
        <v>41708</v>
      </c>
      <c r="B2198">
        <v>2014</v>
      </c>
      <c r="C2198">
        <v>10</v>
      </c>
      <c r="D2198" t="s">
        <v>14</v>
      </c>
      <c r="E2198" t="s">
        <v>5</v>
      </c>
      <c r="F2198">
        <v>12</v>
      </c>
    </row>
    <row r="2199" spans="1:6" x14ac:dyDescent="0.35">
      <c r="A2199" s="1">
        <v>41708</v>
      </c>
      <c r="B2199">
        <v>2014</v>
      </c>
      <c r="C2199">
        <v>10</v>
      </c>
      <c r="D2199" t="s">
        <v>14</v>
      </c>
      <c r="E2199" t="s">
        <v>6</v>
      </c>
      <c r="F2199">
        <v>0</v>
      </c>
    </row>
    <row r="2200" spans="1:6" x14ac:dyDescent="0.35">
      <c r="A2200" s="1">
        <v>41708</v>
      </c>
      <c r="B2200">
        <v>2014</v>
      </c>
      <c r="C2200">
        <v>10</v>
      </c>
      <c r="D2200" t="s">
        <v>14</v>
      </c>
      <c r="E2200" t="s">
        <v>7</v>
      </c>
      <c r="F2200">
        <v>11</v>
      </c>
    </row>
    <row r="2201" spans="1:6" x14ac:dyDescent="0.35">
      <c r="A2201" s="1">
        <v>41708</v>
      </c>
      <c r="B2201">
        <v>2014</v>
      </c>
      <c r="C2201">
        <v>10</v>
      </c>
      <c r="D2201" t="s">
        <v>14</v>
      </c>
      <c r="E2201" t="s">
        <v>8</v>
      </c>
      <c r="F2201">
        <v>2</v>
      </c>
    </row>
    <row r="2202" spans="1:6" x14ac:dyDescent="0.35">
      <c r="A2202" s="1">
        <v>41739</v>
      </c>
      <c r="B2202">
        <v>2014</v>
      </c>
      <c r="C2202">
        <v>10</v>
      </c>
      <c r="D2202" t="s">
        <v>15</v>
      </c>
      <c r="E2202" t="s">
        <v>1</v>
      </c>
      <c r="F2202">
        <v>4.68</v>
      </c>
    </row>
    <row r="2203" spans="1:6" x14ac:dyDescent="0.35">
      <c r="A2203" s="1">
        <v>41739</v>
      </c>
      <c r="B2203">
        <v>2014</v>
      </c>
      <c r="C2203">
        <v>10</v>
      </c>
      <c r="D2203" t="s">
        <v>15</v>
      </c>
      <c r="E2203" t="s">
        <v>2</v>
      </c>
      <c r="F2203">
        <v>7.766</v>
      </c>
    </row>
    <row r="2204" spans="1:6" x14ac:dyDescent="0.35">
      <c r="A2204" s="1">
        <v>41739</v>
      </c>
      <c r="B2204">
        <v>2014</v>
      </c>
      <c r="C2204">
        <v>10</v>
      </c>
      <c r="D2204" t="s">
        <v>15</v>
      </c>
      <c r="E2204" t="s">
        <v>3</v>
      </c>
      <c r="F2204">
        <v>8</v>
      </c>
    </row>
    <row r="2205" spans="1:6" x14ac:dyDescent="0.35">
      <c r="A2205" s="1">
        <v>41739</v>
      </c>
      <c r="B2205">
        <v>2014</v>
      </c>
      <c r="C2205">
        <v>10</v>
      </c>
      <c r="D2205" t="s">
        <v>15</v>
      </c>
      <c r="E2205" t="s">
        <v>4</v>
      </c>
      <c r="F2205">
        <v>49.9</v>
      </c>
    </row>
    <row r="2206" spans="1:6" x14ac:dyDescent="0.35">
      <c r="A2206" s="1">
        <v>41739</v>
      </c>
      <c r="B2206">
        <v>2014</v>
      </c>
      <c r="C2206">
        <v>10</v>
      </c>
      <c r="D2206" t="s">
        <v>15</v>
      </c>
      <c r="E2206" t="s">
        <v>5</v>
      </c>
      <c r="F2206">
        <v>12</v>
      </c>
    </row>
    <row r="2207" spans="1:6" x14ac:dyDescent="0.35">
      <c r="A2207" s="1">
        <v>41739</v>
      </c>
      <c r="B2207">
        <v>2014</v>
      </c>
      <c r="C2207">
        <v>10</v>
      </c>
      <c r="D2207" t="s">
        <v>15</v>
      </c>
      <c r="E2207" t="s">
        <v>6</v>
      </c>
      <c r="F2207">
        <v>1</v>
      </c>
    </row>
    <row r="2208" spans="1:6" x14ac:dyDescent="0.35">
      <c r="A2208" s="1">
        <v>41739</v>
      </c>
      <c r="B2208">
        <v>2014</v>
      </c>
      <c r="C2208">
        <v>10</v>
      </c>
      <c r="D2208" t="s">
        <v>15</v>
      </c>
      <c r="E2208" t="s">
        <v>7</v>
      </c>
      <c r="F2208">
        <v>25</v>
      </c>
    </row>
    <row r="2209" spans="1:6" x14ac:dyDescent="0.35">
      <c r="A2209" s="1">
        <v>41739</v>
      </c>
      <c r="B2209">
        <v>2014</v>
      </c>
      <c r="C2209">
        <v>10</v>
      </c>
      <c r="D2209" t="s">
        <v>15</v>
      </c>
      <c r="E2209" t="s">
        <v>8</v>
      </c>
      <c r="F2209">
        <v>0</v>
      </c>
    </row>
    <row r="2210" spans="1:6" x14ac:dyDescent="0.35">
      <c r="A2210" s="1">
        <v>41769</v>
      </c>
      <c r="B2210">
        <v>2014</v>
      </c>
      <c r="C2210">
        <v>10</v>
      </c>
      <c r="D2210" t="s">
        <v>16</v>
      </c>
      <c r="E2210" t="s">
        <v>1</v>
      </c>
      <c r="F2210">
        <v>2</v>
      </c>
    </row>
    <row r="2211" spans="1:6" x14ac:dyDescent="0.35">
      <c r="A2211" s="1">
        <v>41769</v>
      </c>
      <c r="B2211">
        <v>2014</v>
      </c>
      <c r="C2211">
        <v>10</v>
      </c>
      <c r="D2211" t="s">
        <v>16</v>
      </c>
      <c r="E2211" t="s">
        <v>2</v>
      </c>
      <c r="F2211">
        <v>3.34</v>
      </c>
    </row>
    <row r="2212" spans="1:6" x14ac:dyDescent="0.35">
      <c r="A2212" s="1">
        <v>41769</v>
      </c>
      <c r="B2212">
        <v>2014</v>
      </c>
      <c r="C2212">
        <v>10</v>
      </c>
      <c r="D2212" t="s">
        <v>16</v>
      </c>
      <c r="E2212" t="s">
        <v>3</v>
      </c>
      <c r="F2212">
        <v>3</v>
      </c>
    </row>
    <row r="2213" spans="1:6" x14ac:dyDescent="0.35">
      <c r="A2213" s="1">
        <v>41769</v>
      </c>
      <c r="B2213">
        <v>2014</v>
      </c>
      <c r="C2213">
        <v>10</v>
      </c>
      <c r="D2213" t="s">
        <v>16</v>
      </c>
      <c r="E2213" t="s">
        <v>4</v>
      </c>
      <c r="F2213">
        <v>19</v>
      </c>
    </row>
    <row r="2214" spans="1:6" x14ac:dyDescent="0.35">
      <c r="A2214" s="1">
        <v>41769</v>
      </c>
      <c r="B2214">
        <v>2014</v>
      </c>
      <c r="C2214">
        <v>10</v>
      </c>
      <c r="D2214" t="s">
        <v>16</v>
      </c>
      <c r="E2214" t="s">
        <v>5</v>
      </c>
      <c r="F2214">
        <v>1</v>
      </c>
    </row>
    <row r="2215" spans="1:6" x14ac:dyDescent="0.35">
      <c r="A2215" s="1">
        <v>41769</v>
      </c>
      <c r="B2215">
        <v>2014</v>
      </c>
      <c r="C2215">
        <v>10</v>
      </c>
      <c r="D2215" t="s">
        <v>16</v>
      </c>
      <c r="E2215" t="s">
        <v>6</v>
      </c>
      <c r="F2215">
        <v>0</v>
      </c>
    </row>
    <row r="2216" spans="1:6" x14ac:dyDescent="0.35">
      <c r="A2216" s="1">
        <v>41769</v>
      </c>
      <c r="B2216">
        <v>2014</v>
      </c>
      <c r="C2216">
        <v>10</v>
      </c>
      <c r="D2216" t="s">
        <v>16</v>
      </c>
      <c r="E2216" t="s">
        <v>7</v>
      </c>
      <c r="F2216">
        <v>0</v>
      </c>
    </row>
    <row r="2217" spans="1:6" x14ac:dyDescent="0.35">
      <c r="A2217" s="1">
        <v>41769</v>
      </c>
      <c r="B2217">
        <v>2014</v>
      </c>
      <c r="C2217">
        <v>10</v>
      </c>
      <c r="D2217" t="s">
        <v>16</v>
      </c>
      <c r="E2217" t="s">
        <v>8</v>
      </c>
      <c r="F2217">
        <v>3</v>
      </c>
    </row>
    <row r="2218" spans="1:6" x14ac:dyDescent="0.35">
      <c r="A2218" s="1">
        <v>41800</v>
      </c>
      <c r="B2218">
        <v>2014</v>
      </c>
      <c r="C2218">
        <v>10</v>
      </c>
      <c r="D2218" t="s">
        <v>17</v>
      </c>
      <c r="E2218" t="s">
        <v>1</v>
      </c>
      <c r="F2218">
        <v>5.34</v>
      </c>
    </row>
    <row r="2219" spans="1:6" x14ac:dyDescent="0.35">
      <c r="A2219" s="1">
        <v>41800</v>
      </c>
      <c r="B2219">
        <v>2014</v>
      </c>
      <c r="C2219">
        <v>10</v>
      </c>
      <c r="D2219" t="s">
        <v>17</v>
      </c>
      <c r="E2219" t="s">
        <v>2</v>
      </c>
      <c r="F2219">
        <v>1.365</v>
      </c>
    </row>
    <row r="2220" spans="1:6" x14ac:dyDescent="0.35">
      <c r="A2220" s="1">
        <v>41800</v>
      </c>
      <c r="B2220">
        <v>2014</v>
      </c>
      <c r="C2220">
        <v>10</v>
      </c>
      <c r="D2220" t="s">
        <v>17</v>
      </c>
      <c r="E2220" t="s">
        <v>3</v>
      </c>
      <c r="F2220">
        <v>2.4</v>
      </c>
    </row>
    <row r="2221" spans="1:6" x14ac:dyDescent="0.35">
      <c r="A2221" s="1">
        <v>41800</v>
      </c>
      <c r="B2221">
        <v>2014</v>
      </c>
      <c r="C2221">
        <v>10</v>
      </c>
      <c r="D2221" t="s">
        <v>17</v>
      </c>
      <c r="E2221" t="s">
        <v>4</v>
      </c>
      <c r="F2221">
        <v>69.875</v>
      </c>
    </row>
    <row r="2222" spans="1:6" x14ac:dyDescent="0.35">
      <c r="A2222" s="1">
        <v>41800</v>
      </c>
      <c r="B2222">
        <v>2014</v>
      </c>
      <c r="C2222">
        <v>10</v>
      </c>
      <c r="D2222" t="s">
        <v>17</v>
      </c>
      <c r="E2222" t="s">
        <v>5</v>
      </c>
      <c r="F2222">
        <v>13</v>
      </c>
    </row>
    <row r="2223" spans="1:6" x14ac:dyDescent="0.35">
      <c r="A2223" s="1">
        <v>41800</v>
      </c>
      <c r="B2223">
        <v>2014</v>
      </c>
      <c r="C2223">
        <v>10</v>
      </c>
      <c r="D2223" t="s">
        <v>17</v>
      </c>
      <c r="E2223" t="s">
        <v>6</v>
      </c>
      <c r="F2223">
        <v>1</v>
      </c>
    </row>
    <row r="2224" spans="1:6" x14ac:dyDescent="0.35">
      <c r="A2224" s="1">
        <v>41800</v>
      </c>
      <c r="B2224">
        <v>2014</v>
      </c>
      <c r="C2224">
        <v>10</v>
      </c>
      <c r="D2224" t="s">
        <v>17</v>
      </c>
      <c r="E2224" t="s">
        <v>7</v>
      </c>
      <c r="F2224">
        <v>0</v>
      </c>
    </row>
    <row r="2225" spans="1:6" x14ac:dyDescent="0.35">
      <c r="A2225" s="1">
        <v>41800</v>
      </c>
      <c r="B2225">
        <v>2014</v>
      </c>
      <c r="C2225">
        <v>10</v>
      </c>
      <c r="D2225" t="s">
        <v>17</v>
      </c>
      <c r="E2225" t="s">
        <v>8</v>
      </c>
      <c r="F2225">
        <v>1</v>
      </c>
    </row>
    <row r="2226" spans="1:6" x14ac:dyDescent="0.35">
      <c r="A2226" s="1">
        <v>41830</v>
      </c>
      <c r="B2226">
        <v>2014</v>
      </c>
      <c r="C2226">
        <v>10</v>
      </c>
      <c r="D2226" t="s">
        <v>18</v>
      </c>
      <c r="E2226" t="s">
        <v>1</v>
      </c>
      <c r="F2226">
        <v>3</v>
      </c>
    </row>
    <row r="2227" spans="1:6" x14ac:dyDescent="0.35">
      <c r="A2227" s="1">
        <v>41830</v>
      </c>
      <c r="B2227">
        <v>2014</v>
      </c>
      <c r="C2227">
        <v>10</v>
      </c>
      <c r="D2227" t="s">
        <v>18</v>
      </c>
      <c r="E2227" t="s">
        <v>2</v>
      </c>
      <c r="F2227">
        <v>4.34</v>
      </c>
    </row>
    <row r="2228" spans="1:6" x14ac:dyDescent="0.35">
      <c r="A2228" s="1">
        <v>41830</v>
      </c>
      <c r="B2228">
        <v>2014</v>
      </c>
      <c r="C2228">
        <v>10</v>
      </c>
      <c r="D2228" t="s">
        <v>18</v>
      </c>
      <c r="E2228" t="s">
        <v>3</v>
      </c>
      <c r="F2228">
        <v>2.2000000000000002</v>
      </c>
    </row>
    <row r="2229" spans="1:6" x14ac:dyDescent="0.35">
      <c r="A2229" s="1">
        <v>41830</v>
      </c>
      <c r="B2229">
        <v>2014</v>
      </c>
      <c r="C2229">
        <v>10</v>
      </c>
      <c r="D2229" t="s">
        <v>18</v>
      </c>
      <c r="E2229" t="s">
        <v>4</v>
      </c>
      <c r="F2229">
        <v>41.7</v>
      </c>
    </row>
    <row r="2230" spans="1:6" x14ac:dyDescent="0.35">
      <c r="A2230" s="1">
        <v>41830</v>
      </c>
      <c r="B2230">
        <v>2014</v>
      </c>
      <c r="C2230">
        <v>10</v>
      </c>
      <c r="D2230" t="s">
        <v>18</v>
      </c>
      <c r="E2230" t="s">
        <v>5</v>
      </c>
      <c r="F2230">
        <v>17</v>
      </c>
    </row>
    <row r="2231" spans="1:6" x14ac:dyDescent="0.35">
      <c r="A2231" s="1">
        <v>41830</v>
      </c>
      <c r="B2231">
        <v>2014</v>
      </c>
      <c r="C2231">
        <v>10</v>
      </c>
      <c r="D2231" t="s">
        <v>18</v>
      </c>
      <c r="E2231" t="s">
        <v>6</v>
      </c>
      <c r="F2231">
        <v>1</v>
      </c>
    </row>
    <row r="2232" spans="1:6" x14ac:dyDescent="0.35">
      <c r="A2232" s="1">
        <v>41830</v>
      </c>
      <c r="B2232">
        <v>2014</v>
      </c>
      <c r="C2232">
        <v>10</v>
      </c>
      <c r="D2232" t="s">
        <v>18</v>
      </c>
      <c r="E2232" t="s">
        <v>7</v>
      </c>
      <c r="F2232">
        <v>5</v>
      </c>
    </row>
    <row r="2233" spans="1:6" x14ac:dyDescent="0.35">
      <c r="A2233" s="1">
        <v>41830</v>
      </c>
      <c r="B2233">
        <v>2014</v>
      </c>
      <c r="C2233">
        <v>10</v>
      </c>
      <c r="D2233" t="s">
        <v>18</v>
      </c>
      <c r="E2233" t="s">
        <v>8</v>
      </c>
      <c r="F2233">
        <v>0</v>
      </c>
    </row>
    <row r="2234" spans="1:6" x14ac:dyDescent="0.35">
      <c r="A2234" s="1">
        <v>41861</v>
      </c>
      <c r="B2234">
        <v>2014</v>
      </c>
      <c r="C2234">
        <v>10</v>
      </c>
      <c r="D2234" t="s">
        <v>19</v>
      </c>
      <c r="E2234" t="s">
        <v>1</v>
      </c>
      <c r="F2234">
        <v>3.68</v>
      </c>
    </row>
    <row r="2235" spans="1:6" x14ac:dyDescent="0.35">
      <c r="A2235" s="1">
        <v>41861</v>
      </c>
      <c r="B2235">
        <v>2014</v>
      </c>
      <c r="C2235">
        <v>10</v>
      </c>
      <c r="D2235" t="s">
        <v>19</v>
      </c>
      <c r="E2235" t="s">
        <v>2</v>
      </c>
      <c r="F2235">
        <v>6</v>
      </c>
    </row>
    <row r="2236" spans="1:6" x14ac:dyDescent="0.35">
      <c r="A2236" s="1">
        <v>41861</v>
      </c>
      <c r="B2236">
        <v>2014</v>
      </c>
      <c r="C2236">
        <v>10</v>
      </c>
      <c r="D2236" t="s">
        <v>19</v>
      </c>
      <c r="E2236" t="s">
        <v>3</v>
      </c>
      <c r="F2236">
        <v>7</v>
      </c>
    </row>
    <row r="2237" spans="1:6" x14ac:dyDescent="0.35">
      <c r="A2237" s="1">
        <v>41861</v>
      </c>
      <c r="B2237">
        <v>2014</v>
      </c>
      <c r="C2237">
        <v>10</v>
      </c>
      <c r="D2237" t="s">
        <v>19</v>
      </c>
      <c r="E2237" t="s">
        <v>4</v>
      </c>
      <c r="F2237">
        <v>50</v>
      </c>
    </row>
    <row r="2238" spans="1:6" x14ac:dyDescent="0.35">
      <c r="A2238" s="1">
        <v>41861</v>
      </c>
      <c r="B2238">
        <v>2014</v>
      </c>
      <c r="C2238">
        <v>10</v>
      </c>
      <c r="D2238" t="s">
        <v>19</v>
      </c>
      <c r="E2238" t="s">
        <v>5</v>
      </c>
      <c r="F2238">
        <v>17</v>
      </c>
    </row>
    <row r="2239" spans="1:6" x14ac:dyDescent="0.35">
      <c r="A2239" s="1">
        <v>41861</v>
      </c>
      <c r="B2239">
        <v>2014</v>
      </c>
      <c r="C2239">
        <v>10</v>
      </c>
      <c r="D2239" t="s">
        <v>19</v>
      </c>
      <c r="E2239" t="s">
        <v>6</v>
      </c>
      <c r="F2239">
        <v>0</v>
      </c>
    </row>
    <row r="2240" spans="1:6" x14ac:dyDescent="0.35">
      <c r="A2240" s="1">
        <v>41861</v>
      </c>
      <c r="B2240">
        <v>2014</v>
      </c>
      <c r="C2240">
        <v>10</v>
      </c>
      <c r="D2240" t="s">
        <v>19</v>
      </c>
      <c r="E2240" t="s">
        <v>7</v>
      </c>
      <c r="F2240">
        <v>0</v>
      </c>
    </row>
    <row r="2241" spans="1:6" x14ac:dyDescent="0.35">
      <c r="A2241" s="1">
        <v>41861</v>
      </c>
      <c r="B2241">
        <v>2014</v>
      </c>
      <c r="C2241">
        <v>10</v>
      </c>
      <c r="D2241" t="s">
        <v>19</v>
      </c>
      <c r="E2241" t="s">
        <v>8</v>
      </c>
      <c r="F2241">
        <v>2</v>
      </c>
    </row>
    <row r="2242" spans="1:6" x14ac:dyDescent="0.35">
      <c r="A2242" s="1">
        <v>41892</v>
      </c>
      <c r="B2242">
        <v>2014</v>
      </c>
      <c r="C2242">
        <v>10</v>
      </c>
      <c r="D2242" t="s">
        <v>13</v>
      </c>
      <c r="E2242" t="s">
        <v>1</v>
      </c>
      <c r="F2242">
        <v>1</v>
      </c>
    </row>
    <row r="2243" spans="1:6" x14ac:dyDescent="0.35">
      <c r="A2243" s="1">
        <v>41892</v>
      </c>
      <c r="B2243">
        <v>2014</v>
      </c>
      <c r="C2243">
        <v>10</v>
      </c>
      <c r="D2243" t="s">
        <v>13</v>
      </c>
      <c r="E2243" t="s">
        <v>2</v>
      </c>
      <c r="F2243">
        <v>4.6900000000000004</v>
      </c>
    </row>
    <row r="2244" spans="1:6" x14ac:dyDescent="0.35">
      <c r="A2244" s="1">
        <v>41892</v>
      </c>
      <c r="B2244">
        <v>2014</v>
      </c>
      <c r="C2244">
        <v>10</v>
      </c>
      <c r="D2244" t="s">
        <v>13</v>
      </c>
      <c r="E2244" t="s">
        <v>3</v>
      </c>
      <c r="F2244">
        <v>6</v>
      </c>
    </row>
    <row r="2245" spans="1:6" x14ac:dyDescent="0.35">
      <c r="A2245" s="1">
        <v>41892</v>
      </c>
      <c r="B2245">
        <v>2014</v>
      </c>
      <c r="C2245">
        <v>10</v>
      </c>
      <c r="D2245" t="s">
        <v>13</v>
      </c>
      <c r="E2245" t="s">
        <v>4</v>
      </c>
      <c r="F2245">
        <v>48.2</v>
      </c>
    </row>
    <row r="2246" spans="1:6" x14ac:dyDescent="0.35">
      <c r="A2246" s="1">
        <v>41892</v>
      </c>
      <c r="B2246">
        <v>2014</v>
      </c>
      <c r="C2246">
        <v>10</v>
      </c>
      <c r="D2246" t="s">
        <v>13</v>
      </c>
      <c r="E2246" t="s">
        <v>5</v>
      </c>
      <c r="F2246">
        <v>10</v>
      </c>
    </row>
    <row r="2247" spans="1:6" x14ac:dyDescent="0.35">
      <c r="A2247" s="1">
        <v>41892</v>
      </c>
      <c r="B2247">
        <v>2014</v>
      </c>
      <c r="C2247">
        <v>10</v>
      </c>
      <c r="D2247" t="s">
        <v>13</v>
      </c>
      <c r="E2247" t="s">
        <v>6</v>
      </c>
      <c r="F2247">
        <v>2</v>
      </c>
    </row>
    <row r="2248" spans="1:6" x14ac:dyDescent="0.35">
      <c r="A2248" s="1">
        <v>41892</v>
      </c>
      <c r="B2248">
        <v>2014</v>
      </c>
      <c r="C2248">
        <v>10</v>
      </c>
      <c r="D2248" t="s">
        <v>13</v>
      </c>
      <c r="E2248" t="s">
        <v>7</v>
      </c>
      <c r="F2248">
        <v>5</v>
      </c>
    </row>
    <row r="2249" spans="1:6" x14ac:dyDescent="0.35">
      <c r="A2249" s="1">
        <v>41892</v>
      </c>
      <c r="B2249">
        <v>2014</v>
      </c>
      <c r="C2249">
        <v>10</v>
      </c>
      <c r="D2249" t="s">
        <v>13</v>
      </c>
      <c r="E2249" t="s">
        <v>8</v>
      </c>
      <c r="F2249">
        <v>0</v>
      </c>
    </row>
    <row r="2250" spans="1:6" x14ac:dyDescent="0.35">
      <c r="A2250" s="1">
        <v>41922</v>
      </c>
      <c r="B2250">
        <v>2014</v>
      </c>
      <c r="C2250">
        <v>10</v>
      </c>
      <c r="D2250" t="s">
        <v>14</v>
      </c>
      <c r="E2250" t="s">
        <v>1</v>
      </c>
      <c r="F2250">
        <v>4.34</v>
      </c>
    </row>
    <row r="2251" spans="1:6" x14ac:dyDescent="0.35">
      <c r="A2251" s="1">
        <v>41922</v>
      </c>
      <c r="B2251">
        <v>2014</v>
      </c>
      <c r="C2251">
        <v>10</v>
      </c>
      <c r="D2251" t="s">
        <v>14</v>
      </c>
      <c r="E2251" t="s">
        <v>2</v>
      </c>
      <c r="F2251">
        <v>2.68</v>
      </c>
    </row>
    <row r="2252" spans="1:6" x14ac:dyDescent="0.35">
      <c r="A2252" s="1">
        <v>41922</v>
      </c>
      <c r="B2252">
        <v>2014</v>
      </c>
      <c r="C2252">
        <v>10</v>
      </c>
      <c r="D2252" t="s">
        <v>14</v>
      </c>
      <c r="E2252" t="s">
        <v>3</v>
      </c>
      <c r="F2252">
        <v>9</v>
      </c>
    </row>
    <row r="2253" spans="1:6" x14ac:dyDescent="0.35">
      <c r="A2253" s="1">
        <v>41922</v>
      </c>
      <c r="B2253">
        <v>2014</v>
      </c>
      <c r="C2253">
        <v>10</v>
      </c>
      <c r="D2253" t="s">
        <v>14</v>
      </c>
      <c r="E2253" t="s">
        <v>4</v>
      </c>
      <c r="F2253">
        <v>28.8</v>
      </c>
    </row>
    <row r="2254" spans="1:6" x14ac:dyDescent="0.35">
      <c r="A2254" s="1">
        <v>41922</v>
      </c>
      <c r="B2254">
        <v>2014</v>
      </c>
      <c r="C2254">
        <v>10</v>
      </c>
      <c r="D2254" t="s">
        <v>14</v>
      </c>
      <c r="E2254" t="s">
        <v>5</v>
      </c>
      <c r="F2254">
        <v>24</v>
      </c>
    </row>
    <row r="2255" spans="1:6" x14ac:dyDescent="0.35">
      <c r="A2255" s="1">
        <v>41922</v>
      </c>
      <c r="B2255">
        <v>2014</v>
      </c>
      <c r="C2255">
        <v>10</v>
      </c>
      <c r="D2255" t="s">
        <v>14</v>
      </c>
      <c r="E2255" t="s">
        <v>6</v>
      </c>
      <c r="F2255">
        <v>3</v>
      </c>
    </row>
    <row r="2256" spans="1:6" x14ac:dyDescent="0.35">
      <c r="A2256" s="1">
        <v>41922</v>
      </c>
      <c r="B2256">
        <v>2014</v>
      </c>
      <c r="C2256">
        <v>10</v>
      </c>
      <c r="D2256" t="s">
        <v>14</v>
      </c>
      <c r="E2256" t="s">
        <v>7</v>
      </c>
      <c r="F2256">
        <v>6</v>
      </c>
    </row>
    <row r="2257" spans="1:6" x14ac:dyDescent="0.35">
      <c r="A2257" s="1">
        <v>41922</v>
      </c>
      <c r="B2257">
        <v>2014</v>
      </c>
      <c r="C2257">
        <v>10</v>
      </c>
      <c r="D2257" t="s">
        <v>14</v>
      </c>
      <c r="E2257" t="s">
        <v>8</v>
      </c>
      <c r="F2257">
        <v>0.5</v>
      </c>
    </row>
    <row r="2258" spans="1:6" x14ac:dyDescent="0.35">
      <c r="A2258" s="1">
        <v>41953</v>
      </c>
      <c r="B2258">
        <v>2014</v>
      </c>
      <c r="C2258">
        <v>10</v>
      </c>
      <c r="D2258" t="s">
        <v>15</v>
      </c>
      <c r="E2258" t="s">
        <v>1</v>
      </c>
      <c r="F2258">
        <v>3.34</v>
      </c>
    </row>
    <row r="2259" spans="1:6" x14ac:dyDescent="0.35">
      <c r="A2259" s="1">
        <v>41953</v>
      </c>
      <c r="B2259">
        <v>2014</v>
      </c>
      <c r="C2259">
        <v>10</v>
      </c>
      <c r="D2259" t="s">
        <v>15</v>
      </c>
      <c r="E2259" t="s">
        <v>2</v>
      </c>
      <c r="F2259">
        <v>3.68</v>
      </c>
    </row>
    <row r="2260" spans="1:6" x14ac:dyDescent="0.35">
      <c r="A2260" s="1">
        <v>41953</v>
      </c>
      <c r="B2260">
        <v>2014</v>
      </c>
      <c r="C2260">
        <v>10</v>
      </c>
      <c r="D2260" t="s">
        <v>15</v>
      </c>
      <c r="E2260" t="s">
        <v>3</v>
      </c>
      <c r="F2260">
        <v>5</v>
      </c>
    </row>
    <row r="2261" spans="1:6" x14ac:dyDescent="0.35">
      <c r="A2261" s="1">
        <v>41953</v>
      </c>
      <c r="B2261">
        <v>2014</v>
      </c>
      <c r="C2261">
        <v>10</v>
      </c>
      <c r="D2261" t="s">
        <v>15</v>
      </c>
      <c r="E2261" t="s">
        <v>4</v>
      </c>
      <c r="F2261">
        <v>35.9</v>
      </c>
    </row>
    <row r="2262" spans="1:6" x14ac:dyDescent="0.35">
      <c r="A2262" s="1">
        <v>41953</v>
      </c>
      <c r="B2262">
        <v>2014</v>
      </c>
      <c r="C2262">
        <v>10</v>
      </c>
      <c r="D2262" t="s">
        <v>15</v>
      </c>
      <c r="E2262" t="s">
        <v>5</v>
      </c>
      <c r="F2262">
        <v>15</v>
      </c>
    </row>
    <row r="2263" spans="1:6" x14ac:dyDescent="0.35">
      <c r="A2263" s="1">
        <v>41953</v>
      </c>
      <c r="B2263">
        <v>2014</v>
      </c>
      <c r="C2263">
        <v>10</v>
      </c>
      <c r="D2263" t="s">
        <v>15</v>
      </c>
      <c r="E2263" t="s">
        <v>6</v>
      </c>
      <c r="F2263">
        <v>0</v>
      </c>
    </row>
    <row r="2264" spans="1:6" x14ac:dyDescent="0.35">
      <c r="A2264" s="1">
        <v>41953</v>
      </c>
      <c r="B2264">
        <v>2014</v>
      </c>
      <c r="C2264">
        <v>10</v>
      </c>
      <c r="D2264" t="s">
        <v>15</v>
      </c>
      <c r="E2264" t="s">
        <v>7</v>
      </c>
      <c r="F2264">
        <v>0</v>
      </c>
    </row>
    <row r="2265" spans="1:6" x14ac:dyDescent="0.35">
      <c r="A2265" s="1">
        <v>41953</v>
      </c>
      <c r="B2265">
        <v>2014</v>
      </c>
      <c r="C2265">
        <v>10</v>
      </c>
      <c r="D2265" t="s">
        <v>15</v>
      </c>
      <c r="E2265" t="s">
        <v>8</v>
      </c>
      <c r="F2265">
        <v>5</v>
      </c>
    </row>
    <row r="2266" spans="1:6" x14ac:dyDescent="0.35">
      <c r="A2266" s="1">
        <v>41983</v>
      </c>
      <c r="B2266">
        <v>2014</v>
      </c>
      <c r="C2266">
        <v>10</v>
      </c>
      <c r="D2266" t="s">
        <v>16</v>
      </c>
      <c r="E2266" t="s">
        <v>1</v>
      </c>
      <c r="F2266">
        <v>3</v>
      </c>
    </row>
    <row r="2267" spans="1:6" x14ac:dyDescent="0.35">
      <c r="A2267" s="1">
        <v>41983</v>
      </c>
      <c r="B2267">
        <v>2014</v>
      </c>
      <c r="C2267">
        <v>10</v>
      </c>
      <c r="D2267" t="s">
        <v>16</v>
      </c>
      <c r="E2267" t="s">
        <v>2</v>
      </c>
      <c r="F2267">
        <v>0.33</v>
      </c>
    </row>
    <row r="2268" spans="1:6" x14ac:dyDescent="0.35">
      <c r="A2268" s="1">
        <v>41983</v>
      </c>
      <c r="B2268">
        <v>2014</v>
      </c>
      <c r="C2268">
        <v>10</v>
      </c>
      <c r="D2268" t="s">
        <v>16</v>
      </c>
      <c r="E2268" t="s">
        <v>3</v>
      </c>
      <c r="F2268">
        <v>1.5</v>
      </c>
    </row>
    <row r="2269" spans="1:6" x14ac:dyDescent="0.35">
      <c r="A2269" s="1">
        <v>41983</v>
      </c>
      <c r="B2269">
        <v>2014</v>
      </c>
      <c r="C2269">
        <v>10</v>
      </c>
      <c r="D2269" t="s">
        <v>16</v>
      </c>
      <c r="E2269" t="s">
        <v>4</v>
      </c>
      <c r="F2269">
        <v>22.5</v>
      </c>
    </row>
    <row r="2270" spans="1:6" x14ac:dyDescent="0.35">
      <c r="A2270" s="1">
        <v>41983</v>
      </c>
      <c r="B2270">
        <v>2014</v>
      </c>
      <c r="C2270">
        <v>10</v>
      </c>
      <c r="D2270" t="s">
        <v>16</v>
      </c>
      <c r="E2270" t="s">
        <v>5</v>
      </c>
      <c r="F2270">
        <v>7</v>
      </c>
    </row>
    <row r="2271" spans="1:6" x14ac:dyDescent="0.35">
      <c r="A2271" s="1">
        <v>41983</v>
      </c>
      <c r="B2271">
        <v>2014</v>
      </c>
      <c r="C2271">
        <v>10</v>
      </c>
      <c r="D2271" t="s">
        <v>16</v>
      </c>
      <c r="E2271" t="s">
        <v>6</v>
      </c>
      <c r="F2271">
        <v>0</v>
      </c>
    </row>
    <row r="2272" spans="1:6" x14ac:dyDescent="0.35">
      <c r="A2272" s="1">
        <v>41983</v>
      </c>
      <c r="B2272">
        <v>2014</v>
      </c>
      <c r="C2272">
        <v>10</v>
      </c>
      <c r="D2272" t="s">
        <v>16</v>
      </c>
      <c r="E2272" t="s">
        <v>7</v>
      </c>
      <c r="F2272">
        <v>5</v>
      </c>
    </row>
    <row r="2273" spans="1:6" x14ac:dyDescent="0.35">
      <c r="A2273" s="1">
        <v>41983</v>
      </c>
      <c r="B2273">
        <v>2014</v>
      </c>
      <c r="C2273">
        <v>10</v>
      </c>
      <c r="D2273" t="s">
        <v>16</v>
      </c>
      <c r="E2273" t="s">
        <v>8</v>
      </c>
      <c r="F2273">
        <v>2</v>
      </c>
    </row>
    <row r="2274" spans="1:6" x14ac:dyDescent="0.35">
      <c r="A2274" s="1" t="s">
        <v>185</v>
      </c>
      <c r="B2274">
        <v>2014</v>
      </c>
      <c r="C2274">
        <v>10</v>
      </c>
      <c r="D2274" t="s">
        <v>17</v>
      </c>
      <c r="E2274" t="s">
        <v>1</v>
      </c>
      <c r="F2274">
        <v>1.68</v>
      </c>
    </row>
    <row r="2275" spans="1:6" x14ac:dyDescent="0.35">
      <c r="A2275" s="1" t="s">
        <v>185</v>
      </c>
      <c r="B2275">
        <v>2014</v>
      </c>
      <c r="C2275">
        <v>10</v>
      </c>
      <c r="D2275" t="s">
        <v>17</v>
      </c>
      <c r="E2275" t="s">
        <v>2</v>
      </c>
      <c r="F2275">
        <v>4</v>
      </c>
    </row>
    <row r="2276" spans="1:6" x14ac:dyDescent="0.35">
      <c r="A2276" s="1" t="s">
        <v>185</v>
      </c>
      <c r="B2276">
        <v>2014</v>
      </c>
      <c r="C2276">
        <v>10</v>
      </c>
      <c r="D2276" t="s">
        <v>17</v>
      </c>
      <c r="E2276" t="s">
        <v>3</v>
      </c>
      <c r="F2276">
        <v>6.2</v>
      </c>
    </row>
    <row r="2277" spans="1:6" x14ac:dyDescent="0.35">
      <c r="A2277" s="1" t="s">
        <v>185</v>
      </c>
      <c r="B2277">
        <v>2014</v>
      </c>
      <c r="C2277">
        <v>10</v>
      </c>
      <c r="D2277" t="s">
        <v>17</v>
      </c>
      <c r="E2277" t="s">
        <v>4</v>
      </c>
      <c r="F2277">
        <v>31.9</v>
      </c>
    </row>
    <row r="2278" spans="1:6" x14ac:dyDescent="0.35">
      <c r="A2278" s="1" t="s">
        <v>185</v>
      </c>
      <c r="B2278">
        <v>2014</v>
      </c>
      <c r="C2278">
        <v>10</v>
      </c>
      <c r="D2278" t="s">
        <v>17</v>
      </c>
      <c r="E2278" t="s">
        <v>5</v>
      </c>
      <c r="F2278">
        <v>11</v>
      </c>
    </row>
    <row r="2279" spans="1:6" x14ac:dyDescent="0.35">
      <c r="A2279" s="1" t="s">
        <v>185</v>
      </c>
      <c r="B2279">
        <v>2014</v>
      </c>
      <c r="C2279">
        <v>10</v>
      </c>
      <c r="D2279" t="s">
        <v>17</v>
      </c>
      <c r="E2279" t="s">
        <v>6</v>
      </c>
      <c r="F2279">
        <v>0</v>
      </c>
    </row>
    <row r="2280" spans="1:6" x14ac:dyDescent="0.35">
      <c r="A2280" s="1" t="s">
        <v>185</v>
      </c>
      <c r="B2280">
        <v>2014</v>
      </c>
      <c r="C2280">
        <v>10</v>
      </c>
      <c r="D2280" t="s">
        <v>17</v>
      </c>
      <c r="E2280" t="s">
        <v>7</v>
      </c>
      <c r="F2280">
        <v>1</v>
      </c>
    </row>
    <row r="2281" spans="1:6" x14ac:dyDescent="0.35">
      <c r="A2281" s="1" t="s">
        <v>185</v>
      </c>
      <c r="B2281">
        <v>2014</v>
      </c>
      <c r="C2281">
        <v>10</v>
      </c>
      <c r="D2281" t="s">
        <v>17</v>
      </c>
      <c r="E2281" t="s">
        <v>8</v>
      </c>
      <c r="F2281">
        <v>2</v>
      </c>
    </row>
    <row r="2282" spans="1:6" x14ac:dyDescent="0.35">
      <c r="A2282" s="1" t="s">
        <v>186</v>
      </c>
      <c r="B2282">
        <v>2014</v>
      </c>
      <c r="C2282">
        <v>10</v>
      </c>
      <c r="D2282" t="s">
        <v>18</v>
      </c>
      <c r="E2282" t="s">
        <v>1</v>
      </c>
      <c r="F2282">
        <v>3</v>
      </c>
    </row>
    <row r="2283" spans="1:6" x14ac:dyDescent="0.35">
      <c r="A2283" s="1" t="s">
        <v>186</v>
      </c>
      <c r="B2283">
        <v>2014</v>
      </c>
      <c r="C2283">
        <v>10</v>
      </c>
      <c r="D2283" t="s">
        <v>18</v>
      </c>
      <c r="E2283" t="s">
        <v>2</v>
      </c>
      <c r="F2283">
        <v>5.41</v>
      </c>
    </row>
    <row r="2284" spans="1:6" x14ac:dyDescent="0.35">
      <c r="A2284" s="1" t="s">
        <v>186</v>
      </c>
      <c r="B2284">
        <v>2014</v>
      </c>
      <c r="C2284">
        <v>10</v>
      </c>
      <c r="D2284" t="s">
        <v>18</v>
      </c>
      <c r="E2284" t="s">
        <v>3</v>
      </c>
      <c r="F2284">
        <v>4.8</v>
      </c>
    </row>
    <row r="2285" spans="1:6" x14ac:dyDescent="0.35">
      <c r="A2285" s="1" t="s">
        <v>186</v>
      </c>
      <c r="B2285">
        <v>2014</v>
      </c>
      <c r="C2285">
        <v>10</v>
      </c>
      <c r="D2285" t="s">
        <v>18</v>
      </c>
      <c r="E2285" t="s">
        <v>4</v>
      </c>
      <c r="F2285">
        <v>31.8</v>
      </c>
    </row>
    <row r="2286" spans="1:6" x14ac:dyDescent="0.35">
      <c r="A2286" s="1" t="s">
        <v>186</v>
      </c>
      <c r="B2286">
        <v>2014</v>
      </c>
      <c r="C2286">
        <v>10</v>
      </c>
      <c r="D2286" t="s">
        <v>18</v>
      </c>
      <c r="E2286" t="s">
        <v>5</v>
      </c>
      <c r="F2286">
        <v>7</v>
      </c>
    </row>
    <row r="2287" spans="1:6" x14ac:dyDescent="0.35">
      <c r="A2287" s="1" t="s">
        <v>186</v>
      </c>
      <c r="B2287">
        <v>2014</v>
      </c>
      <c r="C2287">
        <v>10</v>
      </c>
      <c r="D2287" t="s">
        <v>18</v>
      </c>
      <c r="E2287" t="s">
        <v>6</v>
      </c>
      <c r="F2287">
        <v>0</v>
      </c>
    </row>
    <row r="2288" spans="1:6" x14ac:dyDescent="0.35">
      <c r="A2288" s="1" t="s">
        <v>186</v>
      </c>
      <c r="B2288">
        <v>2014</v>
      </c>
      <c r="C2288">
        <v>10</v>
      </c>
      <c r="D2288" t="s">
        <v>18</v>
      </c>
      <c r="E2288" t="s">
        <v>7</v>
      </c>
      <c r="F2288">
        <v>11</v>
      </c>
    </row>
    <row r="2289" spans="1:6" x14ac:dyDescent="0.35">
      <c r="A2289" s="1" t="s">
        <v>186</v>
      </c>
      <c r="B2289">
        <v>2014</v>
      </c>
      <c r="C2289">
        <v>10</v>
      </c>
      <c r="D2289" t="s">
        <v>18</v>
      </c>
      <c r="E2289" t="s">
        <v>8</v>
      </c>
      <c r="F2289">
        <v>0</v>
      </c>
    </row>
    <row r="2290" spans="1:6" x14ac:dyDescent="0.35">
      <c r="A2290" s="1" t="s">
        <v>187</v>
      </c>
      <c r="B2290">
        <v>2014</v>
      </c>
      <c r="C2290">
        <v>10</v>
      </c>
      <c r="D2290" t="s">
        <v>19</v>
      </c>
      <c r="E2290" t="s">
        <v>1</v>
      </c>
      <c r="F2290">
        <v>1.33</v>
      </c>
    </row>
    <row r="2291" spans="1:6" x14ac:dyDescent="0.35">
      <c r="A2291" s="1" t="s">
        <v>187</v>
      </c>
      <c r="B2291">
        <v>2014</v>
      </c>
      <c r="C2291">
        <v>10</v>
      </c>
      <c r="D2291" t="s">
        <v>19</v>
      </c>
      <c r="E2291" t="s">
        <v>2</v>
      </c>
      <c r="F2291">
        <v>6.35</v>
      </c>
    </row>
    <row r="2292" spans="1:6" x14ac:dyDescent="0.35">
      <c r="A2292" s="1" t="s">
        <v>187</v>
      </c>
      <c r="B2292">
        <v>2014</v>
      </c>
      <c r="C2292">
        <v>10</v>
      </c>
      <c r="D2292" t="s">
        <v>19</v>
      </c>
      <c r="E2292" t="s">
        <v>3</v>
      </c>
      <c r="F2292">
        <v>3.5</v>
      </c>
    </row>
    <row r="2293" spans="1:6" x14ac:dyDescent="0.35">
      <c r="A2293" s="1" t="s">
        <v>187</v>
      </c>
      <c r="B2293">
        <v>2014</v>
      </c>
      <c r="C2293">
        <v>10</v>
      </c>
      <c r="D2293" t="s">
        <v>19</v>
      </c>
      <c r="E2293" t="s">
        <v>4</v>
      </c>
      <c r="F2293">
        <v>23.7</v>
      </c>
    </row>
    <row r="2294" spans="1:6" x14ac:dyDescent="0.35">
      <c r="A2294" s="1" t="s">
        <v>187</v>
      </c>
      <c r="B2294">
        <v>2014</v>
      </c>
      <c r="C2294">
        <v>10</v>
      </c>
      <c r="D2294" t="s">
        <v>19</v>
      </c>
      <c r="E2294" t="s">
        <v>5</v>
      </c>
      <c r="F2294">
        <v>14</v>
      </c>
    </row>
    <row r="2295" spans="1:6" x14ac:dyDescent="0.35">
      <c r="A2295" s="1" t="s">
        <v>187</v>
      </c>
      <c r="B2295">
        <v>2014</v>
      </c>
      <c r="C2295">
        <v>10</v>
      </c>
      <c r="D2295" t="s">
        <v>19</v>
      </c>
      <c r="E2295" t="s">
        <v>6</v>
      </c>
      <c r="F2295">
        <v>1</v>
      </c>
    </row>
    <row r="2296" spans="1:6" x14ac:dyDescent="0.35">
      <c r="A2296" s="1" t="s">
        <v>187</v>
      </c>
      <c r="B2296">
        <v>2014</v>
      </c>
      <c r="C2296">
        <v>10</v>
      </c>
      <c r="D2296" t="s">
        <v>19</v>
      </c>
      <c r="E2296" t="s">
        <v>7</v>
      </c>
      <c r="F2296">
        <v>2</v>
      </c>
    </row>
    <row r="2297" spans="1:6" x14ac:dyDescent="0.35">
      <c r="A2297" s="1" t="s">
        <v>187</v>
      </c>
      <c r="B2297">
        <v>2014</v>
      </c>
      <c r="C2297">
        <v>10</v>
      </c>
      <c r="D2297" t="s">
        <v>19</v>
      </c>
      <c r="E2297" t="s">
        <v>8</v>
      </c>
      <c r="F2297">
        <v>4</v>
      </c>
    </row>
    <row r="2298" spans="1:6" x14ac:dyDescent="0.35">
      <c r="A2298" s="1" t="s">
        <v>188</v>
      </c>
      <c r="B2298">
        <v>2014</v>
      </c>
      <c r="C2298">
        <v>10</v>
      </c>
      <c r="D2298" t="s">
        <v>13</v>
      </c>
      <c r="E2298" t="s">
        <v>1</v>
      </c>
      <c r="F2298">
        <v>6.7750000000000004</v>
      </c>
    </row>
    <row r="2299" spans="1:6" x14ac:dyDescent="0.35">
      <c r="A2299" s="1" t="s">
        <v>188</v>
      </c>
      <c r="B2299">
        <v>2014</v>
      </c>
      <c r="C2299">
        <v>10</v>
      </c>
      <c r="D2299" t="s">
        <v>13</v>
      </c>
      <c r="E2299" t="s">
        <v>2</v>
      </c>
      <c r="F2299">
        <v>3.5103124999999999</v>
      </c>
    </row>
    <row r="2300" spans="1:6" x14ac:dyDescent="0.35">
      <c r="A2300" s="1" t="s">
        <v>188</v>
      </c>
      <c r="B2300">
        <v>2014</v>
      </c>
      <c r="C2300">
        <v>10</v>
      </c>
      <c r="D2300" t="s">
        <v>13</v>
      </c>
      <c r="E2300" t="s">
        <v>3</v>
      </c>
      <c r="F2300">
        <v>2.9375</v>
      </c>
    </row>
    <row r="2301" spans="1:6" x14ac:dyDescent="0.35">
      <c r="A2301" s="1" t="s">
        <v>188</v>
      </c>
      <c r="B2301">
        <v>2014</v>
      </c>
      <c r="C2301">
        <v>10</v>
      </c>
      <c r="D2301" t="s">
        <v>13</v>
      </c>
      <c r="E2301" t="s">
        <v>4</v>
      </c>
      <c r="F2301">
        <v>58.921875</v>
      </c>
    </row>
    <row r="2302" spans="1:6" x14ac:dyDescent="0.35">
      <c r="A2302" s="1" t="s">
        <v>188</v>
      </c>
      <c r="B2302">
        <v>2014</v>
      </c>
      <c r="C2302">
        <v>10</v>
      </c>
      <c r="D2302" t="s">
        <v>13</v>
      </c>
      <c r="E2302" t="s">
        <v>5</v>
      </c>
      <c r="F2302">
        <v>9.0625</v>
      </c>
    </row>
    <row r="2303" spans="1:6" x14ac:dyDescent="0.35">
      <c r="A2303" s="1" t="s">
        <v>188</v>
      </c>
      <c r="B2303">
        <v>2014</v>
      </c>
      <c r="C2303">
        <v>10</v>
      </c>
      <c r="D2303" t="s">
        <v>13</v>
      </c>
      <c r="E2303" t="s">
        <v>6</v>
      </c>
      <c r="F2303">
        <v>0.625</v>
      </c>
    </row>
    <row r="2304" spans="1:6" x14ac:dyDescent="0.35">
      <c r="A2304" s="1" t="s">
        <v>188</v>
      </c>
      <c r="B2304">
        <v>2014</v>
      </c>
      <c r="C2304">
        <v>10</v>
      </c>
      <c r="D2304" t="s">
        <v>13</v>
      </c>
      <c r="E2304" t="s">
        <v>7</v>
      </c>
      <c r="F2304">
        <v>5</v>
      </c>
    </row>
    <row r="2305" spans="1:6" x14ac:dyDescent="0.35">
      <c r="A2305" s="1" t="s">
        <v>188</v>
      </c>
      <c r="B2305">
        <v>2014</v>
      </c>
      <c r="C2305">
        <v>10</v>
      </c>
      <c r="D2305" t="s">
        <v>13</v>
      </c>
      <c r="E2305" t="s">
        <v>8</v>
      </c>
      <c r="F2305">
        <v>2.1875</v>
      </c>
    </row>
    <row r="2306" spans="1:6" x14ac:dyDescent="0.35">
      <c r="A2306" s="1" t="s">
        <v>189</v>
      </c>
      <c r="B2306">
        <v>2014</v>
      </c>
      <c r="C2306">
        <v>10</v>
      </c>
      <c r="D2306" t="s">
        <v>14</v>
      </c>
      <c r="E2306" t="s">
        <v>1</v>
      </c>
      <c r="F2306">
        <v>3</v>
      </c>
    </row>
    <row r="2307" spans="1:6" x14ac:dyDescent="0.35">
      <c r="A2307" s="1" t="s">
        <v>189</v>
      </c>
      <c r="B2307">
        <v>2014</v>
      </c>
      <c r="C2307">
        <v>10</v>
      </c>
      <c r="D2307" t="s">
        <v>14</v>
      </c>
      <c r="E2307" t="s">
        <v>2</v>
      </c>
      <c r="F2307">
        <v>2.34</v>
      </c>
    </row>
    <row r="2308" spans="1:6" x14ac:dyDescent="0.35">
      <c r="A2308" s="1" t="s">
        <v>189</v>
      </c>
      <c r="B2308">
        <v>2014</v>
      </c>
      <c r="C2308">
        <v>10</v>
      </c>
      <c r="D2308" t="s">
        <v>14</v>
      </c>
      <c r="E2308" t="s">
        <v>3</v>
      </c>
      <c r="F2308">
        <v>3.4</v>
      </c>
    </row>
    <row r="2309" spans="1:6" x14ac:dyDescent="0.35">
      <c r="A2309" s="1" t="s">
        <v>189</v>
      </c>
      <c r="B2309">
        <v>2014</v>
      </c>
      <c r="C2309">
        <v>10</v>
      </c>
      <c r="D2309" t="s">
        <v>14</v>
      </c>
      <c r="E2309" t="s">
        <v>4</v>
      </c>
      <c r="F2309">
        <v>42</v>
      </c>
    </row>
    <row r="2310" spans="1:6" x14ac:dyDescent="0.35">
      <c r="A2310" s="1" t="s">
        <v>189</v>
      </c>
      <c r="B2310">
        <v>2014</v>
      </c>
      <c r="C2310">
        <v>10</v>
      </c>
      <c r="D2310" t="s">
        <v>14</v>
      </c>
      <c r="E2310" t="s">
        <v>5</v>
      </c>
      <c r="F2310">
        <v>22</v>
      </c>
    </row>
    <row r="2311" spans="1:6" x14ac:dyDescent="0.35">
      <c r="A2311" s="1" t="s">
        <v>189</v>
      </c>
      <c r="B2311">
        <v>2014</v>
      </c>
      <c r="C2311">
        <v>10</v>
      </c>
      <c r="D2311" t="s">
        <v>14</v>
      </c>
      <c r="E2311" t="s">
        <v>6</v>
      </c>
      <c r="F2311">
        <v>3</v>
      </c>
    </row>
    <row r="2312" spans="1:6" x14ac:dyDescent="0.35">
      <c r="A2312" s="1" t="s">
        <v>189</v>
      </c>
      <c r="B2312">
        <v>2014</v>
      </c>
      <c r="C2312">
        <v>10</v>
      </c>
      <c r="D2312" t="s">
        <v>14</v>
      </c>
      <c r="E2312" t="s">
        <v>7</v>
      </c>
      <c r="F2312">
        <v>0</v>
      </c>
    </row>
    <row r="2313" spans="1:6" x14ac:dyDescent="0.35">
      <c r="A2313" s="1" t="s">
        <v>189</v>
      </c>
      <c r="B2313">
        <v>2014</v>
      </c>
      <c r="C2313">
        <v>10</v>
      </c>
      <c r="D2313" t="s">
        <v>14</v>
      </c>
      <c r="E2313" t="s">
        <v>8</v>
      </c>
      <c r="F2313">
        <v>2</v>
      </c>
    </row>
    <row r="2314" spans="1:6" x14ac:dyDescent="0.35">
      <c r="A2314" s="1" t="s">
        <v>190</v>
      </c>
      <c r="B2314">
        <v>2014</v>
      </c>
      <c r="C2314">
        <v>10</v>
      </c>
      <c r="D2314" t="s">
        <v>15</v>
      </c>
      <c r="E2314" t="s">
        <v>1</v>
      </c>
      <c r="F2314">
        <v>4</v>
      </c>
    </row>
    <row r="2315" spans="1:6" x14ac:dyDescent="0.35">
      <c r="A2315" s="1" t="s">
        <v>190</v>
      </c>
      <c r="B2315">
        <v>2014</v>
      </c>
      <c r="C2315">
        <v>10</v>
      </c>
      <c r="D2315" t="s">
        <v>15</v>
      </c>
      <c r="E2315" t="s">
        <v>2</v>
      </c>
      <c r="F2315">
        <v>6</v>
      </c>
    </row>
    <row r="2316" spans="1:6" x14ac:dyDescent="0.35">
      <c r="A2316" s="1" t="s">
        <v>190</v>
      </c>
      <c r="B2316">
        <v>2014</v>
      </c>
      <c r="C2316">
        <v>10</v>
      </c>
      <c r="D2316" t="s">
        <v>15</v>
      </c>
      <c r="E2316" t="s">
        <v>3</v>
      </c>
      <c r="F2316">
        <v>5.5</v>
      </c>
    </row>
    <row r="2317" spans="1:6" x14ac:dyDescent="0.35">
      <c r="A2317" s="1" t="s">
        <v>190</v>
      </c>
      <c r="B2317">
        <v>2014</v>
      </c>
      <c r="C2317">
        <v>10</v>
      </c>
      <c r="D2317" t="s">
        <v>15</v>
      </c>
      <c r="E2317" t="s">
        <v>4</v>
      </c>
      <c r="F2317">
        <v>21.4</v>
      </c>
    </row>
    <row r="2318" spans="1:6" x14ac:dyDescent="0.35">
      <c r="A2318" s="1" t="s">
        <v>190</v>
      </c>
      <c r="B2318">
        <v>2014</v>
      </c>
      <c r="C2318">
        <v>10</v>
      </c>
      <c r="D2318" t="s">
        <v>15</v>
      </c>
      <c r="E2318" t="s">
        <v>5</v>
      </c>
      <c r="F2318">
        <v>24</v>
      </c>
    </row>
    <row r="2319" spans="1:6" x14ac:dyDescent="0.35">
      <c r="A2319" s="1" t="s">
        <v>190</v>
      </c>
      <c r="B2319">
        <v>2014</v>
      </c>
      <c r="C2319">
        <v>10</v>
      </c>
      <c r="D2319" t="s">
        <v>15</v>
      </c>
      <c r="E2319" t="s">
        <v>6</v>
      </c>
      <c r="F2319">
        <v>0</v>
      </c>
    </row>
    <row r="2320" spans="1:6" x14ac:dyDescent="0.35">
      <c r="A2320" s="1" t="s">
        <v>190</v>
      </c>
      <c r="B2320">
        <v>2014</v>
      </c>
      <c r="C2320">
        <v>10</v>
      </c>
      <c r="D2320" t="s">
        <v>15</v>
      </c>
      <c r="E2320" t="s">
        <v>7</v>
      </c>
      <c r="F2320">
        <v>3</v>
      </c>
    </row>
    <row r="2321" spans="1:6" x14ac:dyDescent="0.35">
      <c r="A2321" s="1" t="s">
        <v>190</v>
      </c>
      <c r="B2321">
        <v>2014</v>
      </c>
      <c r="C2321">
        <v>10</v>
      </c>
      <c r="D2321" t="s">
        <v>15</v>
      </c>
      <c r="E2321" t="s">
        <v>8</v>
      </c>
      <c r="F2321">
        <v>2</v>
      </c>
    </row>
    <row r="2322" spans="1:6" x14ac:dyDescent="0.35">
      <c r="A2322" s="1" t="s">
        <v>191</v>
      </c>
      <c r="B2322">
        <v>2014</v>
      </c>
      <c r="C2322">
        <v>10</v>
      </c>
      <c r="D2322" t="s">
        <v>16</v>
      </c>
      <c r="E2322" t="s">
        <v>1</v>
      </c>
      <c r="F2322">
        <v>3.33</v>
      </c>
    </row>
    <row r="2323" spans="1:6" x14ac:dyDescent="0.35">
      <c r="A2323" s="1" t="s">
        <v>191</v>
      </c>
      <c r="B2323">
        <v>2014</v>
      </c>
      <c r="C2323">
        <v>10</v>
      </c>
      <c r="D2323" t="s">
        <v>16</v>
      </c>
      <c r="E2323" t="s">
        <v>2</v>
      </c>
      <c r="F2323">
        <v>3</v>
      </c>
    </row>
    <row r="2324" spans="1:6" x14ac:dyDescent="0.35">
      <c r="A2324" s="1" t="s">
        <v>191</v>
      </c>
      <c r="B2324">
        <v>2014</v>
      </c>
      <c r="C2324">
        <v>10</v>
      </c>
      <c r="D2324" t="s">
        <v>16</v>
      </c>
      <c r="E2324" t="s">
        <v>3</v>
      </c>
      <c r="F2324">
        <v>2</v>
      </c>
    </row>
    <row r="2325" spans="1:6" x14ac:dyDescent="0.35">
      <c r="A2325" s="1" t="s">
        <v>191</v>
      </c>
      <c r="B2325">
        <v>2014</v>
      </c>
      <c r="C2325">
        <v>10</v>
      </c>
      <c r="D2325" t="s">
        <v>16</v>
      </c>
      <c r="E2325" t="s">
        <v>4</v>
      </c>
      <c r="F2325">
        <v>13.9</v>
      </c>
    </row>
    <row r="2326" spans="1:6" x14ac:dyDescent="0.35">
      <c r="A2326" s="1" t="s">
        <v>191</v>
      </c>
      <c r="B2326">
        <v>2014</v>
      </c>
      <c r="C2326">
        <v>10</v>
      </c>
      <c r="D2326" t="s">
        <v>16</v>
      </c>
      <c r="E2326" t="s">
        <v>5</v>
      </c>
      <c r="F2326">
        <v>9</v>
      </c>
    </row>
    <row r="2327" spans="1:6" x14ac:dyDescent="0.35">
      <c r="A2327" s="1" t="s">
        <v>191</v>
      </c>
      <c r="B2327">
        <v>2014</v>
      </c>
      <c r="C2327">
        <v>10</v>
      </c>
      <c r="D2327" t="s">
        <v>16</v>
      </c>
      <c r="E2327" t="s">
        <v>6</v>
      </c>
      <c r="F2327">
        <v>0</v>
      </c>
    </row>
    <row r="2328" spans="1:6" x14ac:dyDescent="0.35">
      <c r="A2328" s="1" t="s">
        <v>191</v>
      </c>
      <c r="B2328">
        <v>2014</v>
      </c>
      <c r="C2328">
        <v>10</v>
      </c>
      <c r="D2328" t="s">
        <v>16</v>
      </c>
      <c r="E2328" t="s">
        <v>7</v>
      </c>
      <c r="F2328">
        <v>6</v>
      </c>
    </row>
    <row r="2329" spans="1:6" x14ac:dyDescent="0.35">
      <c r="A2329" s="1" t="s">
        <v>191</v>
      </c>
      <c r="B2329">
        <v>2014</v>
      </c>
      <c r="C2329">
        <v>10</v>
      </c>
      <c r="D2329" t="s">
        <v>16</v>
      </c>
      <c r="E2329" t="s">
        <v>8</v>
      </c>
      <c r="F2329">
        <v>1</v>
      </c>
    </row>
    <row r="2330" spans="1:6" x14ac:dyDescent="0.35">
      <c r="A2330" s="1" t="s">
        <v>192</v>
      </c>
      <c r="B2330">
        <v>2014</v>
      </c>
      <c r="C2330">
        <v>10</v>
      </c>
      <c r="D2330" t="s">
        <v>17</v>
      </c>
      <c r="E2330" t="s">
        <v>1</v>
      </c>
      <c r="F2330">
        <v>3.34</v>
      </c>
    </row>
    <row r="2331" spans="1:6" x14ac:dyDescent="0.35">
      <c r="A2331" s="1" t="s">
        <v>192</v>
      </c>
      <c r="B2331">
        <v>2014</v>
      </c>
      <c r="C2331">
        <v>10</v>
      </c>
      <c r="D2331" t="s">
        <v>17</v>
      </c>
      <c r="E2331" t="s">
        <v>2</v>
      </c>
      <c r="F2331">
        <v>5.66</v>
      </c>
    </row>
    <row r="2332" spans="1:6" x14ac:dyDescent="0.35">
      <c r="A2332" s="1" t="s">
        <v>192</v>
      </c>
      <c r="B2332">
        <v>2014</v>
      </c>
      <c r="C2332">
        <v>10</v>
      </c>
      <c r="D2332" t="s">
        <v>17</v>
      </c>
      <c r="E2332" t="s">
        <v>3</v>
      </c>
      <c r="F2332">
        <v>7.3</v>
      </c>
    </row>
    <row r="2333" spans="1:6" x14ac:dyDescent="0.35">
      <c r="A2333" s="1" t="s">
        <v>192</v>
      </c>
      <c r="B2333">
        <v>2014</v>
      </c>
      <c r="C2333">
        <v>10</v>
      </c>
      <c r="D2333" t="s">
        <v>17</v>
      </c>
      <c r="E2333" t="s">
        <v>4</v>
      </c>
      <c r="F2333">
        <v>35.4</v>
      </c>
    </row>
    <row r="2334" spans="1:6" x14ac:dyDescent="0.35">
      <c r="A2334" s="1" t="s">
        <v>192</v>
      </c>
      <c r="B2334">
        <v>2014</v>
      </c>
      <c r="C2334">
        <v>10</v>
      </c>
      <c r="D2334" t="s">
        <v>17</v>
      </c>
      <c r="E2334" t="s">
        <v>5</v>
      </c>
      <c r="F2334">
        <v>25</v>
      </c>
    </row>
    <row r="2335" spans="1:6" x14ac:dyDescent="0.35">
      <c r="A2335" s="1" t="s">
        <v>192</v>
      </c>
      <c r="B2335">
        <v>2014</v>
      </c>
      <c r="C2335">
        <v>10</v>
      </c>
      <c r="D2335" t="s">
        <v>17</v>
      </c>
      <c r="E2335" t="s">
        <v>6</v>
      </c>
      <c r="F2335">
        <v>2</v>
      </c>
    </row>
    <row r="2336" spans="1:6" x14ac:dyDescent="0.35">
      <c r="A2336" s="1" t="s">
        <v>192</v>
      </c>
      <c r="B2336">
        <v>2014</v>
      </c>
      <c r="C2336">
        <v>10</v>
      </c>
      <c r="D2336" t="s">
        <v>17</v>
      </c>
      <c r="E2336" t="s">
        <v>7</v>
      </c>
      <c r="F2336">
        <v>0</v>
      </c>
    </row>
    <row r="2337" spans="1:6" x14ac:dyDescent="0.35">
      <c r="A2337" s="1" t="s">
        <v>192</v>
      </c>
      <c r="B2337">
        <v>2014</v>
      </c>
      <c r="C2337">
        <v>10</v>
      </c>
      <c r="D2337" t="s">
        <v>17</v>
      </c>
      <c r="E2337" t="s">
        <v>8</v>
      </c>
      <c r="F2337">
        <v>1</v>
      </c>
    </row>
    <row r="2338" spans="1:6" x14ac:dyDescent="0.35">
      <c r="A2338" s="1" t="s">
        <v>193</v>
      </c>
      <c r="B2338">
        <v>2014</v>
      </c>
      <c r="C2338">
        <v>10</v>
      </c>
      <c r="D2338" t="s">
        <v>18</v>
      </c>
      <c r="E2338" t="s">
        <v>1</v>
      </c>
      <c r="F2338">
        <v>2.34</v>
      </c>
    </row>
    <row r="2339" spans="1:6" x14ac:dyDescent="0.35">
      <c r="A2339" s="1" t="s">
        <v>193</v>
      </c>
      <c r="B2339">
        <v>2014</v>
      </c>
      <c r="C2339">
        <v>10</v>
      </c>
      <c r="D2339" t="s">
        <v>18</v>
      </c>
      <c r="E2339" t="s">
        <v>2</v>
      </c>
      <c r="F2339">
        <v>4.34</v>
      </c>
    </row>
    <row r="2340" spans="1:6" x14ac:dyDescent="0.35">
      <c r="A2340" s="1" t="s">
        <v>193</v>
      </c>
      <c r="B2340">
        <v>2014</v>
      </c>
      <c r="C2340">
        <v>10</v>
      </c>
      <c r="D2340" t="s">
        <v>18</v>
      </c>
      <c r="E2340" t="s">
        <v>3</v>
      </c>
      <c r="F2340">
        <v>6.4</v>
      </c>
    </row>
    <row r="2341" spans="1:6" x14ac:dyDescent="0.35">
      <c r="A2341" s="1" t="s">
        <v>193</v>
      </c>
      <c r="B2341">
        <v>2014</v>
      </c>
      <c r="C2341">
        <v>10</v>
      </c>
      <c r="D2341" t="s">
        <v>18</v>
      </c>
      <c r="E2341" t="s">
        <v>4</v>
      </c>
      <c r="F2341">
        <v>14.3</v>
      </c>
    </row>
    <row r="2342" spans="1:6" x14ac:dyDescent="0.35">
      <c r="A2342" s="1" t="s">
        <v>193</v>
      </c>
      <c r="B2342">
        <v>2014</v>
      </c>
      <c r="C2342">
        <v>10</v>
      </c>
      <c r="D2342" t="s">
        <v>18</v>
      </c>
      <c r="E2342" t="s">
        <v>5</v>
      </c>
      <c r="F2342">
        <v>11</v>
      </c>
    </row>
    <row r="2343" spans="1:6" x14ac:dyDescent="0.35">
      <c r="A2343" s="1" t="s">
        <v>193</v>
      </c>
      <c r="B2343">
        <v>2014</v>
      </c>
      <c r="C2343">
        <v>10</v>
      </c>
      <c r="D2343" t="s">
        <v>18</v>
      </c>
      <c r="E2343" t="s">
        <v>6</v>
      </c>
      <c r="F2343">
        <v>0</v>
      </c>
    </row>
    <row r="2344" spans="1:6" x14ac:dyDescent="0.35">
      <c r="A2344" s="1" t="s">
        <v>193</v>
      </c>
      <c r="B2344">
        <v>2014</v>
      </c>
      <c r="C2344">
        <v>10</v>
      </c>
      <c r="D2344" t="s">
        <v>18</v>
      </c>
      <c r="E2344" t="s">
        <v>7</v>
      </c>
      <c r="F2344">
        <v>20</v>
      </c>
    </row>
    <row r="2345" spans="1:6" x14ac:dyDescent="0.35">
      <c r="A2345" s="1" t="s">
        <v>193</v>
      </c>
      <c r="B2345">
        <v>2014</v>
      </c>
      <c r="C2345">
        <v>10</v>
      </c>
      <c r="D2345" t="s">
        <v>18</v>
      </c>
      <c r="E2345" t="s">
        <v>8</v>
      </c>
      <c r="F2345">
        <v>1</v>
      </c>
    </row>
    <row r="2346" spans="1:6" x14ac:dyDescent="0.35">
      <c r="A2346" s="1" t="s">
        <v>194</v>
      </c>
      <c r="B2346">
        <v>2014</v>
      </c>
      <c r="C2346">
        <v>10</v>
      </c>
      <c r="D2346" t="s">
        <v>19</v>
      </c>
      <c r="E2346" t="s">
        <v>1</v>
      </c>
      <c r="F2346">
        <v>3.33</v>
      </c>
    </row>
    <row r="2347" spans="1:6" x14ac:dyDescent="0.35">
      <c r="A2347" s="1" t="s">
        <v>194</v>
      </c>
      <c r="B2347">
        <v>2014</v>
      </c>
      <c r="C2347">
        <v>10</v>
      </c>
      <c r="D2347" t="s">
        <v>19</v>
      </c>
      <c r="E2347" t="s">
        <v>2</v>
      </c>
      <c r="F2347">
        <v>2</v>
      </c>
    </row>
    <row r="2348" spans="1:6" x14ac:dyDescent="0.35">
      <c r="A2348" s="1" t="s">
        <v>194</v>
      </c>
      <c r="B2348">
        <v>2014</v>
      </c>
      <c r="C2348">
        <v>10</v>
      </c>
      <c r="D2348" t="s">
        <v>19</v>
      </c>
      <c r="E2348" t="s">
        <v>3</v>
      </c>
      <c r="F2348">
        <v>2.6</v>
      </c>
    </row>
    <row r="2349" spans="1:6" x14ac:dyDescent="0.35">
      <c r="A2349" s="1" t="s">
        <v>194</v>
      </c>
      <c r="B2349">
        <v>2014</v>
      </c>
      <c r="C2349">
        <v>10</v>
      </c>
      <c r="D2349" t="s">
        <v>19</v>
      </c>
      <c r="E2349" t="s">
        <v>4</v>
      </c>
      <c r="F2349">
        <v>20.9</v>
      </c>
    </row>
    <row r="2350" spans="1:6" x14ac:dyDescent="0.35">
      <c r="A2350" s="1" t="s">
        <v>194</v>
      </c>
      <c r="B2350">
        <v>2014</v>
      </c>
      <c r="C2350">
        <v>10</v>
      </c>
      <c r="D2350" t="s">
        <v>19</v>
      </c>
      <c r="E2350" t="s">
        <v>5</v>
      </c>
      <c r="F2350">
        <v>7</v>
      </c>
    </row>
    <row r="2351" spans="1:6" x14ac:dyDescent="0.35">
      <c r="A2351" s="1" t="s">
        <v>194</v>
      </c>
      <c r="B2351">
        <v>2014</v>
      </c>
      <c r="C2351">
        <v>10</v>
      </c>
      <c r="D2351" t="s">
        <v>19</v>
      </c>
      <c r="E2351" t="s">
        <v>6</v>
      </c>
      <c r="F2351">
        <v>0</v>
      </c>
    </row>
    <row r="2352" spans="1:6" x14ac:dyDescent="0.35">
      <c r="A2352" s="1" t="s">
        <v>194</v>
      </c>
      <c r="B2352">
        <v>2014</v>
      </c>
      <c r="C2352">
        <v>10</v>
      </c>
      <c r="D2352" t="s">
        <v>19</v>
      </c>
      <c r="E2352" t="s">
        <v>7</v>
      </c>
      <c r="F2352">
        <v>2</v>
      </c>
    </row>
    <row r="2353" spans="1:6" x14ac:dyDescent="0.35">
      <c r="A2353" s="1" t="s">
        <v>194</v>
      </c>
      <c r="B2353">
        <v>2014</v>
      </c>
      <c r="C2353">
        <v>10</v>
      </c>
      <c r="D2353" t="s">
        <v>19</v>
      </c>
      <c r="E2353" t="s">
        <v>8</v>
      </c>
      <c r="F2353">
        <v>1</v>
      </c>
    </row>
    <row r="2354" spans="1:6" x14ac:dyDescent="0.35">
      <c r="A2354" s="1" t="s">
        <v>195</v>
      </c>
      <c r="B2354">
        <v>2014</v>
      </c>
      <c r="C2354">
        <v>10</v>
      </c>
      <c r="D2354" t="s">
        <v>13</v>
      </c>
      <c r="E2354" t="s">
        <v>1</v>
      </c>
      <c r="F2354">
        <v>1.34</v>
      </c>
    </row>
    <row r="2355" spans="1:6" x14ac:dyDescent="0.35">
      <c r="A2355" s="1" t="s">
        <v>195</v>
      </c>
      <c r="B2355">
        <v>2014</v>
      </c>
      <c r="C2355">
        <v>10</v>
      </c>
      <c r="D2355" t="s">
        <v>13</v>
      </c>
      <c r="E2355" t="s">
        <v>2</v>
      </c>
      <c r="F2355">
        <v>4.33</v>
      </c>
    </row>
    <row r="2356" spans="1:6" x14ac:dyDescent="0.35">
      <c r="A2356" s="1" t="s">
        <v>195</v>
      </c>
      <c r="B2356">
        <v>2014</v>
      </c>
      <c r="C2356">
        <v>10</v>
      </c>
      <c r="D2356" t="s">
        <v>13</v>
      </c>
      <c r="E2356" t="s">
        <v>3</v>
      </c>
      <c r="F2356">
        <v>0</v>
      </c>
    </row>
    <row r="2357" spans="1:6" x14ac:dyDescent="0.35">
      <c r="A2357" s="1" t="s">
        <v>195</v>
      </c>
      <c r="B2357">
        <v>2014</v>
      </c>
      <c r="C2357">
        <v>10</v>
      </c>
      <c r="D2357" t="s">
        <v>13</v>
      </c>
      <c r="E2357" t="s">
        <v>4</v>
      </c>
      <c r="F2357">
        <v>32.200000000000003</v>
      </c>
    </row>
    <row r="2358" spans="1:6" x14ac:dyDescent="0.35">
      <c r="A2358" s="1" t="s">
        <v>195</v>
      </c>
      <c r="B2358">
        <v>2014</v>
      </c>
      <c r="C2358">
        <v>10</v>
      </c>
      <c r="D2358" t="s">
        <v>13</v>
      </c>
      <c r="E2358" t="s">
        <v>5</v>
      </c>
      <c r="F2358">
        <v>7</v>
      </c>
    </row>
    <row r="2359" spans="1:6" x14ac:dyDescent="0.35">
      <c r="A2359" s="1" t="s">
        <v>195</v>
      </c>
      <c r="B2359">
        <v>2014</v>
      </c>
      <c r="C2359">
        <v>10</v>
      </c>
      <c r="D2359" t="s">
        <v>13</v>
      </c>
      <c r="E2359" t="s">
        <v>6</v>
      </c>
      <c r="F2359">
        <v>1</v>
      </c>
    </row>
    <row r="2360" spans="1:6" x14ac:dyDescent="0.35">
      <c r="A2360" s="1" t="s">
        <v>195</v>
      </c>
      <c r="B2360">
        <v>2014</v>
      </c>
      <c r="C2360">
        <v>10</v>
      </c>
      <c r="D2360" t="s">
        <v>13</v>
      </c>
      <c r="E2360" t="s">
        <v>7</v>
      </c>
      <c r="F2360">
        <v>0</v>
      </c>
    </row>
    <row r="2361" spans="1:6" x14ac:dyDescent="0.35">
      <c r="A2361" s="1" t="s">
        <v>195</v>
      </c>
      <c r="B2361">
        <v>2014</v>
      </c>
      <c r="C2361">
        <v>10</v>
      </c>
      <c r="D2361" t="s">
        <v>13</v>
      </c>
      <c r="E2361" t="s">
        <v>8</v>
      </c>
      <c r="F2361">
        <v>0</v>
      </c>
    </row>
    <row r="2362" spans="1:6" x14ac:dyDescent="0.35">
      <c r="A2362" s="1" t="s">
        <v>196</v>
      </c>
      <c r="B2362">
        <v>2014</v>
      </c>
      <c r="C2362">
        <v>10</v>
      </c>
      <c r="D2362" t="s">
        <v>14</v>
      </c>
      <c r="E2362" t="s">
        <v>1</v>
      </c>
      <c r="F2362">
        <v>3.67</v>
      </c>
    </row>
    <row r="2363" spans="1:6" x14ac:dyDescent="0.35">
      <c r="A2363" s="1" t="s">
        <v>196</v>
      </c>
      <c r="B2363">
        <v>2014</v>
      </c>
      <c r="C2363">
        <v>10</v>
      </c>
      <c r="D2363" t="s">
        <v>14</v>
      </c>
      <c r="E2363" t="s">
        <v>2</v>
      </c>
      <c r="F2363">
        <v>2.67</v>
      </c>
    </row>
    <row r="2364" spans="1:6" x14ac:dyDescent="0.35">
      <c r="A2364" s="1" t="s">
        <v>196</v>
      </c>
      <c r="B2364">
        <v>2014</v>
      </c>
      <c r="C2364">
        <v>10</v>
      </c>
      <c r="D2364" t="s">
        <v>14</v>
      </c>
      <c r="E2364" t="s">
        <v>3</v>
      </c>
      <c r="F2364">
        <v>6.3</v>
      </c>
    </row>
    <row r="2365" spans="1:6" x14ac:dyDescent="0.35">
      <c r="A2365" s="1" t="s">
        <v>196</v>
      </c>
      <c r="B2365">
        <v>2014</v>
      </c>
      <c r="C2365">
        <v>10</v>
      </c>
      <c r="D2365" t="s">
        <v>14</v>
      </c>
      <c r="E2365" t="s">
        <v>4</v>
      </c>
      <c r="F2365">
        <v>49.4</v>
      </c>
    </row>
    <row r="2366" spans="1:6" x14ac:dyDescent="0.35">
      <c r="A2366" s="1" t="s">
        <v>196</v>
      </c>
      <c r="B2366">
        <v>2014</v>
      </c>
      <c r="C2366">
        <v>10</v>
      </c>
      <c r="D2366" t="s">
        <v>14</v>
      </c>
      <c r="E2366" t="s">
        <v>5</v>
      </c>
      <c r="F2366">
        <v>18</v>
      </c>
    </row>
    <row r="2367" spans="1:6" x14ac:dyDescent="0.35">
      <c r="A2367" s="1" t="s">
        <v>196</v>
      </c>
      <c r="B2367">
        <v>2014</v>
      </c>
      <c r="C2367">
        <v>10</v>
      </c>
      <c r="D2367" t="s">
        <v>14</v>
      </c>
      <c r="E2367" t="s">
        <v>6</v>
      </c>
      <c r="F2367">
        <v>0</v>
      </c>
    </row>
    <row r="2368" spans="1:6" x14ac:dyDescent="0.35">
      <c r="A2368" s="1" t="s">
        <v>196</v>
      </c>
      <c r="B2368">
        <v>2014</v>
      </c>
      <c r="C2368">
        <v>10</v>
      </c>
      <c r="D2368" t="s">
        <v>14</v>
      </c>
      <c r="E2368" t="s">
        <v>7</v>
      </c>
      <c r="F2368">
        <v>5</v>
      </c>
    </row>
    <row r="2369" spans="1:6" x14ac:dyDescent="0.35">
      <c r="A2369" s="1" t="s">
        <v>196</v>
      </c>
      <c r="B2369">
        <v>2014</v>
      </c>
      <c r="C2369">
        <v>10</v>
      </c>
      <c r="D2369" t="s">
        <v>14</v>
      </c>
      <c r="E2369" t="s">
        <v>8</v>
      </c>
      <c r="F2369">
        <v>1</v>
      </c>
    </row>
    <row r="2370" spans="1:6" x14ac:dyDescent="0.35">
      <c r="A2370" s="1" t="s">
        <v>197</v>
      </c>
      <c r="B2370">
        <v>2014</v>
      </c>
      <c r="C2370">
        <v>10</v>
      </c>
      <c r="D2370" t="s">
        <v>15</v>
      </c>
      <c r="E2370" t="s">
        <v>1</v>
      </c>
      <c r="F2370">
        <v>2.33</v>
      </c>
    </row>
    <row r="2371" spans="1:6" x14ac:dyDescent="0.35">
      <c r="A2371" s="1" t="s">
        <v>197</v>
      </c>
      <c r="B2371">
        <v>2014</v>
      </c>
      <c r="C2371">
        <v>10</v>
      </c>
      <c r="D2371" t="s">
        <v>15</v>
      </c>
      <c r="E2371" t="s">
        <v>2</v>
      </c>
      <c r="F2371">
        <v>5.14</v>
      </c>
    </row>
    <row r="2372" spans="1:6" x14ac:dyDescent="0.35">
      <c r="A2372" s="1" t="s">
        <v>197</v>
      </c>
      <c r="B2372">
        <v>2014</v>
      </c>
      <c r="C2372">
        <v>10</v>
      </c>
      <c r="D2372" t="s">
        <v>15</v>
      </c>
      <c r="E2372" t="s">
        <v>3</v>
      </c>
      <c r="F2372">
        <v>1</v>
      </c>
    </row>
    <row r="2373" spans="1:6" x14ac:dyDescent="0.35">
      <c r="A2373" s="1" t="s">
        <v>197</v>
      </c>
      <c r="B2373">
        <v>2014</v>
      </c>
      <c r="C2373">
        <v>10</v>
      </c>
      <c r="D2373" t="s">
        <v>15</v>
      </c>
      <c r="E2373" t="s">
        <v>4</v>
      </c>
      <c r="F2373">
        <v>31</v>
      </c>
    </row>
    <row r="2374" spans="1:6" x14ac:dyDescent="0.35">
      <c r="A2374" s="1" t="s">
        <v>197</v>
      </c>
      <c r="B2374">
        <v>2014</v>
      </c>
      <c r="C2374">
        <v>10</v>
      </c>
      <c r="D2374" t="s">
        <v>15</v>
      </c>
      <c r="E2374" t="s">
        <v>5</v>
      </c>
      <c r="F2374">
        <v>21</v>
      </c>
    </row>
    <row r="2375" spans="1:6" x14ac:dyDescent="0.35">
      <c r="A2375" s="1" t="s">
        <v>197</v>
      </c>
      <c r="B2375">
        <v>2014</v>
      </c>
      <c r="C2375">
        <v>10</v>
      </c>
      <c r="D2375" t="s">
        <v>15</v>
      </c>
      <c r="E2375" t="s">
        <v>6</v>
      </c>
      <c r="F2375">
        <v>0</v>
      </c>
    </row>
    <row r="2376" spans="1:6" x14ac:dyDescent="0.35">
      <c r="A2376" s="1" t="s">
        <v>197</v>
      </c>
      <c r="B2376">
        <v>2014</v>
      </c>
      <c r="C2376">
        <v>10</v>
      </c>
      <c r="D2376" t="s">
        <v>15</v>
      </c>
      <c r="E2376" t="s">
        <v>7</v>
      </c>
      <c r="F2376">
        <v>2</v>
      </c>
    </row>
    <row r="2377" spans="1:6" x14ac:dyDescent="0.35">
      <c r="A2377" s="1" t="s">
        <v>197</v>
      </c>
      <c r="B2377">
        <v>2014</v>
      </c>
      <c r="C2377">
        <v>10</v>
      </c>
      <c r="D2377" t="s">
        <v>15</v>
      </c>
      <c r="E2377" t="s">
        <v>8</v>
      </c>
      <c r="F2377">
        <v>5</v>
      </c>
    </row>
    <row r="2378" spans="1:6" x14ac:dyDescent="0.35">
      <c r="A2378" s="1" t="s">
        <v>198</v>
      </c>
      <c r="B2378">
        <v>2014</v>
      </c>
      <c r="C2378">
        <v>10</v>
      </c>
      <c r="D2378" t="s">
        <v>16</v>
      </c>
      <c r="E2378" t="s">
        <v>1</v>
      </c>
      <c r="F2378">
        <v>3.34</v>
      </c>
    </row>
    <row r="2379" spans="1:6" x14ac:dyDescent="0.35">
      <c r="A2379" s="1" t="s">
        <v>198</v>
      </c>
      <c r="B2379">
        <v>2014</v>
      </c>
      <c r="C2379">
        <v>10</v>
      </c>
      <c r="D2379" t="s">
        <v>16</v>
      </c>
      <c r="E2379" t="s">
        <v>2</v>
      </c>
      <c r="F2379">
        <v>1</v>
      </c>
    </row>
    <row r="2380" spans="1:6" x14ac:dyDescent="0.35">
      <c r="A2380" s="1" t="s">
        <v>198</v>
      </c>
      <c r="B2380">
        <v>2014</v>
      </c>
      <c r="C2380">
        <v>10</v>
      </c>
      <c r="D2380" t="s">
        <v>16</v>
      </c>
      <c r="E2380" t="s">
        <v>3</v>
      </c>
      <c r="F2380">
        <v>1.6</v>
      </c>
    </row>
    <row r="2381" spans="1:6" x14ac:dyDescent="0.35">
      <c r="A2381" s="1" t="s">
        <v>198</v>
      </c>
      <c r="B2381">
        <v>2014</v>
      </c>
      <c r="C2381">
        <v>10</v>
      </c>
      <c r="D2381" t="s">
        <v>16</v>
      </c>
      <c r="E2381" t="s">
        <v>4</v>
      </c>
      <c r="F2381">
        <v>30.4</v>
      </c>
    </row>
    <row r="2382" spans="1:6" x14ac:dyDescent="0.35">
      <c r="A2382" s="1" t="s">
        <v>198</v>
      </c>
      <c r="B2382">
        <v>2014</v>
      </c>
      <c r="C2382">
        <v>10</v>
      </c>
      <c r="D2382" t="s">
        <v>16</v>
      </c>
      <c r="E2382" t="s">
        <v>5</v>
      </c>
      <c r="F2382">
        <v>6</v>
      </c>
    </row>
    <row r="2383" spans="1:6" x14ac:dyDescent="0.35">
      <c r="A2383" s="1" t="s">
        <v>198</v>
      </c>
      <c r="B2383">
        <v>2014</v>
      </c>
      <c r="C2383">
        <v>10</v>
      </c>
      <c r="D2383" t="s">
        <v>16</v>
      </c>
      <c r="E2383" t="s">
        <v>6</v>
      </c>
      <c r="F2383">
        <v>0</v>
      </c>
    </row>
    <row r="2384" spans="1:6" x14ac:dyDescent="0.35">
      <c r="A2384" s="1" t="s">
        <v>198</v>
      </c>
      <c r="B2384">
        <v>2014</v>
      </c>
      <c r="C2384">
        <v>10</v>
      </c>
      <c r="D2384" t="s">
        <v>16</v>
      </c>
      <c r="E2384" t="s">
        <v>7</v>
      </c>
      <c r="F2384">
        <v>1</v>
      </c>
    </row>
    <row r="2385" spans="1:6" x14ac:dyDescent="0.35">
      <c r="A2385" s="1" t="s">
        <v>198</v>
      </c>
      <c r="B2385">
        <v>2014</v>
      </c>
      <c r="C2385">
        <v>10</v>
      </c>
      <c r="D2385" t="s">
        <v>16</v>
      </c>
      <c r="E2385" t="s">
        <v>8</v>
      </c>
      <c r="F2385">
        <v>1</v>
      </c>
    </row>
    <row r="2386" spans="1:6" x14ac:dyDescent="0.35">
      <c r="A2386" s="1" t="s">
        <v>199</v>
      </c>
      <c r="B2386">
        <v>2014</v>
      </c>
      <c r="C2386">
        <v>10</v>
      </c>
      <c r="D2386" t="s">
        <v>17</v>
      </c>
      <c r="E2386" t="s">
        <v>1</v>
      </c>
      <c r="F2386">
        <v>8.34</v>
      </c>
    </row>
    <row r="2387" spans="1:6" x14ac:dyDescent="0.35">
      <c r="A2387" s="1" t="s">
        <v>199</v>
      </c>
      <c r="B2387">
        <v>2014</v>
      </c>
      <c r="C2387">
        <v>10</v>
      </c>
      <c r="D2387" t="s">
        <v>17</v>
      </c>
      <c r="E2387" t="s">
        <v>2</v>
      </c>
      <c r="F2387">
        <v>4.55</v>
      </c>
    </row>
    <row r="2388" spans="1:6" x14ac:dyDescent="0.35">
      <c r="A2388" s="1" t="s">
        <v>199</v>
      </c>
      <c r="B2388">
        <v>2014</v>
      </c>
      <c r="C2388">
        <v>10</v>
      </c>
      <c r="D2388" t="s">
        <v>17</v>
      </c>
      <c r="E2388" t="s">
        <v>3</v>
      </c>
      <c r="F2388">
        <v>4</v>
      </c>
    </row>
    <row r="2389" spans="1:6" x14ac:dyDescent="0.35">
      <c r="A2389" s="1" t="s">
        <v>199</v>
      </c>
      <c r="B2389">
        <v>2014</v>
      </c>
      <c r="C2389">
        <v>10</v>
      </c>
      <c r="D2389" t="s">
        <v>17</v>
      </c>
      <c r="E2389" t="s">
        <v>4</v>
      </c>
      <c r="F2389">
        <v>25.3</v>
      </c>
    </row>
    <row r="2390" spans="1:6" x14ac:dyDescent="0.35">
      <c r="A2390" s="1" t="s">
        <v>199</v>
      </c>
      <c r="B2390">
        <v>2014</v>
      </c>
      <c r="C2390">
        <v>10</v>
      </c>
      <c r="D2390" t="s">
        <v>17</v>
      </c>
      <c r="E2390" t="s">
        <v>5</v>
      </c>
      <c r="F2390">
        <v>17</v>
      </c>
    </row>
    <row r="2391" spans="1:6" x14ac:dyDescent="0.35">
      <c r="A2391" s="1" t="s">
        <v>199</v>
      </c>
      <c r="B2391">
        <v>2014</v>
      </c>
      <c r="C2391">
        <v>10</v>
      </c>
      <c r="D2391" t="s">
        <v>17</v>
      </c>
      <c r="E2391" t="s">
        <v>6</v>
      </c>
      <c r="F2391">
        <v>1</v>
      </c>
    </row>
    <row r="2392" spans="1:6" x14ac:dyDescent="0.35">
      <c r="A2392" s="1" t="s">
        <v>199</v>
      </c>
      <c r="B2392">
        <v>2014</v>
      </c>
      <c r="C2392">
        <v>10</v>
      </c>
      <c r="D2392" t="s">
        <v>17</v>
      </c>
      <c r="E2392" t="s">
        <v>7</v>
      </c>
      <c r="F2392">
        <v>3</v>
      </c>
    </row>
    <row r="2393" spans="1:6" x14ac:dyDescent="0.35">
      <c r="A2393" s="1" t="s">
        <v>199</v>
      </c>
      <c r="B2393">
        <v>2014</v>
      </c>
      <c r="C2393">
        <v>10</v>
      </c>
      <c r="D2393" t="s">
        <v>17</v>
      </c>
      <c r="E2393" t="s">
        <v>8</v>
      </c>
      <c r="F2393">
        <v>0</v>
      </c>
    </row>
    <row r="2394" spans="1:6" x14ac:dyDescent="0.35">
      <c r="A2394" s="1" t="s">
        <v>200</v>
      </c>
      <c r="B2394">
        <v>2014</v>
      </c>
      <c r="C2394">
        <v>10</v>
      </c>
      <c r="D2394" t="s">
        <v>18</v>
      </c>
      <c r="E2394" t="s">
        <v>1</v>
      </c>
      <c r="F2394">
        <v>4</v>
      </c>
    </row>
    <row r="2395" spans="1:6" x14ac:dyDescent="0.35">
      <c r="A2395" s="1" t="s">
        <v>200</v>
      </c>
      <c r="B2395">
        <v>2014</v>
      </c>
      <c r="C2395">
        <v>10</v>
      </c>
      <c r="D2395" t="s">
        <v>18</v>
      </c>
      <c r="E2395" t="s">
        <v>2</v>
      </c>
      <c r="F2395">
        <v>3.48</v>
      </c>
    </row>
    <row r="2396" spans="1:6" x14ac:dyDescent="0.35">
      <c r="A2396" s="1" t="s">
        <v>200</v>
      </c>
      <c r="B2396">
        <v>2014</v>
      </c>
      <c r="C2396">
        <v>10</v>
      </c>
      <c r="D2396" t="s">
        <v>18</v>
      </c>
      <c r="E2396" t="s">
        <v>3</v>
      </c>
      <c r="F2396">
        <v>10</v>
      </c>
    </row>
    <row r="2397" spans="1:6" x14ac:dyDescent="0.35">
      <c r="A2397" s="1" t="s">
        <v>200</v>
      </c>
      <c r="B2397">
        <v>2014</v>
      </c>
      <c r="C2397">
        <v>10</v>
      </c>
      <c r="D2397" t="s">
        <v>18</v>
      </c>
      <c r="E2397" t="s">
        <v>4</v>
      </c>
      <c r="F2397">
        <v>40.4</v>
      </c>
    </row>
    <row r="2398" spans="1:6" x14ac:dyDescent="0.35">
      <c r="A2398" s="1" t="s">
        <v>200</v>
      </c>
      <c r="B2398">
        <v>2014</v>
      </c>
      <c r="C2398">
        <v>10</v>
      </c>
      <c r="D2398" t="s">
        <v>18</v>
      </c>
      <c r="E2398" t="s">
        <v>5</v>
      </c>
      <c r="F2398">
        <v>23</v>
      </c>
    </row>
    <row r="2399" spans="1:6" x14ac:dyDescent="0.35">
      <c r="A2399" s="1" t="s">
        <v>200</v>
      </c>
      <c r="B2399">
        <v>2014</v>
      </c>
      <c r="C2399">
        <v>10</v>
      </c>
      <c r="D2399" t="s">
        <v>18</v>
      </c>
      <c r="E2399" t="s">
        <v>6</v>
      </c>
      <c r="F2399">
        <v>0</v>
      </c>
    </row>
    <row r="2400" spans="1:6" x14ac:dyDescent="0.35">
      <c r="A2400" s="1" t="s">
        <v>200</v>
      </c>
      <c r="B2400">
        <v>2014</v>
      </c>
      <c r="C2400">
        <v>10</v>
      </c>
      <c r="D2400" t="s">
        <v>18</v>
      </c>
      <c r="E2400" t="s">
        <v>7</v>
      </c>
      <c r="F2400">
        <v>0</v>
      </c>
    </row>
    <row r="2401" spans="1:6" x14ac:dyDescent="0.35">
      <c r="A2401" s="1" t="s">
        <v>200</v>
      </c>
      <c r="B2401">
        <v>2014</v>
      </c>
      <c r="C2401">
        <v>10</v>
      </c>
      <c r="D2401" t="s">
        <v>18</v>
      </c>
      <c r="E2401" t="s">
        <v>8</v>
      </c>
      <c r="F2401">
        <v>2</v>
      </c>
    </row>
    <row r="2402" spans="1:6" x14ac:dyDescent="0.35">
      <c r="A2402" s="1" t="s">
        <v>201</v>
      </c>
      <c r="B2402">
        <v>2014</v>
      </c>
      <c r="C2402">
        <v>10</v>
      </c>
      <c r="D2402" t="s">
        <v>19</v>
      </c>
      <c r="E2402" t="s">
        <v>1</v>
      </c>
      <c r="F2402">
        <v>5</v>
      </c>
    </row>
    <row r="2403" spans="1:6" x14ac:dyDescent="0.35">
      <c r="A2403" s="1" t="s">
        <v>201</v>
      </c>
      <c r="B2403">
        <v>2014</v>
      </c>
      <c r="C2403">
        <v>10</v>
      </c>
      <c r="D2403" t="s">
        <v>19</v>
      </c>
      <c r="E2403" t="s">
        <v>2</v>
      </c>
      <c r="F2403">
        <v>1</v>
      </c>
    </row>
    <row r="2404" spans="1:6" x14ac:dyDescent="0.35">
      <c r="A2404" s="1" t="s">
        <v>201</v>
      </c>
      <c r="B2404">
        <v>2014</v>
      </c>
      <c r="C2404">
        <v>10</v>
      </c>
      <c r="D2404" t="s">
        <v>19</v>
      </c>
      <c r="E2404" t="s">
        <v>3</v>
      </c>
      <c r="F2404">
        <v>6.6</v>
      </c>
    </row>
    <row r="2405" spans="1:6" x14ac:dyDescent="0.35">
      <c r="A2405" s="1" t="s">
        <v>201</v>
      </c>
      <c r="B2405">
        <v>2014</v>
      </c>
      <c r="C2405">
        <v>10</v>
      </c>
      <c r="D2405" t="s">
        <v>19</v>
      </c>
      <c r="E2405" t="s">
        <v>4</v>
      </c>
      <c r="F2405">
        <v>41</v>
      </c>
    </row>
    <row r="2406" spans="1:6" x14ac:dyDescent="0.35">
      <c r="A2406" s="1" t="s">
        <v>201</v>
      </c>
      <c r="B2406">
        <v>2014</v>
      </c>
      <c r="C2406">
        <v>10</v>
      </c>
      <c r="D2406" t="s">
        <v>19</v>
      </c>
      <c r="E2406" t="s">
        <v>5</v>
      </c>
      <c r="F2406">
        <v>20</v>
      </c>
    </row>
    <row r="2407" spans="1:6" x14ac:dyDescent="0.35">
      <c r="A2407" s="1" t="s">
        <v>201</v>
      </c>
      <c r="B2407">
        <v>2014</v>
      </c>
      <c r="C2407">
        <v>10</v>
      </c>
      <c r="D2407" t="s">
        <v>19</v>
      </c>
      <c r="E2407" t="s">
        <v>6</v>
      </c>
      <c r="F2407">
        <v>2</v>
      </c>
    </row>
    <row r="2408" spans="1:6" x14ac:dyDescent="0.35">
      <c r="A2408" s="1" t="s">
        <v>201</v>
      </c>
      <c r="B2408">
        <v>2014</v>
      </c>
      <c r="C2408">
        <v>10</v>
      </c>
      <c r="D2408" t="s">
        <v>19</v>
      </c>
      <c r="E2408" t="s">
        <v>7</v>
      </c>
      <c r="F2408">
        <v>27</v>
      </c>
    </row>
    <row r="2409" spans="1:6" x14ac:dyDescent="0.35">
      <c r="A2409" s="1" t="s">
        <v>201</v>
      </c>
      <c r="B2409">
        <v>2014</v>
      </c>
      <c r="C2409">
        <v>10</v>
      </c>
      <c r="D2409" t="s">
        <v>19</v>
      </c>
      <c r="E2409" t="s">
        <v>8</v>
      </c>
      <c r="F2409">
        <v>1</v>
      </c>
    </row>
    <row r="2410" spans="1:6" x14ac:dyDescent="0.35">
      <c r="A2410" s="1" t="s">
        <v>202</v>
      </c>
      <c r="B2410">
        <v>2014</v>
      </c>
      <c r="C2410">
        <v>10</v>
      </c>
      <c r="D2410" t="s">
        <v>13</v>
      </c>
      <c r="E2410" t="s">
        <v>1</v>
      </c>
      <c r="F2410">
        <v>0</v>
      </c>
    </row>
    <row r="2411" spans="1:6" x14ac:dyDescent="0.35">
      <c r="A2411" s="1" t="s">
        <v>202</v>
      </c>
      <c r="B2411">
        <v>2014</v>
      </c>
      <c r="C2411">
        <v>10</v>
      </c>
      <c r="D2411" t="s">
        <v>13</v>
      </c>
      <c r="E2411" t="s">
        <v>2</v>
      </c>
      <c r="F2411">
        <v>1</v>
      </c>
    </row>
    <row r="2412" spans="1:6" x14ac:dyDescent="0.35">
      <c r="A2412" s="1" t="s">
        <v>202</v>
      </c>
      <c r="B2412">
        <v>2014</v>
      </c>
      <c r="C2412">
        <v>10</v>
      </c>
      <c r="D2412" t="s">
        <v>13</v>
      </c>
      <c r="E2412" t="s">
        <v>3</v>
      </c>
      <c r="F2412">
        <v>5</v>
      </c>
    </row>
    <row r="2413" spans="1:6" x14ac:dyDescent="0.35">
      <c r="A2413" s="1" t="s">
        <v>202</v>
      </c>
      <c r="B2413">
        <v>2014</v>
      </c>
      <c r="C2413">
        <v>10</v>
      </c>
      <c r="D2413" t="s">
        <v>13</v>
      </c>
      <c r="E2413" t="s">
        <v>4</v>
      </c>
      <c r="F2413">
        <v>20.3</v>
      </c>
    </row>
    <row r="2414" spans="1:6" x14ac:dyDescent="0.35">
      <c r="A2414" s="1" t="s">
        <v>202</v>
      </c>
      <c r="B2414">
        <v>2014</v>
      </c>
      <c r="C2414">
        <v>10</v>
      </c>
      <c r="D2414" t="s">
        <v>13</v>
      </c>
      <c r="E2414" t="s">
        <v>5</v>
      </c>
      <c r="F2414">
        <v>11</v>
      </c>
    </row>
    <row r="2415" spans="1:6" x14ac:dyDescent="0.35">
      <c r="A2415" s="1" t="s">
        <v>202</v>
      </c>
      <c r="B2415">
        <v>2014</v>
      </c>
      <c r="C2415">
        <v>10</v>
      </c>
      <c r="D2415" t="s">
        <v>13</v>
      </c>
      <c r="E2415" t="s">
        <v>6</v>
      </c>
      <c r="F2415">
        <v>1</v>
      </c>
    </row>
    <row r="2416" spans="1:6" x14ac:dyDescent="0.35">
      <c r="A2416" s="1" t="s">
        <v>202</v>
      </c>
      <c r="B2416">
        <v>2014</v>
      </c>
      <c r="C2416">
        <v>10</v>
      </c>
      <c r="D2416" t="s">
        <v>13</v>
      </c>
      <c r="E2416" t="s">
        <v>7</v>
      </c>
      <c r="F2416">
        <v>2</v>
      </c>
    </row>
    <row r="2417" spans="1:6" x14ac:dyDescent="0.35">
      <c r="A2417" s="1" t="s">
        <v>202</v>
      </c>
      <c r="B2417">
        <v>2014</v>
      </c>
      <c r="C2417">
        <v>10</v>
      </c>
      <c r="D2417" t="s">
        <v>13</v>
      </c>
      <c r="E2417" t="s">
        <v>8</v>
      </c>
      <c r="F2417">
        <v>0</v>
      </c>
    </row>
    <row r="2418" spans="1:6" x14ac:dyDescent="0.35">
      <c r="A2418" s="1" t="s">
        <v>203</v>
      </c>
      <c r="B2418">
        <v>2014</v>
      </c>
      <c r="C2418">
        <v>10</v>
      </c>
      <c r="D2418" t="s">
        <v>14</v>
      </c>
      <c r="E2418" t="s">
        <v>1</v>
      </c>
      <c r="F2418">
        <v>2</v>
      </c>
    </row>
    <row r="2419" spans="1:6" x14ac:dyDescent="0.35">
      <c r="A2419" s="1" t="s">
        <v>203</v>
      </c>
      <c r="B2419">
        <v>2014</v>
      </c>
      <c r="C2419">
        <v>10</v>
      </c>
      <c r="D2419" t="s">
        <v>14</v>
      </c>
      <c r="E2419" t="s">
        <v>2</v>
      </c>
      <c r="F2419">
        <v>2.4500000000000002</v>
      </c>
    </row>
    <row r="2420" spans="1:6" x14ac:dyDescent="0.35">
      <c r="A2420" s="1" t="s">
        <v>203</v>
      </c>
      <c r="B2420">
        <v>2014</v>
      </c>
      <c r="C2420">
        <v>10</v>
      </c>
      <c r="D2420" t="s">
        <v>14</v>
      </c>
      <c r="E2420" t="s">
        <v>3</v>
      </c>
      <c r="F2420">
        <v>4</v>
      </c>
    </row>
    <row r="2421" spans="1:6" x14ac:dyDescent="0.35">
      <c r="A2421" s="1" t="s">
        <v>203</v>
      </c>
      <c r="B2421">
        <v>2014</v>
      </c>
      <c r="C2421">
        <v>10</v>
      </c>
      <c r="D2421" t="s">
        <v>14</v>
      </c>
      <c r="E2421" t="s">
        <v>4</v>
      </c>
      <c r="F2421">
        <v>31</v>
      </c>
    </row>
    <row r="2422" spans="1:6" x14ac:dyDescent="0.35">
      <c r="A2422" s="1" t="s">
        <v>203</v>
      </c>
      <c r="B2422">
        <v>2014</v>
      </c>
      <c r="C2422">
        <v>10</v>
      </c>
      <c r="D2422" t="s">
        <v>14</v>
      </c>
      <c r="E2422" t="s">
        <v>5</v>
      </c>
      <c r="F2422">
        <v>16</v>
      </c>
    </row>
    <row r="2423" spans="1:6" x14ac:dyDescent="0.35">
      <c r="A2423" s="1" t="s">
        <v>203</v>
      </c>
      <c r="B2423">
        <v>2014</v>
      </c>
      <c r="C2423">
        <v>10</v>
      </c>
      <c r="D2423" t="s">
        <v>14</v>
      </c>
      <c r="E2423" t="s">
        <v>6</v>
      </c>
      <c r="F2423">
        <v>0</v>
      </c>
    </row>
    <row r="2424" spans="1:6" x14ac:dyDescent="0.35">
      <c r="A2424" s="1" t="s">
        <v>203</v>
      </c>
      <c r="B2424">
        <v>2014</v>
      </c>
      <c r="C2424">
        <v>10</v>
      </c>
      <c r="D2424" t="s">
        <v>14</v>
      </c>
      <c r="E2424" t="s">
        <v>7</v>
      </c>
      <c r="F2424">
        <v>0</v>
      </c>
    </row>
    <row r="2425" spans="1:6" x14ac:dyDescent="0.35">
      <c r="A2425" s="1" t="s">
        <v>203</v>
      </c>
      <c r="B2425">
        <v>2014</v>
      </c>
      <c r="C2425">
        <v>10</v>
      </c>
      <c r="D2425" t="s">
        <v>14</v>
      </c>
      <c r="E2425" t="s">
        <v>8</v>
      </c>
      <c r="F2425">
        <v>2</v>
      </c>
    </row>
    <row r="2426" spans="1:6" x14ac:dyDescent="0.35">
      <c r="A2426" s="1">
        <v>41650</v>
      </c>
      <c r="B2426">
        <v>2014</v>
      </c>
      <c r="C2426">
        <v>11</v>
      </c>
      <c r="D2426" t="s">
        <v>15</v>
      </c>
      <c r="E2426" t="s">
        <v>1</v>
      </c>
      <c r="F2426">
        <v>2.33</v>
      </c>
    </row>
    <row r="2427" spans="1:6" x14ac:dyDescent="0.35">
      <c r="A2427" s="1">
        <v>41650</v>
      </c>
      <c r="B2427">
        <v>2014</v>
      </c>
      <c r="C2427">
        <v>11</v>
      </c>
      <c r="D2427" t="s">
        <v>15</v>
      </c>
      <c r="E2427" t="s">
        <v>2</v>
      </c>
      <c r="F2427">
        <v>2.34</v>
      </c>
    </row>
    <row r="2428" spans="1:6" x14ac:dyDescent="0.35">
      <c r="A2428" s="1">
        <v>41650</v>
      </c>
      <c r="B2428">
        <v>2014</v>
      </c>
      <c r="C2428">
        <v>11</v>
      </c>
      <c r="D2428" t="s">
        <v>15</v>
      </c>
      <c r="E2428" t="s">
        <v>3</v>
      </c>
      <c r="F2428">
        <v>3.5</v>
      </c>
    </row>
    <row r="2429" spans="1:6" x14ac:dyDescent="0.35">
      <c r="A2429" s="1">
        <v>41650</v>
      </c>
      <c r="B2429">
        <v>2014</v>
      </c>
      <c r="C2429">
        <v>11</v>
      </c>
      <c r="D2429" t="s">
        <v>15</v>
      </c>
      <c r="E2429" t="s">
        <v>4</v>
      </c>
      <c r="F2429">
        <v>43.8</v>
      </c>
    </row>
    <row r="2430" spans="1:6" x14ac:dyDescent="0.35">
      <c r="A2430" s="1">
        <v>41650</v>
      </c>
      <c r="B2430">
        <v>2014</v>
      </c>
      <c r="C2430">
        <v>11</v>
      </c>
      <c r="D2430" t="s">
        <v>15</v>
      </c>
      <c r="E2430" t="s">
        <v>5</v>
      </c>
      <c r="F2430">
        <v>22</v>
      </c>
    </row>
    <row r="2431" spans="1:6" x14ac:dyDescent="0.35">
      <c r="A2431" s="1">
        <v>41650</v>
      </c>
      <c r="B2431">
        <v>2014</v>
      </c>
      <c r="C2431">
        <v>11</v>
      </c>
      <c r="D2431" t="s">
        <v>15</v>
      </c>
      <c r="E2431" t="s">
        <v>6</v>
      </c>
      <c r="F2431">
        <v>0</v>
      </c>
    </row>
    <row r="2432" spans="1:6" x14ac:dyDescent="0.35">
      <c r="A2432" s="1">
        <v>41650</v>
      </c>
      <c r="B2432">
        <v>2014</v>
      </c>
      <c r="C2432">
        <v>11</v>
      </c>
      <c r="D2432" t="s">
        <v>15</v>
      </c>
      <c r="E2432" t="s">
        <v>7</v>
      </c>
      <c r="F2432">
        <v>7</v>
      </c>
    </row>
    <row r="2433" spans="1:6" x14ac:dyDescent="0.35">
      <c r="A2433" s="1">
        <v>41650</v>
      </c>
      <c r="B2433">
        <v>2014</v>
      </c>
      <c r="C2433">
        <v>11</v>
      </c>
      <c r="D2433" t="s">
        <v>15</v>
      </c>
      <c r="E2433" t="s">
        <v>8</v>
      </c>
      <c r="F2433">
        <v>1</v>
      </c>
    </row>
    <row r="2434" spans="1:6" x14ac:dyDescent="0.35">
      <c r="A2434" s="1">
        <v>41681</v>
      </c>
      <c r="B2434">
        <v>2014</v>
      </c>
      <c r="C2434">
        <v>11</v>
      </c>
      <c r="D2434" t="s">
        <v>16</v>
      </c>
      <c r="E2434" t="s">
        <v>1</v>
      </c>
      <c r="F2434">
        <v>4</v>
      </c>
    </row>
    <row r="2435" spans="1:6" x14ac:dyDescent="0.35">
      <c r="A2435" s="1">
        <v>41681</v>
      </c>
      <c r="B2435">
        <v>2014</v>
      </c>
      <c r="C2435">
        <v>11</v>
      </c>
      <c r="D2435" t="s">
        <v>16</v>
      </c>
      <c r="E2435" t="s">
        <v>2</v>
      </c>
      <c r="F2435">
        <v>0</v>
      </c>
    </row>
    <row r="2436" spans="1:6" x14ac:dyDescent="0.35">
      <c r="A2436" s="1">
        <v>41681</v>
      </c>
      <c r="B2436">
        <v>2014</v>
      </c>
      <c r="C2436">
        <v>11</v>
      </c>
      <c r="D2436" t="s">
        <v>16</v>
      </c>
      <c r="E2436" t="s">
        <v>3</v>
      </c>
      <c r="F2436">
        <v>1</v>
      </c>
    </row>
    <row r="2437" spans="1:6" x14ac:dyDescent="0.35">
      <c r="A2437" s="1">
        <v>41681</v>
      </c>
      <c r="B2437">
        <v>2014</v>
      </c>
      <c r="C2437">
        <v>11</v>
      </c>
      <c r="D2437" t="s">
        <v>16</v>
      </c>
      <c r="E2437" t="s">
        <v>4</v>
      </c>
      <c r="F2437">
        <v>2</v>
      </c>
    </row>
    <row r="2438" spans="1:6" x14ac:dyDescent="0.35">
      <c r="A2438" s="1">
        <v>41681</v>
      </c>
      <c r="B2438">
        <v>2014</v>
      </c>
      <c r="C2438">
        <v>11</v>
      </c>
      <c r="D2438" t="s">
        <v>16</v>
      </c>
      <c r="E2438" t="s">
        <v>5</v>
      </c>
      <c r="F2438">
        <v>3.5</v>
      </c>
    </row>
    <row r="2439" spans="1:6" x14ac:dyDescent="0.35">
      <c r="A2439" s="1">
        <v>41681</v>
      </c>
      <c r="B2439">
        <v>2014</v>
      </c>
      <c r="C2439">
        <v>11</v>
      </c>
      <c r="D2439" t="s">
        <v>16</v>
      </c>
      <c r="E2439" t="s">
        <v>6</v>
      </c>
      <c r="F2439">
        <v>0</v>
      </c>
    </row>
    <row r="2440" spans="1:6" x14ac:dyDescent="0.35">
      <c r="A2440" s="1">
        <v>41681</v>
      </c>
      <c r="B2440">
        <v>2014</v>
      </c>
      <c r="C2440">
        <v>11</v>
      </c>
      <c r="D2440" t="s">
        <v>16</v>
      </c>
      <c r="E2440" t="s">
        <v>7</v>
      </c>
      <c r="F2440">
        <v>0</v>
      </c>
    </row>
    <row r="2441" spans="1:6" x14ac:dyDescent="0.35">
      <c r="A2441" s="1">
        <v>41681</v>
      </c>
      <c r="B2441">
        <v>2014</v>
      </c>
      <c r="C2441">
        <v>11</v>
      </c>
      <c r="D2441" t="s">
        <v>16</v>
      </c>
      <c r="E2441" t="s">
        <v>8</v>
      </c>
      <c r="F2441">
        <v>1</v>
      </c>
    </row>
    <row r="2442" spans="1:6" x14ac:dyDescent="0.35">
      <c r="A2442" s="1">
        <v>41709</v>
      </c>
      <c r="B2442">
        <v>2014</v>
      </c>
      <c r="C2442">
        <v>11</v>
      </c>
      <c r="D2442" t="s">
        <v>17</v>
      </c>
      <c r="E2442" t="s">
        <v>1</v>
      </c>
      <c r="F2442">
        <v>7</v>
      </c>
    </row>
    <row r="2443" spans="1:6" x14ac:dyDescent="0.35">
      <c r="A2443" s="1">
        <v>41709</v>
      </c>
      <c r="B2443">
        <v>2014</v>
      </c>
      <c r="C2443">
        <v>11</v>
      </c>
      <c r="D2443" t="s">
        <v>17</v>
      </c>
      <c r="E2443" t="s">
        <v>2</v>
      </c>
      <c r="F2443">
        <v>4.33</v>
      </c>
    </row>
    <row r="2444" spans="1:6" x14ac:dyDescent="0.35">
      <c r="A2444" s="1">
        <v>41709</v>
      </c>
      <c r="B2444">
        <v>2014</v>
      </c>
      <c r="C2444">
        <v>11</v>
      </c>
      <c r="D2444" t="s">
        <v>17</v>
      </c>
      <c r="E2444" t="s">
        <v>3</v>
      </c>
      <c r="F2444">
        <v>1</v>
      </c>
    </row>
    <row r="2445" spans="1:6" x14ac:dyDescent="0.35">
      <c r="A2445" s="1">
        <v>41709</v>
      </c>
      <c r="B2445">
        <v>2014</v>
      </c>
      <c r="C2445">
        <v>11</v>
      </c>
      <c r="D2445" t="s">
        <v>17</v>
      </c>
      <c r="E2445" t="s">
        <v>4</v>
      </c>
      <c r="F2445">
        <v>27.8</v>
      </c>
    </row>
    <row r="2446" spans="1:6" x14ac:dyDescent="0.35">
      <c r="A2446" s="1">
        <v>41709</v>
      </c>
      <c r="B2446">
        <v>2014</v>
      </c>
      <c r="C2446">
        <v>11</v>
      </c>
      <c r="D2446" t="s">
        <v>17</v>
      </c>
      <c r="E2446" t="s">
        <v>5</v>
      </c>
      <c r="F2446">
        <v>19</v>
      </c>
    </row>
    <row r="2447" spans="1:6" x14ac:dyDescent="0.35">
      <c r="A2447" s="1">
        <v>41709</v>
      </c>
      <c r="B2447">
        <v>2014</v>
      </c>
      <c r="C2447">
        <v>11</v>
      </c>
      <c r="D2447" t="s">
        <v>17</v>
      </c>
      <c r="E2447" t="s">
        <v>6</v>
      </c>
      <c r="F2447">
        <v>0</v>
      </c>
    </row>
    <row r="2448" spans="1:6" x14ac:dyDescent="0.35">
      <c r="A2448" s="1">
        <v>41709</v>
      </c>
      <c r="B2448">
        <v>2014</v>
      </c>
      <c r="C2448">
        <v>11</v>
      </c>
      <c r="D2448" t="s">
        <v>17</v>
      </c>
      <c r="E2448" t="s">
        <v>7</v>
      </c>
      <c r="F2448">
        <v>5</v>
      </c>
    </row>
    <row r="2449" spans="1:6" x14ac:dyDescent="0.35">
      <c r="A2449" s="1">
        <v>41709</v>
      </c>
      <c r="B2449">
        <v>2014</v>
      </c>
      <c r="C2449">
        <v>11</v>
      </c>
      <c r="D2449" t="s">
        <v>17</v>
      </c>
      <c r="E2449" t="s">
        <v>8</v>
      </c>
      <c r="F2449">
        <v>1</v>
      </c>
    </row>
    <row r="2450" spans="1:6" x14ac:dyDescent="0.35">
      <c r="A2450" s="1">
        <v>41740</v>
      </c>
      <c r="B2450">
        <v>2014</v>
      </c>
      <c r="C2450">
        <v>11</v>
      </c>
      <c r="D2450" t="s">
        <v>18</v>
      </c>
      <c r="E2450" t="s">
        <v>1</v>
      </c>
      <c r="F2450">
        <v>6.33</v>
      </c>
    </row>
    <row r="2451" spans="1:6" x14ac:dyDescent="0.35">
      <c r="A2451" s="1">
        <v>41740</v>
      </c>
      <c r="B2451">
        <v>2014</v>
      </c>
      <c r="C2451">
        <v>11</v>
      </c>
      <c r="D2451" t="s">
        <v>18</v>
      </c>
      <c r="E2451" t="s">
        <v>2</v>
      </c>
      <c r="F2451">
        <v>1</v>
      </c>
    </row>
    <row r="2452" spans="1:6" x14ac:dyDescent="0.35">
      <c r="A2452" s="1">
        <v>41740</v>
      </c>
      <c r="B2452">
        <v>2014</v>
      </c>
      <c r="C2452">
        <v>11</v>
      </c>
      <c r="D2452" t="s">
        <v>18</v>
      </c>
      <c r="E2452" t="s">
        <v>3</v>
      </c>
      <c r="F2452">
        <v>5.2</v>
      </c>
    </row>
    <row r="2453" spans="1:6" x14ac:dyDescent="0.35">
      <c r="A2453" s="1">
        <v>41740</v>
      </c>
      <c r="B2453">
        <v>2014</v>
      </c>
      <c r="C2453">
        <v>11</v>
      </c>
      <c r="D2453" t="s">
        <v>18</v>
      </c>
      <c r="E2453" t="s">
        <v>4</v>
      </c>
      <c r="F2453">
        <v>26.5</v>
      </c>
    </row>
    <row r="2454" spans="1:6" x14ac:dyDescent="0.35">
      <c r="A2454" s="1">
        <v>41740</v>
      </c>
      <c r="B2454">
        <v>2014</v>
      </c>
      <c r="C2454">
        <v>11</v>
      </c>
      <c r="D2454" t="s">
        <v>18</v>
      </c>
      <c r="E2454" t="s">
        <v>5</v>
      </c>
      <c r="F2454">
        <v>15</v>
      </c>
    </row>
    <row r="2455" spans="1:6" x14ac:dyDescent="0.35">
      <c r="A2455" s="1">
        <v>41740</v>
      </c>
      <c r="B2455">
        <v>2014</v>
      </c>
      <c r="C2455">
        <v>11</v>
      </c>
      <c r="D2455" t="s">
        <v>18</v>
      </c>
      <c r="E2455" t="s">
        <v>6</v>
      </c>
      <c r="F2455">
        <v>0</v>
      </c>
    </row>
    <row r="2456" spans="1:6" x14ac:dyDescent="0.35">
      <c r="A2456" s="1">
        <v>41740</v>
      </c>
      <c r="B2456">
        <v>2014</v>
      </c>
      <c r="C2456">
        <v>11</v>
      </c>
      <c r="D2456" t="s">
        <v>18</v>
      </c>
      <c r="E2456" t="s">
        <v>7</v>
      </c>
      <c r="F2456">
        <v>0</v>
      </c>
    </row>
    <row r="2457" spans="1:6" x14ac:dyDescent="0.35">
      <c r="A2457" s="1">
        <v>41740</v>
      </c>
      <c r="B2457">
        <v>2014</v>
      </c>
      <c r="C2457">
        <v>11</v>
      </c>
      <c r="D2457" t="s">
        <v>18</v>
      </c>
      <c r="E2457" t="s">
        <v>8</v>
      </c>
      <c r="F2457">
        <v>1</v>
      </c>
    </row>
    <row r="2458" spans="1:6" x14ac:dyDescent="0.35">
      <c r="A2458" s="1">
        <v>41770</v>
      </c>
      <c r="B2458">
        <v>2014</v>
      </c>
      <c r="C2458">
        <v>11</v>
      </c>
      <c r="D2458" t="s">
        <v>19</v>
      </c>
      <c r="E2458" t="s">
        <v>1</v>
      </c>
      <c r="F2458">
        <v>0</v>
      </c>
    </row>
    <row r="2459" spans="1:6" x14ac:dyDescent="0.35">
      <c r="A2459" s="1">
        <v>41770</v>
      </c>
      <c r="B2459">
        <v>2014</v>
      </c>
      <c r="C2459">
        <v>11</v>
      </c>
      <c r="D2459" t="s">
        <v>19</v>
      </c>
      <c r="E2459" t="s">
        <v>2</v>
      </c>
      <c r="F2459">
        <v>1.68</v>
      </c>
    </row>
    <row r="2460" spans="1:6" x14ac:dyDescent="0.35">
      <c r="A2460" s="1">
        <v>41770</v>
      </c>
      <c r="B2460">
        <v>2014</v>
      </c>
      <c r="C2460">
        <v>11</v>
      </c>
      <c r="D2460" t="s">
        <v>19</v>
      </c>
      <c r="E2460" t="s">
        <v>3</v>
      </c>
      <c r="F2460">
        <v>4</v>
      </c>
    </row>
    <row r="2461" spans="1:6" x14ac:dyDescent="0.35">
      <c r="A2461" s="1">
        <v>41770</v>
      </c>
      <c r="B2461">
        <v>2014</v>
      </c>
      <c r="C2461">
        <v>11</v>
      </c>
      <c r="D2461" t="s">
        <v>19</v>
      </c>
      <c r="E2461" t="s">
        <v>4</v>
      </c>
      <c r="F2461">
        <v>27</v>
      </c>
    </row>
    <row r="2462" spans="1:6" x14ac:dyDescent="0.35">
      <c r="A2462" s="1">
        <v>41770</v>
      </c>
      <c r="B2462">
        <v>2014</v>
      </c>
      <c r="C2462">
        <v>11</v>
      </c>
      <c r="D2462" t="s">
        <v>19</v>
      </c>
      <c r="E2462" t="s">
        <v>5</v>
      </c>
      <c r="F2462">
        <v>19</v>
      </c>
    </row>
    <row r="2463" spans="1:6" x14ac:dyDescent="0.35">
      <c r="A2463" s="1">
        <v>41770</v>
      </c>
      <c r="B2463">
        <v>2014</v>
      </c>
      <c r="C2463">
        <v>11</v>
      </c>
      <c r="D2463" t="s">
        <v>19</v>
      </c>
      <c r="E2463" t="s">
        <v>6</v>
      </c>
      <c r="F2463">
        <v>3</v>
      </c>
    </row>
    <row r="2464" spans="1:6" x14ac:dyDescent="0.35">
      <c r="A2464" s="1">
        <v>41770</v>
      </c>
      <c r="B2464">
        <v>2014</v>
      </c>
      <c r="C2464">
        <v>11</v>
      </c>
      <c r="D2464" t="s">
        <v>19</v>
      </c>
      <c r="E2464" t="s">
        <v>7</v>
      </c>
      <c r="F2464">
        <v>1</v>
      </c>
    </row>
    <row r="2465" spans="1:6" x14ac:dyDescent="0.35">
      <c r="A2465" s="1">
        <v>41770</v>
      </c>
      <c r="B2465">
        <v>2014</v>
      </c>
      <c r="C2465">
        <v>11</v>
      </c>
      <c r="D2465" t="s">
        <v>19</v>
      </c>
      <c r="E2465" t="s">
        <v>8</v>
      </c>
      <c r="F2465">
        <v>0</v>
      </c>
    </row>
    <row r="2466" spans="1:6" x14ac:dyDescent="0.35">
      <c r="A2466" s="1">
        <v>41801</v>
      </c>
      <c r="B2466">
        <v>2014</v>
      </c>
      <c r="C2466">
        <v>11</v>
      </c>
      <c r="D2466" t="s">
        <v>13</v>
      </c>
      <c r="E2466" t="s">
        <v>1</v>
      </c>
      <c r="F2466">
        <v>6</v>
      </c>
    </row>
    <row r="2467" spans="1:6" x14ac:dyDescent="0.35">
      <c r="A2467" s="1">
        <v>41801</v>
      </c>
      <c r="B2467">
        <v>2014</v>
      </c>
      <c r="C2467">
        <v>11</v>
      </c>
      <c r="D2467" t="s">
        <v>13</v>
      </c>
      <c r="E2467" t="s">
        <v>2</v>
      </c>
      <c r="F2467">
        <v>2.34</v>
      </c>
    </row>
    <row r="2468" spans="1:6" x14ac:dyDescent="0.35">
      <c r="A2468" s="1">
        <v>41801</v>
      </c>
      <c r="B2468">
        <v>2014</v>
      </c>
      <c r="C2468">
        <v>11</v>
      </c>
      <c r="D2468" t="s">
        <v>13</v>
      </c>
      <c r="E2468" t="s">
        <v>3</v>
      </c>
      <c r="F2468">
        <v>5.2</v>
      </c>
    </row>
    <row r="2469" spans="1:6" x14ac:dyDescent="0.35">
      <c r="A2469" s="1">
        <v>41801</v>
      </c>
      <c r="B2469">
        <v>2014</v>
      </c>
      <c r="C2469">
        <v>11</v>
      </c>
      <c r="D2469" t="s">
        <v>13</v>
      </c>
      <c r="E2469" t="s">
        <v>4</v>
      </c>
      <c r="F2469">
        <v>23.4</v>
      </c>
    </row>
    <row r="2470" spans="1:6" x14ac:dyDescent="0.35">
      <c r="A2470" s="1">
        <v>41801</v>
      </c>
      <c r="B2470">
        <v>2014</v>
      </c>
      <c r="C2470">
        <v>11</v>
      </c>
      <c r="D2470" t="s">
        <v>13</v>
      </c>
      <c r="E2470" t="s">
        <v>5</v>
      </c>
      <c r="F2470">
        <v>23</v>
      </c>
    </row>
    <row r="2471" spans="1:6" x14ac:dyDescent="0.35">
      <c r="A2471" s="1">
        <v>41801</v>
      </c>
      <c r="B2471">
        <v>2014</v>
      </c>
      <c r="C2471">
        <v>11</v>
      </c>
      <c r="D2471" t="s">
        <v>13</v>
      </c>
      <c r="E2471" t="s">
        <v>6</v>
      </c>
      <c r="F2471">
        <v>1</v>
      </c>
    </row>
    <row r="2472" spans="1:6" x14ac:dyDescent="0.35">
      <c r="A2472" s="1">
        <v>41801</v>
      </c>
      <c r="B2472">
        <v>2014</v>
      </c>
      <c r="C2472">
        <v>11</v>
      </c>
      <c r="D2472" t="s">
        <v>13</v>
      </c>
      <c r="E2472" t="s">
        <v>7</v>
      </c>
      <c r="F2472">
        <v>0</v>
      </c>
    </row>
    <row r="2473" spans="1:6" x14ac:dyDescent="0.35">
      <c r="A2473" s="1">
        <v>41801</v>
      </c>
      <c r="B2473">
        <v>2014</v>
      </c>
      <c r="C2473">
        <v>11</v>
      </c>
      <c r="D2473" t="s">
        <v>13</v>
      </c>
      <c r="E2473" t="s">
        <v>8</v>
      </c>
      <c r="F2473">
        <v>0</v>
      </c>
    </row>
    <row r="2474" spans="1:6" x14ac:dyDescent="0.35">
      <c r="A2474" s="1">
        <v>41831</v>
      </c>
      <c r="B2474">
        <v>2014</v>
      </c>
      <c r="C2474">
        <v>11</v>
      </c>
      <c r="D2474" t="s">
        <v>14</v>
      </c>
      <c r="E2474" t="s">
        <v>1</v>
      </c>
      <c r="F2474">
        <v>6</v>
      </c>
    </row>
    <row r="2475" spans="1:6" x14ac:dyDescent="0.35">
      <c r="A2475" s="1">
        <v>41831</v>
      </c>
      <c r="B2475">
        <v>2014</v>
      </c>
      <c r="C2475">
        <v>11</v>
      </c>
      <c r="D2475" t="s">
        <v>14</v>
      </c>
      <c r="E2475" t="s">
        <v>2</v>
      </c>
      <c r="F2475">
        <v>10.34</v>
      </c>
    </row>
    <row r="2476" spans="1:6" x14ac:dyDescent="0.35">
      <c r="A2476" s="1">
        <v>41831</v>
      </c>
      <c r="B2476">
        <v>2014</v>
      </c>
      <c r="C2476">
        <v>11</v>
      </c>
      <c r="D2476" t="s">
        <v>14</v>
      </c>
      <c r="E2476" t="s">
        <v>3</v>
      </c>
      <c r="F2476">
        <v>5.5</v>
      </c>
    </row>
    <row r="2477" spans="1:6" x14ac:dyDescent="0.35">
      <c r="A2477" s="1">
        <v>41831</v>
      </c>
      <c r="B2477">
        <v>2014</v>
      </c>
      <c r="C2477">
        <v>11</v>
      </c>
      <c r="D2477" t="s">
        <v>14</v>
      </c>
      <c r="E2477" t="s">
        <v>4</v>
      </c>
      <c r="F2477">
        <v>15.8</v>
      </c>
    </row>
    <row r="2478" spans="1:6" x14ac:dyDescent="0.35">
      <c r="A2478" s="1">
        <v>41831</v>
      </c>
      <c r="B2478">
        <v>2014</v>
      </c>
      <c r="C2478">
        <v>11</v>
      </c>
      <c r="D2478" t="s">
        <v>14</v>
      </c>
      <c r="E2478" t="s">
        <v>5</v>
      </c>
      <c r="F2478">
        <v>32</v>
      </c>
    </row>
    <row r="2479" spans="1:6" x14ac:dyDescent="0.35">
      <c r="A2479" s="1">
        <v>41831</v>
      </c>
      <c r="B2479">
        <v>2014</v>
      </c>
      <c r="C2479">
        <v>11</v>
      </c>
      <c r="D2479" t="s">
        <v>14</v>
      </c>
      <c r="E2479" t="s">
        <v>6</v>
      </c>
      <c r="F2479">
        <v>1</v>
      </c>
    </row>
    <row r="2480" spans="1:6" x14ac:dyDescent="0.35">
      <c r="A2480" s="1">
        <v>41831</v>
      </c>
      <c r="B2480">
        <v>2014</v>
      </c>
      <c r="C2480">
        <v>11</v>
      </c>
      <c r="D2480" t="s">
        <v>14</v>
      </c>
      <c r="E2480" t="s">
        <v>7</v>
      </c>
      <c r="F2480">
        <v>0</v>
      </c>
    </row>
    <row r="2481" spans="1:6" x14ac:dyDescent="0.35">
      <c r="A2481" s="1">
        <v>41831</v>
      </c>
      <c r="B2481">
        <v>2014</v>
      </c>
      <c r="C2481">
        <v>11</v>
      </c>
      <c r="D2481" t="s">
        <v>14</v>
      </c>
      <c r="E2481" t="s">
        <v>8</v>
      </c>
      <c r="F2481">
        <v>1</v>
      </c>
    </row>
    <row r="2482" spans="1:6" x14ac:dyDescent="0.35">
      <c r="A2482" s="1">
        <v>41862</v>
      </c>
      <c r="B2482">
        <v>2014</v>
      </c>
      <c r="C2482">
        <v>11</v>
      </c>
      <c r="D2482" t="s">
        <v>15</v>
      </c>
      <c r="E2482" t="s">
        <v>1</v>
      </c>
      <c r="F2482">
        <v>12</v>
      </c>
    </row>
    <row r="2483" spans="1:6" x14ac:dyDescent="0.35">
      <c r="A2483" s="1">
        <v>41862</v>
      </c>
      <c r="B2483">
        <v>2014</v>
      </c>
      <c r="C2483">
        <v>11</v>
      </c>
      <c r="D2483" t="s">
        <v>15</v>
      </c>
      <c r="E2483" t="s">
        <v>2</v>
      </c>
      <c r="F2483">
        <v>7.02</v>
      </c>
    </row>
    <row r="2484" spans="1:6" x14ac:dyDescent="0.35">
      <c r="A2484" s="1">
        <v>41862</v>
      </c>
      <c r="B2484">
        <v>2014</v>
      </c>
      <c r="C2484">
        <v>11</v>
      </c>
      <c r="D2484" t="s">
        <v>15</v>
      </c>
      <c r="E2484" t="s">
        <v>3</v>
      </c>
      <c r="F2484">
        <v>6</v>
      </c>
    </row>
    <row r="2485" spans="1:6" x14ac:dyDescent="0.35">
      <c r="A2485" s="1">
        <v>41862</v>
      </c>
      <c r="B2485">
        <v>2014</v>
      </c>
      <c r="C2485">
        <v>11</v>
      </c>
      <c r="D2485" t="s">
        <v>15</v>
      </c>
      <c r="E2485" t="s">
        <v>4</v>
      </c>
      <c r="F2485">
        <v>34.4</v>
      </c>
    </row>
    <row r="2486" spans="1:6" x14ac:dyDescent="0.35">
      <c r="A2486" s="1">
        <v>41862</v>
      </c>
      <c r="B2486">
        <v>2014</v>
      </c>
      <c r="C2486">
        <v>11</v>
      </c>
      <c r="D2486" t="s">
        <v>15</v>
      </c>
      <c r="E2486" t="s">
        <v>5</v>
      </c>
      <c r="F2486">
        <v>24</v>
      </c>
    </row>
    <row r="2487" spans="1:6" x14ac:dyDescent="0.35">
      <c r="A2487" s="1">
        <v>41862</v>
      </c>
      <c r="B2487">
        <v>2014</v>
      </c>
      <c r="C2487">
        <v>11</v>
      </c>
      <c r="D2487" t="s">
        <v>15</v>
      </c>
      <c r="E2487" t="s">
        <v>6</v>
      </c>
      <c r="F2487">
        <v>0</v>
      </c>
    </row>
    <row r="2488" spans="1:6" x14ac:dyDescent="0.35">
      <c r="A2488" s="1">
        <v>41862</v>
      </c>
      <c r="B2488">
        <v>2014</v>
      </c>
      <c r="C2488">
        <v>11</v>
      </c>
      <c r="D2488" t="s">
        <v>15</v>
      </c>
      <c r="E2488" t="s">
        <v>7</v>
      </c>
      <c r="F2488">
        <v>17</v>
      </c>
    </row>
    <row r="2489" spans="1:6" x14ac:dyDescent="0.35">
      <c r="A2489" s="1">
        <v>41862</v>
      </c>
      <c r="B2489">
        <v>2014</v>
      </c>
      <c r="C2489">
        <v>11</v>
      </c>
      <c r="D2489" t="s">
        <v>15</v>
      </c>
      <c r="E2489" t="s">
        <v>8</v>
      </c>
      <c r="F2489">
        <v>2.2000000000000002</v>
      </c>
    </row>
    <row r="2490" spans="1:6" x14ac:dyDescent="0.35">
      <c r="A2490" s="1">
        <v>41893</v>
      </c>
      <c r="B2490">
        <v>2014</v>
      </c>
      <c r="C2490">
        <v>11</v>
      </c>
      <c r="D2490" t="s">
        <v>16</v>
      </c>
      <c r="E2490" t="s">
        <v>1</v>
      </c>
      <c r="F2490">
        <v>3.34</v>
      </c>
    </row>
    <row r="2491" spans="1:6" x14ac:dyDescent="0.35">
      <c r="A2491" s="1">
        <v>41893</v>
      </c>
      <c r="B2491">
        <v>2014</v>
      </c>
      <c r="C2491">
        <v>11</v>
      </c>
      <c r="D2491" t="s">
        <v>16</v>
      </c>
      <c r="E2491" t="s">
        <v>2</v>
      </c>
      <c r="F2491">
        <v>4.34</v>
      </c>
    </row>
    <row r="2492" spans="1:6" x14ac:dyDescent="0.35">
      <c r="A2492" s="1">
        <v>41893</v>
      </c>
      <c r="B2492">
        <v>2014</v>
      </c>
      <c r="C2492">
        <v>11</v>
      </c>
      <c r="D2492" t="s">
        <v>16</v>
      </c>
      <c r="E2492" t="s">
        <v>3</v>
      </c>
      <c r="F2492">
        <v>2.9</v>
      </c>
    </row>
    <row r="2493" spans="1:6" x14ac:dyDescent="0.35">
      <c r="A2493" s="1">
        <v>41893</v>
      </c>
      <c r="B2493">
        <v>2014</v>
      </c>
      <c r="C2493">
        <v>11</v>
      </c>
      <c r="D2493" t="s">
        <v>16</v>
      </c>
      <c r="E2493" t="s">
        <v>4</v>
      </c>
      <c r="F2493">
        <v>23</v>
      </c>
    </row>
    <row r="2494" spans="1:6" x14ac:dyDescent="0.35">
      <c r="A2494" s="1">
        <v>41893</v>
      </c>
      <c r="B2494">
        <v>2014</v>
      </c>
      <c r="C2494">
        <v>11</v>
      </c>
      <c r="D2494" t="s">
        <v>16</v>
      </c>
      <c r="E2494" t="s">
        <v>5</v>
      </c>
      <c r="F2494">
        <v>20</v>
      </c>
    </row>
    <row r="2495" spans="1:6" x14ac:dyDescent="0.35">
      <c r="A2495" s="1">
        <v>41893</v>
      </c>
      <c r="B2495">
        <v>2014</v>
      </c>
      <c r="C2495">
        <v>11</v>
      </c>
      <c r="D2495" t="s">
        <v>16</v>
      </c>
      <c r="E2495" t="s">
        <v>6</v>
      </c>
      <c r="F2495">
        <v>0</v>
      </c>
    </row>
    <row r="2496" spans="1:6" x14ac:dyDescent="0.35">
      <c r="A2496" s="1">
        <v>41893</v>
      </c>
      <c r="B2496">
        <v>2014</v>
      </c>
      <c r="C2496">
        <v>11</v>
      </c>
      <c r="D2496" t="s">
        <v>16</v>
      </c>
      <c r="E2496" t="s">
        <v>7</v>
      </c>
      <c r="F2496">
        <v>2</v>
      </c>
    </row>
    <row r="2497" spans="1:6" x14ac:dyDescent="0.35">
      <c r="A2497" s="1">
        <v>41893</v>
      </c>
      <c r="B2497">
        <v>2014</v>
      </c>
      <c r="C2497">
        <v>11</v>
      </c>
      <c r="D2497" t="s">
        <v>16</v>
      </c>
      <c r="E2497" t="s">
        <v>8</v>
      </c>
      <c r="F2497">
        <v>1</v>
      </c>
    </row>
    <row r="2498" spans="1:6" x14ac:dyDescent="0.35">
      <c r="A2498" s="1">
        <v>41923</v>
      </c>
      <c r="B2498">
        <v>2014</v>
      </c>
      <c r="C2498">
        <v>11</v>
      </c>
      <c r="D2498" t="s">
        <v>17</v>
      </c>
      <c r="E2498" t="s">
        <v>1</v>
      </c>
      <c r="F2498">
        <v>1</v>
      </c>
    </row>
    <row r="2499" spans="1:6" x14ac:dyDescent="0.35">
      <c r="A2499" s="1">
        <v>41923</v>
      </c>
      <c r="B2499">
        <v>2014</v>
      </c>
      <c r="C2499">
        <v>11</v>
      </c>
      <c r="D2499" t="s">
        <v>17</v>
      </c>
      <c r="E2499" t="s">
        <v>2</v>
      </c>
      <c r="F2499">
        <v>5.32</v>
      </c>
    </row>
    <row r="2500" spans="1:6" x14ac:dyDescent="0.35">
      <c r="A2500" s="1">
        <v>41923</v>
      </c>
      <c r="B2500">
        <v>2014</v>
      </c>
      <c r="C2500">
        <v>11</v>
      </c>
      <c r="D2500" t="s">
        <v>17</v>
      </c>
      <c r="E2500" t="s">
        <v>3</v>
      </c>
      <c r="F2500">
        <v>3.3</v>
      </c>
    </row>
    <row r="2501" spans="1:6" x14ac:dyDescent="0.35">
      <c r="A2501" s="1">
        <v>41923</v>
      </c>
      <c r="B2501">
        <v>2014</v>
      </c>
      <c r="C2501">
        <v>11</v>
      </c>
      <c r="D2501" t="s">
        <v>17</v>
      </c>
      <c r="E2501" t="s">
        <v>4</v>
      </c>
      <c r="F2501">
        <v>24.3</v>
      </c>
    </row>
    <row r="2502" spans="1:6" x14ac:dyDescent="0.35">
      <c r="A2502" s="1">
        <v>41923</v>
      </c>
      <c r="B2502">
        <v>2014</v>
      </c>
      <c r="C2502">
        <v>11</v>
      </c>
      <c r="D2502" t="s">
        <v>17</v>
      </c>
      <c r="E2502" t="s">
        <v>5</v>
      </c>
      <c r="F2502">
        <v>13</v>
      </c>
    </row>
    <row r="2503" spans="1:6" x14ac:dyDescent="0.35">
      <c r="A2503" s="1">
        <v>41923</v>
      </c>
      <c r="B2503">
        <v>2014</v>
      </c>
      <c r="C2503">
        <v>11</v>
      </c>
      <c r="D2503" t="s">
        <v>17</v>
      </c>
      <c r="E2503" t="s">
        <v>6</v>
      </c>
      <c r="F2503">
        <v>0</v>
      </c>
    </row>
    <row r="2504" spans="1:6" x14ac:dyDescent="0.35">
      <c r="A2504" s="1">
        <v>41923</v>
      </c>
      <c r="B2504">
        <v>2014</v>
      </c>
      <c r="C2504">
        <v>11</v>
      </c>
      <c r="D2504" t="s">
        <v>17</v>
      </c>
      <c r="E2504" t="s">
        <v>7</v>
      </c>
      <c r="F2504">
        <v>7</v>
      </c>
    </row>
    <row r="2505" spans="1:6" x14ac:dyDescent="0.35">
      <c r="A2505" s="1">
        <v>41923</v>
      </c>
      <c r="B2505">
        <v>2014</v>
      </c>
      <c r="C2505">
        <v>11</v>
      </c>
      <c r="D2505" t="s">
        <v>17</v>
      </c>
      <c r="E2505" t="s">
        <v>8</v>
      </c>
      <c r="F2505">
        <v>1</v>
      </c>
    </row>
    <row r="2506" spans="1:6" x14ac:dyDescent="0.35">
      <c r="A2506" s="1">
        <v>41954</v>
      </c>
      <c r="B2506">
        <v>2014</v>
      </c>
      <c r="C2506">
        <v>11</v>
      </c>
      <c r="D2506" t="s">
        <v>18</v>
      </c>
      <c r="E2506" t="s">
        <v>1</v>
      </c>
      <c r="F2506">
        <v>8</v>
      </c>
    </row>
    <row r="2507" spans="1:6" x14ac:dyDescent="0.35">
      <c r="A2507" s="1">
        <v>41954</v>
      </c>
      <c r="B2507">
        <v>2014</v>
      </c>
      <c r="C2507">
        <v>11</v>
      </c>
      <c r="D2507" t="s">
        <v>18</v>
      </c>
      <c r="E2507" t="s">
        <v>2</v>
      </c>
      <c r="F2507">
        <v>4</v>
      </c>
    </row>
    <row r="2508" spans="1:6" x14ac:dyDescent="0.35">
      <c r="A2508" s="1">
        <v>41954</v>
      </c>
      <c r="B2508">
        <v>2014</v>
      </c>
      <c r="C2508">
        <v>11</v>
      </c>
      <c r="D2508" t="s">
        <v>18</v>
      </c>
      <c r="E2508" t="s">
        <v>3</v>
      </c>
      <c r="F2508">
        <v>2</v>
      </c>
    </row>
    <row r="2509" spans="1:6" x14ac:dyDescent="0.35">
      <c r="A2509" s="1">
        <v>41954</v>
      </c>
      <c r="B2509">
        <v>2014</v>
      </c>
      <c r="C2509">
        <v>11</v>
      </c>
      <c r="D2509" t="s">
        <v>18</v>
      </c>
      <c r="E2509" t="s">
        <v>4</v>
      </c>
      <c r="F2509">
        <v>23</v>
      </c>
    </row>
    <row r="2510" spans="1:6" x14ac:dyDescent="0.35">
      <c r="A2510" s="1">
        <v>41954</v>
      </c>
      <c r="B2510">
        <v>2014</v>
      </c>
      <c r="C2510">
        <v>11</v>
      </c>
      <c r="D2510" t="s">
        <v>18</v>
      </c>
      <c r="E2510" t="s">
        <v>5</v>
      </c>
      <c r="F2510">
        <v>18</v>
      </c>
    </row>
    <row r="2511" spans="1:6" x14ac:dyDescent="0.35">
      <c r="A2511" s="1">
        <v>41954</v>
      </c>
      <c r="B2511">
        <v>2014</v>
      </c>
      <c r="C2511">
        <v>11</v>
      </c>
      <c r="D2511" t="s">
        <v>18</v>
      </c>
      <c r="E2511" t="s">
        <v>6</v>
      </c>
      <c r="F2511">
        <v>0</v>
      </c>
    </row>
    <row r="2512" spans="1:6" x14ac:dyDescent="0.35">
      <c r="A2512" s="1">
        <v>41954</v>
      </c>
      <c r="B2512">
        <v>2014</v>
      </c>
      <c r="C2512">
        <v>11</v>
      </c>
      <c r="D2512" t="s">
        <v>18</v>
      </c>
      <c r="E2512" t="s">
        <v>7</v>
      </c>
      <c r="F2512">
        <v>8</v>
      </c>
    </row>
    <row r="2513" spans="1:6" x14ac:dyDescent="0.35">
      <c r="A2513" s="1">
        <v>41954</v>
      </c>
      <c r="B2513">
        <v>2014</v>
      </c>
      <c r="C2513">
        <v>11</v>
      </c>
      <c r="D2513" t="s">
        <v>18</v>
      </c>
      <c r="E2513" t="s">
        <v>8</v>
      </c>
      <c r="F2513">
        <v>2</v>
      </c>
    </row>
    <row r="2514" spans="1:6" x14ac:dyDescent="0.35">
      <c r="A2514" s="1">
        <v>41984</v>
      </c>
      <c r="B2514">
        <v>2014</v>
      </c>
      <c r="C2514">
        <v>11</v>
      </c>
      <c r="D2514" t="s">
        <v>19</v>
      </c>
      <c r="E2514" t="s">
        <v>1</v>
      </c>
      <c r="F2514">
        <v>3</v>
      </c>
    </row>
    <row r="2515" spans="1:6" x14ac:dyDescent="0.35">
      <c r="A2515" s="1">
        <v>41984</v>
      </c>
      <c r="B2515">
        <v>2014</v>
      </c>
      <c r="C2515">
        <v>11</v>
      </c>
      <c r="D2515" t="s">
        <v>19</v>
      </c>
      <c r="E2515" t="s">
        <v>2</v>
      </c>
      <c r="F2515">
        <v>5</v>
      </c>
    </row>
    <row r="2516" spans="1:6" x14ac:dyDescent="0.35">
      <c r="A2516" s="1">
        <v>41984</v>
      </c>
      <c r="B2516">
        <v>2014</v>
      </c>
      <c r="C2516">
        <v>11</v>
      </c>
      <c r="D2516" t="s">
        <v>19</v>
      </c>
      <c r="E2516" t="s">
        <v>3</v>
      </c>
      <c r="F2516">
        <v>4</v>
      </c>
    </row>
    <row r="2517" spans="1:6" x14ac:dyDescent="0.35">
      <c r="A2517" s="1">
        <v>41984</v>
      </c>
      <c r="B2517">
        <v>2014</v>
      </c>
      <c r="C2517">
        <v>11</v>
      </c>
      <c r="D2517" t="s">
        <v>19</v>
      </c>
      <c r="E2517" t="s">
        <v>4</v>
      </c>
      <c r="F2517">
        <v>25</v>
      </c>
    </row>
    <row r="2518" spans="1:6" x14ac:dyDescent="0.35">
      <c r="A2518" s="1">
        <v>41984</v>
      </c>
      <c r="B2518">
        <v>2014</v>
      </c>
      <c r="C2518">
        <v>11</v>
      </c>
      <c r="D2518" t="s">
        <v>19</v>
      </c>
      <c r="E2518" t="s">
        <v>5</v>
      </c>
      <c r="F2518">
        <v>16</v>
      </c>
    </row>
    <row r="2519" spans="1:6" x14ac:dyDescent="0.35">
      <c r="A2519" s="1">
        <v>41984</v>
      </c>
      <c r="B2519">
        <v>2014</v>
      </c>
      <c r="C2519">
        <v>11</v>
      </c>
      <c r="D2519" t="s">
        <v>19</v>
      </c>
      <c r="E2519" t="s">
        <v>6</v>
      </c>
      <c r="F2519">
        <v>0</v>
      </c>
    </row>
    <row r="2520" spans="1:6" x14ac:dyDescent="0.35">
      <c r="A2520" s="1">
        <v>41984</v>
      </c>
      <c r="B2520">
        <v>2014</v>
      </c>
      <c r="C2520">
        <v>11</v>
      </c>
      <c r="D2520" t="s">
        <v>19</v>
      </c>
      <c r="E2520" t="s">
        <v>7</v>
      </c>
      <c r="F2520">
        <v>3</v>
      </c>
    </row>
    <row r="2521" spans="1:6" x14ac:dyDescent="0.35">
      <c r="A2521" s="1">
        <v>41984</v>
      </c>
      <c r="B2521">
        <v>2014</v>
      </c>
      <c r="C2521">
        <v>11</v>
      </c>
      <c r="D2521" t="s">
        <v>19</v>
      </c>
      <c r="E2521" t="s">
        <v>8</v>
      </c>
      <c r="F2521">
        <v>0</v>
      </c>
    </row>
    <row r="2522" spans="1:6" x14ac:dyDescent="0.35">
      <c r="A2522" s="1" t="s">
        <v>204</v>
      </c>
      <c r="B2522">
        <v>2014</v>
      </c>
      <c r="C2522">
        <v>11</v>
      </c>
      <c r="D2522" t="s">
        <v>13</v>
      </c>
      <c r="E2522" t="s">
        <v>1</v>
      </c>
      <c r="F2522">
        <v>8</v>
      </c>
    </row>
    <row r="2523" spans="1:6" x14ac:dyDescent="0.35">
      <c r="A2523" s="1" t="s">
        <v>204</v>
      </c>
      <c r="B2523">
        <v>2014</v>
      </c>
      <c r="C2523">
        <v>11</v>
      </c>
      <c r="D2523" t="s">
        <v>13</v>
      </c>
      <c r="E2523" t="s">
        <v>2</v>
      </c>
      <c r="F2523">
        <v>2</v>
      </c>
    </row>
    <row r="2524" spans="1:6" x14ac:dyDescent="0.35">
      <c r="A2524" s="1" t="s">
        <v>204</v>
      </c>
      <c r="B2524">
        <v>2014</v>
      </c>
      <c r="C2524">
        <v>11</v>
      </c>
      <c r="D2524" t="s">
        <v>13</v>
      </c>
      <c r="E2524" t="s">
        <v>3</v>
      </c>
      <c r="F2524">
        <v>5</v>
      </c>
    </row>
    <row r="2525" spans="1:6" x14ac:dyDescent="0.35">
      <c r="A2525" s="1" t="s">
        <v>204</v>
      </c>
      <c r="B2525">
        <v>2014</v>
      </c>
      <c r="C2525">
        <v>11</v>
      </c>
      <c r="D2525" t="s">
        <v>13</v>
      </c>
      <c r="E2525" t="s">
        <v>4</v>
      </c>
      <c r="F2525">
        <v>33.200000000000003</v>
      </c>
    </row>
    <row r="2526" spans="1:6" x14ac:dyDescent="0.35">
      <c r="A2526" s="1" t="s">
        <v>204</v>
      </c>
      <c r="B2526">
        <v>2014</v>
      </c>
      <c r="C2526">
        <v>11</v>
      </c>
      <c r="D2526" t="s">
        <v>13</v>
      </c>
      <c r="E2526" t="s">
        <v>5</v>
      </c>
      <c r="F2526">
        <v>10</v>
      </c>
    </row>
    <row r="2527" spans="1:6" x14ac:dyDescent="0.35">
      <c r="A2527" s="1" t="s">
        <v>204</v>
      </c>
      <c r="B2527">
        <v>2014</v>
      </c>
      <c r="C2527">
        <v>11</v>
      </c>
      <c r="D2527" t="s">
        <v>13</v>
      </c>
      <c r="E2527" t="s">
        <v>6</v>
      </c>
      <c r="F2527">
        <v>0</v>
      </c>
    </row>
    <row r="2528" spans="1:6" x14ac:dyDescent="0.35">
      <c r="A2528" s="1" t="s">
        <v>204</v>
      </c>
      <c r="B2528">
        <v>2014</v>
      </c>
      <c r="C2528">
        <v>11</v>
      </c>
      <c r="D2528" t="s">
        <v>13</v>
      </c>
      <c r="E2528" t="s">
        <v>7</v>
      </c>
      <c r="F2528">
        <v>0</v>
      </c>
    </row>
    <row r="2529" spans="1:6" x14ac:dyDescent="0.35">
      <c r="A2529" s="1" t="s">
        <v>204</v>
      </c>
      <c r="B2529">
        <v>2014</v>
      </c>
      <c r="C2529">
        <v>11</v>
      </c>
      <c r="D2529" t="s">
        <v>13</v>
      </c>
      <c r="E2529" t="s">
        <v>8</v>
      </c>
      <c r="F2529">
        <v>2.2000000000000002</v>
      </c>
    </row>
    <row r="2530" spans="1:6" x14ac:dyDescent="0.35">
      <c r="A2530" s="1" t="s">
        <v>205</v>
      </c>
      <c r="B2530">
        <v>2014</v>
      </c>
      <c r="C2530">
        <v>11</v>
      </c>
      <c r="D2530" t="s">
        <v>14</v>
      </c>
      <c r="E2530" t="s">
        <v>1</v>
      </c>
      <c r="F2530">
        <v>5.34</v>
      </c>
    </row>
    <row r="2531" spans="1:6" x14ac:dyDescent="0.35">
      <c r="A2531" s="1" t="s">
        <v>205</v>
      </c>
      <c r="B2531">
        <v>2014</v>
      </c>
      <c r="C2531">
        <v>11</v>
      </c>
      <c r="D2531" t="s">
        <v>14</v>
      </c>
      <c r="E2531" t="s">
        <v>2</v>
      </c>
      <c r="F2531">
        <v>0</v>
      </c>
    </row>
    <row r="2532" spans="1:6" x14ac:dyDescent="0.35">
      <c r="A2532" s="1" t="s">
        <v>205</v>
      </c>
      <c r="B2532">
        <v>2014</v>
      </c>
      <c r="C2532">
        <v>11</v>
      </c>
      <c r="D2532" t="s">
        <v>14</v>
      </c>
      <c r="E2532" t="s">
        <v>3</v>
      </c>
      <c r="F2532">
        <v>6</v>
      </c>
    </row>
    <row r="2533" spans="1:6" x14ac:dyDescent="0.35">
      <c r="A2533" s="1" t="s">
        <v>205</v>
      </c>
      <c r="B2533">
        <v>2014</v>
      </c>
      <c r="C2533">
        <v>11</v>
      </c>
      <c r="D2533" t="s">
        <v>14</v>
      </c>
      <c r="E2533" t="s">
        <v>4</v>
      </c>
      <c r="F2533">
        <v>29.4</v>
      </c>
    </row>
    <row r="2534" spans="1:6" x14ac:dyDescent="0.35">
      <c r="A2534" s="1" t="s">
        <v>205</v>
      </c>
      <c r="B2534">
        <v>2014</v>
      </c>
      <c r="C2534">
        <v>11</v>
      </c>
      <c r="D2534" t="s">
        <v>14</v>
      </c>
      <c r="E2534" t="s">
        <v>5</v>
      </c>
      <c r="F2534">
        <v>20</v>
      </c>
    </row>
    <row r="2535" spans="1:6" x14ac:dyDescent="0.35">
      <c r="A2535" s="1" t="s">
        <v>205</v>
      </c>
      <c r="B2535">
        <v>2014</v>
      </c>
      <c r="C2535">
        <v>11</v>
      </c>
      <c r="D2535" t="s">
        <v>14</v>
      </c>
      <c r="E2535" t="s">
        <v>6</v>
      </c>
      <c r="F2535">
        <v>1</v>
      </c>
    </row>
    <row r="2536" spans="1:6" x14ac:dyDescent="0.35">
      <c r="A2536" s="1" t="s">
        <v>205</v>
      </c>
      <c r="B2536">
        <v>2014</v>
      </c>
      <c r="C2536">
        <v>11</v>
      </c>
      <c r="D2536" t="s">
        <v>14</v>
      </c>
      <c r="E2536" t="s">
        <v>7</v>
      </c>
      <c r="F2536">
        <v>2</v>
      </c>
    </row>
    <row r="2537" spans="1:6" x14ac:dyDescent="0.35">
      <c r="A2537" s="1" t="s">
        <v>205</v>
      </c>
      <c r="B2537">
        <v>2014</v>
      </c>
      <c r="C2537">
        <v>11</v>
      </c>
      <c r="D2537" t="s">
        <v>14</v>
      </c>
      <c r="E2537" t="s">
        <v>8</v>
      </c>
      <c r="F2537">
        <v>3</v>
      </c>
    </row>
    <row r="2538" spans="1:6" x14ac:dyDescent="0.35">
      <c r="A2538" s="1" t="s">
        <v>206</v>
      </c>
      <c r="B2538">
        <v>2014</v>
      </c>
      <c r="C2538">
        <v>11</v>
      </c>
      <c r="D2538" t="s">
        <v>15</v>
      </c>
      <c r="E2538" t="s">
        <v>1</v>
      </c>
      <c r="F2538">
        <v>4.33</v>
      </c>
    </row>
    <row r="2539" spans="1:6" x14ac:dyDescent="0.35">
      <c r="A2539" s="1" t="s">
        <v>206</v>
      </c>
      <c r="B2539">
        <v>2014</v>
      </c>
      <c r="C2539">
        <v>11</v>
      </c>
      <c r="D2539" t="s">
        <v>15</v>
      </c>
      <c r="E2539" t="s">
        <v>2</v>
      </c>
      <c r="F2539">
        <v>5.34</v>
      </c>
    </row>
    <row r="2540" spans="1:6" x14ac:dyDescent="0.35">
      <c r="A2540" s="1" t="s">
        <v>206</v>
      </c>
      <c r="B2540">
        <v>2014</v>
      </c>
      <c r="C2540">
        <v>11</v>
      </c>
      <c r="D2540" t="s">
        <v>15</v>
      </c>
      <c r="E2540" t="s">
        <v>3</v>
      </c>
      <c r="F2540">
        <v>5</v>
      </c>
    </row>
    <row r="2541" spans="1:6" x14ac:dyDescent="0.35">
      <c r="A2541" s="1" t="s">
        <v>206</v>
      </c>
      <c r="B2541">
        <v>2014</v>
      </c>
      <c r="C2541">
        <v>11</v>
      </c>
      <c r="D2541" t="s">
        <v>15</v>
      </c>
      <c r="E2541" t="s">
        <v>4</v>
      </c>
      <c r="F2541">
        <v>23.6</v>
      </c>
    </row>
    <row r="2542" spans="1:6" x14ac:dyDescent="0.35">
      <c r="A2542" s="1" t="s">
        <v>206</v>
      </c>
      <c r="B2542">
        <v>2014</v>
      </c>
      <c r="C2542">
        <v>11</v>
      </c>
      <c r="D2542" t="s">
        <v>15</v>
      </c>
      <c r="E2542" t="s">
        <v>5</v>
      </c>
      <c r="F2542">
        <v>20</v>
      </c>
    </row>
    <row r="2543" spans="1:6" x14ac:dyDescent="0.35">
      <c r="A2543" s="1" t="s">
        <v>206</v>
      </c>
      <c r="B2543">
        <v>2014</v>
      </c>
      <c r="C2543">
        <v>11</v>
      </c>
      <c r="D2543" t="s">
        <v>15</v>
      </c>
      <c r="E2543" t="s">
        <v>6</v>
      </c>
      <c r="F2543">
        <v>2</v>
      </c>
    </row>
    <row r="2544" spans="1:6" x14ac:dyDescent="0.35">
      <c r="A2544" s="1" t="s">
        <v>206</v>
      </c>
      <c r="B2544">
        <v>2014</v>
      </c>
      <c r="C2544">
        <v>11</v>
      </c>
      <c r="D2544" t="s">
        <v>15</v>
      </c>
      <c r="E2544" t="s">
        <v>7</v>
      </c>
      <c r="F2544">
        <v>2</v>
      </c>
    </row>
    <row r="2545" spans="1:6" x14ac:dyDescent="0.35">
      <c r="A2545" s="1" t="s">
        <v>206</v>
      </c>
      <c r="B2545">
        <v>2014</v>
      </c>
      <c r="C2545">
        <v>11</v>
      </c>
      <c r="D2545" t="s">
        <v>15</v>
      </c>
      <c r="E2545" t="s">
        <v>8</v>
      </c>
      <c r="F2545">
        <v>2</v>
      </c>
    </row>
    <row r="2546" spans="1:6" x14ac:dyDescent="0.35">
      <c r="A2546" s="1" t="s">
        <v>207</v>
      </c>
      <c r="B2546">
        <v>2014</v>
      </c>
      <c r="C2546">
        <v>11</v>
      </c>
      <c r="D2546" t="s">
        <v>16</v>
      </c>
      <c r="E2546" t="s">
        <v>1</v>
      </c>
      <c r="F2546">
        <v>2</v>
      </c>
    </row>
    <row r="2547" spans="1:6" x14ac:dyDescent="0.35">
      <c r="A2547" s="1" t="s">
        <v>207</v>
      </c>
      <c r="B2547">
        <v>2014</v>
      </c>
      <c r="C2547">
        <v>11</v>
      </c>
      <c r="D2547" t="s">
        <v>16</v>
      </c>
      <c r="E2547" t="s">
        <v>2</v>
      </c>
      <c r="F2547">
        <v>2.68</v>
      </c>
    </row>
    <row r="2548" spans="1:6" x14ac:dyDescent="0.35">
      <c r="A2548" s="1" t="s">
        <v>207</v>
      </c>
      <c r="B2548">
        <v>2014</v>
      </c>
      <c r="C2548">
        <v>11</v>
      </c>
      <c r="D2548" t="s">
        <v>16</v>
      </c>
      <c r="E2548" t="s">
        <v>3</v>
      </c>
      <c r="F2548">
        <v>6</v>
      </c>
    </row>
    <row r="2549" spans="1:6" x14ac:dyDescent="0.35">
      <c r="A2549" s="1" t="s">
        <v>207</v>
      </c>
      <c r="B2549">
        <v>2014</v>
      </c>
      <c r="C2549">
        <v>11</v>
      </c>
      <c r="D2549" t="s">
        <v>16</v>
      </c>
      <c r="E2549" t="s">
        <v>4</v>
      </c>
      <c r="F2549">
        <v>18.600000000000001</v>
      </c>
    </row>
    <row r="2550" spans="1:6" x14ac:dyDescent="0.35">
      <c r="A2550" s="1" t="s">
        <v>207</v>
      </c>
      <c r="B2550">
        <v>2014</v>
      </c>
      <c r="C2550">
        <v>11</v>
      </c>
      <c r="D2550" t="s">
        <v>16</v>
      </c>
      <c r="E2550" t="s">
        <v>5</v>
      </c>
      <c r="F2550">
        <v>13</v>
      </c>
    </row>
    <row r="2551" spans="1:6" x14ac:dyDescent="0.35">
      <c r="A2551" s="1" t="s">
        <v>207</v>
      </c>
      <c r="B2551">
        <v>2014</v>
      </c>
      <c r="C2551">
        <v>11</v>
      </c>
      <c r="D2551" t="s">
        <v>16</v>
      </c>
      <c r="E2551" t="s">
        <v>6</v>
      </c>
      <c r="F2551">
        <v>1</v>
      </c>
    </row>
    <row r="2552" spans="1:6" x14ac:dyDescent="0.35">
      <c r="A2552" s="1" t="s">
        <v>207</v>
      </c>
      <c r="B2552">
        <v>2014</v>
      </c>
      <c r="C2552">
        <v>11</v>
      </c>
      <c r="D2552" t="s">
        <v>16</v>
      </c>
      <c r="E2552" t="s">
        <v>7</v>
      </c>
      <c r="F2552">
        <v>0</v>
      </c>
    </row>
    <row r="2553" spans="1:6" x14ac:dyDescent="0.35">
      <c r="A2553" s="1" t="s">
        <v>207</v>
      </c>
      <c r="B2553">
        <v>2014</v>
      </c>
      <c r="C2553">
        <v>11</v>
      </c>
      <c r="D2553" t="s">
        <v>16</v>
      </c>
      <c r="E2553" t="s">
        <v>8</v>
      </c>
      <c r="F2553">
        <v>0</v>
      </c>
    </row>
    <row r="2554" spans="1:6" x14ac:dyDescent="0.35">
      <c r="A2554" s="1" t="s">
        <v>208</v>
      </c>
      <c r="B2554">
        <v>2014</v>
      </c>
      <c r="C2554">
        <v>11</v>
      </c>
      <c r="D2554" t="s">
        <v>17</v>
      </c>
      <c r="E2554" t="s">
        <v>1</v>
      </c>
      <c r="F2554">
        <v>9</v>
      </c>
    </row>
    <row r="2555" spans="1:6" x14ac:dyDescent="0.35">
      <c r="A2555" s="1" t="s">
        <v>208</v>
      </c>
      <c r="B2555">
        <v>2014</v>
      </c>
      <c r="C2555">
        <v>11</v>
      </c>
      <c r="D2555" t="s">
        <v>17</v>
      </c>
      <c r="E2555" t="s">
        <v>2</v>
      </c>
      <c r="F2555">
        <v>5.01</v>
      </c>
    </row>
    <row r="2556" spans="1:6" x14ac:dyDescent="0.35">
      <c r="A2556" s="1" t="s">
        <v>208</v>
      </c>
      <c r="B2556">
        <v>2014</v>
      </c>
      <c r="C2556">
        <v>11</v>
      </c>
      <c r="D2556" t="s">
        <v>17</v>
      </c>
      <c r="E2556" t="s">
        <v>3</v>
      </c>
      <c r="F2556">
        <v>5.5</v>
      </c>
    </row>
    <row r="2557" spans="1:6" x14ac:dyDescent="0.35">
      <c r="A2557" s="1" t="s">
        <v>208</v>
      </c>
      <c r="B2557">
        <v>2014</v>
      </c>
      <c r="C2557">
        <v>11</v>
      </c>
      <c r="D2557" t="s">
        <v>17</v>
      </c>
      <c r="E2557" t="s">
        <v>4</v>
      </c>
      <c r="F2557">
        <v>23</v>
      </c>
    </row>
    <row r="2558" spans="1:6" x14ac:dyDescent="0.35">
      <c r="A2558" s="1" t="s">
        <v>208</v>
      </c>
      <c r="B2558">
        <v>2014</v>
      </c>
      <c r="C2558">
        <v>11</v>
      </c>
      <c r="D2558" t="s">
        <v>17</v>
      </c>
      <c r="E2558" t="s">
        <v>5</v>
      </c>
      <c r="F2558">
        <v>23</v>
      </c>
    </row>
    <row r="2559" spans="1:6" x14ac:dyDescent="0.35">
      <c r="A2559" s="1" t="s">
        <v>208</v>
      </c>
      <c r="B2559">
        <v>2014</v>
      </c>
      <c r="C2559">
        <v>11</v>
      </c>
      <c r="D2559" t="s">
        <v>17</v>
      </c>
      <c r="E2559" t="s">
        <v>6</v>
      </c>
      <c r="F2559">
        <v>1</v>
      </c>
    </row>
    <row r="2560" spans="1:6" x14ac:dyDescent="0.35">
      <c r="A2560" s="1" t="s">
        <v>208</v>
      </c>
      <c r="B2560">
        <v>2014</v>
      </c>
      <c r="C2560">
        <v>11</v>
      </c>
      <c r="D2560" t="s">
        <v>17</v>
      </c>
      <c r="E2560" t="s">
        <v>7</v>
      </c>
      <c r="F2560">
        <v>10</v>
      </c>
    </row>
    <row r="2561" spans="1:6" x14ac:dyDescent="0.35">
      <c r="A2561" s="1" t="s">
        <v>208</v>
      </c>
      <c r="B2561">
        <v>2014</v>
      </c>
      <c r="C2561">
        <v>11</v>
      </c>
      <c r="D2561" t="s">
        <v>17</v>
      </c>
      <c r="E2561" t="s">
        <v>8</v>
      </c>
      <c r="F2561">
        <v>0.2</v>
      </c>
    </row>
    <row r="2562" spans="1:6" x14ac:dyDescent="0.35">
      <c r="A2562" s="1" t="s">
        <v>209</v>
      </c>
      <c r="B2562">
        <v>2014</v>
      </c>
      <c r="C2562">
        <v>11</v>
      </c>
      <c r="D2562" t="s">
        <v>18</v>
      </c>
      <c r="E2562" t="s">
        <v>1</v>
      </c>
      <c r="F2562">
        <v>2.67</v>
      </c>
    </row>
    <row r="2563" spans="1:6" x14ac:dyDescent="0.35">
      <c r="A2563" s="1" t="s">
        <v>209</v>
      </c>
      <c r="B2563">
        <v>2014</v>
      </c>
      <c r="C2563">
        <v>11</v>
      </c>
      <c r="D2563" t="s">
        <v>18</v>
      </c>
      <c r="E2563" t="s">
        <v>2</v>
      </c>
      <c r="F2563">
        <v>2</v>
      </c>
    </row>
    <row r="2564" spans="1:6" x14ac:dyDescent="0.35">
      <c r="A2564" s="1" t="s">
        <v>209</v>
      </c>
      <c r="B2564">
        <v>2014</v>
      </c>
      <c r="C2564">
        <v>11</v>
      </c>
      <c r="D2564" t="s">
        <v>18</v>
      </c>
      <c r="E2564" t="s">
        <v>3</v>
      </c>
      <c r="F2564">
        <v>5</v>
      </c>
    </row>
    <row r="2565" spans="1:6" x14ac:dyDescent="0.35">
      <c r="A2565" s="1" t="s">
        <v>209</v>
      </c>
      <c r="B2565">
        <v>2014</v>
      </c>
      <c r="C2565">
        <v>11</v>
      </c>
      <c r="D2565" t="s">
        <v>18</v>
      </c>
      <c r="E2565" t="s">
        <v>4</v>
      </c>
      <c r="F2565">
        <v>19.3</v>
      </c>
    </row>
    <row r="2566" spans="1:6" x14ac:dyDescent="0.35">
      <c r="A2566" s="1" t="s">
        <v>209</v>
      </c>
      <c r="B2566">
        <v>2014</v>
      </c>
      <c r="C2566">
        <v>11</v>
      </c>
      <c r="D2566" t="s">
        <v>18</v>
      </c>
      <c r="E2566" t="s">
        <v>5</v>
      </c>
      <c r="F2566">
        <v>10.5</v>
      </c>
    </row>
    <row r="2567" spans="1:6" x14ac:dyDescent="0.35">
      <c r="A2567" s="1" t="s">
        <v>209</v>
      </c>
      <c r="B2567">
        <v>2014</v>
      </c>
      <c r="C2567">
        <v>11</v>
      </c>
      <c r="D2567" t="s">
        <v>18</v>
      </c>
      <c r="E2567" t="s">
        <v>6</v>
      </c>
      <c r="F2567">
        <v>1</v>
      </c>
    </row>
    <row r="2568" spans="1:6" x14ac:dyDescent="0.35">
      <c r="A2568" s="1" t="s">
        <v>209</v>
      </c>
      <c r="B2568">
        <v>2014</v>
      </c>
      <c r="C2568">
        <v>11</v>
      </c>
      <c r="D2568" t="s">
        <v>18</v>
      </c>
      <c r="E2568" t="s">
        <v>7</v>
      </c>
      <c r="F2568">
        <v>0</v>
      </c>
    </row>
    <row r="2569" spans="1:6" x14ac:dyDescent="0.35">
      <c r="A2569" s="1" t="s">
        <v>209</v>
      </c>
      <c r="B2569">
        <v>2014</v>
      </c>
      <c r="C2569">
        <v>11</v>
      </c>
      <c r="D2569" t="s">
        <v>18</v>
      </c>
      <c r="E2569" t="s">
        <v>8</v>
      </c>
      <c r="F2569">
        <v>1</v>
      </c>
    </row>
    <row r="2570" spans="1:6" x14ac:dyDescent="0.35">
      <c r="A2570" s="1" t="s">
        <v>210</v>
      </c>
      <c r="B2570">
        <v>2014</v>
      </c>
      <c r="C2570">
        <v>11</v>
      </c>
      <c r="D2570" t="s">
        <v>19</v>
      </c>
      <c r="E2570" t="s">
        <v>1</v>
      </c>
      <c r="F2570">
        <v>1.34</v>
      </c>
    </row>
    <row r="2571" spans="1:6" x14ac:dyDescent="0.35">
      <c r="A2571" s="1" t="s">
        <v>210</v>
      </c>
      <c r="B2571">
        <v>2014</v>
      </c>
      <c r="C2571">
        <v>11</v>
      </c>
      <c r="D2571" t="s">
        <v>19</v>
      </c>
      <c r="E2571" t="s">
        <v>2</v>
      </c>
      <c r="F2571">
        <v>3.67</v>
      </c>
    </row>
    <row r="2572" spans="1:6" x14ac:dyDescent="0.35">
      <c r="A2572" s="1" t="s">
        <v>210</v>
      </c>
      <c r="B2572">
        <v>2014</v>
      </c>
      <c r="C2572">
        <v>11</v>
      </c>
      <c r="D2572" t="s">
        <v>19</v>
      </c>
      <c r="E2572" t="s">
        <v>3</v>
      </c>
      <c r="F2572">
        <v>10</v>
      </c>
    </row>
    <row r="2573" spans="1:6" x14ac:dyDescent="0.35">
      <c r="A2573" s="1" t="s">
        <v>210</v>
      </c>
      <c r="B2573">
        <v>2014</v>
      </c>
      <c r="C2573">
        <v>11</v>
      </c>
      <c r="D2573" t="s">
        <v>19</v>
      </c>
      <c r="E2573" t="s">
        <v>4</v>
      </c>
      <c r="F2573">
        <v>32</v>
      </c>
    </row>
    <row r="2574" spans="1:6" x14ac:dyDescent="0.35">
      <c r="A2574" s="1" t="s">
        <v>210</v>
      </c>
      <c r="B2574">
        <v>2014</v>
      </c>
      <c r="C2574">
        <v>11</v>
      </c>
      <c r="D2574" t="s">
        <v>19</v>
      </c>
      <c r="E2574" t="s">
        <v>5</v>
      </c>
      <c r="F2574">
        <v>17</v>
      </c>
    </row>
    <row r="2575" spans="1:6" x14ac:dyDescent="0.35">
      <c r="A2575" s="1" t="s">
        <v>210</v>
      </c>
      <c r="B2575">
        <v>2014</v>
      </c>
      <c r="C2575">
        <v>11</v>
      </c>
      <c r="D2575" t="s">
        <v>19</v>
      </c>
      <c r="E2575" t="s">
        <v>6</v>
      </c>
      <c r="F2575">
        <v>0</v>
      </c>
    </row>
    <row r="2576" spans="1:6" x14ac:dyDescent="0.35">
      <c r="A2576" s="1" t="s">
        <v>210</v>
      </c>
      <c r="B2576">
        <v>2014</v>
      </c>
      <c r="C2576">
        <v>11</v>
      </c>
      <c r="D2576" t="s">
        <v>19</v>
      </c>
      <c r="E2576" t="s">
        <v>7</v>
      </c>
      <c r="F2576">
        <v>10</v>
      </c>
    </row>
    <row r="2577" spans="1:6" x14ac:dyDescent="0.35">
      <c r="A2577" s="1" t="s">
        <v>210</v>
      </c>
      <c r="B2577">
        <v>2014</v>
      </c>
      <c r="C2577">
        <v>11</v>
      </c>
      <c r="D2577" t="s">
        <v>19</v>
      </c>
      <c r="E2577" t="s">
        <v>8</v>
      </c>
      <c r="F2577">
        <v>4</v>
      </c>
    </row>
    <row r="2578" spans="1:6" x14ac:dyDescent="0.35">
      <c r="A2578" s="1" t="s">
        <v>211</v>
      </c>
      <c r="B2578">
        <v>2014</v>
      </c>
      <c r="C2578">
        <v>11</v>
      </c>
      <c r="D2578" t="s">
        <v>13</v>
      </c>
      <c r="E2578" t="s">
        <v>1</v>
      </c>
      <c r="F2578">
        <v>4</v>
      </c>
    </row>
    <row r="2579" spans="1:6" x14ac:dyDescent="0.35">
      <c r="A2579" s="1" t="s">
        <v>211</v>
      </c>
      <c r="B2579">
        <v>2014</v>
      </c>
      <c r="C2579">
        <v>11</v>
      </c>
      <c r="D2579" t="s">
        <v>13</v>
      </c>
      <c r="E2579" t="s">
        <v>2</v>
      </c>
      <c r="F2579">
        <v>7</v>
      </c>
    </row>
    <row r="2580" spans="1:6" x14ac:dyDescent="0.35">
      <c r="A2580" s="1" t="s">
        <v>211</v>
      </c>
      <c r="B2580">
        <v>2014</v>
      </c>
      <c r="C2580">
        <v>11</v>
      </c>
      <c r="D2580" t="s">
        <v>13</v>
      </c>
      <c r="E2580" t="s">
        <v>3</v>
      </c>
      <c r="F2580">
        <v>5</v>
      </c>
    </row>
    <row r="2581" spans="1:6" x14ac:dyDescent="0.35">
      <c r="A2581" s="1" t="s">
        <v>211</v>
      </c>
      <c r="B2581">
        <v>2014</v>
      </c>
      <c r="C2581">
        <v>11</v>
      </c>
      <c r="D2581" t="s">
        <v>13</v>
      </c>
      <c r="E2581" t="s">
        <v>4</v>
      </c>
      <c r="F2581">
        <v>18.8</v>
      </c>
    </row>
    <row r="2582" spans="1:6" x14ac:dyDescent="0.35">
      <c r="A2582" s="1" t="s">
        <v>211</v>
      </c>
      <c r="B2582">
        <v>2014</v>
      </c>
      <c r="C2582">
        <v>11</v>
      </c>
      <c r="D2582" t="s">
        <v>13</v>
      </c>
      <c r="E2582" t="s">
        <v>5</v>
      </c>
      <c r="F2582">
        <v>13</v>
      </c>
    </row>
    <row r="2583" spans="1:6" x14ac:dyDescent="0.35">
      <c r="A2583" s="1" t="s">
        <v>211</v>
      </c>
      <c r="B2583">
        <v>2014</v>
      </c>
      <c r="C2583">
        <v>11</v>
      </c>
      <c r="D2583" t="s">
        <v>13</v>
      </c>
      <c r="E2583" t="s">
        <v>6</v>
      </c>
      <c r="F2583">
        <v>0</v>
      </c>
    </row>
    <row r="2584" spans="1:6" x14ac:dyDescent="0.35">
      <c r="A2584" s="1" t="s">
        <v>211</v>
      </c>
      <c r="B2584">
        <v>2014</v>
      </c>
      <c r="C2584">
        <v>11</v>
      </c>
      <c r="D2584" t="s">
        <v>13</v>
      </c>
      <c r="E2584" t="s">
        <v>7</v>
      </c>
      <c r="F2584">
        <v>8</v>
      </c>
    </row>
    <row r="2585" spans="1:6" x14ac:dyDescent="0.35">
      <c r="A2585" s="1" t="s">
        <v>211</v>
      </c>
      <c r="B2585">
        <v>2014</v>
      </c>
      <c r="C2585">
        <v>11</v>
      </c>
      <c r="D2585" t="s">
        <v>13</v>
      </c>
      <c r="E2585" t="s">
        <v>8</v>
      </c>
      <c r="F2585">
        <v>0</v>
      </c>
    </row>
    <row r="2586" spans="1:6" x14ac:dyDescent="0.35">
      <c r="A2586" s="1" t="s">
        <v>212</v>
      </c>
      <c r="B2586">
        <v>2014</v>
      </c>
      <c r="C2586">
        <v>11</v>
      </c>
      <c r="D2586" t="s">
        <v>14</v>
      </c>
      <c r="E2586" t="s">
        <v>1</v>
      </c>
      <c r="F2586">
        <v>1.34</v>
      </c>
    </row>
    <row r="2587" spans="1:6" x14ac:dyDescent="0.35">
      <c r="A2587" s="1" t="s">
        <v>212</v>
      </c>
      <c r="B2587">
        <v>2014</v>
      </c>
      <c r="C2587">
        <v>11</v>
      </c>
      <c r="D2587" t="s">
        <v>14</v>
      </c>
      <c r="E2587" t="s">
        <v>2</v>
      </c>
      <c r="F2587">
        <v>1.34</v>
      </c>
    </row>
    <row r="2588" spans="1:6" x14ac:dyDescent="0.35">
      <c r="A2588" s="1" t="s">
        <v>212</v>
      </c>
      <c r="B2588">
        <v>2014</v>
      </c>
      <c r="C2588">
        <v>11</v>
      </c>
      <c r="D2588" t="s">
        <v>14</v>
      </c>
      <c r="E2588" t="s">
        <v>3</v>
      </c>
      <c r="F2588">
        <v>3</v>
      </c>
    </row>
    <row r="2589" spans="1:6" x14ac:dyDescent="0.35">
      <c r="A2589" s="1" t="s">
        <v>212</v>
      </c>
      <c r="B2589">
        <v>2014</v>
      </c>
      <c r="C2589">
        <v>11</v>
      </c>
      <c r="D2589" t="s">
        <v>14</v>
      </c>
      <c r="E2589" t="s">
        <v>4</v>
      </c>
      <c r="F2589">
        <v>22.4</v>
      </c>
    </row>
    <row r="2590" spans="1:6" x14ac:dyDescent="0.35">
      <c r="A2590" s="1" t="s">
        <v>212</v>
      </c>
      <c r="B2590">
        <v>2014</v>
      </c>
      <c r="C2590">
        <v>11</v>
      </c>
      <c r="D2590" t="s">
        <v>14</v>
      </c>
      <c r="E2590" t="s">
        <v>5</v>
      </c>
      <c r="F2590">
        <v>16</v>
      </c>
    </row>
    <row r="2591" spans="1:6" x14ac:dyDescent="0.35">
      <c r="A2591" s="1" t="s">
        <v>212</v>
      </c>
      <c r="B2591">
        <v>2014</v>
      </c>
      <c r="C2591">
        <v>11</v>
      </c>
      <c r="D2591" t="s">
        <v>14</v>
      </c>
      <c r="E2591" t="s">
        <v>6</v>
      </c>
      <c r="F2591">
        <v>0</v>
      </c>
    </row>
    <row r="2592" spans="1:6" x14ac:dyDescent="0.35">
      <c r="A2592" s="1" t="s">
        <v>212</v>
      </c>
      <c r="B2592">
        <v>2014</v>
      </c>
      <c r="C2592">
        <v>11</v>
      </c>
      <c r="D2592" t="s">
        <v>14</v>
      </c>
      <c r="E2592" t="s">
        <v>7</v>
      </c>
      <c r="F2592">
        <v>2</v>
      </c>
    </row>
    <row r="2593" spans="1:6" x14ac:dyDescent="0.35">
      <c r="A2593" s="1" t="s">
        <v>212</v>
      </c>
      <c r="B2593">
        <v>2014</v>
      </c>
      <c r="C2593">
        <v>11</v>
      </c>
      <c r="D2593" t="s">
        <v>14</v>
      </c>
      <c r="E2593" t="s">
        <v>8</v>
      </c>
      <c r="F2593">
        <v>1</v>
      </c>
    </row>
    <row r="2594" spans="1:6" x14ac:dyDescent="0.35">
      <c r="A2594" s="1" t="s">
        <v>213</v>
      </c>
      <c r="B2594">
        <v>2014</v>
      </c>
      <c r="C2594">
        <v>11</v>
      </c>
      <c r="D2594" t="s">
        <v>15</v>
      </c>
      <c r="E2594" t="s">
        <v>1</v>
      </c>
      <c r="F2594">
        <v>6</v>
      </c>
    </row>
    <row r="2595" spans="1:6" x14ac:dyDescent="0.35">
      <c r="A2595" s="1" t="s">
        <v>213</v>
      </c>
      <c r="B2595">
        <v>2014</v>
      </c>
      <c r="C2595">
        <v>11</v>
      </c>
      <c r="D2595" t="s">
        <v>15</v>
      </c>
      <c r="E2595" t="s">
        <v>2</v>
      </c>
      <c r="F2595">
        <v>2.34</v>
      </c>
    </row>
    <row r="2596" spans="1:6" x14ac:dyDescent="0.35">
      <c r="A2596" s="1" t="s">
        <v>213</v>
      </c>
      <c r="B2596">
        <v>2014</v>
      </c>
      <c r="C2596">
        <v>11</v>
      </c>
      <c r="D2596" t="s">
        <v>15</v>
      </c>
      <c r="E2596" t="s">
        <v>3</v>
      </c>
      <c r="F2596">
        <v>3</v>
      </c>
    </row>
    <row r="2597" spans="1:6" x14ac:dyDescent="0.35">
      <c r="A2597" s="1" t="s">
        <v>213</v>
      </c>
      <c r="B2597">
        <v>2014</v>
      </c>
      <c r="C2597">
        <v>11</v>
      </c>
      <c r="D2597" t="s">
        <v>15</v>
      </c>
      <c r="E2597" t="s">
        <v>4</v>
      </c>
      <c r="F2597">
        <v>23.7</v>
      </c>
    </row>
    <row r="2598" spans="1:6" x14ac:dyDescent="0.35">
      <c r="A2598" s="1" t="s">
        <v>213</v>
      </c>
      <c r="B2598">
        <v>2014</v>
      </c>
      <c r="C2598">
        <v>11</v>
      </c>
      <c r="D2598" t="s">
        <v>15</v>
      </c>
      <c r="E2598" t="s">
        <v>5</v>
      </c>
      <c r="F2598">
        <v>15</v>
      </c>
    </row>
    <row r="2599" spans="1:6" x14ac:dyDescent="0.35">
      <c r="A2599" s="1" t="s">
        <v>213</v>
      </c>
      <c r="B2599">
        <v>2014</v>
      </c>
      <c r="C2599">
        <v>11</v>
      </c>
      <c r="D2599" t="s">
        <v>15</v>
      </c>
      <c r="E2599" t="s">
        <v>6</v>
      </c>
      <c r="F2599">
        <v>1</v>
      </c>
    </row>
    <row r="2600" spans="1:6" x14ac:dyDescent="0.35">
      <c r="A2600" s="1" t="s">
        <v>213</v>
      </c>
      <c r="B2600">
        <v>2014</v>
      </c>
      <c r="C2600">
        <v>11</v>
      </c>
      <c r="D2600" t="s">
        <v>15</v>
      </c>
      <c r="E2600" t="s">
        <v>7</v>
      </c>
      <c r="F2600">
        <v>8</v>
      </c>
    </row>
    <row r="2601" spans="1:6" x14ac:dyDescent="0.35">
      <c r="A2601" s="1" t="s">
        <v>213</v>
      </c>
      <c r="B2601">
        <v>2014</v>
      </c>
      <c r="C2601">
        <v>11</v>
      </c>
      <c r="D2601" t="s">
        <v>15</v>
      </c>
      <c r="E2601" t="s">
        <v>8</v>
      </c>
      <c r="F2601">
        <v>1.4</v>
      </c>
    </row>
    <row r="2602" spans="1:6" x14ac:dyDescent="0.35">
      <c r="A2602" s="1" t="s">
        <v>214</v>
      </c>
      <c r="B2602">
        <v>2014</v>
      </c>
      <c r="C2602">
        <v>11</v>
      </c>
      <c r="D2602" t="s">
        <v>16</v>
      </c>
      <c r="E2602" t="s">
        <v>1</v>
      </c>
      <c r="F2602">
        <v>4</v>
      </c>
    </row>
    <row r="2603" spans="1:6" x14ac:dyDescent="0.35">
      <c r="A2603" s="1" t="s">
        <v>214</v>
      </c>
      <c r="B2603">
        <v>2014</v>
      </c>
      <c r="C2603">
        <v>11</v>
      </c>
      <c r="D2603" t="s">
        <v>16</v>
      </c>
      <c r="E2603" t="s">
        <v>2</v>
      </c>
      <c r="F2603">
        <v>3.68</v>
      </c>
    </row>
    <row r="2604" spans="1:6" x14ac:dyDescent="0.35">
      <c r="A2604" s="1" t="s">
        <v>214</v>
      </c>
      <c r="B2604">
        <v>2014</v>
      </c>
      <c r="C2604">
        <v>11</v>
      </c>
      <c r="D2604" t="s">
        <v>16</v>
      </c>
      <c r="E2604" t="s">
        <v>3</v>
      </c>
      <c r="F2604">
        <v>6</v>
      </c>
    </row>
    <row r="2605" spans="1:6" x14ac:dyDescent="0.35">
      <c r="A2605" s="1" t="s">
        <v>214</v>
      </c>
      <c r="B2605">
        <v>2014</v>
      </c>
      <c r="C2605">
        <v>11</v>
      </c>
      <c r="D2605" t="s">
        <v>16</v>
      </c>
      <c r="E2605" t="s">
        <v>4</v>
      </c>
      <c r="F2605">
        <v>22.3</v>
      </c>
    </row>
    <row r="2606" spans="1:6" x14ac:dyDescent="0.35">
      <c r="A2606" s="1" t="s">
        <v>214</v>
      </c>
      <c r="B2606">
        <v>2014</v>
      </c>
      <c r="C2606">
        <v>11</v>
      </c>
      <c r="D2606" t="s">
        <v>16</v>
      </c>
      <c r="E2606" t="s">
        <v>5</v>
      </c>
      <c r="F2606">
        <v>11</v>
      </c>
    </row>
    <row r="2607" spans="1:6" x14ac:dyDescent="0.35">
      <c r="A2607" s="1" t="s">
        <v>214</v>
      </c>
      <c r="B2607">
        <v>2014</v>
      </c>
      <c r="C2607">
        <v>11</v>
      </c>
      <c r="D2607" t="s">
        <v>16</v>
      </c>
      <c r="E2607" t="s">
        <v>6</v>
      </c>
      <c r="F2607">
        <v>0</v>
      </c>
    </row>
    <row r="2608" spans="1:6" x14ac:dyDescent="0.35">
      <c r="A2608" s="1" t="s">
        <v>214</v>
      </c>
      <c r="B2608">
        <v>2014</v>
      </c>
      <c r="C2608">
        <v>11</v>
      </c>
      <c r="D2608" t="s">
        <v>16</v>
      </c>
      <c r="E2608" t="s">
        <v>7</v>
      </c>
      <c r="F2608">
        <v>0</v>
      </c>
    </row>
    <row r="2609" spans="1:6" x14ac:dyDescent="0.35">
      <c r="A2609" s="1" t="s">
        <v>214</v>
      </c>
      <c r="B2609">
        <v>2014</v>
      </c>
      <c r="C2609">
        <v>11</v>
      </c>
      <c r="D2609" t="s">
        <v>16</v>
      </c>
      <c r="E2609" t="s">
        <v>8</v>
      </c>
      <c r="F2609">
        <v>1.1000000000000001</v>
      </c>
    </row>
    <row r="2610" spans="1:6" x14ac:dyDescent="0.35">
      <c r="A2610" s="1" t="s">
        <v>215</v>
      </c>
      <c r="B2610">
        <v>2014</v>
      </c>
      <c r="C2610">
        <v>11</v>
      </c>
      <c r="D2610" t="s">
        <v>17</v>
      </c>
      <c r="E2610" t="s">
        <v>1</v>
      </c>
      <c r="F2610">
        <v>4</v>
      </c>
    </row>
    <row r="2611" spans="1:6" x14ac:dyDescent="0.35">
      <c r="A2611" s="1" t="s">
        <v>215</v>
      </c>
      <c r="B2611">
        <v>2014</v>
      </c>
      <c r="C2611">
        <v>11</v>
      </c>
      <c r="D2611" t="s">
        <v>17</v>
      </c>
      <c r="E2611" t="s">
        <v>2</v>
      </c>
      <c r="F2611">
        <v>3</v>
      </c>
    </row>
    <row r="2612" spans="1:6" x14ac:dyDescent="0.35">
      <c r="A2612" s="1" t="s">
        <v>215</v>
      </c>
      <c r="B2612">
        <v>2014</v>
      </c>
      <c r="C2612">
        <v>11</v>
      </c>
      <c r="D2612" t="s">
        <v>17</v>
      </c>
      <c r="E2612" t="s">
        <v>3</v>
      </c>
      <c r="F2612">
        <v>6</v>
      </c>
    </row>
    <row r="2613" spans="1:6" x14ac:dyDescent="0.35">
      <c r="A2613" s="1" t="s">
        <v>215</v>
      </c>
      <c r="B2613">
        <v>2014</v>
      </c>
      <c r="C2613">
        <v>11</v>
      </c>
      <c r="D2613" t="s">
        <v>17</v>
      </c>
      <c r="E2613" t="s">
        <v>4</v>
      </c>
      <c r="F2613">
        <v>30.6</v>
      </c>
    </row>
    <row r="2614" spans="1:6" x14ac:dyDescent="0.35">
      <c r="A2614" s="1" t="s">
        <v>215</v>
      </c>
      <c r="B2614">
        <v>2014</v>
      </c>
      <c r="C2614">
        <v>11</v>
      </c>
      <c r="D2614" t="s">
        <v>17</v>
      </c>
      <c r="E2614" t="s">
        <v>5</v>
      </c>
      <c r="F2614">
        <v>19</v>
      </c>
    </row>
    <row r="2615" spans="1:6" x14ac:dyDescent="0.35">
      <c r="A2615" s="1" t="s">
        <v>215</v>
      </c>
      <c r="B2615">
        <v>2014</v>
      </c>
      <c r="C2615">
        <v>11</v>
      </c>
      <c r="D2615" t="s">
        <v>17</v>
      </c>
      <c r="E2615" t="s">
        <v>6</v>
      </c>
      <c r="F2615">
        <v>1</v>
      </c>
    </row>
    <row r="2616" spans="1:6" x14ac:dyDescent="0.35">
      <c r="A2616" s="1" t="s">
        <v>215</v>
      </c>
      <c r="B2616">
        <v>2014</v>
      </c>
      <c r="C2616">
        <v>11</v>
      </c>
      <c r="D2616" t="s">
        <v>17</v>
      </c>
      <c r="E2616" t="s">
        <v>7</v>
      </c>
      <c r="F2616">
        <v>1</v>
      </c>
    </row>
    <row r="2617" spans="1:6" x14ac:dyDescent="0.35">
      <c r="A2617" s="1" t="s">
        <v>215</v>
      </c>
      <c r="B2617">
        <v>2014</v>
      </c>
      <c r="C2617">
        <v>11</v>
      </c>
      <c r="D2617" t="s">
        <v>17</v>
      </c>
      <c r="E2617" t="s">
        <v>8</v>
      </c>
      <c r="F2617">
        <v>2.1</v>
      </c>
    </row>
    <row r="2618" spans="1:6" x14ac:dyDescent="0.35">
      <c r="A2618" s="1" t="s">
        <v>216</v>
      </c>
      <c r="B2618">
        <v>2014</v>
      </c>
      <c r="C2618">
        <v>11</v>
      </c>
      <c r="D2618" t="s">
        <v>18</v>
      </c>
      <c r="E2618" t="s">
        <v>1</v>
      </c>
      <c r="F2618">
        <v>5.36</v>
      </c>
    </row>
    <row r="2619" spans="1:6" x14ac:dyDescent="0.35">
      <c r="A2619" s="1" t="s">
        <v>216</v>
      </c>
      <c r="B2619">
        <v>2014</v>
      </c>
      <c r="C2619">
        <v>11</v>
      </c>
      <c r="D2619" t="s">
        <v>18</v>
      </c>
      <c r="E2619" t="s">
        <v>2</v>
      </c>
      <c r="F2619">
        <v>1.68</v>
      </c>
    </row>
    <row r="2620" spans="1:6" x14ac:dyDescent="0.35">
      <c r="A2620" s="1" t="s">
        <v>216</v>
      </c>
      <c r="B2620">
        <v>2014</v>
      </c>
      <c r="C2620">
        <v>11</v>
      </c>
      <c r="D2620" t="s">
        <v>18</v>
      </c>
      <c r="E2620" t="s">
        <v>3</v>
      </c>
      <c r="F2620">
        <v>2</v>
      </c>
    </row>
    <row r="2621" spans="1:6" x14ac:dyDescent="0.35">
      <c r="A2621" s="1" t="s">
        <v>216</v>
      </c>
      <c r="B2621">
        <v>2014</v>
      </c>
      <c r="C2621">
        <v>11</v>
      </c>
      <c r="D2621" t="s">
        <v>18</v>
      </c>
      <c r="E2621" t="s">
        <v>4</v>
      </c>
      <c r="F2621">
        <v>19.2</v>
      </c>
    </row>
    <row r="2622" spans="1:6" x14ac:dyDescent="0.35">
      <c r="A2622" s="1" t="s">
        <v>216</v>
      </c>
      <c r="B2622">
        <v>2014</v>
      </c>
      <c r="C2622">
        <v>11</v>
      </c>
      <c r="D2622" t="s">
        <v>18</v>
      </c>
      <c r="E2622" t="s">
        <v>5</v>
      </c>
      <c r="F2622">
        <v>18</v>
      </c>
    </row>
    <row r="2623" spans="1:6" x14ac:dyDescent="0.35">
      <c r="A2623" s="1" t="s">
        <v>216</v>
      </c>
      <c r="B2623">
        <v>2014</v>
      </c>
      <c r="C2623">
        <v>11</v>
      </c>
      <c r="D2623" t="s">
        <v>18</v>
      </c>
      <c r="E2623" t="s">
        <v>6</v>
      </c>
      <c r="F2623">
        <v>0</v>
      </c>
    </row>
    <row r="2624" spans="1:6" x14ac:dyDescent="0.35">
      <c r="A2624" s="1" t="s">
        <v>216</v>
      </c>
      <c r="B2624">
        <v>2014</v>
      </c>
      <c r="C2624">
        <v>11</v>
      </c>
      <c r="D2624" t="s">
        <v>18</v>
      </c>
      <c r="E2624" t="s">
        <v>7</v>
      </c>
      <c r="F2624">
        <v>2</v>
      </c>
    </row>
    <row r="2625" spans="1:6" x14ac:dyDescent="0.35">
      <c r="A2625" s="1" t="s">
        <v>216</v>
      </c>
      <c r="B2625">
        <v>2014</v>
      </c>
      <c r="C2625">
        <v>11</v>
      </c>
      <c r="D2625" t="s">
        <v>18</v>
      </c>
      <c r="E2625" t="s">
        <v>8</v>
      </c>
      <c r="F2625">
        <v>3</v>
      </c>
    </row>
    <row r="2626" spans="1:6" x14ac:dyDescent="0.35">
      <c r="A2626" s="1" t="s">
        <v>217</v>
      </c>
      <c r="B2626">
        <v>2014</v>
      </c>
      <c r="C2626">
        <v>11</v>
      </c>
      <c r="D2626" t="s">
        <v>19</v>
      </c>
      <c r="E2626" t="s">
        <v>1</v>
      </c>
      <c r="F2626">
        <v>3</v>
      </c>
    </row>
    <row r="2627" spans="1:6" x14ac:dyDescent="0.35">
      <c r="A2627" s="1" t="s">
        <v>217</v>
      </c>
      <c r="B2627">
        <v>2014</v>
      </c>
      <c r="C2627">
        <v>11</v>
      </c>
      <c r="D2627" t="s">
        <v>19</v>
      </c>
      <c r="E2627" t="s">
        <v>2</v>
      </c>
      <c r="F2627">
        <v>5</v>
      </c>
    </row>
    <row r="2628" spans="1:6" x14ac:dyDescent="0.35">
      <c r="A2628" s="1" t="s">
        <v>217</v>
      </c>
      <c r="B2628">
        <v>2014</v>
      </c>
      <c r="C2628">
        <v>11</v>
      </c>
      <c r="D2628" t="s">
        <v>19</v>
      </c>
      <c r="E2628" t="s">
        <v>3</v>
      </c>
      <c r="F2628">
        <v>6</v>
      </c>
    </row>
    <row r="2629" spans="1:6" x14ac:dyDescent="0.35">
      <c r="A2629" s="1" t="s">
        <v>217</v>
      </c>
      <c r="B2629">
        <v>2014</v>
      </c>
      <c r="C2629">
        <v>11</v>
      </c>
      <c r="D2629" t="s">
        <v>19</v>
      </c>
      <c r="E2629" t="s">
        <v>4</v>
      </c>
      <c r="F2629">
        <v>21</v>
      </c>
    </row>
    <row r="2630" spans="1:6" x14ac:dyDescent="0.35">
      <c r="A2630" s="1" t="s">
        <v>217</v>
      </c>
      <c r="B2630">
        <v>2014</v>
      </c>
      <c r="C2630">
        <v>11</v>
      </c>
      <c r="D2630" t="s">
        <v>19</v>
      </c>
      <c r="E2630" t="s">
        <v>5</v>
      </c>
      <c r="F2630">
        <v>13</v>
      </c>
    </row>
    <row r="2631" spans="1:6" x14ac:dyDescent="0.35">
      <c r="A2631" s="1" t="s">
        <v>217</v>
      </c>
      <c r="B2631">
        <v>2014</v>
      </c>
      <c r="C2631">
        <v>11</v>
      </c>
      <c r="D2631" t="s">
        <v>19</v>
      </c>
      <c r="E2631" t="s">
        <v>6</v>
      </c>
      <c r="F2631">
        <v>3</v>
      </c>
    </row>
    <row r="2632" spans="1:6" x14ac:dyDescent="0.35">
      <c r="A2632" s="1" t="s">
        <v>217</v>
      </c>
      <c r="B2632">
        <v>2014</v>
      </c>
      <c r="C2632">
        <v>11</v>
      </c>
      <c r="D2632" t="s">
        <v>19</v>
      </c>
      <c r="E2632" t="s">
        <v>7</v>
      </c>
      <c r="F2632">
        <v>11</v>
      </c>
    </row>
    <row r="2633" spans="1:6" x14ac:dyDescent="0.35">
      <c r="A2633" s="1" t="s">
        <v>217</v>
      </c>
      <c r="B2633">
        <v>2014</v>
      </c>
      <c r="C2633">
        <v>11</v>
      </c>
      <c r="D2633" t="s">
        <v>19</v>
      </c>
      <c r="E2633" t="s">
        <v>8</v>
      </c>
      <c r="F2633">
        <v>2</v>
      </c>
    </row>
    <row r="2634" spans="1:6" x14ac:dyDescent="0.35">
      <c r="A2634" s="1" t="s">
        <v>218</v>
      </c>
      <c r="B2634">
        <v>2014</v>
      </c>
      <c r="C2634">
        <v>11</v>
      </c>
      <c r="D2634" t="s">
        <v>13</v>
      </c>
      <c r="E2634" t="s">
        <v>1</v>
      </c>
      <c r="F2634">
        <v>7</v>
      </c>
    </row>
    <row r="2635" spans="1:6" x14ac:dyDescent="0.35">
      <c r="A2635" s="1" t="s">
        <v>218</v>
      </c>
      <c r="B2635">
        <v>2014</v>
      </c>
      <c r="C2635">
        <v>11</v>
      </c>
      <c r="D2635" t="s">
        <v>13</v>
      </c>
      <c r="E2635" t="s">
        <v>2</v>
      </c>
      <c r="F2635">
        <v>3.67</v>
      </c>
    </row>
    <row r="2636" spans="1:6" x14ac:dyDescent="0.35">
      <c r="A2636" s="1" t="s">
        <v>218</v>
      </c>
      <c r="B2636">
        <v>2014</v>
      </c>
      <c r="C2636">
        <v>11</v>
      </c>
      <c r="D2636" t="s">
        <v>13</v>
      </c>
      <c r="E2636" t="s">
        <v>3</v>
      </c>
      <c r="F2636">
        <v>2.2999999999999998</v>
      </c>
    </row>
    <row r="2637" spans="1:6" x14ac:dyDescent="0.35">
      <c r="A2637" s="1" t="s">
        <v>218</v>
      </c>
      <c r="B2637">
        <v>2014</v>
      </c>
      <c r="C2637">
        <v>11</v>
      </c>
      <c r="D2637" t="s">
        <v>13</v>
      </c>
      <c r="E2637" t="s">
        <v>4</v>
      </c>
      <c r="F2637">
        <v>21.2</v>
      </c>
    </row>
    <row r="2638" spans="1:6" x14ac:dyDescent="0.35">
      <c r="A2638" s="1" t="s">
        <v>218</v>
      </c>
      <c r="B2638">
        <v>2014</v>
      </c>
      <c r="C2638">
        <v>11</v>
      </c>
      <c r="D2638" t="s">
        <v>13</v>
      </c>
      <c r="E2638" t="s">
        <v>5</v>
      </c>
      <c r="F2638">
        <v>9</v>
      </c>
    </row>
    <row r="2639" spans="1:6" x14ac:dyDescent="0.35">
      <c r="A2639" s="1" t="s">
        <v>218</v>
      </c>
      <c r="B2639">
        <v>2014</v>
      </c>
      <c r="C2639">
        <v>11</v>
      </c>
      <c r="D2639" t="s">
        <v>13</v>
      </c>
      <c r="E2639" t="s">
        <v>6</v>
      </c>
      <c r="F2639">
        <v>1</v>
      </c>
    </row>
    <row r="2640" spans="1:6" x14ac:dyDescent="0.35">
      <c r="A2640" s="1" t="s">
        <v>218</v>
      </c>
      <c r="B2640">
        <v>2014</v>
      </c>
      <c r="C2640">
        <v>11</v>
      </c>
      <c r="D2640" t="s">
        <v>13</v>
      </c>
      <c r="E2640" t="s">
        <v>7</v>
      </c>
      <c r="F2640">
        <v>4</v>
      </c>
    </row>
    <row r="2641" spans="1:6" x14ac:dyDescent="0.35">
      <c r="A2641" s="1" t="s">
        <v>218</v>
      </c>
      <c r="B2641">
        <v>2014</v>
      </c>
      <c r="C2641">
        <v>11</v>
      </c>
      <c r="D2641" t="s">
        <v>13</v>
      </c>
      <c r="E2641" t="s">
        <v>8</v>
      </c>
      <c r="F2641">
        <v>3</v>
      </c>
    </row>
    <row r="2642" spans="1:6" x14ac:dyDescent="0.35">
      <c r="A2642" s="1" t="s">
        <v>219</v>
      </c>
      <c r="B2642">
        <v>2014</v>
      </c>
      <c r="C2642">
        <v>11</v>
      </c>
      <c r="D2642" t="s">
        <v>14</v>
      </c>
      <c r="E2642" t="s">
        <v>1</v>
      </c>
      <c r="F2642">
        <v>3.02</v>
      </c>
    </row>
    <row r="2643" spans="1:6" x14ac:dyDescent="0.35">
      <c r="A2643" s="1" t="s">
        <v>219</v>
      </c>
      <c r="B2643">
        <v>2014</v>
      </c>
      <c r="C2643">
        <v>11</v>
      </c>
      <c r="D2643" t="s">
        <v>14</v>
      </c>
      <c r="E2643" t="s">
        <v>2</v>
      </c>
      <c r="F2643">
        <v>1.4</v>
      </c>
    </row>
    <row r="2644" spans="1:6" x14ac:dyDescent="0.35">
      <c r="A2644" s="1" t="s">
        <v>219</v>
      </c>
      <c r="B2644">
        <v>2014</v>
      </c>
      <c r="C2644">
        <v>11</v>
      </c>
      <c r="D2644" t="s">
        <v>14</v>
      </c>
      <c r="E2644" t="s">
        <v>3</v>
      </c>
      <c r="F2644">
        <v>15</v>
      </c>
    </row>
    <row r="2645" spans="1:6" x14ac:dyDescent="0.35">
      <c r="A2645" s="1" t="s">
        <v>219</v>
      </c>
      <c r="B2645">
        <v>2014</v>
      </c>
      <c r="C2645">
        <v>11</v>
      </c>
      <c r="D2645" t="s">
        <v>14</v>
      </c>
      <c r="E2645" t="s">
        <v>4</v>
      </c>
      <c r="F2645">
        <v>15.9</v>
      </c>
    </row>
    <row r="2646" spans="1:6" x14ac:dyDescent="0.35">
      <c r="A2646" s="1" t="s">
        <v>219</v>
      </c>
      <c r="B2646">
        <v>2014</v>
      </c>
      <c r="C2646">
        <v>11</v>
      </c>
      <c r="D2646" t="s">
        <v>14</v>
      </c>
      <c r="E2646" t="s">
        <v>5</v>
      </c>
      <c r="F2646">
        <v>12</v>
      </c>
    </row>
    <row r="2647" spans="1:6" x14ac:dyDescent="0.35">
      <c r="A2647" s="1" t="s">
        <v>219</v>
      </c>
      <c r="B2647">
        <v>2014</v>
      </c>
      <c r="C2647">
        <v>11</v>
      </c>
      <c r="D2647" t="s">
        <v>14</v>
      </c>
      <c r="E2647" t="s">
        <v>6</v>
      </c>
      <c r="F2647">
        <v>1</v>
      </c>
    </row>
    <row r="2648" spans="1:6" x14ac:dyDescent="0.35">
      <c r="A2648" s="1" t="s">
        <v>219</v>
      </c>
      <c r="B2648">
        <v>2014</v>
      </c>
      <c r="C2648">
        <v>11</v>
      </c>
      <c r="D2648" t="s">
        <v>14</v>
      </c>
      <c r="E2648" t="s">
        <v>7</v>
      </c>
      <c r="F2648">
        <v>2</v>
      </c>
    </row>
    <row r="2649" spans="1:6" x14ac:dyDescent="0.35">
      <c r="A2649" s="1" t="s">
        <v>219</v>
      </c>
      <c r="B2649">
        <v>2014</v>
      </c>
      <c r="C2649">
        <v>11</v>
      </c>
      <c r="D2649" t="s">
        <v>14</v>
      </c>
      <c r="E2649" t="s">
        <v>8</v>
      </c>
      <c r="F2649">
        <v>1</v>
      </c>
    </row>
    <row r="2650" spans="1:6" x14ac:dyDescent="0.35">
      <c r="A2650" s="1" t="s">
        <v>220</v>
      </c>
      <c r="B2650">
        <v>2014</v>
      </c>
      <c r="C2650">
        <v>11</v>
      </c>
      <c r="D2650" t="s">
        <v>15</v>
      </c>
      <c r="E2650" t="s">
        <v>1</v>
      </c>
      <c r="F2650">
        <v>3</v>
      </c>
    </row>
    <row r="2651" spans="1:6" x14ac:dyDescent="0.35">
      <c r="A2651" s="1" t="s">
        <v>220</v>
      </c>
      <c r="B2651">
        <v>2014</v>
      </c>
      <c r="C2651">
        <v>11</v>
      </c>
      <c r="D2651" t="s">
        <v>15</v>
      </c>
      <c r="E2651" t="s">
        <v>2</v>
      </c>
      <c r="F2651">
        <v>2.0099999999999998</v>
      </c>
    </row>
    <row r="2652" spans="1:6" x14ac:dyDescent="0.35">
      <c r="A2652" s="1" t="s">
        <v>220</v>
      </c>
      <c r="B2652">
        <v>2014</v>
      </c>
      <c r="C2652">
        <v>11</v>
      </c>
      <c r="D2652" t="s">
        <v>15</v>
      </c>
      <c r="E2652" t="s">
        <v>3</v>
      </c>
      <c r="F2652">
        <v>3.3</v>
      </c>
    </row>
    <row r="2653" spans="1:6" x14ac:dyDescent="0.35">
      <c r="A2653" s="1" t="s">
        <v>220</v>
      </c>
      <c r="B2653">
        <v>2014</v>
      </c>
      <c r="C2653">
        <v>11</v>
      </c>
      <c r="D2653" t="s">
        <v>15</v>
      </c>
      <c r="E2653" t="s">
        <v>4</v>
      </c>
      <c r="F2653">
        <v>31</v>
      </c>
    </row>
    <row r="2654" spans="1:6" x14ac:dyDescent="0.35">
      <c r="A2654" s="1" t="s">
        <v>220</v>
      </c>
      <c r="B2654">
        <v>2014</v>
      </c>
      <c r="C2654">
        <v>11</v>
      </c>
      <c r="D2654" t="s">
        <v>15</v>
      </c>
      <c r="E2654" t="s">
        <v>5</v>
      </c>
      <c r="F2654">
        <v>16</v>
      </c>
    </row>
    <row r="2655" spans="1:6" x14ac:dyDescent="0.35">
      <c r="A2655" s="1" t="s">
        <v>220</v>
      </c>
      <c r="B2655">
        <v>2014</v>
      </c>
      <c r="C2655">
        <v>11</v>
      </c>
      <c r="D2655" t="s">
        <v>15</v>
      </c>
      <c r="E2655" t="s">
        <v>6</v>
      </c>
      <c r="F2655">
        <v>0</v>
      </c>
    </row>
    <row r="2656" spans="1:6" x14ac:dyDescent="0.35">
      <c r="A2656" s="1" t="s">
        <v>220</v>
      </c>
      <c r="B2656">
        <v>2014</v>
      </c>
      <c r="C2656">
        <v>11</v>
      </c>
      <c r="D2656" t="s">
        <v>15</v>
      </c>
      <c r="E2656" t="s">
        <v>7</v>
      </c>
      <c r="F2656">
        <v>0</v>
      </c>
    </row>
    <row r="2657" spans="1:6" x14ac:dyDescent="0.35">
      <c r="A2657" s="1" t="s">
        <v>220</v>
      </c>
      <c r="B2657">
        <v>2014</v>
      </c>
      <c r="C2657">
        <v>11</v>
      </c>
      <c r="D2657" t="s">
        <v>15</v>
      </c>
      <c r="E2657" t="s">
        <v>8</v>
      </c>
      <c r="F2657">
        <v>5</v>
      </c>
    </row>
    <row r="2658" spans="1:6" x14ac:dyDescent="0.35">
      <c r="A2658" s="1" t="s">
        <v>221</v>
      </c>
      <c r="B2658">
        <v>2014</v>
      </c>
      <c r="C2658">
        <v>11</v>
      </c>
      <c r="D2658" t="s">
        <v>16</v>
      </c>
      <c r="E2658" t="s">
        <v>1</v>
      </c>
      <c r="F2658">
        <v>5.68</v>
      </c>
    </row>
    <row r="2659" spans="1:6" x14ac:dyDescent="0.35">
      <c r="A2659" s="1" t="s">
        <v>221</v>
      </c>
      <c r="B2659">
        <v>2014</v>
      </c>
      <c r="C2659">
        <v>11</v>
      </c>
      <c r="D2659" t="s">
        <v>16</v>
      </c>
      <c r="E2659" t="s">
        <v>2</v>
      </c>
      <c r="F2659">
        <v>1.33</v>
      </c>
    </row>
    <row r="2660" spans="1:6" x14ac:dyDescent="0.35">
      <c r="A2660" s="1" t="s">
        <v>221</v>
      </c>
      <c r="B2660">
        <v>2014</v>
      </c>
      <c r="C2660">
        <v>11</v>
      </c>
      <c r="D2660" t="s">
        <v>16</v>
      </c>
      <c r="E2660" t="s">
        <v>3</v>
      </c>
      <c r="F2660">
        <v>5</v>
      </c>
    </row>
    <row r="2661" spans="1:6" x14ac:dyDescent="0.35">
      <c r="A2661" s="1" t="s">
        <v>221</v>
      </c>
      <c r="B2661">
        <v>2014</v>
      </c>
      <c r="C2661">
        <v>11</v>
      </c>
      <c r="D2661" t="s">
        <v>16</v>
      </c>
      <c r="E2661" t="s">
        <v>4</v>
      </c>
      <c r="F2661">
        <v>22.6</v>
      </c>
    </row>
    <row r="2662" spans="1:6" x14ac:dyDescent="0.35">
      <c r="A2662" s="1" t="s">
        <v>221</v>
      </c>
      <c r="B2662">
        <v>2014</v>
      </c>
      <c r="C2662">
        <v>11</v>
      </c>
      <c r="D2662" t="s">
        <v>16</v>
      </c>
      <c r="E2662" t="s">
        <v>5</v>
      </c>
      <c r="F2662">
        <v>9</v>
      </c>
    </row>
    <row r="2663" spans="1:6" x14ac:dyDescent="0.35">
      <c r="A2663" s="1" t="s">
        <v>221</v>
      </c>
      <c r="B2663">
        <v>2014</v>
      </c>
      <c r="C2663">
        <v>11</v>
      </c>
      <c r="D2663" t="s">
        <v>16</v>
      </c>
      <c r="E2663" t="s">
        <v>6</v>
      </c>
      <c r="F2663">
        <v>1</v>
      </c>
    </row>
    <row r="2664" spans="1:6" x14ac:dyDescent="0.35">
      <c r="A2664" s="1" t="s">
        <v>221</v>
      </c>
      <c r="B2664">
        <v>2014</v>
      </c>
      <c r="C2664">
        <v>11</v>
      </c>
      <c r="D2664" t="s">
        <v>16</v>
      </c>
      <c r="E2664" t="s">
        <v>7</v>
      </c>
      <c r="F2664">
        <v>0</v>
      </c>
    </row>
    <row r="2665" spans="1:6" x14ac:dyDescent="0.35">
      <c r="A2665" s="1" t="s">
        <v>221</v>
      </c>
      <c r="B2665">
        <v>2014</v>
      </c>
      <c r="C2665">
        <v>11</v>
      </c>
      <c r="D2665" t="s">
        <v>16</v>
      </c>
      <c r="E2665" t="s">
        <v>8</v>
      </c>
      <c r="F2665">
        <v>2</v>
      </c>
    </row>
    <row r="2666" spans="1:6" x14ac:dyDescent="0.35">
      <c r="A2666" s="1">
        <v>41651</v>
      </c>
      <c r="B2666">
        <v>2014</v>
      </c>
      <c r="C2666">
        <v>12</v>
      </c>
      <c r="D2666" t="s">
        <v>17</v>
      </c>
      <c r="E2666" t="s">
        <v>1</v>
      </c>
      <c r="F2666">
        <v>4.34</v>
      </c>
    </row>
    <row r="2667" spans="1:6" x14ac:dyDescent="0.35">
      <c r="A2667" s="1">
        <v>41651</v>
      </c>
      <c r="B2667">
        <v>2014</v>
      </c>
      <c r="C2667">
        <v>12</v>
      </c>
      <c r="D2667" t="s">
        <v>17</v>
      </c>
      <c r="E2667" t="s">
        <v>2</v>
      </c>
      <c r="F2667">
        <v>4.01</v>
      </c>
    </row>
    <row r="2668" spans="1:6" x14ac:dyDescent="0.35">
      <c r="A2668" s="1">
        <v>41651</v>
      </c>
      <c r="B2668">
        <v>2014</v>
      </c>
      <c r="C2668">
        <v>12</v>
      </c>
      <c r="D2668" t="s">
        <v>17</v>
      </c>
      <c r="E2668" t="s">
        <v>3</v>
      </c>
      <c r="F2668">
        <v>0</v>
      </c>
    </row>
    <row r="2669" spans="1:6" x14ac:dyDescent="0.35">
      <c r="A2669" s="1">
        <v>41651</v>
      </c>
      <c r="B2669">
        <v>2014</v>
      </c>
      <c r="C2669">
        <v>12</v>
      </c>
      <c r="D2669" t="s">
        <v>17</v>
      </c>
      <c r="E2669" t="s">
        <v>4</v>
      </c>
      <c r="F2669">
        <v>36.4</v>
      </c>
    </row>
    <row r="2670" spans="1:6" x14ac:dyDescent="0.35">
      <c r="A2670" s="1">
        <v>41651</v>
      </c>
      <c r="B2670">
        <v>2014</v>
      </c>
      <c r="C2670">
        <v>12</v>
      </c>
      <c r="D2670" t="s">
        <v>17</v>
      </c>
      <c r="E2670" t="s">
        <v>5</v>
      </c>
      <c r="F2670">
        <v>19</v>
      </c>
    </row>
    <row r="2671" spans="1:6" x14ac:dyDescent="0.35">
      <c r="A2671" s="1">
        <v>41651</v>
      </c>
      <c r="B2671">
        <v>2014</v>
      </c>
      <c r="C2671">
        <v>12</v>
      </c>
      <c r="D2671" t="s">
        <v>17</v>
      </c>
      <c r="E2671" t="s">
        <v>6</v>
      </c>
      <c r="F2671">
        <v>0</v>
      </c>
    </row>
    <row r="2672" spans="1:6" x14ac:dyDescent="0.35">
      <c r="A2672" s="1">
        <v>41651</v>
      </c>
      <c r="B2672">
        <v>2014</v>
      </c>
      <c r="C2672">
        <v>12</v>
      </c>
      <c r="D2672" t="s">
        <v>17</v>
      </c>
      <c r="E2672" t="s">
        <v>7</v>
      </c>
      <c r="F2672">
        <v>2</v>
      </c>
    </row>
    <row r="2673" spans="1:6" x14ac:dyDescent="0.35">
      <c r="A2673" s="1">
        <v>41651</v>
      </c>
      <c r="B2673">
        <v>2014</v>
      </c>
      <c r="C2673">
        <v>12</v>
      </c>
      <c r="D2673" t="s">
        <v>17</v>
      </c>
      <c r="E2673" t="s">
        <v>8</v>
      </c>
      <c r="F2673">
        <v>2</v>
      </c>
    </row>
    <row r="2674" spans="1:6" x14ac:dyDescent="0.35">
      <c r="A2674" s="1">
        <v>41682</v>
      </c>
      <c r="B2674">
        <v>2014</v>
      </c>
      <c r="C2674">
        <v>12</v>
      </c>
      <c r="D2674" t="s">
        <v>18</v>
      </c>
      <c r="E2674" t="s">
        <v>1</v>
      </c>
      <c r="F2674">
        <v>6.99</v>
      </c>
    </row>
    <row r="2675" spans="1:6" x14ac:dyDescent="0.35">
      <c r="A2675" s="1">
        <v>41682</v>
      </c>
      <c r="B2675">
        <v>2014</v>
      </c>
      <c r="C2675">
        <v>12</v>
      </c>
      <c r="D2675" t="s">
        <v>18</v>
      </c>
      <c r="E2675" t="s">
        <v>2</v>
      </c>
      <c r="F2675">
        <v>4.33</v>
      </c>
    </row>
    <row r="2676" spans="1:6" x14ac:dyDescent="0.35">
      <c r="A2676" s="1">
        <v>41682</v>
      </c>
      <c r="B2676">
        <v>2014</v>
      </c>
      <c r="C2676">
        <v>12</v>
      </c>
      <c r="D2676" t="s">
        <v>18</v>
      </c>
      <c r="E2676" t="s">
        <v>3</v>
      </c>
      <c r="F2676">
        <v>3.7</v>
      </c>
    </row>
    <row r="2677" spans="1:6" x14ac:dyDescent="0.35">
      <c r="A2677" s="1">
        <v>41682</v>
      </c>
      <c r="B2677">
        <v>2014</v>
      </c>
      <c r="C2677">
        <v>12</v>
      </c>
      <c r="D2677" t="s">
        <v>18</v>
      </c>
      <c r="E2677" t="s">
        <v>4</v>
      </c>
      <c r="F2677">
        <v>7.8</v>
      </c>
    </row>
    <row r="2678" spans="1:6" x14ac:dyDescent="0.35">
      <c r="A2678" s="1">
        <v>41682</v>
      </c>
      <c r="B2678">
        <v>2014</v>
      </c>
      <c r="C2678">
        <v>12</v>
      </c>
      <c r="D2678" t="s">
        <v>18</v>
      </c>
      <c r="E2678" t="s">
        <v>5</v>
      </c>
      <c r="F2678">
        <v>26</v>
      </c>
    </row>
    <row r="2679" spans="1:6" x14ac:dyDescent="0.35">
      <c r="A2679" s="1">
        <v>41682</v>
      </c>
      <c r="B2679">
        <v>2014</v>
      </c>
      <c r="C2679">
        <v>12</v>
      </c>
      <c r="D2679" t="s">
        <v>18</v>
      </c>
      <c r="E2679" t="s">
        <v>6</v>
      </c>
      <c r="F2679">
        <v>0</v>
      </c>
    </row>
    <row r="2680" spans="1:6" x14ac:dyDescent="0.35">
      <c r="A2680" s="1">
        <v>41682</v>
      </c>
      <c r="B2680">
        <v>2014</v>
      </c>
      <c r="C2680">
        <v>12</v>
      </c>
      <c r="D2680" t="s">
        <v>18</v>
      </c>
      <c r="E2680" t="s">
        <v>7</v>
      </c>
      <c r="F2680">
        <v>4</v>
      </c>
    </row>
    <row r="2681" spans="1:6" x14ac:dyDescent="0.35">
      <c r="A2681" s="1">
        <v>41682</v>
      </c>
      <c r="B2681">
        <v>2014</v>
      </c>
      <c r="C2681">
        <v>12</v>
      </c>
      <c r="D2681" t="s">
        <v>18</v>
      </c>
      <c r="E2681" t="s">
        <v>8</v>
      </c>
      <c r="F2681">
        <v>1</v>
      </c>
    </row>
    <row r="2682" spans="1:6" x14ac:dyDescent="0.35">
      <c r="A2682" s="1">
        <v>41710</v>
      </c>
      <c r="B2682">
        <v>2014</v>
      </c>
      <c r="C2682">
        <v>12</v>
      </c>
      <c r="D2682" t="s">
        <v>19</v>
      </c>
      <c r="E2682" t="s">
        <v>1</v>
      </c>
      <c r="F2682">
        <v>4</v>
      </c>
    </row>
    <row r="2683" spans="1:6" x14ac:dyDescent="0.35">
      <c r="A2683" s="1">
        <v>41710</v>
      </c>
      <c r="B2683">
        <v>2014</v>
      </c>
      <c r="C2683">
        <v>12</v>
      </c>
      <c r="D2683" t="s">
        <v>19</v>
      </c>
      <c r="E2683" t="s">
        <v>2</v>
      </c>
      <c r="F2683">
        <v>3.33</v>
      </c>
    </row>
    <row r="2684" spans="1:6" x14ac:dyDescent="0.35">
      <c r="A2684" s="1">
        <v>41710</v>
      </c>
      <c r="B2684">
        <v>2014</v>
      </c>
      <c r="C2684">
        <v>12</v>
      </c>
      <c r="D2684" t="s">
        <v>19</v>
      </c>
      <c r="E2684" t="s">
        <v>3</v>
      </c>
      <c r="F2684">
        <v>5</v>
      </c>
    </row>
    <row r="2685" spans="1:6" x14ac:dyDescent="0.35">
      <c r="A2685" s="1">
        <v>41710</v>
      </c>
      <c r="B2685">
        <v>2014</v>
      </c>
      <c r="C2685">
        <v>12</v>
      </c>
      <c r="D2685" t="s">
        <v>19</v>
      </c>
      <c r="E2685" t="s">
        <v>4</v>
      </c>
      <c r="F2685">
        <v>16.600000000000001</v>
      </c>
    </row>
    <row r="2686" spans="1:6" x14ac:dyDescent="0.35">
      <c r="A2686" s="1">
        <v>41710</v>
      </c>
      <c r="B2686">
        <v>2014</v>
      </c>
      <c r="C2686">
        <v>12</v>
      </c>
      <c r="D2686" t="s">
        <v>19</v>
      </c>
      <c r="E2686" t="s">
        <v>5</v>
      </c>
      <c r="F2686">
        <v>23</v>
      </c>
    </row>
    <row r="2687" spans="1:6" x14ac:dyDescent="0.35">
      <c r="A2687" s="1">
        <v>41710</v>
      </c>
      <c r="B2687">
        <v>2014</v>
      </c>
      <c r="C2687">
        <v>12</v>
      </c>
      <c r="D2687" t="s">
        <v>19</v>
      </c>
      <c r="E2687" t="s">
        <v>6</v>
      </c>
      <c r="F2687">
        <v>2</v>
      </c>
    </row>
    <row r="2688" spans="1:6" x14ac:dyDescent="0.35">
      <c r="A2688" s="1">
        <v>41710</v>
      </c>
      <c r="B2688">
        <v>2014</v>
      </c>
      <c r="C2688">
        <v>12</v>
      </c>
      <c r="D2688" t="s">
        <v>19</v>
      </c>
      <c r="E2688" t="s">
        <v>7</v>
      </c>
      <c r="F2688">
        <v>13</v>
      </c>
    </row>
    <row r="2689" spans="1:6" x14ac:dyDescent="0.35">
      <c r="A2689" s="1">
        <v>41710</v>
      </c>
      <c r="B2689">
        <v>2014</v>
      </c>
      <c r="C2689">
        <v>12</v>
      </c>
      <c r="D2689" t="s">
        <v>19</v>
      </c>
      <c r="E2689" t="s">
        <v>8</v>
      </c>
      <c r="F2689">
        <v>3.2</v>
      </c>
    </row>
    <row r="2690" spans="1:6" x14ac:dyDescent="0.35">
      <c r="A2690" s="1">
        <v>41741</v>
      </c>
      <c r="B2690">
        <v>2014</v>
      </c>
      <c r="C2690">
        <v>12</v>
      </c>
      <c r="D2690" t="s">
        <v>13</v>
      </c>
      <c r="E2690" t="s">
        <v>1</v>
      </c>
      <c r="F2690">
        <v>3</v>
      </c>
    </row>
    <row r="2691" spans="1:6" x14ac:dyDescent="0.35">
      <c r="A2691" s="1">
        <v>41741</v>
      </c>
      <c r="B2691">
        <v>2014</v>
      </c>
      <c r="C2691">
        <v>12</v>
      </c>
      <c r="D2691" t="s">
        <v>13</v>
      </c>
      <c r="E2691" t="s">
        <v>2</v>
      </c>
      <c r="F2691">
        <v>4.34</v>
      </c>
    </row>
    <row r="2692" spans="1:6" x14ac:dyDescent="0.35">
      <c r="A2692" s="1">
        <v>41741</v>
      </c>
      <c r="B2692">
        <v>2014</v>
      </c>
      <c r="C2692">
        <v>12</v>
      </c>
      <c r="D2692" t="s">
        <v>13</v>
      </c>
      <c r="E2692" t="s">
        <v>3</v>
      </c>
      <c r="F2692">
        <v>3.6</v>
      </c>
    </row>
    <row r="2693" spans="1:6" x14ac:dyDescent="0.35">
      <c r="A2693" s="1">
        <v>41741</v>
      </c>
      <c r="B2693">
        <v>2014</v>
      </c>
      <c r="C2693">
        <v>12</v>
      </c>
      <c r="D2693" t="s">
        <v>13</v>
      </c>
      <c r="E2693" t="s">
        <v>4</v>
      </c>
      <c r="F2693">
        <v>28.7</v>
      </c>
    </row>
    <row r="2694" spans="1:6" x14ac:dyDescent="0.35">
      <c r="A2694" s="1">
        <v>41741</v>
      </c>
      <c r="B2694">
        <v>2014</v>
      </c>
      <c r="C2694">
        <v>12</v>
      </c>
      <c r="D2694" t="s">
        <v>13</v>
      </c>
      <c r="E2694" t="s">
        <v>5</v>
      </c>
      <c r="F2694">
        <v>16</v>
      </c>
    </row>
    <row r="2695" spans="1:6" x14ac:dyDescent="0.35">
      <c r="A2695" s="1">
        <v>41741</v>
      </c>
      <c r="B2695">
        <v>2014</v>
      </c>
      <c r="C2695">
        <v>12</v>
      </c>
      <c r="D2695" t="s">
        <v>13</v>
      </c>
      <c r="E2695" t="s">
        <v>6</v>
      </c>
      <c r="F2695">
        <v>1</v>
      </c>
    </row>
    <row r="2696" spans="1:6" x14ac:dyDescent="0.35">
      <c r="A2696" s="1">
        <v>41741</v>
      </c>
      <c r="B2696">
        <v>2014</v>
      </c>
      <c r="C2696">
        <v>12</v>
      </c>
      <c r="D2696" t="s">
        <v>13</v>
      </c>
      <c r="E2696" t="s">
        <v>7</v>
      </c>
      <c r="F2696">
        <v>1</v>
      </c>
    </row>
    <row r="2697" spans="1:6" x14ac:dyDescent="0.35">
      <c r="A2697" s="1">
        <v>41741</v>
      </c>
      <c r="B2697">
        <v>2014</v>
      </c>
      <c r="C2697">
        <v>12</v>
      </c>
      <c r="D2697" t="s">
        <v>13</v>
      </c>
      <c r="E2697" t="s">
        <v>8</v>
      </c>
      <c r="F2697">
        <v>0</v>
      </c>
    </row>
    <row r="2698" spans="1:6" x14ac:dyDescent="0.35">
      <c r="A2698" s="1">
        <v>41771</v>
      </c>
      <c r="B2698">
        <v>2014</v>
      </c>
      <c r="C2698">
        <v>12</v>
      </c>
      <c r="D2698" t="s">
        <v>14</v>
      </c>
      <c r="E2698" t="s">
        <v>1</v>
      </c>
      <c r="F2698">
        <v>2.02</v>
      </c>
    </row>
    <row r="2699" spans="1:6" x14ac:dyDescent="0.35">
      <c r="A2699" s="1">
        <v>41771</v>
      </c>
      <c r="B2699">
        <v>2014</v>
      </c>
      <c r="C2699">
        <v>12</v>
      </c>
      <c r="D2699" t="s">
        <v>14</v>
      </c>
      <c r="E2699" t="s">
        <v>2</v>
      </c>
      <c r="F2699">
        <v>5.68</v>
      </c>
    </row>
    <row r="2700" spans="1:6" x14ac:dyDescent="0.35">
      <c r="A2700" s="1">
        <v>41771</v>
      </c>
      <c r="B2700">
        <v>2014</v>
      </c>
      <c r="C2700">
        <v>12</v>
      </c>
      <c r="D2700" t="s">
        <v>14</v>
      </c>
      <c r="E2700" t="s">
        <v>3</v>
      </c>
      <c r="F2700">
        <v>1</v>
      </c>
    </row>
    <row r="2701" spans="1:6" x14ac:dyDescent="0.35">
      <c r="A2701" s="1">
        <v>41771</v>
      </c>
      <c r="B2701">
        <v>2014</v>
      </c>
      <c r="C2701">
        <v>12</v>
      </c>
      <c r="D2701" t="s">
        <v>14</v>
      </c>
      <c r="E2701" t="s">
        <v>4</v>
      </c>
      <c r="F2701">
        <v>28.1</v>
      </c>
    </row>
    <row r="2702" spans="1:6" x14ac:dyDescent="0.35">
      <c r="A2702" s="1">
        <v>41771</v>
      </c>
      <c r="B2702">
        <v>2014</v>
      </c>
      <c r="C2702">
        <v>12</v>
      </c>
      <c r="D2702" t="s">
        <v>14</v>
      </c>
      <c r="E2702" t="s">
        <v>5</v>
      </c>
      <c r="F2702">
        <v>15</v>
      </c>
    </row>
    <row r="2703" spans="1:6" x14ac:dyDescent="0.35">
      <c r="A2703" s="1">
        <v>41771</v>
      </c>
      <c r="B2703">
        <v>2014</v>
      </c>
      <c r="C2703">
        <v>12</v>
      </c>
      <c r="D2703" t="s">
        <v>14</v>
      </c>
      <c r="E2703" t="s">
        <v>6</v>
      </c>
      <c r="F2703">
        <v>1</v>
      </c>
    </row>
    <row r="2704" spans="1:6" x14ac:dyDescent="0.35">
      <c r="A2704" s="1">
        <v>41771</v>
      </c>
      <c r="B2704">
        <v>2014</v>
      </c>
      <c r="C2704">
        <v>12</v>
      </c>
      <c r="D2704" t="s">
        <v>14</v>
      </c>
      <c r="E2704" t="s">
        <v>7</v>
      </c>
      <c r="F2704">
        <v>1</v>
      </c>
    </row>
    <row r="2705" spans="1:6" x14ac:dyDescent="0.35">
      <c r="A2705" s="1">
        <v>41771</v>
      </c>
      <c r="B2705">
        <v>2014</v>
      </c>
      <c r="C2705">
        <v>12</v>
      </c>
      <c r="D2705" t="s">
        <v>14</v>
      </c>
      <c r="E2705" t="s">
        <v>8</v>
      </c>
      <c r="F2705">
        <v>2.2000000000000002</v>
      </c>
    </row>
    <row r="2706" spans="1:6" x14ac:dyDescent="0.35">
      <c r="A2706" s="1">
        <v>41802</v>
      </c>
      <c r="B2706">
        <v>2014</v>
      </c>
      <c r="C2706">
        <v>12</v>
      </c>
      <c r="D2706" t="s">
        <v>15</v>
      </c>
      <c r="E2706" t="s">
        <v>1</v>
      </c>
      <c r="F2706">
        <v>3.34</v>
      </c>
    </row>
    <row r="2707" spans="1:6" x14ac:dyDescent="0.35">
      <c r="A2707" s="1">
        <v>41802</v>
      </c>
      <c r="B2707">
        <v>2014</v>
      </c>
      <c r="C2707">
        <v>12</v>
      </c>
      <c r="D2707" t="s">
        <v>15</v>
      </c>
      <c r="E2707" t="s">
        <v>2</v>
      </c>
      <c r="F2707">
        <v>3.68</v>
      </c>
    </row>
    <row r="2708" spans="1:6" x14ac:dyDescent="0.35">
      <c r="A2708" s="1">
        <v>41802</v>
      </c>
      <c r="B2708">
        <v>2014</v>
      </c>
      <c r="C2708">
        <v>12</v>
      </c>
      <c r="D2708" t="s">
        <v>15</v>
      </c>
      <c r="E2708" t="s">
        <v>3</v>
      </c>
      <c r="F2708">
        <v>1</v>
      </c>
    </row>
    <row r="2709" spans="1:6" x14ac:dyDescent="0.35">
      <c r="A2709" s="1">
        <v>41802</v>
      </c>
      <c r="B2709">
        <v>2014</v>
      </c>
      <c r="C2709">
        <v>12</v>
      </c>
      <c r="D2709" t="s">
        <v>15</v>
      </c>
      <c r="E2709" t="s">
        <v>4</v>
      </c>
      <c r="F2709">
        <v>12.4</v>
      </c>
    </row>
    <row r="2710" spans="1:6" x14ac:dyDescent="0.35">
      <c r="A2710" s="1">
        <v>41802</v>
      </c>
      <c r="B2710">
        <v>2014</v>
      </c>
      <c r="C2710">
        <v>12</v>
      </c>
      <c r="D2710" t="s">
        <v>15</v>
      </c>
      <c r="E2710" t="s">
        <v>5</v>
      </c>
      <c r="F2710">
        <v>9</v>
      </c>
    </row>
    <row r="2711" spans="1:6" x14ac:dyDescent="0.35">
      <c r="A2711" s="1">
        <v>41802</v>
      </c>
      <c r="B2711">
        <v>2014</v>
      </c>
      <c r="C2711">
        <v>12</v>
      </c>
      <c r="D2711" t="s">
        <v>15</v>
      </c>
      <c r="E2711" t="s">
        <v>6</v>
      </c>
      <c r="F2711">
        <v>0</v>
      </c>
    </row>
    <row r="2712" spans="1:6" x14ac:dyDescent="0.35">
      <c r="A2712" s="1">
        <v>41802</v>
      </c>
      <c r="B2712">
        <v>2014</v>
      </c>
      <c r="C2712">
        <v>12</v>
      </c>
      <c r="D2712" t="s">
        <v>15</v>
      </c>
      <c r="E2712" t="s">
        <v>7</v>
      </c>
      <c r="F2712">
        <v>7</v>
      </c>
    </row>
    <row r="2713" spans="1:6" x14ac:dyDescent="0.35">
      <c r="A2713" s="1">
        <v>41802</v>
      </c>
      <c r="B2713">
        <v>2014</v>
      </c>
      <c r="C2713">
        <v>12</v>
      </c>
      <c r="D2713" t="s">
        <v>15</v>
      </c>
      <c r="E2713" t="s">
        <v>8</v>
      </c>
      <c r="F2713">
        <v>1</v>
      </c>
    </row>
    <row r="2714" spans="1:6" x14ac:dyDescent="0.35">
      <c r="A2714" s="1">
        <v>41832</v>
      </c>
      <c r="B2714">
        <v>2014</v>
      </c>
      <c r="C2714">
        <v>12</v>
      </c>
      <c r="D2714" t="s">
        <v>16</v>
      </c>
      <c r="E2714" t="s">
        <v>1</v>
      </c>
      <c r="F2714">
        <v>5</v>
      </c>
    </row>
    <row r="2715" spans="1:6" x14ac:dyDescent="0.35">
      <c r="A2715" s="1">
        <v>41832</v>
      </c>
      <c r="B2715">
        <v>2014</v>
      </c>
      <c r="C2715">
        <v>12</v>
      </c>
      <c r="D2715" t="s">
        <v>16</v>
      </c>
      <c r="E2715" t="s">
        <v>2</v>
      </c>
      <c r="F2715">
        <v>4.9109999999999996</v>
      </c>
    </row>
    <row r="2716" spans="1:6" x14ac:dyDescent="0.35">
      <c r="A2716" s="1">
        <v>41832</v>
      </c>
      <c r="B2716">
        <v>2014</v>
      </c>
      <c r="C2716">
        <v>12</v>
      </c>
      <c r="D2716" t="s">
        <v>16</v>
      </c>
      <c r="E2716" t="s">
        <v>3</v>
      </c>
      <c r="F2716">
        <v>4</v>
      </c>
    </row>
    <row r="2717" spans="1:6" x14ac:dyDescent="0.35">
      <c r="A2717" s="1">
        <v>41832</v>
      </c>
      <c r="B2717">
        <v>2014</v>
      </c>
      <c r="C2717">
        <v>12</v>
      </c>
      <c r="D2717" t="s">
        <v>16</v>
      </c>
      <c r="E2717" t="s">
        <v>4</v>
      </c>
      <c r="F2717">
        <v>45.7</v>
      </c>
    </row>
    <row r="2718" spans="1:6" x14ac:dyDescent="0.35">
      <c r="A2718" s="1">
        <v>41832</v>
      </c>
      <c r="B2718">
        <v>2014</v>
      </c>
      <c r="C2718">
        <v>12</v>
      </c>
      <c r="D2718" t="s">
        <v>16</v>
      </c>
      <c r="E2718" t="s">
        <v>5</v>
      </c>
      <c r="F2718">
        <v>6</v>
      </c>
    </row>
    <row r="2719" spans="1:6" x14ac:dyDescent="0.35">
      <c r="A2719" s="1">
        <v>41832</v>
      </c>
      <c r="B2719">
        <v>2014</v>
      </c>
      <c r="C2719">
        <v>12</v>
      </c>
      <c r="D2719" t="s">
        <v>16</v>
      </c>
      <c r="E2719" t="s">
        <v>6</v>
      </c>
      <c r="F2719">
        <v>0</v>
      </c>
    </row>
    <row r="2720" spans="1:6" x14ac:dyDescent="0.35">
      <c r="A2720" s="1">
        <v>41832</v>
      </c>
      <c r="B2720">
        <v>2014</v>
      </c>
      <c r="C2720">
        <v>12</v>
      </c>
      <c r="D2720" t="s">
        <v>16</v>
      </c>
      <c r="E2720" t="s">
        <v>7</v>
      </c>
      <c r="F2720">
        <v>12</v>
      </c>
    </row>
    <row r="2721" spans="1:6" x14ac:dyDescent="0.35">
      <c r="A2721" s="1">
        <v>41832</v>
      </c>
      <c r="B2721">
        <v>2014</v>
      </c>
      <c r="C2721">
        <v>12</v>
      </c>
      <c r="D2721" t="s">
        <v>16</v>
      </c>
      <c r="E2721" t="s">
        <v>8</v>
      </c>
      <c r="F2721">
        <v>0</v>
      </c>
    </row>
    <row r="2722" spans="1:6" x14ac:dyDescent="0.35">
      <c r="A2722" s="1">
        <v>41863</v>
      </c>
      <c r="B2722">
        <v>2014</v>
      </c>
      <c r="C2722">
        <v>12</v>
      </c>
      <c r="D2722" t="s">
        <v>17</v>
      </c>
      <c r="E2722" t="s">
        <v>1</v>
      </c>
      <c r="F2722">
        <v>1</v>
      </c>
    </row>
    <row r="2723" spans="1:6" x14ac:dyDescent="0.35">
      <c r="A2723" s="1">
        <v>41863</v>
      </c>
      <c r="B2723">
        <v>2014</v>
      </c>
      <c r="C2723">
        <v>12</v>
      </c>
      <c r="D2723" t="s">
        <v>17</v>
      </c>
      <c r="E2723" t="s">
        <v>2</v>
      </c>
      <c r="F2723">
        <v>3.33</v>
      </c>
    </row>
    <row r="2724" spans="1:6" x14ac:dyDescent="0.35">
      <c r="A2724" s="1">
        <v>41863</v>
      </c>
      <c r="B2724">
        <v>2014</v>
      </c>
      <c r="C2724">
        <v>12</v>
      </c>
      <c r="D2724" t="s">
        <v>17</v>
      </c>
      <c r="E2724" t="s">
        <v>3</v>
      </c>
      <c r="F2724">
        <v>2</v>
      </c>
    </row>
    <row r="2725" spans="1:6" x14ac:dyDescent="0.35">
      <c r="A2725" s="1">
        <v>41863</v>
      </c>
      <c r="B2725">
        <v>2014</v>
      </c>
      <c r="C2725">
        <v>12</v>
      </c>
      <c r="D2725" t="s">
        <v>17</v>
      </c>
      <c r="E2725" t="s">
        <v>4</v>
      </c>
      <c r="F2725">
        <v>20.3</v>
      </c>
    </row>
    <row r="2726" spans="1:6" x14ac:dyDescent="0.35">
      <c r="A2726" s="1">
        <v>41863</v>
      </c>
      <c r="B2726">
        <v>2014</v>
      </c>
      <c r="C2726">
        <v>12</v>
      </c>
      <c r="D2726" t="s">
        <v>17</v>
      </c>
      <c r="E2726" t="s">
        <v>5</v>
      </c>
      <c r="F2726">
        <v>9</v>
      </c>
    </row>
    <row r="2727" spans="1:6" x14ac:dyDescent="0.35">
      <c r="A2727" s="1">
        <v>41863</v>
      </c>
      <c r="B2727">
        <v>2014</v>
      </c>
      <c r="C2727">
        <v>12</v>
      </c>
      <c r="D2727" t="s">
        <v>17</v>
      </c>
      <c r="E2727" t="s">
        <v>6</v>
      </c>
      <c r="F2727">
        <v>0</v>
      </c>
    </row>
    <row r="2728" spans="1:6" x14ac:dyDescent="0.35">
      <c r="A2728" s="1">
        <v>41863</v>
      </c>
      <c r="B2728">
        <v>2014</v>
      </c>
      <c r="C2728">
        <v>12</v>
      </c>
      <c r="D2728" t="s">
        <v>17</v>
      </c>
      <c r="E2728" t="s">
        <v>7</v>
      </c>
      <c r="F2728">
        <v>0</v>
      </c>
    </row>
    <row r="2729" spans="1:6" x14ac:dyDescent="0.35">
      <c r="A2729" s="1">
        <v>41863</v>
      </c>
      <c r="B2729">
        <v>2014</v>
      </c>
      <c r="C2729">
        <v>12</v>
      </c>
      <c r="D2729" t="s">
        <v>17</v>
      </c>
      <c r="E2729" t="s">
        <v>8</v>
      </c>
      <c r="F2729">
        <v>0</v>
      </c>
    </row>
    <row r="2730" spans="1:6" x14ac:dyDescent="0.35">
      <c r="A2730" s="1">
        <v>41894</v>
      </c>
      <c r="B2730">
        <v>2014</v>
      </c>
      <c r="C2730">
        <v>12</v>
      </c>
      <c r="D2730" t="s">
        <v>18</v>
      </c>
      <c r="E2730" t="s">
        <v>1</v>
      </c>
      <c r="F2730">
        <v>1</v>
      </c>
    </row>
    <row r="2731" spans="1:6" x14ac:dyDescent="0.35">
      <c r="A2731" s="1">
        <v>41894</v>
      </c>
      <c r="B2731">
        <v>2014</v>
      </c>
      <c r="C2731">
        <v>12</v>
      </c>
      <c r="D2731" t="s">
        <v>18</v>
      </c>
      <c r="E2731" t="s">
        <v>2</v>
      </c>
      <c r="F2731">
        <v>2.34</v>
      </c>
    </row>
    <row r="2732" spans="1:6" x14ac:dyDescent="0.35">
      <c r="A2732" s="1">
        <v>41894</v>
      </c>
      <c r="B2732">
        <v>2014</v>
      </c>
      <c r="C2732">
        <v>12</v>
      </c>
      <c r="D2732" t="s">
        <v>18</v>
      </c>
      <c r="E2732" t="s">
        <v>3</v>
      </c>
      <c r="F2732">
        <v>7</v>
      </c>
    </row>
    <row r="2733" spans="1:6" x14ac:dyDescent="0.35">
      <c r="A2733" s="1">
        <v>41894</v>
      </c>
      <c r="B2733">
        <v>2014</v>
      </c>
      <c r="C2733">
        <v>12</v>
      </c>
      <c r="D2733" t="s">
        <v>18</v>
      </c>
      <c r="E2733" t="s">
        <v>4</v>
      </c>
      <c r="F2733">
        <v>27.28</v>
      </c>
    </row>
    <row r="2734" spans="1:6" x14ac:dyDescent="0.35">
      <c r="A2734" s="1">
        <v>41894</v>
      </c>
      <c r="B2734">
        <v>2014</v>
      </c>
      <c r="C2734">
        <v>12</v>
      </c>
      <c r="D2734" t="s">
        <v>18</v>
      </c>
      <c r="E2734" t="s">
        <v>5</v>
      </c>
      <c r="F2734">
        <v>12</v>
      </c>
    </row>
    <row r="2735" spans="1:6" x14ac:dyDescent="0.35">
      <c r="A2735" s="1">
        <v>41894</v>
      </c>
      <c r="B2735">
        <v>2014</v>
      </c>
      <c r="C2735">
        <v>12</v>
      </c>
      <c r="D2735" t="s">
        <v>18</v>
      </c>
      <c r="E2735" t="s">
        <v>6</v>
      </c>
      <c r="F2735">
        <v>1</v>
      </c>
    </row>
    <row r="2736" spans="1:6" x14ac:dyDescent="0.35">
      <c r="A2736" s="1">
        <v>41894</v>
      </c>
      <c r="B2736">
        <v>2014</v>
      </c>
      <c r="C2736">
        <v>12</v>
      </c>
      <c r="D2736" t="s">
        <v>18</v>
      </c>
      <c r="E2736" t="s">
        <v>7</v>
      </c>
      <c r="F2736">
        <v>0</v>
      </c>
    </row>
    <row r="2737" spans="1:6" x14ac:dyDescent="0.35">
      <c r="A2737" s="1">
        <v>41894</v>
      </c>
      <c r="B2737">
        <v>2014</v>
      </c>
      <c r="C2737">
        <v>12</v>
      </c>
      <c r="D2737" t="s">
        <v>18</v>
      </c>
      <c r="E2737" t="s">
        <v>8</v>
      </c>
      <c r="F2737">
        <v>2</v>
      </c>
    </row>
    <row r="2738" spans="1:6" x14ac:dyDescent="0.35">
      <c r="A2738" s="1">
        <v>41924</v>
      </c>
      <c r="B2738">
        <v>2014</v>
      </c>
      <c r="C2738">
        <v>12</v>
      </c>
      <c r="D2738" t="s">
        <v>19</v>
      </c>
      <c r="E2738" t="s">
        <v>1</v>
      </c>
      <c r="F2738">
        <v>3.34</v>
      </c>
    </row>
    <row r="2739" spans="1:6" x14ac:dyDescent="0.35">
      <c r="A2739" s="1">
        <v>41924</v>
      </c>
      <c r="B2739">
        <v>2014</v>
      </c>
      <c r="C2739">
        <v>12</v>
      </c>
      <c r="D2739" t="s">
        <v>19</v>
      </c>
      <c r="E2739" t="s">
        <v>2</v>
      </c>
      <c r="F2739">
        <v>3</v>
      </c>
    </row>
    <row r="2740" spans="1:6" x14ac:dyDescent="0.35">
      <c r="A2740" s="1">
        <v>41924</v>
      </c>
      <c r="B2740">
        <v>2014</v>
      </c>
      <c r="C2740">
        <v>12</v>
      </c>
      <c r="D2740" t="s">
        <v>19</v>
      </c>
      <c r="E2740" t="s">
        <v>3</v>
      </c>
      <c r="F2740">
        <v>2</v>
      </c>
    </row>
    <row r="2741" spans="1:6" x14ac:dyDescent="0.35">
      <c r="A2741" s="1">
        <v>41924</v>
      </c>
      <c r="B2741">
        <v>2014</v>
      </c>
      <c r="C2741">
        <v>12</v>
      </c>
      <c r="D2741" t="s">
        <v>19</v>
      </c>
      <c r="E2741" t="s">
        <v>4</v>
      </c>
      <c r="F2741">
        <v>51.2</v>
      </c>
    </row>
    <row r="2742" spans="1:6" x14ac:dyDescent="0.35">
      <c r="A2742" s="1">
        <v>41924</v>
      </c>
      <c r="B2742">
        <v>2014</v>
      </c>
      <c r="C2742">
        <v>12</v>
      </c>
      <c r="D2742" t="s">
        <v>19</v>
      </c>
      <c r="E2742" t="s">
        <v>5</v>
      </c>
      <c r="F2742">
        <v>28</v>
      </c>
    </row>
    <row r="2743" spans="1:6" x14ac:dyDescent="0.35">
      <c r="A2743" s="1">
        <v>41924</v>
      </c>
      <c r="B2743">
        <v>2014</v>
      </c>
      <c r="C2743">
        <v>12</v>
      </c>
      <c r="D2743" t="s">
        <v>19</v>
      </c>
      <c r="E2743" t="s">
        <v>6</v>
      </c>
      <c r="F2743">
        <v>3</v>
      </c>
    </row>
    <row r="2744" spans="1:6" x14ac:dyDescent="0.35">
      <c r="A2744" s="1">
        <v>41924</v>
      </c>
      <c r="B2744">
        <v>2014</v>
      </c>
      <c r="C2744">
        <v>12</v>
      </c>
      <c r="D2744" t="s">
        <v>19</v>
      </c>
      <c r="E2744" t="s">
        <v>7</v>
      </c>
      <c r="F2744">
        <v>6</v>
      </c>
    </row>
    <row r="2745" spans="1:6" x14ac:dyDescent="0.35">
      <c r="A2745" s="1">
        <v>41924</v>
      </c>
      <c r="B2745">
        <v>2014</v>
      </c>
      <c r="C2745">
        <v>12</v>
      </c>
      <c r="D2745" t="s">
        <v>19</v>
      </c>
      <c r="E2745" t="s">
        <v>8</v>
      </c>
      <c r="F2745">
        <v>0</v>
      </c>
    </row>
    <row r="2746" spans="1:6" x14ac:dyDescent="0.35">
      <c r="A2746" s="1">
        <v>41955</v>
      </c>
      <c r="B2746">
        <v>2014</v>
      </c>
      <c r="C2746">
        <v>12</v>
      </c>
      <c r="D2746" t="s">
        <v>13</v>
      </c>
      <c r="E2746" t="s">
        <v>1</v>
      </c>
      <c r="F2746">
        <v>2.34</v>
      </c>
    </row>
    <row r="2747" spans="1:6" x14ac:dyDescent="0.35">
      <c r="A2747" s="1">
        <v>41955</v>
      </c>
      <c r="B2747">
        <v>2014</v>
      </c>
      <c r="C2747">
        <v>12</v>
      </c>
      <c r="D2747" t="s">
        <v>13</v>
      </c>
      <c r="E2747" t="s">
        <v>2</v>
      </c>
      <c r="F2747">
        <v>5.33</v>
      </c>
    </row>
    <row r="2748" spans="1:6" x14ac:dyDescent="0.35">
      <c r="A2748" s="1">
        <v>41955</v>
      </c>
      <c r="B2748">
        <v>2014</v>
      </c>
      <c r="C2748">
        <v>12</v>
      </c>
      <c r="D2748" t="s">
        <v>13</v>
      </c>
      <c r="E2748" t="s">
        <v>3</v>
      </c>
      <c r="F2748">
        <v>7</v>
      </c>
    </row>
    <row r="2749" spans="1:6" x14ac:dyDescent="0.35">
      <c r="A2749" s="1">
        <v>41955</v>
      </c>
      <c r="B2749">
        <v>2014</v>
      </c>
      <c r="C2749">
        <v>12</v>
      </c>
      <c r="D2749" t="s">
        <v>13</v>
      </c>
      <c r="E2749" t="s">
        <v>4</v>
      </c>
      <c r="F2749">
        <v>16.3</v>
      </c>
    </row>
    <row r="2750" spans="1:6" x14ac:dyDescent="0.35">
      <c r="A2750" s="1">
        <v>41955</v>
      </c>
      <c r="B2750">
        <v>2014</v>
      </c>
      <c r="C2750">
        <v>12</v>
      </c>
      <c r="D2750" t="s">
        <v>13</v>
      </c>
      <c r="E2750" t="s">
        <v>5</v>
      </c>
      <c r="F2750">
        <v>21</v>
      </c>
    </row>
    <row r="2751" spans="1:6" x14ac:dyDescent="0.35">
      <c r="A2751" s="1">
        <v>41955</v>
      </c>
      <c r="B2751">
        <v>2014</v>
      </c>
      <c r="C2751">
        <v>12</v>
      </c>
      <c r="D2751" t="s">
        <v>13</v>
      </c>
      <c r="E2751" t="s">
        <v>6</v>
      </c>
      <c r="F2751">
        <v>2</v>
      </c>
    </row>
    <row r="2752" spans="1:6" x14ac:dyDescent="0.35">
      <c r="A2752" s="1">
        <v>41955</v>
      </c>
      <c r="B2752">
        <v>2014</v>
      </c>
      <c r="C2752">
        <v>12</v>
      </c>
      <c r="D2752" t="s">
        <v>13</v>
      </c>
      <c r="E2752" t="s">
        <v>7</v>
      </c>
      <c r="F2752">
        <v>0</v>
      </c>
    </row>
    <row r="2753" spans="1:6" x14ac:dyDescent="0.35">
      <c r="A2753" s="1">
        <v>41955</v>
      </c>
      <c r="B2753">
        <v>2014</v>
      </c>
      <c r="C2753">
        <v>12</v>
      </c>
      <c r="D2753" t="s">
        <v>13</v>
      </c>
      <c r="E2753" t="s">
        <v>8</v>
      </c>
      <c r="F2753">
        <v>0</v>
      </c>
    </row>
    <row r="2754" spans="1:6" x14ac:dyDescent="0.35">
      <c r="A2754" s="1">
        <v>41985</v>
      </c>
      <c r="B2754">
        <v>2014</v>
      </c>
      <c r="C2754">
        <v>12</v>
      </c>
      <c r="D2754" t="s">
        <v>14</v>
      </c>
      <c r="E2754" t="s">
        <v>1</v>
      </c>
      <c r="F2754">
        <v>6.34</v>
      </c>
    </row>
    <row r="2755" spans="1:6" x14ac:dyDescent="0.35">
      <c r="A2755" s="1">
        <v>41985</v>
      </c>
      <c r="B2755">
        <v>2014</v>
      </c>
      <c r="C2755">
        <v>12</v>
      </c>
      <c r="D2755" t="s">
        <v>14</v>
      </c>
      <c r="E2755" t="s">
        <v>2</v>
      </c>
      <c r="F2755">
        <v>2.34</v>
      </c>
    </row>
    <row r="2756" spans="1:6" x14ac:dyDescent="0.35">
      <c r="A2756" s="1">
        <v>41985</v>
      </c>
      <c r="B2756">
        <v>2014</v>
      </c>
      <c r="C2756">
        <v>12</v>
      </c>
      <c r="D2756" t="s">
        <v>14</v>
      </c>
      <c r="E2756" t="s">
        <v>3</v>
      </c>
      <c r="F2756">
        <v>5.6</v>
      </c>
    </row>
    <row r="2757" spans="1:6" x14ac:dyDescent="0.35">
      <c r="A2757" s="1">
        <v>41985</v>
      </c>
      <c r="B2757">
        <v>2014</v>
      </c>
      <c r="C2757">
        <v>12</v>
      </c>
      <c r="D2757" t="s">
        <v>14</v>
      </c>
      <c r="E2757" t="s">
        <v>4</v>
      </c>
      <c r="F2757">
        <v>41.4</v>
      </c>
    </row>
    <row r="2758" spans="1:6" x14ac:dyDescent="0.35">
      <c r="A2758" s="1">
        <v>41985</v>
      </c>
      <c r="B2758">
        <v>2014</v>
      </c>
      <c r="C2758">
        <v>12</v>
      </c>
      <c r="D2758" t="s">
        <v>14</v>
      </c>
      <c r="E2758" t="s">
        <v>5</v>
      </c>
      <c r="F2758">
        <v>18</v>
      </c>
    </row>
    <row r="2759" spans="1:6" x14ac:dyDescent="0.35">
      <c r="A2759" s="1">
        <v>41985</v>
      </c>
      <c r="B2759">
        <v>2014</v>
      </c>
      <c r="C2759">
        <v>12</v>
      </c>
      <c r="D2759" t="s">
        <v>14</v>
      </c>
      <c r="E2759" t="s">
        <v>6</v>
      </c>
      <c r="F2759">
        <v>0</v>
      </c>
    </row>
    <row r="2760" spans="1:6" x14ac:dyDescent="0.35">
      <c r="A2760" s="1">
        <v>41985</v>
      </c>
      <c r="B2760">
        <v>2014</v>
      </c>
      <c r="C2760">
        <v>12</v>
      </c>
      <c r="D2760" t="s">
        <v>14</v>
      </c>
      <c r="E2760" t="s">
        <v>7</v>
      </c>
      <c r="F2760">
        <v>2</v>
      </c>
    </row>
    <row r="2761" spans="1:6" x14ac:dyDescent="0.35">
      <c r="A2761" s="1">
        <v>41985</v>
      </c>
      <c r="B2761">
        <v>2014</v>
      </c>
      <c r="C2761">
        <v>12</v>
      </c>
      <c r="D2761" t="s">
        <v>14</v>
      </c>
      <c r="E2761" t="s">
        <v>8</v>
      </c>
      <c r="F2761">
        <v>0</v>
      </c>
    </row>
    <row r="2762" spans="1:6" x14ac:dyDescent="0.35">
      <c r="A2762" s="1" t="s">
        <v>222</v>
      </c>
      <c r="B2762">
        <v>2014</v>
      </c>
      <c r="C2762">
        <v>12</v>
      </c>
      <c r="D2762" t="s">
        <v>15</v>
      </c>
      <c r="E2762" t="s">
        <v>1</v>
      </c>
      <c r="F2762">
        <v>1</v>
      </c>
    </row>
    <row r="2763" spans="1:6" x14ac:dyDescent="0.35">
      <c r="A2763" s="1" t="s">
        <v>222</v>
      </c>
      <c r="B2763">
        <v>2014</v>
      </c>
      <c r="C2763">
        <v>12</v>
      </c>
      <c r="D2763" t="s">
        <v>15</v>
      </c>
      <c r="E2763" t="s">
        <v>2</v>
      </c>
      <c r="F2763">
        <v>3.34</v>
      </c>
    </row>
    <row r="2764" spans="1:6" x14ac:dyDescent="0.35">
      <c r="A2764" s="1" t="s">
        <v>222</v>
      </c>
      <c r="B2764">
        <v>2014</v>
      </c>
      <c r="C2764">
        <v>12</v>
      </c>
      <c r="D2764" t="s">
        <v>15</v>
      </c>
      <c r="E2764" t="s">
        <v>3</v>
      </c>
      <c r="F2764">
        <v>2.4</v>
      </c>
    </row>
    <row r="2765" spans="1:6" x14ac:dyDescent="0.35">
      <c r="A2765" s="1" t="s">
        <v>222</v>
      </c>
      <c r="B2765">
        <v>2014</v>
      </c>
      <c r="C2765">
        <v>12</v>
      </c>
      <c r="D2765" t="s">
        <v>15</v>
      </c>
      <c r="E2765" t="s">
        <v>4</v>
      </c>
      <c r="F2765">
        <v>25.1</v>
      </c>
    </row>
    <row r="2766" spans="1:6" x14ac:dyDescent="0.35">
      <c r="A2766" s="1" t="s">
        <v>222</v>
      </c>
      <c r="B2766">
        <v>2014</v>
      </c>
      <c r="C2766">
        <v>12</v>
      </c>
      <c r="D2766" t="s">
        <v>15</v>
      </c>
      <c r="E2766" t="s">
        <v>5</v>
      </c>
      <c r="F2766">
        <v>11</v>
      </c>
    </row>
    <row r="2767" spans="1:6" x14ac:dyDescent="0.35">
      <c r="A2767" s="1" t="s">
        <v>222</v>
      </c>
      <c r="B2767">
        <v>2014</v>
      </c>
      <c r="C2767">
        <v>12</v>
      </c>
      <c r="D2767" t="s">
        <v>15</v>
      </c>
      <c r="E2767" t="s">
        <v>6</v>
      </c>
      <c r="F2767">
        <v>1</v>
      </c>
    </row>
    <row r="2768" spans="1:6" x14ac:dyDescent="0.35">
      <c r="A2768" s="1" t="s">
        <v>222</v>
      </c>
      <c r="B2768">
        <v>2014</v>
      </c>
      <c r="C2768">
        <v>12</v>
      </c>
      <c r="D2768" t="s">
        <v>15</v>
      </c>
      <c r="E2768" t="s">
        <v>7</v>
      </c>
      <c r="F2768">
        <v>7</v>
      </c>
    </row>
    <row r="2769" spans="1:6" x14ac:dyDescent="0.35">
      <c r="A2769" s="1" t="s">
        <v>222</v>
      </c>
      <c r="B2769">
        <v>2014</v>
      </c>
      <c r="C2769">
        <v>12</v>
      </c>
      <c r="D2769" t="s">
        <v>15</v>
      </c>
      <c r="E2769" t="s">
        <v>8</v>
      </c>
      <c r="F2769">
        <v>0</v>
      </c>
    </row>
    <row r="2770" spans="1:6" x14ac:dyDescent="0.35">
      <c r="A2770" s="1" t="s">
        <v>223</v>
      </c>
      <c r="B2770">
        <v>2014</v>
      </c>
      <c r="C2770">
        <v>12</v>
      </c>
      <c r="D2770" t="s">
        <v>16</v>
      </c>
      <c r="E2770" t="s">
        <v>1</v>
      </c>
      <c r="F2770">
        <v>10</v>
      </c>
    </row>
    <row r="2771" spans="1:6" x14ac:dyDescent="0.35">
      <c r="A2771" s="1" t="s">
        <v>223</v>
      </c>
      <c r="B2771">
        <v>2014</v>
      </c>
      <c r="C2771">
        <v>12</v>
      </c>
      <c r="D2771" t="s">
        <v>16</v>
      </c>
      <c r="E2771" t="s">
        <v>2</v>
      </c>
      <c r="F2771">
        <v>2.34</v>
      </c>
    </row>
    <row r="2772" spans="1:6" x14ac:dyDescent="0.35">
      <c r="A2772" s="1" t="s">
        <v>223</v>
      </c>
      <c r="B2772">
        <v>2014</v>
      </c>
      <c r="C2772">
        <v>12</v>
      </c>
      <c r="D2772" t="s">
        <v>16</v>
      </c>
      <c r="E2772" t="s">
        <v>3</v>
      </c>
      <c r="F2772">
        <v>4.4000000000000004</v>
      </c>
    </row>
    <row r="2773" spans="1:6" x14ac:dyDescent="0.35">
      <c r="A2773" s="1" t="s">
        <v>223</v>
      </c>
      <c r="B2773">
        <v>2014</v>
      </c>
      <c r="C2773">
        <v>12</v>
      </c>
      <c r="D2773" t="s">
        <v>16</v>
      </c>
      <c r="E2773" t="s">
        <v>4</v>
      </c>
      <c r="F2773">
        <v>40</v>
      </c>
    </row>
    <row r="2774" spans="1:6" x14ac:dyDescent="0.35">
      <c r="A2774" s="1" t="s">
        <v>223</v>
      </c>
      <c r="B2774">
        <v>2014</v>
      </c>
      <c r="C2774">
        <v>12</v>
      </c>
      <c r="D2774" t="s">
        <v>16</v>
      </c>
      <c r="E2774" t="s">
        <v>5</v>
      </c>
      <c r="F2774">
        <v>10</v>
      </c>
    </row>
    <row r="2775" spans="1:6" x14ac:dyDescent="0.35">
      <c r="A2775" s="1" t="s">
        <v>223</v>
      </c>
      <c r="B2775">
        <v>2014</v>
      </c>
      <c r="C2775">
        <v>12</v>
      </c>
      <c r="D2775" t="s">
        <v>16</v>
      </c>
      <c r="E2775" t="s">
        <v>6</v>
      </c>
      <c r="F2775">
        <v>0</v>
      </c>
    </row>
    <row r="2776" spans="1:6" x14ac:dyDescent="0.35">
      <c r="A2776" s="1" t="s">
        <v>223</v>
      </c>
      <c r="B2776">
        <v>2014</v>
      </c>
      <c r="C2776">
        <v>12</v>
      </c>
      <c r="D2776" t="s">
        <v>16</v>
      </c>
      <c r="E2776" t="s">
        <v>7</v>
      </c>
      <c r="F2776">
        <v>6</v>
      </c>
    </row>
    <row r="2777" spans="1:6" x14ac:dyDescent="0.35">
      <c r="A2777" s="1" t="s">
        <v>223</v>
      </c>
      <c r="B2777">
        <v>2014</v>
      </c>
      <c r="C2777">
        <v>12</v>
      </c>
      <c r="D2777" t="s">
        <v>16</v>
      </c>
      <c r="E2777" t="s">
        <v>8</v>
      </c>
      <c r="F2777">
        <v>1</v>
      </c>
    </row>
    <row r="2778" spans="1:6" x14ac:dyDescent="0.35">
      <c r="A2778" s="1" t="s">
        <v>224</v>
      </c>
      <c r="B2778">
        <v>2014</v>
      </c>
      <c r="C2778">
        <v>12</v>
      </c>
      <c r="D2778" t="s">
        <v>17</v>
      </c>
      <c r="E2778" t="s">
        <v>1</v>
      </c>
      <c r="F2778">
        <v>5.34</v>
      </c>
    </row>
    <row r="2779" spans="1:6" x14ac:dyDescent="0.35">
      <c r="A2779" s="1" t="s">
        <v>224</v>
      </c>
      <c r="B2779">
        <v>2014</v>
      </c>
      <c r="C2779">
        <v>12</v>
      </c>
      <c r="D2779" t="s">
        <v>17</v>
      </c>
      <c r="E2779" t="s">
        <v>2</v>
      </c>
      <c r="F2779">
        <v>4.0199999999999996</v>
      </c>
    </row>
    <row r="2780" spans="1:6" x14ac:dyDescent="0.35">
      <c r="A2780" s="1" t="s">
        <v>224</v>
      </c>
      <c r="B2780">
        <v>2014</v>
      </c>
      <c r="C2780">
        <v>12</v>
      </c>
      <c r="D2780" t="s">
        <v>17</v>
      </c>
      <c r="E2780" t="s">
        <v>3</v>
      </c>
      <c r="F2780">
        <v>7.64</v>
      </c>
    </row>
    <row r="2781" spans="1:6" x14ac:dyDescent="0.35">
      <c r="A2781" s="1" t="s">
        <v>224</v>
      </c>
      <c r="B2781">
        <v>2014</v>
      </c>
      <c r="C2781">
        <v>12</v>
      </c>
      <c r="D2781" t="s">
        <v>17</v>
      </c>
      <c r="E2781" t="s">
        <v>4</v>
      </c>
      <c r="F2781">
        <v>42.2</v>
      </c>
    </row>
    <row r="2782" spans="1:6" x14ac:dyDescent="0.35">
      <c r="A2782" s="1" t="s">
        <v>224</v>
      </c>
      <c r="B2782">
        <v>2014</v>
      </c>
      <c r="C2782">
        <v>12</v>
      </c>
      <c r="D2782" t="s">
        <v>17</v>
      </c>
      <c r="E2782" t="s">
        <v>5</v>
      </c>
      <c r="F2782">
        <v>14</v>
      </c>
    </row>
    <row r="2783" spans="1:6" x14ac:dyDescent="0.35">
      <c r="A2783" s="1" t="s">
        <v>224</v>
      </c>
      <c r="B2783">
        <v>2014</v>
      </c>
      <c r="C2783">
        <v>12</v>
      </c>
      <c r="D2783" t="s">
        <v>17</v>
      </c>
      <c r="E2783" t="s">
        <v>6</v>
      </c>
      <c r="F2783">
        <v>1</v>
      </c>
    </row>
    <row r="2784" spans="1:6" x14ac:dyDescent="0.35">
      <c r="A2784" s="1" t="s">
        <v>224</v>
      </c>
      <c r="B2784">
        <v>2014</v>
      </c>
      <c r="C2784">
        <v>12</v>
      </c>
      <c r="D2784" t="s">
        <v>17</v>
      </c>
      <c r="E2784" t="s">
        <v>7</v>
      </c>
      <c r="F2784">
        <v>9</v>
      </c>
    </row>
    <row r="2785" spans="1:6" x14ac:dyDescent="0.35">
      <c r="A2785" s="1" t="s">
        <v>224</v>
      </c>
      <c r="B2785">
        <v>2014</v>
      </c>
      <c r="C2785">
        <v>12</v>
      </c>
      <c r="D2785" t="s">
        <v>17</v>
      </c>
      <c r="E2785" t="s">
        <v>8</v>
      </c>
      <c r="F2785">
        <v>1</v>
      </c>
    </row>
    <row r="2786" spans="1:6" x14ac:dyDescent="0.35">
      <c r="A2786" s="1" t="s">
        <v>225</v>
      </c>
      <c r="B2786">
        <v>2014</v>
      </c>
      <c r="C2786">
        <v>12</v>
      </c>
      <c r="D2786" t="s">
        <v>18</v>
      </c>
      <c r="E2786" t="s">
        <v>1</v>
      </c>
      <c r="F2786">
        <v>6.34</v>
      </c>
    </row>
    <row r="2787" spans="1:6" x14ac:dyDescent="0.35">
      <c r="A2787" s="1" t="s">
        <v>225</v>
      </c>
      <c r="B2787">
        <v>2014</v>
      </c>
      <c r="C2787">
        <v>12</v>
      </c>
      <c r="D2787" t="s">
        <v>18</v>
      </c>
      <c r="E2787" t="s">
        <v>2</v>
      </c>
      <c r="F2787">
        <v>1.34</v>
      </c>
    </row>
    <row r="2788" spans="1:6" x14ac:dyDescent="0.35">
      <c r="A2788" s="1" t="s">
        <v>225</v>
      </c>
      <c r="B2788">
        <v>2014</v>
      </c>
      <c r="C2788">
        <v>12</v>
      </c>
      <c r="D2788" t="s">
        <v>18</v>
      </c>
      <c r="E2788" t="s">
        <v>3</v>
      </c>
      <c r="F2788">
        <v>6.2</v>
      </c>
    </row>
    <row r="2789" spans="1:6" x14ac:dyDescent="0.35">
      <c r="A2789" s="1" t="s">
        <v>225</v>
      </c>
      <c r="B2789">
        <v>2014</v>
      </c>
      <c r="C2789">
        <v>12</v>
      </c>
      <c r="D2789" t="s">
        <v>18</v>
      </c>
      <c r="E2789" t="s">
        <v>4</v>
      </c>
      <c r="F2789">
        <v>23</v>
      </c>
    </row>
    <row r="2790" spans="1:6" x14ac:dyDescent="0.35">
      <c r="A2790" s="1" t="s">
        <v>225</v>
      </c>
      <c r="B2790">
        <v>2014</v>
      </c>
      <c r="C2790">
        <v>12</v>
      </c>
      <c r="D2790" t="s">
        <v>18</v>
      </c>
      <c r="E2790" t="s">
        <v>5</v>
      </c>
      <c r="F2790">
        <v>23</v>
      </c>
    </row>
    <row r="2791" spans="1:6" x14ac:dyDescent="0.35">
      <c r="A2791" s="1" t="s">
        <v>225</v>
      </c>
      <c r="B2791">
        <v>2014</v>
      </c>
      <c r="C2791">
        <v>12</v>
      </c>
      <c r="D2791" t="s">
        <v>18</v>
      </c>
      <c r="E2791" t="s">
        <v>6</v>
      </c>
      <c r="F2791">
        <v>3</v>
      </c>
    </row>
    <row r="2792" spans="1:6" x14ac:dyDescent="0.35">
      <c r="A2792" s="1" t="s">
        <v>225</v>
      </c>
      <c r="B2792">
        <v>2014</v>
      </c>
      <c r="C2792">
        <v>12</v>
      </c>
      <c r="D2792" t="s">
        <v>18</v>
      </c>
      <c r="E2792" t="s">
        <v>7</v>
      </c>
      <c r="F2792">
        <v>4</v>
      </c>
    </row>
    <row r="2793" spans="1:6" x14ac:dyDescent="0.35">
      <c r="A2793" s="1" t="s">
        <v>225</v>
      </c>
      <c r="B2793">
        <v>2014</v>
      </c>
      <c r="C2793">
        <v>12</v>
      </c>
      <c r="D2793" t="s">
        <v>18</v>
      </c>
      <c r="E2793" t="s">
        <v>8</v>
      </c>
      <c r="F2793">
        <v>1</v>
      </c>
    </row>
    <row r="2794" spans="1:6" x14ac:dyDescent="0.35">
      <c r="A2794" s="1" t="s">
        <v>226</v>
      </c>
      <c r="B2794">
        <v>2014</v>
      </c>
      <c r="C2794">
        <v>12</v>
      </c>
      <c r="D2794" t="s">
        <v>19</v>
      </c>
      <c r="E2794" t="s">
        <v>1</v>
      </c>
      <c r="F2794">
        <v>3</v>
      </c>
    </row>
    <row r="2795" spans="1:6" x14ac:dyDescent="0.35">
      <c r="A2795" s="1" t="s">
        <v>226</v>
      </c>
      <c r="B2795">
        <v>2014</v>
      </c>
      <c r="C2795">
        <v>12</v>
      </c>
      <c r="D2795" t="s">
        <v>19</v>
      </c>
      <c r="E2795" t="s">
        <v>2</v>
      </c>
      <c r="F2795">
        <v>3.67</v>
      </c>
    </row>
    <row r="2796" spans="1:6" x14ac:dyDescent="0.35">
      <c r="A2796" s="1" t="s">
        <v>226</v>
      </c>
      <c r="B2796">
        <v>2014</v>
      </c>
      <c r="C2796">
        <v>12</v>
      </c>
      <c r="D2796" t="s">
        <v>19</v>
      </c>
      <c r="E2796" t="s">
        <v>3</v>
      </c>
      <c r="F2796">
        <v>3.5</v>
      </c>
    </row>
    <row r="2797" spans="1:6" x14ac:dyDescent="0.35">
      <c r="A2797" s="1" t="s">
        <v>226</v>
      </c>
      <c r="B2797">
        <v>2014</v>
      </c>
      <c r="C2797">
        <v>12</v>
      </c>
      <c r="D2797" t="s">
        <v>19</v>
      </c>
      <c r="E2797" t="s">
        <v>4</v>
      </c>
      <c r="F2797">
        <v>28</v>
      </c>
    </row>
    <row r="2798" spans="1:6" x14ac:dyDescent="0.35">
      <c r="A2798" s="1" t="s">
        <v>226</v>
      </c>
      <c r="B2798">
        <v>2014</v>
      </c>
      <c r="C2798">
        <v>12</v>
      </c>
      <c r="D2798" t="s">
        <v>19</v>
      </c>
      <c r="E2798" t="s">
        <v>5</v>
      </c>
      <c r="F2798">
        <v>17</v>
      </c>
    </row>
    <row r="2799" spans="1:6" x14ac:dyDescent="0.35">
      <c r="A2799" s="1" t="s">
        <v>226</v>
      </c>
      <c r="B2799">
        <v>2014</v>
      </c>
      <c r="C2799">
        <v>12</v>
      </c>
      <c r="D2799" t="s">
        <v>19</v>
      </c>
      <c r="E2799" t="s">
        <v>6</v>
      </c>
      <c r="F2799">
        <v>2</v>
      </c>
    </row>
    <row r="2800" spans="1:6" x14ac:dyDescent="0.35">
      <c r="A2800" s="1" t="s">
        <v>226</v>
      </c>
      <c r="B2800">
        <v>2014</v>
      </c>
      <c r="C2800">
        <v>12</v>
      </c>
      <c r="D2800" t="s">
        <v>19</v>
      </c>
      <c r="E2800" t="s">
        <v>7</v>
      </c>
      <c r="F2800">
        <v>8</v>
      </c>
    </row>
    <row r="2801" spans="1:6" x14ac:dyDescent="0.35">
      <c r="A2801" s="1" t="s">
        <v>226</v>
      </c>
      <c r="B2801">
        <v>2014</v>
      </c>
      <c r="C2801">
        <v>12</v>
      </c>
      <c r="D2801" t="s">
        <v>19</v>
      </c>
      <c r="E2801" t="s">
        <v>8</v>
      </c>
      <c r="F2801">
        <v>0</v>
      </c>
    </row>
    <row r="2802" spans="1:6" x14ac:dyDescent="0.35">
      <c r="A2802" s="1" t="s">
        <v>227</v>
      </c>
      <c r="B2802">
        <v>2014</v>
      </c>
      <c r="C2802">
        <v>12</v>
      </c>
      <c r="D2802" t="s">
        <v>13</v>
      </c>
      <c r="E2802" t="s">
        <v>1</v>
      </c>
      <c r="F2802">
        <v>5</v>
      </c>
    </row>
    <row r="2803" spans="1:6" x14ac:dyDescent="0.35">
      <c r="A2803" s="1" t="s">
        <v>227</v>
      </c>
      <c r="B2803">
        <v>2014</v>
      </c>
      <c r="C2803">
        <v>12</v>
      </c>
      <c r="D2803" t="s">
        <v>13</v>
      </c>
      <c r="E2803" t="s">
        <v>2</v>
      </c>
      <c r="F2803">
        <v>3.67</v>
      </c>
    </row>
    <row r="2804" spans="1:6" x14ac:dyDescent="0.35">
      <c r="A2804" s="1" t="s">
        <v>227</v>
      </c>
      <c r="B2804">
        <v>2014</v>
      </c>
      <c r="C2804">
        <v>12</v>
      </c>
      <c r="D2804" t="s">
        <v>13</v>
      </c>
      <c r="E2804" t="s">
        <v>3</v>
      </c>
      <c r="F2804">
        <v>3</v>
      </c>
    </row>
    <row r="2805" spans="1:6" x14ac:dyDescent="0.35">
      <c r="A2805" s="1" t="s">
        <v>227</v>
      </c>
      <c r="B2805">
        <v>2014</v>
      </c>
      <c r="C2805">
        <v>12</v>
      </c>
      <c r="D2805" t="s">
        <v>13</v>
      </c>
      <c r="E2805" t="s">
        <v>4</v>
      </c>
      <c r="F2805">
        <v>26.6</v>
      </c>
    </row>
    <row r="2806" spans="1:6" x14ac:dyDescent="0.35">
      <c r="A2806" s="1" t="s">
        <v>227</v>
      </c>
      <c r="B2806">
        <v>2014</v>
      </c>
      <c r="C2806">
        <v>12</v>
      </c>
      <c r="D2806" t="s">
        <v>13</v>
      </c>
      <c r="E2806" t="s">
        <v>5</v>
      </c>
      <c r="F2806">
        <v>9</v>
      </c>
    </row>
    <row r="2807" spans="1:6" x14ac:dyDescent="0.35">
      <c r="A2807" s="1" t="s">
        <v>227</v>
      </c>
      <c r="B2807">
        <v>2014</v>
      </c>
      <c r="C2807">
        <v>12</v>
      </c>
      <c r="D2807" t="s">
        <v>13</v>
      </c>
      <c r="E2807" t="s">
        <v>6</v>
      </c>
      <c r="F2807">
        <v>0</v>
      </c>
    </row>
    <row r="2808" spans="1:6" x14ac:dyDescent="0.35">
      <c r="A2808" s="1" t="s">
        <v>227</v>
      </c>
      <c r="B2808">
        <v>2014</v>
      </c>
      <c r="C2808">
        <v>12</v>
      </c>
      <c r="D2808" t="s">
        <v>13</v>
      </c>
      <c r="E2808" t="s">
        <v>7</v>
      </c>
      <c r="F2808">
        <v>0</v>
      </c>
    </row>
    <row r="2809" spans="1:6" x14ac:dyDescent="0.35">
      <c r="A2809" s="1" t="s">
        <v>227</v>
      </c>
      <c r="B2809">
        <v>2014</v>
      </c>
      <c r="C2809">
        <v>12</v>
      </c>
      <c r="D2809" t="s">
        <v>13</v>
      </c>
      <c r="E2809" t="s">
        <v>8</v>
      </c>
      <c r="F2809">
        <v>0</v>
      </c>
    </row>
    <row r="2810" spans="1:6" x14ac:dyDescent="0.35">
      <c r="A2810" s="1" t="s">
        <v>228</v>
      </c>
      <c r="B2810">
        <v>2014</v>
      </c>
      <c r="C2810">
        <v>12</v>
      </c>
      <c r="D2810" t="s">
        <v>14</v>
      </c>
      <c r="E2810" t="s">
        <v>1</v>
      </c>
      <c r="F2810">
        <v>0</v>
      </c>
    </row>
    <row r="2811" spans="1:6" x14ac:dyDescent="0.35">
      <c r="A2811" s="1" t="s">
        <v>228</v>
      </c>
      <c r="B2811">
        <v>2014</v>
      </c>
      <c r="C2811">
        <v>12</v>
      </c>
      <c r="D2811" t="s">
        <v>14</v>
      </c>
      <c r="E2811" t="s">
        <v>2</v>
      </c>
      <c r="F2811">
        <v>0</v>
      </c>
    </row>
    <row r="2812" spans="1:6" x14ac:dyDescent="0.35">
      <c r="A2812" s="1" t="s">
        <v>228</v>
      </c>
      <c r="B2812">
        <v>2014</v>
      </c>
      <c r="C2812">
        <v>12</v>
      </c>
      <c r="D2812" t="s">
        <v>14</v>
      </c>
      <c r="E2812" t="s">
        <v>3</v>
      </c>
      <c r="F2812">
        <v>0</v>
      </c>
    </row>
    <row r="2813" spans="1:6" x14ac:dyDescent="0.35">
      <c r="A2813" s="1" t="s">
        <v>228</v>
      </c>
      <c r="B2813">
        <v>2014</v>
      </c>
      <c r="C2813">
        <v>12</v>
      </c>
      <c r="D2813" t="s">
        <v>14</v>
      </c>
      <c r="E2813" t="s">
        <v>4</v>
      </c>
      <c r="F2813">
        <v>0</v>
      </c>
    </row>
    <row r="2814" spans="1:6" x14ac:dyDescent="0.35">
      <c r="A2814" s="1" t="s">
        <v>228</v>
      </c>
      <c r="B2814">
        <v>2014</v>
      </c>
      <c r="C2814">
        <v>12</v>
      </c>
      <c r="D2814" t="s">
        <v>14</v>
      </c>
      <c r="E2814" t="s">
        <v>5</v>
      </c>
      <c r="F2814">
        <v>0</v>
      </c>
    </row>
    <row r="2815" spans="1:6" x14ac:dyDescent="0.35">
      <c r="A2815" s="1" t="s">
        <v>228</v>
      </c>
      <c r="B2815">
        <v>2014</v>
      </c>
      <c r="C2815">
        <v>12</v>
      </c>
      <c r="D2815" t="s">
        <v>14</v>
      </c>
      <c r="E2815" t="s">
        <v>6</v>
      </c>
      <c r="F2815">
        <v>0</v>
      </c>
    </row>
    <row r="2816" spans="1:6" x14ac:dyDescent="0.35">
      <c r="A2816" s="1" t="s">
        <v>228</v>
      </c>
      <c r="B2816">
        <v>2014</v>
      </c>
      <c r="C2816">
        <v>12</v>
      </c>
      <c r="D2816" t="s">
        <v>14</v>
      </c>
      <c r="E2816" t="s">
        <v>7</v>
      </c>
      <c r="F2816">
        <v>0</v>
      </c>
    </row>
    <row r="2817" spans="1:6" x14ac:dyDescent="0.35">
      <c r="A2817" s="1" t="s">
        <v>228</v>
      </c>
      <c r="B2817">
        <v>2014</v>
      </c>
      <c r="C2817">
        <v>12</v>
      </c>
      <c r="D2817" t="s">
        <v>14</v>
      </c>
      <c r="E2817" t="s">
        <v>8</v>
      </c>
      <c r="F2817">
        <v>0</v>
      </c>
    </row>
    <row r="2818" spans="1:6" x14ac:dyDescent="0.35">
      <c r="A2818" s="1" t="s">
        <v>229</v>
      </c>
      <c r="B2818">
        <v>2014</v>
      </c>
      <c r="C2818">
        <v>12</v>
      </c>
      <c r="D2818" t="s">
        <v>15</v>
      </c>
      <c r="E2818" t="s">
        <v>1</v>
      </c>
      <c r="F2818">
        <v>1</v>
      </c>
    </row>
    <row r="2819" spans="1:6" x14ac:dyDescent="0.35">
      <c r="A2819" s="1" t="s">
        <v>229</v>
      </c>
      <c r="B2819">
        <v>2014</v>
      </c>
      <c r="C2819">
        <v>12</v>
      </c>
      <c r="D2819" t="s">
        <v>15</v>
      </c>
      <c r="E2819" t="s">
        <v>2</v>
      </c>
      <c r="F2819">
        <v>3.66</v>
      </c>
    </row>
    <row r="2820" spans="1:6" x14ac:dyDescent="0.35">
      <c r="A2820" s="1" t="s">
        <v>229</v>
      </c>
      <c r="B2820">
        <v>2014</v>
      </c>
      <c r="C2820">
        <v>12</v>
      </c>
      <c r="D2820" t="s">
        <v>15</v>
      </c>
      <c r="E2820" t="s">
        <v>3</v>
      </c>
      <c r="F2820">
        <v>2</v>
      </c>
    </row>
    <row r="2821" spans="1:6" x14ac:dyDescent="0.35">
      <c r="A2821" s="1" t="s">
        <v>229</v>
      </c>
      <c r="B2821">
        <v>2014</v>
      </c>
      <c r="C2821">
        <v>12</v>
      </c>
      <c r="D2821" t="s">
        <v>15</v>
      </c>
      <c r="E2821" t="s">
        <v>4</v>
      </c>
      <c r="F2821">
        <v>31.3</v>
      </c>
    </row>
    <row r="2822" spans="1:6" x14ac:dyDescent="0.35">
      <c r="A2822" s="1" t="s">
        <v>229</v>
      </c>
      <c r="B2822">
        <v>2014</v>
      </c>
      <c r="C2822">
        <v>12</v>
      </c>
      <c r="D2822" t="s">
        <v>15</v>
      </c>
      <c r="E2822" t="s">
        <v>5</v>
      </c>
      <c r="F2822">
        <v>9</v>
      </c>
    </row>
    <row r="2823" spans="1:6" x14ac:dyDescent="0.35">
      <c r="A2823" s="1" t="s">
        <v>229</v>
      </c>
      <c r="B2823">
        <v>2014</v>
      </c>
      <c r="C2823">
        <v>12</v>
      </c>
      <c r="D2823" t="s">
        <v>15</v>
      </c>
      <c r="E2823" t="s">
        <v>6</v>
      </c>
      <c r="F2823">
        <v>0</v>
      </c>
    </row>
    <row r="2824" spans="1:6" x14ac:dyDescent="0.35">
      <c r="A2824" s="1" t="s">
        <v>229</v>
      </c>
      <c r="B2824">
        <v>2014</v>
      </c>
      <c r="C2824">
        <v>12</v>
      </c>
      <c r="D2824" t="s">
        <v>15</v>
      </c>
      <c r="E2824" t="s">
        <v>7</v>
      </c>
      <c r="F2824">
        <v>0</v>
      </c>
    </row>
    <row r="2825" spans="1:6" x14ac:dyDescent="0.35">
      <c r="A2825" s="1" t="s">
        <v>229</v>
      </c>
      <c r="B2825">
        <v>2014</v>
      </c>
      <c r="C2825">
        <v>12</v>
      </c>
      <c r="D2825" t="s">
        <v>15</v>
      </c>
      <c r="E2825" t="s">
        <v>8</v>
      </c>
      <c r="F2825">
        <v>3</v>
      </c>
    </row>
    <row r="2826" spans="1:6" x14ac:dyDescent="0.35">
      <c r="A2826" s="1" t="s">
        <v>230</v>
      </c>
      <c r="B2826">
        <v>2014</v>
      </c>
      <c r="C2826">
        <v>12</v>
      </c>
      <c r="D2826" t="s">
        <v>16</v>
      </c>
      <c r="E2826" t="s">
        <v>1</v>
      </c>
      <c r="F2826">
        <v>4.33</v>
      </c>
    </row>
    <row r="2827" spans="1:6" x14ac:dyDescent="0.35">
      <c r="A2827" s="1" t="s">
        <v>230</v>
      </c>
      <c r="B2827">
        <v>2014</v>
      </c>
      <c r="C2827">
        <v>12</v>
      </c>
      <c r="D2827" t="s">
        <v>16</v>
      </c>
      <c r="E2827" t="s">
        <v>2</v>
      </c>
      <c r="F2827">
        <v>4.33</v>
      </c>
    </row>
    <row r="2828" spans="1:6" x14ac:dyDescent="0.35">
      <c r="A2828" s="1" t="s">
        <v>230</v>
      </c>
      <c r="B2828">
        <v>2014</v>
      </c>
      <c r="C2828">
        <v>12</v>
      </c>
      <c r="D2828" t="s">
        <v>16</v>
      </c>
      <c r="E2828" t="s">
        <v>3</v>
      </c>
      <c r="F2828">
        <v>2</v>
      </c>
    </row>
    <row r="2829" spans="1:6" x14ac:dyDescent="0.35">
      <c r="A2829" s="1" t="s">
        <v>230</v>
      </c>
      <c r="B2829">
        <v>2014</v>
      </c>
      <c r="C2829">
        <v>12</v>
      </c>
      <c r="D2829" t="s">
        <v>16</v>
      </c>
      <c r="E2829" t="s">
        <v>4</v>
      </c>
      <c r="F2829">
        <v>52.5</v>
      </c>
    </row>
    <row r="2830" spans="1:6" x14ac:dyDescent="0.35">
      <c r="A2830" s="1" t="s">
        <v>230</v>
      </c>
      <c r="B2830">
        <v>2014</v>
      </c>
      <c r="C2830">
        <v>12</v>
      </c>
      <c r="D2830" t="s">
        <v>16</v>
      </c>
      <c r="E2830" t="s">
        <v>5</v>
      </c>
      <c r="F2830">
        <v>6</v>
      </c>
    </row>
    <row r="2831" spans="1:6" x14ac:dyDescent="0.35">
      <c r="A2831" s="1" t="s">
        <v>230</v>
      </c>
      <c r="B2831">
        <v>2014</v>
      </c>
      <c r="C2831">
        <v>12</v>
      </c>
      <c r="D2831" t="s">
        <v>16</v>
      </c>
      <c r="E2831" t="s">
        <v>6</v>
      </c>
      <c r="F2831">
        <v>0</v>
      </c>
    </row>
    <row r="2832" spans="1:6" x14ac:dyDescent="0.35">
      <c r="A2832" s="1" t="s">
        <v>230</v>
      </c>
      <c r="B2832">
        <v>2014</v>
      </c>
      <c r="C2832">
        <v>12</v>
      </c>
      <c r="D2832" t="s">
        <v>16</v>
      </c>
      <c r="E2832" t="s">
        <v>7</v>
      </c>
      <c r="F2832">
        <v>10</v>
      </c>
    </row>
    <row r="2833" spans="1:6" x14ac:dyDescent="0.35">
      <c r="A2833" s="1" t="s">
        <v>230</v>
      </c>
      <c r="B2833">
        <v>2014</v>
      </c>
      <c r="C2833">
        <v>12</v>
      </c>
      <c r="D2833" t="s">
        <v>16</v>
      </c>
      <c r="E2833" t="s">
        <v>8</v>
      </c>
      <c r="F2833">
        <v>1</v>
      </c>
    </row>
    <row r="2834" spans="1:6" x14ac:dyDescent="0.35">
      <c r="A2834" s="1" t="s">
        <v>231</v>
      </c>
      <c r="B2834">
        <v>2014</v>
      </c>
      <c r="C2834">
        <v>12</v>
      </c>
      <c r="D2834" t="s">
        <v>17</v>
      </c>
      <c r="E2834" t="s">
        <v>1</v>
      </c>
      <c r="F2834">
        <v>3.34</v>
      </c>
    </row>
    <row r="2835" spans="1:6" x14ac:dyDescent="0.35">
      <c r="A2835" s="1" t="s">
        <v>231</v>
      </c>
      <c r="B2835">
        <v>2014</v>
      </c>
      <c r="C2835">
        <v>12</v>
      </c>
      <c r="D2835" t="s">
        <v>17</v>
      </c>
      <c r="E2835" t="s">
        <v>2</v>
      </c>
      <c r="F2835">
        <v>4.68</v>
      </c>
    </row>
    <row r="2836" spans="1:6" x14ac:dyDescent="0.35">
      <c r="A2836" s="1" t="s">
        <v>231</v>
      </c>
      <c r="B2836">
        <v>2014</v>
      </c>
      <c r="C2836">
        <v>12</v>
      </c>
      <c r="D2836" t="s">
        <v>17</v>
      </c>
      <c r="E2836" t="s">
        <v>3</v>
      </c>
      <c r="F2836">
        <v>2.2839999999999998</v>
      </c>
    </row>
    <row r="2837" spans="1:6" x14ac:dyDescent="0.35">
      <c r="A2837" s="1" t="s">
        <v>231</v>
      </c>
      <c r="B2837">
        <v>2014</v>
      </c>
      <c r="C2837">
        <v>12</v>
      </c>
      <c r="D2837" t="s">
        <v>17</v>
      </c>
      <c r="E2837" t="s">
        <v>4</v>
      </c>
      <c r="F2837">
        <v>19.600000000000001</v>
      </c>
    </row>
    <row r="2838" spans="1:6" x14ac:dyDescent="0.35">
      <c r="A2838" s="1" t="s">
        <v>231</v>
      </c>
      <c r="B2838">
        <v>2014</v>
      </c>
      <c r="C2838">
        <v>12</v>
      </c>
      <c r="D2838" t="s">
        <v>17</v>
      </c>
      <c r="E2838" t="s">
        <v>5</v>
      </c>
      <c r="F2838">
        <v>43</v>
      </c>
    </row>
    <row r="2839" spans="1:6" x14ac:dyDescent="0.35">
      <c r="A2839" s="1" t="s">
        <v>231</v>
      </c>
      <c r="B2839">
        <v>2014</v>
      </c>
      <c r="C2839">
        <v>12</v>
      </c>
      <c r="D2839" t="s">
        <v>17</v>
      </c>
      <c r="E2839" t="s">
        <v>6</v>
      </c>
      <c r="F2839">
        <v>1</v>
      </c>
    </row>
    <row r="2840" spans="1:6" x14ac:dyDescent="0.35">
      <c r="A2840" s="1" t="s">
        <v>231</v>
      </c>
      <c r="B2840">
        <v>2014</v>
      </c>
      <c r="C2840">
        <v>12</v>
      </c>
      <c r="D2840" t="s">
        <v>17</v>
      </c>
      <c r="E2840" t="s">
        <v>7</v>
      </c>
      <c r="F2840">
        <v>13</v>
      </c>
    </row>
    <row r="2841" spans="1:6" x14ac:dyDescent="0.35">
      <c r="A2841" s="1" t="s">
        <v>231</v>
      </c>
      <c r="B2841">
        <v>2014</v>
      </c>
      <c r="C2841">
        <v>12</v>
      </c>
      <c r="D2841" t="s">
        <v>17</v>
      </c>
      <c r="E2841" t="s">
        <v>8</v>
      </c>
      <c r="F2841">
        <v>4</v>
      </c>
    </row>
    <row r="2842" spans="1:6" x14ac:dyDescent="0.35">
      <c r="A2842" s="1" t="s">
        <v>232</v>
      </c>
      <c r="B2842">
        <v>2014</v>
      </c>
      <c r="C2842">
        <v>12</v>
      </c>
      <c r="D2842" t="s">
        <v>18</v>
      </c>
      <c r="E2842" t="s">
        <v>1</v>
      </c>
      <c r="F2842">
        <v>10.5</v>
      </c>
    </row>
    <row r="2843" spans="1:6" x14ac:dyDescent="0.35">
      <c r="A2843" s="1" t="s">
        <v>232</v>
      </c>
      <c r="B2843">
        <v>2014</v>
      </c>
      <c r="C2843">
        <v>12</v>
      </c>
      <c r="D2843" t="s">
        <v>18</v>
      </c>
      <c r="E2843" t="s">
        <v>2</v>
      </c>
      <c r="F2843">
        <v>3</v>
      </c>
    </row>
    <row r="2844" spans="1:6" x14ac:dyDescent="0.35">
      <c r="A2844" s="1" t="s">
        <v>232</v>
      </c>
      <c r="B2844">
        <v>2014</v>
      </c>
      <c r="C2844">
        <v>12</v>
      </c>
      <c r="D2844" t="s">
        <v>18</v>
      </c>
      <c r="E2844" t="s">
        <v>3</v>
      </c>
      <c r="F2844">
        <v>4.5999999999999996</v>
      </c>
    </row>
    <row r="2845" spans="1:6" x14ac:dyDescent="0.35">
      <c r="A2845" s="1" t="s">
        <v>232</v>
      </c>
      <c r="B2845">
        <v>2014</v>
      </c>
      <c r="C2845">
        <v>12</v>
      </c>
      <c r="D2845" t="s">
        <v>18</v>
      </c>
      <c r="E2845" t="s">
        <v>4</v>
      </c>
      <c r="F2845">
        <v>40.4</v>
      </c>
    </row>
    <row r="2846" spans="1:6" x14ac:dyDescent="0.35">
      <c r="A2846" s="1" t="s">
        <v>232</v>
      </c>
      <c r="B2846">
        <v>2014</v>
      </c>
      <c r="C2846">
        <v>12</v>
      </c>
      <c r="D2846" t="s">
        <v>18</v>
      </c>
      <c r="E2846" t="s">
        <v>5</v>
      </c>
      <c r="F2846">
        <v>13</v>
      </c>
    </row>
    <row r="2847" spans="1:6" x14ac:dyDescent="0.35">
      <c r="A2847" s="1" t="s">
        <v>232</v>
      </c>
      <c r="B2847">
        <v>2014</v>
      </c>
      <c r="C2847">
        <v>12</v>
      </c>
      <c r="D2847" t="s">
        <v>18</v>
      </c>
      <c r="E2847" t="s">
        <v>6</v>
      </c>
      <c r="F2847">
        <v>2</v>
      </c>
    </row>
    <row r="2848" spans="1:6" x14ac:dyDescent="0.35">
      <c r="A2848" s="1" t="s">
        <v>232</v>
      </c>
      <c r="B2848">
        <v>2014</v>
      </c>
      <c r="C2848">
        <v>12</v>
      </c>
      <c r="D2848" t="s">
        <v>18</v>
      </c>
      <c r="E2848" t="s">
        <v>7</v>
      </c>
      <c r="F2848">
        <v>15</v>
      </c>
    </row>
    <row r="2849" spans="1:6" x14ac:dyDescent="0.35">
      <c r="A2849" s="1" t="s">
        <v>232</v>
      </c>
      <c r="B2849">
        <v>2014</v>
      </c>
      <c r="C2849">
        <v>12</v>
      </c>
      <c r="D2849" t="s">
        <v>18</v>
      </c>
      <c r="E2849" t="s">
        <v>8</v>
      </c>
      <c r="F2849">
        <v>0</v>
      </c>
    </row>
    <row r="2850" spans="1:6" x14ac:dyDescent="0.35">
      <c r="A2850" s="1" t="s">
        <v>233</v>
      </c>
      <c r="B2850">
        <v>2014</v>
      </c>
      <c r="C2850">
        <v>12</v>
      </c>
      <c r="D2850" t="s">
        <v>19</v>
      </c>
      <c r="E2850" t="s">
        <v>1</v>
      </c>
      <c r="F2850">
        <v>1</v>
      </c>
    </row>
    <row r="2851" spans="1:6" x14ac:dyDescent="0.35">
      <c r="A2851" s="1" t="s">
        <v>233</v>
      </c>
      <c r="B2851">
        <v>2014</v>
      </c>
      <c r="C2851">
        <v>12</v>
      </c>
      <c r="D2851" t="s">
        <v>19</v>
      </c>
      <c r="E2851" t="s">
        <v>2</v>
      </c>
      <c r="F2851">
        <v>3</v>
      </c>
    </row>
    <row r="2852" spans="1:6" x14ac:dyDescent="0.35">
      <c r="A2852" s="1" t="s">
        <v>233</v>
      </c>
      <c r="B2852">
        <v>2014</v>
      </c>
      <c r="C2852">
        <v>12</v>
      </c>
      <c r="D2852" t="s">
        <v>19</v>
      </c>
      <c r="E2852" t="s">
        <v>3</v>
      </c>
      <c r="F2852">
        <v>1</v>
      </c>
    </row>
    <row r="2853" spans="1:6" x14ac:dyDescent="0.35">
      <c r="A2853" s="1" t="s">
        <v>233</v>
      </c>
      <c r="B2853">
        <v>2014</v>
      </c>
      <c r="C2853">
        <v>12</v>
      </c>
      <c r="D2853" t="s">
        <v>19</v>
      </c>
      <c r="E2853" t="s">
        <v>4</v>
      </c>
      <c r="F2853">
        <v>41.6</v>
      </c>
    </row>
    <row r="2854" spans="1:6" x14ac:dyDescent="0.35">
      <c r="A2854" s="1" t="s">
        <v>233</v>
      </c>
      <c r="B2854">
        <v>2014</v>
      </c>
      <c r="C2854">
        <v>12</v>
      </c>
      <c r="D2854" t="s">
        <v>19</v>
      </c>
      <c r="E2854" t="s">
        <v>5</v>
      </c>
      <c r="F2854">
        <v>16</v>
      </c>
    </row>
    <row r="2855" spans="1:6" x14ac:dyDescent="0.35">
      <c r="A2855" s="1" t="s">
        <v>233</v>
      </c>
      <c r="B2855">
        <v>2014</v>
      </c>
      <c r="C2855">
        <v>12</v>
      </c>
      <c r="D2855" t="s">
        <v>19</v>
      </c>
      <c r="E2855" t="s">
        <v>6</v>
      </c>
      <c r="F2855">
        <v>0</v>
      </c>
    </row>
    <row r="2856" spans="1:6" x14ac:dyDescent="0.35">
      <c r="A2856" s="1" t="s">
        <v>233</v>
      </c>
      <c r="B2856">
        <v>2014</v>
      </c>
      <c r="C2856">
        <v>12</v>
      </c>
      <c r="D2856" t="s">
        <v>19</v>
      </c>
      <c r="E2856" t="s">
        <v>7</v>
      </c>
      <c r="F2856">
        <v>2</v>
      </c>
    </row>
    <row r="2857" spans="1:6" x14ac:dyDescent="0.35">
      <c r="A2857" s="1" t="s">
        <v>233</v>
      </c>
      <c r="B2857">
        <v>2014</v>
      </c>
      <c r="C2857">
        <v>12</v>
      </c>
      <c r="D2857" t="s">
        <v>19</v>
      </c>
      <c r="E2857" t="s">
        <v>8</v>
      </c>
      <c r="F2857">
        <v>2</v>
      </c>
    </row>
    <row r="2858" spans="1:6" x14ac:dyDescent="0.35">
      <c r="A2858" s="1" t="s">
        <v>234</v>
      </c>
      <c r="B2858">
        <v>2014</v>
      </c>
      <c r="C2858">
        <v>12</v>
      </c>
      <c r="D2858" t="s">
        <v>13</v>
      </c>
      <c r="E2858" t="s">
        <v>1</v>
      </c>
      <c r="F2858">
        <v>8.34</v>
      </c>
    </row>
    <row r="2859" spans="1:6" x14ac:dyDescent="0.35">
      <c r="A2859" s="1" t="s">
        <v>234</v>
      </c>
      <c r="B2859">
        <v>2014</v>
      </c>
      <c r="C2859">
        <v>12</v>
      </c>
      <c r="D2859" t="s">
        <v>13</v>
      </c>
      <c r="E2859" t="s">
        <v>2</v>
      </c>
      <c r="F2859">
        <v>2</v>
      </c>
    </row>
    <row r="2860" spans="1:6" x14ac:dyDescent="0.35">
      <c r="A2860" s="1" t="s">
        <v>234</v>
      </c>
      <c r="B2860">
        <v>2014</v>
      </c>
      <c r="C2860">
        <v>12</v>
      </c>
      <c r="D2860" t="s">
        <v>13</v>
      </c>
      <c r="E2860" t="s">
        <v>3</v>
      </c>
      <c r="F2860">
        <v>9.5</v>
      </c>
    </row>
    <row r="2861" spans="1:6" x14ac:dyDescent="0.35">
      <c r="A2861" s="1" t="s">
        <v>234</v>
      </c>
      <c r="B2861">
        <v>2014</v>
      </c>
      <c r="C2861">
        <v>12</v>
      </c>
      <c r="D2861" t="s">
        <v>13</v>
      </c>
      <c r="E2861" t="s">
        <v>4</v>
      </c>
      <c r="F2861">
        <v>31</v>
      </c>
    </row>
    <row r="2862" spans="1:6" x14ac:dyDescent="0.35">
      <c r="A2862" s="1" t="s">
        <v>234</v>
      </c>
      <c r="B2862">
        <v>2014</v>
      </c>
      <c r="C2862">
        <v>12</v>
      </c>
      <c r="D2862" t="s">
        <v>13</v>
      </c>
      <c r="E2862" t="s">
        <v>5</v>
      </c>
      <c r="F2862">
        <v>16</v>
      </c>
    </row>
    <row r="2863" spans="1:6" x14ac:dyDescent="0.35">
      <c r="A2863" s="1" t="s">
        <v>234</v>
      </c>
      <c r="B2863">
        <v>2014</v>
      </c>
      <c r="C2863">
        <v>12</v>
      </c>
      <c r="D2863" t="s">
        <v>13</v>
      </c>
      <c r="E2863" t="s">
        <v>6</v>
      </c>
      <c r="F2863">
        <v>0</v>
      </c>
    </row>
    <row r="2864" spans="1:6" x14ac:dyDescent="0.35">
      <c r="A2864" s="1" t="s">
        <v>234</v>
      </c>
      <c r="B2864">
        <v>2014</v>
      </c>
      <c r="C2864">
        <v>12</v>
      </c>
      <c r="D2864" t="s">
        <v>13</v>
      </c>
      <c r="E2864" t="s">
        <v>7</v>
      </c>
      <c r="F2864">
        <v>2</v>
      </c>
    </row>
    <row r="2865" spans="1:6" x14ac:dyDescent="0.35">
      <c r="A2865" s="1" t="s">
        <v>234</v>
      </c>
      <c r="B2865">
        <v>2014</v>
      </c>
      <c r="C2865">
        <v>12</v>
      </c>
      <c r="D2865" t="s">
        <v>13</v>
      </c>
      <c r="E2865" t="s">
        <v>8</v>
      </c>
      <c r="F2865">
        <v>2</v>
      </c>
    </row>
    <row r="2866" spans="1:6" x14ac:dyDescent="0.35">
      <c r="A2866" s="1" t="s">
        <v>235</v>
      </c>
      <c r="B2866">
        <v>2014</v>
      </c>
      <c r="C2866">
        <v>12</v>
      </c>
      <c r="D2866" t="s">
        <v>14</v>
      </c>
      <c r="E2866" t="s">
        <v>1</v>
      </c>
      <c r="F2866">
        <v>3.33</v>
      </c>
    </row>
    <row r="2867" spans="1:6" x14ac:dyDescent="0.35">
      <c r="A2867" s="1" t="s">
        <v>235</v>
      </c>
      <c r="B2867">
        <v>2014</v>
      </c>
      <c r="C2867">
        <v>12</v>
      </c>
      <c r="D2867" t="s">
        <v>14</v>
      </c>
      <c r="E2867" t="s">
        <v>2</v>
      </c>
      <c r="F2867">
        <v>4.01</v>
      </c>
    </row>
    <row r="2868" spans="1:6" x14ac:dyDescent="0.35">
      <c r="A2868" s="1" t="s">
        <v>235</v>
      </c>
      <c r="B2868">
        <v>2014</v>
      </c>
      <c r="C2868">
        <v>12</v>
      </c>
      <c r="D2868" t="s">
        <v>14</v>
      </c>
      <c r="E2868" t="s">
        <v>3</v>
      </c>
      <c r="F2868">
        <v>3</v>
      </c>
    </row>
    <row r="2869" spans="1:6" x14ac:dyDescent="0.35">
      <c r="A2869" s="1" t="s">
        <v>235</v>
      </c>
      <c r="B2869">
        <v>2014</v>
      </c>
      <c r="C2869">
        <v>12</v>
      </c>
      <c r="D2869" t="s">
        <v>14</v>
      </c>
      <c r="E2869" t="s">
        <v>4</v>
      </c>
      <c r="F2869">
        <v>30.7</v>
      </c>
    </row>
    <row r="2870" spans="1:6" x14ac:dyDescent="0.35">
      <c r="A2870" s="1" t="s">
        <v>235</v>
      </c>
      <c r="B2870">
        <v>2014</v>
      </c>
      <c r="C2870">
        <v>12</v>
      </c>
      <c r="D2870" t="s">
        <v>14</v>
      </c>
      <c r="E2870" t="s">
        <v>5</v>
      </c>
      <c r="F2870">
        <v>25</v>
      </c>
    </row>
    <row r="2871" spans="1:6" x14ac:dyDescent="0.35">
      <c r="A2871" s="1" t="s">
        <v>235</v>
      </c>
      <c r="B2871">
        <v>2014</v>
      </c>
      <c r="C2871">
        <v>12</v>
      </c>
      <c r="D2871" t="s">
        <v>14</v>
      </c>
      <c r="E2871" t="s">
        <v>6</v>
      </c>
      <c r="F2871">
        <v>1</v>
      </c>
    </row>
    <row r="2872" spans="1:6" x14ac:dyDescent="0.35">
      <c r="A2872" s="1" t="s">
        <v>235</v>
      </c>
      <c r="B2872">
        <v>2014</v>
      </c>
      <c r="C2872">
        <v>12</v>
      </c>
      <c r="D2872" t="s">
        <v>14</v>
      </c>
      <c r="E2872" t="s">
        <v>7</v>
      </c>
      <c r="F2872">
        <v>0</v>
      </c>
    </row>
    <row r="2873" spans="1:6" x14ac:dyDescent="0.35">
      <c r="A2873" s="1" t="s">
        <v>235</v>
      </c>
      <c r="B2873">
        <v>2014</v>
      </c>
      <c r="C2873">
        <v>12</v>
      </c>
      <c r="D2873" t="s">
        <v>14</v>
      </c>
      <c r="E2873" t="s">
        <v>8</v>
      </c>
      <c r="F2873">
        <v>0</v>
      </c>
    </row>
    <row r="2874" spans="1:6" x14ac:dyDescent="0.35">
      <c r="A2874" s="1" t="s">
        <v>236</v>
      </c>
      <c r="B2874">
        <v>2014</v>
      </c>
      <c r="C2874">
        <v>12</v>
      </c>
      <c r="D2874" t="s">
        <v>15</v>
      </c>
      <c r="E2874" t="s">
        <v>1</v>
      </c>
      <c r="F2874">
        <v>7.33</v>
      </c>
    </row>
    <row r="2875" spans="1:6" x14ac:dyDescent="0.35">
      <c r="A2875" s="1" t="s">
        <v>236</v>
      </c>
      <c r="B2875">
        <v>2014</v>
      </c>
      <c r="C2875">
        <v>12</v>
      </c>
      <c r="D2875" t="s">
        <v>15</v>
      </c>
      <c r="E2875" t="s">
        <v>2</v>
      </c>
      <c r="F2875">
        <v>5.34</v>
      </c>
    </row>
    <row r="2876" spans="1:6" x14ac:dyDescent="0.35">
      <c r="A2876" s="1" t="s">
        <v>236</v>
      </c>
      <c r="B2876">
        <v>2014</v>
      </c>
      <c r="C2876">
        <v>12</v>
      </c>
      <c r="D2876" t="s">
        <v>15</v>
      </c>
      <c r="E2876" t="s">
        <v>3</v>
      </c>
      <c r="F2876">
        <v>4.4000000000000004</v>
      </c>
    </row>
    <row r="2877" spans="1:6" x14ac:dyDescent="0.35">
      <c r="A2877" s="1" t="s">
        <v>236</v>
      </c>
      <c r="B2877">
        <v>2014</v>
      </c>
      <c r="C2877">
        <v>12</v>
      </c>
      <c r="D2877" t="s">
        <v>15</v>
      </c>
      <c r="E2877" t="s">
        <v>4</v>
      </c>
      <c r="F2877">
        <v>39</v>
      </c>
    </row>
    <row r="2878" spans="1:6" x14ac:dyDescent="0.35">
      <c r="A2878" s="1" t="s">
        <v>236</v>
      </c>
      <c r="B2878">
        <v>2014</v>
      </c>
      <c r="C2878">
        <v>12</v>
      </c>
      <c r="D2878" t="s">
        <v>15</v>
      </c>
      <c r="E2878" t="s">
        <v>5</v>
      </c>
      <c r="F2878">
        <v>26</v>
      </c>
    </row>
    <row r="2879" spans="1:6" x14ac:dyDescent="0.35">
      <c r="A2879" s="1" t="s">
        <v>236</v>
      </c>
      <c r="B2879">
        <v>2014</v>
      </c>
      <c r="C2879">
        <v>12</v>
      </c>
      <c r="D2879" t="s">
        <v>15</v>
      </c>
      <c r="E2879" t="s">
        <v>6</v>
      </c>
      <c r="F2879">
        <v>0</v>
      </c>
    </row>
    <row r="2880" spans="1:6" x14ac:dyDescent="0.35">
      <c r="A2880" s="1" t="s">
        <v>236</v>
      </c>
      <c r="B2880">
        <v>2014</v>
      </c>
      <c r="C2880">
        <v>12</v>
      </c>
      <c r="D2880" t="s">
        <v>15</v>
      </c>
      <c r="E2880" t="s">
        <v>7</v>
      </c>
      <c r="F2880">
        <v>9</v>
      </c>
    </row>
    <row r="2881" spans="1:6" x14ac:dyDescent="0.35">
      <c r="A2881" s="1" t="s">
        <v>236</v>
      </c>
      <c r="B2881">
        <v>2014</v>
      </c>
      <c r="C2881">
        <v>12</v>
      </c>
      <c r="D2881" t="s">
        <v>15</v>
      </c>
      <c r="E2881" t="s">
        <v>8</v>
      </c>
      <c r="F2881">
        <v>3</v>
      </c>
    </row>
    <row r="2882" spans="1:6" x14ac:dyDescent="0.35">
      <c r="A2882" s="1" t="s">
        <v>237</v>
      </c>
      <c r="B2882">
        <v>2014</v>
      </c>
      <c r="C2882">
        <v>12</v>
      </c>
      <c r="D2882" t="s">
        <v>16</v>
      </c>
      <c r="E2882" t="s">
        <v>1</v>
      </c>
      <c r="F2882">
        <v>2.34</v>
      </c>
    </row>
    <row r="2883" spans="1:6" x14ac:dyDescent="0.35">
      <c r="A2883" s="1" t="s">
        <v>237</v>
      </c>
      <c r="B2883">
        <v>2014</v>
      </c>
      <c r="C2883">
        <v>12</v>
      </c>
      <c r="D2883" t="s">
        <v>16</v>
      </c>
      <c r="E2883" t="s">
        <v>2</v>
      </c>
      <c r="F2883">
        <v>10.76</v>
      </c>
    </row>
    <row r="2884" spans="1:6" x14ac:dyDescent="0.35">
      <c r="A2884" s="1" t="s">
        <v>237</v>
      </c>
      <c r="B2884">
        <v>2014</v>
      </c>
      <c r="C2884">
        <v>12</v>
      </c>
      <c r="D2884" t="s">
        <v>16</v>
      </c>
      <c r="E2884" t="s">
        <v>3</v>
      </c>
      <c r="F2884">
        <v>3</v>
      </c>
    </row>
    <row r="2885" spans="1:6" x14ac:dyDescent="0.35">
      <c r="A2885" s="1" t="s">
        <v>237</v>
      </c>
      <c r="B2885">
        <v>2014</v>
      </c>
      <c r="C2885">
        <v>12</v>
      </c>
      <c r="D2885" t="s">
        <v>16</v>
      </c>
      <c r="E2885" t="s">
        <v>4</v>
      </c>
      <c r="F2885">
        <v>80.400000000000006</v>
      </c>
    </row>
    <row r="2886" spans="1:6" x14ac:dyDescent="0.35">
      <c r="A2886" s="1" t="s">
        <v>237</v>
      </c>
      <c r="B2886">
        <v>2014</v>
      </c>
      <c r="C2886">
        <v>12</v>
      </c>
      <c r="D2886" t="s">
        <v>16</v>
      </c>
      <c r="E2886" t="s">
        <v>5</v>
      </c>
      <c r="F2886">
        <v>15</v>
      </c>
    </row>
    <row r="2887" spans="1:6" x14ac:dyDescent="0.35">
      <c r="A2887" s="1" t="s">
        <v>237</v>
      </c>
      <c r="B2887">
        <v>2014</v>
      </c>
      <c r="C2887">
        <v>12</v>
      </c>
      <c r="D2887" t="s">
        <v>16</v>
      </c>
      <c r="E2887" t="s">
        <v>6</v>
      </c>
      <c r="F2887">
        <v>0</v>
      </c>
    </row>
    <row r="2888" spans="1:6" x14ac:dyDescent="0.35">
      <c r="A2888" s="1" t="s">
        <v>237</v>
      </c>
      <c r="B2888">
        <v>2014</v>
      </c>
      <c r="C2888">
        <v>12</v>
      </c>
      <c r="D2888" t="s">
        <v>16</v>
      </c>
      <c r="E2888" t="s">
        <v>7</v>
      </c>
      <c r="F2888">
        <v>13</v>
      </c>
    </row>
    <row r="2889" spans="1:6" x14ac:dyDescent="0.35">
      <c r="A2889" s="1" t="s">
        <v>237</v>
      </c>
      <c r="B2889">
        <v>2014</v>
      </c>
      <c r="C2889">
        <v>12</v>
      </c>
      <c r="D2889" t="s">
        <v>16</v>
      </c>
      <c r="E2889" t="s">
        <v>8</v>
      </c>
      <c r="F2889">
        <v>1</v>
      </c>
    </row>
    <row r="2890" spans="1:6" x14ac:dyDescent="0.35">
      <c r="A2890" s="1" t="s">
        <v>238</v>
      </c>
      <c r="B2890">
        <v>2014</v>
      </c>
      <c r="C2890">
        <v>12</v>
      </c>
      <c r="D2890" t="s">
        <v>17</v>
      </c>
      <c r="E2890" t="s">
        <v>1</v>
      </c>
      <c r="F2890">
        <v>2.33</v>
      </c>
    </row>
    <row r="2891" spans="1:6" x14ac:dyDescent="0.35">
      <c r="A2891" s="1" t="s">
        <v>238</v>
      </c>
      <c r="B2891">
        <v>2014</v>
      </c>
      <c r="C2891">
        <v>12</v>
      </c>
      <c r="D2891" t="s">
        <v>17</v>
      </c>
      <c r="E2891" t="s">
        <v>2</v>
      </c>
      <c r="F2891">
        <v>3.66</v>
      </c>
    </row>
    <row r="2892" spans="1:6" x14ac:dyDescent="0.35">
      <c r="A2892" s="1" t="s">
        <v>238</v>
      </c>
      <c r="B2892">
        <v>2014</v>
      </c>
      <c r="C2892">
        <v>12</v>
      </c>
      <c r="D2892" t="s">
        <v>17</v>
      </c>
      <c r="E2892" t="s">
        <v>3</v>
      </c>
      <c r="F2892">
        <v>4</v>
      </c>
    </row>
    <row r="2893" spans="1:6" x14ac:dyDescent="0.35">
      <c r="A2893" s="1" t="s">
        <v>238</v>
      </c>
      <c r="B2893">
        <v>2014</v>
      </c>
      <c r="C2893">
        <v>12</v>
      </c>
      <c r="D2893" t="s">
        <v>17</v>
      </c>
      <c r="E2893" t="s">
        <v>4</v>
      </c>
      <c r="F2893">
        <v>40</v>
      </c>
    </row>
    <row r="2894" spans="1:6" x14ac:dyDescent="0.35">
      <c r="A2894" s="1" t="s">
        <v>238</v>
      </c>
      <c r="B2894">
        <v>2014</v>
      </c>
      <c r="C2894">
        <v>12</v>
      </c>
      <c r="D2894" t="s">
        <v>17</v>
      </c>
      <c r="E2894" t="s">
        <v>5</v>
      </c>
      <c r="F2894">
        <v>5</v>
      </c>
    </row>
    <row r="2895" spans="1:6" x14ac:dyDescent="0.35">
      <c r="A2895" s="1" t="s">
        <v>238</v>
      </c>
      <c r="B2895">
        <v>2014</v>
      </c>
      <c r="C2895">
        <v>12</v>
      </c>
      <c r="D2895" t="s">
        <v>17</v>
      </c>
      <c r="E2895" t="s">
        <v>6</v>
      </c>
      <c r="F2895">
        <v>1</v>
      </c>
    </row>
    <row r="2896" spans="1:6" x14ac:dyDescent="0.35">
      <c r="A2896" s="1" t="s">
        <v>238</v>
      </c>
      <c r="B2896">
        <v>2014</v>
      </c>
      <c r="C2896">
        <v>12</v>
      </c>
      <c r="D2896" t="s">
        <v>17</v>
      </c>
      <c r="E2896" t="s">
        <v>7</v>
      </c>
      <c r="F2896">
        <v>2</v>
      </c>
    </row>
    <row r="2897" spans="1:6" x14ac:dyDescent="0.35">
      <c r="A2897" s="1" t="s">
        <v>238</v>
      </c>
      <c r="B2897">
        <v>2014</v>
      </c>
      <c r="C2897">
        <v>12</v>
      </c>
      <c r="D2897" t="s">
        <v>17</v>
      </c>
      <c r="E2897" t="s">
        <v>8</v>
      </c>
      <c r="F2897">
        <v>0</v>
      </c>
    </row>
    <row r="2898" spans="1:6" x14ac:dyDescent="0.35">
      <c r="A2898" s="1" t="s">
        <v>239</v>
      </c>
      <c r="B2898">
        <v>2014</v>
      </c>
      <c r="C2898">
        <v>12</v>
      </c>
      <c r="D2898" t="s">
        <v>18</v>
      </c>
      <c r="E2898" t="s">
        <v>1</v>
      </c>
      <c r="F2898">
        <v>9</v>
      </c>
    </row>
    <row r="2899" spans="1:6" x14ac:dyDescent="0.35">
      <c r="A2899" s="1" t="s">
        <v>239</v>
      </c>
      <c r="B2899">
        <v>2014</v>
      </c>
      <c r="C2899">
        <v>12</v>
      </c>
      <c r="D2899" t="s">
        <v>18</v>
      </c>
      <c r="E2899" t="s">
        <v>2</v>
      </c>
      <c r="F2899">
        <v>5.63</v>
      </c>
    </row>
    <row r="2900" spans="1:6" x14ac:dyDescent="0.35">
      <c r="A2900" s="1" t="s">
        <v>239</v>
      </c>
      <c r="B2900">
        <v>2014</v>
      </c>
      <c r="C2900">
        <v>12</v>
      </c>
      <c r="D2900" t="s">
        <v>18</v>
      </c>
      <c r="E2900" t="s">
        <v>3</v>
      </c>
      <c r="F2900">
        <v>3.8</v>
      </c>
    </row>
    <row r="2901" spans="1:6" x14ac:dyDescent="0.35">
      <c r="A2901" s="1" t="s">
        <v>239</v>
      </c>
      <c r="B2901">
        <v>2014</v>
      </c>
      <c r="C2901">
        <v>12</v>
      </c>
      <c r="D2901" t="s">
        <v>18</v>
      </c>
      <c r="E2901" t="s">
        <v>4</v>
      </c>
      <c r="F2901">
        <v>51</v>
      </c>
    </row>
    <row r="2902" spans="1:6" x14ac:dyDescent="0.35">
      <c r="A2902" s="1" t="s">
        <v>239</v>
      </c>
      <c r="B2902">
        <v>2014</v>
      </c>
      <c r="C2902">
        <v>12</v>
      </c>
      <c r="D2902" t="s">
        <v>18</v>
      </c>
      <c r="E2902" t="s">
        <v>5</v>
      </c>
      <c r="F2902">
        <v>18</v>
      </c>
    </row>
    <row r="2903" spans="1:6" x14ac:dyDescent="0.35">
      <c r="A2903" s="1" t="s">
        <v>239</v>
      </c>
      <c r="B2903">
        <v>2014</v>
      </c>
      <c r="C2903">
        <v>12</v>
      </c>
      <c r="D2903" t="s">
        <v>18</v>
      </c>
      <c r="E2903" t="s">
        <v>6</v>
      </c>
      <c r="F2903">
        <v>0</v>
      </c>
    </row>
    <row r="2904" spans="1:6" x14ac:dyDescent="0.35">
      <c r="A2904" s="1" t="s">
        <v>239</v>
      </c>
      <c r="B2904">
        <v>2014</v>
      </c>
      <c r="C2904">
        <v>12</v>
      </c>
      <c r="D2904" t="s">
        <v>18</v>
      </c>
      <c r="E2904" t="s">
        <v>7</v>
      </c>
      <c r="F2904">
        <v>5</v>
      </c>
    </row>
    <row r="2905" spans="1:6" x14ac:dyDescent="0.35">
      <c r="A2905" s="1" t="s">
        <v>239</v>
      </c>
      <c r="B2905">
        <v>2014</v>
      </c>
      <c r="C2905">
        <v>12</v>
      </c>
      <c r="D2905" t="s">
        <v>18</v>
      </c>
      <c r="E2905" t="s">
        <v>8</v>
      </c>
      <c r="F2905">
        <v>2</v>
      </c>
    </row>
    <row r="2906" spans="1:6" x14ac:dyDescent="0.35">
      <c r="A2906" s="1" t="s">
        <v>240</v>
      </c>
      <c r="B2906">
        <v>2014</v>
      </c>
      <c r="C2906">
        <v>12</v>
      </c>
      <c r="D2906" t="s">
        <v>19</v>
      </c>
      <c r="E2906" t="s">
        <v>1</v>
      </c>
      <c r="F2906">
        <v>5.67</v>
      </c>
    </row>
    <row r="2907" spans="1:6" x14ac:dyDescent="0.35">
      <c r="A2907" s="1" t="s">
        <v>240</v>
      </c>
      <c r="B2907">
        <v>2014</v>
      </c>
      <c r="C2907">
        <v>12</v>
      </c>
      <c r="D2907" t="s">
        <v>19</v>
      </c>
      <c r="E2907" t="s">
        <v>2</v>
      </c>
      <c r="F2907">
        <v>6.33</v>
      </c>
    </row>
    <row r="2908" spans="1:6" x14ac:dyDescent="0.35">
      <c r="A2908" s="1" t="s">
        <v>240</v>
      </c>
      <c r="B2908">
        <v>2014</v>
      </c>
      <c r="C2908">
        <v>12</v>
      </c>
      <c r="D2908" t="s">
        <v>19</v>
      </c>
      <c r="E2908" t="s">
        <v>3</v>
      </c>
      <c r="F2908">
        <v>2.5</v>
      </c>
    </row>
    <row r="2909" spans="1:6" x14ac:dyDescent="0.35">
      <c r="A2909" s="1" t="s">
        <v>240</v>
      </c>
      <c r="B2909">
        <v>2014</v>
      </c>
      <c r="C2909">
        <v>12</v>
      </c>
      <c r="D2909" t="s">
        <v>19</v>
      </c>
      <c r="E2909" t="s">
        <v>4</v>
      </c>
      <c r="F2909">
        <v>41.08</v>
      </c>
    </row>
    <row r="2910" spans="1:6" x14ac:dyDescent="0.35">
      <c r="A2910" s="1" t="s">
        <v>240</v>
      </c>
      <c r="B2910">
        <v>2014</v>
      </c>
      <c r="C2910">
        <v>12</v>
      </c>
      <c r="D2910" t="s">
        <v>19</v>
      </c>
      <c r="E2910" t="s">
        <v>5</v>
      </c>
      <c r="F2910">
        <v>14</v>
      </c>
    </row>
    <row r="2911" spans="1:6" x14ac:dyDescent="0.35">
      <c r="A2911" s="1" t="s">
        <v>240</v>
      </c>
      <c r="B2911">
        <v>2014</v>
      </c>
      <c r="C2911">
        <v>12</v>
      </c>
      <c r="D2911" t="s">
        <v>19</v>
      </c>
      <c r="E2911" t="s">
        <v>6</v>
      </c>
      <c r="F2911">
        <v>3</v>
      </c>
    </row>
    <row r="2912" spans="1:6" x14ac:dyDescent="0.35">
      <c r="A2912" s="1" t="s">
        <v>240</v>
      </c>
      <c r="B2912">
        <v>2014</v>
      </c>
      <c r="C2912">
        <v>12</v>
      </c>
      <c r="D2912" t="s">
        <v>19</v>
      </c>
      <c r="E2912" t="s">
        <v>7</v>
      </c>
      <c r="F2912">
        <v>10</v>
      </c>
    </row>
    <row r="2913" spans="1:6" x14ac:dyDescent="0.35">
      <c r="A2913" s="1" t="s">
        <v>240</v>
      </c>
      <c r="B2913">
        <v>2014</v>
      </c>
      <c r="C2913">
        <v>12</v>
      </c>
      <c r="D2913" t="s">
        <v>19</v>
      </c>
      <c r="E2913" t="s">
        <v>8</v>
      </c>
      <c r="F2913">
        <v>1</v>
      </c>
    </row>
    <row r="2914" spans="1:6" x14ac:dyDescent="0.35">
      <c r="A2914" s="1">
        <v>42005</v>
      </c>
      <c r="B2914">
        <v>2015</v>
      </c>
      <c r="C2914">
        <v>1</v>
      </c>
      <c r="D2914" t="s">
        <v>13</v>
      </c>
      <c r="E2914" t="s">
        <v>1</v>
      </c>
      <c r="F2914">
        <v>0</v>
      </c>
    </row>
    <row r="2915" spans="1:6" x14ac:dyDescent="0.35">
      <c r="A2915" s="1">
        <v>42005</v>
      </c>
      <c r="B2915">
        <v>2015</v>
      </c>
      <c r="C2915">
        <v>1</v>
      </c>
      <c r="D2915" t="s">
        <v>13</v>
      </c>
      <c r="E2915" t="s">
        <v>2</v>
      </c>
      <c r="F2915">
        <v>0</v>
      </c>
    </row>
    <row r="2916" spans="1:6" x14ac:dyDescent="0.35">
      <c r="A2916" s="1">
        <v>42005</v>
      </c>
      <c r="B2916">
        <v>2015</v>
      </c>
      <c r="C2916">
        <v>1</v>
      </c>
      <c r="D2916" t="s">
        <v>13</v>
      </c>
      <c r="E2916" t="s">
        <v>3</v>
      </c>
      <c r="F2916">
        <v>0</v>
      </c>
    </row>
    <row r="2917" spans="1:6" x14ac:dyDescent="0.35">
      <c r="A2917" s="1">
        <v>42005</v>
      </c>
      <c r="B2917">
        <v>2015</v>
      </c>
      <c r="C2917">
        <v>1</v>
      </c>
      <c r="D2917" t="s">
        <v>13</v>
      </c>
      <c r="E2917" t="s">
        <v>4</v>
      </c>
      <c r="F2917">
        <v>0</v>
      </c>
    </row>
    <row r="2918" spans="1:6" x14ac:dyDescent="0.35">
      <c r="A2918" s="1">
        <v>42005</v>
      </c>
      <c r="B2918">
        <v>2015</v>
      </c>
      <c r="C2918">
        <v>1</v>
      </c>
      <c r="D2918" t="s">
        <v>13</v>
      </c>
      <c r="E2918" t="s">
        <v>5</v>
      </c>
      <c r="F2918">
        <v>0</v>
      </c>
    </row>
    <row r="2919" spans="1:6" x14ac:dyDescent="0.35">
      <c r="A2919" s="1">
        <v>42005</v>
      </c>
      <c r="B2919">
        <v>2015</v>
      </c>
      <c r="C2919">
        <v>1</v>
      </c>
      <c r="D2919" t="s">
        <v>13</v>
      </c>
      <c r="E2919" t="s">
        <v>6</v>
      </c>
      <c r="F2919">
        <v>0</v>
      </c>
    </row>
    <row r="2920" spans="1:6" x14ac:dyDescent="0.35">
      <c r="A2920" s="1">
        <v>42005</v>
      </c>
      <c r="B2920">
        <v>2015</v>
      </c>
      <c r="C2920">
        <v>1</v>
      </c>
      <c r="D2920" t="s">
        <v>13</v>
      </c>
      <c r="E2920" t="s">
        <v>7</v>
      </c>
      <c r="F2920">
        <v>0</v>
      </c>
    </row>
    <row r="2921" spans="1:6" x14ac:dyDescent="0.35">
      <c r="A2921" s="1">
        <v>42005</v>
      </c>
      <c r="B2921">
        <v>2015</v>
      </c>
      <c r="C2921">
        <v>1</v>
      </c>
      <c r="D2921" t="s">
        <v>13</v>
      </c>
      <c r="E2921" t="s">
        <v>8</v>
      </c>
      <c r="F2921">
        <v>0</v>
      </c>
    </row>
    <row r="2922" spans="1:6" x14ac:dyDescent="0.35">
      <c r="A2922" s="1">
        <v>42036</v>
      </c>
      <c r="B2922">
        <v>2015</v>
      </c>
      <c r="C2922">
        <v>1</v>
      </c>
      <c r="D2922" t="s">
        <v>14</v>
      </c>
      <c r="E2922" t="s">
        <v>1</v>
      </c>
      <c r="F2922">
        <v>6</v>
      </c>
    </row>
    <row r="2923" spans="1:6" x14ac:dyDescent="0.35">
      <c r="A2923" s="1">
        <v>42036</v>
      </c>
      <c r="B2923">
        <v>2015</v>
      </c>
      <c r="C2923">
        <v>1</v>
      </c>
      <c r="D2923" t="s">
        <v>14</v>
      </c>
      <c r="E2923" t="s">
        <v>2</v>
      </c>
      <c r="F2923">
        <v>5.33</v>
      </c>
    </row>
    <row r="2924" spans="1:6" x14ac:dyDescent="0.35">
      <c r="A2924" s="1">
        <v>42036</v>
      </c>
      <c r="B2924">
        <v>2015</v>
      </c>
      <c r="C2924">
        <v>1</v>
      </c>
      <c r="D2924" t="s">
        <v>14</v>
      </c>
      <c r="E2924" t="s">
        <v>3</v>
      </c>
      <c r="F2924">
        <v>4.9000000000000004</v>
      </c>
    </row>
    <row r="2925" spans="1:6" x14ac:dyDescent="0.35">
      <c r="A2925" s="1">
        <v>42036</v>
      </c>
      <c r="B2925">
        <v>2015</v>
      </c>
      <c r="C2925">
        <v>1</v>
      </c>
      <c r="D2925" t="s">
        <v>14</v>
      </c>
      <c r="E2925" t="s">
        <v>4</v>
      </c>
      <c r="F2925">
        <v>50.8</v>
      </c>
    </row>
    <row r="2926" spans="1:6" x14ac:dyDescent="0.35">
      <c r="A2926" s="1">
        <v>42036</v>
      </c>
      <c r="B2926">
        <v>2015</v>
      </c>
      <c r="C2926">
        <v>1</v>
      </c>
      <c r="D2926" t="s">
        <v>14</v>
      </c>
      <c r="E2926" t="s">
        <v>5</v>
      </c>
      <c r="F2926">
        <v>13</v>
      </c>
    </row>
    <row r="2927" spans="1:6" x14ac:dyDescent="0.35">
      <c r="A2927" s="1">
        <v>42036</v>
      </c>
      <c r="B2927">
        <v>2015</v>
      </c>
      <c r="C2927">
        <v>1</v>
      </c>
      <c r="D2927" t="s">
        <v>14</v>
      </c>
      <c r="E2927" t="s">
        <v>6</v>
      </c>
      <c r="F2927">
        <v>0</v>
      </c>
    </row>
    <row r="2928" spans="1:6" x14ac:dyDescent="0.35">
      <c r="A2928" s="1">
        <v>42036</v>
      </c>
      <c r="B2928">
        <v>2015</v>
      </c>
      <c r="C2928">
        <v>1</v>
      </c>
      <c r="D2928" t="s">
        <v>14</v>
      </c>
      <c r="E2928" t="s">
        <v>7</v>
      </c>
      <c r="F2928">
        <v>6.25</v>
      </c>
    </row>
    <row r="2929" spans="1:6" x14ac:dyDescent="0.35">
      <c r="A2929" s="1">
        <v>42036</v>
      </c>
      <c r="B2929">
        <v>2015</v>
      </c>
      <c r="C2929">
        <v>1</v>
      </c>
      <c r="D2929" t="s">
        <v>14</v>
      </c>
      <c r="E2929" t="s">
        <v>8</v>
      </c>
      <c r="F2929">
        <v>2</v>
      </c>
    </row>
    <row r="2930" spans="1:6" x14ac:dyDescent="0.35">
      <c r="A2930" s="1">
        <v>42064</v>
      </c>
      <c r="B2930">
        <v>2015</v>
      </c>
      <c r="C2930">
        <v>1</v>
      </c>
      <c r="D2930" t="s">
        <v>15</v>
      </c>
      <c r="E2930" t="s">
        <v>1</v>
      </c>
      <c r="F2930">
        <v>9</v>
      </c>
    </row>
    <row r="2931" spans="1:6" x14ac:dyDescent="0.35">
      <c r="A2931" s="1">
        <v>42064</v>
      </c>
      <c r="B2931">
        <v>2015</v>
      </c>
      <c r="C2931">
        <v>1</v>
      </c>
      <c r="D2931" t="s">
        <v>15</v>
      </c>
      <c r="E2931" t="s">
        <v>2</v>
      </c>
      <c r="F2931">
        <v>4.67</v>
      </c>
    </row>
    <row r="2932" spans="1:6" x14ac:dyDescent="0.35">
      <c r="A2932" s="1">
        <v>42064</v>
      </c>
      <c r="B2932">
        <v>2015</v>
      </c>
      <c r="C2932">
        <v>1</v>
      </c>
      <c r="D2932" t="s">
        <v>15</v>
      </c>
      <c r="E2932" t="s">
        <v>3</v>
      </c>
      <c r="F2932">
        <v>6</v>
      </c>
    </row>
    <row r="2933" spans="1:6" x14ac:dyDescent="0.35">
      <c r="A2933" s="1">
        <v>42064</v>
      </c>
      <c r="B2933">
        <v>2015</v>
      </c>
      <c r="C2933">
        <v>1</v>
      </c>
      <c r="D2933" t="s">
        <v>15</v>
      </c>
      <c r="E2933" t="s">
        <v>4</v>
      </c>
      <c r="F2933">
        <v>57.24</v>
      </c>
    </row>
    <row r="2934" spans="1:6" x14ac:dyDescent="0.35">
      <c r="A2934" s="1">
        <v>42064</v>
      </c>
      <c r="B2934">
        <v>2015</v>
      </c>
      <c r="C2934">
        <v>1</v>
      </c>
      <c r="D2934" t="s">
        <v>15</v>
      </c>
      <c r="E2934" t="s">
        <v>5</v>
      </c>
      <c r="F2934">
        <v>11</v>
      </c>
    </row>
    <row r="2935" spans="1:6" x14ac:dyDescent="0.35">
      <c r="A2935" s="1">
        <v>42064</v>
      </c>
      <c r="B2935">
        <v>2015</v>
      </c>
      <c r="C2935">
        <v>1</v>
      </c>
      <c r="D2935" t="s">
        <v>15</v>
      </c>
      <c r="E2935" t="s">
        <v>6</v>
      </c>
      <c r="F2935">
        <v>3</v>
      </c>
    </row>
    <row r="2936" spans="1:6" x14ac:dyDescent="0.35">
      <c r="A2936" s="1">
        <v>42064</v>
      </c>
      <c r="B2936">
        <v>2015</v>
      </c>
      <c r="C2936">
        <v>1</v>
      </c>
      <c r="D2936" t="s">
        <v>15</v>
      </c>
      <c r="E2936" t="s">
        <v>7</v>
      </c>
      <c r="F2936">
        <v>0</v>
      </c>
    </row>
    <row r="2937" spans="1:6" x14ac:dyDescent="0.35">
      <c r="A2937" s="1">
        <v>42064</v>
      </c>
      <c r="B2937">
        <v>2015</v>
      </c>
      <c r="C2937">
        <v>1</v>
      </c>
      <c r="D2937" t="s">
        <v>15</v>
      </c>
      <c r="E2937" t="s">
        <v>8</v>
      </c>
      <c r="F2937">
        <v>4</v>
      </c>
    </row>
    <row r="2938" spans="1:6" x14ac:dyDescent="0.35">
      <c r="A2938" s="1">
        <v>42095</v>
      </c>
      <c r="B2938">
        <v>2015</v>
      </c>
      <c r="C2938">
        <v>1</v>
      </c>
      <c r="D2938" t="s">
        <v>16</v>
      </c>
      <c r="E2938" t="s">
        <v>1</v>
      </c>
      <c r="F2938">
        <v>4.68</v>
      </c>
    </row>
    <row r="2939" spans="1:6" x14ac:dyDescent="0.35">
      <c r="A2939" s="1">
        <v>42095</v>
      </c>
      <c r="B2939">
        <v>2015</v>
      </c>
      <c r="C2939">
        <v>1</v>
      </c>
      <c r="D2939" t="s">
        <v>16</v>
      </c>
      <c r="E2939" t="s">
        <v>2</v>
      </c>
      <c r="F2939">
        <v>8.92</v>
      </c>
    </row>
    <row r="2940" spans="1:6" x14ac:dyDescent="0.35">
      <c r="A2940" s="1">
        <v>42095</v>
      </c>
      <c r="B2940">
        <v>2015</v>
      </c>
      <c r="C2940">
        <v>1</v>
      </c>
      <c r="D2940" t="s">
        <v>16</v>
      </c>
      <c r="E2940" t="s">
        <v>3</v>
      </c>
      <c r="F2940">
        <v>3.5</v>
      </c>
    </row>
    <row r="2941" spans="1:6" x14ac:dyDescent="0.35">
      <c r="A2941" s="1">
        <v>42095</v>
      </c>
      <c r="B2941">
        <v>2015</v>
      </c>
      <c r="C2941">
        <v>1</v>
      </c>
      <c r="D2941" t="s">
        <v>16</v>
      </c>
      <c r="E2941" t="s">
        <v>4</v>
      </c>
      <c r="F2941">
        <v>60.1</v>
      </c>
    </row>
    <row r="2942" spans="1:6" x14ac:dyDescent="0.35">
      <c r="A2942" s="1">
        <v>42095</v>
      </c>
      <c r="B2942">
        <v>2015</v>
      </c>
      <c r="C2942">
        <v>1</v>
      </c>
      <c r="D2942" t="s">
        <v>16</v>
      </c>
      <c r="E2942" t="s">
        <v>5</v>
      </c>
      <c r="F2942">
        <v>4</v>
      </c>
    </row>
    <row r="2943" spans="1:6" x14ac:dyDescent="0.35">
      <c r="A2943" s="1">
        <v>42095</v>
      </c>
      <c r="B2943">
        <v>2015</v>
      </c>
      <c r="C2943">
        <v>1</v>
      </c>
      <c r="D2943" t="s">
        <v>16</v>
      </c>
      <c r="E2943" t="s">
        <v>6</v>
      </c>
      <c r="F2943">
        <v>0</v>
      </c>
    </row>
    <row r="2944" spans="1:6" x14ac:dyDescent="0.35">
      <c r="A2944" s="1">
        <v>42095</v>
      </c>
      <c r="B2944">
        <v>2015</v>
      </c>
      <c r="C2944">
        <v>1</v>
      </c>
      <c r="D2944" t="s">
        <v>16</v>
      </c>
      <c r="E2944" t="s">
        <v>7</v>
      </c>
      <c r="F2944">
        <v>2</v>
      </c>
    </row>
    <row r="2945" spans="1:6" x14ac:dyDescent="0.35">
      <c r="A2945" s="1">
        <v>42095</v>
      </c>
      <c r="B2945">
        <v>2015</v>
      </c>
      <c r="C2945">
        <v>1</v>
      </c>
      <c r="D2945" t="s">
        <v>16</v>
      </c>
      <c r="E2945" t="s">
        <v>8</v>
      </c>
      <c r="F2945">
        <v>1</v>
      </c>
    </row>
    <row r="2946" spans="1:6" x14ac:dyDescent="0.35">
      <c r="A2946" s="1">
        <v>42125</v>
      </c>
      <c r="B2946">
        <v>2015</v>
      </c>
      <c r="C2946">
        <v>1</v>
      </c>
      <c r="D2946" t="s">
        <v>17</v>
      </c>
      <c r="E2946" t="s">
        <v>1</v>
      </c>
      <c r="F2946">
        <v>2.34</v>
      </c>
    </row>
    <row r="2947" spans="1:6" x14ac:dyDescent="0.35">
      <c r="A2947" s="1">
        <v>42125</v>
      </c>
      <c r="B2947">
        <v>2015</v>
      </c>
      <c r="C2947">
        <v>1</v>
      </c>
      <c r="D2947" t="s">
        <v>17</v>
      </c>
      <c r="E2947" t="s">
        <v>2</v>
      </c>
      <c r="F2947">
        <v>3.32</v>
      </c>
    </row>
    <row r="2948" spans="1:6" x14ac:dyDescent="0.35">
      <c r="A2948" s="1">
        <v>42125</v>
      </c>
      <c r="B2948">
        <v>2015</v>
      </c>
      <c r="C2948">
        <v>1</v>
      </c>
      <c r="D2948" t="s">
        <v>17</v>
      </c>
      <c r="E2948" t="s">
        <v>3</v>
      </c>
      <c r="F2948">
        <v>1</v>
      </c>
    </row>
    <row r="2949" spans="1:6" x14ac:dyDescent="0.35">
      <c r="A2949" s="1">
        <v>42125</v>
      </c>
      <c r="B2949">
        <v>2015</v>
      </c>
      <c r="C2949">
        <v>1</v>
      </c>
      <c r="D2949" t="s">
        <v>17</v>
      </c>
      <c r="E2949" t="s">
        <v>4</v>
      </c>
      <c r="F2949">
        <v>33.6</v>
      </c>
    </row>
    <row r="2950" spans="1:6" x14ac:dyDescent="0.35">
      <c r="A2950" s="1">
        <v>42125</v>
      </c>
      <c r="B2950">
        <v>2015</v>
      </c>
      <c r="C2950">
        <v>1</v>
      </c>
      <c r="D2950" t="s">
        <v>17</v>
      </c>
      <c r="E2950" t="s">
        <v>5</v>
      </c>
      <c r="F2950">
        <v>14</v>
      </c>
    </row>
    <row r="2951" spans="1:6" x14ac:dyDescent="0.35">
      <c r="A2951" s="1">
        <v>42125</v>
      </c>
      <c r="B2951">
        <v>2015</v>
      </c>
      <c r="C2951">
        <v>1</v>
      </c>
      <c r="D2951" t="s">
        <v>17</v>
      </c>
      <c r="E2951" t="s">
        <v>6</v>
      </c>
      <c r="F2951">
        <v>0</v>
      </c>
    </row>
    <row r="2952" spans="1:6" x14ac:dyDescent="0.35">
      <c r="A2952" s="1">
        <v>42125</v>
      </c>
      <c r="B2952">
        <v>2015</v>
      </c>
      <c r="C2952">
        <v>1</v>
      </c>
      <c r="D2952" t="s">
        <v>17</v>
      </c>
      <c r="E2952" t="s">
        <v>7</v>
      </c>
      <c r="F2952">
        <v>16</v>
      </c>
    </row>
    <row r="2953" spans="1:6" x14ac:dyDescent="0.35">
      <c r="A2953" s="1">
        <v>42125</v>
      </c>
      <c r="B2953">
        <v>2015</v>
      </c>
      <c r="C2953">
        <v>1</v>
      </c>
      <c r="D2953" t="s">
        <v>17</v>
      </c>
      <c r="E2953" t="s">
        <v>8</v>
      </c>
      <c r="F2953">
        <v>3</v>
      </c>
    </row>
    <row r="2954" spans="1:6" x14ac:dyDescent="0.35">
      <c r="A2954" s="1">
        <v>42156</v>
      </c>
      <c r="B2954">
        <v>2015</v>
      </c>
      <c r="C2954">
        <v>1</v>
      </c>
      <c r="D2954" t="s">
        <v>18</v>
      </c>
      <c r="E2954" t="s">
        <v>1</v>
      </c>
      <c r="F2954">
        <v>3</v>
      </c>
    </row>
    <row r="2955" spans="1:6" x14ac:dyDescent="0.35">
      <c r="A2955" s="1">
        <v>42156</v>
      </c>
      <c r="B2955">
        <v>2015</v>
      </c>
      <c r="C2955">
        <v>1</v>
      </c>
      <c r="D2955" t="s">
        <v>18</v>
      </c>
      <c r="E2955" t="s">
        <v>2</v>
      </c>
      <c r="F2955">
        <v>9.3699999999999992</v>
      </c>
    </row>
    <row r="2956" spans="1:6" x14ac:dyDescent="0.35">
      <c r="A2956" s="1">
        <v>42156</v>
      </c>
      <c r="B2956">
        <v>2015</v>
      </c>
      <c r="C2956">
        <v>1</v>
      </c>
      <c r="D2956" t="s">
        <v>18</v>
      </c>
      <c r="E2956" t="s">
        <v>3</v>
      </c>
      <c r="F2956">
        <v>7.3</v>
      </c>
    </row>
    <row r="2957" spans="1:6" x14ac:dyDescent="0.35">
      <c r="A2957" s="1">
        <v>42156</v>
      </c>
      <c r="B2957">
        <v>2015</v>
      </c>
      <c r="C2957">
        <v>1</v>
      </c>
      <c r="D2957" t="s">
        <v>18</v>
      </c>
      <c r="E2957" t="s">
        <v>4</v>
      </c>
      <c r="F2957">
        <v>42</v>
      </c>
    </row>
    <row r="2958" spans="1:6" x14ac:dyDescent="0.35">
      <c r="A2958" s="1">
        <v>42156</v>
      </c>
      <c r="B2958">
        <v>2015</v>
      </c>
      <c r="C2958">
        <v>1</v>
      </c>
      <c r="D2958" t="s">
        <v>18</v>
      </c>
      <c r="E2958" t="s">
        <v>5</v>
      </c>
      <c r="F2958">
        <v>13</v>
      </c>
    </row>
    <row r="2959" spans="1:6" x14ac:dyDescent="0.35">
      <c r="A2959" s="1">
        <v>42156</v>
      </c>
      <c r="B2959">
        <v>2015</v>
      </c>
      <c r="C2959">
        <v>1</v>
      </c>
      <c r="D2959" t="s">
        <v>18</v>
      </c>
      <c r="E2959" t="s">
        <v>6</v>
      </c>
      <c r="F2959">
        <v>0</v>
      </c>
    </row>
    <row r="2960" spans="1:6" x14ac:dyDescent="0.35">
      <c r="A2960" s="1">
        <v>42156</v>
      </c>
      <c r="B2960">
        <v>2015</v>
      </c>
      <c r="C2960">
        <v>1</v>
      </c>
      <c r="D2960" t="s">
        <v>18</v>
      </c>
      <c r="E2960" t="s">
        <v>7</v>
      </c>
      <c r="F2960">
        <v>3</v>
      </c>
    </row>
    <row r="2961" spans="1:6" x14ac:dyDescent="0.35">
      <c r="A2961" s="1">
        <v>42156</v>
      </c>
      <c r="B2961">
        <v>2015</v>
      </c>
      <c r="C2961">
        <v>1</v>
      </c>
      <c r="D2961" t="s">
        <v>18</v>
      </c>
      <c r="E2961" t="s">
        <v>8</v>
      </c>
      <c r="F2961">
        <v>0</v>
      </c>
    </row>
    <row r="2962" spans="1:6" x14ac:dyDescent="0.35">
      <c r="A2962" s="1">
        <v>42186</v>
      </c>
      <c r="B2962">
        <v>2015</v>
      </c>
      <c r="C2962">
        <v>1</v>
      </c>
      <c r="D2962" t="s">
        <v>19</v>
      </c>
      <c r="E2962" t="s">
        <v>1</v>
      </c>
      <c r="F2962">
        <v>0</v>
      </c>
    </row>
    <row r="2963" spans="1:6" x14ac:dyDescent="0.35">
      <c r="A2963" s="1">
        <v>42186</v>
      </c>
      <c r="B2963">
        <v>2015</v>
      </c>
      <c r="C2963">
        <v>1</v>
      </c>
      <c r="D2963" t="s">
        <v>19</v>
      </c>
      <c r="E2963" t="s">
        <v>2</v>
      </c>
      <c r="F2963">
        <v>0</v>
      </c>
    </row>
    <row r="2964" spans="1:6" x14ac:dyDescent="0.35">
      <c r="A2964" s="1">
        <v>42186</v>
      </c>
      <c r="B2964">
        <v>2015</v>
      </c>
      <c r="C2964">
        <v>1</v>
      </c>
      <c r="D2964" t="s">
        <v>19</v>
      </c>
      <c r="E2964" t="s">
        <v>3</v>
      </c>
      <c r="F2964">
        <v>0</v>
      </c>
    </row>
    <row r="2965" spans="1:6" x14ac:dyDescent="0.35">
      <c r="A2965" s="1">
        <v>42186</v>
      </c>
      <c r="B2965">
        <v>2015</v>
      </c>
      <c r="C2965">
        <v>1</v>
      </c>
      <c r="D2965" t="s">
        <v>19</v>
      </c>
      <c r="E2965" t="s">
        <v>4</v>
      </c>
      <c r="F2965">
        <v>0</v>
      </c>
    </row>
    <row r="2966" spans="1:6" x14ac:dyDescent="0.35">
      <c r="A2966" s="1">
        <v>42186</v>
      </c>
      <c r="B2966">
        <v>2015</v>
      </c>
      <c r="C2966">
        <v>1</v>
      </c>
      <c r="D2966" t="s">
        <v>19</v>
      </c>
      <c r="E2966" t="s">
        <v>5</v>
      </c>
      <c r="F2966">
        <v>0</v>
      </c>
    </row>
    <row r="2967" spans="1:6" x14ac:dyDescent="0.35">
      <c r="A2967" s="1">
        <v>42186</v>
      </c>
      <c r="B2967">
        <v>2015</v>
      </c>
      <c r="C2967">
        <v>1</v>
      </c>
      <c r="D2967" t="s">
        <v>19</v>
      </c>
      <c r="E2967" t="s">
        <v>6</v>
      </c>
      <c r="F2967">
        <v>0</v>
      </c>
    </row>
    <row r="2968" spans="1:6" x14ac:dyDescent="0.35">
      <c r="A2968" s="1">
        <v>42186</v>
      </c>
      <c r="B2968">
        <v>2015</v>
      </c>
      <c r="C2968">
        <v>1</v>
      </c>
      <c r="D2968" t="s">
        <v>19</v>
      </c>
      <c r="E2968" t="s">
        <v>7</v>
      </c>
      <c r="F2968">
        <v>0</v>
      </c>
    </row>
    <row r="2969" spans="1:6" x14ac:dyDescent="0.35">
      <c r="A2969" s="1">
        <v>42186</v>
      </c>
      <c r="B2969">
        <v>2015</v>
      </c>
      <c r="C2969">
        <v>1</v>
      </c>
      <c r="D2969" t="s">
        <v>19</v>
      </c>
      <c r="E2969" t="s">
        <v>8</v>
      </c>
      <c r="F2969">
        <v>0</v>
      </c>
    </row>
    <row r="2970" spans="1:6" x14ac:dyDescent="0.35">
      <c r="A2970" s="1">
        <v>42217</v>
      </c>
      <c r="B2970">
        <v>2015</v>
      </c>
      <c r="C2970">
        <v>1</v>
      </c>
      <c r="D2970" t="s">
        <v>13</v>
      </c>
      <c r="E2970" t="s">
        <v>1</v>
      </c>
      <c r="F2970">
        <v>2</v>
      </c>
    </row>
    <row r="2971" spans="1:6" x14ac:dyDescent="0.35">
      <c r="A2971" s="1">
        <v>42217</v>
      </c>
      <c r="B2971">
        <v>2015</v>
      </c>
      <c r="C2971">
        <v>1</v>
      </c>
      <c r="D2971" t="s">
        <v>13</v>
      </c>
      <c r="E2971" t="s">
        <v>2</v>
      </c>
      <c r="F2971">
        <v>7.077</v>
      </c>
    </row>
    <row r="2972" spans="1:6" x14ac:dyDescent="0.35">
      <c r="A2972" s="1">
        <v>42217</v>
      </c>
      <c r="B2972">
        <v>2015</v>
      </c>
      <c r="C2972">
        <v>1</v>
      </c>
      <c r="D2972" t="s">
        <v>13</v>
      </c>
      <c r="E2972" t="s">
        <v>3</v>
      </c>
      <c r="F2972">
        <v>1.2</v>
      </c>
    </row>
    <row r="2973" spans="1:6" x14ac:dyDescent="0.35">
      <c r="A2973" s="1">
        <v>42217</v>
      </c>
      <c r="B2973">
        <v>2015</v>
      </c>
      <c r="C2973">
        <v>1</v>
      </c>
      <c r="D2973" t="s">
        <v>13</v>
      </c>
      <c r="E2973" t="s">
        <v>4</v>
      </c>
      <c r="F2973">
        <v>46.4</v>
      </c>
    </row>
    <row r="2974" spans="1:6" x14ac:dyDescent="0.35">
      <c r="A2974" s="1">
        <v>42217</v>
      </c>
      <c r="B2974">
        <v>2015</v>
      </c>
      <c r="C2974">
        <v>1</v>
      </c>
      <c r="D2974" t="s">
        <v>13</v>
      </c>
      <c r="E2974" t="s">
        <v>5</v>
      </c>
      <c r="F2974">
        <v>13</v>
      </c>
    </row>
    <row r="2975" spans="1:6" x14ac:dyDescent="0.35">
      <c r="A2975" s="1">
        <v>42217</v>
      </c>
      <c r="B2975">
        <v>2015</v>
      </c>
      <c r="C2975">
        <v>1</v>
      </c>
      <c r="D2975" t="s">
        <v>13</v>
      </c>
      <c r="E2975" t="s">
        <v>6</v>
      </c>
      <c r="F2975">
        <v>1</v>
      </c>
    </row>
    <row r="2976" spans="1:6" x14ac:dyDescent="0.35">
      <c r="A2976" s="1">
        <v>42217</v>
      </c>
      <c r="B2976">
        <v>2015</v>
      </c>
      <c r="C2976">
        <v>1</v>
      </c>
      <c r="D2976" t="s">
        <v>13</v>
      </c>
      <c r="E2976" t="s">
        <v>7</v>
      </c>
      <c r="F2976">
        <v>1</v>
      </c>
    </row>
    <row r="2977" spans="1:6" x14ac:dyDescent="0.35">
      <c r="A2977" s="1">
        <v>42217</v>
      </c>
      <c r="B2977">
        <v>2015</v>
      </c>
      <c r="C2977">
        <v>1</v>
      </c>
      <c r="D2977" t="s">
        <v>13</v>
      </c>
      <c r="E2977" t="s">
        <v>8</v>
      </c>
      <c r="F2977">
        <v>2</v>
      </c>
    </row>
    <row r="2978" spans="1:6" x14ac:dyDescent="0.35">
      <c r="A2978" s="1">
        <v>42248</v>
      </c>
      <c r="B2978">
        <v>2015</v>
      </c>
      <c r="C2978">
        <v>1</v>
      </c>
      <c r="D2978" t="s">
        <v>14</v>
      </c>
      <c r="E2978" t="s">
        <v>1</v>
      </c>
      <c r="F2978">
        <v>3</v>
      </c>
    </row>
    <row r="2979" spans="1:6" x14ac:dyDescent="0.35">
      <c r="A2979" s="1">
        <v>42248</v>
      </c>
      <c r="B2979">
        <v>2015</v>
      </c>
      <c r="C2979">
        <v>1</v>
      </c>
      <c r="D2979" t="s">
        <v>14</v>
      </c>
      <c r="E2979" t="s">
        <v>2</v>
      </c>
      <c r="F2979">
        <v>4.34</v>
      </c>
    </row>
    <row r="2980" spans="1:6" x14ac:dyDescent="0.35">
      <c r="A2980" s="1">
        <v>42248</v>
      </c>
      <c r="B2980">
        <v>2015</v>
      </c>
      <c r="C2980">
        <v>1</v>
      </c>
      <c r="D2980" t="s">
        <v>14</v>
      </c>
      <c r="E2980" t="s">
        <v>3</v>
      </c>
      <c r="F2980">
        <v>9.4</v>
      </c>
    </row>
    <row r="2981" spans="1:6" x14ac:dyDescent="0.35">
      <c r="A2981" s="1">
        <v>42248</v>
      </c>
      <c r="B2981">
        <v>2015</v>
      </c>
      <c r="C2981">
        <v>1</v>
      </c>
      <c r="D2981" t="s">
        <v>14</v>
      </c>
      <c r="E2981" t="s">
        <v>4</v>
      </c>
      <c r="F2981">
        <v>36.200000000000003</v>
      </c>
    </row>
    <row r="2982" spans="1:6" x14ac:dyDescent="0.35">
      <c r="A2982" s="1">
        <v>42248</v>
      </c>
      <c r="B2982">
        <v>2015</v>
      </c>
      <c r="C2982">
        <v>1</v>
      </c>
      <c r="D2982" t="s">
        <v>14</v>
      </c>
      <c r="E2982" t="s">
        <v>5</v>
      </c>
      <c r="F2982">
        <v>33</v>
      </c>
    </row>
    <row r="2983" spans="1:6" x14ac:dyDescent="0.35">
      <c r="A2983" s="1">
        <v>42248</v>
      </c>
      <c r="B2983">
        <v>2015</v>
      </c>
      <c r="C2983">
        <v>1</v>
      </c>
      <c r="D2983" t="s">
        <v>14</v>
      </c>
      <c r="E2983" t="s">
        <v>6</v>
      </c>
      <c r="F2983">
        <v>2</v>
      </c>
    </row>
    <row r="2984" spans="1:6" x14ac:dyDescent="0.35">
      <c r="A2984" s="1">
        <v>42248</v>
      </c>
      <c r="B2984">
        <v>2015</v>
      </c>
      <c r="C2984">
        <v>1</v>
      </c>
      <c r="D2984" t="s">
        <v>14</v>
      </c>
      <c r="E2984" t="s">
        <v>7</v>
      </c>
      <c r="F2984">
        <v>7</v>
      </c>
    </row>
    <row r="2985" spans="1:6" x14ac:dyDescent="0.35">
      <c r="A2985" s="1">
        <v>42248</v>
      </c>
      <c r="B2985">
        <v>2015</v>
      </c>
      <c r="C2985">
        <v>1</v>
      </c>
      <c r="D2985" t="s">
        <v>14</v>
      </c>
      <c r="E2985" t="s">
        <v>8</v>
      </c>
      <c r="F2985">
        <v>2</v>
      </c>
    </row>
    <row r="2986" spans="1:6" x14ac:dyDescent="0.35">
      <c r="A2986" s="1">
        <v>42278</v>
      </c>
      <c r="B2986">
        <v>2015</v>
      </c>
      <c r="C2986">
        <v>1</v>
      </c>
      <c r="D2986" t="s">
        <v>15</v>
      </c>
      <c r="E2986" t="s">
        <v>1</v>
      </c>
      <c r="F2986">
        <v>6</v>
      </c>
    </row>
    <row r="2987" spans="1:6" x14ac:dyDescent="0.35">
      <c r="A2987" s="1">
        <v>42278</v>
      </c>
      <c r="B2987">
        <v>2015</v>
      </c>
      <c r="C2987">
        <v>1</v>
      </c>
      <c r="D2987" t="s">
        <v>15</v>
      </c>
      <c r="E2987" t="s">
        <v>2</v>
      </c>
      <c r="F2987">
        <v>5.8639999999999999</v>
      </c>
    </row>
    <row r="2988" spans="1:6" x14ac:dyDescent="0.35">
      <c r="A2988" s="1">
        <v>42278</v>
      </c>
      <c r="B2988">
        <v>2015</v>
      </c>
      <c r="C2988">
        <v>1</v>
      </c>
      <c r="D2988" t="s">
        <v>15</v>
      </c>
      <c r="E2988" t="s">
        <v>3</v>
      </c>
      <c r="F2988">
        <v>7</v>
      </c>
    </row>
    <row r="2989" spans="1:6" x14ac:dyDescent="0.35">
      <c r="A2989" s="1">
        <v>42278</v>
      </c>
      <c r="B2989">
        <v>2015</v>
      </c>
      <c r="C2989">
        <v>1</v>
      </c>
      <c r="D2989" t="s">
        <v>15</v>
      </c>
      <c r="E2989" t="s">
        <v>4</v>
      </c>
      <c r="F2989">
        <v>32.6</v>
      </c>
    </row>
    <row r="2990" spans="1:6" x14ac:dyDescent="0.35">
      <c r="A2990" s="1">
        <v>42278</v>
      </c>
      <c r="B2990">
        <v>2015</v>
      </c>
      <c r="C2990">
        <v>1</v>
      </c>
      <c r="D2990" t="s">
        <v>15</v>
      </c>
      <c r="E2990" t="s">
        <v>5</v>
      </c>
      <c r="F2990">
        <v>14</v>
      </c>
    </row>
    <row r="2991" spans="1:6" x14ac:dyDescent="0.35">
      <c r="A2991" s="1">
        <v>42278</v>
      </c>
      <c r="B2991">
        <v>2015</v>
      </c>
      <c r="C2991">
        <v>1</v>
      </c>
      <c r="D2991" t="s">
        <v>15</v>
      </c>
      <c r="E2991" t="s">
        <v>6</v>
      </c>
      <c r="F2991">
        <v>3</v>
      </c>
    </row>
    <row r="2992" spans="1:6" x14ac:dyDescent="0.35">
      <c r="A2992" s="1">
        <v>42278</v>
      </c>
      <c r="B2992">
        <v>2015</v>
      </c>
      <c r="C2992">
        <v>1</v>
      </c>
      <c r="D2992" t="s">
        <v>15</v>
      </c>
      <c r="E2992" t="s">
        <v>7</v>
      </c>
      <c r="F2992">
        <v>1</v>
      </c>
    </row>
    <row r="2993" spans="1:6" x14ac:dyDescent="0.35">
      <c r="A2993" s="1">
        <v>42278</v>
      </c>
      <c r="B2993">
        <v>2015</v>
      </c>
      <c r="C2993">
        <v>1</v>
      </c>
      <c r="D2993" t="s">
        <v>15</v>
      </c>
      <c r="E2993" t="s">
        <v>8</v>
      </c>
      <c r="F2993">
        <v>1</v>
      </c>
    </row>
    <row r="2994" spans="1:6" x14ac:dyDescent="0.35">
      <c r="A2994" s="1">
        <v>42309</v>
      </c>
      <c r="B2994">
        <v>2015</v>
      </c>
      <c r="C2994">
        <v>1</v>
      </c>
      <c r="D2994" t="s">
        <v>16</v>
      </c>
      <c r="E2994" t="s">
        <v>1</v>
      </c>
      <c r="F2994">
        <v>3</v>
      </c>
    </row>
    <row r="2995" spans="1:6" x14ac:dyDescent="0.35">
      <c r="A2995" s="1">
        <v>42309</v>
      </c>
      <c r="B2995">
        <v>2015</v>
      </c>
      <c r="C2995">
        <v>1</v>
      </c>
      <c r="D2995" t="s">
        <v>16</v>
      </c>
      <c r="E2995" t="s">
        <v>2</v>
      </c>
      <c r="F2995">
        <v>7.34</v>
      </c>
    </row>
    <row r="2996" spans="1:6" x14ac:dyDescent="0.35">
      <c r="A2996" s="1">
        <v>42309</v>
      </c>
      <c r="B2996">
        <v>2015</v>
      </c>
      <c r="C2996">
        <v>1</v>
      </c>
      <c r="D2996" t="s">
        <v>16</v>
      </c>
      <c r="E2996" t="s">
        <v>3</v>
      </c>
      <c r="F2996">
        <v>7</v>
      </c>
    </row>
    <row r="2997" spans="1:6" x14ac:dyDescent="0.35">
      <c r="A2997" s="1">
        <v>42309</v>
      </c>
      <c r="B2997">
        <v>2015</v>
      </c>
      <c r="C2997">
        <v>1</v>
      </c>
      <c r="D2997" t="s">
        <v>16</v>
      </c>
      <c r="E2997" t="s">
        <v>4</v>
      </c>
      <c r="F2997">
        <v>43.6</v>
      </c>
    </row>
    <row r="2998" spans="1:6" x14ac:dyDescent="0.35">
      <c r="A2998" s="1">
        <v>42309</v>
      </c>
      <c r="B2998">
        <v>2015</v>
      </c>
      <c r="C2998">
        <v>1</v>
      </c>
      <c r="D2998" t="s">
        <v>16</v>
      </c>
      <c r="E2998" t="s">
        <v>5</v>
      </c>
      <c r="F2998">
        <v>11</v>
      </c>
    </row>
    <row r="2999" spans="1:6" x14ac:dyDescent="0.35">
      <c r="A2999" s="1">
        <v>42309</v>
      </c>
      <c r="B2999">
        <v>2015</v>
      </c>
      <c r="C2999">
        <v>1</v>
      </c>
      <c r="D2999" t="s">
        <v>16</v>
      </c>
      <c r="E2999" t="s">
        <v>6</v>
      </c>
      <c r="F2999">
        <v>1</v>
      </c>
    </row>
    <row r="3000" spans="1:6" x14ac:dyDescent="0.35">
      <c r="A3000" s="1">
        <v>42309</v>
      </c>
      <c r="B3000">
        <v>2015</v>
      </c>
      <c r="C3000">
        <v>1</v>
      </c>
      <c r="D3000" t="s">
        <v>16</v>
      </c>
      <c r="E3000" t="s">
        <v>7</v>
      </c>
      <c r="F3000">
        <v>11</v>
      </c>
    </row>
    <row r="3001" spans="1:6" x14ac:dyDescent="0.35">
      <c r="A3001" s="1">
        <v>42309</v>
      </c>
      <c r="B3001">
        <v>2015</v>
      </c>
      <c r="C3001">
        <v>1</v>
      </c>
      <c r="D3001" t="s">
        <v>16</v>
      </c>
      <c r="E3001" t="s">
        <v>8</v>
      </c>
      <c r="F3001">
        <v>2</v>
      </c>
    </row>
    <row r="3002" spans="1:6" x14ac:dyDescent="0.35">
      <c r="A3002" s="1">
        <v>42339</v>
      </c>
      <c r="B3002">
        <v>2015</v>
      </c>
      <c r="C3002">
        <v>1</v>
      </c>
      <c r="D3002" t="s">
        <v>17</v>
      </c>
      <c r="E3002" t="s">
        <v>1</v>
      </c>
      <c r="F3002">
        <v>2.33</v>
      </c>
    </row>
    <row r="3003" spans="1:6" x14ac:dyDescent="0.35">
      <c r="A3003" s="1">
        <v>42339</v>
      </c>
      <c r="B3003">
        <v>2015</v>
      </c>
      <c r="C3003">
        <v>1</v>
      </c>
      <c r="D3003" t="s">
        <v>17</v>
      </c>
      <c r="E3003" t="s">
        <v>2</v>
      </c>
      <c r="F3003">
        <v>3.34</v>
      </c>
    </row>
    <row r="3004" spans="1:6" x14ac:dyDescent="0.35">
      <c r="A3004" s="1">
        <v>42339</v>
      </c>
      <c r="B3004">
        <v>2015</v>
      </c>
      <c r="C3004">
        <v>1</v>
      </c>
      <c r="D3004" t="s">
        <v>17</v>
      </c>
      <c r="E3004" t="s">
        <v>3</v>
      </c>
      <c r="F3004">
        <v>7.5</v>
      </c>
    </row>
    <row r="3005" spans="1:6" x14ac:dyDescent="0.35">
      <c r="A3005" s="1">
        <v>42339</v>
      </c>
      <c r="B3005">
        <v>2015</v>
      </c>
      <c r="C3005">
        <v>1</v>
      </c>
      <c r="D3005" t="s">
        <v>17</v>
      </c>
      <c r="E3005" t="s">
        <v>4</v>
      </c>
      <c r="F3005">
        <v>36.6</v>
      </c>
    </row>
    <row r="3006" spans="1:6" x14ac:dyDescent="0.35">
      <c r="A3006" s="1">
        <v>42339</v>
      </c>
      <c r="B3006">
        <v>2015</v>
      </c>
      <c r="C3006">
        <v>1</v>
      </c>
      <c r="D3006" t="s">
        <v>17</v>
      </c>
      <c r="E3006" t="s">
        <v>5</v>
      </c>
      <c r="F3006">
        <v>18</v>
      </c>
    </row>
    <row r="3007" spans="1:6" x14ac:dyDescent="0.35">
      <c r="A3007" s="1">
        <v>42339</v>
      </c>
      <c r="B3007">
        <v>2015</v>
      </c>
      <c r="C3007">
        <v>1</v>
      </c>
      <c r="D3007" t="s">
        <v>17</v>
      </c>
      <c r="E3007" t="s">
        <v>6</v>
      </c>
      <c r="F3007">
        <v>0</v>
      </c>
    </row>
    <row r="3008" spans="1:6" x14ac:dyDescent="0.35">
      <c r="A3008" s="1">
        <v>42339</v>
      </c>
      <c r="B3008">
        <v>2015</v>
      </c>
      <c r="C3008">
        <v>1</v>
      </c>
      <c r="D3008" t="s">
        <v>17</v>
      </c>
      <c r="E3008" t="s">
        <v>7</v>
      </c>
      <c r="F3008">
        <v>6</v>
      </c>
    </row>
    <row r="3009" spans="1:6" x14ac:dyDescent="0.35">
      <c r="A3009" s="1">
        <v>42339</v>
      </c>
      <c r="B3009">
        <v>2015</v>
      </c>
      <c r="C3009">
        <v>1</v>
      </c>
      <c r="D3009" t="s">
        <v>17</v>
      </c>
      <c r="E3009" t="s">
        <v>8</v>
      </c>
      <c r="F3009">
        <v>1</v>
      </c>
    </row>
    <row r="3010" spans="1:6" x14ac:dyDescent="0.35">
      <c r="A3010" s="1" t="s">
        <v>241</v>
      </c>
      <c r="B3010">
        <v>2015</v>
      </c>
      <c r="C3010">
        <v>1</v>
      </c>
      <c r="D3010" t="s">
        <v>18</v>
      </c>
      <c r="E3010" t="s">
        <v>1</v>
      </c>
      <c r="F3010">
        <v>10.34</v>
      </c>
    </row>
    <row r="3011" spans="1:6" x14ac:dyDescent="0.35">
      <c r="A3011" s="1" t="s">
        <v>241</v>
      </c>
      <c r="B3011">
        <v>2015</v>
      </c>
      <c r="C3011">
        <v>1</v>
      </c>
      <c r="D3011" t="s">
        <v>18</v>
      </c>
      <c r="E3011" t="s">
        <v>2</v>
      </c>
      <c r="F3011">
        <v>4.66</v>
      </c>
    </row>
    <row r="3012" spans="1:6" x14ac:dyDescent="0.35">
      <c r="A3012" s="1" t="s">
        <v>241</v>
      </c>
      <c r="B3012">
        <v>2015</v>
      </c>
      <c r="C3012">
        <v>1</v>
      </c>
      <c r="D3012" t="s">
        <v>18</v>
      </c>
      <c r="E3012" t="s">
        <v>3</v>
      </c>
      <c r="F3012">
        <v>10</v>
      </c>
    </row>
    <row r="3013" spans="1:6" x14ac:dyDescent="0.35">
      <c r="A3013" s="1" t="s">
        <v>241</v>
      </c>
      <c r="B3013">
        <v>2015</v>
      </c>
      <c r="C3013">
        <v>1</v>
      </c>
      <c r="D3013" t="s">
        <v>18</v>
      </c>
      <c r="E3013" t="s">
        <v>4</v>
      </c>
      <c r="F3013">
        <v>34</v>
      </c>
    </row>
    <row r="3014" spans="1:6" x14ac:dyDescent="0.35">
      <c r="A3014" s="1" t="s">
        <v>241</v>
      </c>
      <c r="B3014">
        <v>2015</v>
      </c>
      <c r="C3014">
        <v>1</v>
      </c>
      <c r="D3014" t="s">
        <v>18</v>
      </c>
      <c r="E3014" t="s">
        <v>5</v>
      </c>
      <c r="F3014">
        <v>14</v>
      </c>
    </row>
    <row r="3015" spans="1:6" x14ac:dyDescent="0.35">
      <c r="A3015" s="1" t="s">
        <v>241</v>
      </c>
      <c r="B3015">
        <v>2015</v>
      </c>
      <c r="C3015">
        <v>1</v>
      </c>
      <c r="D3015" t="s">
        <v>18</v>
      </c>
      <c r="E3015" t="s">
        <v>6</v>
      </c>
      <c r="F3015">
        <v>2</v>
      </c>
    </row>
    <row r="3016" spans="1:6" x14ac:dyDescent="0.35">
      <c r="A3016" s="1" t="s">
        <v>241</v>
      </c>
      <c r="B3016">
        <v>2015</v>
      </c>
      <c r="C3016">
        <v>1</v>
      </c>
      <c r="D3016" t="s">
        <v>18</v>
      </c>
      <c r="E3016" t="s">
        <v>7</v>
      </c>
      <c r="F3016">
        <v>4</v>
      </c>
    </row>
    <row r="3017" spans="1:6" x14ac:dyDescent="0.35">
      <c r="A3017" s="1" t="s">
        <v>241</v>
      </c>
      <c r="B3017">
        <v>2015</v>
      </c>
      <c r="C3017">
        <v>1</v>
      </c>
      <c r="D3017" t="s">
        <v>18</v>
      </c>
      <c r="E3017" t="s">
        <v>8</v>
      </c>
      <c r="F3017">
        <v>2</v>
      </c>
    </row>
    <row r="3018" spans="1:6" x14ac:dyDescent="0.35">
      <c r="A3018" s="1" t="s">
        <v>242</v>
      </c>
      <c r="B3018">
        <v>2015</v>
      </c>
      <c r="C3018">
        <v>1</v>
      </c>
      <c r="D3018" t="s">
        <v>19</v>
      </c>
      <c r="E3018" t="s">
        <v>1</v>
      </c>
      <c r="F3018">
        <v>3</v>
      </c>
    </row>
    <row r="3019" spans="1:6" x14ac:dyDescent="0.35">
      <c r="A3019" s="1" t="s">
        <v>242</v>
      </c>
      <c r="B3019">
        <v>2015</v>
      </c>
      <c r="C3019">
        <v>1</v>
      </c>
      <c r="D3019" t="s">
        <v>19</v>
      </c>
      <c r="E3019" t="s">
        <v>2</v>
      </c>
      <c r="F3019">
        <v>3.34</v>
      </c>
    </row>
    <row r="3020" spans="1:6" x14ac:dyDescent="0.35">
      <c r="A3020" s="1" t="s">
        <v>242</v>
      </c>
      <c r="B3020">
        <v>2015</v>
      </c>
      <c r="C3020">
        <v>1</v>
      </c>
      <c r="D3020" t="s">
        <v>19</v>
      </c>
      <c r="E3020" t="s">
        <v>3</v>
      </c>
      <c r="F3020">
        <v>5</v>
      </c>
    </row>
    <row r="3021" spans="1:6" x14ac:dyDescent="0.35">
      <c r="A3021" s="1" t="s">
        <v>242</v>
      </c>
      <c r="B3021">
        <v>2015</v>
      </c>
      <c r="C3021">
        <v>1</v>
      </c>
      <c r="D3021" t="s">
        <v>19</v>
      </c>
      <c r="E3021" t="s">
        <v>4</v>
      </c>
      <c r="F3021">
        <v>23</v>
      </c>
    </row>
    <row r="3022" spans="1:6" x14ac:dyDescent="0.35">
      <c r="A3022" s="1" t="s">
        <v>242</v>
      </c>
      <c r="B3022">
        <v>2015</v>
      </c>
      <c r="C3022">
        <v>1</v>
      </c>
      <c r="D3022" t="s">
        <v>19</v>
      </c>
      <c r="E3022" t="s">
        <v>5</v>
      </c>
      <c r="F3022">
        <v>20</v>
      </c>
    </row>
    <row r="3023" spans="1:6" x14ac:dyDescent="0.35">
      <c r="A3023" s="1" t="s">
        <v>242</v>
      </c>
      <c r="B3023">
        <v>2015</v>
      </c>
      <c r="C3023">
        <v>1</v>
      </c>
      <c r="D3023" t="s">
        <v>19</v>
      </c>
      <c r="E3023" t="s">
        <v>6</v>
      </c>
      <c r="F3023">
        <v>0</v>
      </c>
    </row>
    <row r="3024" spans="1:6" x14ac:dyDescent="0.35">
      <c r="A3024" s="1" t="s">
        <v>242</v>
      </c>
      <c r="B3024">
        <v>2015</v>
      </c>
      <c r="C3024">
        <v>1</v>
      </c>
      <c r="D3024" t="s">
        <v>19</v>
      </c>
      <c r="E3024" t="s">
        <v>7</v>
      </c>
      <c r="F3024">
        <v>1</v>
      </c>
    </row>
    <row r="3025" spans="1:6" x14ac:dyDescent="0.35">
      <c r="A3025" s="1" t="s">
        <v>242</v>
      </c>
      <c r="B3025">
        <v>2015</v>
      </c>
      <c r="C3025">
        <v>1</v>
      </c>
      <c r="D3025" t="s">
        <v>19</v>
      </c>
      <c r="E3025" t="s">
        <v>8</v>
      </c>
      <c r="F3025">
        <v>0</v>
      </c>
    </row>
    <row r="3026" spans="1:6" x14ac:dyDescent="0.35">
      <c r="A3026" s="1" t="s">
        <v>243</v>
      </c>
      <c r="B3026">
        <v>2015</v>
      </c>
      <c r="C3026">
        <v>1</v>
      </c>
      <c r="D3026" t="s">
        <v>13</v>
      </c>
      <c r="E3026" t="s">
        <v>1</v>
      </c>
      <c r="F3026">
        <v>6.67</v>
      </c>
    </row>
    <row r="3027" spans="1:6" x14ac:dyDescent="0.35">
      <c r="A3027" s="1" t="s">
        <v>243</v>
      </c>
      <c r="B3027">
        <v>2015</v>
      </c>
      <c r="C3027">
        <v>1</v>
      </c>
      <c r="D3027" t="s">
        <v>13</v>
      </c>
      <c r="E3027" t="s">
        <v>2</v>
      </c>
      <c r="F3027">
        <v>3</v>
      </c>
    </row>
    <row r="3028" spans="1:6" x14ac:dyDescent="0.35">
      <c r="A3028" s="1" t="s">
        <v>243</v>
      </c>
      <c r="B3028">
        <v>2015</v>
      </c>
      <c r="C3028">
        <v>1</v>
      </c>
      <c r="D3028" t="s">
        <v>13</v>
      </c>
      <c r="E3028" t="s">
        <v>3</v>
      </c>
      <c r="F3028">
        <v>1</v>
      </c>
    </row>
    <row r="3029" spans="1:6" x14ac:dyDescent="0.35">
      <c r="A3029" s="1" t="s">
        <v>243</v>
      </c>
      <c r="B3029">
        <v>2015</v>
      </c>
      <c r="C3029">
        <v>1</v>
      </c>
      <c r="D3029" t="s">
        <v>13</v>
      </c>
      <c r="E3029" t="s">
        <v>4</v>
      </c>
      <c r="F3029">
        <v>55.25</v>
      </c>
    </row>
    <row r="3030" spans="1:6" x14ac:dyDescent="0.35">
      <c r="A3030" s="1" t="s">
        <v>243</v>
      </c>
      <c r="B3030">
        <v>2015</v>
      </c>
      <c r="C3030">
        <v>1</v>
      </c>
      <c r="D3030" t="s">
        <v>13</v>
      </c>
      <c r="E3030" t="s">
        <v>5</v>
      </c>
      <c r="F3030">
        <v>13</v>
      </c>
    </row>
    <row r="3031" spans="1:6" x14ac:dyDescent="0.35">
      <c r="A3031" s="1" t="s">
        <v>243</v>
      </c>
      <c r="B3031">
        <v>2015</v>
      </c>
      <c r="C3031">
        <v>1</v>
      </c>
      <c r="D3031" t="s">
        <v>13</v>
      </c>
      <c r="E3031" t="s">
        <v>6</v>
      </c>
      <c r="F3031">
        <v>0</v>
      </c>
    </row>
    <row r="3032" spans="1:6" x14ac:dyDescent="0.35">
      <c r="A3032" s="1" t="s">
        <v>243</v>
      </c>
      <c r="B3032">
        <v>2015</v>
      </c>
      <c r="C3032">
        <v>1</v>
      </c>
      <c r="D3032" t="s">
        <v>13</v>
      </c>
      <c r="E3032" t="s">
        <v>7</v>
      </c>
      <c r="F3032">
        <v>15</v>
      </c>
    </row>
    <row r="3033" spans="1:6" x14ac:dyDescent="0.35">
      <c r="A3033" s="1" t="s">
        <v>243</v>
      </c>
      <c r="B3033">
        <v>2015</v>
      </c>
      <c r="C3033">
        <v>1</v>
      </c>
      <c r="D3033" t="s">
        <v>13</v>
      </c>
      <c r="E3033" t="s">
        <v>8</v>
      </c>
      <c r="F3033">
        <v>2</v>
      </c>
    </row>
    <row r="3034" spans="1:6" x14ac:dyDescent="0.35">
      <c r="A3034" s="1" t="s">
        <v>244</v>
      </c>
      <c r="B3034">
        <v>2015</v>
      </c>
      <c r="C3034">
        <v>1</v>
      </c>
      <c r="D3034" t="s">
        <v>14</v>
      </c>
      <c r="E3034" t="s">
        <v>1</v>
      </c>
      <c r="F3034">
        <v>6.33</v>
      </c>
    </row>
    <row r="3035" spans="1:6" x14ac:dyDescent="0.35">
      <c r="A3035" s="1" t="s">
        <v>244</v>
      </c>
      <c r="B3035">
        <v>2015</v>
      </c>
      <c r="C3035">
        <v>1</v>
      </c>
      <c r="D3035" t="s">
        <v>14</v>
      </c>
      <c r="E3035" t="s">
        <v>2</v>
      </c>
      <c r="F3035">
        <v>5.99</v>
      </c>
    </row>
    <row r="3036" spans="1:6" x14ac:dyDescent="0.35">
      <c r="A3036" s="1" t="s">
        <v>244</v>
      </c>
      <c r="B3036">
        <v>2015</v>
      </c>
      <c r="C3036">
        <v>1</v>
      </c>
      <c r="D3036" t="s">
        <v>14</v>
      </c>
      <c r="E3036" t="s">
        <v>3</v>
      </c>
      <c r="F3036">
        <v>3.8</v>
      </c>
    </row>
    <row r="3037" spans="1:6" x14ac:dyDescent="0.35">
      <c r="A3037" s="1" t="s">
        <v>244</v>
      </c>
      <c r="B3037">
        <v>2015</v>
      </c>
      <c r="C3037">
        <v>1</v>
      </c>
      <c r="D3037" t="s">
        <v>14</v>
      </c>
      <c r="E3037" t="s">
        <v>4</v>
      </c>
      <c r="F3037">
        <v>43</v>
      </c>
    </row>
    <row r="3038" spans="1:6" x14ac:dyDescent="0.35">
      <c r="A3038" s="1" t="s">
        <v>244</v>
      </c>
      <c r="B3038">
        <v>2015</v>
      </c>
      <c r="C3038">
        <v>1</v>
      </c>
      <c r="D3038" t="s">
        <v>14</v>
      </c>
      <c r="E3038" t="s">
        <v>5</v>
      </c>
      <c r="F3038">
        <v>16</v>
      </c>
    </row>
    <row r="3039" spans="1:6" x14ac:dyDescent="0.35">
      <c r="A3039" s="1" t="s">
        <v>244</v>
      </c>
      <c r="B3039">
        <v>2015</v>
      </c>
      <c r="C3039">
        <v>1</v>
      </c>
      <c r="D3039" t="s">
        <v>14</v>
      </c>
      <c r="E3039" t="s">
        <v>6</v>
      </c>
      <c r="F3039">
        <v>2</v>
      </c>
    </row>
    <row r="3040" spans="1:6" x14ac:dyDescent="0.35">
      <c r="A3040" s="1" t="s">
        <v>244</v>
      </c>
      <c r="B3040">
        <v>2015</v>
      </c>
      <c r="C3040">
        <v>1</v>
      </c>
      <c r="D3040" t="s">
        <v>14</v>
      </c>
      <c r="E3040" t="s">
        <v>7</v>
      </c>
      <c r="F3040">
        <v>6</v>
      </c>
    </row>
    <row r="3041" spans="1:6" x14ac:dyDescent="0.35">
      <c r="A3041" s="1" t="s">
        <v>244</v>
      </c>
      <c r="B3041">
        <v>2015</v>
      </c>
      <c r="C3041">
        <v>1</v>
      </c>
      <c r="D3041" t="s">
        <v>14</v>
      </c>
      <c r="E3041" t="s">
        <v>8</v>
      </c>
      <c r="F3041">
        <v>2</v>
      </c>
    </row>
    <row r="3042" spans="1:6" x14ac:dyDescent="0.35">
      <c r="A3042" s="1" t="s">
        <v>245</v>
      </c>
      <c r="B3042">
        <v>2015</v>
      </c>
      <c r="C3042">
        <v>1</v>
      </c>
      <c r="D3042" t="s">
        <v>15</v>
      </c>
      <c r="E3042" t="s">
        <v>1</v>
      </c>
      <c r="F3042">
        <v>6.68</v>
      </c>
    </row>
    <row r="3043" spans="1:6" x14ac:dyDescent="0.35">
      <c r="A3043" s="1" t="s">
        <v>245</v>
      </c>
      <c r="B3043">
        <v>2015</v>
      </c>
      <c r="C3043">
        <v>1</v>
      </c>
      <c r="D3043" t="s">
        <v>15</v>
      </c>
      <c r="E3043" t="s">
        <v>2</v>
      </c>
      <c r="F3043">
        <v>5.68</v>
      </c>
    </row>
    <row r="3044" spans="1:6" x14ac:dyDescent="0.35">
      <c r="A3044" s="1" t="s">
        <v>245</v>
      </c>
      <c r="B3044">
        <v>2015</v>
      </c>
      <c r="C3044">
        <v>1</v>
      </c>
      <c r="D3044" t="s">
        <v>15</v>
      </c>
      <c r="E3044" t="s">
        <v>3</v>
      </c>
      <c r="F3044">
        <v>7</v>
      </c>
    </row>
    <row r="3045" spans="1:6" x14ac:dyDescent="0.35">
      <c r="A3045" s="1" t="s">
        <v>245</v>
      </c>
      <c r="B3045">
        <v>2015</v>
      </c>
      <c r="C3045">
        <v>1</v>
      </c>
      <c r="D3045" t="s">
        <v>15</v>
      </c>
      <c r="E3045" t="s">
        <v>4</v>
      </c>
      <c r="F3045">
        <v>19.2</v>
      </c>
    </row>
    <row r="3046" spans="1:6" x14ac:dyDescent="0.35">
      <c r="A3046" s="1" t="s">
        <v>245</v>
      </c>
      <c r="B3046">
        <v>2015</v>
      </c>
      <c r="C3046">
        <v>1</v>
      </c>
      <c r="D3046" t="s">
        <v>15</v>
      </c>
      <c r="E3046" t="s">
        <v>5</v>
      </c>
      <c r="F3046">
        <v>18</v>
      </c>
    </row>
    <row r="3047" spans="1:6" x14ac:dyDescent="0.35">
      <c r="A3047" s="1" t="s">
        <v>245</v>
      </c>
      <c r="B3047">
        <v>2015</v>
      </c>
      <c r="C3047">
        <v>1</v>
      </c>
      <c r="D3047" t="s">
        <v>15</v>
      </c>
      <c r="E3047" t="s">
        <v>6</v>
      </c>
      <c r="F3047">
        <v>0</v>
      </c>
    </row>
    <row r="3048" spans="1:6" x14ac:dyDescent="0.35">
      <c r="A3048" s="1" t="s">
        <v>245</v>
      </c>
      <c r="B3048">
        <v>2015</v>
      </c>
      <c r="C3048">
        <v>1</v>
      </c>
      <c r="D3048" t="s">
        <v>15</v>
      </c>
      <c r="E3048" t="s">
        <v>7</v>
      </c>
      <c r="F3048">
        <v>0</v>
      </c>
    </row>
    <row r="3049" spans="1:6" x14ac:dyDescent="0.35">
      <c r="A3049" s="1" t="s">
        <v>245</v>
      </c>
      <c r="B3049">
        <v>2015</v>
      </c>
      <c r="C3049">
        <v>1</v>
      </c>
      <c r="D3049" t="s">
        <v>15</v>
      </c>
      <c r="E3049" t="s">
        <v>8</v>
      </c>
      <c r="F3049">
        <v>0</v>
      </c>
    </row>
    <row r="3050" spans="1:6" x14ac:dyDescent="0.35">
      <c r="A3050" s="1" t="s">
        <v>246</v>
      </c>
      <c r="B3050">
        <v>2015</v>
      </c>
      <c r="C3050">
        <v>1</v>
      </c>
      <c r="D3050" t="s">
        <v>16</v>
      </c>
      <c r="E3050" t="s">
        <v>1</v>
      </c>
      <c r="F3050">
        <v>4</v>
      </c>
    </row>
    <row r="3051" spans="1:6" x14ac:dyDescent="0.35">
      <c r="A3051" s="1" t="s">
        <v>246</v>
      </c>
      <c r="B3051">
        <v>2015</v>
      </c>
      <c r="C3051">
        <v>1</v>
      </c>
      <c r="D3051" t="s">
        <v>16</v>
      </c>
      <c r="E3051" t="s">
        <v>2</v>
      </c>
      <c r="F3051">
        <v>4.34</v>
      </c>
    </row>
    <row r="3052" spans="1:6" x14ac:dyDescent="0.35">
      <c r="A3052" s="1" t="s">
        <v>246</v>
      </c>
      <c r="B3052">
        <v>2015</v>
      </c>
      <c r="C3052">
        <v>1</v>
      </c>
      <c r="D3052" t="s">
        <v>16</v>
      </c>
      <c r="E3052" t="s">
        <v>3</v>
      </c>
      <c r="F3052">
        <v>4.5</v>
      </c>
    </row>
    <row r="3053" spans="1:6" x14ac:dyDescent="0.35">
      <c r="A3053" s="1" t="s">
        <v>246</v>
      </c>
      <c r="B3053">
        <v>2015</v>
      </c>
      <c r="C3053">
        <v>1</v>
      </c>
      <c r="D3053" t="s">
        <v>16</v>
      </c>
      <c r="E3053" t="s">
        <v>4</v>
      </c>
      <c r="F3053">
        <v>20.399999999999999</v>
      </c>
    </row>
    <row r="3054" spans="1:6" x14ac:dyDescent="0.35">
      <c r="A3054" s="1" t="s">
        <v>246</v>
      </c>
      <c r="B3054">
        <v>2015</v>
      </c>
      <c r="C3054">
        <v>1</v>
      </c>
      <c r="D3054" t="s">
        <v>16</v>
      </c>
      <c r="E3054" t="s">
        <v>5</v>
      </c>
      <c r="F3054">
        <v>16</v>
      </c>
    </row>
    <row r="3055" spans="1:6" x14ac:dyDescent="0.35">
      <c r="A3055" s="1" t="s">
        <v>246</v>
      </c>
      <c r="B3055">
        <v>2015</v>
      </c>
      <c r="C3055">
        <v>1</v>
      </c>
      <c r="D3055" t="s">
        <v>16</v>
      </c>
      <c r="E3055" t="s">
        <v>6</v>
      </c>
      <c r="F3055">
        <v>0</v>
      </c>
    </row>
    <row r="3056" spans="1:6" x14ac:dyDescent="0.35">
      <c r="A3056" s="1" t="s">
        <v>246</v>
      </c>
      <c r="B3056">
        <v>2015</v>
      </c>
      <c r="C3056">
        <v>1</v>
      </c>
      <c r="D3056" t="s">
        <v>16</v>
      </c>
      <c r="E3056" t="s">
        <v>7</v>
      </c>
      <c r="F3056">
        <v>0</v>
      </c>
    </row>
    <row r="3057" spans="1:6" x14ac:dyDescent="0.35">
      <c r="A3057" s="1" t="s">
        <v>246</v>
      </c>
      <c r="B3057">
        <v>2015</v>
      </c>
      <c r="C3057">
        <v>1</v>
      </c>
      <c r="D3057" t="s">
        <v>16</v>
      </c>
      <c r="E3057" t="s">
        <v>8</v>
      </c>
      <c r="F3057">
        <v>2</v>
      </c>
    </row>
    <row r="3058" spans="1:6" x14ac:dyDescent="0.35">
      <c r="A3058" s="1" t="s">
        <v>247</v>
      </c>
      <c r="B3058">
        <v>2015</v>
      </c>
      <c r="C3058">
        <v>1</v>
      </c>
      <c r="D3058" t="s">
        <v>17</v>
      </c>
      <c r="E3058" t="s">
        <v>1</v>
      </c>
      <c r="F3058">
        <v>5.34</v>
      </c>
    </row>
    <row r="3059" spans="1:6" x14ac:dyDescent="0.35">
      <c r="A3059" s="1" t="s">
        <v>247</v>
      </c>
      <c r="B3059">
        <v>2015</v>
      </c>
      <c r="C3059">
        <v>1</v>
      </c>
      <c r="D3059" t="s">
        <v>17</v>
      </c>
      <c r="E3059" t="s">
        <v>2</v>
      </c>
      <c r="F3059">
        <v>2.68</v>
      </c>
    </row>
    <row r="3060" spans="1:6" x14ac:dyDescent="0.35">
      <c r="A3060" s="1" t="s">
        <v>247</v>
      </c>
      <c r="B3060">
        <v>2015</v>
      </c>
      <c r="C3060">
        <v>1</v>
      </c>
      <c r="D3060" t="s">
        <v>17</v>
      </c>
      <c r="E3060" t="s">
        <v>3</v>
      </c>
      <c r="F3060">
        <v>1.1000000000000001</v>
      </c>
    </row>
    <row r="3061" spans="1:6" x14ac:dyDescent="0.35">
      <c r="A3061" s="1" t="s">
        <v>247</v>
      </c>
      <c r="B3061">
        <v>2015</v>
      </c>
      <c r="C3061">
        <v>1</v>
      </c>
      <c r="D3061" t="s">
        <v>17</v>
      </c>
      <c r="E3061" t="s">
        <v>4</v>
      </c>
      <c r="F3061">
        <v>32</v>
      </c>
    </row>
    <row r="3062" spans="1:6" x14ac:dyDescent="0.35">
      <c r="A3062" s="1" t="s">
        <v>247</v>
      </c>
      <c r="B3062">
        <v>2015</v>
      </c>
      <c r="C3062">
        <v>1</v>
      </c>
      <c r="D3062" t="s">
        <v>17</v>
      </c>
      <c r="E3062" t="s">
        <v>5</v>
      </c>
      <c r="F3062">
        <v>12</v>
      </c>
    </row>
    <row r="3063" spans="1:6" x14ac:dyDescent="0.35">
      <c r="A3063" s="1" t="s">
        <v>247</v>
      </c>
      <c r="B3063">
        <v>2015</v>
      </c>
      <c r="C3063">
        <v>1</v>
      </c>
      <c r="D3063" t="s">
        <v>17</v>
      </c>
      <c r="E3063" t="s">
        <v>6</v>
      </c>
      <c r="F3063">
        <v>0</v>
      </c>
    </row>
    <row r="3064" spans="1:6" x14ac:dyDescent="0.35">
      <c r="A3064" s="1" t="s">
        <v>247</v>
      </c>
      <c r="B3064">
        <v>2015</v>
      </c>
      <c r="C3064">
        <v>1</v>
      </c>
      <c r="D3064" t="s">
        <v>17</v>
      </c>
      <c r="E3064" t="s">
        <v>7</v>
      </c>
      <c r="F3064">
        <v>20</v>
      </c>
    </row>
    <row r="3065" spans="1:6" x14ac:dyDescent="0.35">
      <c r="A3065" s="1" t="s">
        <v>247</v>
      </c>
      <c r="B3065">
        <v>2015</v>
      </c>
      <c r="C3065">
        <v>1</v>
      </c>
      <c r="D3065" t="s">
        <v>17</v>
      </c>
      <c r="E3065" t="s">
        <v>8</v>
      </c>
      <c r="F3065">
        <v>2</v>
      </c>
    </row>
    <row r="3066" spans="1:6" x14ac:dyDescent="0.35">
      <c r="A3066" s="1" t="s">
        <v>248</v>
      </c>
      <c r="B3066">
        <v>2015</v>
      </c>
      <c r="C3066">
        <v>1</v>
      </c>
      <c r="D3066" t="s">
        <v>18</v>
      </c>
      <c r="E3066" t="s">
        <v>1</v>
      </c>
      <c r="F3066">
        <v>4.34</v>
      </c>
    </row>
    <row r="3067" spans="1:6" x14ac:dyDescent="0.35">
      <c r="A3067" s="1" t="s">
        <v>248</v>
      </c>
      <c r="B3067">
        <v>2015</v>
      </c>
      <c r="C3067">
        <v>1</v>
      </c>
      <c r="D3067" t="s">
        <v>18</v>
      </c>
      <c r="E3067" t="s">
        <v>2</v>
      </c>
      <c r="F3067">
        <v>0.33</v>
      </c>
    </row>
    <row r="3068" spans="1:6" x14ac:dyDescent="0.35">
      <c r="A3068" s="1" t="s">
        <v>248</v>
      </c>
      <c r="B3068">
        <v>2015</v>
      </c>
      <c r="C3068">
        <v>1</v>
      </c>
      <c r="D3068" t="s">
        <v>18</v>
      </c>
      <c r="E3068" t="s">
        <v>3</v>
      </c>
      <c r="F3068">
        <v>6</v>
      </c>
    </row>
    <row r="3069" spans="1:6" x14ac:dyDescent="0.35">
      <c r="A3069" s="1" t="s">
        <v>248</v>
      </c>
      <c r="B3069">
        <v>2015</v>
      </c>
      <c r="C3069">
        <v>1</v>
      </c>
      <c r="D3069" t="s">
        <v>18</v>
      </c>
      <c r="E3069" t="s">
        <v>4</v>
      </c>
      <c r="F3069">
        <v>38</v>
      </c>
    </row>
    <row r="3070" spans="1:6" x14ac:dyDescent="0.35">
      <c r="A3070" s="1" t="s">
        <v>248</v>
      </c>
      <c r="B3070">
        <v>2015</v>
      </c>
      <c r="C3070">
        <v>1</v>
      </c>
      <c r="D3070" t="s">
        <v>18</v>
      </c>
      <c r="E3070" t="s">
        <v>5</v>
      </c>
      <c r="F3070">
        <v>24</v>
      </c>
    </row>
    <row r="3071" spans="1:6" x14ac:dyDescent="0.35">
      <c r="A3071" s="1" t="s">
        <v>248</v>
      </c>
      <c r="B3071">
        <v>2015</v>
      </c>
      <c r="C3071">
        <v>1</v>
      </c>
      <c r="D3071" t="s">
        <v>18</v>
      </c>
      <c r="E3071" t="s">
        <v>6</v>
      </c>
      <c r="F3071">
        <v>1</v>
      </c>
    </row>
    <row r="3072" spans="1:6" x14ac:dyDescent="0.35">
      <c r="A3072" s="1" t="s">
        <v>248</v>
      </c>
      <c r="B3072">
        <v>2015</v>
      </c>
      <c r="C3072">
        <v>1</v>
      </c>
      <c r="D3072" t="s">
        <v>18</v>
      </c>
      <c r="E3072" t="s">
        <v>7</v>
      </c>
      <c r="F3072">
        <v>4</v>
      </c>
    </row>
    <row r="3073" spans="1:6" x14ac:dyDescent="0.35">
      <c r="A3073" s="1" t="s">
        <v>248</v>
      </c>
      <c r="B3073">
        <v>2015</v>
      </c>
      <c r="C3073">
        <v>1</v>
      </c>
      <c r="D3073" t="s">
        <v>18</v>
      </c>
      <c r="E3073" t="s">
        <v>8</v>
      </c>
      <c r="F3073">
        <v>1</v>
      </c>
    </row>
    <row r="3074" spans="1:6" x14ac:dyDescent="0.35">
      <c r="A3074" s="1" t="s">
        <v>249</v>
      </c>
      <c r="B3074">
        <v>2015</v>
      </c>
      <c r="C3074">
        <v>1</v>
      </c>
      <c r="D3074" t="s">
        <v>19</v>
      </c>
      <c r="E3074" t="s">
        <v>1</v>
      </c>
      <c r="F3074">
        <v>4</v>
      </c>
    </row>
    <row r="3075" spans="1:6" x14ac:dyDescent="0.35">
      <c r="A3075" s="1" t="s">
        <v>249</v>
      </c>
      <c r="B3075">
        <v>2015</v>
      </c>
      <c r="C3075">
        <v>1</v>
      </c>
      <c r="D3075" t="s">
        <v>19</v>
      </c>
      <c r="E3075" t="s">
        <v>2</v>
      </c>
      <c r="F3075">
        <v>1</v>
      </c>
    </row>
    <row r="3076" spans="1:6" x14ac:dyDescent="0.35">
      <c r="A3076" s="1" t="s">
        <v>249</v>
      </c>
      <c r="B3076">
        <v>2015</v>
      </c>
      <c r="C3076">
        <v>1</v>
      </c>
      <c r="D3076" t="s">
        <v>19</v>
      </c>
      <c r="E3076" t="s">
        <v>3</v>
      </c>
      <c r="F3076">
        <v>2</v>
      </c>
    </row>
    <row r="3077" spans="1:6" x14ac:dyDescent="0.35">
      <c r="A3077" s="1" t="s">
        <v>249</v>
      </c>
      <c r="B3077">
        <v>2015</v>
      </c>
      <c r="C3077">
        <v>1</v>
      </c>
      <c r="D3077" t="s">
        <v>19</v>
      </c>
      <c r="E3077" t="s">
        <v>4</v>
      </c>
      <c r="F3077">
        <v>37.450000000000003</v>
      </c>
    </row>
    <row r="3078" spans="1:6" x14ac:dyDescent="0.35">
      <c r="A3078" s="1" t="s">
        <v>249</v>
      </c>
      <c r="B3078">
        <v>2015</v>
      </c>
      <c r="C3078">
        <v>1</v>
      </c>
      <c r="D3078" t="s">
        <v>19</v>
      </c>
      <c r="E3078" t="s">
        <v>5</v>
      </c>
      <c r="F3078">
        <v>17</v>
      </c>
    </row>
    <row r="3079" spans="1:6" x14ac:dyDescent="0.35">
      <c r="A3079" s="1" t="s">
        <v>249</v>
      </c>
      <c r="B3079">
        <v>2015</v>
      </c>
      <c r="C3079">
        <v>1</v>
      </c>
      <c r="D3079" t="s">
        <v>19</v>
      </c>
      <c r="E3079" t="s">
        <v>6</v>
      </c>
      <c r="F3079">
        <v>1</v>
      </c>
    </row>
    <row r="3080" spans="1:6" x14ac:dyDescent="0.35">
      <c r="A3080" s="1" t="s">
        <v>249</v>
      </c>
      <c r="B3080">
        <v>2015</v>
      </c>
      <c r="C3080">
        <v>1</v>
      </c>
      <c r="D3080" t="s">
        <v>19</v>
      </c>
      <c r="E3080" t="s">
        <v>7</v>
      </c>
      <c r="F3080">
        <v>0</v>
      </c>
    </row>
    <row r="3081" spans="1:6" x14ac:dyDescent="0.35">
      <c r="A3081" s="1" t="s">
        <v>249</v>
      </c>
      <c r="B3081">
        <v>2015</v>
      </c>
      <c r="C3081">
        <v>1</v>
      </c>
      <c r="D3081" t="s">
        <v>19</v>
      </c>
      <c r="E3081" t="s">
        <v>8</v>
      </c>
      <c r="F3081">
        <v>1</v>
      </c>
    </row>
    <row r="3082" spans="1:6" x14ac:dyDescent="0.35">
      <c r="A3082" s="1" t="s">
        <v>250</v>
      </c>
      <c r="B3082">
        <v>2015</v>
      </c>
      <c r="C3082">
        <v>1</v>
      </c>
      <c r="D3082" t="s">
        <v>13</v>
      </c>
      <c r="E3082" t="s">
        <v>1</v>
      </c>
      <c r="F3082">
        <v>4</v>
      </c>
    </row>
    <row r="3083" spans="1:6" x14ac:dyDescent="0.35">
      <c r="A3083" s="1" t="s">
        <v>250</v>
      </c>
      <c r="B3083">
        <v>2015</v>
      </c>
      <c r="C3083">
        <v>1</v>
      </c>
      <c r="D3083" t="s">
        <v>13</v>
      </c>
      <c r="E3083" t="s">
        <v>2</v>
      </c>
      <c r="F3083">
        <v>1.34</v>
      </c>
    </row>
    <row r="3084" spans="1:6" x14ac:dyDescent="0.35">
      <c r="A3084" s="1" t="s">
        <v>250</v>
      </c>
      <c r="B3084">
        <v>2015</v>
      </c>
      <c r="C3084">
        <v>1</v>
      </c>
      <c r="D3084" t="s">
        <v>13</v>
      </c>
      <c r="E3084" t="s">
        <v>3</v>
      </c>
      <c r="F3084">
        <v>4</v>
      </c>
    </row>
    <row r="3085" spans="1:6" x14ac:dyDescent="0.35">
      <c r="A3085" s="1" t="s">
        <v>250</v>
      </c>
      <c r="B3085">
        <v>2015</v>
      </c>
      <c r="C3085">
        <v>1</v>
      </c>
      <c r="D3085" t="s">
        <v>13</v>
      </c>
      <c r="E3085" t="s">
        <v>4</v>
      </c>
      <c r="F3085">
        <v>21.4</v>
      </c>
    </row>
    <row r="3086" spans="1:6" x14ac:dyDescent="0.35">
      <c r="A3086" s="1" t="s">
        <v>250</v>
      </c>
      <c r="B3086">
        <v>2015</v>
      </c>
      <c r="C3086">
        <v>1</v>
      </c>
      <c r="D3086" t="s">
        <v>13</v>
      </c>
      <c r="E3086" t="s">
        <v>5</v>
      </c>
      <c r="F3086">
        <v>19</v>
      </c>
    </row>
    <row r="3087" spans="1:6" x14ac:dyDescent="0.35">
      <c r="A3087" s="1" t="s">
        <v>250</v>
      </c>
      <c r="B3087">
        <v>2015</v>
      </c>
      <c r="C3087">
        <v>1</v>
      </c>
      <c r="D3087" t="s">
        <v>13</v>
      </c>
      <c r="E3087" t="s">
        <v>6</v>
      </c>
      <c r="F3087">
        <v>0</v>
      </c>
    </row>
    <row r="3088" spans="1:6" x14ac:dyDescent="0.35">
      <c r="A3088" s="1" t="s">
        <v>250</v>
      </c>
      <c r="B3088">
        <v>2015</v>
      </c>
      <c r="C3088">
        <v>1</v>
      </c>
      <c r="D3088" t="s">
        <v>13</v>
      </c>
      <c r="E3088" t="s">
        <v>7</v>
      </c>
      <c r="F3088">
        <v>0</v>
      </c>
    </row>
    <row r="3089" spans="1:6" x14ac:dyDescent="0.35">
      <c r="A3089" s="1" t="s">
        <v>250</v>
      </c>
      <c r="B3089">
        <v>2015</v>
      </c>
      <c r="C3089">
        <v>1</v>
      </c>
      <c r="D3089" t="s">
        <v>13</v>
      </c>
      <c r="E3089" t="s">
        <v>8</v>
      </c>
      <c r="F3089">
        <v>1</v>
      </c>
    </row>
    <row r="3090" spans="1:6" x14ac:dyDescent="0.35">
      <c r="A3090" s="1" t="s">
        <v>251</v>
      </c>
      <c r="B3090">
        <v>2015</v>
      </c>
      <c r="C3090">
        <v>1</v>
      </c>
      <c r="D3090" t="s">
        <v>14</v>
      </c>
      <c r="E3090" t="s">
        <v>1</v>
      </c>
      <c r="F3090">
        <v>3.67</v>
      </c>
    </row>
    <row r="3091" spans="1:6" x14ac:dyDescent="0.35">
      <c r="A3091" s="1" t="s">
        <v>251</v>
      </c>
      <c r="B3091">
        <v>2015</v>
      </c>
      <c r="C3091">
        <v>1</v>
      </c>
      <c r="D3091" t="s">
        <v>14</v>
      </c>
      <c r="E3091" t="s">
        <v>2</v>
      </c>
      <c r="F3091">
        <v>4.7279999999999998</v>
      </c>
    </row>
    <row r="3092" spans="1:6" x14ac:dyDescent="0.35">
      <c r="A3092" s="1" t="s">
        <v>251</v>
      </c>
      <c r="B3092">
        <v>2015</v>
      </c>
      <c r="C3092">
        <v>1</v>
      </c>
      <c r="D3092" t="s">
        <v>14</v>
      </c>
      <c r="E3092" t="s">
        <v>3</v>
      </c>
      <c r="F3092">
        <v>8</v>
      </c>
    </row>
    <row r="3093" spans="1:6" x14ac:dyDescent="0.35">
      <c r="A3093" s="1" t="s">
        <v>251</v>
      </c>
      <c r="B3093">
        <v>2015</v>
      </c>
      <c r="C3093">
        <v>1</v>
      </c>
      <c r="D3093" t="s">
        <v>14</v>
      </c>
      <c r="E3093" t="s">
        <v>4</v>
      </c>
      <c r="F3093">
        <v>30</v>
      </c>
    </row>
    <row r="3094" spans="1:6" x14ac:dyDescent="0.35">
      <c r="A3094" s="1" t="s">
        <v>251</v>
      </c>
      <c r="B3094">
        <v>2015</v>
      </c>
      <c r="C3094">
        <v>1</v>
      </c>
      <c r="D3094" t="s">
        <v>14</v>
      </c>
      <c r="E3094" t="s">
        <v>5</v>
      </c>
      <c r="F3094">
        <v>14</v>
      </c>
    </row>
    <row r="3095" spans="1:6" x14ac:dyDescent="0.35">
      <c r="A3095" s="1" t="s">
        <v>251</v>
      </c>
      <c r="B3095">
        <v>2015</v>
      </c>
      <c r="C3095">
        <v>1</v>
      </c>
      <c r="D3095" t="s">
        <v>14</v>
      </c>
      <c r="E3095" t="s">
        <v>6</v>
      </c>
      <c r="F3095">
        <v>0</v>
      </c>
    </row>
    <row r="3096" spans="1:6" x14ac:dyDescent="0.35">
      <c r="A3096" s="1" t="s">
        <v>251</v>
      </c>
      <c r="B3096">
        <v>2015</v>
      </c>
      <c r="C3096">
        <v>1</v>
      </c>
      <c r="D3096" t="s">
        <v>14</v>
      </c>
      <c r="E3096" t="s">
        <v>7</v>
      </c>
      <c r="F3096">
        <v>7</v>
      </c>
    </row>
    <row r="3097" spans="1:6" x14ac:dyDescent="0.35">
      <c r="A3097" s="1" t="s">
        <v>251</v>
      </c>
      <c r="B3097">
        <v>2015</v>
      </c>
      <c r="C3097">
        <v>1</v>
      </c>
      <c r="D3097" t="s">
        <v>14</v>
      </c>
      <c r="E3097" t="s">
        <v>8</v>
      </c>
      <c r="F3097">
        <v>2</v>
      </c>
    </row>
    <row r="3098" spans="1:6" x14ac:dyDescent="0.35">
      <c r="A3098" s="1" t="s">
        <v>252</v>
      </c>
      <c r="B3098">
        <v>2015</v>
      </c>
      <c r="C3098">
        <v>1</v>
      </c>
      <c r="D3098" t="s">
        <v>15</v>
      </c>
      <c r="E3098" t="s">
        <v>1</v>
      </c>
      <c r="F3098">
        <v>4.34</v>
      </c>
    </row>
    <row r="3099" spans="1:6" x14ac:dyDescent="0.35">
      <c r="A3099" s="1" t="s">
        <v>252</v>
      </c>
      <c r="B3099">
        <v>2015</v>
      </c>
      <c r="C3099">
        <v>1</v>
      </c>
      <c r="D3099" t="s">
        <v>15</v>
      </c>
      <c r="E3099" t="s">
        <v>2</v>
      </c>
      <c r="F3099">
        <v>3.33</v>
      </c>
    </row>
    <row r="3100" spans="1:6" x14ac:dyDescent="0.35">
      <c r="A3100" s="1" t="s">
        <v>252</v>
      </c>
      <c r="B3100">
        <v>2015</v>
      </c>
      <c r="C3100">
        <v>1</v>
      </c>
      <c r="D3100" t="s">
        <v>15</v>
      </c>
      <c r="E3100" t="s">
        <v>3</v>
      </c>
      <c r="F3100">
        <v>9.1999999999999993</v>
      </c>
    </row>
    <row r="3101" spans="1:6" x14ac:dyDescent="0.35">
      <c r="A3101" s="1" t="s">
        <v>252</v>
      </c>
      <c r="B3101">
        <v>2015</v>
      </c>
      <c r="C3101">
        <v>1</v>
      </c>
      <c r="D3101" t="s">
        <v>15</v>
      </c>
      <c r="E3101" t="s">
        <v>4</v>
      </c>
      <c r="F3101">
        <v>49.7</v>
      </c>
    </row>
    <row r="3102" spans="1:6" x14ac:dyDescent="0.35">
      <c r="A3102" s="1" t="s">
        <v>252</v>
      </c>
      <c r="B3102">
        <v>2015</v>
      </c>
      <c r="C3102">
        <v>1</v>
      </c>
      <c r="D3102" t="s">
        <v>15</v>
      </c>
      <c r="E3102" t="s">
        <v>5</v>
      </c>
      <c r="F3102">
        <v>31</v>
      </c>
    </row>
    <row r="3103" spans="1:6" x14ac:dyDescent="0.35">
      <c r="A3103" s="1" t="s">
        <v>252</v>
      </c>
      <c r="B3103">
        <v>2015</v>
      </c>
      <c r="C3103">
        <v>1</v>
      </c>
      <c r="D3103" t="s">
        <v>15</v>
      </c>
      <c r="E3103" t="s">
        <v>6</v>
      </c>
      <c r="F3103">
        <v>0</v>
      </c>
    </row>
    <row r="3104" spans="1:6" x14ac:dyDescent="0.35">
      <c r="A3104" s="1" t="s">
        <v>252</v>
      </c>
      <c r="B3104">
        <v>2015</v>
      </c>
      <c r="C3104">
        <v>1</v>
      </c>
      <c r="D3104" t="s">
        <v>15</v>
      </c>
      <c r="E3104" t="s">
        <v>7</v>
      </c>
      <c r="F3104">
        <v>22</v>
      </c>
    </row>
    <row r="3105" spans="1:6" x14ac:dyDescent="0.35">
      <c r="A3105" s="1" t="s">
        <v>252</v>
      </c>
      <c r="B3105">
        <v>2015</v>
      </c>
      <c r="C3105">
        <v>1</v>
      </c>
      <c r="D3105" t="s">
        <v>15</v>
      </c>
      <c r="E3105" t="s">
        <v>8</v>
      </c>
      <c r="F3105">
        <v>1</v>
      </c>
    </row>
    <row r="3106" spans="1:6" x14ac:dyDescent="0.35">
      <c r="A3106" s="1" t="s">
        <v>253</v>
      </c>
      <c r="B3106">
        <v>2015</v>
      </c>
      <c r="C3106">
        <v>1</v>
      </c>
      <c r="D3106" t="s">
        <v>16</v>
      </c>
      <c r="E3106" t="s">
        <v>1</v>
      </c>
      <c r="F3106">
        <v>4</v>
      </c>
    </row>
    <row r="3107" spans="1:6" x14ac:dyDescent="0.35">
      <c r="A3107" s="1" t="s">
        <v>253</v>
      </c>
      <c r="B3107">
        <v>2015</v>
      </c>
      <c r="C3107">
        <v>1</v>
      </c>
      <c r="D3107" t="s">
        <v>16</v>
      </c>
      <c r="E3107" t="s">
        <v>2</v>
      </c>
      <c r="F3107">
        <v>1.1299999999999999</v>
      </c>
    </row>
    <row r="3108" spans="1:6" x14ac:dyDescent="0.35">
      <c r="A3108" s="1" t="s">
        <v>253</v>
      </c>
      <c r="B3108">
        <v>2015</v>
      </c>
      <c r="C3108">
        <v>1</v>
      </c>
      <c r="D3108" t="s">
        <v>16</v>
      </c>
      <c r="E3108" t="s">
        <v>3</v>
      </c>
      <c r="F3108">
        <v>1.9</v>
      </c>
    </row>
    <row r="3109" spans="1:6" x14ac:dyDescent="0.35">
      <c r="A3109" s="1" t="s">
        <v>253</v>
      </c>
      <c r="B3109">
        <v>2015</v>
      </c>
      <c r="C3109">
        <v>1</v>
      </c>
      <c r="D3109" t="s">
        <v>16</v>
      </c>
      <c r="E3109" t="s">
        <v>4</v>
      </c>
      <c r="F3109">
        <v>38</v>
      </c>
    </row>
    <row r="3110" spans="1:6" x14ac:dyDescent="0.35">
      <c r="A3110" s="1" t="s">
        <v>253</v>
      </c>
      <c r="B3110">
        <v>2015</v>
      </c>
      <c r="C3110">
        <v>1</v>
      </c>
      <c r="D3110" t="s">
        <v>16</v>
      </c>
      <c r="E3110" t="s">
        <v>5</v>
      </c>
      <c r="F3110">
        <v>11</v>
      </c>
    </row>
    <row r="3111" spans="1:6" x14ac:dyDescent="0.35">
      <c r="A3111" s="1" t="s">
        <v>253</v>
      </c>
      <c r="B3111">
        <v>2015</v>
      </c>
      <c r="C3111">
        <v>1</v>
      </c>
      <c r="D3111" t="s">
        <v>16</v>
      </c>
      <c r="E3111" t="s">
        <v>6</v>
      </c>
      <c r="F3111">
        <v>1</v>
      </c>
    </row>
    <row r="3112" spans="1:6" x14ac:dyDescent="0.35">
      <c r="A3112" s="1" t="s">
        <v>253</v>
      </c>
      <c r="B3112">
        <v>2015</v>
      </c>
      <c r="C3112">
        <v>1</v>
      </c>
      <c r="D3112" t="s">
        <v>16</v>
      </c>
      <c r="E3112" t="s">
        <v>7</v>
      </c>
      <c r="F3112">
        <v>5</v>
      </c>
    </row>
    <row r="3113" spans="1:6" x14ac:dyDescent="0.35">
      <c r="A3113" s="1" t="s">
        <v>253</v>
      </c>
      <c r="B3113">
        <v>2015</v>
      </c>
      <c r="C3113">
        <v>1</v>
      </c>
      <c r="D3113" t="s">
        <v>16</v>
      </c>
      <c r="E3113" t="s">
        <v>8</v>
      </c>
      <c r="F3113">
        <v>0</v>
      </c>
    </row>
    <row r="3114" spans="1:6" x14ac:dyDescent="0.35">
      <c r="A3114" s="1" t="s">
        <v>254</v>
      </c>
      <c r="B3114">
        <v>2015</v>
      </c>
      <c r="C3114">
        <v>1</v>
      </c>
      <c r="D3114" t="s">
        <v>17</v>
      </c>
      <c r="E3114" t="s">
        <v>1</v>
      </c>
      <c r="F3114">
        <v>8.5</v>
      </c>
    </row>
    <row r="3115" spans="1:6" x14ac:dyDescent="0.35">
      <c r="A3115" s="1" t="s">
        <v>254</v>
      </c>
      <c r="B3115">
        <v>2015</v>
      </c>
      <c r="C3115">
        <v>1</v>
      </c>
      <c r="D3115" t="s">
        <v>17</v>
      </c>
      <c r="E3115" t="s">
        <v>2</v>
      </c>
      <c r="F3115">
        <v>4.67</v>
      </c>
    </row>
    <row r="3116" spans="1:6" x14ac:dyDescent="0.35">
      <c r="A3116" s="1" t="s">
        <v>254</v>
      </c>
      <c r="B3116">
        <v>2015</v>
      </c>
      <c r="C3116">
        <v>1</v>
      </c>
      <c r="D3116" t="s">
        <v>17</v>
      </c>
      <c r="E3116" t="s">
        <v>3</v>
      </c>
      <c r="F3116">
        <v>4</v>
      </c>
    </row>
    <row r="3117" spans="1:6" x14ac:dyDescent="0.35">
      <c r="A3117" s="1" t="s">
        <v>254</v>
      </c>
      <c r="B3117">
        <v>2015</v>
      </c>
      <c r="C3117">
        <v>1</v>
      </c>
      <c r="D3117" t="s">
        <v>17</v>
      </c>
      <c r="E3117" t="s">
        <v>4</v>
      </c>
      <c r="F3117">
        <v>34.4</v>
      </c>
    </row>
    <row r="3118" spans="1:6" x14ac:dyDescent="0.35">
      <c r="A3118" s="1" t="s">
        <v>254</v>
      </c>
      <c r="B3118">
        <v>2015</v>
      </c>
      <c r="C3118">
        <v>1</v>
      </c>
      <c r="D3118" t="s">
        <v>17</v>
      </c>
      <c r="E3118" t="s">
        <v>5</v>
      </c>
      <c r="F3118">
        <v>15</v>
      </c>
    </row>
    <row r="3119" spans="1:6" x14ac:dyDescent="0.35">
      <c r="A3119" s="1" t="s">
        <v>254</v>
      </c>
      <c r="B3119">
        <v>2015</v>
      </c>
      <c r="C3119">
        <v>1</v>
      </c>
      <c r="D3119" t="s">
        <v>17</v>
      </c>
      <c r="E3119" t="s">
        <v>6</v>
      </c>
      <c r="F3119">
        <v>0</v>
      </c>
    </row>
    <row r="3120" spans="1:6" x14ac:dyDescent="0.35">
      <c r="A3120" s="1" t="s">
        <v>254</v>
      </c>
      <c r="B3120">
        <v>2015</v>
      </c>
      <c r="C3120">
        <v>1</v>
      </c>
      <c r="D3120" t="s">
        <v>17</v>
      </c>
      <c r="E3120" t="s">
        <v>7</v>
      </c>
      <c r="F3120">
        <v>13</v>
      </c>
    </row>
    <row r="3121" spans="1:6" x14ac:dyDescent="0.35">
      <c r="A3121" s="1" t="s">
        <v>254</v>
      </c>
      <c r="B3121">
        <v>2015</v>
      </c>
      <c r="C3121">
        <v>1</v>
      </c>
      <c r="D3121" t="s">
        <v>17</v>
      </c>
      <c r="E3121" t="s">
        <v>8</v>
      </c>
      <c r="F3121">
        <v>0</v>
      </c>
    </row>
    <row r="3122" spans="1:6" x14ac:dyDescent="0.35">
      <c r="A3122" s="1" t="s">
        <v>255</v>
      </c>
      <c r="B3122">
        <v>2015</v>
      </c>
      <c r="C3122">
        <v>1</v>
      </c>
      <c r="D3122" t="s">
        <v>18</v>
      </c>
      <c r="E3122" t="s">
        <v>1</v>
      </c>
      <c r="F3122">
        <v>2.67</v>
      </c>
    </row>
    <row r="3123" spans="1:6" x14ac:dyDescent="0.35">
      <c r="A3123" s="1" t="s">
        <v>255</v>
      </c>
      <c r="B3123">
        <v>2015</v>
      </c>
      <c r="C3123">
        <v>1</v>
      </c>
      <c r="D3123" t="s">
        <v>18</v>
      </c>
      <c r="E3123" t="s">
        <v>2</v>
      </c>
      <c r="F3123">
        <v>6.33</v>
      </c>
    </row>
    <row r="3124" spans="1:6" x14ac:dyDescent="0.35">
      <c r="A3124" s="1" t="s">
        <v>255</v>
      </c>
      <c r="B3124">
        <v>2015</v>
      </c>
      <c r="C3124">
        <v>1</v>
      </c>
      <c r="D3124" t="s">
        <v>18</v>
      </c>
      <c r="E3124" t="s">
        <v>3</v>
      </c>
      <c r="F3124">
        <v>1</v>
      </c>
    </row>
    <row r="3125" spans="1:6" x14ac:dyDescent="0.35">
      <c r="A3125" s="1" t="s">
        <v>255</v>
      </c>
      <c r="B3125">
        <v>2015</v>
      </c>
      <c r="C3125">
        <v>1</v>
      </c>
      <c r="D3125" t="s">
        <v>18</v>
      </c>
      <c r="E3125" t="s">
        <v>4</v>
      </c>
      <c r="F3125">
        <v>20</v>
      </c>
    </row>
    <row r="3126" spans="1:6" x14ac:dyDescent="0.35">
      <c r="A3126" s="1" t="s">
        <v>255</v>
      </c>
      <c r="B3126">
        <v>2015</v>
      </c>
      <c r="C3126">
        <v>1</v>
      </c>
      <c r="D3126" t="s">
        <v>18</v>
      </c>
      <c r="E3126" t="s">
        <v>5</v>
      </c>
      <c r="F3126">
        <v>14</v>
      </c>
    </row>
    <row r="3127" spans="1:6" x14ac:dyDescent="0.35">
      <c r="A3127" s="1" t="s">
        <v>255</v>
      </c>
      <c r="B3127">
        <v>2015</v>
      </c>
      <c r="C3127">
        <v>1</v>
      </c>
      <c r="D3127" t="s">
        <v>18</v>
      </c>
      <c r="E3127" t="s">
        <v>6</v>
      </c>
      <c r="F3127">
        <v>0</v>
      </c>
    </row>
    <row r="3128" spans="1:6" x14ac:dyDescent="0.35">
      <c r="A3128" s="1" t="s">
        <v>255</v>
      </c>
      <c r="B3128">
        <v>2015</v>
      </c>
      <c r="C3128">
        <v>1</v>
      </c>
      <c r="D3128" t="s">
        <v>18</v>
      </c>
      <c r="E3128" t="s">
        <v>7</v>
      </c>
      <c r="F3128">
        <v>0</v>
      </c>
    </row>
    <row r="3129" spans="1:6" x14ac:dyDescent="0.35">
      <c r="A3129" s="1" t="s">
        <v>255</v>
      </c>
      <c r="B3129">
        <v>2015</v>
      </c>
      <c r="C3129">
        <v>1</v>
      </c>
      <c r="D3129" t="s">
        <v>18</v>
      </c>
      <c r="E3129" t="s">
        <v>8</v>
      </c>
      <c r="F3129">
        <v>0</v>
      </c>
    </row>
    <row r="3130" spans="1:6" x14ac:dyDescent="0.35">
      <c r="A3130" s="1" t="s">
        <v>256</v>
      </c>
      <c r="B3130">
        <v>2015</v>
      </c>
      <c r="C3130">
        <v>1</v>
      </c>
      <c r="D3130" t="s">
        <v>19</v>
      </c>
      <c r="E3130" t="s">
        <v>1</v>
      </c>
      <c r="F3130">
        <v>3</v>
      </c>
    </row>
    <row r="3131" spans="1:6" x14ac:dyDescent="0.35">
      <c r="A3131" s="1" t="s">
        <v>256</v>
      </c>
      <c r="B3131">
        <v>2015</v>
      </c>
      <c r="C3131">
        <v>1</v>
      </c>
      <c r="D3131" t="s">
        <v>19</v>
      </c>
      <c r="E3131" t="s">
        <v>2</v>
      </c>
      <c r="F3131">
        <v>5.34</v>
      </c>
    </row>
    <row r="3132" spans="1:6" x14ac:dyDescent="0.35">
      <c r="A3132" s="1" t="s">
        <v>256</v>
      </c>
      <c r="B3132">
        <v>2015</v>
      </c>
      <c r="C3132">
        <v>1</v>
      </c>
      <c r="D3132" t="s">
        <v>19</v>
      </c>
      <c r="E3132" t="s">
        <v>3</v>
      </c>
      <c r="F3132">
        <v>3</v>
      </c>
    </row>
    <row r="3133" spans="1:6" x14ac:dyDescent="0.35">
      <c r="A3133" s="1" t="s">
        <v>256</v>
      </c>
      <c r="B3133">
        <v>2015</v>
      </c>
      <c r="C3133">
        <v>1</v>
      </c>
      <c r="D3133" t="s">
        <v>19</v>
      </c>
      <c r="E3133" t="s">
        <v>4</v>
      </c>
      <c r="F3133">
        <v>32</v>
      </c>
    </row>
    <row r="3134" spans="1:6" x14ac:dyDescent="0.35">
      <c r="A3134" s="1" t="s">
        <v>256</v>
      </c>
      <c r="B3134">
        <v>2015</v>
      </c>
      <c r="C3134">
        <v>1</v>
      </c>
      <c r="D3134" t="s">
        <v>19</v>
      </c>
      <c r="E3134" t="s">
        <v>5</v>
      </c>
      <c r="F3134">
        <v>18</v>
      </c>
    </row>
    <row r="3135" spans="1:6" x14ac:dyDescent="0.35">
      <c r="A3135" s="1" t="s">
        <v>256</v>
      </c>
      <c r="B3135">
        <v>2015</v>
      </c>
      <c r="C3135">
        <v>1</v>
      </c>
      <c r="D3135" t="s">
        <v>19</v>
      </c>
      <c r="E3135" t="s">
        <v>6</v>
      </c>
      <c r="F3135">
        <v>3</v>
      </c>
    </row>
    <row r="3136" spans="1:6" x14ac:dyDescent="0.35">
      <c r="A3136" s="1" t="s">
        <v>256</v>
      </c>
      <c r="B3136">
        <v>2015</v>
      </c>
      <c r="C3136">
        <v>1</v>
      </c>
      <c r="D3136" t="s">
        <v>19</v>
      </c>
      <c r="E3136" t="s">
        <v>7</v>
      </c>
      <c r="F3136">
        <v>5</v>
      </c>
    </row>
    <row r="3137" spans="1:6" x14ac:dyDescent="0.35">
      <c r="A3137" s="1" t="s">
        <v>256</v>
      </c>
      <c r="B3137">
        <v>2015</v>
      </c>
      <c r="C3137">
        <v>1</v>
      </c>
      <c r="D3137" t="s">
        <v>19</v>
      </c>
      <c r="E3137" t="s">
        <v>8</v>
      </c>
      <c r="F3137">
        <v>3</v>
      </c>
    </row>
    <row r="3138" spans="1:6" x14ac:dyDescent="0.35">
      <c r="A3138" s="1" t="s">
        <v>257</v>
      </c>
      <c r="B3138">
        <v>2015</v>
      </c>
      <c r="C3138">
        <v>1</v>
      </c>
      <c r="D3138" t="s">
        <v>13</v>
      </c>
      <c r="E3138" t="s">
        <v>1</v>
      </c>
      <c r="F3138">
        <v>4.34</v>
      </c>
    </row>
    <row r="3139" spans="1:6" x14ac:dyDescent="0.35">
      <c r="A3139" s="1" t="s">
        <v>257</v>
      </c>
      <c r="B3139">
        <v>2015</v>
      </c>
      <c r="C3139">
        <v>1</v>
      </c>
      <c r="D3139" t="s">
        <v>13</v>
      </c>
      <c r="E3139" t="s">
        <v>2</v>
      </c>
      <c r="F3139">
        <v>5.71</v>
      </c>
    </row>
    <row r="3140" spans="1:6" x14ac:dyDescent="0.35">
      <c r="A3140" s="1" t="s">
        <v>257</v>
      </c>
      <c r="B3140">
        <v>2015</v>
      </c>
      <c r="C3140">
        <v>1</v>
      </c>
      <c r="D3140" t="s">
        <v>13</v>
      </c>
      <c r="E3140" t="s">
        <v>3</v>
      </c>
      <c r="F3140">
        <v>8.6999999999999993</v>
      </c>
    </row>
    <row r="3141" spans="1:6" x14ac:dyDescent="0.35">
      <c r="A3141" s="1" t="s">
        <v>257</v>
      </c>
      <c r="B3141">
        <v>2015</v>
      </c>
      <c r="C3141">
        <v>1</v>
      </c>
      <c r="D3141" t="s">
        <v>13</v>
      </c>
      <c r="E3141" t="s">
        <v>4</v>
      </c>
      <c r="F3141">
        <v>24.4</v>
      </c>
    </row>
    <row r="3142" spans="1:6" x14ac:dyDescent="0.35">
      <c r="A3142" s="1" t="s">
        <v>257</v>
      </c>
      <c r="B3142">
        <v>2015</v>
      </c>
      <c r="C3142">
        <v>1</v>
      </c>
      <c r="D3142" t="s">
        <v>13</v>
      </c>
      <c r="E3142" t="s">
        <v>5</v>
      </c>
      <c r="F3142">
        <v>16</v>
      </c>
    </row>
    <row r="3143" spans="1:6" x14ac:dyDescent="0.35">
      <c r="A3143" s="1" t="s">
        <v>257</v>
      </c>
      <c r="B3143">
        <v>2015</v>
      </c>
      <c r="C3143">
        <v>1</v>
      </c>
      <c r="D3143" t="s">
        <v>13</v>
      </c>
      <c r="E3143" t="s">
        <v>6</v>
      </c>
      <c r="F3143">
        <v>3</v>
      </c>
    </row>
    <row r="3144" spans="1:6" x14ac:dyDescent="0.35">
      <c r="A3144" s="1" t="s">
        <v>257</v>
      </c>
      <c r="B3144">
        <v>2015</v>
      </c>
      <c r="C3144">
        <v>1</v>
      </c>
      <c r="D3144" t="s">
        <v>13</v>
      </c>
      <c r="E3144" t="s">
        <v>7</v>
      </c>
      <c r="F3144">
        <v>11</v>
      </c>
    </row>
    <row r="3145" spans="1:6" x14ac:dyDescent="0.35">
      <c r="A3145" s="1" t="s">
        <v>257</v>
      </c>
      <c r="B3145">
        <v>2015</v>
      </c>
      <c r="C3145">
        <v>1</v>
      </c>
      <c r="D3145" t="s">
        <v>13</v>
      </c>
      <c r="E3145" t="s">
        <v>8</v>
      </c>
      <c r="F3145">
        <v>3</v>
      </c>
    </row>
    <row r="3146" spans="1:6" x14ac:dyDescent="0.35">
      <c r="A3146" s="1" t="s">
        <v>258</v>
      </c>
      <c r="B3146">
        <v>2015</v>
      </c>
      <c r="C3146">
        <v>1</v>
      </c>
      <c r="D3146" t="s">
        <v>14</v>
      </c>
      <c r="E3146" t="s">
        <v>1</v>
      </c>
      <c r="F3146">
        <v>1</v>
      </c>
    </row>
    <row r="3147" spans="1:6" x14ac:dyDescent="0.35">
      <c r="A3147" s="1" t="s">
        <v>258</v>
      </c>
      <c r="B3147">
        <v>2015</v>
      </c>
      <c r="C3147">
        <v>1</v>
      </c>
      <c r="D3147" t="s">
        <v>14</v>
      </c>
      <c r="E3147" t="s">
        <v>2</v>
      </c>
      <c r="F3147">
        <v>1.0680000000000001</v>
      </c>
    </row>
    <row r="3148" spans="1:6" x14ac:dyDescent="0.35">
      <c r="A3148" s="1" t="s">
        <v>258</v>
      </c>
      <c r="B3148">
        <v>2015</v>
      </c>
      <c r="C3148">
        <v>1</v>
      </c>
      <c r="D3148" t="s">
        <v>14</v>
      </c>
      <c r="E3148" t="s">
        <v>3</v>
      </c>
      <c r="F3148">
        <v>1</v>
      </c>
    </row>
    <row r="3149" spans="1:6" x14ac:dyDescent="0.35">
      <c r="A3149" s="1" t="s">
        <v>258</v>
      </c>
      <c r="B3149">
        <v>2015</v>
      </c>
      <c r="C3149">
        <v>1</v>
      </c>
      <c r="D3149" t="s">
        <v>14</v>
      </c>
      <c r="E3149" t="s">
        <v>4</v>
      </c>
      <c r="F3149">
        <v>20.5</v>
      </c>
    </row>
    <row r="3150" spans="1:6" x14ac:dyDescent="0.35">
      <c r="A3150" s="1" t="s">
        <v>258</v>
      </c>
      <c r="B3150">
        <v>2015</v>
      </c>
      <c r="C3150">
        <v>1</v>
      </c>
      <c r="D3150" t="s">
        <v>14</v>
      </c>
      <c r="E3150" t="s">
        <v>5</v>
      </c>
      <c r="F3150">
        <v>19</v>
      </c>
    </row>
    <row r="3151" spans="1:6" x14ac:dyDescent="0.35">
      <c r="A3151" s="1" t="s">
        <v>258</v>
      </c>
      <c r="B3151">
        <v>2015</v>
      </c>
      <c r="C3151">
        <v>1</v>
      </c>
      <c r="D3151" t="s">
        <v>14</v>
      </c>
      <c r="E3151" t="s">
        <v>6</v>
      </c>
      <c r="F3151">
        <v>1</v>
      </c>
    </row>
    <row r="3152" spans="1:6" x14ac:dyDescent="0.35">
      <c r="A3152" s="1" t="s">
        <v>258</v>
      </c>
      <c r="B3152">
        <v>2015</v>
      </c>
      <c r="C3152">
        <v>1</v>
      </c>
      <c r="D3152" t="s">
        <v>14</v>
      </c>
      <c r="E3152" t="s">
        <v>7</v>
      </c>
      <c r="F3152">
        <v>0</v>
      </c>
    </row>
    <row r="3153" spans="1:6" x14ac:dyDescent="0.35">
      <c r="A3153" s="1" t="s">
        <v>258</v>
      </c>
      <c r="B3153">
        <v>2015</v>
      </c>
      <c r="C3153">
        <v>1</v>
      </c>
      <c r="D3153" t="s">
        <v>14</v>
      </c>
      <c r="E3153" t="s">
        <v>8</v>
      </c>
      <c r="F3153">
        <v>0</v>
      </c>
    </row>
    <row r="3154" spans="1:6" x14ac:dyDescent="0.35">
      <c r="A3154" s="1" t="s">
        <v>259</v>
      </c>
      <c r="B3154">
        <v>2015</v>
      </c>
      <c r="C3154">
        <v>1</v>
      </c>
      <c r="D3154" t="s">
        <v>15</v>
      </c>
      <c r="E3154" t="s">
        <v>1</v>
      </c>
      <c r="F3154">
        <v>8.34</v>
      </c>
    </row>
    <row r="3155" spans="1:6" x14ac:dyDescent="0.35">
      <c r="A3155" s="1" t="s">
        <v>259</v>
      </c>
      <c r="B3155">
        <v>2015</v>
      </c>
      <c r="C3155">
        <v>1</v>
      </c>
      <c r="D3155" t="s">
        <v>15</v>
      </c>
      <c r="E3155" t="s">
        <v>2</v>
      </c>
      <c r="F3155">
        <v>6.1120000000000001</v>
      </c>
    </row>
    <row r="3156" spans="1:6" x14ac:dyDescent="0.35">
      <c r="A3156" s="1" t="s">
        <v>259</v>
      </c>
      <c r="B3156">
        <v>2015</v>
      </c>
      <c r="C3156">
        <v>1</v>
      </c>
      <c r="D3156" t="s">
        <v>15</v>
      </c>
      <c r="E3156" t="s">
        <v>3</v>
      </c>
      <c r="F3156">
        <v>5</v>
      </c>
    </row>
    <row r="3157" spans="1:6" x14ac:dyDescent="0.35">
      <c r="A3157" s="1" t="s">
        <v>259</v>
      </c>
      <c r="B3157">
        <v>2015</v>
      </c>
      <c r="C3157">
        <v>1</v>
      </c>
      <c r="D3157" t="s">
        <v>15</v>
      </c>
      <c r="E3157" t="s">
        <v>4</v>
      </c>
      <c r="F3157">
        <v>32.4</v>
      </c>
    </row>
    <row r="3158" spans="1:6" x14ac:dyDescent="0.35">
      <c r="A3158" s="1" t="s">
        <v>259</v>
      </c>
      <c r="B3158">
        <v>2015</v>
      </c>
      <c r="C3158">
        <v>1</v>
      </c>
      <c r="D3158" t="s">
        <v>15</v>
      </c>
      <c r="E3158" t="s">
        <v>5</v>
      </c>
      <c r="F3158">
        <v>12</v>
      </c>
    </row>
    <row r="3159" spans="1:6" x14ac:dyDescent="0.35">
      <c r="A3159" s="1" t="s">
        <v>259</v>
      </c>
      <c r="B3159">
        <v>2015</v>
      </c>
      <c r="C3159">
        <v>1</v>
      </c>
      <c r="D3159" t="s">
        <v>15</v>
      </c>
      <c r="E3159" t="s">
        <v>6</v>
      </c>
      <c r="F3159">
        <v>0</v>
      </c>
    </row>
    <row r="3160" spans="1:6" x14ac:dyDescent="0.35">
      <c r="A3160" s="1" t="s">
        <v>259</v>
      </c>
      <c r="B3160">
        <v>2015</v>
      </c>
      <c r="C3160">
        <v>1</v>
      </c>
      <c r="D3160" t="s">
        <v>15</v>
      </c>
      <c r="E3160" t="s">
        <v>7</v>
      </c>
      <c r="F3160">
        <v>11</v>
      </c>
    </row>
    <row r="3161" spans="1:6" x14ac:dyDescent="0.35">
      <c r="A3161" s="1" t="s">
        <v>259</v>
      </c>
      <c r="B3161">
        <v>2015</v>
      </c>
      <c r="C3161">
        <v>1</v>
      </c>
      <c r="D3161" t="s">
        <v>15</v>
      </c>
      <c r="E3161" t="s">
        <v>8</v>
      </c>
      <c r="F3161">
        <v>2</v>
      </c>
    </row>
    <row r="3162" spans="1:6" x14ac:dyDescent="0.35">
      <c r="A3162" s="1">
        <v>42006</v>
      </c>
      <c r="B3162">
        <v>2015</v>
      </c>
      <c r="C3162">
        <v>2</v>
      </c>
      <c r="D3162" t="s">
        <v>16</v>
      </c>
      <c r="E3162" t="s">
        <v>1</v>
      </c>
      <c r="F3162">
        <v>4.34</v>
      </c>
    </row>
    <row r="3163" spans="1:6" x14ac:dyDescent="0.35">
      <c r="A3163" s="1">
        <v>42006</v>
      </c>
      <c r="B3163">
        <v>2015</v>
      </c>
      <c r="C3163">
        <v>2</v>
      </c>
      <c r="D3163" t="s">
        <v>16</v>
      </c>
      <c r="E3163" t="s">
        <v>2</v>
      </c>
      <c r="F3163">
        <v>7.35</v>
      </c>
    </row>
    <row r="3164" spans="1:6" x14ac:dyDescent="0.35">
      <c r="A3164" s="1">
        <v>42006</v>
      </c>
      <c r="B3164">
        <v>2015</v>
      </c>
      <c r="C3164">
        <v>2</v>
      </c>
      <c r="D3164" t="s">
        <v>16</v>
      </c>
      <c r="E3164" t="s">
        <v>3</v>
      </c>
      <c r="F3164">
        <v>7</v>
      </c>
    </row>
    <row r="3165" spans="1:6" x14ac:dyDescent="0.35">
      <c r="A3165" s="1">
        <v>42006</v>
      </c>
      <c r="B3165">
        <v>2015</v>
      </c>
      <c r="C3165">
        <v>2</v>
      </c>
      <c r="D3165" t="s">
        <v>16</v>
      </c>
      <c r="E3165" t="s">
        <v>4</v>
      </c>
      <c r="F3165">
        <v>35.6</v>
      </c>
    </row>
    <row r="3166" spans="1:6" x14ac:dyDescent="0.35">
      <c r="A3166" s="1">
        <v>42006</v>
      </c>
      <c r="B3166">
        <v>2015</v>
      </c>
      <c r="C3166">
        <v>2</v>
      </c>
      <c r="D3166" t="s">
        <v>16</v>
      </c>
      <c r="E3166" t="s">
        <v>5</v>
      </c>
      <c r="F3166">
        <v>7</v>
      </c>
    </row>
    <row r="3167" spans="1:6" x14ac:dyDescent="0.35">
      <c r="A3167" s="1">
        <v>42006</v>
      </c>
      <c r="B3167">
        <v>2015</v>
      </c>
      <c r="C3167">
        <v>2</v>
      </c>
      <c r="D3167" t="s">
        <v>16</v>
      </c>
      <c r="E3167" t="s">
        <v>6</v>
      </c>
      <c r="F3167">
        <v>1</v>
      </c>
    </row>
    <row r="3168" spans="1:6" x14ac:dyDescent="0.35">
      <c r="A3168" s="1">
        <v>42006</v>
      </c>
      <c r="B3168">
        <v>2015</v>
      </c>
      <c r="C3168">
        <v>2</v>
      </c>
      <c r="D3168" t="s">
        <v>16</v>
      </c>
      <c r="E3168" t="s">
        <v>7</v>
      </c>
      <c r="F3168">
        <v>0</v>
      </c>
    </row>
    <row r="3169" spans="1:6" x14ac:dyDescent="0.35">
      <c r="A3169" s="1">
        <v>42006</v>
      </c>
      <c r="B3169">
        <v>2015</v>
      </c>
      <c r="C3169">
        <v>2</v>
      </c>
      <c r="D3169" t="s">
        <v>16</v>
      </c>
      <c r="E3169" t="s">
        <v>8</v>
      </c>
      <c r="F3169">
        <v>1</v>
      </c>
    </row>
    <row r="3170" spans="1:6" x14ac:dyDescent="0.35">
      <c r="A3170" s="1">
        <v>42037</v>
      </c>
      <c r="B3170">
        <v>2015</v>
      </c>
      <c r="C3170">
        <v>2</v>
      </c>
      <c r="D3170" t="s">
        <v>17</v>
      </c>
      <c r="E3170" t="s">
        <v>1</v>
      </c>
      <c r="F3170">
        <v>6</v>
      </c>
    </row>
    <row r="3171" spans="1:6" x14ac:dyDescent="0.35">
      <c r="A3171" s="1">
        <v>42037</v>
      </c>
      <c r="B3171">
        <v>2015</v>
      </c>
      <c r="C3171">
        <v>2</v>
      </c>
      <c r="D3171" t="s">
        <v>17</v>
      </c>
      <c r="E3171" t="s">
        <v>2</v>
      </c>
      <c r="F3171">
        <v>4</v>
      </c>
    </row>
    <row r="3172" spans="1:6" x14ac:dyDescent="0.35">
      <c r="A3172" s="1">
        <v>42037</v>
      </c>
      <c r="B3172">
        <v>2015</v>
      </c>
      <c r="C3172">
        <v>2</v>
      </c>
      <c r="D3172" t="s">
        <v>17</v>
      </c>
      <c r="E3172" t="s">
        <v>3</v>
      </c>
      <c r="F3172">
        <v>5.0999999999999996</v>
      </c>
    </row>
    <row r="3173" spans="1:6" x14ac:dyDescent="0.35">
      <c r="A3173" s="1">
        <v>42037</v>
      </c>
      <c r="B3173">
        <v>2015</v>
      </c>
      <c r="C3173">
        <v>2</v>
      </c>
      <c r="D3173" t="s">
        <v>17</v>
      </c>
      <c r="E3173" t="s">
        <v>4</v>
      </c>
      <c r="F3173">
        <v>20.9</v>
      </c>
    </row>
    <row r="3174" spans="1:6" x14ac:dyDescent="0.35">
      <c r="A3174" s="1">
        <v>42037</v>
      </c>
      <c r="B3174">
        <v>2015</v>
      </c>
      <c r="C3174">
        <v>2</v>
      </c>
      <c r="D3174" t="s">
        <v>17</v>
      </c>
      <c r="E3174" t="s">
        <v>5</v>
      </c>
      <c r="F3174">
        <v>14</v>
      </c>
    </row>
    <row r="3175" spans="1:6" x14ac:dyDescent="0.35">
      <c r="A3175" s="1">
        <v>42037</v>
      </c>
      <c r="B3175">
        <v>2015</v>
      </c>
      <c r="C3175">
        <v>2</v>
      </c>
      <c r="D3175" t="s">
        <v>17</v>
      </c>
      <c r="E3175" t="s">
        <v>6</v>
      </c>
      <c r="F3175">
        <v>0</v>
      </c>
    </row>
    <row r="3176" spans="1:6" x14ac:dyDescent="0.35">
      <c r="A3176" s="1">
        <v>42037</v>
      </c>
      <c r="B3176">
        <v>2015</v>
      </c>
      <c r="C3176">
        <v>2</v>
      </c>
      <c r="D3176" t="s">
        <v>17</v>
      </c>
      <c r="E3176" t="s">
        <v>7</v>
      </c>
      <c r="F3176">
        <v>3</v>
      </c>
    </row>
    <row r="3177" spans="1:6" x14ac:dyDescent="0.35">
      <c r="A3177" s="1">
        <v>42037</v>
      </c>
      <c r="B3177">
        <v>2015</v>
      </c>
      <c r="C3177">
        <v>2</v>
      </c>
      <c r="D3177" t="s">
        <v>17</v>
      </c>
      <c r="E3177" t="s">
        <v>8</v>
      </c>
      <c r="F3177">
        <v>2</v>
      </c>
    </row>
    <row r="3178" spans="1:6" x14ac:dyDescent="0.35">
      <c r="A3178" s="1">
        <v>42065</v>
      </c>
      <c r="B3178">
        <v>2015</v>
      </c>
      <c r="C3178">
        <v>2</v>
      </c>
      <c r="D3178" t="s">
        <v>18</v>
      </c>
      <c r="E3178" t="s">
        <v>1</v>
      </c>
      <c r="F3178">
        <v>3.33</v>
      </c>
    </row>
    <row r="3179" spans="1:6" x14ac:dyDescent="0.35">
      <c r="A3179" s="1">
        <v>42065</v>
      </c>
      <c r="B3179">
        <v>2015</v>
      </c>
      <c r="C3179">
        <v>2</v>
      </c>
      <c r="D3179" t="s">
        <v>18</v>
      </c>
      <c r="E3179" t="s">
        <v>2</v>
      </c>
      <c r="F3179">
        <v>3</v>
      </c>
    </row>
    <row r="3180" spans="1:6" x14ac:dyDescent="0.35">
      <c r="A3180" s="1">
        <v>42065</v>
      </c>
      <c r="B3180">
        <v>2015</v>
      </c>
      <c r="C3180">
        <v>2</v>
      </c>
      <c r="D3180" t="s">
        <v>18</v>
      </c>
      <c r="E3180" t="s">
        <v>3</v>
      </c>
      <c r="F3180">
        <v>6.2</v>
      </c>
    </row>
    <row r="3181" spans="1:6" x14ac:dyDescent="0.35">
      <c r="A3181" s="1">
        <v>42065</v>
      </c>
      <c r="B3181">
        <v>2015</v>
      </c>
      <c r="C3181">
        <v>2</v>
      </c>
      <c r="D3181" t="s">
        <v>18</v>
      </c>
      <c r="E3181" t="s">
        <v>4</v>
      </c>
      <c r="F3181">
        <v>24.2</v>
      </c>
    </row>
    <row r="3182" spans="1:6" x14ac:dyDescent="0.35">
      <c r="A3182" s="1">
        <v>42065</v>
      </c>
      <c r="B3182">
        <v>2015</v>
      </c>
      <c r="C3182">
        <v>2</v>
      </c>
      <c r="D3182" t="s">
        <v>18</v>
      </c>
      <c r="E3182" t="s">
        <v>5</v>
      </c>
      <c r="F3182">
        <v>18</v>
      </c>
    </row>
    <row r="3183" spans="1:6" x14ac:dyDescent="0.35">
      <c r="A3183" s="1">
        <v>42065</v>
      </c>
      <c r="B3183">
        <v>2015</v>
      </c>
      <c r="C3183">
        <v>2</v>
      </c>
      <c r="D3183" t="s">
        <v>18</v>
      </c>
      <c r="E3183" t="s">
        <v>6</v>
      </c>
      <c r="F3183">
        <v>0</v>
      </c>
    </row>
    <row r="3184" spans="1:6" x14ac:dyDescent="0.35">
      <c r="A3184" s="1">
        <v>42065</v>
      </c>
      <c r="B3184">
        <v>2015</v>
      </c>
      <c r="C3184">
        <v>2</v>
      </c>
      <c r="D3184" t="s">
        <v>18</v>
      </c>
      <c r="E3184" t="s">
        <v>7</v>
      </c>
      <c r="F3184">
        <v>6</v>
      </c>
    </row>
    <row r="3185" spans="1:6" x14ac:dyDescent="0.35">
      <c r="A3185" s="1">
        <v>42065</v>
      </c>
      <c r="B3185">
        <v>2015</v>
      </c>
      <c r="C3185">
        <v>2</v>
      </c>
      <c r="D3185" t="s">
        <v>18</v>
      </c>
      <c r="E3185" t="s">
        <v>8</v>
      </c>
      <c r="F3185">
        <v>5</v>
      </c>
    </row>
    <row r="3186" spans="1:6" x14ac:dyDescent="0.35">
      <c r="A3186" s="1">
        <v>42096</v>
      </c>
      <c r="B3186">
        <v>2015</v>
      </c>
      <c r="C3186">
        <v>2</v>
      </c>
      <c r="D3186" t="s">
        <v>19</v>
      </c>
      <c r="E3186" t="s">
        <v>1</v>
      </c>
      <c r="F3186">
        <v>2.34</v>
      </c>
    </row>
    <row r="3187" spans="1:6" x14ac:dyDescent="0.35">
      <c r="A3187" s="1">
        <v>42096</v>
      </c>
      <c r="B3187">
        <v>2015</v>
      </c>
      <c r="C3187">
        <v>2</v>
      </c>
      <c r="D3187" t="s">
        <v>19</v>
      </c>
      <c r="E3187" t="s">
        <v>2</v>
      </c>
      <c r="F3187">
        <v>2.67</v>
      </c>
    </row>
    <row r="3188" spans="1:6" x14ac:dyDescent="0.35">
      <c r="A3188" s="1">
        <v>42096</v>
      </c>
      <c r="B3188">
        <v>2015</v>
      </c>
      <c r="C3188">
        <v>2</v>
      </c>
      <c r="D3188" t="s">
        <v>19</v>
      </c>
      <c r="E3188" t="s">
        <v>3</v>
      </c>
      <c r="F3188">
        <v>2.4</v>
      </c>
    </row>
    <row r="3189" spans="1:6" x14ac:dyDescent="0.35">
      <c r="A3189" s="1">
        <v>42096</v>
      </c>
      <c r="B3189">
        <v>2015</v>
      </c>
      <c r="C3189">
        <v>2</v>
      </c>
      <c r="D3189" t="s">
        <v>19</v>
      </c>
      <c r="E3189" t="s">
        <v>4</v>
      </c>
      <c r="F3189">
        <v>38.799999999999997</v>
      </c>
    </row>
    <row r="3190" spans="1:6" x14ac:dyDescent="0.35">
      <c r="A3190" s="1">
        <v>42096</v>
      </c>
      <c r="B3190">
        <v>2015</v>
      </c>
      <c r="C3190">
        <v>2</v>
      </c>
      <c r="D3190" t="s">
        <v>19</v>
      </c>
      <c r="E3190" t="s">
        <v>5</v>
      </c>
      <c r="F3190">
        <v>6</v>
      </c>
    </row>
    <row r="3191" spans="1:6" x14ac:dyDescent="0.35">
      <c r="A3191" s="1">
        <v>42096</v>
      </c>
      <c r="B3191">
        <v>2015</v>
      </c>
      <c r="C3191">
        <v>2</v>
      </c>
      <c r="D3191" t="s">
        <v>19</v>
      </c>
      <c r="E3191" t="s">
        <v>6</v>
      </c>
      <c r="F3191">
        <v>0</v>
      </c>
    </row>
    <row r="3192" spans="1:6" x14ac:dyDescent="0.35">
      <c r="A3192" s="1">
        <v>42096</v>
      </c>
      <c r="B3192">
        <v>2015</v>
      </c>
      <c r="C3192">
        <v>2</v>
      </c>
      <c r="D3192" t="s">
        <v>19</v>
      </c>
      <c r="E3192" t="s">
        <v>7</v>
      </c>
      <c r="F3192">
        <v>12</v>
      </c>
    </row>
    <row r="3193" spans="1:6" x14ac:dyDescent="0.35">
      <c r="A3193" s="1">
        <v>42096</v>
      </c>
      <c r="B3193">
        <v>2015</v>
      </c>
      <c r="C3193">
        <v>2</v>
      </c>
      <c r="D3193" t="s">
        <v>19</v>
      </c>
      <c r="E3193" t="s">
        <v>8</v>
      </c>
      <c r="F3193">
        <v>0</v>
      </c>
    </row>
    <row r="3194" spans="1:6" x14ac:dyDescent="0.35">
      <c r="A3194" s="1">
        <v>42126</v>
      </c>
      <c r="B3194">
        <v>2015</v>
      </c>
      <c r="C3194">
        <v>2</v>
      </c>
      <c r="D3194" t="s">
        <v>13</v>
      </c>
      <c r="E3194" t="s">
        <v>1</v>
      </c>
      <c r="F3194">
        <v>2</v>
      </c>
    </row>
    <row r="3195" spans="1:6" x14ac:dyDescent="0.35">
      <c r="A3195" s="1">
        <v>42126</v>
      </c>
      <c r="B3195">
        <v>2015</v>
      </c>
      <c r="C3195">
        <v>2</v>
      </c>
      <c r="D3195" t="s">
        <v>13</v>
      </c>
      <c r="E3195" t="s">
        <v>2</v>
      </c>
      <c r="F3195">
        <v>5.57</v>
      </c>
    </row>
    <row r="3196" spans="1:6" x14ac:dyDescent="0.35">
      <c r="A3196" s="1">
        <v>42126</v>
      </c>
      <c r="B3196">
        <v>2015</v>
      </c>
      <c r="C3196">
        <v>2</v>
      </c>
      <c r="D3196" t="s">
        <v>13</v>
      </c>
      <c r="E3196" t="s">
        <v>3</v>
      </c>
      <c r="F3196">
        <v>3</v>
      </c>
    </row>
    <row r="3197" spans="1:6" x14ac:dyDescent="0.35">
      <c r="A3197" s="1">
        <v>42126</v>
      </c>
      <c r="B3197">
        <v>2015</v>
      </c>
      <c r="C3197">
        <v>2</v>
      </c>
      <c r="D3197" t="s">
        <v>13</v>
      </c>
      <c r="E3197" t="s">
        <v>4</v>
      </c>
      <c r="F3197">
        <v>24.85</v>
      </c>
    </row>
    <row r="3198" spans="1:6" x14ac:dyDescent="0.35">
      <c r="A3198" s="1">
        <v>42126</v>
      </c>
      <c r="B3198">
        <v>2015</v>
      </c>
      <c r="C3198">
        <v>2</v>
      </c>
      <c r="D3198" t="s">
        <v>13</v>
      </c>
      <c r="E3198" t="s">
        <v>5</v>
      </c>
      <c r="F3198">
        <v>12</v>
      </c>
    </row>
    <row r="3199" spans="1:6" x14ac:dyDescent="0.35">
      <c r="A3199" s="1">
        <v>42126</v>
      </c>
      <c r="B3199">
        <v>2015</v>
      </c>
      <c r="C3199">
        <v>2</v>
      </c>
      <c r="D3199" t="s">
        <v>13</v>
      </c>
      <c r="E3199" t="s">
        <v>6</v>
      </c>
      <c r="F3199">
        <v>0</v>
      </c>
    </row>
    <row r="3200" spans="1:6" x14ac:dyDescent="0.35">
      <c r="A3200" s="1">
        <v>42126</v>
      </c>
      <c r="B3200">
        <v>2015</v>
      </c>
      <c r="C3200">
        <v>2</v>
      </c>
      <c r="D3200" t="s">
        <v>13</v>
      </c>
      <c r="E3200" t="s">
        <v>7</v>
      </c>
      <c r="F3200">
        <v>2</v>
      </c>
    </row>
    <row r="3201" spans="1:6" x14ac:dyDescent="0.35">
      <c r="A3201" s="1">
        <v>42126</v>
      </c>
      <c r="B3201">
        <v>2015</v>
      </c>
      <c r="C3201">
        <v>2</v>
      </c>
      <c r="D3201" t="s">
        <v>13</v>
      </c>
      <c r="E3201" t="s">
        <v>8</v>
      </c>
      <c r="F3201">
        <v>1</v>
      </c>
    </row>
    <row r="3202" spans="1:6" x14ac:dyDescent="0.35">
      <c r="A3202" s="1">
        <v>42157</v>
      </c>
      <c r="B3202">
        <v>2015</v>
      </c>
      <c r="C3202">
        <v>2</v>
      </c>
      <c r="D3202" t="s">
        <v>14</v>
      </c>
      <c r="E3202" t="s">
        <v>1</v>
      </c>
      <c r="F3202">
        <v>3.33</v>
      </c>
    </row>
    <row r="3203" spans="1:6" x14ac:dyDescent="0.35">
      <c r="A3203" s="1">
        <v>42157</v>
      </c>
      <c r="B3203">
        <v>2015</v>
      </c>
      <c r="C3203">
        <v>2</v>
      </c>
      <c r="D3203" t="s">
        <v>14</v>
      </c>
      <c r="E3203" t="s">
        <v>2</v>
      </c>
      <c r="F3203">
        <v>3.33</v>
      </c>
    </row>
    <row r="3204" spans="1:6" x14ac:dyDescent="0.35">
      <c r="A3204" s="1">
        <v>42157</v>
      </c>
      <c r="B3204">
        <v>2015</v>
      </c>
      <c r="C3204">
        <v>2</v>
      </c>
      <c r="D3204" t="s">
        <v>14</v>
      </c>
      <c r="E3204" t="s">
        <v>3</v>
      </c>
      <c r="F3204">
        <v>7.3</v>
      </c>
    </row>
    <row r="3205" spans="1:6" x14ac:dyDescent="0.35">
      <c r="A3205" s="1">
        <v>42157</v>
      </c>
      <c r="B3205">
        <v>2015</v>
      </c>
      <c r="C3205">
        <v>2</v>
      </c>
      <c r="D3205" t="s">
        <v>14</v>
      </c>
      <c r="E3205" t="s">
        <v>4</v>
      </c>
      <c r="F3205">
        <v>23</v>
      </c>
    </row>
    <row r="3206" spans="1:6" x14ac:dyDescent="0.35">
      <c r="A3206" s="1">
        <v>42157</v>
      </c>
      <c r="B3206">
        <v>2015</v>
      </c>
      <c r="C3206">
        <v>2</v>
      </c>
      <c r="D3206" t="s">
        <v>14</v>
      </c>
      <c r="E3206" t="s">
        <v>5</v>
      </c>
      <c r="F3206">
        <v>7</v>
      </c>
    </row>
    <row r="3207" spans="1:6" x14ac:dyDescent="0.35">
      <c r="A3207" s="1">
        <v>42157</v>
      </c>
      <c r="B3207">
        <v>2015</v>
      </c>
      <c r="C3207">
        <v>2</v>
      </c>
      <c r="D3207" t="s">
        <v>14</v>
      </c>
      <c r="E3207" t="s">
        <v>6</v>
      </c>
      <c r="F3207">
        <v>1</v>
      </c>
    </row>
    <row r="3208" spans="1:6" x14ac:dyDescent="0.35">
      <c r="A3208" s="1">
        <v>42157</v>
      </c>
      <c r="B3208">
        <v>2015</v>
      </c>
      <c r="C3208">
        <v>2</v>
      </c>
      <c r="D3208" t="s">
        <v>14</v>
      </c>
      <c r="E3208" t="s">
        <v>7</v>
      </c>
      <c r="F3208">
        <v>13</v>
      </c>
    </row>
    <row r="3209" spans="1:6" x14ac:dyDescent="0.35">
      <c r="A3209" s="1">
        <v>42157</v>
      </c>
      <c r="B3209">
        <v>2015</v>
      </c>
      <c r="C3209">
        <v>2</v>
      </c>
      <c r="D3209" t="s">
        <v>14</v>
      </c>
      <c r="E3209" t="s">
        <v>8</v>
      </c>
      <c r="F3209">
        <v>1</v>
      </c>
    </row>
    <row r="3210" spans="1:6" x14ac:dyDescent="0.35">
      <c r="A3210" s="1">
        <v>42187</v>
      </c>
      <c r="B3210">
        <v>2015</v>
      </c>
      <c r="C3210">
        <v>2</v>
      </c>
      <c r="D3210" t="s">
        <v>15</v>
      </c>
      <c r="E3210" t="s">
        <v>1</v>
      </c>
      <c r="F3210">
        <v>2</v>
      </c>
    </row>
    <row r="3211" spans="1:6" x14ac:dyDescent="0.35">
      <c r="A3211" s="1">
        <v>42187</v>
      </c>
      <c r="B3211">
        <v>2015</v>
      </c>
      <c r="C3211">
        <v>2</v>
      </c>
      <c r="D3211" t="s">
        <v>15</v>
      </c>
      <c r="E3211" t="s">
        <v>2</v>
      </c>
      <c r="F3211">
        <v>5</v>
      </c>
    </row>
    <row r="3212" spans="1:6" x14ac:dyDescent="0.35">
      <c r="A3212" s="1">
        <v>42187</v>
      </c>
      <c r="B3212">
        <v>2015</v>
      </c>
      <c r="C3212">
        <v>2</v>
      </c>
      <c r="D3212" t="s">
        <v>15</v>
      </c>
      <c r="E3212" t="s">
        <v>3</v>
      </c>
      <c r="F3212">
        <v>1.9</v>
      </c>
    </row>
    <row r="3213" spans="1:6" x14ac:dyDescent="0.35">
      <c r="A3213" s="1">
        <v>42187</v>
      </c>
      <c r="B3213">
        <v>2015</v>
      </c>
      <c r="C3213">
        <v>2</v>
      </c>
      <c r="D3213" t="s">
        <v>15</v>
      </c>
      <c r="E3213" t="s">
        <v>4</v>
      </c>
      <c r="F3213">
        <v>33.6</v>
      </c>
    </row>
    <row r="3214" spans="1:6" x14ac:dyDescent="0.35">
      <c r="A3214" s="1">
        <v>42187</v>
      </c>
      <c r="B3214">
        <v>2015</v>
      </c>
      <c r="C3214">
        <v>2</v>
      </c>
      <c r="D3214" t="s">
        <v>15</v>
      </c>
      <c r="E3214" t="s">
        <v>5</v>
      </c>
      <c r="F3214">
        <v>9</v>
      </c>
    </row>
    <row r="3215" spans="1:6" x14ac:dyDescent="0.35">
      <c r="A3215" s="1">
        <v>42187</v>
      </c>
      <c r="B3215">
        <v>2015</v>
      </c>
      <c r="C3215">
        <v>2</v>
      </c>
      <c r="D3215" t="s">
        <v>15</v>
      </c>
      <c r="E3215" t="s">
        <v>6</v>
      </c>
      <c r="F3215">
        <v>0</v>
      </c>
    </row>
    <row r="3216" spans="1:6" x14ac:dyDescent="0.35">
      <c r="A3216" s="1">
        <v>42187</v>
      </c>
      <c r="B3216">
        <v>2015</v>
      </c>
      <c r="C3216">
        <v>2</v>
      </c>
      <c r="D3216" t="s">
        <v>15</v>
      </c>
      <c r="E3216" t="s">
        <v>7</v>
      </c>
      <c r="F3216">
        <v>0</v>
      </c>
    </row>
    <row r="3217" spans="1:6" x14ac:dyDescent="0.35">
      <c r="A3217" s="1">
        <v>42187</v>
      </c>
      <c r="B3217">
        <v>2015</v>
      </c>
      <c r="C3217">
        <v>2</v>
      </c>
      <c r="D3217" t="s">
        <v>15</v>
      </c>
      <c r="E3217" t="s">
        <v>8</v>
      </c>
      <c r="F3217">
        <v>2</v>
      </c>
    </row>
    <row r="3218" spans="1:6" x14ac:dyDescent="0.35">
      <c r="A3218" s="1">
        <v>42218</v>
      </c>
      <c r="B3218">
        <v>2015</v>
      </c>
      <c r="C3218">
        <v>2</v>
      </c>
      <c r="D3218" t="s">
        <v>16</v>
      </c>
      <c r="E3218" t="s">
        <v>1</v>
      </c>
      <c r="F3218">
        <v>1.34</v>
      </c>
    </row>
    <row r="3219" spans="1:6" x14ac:dyDescent="0.35">
      <c r="A3219" s="1">
        <v>42218</v>
      </c>
      <c r="B3219">
        <v>2015</v>
      </c>
      <c r="C3219">
        <v>2</v>
      </c>
      <c r="D3219" t="s">
        <v>16</v>
      </c>
      <c r="E3219" t="s">
        <v>2</v>
      </c>
      <c r="F3219">
        <v>7.7590000000000003</v>
      </c>
    </row>
    <row r="3220" spans="1:6" x14ac:dyDescent="0.35">
      <c r="A3220" s="1">
        <v>42218</v>
      </c>
      <c r="B3220">
        <v>2015</v>
      </c>
      <c r="C3220">
        <v>2</v>
      </c>
      <c r="D3220" t="s">
        <v>16</v>
      </c>
      <c r="E3220" t="s">
        <v>3</v>
      </c>
      <c r="F3220">
        <v>5.7</v>
      </c>
    </row>
    <row r="3221" spans="1:6" x14ac:dyDescent="0.35">
      <c r="A3221" s="1">
        <v>42218</v>
      </c>
      <c r="B3221">
        <v>2015</v>
      </c>
      <c r="C3221">
        <v>2</v>
      </c>
      <c r="D3221" t="s">
        <v>16</v>
      </c>
      <c r="E3221" t="s">
        <v>4</v>
      </c>
      <c r="F3221">
        <v>29.9</v>
      </c>
    </row>
    <row r="3222" spans="1:6" x14ac:dyDescent="0.35">
      <c r="A3222" s="1">
        <v>42218</v>
      </c>
      <c r="B3222">
        <v>2015</v>
      </c>
      <c r="C3222">
        <v>2</v>
      </c>
      <c r="D3222" t="s">
        <v>16</v>
      </c>
      <c r="E3222" t="s">
        <v>5</v>
      </c>
      <c r="F3222">
        <v>8</v>
      </c>
    </row>
    <row r="3223" spans="1:6" x14ac:dyDescent="0.35">
      <c r="A3223" s="1">
        <v>42218</v>
      </c>
      <c r="B3223">
        <v>2015</v>
      </c>
      <c r="C3223">
        <v>2</v>
      </c>
      <c r="D3223" t="s">
        <v>16</v>
      </c>
      <c r="E3223" t="s">
        <v>6</v>
      </c>
      <c r="F3223">
        <v>0</v>
      </c>
    </row>
    <row r="3224" spans="1:6" x14ac:dyDescent="0.35">
      <c r="A3224" s="1">
        <v>42218</v>
      </c>
      <c r="B3224">
        <v>2015</v>
      </c>
      <c r="C3224">
        <v>2</v>
      </c>
      <c r="D3224" t="s">
        <v>16</v>
      </c>
      <c r="E3224" t="s">
        <v>7</v>
      </c>
      <c r="F3224">
        <v>0</v>
      </c>
    </row>
    <row r="3225" spans="1:6" x14ac:dyDescent="0.35">
      <c r="A3225" s="1">
        <v>42218</v>
      </c>
      <c r="B3225">
        <v>2015</v>
      </c>
      <c r="C3225">
        <v>2</v>
      </c>
      <c r="D3225" t="s">
        <v>16</v>
      </c>
      <c r="E3225" t="s">
        <v>8</v>
      </c>
      <c r="F3225">
        <v>0</v>
      </c>
    </row>
    <row r="3226" spans="1:6" x14ac:dyDescent="0.35">
      <c r="A3226" s="1">
        <v>42249</v>
      </c>
      <c r="B3226">
        <v>2015</v>
      </c>
      <c r="C3226">
        <v>2</v>
      </c>
      <c r="D3226" t="s">
        <v>17</v>
      </c>
      <c r="E3226" t="s">
        <v>1</v>
      </c>
      <c r="F3226">
        <v>3.33</v>
      </c>
    </row>
    <row r="3227" spans="1:6" x14ac:dyDescent="0.35">
      <c r="A3227" s="1">
        <v>42249</v>
      </c>
      <c r="B3227">
        <v>2015</v>
      </c>
      <c r="C3227">
        <v>2</v>
      </c>
      <c r="D3227" t="s">
        <v>17</v>
      </c>
      <c r="E3227" t="s">
        <v>2</v>
      </c>
      <c r="F3227">
        <v>3.54</v>
      </c>
    </row>
    <row r="3228" spans="1:6" x14ac:dyDescent="0.35">
      <c r="A3228" s="1">
        <v>42249</v>
      </c>
      <c r="B3228">
        <v>2015</v>
      </c>
      <c r="C3228">
        <v>2</v>
      </c>
      <c r="D3228" t="s">
        <v>17</v>
      </c>
      <c r="E3228" t="s">
        <v>3</v>
      </c>
      <c r="F3228">
        <v>9.6</v>
      </c>
    </row>
    <row r="3229" spans="1:6" x14ac:dyDescent="0.35">
      <c r="A3229" s="1">
        <v>42249</v>
      </c>
      <c r="B3229">
        <v>2015</v>
      </c>
      <c r="C3229">
        <v>2</v>
      </c>
      <c r="D3229" t="s">
        <v>17</v>
      </c>
      <c r="E3229" t="s">
        <v>4</v>
      </c>
      <c r="F3229">
        <v>20.7</v>
      </c>
    </row>
    <row r="3230" spans="1:6" x14ac:dyDescent="0.35">
      <c r="A3230" s="1">
        <v>42249</v>
      </c>
      <c r="B3230">
        <v>2015</v>
      </c>
      <c r="C3230">
        <v>2</v>
      </c>
      <c r="D3230" t="s">
        <v>17</v>
      </c>
      <c r="E3230" t="s">
        <v>5</v>
      </c>
      <c r="F3230">
        <v>8</v>
      </c>
    </row>
    <row r="3231" spans="1:6" x14ac:dyDescent="0.35">
      <c r="A3231" s="1">
        <v>42249</v>
      </c>
      <c r="B3231">
        <v>2015</v>
      </c>
      <c r="C3231">
        <v>2</v>
      </c>
      <c r="D3231" t="s">
        <v>17</v>
      </c>
      <c r="E3231" t="s">
        <v>6</v>
      </c>
      <c r="F3231">
        <v>1</v>
      </c>
    </row>
    <row r="3232" spans="1:6" x14ac:dyDescent="0.35">
      <c r="A3232" s="1">
        <v>42249</v>
      </c>
      <c r="B3232">
        <v>2015</v>
      </c>
      <c r="C3232">
        <v>2</v>
      </c>
      <c r="D3232" t="s">
        <v>17</v>
      </c>
      <c r="E3232" t="s">
        <v>7</v>
      </c>
      <c r="F3232">
        <v>0</v>
      </c>
    </row>
    <row r="3233" spans="1:6" x14ac:dyDescent="0.35">
      <c r="A3233" s="1">
        <v>42249</v>
      </c>
      <c r="B3233">
        <v>2015</v>
      </c>
      <c r="C3233">
        <v>2</v>
      </c>
      <c r="D3233" t="s">
        <v>17</v>
      </c>
      <c r="E3233" t="s">
        <v>8</v>
      </c>
      <c r="F3233">
        <v>1</v>
      </c>
    </row>
    <row r="3234" spans="1:6" x14ac:dyDescent="0.35">
      <c r="A3234" s="1">
        <v>42279</v>
      </c>
      <c r="B3234">
        <v>2015</v>
      </c>
      <c r="C3234">
        <v>2</v>
      </c>
      <c r="D3234" t="s">
        <v>18</v>
      </c>
      <c r="E3234" t="s">
        <v>1</v>
      </c>
      <c r="F3234">
        <v>3.66</v>
      </c>
    </row>
    <row r="3235" spans="1:6" x14ac:dyDescent="0.35">
      <c r="A3235" s="1">
        <v>42279</v>
      </c>
      <c r="B3235">
        <v>2015</v>
      </c>
      <c r="C3235">
        <v>2</v>
      </c>
      <c r="D3235" t="s">
        <v>18</v>
      </c>
      <c r="E3235" t="s">
        <v>2</v>
      </c>
      <c r="F3235">
        <v>8.67</v>
      </c>
    </row>
    <row r="3236" spans="1:6" x14ac:dyDescent="0.35">
      <c r="A3236" s="1">
        <v>42279</v>
      </c>
      <c r="B3236">
        <v>2015</v>
      </c>
      <c r="C3236">
        <v>2</v>
      </c>
      <c r="D3236" t="s">
        <v>18</v>
      </c>
      <c r="E3236" t="s">
        <v>3</v>
      </c>
      <c r="F3236">
        <v>7</v>
      </c>
    </row>
    <row r="3237" spans="1:6" x14ac:dyDescent="0.35">
      <c r="A3237" s="1">
        <v>42279</v>
      </c>
      <c r="B3237">
        <v>2015</v>
      </c>
      <c r="C3237">
        <v>2</v>
      </c>
      <c r="D3237" t="s">
        <v>18</v>
      </c>
      <c r="E3237" t="s">
        <v>4</v>
      </c>
      <c r="F3237">
        <v>33</v>
      </c>
    </row>
    <row r="3238" spans="1:6" x14ac:dyDescent="0.35">
      <c r="A3238" s="1">
        <v>42279</v>
      </c>
      <c r="B3238">
        <v>2015</v>
      </c>
      <c r="C3238">
        <v>2</v>
      </c>
      <c r="D3238" t="s">
        <v>18</v>
      </c>
      <c r="E3238" t="s">
        <v>5</v>
      </c>
      <c r="F3238">
        <v>11</v>
      </c>
    </row>
    <row r="3239" spans="1:6" x14ac:dyDescent="0.35">
      <c r="A3239" s="1">
        <v>42279</v>
      </c>
      <c r="B3239">
        <v>2015</v>
      </c>
      <c r="C3239">
        <v>2</v>
      </c>
      <c r="D3239" t="s">
        <v>18</v>
      </c>
      <c r="E3239" t="s">
        <v>6</v>
      </c>
      <c r="F3239">
        <v>0</v>
      </c>
    </row>
    <row r="3240" spans="1:6" x14ac:dyDescent="0.35">
      <c r="A3240" s="1">
        <v>42279</v>
      </c>
      <c r="B3240">
        <v>2015</v>
      </c>
      <c r="C3240">
        <v>2</v>
      </c>
      <c r="D3240" t="s">
        <v>18</v>
      </c>
      <c r="E3240" t="s">
        <v>7</v>
      </c>
      <c r="F3240">
        <v>6</v>
      </c>
    </row>
    <row r="3241" spans="1:6" x14ac:dyDescent="0.35">
      <c r="A3241" s="1">
        <v>42279</v>
      </c>
      <c r="B3241">
        <v>2015</v>
      </c>
      <c r="C3241">
        <v>2</v>
      </c>
      <c r="D3241" t="s">
        <v>18</v>
      </c>
      <c r="E3241" t="s">
        <v>8</v>
      </c>
      <c r="F3241">
        <v>3</v>
      </c>
    </row>
    <row r="3242" spans="1:6" x14ac:dyDescent="0.35">
      <c r="A3242" s="1">
        <v>42310</v>
      </c>
      <c r="B3242">
        <v>2015</v>
      </c>
      <c r="C3242">
        <v>2</v>
      </c>
      <c r="D3242" t="s">
        <v>19</v>
      </c>
      <c r="E3242" t="s">
        <v>1</v>
      </c>
      <c r="F3242">
        <v>3</v>
      </c>
    </row>
    <row r="3243" spans="1:6" x14ac:dyDescent="0.35">
      <c r="A3243" s="1">
        <v>42310</v>
      </c>
      <c r="B3243">
        <v>2015</v>
      </c>
      <c r="C3243">
        <v>2</v>
      </c>
      <c r="D3243" t="s">
        <v>19</v>
      </c>
      <c r="E3243" t="s">
        <v>2</v>
      </c>
      <c r="F3243">
        <v>5.14</v>
      </c>
    </row>
    <row r="3244" spans="1:6" x14ac:dyDescent="0.35">
      <c r="A3244" s="1">
        <v>42310</v>
      </c>
      <c r="B3244">
        <v>2015</v>
      </c>
      <c r="C3244">
        <v>2</v>
      </c>
      <c r="D3244" t="s">
        <v>19</v>
      </c>
      <c r="E3244" t="s">
        <v>3</v>
      </c>
      <c r="F3244">
        <v>3.6</v>
      </c>
    </row>
    <row r="3245" spans="1:6" x14ac:dyDescent="0.35">
      <c r="A3245" s="1">
        <v>42310</v>
      </c>
      <c r="B3245">
        <v>2015</v>
      </c>
      <c r="C3245">
        <v>2</v>
      </c>
      <c r="D3245" t="s">
        <v>19</v>
      </c>
      <c r="E3245" t="s">
        <v>4</v>
      </c>
      <c r="F3245">
        <v>48.5</v>
      </c>
    </row>
    <row r="3246" spans="1:6" x14ac:dyDescent="0.35">
      <c r="A3246" s="1">
        <v>42310</v>
      </c>
      <c r="B3246">
        <v>2015</v>
      </c>
      <c r="C3246">
        <v>2</v>
      </c>
      <c r="D3246" t="s">
        <v>19</v>
      </c>
      <c r="E3246" t="s">
        <v>5</v>
      </c>
      <c r="F3246">
        <v>16</v>
      </c>
    </row>
    <row r="3247" spans="1:6" x14ac:dyDescent="0.35">
      <c r="A3247" s="1">
        <v>42310</v>
      </c>
      <c r="B3247">
        <v>2015</v>
      </c>
      <c r="C3247">
        <v>2</v>
      </c>
      <c r="D3247" t="s">
        <v>19</v>
      </c>
      <c r="E3247" t="s">
        <v>6</v>
      </c>
      <c r="F3247">
        <v>0</v>
      </c>
    </row>
    <row r="3248" spans="1:6" x14ac:dyDescent="0.35">
      <c r="A3248" s="1">
        <v>42310</v>
      </c>
      <c r="B3248">
        <v>2015</v>
      </c>
      <c r="C3248">
        <v>2</v>
      </c>
      <c r="D3248" t="s">
        <v>19</v>
      </c>
      <c r="E3248" t="s">
        <v>7</v>
      </c>
      <c r="F3248">
        <v>20</v>
      </c>
    </row>
    <row r="3249" spans="1:6" x14ac:dyDescent="0.35">
      <c r="A3249" s="1">
        <v>42310</v>
      </c>
      <c r="B3249">
        <v>2015</v>
      </c>
      <c r="C3249">
        <v>2</v>
      </c>
      <c r="D3249" t="s">
        <v>19</v>
      </c>
      <c r="E3249" t="s">
        <v>8</v>
      </c>
      <c r="F3249">
        <v>2</v>
      </c>
    </row>
    <row r="3250" spans="1:6" x14ac:dyDescent="0.35">
      <c r="A3250" s="1">
        <v>42340</v>
      </c>
      <c r="B3250">
        <v>2015</v>
      </c>
      <c r="C3250">
        <v>2</v>
      </c>
      <c r="D3250" t="s">
        <v>13</v>
      </c>
      <c r="E3250" t="s">
        <v>1</v>
      </c>
      <c r="F3250">
        <v>3</v>
      </c>
    </row>
    <row r="3251" spans="1:6" x14ac:dyDescent="0.35">
      <c r="A3251" s="1">
        <v>42340</v>
      </c>
      <c r="B3251">
        <v>2015</v>
      </c>
      <c r="C3251">
        <v>2</v>
      </c>
      <c r="D3251" t="s">
        <v>13</v>
      </c>
      <c r="E3251" t="s">
        <v>2</v>
      </c>
      <c r="F3251">
        <v>4</v>
      </c>
    </row>
    <row r="3252" spans="1:6" x14ac:dyDescent="0.35">
      <c r="A3252" s="1">
        <v>42340</v>
      </c>
      <c r="B3252">
        <v>2015</v>
      </c>
      <c r="C3252">
        <v>2</v>
      </c>
      <c r="D3252" t="s">
        <v>13</v>
      </c>
      <c r="E3252" t="s">
        <v>3</v>
      </c>
      <c r="F3252">
        <v>6</v>
      </c>
    </row>
    <row r="3253" spans="1:6" x14ac:dyDescent="0.35">
      <c r="A3253" s="1">
        <v>42340</v>
      </c>
      <c r="B3253">
        <v>2015</v>
      </c>
      <c r="C3253">
        <v>2</v>
      </c>
      <c r="D3253" t="s">
        <v>13</v>
      </c>
      <c r="E3253" t="s">
        <v>4</v>
      </c>
      <c r="F3253">
        <v>23.82</v>
      </c>
    </row>
    <row r="3254" spans="1:6" x14ac:dyDescent="0.35">
      <c r="A3254" s="1">
        <v>42340</v>
      </c>
      <c r="B3254">
        <v>2015</v>
      </c>
      <c r="C3254">
        <v>2</v>
      </c>
      <c r="D3254" t="s">
        <v>13</v>
      </c>
      <c r="E3254" t="s">
        <v>5</v>
      </c>
      <c r="F3254">
        <v>11</v>
      </c>
    </row>
    <row r="3255" spans="1:6" x14ac:dyDescent="0.35">
      <c r="A3255" s="1">
        <v>42340</v>
      </c>
      <c r="B3255">
        <v>2015</v>
      </c>
      <c r="C3255">
        <v>2</v>
      </c>
      <c r="D3255" t="s">
        <v>13</v>
      </c>
      <c r="E3255" t="s">
        <v>6</v>
      </c>
      <c r="F3255">
        <v>1</v>
      </c>
    </row>
    <row r="3256" spans="1:6" x14ac:dyDescent="0.35">
      <c r="A3256" s="1">
        <v>42340</v>
      </c>
      <c r="B3256">
        <v>2015</v>
      </c>
      <c r="C3256">
        <v>2</v>
      </c>
      <c r="D3256" t="s">
        <v>13</v>
      </c>
      <c r="E3256" t="s">
        <v>7</v>
      </c>
      <c r="F3256">
        <v>5</v>
      </c>
    </row>
    <row r="3257" spans="1:6" x14ac:dyDescent="0.35">
      <c r="A3257" s="1">
        <v>42340</v>
      </c>
      <c r="B3257">
        <v>2015</v>
      </c>
      <c r="C3257">
        <v>2</v>
      </c>
      <c r="D3257" t="s">
        <v>13</v>
      </c>
      <c r="E3257" t="s">
        <v>8</v>
      </c>
      <c r="F3257">
        <v>0</v>
      </c>
    </row>
    <row r="3258" spans="1:6" x14ac:dyDescent="0.35">
      <c r="A3258" s="1" t="s">
        <v>260</v>
      </c>
      <c r="B3258">
        <v>2015</v>
      </c>
      <c r="C3258">
        <v>2</v>
      </c>
      <c r="D3258" t="s">
        <v>14</v>
      </c>
      <c r="E3258" t="s">
        <v>1</v>
      </c>
      <c r="F3258">
        <v>6.01</v>
      </c>
    </row>
    <row r="3259" spans="1:6" x14ac:dyDescent="0.35">
      <c r="A3259" s="1" t="s">
        <v>260</v>
      </c>
      <c r="B3259">
        <v>2015</v>
      </c>
      <c r="C3259">
        <v>2</v>
      </c>
      <c r="D3259" t="s">
        <v>14</v>
      </c>
      <c r="E3259" t="s">
        <v>2</v>
      </c>
      <c r="F3259">
        <v>4.2300000000000004</v>
      </c>
    </row>
    <row r="3260" spans="1:6" x14ac:dyDescent="0.35">
      <c r="A3260" s="1" t="s">
        <v>260</v>
      </c>
      <c r="B3260">
        <v>2015</v>
      </c>
      <c r="C3260">
        <v>2</v>
      </c>
      <c r="D3260" t="s">
        <v>14</v>
      </c>
      <c r="E3260" t="s">
        <v>3</v>
      </c>
      <c r="F3260">
        <v>7</v>
      </c>
    </row>
    <row r="3261" spans="1:6" x14ac:dyDescent="0.35">
      <c r="A3261" s="1" t="s">
        <v>260</v>
      </c>
      <c r="B3261">
        <v>2015</v>
      </c>
      <c r="C3261">
        <v>2</v>
      </c>
      <c r="D3261" t="s">
        <v>14</v>
      </c>
      <c r="E3261" t="s">
        <v>4</v>
      </c>
      <c r="F3261">
        <v>29.6</v>
      </c>
    </row>
    <row r="3262" spans="1:6" x14ac:dyDescent="0.35">
      <c r="A3262" s="1" t="s">
        <v>260</v>
      </c>
      <c r="B3262">
        <v>2015</v>
      </c>
      <c r="C3262">
        <v>2</v>
      </c>
      <c r="D3262" t="s">
        <v>14</v>
      </c>
      <c r="E3262" t="s">
        <v>5</v>
      </c>
      <c r="F3262">
        <v>11</v>
      </c>
    </row>
    <row r="3263" spans="1:6" x14ac:dyDescent="0.35">
      <c r="A3263" s="1" t="s">
        <v>260</v>
      </c>
      <c r="B3263">
        <v>2015</v>
      </c>
      <c r="C3263">
        <v>2</v>
      </c>
      <c r="D3263" t="s">
        <v>14</v>
      </c>
      <c r="E3263" t="s">
        <v>6</v>
      </c>
      <c r="F3263">
        <v>1</v>
      </c>
    </row>
    <row r="3264" spans="1:6" x14ac:dyDescent="0.35">
      <c r="A3264" s="1" t="s">
        <v>260</v>
      </c>
      <c r="B3264">
        <v>2015</v>
      </c>
      <c r="C3264">
        <v>2</v>
      </c>
      <c r="D3264" t="s">
        <v>14</v>
      </c>
      <c r="E3264" t="s">
        <v>7</v>
      </c>
      <c r="F3264">
        <v>22</v>
      </c>
    </row>
    <row r="3265" spans="1:6" x14ac:dyDescent="0.35">
      <c r="A3265" s="1" t="s">
        <v>260</v>
      </c>
      <c r="B3265">
        <v>2015</v>
      </c>
      <c r="C3265">
        <v>2</v>
      </c>
      <c r="D3265" t="s">
        <v>14</v>
      </c>
      <c r="E3265" t="s">
        <v>8</v>
      </c>
      <c r="F3265">
        <v>1</v>
      </c>
    </row>
    <row r="3266" spans="1:6" x14ac:dyDescent="0.35">
      <c r="A3266" s="1" t="s">
        <v>261</v>
      </c>
      <c r="B3266">
        <v>2015</v>
      </c>
      <c r="C3266">
        <v>2</v>
      </c>
      <c r="D3266" t="s">
        <v>15</v>
      </c>
      <c r="E3266" t="s">
        <v>1</v>
      </c>
      <c r="F3266">
        <v>4.33</v>
      </c>
    </row>
    <row r="3267" spans="1:6" x14ac:dyDescent="0.35">
      <c r="A3267" s="1" t="s">
        <v>261</v>
      </c>
      <c r="B3267">
        <v>2015</v>
      </c>
      <c r="C3267">
        <v>2</v>
      </c>
      <c r="D3267" t="s">
        <v>15</v>
      </c>
      <c r="E3267" t="s">
        <v>2</v>
      </c>
      <c r="F3267">
        <v>1.736</v>
      </c>
    </row>
    <row r="3268" spans="1:6" x14ac:dyDescent="0.35">
      <c r="A3268" s="1" t="s">
        <v>261</v>
      </c>
      <c r="B3268">
        <v>2015</v>
      </c>
      <c r="C3268">
        <v>2</v>
      </c>
      <c r="D3268" t="s">
        <v>15</v>
      </c>
      <c r="E3268" t="s">
        <v>3</v>
      </c>
      <c r="F3268">
        <v>6.7</v>
      </c>
    </row>
    <row r="3269" spans="1:6" x14ac:dyDescent="0.35">
      <c r="A3269" s="1" t="s">
        <v>261</v>
      </c>
      <c r="B3269">
        <v>2015</v>
      </c>
      <c r="C3269">
        <v>2</v>
      </c>
      <c r="D3269" t="s">
        <v>15</v>
      </c>
      <c r="E3269" t="s">
        <v>4</v>
      </c>
      <c r="F3269">
        <v>29.2</v>
      </c>
    </row>
    <row r="3270" spans="1:6" x14ac:dyDescent="0.35">
      <c r="A3270" s="1" t="s">
        <v>261</v>
      </c>
      <c r="B3270">
        <v>2015</v>
      </c>
      <c r="C3270">
        <v>2</v>
      </c>
      <c r="D3270" t="s">
        <v>15</v>
      </c>
      <c r="E3270" t="s">
        <v>5</v>
      </c>
      <c r="F3270">
        <v>13</v>
      </c>
    </row>
    <row r="3271" spans="1:6" x14ac:dyDescent="0.35">
      <c r="A3271" s="1" t="s">
        <v>261</v>
      </c>
      <c r="B3271">
        <v>2015</v>
      </c>
      <c r="C3271">
        <v>2</v>
      </c>
      <c r="D3271" t="s">
        <v>15</v>
      </c>
      <c r="E3271" t="s">
        <v>6</v>
      </c>
      <c r="F3271">
        <v>1</v>
      </c>
    </row>
    <row r="3272" spans="1:6" x14ac:dyDescent="0.35">
      <c r="A3272" s="1" t="s">
        <v>261</v>
      </c>
      <c r="B3272">
        <v>2015</v>
      </c>
      <c r="C3272">
        <v>2</v>
      </c>
      <c r="D3272" t="s">
        <v>15</v>
      </c>
      <c r="E3272" t="s">
        <v>7</v>
      </c>
      <c r="F3272">
        <v>5</v>
      </c>
    </row>
    <row r="3273" spans="1:6" x14ac:dyDescent="0.35">
      <c r="A3273" s="1" t="s">
        <v>261</v>
      </c>
      <c r="B3273">
        <v>2015</v>
      </c>
      <c r="C3273">
        <v>2</v>
      </c>
      <c r="D3273" t="s">
        <v>15</v>
      </c>
      <c r="E3273" t="s">
        <v>8</v>
      </c>
      <c r="F3273">
        <v>4</v>
      </c>
    </row>
    <row r="3274" spans="1:6" x14ac:dyDescent="0.35">
      <c r="A3274" s="1" t="s">
        <v>262</v>
      </c>
      <c r="B3274">
        <v>2015</v>
      </c>
      <c r="C3274">
        <v>2</v>
      </c>
      <c r="D3274" t="s">
        <v>16</v>
      </c>
      <c r="E3274" t="s">
        <v>1</v>
      </c>
      <c r="F3274">
        <v>11.68</v>
      </c>
    </row>
    <row r="3275" spans="1:6" x14ac:dyDescent="0.35">
      <c r="A3275" s="1" t="s">
        <v>262</v>
      </c>
      <c r="B3275">
        <v>2015</v>
      </c>
      <c r="C3275">
        <v>2</v>
      </c>
      <c r="D3275" t="s">
        <v>16</v>
      </c>
      <c r="E3275" t="s">
        <v>2</v>
      </c>
      <c r="F3275">
        <v>2.33</v>
      </c>
    </row>
    <row r="3276" spans="1:6" x14ac:dyDescent="0.35">
      <c r="A3276" s="1" t="s">
        <v>262</v>
      </c>
      <c r="B3276">
        <v>2015</v>
      </c>
      <c r="C3276">
        <v>2</v>
      </c>
      <c r="D3276" t="s">
        <v>16</v>
      </c>
      <c r="E3276" t="s">
        <v>3</v>
      </c>
      <c r="F3276">
        <v>4.3</v>
      </c>
    </row>
    <row r="3277" spans="1:6" x14ac:dyDescent="0.35">
      <c r="A3277" s="1" t="s">
        <v>262</v>
      </c>
      <c r="B3277">
        <v>2015</v>
      </c>
      <c r="C3277">
        <v>2</v>
      </c>
      <c r="D3277" t="s">
        <v>16</v>
      </c>
      <c r="E3277" t="s">
        <v>4</v>
      </c>
      <c r="F3277">
        <v>38</v>
      </c>
    </row>
    <row r="3278" spans="1:6" x14ac:dyDescent="0.35">
      <c r="A3278" s="1" t="s">
        <v>262</v>
      </c>
      <c r="B3278">
        <v>2015</v>
      </c>
      <c r="C3278">
        <v>2</v>
      </c>
      <c r="D3278" t="s">
        <v>16</v>
      </c>
      <c r="E3278" t="s">
        <v>5</v>
      </c>
      <c r="F3278">
        <v>7</v>
      </c>
    </row>
    <row r="3279" spans="1:6" x14ac:dyDescent="0.35">
      <c r="A3279" s="1" t="s">
        <v>262</v>
      </c>
      <c r="B3279">
        <v>2015</v>
      </c>
      <c r="C3279">
        <v>2</v>
      </c>
      <c r="D3279" t="s">
        <v>16</v>
      </c>
      <c r="E3279" t="s">
        <v>6</v>
      </c>
      <c r="F3279">
        <v>0</v>
      </c>
    </row>
    <row r="3280" spans="1:6" x14ac:dyDescent="0.35">
      <c r="A3280" s="1" t="s">
        <v>262</v>
      </c>
      <c r="B3280">
        <v>2015</v>
      </c>
      <c r="C3280">
        <v>2</v>
      </c>
      <c r="D3280" t="s">
        <v>16</v>
      </c>
      <c r="E3280" t="s">
        <v>7</v>
      </c>
      <c r="F3280">
        <v>7</v>
      </c>
    </row>
    <row r="3281" spans="1:6" x14ac:dyDescent="0.35">
      <c r="A3281" s="1" t="s">
        <v>262</v>
      </c>
      <c r="B3281">
        <v>2015</v>
      </c>
      <c r="C3281">
        <v>2</v>
      </c>
      <c r="D3281" t="s">
        <v>16</v>
      </c>
      <c r="E3281" t="s">
        <v>8</v>
      </c>
      <c r="F3281">
        <v>2</v>
      </c>
    </row>
    <row r="3282" spans="1:6" x14ac:dyDescent="0.35">
      <c r="A3282" s="1" t="s">
        <v>263</v>
      </c>
      <c r="B3282">
        <v>2015</v>
      </c>
      <c r="C3282">
        <v>2</v>
      </c>
      <c r="D3282" t="s">
        <v>17</v>
      </c>
      <c r="E3282" t="s">
        <v>1</v>
      </c>
      <c r="F3282">
        <v>3.01</v>
      </c>
    </row>
    <row r="3283" spans="1:6" x14ac:dyDescent="0.35">
      <c r="A3283" s="1" t="s">
        <v>263</v>
      </c>
      <c r="B3283">
        <v>2015</v>
      </c>
      <c r="C3283">
        <v>2</v>
      </c>
      <c r="D3283" t="s">
        <v>17</v>
      </c>
      <c r="E3283" t="s">
        <v>2</v>
      </c>
      <c r="F3283">
        <v>3.75</v>
      </c>
    </row>
    <row r="3284" spans="1:6" x14ac:dyDescent="0.35">
      <c r="A3284" s="1" t="s">
        <v>263</v>
      </c>
      <c r="B3284">
        <v>2015</v>
      </c>
      <c r="C3284">
        <v>2</v>
      </c>
      <c r="D3284" t="s">
        <v>17</v>
      </c>
      <c r="E3284" t="s">
        <v>3</v>
      </c>
      <c r="F3284">
        <v>4</v>
      </c>
    </row>
    <row r="3285" spans="1:6" x14ac:dyDescent="0.35">
      <c r="A3285" s="1" t="s">
        <v>263</v>
      </c>
      <c r="B3285">
        <v>2015</v>
      </c>
      <c r="C3285">
        <v>2</v>
      </c>
      <c r="D3285" t="s">
        <v>17</v>
      </c>
      <c r="E3285" t="s">
        <v>4</v>
      </c>
      <c r="F3285">
        <v>40.1</v>
      </c>
    </row>
    <row r="3286" spans="1:6" x14ac:dyDescent="0.35">
      <c r="A3286" s="1" t="s">
        <v>263</v>
      </c>
      <c r="B3286">
        <v>2015</v>
      </c>
      <c r="C3286">
        <v>2</v>
      </c>
      <c r="D3286" t="s">
        <v>17</v>
      </c>
      <c r="E3286" t="s">
        <v>5</v>
      </c>
      <c r="F3286">
        <v>4</v>
      </c>
    </row>
    <row r="3287" spans="1:6" x14ac:dyDescent="0.35">
      <c r="A3287" s="1" t="s">
        <v>263</v>
      </c>
      <c r="B3287">
        <v>2015</v>
      </c>
      <c r="C3287">
        <v>2</v>
      </c>
      <c r="D3287" t="s">
        <v>17</v>
      </c>
      <c r="E3287" t="s">
        <v>6</v>
      </c>
      <c r="F3287">
        <v>0</v>
      </c>
    </row>
    <row r="3288" spans="1:6" x14ac:dyDescent="0.35">
      <c r="A3288" s="1" t="s">
        <v>263</v>
      </c>
      <c r="B3288">
        <v>2015</v>
      </c>
      <c r="C3288">
        <v>2</v>
      </c>
      <c r="D3288" t="s">
        <v>17</v>
      </c>
      <c r="E3288" t="s">
        <v>7</v>
      </c>
      <c r="F3288">
        <v>10</v>
      </c>
    </row>
    <row r="3289" spans="1:6" x14ac:dyDescent="0.35">
      <c r="A3289" s="1" t="s">
        <v>263</v>
      </c>
      <c r="B3289">
        <v>2015</v>
      </c>
      <c r="C3289">
        <v>2</v>
      </c>
      <c r="D3289" t="s">
        <v>17</v>
      </c>
      <c r="E3289" t="s">
        <v>8</v>
      </c>
      <c r="F3289">
        <v>0</v>
      </c>
    </row>
    <row r="3290" spans="1:6" x14ac:dyDescent="0.35">
      <c r="A3290" s="1" t="s">
        <v>264</v>
      </c>
      <c r="B3290">
        <v>2015</v>
      </c>
      <c r="C3290">
        <v>2</v>
      </c>
      <c r="D3290" t="s">
        <v>18</v>
      </c>
      <c r="E3290" t="s">
        <v>1</v>
      </c>
      <c r="F3290">
        <v>5.33</v>
      </c>
    </row>
    <row r="3291" spans="1:6" x14ac:dyDescent="0.35">
      <c r="A3291" s="1" t="s">
        <v>264</v>
      </c>
      <c r="B3291">
        <v>2015</v>
      </c>
      <c r="C3291">
        <v>2</v>
      </c>
      <c r="D3291" t="s">
        <v>18</v>
      </c>
      <c r="E3291" t="s">
        <v>2</v>
      </c>
      <c r="F3291">
        <v>8.6929999999999996</v>
      </c>
    </row>
    <row r="3292" spans="1:6" x14ac:dyDescent="0.35">
      <c r="A3292" s="1" t="s">
        <v>264</v>
      </c>
      <c r="B3292">
        <v>2015</v>
      </c>
      <c r="C3292">
        <v>2</v>
      </c>
      <c r="D3292" t="s">
        <v>18</v>
      </c>
      <c r="E3292" t="s">
        <v>3</v>
      </c>
      <c r="F3292">
        <v>4</v>
      </c>
    </row>
    <row r="3293" spans="1:6" x14ac:dyDescent="0.35">
      <c r="A3293" s="1" t="s">
        <v>264</v>
      </c>
      <c r="B3293">
        <v>2015</v>
      </c>
      <c r="C3293">
        <v>2</v>
      </c>
      <c r="D3293" t="s">
        <v>18</v>
      </c>
      <c r="E3293" t="s">
        <v>4</v>
      </c>
      <c r="F3293">
        <v>36.200000000000003</v>
      </c>
    </row>
    <row r="3294" spans="1:6" x14ac:dyDescent="0.35">
      <c r="A3294" s="1" t="s">
        <v>264</v>
      </c>
      <c r="B3294">
        <v>2015</v>
      </c>
      <c r="C3294">
        <v>2</v>
      </c>
      <c r="D3294" t="s">
        <v>18</v>
      </c>
      <c r="E3294" t="s">
        <v>5</v>
      </c>
      <c r="F3294">
        <v>3</v>
      </c>
    </row>
    <row r="3295" spans="1:6" x14ac:dyDescent="0.35">
      <c r="A3295" s="1" t="s">
        <v>264</v>
      </c>
      <c r="B3295">
        <v>2015</v>
      </c>
      <c r="C3295">
        <v>2</v>
      </c>
      <c r="D3295" t="s">
        <v>18</v>
      </c>
      <c r="E3295" t="s">
        <v>6</v>
      </c>
      <c r="F3295">
        <v>0</v>
      </c>
    </row>
    <row r="3296" spans="1:6" x14ac:dyDescent="0.35">
      <c r="A3296" s="1" t="s">
        <v>264</v>
      </c>
      <c r="B3296">
        <v>2015</v>
      </c>
      <c r="C3296">
        <v>2</v>
      </c>
      <c r="D3296" t="s">
        <v>18</v>
      </c>
      <c r="E3296" t="s">
        <v>7</v>
      </c>
      <c r="F3296">
        <v>6</v>
      </c>
    </row>
    <row r="3297" spans="1:6" x14ac:dyDescent="0.35">
      <c r="A3297" s="1" t="s">
        <v>264</v>
      </c>
      <c r="B3297">
        <v>2015</v>
      </c>
      <c r="C3297">
        <v>2</v>
      </c>
      <c r="D3297" t="s">
        <v>18</v>
      </c>
      <c r="E3297" t="s">
        <v>8</v>
      </c>
      <c r="F3297">
        <v>1</v>
      </c>
    </row>
    <row r="3298" spans="1:6" x14ac:dyDescent="0.35">
      <c r="A3298" s="1" t="s">
        <v>265</v>
      </c>
      <c r="B3298">
        <v>2015</v>
      </c>
      <c r="C3298">
        <v>2</v>
      </c>
      <c r="D3298" t="s">
        <v>19</v>
      </c>
      <c r="E3298" t="s">
        <v>1</v>
      </c>
      <c r="F3298">
        <v>1</v>
      </c>
    </row>
    <row r="3299" spans="1:6" x14ac:dyDescent="0.35">
      <c r="A3299" s="1" t="s">
        <v>265</v>
      </c>
      <c r="B3299">
        <v>2015</v>
      </c>
      <c r="C3299">
        <v>2</v>
      </c>
      <c r="D3299" t="s">
        <v>19</v>
      </c>
      <c r="E3299" t="s">
        <v>2</v>
      </c>
      <c r="F3299">
        <v>2.66</v>
      </c>
    </row>
    <row r="3300" spans="1:6" x14ac:dyDescent="0.35">
      <c r="A3300" s="1" t="s">
        <v>265</v>
      </c>
      <c r="B3300">
        <v>2015</v>
      </c>
      <c r="C3300">
        <v>2</v>
      </c>
      <c r="D3300" t="s">
        <v>19</v>
      </c>
      <c r="E3300" t="s">
        <v>3</v>
      </c>
      <c r="F3300">
        <v>1.33</v>
      </c>
    </row>
    <row r="3301" spans="1:6" x14ac:dyDescent="0.35">
      <c r="A3301" s="1" t="s">
        <v>265</v>
      </c>
      <c r="B3301">
        <v>2015</v>
      </c>
      <c r="C3301">
        <v>2</v>
      </c>
      <c r="D3301" t="s">
        <v>19</v>
      </c>
      <c r="E3301" t="s">
        <v>4</v>
      </c>
      <c r="F3301">
        <v>36.212000000000003</v>
      </c>
    </row>
    <row r="3302" spans="1:6" x14ac:dyDescent="0.35">
      <c r="A3302" s="1" t="s">
        <v>265</v>
      </c>
      <c r="B3302">
        <v>2015</v>
      </c>
      <c r="C3302">
        <v>2</v>
      </c>
      <c r="D3302" t="s">
        <v>19</v>
      </c>
      <c r="E3302" t="s">
        <v>5</v>
      </c>
      <c r="F3302">
        <v>4</v>
      </c>
    </row>
    <row r="3303" spans="1:6" x14ac:dyDescent="0.35">
      <c r="A3303" s="1" t="s">
        <v>265</v>
      </c>
      <c r="B3303">
        <v>2015</v>
      </c>
      <c r="C3303">
        <v>2</v>
      </c>
      <c r="D3303" t="s">
        <v>19</v>
      </c>
      <c r="E3303" t="s">
        <v>6</v>
      </c>
      <c r="F3303">
        <v>0</v>
      </c>
    </row>
    <row r="3304" spans="1:6" x14ac:dyDescent="0.35">
      <c r="A3304" s="1" t="s">
        <v>265</v>
      </c>
      <c r="B3304">
        <v>2015</v>
      </c>
      <c r="C3304">
        <v>2</v>
      </c>
      <c r="D3304" t="s">
        <v>19</v>
      </c>
      <c r="E3304" t="s">
        <v>7</v>
      </c>
      <c r="F3304">
        <v>11</v>
      </c>
    </row>
    <row r="3305" spans="1:6" x14ac:dyDescent="0.35">
      <c r="A3305" s="1" t="s">
        <v>265</v>
      </c>
      <c r="B3305">
        <v>2015</v>
      </c>
      <c r="C3305">
        <v>2</v>
      </c>
      <c r="D3305" t="s">
        <v>19</v>
      </c>
      <c r="E3305" t="s">
        <v>8</v>
      </c>
      <c r="F3305">
        <v>0</v>
      </c>
    </row>
    <row r="3306" spans="1:6" x14ac:dyDescent="0.35">
      <c r="A3306" s="1" t="s">
        <v>266</v>
      </c>
      <c r="B3306">
        <v>2015</v>
      </c>
      <c r="C3306">
        <v>2</v>
      </c>
      <c r="D3306" t="s">
        <v>13</v>
      </c>
      <c r="E3306" t="s">
        <v>1</v>
      </c>
      <c r="F3306">
        <v>2</v>
      </c>
    </row>
    <row r="3307" spans="1:6" x14ac:dyDescent="0.35">
      <c r="A3307" s="1" t="s">
        <v>266</v>
      </c>
      <c r="B3307">
        <v>2015</v>
      </c>
      <c r="C3307">
        <v>2</v>
      </c>
      <c r="D3307" t="s">
        <v>13</v>
      </c>
      <c r="E3307" t="s">
        <v>2</v>
      </c>
      <c r="F3307">
        <v>3.3319999999999999</v>
      </c>
    </row>
    <row r="3308" spans="1:6" x14ac:dyDescent="0.35">
      <c r="A3308" s="1" t="s">
        <v>266</v>
      </c>
      <c r="B3308">
        <v>2015</v>
      </c>
      <c r="C3308">
        <v>2</v>
      </c>
      <c r="D3308" t="s">
        <v>13</v>
      </c>
      <c r="E3308" t="s">
        <v>3</v>
      </c>
      <c r="F3308">
        <v>4</v>
      </c>
    </row>
    <row r="3309" spans="1:6" x14ac:dyDescent="0.35">
      <c r="A3309" s="1" t="s">
        <v>266</v>
      </c>
      <c r="B3309">
        <v>2015</v>
      </c>
      <c r="C3309">
        <v>2</v>
      </c>
      <c r="D3309" t="s">
        <v>13</v>
      </c>
      <c r="E3309" t="s">
        <v>4</v>
      </c>
      <c r="F3309">
        <v>36.700000000000003</v>
      </c>
    </row>
    <row r="3310" spans="1:6" x14ac:dyDescent="0.35">
      <c r="A3310" s="1" t="s">
        <v>266</v>
      </c>
      <c r="B3310">
        <v>2015</v>
      </c>
      <c r="C3310">
        <v>2</v>
      </c>
      <c r="D3310" t="s">
        <v>13</v>
      </c>
      <c r="E3310" t="s">
        <v>5</v>
      </c>
      <c r="F3310">
        <v>2</v>
      </c>
    </row>
    <row r="3311" spans="1:6" x14ac:dyDescent="0.35">
      <c r="A3311" s="1" t="s">
        <v>266</v>
      </c>
      <c r="B3311">
        <v>2015</v>
      </c>
      <c r="C3311">
        <v>2</v>
      </c>
      <c r="D3311" t="s">
        <v>13</v>
      </c>
      <c r="E3311" t="s">
        <v>6</v>
      </c>
      <c r="F3311">
        <v>2</v>
      </c>
    </row>
    <row r="3312" spans="1:6" x14ac:dyDescent="0.35">
      <c r="A3312" s="1" t="s">
        <v>266</v>
      </c>
      <c r="B3312">
        <v>2015</v>
      </c>
      <c r="C3312">
        <v>2</v>
      </c>
      <c r="D3312" t="s">
        <v>13</v>
      </c>
      <c r="E3312" t="s">
        <v>7</v>
      </c>
      <c r="F3312">
        <v>6</v>
      </c>
    </row>
    <row r="3313" spans="1:6" x14ac:dyDescent="0.35">
      <c r="A3313" s="1" t="s">
        <v>266</v>
      </c>
      <c r="B3313">
        <v>2015</v>
      </c>
      <c r="C3313">
        <v>2</v>
      </c>
      <c r="D3313" t="s">
        <v>13</v>
      </c>
      <c r="E3313" t="s">
        <v>8</v>
      </c>
      <c r="F3313">
        <v>3</v>
      </c>
    </row>
    <row r="3314" spans="1:6" x14ac:dyDescent="0.35">
      <c r="A3314" s="1" t="s">
        <v>267</v>
      </c>
      <c r="B3314">
        <v>2015</v>
      </c>
      <c r="C3314">
        <v>2</v>
      </c>
      <c r="D3314" t="s">
        <v>14</v>
      </c>
      <c r="E3314" t="s">
        <v>1</v>
      </c>
      <c r="F3314">
        <v>5.33</v>
      </c>
    </row>
    <row r="3315" spans="1:6" x14ac:dyDescent="0.35">
      <c r="A3315" s="1" t="s">
        <v>267</v>
      </c>
      <c r="B3315">
        <v>2015</v>
      </c>
      <c r="C3315">
        <v>2</v>
      </c>
      <c r="D3315" t="s">
        <v>14</v>
      </c>
      <c r="E3315" t="s">
        <v>2</v>
      </c>
      <c r="F3315">
        <v>4.66</v>
      </c>
    </row>
    <row r="3316" spans="1:6" x14ac:dyDescent="0.35">
      <c r="A3316" s="1" t="s">
        <v>267</v>
      </c>
      <c r="B3316">
        <v>2015</v>
      </c>
      <c r="C3316">
        <v>2</v>
      </c>
      <c r="D3316" t="s">
        <v>14</v>
      </c>
      <c r="E3316" t="s">
        <v>3</v>
      </c>
      <c r="F3316">
        <v>0.5</v>
      </c>
    </row>
    <row r="3317" spans="1:6" x14ac:dyDescent="0.35">
      <c r="A3317" s="1" t="s">
        <v>267</v>
      </c>
      <c r="B3317">
        <v>2015</v>
      </c>
      <c r="C3317">
        <v>2</v>
      </c>
      <c r="D3317" t="s">
        <v>14</v>
      </c>
      <c r="E3317" t="s">
        <v>4</v>
      </c>
      <c r="F3317">
        <v>27</v>
      </c>
    </row>
    <row r="3318" spans="1:6" x14ac:dyDescent="0.35">
      <c r="A3318" s="1" t="s">
        <v>267</v>
      </c>
      <c r="B3318">
        <v>2015</v>
      </c>
      <c r="C3318">
        <v>2</v>
      </c>
      <c r="D3318" t="s">
        <v>14</v>
      </c>
      <c r="E3318" t="s">
        <v>5</v>
      </c>
      <c r="F3318">
        <v>5</v>
      </c>
    </row>
    <row r="3319" spans="1:6" x14ac:dyDescent="0.35">
      <c r="A3319" s="1" t="s">
        <v>267</v>
      </c>
      <c r="B3319">
        <v>2015</v>
      </c>
      <c r="C3319">
        <v>2</v>
      </c>
      <c r="D3319" t="s">
        <v>14</v>
      </c>
      <c r="E3319" t="s">
        <v>6</v>
      </c>
      <c r="F3319">
        <v>0</v>
      </c>
    </row>
    <row r="3320" spans="1:6" x14ac:dyDescent="0.35">
      <c r="A3320" s="1" t="s">
        <v>267</v>
      </c>
      <c r="B3320">
        <v>2015</v>
      </c>
      <c r="C3320">
        <v>2</v>
      </c>
      <c r="D3320" t="s">
        <v>14</v>
      </c>
      <c r="E3320" t="s">
        <v>7</v>
      </c>
      <c r="F3320">
        <v>25</v>
      </c>
    </row>
    <row r="3321" spans="1:6" x14ac:dyDescent="0.35">
      <c r="A3321" s="1" t="s">
        <v>267</v>
      </c>
      <c r="B3321">
        <v>2015</v>
      </c>
      <c r="C3321">
        <v>2</v>
      </c>
      <c r="D3321" t="s">
        <v>14</v>
      </c>
      <c r="E3321" t="s">
        <v>8</v>
      </c>
      <c r="F3321">
        <v>6</v>
      </c>
    </row>
    <row r="3322" spans="1:6" x14ac:dyDescent="0.35">
      <c r="A3322" s="1" t="s">
        <v>268</v>
      </c>
      <c r="B3322">
        <v>2015</v>
      </c>
      <c r="C3322">
        <v>2</v>
      </c>
      <c r="D3322" t="s">
        <v>15</v>
      </c>
      <c r="E3322" t="s">
        <v>1</v>
      </c>
      <c r="F3322">
        <v>3</v>
      </c>
    </row>
    <row r="3323" spans="1:6" x14ac:dyDescent="0.35">
      <c r="A3323" s="1" t="s">
        <v>268</v>
      </c>
      <c r="B3323">
        <v>2015</v>
      </c>
      <c r="C3323">
        <v>2</v>
      </c>
      <c r="D3323" t="s">
        <v>15</v>
      </c>
      <c r="E3323" t="s">
        <v>2</v>
      </c>
      <c r="F3323">
        <v>5.3470000000000004</v>
      </c>
    </row>
    <row r="3324" spans="1:6" x14ac:dyDescent="0.35">
      <c r="A3324" s="1" t="s">
        <v>268</v>
      </c>
      <c r="B3324">
        <v>2015</v>
      </c>
      <c r="C3324">
        <v>2</v>
      </c>
      <c r="D3324" t="s">
        <v>15</v>
      </c>
      <c r="E3324" t="s">
        <v>3</v>
      </c>
      <c r="F3324">
        <v>4.8</v>
      </c>
    </row>
    <row r="3325" spans="1:6" x14ac:dyDescent="0.35">
      <c r="A3325" s="1" t="s">
        <v>268</v>
      </c>
      <c r="B3325">
        <v>2015</v>
      </c>
      <c r="C3325">
        <v>2</v>
      </c>
      <c r="D3325" t="s">
        <v>15</v>
      </c>
      <c r="E3325" t="s">
        <v>4</v>
      </c>
      <c r="F3325">
        <v>57</v>
      </c>
    </row>
    <row r="3326" spans="1:6" x14ac:dyDescent="0.35">
      <c r="A3326" s="1" t="s">
        <v>268</v>
      </c>
      <c r="B3326">
        <v>2015</v>
      </c>
      <c r="C3326">
        <v>2</v>
      </c>
      <c r="D3326" t="s">
        <v>15</v>
      </c>
      <c r="E3326" t="s">
        <v>5</v>
      </c>
      <c r="F3326">
        <v>9</v>
      </c>
    </row>
    <row r="3327" spans="1:6" x14ac:dyDescent="0.35">
      <c r="A3327" s="1" t="s">
        <v>268</v>
      </c>
      <c r="B3327">
        <v>2015</v>
      </c>
      <c r="C3327">
        <v>2</v>
      </c>
      <c r="D3327" t="s">
        <v>15</v>
      </c>
      <c r="E3327" t="s">
        <v>6</v>
      </c>
      <c r="F3327">
        <v>0</v>
      </c>
    </row>
    <row r="3328" spans="1:6" x14ac:dyDescent="0.35">
      <c r="A3328" s="1" t="s">
        <v>268</v>
      </c>
      <c r="B3328">
        <v>2015</v>
      </c>
      <c r="C3328">
        <v>2</v>
      </c>
      <c r="D3328" t="s">
        <v>15</v>
      </c>
      <c r="E3328" t="s">
        <v>7</v>
      </c>
      <c r="F3328">
        <v>0</v>
      </c>
    </row>
    <row r="3329" spans="1:6" x14ac:dyDescent="0.35">
      <c r="A3329" s="1" t="s">
        <v>268</v>
      </c>
      <c r="B3329">
        <v>2015</v>
      </c>
      <c r="C3329">
        <v>2</v>
      </c>
      <c r="D3329" t="s">
        <v>15</v>
      </c>
      <c r="E3329" t="s">
        <v>8</v>
      </c>
      <c r="F3329">
        <v>3</v>
      </c>
    </row>
    <row r="3330" spans="1:6" x14ac:dyDescent="0.35">
      <c r="A3330" s="1" t="s">
        <v>269</v>
      </c>
      <c r="B3330">
        <v>2015</v>
      </c>
      <c r="C3330">
        <v>2</v>
      </c>
      <c r="D3330" t="s">
        <v>16</v>
      </c>
      <c r="E3330" t="s">
        <v>1</v>
      </c>
      <c r="F3330">
        <v>2</v>
      </c>
    </row>
    <row r="3331" spans="1:6" x14ac:dyDescent="0.35">
      <c r="A3331" s="1" t="s">
        <v>269</v>
      </c>
      <c r="B3331">
        <v>2015</v>
      </c>
      <c r="C3331">
        <v>2</v>
      </c>
      <c r="D3331" t="s">
        <v>16</v>
      </c>
      <c r="E3331" t="s">
        <v>2</v>
      </c>
      <c r="F3331">
        <v>4.34</v>
      </c>
    </row>
    <row r="3332" spans="1:6" x14ac:dyDescent="0.35">
      <c r="A3332" s="1" t="s">
        <v>269</v>
      </c>
      <c r="B3332">
        <v>2015</v>
      </c>
      <c r="C3332">
        <v>2</v>
      </c>
      <c r="D3332" t="s">
        <v>16</v>
      </c>
      <c r="E3332" t="s">
        <v>3</v>
      </c>
      <c r="F3332">
        <v>2</v>
      </c>
    </row>
    <row r="3333" spans="1:6" x14ac:dyDescent="0.35">
      <c r="A3333" s="1" t="s">
        <v>269</v>
      </c>
      <c r="B3333">
        <v>2015</v>
      </c>
      <c r="C3333">
        <v>2</v>
      </c>
      <c r="D3333" t="s">
        <v>16</v>
      </c>
      <c r="E3333" t="s">
        <v>4</v>
      </c>
      <c r="F3333">
        <v>50.6</v>
      </c>
    </row>
    <row r="3334" spans="1:6" x14ac:dyDescent="0.35">
      <c r="A3334" s="1" t="s">
        <v>269</v>
      </c>
      <c r="B3334">
        <v>2015</v>
      </c>
      <c r="C3334">
        <v>2</v>
      </c>
      <c r="D3334" t="s">
        <v>16</v>
      </c>
      <c r="E3334" t="s">
        <v>5</v>
      </c>
      <c r="F3334">
        <v>7</v>
      </c>
    </row>
    <row r="3335" spans="1:6" x14ac:dyDescent="0.35">
      <c r="A3335" s="1" t="s">
        <v>269</v>
      </c>
      <c r="B3335">
        <v>2015</v>
      </c>
      <c r="C3335">
        <v>2</v>
      </c>
      <c r="D3335" t="s">
        <v>16</v>
      </c>
      <c r="E3335" t="s">
        <v>6</v>
      </c>
      <c r="F3335">
        <v>0</v>
      </c>
    </row>
    <row r="3336" spans="1:6" x14ac:dyDescent="0.35">
      <c r="A3336" s="1" t="s">
        <v>269</v>
      </c>
      <c r="B3336">
        <v>2015</v>
      </c>
      <c r="C3336">
        <v>2</v>
      </c>
      <c r="D3336" t="s">
        <v>16</v>
      </c>
      <c r="E3336" t="s">
        <v>7</v>
      </c>
      <c r="F3336">
        <v>11</v>
      </c>
    </row>
    <row r="3337" spans="1:6" x14ac:dyDescent="0.35">
      <c r="A3337" s="1" t="s">
        <v>269</v>
      </c>
      <c r="B3337">
        <v>2015</v>
      </c>
      <c r="C3337">
        <v>2</v>
      </c>
      <c r="D3337" t="s">
        <v>16</v>
      </c>
      <c r="E3337" t="s">
        <v>8</v>
      </c>
      <c r="F3337">
        <v>1</v>
      </c>
    </row>
    <row r="3338" spans="1:6" x14ac:dyDescent="0.35">
      <c r="A3338" s="1" t="s">
        <v>270</v>
      </c>
      <c r="B3338">
        <v>2015</v>
      </c>
      <c r="C3338">
        <v>2</v>
      </c>
      <c r="D3338" t="s">
        <v>17</v>
      </c>
      <c r="E3338" t="s">
        <v>1</v>
      </c>
      <c r="F3338">
        <v>5</v>
      </c>
    </row>
    <row r="3339" spans="1:6" x14ac:dyDescent="0.35">
      <c r="A3339" s="1" t="s">
        <v>270</v>
      </c>
      <c r="B3339">
        <v>2015</v>
      </c>
      <c r="C3339">
        <v>2</v>
      </c>
      <c r="D3339" t="s">
        <v>17</v>
      </c>
      <c r="E3339" t="s">
        <v>2</v>
      </c>
      <c r="F3339">
        <v>3.16</v>
      </c>
    </row>
    <row r="3340" spans="1:6" x14ac:dyDescent="0.35">
      <c r="A3340" s="1" t="s">
        <v>270</v>
      </c>
      <c r="B3340">
        <v>2015</v>
      </c>
      <c r="C3340">
        <v>2</v>
      </c>
      <c r="D3340" t="s">
        <v>17</v>
      </c>
      <c r="E3340" t="s">
        <v>3</v>
      </c>
      <c r="F3340">
        <v>7.5</v>
      </c>
    </row>
    <row r="3341" spans="1:6" x14ac:dyDescent="0.35">
      <c r="A3341" s="1" t="s">
        <v>270</v>
      </c>
      <c r="B3341">
        <v>2015</v>
      </c>
      <c r="C3341">
        <v>2</v>
      </c>
      <c r="D3341" t="s">
        <v>17</v>
      </c>
      <c r="E3341" t="s">
        <v>4</v>
      </c>
      <c r="F3341">
        <v>55.4</v>
      </c>
    </row>
    <row r="3342" spans="1:6" x14ac:dyDescent="0.35">
      <c r="A3342" s="1" t="s">
        <v>270</v>
      </c>
      <c r="B3342">
        <v>2015</v>
      </c>
      <c r="C3342">
        <v>2</v>
      </c>
      <c r="D3342" t="s">
        <v>17</v>
      </c>
      <c r="E3342" t="s">
        <v>5</v>
      </c>
      <c r="F3342">
        <v>9</v>
      </c>
    </row>
    <row r="3343" spans="1:6" x14ac:dyDescent="0.35">
      <c r="A3343" s="1" t="s">
        <v>270</v>
      </c>
      <c r="B3343">
        <v>2015</v>
      </c>
      <c r="C3343">
        <v>2</v>
      </c>
      <c r="D3343" t="s">
        <v>17</v>
      </c>
      <c r="E3343" t="s">
        <v>6</v>
      </c>
      <c r="F3343">
        <v>0</v>
      </c>
    </row>
    <row r="3344" spans="1:6" x14ac:dyDescent="0.35">
      <c r="A3344" s="1" t="s">
        <v>270</v>
      </c>
      <c r="B3344">
        <v>2015</v>
      </c>
      <c r="C3344">
        <v>2</v>
      </c>
      <c r="D3344" t="s">
        <v>17</v>
      </c>
      <c r="E3344" t="s">
        <v>7</v>
      </c>
      <c r="F3344">
        <v>20</v>
      </c>
    </row>
    <row r="3345" spans="1:6" x14ac:dyDescent="0.35">
      <c r="A3345" s="1" t="s">
        <v>270</v>
      </c>
      <c r="B3345">
        <v>2015</v>
      </c>
      <c r="C3345">
        <v>2</v>
      </c>
      <c r="D3345" t="s">
        <v>17</v>
      </c>
      <c r="E3345" t="s">
        <v>8</v>
      </c>
      <c r="F3345">
        <v>0</v>
      </c>
    </row>
    <row r="3346" spans="1:6" x14ac:dyDescent="0.35">
      <c r="A3346" s="1" t="s">
        <v>271</v>
      </c>
      <c r="B3346">
        <v>2015</v>
      </c>
      <c r="C3346">
        <v>2</v>
      </c>
      <c r="D3346" t="s">
        <v>18</v>
      </c>
      <c r="E3346" t="s">
        <v>1</v>
      </c>
      <c r="F3346">
        <v>3.68</v>
      </c>
    </row>
    <row r="3347" spans="1:6" x14ac:dyDescent="0.35">
      <c r="A3347" s="1" t="s">
        <v>271</v>
      </c>
      <c r="B3347">
        <v>2015</v>
      </c>
      <c r="C3347">
        <v>2</v>
      </c>
      <c r="D3347" t="s">
        <v>18</v>
      </c>
      <c r="E3347" t="s">
        <v>2</v>
      </c>
      <c r="F3347">
        <v>3.34</v>
      </c>
    </row>
    <row r="3348" spans="1:6" x14ac:dyDescent="0.35">
      <c r="A3348" s="1" t="s">
        <v>271</v>
      </c>
      <c r="B3348">
        <v>2015</v>
      </c>
      <c r="C3348">
        <v>2</v>
      </c>
      <c r="D3348" t="s">
        <v>18</v>
      </c>
      <c r="E3348" t="s">
        <v>3</v>
      </c>
      <c r="F3348">
        <v>6.2</v>
      </c>
    </row>
    <row r="3349" spans="1:6" x14ac:dyDescent="0.35">
      <c r="A3349" s="1" t="s">
        <v>271</v>
      </c>
      <c r="B3349">
        <v>2015</v>
      </c>
      <c r="C3349">
        <v>2</v>
      </c>
      <c r="D3349" t="s">
        <v>18</v>
      </c>
      <c r="E3349" t="s">
        <v>4</v>
      </c>
      <c r="F3349">
        <v>22.07</v>
      </c>
    </row>
    <row r="3350" spans="1:6" x14ac:dyDescent="0.35">
      <c r="A3350" s="1" t="s">
        <v>271</v>
      </c>
      <c r="B3350">
        <v>2015</v>
      </c>
      <c r="C3350">
        <v>2</v>
      </c>
      <c r="D3350" t="s">
        <v>18</v>
      </c>
      <c r="E3350" t="s">
        <v>5</v>
      </c>
      <c r="F3350">
        <v>11</v>
      </c>
    </row>
    <row r="3351" spans="1:6" x14ac:dyDescent="0.35">
      <c r="A3351" s="1" t="s">
        <v>271</v>
      </c>
      <c r="B3351">
        <v>2015</v>
      </c>
      <c r="C3351">
        <v>2</v>
      </c>
      <c r="D3351" t="s">
        <v>18</v>
      </c>
      <c r="E3351" t="s">
        <v>6</v>
      </c>
      <c r="F3351">
        <v>0</v>
      </c>
    </row>
    <row r="3352" spans="1:6" x14ac:dyDescent="0.35">
      <c r="A3352" s="1" t="s">
        <v>271</v>
      </c>
      <c r="B3352">
        <v>2015</v>
      </c>
      <c r="C3352">
        <v>2</v>
      </c>
      <c r="D3352" t="s">
        <v>18</v>
      </c>
      <c r="E3352" t="s">
        <v>7</v>
      </c>
      <c r="F3352">
        <v>11</v>
      </c>
    </row>
    <row r="3353" spans="1:6" x14ac:dyDescent="0.35">
      <c r="A3353" s="1" t="s">
        <v>271</v>
      </c>
      <c r="B3353">
        <v>2015</v>
      </c>
      <c r="C3353">
        <v>2</v>
      </c>
      <c r="D3353" t="s">
        <v>18</v>
      </c>
      <c r="E3353" t="s">
        <v>8</v>
      </c>
      <c r="F3353">
        <v>2</v>
      </c>
    </row>
    <row r="3354" spans="1:6" x14ac:dyDescent="0.35">
      <c r="A3354" s="1" t="s">
        <v>272</v>
      </c>
      <c r="B3354">
        <v>2015</v>
      </c>
      <c r="C3354">
        <v>2</v>
      </c>
      <c r="D3354" t="s">
        <v>19</v>
      </c>
      <c r="E3354" t="s">
        <v>1</v>
      </c>
      <c r="F3354">
        <v>7</v>
      </c>
    </row>
    <row r="3355" spans="1:6" x14ac:dyDescent="0.35">
      <c r="A3355" s="1" t="s">
        <v>272</v>
      </c>
      <c r="B3355">
        <v>2015</v>
      </c>
      <c r="C3355">
        <v>2</v>
      </c>
      <c r="D3355" t="s">
        <v>19</v>
      </c>
      <c r="E3355" t="s">
        <v>2</v>
      </c>
      <c r="F3355">
        <v>6.33</v>
      </c>
    </row>
    <row r="3356" spans="1:6" x14ac:dyDescent="0.35">
      <c r="A3356" s="1" t="s">
        <v>272</v>
      </c>
      <c r="B3356">
        <v>2015</v>
      </c>
      <c r="C3356">
        <v>2</v>
      </c>
      <c r="D3356" t="s">
        <v>19</v>
      </c>
      <c r="E3356" t="s">
        <v>3</v>
      </c>
      <c r="F3356">
        <v>6.1</v>
      </c>
    </row>
    <row r="3357" spans="1:6" x14ac:dyDescent="0.35">
      <c r="A3357" s="1" t="s">
        <v>272</v>
      </c>
      <c r="B3357">
        <v>2015</v>
      </c>
      <c r="C3357">
        <v>2</v>
      </c>
      <c r="D3357" t="s">
        <v>19</v>
      </c>
      <c r="E3357" t="s">
        <v>4</v>
      </c>
      <c r="F3357">
        <v>24</v>
      </c>
    </row>
    <row r="3358" spans="1:6" x14ac:dyDescent="0.35">
      <c r="A3358" s="1" t="s">
        <v>272</v>
      </c>
      <c r="B3358">
        <v>2015</v>
      </c>
      <c r="C3358">
        <v>2</v>
      </c>
      <c r="D3358" t="s">
        <v>19</v>
      </c>
      <c r="E3358" t="s">
        <v>5</v>
      </c>
      <c r="F3358">
        <v>8</v>
      </c>
    </row>
    <row r="3359" spans="1:6" x14ac:dyDescent="0.35">
      <c r="A3359" s="1" t="s">
        <v>272</v>
      </c>
      <c r="B3359">
        <v>2015</v>
      </c>
      <c r="C3359">
        <v>2</v>
      </c>
      <c r="D3359" t="s">
        <v>19</v>
      </c>
      <c r="E3359" t="s">
        <v>6</v>
      </c>
      <c r="F3359">
        <v>0</v>
      </c>
    </row>
    <row r="3360" spans="1:6" x14ac:dyDescent="0.35">
      <c r="A3360" s="1" t="s">
        <v>272</v>
      </c>
      <c r="B3360">
        <v>2015</v>
      </c>
      <c r="C3360">
        <v>2</v>
      </c>
      <c r="D3360" t="s">
        <v>19</v>
      </c>
      <c r="E3360" t="s">
        <v>7</v>
      </c>
      <c r="F3360">
        <v>2</v>
      </c>
    </row>
    <row r="3361" spans="1:6" x14ac:dyDescent="0.35">
      <c r="A3361" s="1" t="s">
        <v>272</v>
      </c>
      <c r="B3361">
        <v>2015</v>
      </c>
      <c r="C3361">
        <v>2</v>
      </c>
      <c r="D3361" t="s">
        <v>19</v>
      </c>
      <c r="E3361" t="s">
        <v>8</v>
      </c>
      <c r="F3361">
        <v>2</v>
      </c>
    </row>
    <row r="3362" spans="1:6" x14ac:dyDescent="0.35">
      <c r="A3362" s="1" t="s">
        <v>273</v>
      </c>
      <c r="B3362">
        <v>2015</v>
      </c>
      <c r="C3362">
        <v>2</v>
      </c>
      <c r="D3362" t="s">
        <v>13</v>
      </c>
      <c r="E3362" t="s">
        <v>1</v>
      </c>
      <c r="F3362">
        <v>6</v>
      </c>
    </row>
    <row r="3363" spans="1:6" x14ac:dyDescent="0.35">
      <c r="A3363" s="1" t="s">
        <v>273</v>
      </c>
      <c r="B3363">
        <v>2015</v>
      </c>
      <c r="C3363">
        <v>2</v>
      </c>
      <c r="D3363" t="s">
        <v>13</v>
      </c>
      <c r="E3363" t="s">
        <v>2</v>
      </c>
      <c r="F3363">
        <v>2</v>
      </c>
    </row>
    <row r="3364" spans="1:6" x14ac:dyDescent="0.35">
      <c r="A3364" s="1" t="s">
        <v>273</v>
      </c>
      <c r="B3364">
        <v>2015</v>
      </c>
      <c r="C3364">
        <v>2</v>
      </c>
      <c r="D3364" t="s">
        <v>13</v>
      </c>
      <c r="E3364" t="s">
        <v>3</v>
      </c>
      <c r="F3364">
        <v>2</v>
      </c>
    </row>
    <row r="3365" spans="1:6" x14ac:dyDescent="0.35">
      <c r="A3365" s="1" t="s">
        <v>273</v>
      </c>
      <c r="B3365">
        <v>2015</v>
      </c>
      <c r="C3365">
        <v>2</v>
      </c>
      <c r="D3365" t="s">
        <v>13</v>
      </c>
      <c r="E3365" t="s">
        <v>4</v>
      </c>
      <c r="F3365">
        <v>36.700000000000003</v>
      </c>
    </row>
    <row r="3366" spans="1:6" x14ac:dyDescent="0.35">
      <c r="A3366" s="1" t="s">
        <v>273</v>
      </c>
      <c r="B3366">
        <v>2015</v>
      </c>
      <c r="C3366">
        <v>2</v>
      </c>
      <c r="D3366" t="s">
        <v>13</v>
      </c>
      <c r="E3366" t="s">
        <v>5</v>
      </c>
      <c r="F3366">
        <v>13</v>
      </c>
    </row>
    <row r="3367" spans="1:6" x14ac:dyDescent="0.35">
      <c r="A3367" s="1" t="s">
        <v>273</v>
      </c>
      <c r="B3367">
        <v>2015</v>
      </c>
      <c r="C3367">
        <v>2</v>
      </c>
      <c r="D3367" t="s">
        <v>13</v>
      </c>
      <c r="E3367" t="s">
        <v>6</v>
      </c>
      <c r="F3367">
        <v>0</v>
      </c>
    </row>
    <row r="3368" spans="1:6" x14ac:dyDescent="0.35">
      <c r="A3368" s="1" t="s">
        <v>273</v>
      </c>
      <c r="B3368">
        <v>2015</v>
      </c>
      <c r="C3368">
        <v>2</v>
      </c>
      <c r="D3368" t="s">
        <v>13</v>
      </c>
      <c r="E3368" t="s">
        <v>7</v>
      </c>
      <c r="F3368">
        <v>1</v>
      </c>
    </row>
    <row r="3369" spans="1:6" x14ac:dyDescent="0.35">
      <c r="A3369" s="1" t="s">
        <v>273</v>
      </c>
      <c r="B3369">
        <v>2015</v>
      </c>
      <c r="C3369">
        <v>2</v>
      </c>
      <c r="D3369" t="s">
        <v>13</v>
      </c>
      <c r="E3369" t="s">
        <v>8</v>
      </c>
      <c r="F3369">
        <v>1</v>
      </c>
    </row>
    <row r="3370" spans="1:6" x14ac:dyDescent="0.35">
      <c r="A3370" s="1" t="s">
        <v>274</v>
      </c>
      <c r="B3370">
        <v>2015</v>
      </c>
      <c r="C3370">
        <v>2</v>
      </c>
      <c r="D3370" t="s">
        <v>14</v>
      </c>
      <c r="E3370" t="s">
        <v>1</v>
      </c>
      <c r="F3370">
        <v>6.33</v>
      </c>
    </row>
    <row r="3371" spans="1:6" x14ac:dyDescent="0.35">
      <c r="A3371" s="1" t="s">
        <v>274</v>
      </c>
      <c r="B3371">
        <v>2015</v>
      </c>
      <c r="C3371">
        <v>2</v>
      </c>
      <c r="D3371" t="s">
        <v>14</v>
      </c>
      <c r="E3371" t="s">
        <v>2</v>
      </c>
      <c r="F3371">
        <v>4.4729999999999999</v>
      </c>
    </row>
    <row r="3372" spans="1:6" x14ac:dyDescent="0.35">
      <c r="A3372" s="1" t="s">
        <v>274</v>
      </c>
      <c r="B3372">
        <v>2015</v>
      </c>
      <c r="C3372">
        <v>2</v>
      </c>
      <c r="D3372" t="s">
        <v>14</v>
      </c>
      <c r="E3372" t="s">
        <v>3</v>
      </c>
      <c r="F3372">
        <v>5</v>
      </c>
    </row>
    <row r="3373" spans="1:6" x14ac:dyDescent="0.35">
      <c r="A3373" s="1" t="s">
        <v>274</v>
      </c>
      <c r="B3373">
        <v>2015</v>
      </c>
      <c r="C3373">
        <v>2</v>
      </c>
      <c r="D3373" t="s">
        <v>14</v>
      </c>
      <c r="E3373" t="s">
        <v>4</v>
      </c>
      <c r="F3373">
        <v>51</v>
      </c>
    </row>
    <row r="3374" spans="1:6" x14ac:dyDescent="0.35">
      <c r="A3374" s="1" t="s">
        <v>274</v>
      </c>
      <c r="B3374">
        <v>2015</v>
      </c>
      <c r="C3374">
        <v>2</v>
      </c>
      <c r="D3374" t="s">
        <v>14</v>
      </c>
      <c r="E3374" t="s">
        <v>5</v>
      </c>
      <c r="F3374">
        <v>1</v>
      </c>
    </row>
    <row r="3375" spans="1:6" x14ac:dyDescent="0.35">
      <c r="A3375" s="1" t="s">
        <v>274</v>
      </c>
      <c r="B3375">
        <v>2015</v>
      </c>
      <c r="C3375">
        <v>2</v>
      </c>
      <c r="D3375" t="s">
        <v>14</v>
      </c>
      <c r="E3375" t="s">
        <v>6</v>
      </c>
      <c r="F3375">
        <v>1</v>
      </c>
    </row>
    <row r="3376" spans="1:6" x14ac:dyDescent="0.35">
      <c r="A3376" s="1" t="s">
        <v>274</v>
      </c>
      <c r="B3376">
        <v>2015</v>
      </c>
      <c r="C3376">
        <v>2</v>
      </c>
      <c r="D3376" t="s">
        <v>14</v>
      </c>
      <c r="E3376" t="s">
        <v>7</v>
      </c>
      <c r="F3376">
        <v>0</v>
      </c>
    </row>
    <row r="3377" spans="1:6" x14ac:dyDescent="0.35">
      <c r="A3377" s="1" t="s">
        <v>274</v>
      </c>
      <c r="B3377">
        <v>2015</v>
      </c>
      <c r="C3377">
        <v>2</v>
      </c>
      <c r="D3377" t="s">
        <v>14</v>
      </c>
      <c r="E3377" t="s">
        <v>8</v>
      </c>
      <c r="F3377">
        <v>0</v>
      </c>
    </row>
    <row r="3378" spans="1:6" x14ac:dyDescent="0.35">
      <c r="A3378" s="1" t="s">
        <v>275</v>
      </c>
      <c r="B3378">
        <v>2015</v>
      </c>
      <c r="C3378">
        <v>2</v>
      </c>
      <c r="D3378" t="s">
        <v>15</v>
      </c>
      <c r="E3378" t="s">
        <v>1</v>
      </c>
      <c r="F3378">
        <v>6.34</v>
      </c>
    </row>
    <row r="3379" spans="1:6" x14ac:dyDescent="0.35">
      <c r="A3379" s="1" t="s">
        <v>275</v>
      </c>
      <c r="B3379">
        <v>2015</v>
      </c>
      <c r="C3379">
        <v>2</v>
      </c>
      <c r="D3379" t="s">
        <v>15</v>
      </c>
      <c r="E3379" t="s">
        <v>2</v>
      </c>
      <c r="F3379">
        <v>3.33</v>
      </c>
    </row>
    <row r="3380" spans="1:6" x14ac:dyDescent="0.35">
      <c r="A3380" s="1" t="s">
        <v>275</v>
      </c>
      <c r="B3380">
        <v>2015</v>
      </c>
      <c r="C3380">
        <v>2</v>
      </c>
      <c r="D3380" t="s">
        <v>15</v>
      </c>
      <c r="E3380" t="s">
        <v>3</v>
      </c>
      <c r="F3380">
        <v>1.6</v>
      </c>
    </row>
    <row r="3381" spans="1:6" x14ac:dyDescent="0.35">
      <c r="A3381" s="1" t="s">
        <v>275</v>
      </c>
      <c r="B3381">
        <v>2015</v>
      </c>
      <c r="C3381">
        <v>2</v>
      </c>
      <c r="D3381" t="s">
        <v>15</v>
      </c>
      <c r="E3381" t="s">
        <v>4</v>
      </c>
      <c r="F3381">
        <v>26.6</v>
      </c>
    </row>
    <row r="3382" spans="1:6" x14ac:dyDescent="0.35">
      <c r="A3382" s="1" t="s">
        <v>275</v>
      </c>
      <c r="B3382">
        <v>2015</v>
      </c>
      <c r="C3382">
        <v>2</v>
      </c>
      <c r="D3382" t="s">
        <v>15</v>
      </c>
      <c r="E3382" t="s">
        <v>5</v>
      </c>
      <c r="F3382">
        <v>9</v>
      </c>
    </row>
    <row r="3383" spans="1:6" x14ac:dyDescent="0.35">
      <c r="A3383" s="1" t="s">
        <v>275</v>
      </c>
      <c r="B3383">
        <v>2015</v>
      </c>
      <c r="C3383">
        <v>2</v>
      </c>
      <c r="D3383" t="s">
        <v>15</v>
      </c>
      <c r="E3383" t="s">
        <v>6</v>
      </c>
      <c r="F3383">
        <v>0</v>
      </c>
    </row>
    <row r="3384" spans="1:6" x14ac:dyDescent="0.35">
      <c r="A3384" s="1" t="s">
        <v>275</v>
      </c>
      <c r="B3384">
        <v>2015</v>
      </c>
      <c r="C3384">
        <v>2</v>
      </c>
      <c r="D3384" t="s">
        <v>15</v>
      </c>
      <c r="E3384" t="s">
        <v>7</v>
      </c>
      <c r="F3384">
        <v>4</v>
      </c>
    </row>
    <row r="3385" spans="1:6" x14ac:dyDescent="0.35">
      <c r="A3385" s="1" t="s">
        <v>275</v>
      </c>
      <c r="B3385">
        <v>2015</v>
      </c>
      <c r="C3385">
        <v>2</v>
      </c>
      <c r="D3385" t="s">
        <v>15</v>
      </c>
      <c r="E3385" t="s">
        <v>8</v>
      </c>
      <c r="F3385">
        <v>3</v>
      </c>
    </row>
    <row r="3386" spans="1:6" x14ac:dyDescent="0.35">
      <c r="A3386" s="1">
        <v>42007</v>
      </c>
      <c r="B3386">
        <v>2015</v>
      </c>
      <c r="C3386">
        <v>3</v>
      </c>
      <c r="D3386" t="s">
        <v>16</v>
      </c>
      <c r="E3386" t="s">
        <v>1</v>
      </c>
      <c r="F3386">
        <v>9</v>
      </c>
    </row>
    <row r="3387" spans="1:6" x14ac:dyDescent="0.35">
      <c r="A3387" s="1">
        <v>42007</v>
      </c>
      <c r="B3387">
        <v>2015</v>
      </c>
      <c r="C3387">
        <v>3</v>
      </c>
      <c r="D3387" t="s">
        <v>16</v>
      </c>
      <c r="E3387" t="s">
        <v>2</v>
      </c>
      <c r="F3387">
        <v>7.8929999999999998</v>
      </c>
    </row>
    <row r="3388" spans="1:6" x14ac:dyDescent="0.35">
      <c r="A3388" s="1">
        <v>42007</v>
      </c>
      <c r="B3388">
        <v>2015</v>
      </c>
      <c r="C3388">
        <v>3</v>
      </c>
      <c r="D3388" t="s">
        <v>16</v>
      </c>
      <c r="E3388" t="s">
        <v>3</v>
      </c>
      <c r="F3388">
        <v>2.7</v>
      </c>
    </row>
    <row r="3389" spans="1:6" x14ac:dyDescent="0.35">
      <c r="A3389" s="1">
        <v>42007</v>
      </c>
      <c r="B3389">
        <v>2015</v>
      </c>
      <c r="C3389">
        <v>3</v>
      </c>
      <c r="D3389" t="s">
        <v>16</v>
      </c>
      <c r="E3389" t="s">
        <v>4</v>
      </c>
      <c r="F3389">
        <v>25.9</v>
      </c>
    </row>
    <row r="3390" spans="1:6" x14ac:dyDescent="0.35">
      <c r="A3390" s="1">
        <v>42007</v>
      </c>
      <c r="B3390">
        <v>2015</v>
      </c>
      <c r="C3390">
        <v>3</v>
      </c>
      <c r="D3390" t="s">
        <v>16</v>
      </c>
      <c r="E3390" t="s">
        <v>5</v>
      </c>
      <c r="F3390">
        <v>3</v>
      </c>
    </row>
    <row r="3391" spans="1:6" x14ac:dyDescent="0.35">
      <c r="A3391" s="1">
        <v>42007</v>
      </c>
      <c r="B3391">
        <v>2015</v>
      </c>
      <c r="C3391">
        <v>3</v>
      </c>
      <c r="D3391" t="s">
        <v>16</v>
      </c>
      <c r="E3391" t="s">
        <v>6</v>
      </c>
      <c r="F3391">
        <v>4</v>
      </c>
    </row>
    <row r="3392" spans="1:6" x14ac:dyDescent="0.35">
      <c r="A3392" s="1">
        <v>42007</v>
      </c>
      <c r="B3392">
        <v>2015</v>
      </c>
      <c r="C3392">
        <v>3</v>
      </c>
      <c r="D3392" t="s">
        <v>16</v>
      </c>
      <c r="E3392" t="s">
        <v>7</v>
      </c>
      <c r="F3392">
        <v>0</v>
      </c>
    </row>
    <row r="3393" spans="1:6" x14ac:dyDescent="0.35">
      <c r="A3393" s="1">
        <v>42007</v>
      </c>
      <c r="B3393">
        <v>2015</v>
      </c>
      <c r="C3393">
        <v>3</v>
      </c>
      <c r="D3393" t="s">
        <v>16</v>
      </c>
      <c r="E3393" t="s">
        <v>8</v>
      </c>
      <c r="F3393">
        <v>4</v>
      </c>
    </row>
    <row r="3394" spans="1:6" x14ac:dyDescent="0.35">
      <c r="A3394" s="1">
        <v>42038</v>
      </c>
      <c r="B3394">
        <v>2015</v>
      </c>
      <c r="C3394">
        <v>3</v>
      </c>
      <c r="D3394" t="s">
        <v>17</v>
      </c>
      <c r="E3394" t="s">
        <v>1</v>
      </c>
      <c r="F3394">
        <v>6.67</v>
      </c>
    </row>
    <row r="3395" spans="1:6" x14ac:dyDescent="0.35">
      <c r="A3395" s="1">
        <v>42038</v>
      </c>
      <c r="B3395">
        <v>2015</v>
      </c>
      <c r="C3395">
        <v>3</v>
      </c>
      <c r="D3395" t="s">
        <v>17</v>
      </c>
      <c r="E3395" t="s">
        <v>2</v>
      </c>
      <c r="F3395">
        <v>4.68</v>
      </c>
    </row>
    <row r="3396" spans="1:6" x14ac:dyDescent="0.35">
      <c r="A3396" s="1">
        <v>42038</v>
      </c>
      <c r="B3396">
        <v>2015</v>
      </c>
      <c r="C3396">
        <v>3</v>
      </c>
      <c r="D3396" t="s">
        <v>17</v>
      </c>
      <c r="E3396" t="s">
        <v>3</v>
      </c>
      <c r="F3396">
        <v>3.5</v>
      </c>
    </row>
    <row r="3397" spans="1:6" x14ac:dyDescent="0.35">
      <c r="A3397" s="1">
        <v>42038</v>
      </c>
      <c r="B3397">
        <v>2015</v>
      </c>
      <c r="C3397">
        <v>3</v>
      </c>
      <c r="D3397" t="s">
        <v>17</v>
      </c>
      <c r="E3397" t="s">
        <v>4</v>
      </c>
      <c r="F3397">
        <v>40.700000000000003</v>
      </c>
    </row>
    <row r="3398" spans="1:6" x14ac:dyDescent="0.35">
      <c r="A3398" s="1">
        <v>42038</v>
      </c>
      <c r="B3398">
        <v>2015</v>
      </c>
      <c r="C3398">
        <v>3</v>
      </c>
      <c r="D3398" t="s">
        <v>17</v>
      </c>
      <c r="E3398" t="s">
        <v>5</v>
      </c>
      <c r="F3398">
        <v>6</v>
      </c>
    </row>
    <row r="3399" spans="1:6" x14ac:dyDescent="0.35">
      <c r="A3399" s="1">
        <v>42038</v>
      </c>
      <c r="B3399">
        <v>2015</v>
      </c>
      <c r="C3399">
        <v>3</v>
      </c>
      <c r="D3399" t="s">
        <v>17</v>
      </c>
      <c r="E3399" t="s">
        <v>6</v>
      </c>
      <c r="F3399">
        <v>1</v>
      </c>
    </row>
    <row r="3400" spans="1:6" x14ac:dyDescent="0.35">
      <c r="A3400" s="1">
        <v>42038</v>
      </c>
      <c r="B3400">
        <v>2015</v>
      </c>
      <c r="C3400">
        <v>3</v>
      </c>
      <c r="D3400" t="s">
        <v>17</v>
      </c>
      <c r="E3400" t="s">
        <v>7</v>
      </c>
      <c r="F3400">
        <v>2</v>
      </c>
    </row>
    <row r="3401" spans="1:6" x14ac:dyDescent="0.35">
      <c r="A3401" s="1">
        <v>42038</v>
      </c>
      <c r="B3401">
        <v>2015</v>
      </c>
      <c r="C3401">
        <v>3</v>
      </c>
      <c r="D3401" t="s">
        <v>17</v>
      </c>
      <c r="E3401" t="s">
        <v>8</v>
      </c>
      <c r="F3401">
        <v>3</v>
      </c>
    </row>
    <row r="3402" spans="1:6" x14ac:dyDescent="0.35">
      <c r="A3402" s="1">
        <v>42066</v>
      </c>
      <c r="B3402">
        <v>2015</v>
      </c>
      <c r="C3402">
        <v>3</v>
      </c>
      <c r="D3402" t="s">
        <v>18</v>
      </c>
      <c r="E3402" t="s">
        <v>1</v>
      </c>
      <c r="F3402">
        <v>8</v>
      </c>
    </row>
    <row r="3403" spans="1:6" x14ac:dyDescent="0.35">
      <c r="A3403" s="1">
        <v>42066</v>
      </c>
      <c r="B3403">
        <v>2015</v>
      </c>
      <c r="C3403">
        <v>3</v>
      </c>
      <c r="D3403" t="s">
        <v>18</v>
      </c>
      <c r="E3403" t="s">
        <v>2</v>
      </c>
      <c r="F3403">
        <v>6.03</v>
      </c>
    </row>
    <row r="3404" spans="1:6" x14ac:dyDescent="0.35">
      <c r="A3404" s="1">
        <v>42066</v>
      </c>
      <c r="B3404">
        <v>2015</v>
      </c>
      <c r="C3404">
        <v>3</v>
      </c>
      <c r="D3404" t="s">
        <v>18</v>
      </c>
      <c r="E3404" t="s">
        <v>3</v>
      </c>
      <c r="F3404">
        <v>4.5</v>
      </c>
    </row>
    <row r="3405" spans="1:6" x14ac:dyDescent="0.35">
      <c r="A3405" s="1">
        <v>42066</v>
      </c>
      <c r="B3405">
        <v>2015</v>
      </c>
      <c r="C3405">
        <v>3</v>
      </c>
      <c r="D3405" t="s">
        <v>18</v>
      </c>
      <c r="E3405" t="s">
        <v>4</v>
      </c>
      <c r="F3405">
        <v>45.6</v>
      </c>
    </row>
    <row r="3406" spans="1:6" x14ac:dyDescent="0.35">
      <c r="A3406" s="1">
        <v>42066</v>
      </c>
      <c r="B3406">
        <v>2015</v>
      </c>
      <c r="C3406">
        <v>3</v>
      </c>
      <c r="D3406" t="s">
        <v>18</v>
      </c>
      <c r="E3406" t="s">
        <v>5</v>
      </c>
      <c r="F3406">
        <v>14</v>
      </c>
    </row>
    <row r="3407" spans="1:6" x14ac:dyDescent="0.35">
      <c r="A3407" s="1">
        <v>42066</v>
      </c>
      <c r="B3407">
        <v>2015</v>
      </c>
      <c r="C3407">
        <v>3</v>
      </c>
      <c r="D3407" t="s">
        <v>18</v>
      </c>
      <c r="E3407" t="s">
        <v>6</v>
      </c>
      <c r="F3407">
        <v>0</v>
      </c>
    </row>
    <row r="3408" spans="1:6" x14ac:dyDescent="0.35">
      <c r="A3408" s="1">
        <v>42066</v>
      </c>
      <c r="B3408">
        <v>2015</v>
      </c>
      <c r="C3408">
        <v>3</v>
      </c>
      <c r="D3408" t="s">
        <v>18</v>
      </c>
      <c r="E3408" t="s">
        <v>7</v>
      </c>
      <c r="F3408">
        <v>1</v>
      </c>
    </row>
    <row r="3409" spans="1:6" x14ac:dyDescent="0.35">
      <c r="A3409" s="1">
        <v>42066</v>
      </c>
      <c r="B3409">
        <v>2015</v>
      </c>
      <c r="C3409">
        <v>3</v>
      </c>
      <c r="D3409" t="s">
        <v>18</v>
      </c>
      <c r="E3409" t="s">
        <v>8</v>
      </c>
      <c r="F3409">
        <v>4</v>
      </c>
    </row>
    <row r="3410" spans="1:6" x14ac:dyDescent="0.35">
      <c r="A3410" s="1">
        <v>42097</v>
      </c>
      <c r="B3410">
        <v>2015</v>
      </c>
      <c r="C3410">
        <v>3</v>
      </c>
      <c r="D3410" t="s">
        <v>19</v>
      </c>
      <c r="E3410" t="s">
        <v>1</v>
      </c>
      <c r="F3410">
        <v>9.68</v>
      </c>
    </row>
    <row r="3411" spans="1:6" x14ac:dyDescent="0.35">
      <c r="A3411" s="1">
        <v>42097</v>
      </c>
      <c r="B3411">
        <v>2015</v>
      </c>
      <c r="C3411">
        <v>3</v>
      </c>
      <c r="D3411" t="s">
        <v>19</v>
      </c>
      <c r="E3411" t="s">
        <v>2</v>
      </c>
      <c r="F3411">
        <v>5.67</v>
      </c>
    </row>
    <row r="3412" spans="1:6" x14ac:dyDescent="0.35">
      <c r="A3412" s="1">
        <v>42097</v>
      </c>
      <c r="B3412">
        <v>2015</v>
      </c>
      <c r="C3412">
        <v>3</v>
      </c>
      <c r="D3412" t="s">
        <v>19</v>
      </c>
      <c r="E3412" t="s">
        <v>3</v>
      </c>
      <c r="F3412">
        <v>3.3</v>
      </c>
    </row>
    <row r="3413" spans="1:6" x14ac:dyDescent="0.35">
      <c r="A3413" s="1">
        <v>42097</v>
      </c>
      <c r="B3413">
        <v>2015</v>
      </c>
      <c r="C3413">
        <v>3</v>
      </c>
      <c r="D3413" t="s">
        <v>19</v>
      </c>
      <c r="E3413" t="s">
        <v>4</v>
      </c>
      <c r="F3413">
        <v>46.85</v>
      </c>
    </row>
    <row r="3414" spans="1:6" x14ac:dyDescent="0.35">
      <c r="A3414" s="1">
        <v>42097</v>
      </c>
      <c r="B3414">
        <v>2015</v>
      </c>
      <c r="C3414">
        <v>3</v>
      </c>
      <c r="D3414" t="s">
        <v>19</v>
      </c>
      <c r="E3414" t="s">
        <v>5</v>
      </c>
      <c r="F3414">
        <v>4</v>
      </c>
    </row>
    <row r="3415" spans="1:6" x14ac:dyDescent="0.35">
      <c r="A3415" s="1">
        <v>42097</v>
      </c>
      <c r="B3415">
        <v>2015</v>
      </c>
      <c r="C3415">
        <v>3</v>
      </c>
      <c r="D3415" t="s">
        <v>19</v>
      </c>
      <c r="E3415" t="s">
        <v>6</v>
      </c>
      <c r="F3415">
        <v>0</v>
      </c>
    </row>
    <row r="3416" spans="1:6" x14ac:dyDescent="0.35">
      <c r="A3416" s="1">
        <v>42097</v>
      </c>
      <c r="B3416">
        <v>2015</v>
      </c>
      <c r="C3416">
        <v>3</v>
      </c>
      <c r="D3416" t="s">
        <v>19</v>
      </c>
      <c r="E3416" t="s">
        <v>7</v>
      </c>
      <c r="F3416">
        <v>11</v>
      </c>
    </row>
    <row r="3417" spans="1:6" x14ac:dyDescent="0.35">
      <c r="A3417" s="1">
        <v>42097</v>
      </c>
      <c r="B3417">
        <v>2015</v>
      </c>
      <c r="C3417">
        <v>3</v>
      </c>
      <c r="D3417" t="s">
        <v>19</v>
      </c>
      <c r="E3417" t="s">
        <v>8</v>
      </c>
      <c r="F3417">
        <v>1</v>
      </c>
    </row>
    <row r="3418" spans="1:6" x14ac:dyDescent="0.35">
      <c r="A3418" s="1">
        <v>42127</v>
      </c>
      <c r="B3418">
        <v>2015</v>
      </c>
      <c r="C3418">
        <v>3</v>
      </c>
      <c r="D3418" t="s">
        <v>13</v>
      </c>
      <c r="E3418" t="s">
        <v>1</v>
      </c>
      <c r="F3418">
        <v>6</v>
      </c>
    </row>
    <row r="3419" spans="1:6" x14ac:dyDescent="0.35">
      <c r="A3419" s="1">
        <v>42127</v>
      </c>
      <c r="B3419">
        <v>2015</v>
      </c>
      <c r="C3419">
        <v>3</v>
      </c>
      <c r="D3419" t="s">
        <v>13</v>
      </c>
      <c r="E3419" t="s">
        <v>2</v>
      </c>
      <c r="F3419">
        <v>2.33</v>
      </c>
    </row>
    <row r="3420" spans="1:6" x14ac:dyDescent="0.35">
      <c r="A3420" s="1">
        <v>42127</v>
      </c>
      <c r="B3420">
        <v>2015</v>
      </c>
      <c r="C3420">
        <v>3</v>
      </c>
      <c r="D3420" t="s">
        <v>13</v>
      </c>
      <c r="E3420" t="s">
        <v>3</v>
      </c>
      <c r="F3420">
        <v>3</v>
      </c>
    </row>
    <row r="3421" spans="1:6" x14ac:dyDescent="0.35">
      <c r="A3421" s="1">
        <v>42127</v>
      </c>
      <c r="B3421">
        <v>2015</v>
      </c>
      <c r="C3421">
        <v>3</v>
      </c>
      <c r="D3421" t="s">
        <v>13</v>
      </c>
      <c r="E3421" t="s">
        <v>4</v>
      </c>
      <c r="F3421">
        <v>35</v>
      </c>
    </row>
    <row r="3422" spans="1:6" x14ac:dyDescent="0.35">
      <c r="A3422" s="1">
        <v>42127</v>
      </c>
      <c r="B3422">
        <v>2015</v>
      </c>
      <c r="C3422">
        <v>3</v>
      </c>
      <c r="D3422" t="s">
        <v>13</v>
      </c>
      <c r="E3422" t="s">
        <v>5</v>
      </c>
      <c r="F3422">
        <v>2</v>
      </c>
    </row>
    <row r="3423" spans="1:6" x14ac:dyDescent="0.35">
      <c r="A3423" s="1">
        <v>42127</v>
      </c>
      <c r="B3423">
        <v>2015</v>
      </c>
      <c r="C3423">
        <v>3</v>
      </c>
      <c r="D3423" t="s">
        <v>13</v>
      </c>
      <c r="E3423" t="s">
        <v>6</v>
      </c>
      <c r="F3423">
        <v>0</v>
      </c>
    </row>
    <row r="3424" spans="1:6" x14ac:dyDescent="0.35">
      <c r="A3424" s="1">
        <v>42127</v>
      </c>
      <c r="B3424">
        <v>2015</v>
      </c>
      <c r="C3424">
        <v>3</v>
      </c>
      <c r="D3424" t="s">
        <v>13</v>
      </c>
      <c r="E3424" t="s">
        <v>7</v>
      </c>
      <c r="F3424">
        <v>0</v>
      </c>
    </row>
    <row r="3425" spans="1:6" x14ac:dyDescent="0.35">
      <c r="A3425" s="1">
        <v>42127</v>
      </c>
      <c r="B3425">
        <v>2015</v>
      </c>
      <c r="C3425">
        <v>3</v>
      </c>
      <c r="D3425" t="s">
        <v>13</v>
      </c>
      <c r="E3425" t="s">
        <v>8</v>
      </c>
      <c r="F3425">
        <v>0</v>
      </c>
    </row>
    <row r="3426" spans="1:6" x14ac:dyDescent="0.35">
      <c r="A3426" s="1">
        <v>42158</v>
      </c>
      <c r="B3426">
        <v>2015</v>
      </c>
      <c r="C3426">
        <v>3</v>
      </c>
      <c r="D3426" t="s">
        <v>14</v>
      </c>
      <c r="E3426" t="s">
        <v>1</v>
      </c>
      <c r="F3426">
        <v>2</v>
      </c>
    </row>
    <row r="3427" spans="1:6" x14ac:dyDescent="0.35">
      <c r="A3427" s="1">
        <v>42158</v>
      </c>
      <c r="B3427">
        <v>2015</v>
      </c>
      <c r="C3427">
        <v>3</v>
      </c>
      <c r="D3427" t="s">
        <v>14</v>
      </c>
      <c r="E3427" t="s">
        <v>2</v>
      </c>
      <c r="F3427">
        <v>2.67</v>
      </c>
    </row>
    <row r="3428" spans="1:6" x14ac:dyDescent="0.35">
      <c r="A3428" s="1">
        <v>42158</v>
      </c>
      <c r="B3428">
        <v>2015</v>
      </c>
      <c r="C3428">
        <v>3</v>
      </c>
      <c r="D3428" t="s">
        <v>14</v>
      </c>
      <c r="E3428" t="s">
        <v>3</v>
      </c>
      <c r="F3428">
        <v>6</v>
      </c>
    </row>
    <row r="3429" spans="1:6" x14ac:dyDescent="0.35">
      <c r="A3429" s="1">
        <v>42158</v>
      </c>
      <c r="B3429">
        <v>2015</v>
      </c>
      <c r="C3429">
        <v>3</v>
      </c>
      <c r="D3429" t="s">
        <v>14</v>
      </c>
      <c r="E3429" t="s">
        <v>4</v>
      </c>
      <c r="F3429">
        <v>19.8</v>
      </c>
    </row>
    <row r="3430" spans="1:6" x14ac:dyDescent="0.35">
      <c r="A3430" s="1">
        <v>42158</v>
      </c>
      <c r="B3430">
        <v>2015</v>
      </c>
      <c r="C3430">
        <v>3</v>
      </c>
      <c r="D3430" t="s">
        <v>14</v>
      </c>
      <c r="E3430" t="s">
        <v>5</v>
      </c>
      <c r="F3430">
        <v>4</v>
      </c>
    </row>
    <row r="3431" spans="1:6" x14ac:dyDescent="0.35">
      <c r="A3431" s="1">
        <v>42158</v>
      </c>
      <c r="B3431">
        <v>2015</v>
      </c>
      <c r="C3431">
        <v>3</v>
      </c>
      <c r="D3431" t="s">
        <v>14</v>
      </c>
      <c r="E3431" t="s">
        <v>6</v>
      </c>
      <c r="F3431">
        <v>0</v>
      </c>
    </row>
    <row r="3432" spans="1:6" x14ac:dyDescent="0.35">
      <c r="A3432" s="1">
        <v>42158</v>
      </c>
      <c r="B3432">
        <v>2015</v>
      </c>
      <c r="C3432">
        <v>3</v>
      </c>
      <c r="D3432" t="s">
        <v>14</v>
      </c>
      <c r="E3432" t="s">
        <v>7</v>
      </c>
      <c r="F3432">
        <v>1</v>
      </c>
    </row>
    <row r="3433" spans="1:6" x14ac:dyDescent="0.35">
      <c r="A3433" s="1">
        <v>42158</v>
      </c>
      <c r="B3433">
        <v>2015</v>
      </c>
      <c r="C3433">
        <v>3</v>
      </c>
      <c r="D3433" t="s">
        <v>14</v>
      </c>
      <c r="E3433" t="s">
        <v>8</v>
      </c>
      <c r="F3433">
        <v>1</v>
      </c>
    </row>
    <row r="3434" spans="1:6" x14ac:dyDescent="0.35">
      <c r="A3434" s="1">
        <v>42188</v>
      </c>
      <c r="B3434">
        <v>2015</v>
      </c>
      <c r="C3434">
        <v>3</v>
      </c>
      <c r="D3434" t="s">
        <v>15</v>
      </c>
      <c r="E3434" t="s">
        <v>1</v>
      </c>
      <c r="F3434">
        <v>3.33</v>
      </c>
    </row>
    <row r="3435" spans="1:6" x14ac:dyDescent="0.35">
      <c r="A3435" s="1">
        <v>42188</v>
      </c>
      <c r="B3435">
        <v>2015</v>
      </c>
      <c r="C3435">
        <v>3</v>
      </c>
      <c r="D3435" t="s">
        <v>15</v>
      </c>
      <c r="E3435" t="s">
        <v>2</v>
      </c>
      <c r="F3435">
        <v>1</v>
      </c>
    </row>
    <row r="3436" spans="1:6" x14ac:dyDescent="0.35">
      <c r="A3436" s="1">
        <v>42188</v>
      </c>
      <c r="B3436">
        <v>2015</v>
      </c>
      <c r="C3436">
        <v>3</v>
      </c>
      <c r="D3436" t="s">
        <v>15</v>
      </c>
      <c r="E3436" t="s">
        <v>3</v>
      </c>
      <c r="F3436">
        <v>1</v>
      </c>
    </row>
    <row r="3437" spans="1:6" x14ac:dyDescent="0.35">
      <c r="A3437" s="1">
        <v>42188</v>
      </c>
      <c r="B3437">
        <v>2015</v>
      </c>
      <c r="C3437">
        <v>3</v>
      </c>
      <c r="D3437" t="s">
        <v>15</v>
      </c>
      <c r="E3437" t="s">
        <v>4</v>
      </c>
      <c r="F3437">
        <v>2</v>
      </c>
    </row>
    <row r="3438" spans="1:6" x14ac:dyDescent="0.35">
      <c r="A3438" s="1">
        <v>42188</v>
      </c>
      <c r="B3438">
        <v>2015</v>
      </c>
      <c r="C3438">
        <v>3</v>
      </c>
      <c r="D3438" t="s">
        <v>15</v>
      </c>
      <c r="E3438" t="s">
        <v>5</v>
      </c>
      <c r="F3438">
        <v>0</v>
      </c>
    </row>
    <row r="3439" spans="1:6" x14ac:dyDescent="0.35">
      <c r="A3439" s="1">
        <v>42188</v>
      </c>
      <c r="B3439">
        <v>2015</v>
      </c>
      <c r="C3439">
        <v>3</v>
      </c>
      <c r="D3439" t="s">
        <v>15</v>
      </c>
      <c r="E3439" t="s">
        <v>6</v>
      </c>
      <c r="F3439">
        <v>0</v>
      </c>
    </row>
    <row r="3440" spans="1:6" x14ac:dyDescent="0.35">
      <c r="A3440" s="1">
        <v>42188</v>
      </c>
      <c r="B3440">
        <v>2015</v>
      </c>
      <c r="C3440">
        <v>3</v>
      </c>
      <c r="D3440" t="s">
        <v>15</v>
      </c>
      <c r="E3440" t="s">
        <v>7</v>
      </c>
      <c r="F3440">
        <v>0</v>
      </c>
    </row>
    <row r="3441" spans="1:6" x14ac:dyDescent="0.35">
      <c r="A3441" s="1">
        <v>42188</v>
      </c>
      <c r="B3441">
        <v>2015</v>
      </c>
      <c r="C3441">
        <v>3</v>
      </c>
      <c r="D3441" t="s">
        <v>15</v>
      </c>
      <c r="E3441" t="s">
        <v>8</v>
      </c>
      <c r="F3441">
        <v>0</v>
      </c>
    </row>
    <row r="3442" spans="1:6" x14ac:dyDescent="0.35">
      <c r="A3442" s="1">
        <v>42219</v>
      </c>
      <c r="B3442">
        <v>2015</v>
      </c>
      <c r="C3442">
        <v>3</v>
      </c>
      <c r="D3442" t="s">
        <v>16</v>
      </c>
      <c r="E3442" t="s">
        <v>1</v>
      </c>
      <c r="F3442">
        <v>6</v>
      </c>
    </row>
    <row r="3443" spans="1:6" x14ac:dyDescent="0.35">
      <c r="A3443" s="1">
        <v>42219</v>
      </c>
      <c r="B3443">
        <v>2015</v>
      </c>
      <c r="C3443">
        <v>3</v>
      </c>
      <c r="D3443" t="s">
        <v>16</v>
      </c>
      <c r="E3443" t="s">
        <v>2</v>
      </c>
      <c r="F3443">
        <v>3.3969999999999998</v>
      </c>
    </row>
    <row r="3444" spans="1:6" x14ac:dyDescent="0.35">
      <c r="A3444" s="1">
        <v>42219</v>
      </c>
      <c r="B3444">
        <v>2015</v>
      </c>
      <c r="C3444">
        <v>3</v>
      </c>
      <c r="D3444" t="s">
        <v>16</v>
      </c>
      <c r="E3444" t="s">
        <v>3</v>
      </c>
      <c r="F3444">
        <v>2.4</v>
      </c>
    </row>
    <row r="3445" spans="1:6" x14ac:dyDescent="0.35">
      <c r="A3445" s="1">
        <v>42219</v>
      </c>
      <c r="B3445">
        <v>2015</v>
      </c>
      <c r="C3445">
        <v>3</v>
      </c>
      <c r="D3445" t="s">
        <v>16</v>
      </c>
      <c r="E3445" t="s">
        <v>4</v>
      </c>
      <c r="F3445">
        <v>55.4</v>
      </c>
    </row>
    <row r="3446" spans="1:6" x14ac:dyDescent="0.35">
      <c r="A3446" s="1">
        <v>42219</v>
      </c>
      <c r="B3446">
        <v>2015</v>
      </c>
      <c r="C3446">
        <v>3</v>
      </c>
      <c r="D3446" t="s">
        <v>16</v>
      </c>
      <c r="E3446" t="s">
        <v>5</v>
      </c>
      <c r="F3446">
        <v>9</v>
      </c>
    </row>
    <row r="3447" spans="1:6" x14ac:dyDescent="0.35">
      <c r="A3447" s="1">
        <v>42219</v>
      </c>
      <c r="B3447">
        <v>2015</v>
      </c>
      <c r="C3447">
        <v>3</v>
      </c>
      <c r="D3447" t="s">
        <v>16</v>
      </c>
      <c r="E3447" t="s">
        <v>6</v>
      </c>
      <c r="F3447">
        <v>0</v>
      </c>
    </row>
    <row r="3448" spans="1:6" x14ac:dyDescent="0.35">
      <c r="A3448" s="1">
        <v>42219</v>
      </c>
      <c r="B3448">
        <v>2015</v>
      </c>
      <c r="C3448">
        <v>3</v>
      </c>
      <c r="D3448" t="s">
        <v>16</v>
      </c>
      <c r="E3448" t="s">
        <v>7</v>
      </c>
      <c r="F3448">
        <v>2</v>
      </c>
    </row>
    <row r="3449" spans="1:6" x14ac:dyDescent="0.35">
      <c r="A3449" s="1">
        <v>42219</v>
      </c>
      <c r="B3449">
        <v>2015</v>
      </c>
      <c r="C3449">
        <v>3</v>
      </c>
      <c r="D3449" t="s">
        <v>16</v>
      </c>
      <c r="E3449" t="s">
        <v>8</v>
      </c>
      <c r="F3449">
        <v>1</v>
      </c>
    </row>
    <row r="3450" spans="1:6" x14ac:dyDescent="0.35">
      <c r="A3450" s="1">
        <v>42250</v>
      </c>
      <c r="B3450">
        <v>2015</v>
      </c>
      <c r="C3450">
        <v>3</v>
      </c>
      <c r="D3450" t="s">
        <v>17</v>
      </c>
      <c r="E3450" t="s">
        <v>1</v>
      </c>
      <c r="F3450">
        <v>2</v>
      </c>
    </row>
    <row r="3451" spans="1:6" x14ac:dyDescent="0.35">
      <c r="A3451" s="1">
        <v>42250</v>
      </c>
      <c r="B3451">
        <v>2015</v>
      </c>
      <c r="C3451">
        <v>3</v>
      </c>
      <c r="D3451" t="s">
        <v>17</v>
      </c>
      <c r="E3451" t="s">
        <v>2</v>
      </c>
      <c r="F3451">
        <v>3</v>
      </c>
    </row>
    <row r="3452" spans="1:6" x14ac:dyDescent="0.35">
      <c r="A3452" s="1">
        <v>42250</v>
      </c>
      <c r="B3452">
        <v>2015</v>
      </c>
      <c r="C3452">
        <v>3</v>
      </c>
      <c r="D3452" t="s">
        <v>17</v>
      </c>
      <c r="E3452" t="s">
        <v>3</v>
      </c>
      <c r="F3452">
        <v>5</v>
      </c>
    </row>
    <row r="3453" spans="1:6" x14ac:dyDescent="0.35">
      <c r="A3453" s="1">
        <v>42250</v>
      </c>
      <c r="B3453">
        <v>2015</v>
      </c>
      <c r="C3453">
        <v>3</v>
      </c>
      <c r="D3453" t="s">
        <v>17</v>
      </c>
      <c r="E3453" t="s">
        <v>4</v>
      </c>
      <c r="F3453">
        <v>32.700000000000003</v>
      </c>
    </row>
    <row r="3454" spans="1:6" x14ac:dyDescent="0.35">
      <c r="A3454" s="1">
        <v>42250</v>
      </c>
      <c r="B3454">
        <v>2015</v>
      </c>
      <c r="C3454">
        <v>3</v>
      </c>
      <c r="D3454" t="s">
        <v>17</v>
      </c>
      <c r="E3454" t="s">
        <v>5</v>
      </c>
      <c r="F3454">
        <v>10</v>
      </c>
    </row>
    <row r="3455" spans="1:6" x14ac:dyDescent="0.35">
      <c r="A3455" s="1">
        <v>42250</v>
      </c>
      <c r="B3455">
        <v>2015</v>
      </c>
      <c r="C3455">
        <v>3</v>
      </c>
      <c r="D3455" t="s">
        <v>17</v>
      </c>
      <c r="E3455" t="s">
        <v>6</v>
      </c>
      <c r="F3455">
        <v>0</v>
      </c>
    </row>
    <row r="3456" spans="1:6" x14ac:dyDescent="0.35">
      <c r="A3456" s="1">
        <v>42250</v>
      </c>
      <c r="B3456">
        <v>2015</v>
      </c>
      <c r="C3456">
        <v>3</v>
      </c>
      <c r="D3456" t="s">
        <v>17</v>
      </c>
      <c r="E3456" t="s">
        <v>7</v>
      </c>
      <c r="F3456">
        <v>1</v>
      </c>
    </row>
    <row r="3457" spans="1:6" x14ac:dyDescent="0.35">
      <c r="A3457" s="1">
        <v>42250</v>
      </c>
      <c r="B3457">
        <v>2015</v>
      </c>
      <c r="C3457">
        <v>3</v>
      </c>
      <c r="D3457" t="s">
        <v>17</v>
      </c>
      <c r="E3457" t="s">
        <v>8</v>
      </c>
      <c r="F3457">
        <v>1</v>
      </c>
    </row>
    <row r="3458" spans="1:6" x14ac:dyDescent="0.35">
      <c r="A3458" s="1">
        <v>42280</v>
      </c>
      <c r="B3458">
        <v>2015</v>
      </c>
      <c r="C3458">
        <v>3</v>
      </c>
      <c r="D3458" t="s">
        <v>18</v>
      </c>
      <c r="E3458" t="s">
        <v>1</v>
      </c>
      <c r="F3458">
        <v>1.34</v>
      </c>
    </row>
    <row r="3459" spans="1:6" x14ac:dyDescent="0.35">
      <c r="A3459" s="1">
        <v>42280</v>
      </c>
      <c r="B3459">
        <v>2015</v>
      </c>
      <c r="C3459">
        <v>3</v>
      </c>
      <c r="D3459" t="s">
        <v>18</v>
      </c>
      <c r="E3459" t="s">
        <v>2</v>
      </c>
      <c r="F3459">
        <v>3.66</v>
      </c>
    </row>
    <row r="3460" spans="1:6" x14ac:dyDescent="0.35">
      <c r="A3460" s="1">
        <v>42280</v>
      </c>
      <c r="B3460">
        <v>2015</v>
      </c>
      <c r="C3460">
        <v>3</v>
      </c>
      <c r="D3460" t="s">
        <v>18</v>
      </c>
      <c r="E3460" t="s">
        <v>3</v>
      </c>
      <c r="F3460">
        <v>5</v>
      </c>
    </row>
    <row r="3461" spans="1:6" x14ac:dyDescent="0.35">
      <c r="A3461" s="1">
        <v>42280</v>
      </c>
      <c r="B3461">
        <v>2015</v>
      </c>
      <c r="C3461">
        <v>3</v>
      </c>
      <c r="D3461" t="s">
        <v>18</v>
      </c>
      <c r="E3461" t="s">
        <v>4</v>
      </c>
      <c r="F3461">
        <v>40.4</v>
      </c>
    </row>
    <row r="3462" spans="1:6" x14ac:dyDescent="0.35">
      <c r="A3462" s="1">
        <v>42280</v>
      </c>
      <c r="B3462">
        <v>2015</v>
      </c>
      <c r="C3462">
        <v>3</v>
      </c>
      <c r="D3462" t="s">
        <v>18</v>
      </c>
      <c r="E3462" t="s">
        <v>5</v>
      </c>
      <c r="F3462">
        <v>6</v>
      </c>
    </row>
    <row r="3463" spans="1:6" x14ac:dyDescent="0.35">
      <c r="A3463" s="1">
        <v>42280</v>
      </c>
      <c r="B3463">
        <v>2015</v>
      </c>
      <c r="C3463">
        <v>3</v>
      </c>
      <c r="D3463" t="s">
        <v>18</v>
      </c>
      <c r="E3463" t="s">
        <v>6</v>
      </c>
      <c r="F3463">
        <v>0</v>
      </c>
    </row>
    <row r="3464" spans="1:6" x14ac:dyDescent="0.35">
      <c r="A3464" s="1">
        <v>42280</v>
      </c>
      <c r="B3464">
        <v>2015</v>
      </c>
      <c r="C3464">
        <v>3</v>
      </c>
      <c r="D3464" t="s">
        <v>18</v>
      </c>
      <c r="E3464" t="s">
        <v>7</v>
      </c>
      <c r="F3464">
        <v>6</v>
      </c>
    </row>
    <row r="3465" spans="1:6" x14ac:dyDescent="0.35">
      <c r="A3465" s="1">
        <v>42280</v>
      </c>
      <c r="B3465">
        <v>2015</v>
      </c>
      <c r="C3465">
        <v>3</v>
      </c>
      <c r="D3465" t="s">
        <v>18</v>
      </c>
      <c r="E3465" t="s">
        <v>8</v>
      </c>
      <c r="F3465">
        <v>3</v>
      </c>
    </row>
    <row r="3466" spans="1:6" x14ac:dyDescent="0.35">
      <c r="A3466" s="1">
        <v>42311</v>
      </c>
      <c r="B3466">
        <v>2015</v>
      </c>
      <c r="C3466">
        <v>3</v>
      </c>
      <c r="D3466" t="s">
        <v>19</v>
      </c>
      <c r="E3466" t="s">
        <v>1</v>
      </c>
      <c r="F3466">
        <v>11</v>
      </c>
    </row>
    <row r="3467" spans="1:6" x14ac:dyDescent="0.35">
      <c r="A3467" s="1">
        <v>42311</v>
      </c>
      <c r="B3467">
        <v>2015</v>
      </c>
      <c r="C3467">
        <v>3</v>
      </c>
      <c r="D3467" t="s">
        <v>19</v>
      </c>
      <c r="E3467" t="s">
        <v>2</v>
      </c>
      <c r="F3467">
        <v>5</v>
      </c>
    </row>
    <row r="3468" spans="1:6" x14ac:dyDescent="0.35">
      <c r="A3468" s="1">
        <v>42311</v>
      </c>
      <c r="B3468">
        <v>2015</v>
      </c>
      <c r="C3468">
        <v>3</v>
      </c>
      <c r="D3468" t="s">
        <v>19</v>
      </c>
      <c r="E3468" t="s">
        <v>3</v>
      </c>
      <c r="F3468">
        <v>3.2</v>
      </c>
    </row>
    <row r="3469" spans="1:6" x14ac:dyDescent="0.35">
      <c r="A3469" s="1">
        <v>42311</v>
      </c>
      <c r="B3469">
        <v>2015</v>
      </c>
      <c r="C3469">
        <v>3</v>
      </c>
      <c r="D3469" t="s">
        <v>19</v>
      </c>
      <c r="E3469" t="s">
        <v>4</v>
      </c>
      <c r="F3469">
        <v>32</v>
      </c>
    </row>
    <row r="3470" spans="1:6" x14ac:dyDescent="0.35">
      <c r="A3470" s="1">
        <v>42311</v>
      </c>
      <c r="B3470">
        <v>2015</v>
      </c>
      <c r="C3470">
        <v>3</v>
      </c>
      <c r="D3470" t="s">
        <v>19</v>
      </c>
      <c r="E3470" t="s">
        <v>5</v>
      </c>
      <c r="F3470">
        <v>9</v>
      </c>
    </row>
    <row r="3471" spans="1:6" x14ac:dyDescent="0.35">
      <c r="A3471" s="1">
        <v>42311</v>
      </c>
      <c r="B3471">
        <v>2015</v>
      </c>
      <c r="C3471">
        <v>3</v>
      </c>
      <c r="D3471" t="s">
        <v>19</v>
      </c>
      <c r="E3471" t="s">
        <v>6</v>
      </c>
      <c r="F3471">
        <v>0</v>
      </c>
    </row>
    <row r="3472" spans="1:6" x14ac:dyDescent="0.35">
      <c r="A3472" s="1">
        <v>42311</v>
      </c>
      <c r="B3472">
        <v>2015</v>
      </c>
      <c r="C3472">
        <v>3</v>
      </c>
      <c r="D3472" t="s">
        <v>19</v>
      </c>
      <c r="E3472" t="s">
        <v>7</v>
      </c>
      <c r="F3472">
        <v>4</v>
      </c>
    </row>
    <row r="3473" spans="1:6" x14ac:dyDescent="0.35">
      <c r="A3473" s="1">
        <v>42311</v>
      </c>
      <c r="B3473">
        <v>2015</v>
      </c>
      <c r="C3473">
        <v>3</v>
      </c>
      <c r="D3473" t="s">
        <v>19</v>
      </c>
      <c r="E3473" t="s">
        <v>8</v>
      </c>
      <c r="F3473">
        <v>0</v>
      </c>
    </row>
    <row r="3474" spans="1:6" x14ac:dyDescent="0.35">
      <c r="A3474" s="1">
        <v>42341</v>
      </c>
      <c r="B3474">
        <v>2015</v>
      </c>
      <c r="C3474">
        <v>3</v>
      </c>
      <c r="D3474" t="s">
        <v>13</v>
      </c>
      <c r="E3474" t="s">
        <v>1</v>
      </c>
      <c r="F3474">
        <v>2.68</v>
      </c>
    </row>
    <row r="3475" spans="1:6" x14ac:dyDescent="0.35">
      <c r="A3475" s="1">
        <v>42341</v>
      </c>
      <c r="B3475">
        <v>2015</v>
      </c>
      <c r="C3475">
        <v>3</v>
      </c>
      <c r="D3475" t="s">
        <v>13</v>
      </c>
      <c r="E3475" t="s">
        <v>2</v>
      </c>
      <c r="F3475">
        <v>6.3869999999999996</v>
      </c>
    </row>
    <row r="3476" spans="1:6" x14ac:dyDescent="0.35">
      <c r="A3476" s="1">
        <v>42341</v>
      </c>
      <c r="B3476">
        <v>2015</v>
      </c>
      <c r="C3476">
        <v>3</v>
      </c>
      <c r="D3476" t="s">
        <v>13</v>
      </c>
      <c r="E3476" t="s">
        <v>3</v>
      </c>
      <c r="F3476">
        <v>6.1</v>
      </c>
    </row>
    <row r="3477" spans="1:6" x14ac:dyDescent="0.35">
      <c r="A3477" s="1">
        <v>42341</v>
      </c>
      <c r="B3477">
        <v>2015</v>
      </c>
      <c r="C3477">
        <v>3</v>
      </c>
      <c r="D3477" t="s">
        <v>13</v>
      </c>
      <c r="E3477" t="s">
        <v>4</v>
      </c>
      <c r="F3477">
        <v>19</v>
      </c>
    </row>
    <row r="3478" spans="1:6" x14ac:dyDescent="0.35">
      <c r="A3478" s="1">
        <v>42341</v>
      </c>
      <c r="B3478">
        <v>2015</v>
      </c>
      <c r="C3478">
        <v>3</v>
      </c>
      <c r="D3478" t="s">
        <v>13</v>
      </c>
      <c r="E3478" t="s">
        <v>5</v>
      </c>
      <c r="F3478">
        <v>5</v>
      </c>
    </row>
    <row r="3479" spans="1:6" x14ac:dyDescent="0.35">
      <c r="A3479" s="1">
        <v>42341</v>
      </c>
      <c r="B3479">
        <v>2015</v>
      </c>
      <c r="C3479">
        <v>3</v>
      </c>
      <c r="D3479" t="s">
        <v>13</v>
      </c>
      <c r="E3479" t="s">
        <v>6</v>
      </c>
      <c r="F3479">
        <v>0</v>
      </c>
    </row>
    <row r="3480" spans="1:6" x14ac:dyDescent="0.35">
      <c r="A3480" s="1">
        <v>42341</v>
      </c>
      <c r="B3480">
        <v>2015</v>
      </c>
      <c r="C3480">
        <v>3</v>
      </c>
      <c r="D3480" t="s">
        <v>13</v>
      </c>
      <c r="E3480" t="s">
        <v>7</v>
      </c>
      <c r="F3480">
        <v>2</v>
      </c>
    </row>
    <row r="3481" spans="1:6" x14ac:dyDescent="0.35">
      <c r="A3481" s="1">
        <v>42341</v>
      </c>
      <c r="B3481">
        <v>2015</v>
      </c>
      <c r="C3481">
        <v>3</v>
      </c>
      <c r="D3481" t="s">
        <v>13</v>
      </c>
      <c r="E3481" t="s">
        <v>8</v>
      </c>
      <c r="F3481">
        <v>3</v>
      </c>
    </row>
    <row r="3482" spans="1:6" x14ac:dyDescent="0.35">
      <c r="A3482" s="1" t="s">
        <v>276</v>
      </c>
      <c r="B3482">
        <v>2015</v>
      </c>
      <c r="C3482">
        <v>3</v>
      </c>
      <c r="D3482" t="s">
        <v>14</v>
      </c>
      <c r="E3482" t="s">
        <v>1</v>
      </c>
      <c r="F3482">
        <v>4</v>
      </c>
    </row>
    <row r="3483" spans="1:6" x14ac:dyDescent="0.35">
      <c r="A3483" s="1" t="s">
        <v>276</v>
      </c>
      <c r="B3483">
        <v>2015</v>
      </c>
      <c r="C3483">
        <v>3</v>
      </c>
      <c r="D3483" t="s">
        <v>14</v>
      </c>
      <c r="E3483" t="s">
        <v>2</v>
      </c>
      <c r="F3483">
        <v>3.33</v>
      </c>
    </row>
    <row r="3484" spans="1:6" x14ac:dyDescent="0.35">
      <c r="A3484" s="1" t="s">
        <v>276</v>
      </c>
      <c r="B3484">
        <v>2015</v>
      </c>
      <c r="C3484">
        <v>3</v>
      </c>
      <c r="D3484" t="s">
        <v>14</v>
      </c>
      <c r="E3484" t="s">
        <v>3</v>
      </c>
      <c r="F3484">
        <v>6.7</v>
      </c>
    </row>
    <row r="3485" spans="1:6" x14ac:dyDescent="0.35">
      <c r="A3485" s="1" t="s">
        <v>276</v>
      </c>
      <c r="B3485">
        <v>2015</v>
      </c>
      <c r="C3485">
        <v>3</v>
      </c>
      <c r="D3485" t="s">
        <v>14</v>
      </c>
      <c r="E3485" t="s">
        <v>4</v>
      </c>
      <c r="F3485">
        <v>63.4</v>
      </c>
    </row>
    <row r="3486" spans="1:6" x14ac:dyDescent="0.35">
      <c r="A3486" s="1" t="s">
        <v>276</v>
      </c>
      <c r="B3486">
        <v>2015</v>
      </c>
      <c r="C3486">
        <v>3</v>
      </c>
      <c r="D3486" t="s">
        <v>14</v>
      </c>
      <c r="E3486" t="s">
        <v>5</v>
      </c>
      <c r="F3486">
        <v>11</v>
      </c>
    </row>
    <row r="3487" spans="1:6" x14ac:dyDescent="0.35">
      <c r="A3487" s="1" t="s">
        <v>276</v>
      </c>
      <c r="B3487">
        <v>2015</v>
      </c>
      <c r="C3487">
        <v>3</v>
      </c>
      <c r="D3487" t="s">
        <v>14</v>
      </c>
      <c r="E3487" t="s">
        <v>6</v>
      </c>
      <c r="F3487">
        <v>2</v>
      </c>
    </row>
    <row r="3488" spans="1:6" x14ac:dyDescent="0.35">
      <c r="A3488" s="1" t="s">
        <v>276</v>
      </c>
      <c r="B3488">
        <v>2015</v>
      </c>
      <c r="C3488">
        <v>3</v>
      </c>
      <c r="D3488" t="s">
        <v>14</v>
      </c>
      <c r="E3488" t="s">
        <v>7</v>
      </c>
      <c r="F3488">
        <v>1</v>
      </c>
    </row>
    <row r="3489" spans="1:6" x14ac:dyDescent="0.35">
      <c r="A3489" s="1" t="s">
        <v>276</v>
      </c>
      <c r="B3489">
        <v>2015</v>
      </c>
      <c r="C3489">
        <v>3</v>
      </c>
      <c r="D3489" t="s">
        <v>14</v>
      </c>
      <c r="E3489" t="s">
        <v>8</v>
      </c>
      <c r="F3489">
        <v>0</v>
      </c>
    </row>
    <row r="3490" spans="1:6" x14ac:dyDescent="0.35">
      <c r="A3490" s="1" t="s">
        <v>277</v>
      </c>
      <c r="B3490">
        <v>2015</v>
      </c>
      <c r="C3490">
        <v>3</v>
      </c>
      <c r="D3490" t="s">
        <v>15</v>
      </c>
      <c r="E3490" t="s">
        <v>1</v>
      </c>
      <c r="F3490">
        <v>2.66</v>
      </c>
    </row>
    <row r="3491" spans="1:6" x14ac:dyDescent="0.35">
      <c r="A3491" s="1" t="s">
        <v>277</v>
      </c>
      <c r="B3491">
        <v>2015</v>
      </c>
      <c r="C3491">
        <v>3</v>
      </c>
      <c r="D3491" t="s">
        <v>15</v>
      </c>
      <c r="E3491" t="s">
        <v>2</v>
      </c>
      <c r="F3491">
        <v>4.33</v>
      </c>
    </row>
    <row r="3492" spans="1:6" x14ac:dyDescent="0.35">
      <c r="A3492" s="1" t="s">
        <v>277</v>
      </c>
      <c r="B3492">
        <v>2015</v>
      </c>
      <c r="C3492">
        <v>3</v>
      </c>
      <c r="D3492" t="s">
        <v>15</v>
      </c>
      <c r="E3492" t="s">
        <v>3</v>
      </c>
      <c r="F3492">
        <v>4</v>
      </c>
    </row>
    <row r="3493" spans="1:6" x14ac:dyDescent="0.35">
      <c r="A3493" s="1" t="s">
        <v>277</v>
      </c>
      <c r="B3493">
        <v>2015</v>
      </c>
      <c r="C3493">
        <v>3</v>
      </c>
      <c r="D3493" t="s">
        <v>15</v>
      </c>
      <c r="E3493" t="s">
        <v>4</v>
      </c>
      <c r="F3493">
        <v>39.1</v>
      </c>
    </row>
    <row r="3494" spans="1:6" x14ac:dyDescent="0.35">
      <c r="A3494" s="1" t="s">
        <v>277</v>
      </c>
      <c r="B3494">
        <v>2015</v>
      </c>
      <c r="C3494">
        <v>3</v>
      </c>
      <c r="D3494" t="s">
        <v>15</v>
      </c>
      <c r="E3494" t="s">
        <v>5</v>
      </c>
      <c r="F3494">
        <v>9</v>
      </c>
    </row>
    <row r="3495" spans="1:6" x14ac:dyDescent="0.35">
      <c r="A3495" s="1" t="s">
        <v>277</v>
      </c>
      <c r="B3495">
        <v>2015</v>
      </c>
      <c r="C3495">
        <v>3</v>
      </c>
      <c r="D3495" t="s">
        <v>15</v>
      </c>
      <c r="E3495" t="s">
        <v>6</v>
      </c>
      <c r="F3495">
        <v>0</v>
      </c>
    </row>
    <row r="3496" spans="1:6" x14ac:dyDescent="0.35">
      <c r="A3496" s="1" t="s">
        <v>277</v>
      </c>
      <c r="B3496">
        <v>2015</v>
      </c>
      <c r="C3496">
        <v>3</v>
      </c>
      <c r="D3496" t="s">
        <v>15</v>
      </c>
      <c r="E3496" t="s">
        <v>7</v>
      </c>
      <c r="F3496">
        <v>9</v>
      </c>
    </row>
    <row r="3497" spans="1:6" x14ac:dyDescent="0.35">
      <c r="A3497" s="1" t="s">
        <v>277</v>
      </c>
      <c r="B3497">
        <v>2015</v>
      </c>
      <c r="C3497">
        <v>3</v>
      </c>
      <c r="D3497" t="s">
        <v>15</v>
      </c>
      <c r="E3497" t="s">
        <v>8</v>
      </c>
      <c r="F3497">
        <v>3</v>
      </c>
    </row>
    <row r="3498" spans="1:6" x14ac:dyDescent="0.35">
      <c r="A3498" s="1" t="s">
        <v>278</v>
      </c>
      <c r="B3498">
        <v>2015</v>
      </c>
      <c r="C3498">
        <v>3</v>
      </c>
      <c r="D3498" t="s">
        <v>16</v>
      </c>
      <c r="E3498" t="s">
        <v>1</v>
      </c>
      <c r="F3498">
        <v>3.34</v>
      </c>
    </row>
    <row r="3499" spans="1:6" x14ac:dyDescent="0.35">
      <c r="A3499" s="1" t="s">
        <v>278</v>
      </c>
      <c r="B3499">
        <v>2015</v>
      </c>
      <c r="C3499">
        <v>3</v>
      </c>
      <c r="D3499" t="s">
        <v>16</v>
      </c>
      <c r="E3499" t="s">
        <v>2</v>
      </c>
      <c r="F3499">
        <v>4.16</v>
      </c>
    </row>
    <row r="3500" spans="1:6" x14ac:dyDescent="0.35">
      <c r="A3500" s="1" t="s">
        <v>278</v>
      </c>
      <c r="B3500">
        <v>2015</v>
      </c>
      <c r="C3500">
        <v>3</v>
      </c>
      <c r="D3500" t="s">
        <v>16</v>
      </c>
      <c r="E3500" t="s">
        <v>3</v>
      </c>
      <c r="F3500">
        <v>3</v>
      </c>
    </row>
    <row r="3501" spans="1:6" x14ac:dyDescent="0.35">
      <c r="A3501" s="1" t="s">
        <v>278</v>
      </c>
      <c r="B3501">
        <v>2015</v>
      </c>
      <c r="C3501">
        <v>3</v>
      </c>
      <c r="D3501" t="s">
        <v>16</v>
      </c>
      <c r="E3501" t="s">
        <v>4</v>
      </c>
      <c r="F3501">
        <v>41</v>
      </c>
    </row>
    <row r="3502" spans="1:6" x14ac:dyDescent="0.35">
      <c r="A3502" s="1" t="s">
        <v>278</v>
      </c>
      <c r="B3502">
        <v>2015</v>
      </c>
      <c r="C3502">
        <v>3</v>
      </c>
      <c r="D3502" t="s">
        <v>16</v>
      </c>
      <c r="E3502" t="s">
        <v>5</v>
      </c>
      <c r="F3502">
        <v>3</v>
      </c>
    </row>
    <row r="3503" spans="1:6" x14ac:dyDescent="0.35">
      <c r="A3503" s="1" t="s">
        <v>278</v>
      </c>
      <c r="B3503">
        <v>2015</v>
      </c>
      <c r="C3503">
        <v>3</v>
      </c>
      <c r="D3503" t="s">
        <v>16</v>
      </c>
      <c r="E3503" t="s">
        <v>6</v>
      </c>
      <c r="F3503">
        <v>0</v>
      </c>
    </row>
    <row r="3504" spans="1:6" x14ac:dyDescent="0.35">
      <c r="A3504" s="1" t="s">
        <v>278</v>
      </c>
      <c r="B3504">
        <v>2015</v>
      </c>
      <c r="C3504">
        <v>3</v>
      </c>
      <c r="D3504" t="s">
        <v>16</v>
      </c>
      <c r="E3504" t="s">
        <v>7</v>
      </c>
      <c r="F3504">
        <v>12</v>
      </c>
    </row>
    <row r="3505" spans="1:6" x14ac:dyDescent="0.35">
      <c r="A3505" s="1" t="s">
        <v>278</v>
      </c>
      <c r="B3505">
        <v>2015</v>
      </c>
      <c r="C3505">
        <v>3</v>
      </c>
      <c r="D3505" t="s">
        <v>16</v>
      </c>
      <c r="E3505" t="s">
        <v>8</v>
      </c>
      <c r="F3505">
        <v>3</v>
      </c>
    </row>
    <row r="3506" spans="1:6" x14ac:dyDescent="0.35">
      <c r="A3506" s="1" t="s">
        <v>279</v>
      </c>
      <c r="B3506">
        <v>2015</v>
      </c>
      <c r="C3506">
        <v>3</v>
      </c>
      <c r="D3506" t="s">
        <v>17</v>
      </c>
      <c r="E3506" t="s">
        <v>1</v>
      </c>
      <c r="F3506">
        <v>8</v>
      </c>
    </row>
    <row r="3507" spans="1:6" x14ac:dyDescent="0.35">
      <c r="A3507" s="1" t="s">
        <v>279</v>
      </c>
      <c r="B3507">
        <v>2015</v>
      </c>
      <c r="C3507">
        <v>3</v>
      </c>
      <c r="D3507" t="s">
        <v>17</v>
      </c>
      <c r="E3507" t="s">
        <v>2</v>
      </c>
      <c r="F3507">
        <v>3.01</v>
      </c>
    </row>
    <row r="3508" spans="1:6" x14ac:dyDescent="0.35">
      <c r="A3508" s="1" t="s">
        <v>279</v>
      </c>
      <c r="B3508">
        <v>2015</v>
      </c>
      <c r="C3508">
        <v>3</v>
      </c>
      <c r="D3508" t="s">
        <v>17</v>
      </c>
      <c r="E3508" t="s">
        <v>3</v>
      </c>
      <c r="F3508">
        <v>4.9000000000000004</v>
      </c>
    </row>
    <row r="3509" spans="1:6" x14ac:dyDescent="0.35">
      <c r="A3509" s="1" t="s">
        <v>279</v>
      </c>
      <c r="B3509">
        <v>2015</v>
      </c>
      <c r="C3509">
        <v>3</v>
      </c>
      <c r="D3509" t="s">
        <v>17</v>
      </c>
      <c r="E3509" t="s">
        <v>4</v>
      </c>
      <c r="F3509">
        <v>46.8</v>
      </c>
    </row>
    <row r="3510" spans="1:6" x14ac:dyDescent="0.35">
      <c r="A3510" s="1" t="s">
        <v>279</v>
      </c>
      <c r="B3510">
        <v>2015</v>
      </c>
      <c r="C3510">
        <v>3</v>
      </c>
      <c r="D3510" t="s">
        <v>17</v>
      </c>
      <c r="E3510" t="s">
        <v>5</v>
      </c>
      <c r="F3510">
        <v>8</v>
      </c>
    </row>
    <row r="3511" spans="1:6" x14ac:dyDescent="0.35">
      <c r="A3511" s="1" t="s">
        <v>279</v>
      </c>
      <c r="B3511">
        <v>2015</v>
      </c>
      <c r="C3511">
        <v>3</v>
      </c>
      <c r="D3511" t="s">
        <v>17</v>
      </c>
      <c r="E3511" t="s">
        <v>6</v>
      </c>
      <c r="F3511">
        <v>0</v>
      </c>
    </row>
    <row r="3512" spans="1:6" x14ac:dyDescent="0.35">
      <c r="A3512" s="1" t="s">
        <v>279</v>
      </c>
      <c r="B3512">
        <v>2015</v>
      </c>
      <c r="C3512">
        <v>3</v>
      </c>
      <c r="D3512" t="s">
        <v>17</v>
      </c>
      <c r="E3512" t="s">
        <v>7</v>
      </c>
      <c r="F3512">
        <v>0</v>
      </c>
    </row>
    <row r="3513" spans="1:6" x14ac:dyDescent="0.35">
      <c r="A3513" s="1" t="s">
        <v>279</v>
      </c>
      <c r="B3513">
        <v>2015</v>
      </c>
      <c r="C3513">
        <v>3</v>
      </c>
      <c r="D3513" t="s">
        <v>17</v>
      </c>
      <c r="E3513" t="s">
        <v>8</v>
      </c>
      <c r="F3513">
        <v>1</v>
      </c>
    </row>
    <row r="3514" spans="1:6" x14ac:dyDescent="0.35">
      <c r="A3514" s="1" t="s">
        <v>280</v>
      </c>
      <c r="B3514">
        <v>2015</v>
      </c>
      <c r="C3514">
        <v>3</v>
      </c>
      <c r="D3514" t="s">
        <v>18</v>
      </c>
      <c r="E3514" t="s">
        <v>1</v>
      </c>
      <c r="F3514">
        <v>5</v>
      </c>
    </row>
    <row r="3515" spans="1:6" x14ac:dyDescent="0.35">
      <c r="A3515" s="1" t="s">
        <v>280</v>
      </c>
      <c r="B3515">
        <v>2015</v>
      </c>
      <c r="C3515">
        <v>3</v>
      </c>
      <c r="D3515" t="s">
        <v>18</v>
      </c>
      <c r="E3515" t="s">
        <v>2</v>
      </c>
      <c r="F3515">
        <v>3</v>
      </c>
    </row>
    <row r="3516" spans="1:6" x14ac:dyDescent="0.35">
      <c r="A3516" s="1" t="s">
        <v>280</v>
      </c>
      <c r="B3516">
        <v>2015</v>
      </c>
      <c r="C3516">
        <v>3</v>
      </c>
      <c r="D3516" t="s">
        <v>18</v>
      </c>
      <c r="E3516" t="s">
        <v>3</v>
      </c>
      <c r="F3516">
        <v>4.5999999999999996</v>
      </c>
    </row>
    <row r="3517" spans="1:6" x14ac:dyDescent="0.35">
      <c r="A3517" s="1" t="s">
        <v>280</v>
      </c>
      <c r="B3517">
        <v>2015</v>
      </c>
      <c r="C3517">
        <v>3</v>
      </c>
      <c r="D3517" t="s">
        <v>18</v>
      </c>
      <c r="E3517" t="s">
        <v>4</v>
      </c>
      <c r="F3517">
        <v>28.8</v>
      </c>
    </row>
    <row r="3518" spans="1:6" x14ac:dyDescent="0.35">
      <c r="A3518" s="1" t="s">
        <v>280</v>
      </c>
      <c r="B3518">
        <v>2015</v>
      </c>
      <c r="C3518">
        <v>3</v>
      </c>
      <c r="D3518" t="s">
        <v>18</v>
      </c>
      <c r="E3518" t="s">
        <v>5</v>
      </c>
      <c r="F3518">
        <v>9</v>
      </c>
    </row>
    <row r="3519" spans="1:6" x14ac:dyDescent="0.35">
      <c r="A3519" s="1" t="s">
        <v>280</v>
      </c>
      <c r="B3519">
        <v>2015</v>
      </c>
      <c r="C3519">
        <v>3</v>
      </c>
      <c r="D3519" t="s">
        <v>18</v>
      </c>
      <c r="E3519" t="s">
        <v>6</v>
      </c>
      <c r="F3519">
        <v>1</v>
      </c>
    </row>
    <row r="3520" spans="1:6" x14ac:dyDescent="0.35">
      <c r="A3520" s="1" t="s">
        <v>280</v>
      </c>
      <c r="B3520">
        <v>2015</v>
      </c>
      <c r="C3520">
        <v>3</v>
      </c>
      <c r="D3520" t="s">
        <v>18</v>
      </c>
      <c r="E3520" t="s">
        <v>7</v>
      </c>
      <c r="F3520">
        <v>2</v>
      </c>
    </row>
    <row r="3521" spans="1:6" x14ac:dyDescent="0.35">
      <c r="A3521" s="1" t="s">
        <v>280</v>
      </c>
      <c r="B3521">
        <v>2015</v>
      </c>
      <c r="C3521">
        <v>3</v>
      </c>
      <c r="D3521" t="s">
        <v>18</v>
      </c>
      <c r="E3521" t="s">
        <v>8</v>
      </c>
      <c r="F3521">
        <v>0</v>
      </c>
    </row>
    <row r="3522" spans="1:6" x14ac:dyDescent="0.35">
      <c r="A3522" s="1" t="s">
        <v>281</v>
      </c>
      <c r="B3522">
        <v>2015</v>
      </c>
      <c r="C3522">
        <v>3</v>
      </c>
      <c r="D3522" t="s">
        <v>19</v>
      </c>
      <c r="E3522" t="s">
        <v>1</v>
      </c>
      <c r="F3522">
        <v>7.33</v>
      </c>
    </row>
    <row r="3523" spans="1:6" x14ac:dyDescent="0.35">
      <c r="A3523" s="1" t="s">
        <v>281</v>
      </c>
      <c r="B3523">
        <v>2015</v>
      </c>
      <c r="C3523">
        <v>3</v>
      </c>
      <c r="D3523" t="s">
        <v>19</v>
      </c>
      <c r="E3523" t="s">
        <v>2</v>
      </c>
      <c r="F3523">
        <v>2</v>
      </c>
    </row>
    <row r="3524" spans="1:6" x14ac:dyDescent="0.35">
      <c r="A3524" s="1" t="s">
        <v>281</v>
      </c>
      <c r="B3524">
        <v>2015</v>
      </c>
      <c r="C3524">
        <v>3</v>
      </c>
      <c r="D3524" t="s">
        <v>19</v>
      </c>
      <c r="E3524" t="s">
        <v>3</v>
      </c>
      <c r="F3524">
        <v>5.3</v>
      </c>
    </row>
    <row r="3525" spans="1:6" x14ac:dyDescent="0.35">
      <c r="A3525" s="1" t="s">
        <v>281</v>
      </c>
      <c r="B3525">
        <v>2015</v>
      </c>
      <c r="C3525">
        <v>3</v>
      </c>
      <c r="D3525" t="s">
        <v>19</v>
      </c>
      <c r="E3525" t="s">
        <v>4</v>
      </c>
      <c r="F3525">
        <v>24.4</v>
      </c>
    </row>
    <row r="3526" spans="1:6" x14ac:dyDescent="0.35">
      <c r="A3526" s="1" t="s">
        <v>281</v>
      </c>
      <c r="B3526">
        <v>2015</v>
      </c>
      <c r="C3526">
        <v>3</v>
      </c>
      <c r="D3526" t="s">
        <v>19</v>
      </c>
      <c r="E3526" t="s">
        <v>5</v>
      </c>
      <c r="F3526">
        <v>5</v>
      </c>
    </row>
    <row r="3527" spans="1:6" x14ac:dyDescent="0.35">
      <c r="A3527" s="1" t="s">
        <v>281</v>
      </c>
      <c r="B3527">
        <v>2015</v>
      </c>
      <c r="C3527">
        <v>3</v>
      </c>
      <c r="D3527" t="s">
        <v>19</v>
      </c>
      <c r="E3527" t="s">
        <v>6</v>
      </c>
      <c r="F3527">
        <v>0</v>
      </c>
    </row>
    <row r="3528" spans="1:6" x14ac:dyDescent="0.35">
      <c r="A3528" s="1" t="s">
        <v>281</v>
      </c>
      <c r="B3528">
        <v>2015</v>
      </c>
      <c r="C3528">
        <v>3</v>
      </c>
      <c r="D3528" t="s">
        <v>19</v>
      </c>
      <c r="E3528" t="s">
        <v>7</v>
      </c>
      <c r="F3528">
        <v>20</v>
      </c>
    </row>
    <row r="3529" spans="1:6" x14ac:dyDescent="0.35">
      <c r="A3529" s="1" t="s">
        <v>281</v>
      </c>
      <c r="B3529">
        <v>2015</v>
      </c>
      <c r="C3529">
        <v>3</v>
      </c>
      <c r="D3529" t="s">
        <v>19</v>
      </c>
      <c r="E3529" t="s">
        <v>8</v>
      </c>
      <c r="F3529">
        <v>2</v>
      </c>
    </row>
    <row r="3530" spans="1:6" x14ac:dyDescent="0.35">
      <c r="A3530" s="1" t="s">
        <v>282</v>
      </c>
      <c r="B3530">
        <v>2015</v>
      </c>
      <c r="C3530">
        <v>3</v>
      </c>
      <c r="D3530" t="s">
        <v>13</v>
      </c>
      <c r="E3530" t="s">
        <v>1</v>
      </c>
      <c r="F3530">
        <v>2</v>
      </c>
    </row>
    <row r="3531" spans="1:6" x14ac:dyDescent="0.35">
      <c r="A3531" s="1" t="s">
        <v>282</v>
      </c>
      <c r="B3531">
        <v>2015</v>
      </c>
      <c r="C3531">
        <v>3</v>
      </c>
      <c r="D3531" t="s">
        <v>13</v>
      </c>
      <c r="E3531" t="s">
        <v>2</v>
      </c>
      <c r="F3531">
        <v>2.33</v>
      </c>
    </row>
    <row r="3532" spans="1:6" x14ac:dyDescent="0.35">
      <c r="A3532" s="1" t="s">
        <v>282</v>
      </c>
      <c r="B3532">
        <v>2015</v>
      </c>
      <c r="C3532">
        <v>3</v>
      </c>
      <c r="D3532" t="s">
        <v>13</v>
      </c>
      <c r="E3532" t="s">
        <v>3</v>
      </c>
      <c r="F3532">
        <v>1.5</v>
      </c>
    </row>
    <row r="3533" spans="1:6" x14ac:dyDescent="0.35">
      <c r="A3533" s="1" t="s">
        <v>282</v>
      </c>
      <c r="B3533">
        <v>2015</v>
      </c>
      <c r="C3533">
        <v>3</v>
      </c>
      <c r="D3533" t="s">
        <v>13</v>
      </c>
      <c r="E3533" t="s">
        <v>4</v>
      </c>
      <c r="F3533">
        <v>31</v>
      </c>
    </row>
    <row r="3534" spans="1:6" x14ac:dyDescent="0.35">
      <c r="A3534" s="1" t="s">
        <v>282</v>
      </c>
      <c r="B3534">
        <v>2015</v>
      </c>
      <c r="C3534">
        <v>3</v>
      </c>
      <c r="D3534" t="s">
        <v>13</v>
      </c>
      <c r="E3534" t="s">
        <v>5</v>
      </c>
      <c r="F3534">
        <v>7</v>
      </c>
    </row>
    <row r="3535" spans="1:6" x14ac:dyDescent="0.35">
      <c r="A3535" s="1" t="s">
        <v>282</v>
      </c>
      <c r="B3535">
        <v>2015</v>
      </c>
      <c r="C3535">
        <v>3</v>
      </c>
      <c r="D3535" t="s">
        <v>13</v>
      </c>
      <c r="E3535" t="s">
        <v>6</v>
      </c>
      <c r="F3535">
        <v>0</v>
      </c>
    </row>
    <row r="3536" spans="1:6" x14ac:dyDescent="0.35">
      <c r="A3536" s="1" t="s">
        <v>282</v>
      </c>
      <c r="B3536">
        <v>2015</v>
      </c>
      <c r="C3536">
        <v>3</v>
      </c>
      <c r="D3536" t="s">
        <v>13</v>
      </c>
      <c r="E3536" t="s">
        <v>7</v>
      </c>
      <c r="F3536">
        <v>15</v>
      </c>
    </row>
    <row r="3537" spans="1:6" x14ac:dyDescent="0.35">
      <c r="A3537" s="1" t="s">
        <v>282</v>
      </c>
      <c r="B3537">
        <v>2015</v>
      </c>
      <c r="C3537">
        <v>3</v>
      </c>
      <c r="D3537" t="s">
        <v>13</v>
      </c>
      <c r="E3537" t="s">
        <v>8</v>
      </c>
      <c r="F3537">
        <v>0</v>
      </c>
    </row>
    <row r="3538" spans="1:6" x14ac:dyDescent="0.35">
      <c r="A3538" s="1" t="s">
        <v>283</v>
      </c>
      <c r="B3538">
        <v>2015</v>
      </c>
      <c r="C3538">
        <v>3</v>
      </c>
      <c r="D3538" t="s">
        <v>14</v>
      </c>
      <c r="E3538" t="s">
        <v>1</v>
      </c>
      <c r="F3538">
        <v>1</v>
      </c>
    </row>
    <row r="3539" spans="1:6" x14ac:dyDescent="0.35">
      <c r="A3539" s="1" t="s">
        <v>283</v>
      </c>
      <c r="B3539">
        <v>2015</v>
      </c>
      <c r="C3539">
        <v>3</v>
      </c>
      <c r="D3539" t="s">
        <v>14</v>
      </c>
      <c r="E3539" t="s">
        <v>2</v>
      </c>
      <c r="F3539">
        <v>7</v>
      </c>
    </row>
    <row r="3540" spans="1:6" x14ac:dyDescent="0.35">
      <c r="A3540" s="1" t="s">
        <v>283</v>
      </c>
      <c r="B3540">
        <v>2015</v>
      </c>
      <c r="C3540">
        <v>3</v>
      </c>
      <c r="D3540" t="s">
        <v>14</v>
      </c>
      <c r="E3540" t="s">
        <v>3</v>
      </c>
      <c r="F3540">
        <v>3</v>
      </c>
    </row>
    <row r="3541" spans="1:6" x14ac:dyDescent="0.35">
      <c r="A3541" s="1" t="s">
        <v>283</v>
      </c>
      <c r="B3541">
        <v>2015</v>
      </c>
      <c r="C3541">
        <v>3</v>
      </c>
      <c r="D3541" t="s">
        <v>14</v>
      </c>
      <c r="E3541" t="s">
        <v>4</v>
      </c>
      <c r="F3541">
        <v>38.6</v>
      </c>
    </row>
    <row r="3542" spans="1:6" x14ac:dyDescent="0.35">
      <c r="A3542" s="1" t="s">
        <v>283</v>
      </c>
      <c r="B3542">
        <v>2015</v>
      </c>
      <c r="C3542">
        <v>3</v>
      </c>
      <c r="D3542" t="s">
        <v>14</v>
      </c>
      <c r="E3542" t="s">
        <v>5</v>
      </c>
      <c r="F3542">
        <v>13</v>
      </c>
    </row>
    <row r="3543" spans="1:6" x14ac:dyDescent="0.35">
      <c r="A3543" s="1" t="s">
        <v>283</v>
      </c>
      <c r="B3543">
        <v>2015</v>
      </c>
      <c r="C3543">
        <v>3</v>
      </c>
      <c r="D3543" t="s">
        <v>14</v>
      </c>
      <c r="E3543" t="s">
        <v>6</v>
      </c>
      <c r="F3543">
        <v>1</v>
      </c>
    </row>
    <row r="3544" spans="1:6" x14ac:dyDescent="0.35">
      <c r="A3544" s="1" t="s">
        <v>283</v>
      </c>
      <c r="B3544">
        <v>2015</v>
      </c>
      <c r="C3544">
        <v>3</v>
      </c>
      <c r="D3544" t="s">
        <v>14</v>
      </c>
      <c r="E3544" t="s">
        <v>7</v>
      </c>
      <c r="F3544">
        <v>5</v>
      </c>
    </row>
    <row r="3545" spans="1:6" x14ac:dyDescent="0.35">
      <c r="A3545" s="1" t="s">
        <v>283</v>
      </c>
      <c r="B3545">
        <v>2015</v>
      </c>
      <c r="C3545">
        <v>3</v>
      </c>
      <c r="D3545" t="s">
        <v>14</v>
      </c>
      <c r="E3545" t="s">
        <v>8</v>
      </c>
      <c r="F3545">
        <v>1</v>
      </c>
    </row>
    <row r="3546" spans="1:6" x14ac:dyDescent="0.35">
      <c r="A3546" s="1" t="s">
        <v>284</v>
      </c>
      <c r="B3546">
        <v>2015</v>
      </c>
      <c r="C3546">
        <v>3</v>
      </c>
      <c r="D3546" t="s">
        <v>15</v>
      </c>
      <c r="E3546" t="s">
        <v>1</v>
      </c>
      <c r="F3546">
        <v>10.33</v>
      </c>
    </row>
    <row r="3547" spans="1:6" x14ac:dyDescent="0.35">
      <c r="A3547" s="1" t="s">
        <v>284</v>
      </c>
      <c r="B3547">
        <v>2015</v>
      </c>
      <c r="C3547">
        <v>3</v>
      </c>
      <c r="D3547" t="s">
        <v>15</v>
      </c>
      <c r="E3547" t="s">
        <v>2</v>
      </c>
      <c r="F3547">
        <v>3.34</v>
      </c>
    </row>
    <row r="3548" spans="1:6" x14ac:dyDescent="0.35">
      <c r="A3548" s="1" t="s">
        <v>284</v>
      </c>
      <c r="B3548">
        <v>2015</v>
      </c>
      <c r="C3548">
        <v>3</v>
      </c>
      <c r="D3548" t="s">
        <v>15</v>
      </c>
      <c r="E3548" t="s">
        <v>3</v>
      </c>
      <c r="F3548">
        <v>3</v>
      </c>
    </row>
    <row r="3549" spans="1:6" x14ac:dyDescent="0.35">
      <c r="A3549" s="1" t="s">
        <v>284</v>
      </c>
      <c r="B3549">
        <v>2015</v>
      </c>
      <c r="C3549">
        <v>3</v>
      </c>
      <c r="D3549" t="s">
        <v>15</v>
      </c>
      <c r="E3549" t="s">
        <v>4</v>
      </c>
      <c r="F3549">
        <v>41.6</v>
      </c>
    </row>
    <row r="3550" spans="1:6" x14ac:dyDescent="0.35">
      <c r="A3550" s="1" t="s">
        <v>284</v>
      </c>
      <c r="B3550">
        <v>2015</v>
      </c>
      <c r="C3550">
        <v>3</v>
      </c>
      <c r="D3550" t="s">
        <v>15</v>
      </c>
      <c r="E3550" t="s">
        <v>5</v>
      </c>
      <c r="F3550">
        <v>4</v>
      </c>
    </row>
    <row r="3551" spans="1:6" x14ac:dyDescent="0.35">
      <c r="A3551" s="1" t="s">
        <v>284</v>
      </c>
      <c r="B3551">
        <v>2015</v>
      </c>
      <c r="C3551">
        <v>3</v>
      </c>
      <c r="D3551" t="s">
        <v>15</v>
      </c>
      <c r="E3551" t="s">
        <v>6</v>
      </c>
      <c r="F3551">
        <v>0</v>
      </c>
    </row>
    <row r="3552" spans="1:6" x14ac:dyDescent="0.35">
      <c r="A3552" s="1" t="s">
        <v>284</v>
      </c>
      <c r="B3552">
        <v>2015</v>
      </c>
      <c r="C3552">
        <v>3</v>
      </c>
      <c r="D3552" t="s">
        <v>15</v>
      </c>
      <c r="E3552" t="s">
        <v>7</v>
      </c>
      <c r="F3552">
        <v>6</v>
      </c>
    </row>
    <row r="3553" spans="1:6" x14ac:dyDescent="0.35">
      <c r="A3553" s="1" t="s">
        <v>284</v>
      </c>
      <c r="B3553">
        <v>2015</v>
      </c>
      <c r="C3553">
        <v>3</v>
      </c>
      <c r="D3553" t="s">
        <v>15</v>
      </c>
      <c r="E3553" t="s">
        <v>8</v>
      </c>
      <c r="F3553">
        <v>2</v>
      </c>
    </row>
    <row r="3554" spans="1:6" x14ac:dyDescent="0.35">
      <c r="A3554" s="1" t="s">
        <v>285</v>
      </c>
      <c r="B3554">
        <v>2015</v>
      </c>
      <c r="C3554">
        <v>3</v>
      </c>
      <c r="D3554" t="s">
        <v>16</v>
      </c>
      <c r="E3554" t="s">
        <v>1</v>
      </c>
      <c r="F3554">
        <v>8.34</v>
      </c>
    </row>
    <row r="3555" spans="1:6" x14ac:dyDescent="0.35">
      <c r="A3555" s="1" t="s">
        <v>285</v>
      </c>
      <c r="B3555">
        <v>2015</v>
      </c>
      <c r="C3555">
        <v>3</v>
      </c>
      <c r="D3555" t="s">
        <v>16</v>
      </c>
      <c r="E3555" t="s">
        <v>2</v>
      </c>
      <c r="F3555">
        <v>6.67</v>
      </c>
    </row>
    <row r="3556" spans="1:6" x14ac:dyDescent="0.35">
      <c r="A3556" s="1" t="s">
        <v>285</v>
      </c>
      <c r="B3556">
        <v>2015</v>
      </c>
      <c r="C3556">
        <v>3</v>
      </c>
      <c r="D3556" t="s">
        <v>16</v>
      </c>
      <c r="E3556" t="s">
        <v>3</v>
      </c>
      <c r="F3556">
        <v>2</v>
      </c>
    </row>
    <row r="3557" spans="1:6" x14ac:dyDescent="0.35">
      <c r="A3557" s="1" t="s">
        <v>285</v>
      </c>
      <c r="B3557">
        <v>2015</v>
      </c>
      <c r="C3557">
        <v>3</v>
      </c>
      <c r="D3557" t="s">
        <v>16</v>
      </c>
      <c r="E3557" t="s">
        <v>4</v>
      </c>
      <c r="F3557">
        <v>43.2</v>
      </c>
    </row>
    <row r="3558" spans="1:6" x14ac:dyDescent="0.35">
      <c r="A3558" s="1" t="s">
        <v>285</v>
      </c>
      <c r="B3558">
        <v>2015</v>
      </c>
      <c r="C3558">
        <v>3</v>
      </c>
      <c r="D3558" t="s">
        <v>16</v>
      </c>
      <c r="E3558" t="s">
        <v>5</v>
      </c>
      <c r="F3558">
        <v>9</v>
      </c>
    </row>
    <row r="3559" spans="1:6" x14ac:dyDescent="0.35">
      <c r="A3559" s="1" t="s">
        <v>285</v>
      </c>
      <c r="B3559">
        <v>2015</v>
      </c>
      <c r="C3559">
        <v>3</v>
      </c>
      <c r="D3559" t="s">
        <v>16</v>
      </c>
      <c r="E3559" t="s">
        <v>6</v>
      </c>
      <c r="F3559">
        <v>0</v>
      </c>
    </row>
    <row r="3560" spans="1:6" x14ac:dyDescent="0.35">
      <c r="A3560" s="1" t="s">
        <v>285</v>
      </c>
      <c r="B3560">
        <v>2015</v>
      </c>
      <c r="C3560">
        <v>3</v>
      </c>
      <c r="D3560" t="s">
        <v>16</v>
      </c>
      <c r="E3560" t="s">
        <v>7</v>
      </c>
      <c r="F3560">
        <v>10</v>
      </c>
    </row>
    <row r="3561" spans="1:6" x14ac:dyDescent="0.35">
      <c r="A3561" s="1" t="s">
        <v>285</v>
      </c>
      <c r="B3561">
        <v>2015</v>
      </c>
      <c r="C3561">
        <v>3</v>
      </c>
      <c r="D3561" t="s">
        <v>16</v>
      </c>
      <c r="E3561" t="s">
        <v>8</v>
      </c>
      <c r="F3561">
        <v>0</v>
      </c>
    </row>
    <row r="3562" spans="1:6" x14ac:dyDescent="0.35">
      <c r="A3562" s="1" t="s">
        <v>286</v>
      </c>
      <c r="B3562">
        <v>2015</v>
      </c>
      <c r="C3562">
        <v>3</v>
      </c>
      <c r="D3562" t="s">
        <v>17</v>
      </c>
      <c r="E3562" t="s">
        <v>1</v>
      </c>
      <c r="F3562">
        <v>2</v>
      </c>
    </row>
    <row r="3563" spans="1:6" x14ac:dyDescent="0.35">
      <c r="A3563" s="1" t="s">
        <v>286</v>
      </c>
      <c r="B3563">
        <v>2015</v>
      </c>
      <c r="C3563">
        <v>3</v>
      </c>
      <c r="D3563" t="s">
        <v>17</v>
      </c>
      <c r="E3563" t="s">
        <v>2</v>
      </c>
      <c r="F3563">
        <v>4.34</v>
      </c>
    </row>
    <row r="3564" spans="1:6" x14ac:dyDescent="0.35">
      <c r="A3564" s="1" t="s">
        <v>286</v>
      </c>
      <c r="B3564">
        <v>2015</v>
      </c>
      <c r="C3564">
        <v>3</v>
      </c>
      <c r="D3564" t="s">
        <v>17</v>
      </c>
      <c r="E3564" t="s">
        <v>3</v>
      </c>
      <c r="F3564">
        <v>7</v>
      </c>
    </row>
    <row r="3565" spans="1:6" x14ac:dyDescent="0.35">
      <c r="A3565" s="1" t="s">
        <v>286</v>
      </c>
      <c r="B3565">
        <v>2015</v>
      </c>
      <c r="C3565">
        <v>3</v>
      </c>
      <c r="D3565" t="s">
        <v>17</v>
      </c>
      <c r="E3565" t="s">
        <v>4</v>
      </c>
      <c r="F3565">
        <v>28</v>
      </c>
    </row>
    <row r="3566" spans="1:6" x14ac:dyDescent="0.35">
      <c r="A3566" s="1" t="s">
        <v>286</v>
      </c>
      <c r="B3566">
        <v>2015</v>
      </c>
      <c r="C3566">
        <v>3</v>
      </c>
      <c r="D3566" t="s">
        <v>17</v>
      </c>
      <c r="E3566" t="s">
        <v>5</v>
      </c>
      <c r="F3566">
        <v>5</v>
      </c>
    </row>
    <row r="3567" spans="1:6" x14ac:dyDescent="0.35">
      <c r="A3567" s="1" t="s">
        <v>286</v>
      </c>
      <c r="B3567">
        <v>2015</v>
      </c>
      <c r="C3567">
        <v>3</v>
      </c>
      <c r="D3567" t="s">
        <v>17</v>
      </c>
      <c r="E3567" t="s">
        <v>6</v>
      </c>
      <c r="F3567">
        <v>0</v>
      </c>
    </row>
    <row r="3568" spans="1:6" x14ac:dyDescent="0.35">
      <c r="A3568" s="1" t="s">
        <v>286</v>
      </c>
      <c r="B3568">
        <v>2015</v>
      </c>
      <c r="C3568">
        <v>3</v>
      </c>
      <c r="D3568" t="s">
        <v>17</v>
      </c>
      <c r="E3568" t="s">
        <v>7</v>
      </c>
      <c r="F3568">
        <v>0</v>
      </c>
    </row>
    <row r="3569" spans="1:6" x14ac:dyDescent="0.35">
      <c r="A3569" s="1" t="s">
        <v>286</v>
      </c>
      <c r="B3569">
        <v>2015</v>
      </c>
      <c r="C3569">
        <v>3</v>
      </c>
      <c r="D3569" t="s">
        <v>17</v>
      </c>
      <c r="E3569" t="s">
        <v>8</v>
      </c>
      <c r="F3569">
        <v>2</v>
      </c>
    </row>
    <row r="3570" spans="1:6" x14ac:dyDescent="0.35">
      <c r="A3570" s="1" t="s">
        <v>287</v>
      </c>
      <c r="B3570">
        <v>2015</v>
      </c>
      <c r="C3570">
        <v>3</v>
      </c>
      <c r="D3570" t="s">
        <v>18</v>
      </c>
      <c r="E3570" t="s">
        <v>1</v>
      </c>
      <c r="F3570">
        <v>4</v>
      </c>
    </row>
    <row r="3571" spans="1:6" x14ac:dyDescent="0.35">
      <c r="A3571" s="1" t="s">
        <v>287</v>
      </c>
      <c r="B3571">
        <v>2015</v>
      </c>
      <c r="C3571">
        <v>3</v>
      </c>
      <c r="D3571" t="s">
        <v>18</v>
      </c>
      <c r="E3571" t="s">
        <v>2</v>
      </c>
      <c r="F3571">
        <v>5.4720000000000004</v>
      </c>
    </row>
    <row r="3572" spans="1:6" x14ac:dyDescent="0.35">
      <c r="A3572" s="1" t="s">
        <v>287</v>
      </c>
      <c r="B3572">
        <v>2015</v>
      </c>
      <c r="C3572">
        <v>3</v>
      </c>
      <c r="D3572" t="s">
        <v>18</v>
      </c>
      <c r="E3572" t="s">
        <v>3</v>
      </c>
      <c r="F3572">
        <v>5.2</v>
      </c>
    </row>
    <row r="3573" spans="1:6" x14ac:dyDescent="0.35">
      <c r="A3573" s="1" t="s">
        <v>287</v>
      </c>
      <c r="B3573">
        <v>2015</v>
      </c>
      <c r="C3573">
        <v>3</v>
      </c>
      <c r="D3573" t="s">
        <v>18</v>
      </c>
      <c r="E3573" t="s">
        <v>4</v>
      </c>
      <c r="F3573">
        <v>22.4</v>
      </c>
    </row>
    <row r="3574" spans="1:6" x14ac:dyDescent="0.35">
      <c r="A3574" s="1" t="s">
        <v>287</v>
      </c>
      <c r="B3574">
        <v>2015</v>
      </c>
      <c r="C3574">
        <v>3</v>
      </c>
      <c r="D3574" t="s">
        <v>18</v>
      </c>
      <c r="E3574" t="s">
        <v>5</v>
      </c>
      <c r="F3574">
        <v>8</v>
      </c>
    </row>
    <row r="3575" spans="1:6" x14ac:dyDescent="0.35">
      <c r="A3575" s="1" t="s">
        <v>287</v>
      </c>
      <c r="B3575">
        <v>2015</v>
      </c>
      <c r="C3575">
        <v>3</v>
      </c>
      <c r="D3575" t="s">
        <v>18</v>
      </c>
      <c r="E3575" t="s">
        <v>6</v>
      </c>
      <c r="F3575">
        <v>2</v>
      </c>
    </row>
    <row r="3576" spans="1:6" x14ac:dyDescent="0.35">
      <c r="A3576" s="1" t="s">
        <v>287</v>
      </c>
      <c r="B3576">
        <v>2015</v>
      </c>
      <c r="C3576">
        <v>3</v>
      </c>
      <c r="D3576" t="s">
        <v>18</v>
      </c>
      <c r="E3576" t="s">
        <v>7</v>
      </c>
      <c r="F3576">
        <v>9</v>
      </c>
    </row>
    <row r="3577" spans="1:6" x14ac:dyDescent="0.35">
      <c r="A3577" s="1" t="s">
        <v>287</v>
      </c>
      <c r="B3577">
        <v>2015</v>
      </c>
      <c r="C3577">
        <v>3</v>
      </c>
      <c r="D3577" t="s">
        <v>18</v>
      </c>
      <c r="E3577" t="s">
        <v>8</v>
      </c>
      <c r="F3577">
        <v>4</v>
      </c>
    </row>
    <row r="3578" spans="1:6" x14ac:dyDescent="0.35">
      <c r="A3578" s="1" t="s">
        <v>288</v>
      </c>
      <c r="B3578">
        <v>2015</v>
      </c>
      <c r="C3578">
        <v>3</v>
      </c>
      <c r="D3578" t="s">
        <v>19</v>
      </c>
      <c r="E3578" t="s">
        <v>1</v>
      </c>
      <c r="F3578">
        <v>3.68</v>
      </c>
    </row>
    <row r="3579" spans="1:6" x14ac:dyDescent="0.35">
      <c r="A3579" s="1" t="s">
        <v>288</v>
      </c>
      <c r="B3579">
        <v>2015</v>
      </c>
      <c r="C3579">
        <v>3</v>
      </c>
      <c r="D3579" t="s">
        <v>19</v>
      </c>
      <c r="E3579" t="s">
        <v>2</v>
      </c>
      <c r="F3579">
        <v>8.66</v>
      </c>
    </row>
    <row r="3580" spans="1:6" x14ac:dyDescent="0.35">
      <c r="A3580" s="1" t="s">
        <v>288</v>
      </c>
      <c r="B3580">
        <v>2015</v>
      </c>
      <c r="C3580">
        <v>3</v>
      </c>
      <c r="D3580" t="s">
        <v>19</v>
      </c>
      <c r="E3580" t="s">
        <v>3</v>
      </c>
      <c r="F3580">
        <v>6.4</v>
      </c>
    </row>
    <row r="3581" spans="1:6" x14ac:dyDescent="0.35">
      <c r="A3581" s="1" t="s">
        <v>288</v>
      </c>
      <c r="B3581">
        <v>2015</v>
      </c>
      <c r="C3581">
        <v>3</v>
      </c>
      <c r="D3581" t="s">
        <v>19</v>
      </c>
      <c r="E3581" t="s">
        <v>4</v>
      </c>
      <c r="F3581">
        <v>17.600000000000001</v>
      </c>
    </row>
    <row r="3582" spans="1:6" x14ac:dyDescent="0.35">
      <c r="A3582" s="1" t="s">
        <v>288</v>
      </c>
      <c r="B3582">
        <v>2015</v>
      </c>
      <c r="C3582">
        <v>3</v>
      </c>
      <c r="D3582" t="s">
        <v>19</v>
      </c>
      <c r="E3582" t="s">
        <v>5</v>
      </c>
      <c r="F3582">
        <v>10</v>
      </c>
    </row>
    <row r="3583" spans="1:6" x14ac:dyDescent="0.35">
      <c r="A3583" s="1" t="s">
        <v>288</v>
      </c>
      <c r="B3583">
        <v>2015</v>
      </c>
      <c r="C3583">
        <v>3</v>
      </c>
      <c r="D3583" t="s">
        <v>19</v>
      </c>
      <c r="E3583" t="s">
        <v>6</v>
      </c>
      <c r="F3583">
        <v>2</v>
      </c>
    </row>
    <row r="3584" spans="1:6" x14ac:dyDescent="0.35">
      <c r="A3584" s="1" t="s">
        <v>288</v>
      </c>
      <c r="B3584">
        <v>2015</v>
      </c>
      <c r="C3584">
        <v>3</v>
      </c>
      <c r="D3584" t="s">
        <v>19</v>
      </c>
      <c r="E3584" t="s">
        <v>7</v>
      </c>
      <c r="F3584">
        <v>13</v>
      </c>
    </row>
    <row r="3585" spans="1:6" x14ac:dyDescent="0.35">
      <c r="A3585" s="1" t="s">
        <v>288</v>
      </c>
      <c r="B3585">
        <v>2015</v>
      </c>
      <c r="C3585">
        <v>3</v>
      </c>
      <c r="D3585" t="s">
        <v>19</v>
      </c>
      <c r="E3585" t="s">
        <v>8</v>
      </c>
      <c r="F3585">
        <v>1</v>
      </c>
    </row>
    <row r="3586" spans="1:6" x14ac:dyDescent="0.35">
      <c r="A3586" s="1" t="s">
        <v>289</v>
      </c>
      <c r="B3586">
        <v>2015</v>
      </c>
      <c r="C3586">
        <v>3</v>
      </c>
      <c r="D3586" t="s">
        <v>13</v>
      </c>
      <c r="E3586" t="s">
        <v>1</v>
      </c>
      <c r="F3586">
        <v>5</v>
      </c>
    </row>
    <row r="3587" spans="1:6" x14ac:dyDescent="0.35">
      <c r="A3587" s="1" t="s">
        <v>289</v>
      </c>
      <c r="B3587">
        <v>2015</v>
      </c>
      <c r="C3587">
        <v>3</v>
      </c>
      <c r="D3587" t="s">
        <v>13</v>
      </c>
      <c r="E3587" t="s">
        <v>2</v>
      </c>
      <c r="F3587">
        <v>1.7470000000000001</v>
      </c>
    </row>
    <row r="3588" spans="1:6" x14ac:dyDescent="0.35">
      <c r="A3588" s="1" t="s">
        <v>289</v>
      </c>
      <c r="B3588">
        <v>2015</v>
      </c>
      <c r="C3588">
        <v>3</v>
      </c>
      <c r="D3588" t="s">
        <v>13</v>
      </c>
      <c r="E3588" t="s">
        <v>3</v>
      </c>
      <c r="F3588">
        <v>3</v>
      </c>
    </row>
    <row r="3589" spans="1:6" x14ac:dyDescent="0.35">
      <c r="A3589" s="1" t="s">
        <v>289</v>
      </c>
      <c r="B3589">
        <v>2015</v>
      </c>
      <c r="C3589">
        <v>3</v>
      </c>
      <c r="D3589" t="s">
        <v>13</v>
      </c>
      <c r="E3589" t="s">
        <v>4</v>
      </c>
      <c r="F3589">
        <v>51.4</v>
      </c>
    </row>
    <row r="3590" spans="1:6" x14ac:dyDescent="0.35">
      <c r="A3590" s="1" t="s">
        <v>289</v>
      </c>
      <c r="B3590">
        <v>2015</v>
      </c>
      <c r="C3590">
        <v>3</v>
      </c>
      <c r="D3590" t="s">
        <v>13</v>
      </c>
      <c r="E3590" t="s">
        <v>5</v>
      </c>
      <c r="F3590">
        <v>10</v>
      </c>
    </row>
    <row r="3591" spans="1:6" x14ac:dyDescent="0.35">
      <c r="A3591" s="1" t="s">
        <v>289</v>
      </c>
      <c r="B3591">
        <v>2015</v>
      </c>
      <c r="C3591">
        <v>3</v>
      </c>
      <c r="D3591" t="s">
        <v>13</v>
      </c>
      <c r="E3591" t="s">
        <v>6</v>
      </c>
      <c r="F3591">
        <v>0</v>
      </c>
    </row>
    <row r="3592" spans="1:6" x14ac:dyDescent="0.35">
      <c r="A3592" s="1" t="s">
        <v>289</v>
      </c>
      <c r="B3592">
        <v>2015</v>
      </c>
      <c r="C3592">
        <v>3</v>
      </c>
      <c r="D3592" t="s">
        <v>13</v>
      </c>
      <c r="E3592" t="s">
        <v>7</v>
      </c>
      <c r="F3592">
        <v>6</v>
      </c>
    </row>
    <row r="3593" spans="1:6" x14ac:dyDescent="0.35">
      <c r="A3593" s="1" t="s">
        <v>289</v>
      </c>
      <c r="B3593">
        <v>2015</v>
      </c>
      <c r="C3593">
        <v>3</v>
      </c>
      <c r="D3593" t="s">
        <v>13</v>
      </c>
      <c r="E3593" t="s">
        <v>8</v>
      </c>
      <c r="F3593">
        <v>5</v>
      </c>
    </row>
    <row r="3594" spans="1:6" x14ac:dyDescent="0.35">
      <c r="A3594" s="1" t="s">
        <v>290</v>
      </c>
      <c r="B3594">
        <v>2015</v>
      </c>
      <c r="C3594">
        <v>3</v>
      </c>
      <c r="D3594" t="s">
        <v>14</v>
      </c>
      <c r="E3594" t="s">
        <v>1</v>
      </c>
      <c r="F3594">
        <v>3</v>
      </c>
    </row>
    <row r="3595" spans="1:6" x14ac:dyDescent="0.35">
      <c r="A3595" s="1" t="s">
        <v>290</v>
      </c>
      <c r="B3595">
        <v>2015</v>
      </c>
      <c r="C3595">
        <v>3</v>
      </c>
      <c r="D3595" t="s">
        <v>14</v>
      </c>
      <c r="E3595" t="s">
        <v>2</v>
      </c>
      <c r="F3595">
        <v>2.67</v>
      </c>
    </row>
    <row r="3596" spans="1:6" x14ac:dyDescent="0.35">
      <c r="A3596" s="1" t="s">
        <v>290</v>
      </c>
      <c r="B3596">
        <v>2015</v>
      </c>
      <c r="C3596">
        <v>3</v>
      </c>
      <c r="D3596" t="s">
        <v>14</v>
      </c>
      <c r="E3596" t="s">
        <v>3</v>
      </c>
      <c r="F3596">
        <v>2</v>
      </c>
    </row>
    <row r="3597" spans="1:6" x14ac:dyDescent="0.35">
      <c r="A3597" s="1" t="s">
        <v>290</v>
      </c>
      <c r="B3597">
        <v>2015</v>
      </c>
      <c r="C3597">
        <v>3</v>
      </c>
      <c r="D3597" t="s">
        <v>14</v>
      </c>
      <c r="E3597" t="s">
        <v>4</v>
      </c>
      <c r="F3597">
        <v>27</v>
      </c>
    </row>
    <row r="3598" spans="1:6" x14ac:dyDescent="0.35">
      <c r="A3598" s="1" t="s">
        <v>290</v>
      </c>
      <c r="B3598">
        <v>2015</v>
      </c>
      <c r="C3598">
        <v>3</v>
      </c>
      <c r="D3598" t="s">
        <v>14</v>
      </c>
      <c r="E3598" t="s">
        <v>5</v>
      </c>
      <c r="F3598">
        <v>3</v>
      </c>
    </row>
    <row r="3599" spans="1:6" x14ac:dyDescent="0.35">
      <c r="A3599" s="1" t="s">
        <v>290</v>
      </c>
      <c r="B3599">
        <v>2015</v>
      </c>
      <c r="C3599">
        <v>3</v>
      </c>
      <c r="D3599" t="s">
        <v>14</v>
      </c>
      <c r="E3599" t="s">
        <v>6</v>
      </c>
      <c r="F3599">
        <v>0</v>
      </c>
    </row>
    <row r="3600" spans="1:6" x14ac:dyDescent="0.35">
      <c r="A3600" s="1" t="s">
        <v>290</v>
      </c>
      <c r="B3600">
        <v>2015</v>
      </c>
      <c r="C3600">
        <v>3</v>
      </c>
      <c r="D3600" t="s">
        <v>14</v>
      </c>
      <c r="E3600" t="s">
        <v>7</v>
      </c>
      <c r="F3600">
        <v>22</v>
      </c>
    </row>
    <row r="3601" spans="1:6" x14ac:dyDescent="0.35">
      <c r="A3601" s="1" t="s">
        <v>290</v>
      </c>
      <c r="B3601">
        <v>2015</v>
      </c>
      <c r="C3601">
        <v>3</v>
      </c>
      <c r="D3601" t="s">
        <v>14</v>
      </c>
      <c r="E3601" t="s">
        <v>8</v>
      </c>
      <c r="F3601">
        <v>1</v>
      </c>
    </row>
    <row r="3602" spans="1:6" x14ac:dyDescent="0.35">
      <c r="A3602" s="1" t="s">
        <v>291</v>
      </c>
      <c r="B3602">
        <v>2015</v>
      </c>
      <c r="C3602">
        <v>3</v>
      </c>
      <c r="D3602" t="s">
        <v>15</v>
      </c>
      <c r="E3602" t="s">
        <v>1</v>
      </c>
      <c r="F3602">
        <v>1.33</v>
      </c>
    </row>
    <row r="3603" spans="1:6" x14ac:dyDescent="0.35">
      <c r="A3603" s="1" t="s">
        <v>291</v>
      </c>
      <c r="B3603">
        <v>2015</v>
      </c>
      <c r="C3603">
        <v>3</v>
      </c>
      <c r="D3603" t="s">
        <v>15</v>
      </c>
      <c r="E3603" t="s">
        <v>2</v>
      </c>
      <c r="F3603">
        <v>3.056</v>
      </c>
    </row>
    <row r="3604" spans="1:6" x14ac:dyDescent="0.35">
      <c r="A3604" s="1" t="s">
        <v>291</v>
      </c>
      <c r="B3604">
        <v>2015</v>
      </c>
      <c r="C3604">
        <v>3</v>
      </c>
      <c r="D3604" t="s">
        <v>15</v>
      </c>
      <c r="E3604" t="s">
        <v>3</v>
      </c>
      <c r="F3604">
        <v>3</v>
      </c>
    </row>
    <row r="3605" spans="1:6" x14ac:dyDescent="0.35">
      <c r="A3605" s="1" t="s">
        <v>291</v>
      </c>
      <c r="B3605">
        <v>2015</v>
      </c>
      <c r="C3605">
        <v>3</v>
      </c>
      <c r="D3605" t="s">
        <v>15</v>
      </c>
      <c r="E3605" t="s">
        <v>4</v>
      </c>
      <c r="F3605">
        <v>50.5</v>
      </c>
    </row>
    <row r="3606" spans="1:6" x14ac:dyDescent="0.35">
      <c r="A3606" s="1" t="s">
        <v>291</v>
      </c>
      <c r="B3606">
        <v>2015</v>
      </c>
      <c r="C3606">
        <v>3</v>
      </c>
      <c r="D3606" t="s">
        <v>15</v>
      </c>
      <c r="E3606" t="s">
        <v>5</v>
      </c>
      <c r="F3606">
        <v>6</v>
      </c>
    </row>
    <row r="3607" spans="1:6" x14ac:dyDescent="0.35">
      <c r="A3607" s="1" t="s">
        <v>291</v>
      </c>
      <c r="B3607">
        <v>2015</v>
      </c>
      <c r="C3607">
        <v>3</v>
      </c>
      <c r="D3607" t="s">
        <v>15</v>
      </c>
      <c r="E3607" t="s">
        <v>6</v>
      </c>
      <c r="F3607">
        <v>0</v>
      </c>
    </row>
    <row r="3608" spans="1:6" x14ac:dyDescent="0.35">
      <c r="A3608" s="1" t="s">
        <v>291</v>
      </c>
      <c r="B3608">
        <v>2015</v>
      </c>
      <c r="C3608">
        <v>3</v>
      </c>
      <c r="D3608" t="s">
        <v>15</v>
      </c>
      <c r="E3608" t="s">
        <v>7</v>
      </c>
      <c r="F3608">
        <v>0</v>
      </c>
    </row>
    <row r="3609" spans="1:6" x14ac:dyDescent="0.35">
      <c r="A3609" s="1" t="s">
        <v>291</v>
      </c>
      <c r="B3609">
        <v>2015</v>
      </c>
      <c r="C3609">
        <v>3</v>
      </c>
      <c r="D3609" t="s">
        <v>15</v>
      </c>
      <c r="E3609" t="s">
        <v>8</v>
      </c>
      <c r="F3609">
        <v>2</v>
      </c>
    </row>
    <row r="3610" spans="1:6" x14ac:dyDescent="0.35">
      <c r="A3610" s="1" t="s">
        <v>292</v>
      </c>
      <c r="B3610">
        <v>2015</v>
      </c>
      <c r="C3610">
        <v>3</v>
      </c>
      <c r="D3610" t="s">
        <v>16</v>
      </c>
      <c r="E3610" t="s">
        <v>1</v>
      </c>
      <c r="F3610">
        <v>6</v>
      </c>
    </row>
    <row r="3611" spans="1:6" x14ac:dyDescent="0.35">
      <c r="A3611" s="1" t="s">
        <v>292</v>
      </c>
      <c r="B3611">
        <v>2015</v>
      </c>
      <c r="C3611">
        <v>3</v>
      </c>
      <c r="D3611" t="s">
        <v>16</v>
      </c>
      <c r="E3611" t="s">
        <v>2</v>
      </c>
      <c r="F3611">
        <v>5.7270000000000003</v>
      </c>
    </row>
    <row r="3612" spans="1:6" x14ac:dyDescent="0.35">
      <c r="A3612" s="1" t="s">
        <v>292</v>
      </c>
      <c r="B3612">
        <v>2015</v>
      </c>
      <c r="C3612">
        <v>3</v>
      </c>
      <c r="D3612" t="s">
        <v>16</v>
      </c>
      <c r="E3612" t="s">
        <v>3</v>
      </c>
      <c r="F3612">
        <v>2.2999999999999998</v>
      </c>
    </row>
    <row r="3613" spans="1:6" x14ac:dyDescent="0.35">
      <c r="A3613" s="1" t="s">
        <v>292</v>
      </c>
      <c r="B3613">
        <v>2015</v>
      </c>
      <c r="C3613">
        <v>3</v>
      </c>
      <c r="D3613" t="s">
        <v>16</v>
      </c>
      <c r="E3613" t="s">
        <v>4</v>
      </c>
      <c r="F3613">
        <v>35.5</v>
      </c>
    </row>
    <row r="3614" spans="1:6" x14ac:dyDescent="0.35">
      <c r="A3614" s="1" t="s">
        <v>292</v>
      </c>
      <c r="B3614">
        <v>2015</v>
      </c>
      <c r="C3614">
        <v>3</v>
      </c>
      <c r="D3614" t="s">
        <v>16</v>
      </c>
      <c r="E3614" t="s">
        <v>5</v>
      </c>
      <c r="F3614">
        <v>7</v>
      </c>
    </row>
    <row r="3615" spans="1:6" x14ac:dyDescent="0.35">
      <c r="A3615" s="1" t="s">
        <v>292</v>
      </c>
      <c r="B3615">
        <v>2015</v>
      </c>
      <c r="C3615">
        <v>3</v>
      </c>
      <c r="D3615" t="s">
        <v>16</v>
      </c>
      <c r="E3615" t="s">
        <v>6</v>
      </c>
      <c r="F3615">
        <v>0</v>
      </c>
    </row>
    <row r="3616" spans="1:6" x14ac:dyDescent="0.35">
      <c r="A3616" s="1" t="s">
        <v>292</v>
      </c>
      <c r="B3616">
        <v>2015</v>
      </c>
      <c r="C3616">
        <v>3</v>
      </c>
      <c r="D3616" t="s">
        <v>16</v>
      </c>
      <c r="E3616" t="s">
        <v>7</v>
      </c>
      <c r="F3616">
        <v>8</v>
      </c>
    </row>
    <row r="3617" spans="1:6" x14ac:dyDescent="0.35">
      <c r="A3617" s="1" t="s">
        <v>292</v>
      </c>
      <c r="B3617">
        <v>2015</v>
      </c>
      <c r="C3617">
        <v>3</v>
      </c>
      <c r="D3617" t="s">
        <v>16</v>
      </c>
      <c r="E3617" t="s">
        <v>8</v>
      </c>
      <c r="F3617">
        <v>2</v>
      </c>
    </row>
    <row r="3618" spans="1:6" x14ac:dyDescent="0.35">
      <c r="A3618" s="1" t="s">
        <v>293</v>
      </c>
      <c r="B3618">
        <v>2015</v>
      </c>
      <c r="C3618">
        <v>3</v>
      </c>
      <c r="D3618" t="s">
        <v>17</v>
      </c>
      <c r="E3618" t="s">
        <v>1</v>
      </c>
      <c r="F3618">
        <v>6.33</v>
      </c>
    </row>
    <row r="3619" spans="1:6" x14ac:dyDescent="0.35">
      <c r="A3619" s="1" t="s">
        <v>293</v>
      </c>
      <c r="B3619">
        <v>2015</v>
      </c>
      <c r="C3619">
        <v>3</v>
      </c>
      <c r="D3619" t="s">
        <v>17</v>
      </c>
      <c r="E3619" t="s">
        <v>2</v>
      </c>
      <c r="F3619">
        <v>4.827</v>
      </c>
    </row>
    <row r="3620" spans="1:6" x14ac:dyDescent="0.35">
      <c r="A3620" s="1" t="s">
        <v>293</v>
      </c>
      <c r="B3620">
        <v>2015</v>
      </c>
      <c r="C3620">
        <v>3</v>
      </c>
      <c r="D3620" t="s">
        <v>17</v>
      </c>
      <c r="E3620" t="s">
        <v>3</v>
      </c>
      <c r="F3620">
        <v>10</v>
      </c>
    </row>
    <row r="3621" spans="1:6" x14ac:dyDescent="0.35">
      <c r="A3621" s="1" t="s">
        <v>293</v>
      </c>
      <c r="B3621">
        <v>2015</v>
      </c>
      <c r="C3621">
        <v>3</v>
      </c>
      <c r="D3621" t="s">
        <v>17</v>
      </c>
      <c r="E3621" t="s">
        <v>4</v>
      </c>
      <c r="F3621">
        <v>25.7</v>
      </c>
    </row>
    <row r="3622" spans="1:6" x14ac:dyDescent="0.35">
      <c r="A3622" s="1" t="s">
        <v>293</v>
      </c>
      <c r="B3622">
        <v>2015</v>
      </c>
      <c r="C3622">
        <v>3</v>
      </c>
      <c r="D3622" t="s">
        <v>17</v>
      </c>
      <c r="E3622" t="s">
        <v>5</v>
      </c>
      <c r="F3622">
        <v>4</v>
      </c>
    </row>
    <row r="3623" spans="1:6" x14ac:dyDescent="0.35">
      <c r="A3623" s="1" t="s">
        <v>293</v>
      </c>
      <c r="B3623">
        <v>2015</v>
      </c>
      <c r="C3623">
        <v>3</v>
      </c>
      <c r="D3623" t="s">
        <v>17</v>
      </c>
      <c r="E3623" t="s">
        <v>6</v>
      </c>
      <c r="F3623">
        <v>0</v>
      </c>
    </row>
    <row r="3624" spans="1:6" x14ac:dyDescent="0.35">
      <c r="A3624" s="1" t="s">
        <v>293</v>
      </c>
      <c r="B3624">
        <v>2015</v>
      </c>
      <c r="C3624">
        <v>3</v>
      </c>
      <c r="D3624" t="s">
        <v>17</v>
      </c>
      <c r="E3624" t="s">
        <v>7</v>
      </c>
      <c r="F3624">
        <v>0</v>
      </c>
    </row>
    <row r="3625" spans="1:6" x14ac:dyDescent="0.35">
      <c r="A3625" s="1" t="s">
        <v>293</v>
      </c>
      <c r="B3625">
        <v>2015</v>
      </c>
      <c r="C3625">
        <v>3</v>
      </c>
      <c r="D3625" t="s">
        <v>17</v>
      </c>
      <c r="E3625" t="s">
        <v>8</v>
      </c>
      <c r="F3625">
        <v>0</v>
      </c>
    </row>
    <row r="3626" spans="1:6" x14ac:dyDescent="0.35">
      <c r="A3626" s="1" t="s">
        <v>294</v>
      </c>
      <c r="B3626">
        <v>2015</v>
      </c>
      <c r="C3626">
        <v>3</v>
      </c>
      <c r="D3626" t="s">
        <v>18</v>
      </c>
      <c r="E3626" t="s">
        <v>1</v>
      </c>
      <c r="F3626">
        <v>5</v>
      </c>
    </row>
    <row r="3627" spans="1:6" x14ac:dyDescent="0.35">
      <c r="A3627" s="1" t="s">
        <v>294</v>
      </c>
      <c r="B3627">
        <v>2015</v>
      </c>
      <c r="C3627">
        <v>3</v>
      </c>
      <c r="D3627" t="s">
        <v>18</v>
      </c>
      <c r="E3627" t="s">
        <v>2</v>
      </c>
      <c r="F3627">
        <v>2</v>
      </c>
    </row>
    <row r="3628" spans="1:6" x14ac:dyDescent="0.35">
      <c r="A3628" s="1" t="s">
        <v>294</v>
      </c>
      <c r="B3628">
        <v>2015</v>
      </c>
      <c r="C3628">
        <v>3</v>
      </c>
      <c r="D3628" t="s">
        <v>18</v>
      </c>
      <c r="E3628" t="s">
        <v>3</v>
      </c>
      <c r="F3628">
        <v>11.2</v>
      </c>
    </row>
    <row r="3629" spans="1:6" x14ac:dyDescent="0.35">
      <c r="A3629" s="1" t="s">
        <v>294</v>
      </c>
      <c r="B3629">
        <v>2015</v>
      </c>
      <c r="C3629">
        <v>3</v>
      </c>
      <c r="D3629" t="s">
        <v>18</v>
      </c>
      <c r="E3629" t="s">
        <v>4</v>
      </c>
      <c r="F3629">
        <v>33.5</v>
      </c>
    </row>
    <row r="3630" spans="1:6" x14ac:dyDescent="0.35">
      <c r="A3630" s="1" t="s">
        <v>294</v>
      </c>
      <c r="B3630">
        <v>2015</v>
      </c>
      <c r="C3630">
        <v>3</v>
      </c>
      <c r="D3630" t="s">
        <v>18</v>
      </c>
      <c r="E3630" t="s">
        <v>5</v>
      </c>
      <c r="F3630">
        <v>5</v>
      </c>
    </row>
    <row r="3631" spans="1:6" x14ac:dyDescent="0.35">
      <c r="A3631" s="1" t="s">
        <v>294</v>
      </c>
      <c r="B3631">
        <v>2015</v>
      </c>
      <c r="C3631">
        <v>3</v>
      </c>
      <c r="D3631" t="s">
        <v>18</v>
      </c>
      <c r="E3631" t="s">
        <v>6</v>
      </c>
      <c r="F3631">
        <v>0</v>
      </c>
    </row>
    <row r="3632" spans="1:6" x14ac:dyDescent="0.35">
      <c r="A3632" s="1" t="s">
        <v>294</v>
      </c>
      <c r="B3632">
        <v>2015</v>
      </c>
      <c r="C3632">
        <v>3</v>
      </c>
      <c r="D3632" t="s">
        <v>18</v>
      </c>
      <c r="E3632" t="s">
        <v>7</v>
      </c>
      <c r="F3632">
        <v>2</v>
      </c>
    </row>
    <row r="3633" spans="1:6" x14ac:dyDescent="0.35">
      <c r="A3633" s="1" t="s">
        <v>294</v>
      </c>
      <c r="B3633">
        <v>2015</v>
      </c>
      <c r="C3633">
        <v>3</v>
      </c>
      <c r="D3633" t="s">
        <v>18</v>
      </c>
      <c r="E3633" t="s">
        <v>8</v>
      </c>
      <c r="F3633">
        <v>4</v>
      </c>
    </row>
    <row r="3634" spans="1:6" x14ac:dyDescent="0.35">
      <c r="A3634" s="1">
        <v>42008</v>
      </c>
      <c r="B3634">
        <v>2015</v>
      </c>
      <c r="C3634">
        <v>4</v>
      </c>
      <c r="D3634" t="s">
        <v>19</v>
      </c>
      <c r="E3634" t="s">
        <v>1</v>
      </c>
      <c r="F3634">
        <v>6.34</v>
      </c>
    </row>
    <row r="3635" spans="1:6" x14ac:dyDescent="0.35">
      <c r="A3635" s="1">
        <v>42008</v>
      </c>
      <c r="B3635">
        <v>2015</v>
      </c>
      <c r="C3635">
        <v>4</v>
      </c>
      <c r="D3635" t="s">
        <v>19</v>
      </c>
      <c r="E3635" t="s">
        <v>2</v>
      </c>
      <c r="F3635">
        <v>1.33</v>
      </c>
    </row>
    <row r="3636" spans="1:6" x14ac:dyDescent="0.35">
      <c r="A3636" s="1">
        <v>42008</v>
      </c>
      <c r="B3636">
        <v>2015</v>
      </c>
      <c r="C3636">
        <v>4</v>
      </c>
      <c r="D3636" t="s">
        <v>19</v>
      </c>
      <c r="E3636" t="s">
        <v>3</v>
      </c>
      <c r="F3636">
        <v>1</v>
      </c>
    </row>
    <row r="3637" spans="1:6" x14ac:dyDescent="0.35">
      <c r="A3637" s="1">
        <v>42008</v>
      </c>
      <c r="B3637">
        <v>2015</v>
      </c>
      <c r="C3637">
        <v>4</v>
      </c>
      <c r="D3637" t="s">
        <v>19</v>
      </c>
      <c r="E3637" t="s">
        <v>4</v>
      </c>
      <c r="F3637">
        <v>24.8</v>
      </c>
    </row>
    <row r="3638" spans="1:6" x14ac:dyDescent="0.35">
      <c r="A3638" s="1">
        <v>42008</v>
      </c>
      <c r="B3638">
        <v>2015</v>
      </c>
      <c r="C3638">
        <v>4</v>
      </c>
      <c r="D3638" t="s">
        <v>19</v>
      </c>
      <c r="E3638" t="s">
        <v>5</v>
      </c>
      <c r="F3638">
        <v>7</v>
      </c>
    </row>
    <row r="3639" spans="1:6" x14ac:dyDescent="0.35">
      <c r="A3639" s="1">
        <v>42008</v>
      </c>
      <c r="B3639">
        <v>2015</v>
      </c>
      <c r="C3639">
        <v>4</v>
      </c>
      <c r="D3639" t="s">
        <v>19</v>
      </c>
      <c r="E3639" t="s">
        <v>6</v>
      </c>
      <c r="F3639">
        <v>2</v>
      </c>
    </row>
    <row r="3640" spans="1:6" x14ac:dyDescent="0.35">
      <c r="A3640" s="1">
        <v>42008</v>
      </c>
      <c r="B3640">
        <v>2015</v>
      </c>
      <c r="C3640">
        <v>4</v>
      </c>
      <c r="D3640" t="s">
        <v>19</v>
      </c>
      <c r="E3640" t="s">
        <v>7</v>
      </c>
      <c r="F3640">
        <v>5</v>
      </c>
    </row>
    <row r="3641" spans="1:6" x14ac:dyDescent="0.35">
      <c r="A3641" s="1">
        <v>42008</v>
      </c>
      <c r="B3641">
        <v>2015</v>
      </c>
      <c r="C3641">
        <v>4</v>
      </c>
      <c r="D3641" t="s">
        <v>19</v>
      </c>
      <c r="E3641" t="s">
        <v>8</v>
      </c>
      <c r="F3641">
        <v>1</v>
      </c>
    </row>
    <row r="3642" spans="1:6" x14ac:dyDescent="0.35">
      <c r="A3642" s="1">
        <v>42039</v>
      </c>
      <c r="B3642">
        <v>2015</v>
      </c>
      <c r="C3642">
        <v>4</v>
      </c>
      <c r="D3642" t="s">
        <v>13</v>
      </c>
      <c r="E3642" t="s">
        <v>1</v>
      </c>
      <c r="F3642">
        <v>5</v>
      </c>
    </row>
    <row r="3643" spans="1:6" x14ac:dyDescent="0.35">
      <c r="A3643" s="1">
        <v>42039</v>
      </c>
      <c r="B3643">
        <v>2015</v>
      </c>
      <c r="C3643">
        <v>4</v>
      </c>
      <c r="D3643" t="s">
        <v>13</v>
      </c>
      <c r="E3643" t="s">
        <v>2</v>
      </c>
      <c r="F3643">
        <v>3.99</v>
      </c>
    </row>
    <row r="3644" spans="1:6" x14ac:dyDescent="0.35">
      <c r="A3644" s="1">
        <v>42039</v>
      </c>
      <c r="B3644">
        <v>2015</v>
      </c>
      <c r="C3644">
        <v>4</v>
      </c>
      <c r="D3644" t="s">
        <v>13</v>
      </c>
      <c r="E3644" t="s">
        <v>3</v>
      </c>
      <c r="F3644">
        <v>5.4</v>
      </c>
    </row>
    <row r="3645" spans="1:6" x14ac:dyDescent="0.35">
      <c r="A3645" s="1">
        <v>42039</v>
      </c>
      <c r="B3645">
        <v>2015</v>
      </c>
      <c r="C3645">
        <v>4</v>
      </c>
      <c r="D3645" t="s">
        <v>13</v>
      </c>
      <c r="E3645" t="s">
        <v>4</v>
      </c>
      <c r="F3645">
        <v>35.07</v>
      </c>
    </row>
    <row r="3646" spans="1:6" x14ac:dyDescent="0.35">
      <c r="A3646" s="1">
        <v>42039</v>
      </c>
      <c r="B3646">
        <v>2015</v>
      </c>
      <c r="C3646">
        <v>4</v>
      </c>
      <c r="D3646" t="s">
        <v>13</v>
      </c>
      <c r="E3646" t="s">
        <v>5</v>
      </c>
      <c r="F3646">
        <v>3</v>
      </c>
    </row>
    <row r="3647" spans="1:6" x14ac:dyDescent="0.35">
      <c r="A3647" s="1">
        <v>42039</v>
      </c>
      <c r="B3647">
        <v>2015</v>
      </c>
      <c r="C3647">
        <v>4</v>
      </c>
      <c r="D3647" t="s">
        <v>13</v>
      </c>
      <c r="E3647" t="s">
        <v>6</v>
      </c>
      <c r="F3647">
        <v>0</v>
      </c>
    </row>
    <row r="3648" spans="1:6" x14ac:dyDescent="0.35">
      <c r="A3648" s="1">
        <v>42039</v>
      </c>
      <c r="B3648">
        <v>2015</v>
      </c>
      <c r="C3648">
        <v>4</v>
      </c>
      <c r="D3648" t="s">
        <v>13</v>
      </c>
      <c r="E3648" t="s">
        <v>7</v>
      </c>
      <c r="F3648">
        <v>3</v>
      </c>
    </row>
    <row r="3649" spans="1:6" x14ac:dyDescent="0.35">
      <c r="A3649" s="1">
        <v>42039</v>
      </c>
      <c r="B3649">
        <v>2015</v>
      </c>
      <c r="C3649">
        <v>4</v>
      </c>
      <c r="D3649" t="s">
        <v>13</v>
      </c>
      <c r="E3649" t="s">
        <v>8</v>
      </c>
      <c r="F3649">
        <v>5</v>
      </c>
    </row>
    <row r="3650" spans="1:6" x14ac:dyDescent="0.35">
      <c r="A3650" s="1">
        <v>42067</v>
      </c>
      <c r="B3650">
        <v>2015</v>
      </c>
      <c r="C3650">
        <v>4</v>
      </c>
      <c r="D3650" t="s">
        <v>14</v>
      </c>
      <c r="E3650" t="s">
        <v>1</v>
      </c>
      <c r="F3650">
        <v>5.33</v>
      </c>
    </row>
    <row r="3651" spans="1:6" x14ac:dyDescent="0.35">
      <c r="A3651" s="1">
        <v>42067</v>
      </c>
      <c r="B3651">
        <v>2015</v>
      </c>
      <c r="C3651">
        <v>4</v>
      </c>
      <c r="D3651" t="s">
        <v>14</v>
      </c>
      <c r="E3651" t="s">
        <v>2</v>
      </c>
      <c r="F3651">
        <v>2.3199999999999998</v>
      </c>
    </row>
    <row r="3652" spans="1:6" x14ac:dyDescent="0.35">
      <c r="A3652" s="1">
        <v>42067</v>
      </c>
      <c r="B3652">
        <v>2015</v>
      </c>
      <c r="C3652">
        <v>4</v>
      </c>
      <c r="D3652" t="s">
        <v>14</v>
      </c>
      <c r="E3652" t="s">
        <v>3</v>
      </c>
      <c r="F3652">
        <v>4</v>
      </c>
    </row>
    <row r="3653" spans="1:6" x14ac:dyDescent="0.35">
      <c r="A3653" s="1">
        <v>42067</v>
      </c>
      <c r="B3653">
        <v>2015</v>
      </c>
      <c r="C3653">
        <v>4</v>
      </c>
      <c r="D3653" t="s">
        <v>14</v>
      </c>
      <c r="E3653" t="s">
        <v>4</v>
      </c>
      <c r="F3653">
        <v>34.200000000000003</v>
      </c>
    </row>
    <row r="3654" spans="1:6" x14ac:dyDescent="0.35">
      <c r="A3654" s="1">
        <v>42067</v>
      </c>
      <c r="B3654">
        <v>2015</v>
      </c>
      <c r="C3654">
        <v>4</v>
      </c>
      <c r="D3654" t="s">
        <v>14</v>
      </c>
      <c r="E3654" t="s">
        <v>5</v>
      </c>
      <c r="F3654">
        <v>12</v>
      </c>
    </row>
    <row r="3655" spans="1:6" x14ac:dyDescent="0.35">
      <c r="A3655" s="1">
        <v>42067</v>
      </c>
      <c r="B3655">
        <v>2015</v>
      </c>
      <c r="C3655">
        <v>4</v>
      </c>
      <c r="D3655" t="s">
        <v>14</v>
      </c>
      <c r="E3655" t="s">
        <v>6</v>
      </c>
      <c r="F3655">
        <v>0</v>
      </c>
    </row>
    <row r="3656" spans="1:6" x14ac:dyDescent="0.35">
      <c r="A3656" s="1">
        <v>42067</v>
      </c>
      <c r="B3656">
        <v>2015</v>
      </c>
      <c r="C3656">
        <v>4</v>
      </c>
      <c r="D3656" t="s">
        <v>14</v>
      </c>
      <c r="E3656" t="s">
        <v>7</v>
      </c>
      <c r="F3656">
        <v>0</v>
      </c>
    </row>
    <row r="3657" spans="1:6" x14ac:dyDescent="0.35">
      <c r="A3657" s="1">
        <v>42067</v>
      </c>
      <c r="B3657">
        <v>2015</v>
      </c>
      <c r="C3657">
        <v>4</v>
      </c>
      <c r="D3657" t="s">
        <v>14</v>
      </c>
      <c r="E3657" t="s">
        <v>8</v>
      </c>
      <c r="F3657">
        <v>4</v>
      </c>
    </row>
    <row r="3658" spans="1:6" x14ac:dyDescent="0.35">
      <c r="A3658" s="1">
        <v>42098</v>
      </c>
      <c r="B3658">
        <v>2015</v>
      </c>
      <c r="C3658">
        <v>4</v>
      </c>
      <c r="D3658" t="s">
        <v>15</v>
      </c>
      <c r="E3658" t="s">
        <v>1</v>
      </c>
      <c r="F3658">
        <v>3.67</v>
      </c>
    </row>
    <row r="3659" spans="1:6" x14ac:dyDescent="0.35">
      <c r="A3659" s="1">
        <v>42098</v>
      </c>
      <c r="B3659">
        <v>2015</v>
      </c>
      <c r="C3659">
        <v>4</v>
      </c>
      <c r="D3659" t="s">
        <v>15</v>
      </c>
      <c r="E3659" t="s">
        <v>2</v>
      </c>
      <c r="F3659">
        <v>4.33</v>
      </c>
    </row>
    <row r="3660" spans="1:6" x14ac:dyDescent="0.35">
      <c r="A3660" s="1">
        <v>42098</v>
      </c>
      <c r="B3660">
        <v>2015</v>
      </c>
      <c r="C3660">
        <v>4</v>
      </c>
      <c r="D3660" t="s">
        <v>15</v>
      </c>
      <c r="E3660" t="s">
        <v>3</v>
      </c>
      <c r="F3660">
        <v>6</v>
      </c>
    </row>
    <row r="3661" spans="1:6" x14ac:dyDescent="0.35">
      <c r="A3661" s="1">
        <v>42098</v>
      </c>
      <c r="B3661">
        <v>2015</v>
      </c>
      <c r="C3661">
        <v>4</v>
      </c>
      <c r="D3661" t="s">
        <v>15</v>
      </c>
      <c r="E3661" t="s">
        <v>4</v>
      </c>
      <c r="F3661">
        <v>43</v>
      </c>
    </row>
    <row r="3662" spans="1:6" x14ac:dyDescent="0.35">
      <c r="A3662" s="1">
        <v>42098</v>
      </c>
      <c r="B3662">
        <v>2015</v>
      </c>
      <c r="C3662">
        <v>4</v>
      </c>
      <c r="D3662" t="s">
        <v>15</v>
      </c>
      <c r="E3662" t="s">
        <v>5</v>
      </c>
      <c r="F3662">
        <v>7</v>
      </c>
    </row>
    <row r="3663" spans="1:6" x14ac:dyDescent="0.35">
      <c r="A3663" s="1">
        <v>42098</v>
      </c>
      <c r="B3663">
        <v>2015</v>
      </c>
      <c r="C3663">
        <v>4</v>
      </c>
      <c r="D3663" t="s">
        <v>15</v>
      </c>
      <c r="E3663" t="s">
        <v>6</v>
      </c>
      <c r="F3663">
        <v>1</v>
      </c>
    </row>
    <row r="3664" spans="1:6" x14ac:dyDescent="0.35">
      <c r="A3664" s="1">
        <v>42098</v>
      </c>
      <c r="B3664">
        <v>2015</v>
      </c>
      <c r="C3664">
        <v>4</v>
      </c>
      <c r="D3664" t="s">
        <v>15</v>
      </c>
      <c r="E3664" t="s">
        <v>7</v>
      </c>
      <c r="F3664">
        <v>5</v>
      </c>
    </row>
    <row r="3665" spans="1:6" x14ac:dyDescent="0.35">
      <c r="A3665" s="1">
        <v>42098</v>
      </c>
      <c r="B3665">
        <v>2015</v>
      </c>
      <c r="C3665">
        <v>4</v>
      </c>
      <c r="D3665" t="s">
        <v>15</v>
      </c>
      <c r="E3665" t="s">
        <v>8</v>
      </c>
      <c r="F3665">
        <v>6</v>
      </c>
    </row>
    <row r="3666" spans="1:6" x14ac:dyDescent="0.35">
      <c r="A3666" s="1">
        <v>42128</v>
      </c>
      <c r="B3666">
        <v>2015</v>
      </c>
      <c r="C3666">
        <v>4</v>
      </c>
      <c r="D3666" t="s">
        <v>16</v>
      </c>
      <c r="E3666" t="s">
        <v>1</v>
      </c>
      <c r="F3666">
        <v>3.34</v>
      </c>
    </row>
    <row r="3667" spans="1:6" x14ac:dyDescent="0.35">
      <c r="A3667" s="1">
        <v>42128</v>
      </c>
      <c r="B3667">
        <v>2015</v>
      </c>
      <c r="C3667">
        <v>4</v>
      </c>
      <c r="D3667" t="s">
        <v>16</v>
      </c>
      <c r="E3667" t="s">
        <v>2</v>
      </c>
      <c r="F3667">
        <v>5.01</v>
      </c>
    </row>
    <row r="3668" spans="1:6" x14ac:dyDescent="0.35">
      <c r="A3668" s="1">
        <v>42128</v>
      </c>
      <c r="B3668">
        <v>2015</v>
      </c>
      <c r="C3668">
        <v>4</v>
      </c>
      <c r="D3668" t="s">
        <v>16</v>
      </c>
      <c r="E3668" t="s">
        <v>3</v>
      </c>
      <c r="F3668">
        <v>4.5</v>
      </c>
    </row>
    <row r="3669" spans="1:6" x14ac:dyDescent="0.35">
      <c r="A3669" s="1">
        <v>42128</v>
      </c>
      <c r="B3669">
        <v>2015</v>
      </c>
      <c r="C3669">
        <v>4</v>
      </c>
      <c r="D3669" t="s">
        <v>16</v>
      </c>
      <c r="E3669" t="s">
        <v>4</v>
      </c>
      <c r="F3669">
        <v>31.6</v>
      </c>
    </row>
    <row r="3670" spans="1:6" x14ac:dyDescent="0.35">
      <c r="A3670" s="1">
        <v>42128</v>
      </c>
      <c r="B3670">
        <v>2015</v>
      </c>
      <c r="C3670">
        <v>4</v>
      </c>
      <c r="D3670" t="s">
        <v>16</v>
      </c>
      <c r="E3670" t="s">
        <v>5</v>
      </c>
      <c r="F3670">
        <v>4</v>
      </c>
    </row>
    <row r="3671" spans="1:6" x14ac:dyDescent="0.35">
      <c r="A3671" s="1">
        <v>42128</v>
      </c>
      <c r="B3671">
        <v>2015</v>
      </c>
      <c r="C3671">
        <v>4</v>
      </c>
      <c r="D3671" t="s">
        <v>16</v>
      </c>
      <c r="E3671" t="s">
        <v>6</v>
      </c>
      <c r="F3671">
        <v>0</v>
      </c>
    </row>
    <row r="3672" spans="1:6" x14ac:dyDescent="0.35">
      <c r="A3672" s="1">
        <v>42128</v>
      </c>
      <c r="B3672">
        <v>2015</v>
      </c>
      <c r="C3672">
        <v>4</v>
      </c>
      <c r="D3672" t="s">
        <v>16</v>
      </c>
      <c r="E3672" t="s">
        <v>7</v>
      </c>
      <c r="F3672">
        <v>0</v>
      </c>
    </row>
    <row r="3673" spans="1:6" x14ac:dyDescent="0.35">
      <c r="A3673" s="1">
        <v>42128</v>
      </c>
      <c r="B3673">
        <v>2015</v>
      </c>
      <c r="C3673">
        <v>4</v>
      </c>
      <c r="D3673" t="s">
        <v>16</v>
      </c>
      <c r="E3673" t="s">
        <v>8</v>
      </c>
      <c r="F3673">
        <v>1</v>
      </c>
    </row>
    <row r="3674" spans="1:6" x14ac:dyDescent="0.35">
      <c r="A3674" s="1">
        <v>42159</v>
      </c>
      <c r="B3674">
        <v>2015</v>
      </c>
      <c r="C3674">
        <v>4</v>
      </c>
      <c r="D3674" t="s">
        <v>17</v>
      </c>
      <c r="E3674" t="s">
        <v>1</v>
      </c>
      <c r="F3674">
        <v>7.33</v>
      </c>
    </row>
    <row r="3675" spans="1:6" x14ac:dyDescent="0.35">
      <c r="A3675" s="1">
        <v>42159</v>
      </c>
      <c r="B3675">
        <v>2015</v>
      </c>
      <c r="C3675">
        <v>4</v>
      </c>
      <c r="D3675" t="s">
        <v>17</v>
      </c>
      <c r="E3675" t="s">
        <v>2</v>
      </c>
      <c r="F3675">
        <v>3.33</v>
      </c>
    </row>
    <row r="3676" spans="1:6" x14ac:dyDescent="0.35">
      <c r="A3676" s="1">
        <v>42159</v>
      </c>
      <c r="B3676">
        <v>2015</v>
      </c>
      <c r="C3676">
        <v>4</v>
      </c>
      <c r="D3676" t="s">
        <v>17</v>
      </c>
      <c r="E3676" t="s">
        <v>3</v>
      </c>
      <c r="F3676">
        <v>5.3</v>
      </c>
    </row>
    <row r="3677" spans="1:6" x14ac:dyDescent="0.35">
      <c r="A3677" s="1">
        <v>42159</v>
      </c>
      <c r="B3677">
        <v>2015</v>
      </c>
      <c r="C3677">
        <v>4</v>
      </c>
      <c r="D3677" t="s">
        <v>17</v>
      </c>
      <c r="E3677" t="s">
        <v>4</v>
      </c>
      <c r="F3677">
        <v>32.9</v>
      </c>
    </row>
    <row r="3678" spans="1:6" x14ac:dyDescent="0.35">
      <c r="A3678" s="1">
        <v>42159</v>
      </c>
      <c r="B3678">
        <v>2015</v>
      </c>
      <c r="C3678">
        <v>4</v>
      </c>
      <c r="D3678" t="s">
        <v>17</v>
      </c>
      <c r="E3678" t="s">
        <v>5</v>
      </c>
      <c r="F3678">
        <v>4</v>
      </c>
    </row>
    <row r="3679" spans="1:6" x14ac:dyDescent="0.35">
      <c r="A3679" s="1">
        <v>42159</v>
      </c>
      <c r="B3679">
        <v>2015</v>
      </c>
      <c r="C3679">
        <v>4</v>
      </c>
      <c r="D3679" t="s">
        <v>17</v>
      </c>
      <c r="E3679" t="s">
        <v>6</v>
      </c>
      <c r="F3679">
        <v>0</v>
      </c>
    </row>
    <row r="3680" spans="1:6" x14ac:dyDescent="0.35">
      <c r="A3680" s="1">
        <v>42159</v>
      </c>
      <c r="B3680">
        <v>2015</v>
      </c>
      <c r="C3680">
        <v>4</v>
      </c>
      <c r="D3680" t="s">
        <v>17</v>
      </c>
      <c r="E3680" t="s">
        <v>7</v>
      </c>
      <c r="F3680">
        <v>3</v>
      </c>
    </row>
    <row r="3681" spans="1:6" x14ac:dyDescent="0.35">
      <c r="A3681" s="1">
        <v>42159</v>
      </c>
      <c r="B3681">
        <v>2015</v>
      </c>
      <c r="C3681">
        <v>4</v>
      </c>
      <c r="D3681" t="s">
        <v>17</v>
      </c>
      <c r="E3681" t="s">
        <v>8</v>
      </c>
      <c r="F3681">
        <v>2</v>
      </c>
    </row>
    <row r="3682" spans="1:6" x14ac:dyDescent="0.35">
      <c r="A3682" s="1">
        <v>42189</v>
      </c>
      <c r="B3682">
        <v>2015</v>
      </c>
      <c r="C3682">
        <v>4</v>
      </c>
      <c r="D3682" t="s">
        <v>18</v>
      </c>
      <c r="E3682" t="s">
        <v>1</v>
      </c>
      <c r="F3682">
        <v>6</v>
      </c>
    </row>
    <row r="3683" spans="1:6" x14ac:dyDescent="0.35">
      <c r="A3683" s="1">
        <v>42189</v>
      </c>
      <c r="B3683">
        <v>2015</v>
      </c>
      <c r="C3683">
        <v>4</v>
      </c>
      <c r="D3683" t="s">
        <v>18</v>
      </c>
      <c r="E3683" t="s">
        <v>2</v>
      </c>
      <c r="F3683">
        <v>3.66</v>
      </c>
    </row>
    <row r="3684" spans="1:6" x14ac:dyDescent="0.35">
      <c r="A3684" s="1">
        <v>42189</v>
      </c>
      <c r="B3684">
        <v>2015</v>
      </c>
      <c r="C3684">
        <v>4</v>
      </c>
      <c r="D3684" t="s">
        <v>18</v>
      </c>
      <c r="E3684" t="s">
        <v>3</v>
      </c>
      <c r="F3684">
        <v>6.7</v>
      </c>
    </row>
    <row r="3685" spans="1:6" x14ac:dyDescent="0.35">
      <c r="A3685" s="1">
        <v>42189</v>
      </c>
      <c r="B3685">
        <v>2015</v>
      </c>
      <c r="C3685">
        <v>4</v>
      </c>
      <c r="D3685" t="s">
        <v>18</v>
      </c>
      <c r="E3685" t="s">
        <v>4</v>
      </c>
      <c r="F3685">
        <v>25</v>
      </c>
    </row>
    <row r="3686" spans="1:6" x14ac:dyDescent="0.35">
      <c r="A3686" s="1">
        <v>42189</v>
      </c>
      <c r="B3686">
        <v>2015</v>
      </c>
      <c r="C3686">
        <v>4</v>
      </c>
      <c r="D3686" t="s">
        <v>18</v>
      </c>
      <c r="E3686" t="s">
        <v>5</v>
      </c>
      <c r="F3686">
        <v>8</v>
      </c>
    </row>
    <row r="3687" spans="1:6" x14ac:dyDescent="0.35">
      <c r="A3687" s="1">
        <v>42189</v>
      </c>
      <c r="B3687">
        <v>2015</v>
      </c>
      <c r="C3687">
        <v>4</v>
      </c>
      <c r="D3687" t="s">
        <v>18</v>
      </c>
      <c r="E3687" t="s">
        <v>6</v>
      </c>
      <c r="F3687">
        <v>0</v>
      </c>
    </row>
    <row r="3688" spans="1:6" x14ac:dyDescent="0.35">
      <c r="A3688" s="1">
        <v>42189</v>
      </c>
      <c r="B3688">
        <v>2015</v>
      </c>
      <c r="C3688">
        <v>4</v>
      </c>
      <c r="D3688" t="s">
        <v>18</v>
      </c>
      <c r="E3688" t="s">
        <v>7</v>
      </c>
      <c r="F3688">
        <v>8</v>
      </c>
    </row>
    <row r="3689" spans="1:6" x14ac:dyDescent="0.35">
      <c r="A3689" s="1">
        <v>42189</v>
      </c>
      <c r="B3689">
        <v>2015</v>
      </c>
      <c r="C3689">
        <v>4</v>
      </c>
      <c r="D3689" t="s">
        <v>18</v>
      </c>
      <c r="E3689" t="s">
        <v>8</v>
      </c>
      <c r="F3689">
        <v>1</v>
      </c>
    </row>
    <row r="3690" spans="1:6" x14ac:dyDescent="0.35">
      <c r="A3690" s="1">
        <v>42220</v>
      </c>
      <c r="B3690">
        <v>2015</v>
      </c>
      <c r="C3690">
        <v>4</v>
      </c>
      <c r="D3690" t="s">
        <v>19</v>
      </c>
      <c r="E3690" t="s">
        <v>1</v>
      </c>
      <c r="F3690">
        <v>4</v>
      </c>
    </row>
    <row r="3691" spans="1:6" x14ac:dyDescent="0.35">
      <c r="A3691" s="1">
        <v>42220</v>
      </c>
      <c r="B3691">
        <v>2015</v>
      </c>
      <c r="C3691">
        <v>4</v>
      </c>
      <c r="D3691" t="s">
        <v>19</v>
      </c>
      <c r="E3691" t="s">
        <v>2</v>
      </c>
      <c r="F3691">
        <v>2.33</v>
      </c>
    </row>
    <row r="3692" spans="1:6" x14ac:dyDescent="0.35">
      <c r="A3692" s="1">
        <v>42220</v>
      </c>
      <c r="B3692">
        <v>2015</v>
      </c>
      <c r="C3692">
        <v>4</v>
      </c>
      <c r="D3692" t="s">
        <v>19</v>
      </c>
      <c r="E3692" t="s">
        <v>3</v>
      </c>
      <c r="F3692">
        <v>3</v>
      </c>
    </row>
    <row r="3693" spans="1:6" x14ac:dyDescent="0.35">
      <c r="A3693" s="1">
        <v>42220</v>
      </c>
      <c r="B3693">
        <v>2015</v>
      </c>
      <c r="C3693">
        <v>4</v>
      </c>
      <c r="D3693" t="s">
        <v>19</v>
      </c>
      <c r="E3693" t="s">
        <v>4</v>
      </c>
      <c r="F3693">
        <v>18</v>
      </c>
    </row>
    <row r="3694" spans="1:6" x14ac:dyDescent="0.35">
      <c r="A3694" s="1">
        <v>42220</v>
      </c>
      <c r="B3694">
        <v>2015</v>
      </c>
      <c r="C3694">
        <v>4</v>
      </c>
      <c r="D3694" t="s">
        <v>19</v>
      </c>
      <c r="E3694" t="s">
        <v>5</v>
      </c>
      <c r="F3694">
        <v>11</v>
      </c>
    </row>
    <row r="3695" spans="1:6" x14ac:dyDescent="0.35">
      <c r="A3695" s="1">
        <v>42220</v>
      </c>
      <c r="B3695">
        <v>2015</v>
      </c>
      <c r="C3695">
        <v>4</v>
      </c>
      <c r="D3695" t="s">
        <v>19</v>
      </c>
      <c r="E3695" t="s">
        <v>6</v>
      </c>
      <c r="F3695">
        <v>0</v>
      </c>
    </row>
    <row r="3696" spans="1:6" x14ac:dyDescent="0.35">
      <c r="A3696" s="1">
        <v>42220</v>
      </c>
      <c r="B3696">
        <v>2015</v>
      </c>
      <c r="C3696">
        <v>4</v>
      </c>
      <c r="D3696" t="s">
        <v>19</v>
      </c>
      <c r="E3696" t="s">
        <v>7</v>
      </c>
      <c r="F3696">
        <v>10</v>
      </c>
    </row>
    <row r="3697" spans="1:6" x14ac:dyDescent="0.35">
      <c r="A3697" s="1">
        <v>42220</v>
      </c>
      <c r="B3697">
        <v>2015</v>
      </c>
      <c r="C3697">
        <v>4</v>
      </c>
      <c r="D3697" t="s">
        <v>19</v>
      </c>
      <c r="E3697" t="s">
        <v>8</v>
      </c>
      <c r="F3697">
        <v>4</v>
      </c>
    </row>
    <row r="3698" spans="1:6" x14ac:dyDescent="0.35">
      <c r="A3698" s="1">
        <v>42251</v>
      </c>
      <c r="B3698">
        <v>2015</v>
      </c>
      <c r="C3698">
        <v>4</v>
      </c>
      <c r="D3698" t="s">
        <v>13</v>
      </c>
      <c r="E3698" t="s">
        <v>1</v>
      </c>
      <c r="F3698">
        <v>1.33</v>
      </c>
    </row>
    <row r="3699" spans="1:6" x14ac:dyDescent="0.35">
      <c r="A3699" s="1">
        <v>42251</v>
      </c>
      <c r="B3699">
        <v>2015</v>
      </c>
      <c r="C3699">
        <v>4</v>
      </c>
      <c r="D3699" t="s">
        <v>13</v>
      </c>
      <c r="E3699" t="s">
        <v>2</v>
      </c>
      <c r="F3699">
        <v>6</v>
      </c>
    </row>
    <row r="3700" spans="1:6" x14ac:dyDescent="0.35">
      <c r="A3700" s="1">
        <v>42251</v>
      </c>
      <c r="B3700">
        <v>2015</v>
      </c>
      <c r="C3700">
        <v>4</v>
      </c>
      <c r="D3700" t="s">
        <v>13</v>
      </c>
      <c r="E3700" t="s">
        <v>3</v>
      </c>
      <c r="F3700">
        <v>8</v>
      </c>
    </row>
    <row r="3701" spans="1:6" x14ac:dyDescent="0.35">
      <c r="A3701" s="1">
        <v>42251</v>
      </c>
      <c r="B3701">
        <v>2015</v>
      </c>
      <c r="C3701">
        <v>4</v>
      </c>
      <c r="D3701" t="s">
        <v>13</v>
      </c>
      <c r="E3701" t="s">
        <v>4</v>
      </c>
      <c r="F3701">
        <v>22.2</v>
      </c>
    </row>
    <row r="3702" spans="1:6" x14ac:dyDescent="0.35">
      <c r="A3702" s="1">
        <v>42251</v>
      </c>
      <c r="B3702">
        <v>2015</v>
      </c>
      <c r="C3702">
        <v>4</v>
      </c>
      <c r="D3702" t="s">
        <v>13</v>
      </c>
      <c r="E3702" t="s">
        <v>5</v>
      </c>
      <c r="F3702">
        <v>8</v>
      </c>
    </row>
    <row r="3703" spans="1:6" x14ac:dyDescent="0.35">
      <c r="A3703" s="1">
        <v>42251</v>
      </c>
      <c r="B3703">
        <v>2015</v>
      </c>
      <c r="C3703">
        <v>4</v>
      </c>
      <c r="D3703" t="s">
        <v>13</v>
      </c>
      <c r="E3703" t="s">
        <v>6</v>
      </c>
      <c r="F3703">
        <v>0</v>
      </c>
    </row>
    <row r="3704" spans="1:6" x14ac:dyDescent="0.35">
      <c r="A3704" s="1">
        <v>42251</v>
      </c>
      <c r="B3704">
        <v>2015</v>
      </c>
      <c r="C3704">
        <v>4</v>
      </c>
      <c r="D3704" t="s">
        <v>13</v>
      </c>
      <c r="E3704" t="s">
        <v>7</v>
      </c>
      <c r="F3704">
        <v>6</v>
      </c>
    </row>
    <row r="3705" spans="1:6" x14ac:dyDescent="0.35">
      <c r="A3705" s="1">
        <v>42251</v>
      </c>
      <c r="B3705">
        <v>2015</v>
      </c>
      <c r="C3705">
        <v>4</v>
      </c>
      <c r="D3705" t="s">
        <v>13</v>
      </c>
      <c r="E3705" t="s">
        <v>8</v>
      </c>
      <c r="F3705">
        <v>1</v>
      </c>
    </row>
    <row r="3706" spans="1:6" x14ac:dyDescent="0.35">
      <c r="A3706" s="1">
        <v>42281</v>
      </c>
      <c r="B3706">
        <v>2015</v>
      </c>
      <c r="C3706">
        <v>4</v>
      </c>
      <c r="D3706" t="s">
        <v>14</v>
      </c>
      <c r="E3706" t="s">
        <v>1</v>
      </c>
      <c r="F3706">
        <v>9.84</v>
      </c>
    </row>
    <row r="3707" spans="1:6" x14ac:dyDescent="0.35">
      <c r="A3707" s="1">
        <v>42281</v>
      </c>
      <c r="B3707">
        <v>2015</v>
      </c>
      <c r="C3707">
        <v>4</v>
      </c>
      <c r="D3707" t="s">
        <v>14</v>
      </c>
      <c r="E3707" t="s">
        <v>2</v>
      </c>
      <c r="F3707">
        <v>6.5049999999999999</v>
      </c>
    </row>
    <row r="3708" spans="1:6" x14ac:dyDescent="0.35">
      <c r="A3708" s="1">
        <v>42281</v>
      </c>
      <c r="B3708">
        <v>2015</v>
      </c>
      <c r="C3708">
        <v>4</v>
      </c>
      <c r="D3708" t="s">
        <v>14</v>
      </c>
      <c r="E3708" t="s">
        <v>3</v>
      </c>
      <c r="F3708">
        <v>4</v>
      </c>
    </row>
    <row r="3709" spans="1:6" x14ac:dyDescent="0.35">
      <c r="A3709" s="1">
        <v>42281</v>
      </c>
      <c r="B3709">
        <v>2015</v>
      </c>
      <c r="C3709">
        <v>4</v>
      </c>
      <c r="D3709" t="s">
        <v>14</v>
      </c>
      <c r="E3709" t="s">
        <v>4</v>
      </c>
      <c r="F3709">
        <v>65.599999999999994</v>
      </c>
    </row>
    <row r="3710" spans="1:6" x14ac:dyDescent="0.35">
      <c r="A3710" s="1">
        <v>42281</v>
      </c>
      <c r="B3710">
        <v>2015</v>
      </c>
      <c r="C3710">
        <v>4</v>
      </c>
      <c r="D3710" t="s">
        <v>14</v>
      </c>
      <c r="E3710" t="s">
        <v>5</v>
      </c>
      <c r="F3710">
        <v>5</v>
      </c>
    </row>
    <row r="3711" spans="1:6" x14ac:dyDescent="0.35">
      <c r="A3711" s="1">
        <v>42281</v>
      </c>
      <c r="B3711">
        <v>2015</v>
      </c>
      <c r="C3711">
        <v>4</v>
      </c>
      <c r="D3711" t="s">
        <v>14</v>
      </c>
      <c r="E3711" t="s">
        <v>6</v>
      </c>
      <c r="F3711">
        <v>2</v>
      </c>
    </row>
    <row r="3712" spans="1:6" x14ac:dyDescent="0.35">
      <c r="A3712" s="1">
        <v>42281</v>
      </c>
      <c r="B3712">
        <v>2015</v>
      </c>
      <c r="C3712">
        <v>4</v>
      </c>
      <c r="D3712" t="s">
        <v>14</v>
      </c>
      <c r="E3712" t="s">
        <v>7</v>
      </c>
      <c r="F3712">
        <v>8</v>
      </c>
    </row>
    <row r="3713" spans="1:6" x14ac:dyDescent="0.35">
      <c r="A3713" s="1">
        <v>42281</v>
      </c>
      <c r="B3713">
        <v>2015</v>
      </c>
      <c r="C3713">
        <v>4</v>
      </c>
      <c r="D3713" t="s">
        <v>14</v>
      </c>
      <c r="E3713" t="s">
        <v>8</v>
      </c>
      <c r="F3713">
        <v>5</v>
      </c>
    </row>
    <row r="3714" spans="1:6" x14ac:dyDescent="0.35">
      <c r="A3714" s="1">
        <v>42312</v>
      </c>
      <c r="B3714">
        <v>2015</v>
      </c>
      <c r="C3714">
        <v>4</v>
      </c>
      <c r="D3714" t="s">
        <v>15</v>
      </c>
      <c r="E3714" t="s">
        <v>1</v>
      </c>
      <c r="F3714">
        <v>11.68</v>
      </c>
    </row>
    <row r="3715" spans="1:6" x14ac:dyDescent="0.35">
      <c r="A3715" s="1">
        <v>42312</v>
      </c>
      <c r="B3715">
        <v>2015</v>
      </c>
      <c r="C3715">
        <v>4</v>
      </c>
      <c r="D3715" t="s">
        <v>15</v>
      </c>
      <c r="E3715" t="s">
        <v>2</v>
      </c>
      <c r="F3715">
        <v>3</v>
      </c>
    </row>
    <row r="3716" spans="1:6" x14ac:dyDescent="0.35">
      <c r="A3716" s="1">
        <v>42312</v>
      </c>
      <c r="B3716">
        <v>2015</v>
      </c>
      <c r="C3716">
        <v>4</v>
      </c>
      <c r="D3716" t="s">
        <v>15</v>
      </c>
      <c r="E3716" t="s">
        <v>3</v>
      </c>
      <c r="F3716">
        <v>3.4</v>
      </c>
    </row>
    <row r="3717" spans="1:6" x14ac:dyDescent="0.35">
      <c r="A3717" s="1">
        <v>42312</v>
      </c>
      <c r="B3717">
        <v>2015</v>
      </c>
      <c r="C3717">
        <v>4</v>
      </c>
      <c r="D3717" t="s">
        <v>15</v>
      </c>
      <c r="E3717" t="s">
        <v>4</v>
      </c>
      <c r="F3717">
        <v>26</v>
      </c>
    </row>
    <row r="3718" spans="1:6" x14ac:dyDescent="0.35">
      <c r="A3718" s="1">
        <v>42312</v>
      </c>
      <c r="B3718">
        <v>2015</v>
      </c>
      <c r="C3718">
        <v>4</v>
      </c>
      <c r="D3718" t="s">
        <v>15</v>
      </c>
      <c r="E3718" t="s">
        <v>5</v>
      </c>
      <c r="F3718">
        <v>9</v>
      </c>
    </row>
    <row r="3719" spans="1:6" x14ac:dyDescent="0.35">
      <c r="A3719" s="1">
        <v>42312</v>
      </c>
      <c r="B3719">
        <v>2015</v>
      </c>
      <c r="C3719">
        <v>4</v>
      </c>
      <c r="D3719" t="s">
        <v>15</v>
      </c>
      <c r="E3719" t="s">
        <v>6</v>
      </c>
      <c r="F3719">
        <v>0</v>
      </c>
    </row>
    <row r="3720" spans="1:6" x14ac:dyDescent="0.35">
      <c r="A3720" s="1">
        <v>42312</v>
      </c>
      <c r="B3720">
        <v>2015</v>
      </c>
      <c r="C3720">
        <v>4</v>
      </c>
      <c r="D3720" t="s">
        <v>15</v>
      </c>
      <c r="E3720" t="s">
        <v>7</v>
      </c>
      <c r="F3720">
        <v>5</v>
      </c>
    </row>
    <row r="3721" spans="1:6" x14ac:dyDescent="0.35">
      <c r="A3721" s="1">
        <v>42312</v>
      </c>
      <c r="B3721">
        <v>2015</v>
      </c>
      <c r="C3721">
        <v>4</v>
      </c>
      <c r="D3721" t="s">
        <v>15</v>
      </c>
      <c r="E3721" t="s">
        <v>8</v>
      </c>
      <c r="F3721">
        <v>6</v>
      </c>
    </row>
    <row r="3722" spans="1:6" x14ac:dyDescent="0.35">
      <c r="A3722" s="1">
        <v>42342</v>
      </c>
      <c r="B3722">
        <v>2015</v>
      </c>
      <c r="C3722">
        <v>4</v>
      </c>
      <c r="D3722" t="s">
        <v>16</v>
      </c>
      <c r="E3722" t="s">
        <v>1</v>
      </c>
      <c r="F3722">
        <v>0</v>
      </c>
    </row>
    <row r="3723" spans="1:6" x14ac:dyDescent="0.35">
      <c r="A3723" s="1">
        <v>42342</v>
      </c>
      <c r="B3723">
        <v>2015</v>
      </c>
      <c r="C3723">
        <v>4</v>
      </c>
      <c r="D3723" t="s">
        <v>16</v>
      </c>
      <c r="E3723" t="s">
        <v>2</v>
      </c>
      <c r="F3723">
        <v>0</v>
      </c>
    </row>
    <row r="3724" spans="1:6" x14ac:dyDescent="0.35">
      <c r="A3724" s="1">
        <v>42342</v>
      </c>
      <c r="B3724">
        <v>2015</v>
      </c>
      <c r="C3724">
        <v>4</v>
      </c>
      <c r="D3724" t="s">
        <v>16</v>
      </c>
      <c r="E3724" t="s">
        <v>3</v>
      </c>
      <c r="F3724">
        <v>0</v>
      </c>
    </row>
    <row r="3725" spans="1:6" x14ac:dyDescent="0.35">
      <c r="A3725" s="1">
        <v>42342</v>
      </c>
      <c r="B3725">
        <v>2015</v>
      </c>
      <c r="C3725">
        <v>4</v>
      </c>
      <c r="D3725" t="s">
        <v>16</v>
      </c>
      <c r="E3725" t="s">
        <v>4</v>
      </c>
      <c r="F3725">
        <v>0</v>
      </c>
    </row>
    <row r="3726" spans="1:6" x14ac:dyDescent="0.35">
      <c r="A3726" s="1">
        <v>42342</v>
      </c>
      <c r="B3726">
        <v>2015</v>
      </c>
      <c r="C3726">
        <v>4</v>
      </c>
      <c r="D3726" t="s">
        <v>16</v>
      </c>
      <c r="E3726" t="s">
        <v>5</v>
      </c>
      <c r="F3726">
        <v>0</v>
      </c>
    </row>
    <row r="3727" spans="1:6" x14ac:dyDescent="0.35">
      <c r="A3727" s="1">
        <v>42342</v>
      </c>
      <c r="B3727">
        <v>2015</v>
      </c>
      <c r="C3727">
        <v>4</v>
      </c>
      <c r="D3727" t="s">
        <v>16</v>
      </c>
      <c r="E3727" t="s">
        <v>6</v>
      </c>
      <c r="F3727">
        <v>0</v>
      </c>
    </row>
    <row r="3728" spans="1:6" x14ac:dyDescent="0.35">
      <c r="A3728" s="1">
        <v>42342</v>
      </c>
      <c r="B3728">
        <v>2015</v>
      </c>
      <c r="C3728">
        <v>4</v>
      </c>
      <c r="D3728" t="s">
        <v>16</v>
      </c>
      <c r="E3728" t="s">
        <v>7</v>
      </c>
      <c r="F3728">
        <v>0</v>
      </c>
    </row>
    <row r="3729" spans="1:6" x14ac:dyDescent="0.35">
      <c r="A3729" s="1">
        <v>42342</v>
      </c>
      <c r="B3729">
        <v>2015</v>
      </c>
      <c r="C3729">
        <v>4</v>
      </c>
      <c r="D3729" t="s">
        <v>16</v>
      </c>
      <c r="E3729" t="s">
        <v>8</v>
      </c>
      <c r="F3729">
        <v>0</v>
      </c>
    </row>
    <row r="3730" spans="1:6" x14ac:dyDescent="0.35">
      <c r="A3730" s="1" t="s">
        <v>295</v>
      </c>
      <c r="B3730">
        <v>2015</v>
      </c>
      <c r="C3730">
        <v>4</v>
      </c>
      <c r="D3730" t="s">
        <v>17</v>
      </c>
      <c r="E3730" t="s">
        <v>1</v>
      </c>
      <c r="F3730">
        <v>6.67</v>
      </c>
    </row>
    <row r="3731" spans="1:6" x14ac:dyDescent="0.35">
      <c r="A3731" s="1" t="s">
        <v>295</v>
      </c>
      <c r="B3731">
        <v>2015</v>
      </c>
      <c r="C3731">
        <v>4</v>
      </c>
      <c r="D3731" t="s">
        <v>17</v>
      </c>
      <c r="E3731" t="s">
        <v>2</v>
      </c>
      <c r="F3731">
        <v>1.34</v>
      </c>
    </row>
    <row r="3732" spans="1:6" x14ac:dyDescent="0.35">
      <c r="A3732" s="1" t="s">
        <v>295</v>
      </c>
      <c r="B3732">
        <v>2015</v>
      </c>
      <c r="C3732">
        <v>4</v>
      </c>
      <c r="D3732" t="s">
        <v>17</v>
      </c>
      <c r="E3732" t="s">
        <v>3</v>
      </c>
      <c r="F3732">
        <v>7</v>
      </c>
    </row>
    <row r="3733" spans="1:6" x14ac:dyDescent="0.35">
      <c r="A3733" s="1" t="s">
        <v>295</v>
      </c>
      <c r="B3733">
        <v>2015</v>
      </c>
      <c r="C3733">
        <v>4</v>
      </c>
      <c r="D3733" t="s">
        <v>17</v>
      </c>
      <c r="E3733" t="s">
        <v>4</v>
      </c>
      <c r="F3733">
        <v>25.2</v>
      </c>
    </row>
    <row r="3734" spans="1:6" x14ac:dyDescent="0.35">
      <c r="A3734" s="1" t="s">
        <v>295</v>
      </c>
      <c r="B3734">
        <v>2015</v>
      </c>
      <c r="C3734">
        <v>4</v>
      </c>
      <c r="D3734" t="s">
        <v>17</v>
      </c>
      <c r="E3734" t="s">
        <v>5</v>
      </c>
      <c r="F3734">
        <v>5</v>
      </c>
    </row>
    <row r="3735" spans="1:6" x14ac:dyDescent="0.35">
      <c r="A3735" s="1" t="s">
        <v>295</v>
      </c>
      <c r="B3735">
        <v>2015</v>
      </c>
      <c r="C3735">
        <v>4</v>
      </c>
      <c r="D3735" t="s">
        <v>17</v>
      </c>
      <c r="E3735" t="s">
        <v>6</v>
      </c>
      <c r="F3735">
        <v>0</v>
      </c>
    </row>
    <row r="3736" spans="1:6" x14ac:dyDescent="0.35">
      <c r="A3736" s="1" t="s">
        <v>295</v>
      </c>
      <c r="B3736">
        <v>2015</v>
      </c>
      <c r="C3736">
        <v>4</v>
      </c>
      <c r="D3736" t="s">
        <v>17</v>
      </c>
      <c r="E3736" t="s">
        <v>7</v>
      </c>
      <c r="F3736">
        <v>3</v>
      </c>
    </row>
    <row r="3737" spans="1:6" x14ac:dyDescent="0.35">
      <c r="A3737" s="1" t="s">
        <v>295</v>
      </c>
      <c r="B3737">
        <v>2015</v>
      </c>
      <c r="C3737">
        <v>4</v>
      </c>
      <c r="D3737" t="s">
        <v>17</v>
      </c>
      <c r="E3737" t="s">
        <v>8</v>
      </c>
      <c r="F3737">
        <v>7</v>
      </c>
    </row>
    <row r="3738" spans="1:6" x14ac:dyDescent="0.35">
      <c r="A3738" s="1" t="s">
        <v>296</v>
      </c>
      <c r="B3738">
        <v>2015</v>
      </c>
      <c r="C3738">
        <v>4</v>
      </c>
      <c r="D3738" t="s">
        <v>18</v>
      </c>
      <c r="E3738" t="s">
        <v>1</v>
      </c>
      <c r="F3738">
        <v>4.66</v>
      </c>
    </row>
    <row r="3739" spans="1:6" x14ac:dyDescent="0.35">
      <c r="A3739" s="1" t="s">
        <v>296</v>
      </c>
      <c r="B3739">
        <v>2015</v>
      </c>
      <c r="C3739">
        <v>4</v>
      </c>
      <c r="D3739" t="s">
        <v>18</v>
      </c>
      <c r="E3739" t="s">
        <v>2</v>
      </c>
      <c r="F3739">
        <v>6.01</v>
      </c>
    </row>
    <row r="3740" spans="1:6" x14ac:dyDescent="0.35">
      <c r="A3740" s="1" t="s">
        <v>296</v>
      </c>
      <c r="B3740">
        <v>2015</v>
      </c>
      <c r="C3740">
        <v>4</v>
      </c>
      <c r="D3740" t="s">
        <v>18</v>
      </c>
      <c r="E3740" t="s">
        <v>3</v>
      </c>
      <c r="F3740">
        <v>7</v>
      </c>
    </row>
    <row r="3741" spans="1:6" x14ac:dyDescent="0.35">
      <c r="A3741" s="1" t="s">
        <v>296</v>
      </c>
      <c r="B3741">
        <v>2015</v>
      </c>
      <c r="C3741">
        <v>4</v>
      </c>
      <c r="D3741" t="s">
        <v>18</v>
      </c>
      <c r="E3741" t="s">
        <v>4</v>
      </c>
      <c r="F3741">
        <v>41.8</v>
      </c>
    </row>
    <row r="3742" spans="1:6" x14ac:dyDescent="0.35">
      <c r="A3742" s="1" t="s">
        <v>296</v>
      </c>
      <c r="B3742">
        <v>2015</v>
      </c>
      <c r="C3742">
        <v>4</v>
      </c>
      <c r="D3742" t="s">
        <v>18</v>
      </c>
      <c r="E3742" t="s">
        <v>5</v>
      </c>
      <c r="F3742">
        <v>5</v>
      </c>
    </row>
    <row r="3743" spans="1:6" x14ac:dyDescent="0.35">
      <c r="A3743" s="1" t="s">
        <v>296</v>
      </c>
      <c r="B3743">
        <v>2015</v>
      </c>
      <c r="C3743">
        <v>4</v>
      </c>
      <c r="D3743" t="s">
        <v>18</v>
      </c>
      <c r="E3743" t="s">
        <v>6</v>
      </c>
      <c r="F3743">
        <v>0</v>
      </c>
    </row>
    <row r="3744" spans="1:6" x14ac:dyDescent="0.35">
      <c r="A3744" s="1" t="s">
        <v>296</v>
      </c>
      <c r="B3744">
        <v>2015</v>
      </c>
      <c r="C3744">
        <v>4</v>
      </c>
      <c r="D3744" t="s">
        <v>18</v>
      </c>
      <c r="E3744" t="s">
        <v>7</v>
      </c>
      <c r="F3744">
        <v>5</v>
      </c>
    </row>
    <row r="3745" spans="1:6" x14ac:dyDescent="0.35">
      <c r="A3745" s="1" t="s">
        <v>296</v>
      </c>
      <c r="B3745">
        <v>2015</v>
      </c>
      <c r="C3745">
        <v>4</v>
      </c>
      <c r="D3745" t="s">
        <v>18</v>
      </c>
      <c r="E3745" t="s">
        <v>8</v>
      </c>
      <c r="F3745">
        <v>2</v>
      </c>
    </row>
    <row r="3746" spans="1:6" x14ac:dyDescent="0.35">
      <c r="A3746" s="1" t="s">
        <v>297</v>
      </c>
      <c r="B3746">
        <v>2015</v>
      </c>
      <c r="C3746">
        <v>4</v>
      </c>
      <c r="D3746" t="s">
        <v>19</v>
      </c>
      <c r="E3746" t="s">
        <v>1</v>
      </c>
      <c r="F3746">
        <v>2</v>
      </c>
    </row>
    <row r="3747" spans="1:6" x14ac:dyDescent="0.35">
      <c r="A3747" s="1" t="s">
        <v>297</v>
      </c>
      <c r="B3747">
        <v>2015</v>
      </c>
      <c r="C3747">
        <v>4</v>
      </c>
      <c r="D3747" t="s">
        <v>19</v>
      </c>
      <c r="E3747" t="s">
        <v>2</v>
      </c>
      <c r="F3747">
        <v>2.33</v>
      </c>
    </row>
    <row r="3748" spans="1:6" x14ac:dyDescent="0.35">
      <c r="A3748" s="1" t="s">
        <v>297</v>
      </c>
      <c r="B3748">
        <v>2015</v>
      </c>
      <c r="C3748">
        <v>4</v>
      </c>
      <c r="D3748" t="s">
        <v>19</v>
      </c>
      <c r="E3748" t="s">
        <v>3</v>
      </c>
      <c r="F3748">
        <v>3</v>
      </c>
    </row>
    <row r="3749" spans="1:6" x14ac:dyDescent="0.35">
      <c r="A3749" s="1" t="s">
        <v>297</v>
      </c>
      <c r="B3749">
        <v>2015</v>
      </c>
      <c r="C3749">
        <v>4</v>
      </c>
      <c r="D3749" t="s">
        <v>19</v>
      </c>
      <c r="E3749" t="s">
        <v>4</v>
      </c>
      <c r="F3749">
        <v>29.25</v>
      </c>
    </row>
    <row r="3750" spans="1:6" x14ac:dyDescent="0.35">
      <c r="A3750" s="1" t="s">
        <v>297</v>
      </c>
      <c r="B3750">
        <v>2015</v>
      </c>
      <c r="C3750">
        <v>4</v>
      </c>
      <c r="D3750" t="s">
        <v>19</v>
      </c>
      <c r="E3750" t="s">
        <v>5</v>
      </c>
      <c r="F3750">
        <v>15</v>
      </c>
    </row>
    <row r="3751" spans="1:6" x14ac:dyDescent="0.35">
      <c r="A3751" s="1" t="s">
        <v>297</v>
      </c>
      <c r="B3751">
        <v>2015</v>
      </c>
      <c r="C3751">
        <v>4</v>
      </c>
      <c r="D3751" t="s">
        <v>19</v>
      </c>
      <c r="E3751" t="s">
        <v>6</v>
      </c>
      <c r="F3751">
        <v>0</v>
      </c>
    </row>
    <row r="3752" spans="1:6" x14ac:dyDescent="0.35">
      <c r="A3752" s="1" t="s">
        <v>297</v>
      </c>
      <c r="B3752">
        <v>2015</v>
      </c>
      <c r="C3752">
        <v>4</v>
      </c>
      <c r="D3752" t="s">
        <v>19</v>
      </c>
      <c r="E3752" t="s">
        <v>7</v>
      </c>
      <c r="F3752">
        <v>0</v>
      </c>
    </row>
    <row r="3753" spans="1:6" x14ac:dyDescent="0.35">
      <c r="A3753" s="1" t="s">
        <v>297</v>
      </c>
      <c r="B3753">
        <v>2015</v>
      </c>
      <c r="C3753">
        <v>4</v>
      </c>
      <c r="D3753" t="s">
        <v>19</v>
      </c>
      <c r="E3753" t="s">
        <v>8</v>
      </c>
      <c r="F3753">
        <v>2</v>
      </c>
    </row>
    <row r="3754" spans="1:6" x14ac:dyDescent="0.35">
      <c r="A3754" s="1" t="s">
        <v>298</v>
      </c>
      <c r="B3754">
        <v>2015</v>
      </c>
      <c r="C3754">
        <v>4</v>
      </c>
      <c r="D3754" t="s">
        <v>13</v>
      </c>
      <c r="E3754" t="s">
        <v>1</v>
      </c>
      <c r="F3754">
        <v>2.34</v>
      </c>
    </row>
    <row r="3755" spans="1:6" x14ac:dyDescent="0.35">
      <c r="A3755" s="1" t="s">
        <v>298</v>
      </c>
      <c r="B3755">
        <v>2015</v>
      </c>
      <c r="C3755">
        <v>4</v>
      </c>
      <c r="D3755" t="s">
        <v>13</v>
      </c>
      <c r="E3755" t="s">
        <v>2</v>
      </c>
      <c r="F3755">
        <v>1</v>
      </c>
    </row>
    <row r="3756" spans="1:6" x14ac:dyDescent="0.35">
      <c r="A3756" s="1" t="s">
        <v>298</v>
      </c>
      <c r="B3756">
        <v>2015</v>
      </c>
      <c r="C3756">
        <v>4</v>
      </c>
      <c r="D3756" t="s">
        <v>13</v>
      </c>
      <c r="E3756" t="s">
        <v>3</v>
      </c>
      <c r="F3756">
        <v>7.2</v>
      </c>
    </row>
    <row r="3757" spans="1:6" x14ac:dyDescent="0.35">
      <c r="A3757" s="1" t="s">
        <v>298</v>
      </c>
      <c r="B3757">
        <v>2015</v>
      </c>
      <c r="C3757">
        <v>4</v>
      </c>
      <c r="D3757" t="s">
        <v>13</v>
      </c>
      <c r="E3757" t="s">
        <v>4</v>
      </c>
      <c r="F3757">
        <v>30.6</v>
      </c>
    </row>
    <row r="3758" spans="1:6" x14ac:dyDescent="0.35">
      <c r="A3758" s="1" t="s">
        <v>298</v>
      </c>
      <c r="B3758">
        <v>2015</v>
      </c>
      <c r="C3758">
        <v>4</v>
      </c>
      <c r="D3758" t="s">
        <v>13</v>
      </c>
      <c r="E3758" t="s">
        <v>5</v>
      </c>
      <c r="F3758">
        <v>7</v>
      </c>
    </row>
    <row r="3759" spans="1:6" x14ac:dyDescent="0.35">
      <c r="A3759" s="1" t="s">
        <v>298</v>
      </c>
      <c r="B3759">
        <v>2015</v>
      </c>
      <c r="C3759">
        <v>4</v>
      </c>
      <c r="D3759" t="s">
        <v>13</v>
      </c>
      <c r="E3759" t="s">
        <v>6</v>
      </c>
      <c r="F3759">
        <v>0</v>
      </c>
    </row>
    <row r="3760" spans="1:6" x14ac:dyDescent="0.35">
      <c r="A3760" s="1" t="s">
        <v>298</v>
      </c>
      <c r="B3760">
        <v>2015</v>
      </c>
      <c r="C3760">
        <v>4</v>
      </c>
      <c r="D3760" t="s">
        <v>13</v>
      </c>
      <c r="E3760" t="s">
        <v>7</v>
      </c>
      <c r="F3760">
        <v>9</v>
      </c>
    </row>
    <row r="3761" spans="1:6" x14ac:dyDescent="0.35">
      <c r="A3761" s="1" t="s">
        <v>298</v>
      </c>
      <c r="B3761">
        <v>2015</v>
      </c>
      <c r="C3761">
        <v>4</v>
      </c>
      <c r="D3761" t="s">
        <v>13</v>
      </c>
      <c r="E3761" t="s">
        <v>8</v>
      </c>
      <c r="F3761">
        <v>4</v>
      </c>
    </row>
    <row r="3762" spans="1:6" x14ac:dyDescent="0.35">
      <c r="A3762" s="1" t="s">
        <v>299</v>
      </c>
      <c r="B3762">
        <v>2015</v>
      </c>
      <c r="C3762">
        <v>4</v>
      </c>
      <c r="D3762" t="s">
        <v>14</v>
      </c>
      <c r="E3762" t="s">
        <v>1</v>
      </c>
      <c r="F3762">
        <v>9.33</v>
      </c>
    </row>
    <row r="3763" spans="1:6" x14ac:dyDescent="0.35">
      <c r="A3763" s="1" t="s">
        <v>299</v>
      </c>
      <c r="B3763">
        <v>2015</v>
      </c>
      <c r="C3763">
        <v>4</v>
      </c>
      <c r="D3763" t="s">
        <v>14</v>
      </c>
      <c r="E3763" t="s">
        <v>2</v>
      </c>
      <c r="F3763">
        <v>3.66</v>
      </c>
    </row>
    <row r="3764" spans="1:6" x14ac:dyDescent="0.35">
      <c r="A3764" s="1" t="s">
        <v>299</v>
      </c>
      <c r="B3764">
        <v>2015</v>
      </c>
      <c r="C3764">
        <v>4</v>
      </c>
      <c r="D3764" t="s">
        <v>14</v>
      </c>
      <c r="E3764" t="s">
        <v>3</v>
      </c>
      <c r="F3764">
        <v>3</v>
      </c>
    </row>
    <row r="3765" spans="1:6" x14ac:dyDescent="0.35">
      <c r="A3765" s="1" t="s">
        <v>299</v>
      </c>
      <c r="B3765">
        <v>2015</v>
      </c>
      <c r="C3765">
        <v>4</v>
      </c>
      <c r="D3765" t="s">
        <v>14</v>
      </c>
      <c r="E3765" t="s">
        <v>4</v>
      </c>
      <c r="F3765">
        <v>29.65</v>
      </c>
    </row>
    <row r="3766" spans="1:6" x14ac:dyDescent="0.35">
      <c r="A3766" s="1" t="s">
        <v>299</v>
      </c>
      <c r="B3766">
        <v>2015</v>
      </c>
      <c r="C3766">
        <v>4</v>
      </c>
      <c r="D3766" t="s">
        <v>14</v>
      </c>
      <c r="E3766" t="s">
        <v>5</v>
      </c>
      <c r="F3766">
        <v>6</v>
      </c>
    </row>
    <row r="3767" spans="1:6" x14ac:dyDescent="0.35">
      <c r="A3767" s="1" t="s">
        <v>299</v>
      </c>
      <c r="B3767">
        <v>2015</v>
      </c>
      <c r="C3767">
        <v>4</v>
      </c>
      <c r="D3767" t="s">
        <v>14</v>
      </c>
      <c r="E3767" t="s">
        <v>6</v>
      </c>
      <c r="F3767">
        <v>0</v>
      </c>
    </row>
    <row r="3768" spans="1:6" x14ac:dyDescent="0.35">
      <c r="A3768" s="1" t="s">
        <v>299</v>
      </c>
      <c r="B3768">
        <v>2015</v>
      </c>
      <c r="C3768">
        <v>4</v>
      </c>
      <c r="D3768" t="s">
        <v>14</v>
      </c>
      <c r="E3768" t="s">
        <v>7</v>
      </c>
      <c r="F3768">
        <v>1</v>
      </c>
    </row>
    <row r="3769" spans="1:6" x14ac:dyDescent="0.35">
      <c r="A3769" s="1" t="s">
        <v>299</v>
      </c>
      <c r="B3769">
        <v>2015</v>
      </c>
      <c r="C3769">
        <v>4</v>
      </c>
      <c r="D3769" t="s">
        <v>14</v>
      </c>
      <c r="E3769" t="s">
        <v>8</v>
      </c>
      <c r="F3769">
        <v>5</v>
      </c>
    </row>
    <row r="3770" spans="1:6" x14ac:dyDescent="0.35">
      <c r="A3770" s="1" t="s">
        <v>300</v>
      </c>
      <c r="B3770">
        <v>2015</v>
      </c>
      <c r="C3770">
        <v>4</v>
      </c>
      <c r="D3770" t="s">
        <v>15</v>
      </c>
      <c r="E3770" t="s">
        <v>1</v>
      </c>
      <c r="F3770">
        <v>7.33</v>
      </c>
    </row>
    <row r="3771" spans="1:6" x14ac:dyDescent="0.35">
      <c r="A3771" s="1" t="s">
        <v>300</v>
      </c>
      <c r="B3771">
        <v>2015</v>
      </c>
      <c r="C3771">
        <v>4</v>
      </c>
      <c r="D3771" t="s">
        <v>15</v>
      </c>
      <c r="E3771" t="s">
        <v>2</v>
      </c>
      <c r="F3771">
        <v>3</v>
      </c>
    </row>
    <row r="3772" spans="1:6" x14ac:dyDescent="0.35">
      <c r="A3772" s="1" t="s">
        <v>300</v>
      </c>
      <c r="B3772">
        <v>2015</v>
      </c>
      <c r="C3772">
        <v>4</v>
      </c>
      <c r="D3772" t="s">
        <v>15</v>
      </c>
      <c r="E3772" t="s">
        <v>3</v>
      </c>
      <c r="F3772">
        <v>1</v>
      </c>
    </row>
    <row r="3773" spans="1:6" x14ac:dyDescent="0.35">
      <c r="A3773" s="1" t="s">
        <v>300</v>
      </c>
      <c r="B3773">
        <v>2015</v>
      </c>
      <c r="C3773">
        <v>4</v>
      </c>
      <c r="D3773" t="s">
        <v>15</v>
      </c>
      <c r="E3773" t="s">
        <v>4</v>
      </c>
      <c r="F3773">
        <v>31.3</v>
      </c>
    </row>
    <row r="3774" spans="1:6" x14ac:dyDescent="0.35">
      <c r="A3774" s="1" t="s">
        <v>300</v>
      </c>
      <c r="B3774">
        <v>2015</v>
      </c>
      <c r="C3774">
        <v>4</v>
      </c>
      <c r="D3774" t="s">
        <v>15</v>
      </c>
      <c r="E3774" t="s">
        <v>5</v>
      </c>
      <c r="F3774">
        <v>1</v>
      </c>
    </row>
    <row r="3775" spans="1:6" x14ac:dyDescent="0.35">
      <c r="A3775" s="1" t="s">
        <v>300</v>
      </c>
      <c r="B3775">
        <v>2015</v>
      </c>
      <c r="C3775">
        <v>4</v>
      </c>
      <c r="D3775" t="s">
        <v>15</v>
      </c>
      <c r="E3775" t="s">
        <v>6</v>
      </c>
      <c r="F3775">
        <v>0</v>
      </c>
    </row>
    <row r="3776" spans="1:6" x14ac:dyDescent="0.35">
      <c r="A3776" s="1" t="s">
        <v>300</v>
      </c>
      <c r="B3776">
        <v>2015</v>
      </c>
      <c r="C3776">
        <v>4</v>
      </c>
      <c r="D3776" t="s">
        <v>15</v>
      </c>
      <c r="E3776" t="s">
        <v>7</v>
      </c>
      <c r="F3776">
        <v>1</v>
      </c>
    </row>
    <row r="3777" spans="1:6" x14ac:dyDescent="0.35">
      <c r="A3777" s="1" t="s">
        <v>300</v>
      </c>
      <c r="B3777">
        <v>2015</v>
      </c>
      <c r="C3777">
        <v>4</v>
      </c>
      <c r="D3777" t="s">
        <v>15</v>
      </c>
      <c r="E3777" t="s">
        <v>8</v>
      </c>
      <c r="F3777">
        <v>4</v>
      </c>
    </row>
    <row r="3778" spans="1:6" x14ac:dyDescent="0.35">
      <c r="A3778" s="1" t="s">
        <v>301</v>
      </c>
      <c r="B3778">
        <v>2015</v>
      </c>
      <c r="C3778">
        <v>4</v>
      </c>
      <c r="D3778" t="s">
        <v>16</v>
      </c>
      <c r="E3778" t="s">
        <v>1</v>
      </c>
      <c r="F3778">
        <v>9.32</v>
      </c>
    </row>
    <row r="3779" spans="1:6" x14ac:dyDescent="0.35">
      <c r="A3779" s="1" t="s">
        <v>301</v>
      </c>
      <c r="B3779">
        <v>2015</v>
      </c>
      <c r="C3779">
        <v>4</v>
      </c>
      <c r="D3779" t="s">
        <v>16</v>
      </c>
      <c r="E3779" t="s">
        <v>2</v>
      </c>
      <c r="F3779">
        <v>5.5279999999999996</v>
      </c>
    </row>
    <row r="3780" spans="1:6" x14ac:dyDescent="0.35">
      <c r="A3780" s="1" t="s">
        <v>301</v>
      </c>
      <c r="B3780">
        <v>2015</v>
      </c>
      <c r="C3780">
        <v>4</v>
      </c>
      <c r="D3780" t="s">
        <v>16</v>
      </c>
      <c r="E3780" t="s">
        <v>3</v>
      </c>
      <c r="F3780">
        <v>3.8</v>
      </c>
    </row>
    <row r="3781" spans="1:6" x14ac:dyDescent="0.35">
      <c r="A3781" s="1" t="s">
        <v>301</v>
      </c>
      <c r="B3781">
        <v>2015</v>
      </c>
      <c r="C3781">
        <v>4</v>
      </c>
      <c r="D3781" t="s">
        <v>16</v>
      </c>
      <c r="E3781" t="s">
        <v>4</v>
      </c>
      <c r="F3781">
        <v>36.5</v>
      </c>
    </row>
    <row r="3782" spans="1:6" x14ac:dyDescent="0.35">
      <c r="A3782" s="1" t="s">
        <v>301</v>
      </c>
      <c r="B3782">
        <v>2015</v>
      </c>
      <c r="C3782">
        <v>4</v>
      </c>
      <c r="D3782" t="s">
        <v>16</v>
      </c>
      <c r="E3782" t="s">
        <v>5</v>
      </c>
      <c r="F3782">
        <v>3</v>
      </c>
    </row>
    <row r="3783" spans="1:6" x14ac:dyDescent="0.35">
      <c r="A3783" s="1" t="s">
        <v>301</v>
      </c>
      <c r="B3783">
        <v>2015</v>
      </c>
      <c r="C3783">
        <v>4</v>
      </c>
      <c r="D3783" t="s">
        <v>16</v>
      </c>
      <c r="E3783" t="s">
        <v>6</v>
      </c>
      <c r="F3783">
        <v>0</v>
      </c>
    </row>
    <row r="3784" spans="1:6" x14ac:dyDescent="0.35">
      <c r="A3784" s="1" t="s">
        <v>301</v>
      </c>
      <c r="B3784">
        <v>2015</v>
      </c>
      <c r="C3784">
        <v>4</v>
      </c>
      <c r="D3784" t="s">
        <v>16</v>
      </c>
      <c r="E3784" t="s">
        <v>7</v>
      </c>
      <c r="F3784">
        <v>0</v>
      </c>
    </row>
    <row r="3785" spans="1:6" x14ac:dyDescent="0.35">
      <c r="A3785" s="1" t="s">
        <v>301</v>
      </c>
      <c r="B3785">
        <v>2015</v>
      </c>
      <c r="C3785">
        <v>4</v>
      </c>
      <c r="D3785" t="s">
        <v>16</v>
      </c>
      <c r="E3785" t="s">
        <v>8</v>
      </c>
      <c r="F3785">
        <v>2</v>
      </c>
    </row>
    <row r="3786" spans="1:6" x14ac:dyDescent="0.35">
      <c r="A3786" s="1" t="s">
        <v>302</v>
      </c>
      <c r="B3786">
        <v>2015</v>
      </c>
      <c r="C3786">
        <v>4</v>
      </c>
      <c r="D3786" t="s">
        <v>17</v>
      </c>
      <c r="E3786" t="s">
        <v>1</v>
      </c>
      <c r="F3786">
        <v>3</v>
      </c>
    </row>
    <row r="3787" spans="1:6" x14ac:dyDescent="0.35">
      <c r="A3787" s="1" t="s">
        <v>302</v>
      </c>
      <c r="B3787">
        <v>2015</v>
      </c>
      <c r="C3787">
        <v>4</v>
      </c>
      <c r="D3787" t="s">
        <v>17</v>
      </c>
      <c r="E3787" t="s">
        <v>2</v>
      </c>
      <c r="F3787">
        <v>5.0430000000000001</v>
      </c>
    </row>
    <row r="3788" spans="1:6" x14ac:dyDescent="0.35">
      <c r="A3788" s="1" t="s">
        <v>302</v>
      </c>
      <c r="B3788">
        <v>2015</v>
      </c>
      <c r="C3788">
        <v>4</v>
      </c>
      <c r="D3788" t="s">
        <v>17</v>
      </c>
      <c r="E3788" t="s">
        <v>3</v>
      </c>
      <c r="F3788">
        <v>3.7</v>
      </c>
    </row>
    <row r="3789" spans="1:6" x14ac:dyDescent="0.35">
      <c r="A3789" s="1" t="s">
        <v>302</v>
      </c>
      <c r="B3789">
        <v>2015</v>
      </c>
      <c r="C3789">
        <v>4</v>
      </c>
      <c r="D3789" t="s">
        <v>17</v>
      </c>
      <c r="E3789" t="s">
        <v>4</v>
      </c>
      <c r="F3789">
        <v>38</v>
      </c>
    </row>
    <row r="3790" spans="1:6" x14ac:dyDescent="0.35">
      <c r="A3790" s="1" t="s">
        <v>302</v>
      </c>
      <c r="B3790">
        <v>2015</v>
      </c>
      <c r="C3790">
        <v>4</v>
      </c>
      <c r="D3790" t="s">
        <v>17</v>
      </c>
      <c r="E3790" t="s">
        <v>5</v>
      </c>
      <c r="F3790">
        <v>13</v>
      </c>
    </row>
    <row r="3791" spans="1:6" x14ac:dyDescent="0.35">
      <c r="A3791" s="1" t="s">
        <v>302</v>
      </c>
      <c r="B3791">
        <v>2015</v>
      </c>
      <c r="C3791">
        <v>4</v>
      </c>
      <c r="D3791" t="s">
        <v>17</v>
      </c>
      <c r="E3791" t="s">
        <v>6</v>
      </c>
      <c r="F3791">
        <v>0</v>
      </c>
    </row>
    <row r="3792" spans="1:6" x14ac:dyDescent="0.35">
      <c r="A3792" s="1" t="s">
        <v>302</v>
      </c>
      <c r="B3792">
        <v>2015</v>
      </c>
      <c r="C3792">
        <v>4</v>
      </c>
      <c r="D3792" t="s">
        <v>17</v>
      </c>
      <c r="E3792" t="s">
        <v>7</v>
      </c>
      <c r="F3792">
        <v>1</v>
      </c>
    </row>
    <row r="3793" spans="1:6" x14ac:dyDescent="0.35">
      <c r="A3793" s="1" t="s">
        <v>302</v>
      </c>
      <c r="B3793">
        <v>2015</v>
      </c>
      <c r="C3793">
        <v>4</v>
      </c>
      <c r="D3793" t="s">
        <v>17</v>
      </c>
      <c r="E3793" t="s">
        <v>8</v>
      </c>
      <c r="F3793">
        <v>3</v>
      </c>
    </row>
    <row r="3794" spans="1:6" x14ac:dyDescent="0.35">
      <c r="A3794" s="1" t="s">
        <v>303</v>
      </c>
      <c r="B3794">
        <v>2015</v>
      </c>
      <c r="C3794">
        <v>4</v>
      </c>
      <c r="D3794" t="s">
        <v>18</v>
      </c>
      <c r="E3794" t="s">
        <v>1</v>
      </c>
      <c r="F3794">
        <v>6.33</v>
      </c>
    </row>
    <row r="3795" spans="1:6" x14ac:dyDescent="0.35">
      <c r="A3795" s="1" t="s">
        <v>303</v>
      </c>
      <c r="B3795">
        <v>2015</v>
      </c>
      <c r="C3795">
        <v>4</v>
      </c>
      <c r="D3795" t="s">
        <v>18</v>
      </c>
      <c r="E3795" t="s">
        <v>2</v>
      </c>
      <c r="F3795">
        <v>1</v>
      </c>
    </row>
    <row r="3796" spans="1:6" x14ac:dyDescent="0.35">
      <c r="A3796" s="1" t="s">
        <v>303</v>
      </c>
      <c r="B3796">
        <v>2015</v>
      </c>
      <c r="C3796">
        <v>4</v>
      </c>
      <c r="D3796" t="s">
        <v>18</v>
      </c>
      <c r="E3796" t="s">
        <v>3</v>
      </c>
      <c r="F3796">
        <v>2</v>
      </c>
    </row>
    <row r="3797" spans="1:6" x14ac:dyDescent="0.35">
      <c r="A3797" s="1" t="s">
        <v>303</v>
      </c>
      <c r="B3797">
        <v>2015</v>
      </c>
      <c r="C3797">
        <v>4</v>
      </c>
      <c r="D3797" t="s">
        <v>18</v>
      </c>
      <c r="E3797" t="s">
        <v>4</v>
      </c>
      <c r="F3797">
        <v>35.200000000000003</v>
      </c>
    </row>
    <row r="3798" spans="1:6" x14ac:dyDescent="0.35">
      <c r="A3798" s="1" t="s">
        <v>303</v>
      </c>
      <c r="B3798">
        <v>2015</v>
      </c>
      <c r="C3798">
        <v>4</v>
      </c>
      <c r="D3798" t="s">
        <v>18</v>
      </c>
      <c r="E3798" t="s">
        <v>5</v>
      </c>
      <c r="F3798">
        <v>9</v>
      </c>
    </row>
    <row r="3799" spans="1:6" x14ac:dyDescent="0.35">
      <c r="A3799" s="1" t="s">
        <v>303</v>
      </c>
      <c r="B3799">
        <v>2015</v>
      </c>
      <c r="C3799">
        <v>4</v>
      </c>
      <c r="D3799" t="s">
        <v>18</v>
      </c>
      <c r="E3799" t="s">
        <v>6</v>
      </c>
      <c r="F3799">
        <v>0</v>
      </c>
    </row>
    <row r="3800" spans="1:6" x14ac:dyDescent="0.35">
      <c r="A3800" s="1" t="s">
        <v>303</v>
      </c>
      <c r="B3800">
        <v>2015</v>
      </c>
      <c r="C3800">
        <v>4</v>
      </c>
      <c r="D3800" t="s">
        <v>18</v>
      </c>
      <c r="E3800" t="s">
        <v>7</v>
      </c>
      <c r="F3800">
        <v>0</v>
      </c>
    </row>
    <row r="3801" spans="1:6" x14ac:dyDescent="0.35">
      <c r="A3801" s="1" t="s">
        <v>303</v>
      </c>
      <c r="B3801">
        <v>2015</v>
      </c>
      <c r="C3801">
        <v>4</v>
      </c>
      <c r="D3801" t="s">
        <v>18</v>
      </c>
      <c r="E3801" t="s">
        <v>8</v>
      </c>
      <c r="F3801">
        <v>6</v>
      </c>
    </row>
    <row r="3802" spans="1:6" x14ac:dyDescent="0.35">
      <c r="A3802" s="1" t="s">
        <v>304</v>
      </c>
      <c r="B3802">
        <v>2015</v>
      </c>
      <c r="C3802">
        <v>4</v>
      </c>
      <c r="D3802" t="s">
        <v>19</v>
      </c>
      <c r="E3802" t="s">
        <v>1</v>
      </c>
      <c r="F3802">
        <v>1.33</v>
      </c>
    </row>
    <row r="3803" spans="1:6" x14ac:dyDescent="0.35">
      <c r="A3803" s="1" t="s">
        <v>304</v>
      </c>
      <c r="B3803">
        <v>2015</v>
      </c>
      <c r="C3803">
        <v>4</v>
      </c>
      <c r="D3803" t="s">
        <v>19</v>
      </c>
      <c r="E3803" t="s">
        <v>2</v>
      </c>
      <c r="F3803">
        <v>4.6269999999999998</v>
      </c>
    </row>
    <row r="3804" spans="1:6" x14ac:dyDescent="0.35">
      <c r="A3804" s="1" t="s">
        <v>304</v>
      </c>
      <c r="B3804">
        <v>2015</v>
      </c>
      <c r="C3804">
        <v>4</v>
      </c>
      <c r="D3804" t="s">
        <v>19</v>
      </c>
      <c r="E3804" t="s">
        <v>3</v>
      </c>
      <c r="F3804">
        <v>3.2</v>
      </c>
    </row>
    <row r="3805" spans="1:6" x14ac:dyDescent="0.35">
      <c r="A3805" s="1" t="s">
        <v>304</v>
      </c>
      <c r="B3805">
        <v>2015</v>
      </c>
      <c r="C3805">
        <v>4</v>
      </c>
      <c r="D3805" t="s">
        <v>19</v>
      </c>
      <c r="E3805" t="s">
        <v>4</v>
      </c>
      <c r="F3805">
        <v>32</v>
      </c>
    </row>
    <row r="3806" spans="1:6" x14ac:dyDescent="0.35">
      <c r="A3806" s="1" t="s">
        <v>304</v>
      </c>
      <c r="B3806">
        <v>2015</v>
      </c>
      <c r="C3806">
        <v>4</v>
      </c>
      <c r="D3806" t="s">
        <v>19</v>
      </c>
      <c r="E3806" t="s">
        <v>5</v>
      </c>
      <c r="F3806">
        <v>3</v>
      </c>
    </row>
    <row r="3807" spans="1:6" x14ac:dyDescent="0.35">
      <c r="A3807" s="1" t="s">
        <v>304</v>
      </c>
      <c r="B3807">
        <v>2015</v>
      </c>
      <c r="C3807">
        <v>4</v>
      </c>
      <c r="D3807" t="s">
        <v>19</v>
      </c>
      <c r="E3807" t="s">
        <v>6</v>
      </c>
      <c r="F3807">
        <v>0</v>
      </c>
    </row>
    <row r="3808" spans="1:6" x14ac:dyDescent="0.35">
      <c r="A3808" s="1" t="s">
        <v>304</v>
      </c>
      <c r="B3808">
        <v>2015</v>
      </c>
      <c r="C3808">
        <v>4</v>
      </c>
      <c r="D3808" t="s">
        <v>19</v>
      </c>
      <c r="E3808" t="s">
        <v>7</v>
      </c>
      <c r="F3808">
        <v>1</v>
      </c>
    </row>
    <row r="3809" spans="1:6" x14ac:dyDescent="0.35">
      <c r="A3809" s="1" t="s">
        <v>304</v>
      </c>
      <c r="B3809">
        <v>2015</v>
      </c>
      <c r="C3809">
        <v>4</v>
      </c>
      <c r="D3809" t="s">
        <v>19</v>
      </c>
      <c r="E3809" t="s">
        <v>8</v>
      </c>
      <c r="F3809">
        <v>2</v>
      </c>
    </row>
    <row r="3810" spans="1:6" x14ac:dyDescent="0.35">
      <c r="A3810" s="1" t="s">
        <v>305</v>
      </c>
      <c r="B3810">
        <v>2015</v>
      </c>
      <c r="C3810">
        <v>4</v>
      </c>
      <c r="D3810" t="s">
        <v>13</v>
      </c>
      <c r="E3810" t="s">
        <v>1</v>
      </c>
      <c r="F3810">
        <v>4</v>
      </c>
    </row>
    <row r="3811" spans="1:6" x14ac:dyDescent="0.35">
      <c r="A3811" s="1" t="s">
        <v>305</v>
      </c>
      <c r="B3811">
        <v>2015</v>
      </c>
      <c r="C3811">
        <v>4</v>
      </c>
      <c r="D3811" t="s">
        <v>13</v>
      </c>
      <c r="E3811" t="s">
        <v>2</v>
      </c>
      <c r="F3811">
        <v>1</v>
      </c>
    </row>
    <row r="3812" spans="1:6" x14ac:dyDescent="0.35">
      <c r="A3812" s="1" t="s">
        <v>305</v>
      </c>
      <c r="B3812">
        <v>2015</v>
      </c>
      <c r="C3812">
        <v>4</v>
      </c>
      <c r="D3812" t="s">
        <v>13</v>
      </c>
      <c r="E3812" t="s">
        <v>3</v>
      </c>
      <c r="F3812">
        <v>1</v>
      </c>
    </row>
    <row r="3813" spans="1:6" x14ac:dyDescent="0.35">
      <c r="A3813" s="1" t="s">
        <v>305</v>
      </c>
      <c r="B3813">
        <v>2015</v>
      </c>
      <c r="C3813">
        <v>4</v>
      </c>
      <c r="D3813" t="s">
        <v>13</v>
      </c>
      <c r="E3813" t="s">
        <v>4</v>
      </c>
      <c r="F3813">
        <v>28.2</v>
      </c>
    </row>
    <row r="3814" spans="1:6" x14ac:dyDescent="0.35">
      <c r="A3814" s="1" t="s">
        <v>305</v>
      </c>
      <c r="B3814">
        <v>2015</v>
      </c>
      <c r="C3814">
        <v>4</v>
      </c>
      <c r="D3814" t="s">
        <v>13</v>
      </c>
      <c r="E3814" t="s">
        <v>5</v>
      </c>
      <c r="F3814">
        <v>8</v>
      </c>
    </row>
    <row r="3815" spans="1:6" x14ac:dyDescent="0.35">
      <c r="A3815" s="1" t="s">
        <v>305</v>
      </c>
      <c r="B3815">
        <v>2015</v>
      </c>
      <c r="C3815">
        <v>4</v>
      </c>
      <c r="D3815" t="s">
        <v>13</v>
      </c>
      <c r="E3815" t="s">
        <v>6</v>
      </c>
      <c r="F3815">
        <v>0</v>
      </c>
    </row>
    <row r="3816" spans="1:6" x14ac:dyDescent="0.35">
      <c r="A3816" s="1" t="s">
        <v>305</v>
      </c>
      <c r="B3816">
        <v>2015</v>
      </c>
      <c r="C3816">
        <v>4</v>
      </c>
      <c r="D3816" t="s">
        <v>13</v>
      </c>
      <c r="E3816" t="s">
        <v>7</v>
      </c>
      <c r="F3816">
        <v>1</v>
      </c>
    </row>
    <row r="3817" spans="1:6" x14ac:dyDescent="0.35">
      <c r="A3817" s="1" t="s">
        <v>305</v>
      </c>
      <c r="B3817">
        <v>2015</v>
      </c>
      <c r="C3817">
        <v>4</v>
      </c>
      <c r="D3817" t="s">
        <v>13</v>
      </c>
      <c r="E3817" t="s">
        <v>8</v>
      </c>
      <c r="F3817">
        <v>4</v>
      </c>
    </row>
    <row r="3818" spans="1:6" x14ac:dyDescent="0.35">
      <c r="A3818" s="1" t="s">
        <v>306</v>
      </c>
      <c r="B3818">
        <v>2015</v>
      </c>
      <c r="C3818">
        <v>4</v>
      </c>
      <c r="D3818" t="s">
        <v>14</v>
      </c>
      <c r="E3818" t="s">
        <v>1</v>
      </c>
      <c r="F3818">
        <v>10</v>
      </c>
    </row>
    <row r="3819" spans="1:6" x14ac:dyDescent="0.35">
      <c r="A3819" s="1" t="s">
        <v>306</v>
      </c>
      <c r="B3819">
        <v>2015</v>
      </c>
      <c r="C3819">
        <v>4</v>
      </c>
      <c r="D3819" t="s">
        <v>14</v>
      </c>
      <c r="E3819" t="s">
        <v>2</v>
      </c>
      <c r="F3819">
        <v>1</v>
      </c>
    </row>
    <row r="3820" spans="1:6" x14ac:dyDescent="0.35">
      <c r="A3820" s="1" t="s">
        <v>306</v>
      </c>
      <c r="B3820">
        <v>2015</v>
      </c>
      <c r="C3820">
        <v>4</v>
      </c>
      <c r="D3820" t="s">
        <v>14</v>
      </c>
      <c r="E3820" t="s">
        <v>3</v>
      </c>
      <c r="F3820">
        <v>4</v>
      </c>
    </row>
    <row r="3821" spans="1:6" x14ac:dyDescent="0.35">
      <c r="A3821" s="1" t="s">
        <v>306</v>
      </c>
      <c r="B3821">
        <v>2015</v>
      </c>
      <c r="C3821">
        <v>4</v>
      </c>
      <c r="D3821" t="s">
        <v>14</v>
      </c>
      <c r="E3821" t="s">
        <v>4</v>
      </c>
      <c r="F3821">
        <v>30</v>
      </c>
    </row>
    <row r="3822" spans="1:6" x14ac:dyDescent="0.35">
      <c r="A3822" s="1" t="s">
        <v>306</v>
      </c>
      <c r="B3822">
        <v>2015</v>
      </c>
      <c r="C3822">
        <v>4</v>
      </c>
      <c r="D3822" t="s">
        <v>14</v>
      </c>
      <c r="E3822" t="s">
        <v>5</v>
      </c>
      <c r="F3822">
        <v>5</v>
      </c>
    </row>
    <row r="3823" spans="1:6" x14ac:dyDescent="0.35">
      <c r="A3823" s="1" t="s">
        <v>306</v>
      </c>
      <c r="B3823">
        <v>2015</v>
      </c>
      <c r="C3823">
        <v>4</v>
      </c>
      <c r="D3823" t="s">
        <v>14</v>
      </c>
      <c r="E3823" t="s">
        <v>6</v>
      </c>
      <c r="F3823">
        <v>0</v>
      </c>
    </row>
    <row r="3824" spans="1:6" x14ac:dyDescent="0.35">
      <c r="A3824" s="1" t="s">
        <v>306</v>
      </c>
      <c r="B3824">
        <v>2015</v>
      </c>
      <c r="C3824">
        <v>4</v>
      </c>
      <c r="D3824" t="s">
        <v>14</v>
      </c>
      <c r="E3824" t="s">
        <v>7</v>
      </c>
      <c r="F3824">
        <v>1</v>
      </c>
    </row>
    <row r="3825" spans="1:6" x14ac:dyDescent="0.35">
      <c r="A3825" s="1" t="s">
        <v>306</v>
      </c>
      <c r="B3825">
        <v>2015</v>
      </c>
      <c r="C3825">
        <v>4</v>
      </c>
      <c r="D3825" t="s">
        <v>14</v>
      </c>
      <c r="E3825" t="s">
        <v>8</v>
      </c>
      <c r="F3825">
        <v>5</v>
      </c>
    </row>
    <row r="3826" spans="1:6" x14ac:dyDescent="0.35">
      <c r="A3826" s="1" t="s">
        <v>307</v>
      </c>
      <c r="B3826">
        <v>2015</v>
      </c>
      <c r="C3826">
        <v>4</v>
      </c>
      <c r="D3826" t="s">
        <v>15</v>
      </c>
      <c r="E3826" t="s">
        <v>1</v>
      </c>
      <c r="F3826">
        <v>5</v>
      </c>
    </row>
    <row r="3827" spans="1:6" x14ac:dyDescent="0.35">
      <c r="A3827" s="1" t="s">
        <v>307</v>
      </c>
      <c r="B3827">
        <v>2015</v>
      </c>
      <c r="C3827">
        <v>4</v>
      </c>
      <c r="D3827" t="s">
        <v>15</v>
      </c>
      <c r="E3827" t="s">
        <v>2</v>
      </c>
      <c r="F3827">
        <v>3.165</v>
      </c>
    </row>
    <row r="3828" spans="1:6" x14ac:dyDescent="0.35">
      <c r="A3828" s="1" t="s">
        <v>307</v>
      </c>
      <c r="B3828">
        <v>2015</v>
      </c>
      <c r="C3828">
        <v>4</v>
      </c>
      <c r="D3828" t="s">
        <v>15</v>
      </c>
      <c r="E3828" t="s">
        <v>3</v>
      </c>
      <c r="F3828">
        <v>8</v>
      </c>
    </row>
    <row r="3829" spans="1:6" x14ac:dyDescent="0.35">
      <c r="A3829" s="1" t="s">
        <v>307</v>
      </c>
      <c r="B3829">
        <v>2015</v>
      </c>
      <c r="C3829">
        <v>4</v>
      </c>
      <c r="D3829" t="s">
        <v>15</v>
      </c>
      <c r="E3829" t="s">
        <v>4</v>
      </c>
      <c r="F3829">
        <v>38.1</v>
      </c>
    </row>
    <row r="3830" spans="1:6" x14ac:dyDescent="0.35">
      <c r="A3830" s="1" t="s">
        <v>307</v>
      </c>
      <c r="B3830">
        <v>2015</v>
      </c>
      <c r="C3830">
        <v>4</v>
      </c>
      <c r="D3830" t="s">
        <v>15</v>
      </c>
      <c r="E3830" t="s">
        <v>5</v>
      </c>
      <c r="F3830">
        <v>3</v>
      </c>
    </row>
    <row r="3831" spans="1:6" x14ac:dyDescent="0.35">
      <c r="A3831" s="1" t="s">
        <v>307</v>
      </c>
      <c r="B3831">
        <v>2015</v>
      </c>
      <c r="C3831">
        <v>4</v>
      </c>
      <c r="D3831" t="s">
        <v>15</v>
      </c>
      <c r="E3831" t="s">
        <v>6</v>
      </c>
      <c r="F3831">
        <v>0</v>
      </c>
    </row>
    <row r="3832" spans="1:6" x14ac:dyDescent="0.35">
      <c r="A3832" s="1" t="s">
        <v>307</v>
      </c>
      <c r="B3832">
        <v>2015</v>
      </c>
      <c r="C3832">
        <v>4</v>
      </c>
      <c r="D3832" t="s">
        <v>15</v>
      </c>
      <c r="E3832" t="s">
        <v>7</v>
      </c>
      <c r="F3832">
        <v>1</v>
      </c>
    </row>
    <row r="3833" spans="1:6" x14ac:dyDescent="0.35">
      <c r="A3833" s="1" t="s">
        <v>307</v>
      </c>
      <c r="B3833">
        <v>2015</v>
      </c>
      <c r="C3833">
        <v>4</v>
      </c>
      <c r="D3833" t="s">
        <v>15</v>
      </c>
      <c r="E3833" t="s">
        <v>8</v>
      </c>
      <c r="F3833">
        <v>3</v>
      </c>
    </row>
    <row r="3834" spans="1:6" x14ac:dyDescent="0.35">
      <c r="A3834" s="1" t="s">
        <v>308</v>
      </c>
      <c r="B3834">
        <v>2015</v>
      </c>
      <c r="C3834">
        <v>4</v>
      </c>
      <c r="D3834" t="s">
        <v>16</v>
      </c>
      <c r="E3834" t="s">
        <v>1</v>
      </c>
      <c r="F3834">
        <v>7</v>
      </c>
    </row>
    <row r="3835" spans="1:6" x14ac:dyDescent="0.35">
      <c r="A3835" s="1" t="s">
        <v>308</v>
      </c>
      <c r="B3835">
        <v>2015</v>
      </c>
      <c r="C3835">
        <v>4</v>
      </c>
      <c r="D3835" t="s">
        <v>16</v>
      </c>
      <c r="E3835" t="s">
        <v>2</v>
      </c>
      <c r="F3835">
        <v>6</v>
      </c>
    </row>
    <row r="3836" spans="1:6" x14ac:dyDescent="0.35">
      <c r="A3836" s="1" t="s">
        <v>308</v>
      </c>
      <c r="B3836">
        <v>2015</v>
      </c>
      <c r="C3836">
        <v>4</v>
      </c>
      <c r="D3836" t="s">
        <v>16</v>
      </c>
      <c r="E3836" t="s">
        <v>3</v>
      </c>
      <c r="F3836">
        <v>3</v>
      </c>
    </row>
    <row r="3837" spans="1:6" x14ac:dyDescent="0.35">
      <c r="A3837" s="1" t="s">
        <v>308</v>
      </c>
      <c r="B3837">
        <v>2015</v>
      </c>
      <c r="C3837">
        <v>4</v>
      </c>
      <c r="D3837" t="s">
        <v>16</v>
      </c>
      <c r="E3837" t="s">
        <v>4</v>
      </c>
      <c r="F3837">
        <v>37.6</v>
      </c>
    </row>
    <row r="3838" spans="1:6" x14ac:dyDescent="0.35">
      <c r="A3838" s="1" t="s">
        <v>308</v>
      </c>
      <c r="B3838">
        <v>2015</v>
      </c>
      <c r="C3838">
        <v>4</v>
      </c>
      <c r="D3838" t="s">
        <v>16</v>
      </c>
      <c r="E3838" t="s">
        <v>5</v>
      </c>
      <c r="F3838">
        <v>5</v>
      </c>
    </row>
    <row r="3839" spans="1:6" x14ac:dyDescent="0.35">
      <c r="A3839" s="1" t="s">
        <v>308</v>
      </c>
      <c r="B3839">
        <v>2015</v>
      </c>
      <c r="C3839">
        <v>4</v>
      </c>
      <c r="D3839" t="s">
        <v>16</v>
      </c>
      <c r="E3839" t="s">
        <v>6</v>
      </c>
      <c r="F3839">
        <v>0</v>
      </c>
    </row>
    <row r="3840" spans="1:6" x14ac:dyDescent="0.35">
      <c r="A3840" s="1" t="s">
        <v>308</v>
      </c>
      <c r="B3840">
        <v>2015</v>
      </c>
      <c r="C3840">
        <v>4</v>
      </c>
      <c r="D3840" t="s">
        <v>16</v>
      </c>
      <c r="E3840" t="s">
        <v>7</v>
      </c>
      <c r="F3840">
        <v>1</v>
      </c>
    </row>
    <row r="3841" spans="1:6" x14ac:dyDescent="0.35">
      <c r="A3841" s="1" t="s">
        <v>308</v>
      </c>
      <c r="B3841">
        <v>2015</v>
      </c>
      <c r="C3841">
        <v>4</v>
      </c>
      <c r="D3841" t="s">
        <v>16</v>
      </c>
      <c r="E3841" t="s">
        <v>8</v>
      </c>
      <c r="F3841">
        <v>1</v>
      </c>
    </row>
    <row r="3842" spans="1:6" x14ac:dyDescent="0.35">
      <c r="A3842" s="1" t="s">
        <v>309</v>
      </c>
      <c r="B3842">
        <v>2015</v>
      </c>
      <c r="C3842">
        <v>4</v>
      </c>
      <c r="D3842" t="s">
        <v>17</v>
      </c>
      <c r="E3842" t="s">
        <v>1</v>
      </c>
      <c r="F3842">
        <v>3</v>
      </c>
    </row>
    <row r="3843" spans="1:6" x14ac:dyDescent="0.35">
      <c r="A3843" s="1" t="s">
        <v>309</v>
      </c>
      <c r="B3843">
        <v>2015</v>
      </c>
      <c r="C3843">
        <v>4</v>
      </c>
      <c r="D3843" t="s">
        <v>17</v>
      </c>
      <c r="E3843" t="s">
        <v>2</v>
      </c>
      <c r="F3843">
        <v>0.78</v>
      </c>
    </row>
    <row r="3844" spans="1:6" x14ac:dyDescent="0.35">
      <c r="A3844" s="1" t="s">
        <v>309</v>
      </c>
      <c r="B3844">
        <v>2015</v>
      </c>
      <c r="C3844">
        <v>4</v>
      </c>
      <c r="D3844" t="s">
        <v>17</v>
      </c>
      <c r="E3844" t="s">
        <v>3</v>
      </c>
      <c r="F3844">
        <v>4</v>
      </c>
    </row>
    <row r="3845" spans="1:6" x14ac:dyDescent="0.35">
      <c r="A3845" s="1" t="s">
        <v>309</v>
      </c>
      <c r="B3845">
        <v>2015</v>
      </c>
      <c r="C3845">
        <v>4</v>
      </c>
      <c r="D3845" t="s">
        <v>17</v>
      </c>
      <c r="E3845" t="s">
        <v>4</v>
      </c>
      <c r="F3845">
        <v>43</v>
      </c>
    </row>
    <row r="3846" spans="1:6" x14ac:dyDescent="0.35">
      <c r="A3846" s="1" t="s">
        <v>309</v>
      </c>
      <c r="B3846">
        <v>2015</v>
      </c>
      <c r="C3846">
        <v>4</v>
      </c>
      <c r="D3846" t="s">
        <v>17</v>
      </c>
      <c r="E3846" t="s">
        <v>5</v>
      </c>
      <c r="F3846">
        <v>10</v>
      </c>
    </row>
    <row r="3847" spans="1:6" x14ac:dyDescent="0.35">
      <c r="A3847" s="1" t="s">
        <v>309</v>
      </c>
      <c r="B3847">
        <v>2015</v>
      </c>
      <c r="C3847">
        <v>4</v>
      </c>
      <c r="D3847" t="s">
        <v>17</v>
      </c>
      <c r="E3847" t="s">
        <v>6</v>
      </c>
      <c r="F3847">
        <v>0</v>
      </c>
    </row>
    <row r="3848" spans="1:6" x14ac:dyDescent="0.35">
      <c r="A3848" s="1" t="s">
        <v>309</v>
      </c>
      <c r="B3848">
        <v>2015</v>
      </c>
      <c r="C3848">
        <v>4</v>
      </c>
      <c r="D3848" t="s">
        <v>17</v>
      </c>
      <c r="E3848" t="s">
        <v>7</v>
      </c>
      <c r="F3848">
        <v>0</v>
      </c>
    </row>
    <row r="3849" spans="1:6" x14ac:dyDescent="0.35">
      <c r="A3849" s="1" t="s">
        <v>309</v>
      </c>
      <c r="B3849">
        <v>2015</v>
      </c>
      <c r="C3849">
        <v>4</v>
      </c>
      <c r="D3849" t="s">
        <v>17</v>
      </c>
      <c r="E3849" t="s">
        <v>8</v>
      </c>
      <c r="F3849">
        <v>10</v>
      </c>
    </row>
    <row r="3850" spans="1:6" x14ac:dyDescent="0.35">
      <c r="A3850" s="1" t="s">
        <v>310</v>
      </c>
      <c r="B3850">
        <v>2015</v>
      </c>
      <c r="C3850">
        <v>4</v>
      </c>
      <c r="D3850" t="s">
        <v>18</v>
      </c>
      <c r="E3850" t="s">
        <v>1</v>
      </c>
      <c r="F3850">
        <v>4.33</v>
      </c>
    </row>
    <row r="3851" spans="1:6" x14ac:dyDescent="0.35">
      <c r="A3851" s="1" t="s">
        <v>310</v>
      </c>
      <c r="B3851">
        <v>2015</v>
      </c>
      <c r="C3851">
        <v>4</v>
      </c>
      <c r="D3851" t="s">
        <v>18</v>
      </c>
      <c r="E3851" t="s">
        <v>2</v>
      </c>
      <c r="F3851">
        <v>4.67</v>
      </c>
    </row>
    <row r="3852" spans="1:6" x14ac:dyDescent="0.35">
      <c r="A3852" s="1" t="s">
        <v>310</v>
      </c>
      <c r="B3852">
        <v>2015</v>
      </c>
      <c r="C3852">
        <v>4</v>
      </c>
      <c r="D3852" t="s">
        <v>18</v>
      </c>
      <c r="E3852" t="s">
        <v>3</v>
      </c>
      <c r="F3852">
        <v>3.1</v>
      </c>
    </row>
    <row r="3853" spans="1:6" x14ac:dyDescent="0.35">
      <c r="A3853" s="1" t="s">
        <v>310</v>
      </c>
      <c r="B3853">
        <v>2015</v>
      </c>
      <c r="C3853">
        <v>4</v>
      </c>
      <c r="D3853" t="s">
        <v>18</v>
      </c>
      <c r="E3853" t="s">
        <v>4</v>
      </c>
      <c r="F3853">
        <v>15.2</v>
      </c>
    </row>
    <row r="3854" spans="1:6" x14ac:dyDescent="0.35">
      <c r="A3854" s="1" t="s">
        <v>310</v>
      </c>
      <c r="B3854">
        <v>2015</v>
      </c>
      <c r="C3854">
        <v>4</v>
      </c>
      <c r="D3854" t="s">
        <v>18</v>
      </c>
      <c r="E3854" t="s">
        <v>5</v>
      </c>
      <c r="F3854">
        <v>7</v>
      </c>
    </row>
    <row r="3855" spans="1:6" x14ac:dyDescent="0.35">
      <c r="A3855" s="1" t="s">
        <v>310</v>
      </c>
      <c r="B3855">
        <v>2015</v>
      </c>
      <c r="C3855">
        <v>4</v>
      </c>
      <c r="D3855" t="s">
        <v>18</v>
      </c>
      <c r="E3855" t="s">
        <v>6</v>
      </c>
      <c r="F3855">
        <v>0</v>
      </c>
    </row>
    <row r="3856" spans="1:6" x14ac:dyDescent="0.35">
      <c r="A3856" s="1" t="s">
        <v>310</v>
      </c>
      <c r="B3856">
        <v>2015</v>
      </c>
      <c r="C3856">
        <v>4</v>
      </c>
      <c r="D3856" t="s">
        <v>18</v>
      </c>
      <c r="E3856" t="s">
        <v>7</v>
      </c>
      <c r="F3856">
        <v>5</v>
      </c>
    </row>
    <row r="3857" spans="1:6" x14ac:dyDescent="0.35">
      <c r="A3857" s="1" t="s">
        <v>310</v>
      </c>
      <c r="B3857">
        <v>2015</v>
      </c>
      <c r="C3857">
        <v>4</v>
      </c>
      <c r="D3857" t="s">
        <v>18</v>
      </c>
      <c r="E3857" t="s">
        <v>8</v>
      </c>
      <c r="F3857">
        <v>6</v>
      </c>
    </row>
    <row r="3858" spans="1:6" x14ac:dyDescent="0.35">
      <c r="A3858" s="1" t="s">
        <v>311</v>
      </c>
      <c r="B3858">
        <v>2015</v>
      </c>
      <c r="C3858">
        <v>4</v>
      </c>
      <c r="D3858" t="s">
        <v>19</v>
      </c>
      <c r="E3858" t="s">
        <v>1</v>
      </c>
      <c r="F3858">
        <v>2</v>
      </c>
    </row>
    <row r="3859" spans="1:6" x14ac:dyDescent="0.35">
      <c r="A3859" s="1" t="s">
        <v>311</v>
      </c>
      <c r="B3859">
        <v>2015</v>
      </c>
      <c r="C3859">
        <v>4</v>
      </c>
      <c r="D3859" t="s">
        <v>19</v>
      </c>
      <c r="E3859" t="s">
        <v>2</v>
      </c>
      <c r="F3859">
        <v>0.43</v>
      </c>
    </row>
    <row r="3860" spans="1:6" x14ac:dyDescent="0.35">
      <c r="A3860" s="1" t="s">
        <v>311</v>
      </c>
      <c r="B3860">
        <v>2015</v>
      </c>
      <c r="C3860">
        <v>4</v>
      </c>
      <c r="D3860" t="s">
        <v>19</v>
      </c>
      <c r="E3860" t="s">
        <v>3</v>
      </c>
      <c r="F3860">
        <v>4.2</v>
      </c>
    </row>
    <row r="3861" spans="1:6" x14ac:dyDescent="0.35">
      <c r="A3861" s="1" t="s">
        <v>311</v>
      </c>
      <c r="B3861">
        <v>2015</v>
      </c>
      <c r="C3861">
        <v>4</v>
      </c>
      <c r="D3861" t="s">
        <v>19</v>
      </c>
      <c r="E3861" t="s">
        <v>4</v>
      </c>
      <c r="F3861">
        <v>27.6</v>
      </c>
    </row>
    <row r="3862" spans="1:6" x14ac:dyDescent="0.35">
      <c r="A3862" s="1" t="s">
        <v>311</v>
      </c>
      <c r="B3862">
        <v>2015</v>
      </c>
      <c r="C3862">
        <v>4</v>
      </c>
      <c r="D3862" t="s">
        <v>19</v>
      </c>
      <c r="E3862" t="s">
        <v>5</v>
      </c>
      <c r="F3862">
        <v>2</v>
      </c>
    </row>
    <row r="3863" spans="1:6" x14ac:dyDescent="0.35">
      <c r="A3863" s="1" t="s">
        <v>311</v>
      </c>
      <c r="B3863">
        <v>2015</v>
      </c>
      <c r="C3863">
        <v>4</v>
      </c>
      <c r="D3863" t="s">
        <v>19</v>
      </c>
      <c r="E3863" t="s">
        <v>6</v>
      </c>
      <c r="F3863">
        <v>0</v>
      </c>
    </row>
    <row r="3864" spans="1:6" x14ac:dyDescent="0.35">
      <c r="A3864" s="1" t="s">
        <v>311</v>
      </c>
      <c r="B3864">
        <v>2015</v>
      </c>
      <c r="C3864">
        <v>4</v>
      </c>
      <c r="D3864" t="s">
        <v>19</v>
      </c>
      <c r="E3864" t="s">
        <v>7</v>
      </c>
      <c r="F3864">
        <v>11</v>
      </c>
    </row>
    <row r="3865" spans="1:6" x14ac:dyDescent="0.35">
      <c r="A3865" s="1" t="s">
        <v>311</v>
      </c>
      <c r="B3865">
        <v>2015</v>
      </c>
      <c r="C3865">
        <v>4</v>
      </c>
      <c r="D3865" t="s">
        <v>19</v>
      </c>
      <c r="E3865" t="s">
        <v>8</v>
      </c>
      <c r="F3865">
        <v>3</v>
      </c>
    </row>
    <row r="3866" spans="1:6" x14ac:dyDescent="0.35">
      <c r="A3866" s="1" t="s">
        <v>312</v>
      </c>
      <c r="B3866">
        <v>2015</v>
      </c>
      <c r="C3866">
        <v>4</v>
      </c>
      <c r="D3866" t="s">
        <v>13</v>
      </c>
      <c r="E3866" t="s">
        <v>1</v>
      </c>
      <c r="F3866">
        <v>3</v>
      </c>
    </row>
    <row r="3867" spans="1:6" x14ac:dyDescent="0.35">
      <c r="A3867" s="1" t="s">
        <v>312</v>
      </c>
      <c r="B3867">
        <v>2015</v>
      </c>
      <c r="C3867">
        <v>4</v>
      </c>
      <c r="D3867" t="s">
        <v>13</v>
      </c>
      <c r="E3867" t="s">
        <v>2</v>
      </c>
      <c r="F3867">
        <v>8.7270000000000003</v>
      </c>
    </row>
    <row r="3868" spans="1:6" x14ac:dyDescent="0.35">
      <c r="A3868" s="1" t="s">
        <v>312</v>
      </c>
      <c r="B3868">
        <v>2015</v>
      </c>
      <c r="C3868">
        <v>4</v>
      </c>
      <c r="D3868" t="s">
        <v>13</v>
      </c>
      <c r="E3868" t="s">
        <v>3</v>
      </c>
      <c r="F3868">
        <v>2.6</v>
      </c>
    </row>
    <row r="3869" spans="1:6" x14ac:dyDescent="0.35">
      <c r="A3869" s="1" t="s">
        <v>312</v>
      </c>
      <c r="B3869">
        <v>2015</v>
      </c>
      <c r="C3869">
        <v>4</v>
      </c>
      <c r="D3869" t="s">
        <v>13</v>
      </c>
      <c r="E3869" t="s">
        <v>4</v>
      </c>
      <c r="F3869">
        <v>32.6</v>
      </c>
    </row>
    <row r="3870" spans="1:6" x14ac:dyDescent="0.35">
      <c r="A3870" s="1" t="s">
        <v>312</v>
      </c>
      <c r="B3870">
        <v>2015</v>
      </c>
      <c r="C3870">
        <v>4</v>
      </c>
      <c r="D3870" t="s">
        <v>13</v>
      </c>
      <c r="E3870" t="s">
        <v>5</v>
      </c>
      <c r="F3870">
        <v>7</v>
      </c>
    </row>
    <row r="3871" spans="1:6" x14ac:dyDescent="0.35">
      <c r="A3871" s="1" t="s">
        <v>312</v>
      </c>
      <c r="B3871">
        <v>2015</v>
      </c>
      <c r="C3871">
        <v>4</v>
      </c>
      <c r="D3871" t="s">
        <v>13</v>
      </c>
      <c r="E3871" t="s">
        <v>6</v>
      </c>
      <c r="F3871">
        <v>0</v>
      </c>
    </row>
    <row r="3872" spans="1:6" x14ac:dyDescent="0.35">
      <c r="A3872" s="1" t="s">
        <v>312</v>
      </c>
      <c r="B3872">
        <v>2015</v>
      </c>
      <c r="C3872">
        <v>4</v>
      </c>
      <c r="D3872" t="s">
        <v>13</v>
      </c>
      <c r="E3872" t="s">
        <v>7</v>
      </c>
      <c r="F3872">
        <v>3</v>
      </c>
    </row>
    <row r="3873" spans="1:6" x14ac:dyDescent="0.35">
      <c r="A3873" s="1" t="s">
        <v>312</v>
      </c>
      <c r="B3873">
        <v>2015</v>
      </c>
      <c r="C3873">
        <v>4</v>
      </c>
      <c r="D3873" t="s">
        <v>13</v>
      </c>
      <c r="E3873" t="s">
        <v>8</v>
      </c>
      <c r="F3873">
        <v>7</v>
      </c>
    </row>
    <row r="3874" spans="1:6" x14ac:dyDescent="0.35">
      <c r="A3874" s="1">
        <v>42009</v>
      </c>
      <c r="B3874">
        <v>2015</v>
      </c>
      <c r="C3874">
        <v>5</v>
      </c>
      <c r="D3874" t="s">
        <v>14</v>
      </c>
      <c r="E3874" t="s">
        <v>1</v>
      </c>
      <c r="F3874">
        <v>5.34</v>
      </c>
    </row>
    <row r="3875" spans="1:6" x14ac:dyDescent="0.35">
      <c r="A3875" s="1">
        <v>42009</v>
      </c>
      <c r="B3875">
        <v>2015</v>
      </c>
      <c r="C3875">
        <v>5</v>
      </c>
      <c r="D3875" t="s">
        <v>14</v>
      </c>
      <c r="E3875" t="s">
        <v>2</v>
      </c>
      <c r="F3875">
        <v>1.68</v>
      </c>
    </row>
    <row r="3876" spans="1:6" x14ac:dyDescent="0.35">
      <c r="A3876" s="1">
        <v>42009</v>
      </c>
      <c r="B3876">
        <v>2015</v>
      </c>
      <c r="C3876">
        <v>5</v>
      </c>
      <c r="D3876" t="s">
        <v>14</v>
      </c>
      <c r="E3876" t="s">
        <v>3</v>
      </c>
      <c r="F3876">
        <v>4.9400000000000004</v>
      </c>
    </row>
    <row r="3877" spans="1:6" x14ac:dyDescent="0.35">
      <c r="A3877" s="1">
        <v>42009</v>
      </c>
      <c r="B3877">
        <v>2015</v>
      </c>
      <c r="C3877">
        <v>5</v>
      </c>
      <c r="D3877" t="s">
        <v>14</v>
      </c>
      <c r="E3877" t="s">
        <v>4</v>
      </c>
      <c r="F3877">
        <v>11.4</v>
      </c>
    </row>
    <row r="3878" spans="1:6" x14ac:dyDescent="0.35">
      <c r="A3878" s="1">
        <v>42009</v>
      </c>
      <c r="B3878">
        <v>2015</v>
      </c>
      <c r="C3878">
        <v>5</v>
      </c>
      <c r="D3878" t="s">
        <v>14</v>
      </c>
      <c r="E3878" t="s">
        <v>5</v>
      </c>
      <c r="F3878">
        <v>4</v>
      </c>
    </row>
    <row r="3879" spans="1:6" x14ac:dyDescent="0.35">
      <c r="A3879" s="1">
        <v>42009</v>
      </c>
      <c r="B3879">
        <v>2015</v>
      </c>
      <c r="C3879">
        <v>5</v>
      </c>
      <c r="D3879" t="s">
        <v>14</v>
      </c>
      <c r="E3879" t="s">
        <v>6</v>
      </c>
      <c r="F3879">
        <v>0</v>
      </c>
    </row>
    <row r="3880" spans="1:6" x14ac:dyDescent="0.35">
      <c r="A3880" s="1">
        <v>42009</v>
      </c>
      <c r="B3880">
        <v>2015</v>
      </c>
      <c r="C3880">
        <v>5</v>
      </c>
      <c r="D3880" t="s">
        <v>14</v>
      </c>
      <c r="E3880" t="s">
        <v>7</v>
      </c>
      <c r="F3880">
        <v>0</v>
      </c>
    </row>
    <row r="3881" spans="1:6" x14ac:dyDescent="0.35">
      <c r="A3881" s="1">
        <v>42009</v>
      </c>
      <c r="B3881">
        <v>2015</v>
      </c>
      <c r="C3881">
        <v>5</v>
      </c>
      <c r="D3881" t="s">
        <v>14</v>
      </c>
      <c r="E3881" t="s">
        <v>8</v>
      </c>
      <c r="F3881">
        <v>4.7</v>
      </c>
    </row>
    <row r="3882" spans="1:6" x14ac:dyDescent="0.35">
      <c r="A3882" s="1">
        <v>42040</v>
      </c>
      <c r="B3882">
        <v>2015</v>
      </c>
      <c r="C3882">
        <v>5</v>
      </c>
      <c r="D3882" t="s">
        <v>15</v>
      </c>
      <c r="E3882" t="s">
        <v>1</v>
      </c>
      <c r="F3882">
        <v>5</v>
      </c>
    </row>
    <row r="3883" spans="1:6" x14ac:dyDescent="0.35">
      <c r="A3883" s="1">
        <v>42040</v>
      </c>
      <c r="B3883">
        <v>2015</v>
      </c>
      <c r="C3883">
        <v>5</v>
      </c>
      <c r="D3883" t="s">
        <v>15</v>
      </c>
      <c r="E3883" t="s">
        <v>2</v>
      </c>
      <c r="F3883">
        <v>3.66</v>
      </c>
    </row>
    <row r="3884" spans="1:6" x14ac:dyDescent="0.35">
      <c r="A3884" s="1">
        <v>42040</v>
      </c>
      <c r="B3884">
        <v>2015</v>
      </c>
      <c r="C3884">
        <v>5</v>
      </c>
      <c r="D3884" t="s">
        <v>15</v>
      </c>
      <c r="E3884" t="s">
        <v>3</v>
      </c>
      <c r="F3884">
        <v>3</v>
      </c>
    </row>
    <row r="3885" spans="1:6" x14ac:dyDescent="0.35">
      <c r="A3885" s="1">
        <v>42040</v>
      </c>
      <c r="B3885">
        <v>2015</v>
      </c>
      <c r="C3885">
        <v>5</v>
      </c>
      <c r="D3885" t="s">
        <v>15</v>
      </c>
      <c r="E3885" t="s">
        <v>4</v>
      </c>
      <c r="F3885">
        <v>47.8</v>
      </c>
    </row>
    <row r="3886" spans="1:6" x14ac:dyDescent="0.35">
      <c r="A3886" s="1">
        <v>42040</v>
      </c>
      <c r="B3886">
        <v>2015</v>
      </c>
      <c r="C3886">
        <v>5</v>
      </c>
      <c r="D3886" t="s">
        <v>15</v>
      </c>
      <c r="E3886" t="s">
        <v>5</v>
      </c>
      <c r="F3886">
        <v>6</v>
      </c>
    </row>
    <row r="3887" spans="1:6" x14ac:dyDescent="0.35">
      <c r="A3887" s="1">
        <v>42040</v>
      </c>
      <c r="B3887">
        <v>2015</v>
      </c>
      <c r="C3887">
        <v>5</v>
      </c>
      <c r="D3887" t="s">
        <v>15</v>
      </c>
      <c r="E3887" t="s">
        <v>6</v>
      </c>
      <c r="F3887">
        <v>2</v>
      </c>
    </row>
    <row r="3888" spans="1:6" x14ac:dyDescent="0.35">
      <c r="A3888" s="1">
        <v>42040</v>
      </c>
      <c r="B3888">
        <v>2015</v>
      </c>
      <c r="C3888">
        <v>5</v>
      </c>
      <c r="D3888" t="s">
        <v>15</v>
      </c>
      <c r="E3888" t="s">
        <v>7</v>
      </c>
      <c r="F3888">
        <v>0</v>
      </c>
    </row>
    <row r="3889" spans="1:6" x14ac:dyDescent="0.35">
      <c r="A3889" s="1">
        <v>42040</v>
      </c>
      <c r="B3889">
        <v>2015</v>
      </c>
      <c r="C3889">
        <v>5</v>
      </c>
      <c r="D3889" t="s">
        <v>15</v>
      </c>
      <c r="E3889" t="s">
        <v>8</v>
      </c>
      <c r="F3889">
        <v>5</v>
      </c>
    </row>
    <row r="3890" spans="1:6" x14ac:dyDescent="0.35">
      <c r="A3890" s="1">
        <v>42068</v>
      </c>
      <c r="B3890">
        <v>2015</v>
      </c>
      <c r="C3890">
        <v>5</v>
      </c>
      <c r="D3890" t="s">
        <v>16</v>
      </c>
      <c r="E3890" t="s">
        <v>1</v>
      </c>
      <c r="F3890">
        <v>6.67</v>
      </c>
    </row>
    <row r="3891" spans="1:6" x14ac:dyDescent="0.35">
      <c r="A3891" s="1">
        <v>42068</v>
      </c>
      <c r="B3891">
        <v>2015</v>
      </c>
      <c r="C3891">
        <v>5</v>
      </c>
      <c r="D3891" t="s">
        <v>16</v>
      </c>
      <c r="E3891" t="s">
        <v>2</v>
      </c>
      <c r="F3891">
        <v>1.0660000000000001</v>
      </c>
    </row>
    <row r="3892" spans="1:6" x14ac:dyDescent="0.35">
      <c r="A3892" s="1">
        <v>42068</v>
      </c>
      <c r="B3892">
        <v>2015</v>
      </c>
      <c r="C3892">
        <v>5</v>
      </c>
      <c r="D3892" t="s">
        <v>16</v>
      </c>
      <c r="E3892" t="s">
        <v>3</v>
      </c>
      <c r="F3892">
        <v>2.1</v>
      </c>
    </row>
    <row r="3893" spans="1:6" x14ac:dyDescent="0.35">
      <c r="A3893" s="1">
        <v>42068</v>
      </c>
      <c r="B3893">
        <v>2015</v>
      </c>
      <c r="C3893">
        <v>5</v>
      </c>
      <c r="D3893" t="s">
        <v>16</v>
      </c>
      <c r="E3893" t="s">
        <v>4</v>
      </c>
      <c r="F3893">
        <v>19.2</v>
      </c>
    </row>
    <row r="3894" spans="1:6" x14ac:dyDescent="0.35">
      <c r="A3894" s="1">
        <v>42068</v>
      </c>
      <c r="B3894">
        <v>2015</v>
      </c>
      <c r="C3894">
        <v>5</v>
      </c>
      <c r="D3894" t="s">
        <v>16</v>
      </c>
      <c r="E3894" t="s">
        <v>5</v>
      </c>
      <c r="F3894">
        <v>4</v>
      </c>
    </row>
    <row r="3895" spans="1:6" x14ac:dyDescent="0.35">
      <c r="A3895" s="1">
        <v>42068</v>
      </c>
      <c r="B3895">
        <v>2015</v>
      </c>
      <c r="C3895">
        <v>5</v>
      </c>
      <c r="D3895" t="s">
        <v>16</v>
      </c>
      <c r="E3895" t="s">
        <v>6</v>
      </c>
      <c r="F3895">
        <v>0</v>
      </c>
    </row>
    <row r="3896" spans="1:6" x14ac:dyDescent="0.35">
      <c r="A3896" s="1">
        <v>42068</v>
      </c>
      <c r="B3896">
        <v>2015</v>
      </c>
      <c r="C3896">
        <v>5</v>
      </c>
      <c r="D3896" t="s">
        <v>16</v>
      </c>
      <c r="E3896" t="s">
        <v>7</v>
      </c>
      <c r="F3896">
        <v>1</v>
      </c>
    </row>
    <row r="3897" spans="1:6" x14ac:dyDescent="0.35">
      <c r="A3897" s="1">
        <v>42068</v>
      </c>
      <c r="B3897">
        <v>2015</v>
      </c>
      <c r="C3897">
        <v>5</v>
      </c>
      <c r="D3897" t="s">
        <v>16</v>
      </c>
      <c r="E3897" t="s">
        <v>8</v>
      </c>
      <c r="F3897">
        <v>6</v>
      </c>
    </row>
    <row r="3898" spans="1:6" x14ac:dyDescent="0.35">
      <c r="A3898" s="1">
        <v>42099</v>
      </c>
      <c r="B3898">
        <v>2015</v>
      </c>
      <c r="C3898">
        <v>5</v>
      </c>
      <c r="D3898" t="s">
        <v>17</v>
      </c>
      <c r="E3898" t="s">
        <v>1</v>
      </c>
      <c r="F3898">
        <v>4</v>
      </c>
    </row>
    <row r="3899" spans="1:6" x14ac:dyDescent="0.35">
      <c r="A3899" s="1">
        <v>42099</v>
      </c>
      <c r="B3899">
        <v>2015</v>
      </c>
      <c r="C3899">
        <v>5</v>
      </c>
      <c r="D3899" t="s">
        <v>17</v>
      </c>
      <c r="E3899" t="s">
        <v>2</v>
      </c>
      <c r="F3899">
        <v>4.7229999999999999</v>
      </c>
    </row>
    <row r="3900" spans="1:6" x14ac:dyDescent="0.35">
      <c r="A3900" s="1">
        <v>42099</v>
      </c>
      <c r="B3900">
        <v>2015</v>
      </c>
      <c r="C3900">
        <v>5</v>
      </c>
      <c r="D3900" t="s">
        <v>17</v>
      </c>
      <c r="E3900" t="s">
        <v>3</v>
      </c>
      <c r="F3900">
        <v>8.6</v>
      </c>
    </row>
    <row r="3901" spans="1:6" x14ac:dyDescent="0.35">
      <c r="A3901" s="1">
        <v>42099</v>
      </c>
      <c r="B3901">
        <v>2015</v>
      </c>
      <c r="C3901">
        <v>5</v>
      </c>
      <c r="D3901" t="s">
        <v>17</v>
      </c>
      <c r="E3901" t="s">
        <v>4</v>
      </c>
      <c r="F3901">
        <v>36</v>
      </c>
    </row>
    <row r="3902" spans="1:6" x14ac:dyDescent="0.35">
      <c r="A3902" s="1">
        <v>42099</v>
      </c>
      <c r="B3902">
        <v>2015</v>
      </c>
      <c r="C3902">
        <v>5</v>
      </c>
      <c r="D3902" t="s">
        <v>17</v>
      </c>
      <c r="E3902" t="s">
        <v>5</v>
      </c>
      <c r="F3902">
        <v>5</v>
      </c>
    </row>
    <row r="3903" spans="1:6" x14ac:dyDescent="0.35">
      <c r="A3903" s="1">
        <v>42099</v>
      </c>
      <c r="B3903">
        <v>2015</v>
      </c>
      <c r="C3903">
        <v>5</v>
      </c>
      <c r="D3903" t="s">
        <v>17</v>
      </c>
      <c r="E3903" t="s">
        <v>6</v>
      </c>
      <c r="F3903">
        <v>1</v>
      </c>
    </row>
    <row r="3904" spans="1:6" x14ac:dyDescent="0.35">
      <c r="A3904" s="1">
        <v>42099</v>
      </c>
      <c r="B3904">
        <v>2015</v>
      </c>
      <c r="C3904">
        <v>5</v>
      </c>
      <c r="D3904" t="s">
        <v>17</v>
      </c>
      <c r="E3904" t="s">
        <v>7</v>
      </c>
      <c r="F3904">
        <v>10</v>
      </c>
    </row>
    <row r="3905" spans="1:6" x14ac:dyDescent="0.35">
      <c r="A3905" s="1">
        <v>42099</v>
      </c>
      <c r="B3905">
        <v>2015</v>
      </c>
      <c r="C3905">
        <v>5</v>
      </c>
      <c r="D3905" t="s">
        <v>17</v>
      </c>
      <c r="E3905" t="s">
        <v>8</v>
      </c>
      <c r="F3905">
        <v>3.3</v>
      </c>
    </row>
    <row r="3906" spans="1:6" x14ac:dyDescent="0.35">
      <c r="A3906" s="1">
        <v>42129</v>
      </c>
      <c r="B3906">
        <v>2015</v>
      </c>
      <c r="C3906">
        <v>5</v>
      </c>
      <c r="D3906" t="s">
        <v>18</v>
      </c>
      <c r="E3906" t="s">
        <v>1</v>
      </c>
      <c r="F3906">
        <v>3.34</v>
      </c>
    </row>
    <row r="3907" spans="1:6" x14ac:dyDescent="0.35">
      <c r="A3907" s="1">
        <v>42129</v>
      </c>
      <c r="B3907">
        <v>2015</v>
      </c>
      <c r="C3907">
        <v>5</v>
      </c>
      <c r="D3907" t="s">
        <v>18</v>
      </c>
      <c r="E3907" t="s">
        <v>2</v>
      </c>
      <c r="F3907">
        <v>3.4620000000000002</v>
      </c>
    </row>
    <row r="3908" spans="1:6" x14ac:dyDescent="0.35">
      <c r="A3908" s="1">
        <v>42129</v>
      </c>
      <c r="B3908">
        <v>2015</v>
      </c>
      <c r="C3908">
        <v>5</v>
      </c>
      <c r="D3908" t="s">
        <v>18</v>
      </c>
      <c r="E3908" t="s">
        <v>3</v>
      </c>
      <c r="F3908">
        <v>2</v>
      </c>
    </row>
    <row r="3909" spans="1:6" x14ac:dyDescent="0.35">
      <c r="A3909" s="1">
        <v>42129</v>
      </c>
      <c r="B3909">
        <v>2015</v>
      </c>
      <c r="C3909">
        <v>5</v>
      </c>
      <c r="D3909" t="s">
        <v>18</v>
      </c>
      <c r="E3909" t="s">
        <v>4</v>
      </c>
      <c r="F3909">
        <v>19</v>
      </c>
    </row>
    <row r="3910" spans="1:6" x14ac:dyDescent="0.35">
      <c r="A3910" s="1">
        <v>42129</v>
      </c>
      <c r="B3910">
        <v>2015</v>
      </c>
      <c r="C3910">
        <v>5</v>
      </c>
      <c r="D3910" t="s">
        <v>18</v>
      </c>
      <c r="E3910" t="s">
        <v>5</v>
      </c>
      <c r="F3910">
        <v>6</v>
      </c>
    </row>
    <row r="3911" spans="1:6" x14ac:dyDescent="0.35">
      <c r="A3911" s="1">
        <v>42129</v>
      </c>
      <c r="B3911">
        <v>2015</v>
      </c>
      <c r="C3911">
        <v>5</v>
      </c>
      <c r="D3911" t="s">
        <v>18</v>
      </c>
      <c r="E3911" t="s">
        <v>6</v>
      </c>
      <c r="F3911">
        <v>0</v>
      </c>
    </row>
    <row r="3912" spans="1:6" x14ac:dyDescent="0.35">
      <c r="A3912" s="1">
        <v>42129</v>
      </c>
      <c r="B3912">
        <v>2015</v>
      </c>
      <c r="C3912">
        <v>5</v>
      </c>
      <c r="D3912" t="s">
        <v>18</v>
      </c>
      <c r="E3912" t="s">
        <v>7</v>
      </c>
      <c r="F3912">
        <v>5</v>
      </c>
    </row>
    <row r="3913" spans="1:6" x14ac:dyDescent="0.35">
      <c r="A3913" s="1">
        <v>42129</v>
      </c>
      <c r="B3913">
        <v>2015</v>
      </c>
      <c r="C3913">
        <v>5</v>
      </c>
      <c r="D3913" t="s">
        <v>18</v>
      </c>
      <c r="E3913" t="s">
        <v>8</v>
      </c>
      <c r="F3913">
        <v>2.5</v>
      </c>
    </row>
    <row r="3914" spans="1:6" x14ac:dyDescent="0.35">
      <c r="A3914" s="1">
        <v>42160</v>
      </c>
      <c r="B3914">
        <v>2015</v>
      </c>
      <c r="C3914">
        <v>5</v>
      </c>
      <c r="D3914" t="s">
        <v>19</v>
      </c>
      <c r="E3914" t="s">
        <v>1</v>
      </c>
      <c r="F3914">
        <v>4.66</v>
      </c>
    </row>
    <row r="3915" spans="1:6" x14ac:dyDescent="0.35">
      <c r="A3915" s="1">
        <v>42160</v>
      </c>
      <c r="B3915">
        <v>2015</v>
      </c>
      <c r="C3915">
        <v>5</v>
      </c>
      <c r="D3915" t="s">
        <v>19</v>
      </c>
      <c r="E3915" t="s">
        <v>2</v>
      </c>
      <c r="F3915">
        <v>6.4969999999999999</v>
      </c>
    </row>
    <row r="3916" spans="1:6" x14ac:dyDescent="0.35">
      <c r="A3916" s="1">
        <v>42160</v>
      </c>
      <c r="B3916">
        <v>2015</v>
      </c>
      <c r="C3916">
        <v>5</v>
      </c>
      <c r="D3916" t="s">
        <v>19</v>
      </c>
      <c r="E3916" t="s">
        <v>3</v>
      </c>
      <c r="F3916">
        <v>2</v>
      </c>
    </row>
    <row r="3917" spans="1:6" x14ac:dyDescent="0.35">
      <c r="A3917" s="1">
        <v>42160</v>
      </c>
      <c r="B3917">
        <v>2015</v>
      </c>
      <c r="C3917">
        <v>5</v>
      </c>
      <c r="D3917" t="s">
        <v>19</v>
      </c>
      <c r="E3917" t="s">
        <v>4</v>
      </c>
      <c r="F3917">
        <v>40.200000000000003</v>
      </c>
    </row>
    <row r="3918" spans="1:6" x14ac:dyDescent="0.35">
      <c r="A3918" s="1">
        <v>42160</v>
      </c>
      <c r="B3918">
        <v>2015</v>
      </c>
      <c r="C3918">
        <v>5</v>
      </c>
      <c r="D3918" t="s">
        <v>19</v>
      </c>
      <c r="E3918" t="s">
        <v>5</v>
      </c>
      <c r="F3918">
        <v>11</v>
      </c>
    </row>
    <row r="3919" spans="1:6" x14ac:dyDescent="0.35">
      <c r="A3919" s="1">
        <v>42160</v>
      </c>
      <c r="B3919">
        <v>2015</v>
      </c>
      <c r="C3919">
        <v>5</v>
      </c>
      <c r="D3919" t="s">
        <v>19</v>
      </c>
      <c r="E3919" t="s">
        <v>6</v>
      </c>
      <c r="F3919">
        <v>0</v>
      </c>
    </row>
    <row r="3920" spans="1:6" x14ac:dyDescent="0.35">
      <c r="A3920" s="1">
        <v>42160</v>
      </c>
      <c r="B3920">
        <v>2015</v>
      </c>
      <c r="C3920">
        <v>5</v>
      </c>
      <c r="D3920" t="s">
        <v>19</v>
      </c>
      <c r="E3920" t="s">
        <v>7</v>
      </c>
      <c r="F3920">
        <v>0</v>
      </c>
    </row>
    <row r="3921" spans="1:6" x14ac:dyDescent="0.35">
      <c r="A3921" s="1">
        <v>42160</v>
      </c>
      <c r="B3921">
        <v>2015</v>
      </c>
      <c r="C3921">
        <v>5</v>
      </c>
      <c r="D3921" t="s">
        <v>19</v>
      </c>
      <c r="E3921" t="s">
        <v>8</v>
      </c>
      <c r="F3921">
        <v>6</v>
      </c>
    </row>
    <row r="3922" spans="1:6" x14ac:dyDescent="0.35">
      <c r="A3922" s="1">
        <v>42190</v>
      </c>
      <c r="B3922">
        <v>2015</v>
      </c>
      <c r="C3922">
        <v>5</v>
      </c>
      <c r="D3922" t="s">
        <v>13</v>
      </c>
      <c r="E3922" t="s">
        <v>1</v>
      </c>
      <c r="F3922">
        <v>2</v>
      </c>
    </row>
    <row r="3923" spans="1:6" x14ac:dyDescent="0.35">
      <c r="A3923" s="1">
        <v>42190</v>
      </c>
      <c r="B3923">
        <v>2015</v>
      </c>
      <c r="C3923">
        <v>5</v>
      </c>
      <c r="D3923" t="s">
        <v>13</v>
      </c>
      <c r="E3923" t="s">
        <v>2</v>
      </c>
      <c r="F3923">
        <v>3.34</v>
      </c>
    </row>
    <row r="3924" spans="1:6" x14ac:dyDescent="0.35">
      <c r="A3924" s="1">
        <v>42190</v>
      </c>
      <c r="B3924">
        <v>2015</v>
      </c>
      <c r="C3924">
        <v>5</v>
      </c>
      <c r="D3924" t="s">
        <v>13</v>
      </c>
      <c r="E3924" t="s">
        <v>3</v>
      </c>
      <c r="F3924">
        <v>2</v>
      </c>
    </row>
    <row r="3925" spans="1:6" x14ac:dyDescent="0.35">
      <c r="A3925" s="1">
        <v>42190</v>
      </c>
      <c r="B3925">
        <v>2015</v>
      </c>
      <c r="C3925">
        <v>5</v>
      </c>
      <c r="D3925" t="s">
        <v>13</v>
      </c>
      <c r="E3925" t="s">
        <v>4</v>
      </c>
      <c r="F3925">
        <v>21</v>
      </c>
    </row>
    <row r="3926" spans="1:6" x14ac:dyDescent="0.35">
      <c r="A3926" s="1">
        <v>42190</v>
      </c>
      <c r="B3926">
        <v>2015</v>
      </c>
      <c r="C3926">
        <v>5</v>
      </c>
      <c r="D3926" t="s">
        <v>13</v>
      </c>
      <c r="E3926" t="s">
        <v>5</v>
      </c>
      <c r="F3926">
        <v>4</v>
      </c>
    </row>
    <row r="3927" spans="1:6" x14ac:dyDescent="0.35">
      <c r="A3927" s="1">
        <v>42190</v>
      </c>
      <c r="B3927">
        <v>2015</v>
      </c>
      <c r="C3927">
        <v>5</v>
      </c>
      <c r="D3927" t="s">
        <v>13</v>
      </c>
      <c r="E3927" t="s">
        <v>6</v>
      </c>
      <c r="F3927">
        <v>1</v>
      </c>
    </row>
    <row r="3928" spans="1:6" x14ac:dyDescent="0.35">
      <c r="A3928" s="1">
        <v>42190</v>
      </c>
      <c r="B3928">
        <v>2015</v>
      </c>
      <c r="C3928">
        <v>5</v>
      </c>
      <c r="D3928" t="s">
        <v>13</v>
      </c>
      <c r="E3928" t="s">
        <v>7</v>
      </c>
      <c r="F3928">
        <v>5</v>
      </c>
    </row>
    <row r="3929" spans="1:6" x14ac:dyDescent="0.35">
      <c r="A3929" s="1">
        <v>42190</v>
      </c>
      <c r="B3929">
        <v>2015</v>
      </c>
      <c r="C3929">
        <v>5</v>
      </c>
      <c r="D3929" t="s">
        <v>13</v>
      </c>
      <c r="E3929" t="s">
        <v>8</v>
      </c>
      <c r="F3929">
        <v>10</v>
      </c>
    </row>
    <row r="3930" spans="1:6" x14ac:dyDescent="0.35">
      <c r="A3930" s="1">
        <v>42221</v>
      </c>
      <c r="B3930">
        <v>2015</v>
      </c>
      <c r="C3930">
        <v>5</v>
      </c>
      <c r="D3930" t="s">
        <v>14</v>
      </c>
      <c r="E3930" t="s">
        <v>1</v>
      </c>
      <c r="F3930">
        <v>1</v>
      </c>
    </row>
    <row r="3931" spans="1:6" x14ac:dyDescent="0.35">
      <c r="A3931" s="1">
        <v>42221</v>
      </c>
      <c r="B3931">
        <v>2015</v>
      </c>
      <c r="C3931">
        <v>5</v>
      </c>
      <c r="D3931" t="s">
        <v>14</v>
      </c>
      <c r="E3931" t="s">
        <v>2</v>
      </c>
      <c r="F3931">
        <v>6.34</v>
      </c>
    </row>
    <row r="3932" spans="1:6" x14ac:dyDescent="0.35">
      <c r="A3932" s="1">
        <v>42221</v>
      </c>
      <c r="B3932">
        <v>2015</v>
      </c>
      <c r="C3932">
        <v>5</v>
      </c>
      <c r="D3932" t="s">
        <v>14</v>
      </c>
      <c r="E3932" t="s">
        <v>3</v>
      </c>
      <c r="F3932">
        <v>5</v>
      </c>
    </row>
    <row r="3933" spans="1:6" x14ac:dyDescent="0.35">
      <c r="A3933" s="1">
        <v>42221</v>
      </c>
      <c r="B3933">
        <v>2015</v>
      </c>
      <c r="C3933">
        <v>5</v>
      </c>
      <c r="D3933" t="s">
        <v>14</v>
      </c>
      <c r="E3933" t="s">
        <v>4</v>
      </c>
      <c r="F3933">
        <v>16</v>
      </c>
    </row>
    <row r="3934" spans="1:6" x14ac:dyDescent="0.35">
      <c r="A3934" s="1">
        <v>42221</v>
      </c>
      <c r="B3934">
        <v>2015</v>
      </c>
      <c r="C3934">
        <v>5</v>
      </c>
      <c r="D3934" t="s">
        <v>14</v>
      </c>
      <c r="E3934" t="s">
        <v>5</v>
      </c>
      <c r="F3934">
        <v>8</v>
      </c>
    </row>
    <row r="3935" spans="1:6" x14ac:dyDescent="0.35">
      <c r="A3935" s="1">
        <v>42221</v>
      </c>
      <c r="B3935">
        <v>2015</v>
      </c>
      <c r="C3935">
        <v>5</v>
      </c>
      <c r="D3935" t="s">
        <v>14</v>
      </c>
      <c r="E3935" t="s">
        <v>6</v>
      </c>
      <c r="F3935">
        <v>0</v>
      </c>
    </row>
    <row r="3936" spans="1:6" x14ac:dyDescent="0.35">
      <c r="A3936" s="1">
        <v>42221</v>
      </c>
      <c r="B3936">
        <v>2015</v>
      </c>
      <c r="C3936">
        <v>5</v>
      </c>
      <c r="D3936" t="s">
        <v>14</v>
      </c>
      <c r="E3936" t="s">
        <v>7</v>
      </c>
      <c r="F3936">
        <v>4</v>
      </c>
    </row>
    <row r="3937" spans="1:6" x14ac:dyDescent="0.35">
      <c r="A3937" s="1">
        <v>42221</v>
      </c>
      <c r="B3937">
        <v>2015</v>
      </c>
      <c r="C3937">
        <v>5</v>
      </c>
      <c r="D3937" t="s">
        <v>14</v>
      </c>
      <c r="E3937" t="s">
        <v>8</v>
      </c>
      <c r="F3937">
        <v>1</v>
      </c>
    </row>
    <row r="3938" spans="1:6" x14ac:dyDescent="0.35">
      <c r="A3938" s="1">
        <v>42252</v>
      </c>
      <c r="B3938">
        <v>2015</v>
      </c>
      <c r="C3938">
        <v>5</v>
      </c>
      <c r="D3938" t="s">
        <v>15</v>
      </c>
      <c r="E3938" t="s">
        <v>1</v>
      </c>
      <c r="F3938">
        <v>3.66</v>
      </c>
    </row>
    <row r="3939" spans="1:6" x14ac:dyDescent="0.35">
      <c r="A3939" s="1">
        <v>42252</v>
      </c>
      <c r="B3939">
        <v>2015</v>
      </c>
      <c r="C3939">
        <v>5</v>
      </c>
      <c r="D3939" t="s">
        <v>15</v>
      </c>
      <c r="E3939" t="s">
        <v>2</v>
      </c>
      <c r="F3939">
        <v>4.34</v>
      </c>
    </row>
    <row r="3940" spans="1:6" x14ac:dyDescent="0.35">
      <c r="A3940" s="1">
        <v>42252</v>
      </c>
      <c r="B3940">
        <v>2015</v>
      </c>
      <c r="C3940">
        <v>5</v>
      </c>
      <c r="D3940" t="s">
        <v>15</v>
      </c>
      <c r="E3940" t="s">
        <v>3</v>
      </c>
      <c r="F3940">
        <v>7.4</v>
      </c>
    </row>
    <row r="3941" spans="1:6" x14ac:dyDescent="0.35">
      <c r="A3941" s="1">
        <v>42252</v>
      </c>
      <c r="B3941">
        <v>2015</v>
      </c>
      <c r="C3941">
        <v>5</v>
      </c>
      <c r="D3941" t="s">
        <v>15</v>
      </c>
      <c r="E3941" t="s">
        <v>4</v>
      </c>
      <c r="F3941">
        <v>21</v>
      </c>
    </row>
    <row r="3942" spans="1:6" x14ac:dyDescent="0.35">
      <c r="A3942" s="1">
        <v>42252</v>
      </c>
      <c r="B3942">
        <v>2015</v>
      </c>
      <c r="C3942">
        <v>5</v>
      </c>
      <c r="D3942" t="s">
        <v>15</v>
      </c>
      <c r="E3942" t="s">
        <v>5</v>
      </c>
      <c r="F3942">
        <v>11</v>
      </c>
    </row>
    <row r="3943" spans="1:6" x14ac:dyDescent="0.35">
      <c r="A3943" s="1">
        <v>42252</v>
      </c>
      <c r="B3943">
        <v>2015</v>
      </c>
      <c r="C3943">
        <v>5</v>
      </c>
      <c r="D3943" t="s">
        <v>15</v>
      </c>
      <c r="E3943" t="s">
        <v>6</v>
      </c>
      <c r="F3943">
        <v>1</v>
      </c>
    </row>
    <row r="3944" spans="1:6" x14ac:dyDescent="0.35">
      <c r="A3944" s="1">
        <v>42252</v>
      </c>
      <c r="B3944">
        <v>2015</v>
      </c>
      <c r="C3944">
        <v>5</v>
      </c>
      <c r="D3944" t="s">
        <v>15</v>
      </c>
      <c r="E3944" t="s">
        <v>7</v>
      </c>
      <c r="F3944">
        <v>1</v>
      </c>
    </row>
    <row r="3945" spans="1:6" x14ac:dyDescent="0.35">
      <c r="A3945" s="1">
        <v>42252</v>
      </c>
      <c r="B3945">
        <v>2015</v>
      </c>
      <c r="C3945">
        <v>5</v>
      </c>
      <c r="D3945" t="s">
        <v>15</v>
      </c>
      <c r="E3945" t="s">
        <v>8</v>
      </c>
      <c r="F3945">
        <v>6</v>
      </c>
    </row>
    <row r="3946" spans="1:6" x14ac:dyDescent="0.35">
      <c r="A3946" s="1">
        <v>42282</v>
      </c>
      <c r="B3946">
        <v>2015</v>
      </c>
      <c r="C3946">
        <v>5</v>
      </c>
      <c r="D3946" t="s">
        <v>16</v>
      </c>
      <c r="E3946" t="s">
        <v>1</v>
      </c>
      <c r="F3946">
        <v>3.34</v>
      </c>
    </row>
    <row r="3947" spans="1:6" x14ac:dyDescent="0.35">
      <c r="A3947" s="1">
        <v>42282</v>
      </c>
      <c r="B3947">
        <v>2015</v>
      </c>
      <c r="C3947">
        <v>5</v>
      </c>
      <c r="D3947" t="s">
        <v>16</v>
      </c>
      <c r="E3947" t="s">
        <v>2</v>
      </c>
      <c r="F3947">
        <v>5.4269999999999996</v>
      </c>
    </row>
    <row r="3948" spans="1:6" x14ac:dyDescent="0.35">
      <c r="A3948" s="1">
        <v>42282</v>
      </c>
      <c r="B3948">
        <v>2015</v>
      </c>
      <c r="C3948">
        <v>5</v>
      </c>
      <c r="D3948" t="s">
        <v>16</v>
      </c>
      <c r="E3948" t="s">
        <v>3</v>
      </c>
      <c r="F3948">
        <v>3.8</v>
      </c>
    </row>
    <row r="3949" spans="1:6" x14ac:dyDescent="0.35">
      <c r="A3949" s="1">
        <v>42282</v>
      </c>
      <c r="B3949">
        <v>2015</v>
      </c>
      <c r="C3949">
        <v>5</v>
      </c>
      <c r="D3949" t="s">
        <v>16</v>
      </c>
      <c r="E3949" t="s">
        <v>4</v>
      </c>
      <c r="F3949">
        <v>13</v>
      </c>
    </row>
    <row r="3950" spans="1:6" x14ac:dyDescent="0.35">
      <c r="A3950" s="1">
        <v>42282</v>
      </c>
      <c r="B3950">
        <v>2015</v>
      </c>
      <c r="C3950">
        <v>5</v>
      </c>
      <c r="D3950" t="s">
        <v>16</v>
      </c>
      <c r="E3950" t="s">
        <v>5</v>
      </c>
      <c r="F3950">
        <v>3</v>
      </c>
    </row>
    <row r="3951" spans="1:6" x14ac:dyDescent="0.35">
      <c r="A3951" s="1">
        <v>42282</v>
      </c>
      <c r="B3951">
        <v>2015</v>
      </c>
      <c r="C3951">
        <v>5</v>
      </c>
      <c r="D3951" t="s">
        <v>16</v>
      </c>
      <c r="E3951" t="s">
        <v>6</v>
      </c>
      <c r="F3951">
        <v>0</v>
      </c>
    </row>
    <row r="3952" spans="1:6" x14ac:dyDescent="0.35">
      <c r="A3952" s="1">
        <v>42282</v>
      </c>
      <c r="B3952">
        <v>2015</v>
      </c>
      <c r="C3952">
        <v>5</v>
      </c>
      <c r="D3952" t="s">
        <v>16</v>
      </c>
      <c r="E3952" t="s">
        <v>7</v>
      </c>
      <c r="F3952">
        <v>1</v>
      </c>
    </row>
    <row r="3953" spans="1:6" x14ac:dyDescent="0.35">
      <c r="A3953" s="1">
        <v>42282</v>
      </c>
      <c r="B3953">
        <v>2015</v>
      </c>
      <c r="C3953">
        <v>5</v>
      </c>
      <c r="D3953" t="s">
        <v>16</v>
      </c>
      <c r="E3953" t="s">
        <v>8</v>
      </c>
      <c r="F3953">
        <v>10</v>
      </c>
    </row>
    <row r="3954" spans="1:6" x14ac:dyDescent="0.35">
      <c r="A3954" s="1">
        <v>42313</v>
      </c>
      <c r="B3954">
        <v>2015</v>
      </c>
      <c r="C3954">
        <v>5</v>
      </c>
      <c r="D3954" t="s">
        <v>17</v>
      </c>
      <c r="E3954" t="s">
        <v>1</v>
      </c>
      <c r="F3954">
        <v>3.33</v>
      </c>
    </row>
    <row r="3955" spans="1:6" x14ac:dyDescent="0.35">
      <c r="A3955" s="1">
        <v>42313</v>
      </c>
      <c r="B3955">
        <v>2015</v>
      </c>
      <c r="C3955">
        <v>5</v>
      </c>
      <c r="D3955" t="s">
        <v>17</v>
      </c>
      <c r="E3955" t="s">
        <v>2</v>
      </c>
      <c r="F3955">
        <v>6.66</v>
      </c>
    </row>
    <row r="3956" spans="1:6" x14ac:dyDescent="0.35">
      <c r="A3956" s="1">
        <v>42313</v>
      </c>
      <c r="B3956">
        <v>2015</v>
      </c>
      <c r="C3956">
        <v>5</v>
      </c>
      <c r="D3956" t="s">
        <v>17</v>
      </c>
      <c r="E3956" t="s">
        <v>3</v>
      </c>
      <c r="F3956">
        <v>5.9</v>
      </c>
    </row>
    <row r="3957" spans="1:6" x14ac:dyDescent="0.35">
      <c r="A3957" s="1">
        <v>42313</v>
      </c>
      <c r="B3957">
        <v>2015</v>
      </c>
      <c r="C3957">
        <v>5</v>
      </c>
      <c r="D3957" t="s">
        <v>17</v>
      </c>
      <c r="E3957" t="s">
        <v>4</v>
      </c>
      <c r="F3957">
        <v>21</v>
      </c>
    </row>
    <row r="3958" spans="1:6" x14ac:dyDescent="0.35">
      <c r="A3958" s="1">
        <v>42313</v>
      </c>
      <c r="B3958">
        <v>2015</v>
      </c>
      <c r="C3958">
        <v>5</v>
      </c>
      <c r="D3958" t="s">
        <v>17</v>
      </c>
      <c r="E3958" t="s">
        <v>5</v>
      </c>
      <c r="F3958">
        <v>3</v>
      </c>
    </row>
    <row r="3959" spans="1:6" x14ac:dyDescent="0.35">
      <c r="A3959" s="1">
        <v>42313</v>
      </c>
      <c r="B3959">
        <v>2015</v>
      </c>
      <c r="C3959">
        <v>5</v>
      </c>
      <c r="D3959" t="s">
        <v>17</v>
      </c>
      <c r="E3959" t="s">
        <v>6</v>
      </c>
      <c r="F3959">
        <v>0</v>
      </c>
    </row>
    <row r="3960" spans="1:6" x14ac:dyDescent="0.35">
      <c r="A3960" s="1">
        <v>42313</v>
      </c>
      <c r="B3960">
        <v>2015</v>
      </c>
      <c r="C3960">
        <v>5</v>
      </c>
      <c r="D3960" t="s">
        <v>17</v>
      </c>
      <c r="E3960" t="s">
        <v>7</v>
      </c>
      <c r="F3960">
        <v>6</v>
      </c>
    </row>
    <row r="3961" spans="1:6" x14ac:dyDescent="0.35">
      <c r="A3961" s="1">
        <v>42313</v>
      </c>
      <c r="B3961">
        <v>2015</v>
      </c>
      <c r="C3961">
        <v>5</v>
      </c>
      <c r="D3961" t="s">
        <v>17</v>
      </c>
      <c r="E3961" t="s">
        <v>8</v>
      </c>
      <c r="F3961">
        <v>4</v>
      </c>
    </row>
    <row r="3962" spans="1:6" x14ac:dyDescent="0.35">
      <c r="A3962" s="1">
        <v>42343</v>
      </c>
      <c r="B3962">
        <v>2015</v>
      </c>
      <c r="C3962">
        <v>5</v>
      </c>
      <c r="D3962" t="s">
        <v>18</v>
      </c>
      <c r="E3962" t="s">
        <v>1</v>
      </c>
      <c r="F3962">
        <v>7.33</v>
      </c>
    </row>
    <row r="3963" spans="1:6" x14ac:dyDescent="0.35">
      <c r="A3963" s="1">
        <v>42343</v>
      </c>
      <c r="B3963">
        <v>2015</v>
      </c>
      <c r="C3963">
        <v>5</v>
      </c>
      <c r="D3963" t="s">
        <v>18</v>
      </c>
      <c r="E3963" t="s">
        <v>2</v>
      </c>
      <c r="F3963">
        <v>1.99</v>
      </c>
    </row>
    <row r="3964" spans="1:6" x14ac:dyDescent="0.35">
      <c r="A3964" s="1">
        <v>42343</v>
      </c>
      <c r="B3964">
        <v>2015</v>
      </c>
      <c r="C3964">
        <v>5</v>
      </c>
      <c r="D3964" t="s">
        <v>18</v>
      </c>
      <c r="E3964" t="s">
        <v>3</v>
      </c>
      <c r="F3964">
        <v>8.1999999999999993</v>
      </c>
    </row>
    <row r="3965" spans="1:6" x14ac:dyDescent="0.35">
      <c r="A3965" s="1">
        <v>42343</v>
      </c>
      <c r="B3965">
        <v>2015</v>
      </c>
      <c r="C3965">
        <v>5</v>
      </c>
      <c r="D3965" t="s">
        <v>18</v>
      </c>
      <c r="E3965" t="s">
        <v>4</v>
      </c>
      <c r="F3965">
        <v>22.95</v>
      </c>
    </row>
    <row r="3966" spans="1:6" x14ac:dyDescent="0.35">
      <c r="A3966" s="1">
        <v>42343</v>
      </c>
      <c r="B3966">
        <v>2015</v>
      </c>
      <c r="C3966">
        <v>5</v>
      </c>
      <c r="D3966" t="s">
        <v>18</v>
      </c>
      <c r="E3966" t="s">
        <v>5</v>
      </c>
      <c r="F3966">
        <v>13</v>
      </c>
    </row>
    <row r="3967" spans="1:6" x14ac:dyDescent="0.35">
      <c r="A3967" s="1">
        <v>42343</v>
      </c>
      <c r="B3967">
        <v>2015</v>
      </c>
      <c r="C3967">
        <v>5</v>
      </c>
      <c r="D3967" t="s">
        <v>18</v>
      </c>
      <c r="E3967" t="s">
        <v>6</v>
      </c>
      <c r="F3967">
        <v>0</v>
      </c>
    </row>
    <row r="3968" spans="1:6" x14ac:dyDescent="0.35">
      <c r="A3968" s="1">
        <v>42343</v>
      </c>
      <c r="B3968">
        <v>2015</v>
      </c>
      <c r="C3968">
        <v>5</v>
      </c>
      <c r="D3968" t="s">
        <v>18</v>
      </c>
      <c r="E3968" t="s">
        <v>7</v>
      </c>
      <c r="F3968">
        <v>0</v>
      </c>
    </row>
    <row r="3969" spans="1:6" x14ac:dyDescent="0.35">
      <c r="A3969" s="1">
        <v>42343</v>
      </c>
      <c r="B3969">
        <v>2015</v>
      </c>
      <c r="C3969">
        <v>5</v>
      </c>
      <c r="D3969" t="s">
        <v>18</v>
      </c>
      <c r="E3969" t="s">
        <v>8</v>
      </c>
      <c r="F3969">
        <v>8</v>
      </c>
    </row>
    <row r="3970" spans="1:6" x14ac:dyDescent="0.35">
      <c r="A3970" s="1" t="s">
        <v>313</v>
      </c>
      <c r="B3970">
        <v>2015</v>
      </c>
      <c r="C3970">
        <v>5</v>
      </c>
      <c r="D3970" t="s">
        <v>19</v>
      </c>
      <c r="E3970" t="s">
        <v>1</v>
      </c>
      <c r="F3970">
        <v>8</v>
      </c>
    </row>
    <row r="3971" spans="1:6" x14ac:dyDescent="0.35">
      <c r="A3971" s="1" t="s">
        <v>313</v>
      </c>
      <c r="B3971">
        <v>2015</v>
      </c>
      <c r="C3971">
        <v>5</v>
      </c>
      <c r="D3971" t="s">
        <v>19</v>
      </c>
      <c r="E3971" t="s">
        <v>2</v>
      </c>
      <c r="F3971">
        <v>3.44</v>
      </c>
    </row>
    <row r="3972" spans="1:6" x14ac:dyDescent="0.35">
      <c r="A3972" s="1" t="s">
        <v>313</v>
      </c>
      <c r="B3972">
        <v>2015</v>
      </c>
      <c r="C3972">
        <v>5</v>
      </c>
      <c r="D3972" t="s">
        <v>19</v>
      </c>
      <c r="E3972" t="s">
        <v>3</v>
      </c>
      <c r="F3972">
        <v>9</v>
      </c>
    </row>
    <row r="3973" spans="1:6" x14ac:dyDescent="0.35">
      <c r="A3973" s="1" t="s">
        <v>313</v>
      </c>
      <c r="B3973">
        <v>2015</v>
      </c>
      <c r="C3973">
        <v>5</v>
      </c>
      <c r="D3973" t="s">
        <v>19</v>
      </c>
      <c r="E3973" t="s">
        <v>4</v>
      </c>
      <c r="F3973">
        <v>28.4</v>
      </c>
    </row>
    <row r="3974" spans="1:6" x14ac:dyDescent="0.35">
      <c r="A3974" s="1" t="s">
        <v>313</v>
      </c>
      <c r="B3974">
        <v>2015</v>
      </c>
      <c r="C3974">
        <v>5</v>
      </c>
      <c r="D3974" t="s">
        <v>19</v>
      </c>
      <c r="E3974" t="s">
        <v>5</v>
      </c>
      <c r="F3974">
        <v>5</v>
      </c>
    </row>
    <row r="3975" spans="1:6" x14ac:dyDescent="0.35">
      <c r="A3975" s="1" t="s">
        <v>313</v>
      </c>
      <c r="B3975">
        <v>2015</v>
      </c>
      <c r="C3975">
        <v>5</v>
      </c>
      <c r="D3975" t="s">
        <v>19</v>
      </c>
      <c r="E3975" t="s">
        <v>6</v>
      </c>
      <c r="F3975">
        <v>0</v>
      </c>
    </row>
    <row r="3976" spans="1:6" x14ac:dyDescent="0.35">
      <c r="A3976" s="1" t="s">
        <v>313</v>
      </c>
      <c r="B3976">
        <v>2015</v>
      </c>
      <c r="C3976">
        <v>5</v>
      </c>
      <c r="D3976" t="s">
        <v>19</v>
      </c>
      <c r="E3976" t="s">
        <v>7</v>
      </c>
      <c r="F3976">
        <v>2</v>
      </c>
    </row>
    <row r="3977" spans="1:6" x14ac:dyDescent="0.35">
      <c r="A3977" s="1" t="s">
        <v>313</v>
      </c>
      <c r="B3977">
        <v>2015</v>
      </c>
      <c r="C3977">
        <v>5</v>
      </c>
      <c r="D3977" t="s">
        <v>19</v>
      </c>
      <c r="E3977" t="s">
        <v>8</v>
      </c>
      <c r="F3977">
        <v>4.5</v>
      </c>
    </row>
    <row r="3978" spans="1:6" x14ac:dyDescent="0.35">
      <c r="A3978" s="1" t="s">
        <v>314</v>
      </c>
      <c r="B3978">
        <v>2015</v>
      </c>
      <c r="C3978">
        <v>5</v>
      </c>
      <c r="D3978" t="s">
        <v>13</v>
      </c>
      <c r="E3978" t="s">
        <v>1</v>
      </c>
      <c r="F3978">
        <v>3</v>
      </c>
    </row>
    <row r="3979" spans="1:6" x14ac:dyDescent="0.35">
      <c r="A3979" s="1" t="s">
        <v>314</v>
      </c>
      <c r="B3979">
        <v>2015</v>
      </c>
      <c r="C3979">
        <v>5</v>
      </c>
      <c r="D3979" t="s">
        <v>13</v>
      </c>
      <c r="E3979" t="s">
        <v>2</v>
      </c>
      <c r="F3979">
        <v>5.0670000000000002</v>
      </c>
    </row>
    <row r="3980" spans="1:6" x14ac:dyDescent="0.35">
      <c r="A3980" s="1" t="s">
        <v>314</v>
      </c>
      <c r="B3980">
        <v>2015</v>
      </c>
      <c r="C3980">
        <v>5</v>
      </c>
      <c r="D3980" t="s">
        <v>13</v>
      </c>
      <c r="E3980" t="s">
        <v>3</v>
      </c>
      <c r="F3980">
        <v>3</v>
      </c>
    </row>
    <row r="3981" spans="1:6" x14ac:dyDescent="0.35">
      <c r="A3981" s="1" t="s">
        <v>314</v>
      </c>
      <c r="B3981">
        <v>2015</v>
      </c>
      <c r="C3981">
        <v>5</v>
      </c>
      <c r="D3981" t="s">
        <v>13</v>
      </c>
      <c r="E3981" t="s">
        <v>4</v>
      </c>
      <c r="F3981">
        <v>14</v>
      </c>
    </row>
    <row r="3982" spans="1:6" x14ac:dyDescent="0.35">
      <c r="A3982" s="1" t="s">
        <v>314</v>
      </c>
      <c r="B3982">
        <v>2015</v>
      </c>
      <c r="C3982">
        <v>5</v>
      </c>
      <c r="D3982" t="s">
        <v>13</v>
      </c>
      <c r="E3982" t="s">
        <v>5</v>
      </c>
      <c r="F3982">
        <v>1</v>
      </c>
    </row>
    <row r="3983" spans="1:6" x14ac:dyDescent="0.35">
      <c r="A3983" s="1" t="s">
        <v>314</v>
      </c>
      <c r="B3983">
        <v>2015</v>
      </c>
      <c r="C3983">
        <v>5</v>
      </c>
      <c r="D3983" t="s">
        <v>13</v>
      </c>
      <c r="E3983" t="s">
        <v>6</v>
      </c>
      <c r="F3983">
        <v>0</v>
      </c>
    </row>
    <row r="3984" spans="1:6" x14ac:dyDescent="0.35">
      <c r="A3984" s="1" t="s">
        <v>314</v>
      </c>
      <c r="B3984">
        <v>2015</v>
      </c>
      <c r="C3984">
        <v>5</v>
      </c>
      <c r="D3984" t="s">
        <v>13</v>
      </c>
      <c r="E3984" t="s">
        <v>7</v>
      </c>
      <c r="F3984">
        <v>0</v>
      </c>
    </row>
    <row r="3985" spans="1:6" x14ac:dyDescent="0.35">
      <c r="A3985" s="1" t="s">
        <v>314</v>
      </c>
      <c r="B3985">
        <v>2015</v>
      </c>
      <c r="C3985">
        <v>5</v>
      </c>
      <c r="D3985" t="s">
        <v>13</v>
      </c>
      <c r="E3985" t="s">
        <v>8</v>
      </c>
      <c r="F3985">
        <v>5</v>
      </c>
    </row>
    <row r="3986" spans="1:6" x14ac:dyDescent="0.35">
      <c r="A3986" s="1" t="s">
        <v>315</v>
      </c>
      <c r="B3986">
        <v>2015</v>
      </c>
      <c r="C3986">
        <v>5</v>
      </c>
      <c r="D3986" t="s">
        <v>14</v>
      </c>
      <c r="E3986" t="s">
        <v>1</v>
      </c>
      <c r="F3986">
        <v>3.34</v>
      </c>
    </row>
    <row r="3987" spans="1:6" x14ac:dyDescent="0.35">
      <c r="A3987" s="1" t="s">
        <v>315</v>
      </c>
      <c r="B3987">
        <v>2015</v>
      </c>
      <c r="C3987">
        <v>5</v>
      </c>
      <c r="D3987" t="s">
        <v>14</v>
      </c>
      <c r="E3987" t="s">
        <v>2</v>
      </c>
      <c r="F3987">
        <v>6.53</v>
      </c>
    </row>
    <row r="3988" spans="1:6" x14ac:dyDescent="0.35">
      <c r="A3988" s="1" t="s">
        <v>315</v>
      </c>
      <c r="B3988">
        <v>2015</v>
      </c>
      <c r="C3988">
        <v>5</v>
      </c>
      <c r="D3988" t="s">
        <v>14</v>
      </c>
      <c r="E3988" t="s">
        <v>3</v>
      </c>
      <c r="F3988">
        <v>4.3</v>
      </c>
    </row>
    <row r="3989" spans="1:6" x14ac:dyDescent="0.35">
      <c r="A3989" s="1" t="s">
        <v>315</v>
      </c>
      <c r="B3989">
        <v>2015</v>
      </c>
      <c r="C3989">
        <v>5</v>
      </c>
      <c r="D3989" t="s">
        <v>14</v>
      </c>
      <c r="E3989" t="s">
        <v>4</v>
      </c>
      <c r="F3989">
        <v>48.4</v>
      </c>
    </row>
    <row r="3990" spans="1:6" x14ac:dyDescent="0.35">
      <c r="A3990" s="1" t="s">
        <v>315</v>
      </c>
      <c r="B3990">
        <v>2015</v>
      </c>
      <c r="C3990">
        <v>5</v>
      </c>
      <c r="D3990" t="s">
        <v>14</v>
      </c>
      <c r="E3990" t="s">
        <v>5</v>
      </c>
      <c r="F3990">
        <v>8</v>
      </c>
    </row>
    <row r="3991" spans="1:6" x14ac:dyDescent="0.35">
      <c r="A3991" s="1" t="s">
        <v>315</v>
      </c>
      <c r="B3991">
        <v>2015</v>
      </c>
      <c r="C3991">
        <v>5</v>
      </c>
      <c r="D3991" t="s">
        <v>14</v>
      </c>
      <c r="E3991" t="s">
        <v>6</v>
      </c>
      <c r="F3991">
        <v>0</v>
      </c>
    </row>
    <row r="3992" spans="1:6" x14ac:dyDescent="0.35">
      <c r="A3992" s="1" t="s">
        <v>315</v>
      </c>
      <c r="B3992">
        <v>2015</v>
      </c>
      <c r="C3992">
        <v>5</v>
      </c>
      <c r="D3992" t="s">
        <v>14</v>
      </c>
      <c r="E3992" t="s">
        <v>7</v>
      </c>
      <c r="F3992">
        <v>4</v>
      </c>
    </row>
    <row r="3993" spans="1:6" x14ac:dyDescent="0.35">
      <c r="A3993" s="1" t="s">
        <v>315</v>
      </c>
      <c r="B3993">
        <v>2015</v>
      </c>
      <c r="C3993">
        <v>5</v>
      </c>
      <c r="D3993" t="s">
        <v>14</v>
      </c>
      <c r="E3993" t="s">
        <v>8</v>
      </c>
      <c r="F3993">
        <v>3.2</v>
      </c>
    </row>
    <row r="3994" spans="1:6" x14ac:dyDescent="0.35">
      <c r="A3994" s="1" t="s">
        <v>316</v>
      </c>
      <c r="B3994">
        <v>2015</v>
      </c>
      <c r="C3994">
        <v>5</v>
      </c>
      <c r="D3994" t="s">
        <v>15</v>
      </c>
      <c r="E3994" t="s">
        <v>1</v>
      </c>
      <c r="F3994">
        <v>5</v>
      </c>
    </row>
    <row r="3995" spans="1:6" x14ac:dyDescent="0.35">
      <c r="A3995" s="1" t="s">
        <v>316</v>
      </c>
      <c r="B3995">
        <v>2015</v>
      </c>
      <c r="C3995">
        <v>5</v>
      </c>
      <c r="D3995" t="s">
        <v>15</v>
      </c>
      <c r="E3995" t="s">
        <v>2</v>
      </c>
      <c r="F3995">
        <v>4.0659999999999998</v>
      </c>
    </row>
    <row r="3996" spans="1:6" x14ac:dyDescent="0.35">
      <c r="A3996" s="1" t="s">
        <v>316</v>
      </c>
      <c r="B3996">
        <v>2015</v>
      </c>
      <c r="C3996">
        <v>5</v>
      </c>
      <c r="D3996" t="s">
        <v>15</v>
      </c>
      <c r="E3996" t="s">
        <v>3</v>
      </c>
      <c r="F3996">
        <v>4.0999999999999996</v>
      </c>
    </row>
    <row r="3997" spans="1:6" x14ac:dyDescent="0.35">
      <c r="A3997" s="1" t="s">
        <v>316</v>
      </c>
      <c r="B3997">
        <v>2015</v>
      </c>
      <c r="C3997">
        <v>5</v>
      </c>
      <c r="D3997" t="s">
        <v>15</v>
      </c>
      <c r="E3997" t="s">
        <v>4</v>
      </c>
      <c r="F3997">
        <v>40.4</v>
      </c>
    </row>
    <row r="3998" spans="1:6" x14ac:dyDescent="0.35">
      <c r="A3998" s="1" t="s">
        <v>316</v>
      </c>
      <c r="B3998">
        <v>2015</v>
      </c>
      <c r="C3998">
        <v>5</v>
      </c>
      <c r="D3998" t="s">
        <v>15</v>
      </c>
      <c r="E3998" t="s">
        <v>5</v>
      </c>
      <c r="F3998">
        <v>4</v>
      </c>
    </row>
    <row r="3999" spans="1:6" x14ac:dyDescent="0.35">
      <c r="A3999" s="1" t="s">
        <v>316</v>
      </c>
      <c r="B3999">
        <v>2015</v>
      </c>
      <c r="C3999">
        <v>5</v>
      </c>
      <c r="D3999" t="s">
        <v>15</v>
      </c>
      <c r="E3999" t="s">
        <v>6</v>
      </c>
      <c r="F3999">
        <v>0</v>
      </c>
    </row>
    <row r="4000" spans="1:6" x14ac:dyDescent="0.35">
      <c r="A4000" s="1" t="s">
        <v>316</v>
      </c>
      <c r="B4000">
        <v>2015</v>
      </c>
      <c r="C4000">
        <v>5</v>
      </c>
      <c r="D4000" t="s">
        <v>15</v>
      </c>
      <c r="E4000" t="s">
        <v>7</v>
      </c>
      <c r="F4000">
        <v>0</v>
      </c>
    </row>
    <row r="4001" spans="1:6" x14ac:dyDescent="0.35">
      <c r="A4001" s="1" t="s">
        <v>316</v>
      </c>
      <c r="B4001">
        <v>2015</v>
      </c>
      <c r="C4001">
        <v>5</v>
      </c>
      <c r="D4001" t="s">
        <v>15</v>
      </c>
      <c r="E4001" t="s">
        <v>8</v>
      </c>
      <c r="F4001">
        <v>4</v>
      </c>
    </row>
    <row r="4002" spans="1:6" x14ac:dyDescent="0.35">
      <c r="A4002" s="1" t="s">
        <v>317</v>
      </c>
      <c r="B4002">
        <v>2015</v>
      </c>
      <c r="C4002">
        <v>5</v>
      </c>
      <c r="D4002" t="s">
        <v>16</v>
      </c>
      <c r="E4002" t="s">
        <v>1</v>
      </c>
      <c r="F4002">
        <v>5</v>
      </c>
    </row>
    <row r="4003" spans="1:6" x14ac:dyDescent="0.35">
      <c r="A4003" s="1" t="s">
        <v>317</v>
      </c>
      <c r="B4003">
        <v>2015</v>
      </c>
      <c r="C4003">
        <v>5</v>
      </c>
      <c r="D4003" t="s">
        <v>16</v>
      </c>
      <c r="E4003" t="s">
        <v>2</v>
      </c>
      <c r="F4003">
        <v>3.33</v>
      </c>
    </row>
    <row r="4004" spans="1:6" x14ac:dyDescent="0.35">
      <c r="A4004" s="1" t="s">
        <v>317</v>
      </c>
      <c r="B4004">
        <v>2015</v>
      </c>
      <c r="C4004">
        <v>5</v>
      </c>
      <c r="D4004" t="s">
        <v>16</v>
      </c>
      <c r="E4004" t="s">
        <v>3</v>
      </c>
      <c r="F4004">
        <v>5</v>
      </c>
    </row>
    <row r="4005" spans="1:6" x14ac:dyDescent="0.35">
      <c r="A4005" s="1" t="s">
        <v>317</v>
      </c>
      <c r="B4005">
        <v>2015</v>
      </c>
      <c r="C4005">
        <v>5</v>
      </c>
      <c r="D4005" t="s">
        <v>16</v>
      </c>
      <c r="E4005" t="s">
        <v>4</v>
      </c>
      <c r="F4005">
        <v>23.2</v>
      </c>
    </row>
    <row r="4006" spans="1:6" x14ac:dyDescent="0.35">
      <c r="A4006" s="1" t="s">
        <v>317</v>
      </c>
      <c r="B4006">
        <v>2015</v>
      </c>
      <c r="C4006">
        <v>5</v>
      </c>
      <c r="D4006" t="s">
        <v>16</v>
      </c>
      <c r="E4006" t="s">
        <v>5</v>
      </c>
      <c r="F4006">
        <v>0</v>
      </c>
    </row>
    <row r="4007" spans="1:6" x14ac:dyDescent="0.35">
      <c r="A4007" s="1" t="s">
        <v>317</v>
      </c>
      <c r="B4007">
        <v>2015</v>
      </c>
      <c r="C4007">
        <v>5</v>
      </c>
      <c r="D4007" t="s">
        <v>16</v>
      </c>
      <c r="E4007" t="s">
        <v>6</v>
      </c>
      <c r="F4007">
        <v>0</v>
      </c>
    </row>
    <row r="4008" spans="1:6" x14ac:dyDescent="0.35">
      <c r="A4008" s="1" t="s">
        <v>317</v>
      </c>
      <c r="B4008">
        <v>2015</v>
      </c>
      <c r="C4008">
        <v>5</v>
      </c>
      <c r="D4008" t="s">
        <v>16</v>
      </c>
      <c r="E4008" t="s">
        <v>7</v>
      </c>
      <c r="F4008">
        <v>0</v>
      </c>
    </row>
    <row r="4009" spans="1:6" x14ac:dyDescent="0.35">
      <c r="A4009" s="1" t="s">
        <v>317</v>
      </c>
      <c r="B4009">
        <v>2015</v>
      </c>
      <c r="C4009">
        <v>5</v>
      </c>
      <c r="D4009" t="s">
        <v>16</v>
      </c>
      <c r="E4009" t="s">
        <v>8</v>
      </c>
      <c r="F4009">
        <v>8</v>
      </c>
    </row>
    <row r="4010" spans="1:6" x14ac:dyDescent="0.35">
      <c r="A4010" s="1" t="s">
        <v>318</v>
      </c>
      <c r="B4010">
        <v>2015</v>
      </c>
      <c r="C4010">
        <v>5</v>
      </c>
      <c r="D4010" t="s">
        <v>17</v>
      </c>
      <c r="E4010" t="s">
        <v>1</v>
      </c>
      <c r="F4010">
        <v>7</v>
      </c>
    </row>
    <row r="4011" spans="1:6" x14ac:dyDescent="0.35">
      <c r="A4011" s="1" t="s">
        <v>318</v>
      </c>
      <c r="B4011">
        <v>2015</v>
      </c>
      <c r="C4011">
        <v>5</v>
      </c>
      <c r="D4011" t="s">
        <v>17</v>
      </c>
      <c r="E4011" t="s">
        <v>2</v>
      </c>
      <c r="F4011">
        <v>2.7130000000000001</v>
      </c>
    </row>
    <row r="4012" spans="1:6" x14ac:dyDescent="0.35">
      <c r="A4012" s="1" t="s">
        <v>318</v>
      </c>
      <c r="B4012">
        <v>2015</v>
      </c>
      <c r="C4012">
        <v>5</v>
      </c>
      <c r="D4012" t="s">
        <v>17</v>
      </c>
      <c r="E4012" t="s">
        <v>3</v>
      </c>
      <c r="F4012">
        <v>5.2</v>
      </c>
    </row>
    <row r="4013" spans="1:6" x14ac:dyDescent="0.35">
      <c r="A4013" s="1" t="s">
        <v>318</v>
      </c>
      <c r="B4013">
        <v>2015</v>
      </c>
      <c r="C4013">
        <v>5</v>
      </c>
      <c r="D4013" t="s">
        <v>17</v>
      </c>
      <c r="E4013" t="s">
        <v>4</v>
      </c>
      <c r="F4013">
        <v>21.4</v>
      </c>
    </row>
    <row r="4014" spans="1:6" x14ac:dyDescent="0.35">
      <c r="A4014" s="1" t="s">
        <v>318</v>
      </c>
      <c r="B4014">
        <v>2015</v>
      </c>
      <c r="C4014">
        <v>5</v>
      </c>
      <c r="D4014" t="s">
        <v>17</v>
      </c>
      <c r="E4014" t="s">
        <v>5</v>
      </c>
      <c r="F4014">
        <v>6</v>
      </c>
    </row>
    <row r="4015" spans="1:6" x14ac:dyDescent="0.35">
      <c r="A4015" s="1" t="s">
        <v>318</v>
      </c>
      <c r="B4015">
        <v>2015</v>
      </c>
      <c r="C4015">
        <v>5</v>
      </c>
      <c r="D4015" t="s">
        <v>17</v>
      </c>
      <c r="E4015" t="s">
        <v>6</v>
      </c>
      <c r="F4015">
        <v>1</v>
      </c>
    </row>
    <row r="4016" spans="1:6" x14ac:dyDescent="0.35">
      <c r="A4016" s="1" t="s">
        <v>318</v>
      </c>
      <c r="B4016">
        <v>2015</v>
      </c>
      <c r="C4016">
        <v>5</v>
      </c>
      <c r="D4016" t="s">
        <v>17</v>
      </c>
      <c r="E4016" t="s">
        <v>7</v>
      </c>
      <c r="F4016">
        <v>2</v>
      </c>
    </row>
    <row r="4017" spans="1:6" x14ac:dyDescent="0.35">
      <c r="A4017" s="1" t="s">
        <v>318</v>
      </c>
      <c r="B4017">
        <v>2015</v>
      </c>
      <c r="C4017">
        <v>5</v>
      </c>
      <c r="D4017" t="s">
        <v>17</v>
      </c>
      <c r="E4017" t="s">
        <v>8</v>
      </c>
      <c r="F4017">
        <v>2.2000000000000002</v>
      </c>
    </row>
    <row r="4018" spans="1:6" x14ac:dyDescent="0.35">
      <c r="A4018" s="1" t="s">
        <v>319</v>
      </c>
      <c r="B4018">
        <v>2015</v>
      </c>
      <c r="C4018">
        <v>5</v>
      </c>
      <c r="D4018" t="s">
        <v>18</v>
      </c>
      <c r="E4018" t="s">
        <v>1</v>
      </c>
      <c r="F4018">
        <v>3</v>
      </c>
    </row>
    <row r="4019" spans="1:6" x14ac:dyDescent="0.35">
      <c r="A4019" s="1" t="s">
        <v>319</v>
      </c>
      <c r="B4019">
        <v>2015</v>
      </c>
      <c r="C4019">
        <v>5</v>
      </c>
      <c r="D4019" t="s">
        <v>18</v>
      </c>
      <c r="E4019" t="s">
        <v>2</v>
      </c>
      <c r="F4019">
        <v>1.66</v>
      </c>
    </row>
    <row r="4020" spans="1:6" x14ac:dyDescent="0.35">
      <c r="A4020" s="1" t="s">
        <v>319</v>
      </c>
      <c r="B4020">
        <v>2015</v>
      </c>
      <c r="C4020">
        <v>5</v>
      </c>
      <c r="D4020" t="s">
        <v>18</v>
      </c>
      <c r="E4020" t="s">
        <v>3</v>
      </c>
      <c r="F4020">
        <v>3</v>
      </c>
    </row>
    <row r="4021" spans="1:6" x14ac:dyDescent="0.35">
      <c r="A4021" s="1" t="s">
        <v>319</v>
      </c>
      <c r="B4021">
        <v>2015</v>
      </c>
      <c r="C4021">
        <v>5</v>
      </c>
      <c r="D4021" t="s">
        <v>18</v>
      </c>
      <c r="E4021" t="s">
        <v>4</v>
      </c>
      <c r="F4021">
        <v>20</v>
      </c>
    </row>
    <row r="4022" spans="1:6" x14ac:dyDescent="0.35">
      <c r="A4022" s="1" t="s">
        <v>319</v>
      </c>
      <c r="B4022">
        <v>2015</v>
      </c>
      <c r="C4022">
        <v>5</v>
      </c>
      <c r="D4022" t="s">
        <v>18</v>
      </c>
      <c r="E4022" t="s">
        <v>5</v>
      </c>
      <c r="F4022">
        <v>8</v>
      </c>
    </row>
    <row r="4023" spans="1:6" x14ac:dyDescent="0.35">
      <c r="A4023" s="1" t="s">
        <v>319</v>
      </c>
      <c r="B4023">
        <v>2015</v>
      </c>
      <c r="C4023">
        <v>5</v>
      </c>
      <c r="D4023" t="s">
        <v>18</v>
      </c>
      <c r="E4023" t="s">
        <v>6</v>
      </c>
      <c r="F4023">
        <v>0</v>
      </c>
    </row>
    <row r="4024" spans="1:6" x14ac:dyDescent="0.35">
      <c r="A4024" s="1" t="s">
        <v>319</v>
      </c>
      <c r="B4024">
        <v>2015</v>
      </c>
      <c r="C4024">
        <v>5</v>
      </c>
      <c r="D4024" t="s">
        <v>18</v>
      </c>
      <c r="E4024" t="s">
        <v>7</v>
      </c>
      <c r="F4024">
        <v>0</v>
      </c>
    </row>
    <row r="4025" spans="1:6" x14ac:dyDescent="0.35">
      <c r="A4025" s="1" t="s">
        <v>319</v>
      </c>
      <c r="B4025">
        <v>2015</v>
      </c>
      <c r="C4025">
        <v>5</v>
      </c>
      <c r="D4025" t="s">
        <v>18</v>
      </c>
      <c r="E4025" t="s">
        <v>8</v>
      </c>
      <c r="F4025">
        <v>3</v>
      </c>
    </row>
    <row r="4026" spans="1:6" x14ac:dyDescent="0.35">
      <c r="A4026" s="1" t="s">
        <v>320</v>
      </c>
      <c r="B4026">
        <v>2015</v>
      </c>
      <c r="C4026">
        <v>5</v>
      </c>
      <c r="D4026" t="s">
        <v>19</v>
      </c>
      <c r="E4026" t="s">
        <v>1</v>
      </c>
      <c r="F4026">
        <v>5.67</v>
      </c>
    </row>
    <row r="4027" spans="1:6" x14ac:dyDescent="0.35">
      <c r="A4027" s="1" t="s">
        <v>320</v>
      </c>
      <c r="B4027">
        <v>2015</v>
      </c>
      <c r="C4027">
        <v>5</v>
      </c>
      <c r="D4027" t="s">
        <v>19</v>
      </c>
      <c r="E4027" t="s">
        <v>2</v>
      </c>
      <c r="F4027">
        <v>6.4649999999999999</v>
      </c>
    </row>
    <row r="4028" spans="1:6" x14ac:dyDescent="0.35">
      <c r="A4028" s="1" t="s">
        <v>320</v>
      </c>
      <c r="B4028">
        <v>2015</v>
      </c>
      <c r="C4028">
        <v>5</v>
      </c>
      <c r="D4028" t="s">
        <v>19</v>
      </c>
      <c r="E4028" t="s">
        <v>3</v>
      </c>
      <c r="F4028">
        <v>2</v>
      </c>
    </row>
    <row r="4029" spans="1:6" x14ac:dyDescent="0.35">
      <c r="A4029" s="1" t="s">
        <v>320</v>
      </c>
      <c r="B4029">
        <v>2015</v>
      </c>
      <c r="C4029">
        <v>5</v>
      </c>
      <c r="D4029" t="s">
        <v>19</v>
      </c>
      <c r="E4029" t="s">
        <v>4</v>
      </c>
      <c r="F4029">
        <v>17</v>
      </c>
    </row>
    <row r="4030" spans="1:6" x14ac:dyDescent="0.35">
      <c r="A4030" s="1" t="s">
        <v>320</v>
      </c>
      <c r="B4030">
        <v>2015</v>
      </c>
      <c r="C4030">
        <v>5</v>
      </c>
      <c r="D4030" t="s">
        <v>19</v>
      </c>
      <c r="E4030" t="s">
        <v>5</v>
      </c>
      <c r="F4030">
        <v>12</v>
      </c>
    </row>
    <row r="4031" spans="1:6" x14ac:dyDescent="0.35">
      <c r="A4031" s="1" t="s">
        <v>320</v>
      </c>
      <c r="B4031">
        <v>2015</v>
      </c>
      <c r="C4031">
        <v>5</v>
      </c>
      <c r="D4031" t="s">
        <v>19</v>
      </c>
      <c r="E4031" t="s">
        <v>6</v>
      </c>
      <c r="F4031">
        <v>1</v>
      </c>
    </row>
    <row r="4032" spans="1:6" x14ac:dyDescent="0.35">
      <c r="A4032" s="1" t="s">
        <v>320</v>
      </c>
      <c r="B4032">
        <v>2015</v>
      </c>
      <c r="C4032">
        <v>5</v>
      </c>
      <c r="D4032" t="s">
        <v>19</v>
      </c>
      <c r="E4032" t="s">
        <v>7</v>
      </c>
      <c r="F4032">
        <v>5</v>
      </c>
    </row>
    <row r="4033" spans="1:6" x14ac:dyDescent="0.35">
      <c r="A4033" s="1" t="s">
        <v>320</v>
      </c>
      <c r="B4033">
        <v>2015</v>
      </c>
      <c r="C4033">
        <v>5</v>
      </c>
      <c r="D4033" t="s">
        <v>19</v>
      </c>
      <c r="E4033" t="s">
        <v>8</v>
      </c>
      <c r="F4033">
        <v>6</v>
      </c>
    </row>
    <row r="4034" spans="1:6" x14ac:dyDescent="0.35">
      <c r="A4034" s="1" t="s">
        <v>321</v>
      </c>
      <c r="B4034">
        <v>2015</v>
      </c>
      <c r="C4034">
        <v>5</v>
      </c>
      <c r="D4034" t="s">
        <v>13</v>
      </c>
      <c r="E4034" t="s">
        <v>1</v>
      </c>
      <c r="F4034">
        <v>6</v>
      </c>
    </row>
    <row r="4035" spans="1:6" x14ac:dyDescent="0.35">
      <c r="A4035" s="1" t="s">
        <v>321</v>
      </c>
      <c r="B4035">
        <v>2015</v>
      </c>
      <c r="C4035">
        <v>5</v>
      </c>
      <c r="D4035" t="s">
        <v>13</v>
      </c>
      <c r="E4035" t="s">
        <v>2</v>
      </c>
      <c r="F4035">
        <v>1.9570000000000001</v>
      </c>
    </row>
    <row r="4036" spans="1:6" x14ac:dyDescent="0.35">
      <c r="A4036" s="1" t="s">
        <v>321</v>
      </c>
      <c r="B4036">
        <v>2015</v>
      </c>
      <c r="C4036">
        <v>5</v>
      </c>
      <c r="D4036" t="s">
        <v>13</v>
      </c>
      <c r="E4036" t="s">
        <v>3</v>
      </c>
      <c r="F4036">
        <v>3</v>
      </c>
    </row>
    <row r="4037" spans="1:6" x14ac:dyDescent="0.35">
      <c r="A4037" s="1" t="s">
        <v>321</v>
      </c>
      <c r="B4037">
        <v>2015</v>
      </c>
      <c r="C4037">
        <v>5</v>
      </c>
      <c r="D4037" t="s">
        <v>13</v>
      </c>
      <c r="E4037" t="s">
        <v>4</v>
      </c>
      <c r="F4037">
        <v>10</v>
      </c>
    </row>
    <row r="4038" spans="1:6" x14ac:dyDescent="0.35">
      <c r="A4038" s="1" t="s">
        <v>321</v>
      </c>
      <c r="B4038">
        <v>2015</v>
      </c>
      <c r="C4038">
        <v>5</v>
      </c>
      <c r="D4038" t="s">
        <v>13</v>
      </c>
      <c r="E4038" t="s">
        <v>5</v>
      </c>
      <c r="F4038">
        <v>5</v>
      </c>
    </row>
    <row r="4039" spans="1:6" x14ac:dyDescent="0.35">
      <c r="A4039" s="1" t="s">
        <v>321</v>
      </c>
      <c r="B4039">
        <v>2015</v>
      </c>
      <c r="C4039">
        <v>5</v>
      </c>
      <c r="D4039" t="s">
        <v>13</v>
      </c>
      <c r="E4039" t="s">
        <v>6</v>
      </c>
      <c r="F4039">
        <v>0</v>
      </c>
    </row>
    <row r="4040" spans="1:6" x14ac:dyDescent="0.35">
      <c r="A4040" s="1" t="s">
        <v>321</v>
      </c>
      <c r="B4040">
        <v>2015</v>
      </c>
      <c r="C4040">
        <v>5</v>
      </c>
      <c r="D4040" t="s">
        <v>13</v>
      </c>
      <c r="E4040" t="s">
        <v>7</v>
      </c>
      <c r="F4040">
        <v>1</v>
      </c>
    </row>
    <row r="4041" spans="1:6" x14ac:dyDescent="0.35">
      <c r="A4041" s="1" t="s">
        <v>321</v>
      </c>
      <c r="B4041">
        <v>2015</v>
      </c>
      <c r="C4041">
        <v>5</v>
      </c>
      <c r="D4041" t="s">
        <v>13</v>
      </c>
      <c r="E4041" t="s">
        <v>8</v>
      </c>
      <c r="F4041">
        <v>3.3</v>
      </c>
    </row>
    <row r="4042" spans="1:6" x14ac:dyDescent="0.35">
      <c r="A4042" s="1" t="s">
        <v>322</v>
      </c>
      <c r="B4042">
        <v>2015</v>
      </c>
      <c r="C4042">
        <v>5</v>
      </c>
      <c r="D4042" t="s">
        <v>14</v>
      </c>
      <c r="E4042" t="s">
        <v>1</v>
      </c>
      <c r="F4042">
        <v>3</v>
      </c>
    </row>
    <row r="4043" spans="1:6" x14ac:dyDescent="0.35">
      <c r="A4043" s="1" t="s">
        <v>322</v>
      </c>
      <c r="B4043">
        <v>2015</v>
      </c>
      <c r="C4043">
        <v>5</v>
      </c>
      <c r="D4043" t="s">
        <v>14</v>
      </c>
      <c r="E4043" t="s">
        <v>2</v>
      </c>
      <c r="F4043">
        <v>0.19800000000000001</v>
      </c>
    </row>
    <row r="4044" spans="1:6" x14ac:dyDescent="0.35">
      <c r="A4044" s="1" t="s">
        <v>322</v>
      </c>
      <c r="B4044">
        <v>2015</v>
      </c>
      <c r="C4044">
        <v>5</v>
      </c>
      <c r="D4044" t="s">
        <v>14</v>
      </c>
      <c r="E4044" t="s">
        <v>3</v>
      </c>
      <c r="F4044">
        <v>2</v>
      </c>
    </row>
    <row r="4045" spans="1:6" x14ac:dyDescent="0.35">
      <c r="A4045" s="1" t="s">
        <v>322</v>
      </c>
      <c r="B4045">
        <v>2015</v>
      </c>
      <c r="C4045">
        <v>5</v>
      </c>
      <c r="D4045" t="s">
        <v>14</v>
      </c>
      <c r="E4045" t="s">
        <v>4</v>
      </c>
      <c r="F4045">
        <v>15</v>
      </c>
    </row>
    <row r="4046" spans="1:6" x14ac:dyDescent="0.35">
      <c r="A4046" s="1" t="s">
        <v>322</v>
      </c>
      <c r="B4046">
        <v>2015</v>
      </c>
      <c r="C4046">
        <v>5</v>
      </c>
      <c r="D4046" t="s">
        <v>14</v>
      </c>
      <c r="E4046" t="s">
        <v>5</v>
      </c>
      <c r="F4046">
        <v>8</v>
      </c>
    </row>
    <row r="4047" spans="1:6" x14ac:dyDescent="0.35">
      <c r="A4047" s="1" t="s">
        <v>322</v>
      </c>
      <c r="B4047">
        <v>2015</v>
      </c>
      <c r="C4047">
        <v>5</v>
      </c>
      <c r="D4047" t="s">
        <v>14</v>
      </c>
      <c r="E4047" t="s">
        <v>6</v>
      </c>
      <c r="F4047">
        <v>0</v>
      </c>
    </row>
    <row r="4048" spans="1:6" x14ac:dyDescent="0.35">
      <c r="A4048" s="1" t="s">
        <v>322</v>
      </c>
      <c r="B4048">
        <v>2015</v>
      </c>
      <c r="C4048">
        <v>5</v>
      </c>
      <c r="D4048" t="s">
        <v>14</v>
      </c>
      <c r="E4048" t="s">
        <v>7</v>
      </c>
      <c r="F4048">
        <v>0</v>
      </c>
    </row>
    <row r="4049" spans="1:6" x14ac:dyDescent="0.35">
      <c r="A4049" s="1" t="s">
        <v>322</v>
      </c>
      <c r="B4049">
        <v>2015</v>
      </c>
      <c r="C4049">
        <v>5</v>
      </c>
      <c r="D4049" t="s">
        <v>14</v>
      </c>
      <c r="E4049" t="s">
        <v>8</v>
      </c>
      <c r="F4049">
        <v>7</v>
      </c>
    </row>
    <row r="4050" spans="1:6" x14ac:dyDescent="0.35">
      <c r="A4050" s="1" t="s">
        <v>323</v>
      </c>
      <c r="B4050">
        <v>2015</v>
      </c>
      <c r="C4050">
        <v>5</v>
      </c>
      <c r="D4050" t="s">
        <v>15</v>
      </c>
      <c r="E4050" t="s">
        <v>1</v>
      </c>
      <c r="F4050">
        <v>5.68</v>
      </c>
    </row>
    <row r="4051" spans="1:6" x14ac:dyDescent="0.35">
      <c r="A4051" s="1" t="s">
        <v>323</v>
      </c>
      <c r="B4051">
        <v>2015</v>
      </c>
      <c r="C4051">
        <v>5</v>
      </c>
      <c r="D4051" t="s">
        <v>15</v>
      </c>
      <c r="E4051" t="s">
        <v>2</v>
      </c>
      <c r="F4051">
        <v>2.69</v>
      </c>
    </row>
    <row r="4052" spans="1:6" x14ac:dyDescent="0.35">
      <c r="A4052" s="1" t="s">
        <v>323</v>
      </c>
      <c r="B4052">
        <v>2015</v>
      </c>
      <c r="C4052">
        <v>5</v>
      </c>
      <c r="D4052" t="s">
        <v>15</v>
      </c>
      <c r="E4052" t="s">
        <v>3</v>
      </c>
      <c r="F4052">
        <v>5</v>
      </c>
    </row>
    <row r="4053" spans="1:6" x14ac:dyDescent="0.35">
      <c r="A4053" s="1" t="s">
        <v>323</v>
      </c>
      <c r="B4053">
        <v>2015</v>
      </c>
      <c r="C4053">
        <v>5</v>
      </c>
      <c r="D4053" t="s">
        <v>15</v>
      </c>
      <c r="E4053" t="s">
        <v>4</v>
      </c>
      <c r="F4053">
        <v>23.45</v>
      </c>
    </row>
    <row r="4054" spans="1:6" x14ac:dyDescent="0.35">
      <c r="A4054" s="1" t="s">
        <v>323</v>
      </c>
      <c r="B4054">
        <v>2015</v>
      </c>
      <c r="C4054">
        <v>5</v>
      </c>
      <c r="D4054" t="s">
        <v>15</v>
      </c>
      <c r="E4054" t="s">
        <v>5</v>
      </c>
      <c r="F4054">
        <v>10</v>
      </c>
    </row>
    <row r="4055" spans="1:6" x14ac:dyDescent="0.35">
      <c r="A4055" s="1" t="s">
        <v>323</v>
      </c>
      <c r="B4055">
        <v>2015</v>
      </c>
      <c r="C4055">
        <v>5</v>
      </c>
      <c r="D4055" t="s">
        <v>15</v>
      </c>
      <c r="E4055" t="s">
        <v>6</v>
      </c>
      <c r="F4055">
        <v>0</v>
      </c>
    </row>
    <row r="4056" spans="1:6" x14ac:dyDescent="0.35">
      <c r="A4056" s="1" t="s">
        <v>323</v>
      </c>
      <c r="B4056">
        <v>2015</v>
      </c>
      <c r="C4056">
        <v>5</v>
      </c>
      <c r="D4056" t="s">
        <v>15</v>
      </c>
      <c r="E4056" t="s">
        <v>7</v>
      </c>
      <c r="F4056">
        <v>2</v>
      </c>
    </row>
    <row r="4057" spans="1:6" x14ac:dyDescent="0.35">
      <c r="A4057" s="1" t="s">
        <v>323</v>
      </c>
      <c r="B4057">
        <v>2015</v>
      </c>
      <c r="C4057">
        <v>5</v>
      </c>
      <c r="D4057" t="s">
        <v>15</v>
      </c>
      <c r="E4057" t="s">
        <v>8</v>
      </c>
      <c r="F4057">
        <v>7</v>
      </c>
    </row>
    <row r="4058" spans="1:6" x14ac:dyDescent="0.35">
      <c r="A4058" s="1" t="s">
        <v>324</v>
      </c>
      <c r="B4058">
        <v>2015</v>
      </c>
      <c r="C4058">
        <v>5</v>
      </c>
      <c r="D4058" t="s">
        <v>16</v>
      </c>
      <c r="E4058" t="s">
        <v>1</v>
      </c>
      <c r="F4058">
        <v>5.33</v>
      </c>
    </row>
    <row r="4059" spans="1:6" x14ac:dyDescent="0.35">
      <c r="A4059" s="1" t="s">
        <v>324</v>
      </c>
      <c r="B4059">
        <v>2015</v>
      </c>
      <c r="C4059">
        <v>5</v>
      </c>
      <c r="D4059" t="s">
        <v>16</v>
      </c>
      <c r="E4059" t="s">
        <v>2</v>
      </c>
      <c r="F4059">
        <v>7.7690000000000001</v>
      </c>
    </row>
    <row r="4060" spans="1:6" x14ac:dyDescent="0.35">
      <c r="A4060" s="1" t="s">
        <v>324</v>
      </c>
      <c r="B4060">
        <v>2015</v>
      </c>
      <c r="C4060">
        <v>5</v>
      </c>
      <c r="D4060" t="s">
        <v>16</v>
      </c>
      <c r="E4060" t="s">
        <v>3</v>
      </c>
      <c r="F4060">
        <v>3</v>
      </c>
    </row>
    <row r="4061" spans="1:6" x14ac:dyDescent="0.35">
      <c r="A4061" s="1" t="s">
        <v>324</v>
      </c>
      <c r="B4061">
        <v>2015</v>
      </c>
      <c r="C4061">
        <v>5</v>
      </c>
      <c r="D4061" t="s">
        <v>16</v>
      </c>
      <c r="E4061" t="s">
        <v>4</v>
      </c>
      <c r="F4061">
        <v>20</v>
      </c>
    </row>
    <row r="4062" spans="1:6" x14ac:dyDescent="0.35">
      <c r="A4062" s="1" t="s">
        <v>324</v>
      </c>
      <c r="B4062">
        <v>2015</v>
      </c>
      <c r="C4062">
        <v>5</v>
      </c>
      <c r="D4062" t="s">
        <v>16</v>
      </c>
      <c r="E4062" t="s">
        <v>5</v>
      </c>
      <c r="F4062">
        <v>5</v>
      </c>
    </row>
    <row r="4063" spans="1:6" x14ac:dyDescent="0.35">
      <c r="A4063" s="1" t="s">
        <v>324</v>
      </c>
      <c r="B4063">
        <v>2015</v>
      </c>
      <c r="C4063">
        <v>5</v>
      </c>
      <c r="D4063" t="s">
        <v>16</v>
      </c>
      <c r="E4063" t="s">
        <v>6</v>
      </c>
      <c r="F4063">
        <v>0</v>
      </c>
    </row>
    <row r="4064" spans="1:6" x14ac:dyDescent="0.35">
      <c r="A4064" s="1" t="s">
        <v>324</v>
      </c>
      <c r="B4064">
        <v>2015</v>
      </c>
      <c r="C4064">
        <v>5</v>
      </c>
      <c r="D4064" t="s">
        <v>16</v>
      </c>
      <c r="E4064" t="s">
        <v>7</v>
      </c>
      <c r="F4064">
        <v>0</v>
      </c>
    </row>
    <row r="4065" spans="1:6" x14ac:dyDescent="0.35">
      <c r="A4065" s="1" t="s">
        <v>324</v>
      </c>
      <c r="B4065">
        <v>2015</v>
      </c>
      <c r="C4065">
        <v>5</v>
      </c>
      <c r="D4065" t="s">
        <v>16</v>
      </c>
      <c r="E4065" t="s">
        <v>8</v>
      </c>
      <c r="F4065">
        <v>1.3</v>
      </c>
    </row>
    <row r="4066" spans="1:6" x14ac:dyDescent="0.35">
      <c r="A4066" s="1" t="s">
        <v>325</v>
      </c>
      <c r="B4066">
        <v>2015</v>
      </c>
      <c r="C4066">
        <v>5</v>
      </c>
      <c r="D4066" t="s">
        <v>17</v>
      </c>
      <c r="E4066" t="s">
        <v>1</v>
      </c>
      <c r="F4066">
        <v>9.66</v>
      </c>
    </row>
    <row r="4067" spans="1:6" x14ac:dyDescent="0.35">
      <c r="A4067" s="1" t="s">
        <v>325</v>
      </c>
      <c r="B4067">
        <v>2015</v>
      </c>
      <c r="C4067">
        <v>5</v>
      </c>
      <c r="D4067" t="s">
        <v>17</v>
      </c>
      <c r="E4067" t="s">
        <v>2</v>
      </c>
      <c r="F4067">
        <v>3.33</v>
      </c>
    </row>
    <row r="4068" spans="1:6" x14ac:dyDescent="0.35">
      <c r="A4068" s="1" t="s">
        <v>325</v>
      </c>
      <c r="B4068">
        <v>2015</v>
      </c>
      <c r="C4068">
        <v>5</v>
      </c>
      <c r="D4068" t="s">
        <v>17</v>
      </c>
      <c r="E4068" t="s">
        <v>3</v>
      </c>
      <c r="F4068">
        <v>4</v>
      </c>
    </row>
    <row r="4069" spans="1:6" x14ac:dyDescent="0.35">
      <c r="A4069" s="1" t="s">
        <v>325</v>
      </c>
      <c r="B4069">
        <v>2015</v>
      </c>
      <c r="C4069">
        <v>5</v>
      </c>
      <c r="D4069" t="s">
        <v>17</v>
      </c>
      <c r="E4069" t="s">
        <v>4</v>
      </c>
      <c r="F4069">
        <v>30</v>
      </c>
    </row>
    <row r="4070" spans="1:6" x14ac:dyDescent="0.35">
      <c r="A4070" s="1" t="s">
        <v>325</v>
      </c>
      <c r="B4070">
        <v>2015</v>
      </c>
      <c r="C4070">
        <v>5</v>
      </c>
      <c r="D4070" t="s">
        <v>17</v>
      </c>
      <c r="E4070" t="s">
        <v>5</v>
      </c>
      <c r="F4070">
        <v>11</v>
      </c>
    </row>
    <row r="4071" spans="1:6" x14ac:dyDescent="0.35">
      <c r="A4071" s="1" t="s">
        <v>325</v>
      </c>
      <c r="B4071">
        <v>2015</v>
      </c>
      <c r="C4071">
        <v>5</v>
      </c>
      <c r="D4071" t="s">
        <v>17</v>
      </c>
      <c r="E4071" t="s">
        <v>6</v>
      </c>
      <c r="F4071">
        <v>3</v>
      </c>
    </row>
    <row r="4072" spans="1:6" x14ac:dyDescent="0.35">
      <c r="A4072" s="1" t="s">
        <v>325</v>
      </c>
      <c r="B4072">
        <v>2015</v>
      </c>
      <c r="C4072">
        <v>5</v>
      </c>
      <c r="D4072" t="s">
        <v>17</v>
      </c>
      <c r="E4072" t="s">
        <v>7</v>
      </c>
      <c r="F4072">
        <v>0</v>
      </c>
    </row>
    <row r="4073" spans="1:6" x14ac:dyDescent="0.35">
      <c r="A4073" s="1" t="s">
        <v>325</v>
      </c>
      <c r="B4073">
        <v>2015</v>
      </c>
      <c r="C4073">
        <v>5</v>
      </c>
      <c r="D4073" t="s">
        <v>17</v>
      </c>
      <c r="E4073" t="s">
        <v>8</v>
      </c>
      <c r="F4073">
        <v>3</v>
      </c>
    </row>
    <row r="4074" spans="1:6" x14ac:dyDescent="0.35">
      <c r="A4074" s="1" t="s">
        <v>326</v>
      </c>
      <c r="B4074">
        <v>2015</v>
      </c>
      <c r="C4074">
        <v>5</v>
      </c>
      <c r="D4074" t="s">
        <v>18</v>
      </c>
      <c r="E4074" t="s">
        <v>1</v>
      </c>
      <c r="F4074">
        <v>7.34</v>
      </c>
    </row>
    <row r="4075" spans="1:6" x14ac:dyDescent="0.35">
      <c r="A4075" s="1" t="s">
        <v>326</v>
      </c>
      <c r="B4075">
        <v>2015</v>
      </c>
      <c r="C4075">
        <v>5</v>
      </c>
      <c r="D4075" t="s">
        <v>18</v>
      </c>
      <c r="E4075" t="s">
        <v>2</v>
      </c>
      <c r="F4075">
        <v>3.34</v>
      </c>
    </row>
    <row r="4076" spans="1:6" x14ac:dyDescent="0.35">
      <c r="A4076" s="1" t="s">
        <v>326</v>
      </c>
      <c r="B4076">
        <v>2015</v>
      </c>
      <c r="C4076">
        <v>5</v>
      </c>
      <c r="D4076" t="s">
        <v>18</v>
      </c>
      <c r="E4076" t="s">
        <v>3</v>
      </c>
      <c r="F4076">
        <v>4.5</v>
      </c>
    </row>
    <row r="4077" spans="1:6" x14ac:dyDescent="0.35">
      <c r="A4077" s="1" t="s">
        <v>326</v>
      </c>
      <c r="B4077">
        <v>2015</v>
      </c>
      <c r="C4077">
        <v>5</v>
      </c>
      <c r="D4077" t="s">
        <v>18</v>
      </c>
      <c r="E4077" t="s">
        <v>4</v>
      </c>
      <c r="F4077">
        <v>27</v>
      </c>
    </row>
    <row r="4078" spans="1:6" x14ac:dyDescent="0.35">
      <c r="A4078" s="1" t="s">
        <v>326</v>
      </c>
      <c r="B4078">
        <v>2015</v>
      </c>
      <c r="C4078">
        <v>5</v>
      </c>
      <c r="D4078" t="s">
        <v>18</v>
      </c>
      <c r="E4078" t="s">
        <v>5</v>
      </c>
      <c r="F4078">
        <v>11</v>
      </c>
    </row>
    <row r="4079" spans="1:6" x14ac:dyDescent="0.35">
      <c r="A4079" s="1" t="s">
        <v>326</v>
      </c>
      <c r="B4079">
        <v>2015</v>
      </c>
      <c r="C4079">
        <v>5</v>
      </c>
      <c r="D4079" t="s">
        <v>18</v>
      </c>
      <c r="E4079" t="s">
        <v>6</v>
      </c>
      <c r="F4079">
        <v>0</v>
      </c>
    </row>
    <row r="4080" spans="1:6" x14ac:dyDescent="0.35">
      <c r="A4080" s="1" t="s">
        <v>326</v>
      </c>
      <c r="B4080">
        <v>2015</v>
      </c>
      <c r="C4080">
        <v>5</v>
      </c>
      <c r="D4080" t="s">
        <v>18</v>
      </c>
      <c r="E4080" t="s">
        <v>7</v>
      </c>
      <c r="F4080">
        <v>22</v>
      </c>
    </row>
    <row r="4081" spans="1:6" x14ac:dyDescent="0.35">
      <c r="A4081" s="1" t="s">
        <v>326</v>
      </c>
      <c r="B4081">
        <v>2015</v>
      </c>
      <c r="C4081">
        <v>5</v>
      </c>
      <c r="D4081" t="s">
        <v>18</v>
      </c>
      <c r="E4081" t="s">
        <v>8</v>
      </c>
      <c r="F4081">
        <v>10</v>
      </c>
    </row>
    <row r="4082" spans="1:6" x14ac:dyDescent="0.35">
      <c r="A4082" s="1" t="s">
        <v>327</v>
      </c>
      <c r="B4082">
        <v>2015</v>
      </c>
      <c r="C4082">
        <v>5</v>
      </c>
      <c r="D4082" t="s">
        <v>19</v>
      </c>
      <c r="E4082" t="s">
        <v>1</v>
      </c>
      <c r="F4082">
        <v>4</v>
      </c>
    </row>
    <row r="4083" spans="1:6" x14ac:dyDescent="0.35">
      <c r="A4083" s="1" t="s">
        <v>327</v>
      </c>
      <c r="B4083">
        <v>2015</v>
      </c>
      <c r="C4083">
        <v>5</v>
      </c>
      <c r="D4083" t="s">
        <v>19</v>
      </c>
      <c r="E4083" t="s">
        <v>2</v>
      </c>
      <c r="F4083">
        <v>2.66</v>
      </c>
    </row>
    <row r="4084" spans="1:6" x14ac:dyDescent="0.35">
      <c r="A4084" s="1" t="s">
        <v>327</v>
      </c>
      <c r="B4084">
        <v>2015</v>
      </c>
      <c r="C4084">
        <v>5</v>
      </c>
      <c r="D4084" t="s">
        <v>19</v>
      </c>
      <c r="E4084" t="s">
        <v>3</v>
      </c>
      <c r="F4084">
        <v>2</v>
      </c>
    </row>
    <row r="4085" spans="1:6" x14ac:dyDescent="0.35">
      <c r="A4085" s="1" t="s">
        <v>327</v>
      </c>
      <c r="B4085">
        <v>2015</v>
      </c>
      <c r="C4085">
        <v>5</v>
      </c>
      <c r="D4085" t="s">
        <v>19</v>
      </c>
      <c r="E4085" t="s">
        <v>4</v>
      </c>
      <c r="F4085">
        <v>24.2</v>
      </c>
    </row>
    <row r="4086" spans="1:6" x14ac:dyDescent="0.35">
      <c r="A4086" s="1" t="s">
        <v>327</v>
      </c>
      <c r="B4086">
        <v>2015</v>
      </c>
      <c r="C4086">
        <v>5</v>
      </c>
      <c r="D4086" t="s">
        <v>19</v>
      </c>
      <c r="E4086" t="s">
        <v>5</v>
      </c>
      <c r="F4086">
        <v>7</v>
      </c>
    </row>
    <row r="4087" spans="1:6" x14ac:dyDescent="0.35">
      <c r="A4087" s="1" t="s">
        <v>327</v>
      </c>
      <c r="B4087">
        <v>2015</v>
      </c>
      <c r="C4087">
        <v>5</v>
      </c>
      <c r="D4087" t="s">
        <v>19</v>
      </c>
      <c r="E4087" t="s">
        <v>6</v>
      </c>
      <c r="F4087">
        <v>0</v>
      </c>
    </row>
    <row r="4088" spans="1:6" x14ac:dyDescent="0.35">
      <c r="A4088" s="1" t="s">
        <v>327</v>
      </c>
      <c r="B4088">
        <v>2015</v>
      </c>
      <c r="C4088">
        <v>5</v>
      </c>
      <c r="D4088" t="s">
        <v>19</v>
      </c>
      <c r="E4088" t="s">
        <v>7</v>
      </c>
      <c r="F4088">
        <v>0</v>
      </c>
    </row>
    <row r="4089" spans="1:6" x14ac:dyDescent="0.35">
      <c r="A4089" s="1" t="s">
        <v>327</v>
      </c>
      <c r="B4089">
        <v>2015</v>
      </c>
      <c r="C4089">
        <v>5</v>
      </c>
      <c r="D4089" t="s">
        <v>19</v>
      </c>
      <c r="E4089" t="s">
        <v>8</v>
      </c>
      <c r="F4089">
        <v>1</v>
      </c>
    </row>
    <row r="4090" spans="1:6" x14ac:dyDescent="0.35">
      <c r="A4090" s="1" t="s">
        <v>328</v>
      </c>
      <c r="B4090">
        <v>2015</v>
      </c>
      <c r="C4090">
        <v>5</v>
      </c>
      <c r="D4090" t="s">
        <v>13</v>
      </c>
      <c r="E4090" t="s">
        <v>1</v>
      </c>
      <c r="F4090">
        <v>6</v>
      </c>
    </row>
    <row r="4091" spans="1:6" x14ac:dyDescent="0.35">
      <c r="A4091" s="1" t="s">
        <v>328</v>
      </c>
      <c r="B4091">
        <v>2015</v>
      </c>
      <c r="C4091">
        <v>5</v>
      </c>
      <c r="D4091" t="s">
        <v>13</v>
      </c>
      <c r="E4091" t="s">
        <v>2</v>
      </c>
      <c r="F4091">
        <v>2.33</v>
      </c>
    </row>
    <row r="4092" spans="1:6" x14ac:dyDescent="0.35">
      <c r="A4092" s="1" t="s">
        <v>328</v>
      </c>
      <c r="B4092">
        <v>2015</v>
      </c>
      <c r="C4092">
        <v>5</v>
      </c>
      <c r="D4092" t="s">
        <v>13</v>
      </c>
      <c r="E4092" t="s">
        <v>3</v>
      </c>
      <c r="F4092">
        <v>6.7</v>
      </c>
    </row>
    <row r="4093" spans="1:6" x14ac:dyDescent="0.35">
      <c r="A4093" s="1" t="s">
        <v>328</v>
      </c>
      <c r="B4093">
        <v>2015</v>
      </c>
      <c r="C4093">
        <v>5</v>
      </c>
      <c r="D4093" t="s">
        <v>13</v>
      </c>
      <c r="E4093" t="s">
        <v>4</v>
      </c>
      <c r="F4093">
        <v>17.100000000000001</v>
      </c>
    </row>
    <row r="4094" spans="1:6" x14ac:dyDescent="0.35">
      <c r="A4094" s="1" t="s">
        <v>328</v>
      </c>
      <c r="B4094">
        <v>2015</v>
      </c>
      <c r="C4094">
        <v>5</v>
      </c>
      <c r="D4094" t="s">
        <v>13</v>
      </c>
      <c r="E4094" t="s">
        <v>5</v>
      </c>
      <c r="F4094">
        <v>3</v>
      </c>
    </row>
    <row r="4095" spans="1:6" x14ac:dyDescent="0.35">
      <c r="A4095" s="1" t="s">
        <v>328</v>
      </c>
      <c r="B4095">
        <v>2015</v>
      </c>
      <c r="C4095">
        <v>5</v>
      </c>
      <c r="D4095" t="s">
        <v>13</v>
      </c>
      <c r="E4095" t="s">
        <v>6</v>
      </c>
      <c r="F4095">
        <v>0</v>
      </c>
    </row>
    <row r="4096" spans="1:6" x14ac:dyDescent="0.35">
      <c r="A4096" s="1" t="s">
        <v>328</v>
      </c>
      <c r="B4096">
        <v>2015</v>
      </c>
      <c r="C4096">
        <v>5</v>
      </c>
      <c r="D4096" t="s">
        <v>13</v>
      </c>
      <c r="E4096" t="s">
        <v>7</v>
      </c>
      <c r="F4096">
        <v>20</v>
      </c>
    </row>
    <row r="4097" spans="1:6" x14ac:dyDescent="0.35">
      <c r="A4097" s="1" t="s">
        <v>328</v>
      </c>
      <c r="B4097">
        <v>2015</v>
      </c>
      <c r="C4097">
        <v>5</v>
      </c>
      <c r="D4097" t="s">
        <v>13</v>
      </c>
      <c r="E4097" t="s">
        <v>8</v>
      </c>
      <c r="F4097">
        <v>3</v>
      </c>
    </row>
    <row r="4098" spans="1:6" x14ac:dyDescent="0.35">
      <c r="A4098" s="1" t="s">
        <v>329</v>
      </c>
      <c r="B4098">
        <v>2015</v>
      </c>
      <c r="C4098">
        <v>5</v>
      </c>
      <c r="D4098" t="s">
        <v>14</v>
      </c>
      <c r="E4098" t="s">
        <v>1</v>
      </c>
      <c r="F4098">
        <v>6.33</v>
      </c>
    </row>
    <row r="4099" spans="1:6" x14ac:dyDescent="0.35">
      <c r="A4099" s="1" t="s">
        <v>329</v>
      </c>
      <c r="B4099">
        <v>2015</v>
      </c>
      <c r="C4099">
        <v>5</v>
      </c>
      <c r="D4099" t="s">
        <v>14</v>
      </c>
      <c r="E4099" t="s">
        <v>2</v>
      </c>
      <c r="F4099">
        <v>5.01</v>
      </c>
    </row>
    <row r="4100" spans="1:6" x14ac:dyDescent="0.35">
      <c r="A4100" s="1" t="s">
        <v>329</v>
      </c>
      <c r="B4100">
        <v>2015</v>
      </c>
      <c r="C4100">
        <v>5</v>
      </c>
      <c r="D4100" t="s">
        <v>14</v>
      </c>
      <c r="E4100" t="s">
        <v>3</v>
      </c>
      <c r="F4100">
        <v>3</v>
      </c>
    </row>
    <row r="4101" spans="1:6" x14ac:dyDescent="0.35">
      <c r="A4101" s="1" t="s">
        <v>329</v>
      </c>
      <c r="B4101">
        <v>2015</v>
      </c>
      <c r="C4101">
        <v>5</v>
      </c>
      <c r="D4101" t="s">
        <v>14</v>
      </c>
      <c r="E4101" t="s">
        <v>4</v>
      </c>
      <c r="F4101">
        <v>41.8</v>
      </c>
    </row>
    <row r="4102" spans="1:6" x14ac:dyDescent="0.35">
      <c r="A4102" s="1" t="s">
        <v>329</v>
      </c>
      <c r="B4102">
        <v>2015</v>
      </c>
      <c r="C4102">
        <v>5</v>
      </c>
      <c r="D4102" t="s">
        <v>14</v>
      </c>
      <c r="E4102" t="s">
        <v>5</v>
      </c>
      <c r="F4102">
        <v>6</v>
      </c>
    </row>
    <row r="4103" spans="1:6" x14ac:dyDescent="0.35">
      <c r="A4103" s="1" t="s">
        <v>329</v>
      </c>
      <c r="B4103">
        <v>2015</v>
      </c>
      <c r="C4103">
        <v>5</v>
      </c>
      <c r="D4103" t="s">
        <v>14</v>
      </c>
      <c r="E4103" t="s">
        <v>6</v>
      </c>
      <c r="F4103">
        <v>0</v>
      </c>
    </row>
    <row r="4104" spans="1:6" x14ac:dyDescent="0.35">
      <c r="A4104" s="1" t="s">
        <v>329</v>
      </c>
      <c r="B4104">
        <v>2015</v>
      </c>
      <c r="C4104">
        <v>5</v>
      </c>
      <c r="D4104" t="s">
        <v>14</v>
      </c>
      <c r="E4104" t="s">
        <v>7</v>
      </c>
      <c r="F4104">
        <v>5</v>
      </c>
    </row>
    <row r="4105" spans="1:6" x14ac:dyDescent="0.35">
      <c r="A4105" s="1" t="s">
        <v>329</v>
      </c>
      <c r="B4105">
        <v>2015</v>
      </c>
      <c r="C4105">
        <v>5</v>
      </c>
      <c r="D4105" t="s">
        <v>14</v>
      </c>
      <c r="E4105" t="s">
        <v>8</v>
      </c>
      <c r="F4105">
        <v>3</v>
      </c>
    </row>
    <row r="4106" spans="1:6" x14ac:dyDescent="0.35">
      <c r="A4106" s="1" t="s">
        <v>330</v>
      </c>
      <c r="B4106">
        <v>2015</v>
      </c>
      <c r="C4106">
        <v>5</v>
      </c>
      <c r="D4106" t="s">
        <v>15</v>
      </c>
      <c r="E4106" t="s">
        <v>1</v>
      </c>
      <c r="F4106">
        <v>14</v>
      </c>
    </row>
    <row r="4107" spans="1:6" x14ac:dyDescent="0.35">
      <c r="A4107" s="1" t="s">
        <v>330</v>
      </c>
      <c r="B4107">
        <v>2015</v>
      </c>
      <c r="C4107">
        <v>5</v>
      </c>
      <c r="D4107" t="s">
        <v>15</v>
      </c>
      <c r="E4107" t="s">
        <v>2</v>
      </c>
      <c r="F4107">
        <v>2.68</v>
      </c>
    </row>
    <row r="4108" spans="1:6" x14ac:dyDescent="0.35">
      <c r="A4108" s="1" t="s">
        <v>330</v>
      </c>
      <c r="B4108">
        <v>2015</v>
      </c>
      <c r="C4108">
        <v>5</v>
      </c>
      <c r="D4108" t="s">
        <v>15</v>
      </c>
      <c r="E4108" t="s">
        <v>3</v>
      </c>
      <c r="F4108">
        <v>6</v>
      </c>
    </row>
    <row r="4109" spans="1:6" x14ac:dyDescent="0.35">
      <c r="A4109" s="1" t="s">
        <v>330</v>
      </c>
      <c r="B4109">
        <v>2015</v>
      </c>
      <c r="C4109">
        <v>5</v>
      </c>
      <c r="D4109" t="s">
        <v>15</v>
      </c>
      <c r="E4109" t="s">
        <v>4</v>
      </c>
      <c r="F4109">
        <v>24.5</v>
      </c>
    </row>
    <row r="4110" spans="1:6" x14ac:dyDescent="0.35">
      <c r="A4110" s="1" t="s">
        <v>330</v>
      </c>
      <c r="B4110">
        <v>2015</v>
      </c>
      <c r="C4110">
        <v>5</v>
      </c>
      <c r="D4110" t="s">
        <v>15</v>
      </c>
      <c r="E4110" t="s">
        <v>5</v>
      </c>
      <c r="F4110">
        <v>4</v>
      </c>
    </row>
    <row r="4111" spans="1:6" x14ac:dyDescent="0.35">
      <c r="A4111" s="1" t="s">
        <v>330</v>
      </c>
      <c r="B4111">
        <v>2015</v>
      </c>
      <c r="C4111">
        <v>5</v>
      </c>
      <c r="D4111" t="s">
        <v>15</v>
      </c>
      <c r="E4111" t="s">
        <v>6</v>
      </c>
      <c r="F4111">
        <v>0</v>
      </c>
    </row>
    <row r="4112" spans="1:6" x14ac:dyDescent="0.35">
      <c r="A4112" s="1" t="s">
        <v>330</v>
      </c>
      <c r="B4112">
        <v>2015</v>
      </c>
      <c r="C4112">
        <v>5</v>
      </c>
      <c r="D4112" t="s">
        <v>15</v>
      </c>
      <c r="E4112" t="s">
        <v>7</v>
      </c>
      <c r="F4112">
        <v>4</v>
      </c>
    </row>
    <row r="4113" spans="1:6" x14ac:dyDescent="0.35">
      <c r="A4113" s="1" t="s">
        <v>330</v>
      </c>
      <c r="B4113">
        <v>2015</v>
      </c>
      <c r="C4113">
        <v>5</v>
      </c>
      <c r="D4113" t="s">
        <v>15</v>
      </c>
      <c r="E4113" t="s">
        <v>8</v>
      </c>
      <c r="F4113">
        <v>8</v>
      </c>
    </row>
    <row r="4114" spans="1:6" x14ac:dyDescent="0.35">
      <c r="A4114" s="1" t="s">
        <v>331</v>
      </c>
      <c r="B4114">
        <v>2015</v>
      </c>
      <c r="C4114">
        <v>5</v>
      </c>
      <c r="D4114" t="s">
        <v>16</v>
      </c>
      <c r="E4114" t="s">
        <v>1</v>
      </c>
      <c r="F4114">
        <v>3</v>
      </c>
    </row>
    <row r="4115" spans="1:6" x14ac:dyDescent="0.35">
      <c r="A4115" s="1" t="s">
        <v>331</v>
      </c>
      <c r="B4115">
        <v>2015</v>
      </c>
      <c r="C4115">
        <v>5</v>
      </c>
      <c r="D4115" t="s">
        <v>16</v>
      </c>
      <c r="E4115" t="s">
        <v>2</v>
      </c>
      <c r="F4115">
        <v>4.6970000000000001</v>
      </c>
    </row>
    <row r="4116" spans="1:6" x14ac:dyDescent="0.35">
      <c r="A4116" s="1" t="s">
        <v>331</v>
      </c>
      <c r="B4116">
        <v>2015</v>
      </c>
      <c r="C4116">
        <v>5</v>
      </c>
      <c r="D4116" t="s">
        <v>16</v>
      </c>
      <c r="E4116" t="s">
        <v>3</v>
      </c>
      <c r="F4116">
        <v>6.3</v>
      </c>
    </row>
    <row r="4117" spans="1:6" x14ac:dyDescent="0.35">
      <c r="A4117" s="1" t="s">
        <v>331</v>
      </c>
      <c r="B4117">
        <v>2015</v>
      </c>
      <c r="C4117">
        <v>5</v>
      </c>
      <c r="D4117" t="s">
        <v>16</v>
      </c>
      <c r="E4117" t="s">
        <v>4</v>
      </c>
      <c r="F4117">
        <v>31.5</v>
      </c>
    </row>
    <row r="4118" spans="1:6" x14ac:dyDescent="0.35">
      <c r="A4118" s="1" t="s">
        <v>331</v>
      </c>
      <c r="B4118">
        <v>2015</v>
      </c>
      <c r="C4118">
        <v>5</v>
      </c>
      <c r="D4118" t="s">
        <v>16</v>
      </c>
      <c r="E4118" t="s">
        <v>5</v>
      </c>
      <c r="F4118">
        <v>2</v>
      </c>
    </row>
    <row r="4119" spans="1:6" x14ac:dyDescent="0.35">
      <c r="A4119" s="1" t="s">
        <v>331</v>
      </c>
      <c r="B4119">
        <v>2015</v>
      </c>
      <c r="C4119">
        <v>5</v>
      </c>
      <c r="D4119" t="s">
        <v>16</v>
      </c>
      <c r="E4119" t="s">
        <v>6</v>
      </c>
      <c r="F4119">
        <v>0</v>
      </c>
    </row>
    <row r="4120" spans="1:6" x14ac:dyDescent="0.35">
      <c r="A4120" s="1" t="s">
        <v>331</v>
      </c>
      <c r="B4120">
        <v>2015</v>
      </c>
      <c r="C4120">
        <v>5</v>
      </c>
      <c r="D4120" t="s">
        <v>16</v>
      </c>
      <c r="E4120" t="s">
        <v>7</v>
      </c>
      <c r="F4120">
        <v>0</v>
      </c>
    </row>
    <row r="4121" spans="1:6" x14ac:dyDescent="0.35">
      <c r="A4121" s="1" t="s">
        <v>331</v>
      </c>
      <c r="B4121">
        <v>2015</v>
      </c>
      <c r="C4121">
        <v>5</v>
      </c>
      <c r="D4121" t="s">
        <v>16</v>
      </c>
      <c r="E4121" t="s">
        <v>8</v>
      </c>
      <c r="F4121">
        <v>10.5</v>
      </c>
    </row>
    <row r="4122" spans="1:6" x14ac:dyDescent="0.35">
      <c r="A4122" s="1">
        <v>42010</v>
      </c>
      <c r="B4122">
        <v>2015</v>
      </c>
      <c r="C4122">
        <v>6</v>
      </c>
      <c r="D4122" t="s">
        <v>17</v>
      </c>
      <c r="E4122" t="s">
        <v>1</v>
      </c>
      <c r="F4122">
        <v>4.66</v>
      </c>
    </row>
    <row r="4123" spans="1:6" x14ac:dyDescent="0.35">
      <c r="A4123" s="1">
        <v>42010</v>
      </c>
      <c r="B4123">
        <v>2015</v>
      </c>
      <c r="C4123">
        <v>6</v>
      </c>
      <c r="D4123" t="s">
        <v>17</v>
      </c>
      <c r="E4123" t="s">
        <v>2</v>
      </c>
      <c r="F4123">
        <v>5</v>
      </c>
    </row>
    <row r="4124" spans="1:6" x14ac:dyDescent="0.35">
      <c r="A4124" s="1">
        <v>42010</v>
      </c>
      <c r="B4124">
        <v>2015</v>
      </c>
      <c r="C4124">
        <v>6</v>
      </c>
      <c r="D4124" t="s">
        <v>17</v>
      </c>
      <c r="E4124" t="s">
        <v>3</v>
      </c>
      <c r="F4124">
        <v>2.5</v>
      </c>
    </row>
    <row r="4125" spans="1:6" x14ac:dyDescent="0.35">
      <c r="A4125" s="1">
        <v>42010</v>
      </c>
      <c r="B4125">
        <v>2015</v>
      </c>
      <c r="C4125">
        <v>6</v>
      </c>
      <c r="D4125" t="s">
        <v>17</v>
      </c>
      <c r="E4125" t="s">
        <v>4</v>
      </c>
      <c r="F4125">
        <v>23.55</v>
      </c>
    </row>
    <row r="4126" spans="1:6" x14ac:dyDescent="0.35">
      <c r="A4126" s="1">
        <v>42010</v>
      </c>
      <c r="B4126">
        <v>2015</v>
      </c>
      <c r="C4126">
        <v>6</v>
      </c>
      <c r="D4126" t="s">
        <v>17</v>
      </c>
      <c r="E4126" t="s">
        <v>5</v>
      </c>
      <c r="F4126">
        <v>12</v>
      </c>
    </row>
    <row r="4127" spans="1:6" x14ac:dyDescent="0.35">
      <c r="A4127" s="1">
        <v>42010</v>
      </c>
      <c r="B4127">
        <v>2015</v>
      </c>
      <c r="C4127">
        <v>6</v>
      </c>
      <c r="D4127" t="s">
        <v>17</v>
      </c>
      <c r="E4127" t="s">
        <v>6</v>
      </c>
      <c r="F4127">
        <v>0</v>
      </c>
    </row>
    <row r="4128" spans="1:6" x14ac:dyDescent="0.35">
      <c r="A4128" s="1">
        <v>42010</v>
      </c>
      <c r="B4128">
        <v>2015</v>
      </c>
      <c r="C4128">
        <v>6</v>
      </c>
      <c r="D4128" t="s">
        <v>17</v>
      </c>
      <c r="E4128" t="s">
        <v>7</v>
      </c>
      <c r="F4128">
        <v>2</v>
      </c>
    </row>
    <row r="4129" spans="1:6" x14ac:dyDescent="0.35">
      <c r="A4129" s="1">
        <v>42010</v>
      </c>
      <c r="B4129">
        <v>2015</v>
      </c>
      <c r="C4129">
        <v>6</v>
      </c>
      <c r="D4129" t="s">
        <v>17</v>
      </c>
      <c r="E4129" t="s">
        <v>8</v>
      </c>
      <c r="F4129">
        <v>3</v>
      </c>
    </row>
    <row r="4130" spans="1:6" x14ac:dyDescent="0.35">
      <c r="A4130" s="1">
        <v>42041</v>
      </c>
      <c r="B4130">
        <v>2015</v>
      </c>
      <c r="C4130">
        <v>6</v>
      </c>
      <c r="D4130" t="s">
        <v>18</v>
      </c>
      <c r="E4130" t="s">
        <v>1</v>
      </c>
      <c r="F4130">
        <v>8.33</v>
      </c>
    </row>
    <row r="4131" spans="1:6" x14ac:dyDescent="0.35">
      <c r="A4131" s="1">
        <v>42041</v>
      </c>
      <c r="B4131">
        <v>2015</v>
      </c>
      <c r="C4131">
        <v>6</v>
      </c>
      <c r="D4131" t="s">
        <v>18</v>
      </c>
      <c r="E4131" t="s">
        <v>2</v>
      </c>
      <c r="F4131">
        <v>8</v>
      </c>
    </row>
    <row r="4132" spans="1:6" x14ac:dyDescent="0.35">
      <c r="A4132" s="1">
        <v>42041</v>
      </c>
      <c r="B4132">
        <v>2015</v>
      </c>
      <c r="C4132">
        <v>6</v>
      </c>
      <c r="D4132" t="s">
        <v>18</v>
      </c>
      <c r="E4132" t="s">
        <v>3</v>
      </c>
      <c r="F4132">
        <v>7.9</v>
      </c>
    </row>
    <row r="4133" spans="1:6" x14ac:dyDescent="0.35">
      <c r="A4133" s="1">
        <v>42041</v>
      </c>
      <c r="B4133">
        <v>2015</v>
      </c>
      <c r="C4133">
        <v>6</v>
      </c>
      <c r="D4133" t="s">
        <v>18</v>
      </c>
      <c r="E4133" t="s">
        <v>4</v>
      </c>
      <c r="F4133">
        <v>24</v>
      </c>
    </row>
    <row r="4134" spans="1:6" x14ac:dyDescent="0.35">
      <c r="A4134" s="1">
        <v>42041</v>
      </c>
      <c r="B4134">
        <v>2015</v>
      </c>
      <c r="C4134">
        <v>6</v>
      </c>
      <c r="D4134" t="s">
        <v>18</v>
      </c>
      <c r="E4134" t="s">
        <v>5</v>
      </c>
      <c r="F4134">
        <v>10</v>
      </c>
    </row>
    <row r="4135" spans="1:6" x14ac:dyDescent="0.35">
      <c r="A4135" s="1">
        <v>42041</v>
      </c>
      <c r="B4135">
        <v>2015</v>
      </c>
      <c r="C4135">
        <v>6</v>
      </c>
      <c r="D4135" t="s">
        <v>18</v>
      </c>
      <c r="E4135" t="s">
        <v>6</v>
      </c>
      <c r="F4135">
        <v>4</v>
      </c>
    </row>
    <row r="4136" spans="1:6" x14ac:dyDescent="0.35">
      <c r="A4136" s="1">
        <v>42041</v>
      </c>
      <c r="B4136">
        <v>2015</v>
      </c>
      <c r="C4136">
        <v>6</v>
      </c>
      <c r="D4136" t="s">
        <v>18</v>
      </c>
      <c r="E4136" t="s">
        <v>7</v>
      </c>
      <c r="F4136">
        <v>3</v>
      </c>
    </row>
    <row r="4137" spans="1:6" x14ac:dyDescent="0.35">
      <c r="A4137" s="1">
        <v>42041</v>
      </c>
      <c r="B4137">
        <v>2015</v>
      </c>
      <c r="C4137">
        <v>6</v>
      </c>
      <c r="D4137" t="s">
        <v>18</v>
      </c>
      <c r="E4137" t="s">
        <v>8</v>
      </c>
      <c r="F4137">
        <v>6</v>
      </c>
    </row>
    <row r="4138" spans="1:6" x14ac:dyDescent="0.35">
      <c r="A4138" s="1">
        <v>42069</v>
      </c>
      <c r="B4138">
        <v>2015</v>
      </c>
      <c r="C4138">
        <v>6</v>
      </c>
      <c r="D4138" t="s">
        <v>19</v>
      </c>
      <c r="E4138" t="s">
        <v>1</v>
      </c>
      <c r="F4138">
        <v>5</v>
      </c>
    </row>
    <row r="4139" spans="1:6" x14ac:dyDescent="0.35">
      <c r="A4139" s="1">
        <v>42069</v>
      </c>
      <c r="B4139">
        <v>2015</v>
      </c>
      <c r="C4139">
        <v>6</v>
      </c>
      <c r="D4139" t="s">
        <v>19</v>
      </c>
      <c r="E4139" t="s">
        <v>2</v>
      </c>
      <c r="F4139">
        <v>1.66</v>
      </c>
    </row>
    <row r="4140" spans="1:6" x14ac:dyDescent="0.35">
      <c r="A4140" s="1">
        <v>42069</v>
      </c>
      <c r="B4140">
        <v>2015</v>
      </c>
      <c r="C4140">
        <v>6</v>
      </c>
      <c r="D4140" t="s">
        <v>19</v>
      </c>
      <c r="E4140" t="s">
        <v>3</v>
      </c>
      <c r="F4140">
        <v>5.3</v>
      </c>
    </row>
    <row r="4141" spans="1:6" x14ac:dyDescent="0.35">
      <c r="A4141" s="1">
        <v>42069</v>
      </c>
      <c r="B4141">
        <v>2015</v>
      </c>
      <c r="C4141">
        <v>6</v>
      </c>
      <c r="D4141" t="s">
        <v>19</v>
      </c>
      <c r="E4141" t="s">
        <v>4</v>
      </c>
      <c r="F4141">
        <v>30</v>
      </c>
    </row>
    <row r="4142" spans="1:6" x14ac:dyDescent="0.35">
      <c r="A4142" s="1">
        <v>42069</v>
      </c>
      <c r="B4142">
        <v>2015</v>
      </c>
      <c r="C4142">
        <v>6</v>
      </c>
      <c r="D4142" t="s">
        <v>19</v>
      </c>
      <c r="E4142" t="s">
        <v>5</v>
      </c>
      <c r="F4142">
        <v>9</v>
      </c>
    </row>
    <row r="4143" spans="1:6" x14ac:dyDescent="0.35">
      <c r="A4143" s="1">
        <v>42069</v>
      </c>
      <c r="B4143">
        <v>2015</v>
      </c>
      <c r="C4143">
        <v>6</v>
      </c>
      <c r="D4143" t="s">
        <v>19</v>
      </c>
      <c r="E4143" t="s">
        <v>6</v>
      </c>
      <c r="F4143">
        <v>0</v>
      </c>
    </row>
    <row r="4144" spans="1:6" x14ac:dyDescent="0.35">
      <c r="A4144" s="1">
        <v>42069</v>
      </c>
      <c r="B4144">
        <v>2015</v>
      </c>
      <c r="C4144">
        <v>6</v>
      </c>
      <c r="D4144" t="s">
        <v>19</v>
      </c>
      <c r="E4144" t="s">
        <v>7</v>
      </c>
      <c r="F4144">
        <v>6</v>
      </c>
    </row>
    <row r="4145" spans="1:6" x14ac:dyDescent="0.35">
      <c r="A4145" s="1">
        <v>42069</v>
      </c>
      <c r="B4145">
        <v>2015</v>
      </c>
      <c r="C4145">
        <v>6</v>
      </c>
      <c r="D4145" t="s">
        <v>19</v>
      </c>
      <c r="E4145" t="s">
        <v>8</v>
      </c>
      <c r="F4145">
        <v>2</v>
      </c>
    </row>
    <row r="4146" spans="1:6" x14ac:dyDescent="0.35">
      <c r="A4146" s="1">
        <v>42100</v>
      </c>
      <c r="B4146">
        <v>2015</v>
      </c>
      <c r="C4146">
        <v>6</v>
      </c>
      <c r="D4146" t="s">
        <v>13</v>
      </c>
      <c r="E4146" t="s">
        <v>1</v>
      </c>
      <c r="F4146">
        <v>2.33</v>
      </c>
    </row>
    <row r="4147" spans="1:6" x14ac:dyDescent="0.35">
      <c r="A4147" s="1">
        <v>42100</v>
      </c>
      <c r="B4147">
        <v>2015</v>
      </c>
      <c r="C4147">
        <v>6</v>
      </c>
      <c r="D4147" t="s">
        <v>13</v>
      </c>
      <c r="E4147" t="s">
        <v>2</v>
      </c>
      <c r="F4147">
        <v>4</v>
      </c>
    </row>
    <row r="4148" spans="1:6" x14ac:dyDescent="0.35">
      <c r="A4148" s="1">
        <v>42100</v>
      </c>
      <c r="B4148">
        <v>2015</v>
      </c>
      <c r="C4148">
        <v>6</v>
      </c>
      <c r="D4148" t="s">
        <v>13</v>
      </c>
      <c r="E4148" t="s">
        <v>3</v>
      </c>
      <c r="F4148">
        <v>3</v>
      </c>
    </row>
    <row r="4149" spans="1:6" x14ac:dyDescent="0.35">
      <c r="A4149" s="1">
        <v>42100</v>
      </c>
      <c r="B4149">
        <v>2015</v>
      </c>
      <c r="C4149">
        <v>6</v>
      </c>
      <c r="D4149" t="s">
        <v>13</v>
      </c>
      <c r="E4149" t="s">
        <v>4</v>
      </c>
      <c r="F4149">
        <v>20</v>
      </c>
    </row>
    <row r="4150" spans="1:6" x14ac:dyDescent="0.35">
      <c r="A4150" s="1">
        <v>42100</v>
      </c>
      <c r="B4150">
        <v>2015</v>
      </c>
      <c r="C4150">
        <v>6</v>
      </c>
      <c r="D4150" t="s">
        <v>13</v>
      </c>
      <c r="E4150" t="s">
        <v>5</v>
      </c>
      <c r="F4150">
        <v>5</v>
      </c>
    </row>
    <row r="4151" spans="1:6" x14ac:dyDescent="0.35">
      <c r="A4151" s="1">
        <v>42100</v>
      </c>
      <c r="B4151">
        <v>2015</v>
      </c>
      <c r="C4151">
        <v>6</v>
      </c>
      <c r="D4151" t="s">
        <v>13</v>
      </c>
      <c r="E4151" t="s">
        <v>6</v>
      </c>
      <c r="F4151">
        <v>0</v>
      </c>
    </row>
    <row r="4152" spans="1:6" x14ac:dyDescent="0.35">
      <c r="A4152" s="1">
        <v>42100</v>
      </c>
      <c r="B4152">
        <v>2015</v>
      </c>
      <c r="C4152">
        <v>6</v>
      </c>
      <c r="D4152" t="s">
        <v>13</v>
      </c>
      <c r="E4152" t="s">
        <v>7</v>
      </c>
      <c r="F4152">
        <v>2</v>
      </c>
    </row>
    <row r="4153" spans="1:6" x14ac:dyDescent="0.35">
      <c r="A4153" s="1">
        <v>42100</v>
      </c>
      <c r="B4153">
        <v>2015</v>
      </c>
      <c r="C4153">
        <v>6</v>
      </c>
      <c r="D4153" t="s">
        <v>13</v>
      </c>
      <c r="E4153" t="s">
        <v>8</v>
      </c>
      <c r="F4153">
        <v>2</v>
      </c>
    </row>
    <row r="4154" spans="1:6" x14ac:dyDescent="0.35">
      <c r="A4154" s="1">
        <v>42130</v>
      </c>
      <c r="B4154">
        <v>2015</v>
      </c>
      <c r="C4154">
        <v>6</v>
      </c>
      <c r="D4154" t="s">
        <v>14</v>
      </c>
      <c r="E4154" t="s">
        <v>1</v>
      </c>
      <c r="F4154">
        <v>5</v>
      </c>
    </row>
    <row r="4155" spans="1:6" x14ac:dyDescent="0.35">
      <c r="A4155" s="1">
        <v>42130</v>
      </c>
      <c r="B4155">
        <v>2015</v>
      </c>
      <c r="C4155">
        <v>6</v>
      </c>
      <c r="D4155" t="s">
        <v>14</v>
      </c>
      <c r="E4155" t="s">
        <v>2</v>
      </c>
      <c r="F4155">
        <v>0.67</v>
      </c>
    </row>
    <row r="4156" spans="1:6" x14ac:dyDescent="0.35">
      <c r="A4156" s="1">
        <v>42130</v>
      </c>
      <c r="B4156">
        <v>2015</v>
      </c>
      <c r="C4156">
        <v>6</v>
      </c>
      <c r="D4156" t="s">
        <v>14</v>
      </c>
      <c r="E4156" t="s">
        <v>3</v>
      </c>
      <c r="F4156">
        <v>5</v>
      </c>
    </row>
    <row r="4157" spans="1:6" x14ac:dyDescent="0.35">
      <c r="A4157" s="1">
        <v>42130</v>
      </c>
      <c r="B4157">
        <v>2015</v>
      </c>
      <c r="C4157">
        <v>6</v>
      </c>
      <c r="D4157" t="s">
        <v>14</v>
      </c>
      <c r="E4157" t="s">
        <v>4</v>
      </c>
      <c r="F4157">
        <v>13</v>
      </c>
    </row>
    <row r="4158" spans="1:6" x14ac:dyDescent="0.35">
      <c r="A4158" s="1">
        <v>42130</v>
      </c>
      <c r="B4158">
        <v>2015</v>
      </c>
      <c r="C4158">
        <v>6</v>
      </c>
      <c r="D4158" t="s">
        <v>14</v>
      </c>
      <c r="E4158" t="s">
        <v>5</v>
      </c>
      <c r="F4158">
        <v>6</v>
      </c>
    </row>
    <row r="4159" spans="1:6" x14ac:dyDescent="0.35">
      <c r="A4159" s="1">
        <v>42130</v>
      </c>
      <c r="B4159">
        <v>2015</v>
      </c>
      <c r="C4159">
        <v>6</v>
      </c>
      <c r="D4159" t="s">
        <v>14</v>
      </c>
      <c r="E4159" t="s">
        <v>6</v>
      </c>
      <c r="F4159">
        <v>0</v>
      </c>
    </row>
    <row r="4160" spans="1:6" x14ac:dyDescent="0.35">
      <c r="A4160" s="1">
        <v>42130</v>
      </c>
      <c r="B4160">
        <v>2015</v>
      </c>
      <c r="C4160">
        <v>6</v>
      </c>
      <c r="D4160" t="s">
        <v>14</v>
      </c>
      <c r="E4160" t="s">
        <v>7</v>
      </c>
      <c r="F4160">
        <v>1</v>
      </c>
    </row>
    <row r="4161" spans="1:6" x14ac:dyDescent="0.35">
      <c r="A4161" s="1">
        <v>42130</v>
      </c>
      <c r="B4161">
        <v>2015</v>
      </c>
      <c r="C4161">
        <v>6</v>
      </c>
      <c r="D4161" t="s">
        <v>14</v>
      </c>
      <c r="E4161" t="s">
        <v>8</v>
      </c>
      <c r="F4161">
        <v>7</v>
      </c>
    </row>
    <row r="4162" spans="1:6" x14ac:dyDescent="0.35">
      <c r="A4162" s="1">
        <v>42161</v>
      </c>
      <c r="B4162">
        <v>2015</v>
      </c>
      <c r="C4162">
        <v>6</v>
      </c>
      <c r="D4162" t="s">
        <v>15</v>
      </c>
      <c r="E4162" t="s">
        <v>1</v>
      </c>
      <c r="F4162">
        <v>3.68</v>
      </c>
    </row>
    <row r="4163" spans="1:6" x14ac:dyDescent="0.35">
      <c r="A4163" s="1">
        <v>42161</v>
      </c>
      <c r="B4163">
        <v>2015</v>
      </c>
      <c r="C4163">
        <v>6</v>
      </c>
      <c r="D4163" t="s">
        <v>15</v>
      </c>
      <c r="E4163" t="s">
        <v>2</v>
      </c>
      <c r="F4163">
        <v>3.68</v>
      </c>
    </row>
    <row r="4164" spans="1:6" x14ac:dyDescent="0.35">
      <c r="A4164" s="1">
        <v>42161</v>
      </c>
      <c r="B4164">
        <v>2015</v>
      </c>
      <c r="C4164">
        <v>6</v>
      </c>
      <c r="D4164" t="s">
        <v>15</v>
      </c>
      <c r="E4164" t="s">
        <v>3</v>
      </c>
      <c r="F4164">
        <v>2</v>
      </c>
    </row>
    <row r="4165" spans="1:6" x14ac:dyDescent="0.35">
      <c r="A4165" s="1">
        <v>42161</v>
      </c>
      <c r="B4165">
        <v>2015</v>
      </c>
      <c r="C4165">
        <v>6</v>
      </c>
      <c r="D4165" t="s">
        <v>15</v>
      </c>
      <c r="E4165" t="s">
        <v>4</v>
      </c>
      <c r="F4165">
        <v>16</v>
      </c>
    </row>
    <row r="4166" spans="1:6" x14ac:dyDescent="0.35">
      <c r="A4166" s="1">
        <v>42161</v>
      </c>
      <c r="B4166">
        <v>2015</v>
      </c>
      <c r="C4166">
        <v>6</v>
      </c>
      <c r="D4166" t="s">
        <v>15</v>
      </c>
      <c r="E4166" t="s">
        <v>5</v>
      </c>
      <c r="F4166">
        <v>6</v>
      </c>
    </row>
    <row r="4167" spans="1:6" x14ac:dyDescent="0.35">
      <c r="A4167" s="1">
        <v>42161</v>
      </c>
      <c r="B4167">
        <v>2015</v>
      </c>
      <c r="C4167">
        <v>6</v>
      </c>
      <c r="D4167" t="s">
        <v>15</v>
      </c>
      <c r="E4167" t="s">
        <v>6</v>
      </c>
      <c r="F4167">
        <v>0</v>
      </c>
    </row>
    <row r="4168" spans="1:6" x14ac:dyDescent="0.35">
      <c r="A4168" s="1">
        <v>42161</v>
      </c>
      <c r="B4168">
        <v>2015</v>
      </c>
      <c r="C4168">
        <v>6</v>
      </c>
      <c r="D4168" t="s">
        <v>15</v>
      </c>
      <c r="E4168" t="s">
        <v>7</v>
      </c>
      <c r="F4168">
        <v>17</v>
      </c>
    </row>
    <row r="4169" spans="1:6" x14ac:dyDescent="0.35">
      <c r="A4169" s="1">
        <v>42161</v>
      </c>
      <c r="B4169">
        <v>2015</v>
      </c>
      <c r="C4169">
        <v>6</v>
      </c>
      <c r="D4169" t="s">
        <v>15</v>
      </c>
      <c r="E4169" t="s">
        <v>8</v>
      </c>
      <c r="F4169">
        <v>2</v>
      </c>
    </row>
    <row r="4170" spans="1:6" x14ac:dyDescent="0.35">
      <c r="A4170" s="1">
        <v>42191</v>
      </c>
      <c r="B4170">
        <v>2015</v>
      </c>
      <c r="C4170">
        <v>6</v>
      </c>
      <c r="D4170" t="s">
        <v>16</v>
      </c>
      <c r="E4170" t="s">
        <v>1</v>
      </c>
      <c r="F4170">
        <v>6.34</v>
      </c>
    </row>
    <row r="4171" spans="1:6" x14ac:dyDescent="0.35">
      <c r="A4171" s="1">
        <v>42191</v>
      </c>
      <c r="B4171">
        <v>2015</v>
      </c>
      <c r="C4171">
        <v>6</v>
      </c>
      <c r="D4171" t="s">
        <v>16</v>
      </c>
      <c r="E4171" t="s">
        <v>2</v>
      </c>
      <c r="F4171">
        <v>5.01</v>
      </c>
    </row>
    <row r="4172" spans="1:6" x14ac:dyDescent="0.35">
      <c r="A4172" s="1">
        <v>42191</v>
      </c>
      <c r="B4172">
        <v>2015</v>
      </c>
      <c r="C4172">
        <v>6</v>
      </c>
      <c r="D4172" t="s">
        <v>16</v>
      </c>
      <c r="E4172" t="s">
        <v>3</v>
      </c>
      <c r="F4172">
        <v>2</v>
      </c>
    </row>
    <row r="4173" spans="1:6" x14ac:dyDescent="0.35">
      <c r="A4173" s="1">
        <v>42191</v>
      </c>
      <c r="B4173">
        <v>2015</v>
      </c>
      <c r="C4173">
        <v>6</v>
      </c>
      <c r="D4173" t="s">
        <v>16</v>
      </c>
      <c r="E4173" t="s">
        <v>4</v>
      </c>
      <c r="F4173">
        <v>17</v>
      </c>
    </row>
    <row r="4174" spans="1:6" x14ac:dyDescent="0.35">
      <c r="A4174" s="1">
        <v>42191</v>
      </c>
      <c r="B4174">
        <v>2015</v>
      </c>
      <c r="C4174">
        <v>6</v>
      </c>
      <c r="D4174" t="s">
        <v>16</v>
      </c>
      <c r="E4174" t="s">
        <v>5</v>
      </c>
      <c r="F4174">
        <v>6</v>
      </c>
    </row>
    <row r="4175" spans="1:6" x14ac:dyDescent="0.35">
      <c r="A4175" s="1">
        <v>42191</v>
      </c>
      <c r="B4175">
        <v>2015</v>
      </c>
      <c r="C4175">
        <v>6</v>
      </c>
      <c r="D4175" t="s">
        <v>16</v>
      </c>
      <c r="E4175" t="s">
        <v>6</v>
      </c>
      <c r="F4175">
        <v>1</v>
      </c>
    </row>
    <row r="4176" spans="1:6" x14ac:dyDescent="0.35">
      <c r="A4176" s="1">
        <v>42191</v>
      </c>
      <c r="B4176">
        <v>2015</v>
      </c>
      <c r="C4176">
        <v>6</v>
      </c>
      <c r="D4176" t="s">
        <v>16</v>
      </c>
      <c r="E4176" t="s">
        <v>7</v>
      </c>
      <c r="F4176">
        <v>22</v>
      </c>
    </row>
    <row r="4177" spans="1:6" x14ac:dyDescent="0.35">
      <c r="A4177" s="1">
        <v>42191</v>
      </c>
      <c r="B4177">
        <v>2015</v>
      </c>
      <c r="C4177">
        <v>6</v>
      </c>
      <c r="D4177" t="s">
        <v>16</v>
      </c>
      <c r="E4177" t="s">
        <v>8</v>
      </c>
      <c r="F4177">
        <v>6</v>
      </c>
    </row>
    <row r="4178" spans="1:6" x14ac:dyDescent="0.35">
      <c r="A4178" s="1">
        <v>42222</v>
      </c>
      <c r="B4178">
        <v>2015</v>
      </c>
      <c r="C4178">
        <v>6</v>
      </c>
      <c r="D4178" t="s">
        <v>17</v>
      </c>
      <c r="E4178" t="s">
        <v>1</v>
      </c>
      <c r="F4178">
        <v>6</v>
      </c>
    </row>
    <row r="4179" spans="1:6" x14ac:dyDescent="0.35">
      <c r="A4179" s="1">
        <v>42222</v>
      </c>
      <c r="B4179">
        <v>2015</v>
      </c>
      <c r="C4179">
        <v>6</v>
      </c>
      <c r="D4179" t="s">
        <v>17</v>
      </c>
      <c r="E4179" t="s">
        <v>2</v>
      </c>
      <c r="F4179">
        <v>5.66</v>
      </c>
    </row>
    <row r="4180" spans="1:6" x14ac:dyDescent="0.35">
      <c r="A4180" s="1">
        <v>42222</v>
      </c>
      <c r="B4180">
        <v>2015</v>
      </c>
      <c r="C4180">
        <v>6</v>
      </c>
      <c r="D4180" t="s">
        <v>17</v>
      </c>
      <c r="E4180" t="s">
        <v>3</v>
      </c>
      <c r="F4180">
        <v>2.5</v>
      </c>
    </row>
    <row r="4181" spans="1:6" x14ac:dyDescent="0.35">
      <c r="A4181" s="1">
        <v>42222</v>
      </c>
      <c r="B4181">
        <v>2015</v>
      </c>
      <c r="C4181">
        <v>6</v>
      </c>
      <c r="D4181" t="s">
        <v>17</v>
      </c>
      <c r="E4181" t="s">
        <v>4</v>
      </c>
      <c r="F4181">
        <v>31</v>
      </c>
    </row>
    <row r="4182" spans="1:6" x14ac:dyDescent="0.35">
      <c r="A4182" s="1">
        <v>42222</v>
      </c>
      <c r="B4182">
        <v>2015</v>
      </c>
      <c r="C4182">
        <v>6</v>
      </c>
      <c r="D4182" t="s">
        <v>17</v>
      </c>
      <c r="E4182" t="s">
        <v>5</v>
      </c>
      <c r="F4182">
        <v>10</v>
      </c>
    </row>
    <row r="4183" spans="1:6" x14ac:dyDescent="0.35">
      <c r="A4183" s="1">
        <v>42222</v>
      </c>
      <c r="B4183">
        <v>2015</v>
      </c>
      <c r="C4183">
        <v>6</v>
      </c>
      <c r="D4183" t="s">
        <v>17</v>
      </c>
      <c r="E4183" t="s">
        <v>6</v>
      </c>
      <c r="F4183">
        <v>1</v>
      </c>
    </row>
    <row r="4184" spans="1:6" x14ac:dyDescent="0.35">
      <c r="A4184" s="1">
        <v>42222</v>
      </c>
      <c r="B4184">
        <v>2015</v>
      </c>
      <c r="C4184">
        <v>6</v>
      </c>
      <c r="D4184" t="s">
        <v>17</v>
      </c>
      <c r="E4184" t="s">
        <v>7</v>
      </c>
      <c r="F4184">
        <v>3</v>
      </c>
    </row>
    <row r="4185" spans="1:6" x14ac:dyDescent="0.35">
      <c r="A4185" s="1">
        <v>42222</v>
      </c>
      <c r="B4185">
        <v>2015</v>
      </c>
      <c r="C4185">
        <v>6</v>
      </c>
      <c r="D4185" t="s">
        <v>17</v>
      </c>
      <c r="E4185" t="s">
        <v>8</v>
      </c>
      <c r="F4185">
        <v>7</v>
      </c>
    </row>
    <row r="4186" spans="1:6" x14ac:dyDescent="0.35">
      <c r="A4186" s="1">
        <v>42253</v>
      </c>
      <c r="B4186">
        <v>2015</v>
      </c>
      <c r="C4186">
        <v>6</v>
      </c>
      <c r="D4186" t="s">
        <v>18</v>
      </c>
      <c r="E4186" t="s">
        <v>1</v>
      </c>
      <c r="F4186">
        <v>3</v>
      </c>
    </row>
    <row r="4187" spans="1:6" x14ac:dyDescent="0.35">
      <c r="A4187" s="1">
        <v>42253</v>
      </c>
      <c r="B4187">
        <v>2015</v>
      </c>
      <c r="C4187">
        <v>6</v>
      </c>
      <c r="D4187" t="s">
        <v>18</v>
      </c>
      <c r="E4187" t="s">
        <v>2</v>
      </c>
      <c r="F4187">
        <v>4</v>
      </c>
    </row>
    <row r="4188" spans="1:6" x14ac:dyDescent="0.35">
      <c r="A4188" s="1">
        <v>42253</v>
      </c>
      <c r="B4188">
        <v>2015</v>
      </c>
      <c r="C4188">
        <v>6</v>
      </c>
      <c r="D4188" t="s">
        <v>18</v>
      </c>
      <c r="E4188" t="s">
        <v>3</v>
      </c>
      <c r="F4188">
        <v>4</v>
      </c>
    </row>
    <row r="4189" spans="1:6" x14ac:dyDescent="0.35">
      <c r="A4189" s="1">
        <v>42253</v>
      </c>
      <c r="B4189">
        <v>2015</v>
      </c>
      <c r="C4189">
        <v>6</v>
      </c>
      <c r="D4189" t="s">
        <v>18</v>
      </c>
      <c r="E4189" t="s">
        <v>4</v>
      </c>
      <c r="F4189">
        <v>26.6</v>
      </c>
    </row>
    <row r="4190" spans="1:6" x14ac:dyDescent="0.35">
      <c r="A4190" s="1">
        <v>42253</v>
      </c>
      <c r="B4190">
        <v>2015</v>
      </c>
      <c r="C4190">
        <v>6</v>
      </c>
      <c r="D4190" t="s">
        <v>18</v>
      </c>
      <c r="E4190" t="s">
        <v>5</v>
      </c>
      <c r="F4190">
        <v>14</v>
      </c>
    </row>
    <row r="4191" spans="1:6" x14ac:dyDescent="0.35">
      <c r="A4191" s="1">
        <v>42253</v>
      </c>
      <c r="B4191">
        <v>2015</v>
      </c>
      <c r="C4191">
        <v>6</v>
      </c>
      <c r="D4191" t="s">
        <v>18</v>
      </c>
      <c r="E4191" t="s">
        <v>6</v>
      </c>
      <c r="F4191">
        <v>0</v>
      </c>
    </row>
    <row r="4192" spans="1:6" x14ac:dyDescent="0.35">
      <c r="A4192" s="1">
        <v>42253</v>
      </c>
      <c r="B4192">
        <v>2015</v>
      </c>
      <c r="C4192">
        <v>6</v>
      </c>
      <c r="D4192" t="s">
        <v>18</v>
      </c>
      <c r="E4192" t="s">
        <v>7</v>
      </c>
      <c r="F4192">
        <v>0</v>
      </c>
    </row>
    <row r="4193" spans="1:6" x14ac:dyDescent="0.35">
      <c r="A4193" s="1">
        <v>42253</v>
      </c>
      <c r="B4193">
        <v>2015</v>
      </c>
      <c r="C4193">
        <v>6</v>
      </c>
      <c r="D4193" t="s">
        <v>18</v>
      </c>
      <c r="E4193" t="s">
        <v>8</v>
      </c>
      <c r="F4193">
        <v>4.5999999999999996</v>
      </c>
    </row>
    <row r="4194" spans="1:6" x14ac:dyDescent="0.35">
      <c r="A4194" s="1">
        <v>42283</v>
      </c>
      <c r="B4194">
        <v>2015</v>
      </c>
      <c r="C4194">
        <v>6</v>
      </c>
      <c r="D4194" t="s">
        <v>19</v>
      </c>
      <c r="E4194" t="s">
        <v>1</v>
      </c>
      <c r="F4194">
        <v>4.34</v>
      </c>
    </row>
    <row r="4195" spans="1:6" x14ac:dyDescent="0.35">
      <c r="A4195" s="1">
        <v>42283</v>
      </c>
      <c r="B4195">
        <v>2015</v>
      </c>
      <c r="C4195">
        <v>6</v>
      </c>
      <c r="D4195" t="s">
        <v>19</v>
      </c>
      <c r="E4195" t="s">
        <v>2</v>
      </c>
      <c r="F4195">
        <v>3.01</v>
      </c>
    </row>
    <row r="4196" spans="1:6" x14ac:dyDescent="0.35">
      <c r="A4196" s="1">
        <v>42283</v>
      </c>
      <c r="B4196">
        <v>2015</v>
      </c>
      <c r="C4196">
        <v>6</v>
      </c>
      <c r="D4196" t="s">
        <v>19</v>
      </c>
      <c r="E4196" t="s">
        <v>3</v>
      </c>
      <c r="F4196">
        <v>8</v>
      </c>
    </row>
    <row r="4197" spans="1:6" x14ac:dyDescent="0.35">
      <c r="A4197" s="1">
        <v>42283</v>
      </c>
      <c r="B4197">
        <v>2015</v>
      </c>
      <c r="C4197">
        <v>6</v>
      </c>
      <c r="D4197" t="s">
        <v>19</v>
      </c>
      <c r="E4197" t="s">
        <v>4</v>
      </c>
      <c r="F4197">
        <v>18.675999999999998</v>
      </c>
    </row>
    <row r="4198" spans="1:6" x14ac:dyDescent="0.35">
      <c r="A4198" s="1">
        <v>42283</v>
      </c>
      <c r="B4198">
        <v>2015</v>
      </c>
      <c r="C4198">
        <v>6</v>
      </c>
      <c r="D4198" t="s">
        <v>19</v>
      </c>
      <c r="E4198" t="s">
        <v>5</v>
      </c>
      <c r="F4198">
        <v>6</v>
      </c>
    </row>
    <row r="4199" spans="1:6" x14ac:dyDescent="0.35">
      <c r="A4199" s="1">
        <v>42283</v>
      </c>
      <c r="B4199">
        <v>2015</v>
      </c>
      <c r="C4199">
        <v>6</v>
      </c>
      <c r="D4199" t="s">
        <v>19</v>
      </c>
      <c r="E4199" t="s">
        <v>6</v>
      </c>
      <c r="F4199">
        <v>0</v>
      </c>
    </row>
    <row r="4200" spans="1:6" x14ac:dyDescent="0.35">
      <c r="A4200" s="1">
        <v>42283</v>
      </c>
      <c r="B4200">
        <v>2015</v>
      </c>
      <c r="C4200">
        <v>6</v>
      </c>
      <c r="D4200" t="s">
        <v>19</v>
      </c>
      <c r="E4200" t="s">
        <v>7</v>
      </c>
      <c r="F4200">
        <v>7</v>
      </c>
    </row>
    <row r="4201" spans="1:6" x14ac:dyDescent="0.35">
      <c r="A4201" s="1">
        <v>42283</v>
      </c>
      <c r="B4201">
        <v>2015</v>
      </c>
      <c r="C4201">
        <v>6</v>
      </c>
      <c r="D4201" t="s">
        <v>19</v>
      </c>
      <c r="E4201" t="s">
        <v>8</v>
      </c>
      <c r="F4201">
        <v>2</v>
      </c>
    </row>
    <row r="4202" spans="1:6" x14ac:dyDescent="0.35">
      <c r="A4202" s="1">
        <v>42314</v>
      </c>
      <c r="B4202">
        <v>2015</v>
      </c>
      <c r="C4202">
        <v>6</v>
      </c>
      <c r="D4202" t="s">
        <v>13</v>
      </c>
      <c r="E4202" t="s">
        <v>1</v>
      </c>
      <c r="F4202">
        <v>6</v>
      </c>
    </row>
    <row r="4203" spans="1:6" x14ac:dyDescent="0.35">
      <c r="A4203" s="1">
        <v>42314</v>
      </c>
      <c r="B4203">
        <v>2015</v>
      </c>
      <c r="C4203">
        <v>6</v>
      </c>
      <c r="D4203" t="s">
        <v>13</v>
      </c>
      <c r="E4203" t="s">
        <v>2</v>
      </c>
      <c r="F4203">
        <v>2.33</v>
      </c>
    </row>
    <row r="4204" spans="1:6" x14ac:dyDescent="0.35">
      <c r="A4204" s="1">
        <v>42314</v>
      </c>
      <c r="B4204">
        <v>2015</v>
      </c>
      <c r="C4204">
        <v>6</v>
      </c>
      <c r="D4204" t="s">
        <v>13</v>
      </c>
      <c r="E4204" t="s">
        <v>3</v>
      </c>
      <c r="F4204">
        <v>5.0999999999999996</v>
      </c>
    </row>
    <row r="4205" spans="1:6" x14ac:dyDescent="0.35">
      <c r="A4205" s="1">
        <v>42314</v>
      </c>
      <c r="B4205">
        <v>2015</v>
      </c>
      <c r="C4205">
        <v>6</v>
      </c>
      <c r="D4205" t="s">
        <v>13</v>
      </c>
      <c r="E4205" t="s">
        <v>4</v>
      </c>
      <c r="F4205">
        <v>38.299999999999997</v>
      </c>
    </row>
    <row r="4206" spans="1:6" x14ac:dyDescent="0.35">
      <c r="A4206" s="1">
        <v>42314</v>
      </c>
      <c r="B4206">
        <v>2015</v>
      </c>
      <c r="C4206">
        <v>6</v>
      </c>
      <c r="D4206" t="s">
        <v>13</v>
      </c>
      <c r="E4206" t="s">
        <v>5</v>
      </c>
      <c r="F4206">
        <v>11</v>
      </c>
    </row>
    <row r="4207" spans="1:6" x14ac:dyDescent="0.35">
      <c r="A4207" s="1">
        <v>42314</v>
      </c>
      <c r="B4207">
        <v>2015</v>
      </c>
      <c r="C4207">
        <v>6</v>
      </c>
      <c r="D4207" t="s">
        <v>13</v>
      </c>
      <c r="E4207" t="s">
        <v>6</v>
      </c>
      <c r="F4207">
        <v>0</v>
      </c>
    </row>
    <row r="4208" spans="1:6" x14ac:dyDescent="0.35">
      <c r="A4208" s="1">
        <v>42314</v>
      </c>
      <c r="B4208">
        <v>2015</v>
      </c>
      <c r="C4208">
        <v>6</v>
      </c>
      <c r="D4208" t="s">
        <v>13</v>
      </c>
      <c r="E4208" t="s">
        <v>7</v>
      </c>
      <c r="F4208">
        <v>1</v>
      </c>
    </row>
    <row r="4209" spans="1:6" x14ac:dyDescent="0.35">
      <c r="A4209" s="1">
        <v>42314</v>
      </c>
      <c r="B4209">
        <v>2015</v>
      </c>
      <c r="C4209">
        <v>6</v>
      </c>
      <c r="D4209" t="s">
        <v>13</v>
      </c>
      <c r="E4209" t="s">
        <v>8</v>
      </c>
      <c r="F4209">
        <v>3</v>
      </c>
    </row>
    <row r="4210" spans="1:6" x14ac:dyDescent="0.35">
      <c r="A4210" s="1">
        <v>42344</v>
      </c>
      <c r="B4210">
        <v>2015</v>
      </c>
      <c r="C4210">
        <v>6</v>
      </c>
      <c r="D4210" t="s">
        <v>14</v>
      </c>
      <c r="E4210" t="s">
        <v>1</v>
      </c>
      <c r="F4210">
        <v>1.67</v>
      </c>
    </row>
    <row r="4211" spans="1:6" x14ac:dyDescent="0.35">
      <c r="A4211" s="1">
        <v>42344</v>
      </c>
      <c r="B4211">
        <v>2015</v>
      </c>
      <c r="C4211">
        <v>6</v>
      </c>
      <c r="D4211" t="s">
        <v>14</v>
      </c>
      <c r="E4211" t="s">
        <v>2</v>
      </c>
      <c r="F4211">
        <v>1.66</v>
      </c>
    </row>
    <row r="4212" spans="1:6" x14ac:dyDescent="0.35">
      <c r="A4212" s="1">
        <v>42344</v>
      </c>
      <c r="B4212">
        <v>2015</v>
      </c>
      <c r="C4212">
        <v>6</v>
      </c>
      <c r="D4212" t="s">
        <v>14</v>
      </c>
      <c r="E4212" t="s">
        <v>3</v>
      </c>
      <c r="F4212">
        <v>2</v>
      </c>
    </row>
    <row r="4213" spans="1:6" x14ac:dyDescent="0.35">
      <c r="A4213" s="1">
        <v>42344</v>
      </c>
      <c r="B4213">
        <v>2015</v>
      </c>
      <c r="C4213">
        <v>6</v>
      </c>
      <c r="D4213" t="s">
        <v>14</v>
      </c>
      <c r="E4213" t="s">
        <v>4</v>
      </c>
      <c r="F4213">
        <v>17.5</v>
      </c>
    </row>
    <row r="4214" spans="1:6" x14ac:dyDescent="0.35">
      <c r="A4214" s="1">
        <v>42344</v>
      </c>
      <c r="B4214">
        <v>2015</v>
      </c>
      <c r="C4214">
        <v>6</v>
      </c>
      <c r="D4214" t="s">
        <v>14</v>
      </c>
      <c r="E4214" t="s">
        <v>5</v>
      </c>
      <c r="F4214">
        <v>2</v>
      </c>
    </row>
    <row r="4215" spans="1:6" x14ac:dyDescent="0.35">
      <c r="A4215" s="1">
        <v>42344</v>
      </c>
      <c r="B4215">
        <v>2015</v>
      </c>
      <c r="C4215">
        <v>6</v>
      </c>
      <c r="D4215" t="s">
        <v>14</v>
      </c>
      <c r="E4215" t="s">
        <v>6</v>
      </c>
      <c r="F4215">
        <v>2</v>
      </c>
    </row>
    <row r="4216" spans="1:6" x14ac:dyDescent="0.35">
      <c r="A4216" s="1">
        <v>42344</v>
      </c>
      <c r="B4216">
        <v>2015</v>
      </c>
      <c r="C4216">
        <v>6</v>
      </c>
      <c r="D4216" t="s">
        <v>14</v>
      </c>
      <c r="E4216" t="s">
        <v>7</v>
      </c>
      <c r="F4216">
        <v>0</v>
      </c>
    </row>
    <row r="4217" spans="1:6" x14ac:dyDescent="0.35">
      <c r="A4217" s="1">
        <v>42344</v>
      </c>
      <c r="B4217">
        <v>2015</v>
      </c>
      <c r="C4217">
        <v>6</v>
      </c>
      <c r="D4217" t="s">
        <v>14</v>
      </c>
      <c r="E4217" t="s">
        <v>8</v>
      </c>
      <c r="F4217">
        <v>5</v>
      </c>
    </row>
    <row r="4218" spans="1:6" x14ac:dyDescent="0.35">
      <c r="A4218" s="1" t="s">
        <v>332</v>
      </c>
      <c r="B4218">
        <v>2015</v>
      </c>
      <c r="C4218">
        <v>6</v>
      </c>
      <c r="D4218" t="s">
        <v>15</v>
      </c>
      <c r="E4218" t="s">
        <v>1</v>
      </c>
      <c r="F4218">
        <v>2.33</v>
      </c>
    </row>
    <row r="4219" spans="1:6" x14ac:dyDescent="0.35">
      <c r="A4219" s="1" t="s">
        <v>332</v>
      </c>
      <c r="B4219">
        <v>2015</v>
      </c>
      <c r="C4219">
        <v>6</v>
      </c>
      <c r="D4219" t="s">
        <v>15</v>
      </c>
      <c r="E4219" t="s">
        <v>2</v>
      </c>
      <c r="F4219">
        <v>4.66</v>
      </c>
    </row>
    <row r="4220" spans="1:6" x14ac:dyDescent="0.35">
      <c r="A4220" s="1" t="s">
        <v>332</v>
      </c>
      <c r="B4220">
        <v>2015</v>
      </c>
      <c r="C4220">
        <v>6</v>
      </c>
      <c r="D4220" t="s">
        <v>15</v>
      </c>
      <c r="E4220" t="s">
        <v>3</v>
      </c>
      <c r="F4220">
        <v>7.3</v>
      </c>
    </row>
    <row r="4221" spans="1:6" x14ac:dyDescent="0.35">
      <c r="A4221" s="1" t="s">
        <v>332</v>
      </c>
      <c r="B4221">
        <v>2015</v>
      </c>
      <c r="C4221">
        <v>6</v>
      </c>
      <c r="D4221" t="s">
        <v>15</v>
      </c>
      <c r="E4221" t="s">
        <v>4</v>
      </c>
      <c r="F4221">
        <v>21.4</v>
      </c>
    </row>
    <row r="4222" spans="1:6" x14ac:dyDescent="0.35">
      <c r="A4222" s="1" t="s">
        <v>332</v>
      </c>
      <c r="B4222">
        <v>2015</v>
      </c>
      <c r="C4222">
        <v>6</v>
      </c>
      <c r="D4222" t="s">
        <v>15</v>
      </c>
      <c r="E4222" t="s">
        <v>5</v>
      </c>
      <c r="F4222">
        <v>6</v>
      </c>
    </row>
    <row r="4223" spans="1:6" x14ac:dyDescent="0.35">
      <c r="A4223" s="1" t="s">
        <v>332</v>
      </c>
      <c r="B4223">
        <v>2015</v>
      </c>
      <c r="C4223">
        <v>6</v>
      </c>
      <c r="D4223" t="s">
        <v>15</v>
      </c>
      <c r="E4223" t="s">
        <v>6</v>
      </c>
      <c r="F4223">
        <v>0</v>
      </c>
    </row>
    <row r="4224" spans="1:6" x14ac:dyDescent="0.35">
      <c r="A4224" s="1" t="s">
        <v>332</v>
      </c>
      <c r="B4224">
        <v>2015</v>
      </c>
      <c r="C4224">
        <v>6</v>
      </c>
      <c r="D4224" t="s">
        <v>15</v>
      </c>
      <c r="E4224" t="s">
        <v>7</v>
      </c>
      <c r="F4224">
        <v>12</v>
      </c>
    </row>
    <row r="4225" spans="1:6" x14ac:dyDescent="0.35">
      <c r="A4225" s="1" t="s">
        <v>332</v>
      </c>
      <c r="B4225">
        <v>2015</v>
      </c>
      <c r="C4225">
        <v>6</v>
      </c>
      <c r="D4225" t="s">
        <v>15</v>
      </c>
      <c r="E4225" t="s">
        <v>8</v>
      </c>
      <c r="F4225">
        <v>4</v>
      </c>
    </row>
    <row r="4226" spans="1:6" x14ac:dyDescent="0.35">
      <c r="A4226" s="1" t="s">
        <v>333</v>
      </c>
      <c r="B4226">
        <v>2015</v>
      </c>
      <c r="C4226">
        <v>6</v>
      </c>
      <c r="D4226" t="s">
        <v>16</v>
      </c>
      <c r="E4226" t="s">
        <v>1</v>
      </c>
      <c r="F4226">
        <v>5</v>
      </c>
    </row>
    <row r="4227" spans="1:6" x14ac:dyDescent="0.35">
      <c r="A4227" s="1" t="s">
        <v>333</v>
      </c>
      <c r="B4227">
        <v>2015</v>
      </c>
      <c r="C4227">
        <v>6</v>
      </c>
      <c r="D4227" t="s">
        <v>16</v>
      </c>
      <c r="E4227" t="s">
        <v>2</v>
      </c>
      <c r="F4227">
        <v>3.67</v>
      </c>
    </row>
    <row r="4228" spans="1:6" x14ac:dyDescent="0.35">
      <c r="A4228" s="1" t="s">
        <v>333</v>
      </c>
      <c r="B4228">
        <v>2015</v>
      </c>
      <c r="C4228">
        <v>6</v>
      </c>
      <c r="D4228" t="s">
        <v>16</v>
      </c>
      <c r="E4228" t="s">
        <v>3</v>
      </c>
      <c r="F4228">
        <v>1.6</v>
      </c>
    </row>
    <row r="4229" spans="1:6" x14ac:dyDescent="0.35">
      <c r="A4229" s="1" t="s">
        <v>333</v>
      </c>
      <c r="B4229">
        <v>2015</v>
      </c>
      <c r="C4229">
        <v>6</v>
      </c>
      <c r="D4229" t="s">
        <v>16</v>
      </c>
      <c r="E4229" t="s">
        <v>4</v>
      </c>
      <c r="F4229">
        <v>14</v>
      </c>
    </row>
    <row r="4230" spans="1:6" x14ac:dyDescent="0.35">
      <c r="A4230" s="1" t="s">
        <v>333</v>
      </c>
      <c r="B4230">
        <v>2015</v>
      </c>
      <c r="C4230">
        <v>6</v>
      </c>
      <c r="D4230" t="s">
        <v>16</v>
      </c>
      <c r="E4230" t="s">
        <v>5</v>
      </c>
      <c r="F4230">
        <v>6</v>
      </c>
    </row>
    <row r="4231" spans="1:6" x14ac:dyDescent="0.35">
      <c r="A4231" s="1" t="s">
        <v>333</v>
      </c>
      <c r="B4231">
        <v>2015</v>
      </c>
      <c r="C4231">
        <v>6</v>
      </c>
      <c r="D4231" t="s">
        <v>16</v>
      </c>
      <c r="E4231" t="s">
        <v>6</v>
      </c>
      <c r="F4231">
        <v>0</v>
      </c>
    </row>
    <row r="4232" spans="1:6" x14ac:dyDescent="0.35">
      <c r="A4232" s="1" t="s">
        <v>333</v>
      </c>
      <c r="B4232">
        <v>2015</v>
      </c>
      <c r="C4232">
        <v>6</v>
      </c>
      <c r="D4232" t="s">
        <v>16</v>
      </c>
      <c r="E4232" t="s">
        <v>7</v>
      </c>
      <c r="F4232">
        <v>3</v>
      </c>
    </row>
    <row r="4233" spans="1:6" x14ac:dyDescent="0.35">
      <c r="A4233" s="1" t="s">
        <v>333</v>
      </c>
      <c r="B4233">
        <v>2015</v>
      </c>
      <c r="C4233">
        <v>6</v>
      </c>
      <c r="D4233" t="s">
        <v>16</v>
      </c>
      <c r="E4233" t="s">
        <v>8</v>
      </c>
      <c r="F4233">
        <v>2</v>
      </c>
    </row>
    <row r="4234" spans="1:6" x14ac:dyDescent="0.35">
      <c r="A4234" s="1" t="s">
        <v>334</v>
      </c>
      <c r="B4234">
        <v>2015</v>
      </c>
      <c r="C4234">
        <v>6</v>
      </c>
      <c r="D4234" t="s">
        <v>17</v>
      </c>
      <c r="E4234" t="s">
        <v>1</v>
      </c>
      <c r="F4234">
        <v>4</v>
      </c>
    </row>
    <row r="4235" spans="1:6" x14ac:dyDescent="0.35">
      <c r="A4235" s="1" t="s">
        <v>334</v>
      </c>
      <c r="B4235">
        <v>2015</v>
      </c>
      <c r="C4235">
        <v>6</v>
      </c>
      <c r="D4235" t="s">
        <v>17</v>
      </c>
      <c r="E4235" t="s">
        <v>2</v>
      </c>
      <c r="F4235">
        <v>3.36</v>
      </c>
    </row>
    <row r="4236" spans="1:6" x14ac:dyDescent="0.35">
      <c r="A4236" s="1" t="s">
        <v>334</v>
      </c>
      <c r="B4236">
        <v>2015</v>
      </c>
      <c r="C4236">
        <v>6</v>
      </c>
      <c r="D4236" t="s">
        <v>17</v>
      </c>
      <c r="E4236" t="s">
        <v>3</v>
      </c>
      <c r="F4236">
        <v>5</v>
      </c>
    </row>
    <row r="4237" spans="1:6" x14ac:dyDescent="0.35">
      <c r="A4237" s="1" t="s">
        <v>334</v>
      </c>
      <c r="B4237">
        <v>2015</v>
      </c>
      <c r="C4237">
        <v>6</v>
      </c>
      <c r="D4237" t="s">
        <v>17</v>
      </c>
      <c r="E4237" t="s">
        <v>4</v>
      </c>
      <c r="F4237">
        <v>37</v>
      </c>
    </row>
    <row r="4238" spans="1:6" x14ac:dyDescent="0.35">
      <c r="A4238" s="1" t="s">
        <v>334</v>
      </c>
      <c r="B4238">
        <v>2015</v>
      </c>
      <c r="C4238">
        <v>6</v>
      </c>
      <c r="D4238" t="s">
        <v>17</v>
      </c>
      <c r="E4238" t="s">
        <v>5</v>
      </c>
      <c r="F4238">
        <v>9</v>
      </c>
    </row>
    <row r="4239" spans="1:6" x14ac:dyDescent="0.35">
      <c r="A4239" s="1" t="s">
        <v>334</v>
      </c>
      <c r="B4239">
        <v>2015</v>
      </c>
      <c r="C4239">
        <v>6</v>
      </c>
      <c r="D4239" t="s">
        <v>17</v>
      </c>
      <c r="E4239" t="s">
        <v>6</v>
      </c>
      <c r="F4239">
        <v>0</v>
      </c>
    </row>
    <row r="4240" spans="1:6" x14ac:dyDescent="0.35">
      <c r="A4240" s="1" t="s">
        <v>334</v>
      </c>
      <c r="B4240">
        <v>2015</v>
      </c>
      <c r="C4240">
        <v>6</v>
      </c>
      <c r="D4240" t="s">
        <v>17</v>
      </c>
      <c r="E4240" t="s">
        <v>7</v>
      </c>
      <c r="F4240">
        <v>6</v>
      </c>
    </row>
    <row r="4241" spans="1:6" x14ac:dyDescent="0.35">
      <c r="A4241" s="1" t="s">
        <v>334</v>
      </c>
      <c r="B4241">
        <v>2015</v>
      </c>
      <c r="C4241">
        <v>6</v>
      </c>
      <c r="D4241" t="s">
        <v>17</v>
      </c>
      <c r="E4241" t="s">
        <v>8</v>
      </c>
      <c r="F4241">
        <v>9</v>
      </c>
    </row>
    <row r="4242" spans="1:6" x14ac:dyDescent="0.35">
      <c r="A4242" s="1" t="s">
        <v>335</v>
      </c>
      <c r="B4242">
        <v>2015</v>
      </c>
      <c r="C4242">
        <v>6</v>
      </c>
      <c r="D4242" t="s">
        <v>18</v>
      </c>
      <c r="E4242" t="s">
        <v>1</v>
      </c>
      <c r="F4242">
        <v>7</v>
      </c>
    </row>
    <row r="4243" spans="1:6" x14ac:dyDescent="0.35">
      <c r="A4243" s="1" t="s">
        <v>335</v>
      </c>
      <c r="B4243">
        <v>2015</v>
      </c>
      <c r="C4243">
        <v>6</v>
      </c>
      <c r="D4243" t="s">
        <v>18</v>
      </c>
      <c r="E4243" t="s">
        <v>2</v>
      </c>
      <c r="F4243">
        <v>3.34</v>
      </c>
    </row>
    <row r="4244" spans="1:6" x14ac:dyDescent="0.35">
      <c r="A4244" s="1" t="s">
        <v>335</v>
      </c>
      <c r="B4244">
        <v>2015</v>
      </c>
      <c r="C4244">
        <v>6</v>
      </c>
      <c r="D4244" t="s">
        <v>18</v>
      </c>
      <c r="E4244" t="s">
        <v>3</v>
      </c>
      <c r="F4244">
        <v>4</v>
      </c>
    </row>
    <row r="4245" spans="1:6" x14ac:dyDescent="0.35">
      <c r="A4245" s="1" t="s">
        <v>335</v>
      </c>
      <c r="B4245">
        <v>2015</v>
      </c>
      <c r="C4245">
        <v>6</v>
      </c>
      <c r="D4245" t="s">
        <v>18</v>
      </c>
      <c r="E4245" t="s">
        <v>4</v>
      </c>
      <c r="F4245">
        <v>20</v>
      </c>
    </row>
    <row r="4246" spans="1:6" x14ac:dyDescent="0.35">
      <c r="A4246" s="1" t="s">
        <v>335</v>
      </c>
      <c r="B4246">
        <v>2015</v>
      </c>
      <c r="C4246">
        <v>6</v>
      </c>
      <c r="D4246" t="s">
        <v>18</v>
      </c>
      <c r="E4246" t="s">
        <v>5</v>
      </c>
      <c r="F4246">
        <v>6</v>
      </c>
    </row>
    <row r="4247" spans="1:6" x14ac:dyDescent="0.35">
      <c r="A4247" s="1" t="s">
        <v>335</v>
      </c>
      <c r="B4247">
        <v>2015</v>
      </c>
      <c r="C4247">
        <v>6</v>
      </c>
      <c r="D4247" t="s">
        <v>18</v>
      </c>
      <c r="E4247" t="s">
        <v>6</v>
      </c>
      <c r="F4247">
        <v>0</v>
      </c>
    </row>
    <row r="4248" spans="1:6" x14ac:dyDescent="0.35">
      <c r="A4248" s="1" t="s">
        <v>335</v>
      </c>
      <c r="B4248">
        <v>2015</v>
      </c>
      <c r="C4248">
        <v>6</v>
      </c>
      <c r="D4248" t="s">
        <v>18</v>
      </c>
      <c r="E4248" t="s">
        <v>7</v>
      </c>
      <c r="F4248">
        <v>8</v>
      </c>
    </row>
    <row r="4249" spans="1:6" x14ac:dyDescent="0.35">
      <c r="A4249" s="1" t="s">
        <v>335</v>
      </c>
      <c r="B4249">
        <v>2015</v>
      </c>
      <c r="C4249">
        <v>6</v>
      </c>
      <c r="D4249" t="s">
        <v>18</v>
      </c>
      <c r="E4249" t="s">
        <v>8</v>
      </c>
      <c r="F4249">
        <v>5</v>
      </c>
    </row>
    <row r="4250" spans="1:6" x14ac:dyDescent="0.35">
      <c r="A4250" s="1" t="s">
        <v>336</v>
      </c>
      <c r="B4250">
        <v>2015</v>
      </c>
      <c r="C4250">
        <v>6</v>
      </c>
      <c r="D4250" t="s">
        <v>19</v>
      </c>
      <c r="E4250" t="s">
        <v>1</v>
      </c>
      <c r="F4250">
        <v>3.66</v>
      </c>
    </row>
    <row r="4251" spans="1:6" x14ac:dyDescent="0.35">
      <c r="A4251" s="1" t="s">
        <v>336</v>
      </c>
      <c r="B4251">
        <v>2015</v>
      </c>
      <c r="C4251">
        <v>6</v>
      </c>
      <c r="D4251" t="s">
        <v>19</v>
      </c>
      <c r="E4251" t="s">
        <v>2</v>
      </c>
      <c r="F4251">
        <v>3.32</v>
      </c>
    </row>
    <row r="4252" spans="1:6" x14ac:dyDescent="0.35">
      <c r="A4252" s="1" t="s">
        <v>336</v>
      </c>
      <c r="B4252">
        <v>2015</v>
      </c>
      <c r="C4252">
        <v>6</v>
      </c>
      <c r="D4252" t="s">
        <v>19</v>
      </c>
      <c r="E4252" t="s">
        <v>3</v>
      </c>
      <c r="F4252">
        <v>8.66</v>
      </c>
    </row>
    <row r="4253" spans="1:6" x14ac:dyDescent="0.35">
      <c r="A4253" s="1" t="s">
        <v>336</v>
      </c>
      <c r="B4253">
        <v>2015</v>
      </c>
      <c r="C4253">
        <v>6</v>
      </c>
      <c r="D4253" t="s">
        <v>19</v>
      </c>
      <c r="E4253" t="s">
        <v>4</v>
      </c>
      <c r="F4253">
        <v>24</v>
      </c>
    </row>
    <row r="4254" spans="1:6" x14ac:dyDescent="0.35">
      <c r="A4254" s="1" t="s">
        <v>336</v>
      </c>
      <c r="B4254">
        <v>2015</v>
      </c>
      <c r="C4254">
        <v>6</v>
      </c>
      <c r="D4254" t="s">
        <v>19</v>
      </c>
      <c r="E4254" t="s">
        <v>5</v>
      </c>
      <c r="F4254">
        <v>10</v>
      </c>
    </row>
    <row r="4255" spans="1:6" x14ac:dyDescent="0.35">
      <c r="A4255" s="1" t="s">
        <v>336</v>
      </c>
      <c r="B4255">
        <v>2015</v>
      </c>
      <c r="C4255">
        <v>6</v>
      </c>
      <c r="D4255" t="s">
        <v>19</v>
      </c>
      <c r="E4255" t="s">
        <v>6</v>
      </c>
      <c r="F4255">
        <v>1</v>
      </c>
    </row>
    <row r="4256" spans="1:6" x14ac:dyDescent="0.35">
      <c r="A4256" s="1" t="s">
        <v>336</v>
      </c>
      <c r="B4256">
        <v>2015</v>
      </c>
      <c r="C4256">
        <v>6</v>
      </c>
      <c r="D4256" t="s">
        <v>19</v>
      </c>
      <c r="E4256" t="s">
        <v>7</v>
      </c>
      <c r="F4256">
        <v>20</v>
      </c>
    </row>
    <row r="4257" spans="1:6" x14ac:dyDescent="0.35">
      <c r="A4257" s="1" t="s">
        <v>336</v>
      </c>
      <c r="B4257">
        <v>2015</v>
      </c>
      <c r="C4257">
        <v>6</v>
      </c>
      <c r="D4257" t="s">
        <v>19</v>
      </c>
      <c r="E4257" t="s">
        <v>8</v>
      </c>
      <c r="F4257">
        <v>2</v>
      </c>
    </row>
    <row r="4258" spans="1:6" x14ac:dyDescent="0.35">
      <c r="A4258" s="1" t="s">
        <v>337</v>
      </c>
      <c r="B4258">
        <v>2015</v>
      </c>
      <c r="C4258">
        <v>6</v>
      </c>
      <c r="D4258" t="s">
        <v>13</v>
      </c>
      <c r="E4258" t="s">
        <v>1</v>
      </c>
      <c r="F4258">
        <v>3</v>
      </c>
    </row>
    <row r="4259" spans="1:6" x14ac:dyDescent="0.35">
      <c r="A4259" s="1" t="s">
        <v>337</v>
      </c>
      <c r="B4259">
        <v>2015</v>
      </c>
      <c r="C4259">
        <v>6</v>
      </c>
      <c r="D4259" t="s">
        <v>13</v>
      </c>
      <c r="E4259" t="s">
        <v>2</v>
      </c>
      <c r="F4259">
        <v>5.33</v>
      </c>
    </row>
    <row r="4260" spans="1:6" x14ac:dyDescent="0.35">
      <c r="A4260" s="1" t="s">
        <v>337</v>
      </c>
      <c r="B4260">
        <v>2015</v>
      </c>
      <c r="C4260">
        <v>6</v>
      </c>
      <c r="D4260" t="s">
        <v>13</v>
      </c>
      <c r="E4260" t="s">
        <v>3</v>
      </c>
      <c r="F4260">
        <v>7</v>
      </c>
    </row>
    <row r="4261" spans="1:6" x14ac:dyDescent="0.35">
      <c r="A4261" s="1" t="s">
        <v>337</v>
      </c>
      <c r="B4261">
        <v>2015</v>
      </c>
      <c r="C4261">
        <v>6</v>
      </c>
      <c r="D4261" t="s">
        <v>13</v>
      </c>
      <c r="E4261" t="s">
        <v>4</v>
      </c>
      <c r="F4261">
        <v>24.6</v>
      </c>
    </row>
    <row r="4262" spans="1:6" x14ac:dyDescent="0.35">
      <c r="A4262" s="1" t="s">
        <v>337</v>
      </c>
      <c r="B4262">
        <v>2015</v>
      </c>
      <c r="C4262">
        <v>6</v>
      </c>
      <c r="D4262" t="s">
        <v>13</v>
      </c>
      <c r="E4262" t="s">
        <v>5</v>
      </c>
      <c r="F4262">
        <v>4</v>
      </c>
    </row>
    <row r="4263" spans="1:6" x14ac:dyDescent="0.35">
      <c r="A4263" s="1" t="s">
        <v>337</v>
      </c>
      <c r="B4263">
        <v>2015</v>
      </c>
      <c r="C4263">
        <v>6</v>
      </c>
      <c r="D4263" t="s">
        <v>13</v>
      </c>
      <c r="E4263" t="s">
        <v>6</v>
      </c>
      <c r="F4263">
        <v>0</v>
      </c>
    </row>
    <row r="4264" spans="1:6" x14ac:dyDescent="0.35">
      <c r="A4264" s="1" t="s">
        <v>337</v>
      </c>
      <c r="B4264">
        <v>2015</v>
      </c>
      <c r="C4264">
        <v>6</v>
      </c>
      <c r="D4264" t="s">
        <v>13</v>
      </c>
      <c r="E4264" t="s">
        <v>7</v>
      </c>
      <c r="F4264">
        <v>23</v>
      </c>
    </row>
    <row r="4265" spans="1:6" x14ac:dyDescent="0.35">
      <c r="A4265" s="1" t="s">
        <v>337</v>
      </c>
      <c r="B4265">
        <v>2015</v>
      </c>
      <c r="C4265">
        <v>6</v>
      </c>
      <c r="D4265" t="s">
        <v>13</v>
      </c>
      <c r="E4265" t="s">
        <v>8</v>
      </c>
      <c r="F4265">
        <v>3.6</v>
      </c>
    </row>
    <row r="4266" spans="1:6" x14ac:dyDescent="0.35">
      <c r="A4266" s="1" t="s">
        <v>338</v>
      </c>
      <c r="B4266">
        <v>2015</v>
      </c>
      <c r="C4266">
        <v>6</v>
      </c>
      <c r="D4266" t="s">
        <v>14</v>
      </c>
      <c r="E4266" t="s">
        <v>1</v>
      </c>
      <c r="F4266">
        <v>5.33</v>
      </c>
    </row>
    <row r="4267" spans="1:6" x14ac:dyDescent="0.35">
      <c r="A4267" s="1" t="s">
        <v>338</v>
      </c>
      <c r="B4267">
        <v>2015</v>
      </c>
      <c r="C4267">
        <v>6</v>
      </c>
      <c r="D4267" t="s">
        <v>14</v>
      </c>
      <c r="E4267" t="s">
        <v>2</v>
      </c>
      <c r="F4267">
        <v>4.01</v>
      </c>
    </row>
    <row r="4268" spans="1:6" x14ac:dyDescent="0.35">
      <c r="A4268" s="1" t="s">
        <v>338</v>
      </c>
      <c r="B4268">
        <v>2015</v>
      </c>
      <c r="C4268">
        <v>6</v>
      </c>
      <c r="D4268" t="s">
        <v>14</v>
      </c>
      <c r="E4268" t="s">
        <v>3</v>
      </c>
      <c r="F4268">
        <v>3.1</v>
      </c>
    </row>
    <row r="4269" spans="1:6" x14ac:dyDescent="0.35">
      <c r="A4269" s="1" t="s">
        <v>338</v>
      </c>
      <c r="B4269">
        <v>2015</v>
      </c>
      <c r="C4269">
        <v>6</v>
      </c>
      <c r="D4269" t="s">
        <v>14</v>
      </c>
      <c r="E4269" t="s">
        <v>4</v>
      </c>
      <c r="F4269">
        <v>24</v>
      </c>
    </row>
    <row r="4270" spans="1:6" x14ac:dyDescent="0.35">
      <c r="A4270" s="1" t="s">
        <v>338</v>
      </c>
      <c r="B4270">
        <v>2015</v>
      </c>
      <c r="C4270">
        <v>6</v>
      </c>
      <c r="D4270" t="s">
        <v>14</v>
      </c>
      <c r="E4270" t="s">
        <v>5</v>
      </c>
      <c r="F4270">
        <v>13</v>
      </c>
    </row>
    <row r="4271" spans="1:6" x14ac:dyDescent="0.35">
      <c r="A4271" s="1" t="s">
        <v>338</v>
      </c>
      <c r="B4271">
        <v>2015</v>
      </c>
      <c r="C4271">
        <v>6</v>
      </c>
      <c r="D4271" t="s">
        <v>14</v>
      </c>
      <c r="E4271" t="s">
        <v>6</v>
      </c>
      <c r="F4271">
        <v>2</v>
      </c>
    </row>
    <row r="4272" spans="1:6" x14ac:dyDescent="0.35">
      <c r="A4272" s="1" t="s">
        <v>338</v>
      </c>
      <c r="B4272">
        <v>2015</v>
      </c>
      <c r="C4272">
        <v>6</v>
      </c>
      <c r="D4272" t="s">
        <v>14</v>
      </c>
      <c r="E4272" t="s">
        <v>7</v>
      </c>
      <c r="F4272">
        <v>10</v>
      </c>
    </row>
    <row r="4273" spans="1:6" x14ac:dyDescent="0.35">
      <c r="A4273" s="1" t="s">
        <v>338</v>
      </c>
      <c r="B4273">
        <v>2015</v>
      </c>
      <c r="C4273">
        <v>6</v>
      </c>
      <c r="D4273" t="s">
        <v>14</v>
      </c>
      <c r="E4273" t="s">
        <v>8</v>
      </c>
      <c r="F4273">
        <v>6.3</v>
      </c>
    </row>
    <row r="4274" spans="1:6" x14ac:dyDescent="0.35">
      <c r="A4274" s="1" t="s">
        <v>339</v>
      </c>
      <c r="B4274">
        <v>2015</v>
      </c>
      <c r="C4274">
        <v>6</v>
      </c>
      <c r="D4274" t="s">
        <v>15</v>
      </c>
      <c r="E4274" t="s">
        <v>1</v>
      </c>
      <c r="F4274">
        <v>9.34</v>
      </c>
    </row>
    <row r="4275" spans="1:6" x14ac:dyDescent="0.35">
      <c r="A4275" s="1" t="s">
        <v>339</v>
      </c>
      <c r="B4275">
        <v>2015</v>
      </c>
      <c r="C4275">
        <v>6</v>
      </c>
      <c r="D4275" t="s">
        <v>15</v>
      </c>
      <c r="E4275" t="s">
        <v>2</v>
      </c>
      <c r="F4275">
        <v>3</v>
      </c>
    </row>
    <row r="4276" spans="1:6" x14ac:dyDescent="0.35">
      <c r="A4276" s="1" t="s">
        <v>339</v>
      </c>
      <c r="B4276">
        <v>2015</v>
      </c>
      <c r="C4276">
        <v>6</v>
      </c>
      <c r="D4276" t="s">
        <v>15</v>
      </c>
      <c r="E4276" t="s">
        <v>3</v>
      </c>
      <c r="F4276">
        <v>3</v>
      </c>
    </row>
    <row r="4277" spans="1:6" x14ac:dyDescent="0.35">
      <c r="A4277" s="1" t="s">
        <v>339</v>
      </c>
      <c r="B4277">
        <v>2015</v>
      </c>
      <c r="C4277">
        <v>6</v>
      </c>
      <c r="D4277" t="s">
        <v>15</v>
      </c>
      <c r="E4277" t="s">
        <v>4</v>
      </c>
      <c r="F4277">
        <v>26.8</v>
      </c>
    </row>
    <row r="4278" spans="1:6" x14ac:dyDescent="0.35">
      <c r="A4278" s="1" t="s">
        <v>339</v>
      </c>
      <c r="B4278">
        <v>2015</v>
      </c>
      <c r="C4278">
        <v>6</v>
      </c>
      <c r="D4278" t="s">
        <v>15</v>
      </c>
      <c r="E4278" t="s">
        <v>5</v>
      </c>
      <c r="F4278">
        <v>5</v>
      </c>
    </row>
    <row r="4279" spans="1:6" x14ac:dyDescent="0.35">
      <c r="A4279" s="1" t="s">
        <v>339</v>
      </c>
      <c r="B4279">
        <v>2015</v>
      </c>
      <c r="C4279">
        <v>6</v>
      </c>
      <c r="D4279" t="s">
        <v>15</v>
      </c>
      <c r="E4279" t="s">
        <v>6</v>
      </c>
      <c r="F4279">
        <v>0</v>
      </c>
    </row>
    <row r="4280" spans="1:6" x14ac:dyDescent="0.35">
      <c r="A4280" s="1" t="s">
        <v>339</v>
      </c>
      <c r="B4280">
        <v>2015</v>
      </c>
      <c r="C4280">
        <v>6</v>
      </c>
      <c r="D4280" t="s">
        <v>15</v>
      </c>
      <c r="E4280" t="s">
        <v>7</v>
      </c>
      <c r="F4280">
        <v>10</v>
      </c>
    </row>
    <row r="4281" spans="1:6" x14ac:dyDescent="0.35">
      <c r="A4281" s="1" t="s">
        <v>339</v>
      </c>
      <c r="B4281">
        <v>2015</v>
      </c>
      <c r="C4281">
        <v>6</v>
      </c>
      <c r="D4281" t="s">
        <v>15</v>
      </c>
      <c r="E4281" t="s">
        <v>8</v>
      </c>
      <c r="F4281">
        <v>7</v>
      </c>
    </row>
    <row r="4282" spans="1:6" x14ac:dyDescent="0.35">
      <c r="A4282" s="1" t="s">
        <v>340</v>
      </c>
      <c r="B4282">
        <v>2015</v>
      </c>
      <c r="C4282">
        <v>6</v>
      </c>
      <c r="D4282" t="s">
        <v>16</v>
      </c>
      <c r="E4282" t="s">
        <v>1</v>
      </c>
      <c r="F4282">
        <v>9.34</v>
      </c>
    </row>
    <row r="4283" spans="1:6" x14ac:dyDescent="0.35">
      <c r="A4283" s="1" t="s">
        <v>340</v>
      </c>
      <c r="B4283">
        <v>2015</v>
      </c>
      <c r="C4283">
        <v>6</v>
      </c>
      <c r="D4283" t="s">
        <v>16</v>
      </c>
      <c r="E4283" t="s">
        <v>2</v>
      </c>
      <c r="F4283">
        <v>0.68</v>
      </c>
    </row>
    <row r="4284" spans="1:6" x14ac:dyDescent="0.35">
      <c r="A4284" s="1" t="s">
        <v>340</v>
      </c>
      <c r="B4284">
        <v>2015</v>
      </c>
      <c r="C4284">
        <v>6</v>
      </c>
      <c r="D4284" t="s">
        <v>16</v>
      </c>
      <c r="E4284" t="s">
        <v>3</v>
      </c>
      <c r="F4284">
        <v>5</v>
      </c>
    </row>
    <row r="4285" spans="1:6" x14ac:dyDescent="0.35">
      <c r="A4285" s="1" t="s">
        <v>340</v>
      </c>
      <c r="B4285">
        <v>2015</v>
      </c>
      <c r="C4285">
        <v>6</v>
      </c>
      <c r="D4285" t="s">
        <v>16</v>
      </c>
      <c r="E4285" t="s">
        <v>4</v>
      </c>
      <c r="F4285">
        <v>18</v>
      </c>
    </row>
    <row r="4286" spans="1:6" x14ac:dyDescent="0.35">
      <c r="A4286" s="1" t="s">
        <v>340</v>
      </c>
      <c r="B4286">
        <v>2015</v>
      </c>
      <c r="C4286">
        <v>6</v>
      </c>
      <c r="D4286" t="s">
        <v>16</v>
      </c>
      <c r="E4286" t="s">
        <v>5</v>
      </c>
      <c r="F4286">
        <v>5</v>
      </c>
    </row>
    <row r="4287" spans="1:6" x14ac:dyDescent="0.35">
      <c r="A4287" s="1" t="s">
        <v>340</v>
      </c>
      <c r="B4287">
        <v>2015</v>
      </c>
      <c r="C4287">
        <v>6</v>
      </c>
      <c r="D4287" t="s">
        <v>16</v>
      </c>
      <c r="E4287" t="s">
        <v>6</v>
      </c>
      <c r="F4287">
        <v>0</v>
      </c>
    </row>
    <row r="4288" spans="1:6" x14ac:dyDescent="0.35">
      <c r="A4288" s="1" t="s">
        <v>340</v>
      </c>
      <c r="B4288">
        <v>2015</v>
      </c>
      <c r="C4288">
        <v>6</v>
      </c>
      <c r="D4288" t="s">
        <v>16</v>
      </c>
      <c r="E4288" t="s">
        <v>7</v>
      </c>
      <c r="F4288">
        <v>6</v>
      </c>
    </row>
    <row r="4289" spans="1:6" x14ac:dyDescent="0.35">
      <c r="A4289" s="1" t="s">
        <v>340</v>
      </c>
      <c r="B4289">
        <v>2015</v>
      </c>
      <c r="C4289">
        <v>6</v>
      </c>
      <c r="D4289" t="s">
        <v>16</v>
      </c>
      <c r="E4289" t="s">
        <v>8</v>
      </c>
      <c r="F4289">
        <v>2</v>
      </c>
    </row>
    <row r="4290" spans="1:6" x14ac:dyDescent="0.35">
      <c r="A4290" s="1" t="s">
        <v>341</v>
      </c>
      <c r="B4290">
        <v>2015</v>
      </c>
      <c r="C4290">
        <v>6</v>
      </c>
      <c r="D4290" t="s">
        <v>17</v>
      </c>
      <c r="E4290" t="s">
        <v>1</v>
      </c>
      <c r="F4290">
        <v>5.17</v>
      </c>
    </row>
    <row r="4291" spans="1:6" x14ac:dyDescent="0.35">
      <c r="A4291" s="1" t="s">
        <v>341</v>
      </c>
      <c r="B4291">
        <v>2015</v>
      </c>
      <c r="C4291">
        <v>6</v>
      </c>
      <c r="D4291" t="s">
        <v>17</v>
      </c>
      <c r="E4291" t="s">
        <v>2</v>
      </c>
      <c r="F4291">
        <v>6.99</v>
      </c>
    </row>
    <row r="4292" spans="1:6" x14ac:dyDescent="0.35">
      <c r="A4292" s="1" t="s">
        <v>341</v>
      </c>
      <c r="B4292">
        <v>2015</v>
      </c>
      <c r="C4292">
        <v>6</v>
      </c>
      <c r="D4292" t="s">
        <v>17</v>
      </c>
      <c r="E4292" t="s">
        <v>3</v>
      </c>
      <c r="F4292">
        <v>9.6</v>
      </c>
    </row>
    <row r="4293" spans="1:6" x14ac:dyDescent="0.35">
      <c r="A4293" s="1" t="s">
        <v>341</v>
      </c>
      <c r="B4293">
        <v>2015</v>
      </c>
      <c r="C4293">
        <v>6</v>
      </c>
      <c r="D4293" t="s">
        <v>17</v>
      </c>
      <c r="E4293" t="s">
        <v>4</v>
      </c>
      <c r="F4293">
        <v>29.062000000000001</v>
      </c>
    </row>
    <row r="4294" spans="1:6" x14ac:dyDescent="0.35">
      <c r="A4294" s="1" t="s">
        <v>341</v>
      </c>
      <c r="B4294">
        <v>2015</v>
      </c>
      <c r="C4294">
        <v>6</v>
      </c>
      <c r="D4294" t="s">
        <v>17</v>
      </c>
      <c r="E4294" t="s">
        <v>5</v>
      </c>
      <c r="F4294">
        <v>0</v>
      </c>
    </row>
    <row r="4295" spans="1:6" x14ac:dyDescent="0.35">
      <c r="A4295" s="1" t="s">
        <v>341</v>
      </c>
      <c r="B4295">
        <v>2015</v>
      </c>
      <c r="C4295">
        <v>6</v>
      </c>
      <c r="D4295" t="s">
        <v>17</v>
      </c>
      <c r="E4295" t="s">
        <v>6</v>
      </c>
      <c r="F4295">
        <v>0</v>
      </c>
    </row>
    <row r="4296" spans="1:6" x14ac:dyDescent="0.35">
      <c r="A4296" s="1" t="s">
        <v>341</v>
      </c>
      <c r="B4296">
        <v>2015</v>
      </c>
      <c r="C4296">
        <v>6</v>
      </c>
      <c r="D4296" t="s">
        <v>17</v>
      </c>
      <c r="E4296" t="s">
        <v>7</v>
      </c>
      <c r="F4296">
        <v>1</v>
      </c>
    </row>
    <row r="4297" spans="1:6" x14ac:dyDescent="0.35">
      <c r="A4297" s="1" t="s">
        <v>341</v>
      </c>
      <c r="B4297">
        <v>2015</v>
      </c>
      <c r="C4297">
        <v>6</v>
      </c>
      <c r="D4297" t="s">
        <v>17</v>
      </c>
      <c r="E4297" t="s">
        <v>8</v>
      </c>
      <c r="F4297">
        <v>5</v>
      </c>
    </row>
    <row r="4298" spans="1:6" x14ac:dyDescent="0.35">
      <c r="A4298" s="1" t="s">
        <v>342</v>
      </c>
      <c r="B4298">
        <v>2015</v>
      </c>
      <c r="C4298">
        <v>6</v>
      </c>
      <c r="D4298" t="s">
        <v>18</v>
      </c>
      <c r="E4298" t="s">
        <v>1</v>
      </c>
      <c r="F4298">
        <v>4.67</v>
      </c>
    </row>
    <row r="4299" spans="1:6" x14ac:dyDescent="0.35">
      <c r="A4299" s="1" t="s">
        <v>342</v>
      </c>
      <c r="B4299">
        <v>2015</v>
      </c>
      <c r="C4299">
        <v>6</v>
      </c>
      <c r="D4299" t="s">
        <v>18</v>
      </c>
      <c r="E4299" t="s">
        <v>2</v>
      </c>
      <c r="F4299">
        <v>5.67</v>
      </c>
    </row>
    <row r="4300" spans="1:6" x14ac:dyDescent="0.35">
      <c r="A4300" s="1" t="s">
        <v>342</v>
      </c>
      <c r="B4300">
        <v>2015</v>
      </c>
      <c r="C4300">
        <v>6</v>
      </c>
      <c r="D4300" t="s">
        <v>18</v>
      </c>
      <c r="E4300" t="s">
        <v>3</v>
      </c>
      <c r="F4300">
        <v>3.5</v>
      </c>
    </row>
    <row r="4301" spans="1:6" x14ac:dyDescent="0.35">
      <c r="A4301" s="1" t="s">
        <v>342</v>
      </c>
      <c r="B4301">
        <v>2015</v>
      </c>
      <c r="C4301">
        <v>6</v>
      </c>
      <c r="D4301" t="s">
        <v>18</v>
      </c>
      <c r="E4301" t="s">
        <v>4</v>
      </c>
      <c r="F4301">
        <v>19</v>
      </c>
    </row>
    <row r="4302" spans="1:6" x14ac:dyDescent="0.35">
      <c r="A4302" s="1" t="s">
        <v>342</v>
      </c>
      <c r="B4302">
        <v>2015</v>
      </c>
      <c r="C4302">
        <v>6</v>
      </c>
      <c r="D4302" t="s">
        <v>18</v>
      </c>
      <c r="E4302" t="s">
        <v>5</v>
      </c>
      <c r="F4302">
        <v>7</v>
      </c>
    </row>
    <row r="4303" spans="1:6" x14ac:dyDescent="0.35">
      <c r="A4303" s="1" t="s">
        <v>342</v>
      </c>
      <c r="B4303">
        <v>2015</v>
      </c>
      <c r="C4303">
        <v>6</v>
      </c>
      <c r="D4303" t="s">
        <v>18</v>
      </c>
      <c r="E4303" t="s">
        <v>6</v>
      </c>
      <c r="F4303">
        <v>0</v>
      </c>
    </row>
    <row r="4304" spans="1:6" x14ac:dyDescent="0.35">
      <c r="A4304" s="1" t="s">
        <v>342</v>
      </c>
      <c r="B4304">
        <v>2015</v>
      </c>
      <c r="C4304">
        <v>6</v>
      </c>
      <c r="D4304" t="s">
        <v>18</v>
      </c>
      <c r="E4304" t="s">
        <v>7</v>
      </c>
      <c r="F4304">
        <v>5</v>
      </c>
    </row>
    <row r="4305" spans="1:6" x14ac:dyDescent="0.35">
      <c r="A4305" s="1" t="s">
        <v>342</v>
      </c>
      <c r="B4305">
        <v>2015</v>
      </c>
      <c r="C4305">
        <v>6</v>
      </c>
      <c r="D4305" t="s">
        <v>18</v>
      </c>
      <c r="E4305" t="s">
        <v>8</v>
      </c>
      <c r="F4305">
        <v>5</v>
      </c>
    </row>
    <row r="4306" spans="1:6" x14ac:dyDescent="0.35">
      <c r="A4306" s="1" t="s">
        <v>343</v>
      </c>
      <c r="B4306">
        <v>2015</v>
      </c>
      <c r="C4306">
        <v>6</v>
      </c>
      <c r="D4306" t="s">
        <v>19</v>
      </c>
      <c r="E4306" t="s">
        <v>1</v>
      </c>
      <c r="F4306">
        <v>3.83</v>
      </c>
    </row>
    <row r="4307" spans="1:6" x14ac:dyDescent="0.35">
      <c r="A4307" s="1" t="s">
        <v>343</v>
      </c>
      <c r="B4307">
        <v>2015</v>
      </c>
      <c r="C4307">
        <v>6</v>
      </c>
      <c r="D4307" t="s">
        <v>19</v>
      </c>
      <c r="E4307" t="s">
        <v>2</v>
      </c>
      <c r="F4307">
        <v>4</v>
      </c>
    </row>
    <row r="4308" spans="1:6" x14ac:dyDescent="0.35">
      <c r="A4308" s="1" t="s">
        <v>343</v>
      </c>
      <c r="B4308">
        <v>2015</v>
      </c>
      <c r="C4308">
        <v>6</v>
      </c>
      <c r="D4308" t="s">
        <v>19</v>
      </c>
      <c r="E4308" t="s">
        <v>3</v>
      </c>
      <c r="F4308">
        <v>7</v>
      </c>
    </row>
    <row r="4309" spans="1:6" x14ac:dyDescent="0.35">
      <c r="A4309" s="1" t="s">
        <v>343</v>
      </c>
      <c r="B4309">
        <v>2015</v>
      </c>
      <c r="C4309">
        <v>6</v>
      </c>
      <c r="D4309" t="s">
        <v>19</v>
      </c>
      <c r="E4309" t="s">
        <v>4</v>
      </c>
      <c r="F4309">
        <v>23.8</v>
      </c>
    </row>
    <row r="4310" spans="1:6" x14ac:dyDescent="0.35">
      <c r="A4310" s="1" t="s">
        <v>343</v>
      </c>
      <c r="B4310">
        <v>2015</v>
      </c>
      <c r="C4310">
        <v>6</v>
      </c>
      <c r="D4310" t="s">
        <v>19</v>
      </c>
      <c r="E4310" t="s">
        <v>5</v>
      </c>
      <c r="F4310">
        <v>5</v>
      </c>
    </row>
    <row r="4311" spans="1:6" x14ac:dyDescent="0.35">
      <c r="A4311" s="1" t="s">
        <v>343</v>
      </c>
      <c r="B4311">
        <v>2015</v>
      </c>
      <c r="C4311">
        <v>6</v>
      </c>
      <c r="D4311" t="s">
        <v>19</v>
      </c>
      <c r="E4311" t="s">
        <v>6</v>
      </c>
      <c r="F4311">
        <v>1</v>
      </c>
    </row>
    <row r="4312" spans="1:6" x14ac:dyDescent="0.35">
      <c r="A4312" s="1" t="s">
        <v>343</v>
      </c>
      <c r="B4312">
        <v>2015</v>
      </c>
      <c r="C4312">
        <v>6</v>
      </c>
      <c r="D4312" t="s">
        <v>19</v>
      </c>
      <c r="E4312" t="s">
        <v>7</v>
      </c>
      <c r="F4312">
        <v>4</v>
      </c>
    </row>
    <row r="4313" spans="1:6" x14ac:dyDescent="0.35">
      <c r="A4313" s="1" t="s">
        <v>343</v>
      </c>
      <c r="B4313">
        <v>2015</v>
      </c>
      <c r="C4313">
        <v>6</v>
      </c>
      <c r="D4313" t="s">
        <v>19</v>
      </c>
      <c r="E4313" t="s">
        <v>8</v>
      </c>
      <c r="F4313">
        <v>3</v>
      </c>
    </row>
    <row r="4314" spans="1:6" x14ac:dyDescent="0.35">
      <c r="A4314" s="1" t="s">
        <v>344</v>
      </c>
      <c r="B4314">
        <v>2015</v>
      </c>
      <c r="C4314">
        <v>6</v>
      </c>
      <c r="D4314" t="s">
        <v>13</v>
      </c>
      <c r="E4314" t="s">
        <v>1</v>
      </c>
      <c r="F4314">
        <v>6.33</v>
      </c>
    </row>
    <row r="4315" spans="1:6" x14ac:dyDescent="0.35">
      <c r="A4315" s="1" t="s">
        <v>344</v>
      </c>
      <c r="B4315">
        <v>2015</v>
      </c>
      <c r="C4315">
        <v>6</v>
      </c>
      <c r="D4315" t="s">
        <v>13</v>
      </c>
      <c r="E4315" t="s">
        <v>2</v>
      </c>
      <c r="F4315">
        <v>4.34</v>
      </c>
    </row>
    <row r="4316" spans="1:6" x14ac:dyDescent="0.35">
      <c r="A4316" s="1" t="s">
        <v>344</v>
      </c>
      <c r="B4316">
        <v>2015</v>
      </c>
      <c r="C4316">
        <v>6</v>
      </c>
      <c r="D4316" t="s">
        <v>13</v>
      </c>
      <c r="E4316" t="s">
        <v>3</v>
      </c>
      <c r="F4316">
        <v>6</v>
      </c>
    </row>
    <row r="4317" spans="1:6" x14ac:dyDescent="0.35">
      <c r="A4317" s="1" t="s">
        <v>344</v>
      </c>
      <c r="B4317">
        <v>2015</v>
      </c>
      <c r="C4317">
        <v>6</v>
      </c>
      <c r="D4317" t="s">
        <v>13</v>
      </c>
      <c r="E4317" t="s">
        <v>4</v>
      </c>
      <c r="F4317">
        <v>24.125</v>
      </c>
    </row>
    <row r="4318" spans="1:6" x14ac:dyDescent="0.35">
      <c r="A4318" s="1" t="s">
        <v>344</v>
      </c>
      <c r="B4318">
        <v>2015</v>
      </c>
      <c r="C4318">
        <v>6</v>
      </c>
      <c r="D4318" t="s">
        <v>13</v>
      </c>
      <c r="E4318" t="s">
        <v>5</v>
      </c>
      <c r="F4318">
        <v>4</v>
      </c>
    </row>
    <row r="4319" spans="1:6" x14ac:dyDescent="0.35">
      <c r="A4319" s="1" t="s">
        <v>344</v>
      </c>
      <c r="B4319">
        <v>2015</v>
      </c>
      <c r="C4319">
        <v>6</v>
      </c>
      <c r="D4319" t="s">
        <v>13</v>
      </c>
      <c r="E4319" t="s">
        <v>6</v>
      </c>
      <c r="F4319">
        <v>0</v>
      </c>
    </row>
    <row r="4320" spans="1:6" x14ac:dyDescent="0.35">
      <c r="A4320" s="1" t="s">
        <v>344</v>
      </c>
      <c r="B4320">
        <v>2015</v>
      </c>
      <c r="C4320">
        <v>6</v>
      </c>
      <c r="D4320" t="s">
        <v>13</v>
      </c>
      <c r="E4320" t="s">
        <v>7</v>
      </c>
      <c r="F4320">
        <v>0</v>
      </c>
    </row>
    <row r="4321" spans="1:6" x14ac:dyDescent="0.35">
      <c r="A4321" s="1" t="s">
        <v>344</v>
      </c>
      <c r="B4321">
        <v>2015</v>
      </c>
      <c r="C4321">
        <v>6</v>
      </c>
      <c r="D4321" t="s">
        <v>13</v>
      </c>
      <c r="E4321" t="s">
        <v>8</v>
      </c>
      <c r="F4321">
        <v>3</v>
      </c>
    </row>
    <row r="4322" spans="1:6" x14ac:dyDescent="0.35">
      <c r="A4322" s="1" t="s">
        <v>345</v>
      </c>
      <c r="B4322">
        <v>2015</v>
      </c>
      <c r="C4322">
        <v>6</v>
      </c>
      <c r="D4322" t="s">
        <v>14</v>
      </c>
      <c r="E4322" t="s">
        <v>1</v>
      </c>
      <c r="F4322">
        <v>7.17</v>
      </c>
    </row>
    <row r="4323" spans="1:6" x14ac:dyDescent="0.35">
      <c r="A4323" s="1" t="s">
        <v>345</v>
      </c>
      <c r="B4323">
        <v>2015</v>
      </c>
      <c r="C4323">
        <v>6</v>
      </c>
      <c r="D4323" t="s">
        <v>14</v>
      </c>
      <c r="E4323" t="s">
        <v>2</v>
      </c>
      <c r="F4323">
        <v>0.33</v>
      </c>
    </row>
    <row r="4324" spans="1:6" x14ac:dyDescent="0.35">
      <c r="A4324" s="1" t="s">
        <v>345</v>
      </c>
      <c r="B4324">
        <v>2015</v>
      </c>
      <c r="C4324">
        <v>6</v>
      </c>
      <c r="D4324" t="s">
        <v>14</v>
      </c>
      <c r="E4324" t="s">
        <v>3</v>
      </c>
      <c r="F4324">
        <v>2</v>
      </c>
    </row>
    <row r="4325" spans="1:6" x14ac:dyDescent="0.35">
      <c r="A4325" s="1" t="s">
        <v>345</v>
      </c>
      <c r="B4325">
        <v>2015</v>
      </c>
      <c r="C4325">
        <v>6</v>
      </c>
      <c r="D4325" t="s">
        <v>14</v>
      </c>
      <c r="E4325" t="s">
        <v>4</v>
      </c>
      <c r="F4325">
        <v>29</v>
      </c>
    </row>
    <row r="4326" spans="1:6" x14ac:dyDescent="0.35">
      <c r="A4326" s="1" t="s">
        <v>345</v>
      </c>
      <c r="B4326">
        <v>2015</v>
      </c>
      <c r="C4326">
        <v>6</v>
      </c>
      <c r="D4326" t="s">
        <v>14</v>
      </c>
      <c r="E4326" t="s">
        <v>5</v>
      </c>
      <c r="F4326">
        <v>3</v>
      </c>
    </row>
    <row r="4327" spans="1:6" x14ac:dyDescent="0.35">
      <c r="A4327" s="1" t="s">
        <v>345</v>
      </c>
      <c r="B4327">
        <v>2015</v>
      </c>
      <c r="C4327">
        <v>6</v>
      </c>
      <c r="D4327" t="s">
        <v>14</v>
      </c>
      <c r="E4327" t="s">
        <v>6</v>
      </c>
      <c r="F4327">
        <v>0</v>
      </c>
    </row>
    <row r="4328" spans="1:6" x14ac:dyDescent="0.35">
      <c r="A4328" s="1" t="s">
        <v>345</v>
      </c>
      <c r="B4328">
        <v>2015</v>
      </c>
      <c r="C4328">
        <v>6</v>
      </c>
      <c r="D4328" t="s">
        <v>14</v>
      </c>
      <c r="E4328" t="s">
        <v>7</v>
      </c>
      <c r="F4328">
        <v>1</v>
      </c>
    </row>
    <row r="4329" spans="1:6" x14ac:dyDescent="0.35">
      <c r="A4329" s="1" t="s">
        <v>345</v>
      </c>
      <c r="B4329">
        <v>2015</v>
      </c>
      <c r="C4329">
        <v>6</v>
      </c>
      <c r="D4329" t="s">
        <v>14</v>
      </c>
      <c r="E4329" t="s">
        <v>8</v>
      </c>
      <c r="F4329">
        <v>4</v>
      </c>
    </row>
    <row r="4330" spans="1:6" x14ac:dyDescent="0.35">
      <c r="A4330" s="1" t="s">
        <v>346</v>
      </c>
      <c r="B4330">
        <v>2015</v>
      </c>
      <c r="C4330">
        <v>6</v>
      </c>
      <c r="D4330" t="s">
        <v>15</v>
      </c>
      <c r="E4330" t="s">
        <v>1</v>
      </c>
      <c r="F4330">
        <v>7.33</v>
      </c>
    </row>
    <row r="4331" spans="1:6" x14ac:dyDescent="0.35">
      <c r="A4331" s="1" t="s">
        <v>346</v>
      </c>
      <c r="B4331">
        <v>2015</v>
      </c>
      <c r="C4331">
        <v>6</v>
      </c>
      <c r="D4331" t="s">
        <v>15</v>
      </c>
      <c r="E4331" t="s">
        <v>2</v>
      </c>
      <c r="F4331">
        <v>3.33</v>
      </c>
    </row>
    <row r="4332" spans="1:6" x14ac:dyDescent="0.35">
      <c r="A4332" s="1" t="s">
        <v>346</v>
      </c>
      <c r="B4332">
        <v>2015</v>
      </c>
      <c r="C4332">
        <v>6</v>
      </c>
      <c r="D4332" t="s">
        <v>15</v>
      </c>
      <c r="E4332" t="s">
        <v>3</v>
      </c>
      <c r="F4332">
        <v>6</v>
      </c>
    </row>
    <row r="4333" spans="1:6" x14ac:dyDescent="0.35">
      <c r="A4333" s="1" t="s">
        <v>346</v>
      </c>
      <c r="B4333">
        <v>2015</v>
      </c>
      <c r="C4333">
        <v>6</v>
      </c>
      <c r="D4333" t="s">
        <v>15</v>
      </c>
      <c r="E4333" t="s">
        <v>4</v>
      </c>
      <c r="F4333">
        <v>36</v>
      </c>
    </row>
    <row r="4334" spans="1:6" x14ac:dyDescent="0.35">
      <c r="A4334" s="1" t="s">
        <v>346</v>
      </c>
      <c r="B4334">
        <v>2015</v>
      </c>
      <c r="C4334">
        <v>6</v>
      </c>
      <c r="D4334" t="s">
        <v>15</v>
      </c>
      <c r="E4334" t="s">
        <v>5</v>
      </c>
      <c r="F4334">
        <v>10</v>
      </c>
    </row>
    <row r="4335" spans="1:6" x14ac:dyDescent="0.35">
      <c r="A4335" s="1" t="s">
        <v>346</v>
      </c>
      <c r="B4335">
        <v>2015</v>
      </c>
      <c r="C4335">
        <v>6</v>
      </c>
      <c r="D4335" t="s">
        <v>15</v>
      </c>
      <c r="E4335" t="s">
        <v>6</v>
      </c>
      <c r="F4335">
        <v>0</v>
      </c>
    </row>
    <row r="4336" spans="1:6" x14ac:dyDescent="0.35">
      <c r="A4336" s="1" t="s">
        <v>346</v>
      </c>
      <c r="B4336">
        <v>2015</v>
      </c>
      <c r="C4336">
        <v>6</v>
      </c>
      <c r="D4336" t="s">
        <v>15</v>
      </c>
      <c r="E4336" t="s">
        <v>7</v>
      </c>
      <c r="F4336">
        <v>1</v>
      </c>
    </row>
    <row r="4337" spans="1:6" x14ac:dyDescent="0.35">
      <c r="A4337" s="1" t="s">
        <v>346</v>
      </c>
      <c r="B4337">
        <v>2015</v>
      </c>
      <c r="C4337">
        <v>6</v>
      </c>
      <c r="D4337" t="s">
        <v>15</v>
      </c>
      <c r="E4337" t="s">
        <v>8</v>
      </c>
      <c r="F4337">
        <v>2</v>
      </c>
    </row>
    <row r="4338" spans="1:6" x14ac:dyDescent="0.35">
      <c r="A4338" s="1" t="s">
        <v>347</v>
      </c>
      <c r="B4338">
        <v>2015</v>
      </c>
      <c r="C4338">
        <v>6</v>
      </c>
      <c r="D4338" t="s">
        <v>16</v>
      </c>
      <c r="E4338" t="s">
        <v>1</v>
      </c>
      <c r="F4338">
        <v>5.34</v>
      </c>
    </row>
    <row r="4339" spans="1:6" x14ac:dyDescent="0.35">
      <c r="A4339" s="1" t="s">
        <v>347</v>
      </c>
      <c r="B4339">
        <v>2015</v>
      </c>
      <c r="C4339">
        <v>6</v>
      </c>
      <c r="D4339" t="s">
        <v>16</v>
      </c>
      <c r="E4339" t="s">
        <v>2</v>
      </c>
      <c r="F4339">
        <v>4.6500000000000004</v>
      </c>
    </row>
    <row r="4340" spans="1:6" x14ac:dyDescent="0.35">
      <c r="A4340" s="1" t="s">
        <v>347</v>
      </c>
      <c r="B4340">
        <v>2015</v>
      </c>
      <c r="C4340">
        <v>6</v>
      </c>
      <c r="D4340" t="s">
        <v>16</v>
      </c>
      <c r="E4340" t="s">
        <v>3</v>
      </c>
      <c r="F4340">
        <v>7.4</v>
      </c>
    </row>
    <row r="4341" spans="1:6" x14ac:dyDescent="0.35">
      <c r="A4341" s="1" t="s">
        <v>347</v>
      </c>
      <c r="B4341">
        <v>2015</v>
      </c>
      <c r="C4341">
        <v>6</v>
      </c>
      <c r="D4341" t="s">
        <v>16</v>
      </c>
      <c r="E4341" t="s">
        <v>4</v>
      </c>
      <c r="F4341">
        <v>12</v>
      </c>
    </row>
    <row r="4342" spans="1:6" x14ac:dyDescent="0.35">
      <c r="A4342" s="1" t="s">
        <v>347</v>
      </c>
      <c r="B4342">
        <v>2015</v>
      </c>
      <c r="C4342">
        <v>6</v>
      </c>
      <c r="D4342" t="s">
        <v>16</v>
      </c>
      <c r="E4342" t="s">
        <v>5</v>
      </c>
      <c r="F4342">
        <v>0</v>
      </c>
    </row>
    <row r="4343" spans="1:6" x14ac:dyDescent="0.35">
      <c r="A4343" s="1" t="s">
        <v>347</v>
      </c>
      <c r="B4343">
        <v>2015</v>
      </c>
      <c r="C4343">
        <v>6</v>
      </c>
      <c r="D4343" t="s">
        <v>16</v>
      </c>
      <c r="E4343" t="s">
        <v>6</v>
      </c>
      <c r="F4343">
        <v>0</v>
      </c>
    </row>
    <row r="4344" spans="1:6" x14ac:dyDescent="0.35">
      <c r="A4344" s="1" t="s">
        <v>347</v>
      </c>
      <c r="B4344">
        <v>2015</v>
      </c>
      <c r="C4344">
        <v>6</v>
      </c>
      <c r="D4344" t="s">
        <v>16</v>
      </c>
      <c r="E4344" t="s">
        <v>7</v>
      </c>
      <c r="F4344">
        <v>6</v>
      </c>
    </row>
    <row r="4345" spans="1:6" x14ac:dyDescent="0.35">
      <c r="A4345" s="1" t="s">
        <v>347</v>
      </c>
      <c r="B4345">
        <v>2015</v>
      </c>
      <c r="C4345">
        <v>6</v>
      </c>
      <c r="D4345" t="s">
        <v>16</v>
      </c>
      <c r="E4345" t="s">
        <v>8</v>
      </c>
      <c r="F4345">
        <v>6</v>
      </c>
    </row>
    <row r="4346" spans="1:6" x14ac:dyDescent="0.35">
      <c r="A4346" s="1" t="s">
        <v>348</v>
      </c>
      <c r="B4346">
        <v>2015</v>
      </c>
      <c r="C4346">
        <v>6</v>
      </c>
      <c r="D4346" t="s">
        <v>17</v>
      </c>
      <c r="E4346" t="s">
        <v>1</v>
      </c>
      <c r="F4346">
        <v>5.68</v>
      </c>
    </row>
    <row r="4347" spans="1:6" x14ac:dyDescent="0.35">
      <c r="A4347" s="1" t="s">
        <v>348</v>
      </c>
      <c r="B4347">
        <v>2015</v>
      </c>
      <c r="C4347">
        <v>6</v>
      </c>
      <c r="D4347" t="s">
        <v>17</v>
      </c>
      <c r="E4347" t="s">
        <v>2</v>
      </c>
      <c r="F4347">
        <v>3.66</v>
      </c>
    </row>
    <row r="4348" spans="1:6" x14ac:dyDescent="0.35">
      <c r="A4348" s="1" t="s">
        <v>348</v>
      </c>
      <c r="B4348">
        <v>2015</v>
      </c>
      <c r="C4348">
        <v>6</v>
      </c>
      <c r="D4348" t="s">
        <v>17</v>
      </c>
      <c r="E4348" t="s">
        <v>3</v>
      </c>
      <c r="F4348">
        <v>4</v>
      </c>
    </row>
    <row r="4349" spans="1:6" x14ac:dyDescent="0.35">
      <c r="A4349" s="1" t="s">
        <v>348</v>
      </c>
      <c r="B4349">
        <v>2015</v>
      </c>
      <c r="C4349">
        <v>6</v>
      </c>
      <c r="D4349" t="s">
        <v>17</v>
      </c>
      <c r="E4349" t="s">
        <v>4</v>
      </c>
      <c r="F4349">
        <v>22</v>
      </c>
    </row>
    <row r="4350" spans="1:6" x14ac:dyDescent="0.35">
      <c r="A4350" s="1" t="s">
        <v>348</v>
      </c>
      <c r="B4350">
        <v>2015</v>
      </c>
      <c r="C4350">
        <v>6</v>
      </c>
      <c r="D4350" t="s">
        <v>17</v>
      </c>
      <c r="E4350" t="s">
        <v>5</v>
      </c>
      <c r="F4350">
        <v>15</v>
      </c>
    </row>
    <row r="4351" spans="1:6" x14ac:dyDescent="0.35">
      <c r="A4351" s="1" t="s">
        <v>348</v>
      </c>
      <c r="B4351">
        <v>2015</v>
      </c>
      <c r="C4351">
        <v>6</v>
      </c>
      <c r="D4351" t="s">
        <v>17</v>
      </c>
      <c r="E4351" t="s">
        <v>6</v>
      </c>
      <c r="F4351">
        <v>0</v>
      </c>
    </row>
    <row r="4352" spans="1:6" x14ac:dyDescent="0.35">
      <c r="A4352" s="1" t="s">
        <v>348</v>
      </c>
      <c r="B4352">
        <v>2015</v>
      </c>
      <c r="C4352">
        <v>6</v>
      </c>
      <c r="D4352" t="s">
        <v>17</v>
      </c>
      <c r="E4352" t="s">
        <v>7</v>
      </c>
      <c r="F4352">
        <v>11</v>
      </c>
    </row>
    <row r="4353" spans="1:6" x14ac:dyDescent="0.35">
      <c r="A4353" s="1" t="s">
        <v>348</v>
      </c>
      <c r="B4353">
        <v>2015</v>
      </c>
      <c r="C4353">
        <v>6</v>
      </c>
      <c r="D4353" t="s">
        <v>17</v>
      </c>
      <c r="E4353" t="s">
        <v>8</v>
      </c>
      <c r="F4353">
        <v>3</v>
      </c>
    </row>
    <row r="4354" spans="1:6" x14ac:dyDescent="0.35">
      <c r="A4354" s="1" t="s">
        <v>349</v>
      </c>
      <c r="B4354">
        <v>2015</v>
      </c>
      <c r="C4354">
        <v>6</v>
      </c>
      <c r="D4354" t="s">
        <v>18</v>
      </c>
      <c r="E4354" t="s">
        <v>1</v>
      </c>
      <c r="F4354">
        <v>1</v>
      </c>
    </row>
    <row r="4355" spans="1:6" x14ac:dyDescent="0.35">
      <c r="A4355" s="1" t="s">
        <v>349</v>
      </c>
      <c r="B4355">
        <v>2015</v>
      </c>
      <c r="C4355">
        <v>6</v>
      </c>
      <c r="D4355" t="s">
        <v>18</v>
      </c>
      <c r="E4355" t="s">
        <v>2</v>
      </c>
      <c r="F4355">
        <v>4.67</v>
      </c>
    </row>
    <row r="4356" spans="1:6" x14ac:dyDescent="0.35">
      <c r="A4356" s="1" t="s">
        <v>349</v>
      </c>
      <c r="B4356">
        <v>2015</v>
      </c>
      <c r="C4356">
        <v>6</v>
      </c>
      <c r="D4356" t="s">
        <v>18</v>
      </c>
      <c r="E4356" t="s">
        <v>3</v>
      </c>
      <c r="F4356">
        <v>6</v>
      </c>
    </row>
    <row r="4357" spans="1:6" x14ac:dyDescent="0.35">
      <c r="A4357" s="1" t="s">
        <v>349</v>
      </c>
      <c r="B4357">
        <v>2015</v>
      </c>
      <c r="C4357">
        <v>6</v>
      </c>
      <c r="D4357" t="s">
        <v>18</v>
      </c>
      <c r="E4357" t="s">
        <v>4</v>
      </c>
      <c r="F4357">
        <v>35</v>
      </c>
    </row>
    <row r="4358" spans="1:6" x14ac:dyDescent="0.35">
      <c r="A4358" s="1" t="s">
        <v>349</v>
      </c>
      <c r="B4358">
        <v>2015</v>
      </c>
      <c r="C4358">
        <v>6</v>
      </c>
      <c r="D4358" t="s">
        <v>18</v>
      </c>
      <c r="E4358" t="s">
        <v>5</v>
      </c>
      <c r="F4358">
        <v>12</v>
      </c>
    </row>
    <row r="4359" spans="1:6" x14ac:dyDescent="0.35">
      <c r="A4359" s="1" t="s">
        <v>349</v>
      </c>
      <c r="B4359">
        <v>2015</v>
      </c>
      <c r="C4359">
        <v>6</v>
      </c>
      <c r="D4359" t="s">
        <v>18</v>
      </c>
      <c r="E4359" t="s">
        <v>6</v>
      </c>
      <c r="F4359">
        <v>0</v>
      </c>
    </row>
    <row r="4360" spans="1:6" x14ac:dyDescent="0.35">
      <c r="A4360" s="1" t="s">
        <v>349</v>
      </c>
      <c r="B4360">
        <v>2015</v>
      </c>
      <c r="C4360">
        <v>6</v>
      </c>
      <c r="D4360" t="s">
        <v>18</v>
      </c>
      <c r="E4360" t="s">
        <v>7</v>
      </c>
      <c r="F4360">
        <v>2</v>
      </c>
    </row>
    <row r="4361" spans="1:6" x14ac:dyDescent="0.35">
      <c r="A4361" s="1" t="s">
        <v>349</v>
      </c>
      <c r="B4361">
        <v>2015</v>
      </c>
      <c r="C4361">
        <v>6</v>
      </c>
      <c r="D4361" t="s">
        <v>18</v>
      </c>
      <c r="E4361" t="s">
        <v>8</v>
      </c>
      <c r="F4361">
        <v>4.3</v>
      </c>
    </row>
    <row r="4362" spans="1:6" x14ac:dyDescent="0.35">
      <c r="A4362" s="1">
        <v>42011</v>
      </c>
      <c r="B4362">
        <v>2015</v>
      </c>
      <c r="C4362">
        <v>7</v>
      </c>
      <c r="D4362" t="s">
        <v>19</v>
      </c>
      <c r="E4362" t="s">
        <v>1</v>
      </c>
      <c r="F4362">
        <v>8.83</v>
      </c>
    </row>
    <row r="4363" spans="1:6" x14ac:dyDescent="0.35">
      <c r="A4363" s="1">
        <v>42011</v>
      </c>
      <c r="B4363">
        <v>2015</v>
      </c>
      <c r="C4363">
        <v>7</v>
      </c>
      <c r="D4363" t="s">
        <v>19</v>
      </c>
      <c r="E4363" t="s">
        <v>2</v>
      </c>
      <c r="F4363">
        <v>5.68</v>
      </c>
    </row>
    <row r="4364" spans="1:6" x14ac:dyDescent="0.35">
      <c r="A4364" s="1">
        <v>42011</v>
      </c>
      <c r="B4364">
        <v>2015</v>
      </c>
      <c r="C4364">
        <v>7</v>
      </c>
      <c r="D4364" t="s">
        <v>19</v>
      </c>
      <c r="E4364" t="s">
        <v>3</v>
      </c>
      <c r="F4364">
        <v>5.4</v>
      </c>
    </row>
    <row r="4365" spans="1:6" x14ac:dyDescent="0.35">
      <c r="A4365" s="1">
        <v>42011</v>
      </c>
      <c r="B4365">
        <v>2015</v>
      </c>
      <c r="C4365">
        <v>7</v>
      </c>
      <c r="D4365" t="s">
        <v>19</v>
      </c>
      <c r="E4365" t="s">
        <v>4</v>
      </c>
      <c r="F4365">
        <v>18.25</v>
      </c>
    </row>
    <row r="4366" spans="1:6" x14ac:dyDescent="0.35">
      <c r="A4366" s="1">
        <v>42011</v>
      </c>
      <c r="B4366">
        <v>2015</v>
      </c>
      <c r="C4366">
        <v>7</v>
      </c>
      <c r="D4366" t="s">
        <v>19</v>
      </c>
      <c r="E4366" t="s">
        <v>5</v>
      </c>
      <c r="F4366">
        <v>14</v>
      </c>
    </row>
    <row r="4367" spans="1:6" x14ac:dyDescent="0.35">
      <c r="A4367" s="1">
        <v>42011</v>
      </c>
      <c r="B4367">
        <v>2015</v>
      </c>
      <c r="C4367">
        <v>7</v>
      </c>
      <c r="D4367" t="s">
        <v>19</v>
      </c>
      <c r="E4367" t="s">
        <v>6</v>
      </c>
      <c r="F4367">
        <v>1</v>
      </c>
    </row>
    <row r="4368" spans="1:6" x14ac:dyDescent="0.35">
      <c r="A4368" s="1">
        <v>42011</v>
      </c>
      <c r="B4368">
        <v>2015</v>
      </c>
      <c r="C4368">
        <v>7</v>
      </c>
      <c r="D4368" t="s">
        <v>19</v>
      </c>
      <c r="E4368" t="s">
        <v>7</v>
      </c>
      <c r="F4368">
        <v>12</v>
      </c>
    </row>
    <row r="4369" spans="1:6" x14ac:dyDescent="0.35">
      <c r="A4369" s="1">
        <v>42011</v>
      </c>
      <c r="B4369">
        <v>2015</v>
      </c>
      <c r="C4369">
        <v>7</v>
      </c>
      <c r="D4369" t="s">
        <v>19</v>
      </c>
      <c r="E4369" t="s">
        <v>8</v>
      </c>
      <c r="F4369">
        <v>10</v>
      </c>
    </row>
    <row r="4370" spans="1:6" x14ac:dyDescent="0.35">
      <c r="A4370" s="1">
        <v>42042</v>
      </c>
      <c r="B4370">
        <v>2015</v>
      </c>
      <c r="C4370">
        <v>7</v>
      </c>
      <c r="D4370" t="s">
        <v>13</v>
      </c>
      <c r="E4370" t="s">
        <v>1</v>
      </c>
      <c r="F4370">
        <v>3</v>
      </c>
    </row>
    <row r="4371" spans="1:6" x14ac:dyDescent="0.35">
      <c r="A4371" s="1">
        <v>42042</v>
      </c>
      <c r="B4371">
        <v>2015</v>
      </c>
      <c r="C4371">
        <v>7</v>
      </c>
      <c r="D4371" t="s">
        <v>13</v>
      </c>
      <c r="E4371" t="s">
        <v>2</v>
      </c>
      <c r="F4371">
        <v>2</v>
      </c>
    </row>
    <row r="4372" spans="1:6" x14ac:dyDescent="0.35">
      <c r="A4372" s="1">
        <v>42042</v>
      </c>
      <c r="B4372">
        <v>2015</v>
      </c>
      <c r="C4372">
        <v>7</v>
      </c>
      <c r="D4372" t="s">
        <v>13</v>
      </c>
      <c r="E4372" t="s">
        <v>3</v>
      </c>
      <c r="F4372">
        <v>1</v>
      </c>
    </row>
    <row r="4373" spans="1:6" x14ac:dyDescent="0.35">
      <c r="A4373" s="1">
        <v>42042</v>
      </c>
      <c r="B4373">
        <v>2015</v>
      </c>
      <c r="C4373">
        <v>7</v>
      </c>
      <c r="D4373" t="s">
        <v>13</v>
      </c>
      <c r="E4373" t="s">
        <v>4</v>
      </c>
      <c r="F4373">
        <v>23.15</v>
      </c>
    </row>
    <row r="4374" spans="1:6" x14ac:dyDescent="0.35">
      <c r="A4374" s="1">
        <v>42042</v>
      </c>
      <c r="B4374">
        <v>2015</v>
      </c>
      <c r="C4374">
        <v>7</v>
      </c>
      <c r="D4374" t="s">
        <v>13</v>
      </c>
      <c r="E4374" t="s">
        <v>5</v>
      </c>
      <c r="F4374">
        <v>3</v>
      </c>
    </row>
    <row r="4375" spans="1:6" x14ac:dyDescent="0.35">
      <c r="A4375" s="1">
        <v>42042</v>
      </c>
      <c r="B4375">
        <v>2015</v>
      </c>
      <c r="C4375">
        <v>7</v>
      </c>
      <c r="D4375" t="s">
        <v>13</v>
      </c>
      <c r="E4375" t="s">
        <v>6</v>
      </c>
      <c r="F4375">
        <v>0</v>
      </c>
    </row>
    <row r="4376" spans="1:6" x14ac:dyDescent="0.35">
      <c r="A4376" s="1">
        <v>42042</v>
      </c>
      <c r="B4376">
        <v>2015</v>
      </c>
      <c r="C4376">
        <v>7</v>
      </c>
      <c r="D4376" t="s">
        <v>13</v>
      </c>
      <c r="E4376" t="s">
        <v>7</v>
      </c>
      <c r="F4376">
        <v>1</v>
      </c>
    </row>
    <row r="4377" spans="1:6" x14ac:dyDescent="0.35">
      <c r="A4377" s="1">
        <v>42042</v>
      </c>
      <c r="B4377">
        <v>2015</v>
      </c>
      <c r="C4377">
        <v>7</v>
      </c>
      <c r="D4377" t="s">
        <v>13</v>
      </c>
      <c r="E4377" t="s">
        <v>8</v>
      </c>
      <c r="F4377">
        <v>2</v>
      </c>
    </row>
    <row r="4378" spans="1:6" x14ac:dyDescent="0.35">
      <c r="A4378" s="1">
        <v>42070</v>
      </c>
      <c r="B4378">
        <v>2015</v>
      </c>
      <c r="C4378">
        <v>7</v>
      </c>
      <c r="D4378" t="s">
        <v>14</v>
      </c>
      <c r="E4378" t="s">
        <v>1</v>
      </c>
      <c r="F4378">
        <v>5.5</v>
      </c>
    </row>
    <row r="4379" spans="1:6" x14ac:dyDescent="0.35">
      <c r="A4379" s="1">
        <v>42070</v>
      </c>
      <c r="B4379">
        <v>2015</v>
      </c>
      <c r="C4379">
        <v>7</v>
      </c>
      <c r="D4379" t="s">
        <v>14</v>
      </c>
      <c r="E4379" t="s">
        <v>2</v>
      </c>
      <c r="F4379">
        <v>4.33</v>
      </c>
    </row>
    <row r="4380" spans="1:6" x14ac:dyDescent="0.35">
      <c r="A4380" s="1">
        <v>42070</v>
      </c>
      <c r="B4380">
        <v>2015</v>
      </c>
      <c r="C4380">
        <v>7</v>
      </c>
      <c r="D4380" t="s">
        <v>14</v>
      </c>
      <c r="E4380" t="s">
        <v>3</v>
      </c>
      <c r="F4380">
        <v>3.5</v>
      </c>
    </row>
    <row r="4381" spans="1:6" x14ac:dyDescent="0.35">
      <c r="A4381" s="1">
        <v>42070</v>
      </c>
      <c r="B4381">
        <v>2015</v>
      </c>
      <c r="C4381">
        <v>7</v>
      </c>
      <c r="D4381" t="s">
        <v>14</v>
      </c>
      <c r="E4381" t="s">
        <v>4</v>
      </c>
      <c r="F4381">
        <v>24.5</v>
      </c>
    </row>
    <row r="4382" spans="1:6" x14ac:dyDescent="0.35">
      <c r="A4382" s="1">
        <v>42070</v>
      </c>
      <c r="B4382">
        <v>2015</v>
      </c>
      <c r="C4382">
        <v>7</v>
      </c>
      <c r="D4382" t="s">
        <v>14</v>
      </c>
      <c r="E4382" t="s">
        <v>5</v>
      </c>
      <c r="F4382">
        <v>10</v>
      </c>
    </row>
    <row r="4383" spans="1:6" x14ac:dyDescent="0.35">
      <c r="A4383" s="1">
        <v>42070</v>
      </c>
      <c r="B4383">
        <v>2015</v>
      </c>
      <c r="C4383">
        <v>7</v>
      </c>
      <c r="D4383" t="s">
        <v>14</v>
      </c>
      <c r="E4383" t="s">
        <v>6</v>
      </c>
      <c r="F4383">
        <v>0</v>
      </c>
    </row>
    <row r="4384" spans="1:6" x14ac:dyDescent="0.35">
      <c r="A4384" s="1">
        <v>42070</v>
      </c>
      <c r="B4384">
        <v>2015</v>
      </c>
      <c r="C4384">
        <v>7</v>
      </c>
      <c r="D4384" t="s">
        <v>14</v>
      </c>
      <c r="E4384" t="s">
        <v>7</v>
      </c>
      <c r="F4384">
        <v>8</v>
      </c>
    </row>
    <row r="4385" spans="1:6" x14ac:dyDescent="0.35">
      <c r="A4385" s="1">
        <v>42070</v>
      </c>
      <c r="B4385">
        <v>2015</v>
      </c>
      <c r="C4385">
        <v>7</v>
      </c>
      <c r="D4385" t="s">
        <v>14</v>
      </c>
      <c r="E4385" t="s">
        <v>8</v>
      </c>
      <c r="F4385">
        <v>4</v>
      </c>
    </row>
    <row r="4386" spans="1:6" x14ac:dyDescent="0.35">
      <c r="A4386" s="1">
        <v>42101</v>
      </c>
      <c r="B4386">
        <v>2015</v>
      </c>
      <c r="C4386">
        <v>7</v>
      </c>
      <c r="D4386" t="s">
        <v>15</v>
      </c>
      <c r="E4386" t="s">
        <v>1</v>
      </c>
      <c r="F4386">
        <v>7.35</v>
      </c>
    </row>
    <row r="4387" spans="1:6" x14ac:dyDescent="0.35">
      <c r="A4387" s="1">
        <v>42101</v>
      </c>
      <c r="B4387">
        <v>2015</v>
      </c>
      <c r="C4387">
        <v>7</v>
      </c>
      <c r="D4387" t="s">
        <v>15</v>
      </c>
      <c r="E4387" t="s">
        <v>2</v>
      </c>
      <c r="F4387">
        <v>2.34</v>
      </c>
    </row>
    <row r="4388" spans="1:6" x14ac:dyDescent="0.35">
      <c r="A4388" s="1">
        <v>42101</v>
      </c>
      <c r="B4388">
        <v>2015</v>
      </c>
      <c r="C4388">
        <v>7</v>
      </c>
      <c r="D4388" t="s">
        <v>15</v>
      </c>
      <c r="E4388" t="s">
        <v>3</v>
      </c>
      <c r="F4388">
        <v>4.2</v>
      </c>
    </row>
    <row r="4389" spans="1:6" x14ac:dyDescent="0.35">
      <c r="A4389" s="1">
        <v>42101</v>
      </c>
      <c r="B4389">
        <v>2015</v>
      </c>
      <c r="C4389">
        <v>7</v>
      </c>
      <c r="D4389" t="s">
        <v>15</v>
      </c>
      <c r="E4389" t="s">
        <v>4</v>
      </c>
      <c r="F4389">
        <v>15.2</v>
      </c>
    </row>
    <row r="4390" spans="1:6" x14ac:dyDescent="0.35">
      <c r="A4390" s="1">
        <v>42101</v>
      </c>
      <c r="B4390">
        <v>2015</v>
      </c>
      <c r="C4390">
        <v>7</v>
      </c>
      <c r="D4390" t="s">
        <v>15</v>
      </c>
      <c r="E4390" t="s">
        <v>5</v>
      </c>
      <c r="F4390">
        <v>2</v>
      </c>
    </row>
    <row r="4391" spans="1:6" x14ac:dyDescent="0.35">
      <c r="A4391" s="1">
        <v>42101</v>
      </c>
      <c r="B4391">
        <v>2015</v>
      </c>
      <c r="C4391">
        <v>7</v>
      </c>
      <c r="D4391" t="s">
        <v>15</v>
      </c>
      <c r="E4391" t="s">
        <v>6</v>
      </c>
      <c r="F4391">
        <v>0</v>
      </c>
    </row>
    <row r="4392" spans="1:6" x14ac:dyDescent="0.35">
      <c r="A4392" s="1">
        <v>42101</v>
      </c>
      <c r="B4392">
        <v>2015</v>
      </c>
      <c r="C4392">
        <v>7</v>
      </c>
      <c r="D4392" t="s">
        <v>15</v>
      </c>
      <c r="E4392" t="s">
        <v>7</v>
      </c>
      <c r="F4392">
        <v>0</v>
      </c>
    </row>
    <row r="4393" spans="1:6" x14ac:dyDescent="0.35">
      <c r="A4393" s="1">
        <v>42101</v>
      </c>
      <c r="B4393">
        <v>2015</v>
      </c>
      <c r="C4393">
        <v>7</v>
      </c>
      <c r="D4393" t="s">
        <v>15</v>
      </c>
      <c r="E4393" t="s">
        <v>8</v>
      </c>
      <c r="F4393">
        <v>3</v>
      </c>
    </row>
    <row r="4394" spans="1:6" x14ac:dyDescent="0.35">
      <c r="A4394" s="1">
        <v>42131</v>
      </c>
      <c r="B4394">
        <v>2015</v>
      </c>
      <c r="C4394">
        <v>7</v>
      </c>
      <c r="D4394" t="s">
        <v>16</v>
      </c>
      <c r="E4394" t="s">
        <v>1</v>
      </c>
      <c r="F4394">
        <v>5</v>
      </c>
    </row>
    <row r="4395" spans="1:6" x14ac:dyDescent="0.35">
      <c r="A4395" s="1">
        <v>42131</v>
      </c>
      <c r="B4395">
        <v>2015</v>
      </c>
      <c r="C4395">
        <v>7</v>
      </c>
      <c r="D4395" t="s">
        <v>16</v>
      </c>
      <c r="E4395" t="s">
        <v>2</v>
      </c>
      <c r="F4395">
        <v>4.34</v>
      </c>
    </row>
    <row r="4396" spans="1:6" x14ac:dyDescent="0.35">
      <c r="A4396" s="1">
        <v>42131</v>
      </c>
      <c r="B4396">
        <v>2015</v>
      </c>
      <c r="C4396">
        <v>7</v>
      </c>
      <c r="D4396" t="s">
        <v>16</v>
      </c>
      <c r="E4396" t="s">
        <v>3</v>
      </c>
      <c r="F4396">
        <v>4.2</v>
      </c>
    </row>
    <row r="4397" spans="1:6" x14ac:dyDescent="0.35">
      <c r="A4397" s="1">
        <v>42131</v>
      </c>
      <c r="B4397">
        <v>2015</v>
      </c>
      <c r="C4397">
        <v>7</v>
      </c>
      <c r="D4397" t="s">
        <v>16</v>
      </c>
      <c r="E4397" t="s">
        <v>4</v>
      </c>
      <c r="F4397">
        <v>14</v>
      </c>
    </row>
    <row r="4398" spans="1:6" x14ac:dyDescent="0.35">
      <c r="A4398" s="1">
        <v>42131</v>
      </c>
      <c r="B4398">
        <v>2015</v>
      </c>
      <c r="C4398">
        <v>7</v>
      </c>
      <c r="D4398" t="s">
        <v>16</v>
      </c>
      <c r="E4398" t="s">
        <v>5</v>
      </c>
      <c r="F4398">
        <v>10</v>
      </c>
    </row>
    <row r="4399" spans="1:6" x14ac:dyDescent="0.35">
      <c r="A4399" s="1">
        <v>42131</v>
      </c>
      <c r="B4399">
        <v>2015</v>
      </c>
      <c r="C4399">
        <v>7</v>
      </c>
      <c r="D4399" t="s">
        <v>16</v>
      </c>
      <c r="E4399" t="s">
        <v>6</v>
      </c>
      <c r="F4399">
        <v>0</v>
      </c>
    </row>
    <row r="4400" spans="1:6" x14ac:dyDescent="0.35">
      <c r="A4400" s="1">
        <v>42131</v>
      </c>
      <c r="B4400">
        <v>2015</v>
      </c>
      <c r="C4400">
        <v>7</v>
      </c>
      <c r="D4400" t="s">
        <v>16</v>
      </c>
      <c r="E4400" t="s">
        <v>7</v>
      </c>
      <c r="F4400">
        <v>1</v>
      </c>
    </row>
    <row r="4401" spans="1:6" x14ac:dyDescent="0.35">
      <c r="A4401" s="1">
        <v>42131</v>
      </c>
      <c r="B4401">
        <v>2015</v>
      </c>
      <c r="C4401">
        <v>7</v>
      </c>
      <c r="D4401" t="s">
        <v>16</v>
      </c>
      <c r="E4401" t="s">
        <v>8</v>
      </c>
      <c r="F4401">
        <v>4</v>
      </c>
    </row>
    <row r="4402" spans="1:6" x14ac:dyDescent="0.35">
      <c r="A4402" s="1">
        <v>42162</v>
      </c>
      <c r="B4402">
        <v>2015</v>
      </c>
      <c r="C4402">
        <v>7</v>
      </c>
      <c r="D4402" t="s">
        <v>17</v>
      </c>
      <c r="E4402" t="s">
        <v>1</v>
      </c>
      <c r="F4402">
        <v>5.5</v>
      </c>
    </row>
    <row r="4403" spans="1:6" x14ac:dyDescent="0.35">
      <c r="A4403" s="1">
        <v>42162</v>
      </c>
      <c r="B4403">
        <v>2015</v>
      </c>
      <c r="C4403">
        <v>7</v>
      </c>
      <c r="D4403" t="s">
        <v>17</v>
      </c>
      <c r="E4403" t="s">
        <v>2</v>
      </c>
      <c r="F4403">
        <v>4.68</v>
      </c>
    </row>
    <row r="4404" spans="1:6" x14ac:dyDescent="0.35">
      <c r="A4404" s="1">
        <v>42162</v>
      </c>
      <c r="B4404">
        <v>2015</v>
      </c>
      <c r="C4404">
        <v>7</v>
      </c>
      <c r="D4404" t="s">
        <v>17</v>
      </c>
      <c r="E4404" t="s">
        <v>3</v>
      </c>
      <c r="F4404">
        <v>2</v>
      </c>
    </row>
    <row r="4405" spans="1:6" x14ac:dyDescent="0.35">
      <c r="A4405" s="1">
        <v>42162</v>
      </c>
      <c r="B4405">
        <v>2015</v>
      </c>
      <c r="C4405">
        <v>7</v>
      </c>
      <c r="D4405" t="s">
        <v>17</v>
      </c>
      <c r="E4405" t="s">
        <v>4</v>
      </c>
      <c r="F4405">
        <v>20</v>
      </c>
    </row>
    <row r="4406" spans="1:6" x14ac:dyDescent="0.35">
      <c r="A4406" s="1">
        <v>42162</v>
      </c>
      <c r="B4406">
        <v>2015</v>
      </c>
      <c r="C4406">
        <v>7</v>
      </c>
      <c r="D4406" t="s">
        <v>17</v>
      </c>
      <c r="E4406" t="s">
        <v>5</v>
      </c>
      <c r="F4406">
        <v>8</v>
      </c>
    </row>
    <row r="4407" spans="1:6" x14ac:dyDescent="0.35">
      <c r="A4407" s="1">
        <v>42162</v>
      </c>
      <c r="B4407">
        <v>2015</v>
      </c>
      <c r="C4407">
        <v>7</v>
      </c>
      <c r="D4407" t="s">
        <v>17</v>
      </c>
      <c r="E4407" t="s">
        <v>6</v>
      </c>
      <c r="F4407">
        <v>0</v>
      </c>
    </row>
    <row r="4408" spans="1:6" x14ac:dyDescent="0.35">
      <c r="A4408" s="1">
        <v>42162</v>
      </c>
      <c r="B4408">
        <v>2015</v>
      </c>
      <c r="C4408">
        <v>7</v>
      </c>
      <c r="D4408" t="s">
        <v>17</v>
      </c>
      <c r="E4408" t="s">
        <v>7</v>
      </c>
      <c r="F4408">
        <v>3</v>
      </c>
    </row>
    <row r="4409" spans="1:6" x14ac:dyDescent="0.35">
      <c r="A4409" s="1">
        <v>42162</v>
      </c>
      <c r="B4409">
        <v>2015</v>
      </c>
      <c r="C4409">
        <v>7</v>
      </c>
      <c r="D4409" t="s">
        <v>17</v>
      </c>
      <c r="E4409" t="s">
        <v>8</v>
      </c>
      <c r="F4409">
        <v>3</v>
      </c>
    </row>
    <row r="4410" spans="1:6" x14ac:dyDescent="0.35">
      <c r="A4410" s="1">
        <v>42192</v>
      </c>
      <c r="B4410">
        <v>2015</v>
      </c>
      <c r="C4410">
        <v>7</v>
      </c>
      <c r="D4410" t="s">
        <v>18</v>
      </c>
      <c r="E4410" t="s">
        <v>1</v>
      </c>
      <c r="F4410">
        <v>4.84</v>
      </c>
    </row>
    <row r="4411" spans="1:6" x14ac:dyDescent="0.35">
      <c r="A4411" s="1">
        <v>42192</v>
      </c>
      <c r="B4411">
        <v>2015</v>
      </c>
      <c r="C4411">
        <v>7</v>
      </c>
      <c r="D4411" t="s">
        <v>18</v>
      </c>
      <c r="E4411" t="s">
        <v>2</v>
      </c>
      <c r="F4411">
        <v>4.68</v>
      </c>
    </row>
    <row r="4412" spans="1:6" x14ac:dyDescent="0.35">
      <c r="A4412" s="1">
        <v>42192</v>
      </c>
      <c r="B4412">
        <v>2015</v>
      </c>
      <c r="C4412">
        <v>7</v>
      </c>
      <c r="D4412" t="s">
        <v>18</v>
      </c>
      <c r="E4412" t="s">
        <v>3</v>
      </c>
      <c r="F4412">
        <v>2.2999999999999998</v>
      </c>
    </row>
    <row r="4413" spans="1:6" x14ac:dyDescent="0.35">
      <c r="A4413" s="1">
        <v>42192</v>
      </c>
      <c r="B4413">
        <v>2015</v>
      </c>
      <c r="C4413">
        <v>7</v>
      </c>
      <c r="D4413" t="s">
        <v>18</v>
      </c>
      <c r="E4413" t="s">
        <v>4</v>
      </c>
      <c r="F4413">
        <v>19.600000000000001</v>
      </c>
    </row>
    <row r="4414" spans="1:6" x14ac:dyDescent="0.35">
      <c r="A4414" s="1">
        <v>42192</v>
      </c>
      <c r="B4414">
        <v>2015</v>
      </c>
      <c r="C4414">
        <v>7</v>
      </c>
      <c r="D4414" t="s">
        <v>18</v>
      </c>
      <c r="E4414" t="s">
        <v>5</v>
      </c>
      <c r="F4414">
        <v>5</v>
      </c>
    </row>
    <row r="4415" spans="1:6" x14ac:dyDescent="0.35">
      <c r="A4415" s="1">
        <v>42192</v>
      </c>
      <c r="B4415">
        <v>2015</v>
      </c>
      <c r="C4415">
        <v>7</v>
      </c>
      <c r="D4415" t="s">
        <v>18</v>
      </c>
      <c r="E4415" t="s">
        <v>6</v>
      </c>
      <c r="F4415">
        <v>0</v>
      </c>
    </row>
    <row r="4416" spans="1:6" x14ac:dyDescent="0.35">
      <c r="A4416" s="1">
        <v>42192</v>
      </c>
      <c r="B4416">
        <v>2015</v>
      </c>
      <c r="C4416">
        <v>7</v>
      </c>
      <c r="D4416" t="s">
        <v>18</v>
      </c>
      <c r="E4416" t="s">
        <v>7</v>
      </c>
      <c r="F4416">
        <v>3</v>
      </c>
    </row>
    <row r="4417" spans="1:6" x14ac:dyDescent="0.35">
      <c r="A4417" s="1">
        <v>42192</v>
      </c>
      <c r="B4417">
        <v>2015</v>
      </c>
      <c r="C4417">
        <v>7</v>
      </c>
      <c r="D4417" t="s">
        <v>18</v>
      </c>
      <c r="E4417" t="s">
        <v>8</v>
      </c>
      <c r="F4417">
        <v>7</v>
      </c>
    </row>
    <row r="4418" spans="1:6" x14ac:dyDescent="0.35">
      <c r="A4418" s="1">
        <v>42223</v>
      </c>
      <c r="B4418">
        <v>2015</v>
      </c>
      <c r="C4418">
        <v>7</v>
      </c>
      <c r="D4418" t="s">
        <v>19</v>
      </c>
      <c r="E4418" t="s">
        <v>1</v>
      </c>
      <c r="F4418">
        <v>2</v>
      </c>
    </row>
    <row r="4419" spans="1:6" x14ac:dyDescent="0.35">
      <c r="A4419" s="1">
        <v>42223</v>
      </c>
      <c r="B4419">
        <v>2015</v>
      </c>
      <c r="C4419">
        <v>7</v>
      </c>
      <c r="D4419" t="s">
        <v>19</v>
      </c>
      <c r="E4419" t="s">
        <v>2</v>
      </c>
      <c r="F4419">
        <v>1.35</v>
      </c>
    </row>
    <row r="4420" spans="1:6" x14ac:dyDescent="0.35">
      <c r="A4420" s="1">
        <v>42223</v>
      </c>
      <c r="B4420">
        <v>2015</v>
      </c>
      <c r="C4420">
        <v>7</v>
      </c>
      <c r="D4420" t="s">
        <v>19</v>
      </c>
      <c r="E4420" t="s">
        <v>3</v>
      </c>
      <c r="F4420">
        <v>3</v>
      </c>
    </row>
    <row r="4421" spans="1:6" x14ac:dyDescent="0.35">
      <c r="A4421" s="1">
        <v>42223</v>
      </c>
      <c r="B4421">
        <v>2015</v>
      </c>
      <c r="C4421">
        <v>7</v>
      </c>
      <c r="D4421" t="s">
        <v>19</v>
      </c>
      <c r="E4421" t="s">
        <v>4</v>
      </c>
      <c r="F4421">
        <v>18.600000000000001</v>
      </c>
    </row>
    <row r="4422" spans="1:6" x14ac:dyDescent="0.35">
      <c r="A4422" s="1">
        <v>42223</v>
      </c>
      <c r="B4422">
        <v>2015</v>
      </c>
      <c r="C4422">
        <v>7</v>
      </c>
      <c r="D4422" t="s">
        <v>19</v>
      </c>
      <c r="E4422" t="s">
        <v>5</v>
      </c>
      <c r="F4422">
        <v>6</v>
      </c>
    </row>
    <row r="4423" spans="1:6" x14ac:dyDescent="0.35">
      <c r="A4423" s="1">
        <v>42223</v>
      </c>
      <c r="B4423">
        <v>2015</v>
      </c>
      <c r="C4423">
        <v>7</v>
      </c>
      <c r="D4423" t="s">
        <v>19</v>
      </c>
      <c r="E4423" t="s">
        <v>6</v>
      </c>
      <c r="F4423">
        <v>0</v>
      </c>
    </row>
    <row r="4424" spans="1:6" x14ac:dyDescent="0.35">
      <c r="A4424" s="1">
        <v>42223</v>
      </c>
      <c r="B4424">
        <v>2015</v>
      </c>
      <c r="C4424">
        <v>7</v>
      </c>
      <c r="D4424" t="s">
        <v>19</v>
      </c>
      <c r="E4424" t="s">
        <v>7</v>
      </c>
      <c r="F4424">
        <v>5</v>
      </c>
    </row>
    <row r="4425" spans="1:6" x14ac:dyDescent="0.35">
      <c r="A4425" s="1">
        <v>42223</v>
      </c>
      <c r="B4425">
        <v>2015</v>
      </c>
      <c r="C4425">
        <v>7</v>
      </c>
      <c r="D4425" t="s">
        <v>19</v>
      </c>
      <c r="E4425" t="s">
        <v>8</v>
      </c>
      <c r="F4425">
        <v>3</v>
      </c>
    </row>
    <row r="4426" spans="1:6" x14ac:dyDescent="0.35">
      <c r="A4426" s="1">
        <v>42254</v>
      </c>
      <c r="B4426">
        <v>2015</v>
      </c>
      <c r="C4426">
        <v>7</v>
      </c>
      <c r="D4426" t="s">
        <v>13</v>
      </c>
      <c r="E4426" t="s">
        <v>1</v>
      </c>
      <c r="F4426">
        <v>2.34</v>
      </c>
    </row>
    <row r="4427" spans="1:6" x14ac:dyDescent="0.35">
      <c r="A4427" s="1">
        <v>42254</v>
      </c>
      <c r="B4427">
        <v>2015</v>
      </c>
      <c r="C4427">
        <v>7</v>
      </c>
      <c r="D4427" t="s">
        <v>13</v>
      </c>
      <c r="E4427" t="s">
        <v>2</v>
      </c>
      <c r="F4427">
        <v>1.67</v>
      </c>
    </row>
    <row r="4428" spans="1:6" x14ac:dyDescent="0.35">
      <c r="A4428" s="1">
        <v>42254</v>
      </c>
      <c r="B4428">
        <v>2015</v>
      </c>
      <c r="C4428">
        <v>7</v>
      </c>
      <c r="D4428" t="s">
        <v>13</v>
      </c>
      <c r="E4428" t="s">
        <v>3</v>
      </c>
      <c r="F4428">
        <v>2</v>
      </c>
    </row>
    <row r="4429" spans="1:6" x14ac:dyDescent="0.35">
      <c r="A4429" s="1">
        <v>42254</v>
      </c>
      <c r="B4429">
        <v>2015</v>
      </c>
      <c r="C4429">
        <v>7</v>
      </c>
      <c r="D4429" t="s">
        <v>13</v>
      </c>
      <c r="E4429" t="s">
        <v>4</v>
      </c>
      <c r="F4429">
        <v>32.75</v>
      </c>
    </row>
    <row r="4430" spans="1:6" x14ac:dyDescent="0.35">
      <c r="A4430" s="1">
        <v>42254</v>
      </c>
      <c r="B4430">
        <v>2015</v>
      </c>
      <c r="C4430">
        <v>7</v>
      </c>
      <c r="D4430" t="s">
        <v>13</v>
      </c>
      <c r="E4430" t="s">
        <v>5</v>
      </c>
      <c r="F4430">
        <v>4</v>
      </c>
    </row>
    <row r="4431" spans="1:6" x14ac:dyDescent="0.35">
      <c r="A4431" s="1">
        <v>42254</v>
      </c>
      <c r="B4431">
        <v>2015</v>
      </c>
      <c r="C4431">
        <v>7</v>
      </c>
      <c r="D4431" t="s">
        <v>13</v>
      </c>
      <c r="E4431" t="s">
        <v>6</v>
      </c>
      <c r="F4431">
        <v>0</v>
      </c>
    </row>
    <row r="4432" spans="1:6" x14ac:dyDescent="0.35">
      <c r="A4432" s="1">
        <v>42254</v>
      </c>
      <c r="B4432">
        <v>2015</v>
      </c>
      <c r="C4432">
        <v>7</v>
      </c>
      <c r="D4432" t="s">
        <v>13</v>
      </c>
      <c r="E4432" t="s">
        <v>7</v>
      </c>
      <c r="F4432">
        <v>0</v>
      </c>
    </row>
    <row r="4433" spans="1:6" x14ac:dyDescent="0.35">
      <c r="A4433" s="1">
        <v>42254</v>
      </c>
      <c r="B4433">
        <v>2015</v>
      </c>
      <c r="C4433">
        <v>7</v>
      </c>
      <c r="D4433" t="s">
        <v>13</v>
      </c>
      <c r="E4433" t="s">
        <v>8</v>
      </c>
      <c r="F4433">
        <v>5</v>
      </c>
    </row>
    <row r="4434" spans="1:6" x14ac:dyDescent="0.35">
      <c r="A4434" s="1">
        <v>42284</v>
      </c>
      <c r="B4434">
        <v>2015</v>
      </c>
      <c r="C4434">
        <v>7</v>
      </c>
      <c r="D4434" t="s">
        <v>14</v>
      </c>
      <c r="E4434" t="s">
        <v>1</v>
      </c>
      <c r="F4434">
        <v>5.5</v>
      </c>
    </row>
    <row r="4435" spans="1:6" x14ac:dyDescent="0.35">
      <c r="A4435" s="1">
        <v>42284</v>
      </c>
      <c r="B4435">
        <v>2015</v>
      </c>
      <c r="C4435">
        <v>7</v>
      </c>
      <c r="D4435" t="s">
        <v>14</v>
      </c>
      <c r="E4435" t="s">
        <v>2</v>
      </c>
      <c r="F4435">
        <v>6.34</v>
      </c>
    </row>
    <row r="4436" spans="1:6" x14ac:dyDescent="0.35">
      <c r="A4436" s="1">
        <v>42284</v>
      </c>
      <c r="B4436">
        <v>2015</v>
      </c>
      <c r="C4436">
        <v>7</v>
      </c>
      <c r="D4436" t="s">
        <v>14</v>
      </c>
      <c r="E4436" t="s">
        <v>3</v>
      </c>
      <c r="F4436">
        <v>5</v>
      </c>
    </row>
    <row r="4437" spans="1:6" x14ac:dyDescent="0.35">
      <c r="A4437" s="1">
        <v>42284</v>
      </c>
      <c r="B4437">
        <v>2015</v>
      </c>
      <c r="C4437">
        <v>7</v>
      </c>
      <c r="D4437" t="s">
        <v>14</v>
      </c>
      <c r="E4437" t="s">
        <v>4</v>
      </c>
      <c r="F4437">
        <v>37</v>
      </c>
    </row>
    <row r="4438" spans="1:6" x14ac:dyDescent="0.35">
      <c r="A4438" s="1">
        <v>42284</v>
      </c>
      <c r="B4438">
        <v>2015</v>
      </c>
      <c r="C4438">
        <v>7</v>
      </c>
      <c r="D4438" t="s">
        <v>14</v>
      </c>
      <c r="E4438" t="s">
        <v>5</v>
      </c>
      <c r="F4438">
        <v>15</v>
      </c>
    </row>
    <row r="4439" spans="1:6" x14ac:dyDescent="0.35">
      <c r="A4439" s="1">
        <v>42284</v>
      </c>
      <c r="B4439">
        <v>2015</v>
      </c>
      <c r="C4439">
        <v>7</v>
      </c>
      <c r="D4439" t="s">
        <v>14</v>
      </c>
      <c r="E4439" t="s">
        <v>6</v>
      </c>
      <c r="F4439">
        <v>0</v>
      </c>
    </row>
    <row r="4440" spans="1:6" x14ac:dyDescent="0.35">
      <c r="A4440" s="1">
        <v>42284</v>
      </c>
      <c r="B4440">
        <v>2015</v>
      </c>
      <c r="C4440">
        <v>7</v>
      </c>
      <c r="D4440" t="s">
        <v>14</v>
      </c>
      <c r="E4440" t="s">
        <v>7</v>
      </c>
      <c r="F4440">
        <v>8</v>
      </c>
    </row>
    <row r="4441" spans="1:6" x14ac:dyDescent="0.35">
      <c r="A4441" s="1">
        <v>42284</v>
      </c>
      <c r="B4441">
        <v>2015</v>
      </c>
      <c r="C4441">
        <v>7</v>
      </c>
      <c r="D4441" t="s">
        <v>14</v>
      </c>
      <c r="E4441" t="s">
        <v>8</v>
      </c>
      <c r="F4441">
        <v>6</v>
      </c>
    </row>
    <row r="4442" spans="1:6" x14ac:dyDescent="0.35">
      <c r="A4442" s="1">
        <v>42315</v>
      </c>
      <c r="B4442">
        <v>2015</v>
      </c>
      <c r="C4442">
        <v>7</v>
      </c>
      <c r="D4442" t="s">
        <v>15</v>
      </c>
      <c r="E4442" t="s">
        <v>1</v>
      </c>
      <c r="F4442">
        <v>4</v>
      </c>
    </row>
    <row r="4443" spans="1:6" x14ac:dyDescent="0.35">
      <c r="A4443" s="1">
        <v>42315</v>
      </c>
      <c r="B4443">
        <v>2015</v>
      </c>
      <c r="C4443">
        <v>7</v>
      </c>
      <c r="D4443" t="s">
        <v>15</v>
      </c>
      <c r="E4443" t="s">
        <v>2</v>
      </c>
      <c r="F4443">
        <v>2.33</v>
      </c>
    </row>
    <row r="4444" spans="1:6" x14ac:dyDescent="0.35">
      <c r="A4444" s="1">
        <v>42315</v>
      </c>
      <c r="B4444">
        <v>2015</v>
      </c>
      <c r="C4444">
        <v>7</v>
      </c>
      <c r="D4444" t="s">
        <v>15</v>
      </c>
      <c r="E4444" t="s">
        <v>3</v>
      </c>
      <c r="F4444">
        <v>4.9000000000000004</v>
      </c>
    </row>
    <row r="4445" spans="1:6" x14ac:dyDescent="0.35">
      <c r="A4445" s="1">
        <v>42315</v>
      </c>
      <c r="B4445">
        <v>2015</v>
      </c>
      <c r="C4445">
        <v>7</v>
      </c>
      <c r="D4445" t="s">
        <v>15</v>
      </c>
      <c r="E4445" t="s">
        <v>4</v>
      </c>
      <c r="F4445">
        <v>45</v>
      </c>
    </row>
    <row r="4446" spans="1:6" x14ac:dyDescent="0.35">
      <c r="A4446" s="1">
        <v>42315</v>
      </c>
      <c r="B4446">
        <v>2015</v>
      </c>
      <c r="C4446">
        <v>7</v>
      </c>
      <c r="D4446" t="s">
        <v>15</v>
      </c>
      <c r="E4446" t="s">
        <v>5</v>
      </c>
      <c r="F4446">
        <v>9</v>
      </c>
    </row>
    <row r="4447" spans="1:6" x14ac:dyDescent="0.35">
      <c r="A4447" s="1">
        <v>42315</v>
      </c>
      <c r="B4447">
        <v>2015</v>
      </c>
      <c r="C4447">
        <v>7</v>
      </c>
      <c r="D4447" t="s">
        <v>15</v>
      </c>
      <c r="E4447" t="s">
        <v>6</v>
      </c>
      <c r="F4447">
        <v>0</v>
      </c>
    </row>
    <row r="4448" spans="1:6" x14ac:dyDescent="0.35">
      <c r="A4448" s="1">
        <v>42315</v>
      </c>
      <c r="B4448">
        <v>2015</v>
      </c>
      <c r="C4448">
        <v>7</v>
      </c>
      <c r="D4448" t="s">
        <v>15</v>
      </c>
      <c r="E4448" t="s">
        <v>7</v>
      </c>
      <c r="F4448">
        <v>2</v>
      </c>
    </row>
    <row r="4449" spans="1:6" x14ac:dyDescent="0.35">
      <c r="A4449" s="1">
        <v>42315</v>
      </c>
      <c r="B4449">
        <v>2015</v>
      </c>
      <c r="C4449">
        <v>7</v>
      </c>
      <c r="D4449" t="s">
        <v>15</v>
      </c>
      <c r="E4449" t="s">
        <v>8</v>
      </c>
      <c r="F4449">
        <v>10</v>
      </c>
    </row>
    <row r="4450" spans="1:6" x14ac:dyDescent="0.35">
      <c r="A4450" s="1">
        <v>42345</v>
      </c>
      <c r="B4450">
        <v>2015</v>
      </c>
      <c r="C4450">
        <v>7</v>
      </c>
      <c r="D4450" t="s">
        <v>16</v>
      </c>
      <c r="E4450" t="s">
        <v>1</v>
      </c>
      <c r="F4450">
        <v>6.33</v>
      </c>
    </row>
    <row r="4451" spans="1:6" x14ac:dyDescent="0.35">
      <c r="A4451" s="1">
        <v>42345</v>
      </c>
      <c r="B4451">
        <v>2015</v>
      </c>
      <c r="C4451">
        <v>7</v>
      </c>
      <c r="D4451" t="s">
        <v>16</v>
      </c>
      <c r="E4451" t="s">
        <v>2</v>
      </c>
      <c r="F4451">
        <v>5.33</v>
      </c>
    </row>
    <row r="4452" spans="1:6" x14ac:dyDescent="0.35">
      <c r="A4452" s="1">
        <v>42345</v>
      </c>
      <c r="B4452">
        <v>2015</v>
      </c>
      <c r="C4452">
        <v>7</v>
      </c>
      <c r="D4452" t="s">
        <v>16</v>
      </c>
      <c r="E4452" t="s">
        <v>3</v>
      </c>
      <c r="F4452">
        <v>5</v>
      </c>
    </row>
    <row r="4453" spans="1:6" x14ac:dyDescent="0.35">
      <c r="A4453" s="1">
        <v>42345</v>
      </c>
      <c r="B4453">
        <v>2015</v>
      </c>
      <c r="C4453">
        <v>7</v>
      </c>
      <c r="D4453" t="s">
        <v>16</v>
      </c>
      <c r="E4453" t="s">
        <v>4</v>
      </c>
      <c r="F4453">
        <v>25.3</v>
      </c>
    </row>
    <row r="4454" spans="1:6" x14ac:dyDescent="0.35">
      <c r="A4454" s="1">
        <v>42345</v>
      </c>
      <c r="B4454">
        <v>2015</v>
      </c>
      <c r="C4454">
        <v>7</v>
      </c>
      <c r="D4454" t="s">
        <v>16</v>
      </c>
      <c r="E4454" t="s">
        <v>5</v>
      </c>
      <c r="F4454">
        <v>5</v>
      </c>
    </row>
    <row r="4455" spans="1:6" x14ac:dyDescent="0.35">
      <c r="A4455" s="1">
        <v>42345</v>
      </c>
      <c r="B4455">
        <v>2015</v>
      </c>
      <c r="C4455">
        <v>7</v>
      </c>
      <c r="D4455" t="s">
        <v>16</v>
      </c>
      <c r="E4455" t="s">
        <v>6</v>
      </c>
      <c r="F4455">
        <v>0</v>
      </c>
    </row>
    <row r="4456" spans="1:6" x14ac:dyDescent="0.35">
      <c r="A4456" s="1">
        <v>42345</v>
      </c>
      <c r="B4456">
        <v>2015</v>
      </c>
      <c r="C4456">
        <v>7</v>
      </c>
      <c r="D4456" t="s">
        <v>16</v>
      </c>
      <c r="E4456" t="s">
        <v>7</v>
      </c>
      <c r="F4456">
        <v>0</v>
      </c>
    </row>
    <row r="4457" spans="1:6" x14ac:dyDescent="0.35">
      <c r="A4457" s="1">
        <v>42345</v>
      </c>
      <c r="B4457">
        <v>2015</v>
      </c>
      <c r="C4457">
        <v>7</v>
      </c>
      <c r="D4457" t="s">
        <v>16</v>
      </c>
      <c r="E4457" t="s">
        <v>8</v>
      </c>
      <c r="F4457">
        <v>6.5</v>
      </c>
    </row>
    <row r="4458" spans="1:6" x14ac:dyDescent="0.35">
      <c r="A4458" s="1" t="s">
        <v>350</v>
      </c>
      <c r="B4458">
        <v>2015</v>
      </c>
      <c r="C4458">
        <v>7</v>
      </c>
      <c r="D4458" t="s">
        <v>17</v>
      </c>
      <c r="E4458" t="s">
        <v>1</v>
      </c>
      <c r="F4458">
        <v>3.68</v>
      </c>
    </row>
    <row r="4459" spans="1:6" x14ac:dyDescent="0.35">
      <c r="A4459" s="1" t="s">
        <v>350</v>
      </c>
      <c r="B4459">
        <v>2015</v>
      </c>
      <c r="C4459">
        <v>7</v>
      </c>
      <c r="D4459" t="s">
        <v>17</v>
      </c>
      <c r="E4459" t="s">
        <v>2</v>
      </c>
      <c r="F4459">
        <v>0.66</v>
      </c>
    </row>
    <row r="4460" spans="1:6" x14ac:dyDescent="0.35">
      <c r="A4460" s="1" t="s">
        <v>350</v>
      </c>
      <c r="B4460">
        <v>2015</v>
      </c>
      <c r="C4460">
        <v>7</v>
      </c>
      <c r="D4460" t="s">
        <v>17</v>
      </c>
      <c r="E4460" t="s">
        <v>3</v>
      </c>
      <c r="F4460">
        <v>8</v>
      </c>
    </row>
    <row r="4461" spans="1:6" x14ac:dyDescent="0.35">
      <c r="A4461" s="1" t="s">
        <v>350</v>
      </c>
      <c r="B4461">
        <v>2015</v>
      </c>
      <c r="C4461">
        <v>7</v>
      </c>
      <c r="D4461" t="s">
        <v>17</v>
      </c>
      <c r="E4461" t="s">
        <v>4</v>
      </c>
      <c r="F4461">
        <v>22.55</v>
      </c>
    </row>
    <row r="4462" spans="1:6" x14ac:dyDescent="0.35">
      <c r="A4462" s="1" t="s">
        <v>350</v>
      </c>
      <c r="B4462">
        <v>2015</v>
      </c>
      <c r="C4462">
        <v>7</v>
      </c>
      <c r="D4462" t="s">
        <v>17</v>
      </c>
      <c r="E4462" t="s">
        <v>5</v>
      </c>
      <c r="F4462">
        <v>5</v>
      </c>
    </row>
    <row r="4463" spans="1:6" x14ac:dyDescent="0.35">
      <c r="A4463" s="1" t="s">
        <v>350</v>
      </c>
      <c r="B4463">
        <v>2015</v>
      </c>
      <c r="C4463">
        <v>7</v>
      </c>
      <c r="D4463" t="s">
        <v>17</v>
      </c>
      <c r="E4463" t="s">
        <v>6</v>
      </c>
      <c r="F4463">
        <v>0</v>
      </c>
    </row>
    <row r="4464" spans="1:6" x14ac:dyDescent="0.35">
      <c r="A4464" s="1" t="s">
        <v>350</v>
      </c>
      <c r="B4464">
        <v>2015</v>
      </c>
      <c r="C4464">
        <v>7</v>
      </c>
      <c r="D4464" t="s">
        <v>17</v>
      </c>
      <c r="E4464" t="s">
        <v>7</v>
      </c>
      <c r="F4464">
        <v>0</v>
      </c>
    </row>
    <row r="4465" spans="1:6" x14ac:dyDescent="0.35">
      <c r="A4465" s="1" t="s">
        <v>350</v>
      </c>
      <c r="B4465">
        <v>2015</v>
      </c>
      <c r="C4465">
        <v>7</v>
      </c>
      <c r="D4465" t="s">
        <v>17</v>
      </c>
      <c r="E4465" t="s">
        <v>8</v>
      </c>
      <c r="F4465">
        <v>3</v>
      </c>
    </row>
    <row r="4466" spans="1:6" x14ac:dyDescent="0.35">
      <c r="A4466" s="1" t="s">
        <v>351</v>
      </c>
      <c r="B4466">
        <v>2015</v>
      </c>
      <c r="C4466">
        <v>7</v>
      </c>
      <c r="D4466" t="s">
        <v>18</v>
      </c>
      <c r="E4466" t="s">
        <v>1</v>
      </c>
      <c r="F4466">
        <v>0.34</v>
      </c>
    </row>
    <row r="4467" spans="1:6" x14ac:dyDescent="0.35">
      <c r="A4467" s="1" t="s">
        <v>351</v>
      </c>
      <c r="B4467">
        <v>2015</v>
      </c>
      <c r="C4467">
        <v>7</v>
      </c>
      <c r="D4467" t="s">
        <v>18</v>
      </c>
      <c r="E4467" t="s">
        <v>2</v>
      </c>
      <c r="F4467">
        <v>4.33</v>
      </c>
    </row>
    <row r="4468" spans="1:6" x14ac:dyDescent="0.35">
      <c r="A4468" s="1" t="s">
        <v>351</v>
      </c>
      <c r="B4468">
        <v>2015</v>
      </c>
      <c r="C4468">
        <v>7</v>
      </c>
      <c r="D4468" t="s">
        <v>18</v>
      </c>
      <c r="E4468" t="s">
        <v>3</v>
      </c>
      <c r="F4468">
        <v>5</v>
      </c>
    </row>
    <row r="4469" spans="1:6" x14ac:dyDescent="0.35">
      <c r="A4469" s="1" t="s">
        <v>351</v>
      </c>
      <c r="B4469">
        <v>2015</v>
      </c>
      <c r="C4469">
        <v>7</v>
      </c>
      <c r="D4469" t="s">
        <v>18</v>
      </c>
      <c r="E4469" t="s">
        <v>4</v>
      </c>
      <c r="F4469">
        <v>14</v>
      </c>
    </row>
    <row r="4470" spans="1:6" x14ac:dyDescent="0.35">
      <c r="A4470" s="1" t="s">
        <v>351</v>
      </c>
      <c r="B4470">
        <v>2015</v>
      </c>
      <c r="C4470">
        <v>7</v>
      </c>
      <c r="D4470" t="s">
        <v>18</v>
      </c>
      <c r="E4470" t="s">
        <v>5</v>
      </c>
      <c r="F4470">
        <v>1</v>
      </c>
    </row>
    <row r="4471" spans="1:6" x14ac:dyDescent="0.35">
      <c r="A4471" s="1" t="s">
        <v>351</v>
      </c>
      <c r="B4471">
        <v>2015</v>
      </c>
      <c r="C4471">
        <v>7</v>
      </c>
      <c r="D4471" t="s">
        <v>18</v>
      </c>
      <c r="E4471" t="s">
        <v>6</v>
      </c>
      <c r="F4471">
        <v>0</v>
      </c>
    </row>
    <row r="4472" spans="1:6" x14ac:dyDescent="0.35">
      <c r="A4472" s="1" t="s">
        <v>351</v>
      </c>
      <c r="B4472">
        <v>2015</v>
      </c>
      <c r="C4472">
        <v>7</v>
      </c>
      <c r="D4472" t="s">
        <v>18</v>
      </c>
      <c r="E4472" t="s">
        <v>7</v>
      </c>
      <c r="F4472">
        <v>2</v>
      </c>
    </row>
    <row r="4473" spans="1:6" x14ac:dyDescent="0.35">
      <c r="A4473" s="1" t="s">
        <v>351</v>
      </c>
      <c r="B4473">
        <v>2015</v>
      </c>
      <c r="C4473">
        <v>7</v>
      </c>
      <c r="D4473" t="s">
        <v>18</v>
      </c>
      <c r="E4473" t="s">
        <v>8</v>
      </c>
      <c r="F4473">
        <v>2</v>
      </c>
    </row>
    <row r="4474" spans="1:6" x14ac:dyDescent="0.35">
      <c r="A4474" s="1" t="s">
        <v>352</v>
      </c>
      <c r="B4474">
        <v>2015</v>
      </c>
      <c r="C4474">
        <v>7</v>
      </c>
      <c r="D4474" t="s">
        <v>19</v>
      </c>
      <c r="E4474" t="s">
        <v>1</v>
      </c>
      <c r="F4474">
        <v>8.49</v>
      </c>
    </row>
    <row r="4475" spans="1:6" x14ac:dyDescent="0.35">
      <c r="A4475" s="1" t="s">
        <v>352</v>
      </c>
      <c r="B4475">
        <v>2015</v>
      </c>
      <c r="C4475">
        <v>7</v>
      </c>
      <c r="D4475" t="s">
        <v>19</v>
      </c>
      <c r="E4475" t="s">
        <v>2</v>
      </c>
      <c r="F4475">
        <v>1.66</v>
      </c>
    </row>
    <row r="4476" spans="1:6" x14ac:dyDescent="0.35">
      <c r="A4476" s="1" t="s">
        <v>352</v>
      </c>
      <c r="B4476">
        <v>2015</v>
      </c>
      <c r="C4476">
        <v>7</v>
      </c>
      <c r="D4476" t="s">
        <v>19</v>
      </c>
      <c r="E4476" t="s">
        <v>3</v>
      </c>
      <c r="F4476">
        <v>4</v>
      </c>
    </row>
    <row r="4477" spans="1:6" x14ac:dyDescent="0.35">
      <c r="A4477" s="1" t="s">
        <v>352</v>
      </c>
      <c r="B4477">
        <v>2015</v>
      </c>
      <c r="C4477">
        <v>7</v>
      </c>
      <c r="D4477" t="s">
        <v>19</v>
      </c>
      <c r="E4477" t="s">
        <v>4</v>
      </c>
      <c r="F4477">
        <v>20.2</v>
      </c>
    </row>
    <row r="4478" spans="1:6" x14ac:dyDescent="0.35">
      <c r="A4478" s="1" t="s">
        <v>352</v>
      </c>
      <c r="B4478">
        <v>2015</v>
      </c>
      <c r="C4478">
        <v>7</v>
      </c>
      <c r="D4478" t="s">
        <v>19</v>
      </c>
      <c r="E4478" t="s">
        <v>5</v>
      </c>
      <c r="F4478">
        <v>5</v>
      </c>
    </row>
    <row r="4479" spans="1:6" x14ac:dyDescent="0.35">
      <c r="A4479" s="1" t="s">
        <v>352</v>
      </c>
      <c r="B4479">
        <v>2015</v>
      </c>
      <c r="C4479">
        <v>7</v>
      </c>
      <c r="D4479" t="s">
        <v>19</v>
      </c>
      <c r="E4479" t="s">
        <v>6</v>
      </c>
      <c r="F4479">
        <v>0</v>
      </c>
    </row>
    <row r="4480" spans="1:6" x14ac:dyDescent="0.35">
      <c r="A4480" s="1" t="s">
        <v>352</v>
      </c>
      <c r="B4480">
        <v>2015</v>
      </c>
      <c r="C4480">
        <v>7</v>
      </c>
      <c r="D4480" t="s">
        <v>19</v>
      </c>
      <c r="E4480" t="s">
        <v>7</v>
      </c>
      <c r="F4480">
        <v>1</v>
      </c>
    </row>
    <row r="4481" spans="1:6" x14ac:dyDescent="0.35">
      <c r="A4481" s="1" t="s">
        <v>352</v>
      </c>
      <c r="B4481">
        <v>2015</v>
      </c>
      <c r="C4481">
        <v>7</v>
      </c>
      <c r="D4481" t="s">
        <v>19</v>
      </c>
      <c r="E4481" t="s">
        <v>8</v>
      </c>
      <c r="F4481">
        <v>9</v>
      </c>
    </row>
    <row r="4482" spans="1:6" x14ac:dyDescent="0.35">
      <c r="A4482" s="1" t="s">
        <v>353</v>
      </c>
      <c r="B4482">
        <v>2015</v>
      </c>
      <c r="C4482">
        <v>7</v>
      </c>
      <c r="D4482" t="s">
        <v>13</v>
      </c>
      <c r="E4482" t="s">
        <v>1</v>
      </c>
      <c r="F4482">
        <v>8.34</v>
      </c>
    </row>
    <row r="4483" spans="1:6" x14ac:dyDescent="0.35">
      <c r="A4483" s="1" t="s">
        <v>353</v>
      </c>
      <c r="B4483">
        <v>2015</v>
      </c>
      <c r="C4483">
        <v>7</v>
      </c>
      <c r="D4483" t="s">
        <v>13</v>
      </c>
      <c r="E4483" t="s">
        <v>2</v>
      </c>
      <c r="F4483">
        <v>3.33</v>
      </c>
    </row>
    <row r="4484" spans="1:6" x14ac:dyDescent="0.35">
      <c r="A4484" s="1" t="s">
        <v>353</v>
      </c>
      <c r="B4484">
        <v>2015</v>
      </c>
      <c r="C4484">
        <v>7</v>
      </c>
      <c r="D4484" t="s">
        <v>13</v>
      </c>
      <c r="E4484" t="s">
        <v>3</v>
      </c>
      <c r="F4484">
        <v>1</v>
      </c>
    </row>
    <row r="4485" spans="1:6" x14ac:dyDescent="0.35">
      <c r="A4485" s="1" t="s">
        <v>353</v>
      </c>
      <c r="B4485">
        <v>2015</v>
      </c>
      <c r="C4485">
        <v>7</v>
      </c>
      <c r="D4485" t="s">
        <v>13</v>
      </c>
      <c r="E4485" t="s">
        <v>4</v>
      </c>
      <c r="F4485">
        <v>18</v>
      </c>
    </row>
    <row r="4486" spans="1:6" x14ac:dyDescent="0.35">
      <c r="A4486" s="1" t="s">
        <v>353</v>
      </c>
      <c r="B4486">
        <v>2015</v>
      </c>
      <c r="C4486">
        <v>7</v>
      </c>
      <c r="D4486" t="s">
        <v>13</v>
      </c>
      <c r="E4486" t="s">
        <v>5</v>
      </c>
      <c r="F4486">
        <v>3</v>
      </c>
    </row>
    <row r="4487" spans="1:6" x14ac:dyDescent="0.35">
      <c r="A4487" s="1" t="s">
        <v>353</v>
      </c>
      <c r="B4487">
        <v>2015</v>
      </c>
      <c r="C4487">
        <v>7</v>
      </c>
      <c r="D4487" t="s">
        <v>13</v>
      </c>
      <c r="E4487" t="s">
        <v>6</v>
      </c>
      <c r="F4487">
        <v>0</v>
      </c>
    </row>
    <row r="4488" spans="1:6" x14ac:dyDescent="0.35">
      <c r="A4488" s="1" t="s">
        <v>353</v>
      </c>
      <c r="B4488">
        <v>2015</v>
      </c>
      <c r="C4488">
        <v>7</v>
      </c>
      <c r="D4488" t="s">
        <v>13</v>
      </c>
      <c r="E4488" t="s">
        <v>7</v>
      </c>
      <c r="F4488">
        <v>2</v>
      </c>
    </row>
    <row r="4489" spans="1:6" x14ac:dyDescent="0.35">
      <c r="A4489" s="1" t="s">
        <v>353</v>
      </c>
      <c r="B4489">
        <v>2015</v>
      </c>
      <c r="C4489">
        <v>7</v>
      </c>
      <c r="D4489" t="s">
        <v>13</v>
      </c>
      <c r="E4489" t="s">
        <v>8</v>
      </c>
      <c r="F4489">
        <v>4</v>
      </c>
    </row>
    <row r="4490" spans="1:6" x14ac:dyDescent="0.35">
      <c r="A4490" s="1" t="s">
        <v>354</v>
      </c>
      <c r="B4490">
        <v>2015</v>
      </c>
      <c r="C4490">
        <v>7</v>
      </c>
      <c r="D4490" t="s">
        <v>14</v>
      </c>
      <c r="E4490" t="s">
        <v>1</v>
      </c>
      <c r="F4490">
        <v>2.5</v>
      </c>
    </row>
    <row r="4491" spans="1:6" x14ac:dyDescent="0.35">
      <c r="A4491" s="1" t="s">
        <v>354</v>
      </c>
      <c r="B4491">
        <v>2015</v>
      </c>
      <c r="C4491">
        <v>7</v>
      </c>
      <c r="D4491" t="s">
        <v>14</v>
      </c>
      <c r="E4491" t="s">
        <v>2</v>
      </c>
      <c r="F4491">
        <v>1.33</v>
      </c>
    </row>
    <row r="4492" spans="1:6" x14ac:dyDescent="0.35">
      <c r="A4492" s="1" t="s">
        <v>354</v>
      </c>
      <c r="B4492">
        <v>2015</v>
      </c>
      <c r="C4492">
        <v>7</v>
      </c>
      <c r="D4492" t="s">
        <v>14</v>
      </c>
      <c r="E4492" t="s">
        <v>3</v>
      </c>
      <c r="F4492">
        <v>1</v>
      </c>
    </row>
    <row r="4493" spans="1:6" x14ac:dyDescent="0.35">
      <c r="A4493" s="1" t="s">
        <v>354</v>
      </c>
      <c r="B4493">
        <v>2015</v>
      </c>
      <c r="C4493">
        <v>7</v>
      </c>
      <c r="D4493" t="s">
        <v>14</v>
      </c>
      <c r="E4493" t="s">
        <v>4</v>
      </c>
      <c r="F4493">
        <v>28</v>
      </c>
    </row>
    <row r="4494" spans="1:6" x14ac:dyDescent="0.35">
      <c r="A4494" s="1" t="s">
        <v>354</v>
      </c>
      <c r="B4494">
        <v>2015</v>
      </c>
      <c r="C4494">
        <v>7</v>
      </c>
      <c r="D4494" t="s">
        <v>14</v>
      </c>
      <c r="E4494" t="s">
        <v>5</v>
      </c>
      <c r="F4494">
        <v>3</v>
      </c>
    </row>
    <row r="4495" spans="1:6" x14ac:dyDescent="0.35">
      <c r="A4495" s="1" t="s">
        <v>354</v>
      </c>
      <c r="B4495">
        <v>2015</v>
      </c>
      <c r="C4495">
        <v>7</v>
      </c>
      <c r="D4495" t="s">
        <v>14</v>
      </c>
      <c r="E4495" t="s">
        <v>6</v>
      </c>
      <c r="F4495">
        <v>0</v>
      </c>
    </row>
    <row r="4496" spans="1:6" x14ac:dyDescent="0.35">
      <c r="A4496" s="1" t="s">
        <v>354</v>
      </c>
      <c r="B4496">
        <v>2015</v>
      </c>
      <c r="C4496">
        <v>7</v>
      </c>
      <c r="D4496" t="s">
        <v>14</v>
      </c>
      <c r="E4496" t="s">
        <v>7</v>
      </c>
      <c r="F4496">
        <v>0</v>
      </c>
    </row>
    <row r="4497" spans="1:6" x14ac:dyDescent="0.35">
      <c r="A4497" s="1" t="s">
        <v>354</v>
      </c>
      <c r="B4497">
        <v>2015</v>
      </c>
      <c r="C4497">
        <v>7</v>
      </c>
      <c r="D4497" t="s">
        <v>14</v>
      </c>
      <c r="E4497" t="s">
        <v>8</v>
      </c>
      <c r="F4497">
        <v>2.2999999999999998</v>
      </c>
    </row>
    <row r="4498" spans="1:6" x14ac:dyDescent="0.35">
      <c r="A4498" s="1" t="s">
        <v>355</v>
      </c>
      <c r="B4498">
        <v>2015</v>
      </c>
      <c r="C4498">
        <v>7</v>
      </c>
      <c r="D4498" t="s">
        <v>15</v>
      </c>
      <c r="E4498" t="s">
        <v>1</v>
      </c>
      <c r="F4498">
        <v>3.68</v>
      </c>
    </row>
    <row r="4499" spans="1:6" x14ac:dyDescent="0.35">
      <c r="A4499" s="1" t="s">
        <v>355</v>
      </c>
      <c r="B4499">
        <v>2015</v>
      </c>
      <c r="C4499">
        <v>7</v>
      </c>
      <c r="D4499" t="s">
        <v>15</v>
      </c>
      <c r="E4499" t="s">
        <v>2</v>
      </c>
      <c r="F4499">
        <v>7.38</v>
      </c>
    </row>
    <row r="4500" spans="1:6" x14ac:dyDescent="0.35">
      <c r="A4500" s="1" t="s">
        <v>355</v>
      </c>
      <c r="B4500">
        <v>2015</v>
      </c>
      <c r="C4500">
        <v>7</v>
      </c>
      <c r="D4500" t="s">
        <v>15</v>
      </c>
      <c r="E4500" t="s">
        <v>3</v>
      </c>
      <c r="F4500">
        <v>2</v>
      </c>
    </row>
    <row r="4501" spans="1:6" x14ac:dyDescent="0.35">
      <c r="A4501" s="1" t="s">
        <v>355</v>
      </c>
      <c r="B4501">
        <v>2015</v>
      </c>
      <c r="C4501">
        <v>7</v>
      </c>
      <c r="D4501" t="s">
        <v>15</v>
      </c>
      <c r="E4501" t="s">
        <v>4</v>
      </c>
      <c r="F4501">
        <v>25</v>
      </c>
    </row>
    <row r="4502" spans="1:6" x14ac:dyDescent="0.35">
      <c r="A4502" s="1" t="s">
        <v>355</v>
      </c>
      <c r="B4502">
        <v>2015</v>
      </c>
      <c r="C4502">
        <v>7</v>
      </c>
      <c r="D4502" t="s">
        <v>15</v>
      </c>
      <c r="E4502" t="s">
        <v>5</v>
      </c>
      <c r="F4502">
        <v>8</v>
      </c>
    </row>
    <row r="4503" spans="1:6" x14ac:dyDescent="0.35">
      <c r="A4503" s="1" t="s">
        <v>355</v>
      </c>
      <c r="B4503">
        <v>2015</v>
      </c>
      <c r="C4503">
        <v>7</v>
      </c>
      <c r="D4503" t="s">
        <v>15</v>
      </c>
      <c r="E4503" t="s">
        <v>6</v>
      </c>
      <c r="F4503">
        <v>3</v>
      </c>
    </row>
    <row r="4504" spans="1:6" x14ac:dyDescent="0.35">
      <c r="A4504" s="1" t="s">
        <v>355</v>
      </c>
      <c r="B4504">
        <v>2015</v>
      </c>
      <c r="C4504">
        <v>7</v>
      </c>
      <c r="D4504" t="s">
        <v>15</v>
      </c>
      <c r="E4504" t="s">
        <v>7</v>
      </c>
      <c r="F4504">
        <v>1</v>
      </c>
    </row>
    <row r="4505" spans="1:6" x14ac:dyDescent="0.35">
      <c r="A4505" s="1" t="s">
        <v>355</v>
      </c>
      <c r="B4505">
        <v>2015</v>
      </c>
      <c r="C4505">
        <v>7</v>
      </c>
      <c r="D4505" t="s">
        <v>15</v>
      </c>
      <c r="E4505" t="s">
        <v>8</v>
      </c>
      <c r="F4505">
        <v>3</v>
      </c>
    </row>
    <row r="4506" spans="1:6" x14ac:dyDescent="0.35">
      <c r="A4506" s="1" t="s">
        <v>356</v>
      </c>
      <c r="B4506">
        <v>2015</v>
      </c>
      <c r="C4506">
        <v>7</v>
      </c>
      <c r="D4506" t="s">
        <v>16</v>
      </c>
      <c r="E4506" t="s">
        <v>1</v>
      </c>
      <c r="F4506">
        <v>11.68</v>
      </c>
    </row>
    <row r="4507" spans="1:6" x14ac:dyDescent="0.35">
      <c r="A4507" s="1" t="s">
        <v>356</v>
      </c>
      <c r="B4507">
        <v>2015</v>
      </c>
      <c r="C4507">
        <v>7</v>
      </c>
      <c r="D4507" t="s">
        <v>16</v>
      </c>
      <c r="E4507" t="s">
        <v>2</v>
      </c>
      <c r="F4507">
        <v>1.68</v>
      </c>
    </row>
    <row r="4508" spans="1:6" x14ac:dyDescent="0.35">
      <c r="A4508" s="1" t="s">
        <v>356</v>
      </c>
      <c r="B4508">
        <v>2015</v>
      </c>
      <c r="C4508">
        <v>7</v>
      </c>
      <c r="D4508" t="s">
        <v>16</v>
      </c>
      <c r="E4508" t="s">
        <v>3</v>
      </c>
      <c r="F4508">
        <v>2</v>
      </c>
    </row>
    <row r="4509" spans="1:6" x14ac:dyDescent="0.35">
      <c r="A4509" s="1" t="s">
        <v>356</v>
      </c>
      <c r="B4509">
        <v>2015</v>
      </c>
      <c r="C4509">
        <v>7</v>
      </c>
      <c r="D4509" t="s">
        <v>16</v>
      </c>
      <c r="E4509" t="s">
        <v>4</v>
      </c>
      <c r="F4509">
        <v>15</v>
      </c>
    </row>
    <row r="4510" spans="1:6" x14ac:dyDescent="0.35">
      <c r="A4510" s="1" t="s">
        <v>356</v>
      </c>
      <c r="B4510">
        <v>2015</v>
      </c>
      <c r="C4510">
        <v>7</v>
      </c>
      <c r="D4510" t="s">
        <v>16</v>
      </c>
      <c r="E4510" t="s">
        <v>5</v>
      </c>
      <c r="F4510">
        <v>1</v>
      </c>
    </row>
    <row r="4511" spans="1:6" x14ac:dyDescent="0.35">
      <c r="A4511" s="1" t="s">
        <v>356</v>
      </c>
      <c r="B4511">
        <v>2015</v>
      </c>
      <c r="C4511">
        <v>7</v>
      </c>
      <c r="D4511" t="s">
        <v>16</v>
      </c>
      <c r="E4511" t="s">
        <v>6</v>
      </c>
      <c r="F4511">
        <v>0</v>
      </c>
    </row>
    <row r="4512" spans="1:6" x14ac:dyDescent="0.35">
      <c r="A4512" s="1" t="s">
        <v>356</v>
      </c>
      <c r="B4512">
        <v>2015</v>
      </c>
      <c r="C4512">
        <v>7</v>
      </c>
      <c r="D4512" t="s">
        <v>16</v>
      </c>
      <c r="E4512" t="s">
        <v>7</v>
      </c>
      <c r="F4512">
        <v>1</v>
      </c>
    </row>
    <row r="4513" spans="1:6" x14ac:dyDescent="0.35">
      <c r="A4513" s="1" t="s">
        <v>356</v>
      </c>
      <c r="B4513">
        <v>2015</v>
      </c>
      <c r="C4513">
        <v>7</v>
      </c>
      <c r="D4513" t="s">
        <v>16</v>
      </c>
      <c r="E4513" t="s">
        <v>8</v>
      </c>
      <c r="F4513">
        <v>3</v>
      </c>
    </row>
    <row r="4514" spans="1:6" x14ac:dyDescent="0.35">
      <c r="A4514" s="1" t="s">
        <v>357</v>
      </c>
      <c r="B4514">
        <v>2015</v>
      </c>
      <c r="C4514">
        <v>7</v>
      </c>
      <c r="D4514" t="s">
        <v>17</v>
      </c>
      <c r="E4514" t="s">
        <v>1</v>
      </c>
      <c r="F4514">
        <v>5.84</v>
      </c>
    </row>
    <row r="4515" spans="1:6" x14ac:dyDescent="0.35">
      <c r="A4515" s="1" t="s">
        <v>357</v>
      </c>
      <c r="B4515">
        <v>2015</v>
      </c>
      <c r="C4515">
        <v>7</v>
      </c>
      <c r="D4515" t="s">
        <v>17</v>
      </c>
      <c r="E4515" t="s">
        <v>2</v>
      </c>
      <c r="F4515">
        <v>4.67</v>
      </c>
    </row>
    <row r="4516" spans="1:6" x14ac:dyDescent="0.35">
      <c r="A4516" s="1" t="s">
        <v>357</v>
      </c>
      <c r="B4516">
        <v>2015</v>
      </c>
      <c r="C4516">
        <v>7</v>
      </c>
      <c r="D4516" t="s">
        <v>17</v>
      </c>
      <c r="E4516" t="s">
        <v>3</v>
      </c>
      <c r="F4516">
        <v>5</v>
      </c>
    </row>
    <row r="4517" spans="1:6" x14ac:dyDescent="0.35">
      <c r="A4517" s="1" t="s">
        <v>357</v>
      </c>
      <c r="B4517">
        <v>2015</v>
      </c>
      <c r="C4517">
        <v>7</v>
      </c>
      <c r="D4517" t="s">
        <v>17</v>
      </c>
      <c r="E4517" t="s">
        <v>4</v>
      </c>
      <c r="F4517">
        <v>41</v>
      </c>
    </row>
    <row r="4518" spans="1:6" x14ac:dyDescent="0.35">
      <c r="A4518" s="1" t="s">
        <v>357</v>
      </c>
      <c r="B4518">
        <v>2015</v>
      </c>
      <c r="C4518">
        <v>7</v>
      </c>
      <c r="D4518" t="s">
        <v>17</v>
      </c>
      <c r="E4518" t="s">
        <v>5</v>
      </c>
      <c r="F4518">
        <v>4</v>
      </c>
    </row>
    <row r="4519" spans="1:6" x14ac:dyDescent="0.35">
      <c r="A4519" s="1" t="s">
        <v>357</v>
      </c>
      <c r="B4519">
        <v>2015</v>
      </c>
      <c r="C4519">
        <v>7</v>
      </c>
      <c r="D4519" t="s">
        <v>17</v>
      </c>
      <c r="E4519" t="s">
        <v>6</v>
      </c>
      <c r="F4519">
        <v>0</v>
      </c>
    </row>
    <row r="4520" spans="1:6" x14ac:dyDescent="0.35">
      <c r="A4520" s="1" t="s">
        <v>357</v>
      </c>
      <c r="B4520">
        <v>2015</v>
      </c>
      <c r="C4520">
        <v>7</v>
      </c>
      <c r="D4520" t="s">
        <v>17</v>
      </c>
      <c r="E4520" t="s">
        <v>7</v>
      </c>
      <c r="F4520">
        <v>0</v>
      </c>
    </row>
    <row r="4521" spans="1:6" x14ac:dyDescent="0.35">
      <c r="A4521" s="1" t="s">
        <v>357</v>
      </c>
      <c r="B4521">
        <v>2015</v>
      </c>
      <c r="C4521">
        <v>7</v>
      </c>
      <c r="D4521" t="s">
        <v>17</v>
      </c>
      <c r="E4521" t="s">
        <v>8</v>
      </c>
      <c r="F4521">
        <v>2</v>
      </c>
    </row>
    <row r="4522" spans="1:6" x14ac:dyDescent="0.35">
      <c r="A4522" s="1" t="s">
        <v>358</v>
      </c>
      <c r="B4522">
        <v>2015</v>
      </c>
      <c r="C4522">
        <v>7</v>
      </c>
      <c r="D4522" t="s">
        <v>18</v>
      </c>
      <c r="E4522" t="s">
        <v>1</v>
      </c>
      <c r="F4522">
        <v>4.68</v>
      </c>
    </row>
    <row r="4523" spans="1:6" x14ac:dyDescent="0.35">
      <c r="A4523" s="1" t="s">
        <v>358</v>
      </c>
      <c r="B4523">
        <v>2015</v>
      </c>
      <c r="C4523">
        <v>7</v>
      </c>
      <c r="D4523" t="s">
        <v>18</v>
      </c>
      <c r="E4523" t="s">
        <v>2</v>
      </c>
      <c r="F4523">
        <v>1</v>
      </c>
    </row>
    <row r="4524" spans="1:6" x14ac:dyDescent="0.35">
      <c r="A4524" s="1" t="s">
        <v>358</v>
      </c>
      <c r="B4524">
        <v>2015</v>
      </c>
      <c r="C4524">
        <v>7</v>
      </c>
      <c r="D4524" t="s">
        <v>18</v>
      </c>
      <c r="E4524" t="s">
        <v>3</v>
      </c>
      <c r="F4524">
        <v>3.2</v>
      </c>
    </row>
    <row r="4525" spans="1:6" x14ac:dyDescent="0.35">
      <c r="A4525" s="1" t="s">
        <v>358</v>
      </c>
      <c r="B4525">
        <v>2015</v>
      </c>
      <c r="C4525">
        <v>7</v>
      </c>
      <c r="D4525" t="s">
        <v>18</v>
      </c>
      <c r="E4525" t="s">
        <v>4</v>
      </c>
      <c r="F4525">
        <v>14.25</v>
      </c>
    </row>
    <row r="4526" spans="1:6" x14ac:dyDescent="0.35">
      <c r="A4526" s="1" t="s">
        <v>358</v>
      </c>
      <c r="B4526">
        <v>2015</v>
      </c>
      <c r="C4526">
        <v>7</v>
      </c>
      <c r="D4526" t="s">
        <v>18</v>
      </c>
      <c r="E4526" t="s">
        <v>5</v>
      </c>
      <c r="F4526">
        <v>7</v>
      </c>
    </row>
    <row r="4527" spans="1:6" x14ac:dyDescent="0.35">
      <c r="A4527" s="1" t="s">
        <v>358</v>
      </c>
      <c r="B4527">
        <v>2015</v>
      </c>
      <c r="C4527">
        <v>7</v>
      </c>
      <c r="D4527" t="s">
        <v>18</v>
      </c>
      <c r="E4527" t="s">
        <v>6</v>
      </c>
      <c r="F4527">
        <v>0</v>
      </c>
    </row>
    <row r="4528" spans="1:6" x14ac:dyDescent="0.35">
      <c r="A4528" s="1" t="s">
        <v>358</v>
      </c>
      <c r="B4528">
        <v>2015</v>
      </c>
      <c r="C4528">
        <v>7</v>
      </c>
      <c r="D4528" t="s">
        <v>18</v>
      </c>
      <c r="E4528" t="s">
        <v>7</v>
      </c>
      <c r="F4528">
        <v>1</v>
      </c>
    </row>
    <row r="4529" spans="1:6" x14ac:dyDescent="0.35">
      <c r="A4529" s="1" t="s">
        <v>358</v>
      </c>
      <c r="B4529">
        <v>2015</v>
      </c>
      <c r="C4529">
        <v>7</v>
      </c>
      <c r="D4529" t="s">
        <v>18</v>
      </c>
      <c r="E4529" t="s">
        <v>8</v>
      </c>
      <c r="F4529">
        <v>4</v>
      </c>
    </row>
    <row r="4530" spans="1:6" x14ac:dyDescent="0.35">
      <c r="A4530" s="1" t="s">
        <v>359</v>
      </c>
      <c r="B4530">
        <v>2015</v>
      </c>
      <c r="C4530">
        <v>7</v>
      </c>
      <c r="D4530" t="s">
        <v>19</v>
      </c>
      <c r="E4530" t="s">
        <v>1</v>
      </c>
      <c r="F4530">
        <v>9.33</v>
      </c>
    </row>
    <row r="4531" spans="1:6" x14ac:dyDescent="0.35">
      <c r="A4531" s="1" t="s">
        <v>359</v>
      </c>
      <c r="B4531">
        <v>2015</v>
      </c>
      <c r="C4531">
        <v>7</v>
      </c>
      <c r="D4531" t="s">
        <v>19</v>
      </c>
      <c r="E4531" t="s">
        <v>2</v>
      </c>
      <c r="F4531">
        <v>0.34</v>
      </c>
    </row>
    <row r="4532" spans="1:6" x14ac:dyDescent="0.35">
      <c r="A4532" s="1" t="s">
        <v>359</v>
      </c>
      <c r="B4532">
        <v>2015</v>
      </c>
      <c r="C4532">
        <v>7</v>
      </c>
      <c r="D4532" t="s">
        <v>19</v>
      </c>
      <c r="E4532" t="s">
        <v>3</v>
      </c>
      <c r="F4532">
        <v>5</v>
      </c>
    </row>
    <row r="4533" spans="1:6" x14ac:dyDescent="0.35">
      <c r="A4533" s="1" t="s">
        <v>359</v>
      </c>
      <c r="B4533">
        <v>2015</v>
      </c>
      <c r="C4533">
        <v>7</v>
      </c>
      <c r="D4533" t="s">
        <v>19</v>
      </c>
      <c r="E4533" t="s">
        <v>4</v>
      </c>
      <c r="F4533">
        <v>22</v>
      </c>
    </row>
    <row r="4534" spans="1:6" x14ac:dyDescent="0.35">
      <c r="A4534" s="1" t="s">
        <v>359</v>
      </c>
      <c r="B4534">
        <v>2015</v>
      </c>
      <c r="C4534">
        <v>7</v>
      </c>
      <c r="D4534" t="s">
        <v>19</v>
      </c>
      <c r="E4534" t="s">
        <v>5</v>
      </c>
      <c r="F4534">
        <v>10</v>
      </c>
    </row>
    <row r="4535" spans="1:6" x14ac:dyDescent="0.35">
      <c r="A4535" s="1" t="s">
        <v>359</v>
      </c>
      <c r="B4535">
        <v>2015</v>
      </c>
      <c r="C4535">
        <v>7</v>
      </c>
      <c r="D4535" t="s">
        <v>19</v>
      </c>
      <c r="E4535" t="s">
        <v>6</v>
      </c>
      <c r="F4535">
        <v>0</v>
      </c>
    </row>
    <row r="4536" spans="1:6" x14ac:dyDescent="0.35">
      <c r="A4536" s="1" t="s">
        <v>359</v>
      </c>
      <c r="B4536">
        <v>2015</v>
      </c>
      <c r="C4536">
        <v>7</v>
      </c>
      <c r="D4536" t="s">
        <v>19</v>
      </c>
      <c r="E4536" t="s">
        <v>7</v>
      </c>
      <c r="F4536">
        <v>5</v>
      </c>
    </row>
    <row r="4537" spans="1:6" x14ac:dyDescent="0.35">
      <c r="A4537" s="1" t="s">
        <v>359</v>
      </c>
      <c r="B4537">
        <v>2015</v>
      </c>
      <c r="C4537">
        <v>7</v>
      </c>
      <c r="D4537" t="s">
        <v>19</v>
      </c>
      <c r="E4537" t="s">
        <v>8</v>
      </c>
      <c r="F4537">
        <v>3</v>
      </c>
    </row>
    <row r="4538" spans="1:6" x14ac:dyDescent="0.35">
      <c r="A4538" s="1" t="s">
        <v>360</v>
      </c>
      <c r="B4538">
        <v>2015</v>
      </c>
      <c r="C4538">
        <v>7</v>
      </c>
      <c r="D4538" t="s">
        <v>13</v>
      </c>
      <c r="E4538" t="s">
        <v>1</v>
      </c>
      <c r="F4538">
        <v>1.5</v>
      </c>
    </row>
    <row r="4539" spans="1:6" x14ac:dyDescent="0.35">
      <c r="A4539" s="1" t="s">
        <v>360</v>
      </c>
      <c r="B4539">
        <v>2015</v>
      </c>
      <c r="C4539">
        <v>7</v>
      </c>
      <c r="D4539" t="s">
        <v>13</v>
      </c>
      <c r="E4539" t="s">
        <v>2</v>
      </c>
      <c r="F4539">
        <v>4</v>
      </c>
    </row>
    <row r="4540" spans="1:6" x14ac:dyDescent="0.35">
      <c r="A4540" s="1" t="s">
        <v>360</v>
      </c>
      <c r="B4540">
        <v>2015</v>
      </c>
      <c r="C4540">
        <v>7</v>
      </c>
      <c r="D4540" t="s">
        <v>13</v>
      </c>
      <c r="E4540" t="s">
        <v>3</v>
      </c>
      <c r="F4540">
        <v>3</v>
      </c>
    </row>
    <row r="4541" spans="1:6" x14ac:dyDescent="0.35">
      <c r="A4541" s="1" t="s">
        <v>360</v>
      </c>
      <c r="B4541">
        <v>2015</v>
      </c>
      <c r="C4541">
        <v>7</v>
      </c>
      <c r="D4541" t="s">
        <v>13</v>
      </c>
      <c r="E4541" t="s">
        <v>4</v>
      </c>
      <c r="F4541">
        <v>14</v>
      </c>
    </row>
    <row r="4542" spans="1:6" x14ac:dyDescent="0.35">
      <c r="A4542" s="1" t="s">
        <v>360</v>
      </c>
      <c r="B4542">
        <v>2015</v>
      </c>
      <c r="C4542">
        <v>7</v>
      </c>
      <c r="D4542" t="s">
        <v>13</v>
      </c>
      <c r="E4542" t="s">
        <v>5</v>
      </c>
      <c r="F4542">
        <v>3</v>
      </c>
    </row>
    <row r="4543" spans="1:6" x14ac:dyDescent="0.35">
      <c r="A4543" s="1" t="s">
        <v>360</v>
      </c>
      <c r="B4543">
        <v>2015</v>
      </c>
      <c r="C4543">
        <v>7</v>
      </c>
      <c r="D4543" t="s">
        <v>13</v>
      </c>
      <c r="E4543" t="s">
        <v>6</v>
      </c>
      <c r="F4543">
        <v>0</v>
      </c>
    </row>
    <row r="4544" spans="1:6" x14ac:dyDescent="0.35">
      <c r="A4544" s="1" t="s">
        <v>360</v>
      </c>
      <c r="B4544">
        <v>2015</v>
      </c>
      <c r="C4544">
        <v>7</v>
      </c>
      <c r="D4544" t="s">
        <v>13</v>
      </c>
      <c r="E4544" t="s">
        <v>7</v>
      </c>
      <c r="F4544">
        <v>0</v>
      </c>
    </row>
    <row r="4545" spans="1:6" x14ac:dyDescent="0.35">
      <c r="A4545" s="1" t="s">
        <v>360</v>
      </c>
      <c r="B4545">
        <v>2015</v>
      </c>
      <c r="C4545">
        <v>7</v>
      </c>
      <c r="D4545" t="s">
        <v>13</v>
      </c>
      <c r="E4545" t="s">
        <v>8</v>
      </c>
      <c r="F4545">
        <v>2</v>
      </c>
    </row>
    <row r="4546" spans="1:6" x14ac:dyDescent="0.35">
      <c r="A4546" s="1" t="s">
        <v>361</v>
      </c>
      <c r="B4546">
        <v>2015</v>
      </c>
      <c r="C4546">
        <v>7</v>
      </c>
      <c r="D4546" t="s">
        <v>14</v>
      </c>
      <c r="E4546" t="s">
        <v>1</v>
      </c>
      <c r="F4546">
        <v>6</v>
      </c>
    </row>
    <row r="4547" spans="1:6" x14ac:dyDescent="0.35">
      <c r="A4547" s="1" t="s">
        <v>361</v>
      </c>
      <c r="B4547">
        <v>2015</v>
      </c>
      <c r="C4547">
        <v>7</v>
      </c>
      <c r="D4547" t="s">
        <v>14</v>
      </c>
      <c r="E4547" t="s">
        <v>2</v>
      </c>
      <c r="F4547">
        <v>6.34</v>
      </c>
    </row>
    <row r="4548" spans="1:6" x14ac:dyDescent="0.35">
      <c r="A4548" s="1" t="s">
        <v>361</v>
      </c>
      <c r="B4548">
        <v>2015</v>
      </c>
      <c r="C4548">
        <v>7</v>
      </c>
      <c r="D4548" t="s">
        <v>14</v>
      </c>
      <c r="E4548" t="s">
        <v>3</v>
      </c>
      <c r="F4548">
        <v>3.6</v>
      </c>
    </row>
    <row r="4549" spans="1:6" x14ac:dyDescent="0.35">
      <c r="A4549" s="1" t="s">
        <v>361</v>
      </c>
      <c r="B4549">
        <v>2015</v>
      </c>
      <c r="C4549">
        <v>7</v>
      </c>
      <c r="D4549" t="s">
        <v>14</v>
      </c>
      <c r="E4549" t="s">
        <v>4</v>
      </c>
      <c r="F4549">
        <v>29.6</v>
      </c>
    </row>
    <row r="4550" spans="1:6" x14ac:dyDescent="0.35">
      <c r="A4550" s="1" t="s">
        <v>361</v>
      </c>
      <c r="B4550">
        <v>2015</v>
      </c>
      <c r="C4550">
        <v>7</v>
      </c>
      <c r="D4550" t="s">
        <v>14</v>
      </c>
      <c r="E4550" t="s">
        <v>5</v>
      </c>
      <c r="F4550">
        <v>9</v>
      </c>
    </row>
    <row r="4551" spans="1:6" x14ac:dyDescent="0.35">
      <c r="A4551" s="1" t="s">
        <v>361</v>
      </c>
      <c r="B4551">
        <v>2015</v>
      </c>
      <c r="C4551">
        <v>7</v>
      </c>
      <c r="D4551" t="s">
        <v>14</v>
      </c>
      <c r="E4551" t="s">
        <v>6</v>
      </c>
      <c r="F4551">
        <v>1</v>
      </c>
    </row>
    <row r="4552" spans="1:6" x14ac:dyDescent="0.35">
      <c r="A4552" s="1" t="s">
        <v>361</v>
      </c>
      <c r="B4552">
        <v>2015</v>
      </c>
      <c r="C4552">
        <v>7</v>
      </c>
      <c r="D4552" t="s">
        <v>14</v>
      </c>
      <c r="E4552" t="s">
        <v>7</v>
      </c>
      <c r="F4552">
        <v>1</v>
      </c>
    </row>
    <row r="4553" spans="1:6" x14ac:dyDescent="0.35">
      <c r="A4553" s="1" t="s">
        <v>361</v>
      </c>
      <c r="B4553">
        <v>2015</v>
      </c>
      <c r="C4553">
        <v>7</v>
      </c>
      <c r="D4553" t="s">
        <v>14</v>
      </c>
      <c r="E4553" t="s">
        <v>8</v>
      </c>
      <c r="F4553">
        <v>10</v>
      </c>
    </row>
    <row r="4554" spans="1:6" x14ac:dyDescent="0.35">
      <c r="A4554" s="1" t="s">
        <v>362</v>
      </c>
      <c r="B4554">
        <v>2015</v>
      </c>
      <c r="C4554">
        <v>7</v>
      </c>
      <c r="D4554" t="s">
        <v>15</v>
      </c>
      <c r="E4554" t="s">
        <v>1</v>
      </c>
      <c r="F4554">
        <v>4</v>
      </c>
    </row>
    <row r="4555" spans="1:6" x14ac:dyDescent="0.35">
      <c r="A4555" s="1" t="s">
        <v>362</v>
      </c>
      <c r="B4555">
        <v>2015</v>
      </c>
      <c r="C4555">
        <v>7</v>
      </c>
      <c r="D4555" t="s">
        <v>15</v>
      </c>
      <c r="E4555" t="s">
        <v>2</v>
      </c>
      <c r="F4555">
        <v>4</v>
      </c>
    </row>
    <row r="4556" spans="1:6" x14ac:dyDescent="0.35">
      <c r="A4556" s="1" t="s">
        <v>362</v>
      </c>
      <c r="B4556">
        <v>2015</v>
      </c>
      <c r="C4556">
        <v>7</v>
      </c>
      <c r="D4556" t="s">
        <v>15</v>
      </c>
      <c r="E4556" t="s">
        <v>3</v>
      </c>
      <c r="F4556">
        <v>5</v>
      </c>
    </row>
    <row r="4557" spans="1:6" x14ac:dyDescent="0.35">
      <c r="A4557" s="1" t="s">
        <v>362</v>
      </c>
      <c r="B4557">
        <v>2015</v>
      </c>
      <c r="C4557">
        <v>7</v>
      </c>
      <c r="D4557" t="s">
        <v>15</v>
      </c>
      <c r="E4557" t="s">
        <v>4</v>
      </c>
      <c r="F4557">
        <v>22</v>
      </c>
    </row>
    <row r="4558" spans="1:6" x14ac:dyDescent="0.35">
      <c r="A4558" s="1" t="s">
        <v>362</v>
      </c>
      <c r="B4558">
        <v>2015</v>
      </c>
      <c r="C4558">
        <v>7</v>
      </c>
      <c r="D4558" t="s">
        <v>15</v>
      </c>
      <c r="E4558" t="s">
        <v>5</v>
      </c>
      <c r="F4558">
        <v>7</v>
      </c>
    </row>
    <row r="4559" spans="1:6" x14ac:dyDescent="0.35">
      <c r="A4559" s="1" t="s">
        <v>362</v>
      </c>
      <c r="B4559">
        <v>2015</v>
      </c>
      <c r="C4559">
        <v>7</v>
      </c>
      <c r="D4559" t="s">
        <v>15</v>
      </c>
      <c r="E4559" t="s">
        <v>6</v>
      </c>
      <c r="F4559">
        <v>1</v>
      </c>
    </row>
    <row r="4560" spans="1:6" x14ac:dyDescent="0.35">
      <c r="A4560" s="1" t="s">
        <v>362</v>
      </c>
      <c r="B4560">
        <v>2015</v>
      </c>
      <c r="C4560">
        <v>7</v>
      </c>
      <c r="D4560" t="s">
        <v>15</v>
      </c>
      <c r="E4560" t="s">
        <v>7</v>
      </c>
      <c r="F4560">
        <v>0</v>
      </c>
    </row>
    <row r="4561" spans="1:6" x14ac:dyDescent="0.35">
      <c r="A4561" s="1" t="s">
        <v>362</v>
      </c>
      <c r="B4561">
        <v>2015</v>
      </c>
      <c r="C4561">
        <v>7</v>
      </c>
      <c r="D4561" t="s">
        <v>15</v>
      </c>
      <c r="E4561" t="s">
        <v>8</v>
      </c>
      <c r="F4561">
        <v>4</v>
      </c>
    </row>
    <row r="4562" spans="1:6" x14ac:dyDescent="0.35">
      <c r="A4562" s="1" t="s">
        <v>363</v>
      </c>
      <c r="B4562">
        <v>2015</v>
      </c>
      <c r="C4562">
        <v>7</v>
      </c>
      <c r="D4562" t="s">
        <v>16</v>
      </c>
      <c r="E4562" t="s">
        <v>1</v>
      </c>
      <c r="F4562">
        <v>5</v>
      </c>
    </row>
    <row r="4563" spans="1:6" x14ac:dyDescent="0.35">
      <c r="A4563" s="1" t="s">
        <v>363</v>
      </c>
      <c r="B4563">
        <v>2015</v>
      </c>
      <c r="C4563">
        <v>7</v>
      </c>
      <c r="D4563" t="s">
        <v>16</v>
      </c>
      <c r="E4563" t="s">
        <v>2</v>
      </c>
      <c r="F4563">
        <v>2.99</v>
      </c>
    </row>
    <row r="4564" spans="1:6" x14ac:dyDescent="0.35">
      <c r="A4564" s="1" t="s">
        <v>363</v>
      </c>
      <c r="B4564">
        <v>2015</v>
      </c>
      <c r="C4564">
        <v>7</v>
      </c>
      <c r="D4564" t="s">
        <v>16</v>
      </c>
      <c r="E4564" t="s">
        <v>3</v>
      </c>
      <c r="F4564">
        <v>3</v>
      </c>
    </row>
    <row r="4565" spans="1:6" x14ac:dyDescent="0.35">
      <c r="A4565" s="1" t="s">
        <v>363</v>
      </c>
      <c r="B4565">
        <v>2015</v>
      </c>
      <c r="C4565">
        <v>7</v>
      </c>
      <c r="D4565" t="s">
        <v>16</v>
      </c>
      <c r="E4565" t="s">
        <v>4</v>
      </c>
      <c r="F4565">
        <v>29</v>
      </c>
    </row>
    <row r="4566" spans="1:6" x14ac:dyDescent="0.35">
      <c r="A4566" s="1" t="s">
        <v>363</v>
      </c>
      <c r="B4566">
        <v>2015</v>
      </c>
      <c r="C4566">
        <v>7</v>
      </c>
      <c r="D4566" t="s">
        <v>16</v>
      </c>
      <c r="E4566" t="s">
        <v>5</v>
      </c>
      <c r="F4566">
        <v>4</v>
      </c>
    </row>
    <row r="4567" spans="1:6" x14ac:dyDescent="0.35">
      <c r="A4567" s="1" t="s">
        <v>363</v>
      </c>
      <c r="B4567">
        <v>2015</v>
      </c>
      <c r="C4567">
        <v>7</v>
      </c>
      <c r="D4567" t="s">
        <v>16</v>
      </c>
      <c r="E4567" t="s">
        <v>6</v>
      </c>
      <c r="F4567">
        <v>0</v>
      </c>
    </row>
    <row r="4568" spans="1:6" x14ac:dyDescent="0.35">
      <c r="A4568" s="1" t="s">
        <v>363</v>
      </c>
      <c r="B4568">
        <v>2015</v>
      </c>
      <c r="C4568">
        <v>7</v>
      </c>
      <c r="D4568" t="s">
        <v>16</v>
      </c>
      <c r="E4568" t="s">
        <v>7</v>
      </c>
      <c r="F4568">
        <v>0</v>
      </c>
    </row>
    <row r="4569" spans="1:6" x14ac:dyDescent="0.35">
      <c r="A4569" s="1" t="s">
        <v>363</v>
      </c>
      <c r="B4569">
        <v>2015</v>
      </c>
      <c r="C4569">
        <v>7</v>
      </c>
      <c r="D4569" t="s">
        <v>16</v>
      </c>
      <c r="E4569" t="s">
        <v>8</v>
      </c>
      <c r="F4569">
        <v>0</v>
      </c>
    </row>
    <row r="4570" spans="1:6" x14ac:dyDescent="0.35">
      <c r="A4570" s="1" t="s">
        <v>364</v>
      </c>
      <c r="B4570">
        <v>2015</v>
      </c>
      <c r="C4570">
        <v>7</v>
      </c>
      <c r="D4570" t="s">
        <v>17</v>
      </c>
      <c r="E4570" t="s">
        <v>1</v>
      </c>
      <c r="F4570">
        <v>7.34</v>
      </c>
    </row>
    <row r="4571" spans="1:6" x14ac:dyDescent="0.35">
      <c r="A4571" s="1" t="s">
        <v>364</v>
      </c>
      <c r="B4571">
        <v>2015</v>
      </c>
      <c r="C4571">
        <v>7</v>
      </c>
      <c r="D4571" t="s">
        <v>17</v>
      </c>
      <c r="E4571" t="s">
        <v>2</v>
      </c>
      <c r="F4571">
        <v>3.34</v>
      </c>
    </row>
    <row r="4572" spans="1:6" x14ac:dyDescent="0.35">
      <c r="A4572" s="1" t="s">
        <v>364</v>
      </c>
      <c r="B4572">
        <v>2015</v>
      </c>
      <c r="C4572">
        <v>7</v>
      </c>
      <c r="D4572" t="s">
        <v>17</v>
      </c>
      <c r="E4572" t="s">
        <v>3</v>
      </c>
      <c r="F4572">
        <v>7</v>
      </c>
    </row>
    <row r="4573" spans="1:6" x14ac:dyDescent="0.35">
      <c r="A4573" s="1" t="s">
        <v>364</v>
      </c>
      <c r="B4573">
        <v>2015</v>
      </c>
      <c r="C4573">
        <v>7</v>
      </c>
      <c r="D4573" t="s">
        <v>17</v>
      </c>
      <c r="E4573" t="s">
        <v>4</v>
      </c>
      <c r="F4573">
        <v>24</v>
      </c>
    </row>
    <row r="4574" spans="1:6" x14ac:dyDescent="0.35">
      <c r="A4574" s="1" t="s">
        <v>364</v>
      </c>
      <c r="B4574">
        <v>2015</v>
      </c>
      <c r="C4574">
        <v>7</v>
      </c>
      <c r="D4574" t="s">
        <v>17</v>
      </c>
      <c r="E4574" t="s">
        <v>5</v>
      </c>
      <c r="F4574">
        <v>9</v>
      </c>
    </row>
    <row r="4575" spans="1:6" x14ac:dyDescent="0.35">
      <c r="A4575" s="1" t="s">
        <v>364</v>
      </c>
      <c r="B4575">
        <v>2015</v>
      </c>
      <c r="C4575">
        <v>7</v>
      </c>
      <c r="D4575" t="s">
        <v>17</v>
      </c>
      <c r="E4575" t="s">
        <v>6</v>
      </c>
      <c r="F4575">
        <v>0</v>
      </c>
    </row>
    <row r="4576" spans="1:6" x14ac:dyDescent="0.35">
      <c r="A4576" s="1" t="s">
        <v>364</v>
      </c>
      <c r="B4576">
        <v>2015</v>
      </c>
      <c r="C4576">
        <v>7</v>
      </c>
      <c r="D4576" t="s">
        <v>17</v>
      </c>
      <c r="E4576" t="s">
        <v>7</v>
      </c>
      <c r="F4576">
        <v>0</v>
      </c>
    </row>
    <row r="4577" spans="1:6" x14ac:dyDescent="0.35">
      <c r="A4577" s="1" t="s">
        <v>364</v>
      </c>
      <c r="B4577">
        <v>2015</v>
      </c>
      <c r="C4577">
        <v>7</v>
      </c>
      <c r="D4577" t="s">
        <v>17</v>
      </c>
      <c r="E4577" t="s">
        <v>8</v>
      </c>
      <c r="F4577">
        <v>1.5</v>
      </c>
    </row>
    <row r="4578" spans="1:6" x14ac:dyDescent="0.35">
      <c r="A4578" s="1" t="s">
        <v>365</v>
      </c>
      <c r="B4578">
        <v>2015</v>
      </c>
      <c r="C4578">
        <v>7</v>
      </c>
      <c r="D4578" t="s">
        <v>18</v>
      </c>
      <c r="E4578" t="s">
        <v>1</v>
      </c>
      <c r="F4578">
        <v>14.18</v>
      </c>
    </row>
    <row r="4579" spans="1:6" x14ac:dyDescent="0.35">
      <c r="A4579" s="1" t="s">
        <v>365</v>
      </c>
      <c r="B4579">
        <v>2015</v>
      </c>
      <c r="C4579">
        <v>7</v>
      </c>
      <c r="D4579" t="s">
        <v>18</v>
      </c>
      <c r="E4579" t="s">
        <v>2</v>
      </c>
      <c r="F4579">
        <v>6.02</v>
      </c>
    </row>
    <row r="4580" spans="1:6" x14ac:dyDescent="0.35">
      <c r="A4580" s="1" t="s">
        <v>365</v>
      </c>
      <c r="B4580">
        <v>2015</v>
      </c>
      <c r="C4580">
        <v>7</v>
      </c>
      <c r="D4580" t="s">
        <v>18</v>
      </c>
      <c r="E4580" t="s">
        <v>3</v>
      </c>
      <c r="F4580">
        <v>1</v>
      </c>
    </row>
    <row r="4581" spans="1:6" x14ac:dyDescent="0.35">
      <c r="A4581" s="1" t="s">
        <v>365</v>
      </c>
      <c r="B4581">
        <v>2015</v>
      </c>
      <c r="C4581">
        <v>7</v>
      </c>
      <c r="D4581" t="s">
        <v>18</v>
      </c>
      <c r="E4581" t="s">
        <v>4</v>
      </c>
      <c r="F4581">
        <v>15.2</v>
      </c>
    </row>
    <row r="4582" spans="1:6" x14ac:dyDescent="0.35">
      <c r="A4582" s="1" t="s">
        <v>365</v>
      </c>
      <c r="B4582">
        <v>2015</v>
      </c>
      <c r="C4582">
        <v>7</v>
      </c>
      <c r="D4582" t="s">
        <v>18</v>
      </c>
      <c r="E4582" t="s">
        <v>5</v>
      </c>
      <c r="F4582">
        <v>14</v>
      </c>
    </row>
    <row r="4583" spans="1:6" x14ac:dyDescent="0.35">
      <c r="A4583" s="1" t="s">
        <v>365</v>
      </c>
      <c r="B4583">
        <v>2015</v>
      </c>
      <c r="C4583">
        <v>7</v>
      </c>
      <c r="D4583" t="s">
        <v>18</v>
      </c>
      <c r="E4583" t="s">
        <v>6</v>
      </c>
      <c r="F4583">
        <v>0</v>
      </c>
    </row>
    <row r="4584" spans="1:6" x14ac:dyDescent="0.35">
      <c r="A4584" s="1" t="s">
        <v>365</v>
      </c>
      <c r="B4584">
        <v>2015</v>
      </c>
      <c r="C4584">
        <v>7</v>
      </c>
      <c r="D4584" t="s">
        <v>18</v>
      </c>
      <c r="E4584" t="s">
        <v>7</v>
      </c>
      <c r="F4584">
        <v>1</v>
      </c>
    </row>
    <row r="4585" spans="1:6" x14ac:dyDescent="0.35">
      <c r="A4585" s="1" t="s">
        <v>365</v>
      </c>
      <c r="B4585">
        <v>2015</v>
      </c>
      <c r="C4585">
        <v>7</v>
      </c>
      <c r="D4585" t="s">
        <v>18</v>
      </c>
      <c r="E4585" t="s">
        <v>8</v>
      </c>
      <c r="F4585">
        <v>3</v>
      </c>
    </row>
    <row r="4586" spans="1:6" x14ac:dyDescent="0.35">
      <c r="A4586" s="1" t="s">
        <v>366</v>
      </c>
      <c r="B4586">
        <v>2015</v>
      </c>
      <c r="C4586">
        <v>7</v>
      </c>
      <c r="D4586" t="s">
        <v>19</v>
      </c>
      <c r="E4586" t="s">
        <v>1</v>
      </c>
      <c r="F4586">
        <v>10.34</v>
      </c>
    </row>
    <row r="4587" spans="1:6" x14ac:dyDescent="0.35">
      <c r="A4587" s="1" t="s">
        <v>366</v>
      </c>
      <c r="B4587">
        <v>2015</v>
      </c>
      <c r="C4587">
        <v>7</v>
      </c>
      <c r="D4587" t="s">
        <v>19</v>
      </c>
      <c r="E4587" t="s">
        <v>2</v>
      </c>
      <c r="F4587">
        <v>3.34</v>
      </c>
    </row>
    <row r="4588" spans="1:6" x14ac:dyDescent="0.35">
      <c r="A4588" s="1" t="s">
        <v>366</v>
      </c>
      <c r="B4588">
        <v>2015</v>
      </c>
      <c r="C4588">
        <v>7</v>
      </c>
      <c r="D4588" t="s">
        <v>19</v>
      </c>
      <c r="E4588" t="s">
        <v>3</v>
      </c>
      <c r="F4588">
        <v>4</v>
      </c>
    </row>
    <row r="4589" spans="1:6" x14ac:dyDescent="0.35">
      <c r="A4589" s="1" t="s">
        <v>366</v>
      </c>
      <c r="B4589">
        <v>2015</v>
      </c>
      <c r="C4589">
        <v>7</v>
      </c>
      <c r="D4589" t="s">
        <v>19</v>
      </c>
      <c r="E4589" t="s">
        <v>4</v>
      </c>
      <c r="F4589">
        <v>21.378</v>
      </c>
    </row>
    <row r="4590" spans="1:6" x14ac:dyDescent="0.35">
      <c r="A4590" s="1" t="s">
        <v>366</v>
      </c>
      <c r="B4590">
        <v>2015</v>
      </c>
      <c r="C4590">
        <v>7</v>
      </c>
      <c r="D4590" t="s">
        <v>19</v>
      </c>
      <c r="E4590" t="s">
        <v>5</v>
      </c>
      <c r="F4590">
        <v>8</v>
      </c>
    </row>
    <row r="4591" spans="1:6" x14ac:dyDescent="0.35">
      <c r="A4591" s="1" t="s">
        <v>366</v>
      </c>
      <c r="B4591">
        <v>2015</v>
      </c>
      <c r="C4591">
        <v>7</v>
      </c>
      <c r="D4591" t="s">
        <v>19</v>
      </c>
      <c r="E4591" t="s">
        <v>6</v>
      </c>
      <c r="F4591">
        <v>0</v>
      </c>
    </row>
    <row r="4592" spans="1:6" x14ac:dyDescent="0.35">
      <c r="A4592" s="1" t="s">
        <v>366</v>
      </c>
      <c r="B4592">
        <v>2015</v>
      </c>
      <c r="C4592">
        <v>7</v>
      </c>
      <c r="D4592" t="s">
        <v>19</v>
      </c>
      <c r="E4592" t="s">
        <v>7</v>
      </c>
      <c r="F4592">
        <v>2</v>
      </c>
    </row>
    <row r="4593" spans="1:6" x14ac:dyDescent="0.35">
      <c r="A4593" s="1" t="s">
        <v>366</v>
      </c>
      <c r="B4593">
        <v>2015</v>
      </c>
      <c r="C4593">
        <v>7</v>
      </c>
      <c r="D4593" t="s">
        <v>19</v>
      </c>
      <c r="E4593" t="s">
        <v>8</v>
      </c>
      <c r="F4593">
        <v>1</v>
      </c>
    </row>
    <row r="4594" spans="1:6" x14ac:dyDescent="0.35">
      <c r="A4594" s="1" t="s">
        <v>367</v>
      </c>
      <c r="B4594">
        <v>2015</v>
      </c>
      <c r="C4594">
        <v>7</v>
      </c>
      <c r="D4594" t="s">
        <v>13</v>
      </c>
      <c r="E4594" t="s">
        <v>1</v>
      </c>
      <c r="F4594">
        <v>3</v>
      </c>
    </row>
    <row r="4595" spans="1:6" x14ac:dyDescent="0.35">
      <c r="A4595" s="1" t="s">
        <v>367</v>
      </c>
      <c r="B4595">
        <v>2015</v>
      </c>
      <c r="C4595">
        <v>7</v>
      </c>
      <c r="D4595" t="s">
        <v>13</v>
      </c>
      <c r="E4595" t="s">
        <v>2</v>
      </c>
      <c r="F4595">
        <v>3.33</v>
      </c>
    </row>
    <row r="4596" spans="1:6" x14ac:dyDescent="0.35">
      <c r="A4596" s="1" t="s">
        <v>367</v>
      </c>
      <c r="B4596">
        <v>2015</v>
      </c>
      <c r="C4596">
        <v>7</v>
      </c>
      <c r="D4596" t="s">
        <v>13</v>
      </c>
      <c r="E4596" t="s">
        <v>3</v>
      </c>
      <c r="F4596">
        <v>14</v>
      </c>
    </row>
    <row r="4597" spans="1:6" x14ac:dyDescent="0.35">
      <c r="A4597" s="1" t="s">
        <v>367</v>
      </c>
      <c r="B4597">
        <v>2015</v>
      </c>
      <c r="C4597">
        <v>7</v>
      </c>
      <c r="D4597" t="s">
        <v>13</v>
      </c>
      <c r="E4597" t="s">
        <v>4</v>
      </c>
      <c r="F4597">
        <v>16.3</v>
      </c>
    </row>
    <row r="4598" spans="1:6" x14ac:dyDescent="0.35">
      <c r="A4598" s="1" t="s">
        <v>367</v>
      </c>
      <c r="B4598">
        <v>2015</v>
      </c>
      <c r="C4598">
        <v>7</v>
      </c>
      <c r="D4598" t="s">
        <v>13</v>
      </c>
      <c r="E4598" t="s">
        <v>5</v>
      </c>
      <c r="F4598">
        <v>3</v>
      </c>
    </row>
    <row r="4599" spans="1:6" x14ac:dyDescent="0.35">
      <c r="A4599" s="1" t="s">
        <v>367</v>
      </c>
      <c r="B4599">
        <v>2015</v>
      </c>
      <c r="C4599">
        <v>7</v>
      </c>
      <c r="D4599" t="s">
        <v>13</v>
      </c>
      <c r="E4599" t="s">
        <v>6</v>
      </c>
      <c r="F4599">
        <v>0</v>
      </c>
    </row>
    <row r="4600" spans="1:6" x14ac:dyDescent="0.35">
      <c r="A4600" s="1" t="s">
        <v>367</v>
      </c>
      <c r="B4600">
        <v>2015</v>
      </c>
      <c r="C4600">
        <v>7</v>
      </c>
      <c r="D4600" t="s">
        <v>13</v>
      </c>
      <c r="E4600" t="s">
        <v>7</v>
      </c>
      <c r="F4600">
        <v>0</v>
      </c>
    </row>
    <row r="4601" spans="1:6" x14ac:dyDescent="0.35">
      <c r="A4601" s="1" t="s">
        <v>367</v>
      </c>
      <c r="B4601">
        <v>2015</v>
      </c>
      <c r="C4601">
        <v>7</v>
      </c>
      <c r="D4601" t="s">
        <v>13</v>
      </c>
      <c r="E4601" t="s">
        <v>8</v>
      </c>
      <c r="F4601">
        <v>4</v>
      </c>
    </row>
    <row r="4602" spans="1:6" x14ac:dyDescent="0.35">
      <c r="A4602" s="1" t="s">
        <v>368</v>
      </c>
      <c r="B4602">
        <v>2015</v>
      </c>
      <c r="C4602">
        <v>7</v>
      </c>
      <c r="D4602" t="s">
        <v>14</v>
      </c>
      <c r="E4602" t="s">
        <v>1</v>
      </c>
      <c r="F4602">
        <v>5.5</v>
      </c>
    </row>
    <row r="4603" spans="1:6" x14ac:dyDescent="0.35">
      <c r="A4603" s="1" t="s">
        <v>368</v>
      </c>
      <c r="B4603">
        <v>2015</v>
      </c>
      <c r="C4603">
        <v>7</v>
      </c>
      <c r="D4603" t="s">
        <v>14</v>
      </c>
      <c r="E4603" t="s">
        <v>2</v>
      </c>
      <c r="F4603">
        <v>9</v>
      </c>
    </row>
    <row r="4604" spans="1:6" x14ac:dyDescent="0.35">
      <c r="A4604" s="1" t="s">
        <v>368</v>
      </c>
      <c r="B4604">
        <v>2015</v>
      </c>
      <c r="C4604">
        <v>7</v>
      </c>
      <c r="D4604" t="s">
        <v>14</v>
      </c>
      <c r="E4604" t="s">
        <v>3</v>
      </c>
      <c r="F4604">
        <v>6.2</v>
      </c>
    </row>
    <row r="4605" spans="1:6" x14ac:dyDescent="0.35">
      <c r="A4605" s="1" t="s">
        <v>368</v>
      </c>
      <c r="B4605">
        <v>2015</v>
      </c>
      <c r="C4605">
        <v>7</v>
      </c>
      <c r="D4605" t="s">
        <v>14</v>
      </c>
      <c r="E4605" t="s">
        <v>4</v>
      </c>
      <c r="F4605">
        <v>24</v>
      </c>
    </row>
    <row r="4606" spans="1:6" x14ac:dyDescent="0.35">
      <c r="A4606" s="1" t="s">
        <v>368</v>
      </c>
      <c r="B4606">
        <v>2015</v>
      </c>
      <c r="C4606">
        <v>7</v>
      </c>
      <c r="D4606" t="s">
        <v>14</v>
      </c>
      <c r="E4606" t="s">
        <v>5</v>
      </c>
      <c r="F4606">
        <v>8</v>
      </c>
    </row>
    <row r="4607" spans="1:6" x14ac:dyDescent="0.35">
      <c r="A4607" s="1" t="s">
        <v>368</v>
      </c>
      <c r="B4607">
        <v>2015</v>
      </c>
      <c r="C4607">
        <v>7</v>
      </c>
      <c r="D4607" t="s">
        <v>14</v>
      </c>
      <c r="E4607" t="s">
        <v>6</v>
      </c>
      <c r="F4607">
        <v>0</v>
      </c>
    </row>
    <row r="4608" spans="1:6" x14ac:dyDescent="0.35">
      <c r="A4608" s="1" t="s">
        <v>368</v>
      </c>
      <c r="B4608">
        <v>2015</v>
      </c>
      <c r="C4608">
        <v>7</v>
      </c>
      <c r="D4608" t="s">
        <v>14</v>
      </c>
      <c r="E4608" t="s">
        <v>7</v>
      </c>
      <c r="F4608">
        <v>0</v>
      </c>
    </row>
    <row r="4609" spans="1:6" x14ac:dyDescent="0.35">
      <c r="A4609" s="1" t="s">
        <v>368</v>
      </c>
      <c r="B4609">
        <v>2015</v>
      </c>
      <c r="C4609">
        <v>7</v>
      </c>
      <c r="D4609" t="s">
        <v>14</v>
      </c>
      <c r="E4609" t="s">
        <v>8</v>
      </c>
      <c r="F4609">
        <v>6</v>
      </c>
    </row>
    <row r="4610" spans="1:6" x14ac:dyDescent="0.35">
      <c r="A4610" s="1">
        <v>42012</v>
      </c>
      <c r="B4610">
        <v>2015</v>
      </c>
      <c r="C4610">
        <v>8</v>
      </c>
      <c r="D4610" t="s">
        <v>15</v>
      </c>
      <c r="E4610" t="s">
        <v>1</v>
      </c>
      <c r="F4610">
        <v>5</v>
      </c>
    </row>
    <row r="4611" spans="1:6" x14ac:dyDescent="0.35">
      <c r="A4611" s="1">
        <v>42012</v>
      </c>
      <c r="B4611">
        <v>2015</v>
      </c>
      <c r="C4611">
        <v>8</v>
      </c>
      <c r="D4611" t="s">
        <v>15</v>
      </c>
      <c r="E4611" t="s">
        <v>2</v>
      </c>
      <c r="F4611">
        <v>5</v>
      </c>
    </row>
    <row r="4612" spans="1:6" x14ac:dyDescent="0.35">
      <c r="A4612" s="1">
        <v>42012</v>
      </c>
      <c r="B4612">
        <v>2015</v>
      </c>
      <c r="C4612">
        <v>8</v>
      </c>
      <c r="D4612" t="s">
        <v>15</v>
      </c>
      <c r="E4612" t="s">
        <v>3</v>
      </c>
      <c r="F4612">
        <v>4</v>
      </c>
    </row>
    <row r="4613" spans="1:6" x14ac:dyDescent="0.35">
      <c r="A4613" s="1">
        <v>42012</v>
      </c>
      <c r="B4613">
        <v>2015</v>
      </c>
      <c r="C4613">
        <v>8</v>
      </c>
      <c r="D4613" t="s">
        <v>15</v>
      </c>
      <c r="E4613" t="s">
        <v>4</v>
      </c>
      <c r="F4613">
        <v>19</v>
      </c>
    </row>
    <row r="4614" spans="1:6" x14ac:dyDescent="0.35">
      <c r="A4614" s="1">
        <v>42012</v>
      </c>
      <c r="B4614">
        <v>2015</v>
      </c>
      <c r="C4614">
        <v>8</v>
      </c>
      <c r="D4614" t="s">
        <v>15</v>
      </c>
      <c r="E4614" t="s">
        <v>5</v>
      </c>
      <c r="F4614">
        <v>14</v>
      </c>
    </row>
    <row r="4615" spans="1:6" x14ac:dyDescent="0.35">
      <c r="A4615" s="1">
        <v>42012</v>
      </c>
      <c r="B4615">
        <v>2015</v>
      </c>
      <c r="C4615">
        <v>8</v>
      </c>
      <c r="D4615" t="s">
        <v>15</v>
      </c>
      <c r="E4615" t="s">
        <v>6</v>
      </c>
      <c r="F4615">
        <v>0</v>
      </c>
    </row>
    <row r="4616" spans="1:6" x14ac:dyDescent="0.35">
      <c r="A4616" s="1">
        <v>42012</v>
      </c>
      <c r="B4616">
        <v>2015</v>
      </c>
      <c r="C4616">
        <v>8</v>
      </c>
      <c r="D4616" t="s">
        <v>15</v>
      </c>
      <c r="E4616" t="s">
        <v>7</v>
      </c>
      <c r="F4616">
        <v>0</v>
      </c>
    </row>
    <row r="4617" spans="1:6" x14ac:dyDescent="0.35">
      <c r="A4617" s="1">
        <v>42012</v>
      </c>
      <c r="B4617">
        <v>2015</v>
      </c>
      <c r="C4617">
        <v>8</v>
      </c>
      <c r="D4617" t="s">
        <v>15</v>
      </c>
      <c r="E4617" t="s">
        <v>8</v>
      </c>
      <c r="F4617">
        <v>2</v>
      </c>
    </row>
    <row r="4618" spans="1:6" x14ac:dyDescent="0.35">
      <c r="A4618" s="1">
        <v>42043</v>
      </c>
      <c r="B4618">
        <v>2015</v>
      </c>
      <c r="C4618">
        <v>8</v>
      </c>
      <c r="D4618" t="s">
        <v>16</v>
      </c>
      <c r="E4618" t="s">
        <v>1</v>
      </c>
      <c r="F4618">
        <v>5</v>
      </c>
    </row>
    <row r="4619" spans="1:6" x14ac:dyDescent="0.35">
      <c r="A4619" s="1">
        <v>42043</v>
      </c>
      <c r="B4619">
        <v>2015</v>
      </c>
      <c r="C4619">
        <v>8</v>
      </c>
      <c r="D4619" t="s">
        <v>16</v>
      </c>
      <c r="E4619" t="s">
        <v>2</v>
      </c>
      <c r="F4619">
        <v>6.7</v>
      </c>
    </row>
    <row r="4620" spans="1:6" x14ac:dyDescent="0.35">
      <c r="A4620" s="1">
        <v>42043</v>
      </c>
      <c r="B4620">
        <v>2015</v>
      </c>
      <c r="C4620">
        <v>8</v>
      </c>
      <c r="D4620" t="s">
        <v>16</v>
      </c>
      <c r="E4620" t="s">
        <v>3</v>
      </c>
      <c r="F4620">
        <v>4</v>
      </c>
    </row>
    <row r="4621" spans="1:6" x14ac:dyDescent="0.35">
      <c r="A4621" s="1">
        <v>42043</v>
      </c>
      <c r="B4621">
        <v>2015</v>
      </c>
      <c r="C4621">
        <v>8</v>
      </c>
      <c r="D4621" t="s">
        <v>16</v>
      </c>
      <c r="E4621" t="s">
        <v>4</v>
      </c>
      <c r="F4621">
        <v>15</v>
      </c>
    </row>
    <row r="4622" spans="1:6" x14ac:dyDescent="0.35">
      <c r="A4622" s="1">
        <v>42043</v>
      </c>
      <c r="B4622">
        <v>2015</v>
      </c>
      <c r="C4622">
        <v>8</v>
      </c>
      <c r="D4622" t="s">
        <v>16</v>
      </c>
      <c r="E4622" t="s">
        <v>5</v>
      </c>
      <c r="F4622">
        <v>9</v>
      </c>
    </row>
    <row r="4623" spans="1:6" x14ac:dyDescent="0.35">
      <c r="A4623" s="1">
        <v>42043</v>
      </c>
      <c r="B4623">
        <v>2015</v>
      </c>
      <c r="C4623">
        <v>8</v>
      </c>
      <c r="D4623" t="s">
        <v>16</v>
      </c>
      <c r="E4623" t="s">
        <v>6</v>
      </c>
      <c r="F4623">
        <v>0</v>
      </c>
    </row>
    <row r="4624" spans="1:6" x14ac:dyDescent="0.35">
      <c r="A4624" s="1">
        <v>42043</v>
      </c>
      <c r="B4624">
        <v>2015</v>
      </c>
      <c r="C4624">
        <v>8</v>
      </c>
      <c r="D4624" t="s">
        <v>16</v>
      </c>
      <c r="E4624" t="s">
        <v>7</v>
      </c>
      <c r="F4624">
        <v>0</v>
      </c>
    </row>
    <row r="4625" spans="1:6" x14ac:dyDescent="0.35">
      <c r="A4625" s="1">
        <v>42043</v>
      </c>
      <c r="B4625">
        <v>2015</v>
      </c>
      <c r="C4625">
        <v>8</v>
      </c>
      <c r="D4625" t="s">
        <v>16</v>
      </c>
      <c r="E4625" t="s">
        <v>8</v>
      </c>
      <c r="F4625">
        <v>2</v>
      </c>
    </row>
    <row r="4626" spans="1:6" x14ac:dyDescent="0.35">
      <c r="A4626" s="1">
        <v>42071</v>
      </c>
      <c r="B4626">
        <v>2015</v>
      </c>
      <c r="C4626">
        <v>8</v>
      </c>
      <c r="D4626" t="s">
        <v>17</v>
      </c>
      <c r="E4626" t="s">
        <v>1</v>
      </c>
      <c r="F4626">
        <v>1.5</v>
      </c>
    </row>
    <row r="4627" spans="1:6" x14ac:dyDescent="0.35">
      <c r="A4627" s="1">
        <v>42071</v>
      </c>
      <c r="B4627">
        <v>2015</v>
      </c>
      <c r="C4627">
        <v>8</v>
      </c>
      <c r="D4627" t="s">
        <v>17</v>
      </c>
      <c r="E4627" t="s">
        <v>2</v>
      </c>
      <c r="F4627">
        <v>2.33</v>
      </c>
    </row>
    <row r="4628" spans="1:6" x14ac:dyDescent="0.35">
      <c r="A4628" s="1">
        <v>42071</v>
      </c>
      <c r="B4628">
        <v>2015</v>
      </c>
      <c r="C4628">
        <v>8</v>
      </c>
      <c r="D4628" t="s">
        <v>17</v>
      </c>
      <c r="E4628" t="s">
        <v>3</v>
      </c>
      <c r="F4628">
        <v>1.5</v>
      </c>
    </row>
    <row r="4629" spans="1:6" x14ac:dyDescent="0.35">
      <c r="A4629" s="1">
        <v>42071</v>
      </c>
      <c r="B4629">
        <v>2015</v>
      </c>
      <c r="C4629">
        <v>8</v>
      </c>
      <c r="D4629" t="s">
        <v>17</v>
      </c>
      <c r="E4629" t="s">
        <v>4</v>
      </c>
      <c r="F4629">
        <v>23</v>
      </c>
    </row>
    <row r="4630" spans="1:6" x14ac:dyDescent="0.35">
      <c r="A4630" s="1">
        <v>42071</v>
      </c>
      <c r="B4630">
        <v>2015</v>
      </c>
      <c r="C4630">
        <v>8</v>
      </c>
      <c r="D4630" t="s">
        <v>17</v>
      </c>
      <c r="E4630" t="s">
        <v>5</v>
      </c>
      <c r="F4630">
        <v>3.5</v>
      </c>
    </row>
    <row r="4631" spans="1:6" x14ac:dyDescent="0.35">
      <c r="A4631" s="1">
        <v>42071</v>
      </c>
      <c r="B4631">
        <v>2015</v>
      </c>
      <c r="C4631">
        <v>8</v>
      </c>
      <c r="D4631" t="s">
        <v>17</v>
      </c>
      <c r="E4631" t="s">
        <v>6</v>
      </c>
      <c r="F4631">
        <v>1</v>
      </c>
    </row>
    <row r="4632" spans="1:6" x14ac:dyDescent="0.35">
      <c r="A4632" s="1">
        <v>42071</v>
      </c>
      <c r="B4632">
        <v>2015</v>
      </c>
      <c r="C4632">
        <v>8</v>
      </c>
      <c r="D4632" t="s">
        <v>17</v>
      </c>
      <c r="E4632" t="s">
        <v>7</v>
      </c>
      <c r="F4632">
        <v>5</v>
      </c>
    </row>
    <row r="4633" spans="1:6" x14ac:dyDescent="0.35">
      <c r="A4633" s="1">
        <v>42071</v>
      </c>
      <c r="B4633">
        <v>2015</v>
      </c>
      <c r="C4633">
        <v>8</v>
      </c>
      <c r="D4633" t="s">
        <v>17</v>
      </c>
      <c r="E4633" t="s">
        <v>8</v>
      </c>
      <c r="F4633">
        <v>1</v>
      </c>
    </row>
    <row r="4634" spans="1:6" x14ac:dyDescent="0.35">
      <c r="A4634" s="1">
        <v>42102</v>
      </c>
      <c r="B4634">
        <v>2015</v>
      </c>
      <c r="C4634">
        <v>8</v>
      </c>
      <c r="D4634" t="s">
        <v>18</v>
      </c>
      <c r="E4634" t="s">
        <v>1</v>
      </c>
      <c r="F4634">
        <v>6.34</v>
      </c>
    </row>
    <row r="4635" spans="1:6" x14ac:dyDescent="0.35">
      <c r="A4635" s="1">
        <v>42102</v>
      </c>
      <c r="B4635">
        <v>2015</v>
      </c>
      <c r="C4635">
        <v>8</v>
      </c>
      <c r="D4635" t="s">
        <v>18</v>
      </c>
      <c r="E4635" t="s">
        <v>2</v>
      </c>
      <c r="F4635">
        <v>2.33</v>
      </c>
    </row>
    <row r="4636" spans="1:6" x14ac:dyDescent="0.35">
      <c r="A4636" s="1">
        <v>42102</v>
      </c>
      <c r="B4636">
        <v>2015</v>
      </c>
      <c r="C4636">
        <v>8</v>
      </c>
      <c r="D4636" t="s">
        <v>18</v>
      </c>
      <c r="E4636" t="s">
        <v>3</v>
      </c>
      <c r="F4636">
        <v>3</v>
      </c>
    </row>
    <row r="4637" spans="1:6" x14ac:dyDescent="0.35">
      <c r="A4637" s="1">
        <v>42102</v>
      </c>
      <c r="B4637">
        <v>2015</v>
      </c>
      <c r="C4637">
        <v>8</v>
      </c>
      <c r="D4637" t="s">
        <v>18</v>
      </c>
      <c r="E4637" t="s">
        <v>4</v>
      </c>
      <c r="F4637">
        <v>23</v>
      </c>
    </row>
    <row r="4638" spans="1:6" x14ac:dyDescent="0.35">
      <c r="A4638" s="1">
        <v>42102</v>
      </c>
      <c r="B4638">
        <v>2015</v>
      </c>
      <c r="C4638">
        <v>8</v>
      </c>
      <c r="D4638" t="s">
        <v>18</v>
      </c>
      <c r="E4638" t="s">
        <v>5</v>
      </c>
      <c r="F4638">
        <v>5</v>
      </c>
    </row>
    <row r="4639" spans="1:6" x14ac:dyDescent="0.35">
      <c r="A4639" s="1">
        <v>42102</v>
      </c>
      <c r="B4639">
        <v>2015</v>
      </c>
      <c r="C4639">
        <v>8</v>
      </c>
      <c r="D4639" t="s">
        <v>18</v>
      </c>
      <c r="E4639" t="s">
        <v>6</v>
      </c>
      <c r="F4639">
        <v>1</v>
      </c>
    </row>
    <row r="4640" spans="1:6" x14ac:dyDescent="0.35">
      <c r="A4640" s="1">
        <v>42102</v>
      </c>
      <c r="B4640">
        <v>2015</v>
      </c>
      <c r="C4640">
        <v>8</v>
      </c>
      <c r="D4640" t="s">
        <v>18</v>
      </c>
      <c r="E4640" t="s">
        <v>7</v>
      </c>
      <c r="F4640">
        <v>0</v>
      </c>
    </row>
    <row r="4641" spans="1:6" x14ac:dyDescent="0.35">
      <c r="A4641" s="1">
        <v>42102</v>
      </c>
      <c r="B4641">
        <v>2015</v>
      </c>
      <c r="C4641">
        <v>8</v>
      </c>
      <c r="D4641" t="s">
        <v>18</v>
      </c>
      <c r="E4641" t="s">
        <v>8</v>
      </c>
      <c r="F4641">
        <v>4</v>
      </c>
    </row>
    <row r="4642" spans="1:6" x14ac:dyDescent="0.35">
      <c r="A4642" s="1">
        <v>42132</v>
      </c>
      <c r="B4642">
        <v>2015</v>
      </c>
      <c r="C4642">
        <v>8</v>
      </c>
      <c r="D4642" t="s">
        <v>19</v>
      </c>
      <c r="E4642" t="s">
        <v>1</v>
      </c>
      <c r="F4642">
        <v>5</v>
      </c>
    </row>
    <row r="4643" spans="1:6" x14ac:dyDescent="0.35">
      <c r="A4643" s="1">
        <v>42132</v>
      </c>
      <c r="B4643">
        <v>2015</v>
      </c>
      <c r="C4643">
        <v>8</v>
      </c>
      <c r="D4643" t="s">
        <v>19</v>
      </c>
      <c r="E4643" t="s">
        <v>2</v>
      </c>
      <c r="F4643">
        <v>3.33</v>
      </c>
    </row>
    <row r="4644" spans="1:6" x14ac:dyDescent="0.35">
      <c r="A4644" s="1">
        <v>42132</v>
      </c>
      <c r="B4644">
        <v>2015</v>
      </c>
      <c r="C4644">
        <v>8</v>
      </c>
      <c r="D4644" t="s">
        <v>19</v>
      </c>
      <c r="E4644" t="s">
        <v>3</v>
      </c>
      <c r="F4644">
        <v>4.2</v>
      </c>
    </row>
    <row r="4645" spans="1:6" x14ac:dyDescent="0.35">
      <c r="A4645" s="1">
        <v>42132</v>
      </c>
      <c r="B4645">
        <v>2015</v>
      </c>
      <c r="C4645">
        <v>8</v>
      </c>
      <c r="D4645" t="s">
        <v>19</v>
      </c>
      <c r="E4645" t="s">
        <v>4</v>
      </c>
      <c r="F4645">
        <v>22.2</v>
      </c>
    </row>
    <row r="4646" spans="1:6" x14ac:dyDescent="0.35">
      <c r="A4646" s="1">
        <v>42132</v>
      </c>
      <c r="B4646">
        <v>2015</v>
      </c>
      <c r="C4646">
        <v>8</v>
      </c>
      <c r="D4646" t="s">
        <v>19</v>
      </c>
      <c r="E4646" t="s">
        <v>5</v>
      </c>
      <c r="F4646">
        <v>3.5</v>
      </c>
    </row>
    <row r="4647" spans="1:6" x14ac:dyDescent="0.35">
      <c r="A4647" s="1">
        <v>42132</v>
      </c>
      <c r="B4647">
        <v>2015</v>
      </c>
      <c r="C4647">
        <v>8</v>
      </c>
      <c r="D4647" t="s">
        <v>19</v>
      </c>
      <c r="E4647" t="s">
        <v>6</v>
      </c>
      <c r="F4647">
        <v>0</v>
      </c>
    </row>
    <row r="4648" spans="1:6" x14ac:dyDescent="0.35">
      <c r="A4648" s="1">
        <v>42132</v>
      </c>
      <c r="B4648">
        <v>2015</v>
      </c>
      <c r="C4648">
        <v>8</v>
      </c>
      <c r="D4648" t="s">
        <v>19</v>
      </c>
      <c r="E4648" t="s">
        <v>7</v>
      </c>
      <c r="F4648">
        <v>0</v>
      </c>
    </row>
    <row r="4649" spans="1:6" x14ac:dyDescent="0.35">
      <c r="A4649" s="1">
        <v>42132</v>
      </c>
      <c r="B4649">
        <v>2015</v>
      </c>
      <c r="C4649">
        <v>8</v>
      </c>
      <c r="D4649" t="s">
        <v>19</v>
      </c>
      <c r="E4649" t="s">
        <v>8</v>
      </c>
      <c r="F4649">
        <v>1</v>
      </c>
    </row>
    <row r="4650" spans="1:6" x14ac:dyDescent="0.35">
      <c r="A4650" s="1">
        <v>42163</v>
      </c>
      <c r="B4650">
        <v>2015</v>
      </c>
      <c r="C4650">
        <v>8</v>
      </c>
      <c r="D4650" t="s">
        <v>13</v>
      </c>
      <c r="E4650" t="s">
        <v>1</v>
      </c>
      <c r="F4650">
        <v>5.33</v>
      </c>
    </row>
    <row r="4651" spans="1:6" x14ac:dyDescent="0.35">
      <c r="A4651" s="1">
        <v>42163</v>
      </c>
      <c r="B4651">
        <v>2015</v>
      </c>
      <c r="C4651">
        <v>8</v>
      </c>
      <c r="D4651" t="s">
        <v>13</v>
      </c>
      <c r="E4651" t="s">
        <v>2</v>
      </c>
      <c r="F4651">
        <v>1.67</v>
      </c>
    </row>
    <row r="4652" spans="1:6" x14ac:dyDescent="0.35">
      <c r="A4652" s="1">
        <v>42163</v>
      </c>
      <c r="B4652">
        <v>2015</v>
      </c>
      <c r="C4652">
        <v>8</v>
      </c>
      <c r="D4652" t="s">
        <v>13</v>
      </c>
      <c r="E4652" t="s">
        <v>3</v>
      </c>
      <c r="F4652">
        <v>8</v>
      </c>
    </row>
    <row r="4653" spans="1:6" x14ac:dyDescent="0.35">
      <c r="A4653" s="1">
        <v>42163</v>
      </c>
      <c r="B4653">
        <v>2015</v>
      </c>
      <c r="C4653">
        <v>8</v>
      </c>
      <c r="D4653" t="s">
        <v>13</v>
      </c>
      <c r="E4653" t="s">
        <v>4</v>
      </c>
      <c r="F4653">
        <v>35</v>
      </c>
    </row>
    <row r="4654" spans="1:6" x14ac:dyDescent="0.35">
      <c r="A4654" s="1">
        <v>42163</v>
      </c>
      <c r="B4654">
        <v>2015</v>
      </c>
      <c r="C4654">
        <v>8</v>
      </c>
      <c r="D4654" t="s">
        <v>13</v>
      </c>
      <c r="E4654" t="s">
        <v>5</v>
      </c>
      <c r="F4654">
        <v>11</v>
      </c>
    </row>
    <row r="4655" spans="1:6" x14ac:dyDescent="0.35">
      <c r="A4655" s="1">
        <v>42163</v>
      </c>
      <c r="B4655">
        <v>2015</v>
      </c>
      <c r="C4655">
        <v>8</v>
      </c>
      <c r="D4655" t="s">
        <v>13</v>
      </c>
      <c r="E4655" t="s">
        <v>6</v>
      </c>
      <c r="F4655">
        <v>0</v>
      </c>
    </row>
    <row r="4656" spans="1:6" x14ac:dyDescent="0.35">
      <c r="A4656" s="1">
        <v>42163</v>
      </c>
      <c r="B4656">
        <v>2015</v>
      </c>
      <c r="C4656">
        <v>8</v>
      </c>
      <c r="D4656" t="s">
        <v>13</v>
      </c>
      <c r="E4656" t="s">
        <v>7</v>
      </c>
      <c r="F4656">
        <v>3</v>
      </c>
    </row>
    <row r="4657" spans="1:6" x14ac:dyDescent="0.35">
      <c r="A4657" s="1">
        <v>42163</v>
      </c>
      <c r="B4657">
        <v>2015</v>
      </c>
      <c r="C4657">
        <v>8</v>
      </c>
      <c r="D4657" t="s">
        <v>13</v>
      </c>
      <c r="E4657" t="s">
        <v>8</v>
      </c>
      <c r="F4657">
        <v>2</v>
      </c>
    </row>
    <row r="4658" spans="1:6" x14ac:dyDescent="0.35">
      <c r="A4658" s="1">
        <v>42193</v>
      </c>
      <c r="B4658">
        <v>2015</v>
      </c>
      <c r="C4658">
        <v>8</v>
      </c>
      <c r="D4658" t="s">
        <v>14</v>
      </c>
      <c r="E4658" t="s">
        <v>1</v>
      </c>
      <c r="F4658">
        <v>4.33</v>
      </c>
    </row>
    <row r="4659" spans="1:6" x14ac:dyDescent="0.35">
      <c r="A4659" s="1">
        <v>42193</v>
      </c>
      <c r="B4659">
        <v>2015</v>
      </c>
      <c r="C4659">
        <v>8</v>
      </c>
      <c r="D4659" t="s">
        <v>14</v>
      </c>
      <c r="E4659" t="s">
        <v>2</v>
      </c>
      <c r="F4659">
        <v>4</v>
      </c>
    </row>
    <row r="4660" spans="1:6" x14ac:dyDescent="0.35">
      <c r="A4660" s="1">
        <v>42193</v>
      </c>
      <c r="B4660">
        <v>2015</v>
      </c>
      <c r="C4660">
        <v>8</v>
      </c>
      <c r="D4660" t="s">
        <v>14</v>
      </c>
      <c r="E4660" t="s">
        <v>3</v>
      </c>
      <c r="F4660">
        <v>6</v>
      </c>
    </row>
    <row r="4661" spans="1:6" x14ac:dyDescent="0.35">
      <c r="A4661" s="1">
        <v>42193</v>
      </c>
      <c r="B4661">
        <v>2015</v>
      </c>
      <c r="C4661">
        <v>8</v>
      </c>
      <c r="D4661" t="s">
        <v>14</v>
      </c>
      <c r="E4661" t="s">
        <v>4</v>
      </c>
      <c r="F4661">
        <v>22</v>
      </c>
    </row>
    <row r="4662" spans="1:6" x14ac:dyDescent="0.35">
      <c r="A4662" s="1">
        <v>42193</v>
      </c>
      <c r="B4662">
        <v>2015</v>
      </c>
      <c r="C4662">
        <v>8</v>
      </c>
      <c r="D4662" t="s">
        <v>14</v>
      </c>
      <c r="E4662" t="s">
        <v>5</v>
      </c>
      <c r="F4662">
        <v>9</v>
      </c>
    </row>
    <row r="4663" spans="1:6" x14ac:dyDescent="0.35">
      <c r="A4663" s="1">
        <v>42193</v>
      </c>
      <c r="B4663">
        <v>2015</v>
      </c>
      <c r="C4663">
        <v>8</v>
      </c>
      <c r="D4663" t="s">
        <v>14</v>
      </c>
      <c r="E4663" t="s">
        <v>6</v>
      </c>
      <c r="F4663">
        <v>2</v>
      </c>
    </row>
    <row r="4664" spans="1:6" x14ac:dyDescent="0.35">
      <c r="A4664" s="1">
        <v>42193</v>
      </c>
      <c r="B4664">
        <v>2015</v>
      </c>
      <c r="C4664">
        <v>8</v>
      </c>
      <c r="D4664" t="s">
        <v>14</v>
      </c>
      <c r="E4664" t="s">
        <v>7</v>
      </c>
      <c r="F4664">
        <v>1</v>
      </c>
    </row>
    <row r="4665" spans="1:6" x14ac:dyDescent="0.35">
      <c r="A4665" s="1">
        <v>42193</v>
      </c>
      <c r="B4665">
        <v>2015</v>
      </c>
      <c r="C4665">
        <v>8</v>
      </c>
      <c r="D4665" t="s">
        <v>14</v>
      </c>
      <c r="E4665" t="s">
        <v>8</v>
      </c>
      <c r="F4665">
        <v>6</v>
      </c>
    </row>
    <row r="4666" spans="1:6" x14ac:dyDescent="0.35">
      <c r="A4666" s="1">
        <v>42224</v>
      </c>
      <c r="B4666">
        <v>2015</v>
      </c>
      <c r="C4666">
        <v>8</v>
      </c>
      <c r="D4666" t="s">
        <v>15</v>
      </c>
      <c r="E4666" t="s">
        <v>1</v>
      </c>
      <c r="F4666">
        <v>6.33</v>
      </c>
    </row>
    <row r="4667" spans="1:6" x14ac:dyDescent="0.35">
      <c r="A4667" s="1">
        <v>42224</v>
      </c>
      <c r="B4667">
        <v>2015</v>
      </c>
      <c r="C4667">
        <v>8</v>
      </c>
      <c r="D4667" t="s">
        <v>15</v>
      </c>
      <c r="E4667" t="s">
        <v>2</v>
      </c>
      <c r="F4667">
        <v>5.33</v>
      </c>
    </row>
    <row r="4668" spans="1:6" x14ac:dyDescent="0.35">
      <c r="A4668" s="1">
        <v>42224</v>
      </c>
      <c r="B4668">
        <v>2015</v>
      </c>
      <c r="C4668">
        <v>8</v>
      </c>
      <c r="D4668" t="s">
        <v>15</v>
      </c>
      <c r="E4668" t="s">
        <v>3</v>
      </c>
      <c r="F4668">
        <v>7</v>
      </c>
    </row>
    <row r="4669" spans="1:6" x14ac:dyDescent="0.35">
      <c r="A4669" s="1">
        <v>42224</v>
      </c>
      <c r="B4669">
        <v>2015</v>
      </c>
      <c r="C4669">
        <v>8</v>
      </c>
      <c r="D4669" t="s">
        <v>15</v>
      </c>
      <c r="E4669" t="s">
        <v>4</v>
      </c>
      <c r="F4669">
        <v>22</v>
      </c>
    </row>
    <row r="4670" spans="1:6" x14ac:dyDescent="0.35">
      <c r="A4670" s="1">
        <v>42224</v>
      </c>
      <c r="B4670">
        <v>2015</v>
      </c>
      <c r="C4670">
        <v>8</v>
      </c>
      <c r="D4670" t="s">
        <v>15</v>
      </c>
      <c r="E4670" t="s">
        <v>5</v>
      </c>
      <c r="F4670">
        <v>5</v>
      </c>
    </row>
    <row r="4671" spans="1:6" x14ac:dyDescent="0.35">
      <c r="A4671" s="1">
        <v>42224</v>
      </c>
      <c r="B4671">
        <v>2015</v>
      </c>
      <c r="C4671">
        <v>8</v>
      </c>
      <c r="D4671" t="s">
        <v>15</v>
      </c>
      <c r="E4671" t="s">
        <v>6</v>
      </c>
      <c r="F4671">
        <v>0</v>
      </c>
    </row>
    <row r="4672" spans="1:6" x14ac:dyDescent="0.35">
      <c r="A4672" s="1">
        <v>42224</v>
      </c>
      <c r="B4672">
        <v>2015</v>
      </c>
      <c r="C4672">
        <v>8</v>
      </c>
      <c r="D4672" t="s">
        <v>15</v>
      </c>
      <c r="E4672" t="s">
        <v>7</v>
      </c>
      <c r="F4672">
        <v>0</v>
      </c>
    </row>
    <row r="4673" spans="1:6" x14ac:dyDescent="0.35">
      <c r="A4673" s="1">
        <v>42224</v>
      </c>
      <c r="B4673">
        <v>2015</v>
      </c>
      <c r="C4673">
        <v>8</v>
      </c>
      <c r="D4673" t="s">
        <v>15</v>
      </c>
      <c r="E4673" t="s">
        <v>8</v>
      </c>
      <c r="F4673">
        <v>0.7</v>
      </c>
    </row>
    <row r="4674" spans="1:6" x14ac:dyDescent="0.35">
      <c r="A4674" s="1">
        <v>42255</v>
      </c>
      <c r="B4674">
        <v>2015</v>
      </c>
      <c r="C4674">
        <v>8</v>
      </c>
      <c r="D4674" t="s">
        <v>16</v>
      </c>
      <c r="E4674" t="s">
        <v>1</v>
      </c>
      <c r="F4674">
        <v>5</v>
      </c>
    </row>
    <row r="4675" spans="1:6" x14ac:dyDescent="0.35">
      <c r="A4675" s="1">
        <v>42255</v>
      </c>
      <c r="B4675">
        <v>2015</v>
      </c>
      <c r="C4675">
        <v>8</v>
      </c>
      <c r="D4675" t="s">
        <v>16</v>
      </c>
      <c r="E4675" t="s">
        <v>2</v>
      </c>
      <c r="F4675">
        <v>3.66</v>
      </c>
    </row>
    <row r="4676" spans="1:6" x14ac:dyDescent="0.35">
      <c r="A4676" s="1">
        <v>42255</v>
      </c>
      <c r="B4676">
        <v>2015</v>
      </c>
      <c r="C4676">
        <v>8</v>
      </c>
      <c r="D4676" t="s">
        <v>16</v>
      </c>
      <c r="E4676" t="s">
        <v>3</v>
      </c>
      <c r="F4676">
        <v>2</v>
      </c>
    </row>
    <row r="4677" spans="1:6" x14ac:dyDescent="0.35">
      <c r="A4677" s="1">
        <v>42255</v>
      </c>
      <c r="B4677">
        <v>2015</v>
      </c>
      <c r="C4677">
        <v>8</v>
      </c>
      <c r="D4677" t="s">
        <v>16</v>
      </c>
      <c r="E4677" t="s">
        <v>4</v>
      </c>
      <c r="F4677">
        <v>21</v>
      </c>
    </row>
    <row r="4678" spans="1:6" x14ac:dyDescent="0.35">
      <c r="A4678" s="1">
        <v>42255</v>
      </c>
      <c r="B4678">
        <v>2015</v>
      </c>
      <c r="C4678">
        <v>8</v>
      </c>
      <c r="D4678" t="s">
        <v>16</v>
      </c>
      <c r="E4678" t="s">
        <v>5</v>
      </c>
      <c r="F4678">
        <v>5</v>
      </c>
    </row>
    <row r="4679" spans="1:6" x14ac:dyDescent="0.35">
      <c r="A4679" s="1">
        <v>42255</v>
      </c>
      <c r="B4679">
        <v>2015</v>
      </c>
      <c r="C4679">
        <v>8</v>
      </c>
      <c r="D4679" t="s">
        <v>16</v>
      </c>
      <c r="E4679" t="s">
        <v>6</v>
      </c>
      <c r="F4679">
        <v>0</v>
      </c>
    </row>
    <row r="4680" spans="1:6" x14ac:dyDescent="0.35">
      <c r="A4680" s="1">
        <v>42255</v>
      </c>
      <c r="B4680">
        <v>2015</v>
      </c>
      <c r="C4680">
        <v>8</v>
      </c>
      <c r="D4680" t="s">
        <v>16</v>
      </c>
      <c r="E4680" t="s">
        <v>7</v>
      </c>
      <c r="F4680">
        <v>2</v>
      </c>
    </row>
    <row r="4681" spans="1:6" x14ac:dyDescent="0.35">
      <c r="A4681" s="1">
        <v>42255</v>
      </c>
      <c r="B4681">
        <v>2015</v>
      </c>
      <c r="C4681">
        <v>8</v>
      </c>
      <c r="D4681" t="s">
        <v>16</v>
      </c>
      <c r="E4681" t="s">
        <v>8</v>
      </c>
      <c r="F4681">
        <v>3</v>
      </c>
    </row>
    <row r="4682" spans="1:6" x14ac:dyDescent="0.35">
      <c r="A4682" s="1">
        <v>42285</v>
      </c>
      <c r="B4682">
        <v>2015</v>
      </c>
      <c r="C4682">
        <v>8</v>
      </c>
      <c r="D4682" t="s">
        <v>17</v>
      </c>
      <c r="E4682" t="s">
        <v>1</v>
      </c>
      <c r="F4682">
        <v>3.67</v>
      </c>
    </row>
    <row r="4683" spans="1:6" x14ac:dyDescent="0.35">
      <c r="A4683" s="1">
        <v>42285</v>
      </c>
      <c r="B4683">
        <v>2015</v>
      </c>
      <c r="C4683">
        <v>8</v>
      </c>
      <c r="D4683" t="s">
        <v>17</v>
      </c>
      <c r="E4683" t="s">
        <v>2</v>
      </c>
      <c r="F4683">
        <v>5.68</v>
      </c>
    </row>
    <row r="4684" spans="1:6" x14ac:dyDescent="0.35">
      <c r="A4684" s="1">
        <v>42285</v>
      </c>
      <c r="B4684">
        <v>2015</v>
      </c>
      <c r="C4684">
        <v>8</v>
      </c>
      <c r="D4684" t="s">
        <v>17</v>
      </c>
      <c r="E4684" t="s">
        <v>3</v>
      </c>
      <c r="F4684">
        <v>4.2</v>
      </c>
    </row>
    <row r="4685" spans="1:6" x14ac:dyDescent="0.35">
      <c r="A4685" s="1">
        <v>42285</v>
      </c>
      <c r="B4685">
        <v>2015</v>
      </c>
      <c r="C4685">
        <v>8</v>
      </c>
      <c r="D4685" t="s">
        <v>17</v>
      </c>
      <c r="E4685" t="s">
        <v>4</v>
      </c>
      <c r="F4685">
        <v>29</v>
      </c>
    </row>
    <row r="4686" spans="1:6" x14ac:dyDescent="0.35">
      <c r="A4686" s="1">
        <v>42285</v>
      </c>
      <c r="B4686">
        <v>2015</v>
      </c>
      <c r="C4686">
        <v>8</v>
      </c>
      <c r="D4686" t="s">
        <v>17</v>
      </c>
      <c r="E4686" t="s">
        <v>5</v>
      </c>
      <c r="F4686">
        <v>12.5</v>
      </c>
    </row>
    <row r="4687" spans="1:6" x14ac:dyDescent="0.35">
      <c r="A4687" s="1">
        <v>42285</v>
      </c>
      <c r="B4687">
        <v>2015</v>
      </c>
      <c r="C4687">
        <v>8</v>
      </c>
      <c r="D4687" t="s">
        <v>17</v>
      </c>
      <c r="E4687" t="s">
        <v>6</v>
      </c>
      <c r="F4687">
        <v>0</v>
      </c>
    </row>
    <row r="4688" spans="1:6" x14ac:dyDescent="0.35">
      <c r="A4688" s="1">
        <v>42285</v>
      </c>
      <c r="B4688">
        <v>2015</v>
      </c>
      <c r="C4688">
        <v>8</v>
      </c>
      <c r="D4688" t="s">
        <v>17</v>
      </c>
      <c r="E4688" t="s">
        <v>7</v>
      </c>
      <c r="F4688">
        <v>1</v>
      </c>
    </row>
    <row r="4689" spans="1:6" x14ac:dyDescent="0.35">
      <c r="A4689" s="1">
        <v>42285</v>
      </c>
      <c r="B4689">
        <v>2015</v>
      </c>
      <c r="C4689">
        <v>8</v>
      </c>
      <c r="D4689" t="s">
        <v>17</v>
      </c>
      <c r="E4689" t="s">
        <v>8</v>
      </c>
      <c r="F4689">
        <v>5</v>
      </c>
    </row>
    <row r="4690" spans="1:6" x14ac:dyDescent="0.35">
      <c r="A4690" s="1">
        <v>42316</v>
      </c>
      <c r="B4690">
        <v>2015</v>
      </c>
      <c r="C4690">
        <v>8</v>
      </c>
      <c r="D4690" t="s">
        <v>18</v>
      </c>
      <c r="E4690" t="s">
        <v>1</v>
      </c>
      <c r="F4690">
        <v>12.33</v>
      </c>
    </row>
    <row r="4691" spans="1:6" x14ac:dyDescent="0.35">
      <c r="A4691" s="1">
        <v>42316</v>
      </c>
      <c r="B4691">
        <v>2015</v>
      </c>
      <c r="C4691">
        <v>8</v>
      </c>
      <c r="D4691" t="s">
        <v>18</v>
      </c>
      <c r="E4691" t="s">
        <v>2</v>
      </c>
      <c r="F4691">
        <v>6.66</v>
      </c>
    </row>
    <row r="4692" spans="1:6" x14ac:dyDescent="0.35">
      <c r="A4692" s="1">
        <v>42316</v>
      </c>
      <c r="B4692">
        <v>2015</v>
      </c>
      <c r="C4692">
        <v>8</v>
      </c>
      <c r="D4692" t="s">
        <v>18</v>
      </c>
      <c r="E4692" t="s">
        <v>3</v>
      </c>
      <c r="F4692">
        <v>7.4</v>
      </c>
    </row>
    <row r="4693" spans="1:6" x14ac:dyDescent="0.35">
      <c r="A4693" s="1">
        <v>42316</v>
      </c>
      <c r="B4693">
        <v>2015</v>
      </c>
      <c r="C4693">
        <v>8</v>
      </c>
      <c r="D4693" t="s">
        <v>18</v>
      </c>
      <c r="E4693" t="s">
        <v>4</v>
      </c>
      <c r="F4693">
        <v>18.100000000000001</v>
      </c>
    </row>
    <row r="4694" spans="1:6" x14ac:dyDescent="0.35">
      <c r="A4694" s="1">
        <v>42316</v>
      </c>
      <c r="B4694">
        <v>2015</v>
      </c>
      <c r="C4694">
        <v>8</v>
      </c>
      <c r="D4694" t="s">
        <v>18</v>
      </c>
      <c r="E4694" t="s">
        <v>5</v>
      </c>
      <c r="F4694">
        <v>10</v>
      </c>
    </row>
    <row r="4695" spans="1:6" x14ac:dyDescent="0.35">
      <c r="A4695" s="1">
        <v>42316</v>
      </c>
      <c r="B4695">
        <v>2015</v>
      </c>
      <c r="C4695">
        <v>8</v>
      </c>
      <c r="D4695" t="s">
        <v>18</v>
      </c>
      <c r="E4695" t="s">
        <v>6</v>
      </c>
      <c r="F4695">
        <v>0</v>
      </c>
    </row>
    <row r="4696" spans="1:6" x14ac:dyDescent="0.35">
      <c r="A4696" s="1">
        <v>42316</v>
      </c>
      <c r="B4696">
        <v>2015</v>
      </c>
      <c r="C4696">
        <v>8</v>
      </c>
      <c r="D4696" t="s">
        <v>18</v>
      </c>
      <c r="E4696" t="s">
        <v>7</v>
      </c>
      <c r="F4696">
        <v>0</v>
      </c>
    </row>
    <row r="4697" spans="1:6" x14ac:dyDescent="0.35">
      <c r="A4697" s="1">
        <v>42316</v>
      </c>
      <c r="B4697">
        <v>2015</v>
      </c>
      <c r="C4697">
        <v>8</v>
      </c>
      <c r="D4697" t="s">
        <v>18</v>
      </c>
      <c r="E4697" t="s">
        <v>8</v>
      </c>
      <c r="F4697">
        <v>4</v>
      </c>
    </row>
    <row r="4698" spans="1:6" x14ac:dyDescent="0.35">
      <c r="A4698" s="1">
        <v>42346</v>
      </c>
      <c r="B4698">
        <v>2015</v>
      </c>
      <c r="C4698">
        <v>8</v>
      </c>
      <c r="D4698" t="s">
        <v>19</v>
      </c>
      <c r="E4698" t="s">
        <v>1</v>
      </c>
      <c r="F4698">
        <v>8.67</v>
      </c>
    </row>
    <row r="4699" spans="1:6" x14ac:dyDescent="0.35">
      <c r="A4699" s="1">
        <v>42346</v>
      </c>
      <c r="B4699">
        <v>2015</v>
      </c>
      <c r="C4699">
        <v>8</v>
      </c>
      <c r="D4699" t="s">
        <v>19</v>
      </c>
      <c r="E4699" t="s">
        <v>2</v>
      </c>
      <c r="F4699">
        <v>7.6929999999999996</v>
      </c>
    </row>
    <row r="4700" spans="1:6" x14ac:dyDescent="0.35">
      <c r="A4700" s="1">
        <v>42346</v>
      </c>
      <c r="B4700">
        <v>2015</v>
      </c>
      <c r="C4700">
        <v>8</v>
      </c>
      <c r="D4700" t="s">
        <v>19</v>
      </c>
      <c r="E4700" t="s">
        <v>3</v>
      </c>
      <c r="F4700">
        <v>4</v>
      </c>
    </row>
    <row r="4701" spans="1:6" x14ac:dyDescent="0.35">
      <c r="A4701" s="1">
        <v>42346</v>
      </c>
      <c r="B4701">
        <v>2015</v>
      </c>
      <c r="C4701">
        <v>8</v>
      </c>
      <c r="D4701" t="s">
        <v>19</v>
      </c>
      <c r="E4701" t="s">
        <v>4</v>
      </c>
      <c r="F4701">
        <v>28.2</v>
      </c>
    </row>
    <row r="4702" spans="1:6" x14ac:dyDescent="0.35">
      <c r="A4702" s="1">
        <v>42346</v>
      </c>
      <c r="B4702">
        <v>2015</v>
      </c>
      <c r="C4702">
        <v>8</v>
      </c>
      <c r="D4702" t="s">
        <v>19</v>
      </c>
      <c r="E4702" t="s">
        <v>5</v>
      </c>
      <c r="F4702">
        <v>9.5</v>
      </c>
    </row>
    <row r="4703" spans="1:6" x14ac:dyDescent="0.35">
      <c r="A4703" s="1">
        <v>42346</v>
      </c>
      <c r="B4703">
        <v>2015</v>
      </c>
      <c r="C4703">
        <v>8</v>
      </c>
      <c r="D4703" t="s">
        <v>19</v>
      </c>
      <c r="E4703" t="s">
        <v>6</v>
      </c>
      <c r="F4703">
        <v>0</v>
      </c>
    </row>
    <row r="4704" spans="1:6" x14ac:dyDescent="0.35">
      <c r="A4704" s="1">
        <v>42346</v>
      </c>
      <c r="B4704">
        <v>2015</v>
      </c>
      <c r="C4704">
        <v>8</v>
      </c>
      <c r="D4704" t="s">
        <v>19</v>
      </c>
      <c r="E4704" t="s">
        <v>7</v>
      </c>
      <c r="F4704">
        <v>1</v>
      </c>
    </row>
    <row r="4705" spans="1:6" x14ac:dyDescent="0.35">
      <c r="A4705" s="1">
        <v>42346</v>
      </c>
      <c r="B4705">
        <v>2015</v>
      </c>
      <c r="C4705">
        <v>8</v>
      </c>
      <c r="D4705" t="s">
        <v>19</v>
      </c>
      <c r="E4705" t="s">
        <v>8</v>
      </c>
      <c r="F4705">
        <v>1</v>
      </c>
    </row>
    <row r="4706" spans="1:6" x14ac:dyDescent="0.35">
      <c r="A4706" s="1" t="s">
        <v>369</v>
      </c>
      <c r="B4706">
        <v>2015</v>
      </c>
      <c r="C4706">
        <v>8</v>
      </c>
      <c r="D4706" t="s">
        <v>13</v>
      </c>
      <c r="E4706" t="s">
        <v>1</v>
      </c>
      <c r="F4706">
        <v>8</v>
      </c>
    </row>
    <row r="4707" spans="1:6" x14ac:dyDescent="0.35">
      <c r="A4707" s="1" t="s">
        <v>369</v>
      </c>
      <c r="B4707">
        <v>2015</v>
      </c>
      <c r="C4707">
        <v>8</v>
      </c>
      <c r="D4707" t="s">
        <v>13</v>
      </c>
      <c r="E4707" t="s">
        <v>2</v>
      </c>
      <c r="F4707">
        <v>2</v>
      </c>
    </row>
    <row r="4708" spans="1:6" x14ac:dyDescent="0.35">
      <c r="A4708" s="1" t="s">
        <v>369</v>
      </c>
      <c r="B4708">
        <v>2015</v>
      </c>
      <c r="C4708">
        <v>8</v>
      </c>
      <c r="D4708" t="s">
        <v>13</v>
      </c>
      <c r="E4708" t="s">
        <v>3</v>
      </c>
      <c r="F4708">
        <v>6</v>
      </c>
    </row>
    <row r="4709" spans="1:6" x14ac:dyDescent="0.35">
      <c r="A4709" s="1" t="s">
        <v>369</v>
      </c>
      <c r="B4709">
        <v>2015</v>
      </c>
      <c r="C4709">
        <v>8</v>
      </c>
      <c r="D4709" t="s">
        <v>13</v>
      </c>
      <c r="E4709" t="s">
        <v>4</v>
      </c>
      <c r="F4709">
        <v>23.437999999999999</v>
      </c>
    </row>
    <row r="4710" spans="1:6" x14ac:dyDescent="0.35">
      <c r="A4710" s="1" t="s">
        <v>369</v>
      </c>
      <c r="B4710">
        <v>2015</v>
      </c>
      <c r="C4710">
        <v>8</v>
      </c>
      <c r="D4710" t="s">
        <v>13</v>
      </c>
      <c r="E4710" t="s">
        <v>5</v>
      </c>
      <c r="F4710">
        <v>9</v>
      </c>
    </row>
    <row r="4711" spans="1:6" x14ac:dyDescent="0.35">
      <c r="A4711" s="1" t="s">
        <v>369</v>
      </c>
      <c r="B4711">
        <v>2015</v>
      </c>
      <c r="C4711">
        <v>8</v>
      </c>
      <c r="D4711" t="s">
        <v>13</v>
      </c>
      <c r="E4711" t="s">
        <v>6</v>
      </c>
      <c r="F4711">
        <v>0</v>
      </c>
    </row>
    <row r="4712" spans="1:6" x14ac:dyDescent="0.35">
      <c r="A4712" s="1" t="s">
        <v>369</v>
      </c>
      <c r="B4712">
        <v>2015</v>
      </c>
      <c r="C4712">
        <v>8</v>
      </c>
      <c r="D4712" t="s">
        <v>13</v>
      </c>
      <c r="E4712" t="s">
        <v>7</v>
      </c>
      <c r="F4712">
        <v>3</v>
      </c>
    </row>
    <row r="4713" spans="1:6" x14ac:dyDescent="0.35">
      <c r="A4713" s="1" t="s">
        <v>369</v>
      </c>
      <c r="B4713">
        <v>2015</v>
      </c>
      <c r="C4713">
        <v>8</v>
      </c>
      <c r="D4713" t="s">
        <v>13</v>
      </c>
      <c r="E4713" t="s">
        <v>8</v>
      </c>
      <c r="F4713">
        <v>3</v>
      </c>
    </row>
    <row r="4714" spans="1:6" x14ac:dyDescent="0.35">
      <c r="A4714" s="1" t="s">
        <v>370</v>
      </c>
      <c r="B4714">
        <v>2015</v>
      </c>
      <c r="C4714">
        <v>8</v>
      </c>
      <c r="D4714" t="s">
        <v>14</v>
      </c>
      <c r="E4714" t="s">
        <v>1</v>
      </c>
      <c r="F4714">
        <v>3</v>
      </c>
    </row>
    <row r="4715" spans="1:6" x14ac:dyDescent="0.35">
      <c r="A4715" s="1" t="s">
        <v>370</v>
      </c>
      <c r="B4715">
        <v>2015</v>
      </c>
      <c r="C4715">
        <v>8</v>
      </c>
      <c r="D4715" t="s">
        <v>14</v>
      </c>
      <c r="E4715" t="s">
        <v>2</v>
      </c>
      <c r="F4715">
        <v>4.66</v>
      </c>
    </row>
    <row r="4716" spans="1:6" x14ac:dyDescent="0.35">
      <c r="A4716" s="1" t="s">
        <v>370</v>
      </c>
      <c r="B4716">
        <v>2015</v>
      </c>
      <c r="C4716">
        <v>8</v>
      </c>
      <c r="D4716" t="s">
        <v>14</v>
      </c>
      <c r="E4716" t="s">
        <v>3</v>
      </c>
      <c r="F4716">
        <v>4</v>
      </c>
    </row>
    <row r="4717" spans="1:6" x14ac:dyDescent="0.35">
      <c r="A4717" s="1" t="s">
        <v>370</v>
      </c>
      <c r="B4717">
        <v>2015</v>
      </c>
      <c r="C4717">
        <v>8</v>
      </c>
      <c r="D4717" t="s">
        <v>14</v>
      </c>
      <c r="E4717" t="s">
        <v>4</v>
      </c>
      <c r="F4717">
        <v>16.7</v>
      </c>
    </row>
    <row r="4718" spans="1:6" x14ac:dyDescent="0.35">
      <c r="A4718" s="1" t="s">
        <v>370</v>
      </c>
      <c r="B4718">
        <v>2015</v>
      </c>
      <c r="C4718">
        <v>8</v>
      </c>
      <c r="D4718" t="s">
        <v>14</v>
      </c>
      <c r="E4718" t="s">
        <v>5</v>
      </c>
      <c r="F4718">
        <v>5</v>
      </c>
    </row>
    <row r="4719" spans="1:6" x14ac:dyDescent="0.35">
      <c r="A4719" s="1" t="s">
        <v>370</v>
      </c>
      <c r="B4719">
        <v>2015</v>
      </c>
      <c r="C4719">
        <v>8</v>
      </c>
      <c r="D4719" t="s">
        <v>14</v>
      </c>
      <c r="E4719" t="s">
        <v>6</v>
      </c>
      <c r="F4719">
        <v>0</v>
      </c>
    </row>
    <row r="4720" spans="1:6" x14ac:dyDescent="0.35">
      <c r="A4720" s="1" t="s">
        <v>370</v>
      </c>
      <c r="B4720">
        <v>2015</v>
      </c>
      <c r="C4720">
        <v>8</v>
      </c>
      <c r="D4720" t="s">
        <v>14</v>
      </c>
      <c r="E4720" t="s">
        <v>7</v>
      </c>
      <c r="F4720">
        <v>1</v>
      </c>
    </row>
    <row r="4721" spans="1:6" x14ac:dyDescent="0.35">
      <c r="A4721" s="1" t="s">
        <v>370</v>
      </c>
      <c r="B4721">
        <v>2015</v>
      </c>
      <c r="C4721">
        <v>8</v>
      </c>
      <c r="D4721" t="s">
        <v>14</v>
      </c>
      <c r="E4721" t="s">
        <v>8</v>
      </c>
      <c r="F4721">
        <v>4</v>
      </c>
    </row>
    <row r="4722" spans="1:6" x14ac:dyDescent="0.35">
      <c r="A4722" s="1" t="s">
        <v>371</v>
      </c>
      <c r="B4722">
        <v>2015</v>
      </c>
      <c r="C4722">
        <v>8</v>
      </c>
      <c r="D4722" t="s">
        <v>15</v>
      </c>
      <c r="E4722" t="s">
        <v>1</v>
      </c>
      <c r="F4722">
        <v>3.34</v>
      </c>
    </row>
    <row r="4723" spans="1:6" x14ac:dyDescent="0.35">
      <c r="A4723" s="1" t="s">
        <v>371</v>
      </c>
      <c r="B4723">
        <v>2015</v>
      </c>
      <c r="C4723">
        <v>8</v>
      </c>
      <c r="D4723" t="s">
        <v>15</v>
      </c>
      <c r="E4723" t="s">
        <v>2</v>
      </c>
      <c r="F4723">
        <v>6.34</v>
      </c>
    </row>
    <row r="4724" spans="1:6" x14ac:dyDescent="0.35">
      <c r="A4724" s="1" t="s">
        <v>371</v>
      </c>
      <c r="B4724">
        <v>2015</v>
      </c>
      <c r="C4724">
        <v>8</v>
      </c>
      <c r="D4724" t="s">
        <v>15</v>
      </c>
      <c r="E4724" t="s">
        <v>3</v>
      </c>
      <c r="F4724">
        <v>6</v>
      </c>
    </row>
    <row r="4725" spans="1:6" x14ac:dyDescent="0.35">
      <c r="A4725" s="1" t="s">
        <v>371</v>
      </c>
      <c r="B4725">
        <v>2015</v>
      </c>
      <c r="C4725">
        <v>8</v>
      </c>
      <c r="D4725" t="s">
        <v>15</v>
      </c>
      <c r="E4725" t="s">
        <v>4</v>
      </c>
      <c r="F4725">
        <v>35</v>
      </c>
    </row>
    <row r="4726" spans="1:6" x14ac:dyDescent="0.35">
      <c r="A4726" s="1" t="s">
        <v>371</v>
      </c>
      <c r="B4726">
        <v>2015</v>
      </c>
      <c r="C4726">
        <v>8</v>
      </c>
      <c r="D4726" t="s">
        <v>15</v>
      </c>
      <c r="E4726" t="s">
        <v>5</v>
      </c>
      <c r="F4726">
        <v>14</v>
      </c>
    </row>
    <row r="4727" spans="1:6" x14ac:dyDescent="0.35">
      <c r="A4727" s="1" t="s">
        <v>371</v>
      </c>
      <c r="B4727">
        <v>2015</v>
      </c>
      <c r="C4727">
        <v>8</v>
      </c>
      <c r="D4727" t="s">
        <v>15</v>
      </c>
      <c r="E4727" t="s">
        <v>6</v>
      </c>
      <c r="F4727">
        <v>1</v>
      </c>
    </row>
    <row r="4728" spans="1:6" x14ac:dyDescent="0.35">
      <c r="A4728" s="1" t="s">
        <v>371</v>
      </c>
      <c r="B4728">
        <v>2015</v>
      </c>
      <c r="C4728">
        <v>8</v>
      </c>
      <c r="D4728" t="s">
        <v>15</v>
      </c>
      <c r="E4728" t="s">
        <v>7</v>
      </c>
      <c r="F4728">
        <v>1</v>
      </c>
    </row>
    <row r="4729" spans="1:6" x14ac:dyDescent="0.35">
      <c r="A4729" s="1" t="s">
        <v>371</v>
      </c>
      <c r="B4729">
        <v>2015</v>
      </c>
      <c r="C4729">
        <v>8</v>
      </c>
      <c r="D4729" t="s">
        <v>15</v>
      </c>
      <c r="E4729" t="s">
        <v>8</v>
      </c>
      <c r="F4729">
        <v>1</v>
      </c>
    </row>
    <row r="4730" spans="1:6" x14ac:dyDescent="0.35">
      <c r="A4730" s="1" t="s">
        <v>372</v>
      </c>
      <c r="B4730">
        <v>2015</v>
      </c>
      <c r="C4730">
        <v>8</v>
      </c>
      <c r="D4730" t="s">
        <v>16</v>
      </c>
      <c r="E4730" t="s">
        <v>1</v>
      </c>
      <c r="F4730">
        <v>2</v>
      </c>
    </row>
    <row r="4731" spans="1:6" x14ac:dyDescent="0.35">
      <c r="A4731" s="1" t="s">
        <v>372</v>
      </c>
      <c r="B4731">
        <v>2015</v>
      </c>
      <c r="C4731">
        <v>8</v>
      </c>
      <c r="D4731" t="s">
        <v>16</v>
      </c>
      <c r="E4731" t="s">
        <v>2</v>
      </c>
      <c r="F4731">
        <v>4.67</v>
      </c>
    </row>
    <row r="4732" spans="1:6" x14ac:dyDescent="0.35">
      <c r="A4732" s="1" t="s">
        <v>372</v>
      </c>
      <c r="B4732">
        <v>2015</v>
      </c>
      <c r="C4732">
        <v>8</v>
      </c>
      <c r="D4732" t="s">
        <v>16</v>
      </c>
      <c r="E4732" t="s">
        <v>3</v>
      </c>
      <c r="F4732">
        <v>2</v>
      </c>
    </row>
    <row r="4733" spans="1:6" x14ac:dyDescent="0.35">
      <c r="A4733" s="1" t="s">
        <v>372</v>
      </c>
      <c r="B4733">
        <v>2015</v>
      </c>
      <c r="C4733">
        <v>8</v>
      </c>
      <c r="D4733" t="s">
        <v>16</v>
      </c>
      <c r="E4733" t="s">
        <v>4</v>
      </c>
      <c r="F4733">
        <v>19.25</v>
      </c>
    </row>
    <row r="4734" spans="1:6" x14ac:dyDescent="0.35">
      <c r="A4734" s="1" t="s">
        <v>372</v>
      </c>
      <c r="B4734">
        <v>2015</v>
      </c>
      <c r="C4734">
        <v>8</v>
      </c>
      <c r="D4734" t="s">
        <v>16</v>
      </c>
      <c r="E4734" t="s">
        <v>5</v>
      </c>
      <c r="F4734">
        <v>4</v>
      </c>
    </row>
    <row r="4735" spans="1:6" x14ac:dyDescent="0.35">
      <c r="A4735" s="1" t="s">
        <v>372</v>
      </c>
      <c r="B4735">
        <v>2015</v>
      </c>
      <c r="C4735">
        <v>8</v>
      </c>
      <c r="D4735" t="s">
        <v>16</v>
      </c>
      <c r="E4735" t="s">
        <v>6</v>
      </c>
      <c r="F4735">
        <v>2</v>
      </c>
    </row>
    <row r="4736" spans="1:6" x14ac:dyDescent="0.35">
      <c r="A4736" s="1" t="s">
        <v>372</v>
      </c>
      <c r="B4736">
        <v>2015</v>
      </c>
      <c r="C4736">
        <v>8</v>
      </c>
      <c r="D4736" t="s">
        <v>16</v>
      </c>
      <c r="E4736" t="s">
        <v>7</v>
      </c>
      <c r="F4736">
        <v>0</v>
      </c>
    </row>
    <row r="4737" spans="1:6" x14ac:dyDescent="0.35">
      <c r="A4737" s="1" t="s">
        <v>372</v>
      </c>
      <c r="B4737">
        <v>2015</v>
      </c>
      <c r="C4737">
        <v>8</v>
      </c>
      <c r="D4737" t="s">
        <v>16</v>
      </c>
      <c r="E4737" t="s">
        <v>8</v>
      </c>
      <c r="F4737">
        <v>2</v>
      </c>
    </row>
    <row r="4738" spans="1:6" x14ac:dyDescent="0.35">
      <c r="A4738" s="1" t="s">
        <v>373</v>
      </c>
      <c r="B4738">
        <v>2015</v>
      </c>
      <c r="C4738">
        <v>8</v>
      </c>
      <c r="D4738" t="s">
        <v>17</v>
      </c>
      <c r="E4738" t="s">
        <v>1</v>
      </c>
      <c r="F4738">
        <v>8</v>
      </c>
    </row>
    <row r="4739" spans="1:6" x14ac:dyDescent="0.35">
      <c r="A4739" s="1" t="s">
        <v>373</v>
      </c>
      <c r="B4739">
        <v>2015</v>
      </c>
      <c r="C4739">
        <v>8</v>
      </c>
      <c r="D4739" t="s">
        <v>17</v>
      </c>
      <c r="E4739" t="s">
        <v>2</v>
      </c>
      <c r="F4739">
        <v>3</v>
      </c>
    </row>
    <row r="4740" spans="1:6" x14ac:dyDescent="0.35">
      <c r="A4740" s="1" t="s">
        <v>373</v>
      </c>
      <c r="B4740">
        <v>2015</v>
      </c>
      <c r="C4740">
        <v>8</v>
      </c>
      <c r="D4740" t="s">
        <v>17</v>
      </c>
      <c r="E4740" t="s">
        <v>3</v>
      </c>
      <c r="F4740">
        <v>3</v>
      </c>
    </row>
    <row r="4741" spans="1:6" x14ac:dyDescent="0.35">
      <c r="A4741" s="1" t="s">
        <v>373</v>
      </c>
      <c r="B4741">
        <v>2015</v>
      </c>
      <c r="C4741">
        <v>8</v>
      </c>
      <c r="D4741" t="s">
        <v>17</v>
      </c>
      <c r="E4741" t="s">
        <v>4</v>
      </c>
      <c r="F4741">
        <v>33</v>
      </c>
    </row>
    <row r="4742" spans="1:6" x14ac:dyDescent="0.35">
      <c r="A4742" s="1" t="s">
        <v>373</v>
      </c>
      <c r="B4742">
        <v>2015</v>
      </c>
      <c r="C4742">
        <v>8</v>
      </c>
      <c r="D4742" t="s">
        <v>17</v>
      </c>
      <c r="E4742" t="s">
        <v>5</v>
      </c>
      <c r="F4742">
        <v>6</v>
      </c>
    </row>
    <row r="4743" spans="1:6" x14ac:dyDescent="0.35">
      <c r="A4743" s="1" t="s">
        <v>373</v>
      </c>
      <c r="B4743">
        <v>2015</v>
      </c>
      <c r="C4743">
        <v>8</v>
      </c>
      <c r="D4743" t="s">
        <v>17</v>
      </c>
      <c r="E4743" t="s">
        <v>6</v>
      </c>
      <c r="F4743">
        <v>0</v>
      </c>
    </row>
    <row r="4744" spans="1:6" x14ac:dyDescent="0.35">
      <c r="A4744" s="1" t="s">
        <v>373</v>
      </c>
      <c r="B4744">
        <v>2015</v>
      </c>
      <c r="C4744">
        <v>8</v>
      </c>
      <c r="D4744" t="s">
        <v>17</v>
      </c>
      <c r="E4744" t="s">
        <v>7</v>
      </c>
      <c r="F4744">
        <v>0</v>
      </c>
    </row>
    <row r="4745" spans="1:6" x14ac:dyDescent="0.35">
      <c r="A4745" s="1" t="s">
        <v>373</v>
      </c>
      <c r="B4745">
        <v>2015</v>
      </c>
      <c r="C4745">
        <v>8</v>
      </c>
      <c r="D4745" t="s">
        <v>17</v>
      </c>
      <c r="E4745" t="s">
        <v>8</v>
      </c>
      <c r="F4745">
        <v>2</v>
      </c>
    </row>
    <row r="4746" spans="1:6" x14ac:dyDescent="0.35">
      <c r="A4746" s="1" t="s">
        <v>374</v>
      </c>
      <c r="B4746">
        <v>2015</v>
      </c>
      <c r="C4746">
        <v>8</v>
      </c>
      <c r="D4746" t="s">
        <v>18</v>
      </c>
      <c r="E4746" t="s">
        <v>1</v>
      </c>
      <c r="F4746">
        <v>6.01</v>
      </c>
    </row>
    <row r="4747" spans="1:6" x14ac:dyDescent="0.35">
      <c r="A4747" s="1" t="s">
        <v>374</v>
      </c>
      <c r="B4747">
        <v>2015</v>
      </c>
      <c r="C4747">
        <v>8</v>
      </c>
      <c r="D4747" t="s">
        <v>18</v>
      </c>
      <c r="E4747" t="s">
        <v>2</v>
      </c>
      <c r="F4747">
        <v>2.67</v>
      </c>
    </row>
    <row r="4748" spans="1:6" x14ac:dyDescent="0.35">
      <c r="A4748" s="1" t="s">
        <v>374</v>
      </c>
      <c r="B4748">
        <v>2015</v>
      </c>
      <c r="C4748">
        <v>8</v>
      </c>
      <c r="D4748" t="s">
        <v>18</v>
      </c>
      <c r="E4748" t="s">
        <v>3</v>
      </c>
      <c r="F4748">
        <v>3</v>
      </c>
    </row>
    <row r="4749" spans="1:6" x14ac:dyDescent="0.35">
      <c r="A4749" s="1" t="s">
        <v>374</v>
      </c>
      <c r="B4749">
        <v>2015</v>
      </c>
      <c r="C4749">
        <v>8</v>
      </c>
      <c r="D4749" t="s">
        <v>18</v>
      </c>
      <c r="E4749" t="s">
        <v>4</v>
      </c>
      <c r="F4749">
        <v>24</v>
      </c>
    </row>
    <row r="4750" spans="1:6" x14ac:dyDescent="0.35">
      <c r="A4750" s="1" t="s">
        <v>374</v>
      </c>
      <c r="B4750">
        <v>2015</v>
      </c>
      <c r="C4750">
        <v>8</v>
      </c>
      <c r="D4750" t="s">
        <v>18</v>
      </c>
      <c r="E4750" t="s">
        <v>5</v>
      </c>
      <c r="F4750">
        <v>16</v>
      </c>
    </row>
    <row r="4751" spans="1:6" x14ac:dyDescent="0.35">
      <c r="A4751" s="1" t="s">
        <v>374</v>
      </c>
      <c r="B4751">
        <v>2015</v>
      </c>
      <c r="C4751">
        <v>8</v>
      </c>
      <c r="D4751" t="s">
        <v>18</v>
      </c>
      <c r="E4751" t="s">
        <v>6</v>
      </c>
      <c r="F4751">
        <v>0</v>
      </c>
    </row>
    <row r="4752" spans="1:6" x14ac:dyDescent="0.35">
      <c r="A4752" s="1" t="s">
        <v>374</v>
      </c>
      <c r="B4752">
        <v>2015</v>
      </c>
      <c r="C4752">
        <v>8</v>
      </c>
      <c r="D4752" t="s">
        <v>18</v>
      </c>
      <c r="E4752" t="s">
        <v>7</v>
      </c>
      <c r="F4752">
        <v>3</v>
      </c>
    </row>
    <row r="4753" spans="1:6" x14ac:dyDescent="0.35">
      <c r="A4753" s="1" t="s">
        <v>374</v>
      </c>
      <c r="B4753">
        <v>2015</v>
      </c>
      <c r="C4753">
        <v>8</v>
      </c>
      <c r="D4753" t="s">
        <v>18</v>
      </c>
      <c r="E4753" t="s">
        <v>8</v>
      </c>
      <c r="F4753">
        <v>1</v>
      </c>
    </row>
    <row r="4754" spans="1:6" x14ac:dyDescent="0.35">
      <c r="A4754" s="1" t="s">
        <v>375</v>
      </c>
      <c r="B4754">
        <v>2015</v>
      </c>
      <c r="C4754">
        <v>8</v>
      </c>
      <c r="D4754" t="s">
        <v>19</v>
      </c>
      <c r="E4754" t="s">
        <v>1</v>
      </c>
      <c r="F4754">
        <v>6.33</v>
      </c>
    </row>
    <row r="4755" spans="1:6" x14ac:dyDescent="0.35">
      <c r="A4755" s="1" t="s">
        <v>375</v>
      </c>
      <c r="B4755">
        <v>2015</v>
      </c>
      <c r="C4755">
        <v>8</v>
      </c>
      <c r="D4755" t="s">
        <v>19</v>
      </c>
      <c r="E4755" t="s">
        <v>2</v>
      </c>
      <c r="F4755">
        <v>2.66</v>
      </c>
    </row>
    <row r="4756" spans="1:6" x14ac:dyDescent="0.35">
      <c r="A4756" s="1" t="s">
        <v>375</v>
      </c>
      <c r="B4756">
        <v>2015</v>
      </c>
      <c r="C4756">
        <v>8</v>
      </c>
      <c r="D4756" t="s">
        <v>19</v>
      </c>
      <c r="E4756" t="s">
        <v>3</v>
      </c>
      <c r="F4756">
        <v>8</v>
      </c>
    </row>
    <row r="4757" spans="1:6" x14ac:dyDescent="0.35">
      <c r="A4757" s="1" t="s">
        <v>375</v>
      </c>
      <c r="B4757">
        <v>2015</v>
      </c>
      <c r="C4757">
        <v>8</v>
      </c>
      <c r="D4757" t="s">
        <v>19</v>
      </c>
      <c r="E4757" t="s">
        <v>4</v>
      </c>
      <c r="F4757">
        <v>28</v>
      </c>
    </row>
    <row r="4758" spans="1:6" x14ac:dyDescent="0.35">
      <c r="A4758" s="1" t="s">
        <v>375</v>
      </c>
      <c r="B4758">
        <v>2015</v>
      </c>
      <c r="C4758">
        <v>8</v>
      </c>
      <c r="D4758" t="s">
        <v>19</v>
      </c>
      <c r="E4758" t="s">
        <v>5</v>
      </c>
      <c r="F4758">
        <v>15</v>
      </c>
    </row>
    <row r="4759" spans="1:6" x14ac:dyDescent="0.35">
      <c r="A4759" s="1" t="s">
        <v>375</v>
      </c>
      <c r="B4759">
        <v>2015</v>
      </c>
      <c r="C4759">
        <v>8</v>
      </c>
      <c r="D4759" t="s">
        <v>19</v>
      </c>
      <c r="E4759" t="s">
        <v>6</v>
      </c>
      <c r="F4759">
        <v>0</v>
      </c>
    </row>
    <row r="4760" spans="1:6" x14ac:dyDescent="0.35">
      <c r="A4760" s="1" t="s">
        <v>375</v>
      </c>
      <c r="B4760">
        <v>2015</v>
      </c>
      <c r="C4760">
        <v>8</v>
      </c>
      <c r="D4760" t="s">
        <v>19</v>
      </c>
      <c r="E4760" t="s">
        <v>7</v>
      </c>
      <c r="F4760">
        <v>3</v>
      </c>
    </row>
    <row r="4761" spans="1:6" x14ac:dyDescent="0.35">
      <c r="A4761" s="1" t="s">
        <v>375</v>
      </c>
      <c r="B4761">
        <v>2015</v>
      </c>
      <c r="C4761">
        <v>8</v>
      </c>
      <c r="D4761" t="s">
        <v>19</v>
      </c>
      <c r="E4761" t="s">
        <v>8</v>
      </c>
      <c r="F4761">
        <v>3</v>
      </c>
    </row>
    <row r="4762" spans="1:6" x14ac:dyDescent="0.35">
      <c r="A4762" s="1" t="s">
        <v>376</v>
      </c>
      <c r="B4762">
        <v>2015</v>
      </c>
      <c r="C4762">
        <v>8</v>
      </c>
      <c r="D4762" t="s">
        <v>13</v>
      </c>
      <c r="E4762" t="s">
        <v>1</v>
      </c>
      <c r="F4762">
        <v>3.5</v>
      </c>
    </row>
    <row r="4763" spans="1:6" x14ac:dyDescent="0.35">
      <c r="A4763" s="1" t="s">
        <v>376</v>
      </c>
      <c r="B4763">
        <v>2015</v>
      </c>
      <c r="C4763">
        <v>8</v>
      </c>
      <c r="D4763" t="s">
        <v>13</v>
      </c>
      <c r="E4763" t="s">
        <v>2</v>
      </c>
      <c r="F4763">
        <v>3.68</v>
      </c>
    </row>
    <row r="4764" spans="1:6" x14ac:dyDescent="0.35">
      <c r="A4764" s="1" t="s">
        <v>376</v>
      </c>
      <c r="B4764">
        <v>2015</v>
      </c>
      <c r="C4764">
        <v>8</v>
      </c>
      <c r="D4764" t="s">
        <v>13</v>
      </c>
      <c r="E4764" t="s">
        <v>3</v>
      </c>
      <c r="F4764">
        <v>5</v>
      </c>
    </row>
    <row r="4765" spans="1:6" x14ac:dyDescent="0.35">
      <c r="A4765" s="1" t="s">
        <v>376</v>
      </c>
      <c r="B4765">
        <v>2015</v>
      </c>
      <c r="C4765">
        <v>8</v>
      </c>
      <c r="D4765" t="s">
        <v>13</v>
      </c>
      <c r="E4765" t="s">
        <v>4</v>
      </c>
      <c r="F4765">
        <v>19</v>
      </c>
    </row>
    <row r="4766" spans="1:6" x14ac:dyDescent="0.35">
      <c r="A4766" s="1" t="s">
        <v>376</v>
      </c>
      <c r="B4766">
        <v>2015</v>
      </c>
      <c r="C4766">
        <v>8</v>
      </c>
      <c r="D4766" t="s">
        <v>13</v>
      </c>
      <c r="E4766" t="s">
        <v>5</v>
      </c>
      <c r="F4766">
        <v>6</v>
      </c>
    </row>
    <row r="4767" spans="1:6" x14ac:dyDescent="0.35">
      <c r="A4767" s="1" t="s">
        <v>376</v>
      </c>
      <c r="B4767">
        <v>2015</v>
      </c>
      <c r="C4767">
        <v>8</v>
      </c>
      <c r="D4767" t="s">
        <v>13</v>
      </c>
      <c r="E4767" t="s">
        <v>6</v>
      </c>
      <c r="F4767">
        <v>1</v>
      </c>
    </row>
    <row r="4768" spans="1:6" x14ac:dyDescent="0.35">
      <c r="A4768" s="1" t="s">
        <v>376</v>
      </c>
      <c r="B4768">
        <v>2015</v>
      </c>
      <c r="C4768">
        <v>8</v>
      </c>
      <c r="D4768" t="s">
        <v>13</v>
      </c>
      <c r="E4768" t="s">
        <v>7</v>
      </c>
      <c r="F4768">
        <v>0</v>
      </c>
    </row>
    <row r="4769" spans="1:6" x14ac:dyDescent="0.35">
      <c r="A4769" s="1" t="s">
        <v>376</v>
      </c>
      <c r="B4769">
        <v>2015</v>
      </c>
      <c r="C4769">
        <v>8</v>
      </c>
      <c r="D4769" t="s">
        <v>13</v>
      </c>
      <c r="E4769" t="s">
        <v>8</v>
      </c>
      <c r="F4769">
        <v>0</v>
      </c>
    </row>
    <row r="4770" spans="1:6" x14ac:dyDescent="0.35">
      <c r="A4770" s="1" t="s">
        <v>377</v>
      </c>
      <c r="B4770">
        <v>2015</v>
      </c>
      <c r="C4770">
        <v>8</v>
      </c>
      <c r="D4770" t="s">
        <v>14</v>
      </c>
      <c r="E4770" t="s">
        <v>1</v>
      </c>
      <c r="F4770">
        <v>6</v>
      </c>
    </row>
    <row r="4771" spans="1:6" x14ac:dyDescent="0.35">
      <c r="A4771" s="1" t="s">
        <v>377</v>
      </c>
      <c r="B4771">
        <v>2015</v>
      </c>
      <c r="C4771">
        <v>8</v>
      </c>
      <c r="D4771" t="s">
        <v>14</v>
      </c>
      <c r="E4771" t="s">
        <v>2</v>
      </c>
      <c r="F4771">
        <v>0.67</v>
      </c>
    </row>
    <row r="4772" spans="1:6" x14ac:dyDescent="0.35">
      <c r="A4772" s="1" t="s">
        <v>377</v>
      </c>
      <c r="B4772">
        <v>2015</v>
      </c>
      <c r="C4772">
        <v>8</v>
      </c>
      <c r="D4772" t="s">
        <v>14</v>
      </c>
      <c r="E4772" t="s">
        <v>3</v>
      </c>
      <c r="F4772">
        <v>3</v>
      </c>
    </row>
    <row r="4773" spans="1:6" x14ac:dyDescent="0.35">
      <c r="A4773" s="1" t="s">
        <v>377</v>
      </c>
      <c r="B4773">
        <v>2015</v>
      </c>
      <c r="C4773">
        <v>8</v>
      </c>
      <c r="D4773" t="s">
        <v>14</v>
      </c>
      <c r="E4773" t="s">
        <v>4</v>
      </c>
      <c r="F4773">
        <v>34</v>
      </c>
    </row>
    <row r="4774" spans="1:6" x14ac:dyDescent="0.35">
      <c r="A4774" s="1" t="s">
        <v>377</v>
      </c>
      <c r="B4774">
        <v>2015</v>
      </c>
      <c r="C4774">
        <v>8</v>
      </c>
      <c r="D4774" t="s">
        <v>14</v>
      </c>
      <c r="E4774" t="s">
        <v>5</v>
      </c>
      <c r="F4774">
        <v>8</v>
      </c>
    </row>
    <row r="4775" spans="1:6" x14ac:dyDescent="0.35">
      <c r="A4775" s="1" t="s">
        <v>377</v>
      </c>
      <c r="B4775">
        <v>2015</v>
      </c>
      <c r="C4775">
        <v>8</v>
      </c>
      <c r="D4775" t="s">
        <v>14</v>
      </c>
      <c r="E4775" t="s">
        <v>6</v>
      </c>
      <c r="F4775">
        <v>1</v>
      </c>
    </row>
    <row r="4776" spans="1:6" x14ac:dyDescent="0.35">
      <c r="A4776" s="1" t="s">
        <v>377</v>
      </c>
      <c r="B4776">
        <v>2015</v>
      </c>
      <c r="C4776">
        <v>8</v>
      </c>
      <c r="D4776" t="s">
        <v>14</v>
      </c>
      <c r="E4776" t="s">
        <v>7</v>
      </c>
      <c r="F4776">
        <v>1</v>
      </c>
    </row>
    <row r="4777" spans="1:6" x14ac:dyDescent="0.35">
      <c r="A4777" s="1" t="s">
        <v>377</v>
      </c>
      <c r="B4777">
        <v>2015</v>
      </c>
      <c r="C4777">
        <v>8</v>
      </c>
      <c r="D4777" t="s">
        <v>14</v>
      </c>
      <c r="E4777" t="s">
        <v>8</v>
      </c>
      <c r="F4777">
        <v>4</v>
      </c>
    </row>
    <row r="4778" spans="1:6" x14ac:dyDescent="0.35">
      <c r="A4778" s="1" t="s">
        <v>378</v>
      </c>
      <c r="B4778">
        <v>2015</v>
      </c>
      <c r="C4778">
        <v>8</v>
      </c>
      <c r="D4778" t="s">
        <v>15</v>
      </c>
      <c r="E4778" t="s">
        <v>1</v>
      </c>
      <c r="F4778">
        <v>2.34</v>
      </c>
    </row>
    <row r="4779" spans="1:6" x14ac:dyDescent="0.35">
      <c r="A4779" s="1" t="s">
        <v>378</v>
      </c>
      <c r="B4779">
        <v>2015</v>
      </c>
      <c r="C4779">
        <v>8</v>
      </c>
      <c r="D4779" t="s">
        <v>15</v>
      </c>
      <c r="E4779" t="s">
        <v>2</v>
      </c>
      <c r="F4779">
        <v>6.7359999999999998</v>
      </c>
    </row>
    <row r="4780" spans="1:6" x14ac:dyDescent="0.35">
      <c r="A4780" s="1" t="s">
        <v>378</v>
      </c>
      <c r="B4780">
        <v>2015</v>
      </c>
      <c r="C4780">
        <v>8</v>
      </c>
      <c r="D4780" t="s">
        <v>15</v>
      </c>
      <c r="E4780" t="s">
        <v>3</v>
      </c>
      <c r="F4780">
        <v>4</v>
      </c>
    </row>
    <row r="4781" spans="1:6" x14ac:dyDescent="0.35">
      <c r="A4781" s="1" t="s">
        <v>378</v>
      </c>
      <c r="B4781">
        <v>2015</v>
      </c>
      <c r="C4781">
        <v>8</v>
      </c>
      <c r="D4781" t="s">
        <v>15</v>
      </c>
      <c r="E4781" t="s">
        <v>4</v>
      </c>
      <c r="F4781">
        <v>28</v>
      </c>
    </row>
    <row r="4782" spans="1:6" x14ac:dyDescent="0.35">
      <c r="A4782" s="1" t="s">
        <v>378</v>
      </c>
      <c r="B4782">
        <v>2015</v>
      </c>
      <c r="C4782">
        <v>8</v>
      </c>
      <c r="D4782" t="s">
        <v>15</v>
      </c>
      <c r="E4782" t="s">
        <v>5</v>
      </c>
      <c r="F4782">
        <v>6</v>
      </c>
    </row>
    <row r="4783" spans="1:6" x14ac:dyDescent="0.35">
      <c r="A4783" s="1" t="s">
        <v>378</v>
      </c>
      <c r="B4783">
        <v>2015</v>
      </c>
      <c r="C4783">
        <v>8</v>
      </c>
      <c r="D4783" t="s">
        <v>15</v>
      </c>
      <c r="E4783" t="s">
        <v>6</v>
      </c>
      <c r="F4783">
        <v>3</v>
      </c>
    </row>
    <row r="4784" spans="1:6" x14ac:dyDescent="0.35">
      <c r="A4784" s="1" t="s">
        <v>378</v>
      </c>
      <c r="B4784">
        <v>2015</v>
      </c>
      <c r="C4784">
        <v>8</v>
      </c>
      <c r="D4784" t="s">
        <v>15</v>
      </c>
      <c r="E4784" t="s">
        <v>7</v>
      </c>
      <c r="F4784">
        <v>1</v>
      </c>
    </row>
    <row r="4785" spans="1:6" x14ac:dyDescent="0.35">
      <c r="A4785" s="1" t="s">
        <v>378</v>
      </c>
      <c r="B4785">
        <v>2015</v>
      </c>
      <c r="C4785">
        <v>8</v>
      </c>
      <c r="D4785" t="s">
        <v>15</v>
      </c>
      <c r="E4785" t="s">
        <v>8</v>
      </c>
      <c r="F4785">
        <v>6</v>
      </c>
    </row>
    <row r="4786" spans="1:6" x14ac:dyDescent="0.35">
      <c r="A4786" s="1" t="s">
        <v>379</v>
      </c>
      <c r="B4786">
        <v>2015</v>
      </c>
      <c r="C4786">
        <v>8</v>
      </c>
      <c r="D4786" t="s">
        <v>16</v>
      </c>
      <c r="E4786" t="s">
        <v>1</v>
      </c>
      <c r="F4786">
        <v>8.99</v>
      </c>
    </row>
    <row r="4787" spans="1:6" x14ac:dyDescent="0.35">
      <c r="A4787" s="1" t="s">
        <v>379</v>
      </c>
      <c r="B4787">
        <v>2015</v>
      </c>
      <c r="C4787">
        <v>8</v>
      </c>
      <c r="D4787" t="s">
        <v>16</v>
      </c>
      <c r="E4787" t="s">
        <v>2</v>
      </c>
      <c r="F4787">
        <v>5.33</v>
      </c>
    </row>
    <row r="4788" spans="1:6" x14ac:dyDescent="0.35">
      <c r="A4788" s="1" t="s">
        <v>379</v>
      </c>
      <c r="B4788">
        <v>2015</v>
      </c>
      <c r="C4788">
        <v>8</v>
      </c>
      <c r="D4788" t="s">
        <v>16</v>
      </c>
      <c r="E4788" t="s">
        <v>3</v>
      </c>
      <c r="F4788">
        <v>3</v>
      </c>
    </row>
    <row r="4789" spans="1:6" x14ac:dyDescent="0.35">
      <c r="A4789" s="1" t="s">
        <v>379</v>
      </c>
      <c r="B4789">
        <v>2015</v>
      </c>
      <c r="C4789">
        <v>8</v>
      </c>
      <c r="D4789" t="s">
        <v>16</v>
      </c>
      <c r="E4789" t="s">
        <v>4</v>
      </c>
      <c r="F4789">
        <v>28</v>
      </c>
    </row>
    <row r="4790" spans="1:6" x14ac:dyDescent="0.35">
      <c r="A4790" s="1" t="s">
        <v>379</v>
      </c>
      <c r="B4790">
        <v>2015</v>
      </c>
      <c r="C4790">
        <v>8</v>
      </c>
      <c r="D4790" t="s">
        <v>16</v>
      </c>
      <c r="E4790" t="s">
        <v>5</v>
      </c>
      <c r="F4790">
        <v>8</v>
      </c>
    </row>
    <row r="4791" spans="1:6" x14ac:dyDescent="0.35">
      <c r="A4791" s="1" t="s">
        <v>379</v>
      </c>
      <c r="B4791">
        <v>2015</v>
      </c>
      <c r="C4791">
        <v>8</v>
      </c>
      <c r="D4791" t="s">
        <v>16</v>
      </c>
      <c r="E4791" t="s">
        <v>6</v>
      </c>
      <c r="F4791">
        <v>0</v>
      </c>
    </row>
    <row r="4792" spans="1:6" x14ac:dyDescent="0.35">
      <c r="A4792" s="1" t="s">
        <v>379</v>
      </c>
      <c r="B4792">
        <v>2015</v>
      </c>
      <c r="C4792">
        <v>8</v>
      </c>
      <c r="D4792" t="s">
        <v>16</v>
      </c>
      <c r="E4792" t="s">
        <v>7</v>
      </c>
      <c r="F4792">
        <v>2</v>
      </c>
    </row>
    <row r="4793" spans="1:6" x14ac:dyDescent="0.35">
      <c r="A4793" s="1" t="s">
        <v>379</v>
      </c>
      <c r="B4793">
        <v>2015</v>
      </c>
      <c r="C4793">
        <v>8</v>
      </c>
      <c r="D4793" t="s">
        <v>16</v>
      </c>
      <c r="E4793" t="s">
        <v>8</v>
      </c>
      <c r="F4793">
        <v>2</v>
      </c>
    </row>
    <row r="4794" spans="1:6" x14ac:dyDescent="0.35">
      <c r="A4794" s="1" t="s">
        <v>380</v>
      </c>
      <c r="B4794">
        <v>2015</v>
      </c>
      <c r="C4794">
        <v>8</v>
      </c>
      <c r="D4794" t="s">
        <v>17</v>
      </c>
      <c r="E4794" t="s">
        <v>1</v>
      </c>
      <c r="F4794">
        <v>8.5</v>
      </c>
    </row>
    <row r="4795" spans="1:6" x14ac:dyDescent="0.35">
      <c r="A4795" s="1" t="s">
        <v>380</v>
      </c>
      <c r="B4795">
        <v>2015</v>
      </c>
      <c r="C4795">
        <v>8</v>
      </c>
      <c r="D4795" t="s">
        <v>17</v>
      </c>
      <c r="E4795" t="s">
        <v>2</v>
      </c>
      <c r="F4795">
        <v>3.66</v>
      </c>
    </row>
    <row r="4796" spans="1:6" x14ac:dyDescent="0.35">
      <c r="A4796" s="1" t="s">
        <v>380</v>
      </c>
      <c r="B4796">
        <v>2015</v>
      </c>
      <c r="C4796">
        <v>8</v>
      </c>
      <c r="D4796" t="s">
        <v>17</v>
      </c>
      <c r="E4796" t="s">
        <v>3</v>
      </c>
      <c r="F4796">
        <v>3.4</v>
      </c>
    </row>
    <row r="4797" spans="1:6" x14ac:dyDescent="0.35">
      <c r="A4797" s="1" t="s">
        <v>380</v>
      </c>
      <c r="B4797">
        <v>2015</v>
      </c>
      <c r="C4797">
        <v>8</v>
      </c>
      <c r="D4797" t="s">
        <v>17</v>
      </c>
      <c r="E4797" t="s">
        <v>4</v>
      </c>
      <c r="F4797">
        <v>45.1</v>
      </c>
    </row>
    <row r="4798" spans="1:6" x14ac:dyDescent="0.35">
      <c r="A4798" s="1" t="s">
        <v>380</v>
      </c>
      <c r="B4798">
        <v>2015</v>
      </c>
      <c r="C4798">
        <v>8</v>
      </c>
      <c r="D4798" t="s">
        <v>17</v>
      </c>
      <c r="E4798" t="s">
        <v>5</v>
      </c>
      <c r="F4798">
        <v>8</v>
      </c>
    </row>
    <row r="4799" spans="1:6" x14ac:dyDescent="0.35">
      <c r="A4799" s="1" t="s">
        <v>380</v>
      </c>
      <c r="B4799">
        <v>2015</v>
      </c>
      <c r="C4799">
        <v>8</v>
      </c>
      <c r="D4799" t="s">
        <v>17</v>
      </c>
      <c r="E4799" t="s">
        <v>6</v>
      </c>
      <c r="F4799">
        <v>0</v>
      </c>
    </row>
    <row r="4800" spans="1:6" x14ac:dyDescent="0.35">
      <c r="A4800" s="1" t="s">
        <v>380</v>
      </c>
      <c r="B4800">
        <v>2015</v>
      </c>
      <c r="C4800">
        <v>8</v>
      </c>
      <c r="D4800" t="s">
        <v>17</v>
      </c>
      <c r="E4800" t="s">
        <v>7</v>
      </c>
      <c r="F4800">
        <v>0</v>
      </c>
    </row>
    <row r="4801" spans="1:6" x14ac:dyDescent="0.35">
      <c r="A4801" s="1" t="s">
        <v>380</v>
      </c>
      <c r="B4801">
        <v>2015</v>
      </c>
      <c r="C4801">
        <v>8</v>
      </c>
      <c r="D4801" t="s">
        <v>17</v>
      </c>
      <c r="E4801" t="s">
        <v>8</v>
      </c>
      <c r="F4801">
        <v>1</v>
      </c>
    </row>
    <row r="4802" spans="1:6" x14ac:dyDescent="0.35">
      <c r="A4802" s="1" t="s">
        <v>381</v>
      </c>
      <c r="B4802">
        <v>2015</v>
      </c>
      <c r="C4802">
        <v>8</v>
      </c>
      <c r="D4802" t="s">
        <v>18</v>
      </c>
      <c r="E4802" t="s">
        <v>1</v>
      </c>
      <c r="F4802">
        <v>2.34</v>
      </c>
    </row>
    <row r="4803" spans="1:6" x14ac:dyDescent="0.35">
      <c r="A4803" s="1" t="s">
        <v>381</v>
      </c>
      <c r="B4803">
        <v>2015</v>
      </c>
      <c r="C4803">
        <v>8</v>
      </c>
      <c r="D4803" t="s">
        <v>18</v>
      </c>
      <c r="E4803" t="s">
        <v>2</v>
      </c>
      <c r="F4803">
        <v>2.67</v>
      </c>
    </row>
    <row r="4804" spans="1:6" x14ac:dyDescent="0.35">
      <c r="A4804" s="1" t="s">
        <v>381</v>
      </c>
      <c r="B4804">
        <v>2015</v>
      </c>
      <c r="C4804">
        <v>8</v>
      </c>
      <c r="D4804" t="s">
        <v>18</v>
      </c>
      <c r="E4804" t="s">
        <v>3</v>
      </c>
      <c r="F4804">
        <v>4</v>
      </c>
    </row>
    <row r="4805" spans="1:6" x14ac:dyDescent="0.35">
      <c r="A4805" s="1" t="s">
        <v>381</v>
      </c>
      <c r="B4805">
        <v>2015</v>
      </c>
      <c r="C4805">
        <v>8</v>
      </c>
      <c r="D4805" t="s">
        <v>18</v>
      </c>
      <c r="E4805" t="s">
        <v>4</v>
      </c>
      <c r="F4805">
        <v>23.5</v>
      </c>
    </row>
    <row r="4806" spans="1:6" x14ac:dyDescent="0.35">
      <c r="A4806" s="1" t="s">
        <v>381</v>
      </c>
      <c r="B4806">
        <v>2015</v>
      </c>
      <c r="C4806">
        <v>8</v>
      </c>
      <c r="D4806" t="s">
        <v>18</v>
      </c>
      <c r="E4806" t="s">
        <v>5</v>
      </c>
      <c r="F4806">
        <v>20</v>
      </c>
    </row>
    <row r="4807" spans="1:6" x14ac:dyDescent="0.35">
      <c r="A4807" s="1" t="s">
        <v>381</v>
      </c>
      <c r="B4807">
        <v>2015</v>
      </c>
      <c r="C4807">
        <v>8</v>
      </c>
      <c r="D4807" t="s">
        <v>18</v>
      </c>
      <c r="E4807" t="s">
        <v>6</v>
      </c>
      <c r="F4807">
        <v>0</v>
      </c>
    </row>
    <row r="4808" spans="1:6" x14ac:dyDescent="0.35">
      <c r="A4808" s="1" t="s">
        <v>381</v>
      </c>
      <c r="B4808">
        <v>2015</v>
      </c>
      <c r="C4808">
        <v>8</v>
      </c>
      <c r="D4808" t="s">
        <v>18</v>
      </c>
      <c r="E4808" t="s">
        <v>7</v>
      </c>
      <c r="F4808">
        <v>1</v>
      </c>
    </row>
    <row r="4809" spans="1:6" x14ac:dyDescent="0.35">
      <c r="A4809" s="1" t="s">
        <v>381</v>
      </c>
      <c r="B4809">
        <v>2015</v>
      </c>
      <c r="C4809">
        <v>8</v>
      </c>
      <c r="D4809" t="s">
        <v>18</v>
      </c>
      <c r="E4809" t="s">
        <v>8</v>
      </c>
      <c r="F4809">
        <v>3</v>
      </c>
    </row>
    <row r="4810" spans="1:6" x14ac:dyDescent="0.35">
      <c r="A4810" s="1" t="s">
        <v>382</v>
      </c>
      <c r="B4810">
        <v>2015</v>
      </c>
      <c r="C4810">
        <v>8</v>
      </c>
      <c r="D4810" t="s">
        <v>19</v>
      </c>
      <c r="E4810" t="s">
        <v>1</v>
      </c>
      <c r="F4810">
        <v>2.67</v>
      </c>
    </row>
    <row r="4811" spans="1:6" x14ac:dyDescent="0.35">
      <c r="A4811" s="1" t="s">
        <v>382</v>
      </c>
      <c r="B4811">
        <v>2015</v>
      </c>
      <c r="C4811">
        <v>8</v>
      </c>
      <c r="D4811" t="s">
        <v>19</v>
      </c>
      <c r="E4811" t="s">
        <v>2</v>
      </c>
      <c r="F4811">
        <v>4.0199999999999996</v>
      </c>
    </row>
    <row r="4812" spans="1:6" x14ac:dyDescent="0.35">
      <c r="A4812" s="1" t="s">
        <v>382</v>
      </c>
      <c r="B4812">
        <v>2015</v>
      </c>
      <c r="C4812">
        <v>8</v>
      </c>
      <c r="D4812" t="s">
        <v>19</v>
      </c>
      <c r="E4812" t="s">
        <v>3</v>
      </c>
      <c r="F4812">
        <v>7.3</v>
      </c>
    </row>
    <row r="4813" spans="1:6" x14ac:dyDescent="0.35">
      <c r="A4813" s="1" t="s">
        <v>382</v>
      </c>
      <c r="B4813">
        <v>2015</v>
      </c>
      <c r="C4813">
        <v>8</v>
      </c>
      <c r="D4813" t="s">
        <v>19</v>
      </c>
      <c r="E4813" t="s">
        <v>4</v>
      </c>
      <c r="F4813">
        <v>27</v>
      </c>
    </row>
    <row r="4814" spans="1:6" x14ac:dyDescent="0.35">
      <c r="A4814" s="1" t="s">
        <v>382</v>
      </c>
      <c r="B4814">
        <v>2015</v>
      </c>
      <c r="C4814">
        <v>8</v>
      </c>
      <c r="D4814" t="s">
        <v>19</v>
      </c>
      <c r="E4814" t="s">
        <v>5</v>
      </c>
      <c r="F4814">
        <v>7</v>
      </c>
    </row>
    <row r="4815" spans="1:6" x14ac:dyDescent="0.35">
      <c r="A4815" s="1" t="s">
        <v>382</v>
      </c>
      <c r="B4815">
        <v>2015</v>
      </c>
      <c r="C4815">
        <v>8</v>
      </c>
      <c r="D4815" t="s">
        <v>19</v>
      </c>
      <c r="E4815" t="s">
        <v>6</v>
      </c>
      <c r="F4815">
        <v>0</v>
      </c>
    </row>
    <row r="4816" spans="1:6" x14ac:dyDescent="0.35">
      <c r="A4816" s="1" t="s">
        <v>382</v>
      </c>
      <c r="B4816">
        <v>2015</v>
      </c>
      <c r="C4816">
        <v>8</v>
      </c>
      <c r="D4816" t="s">
        <v>19</v>
      </c>
      <c r="E4816" t="s">
        <v>7</v>
      </c>
      <c r="F4816">
        <v>1</v>
      </c>
    </row>
    <row r="4817" spans="1:6" x14ac:dyDescent="0.35">
      <c r="A4817" s="1" t="s">
        <v>382</v>
      </c>
      <c r="B4817">
        <v>2015</v>
      </c>
      <c r="C4817">
        <v>8</v>
      </c>
      <c r="D4817" t="s">
        <v>19</v>
      </c>
      <c r="E4817" t="s">
        <v>8</v>
      </c>
      <c r="F4817">
        <v>6</v>
      </c>
    </row>
    <row r="4818" spans="1:6" x14ac:dyDescent="0.35">
      <c r="A4818" s="1" t="s">
        <v>383</v>
      </c>
      <c r="B4818">
        <v>2015</v>
      </c>
      <c r="C4818">
        <v>8</v>
      </c>
      <c r="D4818" t="s">
        <v>13</v>
      </c>
      <c r="E4818" t="s">
        <v>1</v>
      </c>
      <c r="F4818">
        <v>9.33</v>
      </c>
    </row>
    <row r="4819" spans="1:6" x14ac:dyDescent="0.35">
      <c r="A4819" s="1" t="s">
        <v>383</v>
      </c>
      <c r="B4819">
        <v>2015</v>
      </c>
      <c r="C4819">
        <v>8</v>
      </c>
      <c r="D4819" t="s">
        <v>13</v>
      </c>
      <c r="E4819" t="s">
        <v>2</v>
      </c>
      <c r="F4819">
        <v>3</v>
      </c>
    </row>
    <row r="4820" spans="1:6" x14ac:dyDescent="0.35">
      <c r="A4820" s="1" t="s">
        <v>383</v>
      </c>
      <c r="B4820">
        <v>2015</v>
      </c>
      <c r="C4820">
        <v>8</v>
      </c>
      <c r="D4820" t="s">
        <v>13</v>
      </c>
      <c r="E4820" t="s">
        <v>3</v>
      </c>
      <c r="F4820">
        <v>4.5</v>
      </c>
    </row>
    <row r="4821" spans="1:6" x14ac:dyDescent="0.35">
      <c r="A4821" s="1" t="s">
        <v>383</v>
      </c>
      <c r="B4821">
        <v>2015</v>
      </c>
      <c r="C4821">
        <v>8</v>
      </c>
      <c r="D4821" t="s">
        <v>13</v>
      </c>
      <c r="E4821" t="s">
        <v>4</v>
      </c>
      <c r="F4821">
        <v>32</v>
      </c>
    </row>
    <row r="4822" spans="1:6" x14ac:dyDescent="0.35">
      <c r="A4822" s="1" t="s">
        <v>383</v>
      </c>
      <c r="B4822">
        <v>2015</v>
      </c>
      <c r="C4822">
        <v>8</v>
      </c>
      <c r="D4822" t="s">
        <v>13</v>
      </c>
      <c r="E4822" t="s">
        <v>5</v>
      </c>
      <c r="F4822">
        <v>8</v>
      </c>
    </row>
    <row r="4823" spans="1:6" x14ac:dyDescent="0.35">
      <c r="A4823" s="1" t="s">
        <v>383</v>
      </c>
      <c r="B4823">
        <v>2015</v>
      </c>
      <c r="C4823">
        <v>8</v>
      </c>
      <c r="D4823" t="s">
        <v>13</v>
      </c>
      <c r="E4823" t="s">
        <v>6</v>
      </c>
      <c r="F4823">
        <v>0</v>
      </c>
    </row>
    <row r="4824" spans="1:6" x14ac:dyDescent="0.35">
      <c r="A4824" s="1" t="s">
        <v>383</v>
      </c>
      <c r="B4824">
        <v>2015</v>
      </c>
      <c r="C4824">
        <v>8</v>
      </c>
      <c r="D4824" t="s">
        <v>13</v>
      </c>
      <c r="E4824" t="s">
        <v>7</v>
      </c>
      <c r="F4824">
        <v>0</v>
      </c>
    </row>
    <row r="4825" spans="1:6" x14ac:dyDescent="0.35">
      <c r="A4825" s="1" t="s">
        <v>383</v>
      </c>
      <c r="B4825">
        <v>2015</v>
      </c>
      <c r="C4825">
        <v>8</v>
      </c>
      <c r="D4825" t="s">
        <v>13</v>
      </c>
      <c r="E4825" t="s">
        <v>8</v>
      </c>
      <c r="F4825">
        <v>3</v>
      </c>
    </row>
    <row r="4826" spans="1:6" x14ac:dyDescent="0.35">
      <c r="A4826" s="1" t="s">
        <v>384</v>
      </c>
      <c r="B4826">
        <v>2015</v>
      </c>
      <c r="C4826">
        <v>8</v>
      </c>
      <c r="D4826" t="s">
        <v>14</v>
      </c>
      <c r="E4826" t="s">
        <v>1</v>
      </c>
      <c r="F4826">
        <v>7</v>
      </c>
    </row>
    <row r="4827" spans="1:6" x14ac:dyDescent="0.35">
      <c r="A4827" s="1" t="s">
        <v>384</v>
      </c>
      <c r="B4827">
        <v>2015</v>
      </c>
      <c r="C4827">
        <v>8</v>
      </c>
      <c r="D4827" t="s">
        <v>14</v>
      </c>
      <c r="E4827" t="s">
        <v>2</v>
      </c>
      <c r="F4827">
        <v>8.67</v>
      </c>
    </row>
    <row r="4828" spans="1:6" x14ac:dyDescent="0.35">
      <c r="A4828" s="1" t="s">
        <v>384</v>
      </c>
      <c r="B4828">
        <v>2015</v>
      </c>
      <c r="C4828">
        <v>8</v>
      </c>
      <c r="D4828" t="s">
        <v>14</v>
      </c>
      <c r="E4828" t="s">
        <v>3</v>
      </c>
      <c r="F4828">
        <v>1</v>
      </c>
    </row>
    <row r="4829" spans="1:6" x14ac:dyDescent="0.35">
      <c r="A4829" s="1" t="s">
        <v>384</v>
      </c>
      <c r="B4829">
        <v>2015</v>
      </c>
      <c r="C4829">
        <v>8</v>
      </c>
      <c r="D4829" t="s">
        <v>14</v>
      </c>
      <c r="E4829" t="s">
        <v>4</v>
      </c>
      <c r="F4829">
        <v>15.1</v>
      </c>
    </row>
    <row r="4830" spans="1:6" x14ac:dyDescent="0.35">
      <c r="A4830" s="1" t="s">
        <v>384</v>
      </c>
      <c r="B4830">
        <v>2015</v>
      </c>
      <c r="C4830">
        <v>8</v>
      </c>
      <c r="D4830" t="s">
        <v>14</v>
      </c>
      <c r="E4830" t="s">
        <v>5</v>
      </c>
      <c r="F4830">
        <v>12</v>
      </c>
    </row>
    <row r="4831" spans="1:6" x14ac:dyDescent="0.35">
      <c r="A4831" s="1" t="s">
        <v>384</v>
      </c>
      <c r="B4831">
        <v>2015</v>
      </c>
      <c r="C4831">
        <v>8</v>
      </c>
      <c r="D4831" t="s">
        <v>14</v>
      </c>
      <c r="E4831" t="s">
        <v>6</v>
      </c>
      <c r="F4831">
        <v>0</v>
      </c>
    </row>
    <row r="4832" spans="1:6" x14ac:dyDescent="0.35">
      <c r="A4832" s="1" t="s">
        <v>384</v>
      </c>
      <c r="B4832">
        <v>2015</v>
      </c>
      <c r="C4832">
        <v>8</v>
      </c>
      <c r="D4832" t="s">
        <v>14</v>
      </c>
      <c r="E4832" t="s">
        <v>7</v>
      </c>
      <c r="F4832">
        <v>0</v>
      </c>
    </row>
    <row r="4833" spans="1:6" x14ac:dyDescent="0.35">
      <c r="A4833" s="1" t="s">
        <v>384</v>
      </c>
      <c r="B4833">
        <v>2015</v>
      </c>
      <c r="C4833">
        <v>8</v>
      </c>
      <c r="D4833" t="s">
        <v>14</v>
      </c>
      <c r="E4833" t="s">
        <v>8</v>
      </c>
      <c r="F4833">
        <v>3</v>
      </c>
    </row>
    <row r="4834" spans="1:6" x14ac:dyDescent="0.35">
      <c r="A4834" s="1" t="s">
        <v>385</v>
      </c>
      <c r="B4834">
        <v>2015</v>
      </c>
      <c r="C4834">
        <v>8</v>
      </c>
      <c r="D4834" t="s">
        <v>15</v>
      </c>
      <c r="E4834" t="s">
        <v>1</v>
      </c>
      <c r="F4834">
        <v>10.84</v>
      </c>
    </row>
    <row r="4835" spans="1:6" x14ac:dyDescent="0.35">
      <c r="A4835" s="1" t="s">
        <v>385</v>
      </c>
      <c r="B4835">
        <v>2015</v>
      </c>
      <c r="C4835">
        <v>8</v>
      </c>
      <c r="D4835" t="s">
        <v>15</v>
      </c>
      <c r="E4835" t="s">
        <v>2</v>
      </c>
      <c r="F4835">
        <v>10.34</v>
      </c>
    </row>
    <row r="4836" spans="1:6" x14ac:dyDescent="0.35">
      <c r="A4836" s="1" t="s">
        <v>385</v>
      </c>
      <c r="B4836">
        <v>2015</v>
      </c>
      <c r="C4836">
        <v>8</v>
      </c>
      <c r="D4836" t="s">
        <v>15</v>
      </c>
      <c r="E4836" t="s">
        <v>3</v>
      </c>
      <c r="F4836">
        <v>4</v>
      </c>
    </row>
    <row r="4837" spans="1:6" x14ac:dyDescent="0.35">
      <c r="A4837" s="1" t="s">
        <v>385</v>
      </c>
      <c r="B4837">
        <v>2015</v>
      </c>
      <c r="C4837">
        <v>8</v>
      </c>
      <c r="D4837" t="s">
        <v>15</v>
      </c>
      <c r="E4837" t="s">
        <v>4</v>
      </c>
      <c r="F4837">
        <v>23.2</v>
      </c>
    </row>
    <row r="4838" spans="1:6" x14ac:dyDescent="0.35">
      <c r="A4838" s="1" t="s">
        <v>385</v>
      </c>
      <c r="B4838">
        <v>2015</v>
      </c>
      <c r="C4838">
        <v>8</v>
      </c>
      <c r="D4838" t="s">
        <v>15</v>
      </c>
      <c r="E4838" t="s">
        <v>5</v>
      </c>
      <c r="F4838">
        <v>4</v>
      </c>
    </row>
    <row r="4839" spans="1:6" x14ac:dyDescent="0.35">
      <c r="A4839" s="1" t="s">
        <v>385</v>
      </c>
      <c r="B4839">
        <v>2015</v>
      </c>
      <c r="C4839">
        <v>8</v>
      </c>
      <c r="D4839" t="s">
        <v>15</v>
      </c>
      <c r="E4839" t="s">
        <v>6</v>
      </c>
      <c r="F4839">
        <v>3</v>
      </c>
    </row>
    <row r="4840" spans="1:6" x14ac:dyDescent="0.35">
      <c r="A4840" s="1" t="s">
        <v>385</v>
      </c>
      <c r="B4840">
        <v>2015</v>
      </c>
      <c r="C4840">
        <v>8</v>
      </c>
      <c r="D4840" t="s">
        <v>15</v>
      </c>
      <c r="E4840" t="s">
        <v>7</v>
      </c>
      <c r="F4840">
        <v>3</v>
      </c>
    </row>
    <row r="4841" spans="1:6" x14ac:dyDescent="0.35">
      <c r="A4841" s="1" t="s">
        <v>385</v>
      </c>
      <c r="B4841">
        <v>2015</v>
      </c>
      <c r="C4841">
        <v>8</v>
      </c>
      <c r="D4841" t="s">
        <v>15</v>
      </c>
      <c r="E4841" t="s">
        <v>8</v>
      </c>
      <c r="F4841">
        <v>2</v>
      </c>
    </row>
    <row r="4842" spans="1:6" x14ac:dyDescent="0.35">
      <c r="A4842" s="1" t="s">
        <v>386</v>
      </c>
      <c r="B4842">
        <v>2015</v>
      </c>
      <c r="C4842">
        <v>8</v>
      </c>
      <c r="D4842" t="s">
        <v>16</v>
      </c>
      <c r="E4842" t="s">
        <v>1</v>
      </c>
      <c r="F4842">
        <v>11</v>
      </c>
    </row>
    <row r="4843" spans="1:6" x14ac:dyDescent="0.35">
      <c r="A4843" s="1" t="s">
        <v>386</v>
      </c>
      <c r="B4843">
        <v>2015</v>
      </c>
      <c r="C4843">
        <v>8</v>
      </c>
      <c r="D4843" t="s">
        <v>16</v>
      </c>
      <c r="E4843" t="s">
        <v>2</v>
      </c>
      <c r="F4843">
        <v>6.02</v>
      </c>
    </row>
    <row r="4844" spans="1:6" x14ac:dyDescent="0.35">
      <c r="A4844" s="1" t="s">
        <v>386</v>
      </c>
      <c r="B4844">
        <v>2015</v>
      </c>
      <c r="C4844">
        <v>8</v>
      </c>
      <c r="D4844" t="s">
        <v>16</v>
      </c>
      <c r="E4844" t="s">
        <v>3</v>
      </c>
      <c r="F4844">
        <v>3.5</v>
      </c>
    </row>
    <row r="4845" spans="1:6" x14ac:dyDescent="0.35">
      <c r="A4845" s="1" t="s">
        <v>386</v>
      </c>
      <c r="B4845">
        <v>2015</v>
      </c>
      <c r="C4845">
        <v>8</v>
      </c>
      <c r="D4845" t="s">
        <v>16</v>
      </c>
      <c r="E4845" t="s">
        <v>4</v>
      </c>
      <c r="F4845">
        <v>21</v>
      </c>
    </row>
    <row r="4846" spans="1:6" x14ac:dyDescent="0.35">
      <c r="A4846" s="1" t="s">
        <v>386</v>
      </c>
      <c r="B4846">
        <v>2015</v>
      </c>
      <c r="C4846">
        <v>8</v>
      </c>
      <c r="D4846" t="s">
        <v>16</v>
      </c>
      <c r="E4846" t="s">
        <v>5</v>
      </c>
      <c r="F4846">
        <v>3</v>
      </c>
    </row>
    <row r="4847" spans="1:6" x14ac:dyDescent="0.35">
      <c r="A4847" s="1" t="s">
        <v>386</v>
      </c>
      <c r="B4847">
        <v>2015</v>
      </c>
      <c r="C4847">
        <v>8</v>
      </c>
      <c r="D4847" t="s">
        <v>16</v>
      </c>
      <c r="E4847" t="s">
        <v>6</v>
      </c>
      <c r="F4847">
        <v>0</v>
      </c>
    </row>
    <row r="4848" spans="1:6" x14ac:dyDescent="0.35">
      <c r="A4848" s="1" t="s">
        <v>386</v>
      </c>
      <c r="B4848">
        <v>2015</v>
      </c>
      <c r="C4848">
        <v>8</v>
      </c>
      <c r="D4848" t="s">
        <v>16</v>
      </c>
      <c r="E4848" t="s">
        <v>7</v>
      </c>
      <c r="F4848">
        <v>6</v>
      </c>
    </row>
    <row r="4849" spans="1:6" x14ac:dyDescent="0.35">
      <c r="A4849" s="1" t="s">
        <v>386</v>
      </c>
      <c r="B4849">
        <v>2015</v>
      </c>
      <c r="C4849">
        <v>8</v>
      </c>
      <c r="D4849" t="s">
        <v>16</v>
      </c>
      <c r="E4849" t="s">
        <v>8</v>
      </c>
      <c r="F4849">
        <v>4</v>
      </c>
    </row>
    <row r="4850" spans="1:6" x14ac:dyDescent="0.35">
      <c r="A4850" s="1" t="s">
        <v>387</v>
      </c>
      <c r="B4850">
        <v>2015</v>
      </c>
      <c r="C4850">
        <v>8</v>
      </c>
      <c r="D4850" t="s">
        <v>17</v>
      </c>
      <c r="E4850" t="s">
        <v>1</v>
      </c>
      <c r="F4850">
        <v>4</v>
      </c>
    </row>
    <row r="4851" spans="1:6" x14ac:dyDescent="0.35">
      <c r="A4851" s="1" t="s">
        <v>387</v>
      </c>
      <c r="B4851">
        <v>2015</v>
      </c>
      <c r="C4851">
        <v>8</v>
      </c>
      <c r="D4851" t="s">
        <v>17</v>
      </c>
      <c r="E4851" t="s">
        <v>2</v>
      </c>
      <c r="F4851">
        <v>9.34</v>
      </c>
    </row>
    <row r="4852" spans="1:6" x14ac:dyDescent="0.35">
      <c r="A4852" s="1" t="s">
        <v>387</v>
      </c>
      <c r="B4852">
        <v>2015</v>
      </c>
      <c r="C4852">
        <v>8</v>
      </c>
      <c r="D4852" t="s">
        <v>17</v>
      </c>
      <c r="E4852" t="s">
        <v>3</v>
      </c>
      <c r="F4852">
        <v>3.4</v>
      </c>
    </row>
    <row r="4853" spans="1:6" x14ac:dyDescent="0.35">
      <c r="A4853" s="1" t="s">
        <v>387</v>
      </c>
      <c r="B4853">
        <v>2015</v>
      </c>
      <c r="C4853">
        <v>8</v>
      </c>
      <c r="D4853" t="s">
        <v>17</v>
      </c>
      <c r="E4853" t="s">
        <v>4</v>
      </c>
      <c r="F4853">
        <v>38</v>
      </c>
    </row>
    <row r="4854" spans="1:6" x14ac:dyDescent="0.35">
      <c r="A4854" s="1" t="s">
        <v>387</v>
      </c>
      <c r="B4854">
        <v>2015</v>
      </c>
      <c r="C4854">
        <v>8</v>
      </c>
      <c r="D4854" t="s">
        <v>17</v>
      </c>
      <c r="E4854" t="s">
        <v>5</v>
      </c>
      <c r="F4854">
        <v>9.5</v>
      </c>
    </row>
    <row r="4855" spans="1:6" x14ac:dyDescent="0.35">
      <c r="A4855" s="1" t="s">
        <v>387</v>
      </c>
      <c r="B4855">
        <v>2015</v>
      </c>
      <c r="C4855">
        <v>8</v>
      </c>
      <c r="D4855" t="s">
        <v>17</v>
      </c>
      <c r="E4855" t="s">
        <v>6</v>
      </c>
      <c r="F4855">
        <v>0</v>
      </c>
    </row>
    <row r="4856" spans="1:6" x14ac:dyDescent="0.35">
      <c r="A4856" s="1" t="s">
        <v>387</v>
      </c>
      <c r="B4856">
        <v>2015</v>
      </c>
      <c r="C4856">
        <v>8</v>
      </c>
      <c r="D4856" t="s">
        <v>17</v>
      </c>
      <c r="E4856" t="s">
        <v>7</v>
      </c>
      <c r="F4856">
        <v>6</v>
      </c>
    </row>
    <row r="4857" spans="1:6" x14ac:dyDescent="0.35">
      <c r="A4857" s="1" t="s">
        <v>387</v>
      </c>
      <c r="B4857">
        <v>2015</v>
      </c>
      <c r="C4857">
        <v>8</v>
      </c>
      <c r="D4857" t="s">
        <v>17</v>
      </c>
      <c r="E4857" t="s">
        <v>8</v>
      </c>
      <c r="F4857">
        <v>2</v>
      </c>
    </row>
    <row r="4858" spans="1:6" x14ac:dyDescent="0.35">
      <c r="A4858" s="1">
        <v>42013</v>
      </c>
      <c r="B4858">
        <v>2015</v>
      </c>
      <c r="C4858">
        <v>9</v>
      </c>
      <c r="D4858" t="s">
        <v>18</v>
      </c>
      <c r="E4858" t="s">
        <v>1</v>
      </c>
      <c r="F4858">
        <v>8.18</v>
      </c>
    </row>
    <row r="4859" spans="1:6" x14ac:dyDescent="0.35">
      <c r="A4859" s="1">
        <v>42013</v>
      </c>
      <c r="B4859">
        <v>2015</v>
      </c>
      <c r="C4859">
        <v>9</v>
      </c>
      <c r="D4859" t="s">
        <v>18</v>
      </c>
      <c r="E4859" t="s">
        <v>2</v>
      </c>
      <c r="F4859">
        <v>2.84</v>
      </c>
    </row>
    <row r="4860" spans="1:6" x14ac:dyDescent="0.35">
      <c r="A4860" s="1">
        <v>42013</v>
      </c>
      <c r="B4860">
        <v>2015</v>
      </c>
      <c r="C4860">
        <v>9</v>
      </c>
      <c r="D4860" t="s">
        <v>18</v>
      </c>
      <c r="E4860" t="s">
        <v>3</v>
      </c>
      <c r="F4860">
        <v>4.4000000000000004</v>
      </c>
    </row>
    <row r="4861" spans="1:6" x14ac:dyDescent="0.35">
      <c r="A4861" s="1">
        <v>42013</v>
      </c>
      <c r="B4861">
        <v>2015</v>
      </c>
      <c r="C4861">
        <v>9</v>
      </c>
      <c r="D4861" t="s">
        <v>18</v>
      </c>
      <c r="E4861" t="s">
        <v>4</v>
      </c>
      <c r="F4861">
        <v>28.25</v>
      </c>
    </row>
    <row r="4862" spans="1:6" x14ac:dyDescent="0.35">
      <c r="A4862" s="1">
        <v>42013</v>
      </c>
      <c r="B4862">
        <v>2015</v>
      </c>
      <c r="C4862">
        <v>9</v>
      </c>
      <c r="D4862" t="s">
        <v>18</v>
      </c>
      <c r="E4862" t="s">
        <v>5</v>
      </c>
      <c r="F4862">
        <v>8</v>
      </c>
    </row>
    <row r="4863" spans="1:6" x14ac:dyDescent="0.35">
      <c r="A4863" s="1">
        <v>42013</v>
      </c>
      <c r="B4863">
        <v>2015</v>
      </c>
      <c r="C4863">
        <v>9</v>
      </c>
      <c r="D4863" t="s">
        <v>18</v>
      </c>
      <c r="E4863" t="s">
        <v>6</v>
      </c>
      <c r="F4863">
        <v>0</v>
      </c>
    </row>
    <row r="4864" spans="1:6" x14ac:dyDescent="0.35">
      <c r="A4864" s="1">
        <v>42013</v>
      </c>
      <c r="B4864">
        <v>2015</v>
      </c>
      <c r="C4864">
        <v>9</v>
      </c>
      <c r="D4864" t="s">
        <v>18</v>
      </c>
      <c r="E4864" t="s">
        <v>7</v>
      </c>
      <c r="F4864">
        <v>0</v>
      </c>
    </row>
    <row r="4865" spans="1:6" x14ac:dyDescent="0.35">
      <c r="A4865" s="1">
        <v>42013</v>
      </c>
      <c r="B4865">
        <v>2015</v>
      </c>
      <c r="C4865">
        <v>9</v>
      </c>
      <c r="D4865" t="s">
        <v>18</v>
      </c>
      <c r="E4865" t="s">
        <v>8</v>
      </c>
      <c r="F4865">
        <v>3</v>
      </c>
    </row>
    <row r="4866" spans="1:6" x14ac:dyDescent="0.35">
      <c r="A4866" s="1">
        <v>42044</v>
      </c>
      <c r="B4866">
        <v>2015</v>
      </c>
      <c r="C4866">
        <v>9</v>
      </c>
      <c r="D4866" t="s">
        <v>19</v>
      </c>
      <c r="E4866" t="s">
        <v>1</v>
      </c>
      <c r="F4866">
        <v>5.33</v>
      </c>
    </row>
    <row r="4867" spans="1:6" x14ac:dyDescent="0.35">
      <c r="A4867" s="1">
        <v>42044</v>
      </c>
      <c r="B4867">
        <v>2015</v>
      </c>
      <c r="C4867">
        <v>9</v>
      </c>
      <c r="D4867" t="s">
        <v>19</v>
      </c>
      <c r="E4867" t="s">
        <v>2</v>
      </c>
      <c r="F4867">
        <v>7</v>
      </c>
    </row>
    <row r="4868" spans="1:6" x14ac:dyDescent="0.35">
      <c r="A4868" s="1">
        <v>42044</v>
      </c>
      <c r="B4868">
        <v>2015</v>
      </c>
      <c r="C4868">
        <v>9</v>
      </c>
      <c r="D4868" t="s">
        <v>19</v>
      </c>
      <c r="E4868" t="s">
        <v>3</v>
      </c>
      <c r="F4868">
        <v>3</v>
      </c>
    </row>
    <row r="4869" spans="1:6" x14ac:dyDescent="0.35">
      <c r="A4869" s="1">
        <v>42044</v>
      </c>
      <c r="B4869">
        <v>2015</v>
      </c>
      <c r="C4869">
        <v>9</v>
      </c>
      <c r="D4869" t="s">
        <v>19</v>
      </c>
      <c r="E4869" t="s">
        <v>4</v>
      </c>
      <c r="F4869">
        <v>31.3</v>
      </c>
    </row>
    <row r="4870" spans="1:6" x14ac:dyDescent="0.35">
      <c r="A4870" s="1">
        <v>42044</v>
      </c>
      <c r="B4870">
        <v>2015</v>
      </c>
      <c r="C4870">
        <v>9</v>
      </c>
      <c r="D4870" t="s">
        <v>19</v>
      </c>
      <c r="E4870" t="s">
        <v>5</v>
      </c>
      <c r="F4870">
        <v>9.5</v>
      </c>
    </row>
    <row r="4871" spans="1:6" x14ac:dyDescent="0.35">
      <c r="A4871" s="1">
        <v>42044</v>
      </c>
      <c r="B4871">
        <v>2015</v>
      </c>
      <c r="C4871">
        <v>9</v>
      </c>
      <c r="D4871" t="s">
        <v>19</v>
      </c>
      <c r="E4871" t="s">
        <v>6</v>
      </c>
      <c r="F4871">
        <v>0</v>
      </c>
    </row>
    <row r="4872" spans="1:6" x14ac:dyDescent="0.35">
      <c r="A4872" s="1">
        <v>42044</v>
      </c>
      <c r="B4872">
        <v>2015</v>
      </c>
      <c r="C4872">
        <v>9</v>
      </c>
      <c r="D4872" t="s">
        <v>19</v>
      </c>
      <c r="E4872" t="s">
        <v>7</v>
      </c>
      <c r="F4872">
        <v>5</v>
      </c>
    </row>
    <row r="4873" spans="1:6" x14ac:dyDescent="0.35">
      <c r="A4873" s="1">
        <v>42044</v>
      </c>
      <c r="B4873">
        <v>2015</v>
      </c>
      <c r="C4873">
        <v>9</v>
      </c>
      <c r="D4873" t="s">
        <v>19</v>
      </c>
      <c r="E4873" t="s">
        <v>8</v>
      </c>
      <c r="F4873">
        <v>5</v>
      </c>
    </row>
    <row r="4874" spans="1:6" x14ac:dyDescent="0.35">
      <c r="A4874" s="1">
        <v>42072</v>
      </c>
      <c r="B4874">
        <v>2015</v>
      </c>
      <c r="C4874">
        <v>9</v>
      </c>
      <c r="D4874" t="s">
        <v>13</v>
      </c>
      <c r="E4874" t="s">
        <v>1</v>
      </c>
      <c r="F4874">
        <v>1.34</v>
      </c>
    </row>
    <row r="4875" spans="1:6" x14ac:dyDescent="0.35">
      <c r="A4875" s="1">
        <v>42072</v>
      </c>
      <c r="B4875">
        <v>2015</v>
      </c>
      <c r="C4875">
        <v>9</v>
      </c>
      <c r="D4875" t="s">
        <v>13</v>
      </c>
      <c r="E4875" t="s">
        <v>2</v>
      </c>
      <c r="F4875">
        <v>3.68</v>
      </c>
    </row>
    <row r="4876" spans="1:6" x14ac:dyDescent="0.35">
      <c r="A4876" s="1">
        <v>42072</v>
      </c>
      <c r="B4876">
        <v>2015</v>
      </c>
      <c r="C4876">
        <v>9</v>
      </c>
      <c r="D4876" t="s">
        <v>13</v>
      </c>
      <c r="E4876" t="s">
        <v>3</v>
      </c>
      <c r="F4876">
        <v>2.2000000000000002</v>
      </c>
    </row>
    <row r="4877" spans="1:6" x14ac:dyDescent="0.35">
      <c r="A4877" s="1">
        <v>42072</v>
      </c>
      <c r="B4877">
        <v>2015</v>
      </c>
      <c r="C4877">
        <v>9</v>
      </c>
      <c r="D4877" t="s">
        <v>13</v>
      </c>
      <c r="E4877" t="s">
        <v>4</v>
      </c>
      <c r="F4877">
        <v>19</v>
      </c>
    </row>
    <row r="4878" spans="1:6" x14ac:dyDescent="0.35">
      <c r="A4878" s="1">
        <v>42072</v>
      </c>
      <c r="B4878">
        <v>2015</v>
      </c>
      <c r="C4878">
        <v>9</v>
      </c>
      <c r="D4878" t="s">
        <v>13</v>
      </c>
      <c r="E4878" t="s">
        <v>5</v>
      </c>
      <c r="F4878">
        <v>13</v>
      </c>
    </row>
    <row r="4879" spans="1:6" x14ac:dyDescent="0.35">
      <c r="A4879" s="1">
        <v>42072</v>
      </c>
      <c r="B4879">
        <v>2015</v>
      </c>
      <c r="C4879">
        <v>9</v>
      </c>
      <c r="D4879" t="s">
        <v>13</v>
      </c>
      <c r="E4879" t="s">
        <v>6</v>
      </c>
      <c r="F4879">
        <v>0</v>
      </c>
    </row>
    <row r="4880" spans="1:6" x14ac:dyDescent="0.35">
      <c r="A4880" s="1">
        <v>42072</v>
      </c>
      <c r="B4880">
        <v>2015</v>
      </c>
      <c r="C4880">
        <v>9</v>
      </c>
      <c r="D4880" t="s">
        <v>13</v>
      </c>
      <c r="E4880" t="s">
        <v>7</v>
      </c>
      <c r="F4880">
        <v>4</v>
      </c>
    </row>
    <row r="4881" spans="1:6" x14ac:dyDescent="0.35">
      <c r="A4881" s="1">
        <v>42072</v>
      </c>
      <c r="B4881">
        <v>2015</v>
      </c>
      <c r="C4881">
        <v>9</v>
      </c>
      <c r="D4881" t="s">
        <v>13</v>
      </c>
      <c r="E4881" t="s">
        <v>8</v>
      </c>
      <c r="F4881">
        <v>2</v>
      </c>
    </row>
    <row r="4882" spans="1:6" x14ac:dyDescent="0.35">
      <c r="A4882" s="1">
        <v>42103</v>
      </c>
      <c r="B4882">
        <v>2015</v>
      </c>
      <c r="C4882">
        <v>9</v>
      </c>
      <c r="D4882" t="s">
        <v>14</v>
      </c>
      <c r="E4882" t="s">
        <v>1</v>
      </c>
      <c r="F4882">
        <v>3.34</v>
      </c>
    </row>
    <row r="4883" spans="1:6" x14ac:dyDescent="0.35">
      <c r="A4883" s="1">
        <v>42103</v>
      </c>
      <c r="B4883">
        <v>2015</v>
      </c>
      <c r="C4883">
        <v>9</v>
      </c>
      <c r="D4883" t="s">
        <v>14</v>
      </c>
      <c r="E4883" t="s">
        <v>2</v>
      </c>
      <c r="F4883">
        <v>2.68</v>
      </c>
    </row>
    <row r="4884" spans="1:6" x14ac:dyDescent="0.35">
      <c r="A4884" s="1">
        <v>42103</v>
      </c>
      <c r="B4884">
        <v>2015</v>
      </c>
      <c r="C4884">
        <v>9</v>
      </c>
      <c r="D4884" t="s">
        <v>14</v>
      </c>
      <c r="E4884" t="s">
        <v>3</v>
      </c>
      <c r="F4884">
        <v>3.1</v>
      </c>
    </row>
    <row r="4885" spans="1:6" x14ac:dyDescent="0.35">
      <c r="A4885" s="1">
        <v>42103</v>
      </c>
      <c r="B4885">
        <v>2015</v>
      </c>
      <c r="C4885">
        <v>9</v>
      </c>
      <c r="D4885" t="s">
        <v>14</v>
      </c>
      <c r="E4885" t="s">
        <v>4</v>
      </c>
      <c r="F4885">
        <v>20</v>
      </c>
    </row>
    <row r="4886" spans="1:6" x14ac:dyDescent="0.35">
      <c r="A4886" s="1">
        <v>42103</v>
      </c>
      <c r="B4886">
        <v>2015</v>
      </c>
      <c r="C4886">
        <v>9</v>
      </c>
      <c r="D4886" t="s">
        <v>14</v>
      </c>
      <c r="E4886" t="s">
        <v>5</v>
      </c>
      <c r="F4886">
        <v>8</v>
      </c>
    </row>
    <row r="4887" spans="1:6" x14ac:dyDescent="0.35">
      <c r="A4887" s="1">
        <v>42103</v>
      </c>
      <c r="B4887">
        <v>2015</v>
      </c>
      <c r="C4887">
        <v>9</v>
      </c>
      <c r="D4887" t="s">
        <v>14</v>
      </c>
      <c r="E4887" t="s">
        <v>6</v>
      </c>
      <c r="F4887">
        <v>1</v>
      </c>
    </row>
    <row r="4888" spans="1:6" x14ac:dyDescent="0.35">
      <c r="A4888" s="1">
        <v>42103</v>
      </c>
      <c r="B4888">
        <v>2015</v>
      </c>
      <c r="C4888">
        <v>9</v>
      </c>
      <c r="D4888" t="s">
        <v>14</v>
      </c>
      <c r="E4888" t="s">
        <v>7</v>
      </c>
      <c r="F4888">
        <v>1</v>
      </c>
    </row>
    <row r="4889" spans="1:6" x14ac:dyDescent="0.35">
      <c r="A4889" s="1">
        <v>42103</v>
      </c>
      <c r="B4889">
        <v>2015</v>
      </c>
      <c r="C4889">
        <v>9</v>
      </c>
      <c r="D4889" t="s">
        <v>14</v>
      </c>
      <c r="E4889" t="s">
        <v>8</v>
      </c>
      <c r="F4889">
        <v>2</v>
      </c>
    </row>
    <row r="4890" spans="1:6" x14ac:dyDescent="0.35">
      <c r="A4890" s="1">
        <v>42133</v>
      </c>
      <c r="B4890">
        <v>2015</v>
      </c>
      <c r="C4890">
        <v>9</v>
      </c>
      <c r="D4890" t="s">
        <v>15</v>
      </c>
      <c r="E4890" t="s">
        <v>1</v>
      </c>
      <c r="F4890">
        <v>8.83</v>
      </c>
    </row>
    <row r="4891" spans="1:6" x14ac:dyDescent="0.35">
      <c r="A4891" s="1">
        <v>42133</v>
      </c>
      <c r="B4891">
        <v>2015</v>
      </c>
      <c r="C4891">
        <v>9</v>
      </c>
      <c r="D4891" t="s">
        <v>15</v>
      </c>
      <c r="E4891" t="s">
        <v>2</v>
      </c>
      <c r="F4891">
        <v>6.01</v>
      </c>
    </row>
    <row r="4892" spans="1:6" x14ac:dyDescent="0.35">
      <c r="A4892" s="1">
        <v>42133</v>
      </c>
      <c r="B4892">
        <v>2015</v>
      </c>
      <c r="C4892">
        <v>9</v>
      </c>
      <c r="D4892" t="s">
        <v>15</v>
      </c>
      <c r="E4892" t="s">
        <v>3</v>
      </c>
      <c r="F4892">
        <v>3.2</v>
      </c>
    </row>
    <row r="4893" spans="1:6" x14ac:dyDescent="0.35">
      <c r="A4893" s="1">
        <v>42133</v>
      </c>
      <c r="B4893">
        <v>2015</v>
      </c>
      <c r="C4893">
        <v>9</v>
      </c>
      <c r="D4893" t="s">
        <v>15</v>
      </c>
      <c r="E4893" t="s">
        <v>4</v>
      </c>
      <c r="F4893">
        <v>20</v>
      </c>
    </row>
    <row r="4894" spans="1:6" x14ac:dyDescent="0.35">
      <c r="A4894" s="1">
        <v>42133</v>
      </c>
      <c r="B4894">
        <v>2015</v>
      </c>
      <c r="C4894">
        <v>9</v>
      </c>
      <c r="D4894" t="s">
        <v>15</v>
      </c>
      <c r="E4894" t="s">
        <v>5</v>
      </c>
      <c r="F4894">
        <v>10.5</v>
      </c>
    </row>
    <row r="4895" spans="1:6" x14ac:dyDescent="0.35">
      <c r="A4895" s="1">
        <v>42133</v>
      </c>
      <c r="B4895">
        <v>2015</v>
      </c>
      <c r="C4895">
        <v>9</v>
      </c>
      <c r="D4895" t="s">
        <v>15</v>
      </c>
      <c r="E4895" t="s">
        <v>6</v>
      </c>
      <c r="F4895">
        <v>1</v>
      </c>
    </row>
    <row r="4896" spans="1:6" x14ac:dyDescent="0.35">
      <c r="A4896" s="1">
        <v>42133</v>
      </c>
      <c r="B4896">
        <v>2015</v>
      </c>
      <c r="C4896">
        <v>9</v>
      </c>
      <c r="D4896" t="s">
        <v>15</v>
      </c>
      <c r="E4896" t="s">
        <v>7</v>
      </c>
      <c r="F4896">
        <v>6</v>
      </c>
    </row>
    <row r="4897" spans="1:6" x14ac:dyDescent="0.35">
      <c r="A4897" s="1">
        <v>42133</v>
      </c>
      <c r="B4897">
        <v>2015</v>
      </c>
      <c r="C4897">
        <v>9</v>
      </c>
      <c r="D4897" t="s">
        <v>15</v>
      </c>
      <c r="E4897" t="s">
        <v>8</v>
      </c>
      <c r="F4897">
        <v>4</v>
      </c>
    </row>
    <row r="4898" spans="1:6" x14ac:dyDescent="0.35">
      <c r="A4898" s="1">
        <v>42164</v>
      </c>
      <c r="B4898">
        <v>2015</v>
      </c>
      <c r="C4898">
        <v>9</v>
      </c>
      <c r="D4898" t="s">
        <v>16</v>
      </c>
      <c r="E4898" t="s">
        <v>1</v>
      </c>
      <c r="F4898">
        <v>8.33</v>
      </c>
    </row>
    <row r="4899" spans="1:6" x14ac:dyDescent="0.35">
      <c r="A4899" s="1">
        <v>42164</v>
      </c>
      <c r="B4899">
        <v>2015</v>
      </c>
      <c r="C4899">
        <v>9</v>
      </c>
      <c r="D4899" t="s">
        <v>16</v>
      </c>
      <c r="E4899" t="s">
        <v>2</v>
      </c>
      <c r="F4899">
        <v>9.67</v>
      </c>
    </row>
    <row r="4900" spans="1:6" x14ac:dyDescent="0.35">
      <c r="A4900" s="1">
        <v>42164</v>
      </c>
      <c r="B4900">
        <v>2015</v>
      </c>
      <c r="C4900">
        <v>9</v>
      </c>
      <c r="D4900" t="s">
        <v>16</v>
      </c>
      <c r="E4900" t="s">
        <v>3</v>
      </c>
      <c r="F4900">
        <v>6</v>
      </c>
    </row>
    <row r="4901" spans="1:6" x14ac:dyDescent="0.35">
      <c r="A4901" s="1">
        <v>42164</v>
      </c>
      <c r="B4901">
        <v>2015</v>
      </c>
      <c r="C4901">
        <v>9</v>
      </c>
      <c r="D4901" t="s">
        <v>16</v>
      </c>
      <c r="E4901" t="s">
        <v>4</v>
      </c>
      <c r="F4901">
        <v>23.6</v>
      </c>
    </row>
    <row r="4902" spans="1:6" x14ac:dyDescent="0.35">
      <c r="A4902" s="1">
        <v>42164</v>
      </c>
      <c r="B4902">
        <v>2015</v>
      </c>
      <c r="C4902">
        <v>9</v>
      </c>
      <c r="D4902" t="s">
        <v>16</v>
      </c>
      <c r="E4902" t="s">
        <v>5</v>
      </c>
      <c r="F4902">
        <v>8</v>
      </c>
    </row>
    <row r="4903" spans="1:6" x14ac:dyDescent="0.35">
      <c r="A4903" s="1">
        <v>42164</v>
      </c>
      <c r="B4903">
        <v>2015</v>
      </c>
      <c r="C4903">
        <v>9</v>
      </c>
      <c r="D4903" t="s">
        <v>16</v>
      </c>
      <c r="E4903" t="s">
        <v>6</v>
      </c>
      <c r="F4903">
        <v>1</v>
      </c>
    </row>
    <row r="4904" spans="1:6" x14ac:dyDescent="0.35">
      <c r="A4904" s="1">
        <v>42164</v>
      </c>
      <c r="B4904">
        <v>2015</v>
      </c>
      <c r="C4904">
        <v>9</v>
      </c>
      <c r="D4904" t="s">
        <v>16</v>
      </c>
      <c r="E4904" t="s">
        <v>7</v>
      </c>
      <c r="F4904">
        <v>0</v>
      </c>
    </row>
    <row r="4905" spans="1:6" x14ac:dyDescent="0.35">
      <c r="A4905" s="1">
        <v>42164</v>
      </c>
      <c r="B4905">
        <v>2015</v>
      </c>
      <c r="C4905">
        <v>9</v>
      </c>
      <c r="D4905" t="s">
        <v>16</v>
      </c>
      <c r="E4905" t="s">
        <v>8</v>
      </c>
      <c r="F4905">
        <v>3</v>
      </c>
    </row>
    <row r="4906" spans="1:6" x14ac:dyDescent="0.35">
      <c r="A4906" s="1">
        <v>42194</v>
      </c>
      <c r="B4906">
        <v>2015</v>
      </c>
      <c r="C4906">
        <v>9</v>
      </c>
      <c r="D4906" t="s">
        <v>17</v>
      </c>
      <c r="E4906" t="s">
        <v>1</v>
      </c>
      <c r="F4906">
        <v>4.34</v>
      </c>
    </row>
    <row r="4907" spans="1:6" x14ac:dyDescent="0.35">
      <c r="A4907" s="1">
        <v>42194</v>
      </c>
      <c r="B4907">
        <v>2015</v>
      </c>
      <c r="C4907">
        <v>9</v>
      </c>
      <c r="D4907" t="s">
        <v>17</v>
      </c>
      <c r="E4907" t="s">
        <v>2</v>
      </c>
      <c r="F4907">
        <v>6.1239999999999997</v>
      </c>
    </row>
    <row r="4908" spans="1:6" x14ac:dyDescent="0.35">
      <c r="A4908" s="1">
        <v>42194</v>
      </c>
      <c r="B4908">
        <v>2015</v>
      </c>
      <c r="C4908">
        <v>9</v>
      </c>
      <c r="D4908" t="s">
        <v>17</v>
      </c>
      <c r="E4908" t="s">
        <v>3</v>
      </c>
      <c r="F4908">
        <v>2.5</v>
      </c>
    </row>
    <row r="4909" spans="1:6" x14ac:dyDescent="0.35">
      <c r="A4909" s="1">
        <v>42194</v>
      </c>
      <c r="B4909">
        <v>2015</v>
      </c>
      <c r="C4909">
        <v>9</v>
      </c>
      <c r="D4909" t="s">
        <v>17</v>
      </c>
      <c r="E4909" t="s">
        <v>4</v>
      </c>
      <c r="F4909">
        <v>32.799999999999997</v>
      </c>
    </row>
    <row r="4910" spans="1:6" x14ac:dyDescent="0.35">
      <c r="A4910" s="1">
        <v>42194</v>
      </c>
      <c r="B4910">
        <v>2015</v>
      </c>
      <c r="C4910">
        <v>9</v>
      </c>
      <c r="D4910" t="s">
        <v>17</v>
      </c>
      <c r="E4910" t="s">
        <v>5</v>
      </c>
      <c r="F4910">
        <v>7</v>
      </c>
    </row>
    <row r="4911" spans="1:6" x14ac:dyDescent="0.35">
      <c r="A4911" s="1">
        <v>42194</v>
      </c>
      <c r="B4911">
        <v>2015</v>
      </c>
      <c r="C4911">
        <v>9</v>
      </c>
      <c r="D4911" t="s">
        <v>17</v>
      </c>
      <c r="E4911" t="s">
        <v>6</v>
      </c>
      <c r="F4911">
        <v>1</v>
      </c>
    </row>
    <row r="4912" spans="1:6" x14ac:dyDescent="0.35">
      <c r="A4912" s="1">
        <v>42194</v>
      </c>
      <c r="B4912">
        <v>2015</v>
      </c>
      <c r="C4912">
        <v>9</v>
      </c>
      <c r="D4912" t="s">
        <v>17</v>
      </c>
      <c r="E4912" t="s">
        <v>7</v>
      </c>
      <c r="F4912">
        <v>5</v>
      </c>
    </row>
    <row r="4913" spans="1:6" x14ac:dyDescent="0.35">
      <c r="A4913" s="1">
        <v>42194</v>
      </c>
      <c r="B4913">
        <v>2015</v>
      </c>
      <c r="C4913">
        <v>9</v>
      </c>
      <c r="D4913" t="s">
        <v>17</v>
      </c>
      <c r="E4913" t="s">
        <v>8</v>
      </c>
      <c r="F4913">
        <v>2</v>
      </c>
    </row>
    <row r="4914" spans="1:6" x14ac:dyDescent="0.35">
      <c r="A4914" s="1">
        <v>42225</v>
      </c>
      <c r="B4914">
        <v>2015</v>
      </c>
      <c r="C4914">
        <v>9</v>
      </c>
      <c r="D4914" t="s">
        <v>18</v>
      </c>
      <c r="E4914" t="s">
        <v>1</v>
      </c>
      <c r="F4914">
        <v>2.67</v>
      </c>
    </row>
    <row r="4915" spans="1:6" x14ac:dyDescent="0.35">
      <c r="A4915" s="1">
        <v>42225</v>
      </c>
      <c r="B4915">
        <v>2015</v>
      </c>
      <c r="C4915">
        <v>9</v>
      </c>
      <c r="D4915" t="s">
        <v>18</v>
      </c>
      <c r="E4915" t="s">
        <v>2</v>
      </c>
      <c r="F4915">
        <v>1.6930000000000001</v>
      </c>
    </row>
    <row r="4916" spans="1:6" x14ac:dyDescent="0.35">
      <c r="A4916" s="1">
        <v>42225</v>
      </c>
      <c r="B4916">
        <v>2015</v>
      </c>
      <c r="C4916">
        <v>9</v>
      </c>
      <c r="D4916" t="s">
        <v>18</v>
      </c>
      <c r="E4916" t="s">
        <v>3</v>
      </c>
      <c r="F4916">
        <v>5</v>
      </c>
    </row>
    <row r="4917" spans="1:6" x14ac:dyDescent="0.35">
      <c r="A4917" s="1">
        <v>42225</v>
      </c>
      <c r="B4917">
        <v>2015</v>
      </c>
      <c r="C4917">
        <v>9</v>
      </c>
      <c r="D4917" t="s">
        <v>18</v>
      </c>
      <c r="E4917" t="s">
        <v>4</v>
      </c>
      <c r="F4917">
        <v>29.2</v>
      </c>
    </row>
    <row r="4918" spans="1:6" x14ac:dyDescent="0.35">
      <c r="A4918" s="1">
        <v>42225</v>
      </c>
      <c r="B4918">
        <v>2015</v>
      </c>
      <c r="C4918">
        <v>9</v>
      </c>
      <c r="D4918" t="s">
        <v>18</v>
      </c>
      <c r="E4918" t="s">
        <v>5</v>
      </c>
      <c r="F4918">
        <v>4</v>
      </c>
    </row>
    <row r="4919" spans="1:6" x14ac:dyDescent="0.35">
      <c r="A4919" s="1">
        <v>42225</v>
      </c>
      <c r="B4919">
        <v>2015</v>
      </c>
      <c r="C4919">
        <v>9</v>
      </c>
      <c r="D4919" t="s">
        <v>18</v>
      </c>
      <c r="E4919" t="s">
        <v>6</v>
      </c>
      <c r="F4919">
        <v>0</v>
      </c>
    </row>
    <row r="4920" spans="1:6" x14ac:dyDescent="0.35">
      <c r="A4920" s="1">
        <v>42225</v>
      </c>
      <c r="B4920">
        <v>2015</v>
      </c>
      <c r="C4920">
        <v>9</v>
      </c>
      <c r="D4920" t="s">
        <v>18</v>
      </c>
      <c r="E4920" t="s">
        <v>7</v>
      </c>
      <c r="F4920">
        <v>2</v>
      </c>
    </row>
    <row r="4921" spans="1:6" x14ac:dyDescent="0.35">
      <c r="A4921" s="1">
        <v>42225</v>
      </c>
      <c r="B4921">
        <v>2015</v>
      </c>
      <c r="C4921">
        <v>9</v>
      </c>
      <c r="D4921" t="s">
        <v>18</v>
      </c>
      <c r="E4921" t="s">
        <v>8</v>
      </c>
      <c r="F4921">
        <v>4</v>
      </c>
    </row>
    <row r="4922" spans="1:6" x14ac:dyDescent="0.35">
      <c r="A4922" s="1">
        <v>42256</v>
      </c>
      <c r="B4922">
        <v>2015</v>
      </c>
      <c r="C4922">
        <v>9</v>
      </c>
      <c r="D4922" t="s">
        <v>19</v>
      </c>
      <c r="E4922" t="s">
        <v>1</v>
      </c>
      <c r="F4922">
        <v>2</v>
      </c>
    </row>
    <row r="4923" spans="1:6" x14ac:dyDescent="0.35">
      <c r="A4923" s="1">
        <v>42256</v>
      </c>
      <c r="B4923">
        <v>2015</v>
      </c>
      <c r="C4923">
        <v>9</v>
      </c>
      <c r="D4923" t="s">
        <v>19</v>
      </c>
      <c r="E4923" t="s">
        <v>2</v>
      </c>
      <c r="F4923">
        <v>3</v>
      </c>
    </row>
    <row r="4924" spans="1:6" x14ac:dyDescent="0.35">
      <c r="A4924" s="1">
        <v>42256</v>
      </c>
      <c r="B4924">
        <v>2015</v>
      </c>
      <c r="C4924">
        <v>9</v>
      </c>
      <c r="D4924" t="s">
        <v>19</v>
      </c>
      <c r="E4924" t="s">
        <v>3</v>
      </c>
      <c r="F4924">
        <v>1</v>
      </c>
    </row>
    <row r="4925" spans="1:6" x14ac:dyDescent="0.35">
      <c r="A4925" s="1">
        <v>42256</v>
      </c>
      <c r="B4925">
        <v>2015</v>
      </c>
      <c r="C4925">
        <v>9</v>
      </c>
      <c r="D4925" t="s">
        <v>19</v>
      </c>
      <c r="E4925" t="s">
        <v>4</v>
      </c>
      <c r="F4925">
        <v>34.700000000000003</v>
      </c>
    </row>
    <row r="4926" spans="1:6" x14ac:dyDescent="0.35">
      <c r="A4926" s="1">
        <v>42256</v>
      </c>
      <c r="B4926">
        <v>2015</v>
      </c>
      <c r="C4926">
        <v>9</v>
      </c>
      <c r="D4926" t="s">
        <v>19</v>
      </c>
      <c r="E4926" t="s">
        <v>5</v>
      </c>
      <c r="F4926">
        <v>8</v>
      </c>
    </row>
    <row r="4927" spans="1:6" x14ac:dyDescent="0.35">
      <c r="A4927" s="1">
        <v>42256</v>
      </c>
      <c r="B4927">
        <v>2015</v>
      </c>
      <c r="C4927">
        <v>9</v>
      </c>
      <c r="D4927" t="s">
        <v>19</v>
      </c>
      <c r="E4927" t="s">
        <v>6</v>
      </c>
      <c r="F4927">
        <v>0</v>
      </c>
    </row>
    <row r="4928" spans="1:6" x14ac:dyDescent="0.35">
      <c r="A4928" s="1">
        <v>42256</v>
      </c>
      <c r="B4928">
        <v>2015</v>
      </c>
      <c r="C4928">
        <v>9</v>
      </c>
      <c r="D4928" t="s">
        <v>19</v>
      </c>
      <c r="E4928" t="s">
        <v>7</v>
      </c>
      <c r="F4928">
        <v>2</v>
      </c>
    </row>
    <row r="4929" spans="1:6" x14ac:dyDescent="0.35">
      <c r="A4929" s="1">
        <v>42256</v>
      </c>
      <c r="B4929">
        <v>2015</v>
      </c>
      <c r="C4929">
        <v>9</v>
      </c>
      <c r="D4929" t="s">
        <v>19</v>
      </c>
      <c r="E4929" t="s">
        <v>8</v>
      </c>
      <c r="F4929">
        <v>2</v>
      </c>
    </row>
    <row r="4930" spans="1:6" x14ac:dyDescent="0.35">
      <c r="A4930" s="1">
        <v>42286</v>
      </c>
      <c r="B4930">
        <v>2015</v>
      </c>
      <c r="C4930">
        <v>9</v>
      </c>
      <c r="D4930" t="s">
        <v>13</v>
      </c>
      <c r="E4930" t="s">
        <v>1</v>
      </c>
      <c r="F4930">
        <v>6</v>
      </c>
    </row>
    <row r="4931" spans="1:6" x14ac:dyDescent="0.35">
      <c r="A4931" s="1">
        <v>42286</v>
      </c>
      <c r="B4931">
        <v>2015</v>
      </c>
      <c r="C4931">
        <v>9</v>
      </c>
      <c r="D4931" t="s">
        <v>13</v>
      </c>
      <c r="E4931" t="s">
        <v>2</v>
      </c>
      <c r="F4931">
        <v>3.99</v>
      </c>
    </row>
    <row r="4932" spans="1:6" x14ac:dyDescent="0.35">
      <c r="A4932" s="1">
        <v>42286</v>
      </c>
      <c r="B4932">
        <v>2015</v>
      </c>
      <c r="C4932">
        <v>9</v>
      </c>
      <c r="D4932" t="s">
        <v>13</v>
      </c>
      <c r="E4932" t="s">
        <v>3</v>
      </c>
      <c r="F4932">
        <v>4.2</v>
      </c>
    </row>
    <row r="4933" spans="1:6" x14ac:dyDescent="0.35">
      <c r="A4933" s="1">
        <v>42286</v>
      </c>
      <c r="B4933">
        <v>2015</v>
      </c>
      <c r="C4933">
        <v>9</v>
      </c>
      <c r="D4933" t="s">
        <v>13</v>
      </c>
      <c r="E4933" t="s">
        <v>4</v>
      </c>
      <c r="F4933">
        <v>21.2</v>
      </c>
    </row>
    <row r="4934" spans="1:6" x14ac:dyDescent="0.35">
      <c r="A4934" s="1">
        <v>42286</v>
      </c>
      <c r="B4934">
        <v>2015</v>
      </c>
      <c r="C4934">
        <v>9</v>
      </c>
      <c r="D4934" t="s">
        <v>13</v>
      </c>
      <c r="E4934" t="s">
        <v>5</v>
      </c>
      <c r="F4934">
        <v>18</v>
      </c>
    </row>
    <row r="4935" spans="1:6" x14ac:dyDescent="0.35">
      <c r="A4935" s="1">
        <v>42286</v>
      </c>
      <c r="B4935">
        <v>2015</v>
      </c>
      <c r="C4935">
        <v>9</v>
      </c>
      <c r="D4935" t="s">
        <v>13</v>
      </c>
      <c r="E4935" t="s">
        <v>6</v>
      </c>
      <c r="F4935">
        <v>0</v>
      </c>
    </row>
    <row r="4936" spans="1:6" x14ac:dyDescent="0.35">
      <c r="A4936" s="1">
        <v>42286</v>
      </c>
      <c r="B4936">
        <v>2015</v>
      </c>
      <c r="C4936">
        <v>9</v>
      </c>
      <c r="D4936" t="s">
        <v>13</v>
      </c>
      <c r="E4936" t="s">
        <v>7</v>
      </c>
      <c r="F4936">
        <v>2</v>
      </c>
    </row>
    <row r="4937" spans="1:6" x14ac:dyDescent="0.35">
      <c r="A4937" s="1">
        <v>42286</v>
      </c>
      <c r="B4937">
        <v>2015</v>
      </c>
      <c r="C4937">
        <v>9</v>
      </c>
      <c r="D4937" t="s">
        <v>13</v>
      </c>
      <c r="E4937" t="s">
        <v>8</v>
      </c>
      <c r="F4937">
        <v>2</v>
      </c>
    </row>
    <row r="4938" spans="1:6" x14ac:dyDescent="0.35">
      <c r="A4938" s="1">
        <v>42317</v>
      </c>
      <c r="B4938">
        <v>2015</v>
      </c>
      <c r="C4938">
        <v>9</v>
      </c>
      <c r="D4938" t="s">
        <v>14</v>
      </c>
      <c r="E4938" t="s">
        <v>1</v>
      </c>
      <c r="F4938">
        <v>11.33</v>
      </c>
    </row>
    <row r="4939" spans="1:6" x14ac:dyDescent="0.35">
      <c r="A4939" s="1">
        <v>42317</v>
      </c>
      <c r="B4939">
        <v>2015</v>
      </c>
      <c r="C4939">
        <v>9</v>
      </c>
      <c r="D4939" t="s">
        <v>14</v>
      </c>
      <c r="E4939" t="s">
        <v>2</v>
      </c>
      <c r="F4939">
        <v>5</v>
      </c>
    </row>
    <row r="4940" spans="1:6" x14ac:dyDescent="0.35">
      <c r="A4940" s="1">
        <v>42317</v>
      </c>
      <c r="B4940">
        <v>2015</v>
      </c>
      <c r="C4940">
        <v>9</v>
      </c>
      <c r="D4940" t="s">
        <v>14</v>
      </c>
      <c r="E4940" t="s">
        <v>3</v>
      </c>
      <c r="F4940">
        <v>9</v>
      </c>
    </row>
    <row r="4941" spans="1:6" x14ac:dyDescent="0.35">
      <c r="A4941" s="1">
        <v>42317</v>
      </c>
      <c r="B4941">
        <v>2015</v>
      </c>
      <c r="C4941">
        <v>9</v>
      </c>
      <c r="D4941" t="s">
        <v>14</v>
      </c>
      <c r="E4941" t="s">
        <v>4</v>
      </c>
      <c r="F4941">
        <v>30</v>
      </c>
    </row>
    <row r="4942" spans="1:6" x14ac:dyDescent="0.35">
      <c r="A4942" s="1">
        <v>42317</v>
      </c>
      <c r="B4942">
        <v>2015</v>
      </c>
      <c r="C4942">
        <v>9</v>
      </c>
      <c r="D4942" t="s">
        <v>14</v>
      </c>
      <c r="E4942" t="s">
        <v>5</v>
      </c>
      <c r="F4942">
        <v>9</v>
      </c>
    </row>
    <row r="4943" spans="1:6" x14ac:dyDescent="0.35">
      <c r="A4943" s="1">
        <v>42317</v>
      </c>
      <c r="B4943">
        <v>2015</v>
      </c>
      <c r="C4943">
        <v>9</v>
      </c>
      <c r="D4943" t="s">
        <v>14</v>
      </c>
      <c r="E4943" t="s">
        <v>6</v>
      </c>
      <c r="F4943">
        <v>0</v>
      </c>
    </row>
    <row r="4944" spans="1:6" x14ac:dyDescent="0.35">
      <c r="A4944" s="1">
        <v>42317</v>
      </c>
      <c r="B4944">
        <v>2015</v>
      </c>
      <c r="C4944">
        <v>9</v>
      </c>
      <c r="D4944" t="s">
        <v>14</v>
      </c>
      <c r="E4944" t="s">
        <v>7</v>
      </c>
      <c r="F4944">
        <v>2</v>
      </c>
    </row>
    <row r="4945" spans="1:6" x14ac:dyDescent="0.35">
      <c r="A4945" s="1">
        <v>42317</v>
      </c>
      <c r="B4945">
        <v>2015</v>
      </c>
      <c r="C4945">
        <v>9</v>
      </c>
      <c r="D4945" t="s">
        <v>14</v>
      </c>
      <c r="E4945" t="s">
        <v>8</v>
      </c>
      <c r="F4945">
        <v>2</v>
      </c>
    </row>
    <row r="4946" spans="1:6" x14ac:dyDescent="0.35">
      <c r="A4946" s="1">
        <v>42347</v>
      </c>
      <c r="B4946">
        <v>2015</v>
      </c>
      <c r="C4946">
        <v>9</v>
      </c>
      <c r="D4946" t="s">
        <v>15</v>
      </c>
      <c r="E4946" t="s">
        <v>1</v>
      </c>
      <c r="F4946">
        <v>4.66</v>
      </c>
    </row>
    <row r="4947" spans="1:6" x14ac:dyDescent="0.35">
      <c r="A4947" s="1">
        <v>42347</v>
      </c>
      <c r="B4947">
        <v>2015</v>
      </c>
      <c r="C4947">
        <v>9</v>
      </c>
      <c r="D4947" t="s">
        <v>15</v>
      </c>
      <c r="E4947" t="s">
        <v>2</v>
      </c>
      <c r="F4947">
        <v>7.66</v>
      </c>
    </row>
    <row r="4948" spans="1:6" x14ac:dyDescent="0.35">
      <c r="A4948" s="1">
        <v>42347</v>
      </c>
      <c r="B4948">
        <v>2015</v>
      </c>
      <c r="C4948">
        <v>9</v>
      </c>
      <c r="D4948" t="s">
        <v>15</v>
      </c>
      <c r="E4948" t="s">
        <v>3</v>
      </c>
      <c r="F4948">
        <v>5.2</v>
      </c>
    </row>
    <row r="4949" spans="1:6" x14ac:dyDescent="0.35">
      <c r="A4949" s="1">
        <v>42347</v>
      </c>
      <c r="B4949">
        <v>2015</v>
      </c>
      <c r="C4949">
        <v>9</v>
      </c>
      <c r="D4949" t="s">
        <v>15</v>
      </c>
      <c r="E4949" t="s">
        <v>4</v>
      </c>
      <c r="F4949">
        <v>63.3</v>
      </c>
    </row>
    <row r="4950" spans="1:6" x14ac:dyDescent="0.35">
      <c r="A4950" s="1">
        <v>42347</v>
      </c>
      <c r="B4950">
        <v>2015</v>
      </c>
      <c r="C4950">
        <v>9</v>
      </c>
      <c r="D4950" t="s">
        <v>15</v>
      </c>
      <c r="E4950" t="s">
        <v>5</v>
      </c>
      <c r="F4950">
        <v>6</v>
      </c>
    </row>
    <row r="4951" spans="1:6" x14ac:dyDescent="0.35">
      <c r="A4951" s="1">
        <v>42347</v>
      </c>
      <c r="B4951">
        <v>2015</v>
      </c>
      <c r="C4951">
        <v>9</v>
      </c>
      <c r="D4951" t="s">
        <v>15</v>
      </c>
      <c r="E4951" t="s">
        <v>6</v>
      </c>
      <c r="F4951">
        <v>3</v>
      </c>
    </row>
    <row r="4952" spans="1:6" x14ac:dyDescent="0.35">
      <c r="A4952" s="1">
        <v>42347</v>
      </c>
      <c r="B4952">
        <v>2015</v>
      </c>
      <c r="C4952">
        <v>9</v>
      </c>
      <c r="D4952" t="s">
        <v>15</v>
      </c>
      <c r="E4952" t="s">
        <v>7</v>
      </c>
      <c r="F4952">
        <v>0</v>
      </c>
    </row>
    <row r="4953" spans="1:6" x14ac:dyDescent="0.35">
      <c r="A4953" s="1">
        <v>42347</v>
      </c>
      <c r="B4953">
        <v>2015</v>
      </c>
      <c r="C4953">
        <v>9</v>
      </c>
      <c r="D4953" t="s">
        <v>15</v>
      </c>
      <c r="E4953" t="s">
        <v>8</v>
      </c>
      <c r="F4953">
        <v>2</v>
      </c>
    </row>
    <row r="4954" spans="1:6" x14ac:dyDescent="0.35">
      <c r="A4954" s="1" t="s">
        <v>388</v>
      </c>
      <c r="B4954">
        <v>2015</v>
      </c>
      <c r="C4954">
        <v>9</v>
      </c>
      <c r="D4954" t="s">
        <v>16</v>
      </c>
      <c r="E4954" t="s">
        <v>1</v>
      </c>
      <c r="F4954">
        <v>7.33</v>
      </c>
    </row>
    <row r="4955" spans="1:6" x14ac:dyDescent="0.35">
      <c r="A4955" s="1" t="s">
        <v>388</v>
      </c>
      <c r="B4955">
        <v>2015</v>
      </c>
      <c r="C4955">
        <v>9</v>
      </c>
      <c r="D4955" t="s">
        <v>16</v>
      </c>
      <c r="E4955" t="s">
        <v>2</v>
      </c>
      <c r="F4955">
        <v>6.165</v>
      </c>
    </row>
    <row r="4956" spans="1:6" x14ac:dyDescent="0.35">
      <c r="A4956" s="1" t="s">
        <v>388</v>
      </c>
      <c r="B4956">
        <v>2015</v>
      </c>
      <c r="C4956">
        <v>9</v>
      </c>
      <c r="D4956" t="s">
        <v>16</v>
      </c>
      <c r="E4956" t="s">
        <v>3</v>
      </c>
      <c r="F4956">
        <v>7.2</v>
      </c>
    </row>
    <row r="4957" spans="1:6" x14ac:dyDescent="0.35">
      <c r="A4957" s="1" t="s">
        <v>388</v>
      </c>
      <c r="B4957">
        <v>2015</v>
      </c>
      <c r="C4957">
        <v>9</v>
      </c>
      <c r="D4957" t="s">
        <v>16</v>
      </c>
      <c r="E4957" t="s">
        <v>4</v>
      </c>
      <c r="F4957">
        <v>25</v>
      </c>
    </row>
    <row r="4958" spans="1:6" x14ac:dyDescent="0.35">
      <c r="A4958" s="1" t="s">
        <v>388</v>
      </c>
      <c r="B4958">
        <v>2015</v>
      </c>
      <c r="C4958">
        <v>9</v>
      </c>
      <c r="D4958" t="s">
        <v>16</v>
      </c>
      <c r="E4958" t="s">
        <v>5</v>
      </c>
      <c r="F4958">
        <v>4</v>
      </c>
    </row>
    <row r="4959" spans="1:6" x14ac:dyDescent="0.35">
      <c r="A4959" s="1" t="s">
        <v>388</v>
      </c>
      <c r="B4959">
        <v>2015</v>
      </c>
      <c r="C4959">
        <v>9</v>
      </c>
      <c r="D4959" t="s">
        <v>16</v>
      </c>
      <c r="E4959" t="s">
        <v>6</v>
      </c>
      <c r="F4959">
        <v>0</v>
      </c>
    </row>
    <row r="4960" spans="1:6" x14ac:dyDescent="0.35">
      <c r="A4960" s="1" t="s">
        <v>388</v>
      </c>
      <c r="B4960">
        <v>2015</v>
      </c>
      <c r="C4960">
        <v>9</v>
      </c>
      <c r="D4960" t="s">
        <v>16</v>
      </c>
      <c r="E4960" t="s">
        <v>7</v>
      </c>
      <c r="F4960">
        <v>11</v>
      </c>
    </row>
    <row r="4961" spans="1:6" x14ac:dyDescent="0.35">
      <c r="A4961" s="1" t="s">
        <v>388</v>
      </c>
      <c r="B4961">
        <v>2015</v>
      </c>
      <c r="C4961">
        <v>9</v>
      </c>
      <c r="D4961" t="s">
        <v>16</v>
      </c>
      <c r="E4961" t="s">
        <v>8</v>
      </c>
      <c r="F4961">
        <v>3</v>
      </c>
    </row>
    <row r="4962" spans="1:6" x14ac:dyDescent="0.35">
      <c r="A4962" s="1" t="s">
        <v>389</v>
      </c>
      <c r="B4962">
        <v>2015</v>
      </c>
      <c r="C4962">
        <v>9</v>
      </c>
      <c r="D4962" t="s">
        <v>17</v>
      </c>
      <c r="E4962" t="s">
        <v>1</v>
      </c>
      <c r="F4962">
        <v>4.68</v>
      </c>
    </row>
    <row r="4963" spans="1:6" x14ac:dyDescent="0.35">
      <c r="A4963" s="1" t="s">
        <v>389</v>
      </c>
      <c r="B4963">
        <v>2015</v>
      </c>
      <c r="C4963">
        <v>9</v>
      </c>
      <c r="D4963" t="s">
        <v>17</v>
      </c>
      <c r="E4963" t="s">
        <v>2</v>
      </c>
      <c r="F4963">
        <v>5</v>
      </c>
    </row>
    <row r="4964" spans="1:6" x14ac:dyDescent="0.35">
      <c r="A4964" s="1" t="s">
        <v>389</v>
      </c>
      <c r="B4964">
        <v>2015</v>
      </c>
      <c r="C4964">
        <v>9</v>
      </c>
      <c r="D4964" t="s">
        <v>17</v>
      </c>
      <c r="E4964" t="s">
        <v>3</v>
      </c>
      <c r="F4964">
        <v>1</v>
      </c>
    </row>
    <row r="4965" spans="1:6" x14ac:dyDescent="0.35">
      <c r="A4965" s="1" t="s">
        <v>389</v>
      </c>
      <c r="B4965">
        <v>2015</v>
      </c>
      <c r="C4965">
        <v>9</v>
      </c>
      <c r="D4965" t="s">
        <v>17</v>
      </c>
      <c r="E4965" t="s">
        <v>4</v>
      </c>
      <c r="F4965">
        <v>31.3</v>
      </c>
    </row>
    <row r="4966" spans="1:6" x14ac:dyDescent="0.35">
      <c r="A4966" s="1" t="s">
        <v>389</v>
      </c>
      <c r="B4966">
        <v>2015</v>
      </c>
      <c r="C4966">
        <v>9</v>
      </c>
      <c r="D4966" t="s">
        <v>17</v>
      </c>
      <c r="E4966" t="s">
        <v>5</v>
      </c>
      <c r="F4966">
        <v>14</v>
      </c>
    </row>
    <row r="4967" spans="1:6" x14ac:dyDescent="0.35">
      <c r="A4967" s="1" t="s">
        <v>389</v>
      </c>
      <c r="B4967">
        <v>2015</v>
      </c>
      <c r="C4967">
        <v>9</v>
      </c>
      <c r="D4967" t="s">
        <v>17</v>
      </c>
      <c r="E4967" t="s">
        <v>6</v>
      </c>
      <c r="F4967">
        <v>0</v>
      </c>
    </row>
    <row r="4968" spans="1:6" x14ac:dyDescent="0.35">
      <c r="A4968" s="1" t="s">
        <v>389</v>
      </c>
      <c r="B4968">
        <v>2015</v>
      </c>
      <c r="C4968">
        <v>9</v>
      </c>
      <c r="D4968" t="s">
        <v>17</v>
      </c>
      <c r="E4968" t="s">
        <v>7</v>
      </c>
      <c r="F4968">
        <v>0</v>
      </c>
    </row>
    <row r="4969" spans="1:6" x14ac:dyDescent="0.35">
      <c r="A4969" s="1" t="s">
        <v>389</v>
      </c>
      <c r="B4969">
        <v>2015</v>
      </c>
      <c r="C4969">
        <v>9</v>
      </c>
      <c r="D4969" t="s">
        <v>17</v>
      </c>
      <c r="E4969" t="s">
        <v>8</v>
      </c>
      <c r="F4969">
        <v>0</v>
      </c>
    </row>
    <row r="4970" spans="1:6" x14ac:dyDescent="0.35">
      <c r="A4970" s="1" t="s">
        <v>390</v>
      </c>
      <c r="B4970">
        <v>2015</v>
      </c>
      <c r="C4970">
        <v>9</v>
      </c>
      <c r="D4970" t="s">
        <v>18</v>
      </c>
      <c r="E4970" t="s">
        <v>1</v>
      </c>
      <c r="F4970">
        <v>3.33</v>
      </c>
    </row>
    <row r="4971" spans="1:6" x14ac:dyDescent="0.35">
      <c r="A4971" s="1" t="s">
        <v>390</v>
      </c>
      <c r="B4971">
        <v>2015</v>
      </c>
      <c r="C4971">
        <v>9</v>
      </c>
      <c r="D4971" t="s">
        <v>18</v>
      </c>
      <c r="E4971" t="s">
        <v>2</v>
      </c>
      <c r="F4971">
        <v>5.0759999999999996</v>
      </c>
    </row>
    <row r="4972" spans="1:6" x14ac:dyDescent="0.35">
      <c r="A4972" s="1" t="s">
        <v>390</v>
      </c>
      <c r="B4972">
        <v>2015</v>
      </c>
      <c r="C4972">
        <v>9</v>
      </c>
      <c r="D4972" t="s">
        <v>18</v>
      </c>
      <c r="E4972" t="s">
        <v>3</v>
      </c>
      <c r="F4972">
        <v>4.2</v>
      </c>
    </row>
    <row r="4973" spans="1:6" x14ac:dyDescent="0.35">
      <c r="A4973" s="1" t="s">
        <v>390</v>
      </c>
      <c r="B4973">
        <v>2015</v>
      </c>
      <c r="C4973">
        <v>9</v>
      </c>
      <c r="D4973" t="s">
        <v>18</v>
      </c>
      <c r="E4973" t="s">
        <v>4</v>
      </c>
      <c r="F4973">
        <v>23.8</v>
      </c>
    </row>
    <row r="4974" spans="1:6" x14ac:dyDescent="0.35">
      <c r="A4974" s="1" t="s">
        <v>390</v>
      </c>
      <c r="B4974">
        <v>2015</v>
      </c>
      <c r="C4974">
        <v>9</v>
      </c>
      <c r="D4974" t="s">
        <v>18</v>
      </c>
      <c r="E4974" t="s">
        <v>5</v>
      </c>
      <c r="F4974">
        <v>7.5</v>
      </c>
    </row>
    <row r="4975" spans="1:6" x14ac:dyDescent="0.35">
      <c r="A4975" s="1" t="s">
        <v>390</v>
      </c>
      <c r="B4975">
        <v>2015</v>
      </c>
      <c r="C4975">
        <v>9</v>
      </c>
      <c r="D4975" t="s">
        <v>18</v>
      </c>
      <c r="E4975" t="s">
        <v>6</v>
      </c>
      <c r="F4975">
        <v>0</v>
      </c>
    </row>
    <row r="4976" spans="1:6" x14ac:dyDescent="0.35">
      <c r="A4976" s="1" t="s">
        <v>390</v>
      </c>
      <c r="B4976">
        <v>2015</v>
      </c>
      <c r="C4976">
        <v>9</v>
      </c>
      <c r="D4976" t="s">
        <v>18</v>
      </c>
      <c r="E4976" t="s">
        <v>7</v>
      </c>
      <c r="F4976">
        <v>6</v>
      </c>
    </row>
    <row r="4977" spans="1:6" x14ac:dyDescent="0.35">
      <c r="A4977" s="1" t="s">
        <v>390</v>
      </c>
      <c r="B4977">
        <v>2015</v>
      </c>
      <c r="C4977">
        <v>9</v>
      </c>
      <c r="D4977" t="s">
        <v>18</v>
      </c>
      <c r="E4977" t="s">
        <v>8</v>
      </c>
      <c r="F4977">
        <v>5</v>
      </c>
    </row>
    <row r="4978" spans="1:6" x14ac:dyDescent="0.35">
      <c r="A4978" s="1" t="s">
        <v>391</v>
      </c>
      <c r="B4978">
        <v>2015</v>
      </c>
      <c r="C4978">
        <v>9</v>
      </c>
      <c r="D4978" t="s">
        <v>19</v>
      </c>
      <c r="E4978" t="s">
        <v>1</v>
      </c>
      <c r="F4978">
        <v>0.67</v>
      </c>
    </row>
    <row r="4979" spans="1:6" x14ac:dyDescent="0.35">
      <c r="A4979" s="1" t="s">
        <v>391</v>
      </c>
      <c r="B4979">
        <v>2015</v>
      </c>
      <c r="C4979">
        <v>9</v>
      </c>
      <c r="D4979" t="s">
        <v>19</v>
      </c>
      <c r="E4979" t="s">
        <v>2</v>
      </c>
      <c r="F4979">
        <v>4.835</v>
      </c>
    </row>
    <row r="4980" spans="1:6" x14ac:dyDescent="0.35">
      <c r="A4980" s="1" t="s">
        <v>391</v>
      </c>
      <c r="B4980">
        <v>2015</v>
      </c>
      <c r="C4980">
        <v>9</v>
      </c>
      <c r="D4980" t="s">
        <v>19</v>
      </c>
      <c r="E4980" t="s">
        <v>3</v>
      </c>
      <c r="F4980">
        <v>2.2000000000000002</v>
      </c>
    </row>
    <row r="4981" spans="1:6" x14ac:dyDescent="0.35">
      <c r="A4981" s="1" t="s">
        <v>391</v>
      </c>
      <c r="B4981">
        <v>2015</v>
      </c>
      <c r="C4981">
        <v>9</v>
      </c>
      <c r="D4981" t="s">
        <v>19</v>
      </c>
      <c r="E4981" t="s">
        <v>4</v>
      </c>
      <c r="F4981">
        <v>16.600000000000001</v>
      </c>
    </row>
    <row r="4982" spans="1:6" x14ac:dyDescent="0.35">
      <c r="A4982" s="1" t="s">
        <v>391</v>
      </c>
      <c r="B4982">
        <v>2015</v>
      </c>
      <c r="C4982">
        <v>9</v>
      </c>
      <c r="D4982" t="s">
        <v>19</v>
      </c>
      <c r="E4982" t="s">
        <v>5</v>
      </c>
      <c r="F4982">
        <v>6</v>
      </c>
    </row>
    <row r="4983" spans="1:6" x14ac:dyDescent="0.35">
      <c r="A4983" s="1" t="s">
        <v>391</v>
      </c>
      <c r="B4983">
        <v>2015</v>
      </c>
      <c r="C4983">
        <v>9</v>
      </c>
      <c r="D4983" t="s">
        <v>19</v>
      </c>
      <c r="E4983" t="s">
        <v>6</v>
      </c>
      <c r="F4983">
        <v>0</v>
      </c>
    </row>
    <row r="4984" spans="1:6" x14ac:dyDescent="0.35">
      <c r="A4984" s="1" t="s">
        <v>391</v>
      </c>
      <c r="B4984">
        <v>2015</v>
      </c>
      <c r="C4984">
        <v>9</v>
      </c>
      <c r="D4984" t="s">
        <v>19</v>
      </c>
      <c r="E4984" t="s">
        <v>7</v>
      </c>
      <c r="F4984">
        <v>2</v>
      </c>
    </row>
    <row r="4985" spans="1:6" x14ac:dyDescent="0.35">
      <c r="A4985" s="1" t="s">
        <v>391</v>
      </c>
      <c r="B4985">
        <v>2015</v>
      </c>
      <c r="C4985">
        <v>9</v>
      </c>
      <c r="D4985" t="s">
        <v>19</v>
      </c>
      <c r="E4985" t="s">
        <v>8</v>
      </c>
      <c r="F4985">
        <v>1</v>
      </c>
    </row>
    <row r="4986" spans="1:6" x14ac:dyDescent="0.35">
      <c r="A4986" s="1" t="s">
        <v>392</v>
      </c>
      <c r="B4986">
        <v>2015</v>
      </c>
      <c r="C4986">
        <v>9</v>
      </c>
      <c r="D4986" t="s">
        <v>13</v>
      </c>
      <c r="E4986" t="s">
        <v>1</v>
      </c>
      <c r="F4986">
        <v>9.83</v>
      </c>
    </row>
    <row r="4987" spans="1:6" x14ac:dyDescent="0.35">
      <c r="A4987" s="1" t="s">
        <v>392</v>
      </c>
      <c r="B4987">
        <v>2015</v>
      </c>
      <c r="C4987">
        <v>9</v>
      </c>
      <c r="D4987" t="s">
        <v>13</v>
      </c>
      <c r="E4987" t="s">
        <v>2</v>
      </c>
      <c r="F4987">
        <v>6.33</v>
      </c>
    </row>
    <row r="4988" spans="1:6" x14ac:dyDescent="0.35">
      <c r="A4988" s="1" t="s">
        <v>392</v>
      </c>
      <c r="B4988">
        <v>2015</v>
      </c>
      <c r="C4988">
        <v>9</v>
      </c>
      <c r="D4988" t="s">
        <v>13</v>
      </c>
      <c r="E4988" t="s">
        <v>3</v>
      </c>
      <c r="F4988">
        <v>0</v>
      </c>
    </row>
    <row r="4989" spans="1:6" x14ac:dyDescent="0.35">
      <c r="A4989" s="1" t="s">
        <v>392</v>
      </c>
      <c r="B4989">
        <v>2015</v>
      </c>
      <c r="C4989">
        <v>9</v>
      </c>
      <c r="D4989" t="s">
        <v>13</v>
      </c>
      <c r="E4989" t="s">
        <v>4</v>
      </c>
      <c r="F4989">
        <v>35.5</v>
      </c>
    </row>
    <row r="4990" spans="1:6" x14ac:dyDescent="0.35">
      <c r="A4990" s="1" t="s">
        <v>392</v>
      </c>
      <c r="B4990">
        <v>2015</v>
      </c>
      <c r="C4990">
        <v>9</v>
      </c>
      <c r="D4990" t="s">
        <v>13</v>
      </c>
      <c r="E4990" t="s">
        <v>5</v>
      </c>
      <c r="F4990">
        <v>3</v>
      </c>
    </row>
    <row r="4991" spans="1:6" x14ac:dyDescent="0.35">
      <c r="A4991" s="1" t="s">
        <v>392</v>
      </c>
      <c r="B4991">
        <v>2015</v>
      </c>
      <c r="C4991">
        <v>9</v>
      </c>
      <c r="D4991" t="s">
        <v>13</v>
      </c>
      <c r="E4991" t="s">
        <v>6</v>
      </c>
      <c r="F4991">
        <v>0</v>
      </c>
    </row>
    <row r="4992" spans="1:6" x14ac:dyDescent="0.35">
      <c r="A4992" s="1" t="s">
        <v>392</v>
      </c>
      <c r="B4992">
        <v>2015</v>
      </c>
      <c r="C4992">
        <v>9</v>
      </c>
      <c r="D4992" t="s">
        <v>13</v>
      </c>
      <c r="E4992" t="s">
        <v>7</v>
      </c>
      <c r="F4992">
        <v>1</v>
      </c>
    </row>
    <row r="4993" spans="1:6" x14ac:dyDescent="0.35">
      <c r="A4993" s="1" t="s">
        <v>392</v>
      </c>
      <c r="B4993">
        <v>2015</v>
      </c>
      <c r="C4993">
        <v>9</v>
      </c>
      <c r="D4993" t="s">
        <v>13</v>
      </c>
      <c r="E4993" t="s">
        <v>8</v>
      </c>
      <c r="F4993">
        <v>2</v>
      </c>
    </row>
    <row r="4994" spans="1:6" x14ac:dyDescent="0.35">
      <c r="A4994" s="1" t="s">
        <v>393</v>
      </c>
      <c r="B4994">
        <v>2015</v>
      </c>
      <c r="C4994">
        <v>9</v>
      </c>
      <c r="D4994" t="s">
        <v>14</v>
      </c>
      <c r="E4994" t="s">
        <v>1</v>
      </c>
      <c r="F4994">
        <v>3.34</v>
      </c>
    </row>
    <row r="4995" spans="1:6" x14ac:dyDescent="0.35">
      <c r="A4995" s="1" t="s">
        <v>393</v>
      </c>
      <c r="B4995">
        <v>2015</v>
      </c>
      <c r="C4995">
        <v>9</v>
      </c>
      <c r="D4995" t="s">
        <v>14</v>
      </c>
      <c r="E4995" t="s">
        <v>2</v>
      </c>
      <c r="F4995">
        <v>1.33</v>
      </c>
    </row>
    <row r="4996" spans="1:6" x14ac:dyDescent="0.35">
      <c r="A4996" s="1" t="s">
        <v>393</v>
      </c>
      <c r="B4996">
        <v>2015</v>
      </c>
      <c r="C4996">
        <v>9</v>
      </c>
      <c r="D4996" t="s">
        <v>14</v>
      </c>
      <c r="E4996" t="s">
        <v>3</v>
      </c>
      <c r="F4996">
        <v>3</v>
      </c>
    </row>
    <row r="4997" spans="1:6" x14ac:dyDescent="0.35">
      <c r="A4997" s="1" t="s">
        <v>393</v>
      </c>
      <c r="B4997">
        <v>2015</v>
      </c>
      <c r="C4997">
        <v>9</v>
      </c>
      <c r="D4997" t="s">
        <v>14</v>
      </c>
      <c r="E4997" t="s">
        <v>4</v>
      </c>
      <c r="F4997">
        <v>16</v>
      </c>
    </row>
    <row r="4998" spans="1:6" x14ac:dyDescent="0.35">
      <c r="A4998" s="1" t="s">
        <v>393</v>
      </c>
      <c r="B4998">
        <v>2015</v>
      </c>
      <c r="C4998">
        <v>9</v>
      </c>
      <c r="D4998" t="s">
        <v>14</v>
      </c>
      <c r="E4998" t="s">
        <v>5</v>
      </c>
      <c r="F4998">
        <v>4</v>
      </c>
    </row>
    <row r="4999" spans="1:6" x14ac:dyDescent="0.35">
      <c r="A4999" s="1" t="s">
        <v>393</v>
      </c>
      <c r="B4999">
        <v>2015</v>
      </c>
      <c r="C4999">
        <v>9</v>
      </c>
      <c r="D4999" t="s">
        <v>14</v>
      </c>
      <c r="E4999" t="s">
        <v>6</v>
      </c>
      <c r="F4999">
        <v>0</v>
      </c>
    </row>
    <row r="5000" spans="1:6" x14ac:dyDescent="0.35">
      <c r="A5000" s="1" t="s">
        <v>393</v>
      </c>
      <c r="B5000">
        <v>2015</v>
      </c>
      <c r="C5000">
        <v>9</v>
      </c>
      <c r="D5000" t="s">
        <v>14</v>
      </c>
      <c r="E5000" t="s">
        <v>7</v>
      </c>
      <c r="F5000">
        <v>4</v>
      </c>
    </row>
    <row r="5001" spans="1:6" x14ac:dyDescent="0.35">
      <c r="A5001" s="1" t="s">
        <v>393</v>
      </c>
      <c r="B5001">
        <v>2015</v>
      </c>
      <c r="C5001">
        <v>9</v>
      </c>
      <c r="D5001" t="s">
        <v>14</v>
      </c>
      <c r="E5001" t="s">
        <v>8</v>
      </c>
      <c r="F5001">
        <v>3</v>
      </c>
    </row>
    <row r="5002" spans="1:6" x14ac:dyDescent="0.35">
      <c r="A5002" s="1" t="s">
        <v>394</v>
      </c>
      <c r="B5002">
        <v>2015</v>
      </c>
      <c r="C5002">
        <v>9</v>
      </c>
      <c r="D5002" t="s">
        <v>15</v>
      </c>
      <c r="E5002" t="s">
        <v>1</v>
      </c>
      <c r="F5002">
        <v>6.83</v>
      </c>
    </row>
    <row r="5003" spans="1:6" x14ac:dyDescent="0.35">
      <c r="A5003" s="1" t="s">
        <v>394</v>
      </c>
      <c r="B5003">
        <v>2015</v>
      </c>
      <c r="C5003">
        <v>9</v>
      </c>
      <c r="D5003" t="s">
        <v>15</v>
      </c>
      <c r="E5003" t="s">
        <v>2</v>
      </c>
      <c r="F5003">
        <v>0.99</v>
      </c>
    </row>
    <row r="5004" spans="1:6" x14ac:dyDescent="0.35">
      <c r="A5004" s="1" t="s">
        <v>394</v>
      </c>
      <c r="B5004">
        <v>2015</v>
      </c>
      <c r="C5004">
        <v>9</v>
      </c>
      <c r="D5004" t="s">
        <v>15</v>
      </c>
      <c r="E5004" t="s">
        <v>3</v>
      </c>
      <c r="F5004">
        <v>7</v>
      </c>
    </row>
    <row r="5005" spans="1:6" x14ac:dyDescent="0.35">
      <c r="A5005" s="1" t="s">
        <v>394</v>
      </c>
      <c r="B5005">
        <v>2015</v>
      </c>
      <c r="C5005">
        <v>9</v>
      </c>
      <c r="D5005" t="s">
        <v>15</v>
      </c>
      <c r="E5005" t="s">
        <v>4</v>
      </c>
      <c r="F5005">
        <v>37</v>
      </c>
    </row>
    <row r="5006" spans="1:6" x14ac:dyDescent="0.35">
      <c r="A5006" s="1" t="s">
        <v>394</v>
      </c>
      <c r="B5006">
        <v>2015</v>
      </c>
      <c r="C5006">
        <v>9</v>
      </c>
      <c r="D5006" t="s">
        <v>15</v>
      </c>
      <c r="E5006" t="s">
        <v>5</v>
      </c>
      <c r="F5006">
        <v>7</v>
      </c>
    </row>
    <row r="5007" spans="1:6" x14ac:dyDescent="0.35">
      <c r="A5007" s="1" t="s">
        <v>394</v>
      </c>
      <c r="B5007">
        <v>2015</v>
      </c>
      <c r="C5007">
        <v>9</v>
      </c>
      <c r="D5007" t="s">
        <v>15</v>
      </c>
      <c r="E5007" t="s">
        <v>6</v>
      </c>
      <c r="F5007">
        <v>0</v>
      </c>
    </row>
    <row r="5008" spans="1:6" x14ac:dyDescent="0.35">
      <c r="A5008" s="1" t="s">
        <v>394</v>
      </c>
      <c r="B5008">
        <v>2015</v>
      </c>
      <c r="C5008">
        <v>9</v>
      </c>
      <c r="D5008" t="s">
        <v>15</v>
      </c>
      <c r="E5008" t="s">
        <v>7</v>
      </c>
      <c r="F5008">
        <v>4</v>
      </c>
    </row>
    <row r="5009" spans="1:6" x14ac:dyDescent="0.35">
      <c r="A5009" s="1" t="s">
        <v>394</v>
      </c>
      <c r="B5009">
        <v>2015</v>
      </c>
      <c r="C5009">
        <v>9</v>
      </c>
      <c r="D5009" t="s">
        <v>15</v>
      </c>
      <c r="E5009" t="s">
        <v>8</v>
      </c>
      <c r="F5009">
        <v>5</v>
      </c>
    </row>
    <row r="5010" spans="1:6" x14ac:dyDescent="0.35">
      <c r="A5010" s="1" t="s">
        <v>395</v>
      </c>
      <c r="B5010">
        <v>2015</v>
      </c>
      <c r="C5010">
        <v>9</v>
      </c>
      <c r="D5010" t="s">
        <v>16</v>
      </c>
      <c r="E5010" t="s">
        <v>1</v>
      </c>
      <c r="F5010">
        <v>9.99</v>
      </c>
    </row>
    <row r="5011" spans="1:6" x14ac:dyDescent="0.35">
      <c r="A5011" s="1" t="s">
        <v>395</v>
      </c>
      <c r="B5011">
        <v>2015</v>
      </c>
      <c r="C5011">
        <v>9</v>
      </c>
      <c r="D5011" t="s">
        <v>16</v>
      </c>
      <c r="E5011" t="s">
        <v>2</v>
      </c>
      <c r="F5011">
        <v>3.99</v>
      </c>
    </row>
    <row r="5012" spans="1:6" x14ac:dyDescent="0.35">
      <c r="A5012" s="1" t="s">
        <v>395</v>
      </c>
      <c r="B5012">
        <v>2015</v>
      </c>
      <c r="C5012">
        <v>9</v>
      </c>
      <c r="D5012" t="s">
        <v>16</v>
      </c>
      <c r="E5012" t="s">
        <v>3</v>
      </c>
      <c r="F5012">
        <v>6.5</v>
      </c>
    </row>
    <row r="5013" spans="1:6" x14ac:dyDescent="0.35">
      <c r="A5013" s="1" t="s">
        <v>395</v>
      </c>
      <c r="B5013">
        <v>2015</v>
      </c>
      <c r="C5013">
        <v>9</v>
      </c>
      <c r="D5013" t="s">
        <v>16</v>
      </c>
      <c r="E5013" t="s">
        <v>4</v>
      </c>
      <c r="F5013">
        <v>28.9</v>
      </c>
    </row>
    <row r="5014" spans="1:6" x14ac:dyDescent="0.35">
      <c r="A5014" s="1" t="s">
        <v>395</v>
      </c>
      <c r="B5014">
        <v>2015</v>
      </c>
      <c r="C5014">
        <v>9</v>
      </c>
      <c r="D5014" t="s">
        <v>16</v>
      </c>
      <c r="E5014" t="s">
        <v>5</v>
      </c>
      <c r="F5014">
        <v>15</v>
      </c>
    </row>
    <row r="5015" spans="1:6" x14ac:dyDescent="0.35">
      <c r="A5015" s="1" t="s">
        <v>395</v>
      </c>
      <c r="B5015">
        <v>2015</v>
      </c>
      <c r="C5015">
        <v>9</v>
      </c>
      <c r="D5015" t="s">
        <v>16</v>
      </c>
      <c r="E5015" t="s">
        <v>6</v>
      </c>
      <c r="F5015">
        <v>0</v>
      </c>
    </row>
    <row r="5016" spans="1:6" x14ac:dyDescent="0.35">
      <c r="A5016" s="1" t="s">
        <v>395</v>
      </c>
      <c r="B5016">
        <v>2015</v>
      </c>
      <c r="C5016">
        <v>9</v>
      </c>
      <c r="D5016" t="s">
        <v>16</v>
      </c>
      <c r="E5016" t="s">
        <v>7</v>
      </c>
      <c r="F5016">
        <v>0</v>
      </c>
    </row>
    <row r="5017" spans="1:6" x14ac:dyDescent="0.35">
      <c r="A5017" s="1" t="s">
        <v>395</v>
      </c>
      <c r="B5017">
        <v>2015</v>
      </c>
      <c r="C5017">
        <v>9</v>
      </c>
      <c r="D5017" t="s">
        <v>16</v>
      </c>
      <c r="E5017" t="s">
        <v>8</v>
      </c>
      <c r="F5017">
        <v>2</v>
      </c>
    </row>
    <row r="5018" spans="1:6" x14ac:dyDescent="0.35">
      <c r="A5018" s="1" t="s">
        <v>396</v>
      </c>
      <c r="B5018">
        <v>2015</v>
      </c>
      <c r="C5018">
        <v>9</v>
      </c>
      <c r="D5018" t="s">
        <v>17</v>
      </c>
      <c r="E5018" t="s">
        <v>1</v>
      </c>
      <c r="F5018">
        <v>2</v>
      </c>
    </row>
    <row r="5019" spans="1:6" x14ac:dyDescent="0.35">
      <c r="A5019" s="1" t="s">
        <v>396</v>
      </c>
      <c r="B5019">
        <v>2015</v>
      </c>
      <c r="C5019">
        <v>9</v>
      </c>
      <c r="D5019" t="s">
        <v>17</v>
      </c>
      <c r="E5019" t="s">
        <v>2</v>
      </c>
      <c r="F5019">
        <v>10</v>
      </c>
    </row>
    <row r="5020" spans="1:6" x14ac:dyDescent="0.35">
      <c r="A5020" s="1" t="s">
        <v>396</v>
      </c>
      <c r="B5020">
        <v>2015</v>
      </c>
      <c r="C5020">
        <v>9</v>
      </c>
      <c r="D5020" t="s">
        <v>17</v>
      </c>
      <c r="E5020" t="s">
        <v>3</v>
      </c>
      <c r="F5020">
        <v>2</v>
      </c>
    </row>
    <row r="5021" spans="1:6" x14ac:dyDescent="0.35">
      <c r="A5021" s="1" t="s">
        <v>396</v>
      </c>
      <c r="B5021">
        <v>2015</v>
      </c>
      <c r="C5021">
        <v>9</v>
      </c>
      <c r="D5021" t="s">
        <v>17</v>
      </c>
      <c r="E5021" t="s">
        <v>4</v>
      </c>
      <c r="F5021">
        <v>46.7</v>
      </c>
    </row>
    <row r="5022" spans="1:6" x14ac:dyDescent="0.35">
      <c r="A5022" s="1" t="s">
        <v>396</v>
      </c>
      <c r="B5022">
        <v>2015</v>
      </c>
      <c r="C5022">
        <v>9</v>
      </c>
      <c r="D5022" t="s">
        <v>17</v>
      </c>
      <c r="E5022" t="s">
        <v>5</v>
      </c>
      <c r="F5022">
        <v>6</v>
      </c>
    </row>
    <row r="5023" spans="1:6" x14ac:dyDescent="0.35">
      <c r="A5023" s="1" t="s">
        <v>396</v>
      </c>
      <c r="B5023">
        <v>2015</v>
      </c>
      <c r="C5023">
        <v>9</v>
      </c>
      <c r="D5023" t="s">
        <v>17</v>
      </c>
      <c r="E5023" t="s">
        <v>6</v>
      </c>
      <c r="F5023">
        <v>0</v>
      </c>
    </row>
    <row r="5024" spans="1:6" x14ac:dyDescent="0.35">
      <c r="A5024" s="1" t="s">
        <v>396</v>
      </c>
      <c r="B5024">
        <v>2015</v>
      </c>
      <c r="C5024">
        <v>9</v>
      </c>
      <c r="D5024" t="s">
        <v>17</v>
      </c>
      <c r="E5024" t="s">
        <v>7</v>
      </c>
      <c r="F5024">
        <v>0</v>
      </c>
    </row>
    <row r="5025" spans="1:6" x14ac:dyDescent="0.35">
      <c r="A5025" s="1" t="s">
        <v>396</v>
      </c>
      <c r="B5025">
        <v>2015</v>
      </c>
      <c r="C5025">
        <v>9</v>
      </c>
      <c r="D5025" t="s">
        <v>17</v>
      </c>
      <c r="E5025" t="s">
        <v>8</v>
      </c>
      <c r="F5025">
        <v>2</v>
      </c>
    </row>
    <row r="5026" spans="1:6" x14ac:dyDescent="0.35">
      <c r="A5026" s="1" t="s">
        <v>397</v>
      </c>
      <c r="B5026">
        <v>2015</v>
      </c>
      <c r="C5026">
        <v>9</v>
      </c>
      <c r="D5026" t="s">
        <v>18</v>
      </c>
      <c r="E5026" t="s">
        <v>1</v>
      </c>
      <c r="F5026">
        <v>6.99</v>
      </c>
    </row>
    <row r="5027" spans="1:6" x14ac:dyDescent="0.35">
      <c r="A5027" s="1" t="s">
        <v>397</v>
      </c>
      <c r="B5027">
        <v>2015</v>
      </c>
      <c r="C5027">
        <v>9</v>
      </c>
      <c r="D5027" t="s">
        <v>18</v>
      </c>
      <c r="E5027" t="s">
        <v>2</v>
      </c>
      <c r="F5027">
        <v>1.33</v>
      </c>
    </row>
    <row r="5028" spans="1:6" x14ac:dyDescent="0.35">
      <c r="A5028" s="1" t="s">
        <v>397</v>
      </c>
      <c r="B5028">
        <v>2015</v>
      </c>
      <c r="C5028">
        <v>9</v>
      </c>
      <c r="D5028" t="s">
        <v>18</v>
      </c>
      <c r="E5028" t="s">
        <v>3</v>
      </c>
      <c r="F5028">
        <v>4</v>
      </c>
    </row>
    <row r="5029" spans="1:6" x14ac:dyDescent="0.35">
      <c r="A5029" s="1" t="s">
        <v>397</v>
      </c>
      <c r="B5029">
        <v>2015</v>
      </c>
      <c r="C5029">
        <v>9</v>
      </c>
      <c r="D5029" t="s">
        <v>18</v>
      </c>
      <c r="E5029" t="s">
        <v>4</v>
      </c>
      <c r="F5029">
        <v>19.5</v>
      </c>
    </row>
    <row r="5030" spans="1:6" x14ac:dyDescent="0.35">
      <c r="A5030" s="1" t="s">
        <v>397</v>
      </c>
      <c r="B5030">
        <v>2015</v>
      </c>
      <c r="C5030">
        <v>9</v>
      </c>
      <c r="D5030" t="s">
        <v>18</v>
      </c>
      <c r="E5030" t="s">
        <v>5</v>
      </c>
      <c r="F5030">
        <v>10</v>
      </c>
    </row>
    <row r="5031" spans="1:6" x14ac:dyDescent="0.35">
      <c r="A5031" s="1" t="s">
        <v>397</v>
      </c>
      <c r="B5031">
        <v>2015</v>
      </c>
      <c r="C5031">
        <v>9</v>
      </c>
      <c r="D5031" t="s">
        <v>18</v>
      </c>
      <c r="E5031" t="s">
        <v>6</v>
      </c>
      <c r="F5031">
        <v>2</v>
      </c>
    </row>
    <row r="5032" spans="1:6" x14ac:dyDescent="0.35">
      <c r="A5032" s="1" t="s">
        <v>397</v>
      </c>
      <c r="B5032">
        <v>2015</v>
      </c>
      <c r="C5032">
        <v>9</v>
      </c>
      <c r="D5032" t="s">
        <v>18</v>
      </c>
      <c r="E5032" t="s">
        <v>7</v>
      </c>
      <c r="F5032">
        <v>5</v>
      </c>
    </row>
    <row r="5033" spans="1:6" x14ac:dyDescent="0.35">
      <c r="A5033" s="1" t="s">
        <v>397</v>
      </c>
      <c r="B5033">
        <v>2015</v>
      </c>
      <c r="C5033">
        <v>9</v>
      </c>
      <c r="D5033" t="s">
        <v>18</v>
      </c>
      <c r="E5033" t="s">
        <v>8</v>
      </c>
      <c r="F5033">
        <v>5</v>
      </c>
    </row>
    <row r="5034" spans="1:6" x14ac:dyDescent="0.35">
      <c r="A5034" s="1" t="s">
        <v>398</v>
      </c>
      <c r="B5034">
        <v>2015</v>
      </c>
      <c r="C5034">
        <v>9</v>
      </c>
      <c r="D5034" t="s">
        <v>19</v>
      </c>
      <c r="E5034" t="s">
        <v>1</v>
      </c>
      <c r="F5034">
        <v>6.16</v>
      </c>
    </row>
    <row r="5035" spans="1:6" x14ac:dyDescent="0.35">
      <c r="A5035" s="1" t="s">
        <v>398</v>
      </c>
      <c r="B5035">
        <v>2015</v>
      </c>
      <c r="C5035">
        <v>9</v>
      </c>
      <c r="D5035" t="s">
        <v>19</v>
      </c>
      <c r="E5035" t="s">
        <v>2</v>
      </c>
      <c r="F5035">
        <v>4.056</v>
      </c>
    </row>
    <row r="5036" spans="1:6" x14ac:dyDescent="0.35">
      <c r="A5036" s="1" t="s">
        <v>398</v>
      </c>
      <c r="B5036">
        <v>2015</v>
      </c>
      <c r="C5036">
        <v>9</v>
      </c>
      <c r="D5036" t="s">
        <v>19</v>
      </c>
      <c r="E5036" t="s">
        <v>3</v>
      </c>
      <c r="F5036">
        <v>3.3</v>
      </c>
    </row>
    <row r="5037" spans="1:6" x14ac:dyDescent="0.35">
      <c r="A5037" s="1" t="s">
        <v>398</v>
      </c>
      <c r="B5037">
        <v>2015</v>
      </c>
      <c r="C5037">
        <v>9</v>
      </c>
      <c r="D5037" t="s">
        <v>19</v>
      </c>
      <c r="E5037" t="s">
        <v>4</v>
      </c>
      <c r="F5037">
        <v>34.65</v>
      </c>
    </row>
    <row r="5038" spans="1:6" x14ac:dyDescent="0.35">
      <c r="A5038" s="1" t="s">
        <v>398</v>
      </c>
      <c r="B5038">
        <v>2015</v>
      </c>
      <c r="C5038">
        <v>9</v>
      </c>
      <c r="D5038" t="s">
        <v>19</v>
      </c>
      <c r="E5038" t="s">
        <v>5</v>
      </c>
      <c r="F5038">
        <v>7</v>
      </c>
    </row>
    <row r="5039" spans="1:6" x14ac:dyDescent="0.35">
      <c r="A5039" s="1" t="s">
        <v>398</v>
      </c>
      <c r="B5039">
        <v>2015</v>
      </c>
      <c r="C5039">
        <v>9</v>
      </c>
      <c r="D5039" t="s">
        <v>19</v>
      </c>
      <c r="E5039" t="s">
        <v>6</v>
      </c>
      <c r="F5039">
        <v>0</v>
      </c>
    </row>
    <row r="5040" spans="1:6" x14ac:dyDescent="0.35">
      <c r="A5040" s="1" t="s">
        <v>398</v>
      </c>
      <c r="B5040">
        <v>2015</v>
      </c>
      <c r="C5040">
        <v>9</v>
      </c>
      <c r="D5040" t="s">
        <v>19</v>
      </c>
      <c r="E5040" t="s">
        <v>7</v>
      </c>
      <c r="F5040">
        <v>2</v>
      </c>
    </row>
    <row r="5041" spans="1:6" x14ac:dyDescent="0.35">
      <c r="A5041" s="1" t="s">
        <v>398</v>
      </c>
      <c r="B5041">
        <v>2015</v>
      </c>
      <c r="C5041">
        <v>9</v>
      </c>
      <c r="D5041" t="s">
        <v>19</v>
      </c>
      <c r="E5041" t="s">
        <v>8</v>
      </c>
      <c r="F5041">
        <v>1</v>
      </c>
    </row>
    <row r="5042" spans="1:6" x14ac:dyDescent="0.35">
      <c r="A5042" s="1" t="s">
        <v>399</v>
      </c>
      <c r="B5042">
        <v>2015</v>
      </c>
      <c r="C5042">
        <v>9</v>
      </c>
      <c r="D5042" t="s">
        <v>13</v>
      </c>
      <c r="E5042" t="s">
        <v>1</v>
      </c>
      <c r="F5042">
        <v>2.99</v>
      </c>
    </row>
    <row r="5043" spans="1:6" x14ac:dyDescent="0.35">
      <c r="A5043" s="1" t="s">
        <v>399</v>
      </c>
      <c r="B5043">
        <v>2015</v>
      </c>
      <c r="C5043">
        <v>9</v>
      </c>
      <c r="D5043" t="s">
        <v>13</v>
      </c>
      <c r="E5043" t="s">
        <v>2</v>
      </c>
      <c r="F5043">
        <v>4.34</v>
      </c>
    </row>
    <row r="5044" spans="1:6" x14ac:dyDescent="0.35">
      <c r="A5044" s="1" t="s">
        <v>399</v>
      </c>
      <c r="B5044">
        <v>2015</v>
      </c>
      <c r="C5044">
        <v>9</v>
      </c>
      <c r="D5044" t="s">
        <v>13</v>
      </c>
      <c r="E5044" t="s">
        <v>3</v>
      </c>
      <c r="F5044">
        <v>4.2</v>
      </c>
    </row>
    <row r="5045" spans="1:6" x14ac:dyDescent="0.35">
      <c r="A5045" s="1" t="s">
        <v>399</v>
      </c>
      <c r="B5045">
        <v>2015</v>
      </c>
      <c r="C5045">
        <v>9</v>
      </c>
      <c r="D5045" t="s">
        <v>13</v>
      </c>
      <c r="E5045" t="s">
        <v>4</v>
      </c>
      <c r="F5045">
        <v>37.6</v>
      </c>
    </row>
    <row r="5046" spans="1:6" x14ac:dyDescent="0.35">
      <c r="A5046" s="1" t="s">
        <v>399</v>
      </c>
      <c r="B5046">
        <v>2015</v>
      </c>
      <c r="C5046">
        <v>9</v>
      </c>
      <c r="D5046" t="s">
        <v>13</v>
      </c>
      <c r="E5046" t="s">
        <v>5</v>
      </c>
      <c r="F5046">
        <v>7</v>
      </c>
    </row>
    <row r="5047" spans="1:6" x14ac:dyDescent="0.35">
      <c r="A5047" s="1" t="s">
        <v>399</v>
      </c>
      <c r="B5047">
        <v>2015</v>
      </c>
      <c r="C5047">
        <v>9</v>
      </c>
      <c r="D5047" t="s">
        <v>13</v>
      </c>
      <c r="E5047" t="s">
        <v>6</v>
      </c>
      <c r="F5047">
        <v>0</v>
      </c>
    </row>
    <row r="5048" spans="1:6" x14ac:dyDescent="0.35">
      <c r="A5048" s="1" t="s">
        <v>399</v>
      </c>
      <c r="B5048">
        <v>2015</v>
      </c>
      <c r="C5048">
        <v>9</v>
      </c>
      <c r="D5048" t="s">
        <v>13</v>
      </c>
      <c r="E5048" t="s">
        <v>7</v>
      </c>
      <c r="F5048">
        <v>0</v>
      </c>
    </row>
    <row r="5049" spans="1:6" x14ac:dyDescent="0.35">
      <c r="A5049" s="1" t="s">
        <v>399</v>
      </c>
      <c r="B5049">
        <v>2015</v>
      </c>
      <c r="C5049">
        <v>9</v>
      </c>
      <c r="D5049" t="s">
        <v>13</v>
      </c>
      <c r="E5049" t="s">
        <v>8</v>
      </c>
      <c r="F5049">
        <v>0</v>
      </c>
    </row>
    <row r="5050" spans="1:6" x14ac:dyDescent="0.35">
      <c r="A5050" s="1" t="s">
        <v>400</v>
      </c>
      <c r="B5050">
        <v>2015</v>
      </c>
      <c r="C5050">
        <v>9</v>
      </c>
      <c r="D5050" t="s">
        <v>14</v>
      </c>
      <c r="E5050" t="s">
        <v>1</v>
      </c>
      <c r="F5050">
        <v>4.83</v>
      </c>
    </row>
    <row r="5051" spans="1:6" x14ac:dyDescent="0.35">
      <c r="A5051" s="1" t="s">
        <v>400</v>
      </c>
      <c r="B5051">
        <v>2015</v>
      </c>
      <c r="C5051">
        <v>9</v>
      </c>
      <c r="D5051" t="s">
        <v>14</v>
      </c>
      <c r="E5051" t="s">
        <v>2</v>
      </c>
      <c r="F5051">
        <v>4.9800000000000004</v>
      </c>
    </row>
    <row r="5052" spans="1:6" x14ac:dyDescent="0.35">
      <c r="A5052" s="1" t="s">
        <v>400</v>
      </c>
      <c r="B5052">
        <v>2015</v>
      </c>
      <c r="C5052">
        <v>9</v>
      </c>
      <c r="D5052" t="s">
        <v>14</v>
      </c>
      <c r="E5052" t="s">
        <v>3</v>
      </c>
      <c r="F5052">
        <v>5.2</v>
      </c>
    </row>
    <row r="5053" spans="1:6" x14ac:dyDescent="0.35">
      <c r="A5053" s="1" t="s">
        <v>400</v>
      </c>
      <c r="B5053">
        <v>2015</v>
      </c>
      <c r="C5053">
        <v>9</v>
      </c>
      <c r="D5053" t="s">
        <v>14</v>
      </c>
      <c r="E5053" t="s">
        <v>4</v>
      </c>
      <c r="F5053">
        <v>25.2</v>
      </c>
    </row>
    <row r="5054" spans="1:6" x14ac:dyDescent="0.35">
      <c r="A5054" s="1" t="s">
        <v>400</v>
      </c>
      <c r="B5054">
        <v>2015</v>
      </c>
      <c r="C5054">
        <v>9</v>
      </c>
      <c r="D5054" t="s">
        <v>14</v>
      </c>
      <c r="E5054" t="s">
        <v>5</v>
      </c>
      <c r="F5054">
        <v>11</v>
      </c>
    </row>
    <row r="5055" spans="1:6" x14ac:dyDescent="0.35">
      <c r="A5055" s="1" t="s">
        <v>400</v>
      </c>
      <c r="B5055">
        <v>2015</v>
      </c>
      <c r="C5055">
        <v>9</v>
      </c>
      <c r="D5055" t="s">
        <v>14</v>
      </c>
      <c r="E5055" t="s">
        <v>6</v>
      </c>
      <c r="F5055">
        <v>0</v>
      </c>
    </row>
    <row r="5056" spans="1:6" x14ac:dyDescent="0.35">
      <c r="A5056" s="1" t="s">
        <v>400</v>
      </c>
      <c r="B5056">
        <v>2015</v>
      </c>
      <c r="C5056">
        <v>9</v>
      </c>
      <c r="D5056" t="s">
        <v>14</v>
      </c>
      <c r="E5056" t="s">
        <v>7</v>
      </c>
      <c r="F5056">
        <v>1</v>
      </c>
    </row>
    <row r="5057" spans="1:6" x14ac:dyDescent="0.35">
      <c r="A5057" s="1" t="s">
        <v>400</v>
      </c>
      <c r="B5057">
        <v>2015</v>
      </c>
      <c r="C5057">
        <v>9</v>
      </c>
      <c r="D5057" t="s">
        <v>14</v>
      </c>
      <c r="E5057" t="s">
        <v>8</v>
      </c>
      <c r="F5057">
        <v>3</v>
      </c>
    </row>
    <row r="5058" spans="1:6" x14ac:dyDescent="0.35">
      <c r="A5058" s="1" t="s">
        <v>401</v>
      </c>
      <c r="B5058">
        <v>2015</v>
      </c>
      <c r="C5058">
        <v>9</v>
      </c>
      <c r="D5058" t="s">
        <v>15</v>
      </c>
      <c r="E5058" t="s">
        <v>1</v>
      </c>
      <c r="F5058">
        <v>12.42</v>
      </c>
    </row>
    <row r="5059" spans="1:6" x14ac:dyDescent="0.35">
      <c r="A5059" s="1" t="s">
        <v>401</v>
      </c>
      <c r="B5059">
        <v>2015</v>
      </c>
      <c r="C5059">
        <v>9</v>
      </c>
      <c r="D5059" t="s">
        <v>15</v>
      </c>
      <c r="E5059" t="s">
        <v>2</v>
      </c>
      <c r="F5059">
        <v>3.33</v>
      </c>
    </row>
    <row r="5060" spans="1:6" x14ac:dyDescent="0.35">
      <c r="A5060" s="1" t="s">
        <v>401</v>
      </c>
      <c r="B5060">
        <v>2015</v>
      </c>
      <c r="C5060">
        <v>9</v>
      </c>
      <c r="D5060" t="s">
        <v>15</v>
      </c>
      <c r="E5060" t="s">
        <v>3</v>
      </c>
      <c r="F5060">
        <v>2.5</v>
      </c>
    </row>
    <row r="5061" spans="1:6" x14ac:dyDescent="0.35">
      <c r="A5061" s="1" t="s">
        <v>401</v>
      </c>
      <c r="B5061">
        <v>2015</v>
      </c>
      <c r="C5061">
        <v>9</v>
      </c>
      <c r="D5061" t="s">
        <v>15</v>
      </c>
      <c r="E5061" t="s">
        <v>4</v>
      </c>
      <c r="F5061">
        <v>33</v>
      </c>
    </row>
    <row r="5062" spans="1:6" x14ac:dyDescent="0.35">
      <c r="A5062" s="1" t="s">
        <v>401</v>
      </c>
      <c r="B5062">
        <v>2015</v>
      </c>
      <c r="C5062">
        <v>9</v>
      </c>
      <c r="D5062" t="s">
        <v>15</v>
      </c>
      <c r="E5062" t="s">
        <v>5</v>
      </c>
      <c r="F5062">
        <v>6</v>
      </c>
    </row>
    <row r="5063" spans="1:6" x14ac:dyDescent="0.35">
      <c r="A5063" s="1" t="s">
        <v>401</v>
      </c>
      <c r="B5063">
        <v>2015</v>
      </c>
      <c r="C5063">
        <v>9</v>
      </c>
      <c r="D5063" t="s">
        <v>15</v>
      </c>
      <c r="E5063" t="s">
        <v>6</v>
      </c>
      <c r="F5063">
        <v>1</v>
      </c>
    </row>
    <row r="5064" spans="1:6" x14ac:dyDescent="0.35">
      <c r="A5064" s="1" t="s">
        <v>401</v>
      </c>
      <c r="B5064">
        <v>2015</v>
      </c>
      <c r="C5064">
        <v>9</v>
      </c>
      <c r="D5064" t="s">
        <v>15</v>
      </c>
      <c r="E5064" t="s">
        <v>7</v>
      </c>
      <c r="F5064">
        <v>7</v>
      </c>
    </row>
    <row r="5065" spans="1:6" x14ac:dyDescent="0.35">
      <c r="A5065" s="1" t="s">
        <v>401</v>
      </c>
      <c r="B5065">
        <v>2015</v>
      </c>
      <c r="C5065">
        <v>9</v>
      </c>
      <c r="D5065" t="s">
        <v>15</v>
      </c>
      <c r="E5065" t="s">
        <v>8</v>
      </c>
      <c r="F5065">
        <v>2</v>
      </c>
    </row>
    <row r="5066" spans="1:6" x14ac:dyDescent="0.35">
      <c r="A5066" s="1" t="s">
        <v>402</v>
      </c>
      <c r="B5066">
        <v>2015</v>
      </c>
      <c r="C5066">
        <v>9</v>
      </c>
      <c r="D5066" t="s">
        <v>16</v>
      </c>
      <c r="E5066" t="s">
        <v>1</v>
      </c>
      <c r="F5066">
        <v>5.83</v>
      </c>
    </row>
    <row r="5067" spans="1:6" x14ac:dyDescent="0.35">
      <c r="A5067" s="1" t="s">
        <v>402</v>
      </c>
      <c r="B5067">
        <v>2015</v>
      </c>
      <c r="C5067">
        <v>9</v>
      </c>
      <c r="D5067" t="s">
        <v>16</v>
      </c>
      <c r="E5067" t="s">
        <v>2</v>
      </c>
      <c r="F5067">
        <v>3</v>
      </c>
    </row>
    <row r="5068" spans="1:6" x14ac:dyDescent="0.35">
      <c r="A5068" s="1" t="s">
        <v>402</v>
      </c>
      <c r="B5068">
        <v>2015</v>
      </c>
      <c r="C5068">
        <v>9</v>
      </c>
      <c r="D5068" t="s">
        <v>16</v>
      </c>
      <c r="E5068" t="s">
        <v>3</v>
      </c>
      <c r="F5068">
        <v>2.2999999999999998</v>
      </c>
    </row>
    <row r="5069" spans="1:6" x14ac:dyDescent="0.35">
      <c r="A5069" s="1" t="s">
        <v>402</v>
      </c>
      <c r="B5069">
        <v>2015</v>
      </c>
      <c r="C5069">
        <v>9</v>
      </c>
      <c r="D5069" t="s">
        <v>16</v>
      </c>
      <c r="E5069" t="s">
        <v>4</v>
      </c>
      <c r="F5069">
        <v>10.425000000000001</v>
      </c>
    </row>
    <row r="5070" spans="1:6" x14ac:dyDescent="0.35">
      <c r="A5070" s="1" t="s">
        <v>402</v>
      </c>
      <c r="B5070">
        <v>2015</v>
      </c>
      <c r="C5070">
        <v>9</v>
      </c>
      <c r="D5070" t="s">
        <v>16</v>
      </c>
      <c r="E5070" t="s">
        <v>5</v>
      </c>
      <c r="F5070">
        <v>3</v>
      </c>
    </row>
    <row r="5071" spans="1:6" x14ac:dyDescent="0.35">
      <c r="A5071" s="1" t="s">
        <v>402</v>
      </c>
      <c r="B5071">
        <v>2015</v>
      </c>
      <c r="C5071">
        <v>9</v>
      </c>
      <c r="D5071" t="s">
        <v>16</v>
      </c>
      <c r="E5071" t="s">
        <v>6</v>
      </c>
      <c r="F5071">
        <v>1</v>
      </c>
    </row>
    <row r="5072" spans="1:6" x14ac:dyDescent="0.35">
      <c r="A5072" s="1" t="s">
        <v>402</v>
      </c>
      <c r="B5072">
        <v>2015</v>
      </c>
      <c r="C5072">
        <v>9</v>
      </c>
      <c r="D5072" t="s">
        <v>16</v>
      </c>
      <c r="E5072" t="s">
        <v>7</v>
      </c>
      <c r="F5072">
        <v>2</v>
      </c>
    </row>
    <row r="5073" spans="1:6" x14ac:dyDescent="0.35">
      <c r="A5073" s="1" t="s">
        <v>402</v>
      </c>
      <c r="B5073">
        <v>2015</v>
      </c>
      <c r="C5073">
        <v>9</v>
      </c>
      <c r="D5073" t="s">
        <v>16</v>
      </c>
      <c r="E5073" t="s">
        <v>8</v>
      </c>
      <c r="F5073">
        <v>1</v>
      </c>
    </row>
    <row r="5074" spans="1:6" x14ac:dyDescent="0.35">
      <c r="A5074" s="1" t="s">
        <v>403</v>
      </c>
      <c r="B5074">
        <v>2015</v>
      </c>
      <c r="C5074">
        <v>9</v>
      </c>
      <c r="D5074" t="s">
        <v>17</v>
      </c>
      <c r="E5074" t="s">
        <v>1</v>
      </c>
      <c r="F5074">
        <v>1</v>
      </c>
    </row>
    <row r="5075" spans="1:6" x14ac:dyDescent="0.35">
      <c r="A5075" s="1" t="s">
        <v>403</v>
      </c>
      <c r="B5075">
        <v>2015</v>
      </c>
      <c r="C5075">
        <v>9</v>
      </c>
      <c r="D5075" t="s">
        <v>17</v>
      </c>
      <c r="E5075" t="s">
        <v>2</v>
      </c>
      <c r="F5075">
        <v>1.33</v>
      </c>
    </row>
    <row r="5076" spans="1:6" x14ac:dyDescent="0.35">
      <c r="A5076" s="1" t="s">
        <v>403</v>
      </c>
      <c r="B5076">
        <v>2015</v>
      </c>
      <c r="C5076">
        <v>9</v>
      </c>
      <c r="D5076" t="s">
        <v>17</v>
      </c>
      <c r="E5076" t="s">
        <v>3</v>
      </c>
      <c r="F5076">
        <v>2</v>
      </c>
    </row>
    <row r="5077" spans="1:6" x14ac:dyDescent="0.35">
      <c r="A5077" s="1" t="s">
        <v>403</v>
      </c>
      <c r="B5077">
        <v>2015</v>
      </c>
      <c r="C5077">
        <v>9</v>
      </c>
      <c r="D5077" t="s">
        <v>17</v>
      </c>
      <c r="E5077" t="s">
        <v>4</v>
      </c>
      <c r="F5077">
        <v>15.4</v>
      </c>
    </row>
    <row r="5078" spans="1:6" x14ac:dyDescent="0.35">
      <c r="A5078" s="1" t="s">
        <v>403</v>
      </c>
      <c r="B5078">
        <v>2015</v>
      </c>
      <c r="C5078">
        <v>9</v>
      </c>
      <c r="D5078" t="s">
        <v>17</v>
      </c>
      <c r="E5078" t="s">
        <v>5</v>
      </c>
      <c r="F5078">
        <v>8</v>
      </c>
    </row>
    <row r="5079" spans="1:6" x14ac:dyDescent="0.35">
      <c r="A5079" s="1" t="s">
        <v>403</v>
      </c>
      <c r="B5079">
        <v>2015</v>
      </c>
      <c r="C5079">
        <v>9</v>
      </c>
      <c r="D5079" t="s">
        <v>17</v>
      </c>
      <c r="E5079" t="s">
        <v>6</v>
      </c>
      <c r="F5079">
        <v>0</v>
      </c>
    </row>
    <row r="5080" spans="1:6" x14ac:dyDescent="0.35">
      <c r="A5080" s="1" t="s">
        <v>403</v>
      </c>
      <c r="B5080">
        <v>2015</v>
      </c>
      <c r="C5080">
        <v>9</v>
      </c>
      <c r="D5080" t="s">
        <v>17</v>
      </c>
      <c r="E5080" t="s">
        <v>7</v>
      </c>
      <c r="F5080">
        <v>17</v>
      </c>
    </row>
    <row r="5081" spans="1:6" x14ac:dyDescent="0.35">
      <c r="A5081" s="1" t="s">
        <v>403</v>
      </c>
      <c r="B5081">
        <v>2015</v>
      </c>
      <c r="C5081">
        <v>9</v>
      </c>
      <c r="D5081" t="s">
        <v>17</v>
      </c>
      <c r="E5081" t="s">
        <v>8</v>
      </c>
      <c r="F5081">
        <v>2</v>
      </c>
    </row>
    <row r="5082" spans="1:6" x14ac:dyDescent="0.35">
      <c r="A5082" s="1" t="s">
        <v>404</v>
      </c>
      <c r="B5082">
        <v>2015</v>
      </c>
      <c r="C5082">
        <v>9</v>
      </c>
      <c r="D5082" t="s">
        <v>18</v>
      </c>
      <c r="E5082" t="s">
        <v>1</v>
      </c>
      <c r="F5082">
        <v>6.33</v>
      </c>
    </row>
    <row r="5083" spans="1:6" x14ac:dyDescent="0.35">
      <c r="A5083" s="1" t="s">
        <v>404</v>
      </c>
      <c r="B5083">
        <v>2015</v>
      </c>
      <c r="C5083">
        <v>9</v>
      </c>
      <c r="D5083" t="s">
        <v>18</v>
      </c>
      <c r="E5083" t="s">
        <v>2</v>
      </c>
      <c r="F5083">
        <v>4.3630000000000004</v>
      </c>
    </row>
    <row r="5084" spans="1:6" x14ac:dyDescent="0.35">
      <c r="A5084" s="1" t="s">
        <v>404</v>
      </c>
      <c r="B5084">
        <v>2015</v>
      </c>
      <c r="C5084">
        <v>9</v>
      </c>
      <c r="D5084" t="s">
        <v>18</v>
      </c>
      <c r="E5084" t="s">
        <v>3</v>
      </c>
      <c r="F5084">
        <v>1</v>
      </c>
    </row>
    <row r="5085" spans="1:6" x14ac:dyDescent="0.35">
      <c r="A5085" s="1" t="s">
        <v>404</v>
      </c>
      <c r="B5085">
        <v>2015</v>
      </c>
      <c r="C5085">
        <v>9</v>
      </c>
      <c r="D5085" t="s">
        <v>18</v>
      </c>
      <c r="E5085" t="s">
        <v>4</v>
      </c>
      <c r="F5085">
        <v>39.700000000000003</v>
      </c>
    </row>
    <row r="5086" spans="1:6" x14ac:dyDescent="0.35">
      <c r="A5086" s="1" t="s">
        <v>404</v>
      </c>
      <c r="B5086">
        <v>2015</v>
      </c>
      <c r="C5086">
        <v>9</v>
      </c>
      <c r="D5086" t="s">
        <v>18</v>
      </c>
      <c r="E5086" t="s">
        <v>5</v>
      </c>
      <c r="F5086">
        <v>7</v>
      </c>
    </row>
    <row r="5087" spans="1:6" x14ac:dyDescent="0.35">
      <c r="A5087" s="1" t="s">
        <v>404</v>
      </c>
      <c r="B5087">
        <v>2015</v>
      </c>
      <c r="C5087">
        <v>9</v>
      </c>
      <c r="D5087" t="s">
        <v>18</v>
      </c>
      <c r="E5087" t="s">
        <v>6</v>
      </c>
      <c r="F5087">
        <v>0</v>
      </c>
    </row>
    <row r="5088" spans="1:6" x14ac:dyDescent="0.35">
      <c r="A5088" s="1" t="s">
        <v>404</v>
      </c>
      <c r="B5088">
        <v>2015</v>
      </c>
      <c r="C5088">
        <v>9</v>
      </c>
      <c r="D5088" t="s">
        <v>18</v>
      </c>
      <c r="E5088" t="s">
        <v>7</v>
      </c>
      <c r="F5088">
        <v>0</v>
      </c>
    </row>
    <row r="5089" spans="1:6" x14ac:dyDescent="0.35">
      <c r="A5089" s="1" t="s">
        <v>404</v>
      </c>
      <c r="B5089">
        <v>2015</v>
      </c>
      <c r="C5089">
        <v>9</v>
      </c>
      <c r="D5089" t="s">
        <v>18</v>
      </c>
      <c r="E5089" t="s">
        <v>8</v>
      </c>
      <c r="F5089">
        <v>0</v>
      </c>
    </row>
    <row r="5090" spans="1:6" x14ac:dyDescent="0.35">
      <c r="A5090" s="1" t="s">
        <v>405</v>
      </c>
      <c r="B5090">
        <v>2015</v>
      </c>
      <c r="C5090">
        <v>9</v>
      </c>
      <c r="D5090" t="s">
        <v>19</v>
      </c>
      <c r="E5090" t="s">
        <v>1</v>
      </c>
      <c r="F5090">
        <v>5.32</v>
      </c>
    </row>
    <row r="5091" spans="1:6" x14ac:dyDescent="0.35">
      <c r="A5091" s="1" t="s">
        <v>405</v>
      </c>
      <c r="B5091">
        <v>2015</v>
      </c>
      <c r="C5091">
        <v>9</v>
      </c>
      <c r="D5091" t="s">
        <v>19</v>
      </c>
      <c r="E5091" t="s">
        <v>2</v>
      </c>
      <c r="F5091">
        <v>4.33</v>
      </c>
    </row>
    <row r="5092" spans="1:6" x14ac:dyDescent="0.35">
      <c r="A5092" s="1" t="s">
        <v>405</v>
      </c>
      <c r="B5092">
        <v>2015</v>
      </c>
      <c r="C5092">
        <v>9</v>
      </c>
      <c r="D5092" t="s">
        <v>19</v>
      </c>
      <c r="E5092" t="s">
        <v>3</v>
      </c>
      <c r="F5092">
        <v>4</v>
      </c>
    </row>
    <row r="5093" spans="1:6" x14ac:dyDescent="0.35">
      <c r="A5093" s="1" t="s">
        <v>405</v>
      </c>
      <c r="B5093">
        <v>2015</v>
      </c>
      <c r="C5093">
        <v>9</v>
      </c>
      <c r="D5093" t="s">
        <v>19</v>
      </c>
      <c r="E5093" t="s">
        <v>4</v>
      </c>
      <c r="F5093">
        <v>22.5</v>
      </c>
    </row>
    <row r="5094" spans="1:6" x14ac:dyDescent="0.35">
      <c r="A5094" s="1" t="s">
        <v>405</v>
      </c>
      <c r="B5094">
        <v>2015</v>
      </c>
      <c r="C5094">
        <v>9</v>
      </c>
      <c r="D5094" t="s">
        <v>19</v>
      </c>
      <c r="E5094" t="s">
        <v>5</v>
      </c>
      <c r="F5094">
        <v>9</v>
      </c>
    </row>
    <row r="5095" spans="1:6" x14ac:dyDescent="0.35">
      <c r="A5095" s="1" t="s">
        <v>405</v>
      </c>
      <c r="B5095">
        <v>2015</v>
      </c>
      <c r="C5095">
        <v>9</v>
      </c>
      <c r="D5095" t="s">
        <v>19</v>
      </c>
      <c r="E5095" t="s">
        <v>6</v>
      </c>
      <c r="F5095">
        <v>0</v>
      </c>
    </row>
    <row r="5096" spans="1:6" x14ac:dyDescent="0.35">
      <c r="A5096" s="1" t="s">
        <v>405</v>
      </c>
      <c r="B5096">
        <v>2015</v>
      </c>
      <c r="C5096">
        <v>9</v>
      </c>
      <c r="D5096" t="s">
        <v>19</v>
      </c>
      <c r="E5096" t="s">
        <v>7</v>
      </c>
      <c r="F5096">
        <v>0</v>
      </c>
    </row>
    <row r="5097" spans="1:6" x14ac:dyDescent="0.35">
      <c r="A5097" s="1" t="s">
        <v>405</v>
      </c>
      <c r="B5097">
        <v>2015</v>
      </c>
      <c r="C5097">
        <v>9</v>
      </c>
      <c r="D5097" t="s">
        <v>19</v>
      </c>
      <c r="E5097" t="s">
        <v>8</v>
      </c>
      <c r="F5097">
        <v>1</v>
      </c>
    </row>
    <row r="5098" spans="1:6" x14ac:dyDescent="0.35">
      <c r="A5098" s="1">
        <v>42014</v>
      </c>
      <c r="B5098">
        <v>2015</v>
      </c>
      <c r="C5098">
        <v>10</v>
      </c>
      <c r="D5098" t="s">
        <v>13</v>
      </c>
      <c r="E5098" t="s">
        <v>1</v>
      </c>
      <c r="F5098">
        <v>9.66</v>
      </c>
    </row>
    <row r="5099" spans="1:6" x14ac:dyDescent="0.35">
      <c r="A5099" s="1">
        <v>42014</v>
      </c>
      <c r="B5099">
        <v>2015</v>
      </c>
      <c r="C5099">
        <v>10</v>
      </c>
      <c r="D5099" t="s">
        <v>13</v>
      </c>
      <c r="E5099" t="s">
        <v>2</v>
      </c>
      <c r="F5099">
        <v>5.99</v>
      </c>
    </row>
    <row r="5100" spans="1:6" x14ac:dyDescent="0.35">
      <c r="A5100" s="1">
        <v>42014</v>
      </c>
      <c r="B5100">
        <v>2015</v>
      </c>
      <c r="C5100">
        <v>10</v>
      </c>
      <c r="D5100" t="s">
        <v>13</v>
      </c>
      <c r="E5100" t="s">
        <v>3</v>
      </c>
      <c r="F5100">
        <v>4</v>
      </c>
    </row>
    <row r="5101" spans="1:6" x14ac:dyDescent="0.35">
      <c r="A5101" s="1">
        <v>42014</v>
      </c>
      <c r="B5101">
        <v>2015</v>
      </c>
      <c r="C5101">
        <v>10</v>
      </c>
      <c r="D5101" t="s">
        <v>13</v>
      </c>
      <c r="E5101" t="s">
        <v>4</v>
      </c>
      <c r="F5101">
        <v>34.561999999999998</v>
      </c>
    </row>
    <row r="5102" spans="1:6" x14ac:dyDescent="0.35">
      <c r="A5102" s="1">
        <v>42014</v>
      </c>
      <c r="B5102">
        <v>2015</v>
      </c>
      <c r="C5102">
        <v>10</v>
      </c>
      <c r="D5102" t="s">
        <v>13</v>
      </c>
      <c r="E5102" t="s">
        <v>5</v>
      </c>
      <c r="F5102">
        <v>2</v>
      </c>
    </row>
    <row r="5103" spans="1:6" x14ac:dyDescent="0.35">
      <c r="A5103" s="1">
        <v>42014</v>
      </c>
      <c r="B5103">
        <v>2015</v>
      </c>
      <c r="C5103">
        <v>10</v>
      </c>
      <c r="D5103" t="s">
        <v>13</v>
      </c>
      <c r="E5103" t="s">
        <v>6</v>
      </c>
      <c r="F5103">
        <v>0</v>
      </c>
    </row>
    <row r="5104" spans="1:6" x14ac:dyDescent="0.35">
      <c r="A5104" s="1">
        <v>42014</v>
      </c>
      <c r="B5104">
        <v>2015</v>
      </c>
      <c r="C5104">
        <v>10</v>
      </c>
      <c r="D5104" t="s">
        <v>13</v>
      </c>
      <c r="E5104" t="s">
        <v>7</v>
      </c>
      <c r="F5104">
        <v>5</v>
      </c>
    </row>
    <row r="5105" spans="1:6" x14ac:dyDescent="0.35">
      <c r="A5105" s="1">
        <v>42014</v>
      </c>
      <c r="B5105">
        <v>2015</v>
      </c>
      <c r="C5105">
        <v>10</v>
      </c>
      <c r="D5105" t="s">
        <v>13</v>
      </c>
      <c r="E5105" t="s">
        <v>8</v>
      </c>
      <c r="F5105">
        <v>2</v>
      </c>
    </row>
    <row r="5106" spans="1:6" x14ac:dyDescent="0.35">
      <c r="A5106" s="1">
        <v>42045</v>
      </c>
      <c r="B5106">
        <v>2015</v>
      </c>
      <c r="C5106">
        <v>10</v>
      </c>
      <c r="D5106" t="s">
        <v>14</v>
      </c>
      <c r="E5106" t="s">
        <v>1</v>
      </c>
      <c r="F5106">
        <v>5</v>
      </c>
    </row>
    <row r="5107" spans="1:6" x14ac:dyDescent="0.35">
      <c r="A5107" s="1">
        <v>42045</v>
      </c>
      <c r="B5107">
        <v>2015</v>
      </c>
      <c r="C5107">
        <v>10</v>
      </c>
      <c r="D5107" t="s">
        <v>14</v>
      </c>
      <c r="E5107" t="s">
        <v>2</v>
      </c>
      <c r="F5107">
        <v>4.726</v>
      </c>
    </row>
    <row r="5108" spans="1:6" x14ac:dyDescent="0.35">
      <c r="A5108" s="1">
        <v>42045</v>
      </c>
      <c r="B5108">
        <v>2015</v>
      </c>
      <c r="C5108">
        <v>10</v>
      </c>
      <c r="D5108" t="s">
        <v>14</v>
      </c>
      <c r="E5108" t="s">
        <v>3</v>
      </c>
      <c r="F5108">
        <v>4</v>
      </c>
    </row>
    <row r="5109" spans="1:6" x14ac:dyDescent="0.35">
      <c r="A5109" s="1">
        <v>42045</v>
      </c>
      <c r="B5109">
        <v>2015</v>
      </c>
      <c r="C5109">
        <v>10</v>
      </c>
      <c r="D5109" t="s">
        <v>14</v>
      </c>
      <c r="E5109" t="s">
        <v>4</v>
      </c>
      <c r="F5109">
        <v>37.299999999999997</v>
      </c>
    </row>
    <row r="5110" spans="1:6" x14ac:dyDescent="0.35">
      <c r="A5110" s="1">
        <v>42045</v>
      </c>
      <c r="B5110">
        <v>2015</v>
      </c>
      <c r="C5110">
        <v>10</v>
      </c>
      <c r="D5110" t="s">
        <v>14</v>
      </c>
      <c r="E5110" t="s">
        <v>5</v>
      </c>
      <c r="F5110">
        <v>5</v>
      </c>
    </row>
    <row r="5111" spans="1:6" x14ac:dyDescent="0.35">
      <c r="A5111" s="1">
        <v>42045</v>
      </c>
      <c r="B5111">
        <v>2015</v>
      </c>
      <c r="C5111">
        <v>10</v>
      </c>
      <c r="D5111" t="s">
        <v>14</v>
      </c>
      <c r="E5111" t="s">
        <v>6</v>
      </c>
      <c r="F5111">
        <v>0</v>
      </c>
    </row>
    <row r="5112" spans="1:6" x14ac:dyDescent="0.35">
      <c r="A5112" s="1">
        <v>42045</v>
      </c>
      <c r="B5112">
        <v>2015</v>
      </c>
      <c r="C5112">
        <v>10</v>
      </c>
      <c r="D5112" t="s">
        <v>14</v>
      </c>
      <c r="E5112" t="s">
        <v>7</v>
      </c>
      <c r="F5112">
        <v>5</v>
      </c>
    </row>
    <row r="5113" spans="1:6" x14ac:dyDescent="0.35">
      <c r="A5113" s="1">
        <v>42045</v>
      </c>
      <c r="B5113">
        <v>2015</v>
      </c>
      <c r="C5113">
        <v>10</v>
      </c>
      <c r="D5113" t="s">
        <v>14</v>
      </c>
      <c r="E5113" t="s">
        <v>8</v>
      </c>
      <c r="F5113">
        <v>1</v>
      </c>
    </row>
    <row r="5114" spans="1:6" x14ac:dyDescent="0.35">
      <c r="A5114" s="1">
        <v>42073</v>
      </c>
      <c r="B5114">
        <v>2015</v>
      </c>
      <c r="C5114">
        <v>10</v>
      </c>
      <c r="D5114" t="s">
        <v>15</v>
      </c>
      <c r="E5114" t="s">
        <v>1</v>
      </c>
      <c r="F5114">
        <v>10.34</v>
      </c>
    </row>
    <row r="5115" spans="1:6" x14ac:dyDescent="0.35">
      <c r="A5115" s="1">
        <v>42073</v>
      </c>
      <c r="B5115">
        <v>2015</v>
      </c>
      <c r="C5115">
        <v>10</v>
      </c>
      <c r="D5115" t="s">
        <v>15</v>
      </c>
      <c r="E5115" t="s">
        <v>2</v>
      </c>
      <c r="F5115">
        <v>5.34</v>
      </c>
    </row>
    <row r="5116" spans="1:6" x14ac:dyDescent="0.35">
      <c r="A5116" s="1">
        <v>42073</v>
      </c>
      <c r="B5116">
        <v>2015</v>
      </c>
      <c r="C5116">
        <v>10</v>
      </c>
      <c r="D5116" t="s">
        <v>15</v>
      </c>
      <c r="E5116" t="s">
        <v>3</v>
      </c>
      <c r="F5116">
        <v>3</v>
      </c>
    </row>
    <row r="5117" spans="1:6" x14ac:dyDescent="0.35">
      <c r="A5117" s="1">
        <v>42073</v>
      </c>
      <c r="B5117">
        <v>2015</v>
      </c>
      <c r="C5117">
        <v>10</v>
      </c>
      <c r="D5117" t="s">
        <v>15</v>
      </c>
      <c r="E5117" t="s">
        <v>4</v>
      </c>
      <c r="F5117">
        <v>37.200000000000003</v>
      </c>
    </row>
    <row r="5118" spans="1:6" x14ac:dyDescent="0.35">
      <c r="A5118" s="1">
        <v>42073</v>
      </c>
      <c r="B5118">
        <v>2015</v>
      </c>
      <c r="C5118">
        <v>10</v>
      </c>
      <c r="D5118" t="s">
        <v>15</v>
      </c>
      <c r="E5118" t="s">
        <v>5</v>
      </c>
      <c r="F5118">
        <v>7</v>
      </c>
    </row>
    <row r="5119" spans="1:6" x14ac:dyDescent="0.35">
      <c r="A5119" s="1">
        <v>42073</v>
      </c>
      <c r="B5119">
        <v>2015</v>
      </c>
      <c r="C5119">
        <v>10</v>
      </c>
      <c r="D5119" t="s">
        <v>15</v>
      </c>
      <c r="E5119" t="s">
        <v>6</v>
      </c>
      <c r="F5119">
        <v>0</v>
      </c>
    </row>
    <row r="5120" spans="1:6" x14ac:dyDescent="0.35">
      <c r="A5120" s="1">
        <v>42073</v>
      </c>
      <c r="B5120">
        <v>2015</v>
      </c>
      <c r="C5120">
        <v>10</v>
      </c>
      <c r="D5120" t="s">
        <v>15</v>
      </c>
      <c r="E5120" t="s">
        <v>7</v>
      </c>
      <c r="F5120">
        <v>7</v>
      </c>
    </row>
    <row r="5121" spans="1:6" x14ac:dyDescent="0.35">
      <c r="A5121" s="1">
        <v>42073</v>
      </c>
      <c r="B5121">
        <v>2015</v>
      </c>
      <c r="C5121">
        <v>10</v>
      </c>
      <c r="D5121" t="s">
        <v>15</v>
      </c>
      <c r="E5121" t="s">
        <v>8</v>
      </c>
      <c r="F5121">
        <v>2</v>
      </c>
    </row>
    <row r="5122" spans="1:6" x14ac:dyDescent="0.35">
      <c r="A5122" s="1">
        <v>42104</v>
      </c>
      <c r="B5122">
        <v>2015</v>
      </c>
      <c r="C5122">
        <v>10</v>
      </c>
      <c r="D5122" t="s">
        <v>16</v>
      </c>
      <c r="E5122" t="s">
        <v>1</v>
      </c>
      <c r="F5122">
        <v>7</v>
      </c>
    </row>
    <row r="5123" spans="1:6" x14ac:dyDescent="0.35">
      <c r="A5123" s="1">
        <v>42104</v>
      </c>
      <c r="B5123">
        <v>2015</v>
      </c>
      <c r="C5123">
        <v>10</v>
      </c>
      <c r="D5123" t="s">
        <v>16</v>
      </c>
      <c r="E5123" t="s">
        <v>2</v>
      </c>
      <c r="F5123">
        <v>4</v>
      </c>
    </row>
    <row r="5124" spans="1:6" x14ac:dyDescent="0.35">
      <c r="A5124" s="1">
        <v>42104</v>
      </c>
      <c r="B5124">
        <v>2015</v>
      </c>
      <c r="C5124">
        <v>10</v>
      </c>
      <c r="D5124" t="s">
        <v>16</v>
      </c>
      <c r="E5124" t="s">
        <v>3</v>
      </c>
      <c r="F5124">
        <v>4</v>
      </c>
    </row>
    <row r="5125" spans="1:6" x14ac:dyDescent="0.35">
      <c r="A5125" s="1">
        <v>42104</v>
      </c>
      <c r="B5125">
        <v>2015</v>
      </c>
      <c r="C5125">
        <v>10</v>
      </c>
      <c r="D5125" t="s">
        <v>16</v>
      </c>
      <c r="E5125" t="s">
        <v>4</v>
      </c>
      <c r="F5125">
        <v>59</v>
      </c>
    </row>
    <row r="5126" spans="1:6" x14ac:dyDescent="0.35">
      <c r="A5126" s="1">
        <v>42104</v>
      </c>
      <c r="B5126">
        <v>2015</v>
      </c>
      <c r="C5126">
        <v>10</v>
      </c>
      <c r="D5126" t="s">
        <v>16</v>
      </c>
      <c r="E5126" t="s">
        <v>5</v>
      </c>
      <c r="F5126">
        <v>3</v>
      </c>
    </row>
    <row r="5127" spans="1:6" x14ac:dyDescent="0.35">
      <c r="A5127" s="1">
        <v>42104</v>
      </c>
      <c r="B5127">
        <v>2015</v>
      </c>
      <c r="C5127">
        <v>10</v>
      </c>
      <c r="D5127" t="s">
        <v>16</v>
      </c>
      <c r="E5127" t="s">
        <v>6</v>
      </c>
      <c r="F5127">
        <v>0</v>
      </c>
    </row>
    <row r="5128" spans="1:6" x14ac:dyDescent="0.35">
      <c r="A5128" s="1">
        <v>42104</v>
      </c>
      <c r="B5128">
        <v>2015</v>
      </c>
      <c r="C5128">
        <v>10</v>
      </c>
      <c r="D5128" t="s">
        <v>16</v>
      </c>
      <c r="E5128" t="s">
        <v>7</v>
      </c>
      <c r="F5128">
        <v>16</v>
      </c>
    </row>
    <row r="5129" spans="1:6" x14ac:dyDescent="0.35">
      <c r="A5129" s="1">
        <v>42104</v>
      </c>
      <c r="B5129">
        <v>2015</v>
      </c>
      <c r="C5129">
        <v>10</v>
      </c>
      <c r="D5129" t="s">
        <v>16</v>
      </c>
      <c r="E5129" t="s">
        <v>8</v>
      </c>
      <c r="F5129">
        <v>2</v>
      </c>
    </row>
    <row r="5130" spans="1:6" x14ac:dyDescent="0.35">
      <c r="A5130" s="1">
        <v>42134</v>
      </c>
      <c r="B5130">
        <v>2015</v>
      </c>
      <c r="C5130">
        <v>10</v>
      </c>
      <c r="D5130" t="s">
        <v>17</v>
      </c>
      <c r="E5130" t="s">
        <v>1</v>
      </c>
      <c r="F5130">
        <v>5</v>
      </c>
    </row>
    <row r="5131" spans="1:6" x14ac:dyDescent="0.35">
      <c r="A5131" s="1">
        <v>42134</v>
      </c>
      <c r="B5131">
        <v>2015</v>
      </c>
      <c r="C5131">
        <v>10</v>
      </c>
      <c r="D5131" t="s">
        <v>17</v>
      </c>
      <c r="E5131" t="s">
        <v>2</v>
      </c>
      <c r="F5131">
        <v>2.3730000000000002</v>
      </c>
    </row>
    <row r="5132" spans="1:6" x14ac:dyDescent="0.35">
      <c r="A5132" s="1">
        <v>42134</v>
      </c>
      <c r="B5132">
        <v>2015</v>
      </c>
      <c r="C5132">
        <v>10</v>
      </c>
      <c r="D5132" t="s">
        <v>17</v>
      </c>
      <c r="E5132" t="s">
        <v>3</v>
      </c>
      <c r="F5132">
        <v>2.2000000000000002</v>
      </c>
    </row>
    <row r="5133" spans="1:6" x14ac:dyDescent="0.35">
      <c r="A5133" s="1">
        <v>42134</v>
      </c>
      <c r="B5133">
        <v>2015</v>
      </c>
      <c r="C5133">
        <v>10</v>
      </c>
      <c r="D5133" t="s">
        <v>17</v>
      </c>
      <c r="E5133" t="s">
        <v>4</v>
      </c>
      <c r="F5133">
        <v>70.95</v>
      </c>
    </row>
    <row r="5134" spans="1:6" x14ac:dyDescent="0.35">
      <c r="A5134" s="1">
        <v>42134</v>
      </c>
      <c r="B5134">
        <v>2015</v>
      </c>
      <c r="C5134">
        <v>10</v>
      </c>
      <c r="D5134" t="s">
        <v>17</v>
      </c>
      <c r="E5134" t="s">
        <v>5</v>
      </c>
      <c r="F5134">
        <v>11</v>
      </c>
    </row>
    <row r="5135" spans="1:6" x14ac:dyDescent="0.35">
      <c r="A5135" s="1">
        <v>42134</v>
      </c>
      <c r="B5135">
        <v>2015</v>
      </c>
      <c r="C5135">
        <v>10</v>
      </c>
      <c r="D5135" t="s">
        <v>17</v>
      </c>
      <c r="E5135" t="s">
        <v>6</v>
      </c>
      <c r="F5135">
        <v>1</v>
      </c>
    </row>
    <row r="5136" spans="1:6" x14ac:dyDescent="0.35">
      <c r="A5136" s="1">
        <v>42134</v>
      </c>
      <c r="B5136">
        <v>2015</v>
      </c>
      <c r="C5136">
        <v>10</v>
      </c>
      <c r="D5136" t="s">
        <v>17</v>
      </c>
      <c r="E5136" t="s">
        <v>7</v>
      </c>
      <c r="F5136">
        <v>7</v>
      </c>
    </row>
    <row r="5137" spans="1:6" x14ac:dyDescent="0.35">
      <c r="A5137" s="1">
        <v>42134</v>
      </c>
      <c r="B5137">
        <v>2015</v>
      </c>
      <c r="C5137">
        <v>10</v>
      </c>
      <c r="D5137" t="s">
        <v>17</v>
      </c>
      <c r="E5137" t="s">
        <v>8</v>
      </c>
      <c r="F5137">
        <v>5</v>
      </c>
    </row>
    <row r="5138" spans="1:6" x14ac:dyDescent="0.35">
      <c r="A5138" s="1">
        <v>42165</v>
      </c>
      <c r="B5138">
        <v>2015</v>
      </c>
      <c r="C5138">
        <v>10</v>
      </c>
      <c r="D5138" t="s">
        <v>18</v>
      </c>
      <c r="E5138" t="s">
        <v>1</v>
      </c>
      <c r="F5138">
        <v>5.69</v>
      </c>
    </row>
    <row r="5139" spans="1:6" x14ac:dyDescent="0.35">
      <c r="A5139" s="1">
        <v>42165</v>
      </c>
      <c r="B5139">
        <v>2015</v>
      </c>
      <c r="C5139">
        <v>10</v>
      </c>
      <c r="D5139" t="s">
        <v>18</v>
      </c>
      <c r="E5139" t="s">
        <v>2</v>
      </c>
      <c r="F5139">
        <v>3.66</v>
      </c>
    </row>
    <row r="5140" spans="1:6" x14ac:dyDescent="0.35">
      <c r="A5140" s="1">
        <v>42165</v>
      </c>
      <c r="B5140">
        <v>2015</v>
      </c>
      <c r="C5140">
        <v>10</v>
      </c>
      <c r="D5140" t="s">
        <v>18</v>
      </c>
      <c r="E5140" t="s">
        <v>3</v>
      </c>
      <c r="F5140">
        <v>5.5</v>
      </c>
    </row>
    <row r="5141" spans="1:6" x14ac:dyDescent="0.35">
      <c r="A5141" s="1">
        <v>42165</v>
      </c>
      <c r="B5141">
        <v>2015</v>
      </c>
      <c r="C5141">
        <v>10</v>
      </c>
      <c r="D5141" t="s">
        <v>18</v>
      </c>
      <c r="E5141" t="s">
        <v>4</v>
      </c>
      <c r="F5141">
        <v>42.725000000000001</v>
      </c>
    </row>
    <row r="5142" spans="1:6" x14ac:dyDescent="0.35">
      <c r="A5142" s="1">
        <v>42165</v>
      </c>
      <c r="B5142">
        <v>2015</v>
      </c>
      <c r="C5142">
        <v>10</v>
      </c>
      <c r="D5142" t="s">
        <v>18</v>
      </c>
      <c r="E5142" t="s">
        <v>5</v>
      </c>
      <c r="F5142">
        <v>9</v>
      </c>
    </row>
    <row r="5143" spans="1:6" x14ac:dyDescent="0.35">
      <c r="A5143" s="1">
        <v>42165</v>
      </c>
      <c r="B5143">
        <v>2015</v>
      </c>
      <c r="C5143">
        <v>10</v>
      </c>
      <c r="D5143" t="s">
        <v>18</v>
      </c>
      <c r="E5143" t="s">
        <v>6</v>
      </c>
      <c r="F5143">
        <v>1</v>
      </c>
    </row>
    <row r="5144" spans="1:6" x14ac:dyDescent="0.35">
      <c r="A5144" s="1">
        <v>42165</v>
      </c>
      <c r="B5144">
        <v>2015</v>
      </c>
      <c r="C5144">
        <v>10</v>
      </c>
      <c r="D5144" t="s">
        <v>18</v>
      </c>
      <c r="E5144" t="s">
        <v>7</v>
      </c>
      <c r="F5144">
        <v>5</v>
      </c>
    </row>
    <row r="5145" spans="1:6" x14ac:dyDescent="0.35">
      <c r="A5145" s="1">
        <v>42165</v>
      </c>
      <c r="B5145">
        <v>2015</v>
      </c>
      <c r="C5145">
        <v>10</v>
      </c>
      <c r="D5145" t="s">
        <v>18</v>
      </c>
      <c r="E5145" t="s">
        <v>8</v>
      </c>
      <c r="F5145">
        <v>4</v>
      </c>
    </row>
    <row r="5146" spans="1:6" x14ac:dyDescent="0.35">
      <c r="A5146" s="1">
        <v>42195</v>
      </c>
      <c r="B5146">
        <v>2015</v>
      </c>
      <c r="C5146">
        <v>10</v>
      </c>
      <c r="D5146" t="s">
        <v>19</v>
      </c>
      <c r="E5146" t="s">
        <v>1</v>
      </c>
      <c r="F5146">
        <v>7.33</v>
      </c>
    </row>
    <row r="5147" spans="1:6" x14ac:dyDescent="0.35">
      <c r="A5147" s="1">
        <v>42195</v>
      </c>
      <c r="B5147">
        <v>2015</v>
      </c>
      <c r="C5147">
        <v>10</v>
      </c>
      <c r="D5147" t="s">
        <v>19</v>
      </c>
      <c r="E5147" t="s">
        <v>2</v>
      </c>
      <c r="F5147">
        <v>2.66</v>
      </c>
    </row>
    <row r="5148" spans="1:6" x14ac:dyDescent="0.35">
      <c r="A5148" s="1">
        <v>42195</v>
      </c>
      <c r="B5148">
        <v>2015</v>
      </c>
      <c r="C5148">
        <v>10</v>
      </c>
      <c r="D5148" t="s">
        <v>19</v>
      </c>
      <c r="E5148" t="s">
        <v>3</v>
      </c>
      <c r="F5148">
        <v>6</v>
      </c>
    </row>
    <row r="5149" spans="1:6" x14ac:dyDescent="0.35">
      <c r="A5149" s="1">
        <v>42195</v>
      </c>
      <c r="B5149">
        <v>2015</v>
      </c>
      <c r="C5149">
        <v>10</v>
      </c>
      <c r="D5149" t="s">
        <v>19</v>
      </c>
      <c r="E5149" t="s">
        <v>4</v>
      </c>
      <c r="F5149">
        <v>44.3</v>
      </c>
    </row>
    <row r="5150" spans="1:6" x14ac:dyDescent="0.35">
      <c r="A5150" s="1">
        <v>42195</v>
      </c>
      <c r="B5150">
        <v>2015</v>
      </c>
      <c r="C5150">
        <v>10</v>
      </c>
      <c r="D5150" t="s">
        <v>19</v>
      </c>
      <c r="E5150" t="s">
        <v>5</v>
      </c>
      <c r="F5150">
        <v>8</v>
      </c>
    </row>
    <row r="5151" spans="1:6" x14ac:dyDescent="0.35">
      <c r="A5151" s="1">
        <v>42195</v>
      </c>
      <c r="B5151">
        <v>2015</v>
      </c>
      <c r="C5151">
        <v>10</v>
      </c>
      <c r="D5151" t="s">
        <v>19</v>
      </c>
      <c r="E5151" t="s">
        <v>6</v>
      </c>
      <c r="F5151">
        <v>0</v>
      </c>
    </row>
    <row r="5152" spans="1:6" x14ac:dyDescent="0.35">
      <c r="A5152" s="1">
        <v>42195</v>
      </c>
      <c r="B5152">
        <v>2015</v>
      </c>
      <c r="C5152">
        <v>10</v>
      </c>
      <c r="D5152" t="s">
        <v>19</v>
      </c>
      <c r="E5152" t="s">
        <v>7</v>
      </c>
      <c r="F5152">
        <v>5</v>
      </c>
    </row>
    <row r="5153" spans="1:6" x14ac:dyDescent="0.35">
      <c r="A5153" s="1">
        <v>42195</v>
      </c>
      <c r="B5153">
        <v>2015</v>
      </c>
      <c r="C5153">
        <v>10</v>
      </c>
      <c r="D5153" t="s">
        <v>19</v>
      </c>
      <c r="E5153" t="s">
        <v>8</v>
      </c>
      <c r="F5153">
        <v>2</v>
      </c>
    </row>
    <row r="5154" spans="1:6" x14ac:dyDescent="0.35">
      <c r="A5154" s="1">
        <v>42226</v>
      </c>
      <c r="B5154">
        <v>2015</v>
      </c>
      <c r="C5154">
        <v>10</v>
      </c>
      <c r="D5154" t="s">
        <v>13</v>
      </c>
      <c r="E5154" t="s">
        <v>1</v>
      </c>
      <c r="F5154">
        <v>8.82</v>
      </c>
    </row>
    <row r="5155" spans="1:6" x14ac:dyDescent="0.35">
      <c r="A5155" s="1">
        <v>42226</v>
      </c>
      <c r="B5155">
        <v>2015</v>
      </c>
      <c r="C5155">
        <v>10</v>
      </c>
      <c r="D5155" t="s">
        <v>13</v>
      </c>
      <c r="E5155" t="s">
        <v>2</v>
      </c>
      <c r="F5155">
        <v>4.33</v>
      </c>
    </row>
    <row r="5156" spans="1:6" x14ac:dyDescent="0.35">
      <c r="A5156" s="1">
        <v>42226</v>
      </c>
      <c r="B5156">
        <v>2015</v>
      </c>
      <c r="C5156">
        <v>10</v>
      </c>
      <c r="D5156" t="s">
        <v>13</v>
      </c>
      <c r="E5156" t="s">
        <v>3</v>
      </c>
      <c r="F5156">
        <v>3</v>
      </c>
    </row>
    <row r="5157" spans="1:6" x14ac:dyDescent="0.35">
      <c r="A5157" s="1">
        <v>42226</v>
      </c>
      <c r="B5157">
        <v>2015</v>
      </c>
      <c r="C5157">
        <v>10</v>
      </c>
      <c r="D5157" t="s">
        <v>13</v>
      </c>
      <c r="E5157" t="s">
        <v>4</v>
      </c>
      <c r="F5157">
        <v>30.7</v>
      </c>
    </row>
    <row r="5158" spans="1:6" x14ac:dyDescent="0.35">
      <c r="A5158" s="1">
        <v>42226</v>
      </c>
      <c r="B5158">
        <v>2015</v>
      </c>
      <c r="C5158">
        <v>10</v>
      </c>
      <c r="D5158" t="s">
        <v>13</v>
      </c>
      <c r="E5158" t="s">
        <v>5</v>
      </c>
      <c r="F5158">
        <v>5</v>
      </c>
    </row>
    <row r="5159" spans="1:6" x14ac:dyDescent="0.35">
      <c r="A5159" s="1">
        <v>42226</v>
      </c>
      <c r="B5159">
        <v>2015</v>
      </c>
      <c r="C5159">
        <v>10</v>
      </c>
      <c r="D5159" t="s">
        <v>13</v>
      </c>
      <c r="E5159" t="s">
        <v>6</v>
      </c>
      <c r="F5159">
        <v>0</v>
      </c>
    </row>
    <row r="5160" spans="1:6" x14ac:dyDescent="0.35">
      <c r="A5160" s="1">
        <v>42226</v>
      </c>
      <c r="B5160">
        <v>2015</v>
      </c>
      <c r="C5160">
        <v>10</v>
      </c>
      <c r="D5160" t="s">
        <v>13</v>
      </c>
      <c r="E5160" t="s">
        <v>7</v>
      </c>
      <c r="F5160">
        <v>20</v>
      </c>
    </row>
    <row r="5161" spans="1:6" x14ac:dyDescent="0.35">
      <c r="A5161" s="1">
        <v>42226</v>
      </c>
      <c r="B5161">
        <v>2015</v>
      </c>
      <c r="C5161">
        <v>10</v>
      </c>
      <c r="D5161" t="s">
        <v>13</v>
      </c>
      <c r="E5161" t="s">
        <v>8</v>
      </c>
      <c r="F5161">
        <v>0</v>
      </c>
    </row>
    <row r="5162" spans="1:6" x14ac:dyDescent="0.35">
      <c r="A5162" s="1">
        <v>42257</v>
      </c>
      <c r="B5162">
        <v>2015</v>
      </c>
      <c r="C5162">
        <v>10</v>
      </c>
      <c r="D5162" t="s">
        <v>14</v>
      </c>
      <c r="E5162" t="s">
        <v>1</v>
      </c>
      <c r="F5162">
        <v>2</v>
      </c>
    </row>
    <row r="5163" spans="1:6" x14ac:dyDescent="0.35">
      <c r="A5163" s="1">
        <v>42257</v>
      </c>
      <c r="B5163">
        <v>2015</v>
      </c>
      <c r="C5163">
        <v>10</v>
      </c>
      <c r="D5163" t="s">
        <v>14</v>
      </c>
      <c r="E5163" t="s">
        <v>2</v>
      </c>
      <c r="F5163">
        <v>2.7690000000000001</v>
      </c>
    </row>
    <row r="5164" spans="1:6" x14ac:dyDescent="0.35">
      <c r="A5164" s="1">
        <v>42257</v>
      </c>
      <c r="B5164">
        <v>2015</v>
      </c>
      <c r="C5164">
        <v>10</v>
      </c>
      <c r="D5164" t="s">
        <v>14</v>
      </c>
      <c r="E5164" t="s">
        <v>3</v>
      </c>
      <c r="F5164">
        <v>7.6</v>
      </c>
    </row>
    <row r="5165" spans="1:6" x14ac:dyDescent="0.35">
      <c r="A5165" s="1">
        <v>42257</v>
      </c>
      <c r="B5165">
        <v>2015</v>
      </c>
      <c r="C5165">
        <v>10</v>
      </c>
      <c r="D5165" t="s">
        <v>14</v>
      </c>
      <c r="E5165" t="s">
        <v>4</v>
      </c>
      <c r="F5165">
        <v>28.062000000000001</v>
      </c>
    </row>
    <row r="5166" spans="1:6" x14ac:dyDescent="0.35">
      <c r="A5166" s="1">
        <v>42257</v>
      </c>
      <c r="B5166">
        <v>2015</v>
      </c>
      <c r="C5166">
        <v>10</v>
      </c>
      <c r="D5166" t="s">
        <v>14</v>
      </c>
      <c r="E5166" t="s">
        <v>5</v>
      </c>
      <c r="F5166">
        <v>13</v>
      </c>
    </row>
    <row r="5167" spans="1:6" x14ac:dyDescent="0.35">
      <c r="A5167" s="1">
        <v>42257</v>
      </c>
      <c r="B5167">
        <v>2015</v>
      </c>
      <c r="C5167">
        <v>10</v>
      </c>
      <c r="D5167" t="s">
        <v>14</v>
      </c>
      <c r="E5167" t="s">
        <v>6</v>
      </c>
      <c r="F5167">
        <v>2</v>
      </c>
    </row>
    <row r="5168" spans="1:6" x14ac:dyDescent="0.35">
      <c r="A5168" s="1">
        <v>42257</v>
      </c>
      <c r="B5168">
        <v>2015</v>
      </c>
      <c r="C5168">
        <v>10</v>
      </c>
      <c r="D5168" t="s">
        <v>14</v>
      </c>
      <c r="E5168" t="s">
        <v>7</v>
      </c>
      <c r="F5168">
        <v>10</v>
      </c>
    </row>
    <row r="5169" spans="1:6" x14ac:dyDescent="0.35">
      <c r="A5169" s="1">
        <v>42257</v>
      </c>
      <c r="B5169">
        <v>2015</v>
      </c>
      <c r="C5169">
        <v>10</v>
      </c>
      <c r="D5169" t="s">
        <v>14</v>
      </c>
      <c r="E5169" t="s">
        <v>8</v>
      </c>
      <c r="F5169">
        <v>2</v>
      </c>
    </row>
    <row r="5170" spans="1:6" x14ac:dyDescent="0.35">
      <c r="A5170" s="1">
        <v>42287</v>
      </c>
      <c r="B5170">
        <v>2015</v>
      </c>
      <c r="C5170">
        <v>10</v>
      </c>
      <c r="D5170" t="s">
        <v>15</v>
      </c>
      <c r="E5170" t="s">
        <v>1</v>
      </c>
      <c r="F5170">
        <v>6.16</v>
      </c>
    </row>
    <row r="5171" spans="1:6" x14ac:dyDescent="0.35">
      <c r="A5171" s="1">
        <v>42287</v>
      </c>
      <c r="B5171">
        <v>2015</v>
      </c>
      <c r="C5171">
        <v>10</v>
      </c>
      <c r="D5171" t="s">
        <v>15</v>
      </c>
      <c r="E5171" t="s">
        <v>2</v>
      </c>
      <c r="F5171">
        <v>5.66</v>
      </c>
    </row>
    <row r="5172" spans="1:6" x14ac:dyDescent="0.35">
      <c r="A5172" s="1">
        <v>42287</v>
      </c>
      <c r="B5172">
        <v>2015</v>
      </c>
      <c r="C5172">
        <v>10</v>
      </c>
      <c r="D5172" t="s">
        <v>15</v>
      </c>
      <c r="E5172" t="s">
        <v>3</v>
      </c>
      <c r="F5172">
        <v>3</v>
      </c>
    </row>
    <row r="5173" spans="1:6" x14ac:dyDescent="0.35">
      <c r="A5173" s="1">
        <v>42287</v>
      </c>
      <c r="B5173">
        <v>2015</v>
      </c>
      <c r="C5173">
        <v>10</v>
      </c>
      <c r="D5173" t="s">
        <v>15</v>
      </c>
      <c r="E5173" t="s">
        <v>4</v>
      </c>
      <c r="F5173">
        <v>46.3</v>
      </c>
    </row>
    <row r="5174" spans="1:6" x14ac:dyDescent="0.35">
      <c r="A5174" s="1">
        <v>42287</v>
      </c>
      <c r="B5174">
        <v>2015</v>
      </c>
      <c r="C5174">
        <v>10</v>
      </c>
      <c r="D5174" t="s">
        <v>15</v>
      </c>
      <c r="E5174" t="s">
        <v>5</v>
      </c>
      <c r="F5174">
        <v>19.5</v>
      </c>
    </row>
    <row r="5175" spans="1:6" x14ac:dyDescent="0.35">
      <c r="A5175" s="1">
        <v>42287</v>
      </c>
      <c r="B5175">
        <v>2015</v>
      </c>
      <c r="C5175">
        <v>10</v>
      </c>
      <c r="D5175" t="s">
        <v>15</v>
      </c>
      <c r="E5175" t="s">
        <v>6</v>
      </c>
      <c r="F5175">
        <v>0</v>
      </c>
    </row>
    <row r="5176" spans="1:6" x14ac:dyDescent="0.35">
      <c r="A5176" s="1">
        <v>42287</v>
      </c>
      <c r="B5176">
        <v>2015</v>
      </c>
      <c r="C5176">
        <v>10</v>
      </c>
      <c r="D5176" t="s">
        <v>15</v>
      </c>
      <c r="E5176" t="s">
        <v>7</v>
      </c>
      <c r="F5176">
        <v>1</v>
      </c>
    </row>
    <row r="5177" spans="1:6" x14ac:dyDescent="0.35">
      <c r="A5177" s="1">
        <v>42287</v>
      </c>
      <c r="B5177">
        <v>2015</v>
      </c>
      <c r="C5177">
        <v>10</v>
      </c>
      <c r="D5177" t="s">
        <v>15</v>
      </c>
      <c r="E5177" t="s">
        <v>8</v>
      </c>
      <c r="F5177">
        <v>0</v>
      </c>
    </row>
    <row r="5178" spans="1:6" x14ac:dyDescent="0.35">
      <c r="A5178" s="1">
        <v>42318</v>
      </c>
      <c r="B5178">
        <v>2015</v>
      </c>
      <c r="C5178">
        <v>10</v>
      </c>
      <c r="D5178" t="s">
        <v>16</v>
      </c>
      <c r="E5178" t="s">
        <v>1</v>
      </c>
      <c r="F5178">
        <v>10.33</v>
      </c>
    </row>
    <row r="5179" spans="1:6" x14ac:dyDescent="0.35">
      <c r="A5179" s="1">
        <v>42318</v>
      </c>
      <c r="B5179">
        <v>2015</v>
      </c>
      <c r="C5179">
        <v>10</v>
      </c>
      <c r="D5179" t="s">
        <v>16</v>
      </c>
      <c r="E5179" t="s">
        <v>2</v>
      </c>
      <c r="F5179">
        <v>2.7919999999999998</v>
      </c>
    </row>
    <row r="5180" spans="1:6" x14ac:dyDescent="0.35">
      <c r="A5180" s="1">
        <v>42318</v>
      </c>
      <c r="B5180">
        <v>2015</v>
      </c>
      <c r="C5180">
        <v>10</v>
      </c>
      <c r="D5180" t="s">
        <v>16</v>
      </c>
      <c r="E5180" t="s">
        <v>3</v>
      </c>
      <c r="F5180">
        <v>7.1</v>
      </c>
    </row>
    <row r="5181" spans="1:6" x14ac:dyDescent="0.35">
      <c r="A5181" s="1">
        <v>42318</v>
      </c>
      <c r="B5181">
        <v>2015</v>
      </c>
      <c r="C5181">
        <v>10</v>
      </c>
      <c r="D5181" t="s">
        <v>16</v>
      </c>
      <c r="E5181" t="s">
        <v>4</v>
      </c>
      <c r="F5181">
        <v>70.3</v>
      </c>
    </row>
    <row r="5182" spans="1:6" x14ac:dyDescent="0.35">
      <c r="A5182" s="1">
        <v>42318</v>
      </c>
      <c r="B5182">
        <v>2015</v>
      </c>
      <c r="C5182">
        <v>10</v>
      </c>
      <c r="D5182" t="s">
        <v>16</v>
      </c>
      <c r="E5182" t="s">
        <v>5</v>
      </c>
      <c r="F5182">
        <v>8</v>
      </c>
    </row>
    <row r="5183" spans="1:6" x14ac:dyDescent="0.35">
      <c r="A5183" s="1">
        <v>42318</v>
      </c>
      <c r="B5183">
        <v>2015</v>
      </c>
      <c r="C5183">
        <v>10</v>
      </c>
      <c r="D5183" t="s">
        <v>16</v>
      </c>
      <c r="E5183" t="s">
        <v>6</v>
      </c>
      <c r="F5183">
        <v>0</v>
      </c>
    </row>
    <row r="5184" spans="1:6" x14ac:dyDescent="0.35">
      <c r="A5184" s="1">
        <v>42318</v>
      </c>
      <c r="B5184">
        <v>2015</v>
      </c>
      <c r="C5184">
        <v>10</v>
      </c>
      <c r="D5184" t="s">
        <v>16</v>
      </c>
      <c r="E5184" t="s">
        <v>7</v>
      </c>
      <c r="F5184">
        <v>3</v>
      </c>
    </row>
    <row r="5185" spans="1:6" x14ac:dyDescent="0.35">
      <c r="A5185" s="1">
        <v>42318</v>
      </c>
      <c r="B5185">
        <v>2015</v>
      </c>
      <c r="C5185">
        <v>10</v>
      </c>
      <c r="D5185" t="s">
        <v>16</v>
      </c>
      <c r="E5185" t="s">
        <v>8</v>
      </c>
      <c r="F5185">
        <v>5</v>
      </c>
    </row>
    <row r="5186" spans="1:6" x14ac:dyDescent="0.35">
      <c r="A5186" s="1">
        <v>42348</v>
      </c>
      <c r="B5186">
        <v>2015</v>
      </c>
      <c r="C5186">
        <v>10</v>
      </c>
      <c r="D5186" t="s">
        <v>17</v>
      </c>
      <c r="E5186" t="s">
        <v>1</v>
      </c>
      <c r="F5186">
        <v>9.66</v>
      </c>
    </row>
    <row r="5187" spans="1:6" x14ac:dyDescent="0.35">
      <c r="A5187" s="1">
        <v>42348</v>
      </c>
      <c r="B5187">
        <v>2015</v>
      </c>
      <c r="C5187">
        <v>10</v>
      </c>
      <c r="D5187" t="s">
        <v>17</v>
      </c>
      <c r="E5187" t="s">
        <v>2</v>
      </c>
      <c r="F5187">
        <v>7.33</v>
      </c>
    </row>
    <row r="5188" spans="1:6" x14ac:dyDescent="0.35">
      <c r="A5188" s="1">
        <v>42348</v>
      </c>
      <c r="B5188">
        <v>2015</v>
      </c>
      <c r="C5188">
        <v>10</v>
      </c>
      <c r="D5188" t="s">
        <v>17</v>
      </c>
      <c r="E5188" t="s">
        <v>3</v>
      </c>
      <c r="F5188">
        <v>6</v>
      </c>
    </row>
    <row r="5189" spans="1:6" x14ac:dyDescent="0.35">
      <c r="A5189" s="1">
        <v>42348</v>
      </c>
      <c r="B5189">
        <v>2015</v>
      </c>
      <c r="C5189">
        <v>10</v>
      </c>
      <c r="D5189" t="s">
        <v>17</v>
      </c>
      <c r="E5189" t="s">
        <v>4</v>
      </c>
      <c r="F5189">
        <v>68.849999999999994</v>
      </c>
    </row>
    <row r="5190" spans="1:6" x14ac:dyDescent="0.35">
      <c r="A5190" s="1">
        <v>42348</v>
      </c>
      <c r="B5190">
        <v>2015</v>
      </c>
      <c r="C5190">
        <v>10</v>
      </c>
      <c r="D5190" t="s">
        <v>17</v>
      </c>
      <c r="E5190" t="s">
        <v>5</v>
      </c>
      <c r="F5190">
        <v>12</v>
      </c>
    </row>
    <row r="5191" spans="1:6" x14ac:dyDescent="0.35">
      <c r="A5191" s="1">
        <v>42348</v>
      </c>
      <c r="B5191">
        <v>2015</v>
      </c>
      <c r="C5191">
        <v>10</v>
      </c>
      <c r="D5191" t="s">
        <v>17</v>
      </c>
      <c r="E5191" t="s">
        <v>6</v>
      </c>
      <c r="F5191">
        <v>0</v>
      </c>
    </row>
    <row r="5192" spans="1:6" x14ac:dyDescent="0.35">
      <c r="A5192" s="1">
        <v>42348</v>
      </c>
      <c r="B5192">
        <v>2015</v>
      </c>
      <c r="C5192">
        <v>10</v>
      </c>
      <c r="D5192" t="s">
        <v>17</v>
      </c>
      <c r="E5192" t="s">
        <v>7</v>
      </c>
      <c r="F5192">
        <v>5</v>
      </c>
    </row>
    <row r="5193" spans="1:6" x14ac:dyDescent="0.35">
      <c r="A5193" s="1">
        <v>42348</v>
      </c>
      <c r="B5193">
        <v>2015</v>
      </c>
      <c r="C5193">
        <v>10</v>
      </c>
      <c r="D5193" t="s">
        <v>17</v>
      </c>
      <c r="E5193" t="s">
        <v>8</v>
      </c>
      <c r="F5193">
        <v>3</v>
      </c>
    </row>
    <row r="5194" spans="1:6" x14ac:dyDescent="0.35">
      <c r="A5194" s="1" t="s">
        <v>406</v>
      </c>
      <c r="B5194">
        <v>2015</v>
      </c>
      <c r="C5194">
        <v>10</v>
      </c>
      <c r="D5194" t="s">
        <v>18</v>
      </c>
      <c r="E5194" t="s">
        <v>1</v>
      </c>
      <c r="F5194">
        <v>3.83</v>
      </c>
    </row>
    <row r="5195" spans="1:6" x14ac:dyDescent="0.35">
      <c r="A5195" s="1" t="s">
        <v>406</v>
      </c>
      <c r="B5195">
        <v>2015</v>
      </c>
      <c r="C5195">
        <v>10</v>
      </c>
      <c r="D5195" t="s">
        <v>18</v>
      </c>
      <c r="E5195" t="s">
        <v>2</v>
      </c>
      <c r="F5195">
        <v>7</v>
      </c>
    </row>
    <row r="5196" spans="1:6" x14ac:dyDescent="0.35">
      <c r="A5196" s="1" t="s">
        <v>406</v>
      </c>
      <c r="B5196">
        <v>2015</v>
      </c>
      <c r="C5196">
        <v>10</v>
      </c>
      <c r="D5196" t="s">
        <v>18</v>
      </c>
      <c r="E5196" t="s">
        <v>3</v>
      </c>
      <c r="F5196">
        <v>5.2</v>
      </c>
    </row>
    <row r="5197" spans="1:6" x14ac:dyDescent="0.35">
      <c r="A5197" s="1" t="s">
        <v>406</v>
      </c>
      <c r="B5197">
        <v>2015</v>
      </c>
      <c r="C5197">
        <v>10</v>
      </c>
      <c r="D5197" t="s">
        <v>18</v>
      </c>
      <c r="E5197" t="s">
        <v>4</v>
      </c>
      <c r="F5197">
        <v>63.8</v>
      </c>
    </row>
    <row r="5198" spans="1:6" x14ac:dyDescent="0.35">
      <c r="A5198" s="1" t="s">
        <v>406</v>
      </c>
      <c r="B5198">
        <v>2015</v>
      </c>
      <c r="C5198">
        <v>10</v>
      </c>
      <c r="D5198" t="s">
        <v>18</v>
      </c>
      <c r="E5198" t="s">
        <v>5</v>
      </c>
      <c r="F5198">
        <v>5.5</v>
      </c>
    </row>
    <row r="5199" spans="1:6" x14ac:dyDescent="0.35">
      <c r="A5199" s="1" t="s">
        <v>406</v>
      </c>
      <c r="B5199">
        <v>2015</v>
      </c>
      <c r="C5199">
        <v>10</v>
      </c>
      <c r="D5199" t="s">
        <v>18</v>
      </c>
      <c r="E5199" t="s">
        <v>6</v>
      </c>
      <c r="F5199">
        <v>0</v>
      </c>
    </row>
    <row r="5200" spans="1:6" x14ac:dyDescent="0.35">
      <c r="A5200" s="1" t="s">
        <v>406</v>
      </c>
      <c r="B5200">
        <v>2015</v>
      </c>
      <c r="C5200">
        <v>10</v>
      </c>
      <c r="D5200" t="s">
        <v>18</v>
      </c>
      <c r="E5200" t="s">
        <v>7</v>
      </c>
      <c r="F5200">
        <v>5</v>
      </c>
    </row>
    <row r="5201" spans="1:6" x14ac:dyDescent="0.35">
      <c r="A5201" s="1" t="s">
        <v>406</v>
      </c>
      <c r="B5201">
        <v>2015</v>
      </c>
      <c r="C5201">
        <v>10</v>
      </c>
      <c r="D5201" t="s">
        <v>18</v>
      </c>
      <c r="E5201" t="s">
        <v>8</v>
      </c>
      <c r="F5201">
        <v>1</v>
      </c>
    </row>
    <row r="5202" spans="1:6" x14ac:dyDescent="0.35">
      <c r="A5202" s="1" t="s">
        <v>407</v>
      </c>
      <c r="B5202">
        <v>2015</v>
      </c>
      <c r="C5202">
        <v>10</v>
      </c>
      <c r="D5202" t="s">
        <v>19</v>
      </c>
      <c r="E5202" t="s">
        <v>1</v>
      </c>
      <c r="F5202">
        <v>4.66</v>
      </c>
    </row>
    <row r="5203" spans="1:6" x14ac:dyDescent="0.35">
      <c r="A5203" s="1" t="s">
        <v>407</v>
      </c>
      <c r="B5203">
        <v>2015</v>
      </c>
      <c r="C5203">
        <v>10</v>
      </c>
      <c r="D5203" t="s">
        <v>19</v>
      </c>
      <c r="E5203" t="s">
        <v>2</v>
      </c>
      <c r="F5203">
        <v>7.33</v>
      </c>
    </row>
    <row r="5204" spans="1:6" x14ac:dyDescent="0.35">
      <c r="A5204" s="1" t="s">
        <v>407</v>
      </c>
      <c r="B5204">
        <v>2015</v>
      </c>
      <c r="C5204">
        <v>10</v>
      </c>
      <c r="D5204" t="s">
        <v>19</v>
      </c>
      <c r="E5204" t="s">
        <v>3</v>
      </c>
      <c r="F5204">
        <v>3.9</v>
      </c>
    </row>
    <row r="5205" spans="1:6" x14ac:dyDescent="0.35">
      <c r="A5205" s="1" t="s">
        <v>407</v>
      </c>
      <c r="B5205">
        <v>2015</v>
      </c>
      <c r="C5205">
        <v>10</v>
      </c>
      <c r="D5205" t="s">
        <v>19</v>
      </c>
      <c r="E5205" t="s">
        <v>4</v>
      </c>
      <c r="F5205">
        <v>38.6</v>
      </c>
    </row>
    <row r="5206" spans="1:6" x14ac:dyDescent="0.35">
      <c r="A5206" s="1" t="s">
        <v>407</v>
      </c>
      <c r="B5206">
        <v>2015</v>
      </c>
      <c r="C5206">
        <v>10</v>
      </c>
      <c r="D5206" t="s">
        <v>19</v>
      </c>
      <c r="E5206" t="s">
        <v>5</v>
      </c>
      <c r="F5206">
        <v>7</v>
      </c>
    </row>
    <row r="5207" spans="1:6" x14ac:dyDescent="0.35">
      <c r="A5207" s="1" t="s">
        <v>407</v>
      </c>
      <c r="B5207">
        <v>2015</v>
      </c>
      <c r="C5207">
        <v>10</v>
      </c>
      <c r="D5207" t="s">
        <v>19</v>
      </c>
      <c r="E5207" t="s">
        <v>6</v>
      </c>
      <c r="F5207">
        <v>0</v>
      </c>
    </row>
    <row r="5208" spans="1:6" x14ac:dyDescent="0.35">
      <c r="A5208" s="1" t="s">
        <v>407</v>
      </c>
      <c r="B5208">
        <v>2015</v>
      </c>
      <c r="C5208">
        <v>10</v>
      </c>
      <c r="D5208" t="s">
        <v>19</v>
      </c>
      <c r="E5208" t="s">
        <v>7</v>
      </c>
      <c r="F5208">
        <v>0</v>
      </c>
    </row>
    <row r="5209" spans="1:6" x14ac:dyDescent="0.35">
      <c r="A5209" s="1" t="s">
        <v>407</v>
      </c>
      <c r="B5209">
        <v>2015</v>
      </c>
      <c r="C5209">
        <v>10</v>
      </c>
      <c r="D5209" t="s">
        <v>19</v>
      </c>
      <c r="E5209" t="s">
        <v>8</v>
      </c>
      <c r="F5209">
        <v>1</v>
      </c>
    </row>
    <row r="5210" spans="1:6" x14ac:dyDescent="0.35">
      <c r="A5210" s="1" t="s">
        <v>408</v>
      </c>
      <c r="B5210">
        <v>2015</v>
      </c>
      <c r="C5210">
        <v>10</v>
      </c>
      <c r="D5210" t="s">
        <v>13</v>
      </c>
      <c r="E5210" t="s">
        <v>1</v>
      </c>
      <c r="F5210">
        <v>5.16</v>
      </c>
    </row>
    <row r="5211" spans="1:6" x14ac:dyDescent="0.35">
      <c r="A5211" s="1" t="s">
        <v>408</v>
      </c>
      <c r="B5211">
        <v>2015</v>
      </c>
      <c r="C5211">
        <v>10</v>
      </c>
      <c r="D5211" t="s">
        <v>13</v>
      </c>
      <c r="E5211" t="s">
        <v>2</v>
      </c>
      <c r="F5211">
        <v>5.726</v>
      </c>
    </row>
    <row r="5212" spans="1:6" x14ac:dyDescent="0.35">
      <c r="A5212" s="1" t="s">
        <v>408</v>
      </c>
      <c r="B5212">
        <v>2015</v>
      </c>
      <c r="C5212">
        <v>10</v>
      </c>
      <c r="D5212" t="s">
        <v>13</v>
      </c>
      <c r="E5212" t="s">
        <v>3</v>
      </c>
      <c r="F5212">
        <v>7.3</v>
      </c>
    </row>
    <row r="5213" spans="1:6" x14ac:dyDescent="0.35">
      <c r="A5213" s="1" t="s">
        <v>408</v>
      </c>
      <c r="B5213">
        <v>2015</v>
      </c>
      <c r="C5213">
        <v>10</v>
      </c>
      <c r="D5213" t="s">
        <v>13</v>
      </c>
      <c r="E5213" t="s">
        <v>4</v>
      </c>
      <c r="F5213">
        <v>64.724000000000004</v>
      </c>
    </row>
    <row r="5214" spans="1:6" x14ac:dyDescent="0.35">
      <c r="A5214" s="1" t="s">
        <v>408</v>
      </c>
      <c r="B5214">
        <v>2015</v>
      </c>
      <c r="C5214">
        <v>10</v>
      </c>
      <c r="D5214" t="s">
        <v>13</v>
      </c>
      <c r="E5214" t="s">
        <v>5</v>
      </c>
      <c r="F5214">
        <v>4</v>
      </c>
    </row>
    <row r="5215" spans="1:6" x14ac:dyDescent="0.35">
      <c r="A5215" s="1" t="s">
        <v>408</v>
      </c>
      <c r="B5215">
        <v>2015</v>
      </c>
      <c r="C5215">
        <v>10</v>
      </c>
      <c r="D5215" t="s">
        <v>13</v>
      </c>
      <c r="E5215" t="s">
        <v>6</v>
      </c>
      <c r="F5215">
        <v>0</v>
      </c>
    </row>
    <row r="5216" spans="1:6" x14ac:dyDescent="0.35">
      <c r="A5216" s="1" t="s">
        <v>408</v>
      </c>
      <c r="B5216">
        <v>2015</v>
      </c>
      <c r="C5216">
        <v>10</v>
      </c>
      <c r="D5216" t="s">
        <v>13</v>
      </c>
      <c r="E5216" t="s">
        <v>7</v>
      </c>
      <c r="F5216">
        <v>9</v>
      </c>
    </row>
    <row r="5217" spans="1:6" x14ac:dyDescent="0.35">
      <c r="A5217" s="1" t="s">
        <v>408</v>
      </c>
      <c r="B5217">
        <v>2015</v>
      </c>
      <c r="C5217">
        <v>10</v>
      </c>
      <c r="D5217" t="s">
        <v>13</v>
      </c>
      <c r="E5217" t="s">
        <v>8</v>
      </c>
      <c r="F5217">
        <v>1</v>
      </c>
    </row>
    <row r="5218" spans="1:6" x14ac:dyDescent="0.35">
      <c r="A5218" s="1" t="s">
        <v>409</v>
      </c>
      <c r="B5218">
        <v>2015</v>
      </c>
      <c r="C5218">
        <v>10</v>
      </c>
      <c r="D5218" t="s">
        <v>14</v>
      </c>
      <c r="E5218" t="s">
        <v>1</v>
      </c>
      <c r="F5218">
        <v>1.67</v>
      </c>
    </row>
    <row r="5219" spans="1:6" x14ac:dyDescent="0.35">
      <c r="A5219" s="1" t="s">
        <v>409</v>
      </c>
      <c r="B5219">
        <v>2015</v>
      </c>
      <c r="C5219">
        <v>10</v>
      </c>
      <c r="D5219" t="s">
        <v>14</v>
      </c>
      <c r="E5219" t="s">
        <v>2</v>
      </c>
      <c r="F5219">
        <v>3.33</v>
      </c>
    </row>
    <row r="5220" spans="1:6" x14ac:dyDescent="0.35">
      <c r="A5220" s="1" t="s">
        <v>409</v>
      </c>
      <c r="B5220">
        <v>2015</v>
      </c>
      <c r="C5220">
        <v>10</v>
      </c>
      <c r="D5220" t="s">
        <v>14</v>
      </c>
      <c r="E5220" t="s">
        <v>3</v>
      </c>
      <c r="F5220">
        <v>5.2</v>
      </c>
    </row>
    <row r="5221" spans="1:6" x14ac:dyDescent="0.35">
      <c r="A5221" s="1" t="s">
        <v>409</v>
      </c>
      <c r="B5221">
        <v>2015</v>
      </c>
      <c r="C5221">
        <v>10</v>
      </c>
      <c r="D5221" t="s">
        <v>14</v>
      </c>
      <c r="E5221" t="s">
        <v>4</v>
      </c>
      <c r="F5221">
        <v>57.3</v>
      </c>
    </row>
    <row r="5222" spans="1:6" x14ac:dyDescent="0.35">
      <c r="A5222" s="1" t="s">
        <v>409</v>
      </c>
      <c r="B5222">
        <v>2015</v>
      </c>
      <c r="C5222">
        <v>10</v>
      </c>
      <c r="D5222" t="s">
        <v>14</v>
      </c>
      <c r="E5222" t="s">
        <v>5</v>
      </c>
      <c r="F5222">
        <v>2</v>
      </c>
    </row>
    <row r="5223" spans="1:6" x14ac:dyDescent="0.35">
      <c r="A5223" s="1" t="s">
        <v>409</v>
      </c>
      <c r="B5223">
        <v>2015</v>
      </c>
      <c r="C5223">
        <v>10</v>
      </c>
      <c r="D5223" t="s">
        <v>14</v>
      </c>
      <c r="E5223" t="s">
        <v>6</v>
      </c>
      <c r="F5223">
        <v>0</v>
      </c>
    </row>
    <row r="5224" spans="1:6" x14ac:dyDescent="0.35">
      <c r="A5224" s="1" t="s">
        <v>409</v>
      </c>
      <c r="B5224">
        <v>2015</v>
      </c>
      <c r="C5224">
        <v>10</v>
      </c>
      <c r="D5224" t="s">
        <v>14</v>
      </c>
      <c r="E5224" t="s">
        <v>7</v>
      </c>
      <c r="F5224">
        <v>5</v>
      </c>
    </row>
    <row r="5225" spans="1:6" x14ac:dyDescent="0.35">
      <c r="A5225" s="1" t="s">
        <v>409</v>
      </c>
      <c r="B5225">
        <v>2015</v>
      </c>
      <c r="C5225">
        <v>10</v>
      </c>
      <c r="D5225" t="s">
        <v>14</v>
      </c>
      <c r="E5225" t="s">
        <v>8</v>
      </c>
      <c r="F5225">
        <v>1</v>
      </c>
    </row>
    <row r="5226" spans="1:6" x14ac:dyDescent="0.35">
      <c r="A5226" s="1" t="s">
        <v>410</v>
      </c>
      <c r="B5226">
        <v>2015</v>
      </c>
      <c r="C5226">
        <v>10</v>
      </c>
      <c r="D5226" t="s">
        <v>15</v>
      </c>
      <c r="E5226" t="s">
        <v>1</v>
      </c>
      <c r="F5226">
        <v>10.34</v>
      </c>
    </row>
    <row r="5227" spans="1:6" x14ac:dyDescent="0.35">
      <c r="A5227" s="1" t="s">
        <v>410</v>
      </c>
      <c r="B5227">
        <v>2015</v>
      </c>
      <c r="C5227">
        <v>10</v>
      </c>
      <c r="D5227" t="s">
        <v>15</v>
      </c>
      <c r="E5227" t="s">
        <v>2</v>
      </c>
      <c r="F5227">
        <v>2.8370000000000002</v>
      </c>
    </row>
    <row r="5228" spans="1:6" x14ac:dyDescent="0.35">
      <c r="A5228" s="1" t="s">
        <v>410</v>
      </c>
      <c r="B5228">
        <v>2015</v>
      </c>
      <c r="C5228">
        <v>10</v>
      </c>
      <c r="D5228" t="s">
        <v>15</v>
      </c>
      <c r="E5228" t="s">
        <v>3</v>
      </c>
      <c r="F5228">
        <v>3.4</v>
      </c>
    </row>
    <row r="5229" spans="1:6" x14ac:dyDescent="0.35">
      <c r="A5229" s="1" t="s">
        <v>410</v>
      </c>
      <c r="B5229">
        <v>2015</v>
      </c>
      <c r="C5229">
        <v>10</v>
      </c>
      <c r="D5229" t="s">
        <v>15</v>
      </c>
      <c r="E5229" t="s">
        <v>4</v>
      </c>
      <c r="F5229">
        <v>74.3</v>
      </c>
    </row>
    <row r="5230" spans="1:6" x14ac:dyDescent="0.35">
      <c r="A5230" s="1" t="s">
        <v>410</v>
      </c>
      <c r="B5230">
        <v>2015</v>
      </c>
      <c r="C5230">
        <v>10</v>
      </c>
      <c r="D5230" t="s">
        <v>15</v>
      </c>
      <c r="E5230" t="s">
        <v>5</v>
      </c>
      <c r="F5230">
        <v>8</v>
      </c>
    </row>
    <row r="5231" spans="1:6" x14ac:dyDescent="0.35">
      <c r="A5231" s="1" t="s">
        <v>410</v>
      </c>
      <c r="B5231">
        <v>2015</v>
      </c>
      <c r="C5231">
        <v>10</v>
      </c>
      <c r="D5231" t="s">
        <v>15</v>
      </c>
      <c r="E5231" t="s">
        <v>6</v>
      </c>
      <c r="F5231">
        <v>0</v>
      </c>
    </row>
    <row r="5232" spans="1:6" x14ac:dyDescent="0.35">
      <c r="A5232" s="1" t="s">
        <v>410</v>
      </c>
      <c r="B5232">
        <v>2015</v>
      </c>
      <c r="C5232">
        <v>10</v>
      </c>
      <c r="D5232" t="s">
        <v>15</v>
      </c>
      <c r="E5232" t="s">
        <v>7</v>
      </c>
      <c r="F5232">
        <v>0</v>
      </c>
    </row>
    <row r="5233" spans="1:6" x14ac:dyDescent="0.35">
      <c r="A5233" s="1" t="s">
        <v>410</v>
      </c>
      <c r="B5233">
        <v>2015</v>
      </c>
      <c r="C5233">
        <v>10</v>
      </c>
      <c r="D5233" t="s">
        <v>15</v>
      </c>
      <c r="E5233" t="s">
        <v>8</v>
      </c>
      <c r="F5233">
        <v>1</v>
      </c>
    </row>
    <row r="5234" spans="1:6" x14ac:dyDescent="0.35">
      <c r="A5234" s="1" t="s">
        <v>411</v>
      </c>
      <c r="B5234">
        <v>2015</v>
      </c>
      <c r="C5234">
        <v>10</v>
      </c>
      <c r="D5234" t="s">
        <v>16</v>
      </c>
      <c r="E5234" t="s">
        <v>1</v>
      </c>
      <c r="F5234">
        <v>7.34</v>
      </c>
    </row>
    <row r="5235" spans="1:6" x14ac:dyDescent="0.35">
      <c r="A5235" s="1" t="s">
        <v>411</v>
      </c>
      <c r="B5235">
        <v>2015</v>
      </c>
      <c r="C5235">
        <v>10</v>
      </c>
      <c r="D5235" t="s">
        <v>16</v>
      </c>
      <c r="E5235" t="s">
        <v>2</v>
      </c>
      <c r="F5235">
        <v>6.54</v>
      </c>
    </row>
    <row r="5236" spans="1:6" x14ac:dyDescent="0.35">
      <c r="A5236" s="1" t="s">
        <v>411</v>
      </c>
      <c r="B5236">
        <v>2015</v>
      </c>
      <c r="C5236">
        <v>10</v>
      </c>
      <c r="D5236" t="s">
        <v>16</v>
      </c>
      <c r="E5236" t="s">
        <v>3</v>
      </c>
      <c r="F5236">
        <v>4.9000000000000004</v>
      </c>
    </row>
    <row r="5237" spans="1:6" x14ac:dyDescent="0.35">
      <c r="A5237" s="1" t="s">
        <v>411</v>
      </c>
      <c r="B5237">
        <v>2015</v>
      </c>
      <c r="C5237">
        <v>10</v>
      </c>
      <c r="D5237" t="s">
        <v>16</v>
      </c>
      <c r="E5237" t="s">
        <v>4</v>
      </c>
      <c r="F5237">
        <v>55.6</v>
      </c>
    </row>
    <row r="5238" spans="1:6" x14ac:dyDescent="0.35">
      <c r="A5238" s="1" t="s">
        <v>411</v>
      </c>
      <c r="B5238">
        <v>2015</v>
      </c>
      <c r="C5238">
        <v>10</v>
      </c>
      <c r="D5238" t="s">
        <v>16</v>
      </c>
      <c r="E5238" t="s">
        <v>5</v>
      </c>
      <c r="F5238">
        <v>3</v>
      </c>
    </row>
    <row r="5239" spans="1:6" x14ac:dyDescent="0.35">
      <c r="A5239" s="1" t="s">
        <v>411</v>
      </c>
      <c r="B5239">
        <v>2015</v>
      </c>
      <c r="C5239">
        <v>10</v>
      </c>
      <c r="D5239" t="s">
        <v>16</v>
      </c>
      <c r="E5239" t="s">
        <v>6</v>
      </c>
      <c r="F5239">
        <v>1</v>
      </c>
    </row>
    <row r="5240" spans="1:6" x14ac:dyDescent="0.35">
      <c r="A5240" s="1" t="s">
        <v>411</v>
      </c>
      <c r="B5240">
        <v>2015</v>
      </c>
      <c r="C5240">
        <v>10</v>
      </c>
      <c r="D5240" t="s">
        <v>16</v>
      </c>
      <c r="E5240" t="s">
        <v>7</v>
      </c>
      <c r="F5240">
        <v>8</v>
      </c>
    </row>
    <row r="5241" spans="1:6" x14ac:dyDescent="0.35">
      <c r="A5241" s="1" t="s">
        <v>411</v>
      </c>
      <c r="B5241">
        <v>2015</v>
      </c>
      <c r="C5241">
        <v>10</v>
      </c>
      <c r="D5241" t="s">
        <v>16</v>
      </c>
      <c r="E5241" t="s">
        <v>8</v>
      </c>
      <c r="F5241">
        <v>8</v>
      </c>
    </row>
    <row r="5242" spans="1:6" x14ac:dyDescent="0.35">
      <c r="A5242" s="1" t="s">
        <v>412</v>
      </c>
      <c r="B5242">
        <v>2015</v>
      </c>
      <c r="C5242">
        <v>10</v>
      </c>
      <c r="D5242" t="s">
        <v>17</v>
      </c>
      <c r="E5242" t="s">
        <v>1</v>
      </c>
      <c r="F5242">
        <v>12</v>
      </c>
    </row>
    <row r="5243" spans="1:6" x14ac:dyDescent="0.35">
      <c r="A5243" s="1" t="s">
        <v>412</v>
      </c>
      <c r="B5243">
        <v>2015</v>
      </c>
      <c r="C5243">
        <v>10</v>
      </c>
      <c r="D5243" t="s">
        <v>17</v>
      </c>
      <c r="E5243" t="s">
        <v>2</v>
      </c>
      <c r="F5243">
        <v>3.802</v>
      </c>
    </row>
    <row r="5244" spans="1:6" x14ac:dyDescent="0.35">
      <c r="A5244" s="1" t="s">
        <v>412</v>
      </c>
      <c r="B5244">
        <v>2015</v>
      </c>
      <c r="C5244">
        <v>10</v>
      </c>
      <c r="D5244" t="s">
        <v>17</v>
      </c>
      <c r="E5244" t="s">
        <v>3</v>
      </c>
      <c r="F5244">
        <v>3</v>
      </c>
    </row>
    <row r="5245" spans="1:6" x14ac:dyDescent="0.35">
      <c r="A5245" s="1" t="s">
        <v>412</v>
      </c>
      <c r="B5245">
        <v>2015</v>
      </c>
      <c r="C5245">
        <v>10</v>
      </c>
      <c r="D5245" t="s">
        <v>17</v>
      </c>
      <c r="E5245" t="s">
        <v>4</v>
      </c>
      <c r="F5245">
        <v>62.6</v>
      </c>
    </row>
    <row r="5246" spans="1:6" x14ac:dyDescent="0.35">
      <c r="A5246" s="1" t="s">
        <v>412</v>
      </c>
      <c r="B5246">
        <v>2015</v>
      </c>
      <c r="C5246">
        <v>10</v>
      </c>
      <c r="D5246" t="s">
        <v>17</v>
      </c>
      <c r="E5246" t="s">
        <v>5</v>
      </c>
      <c r="F5246">
        <v>3</v>
      </c>
    </row>
    <row r="5247" spans="1:6" x14ac:dyDescent="0.35">
      <c r="A5247" s="1" t="s">
        <v>412</v>
      </c>
      <c r="B5247">
        <v>2015</v>
      </c>
      <c r="C5247">
        <v>10</v>
      </c>
      <c r="D5247" t="s">
        <v>17</v>
      </c>
      <c r="E5247" t="s">
        <v>6</v>
      </c>
      <c r="F5247">
        <v>0</v>
      </c>
    </row>
    <row r="5248" spans="1:6" x14ac:dyDescent="0.35">
      <c r="A5248" s="1" t="s">
        <v>412</v>
      </c>
      <c r="B5248">
        <v>2015</v>
      </c>
      <c r="C5248">
        <v>10</v>
      </c>
      <c r="D5248" t="s">
        <v>17</v>
      </c>
      <c r="E5248" t="s">
        <v>7</v>
      </c>
      <c r="F5248">
        <v>17</v>
      </c>
    </row>
    <row r="5249" spans="1:6" x14ac:dyDescent="0.35">
      <c r="A5249" s="1" t="s">
        <v>412</v>
      </c>
      <c r="B5249">
        <v>2015</v>
      </c>
      <c r="C5249">
        <v>10</v>
      </c>
      <c r="D5249" t="s">
        <v>17</v>
      </c>
      <c r="E5249" t="s">
        <v>8</v>
      </c>
      <c r="F5249">
        <v>0</v>
      </c>
    </row>
    <row r="5250" spans="1:6" x14ac:dyDescent="0.35">
      <c r="A5250" s="1" t="s">
        <v>413</v>
      </c>
      <c r="B5250">
        <v>2015</v>
      </c>
      <c r="C5250">
        <v>10</v>
      </c>
      <c r="D5250" t="s">
        <v>18</v>
      </c>
      <c r="E5250" t="s">
        <v>1</v>
      </c>
      <c r="F5250">
        <v>3.34</v>
      </c>
    </row>
    <row r="5251" spans="1:6" x14ac:dyDescent="0.35">
      <c r="A5251" s="1" t="s">
        <v>413</v>
      </c>
      <c r="B5251">
        <v>2015</v>
      </c>
      <c r="C5251">
        <v>10</v>
      </c>
      <c r="D5251" t="s">
        <v>18</v>
      </c>
      <c r="E5251" t="s">
        <v>2</v>
      </c>
      <c r="F5251">
        <v>1.99</v>
      </c>
    </row>
    <row r="5252" spans="1:6" x14ac:dyDescent="0.35">
      <c r="A5252" s="1" t="s">
        <v>413</v>
      </c>
      <c r="B5252">
        <v>2015</v>
      </c>
      <c r="C5252">
        <v>10</v>
      </c>
      <c r="D5252" t="s">
        <v>18</v>
      </c>
      <c r="E5252" t="s">
        <v>3</v>
      </c>
      <c r="F5252">
        <v>2.2999999999999998</v>
      </c>
    </row>
    <row r="5253" spans="1:6" x14ac:dyDescent="0.35">
      <c r="A5253" s="1" t="s">
        <v>413</v>
      </c>
      <c r="B5253">
        <v>2015</v>
      </c>
      <c r="C5253">
        <v>10</v>
      </c>
      <c r="D5253" t="s">
        <v>18</v>
      </c>
      <c r="E5253" t="s">
        <v>4</v>
      </c>
      <c r="F5253">
        <v>44.7</v>
      </c>
    </row>
    <row r="5254" spans="1:6" x14ac:dyDescent="0.35">
      <c r="A5254" s="1" t="s">
        <v>413</v>
      </c>
      <c r="B5254">
        <v>2015</v>
      </c>
      <c r="C5254">
        <v>10</v>
      </c>
      <c r="D5254" t="s">
        <v>18</v>
      </c>
      <c r="E5254" t="s">
        <v>5</v>
      </c>
      <c r="F5254">
        <v>6</v>
      </c>
    </row>
    <row r="5255" spans="1:6" x14ac:dyDescent="0.35">
      <c r="A5255" s="1" t="s">
        <v>413</v>
      </c>
      <c r="B5255">
        <v>2015</v>
      </c>
      <c r="C5255">
        <v>10</v>
      </c>
      <c r="D5255" t="s">
        <v>18</v>
      </c>
      <c r="E5255" t="s">
        <v>6</v>
      </c>
      <c r="F5255">
        <v>0</v>
      </c>
    </row>
    <row r="5256" spans="1:6" x14ac:dyDescent="0.35">
      <c r="A5256" s="1" t="s">
        <v>413</v>
      </c>
      <c r="B5256">
        <v>2015</v>
      </c>
      <c r="C5256">
        <v>10</v>
      </c>
      <c r="D5256" t="s">
        <v>18</v>
      </c>
      <c r="E5256" t="s">
        <v>7</v>
      </c>
      <c r="F5256">
        <v>10</v>
      </c>
    </row>
    <row r="5257" spans="1:6" x14ac:dyDescent="0.35">
      <c r="A5257" s="1" t="s">
        <v>413</v>
      </c>
      <c r="B5257">
        <v>2015</v>
      </c>
      <c r="C5257">
        <v>10</v>
      </c>
      <c r="D5257" t="s">
        <v>18</v>
      </c>
      <c r="E5257" t="s">
        <v>8</v>
      </c>
      <c r="F5257">
        <v>5</v>
      </c>
    </row>
    <row r="5258" spans="1:6" x14ac:dyDescent="0.35">
      <c r="A5258" s="1" t="s">
        <v>414</v>
      </c>
      <c r="B5258">
        <v>2015</v>
      </c>
      <c r="C5258">
        <v>10</v>
      </c>
      <c r="D5258" t="s">
        <v>19</v>
      </c>
      <c r="E5258" t="s">
        <v>1</v>
      </c>
      <c r="F5258">
        <v>8.66</v>
      </c>
    </row>
    <row r="5259" spans="1:6" x14ac:dyDescent="0.35">
      <c r="A5259" s="1" t="s">
        <v>414</v>
      </c>
      <c r="B5259">
        <v>2015</v>
      </c>
      <c r="C5259">
        <v>10</v>
      </c>
      <c r="D5259" t="s">
        <v>19</v>
      </c>
      <c r="E5259" t="s">
        <v>2</v>
      </c>
      <c r="F5259">
        <v>2.363</v>
      </c>
    </row>
    <row r="5260" spans="1:6" x14ac:dyDescent="0.35">
      <c r="A5260" s="1" t="s">
        <v>414</v>
      </c>
      <c r="B5260">
        <v>2015</v>
      </c>
      <c r="C5260">
        <v>10</v>
      </c>
      <c r="D5260" t="s">
        <v>19</v>
      </c>
      <c r="E5260" t="s">
        <v>3</v>
      </c>
      <c r="F5260">
        <v>3.2</v>
      </c>
    </row>
    <row r="5261" spans="1:6" x14ac:dyDescent="0.35">
      <c r="A5261" s="1" t="s">
        <v>414</v>
      </c>
      <c r="B5261">
        <v>2015</v>
      </c>
      <c r="C5261">
        <v>10</v>
      </c>
      <c r="D5261" t="s">
        <v>19</v>
      </c>
      <c r="E5261" t="s">
        <v>4</v>
      </c>
      <c r="F5261">
        <v>36.799999999999997</v>
      </c>
    </row>
    <row r="5262" spans="1:6" x14ac:dyDescent="0.35">
      <c r="A5262" s="1" t="s">
        <v>414</v>
      </c>
      <c r="B5262">
        <v>2015</v>
      </c>
      <c r="C5262">
        <v>10</v>
      </c>
      <c r="D5262" t="s">
        <v>19</v>
      </c>
      <c r="E5262" t="s">
        <v>5</v>
      </c>
      <c r="F5262">
        <v>9</v>
      </c>
    </row>
    <row r="5263" spans="1:6" x14ac:dyDescent="0.35">
      <c r="A5263" s="1" t="s">
        <v>414</v>
      </c>
      <c r="B5263">
        <v>2015</v>
      </c>
      <c r="C5263">
        <v>10</v>
      </c>
      <c r="D5263" t="s">
        <v>19</v>
      </c>
      <c r="E5263" t="s">
        <v>6</v>
      </c>
      <c r="F5263">
        <v>1</v>
      </c>
    </row>
    <row r="5264" spans="1:6" x14ac:dyDescent="0.35">
      <c r="A5264" s="1" t="s">
        <v>414</v>
      </c>
      <c r="B5264">
        <v>2015</v>
      </c>
      <c r="C5264">
        <v>10</v>
      </c>
      <c r="D5264" t="s">
        <v>19</v>
      </c>
      <c r="E5264" t="s">
        <v>7</v>
      </c>
      <c r="F5264">
        <v>1</v>
      </c>
    </row>
    <row r="5265" spans="1:6" x14ac:dyDescent="0.35">
      <c r="A5265" s="1" t="s">
        <v>414</v>
      </c>
      <c r="B5265">
        <v>2015</v>
      </c>
      <c r="C5265">
        <v>10</v>
      </c>
      <c r="D5265" t="s">
        <v>19</v>
      </c>
      <c r="E5265" t="s">
        <v>8</v>
      </c>
      <c r="F5265">
        <v>4</v>
      </c>
    </row>
    <row r="5266" spans="1:6" x14ac:dyDescent="0.35">
      <c r="A5266" s="1" t="s">
        <v>415</v>
      </c>
      <c r="B5266">
        <v>2015</v>
      </c>
      <c r="C5266">
        <v>10</v>
      </c>
      <c r="D5266" t="s">
        <v>13</v>
      </c>
      <c r="E5266" t="s">
        <v>1</v>
      </c>
      <c r="F5266">
        <v>4.33</v>
      </c>
    </row>
    <row r="5267" spans="1:6" x14ac:dyDescent="0.35">
      <c r="A5267" s="1" t="s">
        <v>415</v>
      </c>
      <c r="B5267">
        <v>2015</v>
      </c>
      <c r="C5267">
        <v>10</v>
      </c>
      <c r="D5267" t="s">
        <v>13</v>
      </c>
      <c r="E5267" t="s">
        <v>2</v>
      </c>
      <c r="F5267">
        <v>0.34</v>
      </c>
    </row>
    <row r="5268" spans="1:6" x14ac:dyDescent="0.35">
      <c r="A5268" s="1" t="s">
        <v>415</v>
      </c>
      <c r="B5268">
        <v>2015</v>
      </c>
      <c r="C5268">
        <v>10</v>
      </c>
      <c r="D5268" t="s">
        <v>13</v>
      </c>
      <c r="E5268" t="s">
        <v>3</v>
      </c>
      <c r="F5268">
        <v>0</v>
      </c>
    </row>
    <row r="5269" spans="1:6" x14ac:dyDescent="0.35">
      <c r="A5269" s="1" t="s">
        <v>415</v>
      </c>
      <c r="B5269">
        <v>2015</v>
      </c>
      <c r="C5269">
        <v>10</v>
      </c>
      <c r="D5269" t="s">
        <v>13</v>
      </c>
      <c r="E5269" t="s">
        <v>4</v>
      </c>
      <c r="F5269">
        <v>35.262</v>
      </c>
    </row>
    <row r="5270" spans="1:6" x14ac:dyDescent="0.35">
      <c r="A5270" s="1" t="s">
        <v>415</v>
      </c>
      <c r="B5270">
        <v>2015</v>
      </c>
      <c r="C5270">
        <v>10</v>
      </c>
      <c r="D5270" t="s">
        <v>13</v>
      </c>
      <c r="E5270" t="s">
        <v>5</v>
      </c>
      <c r="F5270">
        <v>9</v>
      </c>
    </row>
    <row r="5271" spans="1:6" x14ac:dyDescent="0.35">
      <c r="A5271" s="1" t="s">
        <v>415</v>
      </c>
      <c r="B5271">
        <v>2015</v>
      </c>
      <c r="C5271">
        <v>10</v>
      </c>
      <c r="D5271" t="s">
        <v>13</v>
      </c>
      <c r="E5271" t="s">
        <v>6</v>
      </c>
      <c r="F5271">
        <v>0</v>
      </c>
    </row>
    <row r="5272" spans="1:6" x14ac:dyDescent="0.35">
      <c r="A5272" s="1" t="s">
        <v>415</v>
      </c>
      <c r="B5272">
        <v>2015</v>
      </c>
      <c r="C5272">
        <v>10</v>
      </c>
      <c r="D5272" t="s">
        <v>13</v>
      </c>
      <c r="E5272" t="s">
        <v>7</v>
      </c>
      <c r="F5272">
        <v>2</v>
      </c>
    </row>
    <row r="5273" spans="1:6" x14ac:dyDescent="0.35">
      <c r="A5273" s="1" t="s">
        <v>415</v>
      </c>
      <c r="B5273">
        <v>2015</v>
      </c>
      <c r="C5273">
        <v>10</v>
      </c>
      <c r="D5273" t="s">
        <v>13</v>
      </c>
      <c r="E5273" t="s">
        <v>8</v>
      </c>
      <c r="F5273">
        <v>2</v>
      </c>
    </row>
    <row r="5274" spans="1:6" x14ac:dyDescent="0.35">
      <c r="A5274" s="1" t="s">
        <v>416</v>
      </c>
      <c r="B5274">
        <v>2015</v>
      </c>
      <c r="C5274">
        <v>10</v>
      </c>
      <c r="D5274" t="s">
        <v>14</v>
      </c>
      <c r="E5274" t="s">
        <v>1</v>
      </c>
      <c r="F5274">
        <v>7</v>
      </c>
    </row>
    <row r="5275" spans="1:6" x14ac:dyDescent="0.35">
      <c r="A5275" s="1" t="s">
        <v>416</v>
      </c>
      <c r="B5275">
        <v>2015</v>
      </c>
      <c r="C5275">
        <v>10</v>
      </c>
      <c r="D5275" t="s">
        <v>14</v>
      </c>
      <c r="E5275" t="s">
        <v>2</v>
      </c>
      <c r="F5275">
        <v>1.66</v>
      </c>
    </row>
    <row r="5276" spans="1:6" x14ac:dyDescent="0.35">
      <c r="A5276" s="1" t="s">
        <v>416</v>
      </c>
      <c r="B5276">
        <v>2015</v>
      </c>
      <c r="C5276">
        <v>10</v>
      </c>
      <c r="D5276" t="s">
        <v>14</v>
      </c>
      <c r="E5276" t="s">
        <v>3</v>
      </c>
      <c r="F5276">
        <v>10.199999999999999</v>
      </c>
    </row>
    <row r="5277" spans="1:6" x14ac:dyDescent="0.35">
      <c r="A5277" s="1" t="s">
        <v>416</v>
      </c>
      <c r="B5277">
        <v>2015</v>
      </c>
      <c r="C5277">
        <v>10</v>
      </c>
      <c r="D5277" t="s">
        <v>14</v>
      </c>
      <c r="E5277" t="s">
        <v>4</v>
      </c>
      <c r="F5277">
        <v>41.4</v>
      </c>
    </row>
    <row r="5278" spans="1:6" x14ac:dyDescent="0.35">
      <c r="A5278" s="1" t="s">
        <v>416</v>
      </c>
      <c r="B5278">
        <v>2015</v>
      </c>
      <c r="C5278">
        <v>10</v>
      </c>
      <c r="D5278" t="s">
        <v>14</v>
      </c>
      <c r="E5278" t="s">
        <v>5</v>
      </c>
      <c r="F5278">
        <v>3</v>
      </c>
    </row>
    <row r="5279" spans="1:6" x14ac:dyDescent="0.35">
      <c r="A5279" s="1" t="s">
        <v>416</v>
      </c>
      <c r="B5279">
        <v>2015</v>
      </c>
      <c r="C5279">
        <v>10</v>
      </c>
      <c r="D5279" t="s">
        <v>14</v>
      </c>
      <c r="E5279" t="s">
        <v>6</v>
      </c>
      <c r="F5279">
        <v>0</v>
      </c>
    </row>
    <row r="5280" spans="1:6" x14ac:dyDescent="0.35">
      <c r="A5280" s="1" t="s">
        <v>416</v>
      </c>
      <c r="B5280">
        <v>2015</v>
      </c>
      <c r="C5280">
        <v>10</v>
      </c>
      <c r="D5280" t="s">
        <v>14</v>
      </c>
      <c r="E5280" t="s">
        <v>7</v>
      </c>
      <c r="F5280">
        <v>6</v>
      </c>
    </row>
    <row r="5281" spans="1:6" x14ac:dyDescent="0.35">
      <c r="A5281" s="1" t="s">
        <v>416</v>
      </c>
      <c r="B5281">
        <v>2015</v>
      </c>
      <c r="C5281">
        <v>10</v>
      </c>
      <c r="D5281" t="s">
        <v>14</v>
      </c>
      <c r="E5281" t="s">
        <v>8</v>
      </c>
      <c r="F5281">
        <v>2</v>
      </c>
    </row>
    <row r="5282" spans="1:6" x14ac:dyDescent="0.35">
      <c r="A5282" s="1" t="s">
        <v>417</v>
      </c>
      <c r="B5282">
        <v>2015</v>
      </c>
      <c r="C5282">
        <v>10</v>
      </c>
      <c r="D5282" t="s">
        <v>15</v>
      </c>
      <c r="E5282" t="s">
        <v>1</v>
      </c>
      <c r="F5282">
        <v>9.84</v>
      </c>
    </row>
    <row r="5283" spans="1:6" x14ac:dyDescent="0.35">
      <c r="A5283" s="1" t="s">
        <v>417</v>
      </c>
      <c r="B5283">
        <v>2015</v>
      </c>
      <c r="C5283">
        <v>10</v>
      </c>
      <c r="D5283" t="s">
        <v>15</v>
      </c>
      <c r="E5283" t="s">
        <v>2</v>
      </c>
      <c r="F5283">
        <v>8.35</v>
      </c>
    </row>
    <row r="5284" spans="1:6" x14ac:dyDescent="0.35">
      <c r="A5284" s="1" t="s">
        <v>417</v>
      </c>
      <c r="B5284">
        <v>2015</v>
      </c>
      <c r="C5284">
        <v>10</v>
      </c>
      <c r="D5284" t="s">
        <v>15</v>
      </c>
      <c r="E5284" t="s">
        <v>3</v>
      </c>
      <c r="F5284">
        <v>9.1</v>
      </c>
    </row>
    <row r="5285" spans="1:6" x14ac:dyDescent="0.35">
      <c r="A5285" s="1" t="s">
        <v>417</v>
      </c>
      <c r="B5285">
        <v>2015</v>
      </c>
      <c r="C5285">
        <v>10</v>
      </c>
      <c r="D5285" t="s">
        <v>15</v>
      </c>
      <c r="E5285" t="s">
        <v>4</v>
      </c>
      <c r="F5285">
        <v>67.400000000000006</v>
      </c>
    </row>
    <row r="5286" spans="1:6" x14ac:dyDescent="0.35">
      <c r="A5286" s="1" t="s">
        <v>417</v>
      </c>
      <c r="B5286">
        <v>2015</v>
      </c>
      <c r="C5286">
        <v>10</v>
      </c>
      <c r="D5286" t="s">
        <v>15</v>
      </c>
      <c r="E5286" t="s">
        <v>5</v>
      </c>
      <c r="F5286">
        <v>8</v>
      </c>
    </row>
    <row r="5287" spans="1:6" x14ac:dyDescent="0.35">
      <c r="A5287" s="1" t="s">
        <v>417</v>
      </c>
      <c r="B5287">
        <v>2015</v>
      </c>
      <c r="C5287">
        <v>10</v>
      </c>
      <c r="D5287" t="s">
        <v>15</v>
      </c>
      <c r="E5287" t="s">
        <v>6</v>
      </c>
      <c r="F5287">
        <v>0</v>
      </c>
    </row>
    <row r="5288" spans="1:6" x14ac:dyDescent="0.35">
      <c r="A5288" s="1" t="s">
        <v>417</v>
      </c>
      <c r="B5288">
        <v>2015</v>
      </c>
      <c r="C5288">
        <v>10</v>
      </c>
      <c r="D5288" t="s">
        <v>15</v>
      </c>
      <c r="E5288" t="s">
        <v>7</v>
      </c>
      <c r="F5288">
        <v>4</v>
      </c>
    </row>
    <row r="5289" spans="1:6" x14ac:dyDescent="0.35">
      <c r="A5289" s="1" t="s">
        <v>417</v>
      </c>
      <c r="B5289">
        <v>2015</v>
      </c>
      <c r="C5289">
        <v>10</v>
      </c>
      <c r="D5289" t="s">
        <v>15</v>
      </c>
      <c r="E5289" t="s">
        <v>8</v>
      </c>
      <c r="F5289">
        <v>2</v>
      </c>
    </row>
    <row r="5290" spans="1:6" x14ac:dyDescent="0.35">
      <c r="A5290" s="1" t="s">
        <v>418</v>
      </c>
      <c r="B5290">
        <v>2015</v>
      </c>
      <c r="C5290">
        <v>10</v>
      </c>
      <c r="D5290" t="s">
        <v>16</v>
      </c>
      <c r="E5290" t="s">
        <v>1</v>
      </c>
      <c r="F5290">
        <v>3</v>
      </c>
    </row>
    <row r="5291" spans="1:6" x14ac:dyDescent="0.35">
      <c r="A5291" s="1" t="s">
        <v>418</v>
      </c>
      <c r="B5291">
        <v>2015</v>
      </c>
      <c r="C5291">
        <v>10</v>
      </c>
      <c r="D5291" t="s">
        <v>16</v>
      </c>
      <c r="E5291" t="s">
        <v>2</v>
      </c>
      <c r="F5291">
        <v>3.33</v>
      </c>
    </row>
    <row r="5292" spans="1:6" x14ac:dyDescent="0.35">
      <c r="A5292" s="1" t="s">
        <v>418</v>
      </c>
      <c r="B5292">
        <v>2015</v>
      </c>
      <c r="C5292">
        <v>10</v>
      </c>
      <c r="D5292" t="s">
        <v>16</v>
      </c>
      <c r="E5292" t="s">
        <v>3</v>
      </c>
      <c r="F5292">
        <v>3.1</v>
      </c>
    </row>
    <row r="5293" spans="1:6" x14ac:dyDescent="0.35">
      <c r="A5293" s="1" t="s">
        <v>418</v>
      </c>
      <c r="B5293">
        <v>2015</v>
      </c>
      <c r="C5293">
        <v>10</v>
      </c>
      <c r="D5293" t="s">
        <v>16</v>
      </c>
      <c r="E5293" t="s">
        <v>4</v>
      </c>
      <c r="F5293">
        <v>64.599999999999994</v>
      </c>
    </row>
    <row r="5294" spans="1:6" x14ac:dyDescent="0.35">
      <c r="A5294" s="1" t="s">
        <v>418</v>
      </c>
      <c r="B5294">
        <v>2015</v>
      </c>
      <c r="C5294">
        <v>10</v>
      </c>
      <c r="D5294" t="s">
        <v>16</v>
      </c>
      <c r="E5294" t="s">
        <v>5</v>
      </c>
      <c r="F5294">
        <v>4</v>
      </c>
    </row>
    <row r="5295" spans="1:6" x14ac:dyDescent="0.35">
      <c r="A5295" s="1" t="s">
        <v>418</v>
      </c>
      <c r="B5295">
        <v>2015</v>
      </c>
      <c r="C5295">
        <v>10</v>
      </c>
      <c r="D5295" t="s">
        <v>16</v>
      </c>
      <c r="E5295" t="s">
        <v>6</v>
      </c>
      <c r="F5295">
        <v>0</v>
      </c>
    </row>
    <row r="5296" spans="1:6" x14ac:dyDescent="0.35">
      <c r="A5296" s="1" t="s">
        <v>418</v>
      </c>
      <c r="B5296">
        <v>2015</v>
      </c>
      <c r="C5296">
        <v>10</v>
      </c>
      <c r="D5296" t="s">
        <v>16</v>
      </c>
      <c r="E5296" t="s">
        <v>7</v>
      </c>
      <c r="F5296">
        <v>0</v>
      </c>
    </row>
    <row r="5297" spans="1:6" x14ac:dyDescent="0.35">
      <c r="A5297" s="1" t="s">
        <v>418</v>
      </c>
      <c r="B5297">
        <v>2015</v>
      </c>
      <c r="C5297">
        <v>10</v>
      </c>
      <c r="D5297" t="s">
        <v>16</v>
      </c>
      <c r="E5297" t="s">
        <v>8</v>
      </c>
      <c r="F5297">
        <v>4</v>
      </c>
    </row>
    <row r="5298" spans="1:6" x14ac:dyDescent="0.35">
      <c r="A5298" s="1" t="s">
        <v>419</v>
      </c>
      <c r="B5298">
        <v>2015</v>
      </c>
      <c r="C5298">
        <v>10</v>
      </c>
      <c r="D5298" t="s">
        <v>17</v>
      </c>
      <c r="E5298" t="s">
        <v>1</v>
      </c>
      <c r="F5298">
        <v>9</v>
      </c>
    </row>
    <row r="5299" spans="1:6" x14ac:dyDescent="0.35">
      <c r="A5299" s="1" t="s">
        <v>419</v>
      </c>
      <c r="B5299">
        <v>2015</v>
      </c>
      <c r="C5299">
        <v>10</v>
      </c>
      <c r="D5299" t="s">
        <v>17</v>
      </c>
      <c r="E5299" t="s">
        <v>2</v>
      </c>
      <c r="F5299">
        <v>5.33</v>
      </c>
    </row>
    <row r="5300" spans="1:6" x14ac:dyDescent="0.35">
      <c r="A5300" s="1" t="s">
        <v>419</v>
      </c>
      <c r="B5300">
        <v>2015</v>
      </c>
      <c r="C5300">
        <v>10</v>
      </c>
      <c r="D5300" t="s">
        <v>17</v>
      </c>
      <c r="E5300" t="s">
        <v>3</v>
      </c>
      <c r="F5300">
        <v>8</v>
      </c>
    </row>
    <row r="5301" spans="1:6" x14ac:dyDescent="0.35">
      <c r="A5301" s="1" t="s">
        <v>419</v>
      </c>
      <c r="B5301">
        <v>2015</v>
      </c>
      <c r="C5301">
        <v>10</v>
      </c>
      <c r="D5301" t="s">
        <v>17</v>
      </c>
      <c r="E5301" t="s">
        <v>4</v>
      </c>
      <c r="F5301">
        <v>53.3</v>
      </c>
    </row>
    <row r="5302" spans="1:6" x14ac:dyDescent="0.35">
      <c r="A5302" s="1" t="s">
        <v>419</v>
      </c>
      <c r="B5302">
        <v>2015</v>
      </c>
      <c r="C5302">
        <v>10</v>
      </c>
      <c r="D5302" t="s">
        <v>17</v>
      </c>
      <c r="E5302" t="s">
        <v>5</v>
      </c>
      <c r="F5302">
        <v>8</v>
      </c>
    </row>
    <row r="5303" spans="1:6" x14ac:dyDescent="0.35">
      <c r="A5303" s="1" t="s">
        <v>419</v>
      </c>
      <c r="B5303">
        <v>2015</v>
      </c>
      <c r="C5303">
        <v>10</v>
      </c>
      <c r="D5303" t="s">
        <v>17</v>
      </c>
      <c r="E5303" t="s">
        <v>6</v>
      </c>
      <c r="F5303">
        <v>1</v>
      </c>
    </row>
    <row r="5304" spans="1:6" x14ac:dyDescent="0.35">
      <c r="A5304" s="1" t="s">
        <v>419</v>
      </c>
      <c r="B5304">
        <v>2015</v>
      </c>
      <c r="C5304">
        <v>10</v>
      </c>
      <c r="D5304" t="s">
        <v>17</v>
      </c>
      <c r="E5304" t="s">
        <v>7</v>
      </c>
      <c r="F5304">
        <v>2</v>
      </c>
    </row>
    <row r="5305" spans="1:6" x14ac:dyDescent="0.35">
      <c r="A5305" s="1" t="s">
        <v>419</v>
      </c>
      <c r="B5305">
        <v>2015</v>
      </c>
      <c r="C5305">
        <v>10</v>
      </c>
      <c r="D5305" t="s">
        <v>17</v>
      </c>
      <c r="E5305" t="s">
        <v>8</v>
      </c>
      <c r="F5305">
        <v>2</v>
      </c>
    </row>
    <row r="5306" spans="1:6" x14ac:dyDescent="0.35">
      <c r="A5306" s="1" t="s">
        <v>420</v>
      </c>
      <c r="B5306">
        <v>2015</v>
      </c>
      <c r="C5306">
        <v>10</v>
      </c>
      <c r="D5306" t="s">
        <v>18</v>
      </c>
      <c r="E5306" t="s">
        <v>1</v>
      </c>
      <c r="F5306">
        <v>4.33</v>
      </c>
    </row>
    <row r="5307" spans="1:6" x14ac:dyDescent="0.35">
      <c r="A5307" s="1" t="s">
        <v>420</v>
      </c>
      <c r="B5307">
        <v>2015</v>
      </c>
      <c r="C5307">
        <v>10</v>
      </c>
      <c r="D5307" t="s">
        <v>18</v>
      </c>
      <c r="E5307" t="s">
        <v>2</v>
      </c>
      <c r="F5307">
        <v>2</v>
      </c>
    </row>
    <row r="5308" spans="1:6" x14ac:dyDescent="0.35">
      <c r="A5308" s="1" t="s">
        <v>420</v>
      </c>
      <c r="B5308">
        <v>2015</v>
      </c>
      <c r="C5308">
        <v>10</v>
      </c>
      <c r="D5308" t="s">
        <v>18</v>
      </c>
      <c r="E5308" t="s">
        <v>3</v>
      </c>
      <c r="F5308">
        <v>8.5</v>
      </c>
    </row>
    <row r="5309" spans="1:6" x14ac:dyDescent="0.35">
      <c r="A5309" s="1" t="s">
        <v>420</v>
      </c>
      <c r="B5309">
        <v>2015</v>
      </c>
      <c r="C5309">
        <v>10</v>
      </c>
      <c r="D5309" t="s">
        <v>18</v>
      </c>
      <c r="E5309" t="s">
        <v>4</v>
      </c>
      <c r="F5309">
        <v>64.400000000000006</v>
      </c>
    </row>
    <row r="5310" spans="1:6" x14ac:dyDescent="0.35">
      <c r="A5310" s="1" t="s">
        <v>420</v>
      </c>
      <c r="B5310">
        <v>2015</v>
      </c>
      <c r="C5310">
        <v>10</v>
      </c>
      <c r="D5310" t="s">
        <v>18</v>
      </c>
      <c r="E5310" t="s">
        <v>5</v>
      </c>
      <c r="F5310">
        <v>7</v>
      </c>
    </row>
    <row r="5311" spans="1:6" x14ac:dyDescent="0.35">
      <c r="A5311" s="1" t="s">
        <v>420</v>
      </c>
      <c r="B5311">
        <v>2015</v>
      </c>
      <c r="C5311">
        <v>10</v>
      </c>
      <c r="D5311" t="s">
        <v>18</v>
      </c>
      <c r="E5311" t="s">
        <v>6</v>
      </c>
      <c r="F5311">
        <v>0</v>
      </c>
    </row>
    <row r="5312" spans="1:6" x14ac:dyDescent="0.35">
      <c r="A5312" s="1" t="s">
        <v>420</v>
      </c>
      <c r="B5312">
        <v>2015</v>
      </c>
      <c r="C5312">
        <v>10</v>
      </c>
      <c r="D5312" t="s">
        <v>18</v>
      </c>
      <c r="E5312" t="s">
        <v>7</v>
      </c>
      <c r="F5312">
        <v>8</v>
      </c>
    </row>
    <row r="5313" spans="1:6" x14ac:dyDescent="0.35">
      <c r="A5313" s="1" t="s">
        <v>420</v>
      </c>
      <c r="B5313">
        <v>2015</v>
      </c>
      <c r="C5313">
        <v>10</v>
      </c>
      <c r="D5313" t="s">
        <v>18</v>
      </c>
      <c r="E5313" t="s">
        <v>8</v>
      </c>
      <c r="F5313">
        <v>3</v>
      </c>
    </row>
    <row r="5314" spans="1:6" x14ac:dyDescent="0.35">
      <c r="A5314" s="1" t="s">
        <v>421</v>
      </c>
      <c r="B5314">
        <v>2015</v>
      </c>
      <c r="C5314">
        <v>10</v>
      </c>
      <c r="D5314" t="s">
        <v>19</v>
      </c>
      <c r="E5314" t="s">
        <v>1</v>
      </c>
      <c r="F5314">
        <v>1</v>
      </c>
    </row>
    <row r="5315" spans="1:6" x14ac:dyDescent="0.35">
      <c r="A5315" s="1" t="s">
        <v>421</v>
      </c>
      <c r="B5315">
        <v>2015</v>
      </c>
      <c r="C5315">
        <v>10</v>
      </c>
      <c r="D5315" t="s">
        <v>19</v>
      </c>
      <c r="E5315" t="s">
        <v>2</v>
      </c>
      <c r="F5315">
        <v>1.66</v>
      </c>
    </row>
    <row r="5316" spans="1:6" x14ac:dyDescent="0.35">
      <c r="A5316" s="1" t="s">
        <v>421</v>
      </c>
      <c r="B5316">
        <v>2015</v>
      </c>
      <c r="C5316">
        <v>10</v>
      </c>
      <c r="D5316" t="s">
        <v>19</v>
      </c>
      <c r="E5316" t="s">
        <v>3</v>
      </c>
      <c r="F5316">
        <v>1</v>
      </c>
    </row>
    <row r="5317" spans="1:6" x14ac:dyDescent="0.35">
      <c r="A5317" s="1" t="s">
        <v>421</v>
      </c>
      <c r="B5317">
        <v>2015</v>
      </c>
      <c r="C5317">
        <v>10</v>
      </c>
      <c r="D5317" t="s">
        <v>19</v>
      </c>
      <c r="E5317" t="s">
        <v>4</v>
      </c>
      <c r="F5317">
        <v>33</v>
      </c>
    </row>
    <row r="5318" spans="1:6" x14ac:dyDescent="0.35">
      <c r="A5318" s="1" t="s">
        <v>421</v>
      </c>
      <c r="B5318">
        <v>2015</v>
      </c>
      <c r="C5318">
        <v>10</v>
      </c>
      <c r="D5318" t="s">
        <v>19</v>
      </c>
      <c r="E5318" t="s">
        <v>5</v>
      </c>
      <c r="F5318">
        <v>11</v>
      </c>
    </row>
    <row r="5319" spans="1:6" x14ac:dyDescent="0.35">
      <c r="A5319" s="1" t="s">
        <v>421</v>
      </c>
      <c r="B5319">
        <v>2015</v>
      </c>
      <c r="C5319">
        <v>10</v>
      </c>
      <c r="D5319" t="s">
        <v>19</v>
      </c>
      <c r="E5319" t="s">
        <v>6</v>
      </c>
      <c r="F5319">
        <v>1</v>
      </c>
    </row>
    <row r="5320" spans="1:6" x14ac:dyDescent="0.35">
      <c r="A5320" s="1" t="s">
        <v>421</v>
      </c>
      <c r="B5320">
        <v>2015</v>
      </c>
      <c r="C5320">
        <v>10</v>
      </c>
      <c r="D5320" t="s">
        <v>19</v>
      </c>
      <c r="E5320" t="s">
        <v>7</v>
      </c>
      <c r="F5320">
        <v>6</v>
      </c>
    </row>
    <row r="5321" spans="1:6" x14ac:dyDescent="0.35">
      <c r="A5321" s="1" t="s">
        <v>421</v>
      </c>
      <c r="B5321">
        <v>2015</v>
      </c>
      <c r="C5321">
        <v>10</v>
      </c>
      <c r="D5321" t="s">
        <v>19</v>
      </c>
      <c r="E5321" t="s">
        <v>8</v>
      </c>
      <c r="F5321">
        <v>2</v>
      </c>
    </row>
    <row r="5322" spans="1:6" x14ac:dyDescent="0.35">
      <c r="A5322" s="1" t="s">
        <v>422</v>
      </c>
      <c r="B5322">
        <v>2015</v>
      </c>
      <c r="C5322">
        <v>10</v>
      </c>
      <c r="D5322" t="s">
        <v>13</v>
      </c>
      <c r="E5322" t="s">
        <v>1</v>
      </c>
      <c r="F5322">
        <v>2.33</v>
      </c>
    </row>
    <row r="5323" spans="1:6" x14ac:dyDescent="0.35">
      <c r="A5323" s="1" t="s">
        <v>422</v>
      </c>
      <c r="B5323">
        <v>2015</v>
      </c>
      <c r="C5323">
        <v>10</v>
      </c>
      <c r="D5323" t="s">
        <v>13</v>
      </c>
      <c r="E5323" t="s">
        <v>2</v>
      </c>
      <c r="F5323">
        <v>3.6930000000000001</v>
      </c>
    </row>
    <row r="5324" spans="1:6" x14ac:dyDescent="0.35">
      <c r="A5324" s="1" t="s">
        <v>422</v>
      </c>
      <c r="B5324">
        <v>2015</v>
      </c>
      <c r="C5324">
        <v>10</v>
      </c>
      <c r="D5324" t="s">
        <v>13</v>
      </c>
      <c r="E5324" t="s">
        <v>3</v>
      </c>
      <c r="F5324">
        <v>1.3</v>
      </c>
    </row>
    <row r="5325" spans="1:6" x14ac:dyDescent="0.35">
      <c r="A5325" s="1" t="s">
        <v>422</v>
      </c>
      <c r="B5325">
        <v>2015</v>
      </c>
      <c r="C5325">
        <v>10</v>
      </c>
      <c r="D5325" t="s">
        <v>13</v>
      </c>
      <c r="E5325" t="s">
        <v>4</v>
      </c>
      <c r="F5325">
        <v>38.299999999999997</v>
      </c>
    </row>
    <row r="5326" spans="1:6" x14ac:dyDescent="0.35">
      <c r="A5326" s="1" t="s">
        <v>422</v>
      </c>
      <c r="B5326">
        <v>2015</v>
      </c>
      <c r="C5326">
        <v>10</v>
      </c>
      <c r="D5326" t="s">
        <v>13</v>
      </c>
      <c r="E5326" t="s">
        <v>5</v>
      </c>
      <c r="F5326">
        <v>8</v>
      </c>
    </row>
    <row r="5327" spans="1:6" x14ac:dyDescent="0.35">
      <c r="A5327" s="1" t="s">
        <v>422</v>
      </c>
      <c r="B5327">
        <v>2015</v>
      </c>
      <c r="C5327">
        <v>10</v>
      </c>
      <c r="D5327" t="s">
        <v>13</v>
      </c>
      <c r="E5327" t="s">
        <v>6</v>
      </c>
      <c r="F5327">
        <v>0</v>
      </c>
    </row>
    <row r="5328" spans="1:6" x14ac:dyDescent="0.35">
      <c r="A5328" s="1" t="s">
        <v>422</v>
      </c>
      <c r="B5328">
        <v>2015</v>
      </c>
      <c r="C5328">
        <v>10</v>
      </c>
      <c r="D5328" t="s">
        <v>13</v>
      </c>
      <c r="E5328" t="s">
        <v>7</v>
      </c>
      <c r="F5328">
        <v>0</v>
      </c>
    </row>
    <row r="5329" spans="1:6" x14ac:dyDescent="0.35">
      <c r="A5329" s="1" t="s">
        <v>422</v>
      </c>
      <c r="B5329">
        <v>2015</v>
      </c>
      <c r="C5329">
        <v>10</v>
      </c>
      <c r="D5329" t="s">
        <v>13</v>
      </c>
      <c r="E5329" t="s">
        <v>8</v>
      </c>
      <c r="F5329">
        <v>1</v>
      </c>
    </row>
    <row r="5330" spans="1:6" x14ac:dyDescent="0.35">
      <c r="A5330" s="1" t="s">
        <v>423</v>
      </c>
      <c r="B5330">
        <v>2015</v>
      </c>
      <c r="C5330">
        <v>10</v>
      </c>
      <c r="D5330" t="s">
        <v>14</v>
      </c>
      <c r="E5330" t="s">
        <v>1</v>
      </c>
      <c r="F5330">
        <v>5.33</v>
      </c>
    </row>
    <row r="5331" spans="1:6" x14ac:dyDescent="0.35">
      <c r="A5331" s="1" t="s">
        <v>423</v>
      </c>
      <c r="B5331">
        <v>2015</v>
      </c>
      <c r="C5331">
        <v>10</v>
      </c>
      <c r="D5331" t="s">
        <v>14</v>
      </c>
      <c r="E5331" t="s">
        <v>2</v>
      </c>
      <c r="F5331">
        <v>3.67</v>
      </c>
    </row>
    <row r="5332" spans="1:6" x14ac:dyDescent="0.35">
      <c r="A5332" s="1" t="s">
        <v>423</v>
      </c>
      <c r="B5332">
        <v>2015</v>
      </c>
      <c r="C5332">
        <v>10</v>
      </c>
      <c r="D5332" t="s">
        <v>14</v>
      </c>
      <c r="E5332" t="s">
        <v>3</v>
      </c>
      <c r="F5332">
        <v>3.2</v>
      </c>
    </row>
    <row r="5333" spans="1:6" x14ac:dyDescent="0.35">
      <c r="A5333" s="1" t="s">
        <v>423</v>
      </c>
      <c r="B5333">
        <v>2015</v>
      </c>
      <c r="C5333">
        <v>10</v>
      </c>
      <c r="D5333" t="s">
        <v>14</v>
      </c>
      <c r="E5333" t="s">
        <v>4</v>
      </c>
      <c r="F5333">
        <v>49.6</v>
      </c>
    </row>
    <row r="5334" spans="1:6" x14ac:dyDescent="0.35">
      <c r="A5334" s="1" t="s">
        <v>423</v>
      </c>
      <c r="B5334">
        <v>2015</v>
      </c>
      <c r="C5334">
        <v>10</v>
      </c>
      <c r="D5334" t="s">
        <v>14</v>
      </c>
      <c r="E5334" t="s">
        <v>5</v>
      </c>
      <c r="F5334">
        <v>8</v>
      </c>
    </row>
    <row r="5335" spans="1:6" x14ac:dyDescent="0.35">
      <c r="A5335" s="1" t="s">
        <v>423</v>
      </c>
      <c r="B5335">
        <v>2015</v>
      </c>
      <c r="C5335">
        <v>10</v>
      </c>
      <c r="D5335" t="s">
        <v>14</v>
      </c>
      <c r="E5335" t="s">
        <v>6</v>
      </c>
      <c r="F5335">
        <v>0</v>
      </c>
    </row>
    <row r="5336" spans="1:6" x14ac:dyDescent="0.35">
      <c r="A5336" s="1" t="s">
        <v>423</v>
      </c>
      <c r="B5336">
        <v>2015</v>
      </c>
      <c r="C5336">
        <v>10</v>
      </c>
      <c r="D5336" t="s">
        <v>14</v>
      </c>
      <c r="E5336" t="s">
        <v>7</v>
      </c>
      <c r="F5336">
        <v>5</v>
      </c>
    </row>
    <row r="5337" spans="1:6" x14ac:dyDescent="0.35">
      <c r="A5337" s="1" t="s">
        <v>423</v>
      </c>
      <c r="B5337">
        <v>2015</v>
      </c>
      <c r="C5337">
        <v>10</v>
      </c>
      <c r="D5337" t="s">
        <v>14</v>
      </c>
      <c r="E5337" t="s">
        <v>8</v>
      </c>
      <c r="F5337">
        <v>3</v>
      </c>
    </row>
    <row r="5338" spans="1:6" x14ac:dyDescent="0.35">
      <c r="A5338" s="1" t="s">
        <v>424</v>
      </c>
      <c r="B5338">
        <v>2015</v>
      </c>
      <c r="C5338">
        <v>10</v>
      </c>
      <c r="D5338" t="s">
        <v>15</v>
      </c>
      <c r="E5338" t="s">
        <v>1</v>
      </c>
      <c r="F5338">
        <v>5.66</v>
      </c>
    </row>
    <row r="5339" spans="1:6" x14ac:dyDescent="0.35">
      <c r="A5339" s="1" t="s">
        <v>424</v>
      </c>
      <c r="B5339">
        <v>2015</v>
      </c>
      <c r="C5339">
        <v>10</v>
      </c>
      <c r="D5339" t="s">
        <v>15</v>
      </c>
      <c r="E5339" t="s">
        <v>2</v>
      </c>
      <c r="F5339">
        <v>4.6500000000000004</v>
      </c>
    </row>
    <row r="5340" spans="1:6" x14ac:dyDescent="0.35">
      <c r="A5340" s="1" t="s">
        <v>424</v>
      </c>
      <c r="B5340">
        <v>2015</v>
      </c>
      <c r="C5340">
        <v>10</v>
      </c>
      <c r="D5340" t="s">
        <v>15</v>
      </c>
      <c r="E5340" t="s">
        <v>3</v>
      </c>
      <c r="F5340">
        <v>8</v>
      </c>
    </row>
    <row r="5341" spans="1:6" x14ac:dyDescent="0.35">
      <c r="A5341" s="1" t="s">
        <v>424</v>
      </c>
      <c r="B5341">
        <v>2015</v>
      </c>
      <c r="C5341">
        <v>10</v>
      </c>
      <c r="D5341" t="s">
        <v>15</v>
      </c>
      <c r="E5341" t="s">
        <v>4</v>
      </c>
      <c r="F5341">
        <v>58.4</v>
      </c>
    </row>
    <row r="5342" spans="1:6" x14ac:dyDescent="0.35">
      <c r="A5342" s="1" t="s">
        <v>424</v>
      </c>
      <c r="B5342">
        <v>2015</v>
      </c>
      <c r="C5342">
        <v>10</v>
      </c>
      <c r="D5342" t="s">
        <v>15</v>
      </c>
      <c r="E5342" t="s">
        <v>5</v>
      </c>
      <c r="F5342">
        <v>6</v>
      </c>
    </row>
    <row r="5343" spans="1:6" x14ac:dyDescent="0.35">
      <c r="A5343" s="1" t="s">
        <v>424</v>
      </c>
      <c r="B5343">
        <v>2015</v>
      </c>
      <c r="C5343">
        <v>10</v>
      </c>
      <c r="D5343" t="s">
        <v>15</v>
      </c>
      <c r="E5343" t="s">
        <v>6</v>
      </c>
      <c r="F5343">
        <v>0</v>
      </c>
    </row>
    <row r="5344" spans="1:6" x14ac:dyDescent="0.35">
      <c r="A5344" s="1" t="s">
        <v>424</v>
      </c>
      <c r="B5344">
        <v>2015</v>
      </c>
      <c r="C5344">
        <v>10</v>
      </c>
      <c r="D5344" t="s">
        <v>15</v>
      </c>
      <c r="E5344" t="s">
        <v>7</v>
      </c>
      <c r="F5344">
        <v>7</v>
      </c>
    </row>
    <row r="5345" spans="1:6" x14ac:dyDescent="0.35">
      <c r="A5345" s="1" t="s">
        <v>424</v>
      </c>
      <c r="B5345">
        <v>2015</v>
      </c>
      <c r="C5345">
        <v>10</v>
      </c>
      <c r="D5345" t="s">
        <v>15</v>
      </c>
      <c r="E5345" t="s">
        <v>8</v>
      </c>
      <c r="F5345">
        <v>1</v>
      </c>
    </row>
    <row r="5346" spans="1:6" x14ac:dyDescent="0.35">
      <c r="A5346" s="1">
        <v>42015</v>
      </c>
      <c r="B5346">
        <v>2015</v>
      </c>
      <c r="C5346">
        <v>11</v>
      </c>
      <c r="D5346" t="s">
        <v>16</v>
      </c>
      <c r="E5346" t="s">
        <v>1</v>
      </c>
      <c r="F5346">
        <v>2.33</v>
      </c>
    </row>
    <row r="5347" spans="1:6" x14ac:dyDescent="0.35">
      <c r="A5347" s="1">
        <v>42015</v>
      </c>
      <c r="B5347">
        <v>2015</v>
      </c>
      <c r="C5347">
        <v>11</v>
      </c>
      <c r="D5347" t="s">
        <v>16</v>
      </c>
      <c r="E5347" t="s">
        <v>2</v>
      </c>
      <c r="F5347">
        <v>7.99</v>
      </c>
    </row>
    <row r="5348" spans="1:6" x14ac:dyDescent="0.35">
      <c r="A5348" s="1">
        <v>42015</v>
      </c>
      <c r="B5348">
        <v>2015</v>
      </c>
      <c r="C5348">
        <v>11</v>
      </c>
      <c r="D5348" t="s">
        <v>16</v>
      </c>
      <c r="E5348" t="s">
        <v>3</v>
      </c>
      <c r="F5348">
        <v>5.6</v>
      </c>
    </row>
    <row r="5349" spans="1:6" x14ac:dyDescent="0.35">
      <c r="A5349" s="1">
        <v>42015</v>
      </c>
      <c r="B5349">
        <v>2015</v>
      </c>
      <c r="C5349">
        <v>11</v>
      </c>
      <c r="D5349" t="s">
        <v>16</v>
      </c>
      <c r="E5349" t="s">
        <v>4</v>
      </c>
      <c r="F5349">
        <v>80.400000000000006</v>
      </c>
    </row>
    <row r="5350" spans="1:6" x14ac:dyDescent="0.35">
      <c r="A5350" s="1">
        <v>42015</v>
      </c>
      <c r="B5350">
        <v>2015</v>
      </c>
      <c r="C5350">
        <v>11</v>
      </c>
      <c r="D5350" t="s">
        <v>16</v>
      </c>
      <c r="E5350" t="s">
        <v>5</v>
      </c>
      <c r="F5350">
        <v>11</v>
      </c>
    </row>
    <row r="5351" spans="1:6" x14ac:dyDescent="0.35">
      <c r="A5351" s="1">
        <v>42015</v>
      </c>
      <c r="B5351">
        <v>2015</v>
      </c>
      <c r="C5351">
        <v>11</v>
      </c>
      <c r="D5351" t="s">
        <v>16</v>
      </c>
      <c r="E5351" t="s">
        <v>6</v>
      </c>
      <c r="F5351">
        <v>0</v>
      </c>
    </row>
    <row r="5352" spans="1:6" x14ac:dyDescent="0.35">
      <c r="A5352" s="1">
        <v>42015</v>
      </c>
      <c r="B5352">
        <v>2015</v>
      </c>
      <c r="C5352">
        <v>11</v>
      </c>
      <c r="D5352" t="s">
        <v>16</v>
      </c>
      <c r="E5352" t="s">
        <v>7</v>
      </c>
      <c r="F5352">
        <v>5</v>
      </c>
    </row>
    <row r="5353" spans="1:6" x14ac:dyDescent="0.35">
      <c r="A5353" s="1">
        <v>42015</v>
      </c>
      <c r="B5353">
        <v>2015</v>
      </c>
      <c r="C5353">
        <v>11</v>
      </c>
      <c r="D5353" t="s">
        <v>16</v>
      </c>
      <c r="E5353" t="s">
        <v>8</v>
      </c>
      <c r="F5353">
        <v>0</v>
      </c>
    </row>
    <row r="5354" spans="1:6" x14ac:dyDescent="0.35">
      <c r="A5354" s="1">
        <v>42046</v>
      </c>
      <c r="B5354">
        <v>2015</v>
      </c>
      <c r="C5354">
        <v>11</v>
      </c>
      <c r="D5354" t="s">
        <v>17</v>
      </c>
      <c r="E5354" t="s">
        <v>1</v>
      </c>
      <c r="F5354">
        <v>4.66</v>
      </c>
    </row>
    <row r="5355" spans="1:6" x14ac:dyDescent="0.35">
      <c r="A5355" s="1">
        <v>42046</v>
      </c>
      <c r="B5355">
        <v>2015</v>
      </c>
      <c r="C5355">
        <v>11</v>
      </c>
      <c r="D5355" t="s">
        <v>17</v>
      </c>
      <c r="E5355" t="s">
        <v>2</v>
      </c>
      <c r="F5355">
        <v>4.33</v>
      </c>
    </row>
    <row r="5356" spans="1:6" x14ac:dyDescent="0.35">
      <c r="A5356" s="1">
        <v>42046</v>
      </c>
      <c r="B5356">
        <v>2015</v>
      </c>
      <c r="C5356">
        <v>11</v>
      </c>
      <c r="D5356" t="s">
        <v>17</v>
      </c>
      <c r="E5356" t="s">
        <v>3</v>
      </c>
      <c r="F5356">
        <v>4</v>
      </c>
    </row>
    <row r="5357" spans="1:6" x14ac:dyDescent="0.35">
      <c r="A5357" s="1">
        <v>42046</v>
      </c>
      <c r="B5357">
        <v>2015</v>
      </c>
      <c r="C5357">
        <v>11</v>
      </c>
      <c r="D5357" t="s">
        <v>17</v>
      </c>
      <c r="E5357" t="s">
        <v>4</v>
      </c>
      <c r="F5357">
        <v>46.3</v>
      </c>
    </row>
    <row r="5358" spans="1:6" x14ac:dyDescent="0.35">
      <c r="A5358" s="1">
        <v>42046</v>
      </c>
      <c r="B5358">
        <v>2015</v>
      </c>
      <c r="C5358">
        <v>11</v>
      </c>
      <c r="D5358" t="s">
        <v>17</v>
      </c>
      <c r="E5358" t="s">
        <v>5</v>
      </c>
      <c r="F5358">
        <v>7</v>
      </c>
    </row>
    <row r="5359" spans="1:6" x14ac:dyDescent="0.35">
      <c r="A5359" s="1">
        <v>42046</v>
      </c>
      <c r="B5359">
        <v>2015</v>
      </c>
      <c r="C5359">
        <v>11</v>
      </c>
      <c r="D5359" t="s">
        <v>17</v>
      </c>
      <c r="E5359" t="s">
        <v>6</v>
      </c>
      <c r="F5359">
        <v>0</v>
      </c>
    </row>
    <row r="5360" spans="1:6" x14ac:dyDescent="0.35">
      <c r="A5360" s="1">
        <v>42046</v>
      </c>
      <c r="B5360">
        <v>2015</v>
      </c>
      <c r="C5360">
        <v>11</v>
      </c>
      <c r="D5360" t="s">
        <v>17</v>
      </c>
      <c r="E5360" t="s">
        <v>7</v>
      </c>
      <c r="F5360">
        <v>7</v>
      </c>
    </row>
    <row r="5361" spans="1:6" x14ac:dyDescent="0.35">
      <c r="A5361" s="1">
        <v>42046</v>
      </c>
      <c r="B5361">
        <v>2015</v>
      </c>
      <c r="C5361">
        <v>11</v>
      </c>
      <c r="D5361" t="s">
        <v>17</v>
      </c>
      <c r="E5361" t="s">
        <v>8</v>
      </c>
      <c r="F5361">
        <v>2</v>
      </c>
    </row>
    <row r="5362" spans="1:6" x14ac:dyDescent="0.35">
      <c r="A5362" s="1">
        <v>42074</v>
      </c>
      <c r="B5362">
        <v>2015</v>
      </c>
      <c r="C5362">
        <v>11</v>
      </c>
      <c r="D5362" t="s">
        <v>18</v>
      </c>
      <c r="E5362" t="s">
        <v>1</v>
      </c>
      <c r="F5362">
        <v>1.34</v>
      </c>
    </row>
    <row r="5363" spans="1:6" x14ac:dyDescent="0.35">
      <c r="A5363" s="1">
        <v>42074</v>
      </c>
      <c r="B5363">
        <v>2015</v>
      </c>
      <c r="C5363">
        <v>11</v>
      </c>
      <c r="D5363" t="s">
        <v>18</v>
      </c>
      <c r="E5363" t="s">
        <v>2</v>
      </c>
      <c r="F5363">
        <v>4.3499999999999996</v>
      </c>
    </row>
    <row r="5364" spans="1:6" x14ac:dyDescent="0.35">
      <c r="A5364" s="1">
        <v>42074</v>
      </c>
      <c r="B5364">
        <v>2015</v>
      </c>
      <c r="C5364">
        <v>11</v>
      </c>
      <c r="D5364" t="s">
        <v>18</v>
      </c>
      <c r="E5364" t="s">
        <v>3</v>
      </c>
      <c r="F5364">
        <v>4.3</v>
      </c>
    </row>
    <row r="5365" spans="1:6" x14ac:dyDescent="0.35">
      <c r="A5365" s="1">
        <v>42074</v>
      </c>
      <c r="B5365">
        <v>2015</v>
      </c>
      <c r="C5365">
        <v>11</v>
      </c>
      <c r="D5365" t="s">
        <v>18</v>
      </c>
      <c r="E5365" t="s">
        <v>4</v>
      </c>
      <c r="F5365">
        <v>41.8</v>
      </c>
    </row>
    <row r="5366" spans="1:6" x14ac:dyDescent="0.35">
      <c r="A5366" s="1">
        <v>42074</v>
      </c>
      <c r="B5366">
        <v>2015</v>
      </c>
      <c r="C5366">
        <v>11</v>
      </c>
      <c r="D5366" t="s">
        <v>18</v>
      </c>
      <c r="E5366" t="s">
        <v>5</v>
      </c>
      <c r="F5366">
        <v>5</v>
      </c>
    </row>
    <row r="5367" spans="1:6" x14ac:dyDescent="0.35">
      <c r="A5367" s="1">
        <v>42074</v>
      </c>
      <c r="B5367">
        <v>2015</v>
      </c>
      <c r="C5367">
        <v>11</v>
      </c>
      <c r="D5367" t="s">
        <v>18</v>
      </c>
      <c r="E5367" t="s">
        <v>6</v>
      </c>
      <c r="F5367">
        <v>0</v>
      </c>
    </row>
    <row r="5368" spans="1:6" x14ac:dyDescent="0.35">
      <c r="A5368" s="1">
        <v>42074</v>
      </c>
      <c r="B5368">
        <v>2015</v>
      </c>
      <c r="C5368">
        <v>11</v>
      </c>
      <c r="D5368" t="s">
        <v>18</v>
      </c>
      <c r="E5368" t="s">
        <v>7</v>
      </c>
      <c r="F5368">
        <v>3</v>
      </c>
    </row>
    <row r="5369" spans="1:6" x14ac:dyDescent="0.35">
      <c r="A5369" s="1">
        <v>42074</v>
      </c>
      <c r="B5369">
        <v>2015</v>
      </c>
      <c r="C5369">
        <v>11</v>
      </c>
      <c r="D5369" t="s">
        <v>18</v>
      </c>
      <c r="E5369" t="s">
        <v>8</v>
      </c>
      <c r="F5369">
        <v>0</v>
      </c>
    </row>
    <row r="5370" spans="1:6" x14ac:dyDescent="0.35">
      <c r="A5370" s="1">
        <v>42105</v>
      </c>
      <c r="B5370">
        <v>2015</v>
      </c>
      <c r="C5370">
        <v>11</v>
      </c>
      <c r="D5370" t="s">
        <v>19</v>
      </c>
      <c r="E5370" t="s">
        <v>1</v>
      </c>
      <c r="F5370">
        <v>8.5</v>
      </c>
    </row>
    <row r="5371" spans="1:6" x14ac:dyDescent="0.35">
      <c r="A5371" s="1">
        <v>42105</v>
      </c>
      <c r="B5371">
        <v>2015</v>
      </c>
      <c r="C5371">
        <v>11</v>
      </c>
      <c r="D5371" t="s">
        <v>19</v>
      </c>
      <c r="E5371" t="s">
        <v>2</v>
      </c>
      <c r="F5371">
        <v>2.34</v>
      </c>
    </row>
    <row r="5372" spans="1:6" x14ac:dyDescent="0.35">
      <c r="A5372" s="1">
        <v>42105</v>
      </c>
      <c r="B5372">
        <v>2015</v>
      </c>
      <c r="C5372">
        <v>11</v>
      </c>
      <c r="D5372" t="s">
        <v>19</v>
      </c>
      <c r="E5372" t="s">
        <v>3</v>
      </c>
      <c r="F5372">
        <v>3</v>
      </c>
    </row>
    <row r="5373" spans="1:6" x14ac:dyDescent="0.35">
      <c r="A5373" s="1">
        <v>42105</v>
      </c>
      <c r="B5373">
        <v>2015</v>
      </c>
      <c r="C5373">
        <v>11</v>
      </c>
      <c r="D5373" t="s">
        <v>19</v>
      </c>
      <c r="E5373" t="s">
        <v>4</v>
      </c>
      <c r="F5373">
        <v>59.8</v>
      </c>
    </row>
    <row r="5374" spans="1:6" x14ac:dyDescent="0.35">
      <c r="A5374" s="1">
        <v>42105</v>
      </c>
      <c r="B5374">
        <v>2015</v>
      </c>
      <c r="C5374">
        <v>11</v>
      </c>
      <c r="D5374" t="s">
        <v>19</v>
      </c>
      <c r="E5374" t="s">
        <v>5</v>
      </c>
      <c r="F5374">
        <v>18</v>
      </c>
    </row>
    <row r="5375" spans="1:6" x14ac:dyDescent="0.35">
      <c r="A5375" s="1">
        <v>42105</v>
      </c>
      <c r="B5375">
        <v>2015</v>
      </c>
      <c r="C5375">
        <v>11</v>
      </c>
      <c r="D5375" t="s">
        <v>19</v>
      </c>
      <c r="E5375" t="s">
        <v>6</v>
      </c>
      <c r="F5375">
        <v>3</v>
      </c>
    </row>
    <row r="5376" spans="1:6" x14ac:dyDescent="0.35">
      <c r="A5376" s="1">
        <v>42105</v>
      </c>
      <c r="B5376">
        <v>2015</v>
      </c>
      <c r="C5376">
        <v>11</v>
      </c>
      <c r="D5376" t="s">
        <v>19</v>
      </c>
      <c r="E5376" t="s">
        <v>7</v>
      </c>
      <c r="F5376">
        <v>3</v>
      </c>
    </row>
    <row r="5377" spans="1:6" x14ac:dyDescent="0.35">
      <c r="A5377" s="1">
        <v>42105</v>
      </c>
      <c r="B5377">
        <v>2015</v>
      </c>
      <c r="C5377">
        <v>11</v>
      </c>
      <c r="D5377" t="s">
        <v>19</v>
      </c>
      <c r="E5377" t="s">
        <v>8</v>
      </c>
      <c r="F5377">
        <v>4</v>
      </c>
    </row>
    <row r="5378" spans="1:6" x14ac:dyDescent="0.35">
      <c r="A5378" s="1">
        <v>42135</v>
      </c>
      <c r="B5378">
        <v>2015</v>
      </c>
      <c r="C5378">
        <v>11</v>
      </c>
      <c r="D5378" t="s">
        <v>13</v>
      </c>
      <c r="E5378" t="s">
        <v>1</v>
      </c>
      <c r="F5378">
        <v>4.33</v>
      </c>
    </row>
    <row r="5379" spans="1:6" x14ac:dyDescent="0.35">
      <c r="A5379" s="1">
        <v>42135</v>
      </c>
      <c r="B5379">
        <v>2015</v>
      </c>
      <c r="C5379">
        <v>11</v>
      </c>
      <c r="D5379" t="s">
        <v>13</v>
      </c>
      <c r="E5379" t="s">
        <v>2</v>
      </c>
      <c r="F5379">
        <v>3.5609999999999999</v>
      </c>
    </row>
    <row r="5380" spans="1:6" x14ac:dyDescent="0.35">
      <c r="A5380" s="1">
        <v>42135</v>
      </c>
      <c r="B5380">
        <v>2015</v>
      </c>
      <c r="C5380">
        <v>11</v>
      </c>
      <c r="D5380" t="s">
        <v>13</v>
      </c>
      <c r="E5380" t="s">
        <v>3</v>
      </c>
      <c r="F5380">
        <v>7.4</v>
      </c>
    </row>
    <row r="5381" spans="1:6" x14ac:dyDescent="0.35">
      <c r="A5381" s="1">
        <v>42135</v>
      </c>
      <c r="B5381">
        <v>2015</v>
      </c>
      <c r="C5381">
        <v>11</v>
      </c>
      <c r="D5381" t="s">
        <v>13</v>
      </c>
      <c r="E5381" t="s">
        <v>4</v>
      </c>
      <c r="F5381">
        <v>45</v>
      </c>
    </row>
    <row r="5382" spans="1:6" x14ac:dyDescent="0.35">
      <c r="A5382" s="1">
        <v>42135</v>
      </c>
      <c r="B5382">
        <v>2015</v>
      </c>
      <c r="C5382">
        <v>11</v>
      </c>
      <c r="D5382" t="s">
        <v>13</v>
      </c>
      <c r="E5382" t="s">
        <v>5</v>
      </c>
      <c r="F5382">
        <v>3</v>
      </c>
    </row>
    <row r="5383" spans="1:6" x14ac:dyDescent="0.35">
      <c r="A5383" s="1">
        <v>42135</v>
      </c>
      <c r="B5383">
        <v>2015</v>
      </c>
      <c r="C5383">
        <v>11</v>
      </c>
      <c r="D5383" t="s">
        <v>13</v>
      </c>
      <c r="E5383" t="s">
        <v>6</v>
      </c>
      <c r="F5383">
        <v>0</v>
      </c>
    </row>
    <row r="5384" spans="1:6" x14ac:dyDescent="0.35">
      <c r="A5384" s="1">
        <v>42135</v>
      </c>
      <c r="B5384">
        <v>2015</v>
      </c>
      <c r="C5384">
        <v>11</v>
      </c>
      <c r="D5384" t="s">
        <v>13</v>
      </c>
      <c r="E5384" t="s">
        <v>7</v>
      </c>
      <c r="F5384">
        <v>0</v>
      </c>
    </row>
    <row r="5385" spans="1:6" x14ac:dyDescent="0.35">
      <c r="A5385" s="1">
        <v>42135</v>
      </c>
      <c r="B5385">
        <v>2015</v>
      </c>
      <c r="C5385">
        <v>11</v>
      </c>
      <c r="D5385" t="s">
        <v>13</v>
      </c>
      <c r="E5385" t="s">
        <v>8</v>
      </c>
      <c r="F5385">
        <v>2</v>
      </c>
    </row>
    <row r="5386" spans="1:6" x14ac:dyDescent="0.35">
      <c r="A5386" s="1">
        <v>42166</v>
      </c>
      <c r="B5386">
        <v>2015</v>
      </c>
      <c r="C5386">
        <v>11</v>
      </c>
      <c r="D5386" t="s">
        <v>14</v>
      </c>
      <c r="E5386" t="s">
        <v>1</v>
      </c>
      <c r="F5386">
        <v>3.33</v>
      </c>
    </row>
    <row r="5387" spans="1:6" x14ac:dyDescent="0.35">
      <c r="A5387" s="1">
        <v>42166</v>
      </c>
      <c r="B5387">
        <v>2015</v>
      </c>
      <c r="C5387">
        <v>11</v>
      </c>
      <c r="D5387" t="s">
        <v>14</v>
      </c>
      <c r="E5387" t="s">
        <v>2</v>
      </c>
      <c r="F5387">
        <v>6.7359999999999998</v>
      </c>
    </row>
    <row r="5388" spans="1:6" x14ac:dyDescent="0.35">
      <c r="A5388" s="1">
        <v>42166</v>
      </c>
      <c r="B5388">
        <v>2015</v>
      </c>
      <c r="C5388">
        <v>11</v>
      </c>
      <c r="D5388" t="s">
        <v>14</v>
      </c>
      <c r="E5388" t="s">
        <v>3</v>
      </c>
      <c r="F5388">
        <v>4</v>
      </c>
    </row>
    <row r="5389" spans="1:6" x14ac:dyDescent="0.35">
      <c r="A5389" s="1">
        <v>42166</v>
      </c>
      <c r="B5389">
        <v>2015</v>
      </c>
      <c r="C5389">
        <v>11</v>
      </c>
      <c r="D5389" t="s">
        <v>14</v>
      </c>
      <c r="E5389" t="s">
        <v>4</v>
      </c>
      <c r="F5389">
        <v>31.475000000000001</v>
      </c>
    </row>
    <row r="5390" spans="1:6" x14ac:dyDescent="0.35">
      <c r="A5390" s="1">
        <v>42166</v>
      </c>
      <c r="B5390">
        <v>2015</v>
      </c>
      <c r="C5390">
        <v>11</v>
      </c>
      <c r="D5390" t="s">
        <v>14</v>
      </c>
      <c r="E5390" t="s">
        <v>5</v>
      </c>
      <c r="F5390">
        <v>5</v>
      </c>
    </row>
    <row r="5391" spans="1:6" x14ac:dyDescent="0.35">
      <c r="A5391" s="1">
        <v>42166</v>
      </c>
      <c r="B5391">
        <v>2015</v>
      </c>
      <c r="C5391">
        <v>11</v>
      </c>
      <c r="D5391" t="s">
        <v>14</v>
      </c>
      <c r="E5391" t="s">
        <v>6</v>
      </c>
      <c r="F5391">
        <v>2</v>
      </c>
    </row>
    <row r="5392" spans="1:6" x14ac:dyDescent="0.35">
      <c r="A5392" s="1">
        <v>42166</v>
      </c>
      <c r="B5392">
        <v>2015</v>
      </c>
      <c r="C5392">
        <v>11</v>
      </c>
      <c r="D5392" t="s">
        <v>14</v>
      </c>
      <c r="E5392" t="s">
        <v>7</v>
      </c>
      <c r="F5392">
        <v>1</v>
      </c>
    </row>
    <row r="5393" spans="1:6" x14ac:dyDescent="0.35">
      <c r="A5393" s="1">
        <v>42166</v>
      </c>
      <c r="B5393">
        <v>2015</v>
      </c>
      <c r="C5393">
        <v>11</v>
      </c>
      <c r="D5393" t="s">
        <v>14</v>
      </c>
      <c r="E5393" t="s">
        <v>8</v>
      </c>
      <c r="F5393">
        <v>0</v>
      </c>
    </row>
    <row r="5394" spans="1:6" x14ac:dyDescent="0.35">
      <c r="A5394" s="1">
        <v>42196</v>
      </c>
      <c r="B5394">
        <v>2015</v>
      </c>
      <c r="C5394">
        <v>11</v>
      </c>
      <c r="D5394" t="s">
        <v>15</v>
      </c>
      <c r="E5394" t="s">
        <v>1</v>
      </c>
      <c r="F5394">
        <v>4</v>
      </c>
    </row>
    <row r="5395" spans="1:6" x14ac:dyDescent="0.35">
      <c r="A5395" s="1">
        <v>42196</v>
      </c>
      <c r="B5395">
        <v>2015</v>
      </c>
      <c r="C5395">
        <v>11</v>
      </c>
      <c r="D5395" t="s">
        <v>15</v>
      </c>
      <c r="E5395" t="s">
        <v>2</v>
      </c>
      <c r="F5395">
        <v>3.11</v>
      </c>
    </row>
    <row r="5396" spans="1:6" x14ac:dyDescent="0.35">
      <c r="A5396" s="1">
        <v>42196</v>
      </c>
      <c r="B5396">
        <v>2015</v>
      </c>
      <c r="C5396">
        <v>11</v>
      </c>
      <c r="D5396" t="s">
        <v>15</v>
      </c>
      <c r="E5396" t="s">
        <v>3</v>
      </c>
      <c r="F5396">
        <v>4.8</v>
      </c>
    </row>
    <row r="5397" spans="1:6" x14ac:dyDescent="0.35">
      <c r="A5397" s="1">
        <v>42196</v>
      </c>
      <c r="B5397">
        <v>2015</v>
      </c>
      <c r="C5397">
        <v>11</v>
      </c>
      <c r="D5397" t="s">
        <v>15</v>
      </c>
      <c r="E5397" t="s">
        <v>4</v>
      </c>
      <c r="F5397">
        <v>69.900000000000006</v>
      </c>
    </row>
    <row r="5398" spans="1:6" x14ac:dyDescent="0.35">
      <c r="A5398" s="1">
        <v>42196</v>
      </c>
      <c r="B5398">
        <v>2015</v>
      </c>
      <c r="C5398">
        <v>11</v>
      </c>
      <c r="D5398" t="s">
        <v>15</v>
      </c>
      <c r="E5398" t="s">
        <v>5</v>
      </c>
      <c r="F5398">
        <v>15</v>
      </c>
    </row>
    <row r="5399" spans="1:6" x14ac:dyDescent="0.35">
      <c r="A5399" s="1">
        <v>42196</v>
      </c>
      <c r="B5399">
        <v>2015</v>
      </c>
      <c r="C5399">
        <v>11</v>
      </c>
      <c r="D5399" t="s">
        <v>15</v>
      </c>
      <c r="E5399" t="s">
        <v>6</v>
      </c>
      <c r="F5399">
        <v>1</v>
      </c>
    </row>
    <row r="5400" spans="1:6" x14ac:dyDescent="0.35">
      <c r="A5400" s="1">
        <v>42196</v>
      </c>
      <c r="B5400">
        <v>2015</v>
      </c>
      <c r="C5400">
        <v>11</v>
      </c>
      <c r="D5400" t="s">
        <v>15</v>
      </c>
      <c r="E5400" t="s">
        <v>7</v>
      </c>
      <c r="F5400">
        <v>6</v>
      </c>
    </row>
    <row r="5401" spans="1:6" x14ac:dyDescent="0.35">
      <c r="A5401" s="1">
        <v>42196</v>
      </c>
      <c r="B5401">
        <v>2015</v>
      </c>
      <c r="C5401">
        <v>11</v>
      </c>
      <c r="D5401" t="s">
        <v>15</v>
      </c>
      <c r="E5401" t="s">
        <v>8</v>
      </c>
      <c r="F5401">
        <v>1</v>
      </c>
    </row>
    <row r="5402" spans="1:6" x14ac:dyDescent="0.35">
      <c r="A5402" s="1">
        <v>42227</v>
      </c>
      <c r="B5402">
        <v>2015</v>
      </c>
      <c r="C5402">
        <v>11</v>
      </c>
      <c r="D5402" t="s">
        <v>16</v>
      </c>
      <c r="E5402" t="s">
        <v>1</v>
      </c>
      <c r="F5402">
        <v>6.33</v>
      </c>
    </row>
    <row r="5403" spans="1:6" x14ac:dyDescent="0.35">
      <c r="A5403" s="1">
        <v>42227</v>
      </c>
      <c r="B5403">
        <v>2015</v>
      </c>
      <c r="C5403">
        <v>11</v>
      </c>
      <c r="D5403" t="s">
        <v>16</v>
      </c>
      <c r="E5403" t="s">
        <v>2</v>
      </c>
      <c r="F5403">
        <v>3.67</v>
      </c>
    </row>
    <row r="5404" spans="1:6" x14ac:dyDescent="0.35">
      <c r="A5404" s="1">
        <v>42227</v>
      </c>
      <c r="B5404">
        <v>2015</v>
      </c>
      <c r="C5404">
        <v>11</v>
      </c>
      <c r="D5404" t="s">
        <v>16</v>
      </c>
      <c r="E5404" t="s">
        <v>3</v>
      </c>
      <c r="F5404">
        <v>7.2</v>
      </c>
    </row>
    <row r="5405" spans="1:6" x14ac:dyDescent="0.35">
      <c r="A5405" s="1">
        <v>42227</v>
      </c>
      <c r="B5405">
        <v>2015</v>
      </c>
      <c r="C5405">
        <v>11</v>
      </c>
      <c r="D5405" t="s">
        <v>16</v>
      </c>
      <c r="E5405" t="s">
        <v>4</v>
      </c>
      <c r="F5405">
        <v>48.6</v>
      </c>
    </row>
    <row r="5406" spans="1:6" x14ac:dyDescent="0.35">
      <c r="A5406" s="1">
        <v>42227</v>
      </c>
      <c r="B5406">
        <v>2015</v>
      </c>
      <c r="C5406">
        <v>11</v>
      </c>
      <c r="D5406" t="s">
        <v>16</v>
      </c>
      <c r="E5406" t="s">
        <v>5</v>
      </c>
      <c r="F5406">
        <v>7</v>
      </c>
    </row>
    <row r="5407" spans="1:6" x14ac:dyDescent="0.35">
      <c r="A5407" s="1">
        <v>42227</v>
      </c>
      <c r="B5407">
        <v>2015</v>
      </c>
      <c r="C5407">
        <v>11</v>
      </c>
      <c r="D5407" t="s">
        <v>16</v>
      </c>
      <c r="E5407" t="s">
        <v>6</v>
      </c>
      <c r="F5407">
        <v>0</v>
      </c>
    </row>
    <row r="5408" spans="1:6" x14ac:dyDescent="0.35">
      <c r="A5408" s="1">
        <v>42227</v>
      </c>
      <c r="B5408">
        <v>2015</v>
      </c>
      <c r="C5408">
        <v>11</v>
      </c>
      <c r="D5408" t="s">
        <v>16</v>
      </c>
      <c r="E5408" t="s">
        <v>7</v>
      </c>
      <c r="F5408">
        <v>13</v>
      </c>
    </row>
    <row r="5409" spans="1:6" x14ac:dyDescent="0.35">
      <c r="A5409" s="1">
        <v>42227</v>
      </c>
      <c r="B5409">
        <v>2015</v>
      </c>
      <c r="C5409">
        <v>11</v>
      </c>
      <c r="D5409" t="s">
        <v>16</v>
      </c>
      <c r="E5409" t="s">
        <v>8</v>
      </c>
      <c r="F5409">
        <v>1</v>
      </c>
    </row>
    <row r="5410" spans="1:6" x14ac:dyDescent="0.35">
      <c r="A5410" s="1">
        <v>42258</v>
      </c>
      <c r="B5410">
        <v>2015</v>
      </c>
      <c r="C5410">
        <v>11</v>
      </c>
      <c r="D5410" t="s">
        <v>17</v>
      </c>
      <c r="E5410" t="s">
        <v>1</v>
      </c>
      <c r="F5410">
        <v>3.66</v>
      </c>
    </row>
    <row r="5411" spans="1:6" x14ac:dyDescent="0.35">
      <c r="A5411" s="1">
        <v>42258</v>
      </c>
      <c r="B5411">
        <v>2015</v>
      </c>
      <c r="C5411">
        <v>11</v>
      </c>
      <c r="D5411" t="s">
        <v>17</v>
      </c>
      <c r="E5411" t="s">
        <v>2</v>
      </c>
      <c r="F5411">
        <v>6.1980000000000004</v>
      </c>
    </row>
    <row r="5412" spans="1:6" x14ac:dyDescent="0.35">
      <c r="A5412" s="1">
        <v>42258</v>
      </c>
      <c r="B5412">
        <v>2015</v>
      </c>
      <c r="C5412">
        <v>11</v>
      </c>
      <c r="D5412" t="s">
        <v>17</v>
      </c>
      <c r="E5412" t="s">
        <v>3</v>
      </c>
      <c r="F5412">
        <v>4.2</v>
      </c>
    </row>
    <row r="5413" spans="1:6" x14ac:dyDescent="0.35">
      <c r="A5413" s="1">
        <v>42258</v>
      </c>
      <c r="B5413">
        <v>2015</v>
      </c>
      <c r="C5413">
        <v>11</v>
      </c>
      <c r="D5413" t="s">
        <v>17</v>
      </c>
      <c r="E5413" t="s">
        <v>4</v>
      </c>
      <c r="F5413">
        <v>40.75</v>
      </c>
    </row>
    <row r="5414" spans="1:6" x14ac:dyDescent="0.35">
      <c r="A5414" s="1">
        <v>42258</v>
      </c>
      <c r="B5414">
        <v>2015</v>
      </c>
      <c r="C5414">
        <v>11</v>
      </c>
      <c r="D5414" t="s">
        <v>17</v>
      </c>
      <c r="E5414" t="s">
        <v>5</v>
      </c>
      <c r="F5414">
        <v>3</v>
      </c>
    </row>
    <row r="5415" spans="1:6" x14ac:dyDescent="0.35">
      <c r="A5415" s="1">
        <v>42258</v>
      </c>
      <c r="B5415">
        <v>2015</v>
      </c>
      <c r="C5415">
        <v>11</v>
      </c>
      <c r="D5415" t="s">
        <v>17</v>
      </c>
      <c r="E5415" t="s">
        <v>6</v>
      </c>
      <c r="F5415">
        <v>1</v>
      </c>
    </row>
    <row r="5416" spans="1:6" x14ac:dyDescent="0.35">
      <c r="A5416" s="1">
        <v>42258</v>
      </c>
      <c r="B5416">
        <v>2015</v>
      </c>
      <c r="C5416">
        <v>11</v>
      </c>
      <c r="D5416" t="s">
        <v>17</v>
      </c>
      <c r="E5416" t="s">
        <v>7</v>
      </c>
      <c r="F5416">
        <v>12</v>
      </c>
    </row>
    <row r="5417" spans="1:6" x14ac:dyDescent="0.35">
      <c r="A5417" s="1">
        <v>42258</v>
      </c>
      <c r="B5417">
        <v>2015</v>
      </c>
      <c r="C5417">
        <v>11</v>
      </c>
      <c r="D5417" t="s">
        <v>17</v>
      </c>
      <c r="E5417" t="s">
        <v>8</v>
      </c>
      <c r="F5417">
        <v>1</v>
      </c>
    </row>
    <row r="5418" spans="1:6" x14ac:dyDescent="0.35">
      <c r="A5418" s="1">
        <v>42288</v>
      </c>
      <c r="B5418">
        <v>2015</v>
      </c>
      <c r="C5418">
        <v>11</v>
      </c>
      <c r="D5418" t="s">
        <v>18</v>
      </c>
      <c r="E5418" t="s">
        <v>1</v>
      </c>
      <c r="F5418">
        <v>6.33</v>
      </c>
    </row>
    <row r="5419" spans="1:6" x14ac:dyDescent="0.35">
      <c r="A5419" s="1">
        <v>42288</v>
      </c>
      <c r="B5419">
        <v>2015</v>
      </c>
      <c r="C5419">
        <v>11</v>
      </c>
      <c r="D5419" t="s">
        <v>18</v>
      </c>
      <c r="E5419" t="s">
        <v>2</v>
      </c>
      <c r="F5419">
        <v>7.4820000000000002</v>
      </c>
    </row>
    <row r="5420" spans="1:6" x14ac:dyDescent="0.35">
      <c r="A5420" s="1">
        <v>42288</v>
      </c>
      <c r="B5420">
        <v>2015</v>
      </c>
      <c r="C5420">
        <v>11</v>
      </c>
      <c r="D5420" t="s">
        <v>18</v>
      </c>
      <c r="E5420" t="s">
        <v>3</v>
      </c>
      <c r="F5420">
        <v>10</v>
      </c>
    </row>
    <row r="5421" spans="1:6" x14ac:dyDescent="0.35">
      <c r="A5421" s="1">
        <v>42288</v>
      </c>
      <c r="B5421">
        <v>2015</v>
      </c>
      <c r="C5421">
        <v>11</v>
      </c>
      <c r="D5421" t="s">
        <v>18</v>
      </c>
      <c r="E5421" t="s">
        <v>4</v>
      </c>
      <c r="F5421">
        <v>41.2</v>
      </c>
    </row>
    <row r="5422" spans="1:6" x14ac:dyDescent="0.35">
      <c r="A5422" s="1">
        <v>42288</v>
      </c>
      <c r="B5422">
        <v>2015</v>
      </c>
      <c r="C5422">
        <v>11</v>
      </c>
      <c r="D5422" t="s">
        <v>18</v>
      </c>
      <c r="E5422" t="s">
        <v>5</v>
      </c>
      <c r="F5422">
        <v>8</v>
      </c>
    </row>
    <row r="5423" spans="1:6" x14ac:dyDescent="0.35">
      <c r="A5423" s="1">
        <v>42288</v>
      </c>
      <c r="B5423">
        <v>2015</v>
      </c>
      <c r="C5423">
        <v>11</v>
      </c>
      <c r="D5423" t="s">
        <v>18</v>
      </c>
      <c r="E5423" t="s">
        <v>6</v>
      </c>
      <c r="F5423">
        <v>0</v>
      </c>
    </row>
    <row r="5424" spans="1:6" x14ac:dyDescent="0.35">
      <c r="A5424" s="1">
        <v>42288</v>
      </c>
      <c r="B5424">
        <v>2015</v>
      </c>
      <c r="C5424">
        <v>11</v>
      </c>
      <c r="D5424" t="s">
        <v>18</v>
      </c>
      <c r="E5424" t="s">
        <v>7</v>
      </c>
      <c r="F5424">
        <v>9</v>
      </c>
    </row>
    <row r="5425" spans="1:6" x14ac:dyDescent="0.35">
      <c r="A5425" s="1">
        <v>42288</v>
      </c>
      <c r="B5425">
        <v>2015</v>
      </c>
      <c r="C5425">
        <v>11</v>
      </c>
      <c r="D5425" t="s">
        <v>18</v>
      </c>
      <c r="E5425" t="s">
        <v>8</v>
      </c>
      <c r="F5425">
        <v>2</v>
      </c>
    </row>
    <row r="5426" spans="1:6" x14ac:dyDescent="0.35">
      <c r="A5426" s="1">
        <v>42319</v>
      </c>
      <c r="B5426">
        <v>2015</v>
      </c>
      <c r="C5426">
        <v>11</v>
      </c>
      <c r="D5426" t="s">
        <v>19</v>
      </c>
      <c r="E5426" t="s">
        <v>1</v>
      </c>
      <c r="F5426">
        <v>9.66</v>
      </c>
    </row>
    <row r="5427" spans="1:6" x14ac:dyDescent="0.35">
      <c r="A5427" s="1">
        <v>42319</v>
      </c>
      <c r="B5427">
        <v>2015</v>
      </c>
      <c r="C5427">
        <v>11</v>
      </c>
      <c r="D5427" t="s">
        <v>19</v>
      </c>
      <c r="E5427" t="s">
        <v>2</v>
      </c>
      <c r="F5427">
        <v>5.34</v>
      </c>
    </row>
    <row r="5428" spans="1:6" x14ac:dyDescent="0.35">
      <c r="A5428" s="1">
        <v>42319</v>
      </c>
      <c r="B5428">
        <v>2015</v>
      </c>
      <c r="C5428">
        <v>11</v>
      </c>
      <c r="D5428" t="s">
        <v>19</v>
      </c>
      <c r="E5428" t="s">
        <v>3</v>
      </c>
      <c r="F5428">
        <v>7.2</v>
      </c>
    </row>
    <row r="5429" spans="1:6" x14ac:dyDescent="0.35">
      <c r="A5429" s="1">
        <v>42319</v>
      </c>
      <c r="B5429">
        <v>2015</v>
      </c>
      <c r="C5429">
        <v>11</v>
      </c>
      <c r="D5429" t="s">
        <v>19</v>
      </c>
      <c r="E5429" t="s">
        <v>4</v>
      </c>
      <c r="F5429">
        <v>60</v>
      </c>
    </row>
    <row r="5430" spans="1:6" x14ac:dyDescent="0.35">
      <c r="A5430" s="1">
        <v>42319</v>
      </c>
      <c r="B5430">
        <v>2015</v>
      </c>
      <c r="C5430">
        <v>11</v>
      </c>
      <c r="D5430" t="s">
        <v>19</v>
      </c>
      <c r="E5430" t="s">
        <v>5</v>
      </c>
      <c r="F5430">
        <v>4</v>
      </c>
    </row>
    <row r="5431" spans="1:6" x14ac:dyDescent="0.35">
      <c r="A5431" s="1">
        <v>42319</v>
      </c>
      <c r="B5431">
        <v>2015</v>
      </c>
      <c r="C5431">
        <v>11</v>
      </c>
      <c r="D5431" t="s">
        <v>19</v>
      </c>
      <c r="E5431" t="s">
        <v>6</v>
      </c>
      <c r="F5431">
        <v>0</v>
      </c>
    </row>
    <row r="5432" spans="1:6" x14ac:dyDescent="0.35">
      <c r="A5432" s="1">
        <v>42319</v>
      </c>
      <c r="B5432">
        <v>2015</v>
      </c>
      <c r="C5432">
        <v>11</v>
      </c>
      <c r="D5432" t="s">
        <v>19</v>
      </c>
      <c r="E5432" t="s">
        <v>7</v>
      </c>
      <c r="F5432">
        <v>12</v>
      </c>
    </row>
    <row r="5433" spans="1:6" x14ac:dyDescent="0.35">
      <c r="A5433" s="1">
        <v>42319</v>
      </c>
      <c r="B5433">
        <v>2015</v>
      </c>
      <c r="C5433">
        <v>11</v>
      </c>
      <c r="D5433" t="s">
        <v>19</v>
      </c>
      <c r="E5433" t="s">
        <v>8</v>
      </c>
      <c r="F5433">
        <v>3</v>
      </c>
    </row>
    <row r="5434" spans="1:6" x14ac:dyDescent="0.35">
      <c r="A5434" s="1">
        <v>42349</v>
      </c>
      <c r="B5434">
        <v>2015</v>
      </c>
      <c r="C5434">
        <v>11</v>
      </c>
      <c r="D5434" t="s">
        <v>13</v>
      </c>
      <c r="E5434" t="s">
        <v>1</v>
      </c>
      <c r="F5434">
        <v>6</v>
      </c>
    </row>
    <row r="5435" spans="1:6" x14ac:dyDescent="0.35">
      <c r="A5435" s="1">
        <v>42349</v>
      </c>
      <c r="B5435">
        <v>2015</v>
      </c>
      <c r="C5435">
        <v>11</v>
      </c>
      <c r="D5435" t="s">
        <v>13</v>
      </c>
      <c r="E5435" t="s">
        <v>2</v>
      </c>
      <c r="F5435">
        <v>4.33</v>
      </c>
    </row>
    <row r="5436" spans="1:6" x14ac:dyDescent="0.35">
      <c r="A5436" s="1">
        <v>42349</v>
      </c>
      <c r="B5436">
        <v>2015</v>
      </c>
      <c r="C5436">
        <v>11</v>
      </c>
      <c r="D5436" t="s">
        <v>13</v>
      </c>
      <c r="E5436" t="s">
        <v>3</v>
      </c>
      <c r="F5436">
        <v>6</v>
      </c>
    </row>
    <row r="5437" spans="1:6" x14ac:dyDescent="0.35">
      <c r="A5437" s="1">
        <v>42349</v>
      </c>
      <c r="B5437">
        <v>2015</v>
      </c>
      <c r="C5437">
        <v>11</v>
      </c>
      <c r="D5437" t="s">
        <v>13</v>
      </c>
      <c r="E5437" t="s">
        <v>4</v>
      </c>
      <c r="F5437">
        <v>24</v>
      </c>
    </row>
    <row r="5438" spans="1:6" x14ac:dyDescent="0.35">
      <c r="A5438" s="1">
        <v>42349</v>
      </c>
      <c r="B5438">
        <v>2015</v>
      </c>
      <c r="C5438">
        <v>11</v>
      </c>
      <c r="D5438" t="s">
        <v>13</v>
      </c>
      <c r="E5438" t="s">
        <v>5</v>
      </c>
      <c r="F5438">
        <v>11</v>
      </c>
    </row>
    <row r="5439" spans="1:6" x14ac:dyDescent="0.35">
      <c r="A5439" s="1">
        <v>42349</v>
      </c>
      <c r="B5439">
        <v>2015</v>
      </c>
      <c r="C5439">
        <v>11</v>
      </c>
      <c r="D5439" t="s">
        <v>13</v>
      </c>
      <c r="E5439" t="s">
        <v>6</v>
      </c>
      <c r="F5439">
        <v>0</v>
      </c>
    </row>
    <row r="5440" spans="1:6" x14ac:dyDescent="0.35">
      <c r="A5440" s="1">
        <v>42349</v>
      </c>
      <c r="B5440">
        <v>2015</v>
      </c>
      <c r="C5440">
        <v>11</v>
      </c>
      <c r="D5440" t="s">
        <v>13</v>
      </c>
      <c r="E5440" t="s">
        <v>7</v>
      </c>
      <c r="F5440">
        <v>20</v>
      </c>
    </row>
    <row r="5441" spans="1:6" x14ac:dyDescent="0.35">
      <c r="A5441" s="1">
        <v>42349</v>
      </c>
      <c r="B5441">
        <v>2015</v>
      </c>
      <c r="C5441">
        <v>11</v>
      </c>
      <c r="D5441" t="s">
        <v>13</v>
      </c>
      <c r="E5441" t="s">
        <v>8</v>
      </c>
      <c r="F5441">
        <v>0</v>
      </c>
    </row>
    <row r="5442" spans="1:6" x14ac:dyDescent="0.35">
      <c r="A5442" s="1" t="s">
        <v>425</v>
      </c>
      <c r="B5442">
        <v>2015</v>
      </c>
      <c r="C5442">
        <v>11</v>
      </c>
      <c r="D5442" t="s">
        <v>14</v>
      </c>
      <c r="E5442" t="s">
        <v>1</v>
      </c>
      <c r="F5442">
        <v>5</v>
      </c>
    </row>
    <row r="5443" spans="1:6" x14ac:dyDescent="0.35">
      <c r="A5443" s="1" t="s">
        <v>425</v>
      </c>
      <c r="B5443">
        <v>2015</v>
      </c>
      <c r="C5443">
        <v>11</v>
      </c>
      <c r="D5443" t="s">
        <v>14</v>
      </c>
      <c r="E5443" t="s">
        <v>2</v>
      </c>
      <c r="F5443">
        <v>2.44</v>
      </c>
    </row>
    <row r="5444" spans="1:6" x14ac:dyDescent="0.35">
      <c r="A5444" s="1" t="s">
        <v>425</v>
      </c>
      <c r="B5444">
        <v>2015</v>
      </c>
      <c r="C5444">
        <v>11</v>
      </c>
      <c r="D5444" t="s">
        <v>14</v>
      </c>
      <c r="E5444" t="s">
        <v>3</v>
      </c>
      <c r="F5444">
        <v>2</v>
      </c>
    </row>
    <row r="5445" spans="1:6" x14ac:dyDescent="0.35">
      <c r="A5445" s="1" t="s">
        <v>425</v>
      </c>
      <c r="B5445">
        <v>2015</v>
      </c>
      <c r="C5445">
        <v>11</v>
      </c>
      <c r="D5445" t="s">
        <v>14</v>
      </c>
      <c r="E5445" t="s">
        <v>4</v>
      </c>
      <c r="F5445">
        <v>22</v>
      </c>
    </row>
    <row r="5446" spans="1:6" x14ac:dyDescent="0.35">
      <c r="A5446" s="1" t="s">
        <v>425</v>
      </c>
      <c r="B5446">
        <v>2015</v>
      </c>
      <c r="C5446">
        <v>11</v>
      </c>
      <c r="D5446" t="s">
        <v>14</v>
      </c>
      <c r="E5446" t="s">
        <v>5</v>
      </c>
      <c r="F5446">
        <v>13</v>
      </c>
    </row>
    <row r="5447" spans="1:6" x14ac:dyDescent="0.35">
      <c r="A5447" s="1" t="s">
        <v>425</v>
      </c>
      <c r="B5447">
        <v>2015</v>
      </c>
      <c r="C5447">
        <v>11</v>
      </c>
      <c r="D5447" t="s">
        <v>14</v>
      </c>
      <c r="E5447" t="s">
        <v>6</v>
      </c>
      <c r="F5447">
        <v>0</v>
      </c>
    </row>
    <row r="5448" spans="1:6" x14ac:dyDescent="0.35">
      <c r="A5448" s="1" t="s">
        <v>425</v>
      </c>
      <c r="B5448">
        <v>2015</v>
      </c>
      <c r="C5448">
        <v>11</v>
      </c>
      <c r="D5448" t="s">
        <v>14</v>
      </c>
      <c r="E5448" t="s">
        <v>7</v>
      </c>
      <c r="F5448">
        <v>0</v>
      </c>
    </row>
    <row r="5449" spans="1:6" x14ac:dyDescent="0.35">
      <c r="A5449" s="1" t="s">
        <v>425</v>
      </c>
      <c r="B5449">
        <v>2015</v>
      </c>
      <c r="C5449">
        <v>11</v>
      </c>
      <c r="D5449" t="s">
        <v>14</v>
      </c>
      <c r="E5449" t="s">
        <v>8</v>
      </c>
      <c r="F5449">
        <v>0</v>
      </c>
    </row>
    <row r="5450" spans="1:6" x14ac:dyDescent="0.35">
      <c r="A5450" s="1" t="s">
        <v>426</v>
      </c>
      <c r="B5450">
        <v>2015</v>
      </c>
      <c r="C5450">
        <v>11</v>
      </c>
      <c r="D5450" t="s">
        <v>15</v>
      </c>
      <c r="E5450" t="s">
        <v>1</v>
      </c>
      <c r="F5450">
        <v>4.99</v>
      </c>
    </row>
    <row r="5451" spans="1:6" x14ac:dyDescent="0.35">
      <c r="A5451" s="1" t="s">
        <v>426</v>
      </c>
      <c r="B5451">
        <v>2015</v>
      </c>
      <c r="C5451">
        <v>11</v>
      </c>
      <c r="D5451" t="s">
        <v>15</v>
      </c>
      <c r="E5451" t="s">
        <v>2</v>
      </c>
      <c r="F5451">
        <v>0.33</v>
      </c>
    </row>
    <row r="5452" spans="1:6" x14ac:dyDescent="0.35">
      <c r="A5452" s="1" t="s">
        <v>426</v>
      </c>
      <c r="B5452">
        <v>2015</v>
      </c>
      <c r="C5452">
        <v>11</v>
      </c>
      <c r="D5452" t="s">
        <v>15</v>
      </c>
      <c r="E5452" t="s">
        <v>3</v>
      </c>
      <c r="F5452">
        <v>3.7</v>
      </c>
    </row>
    <row r="5453" spans="1:6" x14ac:dyDescent="0.35">
      <c r="A5453" s="1" t="s">
        <v>426</v>
      </c>
      <c r="B5453">
        <v>2015</v>
      </c>
      <c r="C5453">
        <v>11</v>
      </c>
      <c r="D5453" t="s">
        <v>15</v>
      </c>
      <c r="E5453" t="s">
        <v>4</v>
      </c>
      <c r="F5453">
        <v>19</v>
      </c>
    </row>
    <row r="5454" spans="1:6" x14ac:dyDescent="0.35">
      <c r="A5454" s="1" t="s">
        <v>426</v>
      </c>
      <c r="B5454">
        <v>2015</v>
      </c>
      <c r="C5454">
        <v>11</v>
      </c>
      <c r="D5454" t="s">
        <v>15</v>
      </c>
      <c r="E5454" t="s">
        <v>5</v>
      </c>
      <c r="F5454">
        <v>5</v>
      </c>
    </row>
    <row r="5455" spans="1:6" x14ac:dyDescent="0.35">
      <c r="A5455" s="1" t="s">
        <v>426</v>
      </c>
      <c r="B5455">
        <v>2015</v>
      </c>
      <c r="C5455">
        <v>11</v>
      </c>
      <c r="D5455" t="s">
        <v>15</v>
      </c>
      <c r="E5455" t="s">
        <v>6</v>
      </c>
      <c r="F5455">
        <v>1</v>
      </c>
    </row>
    <row r="5456" spans="1:6" x14ac:dyDescent="0.35">
      <c r="A5456" s="1" t="s">
        <v>426</v>
      </c>
      <c r="B5456">
        <v>2015</v>
      </c>
      <c r="C5456">
        <v>11</v>
      </c>
      <c r="D5456" t="s">
        <v>15</v>
      </c>
      <c r="E5456" t="s">
        <v>7</v>
      </c>
      <c r="F5456">
        <v>0</v>
      </c>
    </row>
    <row r="5457" spans="1:6" x14ac:dyDescent="0.35">
      <c r="A5457" s="1" t="s">
        <v>426</v>
      </c>
      <c r="B5457">
        <v>2015</v>
      </c>
      <c r="C5457">
        <v>11</v>
      </c>
      <c r="D5457" t="s">
        <v>15</v>
      </c>
      <c r="E5457" t="s">
        <v>8</v>
      </c>
      <c r="F5457">
        <v>1</v>
      </c>
    </row>
    <row r="5458" spans="1:6" x14ac:dyDescent="0.35">
      <c r="A5458" s="1" t="s">
        <v>427</v>
      </c>
      <c r="B5458">
        <v>2015</v>
      </c>
      <c r="C5458">
        <v>11</v>
      </c>
      <c r="D5458" t="s">
        <v>16</v>
      </c>
      <c r="E5458" t="s">
        <v>1</v>
      </c>
      <c r="F5458">
        <v>1.33</v>
      </c>
    </row>
    <row r="5459" spans="1:6" x14ac:dyDescent="0.35">
      <c r="A5459" s="1" t="s">
        <v>427</v>
      </c>
      <c r="B5459">
        <v>2015</v>
      </c>
      <c r="C5459">
        <v>11</v>
      </c>
      <c r="D5459" t="s">
        <v>16</v>
      </c>
      <c r="E5459" t="s">
        <v>2</v>
      </c>
      <c r="F5459">
        <v>11.99</v>
      </c>
    </row>
    <row r="5460" spans="1:6" x14ac:dyDescent="0.35">
      <c r="A5460" s="1" t="s">
        <v>427</v>
      </c>
      <c r="B5460">
        <v>2015</v>
      </c>
      <c r="C5460">
        <v>11</v>
      </c>
      <c r="D5460" t="s">
        <v>16</v>
      </c>
      <c r="E5460" t="s">
        <v>3</v>
      </c>
      <c r="F5460">
        <v>9.3000000000000007</v>
      </c>
    </row>
    <row r="5461" spans="1:6" x14ac:dyDescent="0.35">
      <c r="A5461" s="1" t="s">
        <v>427</v>
      </c>
      <c r="B5461">
        <v>2015</v>
      </c>
      <c r="C5461">
        <v>11</v>
      </c>
      <c r="D5461" t="s">
        <v>16</v>
      </c>
      <c r="E5461" t="s">
        <v>4</v>
      </c>
      <c r="F5461">
        <v>42.35</v>
      </c>
    </row>
    <row r="5462" spans="1:6" x14ac:dyDescent="0.35">
      <c r="A5462" s="1" t="s">
        <v>427</v>
      </c>
      <c r="B5462">
        <v>2015</v>
      </c>
      <c r="C5462">
        <v>11</v>
      </c>
      <c r="D5462" t="s">
        <v>16</v>
      </c>
      <c r="E5462" t="s">
        <v>5</v>
      </c>
      <c r="F5462">
        <v>8</v>
      </c>
    </row>
    <row r="5463" spans="1:6" x14ac:dyDescent="0.35">
      <c r="A5463" s="1" t="s">
        <v>427</v>
      </c>
      <c r="B5463">
        <v>2015</v>
      </c>
      <c r="C5463">
        <v>11</v>
      </c>
      <c r="D5463" t="s">
        <v>16</v>
      </c>
      <c r="E5463" t="s">
        <v>6</v>
      </c>
      <c r="F5463">
        <v>2</v>
      </c>
    </row>
    <row r="5464" spans="1:6" x14ac:dyDescent="0.35">
      <c r="A5464" s="1" t="s">
        <v>427</v>
      </c>
      <c r="B5464">
        <v>2015</v>
      </c>
      <c r="C5464">
        <v>11</v>
      </c>
      <c r="D5464" t="s">
        <v>16</v>
      </c>
      <c r="E5464" t="s">
        <v>7</v>
      </c>
      <c r="F5464">
        <v>17</v>
      </c>
    </row>
    <row r="5465" spans="1:6" x14ac:dyDescent="0.35">
      <c r="A5465" s="1" t="s">
        <v>427</v>
      </c>
      <c r="B5465">
        <v>2015</v>
      </c>
      <c r="C5465">
        <v>11</v>
      </c>
      <c r="D5465" t="s">
        <v>16</v>
      </c>
      <c r="E5465" t="s">
        <v>8</v>
      </c>
      <c r="F5465">
        <v>0</v>
      </c>
    </row>
    <row r="5466" spans="1:6" x14ac:dyDescent="0.35">
      <c r="A5466" s="1" t="s">
        <v>428</v>
      </c>
      <c r="B5466">
        <v>2015</v>
      </c>
      <c r="C5466">
        <v>11</v>
      </c>
      <c r="D5466" t="s">
        <v>17</v>
      </c>
      <c r="E5466" t="s">
        <v>1</v>
      </c>
      <c r="F5466">
        <v>5.67</v>
      </c>
    </row>
    <row r="5467" spans="1:6" x14ac:dyDescent="0.35">
      <c r="A5467" s="1" t="s">
        <v>428</v>
      </c>
      <c r="B5467">
        <v>2015</v>
      </c>
      <c r="C5467">
        <v>11</v>
      </c>
      <c r="D5467" t="s">
        <v>17</v>
      </c>
      <c r="E5467" t="s">
        <v>2</v>
      </c>
      <c r="F5467">
        <v>3.67</v>
      </c>
    </row>
    <row r="5468" spans="1:6" x14ac:dyDescent="0.35">
      <c r="A5468" s="1" t="s">
        <v>428</v>
      </c>
      <c r="B5468">
        <v>2015</v>
      </c>
      <c r="C5468">
        <v>11</v>
      </c>
      <c r="D5468" t="s">
        <v>17</v>
      </c>
      <c r="E5468" t="s">
        <v>3</v>
      </c>
      <c r="F5468">
        <v>6</v>
      </c>
    </row>
    <row r="5469" spans="1:6" x14ac:dyDescent="0.35">
      <c r="A5469" s="1" t="s">
        <v>428</v>
      </c>
      <c r="B5469">
        <v>2015</v>
      </c>
      <c r="C5469">
        <v>11</v>
      </c>
      <c r="D5469" t="s">
        <v>17</v>
      </c>
      <c r="E5469" t="s">
        <v>4</v>
      </c>
      <c r="F5469">
        <v>50.3</v>
      </c>
    </row>
    <row r="5470" spans="1:6" x14ac:dyDescent="0.35">
      <c r="A5470" s="1" t="s">
        <v>428</v>
      </c>
      <c r="B5470">
        <v>2015</v>
      </c>
      <c r="C5470">
        <v>11</v>
      </c>
      <c r="D5470" t="s">
        <v>17</v>
      </c>
      <c r="E5470" t="s">
        <v>5</v>
      </c>
      <c r="F5470">
        <v>9</v>
      </c>
    </row>
    <row r="5471" spans="1:6" x14ac:dyDescent="0.35">
      <c r="A5471" s="1" t="s">
        <v>428</v>
      </c>
      <c r="B5471">
        <v>2015</v>
      </c>
      <c r="C5471">
        <v>11</v>
      </c>
      <c r="D5471" t="s">
        <v>17</v>
      </c>
      <c r="E5471" t="s">
        <v>6</v>
      </c>
      <c r="F5471">
        <v>0</v>
      </c>
    </row>
    <row r="5472" spans="1:6" x14ac:dyDescent="0.35">
      <c r="A5472" s="1" t="s">
        <v>428</v>
      </c>
      <c r="B5472">
        <v>2015</v>
      </c>
      <c r="C5472">
        <v>11</v>
      </c>
      <c r="D5472" t="s">
        <v>17</v>
      </c>
      <c r="E5472" t="s">
        <v>7</v>
      </c>
      <c r="F5472">
        <v>3</v>
      </c>
    </row>
    <row r="5473" spans="1:6" x14ac:dyDescent="0.35">
      <c r="A5473" s="1" t="s">
        <v>428</v>
      </c>
      <c r="B5473">
        <v>2015</v>
      </c>
      <c r="C5473">
        <v>11</v>
      </c>
      <c r="D5473" t="s">
        <v>17</v>
      </c>
      <c r="E5473" t="s">
        <v>8</v>
      </c>
      <c r="F5473">
        <v>2</v>
      </c>
    </row>
    <row r="5474" spans="1:6" x14ac:dyDescent="0.35">
      <c r="A5474" s="1" t="s">
        <v>429</v>
      </c>
      <c r="B5474">
        <v>2015</v>
      </c>
      <c r="C5474">
        <v>11</v>
      </c>
      <c r="D5474" t="s">
        <v>18</v>
      </c>
      <c r="E5474" t="s">
        <v>1</v>
      </c>
      <c r="F5474">
        <v>6.34</v>
      </c>
    </row>
    <row r="5475" spans="1:6" x14ac:dyDescent="0.35">
      <c r="A5475" s="1" t="s">
        <v>429</v>
      </c>
      <c r="B5475">
        <v>2015</v>
      </c>
      <c r="C5475">
        <v>11</v>
      </c>
      <c r="D5475" t="s">
        <v>18</v>
      </c>
      <c r="E5475" t="s">
        <v>2</v>
      </c>
      <c r="F5475">
        <v>4.6929999999999996</v>
      </c>
    </row>
    <row r="5476" spans="1:6" x14ac:dyDescent="0.35">
      <c r="A5476" s="1" t="s">
        <v>429</v>
      </c>
      <c r="B5476">
        <v>2015</v>
      </c>
      <c r="C5476">
        <v>11</v>
      </c>
      <c r="D5476" t="s">
        <v>18</v>
      </c>
      <c r="E5476" t="s">
        <v>3</v>
      </c>
      <c r="F5476">
        <v>4.7</v>
      </c>
    </row>
    <row r="5477" spans="1:6" x14ac:dyDescent="0.35">
      <c r="A5477" s="1" t="s">
        <v>429</v>
      </c>
      <c r="B5477">
        <v>2015</v>
      </c>
      <c r="C5477">
        <v>11</v>
      </c>
      <c r="D5477" t="s">
        <v>18</v>
      </c>
      <c r="E5477" t="s">
        <v>4</v>
      </c>
      <c r="F5477">
        <v>60</v>
      </c>
    </row>
    <row r="5478" spans="1:6" x14ac:dyDescent="0.35">
      <c r="A5478" s="1" t="s">
        <v>429</v>
      </c>
      <c r="B5478">
        <v>2015</v>
      </c>
      <c r="C5478">
        <v>11</v>
      </c>
      <c r="D5478" t="s">
        <v>18</v>
      </c>
      <c r="E5478" t="s">
        <v>5</v>
      </c>
      <c r="F5478">
        <v>1</v>
      </c>
    </row>
    <row r="5479" spans="1:6" x14ac:dyDescent="0.35">
      <c r="A5479" s="1" t="s">
        <v>429</v>
      </c>
      <c r="B5479">
        <v>2015</v>
      </c>
      <c r="C5479">
        <v>11</v>
      </c>
      <c r="D5479" t="s">
        <v>18</v>
      </c>
      <c r="E5479" t="s">
        <v>6</v>
      </c>
      <c r="F5479">
        <v>0</v>
      </c>
    </row>
    <row r="5480" spans="1:6" x14ac:dyDescent="0.35">
      <c r="A5480" s="1" t="s">
        <v>429</v>
      </c>
      <c r="B5480">
        <v>2015</v>
      </c>
      <c r="C5480">
        <v>11</v>
      </c>
      <c r="D5480" t="s">
        <v>18</v>
      </c>
      <c r="E5480" t="s">
        <v>7</v>
      </c>
      <c r="F5480">
        <v>0</v>
      </c>
    </row>
    <row r="5481" spans="1:6" x14ac:dyDescent="0.35">
      <c r="A5481" s="1" t="s">
        <v>429</v>
      </c>
      <c r="B5481">
        <v>2015</v>
      </c>
      <c r="C5481">
        <v>11</v>
      </c>
      <c r="D5481" t="s">
        <v>18</v>
      </c>
      <c r="E5481" t="s">
        <v>8</v>
      </c>
      <c r="F5481">
        <v>2</v>
      </c>
    </row>
    <row r="5482" spans="1:6" x14ac:dyDescent="0.35">
      <c r="A5482" s="1" t="s">
        <v>430</v>
      </c>
      <c r="B5482">
        <v>2015</v>
      </c>
      <c r="C5482">
        <v>11</v>
      </c>
      <c r="D5482" t="s">
        <v>19</v>
      </c>
      <c r="E5482" t="s">
        <v>1</v>
      </c>
      <c r="F5482">
        <v>6.34</v>
      </c>
    </row>
    <row r="5483" spans="1:6" x14ac:dyDescent="0.35">
      <c r="A5483" s="1" t="s">
        <v>430</v>
      </c>
      <c r="B5483">
        <v>2015</v>
      </c>
      <c r="C5483">
        <v>11</v>
      </c>
      <c r="D5483" t="s">
        <v>19</v>
      </c>
      <c r="E5483" t="s">
        <v>2</v>
      </c>
      <c r="F5483">
        <v>5.33</v>
      </c>
    </row>
    <row r="5484" spans="1:6" x14ac:dyDescent="0.35">
      <c r="A5484" s="1" t="s">
        <v>430</v>
      </c>
      <c r="B5484">
        <v>2015</v>
      </c>
      <c r="C5484">
        <v>11</v>
      </c>
      <c r="D5484" t="s">
        <v>19</v>
      </c>
      <c r="E5484" t="s">
        <v>3</v>
      </c>
      <c r="F5484">
        <v>5.5</v>
      </c>
    </row>
    <row r="5485" spans="1:6" x14ac:dyDescent="0.35">
      <c r="A5485" s="1" t="s">
        <v>430</v>
      </c>
      <c r="B5485">
        <v>2015</v>
      </c>
      <c r="C5485">
        <v>11</v>
      </c>
      <c r="D5485" t="s">
        <v>19</v>
      </c>
      <c r="E5485" t="s">
        <v>4</v>
      </c>
      <c r="F5485">
        <v>24.5</v>
      </c>
    </row>
    <row r="5486" spans="1:6" x14ac:dyDescent="0.35">
      <c r="A5486" s="1" t="s">
        <v>430</v>
      </c>
      <c r="B5486">
        <v>2015</v>
      </c>
      <c r="C5486">
        <v>11</v>
      </c>
      <c r="D5486" t="s">
        <v>19</v>
      </c>
      <c r="E5486" t="s">
        <v>5</v>
      </c>
      <c r="F5486">
        <v>11</v>
      </c>
    </row>
    <row r="5487" spans="1:6" x14ac:dyDescent="0.35">
      <c r="A5487" s="1" t="s">
        <v>430</v>
      </c>
      <c r="B5487">
        <v>2015</v>
      </c>
      <c r="C5487">
        <v>11</v>
      </c>
      <c r="D5487" t="s">
        <v>19</v>
      </c>
      <c r="E5487" t="s">
        <v>6</v>
      </c>
      <c r="F5487">
        <v>0</v>
      </c>
    </row>
    <row r="5488" spans="1:6" x14ac:dyDescent="0.35">
      <c r="A5488" s="1" t="s">
        <v>430</v>
      </c>
      <c r="B5488">
        <v>2015</v>
      </c>
      <c r="C5488">
        <v>11</v>
      </c>
      <c r="D5488" t="s">
        <v>19</v>
      </c>
      <c r="E5488" t="s">
        <v>7</v>
      </c>
      <c r="F5488">
        <v>0</v>
      </c>
    </row>
    <row r="5489" spans="1:6" x14ac:dyDescent="0.35">
      <c r="A5489" s="1" t="s">
        <v>430</v>
      </c>
      <c r="B5489">
        <v>2015</v>
      </c>
      <c r="C5489">
        <v>11</v>
      </c>
      <c r="D5489" t="s">
        <v>19</v>
      </c>
      <c r="E5489" t="s">
        <v>8</v>
      </c>
      <c r="F5489">
        <v>2</v>
      </c>
    </row>
    <row r="5490" spans="1:6" x14ac:dyDescent="0.35">
      <c r="A5490" s="1" t="s">
        <v>431</v>
      </c>
      <c r="B5490">
        <v>2015</v>
      </c>
      <c r="C5490">
        <v>11</v>
      </c>
      <c r="D5490" t="s">
        <v>13</v>
      </c>
      <c r="E5490" t="s">
        <v>1</v>
      </c>
      <c r="F5490">
        <v>2</v>
      </c>
    </row>
    <row r="5491" spans="1:6" x14ac:dyDescent="0.35">
      <c r="A5491" s="1" t="s">
        <v>431</v>
      </c>
      <c r="B5491">
        <v>2015</v>
      </c>
      <c r="C5491">
        <v>11</v>
      </c>
      <c r="D5491" t="s">
        <v>13</v>
      </c>
      <c r="E5491" t="s">
        <v>2</v>
      </c>
      <c r="F5491">
        <v>2.99</v>
      </c>
    </row>
    <row r="5492" spans="1:6" x14ac:dyDescent="0.35">
      <c r="A5492" s="1" t="s">
        <v>431</v>
      </c>
      <c r="B5492">
        <v>2015</v>
      </c>
      <c r="C5492">
        <v>11</v>
      </c>
      <c r="D5492" t="s">
        <v>13</v>
      </c>
      <c r="E5492" t="s">
        <v>3</v>
      </c>
      <c r="F5492">
        <v>2.1</v>
      </c>
    </row>
    <row r="5493" spans="1:6" x14ac:dyDescent="0.35">
      <c r="A5493" s="1" t="s">
        <v>431</v>
      </c>
      <c r="B5493">
        <v>2015</v>
      </c>
      <c r="C5493">
        <v>11</v>
      </c>
      <c r="D5493" t="s">
        <v>13</v>
      </c>
      <c r="E5493" t="s">
        <v>4</v>
      </c>
      <c r="F5493">
        <v>26.4</v>
      </c>
    </row>
    <row r="5494" spans="1:6" x14ac:dyDescent="0.35">
      <c r="A5494" s="1" t="s">
        <v>431</v>
      </c>
      <c r="B5494">
        <v>2015</v>
      </c>
      <c r="C5494">
        <v>11</v>
      </c>
      <c r="D5494" t="s">
        <v>13</v>
      </c>
      <c r="E5494" t="s">
        <v>5</v>
      </c>
      <c r="F5494">
        <v>22</v>
      </c>
    </row>
    <row r="5495" spans="1:6" x14ac:dyDescent="0.35">
      <c r="A5495" s="1" t="s">
        <v>431</v>
      </c>
      <c r="B5495">
        <v>2015</v>
      </c>
      <c r="C5495">
        <v>11</v>
      </c>
      <c r="D5495" t="s">
        <v>13</v>
      </c>
      <c r="E5495" t="s">
        <v>6</v>
      </c>
      <c r="F5495">
        <v>0</v>
      </c>
    </row>
    <row r="5496" spans="1:6" x14ac:dyDescent="0.35">
      <c r="A5496" s="1" t="s">
        <v>431</v>
      </c>
      <c r="B5496">
        <v>2015</v>
      </c>
      <c r="C5496">
        <v>11</v>
      </c>
      <c r="D5496" t="s">
        <v>13</v>
      </c>
      <c r="E5496" t="s">
        <v>7</v>
      </c>
      <c r="F5496">
        <v>0</v>
      </c>
    </row>
    <row r="5497" spans="1:6" x14ac:dyDescent="0.35">
      <c r="A5497" s="1" t="s">
        <v>431</v>
      </c>
      <c r="B5497">
        <v>2015</v>
      </c>
      <c r="C5497">
        <v>11</v>
      </c>
      <c r="D5497" t="s">
        <v>13</v>
      </c>
      <c r="E5497" t="s">
        <v>8</v>
      </c>
      <c r="F5497">
        <v>0</v>
      </c>
    </row>
    <row r="5498" spans="1:6" x14ac:dyDescent="0.35">
      <c r="A5498" s="1" t="s">
        <v>432</v>
      </c>
      <c r="B5498">
        <v>2015</v>
      </c>
      <c r="C5498">
        <v>11</v>
      </c>
      <c r="D5498" t="s">
        <v>14</v>
      </c>
      <c r="E5498" t="s">
        <v>1</v>
      </c>
      <c r="F5498">
        <v>5.66</v>
      </c>
    </row>
    <row r="5499" spans="1:6" x14ac:dyDescent="0.35">
      <c r="A5499" s="1" t="s">
        <v>432</v>
      </c>
      <c r="B5499">
        <v>2015</v>
      </c>
      <c r="C5499">
        <v>11</v>
      </c>
      <c r="D5499" t="s">
        <v>14</v>
      </c>
      <c r="E5499" t="s">
        <v>2</v>
      </c>
      <c r="F5499">
        <v>1.66</v>
      </c>
    </row>
    <row r="5500" spans="1:6" x14ac:dyDescent="0.35">
      <c r="A5500" s="1" t="s">
        <v>432</v>
      </c>
      <c r="B5500">
        <v>2015</v>
      </c>
      <c r="C5500">
        <v>11</v>
      </c>
      <c r="D5500" t="s">
        <v>14</v>
      </c>
      <c r="E5500" t="s">
        <v>3</v>
      </c>
      <c r="F5500">
        <v>3.8</v>
      </c>
    </row>
    <row r="5501" spans="1:6" x14ac:dyDescent="0.35">
      <c r="A5501" s="1" t="s">
        <v>432</v>
      </c>
      <c r="B5501">
        <v>2015</v>
      </c>
      <c r="C5501">
        <v>11</v>
      </c>
      <c r="D5501" t="s">
        <v>14</v>
      </c>
      <c r="E5501" t="s">
        <v>4</v>
      </c>
      <c r="F5501">
        <v>25.6</v>
      </c>
    </row>
    <row r="5502" spans="1:6" x14ac:dyDescent="0.35">
      <c r="A5502" s="1" t="s">
        <v>432</v>
      </c>
      <c r="B5502">
        <v>2015</v>
      </c>
      <c r="C5502">
        <v>11</v>
      </c>
      <c r="D5502" t="s">
        <v>14</v>
      </c>
      <c r="E5502" t="s">
        <v>5</v>
      </c>
      <c r="F5502">
        <v>2</v>
      </c>
    </row>
    <row r="5503" spans="1:6" x14ac:dyDescent="0.35">
      <c r="A5503" s="1" t="s">
        <v>432</v>
      </c>
      <c r="B5503">
        <v>2015</v>
      </c>
      <c r="C5503">
        <v>11</v>
      </c>
      <c r="D5503" t="s">
        <v>14</v>
      </c>
      <c r="E5503" t="s">
        <v>6</v>
      </c>
      <c r="F5503">
        <v>2</v>
      </c>
    </row>
    <row r="5504" spans="1:6" x14ac:dyDescent="0.35">
      <c r="A5504" s="1" t="s">
        <v>432</v>
      </c>
      <c r="B5504">
        <v>2015</v>
      </c>
      <c r="C5504">
        <v>11</v>
      </c>
      <c r="D5504" t="s">
        <v>14</v>
      </c>
      <c r="E5504" t="s">
        <v>7</v>
      </c>
      <c r="F5504">
        <v>10</v>
      </c>
    </row>
    <row r="5505" spans="1:6" x14ac:dyDescent="0.35">
      <c r="A5505" s="1" t="s">
        <v>432</v>
      </c>
      <c r="B5505">
        <v>2015</v>
      </c>
      <c r="C5505">
        <v>11</v>
      </c>
      <c r="D5505" t="s">
        <v>14</v>
      </c>
      <c r="E5505" t="s">
        <v>8</v>
      </c>
      <c r="F5505">
        <v>3</v>
      </c>
    </row>
    <row r="5506" spans="1:6" x14ac:dyDescent="0.35">
      <c r="A5506" s="1" t="s">
        <v>433</v>
      </c>
      <c r="B5506">
        <v>2015</v>
      </c>
      <c r="C5506">
        <v>11</v>
      </c>
      <c r="D5506" t="s">
        <v>15</v>
      </c>
      <c r="E5506" t="s">
        <v>1</v>
      </c>
      <c r="F5506">
        <v>4</v>
      </c>
    </row>
    <row r="5507" spans="1:6" x14ac:dyDescent="0.35">
      <c r="A5507" s="1" t="s">
        <v>433</v>
      </c>
      <c r="B5507">
        <v>2015</v>
      </c>
      <c r="C5507">
        <v>11</v>
      </c>
      <c r="D5507" t="s">
        <v>15</v>
      </c>
      <c r="E5507" t="s">
        <v>2</v>
      </c>
      <c r="F5507">
        <v>2.0099999999999998</v>
      </c>
    </row>
    <row r="5508" spans="1:6" x14ac:dyDescent="0.35">
      <c r="A5508" s="1" t="s">
        <v>433</v>
      </c>
      <c r="B5508">
        <v>2015</v>
      </c>
      <c r="C5508">
        <v>11</v>
      </c>
      <c r="D5508" t="s">
        <v>15</v>
      </c>
      <c r="E5508" t="s">
        <v>3</v>
      </c>
      <c r="F5508">
        <v>5.2</v>
      </c>
    </row>
    <row r="5509" spans="1:6" x14ac:dyDescent="0.35">
      <c r="A5509" s="1" t="s">
        <v>433</v>
      </c>
      <c r="B5509">
        <v>2015</v>
      </c>
      <c r="C5509">
        <v>11</v>
      </c>
      <c r="D5509" t="s">
        <v>15</v>
      </c>
      <c r="E5509" t="s">
        <v>4</v>
      </c>
      <c r="F5509">
        <v>45.5</v>
      </c>
    </row>
    <row r="5510" spans="1:6" x14ac:dyDescent="0.35">
      <c r="A5510" s="1" t="s">
        <v>433</v>
      </c>
      <c r="B5510">
        <v>2015</v>
      </c>
      <c r="C5510">
        <v>11</v>
      </c>
      <c r="D5510" t="s">
        <v>15</v>
      </c>
      <c r="E5510" t="s">
        <v>5</v>
      </c>
      <c r="F5510">
        <v>4</v>
      </c>
    </row>
    <row r="5511" spans="1:6" x14ac:dyDescent="0.35">
      <c r="A5511" s="1" t="s">
        <v>433</v>
      </c>
      <c r="B5511">
        <v>2015</v>
      </c>
      <c r="C5511">
        <v>11</v>
      </c>
      <c r="D5511" t="s">
        <v>15</v>
      </c>
      <c r="E5511" t="s">
        <v>6</v>
      </c>
      <c r="F5511">
        <v>0</v>
      </c>
    </row>
    <row r="5512" spans="1:6" x14ac:dyDescent="0.35">
      <c r="A5512" s="1" t="s">
        <v>433</v>
      </c>
      <c r="B5512">
        <v>2015</v>
      </c>
      <c r="C5512">
        <v>11</v>
      </c>
      <c r="D5512" t="s">
        <v>15</v>
      </c>
      <c r="E5512" t="s">
        <v>7</v>
      </c>
      <c r="F5512">
        <v>17</v>
      </c>
    </row>
    <row r="5513" spans="1:6" x14ac:dyDescent="0.35">
      <c r="A5513" s="1" t="s">
        <v>433</v>
      </c>
      <c r="B5513">
        <v>2015</v>
      </c>
      <c r="C5513">
        <v>11</v>
      </c>
      <c r="D5513" t="s">
        <v>15</v>
      </c>
      <c r="E5513" t="s">
        <v>8</v>
      </c>
      <c r="F5513">
        <v>3</v>
      </c>
    </row>
    <row r="5514" spans="1:6" x14ac:dyDescent="0.35">
      <c r="A5514" s="1" t="s">
        <v>434</v>
      </c>
      <c r="B5514">
        <v>2015</v>
      </c>
      <c r="C5514">
        <v>11</v>
      </c>
      <c r="D5514" t="s">
        <v>16</v>
      </c>
      <c r="E5514" t="s">
        <v>1</v>
      </c>
      <c r="F5514">
        <v>2</v>
      </c>
    </row>
    <row r="5515" spans="1:6" x14ac:dyDescent="0.35">
      <c r="A5515" s="1" t="s">
        <v>434</v>
      </c>
      <c r="B5515">
        <v>2015</v>
      </c>
      <c r="C5515">
        <v>11</v>
      </c>
      <c r="D5515" t="s">
        <v>16</v>
      </c>
      <c r="E5515" t="s">
        <v>2</v>
      </c>
      <c r="F5515">
        <v>3.4390000000000001</v>
      </c>
    </row>
    <row r="5516" spans="1:6" x14ac:dyDescent="0.35">
      <c r="A5516" s="1" t="s">
        <v>434</v>
      </c>
      <c r="B5516">
        <v>2015</v>
      </c>
      <c r="C5516">
        <v>11</v>
      </c>
      <c r="D5516" t="s">
        <v>16</v>
      </c>
      <c r="E5516" t="s">
        <v>3</v>
      </c>
      <c r="F5516">
        <v>2.6</v>
      </c>
    </row>
    <row r="5517" spans="1:6" x14ac:dyDescent="0.35">
      <c r="A5517" s="1" t="s">
        <v>434</v>
      </c>
      <c r="B5517">
        <v>2015</v>
      </c>
      <c r="C5517">
        <v>11</v>
      </c>
      <c r="D5517" t="s">
        <v>16</v>
      </c>
      <c r="E5517" t="s">
        <v>4</v>
      </c>
      <c r="F5517">
        <v>41.2</v>
      </c>
    </row>
    <row r="5518" spans="1:6" x14ac:dyDescent="0.35">
      <c r="A5518" s="1" t="s">
        <v>434</v>
      </c>
      <c r="B5518">
        <v>2015</v>
      </c>
      <c r="C5518">
        <v>11</v>
      </c>
      <c r="D5518" t="s">
        <v>16</v>
      </c>
      <c r="E5518" t="s">
        <v>5</v>
      </c>
      <c r="F5518">
        <v>6</v>
      </c>
    </row>
    <row r="5519" spans="1:6" x14ac:dyDescent="0.35">
      <c r="A5519" s="1" t="s">
        <v>434</v>
      </c>
      <c r="B5519">
        <v>2015</v>
      </c>
      <c r="C5519">
        <v>11</v>
      </c>
      <c r="D5519" t="s">
        <v>16</v>
      </c>
      <c r="E5519" t="s">
        <v>6</v>
      </c>
      <c r="F5519">
        <v>2</v>
      </c>
    </row>
    <row r="5520" spans="1:6" x14ac:dyDescent="0.35">
      <c r="A5520" s="1" t="s">
        <v>434</v>
      </c>
      <c r="B5520">
        <v>2015</v>
      </c>
      <c r="C5520">
        <v>11</v>
      </c>
      <c r="D5520" t="s">
        <v>16</v>
      </c>
      <c r="E5520" t="s">
        <v>7</v>
      </c>
      <c r="F5520">
        <v>2</v>
      </c>
    </row>
    <row r="5521" spans="1:6" x14ac:dyDescent="0.35">
      <c r="A5521" s="1" t="s">
        <v>434</v>
      </c>
      <c r="B5521">
        <v>2015</v>
      </c>
      <c r="C5521">
        <v>11</v>
      </c>
      <c r="D5521" t="s">
        <v>16</v>
      </c>
      <c r="E5521" t="s">
        <v>8</v>
      </c>
      <c r="F5521">
        <v>1</v>
      </c>
    </row>
    <row r="5522" spans="1:6" x14ac:dyDescent="0.35">
      <c r="A5522" s="1" t="s">
        <v>435</v>
      </c>
      <c r="B5522">
        <v>2015</v>
      </c>
      <c r="C5522">
        <v>11</v>
      </c>
      <c r="D5522" t="s">
        <v>17</v>
      </c>
      <c r="E5522" t="s">
        <v>1</v>
      </c>
      <c r="F5522">
        <v>3</v>
      </c>
    </row>
    <row r="5523" spans="1:6" x14ac:dyDescent="0.35">
      <c r="A5523" s="1" t="s">
        <v>435</v>
      </c>
      <c r="B5523">
        <v>2015</v>
      </c>
      <c r="C5523">
        <v>11</v>
      </c>
      <c r="D5523" t="s">
        <v>17</v>
      </c>
      <c r="E5523" t="s">
        <v>2</v>
      </c>
      <c r="F5523">
        <v>1</v>
      </c>
    </row>
    <row r="5524" spans="1:6" x14ac:dyDescent="0.35">
      <c r="A5524" s="1" t="s">
        <v>435</v>
      </c>
      <c r="B5524">
        <v>2015</v>
      </c>
      <c r="C5524">
        <v>11</v>
      </c>
      <c r="D5524" t="s">
        <v>17</v>
      </c>
      <c r="E5524" t="s">
        <v>3</v>
      </c>
      <c r="F5524">
        <v>4.7</v>
      </c>
    </row>
    <row r="5525" spans="1:6" x14ac:dyDescent="0.35">
      <c r="A5525" s="1" t="s">
        <v>435</v>
      </c>
      <c r="B5525">
        <v>2015</v>
      </c>
      <c r="C5525">
        <v>11</v>
      </c>
      <c r="D5525" t="s">
        <v>17</v>
      </c>
      <c r="E5525" t="s">
        <v>4</v>
      </c>
      <c r="F5525">
        <v>69</v>
      </c>
    </row>
    <row r="5526" spans="1:6" x14ac:dyDescent="0.35">
      <c r="A5526" s="1" t="s">
        <v>435</v>
      </c>
      <c r="B5526">
        <v>2015</v>
      </c>
      <c r="C5526">
        <v>11</v>
      </c>
      <c r="D5526" t="s">
        <v>17</v>
      </c>
      <c r="E5526" t="s">
        <v>5</v>
      </c>
      <c r="F5526">
        <v>3</v>
      </c>
    </row>
    <row r="5527" spans="1:6" x14ac:dyDescent="0.35">
      <c r="A5527" s="1" t="s">
        <v>435</v>
      </c>
      <c r="B5527">
        <v>2015</v>
      </c>
      <c r="C5527">
        <v>11</v>
      </c>
      <c r="D5527" t="s">
        <v>17</v>
      </c>
      <c r="E5527" t="s">
        <v>6</v>
      </c>
      <c r="F5527">
        <v>0</v>
      </c>
    </row>
    <row r="5528" spans="1:6" x14ac:dyDescent="0.35">
      <c r="A5528" s="1" t="s">
        <v>435</v>
      </c>
      <c r="B5528">
        <v>2015</v>
      </c>
      <c r="C5528">
        <v>11</v>
      </c>
      <c r="D5528" t="s">
        <v>17</v>
      </c>
      <c r="E5528" t="s">
        <v>7</v>
      </c>
      <c r="F5528">
        <v>1</v>
      </c>
    </row>
    <row r="5529" spans="1:6" x14ac:dyDescent="0.35">
      <c r="A5529" s="1" t="s">
        <v>435</v>
      </c>
      <c r="B5529">
        <v>2015</v>
      </c>
      <c r="C5529">
        <v>11</v>
      </c>
      <c r="D5529" t="s">
        <v>17</v>
      </c>
      <c r="E5529" t="s">
        <v>8</v>
      </c>
      <c r="F5529">
        <v>2</v>
      </c>
    </row>
    <row r="5530" spans="1:6" x14ac:dyDescent="0.35">
      <c r="A5530" s="1" t="s">
        <v>436</v>
      </c>
      <c r="B5530">
        <v>2015</v>
      </c>
      <c r="C5530">
        <v>11</v>
      </c>
      <c r="D5530" t="s">
        <v>18</v>
      </c>
      <c r="E5530" t="s">
        <v>1</v>
      </c>
      <c r="F5530">
        <v>5</v>
      </c>
    </row>
    <row r="5531" spans="1:6" x14ac:dyDescent="0.35">
      <c r="A5531" s="1" t="s">
        <v>436</v>
      </c>
      <c r="B5531">
        <v>2015</v>
      </c>
      <c r="C5531">
        <v>11</v>
      </c>
      <c r="D5531" t="s">
        <v>18</v>
      </c>
      <c r="E5531" t="s">
        <v>2</v>
      </c>
      <c r="F5531">
        <v>6.33</v>
      </c>
    </row>
    <row r="5532" spans="1:6" x14ac:dyDescent="0.35">
      <c r="A5532" s="1" t="s">
        <v>436</v>
      </c>
      <c r="B5532">
        <v>2015</v>
      </c>
      <c r="C5532">
        <v>11</v>
      </c>
      <c r="D5532" t="s">
        <v>18</v>
      </c>
      <c r="E5532" t="s">
        <v>3</v>
      </c>
      <c r="F5532">
        <v>6.4</v>
      </c>
    </row>
    <row r="5533" spans="1:6" x14ac:dyDescent="0.35">
      <c r="A5533" s="1" t="s">
        <v>436</v>
      </c>
      <c r="B5533">
        <v>2015</v>
      </c>
      <c r="C5533">
        <v>11</v>
      </c>
      <c r="D5533" t="s">
        <v>18</v>
      </c>
      <c r="E5533" t="s">
        <v>4</v>
      </c>
      <c r="F5533">
        <v>19.8</v>
      </c>
    </row>
    <row r="5534" spans="1:6" x14ac:dyDescent="0.35">
      <c r="A5534" s="1" t="s">
        <v>436</v>
      </c>
      <c r="B5534">
        <v>2015</v>
      </c>
      <c r="C5534">
        <v>11</v>
      </c>
      <c r="D5534" t="s">
        <v>18</v>
      </c>
      <c r="E5534" t="s">
        <v>5</v>
      </c>
      <c r="F5534">
        <v>12</v>
      </c>
    </row>
    <row r="5535" spans="1:6" x14ac:dyDescent="0.35">
      <c r="A5535" s="1" t="s">
        <v>436</v>
      </c>
      <c r="B5535">
        <v>2015</v>
      </c>
      <c r="C5535">
        <v>11</v>
      </c>
      <c r="D5535" t="s">
        <v>18</v>
      </c>
      <c r="E5535" t="s">
        <v>6</v>
      </c>
      <c r="F5535">
        <v>3</v>
      </c>
    </row>
    <row r="5536" spans="1:6" x14ac:dyDescent="0.35">
      <c r="A5536" s="1" t="s">
        <v>436</v>
      </c>
      <c r="B5536">
        <v>2015</v>
      </c>
      <c r="C5536">
        <v>11</v>
      </c>
      <c r="D5536" t="s">
        <v>18</v>
      </c>
      <c r="E5536" t="s">
        <v>7</v>
      </c>
      <c r="F5536">
        <v>1</v>
      </c>
    </row>
    <row r="5537" spans="1:6" x14ac:dyDescent="0.35">
      <c r="A5537" s="1" t="s">
        <v>436</v>
      </c>
      <c r="B5537">
        <v>2015</v>
      </c>
      <c r="C5537">
        <v>11</v>
      </c>
      <c r="D5537" t="s">
        <v>18</v>
      </c>
      <c r="E5537" t="s">
        <v>8</v>
      </c>
      <c r="F5537">
        <v>5</v>
      </c>
    </row>
    <row r="5538" spans="1:6" x14ac:dyDescent="0.35">
      <c r="A5538" s="1" t="s">
        <v>437</v>
      </c>
      <c r="B5538">
        <v>2015</v>
      </c>
      <c r="C5538">
        <v>11</v>
      </c>
      <c r="D5538" t="s">
        <v>19</v>
      </c>
      <c r="E5538" t="s">
        <v>1</v>
      </c>
      <c r="F5538">
        <v>5.66</v>
      </c>
    </row>
    <row r="5539" spans="1:6" x14ac:dyDescent="0.35">
      <c r="A5539" s="1" t="s">
        <v>437</v>
      </c>
      <c r="B5539">
        <v>2015</v>
      </c>
      <c r="C5539">
        <v>11</v>
      </c>
      <c r="D5539" t="s">
        <v>19</v>
      </c>
      <c r="E5539" t="s">
        <v>2</v>
      </c>
      <c r="F5539">
        <v>5.33</v>
      </c>
    </row>
    <row r="5540" spans="1:6" x14ac:dyDescent="0.35">
      <c r="A5540" s="1" t="s">
        <v>437</v>
      </c>
      <c r="B5540">
        <v>2015</v>
      </c>
      <c r="C5540">
        <v>11</v>
      </c>
      <c r="D5540" t="s">
        <v>19</v>
      </c>
      <c r="E5540" t="s">
        <v>3</v>
      </c>
      <c r="F5540">
        <v>3.2</v>
      </c>
    </row>
    <row r="5541" spans="1:6" x14ac:dyDescent="0.35">
      <c r="A5541" s="1" t="s">
        <v>437</v>
      </c>
      <c r="B5541">
        <v>2015</v>
      </c>
      <c r="C5541">
        <v>11</v>
      </c>
      <c r="D5541" t="s">
        <v>19</v>
      </c>
      <c r="E5541" t="s">
        <v>4</v>
      </c>
      <c r="F5541">
        <v>29</v>
      </c>
    </row>
    <row r="5542" spans="1:6" x14ac:dyDescent="0.35">
      <c r="A5542" s="1" t="s">
        <v>437</v>
      </c>
      <c r="B5542">
        <v>2015</v>
      </c>
      <c r="C5542">
        <v>11</v>
      </c>
      <c r="D5542" t="s">
        <v>19</v>
      </c>
      <c r="E5542" t="s">
        <v>5</v>
      </c>
      <c r="F5542">
        <v>11</v>
      </c>
    </row>
    <row r="5543" spans="1:6" x14ac:dyDescent="0.35">
      <c r="A5543" s="1" t="s">
        <v>437</v>
      </c>
      <c r="B5543">
        <v>2015</v>
      </c>
      <c r="C5543">
        <v>11</v>
      </c>
      <c r="D5543" t="s">
        <v>19</v>
      </c>
      <c r="E5543" t="s">
        <v>6</v>
      </c>
      <c r="F5543">
        <v>0</v>
      </c>
    </row>
    <row r="5544" spans="1:6" x14ac:dyDescent="0.35">
      <c r="A5544" s="1" t="s">
        <v>437</v>
      </c>
      <c r="B5544">
        <v>2015</v>
      </c>
      <c r="C5544">
        <v>11</v>
      </c>
      <c r="D5544" t="s">
        <v>19</v>
      </c>
      <c r="E5544" t="s">
        <v>7</v>
      </c>
      <c r="F5544">
        <v>3</v>
      </c>
    </row>
    <row r="5545" spans="1:6" x14ac:dyDescent="0.35">
      <c r="A5545" s="1" t="s">
        <v>437</v>
      </c>
      <c r="B5545">
        <v>2015</v>
      </c>
      <c r="C5545">
        <v>11</v>
      </c>
      <c r="D5545" t="s">
        <v>19</v>
      </c>
      <c r="E5545" t="s">
        <v>8</v>
      </c>
      <c r="F5545">
        <v>3</v>
      </c>
    </row>
    <row r="5546" spans="1:6" x14ac:dyDescent="0.35">
      <c r="A5546" s="1" t="s">
        <v>438</v>
      </c>
      <c r="B5546">
        <v>2015</v>
      </c>
      <c r="C5546">
        <v>11</v>
      </c>
      <c r="D5546" t="s">
        <v>13</v>
      </c>
      <c r="E5546" t="s">
        <v>1</v>
      </c>
      <c r="F5546">
        <v>4.33</v>
      </c>
    </row>
    <row r="5547" spans="1:6" x14ac:dyDescent="0.35">
      <c r="A5547" s="1" t="s">
        <v>438</v>
      </c>
      <c r="B5547">
        <v>2015</v>
      </c>
      <c r="C5547">
        <v>11</v>
      </c>
      <c r="D5547" t="s">
        <v>13</v>
      </c>
      <c r="E5547" t="s">
        <v>2</v>
      </c>
      <c r="F5547">
        <v>4</v>
      </c>
    </row>
    <row r="5548" spans="1:6" x14ac:dyDescent="0.35">
      <c r="A5548" s="1" t="s">
        <v>438</v>
      </c>
      <c r="B5548">
        <v>2015</v>
      </c>
      <c r="C5548">
        <v>11</v>
      </c>
      <c r="D5548" t="s">
        <v>13</v>
      </c>
      <c r="E5548" t="s">
        <v>3</v>
      </c>
      <c r="F5548">
        <v>2</v>
      </c>
    </row>
    <row r="5549" spans="1:6" x14ac:dyDescent="0.35">
      <c r="A5549" s="1" t="s">
        <v>438</v>
      </c>
      <c r="B5549">
        <v>2015</v>
      </c>
      <c r="C5549">
        <v>11</v>
      </c>
      <c r="D5549" t="s">
        <v>13</v>
      </c>
      <c r="E5549" t="s">
        <v>4</v>
      </c>
      <c r="F5549">
        <v>25.975000000000001</v>
      </c>
    </row>
    <row r="5550" spans="1:6" x14ac:dyDescent="0.35">
      <c r="A5550" s="1" t="s">
        <v>438</v>
      </c>
      <c r="B5550">
        <v>2015</v>
      </c>
      <c r="C5550">
        <v>11</v>
      </c>
      <c r="D5550" t="s">
        <v>13</v>
      </c>
      <c r="E5550" t="s">
        <v>5</v>
      </c>
      <c r="F5550">
        <v>8</v>
      </c>
    </row>
    <row r="5551" spans="1:6" x14ac:dyDescent="0.35">
      <c r="A5551" s="1" t="s">
        <v>438</v>
      </c>
      <c r="B5551">
        <v>2015</v>
      </c>
      <c r="C5551">
        <v>11</v>
      </c>
      <c r="D5551" t="s">
        <v>13</v>
      </c>
      <c r="E5551" t="s">
        <v>6</v>
      </c>
      <c r="F5551">
        <v>0</v>
      </c>
    </row>
    <row r="5552" spans="1:6" x14ac:dyDescent="0.35">
      <c r="A5552" s="1" t="s">
        <v>438</v>
      </c>
      <c r="B5552">
        <v>2015</v>
      </c>
      <c r="C5552">
        <v>11</v>
      </c>
      <c r="D5552" t="s">
        <v>13</v>
      </c>
      <c r="E5552" t="s">
        <v>7</v>
      </c>
      <c r="F5552">
        <v>0</v>
      </c>
    </row>
    <row r="5553" spans="1:6" x14ac:dyDescent="0.35">
      <c r="A5553" s="1" t="s">
        <v>438</v>
      </c>
      <c r="B5553">
        <v>2015</v>
      </c>
      <c r="C5553">
        <v>11</v>
      </c>
      <c r="D5553" t="s">
        <v>13</v>
      </c>
      <c r="E5553" t="s">
        <v>8</v>
      </c>
      <c r="F5553">
        <v>0</v>
      </c>
    </row>
    <row r="5554" spans="1:6" x14ac:dyDescent="0.35">
      <c r="A5554" s="1" t="s">
        <v>439</v>
      </c>
      <c r="B5554">
        <v>2015</v>
      </c>
      <c r="C5554">
        <v>11</v>
      </c>
      <c r="D5554" t="s">
        <v>14</v>
      </c>
      <c r="E5554" t="s">
        <v>1</v>
      </c>
      <c r="F5554">
        <v>0.67</v>
      </c>
    </row>
    <row r="5555" spans="1:6" x14ac:dyDescent="0.35">
      <c r="A5555" s="1" t="s">
        <v>439</v>
      </c>
      <c r="B5555">
        <v>2015</v>
      </c>
      <c r="C5555">
        <v>11</v>
      </c>
      <c r="D5555" t="s">
        <v>14</v>
      </c>
      <c r="E5555" t="s">
        <v>2</v>
      </c>
      <c r="F5555">
        <v>4.3730000000000002</v>
      </c>
    </row>
    <row r="5556" spans="1:6" x14ac:dyDescent="0.35">
      <c r="A5556" s="1" t="s">
        <v>439</v>
      </c>
      <c r="B5556">
        <v>2015</v>
      </c>
      <c r="C5556">
        <v>11</v>
      </c>
      <c r="D5556" t="s">
        <v>14</v>
      </c>
      <c r="E5556" t="s">
        <v>3</v>
      </c>
      <c r="F5556">
        <v>2</v>
      </c>
    </row>
    <row r="5557" spans="1:6" x14ac:dyDescent="0.35">
      <c r="A5557" s="1" t="s">
        <v>439</v>
      </c>
      <c r="B5557">
        <v>2015</v>
      </c>
      <c r="C5557">
        <v>11</v>
      </c>
      <c r="D5557" t="s">
        <v>14</v>
      </c>
      <c r="E5557" t="s">
        <v>4</v>
      </c>
      <c r="F5557">
        <v>20.8</v>
      </c>
    </row>
    <row r="5558" spans="1:6" x14ac:dyDescent="0.35">
      <c r="A5558" s="1" t="s">
        <v>439</v>
      </c>
      <c r="B5558">
        <v>2015</v>
      </c>
      <c r="C5558">
        <v>11</v>
      </c>
      <c r="D5558" t="s">
        <v>14</v>
      </c>
      <c r="E5558" t="s">
        <v>5</v>
      </c>
      <c r="F5558">
        <v>7</v>
      </c>
    </row>
    <row r="5559" spans="1:6" x14ac:dyDescent="0.35">
      <c r="A5559" s="1" t="s">
        <v>439</v>
      </c>
      <c r="B5559">
        <v>2015</v>
      </c>
      <c r="C5559">
        <v>11</v>
      </c>
      <c r="D5559" t="s">
        <v>14</v>
      </c>
      <c r="E5559" t="s">
        <v>6</v>
      </c>
      <c r="F5559">
        <v>0</v>
      </c>
    </row>
    <row r="5560" spans="1:6" x14ac:dyDescent="0.35">
      <c r="A5560" s="1" t="s">
        <v>439</v>
      </c>
      <c r="B5560">
        <v>2015</v>
      </c>
      <c r="C5560">
        <v>11</v>
      </c>
      <c r="D5560" t="s">
        <v>14</v>
      </c>
      <c r="E5560" t="s">
        <v>7</v>
      </c>
      <c r="F5560">
        <v>0</v>
      </c>
    </row>
    <row r="5561" spans="1:6" x14ac:dyDescent="0.35">
      <c r="A5561" s="1" t="s">
        <v>439</v>
      </c>
      <c r="B5561">
        <v>2015</v>
      </c>
      <c r="C5561">
        <v>11</v>
      </c>
      <c r="D5561" t="s">
        <v>14</v>
      </c>
      <c r="E5561" t="s">
        <v>8</v>
      </c>
      <c r="F5561">
        <v>0</v>
      </c>
    </row>
    <row r="5562" spans="1:6" x14ac:dyDescent="0.35">
      <c r="A5562" s="1" t="s">
        <v>440</v>
      </c>
      <c r="B5562">
        <v>2015</v>
      </c>
      <c r="C5562">
        <v>11</v>
      </c>
      <c r="D5562" t="s">
        <v>15</v>
      </c>
      <c r="E5562" t="s">
        <v>1</v>
      </c>
      <c r="F5562">
        <v>6.33</v>
      </c>
    </row>
    <row r="5563" spans="1:6" x14ac:dyDescent="0.35">
      <c r="A5563" s="1" t="s">
        <v>440</v>
      </c>
      <c r="B5563">
        <v>2015</v>
      </c>
      <c r="C5563">
        <v>11</v>
      </c>
      <c r="D5563" t="s">
        <v>15</v>
      </c>
      <c r="E5563" t="s">
        <v>2</v>
      </c>
      <c r="F5563">
        <v>3.66</v>
      </c>
    </row>
    <row r="5564" spans="1:6" x14ac:dyDescent="0.35">
      <c r="A5564" s="1" t="s">
        <v>440</v>
      </c>
      <c r="B5564">
        <v>2015</v>
      </c>
      <c r="C5564">
        <v>11</v>
      </c>
      <c r="D5564" t="s">
        <v>15</v>
      </c>
      <c r="E5564" t="s">
        <v>3</v>
      </c>
      <c r="F5564">
        <v>4</v>
      </c>
    </row>
    <row r="5565" spans="1:6" x14ac:dyDescent="0.35">
      <c r="A5565" s="1" t="s">
        <v>440</v>
      </c>
      <c r="B5565">
        <v>2015</v>
      </c>
      <c r="C5565">
        <v>11</v>
      </c>
      <c r="D5565" t="s">
        <v>15</v>
      </c>
      <c r="E5565" t="s">
        <v>4</v>
      </c>
      <c r="F5565">
        <v>46.825000000000003</v>
      </c>
    </row>
    <row r="5566" spans="1:6" x14ac:dyDescent="0.35">
      <c r="A5566" s="1" t="s">
        <v>440</v>
      </c>
      <c r="B5566">
        <v>2015</v>
      </c>
      <c r="C5566">
        <v>11</v>
      </c>
      <c r="D5566" t="s">
        <v>15</v>
      </c>
      <c r="E5566" t="s">
        <v>5</v>
      </c>
      <c r="F5566">
        <v>3</v>
      </c>
    </row>
    <row r="5567" spans="1:6" x14ac:dyDescent="0.35">
      <c r="A5567" s="1" t="s">
        <v>440</v>
      </c>
      <c r="B5567">
        <v>2015</v>
      </c>
      <c r="C5567">
        <v>11</v>
      </c>
      <c r="D5567" t="s">
        <v>15</v>
      </c>
      <c r="E5567" t="s">
        <v>6</v>
      </c>
      <c r="F5567">
        <v>0</v>
      </c>
    </row>
    <row r="5568" spans="1:6" x14ac:dyDescent="0.35">
      <c r="A5568" s="1" t="s">
        <v>440</v>
      </c>
      <c r="B5568">
        <v>2015</v>
      </c>
      <c r="C5568">
        <v>11</v>
      </c>
      <c r="D5568" t="s">
        <v>15</v>
      </c>
      <c r="E5568" t="s">
        <v>7</v>
      </c>
      <c r="F5568">
        <v>10</v>
      </c>
    </row>
    <row r="5569" spans="1:6" x14ac:dyDescent="0.35">
      <c r="A5569" s="1" t="s">
        <v>440</v>
      </c>
      <c r="B5569">
        <v>2015</v>
      </c>
      <c r="C5569">
        <v>11</v>
      </c>
      <c r="D5569" t="s">
        <v>15</v>
      </c>
      <c r="E5569" t="s">
        <v>8</v>
      </c>
      <c r="F5569">
        <v>1</v>
      </c>
    </row>
    <row r="5570" spans="1:6" x14ac:dyDescent="0.35">
      <c r="A5570" s="1" t="s">
        <v>441</v>
      </c>
      <c r="B5570">
        <v>2015</v>
      </c>
      <c r="C5570">
        <v>11</v>
      </c>
      <c r="D5570" t="s">
        <v>16</v>
      </c>
      <c r="E5570" t="s">
        <v>1</v>
      </c>
      <c r="F5570">
        <v>6.66</v>
      </c>
    </row>
    <row r="5571" spans="1:6" x14ac:dyDescent="0.35">
      <c r="A5571" s="1" t="s">
        <v>441</v>
      </c>
      <c r="B5571">
        <v>2015</v>
      </c>
      <c r="C5571">
        <v>11</v>
      </c>
      <c r="D5571" t="s">
        <v>16</v>
      </c>
      <c r="E5571" t="s">
        <v>2</v>
      </c>
      <c r="F5571">
        <v>3.726</v>
      </c>
    </row>
    <row r="5572" spans="1:6" x14ac:dyDescent="0.35">
      <c r="A5572" s="1" t="s">
        <v>441</v>
      </c>
      <c r="B5572">
        <v>2015</v>
      </c>
      <c r="C5572">
        <v>11</v>
      </c>
      <c r="D5572" t="s">
        <v>16</v>
      </c>
      <c r="E5572" t="s">
        <v>3</v>
      </c>
      <c r="F5572">
        <v>6</v>
      </c>
    </row>
    <row r="5573" spans="1:6" x14ac:dyDescent="0.35">
      <c r="A5573" s="1" t="s">
        <v>441</v>
      </c>
      <c r="B5573">
        <v>2015</v>
      </c>
      <c r="C5573">
        <v>11</v>
      </c>
      <c r="D5573" t="s">
        <v>16</v>
      </c>
      <c r="E5573" t="s">
        <v>4</v>
      </c>
      <c r="F5573">
        <v>42.2</v>
      </c>
    </row>
    <row r="5574" spans="1:6" x14ac:dyDescent="0.35">
      <c r="A5574" s="1" t="s">
        <v>441</v>
      </c>
      <c r="B5574">
        <v>2015</v>
      </c>
      <c r="C5574">
        <v>11</v>
      </c>
      <c r="D5574" t="s">
        <v>16</v>
      </c>
      <c r="E5574" t="s">
        <v>5</v>
      </c>
      <c r="F5574">
        <v>1</v>
      </c>
    </row>
    <row r="5575" spans="1:6" x14ac:dyDescent="0.35">
      <c r="A5575" s="1" t="s">
        <v>441</v>
      </c>
      <c r="B5575">
        <v>2015</v>
      </c>
      <c r="C5575">
        <v>11</v>
      </c>
      <c r="D5575" t="s">
        <v>16</v>
      </c>
      <c r="E5575" t="s">
        <v>6</v>
      </c>
      <c r="F5575">
        <v>0</v>
      </c>
    </row>
    <row r="5576" spans="1:6" x14ac:dyDescent="0.35">
      <c r="A5576" s="1" t="s">
        <v>441</v>
      </c>
      <c r="B5576">
        <v>2015</v>
      </c>
      <c r="C5576">
        <v>11</v>
      </c>
      <c r="D5576" t="s">
        <v>16</v>
      </c>
      <c r="E5576" t="s">
        <v>7</v>
      </c>
      <c r="F5576">
        <v>4</v>
      </c>
    </row>
    <row r="5577" spans="1:6" x14ac:dyDescent="0.35">
      <c r="A5577" s="1" t="s">
        <v>441</v>
      </c>
      <c r="B5577">
        <v>2015</v>
      </c>
      <c r="C5577">
        <v>11</v>
      </c>
      <c r="D5577" t="s">
        <v>16</v>
      </c>
      <c r="E5577" t="s">
        <v>8</v>
      </c>
      <c r="F5577">
        <v>0</v>
      </c>
    </row>
    <row r="5578" spans="1:6" x14ac:dyDescent="0.35">
      <c r="A5578" s="1" t="s">
        <v>442</v>
      </c>
      <c r="B5578">
        <v>2015</v>
      </c>
      <c r="C5578">
        <v>11</v>
      </c>
      <c r="D5578" t="s">
        <v>17</v>
      </c>
      <c r="E5578" t="s">
        <v>1</v>
      </c>
      <c r="F5578">
        <v>7.33</v>
      </c>
    </row>
    <row r="5579" spans="1:6" x14ac:dyDescent="0.35">
      <c r="A5579" s="1" t="s">
        <v>442</v>
      </c>
      <c r="B5579">
        <v>2015</v>
      </c>
      <c r="C5579">
        <v>11</v>
      </c>
      <c r="D5579" t="s">
        <v>17</v>
      </c>
      <c r="E5579" t="s">
        <v>2</v>
      </c>
      <c r="F5579">
        <v>1.825</v>
      </c>
    </row>
    <row r="5580" spans="1:6" x14ac:dyDescent="0.35">
      <c r="A5580" s="1" t="s">
        <v>442</v>
      </c>
      <c r="B5580">
        <v>2015</v>
      </c>
      <c r="C5580">
        <v>11</v>
      </c>
      <c r="D5580" t="s">
        <v>17</v>
      </c>
      <c r="E5580" t="s">
        <v>3</v>
      </c>
      <c r="F5580">
        <v>5</v>
      </c>
    </row>
    <row r="5581" spans="1:6" x14ac:dyDescent="0.35">
      <c r="A5581" s="1" t="s">
        <v>442</v>
      </c>
      <c r="B5581">
        <v>2015</v>
      </c>
      <c r="C5581">
        <v>11</v>
      </c>
      <c r="D5581" t="s">
        <v>17</v>
      </c>
      <c r="E5581" t="s">
        <v>4</v>
      </c>
      <c r="F5581">
        <v>35.299999999999997</v>
      </c>
    </row>
    <row r="5582" spans="1:6" x14ac:dyDescent="0.35">
      <c r="A5582" s="1" t="s">
        <v>442</v>
      </c>
      <c r="B5582">
        <v>2015</v>
      </c>
      <c r="C5582">
        <v>11</v>
      </c>
      <c r="D5582" t="s">
        <v>17</v>
      </c>
      <c r="E5582" t="s">
        <v>5</v>
      </c>
      <c r="F5582">
        <v>5</v>
      </c>
    </row>
    <row r="5583" spans="1:6" x14ac:dyDescent="0.35">
      <c r="A5583" s="1" t="s">
        <v>442</v>
      </c>
      <c r="B5583">
        <v>2015</v>
      </c>
      <c r="C5583">
        <v>11</v>
      </c>
      <c r="D5583" t="s">
        <v>17</v>
      </c>
      <c r="E5583" t="s">
        <v>6</v>
      </c>
      <c r="F5583">
        <v>1</v>
      </c>
    </row>
    <row r="5584" spans="1:6" x14ac:dyDescent="0.35">
      <c r="A5584" s="1" t="s">
        <v>442</v>
      </c>
      <c r="B5584">
        <v>2015</v>
      </c>
      <c r="C5584">
        <v>11</v>
      </c>
      <c r="D5584" t="s">
        <v>17</v>
      </c>
      <c r="E5584" t="s">
        <v>7</v>
      </c>
      <c r="F5584">
        <v>6</v>
      </c>
    </row>
    <row r="5585" spans="1:6" x14ac:dyDescent="0.35">
      <c r="A5585" s="1" t="s">
        <v>442</v>
      </c>
      <c r="B5585">
        <v>2015</v>
      </c>
      <c r="C5585">
        <v>11</v>
      </c>
      <c r="D5585" t="s">
        <v>17</v>
      </c>
      <c r="E5585" t="s">
        <v>8</v>
      </c>
      <c r="F5585">
        <v>3</v>
      </c>
    </row>
    <row r="5586" spans="1:6" x14ac:dyDescent="0.35">
      <c r="A5586" s="1">
        <v>42016</v>
      </c>
      <c r="B5586">
        <v>2015</v>
      </c>
      <c r="C5586">
        <v>12</v>
      </c>
      <c r="D5586" t="s">
        <v>18</v>
      </c>
      <c r="E5586" t="s">
        <v>1</v>
      </c>
      <c r="F5586">
        <v>1.99</v>
      </c>
    </row>
    <row r="5587" spans="1:6" x14ac:dyDescent="0.35">
      <c r="A5587" s="1">
        <v>42016</v>
      </c>
      <c r="B5587">
        <v>2015</v>
      </c>
      <c r="C5587">
        <v>12</v>
      </c>
      <c r="D5587" t="s">
        <v>18</v>
      </c>
      <c r="E5587" t="s">
        <v>2</v>
      </c>
      <c r="F5587">
        <v>2.0230000000000001</v>
      </c>
    </row>
    <row r="5588" spans="1:6" x14ac:dyDescent="0.35">
      <c r="A5588" s="1">
        <v>42016</v>
      </c>
      <c r="B5588">
        <v>2015</v>
      </c>
      <c r="C5588">
        <v>12</v>
      </c>
      <c r="D5588" t="s">
        <v>18</v>
      </c>
      <c r="E5588" t="s">
        <v>3</v>
      </c>
      <c r="F5588">
        <v>6.3</v>
      </c>
    </row>
    <row r="5589" spans="1:6" x14ac:dyDescent="0.35">
      <c r="A5589" s="1">
        <v>42016</v>
      </c>
      <c r="B5589">
        <v>2015</v>
      </c>
      <c r="C5589">
        <v>12</v>
      </c>
      <c r="D5589" t="s">
        <v>18</v>
      </c>
      <c r="E5589" t="s">
        <v>4</v>
      </c>
      <c r="F5589">
        <v>23.9</v>
      </c>
    </row>
    <row r="5590" spans="1:6" x14ac:dyDescent="0.35">
      <c r="A5590" s="1">
        <v>42016</v>
      </c>
      <c r="B5590">
        <v>2015</v>
      </c>
      <c r="C5590">
        <v>12</v>
      </c>
      <c r="D5590" t="s">
        <v>18</v>
      </c>
      <c r="E5590" t="s">
        <v>5</v>
      </c>
      <c r="F5590">
        <v>4</v>
      </c>
    </row>
    <row r="5591" spans="1:6" x14ac:dyDescent="0.35">
      <c r="A5591" s="1">
        <v>42016</v>
      </c>
      <c r="B5591">
        <v>2015</v>
      </c>
      <c r="C5591">
        <v>12</v>
      </c>
      <c r="D5591" t="s">
        <v>18</v>
      </c>
      <c r="E5591" t="s">
        <v>6</v>
      </c>
      <c r="F5591">
        <v>1</v>
      </c>
    </row>
    <row r="5592" spans="1:6" x14ac:dyDescent="0.35">
      <c r="A5592" s="1">
        <v>42016</v>
      </c>
      <c r="B5592">
        <v>2015</v>
      </c>
      <c r="C5592">
        <v>12</v>
      </c>
      <c r="D5592" t="s">
        <v>18</v>
      </c>
      <c r="E5592" t="s">
        <v>7</v>
      </c>
      <c r="F5592">
        <v>5</v>
      </c>
    </row>
    <row r="5593" spans="1:6" x14ac:dyDescent="0.35">
      <c r="A5593" s="1">
        <v>42016</v>
      </c>
      <c r="B5593">
        <v>2015</v>
      </c>
      <c r="C5593">
        <v>12</v>
      </c>
      <c r="D5593" t="s">
        <v>18</v>
      </c>
      <c r="E5593" t="s">
        <v>8</v>
      </c>
      <c r="F5593">
        <v>1</v>
      </c>
    </row>
    <row r="5594" spans="1:6" x14ac:dyDescent="0.35">
      <c r="A5594" s="1">
        <v>42047</v>
      </c>
      <c r="B5594">
        <v>2015</v>
      </c>
      <c r="C5594">
        <v>12</v>
      </c>
      <c r="D5594" t="s">
        <v>19</v>
      </c>
      <c r="E5594" t="s">
        <v>1</v>
      </c>
      <c r="F5594">
        <v>1</v>
      </c>
    </row>
    <row r="5595" spans="1:6" x14ac:dyDescent="0.35">
      <c r="A5595" s="1">
        <v>42047</v>
      </c>
      <c r="B5595">
        <v>2015</v>
      </c>
      <c r="C5595">
        <v>12</v>
      </c>
      <c r="D5595" t="s">
        <v>19</v>
      </c>
      <c r="E5595" t="s">
        <v>2</v>
      </c>
      <c r="F5595">
        <v>3.33</v>
      </c>
    </row>
    <row r="5596" spans="1:6" x14ac:dyDescent="0.35">
      <c r="A5596" s="1">
        <v>42047</v>
      </c>
      <c r="B5596">
        <v>2015</v>
      </c>
      <c r="C5596">
        <v>12</v>
      </c>
      <c r="D5596" t="s">
        <v>19</v>
      </c>
      <c r="E5596" t="s">
        <v>3</v>
      </c>
      <c r="F5596">
        <v>2.4</v>
      </c>
    </row>
    <row r="5597" spans="1:6" x14ac:dyDescent="0.35">
      <c r="A5597" s="1">
        <v>42047</v>
      </c>
      <c r="B5597">
        <v>2015</v>
      </c>
      <c r="C5597">
        <v>12</v>
      </c>
      <c r="D5597" t="s">
        <v>19</v>
      </c>
      <c r="E5597" t="s">
        <v>4</v>
      </c>
      <c r="F5597">
        <v>42</v>
      </c>
    </row>
    <row r="5598" spans="1:6" x14ac:dyDescent="0.35">
      <c r="A5598" s="1">
        <v>42047</v>
      </c>
      <c r="B5598">
        <v>2015</v>
      </c>
      <c r="C5598">
        <v>12</v>
      </c>
      <c r="D5598" t="s">
        <v>19</v>
      </c>
      <c r="E5598" t="s">
        <v>5</v>
      </c>
      <c r="F5598">
        <v>23</v>
      </c>
    </row>
    <row r="5599" spans="1:6" x14ac:dyDescent="0.35">
      <c r="A5599" s="1">
        <v>42047</v>
      </c>
      <c r="B5599">
        <v>2015</v>
      </c>
      <c r="C5599">
        <v>12</v>
      </c>
      <c r="D5599" t="s">
        <v>19</v>
      </c>
      <c r="E5599" t="s">
        <v>6</v>
      </c>
      <c r="F5599">
        <v>4</v>
      </c>
    </row>
    <row r="5600" spans="1:6" x14ac:dyDescent="0.35">
      <c r="A5600" s="1">
        <v>42047</v>
      </c>
      <c r="B5600">
        <v>2015</v>
      </c>
      <c r="C5600">
        <v>12</v>
      </c>
      <c r="D5600" t="s">
        <v>19</v>
      </c>
      <c r="E5600" t="s">
        <v>7</v>
      </c>
      <c r="F5600">
        <v>0</v>
      </c>
    </row>
    <row r="5601" spans="1:6" x14ac:dyDescent="0.35">
      <c r="A5601" s="1">
        <v>42047</v>
      </c>
      <c r="B5601">
        <v>2015</v>
      </c>
      <c r="C5601">
        <v>12</v>
      </c>
      <c r="D5601" t="s">
        <v>19</v>
      </c>
      <c r="E5601" t="s">
        <v>8</v>
      </c>
      <c r="F5601">
        <v>0</v>
      </c>
    </row>
    <row r="5602" spans="1:6" x14ac:dyDescent="0.35">
      <c r="A5602" s="1">
        <v>42075</v>
      </c>
      <c r="B5602">
        <v>2015</v>
      </c>
      <c r="C5602">
        <v>12</v>
      </c>
      <c r="D5602" t="s">
        <v>13</v>
      </c>
      <c r="E5602" t="s">
        <v>1</v>
      </c>
      <c r="F5602">
        <v>4</v>
      </c>
    </row>
    <row r="5603" spans="1:6" x14ac:dyDescent="0.35">
      <c r="A5603" s="1">
        <v>42075</v>
      </c>
      <c r="B5603">
        <v>2015</v>
      </c>
      <c r="C5603">
        <v>12</v>
      </c>
      <c r="D5603" t="s">
        <v>13</v>
      </c>
      <c r="E5603" t="s">
        <v>2</v>
      </c>
      <c r="F5603">
        <v>3</v>
      </c>
    </row>
    <row r="5604" spans="1:6" x14ac:dyDescent="0.35">
      <c r="A5604" s="1">
        <v>42075</v>
      </c>
      <c r="B5604">
        <v>2015</v>
      </c>
      <c r="C5604">
        <v>12</v>
      </c>
      <c r="D5604" t="s">
        <v>13</v>
      </c>
      <c r="E5604" t="s">
        <v>3</v>
      </c>
      <c r="F5604">
        <v>5.6</v>
      </c>
    </row>
    <row r="5605" spans="1:6" x14ac:dyDescent="0.35">
      <c r="A5605" s="1">
        <v>42075</v>
      </c>
      <c r="B5605">
        <v>2015</v>
      </c>
      <c r="C5605">
        <v>12</v>
      </c>
      <c r="D5605" t="s">
        <v>13</v>
      </c>
      <c r="E5605" t="s">
        <v>4</v>
      </c>
      <c r="F5605">
        <v>56</v>
      </c>
    </row>
    <row r="5606" spans="1:6" x14ac:dyDescent="0.35">
      <c r="A5606" s="1">
        <v>42075</v>
      </c>
      <c r="B5606">
        <v>2015</v>
      </c>
      <c r="C5606">
        <v>12</v>
      </c>
      <c r="D5606" t="s">
        <v>13</v>
      </c>
      <c r="E5606" t="s">
        <v>5</v>
      </c>
      <c r="F5606">
        <v>6</v>
      </c>
    </row>
    <row r="5607" spans="1:6" x14ac:dyDescent="0.35">
      <c r="A5607" s="1">
        <v>42075</v>
      </c>
      <c r="B5607">
        <v>2015</v>
      </c>
      <c r="C5607">
        <v>12</v>
      </c>
      <c r="D5607" t="s">
        <v>13</v>
      </c>
      <c r="E5607" t="s">
        <v>6</v>
      </c>
      <c r="F5607">
        <v>1</v>
      </c>
    </row>
    <row r="5608" spans="1:6" x14ac:dyDescent="0.35">
      <c r="A5608" s="1">
        <v>42075</v>
      </c>
      <c r="B5608">
        <v>2015</v>
      </c>
      <c r="C5608">
        <v>12</v>
      </c>
      <c r="D5608" t="s">
        <v>13</v>
      </c>
      <c r="E5608" t="s">
        <v>7</v>
      </c>
      <c r="F5608">
        <v>1</v>
      </c>
    </row>
    <row r="5609" spans="1:6" x14ac:dyDescent="0.35">
      <c r="A5609" s="1">
        <v>42075</v>
      </c>
      <c r="B5609">
        <v>2015</v>
      </c>
      <c r="C5609">
        <v>12</v>
      </c>
      <c r="D5609" t="s">
        <v>13</v>
      </c>
      <c r="E5609" t="s">
        <v>8</v>
      </c>
      <c r="F5609">
        <v>1</v>
      </c>
    </row>
    <row r="5610" spans="1:6" x14ac:dyDescent="0.35">
      <c r="A5610" s="1">
        <v>42106</v>
      </c>
      <c r="B5610">
        <v>2015</v>
      </c>
      <c r="C5610">
        <v>12</v>
      </c>
      <c r="D5610" t="s">
        <v>14</v>
      </c>
      <c r="E5610" t="s">
        <v>1</v>
      </c>
      <c r="F5610">
        <v>3.33</v>
      </c>
    </row>
    <row r="5611" spans="1:6" x14ac:dyDescent="0.35">
      <c r="A5611" s="1">
        <v>42106</v>
      </c>
      <c r="B5611">
        <v>2015</v>
      </c>
      <c r="C5611">
        <v>12</v>
      </c>
      <c r="D5611" t="s">
        <v>14</v>
      </c>
      <c r="E5611" t="s">
        <v>2</v>
      </c>
      <c r="F5611">
        <v>4.7590000000000003</v>
      </c>
    </row>
    <row r="5612" spans="1:6" x14ac:dyDescent="0.35">
      <c r="A5612" s="1">
        <v>42106</v>
      </c>
      <c r="B5612">
        <v>2015</v>
      </c>
      <c r="C5612">
        <v>12</v>
      </c>
      <c r="D5612" t="s">
        <v>14</v>
      </c>
      <c r="E5612" t="s">
        <v>3</v>
      </c>
      <c r="F5612">
        <v>4.7</v>
      </c>
    </row>
    <row r="5613" spans="1:6" x14ac:dyDescent="0.35">
      <c r="A5613" s="1">
        <v>42106</v>
      </c>
      <c r="B5613">
        <v>2015</v>
      </c>
      <c r="C5613">
        <v>12</v>
      </c>
      <c r="D5613" t="s">
        <v>14</v>
      </c>
      <c r="E5613" t="s">
        <v>4</v>
      </c>
      <c r="F5613">
        <v>25.6</v>
      </c>
    </row>
    <row r="5614" spans="1:6" x14ac:dyDescent="0.35">
      <c r="A5614" s="1">
        <v>42106</v>
      </c>
      <c r="B5614">
        <v>2015</v>
      </c>
      <c r="C5614">
        <v>12</v>
      </c>
      <c r="D5614" t="s">
        <v>14</v>
      </c>
      <c r="E5614" t="s">
        <v>5</v>
      </c>
      <c r="F5614">
        <v>9</v>
      </c>
    </row>
    <row r="5615" spans="1:6" x14ac:dyDescent="0.35">
      <c r="A5615" s="1">
        <v>42106</v>
      </c>
      <c r="B5615">
        <v>2015</v>
      </c>
      <c r="C5615">
        <v>12</v>
      </c>
      <c r="D5615" t="s">
        <v>14</v>
      </c>
      <c r="E5615" t="s">
        <v>6</v>
      </c>
      <c r="F5615">
        <v>3</v>
      </c>
    </row>
    <row r="5616" spans="1:6" x14ac:dyDescent="0.35">
      <c r="A5616" s="1">
        <v>42106</v>
      </c>
      <c r="B5616">
        <v>2015</v>
      </c>
      <c r="C5616">
        <v>12</v>
      </c>
      <c r="D5616" t="s">
        <v>14</v>
      </c>
      <c r="E5616" t="s">
        <v>7</v>
      </c>
      <c r="F5616">
        <v>3</v>
      </c>
    </row>
    <row r="5617" spans="1:6" x14ac:dyDescent="0.35">
      <c r="A5617" s="1">
        <v>42106</v>
      </c>
      <c r="B5617">
        <v>2015</v>
      </c>
      <c r="C5617">
        <v>12</v>
      </c>
      <c r="D5617" t="s">
        <v>14</v>
      </c>
      <c r="E5617" t="s">
        <v>8</v>
      </c>
      <c r="F5617">
        <v>1</v>
      </c>
    </row>
    <row r="5618" spans="1:6" x14ac:dyDescent="0.35">
      <c r="A5618" s="1">
        <v>42136</v>
      </c>
      <c r="B5618">
        <v>2015</v>
      </c>
      <c r="C5618">
        <v>12</v>
      </c>
      <c r="D5618" t="s">
        <v>15</v>
      </c>
      <c r="E5618" t="s">
        <v>1</v>
      </c>
      <c r="F5618">
        <v>8</v>
      </c>
    </row>
    <row r="5619" spans="1:6" x14ac:dyDescent="0.35">
      <c r="A5619" s="1">
        <v>42136</v>
      </c>
      <c r="B5619">
        <v>2015</v>
      </c>
      <c r="C5619">
        <v>12</v>
      </c>
      <c r="D5619" t="s">
        <v>15</v>
      </c>
      <c r="E5619" t="s">
        <v>2</v>
      </c>
      <c r="F5619">
        <v>3.0329999999999999</v>
      </c>
    </row>
    <row r="5620" spans="1:6" x14ac:dyDescent="0.35">
      <c r="A5620" s="1">
        <v>42136</v>
      </c>
      <c r="B5620">
        <v>2015</v>
      </c>
      <c r="C5620">
        <v>12</v>
      </c>
      <c r="D5620" t="s">
        <v>15</v>
      </c>
      <c r="E5620" t="s">
        <v>3</v>
      </c>
      <c r="F5620">
        <v>2</v>
      </c>
    </row>
    <row r="5621" spans="1:6" x14ac:dyDescent="0.35">
      <c r="A5621" s="1">
        <v>42136</v>
      </c>
      <c r="B5621">
        <v>2015</v>
      </c>
      <c r="C5621">
        <v>12</v>
      </c>
      <c r="D5621" t="s">
        <v>15</v>
      </c>
      <c r="E5621" t="s">
        <v>4</v>
      </c>
      <c r="F5621">
        <v>35.049999999999997</v>
      </c>
    </row>
    <row r="5622" spans="1:6" x14ac:dyDescent="0.35">
      <c r="A5622" s="1">
        <v>42136</v>
      </c>
      <c r="B5622">
        <v>2015</v>
      </c>
      <c r="C5622">
        <v>12</v>
      </c>
      <c r="D5622" t="s">
        <v>15</v>
      </c>
      <c r="E5622" t="s">
        <v>5</v>
      </c>
      <c r="F5622">
        <v>2</v>
      </c>
    </row>
    <row r="5623" spans="1:6" x14ac:dyDescent="0.35">
      <c r="A5623" s="1">
        <v>42136</v>
      </c>
      <c r="B5623">
        <v>2015</v>
      </c>
      <c r="C5623">
        <v>12</v>
      </c>
      <c r="D5623" t="s">
        <v>15</v>
      </c>
      <c r="E5623" t="s">
        <v>6</v>
      </c>
      <c r="F5623">
        <v>0</v>
      </c>
    </row>
    <row r="5624" spans="1:6" x14ac:dyDescent="0.35">
      <c r="A5624" s="1">
        <v>42136</v>
      </c>
      <c r="B5624">
        <v>2015</v>
      </c>
      <c r="C5624">
        <v>12</v>
      </c>
      <c r="D5624" t="s">
        <v>15</v>
      </c>
      <c r="E5624" t="s">
        <v>7</v>
      </c>
      <c r="F5624">
        <v>7</v>
      </c>
    </row>
    <row r="5625" spans="1:6" x14ac:dyDescent="0.35">
      <c r="A5625" s="1">
        <v>42136</v>
      </c>
      <c r="B5625">
        <v>2015</v>
      </c>
      <c r="C5625">
        <v>12</v>
      </c>
      <c r="D5625" t="s">
        <v>15</v>
      </c>
      <c r="E5625" t="s">
        <v>8</v>
      </c>
      <c r="F5625">
        <v>2.33</v>
      </c>
    </row>
    <row r="5626" spans="1:6" x14ac:dyDescent="0.35">
      <c r="A5626" s="1">
        <v>42167</v>
      </c>
      <c r="B5626">
        <v>2015</v>
      </c>
      <c r="C5626">
        <v>12</v>
      </c>
      <c r="D5626" t="s">
        <v>16</v>
      </c>
      <c r="E5626" t="s">
        <v>1</v>
      </c>
      <c r="F5626">
        <v>5.67</v>
      </c>
    </row>
    <row r="5627" spans="1:6" x14ac:dyDescent="0.35">
      <c r="A5627" s="1">
        <v>42167</v>
      </c>
      <c r="B5627">
        <v>2015</v>
      </c>
      <c r="C5627">
        <v>12</v>
      </c>
      <c r="D5627" t="s">
        <v>16</v>
      </c>
      <c r="E5627" t="s">
        <v>2</v>
      </c>
      <c r="F5627">
        <v>7</v>
      </c>
    </row>
    <row r="5628" spans="1:6" x14ac:dyDescent="0.35">
      <c r="A5628" s="1">
        <v>42167</v>
      </c>
      <c r="B5628">
        <v>2015</v>
      </c>
      <c r="C5628">
        <v>12</v>
      </c>
      <c r="D5628" t="s">
        <v>16</v>
      </c>
      <c r="E5628" t="s">
        <v>3</v>
      </c>
      <c r="F5628">
        <v>3.4</v>
      </c>
    </row>
    <row r="5629" spans="1:6" x14ac:dyDescent="0.35">
      <c r="A5629" s="1">
        <v>42167</v>
      </c>
      <c r="B5629">
        <v>2015</v>
      </c>
      <c r="C5629">
        <v>12</v>
      </c>
      <c r="D5629" t="s">
        <v>16</v>
      </c>
      <c r="E5629" t="s">
        <v>4</v>
      </c>
      <c r="F5629">
        <v>60.4</v>
      </c>
    </row>
    <row r="5630" spans="1:6" x14ac:dyDescent="0.35">
      <c r="A5630" s="1">
        <v>42167</v>
      </c>
      <c r="B5630">
        <v>2015</v>
      </c>
      <c r="C5630">
        <v>12</v>
      </c>
      <c r="D5630" t="s">
        <v>16</v>
      </c>
      <c r="E5630" t="s">
        <v>5</v>
      </c>
      <c r="F5630">
        <v>5</v>
      </c>
    </row>
    <row r="5631" spans="1:6" x14ac:dyDescent="0.35">
      <c r="A5631" s="1">
        <v>42167</v>
      </c>
      <c r="B5631">
        <v>2015</v>
      </c>
      <c r="C5631">
        <v>12</v>
      </c>
      <c r="D5631" t="s">
        <v>16</v>
      </c>
      <c r="E5631" t="s">
        <v>6</v>
      </c>
      <c r="F5631">
        <v>2</v>
      </c>
    </row>
    <row r="5632" spans="1:6" x14ac:dyDescent="0.35">
      <c r="A5632" s="1">
        <v>42167</v>
      </c>
      <c r="B5632">
        <v>2015</v>
      </c>
      <c r="C5632">
        <v>12</v>
      </c>
      <c r="D5632" t="s">
        <v>16</v>
      </c>
      <c r="E5632" t="s">
        <v>7</v>
      </c>
      <c r="F5632">
        <v>3</v>
      </c>
    </row>
    <row r="5633" spans="1:6" x14ac:dyDescent="0.35">
      <c r="A5633" s="1">
        <v>42167</v>
      </c>
      <c r="B5633">
        <v>2015</v>
      </c>
      <c r="C5633">
        <v>12</v>
      </c>
      <c r="D5633" t="s">
        <v>16</v>
      </c>
      <c r="E5633" t="s">
        <v>8</v>
      </c>
      <c r="F5633">
        <v>1</v>
      </c>
    </row>
    <row r="5634" spans="1:6" x14ac:dyDescent="0.35">
      <c r="A5634" s="1">
        <v>42197</v>
      </c>
      <c r="B5634">
        <v>2015</v>
      </c>
      <c r="C5634">
        <v>12</v>
      </c>
      <c r="D5634" t="s">
        <v>17</v>
      </c>
      <c r="E5634" t="s">
        <v>1</v>
      </c>
      <c r="F5634">
        <v>3</v>
      </c>
    </row>
    <row r="5635" spans="1:6" x14ac:dyDescent="0.35">
      <c r="A5635" s="1">
        <v>42197</v>
      </c>
      <c r="B5635">
        <v>2015</v>
      </c>
      <c r="C5635">
        <v>12</v>
      </c>
      <c r="D5635" t="s">
        <v>17</v>
      </c>
      <c r="E5635" t="s">
        <v>2</v>
      </c>
      <c r="F5635">
        <v>2.0990000000000002</v>
      </c>
    </row>
    <row r="5636" spans="1:6" x14ac:dyDescent="0.35">
      <c r="A5636" s="1">
        <v>42197</v>
      </c>
      <c r="B5636">
        <v>2015</v>
      </c>
      <c r="C5636">
        <v>12</v>
      </c>
      <c r="D5636" t="s">
        <v>17</v>
      </c>
      <c r="E5636" t="s">
        <v>3</v>
      </c>
      <c r="F5636">
        <v>2.2000000000000002</v>
      </c>
    </row>
    <row r="5637" spans="1:6" x14ac:dyDescent="0.35">
      <c r="A5637" s="1">
        <v>42197</v>
      </c>
      <c r="B5637">
        <v>2015</v>
      </c>
      <c r="C5637">
        <v>12</v>
      </c>
      <c r="D5637" t="s">
        <v>17</v>
      </c>
      <c r="E5637" t="s">
        <v>4</v>
      </c>
      <c r="F5637">
        <v>26.5</v>
      </c>
    </row>
    <row r="5638" spans="1:6" x14ac:dyDescent="0.35">
      <c r="A5638" s="1">
        <v>42197</v>
      </c>
      <c r="B5638">
        <v>2015</v>
      </c>
      <c r="C5638">
        <v>12</v>
      </c>
      <c r="D5638" t="s">
        <v>17</v>
      </c>
      <c r="E5638" t="s">
        <v>5</v>
      </c>
      <c r="F5638">
        <v>6</v>
      </c>
    </row>
    <row r="5639" spans="1:6" x14ac:dyDescent="0.35">
      <c r="A5639" s="1">
        <v>42197</v>
      </c>
      <c r="B5639">
        <v>2015</v>
      </c>
      <c r="C5639">
        <v>12</v>
      </c>
      <c r="D5639" t="s">
        <v>17</v>
      </c>
      <c r="E5639" t="s">
        <v>6</v>
      </c>
      <c r="F5639">
        <v>1</v>
      </c>
    </row>
    <row r="5640" spans="1:6" x14ac:dyDescent="0.35">
      <c r="A5640" s="1">
        <v>42197</v>
      </c>
      <c r="B5640">
        <v>2015</v>
      </c>
      <c r="C5640">
        <v>12</v>
      </c>
      <c r="D5640" t="s">
        <v>17</v>
      </c>
      <c r="E5640" t="s">
        <v>7</v>
      </c>
      <c r="F5640">
        <v>11</v>
      </c>
    </row>
    <row r="5641" spans="1:6" x14ac:dyDescent="0.35">
      <c r="A5641" s="1">
        <v>42197</v>
      </c>
      <c r="B5641">
        <v>2015</v>
      </c>
      <c r="C5641">
        <v>12</v>
      </c>
      <c r="D5641" t="s">
        <v>17</v>
      </c>
      <c r="E5641" t="s">
        <v>8</v>
      </c>
      <c r="F5641">
        <v>6</v>
      </c>
    </row>
    <row r="5642" spans="1:6" x14ac:dyDescent="0.35">
      <c r="A5642" s="1">
        <v>42228</v>
      </c>
      <c r="B5642">
        <v>2015</v>
      </c>
      <c r="C5642">
        <v>12</v>
      </c>
      <c r="D5642" t="s">
        <v>18</v>
      </c>
      <c r="E5642" t="s">
        <v>1</v>
      </c>
      <c r="F5642">
        <v>2</v>
      </c>
    </row>
    <row r="5643" spans="1:6" x14ac:dyDescent="0.35">
      <c r="A5643" s="1">
        <v>42228</v>
      </c>
      <c r="B5643">
        <v>2015</v>
      </c>
      <c r="C5643">
        <v>12</v>
      </c>
      <c r="D5643" t="s">
        <v>18</v>
      </c>
      <c r="E5643" t="s">
        <v>2</v>
      </c>
      <c r="F5643">
        <v>6.34</v>
      </c>
    </row>
    <row r="5644" spans="1:6" x14ac:dyDescent="0.35">
      <c r="A5644" s="1">
        <v>42228</v>
      </c>
      <c r="B5644">
        <v>2015</v>
      </c>
      <c r="C5644">
        <v>12</v>
      </c>
      <c r="D5644" t="s">
        <v>18</v>
      </c>
      <c r="E5644" t="s">
        <v>3</v>
      </c>
      <c r="F5644">
        <v>2</v>
      </c>
    </row>
    <row r="5645" spans="1:6" x14ac:dyDescent="0.35">
      <c r="A5645" s="1">
        <v>42228</v>
      </c>
      <c r="B5645">
        <v>2015</v>
      </c>
      <c r="C5645">
        <v>12</v>
      </c>
      <c r="D5645" t="s">
        <v>18</v>
      </c>
      <c r="E5645" t="s">
        <v>4</v>
      </c>
      <c r="F5645">
        <v>41.325000000000003</v>
      </c>
    </row>
    <row r="5646" spans="1:6" x14ac:dyDescent="0.35">
      <c r="A5646" s="1">
        <v>42228</v>
      </c>
      <c r="B5646">
        <v>2015</v>
      </c>
      <c r="C5646">
        <v>12</v>
      </c>
      <c r="D5646" t="s">
        <v>18</v>
      </c>
      <c r="E5646" t="s">
        <v>5</v>
      </c>
      <c r="F5646">
        <v>8</v>
      </c>
    </row>
    <row r="5647" spans="1:6" x14ac:dyDescent="0.35">
      <c r="A5647" s="1">
        <v>42228</v>
      </c>
      <c r="B5647">
        <v>2015</v>
      </c>
      <c r="C5647">
        <v>12</v>
      </c>
      <c r="D5647" t="s">
        <v>18</v>
      </c>
      <c r="E5647" t="s">
        <v>6</v>
      </c>
      <c r="F5647">
        <v>0</v>
      </c>
    </row>
    <row r="5648" spans="1:6" x14ac:dyDescent="0.35">
      <c r="A5648" s="1">
        <v>42228</v>
      </c>
      <c r="B5648">
        <v>2015</v>
      </c>
      <c r="C5648">
        <v>12</v>
      </c>
      <c r="D5648" t="s">
        <v>18</v>
      </c>
      <c r="E5648" t="s">
        <v>7</v>
      </c>
      <c r="F5648">
        <v>0</v>
      </c>
    </row>
    <row r="5649" spans="1:6" x14ac:dyDescent="0.35">
      <c r="A5649" s="1">
        <v>42228</v>
      </c>
      <c r="B5649">
        <v>2015</v>
      </c>
      <c r="C5649">
        <v>12</v>
      </c>
      <c r="D5649" t="s">
        <v>18</v>
      </c>
      <c r="E5649" t="s">
        <v>8</v>
      </c>
      <c r="F5649">
        <v>0</v>
      </c>
    </row>
    <row r="5650" spans="1:6" x14ac:dyDescent="0.35">
      <c r="A5650" s="1">
        <v>42259</v>
      </c>
      <c r="B5650">
        <v>2015</v>
      </c>
      <c r="C5650">
        <v>12</v>
      </c>
      <c r="D5650" t="s">
        <v>19</v>
      </c>
      <c r="E5650" t="s">
        <v>1</v>
      </c>
      <c r="F5650">
        <v>3.34</v>
      </c>
    </row>
    <row r="5651" spans="1:6" x14ac:dyDescent="0.35">
      <c r="A5651" s="1">
        <v>42259</v>
      </c>
      <c r="B5651">
        <v>2015</v>
      </c>
      <c r="C5651">
        <v>12</v>
      </c>
      <c r="D5651" t="s">
        <v>19</v>
      </c>
      <c r="E5651" t="s">
        <v>2</v>
      </c>
      <c r="F5651">
        <v>3.472</v>
      </c>
    </row>
    <row r="5652" spans="1:6" x14ac:dyDescent="0.35">
      <c r="A5652" s="1">
        <v>42259</v>
      </c>
      <c r="B5652">
        <v>2015</v>
      </c>
      <c r="C5652">
        <v>12</v>
      </c>
      <c r="D5652" t="s">
        <v>19</v>
      </c>
      <c r="E5652" t="s">
        <v>3</v>
      </c>
      <c r="F5652">
        <v>7</v>
      </c>
    </row>
    <row r="5653" spans="1:6" x14ac:dyDescent="0.35">
      <c r="A5653" s="1">
        <v>42259</v>
      </c>
      <c r="B5653">
        <v>2015</v>
      </c>
      <c r="C5653">
        <v>12</v>
      </c>
      <c r="D5653" t="s">
        <v>19</v>
      </c>
      <c r="E5653" t="s">
        <v>4</v>
      </c>
      <c r="F5653">
        <v>41.262</v>
      </c>
    </row>
    <row r="5654" spans="1:6" x14ac:dyDescent="0.35">
      <c r="A5654" s="1">
        <v>42259</v>
      </c>
      <c r="B5654">
        <v>2015</v>
      </c>
      <c r="C5654">
        <v>12</v>
      </c>
      <c r="D5654" t="s">
        <v>19</v>
      </c>
      <c r="E5654" t="s">
        <v>5</v>
      </c>
      <c r="F5654">
        <v>16</v>
      </c>
    </row>
    <row r="5655" spans="1:6" x14ac:dyDescent="0.35">
      <c r="A5655" s="1">
        <v>42259</v>
      </c>
      <c r="B5655">
        <v>2015</v>
      </c>
      <c r="C5655">
        <v>12</v>
      </c>
      <c r="D5655" t="s">
        <v>19</v>
      </c>
      <c r="E5655" t="s">
        <v>6</v>
      </c>
      <c r="F5655">
        <v>0</v>
      </c>
    </row>
    <row r="5656" spans="1:6" x14ac:dyDescent="0.35">
      <c r="A5656" s="1">
        <v>42259</v>
      </c>
      <c r="B5656">
        <v>2015</v>
      </c>
      <c r="C5656">
        <v>12</v>
      </c>
      <c r="D5656" t="s">
        <v>19</v>
      </c>
      <c r="E5656" t="s">
        <v>7</v>
      </c>
      <c r="F5656">
        <v>3</v>
      </c>
    </row>
    <row r="5657" spans="1:6" x14ac:dyDescent="0.35">
      <c r="A5657" s="1">
        <v>42259</v>
      </c>
      <c r="B5657">
        <v>2015</v>
      </c>
      <c r="C5657">
        <v>12</v>
      </c>
      <c r="D5657" t="s">
        <v>19</v>
      </c>
      <c r="E5657" t="s">
        <v>8</v>
      </c>
      <c r="F5657">
        <v>1</v>
      </c>
    </row>
    <row r="5658" spans="1:6" x14ac:dyDescent="0.35">
      <c r="A5658" s="1">
        <v>42289</v>
      </c>
      <c r="B5658">
        <v>2015</v>
      </c>
      <c r="C5658">
        <v>12</v>
      </c>
      <c r="D5658" t="s">
        <v>13</v>
      </c>
      <c r="E5658" t="s">
        <v>1</v>
      </c>
      <c r="F5658">
        <v>11.66</v>
      </c>
    </row>
    <row r="5659" spans="1:6" x14ac:dyDescent="0.35">
      <c r="A5659" s="1">
        <v>42289</v>
      </c>
      <c r="B5659">
        <v>2015</v>
      </c>
      <c r="C5659">
        <v>12</v>
      </c>
      <c r="D5659" t="s">
        <v>13</v>
      </c>
      <c r="E5659" t="s">
        <v>2</v>
      </c>
      <c r="F5659">
        <v>10.69</v>
      </c>
    </row>
    <row r="5660" spans="1:6" x14ac:dyDescent="0.35">
      <c r="A5660" s="1">
        <v>42289</v>
      </c>
      <c r="B5660">
        <v>2015</v>
      </c>
      <c r="C5660">
        <v>12</v>
      </c>
      <c r="D5660" t="s">
        <v>13</v>
      </c>
      <c r="E5660" t="s">
        <v>3</v>
      </c>
      <c r="F5660">
        <v>16</v>
      </c>
    </row>
    <row r="5661" spans="1:6" x14ac:dyDescent="0.35">
      <c r="A5661" s="1">
        <v>42289</v>
      </c>
      <c r="B5661">
        <v>2015</v>
      </c>
      <c r="C5661">
        <v>12</v>
      </c>
      <c r="D5661" t="s">
        <v>13</v>
      </c>
      <c r="E5661" t="s">
        <v>4</v>
      </c>
      <c r="F5661">
        <v>31.9</v>
      </c>
    </row>
    <row r="5662" spans="1:6" x14ac:dyDescent="0.35">
      <c r="A5662" s="1">
        <v>42289</v>
      </c>
      <c r="B5662">
        <v>2015</v>
      </c>
      <c r="C5662">
        <v>12</v>
      </c>
      <c r="D5662" t="s">
        <v>13</v>
      </c>
      <c r="E5662" t="s">
        <v>5</v>
      </c>
      <c r="F5662">
        <v>9</v>
      </c>
    </row>
    <row r="5663" spans="1:6" x14ac:dyDescent="0.35">
      <c r="A5663" s="1">
        <v>42289</v>
      </c>
      <c r="B5663">
        <v>2015</v>
      </c>
      <c r="C5663">
        <v>12</v>
      </c>
      <c r="D5663" t="s">
        <v>13</v>
      </c>
      <c r="E5663" t="s">
        <v>6</v>
      </c>
      <c r="F5663">
        <v>0</v>
      </c>
    </row>
    <row r="5664" spans="1:6" x14ac:dyDescent="0.35">
      <c r="A5664" s="1">
        <v>42289</v>
      </c>
      <c r="B5664">
        <v>2015</v>
      </c>
      <c r="C5664">
        <v>12</v>
      </c>
      <c r="D5664" t="s">
        <v>13</v>
      </c>
      <c r="E5664" t="s">
        <v>7</v>
      </c>
      <c r="F5664">
        <v>9</v>
      </c>
    </row>
    <row r="5665" spans="1:6" x14ac:dyDescent="0.35">
      <c r="A5665" s="1">
        <v>42289</v>
      </c>
      <c r="B5665">
        <v>2015</v>
      </c>
      <c r="C5665">
        <v>12</v>
      </c>
      <c r="D5665" t="s">
        <v>13</v>
      </c>
      <c r="E5665" t="s">
        <v>8</v>
      </c>
      <c r="F5665">
        <v>2.1</v>
      </c>
    </row>
    <row r="5666" spans="1:6" x14ac:dyDescent="0.35">
      <c r="A5666" s="1">
        <v>42320</v>
      </c>
      <c r="B5666">
        <v>2015</v>
      </c>
      <c r="C5666">
        <v>12</v>
      </c>
      <c r="D5666" t="s">
        <v>14</v>
      </c>
      <c r="E5666" t="s">
        <v>1</v>
      </c>
      <c r="F5666">
        <v>5.84</v>
      </c>
    </row>
    <row r="5667" spans="1:6" x14ac:dyDescent="0.35">
      <c r="A5667" s="1">
        <v>42320</v>
      </c>
      <c r="B5667">
        <v>2015</v>
      </c>
      <c r="C5667">
        <v>12</v>
      </c>
      <c r="D5667" t="s">
        <v>14</v>
      </c>
      <c r="E5667" t="s">
        <v>2</v>
      </c>
      <c r="F5667">
        <v>6.165</v>
      </c>
    </row>
    <row r="5668" spans="1:6" x14ac:dyDescent="0.35">
      <c r="A5668" s="1">
        <v>42320</v>
      </c>
      <c r="B5668">
        <v>2015</v>
      </c>
      <c r="C5668">
        <v>12</v>
      </c>
      <c r="D5668" t="s">
        <v>14</v>
      </c>
      <c r="E5668" t="s">
        <v>3</v>
      </c>
      <c r="F5668">
        <v>3</v>
      </c>
    </row>
    <row r="5669" spans="1:6" x14ac:dyDescent="0.35">
      <c r="A5669" s="1">
        <v>42320</v>
      </c>
      <c r="B5669">
        <v>2015</v>
      </c>
      <c r="C5669">
        <v>12</v>
      </c>
      <c r="D5669" t="s">
        <v>14</v>
      </c>
      <c r="E5669" t="s">
        <v>4</v>
      </c>
      <c r="F5669">
        <v>22.7</v>
      </c>
    </row>
    <row r="5670" spans="1:6" x14ac:dyDescent="0.35">
      <c r="A5670" s="1">
        <v>42320</v>
      </c>
      <c r="B5670">
        <v>2015</v>
      </c>
      <c r="C5670">
        <v>12</v>
      </c>
      <c r="D5670" t="s">
        <v>14</v>
      </c>
      <c r="E5670" t="s">
        <v>5</v>
      </c>
      <c r="F5670">
        <v>9</v>
      </c>
    </row>
    <row r="5671" spans="1:6" x14ac:dyDescent="0.35">
      <c r="A5671" s="1">
        <v>42320</v>
      </c>
      <c r="B5671">
        <v>2015</v>
      </c>
      <c r="C5671">
        <v>12</v>
      </c>
      <c r="D5671" t="s">
        <v>14</v>
      </c>
      <c r="E5671" t="s">
        <v>6</v>
      </c>
      <c r="F5671">
        <v>0</v>
      </c>
    </row>
    <row r="5672" spans="1:6" x14ac:dyDescent="0.35">
      <c r="A5672" s="1">
        <v>42320</v>
      </c>
      <c r="B5672">
        <v>2015</v>
      </c>
      <c r="C5672">
        <v>12</v>
      </c>
      <c r="D5672" t="s">
        <v>14</v>
      </c>
      <c r="E5672" t="s">
        <v>7</v>
      </c>
      <c r="F5672">
        <v>16</v>
      </c>
    </row>
    <row r="5673" spans="1:6" x14ac:dyDescent="0.35">
      <c r="A5673" s="1">
        <v>42320</v>
      </c>
      <c r="B5673">
        <v>2015</v>
      </c>
      <c r="C5673">
        <v>12</v>
      </c>
      <c r="D5673" t="s">
        <v>14</v>
      </c>
      <c r="E5673" t="s">
        <v>8</v>
      </c>
      <c r="F5673">
        <v>1</v>
      </c>
    </row>
    <row r="5674" spans="1:6" x14ac:dyDescent="0.35">
      <c r="A5674" s="1">
        <v>42350</v>
      </c>
      <c r="B5674">
        <v>2015</v>
      </c>
      <c r="C5674">
        <v>12</v>
      </c>
      <c r="D5674" t="s">
        <v>15</v>
      </c>
      <c r="E5674" t="s">
        <v>1</v>
      </c>
      <c r="F5674">
        <v>6.34</v>
      </c>
    </row>
    <row r="5675" spans="1:6" x14ac:dyDescent="0.35">
      <c r="A5675" s="1">
        <v>42350</v>
      </c>
      <c r="B5675">
        <v>2015</v>
      </c>
      <c r="C5675">
        <v>12</v>
      </c>
      <c r="D5675" t="s">
        <v>15</v>
      </c>
      <c r="E5675" t="s">
        <v>2</v>
      </c>
      <c r="F5675">
        <v>3.2</v>
      </c>
    </row>
    <row r="5676" spans="1:6" x14ac:dyDescent="0.35">
      <c r="A5676" s="1">
        <v>42350</v>
      </c>
      <c r="B5676">
        <v>2015</v>
      </c>
      <c r="C5676">
        <v>12</v>
      </c>
      <c r="D5676" t="s">
        <v>15</v>
      </c>
      <c r="E5676" t="s">
        <v>3</v>
      </c>
      <c r="F5676">
        <v>3</v>
      </c>
    </row>
    <row r="5677" spans="1:6" x14ac:dyDescent="0.35">
      <c r="A5677" s="1">
        <v>42350</v>
      </c>
      <c r="B5677">
        <v>2015</v>
      </c>
      <c r="C5677">
        <v>12</v>
      </c>
      <c r="D5677" t="s">
        <v>15</v>
      </c>
      <c r="E5677" t="s">
        <v>4</v>
      </c>
      <c r="F5677">
        <v>42.2</v>
      </c>
    </row>
    <row r="5678" spans="1:6" x14ac:dyDescent="0.35">
      <c r="A5678" s="1">
        <v>42350</v>
      </c>
      <c r="B5678">
        <v>2015</v>
      </c>
      <c r="C5678">
        <v>12</v>
      </c>
      <c r="D5678" t="s">
        <v>15</v>
      </c>
      <c r="E5678" t="s">
        <v>5</v>
      </c>
      <c r="F5678">
        <v>5</v>
      </c>
    </row>
    <row r="5679" spans="1:6" x14ac:dyDescent="0.35">
      <c r="A5679" s="1">
        <v>42350</v>
      </c>
      <c r="B5679">
        <v>2015</v>
      </c>
      <c r="C5679">
        <v>12</v>
      </c>
      <c r="D5679" t="s">
        <v>15</v>
      </c>
      <c r="E5679" t="s">
        <v>6</v>
      </c>
      <c r="F5679">
        <v>2</v>
      </c>
    </row>
    <row r="5680" spans="1:6" x14ac:dyDescent="0.35">
      <c r="A5680" s="1">
        <v>42350</v>
      </c>
      <c r="B5680">
        <v>2015</v>
      </c>
      <c r="C5680">
        <v>12</v>
      </c>
      <c r="D5680" t="s">
        <v>15</v>
      </c>
      <c r="E5680" t="s">
        <v>7</v>
      </c>
      <c r="F5680">
        <v>6</v>
      </c>
    </row>
    <row r="5681" spans="1:6" x14ac:dyDescent="0.35">
      <c r="A5681" s="1">
        <v>42350</v>
      </c>
      <c r="B5681">
        <v>2015</v>
      </c>
      <c r="C5681">
        <v>12</v>
      </c>
      <c r="D5681" t="s">
        <v>15</v>
      </c>
      <c r="E5681" t="s">
        <v>8</v>
      </c>
      <c r="F5681">
        <v>1</v>
      </c>
    </row>
    <row r="5682" spans="1:6" x14ac:dyDescent="0.35">
      <c r="A5682" s="1" t="s">
        <v>443</v>
      </c>
      <c r="B5682">
        <v>2015</v>
      </c>
      <c r="C5682">
        <v>12</v>
      </c>
      <c r="D5682" t="s">
        <v>16</v>
      </c>
      <c r="E5682" t="s">
        <v>1</v>
      </c>
      <c r="F5682">
        <v>9.33</v>
      </c>
    </row>
    <row r="5683" spans="1:6" x14ac:dyDescent="0.35">
      <c r="A5683" s="1" t="s">
        <v>443</v>
      </c>
      <c r="B5683">
        <v>2015</v>
      </c>
      <c r="C5683">
        <v>12</v>
      </c>
      <c r="D5683" t="s">
        <v>16</v>
      </c>
      <c r="E5683" t="s">
        <v>2</v>
      </c>
      <c r="F5683">
        <v>4.32</v>
      </c>
    </row>
    <row r="5684" spans="1:6" x14ac:dyDescent="0.35">
      <c r="A5684" s="1" t="s">
        <v>443</v>
      </c>
      <c r="B5684">
        <v>2015</v>
      </c>
      <c r="C5684">
        <v>12</v>
      </c>
      <c r="D5684" t="s">
        <v>16</v>
      </c>
      <c r="E5684" t="s">
        <v>3</v>
      </c>
      <c r="F5684">
        <v>7</v>
      </c>
    </row>
    <row r="5685" spans="1:6" x14ac:dyDescent="0.35">
      <c r="A5685" s="1" t="s">
        <v>443</v>
      </c>
      <c r="B5685">
        <v>2015</v>
      </c>
      <c r="C5685">
        <v>12</v>
      </c>
      <c r="D5685" t="s">
        <v>16</v>
      </c>
      <c r="E5685" t="s">
        <v>4</v>
      </c>
      <c r="F5685">
        <v>29</v>
      </c>
    </row>
    <row r="5686" spans="1:6" x14ac:dyDescent="0.35">
      <c r="A5686" s="1" t="s">
        <v>443</v>
      </c>
      <c r="B5686">
        <v>2015</v>
      </c>
      <c r="C5686">
        <v>12</v>
      </c>
      <c r="D5686" t="s">
        <v>16</v>
      </c>
      <c r="E5686" t="s">
        <v>5</v>
      </c>
      <c r="F5686">
        <v>5</v>
      </c>
    </row>
    <row r="5687" spans="1:6" x14ac:dyDescent="0.35">
      <c r="A5687" s="1" t="s">
        <v>443</v>
      </c>
      <c r="B5687">
        <v>2015</v>
      </c>
      <c r="C5687">
        <v>12</v>
      </c>
      <c r="D5687" t="s">
        <v>16</v>
      </c>
      <c r="E5687" t="s">
        <v>6</v>
      </c>
      <c r="F5687">
        <v>0</v>
      </c>
    </row>
    <row r="5688" spans="1:6" x14ac:dyDescent="0.35">
      <c r="A5688" s="1" t="s">
        <v>443</v>
      </c>
      <c r="B5688">
        <v>2015</v>
      </c>
      <c r="C5688">
        <v>12</v>
      </c>
      <c r="D5688" t="s">
        <v>16</v>
      </c>
      <c r="E5688" t="s">
        <v>7</v>
      </c>
      <c r="F5688">
        <v>27</v>
      </c>
    </row>
    <row r="5689" spans="1:6" x14ac:dyDescent="0.35">
      <c r="A5689" s="1" t="s">
        <v>443</v>
      </c>
      <c r="B5689">
        <v>2015</v>
      </c>
      <c r="C5689">
        <v>12</v>
      </c>
      <c r="D5689" t="s">
        <v>16</v>
      </c>
      <c r="E5689" t="s">
        <v>8</v>
      </c>
      <c r="F5689">
        <v>0</v>
      </c>
    </row>
    <row r="5690" spans="1:6" x14ac:dyDescent="0.35">
      <c r="A5690" s="1" t="s">
        <v>444</v>
      </c>
      <c r="B5690">
        <v>2015</v>
      </c>
      <c r="C5690">
        <v>12</v>
      </c>
      <c r="D5690" t="s">
        <v>17</v>
      </c>
      <c r="E5690" t="s">
        <v>1</v>
      </c>
      <c r="F5690">
        <v>5</v>
      </c>
    </row>
    <row r="5691" spans="1:6" x14ac:dyDescent="0.35">
      <c r="A5691" s="1" t="s">
        <v>444</v>
      </c>
      <c r="B5691">
        <v>2015</v>
      </c>
      <c r="C5691">
        <v>12</v>
      </c>
      <c r="D5691" t="s">
        <v>17</v>
      </c>
      <c r="E5691" t="s">
        <v>2</v>
      </c>
      <c r="F5691">
        <v>3</v>
      </c>
    </row>
    <row r="5692" spans="1:6" x14ac:dyDescent="0.35">
      <c r="A5692" s="1" t="s">
        <v>444</v>
      </c>
      <c r="B5692">
        <v>2015</v>
      </c>
      <c r="C5692">
        <v>12</v>
      </c>
      <c r="D5692" t="s">
        <v>17</v>
      </c>
      <c r="E5692" t="s">
        <v>3</v>
      </c>
      <c r="F5692">
        <v>6.6</v>
      </c>
    </row>
    <row r="5693" spans="1:6" x14ac:dyDescent="0.35">
      <c r="A5693" s="1" t="s">
        <v>444</v>
      </c>
      <c r="B5693">
        <v>2015</v>
      </c>
      <c r="C5693">
        <v>12</v>
      </c>
      <c r="D5693" t="s">
        <v>17</v>
      </c>
      <c r="E5693" t="s">
        <v>4</v>
      </c>
      <c r="F5693">
        <v>37.4</v>
      </c>
    </row>
    <row r="5694" spans="1:6" x14ac:dyDescent="0.35">
      <c r="A5694" s="1" t="s">
        <v>444</v>
      </c>
      <c r="B5694">
        <v>2015</v>
      </c>
      <c r="C5694">
        <v>12</v>
      </c>
      <c r="D5694" t="s">
        <v>17</v>
      </c>
      <c r="E5694" t="s">
        <v>5</v>
      </c>
      <c r="F5694">
        <v>11</v>
      </c>
    </row>
    <row r="5695" spans="1:6" x14ac:dyDescent="0.35">
      <c r="A5695" s="1" t="s">
        <v>444</v>
      </c>
      <c r="B5695">
        <v>2015</v>
      </c>
      <c r="C5695">
        <v>12</v>
      </c>
      <c r="D5695" t="s">
        <v>17</v>
      </c>
      <c r="E5695" t="s">
        <v>6</v>
      </c>
      <c r="F5695">
        <v>0</v>
      </c>
    </row>
    <row r="5696" spans="1:6" x14ac:dyDescent="0.35">
      <c r="A5696" s="1" t="s">
        <v>444</v>
      </c>
      <c r="B5696">
        <v>2015</v>
      </c>
      <c r="C5696">
        <v>12</v>
      </c>
      <c r="D5696" t="s">
        <v>17</v>
      </c>
      <c r="E5696" t="s">
        <v>7</v>
      </c>
      <c r="F5696">
        <v>21</v>
      </c>
    </row>
    <row r="5697" spans="1:6" x14ac:dyDescent="0.35">
      <c r="A5697" s="1" t="s">
        <v>444</v>
      </c>
      <c r="B5697">
        <v>2015</v>
      </c>
      <c r="C5697">
        <v>12</v>
      </c>
      <c r="D5697" t="s">
        <v>17</v>
      </c>
      <c r="E5697" t="s">
        <v>8</v>
      </c>
      <c r="F5697">
        <v>1</v>
      </c>
    </row>
    <row r="5698" spans="1:6" x14ac:dyDescent="0.35">
      <c r="A5698" s="1" t="s">
        <v>445</v>
      </c>
      <c r="B5698">
        <v>2015</v>
      </c>
      <c r="C5698">
        <v>12</v>
      </c>
      <c r="D5698" t="s">
        <v>18</v>
      </c>
      <c r="E5698" t="s">
        <v>1</v>
      </c>
      <c r="F5698">
        <v>4.99</v>
      </c>
    </row>
    <row r="5699" spans="1:6" x14ac:dyDescent="0.35">
      <c r="A5699" s="1" t="s">
        <v>445</v>
      </c>
      <c r="B5699">
        <v>2015</v>
      </c>
      <c r="C5699">
        <v>12</v>
      </c>
      <c r="D5699" t="s">
        <v>18</v>
      </c>
      <c r="E5699" t="s">
        <v>2</v>
      </c>
      <c r="F5699">
        <v>2</v>
      </c>
    </row>
    <row r="5700" spans="1:6" x14ac:dyDescent="0.35">
      <c r="A5700" s="1" t="s">
        <v>445</v>
      </c>
      <c r="B5700">
        <v>2015</v>
      </c>
      <c r="C5700">
        <v>12</v>
      </c>
      <c r="D5700" t="s">
        <v>18</v>
      </c>
      <c r="E5700" t="s">
        <v>3</v>
      </c>
      <c r="F5700">
        <v>5</v>
      </c>
    </row>
    <row r="5701" spans="1:6" x14ac:dyDescent="0.35">
      <c r="A5701" s="1" t="s">
        <v>445</v>
      </c>
      <c r="B5701">
        <v>2015</v>
      </c>
      <c r="C5701">
        <v>12</v>
      </c>
      <c r="D5701" t="s">
        <v>18</v>
      </c>
      <c r="E5701" t="s">
        <v>4</v>
      </c>
      <c r="F5701">
        <v>42</v>
      </c>
    </row>
    <row r="5702" spans="1:6" x14ac:dyDescent="0.35">
      <c r="A5702" s="1" t="s">
        <v>445</v>
      </c>
      <c r="B5702">
        <v>2015</v>
      </c>
      <c r="C5702">
        <v>12</v>
      </c>
      <c r="D5702" t="s">
        <v>18</v>
      </c>
      <c r="E5702" t="s">
        <v>5</v>
      </c>
      <c r="F5702">
        <v>3</v>
      </c>
    </row>
    <row r="5703" spans="1:6" x14ac:dyDescent="0.35">
      <c r="A5703" s="1" t="s">
        <v>445</v>
      </c>
      <c r="B5703">
        <v>2015</v>
      </c>
      <c r="C5703">
        <v>12</v>
      </c>
      <c r="D5703" t="s">
        <v>18</v>
      </c>
      <c r="E5703" t="s">
        <v>6</v>
      </c>
      <c r="F5703">
        <v>1</v>
      </c>
    </row>
    <row r="5704" spans="1:6" x14ac:dyDescent="0.35">
      <c r="A5704" s="1" t="s">
        <v>445</v>
      </c>
      <c r="B5704">
        <v>2015</v>
      </c>
      <c r="C5704">
        <v>12</v>
      </c>
      <c r="D5704" t="s">
        <v>18</v>
      </c>
      <c r="E5704" t="s">
        <v>7</v>
      </c>
      <c r="F5704">
        <v>2</v>
      </c>
    </row>
    <row r="5705" spans="1:6" x14ac:dyDescent="0.35">
      <c r="A5705" s="1" t="s">
        <v>445</v>
      </c>
      <c r="B5705">
        <v>2015</v>
      </c>
      <c r="C5705">
        <v>12</v>
      </c>
      <c r="D5705" t="s">
        <v>18</v>
      </c>
      <c r="E5705" t="s">
        <v>8</v>
      </c>
      <c r="F5705">
        <v>1</v>
      </c>
    </row>
    <row r="5706" spans="1:6" x14ac:dyDescent="0.35">
      <c r="A5706" s="1" t="s">
        <v>446</v>
      </c>
      <c r="B5706">
        <v>2015</v>
      </c>
      <c r="C5706">
        <v>12</v>
      </c>
      <c r="D5706" t="s">
        <v>19</v>
      </c>
      <c r="E5706" t="s">
        <v>1</v>
      </c>
      <c r="F5706">
        <v>6.67</v>
      </c>
    </row>
    <row r="5707" spans="1:6" x14ac:dyDescent="0.35">
      <c r="A5707" s="1" t="s">
        <v>446</v>
      </c>
      <c r="B5707">
        <v>2015</v>
      </c>
      <c r="C5707">
        <v>12</v>
      </c>
      <c r="D5707" t="s">
        <v>19</v>
      </c>
      <c r="E5707" t="s">
        <v>2</v>
      </c>
      <c r="F5707">
        <v>4</v>
      </c>
    </row>
    <row r="5708" spans="1:6" x14ac:dyDescent="0.35">
      <c r="A5708" s="1" t="s">
        <v>446</v>
      </c>
      <c r="B5708">
        <v>2015</v>
      </c>
      <c r="C5708">
        <v>12</v>
      </c>
      <c r="D5708" t="s">
        <v>19</v>
      </c>
      <c r="E5708" t="s">
        <v>3</v>
      </c>
      <c r="F5708">
        <v>4</v>
      </c>
    </row>
    <row r="5709" spans="1:6" x14ac:dyDescent="0.35">
      <c r="A5709" s="1" t="s">
        <v>446</v>
      </c>
      <c r="B5709">
        <v>2015</v>
      </c>
      <c r="C5709">
        <v>12</v>
      </c>
      <c r="D5709" t="s">
        <v>19</v>
      </c>
      <c r="E5709" t="s">
        <v>4</v>
      </c>
      <c r="F5709">
        <v>42</v>
      </c>
    </row>
    <row r="5710" spans="1:6" x14ac:dyDescent="0.35">
      <c r="A5710" s="1" t="s">
        <v>446</v>
      </c>
      <c r="B5710">
        <v>2015</v>
      </c>
      <c r="C5710">
        <v>12</v>
      </c>
      <c r="D5710" t="s">
        <v>19</v>
      </c>
      <c r="E5710" t="s">
        <v>5</v>
      </c>
      <c r="F5710">
        <v>11</v>
      </c>
    </row>
    <row r="5711" spans="1:6" x14ac:dyDescent="0.35">
      <c r="A5711" s="1" t="s">
        <v>446</v>
      </c>
      <c r="B5711">
        <v>2015</v>
      </c>
      <c r="C5711">
        <v>12</v>
      </c>
      <c r="D5711" t="s">
        <v>19</v>
      </c>
      <c r="E5711" t="s">
        <v>6</v>
      </c>
      <c r="F5711">
        <v>1</v>
      </c>
    </row>
    <row r="5712" spans="1:6" x14ac:dyDescent="0.35">
      <c r="A5712" s="1" t="s">
        <v>446</v>
      </c>
      <c r="B5712">
        <v>2015</v>
      </c>
      <c r="C5712">
        <v>12</v>
      </c>
      <c r="D5712" t="s">
        <v>19</v>
      </c>
      <c r="E5712" t="s">
        <v>7</v>
      </c>
      <c r="F5712">
        <v>11</v>
      </c>
    </row>
    <row r="5713" spans="1:6" x14ac:dyDescent="0.35">
      <c r="A5713" s="1" t="s">
        <v>446</v>
      </c>
      <c r="B5713">
        <v>2015</v>
      </c>
      <c r="C5713">
        <v>12</v>
      </c>
      <c r="D5713" t="s">
        <v>19</v>
      </c>
      <c r="E5713" t="s">
        <v>8</v>
      </c>
      <c r="F5713">
        <v>0</v>
      </c>
    </row>
    <row r="5714" spans="1:6" x14ac:dyDescent="0.35">
      <c r="A5714" s="1" t="s">
        <v>447</v>
      </c>
      <c r="B5714">
        <v>2015</v>
      </c>
      <c r="C5714">
        <v>12</v>
      </c>
      <c r="D5714" t="s">
        <v>13</v>
      </c>
      <c r="E5714" t="s">
        <v>1</v>
      </c>
      <c r="F5714">
        <v>9</v>
      </c>
    </row>
    <row r="5715" spans="1:6" x14ac:dyDescent="0.35">
      <c r="A5715" s="1" t="s">
        <v>447</v>
      </c>
      <c r="B5715">
        <v>2015</v>
      </c>
      <c r="C5715">
        <v>12</v>
      </c>
      <c r="D5715" t="s">
        <v>13</v>
      </c>
      <c r="E5715" t="s">
        <v>2</v>
      </c>
      <c r="F5715">
        <v>3.01</v>
      </c>
    </row>
    <row r="5716" spans="1:6" x14ac:dyDescent="0.35">
      <c r="A5716" s="1" t="s">
        <v>447</v>
      </c>
      <c r="B5716">
        <v>2015</v>
      </c>
      <c r="C5716">
        <v>12</v>
      </c>
      <c r="D5716" t="s">
        <v>13</v>
      </c>
      <c r="E5716" t="s">
        <v>3</v>
      </c>
      <c r="F5716">
        <v>3</v>
      </c>
    </row>
    <row r="5717" spans="1:6" x14ac:dyDescent="0.35">
      <c r="A5717" s="1" t="s">
        <v>447</v>
      </c>
      <c r="B5717">
        <v>2015</v>
      </c>
      <c r="C5717">
        <v>12</v>
      </c>
      <c r="D5717" t="s">
        <v>13</v>
      </c>
      <c r="E5717" t="s">
        <v>4</v>
      </c>
      <c r="F5717">
        <v>25</v>
      </c>
    </row>
    <row r="5718" spans="1:6" x14ac:dyDescent="0.35">
      <c r="A5718" s="1" t="s">
        <v>447</v>
      </c>
      <c r="B5718">
        <v>2015</v>
      </c>
      <c r="C5718">
        <v>12</v>
      </c>
      <c r="D5718" t="s">
        <v>13</v>
      </c>
      <c r="E5718" t="s">
        <v>5</v>
      </c>
      <c r="F5718">
        <v>7</v>
      </c>
    </row>
    <row r="5719" spans="1:6" x14ac:dyDescent="0.35">
      <c r="A5719" s="1" t="s">
        <v>447</v>
      </c>
      <c r="B5719">
        <v>2015</v>
      </c>
      <c r="C5719">
        <v>12</v>
      </c>
      <c r="D5719" t="s">
        <v>13</v>
      </c>
      <c r="E5719" t="s">
        <v>6</v>
      </c>
      <c r="F5719">
        <v>0</v>
      </c>
    </row>
    <row r="5720" spans="1:6" x14ac:dyDescent="0.35">
      <c r="A5720" s="1" t="s">
        <v>447</v>
      </c>
      <c r="B5720">
        <v>2015</v>
      </c>
      <c r="C5720">
        <v>12</v>
      </c>
      <c r="D5720" t="s">
        <v>13</v>
      </c>
      <c r="E5720" t="s">
        <v>7</v>
      </c>
      <c r="F5720">
        <v>0</v>
      </c>
    </row>
    <row r="5721" spans="1:6" x14ac:dyDescent="0.35">
      <c r="A5721" s="1" t="s">
        <v>447</v>
      </c>
      <c r="B5721">
        <v>2015</v>
      </c>
      <c r="C5721">
        <v>12</v>
      </c>
      <c r="D5721" t="s">
        <v>13</v>
      </c>
      <c r="E5721" t="s">
        <v>8</v>
      </c>
      <c r="F5721">
        <v>2</v>
      </c>
    </row>
    <row r="5722" spans="1:6" x14ac:dyDescent="0.35">
      <c r="A5722" s="1" t="s">
        <v>448</v>
      </c>
      <c r="B5722">
        <v>2015</v>
      </c>
      <c r="C5722">
        <v>12</v>
      </c>
      <c r="D5722" t="s">
        <v>14</v>
      </c>
      <c r="E5722" t="s">
        <v>1</v>
      </c>
      <c r="F5722">
        <v>4.33</v>
      </c>
    </row>
    <row r="5723" spans="1:6" x14ac:dyDescent="0.35">
      <c r="A5723" s="1" t="s">
        <v>448</v>
      </c>
      <c r="B5723">
        <v>2015</v>
      </c>
      <c r="C5723">
        <v>12</v>
      </c>
      <c r="D5723" t="s">
        <v>14</v>
      </c>
      <c r="E5723" t="s">
        <v>2</v>
      </c>
      <c r="F5723">
        <v>8.9009999999999998</v>
      </c>
    </row>
    <row r="5724" spans="1:6" x14ac:dyDescent="0.35">
      <c r="A5724" s="1" t="s">
        <v>448</v>
      </c>
      <c r="B5724">
        <v>2015</v>
      </c>
      <c r="C5724">
        <v>12</v>
      </c>
      <c r="D5724" t="s">
        <v>14</v>
      </c>
      <c r="E5724" t="s">
        <v>3</v>
      </c>
      <c r="F5724">
        <v>4.3</v>
      </c>
    </row>
    <row r="5725" spans="1:6" x14ac:dyDescent="0.35">
      <c r="A5725" s="1" t="s">
        <v>448</v>
      </c>
      <c r="B5725">
        <v>2015</v>
      </c>
      <c r="C5725">
        <v>12</v>
      </c>
      <c r="D5725" t="s">
        <v>14</v>
      </c>
      <c r="E5725" t="s">
        <v>4</v>
      </c>
      <c r="F5725">
        <v>27.2</v>
      </c>
    </row>
    <row r="5726" spans="1:6" x14ac:dyDescent="0.35">
      <c r="A5726" s="1" t="s">
        <v>448</v>
      </c>
      <c r="B5726">
        <v>2015</v>
      </c>
      <c r="C5726">
        <v>12</v>
      </c>
      <c r="D5726" t="s">
        <v>14</v>
      </c>
      <c r="E5726" t="s">
        <v>5</v>
      </c>
      <c r="F5726">
        <v>12</v>
      </c>
    </row>
    <row r="5727" spans="1:6" x14ac:dyDescent="0.35">
      <c r="A5727" s="1" t="s">
        <v>448</v>
      </c>
      <c r="B5727">
        <v>2015</v>
      </c>
      <c r="C5727">
        <v>12</v>
      </c>
      <c r="D5727" t="s">
        <v>14</v>
      </c>
      <c r="E5727" t="s">
        <v>6</v>
      </c>
      <c r="F5727">
        <v>4</v>
      </c>
    </row>
    <row r="5728" spans="1:6" x14ac:dyDescent="0.35">
      <c r="A5728" s="1" t="s">
        <v>448</v>
      </c>
      <c r="B5728">
        <v>2015</v>
      </c>
      <c r="C5728">
        <v>12</v>
      </c>
      <c r="D5728" t="s">
        <v>14</v>
      </c>
      <c r="E5728" t="s">
        <v>7</v>
      </c>
      <c r="F5728">
        <v>2</v>
      </c>
    </row>
    <row r="5729" spans="1:6" x14ac:dyDescent="0.35">
      <c r="A5729" s="1" t="s">
        <v>448</v>
      </c>
      <c r="B5729">
        <v>2015</v>
      </c>
      <c r="C5729">
        <v>12</v>
      </c>
      <c r="D5729" t="s">
        <v>14</v>
      </c>
      <c r="E5729" t="s">
        <v>8</v>
      </c>
      <c r="F5729">
        <v>1</v>
      </c>
    </row>
    <row r="5730" spans="1:6" x14ac:dyDescent="0.35">
      <c r="A5730" s="1" t="s">
        <v>449</v>
      </c>
      <c r="B5730">
        <v>2015</v>
      </c>
      <c r="C5730">
        <v>12</v>
      </c>
      <c r="D5730" t="s">
        <v>15</v>
      </c>
      <c r="E5730" t="s">
        <v>1</v>
      </c>
      <c r="F5730">
        <v>0</v>
      </c>
    </row>
    <row r="5731" spans="1:6" x14ac:dyDescent="0.35">
      <c r="A5731" s="1" t="s">
        <v>449</v>
      </c>
      <c r="B5731">
        <v>2015</v>
      </c>
      <c r="C5731">
        <v>12</v>
      </c>
      <c r="D5731" t="s">
        <v>15</v>
      </c>
      <c r="E5731" t="s">
        <v>2</v>
      </c>
      <c r="F5731">
        <v>0</v>
      </c>
    </row>
    <row r="5732" spans="1:6" x14ac:dyDescent="0.35">
      <c r="A5732" s="1" t="s">
        <v>449</v>
      </c>
      <c r="B5732">
        <v>2015</v>
      </c>
      <c r="C5732">
        <v>12</v>
      </c>
      <c r="D5732" t="s">
        <v>15</v>
      </c>
      <c r="E5732" t="s">
        <v>3</v>
      </c>
      <c r="F5732">
        <v>0</v>
      </c>
    </row>
    <row r="5733" spans="1:6" x14ac:dyDescent="0.35">
      <c r="A5733" s="1" t="s">
        <v>449</v>
      </c>
      <c r="B5733">
        <v>2015</v>
      </c>
      <c r="C5733">
        <v>12</v>
      </c>
      <c r="D5733" t="s">
        <v>15</v>
      </c>
      <c r="E5733" t="s">
        <v>4</v>
      </c>
      <c r="F5733">
        <v>0</v>
      </c>
    </row>
    <row r="5734" spans="1:6" x14ac:dyDescent="0.35">
      <c r="A5734" s="1" t="s">
        <v>449</v>
      </c>
      <c r="B5734">
        <v>2015</v>
      </c>
      <c r="C5734">
        <v>12</v>
      </c>
      <c r="D5734" t="s">
        <v>15</v>
      </c>
      <c r="E5734" t="s">
        <v>5</v>
      </c>
      <c r="F5734">
        <v>0</v>
      </c>
    </row>
    <row r="5735" spans="1:6" x14ac:dyDescent="0.35">
      <c r="A5735" s="1" t="s">
        <v>449</v>
      </c>
      <c r="B5735">
        <v>2015</v>
      </c>
      <c r="C5735">
        <v>12</v>
      </c>
      <c r="D5735" t="s">
        <v>15</v>
      </c>
      <c r="E5735" t="s">
        <v>6</v>
      </c>
      <c r="F5735">
        <v>0</v>
      </c>
    </row>
    <row r="5736" spans="1:6" x14ac:dyDescent="0.35">
      <c r="A5736" s="1" t="s">
        <v>449</v>
      </c>
      <c r="B5736">
        <v>2015</v>
      </c>
      <c r="C5736">
        <v>12</v>
      </c>
      <c r="D5736" t="s">
        <v>15</v>
      </c>
      <c r="E5736" t="s">
        <v>7</v>
      </c>
      <c r="F5736">
        <v>0</v>
      </c>
    </row>
    <row r="5737" spans="1:6" x14ac:dyDescent="0.35">
      <c r="A5737" s="1" t="s">
        <v>449</v>
      </c>
      <c r="B5737">
        <v>2015</v>
      </c>
      <c r="C5737">
        <v>12</v>
      </c>
      <c r="D5737" t="s">
        <v>15</v>
      </c>
      <c r="E5737" t="s">
        <v>8</v>
      </c>
      <c r="F5737">
        <v>0</v>
      </c>
    </row>
    <row r="5738" spans="1:6" x14ac:dyDescent="0.35">
      <c r="A5738" s="1" t="s">
        <v>450</v>
      </c>
      <c r="B5738">
        <v>2015</v>
      </c>
      <c r="C5738">
        <v>12</v>
      </c>
      <c r="D5738" t="s">
        <v>16</v>
      </c>
      <c r="E5738" t="s">
        <v>1</v>
      </c>
      <c r="F5738">
        <v>3</v>
      </c>
    </row>
    <row r="5739" spans="1:6" x14ac:dyDescent="0.35">
      <c r="A5739" s="1" t="s">
        <v>450</v>
      </c>
      <c r="B5739">
        <v>2015</v>
      </c>
      <c r="C5739">
        <v>12</v>
      </c>
      <c r="D5739" t="s">
        <v>16</v>
      </c>
      <c r="E5739" t="s">
        <v>2</v>
      </c>
      <c r="F5739">
        <v>3.4740000000000002</v>
      </c>
    </row>
    <row r="5740" spans="1:6" x14ac:dyDescent="0.35">
      <c r="A5740" s="1" t="s">
        <v>450</v>
      </c>
      <c r="B5740">
        <v>2015</v>
      </c>
      <c r="C5740">
        <v>12</v>
      </c>
      <c r="D5740" t="s">
        <v>16</v>
      </c>
      <c r="E5740" t="s">
        <v>3</v>
      </c>
      <c r="F5740">
        <v>2.2000000000000002</v>
      </c>
    </row>
    <row r="5741" spans="1:6" x14ac:dyDescent="0.35">
      <c r="A5741" s="1" t="s">
        <v>450</v>
      </c>
      <c r="B5741">
        <v>2015</v>
      </c>
      <c r="C5741">
        <v>12</v>
      </c>
      <c r="D5741" t="s">
        <v>16</v>
      </c>
      <c r="E5741" t="s">
        <v>4</v>
      </c>
      <c r="F5741">
        <v>43</v>
      </c>
    </row>
    <row r="5742" spans="1:6" x14ac:dyDescent="0.35">
      <c r="A5742" s="1" t="s">
        <v>450</v>
      </c>
      <c r="B5742">
        <v>2015</v>
      </c>
      <c r="C5742">
        <v>12</v>
      </c>
      <c r="D5742" t="s">
        <v>16</v>
      </c>
      <c r="E5742" t="s">
        <v>5</v>
      </c>
      <c r="F5742">
        <v>3</v>
      </c>
    </row>
    <row r="5743" spans="1:6" x14ac:dyDescent="0.35">
      <c r="A5743" s="1" t="s">
        <v>450</v>
      </c>
      <c r="B5743">
        <v>2015</v>
      </c>
      <c r="C5743">
        <v>12</v>
      </c>
      <c r="D5743" t="s">
        <v>16</v>
      </c>
      <c r="E5743" t="s">
        <v>6</v>
      </c>
      <c r="F5743">
        <v>0</v>
      </c>
    </row>
    <row r="5744" spans="1:6" x14ac:dyDescent="0.35">
      <c r="A5744" s="1" t="s">
        <v>450</v>
      </c>
      <c r="B5744">
        <v>2015</v>
      </c>
      <c r="C5744">
        <v>12</v>
      </c>
      <c r="D5744" t="s">
        <v>16</v>
      </c>
      <c r="E5744" t="s">
        <v>7</v>
      </c>
      <c r="F5744">
        <v>16</v>
      </c>
    </row>
    <row r="5745" spans="1:6" x14ac:dyDescent="0.35">
      <c r="A5745" s="1" t="s">
        <v>450</v>
      </c>
      <c r="B5745">
        <v>2015</v>
      </c>
      <c r="C5745">
        <v>12</v>
      </c>
      <c r="D5745" t="s">
        <v>16</v>
      </c>
      <c r="E5745" t="s">
        <v>8</v>
      </c>
      <c r="F5745">
        <v>1</v>
      </c>
    </row>
    <row r="5746" spans="1:6" x14ac:dyDescent="0.35">
      <c r="A5746" s="1" t="s">
        <v>451</v>
      </c>
      <c r="B5746">
        <v>2015</v>
      </c>
      <c r="C5746">
        <v>12</v>
      </c>
      <c r="D5746" t="s">
        <v>17</v>
      </c>
      <c r="E5746" t="s">
        <v>1</v>
      </c>
      <c r="F5746">
        <v>5</v>
      </c>
    </row>
    <row r="5747" spans="1:6" x14ac:dyDescent="0.35">
      <c r="A5747" s="1" t="s">
        <v>451</v>
      </c>
      <c r="B5747">
        <v>2015</v>
      </c>
      <c r="C5747">
        <v>12</v>
      </c>
      <c r="D5747" t="s">
        <v>17</v>
      </c>
      <c r="E5747" t="s">
        <v>2</v>
      </c>
      <c r="F5747">
        <v>6.34</v>
      </c>
    </row>
    <row r="5748" spans="1:6" x14ac:dyDescent="0.35">
      <c r="A5748" s="1" t="s">
        <v>451</v>
      </c>
      <c r="B5748">
        <v>2015</v>
      </c>
      <c r="C5748">
        <v>12</v>
      </c>
      <c r="D5748" t="s">
        <v>17</v>
      </c>
      <c r="E5748" t="s">
        <v>3</v>
      </c>
      <c r="F5748">
        <v>2</v>
      </c>
    </row>
    <row r="5749" spans="1:6" x14ac:dyDescent="0.35">
      <c r="A5749" s="1" t="s">
        <v>451</v>
      </c>
      <c r="B5749">
        <v>2015</v>
      </c>
      <c r="C5749">
        <v>12</v>
      </c>
      <c r="D5749" t="s">
        <v>17</v>
      </c>
      <c r="E5749" t="s">
        <v>4</v>
      </c>
      <c r="F5749">
        <v>53.6</v>
      </c>
    </row>
    <row r="5750" spans="1:6" x14ac:dyDescent="0.35">
      <c r="A5750" s="1" t="s">
        <v>451</v>
      </c>
      <c r="B5750">
        <v>2015</v>
      </c>
      <c r="C5750">
        <v>12</v>
      </c>
      <c r="D5750" t="s">
        <v>17</v>
      </c>
      <c r="E5750" t="s">
        <v>5</v>
      </c>
      <c r="F5750">
        <v>14</v>
      </c>
    </row>
    <row r="5751" spans="1:6" x14ac:dyDescent="0.35">
      <c r="A5751" s="1" t="s">
        <v>451</v>
      </c>
      <c r="B5751">
        <v>2015</v>
      </c>
      <c r="C5751">
        <v>12</v>
      </c>
      <c r="D5751" t="s">
        <v>17</v>
      </c>
      <c r="E5751" t="s">
        <v>6</v>
      </c>
      <c r="F5751">
        <v>0</v>
      </c>
    </row>
    <row r="5752" spans="1:6" x14ac:dyDescent="0.35">
      <c r="A5752" s="1" t="s">
        <v>451</v>
      </c>
      <c r="B5752">
        <v>2015</v>
      </c>
      <c r="C5752">
        <v>12</v>
      </c>
      <c r="D5752" t="s">
        <v>17</v>
      </c>
      <c r="E5752" t="s">
        <v>7</v>
      </c>
      <c r="F5752">
        <v>6</v>
      </c>
    </row>
    <row r="5753" spans="1:6" x14ac:dyDescent="0.35">
      <c r="A5753" s="1" t="s">
        <v>451</v>
      </c>
      <c r="B5753">
        <v>2015</v>
      </c>
      <c r="C5753">
        <v>12</v>
      </c>
      <c r="D5753" t="s">
        <v>17</v>
      </c>
      <c r="E5753" t="s">
        <v>8</v>
      </c>
      <c r="F5753">
        <v>0.4</v>
      </c>
    </row>
    <row r="5754" spans="1:6" x14ac:dyDescent="0.35">
      <c r="A5754" s="1" t="s">
        <v>452</v>
      </c>
      <c r="B5754">
        <v>2015</v>
      </c>
      <c r="C5754">
        <v>12</v>
      </c>
      <c r="D5754" t="s">
        <v>18</v>
      </c>
      <c r="E5754" t="s">
        <v>1</v>
      </c>
      <c r="F5754">
        <v>5.66</v>
      </c>
    </row>
    <row r="5755" spans="1:6" x14ac:dyDescent="0.35">
      <c r="A5755" s="1" t="s">
        <v>452</v>
      </c>
      <c r="B5755">
        <v>2015</v>
      </c>
      <c r="C5755">
        <v>12</v>
      </c>
      <c r="D5755" t="s">
        <v>18</v>
      </c>
      <c r="E5755" t="s">
        <v>2</v>
      </c>
      <c r="F5755">
        <v>0</v>
      </c>
    </row>
    <row r="5756" spans="1:6" x14ac:dyDescent="0.35">
      <c r="A5756" s="1" t="s">
        <v>452</v>
      </c>
      <c r="B5756">
        <v>2015</v>
      </c>
      <c r="C5756">
        <v>12</v>
      </c>
      <c r="D5756" t="s">
        <v>18</v>
      </c>
      <c r="E5756" t="s">
        <v>3</v>
      </c>
      <c r="F5756">
        <v>5</v>
      </c>
    </row>
    <row r="5757" spans="1:6" x14ac:dyDescent="0.35">
      <c r="A5757" s="1" t="s">
        <v>452</v>
      </c>
      <c r="B5757">
        <v>2015</v>
      </c>
      <c r="C5757">
        <v>12</v>
      </c>
      <c r="D5757" t="s">
        <v>18</v>
      </c>
      <c r="E5757" t="s">
        <v>4</v>
      </c>
      <c r="F5757">
        <v>48</v>
      </c>
    </row>
    <row r="5758" spans="1:6" x14ac:dyDescent="0.35">
      <c r="A5758" s="1" t="s">
        <v>452</v>
      </c>
      <c r="B5758">
        <v>2015</v>
      </c>
      <c r="C5758">
        <v>12</v>
      </c>
      <c r="D5758" t="s">
        <v>18</v>
      </c>
      <c r="E5758" t="s">
        <v>5</v>
      </c>
      <c r="F5758">
        <v>6</v>
      </c>
    </row>
    <row r="5759" spans="1:6" x14ac:dyDescent="0.35">
      <c r="A5759" s="1" t="s">
        <v>452</v>
      </c>
      <c r="B5759">
        <v>2015</v>
      </c>
      <c r="C5759">
        <v>12</v>
      </c>
      <c r="D5759" t="s">
        <v>18</v>
      </c>
      <c r="E5759" t="s">
        <v>6</v>
      </c>
      <c r="F5759">
        <v>0</v>
      </c>
    </row>
    <row r="5760" spans="1:6" x14ac:dyDescent="0.35">
      <c r="A5760" s="1" t="s">
        <v>452</v>
      </c>
      <c r="B5760">
        <v>2015</v>
      </c>
      <c r="C5760">
        <v>12</v>
      </c>
      <c r="D5760" t="s">
        <v>18</v>
      </c>
      <c r="E5760" t="s">
        <v>7</v>
      </c>
      <c r="F5760">
        <v>13</v>
      </c>
    </row>
    <row r="5761" spans="1:6" x14ac:dyDescent="0.35">
      <c r="A5761" s="1" t="s">
        <v>452</v>
      </c>
      <c r="B5761">
        <v>2015</v>
      </c>
      <c r="C5761">
        <v>12</v>
      </c>
      <c r="D5761" t="s">
        <v>18</v>
      </c>
      <c r="E5761" t="s">
        <v>8</v>
      </c>
      <c r="F5761">
        <v>1</v>
      </c>
    </row>
    <row r="5762" spans="1:6" x14ac:dyDescent="0.35">
      <c r="A5762" s="1" t="s">
        <v>453</v>
      </c>
      <c r="B5762">
        <v>2015</v>
      </c>
      <c r="C5762">
        <v>12</v>
      </c>
      <c r="D5762" t="s">
        <v>19</v>
      </c>
      <c r="E5762" t="s">
        <v>1</v>
      </c>
      <c r="F5762">
        <v>3.33</v>
      </c>
    </row>
    <row r="5763" spans="1:6" x14ac:dyDescent="0.35">
      <c r="A5763" s="1" t="s">
        <v>453</v>
      </c>
      <c r="B5763">
        <v>2015</v>
      </c>
      <c r="C5763">
        <v>12</v>
      </c>
      <c r="D5763" t="s">
        <v>19</v>
      </c>
      <c r="E5763" t="s">
        <v>2</v>
      </c>
      <c r="F5763">
        <v>4.01</v>
      </c>
    </row>
    <row r="5764" spans="1:6" x14ac:dyDescent="0.35">
      <c r="A5764" s="1" t="s">
        <v>453</v>
      </c>
      <c r="B5764">
        <v>2015</v>
      </c>
      <c r="C5764">
        <v>12</v>
      </c>
      <c r="D5764" t="s">
        <v>19</v>
      </c>
      <c r="E5764" t="s">
        <v>3</v>
      </c>
      <c r="F5764">
        <v>2.2999999999999998</v>
      </c>
    </row>
    <row r="5765" spans="1:6" x14ac:dyDescent="0.35">
      <c r="A5765" s="1" t="s">
        <v>453</v>
      </c>
      <c r="B5765">
        <v>2015</v>
      </c>
      <c r="C5765">
        <v>12</v>
      </c>
      <c r="D5765" t="s">
        <v>19</v>
      </c>
      <c r="E5765" t="s">
        <v>4</v>
      </c>
      <c r="F5765">
        <v>28.8</v>
      </c>
    </row>
    <row r="5766" spans="1:6" x14ac:dyDescent="0.35">
      <c r="A5766" s="1" t="s">
        <v>453</v>
      </c>
      <c r="B5766">
        <v>2015</v>
      </c>
      <c r="C5766">
        <v>12</v>
      </c>
      <c r="D5766" t="s">
        <v>19</v>
      </c>
      <c r="E5766" t="s">
        <v>5</v>
      </c>
      <c r="F5766">
        <v>3</v>
      </c>
    </row>
    <row r="5767" spans="1:6" x14ac:dyDescent="0.35">
      <c r="A5767" s="1" t="s">
        <v>453</v>
      </c>
      <c r="B5767">
        <v>2015</v>
      </c>
      <c r="C5767">
        <v>12</v>
      </c>
      <c r="D5767" t="s">
        <v>19</v>
      </c>
      <c r="E5767" t="s">
        <v>6</v>
      </c>
      <c r="F5767">
        <v>0</v>
      </c>
    </row>
    <row r="5768" spans="1:6" x14ac:dyDescent="0.35">
      <c r="A5768" s="1" t="s">
        <v>453</v>
      </c>
      <c r="B5768">
        <v>2015</v>
      </c>
      <c r="C5768">
        <v>12</v>
      </c>
      <c r="D5768" t="s">
        <v>19</v>
      </c>
      <c r="E5768" t="s">
        <v>7</v>
      </c>
      <c r="F5768">
        <v>0</v>
      </c>
    </row>
    <row r="5769" spans="1:6" x14ac:dyDescent="0.35">
      <c r="A5769" s="1" t="s">
        <v>453</v>
      </c>
      <c r="B5769">
        <v>2015</v>
      </c>
      <c r="C5769">
        <v>12</v>
      </c>
      <c r="D5769" t="s">
        <v>19</v>
      </c>
      <c r="E5769" t="s">
        <v>8</v>
      </c>
      <c r="F5769">
        <v>0</v>
      </c>
    </row>
    <row r="5770" spans="1:6" x14ac:dyDescent="0.35">
      <c r="A5770" s="1" t="s">
        <v>454</v>
      </c>
      <c r="B5770">
        <v>2015</v>
      </c>
      <c r="C5770">
        <v>12</v>
      </c>
      <c r="D5770" t="s">
        <v>13</v>
      </c>
      <c r="E5770" t="s">
        <v>1</v>
      </c>
      <c r="F5770">
        <v>7.33</v>
      </c>
    </row>
    <row r="5771" spans="1:6" x14ac:dyDescent="0.35">
      <c r="A5771" s="1" t="s">
        <v>454</v>
      </c>
      <c r="B5771">
        <v>2015</v>
      </c>
      <c r="C5771">
        <v>12</v>
      </c>
      <c r="D5771" t="s">
        <v>13</v>
      </c>
      <c r="E5771" t="s">
        <v>2</v>
      </c>
      <c r="F5771">
        <v>3.3959999999999999</v>
      </c>
    </row>
    <row r="5772" spans="1:6" x14ac:dyDescent="0.35">
      <c r="A5772" s="1" t="s">
        <v>454</v>
      </c>
      <c r="B5772">
        <v>2015</v>
      </c>
      <c r="C5772">
        <v>12</v>
      </c>
      <c r="D5772" t="s">
        <v>13</v>
      </c>
      <c r="E5772" t="s">
        <v>3</v>
      </c>
      <c r="F5772">
        <v>5</v>
      </c>
    </row>
    <row r="5773" spans="1:6" x14ac:dyDescent="0.35">
      <c r="A5773" s="1" t="s">
        <v>454</v>
      </c>
      <c r="B5773">
        <v>2015</v>
      </c>
      <c r="C5773">
        <v>12</v>
      </c>
      <c r="D5773" t="s">
        <v>13</v>
      </c>
      <c r="E5773" t="s">
        <v>4</v>
      </c>
      <c r="F5773">
        <v>28.3</v>
      </c>
    </row>
    <row r="5774" spans="1:6" x14ac:dyDescent="0.35">
      <c r="A5774" s="1" t="s">
        <v>454</v>
      </c>
      <c r="B5774">
        <v>2015</v>
      </c>
      <c r="C5774">
        <v>12</v>
      </c>
      <c r="D5774" t="s">
        <v>13</v>
      </c>
      <c r="E5774" t="s">
        <v>5</v>
      </c>
      <c r="F5774">
        <v>5</v>
      </c>
    </row>
    <row r="5775" spans="1:6" x14ac:dyDescent="0.35">
      <c r="A5775" s="1" t="s">
        <v>454</v>
      </c>
      <c r="B5775">
        <v>2015</v>
      </c>
      <c r="C5775">
        <v>12</v>
      </c>
      <c r="D5775" t="s">
        <v>13</v>
      </c>
      <c r="E5775" t="s">
        <v>6</v>
      </c>
      <c r="F5775">
        <v>0</v>
      </c>
    </row>
    <row r="5776" spans="1:6" x14ac:dyDescent="0.35">
      <c r="A5776" s="1" t="s">
        <v>454</v>
      </c>
      <c r="B5776">
        <v>2015</v>
      </c>
      <c r="C5776">
        <v>12</v>
      </c>
      <c r="D5776" t="s">
        <v>13</v>
      </c>
      <c r="E5776" t="s">
        <v>7</v>
      </c>
      <c r="F5776">
        <v>16</v>
      </c>
    </row>
    <row r="5777" spans="1:6" x14ac:dyDescent="0.35">
      <c r="A5777" s="1" t="s">
        <v>454</v>
      </c>
      <c r="B5777">
        <v>2015</v>
      </c>
      <c r="C5777">
        <v>12</v>
      </c>
      <c r="D5777" t="s">
        <v>13</v>
      </c>
      <c r="E5777" t="s">
        <v>8</v>
      </c>
      <c r="F5777">
        <v>0</v>
      </c>
    </row>
    <row r="5778" spans="1:6" x14ac:dyDescent="0.35">
      <c r="A5778" s="1" t="s">
        <v>455</v>
      </c>
      <c r="B5778">
        <v>2015</v>
      </c>
      <c r="C5778">
        <v>12</v>
      </c>
      <c r="D5778" t="s">
        <v>14</v>
      </c>
      <c r="E5778" t="s">
        <v>1</v>
      </c>
      <c r="F5778">
        <v>0.66</v>
      </c>
    </row>
    <row r="5779" spans="1:6" x14ac:dyDescent="0.35">
      <c r="A5779" s="1" t="s">
        <v>455</v>
      </c>
      <c r="B5779">
        <v>2015</v>
      </c>
      <c r="C5779">
        <v>12</v>
      </c>
      <c r="D5779" t="s">
        <v>14</v>
      </c>
      <c r="E5779" t="s">
        <v>2</v>
      </c>
      <c r="F5779">
        <v>4.66</v>
      </c>
    </row>
    <row r="5780" spans="1:6" x14ac:dyDescent="0.35">
      <c r="A5780" s="1" t="s">
        <v>455</v>
      </c>
      <c r="B5780">
        <v>2015</v>
      </c>
      <c r="C5780">
        <v>12</v>
      </c>
      <c r="D5780" t="s">
        <v>14</v>
      </c>
      <c r="E5780" t="s">
        <v>3</v>
      </c>
      <c r="F5780">
        <v>2</v>
      </c>
    </row>
    <row r="5781" spans="1:6" x14ac:dyDescent="0.35">
      <c r="A5781" s="1" t="s">
        <v>455</v>
      </c>
      <c r="B5781">
        <v>2015</v>
      </c>
      <c r="C5781">
        <v>12</v>
      </c>
      <c r="D5781" t="s">
        <v>14</v>
      </c>
      <c r="E5781" t="s">
        <v>4</v>
      </c>
      <c r="F5781">
        <v>20.661999999999999</v>
      </c>
    </row>
    <row r="5782" spans="1:6" x14ac:dyDescent="0.35">
      <c r="A5782" s="1" t="s">
        <v>455</v>
      </c>
      <c r="B5782">
        <v>2015</v>
      </c>
      <c r="C5782">
        <v>12</v>
      </c>
      <c r="D5782" t="s">
        <v>14</v>
      </c>
      <c r="E5782" t="s">
        <v>5</v>
      </c>
      <c r="F5782">
        <v>28</v>
      </c>
    </row>
    <row r="5783" spans="1:6" x14ac:dyDescent="0.35">
      <c r="A5783" s="1" t="s">
        <v>455</v>
      </c>
      <c r="B5783">
        <v>2015</v>
      </c>
      <c r="C5783">
        <v>12</v>
      </c>
      <c r="D5783" t="s">
        <v>14</v>
      </c>
      <c r="E5783" t="s">
        <v>6</v>
      </c>
      <c r="F5783">
        <v>2</v>
      </c>
    </row>
    <row r="5784" spans="1:6" x14ac:dyDescent="0.35">
      <c r="A5784" s="1" t="s">
        <v>455</v>
      </c>
      <c r="B5784">
        <v>2015</v>
      </c>
      <c r="C5784">
        <v>12</v>
      </c>
      <c r="D5784" t="s">
        <v>14</v>
      </c>
      <c r="E5784" t="s">
        <v>7</v>
      </c>
      <c r="F5784">
        <v>1</v>
      </c>
    </row>
    <row r="5785" spans="1:6" x14ac:dyDescent="0.35">
      <c r="A5785" s="1" t="s">
        <v>455</v>
      </c>
      <c r="B5785">
        <v>2015</v>
      </c>
      <c r="C5785">
        <v>12</v>
      </c>
      <c r="D5785" t="s">
        <v>14</v>
      </c>
      <c r="E5785" t="s">
        <v>8</v>
      </c>
      <c r="F5785">
        <v>1</v>
      </c>
    </row>
    <row r="5786" spans="1:6" x14ac:dyDescent="0.35">
      <c r="A5786" s="1" t="s">
        <v>456</v>
      </c>
      <c r="B5786">
        <v>2015</v>
      </c>
      <c r="C5786">
        <v>12</v>
      </c>
      <c r="D5786" t="s">
        <v>15</v>
      </c>
      <c r="E5786" t="s">
        <v>1</v>
      </c>
      <c r="F5786">
        <v>4.67</v>
      </c>
    </row>
    <row r="5787" spans="1:6" x14ac:dyDescent="0.35">
      <c r="A5787" s="1" t="s">
        <v>456</v>
      </c>
      <c r="B5787">
        <v>2015</v>
      </c>
      <c r="C5787">
        <v>12</v>
      </c>
      <c r="D5787" t="s">
        <v>15</v>
      </c>
      <c r="E5787" t="s">
        <v>2</v>
      </c>
      <c r="F5787">
        <v>1.66</v>
      </c>
    </row>
    <row r="5788" spans="1:6" x14ac:dyDescent="0.35">
      <c r="A5788" s="1" t="s">
        <v>456</v>
      </c>
      <c r="B5788">
        <v>2015</v>
      </c>
      <c r="C5788">
        <v>12</v>
      </c>
      <c r="D5788" t="s">
        <v>15</v>
      </c>
      <c r="E5788" t="s">
        <v>3</v>
      </c>
      <c r="F5788">
        <v>5</v>
      </c>
    </row>
    <row r="5789" spans="1:6" x14ac:dyDescent="0.35">
      <c r="A5789" s="1" t="s">
        <v>456</v>
      </c>
      <c r="B5789">
        <v>2015</v>
      </c>
      <c r="C5789">
        <v>12</v>
      </c>
      <c r="D5789" t="s">
        <v>15</v>
      </c>
      <c r="E5789" t="s">
        <v>4</v>
      </c>
      <c r="F5789">
        <v>87.2</v>
      </c>
    </row>
    <row r="5790" spans="1:6" x14ac:dyDescent="0.35">
      <c r="A5790" s="1" t="s">
        <v>456</v>
      </c>
      <c r="B5790">
        <v>2015</v>
      </c>
      <c r="C5790">
        <v>12</v>
      </c>
      <c r="D5790" t="s">
        <v>15</v>
      </c>
      <c r="E5790" t="s">
        <v>5</v>
      </c>
      <c r="F5790">
        <v>15</v>
      </c>
    </row>
    <row r="5791" spans="1:6" x14ac:dyDescent="0.35">
      <c r="A5791" s="1" t="s">
        <v>456</v>
      </c>
      <c r="B5791">
        <v>2015</v>
      </c>
      <c r="C5791">
        <v>12</v>
      </c>
      <c r="D5791" t="s">
        <v>15</v>
      </c>
      <c r="E5791" t="s">
        <v>6</v>
      </c>
      <c r="F5791">
        <v>3</v>
      </c>
    </row>
    <row r="5792" spans="1:6" x14ac:dyDescent="0.35">
      <c r="A5792" s="1" t="s">
        <v>456</v>
      </c>
      <c r="B5792">
        <v>2015</v>
      </c>
      <c r="C5792">
        <v>12</v>
      </c>
      <c r="D5792" t="s">
        <v>15</v>
      </c>
      <c r="E5792" t="s">
        <v>7</v>
      </c>
      <c r="F5792">
        <v>0</v>
      </c>
    </row>
    <row r="5793" spans="1:6" x14ac:dyDescent="0.35">
      <c r="A5793" s="1" t="s">
        <v>456</v>
      </c>
      <c r="B5793">
        <v>2015</v>
      </c>
      <c r="C5793">
        <v>12</v>
      </c>
      <c r="D5793" t="s">
        <v>15</v>
      </c>
      <c r="E5793" t="s">
        <v>8</v>
      </c>
      <c r="F5793">
        <v>4.3</v>
      </c>
    </row>
    <row r="5794" spans="1:6" x14ac:dyDescent="0.35">
      <c r="A5794" s="1" t="s">
        <v>457</v>
      </c>
      <c r="B5794">
        <v>2015</v>
      </c>
      <c r="C5794">
        <v>12</v>
      </c>
      <c r="D5794" t="s">
        <v>16</v>
      </c>
      <c r="E5794" t="s">
        <v>1</v>
      </c>
      <c r="F5794">
        <v>5.33</v>
      </c>
    </row>
    <row r="5795" spans="1:6" x14ac:dyDescent="0.35">
      <c r="A5795" s="1" t="s">
        <v>457</v>
      </c>
      <c r="B5795">
        <v>2015</v>
      </c>
      <c r="C5795">
        <v>12</v>
      </c>
      <c r="D5795" t="s">
        <v>16</v>
      </c>
      <c r="E5795" t="s">
        <v>2</v>
      </c>
      <c r="F5795">
        <v>6.7919999999999998</v>
      </c>
    </row>
    <row r="5796" spans="1:6" x14ac:dyDescent="0.35">
      <c r="A5796" s="1" t="s">
        <v>457</v>
      </c>
      <c r="B5796">
        <v>2015</v>
      </c>
      <c r="C5796">
        <v>12</v>
      </c>
      <c r="D5796" t="s">
        <v>16</v>
      </c>
      <c r="E5796" t="s">
        <v>3</v>
      </c>
      <c r="F5796">
        <v>5.2</v>
      </c>
    </row>
    <row r="5797" spans="1:6" x14ac:dyDescent="0.35">
      <c r="A5797" s="1" t="s">
        <v>457</v>
      </c>
      <c r="B5797">
        <v>2015</v>
      </c>
      <c r="C5797">
        <v>12</v>
      </c>
      <c r="D5797" t="s">
        <v>16</v>
      </c>
      <c r="E5797" t="s">
        <v>4</v>
      </c>
      <c r="F5797">
        <v>63.5</v>
      </c>
    </row>
    <row r="5798" spans="1:6" x14ac:dyDescent="0.35">
      <c r="A5798" s="1" t="s">
        <v>457</v>
      </c>
      <c r="B5798">
        <v>2015</v>
      </c>
      <c r="C5798">
        <v>12</v>
      </c>
      <c r="D5798" t="s">
        <v>16</v>
      </c>
      <c r="E5798" t="s">
        <v>5</v>
      </c>
      <c r="F5798">
        <v>4</v>
      </c>
    </row>
    <row r="5799" spans="1:6" x14ac:dyDescent="0.35">
      <c r="A5799" s="1" t="s">
        <v>457</v>
      </c>
      <c r="B5799">
        <v>2015</v>
      </c>
      <c r="C5799">
        <v>12</v>
      </c>
      <c r="D5799" t="s">
        <v>16</v>
      </c>
      <c r="E5799" t="s">
        <v>6</v>
      </c>
      <c r="F5799">
        <v>0</v>
      </c>
    </row>
    <row r="5800" spans="1:6" x14ac:dyDescent="0.35">
      <c r="A5800" s="1" t="s">
        <v>457</v>
      </c>
      <c r="B5800">
        <v>2015</v>
      </c>
      <c r="C5800">
        <v>12</v>
      </c>
      <c r="D5800" t="s">
        <v>16</v>
      </c>
      <c r="E5800" t="s">
        <v>7</v>
      </c>
      <c r="F5800">
        <v>14</v>
      </c>
    </row>
    <row r="5801" spans="1:6" x14ac:dyDescent="0.35">
      <c r="A5801" s="1" t="s">
        <v>457</v>
      </c>
      <c r="B5801">
        <v>2015</v>
      </c>
      <c r="C5801">
        <v>12</v>
      </c>
      <c r="D5801" t="s">
        <v>16</v>
      </c>
      <c r="E5801" t="s">
        <v>8</v>
      </c>
      <c r="F5801">
        <v>4.5999999999999996</v>
      </c>
    </row>
    <row r="5802" spans="1:6" x14ac:dyDescent="0.35">
      <c r="A5802" s="1" t="s">
        <v>458</v>
      </c>
      <c r="B5802">
        <v>2015</v>
      </c>
      <c r="C5802">
        <v>12</v>
      </c>
      <c r="D5802" t="s">
        <v>17</v>
      </c>
      <c r="E5802" t="s">
        <v>1</v>
      </c>
      <c r="F5802">
        <v>4</v>
      </c>
    </row>
    <row r="5803" spans="1:6" x14ac:dyDescent="0.35">
      <c r="A5803" s="1" t="s">
        <v>458</v>
      </c>
      <c r="B5803">
        <v>2015</v>
      </c>
      <c r="C5803">
        <v>12</v>
      </c>
      <c r="D5803" t="s">
        <v>17</v>
      </c>
      <c r="E5803" t="s">
        <v>2</v>
      </c>
      <c r="F5803">
        <v>5.0990000000000002</v>
      </c>
    </row>
    <row r="5804" spans="1:6" x14ac:dyDescent="0.35">
      <c r="A5804" s="1" t="s">
        <v>458</v>
      </c>
      <c r="B5804">
        <v>2015</v>
      </c>
      <c r="C5804">
        <v>12</v>
      </c>
      <c r="D5804" t="s">
        <v>17</v>
      </c>
      <c r="E5804" t="s">
        <v>3</v>
      </c>
      <c r="F5804">
        <v>9.1999999999999993</v>
      </c>
    </row>
    <row r="5805" spans="1:6" x14ac:dyDescent="0.35">
      <c r="A5805" s="1" t="s">
        <v>458</v>
      </c>
      <c r="B5805">
        <v>2015</v>
      </c>
      <c r="C5805">
        <v>12</v>
      </c>
      <c r="D5805" t="s">
        <v>17</v>
      </c>
      <c r="E5805" t="s">
        <v>4</v>
      </c>
      <c r="F5805">
        <v>61.5</v>
      </c>
    </row>
    <row r="5806" spans="1:6" x14ac:dyDescent="0.35">
      <c r="A5806" s="1" t="s">
        <v>458</v>
      </c>
      <c r="B5806">
        <v>2015</v>
      </c>
      <c r="C5806">
        <v>12</v>
      </c>
      <c r="D5806" t="s">
        <v>17</v>
      </c>
      <c r="E5806" t="s">
        <v>5</v>
      </c>
      <c r="F5806">
        <v>18</v>
      </c>
    </row>
    <row r="5807" spans="1:6" x14ac:dyDescent="0.35">
      <c r="A5807" s="1" t="s">
        <v>458</v>
      </c>
      <c r="B5807">
        <v>2015</v>
      </c>
      <c r="C5807">
        <v>12</v>
      </c>
      <c r="D5807" t="s">
        <v>17</v>
      </c>
      <c r="E5807" t="s">
        <v>6</v>
      </c>
      <c r="F5807">
        <v>3</v>
      </c>
    </row>
    <row r="5808" spans="1:6" x14ac:dyDescent="0.35">
      <c r="A5808" s="1" t="s">
        <v>458</v>
      </c>
      <c r="B5808">
        <v>2015</v>
      </c>
      <c r="C5808">
        <v>12</v>
      </c>
      <c r="D5808" t="s">
        <v>17</v>
      </c>
      <c r="E5808" t="s">
        <v>7</v>
      </c>
      <c r="F5808">
        <v>26</v>
      </c>
    </row>
    <row r="5809" spans="1:6" x14ac:dyDescent="0.35">
      <c r="A5809" s="1" t="s">
        <v>458</v>
      </c>
      <c r="B5809">
        <v>2015</v>
      </c>
      <c r="C5809">
        <v>12</v>
      </c>
      <c r="D5809" t="s">
        <v>17</v>
      </c>
      <c r="E5809" t="s">
        <v>8</v>
      </c>
      <c r="F5809">
        <v>1</v>
      </c>
    </row>
    <row r="5810" spans="1:6" x14ac:dyDescent="0.35">
      <c r="A5810" s="1" t="s">
        <v>459</v>
      </c>
      <c r="B5810">
        <v>2015</v>
      </c>
      <c r="C5810">
        <v>12</v>
      </c>
      <c r="D5810" t="s">
        <v>18</v>
      </c>
      <c r="E5810" t="s">
        <v>1</v>
      </c>
      <c r="F5810">
        <v>10.67</v>
      </c>
    </row>
    <row r="5811" spans="1:6" x14ac:dyDescent="0.35">
      <c r="A5811" s="1" t="s">
        <v>459</v>
      </c>
      <c r="B5811">
        <v>2015</v>
      </c>
      <c r="C5811">
        <v>12</v>
      </c>
      <c r="D5811" t="s">
        <v>18</v>
      </c>
      <c r="E5811" t="s">
        <v>2</v>
      </c>
      <c r="F5811">
        <v>2.33</v>
      </c>
    </row>
    <row r="5812" spans="1:6" x14ac:dyDescent="0.35">
      <c r="A5812" s="1" t="s">
        <v>459</v>
      </c>
      <c r="B5812">
        <v>2015</v>
      </c>
      <c r="C5812">
        <v>12</v>
      </c>
      <c r="D5812" t="s">
        <v>18</v>
      </c>
      <c r="E5812" t="s">
        <v>3</v>
      </c>
      <c r="F5812">
        <v>2</v>
      </c>
    </row>
    <row r="5813" spans="1:6" x14ac:dyDescent="0.35">
      <c r="A5813" s="1" t="s">
        <v>459</v>
      </c>
      <c r="B5813">
        <v>2015</v>
      </c>
      <c r="C5813">
        <v>12</v>
      </c>
      <c r="D5813" t="s">
        <v>18</v>
      </c>
      <c r="E5813" t="s">
        <v>4</v>
      </c>
      <c r="F5813">
        <v>71.599999999999994</v>
      </c>
    </row>
    <row r="5814" spans="1:6" x14ac:dyDescent="0.35">
      <c r="A5814" s="1" t="s">
        <v>459</v>
      </c>
      <c r="B5814">
        <v>2015</v>
      </c>
      <c r="C5814">
        <v>12</v>
      </c>
      <c r="D5814" t="s">
        <v>18</v>
      </c>
      <c r="E5814" t="s">
        <v>5</v>
      </c>
      <c r="F5814">
        <v>9</v>
      </c>
    </row>
    <row r="5815" spans="1:6" x14ac:dyDescent="0.35">
      <c r="A5815" s="1" t="s">
        <v>459</v>
      </c>
      <c r="B5815">
        <v>2015</v>
      </c>
      <c r="C5815">
        <v>12</v>
      </c>
      <c r="D5815" t="s">
        <v>18</v>
      </c>
      <c r="E5815" t="s">
        <v>6</v>
      </c>
      <c r="F5815">
        <v>0</v>
      </c>
    </row>
    <row r="5816" spans="1:6" x14ac:dyDescent="0.35">
      <c r="A5816" s="1" t="s">
        <v>459</v>
      </c>
      <c r="B5816">
        <v>2015</v>
      </c>
      <c r="C5816">
        <v>12</v>
      </c>
      <c r="D5816" t="s">
        <v>18</v>
      </c>
      <c r="E5816" t="s">
        <v>7</v>
      </c>
      <c r="F5816">
        <v>2</v>
      </c>
    </row>
    <row r="5817" spans="1:6" x14ac:dyDescent="0.35">
      <c r="A5817" s="1" t="s">
        <v>459</v>
      </c>
      <c r="B5817">
        <v>2015</v>
      </c>
      <c r="C5817">
        <v>12</v>
      </c>
      <c r="D5817" t="s">
        <v>18</v>
      </c>
      <c r="E5817" t="s">
        <v>8</v>
      </c>
      <c r="F5817">
        <v>3</v>
      </c>
    </row>
    <row r="5818" spans="1:6" x14ac:dyDescent="0.35">
      <c r="A5818" s="1" t="s">
        <v>460</v>
      </c>
      <c r="B5818">
        <v>2015</v>
      </c>
      <c r="C5818">
        <v>12</v>
      </c>
      <c r="D5818" t="s">
        <v>19</v>
      </c>
      <c r="E5818" t="s">
        <v>1</v>
      </c>
      <c r="F5818">
        <v>6.66</v>
      </c>
    </row>
    <row r="5819" spans="1:6" x14ac:dyDescent="0.35">
      <c r="A5819" s="1" t="s">
        <v>460</v>
      </c>
      <c r="B5819">
        <v>2015</v>
      </c>
      <c r="C5819">
        <v>12</v>
      </c>
      <c r="D5819" t="s">
        <v>19</v>
      </c>
      <c r="E5819" t="s">
        <v>2</v>
      </c>
      <c r="F5819">
        <v>7.0890000000000004</v>
      </c>
    </row>
    <row r="5820" spans="1:6" x14ac:dyDescent="0.35">
      <c r="A5820" s="1" t="s">
        <v>460</v>
      </c>
      <c r="B5820">
        <v>2015</v>
      </c>
      <c r="C5820">
        <v>12</v>
      </c>
      <c r="D5820" t="s">
        <v>19</v>
      </c>
      <c r="E5820" t="s">
        <v>3</v>
      </c>
      <c r="F5820">
        <v>2</v>
      </c>
    </row>
    <row r="5821" spans="1:6" x14ac:dyDescent="0.35">
      <c r="A5821" s="1" t="s">
        <v>460</v>
      </c>
      <c r="B5821">
        <v>2015</v>
      </c>
      <c r="C5821">
        <v>12</v>
      </c>
      <c r="D5821" t="s">
        <v>19</v>
      </c>
      <c r="E5821" t="s">
        <v>4</v>
      </c>
      <c r="F5821">
        <v>56.4</v>
      </c>
    </row>
    <row r="5822" spans="1:6" x14ac:dyDescent="0.35">
      <c r="A5822" s="1" t="s">
        <v>460</v>
      </c>
      <c r="B5822">
        <v>2015</v>
      </c>
      <c r="C5822">
        <v>12</v>
      </c>
      <c r="D5822" t="s">
        <v>19</v>
      </c>
      <c r="E5822" t="s">
        <v>5</v>
      </c>
      <c r="F5822">
        <v>12</v>
      </c>
    </row>
    <row r="5823" spans="1:6" x14ac:dyDescent="0.35">
      <c r="A5823" s="1" t="s">
        <v>460</v>
      </c>
      <c r="B5823">
        <v>2015</v>
      </c>
      <c r="C5823">
        <v>12</v>
      </c>
      <c r="D5823" t="s">
        <v>19</v>
      </c>
      <c r="E5823" t="s">
        <v>6</v>
      </c>
      <c r="F5823">
        <v>0</v>
      </c>
    </row>
    <row r="5824" spans="1:6" x14ac:dyDescent="0.35">
      <c r="A5824" s="1" t="s">
        <v>460</v>
      </c>
      <c r="B5824">
        <v>2015</v>
      </c>
      <c r="C5824">
        <v>12</v>
      </c>
      <c r="D5824" t="s">
        <v>19</v>
      </c>
      <c r="E5824" t="s">
        <v>7</v>
      </c>
      <c r="F5824">
        <v>4</v>
      </c>
    </row>
    <row r="5825" spans="1:6" x14ac:dyDescent="0.35">
      <c r="A5825" s="1" t="s">
        <v>460</v>
      </c>
      <c r="B5825">
        <v>2015</v>
      </c>
      <c r="C5825">
        <v>12</v>
      </c>
      <c r="D5825" t="s">
        <v>19</v>
      </c>
      <c r="E5825" t="s">
        <v>8</v>
      </c>
      <c r="F5825">
        <v>2</v>
      </c>
    </row>
    <row r="5826" spans="1:6" x14ac:dyDescent="0.35">
      <c r="A5826" s="1" t="s">
        <v>461</v>
      </c>
      <c r="B5826">
        <v>2015</v>
      </c>
      <c r="C5826">
        <v>12</v>
      </c>
      <c r="D5826" t="s">
        <v>13</v>
      </c>
      <c r="E5826" t="s">
        <v>1</v>
      </c>
      <c r="F5826">
        <v>7.66</v>
      </c>
    </row>
    <row r="5827" spans="1:6" x14ac:dyDescent="0.35">
      <c r="A5827" s="1" t="s">
        <v>461</v>
      </c>
      <c r="B5827">
        <v>2015</v>
      </c>
      <c r="C5827">
        <v>12</v>
      </c>
      <c r="D5827" t="s">
        <v>13</v>
      </c>
      <c r="E5827" t="s">
        <v>2</v>
      </c>
      <c r="F5827">
        <v>6.0990000000000002</v>
      </c>
    </row>
    <row r="5828" spans="1:6" x14ac:dyDescent="0.35">
      <c r="A5828" s="1" t="s">
        <v>461</v>
      </c>
      <c r="B5828">
        <v>2015</v>
      </c>
      <c r="C5828">
        <v>12</v>
      </c>
      <c r="D5828" t="s">
        <v>13</v>
      </c>
      <c r="E5828" t="s">
        <v>3</v>
      </c>
      <c r="F5828">
        <v>7.6</v>
      </c>
    </row>
    <row r="5829" spans="1:6" x14ac:dyDescent="0.35">
      <c r="A5829" s="1" t="s">
        <v>461</v>
      </c>
      <c r="B5829">
        <v>2015</v>
      </c>
      <c r="C5829">
        <v>12</v>
      </c>
      <c r="D5829" t="s">
        <v>13</v>
      </c>
      <c r="E5829" t="s">
        <v>4</v>
      </c>
      <c r="F5829">
        <v>44.35</v>
      </c>
    </row>
    <row r="5830" spans="1:6" x14ac:dyDescent="0.35">
      <c r="A5830" s="1" t="s">
        <v>461</v>
      </c>
      <c r="B5830">
        <v>2015</v>
      </c>
      <c r="C5830">
        <v>12</v>
      </c>
      <c r="D5830" t="s">
        <v>13</v>
      </c>
      <c r="E5830" t="s">
        <v>5</v>
      </c>
      <c r="F5830">
        <v>18</v>
      </c>
    </row>
    <row r="5831" spans="1:6" x14ac:dyDescent="0.35">
      <c r="A5831" s="1" t="s">
        <v>461</v>
      </c>
      <c r="B5831">
        <v>2015</v>
      </c>
      <c r="C5831">
        <v>12</v>
      </c>
      <c r="D5831" t="s">
        <v>13</v>
      </c>
      <c r="E5831" t="s">
        <v>6</v>
      </c>
      <c r="F5831">
        <v>0</v>
      </c>
    </row>
    <row r="5832" spans="1:6" x14ac:dyDescent="0.35">
      <c r="A5832" s="1" t="s">
        <v>461</v>
      </c>
      <c r="B5832">
        <v>2015</v>
      </c>
      <c r="C5832">
        <v>12</v>
      </c>
      <c r="D5832" t="s">
        <v>13</v>
      </c>
      <c r="E5832" t="s">
        <v>7</v>
      </c>
      <c r="F5832">
        <v>6</v>
      </c>
    </row>
    <row r="5833" spans="1:6" x14ac:dyDescent="0.35">
      <c r="A5833" s="1" t="s">
        <v>461</v>
      </c>
      <c r="B5833">
        <v>2015</v>
      </c>
      <c r="C5833">
        <v>12</v>
      </c>
      <c r="D5833" t="s">
        <v>13</v>
      </c>
      <c r="E5833" t="s">
        <v>8</v>
      </c>
      <c r="F5833">
        <v>1</v>
      </c>
    </row>
    <row r="5834" spans="1:6" x14ac:dyDescent="0.35">
      <c r="A5834" s="1">
        <v>42370</v>
      </c>
      <c r="B5834">
        <v>2016</v>
      </c>
      <c r="C5834">
        <v>1</v>
      </c>
      <c r="D5834" t="s">
        <v>14</v>
      </c>
      <c r="E5834" t="s">
        <v>1</v>
      </c>
      <c r="F5834">
        <v>0</v>
      </c>
    </row>
    <row r="5835" spans="1:6" x14ac:dyDescent="0.35">
      <c r="A5835" s="1">
        <v>42370</v>
      </c>
      <c r="B5835">
        <v>2016</v>
      </c>
      <c r="C5835">
        <v>1</v>
      </c>
      <c r="D5835" t="s">
        <v>14</v>
      </c>
      <c r="E5835" t="s">
        <v>2</v>
      </c>
      <c r="F5835">
        <v>0</v>
      </c>
    </row>
    <row r="5836" spans="1:6" x14ac:dyDescent="0.35">
      <c r="A5836" s="1">
        <v>42370</v>
      </c>
      <c r="B5836">
        <v>2016</v>
      </c>
      <c r="C5836">
        <v>1</v>
      </c>
      <c r="D5836" t="s">
        <v>14</v>
      </c>
      <c r="E5836" t="s">
        <v>3</v>
      </c>
      <c r="F5836">
        <v>0</v>
      </c>
    </row>
    <row r="5837" spans="1:6" x14ac:dyDescent="0.35">
      <c r="A5837" s="1">
        <v>42370</v>
      </c>
      <c r="B5837">
        <v>2016</v>
      </c>
      <c r="C5837">
        <v>1</v>
      </c>
      <c r="D5837" t="s">
        <v>14</v>
      </c>
      <c r="E5837" t="s">
        <v>4</v>
      </c>
      <c r="F5837">
        <v>0</v>
      </c>
    </row>
    <row r="5838" spans="1:6" x14ac:dyDescent="0.35">
      <c r="A5838" s="1">
        <v>42370</v>
      </c>
      <c r="B5838">
        <v>2016</v>
      </c>
      <c r="C5838">
        <v>1</v>
      </c>
      <c r="D5838" t="s">
        <v>14</v>
      </c>
      <c r="E5838" t="s">
        <v>5</v>
      </c>
      <c r="F5838">
        <v>0</v>
      </c>
    </row>
    <row r="5839" spans="1:6" x14ac:dyDescent="0.35">
      <c r="A5839" s="1">
        <v>42370</v>
      </c>
      <c r="B5839">
        <v>2016</v>
      </c>
      <c r="C5839">
        <v>1</v>
      </c>
      <c r="D5839" t="s">
        <v>14</v>
      </c>
      <c r="E5839" t="s">
        <v>6</v>
      </c>
      <c r="F5839">
        <v>0</v>
      </c>
    </row>
    <row r="5840" spans="1:6" x14ac:dyDescent="0.35">
      <c r="A5840" s="1">
        <v>42370</v>
      </c>
      <c r="B5840">
        <v>2016</v>
      </c>
      <c r="C5840">
        <v>1</v>
      </c>
      <c r="D5840" t="s">
        <v>14</v>
      </c>
      <c r="E5840" t="s">
        <v>7</v>
      </c>
      <c r="F5840">
        <v>0</v>
      </c>
    </row>
    <row r="5841" spans="1:6" x14ac:dyDescent="0.35">
      <c r="A5841" s="1">
        <v>42370</v>
      </c>
      <c r="B5841">
        <v>2016</v>
      </c>
      <c r="C5841">
        <v>1</v>
      </c>
      <c r="D5841" t="s">
        <v>14</v>
      </c>
      <c r="E5841" t="s">
        <v>8</v>
      </c>
      <c r="F5841">
        <v>0</v>
      </c>
    </row>
    <row r="5842" spans="1:6" x14ac:dyDescent="0.35">
      <c r="A5842" s="1">
        <v>42401</v>
      </c>
      <c r="B5842">
        <v>2016</v>
      </c>
      <c r="C5842">
        <v>1</v>
      </c>
      <c r="D5842" t="s">
        <v>15</v>
      </c>
      <c r="E5842" t="s">
        <v>1</v>
      </c>
      <c r="F5842">
        <v>0.34</v>
      </c>
    </row>
    <row r="5843" spans="1:6" x14ac:dyDescent="0.35">
      <c r="A5843" s="1">
        <v>42401</v>
      </c>
      <c r="B5843">
        <v>2016</v>
      </c>
      <c r="C5843">
        <v>1</v>
      </c>
      <c r="D5843" t="s">
        <v>15</v>
      </c>
      <c r="E5843" t="s">
        <v>2</v>
      </c>
      <c r="F5843">
        <v>1.02</v>
      </c>
    </row>
    <row r="5844" spans="1:6" x14ac:dyDescent="0.35">
      <c r="A5844" s="1">
        <v>42401</v>
      </c>
      <c r="B5844">
        <v>2016</v>
      </c>
      <c r="C5844">
        <v>1</v>
      </c>
      <c r="D5844" t="s">
        <v>15</v>
      </c>
      <c r="E5844" t="s">
        <v>3</v>
      </c>
      <c r="F5844">
        <v>1</v>
      </c>
    </row>
    <row r="5845" spans="1:6" x14ac:dyDescent="0.35">
      <c r="A5845" s="1">
        <v>42401</v>
      </c>
      <c r="B5845">
        <v>2016</v>
      </c>
      <c r="C5845">
        <v>1</v>
      </c>
      <c r="D5845" t="s">
        <v>15</v>
      </c>
      <c r="E5845" t="s">
        <v>4</v>
      </c>
      <c r="F5845">
        <v>51.2</v>
      </c>
    </row>
    <row r="5846" spans="1:6" x14ac:dyDescent="0.35">
      <c r="A5846" s="1">
        <v>42401</v>
      </c>
      <c r="B5846">
        <v>2016</v>
      </c>
      <c r="C5846">
        <v>1</v>
      </c>
      <c r="D5846" t="s">
        <v>15</v>
      </c>
      <c r="E5846" t="s">
        <v>5</v>
      </c>
      <c r="F5846">
        <v>0</v>
      </c>
    </row>
    <row r="5847" spans="1:6" x14ac:dyDescent="0.35">
      <c r="A5847" s="1">
        <v>42401</v>
      </c>
      <c r="B5847">
        <v>2016</v>
      </c>
      <c r="C5847">
        <v>1</v>
      </c>
      <c r="D5847" t="s">
        <v>15</v>
      </c>
      <c r="E5847" t="s">
        <v>6</v>
      </c>
      <c r="F5847">
        <v>1</v>
      </c>
    </row>
    <row r="5848" spans="1:6" x14ac:dyDescent="0.35">
      <c r="A5848" s="1">
        <v>42401</v>
      </c>
      <c r="B5848">
        <v>2016</v>
      </c>
      <c r="C5848">
        <v>1</v>
      </c>
      <c r="D5848" t="s">
        <v>15</v>
      </c>
      <c r="E5848" t="s">
        <v>7</v>
      </c>
      <c r="F5848">
        <v>5</v>
      </c>
    </row>
    <row r="5849" spans="1:6" x14ac:dyDescent="0.35">
      <c r="A5849" s="1">
        <v>42401</v>
      </c>
      <c r="B5849">
        <v>2016</v>
      </c>
      <c r="C5849">
        <v>1</v>
      </c>
      <c r="D5849" t="s">
        <v>15</v>
      </c>
      <c r="E5849" t="s">
        <v>8</v>
      </c>
      <c r="F5849">
        <v>5</v>
      </c>
    </row>
    <row r="5850" spans="1:6" x14ac:dyDescent="0.35">
      <c r="A5850" s="1">
        <v>42430</v>
      </c>
      <c r="B5850">
        <v>2016</v>
      </c>
      <c r="C5850">
        <v>1</v>
      </c>
      <c r="D5850" t="s">
        <v>16</v>
      </c>
      <c r="E5850" t="s">
        <v>1</v>
      </c>
      <c r="F5850">
        <v>4</v>
      </c>
    </row>
    <row r="5851" spans="1:6" x14ac:dyDescent="0.35">
      <c r="A5851" s="1">
        <v>42430</v>
      </c>
      <c r="B5851">
        <v>2016</v>
      </c>
      <c r="C5851">
        <v>1</v>
      </c>
      <c r="D5851" t="s">
        <v>16</v>
      </c>
      <c r="E5851" t="s">
        <v>2</v>
      </c>
      <c r="F5851">
        <v>4</v>
      </c>
    </row>
    <row r="5852" spans="1:6" x14ac:dyDescent="0.35">
      <c r="A5852" s="1">
        <v>42430</v>
      </c>
      <c r="B5852">
        <v>2016</v>
      </c>
      <c r="C5852">
        <v>1</v>
      </c>
      <c r="D5852" t="s">
        <v>16</v>
      </c>
      <c r="E5852" t="s">
        <v>3</v>
      </c>
      <c r="F5852">
        <v>2.5</v>
      </c>
    </row>
    <row r="5853" spans="1:6" x14ac:dyDescent="0.35">
      <c r="A5853" s="1">
        <v>42430</v>
      </c>
      <c r="B5853">
        <v>2016</v>
      </c>
      <c r="C5853">
        <v>1</v>
      </c>
      <c r="D5853" t="s">
        <v>16</v>
      </c>
      <c r="E5853" t="s">
        <v>4</v>
      </c>
      <c r="F5853">
        <v>56.1</v>
      </c>
    </row>
    <row r="5854" spans="1:6" x14ac:dyDescent="0.35">
      <c r="A5854" s="1">
        <v>42430</v>
      </c>
      <c r="B5854">
        <v>2016</v>
      </c>
      <c r="C5854">
        <v>1</v>
      </c>
      <c r="D5854" t="s">
        <v>16</v>
      </c>
      <c r="E5854" t="s">
        <v>5</v>
      </c>
      <c r="F5854">
        <v>1</v>
      </c>
    </row>
    <row r="5855" spans="1:6" x14ac:dyDescent="0.35">
      <c r="A5855" s="1">
        <v>42430</v>
      </c>
      <c r="B5855">
        <v>2016</v>
      </c>
      <c r="C5855">
        <v>1</v>
      </c>
      <c r="D5855" t="s">
        <v>16</v>
      </c>
      <c r="E5855" t="s">
        <v>6</v>
      </c>
      <c r="F5855">
        <v>0</v>
      </c>
    </row>
    <row r="5856" spans="1:6" x14ac:dyDescent="0.35">
      <c r="A5856" s="1">
        <v>42430</v>
      </c>
      <c r="B5856">
        <v>2016</v>
      </c>
      <c r="C5856">
        <v>1</v>
      </c>
      <c r="D5856" t="s">
        <v>16</v>
      </c>
      <c r="E5856" t="s">
        <v>7</v>
      </c>
      <c r="F5856">
        <v>5</v>
      </c>
    </row>
    <row r="5857" spans="1:6" x14ac:dyDescent="0.35">
      <c r="A5857" s="1">
        <v>42430</v>
      </c>
      <c r="B5857">
        <v>2016</v>
      </c>
      <c r="C5857">
        <v>1</v>
      </c>
      <c r="D5857" t="s">
        <v>16</v>
      </c>
      <c r="E5857" t="s">
        <v>8</v>
      </c>
      <c r="F5857">
        <v>1</v>
      </c>
    </row>
    <row r="5858" spans="1:6" x14ac:dyDescent="0.35">
      <c r="A5858" s="1">
        <v>42461</v>
      </c>
      <c r="B5858">
        <v>2016</v>
      </c>
      <c r="C5858">
        <v>1</v>
      </c>
      <c r="D5858" t="s">
        <v>17</v>
      </c>
      <c r="E5858" t="s">
        <v>1</v>
      </c>
      <c r="F5858">
        <v>7.33</v>
      </c>
    </row>
    <row r="5859" spans="1:6" x14ac:dyDescent="0.35">
      <c r="A5859" s="1">
        <v>42461</v>
      </c>
      <c r="B5859">
        <v>2016</v>
      </c>
      <c r="C5859">
        <v>1</v>
      </c>
      <c r="D5859" t="s">
        <v>17</v>
      </c>
      <c r="E5859" t="s">
        <v>2</v>
      </c>
      <c r="F5859">
        <v>5.99</v>
      </c>
    </row>
    <row r="5860" spans="1:6" x14ac:dyDescent="0.35">
      <c r="A5860" s="1">
        <v>42461</v>
      </c>
      <c r="B5860">
        <v>2016</v>
      </c>
      <c r="C5860">
        <v>1</v>
      </c>
      <c r="D5860" t="s">
        <v>17</v>
      </c>
      <c r="E5860" t="s">
        <v>3</v>
      </c>
      <c r="F5860">
        <v>6</v>
      </c>
    </row>
    <row r="5861" spans="1:6" x14ac:dyDescent="0.35">
      <c r="A5861" s="1">
        <v>42461</v>
      </c>
      <c r="B5861">
        <v>2016</v>
      </c>
      <c r="C5861">
        <v>1</v>
      </c>
      <c r="D5861" t="s">
        <v>17</v>
      </c>
      <c r="E5861" t="s">
        <v>4</v>
      </c>
      <c r="F5861">
        <v>46.6</v>
      </c>
    </row>
    <row r="5862" spans="1:6" x14ac:dyDescent="0.35">
      <c r="A5862" s="1">
        <v>42461</v>
      </c>
      <c r="B5862">
        <v>2016</v>
      </c>
      <c r="C5862">
        <v>1</v>
      </c>
      <c r="D5862" t="s">
        <v>17</v>
      </c>
      <c r="E5862" t="s">
        <v>5</v>
      </c>
      <c r="F5862">
        <v>6</v>
      </c>
    </row>
    <row r="5863" spans="1:6" x14ac:dyDescent="0.35">
      <c r="A5863" s="1">
        <v>42461</v>
      </c>
      <c r="B5863">
        <v>2016</v>
      </c>
      <c r="C5863">
        <v>1</v>
      </c>
      <c r="D5863" t="s">
        <v>17</v>
      </c>
      <c r="E5863" t="s">
        <v>6</v>
      </c>
      <c r="F5863">
        <v>0</v>
      </c>
    </row>
    <row r="5864" spans="1:6" x14ac:dyDescent="0.35">
      <c r="A5864" s="1">
        <v>42461</v>
      </c>
      <c r="B5864">
        <v>2016</v>
      </c>
      <c r="C5864">
        <v>1</v>
      </c>
      <c r="D5864" t="s">
        <v>17</v>
      </c>
      <c r="E5864" t="s">
        <v>7</v>
      </c>
      <c r="F5864">
        <v>12</v>
      </c>
    </row>
    <row r="5865" spans="1:6" x14ac:dyDescent="0.35">
      <c r="A5865" s="1">
        <v>42461</v>
      </c>
      <c r="B5865">
        <v>2016</v>
      </c>
      <c r="C5865">
        <v>1</v>
      </c>
      <c r="D5865" t="s">
        <v>17</v>
      </c>
      <c r="E5865" t="s">
        <v>8</v>
      </c>
      <c r="F5865">
        <v>1</v>
      </c>
    </row>
    <row r="5866" spans="1:6" x14ac:dyDescent="0.35">
      <c r="A5866" s="1">
        <v>42491</v>
      </c>
      <c r="B5866">
        <v>2016</v>
      </c>
      <c r="C5866">
        <v>1</v>
      </c>
      <c r="D5866" t="s">
        <v>18</v>
      </c>
      <c r="E5866" t="s">
        <v>1</v>
      </c>
      <c r="F5866">
        <v>5.33</v>
      </c>
    </row>
    <row r="5867" spans="1:6" x14ac:dyDescent="0.35">
      <c r="A5867" s="1">
        <v>42491</v>
      </c>
      <c r="B5867">
        <v>2016</v>
      </c>
      <c r="C5867">
        <v>1</v>
      </c>
      <c r="D5867" t="s">
        <v>18</v>
      </c>
      <c r="E5867" t="s">
        <v>2</v>
      </c>
      <c r="F5867">
        <v>5.99</v>
      </c>
    </row>
    <row r="5868" spans="1:6" x14ac:dyDescent="0.35">
      <c r="A5868" s="1">
        <v>42491</v>
      </c>
      <c r="B5868">
        <v>2016</v>
      </c>
      <c r="C5868">
        <v>1</v>
      </c>
      <c r="D5868" t="s">
        <v>18</v>
      </c>
      <c r="E5868" t="s">
        <v>3</v>
      </c>
      <c r="F5868">
        <v>4.5999999999999996</v>
      </c>
    </row>
    <row r="5869" spans="1:6" x14ac:dyDescent="0.35">
      <c r="A5869" s="1">
        <v>42491</v>
      </c>
      <c r="B5869">
        <v>2016</v>
      </c>
      <c r="C5869">
        <v>1</v>
      </c>
      <c r="D5869" t="s">
        <v>18</v>
      </c>
      <c r="E5869" t="s">
        <v>4</v>
      </c>
      <c r="F5869">
        <v>38.6</v>
      </c>
    </row>
    <row r="5870" spans="1:6" x14ac:dyDescent="0.35">
      <c r="A5870" s="1">
        <v>42491</v>
      </c>
      <c r="B5870">
        <v>2016</v>
      </c>
      <c r="C5870">
        <v>1</v>
      </c>
      <c r="D5870" t="s">
        <v>18</v>
      </c>
      <c r="E5870" t="s">
        <v>5</v>
      </c>
      <c r="F5870">
        <v>15</v>
      </c>
    </row>
    <row r="5871" spans="1:6" x14ac:dyDescent="0.35">
      <c r="A5871" s="1">
        <v>42491</v>
      </c>
      <c r="B5871">
        <v>2016</v>
      </c>
      <c r="C5871">
        <v>1</v>
      </c>
      <c r="D5871" t="s">
        <v>18</v>
      </c>
      <c r="E5871" t="s">
        <v>6</v>
      </c>
      <c r="F5871">
        <v>0</v>
      </c>
    </row>
    <row r="5872" spans="1:6" x14ac:dyDescent="0.35">
      <c r="A5872" s="1">
        <v>42491</v>
      </c>
      <c r="B5872">
        <v>2016</v>
      </c>
      <c r="C5872">
        <v>1</v>
      </c>
      <c r="D5872" t="s">
        <v>18</v>
      </c>
      <c r="E5872" t="s">
        <v>7</v>
      </c>
      <c r="F5872">
        <v>5</v>
      </c>
    </row>
    <row r="5873" spans="1:6" x14ac:dyDescent="0.35">
      <c r="A5873" s="1">
        <v>42491</v>
      </c>
      <c r="B5873">
        <v>2016</v>
      </c>
      <c r="C5873">
        <v>1</v>
      </c>
      <c r="D5873" t="s">
        <v>18</v>
      </c>
      <c r="E5873" t="s">
        <v>8</v>
      </c>
      <c r="F5873">
        <v>1</v>
      </c>
    </row>
    <row r="5874" spans="1:6" x14ac:dyDescent="0.35">
      <c r="A5874" s="1">
        <v>42522</v>
      </c>
      <c r="B5874">
        <v>2016</v>
      </c>
      <c r="C5874">
        <v>1</v>
      </c>
      <c r="D5874" t="s">
        <v>19</v>
      </c>
      <c r="E5874" t="s">
        <v>1</v>
      </c>
      <c r="F5874">
        <v>6.66</v>
      </c>
    </row>
    <row r="5875" spans="1:6" x14ac:dyDescent="0.35">
      <c r="A5875" s="1">
        <v>42522</v>
      </c>
      <c r="B5875">
        <v>2016</v>
      </c>
      <c r="C5875">
        <v>1</v>
      </c>
      <c r="D5875" t="s">
        <v>19</v>
      </c>
      <c r="E5875" t="s">
        <v>2</v>
      </c>
      <c r="F5875">
        <v>3</v>
      </c>
    </row>
    <row r="5876" spans="1:6" x14ac:dyDescent="0.35">
      <c r="A5876" s="1">
        <v>42522</v>
      </c>
      <c r="B5876">
        <v>2016</v>
      </c>
      <c r="C5876">
        <v>1</v>
      </c>
      <c r="D5876" t="s">
        <v>19</v>
      </c>
      <c r="E5876" t="s">
        <v>3</v>
      </c>
      <c r="F5876">
        <v>6</v>
      </c>
    </row>
    <row r="5877" spans="1:6" x14ac:dyDescent="0.35">
      <c r="A5877" s="1">
        <v>42522</v>
      </c>
      <c r="B5877">
        <v>2016</v>
      </c>
      <c r="C5877">
        <v>1</v>
      </c>
      <c r="D5877" t="s">
        <v>19</v>
      </c>
      <c r="E5877" t="s">
        <v>4</v>
      </c>
      <c r="F5877">
        <v>61.9</v>
      </c>
    </row>
    <row r="5878" spans="1:6" x14ac:dyDescent="0.35">
      <c r="A5878" s="1">
        <v>42522</v>
      </c>
      <c r="B5878">
        <v>2016</v>
      </c>
      <c r="C5878">
        <v>1</v>
      </c>
      <c r="D5878" t="s">
        <v>19</v>
      </c>
      <c r="E5878" t="s">
        <v>5</v>
      </c>
      <c r="F5878">
        <v>2</v>
      </c>
    </row>
    <row r="5879" spans="1:6" x14ac:dyDescent="0.35">
      <c r="A5879" s="1">
        <v>42522</v>
      </c>
      <c r="B5879">
        <v>2016</v>
      </c>
      <c r="C5879">
        <v>1</v>
      </c>
      <c r="D5879" t="s">
        <v>19</v>
      </c>
      <c r="E5879" t="s">
        <v>6</v>
      </c>
      <c r="F5879">
        <v>0</v>
      </c>
    </row>
    <row r="5880" spans="1:6" x14ac:dyDescent="0.35">
      <c r="A5880" s="1">
        <v>42522</v>
      </c>
      <c r="B5880">
        <v>2016</v>
      </c>
      <c r="C5880">
        <v>1</v>
      </c>
      <c r="D5880" t="s">
        <v>19</v>
      </c>
      <c r="E5880" t="s">
        <v>7</v>
      </c>
      <c r="F5880">
        <v>12</v>
      </c>
    </row>
    <row r="5881" spans="1:6" x14ac:dyDescent="0.35">
      <c r="A5881" s="1">
        <v>42522</v>
      </c>
      <c r="B5881">
        <v>2016</v>
      </c>
      <c r="C5881">
        <v>1</v>
      </c>
      <c r="D5881" t="s">
        <v>19</v>
      </c>
      <c r="E5881" t="s">
        <v>8</v>
      </c>
      <c r="F5881">
        <v>2</v>
      </c>
    </row>
    <row r="5882" spans="1:6" x14ac:dyDescent="0.35">
      <c r="A5882" s="1">
        <v>42552</v>
      </c>
      <c r="B5882">
        <v>2016</v>
      </c>
      <c r="C5882">
        <v>1</v>
      </c>
      <c r="D5882" t="s">
        <v>13</v>
      </c>
      <c r="E5882" t="s">
        <v>1</v>
      </c>
      <c r="F5882">
        <v>0</v>
      </c>
    </row>
    <row r="5883" spans="1:6" x14ac:dyDescent="0.35">
      <c r="A5883" s="1">
        <v>42552</v>
      </c>
      <c r="B5883">
        <v>2016</v>
      </c>
      <c r="C5883">
        <v>1</v>
      </c>
      <c r="D5883" t="s">
        <v>13</v>
      </c>
      <c r="E5883" t="s">
        <v>2</v>
      </c>
      <c r="F5883">
        <v>0</v>
      </c>
    </row>
    <row r="5884" spans="1:6" x14ac:dyDescent="0.35">
      <c r="A5884" s="1">
        <v>42552</v>
      </c>
      <c r="B5884">
        <v>2016</v>
      </c>
      <c r="C5884">
        <v>1</v>
      </c>
      <c r="D5884" t="s">
        <v>13</v>
      </c>
      <c r="E5884" t="s">
        <v>3</v>
      </c>
      <c r="F5884">
        <v>0</v>
      </c>
    </row>
    <row r="5885" spans="1:6" x14ac:dyDescent="0.35">
      <c r="A5885" s="1">
        <v>42552</v>
      </c>
      <c r="B5885">
        <v>2016</v>
      </c>
      <c r="C5885">
        <v>1</v>
      </c>
      <c r="D5885" t="s">
        <v>13</v>
      </c>
      <c r="E5885" t="s">
        <v>4</v>
      </c>
      <c r="F5885">
        <v>0</v>
      </c>
    </row>
    <row r="5886" spans="1:6" x14ac:dyDescent="0.35">
      <c r="A5886" s="1">
        <v>42552</v>
      </c>
      <c r="B5886">
        <v>2016</v>
      </c>
      <c r="C5886">
        <v>1</v>
      </c>
      <c r="D5886" t="s">
        <v>13</v>
      </c>
      <c r="E5886" t="s">
        <v>5</v>
      </c>
      <c r="F5886">
        <v>0</v>
      </c>
    </row>
    <row r="5887" spans="1:6" x14ac:dyDescent="0.35">
      <c r="A5887" s="1">
        <v>42552</v>
      </c>
      <c r="B5887">
        <v>2016</v>
      </c>
      <c r="C5887">
        <v>1</v>
      </c>
      <c r="D5887" t="s">
        <v>13</v>
      </c>
      <c r="E5887" t="s">
        <v>6</v>
      </c>
      <c r="F5887">
        <v>0</v>
      </c>
    </row>
    <row r="5888" spans="1:6" x14ac:dyDescent="0.35">
      <c r="A5888" s="1">
        <v>42552</v>
      </c>
      <c r="B5888">
        <v>2016</v>
      </c>
      <c r="C5888">
        <v>1</v>
      </c>
      <c r="D5888" t="s">
        <v>13</v>
      </c>
      <c r="E5888" t="s">
        <v>7</v>
      </c>
      <c r="F5888">
        <v>0</v>
      </c>
    </row>
    <row r="5889" spans="1:6" x14ac:dyDescent="0.35">
      <c r="A5889" s="1">
        <v>42552</v>
      </c>
      <c r="B5889">
        <v>2016</v>
      </c>
      <c r="C5889">
        <v>1</v>
      </c>
      <c r="D5889" t="s">
        <v>13</v>
      </c>
      <c r="E5889" t="s">
        <v>8</v>
      </c>
      <c r="F5889">
        <v>0</v>
      </c>
    </row>
    <row r="5890" spans="1:6" x14ac:dyDescent="0.35">
      <c r="A5890" s="1">
        <v>42583</v>
      </c>
      <c r="B5890">
        <v>2016</v>
      </c>
      <c r="C5890">
        <v>1</v>
      </c>
      <c r="D5890" t="s">
        <v>14</v>
      </c>
      <c r="E5890" t="s">
        <v>1</v>
      </c>
      <c r="F5890">
        <v>8</v>
      </c>
    </row>
    <row r="5891" spans="1:6" x14ac:dyDescent="0.35">
      <c r="A5891" s="1">
        <v>42583</v>
      </c>
      <c r="B5891">
        <v>2016</v>
      </c>
      <c r="C5891">
        <v>1</v>
      </c>
      <c r="D5891" t="s">
        <v>14</v>
      </c>
      <c r="E5891" t="s">
        <v>2</v>
      </c>
      <c r="F5891">
        <v>3.4630000000000001</v>
      </c>
    </row>
    <row r="5892" spans="1:6" x14ac:dyDescent="0.35">
      <c r="A5892" s="1">
        <v>42583</v>
      </c>
      <c r="B5892">
        <v>2016</v>
      </c>
      <c r="C5892">
        <v>1</v>
      </c>
      <c r="D5892" t="s">
        <v>14</v>
      </c>
      <c r="E5892" t="s">
        <v>3</v>
      </c>
      <c r="F5892">
        <v>7.7</v>
      </c>
    </row>
    <row r="5893" spans="1:6" x14ac:dyDescent="0.35">
      <c r="A5893" s="1">
        <v>42583</v>
      </c>
      <c r="B5893">
        <v>2016</v>
      </c>
      <c r="C5893">
        <v>1</v>
      </c>
      <c r="D5893" t="s">
        <v>14</v>
      </c>
      <c r="E5893" t="s">
        <v>4</v>
      </c>
      <c r="F5893">
        <v>39.200000000000003</v>
      </c>
    </row>
    <row r="5894" spans="1:6" x14ac:dyDescent="0.35">
      <c r="A5894" s="1">
        <v>42583</v>
      </c>
      <c r="B5894">
        <v>2016</v>
      </c>
      <c r="C5894">
        <v>1</v>
      </c>
      <c r="D5894" t="s">
        <v>14</v>
      </c>
      <c r="E5894" t="s">
        <v>5</v>
      </c>
      <c r="F5894">
        <v>8</v>
      </c>
    </row>
    <row r="5895" spans="1:6" x14ac:dyDescent="0.35">
      <c r="A5895" s="1">
        <v>42583</v>
      </c>
      <c r="B5895">
        <v>2016</v>
      </c>
      <c r="C5895">
        <v>1</v>
      </c>
      <c r="D5895" t="s">
        <v>14</v>
      </c>
      <c r="E5895" t="s">
        <v>6</v>
      </c>
      <c r="F5895">
        <v>3</v>
      </c>
    </row>
    <row r="5896" spans="1:6" x14ac:dyDescent="0.35">
      <c r="A5896" s="1">
        <v>42583</v>
      </c>
      <c r="B5896">
        <v>2016</v>
      </c>
      <c r="C5896">
        <v>1</v>
      </c>
      <c r="D5896" t="s">
        <v>14</v>
      </c>
      <c r="E5896" t="s">
        <v>7</v>
      </c>
      <c r="F5896">
        <v>2</v>
      </c>
    </row>
    <row r="5897" spans="1:6" x14ac:dyDescent="0.35">
      <c r="A5897" s="1">
        <v>42583</v>
      </c>
      <c r="B5897">
        <v>2016</v>
      </c>
      <c r="C5897">
        <v>1</v>
      </c>
      <c r="D5897" t="s">
        <v>14</v>
      </c>
      <c r="E5897" t="s">
        <v>8</v>
      </c>
      <c r="F5897">
        <v>2</v>
      </c>
    </row>
    <row r="5898" spans="1:6" x14ac:dyDescent="0.35">
      <c r="A5898" s="1">
        <v>42614</v>
      </c>
      <c r="B5898">
        <v>2016</v>
      </c>
      <c r="C5898">
        <v>1</v>
      </c>
      <c r="D5898" t="s">
        <v>15</v>
      </c>
      <c r="E5898" t="s">
        <v>1</v>
      </c>
      <c r="F5898">
        <v>7.33</v>
      </c>
    </row>
    <row r="5899" spans="1:6" x14ac:dyDescent="0.35">
      <c r="A5899" s="1">
        <v>42614</v>
      </c>
      <c r="B5899">
        <v>2016</v>
      </c>
      <c r="C5899">
        <v>1</v>
      </c>
      <c r="D5899" t="s">
        <v>15</v>
      </c>
      <c r="E5899" t="s">
        <v>2</v>
      </c>
      <c r="F5899">
        <v>2.66</v>
      </c>
    </row>
    <row r="5900" spans="1:6" x14ac:dyDescent="0.35">
      <c r="A5900" s="1">
        <v>42614</v>
      </c>
      <c r="B5900">
        <v>2016</v>
      </c>
      <c r="C5900">
        <v>1</v>
      </c>
      <c r="D5900" t="s">
        <v>15</v>
      </c>
      <c r="E5900" t="s">
        <v>3</v>
      </c>
      <c r="F5900">
        <v>5</v>
      </c>
    </row>
    <row r="5901" spans="1:6" x14ac:dyDescent="0.35">
      <c r="A5901" s="1">
        <v>42614</v>
      </c>
      <c r="B5901">
        <v>2016</v>
      </c>
      <c r="C5901">
        <v>1</v>
      </c>
      <c r="D5901" t="s">
        <v>15</v>
      </c>
      <c r="E5901" t="s">
        <v>4</v>
      </c>
      <c r="F5901">
        <v>88.3</v>
      </c>
    </row>
    <row r="5902" spans="1:6" x14ac:dyDescent="0.35">
      <c r="A5902" s="1">
        <v>42614</v>
      </c>
      <c r="B5902">
        <v>2016</v>
      </c>
      <c r="C5902">
        <v>1</v>
      </c>
      <c r="D5902" t="s">
        <v>15</v>
      </c>
      <c r="E5902" t="s">
        <v>5</v>
      </c>
      <c r="F5902">
        <v>9</v>
      </c>
    </row>
    <row r="5903" spans="1:6" x14ac:dyDescent="0.35">
      <c r="A5903" s="1">
        <v>42614</v>
      </c>
      <c r="B5903">
        <v>2016</v>
      </c>
      <c r="C5903">
        <v>1</v>
      </c>
      <c r="D5903" t="s">
        <v>15</v>
      </c>
      <c r="E5903" t="s">
        <v>6</v>
      </c>
      <c r="F5903">
        <v>0</v>
      </c>
    </row>
    <row r="5904" spans="1:6" x14ac:dyDescent="0.35">
      <c r="A5904" s="1">
        <v>42614</v>
      </c>
      <c r="B5904">
        <v>2016</v>
      </c>
      <c r="C5904">
        <v>1</v>
      </c>
      <c r="D5904" t="s">
        <v>15</v>
      </c>
      <c r="E5904" t="s">
        <v>7</v>
      </c>
      <c r="F5904">
        <v>3</v>
      </c>
    </row>
    <row r="5905" spans="1:6" x14ac:dyDescent="0.35">
      <c r="A5905" s="1">
        <v>42614</v>
      </c>
      <c r="B5905">
        <v>2016</v>
      </c>
      <c r="C5905">
        <v>1</v>
      </c>
      <c r="D5905" t="s">
        <v>15</v>
      </c>
      <c r="E5905" t="s">
        <v>8</v>
      </c>
      <c r="F5905">
        <v>3</v>
      </c>
    </row>
    <row r="5906" spans="1:6" x14ac:dyDescent="0.35">
      <c r="A5906" s="1">
        <v>42644</v>
      </c>
      <c r="B5906">
        <v>2016</v>
      </c>
      <c r="C5906">
        <v>1</v>
      </c>
      <c r="D5906" t="s">
        <v>16</v>
      </c>
      <c r="E5906" t="s">
        <v>1</v>
      </c>
      <c r="F5906">
        <v>7</v>
      </c>
    </row>
    <row r="5907" spans="1:6" x14ac:dyDescent="0.35">
      <c r="A5907" s="1">
        <v>42644</v>
      </c>
      <c r="B5907">
        <v>2016</v>
      </c>
      <c r="C5907">
        <v>1</v>
      </c>
      <c r="D5907" t="s">
        <v>16</v>
      </c>
      <c r="E5907" t="s">
        <v>2</v>
      </c>
      <c r="F5907">
        <v>4.0330000000000004</v>
      </c>
    </row>
    <row r="5908" spans="1:6" x14ac:dyDescent="0.35">
      <c r="A5908" s="1">
        <v>42644</v>
      </c>
      <c r="B5908">
        <v>2016</v>
      </c>
      <c r="C5908">
        <v>1</v>
      </c>
      <c r="D5908" t="s">
        <v>16</v>
      </c>
      <c r="E5908" t="s">
        <v>3</v>
      </c>
      <c r="F5908">
        <v>12</v>
      </c>
    </row>
    <row r="5909" spans="1:6" x14ac:dyDescent="0.35">
      <c r="A5909" s="1">
        <v>42644</v>
      </c>
      <c r="B5909">
        <v>2016</v>
      </c>
      <c r="C5909">
        <v>1</v>
      </c>
      <c r="D5909" t="s">
        <v>16</v>
      </c>
      <c r="E5909" t="s">
        <v>4</v>
      </c>
      <c r="F5909">
        <v>67.599999999999994</v>
      </c>
    </row>
    <row r="5910" spans="1:6" x14ac:dyDescent="0.35">
      <c r="A5910" s="1">
        <v>42644</v>
      </c>
      <c r="B5910">
        <v>2016</v>
      </c>
      <c r="C5910">
        <v>1</v>
      </c>
      <c r="D5910" t="s">
        <v>16</v>
      </c>
      <c r="E5910" t="s">
        <v>5</v>
      </c>
      <c r="F5910">
        <v>8</v>
      </c>
    </row>
    <row r="5911" spans="1:6" x14ac:dyDescent="0.35">
      <c r="A5911" s="1">
        <v>42644</v>
      </c>
      <c r="B5911">
        <v>2016</v>
      </c>
      <c r="C5911">
        <v>1</v>
      </c>
      <c r="D5911" t="s">
        <v>16</v>
      </c>
      <c r="E5911" t="s">
        <v>6</v>
      </c>
      <c r="F5911">
        <v>1</v>
      </c>
    </row>
    <row r="5912" spans="1:6" x14ac:dyDescent="0.35">
      <c r="A5912" s="1">
        <v>42644</v>
      </c>
      <c r="B5912">
        <v>2016</v>
      </c>
      <c r="C5912">
        <v>1</v>
      </c>
      <c r="D5912" t="s">
        <v>16</v>
      </c>
      <c r="E5912" t="s">
        <v>7</v>
      </c>
      <c r="F5912">
        <v>1</v>
      </c>
    </row>
    <row r="5913" spans="1:6" x14ac:dyDescent="0.35">
      <c r="A5913" s="1">
        <v>42644</v>
      </c>
      <c r="B5913">
        <v>2016</v>
      </c>
      <c r="C5913">
        <v>1</v>
      </c>
      <c r="D5913" t="s">
        <v>16</v>
      </c>
      <c r="E5913" t="s">
        <v>8</v>
      </c>
      <c r="F5913">
        <v>0</v>
      </c>
    </row>
    <row r="5914" spans="1:6" x14ac:dyDescent="0.35">
      <c r="A5914" s="1">
        <v>42675</v>
      </c>
      <c r="B5914">
        <v>2016</v>
      </c>
      <c r="C5914">
        <v>1</v>
      </c>
      <c r="D5914" t="s">
        <v>17</v>
      </c>
      <c r="E5914" t="s">
        <v>1</v>
      </c>
      <c r="F5914">
        <v>9.34</v>
      </c>
    </row>
    <row r="5915" spans="1:6" x14ac:dyDescent="0.35">
      <c r="A5915" s="1">
        <v>42675</v>
      </c>
      <c r="B5915">
        <v>2016</v>
      </c>
      <c r="C5915">
        <v>1</v>
      </c>
      <c r="D5915" t="s">
        <v>17</v>
      </c>
      <c r="E5915" t="s">
        <v>2</v>
      </c>
      <c r="F5915">
        <v>5.66</v>
      </c>
    </row>
    <row r="5916" spans="1:6" x14ac:dyDescent="0.35">
      <c r="A5916" s="1">
        <v>42675</v>
      </c>
      <c r="B5916">
        <v>2016</v>
      </c>
      <c r="C5916">
        <v>1</v>
      </c>
      <c r="D5916" t="s">
        <v>17</v>
      </c>
      <c r="E5916" t="s">
        <v>3</v>
      </c>
      <c r="F5916">
        <v>7</v>
      </c>
    </row>
    <row r="5917" spans="1:6" x14ac:dyDescent="0.35">
      <c r="A5917" s="1">
        <v>42675</v>
      </c>
      <c r="B5917">
        <v>2016</v>
      </c>
      <c r="C5917">
        <v>1</v>
      </c>
      <c r="D5917" t="s">
        <v>17</v>
      </c>
      <c r="E5917" t="s">
        <v>4</v>
      </c>
      <c r="F5917">
        <v>64.900000000000006</v>
      </c>
    </row>
    <row r="5918" spans="1:6" x14ac:dyDescent="0.35">
      <c r="A5918" s="1">
        <v>42675</v>
      </c>
      <c r="B5918">
        <v>2016</v>
      </c>
      <c r="C5918">
        <v>1</v>
      </c>
      <c r="D5918" t="s">
        <v>17</v>
      </c>
      <c r="E5918" t="s">
        <v>5</v>
      </c>
      <c r="F5918">
        <v>18</v>
      </c>
    </row>
    <row r="5919" spans="1:6" x14ac:dyDescent="0.35">
      <c r="A5919" s="1">
        <v>42675</v>
      </c>
      <c r="B5919">
        <v>2016</v>
      </c>
      <c r="C5919">
        <v>1</v>
      </c>
      <c r="D5919" t="s">
        <v>17</v>
      </c>
      <c r="E5919" t="s">
        <v>6</v>
      </c>
      <c r="F5919">
        <v>0</v>
      </c>
    </row>
    <row r="5920" spans="1:6" x14ac:dyDescent="0.35">
      <c r="A5920" s="1">
        <v>42675</v>
      </c>
      <c r="B5920">
        <v>2016</v>
      </c>
      <c r="C5920">
        <v>1</v>
      </c>
      <c r="D5920" t="s">
        <v>17</v>
      </c>
      <c r="E5920" t="s">
        <v>7</v>
      </c>
      <c r="F5920">
        <v>0</v>
      </c>
    </row>
    <row r="5921" spans="1:6" x14ac:dyDescent="0.35">
      <c r="A5921" s="1">
        <v>42675</v>
      </c>
      <c r="B5921">
        <v>2016</v>
      </c>
      <c r="C5921">
        <v>1</v>
      </c>
      <c r="D5921" t="s">
        <v>17</v>
      </c>
      <c r="E5921" t="s">
        <v>8</v>
      </c>
      <c r="F5921">
        <v>4</v>
      </c>
    </row>
    <row r="5922" spans="1:6" x14ac:dyDescent="0.35">
      <c r="A5922" s="1">
        <v>42705</v>
      </c>
      <c r="B5922">
        <v>2016</v>
      </c>
      <c r="C5922">
        <v>1</v>
      </c>
      <c r="D5922" t="s">
        <v>18</v>
      </c>
      <c r="E5922" t="s">
        <v>1</v>
      </c>
      <c r="F5922">
        <v>12</v>
      </c>
    </row>
    <row r="5923" spans="1:6" x14ac:dyDescent="0.35">
      <c r="A5923" s="1">
        <v>42705</v>
      </c>
      <c r="B5923">
        <v>2016</v>
      </c>
      <c r="C5923">
        <v>1</v>
      </c>
      <c r="D5923" t="s">
        <v>18</v>
      </c>
      <c r="E5923" t="s">
        <v>2</v>
      </c>
      <c r="F5923">
        <v>3.1320000000000001</v>
      </c>
    </row>
    <row r="5924" spans="1:6" x14ac:dyDescent="0.35">
      <c r="A5924" s="1">
        <v>42705</v>
      </c>
      <c r="B5924">
        <v>2016</v>
      </c>
      <c r="C5924">
        <v>1</v>
      </c>
      <c r="D5924" t="s">
        <v>18</v>
      </c>
      <c r="E5924" t="s">
        <v>3</v>
      </c>
      <c r="F5924">
        <v>12</v>
      </c>
    </row>
    <row r="5925" spans="1:6" x14ac:dyDescent="0.35">
      <c r="A5925" s="1">
        <v>42705</v>
      </c>
      <c r="B5925">
        <v>2016</v>
      </c>
      <c r="C5925">
        <v>1</v>
      </c>
      <c r="D5925" t="s">
        <v>18</v>
      </c>
      <c r="E5925" t="s">
        <v>4</v>
      </c>
      <c r="F5925">
        <v>61.35</v>
      </c>
    </row>
    <row r="5926" spans="1:6" x14ac:dyDescent="0.35">
      <c r="A5926" s="1">
        <v>42705</v>
      </c>
      <c r="B5926">
        <v>2016</v>
      </c>
      <c r="C5926">
        <v>1</v>
      </c>
      <c r="D5926" t="s">
        <v>18</v>
      </c>
      <c r="E5926" t="s">
        <v>5</v>
      </c>
      <c r="F5926">
        <v>8</v>
      </c>
    </row>
    <row r="5927" spans="1:6" x14ac:dyDescent="0.35">
      <c r="A5927" s="1">
        <v>42705</v>
      </c>
      <c r="B5927">
        <v>2016</v>
      </c>
      <c r="C5927">
        <v>1</v>
      </c>
      <c r="D5927" t="s">
        <v>18</v>
      </c>
      <c r="E5927" t="s">
        <v>6</v>
      </c>
      <c r="F5927">
        <v>0</v>
      </c>
    </row>
    <row r="5928" spans="1:6" x14ac:dyDescent="0.35">
      <c r="A5928" s="1">
        <v>42705</v>
      </c>
      <c r="B5928">
        <v>2016</v>
      </c>
      <c r="C5928">
        <v>1</v>
      </c>
      <c r="D5928" t="s">
        <v>18</v>
      </c>
      <c r="E5928" t="s">
        <v>7</v>
      </c>
      <c r="F5928">
        <v>0</v>
      </c>
    </row>
    <row r="5929" spans="1:6" x14ac:dyDescent="0.35">
      <c r="A5929" s="1">
        <v>42705</v>
      </c>
      <c r="B5929">
        <v>2016</v>
      </c>
      <c r="C5929">
        <v>1</v>
      </c>
      <c r="D5929" t="s">
        <v>18</v>
      </c>
      <c r="E5929" t="s">
        <v>8</v>
      </c>
      <c r="F5929">
        <v>0</v>
      </c>
    </row>
    <row r="5930" spans="1:6" x14ac:dyDescent="0.35">
      <c r="A5930" s="1" t="s">
        <v>462</v>
      </c>
      <c r="B5930">
        <v>2016</v>
      </c>
      <c r="C5930">
        <v>1</v>
      </c>
      <c r="D5930" t="s">
        <v>19</v>
      </c>
      <c r="E5930" t="s">
        <v>1</v>
      </c>
      <c r="F5930">
        <v>9</v>
      </c>
    </row>
    <row r="5931" spans="1:6" x14ac:dyDescent="0.35">
      <c r="A5931" s="1" t="s">
        <v>462</v>
      </c>
      <c r="B5931">
        <v>2016</v>
      </c>
      <c r="C5931">
        <v>1</v>
      </c>
      <c r="D5931" t="s">
        <v>19</v>
      </c>
      <c r="E5931" t="s">
        <v>2</v>
      </c>
      <c r="F5931">
        <v>1.66</v>
      </c>
    </row>
    <row r="5932" spans="1:6" x14ac:dyDescent="0.35">
      <c r="A5932" s="1" t="s">
        <v>462</v>
      </c>
      <c r="B5932">
        <v>2016</v>
      </c>
      <c r="C5932">
        <v>1</v>
      </c>
      <c r="D5932" t="s">
        <v>19</v>
      </c>
      <c r="E5932" t="s">
        <v>3</v>
      </c>
      <c r="F5932">
        <v>5</v>
      </c>
    </row>
    <row r="5933" spans="1:6" x14ac:dyDescent="0.35">
      <c r="A5933" s="1" t="s">
        <v>462</v>
      </c>
      <c r="B5933">
        <v>2016</v>
      </c>
      <c r="C5933">
        <v>1</v>
      </c>
      <c r="D5933" t="s">
        <v>19</v>
      </c>
      <c r="E5933" t="s">
        <v>4</v>
      </c>
      <c r="F5933">
        <v>41.7</v>
      </c>
    </row>
    <row r="5934" spans="1:6" x14ac:dyDescent="0.35">
      <c r="A5934" s="1" t="s">
        <v>462</v>
      </c>
      <c r="B5934">
        <v>2016</v>
      </c>
      <c r="C5934">
        <v>1</v>
      </c>
      <c r="D5934" t="s">
        <v>19</v>
      </c>
      <c r="E5934" t="s">
        <v>5</v>
      </c>
      <c r="F5934">
        <v>15</v>
      </c>
    </row>
    <row r="5935" spans="1:6" x14ac:dyDescent="0.35">
      <c r="A5935" s="1" t="s">
        <v>462</v>
      </c>
      <c r="B5935">
        <v>2016</v>
      </c>
      <c r="C5935">
        <v>1</v>
      </c>
      <c r="D5935" t="s">
        <v>19</v>
      </c>
      <c r="E5935" t="s">
        <v>6</v>
      </c>
      <c r="F5935">
        <v>0</v>
      </c>
    </row>
    <row r="5936" spans="1:6" x14ac:dyDescent="0.35">
      <c r="A5936" s="1" t="s">
        <v>462</v>
      </c>
      <c r="B5936">
        <v>2016</v>
      </c>
      <c r="C5936">
        <v>1</v>
      </c>
      <c r="D5936" t="s">
        <v>19</v>
      </c>
      <c r="E5936" t="s">
        <v>7</v>
      </c>
      <c r="F5936">
        <v>1</v>
      </c>
    </row>
    <row r="5937" spans="1:6" x14ac:dyDescent="0.35">
      <c r="A5937" s="1" t="s">
        <v>462</v>
      </c>
      <c r="B5937">
        <v>2016</v>
      </c>
      <c r="C5937">
        <v>1</v>
      </c>
      <c r="D5937" t="s">
        <v>19</v>
      </c>
      <c r="E5937" t="s">
        <v>8</v>
      </c>
      <c r="F5937">
        <v>2</v>
      </c>
    </row>
    <row r="5938" spans="1:6" x14ac:dyDescent="0.35">
      <c r="A5938" s="1" t="s">
        <v>463</v>
      </c>
      <c r="B5938">
        <v>2016</v>
      </c>
      <c r="C5938">
        <v>1</v>
      </c>
      <c r="D5938" t="s">
        <v>13</v>
      </c>
      <c r="E5938" t="s">
        <v>1</v>
      </c>
      <c r="F5938">
        <v>2</v>
      </c>
    </row>
    <row r="5939" spans="1:6" x14ac:dyDescent="0.35">
      <c r="A5939" s="1" t="s">
        <v>463</v>
      </c>
      <c r="B5939">
        <v>2016</v>
      </c>
      <c r="C5939">
        <v>1</v>
      </c>
      <c r="D5939" t="s">
        <v>13</v>
      </c>
      <c r="E5939" t="s">
        <v>2</v>
      </c>
      <c r="F5939">
        <v>5.1550000000000002</v>
      </c>
    </row>
    <row r="5940" spans="1:6" x14ac:dyDescent="0.35">
      <c r="A5940" s="1" t="s">
        <v>463</v>
      </c>
      <c r="B5940">
        <v>2016</v>
      </c>
      <c r="C5940">
        <v>1</v>
      </c>
      <c r="D5940" t="s">
        <v>13</v>
      </c>
      <c r="E5940" t="s">
        <v>3</v>
      </c>
      <c r="F5940">
        <v>6</v>
      </c>
    </row>
    <row r="5941" spans="1:6" x14ac:dyDescent="0.35">
      <c r="A5941" s="1" t="s">
        <v>463</v>
      </c>
      <c r="B5941">
        <v>2016</v>
      </c>
      <c r="C5941">
        <v>1</v>
      </c>
      <c r="D5941" t="s">
        <v>13</v>
      </c>
      <c r="E5941" t="s">
        <v>4</v>
      </c>
      <c r="F5941">
        <v>69</v>
      </c>
    </row>
    <row r="5942" spans="1:6" x14ac:dyDescent="0.35">
      <c r="A5942" s="1" t="s">
        <v>463</v>
      </c>
      <c r="B5942">
        <v>2016</v>
      </c>
      <c r="C5942">
        <v>1</v>
      </c>
      <c r="D5942" t="s">
        <v>13</v>
      </c>
      <c r="E5942" t="s">
        <v>5</v>
      </c>
      <c r="F5942">
        <v>18</v>
      </c>
    </row>
    <row r="5943" spans="1:6" x14ac:dyDescent="0.35">
      <c r="A5943" s="1" t="s">
        <v>463</v>
      </c>
      <c r="B5943">
        <v>2016</v>
      </c>
      <c r="C5943">
        <v>1</v>
      </c>
      <c r="D5943" t="s">
        <v>13</v>
      </c>
      <c r="E5943" t="s">
        <v>6</v>
      </c>
      <c r="F5943">
        <v>0</v>
      </c>
    </row>
    <row r="5944" spans="1:6" x14ac:dyDescent="0.35">
      <c r="A5944" s="1" t="s">
        <v>463</v>
      </c>
      <c r="B5944">
        <v>2016</v>
      </c>
      <c r="C5944">
        <v>1</v>
      </c>
      <c r="D5944" t="s">
        <v>13</v>
      </c>
      <c r="E5944" t="s">
        <v>7</v>
      </c>
      <c r="F5944">
        <v>8</v>
      </c>
    </row>
    <row r="5945" spans="1:6" x14ac:dyDescent="0.35">
      <c r="A5945" s="1" t="s">
        <v>463</v>
      </c>
      <c r="B5945">
        <v>2016</v>
      </c>
      <c r="C5945">
        <v>1</v>
      </c>
      <c r="D5945" t="s">
        <v>13</v>
      </c>
      <c r="E5945" t="s">
        <v>8</v>
      </c>
      <c r="F5945">
        <v>2</v>
      </c>
    </row>
    <row r="5946" spans="1:6" x14ac:dyDescent="0.35">
      <c r="A5946" s="1" t="s">
        <v>464</v>
      </c>
      <c r="B5946">
        <v>2016</v>
      </c>
      <c r="C5946">
        <v>1</v>
      </c>
      <c r="D5946" t="s">
        <v>14</v>
      </c>
      <c r="E5946" t="s">
        <v>1</v>
      </c>
      <c r="F5946">
        <v>8.98</v>
      </c>
    </row>
    <row r="5947" spans="1:6" x14ac:dyDescent="0.35">
      <c r="A5947" s="1" t="s">
        <v>464</v>
      </c>
      <c r="B5947">
        <v>2016</v>
      </c>
      <c r="C5947">
        <v>1</v>
      </c>
      <c r="D5947" t="s">
        <v>14</v>
      </c>
      <c r="E5947" t="s">
        <v>2</v>
      </c>
      <c r="F5947">
        <v>4.66</v>
      </c>
    </row>
    <row r="5948" spans="1:6" x14ac:dyDescent="0.35">
      <c r="A5948" s="1" t="s">
        <v>464</v>
      </c>
      <c r="B5948">
        <v>2016</v>
      </c>
      <c r="C5948">
        <v>1</v>
      </c>
      <c r="D5948" t="s">
        <v>14</v>
      </c>
      <c r="E5948" t="s">
        <v>3</v>
      </c>
      <c r="F5948">
        <v>10.6</v>
      </c>
    </row>
    <row r="5949" spans="1:6" x14ac:dyDescent="0.35">
      <c r="A5949" s="1" t="s">
        <v>464</v>
      </c>
      <c r="B5949">
        <v>2016</v>
      </c>
      <c r="C5949">
        <v>1</v>
      </c>
      <c r="D5949" t="s">
        <v>14</v>
      </c>
      <c r="E5949" t="s">
        <v>4</v>
      </c>
      <c r="F5949">
        <v>18.100000000000001</v>
      </c>
    </row>
    <row r="5950" spans="1:6" x14ac:dyDescent="0.35">
      <c r="A5950" s="1" t="s">
        <v>464</v>
      </c>
      <c r="B5950">
        <v>2016</v>
      </c>
      <c r="C5950">
        <v>1</v>
      </c>
      <c r="D5950" t="s">
        <v>14</v>
      </c>
      <c r="E5950" t="s">
        <v>5</v>
      </c>
      <c r="F5950">
        <v>8</v>
      </c>
    </row>
    <row r="5951" spans="1:6" x14ac:dyDescent="0.35">
      <c r="A5951" s="1" t="s">
        <v>464</v>
      </c>
      <c r="B5951">
        <v>2016</v>
      </c>
      <c r="C5951">
        <v>1</v>
      </c>
      <c r="D5951" t="s">
        <v>14</v>
      </c>
      <c r="E5951" t="s">
        <v>6</v>
      </c>
      <c r="F5951">
        <v>0</v>
      </c>
    </row>
    <row r="5952" spans="1:6" x14ac:dyDescent="0.35">
      <c r="A5952" s="1" t="s">
        <v>464</v>
      </c>
      <c r="B5952">
        <v>2016</v>
      </c>
      <c r="C5952">
        <v>1</v>
      </c>
      <c r="D5952" t="s">
        <v>14</v>
      </c>
      <c r="E5952" t="s">
        <v>7</v>
      </c>
      <c r="F5952">
        <v>10</v>
      </c>
    </row>
    <row r="5953" spans="1:6" x14ac:dyDescent="0.35">
      <c r="A5953" s="1" t="s">
        <v>464</v>
      </c>
      <c r="B5953">
        <v>2016</v>
      </c>
      <c r="C5953">
        <v>1</v>
      </c>
      <c r="D5953" t="s">
        <v>14</v>
      </c>
      <c r="E5953" t="s">
        <v>8</v>
      </c>
      <c r="F5953">
        <v>2</v>
      </c>
    </row>
    <row r="5954" spans="1:6" x14ac:dyDescent="0.35">
      <c r="A5954" s="1" t="s">
        <v>465</v>
      </c>
      <c r="B5954">
        <v>2016</v>
      </c>
      <c r="C5954">
        <v>1</v>
      </c>
      <c r="D5954" t="s">
        <v>15</v>
      </c>
      <c r="E5954" t="s">
        <v>1</v>
      </c>
      <c r="F5954">
        <v>3.34</v>
      </c>
    </row>
    <row r="5955" spans="1:6" x14ac:dyDescent="0.35">
      <c r="A5955" s="1" t="s">
        <v>465</v>
      </c>
      <c r="B5955">
        <v>2016</v>
      </c>
      <c r="C5955">
        <v>1</v>
      </c>
      <c r="D5955" t="s">
        <v>15</v>
      </c>
      <c r="E5955" t="s">
        <v>2</v>
      </c>
      <c r="F5955">
        <v>5.34</v>
      </c>
    </row>
    <row r="5956" spans="1:6" x14ac:dyDescent="0.35">
      <c r="A5956" s="1" t="s">
        <v>465</v>
      </c>
      <c r="B5956">
        <v>2016</v>
      </c>
      <c r="C5956">
        <v>1</v>
      </c>
      <c r="D5956" t="s">
        <v>15</v>
      </c>
      <c r="E5956" t="s">
        <v>3</v>
      </c>
      <c r="F5956">
        <v>6</v>
      </c>
    </row>
    <row r="5957" spans="1:6" x14ac:dyDescent="0.35">
      <c r="A5957" s="1" t="s">
        <v>465</v>
      </c>
      <c r="B5957">
        <v>2016</v>
      </c>
      <c r="C5957">
        <v>1</v>
      </c>
      <c r="D5957" t="s">
        <v>15</v>
      </c>
      <c r="E5957" t="s">
        <v>4</v>
      </c>
      <c r="F5957">
        <v>63.6</v>
      </c>
    </row>
    <row r="5958" spans="1:6" x14ac:dyDescent="0.35">
      <c r="A5958" s="1" t="s">
        <v>465</v>
      </c>
      <c r="B5958">
        <v>2016</v>
      </c>
      <c r="C5958">
        <v>1</v>
      </c>
      <c r="D5958" t="s">
        <v>15</v>
      </c>
      <c r="E5958" t="s">
        <v>5</v>
      </c>
      <c r="F5958">
        <v>11</v>
      </c>
    </row>
    <row r="5959" spans="1:6" x14ac:dyDescent="0.35">
      <c r="A5959" s="1" t="s">
        <v>465</v>
      </c>
      <c r="B5959">
        <v>2016</v>
      </c>
      <c r="C5959">
        <v>1</v>
      </c>
      <c r="D5959" t="s">
        <v>15</v>
      </c>
      <c r="E5959" t="s">
        <v>6</v>
      </c>
      <c r="F5959">
        <v>0</v>
      </c>
    </row>
    <row r="5960" spans="1:6" x14ac:dyDescent="0.35">
      <c r="A5960" s="1" t="s">
        <v>465</v>
      </c>
      <c r="B5960">
        <v>2016</v>
      </c>
      <c r="C5960">
        <v>1</v>
      </c>
      <c r="D5960" t="s">
        <v>15</v>
      </c>
      <c r="E5960" t="s">
        <v>7</v>
      </c>
      <c r="F5960">
        <v>2</v>
      </c>
    </row>
    <row r="5961" spans="1:6" x14ac:dyDescent="0.35">
      <c r="A5961" s="1" t="s">
        <v>465</v>
      </c>
      <c r="B5961">
        <v>2016</v>
      </c>
      <c r="C5961">
        <v>1</v>
      </c>
      <c r="D5961" t="s">
        <v>15</v>
      </c>
      <c r="E5961" t="s">
        <v>8</v>
      </c>
      <c r="F5961">
        <v>1</v>
      </c>
    </row>
    <row r="5962" spans="1:6" x14ac:dyDescent="0.35">
      <c r="A5962" s="1" t="s">
        <v>466</v>
      </c>
      <c r="B5962">
        <v>2016</v>
      </c>
      <c r="C5962">
        <v>1</v>
      </c>
      <c r="D5962" t="s">
        <v>16</v>
      </c>
      <c r="E5962" t="s">
        <v>1</v>
      </c>
      <c r="F5962">
        <v>7.01</v>
      </c>
    </row>
    <row r="5963" spans="1:6" x14ac:dyDescent="0.35">
      <c r="A5963" s="1" t="s">
        <v>466</v>
      </c>
      <c r="B5963">
        <v>2016</v>
      </c>
      <c r="C5963">
        <v>1</v>
      </c>
      <c r="D5963" t="s">
        <v>16</v>
      </c>
      <c r="E5963" t="s">
        <v>2</v>
      </c>
      <c r="F5963">
        <v>1.6040000000000001</v>
      </c>
    </row>
    <row r="5964" spans="1:6" x14ac:dyDescent="0.35">
      <c r="A5964" s="1" t="s">
        <v>466</v>
      </c>
      <c r="B5964">
        <v>2016</v>
      </c>
      <c r="C5964">
        <v>1</v>
      </c>
      <c r="D5964" t="s">
        <v>16</v>
      </c>
      <c r="E5964" t="s">
        <v>3</v>
      </c>
      <c r="F5964">
        <v>3.9</v>
      </c>
    </row>
    <row r="5965" spans="1:6" x14ac:dyDescent="0.35">
      <c r="A5965" s="1" t="s">
        <v>466</v>
      </c>
      <c r="B5965">
        <v>2016</v>
      </c>
      <c r="C5965">
        <v>1</v>
      </c>
      <c r="D5965" t="s">
        <v>16</v>
      </c>
      <c r="E5965" t="s">
        <v>4</v>
      </c>
      <c r="F5965">
        <v>46.6</v>
      </c>
    </row>
    <row r="5966" spans="1:6" x14ac:dyDescent="0.35">
      <c r="A5966" s="1" t="s">
        <v>466</v>
      </c>
      <c r="B5966">
        <v>2016</v>
      </c>
      <c r="C5966">
        <v>1</v>
      </c>
      <c r="D5966" t="s">
        <v>16</v>
      </c>
      <c r="E5966" t="s">
        <v>5</v>
      </c>
      <c r="F5966">
        <v>4</v>
      </c>
    </row>
    <row r="5967" spans="1:6" x14ac:dyDescent="0.35">
      <c r="A5967" s="1" t="s">
        <v>466</v>
      </c>
      <c r="B5967">
        <v>2016</v>
      </c>
      <c r="C5967">
        <v>1</v>
      </c>
      <c r="D5967" t="s">
        <v>16</v>
      </c>
      <c r="E5967" t="s">
        <v>6</v>
      </c>
      <c r="F5967">
        <v>0</v>
      </c>
    </row>
    <row r="5968" spans="1:6" x14ac:dyDescent="0.35">
      <c r="A5968" s="1" t="s">
        <v>466</v>
      </c>
      <c r="B5968">
        <v>2016</v>
      </c>
      <c r="C5968">
        <v>1</v>
      </c>
      <c r="D5968" t="s">
        <v>16</v>
      </c>
      <c r="E5968" t="s">
        <v>7</v>
      </c>
      <c r="F5968">
        <v>0</v>
      </c>
    </row>
    <row r="5969" spans="1:6" x14ac:dyDescent="0.35">
      <c r="A5969" s="1" t="s">
        <v>466</v>
      </c>
      <c r="B5969">
        <v>2016</v>
      </c>
      <c r="C5969">
        <v>1</v>
      </c>
      <c r="D5969" t="s">
        <v>16</v>
      </c>
      <c r="E5969" t="s">
        <v>8</v>
      </c>
      <c r="F5969">
        <v>1</v>
      </c>
    </row>
    <row r="5970" spans="1:6" x14ac:dyDescent="0.35">
      <c r="A5970" s="1" t="s">
        <v>467</v>
      </c>
      <c r="B5970">
        <v>2016</v>
      </c>
      <c r="C5970">
        <v>1</v>
      </c>
      <c r="D5970" t="s">
        <v>17</v>
      </c>
      <c r="E5970" t="s">
        <v>1</v>
      </c>
      <c r="F5970">
        <v>3.5</v>
      </c>
    </row>
    <row r="5971" spans="1:6" x14ac:dyDescent="0.35">
      <c r="A5971" s="1" t="s">
        <v>467</v>
      </c>
      <c r="B5971">
        <v>2016</v>
      </c>
      <c r="C5971">
        <v>1</v>
      </c>
      <c r="D5971" t="s">
        <v>17</v>
      </c>
      <c r="E5971" t="s">
        <v>2</v>
      </c>
      <c r="F5971">
        <v>2.99</v>
      </c>
    </row>
    <row r="5972" spans="1:6" x14ac:dyDescent="0.35">
      <c r="A5972" s="1" t="s">
        <v>467</v>
      </c>
      <c r="B5972">
        <v>2016</v>
      </c>
      <c r="C5972">
        <v>1</v>
      </c>
      <c r="D5972" t="s">
        <v>17</v>
      </c>
      <c r="E5972" t="s">
        <v>3</v>
      </c>
      <c r="F5972">
        <v>4.3</v>
      </c>
    </row>
    <row r="5973" spans="1:6" x14ac:dyDescent="0.35">
      <c r="A5973" s="1" t="s">
        <v>467</v>
      </c>
      <c r="B5973">
        <v>2016</v>
      </c>
      <c r="C5973">
        <v>1</v>
      </c>
      <c r="D5973" t="s">
        <v>17</v>
      </c>
      <c r="E5973" t="s">
        <v>4</v>
      </c>
      <c r="F5973">
        <v>62.8</v>
      </c>
    </row>
    <row r="5974" spans="1:6" x14ac:dyDescent="0.35">
      <c r="A5974" s="1" t="s">
        <v>467</v>
      </c>
      <c r="B5974">
        <v>2016</v>
      </c>
      <c r="C5974">
        <v>1</v>
      </c>
      <c r="D5974" t="s">
        <v>17</v>
      </c>
      <c r="E5974" t="s">
        <v>5</v>
      </c>
      <c r="F5974">
        <v>3</v>
      </c>
    </row>
    <row r="5975" spans="1:6" x14ac:dyDescent="0.35">
      <c r="A5975" s="1" t="s">
        <v>467</v>
      </c>
      <c r="B5975">
        <v>2016</v>
      </c>
      <c r="C5975">
        <v>1</v>
      </c>
      <c r="D5975" t="s">
        <v>17</v>
      </c>
      <c r="E5975" t="s">
        <v>6</v>
      </c>
      <c r="F5975">
        <v>2</v>
      </c>
    </row>
    <row r="5976" spans="1:6" x14ac:dyDescent="0.35">
      <c r="A5976" s="1" t="s">
        <v>467</v>
      </c>
      <c r="B5976">
        <v>2016</v>
      </c>
      <c r="C5976">
        <v>1</v>
      </c>
      <c r="D5976" t="s">
        <v>17</v>
      </c>
      <c r="E5976" t="s">
        <v>7</v>
      </c>
      <c r="F5976">
        <v>9</v>
      </c>
    </row>
    <row r="5977" spans="1:6" x14ac:dyDescent="0.35">
      <c r="A5977" s="1" t="s">
        <v>467</v>
      </c>
      <c r="B5977">
        <v>2016</v>
      </c>
      <c r="C5977">
        <v>1</v>
      </c>
      <c r="D5977" t="s">
        <v>17</v>
      </c>
      <c r="E5977" t="s">
        <v>8</v>
      </c>
      <c r="F5977">
        <v>2</v>
      </c>
    </row>
    <row r="5978" spans="1:6" x14ac:dyDescent="0.35">
      <c r="A5978" s="1" t="s">
        <v>468</v>
      </c>
      <c r="B5978">
        <v>2016</v>
      </c>
      <c r="C5978">
        <v>1</v>
      </c>
      <c r="D5978" t="s">
        <v>18</v>
      </c>
      <c r="E5978" t="s">
        <v>1</v>
      </c>
      <c r="F5978">
        <v>6</v>
      </c>
    </row>
    <row r="5979" spans="1:6" x14ac:dyDescent="0.35">
      <c r="A5979" s="1" t="s">
        <v>468</v>
      </c>
      <c r="B5979">
        <v>2016</v>
      </c>
      <c r="C5979">
        <v>1</v>
      </c>
      <c r="D5979" t="s">
        <v>18</v>
      </c>
      <c r="E5979" t="s">
        <v>2</v>
      </c>
      <c r="F5979">
        <v>5.66</v>
      </c>
    </row>
    <row r="5980" spans="1:6" x14ac:dyDescent="0.35">
      <c r="A5980" s="1" t="s">
        <v>468</v>
      </c>
      <c r="B5980">
        <v>2016</v>
      </c>
      <c r="C5980">
        <v>1</v>
      </c>
      <c r="D5980" t="s">
        <v>18</v>
      </c>
      <c r="E5980" t="s">
        <v>3</v>
      </c>
      <c r="F5980">
        <v>6</v>
      </c>
    </row>
    <row r="5981" spans="1:6" x14ac:dyDescent="0.35">
      <c r="A5981" s="1" t="s">
        <v>468</v>
      </c>
      <c r="B5981">
        <v>2016</v>
      </c>
      <c r="C5981">
        <v>1</v>
      </c>
      <c r="D5981" t="s">
        <v>18</v>
      </c>
      <c r="E5981" t="s">
        <v>4</v>
      </c>
      <c r="F5981">
        <v>49.8</v>
      </c>
    </row>
    <row r="5982" spans="1:6" x14ac:dyDescent="0.35">
      <c r="A5982" s="1" t="s">
        <v>468</v>
      </c>
      <c r="B5982">
        <v>2016</v>
      </c>
      <c r="C5982">
        <v>1</v>
      </c>
      <c r="D5982" t="s">
        <v>18</v>
      </c>
      <c r="E5982" t="s">
        <v>5</v>
      </c>
      <c r="F5982">
        <v>7</v>
      </c>
    </row>
    <row r="5983" spans="1:6" x14ac:dyDescent="0.35">
      <c r="A5983" s="1" t="s">
        <v>468</v>
      </c>
      <c r="B5983">
        <v>2016</v>
      </c>
      <c r="C5983">
        <v>1</v>
      </c>
      <c r="D5983" t="s">
        <v>18</v>
      </c>
      <c r="E5983" t="s">
        <v>6</v>
      </c>
      <c r="F5983">
        <v>0</v>
      </c>
    </row>
    <row r="5984" spans="1:6" x14ac:dyDescent="0.35">
      <c r="A5984" s="1" t="s">
        <v>468</v>
      </c>
      <c r="B5984">
        <v>2016</v>
      </c>
      <c r="C5984">
        <v>1</v>
      </c>
      <c r="D5984" t="s">
        <v>18</v>
      </c>
      <c r="E5984" t="s">
        <v>7</v>
      </c>
      <c r="F5984">
        <v>0</v>
      </c>
    </row>
    <row r="5985" spans="1:6" x14ac:dyDescent="0.35">
      <c r="A5985" s="1" t="s">
        <v>468</v>
      </c>
      <c r="B5985">
        <v>2016</v>
      </c>
      <c r="C5985">
        <v>1</v>
      </c>
      <c r="D5985" t="s">
        <v>18</v>
      </c>
      <c r="E5985" t="s">
        <v>8</v>
      </c>
      <c r="F5985">
        <v>3</v>
      </c>
    </row>
    <row r="5986" spans="1:6" x14ac:dyDescent="0.35">
      <c r="A5986" s="1" t="s">
        <v>469</v>
      </c>
      <c r="B5986">
        <v>2016</v>
      </c>
      <c r="C5986">
        <v>1</v>
      </c>
      <c r="D5986" t="s">
        <v>19</v>
      </c>
      <c r="E5986" t="s">
        <v>1</v>
      </c>
      <c r="F5986">
        <v>2.3199999999999998</v>
      </c>
    </row>
    <row r="5987" spans="1:6" x14ac:dyDescent="0.35">
      <c r="A5987" s="1" t="s">
        <v>469</v>
      </c>
      <c r="B5987">
        <v>2016</v>
      </c>
      <c r="C5987">
        <v>1</v>
      </c>
      <c r="D5987" t="s">
        <v>19</v>
      </c>
      <c r="E5987" t="s">
        <v>2</v>
      </c>
      <c r="F5987">
        <v>3.363</v>
      </c>
    </row>
    <row r="5988" spans="1:6" x14ac:dyDescent="0.35">
      <c r="A5988" s="1" t="s">
        <v>469</v>
      </c>
      <c r="B5988">
        <v>2016</v>
      </c>
      <c r="C5988">
        <v>1</v>
      </c>
      <c r="D5988" t="s">
        <v>19</v>
      </c>
      <c r="E5988" t="s">
        <v>3</v>
      </c>
      <c r="F5988">
        <v>3</v>
      </c>
    </row>
    <row r="5989" spans="1:6" x14ac:dyDescent="0.35">
      <c r="A5989" s="1" t="s">
        <v>469</v>
      </c>
      <c r="B5989">
        <v>2016</v>
      </c>
      <c r="C5989">
        <v>1</v>
      </c>
      <c r="D5989" t="s">
        <v>19</v>
      </c>
      <c r="E5989" t="s">
        <v>4</v>
      </c>
      <c r="F5989">
        <v>15.1</v>
      </c>
    </row>
    <row r="5990" spans="1:6" x14ac:dyDescent="0.35">
      <c r="A5990" s="1" t="s">
        <v>469</v>
      </c>
      <c r="B5990">
        <v>2016</v>
      </c>
      <c r="C5990">
        <v>1</v>
      </c>
      <c r="D5990" t="s">
        <v>19</v>
      </c>
      <c r="E5990" t="s">
        <v>5</v>
      </c>
      <c r="F5990">
        <v>29</v>
      </c>
    </row>
    <row r="5991" spans="1:6" x14ac:dyDescent="0.35">
      <c r="A5991" s="1" t="s">
        <v>469</v>
      </c>
      <c r="B5991">
        <v>2016</v>
      </c>
      <c r="C5991">
        <v>1</v>
      </c>
      <c r="D5991" t="s">
        <v>19</v>
      </c>
      <c r="E5991" t="s">
        <v>6</v>
      </c>
      <c r="F5991">
        <v>3</v>
      </c>
    </row>
    <row r="5992" spans="1:6" x14ac:dyDescent="0.35">
      <c r="A5992" s="1" t="s">
        <v>469</v>
      </c>
      <c r="B5992">
        <v>2016</v>
      </c>
      <c r="C5992">
        <v>1</v>
      </c>
      <c r="D5992" t="s">
        <v>19</v>
      </c>
      <c r="E5992" t="s">
        <v>7</v>
      </c>
      <c r="F5992">
        <v>3</v>
      </c>
    </row>
    <row r="5993" spans="1:6" x14ac:dyDescent="0.35">
      <c r="A5993" s="1" t="s">
        <v>469</v>
      </c>
      <c r="B5993">
        <v>2016</v>
      </c>
      <c r="C5993">
        <v>1</v>
      </c>
      <c r="D5993" t="s">
        <v>19</v>
      </c>
      <c r="E5993" t="s">
        <v>8</v>
      </c>
      <c r="F5993">
        <v>2</v>
      </c>
    </row>
    <row r="5994" spans="1:6" x14ac:dyDescent="0.35">
      <c r="A5994" s="1" t="s">
        <v>470</v>
      </c>
      <c r="B5994">
        <v>2016</v>
      </c>
      <c r="C5994">
        <v>1</v>
      </c>
      <c r="D5994" t="s">
        <v>13</v>
      </c>
      <c r="E5994" t="s">
        <v>1</v>
      </c>
      <c r="F5994">
        <v>5</v>
      </c>
    </row>
    <row r="5995" spans="1:6" x14ac:dyDescent="0.35">
      <c r="A5995" s="1" t="s">
        <v>470</v>
      </c>
      <c r="B5995">
        <v>2016</v>
      </c>
      <c r="C5995">
        <v>1</v>
      </c>
      <c r="D5995" t="s">
        <v>13</v>
      </c>
      <c r="E5995" t="s">
        <v>2</v>
      </c>
      <c r="F5995">
        <v>1.43</v>
      </c>
    </row>
    <row r="5996" spans="1:6" x14ac:dyDescent="0.35">
      <c r="A5996" s="1" t="s">
        <v>470</v>
      </c>
      <c r="B5996">
        <v>2016</v>
      </c>
      <c r="C5996">
        <v>1</v>
      </c>
      <c r="D5996" t="s">
        <v>13</v>
      </c>
      <c r="E5996" t="s">
        <v>3</v>
      </c>
      <c r="F5996">
        <v>1</v>
      </c>
    </row>
    <row r="5997" spans="1:6" x14ac:dyDescent="0.35">
      <c r="A5997" s="1" t="s">
        <v>470</v>
      </c>
      <c r="B5997">
        <v>2016</v>
      </c>
      <c r="C5997">
        <v>1</v>
      </c>
      <c r="D5997" t="s">
        <v>13</v>
      </c>
      <c r="E5997" t="s">
        <v>4</v>
      </c>
      <c r="F5997">
        <v>68.400000000000006</v>
      </c>
    </row>
    <row r="5998" spans="1:6" x14ac:dyDescent="0.35">
      <c r="A5998" s="1" t="s">
        <v>470</v>
      </c>
      <c r="B5998">
        <v>2016</v>
      </c>
      <c r="C5998">
        <v>1</v>
      </c>
      <c r="D5998" t="s">
        <v>13</v>
      </c>
      <c r="E5998" t="s">
        <v>5</v>
      </c>
      <c r="F5998">
        <v>8</v>
      </c>
    </row>
    <row r="5999" spans="1:6" x14ac:dyDescent="0.35">
      <c r="A5999" s="1" t="s">
        <v>470</v>
      </c>
      <c r="B5999">
        <v>2016</v>
      </c>
      <c r="C5999">
        <v>1</v>
      </c>
      <c r="D5999" t="s">
        <v>13</v>
      </c>
      <c r="E5999" t="s">
        <v>6</v>
      </c>
      <c r="F5999">
        <v>4</v>
      </c>
    </row>
    <row r="6000" spans="1:6" x14ac:dyDescent="0.35">
      <c r="A6000" s="1" t="s">
        <v>470</v>
      </c>
      <c r="B6000">
        <v>2016</v>
      </c>
      <c r="C6000">
        <v>1</v>
      </c>
      <c r="D6000" t="s">
        <v>13</v>
      </c>
      <c r="E6000" t="s">
        <v>7</v>
      </c>
      <c r="F6000">
        <v>6</v>
      </c>
    </row>
    <row r="6001" spans="1:6" x14ac:dyDescent="0.35">
      <c r="A6001" s="1" t="s">
        <v>470</v>
      </c>
      <c r="B6001">
        <v>2016</v>
      </c>
      <c r="C6001">
        <v>1</v>
      </c>
      <c r="D6001" t="s">
        <v>13</v>
      </c>
      <c r="E6001" t="s">
        <v>8</v>
      </c>
      <c r="F6001">
        <v>5</v>
      </c>
    </row>
    <row r="6002" spans="1:6" x14ac:dyDescent="0.35">
      <c r="A6002" s="1" t="s">
        <v>471</v>
      </c>
      <c r="B6002">
        <v>2016</v>
      </c>
      <c r="C6002">
        <v>1</v>
      </c>
      <c r="D6002" t="s">
        <v>14</v>
      </c>
      <c r="E6002" t="s">
        <v>1</v>
      </c>
      <c r="F6002">
        <v>0.83</v>
      </c>
    </row>
    <row r="6003" spans="1:6" x14ac:dyDescent="0.35">
      <c r="A6003" s="1" t="s">
        <v>471</v>
      </c>
      <c r="B6003">
        <v>2016</v>
      </c>
      <c r="C6003">
        <v>1</v>
      </c>
      <c r="D6003" t="s">
        <v>14</v>
      </c>
      <c r="E6003" t="s">
        <v>2</v>
      </c>
      <c r="F6003">
        <v>7.6779999999999999</v>
      </c>
    </row>
    <row r="6004" spans="1:6" x14ac:dyDescent="0.35">
      <c r="A6004" s="1" t="s">
        <v>471</v>
      </c>
      <c r="B6004">
        <v>2016</v>
      </c>
      <c r="C6004">
        <v>1</v>
      </c>
      <c r="D6004" t="s">
        <v>14</v>
      </c>
      <c r="E6004" t="s">
        <v>3</v>
      </c>
      <c r="F6004">
        <v>7</v>
      </c>
    </row>
    <row r="6005" spans="1:6" x14ac:dyDescent="0.35">
      <c r="A6005" s="1" t="s">
        <v>471</v>
      </c>
      <c r="B6005">
        <v>2016</v>
      </c>
      <c r="C6005">
        <v>1</v>
      </c>
      <c r="D6005" t="s">
        <v>14</v>
      </c>
      <c r="E6005" t="s">
        <v>4</v>
      </c>
      <c r="F6005">
        <v>39.5</v>
      </c>
    </row>
    <row r="6006" spans="1:6" x14ac:dyDescent="0.35">
      <c r="A6006" s="1" t="s">
        <v>471</v>
      </c>
      <c r="B6006">
        <v>2016</v>
      </c>
      <c r="C6006">
        <v>1</v>
      </c>
      <c r="D6006" t="s">
        <v>14</v>
      </c>
      <c r="E6006" t="s">
        <v>5</v>
      </c>
      <c r="F6006">
        <v>11</v>
      </c>
    </row>
    <row r="6007" spans="1:6" x14ac:dyDescent="0.35">
      <c r="A6007" s="1" t="s">
        <v>471</v>
      </c>
      <c r="B6007">
        <v>2016</v>
      </c>
      <c r="C6007">
        <v>1</v>
      </c>
      <c r="D6007" t="s">
        <v>14</v>
      </c>
      <c r="E6007" t="s">
        <v>6</v>
      </c>
      <c r="F6007">
        <v>0</v>
      </c>
    </row>
    <row r="6008" spans="1:6" x14ac:dyDescent="0.35">
      <c r="A6008" s="1" t="s">
        <v>471</v>
      </c>
      <c r="B6008">
        <v>2016</v>
      </c>
      <c r="C6008">
        <v>1</v>
      </c>
      <c r="D6008" t="s">
        <v>14</v>
      </c>
      <c r="E6008" t="s">
        <v>7</v>
      </c>
      <c r="F6008">
        <v>10</v>
      </c>
    </row>
    <row r="6009" spans="1:6" x14ac:dyDescent="0.35">
      <c r="A6009" s="1" t="s">
        <v>471</v>
      </c>
      <c r="B6009">
        <v>2016</v>
      </c>
      <c r="C6009">
        <v>1</v>
      </c>
      <c r="D6009" t="s">
        <v>14</v>
      </c>
      <c r="E6009" t="s">
        <v>8</v>
      </c>
      <c r="F6009">
        <v>0</v>
      </c>
    </row>
    <row r="6010" spans="1:6" x14ac:dyDescent="0.35">
      <c r="A6010" s="1" t="s">
        <v>472</v>
      </c>
      <c r="B6010">
        <v>2016</v>
      </c>
      <c r="C6010">
        <v>1</v>
      </c>
      <c r="D6010" t="s">
        <v>15</v>
      </c>
      <c r="E6010" t="s">
        <v>1</v>
      </c>
      <c r="F6010">
        <v>6.33</v>
      </c>
    </row>
    <row r="6011" spans="1:6" x14ac:dyDescent="0.35">
      <c r="A6011" s="1" t="s">
        <v>472</v>
      </c>
      <c r="B6011">
        <v>2016</v>
      </c>
      <c r="C6011">
        <v>1</v>
      </c>
      <c r="D6011" t="s">
        <v>15</v>
      </c>
      <c r="E6011" t="s">
        <v>2</v>
      </c>
      <c r="F6011">
        <v>6.1319999999999997</v>
      </c>
    </row>
    <row r="6012" spans="1:6" x14ac:dyDescent="0.35">
      <c r="A6012" s="1" t="s">
        <v>472</v>
      </c>
      <c r="B6012">
        <v>2016</v>
      </c>
      <c r="C6012">
        <v>1</v>
      </c>
      <c r="D6012" t="s">
        <v>15</v>
      </c>
      <c r="E6012" t="s">
        <v>3</v>
      </c>
      <c r="F6012">
        <v>7.1</v>
      </c>
    </row>
    <row r="6013" spans="1:6" x14ac:dyDescent="0.35">
      <c r="A6013" s="1" t="s">
        <v>472</v>
      </c>
      <c r="B6013">
        <v>2016</v>
      </c>
      <c r="C6013">
        <v>1</v>
      </c>
      <c r="D6013" t="s">
        <v>15</v>
      </c>
      <c r="E6013" t="s">
        <v>4</v>
      </c>
      <c r="F6013">
        <v>36.799999999999997</v>
      </c>
    </row>
    <row r="6014" spans="1:6" x14ac:dyDescent="0.35">
      <c r="A6014" s="1" t="s">
        <v>472</v>
      </c>
      <c r="B6014">
        <v>2016</v>
      </c>
      <c r="C6014">
        <v>1</v>
      </c>
      <c r="D6014" t="s">
        <v>15</v>
      </c>
      <c r="E6014" t="s">
        <v>5</v>
      </c>
      <c r="F6014">
        <v>4</v>
      </c>
    </row>
    <row r="6015" spans="1:6" x14ac:dyDescent="0.35">
      <c r="A6015" s="1" t="s">
        <v>472</v>
      </c>
      <c r="B6015">
        <v>2016</v>
      </c>
      <c r="C6015">
        <v>1</v>
      </c>
      <c r="D6015" t="s">
        <v>15</v>
      </c>
      <c r="E6015" t="s">
        <v>6</v>
      </c>
      <c r="F6015">
        <v>0</v>
      </c>
    </row>
    <row r="6016" spans="1:6" x14ac:dyDescent="0.35">
      <c r="A6016" s="1" t="s">
        <v>472</v>
      </c>
      <c r="B6016">
        <v>2016</v>
      </c>
      <c r="C6016">
        <v>1</v>
      </c>
      <c r="D6016" t="s">
        <v>15</v>
      </c>
      <c r="E6016" t="s">
        <v>7</v>
      </c>
      <c r="F6016">
        <v>6</v>
      </c>
    </row>
    <row r="6017" spans="1:6" x14ac:dyDescent="0.35">
      <c r="A6017" s="1" t="s">
        <v>472</v>
      </c>
      <c r="B6017">
        <v>2016</v>
      </c>
      <c r="C6017">
        <v>1</v>
      </c>
      <c r="D6017" t="s">
        <v>15</v>
      </c>
      <c r="E6017" t="s">
        <v>8</v>
      </c>
      <c r="F6017">
        <v>2</v>
      </c>
    </row>
    <row r="6018" spans="1:6" x14ac:dyDescent="0.35">
      <c r="A6018" s="1" t="s">
        <v>473</v>
      </c>
      <c r="B6018">
        <v>2016</v>
      </c>
      <c r="C6018">
        <v>1</v>
      </c>
      <c r="D6018" t="s">
        <v>16</v>
      </c>
      <c r="E6018" t="s">
        <v>1</v>
      </c>
      <c r="F6018">
        <v>4</v>
      </c>
    </row>
    <row r="6019" spans="1:6" x14ac:dyDescent="0.35">
      <c r="A6019" s="1" t="s">
        <v>473</v>
      </c>
      <c r="B6019">
        <v>2016</v>
      </c>
      <c r="C6019">
        <v>1</v>
      </c>
      <c r="D6019" t="s">
        <v>16</v>
      </c>
      <c r="E6019" t="s">
        <v>2</v>
      </c>
      <c r="F6019">
        <v>6.1219999999999999</v>
      </c>
    </row>
    <row r="6020" spans="1:6" x14ac:dyDescent="0.35">
      <c r="A6020" s="1" t="s">
        <v>473</v>
      </c>
      <c r="B6020">
        <v>2016</v>
      </c>
      <c r="C6020">
        <v>1</v>
      </c>
      <c r="D6020" t="s">
        <v>16</v>
      </c>
      <c r="E6020" t="s">
        <v>3</v>
      </c>
      <c r="F6020">
        <v>11.3</v>
      </c>
    </row>
    <row r="6021" spans="1:6" x14ac:dyDescent="0.35">
      <c r="A6021" s="1" t="s">
        <v>473</v>
      </c>
      <c r="B6021">
        <v>2016</v>
      </c>
      <c r="C6021">
        <v>1</v>
      </c>
      <c r="D6021" t="s">
        <v>16</v>
      </c>
      <c r="E6021" t="s">
        <v>4</v>
      </c>
      <c r="F6021">
        <v>48.1</v>
      </c>
    </row>
    <row r="6022" spans="1:6" x14ac:dyDescent="0.35">
      <c r="A6022" s="1" t="s">
        <v>473</v>
      </c>
      <c r="B6022">
        <v>2016</v>
      </c>
      <c r="C6022">
        <v>1</v>
      </c>
      <c r="D6022" t="s">
        <v>16</v>
      </c>
      <c r="E6022" t="s">
        <v>5</v>
      </c>
      <c r="F6022">
        <v>3</v>
      </c>
    </row>
    <row r="6023" spans="1:6" x14ac:dyDescent="0.35">
      <c r="A6023" s="1" t="s">
        <v>473</v>
      </c>
      <c r="B6023">
        <v>2016</v>
      </c>
      <c r="C6023">
        <v>1</v>
      </c>
      <c r="D6023" t="s">
        <v>16</v>
      </c>
      <c r="E6023" t="s">
        <v>6</v>
      </c>
      <c r="F6023">
        <v>0</v>
      </c>
    </row>
    <row r="6024" spans="1:6" x14ac:dyDescent="0.35">
      <c r="A6024" s="1" t="s">
        <v>473</v>
      </c>
      <c r="B6024">
        <v>2016</v>
      </c>
      <c r="C6024">
        <v>1</v>
      </c>
      <c r="D6024" t="s">
        <v>16</v>
      </c>
      <c r="E6024" t="s">
        <v>7</v>
      </c>
      <c r="F6024">
        <v>12</v>
      </c>
    </row>
    <row r="6025" spans="1:6" x14ac:dyDescent="0.35">
      <c r="A6025" s="1" t="s">
        <v>473</v>
      </c>
      <c r="B6025">
        <v>2016</v>
      </c>
      <c r="C6025">
        <v>1</v>
      </c>
      <c r="D6025" t="s">
        <v>16</v>
      </c>
      <c r="E6025" t="s">
        <v>8</v>
      </c>
      <c r="F6025">
        <v>3</v>
      </c>
    </row>
    <row r="6026" spans="1:6" x14ac:dyDescent="0.35">
      <c r="A6026" s="1" t="s">
        <v>474</v>
      </c>
      <c r="B6026">
        <v>2016</v>
      </c>
      <c r="C6026">
        <v>1</v>
      </c>
      <c r="D6026" t="s">
        <v>17</v>
      </c>
      <c r="E6026" t="s">
        <v>1</v>
      </c>
      <c r="F6026">
        <v>10.33</v>
      </c>
    </row>
    <row r="6027" spans="1:6" x14ac:dyDescent="0.35">
      <c r="A6027" s="1" t="s">
        <v>474</v>
      </c>
      <c r="B6027">
        <v>2016</v>
      </c>
      <c r="C6027">
        <v>1</v>
      </c>
      <c r="D6027" t="s">
        <v>17</v>
      </c>
      <c r="E6027" t="s">
        <v>2</v>
      </c>
      <c r="F6027">
        <v>4.26</v>
      </c>
    </row>
    <row r="6028" spans="1:6" x14ac:dyDescent="0.35">
      <c r="A6028" s="1" t="s">
        <v>474</v>
      </c>
      <c r="B6028">
        <v>2016</v>
      </c>
      <c r="C6028">
        <v>1</v>
      </c>
      <c r="D6028" t="s">
        <v>17</v>
      </c>
      <c r="E6028" t="s">
        <v>3</v>
      </c>
      <c r="F6028">
        <v>4</v>
      </c>
    </row>
    <row r="6029" spans="1:6" x14ac:dyDescent="0.35">
      <c r="A6029" s="1" t="s">
        <v>474</v>
      </c>
      <c r="B6029">
        <v>2016</v>
      </c>
      <c r="C6029">
        <v>1</v>
      </c>
      <c r="D6029" t="s">
        <v>17</v>
      </c>
      <c r="E6029" t="s">
        <v>4</v>
      </c>
      <c r="F6029">
        <v>46.95</v>
      </c>
    </row>
    <row r="6030" spans="1:6" x14ac:dyDescent="0.35">
      <c r="A6030" s="1" t="s">
        <v>474</v>
      </c>
      <c r="B6030">
        <v>2016</v>
      </c>
      <c r="C6030">
        <v>1</v>
      </c>
      <c r="D6030" t="s">
        <v>17</v>
      </c>
      <c r="E6030" t="s">
        <v>5</v>
      </c>
      <c r="F6030">
        <v>12</v>
      </c>
    </row>
    <row r="6031" spans="1:6" x14ac:dyDescent="0.35">
      <c r="A6031" s="1" t="s">
        <v>474</v>
      </c>
      <c r="B6031">
        <v>2016</v>
      </c>
      <c r="C6031">
        <v>1</v>
      </c>
      <c r="D6031" t="s">
        <v>17</v>
      </c>
      <c r="E6031" t="s">
        <v>6</v>
      </c>
      <c r="F6031">
        <v>2</v>
      </c>
    </row>
    <row r="6032" spans="1:6" x14ac:dyDescent="0.35">
      <c r="A6032" s="1" t="s">
        <v>474</v>
      </c>
      <c r="B6032">
        <v>2016</v>
      </c>
      <c r="C6032">
        <v>1</v>
      </c>
      <c r="D6032" t="s">
        <v>17</v>
      </c>
      <c r="E6032" t="s">
        <v>7</v>
      </c>
      <c r="F6032">
        <v>10</v>
      </c>
    </row>
    <row r="6033" spans="1:6" x14ac:dyDescent="0.35">
      <c r="A6033" s="1" t="s">
        <v>474</v>
      </c>
      <c r="B6033">
        <v>2016</v>
      </c>
      <c r="C6033">
        <v>1</v>
      </c>
      <c r="D6033" t="s">
        <v>17</v>
      </c>
      <c r="E6033" t="s">
        <v>8</v>
      </c>
      <c r="F6033">
        <v>1.5</v>
      </c>
    </row>
    <row r="6034" spans="1:6" x14ac:dyDescent="0.35">
      <c r="A6034" s="1" t="s">
        <v>475</v>
      </c>
      <c r="B6034">
        <v>2016</v>
      </c>
      <c r="C6034">
        <v>1</v>
      </c>
      <c r="D6034" t="s">
        <v>18</v>
      </c>
      <c r="E6034" t="s">
        <v>1</v>
      </c>
      <c r="F6034">
        <v>5.68</v>
      </c>
    </row>
    <row r="6035" spans="1:6" x14ac:dyDescent="0.35">
      <c r="A6035" s="1" t="s">
        <v>475</v>
      </c>
      <c r="B6035">
        <v>2016</v>
      </c>
      <c r="C6035">
        <v>1</v>
      </c>
      <c r="D6035" t="s">
        <v>18</v>
      </c>
      <c r="E6035" t="s">
        <v>2</v>
      </c>
      <c r="F6035">
        <v>4.069</v>
      </c>
    </row>
    <row r="6036" spans="1:6" x14ac:dyDescent="0.35">
      <c r="A6036" s="1" t="s">
        <v>475</v>
      </c>
      <c r="B6036">
        <v>2016</v>
      </c>
      <c r="C6036">
        <v>1</v>
      </c>
      <c r="D6036" t="s">
        <v>18</v>
      </c>
      <c r="E6036" t="s">
        <v>3</v>
      </c>
      <c r="F6036">
        <v>8</v>
      </c>
    </row>
    <row r="6037" spans="1:6" x14ac:dyDescent="0.35">
      <c r="A6037" s="1" t="s">
        <v>475</v>
      </c>
      <c r="B6037">
        <v>2016</v>
      </c>
      <c r="C6037">
        <v>1</v>
      </c>
      <c r="D6037" t="s">
        <v>18</v>
      </c>
      <c r="E6037" t="s">
        <v>4</v>
      </c>
      <c r="F6037">
        <v>30.3</v>
      </c>
    </row>
    <row r="6038" spans="1:6" x14ac:dyDescent="0.35">
      <c r="A6038" s="1" t="s">
        <v>475</v>
      </c>
      <c r="B6038">
        <v>2016</v>
      </c>
      <c r="C6038">
        <v>1</v>
      </c>
      <c r="D6038" t="s">
        <v>18</v>
      </c>
      <c r="E6038" t="s">
        <v>5</v>
      </c>
      <c r="F6038">
        <v>9</v>
      </c>
    </row>
    <row r="6039" spans="1:6" x14ac:dyDescent="0.35">
      <c r="A6039" s="1" t="s">
        <v>475</v>
      </c>
      <c r="B6039">
        <v>2016</v>
      </c>
      <c r="C6039">
        <v>1</v>
      </c>
      <c r="D6039" t="s">
        <v>18</v>
      </c>
      <c r="E6039" t="s">
        <v>6</v>
      </c>
      <c r="F6039">
        <v>0</v>
      </c>
    </row>
    <row r="6040" spans="1:6" x14ac:dyDescent="0.35">
      <c r="A6040" s="1" t="s">
        <v>475</v>
      </c>
      <c r="B6040">
        <v>2016</v>
      </c>
      <c r="C6040">
        <v>1</v>
      </c>
      <c r="D6040" t="s">
        <v>18</v>
      </c>
      <c r="E6040" t="s">
        <v>7</v>
      </c>
      <c r="F6040">
        <v>15</v>
      </c>
    </row>
    <row r="6041" spans="1:6" x14ac:dyDescent="0.35">
      <c r="A6041" s="1" t="s">
        <v>475</v>
      </c>
      <c r="B6041">
        <v>2016</v>
      </c>
      <c r="C6041">
        <v>1</v>
      </c>
      <c r="D6041" t="s">
        <v>18</v>
      </c>
      <c r="E6041" t="s">
        <v>8</v>
      </c>
      <c r="F6041">
        <v>0</v>
      </c>
    </row>
    <row r="6042" spans="1:6" x14ac:dyDescent="0.35">
      <c r="A6042" s="1" t="s">
        <v>476</v>
      </c>
      <c r="B6042">
        <v>2016</v>
      </c>
      <c r="C6042">
        <v>1</v>
      </c>
      <c r="D6042" t="s">
        <v>19</v>
      </c>
      <c r="E6042" t="s">
        <v>1</v>
      </c>
      <c r="F6042">
        <v>4.34</v>
      </c>
    </row>
    <row r="6043" spans="1:6" x14ac:dyDescent="0.35">
      <c r="A6043" s="1" t="s">
        <v>476</v>
      </c>
      <c r="B6043">
        <v>2016</v>
      </c>
      <c r="C6043">
        <v>1</v>
      </c>
      <c r="D6043" t="s">
        <v>19</v>
      </c>
      <c r="E6043" t="s">
        <v>2</v>
      </c>
      <c r="F6043">
        <v>4.4290000000000003</v>
      </c>
    </row>
    <row r="6044" spans="1:6" x14ac:dyDescent="0.35">
      <c r="A6044" s="1" t="s">
        <v>476</v>
      </c>
      <c r="B6044">
        <v>2016</v>
      </c>
      <c r="C6044">
        <v>1</v>
      </c>
      <c r="D6044" t="s">
        <v>19</v>
      </c>
      <c r="E6044" t="s">
        <v>3</v>
      </c>
      <c r="F6044">
        <v>3.4</v>
      </c>
    </row>
    <row r="6045" spans="1:6" x14ac:dyDescent="0.35">
      <c r="A6045" s="1" t="s">
        <v>476</v>
      </c>
      <c r="B6045">
        <v>2016</v>
      </c>
      <c r="C6045">
        <v>1</v>
      </c>
      <c r="D6045" t="s">
        <v>19</v>
      </c>
      <c r="E6045" t="s">
        <v>4</v>
      </c>
      <c r="F6045">
        <v>30.062000000000001</v>
      </c>
    </row>
    <row r="6046" spans="1:6" x14ac:dyDescent="0.35">
      <c r="A6046" s="1" t="s">
        <v>476</v>
      </c>
      <c r="B6046">
        <v>2016</v>
      </c>
      <c r="C6046">
        <v>1</v>
      </c>
      <c r="D6046" t="s">
        <v>19</v>
      </c>
      <c r="E6046" t="s">
        <v>5</v>
      </c>
      <c r="F6046">
        <v>18</v>
      </c>
    </row>
    <row r="6047" spans="1:6" x14ac:dyDescent="0.35">
      <c r="A6047" s="1" t="s">
        <v>476</v>
      </c>
      <c r="B6047">
        <v>2016</v>
      </c>
      <c r="C6047">
        <v>1</v>
      </c>
      <c r="D6047" t="s">
        <v>19</v>
      </c>
      <c r="E6047" t="s">
        <v>6</v>
      </c>
      <c r="F6047">
        <v>5</v>
      </c>
    </row>
    <row r="6048" spans="1:6" x14ac:dyDescent="0.35">
      <c r="A6048" s="1" t="s">
        <v>476</v>
      </c>
      <c r="B6048">
        <v>2016</v>
      </c>
      <c r="C6048">
        <v>1</v>
      </c>
      <c r="D6048" t="s">
        <v>19</v>
      </c>
      <c r="E6048" t="s">
        <v>7</v>
      </c>
      <c r="F6048">
        <v>5</v>
      </c>
    </row>
    <row r="6049" spans="1:6" x14ac:dyDescent="0.35">
      <c r="A6049" s="1" t="s">
        <v>476</v>
      </c>
      <c r="B6049">
        <v>2016</v>
      </c>
      <c r="C6049">
        <v>1</v>
      </c>
      <c r="D6049" t="s">
        <v>19</v>
      </c>
      <c r="E6049" t="s">
        <v>8</v>
      </c>
      <c r="F6049">
        <v>2</v>
      </c>
    </row>
    <row r="6050" spans="1:6" x14ac:dyDescent="0.35">
      <c r="A6050" s="1" t="s">
        <v>477</v>
      </c>
      <c r="B6050">
        <v>2016</v>
      </c>
      <c r="C6050">
        <v>1</v>
      </c>
      <c r="D6050" t="s">
        <v>13</v>
      </c>
      <c r="E6050" t="s">
        <v>1</v>
      </c>
      <c r="F6050">
        <v>7.33</v>
      </c>
    </row>
    <row r="6051" spans="1:6" x14ac:dyDescent="0.35">
      <c r="A6051" s="1" t="s">
        <v>477</v>
      </c>
      <c r="B6051">
        <v>2016</v>
      </c>
      <c r="C6051">
        <v>1</v>
      </c>
      <c r="D6051" t="s">
        <v>13</v>
      </c>
      <c r="E6051" t="s">
        <v>2</v>
      </c>
      <c r="F6051">
        <v>6.66</v>
      </c>
    </row>
    <row r="6052" spans="1:6" x14ac:dyDescent="0.35">
      <c r="A6052" s="1" t="s">
        <v>477</v>
      </c>
      <c r="B6052">
        <v>2016</v>
      </c>
      <c r="C6052">
        <v>1</v>
      </c>
      <c r="D6052" t="s">
        <v>13</v>
      </c>
      <c r="E6052" t="s">
        <v>3</v>
      </c>
      <c r="F6052">
        <v>4.4000000000000004</v>
      </c>
    </row>
    <row r="6053" spans="1:6" x14ac:dyDescent="0.35">
      <c r="A6053" s="1" t="s">
        <v>477</v>
      </c>
      <c r="B6053">
        <v>2016</v>
      </c>
      <c r="C6053">
        <v>1</v>
      </c>
      <c r="D6053" t="s">
        <v>13</v>
      </c>
      <c r="E6053" t="s">
        <v>4</v>
      </c>
      <c r="F6053">
        <v>33</v>
      </c>
    </row>
    <row r="6054" spans="1:6" x14ac:dyDescent="0.35">
      <c r="A6054" s="1" t="s">
        <v>477</v>
      </c>
      <c r="B6054">
        <v>2016</v>
      </c>
      <c r="C6054">
        <v>1</v>
      </c>
      <c r="D6054" t="s">
        <v>13</v>
      </c>
      <c r="E6054" t="s">
        <v>5</v>
      </c>
      <c r="F6054">
        <v>4</v>
      </c>
    </row>
    <row r="6055" spans="1:6" x14ac:dyDescent="0.35">
      <c r="A6055" s="1" t="s">
        <v>477</v>
      </c>
      <c r="B6055">
        <v>2016</v>
      </c>
      <c r="C6055">
        <v>1</v>
      </c>
      <c r="D6055" t="s">
        <v>13</v>
      </c>
      <c r="E6055" t="s">
        <v>6</v>
      </c>
      <c r="F6055">
        <v>0</v>
      </c>
    </row>
    <row r="6056" spans="1:6" x14ac:dyDescent="0.35">
      <c r="A6056" s="1" t="s">
        <v>477</v>
      </c>
      <c r="B6056">
        <v>2016</v>
      </c>
      <c r="C6056">
        <v>1</v>
      </c>
      <c r="D6056" t="s">
        <v>13</v>
      </c>
      <c r="E6056" t="s">
        <v>7</v>
      </c>
      <c r="F6056">
        <v>4</v>
      </c>
    </row>
    <row r="6057" spans="1:6" x14ac:dyDescent="0.35">
      <c r="A6057" s="1" t="s">
        <v>477</v>
      </c>
      <c r="B6057">
        <v>2016</v>
      </c>
      <c r="C6057">
        <v>1</v>
      </c>
      <c r="D6057" t="s">
        <v>13</v>
      </c>
      <c r="E6057" t="s">
        <v>8</v>
      </c>
      <c r="F6057">
        <v>3</v>
      </c>
    </row>
    <row r="6058" spans="1:6" x14ac:dyDescent="0.35">
      <c r="A6058" s="1" t="s">
        <v>478</v>
      </c>
      <c r="B6058">
        <v>2016</v>
      </c>
      <c r="C6058">
        <v>1</v>
      </c>
      <c r="D6058" t="s">
        <v>14</v>
      </c>
      <c r="E6058" t="s">
        <v>1</v>
      </c>
      <c r="F6058">
        <v>5</v>
      </c>
    </row>
    <row r="6059" spans="1:6" x14ac:dyDescent="0.35">
      <c r="A6059" s="1" t="s">
        <v>478</v>
      </c>
      <c r="B6059">
        <v>2016</v>
      </c>
      <c r="C6059">
        <v>1</v>
      </c>
      <c r="D6059" t="s">
        <v>14</v>
      </c>
      <c r="E6059" t="s">
        <v>2</v>
      </c>
      <c r="F6059">
        <v>8.67</v>
      </c>
    </row>
    <row r="6060" spans="1:6" x14ac:dyDescent="0.35">
      <c r="A6060" s="1" t="s">
        <v>478</v>
      </c>
      <c r="B6060">
        <v>2016</v>
      </c>
      <c r="C6060">
        <v>1</v>
      </c>
      <c r="D6060" t="s">
        <v>14</v>
      </c>
      <c r="E6060" t="s">
        <v>3</v>
      </c>
      <c r="F6060">
        <v>8.6</v>
      </c>
    </row>
    <row r="6061" spans="1:6" x14ac:dyDescent="0.35">
      <c r="A6061" s="1" t="s">
        <v>478</v>
      </c>
      <c r="B6061">
        <v>2016</v>
      </c>
      <c r="C6061">
        <v>1</v>
      </c>
      <c r="D6061" t="s">
        <v>14</v>
      </c>
      <c r="E6061" t="s">
        <v>4</v>
      </c>
      <c r="F6061">
        <v>74.400000000000006</v>
      </c>
    </row>
    <row r="6062" spans="1:6" x14ac:dyDescent="0.35">
      <c r="A6062" s="1" t="s">
        <v>478</v>
      </c>
      <c r="B6062">
        <v>2016</v>
      </c>
      <c r="C6062">
        <v>1</v>
      </c>
      <c r="D6062" t="s">
        <v>14</v>
      </c>
      <c r="E6062" t="s">
        <v>5</v>
      </c>
      <c r="F6062">
        <v>3</v>
      </c>
    </row>
    <row r="6063" spans="1:6" x14ac:dyDescent="0.35">
      <c r="A6063" s="1" t="s">
        <v>478</v>
      </c>
      <c r="B6063">
        <v>2016</v>
      </c>
      <c r="C6063">
        <v>1</v>
      </c>
      <c r="D6063" t="s">
        <v>14</v>
      </c>
      <c r="E6063" t="s">
        <v>6</v>
      </c>
      <c r="F6063">
        <v>1</v>
      </c>
    </row>
    <row r="6064" spans="1:6" x14ac:dyDescent="0.35">
      <c r="A6064" s="1" t="s">
        <v>478</v>
      </c>
      <c r="B6064">
        <v>2016</v>
      </c>
      <c r="C6064">
        <v>1</v>
      </c>
      <c r="D6064" t="s">
        <v>14</v>
      </c>
      <c r="E6064" t="s">
        <v>7</v>
      </c>
      <c r="F6064">
        <v>17</v>
      </c>
    </row>
    <row r="6065" spans="1:6" x14ac:dyDescent="0.35">
      <c r="A6065" s="1" t="s">
        <v>478</v>
      </c>
      <c r="B6065">
        <v>2016</v>
      </c>
      <c r="C6065">
        <v>1</v>
      </c>
      <c r="D6065" t="s">
        <v>14</v>
      </c>
      <c r="E6065" t="s">
        <v>8</v>
      </c>
      <c r="F6065">
        <v>2</v>
      </c>
    </row>
    <row r="6066" spans="1:6" x14ac:dyDescent="0.35">
      <c r="A6066" s="1" t="s">
        <v>479</v>
      </c>
      <c r="B6066">
        <v>2016</v>
      </c>
      <c r="C6066">
        <v>1</v>
      </c>
      <c r="D6066" t="s">
        <v>15</v>
      </c>
      <c r="E6066" t="s">
        <v>1</v>
      </c>
      <c r="F6066">
        <v>9</v>
      </c>
    </row>
    <row r="6067" spans="1:6" x14ac:dyDescent="0.35">
      <c r="A6067" s="1" t="s">
        <v>479</v>
      </c>
      <c r="B6067">
        <v>2016</v>
      </c>
      <c r="C6067">
        <v>1</v>
      </c>
      <c r="D6067" t="s">
        <v>15</v>
      </c>
      <c r="E6067" t="s">
        <v>2</v>
      </c>
      <c r="F6067">
        <v>4.4290000000000003</v>
      </c>
    </row>
    <row r="6068" spans="1:6" x14ac:dyDescent="0.35">
      <c r="A6068" s="1" t="s">
        <v>479</v>
      </c>
      <c r="B6068">
        <v>2016</v>
      </c>
      <c r="C6068">
        <v>1</v>
      </c>
      <c r="D6068" t="s">
        <v>15</v>
      </c>
      <c r="E6068" t="s">
        <v>3</v>
      </c>
      <c r="F6068">
        <v>5.3</v>
      </c>
    </row>
    <row r="6069" spans="1:6" x14ac:dyDescent="0.35">
      <c r="A6069" s="1" t="s">
        <v>479</v>
      </c>
      <c r="B6069">
        <v>2016</v>
      </c>
      <c r="C6069">
        <v>1</v>
      </c>
      <c r="D6069" t="s">
        <v>15</v>
      </c>
      <c r="E6069" t="s">
        <v>4</v>
      </c>
      <c r="F6069">
        <v>47.462000000000003</v>
      </c>
    </row>
    <row r="6070" spans="1:6" x14ac:dyDescent="0.35">
      <c r="A6070" s="1" t="s">
        <v>479</v>
      </c>
      <c r="B6070">
        <v>2016</v>
      </c>
      <c r="C6070">
        <v>1</v>
      </c>
      <c r="D6070" t="s">
        <v>15</v>
      </c>
      <c r="E6070" t="s">
        <v>5</v>
      </c>
      <c r="F6070">
        <v>3</v>
      </c>
    </row>
    <row r="6071" spans="1:6" x14ac:dyDescent="0.35">
      <c r="A6071" s="1" t="s">
        <v>479</v>
      </c>
      <c r="B6071">
        <v>2016</v>
      </c>
      <c r="C6071">
        <v>1</v>
      </c>
      <c r="D6071" t="s">
        <v>15</v>
      </c>
      <c r="E6071" t="s">
        <v>6</v>
      </c>
      <c r="F6071">
        <v>2</v>
      </c>
    </row>
    <row r="6072" spans="1:6" x14ac:dyDescent="0.35">
      <c r="A6072" s="1" t="s">
        <v>479</v>
      </c>
      <c r="B6072">
        <v>2016</v>
      </c>
      <c r="C6072">
        <v>1</v>
      </c>
      <c r="D6072" t="s">
        <v>15</v>
      </c>
      <c r="E6072" t="s">
        <v>7</v>
      </c>
      <c r="F6072">
        <v>5</v>
      </c>
    </row>
    <row r="6073" spans="1:6" x14ac:dyDescent="0.35">
      <c r="A6073" s="1" t="s">
        <v>479</v>
      </c>
      <c r="B6073">
        <v>2016</v>
      </c>
      <c r="C6073">
        <v>1</v>
      </c>
      <c r="D6073" t="s">
        <v>15</v>
      </c>
      <c r="E6073" t="s">
        <v>8</v>
      </c>
      <c r="F6073">
        <v>2</v>
      </c>
    </row>
    <row r="6074" spans="1:6" x14ac:dyDescent="0.35">
      <c r="A6074" s="1" t="s">
        <v>480</v>
      </c>
      <c r="B6074">
        <v>2016</v>
      </c>
      <c r="C6074">
        <v>1</v>
      </c>
      <c r="D6074" t="s">
        <v>16</v>
      </c>
      <c r="E6074" t="s">
        <v>1</v>
      </c>
      <c r="F6074">
        <v>4.33</v>
      </c>
    </row>
    <row r="6075" spans="1:6" x14ac:dyDescent="0.35">
      <c r="A6075" s="1" t="s">
        <v>480</v>
      </c>
      <c r="B6075">
        <v>2016</v>
      </c>
      <c r="C6075">
        <v>1</v>
      </c>
      <c r="D6075" t="s">
        <v>16</v>
      </c>
      <c r="E6075" t="s">
        <v>2</v>
      </c>
      <c r="F6075">
        <v>5.1429999999999998</v>
      </c>
    </row>
    <row r="6076" spans="1:6" x14ac:dyDescent="0.35">
      <c r="A6076" s="1" t="s">
        <v>480</v>
      </c>
      <c r="B6076">
        <v>2016</v>
      </c>
      <c r="C6076">
        <v>1</v>
      </c>
      <c r="D6076" t="s">
        <v>16</v>
      </c>
      <c r="E6076" t="s">
        <v>3</v>
      </c>
      <c r="F6076">
        <v>3.8</v>
      </c>
    </row>
    <row r="6077" spans="1:6" x14ac:dyDescent="0.35">
      <c r="A6077" s="1" t="s">
        <v>480</v>
      </c>
      <c r="B6077">
        <v>2016</v>
      </c>
      <c r="C6077">
        <v>1</v>
      </c>
      <c r="D6077" t="s">
        <v>16</v>
      </c>
      <c r="E6077" t="s">
        <v>4</v>
      </c>
      <c r="F6077">
        <v>78.900000000000006</v>
      </c>
    </row>
    <row r="6078" spans="1:6" x14ac:dyDescent="0.35">
      <c r="A6078" s="1" t="s">
        <v>480</v>
      </c>
      <c r="B6078">
        <v>2016</v>
      </c>
      <c r="C6078">
        <v>1</v>
      </c>
      <c r="D6078" t="s">
        <v>16</v>
      </c>
      <c r="E6078" t="s">
        <v>5</v>
      </c>
      <c r="F6078">
        <v>3</v>
      </c>
    </row>
    <row r="6079" spans="1:6" x14ac:dyDescent="0.35">
      <c r="A6079" s="1" t="s">
        <v>480</v>
      </c>
      <c r="B6079">
        <v>2016</v>
      </c>
      <c r="C6079">
        <v>1</v>
      </c>
      <c r="D6079" t="s">
        <v>16</v>
      </c>
      <c r="E6079" t="s">
        <v>6</v>
      </c>
      <c r="F6079">
        <v>0</v>
      </c>
    </row>
    <row r="6080" spans="1:6" x14ac:dyDescent="0.35">
      <c r="A6080" s="1" t="s">
        <v>480</v>
      </c>
      <c r="B6080">
        <v>2016</v>
      </c>
      <c r="C6080">
        <v>1</v>
      </c>
      <c r="D6080" t="s">
        <v>16</v>
      </c>
      <c r="E6080" t="s">
        <v>7</v>
      </c>
      <c r="F6080">
        <v>6</v>
      </c>
    </row>
    <row r="6081" spans="1:6" x14ac:dyDescent="0.35">
      <c r="A6081" s="1" t="s">
        <v>480</v>
      </c>
      <c r="B6081">
        <v>2016</v>
      </c>
      <c r="C6081">
        <v>1</v>
      </c>
      <c r="D6081" t="s">
        <v>16</v>
      </c>
      <c r="E6081" t="s">
        <v>8</v>
      </c>
      <c r="F6081">
        <v>2</v>
      </c>
    </row>
    <row r="6082" spans="1:6" x14ac:dyDescent="0.35">
      <c r="A6082" s="1">
        <v>42371</v>
      </c>
      <c r="B6082">
        <v>2016</v>
      </c>
      <c r="C6082">
        <v>2</v>
      </c>
      <c r="D6082" t="s">
        <v>17</v>
      </c>
      <c r="E6082" t="s">
        <v>1</v>
      </c>
      <c r="F6082">
        <v>6.34</v>
      </c>
    </row>
    <row r="6083" spans="1:6" x14ac:dyDescent="0.35">
      <c r="A6083" s="1">
        <v>42371</v>
      </c>
      <c r="B6083">
        <v>2016</v>
      </c>
      <c r="C6083">
        <v>2</v>
      </c>
      <c r="D6083" t="s">
        <v>17</v>
      </c>
      <c r="E6083" t="s">
        <v>2</v>
      </c>
      <c r="F6083">
        <v>5</v>
      </c>
    </row>
    <row r="6084" spans="1:6" x14ac:dyDescent="0.35">
      <c r="A6084" s="1">
        <v>42371</v>
      </c>
      <c r="B6084">
        <v>2016</v>
      </c>
      <c r="C6084">
        <v>2</v>
      </c>
      <c r="D6084" t="s">
        <v>17</v>
      </c>
      <c r="E6084" t="s">
        <v>3</v>
      </c>
      <c r="F6084">
        <v>7.1</v>
      </c>
    </row>
    <row r="6085" spans="1:6" x14ac:dyDescent="0.35">
      <c r="A6085" s="1">
        <v>42371</v>
      </c>
      <c r="B6085">
        <v>2016</v>
      </c>
      <c r="C6085">
        <v>2</v>
      </c>
      <c r="D6085" t="s">
        <v>17</v>
      </c>
      <c r="E6085" t="s">
        <v>4</v>
      </c>
      <c r="F6085">
        <v>18</v>
      </c>
    </row>
    <row r="6086" spans="1:6" x14ac:dyDescent="0.35">
      <c r="A6086" s="1">
        <v>42371</v>
      </c>
      <c r="B6086">
        <v>2016</v>
      </c>
      <c r="C6086">
        <v>2</v>
      </c>
      <c r="D6086" t="s">
        <v>17</v>
      </c>
      <c r="E6086" t="s">
        <v>5</v>
      </c>
      <c r="F6086">
        <v>7</v>
      </c>
    </row>
    <row r="6087" spans="1:6" x14ac:dyDescent="0.35">
      <c r="A6087" s="1">
        <v>42371</v>
      </c>
      <c r="B6087">
        <v>2016</v>
      </c>
      <c r="C6087">
        <v>2</v>
      </c>
      <c r="D6087" t="s">
        <v>17</v>
      </c>
      <c r="E6087" t="s">
        <v>6</v>
      </c>
      <c r="F6087">
        <v>0</v>
      </c>
    </row>
    <row r="6088" spans="1:6" x14ac:dyDescent="0.35">
      <c r="A6088" s="1">
        <v>42371</v>
      </c>
      <c r="B6088">
        <v>2016</v>
      </c>
      <c r="C6088">
        <v>2</v>
      </c>
      <c r="D6088" t="s">
        <v>17</v>
      </c>
      <c r="E6088" t="s">
        <v>7</v>
      </c>
      <c r="F6088">
        <v>6</v>
      </c>
    </row>
    <row r="6089" spans="1:6" x14ac:dyDescent="0.35">
      <c r="A6089" s="1">
        <v>42371</v>
      </c>
      <c r="B6089">
        <v>2016</v>
      </c>
      <c r="C6089">
        <v>2</v>
      </c>
      <c r="D6089" t="s">
        <v>17</v>
      </c>
      <c r="E6089" t="s">
        <v>8</v>
      </c>
      <c r="F6089">
        <v>1</v>
      </c>
    </row>
    <row r="6090" spans="1:6" x14ac:dyDescent="0.35">
      <c r="A6090" s="1">
        <v>42402</v>
      </c>
      <c r="B6090">
        <v>2016</v>
      </c>
      <c r="C6090">
        <v>2</v>
      </c>
      <c r="D6090" t="s">
        <v>18</v>
      </c>
      <c r="E6090" t="s">
        <v>1</v>
      </c>
      <c r="F6090">
        <v>14.33</v>
      </c>
    </row>
    <row r="6091" spans="1:6" x14ac:dyDescent="0.35">
      <c r="A6091" s="1">
        <v>42402</v>
      </c>
      <c r="B6091">
        <v>2016</v>
      </c>
      <c r="C6091">
        <v>2</v>
      </c>
      <c r="D6091" t="s">
        <v>18</v>
      </c>
      <c r="E6091" t="s">
        <v>2</v>
      </c>
      <c r="F6091">
        <v>4.8780000000000001</v>
      </c>
    </row>
    <row r="6092" spans="1:6" x14ac:dyDescent="0.35">
      <c r="A6092" s="1">
        <v>42402</v>
      </c>
      <c r="B6092">
        <v>2016</v>
      </c>
      <c r="C6092">
        <v>2</v>
      </c>
      <c r="D6092" t="s">
        <v>18</v>
      </c>
      <c r="E6092" t="s">
        <v>3</v>
      </c>
      <c r="F6092">
        <v>1.3</v>
      </c>
    </row>
    <row r="6093" spans="1:6" x14ac:dyDescent="0.35">
      <c r="A6093" s="1">
        <v>42402</v>
      </c>
      <c r="B6093">
        <v>2016</v>
      </c>
      <c r="C6093">
        <v>2</v>
      </c>
      <c r="D6093" t="s">
        <v>18</v>
      </c>
      <c r="E6093" t="s">
        <v>4</v>
      </c>
      <c r="F6093">
        <v>39</v>
      </c>
    </row>
    <row r="6094" spans="1:6" x14ac:dyDescent="0.35">
      <c r="A6094" s="1">
        <v>42402</v>
      </c>
      <c r="B6094">
        <v>2016</v>
      </c>
      <c r="C6094">
        <v>2</v>
      </c>
      <c r="D6094" t="s">
        <v>18</v>
      </c>
      <c r="E6094" t="s">
        <v>5</v>
      </c>
      <c r="F6094">
        <v>6</v>
      </c>
    </row>
    <row r="6095" spans="1:6" x14ac:dyDescent="0.35">
      <c r="A6095" s="1">
        <v>42402</v>
      </c>
      <c r="B6095">
        <v>2016</v>
      </c>
      <c r="C6095">
        <v>2</v>
      </c>
      <c r="D6095" t="s">
        <v>18</v>
      </c>
      <c r="E6095" t="s">
        <v>6</v>
      </c>
      <c r="F6095">
        <v>0</v>
      </c>
    </row>
    <row r="6096" spans="1:6" x14ac:dyDescent="0.35">
      <c r="A6096" s="1">
        <v>42402</v>
      </c>
      <c r="B6096">
        <v>2016</v>
      </c>
      <c r="C6096">
        <v>2</v>
      </c>
      <c r="D6096" t="s">
        <v>18</v>
      </c>
      <c r="E6096" t="s">
        <v>7</v>
      </c>
      <c r="F6096">
        <v>0</v>
      </c>
    </row>
    <row r="6097" spans="1:6" x14ac:dyDescent="0.35">
      <c r="A6097" s="1">
        <v>42402</v>
      </c>
      <c r="B6097">
        <v>2016</v>
      </c>
      <c r="C6097">
        <v>2</v>
      </c>
      <c r="D6097" t="s">
        <v>18</v>
      </c>
      <c r="E6097" t="s">
        <v>8</v>
      </c>
      <c r="F6097">
        <v>1</v>
      </c>
    </row>
    <row r="6098" spans="1:6" x14ac:dyDescent="0.35">
      <c r="A6098" s="1">
        <v>42431</v>
      </c>
      <c r="B6098">
        <v>2016</v>
      </c>
      <c r="C6098">
        <v>2</v>
      </c>
      <c r="D6098" t="s">
        <v>19</v>
      </c>
      <c r="E6098" t="s">
        <v>1</v>
      </c>
      <c r="F6098">
        <v>8</v>
      </c>
    </row>
    <row r="6099" spans="1:6" x14ac:dyDescent="0.35">
      <c r="A6099" s="1">
        <v>42431</v>
      </c>
      <c r="B6099">
        <v>2016</v>
      </c>
      <c r="C6099">
        <v>2</v>
      </c>
      <c r="D6099" t="s">
        <v>19</v>
      </c>
      <c r="E6099" t="s">
        <v>2</v>
      </c>
      <c r="F6099">
        <v>6.6929999999999996</v>
      </c>
    </row>
    <row r="6100" spans="1:6" x14ac:dyDescent="0.35">
      <c r="A6100" s="1">
        <v>42431</v>
      </c>
      <c r="B6100">
        <v>2016</v>
      </c>
      <c r="C6100">
        <v>2</v>
      </c>
      <c r="D6100" t="s">
        <v>19</v>
      </c>
      <c r="E6100" t="s">
        <v>3</v>
      </c>
      <c r="F6100">
        <v>11.5</v>
      </c>
    </row>
    <row r="6101" spans="1:6" x14ac:dyDescent="0.35">
      <c r="A6101" s="1">
        <v>42431</v>
      </c>
      <c r="B6101">
        <v>2016</v>
      </c>
      <c r="C6101">
        <v>2</v>
      </c>
      <c r="D6101" t="s">
        <v>19</v>
      </c>
      <c r="E6101" t="s">
        <v>4</v>
      </c>
      <c r="F6101">
        <v>39.061999999999998</v>
      </c>
    </row>
    <row r="6102" spans="1:6" x14ac:dyDescent="0.35">
      <c r="A6102" s="1">
        <v>42431</v>
      </c>
      <c r="B6102">
        <v>2016</v>
      </c>
      <c r="C6102">
        <v>2</v>
      </c>
      <c r="D6102" t="s">
        <v>19</v>
      </c>
      <c r="E6102" t="s">
        <v>5</v>
      </c>
      <c r="F6102">
        <v>11</v>
      </c>
    </row>
    <row r="6103" spans="1:6" x14ac:dyDescent="0.35">
      <c r="A6103" s="1">
        <v>42431</v>
      </c>
      <c r="B6103">
        <v>2016</v>
      </c>
      <c r="C6103">
        <v>2</v>
      </c>
      <c r="D6103" t="s">
        <v>19</v>
      </c>
      <c r="E6103" t="s">
        <v>6</v>
      </c>
      <c r="F6103">
        <v>5</v>
      </c>
    </row>
    <row r="6104" spans="1:6" x14ac:dyDescent="0.35">
      <c r="A6104" s="1">
        <v>42431</v>
      </c>
      <c r="B6104">
        <v>2016</v>
      </c>
      <c r="C6104">
        <v>2</v>
      </c>
      <c r="D6104" t="s">
        <v>19</v>
      </c>
      <c r="E6104" t="s">
        <v>7</v>
      </c>
      <c r="F6104">
        <v>0</v>
      </c>
    </row>
    <row r="6105" spans="1:6" x14ac:dyDescent="0.35">
      <c r="A6105" s="1">
        <v>42431</v>
      </c>
      <c r="B6105">
        <v>2016</v>
      </c>
      <c r="C6105">
        <v>2</v>
      </c>
      <c r="D6105" t="s">
        <v>19</v>
      </c>
      <c r="E6105" t="s">
        <v>8</v>
      </c>
      <c r="F6105">
        <v>0</v>
      </c>
    </row>
    <row r="6106" spans="1:6" x14ac:dyDescent="0.35">
      <c r="A6106" s="1">
        <v>42462</v>
      </c>
      <c r="B6106">
        <v>2016</v>
      </c>
      <c r="C6106">
        <v>2</v>
      </c>
      <c r="D6106" t="s">
        <v>13</v>
      </c>
      <c r="E6106" t="s">
        <v>1</v>
      </c>
      <c r="F6106">
        <v>8.34</v>
      </c>
    </row>
    <row r="6107" spans="1:6" x14ac:dyDescent="0.35">
      <c r="A6107" s="1">
        <v>42462</v>
      </c>
      <c r="B6107">
        <v>2016</v>
      </c>
      <c r="C6107">
        <v>2</v>
      </c>
      <c r="D6107" t="s">
        <v>13</v>
      </c>
      <c r="E6107" t="s">
        <v>2</v>
      </c>
      <c r="F6107">
        <v>4</v>
      </c>
    </row>
    <row r="6108" spans="1:6" x14ac:dyDescent="0.35">
      <c r="A6108" s="1">
        <v>42462</v>
      </c>
      <c r="B6108">
        <v>2016</v>
      </c>
      <c r="C6108">
        <v>2</v>
      </c>
      <c r="D6108" t="s">
        <v>13</v>
      </c>
      <c r="E6108" t="s">
        <v>3</v>
      </c>
      <c r="F6108">
        <v>4.2</v>
      </c>
    </row>
    <row r="6109" spans="1:6" x14ac:dyDescent="0.35">
      <c r="A6109" s="1">
        <v>42462</v>
      </c>
      <c r="B6109">
        <v>2016</v>
      </c>
      <c r="C6109">
        <v>2</v>
      </c>
      <c r="D6109" t="s">
        <v>13</v>
      </c>
      <c r="E6109" t="s">
        <v>4</v>
      </c>
      <c r="F6109">
        <v>28.8</v>
      </c>
    </row>
    <row r="6110" spans="1:6" x14ac:dyDescent="0.35">
      <c r="A6110" s="1">
        <v>42462</v>
      </c>
      <c r="B6110">
        <v>2016</v>
      </c>
      <c r="C6110">
        <v>2</v>
      </c>
      <c r="D6110" t="s">
        <v>13</v>
      </c>
      <c r="E6110" t="s">
        <v>5</v>
      </c>
      <c r="F6110">
        <v>5</v>
      </c>
    </row>
    <row r="6111" spans="1:6" x14ac:dyDescent="0.35">
      <c r="A6111" s="1">
        <v>42462</v>
      </c>
      <c r="B6111">
        <v>2016</v>
      </c>
      <c r="C6111">
        <v>2</v>
      </c>
      <c r="D6111" t="s">
        <v>13</v>
      </c>
      <c r="E6111" t="s">
        <v>6</v>
      </c>
      <c r="F6111">
        <v>0</v>
      </c>
    </row>
    <row r="6112" spans="1:6" x14ac:dyDescent="0.35">
      <c r="A6112" s="1">
        <v>42462</v>
      </c>
      <c r="B6112">
        <v>2016</v>
      </c>
      <c r="C6112">
        <v>2</v>
      </c>
      <c r="D6112" t="s">
        <v>13</v>
      </c>
      <c r="E6112" t="s">
        <v>7</v>
      </c>
      <c r="F6112">
        <v>4</v>
      </c>
    </row>
    <row r="6113" spans="1:6" x14ac:dyDescent="0.35">
      <c r="A6113" s="1">
        <v>42462</v>
      </c>
      <c r="B6113">
        <v>2016</v>
      </c>
      <c r="C6113">
        <v>2</v>
      </c>
      <c r="D6113" t="s">
        <v>13</v>
      </c>
      <c r="E6113" t="s">
        <v>8</v>
      </c>
      <c r="F6113">
        <v>4</v>
      </c>
    </row>
    <row r="6114" spans="1:6" x14ac:dyDescent="0.35">
      <c r="A6114" s="1">
        <v>42492</v>
      </c>
      <c r="B6114">
        <v>2016</v>
      </c>
      <c r="C6114">
        <v>2</v>
      </c>
      <c r="D6114" t="s">
        <v>14</v>
      </c>
      <c r="E6114" t="s">
        <v>1</v>
      </c>
      <c r="F6114">
        <v>5.66</v>
      </c>
    </row>
    <row r="6115" spans="1:6" x14ac:dyDescent="0.35">
      <c r="A6115" s="1">
        <v>42492</v>
      </c>
      <c r="B6115">
        <v>2016</v>
      </c>
      <c r="C6115">
        <v>2</v>
      </c>
      <c r="D6115" t="s">
        <v>14</v>
      </c>
      <c r="E6115" t="s">
        <v>2</v>
      </c>
      <c r="F6115">
        <v>2</v>
      </c>
    </row>
    <row r="6116" spans="1:6" x14ac:dyDescent="0.35">
      <c r="A6116" s="1">
        <v>42492</v>
      </c>
      <c r="B6116">
        <v>2016</v>
      </c>
      <c r="C6116">
        <v>2</v>
      </c>
      <c r="D6116" t="s">
        <v>14</v>
      </c>
      <c r="E6116" t="s">
        <v>3</v>
      </c>
      <c r="F6116">
        <v>3</v>
      </c>
    </row>
    <row r="6117" spans="1:6" x14ac:dyDescent="0.35">
      <c r="A6117" s="1">
        <v>42492</v>
      </c>
      <c r="B6117">
        <v>2016</v>
      </c>
      <c r="C6117">
        <v>2</v>
      </c>
      <c r="D6117" t="s">
        <v>14</v>
      </c>
      <c r="E6117" t="s">
        <v>4</v>
      </c>
      <c r="F6117">
        <v>51.6</v>
      </c>
    </row>
    <row r="6118" spans="1:6" x14ac:dyDescent="0.35">
      <c r="A6118" s="1">
        <v>42492</v>
      </c>
      <c r="B6118">
        <v>2016</v>
      </c>
      <c r="C6118">
        <v>2</v>
      </c>
      <c r="D6118" t="s">
        <v>14</v>
      </c>
      <c r="E6118" t="s">
        <v>5</v>
      </c>
      <c r="F6118">
        <v>7</v>
      </c>
    </row>
    <row r="6119" spans="1:6" x14ac:dyDescent="0.35">
      <c r="A6119" s="1">
        <v>42492</v>
      </c>
      <c r="B6119">
        <v>2016</v>
      </c>
      <c r="C6119">
        <v>2</v>
      </c>
      <c r="D6119" t="s">
        <v>14</v>
      </c>
      <c r="E6119" t="s">
        <v>6</v>
      </c>
      <c r="F6119">
        <v>0</v>
      </c>
    </row>
    <row r="6120" spans="1:6" x14ac:dyDescent="0.35">
      <c r="A6120" s="1">
        <v>42492</v>
      </c>
      <c r="B6120">
        <v>2016</v>
      </c>
      <c r="C6120">
        <v>2</v>
      </c>
      <c r="D6120" t="s">
        <v>14</v>
      </c>
      <c r="E6120" t="s">
        <v>7</v>
      </c>
      <c r="F6120">
        <v>3</v>
      </c>
    </row>
    <row r="6121" spans="1:6" x14ac:dyDescent="0.35">
      <c r="A6121" s="1">
        <v>42492</v>
      </c>
      <c r="B6121">
        <v>2016</v>
      </c>
      <c r="C6121">
        <v>2</v>
      </c>
      <c r="D6121" t="s">
        <v>14</v>
      </c>
      <c r="E6121" t="s">
        <v>8</v>
      </c>
      <c r="F6121">
        <v>1</v>
      </c>
    </row>
    <row r="6122" spans="1:6" x14ac:dyDescent="0.35">
      <c r="A6122" s="1">
        <v>42523</v>
      </c>
      <c r="B6122">
        <v>2016</v>
      </c>
      <c r="C6122">
        <v>2</v>
      </c>
      <c r="D6122" t="s">
        <v>15</v>
      </c>
      <c r="E6122" t="s">
        <v>1</v>
      </c>
      <c r="F6122">
        <v>5.33</v>
      </c>
    </row>
    <row r="6123" spans="1:6" x14ac:dyDescent="0.35">
      <c r="A6123" s="1">
        <v>42523</v>
      </c>
      <c r="B6123">
        <v>2016</v>
      </c>
      <c r="C6123">
        <v>2</v>
      </c>
      <c r="D6123" t="s">
        <v>15</v>
      </c>
      <c r="E6123" t="s">
        <v>2</v>
      </c>
      <c r="F6123">
        <v>10.33</v>
      </c>
    </row>
    <row r="6124" spans="1:6" x14ac:dyDescent="0.35">
      <c r="A6124" s="1">
        <v>42523</v>
      </c>
      <c r="B6124">
        <v>2016</v>
      </c>
      <c r="C6124">
        <v>2</v>
      </c>
      <c r="D6124" t="s">
        <v>15</v>
      </c>
      <c r="E6124" t="s">
        <v>3</v>
      </c>
      <c r="F6124">
        <v>3</v>
      </c>
    </row>
    <row r="6125" spans="1:6" x14ac:dyDescent="0.35">
      <c r="A6125" s="1">
        <v>42523</v>
      </c>
      <c r="B6125">
        <v>2016</v>
      </c>
      <c r="C6125">
        <v>2</v>
      </c>
      <c r="D6125" t="s">
        <v>15</v>
      </c>
      <c r="E6125" t="s">
        <v>4</v>
      </c>
      <c r="F6125">
        <v>57.161999999999999</v>
      </c>
    </row>
    <row r="6126" spans="1:6" x14ac:dyDescent="0.35">
      <c r="A6126" s="1">
        <v>42523</v>
      </c>
      <c r="B6126">
        <v>2016</v>
      </c>
      <c r="C6126">
        <v>2</v>
      </c>
      <c r="D6126" t="s">
        <v>15</v>
      </c>
      <c r="E6126" t="s">
        <v>5</v>
      </c>
      <c r="F6126">
        <v>1</v>
      </c>
    </row>
    <row r="6127" spans="1:6" x14ac:dyDescent="0.35">
      <c r="A6127" s="1">
        <v>42523</v>
      </c>
      <c r="B6127">
        <v>2016</v>
      </c>
      <c r="C6127">
        <v>2</v>
      </c>
      <c r="D6127" t="s">
        <v>15</v>
      </c>
      <c r="E6127" t="s">
        <v>6</v>
      </c>
      <c r="F6127">
        <v>0</v>
      </c>
    </row>
    <row r="6128" spans="1:6" x14ac:dyDescent="0.35">
      <c r="A6128" s="1">
        <v>42523</v>
      </c>
      <c r="B6128">
        <v>2016</v>
      </c>
      <c r="C6128">
        <v>2</v>
      </c>
      <c r="D6128" t="s">
        <v>15</v>
      </c>
      <c r="E6128" t="s">
        <v>7</v>
      </c>
      <c r="F6128">
        <v>11</v>
      </c>
    </row>
    <row r="6129" spans="1:6" x14ac:dyDescent="0.35">
      <c r="A6129" s="1">
        <v>42523</v>
      </c>
      <c r="B6129">
        <v>2016</v>
      </c>
      <c r="C6129">
        <v>2</v>
      </c>
      <c r="D6129" t="s">
        <v>15</v>
      </c>
      <c r="E6129" t="s">
        <v>8</v>
      </c>
      <c r="F6129">
        <v>2</v>
      </c>
    </row>
    <row r="6130" spans="1:6" x14ac:dyDescent="0.35">
      <c r="A6130" s="1">
        <v>42553</v>
      </c>
      <c r="B6130">
        <v>2016</v>
      </c>
      <c r="C6130">
        <v>2</v>
      </c>
      <c r="D6130" t="s">
        <v>16</v>
      </c>
      <c r="E6130" t="s">
        <v>1</v>
      </c>
      <c r="F6130">
        <v>3.66</v>
      </c>
    </row>
    <row r="6131" spans="1:6" x14ac:dyDescent="0.35">
      <c r="A6131" s="1">
        <v>42553</v>
      </c>
      <c r="B6131">
        <v>2016</v>
      </c>
      <c r="C6131">
        <v>2</v>
      </c>
      <c r="D6131" t="s">
        <v>16</v>
      </c>
      <c r="E6131" t="s">
        <v>2</v>
      </c>
      <c r="F6131">
        <v>6.056</v>
      </c>
    </row>
    <row r="6132" spans="1:6" x14ac:dyDescent="0.35">
      <c r="A6132" s="1">
        <v>42553</v>
      </c>
      <c r="B6132">
        <v>2016</v>
      </c>
      <c r="C6132">
        <v>2</v>
      </c>
      <c r="D6132" t="s">
        <v>16</v>
      </c>
      <c r="E6132" t="s">
        <v>3</v>
      </c>
      <c r="F6132">
        <v>4.5</v>
      </c>
    </row>
    <row r="6133" spans="1:6" x14ac:dyDescent="0.35">
      <c r="A6133" s="1">
        <v>42553</v>
      </c>
      <c r="B6133">
        <v>2016</v>
      </c>
      <c r="C6133">
        <v>2</v>
      </c>
      <c r="D6133" t="s">
        <v>16</v>
      </c>
      <c r="E6133" t="s">
        <v>4</v>
      </c>
      <c r="F6133">
        <v>88.2</v>
      </c>
    </row>
    <row r="6134" spans="1:6" x14ac:dyDescent="0.35">
      <c r="A6134" s="1">
        <v>42553</v>
      </c>
      <c r="B6134">
        <v>2016</v>
      </c>
      <c r="C6134">
        <v>2</v>
      </c>
      <c r="D6134" t="s">
        <v>16</v>
      </c>
      <c r="E6134" t="s">
        <v>5</v>
      </c>
      <c r="F6134">
        <v>2</v>
      </c>
    </row>
    <row r="6135" spans="1:6" x14ac:dyDescent="0.35">
      <c r="A6135" s="1">
        <v>42553</v>
      </c>
      <c r="B6135">
        <v>2016</v>
      </c>
      <c r="C6135">
        <v>2</v>
      </c>
      <c r="D6135" t="s">
        <v>16</v>
      </c>
      <c r="E6135" t="s">
        <v>6</v>
      </c>
      <c r="F6135">
        <v>0</v>
      </c>
    </row>
    <row r="6136" spans="1:6" x14ac:dyDescent="0.35">
      <c r="A6136" s="1">
        <v>42553</v>
      </c>
      <c r="B6136">
        <v>2016</v>
      </c>
      <c r="C6136">
        <v>2</v>
      </c>
      <c r="D6136" t="s">
        <v>16</v>
      </c>
      <c r="E6136" t="s">
        <v>7</v>
      </c>
      <c r="F6136">
        <v>13</v>
      </c>
    </row>
    <row r="6137" spans="1:6" x14ac:dyDescent="0.35">
      <c r="A6137" s="1">
        <v>42553</v>
      </c>
      <c r="B6137">
        <v>2016</v>
      </c>
      <c r="C6137">
        <v>2</v>
      </c>
      <c r="D6137" t="s">
        <v>16</v>
      </c>
      <c r="E6137" t="s">
        <v>8</v>
      </c>
      <c r="F6137">
        <v>1</v>
      </c>
    </row>
    <row r="6138" spans="1:6" x14ac:dyDescent="0.35">
      <c r="A6138" s="1">
        <v>42584</v>
      </c>
      <c r="B6138">
        <v>2016</v>
      </c>
      <c r="C6138">
        <v>2</v>
      </c>
      <c r="D6138" t="s">
        <v>17</v>
      </c>
      <c r="E6138" t="s">
        <v>1</v>
      </c>
      <c r="F6138">
        <v>6.33</v>
      </c>
    </row>
    <row r="6139" spans="1:6" x14ac:dyDescent="0.35">
      <c r="A6139" s="1">
        <v>42584</v>
      </c>
      <c r="B6139">
        <v>2016</v>
      </c>
      <c r="C6139">
        <v>2</v>
      </c>
      <c r="D6139" t="s">
        <v>17</v>
      </c>
      <c r="E6139" t="s">
        <v>2</v>
      </c>
      <c r="F6139">
        <v>6.99</v>
      </c>
    </row>
    <row r="6140" spans="1:6" x14ac:dyDescent="0.35">
      <c r="A6140" s="1">
        <v>42584</v>
      </c>
      <c r="B6140">
        <v>2016</v>
      </c>
      <c r="C6140">
        <v>2</v>
      </c>
      <c r="D6140" t="s">
        <v>17</v>
      </c>
      <c r="E6140" t="s">
        <v>3</v>
      </c>
      <c r="F6140">
        <v>5.5</v>
      </c>
    </row>
    <row r="6141" spans="1:6" x14ac:dyDescent="0.35">
      <c r="A6141" s="1">
        <v>42584</v>
      </c>
      <c r="B6141">
        <v>2016</v>
      </c>
      <c r="C6141">
        <v>2</v>
      </c>
      <c r="D6141" t="s">
        <v>17</v>
      </c>
      <c r="E6141" t="s">
        <v>4</v>
      </c>
      <c r="F6141">
        <v>28.038</v>
      </c>
    </row>
    <row r="6142" spans="1:6" x14ac:dyDescent="0.35">
      <c r="A6142" s="1">
        <v>42584</v>
      </c>
      <c r="B6142">
        <v>2016</v>
      </c>
      <c r="C6142">
        <v>2</v>
      </c>
      <c r="D6142" t="s">
        <v>17</v>
      </c>
      <c r="E6142" t="s">
        <v>5</v>
      </c>
      <c r="F6142">
        <v>5</v>
      </c>
    </row>
    <row r="6143" spans="1:6" x14ac:dyDescent="0.35">
      <c r="A6143" s="1">
        <v>42584</v>
      </c>
      <c r="B6143">
        <v>2016</v>
      </c>
      <c r="C6143">
        <v>2</v>
      </c>
      <c r="D6143" t="s">
        <v>17</v>
      </c>
      <c r="E6143" t="s">
        <v>6</v>
      </c>
      <c r="F6143">
        <v>0</v>
      </c>
    </row>
    <row r="6144" spans="1:6" x14ac:dyDescent="0.35">
      <c r="A6144" s="1">
        <v>42584</v>
      </c>
      <c r="B6144">
        <v>2016</v>
      </c>
      <c r="C6144">
        <v>2</v>
      </c>
      <c r="D6144" t="s">
        <v>17</v>
      </c>
      <c r="E6144" t="s">
        <v>7</v>
      </c>
      <c r="F6144">
        <v>23</v>
      </c>
    </row>
    <row r="6145" spans="1:6" x14ac:dyDescent="0.35">
      <c r="A6145" s="1">
        <v>42584</v>
      </c>
      <c r="B6145">
        <v>2016</v>
      </c>
      <c r="C6145">
        <v>2</v>
      </c>
      <c r="D6145" t="s">
        <v>17</v>
      </c>
      <c r="E6145" t="s">
        <v>8</v>
      </c>
      <c r="F6145">
        <v>1</v>
      </c>
    </row>
    <row r="6146" spans="1:6" x14ac:dyDescent="0.35">
      <c r="A6146" s="1">
        <v>42615</v>
      </c>
      <c r="B6146">
        <v>2016</v>
      </c>
      <c r="C6146">
        <v>2</v>
      </c>
      <c r="D6146" t="s">
        <v>18</v>
      </c>
      <c r="E6146" t="s">
        <v>1</v>
      </c>
      <c r="F6146">
        <v>7</v>
      </c>
    </row>
    <row r="6147" spans="1:6" x14ac:dyDescent="0.35">
      <c r="A6147" s="1">
        <v>42615</v>
      </c>
      <c r="B6147">
        <v>2016</v>
      </c>
      <c r="C6147">
        <v>2</v>
      </c>
      <c r="D6147" t="s">
        <v>18</v>
      </c>
      <c r="E6147" t="s">
        <v>2</v>
      </c>
      <c r="F6147">
        <v>3.33</v>
      </c>
    </row>
    <row r="6148" spans="1:6" x14ac:dyDescent="0.35">
      <c r="A6148" s="1">
        <v>42615</v>
      </c>
      <c r="B6148">
        <v>2016</v>
      </c>
      <c r="C6148">
        <v>2</v>
      </c>
      <c r="D6148" t="s">
        <v>18</v>
      </c>
      <c r="E6148" t="s">
        <v>3</v>
      </c>
      <c r="F6148">
        <v>4.4000000000000004</v>
      </c>
    </row>
    <row r="6149" spans="1:6" x14ac:dyDescent="0.35">
      <c r="A6149" s="1">
        <v>42615</v>
      </c>
      <c r="B6149">
        <v>2016</v>
      </c>
      <c r="C6149">
        <v>2</v>
      </c>
      <c r="D6149" t="s">
        <v>18</v>
      </c>
      <c r="E6149" t="s">
        <v>4</v>
      </c>
      <c r="F6149">
        <v>47.7</v>
      </c>
    </row>
    <row r="6150" spans="1:6" x14ac:dyDescent="0.35">
      <c r="A6150" s="1">
        <v>42615</v>
      </c>
      <c r="B6150">
        <v>2016</v>
      </c>
      <c r="C6150">
        <v>2</v>
      </c>
      <c r="D6150" t="s">
        <v>18</v>
      </c>
      <c r="E6150" t="s">
        <v>5</v>
      </c>
      <c r="F6150">
        <v>16</v>
      </c>
    </row>
    <row r="6151" spans="1:6" x14ac:dyDescent="0.35">
      <c r="A6151" s="1">
        <v>42615</v>
      </c>
      <c r="B6151">
        <v>2016</v>
      </c>
      <c r="C6151">
        <v>2</v>
      </c>
      <c r="D6151" t="s">
        <v>18</v>
      </c>
      <c r="E6151" t="s">
        <v>6</v>
      </c>
      <c r="F6151">
        <v>2</v>
      </c>
    </row>
    <row r="6152" spans="1:6" x14ac:dyDescent="0.35">
      <c r="A6152" s="1">
        <v>42615</v>
      </c>
      <c r="B6152">
        <v>2016</v>
      </c>
      <c r="C6152">
        <v>2</v>
      </c>
      <c r="D6152" t="s">
        <v>18</v>
      </c>
      <c r="E6152" t="s">
        <v>7</v>
      </c>
      <c r="F6152">
        <v>1</v>
      </c>
    </row>
    <row r="6153" spans="1:6" x14ac:dyDescent="0.35">
      <c r="A6153" s="1">
        <v>42615</v>
      </c>
      <c r="B6153">
        <v>2016</v>
      </c>
      <c r="C6153">
        <v>2</v>
      </c>
      <c r="D6153" t="s">
        <v>18</v>
      </c>
      <c r="E6153" t="s">
        <v>8</v>
      </c>
      <c r="F6153">
        <v>2</v>
      </c>
    </row>
    <row r="6154" spans="1:6" x14ac:dyDescent="0.35">
      <c r="A6154" s="1">
        <v>42645</v>
      </c>
      <c r="B6154">
        <v>2016</v>
      </c>
      <c r="C6154">
        <v>2</v>
      </c>
      <c r="D6154" t="s">
        <v>19</v>
      </c>
      <c r="E6154" t="s">
        <v>1</v>
      </c>
      <c r="F6154">
        <v>4.34</v>
      </c>
    </row>
    <row r="6155" spans="1:6" x14ac:dyDescent="0.35">
      <c r="A6155" s="1">
        <v>42645</v>
      </c>
      <c r="B6155">
        <v>2016</v>
      </c>
      <c r="C6155">
        <v>2</v>
      </c>
      <c r="D6155" t="s">
        <v>19</v>
      </c>
      <c r="E6155" t="s">
        <v>2</v>
      </c>
      <c r="F6155">
        <v>4.7030000000000003</v>
      </c>
    </row>
    <row r="6156" spans="1:6" x14ac:dyDescent="0.35">
      <c r="A6156" s="1">
        <v>42645</v>
      </c>
      <c r="B6156">
        <v>2016</v>
      </c>
      <c r="C6156">
        <v>2</v>
      </c>
      <c r="D6156" t="s">
        <v>19</v>
      </c>
      <c r="E6156" t="s">
        <v>3</v>
      </c>
      <c r="F6156">
        <v>7.2</v>
      </c>
    </row>
    <row r="6157" spans="1:6" x14ac:dyDescent="0.35">
      <c r="A6157" s="1">
        <v>42645</v>
      </c>
      <c r="B6157">
        <v>2016</v>
      </c>
      <c r="C6157">
        <v>2</v>
      </c>
      <c r="D6157" t="s">
        <v>19</v>
      </c>
      <c r="E6157" t="s">
        <v>4</v>
      </c>
      <c r="F6157">
        <v>34.1</v>
      </c>
    </row>
    <row r="6158" spans="1:6" x14ac:dyDescent="0.35">
      <c r="A6158" s="1">
        <v>42645</v>
      </c>
      <c r="B6158">
        <v>2016</v>
      </c>
      <c r="C6158">
        <v>2</v>
      </c>
      <c r="D6158" t="s">
        <v>19</v>
      </c>
      <c r="E6158" t="s">
        <v>5</v>
      </c>
      <c r="F6158">
        <v>29</v>
      </c>
    </row>
    <row r="6159" spans="1:6" x14ac:dyDescent="0.35">
      <c r="A6159" s="1">
        <v>42645</v>
      </c>
      <c r="B6159">
        <v>2016</v>
      </c>
      <c r="C6159">
        <v>2</v>
      </c>
      <c r="D6159" t="s">
        <v>19</v>
      </c>
      <c r="E6159" t="s">
        <v>6</v>
      </c>
      <c r="F6159">
        <v>0</v>
      </c>
    </row>
    <row r="6160" spans="1:6" x14ac:dyDescent="0.35">
      <c r="A6160" s="1">
        <v>42645</v>
      </c>
      <c r="B6160">
        <v>2016</v>
      </c>
      <c r="C6160">
        <v>2</v>
      </c>
      <c r="D6160" t="s">
        <v>19</v>
      </c>
      <c r="E6160" t="s">
        <v>7</v>
      </c>
      <c r="F6160">
        <v>4</v>
      </c>
    </row>
    <row r="6161" spans="1:6" x14ac:dyDescent="0.35">
      <c r="A6161" s="1">
        <v>42645</v>
      </c>
      <c r="B6161">
        <v>2016</v>
      </c>
      <c r="C6161">
        <v>2</v>
      </c>
      <c r="D6161" t="s">
        <v>19</v>
      </c>
      <c r="E6161" t="s">
        <v>8</v>
      </c>
      <c r="F6161">
        <v>2</v>
      </c>
    </row>
    <row r="6162" spans="1:6" x14ac:dyDescent="0.35">
      <c r="A6162" s="1">
        <v>42676</v>
      </c>
      <c r="B6162">
        <v>2016</v>
      </c>
      <c r="C6162">
        <v>2</v>
      </c>
      <c r="D6162" t="s">
        <v>13</v>
      </c>
      <c r="E6162" t="s">
        <v>1</v>
      </c>
      <c r="F6162">
        <v>1.66</v>
      </c>
    </row>
    <row r="6163" spans="1:6" x14ac:dyDescent="0.35">
      <c r="A6163" s="1">
        <v>42676</v>
      </c>
      <c r="B6163">
        <v>2016</v>
      </c>
      <c r="C6163">
        <v>2</v>
      </c>
      <c r="D6163" t="s">
        <v>13</v>
      </c>
      <c r="E6163" t="s">
        <v>2</v>
      </c>
      <c r="F6163">
        <v>4.1559999999999997</v>
      </c>
    </row>
    <row r="6164" spans="1:6" x14ac:dyDescent="0.35">
      <c r="A6164" s="1">
        <v>42676</v>
      </c>
      <c r="B6164">
        <v>2016</v>
      </c>
      <c r="C6164">
        <v>2</v>
      </c>
      <c r="D6164" t="s">
        <v>13</v>
      </c>
      <c r="E6164" t="s">
        <v>3</v>
      </c>
      <c r="F6164">
        <v>2.7</v>
      </c>
    </row>
    <row r="6165" spans="1:6" x14ac:dyDescent="0.35">
      <c r="A6165" s="1">
        <v>42676</v>
      </c>
      <c r="B6165">
        <v>2016</v>
      </c>
      <c r="C6165">
        <v>2</v>
      </c>
      <c r="D6165" t="s">
        <v>13</v>
      </c>
      <c r="E6165" t="s">
        <v>4</v>
      </c>
      <c r="F6165">
        <v>38.1</v>
      </c>
    </row>
    <row r="6166" spans="1:6" x14ac:dyDescent="0.35">
      <c r="A6166" s="1">
        <v>42676</v>
      </c>
      <c r="B6166">
        <v>2016</v>
      </c>
      <c r="C6166">
        <v>2</v>
      </c>
      <c r="D6166" t="s">
        <v>13</v>
      </c>
      <c r="E6166" t="s">
        <v>5</v>
      </c>
      <c r="F6166">
        <v>10</v>
      </c>
    </row>
    <row r="6167" spans="1:6" x14ac:dyDescent="0.35">
      <c r="A6167" s="1">
        <v>42676</v>
      </c>
      <c r="B6167">
        <v>2016</v>
      </c>
      <c r="C6167">
        <v>2</v>
      </c>
      <c r="D6167" t="s">
        <v>13</v>
      </c>
      <c r="E6167" t="s">
        <v>6</v>
      </c>
      <c r="F6167">
        <v>1</v>
      </c>
    </row>
    <row r="6168" spans="1:6" x14ac:dyDescent="0.35">
      <c r="A6168" s="1">
        <v>42676</v>
      </c>
      <c r="B6168">
        <v>2016</v>
      </c>
      <c r="C6168">
        <v>2</v>
      </c>
      <c r="D6168" t="s">
        <v>13</v>
      </c>
      <c r="E6168" t="s">
        <v>7</v>
      </c>
      <c r="F6168">
        <v>13</v>
      </c>
    </row>
    <row r="6169" spans="1:6" x14ac:dyDescent="0.35">
      <c r="A6169" s="1">
        <v>42676</v>
      </c>
      <c r="B6169">
        <v>2016</v>
      </c>
      <c r="C6169">
        <v>2</v>
      </c>
      <c r="D6169" t="s">
        <v>13</v>
      </c>
      <c r="E6169" t="s">
        <v>8</v>
      </c>
      <c r="F6169">
        <v>4</v>
      </c>
    </row>
    <row r="6170" spans="1:6" x14ac:dyDescent="0.35">
      <c r="A6170" s="1">
        <v>42706</v>
      </c>
      <c r="B6170">
        <v>2016</v>
      </c>
      <c r="C6170">
        <v>2</v>
      </c>
      <c r="D6170" t="s">
        <v>14</v>
      </c>
      <c r="E6170" t="s">
        <v>1</v>
      </c>
      <c r="F6170">
        <v>5.99</v>
      </c>
    </row>
    <row r="6171" spans="1:6" x14ac:dyDescent="0.35">
      <c r="A6171" s="1">
        <v>42706</v>
      </c>
      <c r="B6171">
        <v>2016</v>
      </c>
      <c r="C6171">
        <v>2</v>
      </c>
      <c r="D6171" t="s">
        <v>14</v>
      </c>
      <c r="E6171" t="s">
        <v>2</v>
      </c>
      <c r="F6171">
        <v>6.4290000000000003</v>
      </c>
    </row>
    <row r="6172" spans="1:6" x14ac:dyDescent="0.35">
      <c r="A6172" s="1">
        <v>42706</v>
      </c>
      <c r="B6172">
        <v>2016</v>
      </c>
      <c r="C6172">
        <v>2</v>
      </c>
      <c r="D6172" t="s">
        <v>14</v>
      </c>
      <c r="E6172" t="s">
        <v>3</v>
      </c>
      <c r="F6172">
        <v>8.5</v>
      </c>
    </row>
    <row r="6173" spans="1:6" x14ac:dyDescent="0.35">
      <c r="A6173" s="1">
        <v>42706</v>
      </c>
      <c r="B6173">
        <v>2016</v>
      </c>
      <c r="C6173">
        <v>2</v>
      </c>
      <c r="D6173" t="s">
        <v>14</v>
      </c>
      <c r="E6173" t="s">
        <v>4</v>
      </c>
      <c r="F6173">
        <v>60.674999999999997</v>
      </c>
    </row>
    <row r="6174" spans="1:6" x14ac:dyDescent="0.35">
      <c r="A6174" s="1">
        <v>42706</v>
      </c>
      <c r="B6174">
        <v>2016</v>
      </c>
      <c r="C6174">
        <v>2</v>
      </c>
      <c r="D6174" t="s">
        <v>14</v>
      </c>
      <c r="E6174" t="s">
        <v>5</v>
      </c>
      <c r="F6174">
        <v>4</v>
      </c>
    </row>
    <row r="6175" spans="1:6" x14ac:dyDescent="0.35">
      <c r="A6175" s="1">
        <v>42706</v>
      </c>
      <c r="B6175">
        <v>2016</v>
      </c>
      <c r="C6175">
        <v>2</v>
      </c>
      <c r="D6175" t="s">
        <v>14</v>
      </c>
      <c r="E6175" t="s">
        <v>6</v>
      </c>
      <c r="F6175">
        <v>0</v>
      </c>
    </row>
    <row r="6176" spans="1:6" x14ac:dyDescent="0.35">
      <c r="A6176" s="1">
        <v>42706</v>
      </c>
      <c r="B6176">
        <v>2016</v>
      </c>
      <c r="C6176">
        <v>2</v>
      </c>
      <c r="D6176" t="s">
        <v>14</v>
      </c>
      <c r="E6176" t="s">
        <v>7</v>
      </c>
      <c r="F6176">
        <v>20</v>
      </c>
    </row>
    <row r="6177" spans="1:6" x14ac:dyDescent="0.35">
      <c r="A6177" s="1">
        <v>42706</v>
      </c>
      <c r="B6177">
        <v>2016</v>
      </c>
      <c r="C6177">
        <v>2</v>
      </c>
      <c r="D6177" t="s">
        <v>14</v>
      </c>
      <c r="E6177" t="s">
        <v>8</v>
      </c>
      <c r="F6177">
        <v>1</v>
      </c>
    </row>
    <row r="6178" spans="1:6" x14ac:dyDescent="0.35">
      <c r="A6178" s="1" t="s">
        <v>481</v>
      </c>
      <c r="B6178">
        <v>2016</v>
      </c>
      <c r="C6178">
        <v>2</v>
      </c>
      <c r="D6178" t="s">
        <v>15</v>
      </c>
      <c r="E6178" t="s">
        <v>1</v>
      </c>
      <c r="F6178">
        <v>2.67</v>
      </c>
    </row>
    <row r="6179" spans="1:6" x14ac:dyDescent="0.35">
      <c r="A6179" s="1" t="s">
        <v>481</v>
      </c>
      <c r="B6179">
        <v>2016</v>
      </c>
      <c r="C6179">
        <v>2</v>
      </c>
      <c r="D6179" t="s">
        <v>15</v>
      </c>
      <c r="E6179" t="s">
        <v>2</v>
      </c>
      <c r="F6179">
        <v>3.67</v>
      </c>
    </row>
    <row r="6180" spans="1:6" x14ac:dyDescent="0.35">
      <c r="A6180" s="1" t="s">
        <v>481</v>
      </c>
      <c r="B6180">
        <v>2016</v>
      </c>
      <c r="C6180">
        <v>2</v>
      </c>
      <c r="D6180" t="s">
        <v>15</v>
      </c>
      <c r="E6180" t="s">
        <v>3</v>
      </c>
      <c r="F6180">
        <v>5</v>
      </c>
    </row>
    <row r="6181" spans="1:6" x14ac:dyDescent="0.35">
      <c r="A6181" s="1" t="s">
        <v>481</v>
      </c>
      <c r="B6181">
        <v>2016</v>
      </c>
      <c r="C6181">
        <v>2</v>
      </c>
      <c r="D6181" t="s">
        <v>15</v>
      </c>
      <c r="E6181" t="s">
        <v>4</v>
      </c>
      <c r="F6181">
        <v>42.4</v>
      </c>
    </row>
    <row r="6182" spans="1:6" x14ac:dyDescent="0.35">
      <c r="A6182" s="1" t="s">
        <v>481</v>
      </c>
      <c r="B6182">
        <v>2016</v>
      </c>
      <c r="C6182">
        <v>2</v>
      </c>
      <c r="D6182" t="s">
        <v>15</v>
      </c>
      <c r="E6182" t="s">
        <v>5</v>
      </c>
      <c r="F6182">
        <v>2</v>
      </c>
    </row>
    <row r="6183" spans="1:6" x14ac:dyDescent="0.35">
      <c r="A6183" s="1" t="s">
        <v>481</v>
      </c>
      <c r="B6183">
        <v>2016</v>
      </c>
      <c r="C6183">
        <v>2</v>
      </c>
      <c r="D6183" t="s">
        <v>15</v>
      </c>
      <c r="E6183" t="s">
        <v>6</v>
      </c>
      <c r="F6183">
        <v>0</v>
      </c>
    </row>
    <row r="6184" spans="1:6" x14ac:dyDescent="0.35">
      <c r="A6184" s="1" t="s">
        <v>481</v>
      </c>
      <c r="B6184">
        <v>2016</v>
      </c>
      <c r="C6184">
        <v>2</v>
      </c>
      <c r="D6184" t="s">
        <v>15</v>
      </c>
      <c r="E6184" t="s">
        <v>7</v>
      </c>
      <c r="F6184">
        <v>10</v>
      </c>
    </row>
    <row r="6185" spans="1:6" x14ac:dyDescent="0.35">
      <c r="A6185" s="1" t="s">
        <v>481</v>
      </c>
      <c r="B6185">
        <v>2016</v>
      </c>
      <c r="C6185">
        <v>2</v>
      </c>
      <c r="D6185" t="s">
        <v>15</v>
      </c>
      <c r="E6185" t="s">
        <v>8</v>
      </c>
      <c r="F6185">
        <v>2</v>
      </c>
    </row>
    <row r="6186" spans="1:6" x14ac:dyDescent="0.35">
      <c r="A6186" s="1" t="s">
        <v>482</v>
      </c>
      <c r="B6186">
        <v>2016</v>
      </c>
      <c r="C6186">
        <v>2</v>
      </c>
      <c r="D6186" t="s">
        <v>16</v>
      </c>
      <c r="E6186" t="s">
        <v>1</v>
      </c>
      <c r="F6186">
        <v>5.84</v>
      </c>
    </row>
    <row r="6187" spans="1:6" x14ac:dyDescent="0.35">
      <c r="A6187" s="1" t="s">
        <v>482</v>
      </c>
      <c r="B6187">
        <v>2016</v>
      </c>
      <c r="C6187">
        <v>2</v>
      </c>
      <c r="D6187" t="s">
        <v>16</v>
      </c>
      <c r="E6187" t="s">
        <v>2</v>
      </c>
      <c r="F6187">
        <v>7.34</v>
      </c>
    </row>
    <row r="6188" spans="1:6" x14ac:dyDescent="0.35">
      <c r="A6188" s="1" t="s">
        <v>482</v>
      </c>
      <c r="B6188">
        <v>2016</v>
      </c>
      <c r="C6188">
        <v>2</v>
      </c>
      <c r="D6188" t="s">
        <v>16</v>
      </c>
      <c r="E6188" t="s">
        <v>3</v>
      </c>
      <c r="F6188">
        <v>3.8</v>
      </c>
    </row>
    <row r="6189" spans="1:6" x14ac:dyDescent="0.35">
      <c r="A6189" s="1" t="s">
        <v>482</v>
      </c>
      <c r="B6189">
        <v>2016</v>
      </c>
      <c r="C6189">
        <v>2</v>
      </c>
      <c r="D6189" t="s">
        <v>16</v>
      </c>
      <c r="E6189" t="s">
        <v>4</v>
      </c>
      <c r="F6189">
        <v>43.6</v>
      </c>
    </row>
    <row r="6190" spans="1:6" x14ac:dyDescent="0.35">
      <c r="A6190" s="1" t="s">
        <v>482</v>
      </c>
      <c r="B6190">
        <v>2016</v>
      </c>
      <c r="C6190">
        <v>2</v>
      </c>
      <c r="D6190" t="s">
        <v>16</v>
      </c>
      <c r="E6190" t="s">
        <v>5</v>
      </c>
      <c r="F6190">
        <v>5</v>
      </c>
    </row>
    <row r="6191" spans="1:6" x14ac:dyDescent="0.35">
      <c r="A6191" s="1" t="s">
        <v>482</v>
      </c>
      <c r="B6191">
        <v>2016</v>
      </c>
      <c r="C6191">
        <v>2</v>
      </c>
      <c r="D6191" t="s">
        <v>16</v>
      </c>
      <c r="E6191" t="s">
        <v>6</v>
      </c>
      <c r="F6191">
        <v>0</v>
      </c>
    </row>
    <row r="6192" spans="1:6" x14ac:dyDescent="0.35">
      <c r="A6192" s="1" t="s">
        <v>482</v>
      </c>
      <c r="B6192">
        <v>2016</v>
      </c>
      <c r="C6192">
        <v>2</v>
      </c>
      <c r="D6192" t="s">
        <v>16</v>
      </c>
      <c r="E6192" t="s">
        <v>7</v>
      </c>
      <c r="F6192">
        <v>7</v>
      </c>
    </row>
    <row r="6193" spans="1:6" x14ac:dyDescent="0.35">
      <c r="A6193" s="1" t="s">
        <v>482</v>
      </c>
      <c r="B6193">
        <v>2016</v>
      </c>
      <c r="C6193">
        <v>2</v>
      </c>
      <c r="D6193" t="s">
        <v>16</v>
      </c>
      <c r="E6193" t="s">
        <v>8</v>
      </c>
      <c r="F6193">
        <v>4</v>
      </c>
    </row>
    <row r="6194" spans="1:6" x14ac:dyDescent="0.35">
      <c r="A6194" s="1" t="s">
        <v>483</v>
      </c>
      <c r="B6194">
        <v>2016</v>
      </c>
      <c r="C6194">
        <v>2</v>
      </c>
      <c r="D6194" t="s">
        <v>17</v>
      </c>
      <c r="E6194" t="s">
        <v>1</v>
      </c>
      <c r="F6194">
        <v>5.33</v>
      </c>
    </row>
    <row r="6195" spans="1:6" x14ac:dyDescent="0.35">
      <c r="A6195" s="1" t="s">
        <v>483</v>
      </c>
      <c r="B6195">
        <v>2016</v>
      </c>
      <c r="C6195">
        <v>2</v>
      </c>
      <c r="D6195" t="s">
        <v>17</v>
      </c>
      <c r="E6195" t="s">
        <v>2</v>
      </c>
      <c r="F6195">
        <v>5.33</v>
      </c>
    </row>
    <row r="6196" spans="1:6" x14ac:dyDescent="0.35">
      <c r="A6196" s="1" t="s">
        <v>483</v>
      </c>
      <c r="B6196">
        <v>2016</v>
      </c>
      <c r="C6196">
        <v>2</v>
      </c>
      <c r="D6196" t="s">
        <v>17</v>
      </c>
      <c r="E6196" t="s">
        <v>3</v>
      </c>
      <c r="F6196">
        <v>5.3</v>
      </c>
    </row>
    <row r="6197" spans="1:6" x14ac:dyDescent="0.35">
      <c r="A6197" s="1" t="s">
        <v>483</v>
      </c>
      <c r="B6197">
        <v>2016</v>
      </c>
      <c r="C6197">
        <v>2</v>
      </c>
      <c r="D6197" t="s">
        <v>17</v>
      </c>
      <c r="E6197" t="s">
        <v>4</v>
      </c>
      <c r="F6197">
        <v>52.2</v>
      </c>
    </row>
    <row r="6198" spans="1:6" x14ac:dyDescent="0.35">
      <c r="A6198" s="1" t="s">
        <v>483</v>
      </c>
      <c r="B6198">
        <v>2016</v>
      </c>
      <c r="C6198">
        <v>2</v>
      </c>
      <c r="D6198" t="s">
        <v>17</v>
      </c>
      <c r="E6198" t="s">
        <v>5</v>
      </c>
      <c r="F6198">
        <v>6</v>
      </c>
    </row>
    <row r="6199" spans="1:6" x14ac:dyDescent="0.35">
      <c r="A6199" s="1" t="s">
        <v>483</v>
      </c>
      <c r="B6199">
        <v>2016</v>
      </c>
      <c r="C6199">
        <v>2</v>
      </c>
      <c r="D6199" t="s">
        <v>17</v>
      </c>
      <c r="E6199" t="s">
        <v>6</v>
      </c>
      <c r="F6199">
        <v>0</v>
      </c>
    </row>
    <row r="6200" spans="1:6" x14ac:dyDescent="0.35">
      <c r="A6200" s="1" t="s">
        <v>483</v>
      </c>
      <c r="B6200">
        <v>2016</v>
      </c>
      <c r="C6200">
        <v>2</v>
      </c>
      <c r="D6200" t="s">
        <v>17</v>
      </c>
      <c r="E6200" t="s">
        <v>7</v>
      </c>
      <c r="F6200">
        <v>0</v>
      </c>
    </row>
    <row r="6201" spans="1:6" x14ac:dyDescent="0.35">
      <c r="A6201" s="1" t="s">
        <v>483</v>
      </c>
      <c r="B6201">
        <v>2016</v>
      </c>
      <c r="C6201">
        <v>2</v>
      </c>
      <c r="D6201" t="s">
        <v>17</v>
      </c>
      <c r="E6201" t="s">
        <v>8</v>
      </c>
      <c r="F6201">
        <v>0</v>
      </c>
    </row>
    <row r="6202" spans="1:6" x14ac:dyDescent="0.35">
      <c r="A6202" s="1" t="s">
        <v>484</v>
      </c>
      <c r="B6202">
        <v>2016</v>
      </c>
      <c r="C6202">
        <v>2</v>
      </c>
      <c r="D6202" t="s">
        <v>18</v>
      </c>
      <c r="E6202" t="s">
        <v>1</v>
      </c>
      <c r="F6202">
        <v>7.33</v>
      </c>
    </row>
    <row r="6203" spans="1:6" x14ac:dyDescent="0.35">
      <c r="A6203" s="1" t="s">
        <v>484</v>
      </c>
      <c r="B6203">
        <v>2016</v>
      </c>
      <c r="C6203">
        <v>2</v>
      </c>
      <c r="D6203" t="s">
        <v>18</v>
      </c>
      <c r="E6203" t="s">
        <v>2</v>
      </c>
      <c r="F6203">
        <v>2.3199999999999998</v>
      </c>
    </row>
    <row r="6204" spans="1:6" x14ac:dyDescent="0.35">
      <c r="A6204" s="1" t="s">
        <v>484</v>
      </c>
      <c r="B6204">
        <v>2016</v>
      </c>
      <c r="C6204">
        <v>2</v>
      </c>
      <c r="D6204" t="s">
        <v>18</v>
      </c>
      <c r="E6204" t="s">
        <v>3</v>
      </c>
      <c r="F6204">
        <v>3</v>
      </c>
    </row>
    <row r="6205" spans="1:6" x14ac:dyDescent="0.35">
      <c r="A6205" s="1" t="s">
        <v>484</v>
      </c>
      <c r="B6205">
        <v>2016</v>
      </c>
      <c r="C6205">
        <v>2</v>
      </c>
      <c r="D6205" t="s">
        <v>18</v>
      </c>
      <c r="E6205" t="s">
        <v>4</v>
      </c>
      <c r="F6205">
        <v>29</v>
      </c>
    </row>
    <row r="6206" spans="1:6" x14ac:dyDescent="0.35">
      <c r="A6206" s="1" t="s">
        <v>484</v>
      </c>
      <c r="B6206">
        <v>2016</v>
      </c>
      <c r="C6206">
        <v>2</v>
      </c>
      <c r="D6206" t="s">
        <v>18</v>
      </c>
      <c r="E6206" t="s">
        <v>5</v>
      </c>
      <c r="F6206">
        <v>3</v>
      </c>
    </row>
    <row r="6207" spans="1:6" x14ac:dyDescent="0.35">
      <c r="A6207" s="1" t="s">
        <v>484</v>
      </c>
      <c r="B6207">
        <v>2016</v>
      </c>
      <c r="C6207">
        <v>2</v>
      </c>
      <c r="D6207" t="s">
        <v>18</v>
      </c>
      <c r="E6207" t="s">
        <v>6</v>
      </c>
      <c r="F6207">
        <v>2</v>
      </c>
    </row>
    <row r="6208" spans="1:6" x14ac:dyDescent="0.35">
      <c r="A6208" s="1" t="s">
        <v>484</v>
      </c>
      <c r="B6208">
        <v>2016</v>
      </c>
      <c r="C6208">
        <v>2</v>
      </c>
      <c r="D6208" t="s">
        <v>18</v>
      </c>
      <c r="E6208" t="s">
        <v>7</v>
      </c>
      <c r="F6208">
        <v>9</v>
      </c>
    </row>
    <row r="6209" spans="1:6" x14ac:dyDescent="0.35">
      <c r="A6209" s="1" t="s">
        <v>484</v>
      </c>
      <c r="B6209">
        <v>2016</v>
      </c>
      <c r="C6209">
        <v>2</v>
      </c>
      <c r="D6209" t="s">
        <v>18</v>
      </c>
      <c r="E6209" t="s">
        <v>8</v>
      </c>
      <c r="F6209">
        <v>3</v>
      </c>
    </row>
    <row r="6210" spans="1:6" x14ac:dyDescent="0.35">
      <c r="A6210" s="1" t="s">
        <v>485</v>
      </c>
      <c r="B6210">
        <v>2016</v>
      </c>
      <c r="C6210">
        <v>2</v>
      </c>
      <c r="D6210" t="s">
        <v>19</v>
      </c>
      <c r="E6210" t="s">
        <v>1</v>
      </c>
      <c r="F6210">
        <v>3</v>
      </c>
    </row>
    <row r="6211" spans="1:6" x14ac:dyDescent="0.35">
      <c r="A6211" s="1" t="s">
        <v>485</v>
      </c>
      <c r="B6211">
        <v>2016</v>
      </c>
      <c r="C6211">
        <v>2</v>
      </c>
      <c r="D6211" t="s">
        <v>19</v>
      </c>
      <c r="E6211" t="s">
        <v>2</v>
      </c>
      <c r="F6211">
        <v>5</v>
      </c>
    </row>
    <row r="6212" spans="1:6" x14ac:dyDescent="0.35">
      <c r="A6212" s="1" t="s">
        <v>485</v>
      </c>
      <c r="B6212">
        <v>2016</v>
      </c>
      <c r="C6212">
        <v>2</v>
      </c>
      <c r="D6212" t="s">
        <v>19</v>
      </c>
      <c r="E6212" t="s">
        <v>3</v>
      </c>
      <c r="F6212">
        <v>4</v>
      </c>
    </row>
    <row r="6213" spans="1:6" x14ac:dyDescent="0.35">
      <c r="A6213" s="1" t="s">
        <v>485</v>
      </c>
      <c r="B6213">
        <v>2016</v>
      </c>
      <c r="C6213">
        <v>2</v>
      </c>
      <c r="D6213" t="s">
        <v>19</v>
      </c>
      <c r="E6213" t="s">
        <v>4</v>
      </c>
      <c r="F6213">
        <v>26.6</v>
      </c>
    </row>
    <row r="6214" spans="1:6" x14ac:dyDescent="0.35">
      <c r="A6214" s="1" t="s">
        <v>485</v>
      </c>
      <c r="B6214">
        <v>2016</v>
      </c>
      <c r="C6214">
        <v>2</v>
      </c>
      <c r="D6214" t="s">
        <v>19</v>
      </c>
      <c r="E6214" t="s">
        <v>5</v>
      </c>
      <c r="F6214">
        <v>12</v>
      </c>
    </row>
    <row r="6215" spans="1:6" x14ac:dyDescent="0.35">
      <c r="A6215" s="1" t="s">
        <v>485</v>
      </c>
      <c r="B6215">
        <v>2016</v>
      </c>
      <c r="C6215">
        <v>2</v>
      </c>
      <c r="D6215" t="s">
        <v>19</v>
      </c>
      <c r="E6215" t="s">
        <v>6</v>
      </c>
      <c r="F6215">
        <v>1</v>
      </c>
    </row>
    <row r="6216" spans="1:6" x14ac:dyDescent="0.35">
      <c r="A6216" s="1" t="s">
        <v>485</v>
      </c>
      <c r="B6216">
        <v>2016</v>
      </c>
      <c r="C6216">
        <v>2</v>
      </c>
      <c r="D6216" t="s">
        <v>19</v>
      </c>
      <c r="E6216" t="s">
        <v>7</v>
      </c>
      <c r="F6216">
        <v>1</v>
      </c>
    </row>
    <row r="6217" spans="1:6" x14ac:dyDescent="0.35">
      <c r="A6217" s="1" t="s">
        <v>485</v>
      </c>
      <c r="B6217">
        <v>2016</v>
      </c>
      <c r="C6217">
        <v>2</v>
      </c>
      <c r="D6217" t="s">
        <v>19</v>
      </c>
      <c r="E6217" t="s">
        <v>8</v>
      </c>
      <c r="F6217">
        <v>0</v>
      </c>
    </row>
    <row r="6218" spans="1:6" x14ac:dyDescent="0.35">
      <c r="A6218" s="1" t="s">
        <v>486</v>
      </c>
      <c r="B6218">
        <v>2016</v>
      </c>
      <c r="C6218">
        <v>2</v>
      </c>
      <c r="D6218" t="s">
        <v>13</v>
      </c>
      <c r="E6218" t="s">
        <v>1</v>
      </c>
      <c r="F6218">
        <v>2.34</v>
      </c>
    </row>
    <row r="6219" spans="1:6" x14ac:dyDescent="0.35">
      <c r="A6219" s="1" t="s">
        <v>486</v>
      </c>
      <c r="B6219">
        <v>2016</v>
      </c>
      <c r="C6219">
        <v>2</v>
      </c>
      <c r="D6219" t="s">
        <v>13</v>
      </c>
      <c r="E6219" t="s">
        <v>2</v>
      </c>
      <c r="F6219">
        <v>1</v>
      </c>
    </row>
    <row r="6220" spans="1:6" x14ac:dyDescent="0.35">
      <c r="A6220" s="1" t="s">
        <v>486</v>
      </c>
      <c r="B6220">
        <v>2016</v>
      </c>
      <c r="C6220">
        <v>2</v>
      </c>
      <c r="D6220" t="s">
        <v>13</v>
      </c>
      <c r="E6220" t="s">
        <v>3</v>
      </c>
      <c r="F6220">
        <v>4.3</v>
      </c>
    </row>
    <row r="6221" spans="1:6" x14ac:dyDescent="0.35">
      <c r="A6221" s="1" t="s">
        <v>486</v>
      </c>
      <c r="B6221">
        <v>2016</v>
      </c>
      <c r="C6221">
        <v>2</v>
      </c>
      <c r="D6221" t="s">
        <v>13</v>
      </c>
      <c r="E6221" t="s">
        <v>4</v>
      </c>
      <c r="F6221">
        <v>43.85</v>
      </c>
    </row>
    <row r="6222" spans="1:6" x14ac:dyDescent="0.35">
      <c r="A6222" s="1" t="s">
        <v>486</v>
      </c>
      <c r="B6222">
        <v>2016</v>
      </c>
      <c r="C6222">
        <v>2</v>
      </c>
      <c r="D6222" t="s">
        <v>13</v>
      </c>
      <c r="E6222" t="s">
        <v>5</v>
      </c>
      <c r="F6222">
        <v>3</v>
      </c>
    </row>
    <row r="6223" spans="1:6" x14ac:dyDescent="0.35">
      <c r="A6223" s="1" t="s">
        <v>486</v>
      </c>
      <c r="B6223">
        <v>2016</v>
      </c>
      <c r="C6223">
        <v>2</v>
      </c>
      <c r="D6223" t="s">
        <v>13</v>
      </c>
      <c r="E6223" t="s">
        <v>6</v>
      </c>
      <c r="F6223">
        <v>0</v>
      </c>
    </row>
    <row r="6224" spans="1:6" x14ac:dyDescent="0.35">
      <c r="A6224" s="1" t="s">
        <v>486</v>
      </c>
      <c r="B6224">
        <v>2016</v>
      </c>
      <c r="C6224">
        <v>2</v>
      </c>
      <c r="D6224" t="s">
        <v>13</v>
      </c>
      <c r="E6224" t="s">
        <v>7</v>
      </c>
      <c r="F6224">
        <v>9</v>
      </c>
    </row>
    <row r="6225" spans="1:6" x14ac:dyDescent="0.35">
      <c r="A6225" s="1" t="s">
        <v>486</v>
      </c>
      <c r="B6225">
        <v>2016</v>
      </c>
      <c r="C6225">
        <v>2</v>
      </c>
      <c r="D6225" t="s">
        <v>13</v>
      </c>
      <c r="E6225" t="s">
        <v>8</v>
      </c>
      <c r="F6225">
        <v>1</v>
      </c>
    </row>
    <row r="6226" spans="1:6" x14ac:dyDescent="0.35">
      <c r="A6226" s="1" t="s">
        <v>487</v>
      </c>
      <c r="B6226">
        <v>2016</v>
      </c>
      <c r="C6226">
        <v>2</v>
      </c>
      <c r="D6226" t="s">
        <v>14</v>
      </c>
      <c r="E6226" t="s">
        <v>1</v>
      </c>
      <c r="F6226">
        <v>4</v>
      </c>
    </row>
    <row r="6227" spans="1:6" x14ac:dyDescent="0.35">
      <c r="A6227" s="1" t="s">
        <v>487</v>
      </c>
      <c r="B6227">
        <v>2016</v>
      </c>
      <c r="C6227">
        <v>2</v>
      </c>
      <c r="D6227" t="s">
        <v>14</v>
      </c>
      <c r="E6227" t="s">
        <v>2</v>
      </c>
      <c r="F6227">
        <v>1.67</v>
      </c>
    </row>
    <row r="6228" spans="1:6" x14ac:dyDescent="0.35">
      <c r="A6228" s="1" t="s">
        <v>487</v>
      </c>
      <c r="B6228">
        <v>2016</v>
      </c>
      <c r="C6228">
        <v>2</v>
      </c>
      <c r="D6228" t="s">
        <v>14</v>
      </c>
      <c r="E6228" t="s">
        <v>3</v>
      </c>
      <c r="F6228">
        <v>4</v>
      </c>
    </row>
    <row r="6229" spans="1:6" x14ac:dyDescent="0.35">
      <c r="A6229" s="1" t="s">
        <v>487</v>
      </c>
      <c r="B6229">
        <v>2016</v>
      </c>
      <c r="C6229">
        <v>2</v>
      </c>
      <c r="D6229" t="s">
        <v>14</v>
      </c>
      <c r="E6229" t="s">
        <v>4</v>
      </c>
      <c r="F6229">
        <v>28.7</v>
      </c>
    </row>
    <row r="6230" spans="1:6" x14ac:dyDescent="0.35">
      <c r="A6230" s="1" t="s">
        <v>487</v>
      </c>
      <c r="B6230">
        <v>2016</v>
      </c>
      <c r="C6230">
        <v>2</v>
      </c>
      <c r="D6230" t="s">
        <v>14</v>
      </c>
      <c r="E6230" t="s">
        <v>5</v>
      </c>
      <c r="F6230">
        <v>18</v>
      </c>
    </row>
    <row r="6231" spans="1:6" x14ac:dyDescent="0.35">
      <c r="A6231" s="1" t="s">
        <v>487</v>
      </c>
      <c r="B6231">
        <v>2016</v>
      </c>
      <c r="C6231">
        <v>2</v>
      </c>
      <c r="D6231" t="s">
        <v>14</v>
      </c>
      <c r="E6231" t="s">
        <v>6</v>
      </c>
      <c r="F6231">
        <v>2</v>
      </c>
    </row>
    <row r="6232" spans="1:6" x14ac:dyDescent="0.35">
      <c r="A6232" s="1" t="s">
        <v>487</v>
      </c>
      <c r="B6232">
        <v>2016</v>
      </c>
      <c r="C6232">
        <v>2</v>
      </c>
      <c r="D6232" t="s">
        <v>14</v>
      </c>
      <c r="E6232" t="s">
        <v>7</v>
      </c>
      <c r="F6232">
        <v>26</v>
      </c>
    </row>
    <row r="6233" spans="1:6" x14ac:dyDescent="0.35">
      <c r="A6233" s="1" t="s">
        <v>487</v>
      </c>
      <c r="B6233">
        <v>2016</v>
      </c>
      <c r="C6233">
        <v>2</v>
      </c>
      <c r="D6233" t="s">
        <v>14</v>
      </c>
      <c r="E6233" t="s">
        <v>8</v>
      </c>
      <c r="F6233">
        <v>1</v>
      </c>
    </row>
    <row r="6234" spans="1:6" x14ac:dyDescent="0.35">
      <c r="A6234" s="1" t="s">
        <v>488</v>
      </c>
      <c r="B6234">
        <v>2016</v>
      </c>
      <c r="C6234">
        <v>2</v>
      </c>
      <c r="D6234" t="s">
        <v>15</v>
      </c>
      <c r="E6234" t="s">
        <v>1</v>
      </c>
      <c r="F6234">
        <v>10.33</v>
      </c>
    </row>
    <row r="6235" spans="1:6" x14ac:dyDescent="0.35">
      <c r="A6235" s="1" t="s">
        <v>488</v>
      </c>
      <c r="B6235">
        <v>2016</v>
      </c>
      <c r="C6235">
        <v>2</v>
      </c>
      <c r="D6235" t="s">
        <v>15</v>
      </c>
      <c r="E6235" t="s">
        <v>2</v>
      </c>
      <c r="F6235">
        <v>4.1219999999999999</v>
      </c>
    </row>
    <row r="6236" spans="1:6" x14ac:dyDescent="0.35">
      <c r="A6236" s="1" t="s">
        <v>488</v>
      </c>
      <c r="B6236">
        <v>2016</v>
      </c>
      <c r="C6236">
        <v>2</v>
      </c>
      <c r="D6236" t="s">
        <v>15</v>
      </c>
      <c r="E6236" t="s">
        <v>3</v>
      </c>
      <c r="F6236">
        <v>4</v>
      </c>
    </row>
    <row r="6237" spans="1:6" x14ac:dyDescent="0.35">
      <c r="A6237" s="1" t="s">
        <v>488</v>
      </c>
      <c r="B6237">
        <v>2016</v>
      </c>
      <c r="C6237">
        <v>2</v>
      </c>
      <c r="D6237" t="s">
        <v>15</v>
      </c>
      <c r="E6237" t="s">
        <v>4</v>
      </c>
      <c r="F6237">
        <v>36.9</v>
      </c>
    </row>
    <row r="6238" spans="1:6" x14ac:dyDescent="0.35">
      <c r="A6238" s="1" t="s">
        <v>488</v>
      </c>
      <c r="B6238">
        <v>2016</v>
      </c>
      <c r="C6238">
        <v>2</v>
      </c>
      <c r="D6238" t="s">
        <v>15</v>
      </c>
      <c r="E6238" t="s">
        <v>5</v>
      </c>
      <c r="F6238">
        <v>5</v>
      </c>
    </row>
    <row r="6239" spans="1:6" x14ac:dyDescent="0.35">
      <c r="A6239" s="1" t="s">
        <v>488</v>
      </c>
      <c r="B6239">
        <v>2016</v>
      </c>
      <c r="C6239">
        <v>2</v>
      </c>
      <c r="D6239" t="s">
        <v>15</v>
      </c>
      <c r="E6239" t="s">
        <v>6</v>
      </c>
      <c r="F6239">
        <v>0</v>
      </c>
    </row>
    <row r="6240" spans="1:6" x14ac:dyDescent="0.35">
      <c r="A6240" s="1" t="s">
        <v>488</v>
      </c>
      <c r="B6240">
        <v>2016</v>
      </c>
      <c r="C6240">
        <v>2</v>
      </c>
      <c r="D6240" t="s">
        <v>15</v>
      </c>
      <c r="E6240" t="s">
        <v>7</v>
      </c>
      <c r="F6240">
        <v>8</v>
      </c>
    </row>
    <row r="6241" spans="1:6" x14ac:dyDescent="0.35">
      <c r="A6241" s="1" t="s">
        <v>488</v>
      </c>
      <c r="B6241">
        <v>2016</v>
      </c>
      <c r="C6241">
        <v>2</v>
      </c>
      <c r="D6241" t="s">
        <v>15</v>
      </c>
      <c r="E6241" t="s">
        <v>8</v>
      </c>
      <c r="F6241">
        <v>3</v>
      </c>
    </row>
    <row r="6242" spans="1:6" x14ac:dyDescent="0.35">
      <c r="A6242" s="1" t="s">
        <v>489</v>
      </c>
      <c r="B6242">
        <v>2016</v>
      </c>
      <c r="C6242">
        <v>2</v>
      </c>
      <c r="D6242" t="s">
        <v>16</v>
      </c>
      <c r="E6242" t="s">
        <v>1</v>
      </c>
      <c r="F6242">
        <v>6.34</v>
      </c>
    </row>
    <row r="6243" spans="1:6" x14ac:dyDescent="0.35">
      <c r="A6243" s="1" t="s">
        <v>489</v>
      </c>
      <c r="B6243">
        <v>2016</v>
      </c>
      <c r="C6243">
        <v>2</v>
      </c>
      <c r="D6243" t="s">
        <v>16</v>
      </c>
      <c r="E6243" t="s">
        <v>2</v>
      </c>
      <c r="F6243">
        <v>4</v>
      </c>
    </row>
    <row r="6244" spans="1:6" x14ac:dyDescent="0.35">
      <c r="A6244" s="1" t="s">
        <v>489</v>
      </c>
      <c r="B6244">
        <v>2016</v>
      </c>
      <c r="C6244">
        <v>2</v>
      </c>
      <c r="D6244" t="s">
        <v>16</v>
      </c>
      <c r="E6244" t="s">
        <v>3</v>
      </c>
      <c r="F6244">
        <v>0</v>
      </c>
    </row>
    <row r="6245" spans="1:6" x14ac:dyDescent="0.35">
      <c r="A6245" s="1" t="s">
        <v>489</v>
      </c>
      <c r="B6245">
        <v>2016</v>
      </c>
      <c r="C6245">
        <v>2</v>
      </c>
      <c r="D6245" t="s">
        <v>16</v>
      </c>
      <c r="E6245" t="s">
        <v>4</v>
      </c>
      <c r="F6245">
        <v>55.7</v>
      </c>
    </row>
    <row r="6246" spans="1:6" x14ac:dyDescent="0.35">
      <c r="A6246" s="1" t="s">
        <v>489</v>
      </c>
      <c r="B6246">
        <v>2016</v>
      </c>
      <c r="C6246">
        <v>2</v>
      </c>
      <c r="D6246" t="s">
        <v>16</v>
      </c>
      <c r="E6246" t="s">
        <v>5</v>
      </c>
      <c r="F6246">
        <v>5</v>
      </c>
    </row>
    <row r="6247" spans="1:6" x14ac:dyDescent="0.35">
      <c r="A6247" s="1" t="s">
        <v>489</v>
      </c>
      <c r="B6247">
        <v>2016</v>
      </c>
      <c r="C6247">
        <v>2</v>
      </c>
      <c r="D6247" t="s">
        <v>16</v>
      </c>
      <c r="E6247" t="s">
        <v>6</v>
      </c>
      <c r="F6247">
        <v>2</v>
      </c>
    </row>
    <row r="6248" spans="1:6" x14ac:dyDescent="0.35">
      <c r="A6248" s="1" t="s">
        <v>489</v>
      </c>
      <c r="B6248">
        <v>2016</v>
      </c>
      <c r="C6248">
        <v>2</v>
      </c>
      <c r="D6248" t="s">
        <v>16</v>
      </c>
      <c r="E6248" t="s">
        <v>7</v>
      </c>
      <c r="F6248">
        <v>7</v>
      </c>
    </row>
    <row r="6249" spans="1:6" x14ac:dyDescent="0.35">
      <c r="A6249" s="1" t="s">
        <v>489</v>
      </c>
      <c r="B6249">
        <v>2016</v>
      </c>
      <c r="C6249">
        <v>2</v>
      </c>
      <c r="D6249" t="s">
        <v>16</v>
      </c>
      <c r="E6249" t="s">
        <v>8</v>
      </c>
      <c r="F6249">
        <v>4</v>
      </c>
    </row>
    <row r="6250" spans="1:6" x14ac:dyDescent="0.35">
      <c r="A6250" s="1" t="s">
        <v>490</v>
      </c>
      <c r="B6250">
        <v>2016</v>
      </c>
      <c r="C6250">
        <v>2</v>
      </c>
      <c r="D6250" t="s">
        <v>17</v>
      </c>
      <c r="E6250" t="s">
        <v>1</v>
      </c>
      <c r="F6250">
        <v>3</v>
      </c>
    </row>
    <row r="6251" spans="1:6" x14ac:dyDescent="0.35">
      <c r="A6251" s="1" t="s">
        <v>490</v>
      </c>
      <c r="B6251">
        <v>2016</v>
      </c>
      <c r="C6251">
        <v>2</v>
      </c>
      <c r="D6251" t="s">
        <v>17</v>
      </c>
      <c r="E6251" t="s">
        <v>2</v>
      </c>
      <c r="F6251">
        <v>5.32</v>
      </c>
    </row>
    <row r="6252" spans="1:6" x14ac:dyDescent="0.35">
      <c r="A6252" s="1" t="s">
        <v>490</v>
      </c>
      <c r="B6252">
        <v>2016</v>
      </c>
      <c r="C6252">
        <v>2</v>
      </c>
      <c r="D6252" t="s">
        <v>17</v>
      </c>
      <c r="E6252" t="s">
        <v>3</v>
      </c>
      <c r="F6252">
        <v>3</v>
      </c>
    </row>
    <row r="6253" spans="1:6" x14ac:dyDescent="0.35">
      <c r="A6253" s="1" t="s">
        <v>490</v>
      </c>
      <c r="B6253">
        <v>2016</v>
      </c>
      <c r="C6253">
        <v>2</v>
      </c>
      <c r="D6253" t="s">
        <v>17</v>
      </c>
      <c r="E6253" t="s">
        <v>4</v>
      </c>
      <c r="F6253">
        <v>51.125</v>
      </c>
    </row>
    <row r="6254" spans="1:6" x14ac:dyDescent="0.35">
      <c r="A6254" s="1" t="s">
        <v>490</v>
      </c>
      <c r="B6254">
        <v>2016</v>
      </c>
      <c r="C6254">
        <v>2</v>
      </c>
      <c r="D6254" t="s">
        <v>17</v>
      </c>
      <c r="E6254" t="s">
        <v>5</v>
      </c>
      <c r="F6254">
        <v>10</v>
      </c>
    </row>
    <row r="6255" spans="1:6" x14ac:dyDescent="0.35">
      <c r="A6255" s="1" t="s">
        <v>490</v>
      </c>
      <c r="B6255">
        <v>2016</v>
      </c>
      <c r="C6255">
        <v>2</v>
      </c>
      <c r="D6255" t="s">
        <v>17</v>
      </c>
      <c r="E6255" t="s">
        <v>6</v>
      </c>
      <c r="F6255">
        <v>0</v>
      </c>
    </row>
    <row r="6256" spans="1:6" x14ac:dyDescent="0.35">
      <c r="A6256" s="1" t="s">
        <v>490</v>
      </c>
      <c r="B6256">
        <v>2016</v>
      </c>
      <c r="C6256">
        <v>2</v>
      </c>
      <c r="D6256" t="s">
        <v>17</v>
      </c>
      <c r="E6256" t="s">
        <v>7</v>
      </c>
      <c r="F6256">
        <v>12</v>
      </c>
    </row>
    <row r="6257" spans="1:6" x14ac:dyDescent="0.35">
      <c r="A6257" s="1" t="s">
        <v>490</v>
      </c>
      <c r="B6257">
        <v>2016</v>
      </c>
      <c r="C6257">
        <v>2</v>
      </c>
      <c r="D6257" t="s">
        <v>17</v>
      </c>
      <c r="E6257" t="s">
        <v>8</v>
      </c>
      <c r="F6257">
        <v>4</v>
      </c>
    </row>
    <row r="6258" spans="1:6" x14ac:dyDescent="0.35">
      <c r="A6258" s="1" t="s">
        <v>491</v>
      </c>
      <c r="B6258">
        <v>2016</v>
      </c>
      <c r="C6258">
        <v>2</v>
      </c>
      <c r="D6258" t="s">
        <v>18</v>
      </c>
      <c r="E6258" t="s">
        <v>1</v>
      </c>
      <c r="F6258">
        <v>3</v>
      </c>
    </row>
    <row r="6259" spans="1:6" x14ac:dyDescent="0.35">
      <c r="A6259" s="1" t="s">
        <v>491</v>
      </c>
      <c r="B6259">
        <v>2016</v>
      </c>
      <c r="C6259">
        <v>2</v>
      </c>
      <c r="D6259" t="s">
        <v>18</v>
      </c>
      <c r="E6259" t="s">
        <v>2</v>
      </c>
      <c r="F6259">
        <v>2.33</v>
      </c>
    </row>
    <row r="6260" spans="1:6" x14ac:dyDescent="0.35">
      <c r="A6260" s="1" t="s">
        <v>491</v>
      </c>
      <c r="B6260">
        <v>2016</v>
      </c>
      <c r="C6260">
        <v>2</v>
      </c>
      <c r="D6260" t="s">
        <v>18</v>
      </c>
      <c r="E6260" t="s">
        <v>3</v>
      </c>
      <c r="F6260">
        <v>2.6</v>
      </c>
    </row>
    <row r="6261" spans="1:6" x14ac:dyDescent="0.35">
      <c r="A6261" s="1" t="s">
        <v>491</v>
      </c>
      <c r="B6261">
        <v>2016</v>
      </c>
      <c r="C6261">
        <v>2</v>
      </c>
      <c r="D6261" t="s">
        <v>18</v>
      </c>
      <c r="E6261" t="s">
        <v>4</v>
      </c>
      <c r="F6261">
        <v>41.3</v>
      </c>
    </row>
    <row r="6262" spans="1:6" x14ac:dyDescent="0.35">
      <c r="A6262" s="1" t="s">
        <v>491</v>
      </c>
      <c r="B6262">
        <v>2016</v>
      </c>
      <c r="C6262">
        <v>2</v>
      </c>
      <c r="D6262" t="s">
        <v>18</v>
      </c>
      <c r="E6262" t="s">
        <v>5</v>
      </c>
      <c r="F6262">
        <v>11</v>
      </c>
    </row>
    <row r="6263" spans="1:6" x14ac:dyDescent="0.35">
      <c r="A6263" s="1" t="s">
        <v>491</v>
      </c>
      <c r="B6263">
        <v>2016</v>
      </c>
      <c r="C6263">
        <v>2</v>
      </c>
      <c r="D6263" t="s">
        <v>18</v>
      </c>
      <c r="E6263" t="s">
        <v>6</v>
      </c>
      <c r="F6263">
        <v>0</v>
      </c>
    </row>
    <row r="6264" spans="1:6" x14ac:dyDescent="0.35">
      <c r="A6264" s="1" t="s">
        <v>491</v>
      </c>
      <c r="B6264">
        <v>2016</v>
      </c>
      <c r="C6264">
        <v>2</v>
      </c>
      <c r="D6264" t="s">
        <v>18</v>
      </c>
      <c r="E6264" t="s">
        <v>7</v>
      </c>
      <c r="F6264">
        <v>15</v>
      </c>
    </row>
    <row r="6265" spans="1:6" x14ac:dyDescent="0.35">
      <c r="A6265" s="1" t="s">
        <v>491</v>
      </c>
      <c r="B6265">
        <v>2016</v>
      </c>
      <c r="C6265">
        <v>2</v>
      </c>
      <c r="D6265" t="s">
        <v>18</v>
      </c>
      <c r="E6265" t="s">
        <v>8</v>
      </c>
      <c r="F6265">
        <v>3</v>
      </c>
    </row>
    <row r="6266" spans="1:6" x14ac:dyDescent="0.35">
      <c r="A6266" s="1" t="s">
        <v>492</v>
      </c>
      <c r="B6266">
        <v>2016</v>
      </c>
      <c r="C6266">
        <v>2</v>
      </c>
      <c r="D6266" t="s">
        <v>19</v>
      </c>
      <c r="E6266" t="s">
        <v>1</v>
      </c>
      <c r="F6266">
        <v>7.66</v>
      </c>
    </row>
    <row r="6267" spans="1:6" x14ac:dyDescent="0.35">
      <c r="A6267" s="1" t="s">
        <v>492</v>
      </c>
      <c r="B6267">
        <v>2016</v>
      </c>
      <c r="C6267">
        <v>2</v>
      </c>
      <c r="D6267" t="s">
        <v>19</v>
      </c>
      <c r="E6267" t="s">
        <v>2</v>
      </c>
      <c r="F6267">
        <v>2.33</v>
      </c>
    </row>
    <row r="6268" spans="1:6" x14ac:dyDescent="0.35">
      <c r="A6268" s="1" t="s">
        <v>492</v>
      </c>
      <c r="B6268">
        <v>2016</v>
      </c>
      <c r="C6268">
        <v>2</v>
      </c>
      <c r="D6268" t="s">
        <v>19</v>
      </c>
      <c r="E6268" t="s">
        <v>3</v>
      </c>
      <c r="F6268">
        <v>2.1</v>
      </c>
    </row>
    <row r="6269" spans="1:6" x14ac:dyDescent="0.35">
      <c r="A6269" s="1" t="s">
        <v>492</v>
      </c>
      <c r="B6269">
        <v>2016</v>
      </c>
      <c r="C6269">
        <v>2</v>
      </c>
      <c r="D6269" t="s">
        <v>19</v>
      </c>
      <c r="E6269" t="s">
        <v>4</v>
      </c>
      <c r="F6269">
        <v>35</v>
      </c>
    </row>
    <row r="6270" spans="1:6" x14ac:dyDescent="0.35">
      <c r="A6270" s="1" t="s">
        <v>492</v>
      </c>
      <c r="B6270">
        <v>2016</v>
      </c>
      <c r="C6270">
        <v>2</v>
      </c>
      <c r="D6270" t="s">
        <v>19</v>
      </c>
      <c r="E6270" t="s">
        <v>5</v>
      </c>
      <c r="F6270">
        <v>6</v>
      </c>
    </row>
    <row r="6271" spans="1:6" x14ac:dyDescent="0.35">
      <c r="A6271" s="1" t="s">
        <v>492</v>
      </c>
      <c r="B6271">
        <v>2016</v>
      </c>
      <c r="C6271">
        <v>2</v>
      </c>
      <c r="D6271" t="s">
        <v>19</v>
      </c>
      <c r="E6271" t="s">
        <v>6</v>
      </c>
      <c r="F6271">
        <v>2</v>
      </c>
    </row>
    <row r="6272" spans="1:6" x14ac:dyDescent="0.35">
      <c r="A6272" s="1" t="s">
        <v>492</v>
      </c>
      <c r="B6272">
        <v>2016</v>
      </c>
      <c r="C6272">
        <v>2</v>
      </c>
      <c r="D6272" t="s">
        <v>19</v>
      </c>
      <c r="E6272" t="s">
        <v>7</v>
      </c>
      <c r="F6272">
        <v>5</v>
      </c>
    </row>
    <row r="6273" spans="1:6" x14ac:dyDescent="0.35">
      <c r="A6273" s="1" t="s">
        <v>492</v>
      </c>
      <c r="B6273">
        <v>2016</v>
      </c>
      <c r="C6273">
        <v>2</v>
      </c>
      <c r="D6273" t="s">
        <v>19</v>
      </c>
      <c r="E6273" t="s">
        <v>8</v>
      </c>
      <c r="F6273">
        <v>1</v>
      </c>
    </row>
    <row r="6274" spans="1:6" x14ac:dyDescent="0.35">
      <c r="A6274" s="1" t="s">
        <v>493</v>
      </c>
      <c r="B6274">
        <v>2016</v>
      </c>
      <c r="C6274">
        <v>2</v>
      </c>
      <c r="D6274" t="s">
        <v>13</v>
      </c>
      <c r="E6274" t="s">
        <v>1</v>
      </c>
      <c r="F6274">
        <v>7.99</v>
      </c>
    </row>
    <row r="6275" spans="1:6" x14ac:dyDescent="0.35">
      <c r="A6275" s="1" t="s">
        <v>493</v>
      </c>
      <c r="B6275">
        <v>2016</v>
      </c>
      <c r="C6275">
        <v>2</v>
      </c>
      <c r="D6275" t="s">
        <v>13</v>
      </c>
      <c r="E6275" t="s">
        <v>2</v>
      </c>
      <c r="F6275">
        <v>3.99</v>
      </c>
    </row>
    <row r="6276" spans="1:6" x14ac:dyDescent="0.35">
      <c r="A6276" s="1" t="s">
        <v>493</v>
      </c>
      <c r="B6276">
        <v>2016</v>
      </c>
      <c r="C6276">
        <v>2</v>
      </c>
      <c r="D6276" t="s">
        <v>13</v>
      </c>
      <c r="E6276" t="s">
        <v>3</v>
      </c>
      <c r="F6276">
        <v>5</v>
      </c>
    </row>
    <row r="6277" spans="1:6" x14ac:dyDescent="0.35">
      <c r="A6277" s="1" t="s">
        <v>493</v>
      </c>
      <c r="B6277">
        <v>2016</v>
      </c>
      <c r="C6277">
        <v>2</v>
      </c>
      <c r="D6277" t="s">
        <v>13</v>
      </c>
      <c r="E6277" t="s">
        <v>4</v>
      </c>
      <c r="F6277">
        <v>41</v>
      </c>
    </row>
    <row r="6278" spans="1:6" x14ac:dyDescent="0.35">
      <c r="A6278" s="1" t="s">
        <v>493</v>
      </c>
      <c r="B6278">
        <v>2016</v>
      </c>
      <c r="C6278">
        <v>2</v>
      </c>
      <c r="D6278" t="s">
        <v>13</v>
      </c>
      <c r="E6278" t="s">
        <v>5</v>
      </c>
      <c r="F6278">
        <v>22</v>
      </c>
    </row>
    <row r="6279" spans="1:6" x14ac:dyDescent="0.35">
      <c r="A6279" s="1" t="s">
        <v>493</v>
      </c>
      <c r="B6279">
        <v>2016</v>
      </c>
      <c r="C6279">
        <v>2</v>
      </c>
      <c r="D6279" t="s">
        <v>13</v>
      </c>
      <c r="E6279" t="s">
        <v>6</v>
      </c>
      <c r="F6279">
        <v>1</v>
      </c>
    </row>
    <row r="6280" spans="1:6" x14ac:dyDescent="0.35">
      <c r="A6280" s="1" t="s">
        <v>493</v>
      </c>
      <c r="B6280">
        <v>2016</v>
      </c>
      <c r="C6280">
        <v>2</v>
      </c>
      <c r="D6280" t="s">
        <v>13</v>
      </c>
      <c r="E6280" t="s">
        <v>7</v>
      </c>
      <c r="F6280">
        <v>4</v>
      </c>
    </row>
    <row r="6281" spans="1:6" x14ac:dyDescent="0.35">
      <c r="A6281" s="1" t="s">
        <v>493</v>
      </c>
      <c r="B6281">
        <v>2016</v>
      </c>
      <c r="C6281">
        <v>2</v>
      </c>
      <c r="D6281" t="s">
        <v>13</v>
      </c>
      <c r="E6281" t="s">
        <v>8</v>
      </c>
      <c r="F6281">
        <v>3</v>
      </c>
    </row>
    <row r="6282" spans="1:6" x14ac:dyDescent="0.35">
      <c r="A6282" s="1" t="s">
        <v>494</v>
      </c>
      <c r="B6282">
        <v>2016</v>
      </c>
      <c r="C6282">
        <v>2</v>
      </c>
      <c r="D6282" t="s">
        <v>14</v>
      </c>
      <c r="E6282" t="s">
        <v>1</v>
      </c>
      <c r="F6282">
        <v>5</v>
      </c>
    </row>
    <row r="6283" spans="1:6" x14ac:dyDescent="0.35">
      <c r="A6283" s="1" t="s">
        <v>494</v>
      </c>
      <c r="B6283">
        <v>2016</v>
      </c>
      <c r="C6283">
        <v>2</v>
      </c>
      <c r="D6283" t="s">
        <v>14</v>
      </c>
      <c r="E6283" t="s">
        <v>2</v>
      </c>
      <c r="F6283">
        <v>5.8479999999999999</v>
      </c>
    </row>
    <row r="6284" spans="1:6" x14ac:dyDescent="0.35">
      <c r="A6284" s="1" t="s">
        <v>494</v>
      </c>
      <c r="B6284">
        <v>2016</v>
      </c>
      <c r="C6284">
        <v>2</v>
      </c>
      <c r="D6284" t="s">
        <v>14</v>
      </c>
      <c r="E6284" t="s">
        <v>3</v>
      </c>
      <c r="F6284">
        <v>4.5</v>
      </c>
    </row>
    <row r="6285" spans="1:6" x14ac:dyDescent="0.35">
      <c r="A6285" s="1" t="s">
        <v>494</v>
      </c>
      <c r="B6285">
        <v>2016</v>
      </c>
      <c r="C6285">
        <v>2</v>
      </c>
      <c r="D6285" t="s">
        <v>14</v>
      </c>
      <c r="E6285" t="s">
        <v>4</v>
      </c>
      <c r="F6285">
        <v>28.55</v>
      </c>
    </row>
    <row r="6286" spans="1:6" x14ac:dyDescent="0.35">
      <c r="A6286" s="1" t="s">
        <v>494</v>
      </c>
      <c r="B6286">
        <v>2016</v>
      </c>
      <c r="C6286">
        <v>2</v>
      </c>
      <c r="D6286" t="s">
        <v>14</v>
      </c>
      <c r="E6286" t="s">
        <v>5</v>
      </c>
      <c r="F6286">
        <v>6</v>
      </c>
    </row>
    <row r="6287" spans="1:6" x14ac:dyDescent="0.35">
      <c r="A6287" s="1" t="s">
        <v>494</v>
      </c>
      <c r="B6287">
        <v>2016</v>
      </c>
      <c r="C6287">
        <v>2</v>
      </c>
      <c r="D6287" t="s">
        <v>14</v>
      </c>
      <c r="E6287" t="s">
        <v>6</v>
      </c>
      <c r="F6287">
        <v>2</v>
      </c>
    </row>
    <row r="6288" spans="1:6" x14ac:dyDescent="0.35">
      <c r="A6288" s="1" t="s">
        <v>494</v>
      </c>
      <c r="B6288">
        <v>2016</v>
      </c>
      <c r="C6288">
        <v>2</v>
      </c>
      <c r="D6288" t="s">
        <v>14</v>
      </c>
      <c r="E6288" t="s">
        <v>7</v>
      </c>
      <c r="F6288">
        <v>0</v>
      </c>
    </row>
    <row r="6289" spans="1:6" x14ac:dyDescent="0.35">
      <c r="A6289" s="1" t="s">
        <v>494</v>
      </c>
      <c r="B6289">
        <v>2016</v>
      </c>
      <c r="C6289">
        <v>2</v>
      </c>
      <c r="D6289" t="s">
        <v>14</v>
      </c>
      <c r="E6289" t="s">
        <v>8</v>
      </c>
      <c r="F6289">
        <v>1</v>
      </c>
    </row>
    <row r="6290" spans="1:6" x14ac:dyDescent="0.35">
      <c r="A6290" s="1" t="s">
        <v>495</v>
      </c>
      <c r="B6290">
        <v>2016</v>
      </c>
      <c r="C6290">
        <v>2</v>
      </c>
      <c r="D6290" t="s">
        <v>15</v>
      </c>
      <c r="E6290" t="s">
        <v>1</v>
      </c>
      <c r="F6290">
        <v>8</v>
      </c>
    </row>
    <row r="6291" spans="1:6" x14ac:dyDescent="0.35">
      <c r="A6291" s="1" t="s">
        <v>495</v>
      </c>
      <c r="B6291">
        <v>2016</v>
      </c>
      <c r="C6291">
        <v>2</v>
      </c>
      <c r="D6291" t="s">
        <v>15</v>
      </c>
      <c r="E6291" t="s">
        <v>2</v>
      </c>
      <c r="F6291">
        <v>7</v>
      </c>
    </row>
    <row r="6292" spans="1:6" x14ac:dyDescent="0.35">
      <c r="A6292" s="1" t="s">
        <v>495</v>
      </c>
      <c r="B6292">
        <v>2016</v>
      </c>
      <c r="C6292">
        <v>2</v>
      </c>
      <c r="D6292" t="s">
        <v>15</v>
      </c>
      <c r="E6292" t="s">
        <v>3</v>
      </c>
      <c r="F6292">
        <v>6.6</v>
      </c>
    </row>
    <row r="6293" spans="1:6" x14ac:dyDescent="0.35">
      <c r="A6293" s="1" t="s">
        <v>495</v>
      </c>
      <c r="B6293">
        <v>2016</v>
      </c>
      <c r="C6293">
        <v>2</v>
      </c>
      <c r="D6293" t="s">
        <v>15</v>
      </c>
      <c r="E6293" t="s">
        <v>4</v>
      </c>
      <c r="F6293">
        <v>25.8</v>
      </c>
    </row>
    <row r="6294" spans="1:6" x14ac:dyDescent="0.35">
      <c r="A6294" s="1" t="s">
        <v>495</v>
      </c>
      <c r="B6294">
        <v>2016</v>
      </c>
      <c r="C6294">
        <v>2</v>
      </c>
      <c r="D6294" t="s">
        <v>15</v>
      </c>
      <c r="E6294" t="s">
        <v>5</v>
      </c>
      <c r="F6294">
        <v>3</v>
      </c>
    </row>
    <row r="6295" spans="1:6" x14ac:dyDescent="0.35">
      <c r="A6295" s="1" t="s">
        <v>495</v>
      </c>
      <c r="B6295">
        <v>2016</v>
      </c>
      <c r="C6295">
        <v>2</v>
      </c>
      <c r="D6295" t="s">
        <v>15</v>
      </c>
      <c r="E6295" t="s">
        <v>6</v>
      </c>
      <c r="F6295">
        <v>0</v>
      </c>
    </row>
    <row r="6296" spans="1:6" x14ac:dyDescent="0.35">
      <c r="A6296" s="1" t="s">
        <v>495</v>
      </c>
      <c r="B6296">
        <v>2016</v>
      </c>
      <c r="C6296">
        <v>2</v>
      </c>
      <c r="D6296" t="s">
        <v>15</v>
      </c>
      <c r="E6296" t="s">
        <v>7</v>
      </c>
      <c r="F6296">
        <v>5</v>
      </c>
    </row>
    <row r="6297" spans="1:6" x14ac:dyDescent="0.35">
      <c r="A6297" s="1" t="s">
        <v>495</v>
      </c>
      <c r="B6297">
        <v>2016</v>
      </c>
      <c r="C6297">
        <v>2</v>
      </c>
      <c r="D6297" t="s">
        <v>15</v>
      </c>
      <c r="E6297" t="s">
        <v>8</v>
      </c>
      <c r="F6297">
        <v>2</v>
      </c>
    </row>
    <row r="6298" spans="1:6" x14ac:dyDescent="0.35">
      <c r="A6298" s="1" t="s">
        <v>496</v>
      </c>
      <c r="B6298">
        <v>2016</v>
      </c>
      <c r="C6298">
        <v>2</v>
      </c>
      <c r="D6298" t="s">
        <v>16</v>
      </c>
      <c r="E6298" t="s">
        <v>1</v>
      </c>
      <c r="F6298">
        <v>8</v>
      </c>
    </row>
    <row r="6299" spans="1:6" x14ac:dyDescent="0.35">
      <c r="A6299" s="1" t="s">
        <v>496</v>
      </c>
      <c r="B6299">
        <v>2016</v>
      </c>
      <c r="C6299">
        <v>2</v>
      </c>
      <c r="D6299" t="s">
        <v>16</v>
      </c>
      <c r="E6299" t="s">
        <v>2</v>
      </c>
      <c r="F6299">
        <v>4.0330000000000004</v>
      </c>
    </row>
    <row r="6300" spans="1:6" x14ac:dyDescent="0.35">
      <c r="A6300" s="1" t="s">
        <v>496</v>
      </c>
      <c r="B6300">
        <v>2016</v>
      </c>
      <c r="C6300">
        <v>2</v>
      </c>
      <c r="D6300" t="s">
        <v>16</v>
      </c>
      <c r="E6300" t="s">
        <v>3</v>
      </c>
      <c r="F6300">
        <v>10.1</v>
      </c>
    </row>
    <row r="6301" spans="1:6" x14ac:dyDescent="0.35">
      <c r="A6301" s="1" t="s">
        <v>496</v>
      </c>
      <c r="B6301">
        <v>2016</v>
      </c>
      <c r="C6301">
        <v>2</v>
      </c>
      <c r="D6301" t="s">
        <v>16</v>
      </c>
      <c r="E6301" t="s">
        <v>4</v>
      </c>
      <c r="F6301">
        <v>66.5</v>
      </c>
    </row>
    <row r="6302" spans="1:6" x14ac:dyDescent="0.35">
      <c r="A6302" s="1" t="s">
        <v>496</v>
      </c>
      <c r="B6302">
        <v>2016</v>
      </c>
      <c r="C6302">
        <v>2</v>
      </c>
      <c r="D6302" t="s">
        <v>16</v>
      </c>
      <c r="E6302" t="s">
        <v>5</v>
      </c>
      <c r="F6302">
        <v>6</v>
      </c>
    </row>
    <row r="6303" spans="1:6" x14ac:dyDescent="0.35">
      <c r="A6303" s="1" t="s">
        <v>496</v>
      </c>
      <c r="B6303">
        <v>2016</v>
      </c>
      <c r="C6303">
        <v>2</v>
      </c>
      <c r="D6303" t="s">
        <v>16</v>
      </c>
      <c r="E6303" t="s">
        <v>6</v>
      </c>
      <c r="F6303">
        <v>0</v>
      </c>
    </row>
    <row r="6304" spans="1:6" x14ac:dyDescent="0.35">
      <c r="A6304" s="1" t="s">
        <v>496</v>
      </c>
      <c r="B6304">
        <v>2016</v>
      </c>
      <c r="C6304">
        <v>2</v>
      </c>
      <c r="D6304" t="s">
        <v>16</v>
      </c>
      <c r="E6304" t="s">
        <v>7</v>
      </c>
      <c r="F6304">
        <v>26</v>
      </c>
    </row>
    <row r="6305" spans="1:6" x14ac:dyDescent="0.35">
      <c r="A6305" s="1" t="s">
        <v>496</v>
      </c>
      <c r="B6305">
        <v>2016</v>
      </c>
      <c r="C6305">
        <v>2</v>
      </c>
      <c r="D6305" t="s">
        <v>16</v>
      </c>
      <c r="E6305" t="s">
        <v>8</v>
      </c>
      <c r="F6305">
        <v>5</v>
      </c>
    </row>
    <row r="6306" spans="1:6" x14ac:dyDescent="0.35">
      <c r="A6306" s="1" t="s">
        <v>497</v>
      </c>
      <c r="B6306">
        <v>2016</v>
      </c>
      <c r="C6306">
        <v>2</v>
      </c>
      <c r="D6306" t="s">
        <v>17</v>
      </c>
      <c r="E6306" t="s">
        <v>1</v>
      </c>
      <c r="F6306">
        <v>7</v>
      </c>
    </row>
    <row r="6307" spans="1:6" x14ac:dyDescent="0.35">
      <c r="A6307" s="1" t="s">
        <v>497</v>
      </c>
      <c r="B6307">
        <v>2016</v>
      </c>
      <c r="C6307">
        <v>2</v>
      </c>
      <c r="D6307" t="s">
        <v>17</v>
      </c>
      <c r="E6307" t="s">
        <v>2</v>
      </c>
      <c r="F6307">
        <v>7.66</v>
      </c>
    </row>
    <row r="6308" spans="1:6" x14ac:dyDescent="0.35">
      <c r="A6308" s="1" t="s">
        <v>497</v>
      </c>
      <c r="B6308">
        <v>2016</v>
      </c>
      <c r="C6308">
        <v>2</v>
      </c>
      <c r="D6308" t="s">
        <v>17</v>
      </c>
      <c r="E6308" t="s">
        <v>3</v>
      </c>
      <c r="F6308">
        <v>4</v>
      </c>
    </row>
    <row r="6309" spans="1:6" x14ac:dyDescent="0.35">
      <c r="A6309" s="1" t="s">
        <v>497</v>
      </c>
      <c r="B6309">
        <v>2016</v>
      </c>
      <c r="C6309">
        <v>2</v>
      </c>
      <c r="D6309" t="s">
        <v>17</v>
      </c>
      <c r="E6309" t="s">
        <v>4</v>
      </c>
      <c r="F6309">
        <v>46.2</v>
      </c>
    </row>
    <row r="6310" spans="1:6" x14ac:dyDescent="0.35">
      <c r="A6310" s="1" t="s">
        <v>497</v>
      </c>
      <c r="B6310">
        <v>2016</v>
      </c>
      <c r="C6310">
        <v>2</v>
      </c>
      <c r="D6310" t="s">
        <v>17</v>
      </c>
      <c r="E6310" t="s">
        <v>5</v>
      </c>
      <c r="F6310">
        <v>13</v>
      </c>
    </row>
    <row r="6311" spans="1:6" x14ac:dyDescent="0.35">
      <c r="A6311" s="1" t="s">
        <v>497</v>
      </c>
      <c r="B6311">
        <v>2016</v>
      </c>
      <c r="C6311">
        <v>2</v>
      </c>
      <c r="D6311" t="s">
        <v>17</v>
      </c>
      <c r="E6311" t="s">
        <v>6</v>
      </c>
      <c r="F6311">
        <v>0</v>
      </c>
    </row>
    <row r="6312" spans="1:6" x14ac:dyDescent="0.35">
      <c r="A6312" s="1" t="s">
        <v>497</v>
      </c>
      <c r="B6312">
        <v>2016</v>
      </c>
      <c r="C6312">
        <v>2</v>
      </c>
      <c r="D6312" t="s">
        <v>17</v>
      </c>
      <c r="E6312" t="s">
        <v>7</v>
      </c>
      <c r="F6312">
        <v>3</v>
      </c>
    </row>
    <row r="6313" spans="1:6" x14ac:dyDescent="0.35">
      <c r="A6313" s="1" t="s">
        <v>497</v>
      </c>
      <c r="B6313">
        <v>2016</v>
      </c>
      <c r="C6313">
        <v>2</v>
      </c>
      <c r="D6313" t="s">
        <v>17</v>
      </c>
      <c r="E6313" t="s">
        <v>8</v>
      </c>
      <c r="F6313">
        <v>1</v>
      </c>
    </row>
    <row r="6314" spans="1:6" x14ac:dyDescent="0.35">
      <c r="A6314" s="1">
        <v>42372</v>
      </c>
      <c r="B6314">
        <v>2016</v>
      </c>
      <c r="C6314">
        <v>3</v>
      </c>
      <c r="D6314" t="s">
        <v>18</v>
      </c>
      <c r="E6314" t="s">
        <v>1</v>
      </c>
      <c r="F6314">
        <v>10</v>
      </c>
    </row>
    <row r="6315" spans="1:6" x14ac:dyDescent="0.35">
      <c r="A6315" s="1">
        <v>42372</v>
      </c>
      <c r="B6315">
        <v>2016</v>
      </c>
      <c r="C6315">
        <v>3</v>
      </c>
      <c r="D6315" t="s">
        <v>18</v>
      </c>
      <c r="E6315" t="s">
        <v>2</v>
      </c>
      <c r="F6315">
        <v>4</v>
      </c>
    </row>
    <row r="6316" spans="1:6" x14ac:dyDescent="0.35">
      <c r="A6316" s="1">
        <v>42372</v>
      </c>
      <c r="B6316">
        <v>2016</v>
      </c>
      <c r="C6316">
        <v>3</v>
      </c>
      <c r="D6316" t="s">
        <v>18</v>
      </c>
      <c r="E6316" t="s">
        <v>3</v>
      </c>
      <c r="F6316">
        <v>2.2000000000000002</v>
      </c>
    </row>
    <row r="6317" spans="1:6" x14ac:dyDescent="0.35">
      <c r="A6317" s="1">
        <v>42372</v>
      </c>
      <c r="B6317">
        <v>2016</v>
      </c>
      <c r="C6317">
        <v>3</v>
      </c>
      <c r="D6317" t="s">
        <v>18</v>
      </c>
      <c r="E6317" t="s">
        <v>4</v>
      </c>
      <c r="F6317">
        <v>31</v>
      </c>
    </row>
    <row r="6318" spans="1:6" x14ac:dyDescent="0.35">
      <c r="A6318" s="1">
        <v>42372</v>
      </c>
      <c r="B6318">
        <v>2016</v>
      </c>
      <c r="C6318">
        <v>3</v>
      </c>
      <c r="D6318" t="s">
        <v>18</v>
      </c>
      <c r="E6318" t="s">
        <v>5</v>
      </c>
      <c r="F6318">
        <v>11</v>
      </c>
    </row>
    <row r="6319" spans="1:6" x14ac:dyDescent="0.35">
      <c r="A6319" s="1">
        <v>42372</v>
      </c>
      <c r="B6319">
        <v>2016</v>
      </c>
      <c r="C6319">
        <v>3</v>
      </c>
      <c r="D6319" t="s">
        <v>18</v>
      </c>
      <c r="E6319" t="s">
        <v>6</v>
      </c>
      <c r="F6319">
        <v>2</v>
      </c>
    </row>
    <row r="6320" spans="1:6" x14ac:dyDescent="0.35">
      <c r="A6320" s="1">
        <v>42372</v>
      </c>
      <c r="B6320">
        <v>2016</v>
      </c>
      <c r="C6320">
        <v>3</v>
      </c>
      <c r="D6320" t="s">
        <v>18</v>
      </c>
      <c r="E6320" t="s">
        <v>7</v>
      </c>
      <c r="F6320">
        <v>0</v>
      </c>
    </row>
    <row r="6321" spans="1:6" x14ac:dyDescent="0.35">
      <c r="A6321" s="1">
        <v>42372</v>
      </c>
      <c r="B6321">
        <v>2016</v>
      </c>
      <c r="C6321">
        <v>3</v>
      </c>
      <c r="D6321" t="s">
        <v>18</v>
      </c>
      <c r="E6321" t="s">
        <v>8</v>
      </c>
      <c r="F6321">
        <v>2</v>
      </c>
    </row>
    <row r="6322" spans="1:6" x14ac:dyDescent="0.35">
      <c r="A6322" s="1">
        <v>42403</v>
      </c>
      <c r="B6322">
        <v>2016</v>
      </c>
      <c r="C6322">
        <v>3</v>
      </c>
      <c r="D6322" t="s">
        <v>19</v>
      </c>
      <c r="E6322" t="s">
        <v>1</v>
      </c>
      <c r="F6322">
        <v>3.33</v>
      </c>
    </row>
    <row r="6323" spans="1:6" x14ac:dyDescent="0.35">
      <c r="A6323" s="1">
        <v>42403</v>
      </c>
      <c r="B6323">
        <v>2016</v>
      </c>
      <c r="C6323">
        <v>3</v>
      </c>
      <c r="D6323" t="s">
        <v>19</v>
      </c>
      <c r="E6323" t="s">
        <v>2</v>
      </c>
      <c r="F6323">
        <v>10.396000000000001</v>
      </c>
    </row>
    <row r="6324" spans="1:6" x14ac:dyDescent="0.35">
      <c r="A6324" s="1">
        <v>42403</v>
      </c>
      <c r="B6324">
        <v>2016</v>
      </c>
      <c r="C6324">
        <v>3</v>
      </c>
      <c r="D6324" t="s">
        <v>19</v>
      </c>
      <c r="E6324" t="s">
        <v>3</v>
      </c>
      <c r="F6324">
        <v>5.3</v>
      </c>
    </row>
    <row r="6325" spans="1:6" x14ac:dyDescent="0.35">
      <c r="A6325" s="1">
        <v>42403</v>
      </c>
      <c r="B6325">
        <v>2016</v>
      </c>
      <c r="C6325">
        <v>3</v>
      </c>
      <c r="D6325" t="s">
        <v>19</v>
      </c>
      <c r="E6325" t="s">
        <v>4</v>
      </c>
      <c r="F6325">
        <v>21.3</v>
      </c>
    </row>
    <row r="6326" spans="1:6" x14ac:dyDescent="0.35">
      <c r="A6326" s="1">
        <v>42403</v>
      </c>
      <c r="B6326">
        <v>2016</v>
      </c>
      <c r="C6326">
        <v>3</v>
      </c>
      <c r="D6326" t="s">
        <v>19</v>
      </c>
      <c r="E6326" t="s">
        <v>5</v>
      </c>
      <c r="F6326">
        <v>15</v>
      </c>
    </row>
    <row r="6327" spans="1:6" x14ac:dyDescent="0.35">
      <c r="A6327" s="1">
        <v>42403</v>
      </c>
      <c r="B6327">
        <v>2016</v>
      </c>
      <c r="C6327">
        <v>3</v>
      </c>
      <c r="D6327" t="s">
        <v>19</v>
      </c>
      <c r="E6327" t="s">
        <v>6</v>
      </c>
      <c r="F6327">
        <v>2</v>
      </c>
    </row>
    <row r="6328" spans="1:6" x14ac:dyDescent="0.35">
      <c r="A6328" s="1">
        <v>42403</v>
      </c>
      <c r="B6328">
        <v>2016</v>
      </c>
      <c r="C6328">
        <v>3</v>
      </c>
      <c r="D6328" t="s">
        <v>19</v>
      </c>
      <c r="E6328" t="s">
        <v>7</v>
      </c>
      <c r="F6328">
        <v>1</v>
      </c>
    </row>
    <row r="6329" spans="1:6" x14ac:dyDescent="0.35">
      <c r="A6329" s="1">
        <v>42403</v>
      </c>
      <c r="B6329">
        <v>2016</v>
      </c>
      <c r="C6329">
        <v>3</v>
      </c>
      <c r="D6329" t="s">
        <v>19</v>
      </c>
      <c r="E6329" t="s">
        <v>8</v>
      </c>
      <c r="F6329">
        <v>0</v>
      </c>
    </row>
    <row r="6330" spans="1:6" x14ac:dyDescent="0.35">
      <c r="A6330" s="1">
        <v>42432</v>
      </c>
      <c r="B6330">
        <v>2016</v>
      </c>
      <c r="C6330">
        <v>3</v>
      </c>
      <c r="D6330" t="s">
        <v>13</v>
      </c>
      <c r="E6330" t="s">
        <v>1</v>
      </c>
      <c r="F6330">
        <v>2.83</v>
      </c>
    </row>
    <row r="6331" spans="1:6" x14ac:dyDescent="0.35">
      <c r="A6331" s="1">
        <v>42432</v>
      </c>
      <c r="B6331">
        <v>2016</v>
      </c>
      <c r="C6331">
        <v>3</v>
      </c>
      <c r="D6331" t="s">
        <v>13</v>
      </c>
      <c r="E6331" t="s">
        <v>2</v>
      </c>
      <c r="F6331">
        <v>2</v>
      </c>
    </row>
    <row r="6332" spans="1:6" x14ac:dyDescent="0.35">
      <c r="A6332" s="1">
        <v>42432</v>
      </c>
      <c r="B6332">
        <v>2016</v>
      </c>
      <c r="C6332">
        <v>3</v>
      </c>
      <c r="D6332" t="s">
        <v>13</v>
      </c>
      <c r="E6332" t="s">
        <v>3</v>
      </c>
      <c r="F6332">
        <v>5</v>
      </c>
    </row>
    <row r="6333" spans="1:6" x14ac:dyDescent="0.35">
      <c r="A6333" s="1">
        <v>42432</v>
      </c>
      <c r="B6333">
        <v>2016</v>
      </c>
      <c r="C6333">
        <v>3</v>
      </c>
      <c r="D6333" t="s">
        <v>13</v>
      </c>
      <c r="E6333" t="s">
        <v>4</v>
      </c>
      <c r="F6333">
        <v>55.8</v>
      </c>
    </row>
    <row r="6334" spans="1:6" x14ac:dyDescent="0.35">
      <c r="A6334" s="1">
        <v>42432</v>
      </c>
      <c r="B6334">
        <v>2016</v>
      </c>
      <c r="C6334">
        <v>3</v>
      </c>
      <c r="D6334" t="s">
        <v>13</v>
      </c>
      <c r="E6334" t="s">
        <v>5</v>
      </c>
      <c r="F6334">
        <v>2</v>
      </c>
    </row>
    <row r="6335" spans="1:6" x14ac:dyDescent="0.35">
      <c r="A6335" s="1">
        <v>42432</v>
      </c>
      <c r="B6335">
        <v>2016</v>
      </c>
      <c r="C6335">
        <v>3</v>
      </c>
      <c r="D6335" t="s">
        <v>13</v>
      </c>
      <c r="E6335" t="s">
        <v>6</v>
      </c>
      <c r="F6335">
        <v>0</v>
      </c>
    </row>
    <row r="6336" spans="1:6" x14ac:dyDescent="0.35">
      <c r="A6336" s="1">
        <v>42432</v>
      </c>
      <c r="B6336">
        <v>2016</v>
      </c>
      <c r="C6336">
        <v>3</v>
      </c>
      <c r="D6336" t="s">
        <v>13</v>
      </c>
      <c r="E6336" t="s">
        <v>7</v>
      </c>
      <c r="F6336">
        <v>9</v>
      </c>
    </row>
    <row r="6337" spans="1:6" x14ac:dyDescent="0.35">
      <c r="A6337" s="1">
        <v>42432</v>
      </c>
      <c r="B6337">
        <v>2016</v>
      </c>
      <c r="C6337">
        <v>3</v>
      </c>
      <c r="D6337" t="s">
        <v>13</v>
      </c>
      <c r="E6337" t="s">
        <v>8</v>
      </c>
      <c r="F6337">
        <v>4</v>
      </c>
    </row>
    <row r="6338" spans="1:6" x14ac:dyDescent="0.35">
      <c r="A6338" s="1">
        <v>42463</v>
      </c>
      <c r="B6338">
        <v>2016</v>
      </c>
      <c r="C6338">
        <v>3</v>
      </c>
      <c r="D6338" t="s">
        <v>14</v>
      </c>
      <c r="E6338" t="s">
        <v>1</v>
      </c>
      <c r="F6338">
        <v>5</v>
      </c>
    </row>
    <row r="6339" spans="1:6" x14ac:dyDescent="0.35">
      <c r="A6339" s="1">
        <v>42463</v>
      </c>
      <c r="B6339">
        <v>2016</v>
      </c>
      <c r="C6339">
        <v>3</v>
      </c>
      <c r="D6339" t="s">
        <v>14</v>
      </c>
      <c r="E6339" t="s">
        <v>2</v>
      </c>
      <c r="F6339">
        <v>0.99</v>
      </c>
    </row>
    <row r="6340" spans="1:6" x14ac:dyDescent="0.35">
      <c r="A6340" s="1">
        <v>42463</v>
      </c>
      <c r="B6340">
        <v>2016</v>
      </c>
      <c r="C6340">
        <v>3</v>
      </c>
      <c r="D6340" t="s">
        <v>14</v>
      </c>
      <c r="E6340" t="s">
        <v>3</v>
      </c>
      <c r="F6340">
        <v>4.4000000000000004</v>
      </c>
    </row>
    <row r="6341" spans="1:6" x14ac:dyDescent="0.35">
      <c r="A6341" s="1">
        <v>42463</v>
      </c>
      <c r="B6341">
        <v>2016</v>
      </c>
      <c r="C6341">
        <v>3</v>
      </c>
      <c r="D6341" t="s">
        <v>14</v>
      </c>
      <c r="E6341" t="s">
        <v>4</v>
      </c>
      <c r="F6341">
        <v>26.6</v>
      </c>
    </row>
    <row r="6342" spans="1:6" x14ac:dyDescent="0.35">
      <c r="A6342" s="1">
        <v>42463</v>
      </c>
      <c r="B6342">
        <v>2016</v>
      </c>
      <c r="C6342">
        <v>3</v>
      </c>
      <c r="D6342" t="s">
        <v>14</v>
      </c>
      <c r="E6342" t="s">
        <v>5</v>
      </c>
      <c r="F6342">
        <v>3</v>
      </c>
    </row>
    <row r="6343" spans="1:6" x14ac:dyDescent="0.35">
      <c r="A6343" s="1">
        <v>42463</v>
      </c>
      <c r="B6343">
        <v>2016</v>
      </c>
      <c r="C6343">
        <v>3</v>
      </c>
      <c r="D6343" t="s">
        <v>14</v>
      </c>
      <c r="E6343" t="s">
        <v>6</v>
      </c>
      <c r="F6343">
        <v>0</v>
      </c>
    </row>
    <row r="6344" spans="1:6" x14ac:dyDescent="0.35">
      <c r="A6344" s="1">
        <v>42463</v>
      </c>
      <c r="B6344">
        <v>2016</v>
      </c>
      <c r="C6344">
        <v>3</v>
      </c>
      <c r="D6344" t="s">
        <v>14</v>
      </c>
      <c r="E6344" t="s">
        <v>7</v>
      </c>
      <c r="F6344">
        <v>0</v>
      </c>
    </row>
    <row r="6345" spans="1:6" x14ac:dyDescent="0.35">
      <c r="A6345" s="1">
        <v>42463</v>
      </c>
      <c r="B6345">
        <v>2016</v>
      </c>
      <c r="C6345">
        <v>3</v>
      </c>
      <c r="D6345" t="s">
        <v>14</v>
      </c>
      <c r="E6345" t="s">
        <v>8</v>
      </c>
      <c r="F6345">
        <v>0</v>
      </c>
    </row>
    <row r="6346" spans="1:6" x14ac:dyDescent="0.35">
      <c r="A6346" s="1">
        <v>42493</v>
      </c>
      <c r="B6346">
        <v>2016</v>
      </c>
      <c r="C6346">
        <v>3</v>
      </c>
      <c r="D6346" t="s">
        <v>15</v>
      </c>
      <c r="E6346" t="s">
        <v>1</v>
      </c>
      <c r="F6346">
        <v>5</v>
      </c>
    </row>
    <row r="6347" spans="1:6" x14ac:dyDescent="0.35">
      <c r="A6347" s="1">
        <v>42493</v>
      </c>
      <c r="B6347">
        <v>2016</v>
      </c>
      <c r="C6347">
        <v>3</v>
      </c>
      <c r="D6347" t="s">
        <v>15</v>
      </c>
      <c r="E6347" t="s">
        <v>2</v>
      </c>
      <c r="F6347">
        <v>4.891</v>
      </c>
    </row>
    <row r="6348" spans="1:6" x14ac:dyDescent="0.35">
      <c r="A6348" s="1">
        <v>42493</v>
      </c>
      <c r="B6348">
        <v>2016</v>
      </c>
      <c r="C6348">
        <v>3</v>
      </c>
      <c r="D6348" t="s">
        <v>15</v>
      </c>
      <c r="E6348" t="s">
        <v>3</v>
      </c>
      <c r="F6348">
        <v>8</v>
      </c>
    </row>
    <row r="6349" spans="1:6" x14ac:dyDescent="0.35">
      <c r="A6349" s="1">
        <v>42493</v>
      </c>
      <c r="B6349">
        <v>2016</v>
      </c>
      <c r="C6349">
        <v>3</v>
      </c>
      <c r="D6349" t="s">
        <v>15</v>
      </c>
      <c r="E6349" t="s">
        <v>4</v>
      </c>
      <c r="F6349">
        <v>38</v>
      </c>
    </row>
    <row r="6350" spans="1:6" x14ac:dyDescent="0.35">
      <c r="A6350" s="1">
        <v>42493</v>
      </c>
      <c r="B6350">
        <v>2016</v>
      </c>
      <c r="C6350">
        <v>3</v>
      </c>
      <c r="D6350" t="s">
        <v>15</v>
      </c>
      <c r="E6350" t="s">
        <v>5</v>
      </c>
      <c r="F6350">
        <v>9</v>
      </c>
    </row>
    <row r="6351" spans="1:6" x14ac:dyDescent="0.35">
      <c r="A6351" s="1">
        <v>42493</v>
      </c>
      <c r="B6351">
        <v>2016</v>
      </c>
      <c r="C6351">
        <v>3</v>
      </c>
      <c r="D6351" t="s">
        <v>15</v>
      </c>
      <c r="E6351" t="s">
        <v>6</v>
      </c>
      <c r="F6351">
        <v>0</v>
      </c>
    </row>
    <row r="6352" spans="1:6" x14ac:dyDescent="0.35">
      <c r="A6352" s="1">
        <v>42493</v>
      </c>
      <c r="B6352">
        <v>2016</v>
      </c>
      <c r="C6352">
        <v>3</v>
      </c>
      <c r="D6352" t="s">
        <v>15</v>
      </c>
      <c r="E6352" t="s">
        <v>7</v>
      </c>
      <c r="F6352">
        <v>10</v>
      </c>
    </row>
    <row r="6353" spans="1:6" x14ac:dyDescent="0.35">
      <c r="A6353" s="1">
        <v>42493</v>
      </c>
      <c r="B6353">
        <v>2016</v>
      </c>
      <c r="C6353">
        <v>3</v>
      </c>
      <c r="D6353" t="s">
        <v>15</v>
      </c>
      <c r="E6353" t="s">
        <v>8</v>
      </c>
      <c r="F6353">
        <v>5</v>
      </c>
    </row>
    <row r="6354" spans="1:6" x14ac:dyDescent="0.35">
      <c r="A6354" s="1">
        <v>42524</v>
      </c>
      <c r="B6354">
        <v>2016</v>
      </c>
      <c r="C6354">
        <v>3</v>
      </c>
      <c r="D6354" t="s">
        <v>16</v>
      </c>
      <c r="E6354" t="s">
        <v>1</v>
      </c>
      <c r="F6354">
        <v>5</v>
      </c>
    </row>
    <row r="6355" spans="1:6" x14ac:dyDescent="0.35">
      <c r="A6355" s="1">
        <v>42524</v>
      </c>
      <c r="B6355">
        <v>2016</v>
      </c>
      <c r="C6355">
        <v>3</v>
      </c>
      <c r="D6355" t="s">
        <v>16</v>
      </c>
      <c r="E6355" t="s">
        <v>2</v>
      </c>
      <c r="F6355">
        <v>8.1449999999999996</v>
      </c>
    </row>
    <row r="6356" spans="1:6" x14ac:dyDescent="0.35">
      <c r="A6356" s="1">
        <v>42524</v>
      </c>
      <c r="B6356">
        <v>2016</v>
      </c>
      <c r="C6356">
        <v>3</v>
      </c>
      <c r="D6356" t="s">
        <v>16</v>
      </c>
      <c r="E6356" t="s">
        <v>3</v>
      </c>
      <c r="F6356">
        <v>4.9000000000000004</v>
      </c>
    </row>
    <row r="6357" spans="1:6" x14ac:dyDescent="0.35">
      <c r="A6357" s="1">
        <v>42524</v>
      </c>
      <c r="B6357">
        <v>2016</v>
      </c>
      <c r="C6357">
        <v>3</v>
      </c>
      <c r="D6357" t="s">
        <v>16</v>
      </c>
      <c r="E6357" t="s">
        <v>4</v>
      </c>
      <c r="F6357">
        <v>79.900000000000006</v>
      </c>
    </row>
    <row r="6358" spans="1:6" x14ac:dyDescent="0.35">
      <c r="A6358" s="1">
        <v>42524</v>
      </c>
      <c r="B6358">
        <v>2016</v>
      </c>
      <c r="C6358">
        <v>3</v>
      </c>
      <c r="D6358" t="s">
        <v>16</v>
      </c>
      <c r="E6358" t="s">
        <v>5</v>
      </c>
      <c r="F6358">
        <v>2</v>
      </c>
    </row>
    <row r="6359" spans="1:6" x14ac:dyDescent="0.35">
      <c r="A6359" s="1">
        <v>42524</v>
      </c>
      <c r="B6359">
        <v>2016</v>
      </c>
      <c r="C6359">
        <v>3</v>
      </c>
      <c r="D6359" t="s">
        <v>16</v>
      </c>
      <c r="E6359" t="s">
        <v>6</v>
      </c>
      <c r="F6359">
        <v>0</v>
      </c>
    </row>
    <row r="6360" spans="1:6" x14ac:dyDescent="0.35">
      <c r="A6360" s="1">
        <v>42524</v>
      </c>
      <c r="B6360">
        <v>2016</v>
      </c>
      <c r="C6360">
        <v>3</v>
      </c>
      <c r="D6360" t="s">
        <v>16</v>
      </c>
      <c r="E6360" t="s">
        <v>7</v>
      </c>
      <c r="F6360">
        <v>5</v>
      </c>
    </row>
    <row r="6361" spans="1:6" x14ac:dyDescent="0.35">
      <c r="A6361" s="1">
        <v>42524</v>
      </c>
      <c r="B6361">
        <v>2016</v>
      </c>
      <c r="C6361">
        <v>3</v>
      </c>
      <c r="D6361" t="s">
        <v>16</v>
      </c>
      <c r="E6361" t="s">
        <v>8</v>
      </c>
      <c r="F6361">
        <v>7</v>
      </c>
    </row>
    <row r="6362" spans="1:6" x14ac:dyDescent="0.35">
      <c r="A6362" s="1">
        <v>42554</v>
      </c>
      <c r="B6362">
        <v>2016</v>
      </c>
      <c r="C6362">
        <v>3</v>
      </c>
      <c r="D6362" t="s">
        <v>17</v>
      </c>
      <c r="E6362" t="s">
        <v>1</v>
      </c>
      <c r="F6362">
        <v>5.33</v>
      </c>
    </row>
    <row r="6363" spans="1:6" x14ac:dyDescent="0.35">
      <c r="A6363" s="1">
        <v>42554</v>
      </c>
      <c r="B6363">
        <v>2016</v>
      </c>
      <c r="C6363">
        <v>3</v>
      </c>
      <c r="D6363" t="s">
        <v>17</v>
      </c>
      <c r="E6363" t="s">
        <v>2</v>
      </c>
      <c r="F6363">
        <v>7.34</v>
      </c>
    </row>
    <row r="6364" spans="1:6" x14ac:dyDescent="0.35">
      <c r="A6364" s="1">
        <v>42554</v>
      </c>
      <c r="B6364">
        <v>2016</v>
      </c>
      <c r="C6364">
        <v>3</v>
      </c>
      <c r="D6364" t="s">
        <v>17</v>
      </c>
      <c r="E6364" t="s">
        <v>3</v>
      </c>
      <c r="F6364">
        <v>4</v>
      </c>
    </row>
    <row r="6365" spans="1:6" x14ac:dyDescent="0.35">
      <c r="A6365" s="1">
        <v>42554</v>
      </c>
      <c r="B6365">
        <v>2016</v>
      </c>
      <c r="C6365">
        <v>3</v>
      </c>
      <c r="D6365" t="s">
        <v>17</v>
      </c>
      <c r="E6365" t="s">
        <v>4</v>
      </c>
      <c r="F6365">
        <v>43.5</v>
      </c>
    </row>
    <row r="6366" spans="1:6" x14ac:dyDescent="0.35">
      <c r="A6366" s="1">
        <v>42554</v>
      </c>
      <c r="B6366">
        <v>2016</v>
      </c>
      <c r="C6366">
        <v>3</v>
      </c>
      <c r="D6366" t="s">
        <v>17</v>
      </c>
      <c r="E6366" t="s">
        <v>5</v>
      </c>
      <c r="F6366">
        <v>3</v>
      </c>
    </row>
    <row r="6367" spans="1:6" x14ac:dyDescent="0.35">
      <c r="A6367" s="1">
        <v>42554</v>
      </c>
      <c r="B6367">
        <v>2016</v>
      </c>
      <c r="C6367">
        <v>3</v>
      </c>
      <c r="D6367" t="s">
        <v>17</v>
      </c>
      <c r="E6367" t="s">
        <v>6</v>
      </c>
      <c r="F6367">
        <v>1</v>
      </c>
    </row>
    <row r="6368" spans="1:6" x14ac:dyDescent="0.35">
      <c r="A6368" s="1">
        <v>42554</v>
      </c>
      <c r="B6368">
        <v>2016</v>
      </c>
      <c r="C6368">
        <v>3</v>
      </c>
      <c r="D6368" t="s">
        <v>17</v>
      </c>
      <c r="E6368" t="s">
        <v>7</v>
      </c>
      <c r="F6368">
        <v>6</v>
      </c>
    </row>
    <row r="6369" spans="1:6" x14ac:dyDescent="0.35">
      <c r="A6369" s="1">
        <v>42554</v>
      </c>
      <c r="B6369">
        <v>2016</v>
      </c>
      <c r="C6369">
        <v>3</v>
      </c>
      <c r="D6369" t="s">
        <v>17</v>
      </c>
      <c r="E6369" t="s">
        <v>8</v>
      </c>
      <c r="F6369">
        <v>1</v>
      </c>
    </row>
    <row r="6370" spans="1:6" x14ac:dyDescent="0.35">
      <c r="A6370" s="1">
        <v>42585</v>
      </c>
      <c r="B6370">
        <v>2016</v>
      </c>
      <c r="C6370">
        <v>3</v>
      </c>
      <c r="D6370" t="s">
        <v>18</v>
      </c>
      <c r="E6370" t="s">
        <v>1</v>
      </c>
      <c r="F6370">
        <v>4</v>
      </c>
    </row>
    <row r="6371" spans="1:6" x14ac:dyDescent="0.35">
      <c r="A6371" s="1">
        <v>42585</v>
      </c>
      <c r="B6371">
        <v>2016</v>
      </c>
      <c r="C6371">
        <v>3</v>
      </c>
      <c r="D6371" t="s">
        <v>18</v>
      </c>
      <c r="E6371" t="s">
        <v>2</v>
      </c>
      <c r="F6371">
        <v>6.66</v>
      </c>
    </row>
    <row r="6372" spans="1:6" x14ac:dyDescent="0.35">
      <c r="A6372" s="1">
        <v>42585</v>
      </c>
      <c r="B6372">
        <v>2016</v>
      </c>
      <c r="C6372">
        <v>3</v>
      </c>
      <c r="D6372" t="s">
        <v>18</v>
      </c>
      <c r="E6372" t="s">
        <v>3</v>
      </c>
      <c r="F6372">
        <v>3</v>
      </c>
    </row>
    <row r="6373" spans="1:6" x14ac:dyDescent="0.35">
      <c r="A6373" s="1">
        <v>42585</v>
      </c>
      <c r="B6373">
        <v>2016</v>
      </c>
      <c r="C6373">
        <v>3</v>
      </c>
      <c r="D6373" t="s">
        <v>18</v>
      </c>
      <c r="E6373" t="s">
        <v>4</v>
      </c>
      <c r="F6373">
        <v>44</v>
      </c>
    </row>
    <row r="6374" spans="1:6" x14ac:dyDescent="0.35">
      <c r="A6374" s="1">
        <v>42585</v>
      </c>
      <c r="B6374">
        <v>2016</v>
      </c>
      <c r="C6374">
        <v>3</v>
      </c>
      <c r="D6374" t="s">
        <v>18</v>
      </c>
      <c r="E6374" t="s">
        <v>5</v>
      </c>
      <c r="F6374">
        <v>7</v>
      </c>
    </row>
    <row r="6375" spans="1:6" x14ac:dyDescent="0.35">
      <c r="A6375" s="1">
        <v>42585</v>
      </c>
      <c r="B6375">
        <v>2016</v>
      </c>
      <c r="C6375">
        <v>3</v>
      </c>
      <c r="D6375" t="s">
        <v>18</v>
      </c>
      <c r="E6375" t="s">
        <v>6</v>
      </c>
      <c r="F6375">
        <v>0</v>
      </c>
    </row>
    <row r="6376" spans="1:6" x14ac:dyDescent="0.35">
      <c r="A6376" s="1">
        <v>42585</v>
      </c>
      <c r="B6376">
        <v>2016</v>
      </c>
      <c r="C6376">
        <v>3</v>
      </c>
      <c r="D6376" t="s">
        <v>18</v>
      </c>
      <c r="E6376" t="s">
        <v>7</v>
      </c>
      <c r="F6376">
        <v>3</v>
      </c>
    </row>
    <row r="6377" spans="1:6" x14ac:dyDescent="0.35">
      <c r="A6377" s="1">
        <v>42585</v>
      </c>
      <c r="B6377">
        <v>2016</v>
      </c>
      <c r="C6377">
        <v>3</v>
      </c>
      <c r="D6377" t="s">
        <v>18</v>
      </c>
      <c r="E6377" t="s">
        <v>8</v>
      </c>
      <c r="F6377">
        <v>3</v>
      </c>
    </row>
    <row r="6378" spans="1:6" x14ac:dyDescent="0.35">
      <c r="A6378" s="1">
        <v>42616</v>
      </c>
      <c r="B6378">
        <v>2016</v>
      </c>
      <c r="C6378">
        <v>3</v>
      </c>
      <c r="D6378" t="s">
        <v>19</v>
      </c>
      <c r="E6378" t="s">
        <v>1</v>
      </c>
      <c r="F6378">
        <v>4.34</v>
      </c>
    </row>
    <row r="6379" spans="1:6" x14ac:dyDescent="0.35">
      <c r="A6379" s="1">
        <v>42616</v>
      </c>
      <c r="B6379">
        <v>2016</v>
      </c>
      <c r="C6379">
        <v>3</v>
      </c>
      <c r="D6379" t="s">
        <v>19</v>
      </c>
      <c r="E6379" t="s">
        <v>2</v>
      </c>
      <c r="F6379">
        <v>5.67</v>
      </c>
    </row>
    <row r="6380" spans="1:6" x14ac:dyDescent="0.35">
      <c r="A6380" s="1">
        <v>42616</v>
      </c>
      <c r="B6380">
        <v>2016</v>
      </c>
      <c r="C6380">
        <v>3</v>
      </c>
      <c r="D6380" t="s">
        <v>19</v>
      </c>
      <c r="E6380" t="s">
        <v>3</v>
      </c>
      <c r="F6380">
        <v>7</v>
      </c>
    </row>
    <row r="6381" spans="1:6" x14ac:dyDescent="0.35">
      <c r="A6381" s="1">
        <v>42616</v>
      </c>
      <c r="B6381">
        <v>2016</v>
      </c>
      <c r="C6381">
        <v>3</v>
      </c>
      <c r="D6381" t="s">
        <v>19</v>
      </c>
      <c r="E6381" t="s">
        <v>4</v>
      </c>
      <c r="F6381">
        <v>21.8</v>
      </c>
    </row>
    <row r="6382" spans="1:6" x14ac:dyDescent="0.35">
      <c r="A6382" s="1">
        <v>42616</v>
      </c>
      <c r="B6382">
        <v>2016</v>
      </c>
      <c r="C6382">
        <v>3</v>
      </c>
      <c r="D6382" t="s">
        <v>19</v>
      </c>
      <c r="E6382" t="s">
        <v>5</v>
      </c>
      <c r="F6382">
        <v>7</v>
      </c>
    </row>
    <row r="6383" spans="1:6" x14ac:dyDescent="0.35">
      <c r="A6383" s="1">
        <v>42616</v>
      </c>
      <c r="B6383">
        <v>2016</v>
      </c>
      <c r="C6383">
        <v>3</v>
      </c>
      <c r="D6383" t="s">
        <v>19</v>
      </c>
      <c r="E6383" t="s">
        <v>6</v>
      </c>
      <c r="F6383">
        <v>1</v>
      </c>
    </row>
    <row r="6384" spans="1:6" x14ac:dyDescent="0.35">
      <c r="A6384" s="1">
        <v>42616</v>
      </c>
      <c r="B6384">
        <v>2016</v>
      </c>
      <c r="C6384">
        <v>3</v>
      </c>
      <c r="D6384" t="s">
        <v>19</v>
      </c>
      <c r="E6384" t="s">
        <v>7</v>
      </c>
      <c r="F6384">
        <v>6</v>
      </c>
    </row>
    <row r="6385" spans="1:6" x14ac:dyDescent="0.35">
      <c r="A6385" s="1">
        <v>42616</v>
      </c>
      <c r="B6385">
        <v>2016</v>
      </c>
      <c r="C6385">
        <v>3</v>
      </c>
      <c r="D6385" t="s">
        <v>19</v>
      </c>
      <c r="E6385" t="s">
        <v>8</v>
      </c>
      <c r="F6385">
        <v>4</v>
      </c>
    </row>
    <row r="6386" spans="1:6" x14ac:dyDescent="0.35">
      <c r="A6386" s="1">
        <v>42646</v>
      </c>
      <c r="B6386">
        <v>2016</v>
      </c>
      <c r="C6386">
        <v>3</v>
      </c>
      <c r="D6386" t="s">
        <v>13</v>
      </c>
      <c r="E6386" t="s">
        <v>1</v>
      </c>
      <c r="F6386">
        <v>6.33</v>
      </c>
    </row>
    <row r="6387" spans="1:6" x14ac:dyDescent="0.35">
      <c r="A6387" s="1">
        <v>42646</v>
      </c>
      <c r="B6387">
        <v>2016</v>
      </c>
      <c r="C6387">
        <v>3</v>
      </c>
      <c r="D6387" t="s">
        <v>13</v>
      </c>
      <c r="E6387" t="s">
        <v>2</v>
      </c>
      <c r="F6387">
        <v>10.33</v>
      </c>
    </row>
    <row r="6388" spans="1:6" x14ac:dyDescent="0.35">
      <c r="A6388" s="1">
        <v>42646</v>
      </c>
      <c r="B6388">
        <v>2016</v>
      </c>
      <c r="C6388">
        <v>3</v>
      </c>
      <c r="D6388" t="s">
        <v>13</v>
      </c>
      <c r="E6388" t="s">
        <v>3</v>
      </c>
      <c r="F6388">
        <v>2</v>
      </c>
    </row>
    <row r="6389" spans="1:6" x14ac:dyDescent="0.35">
      <c r="A6389" s="1">
        <v>42646</v>
      </c>
      <c r="B6389">
        <v>2016</v>
      </c>
      <c r="C6389">
        <v>3</v>
      </c>
      <c r="D6389" t="s">
        <v>13</v>
      </c>
      <c r="E6389" t="s">
        <v>4</v>
      </c>
      <c r="F6389">
        <v>23.4</v>
      </c>
    </row>
    <row r="6390" spans="1:6" x14ac:dyDescent="0.35">
      <c r="A6390" s="1">
        <v>42646</v>
      </c>
      <c r="B6390">
        <v>2016</v>
      </c>
      <c r="C6390">
        <v>3</v>
      </c>
      <c r="D6390" t="s">
        <v>13</v>
      </c>
      <c r="E6390" t="s">
        <v>5</v>
      </c>
      <c r="F6390">
        <v>8</v>
      </c>
    </row>
    <row r="6391" spans="1:6" x14ac:dyDescent="0.35">
      <c r="A6391" s="1">
        <v>42646</v>
      </c>
      <c r="B6391">
        <v>2016</v>
      </c>
      <c r="C6391">
        <v>3</v>
      </c>
      <c r="D6391" t="s">
        <v>13</v>
      </c>
      <c r="E6391" t="s">
        <v>6</v>
      </c>
      <c r="F6391">
        <v>0</v>
      </c>
    </row>
    <row r="6392" spans="1:6" x14ac:dyDescent="0.35">
      <c r="A6392" s="1">
        <v>42646</v>
      </c>
      <c r="B6392">
        <v>2016</v>
      </c>
      <c r="C6392">
        <v>3</v>
      </c>
      <c r="D6392" t="s">
        <v>13</v>
      </c>
      <c r="E6392" t="s">
        <v>7</v>
      </c>
      <c r="F6392">
        <v>2</v>
      </c>
    </row>
    <row r="6393" spans="1:6" x14ac:dyDescent="0.35">
      <c r="A6393" s="1">
        <v>42646</v>
      </c>
      <c r="B6393">
        <v>2016</v>
      </c>
      <c r="C6393">
        <v>3</v>
      </c>
      <c r="D6393" t="s">
        <v>13</v>
      </c>
      <c r="E6393" t="s">
        <v>8</v>
      </c>
      <c r="F6393">
        <v>2</v>
      </c>
    </row>
    <row r="6394" spans="1:6" x14ac:dyDescent="0.35">
      <c r="A6394" s="1">
        <v>42677</v>
      </c>
      <c r="B6394">
        <v>2016</v>
      </c>
      <c r="C6394">
        <v>3</v>
      </c>
      <c r="D6394" t="s">
        <v>14</v>
      </c>
      <c r="E6394" t="s">
        <v>1</v>
      </c>
      <c r="F6394">
        <v>3.33</v>
      </c>
    </row>
    <row r="6395" spans="1:6" x14ac:dyDescent="0.35">
      <c r="A6395" s="1">
        <v>42677</v>
      </c>
      <c r="B6395">
        <v>2016</v>
      </c>
      <c r="C6395">
        <v>3</v>
      </c>
      <c r="D6395" t="s">
        <v>14</v>
      </c>
      <c r="E6395" t="s">
        <v>2</v>
      </c>
      <c r="F6395">
        <v>4.3630000000000004</v>
      </c>
    </row>
    <row r="6396" spans="1:6" x14ac:dyDescent="0.35">
      <c r="A6396" s="1">
        <v>42677</v>
      </c>
      <c r="B6396">
        <v>2016</v>
      </c>
      <c r="C6396">
        <v>3</v>
      </c>
      <c r="D6396" t="s">
        <v>14</v>
      </c>
      <c r="E6396" t="s">
        <v>3</v>
      </c>
      <c r="F6396">
        <v>6.2</v>
      </c>
    </row>
    <row r="6397" spans="1:6" x14ac:dyDescent="0.35">
      <c r="A6397" s="1">
        <v>42677</v>
      </c>
      <c r="B6397">
        <v>2016</v>
      </c>
      <c r="C6397">
        <v>3</v>
      </c>
      <c r="D6397" t="s">
        <v>14</v>
      </c>
      <c r="E6397" t="s">
        <v>4</v>
      </c>
      <c r="F6397">
        <v>22</v>
      </c>
    </row>
    <row r="6398" spans="1:6" x14ac:dyDescent="0.35">
      <c r="A6398" s="1">
        <v>42677</v>
      </c>
      <c r="B6398">
        <v>2016</v>
      </c>
      <c r="C6398">
        <v>3</v>
      </c>
      <c r="D6398" t="s">
        <v>14</v>
      </c>
      <c r="E6398" t="s">
        <v>5</v>
      </c>
      <c r="F6398">
        <v>8</v>
      </c>
    </row>
    <row r="6399" spans="1:6" x14ac:dyDescent="0.35">
      <c r="A6399" s="1">
        <v>42677</v>
      </c>
      <c r="B6399">
        <v>2016</v>
      </c>
      <c r="C6399">
        <v>3</v>
      </c>
      <c r="D6399" t="s">
        <v>14</v>
      </c>
      <c r="E6399" t="s">
        <v>6</v>
      </c>
      <c r="F6399">
        <v>0</v>
      </c>
    </row>
    <row r="6400" spans="1:6" x14ac:dyDescent="0.35">
      <c r="A6400" s="1">
        <v>42677</v>
      </c>
      <c r="B6400">
        <v>2016</v>
      </c>
      <c r="C6400">
        <v>3</v>
      </c>
      <c r="D6400" t="s">
        <v>14</v>
      </c>
      <c r="E6400" t="s">
        <v>7</v>
      </c>
      <c r="F6400">
        <v>18</v>
      </c>
    </row>
    <row r="6401" spans="1:6" x14ac:dyDescent="0.35">
      <c r="A6401" s="1">
        <v>42677</v>
      </c>
      <c r="B6401">
        <v>2016</v>
      </c>
      <c r="C6401">
        <v>3</v>
      </c>
      <c r="D6401" t="s">
        <v>14</v>
      </c>
      <c r="E6401" t="s">
        <v>8</v>
      </c>
      <c r="F6401">
        <v>1</v>
      </c>
    </row>
    <row r="6402" spans="1:6" x14ac:dyDescent="0.35">
      <c r="A6402" s="1">
        <v>42707</v>
      </c>
      <c r="B6402">
        <v>2016</v>
      </c>
      <c r="C6402">
        <v>3</v>
      </c>
      <c r="D6402" t="s">
        <v>15</v>
      </c>
      <c r="E6402" t="s">
        <v>1</v>
      </c>
      <c r="F6402">
        <v>3</v>
      </c>
    </row>
    <row r="6403" spans="1:6" x14ac:dyDescent="0.35">
      <c r="A6403" s="1">
        <v>42707</v>
      </c>
      <c r="B6403">
        <v>2016</v>
      </c>
      <c r="C6403">
        <v>3</v>
      </c>
      <c r="D6403" t="s">
        <v>15</v>
      </c>
      <c r="E6403" t="s">
        <v>2</v>
      </c>
      <c r="F6403">
        <v>6.3730000000000002</v>
      </c>
    </row>
    <row r="6404" spans="1:6" x14ac:dyDescent="0.35">
      <c r="A6404" s="1">
        <v>42707</v>
      </c>
      <c r="B6404">
        <v>2016</v>
      </c>
      <c r="C6404">
        <v>3</v>
      </c>
      <c r="D6404" t="s">
        <v>15</v>
      </c>
      <c r="E6404" t="s">
        <v>3</v>
      </c>
      <c r="F6404">
        <v>1.4</v>
      </c>
    </row>
    <row r="6405" spans="1:6" x14ac:dyDescent="0.35">
      <c r="A6405" s="1">
        <v>42707</v>
      </c>
      <c r="B6405">
        <v>2016</v>
      </c>
      <c r="C6405">
        <v>3</v>
      </c>
      <c r="D6405" t="s">
        <v>15</v>
      </c>
      <c r="E6405" t="s">
        <v>4</v>
      </c>
      <c r="F6405">
        <v>41.8</v>
      </c>
    </row>
    <row r="6406" spans="1:6" x14ac:dyDescent="0.35">
      <c r="A6406" s="1">
        <v>42707</v>
      </c>
      <c r="B6406">
        <v>2016</v>
      </c>
      <c r="C6406">
        <v>3</v>
      </c>
      <c r="D6406" t="s">
        <v>15</v>
      </c>
      <c r="E6406" t="s">
        <v>5</v>
      </c>
      <c r="F6406">
        <v>4</v>
      </c>
    </row>
    <row r="6407" spans="1:6" x14ac:dyDescent="0.35">
      <c r="A6407" s="1">
        <v>42707</v>
      </c>
      <c r="B6407">
        <v>2016</v>
      </c>
      <c r="C6407">
        <v>3</v>
      </c>
      <c r="D6407" t="s">
        <v>15</v>
      </c>
      <c r="E6407" t="s">
        <v>6</v>
      </c>
      <c r="F6407">
        <v>0</v>
      </c>
    </row>
    <row r="6408" spans="1:6" x14ac:dyDescent="0.35">
      <c r="A6408" s="1">
        <v>42707</v>
      </c>
      <c r="B6408">
        <v>2016</v>
      </c>
      <c r="C6408">
        <v>3</v>
      </c>
      <c r="D6408" t="s">
        <v>15</v>
      </c>
      <c r="E6408" t="s">
        <v>7</v>
      </c>
      <c r="F6408">
        <v>23</v>
      </c>
    </row>
    <row r="6409" spans="1:6" x14ac:dyDescent="0.35">
      <c r="A6409" s="1">
        <v>42707</v>
      </c>
      <c r="B6409">
        <v>2016</v>
      </c>
      <c r="C6409">
        <v>3</v>
      </c>
      <c r="D6409" t="s">
        <v>15</v>
      </c>
      <c r="E6409" t="s">
        <v>8</v>
      </c>
      <c r="F6409">
        <v>1</v>
      </c>
    </row>
    <row r="6410" spans="1:6" x14ac:dyDescent="0.35">
      <c r="A6410" s="1" t="s">
        <v>498</v>
      </c>
      <c r="B6410">
        <v>2016</v>
      </c>
      <c r="C6410">
        <v>3</v>
      </c>
      <c r="D6410" t="s">
        <v>16</v>
      </c>
      <c r="E6410" t="s">
        <v>1</v>
      </c>
      <c r="F6410">
        <v>2.5</v>
      </c>
    </row>
    <row r="6411" spans="1:6" x14ac:dyDescent="0.35">
      <c r="A6411" s="1" t="s">
        <v>498</v>
      </c>
      <c r="B6411">
        <v>2016</v>
      </c>
      <c r="C6411">
        <v>3</v>
      </c>
      <c r="D6411" t="s">
        <v>16</v>
      </c>
      <c r="E6411" t="s">
        <v>2</v>
      </c>
      <c r="F6411">
        <v>4.1340000000000003</v>
      </c>
    </row>
    <row r="6412" spans="1:6" x14ac:dyDescent="0.35">
      <c r="A6412" s="1" t="s">
        <v>498</v>
      </c>
      <c r="B6412">
        <v>2016</v>
      </c>
      <c r="C6412">
        <v>3</v>
      </c>
      <c r="D6412" t="s">
        <v>16</v>
      </c>
      <c r="E6412" t="s">
        <v>3</v>
      </c>
      <c r="F6412">
        <v>1.5</v>
      </c>
    </row>
    <row r="6413" spans="1:6" x14ac:dyDescent="0.35">
      <c r="A6413" s="1" t="s">
        <v>498</v>
      </c>
      <c r="B6413">
        <v>2016</v>
      </c>
      <c r="C6413">
        <v>3</v>
      </c>
      <c r="D6413" t="s">
        <v>16</v>
      </c>
      <c r="E6413" t="s">
        <v>4</v>
      </c>
      <c r="F6413">
        <v>59.2</v>
      </c>
    </row>
    <row r="6414" spans="1:6" x14ac:dyDescent="0.35">
      <c r="A6414" s="1" t="s">
        <v>498</v>
      </c>
      <c r="B6414">
        <v>2016</v>
      </c>
      <c r="C6414">
        <v>3</v>
      </c>
      <c r="D6414" t="s">
        <v>16</v>
      </c>
      <c r="E6414" t="s">
        <v>5</v>
      </c>
      <c r="F6414">
        <v>4</v>
      </c>
    </row>
    <row r="6415" spans="1:6" x14ac:dyDescent="0.35">
      <c r="A6415" s="1" t="s">
        <v>498</v>
      </c>
      <c r="B6415">
        <v>2016</v>
      </c>
      <c r="C6415">
        <v>3</v>
      </c>
      <c r="D6415" t="s">
        <v>16</v>
      </c>
      <c r="E6415" t="s">
        <v>6</v>
      </c>
      <c r="F6415">
        <v>0</v>
      </c>
    </row>
    <row r="6416" spans="1:6" x14ac:dyDescent="0.35">
      <c r="A6416" s="1" t="s">
        <v>498</v>
      </c>
      <c r="B6416">
        <v>2016</v>
      </c>
      <c r="C6416">
        <v>3</v>
      </c>
      <c r="D6416" t="s">
        <v>16</v>
      </c>
      <c r="E6416" t="s">
        <v>7</v>
      </c>
      <c r="F6416">
        <v>4</v>
      </c>
    </row>
    <row r="6417" spans="1:6" x14ac:dyDescent="0.35">
      <c r="A6417" s="1" t="s">
        <v>498</v>
      </c>
      <c r="B6417">
        <v>2016</v>
      </c>
      <c r="C6417">
        <v>3</v>
      </c>
      <c r="D6417" t="s">
        <v>16</v>
      </c>
      <c r="E6417" t="s">
        <v>8</v>
      </c>
      <c r="F6417">
        <v>0.34</v>
      </c>
    </row>
    <row r="6418" spans="1:6" x14ac:dyDescent="0.35">
      <c r="A6418" s="1" t="s">
        <v>499</v>
      </c>
      <c r="B6418">
        <v>2016</v>
      </c>
      <c r="C6418">
        <v>3</v>
      </c>
      <c r="D6418" t="s">
        <v>17</v>
      </c>
      <c r="E6418" t="s">
        <v>1</v>
      </c>
      <c r="F6418">
        <v>4.33</v>
      </c>
    </row>
    <row r="6419" spans="1:6" x14ac:dyDescent="0.35">
      <c r="A6419" s="1" t="s">
        <v>499</v>
      </c>
      <c r="B6419">
        <v>2016</v>
      </c>
      <c r="C6419">
        <v>3</v>
      </c>
      <c r="D6419" t="s">
        <v>17</v>
      </c>
      <c r="E6419" t="s">
        <v>2</v>
      </c>
      <c r="F6419">
        <v>3.32</v>
      </c>
    </row>
    <row r="6420" spans="1:6" x14ac:dyDescent="0.35">
      <c r="A6420" s="1" t="s">
        <v>499</v>
      </c>
      <c r="B6420">
        <v>2016</v>
      </c>
      <c r="C6420">
        <v>3</v>
      </c>
      <c r="D6420" t="s">
        <v>17</v>
      </c>
      <c r="E6420" t="s">
        <v>3</v>
      </c>
      <c r="F6420">
        <v>10</v>
      </c>
    </row>
    <row r="6421" spans="1:6" x14ac:dyDescent="0.35">
      <c r="A6421" s="1" t="s">
        <v>499</v>
      </c>
      <c r="B6421">
        <v>2016</v>
      </c>
      <c r="C6421">
        <v>3</v>
      </c>
      <c r="D6421" t="s">
        <v>17</v>
      </c>
      <c r="E6421" t="s">
        <v>4</v>
      </c>
      <c r="F6421">
        <v>35.9</v>
      </c>
    </row>
    <row r="6422" spans="1:6" x14ac:dyDescent="0.35">
      <c r="A6422" s="1" t="s">
        <v>499</v>
      </c>
      <c r="B6422">
        <v>2016</v>
      </c>
      <c r="C6422">
        <v>3</v>
      </c>
      <c r="D6422" t="s">
        <v>17</v>
      </c>
      <c r="E6422" t="s">
        <v>5</v>
      </c>
      <c r="F6422">
        <v>12</v>
      </c>
    </row>
    <row r="6423" spans="1:6" x14ac:dyDescent="0.35">
      <c r="A6423" s="1" t="s">
        <v>499</v>
      </c>
      <c r="B6423">
        <v>2016</v>
      </c>
      <c r="C6423">
        <v>3</v>
      </c>
      <c r="D6423" t="s">
        <v>17</v>
      </c>
      <c r="E6423" t="s">
        <v>6</v>
      </c>
      <c r="F6423">
        <v>0</v>
      </c>
    </row>
    <row r="6424" spans="1:6" x14ac:dyDescent="0.35">
      <c r="A6424" s="1" t="s">
        <v>499</v>
      </c>
      <c r="B6424">
        <v>2016</v>
      </c>
      <c r="C6424">
        <v>3</v>
      </c>
      <c r="D6424" t="s">
        <v>17</v>
      </c>
      <c r="E6424" t="s">
        <v>7</v>
      </c>
      <c r="F6424">
        <v>23</v>
      </c>
    </row>
    <row r="6425" spans="1:6" x14ac:dyDescent="0.35">
      <c r="A6425" s="1" t="s">
        <v>499</v>
      </c>
      <c r="B6425">
        <v>2016</v>
      </c>
      <c r="C6425">
        <v>3</v>
      </c>
      <c r="D6425" t="s">
        <v>17</v>
      </c>
      <c r="E6425" t="s">
        <v>8</v>
      </c>
      <c r="F6425">
        <v>1</v>
      </c>
    </row>
    <row r="6426" spans="1:6" x14ac:dyDescent="0.35">
      <c r="A6426" s="1" t="s">
        <v>500</v>
      </c>
      <c r="B6426">
        <v>2016</v>
      </c>
      <c r="C6426">
        <v>3</v>
      </c>
      <c r="D6426" t="s">
        <v>18</v>
      </c>
      <c r="E6426" t="s">
        <v>1</v>
      </c>
      <c r="F6426">
        <v>5.33</v>
      </c>
    </row>
    <row r="6427" spans="1:6" x14ac:dyDescent="0.35">
      <c r="A6427" s="1" t="s">
        <v>500</v>
      </c>
      <c r="B6427">
        <v>2016</v>
      </c>
      <c r="C6427">
        <v>3</v>
      </c>
      <c r="D6427" t="s">
        <v>18</v>
      </c>
      <c r="E6427" t="s">
        <v>2</v>
      </c>
      <c r="F6427">
        <v>3.32</v>
      </c>
    </row>
    <row r="6428" spans="1:6" x14ac:dyDescent="0.35">
      <c r="A6428" s="1" t="s">
        <v>500</v>
      </c>
      <c r="B6428">
        <v>2016</v>
      </c>
      <c r="C6428">
        <v>3</v>
      </c>
      <c r="D6428" t="s">
        <v>18</v>
      </c>
      <c r="E6428" t="s">
        <v>3</v>
      </c>
      <c r="F6428">
        <v>2</v>
      </c>
    </row>
    <row r="6429" spans="1:6" x14ac:dyDescent="0.35">
      <c r="A6429" s="1" t="s">
        <v>500</v>
      </c>
      <c r="B6429">
        <v>2016</v>
      </c>
      <c r="C6429">
        <v>3</v>
      </c>
      <c r="D6429" t="s">
        <v>18</v>
      </c>
      <c r="E6429" t="s">
        <v>4</v>
      </c>
      <c r="F6429">
        <v>24</v>
      </c>
    </row>
    <row r="6430" spans="1:6" x14ac:dyDescent="0.35">
      <c r="A6430" s="1" t="s">
        <v>500</v>
      </c>
      <c r="B6430">
        <v>2016</v>
      </c>
      <c r="C6430">
        <v>3</v>
      </c>
      <c r="D6430" t="s">
        <v>18</v>
      </c>
      <c r="E6430" t="s">
        <v>5</v>
      </c>
      <c r="F6430">
        <v>7</v>
      </c>
    </row>
    <row r="6431" spans="1:6" x14ac:dyDescent="0.35">
      <c r="A6431" s="1" t="s">
        <v>500</v>
      </c>
      <c r="B6431">
        <v>2016</v>
      </c>
      <c r="C6431">
        <v>3</v>
      </c>
      <c r="D6431" t="s">
        <v>18</v>
      </c>
      <c r="E6431" t="s">
        <v>6</v>
      </c>
      <c r="F6431">
        <v>0</v>
      </c>
    </row>
    <row r="6432" spans="1:6" x14ac:dyDescent="0.35">
      <c r="A6432" s="1" t="s">
        <v>500</v>
      </c>
      <c r="B6432">
        <v>2016</v>
      </c>
      <c r="C6432">
        <v>3</v>
      </c>
      <c r="D6432" t="s">
        <v>18</v>
      </c>
      <c r="E6432" t="s">
        <v>7</v>
      </c>
      <c r="F6432">
        <v>18</v>
      </c>
    </row>
    <row r="6433" spans="1:6" x14ac:dyDescent="0.35">
      <c r="A6433" s="1" t="s">
        <v>500</v>
      </c>
      <c r="B6433">
        <v>2016</v>
      </c>
      <c r="C6433">
        <v>3</v>
      </c>
      <c r="D6433" t="s">
        <v>18</v>
      </c>
      <c r="E6433" t="s">
        <v>8</v>
      </c>
      <c r="F6433">
        <v>3</v>
      </c>
    </row>
    <row r="6434" spans="1:6" x14ac:dyDescent="0.35">
      <c r="A6434" s="1" t="s">
        <v>501</v>
      </c>
      <c r="B6434">
        <v>2016</v>
      </c>
      <c r="C6434">
        <v>3</v>
      </c>
      <c r="D6434" t="s">
        <v>19</v>
      </c>
      <c r="E6434" t="s">
        <v>1</v>
      </c>
      <c r="F6434">
        <v>5.33</v>
      </c>
    </row>
    <row r="6435" spans="1:6" x14ac:dyDescent="0.35">
      <c r="A6435" s="1" t="s">
        <v>501</v>
      </c>
      <c r="B6435">
        <v>2016</v>
      </c>
      <c r="C6435">
        <v>3</v>
      </c>
      <c r="D6435" t="s">
        <v>19</v>
      </c>
      <c r="E6435" t="s">
        <v>2</v>
      </c>
      <c r="F6435">
        <v>13.34</v>
      </c>
    </row>
    <row r="6436" spans="1:6" x14ac:dyDescent="0.35">
      <c r="A6436" s="1" t="s">
        <v>501</v>
      </c>
      <c r="B6436">
        <v>2016</v>
      </c>
      <c r="C6436">
        <v>3</v>
      </c>
      <c r="D6436" t="s">
        <v>19</v>
      </c>
      <c r="E6436" t="s">
        <v>3</v>
      </c>
      <c r="F6436">
        <v>5.7</v>
      </c>
    </row>
    <row r="6437" spans="1:6" x14ac:dyDescent="0.35">
      <c r="A6437" s="1" t="s">
        <v>501</v>
      </c>
      <c r="B6437">
        <v>2016</v>
      </c>
      <c r="C6437">
        <v>3</v>
      </c>
      <c r="D6437" t="s">
        <v>19</v>
      </c>
      <c r="E6437" t="s">
        <v>4</v>
      </c>
      <c r="F6437">
        <v>37.4</v>
      </c>
    </row>
    <row r="6438" spans="1:6" x14ac:dyDescent="0.35">
      <c r="A6438" s="1" t="s">
        <v>501</v>
      </c>
      <c r="B6438">
        <v>2016</v>
      </c>
      <c r="C6438">
        <v>3</v>
      </c>
      <c r="D6438" t="s">
        <v>19</v>
      </c>
      <c r="E6438" t="s">
        <v>5</v>
      </c>
      <c r="F6438">
        <v>16</v>
      </c>
    </row>
    <row r="6439" spans="1:6" x14ac:dyDescent="0.35">
      <c r="A6439" s="1" t="s">
        <v>501</v>
      </c>
      <c r="B6439">
        <v>2016</v>
      </c>
      <c r="C6439">
        <v>3</v>
      </c>
      <c r="D6439" t="s">
        <v>19</v>
      </c>
      <c r="E6439" t="s">
        <v>6</v>
      </c>
      <c r="F6439">
        <v>0</v>
      </c>
    </row>
    <row r="6440" spans="1:6" x14ac:dyDescent="0.35">
      <c r="A6440" s="1" t="s">
        <v>501</v>
      </c>
      <c r="B6440">
        <v>2016</v>
      </c>
      <c r="C6440">
        <v>3</v>
      </c>
      <c r="D6440" t="s">
        <v>19</v>
      </c>
      <c r="E6440" t="s">
        <v>7</v>
      </c>
      <c r="F6440">
        <v>4</v>
      </c>
    </row>
    <row r="6441" spans="1:6" x14ac:dyDescent="0.35">
      <c r="A6441" s="1" t="s">
        <v>501</v>
      </c>
      <c r="B6441">
        <v>2016</v>
      </c>
      <c r="C6441">
        <v>3</v>
      </c>
      <c r="D6441" t="s">
        <v>19</v>
      </c>
      <c r="E6441" t="s">
        <v>8</v>
      </c>
      <c r="F6441">
        <v>4</v>
      </c>
    </row>
    <row r="6442" spans="1:6" x14ac:dyDescent="0.35">
      <c r="A6442" s="1" t="s">
        <v>502</v>
      </c>
      <c r="B6442">
        <v>2016</v>
      </c>
      <c r="C6442">
        <v>3</v>
      </c>
      <c r="D6442" t="s">
        <v>13</v>
      </c>
      <c r="E6442" t="s">
        <v>1</v>
      </c>
      <c r="F6442">
        <v>5.66</v>
      </c>
    </row>
    <row r="6443" spans="1:6" x14ac:dyDescent="0.35">
      <c r="A6443" s="1" t="s">
        <v>502</v>
      </c>
      <c r="B6443">
        <v>2016</v>
      </c>
      <c r="C6443">
        <v>3</v>
      </c>
      <c r="D6443" t="s">
        <v>13</v>
      </c>
      <c r="E6443" t="s">
        <v>2</v>
      </c>
      <c r="F6443">
        <v>5.3959999999999999</v>
      </c>
    </row>
    <row r="6444" spans="1:6" x14ac:dyDescent="0.35">
      <c r="A6444" s="1" t="s">
        <v>502</v>
      </c>
      <c r="B6444">
        <v>2016</v>
      </c>
      <c r="C6444">
        <v>3</v>
      </c>
      <c r="D6444" t="s">
        <v>13</v>
      </c>
      <c r="E6444" t="s">
        <v>3</v>
      </c>
      <c r="F6444">
        <v>5</v>
      </c>
    </row>
    <row r="6445" spans="1:6" x14ac:dyDescent="0.35">
      <c r="A6445" s="1" t="s">
        <v>502</v>
      </c>
      <c r="B6445">
        <v>2016</v>
      </c>
      <c r="C6445">
        <v>3</v>
      </c>
      <c r="D6445" t="s">
        <v>13</v>
      </c>
      <c r="E6445" t="s">
        <v>4</v>
      </c>
      <c r="F6445">
        <v>60.2</v>
      </c>
    </row>
    <row r="6446" spans="1:6" x14ac:dyDescent="0.35">
      <c r="A6446" s="1" t="s">
        <v>502</v>
      </c>
      <c r="B6446">
        <v>2016</v>
      </c>
      <c r="C6446">
        <v>3</v>
      </c>
      <c r="D6446" t="s">
        <v>13</v>
      </c>
      <c r="E6446" t="s">
        <v>5</v>
      </c>
      <c r="F6446">
        <v>10</v>
      </c>
    </row>
    <row r="6447" spans="1:6" x14ac:dyDescent="0.35">
      <c r="A6447" s="1" t="s">
        <v>502</v>
      </c>
      <c r="B6447">
        <v>2016</v>
      </c>
      <c r="C6447">
        <v>3</v>
      </c>
      <c r="D6447" t="s">
        <v>13</v>
      </c>
      <c r="E6447" t="s">
        <v>6</v>
      </c>
      <c r="F6447">
        <v>0</v>
      </c>
    </row>
    <row r="6448" spans="1:6" x14ac:dyDescent="0.35">
      <c r="A6448" s="1" t="s">
        <v>502</v>
      </c>
      <c r="B6448">
        <v>2016</v>
      </c>
      <c r="C6448">
        <v>3</v>
      </c>
      <c r="D6448" t="s">
        <v>13</v>
      </c>
      <c r="E6448" t="s">
        <v>7</v>
      </c>
      <c r="F6448">
        <v>8</v>
      </c>
    </row>
    <row r="6449" spans="1:6" x14ac:dyDescent="0.35">
      <c r="A6449" s="1" t="s">
        <v>502</v>
      </c>
      <c r="B6449">
        <v>2016</v>
      </c>
      <c r="C6449">
        <v>3</v>
      </c>
      <c r="D6449" t="s">
        <v>13</v>
      </c>
      <c r="E6449" t="s">
        <v>8</v>
      </c>
      <c r="F6449">
        <v>5</v>
      </c>
    </row>
    <row r="6450" spans="1:6" x14ac:dyDescent="0.35">
      <c r="A6450" s="1" t="s">
        <v>503</v>
      </c>
      <c r="B6450">
        <v>2016</v>
      </c>
      <c r="C6450">
        <v>3</v>
      </c>
      <c r="D6450" t="s">
        <v>14</v>
      </c>
      <c r="E6450" t="s">
        <v>1</v>
      </c>
      <c r="F6450">
        <v>3.34</v>
      </c>
    </row>
    <row r="6451" spans="1:6" x14ac:dyDescent="0.35">
      <c r="A6451" s="1" t="s">
        <v>503</v>
      </c>
      <c r="B6451">
        <v>2016</v>
      </c>
      <c r="C6451">
        <v>3</v>
      </c>
      <c r="D6451" t="s">
        <v>14</v>
      </c>
      <c r="E6451" t="s">
        <v>2</v>
      </c>
      <c r="F6451">
        <v>5.3529999999999998</v>
      </c>
    </row>
    <row r="6452" spans="1:6" x14ac:dyDescent="0.35">
      <c r="A6452" s="1" t="s">
        <v>503</v>
      </c>
      <c r="B6452">
        <v>2016</v>
      </c>
      <c r="C6452">
        <v>3</v>
      </c>
      <c r="D6452" t="s">
        <v>14</v>
      </c>
      <c r="E6452" t="s">
        <v>3</v>
      </c>
      <c r="F6452">
        <v>5.2</v>
      </c>
    </row>
    <row r="6453" spans="1:6" x14ac:dyDescent="0.35">
      <c r="A6453" s="1" t="s">
        <v>503</v>
      </c>
      <c r="B6453">
        <v>2016</v>
      </c>
      <c r="C6453">
        <v>3</v>
      </c>
      <c r="D6453" t="s">
        <v>14</v>
      </c>
      <c r="E6453" t="s">
        <v>4</v>
      </c>
      <c r="F6453">
        <v>25.462</v>
      </c>
    </row>
    <row r="6454" spans="1:6" x14ac:dyDescent="0.35">
      <c r="A6454" s="1" t="s">
        <v>503</v>
      </c>
      <c r="B6454">
        <v>2016</v>
      </c>
      <c r="C6454">
        <v>3</v>
      </c>
      <c r="D6454" t="s">
        <v>14</v>
      </c>
      <c r="E6454" t="s">
        <v>5</v>
      </c>
      <c r="F6454">
        <v>15</v>
      </c>
    </row>
    <row r="6455" spans="1:6" x14ac:dyDescent="0.35">
      <c r="A6455" s="1" t="s">
        <v>503</v>
      </c>
      <c r="B6455">
        <v>2016</v>
      </c>
      <c r="C6455">
        <v>3</v>
      </c>
      <c r="D6455" t="s">
        <v>14</v>
      </c>
      <c r="E6455" t="s">
        <v>6</v>
      </c>
      <c r="F6455">
        <v>2</v>
      </c>
    </row>
    <row r="6456" spans="1:6" x14ac:dyDescent="0.35">
      <c r="A6456" s="1" t="s">
        <v>503</v>
      </c>
      <c r="B6456">
        <v>2016</v>
      </c>
      <c r="C6456">
        <v>3</v>
      </c>
      <c r="D6456" t="s">
        <v>14</v>
      </c>
      <c r="E6456" t="s">
        <v>7</v>
      </c>
      <c r="F6456">
        <v>8</v>
      </c>
    </row>
    <row r="6457" spans="1:6" x14ac:dyDescent="0.35">
      <c r="A6457" s="1" t="s">
        <v>503</v>
      </c>
      <c r="B6457">
        <v>2016</v>
      </c>
      <c r="C6457">
        <v>3</v>
      </c>
      <c r="D6457" t="s">
        <v>14</v>
      </c>
      <c r="E6457" t="s">
        <v>8</v>
      </c>
      <c r="F6457">
        <v>3</v>
      </c>
    </row>
    <row r="6458" spans="1:6" x14ac:dyDescent="0.35">
      <c r="A6458" s="1" t="s">
        <v>504</v>
      </c>
      <c r="B6458">
        <v>2016</v>
      </c>
      <c r="C6458">
        <v>3</v>
      </c>
      <c r="D6458" t="s">
        <v>15</v>
      </c>
      <c r="E6458" t="s">
        <v>1</v>
      </c>
      <c r="F6458">
        <v>10.66</v>
      </c>
    </row>
    <row r="6459" spans="1:6" x14ac:dyDescent="0.35">
      <c r="A6459" s="1" t="s">
        <v>504</v>
      </c>
      <c r="B6459">
        <v>2016</v>
      </c>
      <c r="C6459">
        <v>3</v>
      </c>
      <c r="D6459" t="s">
        <v>15</v>
      </c>
      <c r="E6459" t="s">
        <v>2</v>
      </c>
      <c r="F6459">
        <v>8.33</v>
      </c>
    </row>
    <row r="6460" spans="1:6" x14ac:dyDescent="0.35">
      <c r="A6460" s="1" t="s">
        <v>504</v>
      </c>
      <c r="B6460">
        <v>2016</v>
      </c>
      <c r="C6460">
        <v>3</v>
      </c>
      <c r="D6460" t="s">
        <v>15</v>
      </c>
      <c r="E6460" t="s">
        <v>3</v>
      </c>
      <c r="F6460">
        <v>2.8</v>
      </c>
    </row>
    <row r="6461" spans="1:6" x14ac:dyDescent="0.35">
      <c r="A6461" s="1" t="s">
        <v>504</v>
      </c>
      <c r="B6461">
        <v>2016</v>
      </c>
      <c r="C6461">
        <v>3</v>
      </c>
      <c r="D6461" t="s">
        <v>15</v>
      </c>
      <c r="E6461" t="s">
        <v>4</v>
      </c>
      <c r="F6461">
        <v>19.5</v>
      </c>
    </row>
    <row r="6462" spans="1:6" x14ac:dyDescent="0.35">
      <c r="A6462" s="1" t="s">
        <v>504</v>
      </c>
      <c r="B6462">
        <v>2016</v>
      </c>
      <c r="C6462">
        <v>3</v>
      </c>
      <c r="D6462" t="s">
        <v>15</v>
      </c>
      <c r="E6462" t="s">
        <v>5</v>
      </c>
      <c r="F6462">
        <v>6</v>
      </c>
    </row>
    <row r="6463" spans="1:6" x14ac:dyDescent="0.35">
      <c r="A6463" s="1" t="s">
        <v>504</v>
      </c>
      <c r="B6463">
        <v>2016</v>
      </c>
      <c r="C6463">
        <v>3</v>
      </c>
      <c r="D6463" t="s">
        <v>15</v>
      </c>
      <c r="E6463" t="s">
        <v>6</v>
      </c>
      <c r="F6463">
        <v>1</v>
      </c>
    </row>
    <row r="6464" spans="1:6" x14ac:dyDescent="0.35">
      <c r="A6464" s="1" t="s">
        <v>504</v>
      </c>
      <c r="B6464">
        <v>2016</v>
      </c>
      <c r="C6464">
        <v>3</v>
      </c>
      <c r="D6464" t="s">
        <v>15</v>
      </c>
      <c r="E6464" t="s">
        <v>7</v>
      </c>
      <c r="F6464">
        <v>5</v>
      </c>
    </row>
    <row r="6465" spans="1:6" x14ac:dyDescent="0.35">
      <c r="A6465" s="1" t="s">
        <v>504</v>
      </c>
      <c r="B6465">
        <v>2016</v>
      </c>
      <c r="C6465">
        <v>3</v>
      </c>
      <c r="D6465" t="s">
        <v>15</v>
      </c>
      <c r="E6465" t="s">
        <v>8</v>
      </c>
      <c r="F6465">
        <v>5</v>
      </c>
    </row>
    <row r="6466" spans="1:6" x14ac:dyDescent="0.35">
      <c r="A6466" s="1" t="s">
        <v>505</v>
      </c>
      <c r="B6466">
        <v>2016</v>
      </c>
      <c r="C6466">
        <v>3</v>
      </c>
      <c r="D6466" t="s">
        <v>16</v>
      </c>
      <c r="E6466" t="s">
        <v>1</v>
      </c>
      <c r="F6466">
        <v>7.99</v>
      </c>
    </row>
    <row r="6467" spans="1:6" x14ac:dyDescent="0.35">
      <c r="A6467" s="1" t="s">
        <v>505</v>
      </c>
      <c r="B6467">
        <v>2016</v>
      </c>
      <c r="C6467">
        <v>3</v>
      </c>
      <c r="D6467" t="s">
        <v>16</v>
      </c>
      <c r="E6467" t="s">
        <v>2</v>
      </c>
      <c r="F6467">
        <v>9.6929999999999996</v>
      </c>
    </row>
    <row r="6468" spans="1:6" x14ac:dyDescent="0.35">
      <c r="A6468" s="1" t="s">
        <v>505</v>
      </c>
      <c r="B6468">
        <v>2016</v>
      </c>
      <c r="C6468">
        <v>3</v>
      </c>
      <c r="D6468" t="s">
        <v>16</v>
      </c>
      <c r="E6468" t="s">
        <v>3</v>
      </c>
      <c r="F6468">
        <v>2.2000000000000002</v>
      </c>
    </row>
    <row r="6469" spans="1:6" x14ac:dyDescent="0.35">
      <c r="A6469" s="1" t="s">
        <v>505</v>
      </c>
      <c r="B6469">
        <v>2016</v>
      </c>
      <c r="C6469">
        <v>3</v>
      </c>
      <c r="D6469" t="s">
        <v>16</v>
      </c>
      <c r="E6469" t="s">
        <v>4</v>
      </c>
      <c r="F6469">
        <v>42.2</v>
      </c>
    </row>
    <row r="6470" spans="1:6" x14ac:dyDescent="0.35">
      <c r="A6470" s="1" t="s">
        <v>505</v>
      </c>
      <c r="B6470">
        <v>2016</v>
      </c>
      <c r="C6470">
        <v>3</v>
      </c>
      <c r="D6470" t="s">
        <v>16</v>
      </c>
      <c r="E6470" t="s">
        <v>5</v>
      </c>
      <c r="F6470">
        <v>1</v>
      </c>
    </row>
    <row r="6471" spans="1:6" x14ac:dyDescent="0.35">
      <c r="A6471" s="1" t="s">
        <v>505</v>
      </c>
      <c r="B6471">
        <v>2016</v>
      </c>
      <c r="C6471">
        <v>3</v>
      </c>
      <c r="D6471" t="s">
        <v>16</v>
      </c>
      <c r="E6471" t="s">
        <v>6</v>
      </c>
      <c r="F6471">
        <v>0</v>
      </c>
    </row>
    <row r="6472" spans="1:6" x14ac:dyDescent="0.35">
      <c r="A6472" s="1" t="s">
        <v>505</v>
      </c>
      <c r="B6472">
        <v>2016</v>
      </c>
      <c r="C6472">
        <v>3</v>
      </c>
      <c r="D6472" t="s">
        <v>16</v>
      </c>
      <c r="E6472" t="s">
        <v>7</v>
      </c>
      <c r="F6472">
        <v>15</v>
      </c>
    </row>
    <row r="6473" spans="1:6" x14ac:dyDescent="0.35">
      <c r="A6473" s="1" t="s">
        <v>505</v>
      </c>
      <c r="B6473">
        <v>2016</v>
      </c>
      <c r="C6473">
        <v>3</v>
      </c>
      <c r="D6473" t="s">
        <v>16</v>
      </c>
      <c r="E6473" t="s">
        <v>8</v>
      </c>
      <c r="F6473">
        <v>5</v>
      </c>
    </row>
    <row r="6474" spans="1:6" x14ac:dyDescent="0.35">
      <c r="A6474" s="1" t="s">
        <v>506</v>
      </c>
      <c r="B6474">
        <v>2016</v>
      </c>
      <c r="C6474">
        <v>3</v>
      </c>
      <c r="D6474" t="s">
        <v>17</v>
      </c>
      <c r="E6474" t="s">
        <v>1</v>
      </c>
      <c r="F6474">
        <v>5</v>
      </c>
    </row>
    <row r="6475" spans="1:6" x14ac:dyDescent="0.35">
      <c r="A6475" s="1" t="s">
        <v>506</v>
      </c>
      <c r="B6475">
        <v>2016</v>
      </c>
      <c r="C6475">
        <v>3</v>
      </c>
      <c r="D6475" t="s">
        <v>17</v>
      </c>
      <c r="E6475" t="s">
        <v>2</v>
      </c>
      <c r="F6475">
        <v>8.0559999999999992</v>
      </c>
    </row>
    <row r="6476" spans="1:6" x14ac:dyDescent="0.35">
      <c r="A6476" s="1" t="s">
        <v>506</v>
      </c>
      <c r="B6476">
        <v>2016</v>
      </c>
      <c r="C6476">
        <v>3</v>
      </c>
      <c r="D6476" t="s">
        <v>17</v>
      </c>
      <c r="E6476" t="s">
        <v>3</v>
      </c>
      <c r="F6476">
        <v>6</v>
      </c>
    </row>
    <row r="6477" spans="1:6" x14ac:dyDescent="0.35">
      <c r="A6477" s="1" t="s">
        <v>506</v>
      </c>
      <c r="B6477">
        <v>2016</v>
      </c>
      <c r="C6477">
        <v>3</v>
      </c>
      <c r="D6477" t="s">
        <v>17</v>
      </c>
      <c r="E6477" t="s">
        <v>4</v>
      </c>
      <c r="F6477">
        <v>45.7</v>
      </c>
    </row>
    <row r="6478" spans="1:6" x14ac:dyDescent="0.35">
      <c r="A6478" s="1" t="s">
        <v>506</v>
      </c>
      <c r="B6478">
        <v>2016</v>
      </c>
      <c r="C6478">
        <v>3</v>
      </c>
      <c r="D6478" t="s">
        <v>17</v>
      </c>
      <c r="E6478" t="s">
        <v>5</v>
      </c>
      <c r="F6478">
        <v>11</v>
      </c>
    </row>
    <row r="6479" spans="1:6" x14ac:dyDescent="0.35">
      <c r="A6479" s="1" t="s">
        <v>506</v>
      </c>
      <c r="B6479">
        <v>2016</v>
      </c>
      <c r="C6479">
        <v>3</v>
      </c>
      <c r="D6479" t="s">
        <v>17</v>
      </c>
      <c r="E6479" t="s">
        <v>6</v>
      </c>
      <c r="F6479">
        <v>0</v>
      </c>
    </row>
    <row r="6480" spans="1:6" x14ac:dyDescent="0.35">
      <c r="A6480" s="1" t="s">
        <v>506</v>
      </c>
      <c r="B6480">
        <v>2016</v>
      </c>
      <c r="C6480">
        <v>3</v>
      </c>
      <c r="D6480" t="s">
        <v>17</v>
      </c>
      <c r="E6480" t="s">
        <v>7</v>
      </c>
      <c r="F6480">
        <v>36</v>
      </c>
    </row>
    <row r="6481" spans="1:6" x14ac:dyDescent="0.35">
      <c r="A6481" s="1" t="s">
        <v>506</v>
      </c>
      <c r="B6481">
        <v>2016</v>
      </c>
      <c r="C6481">
        <v>3</v>
      </c>
      <c r="D6481" t="s">
        <v>17</v>
      </c>
      <c r="E6481" t="s">
        <v>8</v>
      </c>
      <c r="F6481">
        <v>7</v>
      </c>
    </row>
    <row r="6482" spans="1:6" x14ac:dyDescent="0.35">
      <c r="A6482" s="1" t="s">
        <v>507</v>
      </c>
      <c r="B6482">
        <v>2016</v>
      </c>
      <c r="C6482">
        <v>3</v>
      </c>
      <c r="D6482" t="s">
        <v>18</v>
      </c>
      <c r="E6482" t="s">
        <v>1</v>
      </c>
      <c r="F6482">
        <v>2.33</v>
      </c>
    </row>
    <row r="6483" spans="1:6" x14ac:dyDescent="0.35">
      <c r="A6483" s="1" t="s">
        <v>507</v>
      </c>
      <c r="B6483">
        <v>2016</v>
      </c>
      <c r="C6483">
        <v>3</v>
      </c>
      <c r="D6483" t="s">
        <v>18</v>
      </c>
      <c r="E6483" t="s">
        <v>2</v>
      </c>
      <c r="F6483">
        <v>0</v>
      </c>
    </row>
    <row r="6484" spans="1:6" x14ac:dyDescent="0.35">
      <c r="A6484" s="1" t="s">
        <v>507</v>
      </c>
      <c r="B6484">
        <v>2016</v>
      </c>
      <c r="C6484">
        <v>3</v>
      </c>
      <c r="D6484" t="s">
        <v>18</v>
      </c>
      <c r="E6484" t="s">
        <v>3</v>
      </c>
      <c r="F6484">
        <v>5</v>
      </c>
    </row>
    <row r="6485" spans="1:6" x14ac:dyDescent="0.35">
      <c r="A6485" s="1" t="s">
        <v>507</v>
      </c>
      <c r="B6485">
        <v>2016</v>
      </c>
      <c r="C6485">
        <v>3</v>
      </c>
      <c r="D6485" t="s">
        <v>18</v>
      </c>
      <c r="E6485" t="s">
        <v>4</v>
      </c>
      <c r="F6485">
        <v>42.188000000000002</v>
      </c>
    </row>
    <row r="6486" spans="1:6" x14ac:dyDescent="0.35">
      <c r="A6486" s="1" t="s">
        <v>507</v>
      </c>
      <c r="B6486">
        <v>2016</v>
      </c>
      <c r="C6486">
        <v>3</v>
      </c>
      <c r="D6486" t="s">
        <v>18</v>
      </c>
      <c r="E6486" t="s">
        <v>5</v>
      </c>
      <c r="F6486">
        <v>12</v>
      </c>
    </row>
    <row r="6487" spans="1:6" x14ac:dyDescent="0.35">
      <c r="A6487" s="1" t="s">
        <v>507</v>
      </c>
      <c r="B6487">
        <v>2016</v>
      </c>
      <c r="C6487">
        <v>3</v>
      </c>
      <c r="D6487" t="s">
        <v>18</v>
      </c>
      <c r="E6487" t="s">
        <v>6</v>
      </c>
      <c r="F6487">
        <v>2</v>
      </c>
    </row>
    <row r="6488" spans="1:6" x14ac:dyDescent="0.35">
      <c r="A6488" s="1" t="s">
        <v>507</v>
      </c>
      <c r="B6488">
        <v>2016</v>
      </c>
      <c r="C6488">
        <v>3</v>
      </c>
      <c r="D6488" t="s">
        <v>18</v>
      </c>
      <c r="E6488" t="s">
        <v>7</v>
      </c>
      <c r="F6488">
        <v>4</v>
      </c>
    </row>
    <row r="6489" spans="1:6" x14ac:dyDescent="0.35">
      <c r="A6489" s="1" t="s">
        <v>507</v>
      </c>
      <c r="B6489">
        <v>2016</v>
      </c>
      <c r="C6489">
        <v>3</v>
      </c>
      <c r="D6489" t="s">
        <v>18</v>
      </c>
      <c r="E6489" t="s">
        <v>8</v>
      </c>
      <c r="F6489">
        <v>2</v>
      </c>
    </row>
    <row r="6490" spans="1:6" x14ac:dyDescent="0.35">
      <c r="A6490" s="1" t="s">
        <v>508</v>
      </c>
      <c r="B6490">
        <v>2016</v>
      </c>
      <c r="C6490">
        <v>3</v>
      </c>
      <c r="D6490" t="s">
        <v>19</v>
      </c>
      <c r="E6490" t="s">
        <v>1</v>
      </c>
      <c r="F6490">
        <v>4</v>
      </c>
    </row>
    <row r="6491" spans="1:6" x14ac:dyDescent="0.35">
      <c r="A6491" s="1" t="s">
        <v>508</v>
      </c>
      <c r="B6491">
        <v>2016</v>
      </c>
      <c r="C6491">
        <v>3</v>
      </c>
      <c r="D6491" t="s">
        <v>19</v>
      </c>
      <c r="E6491" t="s">
        <v>2</v>
      </c>
      <c r="F6491">
        <v>3</v>
      </c>
    </row>
    <row r="6492" spans="1:6" x14ac:dyDescent="0.35">
      <c r="A6492" s="1" t="s">
        <v>508</v>
      </c>
      <c r="B6492">
        <v>2016</v>
      </c>
      <c r="C6492">
        <v>3</v>
      </c>
      <c r="D6492" t="s">
        <v>19</v>
      </c>
      <c r="E6492" t="s">
        <v>3</v>
      </c>
      <c r="F6492">
        <v>6</v>
      </c>
    </row>
    <row r="6493" spans="1:6" x14ac:dyDescent="0.35">
      <c r="A6493" s="1" t="s">
        <v>508</v>
      </c>
      <c r="B6493">
        <v>2016</v>
      </c>
      <c r="C6493">
        <v>3</v>
      </c>
      <c r="D6493" t="s">
        <v>19</v>
      </c>
      <c r="E6493" t="s">
        <v>4</v>
      </c>
      <c r="F6493">
        <v>24.25</v>
      </c>
    </row>
    <row r="6494" spans="1:6" x14ac:dyDescent="0.35">
      <c r="A6494" s="1" t="s">
        <v>508</v>
      </c>
      <c r="B6494">
        <v>2016</v>
      </c>
      <c r="C6494">
        <v>3</v>
      </c>
      <c r="D6494" t="s">
        <v>19</v>
      </c>
      <c r="E6494" t="s">
        <v>5</v>
      </c>
      <c r="F6494">
        <v>22</v>
      </c>
    </row>
    <row r="6495" spans="1:6" x14ac:dyDescent="0.35">
      <c r="A6495" s="1" t="s">
        <v>508</v>
      </c>
      <c r="B6495">
        <v>2016</v>
      </c>
      <c r="C6495">
        <v>3</v>
      </c>
      <c r="D6495" t="s">
        <v>19</v>
      </c>
      <c r="E6495" t="s">
        <v>6</v>
      </c>
      <c r="F6495">
        <v>1</v>
      </c>
    </row>
    <row r="6496" spans="1:6" x14ac:dyDescent="0.35">
      <c r="A6496" s="1" t="s">
        <v>508</v>
      </c>
      <c r="B6496">
        <v>2016</v>
      </c>
      <c r="C6496">
        <v>3</v>
      </c>
      <c r="D6496" t="s">
        <v>19</v>
      </c>
      <c r="E6496" t="s">
        <v>7</v>
      </c>
      <c r="F6496">
        <v>0</v>
      </c>
    </row>
    <row r="6497" spans="1:6" x14ac:dyDescent="0.35">
      <c r="A6497" s="1" t="s">
        <v>508</v>
      </c>
      <c r="B6497">
        <v>2016</v>
      </c>
      <c r="C6497">
        <v>3</v>
      </c>
      <c r="D6497" t="s">
        <v>19</v>
      </c>
      <c r="E6497" t="s">
        <v>8</v>
      </c>
      <c r="F6497">
        <v>3</v>
      </c>
    </row>
    <row r="6498" spans="1:6" x14ac:dyDescent="0.35">
      <c r="A6498" s="1" t="s">
        <v>509</v>
      </c>
      <c r="B6498">
        <v>2016</v>
      </c>
      <c r="C6498">
        <v>3</v>
      </c>
      <c r="D6498" t="s">
        <v>13</v>
      </c>
      <c r="E6498" t="s">
        <v>1</v>
      </c>
      <c r="F6498">
        <v>6.84</v>
      </c>
    </row>
    <row r="6499" spans="1:6" x14ac:dyDescent="0.35">
      <c r="A6499" s="1" t="s">
        <v>509</v>
      </c>
      <c r="B6499">
        <v>2016</v>
      </c>
      <c r="C6499">
        <v>3</v>
      </c>
      <c r="D6499" t="s">
        <v>13</v>
      </c>
      <c r="E6499" t="s">
        <v>2</v>
      </c>
      <c r="F6499">
        <v>2</v>
      </c>
    </row>
    <row r="6500" spans="1:6" x14ac:dyDescent="0.35">
      <c r="A6500" s="1" t="s">
        <v>509</v>
      </c>
      <c r="B6500">
        <v>2016</v>
      </c>
      <c r="C6500">
        <v>3</v>
      </c>
      <c r="D6500" t="s">
        <v>13</v>
      </c>
      <c r="E6500" t="s">
        <v>3</v>
      </c>
      <c r="F6500">
        <v>3</v>
      </c>
    </row>
    <row r="6501" spans="1:6" x14ac:dyDescent="0.35">
      <c r="A6501" s="1" t="s">
        <v>509</v>
      </c>
      <c r="B6501">
        <v>2016</v>
      </c>
      <c r="C6501">
        <v>3</v>
      </c>
      <c r="D6501" t="s">
        <v>13</v>
      </c>
      <c r="E6501" t="s">
        <v>4</v>
      </c>
      <c r="F6501">
        <v>32</v>
      </c>
    </row>
    <row r="6502" spans="1:6" x14ac:dyDescent="0.35">
      <c r="A6502" s="1" t="s">
        <v>509</v>
      </c>
      <c r="B6502">
        <v>2016</v>
      </c>
      <c r="C6502">
        <v>3</v>
      </c>
      <c r="D6502" t="s">
        <v>13</v>
      </c>
      <c r="E6502" t="s">
        <v>5</v>
      </c>
      <c r="F6502">
        <v>4</v>
      </c>
    </row>
    <row r="6503" spans="1:6" x14ac:dyDescent="0.35">
      <c r="A6503" s="1" t="s">
        <v>509</v>
      </c>
      <c r="B6503">
        <v>2016</v>
      </c>
      <c r="C6503">
        <v>3</v>
      </c>
      <c r="D6503" t="s">
        <v>13</v>
      </c>
      <c r="E6503" t="s">
        <v>6</v>
      </c>
      <c r="F6503">
        <v>0</v>
      </c>
    </row>
    <row r="6504" spans="1:6" x14ac:dyDescent="0.35">
      <c r="A6504" s="1" t="s">
        <v>509</v>
      </c>
      <c r="B6504">
        <v>2016</v>
      </c>
      <c r="C6504">
        <v>3</v>
      </c>
      <c r="D6504" t="s">
        <v>13</v>
      </c>
      <c r="E6504" t="s">
        <v>7</v>
      </c>
      <c r="F6504">
        <v>8</v>
      </c>
    </row>
    <row r="6505" spans="1:6" x14ac:dyDescent="0.35">
      <c r="A6505" s="1" t="s">
        <v>509</v>
      </c>
      <c r="B6505">
        <v>2016</v>
      </c>
      <c r="C6505">
        <v>3</v>
      </c>
      <c r="D6505" t="s">
        <v>13</v>
      </c>
      <c r="E6505" t="s">
        <v>8</v>
      </c>
      <c r="F6505">
        <v>2</v>
      </c>
    </row>
    <row r="6506" spans="1:6" x14ac:dyDescent="0.35">
      <c r="A6506" s="1" t="s">
        <v>510</v>
      </c>
      <c r="B6506">
        <v>2016</v>
      </c>
      <c r="C6506">
        <v>3</v>
      </c>
      <c r="D6506" t="s">
        <v>14</v>
      </c>
      <c r="E6506" t="s">
        <v>1</v>
      </c>
      <c r="F6506">
        <v>7</v>
      </c>
    </row>
    <row r="6507" spans="1:6" x14ac:dyDescent="0.35">
      <c r="A6507" s="1" t="s">
        <v>510</v>
      </c>
      <c r="B6507">
        <v>2016</v>
      </c>
      <c r="C6507">
        <v>3</v>
      </c>
      <c r="D6507" t="s">
        <v>14</v>
      </c>
      <c r="E6507" t="s">
        <v>2</v>
      </c>
      <c r="F6507">
        <v>7.35</v>
      </c>
    </row>
    <row r="6508" spans="1:6" x14ac:dyDescent="0.35">
      <c r="A6508" s="1" t="s">
        <v>510</v>
      </c>
      <c r="B6508">
        <v>2016</v>
      </c>
      <c r="C6508">
        <v>3</v>
      </c>
      <c r="D6508" t="s">
        <v>14</v>
      </c>
      <c r="E6508" t="s">
        <v>3</v>
      </c>
      <c r="F6508">
        <v>4.2</v>
      </c>
    </row>
    <row r="6509" spans="1:6" x14ac:dyDescent="0.35">
      <c r="A6509" s="1" t="s">
        <v>510</v>
      </c>
      <c r="B6509">
        <v>2016</v>
      </c>
      <c r="C6509">
        <v>3</v>
      </c>
      <c r="D6509" t="s">
        <v>14</v>
      </c>
      <c r="E6509" t="s">
        <v>4</v>
      </c>
      <c r="F6509">
        <v>42.8</v>
      </c>
    </row>
    <row r="6510" spans="1:6" x14ac:dyDescent="0.35">
      <c r="A6510" s="1" t="s">
        <v>510</v>
      </c>
      <c r="B6510">
        <v>2016</v>
      </c>
      <c r="C6510">
        <v>3</v>
      </c>
      <c r="D6510" t="s">
        <v>14</v>
      </c>
      <c r="E6510" t="s">
        <v>5</v>
      </c>
      <c r="F6510">
        <v>8</v>
      </c>
    </row>
    <row r="6511" spans="1:6" x14ac:dyDescent="0.35">
      <c r="A6511" s="1" t="s">
        <v>510</v>
      </c>
      <c r="B6511">
        <v>2016</v>
      </c>
      <c r="C6511">
        <v>3</v>
      </c>
      <c r="D6511" t="s">
        <v>14</v>
      </c>
      <c r="E6511" t="s">
        <v>6</v>
      </c>
      <c r="F6511">
        <v>0</v>
      </c>
    </row>
    <row r="6512" spans="1:6" x14ac:dyDescent="0.35">
      <c r="A6512" s="1" t="s">
        <v>510</v>
      </c>
      <c r="B6512">
        <v>2016</v>
      </c>
      <c r="C6512">
        <v>3</v>
      </c>
      <c r="D6512" t="s">
        <v>14</v>
      </c>
      <c r="E6512" t="s">
        <v>7</v>
      </c>
      <c r="F6512">
        <v>3</v>
      </c>
    </row>
    <row r="6513" spans="1:6" x14ac:dyDescent="0.35">
      <c r="A6513" s="1" t="s">
        <v>510</v>
      </c>
      <c r="B6513">
        <v>2016</v>
      </c>
      <c r="C6513">
        <v>3</v>
      </c>
      <c r="D6513" t="s">
        <v>14</v>
      </c>
      <c r="E6513" t="s">
        <v>8</v>
      </c>
      <c r="F6513">
        <v>3</v>
      </c>
    </row>
    <row r="6514" spans="1:6" x14ac:dyDescent="0.35">
      <c r="A6514" s="1" t="s">
        <v>511</v>
      </c>
      <c r="B6514">
        <v>2016</v>
      </c>
      <c r="C6514">
        <v>3</v>
      </c>
      <c r="D6514" t="s">
        <v>15</v>
      </c>
      <c r="E6514" t="s">
        <v>1</v>
      </c>
      <c r="F6514">
        <v>2.5</v>
      </c>
    </row>
    <row r="6515" spans="1:6" x14ac:dyDescent="0.35">
      <c r="A6515" s="1" t="s">
        <v>511</v>
      </c>
      <c r="B6515">
        <v>2016</v>
      </c>
      <c r="C6515">
        <v>3</v>
      </c>
      <c r="D6515" t="s">
        <v>15</v>
      </c>
      <c r="E6515" t="s">
        <v>2</v>
      </c>
      <c r="F6515">
        <v>0.66</v>
      </c>
    </row>
    <row r="6516" spans="1:6" x14ac:dyDescent="0.35">
      <c r="A6516" s="1" t="s">
        <v>511</v>
      </c>
      <c r="B6516">
        <v>2016</v>
      </c>
      <c r="C6516">
        <v>3</v>
      </c>
      <c r="D6516" t="s">
        <v>15</v>
      </c>
      <c r="E6516" t="s">
        <v>3</v>
      </c>
      <c r="F6516">
        <v>7.5</v>
      </c>
    </row>
    <row r="6517" spans="1:6" x14ac:dyDescent="0.35">
      <c r="A6517" s="1" t="s">
        <v>511</v>
      </c>
      <c r="B6517">
        <v>2016</v>
      </c>
      <c r="C6517">
        <v>3</v>
      </c>
      <c r="D6517" t="s">
        <v>15</v>
      </c>
      <c r="E6517" t="s">
        <v>4</v>
      </c>
      <c r="F6517">
        <v>33.25</v>
      </c>
    </row>
    <row r="6518" spans="1:6" x14ac:dyDescent="0.35">
      <c r="A6518" s="1" t="s">
        <v>511</v>
      </c>
      <c r="B6518">
        <v>2016</v>
      </c>
      <c r="C6518">
        <v>3</v>
      </c>
      <c r="D6518" t="s">
        <v>15</v>
      </c>
      <c r="E6518" t="s">
        <v>5</v>
      </c>
      <c r="F6518">
        <v>4</v>
      </c>
    </row>
    <row r="6519" spans="1:6" x14ac:dyDescent="0.35">
      <c r="A6519" s="1" t="s">
        <v>511</v>
      </c>
      <c r="B6519">
        <v>2016</v>
      </c>
      <c r="C6519">
        <v>3</v>
      </c>
      <c r="D6519" t="s">
        <v>15</v>
      </c>
      <c r="E6519" t="s">
        <v>6</v>
      </c>
      <c r="F6519">
        <v>0</v>
      </c>
    </row>
    <row r="6520" spans="1:6" x14ac:dyDescent="0.35">
      <c r="A6520" s="1" t="s">
        <v>511</v>
      </c>
      <c r="B6520">
        <v>2016</v>
      </c>
      <c r="C6520">
        <v>3</v>
      </c>
      <c r="D6520" t="s">
        <v>15</v>
      </c>
      <c r="E6520" t="s">
        <v>7</v>
      </c>
      <c r="F6520">
        <v>0</v>
      </c>
    </row>
    <row r="6521" spans="1:6" x14ac:dyDescent="0.35">
      <c r="A6521" s="1" t="s">
        <v>511</v>
      </c>
      <c r="B6521">
        <v>2016</v>
      </c>
      <c r="C6521">
        <v>3</v>
      </c>
      <c r="D6521" t="s">
        <v>15</v>
      </c>
      <c r="E6521" t="s">
        <v>8</v>
      </c>
      <c r="F6521">
        <v>5</v>
      </c>
    </row>
    <row r="6522" spans="1:6" x14ac:dyDescent="0.35">
      <c r="A6522" s="1" t="s">
        <v>512</v>
      </c>
      <c r="B6522">
        <v>2016</v>
      </c>
      <c r="C6522">
        <v>3</v>
      </c>
      <c r="D6522" t="s">
        <v>16</v>
      </c>
      <c r="E6522" t="s">
        <v>1</v>
      </c>
      <c r="F6522">
        <v>7.83</v>
      </c>
    </row>
    <row r="6523" spans="1:6" x14ac:dyDescent="0.35">
      <c r="A6523" s="1" t="s">
        <v>512</v>
      </c>
      <c r="B6523">
        <v>2016</v>
      </c>
      <c r="C6523">
        <v>3</v>
      </c>
      <c r="D6523" t="s">
        <v>16</v>
      </c>
      <c r="E6523" t="s">
        <v>2</v>
      </c>
      <c r="F6523">
        <v>5.4489999999999998</v>
      </c>
    </row>
    <row r="6524" spans="1:6" x14ac:dyDescent="0.35">
      <c r="A6524" s="1" t="s">
        <v>512</v>
      </c>
      <c r="B6524">
        <v>2016</v>
      </c>
      <c r="C6524">
        <v>3</v>
      </c>
      <c r="D6524" t="s">
        <v>16</v>
      </c>
      <c r="E6524" t="s">
        <v>3</v>
      </c>
      <c r="F6524">
        <v>13.7</v>
      </c>
    </row>
    <row r="6525" spans="1:6" x14ac:dyDescent="0.35">
      <c r="A6525" s="1" t="s">
        <v>512</v>
      </c>
      <c r="B6525">
        <v>2016</v>
      </c>
      <c r="C6525">
        <v>3</v>
      </c>
      <c r="D6525" t="s">
        <v>16</v>
      </c>
      <c r="E6525" t="s">
        <v>4</v>
      </c>
      <c r="F6525">
        <v>63.3</v>
      </c>
    </row>
    <row r="6526" spans="1:6" x14ac:dyDescent="0.35">
      <c r="A6526" s="1" t="s">
        <v>512</v>
      </c>
      <c r="B6526">
        <v>2016</v>
      </c>
      <c r="C6526">
        <v>3</v>
      </c>
      <c r="D6526" t="s">
        <v>16</v>
      </c>
      <c r="E6526" t="s">
        <v>5</v>
      </c>
      <c r="F6526">
        <v>11</v>
      </c>
    </row>
    <row r="6527" spans="1:6" x14ac:dyDescent="0.35">
      <c r="A6527" s="1" t="s">
        <v>512</v>
      </c>
      <c r="B6527">
        <v>2016</v>
      </c>
      <c r="C6527">
        <v>3</v>
      </c>
      <c r="D6527" t="s">
        <v>16</v>
      </c>
      <c r="E6527" t="s">
        <v>6</v>
      </c>
      <c r="F6527">
        <v>1</v>
      </c>
    </row>
    <row r="6528" spans="1:6" x14ac:dyDescent="0.35">
      <c r="A6528" s="1" t="s">
        <v>512</v>
      </c>
      <c r="B6528">
        <v>2016</v>
      </c>
      <c r="C6528">
        <v>3</v>
      </c>
      <c r="D6528" t="s">
        <v>16</v>
      </c>
      <c r="E6528" t="s">
        <v>7</v>
      </c>
      <c r="F6528">
        <v>1</v>
      </c>
    </row>
    <row r="6529" spans="1:6" x14ac:dyDescent="0.35">
      <c r="A6529" s="1" t="s">
        <v>512</v>
      </c>
      <c r="B6529">
        <v>2016</v>
      </c>
      <c r="C6529">
        <v>3</v>
      </c>
      <c r="D6529" t="s">
        <v>16</v>
      </c>
      <c r="E6529" t="s">
        <v>8</v>
      </c>
      <c r="F6529">
        <v>4</v>
      </c>
    </row>
    <row r="6530" spans="1:6" x14ac:dyDescent="0.35">
      <c r="A6530" s="1" t="s">
        <v>513</v>
      </c>
      <c r="B6530">
        <v>2016</v>
      </c>
      <c r="C6530">
        <v>3</v>
      </c>
      <c r="D6530" t="s">
        <v>17</v>
      </c>
      <c r="E6530" t="s">
        <v>1</v>
      </c>
      <c r="F6530">
        <v>3.34</v>
      </c>
    </row>
    <row r="6531" spans="1:6" x14ac:dyDescent="0.35">
      <c r="A6531" s="1" t="s">
        <v>513</v>
      </c>
      <c r="B6531">
        <v>2016</v>
      </c>
      <c r="C6531">
        <v>3</v>
      </c>
      <c r="D6531" t="s">
        <v>17</v>
      </c>
      <c r="E6531" t="s">
        <v>2</v>
      </c>
      <c r="F6531">
        <v>2.34</v>
      </c>
    </row>
    <row r="6532" spans="1:6" x14ac:dyDescent="0.35">
      <c r="A6532" s="1" t="s">
        <v>513</v>
      </c>
      <c r="B6532">
        <v>2016</v>
      </c>
      <c r="C6532">
        <v>3</v>
      </c>
      <c r="D6532" t="s">
        <v>17</v>
      </c>
      <c r="E6532" t="s">
        <v>3</v>
      </c>
      <c r="F6532">
        <v>1.7</v>
      </c>
    </row>
    <row r="6533" spans="1:6" x14ac:dyDescent="0.35">
      <c r="A6533" s="1" t="s">
        <v>513</v>
      </c>
      <c r="B6533">
        <v>2016</v>
      </c>
      <c r="C6533">
        <v>3</v>
      </c>
      <c r="D6533" t="s">
        <v>17</v>
      </c>
      <c r="E6533" t="s">
        <v>4</v>
      </c>
      <c r="F6533">
        <v>24.6</v>
      </c>
    </row>
    <row r="6534" spans="1:6" x14ac:dyDescent="0.35">
      <c r="A6534" s="1" t="s">
        <v>513</v>
      </c>
      <c r="B6534">
        <v>2016</v>
      </c>
      <c r="C6534">
        <v>3</v>
      </c>
      <c r="D6534" t="s">
        <v>17</v>
      </c>
      <c r="E6534" t="s">
        <v>5</v>
      </c>
      <c r="F6534">
        <v>20</v>
      </c>
    </row>
    <row r="6535" spans="1:6" x14ac:dyDescent="0.35">
      <c r="A6535" s="1" t="s">
        <v>513</v>
      </c>
      <c r="B6535">
        <v>2016</v>
      </c>
      <c r="C6535">
        <v>3</v>
      </c>
      <c r="D6535" t="s">
        <v>17</v>
      </c>
      <c r="E6535" t="s">
        <v>6</v>
      </c>
      <c r="F6535">
        <v>0</v>
      </c>
    </row>
    <row r="6536" spans="1:6" x14ac:dyDescent="0.35">
      <c r="A6536" s="1" t="s">
        <v>513</v>
      </c>
      <c r="B6536">
        <v>2016</v>
      </c>
      <c r="C6536">
        <v>3</v>
      </c>
      <c r="D6536" t="s">
        <v>17</v>
      </c>
      <c r="E6536" t="s">
        <v>7</v>
      </c>
      <c r="F6536">
        <v>4</v>
      </c>
    </row>
    <row r="6537" spans="1:6" x14ac:dyDescent="0.35">
      <c r="A6537" s="1" t="s">
        <v>513</v>
      </c>
      <c r="B6537">
        <v>2016</v>
      </c>
      <c r="C6537">
        <v>3</v>
      </c>
      <c r="D6537" t="s">
        <v>17</v>
      </c>
      <c r="E6537" t="s">
        <v>8</v>
      </c>
      <c r="F6537">
        <v>4.5</v>
      </c>
    </row>
    <row r="6538" spans="1:6" x14ac:dyDescent="0.35">
      <c r="A6538" s="1" t="s">
        <v>514</v>
      </c>
      <c r="B6538">
        <v>2016</v>
      </c>
      <c r="C6538">
        <v>3</v>
      </c>
      <c r="D6538" t="s">
        <v>18</v>
      </c>
      <c r="E6538" t="s">
        <v>1</v>
      </c>
      <c r="F6538">
        <v>5.68</v>
      </c>
    </row>
    <row r="6539" spans="1:6" x14ac:dyDescent="0.35">
      <c r="A6539" s="1" t="s">
        <v>514</v>
      </c>
      <c r="B6539">
        <v>2016</v>
      </c>
      <c r="C6539">
        <v>3</v>
      </c>
      <c r="D6539" t="s">
        <v>18</v>
      </c>
      <c r="E6539" t="s">
        <v>2</v>
      </c>
      <c r="F6539">
        <v>1.33</v>
      </c>
    </row>
    <row r="6540" spans="1:6" x14ac:dyDescent="0.35">
      <c r="A6540" s="1" t="s">
        <v>514</v>
      </c>
      <c r="B6540">
        <v>2016</v>
      </c>
      <c r="C6540">
        <v>3</v>
      </c>
      <c r="D6540" t="s">
        <v>18</v>
      </c>
      <c r="E6540" t="s">
        <v>3</v>
      </c>
      <c r="F6540">
        <v>3.2</v>
      </c>
    </row>
    <row r="6541" spans="1:6" x14ac:dyDescent="0.35">
      <c r="A6541" s="1" t="s">
        <v>514</v>
      </c>
      <c r="B6541">
        <v>2016</v>
      </c>
      <c r="C6541">
        <v>3</v>
      </c>
      <c r="D6541" t="s">
        <v>18</v>
      </c>
      <c r="E6541" t="s">
        <v>4</v>
      </c>
      <c r="F6541">
        <v>36.200000000000003</v>
      </c>
    </row>
    <row r="6542" spans="1:6" x14ac:dyDescent="0.35">
      <c r="A6542" s="1" t="s">
        <v>514</v>
      </c>
      <c r="B6542">
        <v>2016</v>
      </c>
      <c r="C6542">
        <v>3</v>
      </c>
      <c r="D6542" t="s">
        <v>18</v>
      </c>
      <c r="E6542" t="s">
        <v>5</v>
      </c>
      <c r="F6542">
        <v>4</v>
      </c>
    </row>
    <row r="6543" spans="1:6" x14ac:dyDescent="0.35">
      <c r="A6543" s="1" t="s">
        <v>514</v>
      </c>
      <c r="B6543">
        <v>2016</v>
      </c>
      <c r="C6543">
        <v>3</v>
      </c>
      <c r="D6543" t="s">
        <v>18</v>
      </c>
      <c r="E6543" t="s">
        <v>6</v>
      </c>
      <c r="F6543">
        <v>0</v>
      </c>
    </row>
    <row r="6544" spans="1:6" x14ac:dyDescent="0.35">
      <c r="A6544" s="1" t="s">
        <v>514</v>
      </c>
      <c r="B6544">
        <v>2016</v>
      </c>
      <c r="C6544">
        <v>3</v>
      </c>
      <c r="D6544" t="s">
        <v>18</v>
      </c>
      <c r="E6544" t="s">
        <v>7</v>
      </c>
      <c r="F6544">
        <v>12</v>
      </c>
    </row>
    <row r="6545" spans="1:6" x14ac:dyDescent="0.35">
      <c r="A6545" s="1" t="s">
        <v>514</v>
      </c>
      <c r="B6545">
        <v>2016</v>
      </c>
      <c r="C6545">
        <v>3</v>
      </c>
      <c r="D6545" t="s">
        <v>18</v>
      </c>
      <c r="E6545" t="s">
        <v>8</v>
      </c>
      <c r="F6545">
        <v>1</v>
      </c>
    </row>
    <row r="6546" spans="1:6" x14ac:dyDescent="0.35">
      <c r="A6546" s="1" t="s">
        <v>515</v>
      </c>
      <c r="B6546">
        <v>2016</v>
      </c>
      <c r="C6546">
        <v>3</v>
      </c>
      <c r="D6546" t="s">
        <v>19</v>
      </c>
      <c r="E6546" t="s">
        <v>1</v>
      </c>
      <c r="F6546">
        <v>7.16</v>
      </c>
    </row>
    <row r="6547" spans="1:6" x14ac:dyDescent="0.35">
      <c r="A6547" s="1" t="s">
        <v>515</v>
      </c>
      <c r="B6547">
        <v>2016</v>
      </c>
      <c r="C6547">
        <v>3</v>
      </c>
      <c r="D6547" t="s">
        <v>19</v>
      </c>
      <c r="E6547" t="s">
        <v>2</v>
      </c>
      <c r="F6547">
        <v>2.68</v>
      </c>
    </row>
    <row r="6548" spans="1:6" x14ac:dyDescent="0.35">
      <c r="A6548" s="1" t="s">
        <v>515</v>
      </c>
      <c r="B6548">
        <v>2016</v>
      </c>
      <c r="C6548">
        <v>3</v>
      </c>
      <c r="D6548" t="s">
        <v>19</v>
      </c>
      <c r="E6548" t="s">
        <v>3</v>
      </c>
      <c r="F6548">
        <v>7.4</v>
      </c>
    </row>
    <row r="6549" spans="1:6" x14ac:dyDescent="0.35">
      <c r="A6549" s="1" t="s">
        <v>515</v>
      </c>
      <c r="B6549">
        <v>2016</v>
      </c>
      <c r="C6549">
        <v>3</v>
      </c>
      <c r="D6549" t="s">
        <v>19</v>
      </c>
      <c r="E6549" t="s">
        <v>4</v>
      </c>
      <c r="F6549">
        <v>22.2</v>
      </c>
    </row>
    <row r="6550" spans="1:6" x14ac:dyDescent="0.35">
      <c r="A6550" s="1" t="s">
        <v>515</v>
      </c>
      <c r="B6550">
        <v>2016</v>
      </c>
      <c r="C6550">
        <v>3</v>
      </c>
      <c r="D6550" t="s">
        <v>19</v>
      </c>
      <c r="E6550" t="s">
        <v>5</v>
      </c>
      <c r="F6550">
        <v>3</v>
      </c>
    </row>
    <row r="6551" spans="1:6" x14ac:dyDescent="0.35">
      <c r="A6551" s="1" t="s">
        <v>515</v>
      </c>
      <c r="B6551">
        <v>2016</v>
      </c>
      <c r="C6551">
        <v>3</v>
      </c>
      <c r="D6551" t="s">
        <v>19</v>
      </c>
      <c r="E6551" t="s">
        <v>6</v>
      </c>
      <c r="F6551">
        <v>0</v>
      </c>
    </row>
    <row r="6552" spans="1:6" x14ac:dyDescent="0.35">
      <c r="A6552" s="1" t="s">
        <v>515</v>
      </c>
      <c r="B6552">
        <v>2016</v>
      </c>
      <c r="C6552">
        <v>3</v>
      </c>
      <c r="D6552" t="s">
        <v>19</v>
      </c>
      <c r="E6552" t="s">
        <v>7</v>
      </c>
      <c r="F6552">
        <v>12</v>
      </c>
    </row>
    <row r="6553" spans="1:6" x14ac:dyDescent="0.35">
      <c r="A6553" s="1" t="s">
        <v>515</v>
      </c>
      <c r="B6553">
        <v>2016</v>
      </c>
      <c r="C6553">
        <v>3</v>
      </c>
      <c r="D6553" t="s">
        <v>19</v>
      </c>
      <c r="E6553" t="s">
        <v>8</v>
      </c>
      <c r="F6553">
        <v>5</v>
      </c>
    </row>
    <row r="6554" spans="1:6" x14ac:dyDescent="0.35">
      <c r="A6554" s="1" t="s">
        <v>516</v>
      </c>
      <c r="B6554">
        <v>2016</v>
      </c>
      <c r="C6554">
        <v>3</v>
      </c>
      <c r="D6554" t="s">
        <v>13</v>
      </c>
      <c r="E6554" t="s">
        <v>1</v>
      </c>
      <c r="F6554">
        <v>2.33</v>
      </c>
    </row>
    <row r="6555" spans="1:6" x14ac:dyDescent="0.35">
      <c r="A6555" s="1" t="s">
        <v>516</v>
      </c>
      <c r="B6555">
        <v>2016</v>
      </c>
      <c r="C6555">
        <v>3</v>
      </c>
      <c r="D6555" t="s">
        <v>13</v>
      </c>
      <c r="E6555" t="s">
        <v>2</v>
      </c>
      <c r="F6555">
        <v>8.68</v>
      </c>
    </row>
    <row r="6556" spans="1:6" x14ac:dyDescent="0.35">
      <c r="A6556" s="1" t="s">
        <v>516</v>
      </c>
      <c r="B6556">
        <v>2016</v>
      </c>
      <c r="C6556">
        <v>3</v>
      </c>
      <c r="D6556" t="s">
        <v>13</v>
      </c>
      <c r="E6556" t="s">
        <v>3</v>
      </c>
      <c r="F6556">
        <v>2.9</v>
      </c>
    </row>
    <row r="6557" spans="1:6" x14ac:dyDescent="0.35">
      <c r="A6557" s="1" t="s">
        <v>516</v>
      </c>
      <c r="B6557">
        <v>2016</v>
      </c>
      <c r="C6557">
        <v>3</v>
      </c>
      <c r="D6557" t="s">
        <v>13</v>
      </c>
      <c r="E6557" t="s">
        <v>4</v>
      </c>
      <c r="F6557">
        <v>31.25</v>
      </c>
    </row>
    <row r="6558" spans="1:6" x14ac:dyDescent="0.35">
      <c r="A6558" s="1" t="s">
        <v>516</v>
      </c>
      <c r="B6558">
        <v>2016</v>
      </c>
      <c r="C6558">
        <v>3</v>
      </c>
      <c r="D6558" t="s">
        <v>13</v>
      </c>
      <c r="E6558" t="s">
        <v>5</v>
      </c>
      <c r="F6558">
        <v>1</v>
      </c>
    </row>
    <row r="6559" spans="1:6" x14ac:dyDescent="0.35">
      <c r="A6559" s="1" t="s">
        <v>516</v>
      </c>
      <c r="B6559">
        <v>2016</v>
      </c>
      <c r="C6559">
        <v>3</v>
      </c>
      <c r="D6559" t="s">
        <v>13</v>
      </c>
      <c r="E6559" t="s">
        <v>6</v>
      </c>
      <c r="F6559">
        <v>0</v>
      </c>
    </row>
    <row r="6560" spans="1:6" x14ac:dyDescent="0.35">
      <c r="A6560" s="1" t="s">
        <v>516</v>
      </c>
      <c r="B6560">
        <v>2016</v>
      </c>
      <c r="C6560">
        <v>3</v>
      </c>
      <c r="D6560" t="s">
        <v>13</v>
      </c>
      <c r="E6560" t="s">
        <v>7</v>
      </c>
      <c r="F6560">
        <v>5</v>
      </c>
    </row>
    <row r="6561" spans="1:6" x14ac:dyDescent="0.35">
      <c r="A6561" s="1" t="s">
        <v>516</v>
      </c>
      <c r="B6561">
        <v>2016</v>
      </c>
      <c r="C6561">
        <v>3</v>
      </c>
      <c r="D6561" t="s">
        <v>13</v>
      </c>
      <c r="E6561" t="s">
        <v>8</v>
      </c>
      <c r="F6561">
        <v>5</v>
      </c>
    </row>
    <row r="6562" spans="1:6" x14ac:dyDescent="0.35">
      <c r="A6562" s="1">
        <v>42373</v>
      </c>
      <c r="B6562">
        <v>2016</v>
      </c>
      <c r="C6562">
        <v>4</v>
      </c>
      <c r="D6562" t="s">
        <v>14</v>
      </c>
      <c r="E6562" t="s">
        <v>1</v>
      </c>
      <c r="F6562">
        <v>6.33</v>
      </c>
    </row>
    <row r="6563" spans="1:6" x14ac:dyDescent="0.35">
      <c r="A6563" s="1">
        <v>42373</v>
      </c>
      <c r="B6563">
        <v>2016</v>
      </c>
      <c r="C6563">
        <v>4</v>
      </c>
      <c r="D6563" t="s">
        <v>14</v>
      </c>
      <c r="E6563" t="s">
        <v>2</v>
      </c>
      <c r="F6563">
        <v>3.01</v>
      </c>
    </row>
    <row r="6564" spans="1:6" x14ac:dyDescent="0.35">
      <c r="A6564" s="1">
        <v>42373</v>
      </c>
      <c r="B6564">
        <v>2016</v>
      </c>
      <c r="C6564">
        <v>4</v>
      </c>
      <c r="D6564" t="s">
        <v>14</v>
      </c>
      <c r="E6564" t="s">
        <v>3</v>
      </c>
      <c r="F6564">
        <v>2.7</v>
      </c>
    </row>
    <row r="6565" spans="1:6" x14ac:dyDescent="0.35">
      <c r="A6565" s="1">
        <v>42373</v>
      </c>
      <c r="B6565">
        <v>2016</v>
      </c>
      <c r="C6565">
        <v>4</v>
      </c>
      <c r="D6565" t="s">
        <v>14</v>
      </c>
      <c r="E6565" t="s">
        <v>4</v>
      </c>
      <c r="F6565">
        <v>50.4</v>
      </c>
    </row>
    <row r="6566" spans="1:6" x14ac:dyDescent="0.35">
      <c r="A6566" s="1">
        <v>42373</v>
      </c>
      <c r="B6566">
        <v>2016</v>
      </c>
      <c r="C6566">
        <v>4</v>
      </c>
      <c r="D6566" t="s">
        <v>14</v>
      </c>
      <c r="E6566" t="s">
        <v>5</v>
      </c>
      <c r="F6566">
        <v>4</v>
      </c>
    </row>
    <row r="6567" spans="1:6" x14ac:dyDescent="0.35">
      <c r="A6567" s="1">
        <v>42373</v>
      </c>
      <c r="B6567">
        <v>2016</v>
      </c>
      <c r="C6567">
        <v>4</v>
      </c>
      <c r="D6567" t="s">
        <v>14</v>
      </c>
      <c r="E6567" t="s">
        <v>6</v>
      </c>
      <c r="F6567">
        <v>0</v>
      </c>
    </row>
    <row r="6568" spans="1:6" x14ac:dyDescent="0.35">
      <c r="A6568" s="1">
        <v>42373</v>
      </c>
      <c r="B6568">
        <v>2016</v>
      </c>
      <c r="C6568">
        <v>4</v>
      </c>
      <c r="D6568" t="s">
        <v>14</v>
      </c>
      <c r="E6568" t="s">
        <v>7</v>
      </c>
      <c r="F6568">
        <v>16</v>
      </c>
    </row>
    <row r="6569" spans="1:6" x14ac:dyDescent="0.35">
      <c r="A6569" s="1">
        <v>42373</v>
      </c>
      <c r="B6569">
        <v>2016</v>
      </c>
      <c r="C6569">
        <v>4</v>
      </c>
      <c r="D6569" t="s">
        <v>14</v>
      </c>
      <c r="E6569" t="s">
        <v>8</v>
      </c>
      <c r="F6569">
        <v>10.5</v>
      </c>
    </row>
    <row r="6570" spans="1:6" x14ac:dyDescent="0.35">
      <c r="A6570" s="1">
        <v>42404</v>
      </c>
      <c r="B6570">
        <v>2016</v>
      </c>
      <c r="C6570">
        <v>4</v>
      </c>
      <c r="D6570" t="s">
        <v>15</v>
      </c>
      <c r="E6570" t="s">
        <v>1</v>
      </c>
      <c r="F6570">
        <v>3.67</v>
      </c>
    </row>
    <row r="6571" spans="1:6" x14ac:dyDescent="0.35">
      <c r="A6571" s="1">
        <v>42404</v>
      </c>
      <c r="B6571">
        <v>2016</v>
      </c>
      <c r="C6571">
        <v>4</v>
      </c>
      <c r="D6571" t="s">
        <v>15</v>
      </c>
      <c r="E6571" t="s">
        <v>2</v>
      </c>
      <c r="F6571">
        <v>2</v>
      </c>
    </row>
    <row r="6572" spans="1:6" x14ac:dyDescent="0.35">
      <c r="A6572" s="1">
        <v>42404</v>
      </c>
      <c r="B6572">
        <v>2016</v>
      </c>
      <c r="C6572">
        <v>4</v>
      </c>
      <c r="D6572" t="s">
        <v>15</v>
      </c>
      <c r="E6572" t="s">
        <v>3</v>
      </c>
      <c r="F6572">
        <v>7</v>
      </c>
    </row>
    <row r="6573" spans="1:6" x14ac:dyDescent="0.35">
      <c r="A6573" s="1">
        <v>42404</v>
      </c>
      <c r="B6573">
        <v>2016</v>
      </c>
      <c r="C6573">
        <v>4</v>
      </c>
      <c r="D6573" t="s">
        <v>15</v>
      </c>
      <c r="E6573" t="s">
        <v>4</v>
      </c>
      <c r="F6573">
        <v>32.299999999999997</v>
      </c>
    </row>
    <row r="6574" spans="1:6" x14ac:dyDescent="0.35">
      <c r="A6574" s="1">
        <v>42404</v>
      </c>
      <c r="B6574">
        <v>2016</v>
      </c>
      <c r="C6574">
        <v>4</v>
      </c>
      <c r="D6574" t="s">
        <v>15</v>
      </c>
      <c r="E6574" t="s">
        <v>5</v>
      </c>
      <c r="F6574">
        <v>4</v>
      </c>
    </row>
    <row r="6575" spans="1:6" x14ac:dyDescent="0.35">
      <c r="A6575" s="1">
        <v>42404</v>
      </c>
      <c r="B6575">
        <v>2016</v>
      </c>
      <c r="C6575">
        <v>4</v>
      </c>
      <c r="D6575" t="s">
        <v>15</v>
      </c>
      <c r="E6575" t="s">
        <v>6</v>
      </c>
      <c r="F6575">
        <v>0</v>
      </c>
    </row>
    <row r="6576" spans="1:6" x14ac:dyDescent="0.35">
      <c r="A6576" s="1">
        <v>42404</v>
      </c>
      <c r="B6576">
        <v>2016</v>
      </c>
      <c r="C6576">
        <v>4</v>
      </c>
      <c r="D6576" t="s">
        <v>15</v>
      </c>
      <c r="E6576" t="s">
        <v>7</v>
      </c>
      <c r="F6576">
        <v>19</v>
      </c>
    </row>
    <row r="6577" spans="1:6" x14ac:dyDescent="0.35">
      <c r="A6577" s="1">
        <v>42404</v>
      </c>
      <c r="B6577">
        <v>2016</v>
      </c>
      <c r="C6577">
        <v>4</v>
      </c>
      <c r="D6577" t="s">
        <v>15</v>
      </c>
      <c r="E6577" t="s">
        <v>8</v>
      </c>
      <c r="F6577">
        <v>7.4</v>
      </c>
    </row>
    <row r="6578" spans="1:6" x14ac:dyDescent="0.35">
      <c r="A6578" s="1">
        <v>42433</v>
      </c>
      <c r="B6578">
        <v>2016</v>
      </c>
      <c r="C6578">
        <v>4</v>
      </c>
      <c r="D6578" t="s">
        <v>16</v>
      </c>
      <c r="E6578" t="s">
        <v>1</v>
      </c>
      <c r="F6578">
        <v>9.67</v>
      </c>
    </row>
    <row r="6579" spans="1:6" x14ac:dyDescent="0.35">
      <c r="A6579" s="1">
        <v>42433</v>
      </c>
      <c r="B6579">
        <v>2016</v>
      </c>
      <c r="C6579">
        <v>4</v>
      </c>
      <c r="D6579" t="s">
        <v>16</v>
      </c>
      <c r="E6579" t="s">
        <v>2</v>
      </c>
      <c r="F6579">
        <v>7.3959999999999999</v>
      </c>
    </row>
    <row r="6580" spans="1:6" x14ac:dyDescent="0.35">
      <c r="A6580" s="1">
        <v>42433</v>
      </c>
      <c r="B6580">
        <v>2016</v>
      </c>
      <c r="C6580">
        <v>4</v>
      </c>
      <c r="D6580" t="s">
        <v>16</v>
      </c>
      <c r="E6580" t="s">
        <v>3</v>
      </c>
      <c r="F6580">
        <v>5.3</v>
      </c>
    </row>
    <row r="6581" spans="1:6" x14ac:dyDescent="0.35">
      <c r="A6581" s="1">
        <v>42433</v>
      </c>
      <c r="B6581">
        <v>2016</v>
      </c>
      <c r="C6581">
        <v>4</v>
      </c>
      <c r="D6581" t="s">
        <v>16</v>
      </c>
      <c r="E6581" t="s">
        <v>4</v>
      </c>
      <c r="F6581">
        <v>73.5</v>
      </c>
    </row>
    <row r="6582" spans="1:6" x14ac:dyDescent="0.35">
      <c r="A6582" s="1">
        <v>42433</v>
      </c>
      <c r="B6582">
        <v>2016</v>
      </c>
      <c r="C6582">
        <v>4</v>
      </c>
      <c r="D6582" t="s">
        <v>16</v>
      </c>
      <c r="E6582" t="s">
        <v>5</v>
      </c>
      <c r="F6582">
        <v>5</v>
      </c>
    </row>
    <row r="6583" spans="1:6" x14ac:dyDescent="0.35">
      <c r="A6583" s="1">
        <v>42433</v>
      </c>
      <c r="B6583">
        <v>2016</v>
      </c>
      <c r="C6583">
        <v>4</v>
      </c>
      <c r="D6583" t="s">
        <v>16</v>
      </c>
      <c r="E6583" t="s">
        <v>6</v>
      </c>
      <c r="F6583">
        <v>0</v>
      </c>
    </row>
    <row r="6584" spans="1:6" x14ac:dyDescent="0.35">
      <c r="A6584" s="1">
        <v>42433</v>
      </c>
      <c r="B6584">
        <v>2016</v>
      </c>
      <c r="C6584">
        <v>4</v>
      </c>
      <c r="D6584" t="s">
        <v>16</v>
      </c>
      <c r="E6584" t="s">
        <v>7</v>
      </c>
      <c r="F6584">
        <v>6</v>
      </c>
    </row>
    <row r="6585" spans="1:6" x14ac:dyDescent="0.35">
      <c r="A6585" s="1">
        <v>42433</v>
      </c>
      <c r="B6585">
        <v>2016</v>
      </c>
      <c r="C6585">
        <v>4</v>
      </c>
      <c r="D6585" t="s">
        <v>16</v>
      </c>
      <c r="E6585" t="s">
        <v>8</v>
      </c>
      <c r="F6585">
        <v>11</v>
      </c>
    </row>
    <row r="6586" spans="1:6" x14ac:dyDescent="0.35">
      <c r="A6586" s="1">
        <v>42464</v>
      </c>
      <c r="B6586">
        <v>2016</v>
      </c>
      <c r="C6586">
        <v>4</v>
      </c>
      <c r="D6586" t="s">
        <v>17</v>
      </c>
      <c r="E6586" t="s">
        <v>1</v>
      </c>
      <c r="F6586">
        <v>7</v>
      </c>
    </row>
    <row r="6587" spans="1:6" x14ac:dyDescent="0.35">
      <c r="A6587" s="1">
        <v>42464</v>
      </c>
      <c r="B6587">
        <v>2016</v>
      </c>
      <c r="C6587">
        <v>4</v>
      </c>
      <c r="D6587" t="s">
        <v>17</v>
      </c>
      <c r="E6587" t="s">
        <v>2</v>
      </c>
      <c r="F6587">
        <v>5.2309999999999999</v>
      </c>
    </row>
    <row r="6588" spans="1:6" x14ac:dyDescent="0.35">
      <c r="A6588" s="1">
        <v>42464</v>
      </c>
      <c r="B6588">
        <v>2016</v>
      </c>
      <c r="C6588">
        <v>4</v>
      </c>
      <c r="D6588" t="s">
        <v>17</v>
      </c>
      <c r="E6588" t="s">
        <v>3</v>
      </c>
      <c r="F6588">
        <v>5</v>
      </c>
    </row>
    <row r="6589" spans="1:6" x14ac:dyDescent="0.35">
      <c r="A6589" s="1">
        <v>42464</v>
      </c>
      <c r="B6589">
        <v>2016</v>
      </c>
      <c r="C6589">
        <v>4</v>
      </c>
      <c r="D6589" t="s">
        <v>17</v>
      </c>
      <c r="E6589" t="s">
        <v>4</v>
      </c>
      <c r="F6589">
        <v>21.6</v>
      </c>
    </row>
    <row r="6590" spans="1:6" x14ac:dyDescent="0.35">
      <c r="A6590" s="1">
        <v>42464</v>
      </c>
      <c r="B6590">
        <v>2016</v>
      </c>
      <c r="C6590">
        <v>4</v>
      </c>
      <c r="D6590" t="s">
        <v>17</v>
      </c>
      <c r="E6590" t="s">
        <v>5</v>
      </c>
      <c r="F6590">
        <v>3</v>
      </c>
    </row>
    <row r="6591" spans="1:6" x14ac:dyDescent="0.35">
      <c r="A6591" s="1">
        <v>42464</v>
      </c>
      <c r="B6591">
        <v>2016</v>
      </c>
      <c r="C6591">
        <v>4</v>
      </c>
      <c r="D6591" t="s">
        <v>17</v>
      </c>
      <c r="E6591" t="s">
        <v>6</v>
      </c>
      <c r="F6591">
        <v>1</v>
      </c>
    </row>
    <row r="6592" spans="1:6" x14ac:dyDescent="0.35">
      <c r="A6592" s="1">
        <v>42464</v>
      </c>
      <c r="B6592">
        <v>2016</v>
      </c>
      <c r="C6592">
        <v>4</v>
      </c>
      <c r="D6592" t="s">
        <v>17</v>
      </c>
      <c r="E6592" t="s">
        <v>7</v>
      </c>
      <c r="F6592">
        <v>11</v>
      </c>
    </row>
    <row r="6593" spans="1:6" x14ac:dyDescent="0.35">
      <c r="A6593" s="1">
        <v>42464</v>
      </c>
      <c r="B6593">
        <v>2016</v>
      </c>
      <c r="C6593">
        <v>4</v>
      </c>
      <c r="D6593" t="s">
        <v>17</v>
      </c>
      <c r="E6593" t="s">
        <v>8</v>
      </c>
      <c r="F6593">
        <v>2</v>
      </c>
    </row>
    <row r="6594" spans="1:6" x14ac:dyDescent="0.35">
      <c r="A6594" s="1">
        <v>42494</v>
      </c>
      <c r="B6594">
        <v>2016</v>
      </c>
      <c r="C6594">
        <v>4</v>
      </c>
      <c r="D6594" t="s">
        <v>18</v>
      </c>
      <c r="E6594" t="s">
        <v>1</v>
      </c>
      <c r="F6594">
        <v>6</v>
      </c>
    </row>
    <row r="6595" spans="1:6" x14ac:dyDescent="0.35">
      <c r="A6595" s="1">
        <v>42494</v>
      </c>
      <c r="B6595">
        <v>2016</v>
      </c>
      <c r="C6595">
        <v>4</v>
      </c>
      <c r="D6595" t="s">
        <v>18</v>
      </c>
      <c r="E6595" t="s">
        <v>2</v>
      </c>
      <c r="F6595">
        <v>5.33</v>
      </c>
    </row>
    <row r="6596" spans="1:6" x14ac:dyDescent="0.35">
      <c r="A6596" s="1">
        <v>42494</v>
      </c>
      <c r="B6596">
        <v>2016</v>
      </c>
      <c r="C6596">
        <v>4</v>
      </c>
      <c r="D6596" t="s">
        <v>18</v>
      </c>
      <c r="E6596" t="s">
        <v>3</v>
      </c>
      <c r="F6596">
        <v>4</v>
      </c>
    </row>
    <row r="6597" spans="1:6" x14ac:dyDescent="0.35">
      <c r="A6597" s="1">
        <v>42494</v>
      </c>
      <c r="B6597">
        <v>2016</v>
      </c>
      <c r="C6597">
        <v>4</v>
      </c>
      <c r="D6597" t="s">
        <v>18</v>
      </c>
      <c r="E6597" t="s">
        <v>4</v>
      </c>
      <c r="F6597">
        <v>40.299999999999997</v>
      </c>
    </row>
    <row r="6598" spans="1:6" x14ac:dyDescent="0.35">
      <c r="A6598" s="1">
        <v>42494</v>
      </c>
      <c r="B6598">
        <v>2016</v>
      </c>
      <c r="C6598">
        <v>4</v>
      </c>
      <c r="D6598" t="s">
        <v>18</v>
      </c>
      <c r="E6598" t="s">
        <v>5</v>
      </c>
      <c r="F6598">
        <v>5</v>
      </c>
    </row>
    <row r="6599" spans="1:6" x14ac:dyDescent="0.35">
      <c r="A6599" s="1">
        <v>42494</v>
      </c>
      <c r="B6599">
        <v>2016</v>
      </c>
      <c r="C6599">
        <v>4</v>
      </c>
      <c r="D6599" t="s">
        <v>18</v>
      </c>
      <c r="E6599" t="s">
        <v>6</v>
      </c>
      <c r="F6599">
        <v>1</v>
      </c>
    </row>
    <row r="6600" spans="1:6" x14ac:dyDescent="0.35">
      <c r="A6600" s="1">
        <v>42494</v>
      </c>
      <c r="B6600">
        <v>2016</v>
      </c>
      <c r="C6600">
        <v>4</v>
      </c>
      <c r="D6600" t="s">
        <v>18</v>
      </c>
      <c r="E6600" t="s">
        <v>7</v>
      </c>
      <c r="F6600">
        <v>11</v>
      </c>
    </row>
    <row r="6601" spans="1:6" x14ac:dyDescent="0.35">
      <c r="A6601" s="1">
        <v>42494</v>
      </c>
      <c r="B6601">
        <v>2016</v>
      </c>
      <c r="C6601">
        <v>4</v>
      </c>
      <c r="D6601" t="s">
        <v>18</v>
      </c>
      <c r="E6601" t="s">
        <v>8</v>
      </c>
      <c r="F6601">
        <v>12</v>
      </c>
    </row>
    <row r="6602" spans="1:6" x14ac:dyDescent="0.35">
      <c r="A6602" s="1">
        <v>42525</v>
      </c>
      <c r="B6602">
        <v>2016</v>
      </c>
      <c r="C6602">
        <v>4</v>
      </c>
      <c r="D6602" t="s">
        <v>19</v>
      </c>
      <c r="E6602" t="s">
        <v>1</v>
      </c>
      <c r="F6602">
        <v>6.66</v>
      </c>
    </row>
    <row r="6603" spans="1:6" x14ac:dyDescent="0.35">
      <c r="A6603" s="1">
        <v>42525</v>
      </c>
      <c r="B6603">
        <v>2016</v>
      </c>
      <c r="C6603">
        <v>4</v>
      </c>
      <c r="D6603" t="s">
        <v>19</v>
      </c>
      <c r="E6603" t="s">
        <v>2</v>
      </c>
      <c r="F6603">
        <v>5.3630000000000004</v>
      </c>
    </row>
    <row r="6604" spans="1:6" x14ac:dyDescent="0.35">
      <c r="A6604" s="1">
        <v>42525</v>
      </c>
      <c r="B6604">
        <v>2016</v>
      </c>
      <c r="C6604">
        <v>4</v>
      </c>
      <c r="D6604" t="s">
        <v>19</v>
      </c>
      <c r="E6604" t="s">
        <v>3</v>
      </c>
      <c r="F6604">
        <v>2</v>
      </c>
    </row>
    <row r="6605" spans="1:6" x14ac:dyDescent="0.35">
      <c r="A6605" s="1">
        <v>42525</v>
      </c>
      <c r="B6605">
        <v>2016</v>
      </c>
      <c r="C6605">
        <v>4</v>
      </c>
      <c r="D6605" t="s">
        <v>19</v>
      </c>
      <c r="E6605" t="s">
        <v>4</v>
      </c>
      <c r="F6605">
        <v>15.25</v>
      </c>
    </row>
    <row r="6606" spans="1:6" x14ac:dyDescent="0.35">
      <c r="A6606" s="1">
        <v>42525</v>
      </c>
      <c r="B6606">
        <v>2016</v>
      </c>
      <c r="C6606">
        <v>4</v>
      </c>
      <c r="D6606" t="s">
        <v>19</v>
      </c>
      <c r="E6606" t="s">
        <v>5</v>
      </c>
      <c r="F6606">
        <v>7</v>
      </c>
    </row>
    <row r="6607" spans="1:6" x14ac:dyDescent="0.35">
      <c r="A6607" s="1">
        <v>42525</v>
      </c>
      <c r="B6607">
        <v>2016</v>
      </c>
      <c r="C6607">
        <v>4</v>
      </c>
      <c r="D6607" t="s">
        <v>19</v>
      </c>
      <c r="E6607" t="s">
        <v>6</v>
      </c>
      <c r="F6607">
        <v>0</v>
      </c>
    </row>
    <row r="6608" spans="1:6" x14ac:dyDescent="0.35">
      <c r="A6608" s="1">
        <v>42525</v>
      </c>
      <c r="B6608">
        <v>2016</v>
      </c>
      <c r="C6608">
        <v>4</v>
      </c>
      <c r="D6608" t="s">
        <v>19</v>
      </c>
      <c r="E6608" t="s">
        <v>7</v>
      </c>
      <c r="F6608">
        <v>6</v>
      </c>
    </row>
    <row r="6609" spans="1:6" x14ac:dyDescent="0.35">
      <c r="A6609" s="1">
        <v>42525</v>
      </c>
      <c r="B6609">
        <v>2016</v>
      </c>
      <c r="C6609">
        <v>4</v>
      </c>
      <c r="D6609" t="s">
        <v>19</v>
      </c>
      <c r="E6609" t="s">
        <v>8</v>
      </c>
      <c r="F6609">
        <v>3</v>
      </c>
    </row>
    <row r="6610" spans="1:6" x14ac:dyDescent="0.35">
      <c r="A6610" s="1">
        <v>42555</v>
      </c>
      <c r="B6610">
        <v>2016</v>
      </c>
      <c r="C6610">
        <v>4</v>
      </c>
      <c r="D6610" t="s">
        <v>13</v>
      </c>
      <c r="E6610" t="s">
        <v>1</v>
      </c>
      <c r="F6610">
        <v>6.33</v>
      </c>
    </row>
    <row r="6611" spans="1:6" x14ac:dyDescent="0.35">
      <c r="A6611" s="1">
        <v>42555</v>
      </c>
      <c r="B6611">
        <v>2016</v>
      </c>
      <c r="C6611">
        <v>4</v>
      </c>
      <c r="D6611" t="s">
        <v>13</v>
      </c>
      <c r="E6611" t="s">
        <v>2</v>
      </c>
      <c r="F6611">
        <v>5.98</v>
      </c>
    </row>
    <row r="6612" spans="1:6" x14ac:dyDescent="0.35">
      <c r="A6612" s="1">
        <v>42555</v>
      </c>
      <c r="B6612">
        <v>2016</v>
      </c>
      <c r="C6612">
        <v>4</v>
      </c>
      <c r="D6612" t="s">
        <v>13</v>
      </c>
      <c r="E6612" t="s">
        <v>3</v>
      </c>
      <c r="F6612">
        <v>4</v>
      </c>
    </row>
    <row r="6613" spans="1:6" x14ac:dyDescent="0.35">
      <c r="A6613" s="1">
        <v>42555</v>
      </c>
      <c r="B6613">
        <v>2016</v>
      </c>
      <c r="C6613">
        <v>4</v>
      </c>
      <c r="D6613" t="s">
        <v>13</v>
      </c>
      <c r="E6613" t="s">
        <v>4</v>
      </c>
      <c r="F6613">
        <v>21</v>
      </c>
    </row>
    <row r="6614" spans="1:6" x14ac:dyDescent="0.35">
      <c r="A6614" s="1">
        <v>42555</v>
      </c>
      <c r="B6614">
        <v>2016</v>
      </c>
      <c r="C6614">
        <v>4</v>
      </c>
      <c r="D6614" t="s">
        <v>13</v>
      </c>
      <c r="E6614" t="s">
        <v>5</v>
      </c>
      <c r="F6614">
        <v>7</v>
      </c>
    </row>
    <row r="6615" spans="1:6" x14ac:dyDescent="0.35">
      <c r="A6615" s="1">
        <v>42555</v>
      </c>
      <c r="B6615">
        <v>2016</v>
      </c>
      <c r="C6615">
        <v>4</v>
      </c>
      <c r="D6615" t="s">
        <v>13</v>
      </c>
      <c r="E6615" t="s">
        <v>6</v>
      </c>
      <c r="F6615">
        <v>2</v>
      </c>
    </row>
    <row r="6616" spans="1:6" x14ac:dyDescent="0.35">
      <c r="A6616" s="1">
        <v>42555</v>
      </c>
      <c r="B6616">
        <v>2016</v>
      </c>
      <c r="C6616">
        <v>4</v>
      </c>
      <c r="D6616" t="s">
        <v>13</v>
      </c>
      <c r="E6616" t="s">
        <v>7</v>
      </c>
      <c r="F6616">
        <v>4</v>
      </c>
    </row>
    <row r="6617" spans="1:6" x14ac:dyDescent="0.35">
      <c r="A6617" s="1">
        <v>42555</v>
      </c>
      <c r="B6617">
        <v>2016</v>
      </c>
      <c r="C6617">
        <v>4</v>
      </c>
      <c r="D6617" t="s">
        <v>13</v>
      </c>
      <c r="E6617" t="s">
        <v>8</v>
      </c>
      <c r="F6617">
        <v>8.1999999999999993</v>
      </c>
    </row>
    <row r="6618" spans="1:6" x14ac:dyDescent="0.35">
      <c r="A6618" s="1">
        <v>42586</v>
      </c>
      <c r="B6618">
        <v>2016</v>
      </c>
      <c r="C6618">
        <v>4</v>
      </c>
      <c r="D6618" t="s">
        <v>14</v>
      </c>
      <c r="E6618" t="s">
        <v>1</v>
      </c>
      <c r="F6618">
        <v>7.67</v>
      </c>
    </row>
    <row r="6619" spans="1:6" x14ac:dyDescent="0.35">
      <c r="A6619" s="1">
        <v>42586</v>
      </c>
      <c r="B6619">
        <v>2016</v>
      </c>
      <c r="C6619">
        <v>4</v>
      </c>
      <c r="D6619" t="s">
        <v>14</v>
      </c>
      <c r="E6619" t="s">
        <v>2</v>
      </c>
      <c r="F6619">
        <v>3.66</v>
      </c>
    </row>
    <row r="6620" spans="1:6" x14ac:dyDescent="0.35">
      <c r="A6620" s="1">
        <v>42586</v>
      </c>
      <c r="B6620">
        <v>2016</v>
      </c>
      <c r="C6620">
        <v>4</v>
      </c>
      <c r="D6620" t="s">
        <v>14</v>
      </c>
      <c r="E6620" t="s">
        <v>3</v>
      </c>
      <c r="F6620">
        <v>5</v>
      </c>
    </row>
    <row r="6621" spans="1:6" x14ac:dyDescent="0.35">
      <c r="A6621" s="1">
        <v>42586</v>
      </c>
      <c r="B6621">
        <v>2016</v>
      </c>
      <c r="C6621">
        <v>4</v>
      </c>
      <c r="D6621" t="s">
        <v>14</v>
      </c>
      <c r="E6621" t="s">
        <v>4</v>
      </c>
      <c r="F6621">
        <v>42.3</v>
      </c>
    </row>
    <row r="6622" spans="1:6" x14ac:dyDescent="0.35">
      <c r="A6622" s="1">
        <v>42586</v>
      </c>
      <c r="B6622">
        <v>2016</v>
      </c>
      <c r="C6622">
        <v>4</v>
      </c>
      <c r="D6622" t="s">
        <v>14</v>
      </c>
      <c r="E6622" t="s">
        <v>5</v>
      </c>
      <c r="F6622">
        <v>2</v>
      </c>
    </row>
    <row r="6623" spans="1:6" x14ac:dyDescent="0.35">
      <c r="A6623" s="1">
        <v>42586</v>
      </c>
      <c r="B6623">
        <v>2016</v>
      </c>
      <c r="C6623">
        <v>4</v>
      </c>
      <c r="D6623" t="s">
        <v>14</v>
      </c>
      <c r="E6623" t="s">
        <v>6</v>
      </c>
      <c r="F6623">
        <v>1</v>
      </c>
    </row>
    <row r="6624" spans="1:6" x14ac:dyDescent="0.35">
      <c r="A6624" s="1">
        <v>42586</v>
      </c>
      <c r="B6624">
        <v>2016</v>
      </c>
      <c r="C6624">
        <v>4</v>
      </c>
      <c r="D6624" t="s">
        <v>14</v>
      </c>
      <c r="E6624" t="s">
        <v>7</v>
      </c>
      <c r="F6624">
        <v>3</v>
      </c>
    </row>
    <row r="6625" spans="1:6" x14ac:dyDescent="0.35">
      <c r="A6625" s="1">
        <v>42586</v>
      </c>
      <c r="B6625">
        <v>2016</v>
      </c>
      <c r="C6625">
        <v>4</v>
      </c>
      <c r="D6625" t="s">
        <v>14</v>
      </c>
      <c r="E6625" t="s">
        <v>8</v>
      </c>
      <c r="F6625">
        <v>4.4000000000000004</v>
      </c>
    </row>
    <row r="6626" spans="1:6" x14ac:dyDescent="0.35">
      <c r="A6626" s="1">
        <v>42617</v>
      </c>
      <c r="B6626">
        <v>2016</v>
      </c>
      <c r="C6626">
        <v>4</v>
      </c>
      <c r="D6626" t="s">
        <v>15</v>
      </c>
      <c r="E6626" t="s">
        <v>1</v>
      </c>
      <c r="F6626">
        <v>9</v>
      </c>
    </row>
    <row r="6627" spans="1:6" x14ac:dyDescent="0.35">
      <c r="A6627" s="1">
        <v>42617</v>
      </c>
      <c r="B6627">
        <v>2016</v>
      </c>
      <c r="C6627">
        <v>4</v>
      </c>
      <c r="D6627" t="s">
        <v>15</v>
      </c>
      <c r="E6627" t="s">
        <v>2</v>
      </c>
      <c r="F6627">
        <v>9.01</v>
      </c>
    </row>
    <row r="6628" spans="1:6" x14ac:dyDescent="0.35">
      <c r="A6628" s="1">
        <v>42617</v>
      </c>
      <c r="B6628">
        <v>2016</v>
      </c>
      <c r="C6628">
        <v>4</v>
      </c>
      <c r="D6628" t="s">
        <v>15</v>
      </c>
      <c r="E6628" t="s">
        <v>3</v>
      </c>
      <c r="F6628">
        <v>3.1</v>
      </c>
    </row>
    <row r="6629" spans="1:6" x14ac:dyDescent="0.35">
      <c r="A6629" s="1">
        <v>42617</v>
      </c>
      <c r="B6629">
        <v>2016</v>
      </c>
      <c r="C6629">
        <v>4</v>
      </c>
      <c r="D6629" t="s">
        <v>15</v>
      </c>
      <c r="E6629" t="s">
        <v>4</v>
      </c>
      <c r="F6629">
        <v>38.799999999999997</v>
      </c>
    </row>
    <row r="6630" spans="1:6" x14ac:dyDescent="0.35">
      <c r="A6630" s="1">
        <v>42617</v>
      </c>
      <c r="B6630">
        <v>2016</v>
      </c>
      <c r="C6630">
        <v>4</v>
      </c>
      <c r="D6630" t="s">
        <v>15</v>
      </c>
      <c r="E6630" t="s">
        <v>5</v>
      </c>
      <c r="F6630">
        <v>7</v>
      </c>
    </row>
    <row r="6631" spans="1:6" x14ac:dyDescent="0.35">
      <c r="A6631" s="1">
        <v>42617</v>
      </c>
      <c r="B6631">
        <v>2016</v>
      </c>
      <c r="C6631">
        <v>4</v>
      </c>
      <c r="D6631" t="s">
        <v>15</v>
      </c>
      <c r="E6631" t="s">
        <v>6</v>
      </c>
      <c r="F6631">
        <v>0</v>
      </c>
    </row>
    <row r="6632" spans="1:6" x14ac:dyDescent="0.35">
      <c r="A6632" s="1">
        <v>42617</v>
      </c>
      <c r="B6632">
        <v>2016</v>
      </c>
      <c r="C6632">
        <v>4</v>
      </c>
      <c r="D6632" t="s">
        <v>15</v>
      </c>
      <c r="E6632" t="s">
        <v>7</v>
      </c>
      <c r="F6632">
        <v>14</v>
      </c>
    </row>
    <row r="6633" spans="1:6" x14ac:dyDescent="0.35">
      <c r="A6633" s="1">
        <v>42617</v>
      </c>
      <c r="B6633">
        <v>2016</v>
      </c>
      <c r="C6633">
        <v>4</v>
      </c>
      <c r="D6633" t="s">
        <v>15</v>
      </c>
      <c r="E6633" t="s">
        <v>8</v>
      </c>
      <c r="F6633">
        <v>3</v>
      </c>
    </row>
    <row r="6634" spans="1:6" x14ac:dyDescent="0.35">
      <c r="A6634" s="1">
        <v>42647</v>
      </c>
      <c r="B6634">
        <v>2016</v>
      </c>
      <c r="C6634">
        <v>4</v>
      </c>
      <c r="D6634" t="s">
        <v>16</v>
      </c>
      <c r="E6634" t="s">
        <v>1</v>
      </c>
      <c r="F6634">
        <v>5</v>
      </c>
    </row>
    <row r="6635" spans="1:6" x14ac:dyDescent="0.35">
      <c r="A6635" s="1">
        <v>42647</v>
      </c>
      <c r="B6635">
        <v>2016</v>
      </c>
      <c r="C6635">
        <v>4</v>
      </c>
      <c r="D6635" t="s">
        <v>16</v>
      </c>
      <c r="E6635" t="s">
        <v>2</v>
      </c>
      <c r="F6635">
        <v>6.67</v>
      </c>
    </row>
    <row r="6636" spans="1:6" x14ac:dyDescent="0.35">
      <c r="A6636" s="1">
        <v>42647</v>
      </c>
      <c r="B6636">
        <v>2016</v>
      </c>
      <c r="C6636">
        <v>4</v>
      </c>
      <c r="D6636" t="s">
        <v>16</v>
      </c>
      <c r="E6636" t="s">
        <v>3</v>
      </c>
      <c r="F6636">
        <v>5.15</v>
      </c>
    </row>
    <row r="6637" spans="1:6" x14ac:dyDescent="0.35">
      <c r="A6637" s="1">
        <v>42647</v>
      </c>
      <c r="B6637">
        <v>2016</v>
      </c>
      <c r="C6637">
        <v>4</v>
      </c>
      <c r="D6637" t="s">
        <v>16</v>
      </c>
      <c r="E6637" t="s">
        <v>4</v>
      </c>
      <c r="F6637">
        <v>21.4</v>
      </c>
    </row>
    <row r="6638" spans="1:6" x14ac:dyDescent="0.35">
      <c r="A6638" s="1">
        <v>42647</v>
      </c>
      <c r="B6638">
        <v>2016</v>
      </c>
      <c r="C6638">
        <v>4</v>
      </c>
      <c r="D6638" t="s">
        <v>16</v>
      </c>
      <c r="E6638" t="s">
        <v>5</v>
      </c>
      <c r="F6638">
        <v>4</v>
      </c>
    </row>
    <row r="6639" spans="1:6" x14ac:dyDescent="0.35">
      <c r="A6639" s="1">
        <v>42647</v>
      </c>
      <c r="B6639">
        <v>2016</v>
      </c>
      <c r="C6639">
        <v>4</v>
      </c>
      <c r="D6639" t="s">
        <v>16</v>
      </c>
      <c r="E6639" t="s">
        <v>6</v>
      </c>
      <c r="F6639">
        <v>1</v>
      </c>
    </row>
    <row r="6640" spans="1:6" x14ac:dyDescent="0.35">
      <c r="A6640" s="1">
        <v>42647</v>
      </c>
      <c r="B6640">
        <v>2016</v>
      </c>
      <c r="C6640">
        <v>4</v>
      </c>
      <c r="D6640" t="s">
        <v>16</v>
      </c>
      <c r="E6640" t="s">
        <v>7</v>
      </c>
      <c r="F6640">
        <v>11</v>
      </c>
    </row>
    <row r="6641" spans="1:6" x14ac:dyDescent="0.35">
      <c r="A6641" s="1">
        <v>42647</v>
      </c>
      <c r="B6641">
        <v>2016</v>
      </c>
      <c r="C6641">
        <v>4</v>
      </c>
      <c r="D6641" t="s">
        <v>16</v>
      </c>
      <c r="E6641" t="s">
        <v>8</v>
      </c>
      <c r="F6641">
        <v>8</v>
      </c>
    </row>
    <row r="6642" spans="1:6" x14ac:dyDescent="0.35">
      <c r="A6642" s="1">
        <v>42678</v>
      </c>
      <c r="B6642">
        <v>2016</v>
      </c>
      <c r="C6642">
        <v>4</v>
      </c>
      <c r="D6642" t="s">
        <v>17</v>
      </c>
      <c r="E6642" t="s">
        <v>1</v>
      </c>
      <c r="F6642">
        <v>0.33</v>
      </c>
    </row>
    <row r="6643" spans="1:6" x14ac:dyDescent="0.35">
      <c r="A6643" s="1">
        <v>42678</v>
      </c>
      <c r="B6643">
        <v>2016</v>
      </c>
      <c r="C6643">
        <v>4</v>
      </c>
      <c r="D6643" t="s">
        <v>17</v>
      </c>
      <c r="E6643" t="s">
        <v>2</v>
      </c>
      <c r="F6643">
        <v>4.99</v>
      </c>
    </row>
    <row r="6644" spans="1:6" x14ac:dyDescent="0.35">
      <c r="A6644" s="1">
        <v>42678</v>
      </c>
      <c r="B6644">
        <v>2016</v>
      </c>
      <c r="C6644">
        <v>4</v>
      </c>
      <c r="D6644" t="s">
        <v>17</v>
      </c>
      <c r="E6644" t="s">
        <v>3</v>
      </c>
      <c r="F6644">
        <v>3</v>
      </c>
    </row>
    <row r="6645" spans="1:6" x14ac:dyDescent="0.35">
      <c r="A6645" s="1">
        <v>42678</v>
      </c>
      <c r="B6645">
        <v>2016</v>
      </c>
      <c r="C6645">
        <v>4</v>
      </c>
      <c r="D6645" t="s">
        <v>17</v>
      </c>
      <c r="E6645" t="s">
        <v>4</v>
      </c>
      <c r="F6645">
        <v>26</v>
      </c>
    </row>
    <row r="6646" spans="1:6" x14ac:dyDescent="0.35">
      <c r="A6646" s="1">
        <v>42678</v>
      </c>
      <c r="B6646">
        <v>2016</v>
      </c>
      <c r="C6646">
        <v>4</v>
      </c>
      <c r="D6646" t="s">
        <v>17</v>
      </c>
      <c r="E6646" t="s">
        <v>5</v>
      </c>
      <c r="F6646">
        <v>11</v>
      </c>
    </row>
    <row r="6647" spans="1:6" x14ac:dyDescent="0.35">
      <c r="A6647" s="1">
        <v>42678</v>
      </c>
      <c r="B6647">
        <v>2016</v>
      </c>
      <c r="C6647">
        <v>4</v>
      </c>
      <c r="D6647" t="s">
        <v>17</v>
      </c>
      <c r="E6647" t="s">
        <v>6</v>
      </c>
      <c r="F6647">
        <v>2</v>
      </c>
    </row>
    <row r="6648" spans="1:6" x14ac:dyDescent="0.35">
      <c r="A6648" s="1">
        <v>42678</v>
      </c>
      <c r="B6648">
        <v>2016</v>
      </c>
      <c r="C6648">
        <v>4</v>
      </c>
      <c r="D6648" t="s">
        <v>17</v>
      </c>
      <c r="E6648" t="s">
        <v>7</v>
      </c>
      <c r="F6648">
        <v>17</v>
      </c>
    </row>
    <row r="6649" spans="1:6" x14ac:dyDescent="0.35">
      <c r="A6649" s="1">
        <v>42678</v>
      </c>
      <c r="B6649">
        <v>2016</v>
      </c>
      <c r="C6649">
        <v>4</v>
      </c>
      <c r="D6649" t="s">
        <v>17</v>
      </c>
      <c r="E6649" t="s">
        <v>8</v>
      </c>
      <c r="F6649">
        <v>6</v>
      </c>
    </row>
    <row r="6650" spans="1:6" x14ac:dyDescent="0.35">
      <c r="A6650" s="1">
        <v>42708</v>
      </c>
      <c r="B6650">
        <v>2016</v>
      </c>
      <c r="C6650">
        <v>4</v>
      </c>
      <c r="D6650" t="s">
        <v>18</v>
      </c>
      <c r="E6650" t="s">
        <v>1</v>
      </c>
      <c r="F6650">
        <v>4.34</v>
      </c>
    </row>
    <row r="6651" spans="1:6" x14ac:dyDescent="0.35">
      <c r="A6651" s="1">
        <v>42708</v>
      </c>
      <c r="B6651">
        <v>2016</v>
      </c>
      <c r="C6651">
        <v>4</v>
      </c>
      <c r="D6651" t="s">
        <v>18</v>
      </c>
      <c r="E6651" t="s">
        <v>2</v>
      </c>
      <c r="F6651">
        <v>4.6500000000000004</v>
      </c>
    </row>
    <row r="6652" spans="1:6" x14ac:dyDescent="0.35">
      <c r="A6652" s="1">
        <v>42708</v>
      </c>
      <c r="B6652">
        <v>2016</v>
      </c>
      <c r="C6652">
        <v>4</v>
      </c>
      <c r="D6652" t="s">
        <v>18</v>
      </c>
      <c r="E6652" t="s">
        <v>3</v>
      </c>
      <c r="F6652">
        <v>6</v>
      </c>
    </row>
    <row r="6653" spans="1:6" x14ac:dyDescent="0.35">
      <c r="A6653" s="1">
        <v>42708</v>
      </c>
      <c r="B6653">
        <v>2016</v>
      </c>
      <c r="C6653">
        <v>4</v>
      </c>
      <c r="D6653" t="s">
        <v>18</v>
      </c>
      <c r="E6653" t="s">
        <v>4</v>
      </c>
      <c r="F6653">
        <v>41.6</v>
      </c>
    </row>
    <row r="6654" spans="1:6" x14ac:dyDescent="0.35">
      <c r="A6654" s="1">
        <v>42708</v>
      </c>
      <c r="B6654">
        <v>2016</v>
      </c>
      <c r="C6654">
        <v>4</v>
      </c>
      <c r="D6654" t="s">
        <v>18</v>
      </c>
      <c r="E6654" t="s">
        <v>5</v>
      </c>
      <c r="F6654">
        <v>19</v>
      </c>
    </row>
    <row r="6655" spans="1:6" x14ac:dyDescent="0.35">
      <c r="A6655" s="1">
        <v>42708</v>
      </c>
      <c r="B6655">
        <v>2016</v>
      </c>
      <c r="C6655">
        <v>4</v>
      </c>
      <c r="D6655" t="s">
        <v>18</v>
      </c>
      <c r="E6655" t="s">
        <v>6</v>
      </c>
      <c r="F6655">
        <v>1</v>
      </c>
    </row>
    <row r="6656" spans="1:6" x14ac:dyDescent="0.35">
      <c r="A6656" s="1">
        <v>42708</v>
      </c>
      <c r="B6656">
        <v>2016</v>
      </c>
      <c r="C6656">
        <v>4</v>
      </c>
      <c r="D6656" t="s">
        <v>18</v>
      </c>
      <c r="E6656" t="s">
        <v>7</v>
      </c>
      <c r="F6656">
        <v>2</v>
      </c>
    </row>
    <row r="6657" spans="1:6" x14ac:dyDescent="0.35">
      <c r="A6657" s="1">
        <v>42708</v>
      </c>
      <c r="B6657">
        <v>2016</v>
      </c>
      <c r="C6657">
        <v>4</v>
      </c>
      <c r="D6657" t="s">
        <v>18</v>
      </c>
      <c r="E6657" t="s">
        <v>8</v>
      </c>
      <c r="F6657">
        <v>5</v>
      </c>
    </row>
    <row r="6658" spans="1:6" x14ac:dyDescent="0.35">
      <c r="A6658" s="1" t="s">
        <v>517</v>
      </c>
      <c r="B6658">
        <v>2016</v>
      </c>
      <c r="C6658">
        <v>4</v>
      </c>
      <c r="D6658" t="s">
        <v>19</v>
      </c>
      <c r="E6658" t="s">
        <v>1</v>
      </c>
      <c r="F6658">
        <v>6.33</v>
      </c>
    </row>
    <row r="6659" spans="1:6" x14ac:dyDescent="0.35">
      <c r="A6659" s="1" t="s">
        <v>517</v>
      </c>
      <c r="B6659">
        <v>2016</v>
      </c>
      <c r="C6659">
        <v>4</v>
      </c>
      <c r="D6659" t="s">
        <v>19</v>
      </c>
      <c r="E6659" t="s">
        <v>2</v>
      </c>
      <c r="F6659">
        <v>3.0659999999999998</v>
      </c>
    </row>
    <row r="6660" spans="1:6" x14ac:dyDescent="0.35">
      <c r="A6660" s="1" t="s">
        <v>517</v>
      </c>
      <c r="B6660">
        <v>2016</v>
      </c>
      <c r="C6660">
        <v>4</v>
      </c>
      <c r="D6660" t="s">
        <v>19</v>
      </c>
      <c r="E6660" t="s">
        <v>3</v>
      </c>
      <c r="F6660">
        <v>3</v>
      </c>
    </row>
    <row r="6661" spans="1:6" x14ac:dyDescent="0.35">
      <c r="A6661" s="1" t="s">
        <v>517</v>
      </c>
      <c r="B6661">
        <v>2016</v>
      </c>
      <c r="C6661">
        <v>4</v>
      </c>
      <c r="D6661" t="s">
        <v>19</v>
      </c>
      <c r="E6661" t="s">
        <v>4</v>
      </c>
      <c r="F6661">
        <v>34</v>
      </c>
    </row>
    <row r="6662" spans="1:6" x14ac:dyDescent="0.35">
      <c r="A6662" s="1" t="s">
        <v>517</v>
      </c>
      <c r="B6662">
        <v>2016</v>
      </c>
      <c r="C6662">
        <v>4</v>
      </c>
      <c r="D6662" t="s">
        <v>19</v>
      </c>
      <c r="E6662" t="s">
        <v>5</v>
      </c>
      <c r="F6662">
        <v>22.333333329999999</v>
      </c>
    </row>
    <row r="6663" spans="1:6" x14ac:dyDescent="0.35">
      <c r="A6663" s="1" t="s">
        <v>517</v>
      </c>
      <c r="B6663">
        <v>2016</v>
      </c>
      <c r="C6663">
        <v>4</v>
      </c>
      <c r="D6663" t="s">
        <v>19</v>
      </c>
      <c r="E6663" t="s">
        <v>6</v>
      </c>
      <c r="F6663">
        <v>0</v>
      </c>
    </row>
    <row r="6664" spans="1:6" x14ac:dyDescent="0.35">
      <c r="A6664" s="1" t="s">
        <v>517</v>
      </c>
      <c r="B6664">
        <v>2016</v>
      </c>
      <c r="C6664">
        <v>4</v>
      </c>
      <c r="D6664" t="s">
        <v>19</v>
      </c>
      <c r="E6664" t="s">
        <v>7</v>
      </c>
      <c r="F6664">
        <v>2</v>
      </c>
    </row>
    <row r="6665" spans="1:6" x14ac:dyDescent="0.35">
      <c r="A6665" s="1" t="s">
        <v>517</v>
      </c>
      <c r="B6665">
        <v>2016</v>
      </c>
      <c r="C6665">
        <v>4</v>
      </c>
      <c r="D6665" t="s">
        <v>19</v>
      </c>
      <c r="E6665" t="s">
        <v>8</v>
      </c>
      <c r="F6665">
        <v>3</v>
      </c>
    </row>
    <row r="6666" spans="1:6" x14ac:dyDescent="0.35">
      <c r="A6666" s="1" t="s">
        <v>518</v>
      </c>
      <c r="B6666">
        <v>2016</v>
      </c>
      <c r="C6666">
        <v>4</v>
      </c>
      <c r="D6666" t="s">
        <v>13</v>
      </c>
      <c r="E6666" t="s">
        <v>1</v>
      </c>
      <c r="F6666">
        <v>2.66</v>
      </c>
    </row>
    <row r="6667" spans="1:6" x14ac:dyDescent="0.35">
      <c r="A6667" s="1" t="s">
        <v>518</v>
      </c>
      <c r="B6667">
        <v>2016</v>
      </c>
      <c r="C6667">
        <v>4</v>
      </c>
      <c r="D6667" t="s">
        <v>13</v>
      </c>
      <c r="E6667" t="s">
        <v>2</v>
      </c>
      <c r="F6667">
        <v>2.3199999999999998</v>
      </c>
    </row>
    <row r="6668" spans="1:6" x14ac:dyDescent="0.35">
      <c r="A6668" s="1" t="s">
        <v>518</v>
      </c>
      <c r="B6668">
        <v>2016</v>
      </c>
      <c r="C6668">
        <v>4</v>
      </c>
      <c r="D6668" t="s">
        <v>13</v>
      </c>
      <c r="E6668" t="s">
        <v>3</v>
      </c>
      <c r="F6668">
        <v>8.5</v>
      </c>
    </row>
    <row r="6669" spans="1:6" x14ac:dyDescent="0.35">
      <c r="A6669" s="1" t="s">
        <v>518</v>
      </c>
      <c r="B6669">
        <v>2016</v>
      </c>
      <c r="C6669">
        <v>4</v>
      </c>
      <c r="D6669" t="s">
        <v>13</v>
      </c>
      <c r="E6669" t="s">
        <v>4</v>
      </c>
      <c r="F6669">
        <v>44.225000000000001</v>
      </c>
    </row>
    <row r="6670" spans="1:6" x14ac:dyDescent="0.35">
      <c r="A6670" s="1" t="s">
        <v>518</v>
      </c>
      <c r="B6670">
        <v>2016</v>
      </c>
      <c r="C6670">
        <v>4</v>
      </c>
      <c r="D6670" t="s">
        <v>13</v>
      </c>
      <c r="E6670" t="s">
        <v>5</v>
      </c>
      <c r="F6670">
        <v>9</v>
      </c>
    </row>
    <row r="6671" spans="1:6" x14ac:dyDescent="0.35">
      <c r="A6671" s="1" t="s">
        <v>518</v>
      </c>
      <c r="B6671">
        <v>2016</v>
      </c>
      <c r="C6671">
        <v>4</v>
      </c>
      <c r="D6671" t="s">
        <v>13</v>
      </c>
      <c r="E6671" t="s">
        <v>6</v>
      </c>
      <c r="F6671">
        <v>0</v>
      </c>
    </row>
    <row r="6672" spans="1:6" x14ac:dyDescent="0.35">
      <c r="A6672" s="1" t="s">
        <v>518</v>
      </c>
      <c r="B6672">
        <v>2016</v>
      </c>
      <c r="C6672">
        <v>4</v>
      </c>
      <c r="D6672" t="s">
        <v>13</v>
      </c>
      <c r="E6672" t="s">
        <v>7</v>
      </c>
      <c r="F6672">
        <v>4</v>
      </c>
    </row>
    <row r="6673" spans="1:6" x14ac:dyDescent="0.35">
      <c r="A6673" s="1" t="s">
        <v>518</v>
      </c>
      <c r="B6673">
        <v>2016</v>
      </c>
      <c r="C6673">
        <v>4</v>
      </c>
      <c r="D6673" t="s">
        <v>13</v>
      </c>
      <c r="E6673" t="s">
        <v>8</v>
      </c>
      <c r="F6673">
        <v>6</v>
      </c>
    </row>
    <row r="6674" spans="1:6" x14ac:dyDescent="0.35">
      <c r="A6674" s="1" t="s">
        <v>519</v>
      </c>
      <c r="B6674">
        <v>2016</v>
      </c>
      <c r="C6674">
        <v>4</v>
      </c>
      <c r="D6674" t="s">
        <v>14</v>
      </c>
      <c r="E6674" t="s">
        <v>1</v>
      </c>
      <c r="F6674">
        <v>4.33</v>
      </c>
    </row>
    <row r="6675" spans="1:6" x14ac:dyDescent="0.35">
      <c r="A6675" s="1" t="s">
        <v>519</v>
      </c>
      <c r="B6675">
        <v>2016</v>
      </c>
      <c r="C6675">
        <v>4</v>
      </c>
      <c r="D6675" t="s">
        <v>14</v>
      </c>
      <c r="E6675" t="s">
        <v>2</v>
      </c>
      <c r="F6675">
        <v>3.056</v>
      </c>
    </row>
    <row r="6676" spans="1:6" x14ac:dyDescent="0.35">
      <c r="A6676" s="1" t="s">
        <v>519</v>
      </c>
      <c r="B6676">
        <v>2016</v>
      </c>
      <c r="C6676">
        <v>4</v>
      </c>
      <c r="D6676" t="s">
        <v>14</v>
      </c>
      <c r="E6676" t="s">
        <v>3</v>
      </c>
      <c r="F6676">
        <v>2.7</v>
      </c>
    </row>
    <row r="6677" spans="1:6" x14ac:dyDescent="0.35">
      <c r="A6677" s="1" t="s">
        <v>519</v>
      </c>
      <c r="B6677">
        <v>2016</v>
      </c>
      <c r="C6677">
        <v>4</v>
      </c>
      <c r="D6677" t="s">
        <v>14</v>
      </c>
      <c r="E6677" t="s">
        <v>4</v>
      </c>
      <c r="F6677">
        <v>23.6</v>
      </c>
    </row>
    <row r="6678" spans="1:6" x14ac:dyDescent="0.35">
      <c r="A6678" s="1" t="s">
        <v>519</v>
      </c>
      <c r="B6678">
        <v>2016</v>
      </c>
      <c r="C6678">
        <v>4</v>
      </c>
      <c r="D6678" t="s">
        <v>14</v>
      </c>
      <c r="E6678" t="s">
        <v>5</v>
      </c>
      <c r="F6678">
        <v>6</v>
      </c>
    </row>
    <row r="6679" spans="1:6" x14ac:dyDescent="0.35">
      <c r="A6679" s="1" t="s">
        <v>519</v>
      </c>
      <c r="B6679">
        <v>2016</v>
      </c>
      <c r="C6679">
        <v>4</v>
      </c>
      <c r="D6679" t="s">
        <v>14</v>
      </c>
      <c r="E6679" t="s">
        <v>6</v>
      </c>
      <c r="F6679">
        <v>0</v>
      </c>
    </row>
    <row r="6680" spans="1:6" x14ac:dyDescent="0.35">
      <c r="A6680" s="1" t="s">
        <v>519</v>
      </c>
      <c r="B6680">
        <v>2016</v>
      </c>
      <c r="C6680">
        <v>4</v>
      </c>
      <c r="D6680" t="s">
        <v>14</v>
      </c>
      <c r="E6680" t="s">
        <v>7</v>
      </c>
      <c r="F6680">
        <v>10</v>
      </c>
    </row>
    <row r="6681" spans="1:6" x14ac:dyDescent="0.35">
      <c r="A6681" s="1" t="s">
        <v>519</v>
      </c>
      <c r="B6681">
        <v>2016</v>
      </c>
      <c r="C6681">
        <v>4</v>
      </c>
      <c r="D6681" t="s">
        <v>14</v>
      </c>
      <c r="E6681" t="s">
        <v>8</v>
      </c>
      <c r="F6681">
        <v>4.2</v>
      </c>
    </row>
    <row r="6682" spans="1:6" x14ac:dyDescent="0.35">
      <c r="A6682" s="1" t="s">
        <v>520</v>
      </c>
      <c r="B6682">
        <v>2016</v>
      </c>
      <c r="C6682">
        <v>4</v>
      </c>
      <c r="D6682" t="s">
        <v>15</v>
      </c>
      <c r="E6682" t="s">
        <v>1</v>
      </c>
      <c r="F6682">
        <v>5.34</v>
      </c>
    </row>
    <row r="6683" spans="1:6" x14ac:dyDescent="0.35">
      <c r="A6683" s="1" t="s">
        <v>520</v>
      </c>
      <c r="B6683">
        <v>2016</v>
      </c>
      <c r="C6683">
        <v>4</v>
      </c>
      <c r="D6683" t="s">
        <v>15</v>
      </c>
      <c r="E6683" t="s">
        <v>2</v>
      </c>
      <c r="F6683">
        <v>6.66</v>
      </c>
    </row>
    <row r="6684" spans="1:6" x14ac:dyDescent="0.35">
      <c r="A6684" s="1" t="s">
        <v>520</v>
      </c>
      <c r="B6684">
        <v>2016</v>
      </c>
      <c r="C6684">
        <v>4</v>
      </c>
      <c r="D6684" t="s">
        <v>15</v>
      </c>
      <c r="E6684" t="s">
        <v>3</v>
      </c>
      <c r="F6684">
        <v>5.3</v>
      </c>
    </row>
    <row r="6685" spans="1:6" x14ac:dyDescent="0.35">
      <c r="A6685" s="1" t="s">
        <v>520</v>
      </c>
      <c r="B6685">
        <v>2016</v>
      </c>
      <c r="C6685">
        <v>4</v>
      </c>
      <c r="D6685" t="s">
        <v>15</v>
      </c>
      <c r="E6685" t="s">
        <v>4</v>
      </c>
      <c r="F6685">
        <v>33</v>
      </c>
    </row>
    <row r="6686" spans="1:6" x14ac:dyDescent="0.35">
      <c r="A6686" s="1" t="s">
        <v>520</v>
      </c>
      <c r="B6686">
        <v>2016</v>
      </c>
      <c r="C6686">
        <v>4</v>
      </c>
      <c r="D6686" t="s">
        <v>15</v>
      </c>
      <c r="E6686" t="s">
        <v>5</v>
      </c>
      <c r="F6686">
        <v>11</v>
      </c>
    </row>
    <row r="6687" spans="1:6" x14ac:dyDescent="0.35">
      <c r="A6687" s="1" t="s">
        <v>520</v>
      </c>
      <c r="B6687">
        <v>2016</v>
      </c>
      <c r="C6687">
        <v>4</v>
      </c>
      <c r="D6687" t="s">
        <v>15</v>
      </c>
      <c r="E6687" t="s">
        <v>6</v>
      </c>
      <c r="F6687">
        <v>0</v>
      </c>
    </row>
    <row r="6688" spans="1:6" x14ac:dyDescent="0.35">
      <c r="A6688" s="1" t="s">
        <v>520</v>
      </c>
      <c r="B6688">
        <v>2016</v>
      </c>
      <c r="C6688">
        <v>4</v>
      </c>
      <c r="D6688" t="s">
        <v>15</v>
      </c>
      <c r="E6688" t="s">
        <v>7</v>
      </c>
      <c r="F6688">
        <v>8</v>
      </c>
    </row>
    <row r="6689" spans="1:6" x14ac:dyDescent="0.35">
      <c r="A6689" s="1" t="s">
        <v>520</v>
      </c>
      <c r="B6689">
        <v>2016</v>
      </c>
      <c r="C6689">
        <v>4</v>
      </c>
      <c r="D6689" t="s">
        <v>15</v>
      </c>
      <c r="E6689" t="s">
        <v>8</v>
      </c>
      <c r="F6689">
        <v>8.5</v>
      </c>
    </row>
    <row r="6690" spans="1:6" x14ac:dyDescent="0.35">
      <c r="A6690" s="1" t="s">
        <v>521</v>
      </c>
      <c r="B6690">
        <v>2016</v>
      </c>
      <c r="C6690">
        <v>4</v>
      </c>
      <c r="D6690" t="s">
        <v>16</v>
      </c>
      <c r="E6690" t="s">
        <v>1</v>
      </c>
      <c r="F6690">
        <v>4.33</v>
      </c>
    </row>
    <row r="6691" spans="1:6" x14ac:dyDescent="0.35">
      <c r="A6691" s="1" t="s">
        <v>521</v>
      </c>
      <c r="B6691">
        <v>2016</v>
      </c>
      <c r="C6691">
        <v>4</v>
      </c>
      <c r="D6691" t="s">
        <v>16</v>
      </c>
      <c r="E6691" t="s">
        <v>2</v>
      </c>
      <c r="F6691">
        <v>8.1750000000000007</v>
      </c>
    </row>
    <row r="6692" spans="1:6" x14ac:dyDescent="0.35">
      <c r="A6692" s="1" t="s">
        <v>521</v>
      </c>
      <c r="B6692">
        <v>2016</v>
      </c>
      <c r="C6692">
        <v>4</v>
      </c>
      <c r="D6692" t="s">
        <v>16</v>
      </c>
      <c r="E6692" t="s">
        <v>3</v>
      </c>
      <c r="F6692">
        <v>3</v>
      </c>
    </row>
    <row r="6693" spans="1:6" x14ac:dyDescent="0.35">
      <c r="A6693" s="1" t="s">
        <v>521</v>
      </c>
      <c r="B6693">
        <v>2016</v>
      </c>
      <c r="C6693">
        <v>4</v>
      </c>
      <c r="D6693" t="s">
        <v>16</v>
      </c>
      <c r="E6693" t="s">
        <v>4</v>
      </c>
      <c r="F6693">
        <v>52.8</v>
      </c>
    </row>
    <row r="6694" spans="1:6" x14ac:dyDescent="0.35">
      <c r="A6694" s="1" t="s">
        <v>521</v>
      </c>
      <c r="B6694">
        <v>2016</v>
      </c>
      <c r="C6694">
        <v>4</v>
      </c>
      <c r="D6694" t="s">
        <v>16</v>
      </c>
      <c r="E6694" t="s">
        <v>5</v>
      </c>
      <c r="F6694">
        <v>2</v>
      </c>
    </row>
    <row r="6695" spans="1:6" x14ac:dyDescent="0.35">
      <c r="A6695" s="1" t="s">
        <v>521</v>
      </c>
      <c r="B6695">
        <v>2016</v>
      </c>
      <c r="C6695">
        <v>4</v>
      </c>
      <c r="D6695" t="s">
        <v>16</v>
      </c>
      <c r="E6695" t="s">
        <v>6</v>
      </c>
      <c r="F6695">
        <v>0</v>
      </c>
    </row>
    <row r="6696" spans="1:6" x14ac:dyDescent="0.35">
      <c r="A6696" s="1" t="s">
        <v>521</v>
      </c>
      <c r="B6696">
        <v>2016</v>
      </c>
      <c r="C6696">
        <v>4</v>
      </c>
      <c r="D6696" t="s">
        <v>16</v>
      </c>
      <c r="E6696" t="s">
        <v>7</v>
      </c>
      <c r="F6696">
        <v>7</v>
      </c>
    </row>
    <row r="6697" spans="1:6" x14ac:dyDescent="0.35">
      <c r="A6697" s="1" t="s">
        <v>521</v>
      </c>
      <c r="B6697">
        <v>2016</v>
      </c>
      <c r="C6697">
        <v>4</v>
      </c>
      <c r="D6697" t="s">
        <v>16</v>
      </c>
      <c r="E6697" t="s">
        <v>8</v>
      </c>
      <c r="F6697">
        <v>7.2</v>
      </c>
    </row>
    <row r="6698" spans="1:6" x14ac:dyDescent="0.35">
      <c r="A6698" s="1" t="s">
        <v>522</v>
      </c>
      <c r="B6698">
        <v>2016</v>
      </c>
      <c r="C6698">
        <v>4</v>
      </c>
      <c r="D6698" t="s">
        <v>17</v>
      </c>
      <c r="E6698" t="s">
        <v>1</v>
      </c>
      <c r="F6698">
        <v>3.66</v>
      </c>
    </row>
    <row r="6699" spans="1:6" x14ac:dyDescent="0.35">
      <c r="A6699" s="1" t="s">
        <v>522</v>
      </c>
      <c r="B6699">
        <v>2016</v>
      </c>
      <c r="C6699">
        <v>4</v>
      </c>
      <c r="D6699" t="s">
        <v>17</v>
      </c>
      <c r="E6699" t="s">
        <v>2</v>
      </c>
      <c r="F6699">
        <v>2</v>
      </c>
    </row>
    <row r="6700" spans="1:6" x14ac:dyDescent="0.35">
      <c r="A6700" s="1" t="s">
        <v>522</v>
      </c>
      <c r="B6700">
        <v>2016</v>
      </c>
      <c r="C6700">
        <v>4</v>
      </c>
      <c r="D6700" t="s">
        <v>17</v>
      </c>
      <c r="E6700" t="s">
        <v>3</v>
      </c>
      <c r="F6700">
        <v>5</v>
      </c>
    </row>
    <row r="6701" spans="1:6" x14ac:dyDescent="0.35">
      <c r="A6701" s="1" t="s">
        <v>522</v>
      </c>
      <c r="B6701">
        <v>2016</v>
      </c>
      <c r="C6701">
        <v>4</v>
      </c>
      <c r="D6701" t="s">
        <v>17</v>
      </c>
      <c r="E6701" t="s">
        <v>4</v>
      </c>
      <c r="F6701">
        <v>22.1</v>
      </c>
    </row>
    <row r="6702" spans="1:6" x14ac:dyDescent="0.35">
      <c r="A6702" s="1" t="s">
        <v>522</v>
      </c>
      <c r="B6702">
        <v>2016</v>
      </c>
      <c r="C6702">
        <v>4</v>
      </c>
      <c r="D6702" t="s">
        <v>17</v>
      </c>
      <c r="E6702" t="s">
        <v>5</v>
      </c>
      <c r="F6702">
        <v>15</v>
      </c>
    </row>
    <row r="6703" spans="1:6" x14ac:dyDescent="0.35">
      <c r="A6703" s="1" t="s">
        <v>522</v>
      </c>
      <c r="B6703">
        <v>2016</v>
      </c>
      <c r="C6703">
        <v>4</v>
      </c>
      <c r="D6703" t="s">
        <v>17</v>
      </c>
      <c r="E6703" t="s">
        <v>6</v>
      </c>
      <c r="F6703">
        <v>3</v>
      </c>
    </row>
    <row r="6704" spans="1:6" x14ac:dyDescent="0.35">
      <c r="A6704" s="1" t="s">
        <v>522</v>
      </c>
      <c r="B6704">
        <v>2016</v>
      </c>
      <c r="C6704">
        <v>4</v>
      </c>
      <c r="D6704" t="s">
        <v>17</v>
      </c>
      <c r="E6704" t="s">
        <v>7</v>
      </c>
      <c r="F6704">
        <v>7</v>
      </c>
    </row>
    <row r="6705" spans="1:6" x14ac:dyDescent="0.35">
      <c r="A6705" s="1" t="s">
        <v>522</v>
      </c>
      <c r="B6705">
        <v>2016</v>
      </c>
      <c r="C6705">
        <v>4</v>
      </c>
      <c r="D6705" t="s">
        <v>17</v>
      </c>
      <c r="E6705" t="s">
        <v>8</v>
      </c>
      <c r="F6705">
        <v>7</v>
      </c>
    </row>
    <row r="6706" spans="1:6" x14ac:dyDescent="0.35">
      <c r="A6706" s="1" t="s">
        <v>523</v>
      </c>
      <c r="B6706">
        <v>2016</v>
      </c>
      <c r="C6706">
        <v>4</v>
      </c>
      <c r="D6706" t="s">
        <v>18</v>
      </c>
      <c r="E6706" t="s">
        <v>1</v>
      </c>
      <c r="F6706">
        <v>3</v>
      </c>
    </row>
    <row r="6707" spans="1:6" x14ac:dyDescent="0.35">
      <c r="A6707" s="1" t="s">
        <v>523</v>
      </c>
      <c r="B6707">
        <v>2016</v>
      </c>
      <c r="C6707">
        <v>4</v>
      </c>
      <c r="D6707" t="s">
        <v>18</v>
      </c>
      <c r="E6707" t="s">
        <v>2</v>
      </c>
      <c r="F6707">
        <v>1.34</v>
      </c>
    </row>
    <row r="6708" spans="1:6" x14ac:dyDescent="0.35">
      <c r="A6708" s="1" t="s">
        <v>523</v>
      </c>
      <c r="B6708">
        <v>2016</v>
      </c>
      <c r="C6708">
        <v>4</v>
      </c>
      <c r="D6708" t="s">
        <v>18</v>
      </c>
      <c r="E6708" t="s">
        <v>3</v>
      </c>
      <c r="F6708">
        <v>8.3000000000000007</v>
      </c>
    </row>
    <row r="6709" spans="1:6" x14ac:dyDescent="0.35">
      <c r="A6709" s="1" t="s">
        <v>523</v>
      </c>
      <c r="B6709">
        <v>2016</v>
      </c>
      <c r="C6709">
        <v>4</v>
      </c>
      <c r="D6709" t="s">
        <v>18</v>
      </c>
      <c r="E6709" t="s">
        <v>4</v>
      </c>
      <c r="F6709">
        <v>24.3</v>
      </c>
    </row>
    <row r="6710" spans="1:6" x14ac:dyDescent="0.35">
      <c r="A6710" s="1" t="s">
        <v>523</v>
      </c>
      <c r="B6710">
        <v>2016</v>
      </c>
      <c r="C6710">
        <v>4</v>
      </c>
      <c r="D6710" t="s">
        <v>18</v>
      </c>
      <c r="E6710" t="s">
        <v>5</v>
      </c>
      <c r="F6710">
        <v>7</v>
      </c>
    </row>
    <row r="6711" spans="1:6" x14ac:dyDescent="0.35">
      <c r="A6711" s="1" t="s">
        <v>523</v>
      </c>
      <c r="B6711">
        <v>2016</v>
      </c>
      <c r="C6711">
        <v>4</v>
      </c>
      <c r="D6711" t="s">
        <v>18</v>
      </c>
      <c r="E6711" t="s">
        <v>6</v>
      </c>
      <c r="F6711">
        <v>0</v>
      </c>
    </row>
    <row r="6712" spans="1:6" x14ac:dyDescent="0.35">
      <c r="A6712" s="1" t="s">
        <v>523</v>
      </c>
      <c r="B6712">
        <v>2016</v>
      </c>
      <c r="C6712">
        <v>4</v>
      </c>
      <c r="D6712" t="s">
        <v>18</v>
      </c>
      <c r="E6712" t="s">
        <v>7</v>
      </c>
      <c r="F6712">
        <v>6</v>
      </c>
    </row>
    <row r="6713" spans="1:6" x14ac:dyDescent="0.35">
      <c r="A6713" s="1" t="s">
        <v>523</v>
      </c>
      <c r="B6713">
        <v>2016</v>
      </c>
      <c r="C6713">
        <v>4</v>
      </c>
      <c r="D6713" t="s">
        <v>18</v>
      </c>
      <c r="E6713" t="s">
        <v>8</v>
      </c>
      <c r="F6713">
        <v>4</v>
      </c>
    </row>
    <row r="6714" spans="1:6" x14ac:dyDescent="0.35">
      <c r="A6714" s="1" t="s">
        <v>524</v>
      </c>
      <c r="B6714">
        <v>2016</v>
      </c>
      <c r="C6714">
        <v>4</v>
      </c>
      <c r="D6714" t="s">
        <v>19</v>
      </c>
      <c r="E6714" t="s">
        <v>1</v>
      </c>
      <c r="F6714">
        <v>2.66</v>
      </c>
    </row>
    <row r="6715" spans="1:6" x14ac:dyDescent="0.35">
      <c r="A6715" s="1" t="s">
        <v>524</v>
      </c>
      <c r="B6715">
        <v>2016</v>
      </c>
      <c r="C6715">
        <v>4</v>
      </c>
      <c r="D6715" t="s">
        <v>19</v>
      </c>
      <c r="E6715" t="s">
        <v>2</v>
      </c>
      <c r="F6715">
        <v>3.33</v>
      </c>
    </row>
    <row r="6716" spans="1:6" x14ac:dyDescent="0.35">
      <c r="A6716" s="1" t="s">
        <v>524</v>
      </c>
      <c r="B6716">
        <v>2016</v>
      </c>
      <c r="C6716">
        <v>4</v>
      </c>
      <c r="D6716" t="s">
        <v>19</v>
      </c>
      <c r="E6716" t="s">
        <v>3</v>
      </c>
      <c r="F6716">
        <v>2.4</v>
      </c>
    </row>
    <row r="6717" spans="1:6" x14ac:dyDescent="0.35">
      <c r="A6717" s="1" t="s">
        <v>524</v>
      </c>
      <c r="B6717">
        <v>2016</v>
      </c>
      <c r="C6717">
        <v>4</v>
      </c>
      <c r="D6717" t="s">
        <v>19</v>
      </c>
      <c r="E6717" t="s">
        <v>4</v>
      </c>
      <c r="F6717">
        <v>17.100000000000001</v>
      </c>
    </row>
    <row r="6718" spans="1:6" x14ac:dyDescent="0.35">
      <c r="A6718" s="1" t="s">
        <v>524</v>
      </c>
      <c r="B6718">
        <v>2016</v>
      </c>
      <c r="C6718">
        <v>4</v>
      </c>
      <c r="D6718" t="s">
        <v>19</v>
      </c>
      <c r="E6718" t="s">
        <v>5</v>
      </c>
      <c r="F6718">
        <v>11</v>
      </c>
    </row>
    <row r="6719" spans="1:6" x14ac:dyDescent="0.35">
      <c r="A6719" s="1" t="s">
        <v>524</v>
      </c>
      <c r="B6719">
        <v>2016</v>
      </c>
      <c r="C6719">
        <v>4</v>
      </c>
      <c r="D6719" t="s">
        <v>19</v>
      </c>
      <c r="E6719" t="s">
        <v>6</v>
      </c>
      <c r="F6719">
        <v>5</v>
      </c>
    </row>
    <row r="6720" spans="1:6" x14ac:dyDescent="0.35">
      <c r="A6720" s="1" t="s">
        <v>524</v>
      </c>
      <c r="B6720">
        <v>2016</v>
      </c>
      <c r="C6720">
        <v>4</v>
      </c>
      <c r="D6720" t="s">
        <v>19</v>
      </c>
      <c r="E6720" t="s">
        <v>7</v>
      </c>
      <c r="F6720">
        <v>15</v>
      </c>
    </row>
    <row r="6721" spans="1:6" x14ac:dyDescent="0.35">
      <c r="A6721" s="1" t="s">
        <v>524</v>
      </c>
      <c r="B6721">
        <v>2016</v>
      </c>
      <c r="C6721">
        <v>4</v>
      </c>
      <c r="D6721" t="s">
        <v>19</v>
      </c>
      <c r="E6721" t="s">
        <v>8</v>
      </c>
      <c r="F6721">
        <v>3</v>
      </c>
    </row>
    <row r="6722" spans="1:6" x14ac:dyDescent="0.35">
      <c r="A6722" s="1" t="s">
        <v>525</v>
      </c>
      <c r="B6722">
        <v>2016</v>
      </c>
      <c r="C6722">
        <v>4</v>
      </c>
      <c r="D6722" t="s">
        <v>13</v>
      </c>
      <c r="E6722" t="s">
        <v>1</v>
      </c>
      <c r="F6722">
        <v>3</v>
      </c>
    </row>
    <row r="6723" spans="1:6" x14ac:dyDescent="0.35">
      <c r="A6723" s="1" t="s">
        <v>525</v>
      </c>
      <c r="B6723">
        <v>2016</v>
      </c>
      <c r="C6723">
        <v>4</v>
      </c>
      <c r="D6723" t="s">
        <v>13</v>
      </c>
      <c r="E6723" t="s">
        <v>2</v>
      </c>
      <c r="F6723">
        <v>3.464</v>
      </c>
    </row>
    <row r="6724" spans="1:6" x14ac:dyDescent="0.35">
      <c r="A6724" s="1" t="s">
        <v>525</v>
      </c>
      <c r="B6724">
        <v>2016</v>
      </c>
      <c r="C6724">
        <v>4</v>
      </c>
      <c r="D6724" t="s">
        <v>13</v>
      </c>
      <c r="E6724" t="s">
        <v>3</v>
      </c>
      <c r="F6724">
        <v>3</v>
      </c>
    </row>
    <row r="6725" spans="1:6" x14ac:dyDescent="0.35">
      <c r="A6725" s="1" t="s">
        <v>525</v>
      </c>
      <c r="B6725">
        <v>2016</v>
      </c>
      <c r="C6725">
        <v>4</v>
      </c>
      <c r="D6725" t="s">
        <v>13</v>
      </c>
      <c r="E6725" t="s">
        <v>4</v>
      </c>
      <c r="F6725">
        <v>21.6</v>
      </c>
    </row>
    <row r="6726" spans="1:6" x14ac:dyDescent="0.35">
      <c r="A6726" s="1" t="s">
        <v>525</v>
      </c>
      <c r="B6726">
        <v>2016</v>
      </c>
      <c r="C6726">
        <v>4</v>
      </c>
      <c r="D6726" t="s">
        <v>13</v>
      </c>
      <c r="E6726" t="s">
        <v>5</v>
      </c>
      <c r="F6726">
        <v>6</v>
      </c>
    </row>
    <row r="6727" spans="1:6" x14ac:dyDescent="0.35">
      <c r="A6727" s="1" t="s">
        <v>525</v>
      </c>
      <c r="B6727">
        <v>2016</v>
      </c>
      <c r="C6727">
        <v>4</v>
      </c>
      <c r="D6727" t="s">
        <v>13</v>
      </c>
      <c r="E6727" t="s">
        <v>6</v>
      </c>
      <c r="F6727">
        <v>0</v>
      </c>
    </row>
    <row r="6728" spans="1:6" x14ac:dyDescent="0.35">
      <c r="A6728" s="1" t="s">
        <v>525</v>
      </c>
      <c r="B6728">
        <v>2016</v>
      </c>
      <c r="C6728">
        <v>4</v>
      </c>
      <c r="D6728" t="s">
        <v>13</v>
      </c>
      <c r="E6728" t="s">
        <v>7</v>
      </c>
      <c r="F6728">
        <v>0</v>
      </c>
    </row>
    <row r="6729" spans="1:6" x14ac:dyDescent="0.35">
      <c r="A6729" s="1" t="s">
        <v>525</v>
      </c>
      <c r="B6729">
        <v>2016</v>
      </c>
      <c r="C6729">
        <v>4</v>
      </c>
      <c r="D6729" t="s">
        <v>13</v>
      </c>
      <c r="E6729" t="s">
        <v>8</v>
      </c>
      <c r="F6729">
        <v>2.2999999999999998</v>
      </c>
    </row>
    <row r="6730" spans="1:6" x14ac:dyDescent="0.35">
      <c r="A6730" s="1" t="s">
        <v>526</v>
      </c>
      <c r="B6730">
        <v>2016</v>
      </c>
      <c r="C6730">
        <v>4</v>
      </c>
      <c r="D6730" t="s">
        <v>14</v>
      </c>
      <c r="E6730" t="s">
        <v>1</v>
      </c>
      <c r="F6730">
        <v>6</v>
      </c>
    </row>
    <row r="6731" spans="1:6" x14ac:dyDescent="0.35">
      <c r="A6731" s="1" t="s">
        <v>526</v>
      </c>
      <c r="B6731">
        <v>2016</v>
      </c>
      <c r="C6731">
        <v>4</v>
      </c>
      <c r="D6731" t="s">
        <v>14</v>
      </c>
      <c r="E6731" t="s">
        <v>2</v>
      </c>
      <c r="F6731">
        <v>5.67</v>
      </c>
    </row>
    <row r="6732" spans="1:6" x14ac:dyDescent="0.35">
      <c r="A6732" s="1" t="s">
        <v>526</v>
      </c>
      <c r="B6732">
        <v>2016</v>
      </c>
      <c r="C6732">
        <v>4</v>
      </c>
      <c r="D6732" t="s">
        <v>14</v>
      </c>
      <c r="E6732" t="s">
        <v>3</v>
      </c>
      <c r="F6732">
        <v>4</v>
      </c>
    </row>
    <row r="6733" spans="1:6" x14ac:dyDescent="0.35">
      <c r="A6733" s="1" t="s">
        <v>526</v>
      </c>
      <c r="B6733">
        <v>2016</v>
      </c>
      <c r="C6733">
        <v>4</v>
      </c>
      <c r="D6733" t="s">
        <v>14</v>
      </c>
      <c r="E6733" t="s">
        <v>4</v>
      </c>
      <c r="F6733">
        <v>21.9</v>
      </c>
    </row>
    <row r="6734" spans="1:6" x14ac:dyDescent="0.35">
      <c r="A6734" s="1" t="s">
        <v>526</v>
      </c>
      <c r="B6734">
        <v>2016</v>
      </c>
      <c r="C6734">
        <v>4</v>
      </c>
      <c r="D6734" t="s">
        <v>14</v>
      </c>
      <c r="E6734" t="s">
        <v>5</v>
      </c>
      <c r="F6734">
        <v>4</v>
      </c>
    </row>
    <row r="6735" spans="1:6" x14ac:dyDescent="0.35">
      <c r="A6735" s="1" t="s">
        <v>526</v>
      </c>
      <c r="B6735">
        <v>2016</v>
      </c>
      <c r="C6735">
        <v>4</v>
      </c>
      <c r="D6735" t="s">
        <v>14</v>
      </c>
      <c r="E6735" t="s">
        <v>6</v>
      </c>
      <c r="F6735">
        <v>0</v>
      </c>
    </row>
    <row r="6736" spans="1:6" x14ac:dyDescent="0.35">
      <c r="A6736" s="1" t="s">
        <v>526</v>
      </c>
      <c r="B6736">
        <v>2016</v>
      </c>
      <c r="C6736">
        <v>4</v>
      </c>
      <c r="D6736" t="s">
        <v>14</v>
      </c>
      <c r="E6736" t="s">
        <v>7</v>
      </c>
      <c r="F6736">
        <v>6</v>
      </c>
    </row>
    <row r="6737" spans="1:6" x14ac:dyDescent="0.35">
      <c r="A6737" s="1" t="s">
        <v>526</v>
      </c>
      <c r="B6737">
        <v>2016</v>
      </c>
      <c r="C6737">
        <v>4</v>
      </c>
      <c r="D6737" t="s">
        <v>14</v>
      </c>
      <c r="E6737" t="s">
        <v>8</v>
      </c>
      <c r="F6737">
        <v>1</v>
      </c>
    </row>
    <row r="6738" spans="1:6" x14ac:dyDescent="0.35">
      <c r="A6738" s="1" t="s">
        <v>527</v>
      </c>
      <c r="B6738">
        <v>2016</v>
      </c>
      <c r="C6738">
        <v>4</v>
      </c>
      <c r="D6738" t="s">
        <v>15</v>
      </c>
      <c r="E6738" t="s">
        <v>1</v>
      </c>
      <c r="F6738">
        <v>13.66</v>
      </c>
    </row>
    <row r="6739" spans="1:6" x14ac:dyDescent="0.35">
      <c r="A6739" s="1" t="s">
        <v>527</v>
      </c>
      <c r="B6739">
        <v>2016</v>
      </c>
      <c r="C6739">
        <v>4</v>
      </c>
      <c r="D6739" t="s">
        <v>15</v>
      </c>
      <c r="E6739" t="s">
        <v>2</v>
      </c>
      <c r="F6739">
        <v>3.69</v>
      </c>
    </row>
    <row r="6740" spans="1:6" x14ac:dyDescent="0.35">
      <c r="A6740" s="1" t="s">
        <v>527</v>
      </c>
      <c r="B6740">
        <v>2016</v>
      </c>
      <c r="C6740">
        <v>4</v>
      </c>
      <c r="D6740" t="s">
        <v>15</v>
      </c>
      <c r="E6740" t="s">
        <v>3</v>
      </c>
      <c r="F6740">
        <v>8</v>
      </c>
    </row>
    <row r="6741" spans="1:6" x14ac:dyDescent="0.35">
      <c r="A6741" s="1" t="s">
        <v>527</v>
      </c>
      <c r="B6741">
        <v>2016</v>
      </c>
      <c r="C6741">
        <v>4</v>
      </c>
      <c r="D6741" t="s">
        <v>15</v>
      </c>
      <c r="E6741" t="s">
        <v>4</v>
      </c>
      <c r="F6741">
        <v>33.200000000000003</v>
      </c>
    </row>
    <row r="6742" spans="1:6" x14ac:dyDescent="0.35">
      <c r="A6742" s="1" t="s">
        <v>527</v>
      </c>
      <c r="B6742">
        <v>2016</v>
      </c>
      <c r="C6742">
        <v>4</v>
      </c>
      <c r="D6742" t="s">
        <v>15</v>
      </c>
      <c r="E6742" t="s">
        <v>5</v>
      </c>
      <c r="F6742">
        <v>8</v>
      </c>
    </row>
    <row r="6743" spans="1:6" x14ac:dyDescent="0.35">
      <c r="A6743" s="1" t="s">
        <v>527</v>
      </c>
      <c r="B6743">
        <v>2016</v>
      </c>
      <c r="C6743">
        <v>4</v>
      </c>
      <c r="D6743" t="s">
        <v>15</v>
      </c>
      <c r="E6743" t="s">
        <v>6</v>
      </c>
      <c r="F6743">
        <v>0</v>
      </c>
    </row>
    <row r="6744" spans="1:6" x14ac:dyDescent="0.35">
      <c r="A6744" s="1" t="s">
        <v>527</v>
      </c>
      <c r="B6744">
        <v>2016</v>
      </c>
      <c r="C6744">
        <v>4</v>
      </c>
      <c r="D6744" t="s">
        <v>15</v>
      </c>
      <c r="E6744" t="s">
        <v>7</v>
      </c>
      <c r="F6744">
        <v>0</v>
      </c>
    </row>
    <row r="6745" spans="1:6" x14ac:dyDescent="0.35">
      <c r="A6745" s="1" t="s">
        <v>527</v>
      </c>
      <c r="B6745">
        <v>2016</v>
      </c>
      <c r="C6745">
        <v>4</v>
      </c>
      <c r="D6745" t="s">
        <v>15</v>
      </c>
      <c r="E6745" t="s">
        <v>8</v>
      </c>
      <c r="F6745">
        <v>4.5</v>
      </c>
    </row>
    <row r="6746" spans="1:6" x14ac:dyDescent="0.35">
      <c r="A6746" s="1" t="s">
        <v>528</v>
      </c>
      <c r="B6746">
        <v>2016</v>
      </c>
      <c r="C6746">
        <v>4</v>
      </c>
      <c r="D6746" t="s">
        <v>16</v>
      </c>
      <c r="E6746" t="s">
        <v>1</v>
      </c>
      <c r="F6746">
        <v>1</v>
      </c>
    </row>
    <row r="6747" spans="1:6" x14ac:dyDescent="0.35">
      <c r="A6747" s="1" t="s">
        <v>528</v>
      </c>
      <c r="B6747">
        <v>2016</v>
      </c>
      <c r="C6747">
        <v>4</v>
      </c>
      <c r="D6747" t="s">
        <v>16</v>
      </c>
      <c r="E6747" t="s">
        <v>2</v>
      </c>
      <c r="F6747">
        <v>6.66</v>
      </c>
    </row>
    <row r="6748" spans="1:6" x14ac:dyDescent="0.35">
      <c r="A6748" s="1" t="s">
        <v>528</v>
      </c>
      <c r="B6748">
        <v>2016</v>
      </c>
      <c r="C6748">
        <v>4</v>
      </c>
      <c r="D6748" t="s">
        <v>16</v>
      </c>
      <c r="E6748" t="s">
        <v>3</v>
      </c>
      <c r="F6748">
        <v>5.5</v>
      </c>
    </row>
    <row r="6749" spans="1:6" x14ac:dyDescent="0.35">
      <c r="A6749" s="1" t="s">
        <v>528</v>
      </c>
      <c r="B6749">
        <v>2016</v>
      </c>
      <c r="C6749">
        <v>4</v>
      </c>
      <c r="D6749" t="s">
        <v>16</v>
      </c>
      <c r="E6749" t="s">
        <v>4</v>
      </c>
      <c r="F6749">
        <v>36.950000000000003</v>
      </c>
    </row>
    <row r="6750" spans="1:6" x14ac:dyDescent="0.35">
      <c r="A6750" s="1" t="s">
        <v>528</v>
      </c>
      <c r="B6750">
        <v>2016</v>
      </c>
      <c r="C6750">
        <v>4</v>
      </c>
      <c r="D6750" t="s">
        <v>16</v>
      </c>
      <c r="E6750" t="s">
        <v>5</v>
      </c>
      <c r="F6750">
        <v>3</v>
      </c>
    </row>
    <row r="6751" spans="1:6" x14ac:dyDescent="0.35">
      <c r="A6751" s="1" t="s">
        <v>528</v>
      </c>
      <c r="B6751">
        <v>2016</v>
      </c>
      <c r="C6751">
        <v>4</v>
      </c>
      <c r="D6751" t="s">
        <v>16</v>
      </c>
      <c r="E6751" t="s">
        <v>6</v>
      </c>
      <c r="F6751">
        <v>0</v>
      </c>
    </row>
    <row r="6752" spans="1:6" x14ac:dyDescent="0.35">
      <c r="A6752" s="1" t="s">
        <v>528</v>
      </c>
      <c r="B6752">
        <v>2016</v>
      </c>
      <c r="C6752">
        <v>4</v>
      </c>
      <c r="D6752" t="s">
        <v>16</v>
      </c>
      <c r="E6752" t="s">
        <v>7</v>
      </c>
      <c r="F6752">
        <v>6</v>
      </c>
    </row>
    <row r="6753" spans="1:6" x14ac:dyDescent="0.35">
      <c r="A6753" s="1" t="s">
        <v>528</v>
      </c>
      <c r="B6753">
        <v>2016</v>
      </c>
      <c r="C6753">
        <v>4</v>
      </c>
      <c r="D6753" t="s">
        <v>16</v>
      </c>
      <c r="E6753" t="s">
        <v>8</v>
      </c>
      <c r="F6753">
        <v>5</v>
      </c>
    </row>
    <row r="6754" spans="1:6" x14ac:dyDescent="0.35">
      <c r="A6754" s="1" t="s">
        <v>529</v>
      </c>
      <c r="B6754">
        <v>2016</v>
      </c>
      <c r="C6754">
        <v>4</v>
      </c>
      <c r="D6754" t="s">
        <v>17</v>
      </c>
      <c r="E6754" t="s">
        <v>1</v>
      </c>
      <c r="F6754">
        <v>6.67</v>
      </c>
    </row>
    <row r="6755" spans="1:6" x14ac:dyDescent="0.35">
      <c r="A6755" s="1" t="s">
        <v>529</v>
      </c>
      <c r="B6755">
        <v>2016</v>
      </c>
      <c r="C6755">
        <v>4</v>
      </c>
      <c r="D6755" t="s">
        <v>17</v>
      </c>
      <c r="E6755" t="s">
        <v>2</v>
      </c>
      <c r="F6755">
        <v>1.66</v>
      </c>
    </row>
    <row r="6756" spans="1:6" x14ac:dyDescent="0.35">
      <c r="A6756" s="1" t="s">
        <v>529</v>
      </c>
      <c r="B6756">
        <v>2016</v>
      </c>
      <c r="C6756">
        <v>4</v>
      </c>
      <c r="D6756" t="s">
        <v>17</v>
      </c>
      <c r="E6756" t="s">
        <v>3</v>
      </c>
      <c r="F6756">
        <v>7.25</v>
      </c>
    </row>
    <row r="6757" spans="1:6" x14ac:dyDescent="0.35">
      <c r="A6757" s="1" t="s">
        <v>529</v>
      </c>
      <c r="B6757">
        <v>2016</v>
      </c>
      <c r="C6757">
        <v>4</v>
      </c>
      <c r="D6757" t="s">
        <v>17</v>
      </c>
      <c r="E6757" t="s">
        <v>4</v>
      </c>
      <c r="F6757">
        <v>21.7</v>
      </c>
    </row>
    <row r="6758" spans="1:6" x14ac:dyDescent="0.35">
      <c r="A6758" s="1" t="s">
        <v>529</v>
      </c>
      <c r="B6758">
        <v>2016</v>
      </c>
      <c r="C6758">
        <v>4</v>
      </c>
      <c r="D6758" t="s">
        <v>17</v>
      </c>
      <c r="E6758" t="s">
        <v>5</v>
      </c>
      <c r="F6758">
        <v>20</v>
      </c>
    </row>
    <row r="6759" spans="1:6" x14ac:dyDescent="0.35">
      <c r="A6759" s="1" t="s">
        <v>529</v>
      </c>
      <c r="B6759">
        <v>2016</v>
      </c>
      <c r="C6759">
        <v>4</v>
      </c>
      <c r="D6759" t="s">
        <v>17</v>
      </c>
      <c r="E6759" t="s">
        <v>6</v>
      </c>
      <c r="F6759">
        <v>1</v>
      </c>
    </row>
    <row r="6760" spans="1:6" x14ac:dyDescent="0.35">
      <c r="A6760" s="1" t="s">
        <v>529</v>
      </c>
      <c r="B6760">
        <v>2016</v>
      </c>
      <c r="C6760">
        <v>4</v>
      </c>
      <c r="D6760" t="s">
        <v>17</v>
      </c>
      <c r="E6760" t="s">
        <v>7</v>
      </c>
      <c r="F6760">
        <v>3</v>
      </c>
    </row>
    <row r="6761" spans="1:6" x14ac:dyDescent="0.35">
      <c r="A6761" s="1" t="s">
        <v>529</v>
      </c>
      <c r="B6761">
        <v>2016</v>
      </c>
      <c r="C6761">
        <v>4</v>
      </c>
      <c r="D6761" t="s">
        <v>17</v>
      </c>
      <c r="E6761" t="s">
        <v>8</v>
      </c>
      <c r="F6761">
        <v>2.5</v>
      </c>
    </row>
    <row r="6762" spans="1:6" x14ac:dyDescent="0.35">
      <c r="A6762" s="1" t="s">
        <v>530</v>
      </c>
      <c r="B6762">
        <v>2016</v>
      </c>
      <c r="C6762">
        <v>4</v>
      </c>
      <c r="D6762" t="s">
        <v>18</v>
      </c>
      <c r="E6762" t="s">
        <v>1</v>
      </c>
      <c r="F6762">
        <v>5.33</v>
      </c>
    </row>
    <row r="6763" spans="1:6" x14ac:dyDescent="0.35">
      <c r="A6763" s="1" t="s">
        <v>530</v>
      </c>
      <c r="B6763">
        <v>2016</v>
      </c>
      <c r="C6763">
        <v>4</v>
      </c>
      <c r="D6763" t="s">
        <v>18</v>
      </c>
      <c r="E6763" t="s">
        <v>2</v>
      </c>
      <c r="F6763">
        <v>4.99</v>
      </c>
    </row>
    <row r="6764" spans="1:6" x14ac:dyDescent="0.35">
      <c r="A6764" s="1" t="s">
        <v>530</v>
      </c>
      <c r="B6764">
        <v>2016</v>
      </c>
      <c r="C6764">
        <v>4</v>
      </c>
      <c r="D6764" t="s">
        <v>18</v>
      </c>
      <c r="E6764" t="s">
        <v>3</v>
      </c>
      <c r="F6764">
        <v>7</v>
      </c>
    </row>
    <row r="6765" spans="1:6" x14ac:dyDescent="0.35">
      <c r="A6765" s="1" t="s">
        <v>530</v>
      </c>
      <c r="B6765">
        <v>2016</v>
      </c>
      <c r="C6765">
        <v>4</v>
      </c>
      <c r="D6765" t="s">
        <v>18</v>
      </c>
      <c r="E6765" t="s">
        <v>4</v>
      </c>
      <c r="F6765">
        <v>27.2</v>
      </c>
    </row>
    <row r="6766" spans="1:6" x14ac:dyDescent="0.35">
      <c r="A6766" s="1" t="s">
        <v>530</v>
      </c>
      <c r="B6766">
        <v>2016</v>
      </c>
      <c r="C6766">
        <v>4</v>
      </c>
      <c r="D6766" t="s">
        <v>18</v>
      </c>
      <c r="E6766" t="s">
        <v>5</v>
      </c>
      <c r="F6766">
        <v>19</v>
      </c>
    </row>
    <row r="6767" spans="1:6" x14ac:dyDescent="0.35">
      <c r="A6767" s="1" t="s">
        <v>530</v>
      </c>
      <c r="B6767">
        <v>2016</v>
      </c>
      <c r="C6767">
        <v>4</v>
      </c>
      <c r="D6767" t="s">
        <v>18</v>
      </c>
      <c r="E6767" t="s">
        <v>6</v>
      </c>
      <c r="F6767">
        <v>0</v>
      </c>
    </row>
    <row r="6768" spans="1:6" x14ac:dyDescent="0.35">
      <c r="A6768" s="1" t="s">
        <v>530</v>
      </c>
      <c r="B6768">
        <v>2016</v>
      </c>
      <c r="C6768">
        <v>4</v>
      </c>
      <c r="D6768" t="s">
        <v>18</v>
      </c>
      <c r="E6768" t="s">
        <v>7</v>
      </c>
      <c r="F6768">
        <v>7</v>
      </c>
    </row>
    <row r="6769" spans="1:6" x14ac:dyDescent="0.35">
      <c r="A6769" s="1" t="s">
        <v>530</v>
      </c>
      <c r="B6769">
        <v>2016</v>
      </c>
      <c r="C6769">
        <v>4</v>
      </c>
      <c r="D6769" t="s">
        <v>18</v>
      </c>
      <c r="E6769" t="s">
        <v>8</v>
      </c>
      <c r="F6769">
        <v>2</v>
      </c>
    </row>
    <row r="6770" spans="1:6" x14ac:dyDescent="0.35">
      <c r="A6770" s="1" t="s">
        <v>531</v>
      </c>
      <c r="B6770">
        <v>2016</v>
      </c>
      <c r="C6770">
        <v>4</v>
      </c>
      <c r="D6770" t="s">
        <v>19</v>
      </c>
      <c r="E6770" t="s">
        <v>1</v>
      </c>
      <c r="F6770">
        <v>5.66</v>
      </c>
    </row>
    <row r="6771" spans="1:6" x14ac:dyDescent="0.35">
      <c r="A6771" s="1" t="s">
        <v>531</v>
      </c>
      <c r="B6771">
        <v>2016</v>
      </c>
      <c r="C6771">
        <v>4</v>
      </c>
      <c r="D6771" t="s">
        <v>19</v>
      </c>
      <c r="E6771" t="s">
        <v>2</v>
      </c>
      <c r="F6771">
        <v>7.4950000000000001</v>
      </c>
    </row>
    <row r="6772" spans="1:6" x14ac:dyDescent="0.35">
      <c r="A6772" s="1" t="s">
        <v>531</v>
      </c>
      <c r="B6772">
        <v>2016</v>
      </c>
      <c r="C6772">
        <v>4</v>
      </c>
      <c r="D6772" t="s">
        <v>19</v>
      </c>
      <c r="E6772" t="s">
        <v>3</v>
      </c>
      <c r="F6772">
        <v>7</v>
      </c>
    </row>
    <row r="6773" spans="1:6" x14ac:dyDescent="0.35">
      <c r="A6773" s="1" t="s">
        <v>531</v>
      </c>
      <c r="B6773">
        <v>2016</v>
      </c>
      <c r="C6773">
        <v>4</v>
      </c>
      <c r="D6773" t="s">
        <v>19</v>
      </c>
      <c r="E6773" t="s">
        <v>4</v>
      </c>
      <c r="F6773">
        <v>47.4</v>
      </c>
    </row>
    <row r="6774" spans="1:6" x14ac:dyDescent="0.35">
      <c r="A6774" s="1" t="s">
        <v>531</v>
      </c>
      <c r="B6774">
        <v>2016</v>
      </c>
      <c r="C6774">
        <v>4</v>
      </c>
      <c r="D6774" t="s">
        <v>19</v>
      </c>
      <c r="E6774" t="s">
        <v>5</v>
      </c>
      <c r="F6774">
        <v>27</v>
      </c>
    </row>
    <row r="6775" spans="1:6" x14ac:dyDescent="0.35">
      <c r="A6775" s="1" t="s">
        <v>531</v>
      </c>
      <c r="B6775">
        <v>2016</v>
      </c>
      <c r="C6775">
        <v>4</v>
      </c>
      <c r="D6775" t="s">
        <v>19</v>
      </c>
      <c r="E6775" t="s">
        <v>6</v>
      </c>
      <c r="F6775">
        <v>0</v>
      </c>
    </row>
    <row r="6776" spans="1:6" x14ac:dyDescent="0.35">
      <c r="A6776" s="1" t="s">
        <v>531</v>
      </c>
      <c r="B6776">
        <v>2016</v>
      </c>
      <c r="C6776">
        <v>4</v>
      </c>
      <c r="D6776" t="s">
        <v>19</v>
      </c>
      <c r="E6776" t="s">
        <v>7</v>
      </c>
      <c r="F6776">
        <v>1</v>
      </c>
    </row>
    <row r="6777" spans="1:6" x14ac:dyDescent="0.35">
      <c r="A6777" s="1" t="s">
        <v>531</v>
      </c>
      <c r="B6777">
        <v>2016</v>
      </c>
      <c r="C6777">
        <v>4</v>
      </c>
      <c r="D6777" t="s">
        <v>19</v>
      </c>
      <c r="E6777" t="s">
        <v>8</v>
      </c>
      <c r="F6777">
        <v>2</v>
      </c>
    </row>
    <row r="6778" spans="1:6" x14ac:dyDescent="0.35">
      <c r="A6778" s="1" t="s">
        <v>532</v>
      </c>
      <c r="B6778">
        <v>2016</v>
      </c>
      <c r="C6778">
        <v>4</v>
      </c>
      <c r="D6778" t="s">
        <v>13</v>
      </c>
      <c r="E6778" t="s">
        <v>1</v>
      </c>
      <c r="F6778">
        <v>4.66</v>
      </c>
    </row>
    <row r="6779" spans="1:6" x14ac:dyDescent="0.35">
      <c r="A6779" s="1" t="s">
        <v>532</v>
      </c>
      <c r="B6779">
        <v>2016</v>
      </c>
      <c r="C6779">
        <v>4</v>
      </c>
      <c r="D6779" t="s">
        <v>13</v>
      </c>
      <c r="E6779" t="s">
        <v>2</v>
      </c>
      <c r="F6779">
        <v>6.34</v>
      </c>
    </row>
    <row r="6780" spans="1:6" x14ac:dyDescent="0.35">
      <c r="A6780" s="1" t="s">
        <v>532</v>
      </c>
      <c r="B6780">
        <v>2016</v>
      </c>
      <c r="C6780">
        <v>4</v>
      </c>
      <c r="D6780" t="s">
        <v>13</v>
      </c>
      <c r="E6780" t="s">
        <v>3</v>
      </c>
      <c r="F6780">
        <v>6</v>
      </c>
    </row>
    <row r="6781" spans="1:6" x14ac:dyDescent="0.35">
      <c r="A6781" s="1" t="s">
        <v>532</v>
      </c>
      <c r="B6781">
        <v>2016</v>
      </c>
      <c r="C6781">
        <v>4</v>
      </c>
      <c r="D6781" t="s">
        <v>13</v>
      </c>
      <c r="E6781" t="s">
        <v>4</v>
      </c>
      <c r="F6781">
        <v>28</v>
      </c>
    </row>
    <row r="6782" spans="1:6" x14ac:dyDescent="0.35">
      <c r="A6782" s="1" t="s">
        <v>532</v>
      </c>
      <c r="B6782">
        <v>2016</v>
      </c>
      <c r="C6782">
        <v>4</v>
      </c>
      <c r="D6782" t="s">
        <v>13</v>
      </c>
      <c r="E6782" t="s">
        <v>5</v>
      </c>
      <c r="F6782">
        <v>17.666666670000001</v>
      </c>
    </row>
    <row r="6783" spans="1:6" x14ac:dyDescent="0.35">
      <c r="A6783" s="1" t="s">
        <v>532</v>
      </c>
      <c r="B6783">
        <v>2016</v>
      </c>
      <c r="C6783">
        <v>4</v>
      </c>
      <c r="D6783" t="s">
        <v>13</v>
      </c>
      <c r="E6783" t="s">
        <v>6</v>
      </c>
      <c r="F6783">
        <v>0</v>
      </c>
    </row>
    <row r="6784" spans="1:6" x14ac:dyDescent="0.35">
      <c r="A6784" s="1" t="s">
        <v>532</v>
      </c>
      <c r="B6784">
        <v>2016</v>
      </c>
      <c r="C6784">
        <v>4</v>
      </c>
      <c r="D6784" t="s">
        <v>13</v>
      </c>
      <c r="E6784" t="s">
        <v>7</v>
      </c>
      <c r="F6784">
        <v>12</v>
      </c>
    </row>
    <row r="6785" spans="1:6" x14ac:dyDescent="0.35">
      <c r="A6785" s="1" t="s">
        <v>532</v>
      </c>
      <c r="B6785">
        <v>2016</v>
      </c>
      <c r="C6785">
        <v>4</v>
      </c>
      <c r="D6785" t="s">
        <v>13</v>
      </c>
      <c r="E6785" t="s">
        <v>8</v>
      </c>
      <c r="F6785">
        <v>12</v>
      </c>
    </row>
    <row r="6786" spans="1:6" x14ac:dyDescent="0.35">
      <c r="A6786" s="1" t="s">
        <v>533</v>
      </c>
      <c r="B6786">
        <v>2016</v>
      </c>
      <c r="C6786">
        <v>4</v>
      </c>
      <c r="D6786" t="s">
        <v>14</v>
      </c>
      <c r="E6786" t="s">
        <v>1</v>
      </c>
      <c r="F6786">
        <v>6.66</v>
      </c>
    </row>
    <row r="6787" spans="1:6" x14ac:dyDescent="0.35">
      <c r="A6787" s="1" t="s">
        <v>533</v>
      </c>
      <c r="B6787">
        <v>2016</v>
      </c>
      <c r="C6787">
        <v>4</v>
      </c>
      <c r="D6787" t="s">
        <v>14</v>
      </c>
      <c r="E6787" t="s">
        <v>2</v>
      </c>
      <c r="F6787">
        <v>3</v>
      </c>
    </row>
    <row r="6788" spans="1:6" x14ac:dyDescent="0.35">
      <c r="A6788" s="1" t="s">
        <v>533</v>
      </c>
      <c r="B6788">
        <v>2016</v>
      </c>
      <c r="C6788">
        <v>4</v>
      </c>
      <c r="D6788" t="s">
        <v>14</v>
      </c>
      <c r="E6788" t="s">
        <v>3</v>
      </c>
      <c r="F6788">
        <v>2.5</v>
      </c>
    </row>
    <row r="6789" spans="1:6" x14ac:dyDescent="0.35">
      <c r="A6789" s="1" t="s">
        <v>533</v>
      </c>
      <c r="B6789">
        <v>2016</v>
      </c>
      <c r="C6789">
        <v>4</v>
      </c>
      <c r="D6789" t="s">
        <v>14</v>
      </c>
      <c r="E6789" t="s">
        <v>4</v>
      </c>
      <c r="F6789">
        <v>37</v>
      </c>
    </row>
    <row r="6790" spans="1:6" x14ac:dyDescent="0.35">
      <c r="A6790" s="1" t="s">
        <v>533</v>
      </c>
      <c r="B6790">
        <v>2016</v>
      </c>
      <c r="C6790">
        <v>4</v>
      </c>
      <c r="D6790" t="s">
        <v>14</v>
      </c>
      <c r="E6790" t="s">
        <v>5</v>
      </c>
      <c r="F6790">
        <v>15</v>
      </c>
    </row>
    <row r="6791" spans="1:6" x14ac:dyDescent="0.35">
      <c r="A6791" s="1" t="s">
        <v>533</v>
      </c>
      <c r="B6791">
        <v>2016</v>
      </c>
      <c r="C6791">
        <v>4</v>
      </c>
      <c r="D6791" t="s">
        <v>14</v>
      </c>
      <c r="E6791" t="s">
        <v>6</v>
      </c>
      <c r="F6791">
        <v>0</v>
      </c>
    </row>
    <row r="6792" spans="1:6" x14ac:dyDescent="0.35">
      <c r="A6792" s="1" t="s">
        <v>533</v>
      </c>
      <c r="B6792">
        <v>2016</v>
      </c>
      <c r="C6792">
        <v>4</v>
      </c>
      <c r="D6792" t="s">
        <v>14</v>
      </c>
      <c r="E6792" t="s">
        <v>7</v>
      </c>
      <c r="F6792">
        <v>1</v>
      </c>
    </row>
    <row r="6793" spans="1:6" x14ac:dyDescent="0.35">
      <c r="A6793" s="1" t="s">
        <v>533</v>
      </c>
      <c r="B6793">
        <v>2016</v>
      </c>
      <c r="C6793">
        <v>4</v>
      </c>
      <c r="D6793" t="s">
        <v>14</v>
      </c>
      <c r="E6793" t="s">
        <v>8</v>
      </c>
      <c r="F6793">
        <v>3.2</v>
      </c>
    </row>
    <row r="6794" spans="1:6" x14ac:dyDescent="0.35">
      <c r="A6794" s="1" t="s">
        <v>534</v>
      </c>
      <c r="B6794">
        <v>2016</v>
      </c>
      <c r="C6794">
        <v>4</v>
      </c>
      <c r="D6794" t="s">
        <v>15</v>
      </c>
      <c r="E6794" t="s">
        <v>1</v>
      </c>
      <c r="F6794">
        <v>9.66</v>
      </c>
    </row>
    <row r="6795" spans="1:6" x14ac:dyDescent="0.35">
      <c r="A6795" s="1" t="s">
        <v>534</v>
      </c>
      <c r="B6795">
        <v>2016</v>
      </c>
      <c r="C6795">
        <v>4</v>
      </c>
      <c r="D6795" t="s">
        <v>15</v>
      </c>
      <c r="E6795" t="s">
        <v>2</v>
      </c>
      <c r="F6795">
        <v>10.32</v>
      </c>
    </row>
    <row r="6796" spans="1:6" x14ac:dyDescent="0.35">
      <c r="A6796" s="1" t="s">
        <v>534</v>
      </c>
      <c r="B6796">
        <v>2016</v>
      </c>
      <c r="C6796">
        <v>4</v>
      </c>
      <c r="D6796" t="s">
        <v>15</v>
      </c>
      <c r="E6796" t="s">
        <v>3</v>
      </c>
      <c r="F6796">
        <v>7</v>
      </c>
    </row>
    <row r="6797" spans="1:6" x14ac:dyDescent="0.35">
      <c r="A6797" s="1" t="s">
        <v>534</v>
      </c>
      <c r="B6797">
        <v>2016</v>
      </c>
      <c r="C6797">
        <v>4</v>
      </c>
      <c r="D6797" t="s">
        <v>15</v>
      </c>
      <c r="E6797" t="s">
        <v>4</v>
      </c>
      <c r="F6797">
        <v>47.811999999999998</v>
      </c>
    </row>
    <row r="6798" spans="1:6" x14ac:dyDescent="0.35">
      <c r="A6798" s="1" t="s">
        <v>534</v>
      </c>
      <c r="B6798">
        <v>2016</v>
      </c>
      <c r="C6798">
        <v>4</v>
      </c>
      <c r="D6798" t="s">
        <v>15</v>
      </c>
      <c r="E6798" t="s">
        <v>5</v>
      </c>
      <c r="F6798">
        <v>11</v>
      </c>
    </row>
    <row r="6799" spans="1:6" x14ac:dyDescent="0.35">
      <c r="A6799" s="1" t="s">
        <v>534</v>
      </c>
      <c r="B6799">
        <v>2016</v>
      </c>
      <c r="C6799">
        <v>4</v>
      </c>
      <c r="D6799" t="s">
        <v>15</v>
      </c>
      <c r="E6799" t="s">
        <v>6</v>
      </c>
      <c r="F6799">
        <v>0</v>
      </c>
    </row>
    <row r="6800" spans="1:6" x14ac:dyDescent="0.35">
      <c r="A6800" s="1" t="s">
        <v>534</v>
      </c>
      <c r="B6800">
        <v>2016</v>
      </c>
      <c r="C6800">
        <v>4</v>
      </c>
      <c r="D6800" t="s">
        <v>15</v>
      </c>
      <c r="E6800" t="s">
        <v>7</v>
      </c>
      <c r="F6800">
        <v>1</v>
      </c>
    </row>
    <row r="6801" spans="1:6" x14ac:dyDescent="0.35">
      <c r="A6801" s="1" t="s">
        <v>534</v>
      </c>
      <c r="B6801">
        <v>2016</v>
      </c>
      <c r="C6801">
        <v>4</v>
      </c>
      <c r="D6801" t="s">
        <v>15</v>
      </c>
      <c r="E6801" t="s">
        <v>8</v>
      </c>
      <c r="F6801">
        <v>4.5</v>
      </c>
    </row>
    <row r="6802" spans="1:6" x14ac:dyDescent="0.35">
      <c r="A6802" s="1">
        <v>42374</v>
      </c>
      <c r="B6802">
        <v>2016</v>
      </c>
      <c r="C6802">
        <v>5</v>
      </c>
      <c r="D6802" t="s">
        <v>16</v>
      </c>
      <c r="E6802" t="s">
        <v>1</v>
      </c>
      <c r="F6802">
        <v>0</v>
      </c>
    </row>
    <row r="6803" spans="1:6" x14ac:dyDescent="0.35">
      <c r="A6803" s="1">
        <v>42374</v>
      </c>
      <c r="B6803">
        <v>2016</v>
      </c>
      <c r="C6803">
        <v>5</v>
      </c>
      <c r="D6803" t="s">
        <v>16</v>
      </c>
      <c r="E6803" t="s">
        <v>2</v>
      </c>
      <c r="F6803">
        <v>0</v>
      </c>
    </row>
    <row r="6804" spans="1:6" x14ac:dyDescent="0.35">
      <c r="A6804" s="1">
        <v>42374</v>
      </c>
      <c r="B6804">
        <v>2016</v>
      </c>
      <c r="C6804">
        <v>5</v>
      </c>
      <c r="D6804" t="s">
        <v>16</v>
      </c>
      <c r="E6804" t="s">
        <v>3</v>
      </c>
      <c r="F6804">
        <v>0</v>
      </c>
    </row>
    <row r="6805" spans="1:6" x14ac:dyDescent="0.35">
      <c r="A6805" s="1">
        <v>42374</v>
      </c>
      <c r="B6805">
        <v>2016</v>
      </c>
      <c r="C6805">
        <v>5</v>
      </c>
      <c r="D6805" t="s">
        <v>16</v>
      </c>
      <c r="E6805" t="s">
        <v>4</v>
      </c>
      <c r="F6805">
        <v>0</v>
      </c>
    </row>
    <row r="6806" spans="1:6" x14ac:dyDescent="0.35">
      <c r="A6806" s="1">
        <v>42374</v>
      </c>
      <c r="B6806">
        <v>2016</v>
      </c>
      <c r="C6806">
        <v>5</v>
      </c>
      <c r="D6806" t="s">
        <v>16</v>
      </c>
      <c r="E6806" t="s">
        <v>5</v>
      </c>
      <c r="F6806">
        <v>0</v>
      </c>
    </row>
    <row r="6807" spans="1:6" x14ac:dyDescent="0.35">
      <c r="A6807" s="1">
        <v>42374</v>
      </c>
      <c r="B6807">
        <v>2016</v>
      </c>
      <c r="C6807">
        <v>5</v>
      </c>
      <c r="D6807" t="s">
        <v>16</v>
      </c>
      <c r="E6807" t="s">
        <v>6</v>
      </c>
      <c r="F6807">
        <v>0</v>
      </c>
    </row>
    <row r="6808" spans="1:6" x14ac:dyDescent="0.35">
      <c r="A6808" s="1">
        <v>42374</v>
      </c>
      <c r="B6808">
        <v>2016</v>
      </c>
      <c r="C6808">
        <v>5</v>
      </c>
      <c r="D6808" t="s">
        <v>16</v>
      </c>
      <c r="E6808" t="s">
        <v>7</v>
      </c>
      <c r="F6808">
        <v>0</v>
      </c>
    </row>
    <row r="6809" spans="1:6" x14ac:dyDescent="0.35">
      <c r="A6809" s="1">
        <v>42374</v>
      </c>
      <c r="B6809">
        <v>2016</v>
      </c>
      <c r="C6809">
        <v>5</v>
      </c>
      <c r="D6809" t="s">
        <v>16</v>
      </c>
      <c r="E6809" t="s">
        <v>8</v>
      </c>
      <c r="F6809">
        <v>0</v>
      </c>
    </row>
    <row r="6810" spans="1:6" x14ac:dyDescent="0.35">
      <c r="A6810" s="1">
        <v>42405</v>
      </c>
      <c r="B6810">
        <v>2016</v>
      </c>
      <c r="C6810">
        <v>5</v>
      </c>
      <c r="D6810" t="s">
        <v>17</v>
      </c>
      <c r="E6810" t="s">
        <v>1</v>
      </c>
      <c r="F6810">
        <v>4</v>
      </c>
    </row>
    <row r="6811" spans="1:6" x14ac:dyDescent="0.35">
      <c r="A6811" s="1">
        <v>42405</v>
      </c>
      <c r="B6811">
        <v>2016</v>
      </c>
      <c r="C6811">
        <v>5</v>
      </c>
      <c r="D6811" t="s">
        <v>17</v>
      </c>
      <c r="E6811" t="s">
        <v>2</v>
      </c>
      <c r="F6811">
        <v>1.02</v>
      </c>
    </row>
    <row r="6812" spans="1:6" x14ac:dyDescent="0.35">
      <c r="A6812" s="1">
        <v>42405</v>
      </c>
      <c r="B6812">
        <v>2016</v>
      </c>
      <c r="C6812">
        <v>5</v>
      </c>
      <c r="D6812" t="s">
        <v>17</v>
      </c>
      <c r="E6812" t="s">
        <v>3</v>
      </c>
      <c r="F6812">
        <v>1</v>
      </c>
    </row>
    <row r="6813" spans="1:6" x14ac:dyDescent="0.35">
      <c r="A6813" s="1">
        <v>42405</v>
      </c>
      <c r="B6813">
        <v>2016</v>
      </c>
      <c r="C6813">
        <v>5</v>
      </c>
      <c r="D6813" t="s">
        <v>17</v>
      </c>
      <c r="E6813" t="s">
        <v>4</v>
      </c>
      <c r="F6813">
        <v>39.200000000000003</v>
      </c>
    </row>
    <row r="6814" spans="1:6" x14ac:dyDescent="0.35">
      <c r="A6814" s="1">
        <v>42405</v>
      </c>
      <c r="B6814">
        <v>2016</v>
      </c>
      <c r="C6814">
        <v>5</v>
      </c>
      <c r="D6814" t="s">
        <v>17</v>
      </c>
      <c r="E6814" t="s">
        <v>5</v>
      </c>
      <c r="F6814">
        <v>7</v>
      </c>
    </row>
    <row r="6815" spans="1:6" x14ac:dyDescent="0.35">
      <c r="A6815" s="1">
        <v>42405</v>
      </c>
      <c r="B6815">
        <v>2016</v>
      </c>
      <c r="C6815">
        <v>5</v>
      </c>
      <c r="D6815" t="s">
        <v>17</v>
      </c>
      <c r="E6815" t="s">
        <v>6</v>
      </c>
      <c r="F6815">
        <v>0</v>
      </c>
    </row>
    <row r="6816" spans="1:6" x14ac:dyDescent="0.35">
      <c r="A6816" s="1">
        <v>42405</v>
      </c>
      <c r="B6816">
        <v>2016</v>
      </c>
      <c r="C6816">
        <v>5</v>
      </c>
      <c r="D6816" t="s">
        <v>17</v>
      </c>
      <c r="E6816" t="s">
        <v>7</v>
      </c>
      <c r="F6816">
        <v>5</v>
      </c>
    </row>
    <row r="6817" spans="1:6" x14ac:dyDescent="0.35">
      <c r="A6817" s="1">
        <v>42405</v>
      </c>
      <c r="B6817">
        <v>2016</v>
      </c>
      <c r="C6817">
        <v>5</v>
      </c>
      <c r="D6817" t="s">
        <v>17</v>
      </c>
      <c r="E6817" t="s">
        <v>8</v>
      </c>
      <c r="F6817">
        <v>2</v>
      </c>
    </row>
    <row r="6818" spans="1:6" x14ac:dyDescent="0.35">
      <c r="A6818" s="1">
        <v>42434</v>
      </c>
      <c r="B6818">
        <v>2016</v>
      </c>
      <c r="C6818">
        <v>5</v>
      </c>
      <c r="D6818" t="s">
        <v>18</v>
      </c>
      <c r="E6818" t="s">
        <v>1</v>
      </c>
      <c r="F6818">
        <v>6.33</v>
      </c>
    </row>
    <row r="6819" spans="1:6" x14ac:dyDescent="0.35">
      <c r="A6819" s="1">
        <v>42434</v>
      </c>
      <c r="B6819">
        <v>2016</v>
      </c>
      <c r="C6819">
        <v>5</v>
      </c>
      <c r="D6819" t="s">
        <v>18</v>
      </c>
      <c r="E6819" t="s">
        <v>2</v>
      </c>
      <c r="F6819">
        <v>5.99</v>
      </c>
    </row>
    <row r="6820" spans="1:6" x14ac:dyDescent="0.35">
      <c r="A6820" s="1">
        <v>42434</v>
      </c>
      <c r="B6820">
        <v>2016</v>
      </c>
      <c r="C6820">
        <v>5</v>
      </c>
      <c r="D6820" t="s">
        <v>18</v>
      </c>
      <c r="E6820" t="s">
        <v>3</v>
      </c>
      <c r="F6820">
        <v>3</v>
      </c>
    </row>
    <row r="6821" spans="1:6" x14ac:dyDescent="0.35">
      <c r="A6821" s="1">
        <v>42434</v>
      </c>
      <c r="B6821">
        <v>2016</v>
      </c>
      <c r="C6821">
        <v>5</v>
      </c>
      <c r="D6821" t="s">
        <v>18</v>
      </c>
      <c r="E6821" t="s">
        <v>4</v>
      </c>
      <c r="F6821">
        <v>23.9</v>
      </c>
    </row>
    <row r="6822" spans="1:6" x14ac:dyDescent="0.35">
      <c r="A6822" s="1">
        <v>42434</v>
      </c>
      <c r="B6822">
        <v>2016</v>
      </c>
      <c r="C6822">
        <v>5</v>
      </c>
      <c r="D6822" t="s">
        <v>18</v>
      </c>
      <c r="E6822" t="s">
        <v>5</v>
      </c>
      <c r="F6822">
        <v>3</v>
      </c>
    </row>
    <row r="6823" spans="1:6" x14ac:dyDescent="0.35">
      <c r="A6823" s="1">
        <v>42434</v>
      </c>
      <c r="B6823">
        <v>2016</v>
      </c>
      <c r="C6823">
        <v>5</v>
      </c>
      <c r="D6823" t="s">
        <v>18</v>
      </c>
      <c r="E6823" t="s">
        <v>6</v>
      </c>
      <c r="F6823">
        <v>0</v>
      </c>
    </row>
    <row r="6824" spans="1:6" x14ac:dyDescent="0.35">
      <c r="A6824" s="1">
        <v>42434</v>
      </c>
      <c r="B6824">
        <v>2016</v>
      </c>
      <c r="C6824">
        <v>5</v>
      </c>
      <c r="D6824" t="s">
        <v>18</v>
      </c>
      <c r="E6824" t="s">
        <v>7</v>
      </c>
      <c r="F6824">
        <v>0</v>
      </c>
    </row>
    <row r="6825" spans="1:6" x14ac:dyDescent="0.35">
      <c r="A6825" s="1">
        <v>42434</v>
      </c>
      <c r="B6825">
        <v>2016</v>
      </c>
      <c r="C6825">
        <v>5</v>
      </c>
      <c r="D6825" t="s">
        <v>18</v>
      </c>
      <c r="E6825" t="s">
        <v>8</v>
      </c>
      <c r="F6825">
        <v>2</v>
      </c>
    </row>
    <row r="6826" spans="1:6" x14ac:dyDescent="0.35">
      <c r="A6826" s="1">
        <v>42465</v>
      </c>
      <c r="B6826">
        <v>2016</v>
      </c>
      <c r="C6826">
        <v>5</v>
      </c>
      <c r="D6826" t="s">
        <v>19</v>
      </c>
      <c r="E6826" t="s">
        <v>1</v>
      </c>
      <c r="F6826">
        <v>7.34</v>
      </c>
    </row>
    <row r="6827" spans="1:6" x14ac:dyDescent="0.35">
      <c r="A6827" s="1">
        <v>42465</v>
      </c>
      <c r="B6827">
        <v>2016</v>
      </c>
      <c r="C6827">
        <v>5</v>
      </c>
      <c r="D6827" t="s">
        <v>19</v>
      </c>
      <c r="E6827" t="s">
        <v>2</v>
      </c>
      <c r="F6827">
        <v>3</v>
      </c>
    </row>
    <row r="6828" spans="1:6" x14ac:dyDescent="0.35">
      <c r="A6828" s="1">
        <v>42465</v>
      </c>
      <c r="B6828">
        <v>2016</v>
      </c>
      <c r="C6828">
        <v>5</v>
      </c>
      <c r="D6828" t="s">
        <v>19</v>
      </c>
      <c r="E6828" t="s">
        <v>3</v>
      </c>
      <c r="F6828">
        <v>5</v>
      </c>
    </row>
    <row r="6829" spans="1:6" x14ac:dyDescent="0.35">
      <c r="A6829" s="1">
        <v>42465</v>
      </c>
      <c r="B6829">
        <v>2016</v>
      </c>
      <c r="C6829">
        <v>5</v>
      </c>
      <c r="D6829" t="s">
        <v>19</v>
      </c>
      <c r="E6829" t="s">
        <v>4</v>
      </c>
      <c r="F6829">
        <v>32.200000000000003</v>
      </c>
    </row>
    <row r="6830" spans="1:6" x14ac:dyDescent="0.35">
      <c r="A6830" s="1">
        <v>42465</v>
      </c>
      <c r="B6830">
        <v>2016</v>
      </c>
      <c r="C6830">
        <v>5</v>
      </c>
      <c r="D6830" t="s">
        <v>19</v>
      </c>
      <c r="E6830" t="s">
        <v>5</v>
      </c>
      <c r="F6830">
        <v>4</v>
      </c>
    </row>
    <row r="6831" spans="1:6" x14ac:dyDescent="0.35">
      <c r="A6831" s="1">
        <v>42465</v>
      </c>
      <c r="B6831">
        <v>2016</v>
      </c>
      <c r="C6831">
        <v>5</v>
      </c>
      <c r="D6831" t="s">
        <v>19</v>
      </c>
      <c r="E6831" t="s">
        <v>6</v>
      </c>
      <c r="F6831">
        <v>0</v>
      </c>
    </row>
    <row r="6832" spans="1:6" x14ac:dyDescent="0.35">
      <c r="A6832" s="1">
        <v>42465</v>
      </c>
      <c r="B6832">
        <v>2016</v>
      </c>
      <c r="C6832">
        <v>5</v>
      </c>
      <c r="D6832" t="s">
        <v>19</v>
      </c>
      <c r="E6832" t="s">
        <v>7</v>
      </c>
      <c r="F6832">
        <v>1</v>
      </c>
    </row>
    <row r="6833" spans="1:6" x14ac:dyDescent="0.35">
      <c r="A6833" s="1">
        <v>42465</v>
      </c>
      <c r="B6833">
        <v>2016</v>
      </c>
      <c r="C6833">
        <v>5</v>
      </c>
      <c r="D6833" t="s">
        <v>19</v>
      </c>
      <c r="E6833" t="s">
        <v>8</v>
      </c>
      <c r="F6833">
        <v>2</v>
      </c>
    </row>
    <row r="6834" spans="1:6" x14ac:dyDescent="0.35">
      <c r="A6834" s="1">
        <v>42495</v>
      </c>
      <c r="B6834">
        <v>2016</v>
      </c>
      <c r="C6834">
        <v>5</v>
      </c>
      <c r="D6834" t="s">
        <v>13</v>
      </c>
      <c r="E6834" t="s">
        <v>1</v>
      </c>
      <c r="F6834">
        <v>4.66</v>
      </c>
    </row>
    <row r="6835" spans="1:6" x14ac:dyDescent="0.35">
      <c r="A6835" s="1">
        <v>42495</v>
      </c>
      <c r="B6835">
        <v>2016</v>
      </c>
      <c r="C6835">
        <v>5</v>
      </c>
      <c r="D6835" t="s">
        <v>13</v>
      </c>
      <c r="E6835" t="s">
        <v>2</v>
      </c>
      <c r="F6835">
        <v>3</v>
      </c>
    </row>
    <row r="6836" spans="1:6" x14ac:dyDescent="0.35">
      <c r="A6836" s="1">
        <v>42495</v>
      </c>
      <c r="B6836">
        <v>2016</v>
      </c>
      <c r="C6836">
        <v>5</v>
      </c>
      <c r="D6836" t="s">
        <v>13</v>
      </c>
      <c r="E6836" t="s">
        <v>3</v>
      </c>
      <c r="F6836">
        <v>6</v>
      </c>
    </row>
    <row r="6837" spans="1:6" x14ac:dyDescent="0.35">
      <c r="A6837" s="1">
        <v>42495</v>
      </c>
      <c r="B6837">
        <v>2016</v>
      </c>
      <c r="C6837">
        <v>5</v>
      </c>
      <c r="D6837" t="s">
        <v>13</v>
      </c>
      <c r="E6837" t="s">
        <v>4</v>
      </c>
      <c r="F6837">
        <v>41</v>
      </c>
    </row>
    <row r="6838" spans="1:6" x14ac:dyDescent="0.35">
      <c r="A6838" s="1">
        <v>42495</v>
      </c>
      <c r="B6838">
        <v>2016</v>
      </c>
      <c r="C6838">
        <v>5</v>
      </c>
      <c r="D6838" t="s">
        <v>13</v>
      </c>
      <c r="E6838" t="s">
        <v>5</v>
      </c>
      <c r="F6838">
        <v>16</v>
      </c>
    </row>
    <row r="6839" spans="1:6" x14ac:dyDescent="0.35">
      <c r="A6839" s="1">
        <v>42495</v>
      </c>
      <c r="B6839">
        <v>2016</v>
      </c>
      <c r="C6839">
        <v>5</v>
      </c>
      <c r="D6839" t="s">
        <v>13</v>
      </c>
      <c r="E6839" t="s">
        <v>6</v>
      </c>
      <c r="F6839">
        <v>3</v>
      </c>
    </row>
    <row r="6840" spans="1:6" x14ac:dyDescent="0.35">
      <c r="A6840" s="1">
        <v>42495</v>
      </c>
      <c r="B6840">
        <v>2016</v>
      </c>
      <c r="C6840">
        <v>5</v>
      </c>
      <c r="D6840" t="s">
        <v>13</v>
      </c>
      <c r="E6840" t="s">
        <v>7</v>
      </c>
      <c r="F6840">
        <v>1</v>
      </c>
    </row>
    <row r="6841" spans="1:6" x14ac:dyDescent="0.35">
      <c r="A6841" s="1">
        <v>42495</v>
      </c>
      <c r="B6841">
        <v>2016</v>
      </c>
      <c r="C6841">
        <v>5</v>
      </c>
      <c r="D6841" t="s">
        <v>13</v>
      </c>
      <c r="E6841" t="s">
        <v>8</v>
      </c>
      <c r="F6841">
        <v>2</v>
      </c>
    </row>
    <row r="6842" spans="1:6" x14ac:dyDescent="0.35">
      <c r="A6842" s="1">
        <v>42526</v>
      </c>
      <c r="B6842">
        <v>2016</v>
      </c>
      <c r="C6842">
        <v>5</v>
      </c>
      <c r="D6842" t="s">
        <v>14</v>
      </c>
      <c r="E6842" t="s">
        <v>1</v>
      </c>
      <c r="F6842">
        <v>4</v>
      </c>
    </row>
    <row r="6843" spans="1:6" x14ac:dyDescent="0.35">
      <c r="A6843" s="1">
        <v>42526</v>
      </c>
      <c r="B6843">
        <v>2016</v>
      </c>
      <c r="C6843">
        <v>5</v>
      </c>
      <c r="D6843" t="s">
        <v>14</v>
      </c>
      <c r="E6843" t="s">
        <v>2</v>
      </c>
      <c r="F6843">
        <v>2.99</v>
      </c>
    </row>
    <row r="6844" spans="1:6" x14ac:dyDescent="0.35">
      <c r="A6844" s="1">
        <v>42526</v>
      </c>
      <c r="B6844">
        <v>2016</v>
      </c>
      <c r="C6844">
        <v>5</v>
      </c>
      <c r="D6844" t="s">
        <v>14</v>
      </c>
      <c r="E6844" t="s">
        <v>3</v>
      </c>
      <c r="F6844">
        <v>1</v>
      </c>
    </row>
    <row r="6845" spans="1:6" x14ac:dyDescent="0.35">
      <c r="A6845" s="1">
        <v>42526</v>
      </c>
      <c r="B6845">
        <v>2016</v>
      </c>
      <c r="C6845">
        <v>5</v>
      </c>
      <c r="D6845" t="s">
        <v>14</v>
      </c>
      <c r="E6845" t="s">
        <v>4</v>
      </c>
      <c r="F6845">
        <v>33.6</v>
      </c>
    </row>
    <row r="6846" spans="1:6" x14ac:dyDescent="0.35">
      <c r="A6846" s="1">
        <v>42526</v>
      </c>
      <c r="B6846">
        <v>2016</v>
      </c>
      <c r="C6846">
        <v>5</v>
      </c>
      <c r="D6846" t="s">
        <v>14</v>
      </c>
      <c r="E6846" t="s">
        <v>5</v>
      </c>
      <c r="F6846">
        <v>7</v>
      </c>
    </row>
    <row r="6847" spans="1:6" x14ac:dyDescent="0.35">
      <c r="A6847" s="1">
        <v>42526</v>
      </c>
      <c r="B6847">
        <v>2016</v>
      </c>
      <c r="C6847">
        <v>5</v>
      </c>
      <c r="D6847" t="s">
        <v>14</v>
      </c>
      <c r="E6847" t="s">
        <v>6</v>
      </c>
      <c r="F6847">
        <v>0</v>
      </c>
    </row>
    <row r="6848" spans="1:6" x14ac:dyDescent="0.35">
      <c r="A6848" s="1">
        <v>42526</v>
      </c>
      <c r="B6848">
        <v>2016</v>
      </c>
      <c r="C6848">
        <v>5</v>
      </c>
      <c r="D6848" t="s">
        <v>14</v>
      </c>
      <c r="E6848" t="s">
        <v>7</v>
      </c>
      <c r="F6848">
        <v>1</v>
      </c>
    </row>
    <row r="6849" spans="1:6" x14ac:dyDescent="0.35">
      <c r="A6849" s="1">
        <v>42526</v>
      </c>
      <c r="B6849">
        <v>2016</v>
      </c>
      <c r="C6849">
        <v>5</v>
      </c>
      <c r="D6849" t="s">
        <v>14</v>
      </c>
      <c r="E6849" t="s">
        <v>8</v>
      </c>
      <c r="F6849">
        <v>3</v>
      </c>
    </row>
    <row r="6850" spans="1:6" x14ac:dyDescent="0.35">
      <c r="A6850" s="1">
        <v>42556</v>
      </c>
      <c r="B6850">
        <v>2016</v>
      </c>
      <c r="C6850">
        <v>5</v>
      </c>
      <c r="D6850" t="s">
        <v>15</v>
      </c>
      <c r="E6850" t="s">
        <v>1</v>
      </c>
      <c r="F6850">
        <v>3.99</v>
      </c>
    </row>
    <row r="6851" spans="1:6" x14ac:dyDescent="0.35">
      <c r="A6851" s="1">
        <v>42556</v>
      </c>
      <c r="B6851">
        <v>2016</v>
      </c>
      <c r="C6851">
        <v>5</v>
      </c>
      <c r="D6851" t="s">
        <v>15</v>
      </c>
      <c r="E6851" t="s">
        <v>2</v>
      </c>
      <c r="F6851">
        <v>8.34</v>
      </c>
    </row>
    <row r="6852" spans="1:6" x14ac:dyDescent="0.35">
      <c r="A6852" s="1">
        <v>42556</v>
      </c>
      <c r="B6852">
        <v>2016</v>
      </c>
      <c r="C6852">
        <v>5</v>
      </c>
      <c r="D6852" t="s">
        <v>15</v>
      </c>
      <c r="E6852" t="s">
        <v>3</v>
      </c>
      <c r="F6852">
        <v>4</v>
      </c>
    </row>
    <row r="6853" spans="1:6" x14ac:dyDescent="0.35">
      <c r="A6853" s="1">
        <v>42556</v>
      </c>
      <c r="B6853">
        <v>2016</v>
      </c>
      <c r="C6853">
        <v>5</v>
      </c>
      <c r="D6853" t="s">
        <v>15</v>
      </c>
      <c r="E6853" t="s">
        <v>4</v>
      </c>
      <c r="F6853">
        <v>47.2</v>
      </c>
    </row>
    <row r="6854" spans="1:6" x14ac:dyDescent="0.35">
      <c r="A6854" s="1">
        <v>42556</v>
      </c>
      <c r="B6854">
        <v>2016</v>
      </c>
      <c r="C6854">
        <v>5</v>
      </c>
      <c r="D6854" t="s">
        <v>15</v>
      </c>
      <c r="E6854" t="s">
        <v>5</v>
      </c>
      <c r="F6854">
        <v>5</v>
      </c>
    </row>
    <row r="6855" spans="1:6" x14ac:dyDescent="0.35">
      <c r="A6855" s="1">
        <v>42556</v>
      </c>
      <c r="B6855">
        <v>2016</v>
      </c>
      <c r="C6855">
        <v>5</v>
      </c>
      <c r="D6855" t="s">
        <v>15</v>
      </c>
      <c r="E6855" t="s">
        <v>6</v>
      </c>
      <c r="F6855">
        <v>1</v>
      </c>
    </row>
    <row r="6856" spans="1:6" x14ac:dyDescent="0.35">
      <c r="A6856" s="1">
        <v>42556</v>
      </c>
      <c r="B6856">
        <v>2016</v>
      </c>
      <c r="C6856">
        <v>5</v>
      </c>
      <c r="D6856" t="s">
        <v>15</v>
      </c>
      <c r="E6856" t="s">
        <v>7</v>
      </c>
      <c r="F6856">
        <v>0</v>
      </c>
    </row>
    <row r="6857" spans="1:6" x14ac:dyDescent="0.35">
      <c r="A6857" s="1">
        <v>42556</v>
      </c>
      <c r="B6857">
        <v>2016</v>
      </c>
      <c r="C6857">
        <v>5</v>
      </c>
      <c r="D6857" t="s">
        <v>15</v>
      </c>
      <c r="E6857" t="s">
        <v>8</v>
      </c>
      <c r="F6857">
        <v>10</v>
      </c>
    </row>
    <row r="6858" spans="1:6" x14ac:dyDescent="0.35">
      <c r="A6858" s="1">
        <v>42587</v>
      </c>
      <c r="B6858">
        <v>2016</v>
      </c>
      <c r="C6858">
        <v>5</v>
      </c>
      <c r="D6858" t="s">
        <v>16</v>
      </c>
      <c r="E6858" t="s">
        <v>1</v>
      </c>
      <c r="F6858">
        <v>5</v>
      </c>
    </row>
    <row r="6859" spans="1:6" x14ac:dyDescent="0.35">
      <c r="A6859" s="1">
        <v>42587</v>
      </c>
      <c r="B6859">
        <v>2016</v>
      </c>
      <c r="C6859">
        <v>5</v>
      </c>
      <c r="D6859" t="s">
        <v>16</v>
      </c>
      <c r="E6859" t="s">
        <v>2</v>
      </c>
      <c r="F6859">
        <v>10.66</v>
      </c>
    </row>
    <row r="6860" spans="1:6" x14ac:dyDescent="0.35">
      <c r="A6860" s="1">
        <v>42587</v>
      </c>
      <c r="B6860">
        <v>2016</v>
      </c>
      <c r="C6860">
        <v>5</v>
      </c>
      <c r="D6860" t="s">
        <v>16</v>
      </c>
      <c r="E6860" t="s">
        <v>3</v>
      </c>
      <c r="F6860">
        <v>1</v>
      </c>
    </row>
    <row r="6861" spans="1:6" x14ac:dyDescent="0.35">
      <c r="A6861" s="1">
        <v>42587</v>
      </c>
      <c r="B6861">
        <v>2016</v>
      </c>
      <c r="C6861">
        <v>5</v>
      </c>
      <c r="D6861" t="s">
        <v>16</v>
      </c>
      <c r="E6861" t="s">
        <v>4</v>
      </c>
      <c r="F6861">
        <v>40.4</v>
      </c>
    </row>
    <row r="6862" spans="1:6" x14ac:dyDescent="0.35">
      <c r="A6862" s="1">
        <v>42587</v>
      </c>
      <c r="B6862">
        <v>2016</v>
      </c>
      <c r="C6862">
        <v>5</v>
      </c>
      <c r="D6862" t="s">
        <v>16</v>
      </c>
      <c r="E6862" t="s">
        <v>5</v>
      </c>
      <c r="F6862">
        <v>12</v>
      </c>
    </row>
    <row r="6863" spans="1:6" x14ac:dyDescent="0.35">
      <c r="A6863" s="1">
        <v>42587</v>
      </c>
      <c r="B6863">
        <v>2016</v>
      </c>
      <c r="C6863">
        <v>5</v>
      </c>
      <c r="D6863" t="s">
        <v>16</v>
      </c>
      <c r="E6863" t="s">
        <v>6</v>
      </c>
      <c r="F6863">
        <v>0</v>
      </c>
    </row>
    <row r="6864" spans="1:6" x14ac:dyDescent="0.35">
      <c r="A6864" s="1">
        <v>42587</v>
      </c>
      <c r="B6864">
        <v>2016</v>
      </c>
      <c r="C6864">
        <v>5</v>
      </c>
      <c r="D6864" t="s">
        <v>16</v>
      </c>
      <c r="E6864" t="s">
        <v>7</v>
      </c>
      <c r="F6864">
        <v>1</v>
      </c>
    </row>
    <row r="6865" spans="1:6" x14ac:dyDescent="0.35">
      <c r="A6865" s="1">
        <v>42587</v>
      </c>
      <c r="B6865">
        <v>2016</v>
      </c>
      <c r="C6865">
        <v>5</v>
      </c>
      <c r="D6865" t="s">
        <v>16</v>
      </c>
      <c r="E6865" t="s">
        <v>8</v>
      </c>
      <c r="F6865">
        <v>11</v>
      </c>
    </row>
    <row r="6866" spans="1:6" x14ac:dyDescent="0.35">
      <c r="A6866" s="1">
        <v>42618</v>
      </c>
      <c r="B6866">
        <v>2016</v>
      </c>
      <c r="C6866">
        <v>5</v>
      </c>
      <c r="D6866" t="s">
        <v>17</v>
      </c>
      <c r="E6866" t="s">
        <v>1</v>
      </c>
      <c r="F6866">
        <v>5.67</v>
      </c>
    </row>
    <row r="6867" spans="1:6" x14ac:dyDescent="0.35">
      <c r="A6867" s="1">
        <v>42618</v>
      </c>
      <c r="B6867">
        <v>2016</v>
      </c>
      <c r="C6867">
        <v>5</v>
      </c>
      <c r="D6867" t="s">
        <v>17</v>
      </c>
      <c r="E6867" t="s">
        <v>2</v>
      </c>
      <c r="F6867">
        <v>6.3630000000000004</v>
      </c>
    </row>
    <row r="6868" spans="1:6" x14ac:dyDescent="0.35">
      <c r="A6868" s="1">
        <v>42618</v>
      </c>
      <c r="B6868">
        <v>2016</v>
      </c>
      <c r="C6868">
        <v>5</v>
      </c>
      <c r="D6868" t="s">
        <v>17</v>
      </c>
      <c r="E6868" t="s">
        <v>3</v>
      </c>
      <c r="F6868">
        <v>5</v>
      </c>
    </row>
    <row r="6869" spans="1:6" x14ac:dyDescent="0.35">
      <c r="A6869" s="1">
        <v>42618</v>
      </c>
      <c r="B6869">
        <v>2016</v>
      </c>
      <c r="C6869">
        <v>5</v>
      </c>
      <c r="D6869" t="s">
        <v>17</v>
      </c>
      <c r="E6869" t="s">
        <v>4</v>
      </c>
      <c r="F6869">
        <v>29.2</v>
      </c>
    </row>
    <row r="6870" spans="1:6" x14ac:dyDescent="0.35">
      <c r="A6870" s="1">
        <v>42618</v>
      </c>
      <c r="B6870">
        <v>2016</v>
      </c>
      <c r="C6870">
        <v>5</v>
      </c>
      <c r="D6870" t="s">
        <v>17</v>
      </c>
      <c r="E6870" t="s">
        <v>5</v>
      </c>
      <c r="F6870">
        <v>3</v>
      </c>
    </row>
    <row r="6871" spans="1:6" x14ac:dyDescent="0.35">
      <c r="A6871" s="1">
        <v>42618</v>
      </c>
      <c r="B6871">
        <v>2016</v>
      </c>
      <c r="C6871">
        <v>5</v>
      </c>
      <c r="D6871" t="s">
        <v>17</v>
      </c>
      <c r="E6871" t="s">
        <v>6</v>
      </c>
      <c r="F6871">
        <v>0</v>
      </c>
    </row>
    <row r="6872" spans="1:6" x14ac:dyDescent="0.35">
      <c r="A6872" s="1">
        <v>42618</v>
      </c>
      <c r="B6872">
        <v>2016</v>
      </c>
      <c r="C6872">
        <v>5</v>
      </c>
      <c r="D6872" t="s">
        <v>17</v>
      </c>
      <c r="E6872" t="s">
        <v>7</v>
      </c>
      <c r="F6872">
        <v>2</v>
      </c>
    </row>
    <row r="6873" spans="1:6" x14ac:dyDescent="0.35">
      <c r="A6873" s="1">
        <v>42618</v>
      </c>
      <c r="B6873">
        <v>2016</v>
      </c>
      <c r="C6873">
        <v>5</v>
      </c>
      <c r="D6873" t="s">
        <v>17</v>
      </c>
      <c r="E6873" t="s">
        <v>8</v>
      </c>
      <c r="F6873">
        <v>5</v>
      </c>
    </row>
    <row r="6874" spans="1:6" x14ac:dyDescent="0.35">
      <c r="A6874" s="1">
        <v>42648</v>
      </c>
      <c r="B6874">
        <v>2016</v>
      </c>
      <c r="C6874">
        <v>5</v>
      </c>
      <c r="D6874" t="s">
        <v>18</v>
      </c>
      <c r="E6874" t="s">
        <v>1</v>
      </c>
      <c r="F6874">
        <v>7.33</v>
      </c>
    </row>
    <row r="6875" spans="1:6" x14ac:dyDescent="0.35">
      <c r="A6875" s="1">
        <v>42648</v>
      </c>
      <c r="B6875">
        <v>2016</v>
      </c>
      <c r="C6875">
        <v>5</v>
      </c>
      <c r="D6875" t="s">
        <v>18</v>
      </c>
      <c r="E6875" t="s">
        <v>2</v>
      </c>
      <c r="F6875">
        <v>3.67</v>
      </c>
    </row>
    <row r="6876" spans="1:6" x14ac:dyDescent="0.35">
      <c r="A6876" s="1">
        <v>42648</v>
      </c>
      <c r="B6876">
        <v>2016</v>
      </c>
      <c r="C6876">
        <v>5</v>
      </c>
      <c r="D6876" t="s">
        <v>18</v>
      </c>
      <c r="E6876" t="s">
        <v>3</v>
      </c>
      <c r="F6876">
        <v>7</v>
      </c>
    </row>
    <row r="6877" spans="1:6" x14ac:dyDescent="0.35">
      <c r="A6877" s="1">
        <v>42648</v>
      </c>
      <c r="B6877">
        <v>2016</v>
      </c>
      <c r="C6877">
        <v>5</v>
      </c>
      <c r="D6877" t="s">
        <v>18</v>
      </c>
      <c r="E6877" t="s">
        <v>4</v>
      </c>
      <c r="F6877">
        <v>28.25</v>
      </c>
    </row>
    <row r="6878" spans="1:6" x14ac:dyDescent="0.35">
      <c r="A6878" s="1">
        <v>42648</v>
      </c>
      <c r="B6878">
        <v>2016</v>
      </c>
      <c r="C6878">
        <v>5</v>
      </c>
      <c r="D6878" t="s">
        <v>18</v>
      </c>
      <c r="E6878" t="s">
        <v>5</v>
      </c>
      <c r="F6878">
        <v>4</v>
      </c>
    </row>
    <row r="6879" spans="1:6" x14ac:dyDescent="0.35">
      <c r="A6879" s="1">
        <v>42648</v>
      </c>
      <c r="B6879">
        <v>2016</v>
      </c>
      <c r="C6879">
        <v>5</v>
      </c>
      <c r="D6879" t="s">
        <v>18</v>
      </c>
      <c r="E6879" t="s">
        <v>6</v>
      </c>
      <c r="F6879">
        <v>0</v>
      </c>
    </row>
    <row r="6880" spans="1:6" x14ac:dyDescent="0.35">
      <c r="A6880" s="1">
        <v>42648</v>
      </c>
      <c r="B6880">
        <v>2016</v>
      </c>
      <c r="C6880">
        <v>5</v>
      </c>
      <c r="D6880" t="s">
        <v>18</v>
      </c>
      <c r="E6880" t="s">
        <v>7</v>
      </c>
      <c r="F6880">
        <v>2</v>
      </c>
    </row>
    <row r="6881" spans="1:6" x14ac:dyDescent="0.35">
      <c r="A6881" s="1">
        <v>42648</v>
      </c>
      <c r="B6881">
        <v>2016</v>
      </c>
      <c r="C6881">
        <v>5</v>
      </c>
      <c r="D6881" t="s">
        <v>18</v>
      </c>
      <c r="E6881" t="s">
        <v>8</v>
      </c>
      <c r="F6881">
        <v>3.5</v>
      </c>
    </row>
    <row r="6882" spans="1:6" x14ac:dyDescent="0.35">
      <c r="A6882" s="1">
        <v>42679</v>
      </c>
      <c r="B6882">
        <v>2016</v>
      </c>
      <c r="C6882">
        <v>5</v>
      </c>
      <c r="D6882" t="s">
        <v>19</v>
      </c>
      <c r="E6882" t="s">
        <v>1</v>
      </c>
      <c r="F6882">
        <v>5.33</v>
      </c>
    </row>
    <row r="6883" spans="1:6" x14ac:dyDescent="0.35">
      <c r="A6883" s="1">
        <v>42679</v>
      </c>
      <c r="B6883">
        <v>2016</v>
      </c>
      <c r="C6883">
        <v>5</v>
      </c>
      <c r="D6883" t="s">
        <v>19</v>
      </c>
      <c r="E6883" t="s">
        <v>2</v>
      </c>
      <c r="F6883">
        <v>4.66</v>
      </c>
    </row>
    <row r="6884" spans="1:6" x14ac:dyDescent="0.35">
      <c r="A6884" s="1">
        <v>42679</v>
      </c>
      <c r="B6884">
        <v>2016</v>
      </c>
      <c r="C6884">
        <v>5</v>
      </c>
      <c r="D6884" t="s">
        <v>19</v>
      </c>
      <c r="E6884" t="s">
        <v>3</v>
      </c>
      <c r="F6884">
        <v>4</v>
      </c>
    </row>
    <row r="6885" spans="1:6" x14ac:dyDescent="0.35">
      <c r="A6885" s="1">
        <v>42679</v>
      </c>
      <c r="B6885">
        <v>2016</v>
      </c>
      <c r="C6885">
        <v>5</v>
      </c>
      <c r="D6885" t="s">
        <v>19</v>
      </c>
      <c r="E6885" t="s">
        <v>4</v>
      </c>
      <c r="F6885">
        <v>23</v>
      </c>
    </row>
    <row r="6886" spans="1:6" x14ac:dyDescent="0.35">
      <c r="A6886" s="1">
        <v>42679</v>
      </c>
      <c r="B6886">
        <v>2016</v>
      </c>
      <c r="C6886">
        <v>5</v>
      </c>
      <c r="D6886" t="s">
        <v>19</v>
      </c>
      <c r="E6886" t="s">
        <v>5</v>
      </c>
      <c r="F6886">
        <v>13</v>
      </c>
    </row>
    <row r="6887" spans="1:6" x14ac:dyDescent="0.35">
      <c r="A6887" s="1">
        <v>42679</v>
      </c>
      <c r="B6887">
        <v>2016</v>
      </c>
      <c r="C6887">
        <v>5</v>
      </c>
      <c r="D6887" t="s">
        <v>19</v>
      </c>
      <c r="E6887" t="s">
        <v>6</v>
      </c>
      <c r="F6887">
        <v>0</v>
      </c>
    </row>
    <row r="6888" spans="1:6" x14ac:dyDescent="0.35">
      <c r="A6888" s="1">
        <v>42679</v>
      </c>
      <c r="B6888">
        <v>2016</v>
      </c>
      <c r="C6888">
        <v>5</v>
      </c>
      <c r="D6888" t="s">
        <v>19</v>
      </c>
      <c r="E6888" t="s">
        <v>7</v>
      </c>
      <c r="F6888">
        <v>3</v>
      </c>
    </row>
    <row r="6889" spans="1:6" x14ac:dyDescent="0.35">
      <c r="A6889" s="1">
        <v>42679</v>
      </c>
      <c r="B6889">
        <v>2016</v>
      </c>
      <c r="C6889">
        <v>5</v>
      </c>
      <c r="D6889" t="s">
        <v>19</v>
      </c>
      <c r="E6889" t="s">
        <v>8</v>
      </c>
      <c r="F6889">
        <v>2</v>
      </c>
    </row>
    <row r="6890" spans="1:6" x14ac:dyDescent="0.35">
      <c r="A6890" s="1">
        <v>42709</v>
      </c>
      <c r="B6890">
        <v>2016</v>
      </c>
      <c r="C6890">
        <v>5</v>
      </c>
      <c r="D6890" t="s">
        <v>13</v>
      </c>
      <c r="E6890" t="s">
        <v>1</v>
      </c>
      <c r="F6890">
        <v>3.01</v>
      </c>
    </row>
    <row r="6891" spans="1:6" x14ac:dyDescent="0.35">
      <c r="A6891" s="1">
        <v>42709</v>
      </c>
      <c r="B6891">
        <v>2016</v>
      </c>
      <c r="C6891">
        <v>5</v>
      </c>
      <c r="D6891" t="s">
        <v>13</v>
      </c>
      <c r="E6891" t="s">
        <v>2</v>
      </c>
      <c r="F6891">
        <v>1.7589999999999999</v>
      </c>
    </row>
    <row r="6892" spans="1:6" x14ac:dyDescent="0.35">
      <c r="A6892" s="1">
        <v>42709</v>
      </c>
      <c r="B6892">
        <v>2016</v>
      </c>
      <c r="C6892">
        <v>5</v>
      </c>
      <c r="D6892" t="s">
        <v>13</v>
      </c>
      <c r="E6892" t="s">
        <v>3</v>
      </c>
      <c r="F6892">
        <v>8</v>
      </c>
    </row>
    <row r="6893" spans="1:6" x14ac:dyDescent="0.35">
      <c r="A6893" s="1">
        <v>42709</v>
      </c>
      <c r="B6893">
        <v>2016</v>
      </c>
      <c r="C6893">
        <v>5</v>
      </c>
      <c r="D6893" t="s">
        <v>13</v>
      </c>
      <c r="E6893" t="s">
        <v>4</v>
      </c>
      <c r="F6893">
        <v>28.1</v>
      </c>
    </row>
    <row r="6894" spans="1:6" x14ac:dyDescent="0.35">
      <c r="A6894" s="1">
        <v>42709</v>
      </c>
      <c r="B6894">
        <v>2016</v>
      </c>
      <c r="C6894">
        <v>5</v>
      </c>
      <c r="D6894" t="s">
        <v>13</v>
      </c>
      <c r="E6894" t="s">
        <v>5</v>
      </c>
      <c r="F6894">
        <v>8</v>
      </c>
    </row>
    <row r="6895" spans="1:6" x14ac:dyDescent="0.35">
      <c r="A6895" s="1">
        <v>42709</v>
      </c>
      <c r="B6895">
        <v>2016</v>
      </c>
      <c r="C6895">
        <v>5</v>
      </c>
      <c r="D6895" t="s">
        <v>13</v>
      </c>
      <c r="E6895" t="s">
        <v>6</v>
      </c>
      <c r="F6895">
        <v>1</v>
      </c>
    </row>
    <row r="6896" spans="1:6" x14ac:dyDescent="0.35">
      <c r="A6896" s="1">
        <v>42709</v>
      </c>
      <c r="B6896">
        <v>2016</v>
      </c>
      <c r="C6896">
        <v>5</v>
      </c>
      <c r="D6896" t="s">
        <v>13</v>
      </c>
      <c r="E6896" t="s">
        <v>7</v>
      </c>
      <c r="F6896">
        <v>2</v>
      </c>
    </row>
    <row r="6897" spans="1:6" x14ac:dyDescent="0.35">
      <c r="A6897" s="1">
        <v>42709</v>
      </c>
      <c r="B6897">
        <v>2016</v>
      </c>
      <c r="C6897">
        <v>5</v>
      </c>
      <c r="D6897" t="s">
        <v>13</v>
      </c>
      <c r="E6897" t="s">
        <v>8</v>
      </c>
      <c r="F6897">
        <v>0</v>
      </c>
    </row>
    <row r="6898" spans="1:6" x14ac:dyDescent="0.35">
      <c r="A6898" s="1" t="s">
        <v>535</v>
      </c>
      <c r="B6898">
        <v>2016</v>
      </c>
      <c r="C6898">
        <v>5</v>
      </c>
      <c r="D6898" t="s">
        <v>14</v>
      </c>
      <c r="E6898" t="s">
        <v>1</v>
      </c>
      <c r="F6898">
        <v>2.33</v>
      </c>
    </row>
    <row r="6899" spans="1:6" x14ac:dyDescent="0.35">
      <c r="A6899" s="1" t="s">
        <v>535</v>
      </c>
      <c r="B6899">
        <v>2016</v>
      </c>
      <c r="C6899">
        <v>5</v>
      </c>
      <c r="D6899" t="s">
        <v>14</v>
      </c>
      <c r="E6899" t="s">
        <v>2</v>
      </c>
      <c r="F6899">
        <v>2.33</v>
      </c>
    </row>
    <row r="6900" spans="1:6" x14ac:dyDescent="0.35">
      <c r="A6900" s="1" t="s">
        <v>535</v>
      </c>
      <c r="B6900">
        <v>2016</v>
      </c>
      <c r="C6900">
        <v>5</v>
      </c>
      <c r="D6900" t="s">
        <v>14</v>
      </c>
      <c r="E6900" t="s">
        <v>3</v>
      </c>
      <c r="F6900">
        <v>3</v>
      </c>
    </row>
    <row r="6901" spans="1:6" x14ac:dyDescent="0.35">
      <c r="A6901" s="1" t="s">
        <v>535</v>
      </c>
      <c r="B6901">
        <v>2016</v>
      </c>
      <c r="C6901">
        <v>5</v>
      </c>
      <c r="D6901" t="s">
        <v>14</v>
      </c>
      <c r="E6901" t="s">
        <v>4</v>
      </c>
      <c r="F6901">
        <v>37</v>
      </c>
    </row>
    <row r="6902" spans="1:6" x14ac:dyDescent="0.35">
      <c r="A6902" s="1" t="s">
        <v>535</v>
      </c>
      <c r="B6902">
        <v>2016</v>
      </c>
      <c r="C6902">
        <v>5</v>
      </c>
      <c r="D6902" t="s">
        <v>14</v>
      </c>
      <c r="E6902" t="s">
        <v>5</v>
      </c>
      <c r="F6902">
        <v>9</v>
      </c>
    </row>
    <row r="6903" spans="1:6" x14ac:dyDescent="0.35">
      <c r="A6903" s="1" t="s">
        <v>535</v>
      </c>
      <c r="B6903">
        <v>2016</v>
      </c>
      <c r="C6903">
        <v>5</v>
      </c>
      <c r="D6903" t="s">
        <v>14</v>
      </c>
      <c r="E6903" t="s">
        <v>6</v>
      </c>
      <c r="F6903">
        <v>0</v>
      </c>
    </row>
    <row r="6904" spans="1:6" x14ac:dyDescent="0.35">
      <c r="A6904" s="1" t="s">
        <v>535</v>
      </c>
      <c r="B6904">
        <v>2016</v>
      </c>
      <c r="C6904">
        <v>5</v>
      </c>
      <c r="D6904" t="s">
        <v>14</v>
      </c>
      <c r="E6904" t="s">
        <v>7</v>
      </c>
      <c r="F6904">
        <v>0</v>
      </c>
    </row>
    <row r="6905" spans="1:6" x14ac:dyDescent="0.35">
      <c r="A6905" s="1" t="s">
        <v>535</v>
      </c>
      <c r="B6905">
        <v>2016</v>
      </c>
      <c r="C6905">
        <v>5</v>
      </c>
      <c r="D6905" t="s">
        <v>14</v>
      </c>
      <c r="E6905" t="s">
        <v>8</v>
      </c>
      <c r="F6905">
        <v>5</v>
      </c>
    </row>
    <row r="6906" spans="1:6" x14ac:dyDescent="0.35">
      <c r="A6906" s="1" t="s">
        <v>536</v>
      </c>
      <c r="B6906">
        <v>2016</v>
      </c>
      <c r="C6906">
        <v>5</v>
      </c>
      <c r="D6906" t="s">
        <v>15</v>
      </c>
      <c r="E6906" t="s">
        <v>1</v>
      </c>
      <c r="F6906">
        <v>5.34</v>
      </c>
    </row>
    <row r="6907" spans="1:6" x14ac:dyDescent="0.35">
      <c r="A6907" s="1" t="s">
        <v>536</v>
      </c>
      <c r="B6907">
        <v>2016</v>
      </c>
      <c r="C6907">
        <v>5</v>
      </c>
      <c r="D6907" t="s">
        <v>15</v>
      </c>
      <c r="E6907" t="s">
        <v>2</v>
      </c>
      <c r="F6907">
        <v>4.67</v>
      </c>
    </row>
    <row r="6908" spans="1:6" x14ac:dyDescent="0.35">
      <c r="A6908" s="1" t="s">
        <v>536</v>
      </c>
      <c r="B6908">
        <v>2016</v>
      </c>
      <c r="C6908">
        <v>5</v>
      </c>
      <c r="D6908" t="s">
        <v>15</v>
      </c>
      <c r="E6908" t="s">
        <v>3</v>
      </c>
      <c r="F6908">
        <v>5.55</v>
      </c>
    </row>
    <row r="6909" spans="1:6" x14ac:dyDescent="0.35">
      <c r="A6909" s="1" t="s">
        <v>536</v>
      </c>
      <c r="B6909">
        <v>2016</v>
      </c>
      <c r="C6909">
        <v>5</v>
      </c>
      <c r="D6909" t="s">
        <v>15</v>
      </c>
      <c r="E6909" t="s">
        <v>4</v>
      </c>
      <c r="F6909">
        <v>31.25</v>
      </c>
    </row>
    <row r="6910" spans="1:6" x14ac:dyDescent="0.35">
      <c r="A6910" s="1" t="s">
        <v>536</v>
      </c>
      <c r="B6910">
        <v>2016</v>
      </c>
      <c r="C6910">
        <v>5</v>
      </c>
      <c r="D6910" t="s">
        <v>15</v>
      </c>
      <c r="E6910" t="s">
        <v>5</v>
      </c>
      <c r="F6910">
        <v>13</v>
      </c>
    </row>
    <row r="6911" spans="1:6" x14ac:dyDescent="0.35">
      <c r="A6911" s="1" t="s">
        <v>536</v>
      </c>
      <c r="B6911">
        <v>2016</v>
      </c>
      <c r="C6911">
        <v>5</v>
      </c>
      <c r="D6911" t="s">
        <v>15</v>
      </c>
      <c r="E6911" t="s">
        <v>6</v>
      </c>
      <c r="F6911">
        <v>0</v>
      </c>
    </row>
    <row r="6912" spans="1:6" x14ac:dyDescent="0.35">
      <c r="A6912" s="1" t="s">
        <v>536</v>
      </c>
      <c r="B6912">
        <v>2016</v>
      </c>
      <c r="C6912">
        <v>5</v>
      </c>
      <c r="D6912" t="s">
        <v>15</v>
      </c>
      <c r="E6912" t="s">
        <v>7</v>
      </c>
      <c r="F6912">
        <v>21</v>
      </c>
    </row>
    <row r="6913" spans="1:6" x14ac:dyDescent="0.35">
      <c r="A6913" s="1" t="s">
        <v>536</v>
      </c>
      <c r="B6913">
        <v>2016</v>
      </c>
      <c r="C6913">
        <v>5</v>
      </c>
      <c r="D6913" t="s">
        <v>15</v>
      </c>
      <c r="E6913" t="s">
        <v>8</v>
      </c>
      <c r="F6913">
        <v>1</v>
      </c>
    </row>
    <row r="6914" spans="1:6" x14ac:dyDescent="0.35">
      <c r="A6914" s="1" t="s">
        <v>537</v>
      </c>
      <c r="B6914">
        <v>2016</v>
      </c>
      <c r="C6914">
        <v>5</v>
      </c>
      <c r="D6914" t="s">
        <v>16</v>
      </c>
      <c r="E6914" t="s">
        <v>1</v>
      </c>
      <c r="F6914">
        <v>5.33</v>
      </c>
    </row>
    <row r="6915" spans="1:6" x14ac:dyDescent="0.35">
      <c r="A6915" s="1" t="s">
        <v>537</v>
      </c>
      <c r="B6915">
        <v>2016</v>
      </c>
      <c r="C6915">
        <v>5</v>
      </c>
      <c r="D6915" t="s">
        <v>16</v>
      </c>
      <c r="E6915" t="s">
        <v>2</v>
      </c>
      <c r="F6915">
        <v>8.1880000000000006</v>
      </c>
    </row>
    <row r="6916" spans="1:6" x14ac:dyDescent="0.35">
      <c r="A6916" s="1" t="s">
        <v>537</v>
      </c>
      <c r="B6916">
        <v>2016</v>
      </c>
      <c r="C6916">
        <v>5</v>
      </c>
      <c r="D6916" t="s">
        <v>16</v>
      </c>
      <c r="E6916" t="s">
        <v>3</v>
      </c>
      <c r="F6916">
        <v>1.2</v>
      </c>
    </row>
    <row r="6917" spans="1:6" x14ac:dyDescent="0.35">
      <c r="A6917" s="1" t="s">
        <v>537</v>
      </c>
      <c r="B6917">
        <v>2016</v>
      </c>
      <c r="C6917">
        <v>5</v>
      </c>
      <c r="D6917" t="s">
        <v>16</v>
      </c>
      <c r="E6917" t="s">
        <v>4</v>
      </c>
      <c r="F6917">
        <v>44.1</v>
      </c>
    </row>
    <row r="6918" spans="1:6" x14ac:dyDescent="0.35">
      <c r="A6918" s="1" t="s">
        <v>537</v>
      </c>
      <c r="B6918">
        <v>2016</v>
      </c>
      <c r="C6918">
        <v>5</v>
      </c>
      <c r="D6918" t="s">
        <v>16</v>
      </c>
      <c r="E6918" t="s">
        <v>5</v>
      </c>
      <c r="F6918">
        <v>6</v>
      </c>
    </row>
    <row r="6919" spans="1:6" x14ac:dyDescent="0.35">
      <c r="A6919" s="1" t="s">
        <v>537</v>
      </c>
      <c r="B6919">
        <v>2016</v>
      </c>
      <c r="C6919">
        <v>5</v>
      </c>
      <c r="D6919" t="s">
        <v>16</v>
      </c>
      <c r="E6919" t="s">
        <v>6</v>
      </c>
      <c r="F6919">
        <v>0</v>
      </c>
    </row>
    <row r="6920" spans="1:6" x14ac:dyDescent="0.35">
      <c r="A6920" s="1" t="s">
        <v>537</v>
      </c>
      <c r="B6920">
        <v>2016</v>
      </c>
      <c r="C6920">
        <v>5</v>
      </c>
      <c r="D6920" t="s">
        <v>16</v>
      </c>
      <c r="E6920" t="s">
        <v>7</v>
      </c>
      <c r="F6920">
        <v>5</v>
      </c>
    </row>
    <row r="6921" spans="1:6" x14ac:dyDescent="0.35">
      <c r="A6921" s="1" t="s">
        <v>537</v>
      </c>
      <c r="B6921">
        <v>2016</v>
      </c>
      <c r="C6921">
        <v>5</v>
      </c>
      <c r="D6921" t="s">
        <v>16</v>
      </c>
      <c r="E6921" t="s">
        <v>8</v>
      </c>
      <c r="F6921">
        <v>4</v>
      </c>
    </row>
    <row r="6922" spans="1:6" x14ac:dyDescent="0.35">
      <c r="A6922" s="1" t="s">
        <v>538</v>
      </c>
      <c r="B6922">
        <v>2016</v>
      </c>
      <c r="C6922">
        <v>5</v>
      </c>
      <c r="D6922" t="s">
        <v>17</v>
      </c>
      <c r="E6922" t="s">
        <v>1</v>
      </c>
      <c r="F6922">
        <v>5</v>
      </c>
    </row>
    <row r="6923" spans="1:6" x14ac:dyDescent="0.35">
      <c r="A6923" s="1" t="s">
        <v>538</v>
      </c>
      <c r="B6923">
        <v>2016</v>
      </c>
      <c r="C6923">
        <v>5</v>
      </c>
      <c r="D6923" t="s">
        <v>17</v>
      </c>
      <c r="E6923" t="s">
        <v>2</v>
      </c>
      <c r="F6923">
        <v>3.66</v>
      </c>
    </row>
    <row r="6924" spans="1:6" x14ac:dyDescent="0.35">
      <c r="A6924" s="1" t="s">
        <v>538</v>
      </c>
      <c r="B6924">
        <v>2016</v>
      </c>
      <c r="C6924">
        <v>5</v>
      </c>
      <c r="D6924" t="s">
        <v>17</v>
      </c>
      <c r="E6924" t="s">
        <v>3</v>
      </c>
      <c r="F6924">
        <v>2</v>
      </c>
    </row>
    <row r="6925" spans="1:6" x14ac:dyDescent="0.35">
      <c r="A6925" s="1" t="s">
        <v>538</v>
      </c>
      <c r="B6925">
        <v>2016</v>
      </c>
      <c r="C6925">
        <v>5</v>
      </c>
      <c r="D6925" t="s">
        <v>17</v>
      </c>
      <c r="E6925" t="s">
        <v>4</v>
      </c>
      <c r="F6925">
        <v>24</v>
      </c>
    </row>
    <row r="6926" spans="1:6" x14ac:dyDescent="0.35">
      <c r="A6926" s="1" t="s">
        <v>538</v>
      </c>
      <c r="B6926">
        <v>2016</v>
      </c>
      <c r="C6926">
        <v>5</v>
      </c>
      <c r="D6926" t="s">
        <v>17</v>
      </c>
      <c r="E6926" t="s">
        <v>5</v>
      </c>
      <c r="F6926">
        <v>17</v>
      </c>
    </row>
    <row r="6927" spans="1:6" x14ac:dyDescent="0.35">
      <c r="A6927" s="1" t="s">
        <v>538</v>
      </c>
      <c r="B6927">
        <v>2016</v>
      </c>
      <c r="C6927">
        <v>5</v>
      </c>
      <c r="D6927" t="s">
        <v>17</v>
      </c>
      <c r="E6927" t="s">
        <v>6</v>
      </c>
      <c r="F6927">
        <v>0</v>
      </c>
    </row>
    <row r="6928" spans="1:6" x14ac:dyDescent="0.35">
      <c r="A6928" s="1" t="s">
        <v>538</v>
      </c>
      <c r="B6928">
        <v>2016</v>
      </c>
      <c r="C6928">
        <v>5</v>
      </c>
      <c r="D6928" t="s">
        <v>17</v>
      </c>
      <c r="E6928" t="s">
        <v>7</v>
      </c>
      <c r="F6928">
        <v>2</v>
      </c>
    </row>
    <row r="6929" spans="1:6" x14ac:dyDescent="0.35">
      <c r="A6929" s="1" t="s">
        <v>538</v>
      </c>
      <c r="B6929">
        <v>2016</v>
      </c>
      <c r="C6929">
        <v>5</v>
      </c>
      <c r="D6929" t="s">
        <v>17</v>
      </c>
      <c r="E6929" t="s">
        <v>8</v>
      </c>
      <c r="F6929">
        <v>3</v>
      </c>
    </row>
    <row r="6930" spans="1:6" x14ac:dyDescent="0.35">
      <c r="A6930" s="1" t="s">
        <v>539</v>
      </c>
      <c r="B6930">
        <v>2016</v>
      </c>
      <c r="C6930">
        <v>5</v>
      </c>
      <c r="D6930" t="s">
        <v>18</v>
      </c>
      <c r="E6930" t="s">
        <v>1</v>
      </c>
      <c r="F6930">
        <v>4</v>
      </c>
    </row>
    <row r="6931" spans="1:6" x14ac:dyDescent="0.35">
      <c r="A6931" s="1" t="s">
        <v>539</v>
      </c>
      <c r="B6931">
        <v>2016</v>
      </c>
      <c r="C6931">
        <v>5</v>
      </c>
      <c r="D6931" t="s">
        <v>18</v>
      </c>
      <c r="E6931" t="s">
        <v>2</v>
      </c>
      <c r="F6931">
        <v>2.33</v>
      </c>
    </row>
    <row r="6932" spans="1:6" x14ac:dyDescent="0.35">
      <c r="A6932" s="1" t="s">
        <v>539</v>
      </c>
      <c r="B6932">
        <v>2016</v>
      </c>
      <c r="C6932">
        <v>5</v>
      </c>
      <c r="D6932" t="s">
        <v>18</v>
      </c>
      <c r="E6932" t="s">
        <v>3</v>
      </c>
      <c r="F6932">
        <v>7.1</v>
      </c>
    </row>
    <row r="6933" spans="1:6" x14ac:dyDescent="0.35">
      <c r="A6933" s="1" t="s">
        <v>539</v>
      </c>
      <c r="B6933">
        <v>2016</v>
      </c>
      <c r="C6933">
        <v>5</v>
      </c>
      <c r="D6933" t="s">
        <v>18</v>
      </c>
      <c r="E6933" t="s">
        <v>4</v>
      </c>
      <c r="F6933">
        <v>38.4</v>
      </c>
    </row>
    <row r="6934" spans="1:6" x14ac:dyDescent="0.35">
      <c r="A6934" s="1" t="s">
        <v>539</v>
      </c>
      <c r="B6934">
        <v>2016</v>
      </c>
      <c r="C6934">
        <v>5</v>
      </c>
      <c r="D6934" t="s">
        <v>18</v>
      </c>
      <c r="E6934" t="s">
        <v>5</v>
      </c>
      <c r="F6934">
        <v>4</v>
      </c>
    </row>
    <row r="6935" spans="1:6" x14ac:dyDescent="0.35">
      <c r="A6935" s="1" t="s">
        <v>539</v>
      </c>
      <c r="B6935">
        <v>2016</v>
      </c>
      <c r="C6935">
        <v>5</v>
      </c>
      <c r="D6935" t="s">
        <v>18</v>
      </c>
      <c r="E6935" t="s">
        <v>6</v>
      </c>
      <c r="F6935">
        <v>0</v>
      </c>
    </row>
    <row r="6936" spans="1:6" x14ac:dyDescent="0.35">
      <c r="A6936" s="1" t="s">
        <v>539</v>
      </c>
      <c r="B6936">
        <v>2016</v>
      </c>
      <c r="C6936">
        <v>5</v>
      </c>
      <c r="D6936" t="s">
        <v>18</v>
      </c>
      <c r="E6936" t="s">
        <v>7</v>
      </c>
      <c r="F6936">
        <v>1</v>
      </c>
    </row>
    <row r="6937" spans="1:6" x14ac:dyDescent="0.35">
      <c r="A6937" s="1" t="s">
        <v>539</v>
      </c>
      <c r="B6937">
        <v>2016</v>
      </c>
      <c r="C6937">
        <v>5</v>
      </c>
      <c r="D6937" t="s">
        <v>18</v>
      </c>
      <c r="E6937" t="s">
        <v>8</v>
      </c>
      <c r="F6937">
        <v>3.2</v>
      </c>
    </row>
    <row r="6938" spans="1:6" x14ac:dyDescent="0.35">
      <c r="A6938" s="1" t="s">
        <v>540</v>
      </c>
      <c r="B6938">
        <v>2016</v>
      </c>
      <c r="C6938">
        <v>5</v>
      </c>
      <c r="D6938" t="s">
        <v>19</v>
      </c>
      <c r="E6938" t="s">
        <v>1</v>
      </c>
      <c r="F6938">
        <v>4</v>
      </c>
    </row>
    <row r="6939" spans="1:6" x14ac:dyDescent="0.35">
      <c r="A6939" s="1" t="s">
        <v>540</v>
      </c>
      <c r="B6939">
        <v>2016</v>
      </c>
      <c r="C6939">
        <v>5</v>
      </c>
      <c r="D6939" t="s">
        <v>19</v>
      </c>
      <c r="E6939" t="s">
        <v>2</v>
      </c>
      <c r="F6939">
        <v>5.33</v>
      </c>
    </row>
    <row r="6940" spans="1:6" x14ac:dyDescent="0.35">
      <c r="A6940" s="1" t="s">
        <v>540</v>
      </c>
      <c r="B6940">
        <v>2016</v>
      </c>
      <c r="C6940">
        <v>5</v>
      </c>
      <c r="D6940" t="s">
        <v>19</v>
      </c>
      <c r="E6940" t="s">
        <v>3</v>
      </c>
      <c r="F6940">
        <v>5.25</v>
      </c>
    </row>
    <row r="6941" spans="1:6" x14ac:dyDescent="0.35">
      <c r="A6941" s="1" t="s">
        <v>540</v>
      </c>
      <c r="B6941">
        <v>2016</v>
      </c>
      <c r="C6941">
        <v>5</v>
      </c>
      <c r="D6941" t="s">
        <v>19</v>
      </c>
      <c r="E6941" t="s">
        <v>4</v>
      </c>
      <c r="F6941">
        <v>35</v>
      </c>
    </row>
    <row r="6942" spans="1:6" x14ac:dyDescent="0.35">
      <c r="A6942" s="1" t="s">
        <v>540</v>
      </c>
      <c r="B6942">
        <v>2016</v>
      </c>
      <c r="C6942">
        <v>5</v>
      </c>
      <c r="D6942" t="s">
        <v>19</v>
      </c>
      <c r="E6942" t="s">
        <v>5</v>
      </c>
      <c r="F6942">
        <v>7</v>
      </c>
    </row>
    <row r="6943" spans="1:6" x14ac:dyDescent="0.35">
      <c r="A6943" s="1" t="s">
        <v>540</v>
      </c>
      <c r="B6943">
        <v>2016</v>
      </c>
      <c r="C6943">
        <v>5</v>
      </c>
      <c r="D6943" t="s">
        <v>19</v>
      </c>
      <c r="E6943" t="s">
        <v>6</v>
      </c>
      <c r="F6943">
        <v>0</v>
      </c>
    </row>
    <row r="6944" spans="1:6" x14ac:dyDescent="0.35">
      <c r="A6944" s="1" t="s">
        <v>540</v>
      </c>
      <c r="B6944">
        <v>2016</v>
      </c>
      <c r="C6944">
        <v>5</v>
      </c>
      <c r="D6944" t="s">
        <v>19</v>
      </c>
      <c r="E6944" t="s">
        <v>7</v>
      </c>
      <c r="F6944">
        <v>1</v>
      </c>
    </row>
    <row r="6945" spans="1:6" x14ac:dyDescent="0.35">
      <c r="A6945" s="1" t="s">
        <v>540</v>
      </c>
      <c r="B6945">
        <v>2016</v>
      </c>
      <c r="C6945">
        <v>5</v>
      </c>
      <c r="D6945" t="s">
        <v>19</v>
      </c>
      <c r="E6945" t="s">
        <v>8</v>
      </c>
      <c r="F6945">
        <v>5</v>
      </c>
    </row>
    <row r="6946" spans="1:6" x14ac:dyDescent="0.35">
      <c r="A6946" s="1" t="s">
        <v>541</v>
      </c>
      <c r="B6946">
        <v>2016</v>
      </c>
      <c r="C6946">
        <v>5</v>
      </c>
      <c r="D6946" t="s">
        <v>13</v>
      </c>
      <c r="E6946" t="s">
        <v>1</v>
      </c>
      <c r="F6946">
        <v>6.34</v>
      </c>
    </row>
    <row r="6947" spans="1:6" x14ac:dyDescent="0.35">
      <c r="A6947" s="1" t="s">
        <v>541</v>
      </c>
      <c r="B6947">
        <v>2016</v>
      </c>
      <c r="C6947">
        <v>5</v>
      </c>
      <c r="D6947" t="s">
        <v>13</v>
      </c>
      <c r="E6947" t="s">
        <v>2</v>
      </c>
      <c r="F6947">
        <v>5.66</v>
      </c>
    </row>
    <row r="6948" spans="1:6" x14ac:dyDescent="0.35">
      <c r="A6948" s="1" t="s">
        <v>541</v>
      </c>
      <c r="B6948">
        <v>2016</v>
      </c>
      <c r="C6948">
        <v>5</v>
      </c>
      <c r="D6948" t="s">
        <v>13</v>
      </c>
      <c r="E6948" t="s">
        <v>3</v>
      </c>
      <c r="F6948">
        <v>2</v>
      </c>
    </row>
    <row r="6949" spans="1:6" x14ac:dyDescent="0.35">
      <c r="A6949" s="1" t="s">
        <v>541</v>
      </c>
      <c r="B6949">
        <v>2016</v>
      </c>
      <c r="C6949">
        <v>5</v>
      </c>
      <c r="D6949" t="s">
        <v>13</v>
      </c>
      <c r="E6949" t="s">
        <v>4</v>
      </c>
      <c r="F6949">
        <v>30.5</v>
      </c>
    </row>
    <row r="6950" spans="1:6" x14ac:dyDescent="0.35">
      <c r="A6950" s="1" t="s">
        <v>541</v>
      </c>
      <c r="B6950">
        <v>2016</v>
      </c>
      <c r="C6950">
        <v>5</v>
      </c>
      <c r="D6950" t="s">
        <v>13</v>
      </c>
      <c r="E6950" t="s">
        <v>5</v>
      </c>
      <c r="F6950">
        <v>10</v>
      </c>
    </row>
    <row r="6951" spans="1:6" x14ac:dyDescent="0.35">
      <c r="A6951" s="1" t="s">
        <v>541</v>
      </c>
      <c r="B6951">
        <v>2016</v>
      </c>
      <c r="C6951">
        <v>5</v>
      </c>
      <c r="D6951" t="s">
        <v>13</v>
      </c>
      <c r="E6951" t="s">
        <v>6</v>
      </c>
      <c r="F6951">
        <v>0</v>
      </c>
    </row>
    <row r="6952" spans="1:6" x14ac:dyDescent="0.35">
      <c r="A6952" s="1" t="s">
        <v>541</v>
      </c>
      <c r="B6952">
        <v>2016</v>
      </c>
      <c r="C6952">
        <v>5</v>
      </c>
      <c r="D6952" t="s">
        <v>13</v>
      </c>
      <c r="E6952" t="s">
        <v>7</v>
      </c>
      <c r="F6952">
        <v>16</v>
      </c>
    </row>
    <row r="6953" spans="1:6" x14ac:dyDescent="0.35">
      <c r="A6953" s="1" t="s">
        <v>541</v>
      </c>
      <c r="B6953">
        <v>2016</v>
      </c>
      <c r="C6953">
        <v>5</v>
      </c>
      <c r="D6953" t="s">
        <v>13</v>
      </c>
      <c r="E6953" t="s">
        <v>8</v>
      </c>
      <c r="F6953">
        <v>3</v>
      </c>
    </row>
    <row r="6954" spans="1:6" x14ac:dyDescent="0.35">
      <c r="A6954" s="1" t="s">
        <v>542</v>
      </c>
      <c r="B6954">
        <v>2016</v>
      </c>
      <c r="C6954">
        <v>5</v>
      </c>
      <c r="D6954" t="s">
        <v>14</v>
      </c>
      <c r="E6954" t="s">
        <v>1</v>
      </c>
      <c r="F6954">
        <v>3</v>
      </c>
    </row>
    <row r="6955" spans="1:6" x14ac:dyDescent="0.35">
      <c r="A6955" s="1" t="s">
        <v>542</v>
      </c>
      <c r="B6955">
        <v>2016</v>
      </c>
      <c r="C6955">
        <v>5</v>
      </c>
      <c r="D6955" t="s">
        <v>14</v>
      </c>
      <c r="E6955" t="s">
        <v>2</v>
      </c>
      <c r="F6955">
        <v>1.1319999999999999</v>
      </c>
    </row>
    <row r="6956" spans="1:6" x14ac:dyDescent="0.35">
      <c r="A6956" s="1" t="s">
        <v>542</v>
      </c>
      <c r="B6956">
        <v>2016</v>
      </c>
      <c r="C6956">
        <v>5</v>
      </c>
      <c r="D6956" t="s">
        <v>14</v>
      </c>
      <c r="E6956" t="s">
        <v>3</v>
      </c>
      <c r="F6956">
        <v>3</v>
      </c>
    </row>
    <row r="6957" spans="1:6" x14ac:dyDescent="0.35">
      <c r="A6957" s="1" t="s">
        <v>542</v>
      </c>
      <c r="B6957">
        <v>2016</v>
      </c>
      <c r="C6957">
        <v>5</v>
      </c>
      <c r="D6957" t="s">
        <v>14</v>
      </c>
      <c r="E6957" t="s">
        <v>4</v>
      </c>
      <c r="F6957">
        <v>14</v>
      </c>
    </row>
    <row r="6958" spans="1:6" x14ac:dyDescent="0.35">
      <c r="A6958" s="1" t="s">
        <v>542</v>
      </c>
      <c r="B6958">
        <v>2016</v>
      </c>
      <c r="C6958">
        <v>5</v>
      </c>
      <c r="D6958" t="s">
        <v>14</v>
      </c>
      <c r="E6958" t="s">
        <v>5</v>
      </c>
      <c r="F6958">
        <v>14</v>
      </c>
    </row>
    <row r="6959" spans="1:6" x14ac:dyDescent="0.35">
      <c r="A6959" s="1" t="s">
        <v>542</v>
      </c>
      <c r="B6959">
        <v>2016</v>
      </c>
      <c r="C6959">
        <v>5</v>
      </c>
      <c r="D6959" t="s">
        <v>14</v>
      </c>
      <c r="E6959" t="s">
        <v>6</v>
      </c>
      <c r="F6959">
        <v>2</v>
      </c>
    </row>
    <row r="6960" spans="1:6" x14ac:dyDescent="0.35">
      <c r="A6960" s="1" t="s">
        <v>542</v>
      </c>
      <c r="B6960">
        <v>2016</v>
      </c>
      <c r="C6960">
        <v>5</v>
      </c>
      <c r="D6960" t="s">
        <v>14</v>
      </c>
      <c r="E6960" t="s">
        <v>7</v>
      </c>
      <c r="F6960">
        <v>9</v>
      </c>
    </row>
    <row r="6961" spans="1:6" x14ac:dyDescent="0.35">
      <c r="A6961" s="1" t="s">
        <v>542</v>
      </c>
      <c r="B6961">
        <v>2016</v>
      </c>
      <c r="C6961">
        <v>5</v>
      </c>
      <c r="D6961" t="s">
        <v>14</v>
      </c>
      <c r="E6961" t="s">
        <v>8</v>
      </c>
      <c r="F6961">
        <v>5</v>
      </c>
    </row>
    <row r="6962" spans="1:6" x14ac:dyDescent="0.35">
      <c r="A6962" s="1" t="s">
        <v>543</v>
      </c>
      <c r="B6962">
        <v>2016</v>
      </c>
      <c r="C6962">
        <v>5</v>
      </c>
      <c r="D6962" t="s">
        <v>15</v>
      </c>
      <c r="E6962" t="s">
        <v>1</v>
      </c>
      <c r="F6962">
        <v>2</v>
      </c>
    </row>
    <row r="6963" spans="1:6" x14ac:dyDescent="0.35">
      <c r="A6963" s="1" t="s">
        <v>543</v>
      </c>
      <c r="B6963">
        <v>2016</v>
      </c>
      <c r="C6963">
        <v>5</v>
      </c>
      <c r="D6963" t="s">
        <v>15</v>
      </c>
      <c r="E6963" t="s">
        <v>2</v>
      </c>
      <c r="F6963">
        <v>5.34</v>
      </c>
    </row>
    <row r="6964" spans="1:6" x14ac:dyDescent="0.35">
      <c r="A6964" s="1" t="s">
        <v>543</v>
      </c>
      <c r="B6964">
        <v>2016</v>
      </c>
      <c r="C6964">
        <v>5</v>
      </c>
      <c r="D6964" t="s">
        <v>15</v>
      </c>
      <c r="E6964" t="s">
        <v>3</v>
      </c>
      <c r="F6964">
        <v>5.2</v>
      </c>
    </row>
    <row r="6965" spans="1:6" x14ac:dyDescent="0.35">
      <c r="A6965" s="1" t="s">
        <v>543</v>
      </c>
      <c r="B6965">
        <v>2016</v>
      </c>
      <c r="C6965">
        <v>5</v>
      </c>
      <c r="D6965" t="s">
        <v>15</v>
      </c>
      <c r="E6965" t="s">
        <v>4</v>
      </c>
      <c r="F6965">
        <v>42.5</v>
      </c>
    </row>
    <row r="6966" spans="1:6" x14ac:dyDescent="0.35">
      <c r="A6966" s="1" t="s">
        <v>543</v>
      </c>
      <c r="B6966">
        <v>2016</v>
      </c>
      <c r="C6966">
        <v>5</v>
      </c>
      <c r="D6966" t="s">
        <v>15</v>
      </c>
      <c r="E6966" t="s">
        <v>5</v>
      </c>
      <c r="F6966">
        <v>3</v>
      </c>
    </row>
    <row r="6967" spans="1:6" x14ac:dyDescent="0.35">
      <c r="A6967" s="1" t="s">
        <v>543</v>
      </c>
      <c r="B6967">
        <v>2016</v>
      </c>
      <c r="C6967">
        <v>5</v>
      </c>
      <c r="D6967" t="s">
        <v>15</v>
      </c>
      <c r="E6967" t="s">
        <v>6</v>
      </c>
      <c r="F6967">
        <v>0</v>
      </c>
    </row>
    <row r="6968" spans="1:6" x14ac:dyDescent="0.35">
      <c r="A6968" s="1" t="s">
        <v>543</v>
      </c>
      <c r="B6968">
        <v>2016</v>
      </c>
      <c r="C6968">
        <v>5</v>
      </c>
      <c r="D6968" t="s">
        <v>15</v>
      </c>
      <c r="E6968" t="s">
        <v>7</v>
      </c>
      <c r="F6968">
        <v>17</v>
      </c>
    </row>
    <row r="6969" spans="1:6" x14ac:dyDescent="0.35">
      <c r="A6969" s="1" t="s">
        <v>543</v>
      </c>
      <c r="B6969">
        <v>2016</v>
      </c>
      <c r="C6969">
        <v>5</v>
      </c>
      <c r="D6969" t="s">
        <v>15</v>
      </c>
      <c r="E6969" t="s">
        <v>8</v>
      </c>
      <c r="F6969">
        <v>5</v>
      </c>
    </row>
    <row r="6970" spans="1:6" x14ac:dyDescent="0.35">
      <c r="A6970" s="1" t="s">
        <v>544</v>
      </c>
      <c r="B6970">
        <v>2016</v>
      </c>
      <c r="C6970">
        <v>5</v>
      </c>
      <c r="D6970" t="s">
        <v>16</v>
      </c>
      <c r="E6970" t="s">
        <v>1</v>
      </c>
      <c r="F6970">
        <v>4.34</v>
      </c>
    </row>
    <row r="6971" spans="1:6" x14ac:dyDescent="0.35">
      <c r="A6971" s="1" t="s">
        <v>544</v>
      </c>
      <c r="B6971">
        <v>2016</v>
      </c>
      <c r="C6971">
        <v>5</v>
      </c>
      <c r="D6971" t="s">
        <v>16</v>
      </c>
      <c r="E6971" t="s">
        <v>2</v>
      </c>
      <c r="F6971">
        <v>4.51</v>
      </c>
    </row>
    <row r="6972" spans="1:6" x14ac:dyDescent="0.35">
      <c r="A6972" s="1" t="s">
        <v>544</v>
      </c>
      <c r="B6972">
        <v>2016</v>
      </c>
      <c r="C6972">
        <v>5</v>
      </c>
      <c r="D6972" t="s">
        <v>16</v>
      </c>
      <c r="E6972" t="s">
        <v>3</v>
      </c>
      <c r="F6972">
        <v>9.0500000000000007</v>
      </c>
    </row>
    <row r="6973" spans="1:6" x14ac:dyDescent="0.35">
      <c r="A6973" s="1" t="s">
        <v>544</v>
      </c>
      <c r="B6973">
        <v>2016</v>
      </c>
      <c r="C6973">
        <v>5</v>
      </c>
      <c r="D6973" t="s">
        <v>16</v>
      </c>
      <c r="E6973" t="s">
        <v>4</v>
      </c>
      <c r="F6973">
        <v>55.6</v>
      </c>
    </row>
    <row r="6974" spans="1:6" x14ac:dyDescent="0.35">
      <c r="A6974" s="1" t="s">
        <v>544</v>
      </c>
      <c r="B6974">
        <v>2016</v>
      </c>
      <c r="C6974">
        <v>5</v>
      </c>
      <c r="D6974" t="s">
        <v>16</v>
      </c>
      <c r="E6974" t="s">
        <v>5</v>
      </c>
      <c r="F6974">
        <v>6</v>
      </c>
    </row>
    <row r="6975" spans="1:6" x14ac:dyDescent="0.35">
      <c r="A6975" s="1" t="s">
        <v>544</v>
      </c>
      <c r="B6975">
        <v>2016</v>
      </c>
      <c r="C6975">
        <v>5</v>
      </c>
      <c r="D6975" t="s">
        <v>16</v>
      </c>
      <c r="E6975" t="s">
        <v>6</v>
      </c>
      <c r="F6975">
        <v>1</v>
      </c>
    </row>
    <row r="6976" spans="1:6" x14ac:dyDescent="0.35">
      <c r="A6976" s="1" t="s">
        <v>544</v>
      </c>
      <c r="B6976">
        <v>2016</v>
      </c>
      <c r="C6976">
        <v>5</v>
      </c>
      <c r="D6976" t="s">
        <v>16</v>
      </c>
      <c r="E6976" t="s">
        <v>7</v>
      </c>
      <c r="F6976">
        <v>0</v>
      </c>
    </row>
    <row r="6977" spans="1:6" x14ac:dyDescent="0.35">
      <c r="A6977" s="1" t="s">
        <v>544</v>
      </c>
      <c r="B6977">
        <v>2016</v>
      </c>
      <c r="C6977">
        <v>5</v>
      </c>
      <c r="D6977" t="s">
        <v>16</v>
      </c>
      <c r="E6977" t="s">
        <v>8</v>
      </c>
      <c r="F6977">
        <v>10</v>
      </c>
    </row>
    <row r="6978" spans="1:6" x14ac:dyDescent="0.35">
      <c r="A6978" s="1" t="s">
        <v>545</v>
      </c>
      <c r="B6978">
        <v>2016</v>
      </c>
      <c r="C6978">
        <v>5</v>
      </c>
      <c r="D6978" t="s">
        <v>17</v>
      </c>
      <c r="E6978" t="s">
        <v>1</v>
      </c>
      <c r="F6978">
        <v>5</v>
      </c>
    </row>
    <row r="6979" spans="1:6" x14ac:dyDescent="0.35">
      <c r="A6979" s="1" t="s">
        <v>545</v>
      </c>
      <c r="B6979">
        <v>2016</v>
      </c>
      <c r="C6979">
        <v>5</v>
      </c>
      <c r="D6979" t="s">
        <v>17</v>
      </c>
      <c r="E6979" t="s">
        <v>2</v>
      </c>
      <c r="F6979">
        <v>2.363</v>
      </c>
    </row>
    <row r="6980" spans="1:6" x14ac:dyDescent="0.35">
      <c r="A6980" s="1" t="s">
        <v>545</v>
      </c>
      <c r="B6980">
        <v>2016</v>
      </c>
      <c r="C6980">
        <v>5</v>
      </c>
      <c r="D6980" t="s">
        <v>17</v>
      </c>
      <c r="E6980" t="s">
        <v>3</v>
      </c>
      <c r="F6980">
        <v>5</v>
      </c>
    </row>
    <row r="6981" spans="1:6" x14ac:dyDescent="0.35">
      <c r="A6981" s="1" t="s">
        <v>545</v>
      </c>
      <c r="B6981">
        <v>2016</v>
      </c>
      <c r="C6981">
        <v>5</v>
      </c>
      <c r="D6981" t="s">
        <v>17</v>
      </c>
      <c r="E6981" t="s">
        <v>4</v>
      </c>
      <c r="F6981">
        <v>54.7</v>
      </c>
    </row>
    <row r="6982" spans="1:6" x14ac:dyDescent="0.35">
      <c r="A6982" s="1" t="s">
        <v>545</v>
      </c>
      <c r="B6982">
        <v>2016</v>
      </c>
      <c r="C6982">
        <v>5</v>
      </c>
      <c r="D6982" t="s">
        <v>17</v>
      </c>
      <c r="E6982" t="s">
        <v>5</v>
      </c>
      <c r="F6982">
        <v>19</v>
      </c>
    </row>
    <row r="6983" spans="1:6" x14ac:dyDescent="0.35">
      <c r="A6983" s="1" t="s">
        <v>545</v>
      </c>
      <c r="B6983">
        <v>2016</v>
      </c>
      <c r="C6983">
        <v>5</v>
      </c>
      <c r="D6983" t="s">
        <v>17</v>
      </c>
      <c r="E6983" t="s">
        <v>6</v>
      </c>
      <c r="F6983">
        <v>0</v>
      </c>
    </row>
    <row r="6984" spans="1:6" x14ac:dyDescent="0.35">
      <c r="A6984" s="1" t="s">
        <v>545</v>
      </c>
      <c r="B6984">
        <v>2016</v>
      </c>
      <c r="C6984">
        <v>5</v>
      </c>
      <c r="D6984" t="s">
        <v>17</v>
      </c>
      <c r="E6984" t="s">
        <v>7</v>
      </c>
      <c r="F6984">
        <v>7</v>
      </c>
    </row>
    <row r="6985" spans="1:6" x14ac:dyDescent="0.35">
      <c r="A6985" s="1" t="s">
        <v>545</v>
      </c>
      <c r="B6985">
        <v>2016</v>
      </c>
      <c r="C6985">
        <v>5</v>
      </c>
      <c r="D6985" t="s">
        <v>17</v>
      </c>
      <c r="E6985" t="s">
        <v>8</v>
      </c>
      <c r="F6985">
        <v>4</v>
      </c>
    </row>
    <row r="6986" spans="1:6" x14ac:dyDescent="0.35">
      <c r="A6986" s="1" t="s">
        <v>546</v>
      </c>
      <c r="B6986">
        <v>2016</v>
      </c>
      <c r="C6986">
        <v>5</v>
      </c>
      <c r="D6986" t="s">
        <v>18</v>
      </c>
      <c r="E6986" t="s">
        <v>1</v>
      </c>
      <c r="F6986">
        <v>12</v>
      </c>
    </row>
    <row r="6987" spans="1:6" x14ac:dyDescent="0.35">
      <c r="A6987" s="1" t="s">
        <v>546</v>
      </c>
      <c r="B6987">
        <v>2016</v>
      </c>
      <c r="C6987">
        <v>5</v>
      </c>
      <c r="D6987" t="s">
        <v>18</v>
      </c>
      <c r="E6987" t="s">
        <v>2</v>
      </c>
      <c r="F6987">
        <v>3.1669999999999998</v>
      </c>
    </row>
    <row r="6988" spans="1:6" x14ac:dyDescent="0.35">
      <c r="A6988" s="1" t="s">
        <v>546</v>
      </c>
      <c r="B6988">
        <v>2016</v>
      </c>
      <c r="C6988">
        <v>5</v>
      </c>
      <c r="D6988" t="s">
        <v>18</v>
      </c>
      <c r="E6988" t="s">
        <v>3</v>
      </c>
      <c r="F6988">
        <v>4</v>
      </c>
    </row>
    <row r="6989" spans="1:6" x14ac:dyDescent="0.35">
      <c r="A6989" s="1" t="s">
        <v>546</v>
      </c>
      <c r="B6989">
        <v>2016</v>
      </c>
      <c r="C6989">
        <v>5</v>
      </c>
      <c r="D6989" t="s">
        <v>18</v>
      </c>
      <c r="E6989" t="s">
        <v>4</v>
      </c>
      <c r="F6989">
        <v>32</v>
      </c>
    </row>
    <row r="6990" spans="1:6" x14ac:dyDescent="0.35">
      <c r="A6990" s="1" t="s">
        <v>546</v>
      </c>
      <c r="B6990">
        <v>2016</v>
      </c>
      <c r="C6990">
        <v>5</v>
      </c>
      <c r="D6990" t="s">
        <v>18</v>
      </c>
      <c r="E6990" t="s">
        <v>5</v>
      </c>
      <c r="F6990">
        <v>3</v>
      </c>
    </row>
    <row r="6991" spans="1:6" x14ac:dyDescent="0.35">
      <c r="A6991" s="1" t="s">
        <v>546</v>
      </c>
      <c r="B6991">
        <v>2016</v>
      </c>
      <c r="C6991">
        <v>5</v>
      </c>
      <c r="D6991" t="s">
        <v>18</v>
      </c>
      <c r="E6991" t="s">
        <v>6</v>
      </c>
      <c r="F6991">
        <v>0</v>
      </c>
    </row>
    <row r="6992" spans="1:6" x14ac:dyDescent="0.35">
      <c r="A6992" s="1" t="s">
        <v>546</v>
      </c>
      <c r="B6992">
        <v>2016</v>
      </c>
      <c r="C6992">
        <v>5</v>
      </c>
      <c r="D6992" t="s">
        <v>18</v>
      </c>
      <c r="E6992" t="s">
        <v>7</v>
      </c>
      <c r="F6992">
        <v>3</v>
      </c>
    </row>
    <row r="6993" spans="1:6" x14ac:dyDescent="0.35">
      <c r="A6993" s="1" t="s">
        <v>546</v>
      </c>
      <c r="B6993">
        <v>2016</v>
      </c>
      <c r="C6993">
        <v>5</v>
      </c>
      <c r="D6993" t="s">
        <v>18</v>
      </c>
      <c r="E6993" t="s">
        <v>8</v>
      </c>
      <c r="F6993">
        <v>2</v>
      </c>
    </row>
    <row r="6994" spans="1:6" x14ac:dyDescent="0.35">
      <c r="A6994" s="1" t="s">
        <v>547</v>
      </c>
      <c r="B6994">
        <v>2016</v>
      </c>
      <c r="C6994">
        <v>5</v>
      </c>
      <c r="D6994" t="s">
        <v>19</v>
      </c>
      <c r="E6994" t="s">
        <v>1</v>
      </c>
      <c r="F6994">
        <v>8.34</v>
      </c>
    </row>
    <row r="6995" spans="1:6" x14ac:dyDescent="0.35">
      <c r="A6995" s="1" t="s">
        <v>547</v>
      </c>
      <c r="B6995">
        <v>2016</v>
      </c>
      <c r="C6995">
        <v>5</v>
      </c>
      <c r="D6995" t="s">
        <v>19</v>
      </c>
      <c r="E6995" t="s">
        <v>2</v>
      </c>
      <c r="F6995">
        <v>1.67</v>
      </c>
    </row>
    <row r="6996" spans="1:6" x14ac:dyDescent="0.35">
      <c r="A6996" s="1" t="s">
        <v>547</v>
      </c>
      <c r="B6996">
        <v>2016</v>
      </c>
      <c r="C6996">
        <v>5</v>
      </c>
      <c r="D6996" t="s">
        <v>19</v>
      </c>
      <c r="E6996" t="s">
        <v>3</v>
      </c>
      <c r="F6996">
        <v>6</v>
      </c>
    </row>
    <row r="6997" spans="1:6" x14ac:dyDescent="0.35">
      <c r="A6997" s="1" t="s">
        <v>547</v>
      </c>
      <c r="B6997">
        <v>2016</v>
      </c>
      <c r="C6997">
        <v>5</v>
      </c>
      <c r="D6997" t="s">
        <v>19</v>
      </c>
      <c r="E6997" t="s">
        <v>4</v>
      </c>
      <c r="F6997">
        <v>25.05</v>
      </c>
    </row>
    <row r="6998" spans="1:6" x14ac:dyDescent="0.35">
      <c r="A6998" s="1" t="s">
        <v>547</v>
      </c>
      <c r="B6998">
        <v>2016</v>
      </c>
      <c r="C6998">
        <v>5</v>
      </c>
      <c r="D6998" t="s">
        <v>19</v>
      </c>
      <c r="E6998" t="s">
        <v>5</v>
      </c>
      <c r="F6998">
        <v>16</v>
      </c>
    </row>
    <row r="6999" spans="1:6" x14ac:dyDescent="0.35">
      <c r="A6999" s="1" t="s">
        <v>547</v>
      </c>
      <c r="B6999">
        <v>2016</v>
      </c>
      <c r="C6999">
        <v>5</v>
      </c>
      <c r="D6999" t="s">
        <v>19</v>
      </c>
      <c r="E6999" t="s">
        <v>6</v>
      </c>
      <c r="F6999">
        <v>1</v>
      </c>
    </row>
    <row r="7000" spans="1:6" x14ac:dyDescent="0.35">
      <c r="A7000" s="1" t="s">
        <v>547</v>
      </c>
      <c r="B7000">
        <v>2016</v>
      </c>
      <c r="C7000">
        <v>5</v>
      </c>
      <c r="D7000" t="s">
        <v>19</v>
      </c>
      <c r="E7000" t="s">
        <v>7</v>
      </c>
      <c r="F7000">
        <v>0</v>
      </c>
    </row>
    <row r="7001" spans="1:6" x14ac:dyDescent="0.35">
      <c r="A7001" s="1" t="s">
        <v>547</v>
      </c>
      <c r="B7001">
        <v>2016</v>
      </c>
      <c r="C7001">
        <v>5</v>
      </c>
      <c r="D7001" t="s">
        <v>19</v>
      </c>
      <c r="E7001" t="s">
        <v>8</v>
      </c>
      <c r="F7001">
        <v>1.2</v>
      </c>
    </row>
    <row r="7002" spans="1:6" x14ac:dyDescent="0.35">
      <c r="A7002" s="1" t="s">
        <v>548</v>
      </c>
      <c r="B7002">
        <v>2016</v>
      </c>
      <c r="C7002">
        <v>5</v>
      </c>
      <c r="D7002" t="s">
        <v>13</v>
      </c>
      <c r="E7002" t="s">
        <v>1</v>
      </c>
      <c r="F7002">
        <v>4.67</v>
      </c>
    </row>
    <row r="7003" spans="1:6" x14ac:dyDescent="0.35">
      <c r="A7003" s="1" t="s">
        <v>548</v>
      </c>
      <c r="B7003">
        <v>2016</v>
      </c>
      <c r="C7003">
        <v>5</v>
      </c>
      <c r="D7003" t="s">
        <v>13</v>
      </c>
      <c r="E7003" t="s">
        <v>2</v>
      </c>
      <c r="F7003">
        <v>5.33</v>
      </c>
    </row>
    <row r="7004" spans="1:6" x14ac:dyDescent="0.35">
      <c r="A7004" s="1" t="s">
        <v>548</v>
      </c>
      <c r="B7004">
        <v>2016</v>
      </c>
      <c r="C7004">
        <v>5</v>
      </c>
      <c r="D7004" t="s">
        <v>13</v>
      </c>
      <c r="E7004" t="s">
        <v>3</v>
      </c>
      <c r="F7004">
        <v>5.35</v>
      </c>
    </row>
    <row r="7005" spans="1:6" x14ac:dyDescent="0.35">
      <c r="A7005" s="1" t="s">
        <v>548</v>
      </c>
      <c r="B7005">
        <v>2016</v>
      </c>
      <c r="C7005">
        <v>5</v>
      </c>
      <c r="D7005" t="s">
        <v>13</v>
      </c>
      <c r="E7005" t="s">
        <v>4</v>
      </c>
      <c r="F7005">
        <v>24.8</v>
      </c>
    </row>
    <row r="7006" spans="1:6" x14ac:dyDescent="0.35">
      <c r="A7006" s="1" t="s">
        <v>548</v>
      </c>
      <c r="B7006">
        <v>2016</v>
      </c>
      <c r="C7006">
        <v>5</v>
      </c>
      <c r="D7006" t="s">
        <v>13</v>
      </c>
      <c r="E7006" t="s">
        <v>5</v>
      </c>
      <c r="F7006">
        <v>20</v>
      </c>
    </row>
    <row r="7007" spans="1:6" x14ac:dyDescent="0.35">
      <c r="A7007" s="1" t="s">
        <v>548</v>
      </c>
      <c r="B7007">
        <v>2016</v>
      </c>
      <c r="C7007">
        <v>5</v>
      </c>
      <c r="D7007" t="s">
        <v>13</v>
      </c>
      <c r="E7007" t="s">
        <v>6</v>
      </c>
      <c r="F7007">
        <v>1</v>
      </c>
    </row>
    <row r="7008" spans="1:6" x14ac:dyDescent="0.35">
      <c r="A7008" s="1" t="s">
        <v>548</v>
      </c>
      <c r="B7008">
        <v>2016</v>
      </c>
      <c r="C7008">
        <v>5</v>
      </c>
      <c r="D7008" t="s">
        <v>13</v>
      </c>
      <c r="E7008" t="s">
        <v>7</v>
      </c>
      <c r="F7008">
        <v>0</v>
      </c>
    </row>
    <row r="7009" spans="1:6" x14ac:dyDescent="0.35">
      <c r="A7009" s="1" t="s">
        <v>548</v>
      </c>
      <c r="B7009">
        <v>2016</v>
      </c>
      <c r="C7009">
        <v>5</v>
      </c>
      <c r="D7009" t="s">
        <v>13</v>
      </c>
      <c r="E7009" t="s">
        <v>8</v>
      </c>
      <c r="F7009">
        <v>9</v>
      </c>
    </row>
    <row r="7010" spans="1:6" x14ac:dyDescent="0.35">
      <c r="A7010" s="1" t="s">
        <v>549</v>
      </c>
      <c r="B7010">
        <v>2016</v>
      </c>
      <c r="C7010">
        <v>5</v>
      </c>
      <c r="D7010" t="s">
        <v>14</v>
      </c>
      <c r="E7010" t="s">
        <v>1</v>
      </c>
      <c r="F7010">
        <v>8.67</v>
      </c>
    </row>
    <row r="7011" spans="1:6" x14ac:dyDescent="0.35">
      <c r="A7011" s="1" t="s">
        <v>549</v>
      </c>
      <c r="B7011">
        <v>2016</v>
      </c>
      <c r="C7011">
        <v>5</v>
      </c>
      <c r="D7011" t="s">
        <v>14</v>
      </c>
      <c r="E7011" t="s">
        <v>2</v>
      </c>
      <c r="F7011">
        <v>2.6829999999999998</v>
      </c>
    </row>
    <row r="7012" spans="1:6" x14ac:dyDescent="0.35">
      <c r="A7012" s="1" t="s">
        <v>549</v>
      </c>
      <c r="B7012">
        <v>2016</v>
      </c>
      <c r="C7012">
        <v>5</v>
      </c>
      <c r="D7012" t="s">
        <v>14</v>
      </c>
      <c r="E7012" t="s">
        <v>3</v>
      </c>
      <c r="F7012">
        <v>5.25</v>
      </c>
    </row>
    <row r="7013" spans="1:6" x14ac:dyDescent="0.35">
      <c r="A7013" s="1" t="s">
        <v>549</v>
      </c>
      <c r="B7013">
        <v>2016</v>
      </c>
      <c r="C7013">
        <v>5</v>
      </c>
      <c r="D7013" t="s">
        <v>14</v>
      </c>
      <c r="E7013" t="s">
        <v>4</v>
      </c>
      <c r="F7013">
        <v>17</v>
      </c>
    </row>
    <row r="7014" spans="1:6" x14ac:dyDescent="0.35">
      <c r="A7014" s="1" t="s">
        <v>549</v>
      </c>
      <c r="B7014">
        <v>2016</v>
      </c>
      <c r="C7014">
        <v>5</v>
      </c>
      <c r="D7014" t="s">
        <v>14</v>
      </c>
      <c r="E7014" t="s">
        <v>5</v>
      </c>
      <c r="F7014">
        <v>14</v>
      </c>
    </row>
    <row r="7015" spans="1:6" x14ac:dyDescent="0.35">
      <c r="A7015" s="1" t="s">
        <v>549</v>
      </c>
      <c r="B7015">
        <v>2016</v>
      </c>
      <c r="C7015">
        <v>5</v>
      </c>
      <c r="D7015" t="s">
        <v>14</v>
      </c>
      <c r="E7015" t="s">
        <v>6</v>
      </c>
      <c r="F7015">
        <v>7</v>
      </c>
    </row>
    <row r="7016" spans="1:6" x14ac:dyDescent="0.35">
      <c r="A7016" s="1" t="s">
        <v>549</v>
      </c>
      <c r="B7016">
        <v>2016</v>
      </c>
      <c r="C7016">
        <v>5</v>
      </c>
      <c r="D7016" t="s">
        <v>14</v>
      </c>
      <c r="E7016" t="s">
        <v>7</v>
      </c>
      <c r="F7016">
        <v>2</v>
      </c>
    </row>
    <row r="7017" spans="1:6" x14ac:dyDescent="0.35">
      <c r="A7017" s="1" t="s">
        <v>549</v>
      </c>
      <c r="B7017">
        <v>2016</v>
      </c>
      <c r="C7017">
        <v>5</v>
      </c>
      <c r="D7017" t="s">
        <v>14</v>
      </c>
      <c r="E7017" t="s">
        <v>8</v>
      </c>
      <c r="F7017">
        <v>6</v>
      </c>
    </row>
    <row r="7018" spans="1:6" x14ac:dyDescent="0.35">
      <c r="A7018" s="1" t="s">
        <v>550</v>
      </c>
      <c r="B7018">
        <v>2016</v>
      </c>
      <c r="C7018">
        <v>5</v>
      </c>
      <c r="D7018" t="s">
        <v>15</v>
      </c>
      <c r="E7018" t="s">
        <v>1</v>
      </c>
      <c r="F7018">
        <v>12.33</v>
      </c>
    </row>
    <row r="7019" spans="1:6" x14ac:dyDescent="0.35">
      <c r="A7019" s="1" t="s">
        <v>550</v>
      </c>
      <c r="B7019">
        <v>2016</v>
      </c>
      <c r="C7019">
        <v>5</v>
      </c>
      <c r="D7019" t="s">
        <v>15</v>
      </c>
      <c r="E7019" t="s">
        <v>2</v>
      </c>
      <c r="F7019">
        <v>0.36299999999999999</v>
      </c>
    </row>
    <row r="7020" spans="1:6" x14ac:dyDescent="0.35">
      <c r="A7020" s="1" t="s">
        <v>550</v>
      </c>
      <c r="B7020">
        <v>2016</v>
      </c>
      <c r="C7020">
        <v>5</v>
      </c>
      <c r="D7020" t="s">
        <v>15</v>
      </c>
      <c r="E7020" t="s">
        <v>3</v>
      </c>
      <c r="F7020">
        <v>3</v>
      </c>
    </row>
    <row r="7021" spans="1:6" x14ac:dyDescent="0.35">
      <c r="A7021" s="1" t="s">
        <v>550</v>
      </c>
      <c r="B7021">
        <v>2016</v>
      </c>
      <c r="C7021">
        <v>5</v>
      </c>
      <c r="D7021" t="s">
        <v>15</v>
      </c>
      <c r="E7021" t="s">
        <v>4</v>
      </c>
      <c r="F7021">
        <v>43</v>
      </c>
    </row>
    <row r="7022" spans="1:6" x14ac:dyDescent="0.35">
      <c r="A7022" s="1" t="s">
        <v>550</v>
      </c>
      <c r="B7022">
        <v>2016</v>
      </c>
      <c r="C7022">
        <v>5</v>
      </c>
      <c r="D7022" t="s">
        <v>15</v>
      </c>
      <c r="E7022" t="s">
        <v>5</v>
      </c>
      <c r="F7022">
        <v>4</v>
      </c>
    </row>
    <row r="7023" spans="1:6" x14ac:dyDescent="0.35">
      <c r="A7023" s="1" t="s">
        <v>550</v>
      </c>
      <c r="B7023">
        <v>2016</v>
      </c>
      <c r="C7023">
        <v>5</v>
      </c>
      <c r="D7023" t="s">
        <v>15</v>
      </c>
      <c r="E7023" t="s">
        <v>6</v>
      </c>
      <c r="F7023">
        <v>0</v>
      </c>
    </row>
    <row r="7024" spans="1:6" x14ac:dyDescent="0.35">
      <c r="A7024" s="1" t="s">
        <v>550</v>
      </c>
      <c r="B7024">
        <v>2016</v>
      </c>
      <c r="C7024">
        <v>5</v>
      </c>
      <c r="D7024" t="s">
        <v>15</v>
      </c>
      <c r="E7024" t="s">
        <v>7</v>
      </c>
      <c r="F7024">
        <v>4</v>
      </c>
    </row>
    <row r="7025" spans="1:6" x14ac:dyDescent="0.35">
      <c r="A7025" s="1" t="s">
        <v>550</v>
      </c>
      <c r="B7025">
        <v>2016</v>
      </c>
      <c r="C7025">
        <v>5</v>
      </c>
      <c r="D7025" t="s">
        <v>15</v>
      </c>
      <c r="E7025" t="s">
        <v>8</v>
      </c>
      <c r="F7025">
        <v>9</v>
      </c>
    </row>
    <row r="7026" spans="1:6" x14ac:dyDescent="0.35">
      <c r="A7026" s="1" t="s">
        <v>551</v>
      </c>
      <c r="B7026">
        <v>2016</v>
      </c>
      <c r="C7026">
        <v>5</v>
      </c>
      <c r="D7026" t="s">
        <v>16</v>
      </c>
      <c r="E7026" t="s">
        <v>1</v>
      </c>
      <c r="F7026">
        <v>8.67</v>
      </c>
    </row>
    <row r="7027" spans="1:6" x14ac:dyDescent="0.35">
      <c r="A7027" s="1" t="s">
        <v>551</v>
      </c>
      <c r="B7027">
        <v>2016</v>
      </c>
      <c r="C7027">
        <v>5</v>
      </c>
      <c r="D7027" t="s">
        <v>16</v>
      </c>
      <c r="E7027" t="s">
        <v>2</v>
      </c>
      <c r="F7027">
        <v>4.33</v>
      </c>
    </row>
    <row r="7028" spans="1:6" x14ac:dyDescent="0.35">
      <c r="A7028" s="1" t="s">
        <v>551</v>
      </c>
      <c r="B7028">
        <v>2016</v>
      </c>
      <c r="C7028">
        <v>5</v>
      </c>
      <c r="D7028" t="s">
        <v>16</v>
      </c>
      <c r="E7028" t="s">
        <v>3</v>
      </c>
      <c r="F7028">
        <v>6</v>
      </c>
    </row>
    <row r="7029" spans="1:6" x14ac:dyDescent="0.35">
      <c r="A7029" s="1" t="s">
        <v>551</v>
      </c>
      <c r="B7029">
        <v>2016</v>
      </c>
      <c r="C7029">
        <v>5</v>
      </c>
      <c r="D7029" t="s">
        <v>16</v>
      </c>
      <c r="E7029" t="s">
        <v>4</v>
      </c>
      <c r="F7029">
        <v>31.8</v>
      </c>
    </row>
    <row r="7030" spans="1:6" x14ac:dyDescent="0.35">
      <c r="A7030" s="1" t="s">
        <v>551</v>
      </c>
      <c r="B7030">
        <v>2016</v>
      </c>
      <c r="C7030">
        <v>5</v>
      </c>
      <c r="D7030" t="s">
        <v>16</v>
      </c>
      <c r="E7030" t="s">
        <v>5</v>
      </c>
      <c r="F7030">
        <v>2</v>
      </c>
    </row>
    <row r="7031" spans="1:6" x14ac:dyDescent="0.35">
      <c r="A7031" s="1" t="s">
        <v>551</v>
      </c>
      <c r="B7031">
        <v>2016</v>
      </c>
      <c r="C7031">
        <v>5</v>
      </c>
      <c r="D7031" t="s">
        <v>16</v>
      </c>
      <c r="E7031" t="s">
        <v>6</v>
      </c>
      <c r="F7031">
        <v>1</v>
      </c>
    </row>
    <row r="7032" spans="1:6" x14ac:dyDescent="0.35">
      <c r="A7032" s="1" t="s">
        <v>551</v>
      </c>
      <c r="B7032">
        <v>2016</v>
      </c>
      <c r="C7032">
        <v>5</v>
      </c>
      <c r="D7032" t="s">
        <v>16</v>
      </c>
      <c r="E7032" t="s">
        <v>7</v>
      </c>
      <c r="F7032">
        <v>5</v>
      </c>
    </row>
    <row r="7033" spans="1:6" x14ac:dyDescent="0.35">
      <c r="A7033" s="1" t="s">
        <v>551</v>
      </c>
      <c r="B7033">
        <v>2016</v>
      </c>
      <c r="C7033">
        <v>5</v>
      </c>
      <c r="D7033" t="s">
        <v>16</v>
      </c>
      <c r="E7033" t="s">
        <v>8</v>
      </c>
      <c r="F7033">
        <v>9.1999999999999993</v>
      </c>
    </row>
    <row r="7034" spans="1:6" x14ac:dyDescent="0.35">
      <c r="A7034" s="1" t="s">
        <v>552</v>
      </c>
      <c r="B7034">
        <v>2016</v>
      </c>
      <c r="C7034">
        <v>5</v>
      </c>
      <c r="D7034" t="s">
        <v>17</v>
      </c>
      <c r="E7034" t="s">
        <v>1</v>
      </c>
      <c r="F7034">
        <v>3.34</v>
      </c>
    </row>
    <row r="7035" spans="1:6" x14ac:dyDescent="0.35">
      <c r="A7035" s="1" t="s">
        <v>552</v>
      </c>
      <c r="B7035">
        <v>2016</v>
      </c>
      <c r="C7035">
        <v>5</v>
      </c>
      <c r="D7035" t="s">
        <v>17</v>
      </c>
      <c r="E7035" t="s">
        <v>2</v>
      </c>
      <c r="F7035">
        <v>3.0230000000000001</v>
      </c>
    </row>
    <row r="7036" spans="1:6" x14ac:dyDescent="0.35">
      <c r="A7036" s="1" t="s">
        <v>552</v>
      </c>
      <c r="B7036">
        <v>2016</v>
      </c>
      <c r="C7036">
        <v>5</v>
      </c>
      <c r="D7036" t="s">
        <v>17</v>
      </c>
      <c r="E7036" t="s">
        <v>3</v>
      </c>
      <c r="F7036">
        <v>4.0999999999999996</v>
      </c>
    </row>
    <row r="7037" spans="1:6" x14ac:dyDescent="0.35">
      <c r="A7037" s="1" t="s">
        <v>552</v>
      </c>
      <c r="B7037">
        <v>2016</v>
      </c>
      <c r="C7037">
        <v>5</v>
      </c>
      <c r="D7037" t="s">
        <v>17</v>
      </c>
      <c r="E7037" t="s">
        <v>4</v>
      </c>
      <c r="F7037">
        <v>29.4</v>
      </c>
    </row>
    <row r="7038" spans="1:6" x14ac:dyDescent="0.35">
      <c r="A7038" s="1" t="s">
        <v>552</v>
      </c>
      <c r="B7038">
        <v>2016</v>
      </c>
      <c r="C7038">
        <v>5</v>
      </c>
      <c r="D7038" t="s">
        <v>17</v>
      </c>
      <c r="E7038" t="s">
        <v>5</v>
      </c>
      <c r="F7038">
        <v>3</v>
      </c>
    </row>
    <row r="7039" spans="1:6" x14ac:dyDescent="0.35">
      <c r="A7039" s="1" t="s">
        <v>552</v>
      </c>
      <c r="B7039">
        <v>2016</v>
      </c>
      <c r="C7039">
        <v>5</v>
      </c>
      <c r="D7039" t="s">
        <v>17</v>
      </c>
      <c r="E7039" t="s">
        <v>6</v>
      </c>
      <c r="F7039">
        <v>0</v>
      </c>
    </row>
    <row r="7040" spans="1:6" x14ac:dyDescent="0.35">
      <c r="A7040" s="1" t="s">
        <v>552</v>
      </c>
      <c r="B7040">
        <v>2016</v>
      </c>
      <c r="C7040">
        <v>5</v>
      </c>
      <c r="D7040" t="s">
        <v>17</v>
      </c>
      <c r="E7040" t="s">
        <v>7</v>
      </c>
      <c r="F7040">
        <v>7</v>
      </c>
    </row>
    <row r="7041" spans="1:6" x14ac:dyDescent="0.35">
      <c r="A7041" s="1" t="s">
        <v>552</v>
      </c>
      <c r="B7041">
        <v>2016</v>
      </c>
      <c r="C7041">
        <v>5</v>
      </c>
      <c r="D7041" t="s">
        <v>17</v>
      </c>
      <c r="E7041" t="s">
        <v>8</v>
      </c>
      <c r="F7041">
        <v>8</v>
      </c>
    </row>
    <row r="7042" spans="1:6" x14ac:dyDescent="0.35">
      <c r="A7042" s="1" t="s">
        <v>553</v>
      </c>
      <c r="B7042">
        <v>2016</v>
      </c>
      <c r="C7042">
        <v>5</v>
      </c>
      <c r="D7042" t="s">
        <v>18</v>
      </c>
      <c r="E7042" t="s">
        <v>1</v>
      </c>
      <c r="F7042">
        <v>6</v>
      </c>
    </row>
    <row r="7043" spans="1:6" x14ac:dyDescent="0.35">
      <c r="A7043" s="1" t="s">
        <v>553</v>
      </c>
      <c r="B7043">
        <v>2016</v>
      </c>
      <c r="C7043">
        <v>5</v>
      </c>
      <c r="D7043" t="s">
        <v>18</v>
      </c>
      <c r="E7043" t="s">
        <v>2</v>
      </c>
      <c r="F7043">
        <v>3.33</v>
      </c>
    </row>
    <row r="7044" spans="1:6" x14ac:dyDescent="0.35">
      <c r="A7044" s="1" t="s">
        <v>553</v>
      </c>
      <c r="B7044">
        <v>2016</v>
      </c>
      <c r="C7044">
        <v>5</v>
      </c>
      <c r="D7044" t="s">
        <v>18</v>
      </c>
      <c r="E7044" t="s">
        <v>3</v>
      </c>
      <c r="F7044">
        <v>3.5</v>
      </c>
    </row>
    <row r="7045" spans="1:6" x14ac:dyDescent="0.35">
      <c r="A7045" s="1" t="s">
        <v>553</v>
      </c>
      <c r="B7045">
        <v>2016</v>
      </c>
      <c r="C7045">
        <v>5</v>
      </c>
      <c r="D7045" t="s">
        <v>18</v>
      </c>
      <c r="E7045" t="s">
        <v>4</v>
      </c>
      <c r="F7045">
        <v>21</v>
      </c>
    </row>
    <row r="7046" spans="1:6" x14ac:dyDescent="0.35">
      <c r="A7046" s="1" t="s">
        <v>553</v>
      </c>
      <c r="B7046">
        <v>2016</v>
      </c>
      <c r="C7046">
        <v>5</v>
      </c>
      <c r="D7046" t="s">
        <v>18</v>
      </c>
      <c r="E7046" t="s">
        <v>5</v>
      </c>
      <c r="F7046">
        <v>3</v>
      </c>
    </row>
    <row r="7047" spans="1:6" x14ac:dyDescent="0.35">
      <c r="A7047" s="1" t="s">
        <v>553</v>
      </c>
      <c r="B7047">
        <v>2016</v>
      </c>
      <c r="C7047">
        <v>5</v>
      </c>
      <c r="D7047" t="s">
        <v>18</v>
      </c>
      <c r="E7047" t="s">
        <v>6</v>
      </c>
      <c r="F7047">
        <v>0</v>
      </c>
    </row>
    <row r="7048" spans="1:6" x14ac:dyDescent="0.35">
      <c r="A7048" s="1" t="s">
        <v>553</v>
      </c>
      <c r="B7048">
        <v>2016</v>
      </c>
      <c r="C7048">
        <v>5</v>
      </c>
      <c r="D7048" t="s">
        <v>18</v>
      </c>
      <c r="E7048" t="s">
        <v>7</v>
      </c>
      <c r="F7048">
        <v>13</v>
      </c>
    </row>
    <row r="7049" spans="1:6" x14ac:dyDescent="0.35">
      <c r="A7049" s="1" t="s">
        <v>553</v>
      </c>
      <c r="B7049">
        <v>2016</v>
      </c>
      <c r="C7049">
        <v>5</v>
      </c>
      <c r="D7049" t="s">
        <v>18</v>
      </c>
      <c r="E7049" t="s">
        <v>8</v>
      </c>
      <c r="F7049">
        <v>2</v>
      </c>
    </row>
    <row r="7050" spans="1:6" x14ac:dyDescent="0.35">
      <c r="A7050" s="1">
        <v>42375</v>
      </c>
      <c r="B7050">
        <v>2016</v>
      </c>
      <c r="C7050">
        <v>6</v>
      </c>
      <c r="D7050" t="s">
        <v>19</v>
      </c>
      <c r="E7050" t="s">
        <v>1</v>
      </c>
      <c r="F7050">
        <v>9</v>
      </c>
    </row>
    <row r="7051" spans="1:6" x14ac:dyDescent="0.35">
      <c r="A7051" s="1">
        <v>42375</v>
      </c>
      <c r="B7051">
        <v>2016</v>
      </c>
      <c r="C7051">
        <v>6</v>
      </c>
      <c r="D7051" t="s">
        <v>19</v>
      </c>
      <c r="E7051" t="s">
        <v>2</v>
      </c>
      <c r="F7051">
        <v>1.1000000000000001</v>
      </c>
    </row>
    <row r="7052" spans="1:6" x14ac:dyDescent="0.35">
      <c r="A7052" s="1">
        <v>42375</v>
      </c>
      <c r="B7052">
        <v>2016</v>
      </c>
      <c r="C7052">
        <v>6</v>
      </c>
      <c r="D7052" t="s">
        <v>19</v>
      </c>
      <c r="E7052" t="s">
        <v>3</v>
      </c>
      <c r="F7052">
        <v>2</v>
      </c>
    </row>
    <row r="7053" spans="1:6" x14ac:dyDescent="0.35">
      <c r="A7053" s="1">
        <v>42375</v>
      </c>
      <c r="B7053">
        <v>2016</v>
      </c>
      <c r="C7053">
        <v>6</v>
      </c>
      <c r="D7053" t="s">
        <v>19</v>
      </c>
      <c r="E7053" t="s">
        <v>4</v>
      </c>
      <c r="F7053">
        <v>20</v>
      </c>
    </row>
    <row r="7054" spans="1:6" x14ac:dyDescent="0.35">
      <c r="A7054" s="1">
        <v>42375</v>
      </c>
      <c r="B7054">
        <v>2016</v>
      </c>
      <c r="C7054">
        <v>6</v>
      </c>
      <c r="D7054" t="s">
        <v>19</v>
      </c>
      <c r="E7054" t="s">
        <v>5</v>
      </c>
      <c r="F7054">
        <v>11</v>
      </c>
    </row>
    <row r="7055" spans="1:6" x14ac:dyDescent="0.35">
      <c r="A7055" s="1">
        <v>42375</v>
      </c>
      <c r="B7055">
        <v>2016</v>
      </c>
      <c r="C7055">
        <v>6</v>
      </c>
      <c r="D7055" t="s">
        <v>19</v>
      </c>
      <c r="E7055" t="s">
        <v>6</v>
      </c>
      <c r="F7055">
        <v>0</v>
      </c>
    </row>
    <row r="7056" spans="1:6" x14ac:dyDescent="0.35">
      <c r="A7056" s="1">
        <v>42375</v>
      </c>
      <c r="B7056">
        <v>2016</v>
      </c>
      <c r="C7056">
        <v>6</v>
      </c>
      <c r="D7056" t="s">
        <v>19</v>
      </c>
      <c r="E7056" t="s">
        <v>7</v>
      </c>
      <c r="F7056">
        <v>7</v>
      </c>
    </row>
    <row r="7057" spans="1:6" x14ac:dyDescent="0.35">
      <c r="A7057" s="1">
        <v>42375</v>
      </c>
      <c r="B7057">
        <v>2016</v>
      </c>
      <c r="C7057">
        <v>6</v>
      </c>
      <c r="D7057" t="s">
        <v>19</v>
      </c>
      <c r="E7057" t="s">
        <v>8</v>
      </c>
      <c r="F7057">
        <v>5</v>
      </c>
    </row>
    <row r="7058" spans="1:6" x14ac:dyDescent="0.35">
      <c r="A7058" s="1">
        <v>42406</v>
      </c>
      <c r="B7058">
        <v>2016</v>
      </c>
      <c r="C7058">
        <v>6</v>
      </c>
      <c r="D7058" t="s">
        <v>13</v>
      </c>
      <c r="E7058" t="s">
        <v>1</v>
      </c>
      <c r="F7058">
        <v>2.33</v>
      </c>
    </row>
    <row r="7059" spans="1:6" x14ac:dyDescent="0.35">
      <c r="A7059" s="1">
        <v>42406</v>
      </c>
      <c r="B7059">
        <v>2016</v>
      </c>
      <c r="C7059">
        <v>6</v>
      </c>
      <c r="D7059" t="s">
        <v>13</v>
      </c>
      <c r="E7059" t="s">
        <v>2</v>
      </c>
      <c r="F7059">
        <v>6</v>
      </c>
    </row>
    <row r="7060" spans="1:6" x14ac:dyDescent="0.35">
      <c r="A7060" s="1">
        <v>42406</v>
      </c>
      <c r="B7060">
        <v>2016</v>
      </c>
      <c r="C7060">
        <v>6</v>
      </c>
      <c r="D7060" t="s">
        <v>13</v>
      </c>
      <c r="E7060" t="s">
        <v>3</v>
      </c>
      <c r="F7060">
        <v>1.05</v>
      </c>
    </row>
    <row r="7061" spans="1:6" x14ac:dyDescent="0.35">
      <c r="A7061" s="1">
        <v>42406</v>
      </c>
      <c r="B7061">
        <v>2016</v>
      </c>
      <c r="C7061">
        <v>6</v>
      </c>
      <c r="D7061" t="s">
        <v>13</v>
      </c>
      <c r="E7061" t="s">
        <v>4</v>
      </c>
      <c r="F7061">
        <v>21.25</v>
      </c>
    </row>
    <row r="7062" spans="1:6" x14ac:dyDescent="0.35">
      <c r="A7062" s="1">
        <v>42406</v>
      </c>
      <c r="B7062">
        <v>2016</v>
      </c>
      <c r="C7062">
        <v>6</v>
      </c>
      <c r="D7062" t="s">
        <v>13</v>
      </c>
      <c r="E7062" t="s">
        <v>5</v>
      </c>
      <c r="F7062">
        <v>18</v>
      </c>
    </row>
    <row r="7063" spans="1:6" x14ac:dyDescent="0.35">
      <c r="A7063" s="1">
        <v>42406</v>
      </c>
      <c r="B7063">
        <v>2016</v>
      </c>
      <c r="C7063">
        <v>6</v>
      </c>
      <c r="D7063" t="s">
        <v>13</v>
      </c>
      <c r="E7063" t="s">
        <v>6</v>
      </c>
      <c r="F7063">
        <v>3</v>
      </c>
    </row>
    <row r="7064" spans="1:6" x14ac:dyDescent="0.35">
      <c r="A7064" s="1">
        <v>42406</v>
      </c>
      <c r="B7064">
        <v>2016</v>
      </c>
      <c r="C7064">
        <v>6</v>
      </c>
      <c r="D7064" t="s">
        <v>13</v>
      </c>
      <c r="E7064" t="s">
        <v>7</v>
      </c>
      <c r="F7064">
        <v>4</v>
      </c>
    </row>
    <row r="7065" spans="1:6" x14ac:dyDescent="0.35">
      <c r="A7065" s="1">
        <v>42406</v>
      </c>
      <c r="B7065">
        <v>2016</v>
      </c>
      <c r="C7065">
        <v>6</v>
      </c>
      <c r="D7065" t="s">
        <v>13</v>
      </c>
      <c r="E7065" t="s">
        <v>8</v>
      </c>
      <c r="F7065">
        <v>1</v>
      </c>
    </row>
    <row r="7066" spans="1:6" x14ac:dyDescent="0.35">
      <c r="A7066" s="1">
        <v>42435</v>
      </c>
      <c r="B7066">
        <v>2016</v>
      </c>
      <c r="C7066">
        <v>6</v>
      </c>
      <c r="D7066" t="s">
        <v>14</v>
      </c>
      <c r="E7066" t="s">
        <v>1</v>
      </c>
      <c r="F7066">
        <v>7.33</v>
      </c>
    </row>
    <row r="7067" spans="1:6" x14ac:dyDescent="0.35">
      <c r="A7067" s="1">
        <v>42435</v>
      </c>
      <c r="B7067">
        <v>2016</v>
      </c>
      <c r="C7067">
        <v>6</v>
      </c>
      <c r="D7067" t="s">
        <v>14</v>
      </c>
      <c r="E7067" t="s">
        <v>2</v>
      </c>
      <c r="F7067">
        <v>3</v>
      </c>
    </row>
    <row r="7068" spans="1:6" x14ac:dyDescent="0.35">
      <c r="A7068" s="1">
        <v>42435</v>
      </c>
      <c r="B7068">
        <v>2016</v>
      </c>
      <c r="C7068">
        <v>6</v>
      </c>
      <c r="D7068" t="s">
        <v>14</v>
      </c>
      <c r="E7068" t="s">
        <v>3</v>
      </c>
      <c r="F7068">
        <v>4</v>
      </c>
    </row>
    <row r="7069" spans="1:6" x14ac:dyDescent="0.35">
      <c r="A7069" s="1">
        <v>42435</v>
      </c>
      <c r="B7069">
        <v>2016</v>
      </c>
      <c r="C7069">
        <v>6</v>
      </c>
      <c r="D7069" t="s">
        <v>14</v>
      </c>
      <c r="E7069" t="s">
        <v>4</v>
      </c>
      <c r="F7069">
        <v>18</v>
      </c>
    </row>
    <row r="7070" spans="1:6" x14ac:dyDescent="0.35">
      <c r="A7070" s="1">
        <v>42435</v>
      </c>
      <c r="B7070">
        <v>2016</v>
      </c>
      <c r="C7070">
        <v>6</v>
      </c>
      <c r="D7070" t="s">
        <v>14</v>
      </c>
      <c r="E7070" t="s">
        <v>5</v>
      </c>
      <c r="F7070">
        <v>8</v>
      </c>
    </row>
    <row r="7071" spans="1:6" x14ac:dyDescent="0.35">
      <c r="A7071" s="1">
        <v>42435</v>
      </c>
      <c r="B7071">
        <v>2016</v>
      </c>
      <c r="C7071">
        <v>6</v>
      </c>
      <c r="D7071" t="s">
        <v>14</v>
      </c>
      <c r="E7071" t="s">
        <v>6</v>
      </c>
      <c r="F7071">
        <v>0</v>
      </c>
    </row>
    <row r="7072" spans="1:6" x14ac:dyDescent="0.35">
      <c r="A7072" s="1">
        <v>42435</v>
      </c>
      <c r="B7072">
        <v>2016</v>
      </c>
      <c r="C7072">
        <v>6</v>
      </c>
      <c r="D7072" t="s">
        <v>14</v>
      </c>
      <c r="E7072" t="s">
        <v>7</v>
      </c>
      <c r="F7072">
        <v>1</v>
      </c>
    </row>
    <row r="7073" spans="1:6" x14ac:dyDescent="0.35">
      <c r="A7073" s="1">
        <v>42435</v>
      </c>
      <c r="B7073">
        <v>2016</v>
      </c>
      <c r="C7073">
        <v>6</v>
      </c>
      <c r="D7073" t="s">
        <v>14</v>
      </c>
      <c r="E7073" t="s">
        <v>8</v>
      </c>
      <c r="F7073">
        <v>7</v>
      </c>
    </row>
    <row r="7074" spans="1:6" x14ac:dyDescent="0.35">
      <c r="A7074" s="1">
        <v>42466</v>
      </c>
      <c r="B7074">
        <v>2016</v>
      </c>
      <c r="C7074">
        <v>6</v>
      </c>
      <c r="D7074" t="s">
        <v>15</v>
      </c>
      <c r="E7074" t="s">
        <v>1</v>
      </c>
      <c r="F7074">
        <v>3.33</v>
      </c>
    </row>
    <row r="7075" spans="1:6" x14ac:dyDescent="0.35">
      <c r="A7075" s="1">
        <v>42466</v>
      </c>
      <c r="B7075">
        <v>2016</v>
      </c>
      <c r="C7075">
        <v>6</v>
      </c>
      <c r="D7075" t="s">
        <v>15</v>
      </c>
      <c r="E7075" t="s">
        <v>2</v>
      </c>
      <c r="F7075">
        <v>3.34</v>
      </c>
    </row>
    <row r="7076" spans="1:6" x14ac:dyDescent="0.35">
      <c r="A7076" s="1">
        <v>42466</v>
      </c>
      <c r="B7076">
        <v>2016</v>
      </c>
      <c r="C7076">
        <v>6</v>
      </c>
      <c r="D7076" t="s">
        <v>15</v>
      </c>
      <c r="E7076" t="s">
        <v>3</v>
      </c>
      <c r="F7076">
        <v>3.3</v>
      </c>
    </row>
    <row r="7077" spans="1:6" x14ac:dyDescent="0.35">
      <c r="A7077" s="1">
        <v>42466</v>
      </c>
      <c r="B7077">
        <v>2016</v>
      </c>
      <c r="C7077">
        <v>6</v>
      </c>
      <c r="D7077" t="s">
        <v>15</v>
      </c>
      <c r="E7077" t="s">
        <v>4</v>
      </c>
      <c r="F7077">
        <v>21</v>
      </c>
    </row>
    <row r="7078" spans="1:6" x14ac:dyDescent="0.35">
      <c r="A7078" s="1">
        <v>42466</v>
      </c>
      <c r="B7078">
        <v>2016</v>
      </c>
      <c r="C7078">
        <v>6</v>
      </c>
      <c r="D7078" t="s">
        <v>15</v>
      </c>
      <c r="E7078" t="s">
        <v>5</v>
      </c>
      <c r="F7078">
        <v>2</v>
      </c>
    </row>
    <row r="7079" spans="1:6" x14ac:dyDescent="0.35">
      <c r="A7079" s="1">
        <v>42466</v>
      </c>
      <c r="B7079">
        <v>2016</v>
      </c>
      <c r="C7079">
        <v>6</v>
      </c>
      <c r="D7079" t="s">
        <v>15</v>
      </c>
      <c r="E7079" t="s">
        <v>6</v>
      </c>
      <c r="F7079">
        <v>0</v>
      </c>
    </row>
    <row r="7080" spans="1:6" x14ac:dyDescent="0.35">
      <c r="A7080" s="1">
        <v>42466</v>
      </c>
      <c r="B7080">
        <v>2016</v>
      </c>
      <c r="C7080">
        <v>6</v>
      </c>
      <c r="D7080" t="s">
        <v>15</v>
      </c>
      <c r="E7080" t="s">
        <v>7</v>
      </c>
      <c r="F7080">
        <v>0</v>
      </c>
    </row>
    <row r="7081" spans="1:6" x14ac:dyDescent="0.35">
      <c r="A7081" s="1">
        <v>42466</v>
      </c>
      <c r="B7081">
        <v>2016</v>
      </c>
      <c r="C7081">
        <v>6</v>
      </c>
      <c r="D7081" t="s">
        <v>15</v>
      </c>
      <c r="E7081" t="s">
        <v>8</v>
      </c>
      <c r="F7081">
        <v>4</v>
      </c>
    </row>
    <row r="7082" spans="1:6" x14ac:dyDescent="0.35">
      <c r="A7082" s="1">
        <v>42496</v>
      </c>
      <c r="B7082">
        <v>2016</v>
      </c>
      <c r="C7082">
        <v>6</v>
      </c>
      <c r="D7082" t="s">
        <v>16</v>
      </c>
      <c r="E7082" t="s">
        <v>1</v>
      </c>
      <c r="F7082">
        <v>10.34</v>
      </c>
    </row>
    <row r="7083" spans="1:6" x14ac:dyDescent="0.35">
      <c r="A7083" s="1">
        <v>42496</v>
      </c>
      <c r="B7083">
        <v>2016</v>
      </c>
      <c r="C7083">
        <v>6</v>
      </c>
      <c r="D7083" t="s">
        <v>16</v>
      </c>
      <c r="E7083" t="s">
        <v>2</v>
      </c>
      <c r="F7083">
        <v>3.0659999999999998</v>
      </c>
    </row>
    <row r="7084" spans="1:6" x14ac:dyDescent="0.35">
      <c r="A7084" s="1">
        <v>42496</v>
      </c>
      <c r="B7084">
        <v>2016</v>
      </c>
      <c r="C7084">
        <v>6</v>
      </c>
      <c r="D7084" t="s">
        <v>16</v>
      </c>
      <c r="E7084" t="s">
        <v>3</v>
      </c>
      <c r="F7084">
        <v>4.3</v>
      </c>
    </row>
    <row r="7085" spans="1:6" x14ac:dyDescent="0.35">
      <c r="A7085" s="1">
        <v>42496</v>
      </c>
      <c r="B7085">
        <v>2016</v>
      </c>
      <c r="C7085">
        <v>6</v>
      </c>
      <c r="D7085" t="s">
        <v>16</v>
      </c>
      <c r="E7085" t="s">
        <v>4</v>
      </c>
      <c r="F7085">
        <v>23.4</v>
      </c>
    </row>
    <row r="7086" spans="1:6" x14ac:dyDescent="0.35">
      <c r="A7086" s="1">
        <v>42496</v>
      </c>
      <c r="B7086">
        <v>2016</v>
      </c>
      <c r="C7086">
        <v>6</v>
      </c>
      <c r="D7086" t="s">
        <v>16</v>
      </c>
      <c r="E7086" t="s">
        <v>5</v>
      </c>
      <c r="F7086">
        <v>5</v>
      </c>
    </row>
    <row r="7087" spans="1:6" x14ac:dyDescent="0.35">
      <c r="A7087" s="1">
        <v>42496</v>
      </c>
      <c r="B7087">
        <v>2016</v>
      </c>
      <c r="C7087">
        <v>6</v>
      </c>
      <c r="D7087" t="s">
        <v>16</v>
      </c>
      <c r="E7087" t="s">
        <v>6</v>
      </c>
      <c r="F7087">
        <v>0</v>
      </c>
    </row>
    <row r="7088" spans="1:6" x14ac:dyDescent="0.35">
      <c r="A7088" s="1">
        <v>42496</v>
      </c>
      <c r="B7088">
        <v>2016</v>
      </c>
      <c r="C7088">
        <v>6</v>
      </c>
      <c r="D7088" t="s">
        <v>16</v>
      </c>
      <c r="E7088" t="s">
        <v>7</v>
      </c>
      <c r="F7088">
        <v>3</v>
      </c>
    </row>
    <row r="7089" spans="1:6" x14ac:dyDescent="0.35">
      <c r="A7089" s="1">
        <v>42496</v>
      </c>
      <c r="B7089">
        <v>2016</v>
      </c>
      <c r="C7089">
        <v>6</v>
      </c>
      <c r="D7089" t="s">
        <v>16</v>
      </c>
      <c r="E7089" t="s">
        <v>8</v>
      </c>
      <c r="F7089">
        <v>4</v>
      </c>
    </row>
    <row r="7090" spans="1:6" x14ac:dyDescent="0.35">
      <c r="A7090" s="1">
        <v>42527</v>
      </c>
      <c r="B7090">
        <v>2016</v>
      </c>
      <c r="C7090">
        <v>6</v>
      </c>
      <c r="D7090" t="s">
        <v>17</v>
      </c>
      <c r="E7090" t="s">
        <v>1</v>
      </c>
      <c r="F7090">
        <v>5.33</v>
      </c>
    </row>
    <row r="7091" spans="1:6" x14ac:dyDescent="0.35">
      <c r="A7091" s="1">
        <v>42527</v>
      </c>
      <c r="B7091">
        <v>2016</v>
      </c>
      <c r="C7091">
        <v>6</v>
      </c>
      <c r="D7091" t="s">
        <v>17</v>
      </c>
      <c r="E7091" t="s">
        <v>2</v>
      </c>
      <c r="F7091">
        <v>2.802</v>
      </c>
    </row>
    <row r="7092" spans="1:6" x14ac:dyDescent="0.35">
      <c r="A7092" s="1">
        <v>42527</v>
      </c>
      <c r="B7092">
        <v>2016</v>
      </c>
      <c r="C7092">
        <v>6</v>
      </c>
      <c r="D7092" t="s">
        <v>17</v>
      </c>
      <c r="E7092" t="s">
        <v>3</v>
      </c>
      <c r="F7092">
        <v>4</v>
      </c>
    </row>
    <row r="7093" spans="1:6" x14ac:dyDescent="0.35">
      <c r="A7093" s="1">
        <v>42527</v>
      </c>
      <c r="B7093">
        <v>2016</v>
      </c>
      <c r="C7093">
        <v>6</v>
      </c>
      <c r="D7093" t="s">
        <v>17</v>
      </c>
      <c r="E7093" t="s">
        <v>4</v>
      </c>
      <c r="F7093">
        <v>26.2</v>
      </c>
    </row>
    <row r="7094" spans="1:6" x14ac:dyDescent="0.35">
      <c r="A7094" s="1">
        <v>42527</v>
      </c>
      <c r="B7094">
        <v>2016</v>
      </c>
      <c r="C7094">
        <v>6</v>
      </c>
      <c r="D7094" t="s">
        <v>17</v>
      </c>
      <c r="E7094" t="s">
        <v>5</v>
      </c>
      <c r="F7094">
        <v>5</v>
      </c>
    </row>
    <row r="7095" spans="1:6" x14ac:dyDescent="0.35">
      <c r="A7095" s="1">
        <v>42527</v>
      </c>
      <c r="B7095">
        <v>2016</v>
      </c>
      <c r="C7095">
        <v>6</v>
      </c>
      <c r="D7095" t="s">
        <v>17</v>
      </c>
      <c r="E7095" t="s">
        <v>6</v>
      </c>
      <c r="F7095">
        <v>0</v>
      </c>
    </row>
    <row r="7096" spans="1:6" x14ac:dyDescent="0.35">
      <c r="A7096" s="1">
        <v>42527</v>
      </c>
      <c r="B7096">
        <v>2016</v>
      </c>
      <c r="C7096">
        <v>6</v>
      </c>
      <c r="D7096" t="s">
        <v>17</v>
      </c>
      <c r="E7096" t="s">
        <v>7</v>
      </c>
      <c r="F7096">
        <v>6</v>
      </c>
    </row>
    <row r="7097" spans="1:6" x14ac:dyDescent="0.35">
      <c r="A7097" s="1">
        <v>42527</v>
      </c>
      <c r="B7097">
        <v>2016</v>
      </c>
      <c r="C7097">
        <v>6</v>
      </c>
      <c r="D7097" t="s">
        <v>17</v>
      </c>
      <c r="E7097" t="s">
        <v>8</v>
      </c>
      <c r="F7097">
        <v>6</v>
      </c>
    </row>
    <row r="7098" spans="1:6" x14ac:dyDescent="0.35">
      <c r="A7098" s="1">
        <v>42557</v>
      </c>
      <c r="B7098">
        <v>2016</v>
      </c>
      <c r="C7098">
        <v>6</v>
      </c>
      <c r="D7098" t="s">
        <v>18</v>
      </c>
      <c r="E7098" t="s">
        <v>1</v>
      </c>
      <c r="F7098">
        <v>6</v>
      </c>
    </row>
    <row r="7099" spans="1:6" x14ac:dyDescent="0.35">
      <c r="A7099" s="1">
        <v>42557</v>
      </c>
      <c r="B7099">
        <v>2016</v>
      </c>
      <c r="C7099">
        <v>6</v>
      </c>
      <c r="D7099" t="s">
        <v>18</v>
      </c>
      <c r="E7099" t="s">
        <v>2</v>
      </c>
      <c r="F7099">
        <v>3.363</v>
      </c>
    </row>
    <row r="7100" spans="1:6" x14ac:dyDescent="0.35">
      <c r="A7100" s="1">
        <v>42557</v>
      </c>
      <c r="B7100">
        <v>2016</v>
      </c>
      <c r="C7100">
        <v>6</v>
      </c>
      <c r="D7100" t="s">
        <v>18</v>
      </c>
      <c r="E7100" t="s">
        <v>3</v>
      </c>
      <c r="F7100">
        <v>4.0999999999999996</v>
      </c>
    </row>
    <row r="7101" spans="1:6" x14ac:dyDescent="0.35">
      <c r="A7101" s="1">
        <v>42557</v>
      </c>
      <c r="B7101">
        <v>2016</v>
      </c>
      <c r="C7101">
        <v>6</v>
      </c>
      <c r="D7101" t="s">
        <v>18</v>
      </c>
      <c r="E7101" t="s">
        <v>4</v>
      </c>
      <c r="F7101">
        <v>28.5</v>
      </c>
    </row>
    <row r="7102" spans="1:6" x14ac:dyDescent="0.35">
      <c r="A7102" s="1">
        <v>42557</v>
      </c>
      <c r="B7102">
        <v>2016</v>
      </c>
      <c r="C7102">
        <v>6</v>
      </c>
      <c r="D7102" t="s">
        <v>18</v>
      </c>
      <c r="E7102" t="s">
        <v>5</v>
      </c>
      <c r="F7102">
        <v>13</v>
      </c>
    </row>
    <row r="7103" spans="1:6" x14ac:dyDescent="0.35">
      <c r="A7103" s="1">
        <v>42557</v>
      </c>
      <c r="B7103">
        <v>2016</v>
      </c>
      <c r="C7103">
        <v>6</v>
      </c>
      <c r="D7103" t="s">
        <v>18</v>
      </c>
      <c r="E7103" t="s">
        <v>6</v>
      </c>
      <c r="F7103">
        <v>0</v>
      </c>
    </row>
    <row r="7104" spans="1:6" x14ac:dyDescent="0.35">
      <c r="A7104" s="1">
        <v>42557</v>
      </c>
      <c r="B7104">
        <v>2016</v>
      </c>
      <c r="C7104">
        <v>6</v>
      </c>
      <c r="D7104" t="s">
        <v>18</v>
      </c>
      <c r="E7104" t="s">
        <v>7</v>
      </c>
      <c r="F7104">
        <v>10</v>
      </c>
    </row>
    <row r="7105" spans="1:6" x14ac:dyDescent="0.35">
      <c r="A7105" s="1">
        <v>42557</v>
      </c>
      <c r="B7105">
        <v>2016</v>
      </c>
      <c r="C7105">
        <v>6</v>
      </c>
      <c r="D7105" t="s">
        <v>18</v>
      </c>
      <c r="E7105" t="s">
        <v>8</v>
      </c>
      <c r="F7105">
        <v>3</v>
      </c>
    </row>
    <row r="7106" spans="1:6" x14ac:dyDescent="0.35">
      <c r="A7106" s="1">
        <v>42588</v>
      </c>
      <c r="B7106">
        <v>2016</v>
      </c>
      <c r="C7106">
        <v>6</v>
      </c>
      <c r="D7106" t="s">
        <v>19</v>
      </c>
      <c r="E7106" t="s">
        <v>1</v>
      </c>
      <c r="F7106">
        <v>8.66</v>
      </c>
    </row>
    <row r="7107" spans="1:6" x14ac:dyDescent="0.35">
      <c r="A7107" s="1">
        <v>42588</v>
      </c>
      <c r="B7107">
        <v>2016</v>
      </c>
      <c r="C7107">
        <v>6</v>
      </c>
      <c r="D7107" t="s">
        <v>19</v>
      </c>
      <c r="E7107" t="s">
        <v>2</v>
      </c>
      <c r="F7107">
        <v>1.33</v>
      </c>
    </row>
    <row r="7108" spans="1:6" x14ac:dyDescent="0.35">
      <c r="A7108" s="1">
        <v>42588</v>
      </c>
      <c r="B7108">
        <v>2016</v>
      </c>
      <c r="C7108">
        <v>6</v>
      </c>
      <c r="D7108" t="s">
        <v>19</v>
      </c>
      <c r="E7108" t="s">
        <v>3</v>
      </c>
      <c r="F7108">
        <v>5.5</v>
      </c>
    </row>
    <row r="7109" spans="1:6" x14ac:dyDescent="0.35">
      <c r="A7109" s="1">
        <v>42588</v>
      </c>
      <c r="B7109">
        <v>2016</v>
      </c>
      <c r="C7109">
        <v>6</v>
      </c>
      <c r="D7109" t="s">
        <v>19</v>
      </c>
      <c r="E7109" t="s">
        <v>4</v>
      </c>
      <c r="F7109">
        <v>45.061999999999998</v>
      </c>
    </row>
    <row r="7110" spans="1:6" x14ac:dyDescent="0.35">
      <c r="A7110" s="1">
        <v>42588</v>
      </c>
      <c r="B7110">
        <v>2016</v>
      </c>
      <c r="C7110">
        <v>6</v>
      </c>
      <c r="D7110" t="s">
        <v>19</v>
      </c>
      <c r="E7110" t="s">
        <v>5</v>
      </c>
      <c r="F7110">
        <v>10</v>
      </c>
    </row>
    <row r="7111" spans="1:6" x14ac:dyDescent="0.35">
      <c r="A7111" s="1">
        <v>42588</v>
      </c>
      <c r="B7111">
        <v>2016</v>
      </c>
      <c r="C7111">
        <v>6</v>
      </c>
      <c r="D7111" t="s">
        <v>19</v>
      </c>
      <c r="E7111" t="s">
        <v>6</v>
      </c>
      <c r="F7111">
        <v>0</v>
      </c>
    </row>
    <row r="7112" spans="1:6" x14ac:dyDescent="0.35">
      <c r="A7112" s="1">
        <v>42588</v>
      </c>
      <c r="B7112">
        <v>2016</v>
      </c>
      <c r="C7112">
        <v>6</v>
      </c>
      <c r="D7112" t="s">
        <v>19</v>
      </c>
      <c r="E7112" t="s">
        <v>7</v>
      </c>
      <c r="F7112">
        <v>5</v>
      </c>
    </row>
    <row r="7113" spans="1:6" x14ac:dyDescent="0.35">
      <c r="A7113" s="1">
        <v>42588</v>
      </c>
      <c r="B7113">
        <v>2016</v>
      </c>
      <c r="C7113">
        <v>6</v>
      </c>
      <c r="D7113" t="s">
        <v>19</v>
      </c>
      <c r="E7113" t="s">
        <v>8</v>
      </c>
      <c r="F7113">
        <v>6</v>
      </c>
    </row>
    <row r="7114" spans="1:6" x14ac:dyDescent="0.35">
      <c r="A7114" s="1">
        <v>42619</v>
      </c>
      <c r="B7114">
        <v>2016</v>
      </c>
      <c r="C7114">
        <v>6</v>
      </c>
      <c r="D7114" t="s">
        <v>13</v>
      </c>
      <c r="E7114" t="s">
        <v>1</v>
      </c>
      <c r="F7114">
        <v>8.67</v>
      </c>
    </row>
    <row r="7115" spans="1:6" x14ac:dyDescent="0.35">
      <c r="A7115" s="1">
        <v>42619</v>
      </c>
      <c r="B7115">
        <v>2016</v>
      </c>
      <c r="C7115">
        <v>6</v>
      </c>
      <c r="D7115" t="s">
        <v>13</v>
      </c>
      <c r="E7115" t="s">
        <v>2</v>
      </c>
      <c r="F7115">
        <v>4.33</v>
      </c>
    </row>
    <row r="7116" spans="1:6" x14ac:dyDescent="0.35">
      <c r="A7116" s="1">
        <v>42619</v>
      </c>
      <c r="B7116">
        <v>2016</v>
      </c>
      <c r="C7116">
        <v>6</v>
      </c>
      <c r="D7116" t="s">
        <v>13</v>
      </c>
      <c r="E7116" t="s">
        <v>3</v>
      </c>
      <c r="F7116">
        <v>2</v>
      </c>
    </row>
    <row r="7117" spans="1:6" x14ac:dyDescent="0.35">
      <c r="A7117" s="1">
        <v>42619</v>
      </c>
      <c r="B7117">
        <v>2016</v>
      </c>
      <c r="C7117">
        <v>6</v>
      </c>
      <c r="D7117" t="s">
        <v>13</v>
      </c>
      <c r="E7117" t="s">
        <v>4</v>
      </c>
      <c r="F7117">
        <v>20.6</v>
      </c>
    </row>
    <row r="7118" spans="1:6" x14ac:dyDescent="0.35">
      <c r="A7118" s="1">
        <v>42619</v>
      </c>
      <c r="B7118">
        <v>2016</v>
      </c>
      <c r="C7118">
        <v>6</v>
      </c>
      <c r="D7118" t="s">
        <v>13</v>
      </c>
      <c r="E7118" t="s">
        <v>5</v>
      </c>
      <c r="F7118">
        <v>7</v>
      </c>
    </row>
    <row r="7119" spans="1:6" x14ac:dyDescent="0.35">
      <c r="A7119" s="1">
        <v>42619</v>
      </c>
      <c r="B7119">
        <v>2016</v>
      </c>
      <c r="C7119">
        <v>6</v>
      </c>
      <c r="D7119" t="s">
        <v>13</v>
      </c>
      <c r="E7119" t="s">
        <v>6</v>
      </c>
      <c r="F7119">
        <v>0</v>
      </c>
    </row>
    <row r="7120" spans="1:6" x14ac:dyDescent="0.35">
      <c r="A7120" s="1">
        <v>42619</v>
      </c>
      <c r="B7120">
        <v>2016</v>
      </c>
      <c r="C7120">
        <v>6</v>
      </c>
      <c r="D7120" t="s">
        <v>13</v>
      </c>
      <c r="E7120" t="s">
        <v>7</v>
      </c>
      <c r="F7120">
        <v>1</v>
      </c>
    </row>
    <row r="7121" spans="1:6" x14ac:dyDescent="0.35">
      <c r="A7121" s="1">
        <v>42619</v>
      </c>
      <c r="B7121">
        <v>2016</v>
      </c>
      <c r="C7121">
        <v>6</v>
      </c>
      <c r="D7121" t="s">
        <v>13</v>
      </c>
      <c r="E7121" t="s">
        <v>8</v>
      </c>
      <c r="F7121">
        <v>4.2</v>
      </c>
    </row>
    <row r="7122" spans="1:6" x14ac:dyDescent="0.35">
      <c r="A7122" s="1">
        <v>42649</v>
      </c>
      <c r="B7122">
        <v>2016</v>
      </c>
      <c r="C7122">
        <v>6</v>
      </c>
      <c r="D7122" t="s">
        <v>14</v>
      </c>
      <c r="E7122" t="s">
        <v>1</v>
      </c>
      <c r="F7122">
        <v>8.33</v>
      </c>
    </row>
    <row r="7123" spans="1:6" x14ac:dyDescent="0.35">
      <c r="A7123" s="1">
        <v>42649</v>
      </c>
      <c r="B7123">
        <v>2016</v>
      </c>
      <c r="C7123">
        <v>6</v>
      </c>
      <c r="D7123" t="s">
        <v>14</v>
      </c>
      <c r="E7123" t="s">
        <v>2</v>
      </c>
      <c r="F7123">
        <v>4</v>
      </c>
    </row>
    <row r="7124" spans="1:6" x14ac:dyDescent="0.35">
      <c r="A7124" s="1">
        <v>42649</v>
      </c>
      <c r="B7124">
        <v>2016</v>
      </c>
      <c r="C7124">
        <v>6</v>
      </c>
      <c r="D7124" t="s">
        <v>14</v>
      </c>
      <c r="E7124" t="s">
        <v>3</v>
      </c>
      <c r="F7124">
        <v>4</v>
      </c>
    </row>
    <row r="7125" spans="1:6" x14ac:dyDescent="0.35">
      <c r="A7125" s="1">
        <v>42649</v>
      </c>
      <c r="B7125">
        <v>2016</v>
      </c>
      <c r="C7125">
        <v>6</v>
      </c>
      <c r="D7125" t="s">
        <v>14</v>
      </c>
      <c r="E7125" t="s">
        <v>4</v>
      </c>
      <c r="F7125">
        <v>26</v>
      </c>
    </row>
    <row r="7126" spans="1:6" x14ac:dyDescent="0.35">
      <c r="A7126" s="1">
        <v>42649</v>
      </c>
      <c r="B7126">
        <v>2016</v>
      </c>
      <c r="C7126">
        <v>6</v>
      </c>
      <c r="D7126" t="s">
        <v>14</v>
      </c>
      <c r="E7126" t="s">
        <v>5</v>
      </c>
      <c r="F7126">
        <v>11</v>
      </c>
    </row>
    <row r="7127" spans="1:6" x14ac:dyDescent="0.35">
      <c r="A7127" s="1">
        <v>42649</v>
      </c>
      <c r="B7127">
        <v>2016</v>
      </c>
      <c r="C7127">
        <v>6</v>
      </c>
      <c r="D7127" t="s">
        <v>14</v>
      </c>
      <c r="E7127" t="s">
        <v>6</v>
      </c>
      <c r="F7127">
        <v>2</v>
      </c>
    </row>
    <row r="7128" spans="1:6" x14ac:dyDescent="0.35">
      <c r="A7128" s="1">
        <v>42649</v>
      </c>
      <c r="B7128">
        <v>2016</v>
      </c>
      <c r="C7128">
        <v>6</v>
      </c>
      <c r="D7128" t="s">
        <v>14</v>
      </c>
      <c r="E7128" t="s">
        <v>7</v>
      </c>
      <c r="F7128">
        <v>0</v>
      </c>
    </row>
    <row r="7129" spans="1:6" x14ac:dyDescent="0.35">
      <c r="A7129" s="1">
        <v>42649</v>
      </c>
      <c r="B7129">
        <v>2016</v>
      </c>
      <c r="C7129">
        <v>6</v>
      </c>
      <c r="D7129" t="s">
        <v>14</v>
      </c>
      <c r="E7129" t="s">
        <v>8</v>
      </c>
      <c r="F7129">
        <v>5</v>
      </c>
    </row>
    <row r="7130" spans="1:6" x14ac:dyDescent="0.35">
      <c r="A7130" s="1">
        <v>42680</v>
      </c>
      <c r="B7130">
        <v>2016</v>
      </c>
      <c r="C7130">
        <v>6</v>
      </c>
      <c r="D7130" t="s">
        <v>15</v>
      </c>
      <c r="E7130" t="s">
        <v>1</v>
      </c>
      <c r="F7130">
        <v>10.66</v>
      </c>
    </row>
    <row r="7131" spans="1:6" x14ac:dyDescent="0.35">
      <c r="A7131" s="1">
        <v>42680</v>
      </c>
      <c r="B7131">
        <v>2016</v>
      </c>
      <c r="C7131">
        <v>6</v>
      </c>
      <c r="D7131" t="s">
        <v>15</v>
      </c>
      <c r="E7131" t="s">
        <v>2</v>
      </c>
      <c r="F7131">
        <v>2.8250000000000002</v>
      </c>
    </row>
    <row r="7132" spans="1:6" x14ac:dyDescent="0.35">
      <c r="A7132" s="1">
        <v>42680</v>
      </c>
      <c r="B7132">
        <v>2016</v>
      </c>
      <c r="C7132">
        <v>6</v>
      </c>
      <c r="D7132" t="s">
        <v>15</v>
      </c>
      <c r="E7132" t="s">
        <v>3</v>
      </c>
      <c r="F7132">
        <v>2</v>
      </c>
    </row>
    <row r="7133" spans="1:6" x14ac:dyDescent="0.35">
      <c r="A7133" s="1">
        <v>42680</v>
      </c>
      <c r="B7133">
        <v>2016</v>
      </c>
      <c r="C7133">
        <v>6</v>
      </c>
      <c r="D7133" t="s">
        <v>15</v>
      </c>
      <c r="E7133" t="s">
        <v>4</v>
      </c>
      <c r="F7133">
        <v>35.6</v>
      </c>
    </row>
    <row r="7134" spans="1:6" x14ac:dyDescent="0.35">
      <c r="A7134" s="1">
        <v>42680</v>
      </c>
      <c r="B7134">
        <v>2016</v>
      </c>
      <c r="C7134">
        <v>6</v>
      </c>
      <c r="D7134" t="s">
        <v>15</v>
      </c>
      <c r="E7134" t="s">
        <v>5</v>
      </c>
      <c r="F7134">
        <v>4</v>
      </c>
    </row>
    <row r="7135" spans="1:6" x14ac:dyDescent="0.35">
      <c r="A7135" s="1">
        <v>42680</v>
      </c>
      <c r="B7135">
        <v>2016</v>
      </c>
      <c r="C7135">
        <v>6</v>
      </c>
      <c r="D7135" t="s">
        <v>15</v>
      </c>
      <c r="E7135" t="s">
        <v>6</v>
      </c>
      <c r="F7135">
        <v>1</v>
      </c>
    </row>
    <row r="7136" spans="1:6" x14ac:dyDescent="0.35">
      <c r="A7136" s="1">
        <v>42680</v>
      </c>
      <c r="B7136">
        <v>2016</v>
      </c>
      <c r="C7136">
        <v>6</v>
      </c>
      <c r="D7136" t="s">
        <v>15</v>
      </c>
      <c r="E7136" t="s">
        <v>7</v>
      </c>
      <c r="F7136">
        <v>10</v>
      </c>
    </row>
    <row r="7137" spans="1:6" x14ac:dyDescent="0.35">
      <c r="A7137" s="1">
        <v>42680</v>
      </c>
      <c r="B7137">
        <v>2016</v>
      </c>
      <c r="C7137">
        <v>6</v>
      </c>
      <c r="D7137" t="s">
        <v>15</v>
      </c>
      <c r="E7137" t="s">
        <v>8</v>
      </c>
      <c r="F7137">
        <v>8</v>
      </c>
    </row>
    <row r="7138" spans="1:6" x14ac:dyDescent="0.35">
      <c r="A7138" s="1">
        <v>42710</v>
      </c>
      <c r="B7138">
        <v>2016</v>
      </c>
      <c r="C7138">
        <v>6</v>
      </c>
      <c r="D7138" t="s">
        <v>16</v>
      </c>
      <c r="E7138" t="s">
        <v>1</v>
      </c>
      <c r="F7138">
        <v>8.34</v>
      </c>
    </row>
    <row r="7139" spans="1:6" x14ac:dyDescent="0.35">
      <c r="A7139" s="1">
        <v>42710</v>
      </c>
      <c r="B7139">
        <v>2016</v>
      </c>
      <c r="C7139">
        <v>6</v>
      </c>
      <c r="D7139" t="s">
        <v>16</v>
      </c>
      <c r="E7139" t="s">
        <v>2</v>
      </c>
      <c r="F7139">
        <v>7.3529999999999998</v>
      </c>
    </row>
    <row r="7140" spans="1:6" x14ac:dyDescent="0.35">
      <c r="A7140" s="1">
        <v>42710</v>
      </c>
      <c r="B7140">
        <v>2016</v>
      </c>
      <c r="C7140">
        <v>6</v>
      </c>
      <c r="D7140" t="s">
        <v>16</v>
      </c>
      <c r="E7140" t="s">
        <v>3</v>
      </c>
      <c r="F7140">
        <v>3.4</v>
      </c>
    </row>
    <row r="7141" spans="1:6" x14ac:dyDescent="0.35">
      <c r="A7141" s="1">
        <v>42710</v>
      </c>
      <c r="B7141">
        <v>2016</v>
      </c>
      <c r="C7141">
        <v>6</v>
      </c>
      <c r="D7141" t="s">
        <v>16</v>
      </c>
      <c r="E7141" t="s">
        <v>4</v>
      </c>
      <c r="F7141">
        <v>47</v>
      </c>
    </row>
    <row r="7142" spans="1:6" x14ac:dyDescent="0.35">
      <c r="A7142" s="1">
        <v>42710</v>
      </c>
      <c r="B7142">
        <v>2016</v>
      </c>
      <c r="C7142">
        <v>6</v>
      </c>
      <c r="D7142" t="s">
        <v>16</v>
      </c>
      <c r="E7142" t="s">
        <v>5</v>
      </c>
      <c r="F7142">
        <v>8</v>
      </c>
    </row>
    <row r="7143" spans="1:6" x14ac:dyDescent="0.35">
      <c r="A7143" s="1">
        <v>42710</v>
      </c>
      <c r="B7143">
        <v>2016</v>
      </c>
      <c r="C7143">
        <v>6</v>
      </c>
      <c r="D7143" t="s">
        <v>16</v>
      </c>
      <c r="E7143" t="s">
        <v>6</v>
      </c>
      <c r="F7143">
        <v>0</v>
      </c>
    </row>
    <row r="7144" spans="1:6" x14ac:dyDescent="0.35">
      <c r="A7144" s="1">
        <v>42710</v>
      </c>
      <c r="B7144">
        <v>2016</v>
      </c>
      <c r="C7144">
        <v>6</v>
      </c>
      <c r="D7144" t="s">
        <v>16</v>
      </c>
      <c r="E7144" t="s">
        <v>7</v>
      </c>
      <c r="F7144">
        <v>4</v>
      </c>
    </row>
    <row r="7145" spans="1:6" x14ac:dyDescent="0.35">
      <c r="A7145" s="1">
        <v>42710</v>
      </c>
      <c r="B7145">
        <v>2016</v>
      </c>
      <c r="C7145">
        <v>6</v>
      </c>
      <c r="D7145" t="s">
        <v>16</v>
      </c>
      <c r="E7145" t="s">
        <v>8</v>
      </c>
      <c r="F7145">
        <v>6</v>
      </c>
    </row>
    <row r="7146" spans="1:6" x14ac:dyDescent="0.35">
      <c r="A7146" s="1" t="s">
        <v>554</v>
      </c>
      <c r="B7146">
        <v>2016</v>
      </c>
      <c r="C7146">
        <v>6</v>
      </c>
      <c r="D7146" t="s">
        <v>17</v>
      </c>
      <c r="E7146" t="s">
        <v>1</v>
      </c>
      <c r="F7146">
        <v>5.66</v>
      </c>
    </row>
    <row r="7147" spans="1:6" x14ac:dyDescent="0.35">
      <c r="A7147" s="1" t="s">
        <v>554</v>
      </c>
      <c r="B7147">
        <v>2016</v>
      </c>
      <c r="C7147">
        <v>6</v>
      </c>
      <c r="D7147" t="s">
        <v>17</v>
      </c>
      <c r="E7147" t="s">
        <v>2</v>
      </c>
      <c r="F7147">
        <v>4.7359999999999998</v>
      </c>
    </row>
    <row r="7148" spans="1:6" x14ac:dyDescent="0.35">
      <c r="A7148" s="1" t="s">
        <v>554</v>
      </c>
      <c r="B7148">
        <v>2016</v>
      </c>
      <c r="C7148">
        <v>6</v>
      </c>
      <c r="D7148" t="s">
        <v>17</v>
      </c>
      <c r="E7148" t="s">
        <v>3</v>
      </c>
      <c r="F7148">
        <v>1</v>
      </c>
    </row>
    <row r="7149" spans="1:6" x14ac:dyDescent="0.35">
      <c r="A7149" s="1" t="s">
        <v>554</v>
      </c>
      <c r="B7149">
        <v>2016</v>
      </c>
      <c r="C7149">
        <v>6</v>
      </c>
      <c r="D7149" t="s">
        <v>17</v>
      </c>
      <c r="E7149" t="s">
        <v>4</v>
      </c>
      <c r="F7149">
        <v>15</v>
      </c>
    </row>
    <row r="7150" spans="1:6" x14ac:dyDescent="0.35">
      <c r="A7150" s="1" t="s">
        <v>554</v>
      </c>
      <c r="B7150">
        <v>2016</v>
      </c>
      <c r="C7150">
        <v>6</v>
      </c>
      <c r="D7150" t="s">
        <v>17</v>
      </c>
      <c r="E7150" t="s">
        <v>5</v>
      </c>
      <c r="F7150">
        <v>7</v>
      </c>
    </row>
    <row r="7151" spans="1:6" x14ac:dyDescent="0.35">
      <c r="A7151" s="1" t="s">
        <v>554</v>
      </c>
      <c r="B7151">
        <v>2016</v>
      </c>
      <c r="C7151">
        <v>6</v>
      </c>
      <c r="D7151" t="s">
        <v>17</v>
      </c>
      <c r="E7151" t="s">
        <v>6</v>
      </c>
      <c r="F7151">
        <v>0</v>
      </c>
    </row>
    <row r="7152" spans="1:6" x14ac:dyDescent="0.35">
      <c r="A7152" s="1" t="s">
        <v>554</v>
      </c>
      <c r="B7152">
        <v>2016</v>
      </c>
      <c r="C7152">
        <v>6</v>
      </c>
      <c r="D7152" t="s">
        <v>17</v>
      </c>
      <c r="E7152" t="s">
        <v>7</v>
      </c>
      <c r="F7152">
        <v>1</v>
      </c>
    </row>
    <row r="7153" spans="1:6" x14ac:dyDescent="0.35">
      <c r="A7153" s="1" t="s">
        <v>554</v>
      </c>
      <c r="B7153">
        <v>2016</v>
      </c>
      <c r="C7153">
        <v>6</v>
      </c>
      <c r="D7153" t="s">
        <v>17</v>
      </c>
      <c r="E7153" t="s">
        <v>8</v>
      </c>
      <c r="F7153">
        <v>2</v>
      </c>
    </row>
    <row r="7154" spans="1:6" x14ac:dyDescent="0.35">
      <c r="A7154" s="1" t="s">
        <v>555</v>
      </c>
      <c r="B7154">
        <v>2016</v>
      </c>
      <c r="C7154">
        <v>6</v>
      </c>
      <c r="D7154" t="s">
        <v>18</v>
      </c>
      <c r="E7154" t="s">
        <v>1</v>
      </c>
      <c r="F7154">
        <v>2.33</v>
      </c>
    </row>
    <row r="7155" spans="1:6" x14ac:dyDescent="0.35">
      <c r="A7155" s="1" t="s">
        <v>555</v>
      </c>
      <c r="B7155">
        <v>2016</v>
      </c>
      <c r="C7155">
        <v>6</v>
      </c>
      <c r="D7155" t="s">
        <v>18</v>
      </c>
      <c r="E7155" t="s">
        <v>2</v>
      </c>
      <c r="F7155">
        <v>6</v>
      </c>
    </row>
    <row r="7156" spans="1:6" x14ac:dyDescent="0.35">
      <c r="A7156" s="1" t="s">
        <v>555</v>
      </c>
      <c r="B7156">
        <v>2016</v>
      </c>
      <c r="C7156">
        <v>6</v>
      </c>
      <c r="D7156" t="s">
        <v>18</v>
      </c>
      <c r="E7156" t="s">
        <v>3</v>
      </c>
      <c r="F7156">
        <v>6.1</v>
      </c>
    </row>
    <row r="7157" spans="1:6" x14ac:dyDescent="0.35">
      <c r="A7157" s="1" t="s">
        <v>555</v>
      </c>
      <c r="B7157">
        <v>2016</v>
      </c>
      <c r="C7157">
        <v>6</v>
      </c>
      <c r="D7157" t="s">
        <v>18</v>
      </c>
      <c r="E7157" t="s">
        <v>4</v>
      </c>
      <c r="F7157">
        <v>17.399999999999999</v>
      </c>
    </row>
    <row r="7158" spans="1:6" x14ac:dyDescent="0.35">
      <c r="A7158" s="1" t="s">
        <v>555</v>
      </c>
      <c r="B7158">
        <v>2016</v>
      </c>
      <c r="C7158">
        <v>6</v>
      </c>
      <c r="D7158" t="s">
        <v>18</v>
      </c>
      <c r="E7158" t="s">
        <v>5</v>
      </c>
      <c r="F7158">
        <v>17</v>
      </c>
    </row>
    <row r="7159" spans="1:6" x14ac:dyDescent="0.35">
      <c r="A7159" s="1" t="s">
        <v>555</v>
      </c>
      <c r="B7159">
        <v>2016</v>
      </c>
      <c r="C7159">
        <v>6</v>
      </c>
      <c r="D7159" t="s">
        <v>18</v>
      </c>
      <c r="E7159" t="s">
        <v>6</v>
      </c>
      <c r="F7159">
        <v>1</v>
      </c>
    </row>
    <row r="7160" spans="1:6" x14ac:dyDescent="0.35">
      <c r="A7160" s="1" t="s">
        <v>555</v>
      </c>
      <c r="B7160">
        <v>2016</v>
      </c>
      <c r="C7160">
        <v>6</v>
      </c>
      <c r="D7160" t="s">
        <v>18</v>
      </c>
      <c r="E7160" t="s">
        <v>7</v>
      </c>
      <c r="F7160">
        <v>2</v>
      </c>
    </row>
    <row r="7161" spans="1:6" x14ac:dyDescent="0.35">
      <c r="A7161" s="1" t="s">
        <v>555</v>
      </c>
      <c r="B7161">
        <v>2016</v>
      </c>
      <c r="C7161">
        <v>6</v>
      </c>
      <c r="D7161" t="s">
        <v>18</v>
      </c>
      <c r="E7161" t="s">
        <v>8</v>
      </c>
      <c r="F7161">
        <v>3</v>
      </c>
    </row>
    <row r="7162" spans="1:6" x14ac:dyDescent="0.35">
      <c r="A7162" s="1" t="s">
        <v>556</v>
      </c>
      <c r="B7162">
        <v>2016</v>
      </c>
      <c r="C7162">
        <v>6</v>
      </c>
      <c r="D7162" t="s">
        <v>19</v>
      </c>
      <c r="E7162" t="s">
        <v>1</v>
      </c>
      <c r="F7162">
        <v>5</v>
      </c>
    </row>
    <row r="7163" spans="1:6" x14ac:dyDescent="0.35">
      <c r="A7163" s="1" t="s">
        <v>556</v>
      </c>
      <c r="B7163">
        <v>2016</v>
      </c>
      <c r="C7163">
        <v>6</v>
      </c>
      <c r="D7163" t="s">
        <v>19</v>
      </c>
      <c r="E7163" t="s">
        <v>2</v>
      </c>
      <c r="F7163">
        <v>5.4950000000000001</v>
      </c>
    </row>
    <row r="7164" spans="1:6" x14ac:dyDescent="0.35">
      <c r="A7164" s="1" t="s">
        <v>556</v>
      </c>
      <c r="B7164">
        <v>2016</v>
      </c>
      <c r="C7164">
        <v>6</v>
      </c>
      <c r="D7164" t="s">
        <v>19</v>
      </c>
      <c r="E7164" t="s">
        <v>3</v>
      </c>
      <c r="F7164">
        <v>7</v>
      </c>
    </row>
    <row r="7165" spans="1:6" x14ac:dyDescent="0.35">
      <c r="A7165" s="1" t="s">
        <v>556</v>
      </c>
      <c r="B7165">
        <v>2016</v>
      </c>
      <c r="C7165">
        <v>6</v>
      </c>
      <c r="D7165" t="s">
        <v>19</v>
      </c>
      <c r="E7165" t="s">
        <v>4</v>
      </c>
      <c r="F7165">
        <v>35</v>
      </c>
    </row>
    <row r="7166" spans="1:6" x14ac:dyDescent="0.35">
      <c r="A7166" s="1" t="s">
        <v>556</v>
      </c>
      <c r="B7166">
        <v>2016</v>
      </c>
      <c r="C7166">
        <v>6</v>
      </c>
      <c r="D7166" t="s">
        <v>19</v>
      </c>
      <c r="E7166" t="s">
        <v>5</v>
      </c>
      <c r="F7166">
        <v>22</v>
      </c>
    </row>
    <row r="7167" spans="1:6" x14ac:dyDescent="0.35">
      <c r="A7167" s="1" t="s">
        <v>556</v>
      </c>
      <c r="B7167">
        <v>2016</v>
      </c>
      <c r="C7167">
        <v>6</v>
      </c>
      <c r="D7167" t="s">
        <v>19</v>
      </c>
      <c r="E7167" t="s">
        <v>6</v>
      </c>
      <c r="F7167">
        <v>1</v>
      </c>
    </row>
    <row r="7168" spans="1:6" x14ac:dyDescent="0.35">
      <c r="A7168" s="1" t="s">
        <v>556</v>
      </c>
      <c r="B7168">
        <v>2016</v>
      </c>
      <c r="C7168">
        <v>6</v>
      </c>
      <c r="D7168" t="s">
        <v>19</v>
      </c>
      <c r="E7168" t="s">
        <v>7</v>
      </c>
      <c r="F7168">
        <v>1</v>
      </c>
    </row>
    <row r="7169" spans="1:6" x14ac:dyDescent="0.35">
      <c r="A7169" s="1" t="s">
        <v>556</v>
      </c>
      <c r="B7169">
        <v>2016</v>
      </c>
      <c r="C7169">
        <v>6</v>
      </c>
      <c r="D7169" t="s">
        <v>19</v>
      </c>
      <c r="E7169" t="s">
        <v>8</v>
      </c>
      <c r="F7169">
        <v>6</v>
      </c>
    </row>
    <row r="7170" spans="1:6" x14ac:dyDescent="0.35">
      <c r="A7170" s="1" t="s">
        <v>557</v>
      </c>
      <c r="B7170">
        <v>2016</v>
      </c>
      <c r="C7170">
        <v>6</v>
      </c>
      <c r="D7170" t="s">
        <v>13</v>
      </c>
      <c r="E7170" t="s">
        <v>1</v>
      </c>
      <c r="F7170">
        <v>4</v>
      </c>
    </row>
    <row r="7171" spans="1:6" x14ac:dyDescent="0.35">
      <c r="A7171" s="1" t="s">
        <v>557</v>
      </c>
      <c r="B7171">
        <v>2016</v>
      </c>
      <c r="C7171">
        <v>6</v>
      </c>
      <c r="D7171" t="s">
        <v>13</v>
      </c>
      <c r="E7171" t="s">
        <v>2</v>
      </c>
      <c r="F7171">
        <v>0.33</v>
      </c>
    </row>
    <row r="7172" spans="1:6" x14ac:dyDescent="0.35">
      <c r="A7172" s="1" t="s">
        <v>557</v>
      </c>
      <c r="B7172">
        <v>2016</v>
      </c>
      <c r="C7172">
        <v>6</v>
      </c>
      <c r="D7172" t="s">
        <v>13</v>
      </c>
      <c r="E7172" t="s">
        <v>3</v>
      </c>
      <c r="F7172">
        <v>1</v>
      </c>
    </row>
    <row r="7173" spans="1:6" x14ac:dyDescent="0.35">
      <c r="A7173" s="1" t="s">
        <v>557</v>
      </c>
      <c r="B7173">
        <v>2016</v>
      </c>
      <c r="C7173">
        <v>6</v>
      </c>
      <c r="D7173" t="s">
        <v>13</v>
      </c>
      <c r="E7173" t="s">
        <v>4</v>
      </c>
      <c r="F7173">
        <v>20.5</v>
      </c>
    </row>
    <row r="7174" spans="1:6" x14ac:dyDescent="0.35">
      <c r="A7174" s="1" t="s">
        <v>557</v>
      </c>
      <c r="B7174">
        <v>2016</v>
      </c>
      <c r="C7174">
        <v>6</v>
      </c>
      <c r="D7174" t="s">
        <v>13</v>
      </c>
      <c r="E7174" t="s">
        <v>5</v>
      </c>
      <c r="F7174">
        <v>4</v>
      </c>
    </row>
    <row r="7175" spans="1:6" x14ac:dyDescent="0.35">
      <c r="A7175" s="1" t="s">
        <v>557</v>
      </c>
      <c r="B7175">
        <v>2016</v>
      </c>
      <c r="C7175">
        <v>6</v>
      </c>
      <c r="D7175" t="s">
        <v>13</v>
      </c>
      <c r="E7175" t="s">
        <v>6</v>
      </c>
      <c r="F7175">
        <v>0</v>
      </c>
    </row>
    <row r="7176" spans="1:6" x14ac:dyDescent="0.35">
      <c r="A7176" s="1" t="s">
        <v>557</v>
      </c>
      <c r="B7176">
        <v>2016</v>
      </c>
      <c r="C7176">
        <v>6</v>
      </c>
      <c r="D7176" t="s">
        <v>13</v>
      </c>
      <c r="E7176" t="s">
        <v>7</v>
      </c>
      <c r="F7176">
        <v>22</v>
      </c>
    </row>
    <row r="7177" spans="1:6" x14ac:dyDescent="0.35">
      <c r="A7177" s="1" t="s">
        <v>557</v>
      </c>
      <c r="B7177">
        <v>2016</v>
      </c>
      <c r="C7177">
        <v>6</v>
      </c>
      <c r="D7177" t="s">
        <v>13</v>
      </c>
      <c r="E7177" t="s">
        <v>8</v>
      </c>
      <c r="F7177">
        <v>3</v>
      </c>
    </row>
    <row r="7178" spans="1:6" x14ac:dyDescent="0.35">
      <c r="A7178" s="1" t="s">
        <v>558</v>
      </c>
      <c r="B7178">
        <v>2016</v>
      </c>
      <c r="C7178">
        <v>6</v>
      </c>
      <c r="D7178" t="s">
        <v>14</v>
      </c>
      <c r="E7178" t="s">
        <v>1</v>
      </c>
      <c r="F7178">
        <v>3.34</v>
      </c>
    </row>
    <row r="7179" spans="1:6" x14ac:dyDescent="0.35">
      <c r="A7179" s="1" t="s">
        <v>558</v>
      </c>
      <c r="B7179">
        <v>2016</v>
      </c>
      <c r="C7179">
        <v>6</v>
      </c>
      <c r="D7179" t="s">
        <v>14</v>
      </c>
      <c r="E7179" t="s">
        <v>2</v>
      </c>
      <c r="F7179">
        <v>3.67</v>
      </c>
    </row>
    <row r="7180" spans="1:6" x14ac:dyDescent="0.35">
      <c r="A7180" s="1" t="s">
        <v>558</v>
      </c>
      <c r="B7180">
        <v>2016</v>
      </c>
      <c r="C7180">
        <v>6</v>
      </c>
      <c r="D7180" t="s">
        <v>14</v>
      </c>
      <c r="E7180" t="s">
        <v>3</v>
      </c>
      <c r="F7180">
        <v>3.65</v>
      </c>
    </row>
    <row r="7181" spans="1:6" x14ac:dyDescent="0.35">
      <c r="A7181" s="1" t="s">
        <v>558</v>
      </c>
      <c r="B7181">
        <v>2016</v>
      </c>
      <c r="C7181">
        <v>6</v>
      </c>
      <c r="D7181" t="s">
        <v>14</v>
      </c>
      <c r="E7181" t="s">
        <v>4</v>
      </c>
      <c r="F7181">
        <v>20</v>
      </c>
    </row>
    <row r="7182" spans="1:6" x14ac:dyDescent="0.35">
      <c r="A7182" s="1" t="s">
        <v>558</v>
      </c>
      <c r="B7182">
        <v>2016</v>
      </c>
      <c r="C7182">
        <v>6</v>
      </c>
      <c r="D7182" t="s">
        <v>14</v>
      </c>
      <c r="E7182" t="s">
        <v>5</v>
      </c>
      <c r="F7182">
        <v>8</v>
      </c>
    </row>
    <row r="7183" spans="1:6" x14ac:dyDescent="0.35">
      <c r="A7183" s="1" t="s">
        <v>558</v>
      </c>
      <c r="B7183">
        <v>2016</v>
      </c>
      <c r="C7183">
        <v>6</v>
      </c>
      <c r="D7183" t="s">
        <v>14</v>
      </c>
      <c r="E7183" t="s">
        <v>6</v>
      </c>
      <c r="F7183">
        <v>0</v>
      </c>
    </row>
    <row r="7184" spans="1:6" x14ac:dyDescent="0.35">
      <c r="A7184" s="1" t="s">
        <v>558</v>
      </c>
      <c r="B7184">
        <v>2016</v>
      </c>
      <c r="C7184">
        <v>6</v>
      </c>
      <c r="D7184" t="s">
        <v>14</v>
      </c>
      <c r="E7184" t="s">
        <v>7</v>
      </c>
      <c r="F7184">
        <v>4</v>
      </c>
    </row>
    <row r="7185" spans="1:6" x14ac:dyDescent="0.35">
      <c r="A7185" s="1" t="s">
        <v>558</v>
      </c>
      <c r="B7185">
        <v>2016</v>
      </c>
      <c r="C7185">
        <v>6</v>
      </c>
      <c r="D7185" t="s">
        <v>14</v>
      </c>
      <c r="E7185" t="s">
        <v>8</v>
      </c>
      <c r="F7185">
        <v>4</v>
      </c>
    </row>
    <row r="7186" spans="1:6" x14ac:dyDescent="0.35">
      <c r="A7186" s="1" t="s">
        <v>559</v>
      </c>
      <c r="B7186">
        <v>2016</v>
      </c>
      <c r="C7186">
        <v>6</v>
      </c>
      <c r="D7186" t="s">
        <v>15</v>
      </c>
      <c r="E7186" t="s">
        <v>1</v>
      </c>
      <c r="F7186">
        <v>2</v>
      </c>
    </row>
    <row r="7187" spans="1:6" x14ac:dyDescent="0.35">
      <c r="A7187" s="1" t="s">
        <v>559</v>
      </c>
      <c r="B7187">
        <v>2016</v>
      </c>
      <c r="C7187">
        <v>6</v>
      </c>
      <c r="D7187" t="s">
        <v>15</v>
      </c>
      <c r="E7187" t="s">
        <v>2</v>
      </c>
      <c r="F7187">
        <v>4.33</v>
      </c>
    </row>
    <row r="7188" spans="1:6" x14ac:dyDescent="0.35">
      <c r="A7188" s="1" t="s">
        <v>559</v>
      </c>
      <c r="B7188">
        <v>2016</v>
      </c>
      <c r="C7188">
        <v>6</v>
      </c>
      <c r="D7188" t="s">
        <v>15</v>
      </c>
      <c r="E7188" t="s">
        <v>3</v>
      </c>
      <c r="F7188">
        <v>6.5</v>
      </c>
    </row>
    <row r="7189" spans="1:6" x14ac:dyDescent="0.35">
      <c r="A7189" s="1" t="s">
        <v>559</v>
      </c>
      <c r="B7189">
        <v>2016</v>
      </c>
      <c r="C7189">
        <v>6</v>
      </c>
      <c r="D7189" t="s">
        <v>15</v>
      </c>
      <c r="E7189" t="s">
        <v>4</v>
      </c>
      <c r="F7189">
        <v>37.5</v>
      </c>
    </row>
    <row r="7190" spans="1:6" x14ac:dyDescent="0.35">
      <c r="A7190" s="1" t="s">
        <v>559</v>
      </c>
      <c r="B7190">
        <v>2016</v>
      </c>
      <c r="C7190">
        <v>6</v>
      </c>
      <c r="D7190" t="s">
        <v>15</v>
      </c>
      <c r="E7190" t="s">
        <v>5</v>
      </c>
      <c r="F7190">
        <v>1</v>
      </c>
    </row>
    <row r="7191" spans="1:6" x14ac:dyDescent="0.35">
      <c r="A7191" s="1" t="s">
        <v>559</v>
      </c>
      <c r="B7191">
        <v>2016</v>
      </c>
      <c r="C7191">
        <v>6</v>
      </c>
      <c r="D7191" t="s">
        <v>15</v>
      </c>
      <c r="E7191" t="s">
        <v>6</v>
      </c>
      <c r="F7191">
        <v>0</v>
      </c>
    </row>
    <row r="7192" spans="1:6" x14ac:dyDescent="0.35">
      <c r="A7192" s="1" t="s">
        <v>559</v>
      </c>
      <c r="B7192">
        <v>2016</v>
      </c>
      <c r="C7192">
        <v>6</v>
      </c>
      <c r="D7192" t="s">
        <v>15</v>
      </c>
      <c r="E7192" t="s">
        <v>7</v>
      </c>
      <c r="F7192">
        <v>5</v>
      </c>
    </row>
    <row r="7193" spans="1:6" x14ac:dyDescent="0.35">
      <c r="A7193" s="1" t="s">
        <v>559</v>
      </c>
      <c r="B7193">
        <v>2016</v>
      </c>
      <c r="C7193">
        <v>6</v>
      </c>
      <c r="D7193" t="s">
        <v>15</v>
      </c>
      <c r="E7193" t="s">
        <v>8</v>
      </c>
      <c r="F7193">
        <v>4</v>
      </c>
    </row>
    <row r="7194" spans="1:6" x14ac:dyDescent="0.35">
      <c r="A7194" s="1" t="s">
        <v>560</v>
      </c>
      <c r="B7194">
        <v>2016</v>
      </c>
      <c r="C7194">
        <v>6</v>
      </c>
      <c r="D7194" t="s">
        <v>16</v>
      </c>
      <c r="E7194" t="s">
        <v>1</v>
      </c>
      <c r="F7194">
        <v>6.34</v>
      </c>
    </row>
    <row r="7195" spans="1:6" x14ac:dyDescent="0.35">
      <c r="A7195" s="1" t="s">
        <v>560</v>
      </c>
      <c r="B7195">
        <v>2016</v>
      </c>
      <c r="C7195">
        <v>6</v>
      </c>
      <c r="D7195" t="s">
        <v>16</v>
      </c>
      <c r="E7195" t="s">
        <v>2</v>
      </c>
      <c r="F7195">
        <v>6.01</v>
      </c>
    </row>
    <row r="7196" spans="1:6" x14ac:dyDescent="0.35">
      <c r="A7196" s="1" t="s">
        <v>560</v>
      </c>
      <c r="B7196">
        <v>2016</v>
      </c>
      <c r="C7196">
        <v>6</v>
      </c>
      <c r="D7196" t="s">
        <v>16</v>
      </c>
      <c r="E7196" t="s">
        <v>3</v>
      </c>
      <c r="F7196">
        <v>3</v>
      </c>
    </row>
    <row r="7197" spans="1:6" x14ac:dyDescent="0.35">
      <c r="A7197" s="1" t="s">
        <v>560</v>
      </c>
      <c r="B7197">
        <v>2016</v>
      </c>
      <c r="C7197">
        <v>6</v>
      </c>
      <c r="D7197" t="s">
        <v>16</v>
      </c>
      <c r="E7197" t="s">
        <v>4</v>
      </c>
      <c r="F7197">
        <v>40</v>
      </c>
    </row>
    <row r="7198" spans="1:6" x14ac:dyDescent="0.35">
      <c r="A7198" s="1" t="s">
        <v>560</v>
      </c>
      <c r="B7198">
        <v>2016</v>
      </c>
      <c r="C7198">
        <v>6</v>
      </c>
      <c r="D7198" t="s">
        <v>16</v>
      </c>
      <c r="E7198" t="s">
        <v>5</v>
      </c>
      <c r="F7198">
        <v>1</v>
      </c>
    </row>
    <row r="7199" spans="1:6" x14ac:dyDescent="0.35">
      <c r="A7199" s="1" t="s">
        <v>560</v>
      </c>
      <c r="B7199">
        <v>2016</v>
      </c>
      <c r="C7199">
        <v>6</v>
      </c>
      <c r="D7199" t="s">
        <v>16</v>
      </c>
      <c r="E7199" t="s">
        <v>6</v>
      </c>
      <c r="F7199">
        <v>0</v>
      </c>
    </row>
    <row r="7200" spans="1:6" x14ac:dyDescent="0.35">
      <c r="A7200" s="1" t="s">
        <v>560</v>
      </c>
      <c r="B7200">
        <v>2016</v>
      </c>
      <c r="C7200">
        <v>6</v>
      </c>
      <c r="D7200" t="s">
        <v>16</v>
      </c>
      <c r="E7200" t="s">
        <v>7</v>
      </c>
      <c r="F7200">
        <v>7</v>
      </c>
    </row>
    <row r="7201" spans="1:6" x14ac:dyDescent="0.35">
      <c r="A7201" s="1" t="s">
        <v>560</v>
      </c>
      <c r="B7201">
        <v>2016</v>
      </c>
      <c r="C7201">
        <v>6</v>
      </c>
      <c r="D7201" t="s">
        <v>16</v>
      </c>
      <c r="E7201" t="s">
        <v>8</v>
      </c>
      <c r="F7201">
        <v>15</v>
      </c>
    </row>
    <row r="7202" spans="1:6" x14ac:dyDescent="0.35">
      <c r="A7202" s="1" t="s">
        <v>561</v>
      </c>
      <c r="B7202">
        <v>2016</v>
      </c>
      <c r="C7202">
        <v>6</v>
      </c>
      <c r="D7202" t="s">
        <v>17</v>
      </c>
      <c r="E7202" t="s">
        <v>1</v>
      </c>
      <c r="F7202">
        <v>7.34</v>
      </c>
    </row>
    <row r="7203" spans="1:6" x14ac:dyDescent="0.35">
      <c r="A7203" s="1" t="s">
        <v>561</v>
      </c>
      <c r="B7203">
        <v>2016</v>
      </c>
      <c r="C7203">
        <v>6</v>
      </c>
      <c r="D7203" t="s">
        <v>17</v>
      </c>
      <c r="E7203" t="s">
        <v>2</v>
      </c>
      <c r="F7203">
        <v>3.34</v>
      </c>
    </row>
    <row r="7204" spans="1:6" x14ac:dyDescent="0.35">
      <c r="A7204" s="1" t="s">
        <v>561</v>
      </c>
      <c r="B7204">
        <v>2016</v>
      </c>
      <c r="C7204">
        <v>6</v>
      </c>
      <c r="D7204" t="s">
        <v>17</v>
      </c>
      <c r="E7204" t="s">
        <v>3</v>
      </c>
      <c r="F7204">
        <v>6</v>
      </c>
    </row>
    <row r="7205" spans="1:6" x14ac:dyDescent="0.35">
      <c r="A7205" s="1" t="s">
        <v>561</v>
      </c>
      <c r="B7205">
        <v>2016</v>
      </c>
      <c r="C7205">
        <v>6</v>
      </c>
      <c r="D7205" t="s">
        <v>17</v>
      </c>
      <c r="E7205" t="s">
        <v>4</v>
      </c>
      <c r="F7205">
        <v>22.388000000000002</v>
      </c>
    </row>
    <row r="7206" spans="1:6" x14ac:dyDescent="0.35">
      <c r="A7206" s="1" t="s">
        <v>561</v>
      </c>
      <c r="B7206">
        <v>2016</v>
      </c>
      <c r="C7206">
        <v>6</v>
      </c>
      <c r="D7206" t="s">
        <v>17</v>
      </c>
      <c r="E7206" t="s">
        <v>5</v>
      </c>
      <c r="F7206">
        <v>5</v>
      </c>
    </row>
    <row r="7207" spans="1:6" x14ac:dyDescent="0.35">
      <c r="A7207" s="1" t="s">
        <v>561</v>
      </c>
      <c r="B7207">
        <v>2016</v>
      </c>
      <c r="C7207">
        <v>6</v>
      </c>
      <c r="D7207" t="s">
        <v>17</v>
      </c>
      <c r="E7207" t="s">
        <v>6</v>
      </c>
      <c r="F7207">
        <v>0</v>
      </c>
    </row>
    <row r="7208" spans="1:6" x14ac:dyDescent="0.35">
      <c r="A7208" s="1" t="s">
        <v>561</v>
      </c>
      <c r="B7208">
        <v>2016</v>
      </c>
      <c r="C7208">
        <v>6</v>
      </c>
      <c r="D7208" t="s">
        <v>17</v>
      </c>
      <c r="E7208" t="s">
        <v>7</v>
      </c>
      <c r="F7208">
        <v>8</v>
      </c>
    </row>
    <row r="7209" spans="1:6" x14ac:dyDescent="0.35">
      <c r="A7209" s="1" t="s">
        <v>561</v>
      </c>
      <c r="B7209">
        <v>2016</v>
      </c>
      <c r="C7209">
        <v>6</v>
      </c>
      <c r="D7209" t="s">
        <v>17</v>
      </c>
      <c r="E7209" t="s">
        <v>8</v>
      </c>
      <c r="F7209">
        <v>6</v>
      </c>
    </row>
    <row r="7210" spans="1:6" x14ac:dyDescent="0.35">
      <c r="A7210" s="1" t="s">
        <v>562</v>
      </c>
      <c r="B7210">
        <v>2016</v>
      </c>
      <c r="C7210">
        <v>6</v>
      </c>
      <c r="D7210" t="s">
        <v>18</v>
      </c>
      <c r="E7210" t="s">
        <v>1</v>
      </c>
      <c r="F7210">
        <v>7.33</v>
      </c>
    </row>
    <row r="7211" spans="1:6" x14ac:dyDescent="0.35">
      <c r="A7211" s="1" t="s">
        <v>562</v>
      </c>
      <c r="B7211">
        <v>2016</v>
      </c>
      <c r="C7211">
        <v>6</v>
      </c>
      <c r="D7211" t="s">
        <v>18</v>
      </c>
      <c r="E7211" t="s">
        <v>2</v>
      </c>
      <c r="F7211">
        <v>4.66</v>
      </c>
    </row>
    <row r="7212" spans="1:6" x14ac:dyDescent="0.35">
      <c r="A7212" s="1" t="s">
        <v>562</v>
      </c>
      <c r="B7212">
        <v>2016</v>
      </c>
      <c r="C7212">
        <v>6</v>
      </c>
      <c r="D7212" t="s">
        <v>18</v>
      </c>
      <c r="E7212" t="s">
        <v>3</v>
      </c>
      <c r="F7212">
        <v>9</v>
      </c>
    </row>
    <row r="7213" spans="1:6" x14ac:dyDescent="0.35">
      <c r="A7213" s="1" t="s">
        <v>562</v>
      </c>
      <c r="B7213">
        <v>2016</v>
      </c>
      <c r="C7213">
        <v>6</v>
      </c>
      <c r="D7213" t="s">
        <v>18</v>
      </c>
      <c r="E7213" t="s">
        <v>4</v>
      </c>
      <c r="F7213">
        <v>23</v>
      </c>
    </row>
    <row r="7214" spans="1:6" x14ac:dyDescent="0.35">
      <c r="A7214" s="1" t="s">
        <v>562</v>
      </c>
      <c r="B7214">
        <v>2016</v>
      </c>
      <c r="C7214">
        <v>6</v>
      </c>
      <c r="D7214" t="s">
        <v>18</v>
      </c>
      <c r="E7214" t="s">
        <v>5</v>
      </c>
      <c r="F7214">
        <v>15</v>
      </c>
    </row>
    <row r="7215" spans="1:6" x14ac:dyDescent="0.35">
      <c r="A7215" s="1" t="s">
        <v>562</v>
      </c>
      <c r="B7215">
        <v>2016</v>
      </c>
      <c r="C7215">
        <v>6</v>
      </c>
      <c r="D7215" t="s">
        <v>18</v>
      </c>
      <c r="E7215" t="s">
        <v>6</v>
      </c>
      <c r="F7215">
        <v>0</v>
      </c>
    </row>
    <row r="7216" spans="1:6" x14ac:dyDescent="0.35">
      <c r="A7216" s="1" t="s">
        <v>562</v>
      </c>
      <c r="B7216">
        <v>2016</v>
      </c>
      <c r="C7216">
        <v>6</v>
      </c>
      <c r="D7216" t="s">
        <v>18</v>
      </c>
      <c r="E7216" t="s">
        <v>7</v>
      </c>
      <c r="F7216">
        <v>7</v>
      </c>
    </row>
    <row r="7217" spans="1:6" x14ac:dyDescent="0.35">
      <c r="A7217" s="1" t="s">
        <v>562</v>
      </c>
      <c r="B7217">
        <v>2016</v>
      </c>
      <c r="C7217">
        <v>6</v>
      </c>
      <c r="D7217" t="s">
        <v>18</v>
      </c>
      <c r="E7217" t="s">
        <v>8</v>
      </c>
      <c r="F7217">
        <v>5.6</v>
      </c>
    </row>
    <row r="7218" spans="1:6" x14ac:dyDescent="0.35">
      <c r="A7218" s="1" t="s">
        <v>563</v>
      </c>
      <c r="B7218">
        <v>2016</v>
      </c>
      <c r="C7218">
        <v>6</v>
      </c>
      <c r="D7218" t="s">
        <v>19</v>
      </c>
      <c r="E7218" t="s">
        <v>1</v>
      </c>
      <c r="F7218">
        <v>2</v>
      </c>
    </row>
    <row r="7219" spans="1:6" x14ac:dyDescent="0.35">
      <c r="A7219" s="1" t="s">
        <v>563</v>
      </c>
      <c r="B7219">
        <v>2016</v>
      </c>
      <c r="C7219">
        <v>6</v>
      </c>
      <c r="D7219" t="s">
        <v>19</v>
      </c>
      <c r="E7219" t="s">
        <v>2</v>
      </c>
      <c r="F7219">
        <v>6.0670000000000002</v>
      </c>
    </row>
    <row r="7220" spans="1:6" x14ac:dyDescent="0.35">
      <c r="A7220" s="1" t="s">
        <v>563</v>
      </c>
      <c r="B7220">
        <v>2016</v>
      </c>
      <c r="C7220">
        <v>6</v>
      </c>
      <c r="D7220" t="s">
        <v>19</v>
      </c>
      <c r="E7220" t="s">
        <v>3</v>
      </c>
      <c r="F7220">
        <v>2.2999999999999998</v>
      </c>
    </row>
    <row r="7221" spans="1:6" x14ac:dyDescent="0.35">
      <c r="A7221" s="1" t="s">
        <v>563</v>
      </c>
      <c r="B7221">
        <v>2016</v>
      </c>
      <c r="C7221">
        <v>6</v>
      </c>
      <c r="D7221" t="s">
        <v>19</v>
      </c>
      <c r="E7221" t="s">
        <v>4</v>
      </c>
      <c r="F7221">
        <v>42</v>
      </c>
    </row>
    <row r="7222" spans="1:6" x14ac:dyDescent="0.35">
      <c r="A7222" s="1" t="s">
        <v>563</v>
      </c>
      <c r="B7222">
        <v>2016</v>
      </c>
      <c r="C7222">
        <v>6</v>
      </c>
      <c r="D7222" t="s">
        <v>19</v>
      </c>
      <c r="E7222" t="s">
        <v>5</v>
      </c>
      <c r="F7222">
        <v>6</v>
      </c>
    </row>
    <row r="7223" spans="1:6" x14ac:dyDescent="0.35">
      <c r="A7223" s="1" t="s">
        <v>563</v>
      </c>
      <c r="B7223">
        <v>2016</v>
      </c>
      <c r="C7223">
        <v>6</v>
      </c>
      <c r="D7223" t="s">
        <v>19</v>
      </c>
      <c r="E7223" t="s">
        <v>6</v>
      </c>
      <c r="F7223">
        <v>0</v>
      </c>
    </row>
    <row r="7224" spans="1:6" x14ac:dyDescent="0.35">
      <c r="A7224" s="1" t="s">
        <v>563</v>
      </c>
      <c r="B7224">
        <v>2016</v>
      </c>
      <c r="C7224">
        <v>6</v>
      </c>
      <c r="D7224" t="s">
        <v>19</v>
      </c>
      <c r="E7224" t="s">
        <v>7</v>
      </c>
      <c r="F7224">
        <v>2</v>
      </c>
    </row>
    <row r="7225" spans="1:6" x14ac:dyDescent="0.35">
      <c r="A7225" s="1" t="s">
        <v>563</v>
      </c>
      <c r="B7225">
        <v>2016</v>
      </c>
      <c r="C7225">
        <v>6</v>
      </c>
      <c r="D7225" t="s">
        <v>19</v>
      </c>
      <c r="E7225" t="s">
        <v>8</v>
      </c>
      <c r="F7225">
        <v>2</v>
      </c>
    </row>
    <row r="7226" spans="1:6" x14ac:dyDescent="0.35">
      <c r="A7226" s="1" t="s">
        <v>564</v>
      </c>
      <c r="B7226">
        <v>2016</v>
      </c>
      <c r="C7226">
        <v>6</v>
      </c>
      <c r="D7226" t="s">
        <v>13</v>
      </c>
      <c r="E7226" t="s">
        <v>1</v>
      </c>
      <c r="F7226">
        <v>3</v>
      </c>
    </row>
    <row r="7227" spans="1:6" x14ac:dyDescent="0.35">
      <c r="A7227" s="1" t="s">
        <v>564</v>
      </c>
      <c r="B7227">
        <v>2016</v>
      </c>
      <c r="C7227">
        <v>6</v>
      </c>
      <c r="D7227" t="s">
        <v>13</v>
      </c>
      <c r="E7227" t="s">
        <v>2</v>
      </c>
      <c r="F7227">
        <v>0.33</v>
      </c>
    </row>
    <row r="7228" spans="1:6" x14ac:dyDescent="0.35">
      <c r="A7228" s="1" t="s">
        <v>564</v>
      </c>
      <c r="B7228">
        <v>2016</v>
      </c>
      <c r="C7228">
        <v>6</v>
      </c>
      <c r="D7228" t="s">
        <v>13</v>
      </c>
      <c r="E7228" t="s">
        <v>3</v>
      </c>
      <c r="F7228">
        <v>2.2999999999999998</v>
      </c>
    </row>
    <row r="7229" spans="1:6" x14ac:dyDescent="0.35">
      <c r="A7229" s="1" t="s">
        <v>564</v>
      </c>
      <c r="B7229">
        <v>2016</v>
      </c>
      <c r="C7229">
        <v>6</v>
      </c>
      <c r="D7229" t="s">
        <v>13</v>
      </c>
      <c r="E7229" t="s">
        <v>4</v>
      </c>
      <c r="F7229">
        <v>19</v>
      </c>
    </row>
    <row r="7230" spans="1:6" x14ac:dyDescent="0.35">
      <c r="A7230" s="1" t="s">
        <v>564</v>
      </c>
      <c r="B7230">
        <v>2016</v>
      </c>
      <c r="C7230">
        <v>6</v>
      </c>
      <c r="D7230" t="s">
        <v>13</v>
      </c>
      <c r="E7230" t="s">
        <v>5</v>
      </c>
      <c r="F7230">
        <v>5</v>
      </c>
    </row>
    <row r="7231" spans="1:6" x14ac:dyDescent="0.35">
      <c r="A7231" s="1" t="s">
        <v>564</v>
      </c>
      <c r="B7231">
        <v>2016</v>
      </c>
      <c r="C7231">
        <v>6</v>
      </c>
      <c r="D7231" t="s">
        <v>13</v>
      </c>
      <c r="E7231" t="s">
        <v>6</v>
      </c>
      <c r="F7231">
        <v>0</v>
      </c>
    </row>
    <row r="7232" spans="1:6" x14ac:dyDescent="0.35">
      <c r="A7232" s="1" t="s">
        <v>564</v>
      </c>
      <c r="B7232">
        <v>2016</v>
      </c>
      <c r="C7232">
        <v>6</v>
      </c>
      <c r="D7232" t="s">
        <v>13</v>
      </c>
      <c r="E7232" t="s">
        <v>7</v>
      </c>
      <c r="F7232">
        <v>1</v>
      </c>
    </row>
    <row r="7233" spans="1:6" x14ac:dyDescent="0.35">
      <c r="A7233" s="1" t="s">
        <v>564</v>
      </c>
      <c r="B7233">
        <v>2016</v>
      </c>
      <c r="C7233">
        <v>6</v>
      </c>
      <c r="D7233" t="s">
        <v>13</v>
      </c>
      <c r="E7233" t="s">
        <v>8</v>
      </c>
      <c r="F7233">
        <v>3</v>
      </c>
    </row>
    <row r="7234" spans="1:6" x14ac:dyDescent="0.35">
      <c r="A7234" s="1" t="s">
        <v>565</v>
      </c>
      <c r="B7234">
        <v>2016</v>
      </c>
      <c r="C7234">
        <v>6</v>
      </c>
      <c r="D7234" t="s">
        <v>14</v>
      </c>
      <c r="E7234" t="s">
        <v>1</v>
      </c>
      <c r="F7234">
        <v>6</v>
      </c>
    </row>
    <row r="7235" spans="1:6" x14ac:dyDescent="0.35">
      <c r="A7235" s="1" t="s">
        <v>565</v>
      </c>
      <c r="B7235">
        <v>2016</v>
      </c>
      <c r="C7235">
        <v>6</v>
      </c>
      <c r="D7235" t="s">
        <v>14</v>
      </c>
      <c r="E7235" t="s">
        <v>2</v>
      </c>
      <c r="F7235">
        <v>2.34</v>
      </c>
    </row>
    <row r="7236" spans="1:6" x14ac:dyDescent="0.35">
      <c r="A7236" s="1" t="s">
        <v>565</v>
      </c>
      <c r="B7236">
        <v>2016</v>
      </c>
      <c r="C7236">
        <v>6</v>
      </c>
      <c r="D7236" t="s">
        <v>14</v>
      </c>
      <c r="E7236" t="s">
        <v>3</v>
      </c>
      <c r="F7236">
        <v>3.05</v>
      </c>
    </row>
    <row r="7237" spans="1:6" x14ac:dyDescent="0.35">
      <c r="A7237" s="1" t="s">
        <v>565</v>
      </c>
      <c r="B7237">
        <v>2016</v>
      </c>
      <c r="C7237">
        <v>6</v>
      </c>
      <c r="D7237" t="s">
        <v>14</v>
      </c>
      <c r="E7237" t="s">
        <v>4</v>
      </c>
      <c r="F7237">
        <v>19</v>
      </c>
    </row>
    <row r="7238" spans="1:6" x14ac:dyDescent="0.35">
      <c r="A7238" s="1" t="s">
        <v>565</v>
      </c>
      <c r="B7238">
        <v>2016</v>
      </c>
      <c r="C7238">
        <v>6</v>
      </c>
      <c r="D7238" t="s">
        <v>14</v>
      </c>
      <c r="E7238" t="s">
        <v>5</v>
      </c>
      <c r="F7238">
        <v>15</v>
      </c>
    </row>
    <row r="7239" spans="1:6" x14ac:dyDescent="0.35">
      <c r="A7239" s="1" t="s">
        <v>565</v>
      </c>
      <c r="B7239">
        <v>2016</v>
      </c>
      <c r="C7239">
        <v>6</v>
      </c>
      <c r="D7239" t="s">
        <v>14</v>
      </c>
      <c r="E7239" t="s">
        <v>6</v>
      </c>
      <c r="F7239">
        <v>0</v>
      </c>
    </row>
    <row r="7240" spans="1:6" x14ac:dyDescent="0.35">
      <c r="A7240" s="1" t="s">
        <v>565</v>
      </c>
      <c r="B7240">
        <v>2016</v>
      </c>
      <c r="C7240">
        <v>6</v>
      </c>
      <c r="D7240" t="s">
        <v>14</v>
      </c>
      <c r="E7240" t="s">
        <v>7</v>
      </c>
      <c r="F7240">
        <v>1</v>
      </c>
    </row>
    <row r="7241" spans="1:6" x14ac:dyDescent="0.35">
      <c r="A7241" s="1" t="s">
        <v>565</v>
      </c>
      <c r="B7241">
        <v>2016</v>
      </c>
      <c r="C7241">
        <v>6</v>
      </c>
      <c r="D7241" t="s">
        <v>14</v>
      </c>
      <c r="E7241" t="s">
        <v>8</v>
      </c>
      <c r="F7241">
        <v>2</v>
      </c>
    </row>
    <row r="7242" spans="1:6" x14ac:dyDescent="0.35">
      <c r="A7242" s="1" t="s">
        <v>566</v>
      </c>
      <c r="B7242">
        <v>2016</v>
      </c>
      <c r="C7242">
        <v>6</v>
      </c>
      <c r="D7242" t="s">
        <v>15</v>
      </c>
      <c r="E7242" t="s">
        <v>1</v>
      </c>
      <c r="F7242">
        <v>5.68</v>
      </c>
    </row>
    <row r="7243" spans="1:6" x14ac:dyDescent="0.35">
      <c r="A7243" s="1" t="s">
        <v>566</v>
      </c>
      <c r="B7243">
        <v>2016</v>
      </c>
      <c r="C7243">
        <v>6</v>
      </c>
      <c r="D7243" t="s">
        <v>15</v>
      </c>
      <c r="E7243" t="s">
        <v>2</v>
      </c>
      <c r="F7243">
        <v>4.99</v>
      </c>
    </row>
    <row r="7244" spans="1:6" x14ac:dyDescent="0.35">
      <c r="A7244" s="1" t="s">
        <v>566</v>
      </c>
      <c r="B7244">
        <v>2016</v>
      </c>
      <c r="C7244">
        <v>6</v>
      </c>
      <c r="D7244" t="s">
        <v>15</v>
      </c>
      <c r="E7244" t="s">
        <v>3</v>
      </c>
      <c r="F7244">
        <v>8</v>
      </c>
    </row>
    <row r="7245" spans="1:6" x14ac:dyDescent="0.35">
      <c r="A7245" s="1" t="s">
        <v>566</v>
      </c>
      <c r="B7245">
        <v>2016</v>
      </c>
      <c r="C7245">
        <v>6</v>
      </c>
      <c r="D7245" t="s">
        <v>15</v>
      </c>
      <c r="E7245" t="s">
        <v>4</v>
      </c>
      <c r="F7245">
        <v>20.25</v>
      </c>
    </row>
    <row r="7246" spans="1:6" x14ac:dyDescent="0.35">
      <c r="A7246" s="1" t="s">
        <v>566</v>
      </c>
      <c r="B7246">
        <v>2016</v>
      </c>
      <c r="C7246">
        <v>6</v>
      </c>
      <c r="D7246" t="s">
        <v>15</v>
      </c>
      <c r="E7246" t="s">
        <v>5</v>
      </c>
      <c r="F7246">
        <v>5</v>
      </c>
    </row>
    <row r="7247" spans="1:6" x14ac:dyDescent="0.35">
      <c r="A7247" s="1" t="s">
        <v>566</v>
      </c>
      <c r="B7247">
        <v>2016</v>
      </c>
      <c r="C7247">
        <v>6</v>
      </c>
      <c r="D7247" t="s">
        <v>15</v>
      </c>
      <c r="E7247" t="s">
        <v>6</v>
      </c>
      <c r="F7247">
        <v>0</v>
      </c>
    </row>
    <row r="7248" spans="1:6" x14ac:dyDescent="0.35">
      <c r="A7248" s="1" t="s">
        <v>566</v>
      </c>
      <c r="B7248">
        <v>2016</v>
      </c>
      <c r="C7248">
        <v>6</v>
      </c>
      <c r="D7248" t="s">
        <v>15</v>
      </c>
      <c r="E7248" t="s">
        <v>7</v>
      </c>
      <c r="F7248">
        <v>1</v>
      </c>
    </row>
    <row r="7249" spans="1:6" x14ac:dyDescent="0.35">
      <c r="A7249" s="1" t="s">
        <v>566</v>
      </c>
      <c r="B7249">
        <v>2016</v>
      </c>
      <c r="C7249">
        <v>6</v>
      </c>
      <c r="D7249" t="s">
        <v>15</v>
      </c>
      <c r="E7249" t="s">
        <v>8</v>
      </c>
      <c r="F7249">
        <v>4</v>
      </c>
    </row>
    <row r="7250" spans="1:6" x14ac:dyDescent="0.35">
      <c r="A7250" s="1" t="s">
        <v>567</v>
      </c>
      <c r="B7250">
        <v>2016</v>
      </c>
      <c r="C7250">
        <v>6</v>
      </c>
      <c r="D7250" t="s">
        <v>16</v>
      </c>
      <c r="E7250" t="s">
        <v>1</v>
      </c>
      <c r="F7250">
        <v>3</v>
      </c>
    </row>
    <row r="7251" spans="1:6" x14ac:dyDescent="0.35">
      <c r="A7251" s="1" t="s">
        <v>567</v>
      </c>
      <c r="B7251">
        <v>2016</v>
      </c>
      <c r="C7251">
        <v>6</v>
      </c>
      <c r="D7251" t="s">
        <v>16</v>
      </c>
      <c r="E7251" t="s">
        <v>2</v>
      </c>
      <c r="F7251">
        <v>3.8450000000000002</v>
      </c>
    </row>
    <row r="7252" spans="1:6" x14ac:dyDescent="0.35">
      <c r="A7252" s="1" t="s">
        <v>567</v>
      </c>
      <c r="B7252">
        <v>2016</v>
      </c>
      <c r="C7252">
        <v>6</v>
      </c>
      <c r="D7252" t="s">
        <v>16</v>
      </c>
      <c r="E7252" t="s">
        <v>3</v>
      </c>
      <c r="F7252">
        <v>2</v>
      </c>
    </row>
    <row r="7253" spans="1:6" x14ac:dyDescent="0.35">
      <c r="A7253" s="1" t="s">
        <v>567</v>
      </c>
      <c r="B7253">
        <v>2016</v>
      </c>
      <c r="C7253">
        <v>6</v>
      </c>
      <c r="D7253" t="s">
        <v>16</v>
      </c>
      <c r="E7253" t="s">
        <v>4</v>
      </c>
      <c r="F7253">
        <v>17.399999999999999</v>
      </c>
    </row>
    <row r="7254" spans="1:6" x14ac:dyDescent="0.35">
      <c r="A7254" s="1" t="s">
        <v>567</v>
      </c>
      <c r="B7254">
        <v>2016</v>
      </c>
      <c r="C7254">
        <v>6</v>
      </c>
      <c r="D7254" t="s">
        <v>16</v>
      </c>
      <c r="E7254" t="s">
        <v>5</v>
      </c>
      <c r="F7254">
        <v>20</v>
      </c>
    </row>
    <row r="7255" spans="1:6" x14ac:dyDescent="0.35">
      <c r="A7255" s="1" t="s">
        <v>567</v>
      </c>
      <c r="B7255">
        <v>2016</v>
      </c>
      <c r="C7255">
        <v>6</v>
      </c>
      <c r="D7255" t="s">
        <v>16</v>
      </c>
      <c r="E7255" t="s">
        <v>6</v>
      </c>
      <c r="F7255">
        <v>0</v>
      </c>
    </row>
    <row r="7256" spans="1:6" x14ac:dyDescent="0.35">
      <c r="A7256" s="1" t="s">
        <v>567</v>
      </c>
      <c r="B7256">
        <v>2016</v>
      </c>
      <c r="C7256">
        <v>6</v>
      </c>
      <c r="D7256" t="s">
        <v>16</v>
      </c>
      <c r="E7256" t="s">
        <v>7</v>
      </c>
      <c r="F7256">
        <v>2</v>
      </c>
    </row>
    <row r="7257" spans="1:6" x14ac:dyDescent="0.35">
      <c r="A7257" s="1" t="s">
        <v>567</v>
      </c>
      <c r="B7257">
        <v>2016</v>
      </c>
      <c r="C7257">
        <v>6</v>
      </c>
      <c r="D7257" t="s">
        <v>16</v>
      </c>
      <c r="E7257" t="s">
        <v>8</v>
      </c>
      <c r="F7257">
        <v>3</v>
      </c>
    </row>
    <row r="7258" spans="1:6" x14ac:dyDescent="0.35">
      <c r="A7258" s="1" t="s">
        <v>568</v>
      </c>
      <c r="B7258">
        <v>2016</v>
      </c>
      <c r="C7258">
        <v>6</v>
      </c>
      <c r="D7258" t="s">
        <v>17</v>
      </c>
      <c r="E7258" t="s">
        <v>1</v>
      </c>
      <c r="F7258">
        <v>6</v>
      </c>
    </row>
    <row r="7259" spans="1:6" x14ac:dyDescent="0.35">
      <c r="A7259" s="1" t="s">
        <v>568</v>
      </c>
      <c r="B7259">
        <v>2016</v>
      </c>
      <c r="C7259">
        <v>6</v>
      </c>
      <c r="D7259" t="s">
        <v>17</v>
      </c>
      <c r="E7259" t="s">
        <v>2</v>
      </c>
      <c r="F7259">
        <v>3.0670000000000002</v>
      </c>
    </row>
    <row r="7260" spans="1:6" x14ac:dyDescent="0.35">
      <c r="A7260" s="1" t="s">
        <v>568</v>
      </c>
      <c r="B7260">
        <v>2016</v>
      </c>
      <c r="C7260">
        <v>6</v>
      </c>
      <c r="D7260" t="s">
        <v>17</v>
      </c>
      <c r="E7260" t="s">
        <v>3</v>
      </c>
      <c r="F7260">
        <v>5.25</v>
      </c>
    </row>
    <row r="7261" spans="1:6" x14ac:dyDescent="0.35">
      <c r="A7261" s="1" t="s">
        <v>568</v>
      </c>
      <c r="B7261">
        <v>2016</v>
      </c>
      <c r="C7261">
        <v>6</v>
      </c>
      <c r="D7261" t="s">
        <v>17</v>
      </c>
      <c r="E7261" t="s">
        <v>4</v>
      </c>
      <c r="F7261">
        <v>24</v>
      </c>
    </row>
    <row r="7262" spans="1:6" x14ac:dyDescent="0.35">
      <c r="A7262" s="1" t="s">
        <v>568</v>
      </c>
      <c r="B7262">
        <v>2016</v>
      </c>
      <c r="C7262">
        <v>6</v>
      </c>
      <c r="D7262" t="s">
        <v>17</v>
      </c>
      <c r="E7262" t="s">
        <v>5</v>
      </c>
      <c r="F7262">
        <v>9</v>
      </c>
    </row>
    <row r="7263" spans="1:6" x14ac:dyDescent="0.35">
      <c r="A7263" s="1" t="s">
        <v>568</v>
      </c>
      <c r="B7263">
        <v>2016</v>
      </c>
      <c r="C7263">
        <v>6</v>
      </c>
      <c r="D7263" t="s">
        <v>17</v>
      </c>
      <c r="E7263" t="s">
        <v>6</v>
      </c>
      <c r="F7263">
        <v>0</v>
      </c>
    </row>
    <row r="7264" spans="1:6" x14ac:dyDescent="0.35">
      <c r="A7264" s="1" t="s">
        <v>568</v>
      </c>
      <c r="B7264">
        <v>2016</v>
      </c>
      <c r="C7264">
        <v>6</v>
      </c>
      <c r="D7264" t="s">
        <v>17</v>
      </c>
      <c r="E7264" t="s">
        <v>7</v>
      </c>
      <c r="F7264">
        <v>9</v>
      </c>
    </row>
    <row r="7265" spans="1:6" x14ac:dyDescent="0.35">
      <c r="A7265" s="1" t="s">
        <v>568</v>
      </c>
      <c r="B7265">
        <v>2016</v>
      </c>
      <c r="C7265">
        <v>6</v>
      </c>
      <c r="D7265" t="s">
        <v>17</v>
      </c>
      <c r="E7265" t="s">
        <v>8</v>
      </c>
      <c r="F7265">
        <v>2</v>
      </c>
    </row>
    <row r="7266" spans="1:6" x14ac:dyDescent="0.35">
      <c r="A7266" s="1" t="s">
        <v>569</v>
      </c>
      <c r="B7266">
        <v>2016</v>
      </c>
      <c r="C7266">
        <v>6</v>
      </c>
      <c r="D7266" t="s">
        <v>18</v>
      </c>
      <c r="E7266" t="s">
        <v>1</v>
      </c>
      <c r="F7266">
        <v>1.33</v>
      </c>
    </row>
    <row r="7267" spans="1:6" x14ac:dyDescent="0.35">
      <c r="A7267" s="1" t="s">
        <v>569</v>
      </c>
      <c r="B7267">
        <v>2016</v>
      </c>
      <c r="C7267">
        <v>6</v>
      </c>
      <c r="D7267" t="s">
        <v>18</v>
      </c>
      <c r="E7267" t="s">
        <v>2</v>
      </c>
      <c r="F7267">
        <v>1.429</v>
      </c>
    </row>
    <row r="7268" spans="1:6" x14ac:dyDescent="0.35">
      <c r="A7268" s="1" t="s">
        <v>569</v>
      </c>
      <c r="B7268">
        <v>2016</v>
      </c>
      <c r="C7268">
        <v>6</v>
      </c>
      <c r="D7268" t="s">
        <v>18</v>
      </c>
      <c r="E7268" t="s">
        <v>3</v>
      </c>
      <c r="F7268">
        <v>2.25</v>
      </c>
    </row>
    <row r="7269" spans="1:6" x14ac:dyDescent="0.35">
      <c r="A7269" s="1" t="s">
        <v>569</v>
      </c>
      <c r="B7269">
        <v>2016</v>
      </c>
      <c r="C7269">
        <v>6</v>
      </c>
      <c r="D7269" t="s">
        <v>18</v>
      </c>
      <c r="E7269" t="s">
        <v>4</v>
      </c>
      <c r="F7269">
        <v>24</v>
      </c>
    </row>
    <row r="7270" spans="1:6" x14ac:dyDescent="0.35">
      <c r="A7270" s="1" t="s">
        <v>569</v>
      </c>
      <c r="B7270">
        <v>2016</v>
      </c>
      <c r="C7270">
        <v>6</v>
      </c>
      <c r="D7270" t="s">
        <v>18</v>
      </c>
      <c r="E7270" t="s">
        <v>5</v>
      </c>
      <c r="F7270">
        <v>20</v>
      </c>
    </row>
    <row r="7271" spans="1:6" x14ac:dyDescent="0.35">
      <c r="A7271" s="1" t="s">
        <v>569</v>
      </c>
      <c r="B7271">
        <v>2016</v>
      </c>
      <c r="C7271">
        <v>6</v>
      </c>
      <c r="D7271" t="s">
        <v>18</v>
      </c>
      <c r="E7271" t="s">
        <v>6</v>
      </c>
      <c r="F7271">
        <v>5</v>
      </c>
    </row>
    <row r="7272" spans="1:6" x14ac:dyDescent="0.35">
      <c r="A7272" s="1" t="s">
        <v>569</v>
      </c>
      <c r="B7272">
        <v>2016</v>
      </c>
      <c r="C7272">
        <v>6</v>
      </c>
      <c r="D7272" t="s">
        <v>18</v>
      </c>
      <c r="E7272" t="s">
        <v>7</v>
      </c>
      <c r="F7272">
        <v>2</v>
      </c>
    </row>
    <row r="7273" spans="1:6" x14ac:dyDescent="0.35">
      <c r="A7273" s="1" t="s">
        <v>569</v>
      </c>
      <c r="B7273">
        <v>2016</v>
      </c>
      <c r="C7273">
        <v>6</v>
      </c>
      <c r="D7273" t="s">
        <v>18</v>
      </c>
      <c r="E7273" t="s">
        <v>8</v>
      </c>
      <c r="F7273">
        <v>7</v>
      </c>
    </row>
    <row r="7274" spans="1:6" x14ac:dyDescent="0.35">
      <c r="A7274" s="1" t="s">
        <v>570</v>
      </c>
      <c r="B7274">
        <v>2016</v>
      </c>
      <c r="C7274">
        <v>6</v>
      </c>
      <c r="D7274" t="s">
        <v>19</v>
      </c>
      <c r="E7274" t="s">
        <v>1</v>
      </c>
      <c r="F7274">
        <v>7</v>
      </c>
    </row>
    <row r="7275" spans="1:6" x14ac:dyDescent="0.35">
      <c r="A7275" s="1" t="s">
        <v>570</v>
      </c>
      <c r="B7275">
        <v>2016</v>
      </c>
      <c r="C7275">
        <v>6</v>
      </c>
      <c r="D7275" t="s">
        <v>19</v>
      </c>
      <c r="E7275" t="s">
        <v>2</v>
      </c>
      <c r="F7275">
        <v>8.01</v>
      </c>
    </row>
    <row r="7276" spans="1:6" x14ac:dyDescent="0.35">
      <c r="A7276" s="1" t="s">
        <v>570</v>
      </c>
      <c r="B7276">
        <v>2016</v>
      </c>
      <c r="C7276">
        <v>6</v>
      </c>
      <c r="D7276" t="s">
        <v>19</v>
      </c>
      <c r="E7276" t="s">
        <v>3</v>
      </c>
      <c r="F7276">
        <v>6.5</v>
      </c>
    </row>
    <row r="7277" spans="1:6" x14ac:dyDescent="0.35">
      <c r="A7277" s="1" t="s">
        <v>570</v>
      </c>
      <c r="B7277">
        <v>2016</v>
      </c>
      <c r="C7277">
        <v>6</v>
      </c>
      <c r="D7277" t="s">
        <v>19</v>
      </c>
      <c r="E7277" t="s">
        <v>4</v>
      </c>
      <c r="F7277">
        <v>22</v>
      </c>
    </row>
    <row r="7278" spans="1:6" x14ac:dyDescent="0.35">
      <c r="A7278" s="1" t="s">
        <v>570</v>
      </c>
      <c r="B7278">
        <v>2016</v>
      </c>
      <c r="C7278">
        <v>6</v>
      </c>
      <c r="D7278" t="s">
        <v>19</v>
      </c>
      <c r="E7278" t="s">
        <v>5</v>
      </c>
      <c r="F7278">
        <v>12.5</v>
      </c>
    </row>
    <row r="7279" spans="1:6" x14ac:dyDescent="0.35">
      <c r="A7279" s="1" t="s">
        <v>570</v>
      </c>
      <c r="B7279">
        <v>2016</v>
      </c>
      <c r="C7279">
        <v>6</v>
      </c>
      <c r="D7279" t="s">
        <v>19</v>
      </c>
      <c r="E7279" t="s">
        <v>6</v>
      </c>
      <c r="F7279">
        <v>7</v>
      </c>
    </row>
    <row r="7280" spans="1:6" x14ac:dyDescent="0.35">
      <c r="A7280" s="1" t="s">
        <v>570</v>
      </c>
      <c r="B7280">
        <v>2016</v>
      </c>
      <c r="C7280">
        <v>6</v>
      </c>
      <c r="D7280" t="s">
        <v>19</v>
      </c>
      <c r="E7280" t="s">
        <v>7</v>
      </c>
      <c r="F7280">
        <v>1</v>
      </c>
    </row>
    <row r="7281" spans="1:6" x14ac:dyDescent="0.35">
      <c r="A7281" s="1" t="s">
        <v>570</v>
      </c>
      <c r="B7281">
        <v>2016</v>
      </c>
      <c r="C7281">
        <v>6</v>
      </c>
      <c r="D7281" t="s">
        <v>19</v>
      </c>
      <c r="E7281" t="s">
        <v>8</v>
      </c>
      <c r="F7281">
        <v>2</v>
      </c>
    </row>
    <row r="7282" spans="1:6" x14ac:dyDescent="0.35">
      <c r="A7282" s="1" t="s">
        <v>571</v>
      </c>
      <c r="B7282">
        <v>2016</v>
      </c>
      <c r="C7282">
        <v>6</v>
      </c>
      <c r="D7282" t="s">
        <v>13</v>
      </c>
      <c r="E7282" t="s">
        <v>1</v>
      </c>
      <c r="F7282">
        <v>4</v>
      </c>
    </row>
    <row r="7283" spans="1:6" x14ac:dyDescent="0.35">
      <c r="A7283" s="1" t="s">
        <v>571</v>
      </c>
      <c r="B7283">
        <v>2016</v>
      </c>
      <c r="C7283">
        <v>6</v>
      </c>
      <c r="D7283" t="s">
        <v>13</v>
      </c>
      <c r="E7283" t="s">
        <v>2</v>
      </c>
      <c r="F7283">
        <v>3.8029999999999999</v>
      </c>
    </row>
    <row r="7284" spans="1:6" x14ac:dyDescent="0.35">
      <c r="A7284" s="1" t="s">
        <v>571</v>
      </c>
      <c r="B7284">
        <v>2016</v>
      </c>
      <c r="C7284">
        <v>6</v>
      </c>
      <c r="D7284" t="s">
        <v>13</v>
      </c>
      <c r="E7284" t="s">
        <v>3</v>
      </c>
      <c r="F7284">
        <v>3.2</v>
      </c>
    </row>
    <row r="7285" spans="1:6" x14ac:dyDescent="0.35">
      <c r="A7285" s="1" t="s">
        <v>571</v>
      </c>
      <c r="B7285">
        <v>2016</v>
      </c>
      <c r="C7285">
        <v>6</v>
      </c>
      <c r="D7285" t="s">
        <v>13</v>
      </c>
      <c r="E7285" t="s">
        <v>4</v>
      </c>
      <c r="F7285">
        <v>9</v>
      </c>
    </row>
    <row r="7286" spans="1:6" x14ac:dyDescent="0.35">
      <c r="A7286" s="1" t="s">
        <v>571</v>
      </c>
      <c r="B7286">
        <v>2016</v>
      </c>
      <c r="C7286">
        <v>6</v>
      </c>
      <c r="D7286" t="s">
        <v>13</v>
      </c>
      <c r="E7286" t="s">
        <v>5</v>
      </c>
      <c r="F7286">
        <v>6</v>
      </c>
    </row>
    <row r="7287" spans="1:6" x14ac:dyDescent="0.35">
      <c r="A7287" s="1" t="s">
        <v>571</v>
      </c>
      <c r="B7287">
        <v>2016</v>
      </c>
      <c r="C7287">
        <v>6</v>
      </c>
      <c r="D7287" t="s">
        <v>13</v>
      </c>
      <c r="E7287" t="s">
        <v>6</v>
      </c>
      <c r="F7287">
        <v>0</v>
      </c>
    </row>
    <row r="7288" spans="1:6" x14ac:dyDescent="0.35">
      <c r="A7288" s="1" t="s">
        <v>571</v>
      </c>
      <c r="B7288">
        <v>2016</v>
      </c>
      <c r="C7288">
        <v>6</v>
      </c>
      <c r="D7288" t="s">
        <v>13</v>
      </c>
      <c r="E7288" t="s">
        <v>7</v>
      </c>
      <c r="F7288">
        <v>0</v>
      </c>
    </row>
    <row r="7289" spans="1:6" x14ac:dyDescent="0.35">
      <c r="A7289" s="1" t="s">
        <v>571</v>
      </c>
      <c r="B7289">
        <v>2016</v>
      </c>
      <c r="C7289">
        <v>6</v>
      </c>
      <c r="D7289" t="s">
        <v>13</v>
      </c>
      <c r="E7289" t="s">
        <v>8</v>
      </c>
      <c r="F7289">
        <v>2</v>
      </c>
    </row>
    <row r="7290" spans="1:6" x14ac:dyDescent="0.35">
      <c r="A7290" s="1">
        <v>42376</v>
      </c>
      <c r="B7290">
        <v>2016</v>
      </c>
      <c r="C7290">
        <v>7</v>
      </c>
      <c r="D7290" t="s">
        <v>14</v>
      </c>
      <c r="E7290" t="s">
        <v>1</v>
      </c>
      <c r="F7290">
        <v>4</v>
      </c>
    </row>
    <row r="7291" spans="1:6" x14ac:dyDescent="0.35">
      <c r="A7291" s="1">
        <v>42376</v>
      </c>
      <c r="B7291">
        <v>2016</v>
      </c>
      <c r="C7291">
        <v>7</v>
      </c>
      <c r="D7291" t="s">
        <v>14</v>
      </c>
      <c r="E7291" t="s">
        <v>2</v>
      </c>
      <c r="F7291">
        <v>2.0099999999999998</v>
      </c>
    </row>
    <row r="7292" spans="1:6" x14ac:dyDescent="0.35">
      <c r="A7292" s="1">
        <v>42376</v>
      </c>
      <c r="B7292">
        <v>2016</v>
      </c>
      <c r="C7292">
        <v>7</v>
      </c>
      <c r="D7292" t="s">
        <v>14</v>
      </c>
      <c r="E7292" t="s">
        <v>3</v>
      </c>
      <c r="F7292">
        <v>5.5</v>
      </c>
    </row>
    <row r="7293" spans="1:6" x14ac:dyDescent="0.35">
      <c r="A7293" s="1">
        <v>42376</v>
      </c>
      <c r="B7293">
        <v>2016</v>
      </c>
      <c r="C7293">
        <v>7</v>
      </c>
      <c r="D7293" t="s">
        <v>14</v>
      </c>
      <c r="E7293" t="s">
        <v>4</v>
      </c>
      <c r="F7293">
        <v>24</v>
      </c>
    </row>
    <row r="7294" spans="1:6" x14ac:dyDescent="0.35">
      <c r="A7294" s="1">
        <v>42376</v>
      </c>
      <c r="B7294">
        <v>2016</v>
      </c>
      <c r="C7294">
        <v>7</v>
      </c>
      <c r="D7294" t="s">
        <v>14</v>
      </c>
      <c r="E7294" t="s">
        <v>5</v>
      </c>
      <c r="F7294">
        <v>1</v>
      </c>
    </row>
    <row r="7295" spans="1:6" x14ac:dyDescent="0.35">
      <c r="A7295" s="1">
        <v>42376</v>
      </c>
      <c r="B7295">
        <v>2016</v>
      </c>
      <c r="C7295">
        <v>7</v>
      </c>
      <c r="D7295" t="s">
        <v>14</v>
      </c>
      <c r="E7295" t="s">
        <v>6</v>
      </c>
      <c r="F7295">
        <v>0</v>
      </c>
    </row>
    <row r="7296" spans="1:6" x14ac:dyDescent="0.35">
      <c r="A7296" s="1">
        <v>42376</v>
      </c>
      <c r="B7296">
        <v>2016</v>
      </c>
      <c r="C7296">
        <v>7</v>
      </c>
      <c r="D7296" t="s">
        <v>14</v>
      </c>
      <c r="E7296" t="s">
        <v>7</v>
      </c>
      <c r="F7296">
        <v>20</v>
      </c>
    </row>
    <row r="7297" spans="1:6" x14ac:dyDescent="0.35">
      <c r="A7297" s="1">
        <v>42376</v>
      </c>
      <c r="B7297">
        <v>2016</v>
      </c>
      <c r="C7297">
        <v>7</v>
      </c>
      <c r="D7297" t="s">
        <v>14</v>
      </c>
      <c r="E7297" t="s">
        <v>8</v>
      </c>
      <c r="F7297">
        <v>7</v>
      </c>
    </row>
    <row r="7298" spans="1:6" x14ac:dyDescent="0.35">
      <c r="A7298" s="1">
        <v>42407</v>
      </c>
      <c r="B7298">
        <v>2016</v>
      </c>
      <c r="C7298">
        <v>7</v>
      </c>
      <c r="D7298" t="s">
        <v>15</v>
      </c>
      <c r="E7298" t="s">
        <v>1</v>
      </c>
      <c r="F7298">
        <v>4.66</v>
      </c>
    </row>
    <row r="7299" spans="1:6" x14ac:dyDescent="0.35">
      <c r="A7299" s="1">
        <v>42407</v>
      </c>
      <c r="B7299">
        <v>2016</v>
      </c>
      <c r="C7299">
        <v>7</v>
      </c>
      <c r="D7299" t="s">
        <v>15</v>
      </c>
      <c r="E7299" t="s">
        <v>2</v>
      </c>
      <c r="F7299">
        <v>5.1319999999999997</v>
      </c>
    </row>
    <row r="7300" spans="1:6" x14ac:dyDescent="0.35">
      <c r="A7300" s="1">
        <v>42407</v>
      </c>
      <c r="B7300">
        <v>2016</v>
      </c>
      <c r="C7300">
        <v>7</v>
      </c>
      <c r="D7300" t="s">
        <v>15</v>
      </c>
      <c r="E7300" t="s">
        <v>3</v>
      </c>
      <c r="F7300">
        <v>6</v>
      </c>
    </row>
    <row r="7301" spans="1:6" x14ac:dyDescent="0.35">
      <c r="A7301" s="1">
        <v>42407</v>
      </c>
      <c r="B7301">
        <v>2016</v>
      </c>
      <c r="C7301">
        <v>7</v>
      </c>
      <c r="D7301" t="s">
        <v>15</v>
      </c>
      <c r="E7301" t="s">
        <v>4</v>
      </c>
      <c r="F7301">
        <v>25.4</v>
      </c>
    </row>
    <row r="7302" spans="1:6" x14ac:dyDescent="0.35">
      <c r="A7302" s="1">
        <v>42407</v>
      </c>
      <c r="B7302">
        <v>2016</v>
      </c>
      <c r="C7302">
        <v>7</v>
      </c>
      <c r="D7302" t="s">
        <v>15</v>
      </c>
      <c r="E7302" t="s">
        <v>5</v>
      </c>
      <c r="F7302">
        <v>9</v>
      </c>
    </row>
    <row r="7303" spans="1:6" x14ac:dyDescent="0.35">
      <c r="A7303" s="1">
        <v>42407</v>
      </c>
      <c r="B7303">
        <v>2016</v>
      </c>
      <c r="C7303">
        <v>7</v>
      </c>
      <c r="D7303" t="s">
        <v>15</v>
      </c>
      <c r="E7303" t="s">
        <v>6</v>
      </c>
      <c r="F7303">
        <v>0</v>
      </c>
    </row>
    <row r="7304" spans="1:6" x14ac:dyDescent="0.35">
      <c r="A7304" s="1">
        <v>42407</v>
      </c>
      <c r="B7304">
        <v>2016</v>
      </c>
      <c r="C7304">
        <v>7</v>
      </c>
      <c r="D7304" t="s">
        <v>15</v>
      </c>
      <c r="E7304" t="s">
        <v>7</v>
      </c>
      <c r="F7304">
        <v>2</v>
      </c>
    </row>
    <row r="7305" spans="1:6" x14ac:dyDescent="0.35">
      <c r="A7305" s="1">
        <v>42407</v>
      </c>
      <c r="B7305">
        <v>2016</v>
      </c>
      <c r="C7305">
        <v>7</v>
      </c>
      <c r="D7305" t="s">
        <v>15</v>
      </c>
      <c r="E7305" t="s">
        <v>8</v>
      </c>
      <c r="F7305">
        <v>3</v>
      </c>
    </row>
    <row r="7306" spans="1:6" x14ac:dyDescent="0.35">
      <c r="A7306" s="1">
        <v>42436</v>
      </c>
      <c r="B7306">
        <v>2016</v>
      </c>
      <c r="C7306">
        <v>7</v>
      </c>
      <c r="D7306" t="s">
        <v>16</v>
      </c>
      <c r="E7306" t="s">
        <v>1</v>
      </c>
      <c r="F7306">
        <v>6.67</v>
      </c>
    </row>
    <row r="7307" spans="1:6" x14ac:dyDescent="0.35">
      <c r="A7307" s="1">
        <v>42436</v>
      </c>
      <c r="B7307">
        <v>2016</v>
      </c>
      <c r="C7307">
        <v>7</v>
      </c>
      <c r="D7307" t="s">
        <v>16</v>
      </c>
      <c r="E7307" t="s">
        <v>2</v>
      </c>
      <c r="F7307">
        <v>4.165</v>
      </c>
    </row>
    <row r="7308" spans="1:6" x14ac:dyDescent="0.35">
      <c r="A7308" s="1">
        <v>42436</v>
      </c>
      <c r="B7308">
        <v>2016</v>
      </c>
      <c r="C7308">
        <v>7</v>
      </c>
      <c r="D7308" t="s">
        <v>16</v>
      </c>
      <c r="E7308" t="s">
        <v>3</v>
      </c>
      <c r="F7308">
        <v>5.4</v>
      </c>
    </row>
    <row r="7309" spans="1:6" x14ac:dyDescent="0.35">
      <c r="A7309" s="1">
        <v>42436</v>
      </c>
      <c r="B7309">
        <v>2016</v>
      </c>
      <c r="C7309">
        <v>7</v>
      </c>
      <c r="D7309" t="s">
        <v>16</v>
      </c>
      <c r="E7309" t="s">
        <v>4</v>
      </c>
      <c r="F7309">
        <v>18.600000000000001</v>
      </c>
    </row>
    <row r="7310" spans="1:6" x14ac:dyDescent="0.35">
      <c r="A7310" s="1">
        <v>42436</v>
      </c>
      <c r="B7310">
        <v>2016</v>
      </c>
      <c r="C7310">
        <v>7</v>
      </c>
      <c r="D7310" t="s">
        <v>16</v>
      </c>
      <c r="E7310" t="s">
        <v>5</v>
      </c>
      <c r="F7310">
        <v>4</v>
      </c>
    </row>
    <row r="7311" spans="1:6" x14ac:dyDescent="0.35">
      <c r="A7311" s="1">
        <v>42436</v>
      </c>
      <c r="B7311">
        <v>2016</v>
      </c>
      <c r="C7311">
        <v>7</v>
      </c>
      <c r="D7311" t="s">
        <v>16</v>
      </c>
      <c r="E7311" t="s">
        <v>6</v>
      </c>
      <c r="F7311">
        <v>0</v>
      </c>
    </row>
    <row r="7312" spans="1:6" x14ac:dyDescent="0.35">
      <c r="A7312" s="1">
        <v>42436</v>
      </c>
      <c r="B7312">
        <v>2016</v>
      </c>
      <c r="C7312">
        <v>7</v>
      </c>
      <c r="D7312" t="s">
        <v>16</v>
      </c>
      <c r="E7312" t="s">
        <v>7</v>
      </c>
      <c r="F7312">
        <v>11</v>
      </c>
    </row>
    <row r="7313" spans="1:6" x14ac:dyDescent="0.35">
      <c r="A7313" s="1">
        <v>42436</v>
      </c>
      <c r="B7313">
        <v>2016</v>
      </c>
      <c r="C7313">
        <v>7</v>
      </c>
      <c r="D7313" t="s">
        <v>16</v>
      </c>
      <c r="E7313" t="s">
        <v>8</v>
      </c>
      <c r="F7313">
        <v>5</v>
      </c>
    </row>
    <row r="7314" spans="1:6" x14ac:dyDescent="0.35">
      <c r="A7314" s="1">
        <v>42467</v>
      </c>
      <c r="B7314">
        <v>2016</v>
      </c>
      <c r="C7314">
        <v>7</v>
      </c>
      <c r="D7314" t="s">
        <v>17</v>
      </c>
      <c r="E7314" t="s">
        <v>1</v>
      </c>
      <c r="F7314">
        <v>8.34</v>
      </c>
    </row>
    <row r="7315" spans="1:6" x14ac:dyDescent="0.35">
      <c r="A7315" s="1">
        <v>42467</v>
      </c>
      <c r="B7315">
        <v>2016</v>
      </c>
      <c r="C7315">
        <v>7</v>
      </c>
      <c r="D7315" t="s">
        <v>17</v>
      </c>
      <c r="E7315" t="s">
        <v>2</v>
      </c>
      <c r="F7315">
        <v>5.34</v>
      </c>
    </row>
    <row r="7316" spans="1:6" x14ac:dyDescent="0.35">
      <c r="A7316" s="1">
        <v>42467</v>
      </c>
      <c r="B7316">
        <v>2016</v>
      </c>
      <c r="C7316">
        <v>7</v>
      </c>
      <c r="D7316" t="s">
        <v>17</v>
      </c>
      <c r="E7316" t="s">
        <v>3</v>
      </c>
      <c r="F7316">
        <v>1.1499999999999999</v>
      </c>
    </row>
    <row r="7317" spans="1:6" x14ac:dyDescent="0.35">
      <c r="A7317" s="1">
        <v>42467</v>
      </c>
      <c r="B7317">
        <v>2016</v>
      </c>
      <c r="C7317">
        <v>7</v>
      </c>
      <c r="D7317" t="s">
        <v>17</v>
      </c>
      <c r="E7317" t="s">
        <v>4</v>
      </c>
      <c r="F7317">
        <v>14</v>
      </c>
    </row>
    <row r="7318" spans="1:6" x14ac:dyDescent="0.35">
      <c r="A7318" s="1">
        <v>42467</v>
      </c>
      <c r="B7318">
        <v>2016</v>
      </c>
      <c r="C7318">
        <v>7</v>
      </c>
      <c r="D7318" t="s">
        <v>17</v>
      </c>
      <c r="E7318" t="s">
        <v>5</v>
      </c>
      <c r="F7318">
        <v>8</v>
      </c>
    </row>
    <row r="7319" spans="1:6" x14ac:dyDescent="0.35">
      <c r="A7319" s="1">
        <v>42467</v>
      </c>
      <c r="B7319">
        <v>2016</v>
      </c>
      <c r="C7319">
        <v>7</v>
      </c>
      <c r="D7319" t="s">
        <v>17</v>
      </c>
      <c r="E7319" t="s">
        <v>6</v>
      </c>
      <c r="F7319">
        <v>3</v>
      </c>
    </row>
    <row r="7320" spans="1:6" x14ac:dyDescent="0.35">
      <c r="A7320" s="1">
        <v>42467</v>
      </c>
      <c r="B7320">
        <v>2016</v>
      </c>
      <c r="C7320">
        <v>7</v>
      </c>
      <c r="D7320" t="s">
        <v>17</v>
      </c>
      <c r="E7320" t="s">
        <v>7</v>
      </c>
      <c r="F7320">
        <v>7</v>
      </c>
    </row>
    <row r="7321" spans="1:6" x14ac:dyDescent="0.35">
      <c r="A7321" s="1">
        <v>42467</v>
      </c>
      <c r="B7321">
        <v>2016</v>
      </c>
      <c r="C7321">
        <v>7</v>
      </c>
      <c r="D7321" t="s">
        <v>17</v>
      </c>
      <c r="E7321" t="s">
        <v>8</v>
      </c>
      <c r="F7321">
        <v>6</v>
      </c>
    </row>
    <row r="7322" spans="1:6" x14ac:dyDescent="0.35">
      <c r="A7322" s="1">
        <v>42497</v>
      </c>
      <c r="B7322">
        <v>2016</v>
      </c>
      <c r="C7322">
        <v>7</v>
      </c>
      <c r="D7322" t="s">
        <v>18</v>
      </c>
      <c r="E7322" t="s">
        <v>1</v>
      </c>
      <c r="F7322">
        <v>6</v>
      </c>
    </row>
    <row r="7323" spans="1:6" x14ac:dyDescent="0.35">
      <c r="A7323" s="1">
        <v>42497</v>
      </c>
      <c r="B7323">
        <v>2016</v>
      </c>
      <c r="C7323">
        <v>7</v>
      </c>
      <c r="D7323" t="s">
        <v>18</v>
      </c>
      <c r="E7323" t="s">
        <v>2</v>
      </c>
      <c r="F7323">
        <v>4.01</v>
      </c>
    </row>
    <row r="7324" spans="1:6" x14ac:dyDescent="0.35">
      <c r="A7324" s="1">
        <v>42497</v>
      </c>
      <c r="B7324">
        <v>2016</v>
      </c>
      <c r="C7324">
        <v>7</v>
      </c>
      <c r="D7324" t="s">
        <v>18</v>
      </c>
      <c r="E7324" t="s">
        <v>3</v>
      </c>
      <c r="F7324">
        <v>2</v>
      </c>
    </row>
    <row r="7325" spans="1:6" x14ac:dyDescent="0.35">
      <c r="A7325" s="1">
        <v>42497</v>
      </c>
      <c r="B7325">
        <v>2016</v>
      </c>
      <c r="C7325">
        <v>7</v>
      </c>
      <c r="D7325" t="s">
        <v>18</v>
      </c>
      <c r="E7325" t="s">
        <v>4</v>
      </c>
      <c r="F7325">
        <v>19</v>
      </c>
    </row>
    <row r="7326" spans="1:6" x14ac:dyDescent="0.35">
      <c r="A7326" s="1">
        <v>42497</v>
      </c>
      <c r="B7326">
        <v>2016</v>
      </c>
      <c r="C7326">
        <v>7</v>
      </c>
      <c r="D7326" t="s">
        <v>18</v>
      </c>
      <c r="E7326" t="s">
        <v>5</v>
      </c>
      <c r="F7326">
        <v>10</v>
      </c>
    </row>
    <row r="7327" spans="1:6" x14ac:dyDescent="0.35">
      <c r="A7327" s="1">
        <v>42497</v>
      </c>
      <c r="B7327">
        <v>2016</v>
      </c>
      <c r="C7327">
        <v>7</v>
      </c>
      <c r="D7327" t="s">
        <v>18</v>
      </c>
      <c r="E7327" t="s">
        <v>6</v>
      </c>
      <c r="F7327">
        <v>0</v>
      </c>
    </row>
    <row r="7328" spans="1:6" x14ac:dyDescent="0.35">
      <c r="A7328" s="1">
        <v>42497</v>
      </c>
      <c r="B7328">
        <v>2016</v>
      </c>
      <c r="C7328">
        <v>7</v>
      </c>
      <c r="D7328" t="s">
        <v>18</v>
      </c>
      <c r="E7328" t="s">
        <v>7</v>
      </c>
      <c r="F7328">
        <v>0</v>
      </c>
    </row>
    <row r="7329" spans="1:6" x14ac:dyDescent="0.35">
      <c r="A7329" s="1">
        <v>42497</v>
      </c>
      <c r="B7329">
        <v>2016</v>
      </c>
      <c r="C7329">
        <v>7</v>
      </c>
      <c r="D7329" t="s">
        <v>18</v>
      </c>
      <c r="E7329" t="s">
        <v>8</v>
      </c>
      <c r="F7329">
        <v>3</v>
      </c>
    </row>
    <row r="7330" spans="1:6" x14ac:dyDescent="0.35">
      <c r="A7330" s="1">
        <v>42528</v>
      </c>
      <c r="B7330">
        <v>2016</v>
      </c>
      <c r="C7330">
        <v>7</v>
      </c>
      <c r="D7330" t="s">
        <v>19</v>
      </c>
      <c r="E7330" t="s">
        <v>1</v>
      </c>
      <c r="F7330">
        <v>9.33</v>
      </c>
    </row>
    <row r="7331" spans="1:6" x14ac:dyDescent="0.35">
      <c r="A7331" s="1">
        <v>42528</v>
      </c>
      <c r="B7331">
        <v>2016</v>
      </c>
      <c r="C7331">
        <v>7</v>
      </c>
      <c r="D7331" t="s">
        <v>19</v>
      </c>
      <c r="E7331" t="s">
        <v>2</v>
      </c>
      <c r="F7331">
        <v>5.726</v>
      </c>
    </row>
    <row r="7332" spans="1:6" x14ac:dyDescent="0.35">
      <c r="A7332" s="1">
        <v>42528</v>
      </c>
      <c r="B7332">
        <v>2016</v>
      </c>
      <c r="C7332">
        <v>7</v>
      </c>
      <c r="D7332" t="s">
        <v>19</v>
      </c>
      <c r="E7332" t="s">
        <v>3</v>
      </c>
      <c r="F7332">
        <v>5</v>
      </c>
    </row>
    <row r="7333" spans="1:6" x14ac:dyDescent="0.35">
      <c r="A7333" s="1">
        <v>42528</v>
      </c>
      <c r="B7333">
        <v>2016</v>
      </c>
      <c r="C7333">
        <v>7</v>
      </c>
      <c r="D7333" t="s">
        <v>19</v>
      </c>
      <c r="E7333" t="s">
        <v>4</v>
      </c>
      <c r="F7333">
        <v>30</v>
      </c>
    </row>
    <row r="7334" spans="1:6" x14ac:dyDescent="0.35">
      <c r="A7334" s="1">
        <v>42528</v>
      </c>
      <c r="B7334">
        <v>2016</v>
      </c>
      <c r="C7334">
        <v>7</v>
      </c>
      <c r="D7334" t="s">
        <v>19</v>
      </c>
      <c r="E7334" t="s">
        <v>5</v>
      </c>
      <c r="F7334">
        <v>5</v>
      </c>
    </row>
    <row r="7335" spans="1:6" x14ac:dyDescent="0.35">
      <c r="A7335" s="1">
        <v>42528</v>
      </c>
      <c r="B7335">
        <v>2016</v>
      </c>
      <c r="C7335">
        <v>7</v>
      </c>
      <c r="D7335" t="s">
        <v>19</v>
      </c>
      <c r="E7335" t="s">
        <v>6</v>
      </c>
      <c r="F7335">
        <v>0</v>
      </c>
    </row>
    <row r="7336" spans="1:6" x14ac:dyDescent="0.35">
      <c r="A7336" s="1">
        <v>42528</v>
      </c>
      <c r="B7336">
        <v>2016</v>
      </c>
      <c r="C7336">
        <v>7</v>
      </c>
      <c r="D7336" t="s">
        <v>19</v>
      </c>
      <c r="E7336" t="s">
        <v>7</v>
      </c>
      <c r="F7336">
        <v>8</v>
      </c>
    </row>
    <row r="7337" spans="1:6" x14ac:dyDescent="0.35">
      <c r="A7337" s="1">
        <v>42528</v>
      </c>
      <c r="B7337">
        <v>2016</v>
      </c>
      <c r="C7337">
        <v>7</v>
      </c>
      <c r="D7337" t="s">
        <v>19</v>
      </c>
      <c r="E7337" t="s">
        <v>8</v>
      </c>
      <c r="F7337">
        <v>4</v>
      </c>
    </row>
    <row r="7338" spans="1:6" x14ac:dyDescent="0.35">
      <c r="A7338" s="1">
        <v>42558</v>
      </c>
      <c r="B7338">
        <v>2016</v>
      </c>
      <c r="C7338">
        <v>7</v>
      </c>
      <c r="D7338" t="s">
        <v>13</v>
      </c>
      <c r="E7338" t="s">
        <v>1</v>
      </c>
      <c r="F7338">
        <v>7.34</v>
      </c>
    </row>
    <row r="7339" spans="1:6" x14ac:dyDescent="0.35">
      <c r="A7339" s="1">
        <v>42558</v>
      </c>
      <c r="B7339">
        <v>2016</v>
      </c>
      <c r="C7339">
        <v>7</v>
      </c>
      <c r="D7339" t="s">
        <v>13</v>
      </c>
      <c r="E7339" t="s">
        <v>2</v>
      </c>
      <c r="F7339">
        <v>5.01</v>
      </c>
    </row>
    <row r="7340" spans="1:6" x14ac:dyDescent="0.35">
      <c r="A7340" s="1">
        <v>42558</v>
      </c>
      <c r="B7340">
        <v>2016</v>
      </c>
      <c r="C7340">
        <v>7</v>
      </c>
      <c r="D7340" t="s">
        <v>13</v>
      </c>
      <c r="E7340" t="s">
        <v>3</v>
      </c>
      <c r="F7340">
        <v>1</v>
      </c>
    </row>
    <row r="7341" spans="1:6" x14ac:dyDescent="0.35">
      <c r="A7341" s="1">
        <v>42558</v>
      </c>
      <c r="B7341">
        <v>2016</v>
      </c>
      <c r="C7341">
        <v>7</v>
      </c>
      <c r="D7341" t="s">
        <v>13</v>
      </c>
      <c r="E7341" t="s">
        <v>4</v>
      </c>
      <c r="F7341">
        <v>21</v>
      </c>
    </row>
    <row r="7342" spans="1:6" x14ac:dyDescent="0.35">
      <c r="A7342" s="1">
        <v>42558</v>
      </c>
      <c r="B7342">
        <v>2016</v>
      </c>
      <c r="C7342">
        <v>7</v>
      </c>
      <c r="D7342" t="s">
        <v>13</v>
      </c>
      <c r="E7342" t="s">
        <v>5</v>
      </c>
      <c r="F7342">
        <v>11</v>
      </c>
    </row>
    <row r="7343" spans="1:6" x14ac:dyDescent="0.35">
      <c r="A7343" s="1">
        <v>42558</v>
      </c>
      <c r="B7343">
        <v>2016</v>
      </c>
      <c r="C7343">
        <v>7</v>
      </c>
      <c r="D7343" t="s">
        <v>13</v>
      </c>
      <c r="E7343" t="s">
        <v>6</v>
      </c>
      <c r="F7343">
        <v>1</v>
      </c>
    </row>
    <row r="7344" spans="1:6" x14ac:dyDescent="0.35">
      <c r="A7344" s="1">
        <v>42558</v>
      </c>
      <c r="B7344">
        <v>2016</v>
      </c>
      <c r="C7344">
        <v>7</v>
      </c>
      <c r="D7344" t="s">
        <v>13</v>
      </c>
      <c r="E7344" t="s">
        <v>7</v>
      </c>
      <c r="F7344">
        <v>0</v>
      </c>
    </row>
    <row r="7345" spans="1:6" x14ac:dyDescent="0.35">
      <c r="A7345" s="1">
        <v>42558</v>
      </c>
      <c r="B7345">
        <v>2016</v>
      </c>
      <c r="C7345">
        <v>7</v>
      </c>
      <c r="D7345" t="s">
        <v>13</v>
      </c>
      <c r="E7345" t="s">
        <v>8</v>
      </c>
      <c r="F7345">
        <v>2</v>
      </c>
    </row>
    <row r="7346" spans="1:6" x14ac:dyDescent="0.35">
      <c r="A7346" s="1">
        <v>42589</v>
      </c>
      <c r="B7346">
        <v>2016</v>
      </c>
      <c r="C7346">
        <v>7</v>
      </c>
      <c r="D7346" t="s">
        <v>14</v>
      </c>
      <c r="E7346" t="s">
        <v>1</v>
      </c>
      <c r="F7346">
        <v>1.34</v>
      </c>
    </row>
    <row r="7347" spans="1:6" x14ac:dyDescent="0.35">
      <c r="A7347" s="1">
        <v>42589</v>
      </c>
      <c r="B7347">
        <v>2016</v>
      </c>
      <c r="C7347">
        <v>7</v>
      </c>
      <c r="D7347" t="s">
        <v>14</v>
      </c>
      <c r="E7347" t="s">
        <v>2</v>
      </c>
      <c r="F7347">
        <v>7.056</v>
      </c>
    </row>
    <row r="7348" spans="1:6" x14ac:dyDescent="0.35">
      <c r="A7348" s="1">
        <v>42589</v>
      </c>
      <c r="B7348">
        <v>2016</v>
      </c>
      <c r="C7348">
        <v>7</v>
      </c>
      <c r="D7348" t="s">
        <v>14</v>
      </c>
      <c r="E7348" t="s">
        <v>3</v>
      </c>
      <c r="F7348">
        <v>9.1999999999999993</v>
      </c>
    </row>
    <row r="7349" spans="1:6" x14ac:dyDescent="0.35">
      <c r="A7349" s="1">
        <v>42589</v>
      </c>
      <c r="B7349">
        <v>2016</v>
      </c>
      <c r="C7349">
        <v>7</v>
      </c>
      <c r="D7349" t="s">
        <v>14</v>
      </c>
      <c r="E7349" t="s">
        <v>4</v>
      </c>
      <c r="F7349">
        <v>28</v>
      </c>
    </row>
    <row r="7350" spans="1:6" x14ac:dyDescent="0.35">
      <c r="A7350" s="1">
        <v>42589</v>
      </c>
      <c r="B7350">
        <v>2016</v>
      </c>
      <c r="C7350">
        <v>7</v>
      </c>
      <c r="D7350" t="s">
        <v>14</v>
      </c>
      <c r="E7350" t="s">
        <v>5</v>
      </c>
      <c r="F7350">
        <v>12</v>
      </c>
    </row>
    <row r="7351" spans="1:6" x14ac:dyDescent="0.35">
      <c r="A7351" s="1">
        <v>42589</v>
      </c>
      <c r="B7351">
        <v>2016</v>
      </c>
      <c r="C7351">
        <v>7</v>
      </c>
      <c r="D7351" t="s">
        <v>14</v>
      </c>
      <c r="E7351" t="s">
        <v>6</v>
      </c>
      <c r="F7351">
        <v>1</v>
      </c>
    </row>
    <row r="7352" spans="1:6" x14ac:dyDescent="0.35">
      <c r="A7352" s="1">
        <v>42589</v>
      </c>
      <c r="B7352">
        <v>2016</v>
      </c>
      <c r="C7352">
        <v>7</v>
      </c>
      <c r="D7352" t="s">
        <v>14</v>
      </c>
      <c r="E7352" t="s">
        <v>7</v>
      </c>
      <c r="F7352">
        <v>0</v>
      </c>
    </row>
    <row r="7353" spans="1:6" x14ac:dyDescent="0.35">
      <c r="A7353" s="1">
        <v>42589</v>
      </c>
      <c r="B7353">
        <v>2016</v>
      </c>
      <c r="C7353">
        <v>7</v>
      </c>
      <c r="D7353" t="s">
        <v>14</v>
      </c>
      <c r="E7353" t="s">
        <v>8</v>
      </c>
      <c r="F7353">
        <v>4.3</v>
      </c>
    </row>
    <row r="7354" spans="1:6" x14ac:dyDescent="0.35">
      <c r="A7354" s="1">
        <v>42620</v>
      </c>
      <c r="B7354">
        <v>2016</v>
      </c>
      <c r="C7354">
        <v>7</v>
      </c>
      <c r="D7354" t="s">
        <v>15</v>
      </c>
      <c r="E7354" t="s">
        <v>1</v>
      </c>
      <c r="F7354">
        <v>3.33</v>
      </c>
    </row>
    <row r="7355" spans="1:6" x14ac:dyDescent="0.35">
      <c r="A7355" s="1">
        <v>42620</v>
      </c>
      <c r="B7355">
        <v>2016</v>
      </c>
      <c r="C7355">
        <v>7</v>
      </c>
      <c r="D7355" t="s">
        <v>15</v>
      </c>
      <c r="E7355" t="s">
        <v>2</v>
      </c>
      <c r="F7355">
        <v>6</v>
      </c>
    </row>
    <row r="7356" spans="1:6" x14ac:dyDescent="0.35">
      <c r="A7356" s="1">
        <v>42620</v>
      </c>
      <c r="B7356">
        <v>2016</v>
      </c>
      <c r="C7356">
        <v>7</v>
      </c>
      <c r="D7356" t="s">
        <v>15</v>
      </c>
      <c r="E7356" t="s">
        <v>3</v>
      </c>
      <c r="F7356">
        <v>4.5</v>
      </c>
    </row>
    <row r="7357" spans="1:6" x14ac:dyDescent="0.35">
      <c r="A7357" s="1">
        <v>42620</v>
      </c>
      <c r="B7357">
        <v>2016</v>
      </c>
      <c r="C7357">
        <v>7</v>
      </c>
      <c r="D7357" t="s">
        <v>15</v>
      </c>
      <c r="E7357" t="s">
        <v>4</v>
      </c>
      <c r="F7357">
        <v>11</v>
      </c>
    </row>
    <row r="7358" spans="1:6" x14ac:dyDescent="0.35">
      <c r="A7358" s="1">
        <v>42620</v>
      </c>
      <c r="B7358">
        <v>2016</v>
      </c>
      <c r="C7358">
        <v>7</v>
      </c>
      <c r="D7358" t="s">
        <v>15</v>
      </c>
      <c r="E7358" t="s">
        <v>5</v>
      </c>
      <c r="F7358">
        <v>12</v>
      </c>
    </row>
    <row r="7359" spans="1:6" x14ac:dyDescent="0.35">
      <c r="A7359" s="1">
        <v>42620</v>
      </c>
      <c r="B7359">
        <v>2016</v>
      </c>
      <c r="C7359">
        <v>7</v>
      </c>
      <c r="D7359" t="s">
        <v>15</v>
      </c>
      <c r="E7359" t="s">
        <v>6</v>
      </c>
      <c r="F7359">
        <v>0</v>
      </c>
    </row>
    <row r="7360" spans="1:6" x14ac:dyDescent="0.35">
      <c r="A7360" s="1">
        <v>42620</v>
      </c>
      <c r="B7360">
        <v>2016</v>
      </c>
      <c r="C7360">
        <v>7</v>
      </c>
      <c r="D7360" t="s">
        <v>15</v>
      </c>
      <c r="E7360" t="s">
        <v>7</v>
      </c>
      <c r="F7360">
        <v>0</v>
      </c>
    </row>
    <row r="7361" spans="1:6" x14ac:dyDescent="0.35">
      <c r="A7361" s="1">
        <v>42620</v>
      </c>
      <c r="B7361">
        <v>2016</v>
      </c>
      <c r="C7361">
        <v>7</v>
      </c>
      <c r="D7361" t="s">
        <v>15</v>
      </c>
      <c r="E7361" t="s">
        <v>8</v>
      </c>
      <c r="F7361">
        <v>2</v>
      </c>
    </row>
    <row r="7362" spans="1:6" x14ac:dyDescent="0.35">
      <c r="A7362" s="1">
        <v>42650</v>
      </c>
      <c r="B7362">
        <v>2016</v>
      </c>
      <c r="C7362">
        <v>7</v>
      </c>
      <c r="D7362" t="s">
        <v>16</v>
      </c>
      <c r="E7362" t="s">
        <v>1</v>
      </c>
      <c r="F7362">
        <v>5.66</v>
      </c>
    </row>
    <row r="7363" spans="1:6" x14ac:dyDescent="0.35">
      <c r="A7363" s="1">
        <v>42650</v>
      </c>
      <c r="B7363">
        <v>2016</v>
      </c>
      <c r="C7363">
        <v>7</v>
      </c>
      <c r="D7363" t="s">
        <v>16</v>
      </c>
      <c r="E7363" t="s">
        <v>2</v>
      </c>
      <c r="F7363">
        <v>8.32</v>
      </c>
    </row>
    <row r="7364" spans="1:6" x14ac:dyDescent="0.35">
      <c r="A7364" s="1">
        <v>42650</v>
      </c>
      <c r="B7364">
        <v>2016</v>
      </c>
      <c r="C7364">
        <v>7</v>
      </c>
      <c r="D7364" t="s">
        <v>16</v>
      </c>
      <c r="E7364" t="s">
        <v>3</v>
      </c>
      <c r="F7364">
        <v>4.2</v>
      </c>
    </row>
    <row r="7365" spans="1:6" x14ac:dyDescent="0.35">
      <c r="A7365" s="1">
        <v>42650</v>
      </c>
      <c r="B7365">
        <v>2016</v>
      </c>
      <c r="C7365">
        <v>7</v>
      </c>
      <c r="D7365" t="s">
        <v>16</v>
      </c>
      <c r="E7365" t="s">
        <v>4</v>
      </c>
      <c r="F7365">
        <v>29</v>
      </c>
    </row>
    <row r="7366" spans="1:6" x14ac:dyDescent="0.35">
      <c r="A7366" s="1">
        <v>42650</v>
      </c>
      <c r="B7366">
        <v>2016</v>
      </c>
      <c r="C7366">
        <v>7</v>
      </c>
      <c r="D7366" t="s">
        <v>16</v>
      </c>
      <c r="E7366" t="s">
        <v>5</v>
      </c>
      <c r="F7366">
        <v>6</v>
      </c>
    </row>
    <row r="7367" spans="1:6" x14ac:dyDescent="0.35">
      <c r="A7367" s="1">
        <v>42650</v>
      </c>
      <c r="B7367">
        <v>2016</v>
      </c>
      <c r="C7367">
        <v>7</v>
      </c>
      <c r="D7367" t="s">
        <v>16</v>
      </c>
      <c r="E7367" t="s">
        <v>6</v>
      </c>
      <c r="F7367">
        <v>0</v>
      </c>
    </row>
    <row r="7368" spans="1:6" x14ac:dyDescent="0.35">
      <c r="A7368" s="1">
        <v>42650</v>
      </c>
      <c r="B7368">
        <v>2016</v>
      </c>
      <c r="C7368">
        <v>7</v>
      </c>
      <c r="D7368" t="s">
        <v>16</v>
      </c>
      <c r="E7368" t="s">
        <v>7</v>
      </c>
      <c r="F7368">
        <v>0</v>
      </c>
    </row>
    <row r="7369" spans="1:6" x14ac:dyDescent="0.35">
      <c r="A7369" s="1">
        <v>42650</v>
      </c>
      <c r="B7369">
        <v>2016</v>
      </c>
      <c r="C7369">
        <v>7</v>
      </c>
      <c r="D7369" t="s">
        <v>16</v>
      </c>
      <c r="E7369" t="s">
        <v>8</v>
      </c>
      <c r="F7369">
        <v>3</v>
      </c>
    </row>
    <row r="7370" spans="1:6" x14ac:dyDescent="0.35">
      <c r="A7370" s="1">
        <v>42681</v>
      </c>
      <c r="B7370">
        <v>2016</v>
      </c>
      <c r="C7370">
        <v>7</v>
      </c>
      <c r="D7370" t="s">
        <v>17</v>
      </c>
      <c r="E7370" t="s">
        <v>1</v>
      </c>
      <c r="F7370">
        <v>6.33</v>
      </c>
    </row>
    <row r="7371" spans="1:6" x14ac:dyDescent="0.35">
      <c r="A7371" s="1">
        <v>42681</v>
      </c>
      <c r="B7371">
        <v>2016</v>
      </c>
      <c r="C7371">
        <v>7</v>
      </c>
      <c r="D7371" t="s">
        <v>17</v>
      </c>
      <c r="E7371" t="s">
        <v>2</v>
      </c>
      <c r="F7371">
        <v>1.7030000000000001</v>
      </c>
    </row>
    <row r="7372" spans="1:6" x14ac:dyDescent="0.35">
      <c r="A7372" s="1">
        <v>42681</v>
      </c>
      <c r="B7372">
        <v>2016</v>
      </c>
      <c r="C7372">
        <v>7</v>
      </c>
      <c r="D7372" t="s">
        <v>17</v>
      </c>
      <c r="E7372" t="s">
        <v>3</v>
      </c>
      <c r="F7372">
        <v>3</v>
      </c>
    </row>
    <row r="7373" spans="1:6" x14ac:dyDescent="0.35">
      <c r="A7373" s="1">
        <v>42681</v>
      </c>
      <c r="B7373">
        <v>2016</v>
      </c>
      <c r="C7373">
        <v>7</v>
      </c>
      <c r="D7373" t="s">
        <v>17</v>
      </c>
      <c r="E7373" t="s">
        <v>4</v>
      </c>
      <c r="F7373">
        <v>19.312000000000001</v>
      </c>
    </row>
    <row r="7374" spans="1:6" x14ac:dyDescent="0.35">
      <c r="A7374" s="1">
        <v>42681</v>
      </c>
      <c r="B7374">
        <v>2016</v>
      </c>
      <c r="C7374">
        <v>7</v>
      </c>
      <c r="D7374" t="s">
        <v>17</v>
      </c>
      <c r="E7374" t="s">
        <v>5</v>
      </c>
      <c r="F7374">
        <v>9</v>
      </c>
    </row>
    <row r="7375" spans="1:6" x14ac:dyDescent="0.35">
      <c r="A7375" s="1">
        <v>42681</v>
      </c>
      <c r="B7375">
        <v>2016</v>
      </c>
      <c r="C7375">
        <v>7</v>
      </c>
      <c r="D7375" t="s">
        <v>17</v>
      </c>
      <c r="E7375" t="s">
        <v>6</v>
      </c>
      <c r="F7375">
        <v>0</v>
      </c>
    </row>
    <row r="7376" spans="1:6" x14ac:dyDescent="0.35">
      <c r="A7376" s="1">
        <v>42681</v>
      </c>
      <c r="B7376">
        <v>2016</v>
      </c>
      <c r="C7376">
        <v>7</v>
      </c>
      <c r="D7376" t="s">
        <v>17</v>
      </c>
      <c r="E7376" t="s">
        <v>7</v>
      </c>
      <c r="F7376">
        <v>4</v>
      </c>
    </row>
    <row r="7377" spans="1:6" x14ac:dyDescent="0.35">
      <c r="A7377" s="1">
        <v>42681</v>
      </c>
      <c r="B7377">
        <v>2016</v>
      </c>
      <c r="C7377">
        <v>7</v>
      </c>
      <c r="D7377" t="s">
        <v>17</v>
      </c>
      <c r="E7377" t="s">
        <v>8</v>
      </c>
      <c r="F7377">
        <v>6.2</v>
      </c>
    </row>
    <row r="7378" spans="1:6" x14ac:dyDescent="0.35">
      <c r="A7378" s="1">
        <v>42711</v>
      </c>
      <c r="B7378">
        <v>2016</v>
      </c>
      <c r="C7378">
        <v>7</v>
      </c>
      <c r="D7378" t="s">
        <v>18</v>
      </c>
      <c r="E7378" t="s">
        <v>1</v>
      </c>
      <c r="F7378">
        <v>5.67</v>
      </c>
    </row>
    <row r="7379" spans="1:6" x14ac:dyDescent="0.35">
      <c r="A7379" s="1">
        <v>42711</v>
      </c>
      <c r="B7379">
        <v>2016</v>
      </c>
      <c r="C7379">
        <v>7</v>
      </c>
      <c r="D7379" t="s">
        <v>18</v>
      </c>
      <c r="E7379" t="s">
        <v>2</v>
      </c>
      <c r="F7379">
        <v>2.67</v>
      </c>
    </row>
    <row r="7380" spans="1:6" x14ac:dyDescent="0.35">
      <c r="A7380" s="1">
        <v>42711</v>
      </c>
      <c r="B7380">
        <v>2016</v>
      </c>
      <c r="C7380">
        <v>7</v>
      </c>
      <c r="D7380" t="s">
        <v>18</v>
      </c>
      <c r="E7380" t="s">
        <v>3</v>
      </c>
      <c r="F7380">
        <v>4</v>
      </c>
    </row>
    <row r="7381" spans="1:6" x14ac:dyDescent="0.35">
      <c r="A7381" s="1">
        <v>42711</v>
      </c>
      <c r="B7381">
        <v>2016</v>
      </c>
      <c r="C7381">
        <v>7</v>
      </c>
      <c r="D7381" t="s">
        <v>18</v>
      </c>
      <c r="E7381" t="s">
        <v>4</v>
      </c>
      <c r="F7381">
        <v>27.2</v>
      </c>
    </row>
    <row r="7382" spans="1:6" x14ac:dyDescent="0.35">
      <c r="A7382" s="1">
        <v>42711</v>
      </c>
      <c r="B7382">
        <v>2016</v>
      </c>
      <c r="C7382">
        <v>7</v>
      </c>
      <c r="D7382" t="s">
        <v>18</v>
      </c>
      <c r="E7382" t="s">
        <v>5</v>
      </c>
      <c r="F7382">
        <v>14</v>
      </c>
    </row>
    <row r="7383" spans="1:6" x14ac:dyDescent="0.35">
      <c r="A7383" s="1">
        <v>42711</v>
      </c>
      <c r="B7383">
        <v>2016</v>
      </c>
      <c r="C7383">
        <v>7</v>
      </c>
      <c r="D7383" t="s">
        <v>18</v>
      </c>
      <c r="E7383" t="s">
        <v>6</v>
      </c>
      <c r="F7383">
        <v>0</v>
      </c>
    </row>
    <row r="7384" spans="1:6" x14ac:dyDescent="0.35">
      <c r="A7384" s="1">
        <v>42711</v>
      </c>
      <c r="B7384">
        <v>2016</v>
      </c>
      <c r="C7384">
        <v>7</v>
      </c>
      <c r="D7384" t="s">
        <v>18</v>
      </c>
      <c r="E7384" t="s">
        <v>7</v>
      </c>
      <c r="F7384">
        <v>3</v>
      </c>
    </row>
    <row r="7385" spans="1:6" x14ac:dyDescent="0.35">
      <c r="A7385" s="1">
        <v>42711</v>
      </c>
      <c r="B7385">
        <v>2016</v>
      </c>
      <c r="C7385">
        <v>7</v>
      </c>
      <c r="D7385" t="s">
        <v>18</v>
      </c>
      <c r="E7385" t="s">
        <v>8</v>
      </c>
      <c r="F7385">
        <v>4</v>
      </c>
    </row>
    <row r="7386" spans="1:6" x14ac:dyDescent="0.35">
      <c r="A7386" s="1" t="s">
        <v>572</v>
      </c>
      <c r="B7386">
        <v>2016</v>
      </c>
      <c r="C7386">
        <v>7</v>
      </c>
      <c r="D7386" t="s">
        <v>19</v>
      </c>
      <c r="E7386" t="s">
        <v>1</v>
      </c>
      <c r="F7386">
        <v>6.2183333330000004</v>
      </c>
    </row>
    <row r="7387" spans="1:6" x14ac:dyDescent="0.35">
      <c r="A7387" s="1" t="s">
        <v>572</v>
      </c>
      <c r="B7387">
        <v>2016</v>
      </c>
      <c r="C7387">
        <v>7</v>
      </c>
      <c r="D7387" t="s">
        <v>19</v>
      </c>
      <c r="E7387" t="s">
        <v>2</v>
      </c>
      <c r="F7387">
        <v>7</v>
      </c>
    </row>
    <row r="7388" spans="1:6" x14ac:dyDescent="0.35">
      <c r="A7388" s="1" t="s">
        <v>572</v>
      </c>
      <c r="B7388">
        <v>2016</v>
      </c>
      <c r="C7388">
        <v>7</v>
      </c>
      <c r="D7388" t="s">
        <v>19</v>
      </c>
      <c r="E7388" t="s">
        <v>3</v>
      </c>
      <c r="F7388">
        <v>5</v>
      </c>
    </row>
    <row r="7389" spans="1:6" x14ac:dyDescent="0.35">
      <c r="A7389" s="1" t="s">
        <v>572</v>
      </c>
      <c r="B7389">
        <v>2016</v>
      </c>
      <c r="C7389">
        <v>7</v>
      </c>
      <c r="D7389" t="s">
        <v>19</v>
      </c>
      <c r="E7389" t="s">
        <v>4</v>
      </c>
      <c r="F7389">
        <v>26.4</v>
      </c>
    </row>
    <row r="7390" spans="1:6" x14ac:dyDescent="0.35">
      <c r="A7390" s="1" t="s">
        <v>572</v>
      </c>
      <c r="B7390">
        <v>2016</v>
      </c>
      <c r="C7390">
        <v>7</v>
      </c>
      <c r="D7390" t="s">
        <v>19</v>
      </c>
      <c r="E7390" t="s">
        <v>5</v>
      </c>
      <c r="F7390">
        <v>11</v>
      </c>
    </row>
    <row r="7391" spans="1:6" x14ac:dyDescent="0.35">
      <c r="A7391" s="1" t="s">
        <v>572</v>
      </c>
      <c r="B7391">
        <v>2016</v>
      </c>
      <c r="C7391">
        <v>7</v>
      </c>
      <c r="D7391" t="s">
        <v>19</v>
      </c>
      <c r="E7391" t="s">
        <v>6</v>
      </c>
      <c r="F7391">
        <v>0</v>
      </c>
    </row>
    <row r="7392" spans="1:6" x14ac:dyDescent="0.35">
      <c r="A7392" s="1" t="s">
        <v>572</v>
      </c>
      <c r="B7392">
        <v>2016</v>
      </c>
      <c r="C7392">
        <v>7</v>
      </c>
      <c r="D7392" t="s">
        <v>19</v>
      </c>
      <c r="E7392" t="s">
        <v>7</v>
      </c>
      <c r="F7392">
        <v>3</v>
      </c>
    </row>
    <row r="7393" spans="1:6" x14ac:dyDescent="0.35">
      <c r="A7393" s="1" t="s">
        <v>572</v>
      </c>
      <c r="B7393">
        <v>2016</v>
      </c>
      <c r="C7393">
        <v>7</v>
      </c>
      <c r="D7393" t="s">
        <v>19</v>
      </c>
      <c r="E7393" t="s">
        <v>8</v>
      </c>
      <c r="F7393">
        <v>2</v>
      </c>
    </row>
    <row r="7394" spans="1:6" x14ac:dyDescent="0.35">
      <c r="A7394" s="1" t="s">
        <v>573</v>
      </c>
      <c r="B7394">
        <v>2016</v>
      </c>
      <c r="C7394">
        <v>7</v>
      </c>
      <c r="D7394" t="s">
        <v>13</v>
      </c>
      <c r="E7394" t="s">
        <v>1</v>
      </c>
      <c r="F7394">
        <v>2.34</v>
      </c>
    </row>
    <row r="7395" spans="1:6" x14ac:dyDescent="0.35">
      <c r="A7395" s="1" t="s">
        <v>573</v>
      </c>
      <c r="B7395">
        <v>2016</v>
      </c>
      <c r="C7395">
        <v>7</v>
      </c>
      <c r="D7395" t="s">
        <v>13</v>
      </c>
      <c r="E7395" t="s">
        <v>2</v>
      </c>
      <c r="F7395">
        <v>2.363</v>
      </c>
    </row>
    <row r="7396" spans="1:6" x14ac:dyDescent="0.35">
      <c r="A7396" s="1" t="s">
        <v>573</v>
      </c>
      <c r="B7396">
        <v>2016</v>
      </c>
      <c r="C7396">
        <v>7</v>
      </c>
      <c r="D7396" t="s">
        <v>13</v>
      </c>
      <c r="E7396" t="s">
        <v>3</v>
      </c>
      <c r="F7396">
        <v>5</v>
      </c>
    </row>
    <row r="7397" spans="1:6" x14ac:dyDescent="0.35">
      <c r="A7397" s="1" t="s">
        <v>573</v>
      </c>
      <c r="B7397">
        <v>2016</v>
      </c>
      <c r="C7397">
        <v>7</v>
      </c>
      <c r="D7397" t="s">
        <v>13</v>
      </c>
      <c r="E7397" t="s">
        <v>4</v>
      </c>
      <c r="F7397">
        <v>12.4</v>
      </c>
    </row>
    <row r="7398" spans="1:6" x14ac:dyDescent="0.35">
      <c r="A7398" s="1" t="s">
        <v>573</v>
      </c>
      <c r="B7398">
        <v>2016</v>
      </c>
      <c r="C7398">
        <v>7</v>
      </c>
      <c r="D7398" t="s">
        <v>13</v>
      </c>
      <c r="E7398" t="s">
        <v>5</v>
      </c>
      <c r="F7398">
        <v>3</v>
      </c>
    </row>
    <row r="7399" spans="1:6" x14ac:dyDescent="0.35">
      <c r="A7399" s="1" t="s">
        <v>573</v>
      </c>
      <c r="B7399">
        <v>2016</v>
      </c>
      <c r="C7399">
        <v>7</v>
      </c>
      <c r="D7399" t="s">
        <v>13</v>
      </c>
      <c r="E7399" t="s">
        <v>6</v>
      </c>
      <c r="F7399">
        <v>0</v>
      </c>
    </row>
    <row r="7400" spans="1:6" x14ac:dyDescent="0.35">
      <c r="A7400" s="1" t="s">
        <v>573</v>
      </c>
      <c r="B7400">
        <v>2016</v>
      </c>
      <c r="C7400">
        <v>7</v>
      </c>
      <c r="D7400" t="s">
        <v>13</v>
      </c>
      <c r="E7400" t="s">
        <v>7</v>
      </c>
      <c r="F7400">
        <v>3</v>
      </c>
    </row>
    <row r="7401" spans="1:6" x14ac:dyDescent="0.35">
      <c r="A7401" s="1" t="s">
        <v>573</v>
      </c>
      <c r="B7401">
        <v>2016</v>
      </c>
      <c r="C7401">
        <v>7</v>
      </c>
      <c r="D7401" t="s">
        <v>13</v>
      </c>
      <c r="E7401" t="s">
        <v>8</v>
      </c>
      <c r="F7401">
        <v>5</v>
      </c>
    </row>
    <row r="7402" spans="1:6" x14ac:dyDescent="0.35">
      <c r="A7402" s="1" t="s">
        <v>574</v>
      </c>
      <c r="B7402">
        <v>2016</v>
      </c>
      <c r="C7402">
        <v>7</v>
      </c>
      <c r="D7402" t="s">
        <v>14</v>
      </c>
      <c r="E7402" t="s">
        <v>1</v>
      </c>
      <c r="F7402">
        <v>3</v>
      </c>
    </row>
    <row r="7403" spans="1:6" x14ac:dyDescent="0.35">
      <c r="A7403" s="1" t="s">
        <v>574</v>
      </c>
      <c r="B7403">
        <v>2016</v>
      </c>
      <c r="C7403">
        <v>7</v>
      </c>
      <c r="D7403" t="s">
        <v>14</v>
      </c>
      <c r="E7403" t="s">
        <v>2</v>
      </c>
      <c r="F7403">
        <v>8</v>
      </c>
    </row>
    <row r="7404" spans="1:6" x14ac:dyDescent="0.35">
      <c r="A7404" s="1" t="s">
        <v>574</v>
      </c>
      <c r="B7404">
        <v>2016</v>
      </c>
      <c r="C7404">
        <v>7</v>
      </c>
      <c r="D7404" t="s">
        <v>14</v>
      </c>
      <c r="E7404" t="s">
        <v>3</v>
      </c>
      <c r="F7404">
        <v>2</v>
      </c>
    </row>
    <row r="7405" spans="1:6" x14ac:dyDescent="0.35">
      <c r="A7405" s="1" t="s">
        <v>574</v>
      </c>
      <c r="B7405">
        <v>2016</v>
      </c>
      <c r="C7405">
        <v>7</v>
      </c>
      <c r="D7405" t="s">
        <v>14</v>
      </c>
      <c r="E7405" t="s">
        <v>4</v>
      </c>
      <c r="F7405">
        <v>15</v>
      </c>
    </row>
    <row r="7406" spans="1:6" x14ac:dyDescent="0.35">
      <c r="A7406" s="1" t="s">
        <v>574</v>
      </c>
      <c r="B7406">
        <v>2016</v>
      </c>
      <c r="C7406">
        <v>7</v>
      </c>
      <c r="D7406" t="s">
        <v>14</v>
      </c>
      <c r="E7406" t="s">
        <v>5</v>
      </c>
      <c r="F7406">
        <v>4</v>
      </c>
    </row>
    <row r="7407" spans="1:6" x14ac:dyDescent="0.35">
      <c r="A7407" s="1" t="s">
        <v>574</v>
      </c>
      <c r="B7407">
        <v>2016</v>
      </c>
      <c r="C7407">
        <v>7</v>
      </c>
      <c r="D7407" t="s">
        <v>14</v>
      </c>
      <c r="E7407" t="s">
        <v>6</v>
      </c>
      <c r="F7407">
        <v>0</v>
      </c>
    </row>
    <row r="7408" spans="1:6" x14ac:dyDescent="0.35">
      <c r="A7408" s="1" t="s">
        <v>574</v>
      </c>
      <c r="B7408">
        <v>2016</v>
      </c>
      <c r="C7408">
        <v>7</v>
      </c>
      <c r="D7408" t="s">
        <v>14</v>
      </c>
      <c r="E7408" t="s">
        <v>7</v>
      </c>
      <c r="F7408">
        <v>0</v>
      </c>
    </row>
    <row r="7409" spans="1:6" x14ac:dyDescent="0.35">
      <c r="A7409" s="1" t="s">
        <v>574</v>
      </c>
      <c r="B7409">
        <v>2016</v>
      </c>
      <c r="C7409">
        <v>7</v>
      </c>
      <c r="D7409" t="s">
        <v>14</v>
      </c>
      <c r="E7409" t="s">
        <v>8</v>
      </c>
      <c r="F7409">
        <v>3.33</v>
      </c>
    </row>
    <row r="7410" spans="1:6" x14ac:dyDescent="0.35">
      <c r="A7410" s="1" t="s">
        <v>575</v>
      </c>
      <c r="B7410">
        <v>2016</v>
      </c>
      <c r="C7410">
        <v>7</v>
      </c>
      <c r="D7410" t="s">
        <v>15</v>
      </c>
      <c r="E7410" t="s">
        <v>1</v>
      </c>
      <c r="F7410">
        <v>9.33</v>
      </c>
    </row>
    <row r="7411" spans="1:6" x14ac:dyDescent="0.35">
      <c r="A7411" s="1" t="s">
        <v>575</v>
      </c>
      <c r="B7411">
        <v>2016</v>
      </c>
      <c r="C7411">
        <v>7</v>
      </c>
      <c r="D7411" t="s">
        <v>15</v>
      </c>
      <c r="E7411" t="s">
        <v>2</v>
      </c>
      <c r="F7411">
        <v>6.7370000000000001</v>
      </c>
    </row>
    <row r="7412" spans="1:6" x14ac:dyDescent="0.35">
      <c r="A7412" s="1" t="s">
        <v>575</v>
      </c>
      <c r="B7412">
        <v>2016</v>
      </c>
      <c r="C7412">
        <v>7</v>
      </c>
      <c r="D7412" t="s">
        <v>15</v>
      </c>
      <c r="E7412" t="s">
        <v>3</v>
      </c>
      <c r="F7412">
        <v>3</v>
      </c>
    </row>
    <row r="7413" spans="1:6" x14ac:dyDescent="0.35">
      <c r="A7413" s="1" t="s">
        <v>575</v>
      </c>
      <c r="B7413">
        <v>2016</v>
      </c>
      <c r="C7413">
        <v>7</v>
      </c>
      <c r="D7413" t="s">
        <v>15</v>
      </c>
      <c r="E7413" t="s">
        <v>4</v>
      </c>
      <c r="F7413">
        <v>23.3</v>
      </c>
    </row>
    <row r="7414" spans="1:6" x14ac:dyDescent="0.35">
      <c r="A7414" s="1" t="s">
        <v>575</v>
      </c>
      <c r="B7414">
        <v>2016</v>
      </c>
      <c r="C7414">
        <v>7</v>
      </c>
      <c r="D7414" t="s">
        <v>15</v>
      </c>
      <c r="E7414" t="s">
        <v>5</v>
      </c>
      <c r="F7414">
        <v>6</v>
      </c>
    </row>
    <row r="7415" spans="1:6" x14ac:dyDescent="0.35">
      <c r="A7415" s="1" t="s">
        <v>575</v>
      </c>
      <c r="B7415">
        <v>2016</v>
      </c>
      <c r="C7415">
        <v>7</v>
      </c>
      <c r="D7415" t="s">
        <v>15</v>
      </c>
      <c r="E7415" t="s">
        <v>6</v>
      </c>
      <c r="F7415">
        <v>0</v>
      </c>
    </row>
    <row r="7416" spans="1:6" x14ac:dyDescent="0.35">
      <c r="A7416" s="1" t="s">
        <v>575</v>
      </c>
      <c r="B7416">
        <v>2016</v>
      </c>
      <c r="C7416">
        <v>7</v>
      </c>
      <c r="D7416" t="s">
        <v>15</v>
      </c>
      <c r="E7416" t="s">
        <v>7</v>
      </c>
      <c r="F7416">
        <v>1</v>
      </c>
    </row>
    <row r="7417" spans="1:6" x14ac:dyDescent="0.35">
      <c r="A7417" s="1" t="s">
        <v>575</v>
      </c>
      <c r="B7417">
        <v>2016</v>
      </c>
      <c r="C7417">
        <v>7</v>
      </c>
      <c r="D7417" t="s">
        <v>15</v>
      </c>
      <c r="E7417" t="s">
        <v>8</v>
      </c>
      <c r="F7417">
        <v>8</v>
      </c>
    </row>
    <row r="7418" spans="1:6" x14ac:dyDescent="0.35">
      <c r="A7418" s="1" t="s">
        <v>576</v>
      </c>
      <c r="B7418">
        <v>2016</v>
      </c>
      <c r="C7418">
        <v>7</v>
      </c>
      <c r="D7418" t="s">
        <v>16</v>
      </c>
      <c r="E7418" t="s">
        <v>1</v>
      </c>
      <c r="F7418">
        <v>9.01</v>
      </c>
    </row>
    <row r="7419" spans="1:6" x14ac:dyDescent="0.35">
      <c r="A7419" s="1" t="s">
        <v>576</v>
      </c>
      <c r="B7419">
        <v>2016</v>
      </c>
      <c r="C7419">
        <v>7</v>
      </c>
      <c r="D7419" t="s">
        <v>16</v>
      </c>
      <c r="E7419" t="s">
        <v>2</v>
      </c>
      <c r="F7419">
        <v>4.01</v>
      </c>
    </row>
    <row r="7420" spans="1:6" x14ac:dyDescent="0.35">
      <c r="A7420" s="1" t="s">
        <v>576</v>
      </c>
      <c r="B7420">
        <v>2016</v>
      </c>
      <c r="C7420">
        <v>7</v>
      </c>
      <c r="D7420" t="s">
        <v>16</v>
      </c>
      <c r="E7420" t="s">
        <v>3</v>
      </c>
      <c r="F7420">
        <v>3</v>
      </c>
    </row>
    <row r="7421" spans="1:6" x14ac:dyDescent="0.35">
      <c r="A7421" s="1" t="s">
        <v>576</v>
      </c>
      <c r="B7421">
        <v>2016</v>
      </c>
      <c r="C7421">
        <v>7</v>
      </c>
      <c r="D7421" t="s">
        <v>16</v>
      </c>
      <c r="E7421" t="s">
        <v>4</v>
      </c>
      <c r="F7421">
        <v>26.65</v>
      </c>
    </row>
    <row r="7422" spans="1:6" x14ac:dyDescent="0.35">
      <c r="A7422" s="1" t="s">
        <v>576</v>
      </c>
      <c r="B7422">
        <v>2016</v>
      </c>
      <c r="C7422">
        <v>7</v>
      </c>
      <c r="D7422" t="s">
        <v>16</v>
      </c>
      <c r="E7422" t="s">
        <v>5</v>
      </c>
      <c r="F7422">
        <v>3</v>
      </c>
    </row>
    <row r="7423" spans="1:6" x14ac:dyDescent="0.35">
      <c r="A7423" s="1" t="s">
        <v>576</v>
      </c>
      <c r="B7423">
        <v>2016</v>
      </c>
      <c r="C7423">
        <v>7</v>
      </c>
      <c r="D7423" t="s">
        <v>16</v>
      </c>
      <c r="E7423" t="s">
        <v>6</v>
      </c>
      <c r="F7423">
        <v>0</v>
      </c>
    </row>
    <row r="7424" spans="1:6" x14ac:dyDescent="0.35">
      <c r="A7424" s="1" t="s">
        <v>576</v>
      </c>
      <c r="B7424">
        <v>2016</v>
      </c>
      <c r="C7424">
        <v>7</v>
      </c>
      <c r="D7424" t="s">
        <v>16</v>
      </c>
      <c r="E7424" t="s">
        <v>7</v>
      </c>
      <c r="F7424">
        <v>7</v>
      </c>
    </row>
    <row r="7425" spans="1:6" x14ac:dyDescent="0.35">
      <c r="A7425" s="1" t="s">
        <v>576</v>
      </c>
      <c r="B7425">
        <v>2016</v>
      </c>
      <c r="C7425">
        <v>7</v>
      </c>
      <c r="D7425" t="s">
        <v>16</v>
      </c>
      <c r="E7425" t="s">
        <v>8</v>
      </c>
      <c r="F7425">
        <v>4</v>
      </c>
    </row>
    <row r="7426" spans="1:6" x14ac:dyDescent="0.35">
      <c r="A7426" s="1" t="s">
        <v>577</v>
      </c>
      <c r="B7426">
        <v>2016</v>
      </c>
      <c r="C7426">
        <v>7</v>
      </c>
      <c r="D7426" t="s">
        <v>17</v>
      </c>
      <c r="E7426" t="s">
        <v>1</v>
      </c>
      <c r="F7426">
        <v>6</v>
      </c>
    </row>
    <row r="7427" spans="1:6" x14ac:dyDescent="0.35">
      <c r="A7427" s="1" t="s">
        <v>577</v>
      </c>
      <c r="B7427">
        <v>2016</v>
      </c>
      <c r="C7427">
        <v>7</v>
      </c>
      <c r="D7427" t="s">
        <v>17</v>
      </c>
      <c r="E7427" t="s">
        <v>2</v>
      </c>
      <c r="F7427">
        <v>2.4969999999999999</v>
      </c>
    </row>
    <row r="7428" spans="1:6" x14ac:dyDescent="0.35">
      <c r="A7428" s="1" t="s">
        <v>577</v>
      </c>
      <c r="B7428">
        <v>2016</v>
      </c>
      <c r="C7428">
        <v>7</v>
      </c>
      <c r="D7428" t="s">
        <v>17</v>
      </c>
      <c r="E7428" t="s">
        <v>3</v>
      </c>
      <c r="F7428">
        <v>8</v>
      </c>
    </row>
    <row r="7429" spans="1:6" x14ac:dyDescent="0.35">
      <c r="A7429" s="1" t="s">
        <v>577</v>
      </c>
      <c r="B7429">
        <v>2016</v>
      </c>
      <c r="C7429">
        <v>7</v>
      </c>
      <c r="D7429" t="s">
        <v>17</v>
      </c>
      <c r="E7429" t="s">
        <v>4</v>
      </c>
      <c r="F7429">
        <v>25.4</v>
      </c>
    </row>
    <row r="7430" spans="1:6" x14ac:dyDescent="0.35">
      <c r="A7430" s="1" t="s">
        <v>577</v>
      </c>
      <c r="B7430">
        <v>2016</v>
      </c>
      <c r="C7430">
        <v>7</v>
      </c>
      <c r="D7430" t="s">
        <v>17</v>
      </c>
      <c r="E7430" t="s">
        <v>5</v>
      </c>
      <c r="F7430">
        <v>2</v>
      </c>
    </row>
    <row r="7431" spans="1:6" x14ac:dyDescent="0.35">
      <c r="A7431" s="1" t="s">
        <v>577</v>
      </c>
      <c r="B7431">
        <v>2016</v>
      </c>
      <c r="C7431">
        <v>7</v>
      </c>
      <c r="D7431" t="s">
        <v>17</v>
      </c>
      <c r="E7431" t="s">
        <v>6</v>
      </c>
      <c r="F7431">
        <v>0</v>
      </c>
    </row>
    <row r="7432" spans="1:6" x14ac:dyDescent="0.35">
      <c r="A7432" s="1" t="s">
        <v>577</v>
      </c>
      <c r="B7432">
        <v>2016</v>
      </c>
      <c r="C7432">
        <v>7</v>
      </c>
      <c r="D7432" t="s">
        <v>17</v>
      </c>
      <c r="E7432" t="s">
        <v>7</v>
      </c>
      <c r="F7432">
        <v>3</v>
      </c>
    </row>
    <row r="7433" spans="1:6" x14ac:dyDescent="0.35">
      <c r="A7433" s="1" t="s">
        <v>577</v>
      </c>
      <c r="B7433">
        <v>2016</v>
      </c>
      <c r="C7433">
        <v>7</v>
      </c>
      <c r="D7433" t="s">
        <v>17</v>
      </c>
      <c r="E7433" t="s">
        <v>8</v>
      </c>
      <c r="F7433">
        <v>4</v>
      </c>
    </row>
    <row r="7434" spans="1:6" x14ac:dyDescent="0.35">
      <c r="A7434" s="1" t="s">
        <v>578</v>
      </c>
      <c r="B7434">
        <v>2016</v>
      </c>
      <c r="C7434">
        <v>7</v>
      </c>
      <c r="D7434" t="s">
        <v>18</v>
      </c>
      <c r="E7434" t="s">
        <v>1</v>
      </c>
      <c r="F7434">
        <v>7.34</v>
      </c>
    </row>
    <row r="7435" spans="1:6" x14ac:dyDescent="0.35">
      <c r="A7435" s="1" t="s">
        <v>578</v>
      </c>
      <c r="B7435">
        <v>2016</v>
      </c>
      <c r="C7435">
        <v>7</v>
      </c>
      <c r="D7435" t="s">
        <v>18</v>
      </c>
      <c r="E7435" t="s">
        <v>2</v>
      </c>
      <c r="F7435">
        <v>1.33</v>
      </c>
    </row>
    <row r="7436" spans="1:6" x14ac:dyDescent="0.35">
      <c r="A7436" s="1" t="s">
        <v>578</v>
      </c>
      <c r="B7436">
        <v>2016</v>
      </c>
      <c r="C7436">
        <v>7</v>
      </c>
      <c r="D7436" t="s">
        <v>18</v>
      </c>
      <c r="E7436" t="s">
        <v>3</v>
      </c>
      <c r="F7436">
        <v>6</v>
      </c>
    </row>
    <row r="7437" spans="1:6" x14ac:dyDescent="0.35">
      <c r="A7437" s="1" t="s">
        <v>578</v>
      </c>
      <c r="B7437">
        <v>2016</v>
      </c>
      <c r="C7437">
        <v>7</v>
      </c>
      <c r="D7437" t="s">
        <v>18</v>
      </c>
      <c r="E7437" t="s">
        <v>4</v>
      </c>
      <c r="F7437">
        <v>19</v>
      </c>
    </row>
    <row r="7438" spans="1:6" x14ac:dyDescent="0.35">
      <c r="A7438" s="1" t="s">
        <v>578</v>
      </c>
      <c r="B7438">
        <v>2016</v>
      </c>
      <c r="C7438">
        <v>7</v>
      </c>
      <c r="D7438" t="s">
        <v>18</v>
      </c>
      <c r="E7438" t="s">
        <v>5</v>
      </c>
      <c r="F7438">
        <v>5</v>
      </c>
    </row>
    <row r="7439" spans="1:6" x14ac:dyDescent="0.35">
      <c r="A7439" s="1" t="s">
        <v>578</v>
      </c>
      <c r="B7439">
        <v>2016</v>
      </c>
      <c r="C7439">
        <v>7</v>
      </c>
      <c r="D7439" t="s">
        <v>18</v>
      </c>
      <c r="E7439" t="s">
        <v>6</v>
      </c>
      <c r="F7439">
        <v>0</v>
      </c>
    </row>
    <row r="7440" spans="1:6" x14ac:dyDescent="0.35">
      <c r="A7440" s="1" t="s">
        <v>578</v>
      </c>
      <c r="B7440">
        <v>2016</v>
      </c>
      <c r="C7440">
        <v>7</v>
      </c>
      <c r="D7440" t="s">
        <v>18</v>
      </c>
      <c r="E7440" t="s">
        <v>7</v>
      </c>
      <c r="F7440">
        <v>1</v>
      </c>
    </row>
    <row r="7441" spans="1:6" x14ac:dyDescent="0.35">
      <c r="A7441" s="1" t="s">
        <v>578</v>
      </c>
      <c r="B7441">
        <v>2016</v>
      </c>
      <c r="C7441">
        <v>7</v>
      </c>
      <c r="D7441" t="s">
        <v>18</v>
      </c>
      <c r="E7441" t="s">
        <v>8</v>
      </c>
      <c r="F7441">
        <v>2</v>
      </c>
    </row>
    <row r="7442" spans="1:6" x14ac:dyDescent="0.35">
      <c r="A7442" s="1" t="s">
        <v>579</v>
      </c>
      <c r="B7442">
        <v>2016</v>
      </c>
      <c r="C7442">
        <v>7</v>
      </c>
      <c r="D7442" t="s">
        <v>19</v>
      </c>
      <c r="E7442" t="s">
        <v>1</v>
      </c>
      <c r="F7442">
        <v>10.33</v>
      </c>
    </row>
    <row r="7443" spans="1:6" x14ac:dyDescent="0.35">
      <c r="A7443" s="1" t="s">
        <v>579</v>
      </c>
      <c r="B7443">
        <v>2016</v>
      </c>
      <c r="C7443">
        <v>7</v>
      </c>
      <c r="D7443" t="s">
        <v>19</v>
      </c>
      <c r="E7443" t="s">
        <v>2</v>
      </c>
      <c r="F7443">
        <v>4.66</v>
      </c>
    </row>
    <row r="7444" spans="1:6" x14ac:dyDescent="0.35">
      <c r="A7444" s="1" t="s">
        <v>579</v>
      </c>
      <c r="B7444">
        <v>2016</v>
      </c>
      <c r="C7444">
        <v>7</v>
      </c>
      <c r="D7444" t="s">
        <v>19</v>
      </c>
      <c r="E7444" t="s">
        <v>3</v>
      </c>
      <c r="F7444">
        <v>7.1</v>
      </c>
    </row>
    <row r="7445" spans="1:6" x14ac:dyDescent="0.35">
      <c r="A7445" s="1" t="s">
        <v>579</v>
      </c>
      <c r="B7445">
        <v>2016</v>
      </c>
      <c r="C7445">
        <v>7</v>
      </c>
      <c r="D7445" t="s">
        <v>19</v>
      </c>
      <c r="E7445" t="s">
        <v>4</v>
      </c>
      <c r="F7445">
        <v>25.2</v>
      </c>
    </row>
    <row r="7446" spans="1:6" x14ac:dyDescent="0.35">
      <c r="A7446" s="1" t="s">
        <v>579</v>
      </c>
      <c r="B7446">
        <v>2016</v>
      </c>
      <c r="C7446">
        <v>7</v>
      </c>
      <c r="D7446" t="s">
        <v>19</v>
      </c>
      <c r="E7446" t="s">
        <v>5</v>
      </c>
      <c r="F7446">
        <v>6</v>
      </c>
    </row>
    <row r="7447" spans="1:6" x14ac:dyDescent="0.35">
      <c r="A7447" s="1" t="s">
        <v>579</v>
      </c>
      <c r="B7447">
        <v>2016</v>
      </c>
      <c r="C7447">
        <v>7</v>
      </c>
      <c r="D7447" t="s">
        <v>19</v>
      </c>
      <c r="E7447" t="s">
        <v>6</v>
      </c>
      <c r="F7447">
        <v>0</v>
      </c>
    </row>
    <row r="7448" spans="1:6" x14ac:dyDescent="0.35">
      <c r="A7448" s="1" t="s">
        <v>579</v>
      </c>
      <c r="B7448">
        <v>2016</v>
      </c>
      <c r="C7448">
        <v>7</v>
      </c>
      <c r="D7448" t="s">
        <v>19</v>
      </c>
      <c r="E7448" t="s">
        <v>7</v>
      </c>
      <c r="F7448">
        <v>5</v>
      </c>
    </row>
    <row r="7449" spans="1:6" x14ac:dyDescent="0.35">
      <c r="A7449" s="1" t="s">
        <v>579</v>
      </c>
      <c r="B7449">
        <v>2016</v>
      </c>
      <c r="C7449">
        <v>7</v>
      </c>
      <c r="D7449" t="s">
        <v>19</v>
      </c>
      <c r="E7449" t="s">
        <v>8</v>
      </c>
      <c r="F7449">
        <v>5</v>
      </c>
    </row>
    <row r="7450" spans="1:6" x14ac:dyDescent="0.35">
      <c r="A7450" s="1" t="s">
        <v>580</v>
      </c>
      <c r="B7450">
        <v>2016</v>
      </c>
      <c r="C7450">
        <v>7</v>
      </c>
      <c r="D7450" t="s">
        <v>13</v>
      </c>
      <c r="E7450" t="s">
        <v>1</v>
      </c>
      <c r="F7450">
        <v>5.66</v>
      </c>
    </row>
    <row r="7451" spans="1:6" x14ac:dyDescent="0.35">
      <c r="A7451" s="1" t="s">
        <v>580</v>
      </c>
      <c r="B7451">
        <v>2016</v>
      </c>
      <c r="C7451">
        <v>7</v>
      </c>
      <c r="D7451" t="s">
        <v>13</v>
      </c>
      <c r="E7451" t="s">
        <v>2</v>
      </c>
      <c r="F7451">
        <v>5.32</v>
      </c>
    </row>
    <row r="7452" spans="1:6" x14ac:dyDescent="0.35">
      <c r="A7452" s="1" t="s">
        <v>580</v>
      </c>
      <c r="B7452">
        <v>2016</v>
      </c>
      <c r="C7452">
        <v>7</v>
      </c>
      <c r="D7452" t="s">
        <v>13</v>
      </c>
      <c r="E7452" t="s">
        <v>3</v>
      </c>
      <c r="F7452">
        <v>4.0999999999999996</v>
      </c>
    </row>
    <row r="7453" spans="1:6" x14ac:dyDescent="0.35">
      <c r="A7453" s="1" t="s">
        <v>580</v>
      </c>
      <c r="B7453">
        <v>2016</v>
      </c>
      <c r="C7453">
        <v>7</v>
      </c>
      <c r="D7453" t="s">
        <v>13</v>
      </c>
      <c r="E7453" t="s">
        <v>4</v>
      </c>
      <c r="F7453">
        <v>17</v>
      </c>
    </row>
    <row r="7454" spans="1:6" x14ac:dyDescent="0.35">
      <c r="A7454" s="1" t="s">
        <v>580</v>
      </c>
      <c r="B7454">
        <v>2016</v>
      </c>
      <c r="C7454">
        <v>7</v>
      </c>
      <c r="D7454" t="s">
        <v>13</v>
      </c>
      <c r="E7454" t="s">
        <v>5</v>
      </c>
      <c r="F7454">
        <v>15</v>
      </c>
    </row>
    <row r="7455" spans="1:6" x14ac:dyDescent="0.35">
      <c r="A7455" s="1" t="s">
        <v>580</v>
      </c>
      <c r="B7455">
        <v>2016</v>
      </c>
      <c r="C7455">
        <v>7</v>
      </c>
      <c r="D7455" t="s">
        <v>13</v>
      </c>
      <c r="E7455" t="s">
        <v>6</v>
      </c>
      <c r="F7455">
        <v>0</v>
      </c>
    </row>
    <row r="7456" spans="1:6" x14ac:dyDescent="0.35">
      <c r="A7456" s="1" t="s">
        <v>580</v>
      </c>
      <c r="B7456">
        <v>2016</v>
      </c>
      <c r="C7456">
        <v>7</v>
      </c>
      <c r="D7456" t="s">
        <v>13</v>
      </c>
      <c r="E7456" t="s">
        <v>7</v>
      </c>
      <c r="F7456">
        <v>1</v>
      </c>
    </row>
    <row r="7457" spans="1:6" x14ac:dyDescent="0.35">
      <c r="A7457" s="1" t="s">
        <v>580</v>
      </c>
      <c r="B7457">
        <v>2016</v>
      </c>
      <c r="C7457">
        <v>7</v>
      </c>
      <c r="D7457" t="s">
        <v>13</v>
      </c>
      <c r="E7457" t="s">
        <v>8</v>
      </c>
      <c r="F7457">
        <v>2</v>
      </c>
    </row>
    <row r="7458" spans="1:6" x14ac:dyDescent="0.35">
      <c r="A7458" s="1" t="s">
        <v>581</v>
      </c>
      <c r="B7458">
        <v>2016</v>
      </c>
      <c r="C7458">
        <v>7</v>
      </c>
      <c r="D7458" t="s">
        <v>14</v>
      </c>
      <c r="E7458" t="s">
        <v>1</v>
      </c>
      <c r="F7458">
        <v>3.33</v>
      </c>
    </row>
    <row r="7459" spans="1:6" x14ac:dyDescent="0.35">
      <c r="A7459" s="1" t="s">
        <v>581</v>
      </c>
      <c r="B7459">
        <v>2016</v>
      </c>
      <c r="C7459">
        <v>7</v>
      </c>
      <c r="D7459" t="s">
        <v>14</v>
      </c>
      <c r="E7459" t="s">
        <v>2</v>
      </c>
      <c r="F7459">
        <v>1.66</v>
      </c>
    </row>
    <row r="7460" spans="1:6" x14ac:dyDescent="0.35">
      <c r="A7460" s="1" t="s">
        <v>581</v>
      </c>
      <c r="B7460">
        <v>2016</v>
      </c>
      <c r="C7460">
        <v>7</v>
      </c>
      <c r="D7460" t="s">
        <v>14</v>
      </c>
      <c r="E7460" t="s">
        <v>3</v>
      </c>
      <c r="F7460">
        <v>7</v>
      </c>
    </row>
    <row r="7461" spans="1:6" x14ac:dyDescent="0.35">
      <c r="A7461" s="1" t="s">
        <v>581</v>
      </c>
      <c r="B7461">
        <v>2016</v>
      </c>
      <c r="C7461">
        <v>7</v>
      </c>
      <c r="D7461" t="s">
        <v>14</v>
      </c>
      <c r="E7461" t="s">
        <v>4</v>
      </c>
      <c r="F7461">
        <v>14</v>
      </c>
    </row>
    <row r="7462" spans="1:6" x14ac:dyDescent="0.35">
      <c r="A7462" s="1" t="s">
        <v>581</v>
      </c>
      <c r="B7462">
        <v>2016</v>
      </c>
      <c r="C7462">
        <v>7</v>
      </c>
      <c r="D7462" t="s">
        <v>14</v>
      </c>
      <c r="E7462" t="s">
        <v>5</v>
      </c>
      <c r="F7462">
        <v>4</v>
      </c>
    </row>
    <row r="7463" spans="1:6" x14ac:dyDescent="0.35">
      <c r="A7463" s="1" t="s">
        <v>581</v>
      </c>
      <c r="B7463">
        <v>2016</v>
      </c>
      <c r="C7463">
        <v>7</v>
      </c>
      <c r="D7463" t="s">
        <v>14</v>
      </c>
      <c r="E7463" t="s">
        <v>6</v>
      </c>
      <c r="F7463">
        <v>0</v>
      </c>
    </row>
    <row r="7464" spans="1:6" x14ac:dyDescent="0.35">
      <c r="A7464" s="1" t="s">
        <v>581</v>
      </c>
      <c r="B7464">
        <v>2016</v>
      </c>
      <c r="C7464">
        <v>7</v>
      </c>
      <c r="D7464" t="s">
        <v>14</v>
      </c>
      <c r="E7464" t="s">
        <v>7</v>
      </c>
      <c r="F7464">
        <v>0</v>
      </c>
    </row>
    <row r="7465" spans="1:6" x14ac:dyDescent="0.35">
      <c r="A7465" s="1" t="s">
        <v>581</v>
      </c>
      <c r="B7465">
        <v>2016</v>
      </c>
      <c r="C7465">
        <v>7</v>
      </c>
      <c r="D7465" t="s">
        <v>14</v>
      </c>
      <c r="E7465" t="s">
        <v>8</v>
      </c>
      <c r="F7465">
        <v>2</v>
      </c>
    </row>
    <row r="7466" spans="1:6" x14ac:dyDescent="0.35">
      <c r="A7466" s="1" t="s">
        <v>582</v>
      </c>
      <c r="B7466">
        <v>2016</v>
      </c>
      <c r="C7466">
        <v>7</v>
      </c>
      <c r="D7466" t="s">
        <v>15</v>
      </c>
      <c r="E7466" t="s">
        <v>1</v>
      </c>
      <c r="F7466">
        <v>4.66</v>
      </c>
    </row>
    <row r="7467" spans="1:6" x14ac:dyDescent="0.35">
      <c r="A7467" s="1" t="s">
        <v>582</v>
      </c>
      <c r="B7467">
        <v>2016</v>
      </c>
      <c r="C7467">
        <v>7</v>
      </c>
      <c r="D7467" t="s">
        <v>15</v>
      </c>
      <c r="E7467" t="s">
        <v>2</v>
      </c>
      <c r="F7467">
        <v>5.49</v>
      </c>
    </row>
    <row r="7468" spans="1:6" x14ac:dyDescent="0.35">
      <c r="A7468" s="1" t="s">
        <v>582</v>
      </c>
      <c r="B7468">
        <v>2016</v>
      </c>
      <c r="C7468">
        <v>7</v>
      </c>
      <c r="D7468" t="s">
        <v>15</v>
      </c>
      <c r="E7468" t="s">
        <v>3</v>
      </c>
      <c r="F7468">
        <v>2.1</v>
      </c>
    </row>
    <row r="7469" spans="1:6" x14ac:dyDescent="0.35">
      <c r="A7469" s="1" t="s">
        <v>582</v>
      </c>
      <c r="B7469">
        <v>2016</v>
      </c>
      <c r="C7469">
        <v>7</v>
      </c>
      <c r="D7469" t="s">
        <v>15</v>
      </c>
      <c r="E7469" t="s">
        <v>4</v>
      </c>
      <c r="F7469">
        <v>15</v>
      </c>
    </row>
    <row r="7470" spans="1:6" x14ac:dyDescent="0.35">
      <c r="A7470" s="1" t="s">
        <v>582</v>
      </c>
      <c r="B7470">
        <v>2016</v>
      </c>
      <c r="C7470">
        <v>7</v>
      </c>
      <c r="D7470" t="s">
        <v>15</v>
      </c>
      <c r="E7470" t="s">
        <v>5</v>
      </c>
      <c r="F7470">
        <v>6</v>
      </c>
    </row>
    <row r="7471" spans="1:6" x14ac:dyDescent="0.35">
      <c r="A7471" s="1" t="s">
        <v>582</v>
      </c>
      <c r="B7471">
        <v>2016</v>
      </c>
      <c r="C7471">
        <v>7</v>
      </c>
      <c r="D7471" t="s">
        <v>15</v>
      </c>
      <c r="E7471" t="s">
        <v>6</v>
      </c>
      <c r="F7471">
        <v>0</v>
      </c>
    </row>
    <row r="7472" spans="1:6" x14ac:dyDescent="0.35">
      <c r="A7472" s="1" t="s">
        <v>582</v>
      </c>
      <c r="B7472">
        <v>2016</v>
      </c>
      <c r="C7472">
        <v>7</v>
      </c>
      <c r="D7472" t="s">
        <v>15</v>
      </c>
      <c r="E7472" t="s">
        <v>7</v>
      </c>
      <c r="F7472">
        <v>0</v>
      </c>
    </row>
    <row r="7473" spans="1:6" x14ac:dyDescent="0.35">
      <c r="A7473" s="1" t="s">
        <v>582</v>
      </c>
      <c r="B7473">
        <v>2016</v>
      </c>
      <c r="C7473">
        <v>7</v>
      </c>
      <c r="D7473" t="s">
        <v>15</v>
      </c>
      <c r="E7473" t="s">
        <v>8</v>
      </c>
      <c r="F7473">
        <v>5</v>
      </c>
    </row>
    <row r="7474" spans="1:6" x14ac:dyDescent="0.35">
      <c r="A7474" s="1" t="s">
        <v>583</v>
      </c>
      <c r="B7474">
        <v>2016</v>
      </c>
      <c r="C7474">
        <v>7</v>
      </c>
      <c r="D7474" t="s">
        <v>16</v>
      </c>
      <c r="E7474" t="s">
        <v>1</v>
      </c>
      <c r="F7474">
        <v>2.33</v>
      </c>
    </row>
    <row r="7475" spans="1:6" x14ac:dyDescent="0.35">
      <c r="A7475" s="1" t="s">
        <v>583</v>
      </c>
      <c r="B7475">
        <v>2016</v>
      </c>
      <c r="C7475">
        <v>7</v>
      </c>
      <c r="D7475" t="s">
        <v>16</v>
      </c>
      <c r="E7475" t="s">
        <v>2</v>
      </c>
      <c r="F7475">
        <v>4.99</v>
      </c>
    </row>
    <row r="7476" spans="1:6" x14ac:dyDescent="0.35">
      <c r="A7476" s="1" t="s">
        <v>583</v>
      </c>
      <c r="B7476">
        <v>2016</v>
      </c>
      <c r="C7476">
        <v>7</v>
      </c>
      <c r="D7476" t="s">
        <v>16</v>
      </c>
      <c r="E7476" t="s">
        <v>3</v>
      </c>
      <c r="F7476">
        <v>4</v>
      </c>
    </row>
    <row r="7477" spans="1:6" x14ac:dyDescent="0.35">
      <c r="A7477" s="1" t="s">
        <v>583</v>
      </c>
      <c r="B7477">
        <v>2016</v>
      </c>
      <c r="C7477">
        <v>7</v>
      </c>
      <c r="D7477" t="s">
        <v>16</v>
      </c>
      <c r="E7477" t="s">
        <v>4</v>
      </c>
      <c r="F7477">
        <v>32</v>
      </c>
    </row>
    <row r="7478" spans="1:6" x14ac:dyDescent="0.35">
      <c r="A7478" s="1" t="s">
        <v>583</v>
      </c>
      <c r="B7478">
        <v>2016</v>
      </c>
      <c r="C7478">
        <v>7</v>
      </c>
      <c r="D7478" t="s">
        <v>16</v>
      </c>
      <c r="E7478" t="s">
        <v>5</v>
      </c>
      <c r="F7478">
        <v>4</v>
      </c>
    </row>
    <row r="7479" spans="1:6" x14ac:dyDescent="0.35">
      <c r="A7479" s="1" t="s">
        <v>583</v>
      </c>
      <c r="B7479">
        <v>2016</v>
      </c>
      <c r="C7479">
        <v>7</v>
      </c>
      <c r="D7479" t="s">
        <v>16</v>
      </c>
      <c r="E7479" t="s">
        <v>6</v>
      </c>
      <c r="F7479">
        <v>0</v>
      </c>
    </row>
    <row r="7480" spans="1:6" x14ac:dyDescent="0.35">
      <c r="A7480" s="1" t="s">
        <v>583</v>
      </c>
      <c r="B7480">
        <v>2016</v>
      </c>
      <c r="C7480">
        <v>7</v>
      </c>
      <c r="D7480" t="s">
        <v>16</v>
      </c>
      <c r="E7480" t="s">
        <v>7</v>
      </c>
      <c r="F7480">
        <v>0</v>
      </c>
    </row>
    <row r="7481" spans="1:6" x14ac:dyDescent="0.35">
      <c r="A7481" s="1" t="s">
        <v>583</v>
      </c>
      <c r="B7481">
        <v>2016</v>
      </c>
      <c r="C7481">
        <v>7</v>
      </c>
      <c r="D7481" t="s">
        <v>16</v>
      </c>
      <c r="E7481" t="s">
        <v>8</v>
      </c>
      <c r="F7481">
        <v>2</v>
      </c>
    </row>
    <row r="7482" spans="1:6" x14ac:dyDescent="0.35">
      <c r="A7482" s="1" t="s">
        <v>584</v>
      </c>
      <c r="B7482">
        <v>2016</v>
      </c>
      <c r="C7482">
        <v>7</v>
      </c>
      <c r="D7482" t="s">
        <v>17</v>
      </c>
      <c r="E7482" t="s">
        <v>1</v>
      </c>
      <c r="F7482">
        <v>13</v>
      </c>
    </row>
    <row r="7483" spans="1:6" x14ac:dyDescent="0.35">
      <c r="A7483" s="1" t="s">
        <v>584</v>
      </c>
      <c r="B7483">
        <v>2016</v>
      </c>
      <c r="C7483">
        <v>7</v>
      </c>
      <c r="D7483" t="s">
        <v>17</v>
      </c>
      <c r="E7483" t="s">
        <v>2</v>
      </c>
      <c r="F7483">
        <v>3.33</v>
      </c>
    </row>
    <row r="7484" spans="1:6" x14ac:dyDescent="0.35">
      <c r="A7484" s="1" t="s">
        <v>584</v>
      </c>
      <c r="B7484">
        <v>2016</v>
      </c>
      <c r="C7484">
        <v>7</v>
      </c>
      <c r="D7484" t="s">
        <v>17</v>
      </c>
      <c r="E7484" t="s">
        <v>3</v>
      </c>
      <c r="F7484">
        <v>7</v>
      </c>
    </row>
    <row r="7485" spans="1:6" x14ac:dyDescent="0.35">
      <c r="A7485" s="1" t="s">
        <v>584</v>
      </c>
      <c r="B7485">
        <v>2016</v>
      </c>
      <c r="C7485">
        <v>7</v>
      </c>
      <c r="D7485" t="s">
        <v>17</v>
      </c>
      <c r="E7485" t="s">
        <v>4</v>
      </c>
      <c r="F7485">
        <v>22</v>
      </c>
    </row>
    <row r="7486" spans="1:6" x14ac:dyDescent="0.35">
      <c r="A7486" s="1" t="s">
        <v>584</v>
      </c>
      <c r="B7486">
        <v>2016</v>
      </c>
      <c r="C7486">
        <v>7</v>
      </c>
      <c r="D7486" t="s">
        <v>17</v>
      </c>
      <c r="E7486" t="s">
        <v>5</v>
      </c>
      <c r="F7486">
        <v>9</v>
      </c>
    </row>
    <row r="7487" spans="1:6" x14ac:dyDescent="0.35">
      <c r="A7487" s="1" t="s">
        <v>584</v>
      </c>
      <c r="B7487">
        <v>2016</v>
      </c>
      <c r="C7487">
        <v>7</v>
      </c>
      <c r="D7487" t="s">
        <v>17</v>
      </c>
      <c r="E7487" t="s">
        <v>6</v>
      </c>
      <c r="F7487">
        <v>0</v>
      </c>
    </row>
    <row r="7488" spans="1:6" x14ac:dyDescent="0.35">
      <c r="A7488" s="1" t="s">
        <v>584</v>
      </c>
      <c r="B7488">
        <v>2016</v>
      </c>
      <c r="C7488">
        <v>7</v>
      </c>
      <c r="D7488" t="s">
        <v>17</v>
      </c>
      <c r="E7488" t="s">
        <v>7</v>
      </c>
      <c r="F7488">
        <v>4</v>
      </c>
    </row>
    <row r="7489" spans="1:6" x14ac:dyDescent="0.35">
      <c r="A7489" s="1" t="s">
        <v>584</v>
      </c>
      <c r="B7489">
        <v>2016</v>
      </c>
      <c r="C7489">
        <v>7</v>
      </c>
      <c r="D7489" t="s">
        <v>17</v>
      </c>
      <c r="E7489" t="s">
        <v>8</v>
      </c>
      <c r="F7489">
        <v>4</v>
      </c>
    </row>
    <row r="7490" spans="1:6" x14ac:dyDescent="0.35">
      <c r="A7490" s="1" t="s">
        <v>585</v>
      </c>
      <c r="B7490">
        <v>2016</v>
      </c>
      <c r="C7490">
        <v>7</v>
      </c>
      <c r="D7490" t="s">
        <v>18</v>
      </c>
      <c r="E7490" t="s">
        <v>1</v>
      </c>
      <c r="F7490">
        <v>8.32</v>
      </c>
    </row>
    <row r="7491" spans="1:6" x14ac:dyDescent="0.35">
      <c r="A7491" s="1" t="s">
        <v>585</v>
      </c>
      <c r="B7491">
        <v>2016</v>
      </c>
      <c r="C7491">
        <v>7</v>
      </c>
      <c r="D7491" t="s">
        <v>18</v>
      </c>
      <c r="E7491" t="s">
        <v>2</v>
      </c>
      <c r="F7491">
        <v>2.66</v>
      </c>
    </row>
    <row r="7492" spans="1:6" x14ac:dyDescent="0.35">
      <c r="A7492" s="1" t="s">
        <v>585</v>
      </c>
      <c r="B7492">
        <v>2016</v>
      </c>
      <c r="C7492">
        <v>7</v>
      </c>
      <c r="D7492" t="s">
        <v>18</v>
      </c>
      <c r="E7492" t="s">
        <v>3</v>
      </c>
      <c r="F7492">
        <v>1</v>
      </c>
    </row>
    <row r="7493" spans="1:6" x14ac:dyDescent="0.35">
      <c r="A7493" s="1" t="s">
        <v>585</v>
      </c>
      <c r="B7493">
        <v>2016</v>
      </c>
      <c r="C7493">
        <v>7</v>
      </c>
      <c r="D7493" t="s">
        <v>18</v>
      </c>
      <c r="E7493" t="s">
        <v>4</v>
      </c>
      <c r="F7493">
        <v>10</v>
      </c>
    </row>
    <row r="7494" spans="1:6" x14ac:dyDescent="0.35">
      <c r="A7494" s="1" t="s">
        <v>585</v>
      </c>
      <c r="B7494">
        <v>2016</v>
      </c>
      <c r="C7494">
        <v>7</v>
      </c>
      <c r="D7494" t="s">
        <v>18</v>
      </c>
      <c r="E7494" t="s">
        <v>5</v>
      </c>
      <c r="F7494">
        <v>16</v>
      </c>
    </row>
    <row r="7495" spans="1:6" x14ac:dyDescent="0.35">
      <c r="A7495" s="1" t="s">
        <v>585</v>
      </c>
      <c r="B7495">
        <v>2016</v>
      </c>
      <c r="C7495">
        <v>7</v>
      </c>
      <c r="D7495" t="s">
        <v>18</v>
      </c>
      <c r="E7495" t="s">
        <v>6</v>
      </c>
      <c r="F7495">
        <v>0</v>
      </c>
    </row>
    <row r="7496" spans="1:6" x14ac:dyDescent="0.35">
      <c r="A7496" s="1" t="s">
        <v>585</v>
      </c>
      <c r="B7496">
        <v>2016</v>
      </c>
      <c r="C7496">
        <v>7</v>
      </c>
      <c r="D7496" t="s">
        <v>18</v>
      </c>
      <c r="E7496" t="s">
        <v>7</v>
      </c>
      <c r="F7496">
        <v>0</v>
      </c>
    </row>
    <row r="7497" spans="1:6" x14ac:dyDescent="0.35">
      <c r="A7497" s="1" t="s">
        <v>585</v>
      </c>
      <c r="B7497">
        <v>2016</v>
      </c>
      <c r="C7497">
        <v>7</v>
      </c>
      <c r="D7497" t="s">
        <v>18</v>
      </c>
      <c r="E7497" t="s">
        <v>8</v>
      </c>
      <c r="F7497">
        <v>2</v>
      </c>
    </row>
    <row r="7498" spans="1:6" x14ac:dyDescent="0.35">
      <c r="A7498" s="1" t="s">
        <v>586</v>
      </c>
      <c r="B7498">
        <v>2016</v>
      </c>
      <c r="C7498">
        <v>7</v>
      </c>
      <c r="D7498" t="s">
        <v>19</v>
      </c>
      <c r="E7498" t="s">
        <v>1</v>
      </c>
      <c r="F7498">
        <v>3</v>
      </c>
    </row>
    <row r="7499" spans="1:6" x14ac:dyDescent="0.35">
      <c r="A7499" s="1" t="s">
        <v>586</v>
      </c>
      <c r="B7499">
        <v>2016</v>
      </c>
      <c r="C7499">
        <v>7</v>
      </c>
      <c r="D7499" t="s">
        <v>19</v>
      </c>
      <c r="E7499" t="s">
        <v>2</v>
      </c>
      <c r="F7499">
        <v>6.33</v>
      </c>
    </row>
    <row r="7500" spans="1:6" x14ac:dyDescent="0.35">
      <c r="A7500" s="1" t="s">
        <v>586</v>
      </c>
      <c r="B7500">
        <v>2016</v>
      </c>
      <c r="C7500">
        <v>7</v>
      </c>
      <c r="D7500" t="s">
        <v>19</v>
      </c>
      <c r="E7500" t="s">
        <v>3</v>
      </c>
      <c r="F7500">
        <v>4.1500000000000004</v>
      </c>
    </row>
    <row r="7501" spans="1:6" x14ac:dyDescent="0.35">
      <c r="A7501" s="1" t="s">
        <v>586</v>
      </c>
      <c r="B7501">
        <v>2016</v>
      </c>
      <c r="C7501">
        <v>7</v>
      </c>
      <c r="D7501" t="s">
        <v>19</v>
      </c>
      <c r="E7501" t="s">
        <v>4</v>
      </c>
      <c r="F7501">
        <v>10</v>
      </c>
    </row>
    <row r="7502" spans="1:6" x14ac:dyDescent="0.35">
      <c r="A7502" s="1" t="s">
        <v>586</v>
      </c>
      <c r="B7502">
        <v>2016</v>
      </c>
      <c r="C7502">
        <v>7</v>
      </c>
      <c r="D7502" t="s">
        <v>19</v>
      </c>
      <c r="E7502" t="s">
        <v>5</v>
      </c>
      <c r="F7502">
        <v>4</v>
      </c>
    </row>
    <row r="7503" spans="1:6" x14ac:dyDescent="0.35">
      <c r="A7503" s="1" t="s">
        <v>586</v>
      </c>
      <c r="B7503">
        <v>2016</v>
      </c>
      <c r="C7503">
        <v>7</v>
      </c>
      <c r="D7503" t="s">
        <v>19</v>
      </c>
      <c r="E7503" t="s">
        <v>6</v>
      </c>
      <c r="F7503">
        <v>1</v>
      </c>
    </row>
    <row r="7504" spans="1:6" x14ac:dyDescent="0.35">
      <c r="A7504" s="1" t="s">
        <v>586</v>
      </c>
      <c r="B7504">
        <v>2016</v>
      </c>
      <c r="C7504">
        <v>7</v>
      </c>
      <c r="D7504" t="s">
        <v>19</v>
      </c>
      <c r="E7504" t="s">
        <v>7</v>
      </c>
      <c r="F7504">
        <v>9</v>
      </c>
    </row>
    <row r="7505" spans="1:6" x14ac:dyDescent="0.35">
      <c r="A7505" s="1" t="s">
        <v>586</v>
      </c>
      <c r="B7505">
        <v>2016</v>
      </c>
      <c r="C7505">
        <v>7</v>
      </c>
      <c r="D7505" t="s">
        <v>19</v>
      </c>
      <c r="E7505" t="s">
        <v>8</v>
      </c>
      <c r="F7505">
        <v>2</v>
      </c>
    </row>
    <row r="7506" spans="1:6" x14ac:dyDescent="0.35">
      <c r="A7506" s="1" t="s">
        <v>587</v>
      </c>
      <c r="B7506">
        <v>2016</v>
      </c>
      <c r="C7506">
        <v>7</v>
      </c>
      <c r="D7506" t="s">
        <v>13</v>
      </c>
      <c r="E7506" t="s">
        <v>1</v>
      </c>
      <c r="F7506">
        <v>9.67</v>
      </c>
    </row>
    <row r="7507" spans="1:6" x14ac:dyDescent="0.35">
      <c r="A7507" s="1" t="s">
        <v>587</v>
      </c>
      <c r="B7507">
        <v>2016</v>
      </c>
      <c r="C7507">
        <v>7</v>
      </c>
      <c r="D7507" t="s">
        <v>13</v>
      </c>
      <c r="E7507" t="s">
        <v>2</v>
      </c>
      <c r="F7507">
        <v>3.99</v>
      </c>
    </row>
    <row r="7508" spans="1:6" x14ac:dyDescent="0.35">
      <c r="A7508" s="1" t="s">
        <v>587</v>
      </c>
      <c r="B7508">
        <v>2016</v>
      </c>
      <c r="C7508">
        <v>7</v>
      </c>
      <c r="D7508" t="s">
        <v>13</v>
      </c>
      <c r="E7508" t="s">
        <v>3</v>
      </c>
      <c r="F7508">
        <v>4</v>
      </c>
    </row>
    <row r="7509" spans="1:6" x14ac:dyDescent="0.35">
      <c r="A7509" s="1" t="s">
        <v>587</v>
      </c>
      <c r="B7509">
        <v>2016</v>
      </c>
      <c r="C7509">
        <v>7</v>
      </c>
      <c r="D7509" t="s">
        <v>13</v>
      </c>
      <c r="E7509" t="s">
        <v>4</v>
      </c>
      <c r="F7509">
        <v>22.5</v>
      </c>
    </row>
    <row r="7510" spans="1:6" x14ac:dyDescent="0.35">
      <c r="A7510" s="1" t="s">
        <v>587</v>
      </c>
      <c r="B7510">
        <v>2016</v>
      </c>
      <c r="C7510">
        <v>7</v>
      </c>
      <c r="D7510" t="s">
        <v>13</v>
      </c>
      <c r="E7510" t="s">
        <v>5</v>
      </c>
      <c r="F7510">
        <v>12</v>
      </c>
    </row>
    <row r="7511" spans="1:6" x14ac:dyDescent="0.35">
      <c r="A7511" s="1" t="s">
        <v>587</v>
      </c>
      <c r="B7511">
        <v>2016</v>
      </c>
      <c r="C7511">
        <v>7</v>
      </c>
      <c r="D7511" t="s">
        <v>13</v>
      </c>
      <c r="E7511" t="s">
        <v>6</v>
      </c>
      <c r="F7511">
        <v>1</v>
      </c>
    </row>
    <row r="7512" spans="1:6" x14ac:dyDescent="0.35">
      <c r="A7512" s="1" t="s">
        <v>587</v>
      </c>
      <c r="B7512">
        <v>2016</v>
      </c>
      <c r="C7512">
        <v>7</v>
      </c>
      <c r="D7512" t="s">
        <v>13</v>
      </c>
      <c r="E7512" t="s">
        <v>7</v>
      </c>
      <c r="F7512">
        <v>5</v>
      </c>
    </row>
    <row r="7513" spans="1:6" x14ac:dyDescent="0.35">
      <c r="A7513" s="1" t="s">
        <v>587</v>
      </c>
      <c r="B7513">
        <v>2016</v>
      </c>
      <c r="C7513">
        <v>7</v>
      </c>
      <c r="D7513" t="s">
        <v>13</v>
      </c>
      <c r="E7513" t="s">
        <v>8</v>
      </c>
      <c r="F7513">
        <v>3</v>
      </c>
    </row>
    <row r="7514" spans="1:6" x14ac:dyDescent="0.35">
      <c r="A7514" s="1" t="s">
        <v>588</v>
      </c>
      <c r="B7514">
        <v>2016</v>
      </c>
      <c r="C7514">
        <v>7</v>
      </c>
      <c r="D7514" t="s">
        <v>14</v>
      </c>
      <c r="E7514" t="s">
        <v>1</v>
      </c>
      <c r="F7514">
        <v>9.99</v>
      </c>
    </row>
    <row r="7515" spans="1:6" x14ac:dyDescent="0.35">
      <c r="A7515" s="1" t="s">
        <v>588</v>
      </c>
      <c r="B7515">
        <v>2016</v>
      </c>
      <c r="C7515">
        <v>7</v>
      </c>
      <c r="D7515" t="s">
        <v>14</v>
      </c>
      <c r="E7515" t="s">
        <v>2</v>
      </c>
      <c r="F7515">
        <v>4.51</v>
      </c>
    </row>
    <row r="7516" spans="1:6" x14ac:dyDescent="0.35">
      <c r="A7516" s="1" t="s">
        <v>588</v>
      </c>
      <c r="B7516">
        <v>2016</v>
      </c>
      <c r="C7516">
        <v>7</v>
      </c>
      <c r="D7516" t="s">
        <v>14</v>
      </c>
      <c r="E7516" t="s">
        <v>3</v>
      </c>
      <c r="F7516">
        <v>6</v>
      </c>
    </row>
    <row r="7517" spans="1:6" x14ac:dyDescent="0.35">
      <c r="A7517" s="1" t="s">
        <v>588</v>
      </c>
      <c r="B7517">
        <v>2016</v>
      </c>
      <c r="C7517">
        <v>7</v>
      </c>
      <c r="D7517" t="s">
        <v>14</v>
      </c>
      <c r="E7517" t="s">
        <v>4</v>
      </c>
      <c r="F7517">
        <v>11</v>
      </c>
    </row>
    <row r="7518" spans="1:6" x14ac:dyDescent="0.35">
      <c r="A7518" s="1" t="s">
        <v>588</v>
      </c>
      <c r="B7518">
        <v>2016</v>
      </c>
      <c r="C7518">
        <v>7</v>
      </c>
      <c r="D7518" t="s">
        <v>14</v>
      </c>
      <c r="E7518" t="s">
        <v>5</v>
      </c>
      <c r="F7518">
        <v>17</v>
      </c>
    </row>
    <row r="7519" spans="1:6" x14ac:dyDescent="0.35">
      <c r="A7519" s="1" t="s">
        <v>588</v>
      </c>
      <c r="B7519">
        <v>2016</v>
      </c>
      <c r="C7519">
        <v>7</v>
      </c>
      <c r="D7519" t="s">
        <v>14</v>
      </c>
      <c r="E7519" t="s">
        <v>6</v>
      </c>
      <c r="F7519">
        <v>1</v>
      </c>
    </row>
    <row r="7520" spans="1:6" x14ac:dyDescent="0.35">
      <c r="A7520" s="1" t="s">
        <v>588</v>
      </c>
      <c r="B7520">
        <v>2016</v>
      </c>
      <c r="C7520">
        <v>7</v>
      </c>
      <c r="D7520" t="s">
        <v>14</v>
      </c>
      <c r="E7520" t="s">
        <v>7</v>
      </c>
      <c r="F7520">
        <v>11</v>
      </c>
    </row>
    <row r="7521" spans="1:6" x14ac:dyDescent="0.35">
      <c r="A7521" s="1" t="s">
        <v>588</v>
      </c>
      <c r="B7521">
        <v>2016</v>
      </c>
      <c r="C7521">
        <v>7</v>
      </c>
      <c r="D7521" t="s">
        <v>14</v>
      </c>
      <c r="E7521" t="s">
        <v>8</v>
      </c>
      <c r="F7521">
        <v>2</v>
      </c>
    </row>
    <row r="7522" spans="1:6" x14ac:dyDescent="0.35">
      <c r="A7522" s="1" t="s">
        <v>589</v>
      </c>
      <c r="B7522">
        <v>2016</v>
      </c>
      <c r="C7522">
        <v>7</v>
      </c>
      <c r="D7522" t="s">
        <v>15</v>
      </c>
      <c r="E7522" t="s">
        <v>1</v>
      </c>
      <c r="F7522">
        <v>6.33</v>
      </c>
    </row>
    <row r="7523" spans="1:6" x14ac:dyDescent="0.35">
      <c r="A7523" s="1" t="s">
        <v>589</v>
      </c>
      <c r="B7523">
        <v>2016</v>
      </c>
      <c r="C7523">
        <v>7</v>
      </c>
      <c r="D7523" t="s">
        <v>15</v>
      </c>
      <c r="E7523" t="s">
        <v>2</v>
      </c>
      <c r="F7523">
        <v>3.99</v>
      </c>
    </row>
    <row r="7524" spans="1:6" x14ac:dyDescent="0.35">
      <c r="A7524" s="1" t="s">
        <v>589</v>
      </c>
      <c r="B7524">
        <v>2016</v>
      </c>
      <c r="C7524">
        <v>7</v>
      </c>
      <c r="D7524" t="s">
        <v>15</v>
      </c>
      <c r="E7524" t="s">
        <v>3</v>
      </c>
      <c r="F7524">
        <v>4</v>
      </c>
    </row>
    <row r="7525" spans="1:6" x14ac:dyDescent="0.35">
      <c r="A7525" s="1" t="s">
        <v>589</v>
      </c>
      <c r="B7525">
        <v>2016</v>
      </c>
      <c r="C7525">
        <v>7</v>
      </c>
      <c r="D7525" t="s">
        <v>15</v>
      </c>
      <c r="E7525" t="s">
        <v>4</v>
      </c>
      <c r="F7525">
        <v>37</v>
      </c>
    </row>
    <row r="7526" spans="1:6" x14ac:dyDescent="0.35">
      <c r="A7526" s="1" t="s">
        <v>589</v>
      </c>
      <c r="B7526">
        <v>2016</v>
      </c>
      <c r="C7526">
        <v>7</v>
      </c>
      <c r="D7526" t="s">
        <v>15</v>
      </c>
      <c r="E7526" t="s">
        <v>5</v>
      </c>
      <c r="F7526">
        <v>7</v>
      </c>
    </row>
    <row r="7527" spans="1:6" x14ac:dyDescent="0.35">
      <c r="A7527" s="1" t="s">
        <v>589</v>
      </c>
      <c r="B7527">
        <v>2016</v>
      </c>
      <c r="C7527">
        <v>7</v>
      </c>
      <c r="D7527" t="s">
        <v>15</v>
      </c>
      <c r="E7527" t="s">
        <v>6</v>
      </c>
      <c r="F7527">
        <v>0</v>
      </c>
    </row>
    <row r="7528" spans="1:6" x14ac:dyDescent="0.35">
      <c r="A7528" s="1" t="s">
        <v>589</v>
      </c>
      <c r="B7528">
        <v>2016</v>
      </c>
      <c r="C7528">
        <v>7</v>
      </c>
      <c r="D7528" t="s">
        <v>15</v>
      </c>
      <c r="E7528" t="s">
        <v>7</v>
      </c>
      <c r="F7528">
        <v>1</v>
      </c>
    </row>
    <row r="7529" spans="1:6" x14ac:dyDescent="0.35">
      <c r="A7529" s="1" t="s">
        <v>589</v>
      </c>
      <c r="B7529">
        <v>2016</v>
      </c>
      <c r="C7529">
        <v>7</v>
      </c>
      <c r="D7529" t="s">
        <v>15</v>
      </c>
      <c r="E7529" t="s">
        <v>8</v>
      </c>
      <c r="F7529">
        <v>6</v>
      </c>
    </row>
    <row r="7530" spans="1:6" x14ac:dyDescent="0.35">
      <c r="A7530" s="1" t="s">
        <v>590</v>
      </c>
      <c r="B7530">
        <v>2016</v>
      </c>
      <c r="C7530">
        <v>7</v>
      </c>
      <c r="D7530" t="s">
        <v>16</v>
      </c>
      <c r="E7530" t="s">
        <v>1</v>
      </c>
      <c r="F7530">
        <v>6</v>
      </c>
    </row>
    <row r="7531" spans="1:6" x14ac:dyDescent="0.35">
      <c r="A7531" s="1" t="s">
        <v>590</v>
      </c>
      <c r="B7531">
        <v>2016</v>
      </c>
      <c r="C7531">
        <v>7</v>
      </c>
      <c r="D7531" t="s">
        <v>16</v>
      </c>
      <c r="E7531" t="s">
        <v>2</v>
      </c>
      <c r="F7531">
        <v>5.01</v>
      </c>
    </row>
    <row r="7532" spans="1:6" x14ac:dyDescent="0.35">
      <c r="A7532" s="1" t="s">
        <v>590</v>
      </c>
      <c r="B7532">
        <v>2016</v>
      </c>
      <c r="C7532">
        <v>7</v>
      </c>
      <c r="D7532" t="s">
        <v>16</v>
      </c>
      <c r="E7532" t="s">
        <v>3</v>
      </c>
      <c r="F7532">
        <v>4.5</v>
      </c>
    </row>
    <row r="7533" spans="1:6" x14ac:dyDescent="0.35">
      <c r="A7533" s="1" t="s">
        <v>590</v>
      </c>
      <c r="B7533">
        <v>2016</v>
      </c>
      <c r="C7533">
        <v>7</v>
      </c>
      <c r="D7533" t="s">
        <v>16</v>
      </c>
      <c r="E7533" t="s">
        <v>4</v>
      </c>
      <c r="F7533">
        <v>22</v>
      </c>
    </row>
    <row r="7534" spans="1:6" x14ac:dyDescent="0.35">
      <c r="A7534" s="1" t="s">
        <v>590</v>
      </c>
      <c r="B7534">
        <v>2016</v>
      </c>
      <c r="C7534">
        <v>7</v>
      </c>
      <c r="D7534" t="s">
        <v>16</v>
      </c>
      <c r="E7534" t="s">
        <v>5</v>
      </c>
      <c r="F7534">
        <v>5</v>
      </c>
    </row>
    <row r="7535" spans="1:6" x14ac:dyDescent="0.35">
      <c r="A7535" s="1" t="s">
        <v>590</v>
      </c>
      <c r="B7535">
        <v>2016</v>
      </c>
      <c r="C7535">
        <v>7</v>
      </c>
      <c r="D7535" t="s">
        <v>16</v>
      </c>
      <c r="E7535" t="s">
        <v>6</v>
      </c>
      <c r="F7535">
        <v>0</v>
      </c>
    </row>
    <row r="7536" spans="1:6" x14ac:dyDescent="0.35">
      <c r="A7536" s="1" t="s">
        <v>590</v>
      </c>
      <c r="B7536">
        <v>2016</v>
      </c>
      <c r="C7536">
        <v>7</v>
      </c>
      <c r="D7536" t="s">
        <v>16</v>
      </c>
      <c r="E7536" t="s">
        <v>7</v>
      </c>
      <c r="F7536">
        <v>0</v>
      </c>
    </row>
    <row r="7537" spans="1:6" x14ac:dyDescent="0.35">
      <c r="A7537" s="1" t="s">
        <v>590</v>
      </c>
      <c r="B7537">
        <v>2016</v>
      </c>
      <c r="C7537">
        <v>7</v>
      </c>
      <c r="D7537" t="s">
        <v>16</v>
      </c>
      <c r="E7537" t="s">
        <v>8</v>
      </c>
      <c r="F7537">
        <v>4</v>
      </c>
    </row>
    <row r="7538" spans="1:6" x14ac:dyDescent="0.35">
      <c r="A7538" s="1">
        <v>42377</v>
      </c>
      <c r="B7538">
        <v>2016</v>
      </c>
      <c r="C7538">
        <v>8</v>
      </c>
      <c r="D7538" t="s">
        <v>17</v>
      </c>
      <c r="E7538" t="s">
        <v>1</v>
      </c>
      <c r="F7538">
        <v>8.33</v>
      </c>
    </row>
    <row r="7539" spans="1:6" x14ac:dyDescent="0.35">
      <c r="A7539" s="1">
        <v>42377</v>
      </c>
      <c r="B7539">
        <v>2016</v>
      </c>
      <c r="C7539">
        <v>8</v>
      </c>
      <c r="D7539" t="s">
        <v>17</v>
      </c>
      <c r="E7539" t="s">
        <v>2</v>
      </c>
      <c r="F7539">
        <v>1.3959999999999999</v>
      </c>
    </row>
    <row r="7540" spans="1:6" x14ac:dyDescent="0.35">
      <c r="A7540" s="1">
        <v>42377</v>
      </c>
      <c r="B7540">
        <v>2016</v>
      </c>
      <c r="C7540">
        <v>8</v>
      </c>
      <c r="D7540" t="s">
        <v>17</v>
      </c>
      <c r="E7540" t="s">
        <v>3</v>
      </c>
      <c r="F7540">
        <v>5</v>
      </c>
    </row>
    <row r="7541" spans="1:6" x14ac:dyDescent="0.35">
      <c r="A7541" s="1">
        <v>42377</v>
      </c>
      <c r="B7541">
        <v>2016</v>
      </c>
      <c r="C7541">
        <v>8</v>
      </c>
      <c r="D7541" t="s">
        <v>17</v>
      </c>
      <c r="E7541" t="s">
        <v>4</v>
      </c>
      <c r="F7541">
        <v>14</v>
      </c>
    </row>
    <row r="7542" spans="1:6" x14ac:dyDescent="0.35">
      <c r="A7542" s="1">
        <v>42377</v>
      </c>
      <c r="B7542">
        <v>2016</v>
      </c>
      <c r="C7542">
        <v>8</v>
      </c>
      <c r="D7542" t="s">
        <v>17</v>
      </c>
      <c r="E7542" t="s">
        <v>5</v>
      </c>
      <c r="F7542">
        <v>7.5</v>
      </c>
    </row>
    <row r="7543" spans="1:6" x14ac:dyDescent="0.35">
      <c r="A7543" s="1">
        <v>42377</v>
      </c>
      <c r="B7543">
        <v>2016</v>
      </c>
      <c r="C7543">
        <v>8</v>
      </c>
      <c r="D7543" t="s">
        <v>17</v>
      </c>
      <c r="E7543" t="s">
        <v>6</v>
      </c>
      <c r="F7543">
        <v>1</v>
      </c>
    </row>
    <row r="7544" spans="1:6" x14ac:dyDescent="0.35">
      <c r="A7544" s="1">
        <v>42377</v>
      </c>
      <c r="B7544">
        <v>2016</v>
      </c>
      <c r="C7544">
        <v>8</v>
      </c>
      <c r="D7544" t="s">
        <v>17</v>
      </c>
      <c r="E7544" t="s">
        <v>7</v>
      </c>
      <c r="F7544">
        <v>1</v>
      </c>
    </row>
    <row r="7545" spans="1:6" x14ac:dyDescent="0.35">
      <c r="A7545" s="1">
        <v>42377</v>
      </c>
      <c r="B7545">
        <v>2016</v>
      </c>
      <c r="C7545">
        <v>8</v>
      </c>
      <c r="D7545" t="s">
        <v>17</v>
      </c>
      <c r="E7545" t="s">
        <v>8</v>
      </c>
      <c r="F7545">
        <v>6</v>
      </c>
    </row>
    <row r="7546" spans="1:6" x14ac:dyDescent="0.35">
      <c r="A7546" s="1">
        <v>42408</v>
      </c>
      <c r="B7546">
        <v>2016</v>
      </c>
      <c r="C7546">
        <v>8</v>
      </c>
      <c r="D7546" t="s">
        <v>18</v>
      </c>
      <c r="E7546" t="s">
        <v>1</v>
      </c>
      <c r="F7546">
        <v>8.33</v>
      </c>
    </row>
    <row r="7547" spans="1:6" x14ac:dyDescent="0.35">
      <c r="A7547" s="1">
        <v>42408</v>
      </c>
      <c r="B7547">
        <v>2016</v>
      </c>
      <c r="C7547">
        <v>8</v>
      </c>
      <c r="D7547" t="s">
        <v>18</v>
      </c>
      <c r="E7547" t="s">
        <v>2</v>
      </c>
      <c r="F7547">
        <v>7</v>
      </c>
    </row>
    <row r="7548" spans="1:6" x14ac:dyDescent="0.35">
      <c r="A7548" s="1">
        <v>42408</v>
      </c>
      <c r="B7548">
        <v>2016</v>
      </c>
      <c r="C7548">
        <v>8</v>
      </c>
      <c r="D7548" t="s">
        <v>18</v>
      </c>
      <c r="E7548" t="s">
        <v>3</v>
      </c>
      <c r="F7548">
        <v>5</v>
      </c>
    </row>
    <row r="7549" spans="1:6" x14ac:dyDescent="0.35">
      <c r="A7549" s="1">
        <v>42408</v>
      </c>
      <c r="B7549">
        <v>2016</v>
      </c>
      <c r="C7549">
        <v>8</v>
      </c>
      <c r="D7549" t="s">
        <v>18</v>
      </c>
      <c r="E7549" t="s">
        <v>4</v>
      </c>
      <c r="F7549">
        <v>12</v>
      </c>
    </row>
    <row r="7550" spans="1:6" x14ac:dyDescent="0.35">
      <c r="A7550" s="1">
        <v>42408</v>
      </c>
      <c r="B7550">
        <v>2016</v>
      </c>
      <c r="C7550">
        <v>8</v>
      </c>
      <c r="D7550" t="s">
        <v>18</v>
      </c>
      <c r="E7550" t="s">
        <v>5</v>
      </c>
      <c r="F7550">
        <v>12</v>
      </c>
    </row>
    <row r="7551" spans="1:6" x14ac:dyDescent="0.35">
      <c r="A7551" s="1">
        <v>42408</v>
      </c>
      <c r="B7551">
        <v>2016</v>
      </c>
      <c r="C7551">
        <v>8</v>
      </c>
      <c r="D7551" t="s">
        <v>18</v>
      </c>
      <c r="E7551" t="s">
        <v>6</v>
      </c>
      <c r="F7551">
        <v>0</v>
      </c>
    </row>
    <row r="7552" spans="1:6" x14ac:dyDescent="0.35">
      <c r="A7552" s="1">
        <v>42408</v>
      </c>
      <c r="B7552">
        <v>2016</v>
      </c>
      <c r="C7552">
        <v>8</v>
      </c>
      <c r="D7552" t="s">
        <v>18</v>
      </c>
      <c r="E7552" t="s">
        <v>7</v>
      </c>
      <c r="F7552">
        <v>1</v>
      </c>
    </row>
    <row r="7553" spans="1:6" x14ac:dyDescent="0.35">
      <c r="A7553" s="1">
        <v>42408</v>
      </c>
      <c r="B7553">
        <v>2016</v>
      </c>
      <c r="C7553">
        <v>8</v>
      </c>
      <c r="D7553" t="s">
        <v>18</v>
      </c>
      <c r="E7553" t="s">
        <v>8</v>
      </c>
      <c r="F7553">
        <v>1</v>
      </c>
    </row>
    <row r="7554" spans="1:6" x14ac:dyDescent="0.35">
      <c r="A7554" s="1">
        <v>42437</v>
      </c>
      <c r="B7554">
        <v>2016</v>
      </c>
      <c r="C7554">
        <v>8</v>
      </c>
      <c r="D7554" t="s">
        <v>19</v>
      </c>
      <c r="E7554" t="s">
        <v>1</v>
      </c>
      <c r="F7554">
        <v>8</v>
      </c>
    </row>
    <row r="7555" spans="1:6" x14ac:dyDescent="0.35">
      <c r="A7555" s="1">
        <v>42437</v>
      </c>
      <c r="B7555">
        <v>2016</v>
      </c>
      <c r="C7555">
        <v>8</v>
      </c>
      <c r="D7555" t="s">
        <v>19</v>
      </c>
      <c r="E7555" t="s">
        <v>2</v>
      </c>
      <c r="F7555">
        <v>2.98</v>
      </c>
    </row>
    <row r="7556" spans="1:6" x14ac:dyDescent="0.35">
      <c r="A7556" s="1">
        <v>42437</v>
      </c>
      <c r="B7556">
        <v>2016</v>
      </c>
      <c r="C7556">
        <v>8</v>
      </c>
      <c r="D7556" t="s">
        <v>19</v>
      </c>
      <c r="E7556" t="s">
        <v>3</v>
      </c>
      <c r="F7556">
        <v>3.5</v>
      </c>
    </row>
    <row r="7557" spans="1:6" x14ac:dyDescent="0.35">
      <c r="A7557" s="1">
        <v>42437</v>
      </c>
      <c r="B7557">
        <v>2016</v>
      </c>
      <c r="C7557">
        <v>8</v>
      </c>
      <c r="D7557" t="s">
        <v>19</v>
      </c>
      <c r="E7557" t="s">
        <v>4</v>
      </c>
      <c r="F7557">
        <v>21</v>
      </c>
    </row>
    <row r="7558" spans="1:6" x14ac:dyDescent="0.35">
      <c r="A7558" s="1">
        <v>42437</v>
      </c>
      <c r="B7558">
        <v>2016</v>
      </c>
      <c r="C7558">
        <v>8</v>
      </c>
      <c r="D7558" t="s">
        <v>19</v>
      </c>
      <c r="E7558" t="s">
        <v>5</v>
      </c>
      <c r="F7558">
        <v>11</v>
      </c>
    </row>
    <row r="7559" spans="1:6" x14ac:dyDescent="0.35">
      <c r="A7559" s="1">
        <v>42437</v>
      </c>
      <c r="B7559">
        <v>2016</v>
      </c>
      <c r="C7559">
        <v>8</v>
      </c>
      <c r="D7559" t="s">
        <v>19</v>
      </c>
      <c r="E7559" t="s">
        <v>6</v>
      </c>
      <c r="F7559">
        <v>0</v>
      </c>
    </row>
    <row r="7560" spans="1:6" x14ac:dyDescent="0.35">
      <c r="A7560" s="1">
        <v>42437</v>
      </c>
      <c r="B7560">
        <v>2016</v>
      </c>
      <c r="C7560">
        <v>8</v>
      </c>
      <c r="D7560" t="s">
        <v>19</v>
      </c>
      <c r="E7560" t="s">
        <v>7</v>
      </c>
      <c r="F7560">
        <v>13</v>
      </c>
    </row>
    <row r="7561" spans="1:6" x14ac:dyDescent="0.35">
      <c r="A7561" s="1">
        <v>42437</v>
      </c>
      <c r="B7561">
        <v>2016</v>
      </c>
      <c r="C7561">
        <v>8</v>
      </c>
      <c r="D7561" t="s">
        <v>19</v>
      </c>
      <c r="E7561" t="s">
        <v>8</v>
      </c>
      <c r="F7561">
        <v>3</v>
      </c>
    </row>
    <row r="7562" spans="1:6" x14ac:dyDescent="0.35">
      <c r="A7562" s="1">
        <v>42468</v>
      </c>
      <c r="B7562">
        <v>2016</v>
      </c>
      <c r="C7562">
        <v>8</v>
      </c>
      <c r="D7562" t="s">
        <v>13</v>
      </c>
      <c r="E7562" t="s">
        <v>1</v>
      </c>
      <c r="F7562">
        <v>8</v>
      </c>
    </row>
    <row r="7563" spans="1:6" x14ac:dyDescent="0.35">
      <c r="A7563" s="1">
        <v>42468</v>
      </c>
      <c r="B7563">
        <v>2016</v>
      </c>
      <c r="C7563">
        <v>8</v>
      </c>
      <c r="D7563" t="s">
        <v>13</v>
      </c>
      <c r="E7563" t="s">
        <v>2</v>
      </c>
      <c r="F7563">
        <v>2.6930000000000001</v>
      </c>
    </row>
    <row r="7564" spans="1:6" x14ac:dyDescent="0.35">
      <c r="A7564" s="1">
        <v>42468</v>
      </c>
      <c r="B7564">
        <v>2016</v>
      </c>
      <c r="C7564">
        <v>8</v>
      </c>
      <c r="D7564" t="s">
        <v>13</v>
      </c>
      <c r="E7564" t="s">
        <v>3</v>
      </c>
      <c r="F7564">
        <v>2</v>
      </c>
    </row>
    <row r="7565" spans="1:6" x14ac:dyDescent="0.35">
      <c r="A7565" s="1">
        <v>42468</v>
      </c>
      <c r="B7565">
        <v>2016</v>
      </c>
      <c r="C7565">
        <v>8</v>
      </c>
      <c r="D7565" t="s">
        <v>13</v>
      </c>
      <c r="E7565" t="s">
        <v>4</v>
      </c>
      <c r="F7565">
        <v>34.4</v>
      </c>
    </row>
    <row r="7566" spans="1:6" x14ac:dyDescent="0.35">
      <c r="A7566" s="1">
        <v>42468</v>
      </c>
      <c r="B7566">
        <v>2016</v>
      </c>
      <c r="C7566">
        <v>8</v>
      </c>
      <c r="D7566" t="s">
        <v>13</v>
      </c>
      <c r="E7566" t="s">
        <v>5</v>
      </c>
      <c r="F7566">
        <v>12</v>
      </c>
    </row>
    <row r="7567" spans="1:6" x14ac:dyDescent="0.35">
      <c r="A7567" s="1">
        <v>42468</v>
      </c>
      <c r="B7567">
        <v>2016</v>
      </c>
      <c r="C7567">
        <v>8</v>
      </c>
      <c r="D7567" t="s">
        <v>13</v>
      </c>
      <c r="E7567" t="s">
        <v>6</v>
      </c>
      <c r="F7567">
        <v>0</v>
      </c>
    </row>
    <row r="7568" spans="1:6" x14ac:dyDescent="0.35">
      <c r="A7568" s="1">
        <v>42468</v>
      </c>
      <c r="B7568">
        <v>2016</v>
      </c>
      <c r="C7568">
        <v>8</v>
      </c>
      <c r="D7568" t="s">
        <v>13</v>
      </c>
      <c r="E7568" t="s">
        <v>7</v>
      </c>
      <c r="F7568">
        <v>17</v>
      </c>
    </row>
    <row r="7569" spans="1:6" x14ac:dyDescent="0.35">
      <c r="A7569" s="1">
        <v>42468</v>
      </c>
      <c r="B7569">
        <v>2016</v>
      </c>
      <c r="C7569">
        <v>8</v>
      </c>
      <c r="D7569" t="s">
        <v>13</v>
      </c>
      <c r="E7569" t="s">
        <v>8</v>
      </c>
      <c r="F7569">
        <v>4</v>
      </c>
    </row>
    <row r="7570" spans="1:6" x14ac:dyDescent="0.35">
      <c r="A7570" s="1">
        <v>42498</v>
      </c>
      <c r="B7570">
        <v>2016</v>
      </c>
      <c r="C7570">
        <v>8</v>
      </c>
      <c r="D7570" t="s">
        <v>14</v>
      </c>
      <c r="E7570" t="s">
        <v>1</v>
      </c>
      <c r="F7570">
        <v>10.33</v>
      </c>
    </row>
    <row r="7571" spans="1:6" x14ac:dyDescent="0.35">
      <c r="A7571" s="1">
        <v>42498</v>
      </c>
      <c r="B7571">
        <v>2016</v>
      </c>
      <c r="C7571">
        <v>8</v>
      </c>
      <c r="D7571" t="s">
        <v>14</v>
      </c>
      <c r="E7571" t="s">
        <v>2</v>
      </c>
      <c r="F7571">
        <v>3.42</v>
      </c>
    </row>
    <row r="7572" spans="1:6" x14ac:dyDescent="0.35">
      <c r="A7572" s="1">
        <v>42498</v>
      </c>
      <c r="B7572">
        <v>2016</v>
      </c>
      <c r="C7572">
        <v>8</v>
      </c>
      <c r="D7572" t="s">
        <v>14</v>
      </c>
      <c r="E7572" t="s">
        <v>3</v>
      </c>
      <c r="F7572">
        <v>3.7</v>
      </c>
    </row>
    <row r="7573" spans="1:6" x14ac:dyDescent="0.35">
      <c r="A7573" s="1">
        <v>42498</v>
      </c>
      <c r="B7573">
        <v>2016</v>
      </c>
      <c r="C7573">
        <v>8</v>
      </c>
      <c r="D7573" t="s">
        <v>14</v>
      </c>
      <c r="E7573" t="s">
        <v>4</v>
      </c>
      <c r="F7573">
        <v>21</v>
      </c>
    </row>
    <row r="7574" spans="1:6" x14ac:dyDescent="0.35">
      <c r="A7574" s="1">
        <v>42498</v>
      </c>
      <c r="B7574">
        <v>2016</v>
      </c>
      <c r="C7574">
        <v>8</v>
      </c>
      <c r="D7574" t="s">
        <v>14</v>
      </c>
      <c r="E7574" t="s">
        <v>5</v>
      </c>
      <c r="F7574">
        <v>24</v>
      </c>
    </row>
    <row r="7575" spans="1:6" x14ac:dyDescent="0.35">
      <c r="A7575" s="1">
        <v>42498</v>
      </c>
      <c r="B7575">
        <v>2016</v>
      </c>
      <c r="C7575">
        <v>8</v>
      </c>
      <c r="D7575" t="s">
        <v>14</v>
      </c>
      <c r="E7575" t="s">
        <v>6</v>
      </c>
      <c r="F7575">
        <v>0</v>
      </c>
    </row>
    <row r="7576" spans="1:6" x14ac:dyDescent="0.35">
      <c r="A7576" s="1">
        <v>42498</v>
      </c>
      <c r="B7576">
        <v>2016</v>
      </c>
      <c r="C7576">
        <v>8</v>
      </c>
      <c r="D7576" t="s">
        <v>14</v>
      </c>
      <c r="E7576" t="s">
        <v>7</v>
      </c>
      <c r="F7576">
        <v>24</v>
      </c>
    </row>
    <row r="7577" spans="1:6" x14ac:dyDescent="0.35">
      <c r="A7577" s="1">
        <v>42498</v>
      </c>
      <c r="B7577">
        <v>2016</v>
      </c>
      <c r="C7577">
        <v>8</v>
      </c>
      <c r="D7577" t="s">
        <v>14</v>
      </c>
      <c r="E7577" t="s">
        <v>8</v>
      </c>
      <c r="F7577">
        <v>1.3</v>
      </c>
    </row>
    <row r="7578" spans="1:6" x14ac:dyDescent="0.35">
      <c r="A7578" s="1">
        <v>42529</v>
      </c>
      <c r="B7578">
        <v>2016</v>
      </c>
      <c r="C7578">
        <v>8</v>
      </c>
      <c r="D7578" t="s">
        <v>15</v>
      </c>
      <c r="E7578" t="s">
        <v>1</v>
      </c>
      <c r="F7578">
        <v>3</v>
      </c>
    </row>
    <row r="7579" spans="1:6" x14ac:dyDescent="0.35">
      <c r="A7579" s="1">
        <v>42529</v>
      </c>
      <c r="B7579">
        <v>2016</v>
      </c>
      <c r="C7579">
        <v>8</v>
      </c>
      <c r="D7579" t="s">
        <v>15</v>
      </c>
      <c r="E7579" t="s">
        <v>2</v>
      </c>
      <c r="F7579">
        <v>3.6619999999999999</v>
      </c>
    </row>
    <row r="7580" spans="1:6" x14ac:dyDescent="0.35">
      <c r="A7580" s="1">
        <v>42529</v>
      </c>
      <c r="B7580">
        <v>2016</v>
      </c>
      <c r="C7580">
        <v>8</v>
      </c>
      <c r="D7580" t="s">
        <v>15</v>
      </c>
      <c r="E7580" t="s">
        <v>3</v>
      </c>
      <c r="F7580">
        <v>5</v>
      </c>
    </row>
    <row r="7581" spans="1:6" x14ac:dyDescent="0.35">
      <c r="A7581" s="1">
        <v>42529</v>
      </c>
      <c r="B7581">
        <v>2016</v>
      </c>
      <c r="C7581">
        <v>8</v>
      </c>
      <c r="D7581" t="s">
        <v>15</v>
      </c>
      <c r="E7581" t="s">
        <v>4</v>
      </c>
      <c r="F7581">
        <v>20</v>
      </c>
    </row>
    <row r="7582" spans="1:6" x14ac:dyDescent="0.35">
      <c r="A7582" s="1">
        <v>42529</v>
      </c>
      <c r="B7582">
        <v>2016</v>
      </c>
      <c r="C7582">
        <v>8</v>
      </c>
      <c r="D7582" t="s">
        <v>15</v>
      </c>
      <c r="E7582" t="s">
        <v>5</v>
      </c>
      <c r="F7582">
        <v>33</v>
      </c>
    </row>
    <row r="7583" spans="1:6" x14ac:dyDescent="0.35">
      <c r="A7583" s="1">
        <v>42529</v>
      </c>
      <c r="B7583">
        <v>2016</v>
      </c>
      <c r="C7583">
        <v>8</v>
      </c>
      <c r="D7583" t="s">
        <v>15</v>
      </c>
      <c r="E7583" t="s">
        <v>6</v>
      </c>
      <c r="F7583">
        <v>0</v>
      </c>
    </row>
    <row r="7584" spans="1:6" x14ac:dyDescent="0.35">
      <c r="A7584" s="1">
        <v>42529</v>
      </c>
      <c r="B7584">
        <v>2016</v>
      </c>
      <c r="C7584">
        <v>8</v>
      </c>
      <c r="D7584" t="s">
        <v>15</v>
      </c>
      <c r="E7584" t="s">
        <v>7</v>
      </c>
      <c r="F7584">
        <v>1</v>
      </c>
    </row>
    <row r="7585" spans="1:6" x14ac:dyDescent="0.35">
      <c r="A7585" s="1">
        <v>42529</v>
      </c>
      <c r="B7585">
        <v>2016</v>
      </c>
      <c r="C7585">
        <v>8</v>
      </c>
      <c r="D7585" t="s">
        <v>15</v>
      </c>
      <c r="E7585" t="s">
        <v>8</v>
      </c>
      <c r="F7585">
        <v>2</v>
      </c>
    </row>
    <row r="7586" spans="1:6" x14ac:dyDescent="0.35">
      <c r="A7586" s="1">
        <v>42559</v>
      </c>
      <c r="B7586">
        <v>2016</v>
      </c>
      <c r="C7586">
        <v>8</v>
      </c>
      <c r="D7586" t="s">
        <v>16</v>
      </c>
      <c r="E7586" t="s">
        <v>1</v>
      </c>
      <c r="F7586">
        <v>8</v>
      </c>
    </row>
    <row r="7587" spans="1:6" x14ac:dyDescent="0.35">
      <c r="A7587" s="1">
        <v>42559</v>
      </c>
      <c r="B7587">
        <v>2016</v>
      </c>
      <c r="C7587">
        <v>8</v>
      </c>
      <c r="D7587" t="s">
        <v>16</v>
      </c>
      <c r="E7587" t="s">
        <v>2</v>
      </c>
      <c r="F7587">
        <v>4.1550000000000002</v>
      </c>
    </row>
    <row r="7588" spans="1:6" x14ac:dyDescent="0.35">
      <c r="A7588" s="1">
        <v>42559</v>
      </c>
      <c r="B7588">
        <v>2016</v>
      </c>
      <c r="C7588">
        <v>8</v>
      </c>
      <c r="D7588" t="s">
        <v>16</v>
      </c>
      <c r="E7588" t="s">
        <v>3</v>
      </c>
      <c r="F7588">
        <v>8.1999999999999993</v>
      </c>
    </row>
    <row r="7589" spans="1:6" x14ac:dyDescent="0.35">
      <c r="A7589" s="1">
        <v>42559</v>
      </c>
      <c r="B7589">
        <v>2016</v>
      </c>
      <c r="C7589">
        <v>8</v>
      </c>
      <c r="D7589" t="s">
        <v>16</v>
      </c>
      <c r="E7589" t="s">
        <v>4</v>
      </c>
      <c r="F7589">
        <v>40.200000000000003</v>
      </c>
    </row>
    <row r="7590" spans="1:6" x14ac:dyDescent="0.35">
      <c r="A7590" s="1">
        <v>42559</v>
      </c>
      <c r="B7590">
        <v>2016</v>
      </c>
      <c r="C7590">
        <v>8</v>
      </c>
      <c r="D7590" t="s">
        <v>16</v>
      </c>
      <c r="E7590" t="s">
        <v>5</v>
      </c>
      <c r="F7590">
        <v>12</v>
      </c>
    </row>
    <row r="7591" spans="1:6" x14ac:dyDescent="0.35">
      <c r="A7591" s="1">
        <v>42559</v>
      </c>
      <c r="B7591">
        <v>2016</v>
      </c>
      <c r="C7591">
        <v>8</v>
      </c>
      <c r="D7591" t="s">
        <v>16</v>
      </c>
      <c r="E7591" t="s">
        <v>6</v>
      </c>
      <c r="F7591">
        <v>0</v>
      </c>
    </row>
    <row r="7592" spans="1:6" x14ac:dyDescent="0.35">
      <c r="A7592" s="1">
        <v>42559</v>
      </c>
      <c r="B7592">
        <v>2016</v>
      </c>
      <c r="C7592">
        <v>8</v>
      </c>
      <c r="D7592" t="s">
        <v>16</v>
      </c>
      <c r="E7592" t="s">
        <v>7</v>
      </c>
      <c r="F7592">
        <v>5</v>
      </c>
    </row>
    <row r="7593" spans="1:6" x14ac:dyDescent="0.35">
      <c r="A7593" s="1">
        <v>42559</v>
      </c>
      <c r="B7593">
        <v>2016</v>
      </c>
      <c r="C7593">
        <v>8</v>
      </c>
      <c r="D7593" t="s">
        <v>16</v>
      </c>
      <c r="E7593" t="s">
        <v>8</v>
      </c>
      <c r="F7593">
        <v>3</v>
      </c>
    </row>
    <row r="7594" spans="1:6" x14ac:dyDescent="0.35">
      <c r="A7594" s="1">
        <v>42590</v>
      </c>
      <c r="B7594">
        <v>2016</v>
      </c>
      <c r="C7594">
        <v>8</v>
      </c>
      <c r="D7594" t="s">
        <v>17</v>
      </c>
      <c r="E7594" t="s">
        <v>1</v>
      </c>
      <c r="F7594">
        <v>8.34</v>
      </c>
    </row>
    <row r="7595" spans="1:6" x14ac:dyDescent="0.35">
      <c r="A7595" s="1">
        <v>42590</v>
      </c>
      <c r="B7595">
        <v>2016</v>
      </c>
      <c r="C7595">
        <v>8</v>
      </c>
      <c r="D7595" t="s">
        <v>17</v>
      </c>
      <c r="E7595" t="s">
        <v>2</v>
      </c>
      <c r="F7595">
        <v>5.99</v>
      </c>
    </row>
    <row r="7596" spans="1:6" x14ac:dyDescent="0.35">
      <c r="A7596" s="1">
        <v>42590</v>
      </c>
      <c r="B7596">
        <v>2016</v>
      </c>
      <c r="C7596">
        <v>8</v>
      </c>
      <c r="D7596" t="s">
        <v>17</v>
      </c>
      <c r="E7596" t="s">
        <v>3</v>
      </c>
      <c r="F7596">
        <v>5.5</v>
      </c>
    </row>
    <row r="7597" spans="1:6" x14ac:dyDescent="0.35">
      <c r="A7597" s="1">
        <v>42590</v>
      </c>
      <c r="B7597">
        <v>2016</v>
      </c>
      <c r="C7597">
        <v>8</v>
      </c>
      <c r="D7597" t="s">
        <v>17</v>
      </c>
      <c r="E7597" t="s">
        <v>4</v>
      </c>
      <c r="F7597">
        <v>15</v>
      </c>
    </row>
    <row r="7598" spans="1:6" x14ac:dyDescent="0.35">
      <c r="A7598" s="1">
        <v>42590</v>
      </c>
      <c r="B7598">
        <v>2016</v>
      </c>
      <c r="C7598">
        <v>8</v>
      </c>
      <c r="D7598" t="s">
        <v>17</v>
      </c>
      <c r="E7598" t="s">
        <v>5</v>
      </c>
      <c r="F7598">
        <v>36</v>
      </c>
    </row>
    <row r="7599" spans="1:6" x14ac:dyDescent="0.35">
      <c r="A7599" s="1">
        <v>42590</v>
      </c>
      <c r="B7599">
        <v>2016</v>
      </c>
      <c r="C7599">
        <v>8</v>
      </c>
      <c r="D7599" t="s">
        <v>17</v>
      </c>
      <c r="E7599" t="s">
        <v>6</v>
      </c>
      <c r="F7599">
        <v>0</v>
      </c>
    </row>
    <row r="7600" spans="1:6" x14ac:dyDescent="0.35">
      <c r="A7600" s="1">
        <v>42590</v>
      </c>
      <c r="B7600">
        <v>2016</v>
      </c>
      <c r="C7600">
        <v>8</v>
      </c>
      <c r="D7600" t="s">
        <v>17</v>
      </c>
      <c r="E7600" t="s">
        <v>7</v>
      </c>
      <c r="F7600">
        <v>1</v>
      </c>
    </row>
    <row r="7601" spans="1:6" x14ac:dyDescent="0.35">
      <c r="A7601" s="1">
        <v>42590</v>
      </c>
      <c r="B7601">
        <v>2016</v>
      </c>
      <c r="C7601">
        <v>8</v>
      </c>
      <c r="D7601" t="s">
        <v>17</v>
      </c>
      <c r="E7601" t="s">
        <v>8</v>
      </c>
      <c r="F7601">
        <v>4</v>
      </c>
    </row>
    <row r="7602" spans="1:6" x14ac:dyDescent="0.35">
      <c r="A7602" s="1">
        <v>42621</v>
      </c>
      <c r="B7602">
        <v>2016</v>
      </c>
      <c r="C7602">
        <v>8</v>
      </c>
      <c r="D7602" t="s">
        <v>18</v>
      </c>
      <c r="E7602" t="s">
        <v>1</v>
      </c>
      <c r="F7602">
        <v>6.33</v>
      </c>
    </row>
    <row r="7603" spans="1:6" x14ac:dyDescent="0.35">
      <c r="A7603" s="1">
        <v>42621</v>
      </c>
      <c r="B7603">
        <v>2016</v>
      </c>
      <c r="C7603">
        <v>8</v>
      </c>
      <c r="D7603" t="s">
        <v>18</v>
      </c>
      <c r="E7603" t="s">
        <v>2</v>
      </c>
      <c r="F7603">
        <v>4.66</v>
      </c>
    </row>
    <row r="7604" spans="1:6" x14ac:dyDescent="0.35">
      <c r="A7604" s="1">
        <v>42621</v>
      </c>
      <c r="B7604">
        <v>2016</v>
      </c>
      <c r="C7604">
        <v>8</v>
      </c>
      <c r="D7604" t="s">
        <v>18</v>
      </c>
      <c r="E7604" t="s">
        <v>3</v>
      </c>
      <c r="F7604">
        <v>7</v>
      </c>
    </row>
    <row r="7605" spans="1:6" x14ac:dyDescent="0.35">
      <c r="A7605" s="1">
        <v>42621</v>
      </c>
      <c r="B7605">
        <v>2016</v>
      </c>
      <c r="C7605">
        <v>8</v>
      </c>
      <c r="D7605" t="s">
        <v>18</v>
      </c>
      <c r="E7605" t="s">
        <v>4</v>
      </c>
      <c r="F7605">
        <v>29</v>
      </c>
    </row>
    <row r="7606" spans="1:6" x14ac:dyDescent="0.35">
      <c r="A7606" s="1">
        <v>42621</v>
      </c>
      <c r="B7606">
        <v>2016</v>
      </c>
      <c r="C7606">
        <v>8</v>
      </c>
      <c r="D7606" t="s">
        <v>18</v>
      </c>
      <c r="E7606" t="s">
        <v>5</v>
      </c>
      <c r="F7606">
        <v>26</v>
      </c>
    </row>
    <row r="7607" spans="1:6" x14ac:dyDescent="0.35">
      <c r="A7607" s="1">
        <v>42621</v>
      </c>
      <c r="B7607">
        <v>2016</v>
      </c>
      <c r="C7607">
        <v>8</v>
      </c>
      <c r="D7607" t="s">
        <v>18</v>
      </c>
      <c r="E7607" t="s">
        <v>6</v>
      </c>
      <c r="F7607">
        <v>1</v>
      </c>
    </row>
    <row r="7608" spans="1:6" x14ac:dyDescent="0.35">
      <c r="A7608" s="1">
        <v>42621</v>
      </c>
      <c r="B7608">
        <v>2016</v>
      </c>
      <c r="C7608">
        <v>8</v>
      </c>
      <c r="D7608" t="s">
        <v>18</v>
      </c>
      <c r="E7608" t="s">
        <v>7</v>
      </c>
      <c r="F7608">
        <v>2</v>
      </c>
    </row>
    <row r="7609" spans="1:6" x14ac:dyDescent="0.35">
      <c r="A7609" s="1">
        <v>42621</v>
      </c>
      <c r="B7609">
        <v>2016</v>
      </c>
      <c r="C7609">
        <v>8</v>
      </c>
      <c r="D7609" t="s">
        <v>18</v>
      </c>
      <c r="E7609" t="s">
        <v>8</v>
      </c>
      <c r="F7609">
        <v>4</v>
      </c>
    </row>
    <row r="7610" spans="1:6" x14ac:dyDescent="0.35">
      <c r="A7610" s="1">
        <v>42651</v>
      </c>
      <c r="B7610">
        <v>2016</v>
      </c>
      <c r="C7610">
        <v>8</v>
      </c>
      <c r="D7610" t="s">
        <v>19</v>
      </c>
      <c r="E7610" t="s">
        <v>1</v>
      </c>
      <c r="F7610">
        <v>11.34</v>
      </c>
    </row>
    <row r="7611" spans="1:6" x14ac:dyDescent="0.35">
      <c r="A7611" s="1">
        <v>42651</v>
      </c>
      <c r="B7611">
        <v>2016</v>
      </c>
      <c r="C7611">
        <v>8</v>
      </c>
      <c r="D7611" t="s">
        <v>19</v>
      </c>
      <c r="E7611" t="s">
        <v>2</v>
      </c>
      <c r="F7611">
        <v>2.99</v>
      </c>
    </row>
    <row r="7612" spans="1:6" x14ac:dyDescent="0.35">
      <c r="A7612" s="1">
        <v>42651</v>
      </c>
      <c r="B7612">
        <v>2016</v>
      </c>
      <c r="C7612">
        <v>8</v>
      </c>
      <c r="D7612" t="s">
        <v>19</v>
      </c>
      <c r="E7612" t="s">
        <v>3</v>
      </c>
      <c r="F7612">
        <v>7</v>
      </c>
    </row>
    <row r="7613" spans="1:6" x14ac:dyDescent="0.35">
      <c r="A7613" s="1">
        <v>42651</v>
      </c>
      <c r="B7613">
        <v>2016</v>
      </c>
      <c r="C7613">
        <v>8</v>
      </c>
      <c r="D7613" t="s">
        <v>19</v>
      </c>
      <c r="E7613" t="s">
        <v>4</v>
      </c>
      <c r="F7613">
        <v>24.1</v>
      </c>
    </row>
    <row r="7614" spans="1:6" x14ac:dyDescent="0.35">
      <c r="A7614" s="1">
        <v>42651</v>
      </c>
      <c r="B7614">
        <v>2016</v>
      </c>
      <c r="C7614">
        <v>8</v>
      </c>
      <c r="D7614" t="s">
        <v>19</v>
      </c>
      <c r="E7614" t="s">
        <v>5</v>
      </c>
      <c r="F7614">
        <v>11</v>
      </c>
    </row>
    <row r="7615" spans="1:6" x14ac:dyDescent="0.35">
      <c r="A7615" s="1">
        <v>42651</v>
      </c>
      <c r="B7615">
        <v>2016</v>
      </c>
      <c r="C7615">
        <v>8</v>
      </c>
      <c r="D7615" t="s">
        <v>19</v>
      </c>
      <c r="E7615" t="s">
        <v>6</v>
      </c>
      <c r="F7615">
        <v>0</v>
      </c>
    </row>
    <row r="7616" spans="1:6" x14ac:dyDescent="0.35">
      <c r="A7616" s="1">
        <v>42651</v>
      </c>
      <c r="B7616">
        <v>2016</v>
      </c>
      <c r="C7616">
        <v>8</v>
      </c>
      <c r="D7616" t="s">
        <v>19</v>
      </c>
      <c r="E7616" t="s">
        <v>7</v>
      </c>
      <c r="F7616">
        <v>3</v>
      </c>
    </row>
    <row r="7617" spans="1:6" x14ac:dyDescent="0.35">
      <c r="A7617" s="1">
        <v>42651</v>
      </c>
      <c r="B7617">
        <v>2016</v>
      </c>
      <c r="C7617">
        <v>8</v>
      </c>
      <c r="D7617" t="s">
        <v>19</v>
      </c>
      <c r="E7617" t="s">
        <v>8</v>
      </c>
      <c r="F7617">
        <v>2</v>
      </c>
    </row>
    <row r="7618" spans="1:6" x14ac:dyDescent="0.35">
      <c r="A7618" s="1">
        <v>42682</v>
      </c>
      <c r="B7618">
        <v>2016</v>
      </c>
      <c r="C7618">
        <v>8</v>
      </c>
      <c r="D7618" t="s">
        <v>13</v>
      </c>
      <c r="E7618" t="s">
        <v>1</v>
      </c>
      <c r="F7618">
        <v>5.67</v>
      </c>
    </row>
    <row r="7619" spans="1:6" x14ac:dyDescent="0.35">
      <c r="A7619" s="1">
        <v>42682</v>
      </c>
      <c r="B7619">
        <v>2016</v>
      </c>
      <c r="C7619">
        <v>8</v>
      </c>
      <c r="D7619" t="s">
        <v>13</v>
      </c>
      <c r="E7619" t="s">
        <v>2</v>
      </c>
      <c r="F7619">
        <v>3.66</v>
      </c>
    </row>
    <row r="7620" spans="1:6" x14ac:dyDescent="0.35">
      <c r="A7620" s="1">
        <v>42682</v>
      </c>
      <c r="B7620">
        <v>2016</v>
      </c>
      <c r="C7620">
        <v>8</v>
      </c>
      <c r="D7620" t="s">
        <v>13</v>
      </c>
      <c r="E7620" t="s">
        <v>3</v>
      </c>
      <c r="F7620">
        <v>0</v>
      </c>
    </row>
    <row r="7621" spans="1:6" x14ac:dyDescent="0.35">
      <c r="A7621" s="1">
        <v>42682</v>
      </c>
      <c r="B7621">
        <v>2016</v>
      </c>
      <c r="C7621">
        <v>8</v>
      </c>
      <c r="D7621" t="s">
        <v>13</v>
      </c>
      <c r="E7621" t="s">
        <v>4</v>
      </c>
      <c r="F7621">
        <v>25</v>
      </c>
    </row>
    <row r="7622" spans="1:6" x14ac:dyDescent="0.35">
      <c r="A7622" s="1">
        <v>42682</v>
      </c>
      <c r="B7622">
        <v>2016</v>
      </c>
      <c r="C7622">
        <v>8</v>
      </c>
      <c r="D7622" t="s">
        <v>13</v>
      </c>
      <c r="E7622" t="s">
        <v>5</v>
      </c>
      <c r="F7622">
        <v>1</v>
      </c>
    </row>
    <row r="7623" spans="1:6" x14ac:dyDescent="0.35">
      <c r="A7623" s="1">
        <v>42682</v>
      </c>
      <c r="B7623">
        <v>2016</v>
      </c>
      <c r="C7623">
        <v>8</v>
      </c>
      <c r="D7623" t="s">
        <v>13</v>
      </c>
      <c r="E7623" t="s">
        <v>6</v>
      </c>
      <c r="F7623">
        <v>0</v>
      </c>
    </row>
    <row r="7624" spans="1:6" x14ac:dyDescent="0.35">
      <c r="A7624" s="1">
        <v>42682</v>
      </c>
      <c r="B7624">
        <v>2016</v>
      </c>
      <c r="C7624">
        <v>8</v>
      </c>
      <c r="D7624" t="s">
        <v>13</v>
      </c>
      <c r="E7624" t="s">
        <v>7</v>
      </c>
      <c r="F7624">
        <v>0</v>
      </c>
    </row>
    <row r="7625" spans="1:6" x14ac:dyDescent="0.35">
      <c r="A7625" s="1">
        <v>42682</v>
      </c>
      <c r="B7625">
        <v>2016</v>
      </c>
      <c r="C7625">
        <v>8</v>
      </c>
      <c r="D7625" t="s">
        <v>13</v>
      </c>
      <c r="E7625" t="s">
        <v>8</v>
      </c>
      <c r="F7625">
        <v>2</v>
      </c>
    </row>
    <row r="7626" spans="1:6" x14ac:dyDescent="0.35">
      <c r="A7626" s="1">
        <v>42712</v>
      </c>
      <c r="B7626">
        <v>2016</v>
      </c>
      <c r="C7626">
        <v>8</v>
      </c>
      <c r="D7626" t="s">
        <v>14</v>
      </c>
      <c r="E7626" t="s">
        <v>1</v>
      </c>
      <c r="F7626">
        <v>8.66</v>
      </c>
    </row>
    <row r="7627" spans="1:6" x14ac:dyDescent="0.35">
      <c r="A7627" s="1">
        <v>42712</v>
      </c>
      <c r="B7627">
        <v>2016</v>
      </c>
      <c r="C7627">
        <v>8</v>
      </c>
      <c r="D7627" t="s">
        <v>14</v>
      </c>
      <c r="E7627" t="s">
        <v>2</v>
      </c>
      <c r="F7627">
        <v>5.66</v>
      </c>
    </row>
    <row r="7628" spans="1:6" x14ac:dyDescent="0.35">
      <c r="A7628" s="1">
        <v>42712</v>
      </c>
      <c r="B7628">
        <v>2016</v>
      </c>
      <c r="C7628">
        <v>8</v>
      </c>
      <c r="D7628" t="s">
        <v>14</v>
      </c>
      <c r="E7628" t="s">
        <v>3</v>
      </c>
      <c r="F7628">
        <v>6.1</v>
      </c>
    </row>
    <row r="7629" spans="1:6" x14ac:dyDescent="0.35">
      <c r="A7629" s="1">
        <v>42712</v>
      </c>
      <c r="B7629">
        <v>2016</v>
      </c>
      <c r="C7629">
        <v>8</v>
      </c>
      <c r="D7629" t="s">
        <v>14</v>
      </c>
      <c r="E7629" t="s">
        <v>4</v>
      </c>
      <c r="F7629">
        <v>27.6</v>
      </c>
    </row>
    <row r="7630" spans="1:6" x14ac:dyDescent="0.35">
      <c r="A7630" s="1">
        <v>42712</v>
      </c>
      <c r="B7630">
        <v>2016</v>
      </c>
      <c r="C7630">
        <v>8</v>
      </c>
      <c r="D7630" t="s">
        <v>14</v>
      </c>
      <c r="E7630" t="s">
        <v>5</v>
      </c>
      <c r="F7630">
        <v>6</v>
      </c>
    </row>
    <row r="7631" spans="1:6" x14ac:dyDescent="0.35">
      <c r="A7631" s="1">
        <v>42712</v>
      </c>
      <c r="B7631">
        <v>2016</v>
      </c>
      <c r="C7631">
        <v>8</v>
      </c>
      <c r="D7631" t="s">
        <v>14</v>
      </c>
      <c r="E7631" t="s">
        <v>6</v>
      </c>
      <c r="F7631">
        <v>4</v>
      </c>
    </row>
    <row r="7632" spans="1:6" x14ac:dyDescent="0.35">
      <c r="A7632" s="1">
        <v>42712</v>
      </c>
      <c r="B7632">
        <v>2016</v>
      </c>
      <c r="C7632">
        <v>8</v>
      </c>
      <c r="D7632" t="s">
        <v>14</v>
      </c>
      <c r="E7632" t="s">
        <v>7</v>
      </c>
      <c r="F7632">
        <v>0</v>
      </c>
    </row>
    <row r="7633" spans="1:6" x14ac:dyDescent="0.35">
      <c r="A7633" s="1">
        <v>42712</v>
      </c>
      <c r="B7633">
        <v>2016</v>
      </c>
      <c r="C7633">
        <v>8</v>
      </c>
      <c r="D7633" t="s">
        <v>14</v>
      </c>
      <c r="E7633" t="s">
        <v>8</v>
      </c>
      <c r="F7633">
        <v>2</v>
      </c>
    </row>
    <row r="7634" spans="1:6" x14ac:dyDescent="0.35">
      <c r="A7634" s="1" t="s">
        <v>591</v>
      </c>
      <c r="B7634">
        <v>2016</v>
      </c>
      <c r="C7634">
        <v>8</v>
      </c>
      <c r="D7634" t="s">
        <v>15</v>
      </c>
      <c r="E7634" t="s">
        <v>1</v>
      </c>
      <c r="F7634">
        <v>8</v>
      </c>
    </row>
    <row r="7635" spans="1:6" x14ac:dyDescent="0.35">
      <c r="A7635" s="1" t="s">
        <v>591</v>
      </c>
      <c r="B7635">
        <v>2016</v>
      </c>
      <c r="C7635">
        <v>8</v>
      </c>
      <c r="D7635" t="s">
        <v>15</v>
      </c>
      <c r="E7635" t="s">
        <v>2</v>
      </c>
      <c r="F7635">
        <v>6.7370000000000001</v>
      </c>
    </row>
    <row r="7636" spans="1:6" x14ac:dyDescent="0.35">
      <c r="A7636" s="1" t="s">
        <v>591</v>
      </c>
      <c r="B7636">
        <v>2016</v>
      </c>
      <c r="C7636">
        <v>8</v>
      </c>
      <c r="D7636" t="s">
        <v>15</v>
      </c>
      <c r="E7636" t="s">
        <v>3</v>
      </c>
      <c r="F7636">
        <v>5</v>
      </c>
    </row>
    <row r="7637" spans="1:6" x14ac:dyDescent="0.35">
      <c r="A7637" s="1" t="s">
        <v>591</v>
      </c>
      <c r="B7637">
        <v>2016</v>
      </c>
      <c r="C7637">
        <v>8</v>
      </c>
      <c r="D7637" t="s">
        <v>15</v>
      </c>
      <c r="E7637" t="s">
        <v>4</v>
      </c>
      <c r="F7637">
        <v>32</v>
      </c>
    </row>
    <row r="7638" spans="1:6" x14ac:dyDescent="0.35">
      <c r="A7638" s="1" t="s">
        <v>591</v>
      </c>
      <c r="B7638">
        <v>2016</v>
      </c>
      <c r="C7638">
        <v>8</v>
      </c>
      <c r="D7638" t="s">
        <v>15</v>
      </c>
      <c r="E7638" t="s">
        <v>5</v>
      </c>
      <c r="F7638">
        <v>2</v>
      </c>
    </row>
    <row r="7639" spans="1:6" x14ac:dyDescent="0.35">
      <c r="A7639" s="1" t="s">
        <v>591</v>
      </c>
      <c r="B7639">
        <v>2016</v>
      </c>
      <c r="C7639">
        <v>8</v>
      </c>
      <c r="D7639" t="s">
        <v>15</v>
      </c>
      <c r="E7639" t="s">
        <v>6</v>
      </c>
      <c r="F7639">
        <v>0</v>
      </c>
    </row>
    <row r="7640" spans="1:6" x14ac:dyDescent="0.35">
      <c r="A7640" s="1" t="s">
        <v>591</v>
      </c>
      <c r="B7640">
        <v>2016</v>
      </c>
      <c r="C7640">
        <v>8</v>
      </c>
      <c r="D7640" t="s">
        <v>15</v>
      </c>
      <c r="E7640" t="s">
        <v>7</v>
      </c>
      <c r="F7640">
        <v>0</v>
      </c>
    </row>
    <row r="7641" spans="1:6" x14ac:dyDescent="0.35">
      <c r="A7641" s="1" t="s">
        <v>591</v>
      </c>
      <c r="B7641">
        <v>2016</v>
      </c>
      <c r="C7641">
        <v>8</v>
      </c>
      <c r="D7641" t="s">
        <v>15</v>
      </c>
      <c r="E7641" t="s">
        <v>8</v>
      </c>
      <c r="F7641">
        <v>5</v>
      </c>
    </row>
    <row r="7642" spans="1:6" x14ac:dyDescent="0.35">
      <c r="A7642" s="1" t="s">
        <v>592</v>
      </c>
      <c r="B7642">
        <v>2016</v>
      </c>
      <c r="C7642">
        <v>8</v>
      </c>
      <c r="D7642" t="s">
        <v>16</v>
      </c>
      <c r="E7642" t="s">
        <v>1</v>
      </c>
      <c r="F7642">
        <v>5</v>
      </c>
    </row>
    <row r="7643" spans="1:6" x14ac:dyDescent="0.35">
      <c r="A7643" s="1" t="s">
        <v>592</v>
      </c>
      <c r="B7643">
        <v>2016</v>
      </c>
      <c r="C7643">
        <v>8</v>
      </c>
      <c r="D7643" t="s">
        <v>16</v>
      </c>
      <c r="E7643" t="s">
        <v>2</v>
      </c>
      <c r="F7643">
        <v>4.8570000000000002</v>
      </c>
    </row>
    <row r="7644" spans="1:6" x14ac:dyDescent="0.35">
      <c r="A7644" s="1" t="s">
        <v>592</v>
      </c>
      <c r="B7644">
        <v>2016</v>
      </c>
      <c r="C7644">
        <v>8</v>
      </c>
      <c r="D7644" t="s">
        <v>16</v>
      </c>
      <c r="E7644" t="s">
        <v>3</v>
      </c>
      <c r="F7644">
        <v>4.5</v>
      </c>
    </row>
    <row r="7645" spans="1:6" x14ac:dyDescent="0.35">
      <c r="A7645" s="1" t="s">
        <v>592</v>
      </c>
      <c r="B7645">
        <v>2016</v>
      </c>
      <c r="C7645">
        <v>8</v>
      </c>
      <c r="D7645" t="s">
        <v>16</v>
      </c>
      <c r="E7645" t="s">
        <v>4</v>
      </c>
      <c r="F7645">
        <v>18.216666669999999</v>
      </c>
    </row>
    <row r="7646" spans="1:6" x14ac:dyDescent="0.35">
      <c r="A7646" s="1" t="s">
        <v>592</v>
      </c>
      <c r="B7646">
        <v>2016</v>
      </c>
      <c r="C7646">
        <v>8</v>
      </c>
      <c r="D7646" t="s">
        <v>16</v>
      </c>
      <c r="E7646" t="s">
        <v>5</v>
      </c>
      <c r="F7646">
        <v>2</v>
      </c>
    </row>
    <row r="7647" spans="1:6" x14ac:dyDescent="0.35">
      <c r="A7647" s="1" t="s">
        <v>592</v>
      </c>
      <c r="B7647">
        <v>2016</v>
      </c>
      <c r="C7647">
        <v>8</v>
      </c>
      <c r="D7647" t="s">
        <v>16</v>
      </c>
      <c r="E7647" t="s">
        <v>6</v>
      </c>
      <c r="F7647">
        <v>0</v>
      </c>
    </row>
    <row r="7648" spans="1:6" x14ac:dyDescent="0.35">
      <c r="A7648" s="1" t="s">
        <v>592</v>
      </c>
      <c r="B7648">
        <v>2016</v>
      </c>
      <c r="C7648">
        <v>8</v>
      </c>
      <c r="D7648" t="s">
        <v>16</v>
      </c>
      <c r="E7648" t="s">
        <v>7</v>
      </c>
      <c r="F7648">
        <v>7</v>
      </c>
    </row>
    <row r="7649" spans="1:6" x14ac:dyDescent="0.35">
      <c r="A7649" s="1" t="s">
        <v>592</v>
      </c>
      <c r="B7649">
        <v>2016</v>
      </c>
      <c r="C7649">
        <v>8</v>
      </c>
      <c r="D7649" t="s">
        <v>16</v>
      </c>
      <c r="E7649" t="s">
        <v>8</v>
      </c>
      <c r="F7649">
        <v>0</v>
      </c>
    </row>
    <row r="7650" spans="1:6" x14ac:dyDescent="0.35">
      <c r="A7650" s="1" t="s">
        <v>593</v>
      </c>
      <c r="B7650">
        <v>2016</v>
      </c>
      <c r="C7650">
        <v>8</v>
      </c>
      <c r="D7650" t="s">
        <v>17</v>
      </c>
      <c r="E7650" t="s">
        <v>1</v>
      </c>
      <c r="F7650">
        <v>5</v>
      </c>
    </row>
    <row r="7651" spans="1:6" x14ac:dyDescent="0.35">
      <c r="A7651" s="1" t="s">
        <v>593</v>
      </c>
      <c r="B7651">
        <v>2016</v>
      </c>
      <c r="C7651">
        <v>8</v>
      </c>
      <c r="D7651" t="s">
        <v>17</v>
      </c>
      <c r="E7651" t="s">
        <v>2</v>
      </c>
      <c r="F7651">
        <v>2.33</v>
      </c>
    </row>
    <row r="7652" spans="1:6" x14ac:dyDescent="0.35">
      <c r="A7652" s="1" t="s">
        <v>593</v>
      </c>
      <c r="B7652">
        <v>2016</v>
      </c>
      <c r="C7652">
        <v>8</v>
      </c>
      <c r="D7652" t="s">
        <v>17</v>
      </c>
      <c r="E7652" t="s">
        <v>3</v>
      </c>
      <c r="F7652">
        <v>2</v>
      </c>
    </row>
    <row r="7653" spans="1:6" x14ac:dyDescent="0.35">
      <c r="A7653" s="1" t="s">
        <v>593</v>
      </c>
      <c r="B7653">
        <v>2016</v>
      </c>
      <c r="C7653">
        <v>8</v>
      </c>
      <c r="D7653" t="s">
        <v>17</v>
      </c>
      <c r="E7653" t="s">
        <v>4</v>
      </c>
      <c r="F7653">
        <v>21</v>
      </c>
    </row>
    <row r="7654" spans="1:6" x14ac:dyDescent="0.35">
      <c r="A7654" s="1" t="s">
        <v>593</v>
      </c>
      <c r="B7654">
        <v>2016</v>
      </c>
      <c r="C7654">
        <v>8</v>
      </c>
      <c r="D7654" t="s">
        <v>17</v>
      </c>
      <c r="E7654" t="s">
        <v>5</v>
      </c>
      <c r="F7654">
        <v>11</v>
      </c>
    </row>
    <row r="7655" spans="1:6" x14ac:dyDescent="0.35">
      <c r="A7655" s="1" t="s">
        <v>593</v>
      </c>
      <c r="B7655">
        <v>2016</v>
      </c>
      <c r="C7655">
        <v>8</v>
      </c>
      <c r="D7655" t="s">
        <v>17</v>
      </c>
      <c r="E7655" t="s">
        <v>6</v>
      </c>
      <c r="F7655">
        <v>0</v>
      </c>
    </row>
    <row r="7656" spans="1:6" x14ac:dyDescent="0.35">
      <c r="A7656" s="1" t="s">
        <v>593</v>
      </c>
      <c r="B7656">
        <v>2016</v>
      </c>
      <c r="C7656">
        <v>8</v>
      </c>
      <c r="D7656" t="s">
        <v>17</v>
      </c>
      <c r="E7656" t="s">
        <v>7</v>
      </c>
      <c r="F7656">
        <v>0</v>
      </c>
    </row>
    <row r="7657" spans="1:6" x14ac:dyDescent="0.35">
      <c r="A7657" s="1" t="s">
        <v>593</v>
      </c>
      <c r="B7657">
        <v>2016</v>
      </c>
      <c r="C7657">
        <v>8</v>
      </c>
      <c r="D7657" t="s">
        <v>17</v>
      </c>
      <c r="E7657" t="s">
        <v>8</v>
      </c>
      <c r="F7657">
        <v>2</v>
      </c>
    </row>
    <row r="7658" spans="1:6" x14ac:dyDescent="0.35">
      <c r="A7658" s="1" t="s">
        <v>594</v>
      </c>
      <c r="B7658">
        <v>2016</v>
      </c>
      <c r="C7658">
        <v>8</v>
      </c>
      <c r="D7658" t="s">
        <v>18</v>
      </c>
      <c r="E7658" t="s">
        <v>1</v>
      </c>
      <c r="F7658">
        <v>10</v>
      </c>
    </row>
    <row r="7659" spans="1:6" x14ac:dyDescent="0.35">
      <c r="A7659" s="1" t="s">
        <v>594</v>
      </c>
      <c r="B7659">
        <v>2016</v>
      </c>
      <c r="C7659">
        <v>8</v>
      </c>
      <c r="D7659" t="s">
        <v>18</v>
      </c>
      <c r="E7659" t="s">
        <v>2</v>
      </c>
      <c r="F7659">
        <v>4.66</v>
      </c>
    </row>
    <row r="7660" spans="1:6" x14ac:dyDescent="0.35">
      <c r="A7660" s="1" t="s">
        <v>594</v>
      </c>
      <c r="B7660">
        <v>2016</v>
      </c>
      <c r="C7660">
        <v>8</v>
      </c>
      <c r="D7660" t="s">
        <v>18</v>
      </c>
      <c r="E7660" t="s">
        <v>3</v>
      </c>
      <c r="F7660">
        <v>3</v>
      </c>
    </row>
    <row r="7661" spans="1:6" x14ac:dyDescent="0.35">
      <c r="A7661" s="1" t="s">
        <v>594</v>
      </c>
      <c r="B7661">
        <v>2016</v>
      </c>
      <c r="C7661">
        <v>8</v>
      </c>
      <c r="D7661" t="s">
        <v>18</v>
      </c>
      <c r="E7661" t="s">
        <v>4</v>
      </c>
      <c r="F7661">
        <v>14.45</v>
      </c>
    </row>
    <row r="7662" spans="1:6" x14ac:dyDescent="0.35">
      <c r="A7662" s="1" t="s">
        <v>594</v>
      </c>
      <c r="B7662">
        <v>2016</v>
      </c>
      <c r="C7662">
        <v>8</v>
      </c>
      <c r="D7662" t="s">
        <v>18</v>
      </c>
      <c r="E7662" t="s">
        <v>5</v>
      </c>
      <c r="F7662">
        <v>4</v>
      </c>
    </row>
    <row r="7663" spans="1:6" x14ac:dyDescent="0.35">
      <c r="A7663" s="1" t="s">
        <v>594</v>
      </c>
      <c r="B7663">
        <v>2016</v>
      </c>
      <c r="C7663">
        <v>8</v>
      </c>
      <c r="D7663" t="s">
        <v>18</v>
      </c>
      <c r="E7663" t="s">
        <v>6</v>
      </c>
      <c r="F7663">
        <v>0</v>
      </c>
    </row>
    <row r="7664" spans="1:6" x14ac:dyDescent="0.35">
      <c r="A7664" s="1" t="s">
        <v>594</v>
      </c>
      <c r="B7664">
        <v>2016</v>
      </c>
      <c r="C7664">
        <v>8</v>
      </c>
      <c r="D7664" t="s">
        <v>18</v>
      </c>
      <c r="E7664" t="s">
        <v>7</v>
      </c>
      <c r="F7664">
        <v>11</v>
      </c>
    </row>
    <row r="7665" spans="1:6" x14ac:dyDescent="0.35">
      <c r="A7665" s="1" t="s">
        <v>594</v>
      </c>
      <c r="B7665">
        <v>2016</v>
      </c>
      <c r="C7665">
        <v>8</v>
      </c>
      <c r="D7665" t="s">
        <v>18</v>
      </c>
      <c r="E7665" t="s">
        <v>8</v>
      </c>
      <c r="F7665">
        <v>3.5</v>
      </c>
    </row>
    <row r="7666" spans="1:6" x14ac:dyDescent="0.35">
      <c r="A7666" s="1" t="s">
        <v>595</v>
      </c>
      <c r="B7666">
        <v>2016</v>
      </c>
      <c r="C7666">
        <v>8</v>
      </c>
      <c r="D7666" t="s">
        <v>19</v>
      </c>
      <c r="E7666" t="s">
        <v>1</v>
      </c>
      <c r="F7666">
        <v>8.66</v>
      </c>
    </row>
    <row r="7667" spans="1:6" x14ac:dyDescent="0.35">
      <c r="A7667" s="1" t="s">
        <v>595</v>
      </c>
      <c r="B7667">
        <v>2016</v>
      </c>
      <c r="C7667">
        <v>8</v>
      </c>
      <c r="D7667" t="s">
        <v>19</v>
      </c>
      <c r="E7667" t="s">
        <v>2</v>
      </c>
      <c r="F7667">
        <v>2.0099999999999998</v>
      </c>
    </row>
    <row r="7668" spans="1:6" x14ac:dyDescent="0.35">
      <c r="A7668" s="1" t="s">
        <v>595</v>
      </c>
      <c r="B7668">
        <v>2016</v>
      </c>
      <c r="C7668">
        <v>8</v>
      </c>
      <c r="D7668" t="s">
        <v>19</v>
      </c>
      <c r="E7668" t="s">
        <v>3</v>
      </c>
      <c r="F7668">
        <v>4</v>
      </c>
    </row>
    <row r="7669" spans="1:6" x14ac:dyDescent="0.35">
      <c r="A7669" s="1" t="s">
        <v>595</v>
      </c>
      <c r="B7669">
        <v>2016</v>
      </c>
      <c r="C7669">
        <v>8</v>
      </c>
      <c r="D7669" t="s">
        <v>19</v>
      </c>
      <c r="E7669" t="s">
        <v>4</v>
      </c>
      <c r="F7669">
        <v>9.5</v>
      </c>
    </row>
    <row r="7670" spans="1:6" x14ac:dyDescent="0.35">
      <c r="A7670" s="1" t="s">
        <v>595</v>
      </c>
      <c r="B7670">
        <v>2016</v>
      </c>
      <c r="C7670">
        <v>8</v>
      </c>
      <c r="D7670" t="s">
        <v>19</v>
      </c>
      <c r="E7670" t="s">
        <v>5</v>
      </c>
      <c r="F7670">
        <v>7</v>
      </c>
    </row>
    <row r="7671" spans="1:6" x14ac:dyDescent="0.35">
      <c r="A7671" s="1" t="s">
        <v>595</v>
      </c>
      <c r="B7671">
        <v>2016</v>
      </c>
      <c r="C7671">
        <v>8</v>
      </c>
      <c r="D7671" t="s">
        <v>19</v>
      </c>
      <c r="E7671" t="s">
        <v>6</v>
      </c>
      <c r="F7671">
        <v>0</v>
      </c>
    </row>
    <row r="7672" spans="1:6" x14ac:dyDescent="0.35">
      <c r="A7672" s="1" t="s">
        <v>595</v>
      </c>
      <c r="B7672">
        <v>2016</v>
      </c>
      <c r="C7672">
        <v>8</v>
      </c>
      <c r="D7672" t="s">
        <v>19</v>
      </c>
      <c r="E7672" t="s">
        <v>7</v>
      </c>
      <c r="F7672">
        <v>5</v>
      </c>
    </row>
    <row r="7673" spans="1:6" x14ac:dyDescent="0.35">
      <c r="A7673" s="1" t="s">
        <v>595</v>
      </c>
      <c r="B7673">
        <v>2016</v>
      </c>
      <c r="C7673">
        <v>8</v>
      </c>
      <c r="D7673" t="s">
        <v>19</v>
      </c>
      <c r="E7673" t="s">
        <v>8</v>
      </c>
      <c r="F7673">
        <v>5</v>
      </c>
    </row>
    <row r="7674" spans="1:6" x14ac:dyDescent="0.35">
      <c r="A7674" s="1" t="s">
        <v>596</v>
      </c>
      <c r="B7674">
        <v>2016</v>
      </c>
      <c r="C7674">
        <v>8</v>
      </c>
      <c r="D7674" t="s">
        <v>13</v>
      </c>
      <c r="E7674" t="s">
        <v>1</v>
      </c>
      <c r="F7674">
        <v>6.99</v>
      </c>
    </row>
    <row r="7675" spans="1:6" x14ac:dyDescent="0.35">
      <c r="A7675" s="1" t="s">
        <v>596</v>
      </c>
      <c r="B7675">
        <v>2016</v>
      </c>
      <c r="C7675">
        <v>8</v>
      </c>
      <c r="D7675" t="s">
        <v>13</v>
      </c>
      <c r="E7675" t="s">
        <v>2</v>
      </c>
      <c r="F7675">
        <v>3.363</v>
      </c>
    </row>
    <row r="7676" spans="1:6" x14ac:dyDescent="0.35">
      <c r="A7676" s="1" t="s">
        <v>596</v>
      </c>
      <c r="B7676">
        <v>2016</v>
      </c>
      <c r="C7676">
        <v>8</v>
      </c>
      <c r="D7676" t="s">
        <v>13</v>
      </c>
      <c r="E7676" t="s">
        <v>3</v>
      </c>
      <c r="F7676">
        <v>4</v>
      </c>
    </row>
    <row r="7677" spans="1:6" x14ac:dyDescent="0.35">
      <c r="A7677" s="1" t="s">
        <v>596</v>
      </c>
      <c r="B7677">
        <v>2016</v>
      </c>
      <c r="C7677">
        <v>8</v>
      </c>
      <c r="D7677" t="s">
        <v>13</v>
      </c>
      <c r="E7677" t="s">
        <v>4</v>
      </c>
      <c r="F7677">
        <v>25.6</v>
      </c>
    </row>
    <row r="7678" spans="1:6" x14ac:dyDescent="0.35">
      <c r="A7678" s="1" t="s">
        <v>596</v>
      </c>
      <c r="B7678">
        <v>2016</v>
      </c>
      <c r="C7678">
        <v>8</v>
      </c>
      <c r="D7678" t="s">
        <v>13</v>
      </c>
      <c r="E7678" t="s">
        <v>5</v>
      </c>
      <c r="F7678">
        <v>7</v>
      </c>
    </row>
    <row r="7679" spans="1:6" x14ac:dyDescent="0.35">
      <c r="A7679" s="1" t="s">
        <v>596</v>
      </c>
      <c r="B7679">
        <v>2016</v>
      </c>
      <c r="C7679">
        <v>8</v>
      </c>
      <c r="D7679" t="s">
        <v>13</v>
      </c>
      <c r="E7679" t="s">
        <v>6</v>
      </c>
      <c r="F7679">
        <v>0</v>
      </c>
    </row>
    <row r="7680" spans="1:6" x14ac:dyDescent="0.35">
      <c r="A7680" s="1" t="s">
        <v>596</v>
      </c>
      <c r="B7680">
        <v>2016</v>
      </c>
      <c r="C7680">
        <v>8</v>
      </c>
      <c r="D7680" t="s">
        <v>13</v>
      </c>
      <c r="E7680" t="s">
        <v>7</v>
      </c>
      <c r="F7680">
        <v>0</v>
      </c>
    </row>
    <row r="7681" spans="1:6" x14ac:dyDescent="0.35">
      <c r="A7681" s="1" t="s">
        <v>596</v>
      </c>
      <c r="B7681">
        <v>2016</v>
      </c>
      <c r="C7681">
        <v>8</v>
      </c>
      <c r="D7681" t="s">
        <v>13</v>
      </c>
      <c r="E7681" t="s">
        <v>8</v>
      </c>
      <c r="F7681">
        <v>1</v>
      </c>
    </row>
    <row r="7682" spans="1:6" x14ac:dyDescent="0.35">
      <c r="A7682" s="1" t="s">
        <v>597</v>
      </c>
      <c r="B7682">
        <v>2016</v>
      </c>
      <c r="C7682">
        <v>8</v>
      </c>
      <c r="D7682" t="s">
        <v>14</v>
      </c>
      <c r="E7682" t="s">
        <v>1</v>
      </c>
      <c r="F7682">
        <v>1</v>
      </c>
    </row>
    <row r="7683" spans="1:6" x14ac:dyDescent="0.35">
      <c r="A7683" s="1" t="s">
        <v>597</v>
      </c>
      <c r="B7683">
        <v>2016</v>
      </c>
      <c r="C7683">
        <v>8</v>
      </c>
      <c r="D7683" t="s">
        <v>14</v>
      </c>
      <c r="E7683" t="s">
        <v>2</v>
      </c>
      <c r="F7683">
        <v>4.33</v>
      </c>
    </row>
    <row r="7684" spans="1:6" x14ac:dyDescent="0.35">
      <c r="A7684" s="1" t="s">
        <v>597</v>
      </c>
      <c r="B7684">
        <v>2016</v>
      </c>
      <c r="C7684">
        <v>8</v>
      </c>
      <c r="D7684" t="s">
        <v>14</v>
      </c>
      <c r="E7684" t="s">
        <v>3</v>
      </c>
      <c r="F7684">
        <v>0.6</v>
      </c>
    </row>
    <row r="7685" spans="1:6" x14ac:dyDescent="0.35">
      <c r="A7685" s="1" t="s">
        <v>597</v>
      </c>
      <c r="B7685">
        <v>2016</v>
      </c>
      <c r="C7685">
        <v>8</v>
      </c>
      <c r="D7685" t="s">
        <v>14</v>
      </c>
      <c r="E7685" t="s">
        <v>4</v>
      </c>
      <c r="F7685">
        <v>27</v>
      </c>
    </row>
    <row r="7686" spans="1:6" x14ac:dyDescent="0.35">
      <c r="A7686" s="1" t="s">
        <v>597</v>
      </c>
      <c r="B7686">
        <v>2016</v>
      </c>
      <c r="C7686">
        <v>8</v>
      </c>
      <c r="D7686" t="s">
        <v>14</v>
      </c>
      <c r="E7686" t="s">
        <v>5</v>
      </c>
      <c r="F7686">
        <v>12</v>
      </c>
    </row>
    <row r="7687" spans="1:6" x14ac:dyDescent="0.35">
      <c r="A7687" s="1" t="s">
        <v>597</v>
      </c>
      <c r="B7687">
        <v>2016</v>
      </c>
      <c r="C7687">
        <v>8</v>
      </c>
      <c r="D7687" t="s">
        <v>14</v>
      </c>
      <c r="E7687" t="s">
        <v>6</v>
      </c>
      <c r="F7687">
        <v>0</v>
      </c>
    </row>
    <row r="7688" spans="1:6" x14ac:dyDescent="0.35">
      <c r="A7688" s="1" t="s">
        <v>597</v>
      </c>
      <c r="B7688">
        <v>2016</v>
      </c>
      <c r="C7688">
        <v>8</v>
      </c>
      <c r="D7688" t="s">
        <v>14</v>
      </c>
      <c r="E7688" t="s">
        <v>7</v>
      </c>
      <c r="F7688">
        <v>0</v>
      </c>
    </row>
    <row r="7689" spans="1:6" x14ac:dyDescent="0.35">
      <c r="A7689" s="1" t="s">
        <v>597</v>
      </c>
      <c r="B7689">
        <v>2016</v>
      </c>
      <c r="C7689">
        <v>8</v>
      </c>
      <c r="D7689" t="s">
        <v>14</v>
      </c>
      <c r="E7689" t="s">
        <v>8</v>
      </c>
      <c r="F7689">
        <v>4</v>
      </c>
    </row>
    <row r="7690" spans="1:6" x14ac:dyDescent="0.35">
      <c r="A7690" s="1" t="s">
        <v>598</v>
      </c>
      <c r="B7690">
        <v>2016</v>
      </c>
      <c r="C7690">
        <v>8</v>
      </c>
      <c r="D7690" t="s">
        <v>15</v>
      </c>
      <c r="E7690" t="s">
        <v>1</v>
      </c>
      <c r="F7690">
        <v>4.33</v>
      </c>
    </row>
    <row r="7691" spans="1:6" x14ac:dyDescent="0.35">
      <c r="A7691" s="1" t="s">
        <v>598</v>
      </c>
      <c r="B7691">
        <v>2016</v>
      </c>
      <c r="C7691">
        <v>8</v>
      </c>
      <c r="D7691" t="s">
        <v>15</v>
      </c>
      <c r="E7691" t="s">
        <v>2</v>
      </c>
      <c r="F7691">
        <v>2.99</v>
      </c>
    </row>
    <row r="7692" spans="1:6" x14ac:dyDescent="0.35">
      <c r="A7692" s="1" t="s">
        <v>598</v>
      </c>
      <c r="B7692">
        <v>2016</v>
      </c>
      <c r="C7692">
        <v>8</v>
      </c>
      <c r="D7692" t="s">
        <v>15</v>
      </c>
      <c r="E7692" t="s">
        <v>3</v>
      </c>
      <c r="F7692">
        <v>6</v>
      </c>
    </row>
    <row r="7693" spans="1:6" x14ac:dyDescent="0.35">
      <c r="A7693" s="1" t="s">
        <v>598</v>
      </c>
      <c r="B7693">
        <v>2016</v>
      </c>
      <c r="C7693">
        <v>8</v>
      </c>
      <c r="D7693" t="s">
        <v>15</v>
      </c>
      <c r="E7693" t="s">
        <v>4</v>
      </c>
      <c r="F7693">
        <v>26.2</v>
      </c>
    </row>
    <row r="7694" spans="1:6" x14ac:dyDescent="0.35">
      <c r="A7694" s="1" t="s">
        <v>598</v>
      </c>
      <c r="B7694">
        <v>2016</v>
      </c>
      <c r="C7694">
        <v>8</v>
      </c>
      <c r="D7694" t="s">
        <v>15</v>
      </c>
      <c r="E7694" t="s">
        <v>5</v>
      </c>
      <c r="F7694">
        <v>1</v>
      </c>
    </row>
    <row r="7695" spans="1:6" x14ac:dyDescent="0.35">
      <c r="A7695" s="1" t="s">
        <v>598</v>
      </c>
      <c r="B7695">
        <v>2016</v>
      </c>
      <c r="C7695">
        <v>8</v>
      </c>
      <c r="D7695" t="s">
        <v>15</v>
      </c>
      <c r="E7695" t="s">
        <v>6</v>
      </c>
      <c r="F7695">
        <v>0</v>
      </c>
    </row>
    <row r="7696" spans="1:6" x14ac:dyDescent="0.35">
      <c r="A7696" s="1" t="s">
        <v>598</v>
      </c>
      <c r="B7696">
        <v>2016</v>
      </c>
      <c r="C7696">
        <v>8</v>
      </c>
      <c r="D7696" t="s">
        <v>15</v>
      </c>
      <c r="E7696" t="s">
        <v>7</v>
      </c>
      <c r="F7696">
        <v>0</v>
      </c>
    </row>
    <row r="7697" spans="1:6" x14ac:dyDescent="0.35">
      <c r="A7697" s="1" t="s">
        <v>598</v>
      </c>
      <c r="B7697">
        <v>2016</v>
      </c>
      <c r="C7697">
        <v>8</v>
      </c>
      <c r="D7697" t="s">
        <v>15</v>
      </c>
      <c r="E7697" t="s">
        <v>8</v>
      </c>
      <c r="F7697">
        <v>6</v>
      </c>
    </row>
    <row r="7698" spans="1:6" x14ac:dyDescent="0.35">
      <c r="A7698" s="1" t="s">
        <v>599</v>
      </c>
      <c r="B7698">
        <v>2016</v>
      </c>
      <c r="C7698">
        <v>8</v>
      </c>
      <c r="D7698" t="s">
        <v>16</v>
      </c>
      <c r="E7698" t="s">
        <v>1</v>
      </c>
      <c r="F7698">
        <v>8</v>
      </c>
    </row>
    <row r="7699" spans="1:6" x14ac:dyDescent="0.35">
      <c r="A7699" s="1" t="s">
        <v>599</v>
      </c>
      <c r="B7699">
        <v>2016</v>
      </c>
      <c r="C7699">
        <v>8</v>
      </c>
      <c r="D7699" t="s">
        <v>16</v>
      </c>
      <c r="E7699" t="s">
        <v>2</v>
      </c>
      <c r="F7699">
        <v>3.6269999999999998</v>
      </c>
    </row>
    <row r="7700" spans="1:6" x14ac:dyDescent="0.35">
      <c r="A7700" s="1" t="s">
        <v>599</v>
      </c>
      <c r="B7700">
        <v>2016</v>
      </c>
      <c r="C7700">
        <v>8</v>
      </c>
      <c r="D7700" t="s">
        <v>16</v>
      </c>
      <c r="E7700" t="s">
        <v>3</v>
      </c>
      <c r="F7700">
        <v>7.4</v>
      </c>
    </row>
    <row r="7701" spans="1:6" x14ac:dyDescent="0.35">
      <c r="A7701" s="1" t="s">
        <v>599</v>
      </c>
      <c r="B7701">
        <v>2016</v>
      </c>
      <c r="C7701">
        <v>8</v>
      </c>
      <c r="D7701" t="s">
        <v>16</v>
      </c>
      <c r="E7701" t="s">
        <v>4</v>
      </c>
      <c r="F7701">
        <v>39</v>
      </c>
    </row>
    <row r="7702" spans="1:6" x14ac:dyDescent="0.35">
      <c r="A7702" s="1" t="s">
        <v>599</v>
      </c>
      <c r="B7702">
        <v>2016</v>
      </c>
      <c r="C7702">
        <v>8</v>
      </c>
      <c r="D7702" t="s">
        <v>16</v>
      </c>
      <c r="E7702" t="s">
        <v>5</v>
      </c>
      <c r="F7702">
        <v>3</v>
      </c>
    </row>
    <row r="7703" spans="1:6" x14ac:dyDescent="0.35">
      <c r="A7703" s="1" t="s">
        <v>599</v>
      </c>
      <c r="B7703">
        <v>2016</v>
      </c>
      <c r="C7703">
        <v>8</v>
      </c>
      <c r="D7703" t="s">
        <v>16</v>
      </c>
      <c r="E7703" t="s">
        <v>6</v>
      </c>
      <c r="F7703">
        <v>4</v>
      </c>
    </row>
    <row r="7704" spans="1:6" x14ac:dyDescent="0.35">
      <c r="A7704" s="1" t="s">
        <v>599</v>
      </c>
      <c r="B7704">
        <v>2016</v>
      </c>
      <c r="C7704">
        <v>8</v>
      </c>
      <c r="D7704" t="s">
        <v>16</v>
      </c>
      <c r="E7704" t="s">
        <v>7</v>
      </c>
      <c r="F7704">
        <v>1</v>
      </c>
    </row>
    <row r="7705" spans="1:6" x14ac:dyDescent="0.35">
      <c r="A7705" s="1" t="s">
        <v>599</v>
      </c>
      <c r="B7705">
        <v>2016</v>
      </c>
      <c r="C7705">
        <v>8</v>
      </c>
      <c r="D7705" t="s">
        <v>16</v>
      </c>
      <c r="E7705" t="s">
        <v>8</v>
      </c>
      <c r="F7705">
        <v>1</v>
      </c>
    </row>
    <row r="7706" spans="1:6" x14ac:dyDescent="0.35">
      <c r="A7706" s="1" t="s">
        <v>600</v>
      </c>
      <c r="B7706">
        <v>2016</v>
      </c>
      <c r="C7706">
        <v>8</v>
      </c>
      <c r="D7706" t="s">
        <v>17</v>
      </c>
      <c r="E7706" t="s">
        <v>1</v>
      </c>
      <c r="F7706">
        <v>3.34</v>
      </c>
    </row>
    <row r="7707" spans="1:6" x14ac:dyDescent="0.35">
      <c r="A7707" s="1" t="s">
        <v>600</v>
      </c>
      <c r="B7707">
        <v>2016</v>
      </c>
      <c r="C7707">
        <v>8</v>
      </c>
      <c r="D7707" t="s">
        <v>17</v>
      </c>
      <c r="E7707" t="s">
        <v>2</v>
      </c>
      <c r="F7707">
        <v>3.3860000000000001</v>
      </c>
    </row>
    <row r="7708" spans="1:6" x14ac:dyDescent="0.35">
      <c r="A7708" s="1" t="s">
        <v>600</v>
      </c>
      <c r="B7708">
        <v>2016</v>
      </c>
      <c r="C7708">
        <v>8</v>
      </c>
      <c r="D7708" t="s">
        <v>17</v>
      </c>
      <c r="E7708" t="s">
        <v>3</v>
      </c>
      <c r="F7708">
        <v>0</v>
      </c>
    </row>
    <row r="7709" spans="1:6" x14ac:dyDescent="0.35">
      <c r="A7709" s="1" t="s">
        <v>600</v>
      </c>
      <c r="B7709">
        <v>2016</v>
      </c>
      <c r="C7709">
        <v>8</v>
      </c>
      <c r="D7709" t="s">
        <v>17</v>
      </c>
      <c r="E7709" t="s">
        <v>4</v>
      </c>
      <c r="F7709">
        <v>23.2</v>
      </c>
    </row>
    <row r="7710" spans="1:6" x14ac:dyDescent="0.35">
      <c r="A7710" s="1" t="s">
        <v>600</v>
      </c>
      <c r="B7710">
        <v>2016</v>
      </c>
      <c r="C7710">
        <v>8</v>
      </c>
      <c r="D7710" t="s">
        <v>17</v>
      </c>
      <c r="E7710" t="s">
        <v>5</v>
      </c>
      <c r="F7710">
        <v>3</v>
      </c>
    </row>
    <row r="7711" spans="1:6" x14ac:dyDescent="0.35">
      <c r="A7711" s="1" t="s">
        <v>600</v>
      </c>
      <c r="B7711">
        <v>2016</v>
      </c>
      <c r="C7711">
        <v>8</v>
      </c>
      <c r="D7711" t="s">
        <v>17</v>
      </c>
      <c r="E7711" t="s">
        <v>6</v>
      </c>
      <c r="F7711">
        <v>0</v>
      </c>
    </row>
    <row r="7712" spans="1:6" x14ac:dyDescent="0.35">
      <c r="A7712" s="1" t="s">
        <v>600</v>
      </c>
      <c r="B7712">
        <v>2016</v>
      </c>
      <c r="C7712">
        <v>8</v>
      </c>
      <c r="D7712" t="s">
        <v>17</v>
      </c>
      <c r="E7712" t="s">
        <v>7</v>
      </c>
      <c r="F7712">
        <v>0</v>
      </c>
    </row>
    <row r="7713" spans="1:6" x14ac:dyDescent="0.35">
      <c r="A7713" s="1" t="s">
        <v>600</v>
      </c>
      <c r="B7713">
        <v>2016</v>
      </c>
      <c r="C7713">
        <v>8</v>
      </c>
      <c r="D7713" t="s">
        <v>17</v>
      </c>
      <c r="E7713" t="s">
        <v>8</v>
      </c>
      <c r="F7713">
        <v>6</v>
      </c>
    </row>
    <row r="7714" spans="1:6" x14ac:dyDescent="0.35">
      <c r="A7714" s="1" t="s">
        <v>601</v>
      </c>
      <c r="B7714">
        <v>2016</v>
      </c>
      <c r="C7714">
        <v>8</v>
      </c>
      <c r="D7714" t="s">
        <v>18</v>
      </c>
      <c r="E7714" t="s">
        <v>1</v>
      </c>
      <c r="F7714">
        <v>3</v>
      </c>
    </row>
    <row r="7715" spans="1:6" x14ac:dyDescent="0.35">
      <c r="A7715" s="1" t="s">
        <v>601</v>
      </c>
      <c r="B7715">
        <v>2016</v>
      </c>
      <c r="C7715">
        <v>8</v>
      </c>
      <c r="D7715" t="s">
        <v>18</v>
      </c>
      <c r="E7715" t="s">
        <v>2</v>
      </c>
      <c r="F7715">
        <v>3.0659999999999998</v>
      </c>
    </row>
    <row r="7716" spans="1:6" x14ac:dyDescent="0.35">
      <c r="A7716" s="1" t="s">
        <v>601</v>
      </c>
      <c r="B7716">
        <v>2016</v>
      </c>
      <c r="C7716">
        <v>8</v>
      </c>
      <c r="D7716" t="s">
        <v>18</v>
      </c>
      <c r="E7716" t="s">
        <v>3</v>
      </c>
      <c r="F7716">
        <v>4</v>
      </c>
    </row>
    <row r="7717" spans="1:6" x14ac:dyDescent="0.35">
      <c r="A7717" s="1" t="s">
        <v>601</v>
      </c>
      <c r="B7717">
        <v>2016</v>
      </c>
      <c r="C7717">
        <v>8</v>
      </c>
      <c r="D7717" t="s">
        <v>18</v>
      </c>
      <c r="E7717" t="s">
        <v>4</v>
      </c>
      <c r="F7717">
        <v>14.7</v>
      </c>
    </row>
    <row r="7718" spans="1:6" x14ac:dyDescent="0.35">
      <c r="A7718" s="1" t="s">
        <v>601</v>
      </c>
      <c r="B7718">
        <v>2016</v>
      </c>
      <c r="C7718">
        <v>8</v>
      </c>
      <c r="D7718" t="s">
        <v>18</v>
      </c>
      <c r="E7718" t="s">
        <v>5</v>
      </c>
      <c r="F7718">
        <v>7</v>
      </c>
    </row>
    <row r="7719" spans="1:6" x14ac:dyDescent="0.35">
      <c r="A7719" s="1" t="s">
        <v>601</v>
      </c>
      <c r="B7719">
        <v>2016</v>
      </c>
      <c r="C7719">
        <v>8</v>
      </c>
      <c r="D7719" t="s">
        <v>18</v>
      </c>
      <c r="E7719" t="s">
        <v>6</v>
      </c>
      <c r="F7719">
        <v>1</v>
      </c>
    </row>
    <row r="7720" spans="1:6" x14ac:dyDescent="0.35">
      <c r="A7720" s="1" t="s">
        <v>601</v>
      </c>
      <c r="B7720">
        <v>2016</v>
      </c>
      <c r="C7720">
        <v>8</v>
      </c>
      <c r="D7720" t="s">
        <v>18</v>
      </c>
      <c r="E7720" t="s">
        <v>7</v>
      </c>
      <c r="F7720">
        <v>0</v>
      </c>
    </row>
    <row r="7721" spans="1:6" x14ac:dyDescent="0.35">
      <c r="A7721" s="1" t="s">
        <v>601</v>
      </c>
      <c r="B7721">
        <v>2016</v>
      </c>
      <c r="C7721">
        <v>8</v>
      </c>
      <c r="D7721" t="s">
        <v>18</v>
      </c>
      <c r="E7721" t="s">
        <v>8</v>
      </c>
      <c r="F7721">
        <v>1.2</v>
      </c>
    </row>
    <row r="7722" spans="1:6" x14ac:dyDescent="0.35">
      <c r="A7722" s="1" t="s">
        <v>602</v>
      </c>
      <c r="B7722">
        <v>2016</v>
      </c>
      <c r="C7722">
        <v>8</v>
      </c>
      <c r="D7722" t="s">
        <v>19</v>
      </c>
      <c r="E7722" t="s">
        <v>1</v>
      </c>
      <c r="F7722">
        <v>9.33</v>
      </c>
    </row>
    <row r="7723" spans="1:6" x14ac:dyDescent="0.35">
      <c r="A7723" s="1" t="s">
        <v>602</v>
      </c>
      <c r="B7723">
        <v>2016</v>
      </c>
      <c r="C7723">
        <v>8</v>
      </c>
      <c r="D7723" t="s">
        <v>19</v>
      </c>
      <c r="E7723" t="s">
        <v>2</v>
      </c>
      <c r="F7723">
        <v>3.4870000000000001</v>
      </c>
    </row>
    <row r="7724" spans="1:6" x14ac:dyDescent="0.35">
      <c r="A7724" s="1" t="s">
        <v>602</v>
      </c>
      <c r="B7724">
        <v>2016</v>
      </c>
      <c r="C7724">
        <v>8</v>
      </c>
      <c r="D7724" t="s">
        <v>19</v>
      </c>
      <c r="E7724" t="s">
        <v>3</v>
      </c>
      <c r="F7724">
        <v>8</v>
      </c>
    </row>
    <row r="7725" spans="1:6" x14ac:dyDescent="0.35">
      <c r="A7725" s="1" t="s">
        <v>602</v>
      </c>
      <c r="B7725">
        <v>2016</v>
      </c>
      <c r="C7725">
        <v>8</v>
      </c>
      <c r="D7725" t="s">
        <v>19</v>
      </c>
      <c r="E7725" t="s">
        <v>4</v>
      </c>
      <c r="F7725">
        <v>11.3</v>
      </c>
    </row>
    <row r="7726" spans="1:6" x14ac:dyDescent="0.35">
      <c r="A7726" s="1" t="s">
        <v>602</v>
      </c>
      <c r="B7726">
        <v>2016</v>
      </c>
      <c r="C7726">
        <v>8</v>
      </c>
      <c r="D7726" t="s">
        <v>19</v>
      </c>
      <c r="E7726" t="s">
        <v>5</v>
      </c>
      <c r="F7726">
        <v>2</v>
      </c>
    </row>
    <row r="7727" spans="1:6" x14ac:dyDescent="0.35">
      <c r="A7727" s="1" t="s">
        <v>602</v>
      </c>
      <c r="B7727">
        <v>2016</v>
      </c>
      <c r="C7727">
        <v>8</v>
      </c>
      <c r="D7727" t="s">
        <v>19</v>
      </c>
      <c r="E7727" t="s">
        <v>6</v>
      </c>
      <c r="F7727">
        <v>0</v>
      </c>
    </row>
    <row r="7728" spans="1:6" x14ac:dyDescent="0.35">
      <c r="A7728" s="1" t="s">
        <v>602</v>
      </c>
      <c r="B7728">
        <v>2016</v>
      </c>
      <c r="C7728">
        <v>8</v>
      </c>
      <c r="D7728" t="s">
        <v>19</v>
      </c>
      <c r="E7728" t="s">
        <v>7</v>
      </c>
      <c r="F7728">
        <v>0</v>
      </c>
    </row>
    <row r="7729" spans="1:6" x14ac:dyDescent="0.35">
      <c r="A7729" s="1" t="s">
        <v>602</v>
      </c>
      <c r="B7729">
        <v>2016</v>
      </c>
      <c r="C7729">
        <v>8</v>
      </c>
      <c r="D7729" t="s">
        <v>19</v>
      </c>
      <c r="E7729" t="s">
        <v>8</v>
      </c>
      <c r="F7729">
        <v>3</v>
      </c>
    </row>
    <row r="7730" spans="1:6" x14ac:dyDescent="0.35">
      <c r="A7730" s="1" t="s">
        <v>603</v>
      </c>
      <c r="B7730">
        <v>2016</v>
      </c>
      <c r="C7730">
        <v>8</v>
      </c>
      <c r="D7730" t="s">
        <v>13</v>
      </c>
      <c r="E7730" t="s">
        <v>1</v>
      </c>
      <c r="F7730">
        <v>4.33</v>
      </c>
    </row>
    <row r="7731" spans="1:6" x14ac:dyDescent="0.35">
      <c r="A7731" s="1" t="s">
        <v>603</v>
      </c>
      <c r="B7731">
        <v>2016</v>
      </c>
      <c r="C7731">
        <v>8</v>
      </c>
      <c r="D7731" t="s">
        <v>13</v>
      </c>
      <c r="E7731" t="s">
        <v>2</v>
      </c>
      <c r="F7731">
        <v>2.67</v>
      </c>
    </row>
    <row r="7732" spans="1:6" x14ac:dyDescent="0.35">
      <c r="A7732" s="1" t="s">
        <v>603</v>
      </c>
      <c r="B7732">
        <v>2016</v>
      </c>
      <c r="C7732">
        <v>8</v>
      </c>
      <c r="D7732" t="s">
        <v>13</v>
      </c>
      <c r="E7732" t="s">
        <v>3</v>
      </c>
      <c r="F7732">
        <v>8</v>
      </c>
    </row>
    <row r="7733" spans="1:6" x14ac:dyDescent="0.35">
      <c r="A7733" s="1" t="s">
        <v>603</v>
      </c>
      <c r="B7733">
        <v>2016</v>
      </c>
      <c r="C7733">
        <v>8</v>
      </c>
      <c r="D7733" t="s">
        <v>13</v>
      </c>
      <c r="E7733" t="s">
        <v>4</v>
      </c>
      <c r="F7733">
        <v>19.399999999999999</v>
      </c>
    </row>
    <row r="7734" spans="1:6" x14ac:dyDescent="0.35">
      <c r="A7734" s="1" t="s">
        <v>603</v>
      </c>
      <c r="B7734">
        <v>2016</v>
      </c>
      <c r="C7734">
        <v>8</v>
      </c>
      <c r="D7734" t="s">
        <v>13</v>
      </c>
      <c r="E7734" t="s">
        <v>5</v>
      </c>
      <c r="F7734">
        <v>4</v>
      </c>
    </row>
    <row r="7735" spans="1:6" x14ac:dyDescent="0.35">
      <c r="A7735" s="1" t="s">
        <v>603</v>
      </c>
      <c r="B7735">
        <v>2016</v>
      </c>
      <c r="C7735">
        <v>8</v>
      </c>
      <c r="D7735" t="s">
        <v>13</v>
      </c>
      <c r="E7735" t="s">
        <v>6</v>
      </c>
      <c r="F7735">
        <v>1</v>
      </c>
    </row>
    <row r="7736" spans="1:6" x14ac:dyDescent="0.35">
      <c r="A7736" s="1" t="s">
        <v>603</v>
      </c>
      <c r="B7736">
        <v>2016</v>
      </c>
      <c r="C7736">
        <v>8</v>
      </c>
      <c r="D7736" t="s">
        <v>13</v>
      </c>
      <c r="E7736" t="s">
        <v>7</v>
      </c>
      <c r="F7736">
        <v>4</v>
      </c>
    </row>
    <row r="7737" spans="1:6" x14ac:dyDescent="0.35">
      <c r="A7737" s="1" t="s">
        <v>603</v>
      </c>
      <c r="B7737">
        <v>2016</v>
      </c>
      <c r="C7737">
        <v>8</v>
      </c>
      <c r="D7737" t="s">
        <v>13</v>
      </c>
      <c r="E7737" t="s">
        <v>8</v>
      </c>
      <c r="F7737">
        <v>5</v>
      </c>
    </row>
    <row r="7738" spans="1:6" x14ac:dyDescent="0.35">
      <c r="A7738" s="1" t="s">
        <v>604</v>
      </c>
      <c r="B7738">
        <v>2016</v>
      </c>
      <c r="C7738">
        <v>8</v>
      </c>
      <c r="D7738" t="s">
        <v>14</v>
      </c>
      <c r="E7738" t="s">
        <v>1</v>
      </c>
      <c r="F7738">
        <v>4</v>
      </c>
    </row>
    <row r="7739" spans="1:6" x14ac:dyDescent="0.35">
      <c r="A7739" s="1" t="s">
        <v>604</v>
      </c>
      <c r="B7739">
        <v>2016</v>
      </c>
      <c r="C7739">
        <v>8</v>
      </c>
      <c r="D7739" t="s">
        <v>14</v>
      </c>
      <c r="E7739" t="s">
        <v>2</v>
      </c>
      <c r="F7739">
        <v>2.0230000000000001</v>
      </c>
    </row>
    <row r="7740" spans="1:6" x14ac:dyDescent="0.35">
      <c r="A7740" s="1" t="s">
        <v>604</v>
      </c>
      <c r="B7740">
        <v>2016</v>
      </c>
      <c r="C7740">
        <v>8</v>
      </c>
      <c r="D7740" t="s">
        <v>14</v>
      </c>
      <c r="E7740" t="s">
        <v>3</v>
      </c>
      <c r="F7740">
        <v>2</v>
      </c>
    </row>
    <row r="7741" spans="1:6" x14ac:dyDescent="0.35">
      <c r="A7741" s="1" t="s">
        <v>604</v>
      </c>
      <c r="B7741">
        <v>2016</v>
      </c>
      <c r="C7741">
        <v>8</v>
      </c>
      <c r="D7741" t="s">
        <v>14</v>
      </c>
      <c r="E7741" t="s">
        <v>4</v>
      </c>
      <c r="F7741">
        <v>20.7</v>
      </c>
    </row>
    <row r="7742" spans="1:6" x14ac:dyDescent="0.35">
      <c r="A7742" s="1" t="s">
        <v>604</v>
      </c>
      <c r="B7742">
        <v>2016</v>
      </c>
      <c r="C7742">
        <v>8</v>
      </c>
      <c r="D7742" t="s">
        <v>14</v>
      </c>
      <c r="E7742" t="s">
        <v>5</v>
      </c>
      <c r="F7742">
        <v>3</v>
      </c>
    </row>
    <row r="7743" spans="1:6" x14ac:dyDescent="0.35">
      <c r="A7743" s="1" t="s">
        <v>604</v>
      </c>
      <c r="B7743">
        <v>2016</v>
      </c>
      <c r="C7743">
        <v>8</v>
      </c>
      <c r="D7743" t="s">
        <v>14</v>
      </c>
      <c r="E7743" t="s">
        <v>6</v>
      </c>
      <c r="F7743">
        <v>0</v>
      </c>
    </row>
    <row r="7744" spans="1:6" x14ac:dyDescent="0.35">
      <c r="A7744" s="1" t="s">
        <v>604</v>
      </c>
      <c r="B7744">
        <v>2016</v>
      </c>
      <c r="C7744">
        <v>8</v>
      </c>
      <c r="D7744" t="s">
        <v>14</v>
      </c>
      <c r="E7744" t="s">
        <v>7</v>
      </c>
      <c r="F7744">
        <v>0</v>
      </c>
    </row>
    <row r="7745" spans="1:6" x14ac:dyDescent="0.35">
      <c r="A7745" s="1" t="s">
        <v>604</v>
      </c>
      <c r="B7745">
        <v>2016</v>
      </c>
      <c r="C7745">
        <v>8</v>
      </c>
      <c r="D7745" t="s">
        <v>14</v>
      </c>
      <c r="E7745" t="s">
        <v>8</v>
      </c>
      <c r="F7745">
        <v>0</v>
      </c>
    </row>
    <row r="7746" spans="1:6" x14ac:dyDescent="0.35">
      <c r="A7746" s="1" t="s">
        <v>605</v>
      </c>
      <c r="B7746">
        <v>2016</v>
      </c>
      <c r="C7746">
        <v>8</v>
      </c>
      <c r="D7746" t="s">
        <v>15</v>
      </c>
      <c r="E7746" t="s">
        <v>1</v>
      </c>
      <c r="F7746">
        <v>8.83</v>
      </c>
    </row>
    <row r="7747" spans="1:6" x14ac:dyDescent="0.35">
      <c r="A7747" s="1" t="s">
        <v>605</v>
      </c>
      <c r="B7747">
        <v>2016</v>
      </c>
      <c r="C7747">
        <v>8</v>
      </c>
      <c r="D7747" t="s">
        <v>15</v>
      </c>
      <c r="E7747" t="s">
        <v>2</v>
      </c>
      <c r="F7747">
        <v>1.736</v>
      </c>
    </row>
    <row r="7748" spans="1:6" x14ac:dyDescent="0.35">
      <c r="A7748" s="1" t="s">
        <v>605</v>
      </c>
      <c r="B7748">
        <v>2016</v>
      </c>
      <c r="C7748">
        <v>8</v>
      </c>
      <c r="D7748" t="s">
        <v>15</v>
      </c>
      <c r="E7748" t="s">
        <v>3</v>
      </c>
      <c r="F7748">
        <v>1</v>
      </c>
    </row>
    <row r="7749" spans="1:6" x14ac:dyDescent="0.35">
      <c r="A7749" s="1" t="s">
        <v>605</v>
      </c>
      <c r="B7749">
        <v>2016</v>
      </c>
      <c r="C7749">
        <v>8</v>
      </c>
      <c r="D7749" t="s">
        <v>15</v>
      </c>
      <c r="E7749" t="s">
        <v>4</v>
      </c>
      <c r="F7749">
        <v>17.516666669999999</v>
      </c>
    </row>
    <row r="7750" spans="1:6" x14ac:dyDescent="0.35">
      <c r="A7750" s="1" t="s">
        <v>605</v>
      </c>
      <c r="B7750">
        <v>2016</v>
      </c>
      <c r="C7750">
        <v>8</v>
      </c>
      <c r="D7750" t="s">
        <v>15</v>
      </c>
      <c r="E7750" t="s">
        <v>5</v>
      </c>
      <c r="F7750">
        <v>2</v>
      </c>
    </row>
    <row r="7751" spans="1:6" x14ac:dyDescent="0.35">
      <c r="A7751" s="1" t="s">
        <v>605</v>
      </c>
      <c r="B7751">
        <v>2016</v>
      </c>
      <c r="C7751">
        <v>8</v>
      </c>
      <c r="D7751" t="s">
        <v>15</v>
      </c>
      <c r="E7751" t="s">
        <v>6</v>
      </c>
      <c r="F7751">
        <v>0</v>
      </c>
    </row>
    <row r="7752" spans="1:6" x14ac:dyDescent="0.35">
      <c r="A7752" s="1" t="s">
        <v>605</v>
      </c>
      <c r="B7752">
        <v>2016</v>
      </c>
      <c r="C7752">
        <v>8</v>
      </c>
      <c r="D7752" t="s">
        <v>15</v>
      </c>
      <c r="E7752" t="s">
        <v>7</v>
      </c>
      <c r="F7752">
        <v>11</v>
      </c>
    </row>
    <row r="7753" spans="1:6" x14ac:dyDescent="0.35">
      <c r="A7753" s="1" t="s">
        <v>605</v>
      </c>
      <c r="B7753">
        <v>2016</v>
      </c>
      <c r="C7753">
        <v>8</v>
      </c>
      <c r="D7753" t="s">
        <v>15</v>
      </c>
      <c r="E7753" t="s">
        <v>8</v>
      </c>
      <c r="F7753">
        <v>0</v>
      </c>
    </row>
    <row r="7754" spans="1:6" x14ac:dyDescent="0.35">
      <c r="A7754" s="1" t="s">
        <v>606</v>
      </c>
      <c r="B7754">
        <v>2016</v>
      </c>
      <c r="C7754">
        <v>8</v>
      </c>
      <c r="D7754" t="s">
        <v>16</v>
      </c>
      <c r="E7754" t="s">
        <v>1</v>
      </c>
      <c r="F7754">
        <v>7.33</v>
      </c>
    </row>
    <row r="7755" spans="1:6" x14ac:dyDescent="0.35">
      <c r="A7755" s="1" t="s">
        <v>606</v>
      </c>
      <c r="B7755">
        <v>2016</v>
      </c>
      <c r="C7755">
        <v>8</v>
      </c>
      <c r="D7755" t="s">
        <v>16</v>
      </c>
      <c r="E7755" t="s">
        <v>2</v>
      </c>
      <c r="F7755">
        <v>7.02</v>
      </c>
    </row>
    <row r="7756" spans="1:6" x14ac:dyDescent="0.35">
      <c r="A7756" s="1" t="s">
        <v>606</v>
      </c>
      <c r="B7756">
        <v>2016</v>
      </c>
      <c r="C7756">
        <v>8</v>
      </c>
      <c r="D7756" t="s">
        <v>16</v>
      </c>
      <c r="E7756" t="s">
        <v>3</v>
      </c>
      <c r="F7756">
        <v>6.2</v>
      </c>
    </row>
    <row r="7757" spans="1:6" x14ac:dyDescent="0.35">
      <c r="A7757" s="1" t="s">
        <v>606</v>
      </c>
      <c r="B7757">
        <v>2016</v>
      </c>
      <c r="C7757">
        <v>8</v>
      </c>
      <c r="D7757" t="s">
        <v>16</v>
      </c>
      <c r="E7757" t="s">
        <v>4</v>
      </c>
      <c r="F7757">
        <v>37</v>
      </c>
    </row>
    <row r="7758" spans="1:6" x14ac:dyDescent="0.35">
      <c r="A7758" s="1" t="s">
        <v>606</v>
      </c>
      <c r="B7758">
        <v>2016</v>
      </c>
      <c r="C7758">
        <v>8</v>
      </c>
      <c r="D7758" t="s">
        <v>16</v>
      </c>
      <c r="E7758" t="s">
        <v>5</v>
      </c>
      <c r="F7758">
        <v>3</v>
      </c>
    </row>
    <row r="7759" spans="1:6" x14ac:dyDescent="0.35">
      <c r="A7759" s="1" t="s">
        <v>606</v>
      </c>
      <c r="B7759">
        <v>2016</v>
      </c>
      <c r="C7759">
        <v>8</v>
      </c>
      <c r="D7759" t="s">
        <v>16</v>
      </c>
      <c r="E7759" t="s">
        <v>6</v>
      </c>
      <c r="F7759">
        <v>0</v>
      </c>
    </row>
    <row r="7760" spans="1:6" x14ac:dyDescent="0.35">
      <c r="A7760" s="1" t="s">
        <v>606</v>
      </c>
      <c r="B7760">
        <v>2016</v>
      </c>
      <c r="C7760">
        <v>8</v>
      </c>
      <c r="D7760" t="s">
        <v>16</v>
      </c>
      <c r="E7760" t="s">
        <v>7</v>
      </c>
      <c r="F7760">
        <v>6</v>
      </c>
    </row>
    <row r="7761" spans="1:6" x14ac:dyDescent="0.35">
      <c r="A7761" s="1" t="s">
        <v>606</v>
      </c>
      <c r="B7761">
        <v>2016</v>
      </c>
      <c r="C7761">
        <v>8</v>
      </c>
      <c r="D7761" t="s">
        <v>16</v>
      </c>
      <c r="E7761" t="s">
        <v>8</v>
      </c>
      <c r="F7761">
        <v>2</v>
      </c>
    </row>
    <row r="7762" spans="1:6" x14ac:dyDescent="0.35">
      <c r="A7762" s="1" t="s">
        <v>607</v>
      </c>
      <c r="B7762">
        <v>2016</v>
      </c>
      <c r="C7762">
        <v>8</v>
      </c>
      <c r="D7762" t="s">
        <v>17</v>
      </c>
      <c r="E7762" t="s">
        <v>1</v>
      </c>
      <c r="F7762">
        <v>9</v>
      </c>
    </row>
    <row r="7763" spans="1:6" x14ac:dyDescent="0.35">
      <c r="A7763" s="1" t="s">
        <v>607</v>
      </c>
      <c r="B7763">
        <v>2016</v>
      </c>
      <c r="C7763">
        <v>8</v>
      </c>
      <c r="D7763" t="s">
        <v>17</v>
      </c>
      <c r="E7763" t="s">
        <v>2</v>
      </c>
      <c r="F7763">
        <v>0.67</v>
      </c>
    </row>
    <row r="7764" spans="1:6" x14ac:dyDescent="0.35">
      <c r="A7764" s="1" t="s">
        <v>607</v>
      </c>
      <c r="B7764">
        <v>2016</v>
      </c>
      <c r="C7764">
        <v>8</v>
      </c>
      <c r="D7764" t="s">
        <v>17</v>
      </c>
      <c r="E7764" t="s">
        <v>3</v>
      </c>
      <c r="F7764">
        <v>2</v>
      </c>
    </row>
    <row r="7765" spans="1:6" x14ac:dyDescent="0.35">
      <c r="A7765" s="1" t="s">
        <v>607</v>
      </c>
      <c r="B7765">
        <v>2016</v>
      </c>
      <c r="C7765">
        <v>8</v>
      </c>
      <c r="D7765" t="s">
        <v>17</v>
      </c>
      <c r="E7765" t="s">
        <v>4</v>
      </c>
      <c r="F7765">
        <v>14.2</v>
      </c>
    </row>
    <row r="7766" spans="1:6" x14ac:dyDescent="0.35">
      <c r="A7766" s="1" t="s">
        <v>607</v>
      </c>
      <c r="B7766">
        <v>2016</v>
      </c>
      <c r="C7766">
        <v>8</v>
      </c>
      <c r="D7766" t="s">
        <v>17</v>
      </c>
      <c r="E7766" t="s">
        <v>5</v>
      </c>
      <c r="F7766">
        <v>4</v>
      </c>
    </row>
    <row r="7767" spans="1:6" x14ac:dyDescent="0.35">
      <c r="A7767" s="1" t="s">
        <v>607</v>
      </c>
      <c r="B7767">
        <v>2016</v>
      </c>
      <c r="C7767">
        <v>8</v>
      </c>
      <c r="D7767" t="s">
        <v>17</v>
      </c>
      <c r="E7767" t="s">
        <v>6</v>
      </c>
      <c r="F7767">
        <v>0</v>
      </c>
    </row>
    <row r="7768" spans="1:6" x14ac:dyDescent="0.35">
      <c r="A7768" s="1" t="s">
        <v>607</v>
      </c>
      <c r="B7768">
        <v>2016</v>
      </c>
      <c r="C7768">
        <v>8</v>
      </c>
      <c r="D7768" t="s">
        <v>17</v>
      </c>
      <c r="E7768" t="s">
        <v>7</v>
      </c>
      <c r="F7768">
        <v>1</v>
      </c>
    </row>
    <row r="7769" spans="1:6" x14ac:dyDescent="0.35">
      <c r="A7769" s="1" t="s">
        <v>607</v>
      </c>
      <c r="B7769">
        <v>2016</v>
      </c>
      <c r="C7769">
        <v>8</v>
      </c>
      <c r="D7769" t="s">
        <v>17</v>
      </c>
      <c r="E7769" t="s">
        <v>8</v>
      </c>
      <c r="F7769">
        <v>1.3</v>
      </c>
    </row>
    <row r="7770" spans="1:6" x14ac:dyDescent="0.35">
      <c r="A7770" s="1" t="s">
        <v>608</v>
      </c>
      <c r="B7770">
        <v>2016</v>
      </c>
      <c r="C7770">
        <v>8</v>
      </c>
      <c r="D7770" t="s">
        <v>18</v>
      </c>
      <c r="E7770" t="s">
        <v>1</v>
      </c>
      <c r="F7770">
        <v>4.66</v>
      </c>
    </row>
    <row r="7771" spans="1:6" x14ac:dyDescent="0.35">
      <c r="A7771" s="1" t="s">
        <v>608</v>
      </c>
      <c r="B7771">
        <v>2016</v>
      </c>
      <c r="C7771">
        <v>8</v>
      </c>
      <c r="D7771" t="s">
        <v>18</v>
      </c>
      <c r="E7771" t="s">
        <v>2</v>
      </c>
      <c r="F7771">
        <v>1.32</v>
      </c>
    </row>
    <row r="7772" spans="1:6" x14ac:dyDescent="0.35">
      <c r="A7772" s="1" t="s">
        <v>608</v>
      </c>
      <c r="B7772">
        <v>2016</v>
      </c>
      <c r="C7772">
        <v>8</v>
      </c>
      <c r="D7772" t="s">
        <v>18</v>
      </c>
      <c r="E7772" t="s">
        <v>3</v>
      </c>
      <c r="F7772">
        <v>2</v>
      </c>
    </row>
    <row r="7773" spans="1:6" x14ac:dyDescent="0.35">
      <c r="A7773" s="1" t="s">
        <v>608</v>
      </c>
      <c r="B7773">
        <v>2016</v>
      </c>
      <c r="C7773">
        <v>8</v>
      </c>
      <c r="D7773" t="s">
        <v>18</v>
      </c>
      <c r="E7773" t="s">
        <v>4</v>
      </c>
      <c r="F7773">
        <v>8.9</v>
      </c>
    </row>
    <row r="7774" spans="1:6" x14ac:dyDescent="0.35">
      <c r="A7774" s="1" t="s">
        <v>608</v>
      </c>
      <c r="B7774">
        <v>2016</v>
      </c>
      <c r="C7774">
        <v>8</v>
      </c>
      <c r="D7774" t="s">
        <v>18</v>
      </c>
      <c r="E7774" t="s">
        <v>5</v>
      </c>
      <c r="F7774">
        <v>4</v>
      </c>
    </row>
    <row r="7775" spans="1:6" x14ac:dyDescent="0.35">
      <c r="A7775" s="1" t="s">
        <v>608</v>
      </c>
      <c r="B7775">
        <v>2016</v>
      </c>
      <c r="C7775">
        <v>8</v>
      </c>
      <c r="D7775" t="s">
        <v>18</v>
      </c>
      <c r="E7775" t="s">
        <v>6</v>
      </c>
      <c r="F7775">
        <v>0</v>
      </c>
    </row>
    <row r="7776" spans="1:6" x14ac:dyDescent="0.35">
      <c r="A7776" s="1" t="s">
        <v>608</v>
      </c>
      <c r="B7776">
        <v>2016</v>
      </c>
      <c r="C7776">
        <v>8</v>
      </c>
      <c r="D7776" t="s">
        <v>18</v>
      </c>
      <c r="E7776" t="s">
        <v>7</v>
      </c>
      <c r="F7776">
        <v>1</v>
      </c>
    </row>
    <row r="7777" spans="1:6" x14ac:dyDescent="0.35">
      <c r="A7777" s="1" t="s">
        <v>608</v>
      </c>
      <c r="B7777">
        <v>2016</v>
      </c>
      <c r="C7777">
        <v>8</v>
      </c>
      <c r="D7777" t="s">
        <v>18</v>
      </c>
      <c r="E7777" t="s">
        <v>8</v>
      </c>
      <c r="F7777">
        <v>0</v>
      </c>
    </row>
    <row r="7778" spans="1:6" x14ac:dyDescent="0.35">
      <c r="A7778" s="1" t="s">
        <v>609</v>
      </c>
      <c r="B7778">
        <v>2016</v>
      </c>
      <c r="C7778">
        <v>8</v>
      </c>
      <c r="D7778" t="s">
        <v>19</v>
      </c>
      <c r="E7778" t="s">
        <v>1</v>
      </c>
      <c r="F7778">
        <v>6</v>
      </c>
    </row>
    <row r="7779" spans="1:6" x14ac:dyDescent="0.35">
      <c r="A7779" s="1" t="s">
        <v>609</v>
      </c>
      <c r="B7779">
        <v>2016</v>
      </c>
      <c r="C7779">
        <v>8</v>
      </c>
      <c r="D7779" t="s">
        <v>19</v>
      </c>
      <c r="E7779" t="s">
        <v>2</v>
      </c>
      <c r="F7779">
        <v>5.827</v>
      </c>
    </row>
    <row r="7780" spans="1:6" x14ac:dyDescent="0.35">
      <c r="A7780" s="1" t="s">
        <v>609</v>
      </c>
      <c r="B7780">
        <v>2016</v>
      </c>
      <c r="C7780">
        <v>8</v>
      </c>
      <c r="D7780" t="s">
        <v>19</v>
      </c>
      <c r="E7780" t="s">
        <v>3</v>
      </c>
      <c r="F7780">
        <v>5</v>
      </c>
    </row>
    <row r="7781" spans="1:6" x14ac:dyDescent="0.35">
      <c r="A7781" s="1" t="s">
        <v>609</v>
      </c>
      <c r="B7781">
        <v>2016</v>
      </c>
      <c r="C7781">
        <v>8</v>
      </c>
      <c r="D7781" t="s">
        <v>19</v>
      </c>
      <c r="E7781" t="s">
        <v>4</v>
      </c>
      <c r="F7781">
        <v>23.2</v>
      </c>
    </row>
    <row r="7782" spans="1:6" x14ac:dyDescent="0.35">
      <c r="A7782" s="1" t="s">
        <v>609</v>
      </c>
      <c r="B7782">
        <v>2016</v>
      </c>
      <c r="C7782">
        <v>8</v>
      </c>
      <c r="D7782" t="s">
        <v>19</v>
      </c>
      <c r="E7782" t="s">
        <v>5</v>
      </c>
      <c r="F7782">
        <v>3</v>
      </c>
    </row>
    <row r="7783" spans="1:6" x14ac:dyDescent="0.35">
      <c r="A7783" s="1" t="s">
        <v>609</v>
      </c>
      <c r="B7783">
        <v>2016</v>
      </c>
      <c r="C7783">
        <v>8</v>
      </c>
      <c r="D7783" t="s">
        <v>19</v>
      </c>
      <c r="E7783" t="s">
        <v>6</v>
      </c>
      <c r="F7783">
        <v>0</v>
      </c>
    </row>
    <row r="7784" spans="1:6" x14ac:dyDescent="0.35">
      <c r="A7784" s="1" t="s">
        <v>609</v>
      </c>
      <c r="B7784">
        <v>2016</v>
      </c>
      <c r="C7784">
        <v>8</v>
      </c>
      <c r="D7784" t="s">
        <v>19</v>
      </c>
      <c r="E7784" t="s">
        <v>7</v>
      </c>
      <c r="F7784">
        <v>1</v>
      </c>
    </row>
    <row r="7785" spans="1:6" x14ac:dyDescent="0.35">
      <c r="A7785" s="1" t="s">
        <v>609</v>
      </c>
      <c r="B7785">
        <v>2016</v>
      </c>
      <c r="C7785">
        <v>8</v>
      </c>
      <c r="D7785" t="s">
        <v>19</v>
      </c>
      <c r="E7785" t="s">
        <v>8</v>
      </c>
      <c r="F7785">
        <v>5</v>
      </c>
    </row>
    <row r="7786" spans="1:6" x14ac:dyDescent="0.35">
      <c r="A7786" s="1">
        <v>42378</v>
      </c>
      <c r="B7786">
        <v>2016</v>
      </c>
      <c r="C7786">
        <v>9</v>
      </c>
      <c r="D7786" t="s">
        <v>13</v>
      </c>
      <c r="E7786" t="s">
        <v>1</v>
      </c>
      <c r="F7786">
        <v>5</v>
      </c>
    </row>
    <row r="7787" spans="1:6" x14ac:dyDescent="0.35">
      <c r="A7787" s="1">
        <v>42378</v>
      </c>
      <c r="B7787">
        <v>2016</v>
      </c>
      <c r="C7787">
        <v>9</v>
      </c>
      <c r="D7787" t="s">
        <v>13</v>
      </c>
      <c r="E7787" t="s">
        <v>2</v>
      </c>
      <c r="F7787">
        <v>3.66</v>
      </c>
    </row>
    <row r="7788" spans="1:6" x14ac:dyDescent="0.35">
      <c r="A7788" s="1">
        <v>42378</v>
      </c>
      <c r="B7788">
        <v>2016</v>
      </c>
      <c r="C7788">
        <v>9</v>
      </c>
      <c r="D7788" t="s">
        <v>13</v>
      </c>
      <c r="E7788" t="s">
        <v>3</v>
      </c>
      <c r="F7788">
        <v>5</v>
      </c>
    </row>
    <row r="7789" spans="1:6" x14ac:dyDescent="0.35">
      <c r="A7789" s="1">
        <v>42378</v>
      </c>
      <c r="B7789">
        <v>2016</v>
      </c>
      <c r="C7789">
        <v>9</v>
      </c>
      <c r="D7789" t="s">
        <v>13</v>
      </c>
      <c r="E7789" t="s">
        <v>4</v>
      </c>
      <c r="F7789">
        <v>31.4</v>
      </c>
    </row>
    <row r="7790" spans="1:6" x14ac:dyDescent="0.35">
      <c r="A7790" s="1">
        <v>42378</v>
      </c>
      <c r="B7790">
        <v>2016</v>
      </c>
      <c r="C7790">
        <v>9</v>
      </c>
      <c r="D7790" t="s">
        <v>13</v>
      </c>
      <c r="E7790" t="s">
        <v>5</v>
      </c>
      <c r="F7790">
        <v>2</v>
      </c>
    </row>
    <row r="7791" spans="1:6" x14ac:dyDescent="0.35">
      <c r="A7791" s="1">
        <v>42378</v>
      </c>
      <c r="B7791">
        <v>2016</v>
      </c>
      <c r="C7791">
        <v>9</v>
      </c>
      <c r="D7791" t="s">
        <v>13</v>
      </c>
      <c r="E7791" t="s">
        <v>6</v>
      </c>
      <c r="F7791">
        <v>0</v>
      </c>
    </row>
    <row r="7792" spans="1:6" x14ac:dyDescent="0.35">
      <c r="A7792" s="1">
        <v>42378</v>
      </c>
      <c r="B7792">
        <v>2016</v>
      </c>
      <c r="C7792">
        <v>9</v>
      </c>
      <c r="D7792" t="s">
        <v>13</v>
      </c>
      <c r="E7792" t="s">
        <v>7</v>
      </c>
      <c r="F7792">
        <v>0</v>
      </c>
    </row>
    <row r="7793" spans="1:6" x14ac:dyDescent="0.35">
      <c r="A7793" s="1">
        <v>42378</v>
      </c>
      <c r="B7793">
        <v>2016</v>
      </c>
      <c r="C7793">
        <v>9</v>
      </c>
      <c r="D7793" t="s">
        <v>13</v>
      </c>
      <c r="E7793" t="s">
        <v>8</v>
      </c>
      <c r="F7793">
        <v>3</v>
      </c>
    </row>
    <row r="7794" spans="1:6" x14ac:dyDescent="0.35">
      <c r="A7794" s="1">
        <v>42409</v>
      </c>
      <c r="B7794">
        <v>2016</v>
      </c>
      <c r="C7794">
        <v>9</v>
      </c>
      <c r="D7794" t="s">
        <v>14</v>
      </c>
      <c r="E7794" t="s">
        <v>1</v>
      </c>
      <c r="F7794">
        <v>9.34</v>
      </c>
    </row>
    <row r="7795" spans="1:6" x14ac:dyDescent="0.35">
      <c r="A7795" s="1">
        <v>42409</v>
      </c>
      <c r="B7795">
        <v>2016</v>
      </c>
      <c r="C7795">
        <v>9</v>
      </c>
      <c r="D7795" t="s">
        <v>14</v>
      </c>
      <c r="E7795" t="s">
        <v>2</v>
      </c>
      <c r="F7795">
        <v>4.0199999999999996</v>
      </c>
    </row>
    <row r="7796" spans="1:6" x14ac:dyDescent="0.35">
      <c r="A7796" s="1">
        <v>42409</v>
      </c>
      <c r="B7796">
        <v>2016</v>
      </c>
      <c r="C7796">
        <v>9</v>
      </c>
      <c r="D7796" t="s">
        <v>14</v>
      </c>
      <c r="E7796" t="s">
        <v>3</v>
      </c>
      <c r="F7796">
        <v>5</v>
      </c>
    </row>
    <row r="7797" spans="1:6" x14ac:dyDescent="0.35">
      <c r="A7797" s="1">
        <v>42409</v>
      </c>
      <c r="B7797">
        <v>2016</v>
      </c>
      <c r="C7797">
        <v>9</v>
      </c>
      <c r="D7797" t="s">
        <v>14</v>
      </c>
      <c r="E7797" t="s">
        <v>4</v>
      </c>
      <c r="F7797">
        <v>10</v>
      </c>
    </row>
    <row r="7798" spans="1:6" x14ac:dyDescent="0.35">
      <c r="A7798" s="1">
        <v>42409</v>
      </c>
      <c r="B7798">
        <v>2016</v>
      </c>
      <c r="C7798">
        <v>9</v>
      </c>
      <c r="D7798" t="s">
        <v>14</v>
      </c>
      <c r="E7798" t="s">
        <v>5</v>
      </c>
      <c r="F7798">
        <v>25</v>
      </c>
    </row>
    <row r="7799" spans="1:6" x14ac:dyDescent="0.35">
      <c r="A7799" s="1">
        <v>42409</v>
      </c>
      <c r="B7799">
        <v>2016</v>
      </c>
      <c r="C7799">
        <v>9</v>
      </c>
      <c r="D7799" t="s">
        <v>14</v>
      </c>
      <c r="E7799" t="s">
        <v>6</v>
      </c>
      <c r="F7799">
        <v>0</v>
      </c>
    </row>
    <row r="7800" spans="1:6" x14ac:dyDescent="0.35">
      <c r="A7800" s="1">
        <v>42409</v>
      </c>
      <c r="B7800">
        <v>2016</v>
      </c>
      <c r="C7800">
        <v>9</v>
      </c>
      <c r="D7800" t="s">
        <v>14</v>
      </c>
      <c r="E7800" t="s">
        <v>7</v>
      </c>
      <c r="F7800">
        <v>5</v>
      </c>
    </row>
    <row r="7801" spans="1:6" x14ac:dyDescent="0.35">
      <c r="A7801" s="1">
        <v>42409</v>
      </c>
      <c r="B7801">
        <v>2016</v>
      </c>
      <c r="C7801">
        <v>9</v>
      </c>
      <c r="D7801" t="s">
        <v>14</v>
      </c>
      <c r="E7801" t="s">
        <v>8</v>
      </c>
      <c r="F7801">
        <v>2</v>
      </c>
    </row>
    <row r="7802" spans="1:6" x14ac:dyDescent="0.35">
      <c r="A7802" s="1">
        <v>42438</v>
      </c>
      <c r="B7802">
        <v>2016</v>
      </c>
      <c r="C7802">
        <v>9</v>
      </c>
      <c r="D7802" t="s">
        <v>15</v>
      </c>
      <c r="E7802" t="s">
        <v>1</v>
      </c>
      <c r="F7802">
        <v>5.33</v>
      </c>
    </row>
    <row r="7803" spans="1:6" x14ac:dyDescent="0.35">
      <c r="A7803" s="1">
        <v>42438</v>
      </c>
      <c r="B7803">
        <v>2016</v>
      </c>
      <c r="C7803">
        <v>9</v>
      </c>
      <c r="D7803" t="s">
        <v>15</v>
      </c>
      <c r="E7803" t="s">
        <v>2</v>
      </c>
      <c r="F7803">
        <v>4.0250000000000004</v>
      </c>
    </row>
    <row r="7804" spans="1:6" x14ac:dyDescent="0.35">
      <c r="A7804" s="1">
        <v>42438</v>
      </c>
      <c r="B7804">
        <v>2016</v>
      </c>
      <c r="C7804">
        <v>9</v>
      </c>
      <c r="D7804" t="s">
        <v>15</v>
      </c>
      <c r="E7804" t="s">
        <v>3</v>
      </c>
      <c r="F7804">
        <v>6.5</v>
      </c>
    </row>
    <row r="7805" spans="1:6" x14ac:dyDescent="0.35">
      <c r="A7805" s="1">
        <v>42438</v>
      </c>
      <c r="B7805">
        <v>2016</v>
      </c>
      <c r="C7805">
        <v>9</v>
      </c>
      <c r="D7805" t="s">
        <v>15</v>
      </c>
      <c r="E7805" t="s">
        <v>4</v>
      </c>
      <c r="F7805">
        <v>54.2</v>
      </c>
    </row>
    <row r="7806" spans="1:6" x14ac:dyDescent="0.35">
      <c r="A7806" s="1">
        <v>42438</v>
      </c>
      <c r="B7806">
        <v>2016</v>
      </c>
      <c r="C7806">
        <v>9</v>
      </c>
      <c r="D7806" t="s">
        <v>15</v>
      </c>
      <c r="E7806" t="s">
        <v>5</v>
      </c>
      <c r="F7806">
        <v>5</v>
      </c>
    </row>
    <row r="7807" spans="1:6" x14ac:dyDescent="0.35">
      <c r="A7807" s="1">
        <v>42438</v>
      </c>
      <c r="B7807">
        <v>2016</v>
      </c>
      <c r="C7807">
        <v>9</v>
      </c>
      <c r="D7807" t="s">
        <v>15</v>
      </c>
      <c r="E7807" t="s">
        <v>6</v>
      </c>
      <c r="F7807">
        <v>0</v>
      </c>
    </row>
    <row r="7808" spans="1:6" x14ac:dyDescent="0.35">
      <c r="A7808" s="1">
        <v>42438</v>
      </c>
      <c r="B7808">
        <v>2016</v>
      </c>
      <c r="C7808">
        <v>9</v>
      </c>
      <c r="D7808" t="s">
        <v>15</v>
      </c>
      <c r="E7808" t="s">
        <v>7</v>
      </c>
      <c r="F7808">
        <v>4</v>
      </c>
    </row>
    <row r="7809" spans="1:6" x14ac:dyDescent="0.35">
      <c r="A7809" s="1">
        <v>42438</v>
      </c>
      <c r="B7809">
        <v>2016</v>
      </c>
      <c r="C7809">
        <v>9</v>
      </c>
      <c r="D7809" t="s">
        <v>15</v>
      </c>
      <c r="E7809" t="s">
        <v>8</v>
      </c>
      <c r="F7809">
        <v>4</v>
      </c>
    </row>
    <row r="7810" spans="1:6" x14ac:dyDescent="0.35">
      <c r="A7810" s="1">
        <v>42469</v>
      </c>
      <c r="B7810">
        <v>2016</v>
      </c>
      <c r="C7810">
        <v>9</v>
      </c>
      <c r="D7810" t="s">
        <v>16</v>
      </c>
      <c r="E7810" t="s">
        <v>1</v>
      </c>
      <c r="F7810">
        <v>8.33</v>
      </c>
    </row>
    <row r="7811" spans="1:6" x14ac:dyDescent="0.35">
      <c r="A7811" s="1">
        <v>42469</v>
      </c>
      <c r="B7811">
        <v>2016</v>
      </c>
      <c r="C7811">
        <v>9</v>
      </c>
      <c r="D7811" t="s">
        <v>16</v>
      </c>
      <c r="E7811" t="s">
        <v>2</v>
      </c>
      <c r="F7811">
        <v>4.3959999999999999</v>
      </c>
    </row>
    <row r="7812" spans="1:6" x14ac:dyDescent="0.35">
      <c r="A7812" s="1">
        <v>42469</v>
      </c>
      <c r="B7812">
        <v>2016</v>
      </c>
      <c r="C7812">
        <v>9</v>
      </c>
      <c r="D7812" t="s">
        <v>16</v>
      </c>
      <c r="E7812" t="s">
        <v>3</v>
      </c>
      <c r="F7812">
        <v>0</v>
      </c>
    </row>
    <row r="7813" spans="1:6" x14ac:dyDescent="0.35">
      <c r="A7813" s="1">
        <v>42469</v>
      </c>
      <c r="B7813">
        <v>2016</v>
      </c>
      <c r="C7813">
        <v>9</v>
      </c>
      <c r="D7813" t="s">
        <v>16</v>
      </c>
      <c r="E7813" t="s">
        <v>4</v>
      </c>
      <c r="F7813">
        <v>30.9</v>
      </c>
    </row>
    <row r="7814" spans="1:6" x14ac:dyDescent="0.35">
      <c r="A7814" s="1">
        <v>42469</v>
      </c>
      <c r="B7814">
        <v>2016</v>
      </c>
      <c r="C7814">
        <v>9</v>
      </c>
      <c r="D7814" t="s">
        <v>16</v>
      </c>
      <c r="E7814" t="s">
        <v>5</v>
      </c>
      <c r="F7814">
        <v>10</v>
      </c>
    </row>
    <row r="7815" spans="1:6" x14ac:dyDescent="0.35">
      <c r="A7815" s="1">
        <v>42469</v>
      </c>
      <c r="B7815">
        <v>2016</v>
      </c>
      <c r="C7815">
        <v>9</v>
      </c>
      <c r="D7815" t="s">
        <v>16</v>
      </c>
      <c r="E7815" t="s">
        <v>6</v>
      </c>
      <c r="F7815">
        <v>0</v>
      </c>
    </row>
    <row r="7816" spans="1:6" x14ac:dyDescent="0.35">
      <c r="A7816" s="1">
        <v>42469</v>
      </c>
      <c r="B7816">
        <v>2016</v>
      </c>
      <c r="C7816">
        <v>9</v>
      </c>
      <c r="D7816" t="s">
        <v>16</v>
      </c>
      <c r="E7816" t="s">
        <v>7</v>
      </c>
      <c r="F7816">
        <v>4</v>
      </c>
    </row>
    <row r="7817" spans="1:6" x14ac:dyDescent="0.35">
      <c r="A7817" s="1">
        <v>42469</v>
      </c>
      <c r="B7817">
        <v>2016</v>
      </c>
      <c r="C7817">
        <v>9</v>
      </c>
      <c r="D7817" t="s">
        <v>16</v>
      </c>
      <c r="E7817" t="s">
        <v>8</v>
      </c>
      <c r="F7817">
        <v>5</v>
      </c>
    </row>
    <row r="7818" spans="1:6" x14ac:dyDescent="0.35">
      <c r="A7818" s="1">
        <v>42499</v>
      </c>
      <c r="B7818">
        <v>2016</v>
      </c>
      <c r="C7818">
        <v>9</v>
      </c>
      <c r="D7818" t="s">
        <v>17</v>
      </c>
      <c r="E7818" t="s">
        <v>1</v>
      </c>
      <c r="F7818">
        <v>3.32</v>
      </c>
    </row>
    <row r="7819" spans="1:6" x14ac:dyDescent="0.35">
      <c r="A7819" s="1">
        <v>42499</v>
      </c>
      <c r="B7819">
        <v>2016</v>
      </c>
      <c r="C7819">
        <v>9</v>
      </c>
      <c r="D7819" t="s">
        <v>17</v>
      </c>
      <c r="E7819" t="s">
        <v>2</v>
      </c>
      <c r="F7819">
        <v>4.3959999999999999</v>
      </c>
    </row>
    <row r="7820" spans="1:6" x14ac:dyDescent="0.35">
      <c r="A7820" s="1">
        <v>42499</v>
      </c>
      <c r="B7820">
        <v>2016</v>
      </c>
      <c r="C7820">
        <v>9</v>
      </c>
      <c r="D7820" t="s">
        <v>17</v>
      </c>
      <c r="E7820" t="s">
        <v>3</v>
      </c>
      <c r="F7820">
        <v>2</v>
      </c>
    </row>
    <row r="7821" spans="1:6" x14ac:dyDescent="0.35">
      <c r="A7821" s="1">
        <v>42499</v>
      </c>
      <c r="B7821">
        <v>2016</v>
      </c>
      <c r="C7821">
        <v>9</v>
      </c>
      <c r="D7821" t="s">
        <v>17</v>
      </c>
      <c r="E7821" t="s">
        <v>4</v>
      </c>
      <c r="F7821">
        <v>34.299999999999997</v>
      </c>
    </row>
    <row r="7822" spans="1:6" x14ac:dyDescent="0.35">
      <c r="A7822" s="1">
        <v>42499</v>
      </c>
      <c r="B7822">
        <v>2016</v>
      </c>
      <c r="C7822">
        <v>9</v>
      </c>
      <c r="D7822" t="s">
        <v>17</v>
      </c>
      <c r="E7822" t="s">
        <v>5</v>
      </c>
      <c r="F7822">
        <v>8</v>
      </c>
    </row>
    <row r="7823" spans="1:6" x14ac:dyDescent="0.35">
      <c r="A7823" s="1">
        <v>42499</v>
      </c>
      <c r="B7823">
        <v>2016</v>
      </c>
      <c r="C7823">
        <v>9</v>
      </c>
      <c r="D7823" t="s">
        <v>17</v>
      </c>
      <c r="E7823" t="s">
        <v>6</v>
      </c>
      <c r="F7823">
        <v>2</v>
      </c>
    </row>
    <row r="7824" spans="1:6" x14ac:dyDescent="0.35">
      <c r="A7824" s="1">
        <v>42499</v>
      </c>
      <c r="B7824">
        <v>2016</v>
      </c>
      <c r="C7824">
        <v>9</v>
      </c>
      <c r="D7824" t="s">
        <v>17</v>
      </c>
      <c r="E7824" t="s">
        <v>7</v>
      </c>
      <c r="F7824">
        <v>2</v>
      </c>
    </row>
    <row r="7825" spans="1:6" x14ac:dyDescent="0.35">
      <c r="A7825" s="1">
        <v>42499</v>
      </c>
      <c r="B7825">
        <v>2016</v>
      </c>
      <c r="C7825">
        <v>9</v>
      </c>
      <c r="D7825" t="s">
        <v>17</v>
      </c>
      <c r="E7825" t="s">
        <v>8</v>
      </c>
      <c r="F7825">
        <v>4</v>
      </c>
    </row>
    <row r="7826" spans="1:6" x14ac:dyDescent="0.35">
      <c r="A7826" s="1">
        <v>42530</v>
      </c>
      <c r="B7826">
        <v>2016</v>
      </c>
      <c r="C7826">
        <v>9</v>
      </c>
      <c r="D7826" t="s">
        <v>18</v>
      </c>
      <c r="E7826" t="s">
        <v>1</v>
      </c>
      <c r="F7826">
        <v>5</v>
      </c>
    </row>
    <row r="7827" spans="1:6" x14ac:dyDescent="0.35">
      <c r="A7827" s="1">
        <v>42530</v>
      </c>
      <c r="B7827">
        <v>2016</v>
      </c>
      <c r="C7827">
        <v>9</v>
      </c>
      <c r="D7827" t="s">
        <v>18</v>
      </c>
      <c r="E7827" t="s">
        <v>2</v>
      </c>
      <c r="F7827">
        <v>1.33</v>
      </c>
    </row>
    <row r="7828" spans="1:6" x14ac:dyDescent="0.35">
      <c r="A7828" s="1">
        <v>42530</v>
      </c>
      <c r="B7828">
        <v>2016</v>
      </c>
      <c r="C7828">
        <v>9</v>
      </c>
      <c r="D7828" t="s">
        <v>18</v>
      </c>
      <c r="E7828" t="s">
        <v>3</v>
      </c>
      <c r="F7828">
        <v>1</v>
      </c>
    </row>
    <row r="7829" spans="1:6" x14ac:dyDescent="0.35">
      <c r="A7829" s="1">
        <v>42530</v>
      </c>
      <c r="B7829">
        <v>2016</v>
      </c>
      <c r="C7829">
        <v>9</v>
      </c>
      <c r="D7829" t="s">
        <v>18</v>
      </c>
      <c r="E7829" t="s">
        <v>4</v>
      </c>
      <c r="F7829">
        <v>32.799999999999997</v>
      </c>
    </row>
    <row r="7830" spans="1:6" x14ac:dyDescent="0.35">
      <c r="A7830" s="1">
        <v>42530</v>
      </c>
      <c r="B7830">
        <v>2016</v>
      </c>
      <c r="C7830">
        <v>9</v>
      </c>
      <c r="D7830" t="s">
        <v>18</v>
      </c>
      <c r="E7830" t="s">
        <v>5</v>
      </c>
      <c r="F7830">
        <v>14</v>
      </c>
    </row>
    <row r="7831" spans="1:6" x14ac:dyDescent="0.35">
      <c r="A7831" s="1">
        <v>42530</v>
      </c>
      <c r="B7831">
        <v>2016</v>
      </c>
      <c r="C7831">
        <v>9</v>
      </c>
      <c r="D7831" t="s">
        <v>18</v>
      </c>
      <c r="E7831" t="s">
        <v>6</v>
      </c>
      <c r="F7831">
        <v>3</v>
      </c>
    </row>
    <row r="7832" spans="1:6" x14ac:dyDescent="0.35">
      <c r="A7832" s="1">
        <v>42530</v>
      </c>
      <c r="B7832">
        <v>2016</v>
      </c>
      <c r="C7832">
        <v>9</v>
      </c>
      <c r="D7832" t="s">
        <v>18</v>
      </c>
      <c r="E7832" t="s">
        <v>7</v>
      </c>
      <c r="F7832">
        <v>0</v>
      </c>
    </row>
    <row r="7833" spans="1:6" x14ac:dyDescent="0.35">
      <c r="A7833" s="1">
        <v>42530</v>
      </c>
      <c r="B7833">
        <v>2016</v>
      </c>
      <c r="C7833">
        <v>9</v>
      </c>
      <c r="D7833" t="s">
        <v>18</v>
      </c>
      <c r="E7833" t="s">
        <v>8</v>
      </c>
      <c r="F7833">
        <v>3</v>
      </c>
    </row>
    <row r="7834" spans="1:6" x14ac:dyDescent="0.35">
      <c r="A7834" s="1">
        <v>42560</v>
      </c>
      <c r="B7834">
        <v>2016</v>
      </c>
      <c r="C7834">
        <v>9</v>
      </c>
      <c r="D7834" t="s">
        <v>19</v>
      </c>
      <c r="E7834" t="s">
        <v>1</v>
      </c>
      <c r="F7834">
        <v>2.33</v>
      </c>
    </row>
    <row r="7835" spans="1:6" x14ac:dyDescent="0.35">
      <c r="A7835" s="1">
        <v>42560</v>
      </c>
      <c r="B7835">
        <v>2016</v>
      </c>
      <c r="C7835">
        <v>9</v>
      </c>
      <c r="D7835" t="s">
        <v>19</v>
      </c>
      <c r="E7835" t="s">
        <v>2</v>
      </c>
      <c r="F7835">
        <v>2.19</v>
      </c>
    </row>
    <row r="7836" spans="1:6" x14ac:dyDescent="0.35">
      <c r="A7836" s="1">
        <v>42560</v>
      </c>
      <c r="B7836">
        <v>2016</v>
      </c>
      <c r="C7836">
        <v>9</v>
      </c>
      <c r="D7836" t="s">
        <v>19</v>
      </c>
      <c r="E7836" t="s">
        <v>3</v>
      </c>
      <c r="F7836">
        <v>3</v>
      </c>
    </row>
    <row r="7837" spans="1:6" x14ac:dyDescent="0.35">
      <c r="A7837" s="1">
        <v>42560</v>
      </c>
      <c r="B7837">
        <v>2016</v>
      </c>
      <c r="C7837">
        <v>9</v>
      </c>
      <c r="D7837" t="s">
        <v>19</v>
      </c>
      <c r="E7837" t="s">
        <v>4</v>
      </c>
      <c r="F7837">
        <v>37.6</v>
      </c>
    </row>
    <row r="7838" spans="1:6" x14ac:dyDescent="0.35">
      <c r="A7838" s="1">
        <v>42560</v>
      </c>
      <c r="B7838">
        <v>2016</v>
      </c>
      <c r="C7838">
        <v>9</v>
      </c>
      <c r="D7838" t="s">
        <v>19</v>
      </c>
      <c r="E7838" t="s">
        <v>5</v>
      </c>
      <c r="F7838">
        <v>14</v>
      </c>
    </row>
    <row r="7839" spans="1:6" x14ac:dyDescent="0.35">
      <c r="A7839" s="1">
        <v>42560</v>
      </c>
      <c r="B7839">
        <v>2016</v>
      </c>
      <c r="C7839">
        <v>9</v>
      </c>
      <c r="D7839" t="s">
        <v>19</v>
      </c>
      <c r="E7839" t="s">
        <v>6</v>
      </c>
      <c r="F7839">
        <v>0</v>
      </c>
    </row>
    <row r="7840" spans="1:6" x14ac:dyDescent="0.35">
      <c r="A7840" s="1">
        <v>42560</v>
      </c>
      <c r="B7840">
        <v>2016</v>
      </c>
      <c r="C7840">
        <v>9</v>
      </c>
      <c r="D7840" t="s">
        <v>19</v>
      </c>
      <c r="E7840" t="s">
        <v>7</v>
      </c>
      <c r="F7840">
        <v>0</v>
      </c>
    </row>
    <row r="7841" spans="1:6" x14ac:dyDescent="0.35">
      <c r="A7841" s="1">
        <v>42560</v>
      </c>
      <c r="B7841">
        <v>2016</v>
      </c>
      <c r="C7841">
        <v>9</v>
      </c>
      <c r="D7841" t="s">
        <v>19</v>
      </c>
      <c r="E7841" t="s">
        <v>8</v>
      </c>
      <c r="F7841">
        <v>3</v>
      </c>
    </row>
    <row r="7842" spans="1:6" x14ac:dyDescent="0.35">
      <c r="A7842" s="1">
        <v>42591</v>
      </c>
      <c r="B7842">
        <v>2016</v>
      </c>
      <c r="C7842">
        <v>9</v>
      </c>
      <c r="D7842" t="s">
        <v>13</v>
      </c>
      <c r="E7842" t="s">
        <v>1</v>
      </c>
      <c r="F7842">
        <v>6</v>
      </c>
    </row>
    <row r="7843" spans="1:6" x14ac:dyDescent="0.35">
      <c r="A7843" s="1">
        <v>42591</v>
      </c>
      <c r="B7843">
        <v>2016</v>
      </c>
      <c r="C7843">
        <v>9</v>
      </c>
      <c r="D7843" t="s">
        <v>13</v>
      </c>
      <c r="E7843" t="s">
        <v>2</v>
      </c>
      <c r="F7843">
        <v>2.99</v>
      </c>
    </row>
    <row r="7844" spans="1:6" x14ac:dyDescent="0.35">
      <c r="A7844" s="1">
        <v>42591</v>
      </c>
      <c r="B7844">
        <v>2016</v>
      </c>
      <c r="C7844">
        <v>9</v>
      </c>
      <c r="D7844" t="s">
        <v>13</v>
      </c>
      <c r="E7844" t="s">
        <v>3</v>
      </c>
      <c r="F7844">
        <v>4</v>
      </c>
    </row>
    <row r="7845" spans="1:6" x14ac:dyDescent="0.35">
      <c r="A7845" s="1">
        <v>42591</v>
      </c>
      <c r="B7845">
        <v>2016</v>
      </c>
      <c r="C7845">
        <v>9</v>
      </c>
      <c r="D7845" t="s">
        <v>13</v>
      </c>
      <c r="E7845" t="s">
        <v>4</v>
      </c>
      <c r="F7845">
        <v>33</v>
      </c>
    </row>
    <row r="7846" spans="1:6" x14ac:dyDescent="0.35">
      <c r="A7846" s="1">
        <v>42591</v>
      </c>
      <c r="B7846">
        <v>2016</v>
      </c>
      <c r="C7846">
        <v>9</v>
      </c>
      <c r="D7846" t="s">
        <v>13</v>
      </c>
      <c r="E7846" t="s">
        <v>5</v>
      </c>
      <c r="F7846">
        <v>8</v>
      </c>
    </row>
    <row r="7847" spans="1:6" x14ac:dyDescent="0.35">
      <c r="A7847" s="1">
        <v>42591</v>
      </c>
      <c r="B7847">
        <v>2016</v>
      </c>
      <c r="C7847">
        <v>9</v>
      </c>
      <c r="D7847" t="s">
        <v>13</v>
      </c>
      <c r="E7847" t="s">
        <v>6</v>
      </c>
      <c r="F7847">
        <v>1</v>
      </c>
    </row>
    <row r="7848" spans="1:6" x14ac:dyDescent="0.35">
      <c r="A7848" s="1">
        <v>42591</v>
      </c>
      <c r="B7848">
        <v>2016</v>
      </c>
      <c r="C7848">
        <v>9</v>
      </c>
      <c r="D7848" t="s">
        <v>13</v>
      </c>
      <c r="E7848" t="s">
        <v>7</v>
      </c>
      <c r="F7848">
        <v>0</v>
      </c>
    </row>
    <row r="7849" spans="1:6" x14ac:dyDescent="0.35">
      <c r="A7849" s="1">
        <v>42591</v>
      </c>
      <c r="B7849">
        <v>2016</v>
      </c>
      <c r="C7849">
        <v>9</v>
      </c>
      <c r="D7849" t="s">
        <v>13</v>
      </c>
      <c r="E7849" t="s">
        <v>8</v>
      </c>
      <c r="F7849">
        <v>0</v>
      </c>
    </row>
    <row r="7850" spans="1:6" x14ac:dyDescent="0.35">
      <c r="A7850" s="1">
        <v>42622</v>
      </c>
      <c r="B7850">
        <v>2016</v>
      </c>
      <c r="C7850">
        <v>9</v>
      </c>
      <c r="D7850" t="s">
        <v>14</v>
      </c>
      <c r="E7850" t="s">
        <v>1</v>
      </c>
      <c r="F7850">
        <v>4.99</v>
      </c>
    </row>
    <row r="7851" spans="1:6" x14ac:dyDescent="0.35">
      <c r="A7851" s="1">
        <v>42622</v>
      </c>
      <c r="B7851">
        <v>2016</v>
      </c>
      <c r="C7851">
        <v>9</v>
      </c>
      <c r="D7851" t="s">
        <v>14</v>
      </c>
      <c r="E7851" t="s">
        <v>2</v>
      </c>
      <c r="F7851">
        <v>3.99</v>
      </c>
    </row>
    <row r="7852" spans="1:6" x14ac:dyDescent="0.35">
      <c r="A7852" s="1">
        <v>42622</v>
      </c>
      <c r="B7852">
        <v>2016</v>
      </c>
      <c r="C7852">
        <v>9</v>
      </c>
      <c r="D7852" t="s">
        <v>14</v>
      </c>
      <c r="E7852" t="s">
        <v>3</v>
      </c>
      <c r="F7852">
        <v>3.25</v>
      </c>
    </row>
    <row r="7853" spans="1:6" x14ac:dyDescent="0.35">
      <c r="A7853" s="1">
        <v>42622</v>
      </c>
      <c r="B7853">
        <v>2016</v>
      </c>
      <c r="C7853">
        <v>9</v>
      </c>
      <c r="D7853" t="s">
        <v>14</v>
      </c>
      <c r="E7853" t="s">
        <v>4</v>
      </c>
      <c r="F7853">
        <v>26.123999999999999</v>
      </c>
    </row>
    <row r="7854" spans="1:6" x14ac:dyDescent="0.35">
      <c r="A7854" s="1">
        <v>42622</v>
      </c>
      <c r="B7854">
        <v>2016</v>
      </c>
      <c r="C7854">
        <v>9</v>
      </c>
      <c r="D7854" t="s">
        <v>14</v>
      </c>
      <c r="E7854" t="s">
        <v>5</v>
      </c>
      <c r="F7854">
        <v>11</v>
      </c>
    </row>
    <row r="7855" spans="1:6" x14ac:dyDescent="0.35">
      <c r="A7855" s="1">
        <v>42622</v>
      </c>
      <c r="B7855">
        <v>2016</v>
      </c>
      <c r="C7855">
        <v>9</v>
      </c>
      <c r="D7855" t="s">
        <v>14</v>
      </c>
      <c r="E7855" t="s">
        <v>6</v>
      </c>
      <c r="F7855">
        <v>2</v>
      </c>
    </row>
    <row r="7856" spans="1:6" x14ac:dyDescent="0.35">
      <c r="A7856" s="1">
        <v>42622</v>
      </c>
      <c r="B7856">
        <v>2016</v>
      </c>
      <c r="C7856">
        <v>9</v>
      </c>
      <c r="D7856" t="s">
        <v>14</v>
      </c>
      <c r="E7856" t="s">
        <v>7</v>
      </c>
      <c r="F7856">
        <v>10</v>
      </c>
    </row>
    <row r="7857" spans="1:6" x14ac:dyDescent="0.35">
      <c r="A7857" s="1">
        <v>42622</v>
      </c>
      <c r="B7857">
        <v>2016</v>
      </c>
      <c r="C7857">
        <v>9</v>
      </c>
      <c r="D7857" t="s">
        <v>14</v>
      </c>
      <c r="E7857" t="s">
        <v>8</v>
      </c>
      <c r="F7857">
        <v>3</v>
      </c>
    </row>
    <row r="7858" spans="1:6" x14ac:dyDescent="0.35">
      <c r="A7858" s="1">
        <v>42652</v>
      </c>
      <c r="B7858">
        <v>2016</v>
      </c>
      <c r="C7858">
        <v>9</v>
      </c>
      <c r="D7858" t="s">
        <v>15</v>
      </c>
      <c r="E7858" t="s">
        <v>1</v>
      </c>
      <c r="F7858">
        <v>8.33</v>
      </c>
    </row>
    <row r="7859" spans="1:6" x14ac:dyDescent="0.35">
      <c r="A7859" s="1">
        <v>42652</v>
      </c>
      <c r="B7859">
        <v>2016</v>
      </c>
      <c r="C7859">
        <v>9</v>
      </c>
      <c r="D7859" t="s">
        <v>15</v>
      </c>
      <c r="E7859" t="s">
        <v>2</v>
      </c>
      <c r="F7859">
        <v>11.31</v>
      </c>
    </row>
    <row r="7860" spans="1:6" x14ac:dyDescent="0.35">
      <c r="A7860" s="1">
        <v>42652</v>
      </c>
      <c r="B7860">
        <v>2016</v>
      </c>
      <c r="C7860">
        <v>9</v>
      </c>
      <c r="D7860" t="s">
        <v>15</v>
      </c>
      <c r="E7860" t="s">
        <v>3</v>
      </c>
      <c r="F7860">
        <v>10</v>
      </c>
    </row>
    <row r="7861" spans="1:6" x14ac:dyDescent="0.35">
      <c r="A7861" s="1">
        <v>42652</v>
      </c>
      <c r="B7861">
        <v>2016</v>
      </c>
      <c r="C7861">
        <v>9</v>
      </c>
      <c r="D7861" t="s">
        <v>15</v>
      </c>
      <c r="E7861" t="s">
        <v>4</v>
      </c>
      <c r="F7861">
        <v>34</v>
      </c>
    </row>
    <row r="7862" spans="1:6" x14ac:dyDescent="0.35">
      <c r="A7862" s="1">
        <v>42652</v>
      </c>
      <c r="B7862">
        <v>2016</v>
      </c>
      <c r="C7862">
        <v>9</v>
      </c>
      <c r="D7862" t="s">
        <v>15</v>
      </c>
      <c r="E7862" t="s">
        <v>5</v>
      </c>
      <c r="F7862">
        <v>9</v>
      </c>
    </row>
    <row r="7863" spans="1:6" x14ac:dyDescent="0.35">
      <c r="A7863" s="1">
        <v>42652</v>
      </c>
      <c r="B7863">
        <v>2016</v>
      </c>
      <c r="C7863">
        <v>9</v>
      </c>
      <c r="D7863" t="s">
        <v>15</v>
      </c>
      <c r="E7863" t="s">
        <v>6</v>
      </c>
      <c r="F7863">
        <v>0</v>
      </c>
    </row>
    <row r="7864" spans="1:6" x14ac:dyDescent="0.35">
      <c r="A7864" s="1">
        <v>42652</v>
      </c>
      <c r="B7864">
        <v>2016</v>
      </c>
      <c r="C7864">
        <v>9</v>
      </c>
      <c r="D7864" t="s">
        <v>15</v>
      </c>
      <c r="E7864" t="s">
        <v>7</v>
      </c>
      <c r="F7864">
        <v>4</v>
      </c>
    </row>
    <row r="7865" spans="1:6" x14ac:dyDescent="0.35">
      <c r="A7865" s="1">
        <v>42652</v>
      </c>
      <c r="B7865">
        <v>2016</v>
      </c>
      <c r="C7865">
        <v>9</v>
      </c>
      <c r="D7865" t="s">
        <v>15</v>
      </c>
      <c r="E7865" t="s">
        <v>8</v>
      </c>
      <c r="F7865">
        <v>3</v>
      </c>
    </row>
    <row r="7866" spans="1:6" x14ac:dyDescent="0.35">
      <c r="A7866" s="1">
        <v>42683</v>
      </c>
      <c r="B7866">
        <v>2016</v>
      </c>
      <c r="C7866">
        <v>9</v>
      </c>
      <c r="D7866" t="s">
        <v>16</v>
      </c>
      <c r="E7866" t="s">
        <v>1</v>
      </c>
      <c r="F7866">
        <v>2.66</v>
      </c>
    </row>
    <row r="7867" spans="1:6" x14ac:dyDescent="0.35">
      <c r="A7867" s="1">
        <v>42683</v>
      </c>
      <c r="B7867">
        <v>2016</v>
      </c>
      <c r="C7867">
        <v>9</v>
      </c>
      <c r="D7867" t="s">
        <v>16</v>
      </c>
      <c r="E7867" t="s">
        <v>2</v>
      </c>
      <c r="F7867">
        <v>6.99</v>
      </c>
    </row>
    <row r="7868" spans="1:6" x14ac:dyDescent="0.35">
      <c r="A7868" s="1">
        <v>42683</v>
      </c>
      <c r="B7868">
        <v>2016</v>
      </c>
      <c r="C7868">
        <v>9</v>
      </c>
      <c r="D7868" t="s">
        <v>16</v>
      </c>
      <c r="E7868" t="s">
        <v>3</v>
      </c>
      <c r="F7868">
        <v>7.1</v>
      </c>
    </row>
    <row r="7869" spans="1:6" x14ac:dyDescent="0.35">
      <c r="A7869" s="1">
        <v>42683</v>
      </c>
      <c r="B7869">
        <v>2016</v>
      </c>
      <c r="C7869">
        <v>9</v>
      </c>
      <c r="D7869" t="s">
        <v>16</v>
      </c>
      <c r="E7869" t="s">
        <v>4</v>
      </c>
      <c r="F7869">
        <v>57.2</v>
      </c>
    </row>
    <row r="7870" spans="1:6" x14ac:dyDescent="0.35">
      <c r="A7870" s="1">
        <v>42683</v>
      </c>
      <c r="B7870">
        <v>2016</v>
      </c>
      <c r="C7870">
        <v>9</v>
      </c>
      <c r="D7870" t="s">
        <v>16</v>
      </c>
      <c r="E7870" t="s">
        <v>5</v>
      </c>
      <c r="F7870">
        <v>8</v>
      </c>
    </row>
    <row r="7871" spans="1:6" x14ac:dyDescent="0.35">
      <c r="A7871" s="1">
        <v>42683</v>
      </c>
      <c r="B7871">
        <v>2016</v>
      </c>
      <c r="C7871">
        <v>9</v>
      </c>
      <c r="D7871" t="s">
        <v>16</v>
      </c>
      <c r="E7871" t="s">
        <v>6</v>
      </c>
      <c r="F7871">
        <v>0</v>
      </c>
    </row>
    <row r="7872" spans="1:6" x14ac:dyDescent="0.35">
      <c r="A7872" s="1">
        <v>42683</v>
      </c>
      <c r="B7872">
        <v>2016</v>
      </c>
      <c r="C7872">
        <v>9</v>
      </c>
      <c r="D7872" t="s">
        <v>16</v>
      </c>
      <c r="E7872" t="s">
        <v>7</v>
      </c>
      <c r="F7872">
        <v>10</v>
      </c>
    </row>
    <row r="7873" spans="1:6" x14ac:dyDescent="0.35">
      <c r="A7873" s="1">
        <v>42683</v>
      </c>
      <c r="B7873">
        <v>2016</v>
      </c>
      <c r="C7873">
        <v>9</v>
      </c>
      <c r="D7873" t="s">
        <v>16</v>
      </c>
      <c r="E7873" t="s">
        <v>8</v>
      </c>
      <c r="F7873">
        <v>4</v>
      </c>
    </row>
    <row r="7874" spans="1:6" x14ac:dyDescent="0.35">
      <c r="A7874" s="1">
        <v>42713</v>
      </c>
      <c r="B7874">
        <v>2016</v>
      </c>
      <c r="C7874">
        <v>9</v>
      </c>
      <c r="D7874" t="s">
        <v>17</v>
      </c>
      <c r="E7874" t="s">
        <v>1</v>
      </c>
      <c r="F7874">
        <v>7</v>
      </c>
    </row>
    <row r="7875" spans="1:6" x14ac:dyDescent="0.35">
      <c r="A7875" s="1">
        <v>42713</v>
      </c>
      <c r="B7875">
        <v>2016</v>
      </c>
      <c r="C7875">
        <v>9</v>
      </c>
      <c r="D7875" t="s">
        <v>17</v>
      </c>
      <c r="E7875" t="s">
        <v>2</v>
      </c>
      <c r="F7875">
        <v>6</v>
      </c>
    </row>
    <row r="7876" spans="1:6" x14ac:dyDescent="0.35">
      <c r="A7876" s="1">
        <v>42713</v>
      </c>
      <c r="B7876">
        <v>2016</v>
      </c>
      <c r="C7876">
        <v>9</v>
      </c>
      <c r="D7876" t="s">
        <v>17</v>
      </c>
      <c r="E7876" t="s">
        <v>3</v>
      </c>
      <c r="F7876">
        <v>4</v>
      </c>
    </row>
    <row r="7877" spans="1:6" x14ac:dyDescent="0.35">
      <c r="A7877" s="1">
        <v>42713</v>
      </c>
      <c r="B7877">
        <v>2016</v>
      </c>
      <c r="C7877">
        <v>9</v>
      </c>
      <c r="D7877" t="s">
        <v>17</v>
      </c>
      <c r="E7877" t="s">
        <v>4</v>
      </c>
      <c r="F7877">
        <v>24</v>
      </c>
    </row>
    <row r="7878" spans="1:6" x14ac:dyDescent="0.35">
      <c r="A7878" s="1">
        <v>42713</v>
      </c>
      <c r="B7878">
        <v>2016</v>
      </c>
      <c r="C7878">
        <v>9</v>
      </c>
      <c r="D7878" t="s">
        <v>17</v>
      </c>
      <c r="E7878" t="s">
        <v>5</v>
      </c>
      <c r="F7878">
        <v>10</v>
      </c>
    </row>
    <row r="7879" spans="1:6" x14ac:dyDescent="0.35">
      <c r="A7879" s="1">
        <v>42713</v>
      </c>
      <c r="B7879">
        <v>2016</v>
      </c>
      <c r="C7879">
        <v>9</v>
      </c>
      <c r="D7879" t="s">
        <v>17</v>
      </c>
      <c r="E7879" t="s">
        <v>6</v>
      </c>
      <c r="F7879">
        <v>0</v>
      </c>
    </row>
    <row r="7880" spans="1:6" x14ac:dyDescent="0.35">
      <c r="A7880" s="1">
        <v>42713</v>
      </c>
      <c r="B7880">
        <v>2016</v>
      </c>
      <c r="C7880">
        <v>9</v>
      </c>
      <c r="D7880" t="s">
        <v>17</v>
      </c>
      <c r="E7880" t="s">
        <v>7</v>
      </c>
      <c r="F7880">
        <v>8</v>
      </c>
    </row>
    <row r="7881" spans="1:6" x14ac:dyDescent="0.35">
      <c r="A7881" s="1">
        <v>42713</v>
      </c>
      <c r="B7881">
        <v>2016</v>
      </c>
      <c r="C7881">
        <v>9</v>
      </c>
      <c r="D7881" t="s">
        <v>17</v>
      </c>
      <c r="E7881" t="s">
        <v>8</v>
      </c>
      <c r="F7881">
        <v>4</v>
      </c>
    </row>
    <row r="7882" spans="1:6" x14ac:dyDescent="0.35">
      <c r="A7882" s="1" t="s">
        <v>610</v>
      </c>
      <c r="B7882">
        <v>2016</v>
      </c>
      <c r="C7882">
        <v>9</v>
      </c>
      <c r="D7882" t="s">
        <v>18</v>
      </c>
      <c r="E7882" t="s">
        <v>1</v>
      </c>
      <c r="F7882">
        <v>7</v>
      </c>
    </row>
    <row r="7883" spans="1:6" x14ac:dyDescent="0.35">
      <c r="A7883" s="1" t="s">
        <v>610</v>
      </c>
      <c r="B7883">
        <v>2016</v>
      </c>
      <c r="C7883">
        <v>9</v>
      </c>
      <c r="D7883" t="s">
        <v>18</v>
      </c>
      <c r="E7883" t="s">
        <v>2</v>
      </c>
      <c r="F7883">
        <v>5.7590000000000003</v>
      </c>
    </row>
    <row r="7884" spans="1:6" x14ac:dyDescent="0.35">
      <c r="A7884" s="1" t="s">
        <v>610</v>
      </c>
      <c r="B7884">
        <v>2016</v>
      </c>
      <c r="C7884">
        <v>9</v>
      </c>
      <c r="D7884" t="s">
        <v>18</v>
      </c>
      <c r="E7884" t="s">
        <v>3</v>
      </c>
      <c r="F7884">
        <v>4</v>
      </c>
    </row>
    <row r="7885" spans="1:6" x14ac:dyDescent="0.35">
      <c r="A7885" s="1" t="s">
        <v>610</v>
      </c>
      <c r="B7885">
        <v>2016</v>
      </c>
      <c r="C7885">
        <v>9</v>
      </c>
      <c r="D7885" t="s">
        <v>18</v>
      </c>
      <c r="E7885" t="s">
        <v>4</v>
      </c>
      <c r="F7885">
        <v>32</v>
      </c>
    </row>
    <row r="7886" spans="1:6" x14ac:dyDescent="0.35">
      <c r="A7886" s="1" t="s">
        <v>610</v>
      </c>
      <c r="B7886">
        <v>2016</v>
      </c>
      <c r="C7886">
        <v>9</v>
      </c>
      <c r="D7886" t="s">
        <v>18</v>
      </c>
      <c r="E7886" t="s">
        <v>5</v>
      </c>
      <c r="F7886">
        <v>13</v>
      </c>
    </row>
    <row r="7887" spans="1:6" x14ac:dyDescent="0.35">
      <c r="A7887" s="1" t="s">
        <v>610</v>
      </c>
      <c r="B7887">
        <v>2016</v>
      </c>
      <c r="C7887">
        <v>9</v>
      </c>
      <c r="D7887" t="s">
        <v>18</v>
      </c>
      <c r="E7887" t="s">
        <v>6</v>
      </c>
      <c r="F7887">
        <v>0</v>
      </c>
    </row>
    <row r="7888" spans="1:6" x14ac:dyDescent="0.35">
      <c r="A7888" s="1" t="s">
        <v>610</v>
      </c>
      <c r="B7888">
        <v>2016</v>
      </c>
      <c r="C7888">
        <v>9</v>
      </c>
      <c r="D7888" t="s">
        <v>18</v>
      </c>
      <c r="E7888" t="s">
        <v>7</v>
      </c>
      <c r="F7888">
        <v>2</v>
      </c>
    </row>
    <row r="7889" spans="1:6" x14ac:dyDescent="0.35">
      <c r="A7889" s="1" t="s">
        <v>610</v>
      </c>
      <c r="B7889">
        <v>2016</v>
      </c>
      <c r="C7889">
        <v>9</v>
      </c>
      <c r="D7889" t="s">
        <v>18</v>
      </c>
      <c r="E7889" t="s">
        <v>8</v>
      </c>
      <c r="F7889">
        <v>0</v>
      </c>
    </row>
    <row r="7890" spans="1:6" x14ac:dyDescent="0.35">
      <c r="A7890" s="1" t="s">
        <v>611</v>
      </c>
      <c r="B7890">
        <v>2016</v>
      </c>
      <c r="C7890">
        <v>9</v>
      </c>
      <c r="D7890" t="s">
        <v>19</v>
      </c>
      <c r="E7890" t="s">
        <v>1</v>
      </c>
      <c r="F7890">
        <v>6</v>
      </c>
    </row>
    <row r="7891" spans="1:6" x14ac:dyDescent="0.35">
      <c r="A7891" s="1" t="s">
        <v>611</v>
      </c>
      <c r="B7891">
        <v>2016</v>
      </c>
      <c r="C7891">
        <v>9</v>
      </c>
      <c r="D7891" t="s">
        <v>19</v>
      </c>
      <c r="E7891" t="s">
        <v>2</v>
      </c>
      <c r="F7891">
        <v>3.7919999999999998</v>
      </c>
    </row>
    <row r="7892" spans="1:6" x14ac:dyDescent="0.35">
      <c r="A7892" s="1" t="s">
        <v>611</v>
      </c>
      <c r="B7892">
        <v>2016</v>
      </c>
      <c r="C7892">
        <v>9</v>
      </c>
      <c r="D7892" t="s">
        <v>19</v>
      </c>
      <c r="E7892" t="s">
        <v>3</v>
      </c>
      <c r="F7892">
        <v>2.5</v>
      </c>
    </row>
    <row r="7893" spans="1:6" x14ac:dyDescent="0.35">
      <c r="A7893" s="1" t="s">
        <v>611</v>
      </c>
      <c r="B7893">
        <v>2016</v>
      </c>
      <c r="C7893">
        <v>9</v>
      </c>
      <c r="D7893" t="s">
        <v>19</v>
      </c>
      <c r="E7893" t="s">
        <v>4</v>
      </c>
      <c r="F7893">
        <v>24.4</v>
      </c>
    </row>
    <row r="7894" spans="1:6" x14ac:dyDescent="0.35">
      <c r="A7894" s="1" t="s">
        <v>611</v>
      </c>
      <c r="B7894">
        <v>2016</v>
      </c>
      <c r="C7894">
        <v>9</v>
      </c>
      <c r="D7894" t="s">
        <v>19</v>
      </c>
      <c r="E7894" t="s">
        <v>5</v>
      </c>
      <c r="F7894">
        <v>7</v>
      </c>
    </row>
    <row r="7895" spans="1:6" x14ac:dyDescent="0.35">
      <c r="A7895" s="1" t="s">
        <v>611</v>
      </c>
      <c r="B7895">
        <v>2016</v>
      </c>
      <c r="C7895">
        <v>9</v>
      </c>
      <c r="D7895" t="s">
        <v>19</v>
      </c>
      <c r="E7895" t="s">
        <v>6</v>
      </c>
      <c r="F7895">
        <v>0</v>
      </c>
    </row>
    <row r="7896" spans="1:6" x14ac:dyDescent="0.35">
      <c r="A7896" s="1" t="s">
        <v>611</v>
      </c>
      <c r="B7896">
        <v>2016</v>
      </c>
      <c r="C7896">
        <v>9</v>
      </c>
      <c r="D7896" t="s">
        <v>19</v>
      </c>
      <c r="E7896" t="s">
        <v>7</v>
      </c>
      <c r="F7896">
        <v>8</v>
      </c>
    </row>
    <row r="7897" spans="1:6" x14ac:dyDescent="0.35">
      <c r="A7897" s="1" t="s">
        <v>611</v>
      </c>
      <c r="B7897">
        <v>2016</v>
      </c>
      <c r="C7897">
        <v>9</v>
      </c>
      <c r="D7897" t="s">
        <v>19</v>
      </c>
      <c r="E7897" t="s">
        <v>8</v>
      </c>
      <c r="F7897">
        <v>2</v>
      </c>
    </row>
    <row r="7898" spans="1:6" x14ac:dyDescent="0.35">
      <c r="A7898" s="1" t="s">
        <v>612</v>
      </c>
      <c r="B7898">
        <v>2016</v>
      </c>
      <c r="C7898">
        <v>9</v>
      </c>
      <c r="D7898" t="s">
        <v>13</v>
      </c>
      <c r="E7898" t="s">
        <v>1</v>
      </c>
      <c r="F7898">
        <v>3</v>
      </c>
    </row>
    <row r="7899" spans="1:6" x14ac:dyDescent="0.35">
      <c r="A7899" s="1" t="s">
        <v>612</v>
      </c>
      <c r="B7899">
        <v>2016</v>
      </c>
      <c r="C7899">
        <v>9</v>
      </c>
      <c r="D7899" t="s">
        <v>13</v>
      </c>
      <c r="E7899" t="s">
        <v>2</v>
      </c>
      <c r="F7899">
        <v>6.6280000000000001</v>
      </c>
    </row>
    <row r="7900" spans="1:6" x14ac:dyDescent="0.35">
      <c r="A7900" s="1" t="s">
        <v>612</v>
      </c>
      <c r="B7900">
        <v>2016</v>
      </c>
      <c r="C7900">
        <v>9</v>
      </c>
      <c r="D7900" t="s">
        <v>13</v>
      </c>
      <c r="E7900" t="s">
        <v>3</v>
      </c>
      <c r="F7900">
        <v>2</v>
      </c>
    </row>
    <row r="7901" spans="1:6" x14ac:dyDescent="0.35">
      <c r="A7901" s="1" t="s">
        <v>612</v>
      </c>
      <c r="B7901">
        <v>2016</v>
      </c>
      <c r="C7901">
        <v>9</v>
      </c>
      <c r="D7901" t="s">
        <v>13</v>
      </c>
      <c r="E7901" t="s">
        <v>4</v>
      </c>
      <c r="F7901">
        <v>38</v>
      </c>
    </row>
    <row r="7902" spans="1:6" x14ac:dyDescent="0.35">
      <c r="A7902" s="1" t="s">
        <v>612</v>
      </c>
      <c r="B7902">
        <v>2016</v>
      </c>
      <c r="C7902">
        <v>9</v>
      </c>
      <c r="D7902" t="s">
        <v>13</v>
      </c>
      <c r="E7902" t="s">
        <v>5</v>
      </c>
      <c r="F7902">
        <v>31</v>
      </c>
    </row>
    <row r="7903" spans="1:6" x14ac:dyDescent="0.35">
      <c r="A7903" s="1" t="s">
        <v>612</v>
      </c>
      <c r="B7903">
        <v>2016</v>
      </c>
      <c r="C7903">
        <v>9</v>
      </c>
      <c r="D7903" t="s">
        <v>13</v>
      </c>
      <c r="E7903" t="s">
        <v>6</v>
      </c>
      <c r="F7903">
        <v>0</v>
      </c>
    </row>
    <row r="7904" spans="1:6" x14ac:dyDescent="0.35">
      <c r="A7904" s="1" t="s">
        <v>612</v>
      </c>
      <c r="B7904">
        <v>2016</v>
      </c>
      <c r="C7904">
        <v>9</v>
      </c>
      <c r="D7904" t="s">
        <v>13</v>
      </c>
      <c r="E7904" t="s">
        <v>7</v>
      </c>
      <c r="F7904">
        <v>3</v>
      </c>
    </row>
    <row r="7905" spans="1:6" x14ac:dyDescent="0.35">
      <c r="A7905" s="1" t="s">
        <v>612</v>
      </c>
      <c r="B7905">
        <v>2016</v>
      </c>
      <c r="C7905">
        <v>9</v>
      </c>
      <c r="D7905" t="s">
        <v>13</v>
      </c>
      <c r="E7905" t="s">
        <v>8</v>
      </c>
      <c r="F7905">
        <v>1</v>
      </c>
    </row>
    <row r="7906" spans="1:6" x14ac:dyDescent="0.35">
      <c r="A7906" s="1" t="s">
        <v>613</v>
      </c>
      <c r="B7906">
        <v>2016</v>
      </c>
      <c r="C7906">
        <v>9</v>
      </c>
      <c r="D7906" t="s">
        <v>14</v>
      </c>
      <c r="E7906" t="s">
        <v>1</v>
      </c>
      <c r="F7906">
        <v>2</v>
      </c>
    </row>
    <row r="7907" spans="1:6" x14ac:dyDescent="0.35">
      <c r="A7907" s="1" t="s">
        <v>613</v>
      </c>
      <c r="B7907">
        <v>2016</v>
      </c>
      <c r="C7907">
        <v>9</v>
      </c>
      <c r="D7907" t="s">
        <v>14</v>
      </c>
      <c r="E7907" t="s">
        <v>2</v>
      </c>
      <c r="F7907">
        <v>1.33</v>
      </c>
    </row>
    <row r="7908" spans="1:6" x14ac:dyDescent="0.35">
      <c r="A7908" s="1" t="s">
        <v>613</v>
      </c>
      <c r="B7908">
        <v>2016</v>
      </c>
      <c r="C7908">
        <v>9</v>
      </c>
      <c r="D7908" t="s">
        <v>14</v>
      </c>
      <c r="E7908" t="s">
        <v>3</v>
      </c>
      <c r="F7908">
        <v>4</v>
      </c>
    </row>
    <row r="7909" spans="1:6" x14ac:dyDescent="0.35">
      <c r="A7909" s="1" t="s">
        <v>613</v>
      </c>
      <c r="B7909">
        <v>2016</v>
      </c>
      <c r="C7909">
        <v>9</v>
      </c>
      <c r="D7909" t="s">
        <v>14</v>
      </c>
      <c r="E7909" t="s">
        <v>4</v>
      </c>
      <c r="F7909">
        <v>26.3</v>
      </c>
    </row>
    <row r="7910" spans="1:6" x14ac:dyDescent="0.35">
      <c r="A7910" s="1" t="s">
        <v>613</v>
      </c>
      <c r="B7910">
        <v>2016</v>
      </c>
      <c r="C7910">
        <v>9</v>
      </c>
      <c r="D7910" t="s">
        <v>14</v>
      </c>
      <c r="E7910" t="s">
        <v>5</v>
      </c>
      <c r="F7910">
        <v>17</v>
      </c>
    </row>
    <row r="7911" spans="1:6" x14ac:dyDescent="0.35">
      <c r="A7911" s="1" t="s">
        <v>613</v>
      </c>
      <c r="B7911">
        <v>2016</v>
      </c>
      <c r="C7911">
        <v>9</v>
      </c>
      <c r="D7911" t="s">
        <v>14</v>
      </c>
      <c r="E7911" t="s">
        <v>6</v>
      </c>
      <c r="F7911">
        <v>0</v>
      </c>
    </row>
    <row r="7912" spans="1:6" x14ac:dyDescent="0.35">
      <c r="A7912" s="1" t="s">
        <v>613</v>
      </c>
      <c r="B7912">
        <v>2016</v>
      </c>
      <c r="C7912">
        <v>9</v>
      </c>
      <c r="D7912" t="s">
        <v>14</v>
      </c>
      <c r="E7912" t="s">
        <v>7</v>
      </c>
      <c r="F7912">
        <v>3</v>
      </c>
    </row>
    <row r="7913" spans="1:6" x14ac:dyDescent="0.35">
      <c r="A7913" s="1" t="s">
        <v>613</v>
      </c>
      <c r="B7913">
        <v>2016</v>
      </c>
      <c r="C7913">
        <v>9</v>
      </c>
      <c r="D7913" t="s">
        <v>14</v>
      </c>
      <c r="E7913" t="s">
        <v>8</v>
      </c>
      <c r="F7913">
        <v>0</v>
      </c>
    </row>
    <row r="7914" spans="1:6" x14ac:dyDescent="0.35">
      <c r="A7914" s="1" t="s">
        <v>614</v>
      </c>
      <c r="B7914">
        <v>2016</v>
      </c>
      <c r="C7914">
        <v>9</v>
      </c>
      <c r="D7914" t="s">
        <v>15</v>
      </c>
      <c r="E7914" t="s">
        <v>1</v>
      </c>
      <c r="F7914">
        <v>6.67</v>
      </c>
    </row>
    <row r="7915" spans="1:6" x14ac:dyDescent="0.35">
      <c r="A7915" s="1" t="s">
        <v>614</v>
      </c>
      <c r="B7915">
        <v>2016</v>
      </c>
      <c r="C7915">
        <v>9</v>
      </c>
      <c r="D7915" t="s">
        <v>15</v>
      </c>
      <c r="E7915" t="s">
        <v>2</v>
      </c>
      <c r="F7915">
        <v>3.6930000000000001</v>
      </c>
    </row>
    <row r="7916" spans="1:6" x14ac:dyDescent="0.35">
      <c r="A7916" s="1" t="s">
        <v>614</v>
      </c>
      <c r="B7916">
        <v>2016</v>
      </c>
      <c r="C7916">
        <v>9</v>
      </c>
      <c r="D7916" t="s">
        <v>15</v>
      </c>
      <c r="E7916" t="s">
        <v>3</v>
      </c>
      <c r="F7916">
        <v>2.4</v>
      </c>
    </row>
    <row r="7917" spans="1:6" x14ac:dyDescent="0.35">
      <c r="A7917" s="1" t="s">
        <v>614</v>
      </c>
      <c r="B7917">
        <v>2016</v>
      </c>
      <c r="C7917">
        <v>9</v>
      </c>
      <c r="D7917" t="s">
        <v>15</v>
      </c>
      <c r="E7917" t="s">
        <v>4</v>
      </c>
      <c r="F7917">
        <v>56</v>
      </c>
    </row>
    <row r="7918" spans="1:6" x14ac:dyDescent="0.35">
      <c r="A7918" s="1" t="s">
        <v>614</v>
      </c>
      <c r="B7918">
        <v>2016</v>
      </c>
      <c r="C7918">
        <v>9</v>
      </c>
      <c r="D7918" t="s">
        <v>15</v>
      </c>
      <c r="E7918" t="s">
        <v>5</v>
      </c>
      <c r="F7918">
        <v>11</v>
      </c>
    </row>
    <row r="7919" spans="1:6" x14ac:dyDescent="0.35">
      <c r="A7919" s="1" t="s">
        <v>614</v>
      </c>
      <c r="B7919">
        <v>2016</v>
      </c>
      <c r="C7919">
        <v>9</v>
      </c>
      <c r="D7919" t="s">
        <v>15</v>
      </c>
      <c r="E7919" t="s">
        <v>6</v>
      </c>
      <c r="F7919">
        <v>0</v>
      </c>
    </row>
    <row r="7920" spans="1:6" x14ac:dyDescent="0.35">
      <c r="A7920" s="1" t="s">
        <v>614</v>
      </c>
      <c r="B7920">
        <v>2016</v>
      </c>
      <c r="C7920">
        <v>9</v>
      </c>
      <c r="D7920" t="s">
        <v>15</v>
      </c>
      <c r="E7920" t="s">
        <v>7</v>
      </c>
      <c r="F7920">
        <v>5</v>
      </c>
    </row>
    <row r="7921" spans="1:6" x14ac:dyDescent="0.35">
      <c r="A7921" s="1" t="s">
        <v>614</v>
      </c>
      <c r="B7921">
        <v>2016</v>
      </c>
      <c r="C7921">
        <v>9</v>
      </c>
      <c r="D7921" t="s">
        <v>15</v>
      </c>
      <c r="E7921" t="s">
        <v>8</v>
      </c>
      <c r="F7921">
        <v>4.0999999999999996</v>
      </c>
    </row>
    <row r="7922" spans="1:6" x14ac:dyDescent="0.35">
      <c r="A7922" s="1" t="s">
        <v>615</v>
      </c>
      <c r="B7922">
        <v>2016</v>
      </c>
      <c r="C7922">
        <v>9</v>
      </c>
      <c r="D7922" t="s">
        <v>16</v>
      </c>
      <c r="E7922" t="s">
        <v>1</v>
      </c>
      <c r="F7922">
        <v>5.99</v>
      </c>
    </row>
    <row r="7923" spans="1:6" x14ac:dyDescent="0.35">
      <c r="A7923" s="1" t="s">
        <v>615</v>
      </c>
      <c r="B7923">
        <v>2016</v>
      </c>
      <c r="C7923">
        <v>9</v>
      </c>
      <c r="D7923" t="s">
        <v>16</v>
      </c>
      <c r="E7923" t="s">
        <v>2</v>
      </c>
      <c r="F7923">
        <v>7.32</v>
      </c>
    </row>
    <row r="7924" spans="1:6" x14ac:dyDescent="0.35">
      <c r="A7924" s="1" t="s">
        <v>615</v>
      </c>
      <c r="B7924">
        <v>2016</v>
      </c>
      <c r="C7924">
        <v>9</v>
      </c>
      <c r="D7924" t="s">
        <v>16</v>
      </c>
      <c r="E7924" t="s">
        <v>3</v>
      </c>
      <c r="F7924">
        <v>2</v>
      </c>
    </row>
    <row r="7925" spans="1:6" x14ac:dyDescent="0.35">
      <c r="A7925" s="1" t="s">
        <v>615</v>
      </c>
      <c r="B7925">
        <v>2016</v>
      </c>
      <c r="C7925">
        <v>9</v>
      </c>
      <c r="D7925" t="s">
        <v>16</v>
      </c>
      <c r="E7925" t="s">
        <v>4</v>
      </c>
      <c r="F7925">
        <v>24.45</v>
      </c>
    </row>
    <row r="7926" spans="1:6" x14ac:dyDescent="0.35">
      <c r="A7926" s="1" t="s">
        <v>615</v>
      </c>
      <c r="B7926">
        <v>2016</v>
      </c>
      <c r="C7926">
        <v>9</v>
      </c>
      <c r="D7926" t="s">
        <v>16</v>
      </c>
      <c r="E7926" t="s">
        <v>5</v>
      </c>
      <c r="F7926">
        <v>4</v>
      </c>
    </row>
    <row r="7927" spans="1:6" x14ac:dyDescent="0.35">
      <c r="A7927" s="1" t="s">
        <v>615</v>
      </c>
      <c r="B7927">
        <v>2016</v>
      </c>
      <c r="C7927">
        <v>9</v>
      </c>
      <c r="D7927" t="s">
        <v>16</v>
      </c>
      <c r="E7927" t="s">
        <v>6</v>
      </c>
      <c r="F7927">
        <v>0</v>
      </c>
    </row>
    <row r="7928" spans="1:6" x14ac:dyDescent="0.35">
      <c r="A7928" s="1" t="s">
        <v>615</v>
      </c>
      <c r="B7928">
        <v>2016</v>
      </c>
      <c r="C7928">
        <v>9</v>
      </c>
      <c r="D7928" t="s">
        <v>16</v>
      </c>
      <c r="E7928" t="s">
        <v>7</v>
      </c>
      <c r="F7928">
        <v>8</v>
      </c>
    </row>
    <row r="7929" spans="1:6" x14ac:dyDescent="0.35">
      <c r="A7929" s="1" t="s">
        <v>615</v>
      </c>
      <c r="B7929">
        <v>2016</v>
      </c>
      <c r="C7929">
        <v>9</v>
      </c>
      <c r="D7929" t="s">
        <v>16</v>
      </c>
      <c r="E7929" t="s">
        <v>8</v>
      </c>
      <c r="F7929">
        <v>1</v>
      </c>
    </row>
    <row r="7930" spans="1:6" x14ac:dyDescent="0.35">
      <c r="A7930" s="1" t="s">
        <v>616</v>
      </c>
      <c r="B7930">
        <v>2016</v>
      </c>
      <c r="C7930">
        <v>9</v>
      </c>
      <c r="D7930" t="s">
        <v>17</v>
      </c>
      <c r="E7930" t="s">
        <v>1</v>
      </c>
      <c r="F7930">
        <v>4</v>
      </c>
    </row>
    <row r="7931" spans="1:6" x14ac:dyDescent="0.35">
      <c r="A7931" s="1" t="s">
        <v>616</v>
      </c>
      <c r="B7931">
        <v>2016</v>
      </c>
      <c r="C7931">
        <v>9</v>
      </c>
      <c r="D7931" t="s">
        <v>17</v>
      </c>
      <c r="E7931" t="s">
        <v>2</v>
      </c>
      <c r="F7931">
        <v>3.3959999999999999</v>
      </c>
    </row>
    <row r="7932" spans="1:6" x14ac:dyDescent="0.35">
      <c r="A7932" s="1" t="s">
        <v>616</v>
      </c>
      <c r="B7932">
        <v>2016</v>
      </c>
      <c r="C7932">
        <v>9</v>
      </c>
      <c r="D7932" t="s">
        <v>17</v>
      </c>
      <c r="E7932" t="s">
        <v>3</v>
      </c>
      <c r="F7932">
        <v>2.15</v>
      </c>
    </row>
    <row r="7933" spans="1:6" x14ac:dyDescent="0.35">
      <c r="A7933" s="1" t="s">
        <v>616</v>
      </c>
      <c r="B7933">
        <v>2016</v>
      </c>
      <c r="C7933">
        <v>9</v>
      </c>
      <c r="D7933" t="s">
        <v>17</v>
      </c>
      <c r="E7933" t="s">
        <v>4</v>
      </c>
      <c r="F7933">
        <v>31</v>
      </c>
    </row>
    <row r="7934" spans="1:6" x14ac:dyDescent="0.35">
      <c r="A7934" s="1" t="s">
        <v>616</v>
      </c>
      <c r="B7934">
        <v>2016</v>
      </c>
      <c r="C7934">
        <v>9</v>
      </c>
      <c r="D7934" t="s">
        <v>17</v>
      </c>
      <c r="E7934" t="s">
        <v>5</v>
      </c>
      <c r="F7934">
        <v>11</v>
      </c>
    </row>
    <row r="7935" spans="1:6" x14ac:dyDescent="0.35">
      <c r="A7935" s="1" t="s">
        <v>616</v>
      </c>
      <c r="B7935">
        <v>2016</v>
      </c>
      <c r="C7935">
        <v>9</v>
      </c>
      <c r="D7935" t="s">
        <v>17</v>
      </c>
      <c r="E7935" t="s">
        <v>6</v>
      </c>
      <c r="F7935">
        <v>2</v>
      </c>
    </row>
    <row r="7936" spans="1:6" x14ac:dyDescent="0.35">
      <c r="A7936" s="1" t="s">
        <v>616</v>
      </c>
      <c r="B7936">
        <v>2016</v>
      </c>
      <c r="C7936">
        <v>9</v>
      </c>
      <c r="D7936" t="s">
        <v>17</v>
      </c>
      <c r="E7936" t="s">
        <v>7</v>
      </c>
      <c r="F7936">
        <v>0</v>
      </c>
    </row>
    <row r="7937" spans="1:6" x14ac:dyDescent="0.35">
      <c r="A7937" s="1" t="s">
        <v>616</v>
      </c>
      <c r="B7937">
        <v>2016</v>
      </c>
      <c r="C7937">
        <v>9</v>
      </c>
      <c r="D7937" t="s">
        <v>17</v>
      </c>
      <c r="E7937" t="s">
        <v>8</v>
      </c>
      <c r="F7937">
        <v>1</v>
      </c>
    </row>
    <row r="7938" spans="1:6" x14ac:dyDescent="0.35">
      <c r="A7938" s="1" t="s">
        <v>617</v>
      </c>
      <c r="B7938">
        <v>2016</v>
      </c>
      <c r="C7938">
        <v>9</v>
      </c>
      <c r="D7938" t="s">
        <v>18</v>
      </c>
      <c r="E7938" t="s">
        <v>1</v>
      </c>
      <c r="F7938">
        <v>4.67</v>
      </c>
    </row>
    <row r="7939" spans="1:6" x14ac:dyDescent="0.35">
      <c r="A7939" s="1" t="s">
        <v>617</v>
      </c>
      <c r="B7939">
        <v>2016</v>
      </c>
      <c r="C7939">
        <v>9</v>
      </c>
      <c r="D7939" t="s">
        <v>18</v>
      </c>
      <c r="E7939" t="s">
        <v>2</v>
      </c>
      <c r="F7939">
        <v>2.7919999999999998</v>
      </c>
    </row>
    <row r="7940" spans="1:6" x14ac:dyDescent="0.35">
      <c r="A7940" s="1" t="s">
        <v>617</v>
      </c>
      <c r="B7940">
        <v>2016</v>
      </c>
      <c r="C7940">
        <v>9</v>
      </c>
      <c r="D7940" t="s">
        <v>18</v>
      </c>
      <c r="E7940" t="s">
        <v>3</v>
      </c>
      <c r="F7940">
        <v>3</v>
      </c>
    </row>
    <row r="7941" spans="1:6" x14ac:dyDescent="0.35">
      <c r="A7941" s="1" t="s">
        <v>617</v>
      </c>
      <c r="B7941">
        <v>2016</v>
      </c>
      <c r="C7941">
        <v>9</v>
      </c>
      <c r="D7941" t="s">
        <v>18</v>
      </c>
      <c r="E7941" t="s">
        <v>4</v>
      </c>
      <c r="F7941">
        <v>33.4</v>
      </c>
    </row>
    <row r="7942" spans="1:6" x14ac:dyDescent="0.35">
      <c r="A7942" s="1" t="s">
        <v>617</v>
      </c>
      <c r="B7942">
        <v>2016</v>
      </c>
      <c r="C7942">
        <v>9</v>
      </c>
      <c r="D7942" t="s">
        <v>18</v>
      </c>
      <c r="E7942" t="s">
        <v>5</v>
      </c>
      <c r="F7942">
        <v>14</v>
      </c>
    </row>
    <row r="7943" spans="1:6" x14ac:dyDescent="0.35">
      <c r="A7943" s="1" t="s">
        <v>617</v>
      </c>
      <c r="B7943">
        <v>2016</v>
      </c>
      <c r="C7943">
        <v>9</v>
      </c>
      <c r="D7943" t="s">
        <v>18</v>
      </c>
      <c r="E7943" t="s">
        <v>6</v>
      </c>
      <c r="F7943">
        <v>0</v>
      </c>
    </row>
    <row r="7944" spans="1:6" x14ac:dyDescent="0.35">
      <c r="A7944" s="1" t="s">
        <v>617</v>
      </c>
      <c r="B7944">
        <v>2016</v>
      </c>
      <c r="C7944">
        <v>9</v>
      </c>
      <c r="D7944" t="s">
        <v>18</v>
      </c>
      <c r="E7944" t="s">
        <v>7</v>
      </c>
      <c r="F7944">
        <v>4</v>
      </c>
    </row>
    <row r="7945" spans="1:6" x14ac:dyDescent="0.35">
      <c r="A7945" s="1" t="s">
        <v>617</v>
      </c>
      <c r="B7945">
        <v>2016</v>
      </c>
      <c r="C7945">
        <v>9</v>
      </c>
      <c r="D7945" t="s">
        <v>18</v>
      </c>
      <c r="E7945" t="s">
        <v>8</v>
      </c>
      <c r="F7945">
        <v>1</v>
      </c>
    </row>
    <row r="7946" spans="1:6" x14ac:dyDescent="0.35">
      <c r="A7946" s="1" t="s">
        <v>618</v>
      </c>
      <c r="B7946">
        <v>2016</v>
      </c>
      <c r="C7946">
        <v>9</v>
      </c>
      <c r="D7946" t="s">
        <v>19</v>
      </c>
      <c r="E7946" t="s">
        <v>1</v>
      </c>
      <c r="F7946">
        <v>8.34</v>
      </c>
    </row>
    <row r="7947" spans="1:6" x14ac:dyDescent="0.35">
      <c r="A7947" s="1" t="s">
        <v>618</v>
      </c>
      <c r="B7947">
        <v>2016</v>
      </c>
      <c r="C7947">
        <v>9</v>
      </c>
      <c r="D7947" t="s">
        <v>19</v>
      </c>
      <c r="E7947" t="s">
        <v>2</v>
      </c>
      <c r="F7947">
        <v>4.3099999999999996</v>
      </c>
    </row>
    <row r="7948" spans="1:6" x14ac:dyDescent="0.35">
      <c r="A7948" s="1" t="s">
        <v>618</v>
      </c>
      <c r="B7948">
        <v>2016</v>
      </c>
      <c r="C7948">
        <v>9</v>
      </c>
      <c r="D7948" t="s">
        <v>19</v>
      </c>
      <c r="E7948" t="s">
        <v>3</v>
      </c>
      <c r="F7948">
        <v>3.05</v>
      </c>
    </row>
    <row r="7949" spans="1:6" x14ac:dyDescent="0.35">
      <c r="A7949" s="1" t="s">
        <v>618</v>
      </c>
      <c r="B7949">
        <v>2016</v>
      </c>
      <c r="C7949">
        <v>9</v>
      </c>
      <c r="D7949" t="s">
        <v>19</v>
      </c>
      <c r="E7949" t="s">
        <v>4</v>
      </c>
      <c r="F7949">
        <v>19.7</v>
      </c>
    </row>
    <row r="7950" spans="1:6" x14ac:dyDescent="0.35">
      <c r="A7950" s="1" t="s">
        <v>618</v>
      </c>
      <c r="B7950">
        <v>2016</v>
      </c>
      <c r="C7950">
        <v>9</v>
      </c>
      <c r="D7950" t="s">
        <v>19</v>
      </c>
      <c r="E7950" t="s">
        <v>5</v>
      </c>
      <c r="F7950">
        <v>12</v>
      </c>
    </row>
    <row r="7951" spans="1:6" x14ac:dyDescent="0.35">
      <c r="A7951" s="1" t="s">
        <v>618</v>
      </c>
      <c r="B7951">
        <v>2016</v>
      </c>
      <c r="C7951">
        <v>9</v>
      </c>
      <c r="D7951" t="s">
        <v>19</v>
      </c>
      <c r="E7951" t="s">
        <v>6</v>
      </c>
      <c r="F7951">
        <v>0</v>
      </c>
    </row>
    <row r="7952" spans="1:6" x14ac:dyDescent="0.35">
      <c r="A7952" s="1" t="s">
        <v>618</v>
      </c>
      <c r="B7952">
        <v>2016</v>
      </c>
      <c r="C7952">
        <v>9</v>
      </c>
      <c r="D7952" t="s">
        <v>19</v>
      </c>
      <c r="E7952" t="s">
        <v>7</v>
      </c>
      <c r="F7952">
        <v>3</v>
      </c>
    </row>
    <row r="7953" spans="1:6" x14ac:dyDescent="0.35">
      <c r="A7953" s="1" t="s">
        <v>618</v>
      </c>
      <c r="B7953">
        <v>2016</v>
      </c>
      <c r="C7953">
        <v>9</v>
      </c>
      <c r="D7953" t="s">
        <v>19</v>
      </c>
      <c r="E7953" t="s">
        <v>8</v>
      </c>
      <c r="F7953">
        <v>2</v>
      </c>
    </row>
    <row r="7954" spans="1:6" x14ac:dyDescent="0.35">
      <c r="A7954" s="1" t="s">
        <v>619</v>
      </c>
      <c r="B7954">
        <v>2016</v>
      </c>
      <c r="C7954">
        <v>9</v>
      </c>
      <c r="D7954" t="s">
        <v>13</v>
      </c>
      <c r="E7954" t="s">
        <v>1</v>
      </c>
      <c r="F7954">
        <v>6.33</v>
      </c>
    </row>
    <row r="7955" spans="1:6" x14ac:dyDescent="0.35">
      <c r="A7955" s="1" t="s">
        <v>619</v>
      </c>
      <c r="B7955">
        <v>2016</v>
      </c>
      <c r="C7955">
        <v>9</v>
      </c>
      <c r="D7955" t="s">
        <v>13</v>
      </c>
      <c r="E7955" t="s">
        <v>2</v>
      </c>
      <c r="F7955">
        <v>2.33</v>
      </c>
    </row>
    <row r="7956" spans="1:6" x14ac:dyDescent="0.35">
      <c r="A7956" s="1" t="s">
        <v>619</v>
      </c>
      <c r="B7956">
        <v>2016</v>
      </c>
      <c r="C7956">
        <v>9</v>
      </c>
      <c r="D7956" t="s">
        <v>13</v>
      </c>
      <c r="E7956" t="s">
        <v>3</v>
      </c>
      <c r="F7956">
        <v>2.1</v>
      </c>
    </row>
    <row r="7957" spans="1:6" x14ac:dyDescent="0.35">
      <c r="A7957" s="1" t="s">
        <v>619</v>
      </c>
      <c r="B7957">
        <v>2016</v>
      </c>
      <c r="C7957">
        <v>9</v>
      </c>
      <c r="D7957" t="s">
        <v>13</v>
      </c>
      <c r="E7957" t="s">
        <v>4</v>
      </c>
      <c r="F7957">
        <v>29.4</v>
      </c>
    </row>
    <row r="7958" spans="1:6" x14ac:dyDescent="0.35">
      <c r="A7958" s="1" t="s">
        <v>619</v>
      </c>
      <c r="B7958">
        <v>2016</v>
      </c>
      <c r="C7958">
        <v>9</v>
      </c>
      <c r="D7958" t="s">
        <v>13</v>
      </c>
      <c r="E7958" t="s">
        <v>5</v>
      </c>
      <c r="F7958">
        <v>6</v>
      </c>
    </row>
    <row r="7959" spans="1:6" x14ac:dyDescent="0.35">
      <c r="A7959" s="1" t="s">
        <v>619</v>
      </c>
      <c r="B7959">
        <v>2016</v>
      </c>
      <c r="C7959">
        <v>9</v>
      </c>
      <c r="D7959" t="s">
        <v>13</v>
      </c>
      <c r="E7959" t="s">
        <v>6</v>
      </c>
      <c r="F7959">
        <v>0</v>
      </c>
    </row>
    <row r="7960" spans="1:6" x14ac:dyDescent="0.35">
      <c r="A7960" s="1" t="s">
        <v>619</v>
      </c>
      <c r="B7960">
        <v>2016</v>
      </c>
      <c r="C7960">
        <v>9</v>
      </c>
      <c r="D7960" t="s">
        <v>13</v>
      </c>
      <c r="E7960" t="s">
        <v>7</v>
      </c>
      <c r="F7960">
        <v>4</v>
      </c>
    </row>
    <row r="7961" spans="1:6" x14ac:dyDescent="0.35">
      <c r="A7961" s="1" t="s">
        <v>619</v>
      </c>
      <c r="B7961">
        <v>2016</v>
      </c>
      <c r="C7961">
        <v>9</v>
      </c>
      <c r="D7961" t="s">
        <v>13</v>
      </c>
      <c r="E7961" t="s">
        <v>8</v>
      </c>
      <c r="F7961">
        <v>3</v>
      </c>
    </row>
    <row r="7962" spans="1:6" x14ac:dyDescent="0.35">
      <c r="A7962" s="1" t="s">
        <v>620</v>
      </c>
      <c r="B7962">
        <v>2016</v>
      </c>
      <c r="C7962">
        <v>9</v>
      </c>
      <c r="D7962" t="s">
        <v>14</v>
      </c>
      <c r="E7962" t="s">
        <v>1</v>
      </c>
      <c r="F7962">
        <v>2.33</v>
      </c>
    </row>
    <row r="7963" spans="1:6" x14ac:dyDescent="0.35">
      <c r="A7963" s="1" t="s">
        <v>620</v>
      </c>
      <c r="B7963">
        <v>2016</v>
      </c>
      <c r="C7963">
        <v>9</v>
      </c>
      <c r="D7963" t="s">
        <v>14</v>
      </c>
      <c r="E7963" t="s">
        <v>2</v>
      </c>
      <c r="F7963">
        <v>6.99</v>
      </c>
    </row>
    <row r="7964" spans="1:6" x14ac:dyDescent="0.35">
      <c r="A7964" s="1" t="s">
        <v>620</v>
      </c>
      <c r="B7964">
        <v>2016</v>
      </c>
      <c r="C7964">
        <v>9</v>
      </c>
      <c r="D7964" t="s">
        <v>14</v>
      </c>
      <c r="E7964" t="s">
        <v>3</v>
      </c>
      <c r="F7964">
        <v>6</v>
      </c>
    </row>
    <row r="7965" spans="1:6" x14ac:dyDescent="0.35">
      <c r="A7965" s="1" t="s">
        <v>620</v>
      </c>
      <c r="B7965">
        <v>2016</v>
      </c>
      <c r="C7965">
        <v>9</v>
      </c>
      <c r="D7965" t="s">
        <v>14</v>
      </c>
      <c r="E7965" t="s">
        <v>4</v>
      </c>
      <c r="F7965">
        <v>28.4</v>
      </c>
    </row>
    <row r="7966" spans="1:6" x14ac:dyDescent="0.35">
      <c r="A7966" s="1" t="s">
        <v>620</v>
      </c>
      <c r="B7966">
        <v>2016</v>
      </c>
      <c r="C7966">
        <v>9</v>
      </c>
      <c r="D7966" t="s">
        <v>14</v>
      </c>
      <c r="E7966" t="s">
        <v>5</v>
      </c>
      <c r="F7966">
        <v>13</v>
      </c>
    </row>
    <row r="7967" spans="1:6" x14ac:dyDescent="0.35">
      <c r="A7967" s="1" t="s">
        <v>620</v>
      </c>
      <c r="B7967">
        <v>2016</v>
      </c>
      <c r="C7967">
        <v>9</v>
      </c>
      <c r="D7967" t="s">
        <v>14</v>
      </c>
      <c r="E7967" t="s">
        <v>6</v>
      </c>
      <c r="F7967">
        <v>3</v>
      </c>
    </row>
    <row r="7968" spans="1:6" x14ac:dyDescent="0.35">
      <c r="A7968" s="1" t="s">
        <v>620</v>
      </c>
      <c r="B7968">
        <v>2016</v>
      </c>
      <c r="C7968">
        <v>9</v>
      </c>
      <c r="D7968" t="s">
        <v>14</v>
      </c>
      <c r="E7968" t="s">
        <v>7</v>
      </c>
      <c r="F7968">
        <v>7</v>
      </c>
    </row>
    <row r="7969" spans="1:6" x14ac:dyDescent="0.35">
      <c r="A7969" s="1" t="s">
        <v>620</v>
      </c>
      <c r="B7969">
        <v>2016</v>
      </c>
      <c r="C7969">
        <v>9</v>
      </c>
      <c r="D7969" t="s">
        <v>14</v>
      </c>
      <c r="E7969" t="s">
        <v>8</v>
      </c>
      <c r="F7969">
        <v>1</v>
      </c>
    </row>
    <row r="7970" spans="1:6" x14ac:dyDescent="0.35">
      <c r="A7970" s="1" t="s">
        <v>621</v>
      </c>
      <c r="B7970">
        <v>2016</v>
      </c>
      <c r="C7970">
        <v>9</v>
      </c>
      <c r="D7970" t="s">
        <v>15</v>
      </c>
      <c r="E7970" t="s">
        <v>1</v>
      </c>
      <c r="F7970">
        <v>2</v>
      </c>
    </row>
    <row r="7971" spans="1:6" x14ac:dyDescent="0.35">
      <c r="A7971" s="1" t="s">
        <v>621</v>
      </c>
      <c r="B7971">
        <v>2016</v>
      </c>
      <c r="C7971">
        <v>9</v>
      </c>
      <c r="D7971" t="s">
        <v>15</v>
      </c>
      <c r="E7971" t="s">
        <v>2</v>
      </c>
      <c r="F7971">
        <v>3.7789999999999999</v>
      </c>
    </row>
    <row r="7972" spans="1:6" x14ac:dyDescent="0.35">
      <c r="A7972" s="1" t="s">
        <v>621</v>
      </c>
      <c r="B7972">
        <v>2016</v>
      </c>
      <c r="C7972">
        <v>9</v>
      </c>
      <c r="D7972" t="s">
        <v>15</v>
      </c>
      <c r="E7972" t="s">
        <v>3</v>
      </c>
      <c r="F7972">
        <v>6.2</v>
      </c>
    </row>
    <row r="7973" spans="1:6" x14ac:dyDescent="0.35">
      <c r="A7973" s="1" t="s">
        <v>621</v>
      </c>
      <c r="B7973">
        <v>2016</v>
      </c>
      <c r="C7973">
        <v>9</v>
      </c>
      <c r="D7973" t="s">
        <v>15</v>
      </c>
      <c r="E7973" t="s">
        <v>4</v>
      </c>
      <c r="F7973">
        <v>61.2</v>
      </c>
    </row>
    <row r="7974" spans="1:6" x14ac:dyDescent="0.35">
      <c r="A7974" s="1" t="s">
        <v>621</v>
      </c>
      <c r="B7974">
        <v>2016</v>
      </c>
      <c r="C7974">
        <v>9</v>
      </c>
      <c r="D7974" t="s">
        <v>15</v>
      </c>
      <c r="E7974" t="s">
        <v>5</v>
      </c>
      <c r="F7974">
        <v>8</v>
      </c>
    </row>
    <row r="7975" spans="1:6" x14ac:dyDescent="0.35">
      <c r="A7975" s="1" t="s">
        <v>621</v>
      </c>
      <c r="B7975">
        <v>2016</v>
      </c>
      <c r="C7975">
        <v>9</v>
      </c>
      <c r="D7975" t="s">
        <v>15</v>
      </c>
      <c r="E7975" t="s">
        <v>6</v>
      </c>
      <c r="F7975">
        <v>0</v>
      </c>
    </row>
    <row r="7976" spans="1:6" x14ac:dyDescent="0.35">
      <c r="A7976" s="1" t="s">
        <v>621</v>
      </c>
      <c r="B7976">
        <v>2016</v>
      </c>
      <c r="C7976">
        <v>9</v>
      </c>
      <c r="D7976" t="s">
        <v>15</v>
      </c>
      <c r="E7976" t="s">
        <v>7</v>
      </c>
      <c r="F7976">
        <v>1</v>
      </c>
    </row>
    <row r="7977" spans="1:6" x14ac:dyDescent="0.35">
      <c r="A7977" s="1" t="s">
        <v>621</v>
      </c>
      <c r="B7977">
        <v>2016</v>
      </c>
      <c r="C7977">
        <v>9</v>
      </c>
      <c r="D7977" t="s">
        <v>15</v>
      </c>
      <c r="E7977" t="s">
        <v>8</v>
      </c>
      <c r="F7977">
        <v>1</v>
      </c>
    </row>
    <row r="7978" spans="1:6" x14ac:dyDescent="0.35">
      <c r="A7978" s="1" t="s">
        <v>622</v>
      </c>
      <c r="B7978">
        <v>2016</v>
      </c>
      <c r="C7978">
        <v>9</v>
      </c>
      <c r="D7978" t="s">
        <v>16</v>
      </c>
      <c r="E7978" t="s">
        <v>1</v>
      </c>
      <c r="F7978">
        <v>6</v>
      </c>
    </row>
    <row r="7979" spans="1:6" x14ac:dyDescent="0.35">
      <c r="A7979" s="1" t="s">
        <v>622</v>
      </c>
      <c r="B7979">
        <v>2016</v>
      </c>
      <c r="C7979">
        <v>9</v>
      </c>
      <c r="D7979" t="s">
        <v>16</v>
      </c>
      <c r="E7979" t="s">
        <v>2</v>
      </c>
      <c r="F7979">
        <v>4.33</v>
      </c>
    </row>
    <row r="7980" spans="1:6" x14ac:dyDescent="0.35">
      <c r="A7980" s="1" t="s">
        <v>622</v>
      </c>
      <c r="B7980">
        <v>2016</v>
      </c>
      <c r="C7980">
        <v>9</v>
      </c>
      <c r="D7980" t="s">
        <v>16</v>
      </c>
      <c r="E7980" t="s">
        <v>3</v>
      </c>
      <c r="F7980">
        <v>3</v>
      </c>
    </row>
    <row r="7981" spans="1:6" x14ac:dyDescent="0.35">
      <c r="A7981" s="1" t="s">
        <v>622</v>
      </c>
      <c r="B7981">
        <v>2016</v>
      </c>
      <c r="C7981">
        <v>9</v>
      </c>
      <c r="D7981" t="s">
        <v>16</v>
      </c>
      <c r="E7981" t="s">
        <v>4</v>
      </c>
      <c r="F7981">
        <v>61.125</v>
      </c>
    </row>
    <row r="7982" spans="1:6" x14ac:dyDescent="0.35">
      <c r="A7982" s="1" t="s">
        <v>622</v>
      </c>
      <c r="B7982">
        <v>2016</v>
      </c>
      <c r="C7982">
        <v>9</v>
      </c>
      <c r="D7982" t="s">
        <v>16</v>
      </c>
      <c r="E7982" t="s">
        <v>5</v>
      </c>
      <c r="F7982">
        <v>3</v>
      </c>
    </row>
    <row r="7983" spans="1:6" x14ac:dyDescent="0.35">
      <c r="A7983" s="1" t="s">
        <v>622</v>
      </c>
      <c r="B7983">
        <v>2016</v>
      </c>
      <c r="C7983">
        <v>9</v>
      </c>
      <c r="D7983" t="s">
        <v>16</v>
      </c>
      <c r="E7983" t="s">
        <v>6</v>
      </c>
      <c r="F7983">
        <v>0</v>
      </c>
    </row>
    <row r="7984" spans="1:6" x14ac:dyDescent="0.35">
      <c r="A7984" s="1" t="s">
        <v>622</v>
      </c>
      <c r="B7984">
        <v>2016</v>
      </c>
      <c r="C7984">
        <v>9</v>
      </c>
      <c r="D7984" t="s">
        <v>16</v>
      </c>
      <c r="E7984" t="s">
        <v>7</v>
      </c>
      <c r="F7984">
        <v>10</v>
      </c>
    </row>
    <row r="7985" spans="1:6" x14ac:dyDescent="0.35">
      <c r="A7985" s="1" t="s">
        <v>622</v>
      </c>
      <c r="B7985">
        <v>2016</v>
      </c>
      <c r="C7985">
        <v>9</v>
      </c>
      <c r="D7985" t="s">
        <v>16</v>
      </c>
      <c r="E7985" t="s">
        <v>8</v>
      </c>
      <c r="F7985">
        <v>2</v>
      </c>
    </row>
    <row r="7986" spans="1:6" x14ac:dyDescent="0.35">
      <c r="A7986" s="1" t="s">
        <v>623</v>
      </c>
      <c r="B7986">
        <v>2016</v>
      </c>
      <c r="C7986">
        <v>9</v>
      </c>
      <c r="D7986" t="s">
        <v>17</v>
      </c>
      <c r="E7986" t="s">
        <v>1</v>
      </c>
      <c r="F7986">
        <v>5.99</v>
      </c>
    </row>
    <row r="7987" spans="1:6" x14ac:dyDescent="0.35">
      <c r="A7987" s="1" t="s">
        <v>623</v>
      </c>
      <c r="B7987">
        <v>2016</v>
      </c>
      <c r="C7987">
        <v>9</v>
      </c>
      <c r="D7987" t="s">
        <v>17</v>
      </c>
      <c r="E7987" t="s">
        <v>2</v>
      </c>
      <c r="F7987">
        <v>1</v>
      </c>
    </row>
    <row r="7988" spans="1:6" x14ac:dyDescent="0.35">
      <c r="A7988" s="1" t="s">
        <v>623</v>
      </c>
      <c r="B7988">
        <v>2016</v>
      </c>
      <c r="C7988">
        <v>9</v>
      </c>
      <c r="D7988" t="s">
        <v>17</v>
      </c>
      <c r="E7988" t="s">
        <v>3</v>
      </c>
      <c r="F7988">
        <v>4</v>
      </c>
    </row>
    <row r="7989" spans="1:6" x14ac:dyDescent="0.35">
      <c r="A7989" s="1" t="s">
        <v>623</v>
      </c>
      <c r="B7989">
        <v>2016</v>
      </c>
      <c r="C7989">
        <v>9</v>
      </c>
      <c r="D7989" t="s">
        <v>17</v>
      </c>
      <c r="E7989" t="s">
        <v>4</v>
      </c>
      <c r="F7989">
        <v>57.6</v>
      </c>
    </row>
    <row r="7990" spans="1:6" x14ac:dyDescent="0.35">
      <c r="A7990" s="1" t="s">
        <v>623</v>
      </c>
      <c r="B7990">
        <v>2016</v>
      </c>
      <c r="C7990">
        <v>9</v>
      </c>
      <c r="D7990" t="s">
        <v>17</v>
      </c>
      <c r="E7990" t="s">
        <v>5</v>
      </c>
      <c r="F7990">
        <v>4</v>
      </c>
    </row>
    <row r="7991" spans="1:6" x14ac:dyDescent="0.35">
      <c r="A7991" s="1" t="s">
        <v>623</v>
      </c>
      <c r="B7991">
        <v>2016</v>
      </c>
      <c r="C7991">
        <v>9</v>
      </c>
      <c r="D7991" t="s">
        <v>17</v>
      </c>
      <c r="E7991" t="s">
        <v>6</v>
      </c>
      <c r="F7991">
        <v>2</v>
      </c>
    </row>
    <row r="7992" spans="1:6" x14ac:dyDescent="0.35">
      <c r="A7992" s="1" t="s">
        <v>623</v>
      </c>
      <c r="B7992">
        <v>2016</v>
      </c>
      <c r="C7992">
        <v>9</v>
      </c>
      <c r="D7992" t="s">
        <v>17</v>
      </c>
      <c r="E7992" t="s">
        <v>7</v>
      </c>
      <c r="F7992">
        <v>4</v>
      </c>
    </row>
    <row r="7993" spans="1:6" x14ac:dyDescent="0.35">
      <c r="A7993" s="1" t="s">
        <v>623</v>
      </c>
      <c r="B7993">
        <v>2016</v>
      </c>
      <c r="C7993">
        <v>9</v>
      </c>
      <c r="D7993" t="s">
        <v>17</v>
      </c>
      <c r="E7993" t="s">
        <v>8</v>
      </c>
      <c r="F7993">
        <v>1</v>
      </c>
    </row>
    <row r="7994" spans="1:6" x14ac:dyDescent="0.35">
      <c r="A7994" s="1" t="s">
        <v>624</v>
      </c>
      <c r="B7994">
        <v>2016</v>
      </c>
      <c r="C7994">
        <v>9</v>
      </c>
      <c r="D7994" t="s">
        <v>18</v>
      </c>
      <c r="E7994" t="s">
        <v>1</v>
      </c>
      <c r="F7994">
        <v>7</v>
      </c>
    </row>
    <row r="7995" spans="1:6" x14ac:dyDescent="0.35">
      <c r="A7995" s="1" t="s">
        <v>624</v>
      </c>
      <c r="B7995">
        <v>2016</v>
      </c>
      <c r="C7995">
        <v>9</v>
      </c>
      <c r="D7995" t="s">
        <v>18</v>
      </c>
      <c r="E7995" t="s">
        <v>2</v>
      </c>
      <c r="F7995">
        <v>4.67</v>
      </c>
    </row>
    <row r="7996" spans="1:6" x14ac:dyDescent="0.35">
      <c r="A7996" s="1" t="s">
        <v>624</v>
      </c>
      <c r="B7996">
        <v>2016</v>
      </c>
      <c r="C7996">
        <v>9</v>
      </c>
      <c r="D7996" t="s">
        <v>18</v>
      </c>
      <c r="E7996" t="s">
        <v>3</v>
      </c>
      <c r="F7996">
        <v>7.4</v>
      </c>
    </row>
    <row r="7997" spans="1:6" x14ac:dyDescent="0.35">
      <c r="A7997" s="1" t="s">
        <v>624</v>
      </c>
      <c r="B7997">
        <v>2016</v>
      </c>
      <c r="C7997">
        <v>9</v>
      </c>
      <c r="D7997" t="s">
        <v>18</v>
      </c>
      <c r="E7997" t="s">
        <v>4</v>
      </c>
      <c r="F7997">
        <v>51.7</v>
      </c>
    </row>
    <row r="7998" spans="1:6" x14ac:dyDescent="0.35">
      <c r="A7998" s="1" t="s">
        <v>624</v>
      </c>
      <c r="B7998">
        <v>2016</v>
      </c>
      <c r="C7998">
        <v>9</v>
      </c>
      <c r="D7998" t="s">
        <v>18</v>
      </c>
      <c r="E7998" t="s">
        <v>5</v>
      </c>
      <c r="F7998">
        <v>17</v>
      </c>
    </row>
    <row r="7999" spans="1:6" x14ac:dyDescent="0.35">
      <c r="A7999" s="1" t="s">
        <v>624</v>
      </c>
      <c r="B7999">
        <v>2016</v>
      </c>
      <c r="C7999">
        <v>9</v>
      </c>
      <c r="D7999" t="s">
        <v>18</v>
      </c>
      <c r="E7999" t="s">
        <v>6</v>
      </c>
      <c r="F7999">
        <v>3</v>
      </c>
    </row>
    <row r="8000" spans="1:6" x14ac:dyDescent="0.35">
      <c r="A8000" s="1" t="s">
        <v>624</v>
      </c>
      <c r="B8000">
        <v>2016</v>
      </c>
      <c r="C8000">
        <v>9</v>
      </c>
      <c r="D8000" t="s">
        <v>18</v>
      </c>
      <c r="E8000" t="s">
        <v>7</v>
      </c>
      <c r="F8000">
        <v>1</v>
      </c>
    </row>
    <row r="8001" spans="1:6" x14ac:dyDescent="0.35">
      <c r="A8001" s="1" t="s">
        <v>624</v>
      </c>
      <c r="B8001">
        <v>2016</v>
      </c>
      <c r="C8001">
        <v>9</v>
      </c>
      <c r="D8001" t="s">
        <v>18</v>
      </c>
      <c r="E8001" t="s">
        <v>8</v>
      </c>
      <c r="F8001">
        <v>3</v>
      </c>
    </row>
    <row r="8002" spans="1:6" x14ac:dyDescent="0.35">
      <c r="A8002" s="1" t="s">
        <v>625</v>
      </c>
      <c r="B8002">
        <v>2016</v>
      </c>
      <c r="C8002">
        <v>9</v>
      </c>
      <c r="D8002" t="s">
        <v>19</v>
      </c>
      <c r="E8002" t="s">
        <v>1</v>
      </c>
      <c r="F8002">
        <v>13.68</v>
      </c>
    </row>
    <row r="8003" spans="1:6" x14ac:dyDescent="0.35">
      <c r="A8003" s="1" t="s">
        <v>625</v>
      </c>
      <c r="B8003">
        <v>2016</v>
      </c>
      <c r="C8003">
        <v>9</v>
      </c>
      <c r="D8003" t="s">
        <v>19</v>
      </c>
      <c r="E8003" t="s">
        <v>2</v>
      </c>
      <c r="F8003">
        <v>1.802</v>
      </c>
    </row>
    <row r="8004" spans="1:6" x14ac:dyDescent="0.35">
      <c r="A8004" s="1" t="s">
        <v>625</v>
      </c>
      <c r="B8004">
        <v>2016</v>
      </c>
      <c r="C8004">
        <v>9</v>
      </c>
      <c r="D8004" t="s">
        <v>19</v>
      </c>
      <c r="E8004" t="s">
        <v>3</v>
      </c>
      <c r="F8004">
        <v>5.45</v>
      </c>
    </row>
    <row r="8005" spans="1:6" x14ac:dyDescent="0.35">
      <c r="A8005" s="1" t="s">
        <v>625</v>
      </c>
      <c r="B8005">
        <v>2016</v>
      </c>
      <c r="C8005">
        <v>9</v>
      </c>
      <c r="D8005" t="s">
        <v>19</v>
      </c>
      <c r="E8005" t="s">
        <v>4</v>
      </c>
      <c r="F8005">
        <v>64.5</v>
      </c>
    </row>
    <row r="8006" spans="1:6" x14ac:dyDescent="0.35">
      <c r="A8006" s="1" t="s">
        <v>625</v>
      </c>
      <c r="B8006">
        <v>2016</v>
      </c>
      <c r="C8006">
        <v>9</v>
      </c>
      <c r="D8006" t="s">
        <v>19</v>
      </c>
      <c r="E8006" t="s">
        <v>5</v>
      </c>
      <c r="F8006">
        <v>3</v>
      </c>
    </row>
    <row r="8007" spans="1:6" x14ac:dyDescent="0.35">
      <c r="A8007" s="1" t="s">
        <v>625</v>
      </c>
      <c r="B8007">
        <v>2016</v>
      </c>
      <c r="C8007">
        <v>9</v>
      </c>
      <c r="D8007" t="s">
        <v>19</v>
      </c>
      <c r="E8007" t="s">
        <v>6</v>
      </c>
      <c r="F8007">
        <v>0</v>
      </c>
    </row>
    <row r="8008" spans="1:6" x14ac:dyDescent="0.35">
      <c r="A8008" s="1" t="s">
        <v>625</v>
      </c>
      <c r="B8008">
        <v>2016</v>
      </c>
      <c r="C8008">
        <v>9</v>
      </c>
      <c r="D8008" t="s">
        <v>19</v>
      </c>
      <c r="E8008" t="s">
        <v>7</v>
      </c>
      <c r="F8008">
        <v>0</v>
      </c>
    </row>
    <row r="8009" spans="1:6" x14ac:dyDescent="0.35">
      <c r="A8009" s="1" t="s">
        <v>625</v>
      </c>
      <c r="B8009">
        <v>2016</v>
      </c>
      <c r="C8009">
        <v>9</v>
      </c>
      <c r="D8009" t="s">
        <v>19</v>
      </c>
      <c r="E8009" t="s">
        <v>8</v>
      </c>
      <c r="F8009">
        <v>4</v>
      </c>
    </row>
    <row r="8010" spans="1:6" x14ac:dyDescent="0.35">
      <c r="A8010" s="1" t="s">
        <v>626</v>
      </c>
      <c r="B8010">
        <v>2016</v>
      </c>
      <c r="C8010">
        <v>9</v>
      </c>
      <c r="D8010" t="s">
        <v>13</v>
      </c>
      <c r="E8010" t="s">
        <v>1</v>
      </c>
      <c r="F8010">
        <v>7.33</v>
      </c>
    </row>
    <row r="8011" spans="1:6" x14ac:dyDescent="0.35">
      <c r="A8011" s="1" t="s">
        <v>626</v>
      </c>
      <c r="B8011">
        <v>2016</v>
      </c>
      <c r="C8011">
        <v>9</v>
      </c>
      <c r="D8011" t="s">
        <v>13</v>
      </c>
      <c r="E8011" t="s">
        <v>2</v>
      </c>
      <c r="F8011">
        <v>2</v>
      </c>
    </row>
    <row r="8012" spans="1:6" x14ac:dyDescent="0.35">
      <c r="A8012" s="1" t="s">
        <v>626</v>
      </c>
      <c r="B8012">
        <v>2016</v>
      </c>
      <c r="C8012">
        <v>9</v>
      </c>
      <c r="D8012" t="s">
        <v>13</v>
      </c>
      <c r="E8012" t="s">
        <v>3</v>
      </c>
      <c r="F8012">
        <v>4</v>
      </c>
    </row>
    <row r="8013" spans="1:6" x14ac:dyDescent="0.35">
      <c r="A8013" s="1" t="s">
        <v>626</v>
      </c>
      <c r="B8013">
        <v>2016</v>
      </c>
      <c r="C8013">
        <v>9</v>
      </c>
      <c r="D8013" t="s">
        <v>13</v>
      </c>
      <c r="E8013" t="s">
        <v>4</v>
      </c>
      <c r="F8013">
        <v>50.6</v>
      </c>
    </row>
    <row r="8014" spans="1:6" x14ac:dyDescent="0.35">
      <c r="A8014" s="1" t="s">
        <v>626</v>
      </c>
      <c r="B8014">
        <v>2016</v>
      </c>
      <c r="C8014">
        <v>9</v>
      </c>
      <c r="D8014" t="s">
        <v>13</v>
      </c>
      <c r="E8014" t="s">
        <v>5</v>
      </c>
      <c r="F8014">
        <v>4</v>
      </c>
    </row>
    <row r="8015" spans="1:6" x14ac:dyDescent="0.35">
      <c r="A8015" s="1" t="s">
        <v>626</v>
      </c>
      <c r="B8015">
        <v>2016</v>
      </c>
      <c r="C8015">
        <v>9</v>
      </c>
      <c r="D8015" t="s">
        <v>13</v>
      </c>
      <c r="E8015" t="s">
        <v>6</v>
      </c>
      <c r="F8015">
        <v>0</v>
      </c>
    </row>
    <row r="8016" spans="1:6" x14ac:dyDescent="0.35">
      <c r="A8016" s="1" t="s">
        <v>626</v>
      </c>
      <c r="B8016">
        <v>2016</v>
      </c>
      <c r="C8016">
        <v>9</v>
      </c>
      <c r="D8016" t="s">
        <v>13</v>
      </c>
      <c r="E8016" t="s">
        <v>7</v>
      </c>
      <c r="F8016">
        <v>1</v>
      </c>
    </row>
    <row r="8017" spans="1:6" x14ac:dyDescent="0.35">
      <c r="A8017" s="1" t="s">
        <v>626</v>
      </c>
      <c r="B8017">
        <v>2016</v>
      </c>
      <c r="C8017">
        <v>9</v>
      </c>
      <c r="D8017" t="s">
        <v>13</v>
      </c>
      <c r="E8017" t="s">
        <v>8</v>
      </c>
      <c r="F8017">
        <v>1.2</v>
      </c>
    </row>
    <row r="8018" spans="1:6" x14ac:dyDescent="0.35">
      <c r="A8018" s="1" t="s">
        <v>627</v>
      </c>
      <c r="B8018">
        <v>2016</v>
      </c>
      <c r="C8018">
        <v>9</v>
      </c>
      <c r="D8018" t="s">
        <v>14</v>
      </c>
      <c r="E8018" t="s">
        <v>1</v>
      </c>
      <c r="F8018">
        <v>7</v>
      </c>
    </row>
    <row r="8019" spans="1:6" x14ac:dyDescent="0.35">
      <c r="A8019" s="1" t="s">
        <v>627</v>
      </c>
      <c r="B8019">
        <v>2016</v>
      </c>
      <c r="C8019">
        <v>9</v>
      </c>
      <c r="D8019" t="s">
        <v>14</v>
      </c>
      <c r="E8019" t="s">
        <v>2</v>
      </c>
      <c r="F8019">
        <v>5</v>
      </c>
    </row>
    <row r="8020" spans="1:6" x14ac:dyDescent="0.35">
      <c r="A8020" s="1" t="s">
        <v>627</v>
      </c>
      <c r="B8020">
        <v>2016</v>
      </c>
      <c r="C8020">
        <v>9</v>
      </c>
      <c r="D8020" t="s">
        <v>14</v>
      </c>
      <c r="E8020" t="s">
        <v>3</v>
      </c>
      <c r="F8020">
        <v>2.6</v>
      </c>
    </row>
    <row r="8021" spans="1:6" x14ac:dyDescent="0.35">
      <c r="A8021" s="1" t="s">
        <v>627</v>
      </c>
      <c r="B8021">
        <v>2016</v>
      </c>
      <c r="C8021">
        <v>9</v>
      </c>
      <c r="D8021" t="s">
        <v>14</v>
      </c>
      <c r="E8021" t="s">
        <v>4</v>
      </c>
      <c r="F8021">
        <v>23.4</v>
      </c>
    </row>
    <row r="8022" spans="1:6" x14ac:dyDescent="0.35">
      <c r="A8022" s="1" t="s">
        <v>627</v>
      </c>
      <c r="B8022">
        <v>2016</v>
      </c>
      <c r="C8022">
        <v>9</v>
      </c>
      <c r="D8022" t="s">
        <v>14</v>
      </c>
      <c r="E8022" t="s">
        <v>5</v>
      </c>
      <c r="F8022">
        <v>5</v>
      </c>
    </row>
    <row r="8023" spans="1:6" x14ac:dyDescent="0.35">
      <c r="A8023" s="1" t="s">
        <v>627</v>
      </c>
      <c r="B8023">
        <v>2016</v>
      </c>
      <c r="C8023">
        <v>9</v>
      </c>
      <c r="D8023" t="s">
        <v>14</v>
      </c>
      <c r="E8023" t="s">
        <v>6</v>
      </c>
      <c r="F8023">
        <v>0</v>
      </c>
    </row>
    <row r="8024" spans="1:6" x14ac:dyDescent="0.35">
      <c r="A8024" s="1" t="s">
        <v>627</v>
      </c>
      <c r="B8024">
        <v>2016</v>
      </c>
      <c r="C8024">
        <v>9</v>
      </c>
      <c r="D8024" t="s">
        <v>14</v>
      </c>
      <c r="E8024" t="s">
        <v>7</v>
      </c>
      <c r="F8024">
        <v>10</v>
      </c>
    </row>
    <row r="8025" spans="1:6" x14ac:dyDescent="0.35">
      <c r="A8025" s="1" t="s">
        <v>627</v>
      </c>
      <c r="B8025">
        <v>2016</v>
      </c>
      <c r="C8025">
        <v>9</v>
      </c>
      <c r="D8025" t="s">
        <v>14</v>
      </c>
      <c r="E8025" t="s">
        <v>8</v>
      </c>
      <c r="F8025">
        <v>3</v>
      </c>
    </row>
    <row r="8026" spans="1:6" x14ac:dyDescent="0.35">
      <c r="A8026" s="1">
        <v>42379</v>
      </c>
      <c r="B8026">
        <v>2016</v>
      </c>
      <c r="C8026">
        <v>10</v>
      </c>
      <c r="D8026" t="s">
        <v>15</v>
      </c>
      <c r="E8026" t="s">
        <v>1</v>
      </c>
      <c r="F8026">
        <v>7.33</v>
      </c>
    </row>
    <row r="8027" spans="1:6" x14ac:dyDescent="0.35">
      <c r="A8027" s="1">
        <v>42379</v>
      </c>
      <c r="B8027">
        <v>2016</v>
      </c>
      <c r="C8027">
        <v>10</v>
      </c>
      <c r="D8027" t="s">
        <v>15</v>
      </c>
      <c r="E8027" t="s">
        <v>2</v>
      </c>
      <c r="F8027">
        <v>7.65</v>
      </c>
    </row>
    <row r="8028" spans="1:6" x14ac:dyDescent="0.35">
      <c r="A8028" s="1">
        <v>42379</v>
      </c>
      <c r="B8028">
        <v>2016</v>
      </c>
      <c r="C8028">
        <v>10</v>
      </c>
      <c r="D8028" t="s">
        <v>15</v>
      </c>
      <c r="E8028" t="s">
        <v>3</v>
      </c>
      <c r="F8028">
        <v>1.2</v>
      </c>
    </row>
    <row r="8029" spans="1:6" x14ac:dyDescent="0.35">
      <c r="A8029" s="1">
        <v>42379</v>
      </c>
      <c r="B8029">
        <v>2016</v>
      </c>
      <c r="C8029">
        <v>10</v>
      </c>
      <c r="D8029" t="s">
        <v>15</v>
      </c>
      <c r="E8029" t="s">
        <v>4</v>
      </c>
      <c r="F8029">
        <v>54.037999999999997</v>
      </c>
    </row>
    <row r="8030" spans="1:6" x14ac:dyDescent="0.35">
      <c r="A8030" s="1">
        <v>42379</v>
      </c>
      <c r="B8030">
        <v>2016</v>
      </c>
      <c r="C8030">
        <v>10</v>
      </c>
      <c r="D8030" t="s">
        <v>15</v>
      </c>
      <c r="E8030" t="s">
        <v>5</v>
      </c>
      <c r="F8030">
        <v>5</v>
      </c>
    </row>
    <row r="8031" spans="1:6" x14ac:dyDescent="0.35">
      <c r="A8031" s="1">
        <v>42379</v>
      </c>
      <c r="B8031">
        <v>2016</v>
      </c>
      <c r="C8031">
        <v>10</v>
      </c>
      <c r="D8031" t="s">
        <v>15</v>
      </c>
      <c r="E8031" t="s">
        <v>6</v>
      </c>
      <c r="F8031">
        <v>0</v>
      </c>
    </row>
    <row r="8032" spans="1:6" x14ac:dyDescent="0.35">
      <c r="A8032" s="1">
        <v>42379</v>
      </c>
      <c r="B8032">
        <v>2016</v>
      </c>
      <c r="C8032">
        <v>10</v>
      </c>
      <c r="D8032" t="s">
        <v>15</v>
      </c>
      <c r="E8032" t="s">
        <v>7</v>
      </c>
      <c r="F8032">
        <v>4</v>
      </c>
    </row>
    <row r="8033" spans="1:6" x14ac:dyDescent="0.35">
      <c r="A8033" s="1">
        <v>42379</v>
      </c>
      <c r="B8033">
        <v>2016</v>
      </c>
      <c r="C8033">
        <v>10</v>
      </c>
      <c r="D8033" t="s">
        <v>15</v>
      </c>
      <c r="E8033" t="s">
        <v>8</v>
      </c>
      <c r="F8033">
        <v>2</v>
      </c>
    </row>
    <row r="8034" spans="1:6" x14ac:dyDescent="0.35">
      <c r="A8034" s="1">
        <v>42410</v>
      </c>
      <c r="B8034">
        <v>2016</v>
      </c>
      <c r="C8034">
        <v>10</v>
      </c>
      <c r="D8034" t="s">
        <v>16</v>
      </c>
      <c r="E8034" t="s">
        <v>1</v>
      </c>
      <c r="F8034">
        <v>17</v>
      </c>
    </row>
    <row r="8035" spans="1:6" x14ac:dyDescent="0.35">
      <c r="A8035" s="1">
        <v>42410</v>
      </c>
      <c r="B8035">
        <v>2016</v>
      </c>
      <c r="C8035">
        <v>10</v>
      </c>
      <c r="D8035" t="s">
        <v>16</v>
      </c>
      <c r="E8035" t="s">
        <v>2</v>
      </c>
      <c r="F8035">
        <v>4.056</v>
      </c>
    </row>
    <row r="8036" spans="1:6" x14ac:dyDescent="0.35">
      <c r="A8036" s="1">
        <v>42410</v>
      </c>
      <c r="B8036">
        <v>2016</v>
      </c>
      <c r="C8036">
        <v>10</v>
      </c>
      <c r="D8036" t="s">
        <v>16</v>
      </c>
      <c r="E8036" t="s">
        <v>3</v>
      </c>
      <c r="F8036">
        <v>9.6999999999999993</v>
      </c>
    </row>
    <row r="8037" spans="1:6" x14ac:dyDescent="0.35">
      <c r="A8037" s="1">
        <v>42410</v>
      </c>
      <c r="B8037">
        <v>2016</v>
      </c>
      <c r="C8037">
        <v>10</v>
      </c>
      <c r="D8037" t="s">
        <v>16</v>
      </c>
      <c r="E8037" t="s">
        <v>4</v>
      </c>
      <c r="F8037">
        <v>80.5</v>
      </c>
    </row>
    <row r="8038" spans="1:6" x14ac:dyDescent="0.35">
      <c r="A8038" s="1">
        <v>42410</v>
      </c>
      <c r="B8038">
        <v>2016</v>
      </c>
      <c r="C8038">
        <v>10</v>
      </c>
      <c r="D8038" t="s">
        <v>16</v>
      </c>
      <c r="E8038" t="s">
        <v>5</v>
      </c>
      <c r="F8038">
        <v>6</v>
      </c>
    </row>
    <row r="8039" spans="1:6" x14ac:dyDescent="0.35">
      <c r="A8039" s="1">
        <v>42410</v>
      </c>
      <c r="B8039">
        <v>2016</v>
      </c>
      <c r="C8039">
        <v>10</v>
      </c>
      <c r="D8039" t="s">
        <v>16</v>
      </c>
      <c r="E8039" t="s">
        <v>6</v>
      </c>
      <c r="F8039">
        <v>0</v>
      </c>
    </row>
    <row r="8040" spans="1:6" x14ac:dyDescent="0.35">
      <c r="A8040" s="1">
        <v>42410</v>
      </c>
      <c r="B8040">
        <v>2016</v>
      </c>
      <c r="C8040">
        <v>10</v>
      </c>
      <c r="D8040" t="s">
        <v>16</v>
      </c>
      <c r="E8040" t="s">
        <v>7</v>
      </c>
      <c r="F8040">
        <v>18</v>
      </c>
    </row>
    <row r="8041" spans="1:6" x14ac:dyDescent="0.35">
      <c r="A8041" s="1">
        <v>42410</v>
      </c>
      <c r="B8041">
        <v>2016</v>
      </c>
      <c r="C8041">
        <v>10</v>
      </c>
      <c r="D8041" t="s">
        <v>16</v>
      </c>
      <c r="E8041" t="s">
        <v>8</v>
      </c>
      <c r="F8041">
        <v>3</v>
      </c>
    </row>
    <row r="8042" spans="1:6" x14ac:dyDescent="0.35">
      <c r="A8042" s="1">
        <v>42439</v>
      </c>
      <c r="B8042">
        <v>2016</v>
      </c>
      <c r="C8042">
        <v>10</v>
      </c>
      <c r="D8042" t="s">
        <v>17</v>
      </c>
      <c r="E8042" t="s">
        <v>1</v>
      </c>
      <c r="F8042">
        <v>3.33</v>
      </c>
    </row>
    <row r="8043" spans="1:6" x14ac:dyDescent="0.35">
      <c r="A8043" s="1">
        <v>42439</v>
      </c>
      <c r="B8043">
        <v>2016</v>
      </c>
      <c r="C8043">
        <v>10</v>
      </c>
      <c r="D8043" t="s">
        <v>17</v>
      </c>
      <c r="E8043" t="s">
        <v>2</v>
      </c>
      <c r="F8043">
        <v>5.33</v>
      </c>
    </row>
    <row r="8044" spans="1:6" x14ac:dyDescent="0.35">
      <c r="A8044" s="1">
        <v>42439</v>
      </c>
      <c r="B8044">
        <v>2016</v>
      </c>
      <c r="C8044">
        <v>10</v>
      </c>
      <c r="D8044" t="s">
        <v>17</v>
      </c>
      <c r="E8044" t="s">
        <v>3</v>
      </c>
      <c r="F8044">
        <v>3</v>
      </c>
    </row>
    <row r="8045" spans="1:6" x14ac:dyDescent="0.35">
      <c r="A8045" s="1">
        <v>42439</v>
      </c>
      <c r="B8045">
        <v>2016</v>
      </c>
      <c r="C8045">
        <v>10</v>
      </c>
      <c r="D8045" t="s">
        <v>17</v>
      </c>
      <c r="E8045" t="s">
        <v>4</v>
      </c>
      <c r="F8045">
        <v>59.661999999999999</v>
      </c>
    </row>
    <row r="8046" spans="1:6" x14ac:dyDescent="0.35">
      <c r="A8046" s="1">
        <v>42439</v>
      </c>
      <c r="B8046">
        <v>2016</v>
      </c>
      <c r="C8046">
        <v>10</v>
      </c>
      <c r="D8046" t="s">
        <v>17</v>
      </c>
      <c r="E8046" t="s">
        <v>5</v>
      </c>
      <c r="F8046">
        <v>2</v>
      </c>
    </row>
    <row r="8047" spans="1:6" x14ac:dyDescent="0.35">
      <c r="A8047" s="1">
        <v>42439</v>
      </c>
      <c r="B8047">
        <v>2016</v>
      </c>
      <c r="C8047">
        <v>10</v>
      </c>
      <c r="D8047" t="s">
        <v>17</v>
      </c>
      <c r="E8047" t="s">
        <v>6</v>
      </c>
      <c r="F8047">
        <v>2</v>
      </c>
    </row>
    <row r="8048" spans="1:6" x14ac:dyDescent="0.35">
      <c r="A8048" s="1">
        <v>42439</v>
      </c>
      <c r="B8048">
        <v>2016</v>
      </c>
      <c r="C8048">
        <v>10</v>
      </c>
      <c r="D8048" t="s">
        <v>17</v>
      </c>
      <c r="E8048" t="s">
        <v>7</v>
      </c>
      <c r="F8048">
        <v>17</v>
      </c>
    </row>
    <row r="8049" spans="1:6" x14ac:dyDescent="0.35">
      <c r="A8049" s="1">
        <v>42439</v>
      </c>
      <c r="B8049">
        <v>2016</v>
      </c>
      <c r="C8049">
        <v>10</v>
      </c>
      <c r="D8049" t="s">
        <v>17</v>
      </c>
      <c r="E8049" t="s">
        <v>8</v>
      </c>
      <c r="F8049">
        <v>3</v>
      </c>
    </row>
    <row r="8050" spans="1:6" x14ac:dyDescent="0.35">
      <c r="A8050" s="1">
        <v>42470</v>
      </c>
      <c r="B8050">
        <v>2016</v>
      </c>
      <c r="C8050">
        <v>10</v>
      </c>
      <c r="D8050" t="s">
        <v>18</v>
      </c>
      <c r="E8050" t="s">
        <v>1</v>
      </c>
      <c r="F8050">
        <v>6.33</v>
      </c>
    </row>
    <row r="8051" spans="1:6" x14ac:dyDescent="0.35">
      <c r="A8051" s="1">
        <v>42470</v>
      </c>
      <c r="B8051">
        <v>2016</v>
      </c>
      <c r="C8051">
        <v>10</v>
      </c>
      <c r="D8051" t="s">
        <v>18</v>
      </c>
      <c r="E8051" t="s">
        <v>2</v>
      </c>
      <c r="F8051">
        <v>2.99</v>
      </c>
    </row>
    <row r="8052" spans="1:6" x14ac:dyDescent="0.35">
      <c r="A8052" s="1">
        <v>42470</v>
      </c>
      <c r="B8052">
        <v>2016</v>
      </c>
      <c r="C8052">
        <v>10</v>
      </c>
      <c r="D8052" t="s">
        <v>18</v>
      </c>
      <c r="E8052" t="s">
        <v>3</v>
      </c>
      <c r="F8052">
        <v>6</v>
      </c>
    </row>
    <row r="8053" spans="1:6" x14ac:dyDescent="0.35">
      <c r="A8053" s="1">
        <v>42470</v>
      </c>
      <c r="B8053">
        <v>2016</v>
      </c>
      <c r="C8053">
        <v>10</v>
      </c>
      <c r="D8053" t="s">
        <v>18</v>
      </c>
      <c r="E8053" t="s">
        <v>4</v>
      </c>
      <c r="F8053">
        <v>47.6</v>
      </c>
    </row>
    <row r="8054" spans="1:6" x14ac:dyDescent="0.35">
      <c r="A8054" s="1">
        <v>42470</v>
      </c>
      <c r="B8054">
        <v>2016</v>
      </c>
      <c r="C8054">
        <v>10</v>
      </c>
      <c r="D8054" t="s">
        <v>18</v>
      </c>
      <c r="E8054" t="s">
        <v>5</v>
      </c>
      <c r="F8054">
        <v>8</v>
      </c>
    </row>
    <row r="8055" spans="1:6" x14ac:dyDescent="0.35">
      <c r="A8055" s="1">
        <v>42470</v>
      </c>
      <c r="B8055">
        <v>2016</v>
      </c>
      <c r="C8055">
        <v>10</v>
      </c>
      <c r="D8055" t="s">
        <v>18</v>
      </c>
      <c r="E8055" t="s">
        <v>6</v>
      </c>
      <c r="F8055">
        <v>0</v>
      </c>
    </row>
    <row r="8056" spans="1:6" x14ac:dyDescent="0.35">
      <c r="A8056" s="1">
        <v>42470</v>
      </c>
      <c r="B8056">
        <v>2016</v>
      </c>
      <c r="C8056">
        <v>10</v>
      </c>
      <c r="D8056" t="s">
        <v>18</v>
      </c>
      <c r="E8056" t="s">
        <v>7</v>
      </c>
      <c r="F8056">
        <v>10</v>
      </c>
    </row>
    <row r="8057" spans="1:6" x14ac:dyDescent="0.35">
      <c r="A8057" s="1">
        <v>42470</v>
      </c>
      <c r="B8057">
        <v>2016</v>
      </c>
      <c r="C8057">
        <v>10</v>
      </c>
      <c r="D8057" t="s">
        <v>18</v>
      </c>
      <c r="E8057" t="s">
        <v>8</v>
      </c>
      <c r="F8057">
        <v>2.5</v>
      </c>
    </row>
    <row r="8058" spans="1:6" x14ac:dyDescent="0.35">
      <c r="A8058" s="1">
        <v>42500</v>
      </c>
      <c r="B8058">
        <v>2016</v>
      </c>
      <c r="C8058">
        <v>10</v>
      </c>
      <c r="D8058" t="s">
        <v>19</v>
      </c>
      <c r="E8058" t="s">
        <v>1</v>
      </c>
      <c r="F8058">
        <v>4</v>
      </c>
    </row>
    <row r="8059" spans="1:6" x14ac:dyDescent="0.35">
      <c r="A8059" s="1">
        <v>42500</v>
      </c>
      <c r="B8059">
        <v>2016</v>
      </c>
      <c r="C8059">
        <v>10</v>
      </c>
      <c r="D8059" t="s">
        <v>19</v>
      </c>
      <c r="E8059" t="s">
        <v>2</v>
      </c>
      <c r="F8059">
        <v>4</v>
      </c>
    </row>
    <row r="8060" spans="1:6" x14ac:dyDescent="0.35">
      <c r="A8060" s="1">
        <v>42500</v>
      </c>
      <c r="B8060">
        <v>2016</v>
      </c>
      <c r="C8060">
        <v>10</v>
      </c>
      <c r="D8060" t="s">
        <v>19</v>
      </c>
      <c r="E8060" t="s">
        <v>3</v>
      </c>
      <c r="F8060">
        <v>4</v>
      </c>
    </row>
    <row r="8061" spans="1:6" x14ac:dyDescent="0.35">
      <c r="A8061" s="1">
        <v>42500</v>
      </c>
      <c r="B8061">
        <v>2016</v>
      </c>
      <c r="C8061">
        <v>10</v>
      </c>
      <c r="D8061" t="s">
        <v>19</v>
      </c>
      <c r="E8061" t="s">
        <v>4</v>
      </c>
      <c r="F8061">
        <v>78.2</v>
      </c>
    </row>
    <row r="8062" spans="1:6" x14ac:dyDescent="0.35">
      <c r="A8062" s="1">
        <v>42500</v>
      </c>
      <c r="B8062">
        <v>2016</v>
      </c>
      <c r="C8062">
        <v>10</v>
      </c>
      <c r="D8062" t="s">
        <v>19</v>
      </c>
      <c r="E8062" t="s">
        <v>5</v>
      </c>
      <c r="F8062">
        <v>8</v>
      </c>
    </row>
    <row r="8063" spans="1:6" x14ac:dyDescent="0.35">
      <c r="A8063" s="1">
        <v>42500</v>
      </c>
      <c r="B8063">
        <v>2016</v>
      </c>
      <c r="C8063">
        <v>10</v>
      </c>
      <c r="D8063" t="s">
        <v>19</v>
      </c>
      <c r="E8063" t="s">
        <v>6</v>
      </c>
      <c r="F8063">
        <v>0</v>
      </c>
    </row>
    <row r="8064" spans="1:6" x14ac:dyDescent="0.35">
      <c r="A8064" s="1">
        <v>42500</v>
      </c>
      <c r="B8064">
        <v>2016</v>
      </c>
      <c r="C8064">
        <v>10</v>
      </c>
      <c r="D8064" t="s">
        <v>19</v>
      </c>
      <c r="E8064" t="s">
        <v>7</v>
      </c>
      <c r="F8064">
        <v>1</v>
      </c>
    </row>
    <row r="8065" spans="1:6" x14ac:dyDescent="0.35">
      <c r="A8065" s="1">
        <v>42500</v>
      </c>
      <c r="B8065">
        <v>2016</v>
      </c>
      <c r="C8065">
        <v>10</v>
      </c>
      <c r="D8065" t="s">
        <v>19</v>
      </c>
      <c r="E8065" t="s">
        <v>8</v>
      </c>
      <c r="F8065">
        <v>1</v>
      </c>
    </row>
    <row r="8066" spans="1:6" x14ac:dyDescent="0.35">
      <c r="A8066" s="1">
        <v>42531</v>
      </c>
      <c r="B8066">
        <v>2016</v>
      </c>
      <c r="C8066">
        <v>10</v>
      </c>
      <c r="D8066" t="s">
        <v>13</v>
      </c>
      <c r="E8066" t="s">
        <v>1</v>
      </c>
      <c r="F8066">
        <v>4.33</v>
      </c>
    </row>
    <row r="8067" spans="1:6" x14ac:dyDescent="0.35">
      <c r="A8067" s="1">
        <v>42531</v>
      </c>
      <c r="B8067">
        <v>2016</v>
      </c>
      <c r="C8067">
        <v>10</v>
      </c>
      <c r="D8067" t="s">
        <v>13</v>
      </c>
      <c r="E8067" t="s">
        <v>2</v>
      </c>
      <c r="F8067">
        <v>3.99</v>
      </c>
    </row>
    <row r="8068" spans="1:6" x14ac:dyDescent="0.35">
      <c r="A8068" s="1">
        <v>42531</v>
      </c>
      <c r="B8068">
        <v>2016</v>
      </c>
      <c r="C8068">
        <v>10</v>
      </c>
      <c r="D8068" t="s">
        <v>13</v>
      </c>
      <c r="E8068" t="s">
        <v>3</v>
      </c>
      <c r="F8068">
        <v>6</v>
      </c>
    </row>
    <row r="8069" spans="1:6" x14ac:dyDescent="0.35">
      <c r="A8069" s="1">
        <v>42531</v>
      </c>
      <c r="B8069">
        <v>2016</v>
      </c>
      <c r="C8069">
        <v>10</v>
      </c>
      <c r="D8069" t="s">
        <v>13</v>
      </c>
      <c r="E8069" t="s">
        <v>4</v>
      </c>
      <c r="F8069">
        <v>44</v>
      </c>
    </row>
    <row r="8070" spans="1:6" x14ac:dyDescent="0.35">
      <c r="A8070" s="1">
        <v>42531</v>
      </c>
      <c r="B8070">
        <v>2016</v>
      </c>
      <c r="C8070">
        <v>10</v>
      </c>
      <c r="D8070" t="s">
        <v>13</v>
      </c>
      <c r="E8070" t="s">
        <v>5</v>
      </c>
      <c r="F8070">
        <v>4</v>
      </c>
    </row>
    <row r="8071" spans="1:6" x14ac:dyDescent="0.35">
      <c r="A8071" s="1">
        <v>42531</v>
      </c>
      <c r="B8071">
        <v>2016</v>
      </c>
      <c r="C8071">
        <v>10</v>
      </c>
      <c r="D8071" t="s">
        <v>13</v>
      </c>
      <c r="E8071" t="s">
        <v>6</v>
      </c>
      <c r="F8071">
        <v>0</v>
      </c>
    </row>
    <row r="8072" spans="1:6" x14ac:dyDescent="0.35">
      <c r="A8072" s="1">
        <v>42531</v>
      </c>
      <c r="B8072">
        <v>2016</v>
      </c>
      <c r="C8072">
        <v>10</v>
      </c>
      <c r="D8072" t="s">
        <v>13</v>
      </c>
      <c r="E8072" t="s">
        <v>7</v>
      </c>
      <c r="F8072">
        <v>3</v>
      </c>
    </row>
    <row r="8073" spans="1:6" x14ac:dyDescent="0.35">
      <c r="A8073" s="1">
        <v>42531</v>
      </c>
      <c r="B8073">
        <v>2016</v>
      </c>
      <c r="C8073">
        <v>10</v>
      </c>
      <c r="D8073" t="s">
        <v>13</v>
      </c>
      <c r="E8073" t="s">
        <v>8</v>
      </c>
      <c r="F8073">
        <v>0</v>
      </c>
    </row>
    <row r="8074" spans="1:6" x14ac:dyDescent="0.35">
      <c r="A8074" s="1">
        <v>42561</v>
      </c>
      <c r="B8074">
        <v>2016</v>
      </c>
      <c r="C8074">
        <v>10</v>
      </c>
      <c r="D8074" t="s">
        <v>14</v>
      </c>
      <c r="E8074" t="s">
        <v>1</v>
      </c>
      <c r="F8074">
        <v>4.34</v>
      </c>
    </row>
    <row r="8075" spans="1:6" x14ac:dyDescent="0.35">
      <c r="A8075" s="1">
        <v>42561</v>
      </c>
      <c r="B8075">
        <v>2016</v>
      </c>
      <c r="C8075">
        <v>10</v>
      </c>
      <c r="D8075" t="s">
        <v>14</v>
      </c>
      <c r="E8075" t="s">
        <v>2</v>
      </c>
      <c r="F8075">
        <v>4.2969999999999997</v>
      </c>
    </row>
    <row r="8076" spans="1:6" x14ac:dyDescent="0.35">
      <c r="A8076" s="1">
        <v>42561</v>
      </c>
      <c r="B8076">
        <v>2016</v>
      </c>
      <c r="C8076">
        <v>10</v>
      </c>
      <c r="D8076" t="s">
        <v>14</v>
      </c>
      <c r="E8076" t="s">
        <v>3</v>
      </c>
      <c r="F8076">
        <v>6</v>
      </c>
    </row>
    <row r="8077" spans="1:6" x14ac:dyDescent="0.35">
      <c r="A8077" s="1">
        <v>42561</v>
      </c>
      <c r="B8077">
        <v>2016</v>
      </c>
      <c r="C8077">
        <v>10</v>
      </c>
      <c r="D8077" t="s">
        <v>14</v>
      </c>
      <c r="E8077" t="s">
        <v>4</v>
      </c>
      <c r="F8077">
        <v>47.625</v>
      </c>
    </row>
    <row r="8078" spans="1:6" x14ac:dyDescent="0.35">
      <c r="A8078" s="1">
        <v>42561</v>
      </c>
      <c r="B8078">
        <v>2016</v>
      </c>
      <c r="C8078">
        <v>10</v>
      </c>
      <c r="D8078" t="s">
        <v>14</v>
      </c>
      <c r="E8078" t="s">
        <v>5</v>
      </c>
      <c r="F8078">
        <v>4</v>
      </c>
    </row>
    <row r="8079" spans="1:6" x14ac:dyDescent="0.35">
      <c r="A8079" s="1">
        <v>42561</v>
      </c>
      <c r="B8079">
        <v>2016</v>
      </c>
      <c r="C8079">
        <v>10</v>
      </c>
      <c r="D8079" t="s">
        <v>14</v>
      </c>
      <c r="E8079" t="s">
        <v>6</v>
      </c>
      <c r="F8079">
        <v>0</v>
      </c>
    </row>
    <row r="8080" spans="1:6" x14ac:dyDescent="0.35">
      <c r="A8080" s="1">
        <v>42561</v>
      </c>
      <c r="B8080">
        <v>2016</v>
      </c>
      <c r="C8080">
        <v>10</v>
      </c>
      <c r="D8080" t="s">
        <v>14</v>
      </c>
      <c r="E8080" t="s">
        <v>7</v>
      </c>
      <c r="F8080">
        <v>0</v>
      </c>
    </row>
    <row r="8081" spans="1:6" x14ac:dyDescent="0.35">
      <c r="A8081" s="1">
        <v>42561</v>
      </c>
      <c r="B8081">
        <v>2016</v>
      </c>
      <c r="C8081">
        <v>10</v>
      </c>
      <c r="D8081" t="s">
        <v>14</v>
      </c>
      <c r="E8081" t="s">
        <v>8</v>
      </c>
      <c r="F8081">
        <v>1</v>
      </c>
    </row>
    <row r="8082" spans="1:6" x14ac:dyDescent="0.35">
      <c r="A8082" s="1">
        <v>42592</v>
      </c>
      <c r="B8082">
        <v>2016</v>
      </c>
      <c r="C8082">
        <v>10</v>
      </c>
      <c r="D8082" t="s">
        <v>15</v>
      </c>
      <c r="E8082" t="s">
        <v>1</v>
      </c>
      <c r="F8082">
        <v>7.34</v>
      </c>
    </row>
    <row r="8083" spans="1:6" x14ac:dyDescent="0.35">
      <c r="A8083" s="1">
        <v>42592</v>
      </c>
      <c r="B8083">
        <v>2016</v>
      </c>
      <c r="C8083">
        <v>10</v>
      </c>
      <c r="D8083" t="s">
        <v>15</v>
      </c>
      <c r="E8083" t="s">
        <v>2</v>
      </c>
      <c r="F8083">
        <v>6.33</v>
      </c>
    </row>
    <row r="8084" spans="1:6" x14ac:dyDescent="0.35">
      <c r="A8084" s="1">
        <v>42592</v>
      </c>
      <c r="B8084">
        <v>2016</v>
      </c>
      <c r="C8084">
        <v>10</v>
      </c>
      <c r="D8084" t="s">
        <v>15</v>
      </c>
      <c r="E8084" t="s">
        <v>3</v>
      </c>
      <c r="F8084">
        <v>5</v>
      </c>
    </row>
    <row r="8085" spans="1:6" x14ac:dyDescent="0.35">
      <c r="A8085" s="1">
        <v>42592</v>
      </c>
      <c r="B8085">
        <v>2016</v>
      </c>
      <c r="C8085">
        <v>10</v>
      </c>
      <c r="D8085" t="s">
        <v>15</v>
      </c>
      <c r="E8085" t="s">
        <v>4</v>
      </c>
      <c r="F8085">
        <v>52.7</v>
      </c>
    </row>
    <row r="8086" spans="1:6" x14ac:dyDescent="0.35">
      <c r="A8086" s="1">
        <v>42592</v>
      </c>
      <c r="B8086">
        <v>2016</v>
      </c>
      <c r="C8086">
        <v>10</v>
      </c>
      <c r="D8086" t="s">
        <v>15</v>
      </c>
      <c r="E8086" t="s">
        <v>5</v>
      </c>
      <c r="F8086">
        <v>2</v>
      </c>
    </row>
    <row r="8087" spans="1:6" x14ac:dyDescent="0.35">
      <c r="A8087" s="1">
        <v>42592</v>
      </c>
      <c r="B8087">
        <v>2016</v>
      </c>
      <c r="C8087">
        <v>10</v>
      </c>
      <c r="D8087" t="s">
        <v>15</v>
      </c>
      <c r="E8087" t="s">
        <v>6</v>
      </c>
      <c r="F8087">
        <v>0</v>
      </c>
    </row>
    <row r="8088" spans="1:6" x14ac:dyDescent="0.35">
      <c r="A8088" s="1">
        <v>42592</v>
      </c>
      <c r="B8088">
        <v>2016</v>
      </c>
      <c r="C8088">
        <v>10</v>
      </c>
      <c r="D8088" t="s">
        <v>15</v>
      </c>
      <c r="E8088" t="s">
        <v>7</v>
      </c>
      <c r="F8088">
        <v>6</v>
      </c>
    </row>
    <row r="8089" spans="1:6" x14ac:dyDescent="0.35">
      <c r="A8089" s="1">
        <v>42592</v>
      </c>
      <c r="B8089">
        <v>2016</v>
      </c>
      <c r="C8089">
        <v>10</v>
      </c>
      <c r="D8089" t="s">
        <v>15</v>
      </c>
      <c r="E8089" t="s">
        <v>8</v>
      </c>
      <c r="F8089">
        <v>5</v>
      </c>
    </row>
    <row r="8090" spans="1:6" x14ac:dyDescent="0.35">
      <c r="A8090" s="1">
        <v>42623</v>
      </c>
      <c r="B8090">
        <v>2016</v>
      </c>
      <c r="C8090">
        <v>10</v>
      </c>
      <c r="D8090" t="s">
        <v>16</v>
      </c>
      <c r="E8090" t="s">
        <v>1</v>
      </c>
      <c r="F8090">
        <v>6.68</v>
      </c>
    </row>
    <row r="8091" spans="1:6" x14ac:dyDescent="0.35">
      <c r="A8091" s="1">
        <v>42623</v>
      </c>
      <c r="B8091">
        <v>2016</v>
      </c>
      <c r="C8091">
        <v>10</v>
      </c>
      <c r="D8091" t="s">
        <v>16</v>
      </c>
      <c r="E8091" t="s">
        <v>2</v>
      </c>
      <c r="F8091">
        <v>5.0199999999999996</v>
      </c>
    </row>
    <row r="8092" spans="1:6" x14ac:dyDescent="0.35">
      <c r="A8092" s="1">
        <v>42623</v>
      </c>
      <c r="B8092">
        <v>2016</v>
      </c>
      <c r="C8092">
        <v>10</v>
      </c>
      <c r="D8092" t="s">
        <v>16</v>
      </c>
      <c r="E8092" t="s">
        <v>3</v>
      </c>
      <c r="F8092">
        <v>5.5</v>
      </c>
    </row>
    <row r="8093" spans="1:6" x14ac:dyDescent="0.35">
      <c r="A8093" s="1">
        <v>42623</v>
      </c>
      <c r="B8093">
        <v>2016</v>
      </c>
      <c r="C8093">
        <v>10</v>
      </c>
      <c r="D8093" t="s">
        <v>16</v>
      </c>
      <c r="E8093" t="s">
        <v>4</v>
      </c>
      <c r="F8093">
        <v>88.4</v>
      </c>
    </row>
    <row r="8094" spans="1:6" x14ac:dyDescent="0.35">
      <c r="A8094" s="1">
        <v>42623</v>
      </c>
      <c r="B8094">
        <v>2016</v>
      </c>
      <c r="C8094">
        <v>10</v>
      </c>
      <c r="D8094" t="s">
        <v>16</v>
      </c>
      <c r="E8094" t="s">
        <v>5</v>
      </c>
      <c r="F8094">
        <v>2</v>
      </c>
    </row>
    <row r="8095" spans="1:6" x14ac:dyDescent="0.35">
      <c r="A8095" s="1">
        <v>42623</v>
      </c>
      <c r="B8095">
        <v>2016</v>
      </c>
      <c r="C8095">
        <v>10</v>
      </c>
      <c r="D8095" t="s">
        <v>16</v>
      </c>
      <c r="E8095" t="s">
        <v>6</v>
      </c>
      <c r="F8095">
        <v>0</v>
      </c>
    </row>
    <row r="8096" spans="1:6" x14ac:dyDescent="0.35">
      <c r="A8096" s="1">
        <v>42623</v>
      </c>
      <c r="B8096">
        <v>2016</v>
      </c>
      <c r="C8096">
        <v>10</v>
      </c>
      <c r="D8096" t="s">
        <v>16</v>
      </c>
      <c r="E8096" t="s">
        <v>7</v>
      </c>
      <c r="F8096">
        <v>9</v>
      </c>
    </row>
    <row r="8097" spans="1:6" x14ac:dyDescent="0.35">
      <c r="A8097" s="1">
        <v>42623</v>
      </c>
      <c r="B8097">
        <v>2016</v>
      </c>
      <c r="C8097">
        <v>10</v>
      </c>
      <c r="D8097" t="s">
        <v>16</v>
      </c>
      <c r="E8097" t="s">
        <v>8</v>
      </c>
      <c r="F8097">
        <v>1</v>
      </c>
    </row>
    <row r="8098" spans="1:6" x14ac:dyDescent="0.35">
      <c r="A8098" s="1">
        <v>42653</v>
      </c>
      <c r="B8098">
        <v>2016</v>
      </c>
      <c r="C8098">
        <v>10</v>
      </c>
      <c r="D8098" t="s">
        <v>17</v>
      </c>
      <c r="E8098" t="s">
        <v>1</v>
      </c>
      <c r="F8098">
        <v>2</v>
      </c>
    </row>
    <row r="8099" spans="1:6" x14ac:dyDescent="0.35">
      <c r="A8099" s="1">
        <v>42653</v>
      </c>
      <c r="B8099">
        <v>2016</v>
      </c>
      <c r="C8099">
        <v>10</v>
      </c>
      <c r="D8099" t="s">
        <v>17</v>
      </c>
      <c r="E8099" t="s">
        <v>2</v>
      </c>
      <c r="F8099">
        <v>5.0659999999999998</v>
      </c>
    </row>
    <row r="8100" spans="1:6" x14ac:dyDescent="0.35">
      <c r="A8100" s="1">
        <v>42653</v>
      </c>
      <c r="B8100">
        <v>2016</v>
      </c>
      <c r="C8100">
        <v>10</v>
      </c>
      <c r="D8100" t="s">
        <v>17</v>
      </c>
      <c r="E8100" t="s">
        <v>3</v>
      </c>
      <c r="F8100">
        <v>5</v>
      </c>
    </row>
    <row r="8101" spans="1:6" x14ac:dyDescent="0.35">
      <c r="A8101" s="1">
        <v>42653</v>
      </c>
      <c r="B8101">
        <v>2016</v>
      </c>
      <c r="C8101">
        <v>10</v>
      </c>
      <c r="D8101" t="s">
        <v>17</v>
      </c>
      <c r="E8101" t="s">
        <v>4</v>
      </c>
      <c r="F8101">
        <v>31.6</v>
      </c>
    </row>
    <row r="8102" spans="1:6" x14ac:dyDescent="0.35">
      <c r="A8102" s="1">
        <v>42653</v>
      </c>
      <c r="B8102">
        <v>2016</v>
      </c>
      <c r="C8102">
        <v>10</v>
      </c>
      <c r="D8102" t="s">
        <v>17</v>
      </c>
      <c r="E8102" t="s">
        <v>5</v>
      </c>
      <c r="F8102">
        <v>1</v>
      </c>
    </row>
    <row r="8103" spans="1:6" x14ac:dyDescent="0.35">
      <c r="A8103" s="1">
        <v>42653</v>
      </c>
      <c r="B8103">
        <v>2016</v>
      </c>
      <c r="C8103">
        <v>10</v>
      </c>
      <c r="D8103" t="s">
        <v>17</v>
      </c>
      <c r="E8103" t="s">
        <v>6</v>
      </c>
      <c r="F8103">
        <v>0</v>
      </c>
    </row>
    <row r="8104" spans="1:6" x14ac:dyDescent="0.35">
      <c r="A8104" s="1">
        <v>42653</v>
      </c>
      <c r="B8104">
        <v>2016</v>
      </c>
      <c r="C8104">
        <v>10</v>
      </c>
      <c r="D8104" t="s">
        <v>17</v>
      </c>
      <c r="E8104" t="s">
        <v>7</v>
      </c>
      <c r="F8104">
        <v>3</v>
      </c>
    </row>
    <row r="8105" spans="1:6" x14ac:dyDescent="0.35">
      <c r="A8105" s="1">
        <v>42653</v>
      </c>
      <c r="B8105">
        <v>2016</v>
      </c>
      <c r="C8105">
        <v>10</v>
      </c>
      <c r="D8105" t="s">
        <v>17</v>
      </c>
      <c r="E8105" t="s">
        <v>8</v>
      </c>
      <c r="F8105">
        <v>1</v>
      </c>
    </row>
    <row r="8106" spans="1:6" x14ac:dyDescent="0.35">
      <c r="A8106" s="1">
        <v>42684</v>
      </c>
      <c r="B8106">
        <v>2016</v>
      </c>
      <c r="C8106">
        <v>10</v>
      </c>
      <c r="D8106" t="s">
        <v>18</v>
      </c>
      <c r="E8106" t="s">
        <v>1</v>
      </c>
      <c r="F8106">
        <v>7.33</v>
      </c>
    </row>
    <row r="8107" spans="1:6" x14ac:dyDescent="0.35">
      <c r="A8107" s="1">
        <v>42684</v>
      </c>
      <c r="B8107">
        <v>2016</v>
      </c>
      <c r="C8107">
        <v>10</v>
      </c>
      <c r="D8107" t="s">
        <v>18</v>
      </c>
      <c r="E8107" t="s">
        <v>2</v>
      </c>
      <c r="F8107">
        <v>2.4060000000000001</v>
      </c>
    </row>
    <row r="8108" spans="1:6" x14ac:dyDescent="0.35">
      <c r="A8108" s="1">
        <v>42684</v>
      </c>
      <c r="B8108">
        <v>2016</v>
      </c>
      <c r="C8108">
        <v>10</v>
      </c>
      <c r="D8108" t="s">
        <v>18</v>
      </c>
      <c r="E8108" t="s">
        <v>3</v>
      </c>
      <c r="F8108">
        <v>11.65</v>
      </c>
    </row>
    <row r="8109" spans="1:6" x14ac:dyDescent="0.35">
      <c r="A8109" s="1">
        <v>42684</v>
      </c>
      <c r="B8109">
        <v>2016</v>
      </c>
      <c r="C8109">
        <v>10</v>
      </c>
      <c r="D8109" t="s">
        <v>18</v>
      </c>
      <c r="E8109" t="s">
        <v>4</v>
      </c>
      <c r="F8109">
        <v>52.6</v>
      </c>
    </row>
    <row r="8110" spans="1:6" x14ac:dyDescent="0.35">
      <c r="A8110" s="1">
        <v>42684</v>
      </c>
      <c r="B8110">
        <v>2016</v>
      </c>
      <c r="C8110">
        <v>10</v>
      </c>
      <c r="D8110" t="s">
        <v>18</v>
      </c>
      <c r="E8110" t="s">
        <v>5</v>
      </c>
      <c r="F8110">
        <v>54.833333330000002</v>
      </c>
    </row>
    <row r="8111" spans="1:6" x14ac:dyDescent="0.35">
      <c r="A8111" s="1">
        <v>42684</v>
      </c>
      <c r="B8111">
        <v>2016</v>
      </c>
      <c r="C8111">
        <v>10</v>
      </c>
      <c r="D8111" t="s">
        <v>18</v>
      </c>
      <c r="E8111" t="s">
        <v>6</v>
      </c>
      <c r="F8111">
        <v>1</v>
      </c>
    </row>
    <row r="8112" spans="1:6" x14ac:dyDescent="0.35">
      <c r="A8112" s="1">
        <v>42684</v>
      </c>
      <c r="B8112">
        <v>2016</v>
      </c>
      <c r="C8112">
        <v>10</v>
      </c>
      <c r="D8112" t="s">
        <v>18</v>
      </c>
      <c r="E8112" t="s">
        <v>7</v>
      </c>
      <c r="F8112">
        <v>8</v>
      </c>
    </row>
    <row r="8113" spans="1:6" x14ac:dyDescent="0.35">
      <c r="A8113" s="1">
        <v>42684</v>
      </c>
      <c r="B8113">
        <v>2016</v>
      </c>
      <c r="C8113">
        <v>10</v>
      </c>
      <c r="D8113" t="s">
        <v>18</v>
      </c>
      <c r="E8113" t="s">
        <v>8</v>
      </c>
      <c r="F8113">
        <v>1</v>
      </c>
    </row>
    <row r="8114" spans="1:6" x14ac:dyDescent="0.35">
      <c r="A8114" s="1">
        <v>42714</v>
      </c>
      <c r="B8114">
        <v>2016</v>
      </c>
      <c r="C8114">
        <v>10</v>
      </c>
      <c r="D8114" t="s">
        <v>19</v>
      </c>
      <c r="E8114" t="s">
        <v>1</v>
      </c>
      <c r="F8114">
        <v>8.33</v>
      </c>
    </row>
    <row r="8115" spans="1:6" x14ac:dyDescent="0.35">
      <c r="A8115" s="1">
        <v>42714</v>
      </c>
      <c r="B8115">
        <v>2016</v>
      </c>
      <c r="C8115">
        <v>10</v>
      </c>
      <c r="D8115" t="s">
        <v>19</v>
      </c>
      <c r="E8115" t="s">
        <v>2</v>
      </c>
      <c r="F8115">
        <v>2.3730000000000002</v>
      </c>
    </row>
    <row r="8116" spans="1:6" x14ac:dyDescent="0.35">
      <c r="A8116" s="1">
        <v>42714</v>
      </c>
      <c r="B8116">
        <v>2016</v>
      </c>
      <c r="C8116">
        <v>10</v>
      </c>
      <c r="D8116" t="s">
        <v>19</v>
      </c>
      <c r="E8116" t="s">
        <v>3</v>
      </c>
      <c r="F8116">
        <v>2</v>
      </c>
    </row>
    <row r="8117" spans="1:6" x14ac:dyDescent="0.35">
      <c r="A8117" s="1">
        <v>42714</v>
      </c>
      <c r="B8117">
        <v>2016</v>
      </c>
      <c r="C8117">
        <v>10</v>
      </c>
      <c r="D8117" t="s">
        <v>19</v>
      </c>
      <c r="E8117" t="s">
        <v>4</v>
      </c>
      <c r="F8117">
        <v>45.75</v>
      </c>
    </row>
    <row r="8118" spans="1:6" x14ac:dyDescent="0.35">
      <c r="A8118" s="1">
        <v>42714</v>
      </c>
      <c r="B8118">
        <v>2016</v>
      </c>
      <c r="C8118">
        <v>10</v>
      </c>
      <c r="D8118" t="s">
        <v>19</v>
      </c>
      <c r="E8118" t="s">
        <v>5</v>
      </c>
      <c r="F8118">
        <v>18</v>
      </c>
    </row>
    <row r="8119" spans="1:6" x14ac:dyDescent="0.35">
      <c r="A8119" s="1">
        <v>42714</v>
      </c>
      <c r="B8119">
        <v>2016</v>
      </c>
      <c r="C8119">
        <v>10</v>
      </c>
      <c r="D8119" t="s">
        <v>19</v>
      </c>
      <c r="E8119" t="s">
        <v>6</v>
      </c>
      <c r="F8119">
        <v>1</v>
      </c>
    </row>
    <row r="8120" spans="1:6" x14ac:dyDescent="0.35">
      <c r="A8120" s="1">
        <v>42714</v>
      </c>
      <c r="B8120">
        <v>2016</v>
      </c>
      <c r="C8120">
        <v>10</v>
      </c>
      <c r="D8120" t="s">
        <v>19</v>
      </c>
      <c r="E8120" t="s">
        <v>7</v>
      </c>
      <c r="F8120">
        <v>17</v>
      </c>
    </row>
    <row r="8121" spans="1:6" x14ac:dyDescent="0.35">
      <c r="A8121" s="1">
        <v>42714</v>
      </c>
      <c r="B8121">
        <v>2016</v>
      </c>
      <c r="C8121">
        <v>10</v>
      </c>
      <c r="D8121" t="s">
        <v>19</v>
      </c>
      <c r="E8121" t="s">
        <v>8</v>
      </c>
      <c r="F8121">
        <v>2</v>
      </c>
    </row>
    <row r="8122" spans="1:6" x14ac:dyDescent="0.35">
      <c r="A8122" s="1" t="s">
        <v>628</v>
      </c>
      <c r="B8122">
        <v>2016</v>
      </c>
      <c r="C8122">
        <v>10</v>
      </c>
      <c r="D8122" t="s">
        <v>13</v>
      </c>
      <c r="E8122" t="s">
        <v>1</v>
      </c>
      <c r="F8122">
        <v>4.66</v>
      </c>
    </row>
    <row r="8123" spans="1:6" x14ac:dyDescent="0.35">
      <c r="A8123" s="1" t="s">
        <v>628</v>
      </c>
      <c r="B8123">
        <v>2016</v>
      </c>
      <c r="C8123">
        <v>10</v>
      </c>
      <c r="D8123" t="s">
        <v>13</v>
      </c>
      <c r="E8123" t="s">
        <v>2</v>
      </c>
      <c r="F8123">
        <v>4.33</v>
      </c>
    </row>
    <row r="8124" spans="1:6" x14ac:dyDescent="0.35">
      <c r="A8124" s="1" t="s">
        <v>628</v>
      </c>
      <c r="B8124">
        <v>2016</v>
      </c>
      <c r="C8124">
        <v>10</v>
      </c>
      <c r="D8124" t="s">
        <v>13</v>
      </c>
      <c r="E8124" t="s">
        <v>3</v>
      </c>
      <c r="F8124">
        <v>3.2</v>
      </c>
    </row>
    <row r="8125" spans="1:6" x14ac:dyDescent="0.35">
      <c r="A8125" s="1" t="s">
        <v>628</v>
      </c>
      <c r="B8125">
        <v>2016</v>
      </c>
      <c r="C8125">
        <v>10</v>
      </c>
      <c r="D8125" t="s">
        <v>13</v>
      </c>
      <c r="E8125" t="s">
        <v>4</v>
      </c>
      <c r="F8125">
        <v>42.2</v>
      </c>
    </row>
    <row r="8126" spans="1:6" x14ac:dyDescent="0.35">
      <c r="A8126" s="1" t="s">
        <v>628</v>
      </c>
      <c r="B8126">
        <v>2016</v>
      </c>
      <c r="C8126">
        <v>10</v>
      </c>
      <c r="D8126" t="s">
        <v>13</v>
      </c>
      <c r="E8126" t="s">
        <v>5</v>
      </c>
      <c r="F8126">
        <v>20</v>
      </c>
    </row>
    <row r="8127" spans="1:6" x14ac:dyDescent="0.35">
      <c r="A8127" s="1" t="s">
        <v>628</v>
      </c>
      <c r="B8127">
        <v>2016</v>
      </c>
      <c r="C8127">
        <v>10</v>
      </c>
      <c r="D8127" t="s">
        <v>13</v>
      </c>
      <c r="E8127" t="s">
        <v>6</v>
      </c>
      <c r="F8127">
        <v>0</v>
      </c>
    </row>
    <row r="8128" spans="1:6" x14ac:dyDescent="0.35">
      <c r="A8128" s="1" t="s">
        <v>628</v>
      </c>
      <c r="B8128">
        <v>2016</v>
      </c>
      <c r="C8128">
        <v>10</v>
      </c>
      <c r="D8128" t="s">
        <v>13</v>
      </c>
      <c r="E8128" t="s">
        <v>7</v>
      </c>
      <c r="F8128">
        <v>3</v>
      </c>
    </row>
    <row r="8129" spans="1:6" x14ac:dyDescent="0.35">
      <c r="A8129" s="1" t="s">
        <v>628</v>
      </c>
      <c r="B8129">
        <v>2016</v>
      </c>
      <c r="C8129">
        <v>10</v>
      </c>
      <c r="D8129" t="s">
        <v>13</v>
      </c>
      <c r="E8129" t="s">
        <v>8</v>
      </c>
      <c r="F8129">
        <v>2.2999999999999998</v>
      </c>
    </row>
    <row r="8130" spans="1:6" x14ac:dyDescent="0.35">
      <c r="A8130" s="1" t="s">
        <v>629</v>
      </c>
      <c r="B8130">
        <v>2016</v>
      </c>
      <c r="C8130">
        <v>10</v>
      </c>
      <c r="D8130" t="s">
        <v>14</v>
      </c>
      <c r="E8130" t="s">
        <v>1</v>
      </c>
      <c r="F8130">
        <v>7</v>
      </c>
    </row>
    <row r="8131" spans="1:6" x14ac:dyDescent="0.35">
      <c r="A8131" s="1" t="s">
        <v>629</v>
      </c>
      <c r="B8131">
        <v>2016</v>
      </c>
      <c r="C8131">
        <v>10</v>
      </c>
      <c r="D8131" t="s">
        <v>14</v>
      </c>
      <c r="E8131" t="s">
        <v>2</v>
      </c>
      <c r="F8131">
        <v>4</v>
      </c>
    </row>
    <row r="8132" spans="1:6" x14ac:dyDescent="0.35">
      <c r="A8132" s="1" t="s">
        <v>629</v>
      </c>
      <c r="B8132">
        <v>2016</v>
      </c>
      <c r="C8132">
        <v>10</v>
      </c>
      <c r="D8132" t="s">
        <v>14</v>
      </c>
      <c r="E8132" t="s">
        <v>3</v>
      </c>
      <c r="F8132">
        <v>3</v>
      </c>
    </row>
    <row r="8133" spans="1:6" x14ac:dyDescent="0.35">
      <c r="A8133" s="1" t="s">
        <v>629</v>
      </c>
      <c r="B8133">
        <v>2016</v>
      </c>
      <c r="C8133">
        <v>10</v>
      </c>
      <c r="D8133" t="s">
        <v>14</v>
      </c>
      <c r="E8133" t="s">
        <v>4</v>
      </c>
      <c r="F8133">
        <v>38.700000000000003</v>
      </c>
    </row>
    <row r="8134" spans="1:6" x14ac:dyDescent="0.35">
      <c r="A8134" s="1" t="s">
        <v>629</v>
      </c>
      <c r="B8134">
        <v>2016</v>
      </c>
      <c r="C8134">
        <v>10</v>
      </c>
      <c r="D8134" t="s">
        <v>14</v>
      </c>
      <c r="E8134" t="s">
        <v>5</v>
      </c>
      <c r="F8134">
        <v>22</v>
      </c>
    </row>
    <row r="8135" spans="1:6" x14ac:dyDescent="0.35">
      <c r="A8135" s="1" t="s">
        <v>629</v>
      </c>
      <c r="B8135">
        <v>2016</v>
      </c>
      <c r="C8135">
        <v>10</v>
      </c>
      <c r="D8135" t="s">
        <v>14</v>
      </c>
      <c r="E8135" t="s">
        <v>6</v>
      </c>
      <c r="F8135">
        <v>0</v>
      </c>
    </row>
    <row r="8136" spans="1:6" x14ac:dyDescent="0.35">
      <c r="A8136" s="1" t="s">
        <v>629</v>
      </c>
      <c r="B8136">
        <v>2016</v>
      </c>
      <c r="C8136">
        <v>10</v>
      </c>
      <c r="D8136" t="s">
        <v>14</v>
      </c>
      <c r="E8136" t="s">
        <v>7</v>
      </c>
      <c r="F8136">
        <v>9</v>
      </c>
    </row>
    <row r="8137" spans="1:6" x14ac:dyDescent="0.35">
      <c r="A8137" s="1" t="s">
        <v>629</v>
      </c>
      <c r="B8137">
        <v>2016</v>
      </c>
      <c r="C8137">
        <v>10</v>
      </c>
      <c r="D8137" t="s">
        <v>14</v>
      </c>
      <c r="E8137" t="s">
        <v>8</v>
      </c>
      <c r="F8137">
        <v>1</v>
      </c>
    </row>
    <row r="8138" spans="1:6" x14ac:dyDescent="0.35">
      <c r="A8138" s="1" t="s">
        <v>630</v>
      </c>
      <c r="B8138">
        <v>2016</v>
      </c>
      <c r="C8138">
        <v>10</v>
      </c>
      <c r="D8138" t="s">
        <v>15</v>
      </c>
      <c r="E8138" t="s">
        <v>1</v>
      </c>
      <c r="F8138">
        <v>4</v>
      </c>
    </row>
    <row r="8139" spans="1:6" x14ac:dyDescent="0.35">
      <c r="A8139" s="1" t="s">
        <v>630</v>
      </c>
      <c r="B8139">
        <v>2016</v>
      </c>
      <c r="C8139">
        <v>10</v>
      </c>
      <c r="D8139" t="s">
        <v>15</v>
      </c>
      <c r="E8139" t="s">
        <v>2</v>
      </c>
      <c r="F8139">
        <v>5.97</v>
      </c>
    </row>
    <row r="8140" spans="1:6" x14ac:dyDescent="0.35">
      <c r="A8140" s="1" t="s">
        <v>630</v>
      </c>
      <c r="B8140">
        <v>2016</v>
      </c>
      <c r="C8140">
        <v>10</v>
      </c>
      <c r="D8140" t="s">
        <v>15</v>
      </c>
      <c r="E8140" t="s">
        <v>3</v>
      </c>
      <c r="F8140">
        <v>3.35</v>
      </c>
    </row>
    <row r="8141" spans="1:6" x14ac:dyDescent="0.35">
      <c r="A8141" s="1" t="s">
        <v>630</v>
      </c>
      <c r="B8141">
        <v>2016</v>
      </c>
      <c r="C8141">
        <v>10</v>
      </c>
      <c r="D8141" t="s">
        <v>15</v>
      </c>
      <c r="E8141" t="s">
        <v>4</v>
      </c>
      <c r="F8141">
        <v>47.2</v>
      </c>
    </row>
    <row r="8142" spans="1:6" x14ac:dyDescent="0.35">
      <c r="A8142" s="1" t="s">
        <v>630</v>
      </c>
      <c r="B8142">
        <v>2016</v>
      </c>
      <c r="C8142">
        <v>10</v>
      </c>
      <c r="D8142" t="s">
        <v>15</v>
      </c>
      <c r="E8142" t="s">
        <v>5</v>
      </c>
      <c r="F8142">
        <v>16</v>
      </c>
    </row>
    <row r="8143" spans="1:6" x14ac:dyDescent="0.35">
      <c r="A8143" s="1" t="s">
        <v>630</v>
      </c>
      <c r="B8143">
        <v>2016</v>
      </c>
      <c r="C8143">
        <v>10</v>
      </c>
      <c r="D8143" t="s">
        <v>15</v>
      </c>
      <c r="E8143" t="s">
        <v>6</v>
      </c>
      <c r="F8143">
        <v>1</v>
      </c>
    </row>
    <row r="8144" spans="1:6" x14ac:dyDescent="0.35">
      <c r="A8144" s="1" t="s">
        <v>630</v>
      </c>
      <c r="B8144">
        <v>2016</v>
      </c>
      <c r="C8144">
        <v>10</v>
      </c>
      <c r="D8144" t="s">
        <v>15</v>
      </c>
      <c r="E8144" t="s">
        <v>7</v>
      </c>
      <c r="F8144">
        <v>13</v>
      </c>
    </row>
    <row r="8145" spans="1:6" x14ac:dyDescent="0.35">
      <c r="A8145" s="1" t="s">
        <v>630</v>
      </c>
      <c r="B8145">
        <v>2016</v>
      </c>
      <c r="C8145">
        <v>10</v>
      </c>
      <c r="D8145" t="s">
        <v>15</v>
      </c>
      <c r="E8145" t="s">
        <v>8</v>
      </c>
      <c r="F8145">
        <v>1</v>
      </c>
    </row>
    <row r="8146" spans="1:6" x14ac:dyDescent="0.35">
      <c r="A8146" s="1" t="s">
        <v>631</v>
      </c>
      <c r="B8146">
        <v>2016</v>
      </c>
      <c r="C8146">
        <v>10</v>
      </c>
      <c r="D8146" t="s">
        <v>16</v>
      </c>
      <c r="E8146" t="s">
        <v>1</v>
      </c>
      <c r="F8146">
        <v>8.33</v>
      </c>
    </row>
    <row r="8147" spans="1:6" x14ac:dyDescent="0.35">
      <c r="A8147" s="1" t="s">
        <v>631</v>
      </c>
      <c r="B8147">
        <v>2016</v>
      </c>
      <c r="C8147">
        <v>10</v>
      </c>
      <c r="D8147" t="s">
        <v>16</v>
      </c>
      <c r="E8147" t="s">
        <v>2</v>
      </c>
      <c r="F8147">
        <v>5.1219999999999999</v>
      </c>
    </row>
    <row r="8148" spans="1:6" x14ac:dyDescent="0.35">
      <c r="A8148" s="1" t="s">
        <v>631</v>
      </c>
      <c r="B8148">
        <v>2016</v>
      </c>
      <c r="C8148">
        <v>10</v>
      </c>
      <c r="D8148" t="s">
        <v>16</v>
      </c>
      <c r="E8148" t="s">
        <v>3</v>
      </c>
      <c r="F8148">
        <v>10</v>
      </c>
    </row>
    <row r="8149" spans="1:6" x14ac:dyDescent="0.35">
      <c r="A8149" s="1" t="s">
        <v>631</v>
      </c>
      <c r="B8149">
        <v>2016</v>
      </c>
      <c r="C8149">
        <v>10</v>
      </c>
      <c r="D8149" t="s">
        <v>16</v>
      </c>
      <c r="E8149" t="s">
        <v>4</v>
      </c>
      <c r="F8149">
        <v>89.3</v>
      </c>
    </row>
    <row r="8150" spans="1:6" x14ac:dyDescent="0.35">
      <c r="A8150" s="1" t="s">
        <v>631</v>
      </c>
      <c r="B8150">
        <v>2016</v>
      </c>
      <c r="C8150">
        <v>10</v>
      </c>
      <c r="D8150" t="s">
        <v>16</v>
      </c>
      <c r="E8150" t="s">
        <v>5</v>
      </c>
      <c r="F8150">
        <v>3</v>
      </c>
    </row>
    <row r="8151" spans="1:6" x14ac:dyDescent="0.35">
      <c r="A8151" s="1" t="s">
        <v>631</v>
      </c>
      <c r="B8151">
        <v>2016</v>
      </c>
      <c r="C8151">
        <v>10</v>
      </c>
      <c r="D8151" t="s">
        <v>16</v>
      </c>
      <c r="E8151" t="s">
        <v>6</v>
      </c>
      <c r="F8151">
        <v>0</v>
      </c>
    </row>
    <row r="8152" spans="1:6" x14ac:dyDescent="0.35">
      <c r="A8152" s="1" t="s">
        <v>631</v>
      </c>
      <c r="B8152">
        <v>2016</v>
      </c>
      <c r="C8152">
        <v>10</v>
      </c>
      <c r="D8152" t="s">
        <v>16</v>
      </c>
      <c r="E8152" t="s">
        <v>7</v>
      </c>
      <c r="F8152">
        <v>6</v>
      </c>
    </row>
    <row r="8153" spans="1:6" x14ac:dyDescent="0.35">
      <c r="A8153" s="1" t="s">
        <v>631</v>
      </c>
      <c r="B8153">
        <v>2016</v>
      </c>
      <c r="C8153">
        <v>10</v>
      </c>
      <c r="D8153" t="s">
        <v>16</v>
      </c>
      <c r="E8153" t="s">
        <v>8</v>
      </c>
      <c r="F8153">
        <v>5</v>
      </c>
    </row>
    <row r="8154" spans="1:6" x14ac:dyDescent="0.35">
      <c r="A8154" s="1" t="s">
        <v>632</v>
      </c>
      <c r="B8154">
        <v>2016</v>
      </c>
      <c r="C8154">
        <v>10</v>
      </c>
      <c r="D8154" t="s">
        <v>17</v>
      </c>
      <c r="E8154" t="s">
        <v>1</v>
      </c>
      <c r="F8154">
        <v>2</v>
      </c>
    </row>
    <row r="8155" spans="1:6" x14ac:dyDescent="0.35">
      <c r="A8155" s="1" t="s">
        <v>632</v>
      </c>
      <c r="B8155">
        <v>2016</v>
      </c>
      <c r="C8155">
        <v>10</v>
      </c>
      <c r="D8155" t="s">
        <v>17</v>
      </c>
      <c r="E8155" t="s">
        <v>2</v>
      </c>
      <c r="F8155">
        <v>5</v>
      </c>
    </row>
    <row r="8156" spans="1:6" x14ac:dyDescent="0.35">
      <c r="A8156" s="1" t="s">
        <v>632</v>
      </c>
      <c r="B8156">
        <v>2016</v>
      </c>
      <c r="C8156">
        <v>10</v>
      </c>
      <c r="D8156" t="s">
        <v>17</v>
      </c>
      <c r="E8156" t="s">
        <v>3</v>
      </c>
      <c r="F8156">
        <v>5</v>
      </c>
    </row>
    <row r="8157" spans="1:6" x14ac:dyDescent="0.35">
      <c r="A8157" s="1" t="s">
        <v>632</v>
      </c>
      <c r="B8157">
        <v>2016</v>
      </c>
      <c r="C8157">
        <v>10</v>
      </c>
      <c r="D8157" t="s">
        <v>17</v>
      </c>
      <c r="E8157" t="s">
        <v>4</v>
      </c>
      <c r="F8157">
        <v>50.8</v>
      </c>
    </row>
    <row r="8158" spans="1:6" x14ac:dyDescent="0.35">
      <c r="A8158" s="1" t="s">
        <v>632</v>
      </c>
      <c r="B8158">
        <v>2016</v>
      </c>
      <c r="C8158">
        <v>10</v>
      </c>
      <c r="D8158" t="s">
        <v>17</v>
      </c>
      <c r="E8158" t="s">
        <v>5</v>
      </c>
      <c r="F8158">
        <v>1</v>
      </c>
    </row>
    <row r="8159" spans="1:6" x14ac:dyDescent="0.35">
      <c r="A8159" s="1" t="s">
        <v>632</v>
      </c>
      <c r="B8159">
        <v>2016</v>
      </c>
      <c r="C8159">
        <v>10</v>
      </c>
      <c r="D8159" t="s">
        <v>17</v>
      </c>
      <c r="E8159" t="s">
        <v>6</v>
      </c>
      <c r="F8159">
        <v>0</v>
      </c>
    </row>
    <row r="8160" spans="1:6" x14ac:dyDescent="0.35">
      <c r="A8160" s="1" t="s">
        <v>632</v>
      </c>
      <c r="B8160">
        <v>2016</v>
      </c>
      <c r="C8160">
        <v>10</v>
      </c>
      <c r="D8160" t="s">
        <v>17</v>
      </c>
      <c r="E8160" t="s">
        <v>7</v>
      </c>
      <c r="F8160">
        <v>9</v>
      </c>
    </row>
    <row r="8161" spans="1:6" x14ac:dyDescent="0.35">
      <c r="A8161" s="1" t="s">
        <v>632</v>
      </c>
      <c r="B8161">
        <v>2016</v>
      </c>
      <c r="C8161">
        <v>10</v>
      </c>
      <c r="D8161" t="s">
        <v>17</v>
      </c>
      <c r="E8161" t="s">
        <v>8</v>
      </c>
      <c r="F8161">
        <v>1</v>
      </c>
    </row>
    <row r="8162" spans="1:6" x14ac:dyDescent="0.35">
      <c r="A8162" s="1" t="s">
        <v>633</v>
      </c>
      <c r="B8162">
        <v>2016</v>
      </c>
      <c r="C8162">
        <v>10</v>
      </c>
      <c r="D8162" t="s">
        <v>18</v>
      </c>
      <c r="E8162" t="s">
        <v>1</v>
      </c>
      <c r="F8162">
        <v>3</v>
      </c>
    </row>
    <row r="8163" spans="1:6" x14ac:dyDescent="0.35">
      <c r="A8163" s="1" t="s">
        <v>633</v>
      </c>
      <c r="B8163">
        <v>2016</v>
      </c>
      <c r="C8163">
        <v>10</v>
      </c>
      <c r="D8163" t="s">
        <v>18</v>
      </c>
      <c r="E8163" t="s">
        <v>2</v>
      </c>
      <c r="F8163">
        <v>5.056</v>
      </c>
    </row>
    <row r="8164" spans="1:6" x14ac:dyDescent="0.35">
      <c r="A8164" s="1" t="s">
        <v>633</v>
      </c>
      <c r="B8164">
        <v>2016</v>
      </c>
      <c r="C8164">
        <v>10</v>
      </c>
      <c r="D8164" t="s">
        <v>18</v>
      </c>
      <c r="E8164" t="s">
        <v>3</v>
      </c>
      <c r="F8164">
        <v>9</v>
      </c>
    </row>
    <row r="8165" spans="1:6" x14ac:dyDescent="0.35">
      <c r="A8165" s="1" t="s">
        <v>633</v>
      </c>
      <c r="B8165">
        <v>2016</v>
      </c>
      <c r="C8165">
        <v>10</v>
      </c>
      <c r="D8165" t="s">
        <v>18</v>
      </c>
      <c r="E8165" t="s">
        <v>4</v>
      </c>
      <c r="F8165">
        <v>42.1</v>
      </c>
    </row>
    <row r="8166" spans="1:6" x14ac:dyDescent="0.35">
      <c r="A8166" s="1" t="s">
        <v>633</v>
      </c>
      <c r="B8166">
        <v>2016</v>
      </c>
      <c r="C8166">
        <v>10</v>
      </c>
      <c r="D8166" t="s">
        <v>18</v>
      </c>
      <c r="E8166" t="s">
        <v>5</v>
      </c>
      <c r="F8166">
        <v>9</v>
      </c>
    </row>
    <row r="8167" spans="1:6" x14ac:dyDescent="0.35">
      <c r="A8167" s="1" t="s">
        <v>633</v>
      </c>
      <c r="B8167">
        <v>2016</v>
      </c>
      <c r="C8167">
        <v>10</v>
      </c>
      <c r="D8167" t="s">
        <v>18</v>
      </c>
      <c r="E8167" t="s">
        <v>6</v>
      </c>
      <c r="F8167">
        <v>3</v>
      </c>
    </row>
    <row r="8168" spans="1:6" x14ac:dyDescent="0.35">
      <c r="A8168" s="1" t="s">
        <v>633</v>
      </c>
      <c r="B8168">
        <v>2016</v>
      </c>
      <c r="C8168">
        <v>10</v>
      </c>
      <c r="D8168" t="s">
        <v>18</v>
      </c>
      <c r="E8168" t="s">
        <v>7</v>
      </c>
      <c r="F8168">
        <v>7</v>
      </c>
    </row>
    <row r="8169" spans="1:6" x14ac:dyDescent="0.35">
      <c r="A8169" s="1" t="s">
        <v>633</v>
      </c>
      <c r="B8169">
        <v>2016</v>
      </c>
      <c r="C8169">
        <v>10</v>
      </c>
      <c r="D8169" t="s">
        <v>18</v>
      </c>
      <c r="E8169" t="s">
        <v>8</v>
      </c>
      <c r="F8169">
        <v>3.1</v>
      </c>
    </row>
    <row r="8170" spans="1:6" x14ac:dyDescent="0.35">
      <c r="A8170" s="1" t="s">
        <v>634</v>
      </c>
      <c r="B8170">
        <v>2016</v>
      </c>
      <c r="C8170">
        <v>10</v>
      </c>
      <c r="D8170" t="s">
        <v>19</v>
      </c>
      <c r="E8170" t="s">
        <v>1</v>
      </c>
      <c r="F8170">
        <v>4.33</v>
      </c>
    </row>
    <row r="8171" spans="1:6" x14ac:dyDescent="0.35">
      <c r="A8171" s="1" t="s">
        <v>634</v>
      </c>
      <c r="B8171">
        <v>2016</v>
      </c>
      <c r="C8171">
        <v>10</v>
      </c>
      <c r="D8171" t="s">
        <v>19</v>
      </c>
      <c r="E8171" t="s">
        <v>2</v>
      </c>
      <c r="F8171">
        <v>6.66</v>
      </c>
    </row>
    <row r="8172" spans="1:6" x14ac:dyDescent="0.35">
      <c r="A8172" s="1" t="s">
        <v>634</v>
      </c>
      <c r="B8172">
        <v>2016</v>
      </c>
      <c r="C8172">
        <v>10</v>
      </c>
      <c r="D8172" t="s">
        <v>19</v>
      </c>
      <c r="E8172" t="s">
        <v>3</v>
      </c>
      <c r="F8172">
        <v>5</v>
      </c>
    </row>
    <row r="8173" spans="1:6" x14ac:dyDescent="0.35">
      <c r="A8173" s="1" t="s">
        <v>634</v>
      </c>
      <c r="B8173">
        <v>2016</v>
      </c>
      <c r="C8173">
        <v>10</v>
      </c>
      <c r="D8173" t="s">
        <v>19</v>
      </c>
      <c r="E8173" t="s">
        <v>4</v>
      </c>
      <c r="F8173">
        <v>26.7</v>
      </c>
    </row>
    <row r="8174" spans="1:6" x14ac:dyDescent="0.35">
      <c r="A8174" s="1" t="s">
        <v>634</v>
      </c>
      <c r="B8174">
        <v>2016</v>
      </c>
      <c r="C8174">
        <v>10</v>
      </c>
      <c r="D8174" t="s">
        <v>19</v>
      </c>
      <c r="E8174" t="s">
        <v>5</v>
      </c>
      <c r="F8174">
        <v>11</v>
      </c>
    </row>
    <row r="8175" spans="1:6" x14ac:dyDescent="0.35">
      <c r="A8175" s="1" t="s">
        <v>634</v>
      </c>
      <c r="B8175">
        <v>2016</v>
      </c>
      <c r="C8175">
        <v>10</v>
      </c>
      <c r="D8175" t="s">
        <v>19</v>
      </c>
      <c r="E8175" t="s">
        <v>6</v>
      </c>
      <c r="F8175">
        <v>0</v>
      </c>
    </row>
    <row r="8176" spans="1:6" x14ac:dyDescent="0.35">
      <c r="A8176" s="1" t="s">
        <v>634</v>
      </c>
      <c r="B8176">
        <v>2016</v>
      </c>
      <c r="C8176">
        <v>10</v>
      </c>
      <c r="D8176" t="s">
        <v>19</v>
      </c>
      <c r="E8176" t="s">
        <v>7</v>
      </c>
      <c r="F8176">
        <v>2</v>
      </c>
    </row>
    <row r="8177" spans="1:6" x14ac:dyDescent="0.35">
      <c r="A8177" s="1" t="s">
        <v>634</v>
      </c>
      <c r="B8177">
        <v>2016</v>
      </c>
      <c r="C8177">
        <v>10</v>
      </c>
      <c r="D8177" t="s">
        <v>19</v>
      </c>
      <c r="E8177" t="s">
        <v>8</v>
      </c>
      <c r="F8177">
        <v>1</v>
      </c>
    </row>
    <row r="8178" spans="1:6" x14ac:dyDescent="0.35">
      <c r="A8178" s="1" t="s">
        <v>635</v>
      </c>
      <c r="B8178">
        <v>2016</v>
      </c>
      <c r="C8178">
        <v>10</v>
      </c>
      <c r="D8178" t="s">
        <v>13</v>
      </c>
      <c r="E8178" t="s">
        <v>1</v>
      </c>
      <c r="F8178">
        <v>1.64</v>
      </c>
    </row>
    <row r="8179" spans="1:6" x14ac:dyDescent="0.35">
      <c r="A8179" s="1" t="s">
        <v>635</v>
      </c>
      <c r="B8179">
        <v>2016</v>
      </c>
      <c r="C8179">
        <v>10</v>
      </c>
      <c r="D8179" t="s">
        <v>13</v>
      </c>
      <c r="E8179" t="s">
        <v>2</v>
      </c>
      <c r="F8179">
        <v>5.66</v>
      </c>
    </row>
    <row r="8180" spans="1:6" x14ac:dyDescent="0.35">
      <c r="A8180" s="1" t="s">
        <v>635</v>
      </c>
      <c r="B8180">
        <v>2016</v>
      </c>
      <c r="C8180">
        <v>10</v>
      </c>
      <c r="D8180" t="s">
        <v>13</v>
      </c>
      <c r="E8180" t="s">
        <v>3</v>
      </c>
      <c r="F8180">
        <v>6</v>
      </c>
    </row>
    <row r="8181" spans="1:6" x14ac:dyDescent="0.35">
      <c r="A8181" s="1" t="s">
        <v>635</v>
      </c>
      <c r="B8181">
        <v>2016</v>
      </c>
      <c r="C8181">
        <v>10</v>
      </c>
      <c r="D8181" t="s">
        <v>13</v>
      </c>
      <c r="E8181" t="s">
        <v>4</v>
      </c>
      <c r="F8181">
        <v>52.5</v>
      </c>
    </row>
    <row r="8182" spans="1:6" x14ac:dyDescent="0.35">
      <c r="A8182" s="1" t="s">
        <v>635</v>
      </c>
      <c r="B8182">
        <v>2016</v>
      </c>
      <c r="C8182">
        <v>10</v>
      </c>
      <c r="D8182" t="s">
        <v>13</v>
      </c>
      <c r="E8182" t="s">
        <v>5</v>
      </c>
      <c r="F8182">
        <v>2</v>
      </c>
    </row>
    <row r="8183" spans="1:6" x14ac:dyDescent="0.35">
      <c r="A8183" s="1" t="s">
        <v>635</v>
      </c>
      <c r="B8183">
        <v>2016</v>
      </c>
      <c r="C8183">
        <v>10</v>
      </c>
      <c r="D8183" t="s">
        <v>13</v>
      </c>
      <c r="E8183" t="s">
        <v>6</v>
      </c>
      <c r="F8183">
        <v>0</v>
      </c>
    </row>
    <row r="8184" spans="1:6" x14ac:dyDescent="0.35">
      <c r="A8184" s="1" t="s">
        <v>635</v>
      </c>
      <c r="B8184">
        <v>2016</v>
      </c>
      <c r="C8184">
        <v>10</v>
      </c>
      <c r="D8184" t="s">
        <v>13</v>
      </c>
      <c r="E8184" t="s">
        <v>7</v>
      </c>
      <c r="F8184">
        <v>2</v>
      </c>
    </row>
    <row r="8185" spans="1:6" x14ac:dyDescent="0.35">
      <c r="A8185" s="1" t="s">
        <v>635</v>
      </c>
      <c r="B8185">
        <v>2016</v>
      </c>
      <c r="C8185">
        <v>10</v>
      </c>
      <c r="D8185" t="s">
        <v>13</v>
      </c>
      <c r="E8185" t="s">
        <v>8</v>
      </c>
      <c r="F8185">
        <v>2</v>
      </c>
    </row>
    <row r="8186" spans="1:6" x14ac:dyDescent="0.35">
      <c r="A8186" s="1" t="s">
        <v>636</v>
      </c>
      <c r="B8186">
        <v>2016</v>
      </c>
      <c r="C8186">
        <v>10</v>
      </c>
      <c r="D8186" t="s">
        <v>14</v>
      </c>
      <c r="E8186" t="s">
        <v>1</v>
      </c>
      <c r="F8186">
        <v>8.66</v>
      </c>
    </row>
    <row r="8187" spans="1:6" x14ac:dyDescent="0.35">
      <c r="A8187" s="1" t="s">
        <v>636</v>
      </c>
      <c r="B8187">
        <v>2016</v>
      </c>
      <c r="C8187">
        <v>10</v>
      </c>
      <c r="D8187" t="s">
        <v>14</v>
      </c>
      <c r="E8187" t="s">
        <v>2</v>
      </c>
      <c r="F8187">
        <v>3.8250000000000002</v>
      </c>
    </row>
    <row r="8188" spans="1:6" x14ac:dyDescent="0.35">
      <c r="A8188" s="1" t="s">
        <v>636</v>
      </c>
      <c r="B8188">
        <v>2016</v>
      </c>
      <c r="C8188">
        <v>10</v>
      </c>
      <c r="D8188" t="s">
        <v>14</v>
      </c>
      <c r="E8188" t="s">
        <v>3</v>
      </c>
      <c r="F8188">
        <v>0</v>
      </c>
    </row>
    <row r="8189" spans="1:6" x14ac:dyDescent="0.35">
      <c r="A8189" s="1" t="s">
        <v>636</v>
      </c>
      <c r="B8189">
        <v>2016</v>
      </c>
      <c r="C8189">
        <v>10</v>
      </c>
      <c r="D8189" t="s">
        <v>14</v>
      </c>
      <c r="E8189" t="s">
        <v>4</v>
      </c>
      <c r="F8189">
        <v>40.799999999999997</v>
      </c>
    </row>
    <row r="8190" spans="1:6" x14ac:dyDescent="0.35">
      <c r="A8190" s="1" t="s">
        <v>636</v>
      </c>
      <c r="B8190">
        <v>2016</v>
      </c>
      <c r="C8190">
        <v>10</v>
      </c>
      <c r="D8190" t="s">
        <v>14</v>
      </c>
      <c r="E8190" t="s">
        <v>5</v>
      </c>
      <c r="F8190">
        <v>5</v>
      </c>
    </row>
    <row r="8191" spans="1:6" x14ac:dyDescent="0.35">
      <c r="A8191" s="1" t="s">
        <v>636</v>
      </c>
      <c r="B8191">
        <v>2016</v>
      </c>
      <c r="C8191">
        <v>10</v>
      </c>
      <c r="D8191" t="s">
        <v>14</v>
      </c>
      <c r="E8191" t="s">
        <v>6</v>
      </c>
      <c r="F8191">
        <v>0</v>
      </c>
    </row>
    <row r="8192" spans="1:6" x14ac:dyDescent="0.35">
      <c r="A8192" s="1" t="s">
        <v>636</v>
      </c>
      <c r="B8192">
        <v>2016</v>
      </c>
      <c r="C8192">
        <v>10</v>
      </c>
      <c r="D8192" t="s">
        <v>14</v>
      </c>
      <c r="E8192" t="s">
        <v>7</v>
      </c>
      <c r="F8192">
        <v>6</v>
      </c>
    </row>
    <row r="8193" spans="1:6" x14ac:dyDescent="0.35">
      <c r="A8193" s="1" t="s">
        <v>636</v>
      </c>
      <c r="B8193">
        <v>2016</v>
      </c>
      <c r="C8193">
        <v>10</v>
      </c>
      <c r="D8193" t="s">
        <v>14</v>
      </c>
      <c r="E8193" t="s">
        <v>8</v>
      </c>
      <c r="F8193">
        <v>2</v>
      </c>
    </row>
    <row r="8194" spans="1:6" x14ac:dyDescent="0.35">
      <c r="A8194" s="1" t="s">
        <v>637</v>
      </c>
      <c r="B8194">
        <v>2016</v>
      </c>
      <c r="C8194">
        <v>10</v>
      </c>
      <c r="D8194" t="s">
        <v>15</v>
      </c>
      <c r="E8194" t="s">
        <v>1</v>
      </c>
      <c r="F8194">
        <v>7</v>
      </c>
    </row>
    <row r="8195" spans="1:6" x14ac:dyDescent="0.35">
      <c r="A8195" s="1" t="s">
        <v>637</v>
      </c>
      <c r="B8195">
        <v>2016</v>
      </c>
      <c r="C8195">
        <v>10</v>
      </c>
      <c r="D8195" t="s">
        <v>15</v>
      </c>
      <c r="E8195" t="s">
        <v>2</v>
      </c>
      <c r="F8195">
        <v>2.67</v>
      </c>
    </row>
    <row r="8196" spans="1:6" x14ac:dyDescent="0.35">
      <c r="A8196" s="1" t="s">
        <v>637</v>
      </c>
      <c r="B8196">
        <v>2016</v>
      </c>
      <c r="C8196">
        <v>10</v>
      </c>
      <c r="D8196" t="s">
        <v>15</v>
      </c>
      <c r="E8196" t="s">
        <v>3</v>
      </c>
      <c r="F8196">
        <v>4</v>
      </c>
    </row>
    <row r="8197" spans="1:6" x14ac:dyDescent="0.35">
      <c r="A8197" s="1" t="s">
        <v>637</v>
      </c>
      <c r="B8197">
        <v>2016</v>
      </c>
      <c r="C8197">
        <v>10</v>
      </c>
      <c r="D8197" t="s">
        <v>15</v>
      </c>
      <c r="E8197" t="s">
        <v>4</v>
      </c>
      <c r="F8197">
        <v>29.7</v>
      </c>
    </row>
    <row r="8198" spans="1:6" x14ac:dyDescent="0.35">
      <c r="A8198" s="1" t="s">
        <v>637</v>
      </c>
      <c r="B8198">
        <v>2016</v>
      </c>
      <c r="C8198">
        <v>10</v>
      </c>
      <c r="D8198" t="s">
        <v>15</v>
      </c>
      <c r="E8198" t="s">
        <v>5</v>
      </c>
      <c r="F8198">
        <v>3</v>
      </c>
    </row>
    <row r="8199" spans="1:6" x14ac:dyDescent="0.35">
      <c r="A8199" s="1" t="s">
        <v>637</v>
      </c>
      <c r="B8199">
        <v>2016</v>
      </c>
      <c r="C8199">
        <v>10</v>
      </c>
      <c r="D8199" t="s">
        <v>15</v>
      </c>
      <c r="E8199" t="s">
        <v>6</v>
      </c>
      <c r="F8199">
        <v>0</v>
      </c>
    </row>
    <row r="8200" spans="1:6" x14ac:dyDescent="0.35">
      <c r="A8200" s="1" t="s">
        <v>637</v>
      </c>
      <c r="B8200">
        <v>2016</v>
      </c>
      <c r="C8200">
        <v>10</v>
      </c>
      <c r="D8200" t="s">
        <v>15</v>
      </c>
      <c r="E8200" t="s">
        <v>7</v>
      </c>
      <c r="F8200">
        <v>10</v>
      </c>
    </row>
    <row r="8201" spans="1:6" x14ac:dyDescent="0.35">
      <c r="A8201" s="1" t="s">
        <v>637</v>
      </c>
      <c r="B8201">
        <v>2016</v>
      </c>
      <c r="C8201">
        <v>10</v>
      </c>
      <c r="D8201" t="s">
        <v>15</v>
      </c>
      <c r="E8201" t="s">
        <v>8</v>
      </c>
      <c r="F8201">
        <v>4</v>
      </c>
    </row>
    <row r="8202" spans="1:6" x14ac:dyDescent="0.35">
      <c r="A8202" s="1" t="s">
        <v>638</v>
      </c>
      <c r="B8202">
        <v>2016</v>
      </c>
      <c r="C8202">
        <v>10</v>
      </c>
      <c r="D8202" t="s">
        <v>16</v>
      </c>
      <c r="E8202" t="s">
        <v>1</v>
      </c>
      <c r="F8202">
        <v>12.33</v>
      </c>
    </row>
    <row r="8203" spans="1:6" x14ac:dyDescent="0.35">
      <c r="A8203" s="1" t="s">
        <v>638</v>
      </c>
      <c r="B8203">
        <v>2016</v>
      </c>
      <c r="C8203">
        <v>10</v>
      </c>
      <c r="D8203" t="s">
        <v>16</v>
      </c>
      <c r="E8203" t="s">
        <v>2</v>
      </c>
      <c r="F8203">
        <v>5.78</v>
      </c>
    </row>
    <row r="8204" spans="1:6" x14ac:dyDescent="0.35">
      <c r="A8204" s="1" t="s">
        <v>638</v>
      </c>
      <c r="B8204">
        <v>2016</v>
      </c>
      <c r="C8204">
        <v>10</v>
      </c>
      <c r="D8204" t="s">
        <v>16</v>
      </c>
      <c r="E8204" t="s">
        <v>3</v>
      </c>
      <c r="F8204">
        <v>3.8</v>
      </c>
    </row>
    <row r="8205" spans="1:6" x14ac:dyDescent="0.35">
      <c r="A8205" s="1" t="s">
        <v>638</v>
      </c>
      <c r="B8205">
        <v>2016</v>
      </c>
      <c r="C8205">
        <v>10</v>
      </c>
      <c r="D8205" t="s">
        <v>16</v>
      </c>
      <c r="E8205" t="s">
        <v>4</v>
      </c>
      <c r="F8205">
        <v>51.216666670000002</v>
      </c>
    </row>
    <row r="8206" spans="1:6" x14ac:dyDescent="0.35">
      <c r="A8206" s="1" t="s">
        <v>638</v>
      </c>
      <c r="B8206">
        <v>2016</v>
      </c>
      <c r="C8206">
        <v>10</v>
      </c>
      <c r="D8206" t="s">
        <v>16</v>
      </c>
      <c r="E8206" t="s">
        <v>5</v>
      </c>
      <c r="F8206">
        <v>10</v>
      </c>
    </row>
    <row r="8207" spans="1:6" x14ac:dyDescent="0.35">
      <c r="A8207" s="1" t="s">
        <v>638</v>
      </c>
      <c r="B8207">
        <v>2016</v>
      </c>
      <c r="C8207">
        <v>10</v>
      </c>
      <c r="D8207" t="s">
        <v>16</v>
      </c>
      <c r="E8207" t="s">
        <v>6</v>
      </c>
      <c r="F8207">
        <v>0</v>
      </c>
    </row>
    <row r="8208" spans="1:6" x14ac:dyDescent="0.35">
      <c r="A8208" s="1" t="s">
        <v>638</v>
      </c>
      <c r="B8208">
        <v>2016</v>
      </c>
      <c r="C8208">
        <v>10</v>
      </c>
      <c r="D8208" t="s">
        <v>16</v>
      </c>
      <c r="E8208" t="s">
        <v>7</v>
      </c>
      <c r="F8208">
        <v>11</v>
      </c>
    </row>
    <row r="8209" spans="1:6" x14ac:dyDescent="0.35">
      <c r="A8209" s="1" t="s">
        <v>638</v>
      </c>
      <c r="B8209">
        <v>2016</v>
      </c>
      <c r="C8209">
        <v>10</v>
      </c>
      <c r="D8209" t="s">
        <v>16</v>
      </c>
      <c r="E8209" t="s">
        <v>8</v>
      </c>
      <c r="F8209">
        <v>2</v>
      </c>
    </row>
    <row r="8210" spans="1:6" x14ac:dyDescent="0.35">
      <c r="A8210" s="1" t="s">
        <v>639</v>
      </c>
      <c r="B8210">
        <v>2016</v>
      </c>
      <c r="C8210">
        <v>10</v>
      </c>
      <c r="D8210" t="s">
        <v>17</v>
      </c>
      <c r="E8210" t="s">
        <v>1</v>
      </c>
      <c r="F8210">
        <v>2.66</v>
      </c>
    </row>
    <row r="8211" spans="1:6" x14ac:dyDescent="0.35">
      <c r="A8211" s="1" t="s">
        <v>639</v>
      </c>
      <c r="B8211">
        <v>2016</v>
      </c>
      <c r="C8211">
        <v>10</v>
      </c>
      <c r="D8211" t="s">
        <v>17</v>
      </c>
      <c r="E8211" t="s">
        <v>2</v>
      </c>
      <c r="F8211">
        <v>3.0230000000000001</v>
      </c>
    </row>
    <row r="8212" spans="1:6" x14ac:dyDescent="0.35">
      <c r="A8212" s="1" t="s">
        <v>639</v>
      </c>
      <c r="B8212">
        <v>2016</v>
      </c>
      <c r="C8212">
        <v>10</v>
      </c>
      <c r="D8212" t="s">
        <v>17</v>
      </c>
      <c r="E8212" t="s">
        <v>3</v>
      </c>
      <c r="F8212">
        <v>7.5</v>
      </c>
    </row>
    <row r="8213" spans="1:6" x14ac:dyDescent="0.35">
      <c r="A8213" s="1" t="s">
        <v>639</v>
      </c>
      <c r="B8213">
        <v>2016</v>
      </c>
      <c r="C8213">
        <v>10</v>
      </c>
      <c r="D8213" t="s">
        <v>17</v>
      </c>
      <c r="E8213" t="s">
        <v>4</v>
      </c>
      <c r="F8213">
        <v>37</v>
      </c>
    </row>
    <row r="8214" spans="1:6" x14ac:dyDescent="0.35">
      <c r="A8214" s="1" t="s">
        <v>639</v>
      </c>
      <c r="B8214">
        <v>2016</v>
      </c>
      <c r="C8214">
        <v>10</v>
      </c>
      <c r="D8214" t="s">
        <v>17</v>
      </c>
      <c r="E8214" t="s">
        <v>5</v>
      </c>
      <c r="F8214">
        <v>1</v>
      </c>
    </row>
    <row r="8215" spans="1:6" x14ac:dyDescent="0.35">
      <c r="A8215" s="1" t="s">
        <v>639</v>
      </c>
      <c r="B8215">
        <v>2016</v>
      </c>
      <c r="C8215">
        <v>10</v>
      </c>
      <c r="D8215" t="s">
        <v>17</v>
      </c>
      <c r="E8215" t="s">
        <v>6</v>
      </c>
      <c r="F8215">
        <v>1</v>
      </c>
    </row>
    <row r="8216" spans="1:6" x14ac:dyDescent="0.35">
      <c r="A8216" s="1" t="s">
        <v>639</v>
      </c>
      <c r="B8216">
        <v>2016</v>
      </c>
      <c r="C8216">
        <v>10</v>
      </c>
      <c r="D8216" t="s">
        <v>17</v>
      </c>
      <c r="E8216" t="s">
        <v>7</v>
      </c>
      <c r="F8216">
        <v>2</v>
      </c>
    </row>
    <row r="8217" spans="1:6" x14ac:dyDescent="0.35">
      <c r="A8217" s="1" t="s">
        <v>639</v>
      </c>
      <c r="B8217">
        <v>2016</v>
      </c>
      <c r="C8217">
        <v>10</v>
      </c>
      <c r="D8217" t="s">
        <v>17</v>
      </c>
      <c r="E8217" t="s">
        <v>8</v>
      </c>
      <c r="F8217">
        <v>1</v>
      </c>
    </row>
    <row r="8218" spans="1:6" x14ac:dyDescent="0.35">
      <c r="A8218" s="1" t="s">
        <v>640</v>
      </c>
      <c r="B8218">
        <v>2016</v>
      </c>
      <c r="C8218">
        <v>10</v>
      </c>
      <c r="D8218" t="s">
        <v>18</v>
      </c>
      <c r="E8218" t="s">
        <v>1</v>
      </c>
      <c r="F8218">
        <v>4.33</v>
      </c>
    </row>
    <row r="8219" spans="1:6" x14ac:dyDescent="0.35">
      <c r="A8219" s="1" t="s">
        <v>640</v>
      </c>
      <c r="B8219">
        <v>2016</v>
      </c>
      <c r="C8219">
        <v>10</v>
      </c>
      <c r="D8219" t="s">
        <v>18</v>
      </c>
      <c r="E8219" t="s">
        <v>2</v>
      </c>
      <c r="F8219">
        <v>4.5720000000000001</v>
      </c>
    </row>
    <row r="8220" spans="1:6" x14ac:dyDescent="0.35">
      <c r="A8220" s="1" t="s">
        <v>640</v>
      </c>
      <c r="B8220">
        <v>2016</v>
      </c>
      <c r="C8220">
        <v>10</v>
      </c>
      <c r="D8220" t="s">
        <v>18</v>
      </c>
      <c r="E8220" t="s">
        <v>3</v>
      </c>
      <c r="F8220">
        <v>5.4</v>
      </c>
    </row>
    <row r="8221" spans="1:6" x14ac:dyDescent="0.35">
      <c r="A8221" s="1" t="s">
        <v>640</v>
      </c>
      <c r="B8221">
        <v>2016</v>
      </c>
      <c r="C8221">
        <v>10</v>
      </c>
      <c r="D8221" t="s">
        <v>18</v>
      </c>
      <c r="E8221" t="s">
        <v>4</v>
      </c>
      <c r="F8221">
        <v>62.4</v>
      </c>
    </row>
    <row r="8222" spans="1:6" x14ac:dyDescent="0.35">
      <c r="A8222" s="1" t="s">
        <v>640</v>
      </c>
      <c r="B8222">
        <v>2016</v>
      </c>
      <c r="C8222">
        <v>10</v>
      </c>
      <c r="D8222" t="s">
        <v>18</v>
      </c>
      <c r="E8222" t="s">
        <v>5</v>
      </c>
      <c r="F8222">
        <v>10</v>
      </c>
    </row>
    <row r="8223" spans="1:6" x14ac:dyDescent="0.35">
      <c r="A8223" s="1" t="s">
        <v>640</v>
      </c>
      <c r="B8223">
        <v>2016</v>
      </c>
      <c r="C8223">
        <v>10</v>
      </c>
      <c r="D8223" t="s">
        <v>18</v>
      </c>
      <c r="E8223" t="s">
        <v>6</v>
      </c>
      <c r="F8223">
        <v>0</v>
      </c>
    </row>
    <row r="8224" spans="1:6" x14ac:dyDescent="0.35">
      <c r="A8224" s="1" t="s">
        <v>640</v>
      </c>
      <c r="B8224">
        <v>2016</v>
      </c>
      <c r="C8224">
        <v>10</v>
      </c>
      <c r="D8224" t="s">
        <v>18</v>
      </c>
      <c r="E8224" t="s">
        <v>7</v>
      </c>
      <c r="F8224">
        <v>7</v>
      </c>
    </row>
    <row r="8225" spans="1:6" x14ac:dyDescent="0.35">
      <c r="A8225" s="1" t="s">
        <v>640</v>
      </c>
      <c r="B8225">
        <v>2016</v>
      </c>
      <c r="C8225">
        <v>10</v>
      </c>
      <c r="D8225" t="s">
        <v>18</v>
      </c>
      <c r="E8225" t="s">
        <v>8</v>
      </c>
      <c r="F8225">
        <v>0</v>
      </c>
    </row>
    <row r="8226" spans="1:6" x14ac:dyDescent="0.35">
      <c r="A8226" s="1" t="s">
        <v>641</v>
      </c>
      <c r="B8226">
        <v>2016</v>
      </c>
      <c r="C8226">
        <v>10</v>
      </c>
      <c r="D8226" t="s">
        <v>19</v>
      </c>
      <c r="E8226" t="s">
        <v>1</v>
      </c>
      <c r="F8226">
        <v>2.33</v>
      </c>
    </row>
    <row r="8227" spans="1:6" x14ac:dyDescent="0.35">
      <c r="A8227" s="1" t="s">
        <v>641</v>
      </c>
      <c r="B8227">
        <v>2016</v>
      </c>
      <c r="C8227">
        <v>10</v>
      </c>
      <c r="D8227" t="s">
        <v>19</v>
      </c>
      <c r="E8227" t="s">
        <v>2</v>
      </c>
      <c r="F8227">
        <v>2.3969999999999998</v>
      </c>
    </row>
    <row r="8228" spans="1:6" x14ac:dyDescent="0.35">
      <c r="A8228" s="1" t="s">
        <v>641</v>
      </c>
      <c r="B8228">
        <v>2016</v>
      </c>
      <c r="C8228">
        <v>10</v>
      </c>
      <c r="D8228" t="s">
        <v>19</v>
      </c>
      <c r="E8228" t="s">
        <v>3</v>
      </c>
      <c r="F8228">
        <v>6</v>
      </c>
    </row>
    <row r="8229" spans="1:6" x14ac:dyDescent="0.35">
      <c r="A8229" s="1" t="s">
        <v>641</v>
      </c>
      <c r="B8229">
        <v>2016</v>
      </c>
      <c r="C8229">
        <v>10</v>
      </c>
      <c r="D8229" t="s">
        <v>19</v>
      </c>
      <c r="E8229" t="s">
        <v>4</v>
      </c>
      <c r="F8229">
        <v>28.4</v>
      </c>
    </row>
    <row r="8230" spans="1:6" x14ac:dyDescent="0.35">
      <c r="A8230" s="1" t="s">
        <v>641</v>
      </c>
      <c r="B8230">
        <v>2016</v>
      </c>
      <c r="C8230">
        <v>10</v>
      </c>
      <c r="D8230" t="s">
        <v>19</v>
      </c>
      <c r="E8230" t="s">
        <v>5</v>
      </c>
      <c r="F8230">
        <v>10</v>
      </c>
    </row>
    <row r="8231" spans="1:6" x14ac:dyDescent="0.35">
      <c r="A8231" s="1" t="s">
        <v>641</v>
      </c>
      <c r="B8231">
        <v>2016</v>
      </c>
      <c r="C8231">
        <v>10</v>
      </c>
      <c r="D8231" t="s">
        <v>19</v>
      </c>
      <c r="E8231" t="s">
        <v>6</v>
      </c>
      <c r="F8231">
        <v>0</v>
      </c>
    </row>
    <row r="8232" spans="1:6" x14ac:dyDescent="0.35">
      <c r="A8232" s="1" t="s">
        <v>641</v>
      </c>
      <c r="B8232">
        <v>2016</v>
      </c>
      <c r="C8232">
        <v>10</v>
      </c>
      <c r="D8232" t="s">
        <v>19</v>
      </c>
      <c r="E8232" t="s">
        <v>7</v>
      </c>
      <c r="F8232">
        <v>2</v>
      </c>
    </row>
    <row r="8233" spans="1:6" x14ac:dyDescent="0.35">
      <c r="A8233" s="1" t="s">
        <v>641</v>
      </c>
      <c r="B8233">
        <v>2016</v>
      </c>
      <c r="C8233">
        <v>10</v>
      </c>
      <c r="D8233" t="s">
        <v>19</v>
      </c>
      <c r="E8233" t="s">
        <v>8</v>
      </c>
      <c r="F8233">
        <v>1</v>
      </c>
    </row>
    <row r="8234" spans="1:6" x14ac:dyDescent="0.35">
      <c r="A8234" s="1" t="s">
        <v>642</v>
      </c>
      <c r="B8234">
        <v>2016</v>
      </c>
      <c r="C8234">
        <v>10</v>
      </c>
      <c r="D8234" t="s">
        <v>13</v>
      </c>
      <c r="E8234" t="s">
        <v>1</v>
      </c>
      <c r="F8234">
        <v>6.5</v>
      </c>
    </row>
    <row r="8235" spans="1:6" x14ac:dyDescent="0.35">
      <c r="A8235" s="1" t="s">
        <v>642</v>
      </c>
      <c r="B8235">
        <v>2016</v>
      </c>
      <c r="C8235">
        <v>10</v>
      </c>
      <c r="D8235" t="s">
        <v>13</v>
      </c>
      <c r="E8235" t="s">
        <v>2</v>
      </c>
      <c r="F8235">
        <v>2.0230000000000001</v>
      </c>
    </row>
    <row r="8236" spans="1:6" x14ac:dyDescent="0.35">
      <c r="A8236" s="1" t="s">
        <v>642</v>
      </c>
      <c r="B8236">
        <v>2016</v>
      </c>
      <c r="C8236">
        <v>10</v>
      </c>
      <c r="D8236" t="s">
        <v>13</v>
      </c>
      <c r="E8236" t="s">
        <v>3</v>
      </c>
      <c r="F8236">
        <v>3</v>
      </c>
    </row>
    <row r="8237" spans="1:6" x14ac:dyDescent="0.35">
      <c r="A8237" s="1" t="s">
        <v>642</v>
      </c>
      <c r="B8237">
        <v>2016</v>
      </c>
      <c r="C8237">
        <v>10</v>
      </c>
      <c r="D8237" t="s">
        <v>13</v>
      </c>
      <c r="E8237" t="s">
        <v>4</v>
      </c>
      <c r="F8237">
        <v>32.200000000000003</v>
      </c>
    </row>
    <row r="8238" spans="1:6" x14ac:dyDescent="0.35">
      <c r="A8238" s="1" t="s">
        <v>642</v>
      </c>
      <c r="B8238">
        <v>2016</v>
      </c>
      <c r="C8238">
        <v>10</v>
      </c>
      <c r="D8238" t="s">
        <v>13</v>
      </c>
      <c r="E8238" t="s">
        <v>5</v>
      </c>
      <c r="F8238">
        <v>10</v>
      </c>
    </row>
    <row r="8239" spans="1:6" x14ac:dyDescent="0.35">
      <c r="A8239" s="1" t="s">
        <v>642</v>
      </c>
      <c r="B8239">
        <v>2016</v>
      </c>
      <c r="C8239">
        <v>10</v>
      </c>
      <c r="D8239" t="s">
        <v>13</v>
      </c>
      <c r="E8239" t="s">
        <v>6</v>
      </c>
      <c r="F8239">
        <v>2</v>
      </c>
    </row>
    <row r="8240" spans="1:6" x14ac:dyDescent="0.35">
      <c r="A8240" s="1" t="s">
        <v>642</v>
      </c>
      <c r="B8240">
        <v>2016</v>
      </c>
      <c r="C8240">
        <v>10</v>
      </c>
      <c r="D8240" t="s">
        <v>13</v>
      </c>
      <c r="E8240" t="s">
        <v>7</v>
      </c>
      <c r="F8240">
        <v>4</v>
      </c>
    </row>
    <row r="8241" spans="1:6" x14ac:dyDescent="0.35">
      <c r="A8241" s="1" t="s">
        <v>642</v>
      </c>
      <c r="B8241">
        <v>2016</v>
      </c>
      <c r="C8241">
        <v>10</v>
      </c>
      <c r="D8241" t="s">
        <v>13</v>
      </c>
      <c r="E8241" t="s">
        <v>8</v>
      </c>
      <c r="F8241">
        <v>0</v>
      </c>
    </row>
    <row r="8242" spans="1:6" x14ac:dyDescent="0.35">
      <c r="A8242" s="1" t="s">
        <v>643</v>
      </c>
      <c r="B8242">
        <v>2016</v>
      </c>
      <c r="C8242">
        <v>10</v>
      </c>
      <c r="D8242" t="s">
        <v>14</v>
      </c>
      <c r="E8242" t="s">
        <v>1</v>
      </c>
      <c r="F8242">
        <v>7</v>
      </c>
    </row>
    <row r="8243" spans="1:6" x14ac:dyDescent="0.35">
      <c r="A8243" s="1" t="s">
        <v>643</v>
      </c>
      <c r="B8243">
        <v>2016</v>
      </c>
      <c r="C8243">
        <v>10</v>
      </c>
      <c r="D8243" t="s">
        <v>14</v>
      </c>
      <c r="E8243" t="s">
        <v>2</v>
      </c>
      <c r="F8243">
        <v>3.78</v>
      </c>
    </row>
    <row r="8244" spans="1:6" x14ac:dyDescent="0.35">
      <c r="A8244" s="1" t="s">
        <v>643</v>
      </c>
      <c r="B8244">
        <v>2016</v>
      </c>
      <c r="C8244">
        <v>10</v>
      </c>
      <c r="D8244" t="s">
        <v>14</v>
      </c>
      <c r="E8244" t="s">
        <v>3</v>
      </c>
      <c r="F8244">
        <v>6</v>
      </c>
    </row>
    <row r="8245" spans="1:6" x14ac:dyDescent="0.35">
      <c r="A8245" s="1" t="s">
        <v>643</v>
      </c>
      <c r="B8245">
        <v>2016</v>
      </c>
      <c r="C8245">
        <v>10</v>
      </c>
      <c r="D8245" t="s">
        <v>14</v>
      </c>
      <c r="E8245" t="s">
        <v>4</v>
      </c>
      <c r="F8245">
        <v>34.4</v>
      </c>
    </row>
    <row r="8246" spans="1:6" x14ac:dyDescent="0.35">
      <c r="A8246" s="1" t="s">
        <v>643</v>
      </c>
      <c r="B8246">
        <v>2016</v>
      </c>
      <c r="C8246">
        <v>10</v>
      </c>
      <c r="D8246" t="s">
        <v>14</v>
      </c>
      <c r="E8246" t="s">
        <v>5</v>
      </c>
      <c r="F8246">
        <v>9</v>
      </c>
    </row>
    <row r="8247" spans="1:6" x14ac:dyDescent="0.35">
      <c r="A8247" s="1" t="s">
        <v>643</v>
      </c>
      <c r="B8247">
        <v>2016</v>
      </c>
      <c r="C8247">
        <v>10</v>
      </c>
      <c r="D8247" t="s">
        <v>14</v>
      </c>
      <c r="E8247" t="s">
        <v>6</v>
      </c>
      <c r="F8247">
        <v>0</v>
      </c>
    </row>
    <row r="8248" spans="1:6" x14ac:dyDescent="0.35">
      <c r="A8248" s="1" t="s">
        <v>643</v>
      </c>
      <c r="B8248">
        <v>2016</v>
      </c>
      <c r="C8248">
        <v>10</v>
      </c>
      <c r="D8248" t="s">
        <v>14</v>
      </c>
      <c r="E8248" t="s">
        <v>7</v>
      </c>
      <c r="F8248">
        <v>5</v>
      </c>
    </row>
    <row r="8249" spans="1:6" x14ac:dyDescent="0.35">
      <c r="A8249" s="1" t="s">
        <v>643</v>
      </c>
      <c r="B8249">
        <v>2016</v>
      </c>
      <c r="C8249">
        <v>10</v>
      </c>
      <c r="D8249" t="s">
        <v>14</v>
      </c>
      <c r="E8249" t="s">
        <v>8</v>
      </c>
      <c r="F8249">
        <v>0</v>
      </c>
    </row>
    <row r="8250" spans="1:6" x14ac:dyDescent="0.35">
      <c r="A8250" s="1" t="s">
        <v>644</v>
      </c>
      <c r="B8250">
        <v>2016</v>
      </c>
      <c r="C8250">
        <v>10</v>
      </c>
      <c r="D8250" t="s">
        <v>15</v>
      </c>
      <c r="E8250" t="s">
        <v>1</v>
      </c>
      <c r="F8250">
        <v>15.33</v>
      </c>
    </row>
    <row r="8251" spans="1:6" x14ac:dyDescent="0.35">
      <c r="A8251" s="1" t="s">
        <v>644</v>
      </c>
      <c r="B8251">
        <v>2016</v>
      </c>
      <c r="C8251">
        <v>10</v>
      </c>
      <c r="D8251" t="s">
        <v>15</v>
      </c>
      <c r="E8251" t="s">
        <v>2</v>
      </c>
      <c r="F8251">
        <v>4.54</v>
      </c>
    </row>
    <row r="8252" spans="1:6" x14ac:dyDescent="0.35">
      <c r="A8252" s="1" t="s">
        <v>644</v>
      </c>
      <c r="B8252">
        <v>2016</v>
      </c>
      <c r="C8252">
        <v>10</v>
      </c>
      <c r="D8252" t="s">
        <v>15</v>
      </c>
      <c r="E8252" t="s">
        <v>3</v>
      </c>
      <c r="F8252">
        <v>6.1</v>
      </c>
    </row>
    <row r="8253" spans="1:6" x14ac:dyDescent="0.35">
      <c r="A8253" s="1" t="s">
        <v>644</v>
      </c>
      <c r="B8253">
        <v>2016</v>
      </c>
      <c r="C8253">
        <v>10</v>
      </c>
      <c r="D8253" t="s">
        <v>15</v>
      </c>
      <c r="E8253" t="s">
        <v>4</v>
      </c>
      <c r="F8253">
        <v>78.5</v>
      </c>
    </row>
    <row r="8254" spans="1:6" x14ac:dyDescent="0.35">
      <c r="A8254" s="1" t="s">
        <v>644</v>
      </c>
      <c r="B8254">
        <v>2016</v>
      </c>
      <c r="C8254">
        <v>10</v>
      </c>
      <c r="D8254" t="s">
        <v>15</v>
      </c>
      <c r="E8254" t="s">
        <v>5</v>
      </c>
      <c r="F8254">
        <v>23</v>
      </c>
    </row>
    <row r="8255" spans="1:6" x14ac:dyDescent="0.35">
      <c r="A8255" s="1" t="s">
        <v>644</v>
      </c>
      <c r="B8255">
        <v>2016</v>
      </c>
      <c r="C8255">
        <v>10</v>
      </c>
      <c r="D8255" t="s">
        <v>15</v>
      </c>
      <c r="E8255" t="s">
        <v>6</v>
      </c>
      <c r="F8255">
        <v>0</v>
      </c>
    </row>
    <row r="8256" spans="1:6" x14ac:dyDescent="0.35">
      <c r="A8256" s="1" t="s">
        <v>644</v>
      </c>
      <c r="B8256">
        <v>2016</v>
      </c>
      <c r="C8256">
        <v>10</v>
      </c>
      <c r="D8256" t="s">
        <v>15</v>
      </c>
      <c r="E8256" t="s">
        <v>7</v>
      </c>
      <c r="F8256">
        <v>9</v>
      </c>
    </row>
    <row r="8257" spans="1:6" x14ac:dyDescent="0.35">
      <c r="A8257" s="1" t="s">
        <v>644</v>
      </c>
      <c r="B8257">
        <v>2016</v>
      </c>
      <c r="C8257">
        <v>10</v>
      </c>
      <c r="D8257" t="s">
        <v>15</v>
      </c>
      <c r="E8257" t="s">
        <v>8</v>
      </c>
      <c r="F8257">
        <v>5</v>
      </c>
    </row>
    <row r="8258" spans="1:6" x14ac:dyDescent="0.35">
      <c r="A8258" s="1" t="s">
        <v>645</v>
      </c>
      <c r="B8258">
        <v>2016</v>
      </c>
      <c r="C8258">
        <v>10</v>
      </c>
      <c r="D8258" t="s">
        <v>16</v>
      </c>
      <c r="E8258" t="s">
        <v>1</v>
      </c>
      <c r="F8258">
        <v>4.66</v>
      </c>
    </row>
    <row r="8259" spans="1:6" x14ac:dyDescent="0.35">
      <c r="A8259" s="1" t="s">
        <v>645</v>
      </c>
      <c r="B8259">
        <v>2016</v>
      </c>
      <c r="C8259">
        <v>10</v>
      </c>
      <c r="D8259" t="s">
        <v>16</v>
      </c>
      <c r="E8259" t="s">
        <v>2</v>
      </c>
      <c r="F8259">
        <v>10.32</v>
      </c>
    </row>
    <row r="8260" spans="1:6" x14ac:dyDescent="0.35">
      <c r="A8260" s="1" t="s">
        <v>645</v>
      </c>
      <c r="B8260">
        <v>2016</v>
      </c>
      <c r="C8260">
        <v>10</v>
      </c>
      <c r="D8260" t="s">
        <v>16</v>
      </c>
      <c r="E8260" t="s">
        <v>3</v>
      </c>
      <c r="F8260">
        <v>5.75</v>
      </c>
    </row>
    <row r="8261" spans="1:6" x14ac:dyDescent="0.35">
      <c r="A8261" s="1" t="s">
        <v>645</v>
      </c>
      <c r="B8261">
        <v>2016</v>
      </c>
      <c r="C8261">
        <v>10</v>
      </c>
      <c r="D8261" t="s">
        <v>16</v>
      </c>
      <c r="E8261" t="s">
        <v>4</v>
      </c>
      <c r="F8261">
        <v>73.099999999999994</v>
      </c>
    </row>
    <row r="8262" spans="1:6" x14ac:dyDescent="0.35">
      <c r="A8262" s="1" t="s">
        <v>645</v>
      </c>
      <c r="B8262">
        <v>2016</v>
      </c>
      <c r="C8262">
        <v>10</v>
      </c>
      <c r="D8262" t="s">
        <v>16</v>
      </c>
      <c r="E8262" t="s">
        <v>5</v>
      </c>
      <c r="F8262">
        <v>5</v>
      </c>
    </row>
    <row r="8263" spans="1:6" x14ac:dyDescent="0.35">
      <c r="A8263" s="1" t="s">
        <v>645</v>
      </c>
      <c r="B8263">
        <v>2016</v>
      </c>
      <c r="C8263">
        <v>10</v>
      </c>
      <c r="D8263" t="s">
        <v>16</v>
      </c>
      <c r="E8263" t="s">
        <v>6</v>
      </c>
      <c r="F8263">
        <v>0</v>
      </c>
    </row>
    <row r="8264" spans="1:6" x14ac:dyDescent="0.35">
      <c r="A8264" s="1" t="s">
        <v>645</v>
      </c>
      <c r="B8264">
        <v>2016</v>
      </c>
      <c r="C8264">
        <v>10</v>
      </c>
      <c r="D8264" t="s">
        <v>16</v>
      </c>
      <c r="E8264" t="s">
        <v>7</v>
      </c>
      <c r="F8264">
        <v>0</v>
      </c>
    </row>
    <row r="8265" spans="1:6" x14ac:dyDescent="0.35">
      <c r="A8265" s="1" t="s">
        <v>645</v>
      </c>
      <c r="B8265">
        <v>2016</v>
      </c>
      <c r="C8265">
        <v>10</v>
      </c>
      <c r="D8265" t="s">
        <v>16</v>
      </c>
      <c r="E8265" t="s">
        <v>8</v>
      </c>
      <c r="F8265">
        <v>2</v>
      </c>
    </row>
    <row r="8266" spans="1:6" x14ac:dyDescent="0.35">
      <c r="A8266" s="1" t="s">
        <v>646</v>
      </c>
      <c r="B8266">
        <v>2016</v>
      </c>
      <c r="C8266">
        <v>10</v>
      </c>
      <c r="D8266" t="s">
        <v>17</v>
      </c>
      <c r="E8266" t="s">
        <v>1</v>
      </c>
      <c r="F8266">
        <v>2.66</v>
      </c>
    </row>
    <row r="8267" spans="1:6" x14ac:dyDescent="0.35">
      <c r="A8267" s="1" t="s">
        <v>646</v>
      </c>
      <c r="B8267">
        <v>2016</v>
      </c>
      <c r="C8267">
        <v>10</v>
      </c>
      <c r="D8267" t="s">
        <v>17</v>
      </c>
      <c r="E8267" t="s">
        <v>2</v>
      </c>
      <c r="F8267">
        <v>3.82</v>
      </c>
    </row>
    <row r="8268" spans="1:6" x14ac:dyDescent="0.35">
      <c r="A8268" s="1" t="s">
        <v>646</v>
      </c>
      <c r="B8268">
        <v>2016</v>
      </c>
      <c r="C8268">
        <v>10</v>
      </c>
      <c r="D8268" t="s">
        <v>17</v>
      </c>
      <c r="E8268" t="s">
        <v>3</v>
      </c>
      <c r="F8268">
        <v>3</v>
      </c>
    </row>
    <row r="8269" spans="1:6" x14ac:dyDescent="0.35">
      <c r="A8269" s="1" t="s">
        <v>646</v>
      </c>
      <c r="B8269">
        <v>2016</v>
      </c>
      <c r="C8269">
        <v>10</v>
      </c>
      <c r="D8269" t="s">
        <v>17</v>
      </c>
      <c r="E8269" t="s">
        <v>4</v>
      </c>
      <c r="F8269">
        <v>43.8</v>
      </c>
    </row>
    <row r="8270" spans="1:6" x14ac:dyDescent="0.35">
      <c r="A8270" s="1" t="s">
        <v>646</v>
      </c>
      <c r="B8270">
        <v>2016</v>
      </c>
      <c r="C8270">
        <v>10</v>
      </c>
      <c r="D8270" t="s">
        <v>17</v>
      </c>
      <c r="E8270" t="s">
        <v>5</v>
      </c>
      <c r="F8270">
        <v>6</v>
      </c>
    </row>
    <row r="8271" spans="1:6" x14ac:dyDescent="0.35">
      <c r="A8271" s="1" t="s">
        <v>646</v>
      </c>
      <c r="B8271">
        <v>2016</v>
      </c>
      <c r="C8271">
        <v>10</v>
      </c>
      <c r="D8271" t="s">
        <v>17</v>
      </c>
      <c r="E8271" t="s">
        <v>6</v>
      </c>
      <c r="F8271">
        <v>0</v>
      </c>
    </row>
    <row r="8272" spans="1:6" x14ac:dyDescent="0.35">
      <c r="A8272" s="1" t="s">
        <v>646</v>
      </c>
      <c r="B8272">
        <v>2016</v>
      </c>
      <c r="C8272">
        <v>10</v>
      </c>
      <c r="D8272" t="s">
        <v>17</v>
      </c>
      <c r="E8272" t="s">
        <v>7</v>
      </c>
      <c r="F8272">
        <v>17</v>
      </c>
    </row>
    <row r="8273" spans="1:6" x14ac:dyDescent="0.35">
      <c r="A8273" s="1" t="s">
        <v>646</v>
      </c>
      <c r="B8273">
        <v>2016</v>
      </c>
      <c r="C8273">
        <v>10</v>
      </c>
      <c r="D8273" t="s">
        <v>17</v>
      </c>
      <c r="E8273" t="s">
        <v>8</v>
      </c>
      <c r="F8273">
        <v>5</v>
      </c>
    </row>
    <row r="8274" spans="1:6" x14ac:dyDescent="0.35">
      <c r="A8274" s="1">
        <v>42380</v>
      </c>
      <c r="B8274">
        <v>2016</v>
      </c>
      <c r="C8274">
        <v>11</v>
      </c>
      <c r="D8274" t="s">
        <v>18</v>
      </c>
      <c r="E8274" t="s">
        <v>1</v>
      </c>
      <c r="F8274">
        <v>2.33</v>
      </c>
    </row>
    <row r="8275" spans="1:6" x14ac:dyDescent="0.35">
      <c r="A8275" s="1">
        <v>42380</v>
      </c>
      <c r="B8275">
        <v>2016</v>
      </c>
      <c r="C8275">
        <v>11</v>
      </c>
      <c r="D8275" t="s">
        <v>18</v>
      </c>
      <c r="E8275" t="s">
        <v>2</v>
      </c>
      <c r="F8275">
        <v>1.7030000000000001</v>
      </c>
    </row>
    <row r="8276" spans="1:6" x14ac:dyDescent="0.35">
      <c r="A8276" s="1">
        <v>42380</v>
      </c>
      <c r="B8276">
        <v>2016</v>
      </c>
      <c r="C8276">
        <v>11</v>
      </c>
      <c r="D8276" t="s">
        <v>18</v>
      </c>
      <c r="E8276" t="s">
        <v>3</v>
      </c>
      <c r="F8276">
        <v>4</v>
      </c>
    </row>
    <row r="8277" spans="1:6" x14ac:dyDescent="0.35">
      <c r="A8277" s="1">
        <v>42380</v>
      </c>
      <c r="B8277">
        <v>2016</v>
      </c>
      <c r="C8277">
        <v>11</v>
      </c>
      <c r="D8277" t="s">
        <v>18</v>
      </c>
      <c r="E8277" t="s">
        <v>4</v>
      </c>
      <c r="F8277">
        <v>25.9</v>
      </c>
    </row>
    <row r="8278" spans="1:6" x14ac:dyDescent="0.35">
      <c r="A8278" s="1">
        <v>42380</v>
      </c>
      <c r="B8278">
        <v>2016</v>
      </c>
      <c r="C8278">
        <v>11</v>
      </c>
      <c r="D8278" t="s">
        <v>18</v>
      </c>
      <c r="E8278" t="s">
        <v>5</v>
      </c>
      <c r="F8278">
        <v>18</v>
      </c>
    </row>
    <row r="8279" spans="1:6" x14ac:dyDescent="0.35">
      <c r="A8279" s="1">
        <v>42380</v>
      </c>
      <c r="B8279">
        <v>2016</v>
      </c>
      <c r="C8279">
        <v>11</v>
      </c>
      <c r="D8279" t="s">
        <v>18</v>
      </c>
      <c r="E8279" t="s">
        <v>6</v>
      </c>
      <c r="F8279">
        <v>0</v>
      </c>
    </row>
    <row r="8280" spans="1:6" x14ac:dyDescent="0.35">
      <c r="A8280" s="1">
        <v>42380</v>
      </c>
      <c r="B8280">
        <v>2016</v>
      </c>
      <c r="C8280">
        <v>11</v>
      </c>
      <c r="D8280" t="s">
        <v>18</v>
      </c>
      <c r="E8280" t="s">
        <v>7</v>
      </c>
      <c r="F8280">
        <v>6</v>
      </c>
    </row>
    <row r="8281" spans="1:6" x14ac:dyDescent="0.35">
      <c r="A8281" s="1">
        <v>42380</v>
      </c>
      <c r="B8281">
        <v>2016</v>
      </c>
      <c r="C8281">
        <v>11</v>
      </c>
      <c r="D8281" t="s">
        <v>18</v>
      </c>
      <c r="E8281" t="s">
        <v>8</v>
      </c>
      <c r="F8281">
        <v>3</v>
      </c>
    </row>
    <row r="8282" spans="1:6" x14ac:dyDescent="0.35">
      <c r="A8282" s="1">
        <v>42411</v>
      </c>
      <c r="B8282">
        <v>2016</v>
      </c>
      <c r="C8282">
        <v>11</v>
      </c>
      <c r="D8282" t="s">
        <v>19</v>
      </c>
      <c r="E8282" t="s">
        <v>1</v>
      </c>
      <c r="F8282">
        <v>4</v>
      </c>
    </row>
    <row r="8283" spans="1:6" x14ac:dyDescent="0.35">
      <c r="A8283" s="1">
        <v>42411</v>
      </c>
      <c r="B8283">
        <v>2016</v>
      </c>
      <c r="C8283">
        <v>11</v>
      </c>
      <c r="D8283" t="s">
        <v>19</v>
      </c>
      <c r="E8283" t="s">
        <v>2</v>
      </c>
      <c r="F8283">
        <v>3.7029999999999998</v>
      </c>
    </row>
    <row r="8284" spans="1:6" x14ac:dyDescent="0.35">
      <c r="A8284" s="1">
        <v>42411</v>
      </c>
      <c r="B8284">
        <v>2016</v>
      </c>
      <c r="C8284">
        <v>11</v>
      </c>
      <c r="D8284" t="s">
        <v>19</v>
      </c>
      <c r="E8284" t="s">
        <v>3</v>
      </c>
      <c r="F8284">
        <v>4.0999999999999996</v>
      </c>
    </row>
    <row r="8285" spans="1:6" x14ac:dyDescent="0.35">
      <c r="A8285" s="1">
        <v>42411</v>
      </c>
      <c r="B8285">
        <v>2016</v>
      </c>
      <c r="C8285">
        <v>11</v>
      </c>
      <c r="D8285" t="s">
        <v>19</v>
      </c>
      <c r="E8285" t="s">
        <v>4</v>
      </c>
      <c r="F8285">
        <v>42.2</v>
      </c>
    </row>
    <row r="8286" spans="1:6" x14ac:dyDescent="0.35">
      <c r="A8286" s="1">
        <v>42411</v>
      </c>
      <c r="B8286">
        <v>2016</v>
      </c>
      <c r="C8286">
        <v>11</v>
      </c>
      <c r="D8286" t="s">
        <v>19</v>
      </c>
      <c r="E8286" t="s">
        <v>5</v>
      </c>
      <c r="F8286">
        <v>1</v>
      </c>
    </row>
    <row r="8287" spans="1:6" x14ac:dyDescent="0.35">
      <c r="A8287" s="1">
        <v>42411</v>
      </c>
      <c r="B8287">
        <v>2016</v>
      </c>
      <c r="C8287">
        <v>11</v>
      </c>
      <c r="D8287" t="s">
        <v>19</v>
      </c>
      <c r="E8287" t="s">
        <v>6</v>
      </c>
      <c r="F8287">
        <v>0</v>
      </c>
    </row>
    <row r="8288" spans="1:6" x14ac:dyDescent="0.35">
      <c r="A8288" s="1">
        <v>42411</v>
      </c>
      <c r="B8288">
        <v>2016</v>
      </c>
      <c r="C8288">
        <v>11</v>
      </c>
      <c r="D8288" t="s">
        <v>19</v>
      </c>
      <c r="E8288" t="s">
        <v>7</v>
      </c>
      <c r="F8288">
        <v>2</v>
      </c>
    </row>
    <row r="8289" spans="1:6" x14ac:dyDescent="0.35">
      <c r="A8289" s="1">
        <v>42411</v>
      </c>
      <c r="B8289">
        <v>2016</v>
      </c>
      <c r="C8289">
        <v>11</v>
      </c>
      <c r="D8289" t="s">
        <v>19</v>
      </c>
      <c r="E8289" t="s">
        <v>8</v>
      </c>
      <c r="F8289">
        <v>3</v>
      </c>
    </row>
    <row r="8290" spans="1:6" x14ac:dyDescent="0.35">
      <c r="A8290" s="1">
        <v>42440</v>
      </c>
      <c r="B8290">
        <v>2016</v>
      </c>
      <c r="C8290">
        <v>11</v>
      </c>
      <c r="D8290" t="s">
        <v>13</v>
      </c>
      <c r="E8290" t="s">
        <v>1</v>
      </c>
      <c r="F8290">
        <v>2</v>
      </c>
    </row>
    <row r="8291" spans="1:6" x14ac:dyDescent="0.35">
      <c r="A8291" s="1">
        <v>42440</v>
      </c>
      <c r="B8291">
        <v>2016</v>
      </c>
      <c r="C8291">
        <v>11</v>
      </c>
      <c r="D8291" t="s">
        <v>13</v>
      </c>
      <c r="E8291" t="s">
        <v>2</v>
      </c>
      <c r="F8291">
        <v>1</v>
      </c>
    </row>
    <row r="8292" spans="1:6" x14ac:dyDescent="0.35">
      <c r="A8292" s="1">
        <v>42440</v>
      </c>
      <c r="B8292">
        <v>2016</v>
      </c>
      <c r="C8292">
        <v>11</v>
      </c>
      <c r="D8292" t="s">
        <v>13</v>
      </c>
      <c r="E8292" t="s">
        <v>3</v>
      </c>
      <c r="F8292">
        <v>3</v>
      </c>
    </row>
    <row r="8293" spans="1:6" x14ac:dyDescent="0.35">
      <c r="A8293" s="1">
        <v>42440</v>
      </c>
      <c r="B8293">
        <v>2016</v>
      </c>
      <c r="C8293">
        <v>11</v>
      </c>
      <c r="D8293" t="s">
        <v>13</v>
      </c>
      <c r="E8293" t="s">
        <v>4</v>
      </c>
      <c r="F8293">
        <v>42.5</v>
      </c>
    </row>
    <row r="8294" spans="1:6" x14ac:dyDescent="0.35">
      <c r="A8294" s="1">
        <v>42440</v>
      </c>
      <c r="B8294">
        <v>2016</v>
      </c>
      <c r="C8294">
        <v>11</v>
      </c>
      <c r="D8294" t="s">
        <v>13</v>
      </c>
      <c r="E8294" t="s">
        <v>5</v>
      </c>
      <c r="F8294">
        <v>3</v>
      </c>
    </row>
    <row r="8295" spans="1:6" x14ac:dyDescent="0.35">
      <c r="A8295" s="1">
        <v>42440</v>
      </c>
      <c r="B8295">
        <v>2016</v>
      </c>
      <c r="C8295">
        <v>11</v>
      </c>
      <c r="D8295" t="s">
        <v>13</v>
      </c>
      <c r="E8295" t="s">
        <v>6</v>
      </c>
      <c r="F8295">
        <v>0</v>
      </c>
    </row>
    <row r="8296" spans="1:6" x14ac:dyDescent="0.35">
      <c r="A8296" s="1">
        <v>42440</v>
      </c>
      <c r="B8296">
        <v>2016</v>
      </c>
      <c r="C8296">
        <v>11</v>
      </c>
      <c r="D8296" t="s">
        <v>13</v>
      </c>
      <c r="E8296" t="s">
        <v>7</v>
      </c>
      <c r="F8296">
        <v>0</v>
      </c>
    </row>
    <row r="8297" spans="1:6" x14ac:dyDescent="0.35">
      <c r="A8297" s="1">
        <v>42440</v>
      </c>
      <c r="B8297">
        <v>2016</v>
      </c>
      <c r="C8297">
        <v>11</v>
      </c>
      <c r="D8297" t="s">
        <v>13</v>
      </c>
      <c r="E8297" t="s">
        <v>8</v>
      </c>
      <c r="F8297">
        <v>1</v>
      </c>
    </row>
    <row r="8298" spans="1:6" x14ac:dyDescent="0.35">
      <c r="A8298" s="1">
        <v>42471</v>
      </c>
      <c r="B8298">
        <v>2016</v>
      </c>
      <c r="C8298">
        <v>11</v>
      </c>
      <c r="D8298" t="s">
        <v>14</v>
      </c>
      <c r="E8298" t="s">
        <v>1</v>
      </c>
      <c r="F8298">
        <v>8.33</v>
      </c>
    </row>
    <row r="8299" spans="1:6" x14ac:dyDescent="0.35">
      <c r="A8299" s="1">
        <v>42471</v>
      </c>
      <c r="B8299">
        <v>2016</v>
      </c>
      <c r="C8299">
        <v>11</v>
      </c>
      <c r="D8299" t="s">
        <v>14</v>
      </c>
      <c r="E8299" t="s">
        <v>2</v>
      </c>
      <c r="F8299">
        <v>4.3730000000000002</v>
      </c>
    </row>
    <row r="8300" spans="1:6" x14ac:dyDescent="0.35">
      <c r="A8300" s="1">
        <v>42471</v>
      </c>
      <c r="B8300">
        <v>2016</v>
      </c>
      <c r="C8300">
        <v>11</v>
      </c>
      <c r="D8300" t="s">
        <v>14</v>
      </c>
      <c r="E8300" t="s">
        <v>3</v>
      </c>
      <c r="F8300">
        <v>3.6</v>
      </c>
    </row>
    <row r="8301" spans="1:6" x14ac:dyDescent="0.35">
      <c r="A8301" s="1">
        <v>42471</v>
      </c>
      <c r="B8301">
        <v>2016</v>
      </c>
      <c r="C8301">
        <v>11</v>
      </c>
      <c r="D8301" t="s">
        <v>14</v>
      </c>
      <c r="E8301" t="s">
        <v>4</v>
      </c>
      <c r="F8301">
        <v>24.3</v>
      </c>
    </row>
    <row r="8302" spans="1:6" x14ac:dyDescent="0.35">
      <c r="A8302" s="1">
        <v>42471</v>
      </c>
      <c r="B8302">
        <v>2016</v>
      </c>
      <c r="C8302">
        <v>11</v>
      </c>
      <c r="D8302" t="s">
        <v>14</v>
      </c>
      <c r="E8302" t="s">
        <v>5</v>
      </c>
      <c r="F8302">
        <v>14</v>
      </c>
    </row>
    <row r="8303" spans="1:6" x14ac:dyDescent="0.35">
      <c r="A8303" s="1">
        <v>42471</v>
      </c>
      <c r="B8303">
        <v>2016</v>
      </c>
      <c r="C8303">
        <v>11</v>
      </c>
      <c r="D8303" t="s">
        <v>14</v>
      </c>
      <c r="E8303" t="s">
        <v>6</v>
      </c>
      <c r="F8303">
        <v>1</v>
      </c>
    </row>
    <row r="8304" spans="1:6" x14ac:dyDescent="0.35">
      <c r="A8304" s="1">
        <v>42471</v>
      </c>
      <c r="B8304">
        <v>2016</v>
      </c>
      <c r="C8304">
        <v>11</v>
      </c>
      <c r="D8304" t="s">
        <v>14</v>
      </c>
      <c r="E8304" t="s">
        <v>7</v>
      </c>
      <c r="F8304">
        <v>6</v>
      </c>
    </row>
    <row r="8305" spans="1:6" x14ac:dyDescent="0.35">
      <c r="A8305" s="1">
        <v>42471</v>
      </c>
      <c r="B8305">
        <v>2016</v>
      </c>
      <c r="C8305">
        <v>11</v>
      </c>
      <c r="D8305" t="s">
        <v>14</v>
      </c>
      <c r="E8305" t="s">
        <v>8</v>
      </c>
      <c r="F8305">
        <v>4.2</v>
      </c>
    </row>
    <row r="8306" spans="1:6" x14ac:dyDescent="0.35">
      <c r="A8306" s="1">
        <v>42501</v>
      </c>
      <c r="B8306">
        <v>2016</v>
      </c>
      <c r="C8306">
        <v>11</v>
      </c>
      <c r="D8306" t="s">
        <v>15</v>
      </c>
      <c r="E8306" t="s">
        <v>1</v>
      </c>
      <c r="F8306">
        <v>7.6666666670000003</v>
      </c>
    </row>
    <row r="8307" spans="1:6" x14ac:dyDescent="0.35">
      <c r="A8307" s="1">
        <v>42501</v>
      </c>
      <c r="B8307">
        <v>2016</v>
      </c>
      <c r="C8307">
        <v>11</v>
      </c>
      <c r="D8307" t="s">
        <v>15</v>
      </c>
      <c r="E8307" t="s">
        <v>2</v>
      </c>
      <c r="F8307">
        <v>3.02</v>
      </c>
    </row>
    <row r="8308" spans="1:6" x14ac:dyDescent="0.35">
      <c r="A8308" s="1">
        <v>42501</v>
      </c>
      <c r="B8308">
        <v>2016</v>
      </c>
      <c r="C8308">
        <v>11</v>
      </c>
      <c r="D8308" t="s">
        <v>15</v>
      </c>
      <c r="E8308" t="s">
        <v>3</v>
      </c>
      <c r="F8308">
        <v>5.8</v>
      </c>
    </row>
    <row r="8309" spans="1:6" x14ac:dyDescent="0.35">
      <c r="A8309" s="1">
        <v>42501</v>
      </c>
      <c r="B8309">
        <v>2016</v>
      </c>
      <c r="C8309">
        <v>11</v>
      </c>
      <c r="D8309" t="s">
        <v>15</v>
      </c>
      <c r="E8309" t="s">
        <v>4</v>
      </c>
      <c r="F8309">
        <v>35.4</v>
      </c>
    </row>
    <row r="8310" spans="1:6" x14ac:dyDescent="0.35">
      <c r="A8310" s="1">
        <v>42501</v>
      </c>
      <c r="B8310">
        <v>2016</v>
      </c>
      <c r="C8310">
        <v>11</v>
      </c>
      <c r="D8310" t="s">
        <v>15</v>
      </c>
      <c r="E8310" t="s">
        <v>5</v>
      </c>
      <c r="F8310">
        <v>9</v>
      </c>
    </row>
    <row r="8311" spans="1:6" x14ac:dyDescent="0.35">
      <c r="A8311" s="1">
        <v>42501</v>
      </c>
      <c r="B8311">
        <v>2016</v>
      </c>
      <c r="C8311">
        <v>11</v>
      </c>
      <c r="D8311" t="s">
        <v>15</v>
      </c>
      <c r="E8311" t="s">
        <v>6</v>
      </c>
      <c r="F8311">
        <v>0</v>
      </c>
    </row>
    <row r="8312" spans="1:6" x14ac:dyDescent="0.35">
      <c r="A8312" s="1">
        <v>42501</v>
      </c>
      <c r="B8312">
        <v>2016</v>
      </c>
      <c r="C8312">
        <v>11</v>
      </c>
      <c r="D8312" t="s">
        <v>15</v>
      </c>
      <c r="E8312" t="s">
        <v>7</v>
      </c>
      <c r="F8312">
        <v>0</v>
      </c>
    </row>
    <row r="8313" spans="1:6" x14ac:dyDescent="0.35">
      <c r="A8313" s="1">
        <v>42501</v>
      </c>
      <c r="B8313">
        <v>2016</v>
      </c>
      <c r="C8313">
        <v>11</v>
      </c>
      <c r="D8313" t="s">
        <v>15</v>
      </c>
      <c r="E8313" t="s">
        <v>8</v>
      </c>
      <c r="F8313">
        <v>2</v>
      </c>
    </row>
    <row r="8314" spans="1:6" x14ac:dyDescent="0.35">
      <c r="A8314" s="1">
        <v>42532</v>
      </c>
      <c r="B8314">
        <v>2016</v>
      </c>
      <c r="C8314">
        <v>11</v>
      </c>
      <c r="D8314" t="s">
        <v>16</v>
      </c>
      <c r="E8314" t="s">
        <v>1</v>
      </c>
      <c r="F8314">
        <v>8</v>
      </c>
    </row>
    <row r="8315" spans="1:6" x14ac:dyDescent="0.35">
      <c r="A8315" s="1">
        <v>42532</v>
      </c>
      <c r="B8315">
        <v>2016</v>
      </c>
      <c r="C8315">
        <v>11</v>
      </c>
      <c r="D8315" t="s">
        <v>16</v>
      </c>
      <c r="E8315" t="s">
        <v>2</v>
      </c>
      <c r="F8315">
        <v>4.34</v>
      </c>
    </row>
    <row r="8316" spans="1:6" x14ac:dyDescent="0.35">
      <c r="A8316" s="1">
        <v>42532</v>
      </c>
      <c r="B8316">
        <v>2016</v>
      </c>
      <c r="C8316">
        <v>11</v>
      </c>
      <c r="D8316" t="s">
        <v>16</v>
      </c>
      <c r="E8316" t="s">
        <v>3</v>
      </c>
      <c r="F8316">
        <v>3</v>
      </c>
    </row>
    <row r="8317" spans="1:6" x14ac:dyDescent="0.35">
      <c r="A8317" s="1">
        <v>42532</v>
      </c>
      <c r="B8317">
        <v>2016</v>
      </c>
      <c r="C8317">
        <v>11</v>
      </c>
      <c r="D8317" t="s">
        <v>16</v>
      </c>
      <c r="E8317" t="s">
        <v>4</v>
      </c>
      <c r="F8317">
        <v>42.45</v>
      </c>
    </row>
    <row r="8318" spans="1:6" x14ac:dyDescent="0.35">
      <c r="A8318" s="1">
        <v>42532</v>
      </c>
      <c r="B8318">
        <v>2016</v>
      </c>
      <c r="C8318">
        <v>11</v>
      </c>
      <c r="D8318" t="s">
        <v>16</v>
      </c>
      <c r="E8318" t="s">
        <v>5</v>
      </c>
      <c r="F8318">
        <v>3</v>
      </c>
    </row>
    <row r="8319" spans="1:6" x14ac:dyDescent="0.35">
      <c r="A8319" s="1">
        <v>42532</v>
      </c>
      <c r="B8319">
        <v>2016</v>
      </c>
      <c r="C8319">
        <v>11</v>
      </c>
      <c r="D8319" t="s">
        <v>16</v>
      </c>
      <c r="E8319" t="s">
        <v>6</v>
      </c>
      <c r="F8319">
        <v>2</v>
      </c>
    </row>
    <row r="8320" spans="1:6" x14ac:dyDescent="0.35">
      <c r="A8320" s="1">
        <v>42532</v>
      </c>
      <c r="B8320">
        <v>2016</v>
      </c>
      <c r="C8320">
        <v>11</v>
      </c>
      <c r="D8320" t="s">
        <v>16</v>
      </c>
      <c r="E8320" t="s">
        <v>7</v>
      </c>
      <c r="F8320">
        <v>11</v>
      </c>
    </row>
    <row r="8321" spans="1:6" x14ac:dyDescent="0.35">
      <c r="A8321" s="1">
        <v>42532</v>
      </c>
      <c r="B8321">
        <v>2016</v>
      </c>
      <c r="C8321">
        <v>11</v>
      </c>
      <c r="D8321" t="s">
        <v>16</v>
      </c>
      <c r="E8321" t="s">
        <v>8</v>
      </c>
      <c r="F8321">
        <v>5</v>
      </c>
    </row>
    <row r="8322" spans="1:6" x14ac:dyDescent="0.35">
      <c r="A8322" s="1">
        <v>42562</v>
      </c>
      <c r="B8322">
        <v>2016</v>
      </c>
      <c r="C8322">
        <v>11</v>
      </c>
      <c r="D8322" t="s">
        <v>17</v>
      </c>
      <c r="E8322" t="s">
        <v>1</v>
      </c>
      <c r="F8322">
        <v>5</v>
      </c>
    </row>
    <row r="8323" spans="1:6" x14ac:dyDescent="0.35">
      <c r="A8323" s="1">
        <v>42562</v>
      </c>
      <c r="B8323">
        <v>2016</v>
      </c>
      <c r="C8323">
        <v>11</v>
      </c>
      <c r="D8323" t="s">
        <v>17</v>
      </c>
      <c r="E8323" t="s">
        <v>2</v>
      </c>
      <c r="F8323">
        <v>2.726</v>
      </c>
    </row>
    <row r="8324" spans="1:6" x14ac:dyDescent="0.35">
      <c r="A8324" s="1">
        <v>42562</v>
      </c>
      <c r="B8324">
        <v>2016</v>
      </c>
      <c r="C8324">
        <v>11</v>
      </c>
      <c r="D8324" t="s">
        <v>17</v>
      </c>
      <c r="E8324" t="s">
        <v>3</v>
      </c>
      <c r="F8324">
        <v>6.3</v>
      </c>
    </row>
    <row r="8325" spans="1:6" x14ac:dyDescent="0.35">
      <c r="A8325" s="1">
        <v>42562</v>
      </c>
      <c r="B8325">
        <v>2016</v>
      </c>
      <c r="C8325">
        <v>11</v>
      </c>
      <c r="D8325" t="s">
        <v>17</v>
      </c>
      <c r="E8325" t="s">
        <v>4</v>
      </c>
      <c r="F8325">
        <v>35</v>
      </c>
    </row>
    <row r="8326" spans="1:6" x14ac:dyDescent="0.35">
      <c r="A8326" s="1">
        <v>42562</v>
      </c>
      <c r="B8326">
        <v>2016</v>
      </c>
      <c r="C8326">
        <v>11</v>
      </c>
      <c r="D8326" t="s">
        <v>17</v>
      </c>
      <c r="E8326" t="s">
        <v>5</v>
      </c>
      <c r="F8326">
        <v>9</v>
      </c>
    </row>
    <row r="8327" spans="1:6" x14ac:dyDescent="0.35">
      <c r="A8327" s="1">
        <v>42562</v>
      </c>
      <c r="B8327">
        <v>2016</v>
      </c>
      <c r="C8327">
        <v>11</v>
      </c>
      <c r="D8327" t="s">
        <v>17</v>
      </c>
      <c r="E8327" t="s">
        <v>6</v>
      </c>
      <c r="F8327">
        <v>0</v>
      </c>
    </row>
    <row r="8328" spans="1:6" x14ac:dyDescent="0.35">
      <c r="A8328" s="1">
        <v>42562</v>
      </c>
      <c r="B8328">
        <v>2016</v>
      </c>
      <c r="C8328">
        <v>11</v>
      </c>
      <c r="D8328" t="s">
        <v>17</v>
      </c>
      <c r="E8328" t="s">
        <v>7</v>
      </c>
      <c r="F8328">
        <v>5</v>
      </c>
    </row>
    <row r="8329" spans="1:6" x14ac:dyDescent="0.35">
      <c r="A8329" s="1">
        <v>42562</v>
      </c>
      <c r="B8329">
        <v>2016</v>
      </c>
      <c r="C8329">
        <v>11</v>
      </c>
      <c r="D8329" t="s">
        <v>17</v>
      </c>
      <c r="E8329" t="s">
        <v>8</v>
      </c>
      <c r="F8329">
        <v>1</v>
      </c>
    </row>
    <row r="8330" spans="1:6" x14ac:dyDescent="0.35">
      <c r="A8330" s="1">
        <v>42593</v>
      </c>
      <c r="B8330">
        <v>2016</v>
      </c>
      <c r="C8330">
        <v>11</v>
      </c>
      <c r="D8330" t="s">
        <v>18</v>
      </c>
      <c r="E8330" t="s">
        <v>1</v>
      </c>
      <c r="F8330">
        <v>7</v>
      </c>
    </row>
    <row r="8331" spans="1:6" x14ac:dyDescent="0.35">
      <c r="A8331" s="1">
        <v>42593</v>
      </c>
      <c r="B8331">
        <v>2016</v>
      </c>
      <c r="C8331">
        <v>11</v>
      </c>
      <c r="D8331" t="s">
        <v>18</v>
      </c>
      <c r="E8331" t="s">
        <v>2</v>
      </c>
      <c r="F8331">
        <v>2.35</v>
      </c>
    </row>
    <row r="8332" spans="1:6" x14ac:dyDescent="0.35">
      <c r="A8332" s="1">
        <v>42593</v>
      </c>
      <c r="B8332">
        <v>2016</v>
      </c>
      <c r="C8332">
        <v>11</v>
      </c>
      <c r="D8332" t="s">
        <v>18</v>
      </c>
      <c r="E8332" t="s">
        <v>3</v>
      </c>
      <c r="F8332">
        <v>8</v>
      </c>
    </row>
    <row r="8333" spans="1:6" x14ac:dyDescent="0.35">
      <c r="A8333" s="1">
        <v>42593</v>
      </c>
      <c r="B8333">
        <v>2016</v>
      </c>
      <c r="C8333">
        <v>11</v>
      </c>
      <c r="D8333" t="s">
        <v>18</v>
      </c>
      <c r="E8333" t="s">
        <v>4</v>
      </c>
      <c r="F8333">
        <v>20</v>
      </c>
    </row>
    <row r="8334" spans="1:6" x14ac:dyDescent="0.35">
      <c r="A8334" s="1">
        <v>42593</v>
      </c>
      <c r="B8334">
        <v>2016</v>
      </c>
      <c r="C8334">
        <v>11</v>
      </c>
      <c r="D8334" t="s">
        <v>18</v>
      </c>
      <c r="E8334" t="s">
        <v>5</v>
      </c>
      <c r="F8334">
        <v>19.166666670000001</v>
      </c>
    </row>
    <row r="8335" spans="1:6" x14ac:dyDescent="0.35">
      <c r="A8335" s="1">
        <v>42593</v>
      </c>
      <c r="B8335">
        <v>2016</v>
      </c>
      <c r="C8335">
        <v>11</v>
      </c>
      <c r="D8335" t="s">
        <v>18</v>
      </c>
      <c r="E8335" t="s">
        <v>6</v>
      </c>
      <c r="F8335">
        <v>2</v>
      </c>
    </row>
    <row r="8336" spans="1:6" x14ac:dyDescent="0.35">
      <c r="A8336" s="1">
        <v>42593</v>
      </c>
      <c r="B8336">
        <v>2016</v>
      </c>
      <c r="C8336">
        <v>11</v>
      </c>
      <c r="D8336" t="s">
        <v>18</v>
      </c>
      <c r="E8336" t="s">
        <v>7</v>
      </c>
      <c r="F8336">
        <v>8</v>
      </c>
    </row>
    <row r="8337" spans="1:6" x14ac:dyDescent="0.35">
      <c r="A8337" s="1">
        <v>42593</v>
      </c>
      <c r="B8337">
        <v>2016</v>
      </c>
      <c r="C8337">
        <v>11</v>
      </c>
      <c r="D8337" t="s">
        <v>18</v>
      </c>
      <c r="E8337" t="s">
        <v>8</v>
      </c>
      <c r="F8337">
        <v>3</v>
      </c>
    </row>
    <row r="8338" spans="1:6" x14ac:dyDescent="0.35">
      <c r="A8338" s="1">
        <v>42624</v>
      </c>
      <c r="B8338">
        <v>2016</v>
      </c>
      <c r="C8338">
        <v>11</v>
      </c>
      <c r="D8338" t="s">
        <v>19</v>
      </c>
      <c r="E8338" t="s">
        <v>1</v>
      </c>
      <c r="F8338">
        <v>2.34</v>
      </c>
    </row>
    <row r="8339" spans="1:6" x14ac:dyDescent="0.35">
      <c r="A8339" s="1">
        <v>42624</v>
      </c>
      <c r="B8339">
        <v>2016</v>
      </c>
      <c r="C8339">
        <v>11</v>
      </c>
      <c r="D8339" t="s">
        <v>19</v>
      </c>
      <c r="E8339" t="s">
        <v>2</v>
      </c>
      <c r="F8339">
        <v>5.66</v>
      </c>
    </row>
    <row r="8340" spans="1:6" x14ac:dyDescent="0.35">
      <c r="A8340" s="1">
        <v>42624</v>
      </c>
      <c r="B8340">
        <v>2016</v>
      </c>
      <c r="C8340">
        <v>11</v>
      </c>
      <c r="D8340" t="s">
        <v>19</v>
      </c>
      <c r="E8340" t="s">
        <v>3</v>
      </c>
      <c r="F8340">
        <v>1.4</v>
      </c>
    </row>
    <row r="8341" spans="1:6" x14ac:dyDescent="0.35">
      <c r="A8341" s="1">
        <v>42624</v>
      </c>
      <c r="B8341">
        <v>2016</v>
      </c>
      <c r="C8341">
        <v>11</v>
      </c>
      <c r="D8341" t="s">
        <v>19</v>
      </c>
      <c r="E8341" t="s">
        <v>4</v>
      </c>
      <c r="F8341">
        <v>25</v>
      </c>
    </row>
    <row r="8342" spans="1:6" x14ac:dyDescent="0.35">
      <c r="A8342" s="1">
        <v>42624</v>
      </c>
      <c r="B8342">
        <v>2016</v>
      </c>
      <c r="C8342">
        <v>11</v>
      </c>
      <c r="D8342" t="s">
        <v>19</v>
      </c>
      <c r="E8342" t="s">
        <v>5</v>
      </c>
      <c r="F8342">
        <v>18</v>
      </c>
    </row>
    <row r="8343" spans="1:6" x14ac:dyDescent="0.35">
      <c r="A8343" s="1">
        <v>42624</v>
      </c>
      <c r="B8343">
        <v>2016</v>
      </c>
      <c r="C8343">
        <v>11</v>
      </c>
      <c r="D8343" t="s">
        <v>19</v>
      </c>
      <c r="E8343" t="s">
        <v>6</v>
      </c>
      <c r="F8343">
        <v>0</v>
      </c>
    </row>
    <row r="8344" spans="1:6" x14ac:dyDescent="0.35">
      <c r="A8344" s="1">
        <v>42624</v>
      </c>
      <c r="B8344">
        <v>2016</v>
      </c>
      <c r="C8344">
        <v>11</v>
      </c>
      <c r="D8344" t="s">
        <v>19</v>
      </c>
      <c r="E8344" t="s">
        <v>7</v>
      </c>
      <c r="F8344">
        <v>4</v>
      </c>
    </row>
    <row r="8345" spans="1:6" x14ac:dyDescent="0.35">
      <c r="A8345" s="1">
        <v>42624</v>
      </c>
      <c r="B8345">
        <v>2016</v>
      </c>
      <c r="C8345">
        <v>11</v>
      </c>
      <c r="D8345" t="s">
        <v>19</v>
      </c>
      <c r="E8345" t="s">
        <v>8</v>
      </c>
      <c r="F8345">
        <v>0</v>
      </c>
    </row>
    <row r="8346" spans="1:6" x14ac:dyDescent="0.35">
      <c r="A8346" s="1">
        <v>42654</v>
      </c>
      <c r="B8346">
        <v>2016</v>
      </c>
      <c r="C8346">
        <v>11</v>
      </c>
      <c r="D8346" t="s">
        <v>13</v>
      </c>
      <c r="E8346" t="s">
        <v>1</v>
      </c>
      <c r="F8346">
        <v>7.33</v>
      </c>
    </row>
    <row r="8347" spans="1:6" x14ac:dyDescent="0.35">
      <c r="A8347" s="1">
        <v>42654</v>
      </c>
      <c r="B8347">
        <v>2016</v>
      </c>
      <c r="C8347">
        <v>11</v>
      </c>
      <c r="D8347" t="s">
        <v>13</v>
      </c>
      <c r="E8347" t="s">
        <v>2</v>
      </c>
      <c r="F8347">
        <v>6.33</v>
      </c>
    </row>
    <row r="8348" spans="1:6" x14ac:dyDescent="0.35">
      <c r="A8348" s="1">
        <v>42654</v>
      </c>
      <c r="B8348">
        <v>2016</v>
      </c>
      <c r="C8348">
        <v>11</v>
      </c>
      <c r="D8348" t="s">
        <v>13</v>
      </c>
      <c r="E8348" t="s">
        <v>3</v>
      </c>
      <c r="F8348">
        <v>7</v>
      </c>
    </row>
    <row r="8349" spans="1:6" x14ac:dyDescent="0.35">
      <c r="A8349" s="1">
        <v>42654</v>
      </c>
      <c r="B8349">
        <v>2016</v>
      </c>
      <c r="C8349">
        <v>11</v>
      </c>
      <c r="D8349" t="s">
        <v>13</v>
      </c>
      <c r="E8349" t="s">
        <v>4</v>
      </c>
      <c r="F8349">
        <v>31.1</v>
      </c>
    </row>
    <row r="8350" spans="1:6" x14ac:dyDescent="0.35">
      <c r="A8350" s="1">
        <v>42654</v>
      </c>
      <c r="B8350">
        <v>2016</v>
      </c>
      <c r="C8350">
        <v>11</v>
      </c>
      <c r="D8350" t="s">
        <v>13</v>
      </c>
      <c r="E8350" t="s">
        <v>5</v>
      </c>
      <c r="F8350">
        <v>5</v>
      </c>
    </row>
    <row r="8351" spans="1:6" x14ac:dyDescent="0.35">
      <c r="A8351" s="1">
        <v>42654</v>
      </c>
      <c r="B8351">
        <v>2016</v>
      </c>
      <c r="C8351">
        <v>11</v>
      </c>
      <c r="D8351" t="s">
        <v>13</v>
      </c>
      <c r="E8351" t="s">
        <v>6</v>
      </c>
      <c r="F8351">
        <v>2</v>
      </c>
    </row>
    <row r="8352" spans="1:6" x14ac:dyDescent="0.35">
      <c r="A8352" s="1">
        <v>42654</v>
      </c>
      <c r="B8352">
        <v>2016</v>
      </c>
      <c r="C8352">
        <v>11</v>
      </c>
      <c r="D8352" t="s">
        <v>13</v>
      </c>
      <c r="E8352" t="s">
        <v>7</v>
      </c>
      <c r="F8352">
        <v>12</v>
      </c>
    </row>
    <row r="8353" spans="1:6" x14ac:dyDescent="0.35">
      <c r="A8353" s="1">
        <v>42654</v>
      </c>
      <c r="B8353">
        <v>2016</v>
      </c>
      <c r="C8353">
        <v>11</v>
      </c>
      <c r="D8353" t="s">
        <v>13</v>
      </c>
      <c r="E8353" t="s">
        <v>8</v>
      </c>
      <c r="F8353">
        <v>3.4</v>
      </c>
    </row>
    <row r="8354" spans="1:6" x14ac:dyDescent="0.35">
      <c r="A8354" s="1">
        <v>42685</v>
      </c>
      <c r="B8354">
        <v>2016</v>
      </c>
      <c r="C8354">
        <v>11</v>
      </c>
      <c r="D8354" t="s">
        <v>14</v>
      </c>
      <c r="E8354" t="s">
        <v>1</v>
      </c>
      <c r="F8354">
        <v>10.66</v>
      </c>
    </row>
    <row r="8355" spans="1:6" x14ac:dyDescent="0.35">
      <c r="A8355" s="1">
        <v>42685</v>
      </c>
      <c r="B8355">
        <v>2016</v>
      </c>
      <c r="C8355">
        <v>11</v>
      </c>
      <c r="D8355" t="s">
        <v>14</v>
      </c>
      <c r="E8355" t="s">
        <v>2</v>
      </c>
      <c r="F8355">
        <v>1.7589999999999999</v>
      </c>
    </row>
    <row r="8356" spans="1:6" x14ac:dyDescent="0.35">
      <c r="A8356" s="1">
        <v>42685</v>
      </c>
      <c r="B8356">
        <v>2016</v>
      </c>
      <c r="C8356">
        <v>11</v>
      </c>
      <c r="D8356" t="s">
        <v>14</v>
      </c>
      <c r="E8356" t="s">
        <v>3</v>
      </c>
      <c r="F8356">
        <v>4</v>
      </c>
    </row>
    <row r="8357" spans="1:6" x14ac:dyDescent="0.35">
      <c r="A8357" s="1">
        <v>42685</v>
      </c>
      <c r="B8357">
        <v>2016</v>
      </c>
      <c r="C8357">
        <v>11</v>
      </c>
      <c r="D8357" t="s">
        <v>14</v>
      </c>
      <c r="E8357" t="s">
        <v>4</v>
      </c>
      <c r="F8357">
        <v>33</v>
      </c>
    </row>
    <row r="8358" spans="1:6" x14ac:dyDescent="0.35">
      <c r="A8358" s="1">
        <v>42685</v>
      </c>
      <c r="B8358">
        <v>2016</v>
      </c>
      <c r="C8358">
        <v>11</v>
      </c>
      <c r="D8358" t="s">
        <v>14</v>
      </c>
      <c r="E8358" t="s">
        <v>5</v>
      </c>
      <c r="F8358">
        <v>6</v>
      </c>
    </row>
    <row r="8359" spans="1:6" x14ac:dyDescent="0.35">
      <c r="A8359" s="1">
        <v>42685</v>
      </c>
      <c r="B8359">
        <v>2016</v>
      </c>
      <c r="C8359">
        <v>11</v>
      </c>
      <c r="D8359" t="s">
        <v>14</v>
      </c>
      <c r="E8359" t="s">
        <v>6</v>
      </c>
      <c r="F8359">
        <v>0</v>
      </c>
    </row>
    <row r="8360" spans="1:6" x14ac:dyDescent="0.35">
      <c r="A8360" s="1">
        <v>42685</v>
      </c>
      <c r="B8360">
        <v>2016</v>
      </c>
      <c r="C8360">
        <v>11</v>
      </c>
      <c r="D8360" t="s">
        <v>14</v>
      </c>
      <c r="E8360" t="s">
        <v>7</v>
      </c>
      <c r="F8360">
        <v>1</v>
      </c>
    </row>
    <row r="8361" spans="1:6" x14ac:dyDescent="0.35">
      <c r="A8361" s="1">
        <v>42685</v>
      </c>
      <c r="B8361">
        <v>2016</v>
      </c>
      <c r="C8361">
        <v>11</v>
      </c>
      <c r="D8361" t="s">
        <v>14</v>
      </c>
      <c r="E8361" t="s">
        <v>8</v>
      </c>
      <c r="F8361">
        <v>1</v>
      </c>
    </row>
    <row r="8362" spans="1:6" x14ac:dyDescent="0.35">
      <c r="A8362" s="1">
        <v>42715</v>
      </c>
      <c r="B8362">
        <v>2016</v>
      </c>
      <c r="C8362">
        <v>11</v>
      </c>
      <c r="D8362" t="s">
        <v>15</v>
      </c>
      <c r="E8362" t="s">
        <v>1</v>
      </c>
      <c r="F8362">
        <v>8</v>
      </c>
    </row>
    <row r="8363" spans="1:6" x14ac:dyDescent="0.35">
      <c r="A8363" s="1">
        <v>42715</v>
      </c>
      <c r="B8363">
        <v>2016</v>
      </c>
      <c r="C8363">
        <v>11</v>
      </c>
      <c r="D8363" t="s">
        <v>15</v>
      </c>
      <c r="E8363" t="s">
        <v>2</v>
      </c>
      <c r="F8363">
        <v>3.8250000000000002</v>
      </c>
    </row>
    <row r="8364" spans="1:6" x14ac:dyDescent="0.35">
      <c r="A8364" s="1">
        <v>42715</v>
      </c>
      <c r="B8364">
        <v>2016</v>
      </c>
      <c r="C8364">
        <v>11</v>
      </c>
      <c r="D8364" t="s">
        <v>15</v>
      </c>
      <c r="E8364" t="s">
        <v>3</v>
      </c>
      <c r="F8364">
        <v>7</v>
      </c>
    </row>
    <row r="8365" spans="1:6" x14ac:dyDescent="0.35">
      <c r="A8365" s="1">
        <v>42715</v>
      </c>
      <c r="B8365">
        <v>2016</v>
      </c>
      <c r="C8365">
        <v>11</v>
      </c>
      <c r="D8365" t="s">
        <v>15</v>
      </c>
      <c r="E8365" t="s">
        <v>4</v>
      </c>
      <c r="F8365">
        <v>56.5</v>
      </c>
    </row>
    <row r="8366" spans="1:6" x14ac:dyDescent="0.35">
      <c r="A8366" s="1">
        <v>42715</v>
      </c>
      <c r="B8366">
        <v>2016</v>
      </c>
      <c r="C8366">
        <v>11</v>
      </c>
      <c r="D8366" t="s">
        <v>15</v>
      </c>
      <c r="E8366" t="s">
        <v>5</v>
      </c>
      <c r="F8366">
        <v>10</v>
      </c>
    </row>
    <row r="8367" spans="1:6" x14ac:dyDescent="0.35">
      <c r="A8367" s="1">
        <v>42715</v>
      </c>
      <c r="B8367">
        <v>2016</v>
      </c>
      <c r="C8367">
        <v>11</v>
      </c>
      <c r="D8367" t="s">
        <v>15</v>
      </c>
      <c r="E8367" t="s">
        <v>6</v>
      </c>
      <c r="F8367">
        <v>0</v>
      </c>
    </row>
    <row r="8368" spans="1:6" x14ac:dyDescent="0.35">
      <c r="A8368" s="1">
        <v>42715</v>
      </c>
      <c r="B8368">
        <v>2016</v>
      </c>
      <c r="C8368">
        <v>11</v>
      </c>
      <c r="D8368" t="s">
        <v>15</v>
      </c>
      <c r="E8368" t="s">
        <v>7</v>
      </c>
      <c r="F8368">
        <v>1</v>
      </c>
    </row>
    <row r="8369" spans="1:6" x14ac:dyDescent="0.35">
      <c r="A8369" s="1">
        <v>42715</v>
      </c>
      <c r="B8369">
        <v>2016</v>
      </c>
      <c r="C8369">
        <v>11</v>
      </c>
      <c r="D8369" t="s">
        <v>15</v>
      </c>
      <c r="E8369" t="s">
        <v>8</v>
      </c>
      <c r="F8369">
        <v>1.2</v>
      </c>
    </row>
    <row r="8370" spans="1:6" x14ac:dyDescent="0.35">
      <c r="A8370" s="1" t="s">
        <v>647</v>
      </c>
      <c r="B8370">
        <v>2016</v>
      </c>
      <c r="C8370">
        <v>11</v>
      </c>
      <c r="D8370" t="s">
        <v>16</v>
      </c>
      <c r="E8370" t="s">
        <v>1</v>
      </c>
      <c r="F8370">
        <v>6</v>
      </c>
    </row>
    <row r="8371" spans="1:6" x14ac:dyDescent="0.35">
      <c r="A8371" s="1" t="s">
        <v>647</v>
      </c>
      <c r="B8371">
        <v>2016</v>
      </c>
      <c r="C8371">
        <v>11</v>
      </c>
      <c r="D8371" t="s">
        <v>16</v>
      </c>
      <c r="E8371" t="s">
        <v>2</v>
      </c>
      <c r="F8371">
        <v>11.32</v>
      </c>
    </row>
    <row r="8372" spans="1:6" x14ac:dyDescent="0.35">
      <c r="A8372" s="1" t="s">
        <v>647</v>
      </c>
      <c r="B8372">
        <v>2016</v>
      </c>
      <c r="C8372">
        <v>11</v>
      </c>
      <c r="D8372" t="s">
        <v>16</v>
      </c>
      <c r="E8372" t="s">
        <v>3</v>
      </c>
      <c r="F8372">
        <v>3.6</v>
      </c>
    </row>
    <row r="8373" spans="1:6" x14ac:dyDescent="0.35">
      <c r="A8373" s="1" t="s">
        <v>647</v>
      </c>
      <c r="B8373">
        <v>2016</v>
      </c>
      <c r="C8373">
        <v>11</v>
      </c>
      <c r="D8373" t="s">
        <v>16</v>
      </c>
      <c r="E8373" t="s">
        <v>4</v>
      </c>
      <c r="F8373">
        <v>60.2</v>
      </c>
    </row>
    <row r="8374" spans="1:6" x14ac:dyDescent="0.35">
      <c r="A8374" s="1" t="s">
        <v>647</v>
      </c>
      <c r="B8374">
        <v>2016</v>
      </c>
      <c r="C8374">
        <v>11</v>
      </c>
      <c r="D8374" t="s">
        <v>16</v>
      </c>
      <c r="E8374" t="s">
        <v>5</v>
      </c>
      <c r="F8374">
        <v>0</v>
      </c>
    </row>
    <row r="8375" spans="1:6" x14ac:dyDescent="0.35">
      <c r="A8375" s="1" t="s">
        <v>647</v>
      </c>
      <c r="B8375">
        <v>2016</v>
      </c>
      <c r="C8375">
        <v>11</v>
      </c>
      <c r="D8375" t="s">
        <v>16</v>
      </c>
      <c r="E8375" t="s">
        <v>6</v>
      </c>
      <c r="F8375">
        <v>0</v>
      </c>
    </row>
    <row r="8376" spans="1:6" x14ac:dyDescent="0.35">
      <c r="A8376" s="1" t="s">
        <v>647</v>
      </c>
      <c r="B8376">
        <v>2016</v>
      </c>
      <c r="C8376">
        <v>11</v>
      </c>
      <c r="D8376" t="s">
        <v>16</v>
      </c>
      <c r="E8376" t="s">
        <v>7</v>
      </c>
      <c r="F8376">
        <v>5</v>
      </c>
    </row>
    <row r="8377" spans="1:6" x14ac:dyDescent="0.35">
      <c r="A8377" s="1" t="s">
        <v>647</v>
      </c>
      <c r="B8377">
        <v>2016</v>
      </c>
      <c r="C8377">
        <v>11</v>
      </c>
      <c r="D8377" t="s">
        <v>16</v>
      </c>
      <c r="E8377" t="s">
        <v>8</v>
      </c>
      <c r="F8377">
        <v>1</v>
      </c>
    </row>
    <row r="8378" spans="1:6" x14ac:dyDescent="0.35">
      <c r="A8378" s="1" t="s">
        <v>648</v>
      </c>
      <c r="B8378">
        <v>2016</v>
      </c>
      <c r="C8378">
        <v>11</v>
      </c>
      <c r="D8378" t="s">
        <v>17</v>
      </c>
      <c r="E8378" t="s">
        <v>1</v>
      </c>
      <c r="F8378">
        <v>10</v>
      </c>
    </row>
    <row r="8379" spans="1:6" x14ac:dyDescent="0.35">
      <c r="A8379" s="1" t="s">
        <v>648</v>
      </c>
      <c r="B8379">
        <v>2016</v>
      </c>
      <c r="C8379">
        <v>11</v>
      </c>
      <c r="D8379" t="s">
        <v>17</v>
      </c>
      <c r="E8379" t="s">
        <v>2</v>
      </c>
      <c r="F8379">
        <v>4.726</v>
      </c>
    </row>
    <row r="8380" spans="1:6" x14ac:dyDescent="0.35">
      <c r="A8380" s="1" t="s">
        <v>648</v>
      </c>
      <c r="B8380">
        <v>2016</v>
      </c>
      <c r="C8380">
        <v>11</v>
      </c>
      <c r="D8380" t="s">
        <v>17</v>
      </c>
      <c r="E8380" t="s">
        <v>3</v>
      </c>
      <c r="F8380">
        <v>3.8</v>
      </c>
    </row>
    <row r="8381" spans="1:6" x14ac:dyDescent="0.35">
      <c r="A8381" s="1" t="s">
        <v>648</v>
      </c>
      <c r="B8381">
        <v>2016</v>
      </c>
      <c r="C8381">
        <v>11</v>
      </c>
      <c r="D8381" t="s">
        <v>17</v>
      </c>
      <c r="E8381" t="s">
        <v>4</v>
      </c>
      <c r="F8381">
        <v>50.5</v>
      </c>
    </row>
    <row r="8382" spans="1:6" x14ac:dyDescent="0.35">
      <c r="A8382" s="1" t="s">
        <v>648</v>
      </c>
      <c r="B8382">
        <v>2016</v>
      </c>
      <c r="C8382">
        <v>11</v>
      </c>
      <c r="D8382" t="s">
        <v>17</v>
      </c>
      <c r="E8382" t="s">
        <v>5</v>
      </c>
      <c r="F8382">
        <v>5</v>
      </c>
    </row>
    <row r="8383" spans="1:6" x14ac:dyDescent="0.35">
      <c r="A8383" s="1" t="s">
        <v>648</v>
      </c>
      <c r="B8383">
        <v>2016</v>
      </c>
      <c r="C8383">
        <v>11</v>
      </c>
      <c r="D8383" t="s">
        <v>17</v>
      </c>
      <c r="E8383" t="s">
        <v>6</v>
      </c>
      <c r="F8383">
        <v>3</v>
      </c>
    </row>
    <row r="8384" spans="1:6" x14ac:dyDescent="0.35">
      <c r="A8384" s="1" t="s">
        <v>648</v>
      </c>
      <c r="B8384">
        <v>2016</v>
      </c>
      <c r="C8384">
        <v>11</v>
      </c>
      <c r="D8384" t="s">
        <v>17</v>
      </c>
      <c r="E8384" t="s">
        <v>7</v>
      </c>
      <c r="F8384">
        <v>1</v>
      </c>
    </row>
    <row r="8385" spans="1:6" x14ac:dyDescent="0.35">
      <c r="A8385" s="1" t="s">
        <v>648</v>
      </c>
      <c r="B8385">
        <v>2016</v>
      </c>
      <c r="C8385">
        <v>11</v>
      </c>
      <c r="D8385" t="s">
        <v>17</v>
      </c>
      <c r="E8385" t="s">
        <v>8</v>
      </c>
      <c r="F8385">
        <v>1</v>
      </c>
    </row>
    <row r="8386" spans="1:6" x14ac:dyDescent="0.35">
      <c r="A8386" s="1" t="s">
        <v>649</v>
      </c>
      <c r="B8386">
        <v>2016</v>
      </c>
      <c r="C8386">
        <v>11</v>
      </c>
      <c r="D8386" t="s">
        <v>18</v>
      </c>
      <c r="E8386" t="s">
        <v>1</v>
      </c>
      <c r="F8386">
        <v>5.33</v>
      </c>
    </row>
    <row r="8387" spans="1:6" x14ac:dyDescent="0.35">
      <c r="A8387" s="1" t="s">
        <v>649</v>
      </c>
      <c r="B8387">
        <v>2016</v>
      </c>
      <c r="C8387">
        <v>11</v>
      </c>
      <c r="D8387" t="s">
        <v>18</v>
      </c>
      <c r="E8387" t="s">
        <v>2</v>
      </c>
      <c r="F8387">
        <v>0.33</v>
      </c>
    </row>
    <row r="8388" spans="1:6" x14ac:dyDescent="0.35">
      <c r="A8388" s="1" t="s">
        <v>649</v>
      </c>
      <c r="B8388">
        <v>2016</v>
      </c>
      <c r="C8388">
        <v>11</v>
      </c>
      <c r="D8388" t="s">
        <v>18</v>
      </c>
      <c r="E8388" t="s">
        <v>3</v>
      </c>
      <c r="F8388">
        <v>4</v>
      </c>
    </row>
    <row r="8389" spans="1:6" x14ac:dyDescent="0.35">
      <c r="A8389" s="1" t="s">
        <v>649</v>
      </c>
      <c r="B8389">
        <v>2016</v>
      </c>
      <c r="C8389">
        <v>11</v>
      </c>
      <c r="D8389" t="s">
        <v>18</v>
      </c>
      <c r="E8389" t="s">
        <v>4</v>
      </c>
      <c r="F8389">
        <v>30.1</v>
      </c>
    </row>
    <row r="8390" spans="1:6" x14ac:dyDescent="0.35">
      <c r="A8390" s="1" t="s">
        <v>649</v>
      </c>
      <c r="B8390">
        <v>2016</v>
      </c>
      <c r="C8390">
        <v>11</v>
      </c>
      <c r="D8390" t="s">
        <v>18</v>
      </c>
      <c r="E8390" t="s">
        <v>5</v>
      </c>
      <c r="F8390">
        <v>27</v>
      </c>
    </row>
    <row r="8391" spans="1:6" x14ac:dyDescent="0.35">
      <c r="A8391" s="1" t="s">
        <v>649</v>
      </c>
      <c r="B8391">
        <v>2016</v>
      </c>
      <c r="C8391">
        <v>11</v>
      </c>
      <c r="D8391" t="s">
        <v>18</v>
      </c>
      <c r="E8391" t="s">
        <v>6</v>
      </c>
      <c r="F8391">
        <v>5</v>
      </c>
    </row>
    <row r="8392" spans="1:6" x14ac:dyDescent="0.35">
      <c r="A8392" s="1" t="s">
        <v>649</v>
      </c>
      <c r="B8392">
        <v>2016</v>
      </c>
      <c r="C8392">
        <v>11</v>
      </c>
      <c r="D8392" t="s">
        <v>18</v>
      </c>
      <c r="E8392" t="s">
        <v>7</v>
      </c>
      <c r="F8392">
        <v>5</v>
      </c>
    </row>
    <row r="8393" spans="1:6" x14ac:dyDescent="0.35">
      <c r="A8393" s="1" t="s">
        <v>649</v>
      </c>
      <c r="B8393">
        <v>2016</v>
      </c>
      <c r="C8393">
        <v>11</v>
      </c>
      <c r="D8393" t="s">
        <v>18</v>
      </c>
      <c r="E8393" t="s">
        <v>8</v>
      </c>
      <c r="F8393">
        <v>1</v>
      </c>
    </row>
    <row r="8394" spans="1:6" x14ac:dyDescent="0.35">
      <c r="A8394" s="1" t="s">
        <v>650</v>
      </c>
      <c r="B8394">
        <v>2016</v>
      </c>
      <c r="C8394">
        <v>11</v>
      </c>
      <c r="D8394" t="s">
        <v>19</v>
      </c>
      <c r="E8394" t="s">
        <v>1</v>
      </c>
      <c r="F8394">
        <v>4</v>
      </c>
    </row>
    <row r="8395" spans="1:6" x14ac:dyDescent="0.35">
      <c r="A8395" s="1" t="s">
        <v>650</v>
      </c>
      <c r="B8395">
        <v>2016</v>
      </c>
      <c r="C8395">
        <v>11</v>
      </c>
      <c r="D8395" t="s">
        <v>19</v>
      </c>
      <c r="E8395" t="s">
        <v>2</v>
      </c>
      <c r="F8395">
        <v>3.1669999999999998</v>
      </c>
    </row>
    <row r="8396" spans="1:6" x14ac:dyDescent="0.35">
      <c r="A8396" s="1" t="s">
        <v>650</v>
      </c>
      <c r="B8396">
        <v>2016</v>
      </c>
      <c r="C8396">
        <v>11</v>
      </c>
      <c r="D8396" t="s">
        <v>19</v>
      </c>
      <c r="E8396" t="s">
        <v>3</v>
      </c>
      <c r="F8396">
        <v>4</v>
      </c>
    </row>
    <row r="8397" spans="1:6" x14ac:dyDescent="0.35">
      <c r="A8397" s="1" t="s">
        <v>650</v>
      </c>
      <c r="B8397">
        <v>2016</v>
      </c>
      <c r="C8397">
        <v>11</v>
      </c>
      <c r="D8397" t="s">
        <v>19</v>
      </c>
      <c r="E8397" t="s">
        <v>4</v>
      </c>
      <c r="F8397">
        <v>38.911999999999999</v>
      </c>
    </row>
    <row r="8398" spans="1:6" x14ac:dyDescent="0.35">
      <c r="A8398" s="1" t="s">
        <v>650</v>
      </c>
      <c r="B8398">
        <v>2016</v>
      </c>
      <c r="C8398">
        <v>11</v>
      </c>
      <c r="D8398" t="s">
        <v>19</v>
      </c>
      <c r="E8398" t="s">
        <v>5</v>
      </c>
      <c r="F8398">
        <v>5</v>
      </c>
    </row>
    <row r="8399" spans="1:6" x14ac:dyDescent="0.35">
      <c r="A8399" s="1" t="s">
        <v>650</v>
      </c>
      <c r="B8399">
        <v>2016</v>
      </c>
      <c r="C8399">
        <v>11</v>
      </c>
      <c r="D8399" t="s">
        <v>19</v>
      </c>
      <c r="E8399" t="s">
        <v>6</v>
      </c>
      <c r="F8399">
        <v>0</v>
      </c>
    </row>
    <row r="8400" spans="1:6" x14ac:dyDescent="0.35">
      <c r="A8400" s="1" t="s">
        <v>650</v>
      </c>
      <c r="B8400">
        <v>2016</v>
      </c>
      <c r="C8400">
        <v>11</v>
      </c>
      <c r="D8400" t="s">
        <v>19</v>
      </c>
      <c r="E8400" t="s">
        <v>7</v>
      </c>
      <c r="F8400">
        <v>10</v>
      </c>
    </row>
    <row r="8401" spans="1:6" x14ac:dyDescent="0.35">
      <c r="A8401" s="1" t="s">
        <v>650</v>
      </c>
      <c r="B8401">
        <v>2016</v>
      </c>
      <c r="C8401">
        <v>11</v>
      </c>
      <c r="D8401" t="s">
        <v>19</v>
      </c>
      <c r="E8401" t="s">
        <v>8</v>
      </c>
      <c r="F8401">
        <v>1</v>
      </c>
    </row>
    <row r="8402" spans="1:6" x14ac:dyDescent="0.35">
      <c r="A8402" s="1" t="s">
        <v>651</v>
      </c>
      <c r="B8402">
        <v>2016</v>
      </c>
      <c r="C8402">
        <v>11</v>
      </c>
      <c r="D8402" t="s">
        <v>13</v>
      </c>
      <c r="E8402" t="s">
        <v>1</v>
      </c>
      <c r="F8402">
        <v>5</v>
      </c>
    </row>
    <row r="8403" spans="1:6" x14ac:dyDescent="0.35">
      <c r="A8403" s="1" t="s">
        <v>651</v>
      </c>
      <c r="B8403">
        <v>2016</v>
      </c>
      <c r="C8403">
        <v>11</v>
      </c>
      <c r="D8403" t="s">
        <v>13</v>
      </c>
      <c r="E8403" t="s">
        <v>2</v>
      </c>
      <c r="F8403">
        <v>2.726</v>
      </c>
    </row>
    <row r="8404" spans="1:6" x14ac:dyDescent="0.35">
      <c r="A8404" s="1" t="s">
        <v>651</v>
      </c>
      <c r="B8404">
        <v>2016</v>
      </c>
      <c r="C8404">
        <v>11</v>
      </c>
      <c r="D8404" t="s">
        <v>13</v>
      </c>
      <c r="E8404" t="s">
        <v>3</v>
      </c>
      <c r="F8404">
        <v>5.7</v>
      </c>
    </row>
    <row r="8405" spans="1:6" x14ac:dyDescent="0.35">
      <c r="A8405" s="1" t="s">
        <v>651</v>
      </c>
      <c r="B8405">
        <v>2016</v>
      </c>
      <c r="C8405">
        <v>11</v>
      </c>
      <c r="D8405" t="s">
        <v>13</v>
      </c>
      <c r="E8405" t="s">
        <v>4</v>
      </c>
      <c r="F8405">
        <v>41.4</v>
      </c>
    </row>
    <row r="8406" spans="1:6" x14ac:dyDescent="0.35">
      <c r="A8406" s="1" t="s">
        <v>651</v>
      </c>
      <c r="B8406">
        <v>2016</v>
      </c>
      <c r="C8406">
        <v>11</v>
      </c>
      <c r="D8406" t="s">
        <v>13</v>
      </c>
      <c r="E8406" t="s">
        <v>5</v>
      </c>
      <c r="F8406">
        <v>0</v>
      </c>
    </row>
    <row r="8407" spans="1:6" x14ac:dyDescent="0.35">
      <c r="A8407" s="1" t="s">
        <v>651</v>
      </c>
      <c r="B8407">
        <v>2016</v>
      </c>
      <c r="C8407">
        <v>11</v>
      </c>
      <c r="D8407" t="s">
        <v>13</v>
      </c>
      <c r="E8407" t="s">
        <v>6</v>
      </c>
      <c r="F8407">
        <v>0</v>
      </c>
    </row>
    <row r="8408" spans="1:6" x14ac:dyDescent="0.35">
      <c r="A8408" s="1" t="s">
        <v>651</v>
      </c>
      <c r="B8408">
        <v>2016</v>
      </c>
      <c r="C8408">
        <v>11</v>
      </c>
      <c r="D8408" t="s">
        <v>13</v>
      </c>
      <c r="E8408" t="s">
        <v>7</v>
      </c>
      <c r="F8408">
        <v>1</v>
      </c>
    </row>
    <row r="8409" spans="1:6" x14ac:dyDescent="0.35">
      <c r="A8409" s="1" t="s">
        <v>651</v>
      </c>
      <c r="B8409">
        <v>2016</v>
      </c>
      <c r="C8409">
        <v>11</v>
      </c>
      <c r="D8409" t="s">
        <v>13</v>
      </c>
      <c r="E8409" t="s">
        <v>8</v>
      </c>
      <c r="F8409">
        <v>1.4</v>
      </c>
    </row>
    <row r="8410" spans="1:6" x14ac:dyDescent="0.35">
      <c r="A8410" s="1" t="s">
        <v>652</v>
      </c>
      <c r="B8410">
        <v>2016</v>
      </c>
      <c r="C8410">
        <v>11</v>
      </c>
      <c r="D8410" t="s">
        <v>14</v>
      </c>
      <c r="E8410" t="s">
        <v>1</v>
      </c>
      <c r="F8410">
        <v>1.33</v>
      </c>
    </row>
    <row r="8411" spans="1:6" x14ac:dyDescent="0.35">
      <c r="A8411" s="1" t="s">
        <v>652</v>
      </c>
      <c r="B8411">
        <v>2016</v>
      </c>
      <c r="C8411">
        <v>11</v>
      </c>
      <c r="D8411" t="s">
        <v>14</v>
      </c>
      <c r="E8411" t="s">
        <v>2</v>
      </c>
      <c r="F8411">
        <v>4.33</v>
      </c>
    </row>
    <row r="8412" spans="1:6" x14ac:dyDescent="0.35">
      <c r="A8412" s="1" t="s">
        <v>652</v>
      </c>
      <c r="B8412">
        <v>2016</v>
      </c>
      <c r="C8412">
        <v>11</v>
      </c>
      <c r="D8412" t="s">
        <v>14</v>
      </c>
      <c r="E8412" t="s">
        <v>3</v>
      </c>
      <c r="F8412">
        <v>6.25</v>
      </c>
    </row>
    <row r="8413" spans="1:6" x14ac:dyDescent="0.35">
      <c r="A8413" s="1" t="s">
        <v>652</v>
      </c>
      <c r="B8413">
        <v>2016</v>
      </c>
      <c r="C8413">
        <v>11</v>
      </c>
      <c r="D8413" t="s">
        <v>14</v>
      </c>
      <c r="E8413" t="s">
        <v>4</v>
      </c>
      <c r="F8413">
        <v>31</v>
      </c>
    </row>
    <row r="8414" spans="1:6" x14ac:dyDescent="0.35">
      <c r="A8414" s="1" t="s">
        <v>652</v>
      </c>
      <c r="B8414">
        <v>2016</v>
      </c>
      <c r="C8414">
        <v>11</v>
      </c>
      <c r="D8414" t="s">
        <v>14</v>
      </c>
      <c r="E8414" t="s">
        <v>5</v>
      </c>
      <c r="F8414">
        <v>7</v>
      </c>
    </row>
    <row r="8415" spans="1:6" x14ac:dyDescent="0.35">
      <c r="A8415" s="1" t="s">
        <v>652</v>
      </c>
      <c r="B8415">
        <v>2016</v>
      </c>
      <c r="C8415">
        <v>11</v>
      </c>
      <c r="D8415" t="s">
        <v>14</v>
      </c>
      <c r="E8415" t="s">
        <v>6</v>
      </c>
      <c r="F8415">
        <v>1</v>
      </c>
    </row>
    <row r="8416" spans="1:6" x14ac:dyDescent="0.35">
      <c r="A8416" s="1" t="s">
        <v>652</v>
      </c>
      <c r="B8416">
        <v>2016</v>
      </c>
      <c r="C8416">
        <v>11</v>
      </c>
      <c r="D8416" t="s">
        <v>14</v>
      </c>
      <c r="E8416" t="s">
        <v>7</v>
      </c>
      <c r="F8416">
        <v>2</v>
      </c>
    </row>
    <row r="8417" spans="1:6" x14ac:dyDescent="0.35">
      <c r="A8417" s="1" t="s">
        <v>652</v>
      </c>
      <c r="B8417">
        <v>2016</v>
      </c>
      <c r="C8417">
        <v>11</v>
      </c>
      <c r="D8417" t="s">
        <v>14</v>
      </c>
      <c r="E8417" t="s">
        <v>8</v>
      </c>
      <c r="F8417">
        <v>2</v>
      </c>
    </row>
    <row r="8418" spans="1:6" x14ac:dyDescent="0.35">
      <c r="A8418" s="1" t="s">
        <v>653</v>
      </c>
      <c r="B8418">
        <v>2016</v>
      </c>
      <c r="C8418">
        <v>11</v>
      </c>
      <c r="D8418" t="s">
        <v>15</v>
      </c>
      <c r="E8418" t="s">
        <v>1</v>
      </c>
      <c r="F8418">
        <v>5</v>
      </c>
    </row>
    <row r="8419" spans="1:6" x14ac:dyDescent="0.35">
      <c r="A8419" s="1" t="s">
        <v>653</v>
      </c>
      <c r="B8419">
        <v>2016</v>
      </c>
      <c r="C8419">
        <v>11</v>
      </c>
      <c r="D8419" t="s">
        <v>15</v>
      </c>
      <c r="E8419" t="s">
        <v>2</v>
      </c>
      <c r="F8419">
        <v>2.7</v>
      </c>
    </row>
    <row r="8420" spans="1:6" x14ac:dyDescent="0.35">
      <c r="A8420" s="1" t="s">
        <v>653</v>
      </c>
      <c r="B8420">
        <v>2016</v>
      </c>
      <c r="C8420">
        <v>11</v>
      </c>
      <c r="D8420" t="s">
        <v>15</v>
      </c>
      <c r="E8420" t="s">
        <v>3</v>
      </c>
      <c r="F8420">
        <v>4</v>
      </c>
    </row>
    <row r="8421" spans="1:6" x14ac:dyDescent="0.35">
      <c r="A8421" s="1" t="s">
        <v>653</v>
      </c>
      <c r="B8421">
        <v>2016</v>
      </c>
      <c r="C8421">
        <v>11</v>
      </c>
      <c r="D8421" t="s">
        <v>15</v>
      </c>
      <c r="E8421" t="s">
        <v>4</v>
      </c>
      <c r="F8421">
        <v>35.4</v>
      </c>
    </row>
    <row r="8422" spans="1:6" x14ac:dyDescent="0.35">
      <c r="A8422" s="1" t="s">
        <v>653</v>
      </c>
      <c r="B8422">
        <v>2016</v>
      </c>
      <c r="C8422">
        <v>11</v>
      </c>
      <c r="D8422" t="s">
        <v>15</v>
      </c>
      <c r="E8422" t="s">
        <v>5</v>
      </c>
      <c r="F8422">
        <v>3</v>
      </c>
    </row>
    <row r="8423" spans="1:6" x14ac:dyDescent="0.35">
      <c r="A8423" s="1" t="s">
        <v>653</v>
      </c>
      <c r="B8423">
        <v>2016</v>
      </c>
      <c r="C8423">
        <v>11</v>
      </c>
      <c r="D8423" t="s">
        <v>15</v>
      </c>
      <c r="E8423" t="s">
        <v>6</v>
      </c>
      <c r="F8423">
        <v>0</v>
      </c>
    </row>
    <row r="8424" spans="1:6" x14ac:dyDescent="0.35">
      <c r="A8424" s="1" t="s">
        <v>653</v>
      </c>
      <c r="B8424">
        <v>2016</v>
      </c>
      <c r="C8424">
        <v>11</v>
      </c>
      <c r="D8424" t="s">
        <v>15</v>
      </c>
      <c r="E8424" t="s">
        <v>7</v>
      </c>
      <c r="F8424">
        <v>3</v>
      </c>
    </row>
    <row r="8425" spans="1:6" x14ac:dyDescent="0.35">
      <c r="A8425" s="1" t="s">
        <v>653</v>
      </c>
      <c r="B8425">
        <v>2016</v>
      </c>
      <c r="C8425">
        <v>11</v>
      </c>
      <c r="D8425" t="s">
        <v>15</v>
      </c>
      <c r="E8425" t="s">
        <v>8</v>
      </c>
      <c r="F8425">
        <v>2</v>
      </c>
    </row>
    <row r="8426" spans="1:6" x14ac:dyDescent="0.35">
      <c r="A8426" s="1" t="s">
        <v>654</v>
      </c>
      <c r="B8426">
        <v>2016</v>
      </c>
      <c r="C8426">
        <v>11</v>
      </c>
      <c r="D8426" t="s">
        <v>16</v>
      </c>
      <c r="E8426" t="s">
        <v>1</v>
      </c>
      <c r="F8426">
        <v>7</v>
      </c>
    </row>
    <row r="8427" spans="1:6" x14ac:dyDescent="0.35">
      <c r="A8427" s="1" t="s">
        <v>654</v>
      </c>
      <c r="B8427">
        <v>2016</v>
      </c>
      <c r="C8427">
        <v>11</v>
      </c>
      <c r="D8427" t="s">
        <v>16</v>
      </c>
      <c r="E8427" t="s">
        <v>2</v>
      </c>
      <c r="F8427">
        <v>4.34</v>
      </c>
    </row>
    <row r="8428" spans="1:6" x14ac:dyDescent="0.35">
      <c r="A8428" s="1" t="s">
        <v>654</v>
      </c>
      <c r="B8428">
        <v>2016</v>
      </c>
      <c r="C8428">
        <v>11</v>
      </c>
      <c r="D8428" t="s">
        <v>16</v>
      </c>
      <c r="E8428" t="s">
        <v>3</v>
      </c>
      <c r="F8428">
        <v>5</v>
      </c>
    </row>
    <row r="8429" spans="1:6" x14ac:dyDescent="0.35">
      <c r="A8429" s="1" t="s">
        <v>654</v>
      </c>
      <c r="B8429">
        <v>2016</v>
      </c>
      <c r="C8429">
        <v>11</v>
      </c>
      <c r="D8429" t="s">
        <v>16</v>
      </c>
      <c r="E8429" t="s">
        <v>4</v>
      </c>
      <c r="F8429">
        <v>25.5</v>
      </c>
    </row>
    <row r="8430" spans="1:6" x14ac:dyDescent="0.35">
      <c r="A8430" s="1" t="s">
        <v>654</v>
      </c>
      <c r="B8430">
        <v>2016</v>
      </c>
      <c r="C8430">
        <v>11</v>
      </c>
      <c r="D8430" t="s">
        <v>16</v>
      </c>
      <c r="E8430" t="s">
        <v>5</v>
      </c>
      <c r="F8430">
        <v>3</v>
      </c>
    </row>
    <row r="8431" spans="1:6" x14ac:dyDescent="0.35">
      <c r="A8431" s="1" t="s">
        <v>654</v>
      </c>
      <c r="B8431">
        <v>2016</v>
      </c>
      <c r="C8431">
        <v>11</v>
      </c>
      <c r="D8431" t="s">
        <v>16</v>
      </c>
      <c r="E8431" t="s">
        <v>6</v>
      </c>
      <c r="F8431">
        <v>0</v>
      </c>
    </row>
    <row r="8432" spans="1:6" x14ac:dyDescent="0.35">
      <c r="A8432" s="1" t="s">
        <v>654</v>
      </c>
      <c r="B8432">
        <v>2016</v>
      </c>
      <c r="C8432">
        <v>11</v>
      </c>
      <c r="D8432" t="s">
        <v>16</v>
      </c>
      <c r="E8432" t="s">
        <v>7</v>
      </c>
      <c r="F8432">
        <v>0</v>
      </c>
    </row>
    <row r="8433" spans="1:6" x14ac:dyDescent="0.35">
      <c r="A8433" s="1" t="s">
        <v>654</v>
      </c>
      <c r="B8433">
        <v>2016</v>
      </c>
      <c r="C8433">
        <v>11</v>
      </c>
      <c r="D8433" t="s">
        <v>16</v>
      </c>
      <c r="E8433" t="s">
        <v>8</v>
      </c>
      <c r="F8433">
        <v>2</v>
      </c>
    </row>
    <row r="8434" spans="1:6" x14ac:dyDescent="0.35">
      <c r="A8434" s="1" t="s">
        <v>655</v>
      </c>
      <c r="B8434">
        <v>2016</v>
      </c>
      <c r="C8434">
        <v>11</v>
      </c>
      <c r="D8434" t="s">
        <v>17</v>
      </c>
      <c r="E8434" t="s">
        <v>1</v>
      </c>
      <c r="F8434">
        <v>1.34</v>
      </c>
    </row>
    <row r="8435" spans="1:6" x14ac:dyDescent="0.35">
      <c r="A8435" s="1" t="s">
        <v>655</v>
      </c>
      <c r="B8435">
        <v>2016</v>
      </c>
      <c r="C8435">
        <v>11</v>
      </c>
      <c r="D8435" t="s">
        <v>17</v>
      </c>
      <c r="E8435" t="s">
        <v>2</v>
      </c>
      <c r="F8435">
        <v>3.34</v>
      </c>
    </row>
    <row r="8436" spans="1:6" x14ac:dyDescent="0.35">
      <c r="A8436" s="1" t="s">
        <v>655</v>
      </c>
      <c r="B8436">
        <v>2016</v>
      </c>
      <c r="C8436">
        <v>11</v>
      </c>
      <c r="D8436" t="s">
        <v>17</v>
      </c>
      <c r="E8436" t="s">
        <v>3</v>
      </c>
      <c r="F8436">
        <v>5.25</v>
      </c>
    </row>
    <row r="8437" spans="1:6" x14ac:dyDescent="0.35">
      <c r="A8437" s="1" t="s">
        <v>655</v>
      </c>
      <c r="B8437">
        <v>2016</v>
      </c>
      <c r="C8437">
        <v>11</v>
      </c>
      <c r="D8437" t="s">
        <v>17</v>
      </c>
      <c r="E8437" t="s">
        <v>4</v>
      </c>
      <c r="F8437">
        <v>30</v>
      </c>
    </row>
    <row r="8438" spans="1:6" x14ac:dyDescent="0.35">
      <c r="A8438" s="1" t="s">
        <v>655</v>
      </c>
      <c r="B8438">
        <v>2016</v>
      </c>
      <c r="C8438">
        <v>11</v>
      </c>
      <c r="D8438" t="s">
        <v>17</v>
      </c>
      <c r="E8438" t="s">
        <v>5</v>
      </c>
      <c r="F8438">
        <v>1</v>
      </c>
    </row>
    <row r="8439" spans="1:6" x14ac:dyDescent="0.35">
      <c r="A8439" s="1" t="s">
        <v>655</v>
      </c>
      <c r="B8439">
        <v>2016</v>
      </c>
      <c r="C8439">
        <v>11</v>
      </c>
      <c r="D8439" t="s">
        <v>17</v>
      </c>
      <c r="E8439" t="s">
        <v>6</v>
      </c>
      <c r="F8439">
        <v>0</v>
      </c>
    </row>
    <row r="8440" spans="1:6" x14ac:dyDescent="0.35">
      <c r="A8440" s="1" t="s">
        <v>655</v>
      </c>
      <c r="B8440">
        <v>2016</v>
      </c>
      <c r="C8440">
        <v>11</v>
      </c>
      <c r="D8440" t="s">
        <v>17</v>
      </c>
      <c r="E8440" t="s">
        <v>7</v>
      </c>
      <c r="F8440">
        <v>13</v>
      </c>
    </row>
    <row r="8441" spans="1:6" x14ac:dyDescent="0.35">
      <c r="A8441" s="1" t="s">
        <v>655</v>
      </c>
      <c r="B8441">
        <v>2016</v>
      </c>
      <c r="C8441">
        <v>11</v>
      </c>
      <c r="D8441" t="s">
        <v>17</v>
      </c>
      <c r="E8441" t="s">
        <v>8</v>
      </c>
      <c r="F8441">
        <v>3</v>
      </c>
    </row>
    <row r="8442" spans="1:6" x14ac:dyDescent="0.35">
      <c r="A8442" s="1" t="s">
        <v>656</v>
      </c>
      <c r="B8442">
        <v>2016</v>
      </c>
      <c r="C8442">
        <v>11</v>
      </c>
      <c r="D8442" t="s">
        <v>18</v>
      </c>
      <c r="E8442" t="s">
        <v>1</v>
      </c>
      <c r="F8442">
        <v>4.01</v>
      </c>
    </row>
    <row r="8443" spans="1:6" x14ac:dyDescent="0.35">
      <c r="A8443" s="1" t="s">
        <v>656</v>
      </c>
      <c r="B8443">
        <v>2016</v>
      </c>
      <c r="C8443">
        <v>11</v>
      </c>
      <c r="D8443" t="s">
        <v>18</v>
      </c>
      <c r="E8443" t="s">
        <v>2</v>
      </c>
      <c r="F8443">
        <v>4.7030000000000003</v>
      </c>
    </row>
    <row r="8444" spans="1:6" x14ac:dyDescent="0.35">
      <c r="A8444" s="1" t="s">
        <v>656</v>
      </c>
      <c r="B8444">
        <v>2016</v>
      </c>
      <c r="C8444">
        <v>11</v>
      </c>
      <c r="D8444" t="s">
        <v>18</v>
      </c>
      <c r="E8444" t="s">
        <v>3</v>
      </c>
      <c r="F8444">
        <v>1.1000000000000001</v>
      </c>
    </row>
    <row r="8445" spans="1:6" x14ac:dyDescent="0.35">
      <c r="A8445" s="1" t="s">
        <v>656</v>
      </c>
      <c r="B8445">
        <v>2016</v>
      </c>
      <c r="C8445">
        <v>11</v>
      </c>
      <c r="D8445" t="s">
        <v>18</v>
      </c>
      <c r="E8445" t="s">
        <v>4</v>
      </c>
      <c r="F8445">
        <v>23</v>
      </c>
    </row>
    <row r="8446" spans="1:6" x14ac:dyDescent="0.35">
      <c r="A8446" s="1" t="s">
        <v>656</v>
      </c>
      <c r="B8446">
        <v>2016</v>
      </c>
      <c r="C8446">
        <v>11</v>
      </c>
      <c r="D8446" t="s">
        <v>18</v>
      </c>
      <c r="E8446" t="s">
        <v>5</v>
      </c>
      <c r="F8446">
        <v>3</v>
      </c>
    </row>
    <row r="8447" spans="1:6" x14ac:dyDescent="0.35">
      <c r="A8447" s="1" t="s">
        <v>656</v>
      </c>
      <c r="B8447">
        <v>2016</v>
      </c>
      <c r="C8447">
        <v>11</v>
      </c>
      <c r="D8447" t="s">
        <v>18</v>
      </c>
      <c r="E8447" t="s">
        <v>6</v>
      </c>
      <c r="F8447">
        <v>2</v>
      </c>
    </row>
    <row r="8448" spans="1:6" x14ac:dyDescent="0.35">
      <c r="A8448" s="1" t="s">
        <v>656</v>
      </c>
      <c r="B8448">
        <v>2016</v>
      </c>
      <c r="C8448">
        <v>11</v>
      </c>
      <c r="D8448" t="s">
        <v>18</v>
      </c>
      <c r="E8448" t="s">
        <v>7</v>
      </c>
      <c r="F8448">
        <v>7</v>
      </c>
    </row>
    <row r="8449" spans="1:6" x14ac:dyDescent="0.35">
      <c r="A8449" s="1" t="s">
        <v>656</v>
      </c>
      <c r="B8449">
        <v>2016</v>
      </c>
      <c r="C8449">
        <v>11</v>
      </c>
      <c r="D8449" t="s">
        <v>18</v>
      </c>
      <c r="E8449" t="s">
        <v>8</v>
      </c>
      <c r="F8449">
        <v>2</v>
      </c>
    </row>
    <row r="8450" spans="1:6" x14ac:dyDescent="0.35">
      <c r="A8450" s="1" t="s">
        <v>657</v>
      </c>
      <c r="B8450">
        <v>2016</v>
      </c>
      <c r="C8450">
        <v>11</v>
      </c>
      <c r="D8450" t="s">
        <v>19</v>
      </c>
      <c r="E8450" t="s">
        <v>1</v>
      </c>
      <c r="F8450">
        <v>3</v>
      </c>
    </row>
    <row r="8451" spans="1:6" x14ac:dyDescent="0.35">
      <c r="A8451" s="1" t="s">
        <v>657</v>
      </c>
      <c r="B8451">
        <v>2016</v>
      </c>
      <c r="C8451">
        <v>11</v>
      </c>
      <c r="D8451" t="s">
        <v>19</v>
      </c>
      <c r="E8451" t="s">
        <v>2</v>
      </c>
      <c r="F8451">
        <v>4.33</v>
      </c>
    </row>
    <row r="8452" spans="1:6" x14ac:dyDescent="0.35">
      <c r="A8452" s="1" t="s">
        <v>657</v>
      </c>
      <c r="B8452">
        <v>2016</v>
      </c>
      <c r="C8452">
        <v>11</v>
      </c>
      <c r="D8452" t="s">
        <v>19</v>
      </c>
      <c r="E8452" t="s">
        <v>3</v>
      </c>
      <c r="F8452">
        <v>3.7</v>
      </c>
    </row>
    <row r="8453" spans="1:6" x14ac:dyDescent="0.35">
      <c r="A8453" s="1" t="s">
        <v>657</v>
      </c>
      <c r="B8453">
        <v>2016</v>
      </c>
      <c r="C8453">
        <v>11</v>
      </c>
      <c r="D8453" t="s">
        <v>19</v>
      </c>
      <c r="E8453" t="s">
        <v>4</v>
      </c>
      <c r="F8453">
        <v>44.124000000000002</v>
      </c>
    </row>
    <row r="8454" spans="1:6" x14ac:dyDescent="0.35">
      <c r="A8454" s="1" t="s">
        <v>657</v>
      </c>
      <c r="B8454">
        <v>2016</v>
      </c>
      <c r="C8454">
        <v>11</v>
      </c>
      <c r="D8454" t="s">
        <v>19</v>
      </c>
      <c r="E8454" t="s">
        <v>5</v>
      </c>
      <c r="F8454">
        <v>5</v>
      </c>
    </row>
    <row r="8455" spans="1:6" x14ac:dyDescent="0.35">
      <c r="A8455" s="1" t="s">
        <v>657</v>
      </c>
      <c r="B8455">
        <v>2016</v>
      </c>
      <c r="C8455">
        <v>11</v>
      </c>
      <c r="D8455" t="s">
        <v>19</v>
      </c>
      <c r="E8455" t="s">
        <v>6</v>
      </c>
      <c r="F8455">
        <v>0</v>
      </c>
    </row>
    <row r="8456" spans="1:6" x14ac:dyDescent="0.35">
      <c r="A8456" s="1" t="s">
        <v>657</v>
      </c>
      <c r="B8456">
        <v>2016</v>
      </c>
      <c r="C8456">
        <v>11</v>
      </c>
      <c r="D8456" t="s">
        <v>19</v>
      </c>
      <c r="E8456" t="s">
        <v>7</v>
      </c>
      <c r="F8456">
        <v>0</v>
      </c>
    </row>
    <row r="8457" spans="1:6" x14ac:dyDescent="0.35">
      <c r="A8457" s="1" t="s">
        <v>657</v>
      </c>
      <c r="B8457">
        <v>2016</v>
      </c>
      <c r="C8457">
        <v>11</v>
      </c>
      <c r="D8457" t="s">
        <v>19</v>
      </c>
      <c r="E8457" t="s">
        <v>8</v>
      </c>
      <c r="F8457">
        <v>1</v>
      </c>
    </row>
    <row r="8458" spans="1:6" x14ac:dyDescent="0.35">
      <c r="A8458" s="1" t="s">
        <v>658</v>
      </c>
      <c r="B8458">
        <v>2016</v>
      </c>
      <c r="C8458">
        <v>11</v>
      </c>
      <c r="D8458" t="s">
        <v>13</v>
      </c>
      <c r="E8458" t="s">
        <v>1</v>
      </c>
      <c r="F8458">
        <v>8.67</v>
      </c>
    </row>
    <row r="8459" spans="1:6" x14ac:dyDescent="0.35">
      <c r="A8459" s="1" t="s">
        <v>658</v>
      </c>
      <c r="B8459">
        <v>2016</v>
      </c>
      <c r="C8459">
        <v>11</v>
      </c>
      <c r="D8459" t="s">
        <v>13</v>
      </c>
      <c r="E8459" t="s">
        <v>2</v>
      </c>
      <c r="F8459">
        <v>4.3330000000000002</v>
      </c>
    </row>
    <row r="8460" spans="1:6" x14ac:dyDescent="0.35">
      <c r="A8460" s="1" t="s">
        <v>658</v>
      </c>
      <c r="B8460">
        <v>2016</v>
      </c>
      <c r="C8460">
        <v>11</v>
      </c>
      <c r="D8460" t="s">
        <v>13</v>
      </c>
      <c r="E8460" t="s">
        <v>3</v>
      </c>
      <c r="F8460">
        <v>6</v>
      </c>
    </row>
    <row r="8461" spans="1:6" x14ac:dyDescent="0.35">
      <c r="A8461" s="1" t="s">
        <v>658</v>
      </c>
      <c r="B8461">
        <v>2016</v>
      </c>
      <c r="C8461">
        <v>11</v>
      </c>
      <c r="D8461" t="s">
        <v>13</v>
      </c>
      <c r="E8461" t="s">
        <v>4</v>
      </c>
      <c r="F8461">
        <v>28</v>
      </c>
    </row>
    <row r="8462" spans="1:6" x14ac:dyDescent="0.35">
      <c r="A8462" s="1" t="s">
        <v>658</v>
      </c>
      <c r="B8462">
        <v>2016</v>
      </c>
      <c r="C8462">
        <v>11</v>
      </c>
      <c r="D8462" t="s">
        <v>13</v>
      </c>
      <c r="E8462" t="s">
        <v>5</v>
      </c>
      <c r="F8462">
        <v>2</v>
      </c>
    </row>
    <row r="8463" spans="1:6" x14ac:dyDescent="0.35">
      <c r="A8463" s="1" t="s">
        <v>658</v>
      </c>
      <c r="B8463">
        <v>2016</v>
      </c>
      <c r="C8463">
        <v>11</v>
      </c>
      <c r="D8463" t="s">
        <v>13</v>
      </c>
      <c r="E8463" t="s">
        <v>6</v>
      </c>
      <c r="F8463">
        <v>0</v>
      </c>
    </row>
    <row r="8464" spans="1:6" x14ac:dyDescent="0.35">
      <c r="A8464" s="1" t="s">
        <v>658</v>
      </c>
      <c r="B8464">
        <v>2016</v>
      </c>
      <c r="C8464">
        <v>11</v>
      </c>
      <c r="D8464" t="s">
        <v>13</v>
      </c>
      <c r="E8464" t="s">
        <v>7</v>
      </c>
      <c r="F8464">
        <v>10</v>
      </c>
    </row>
    <row r="8465" spans="1:6" x14ac:dyDescent="0.35">
      <c r="A8465" s="1" t="s">
        <v>658</v>
      </c>
      <c r="B8465">
        <v>2016</v>
      </c>
      <c r="C8465">
        <v>11</v>
      </c>
      <c r="D8465" t="s">
        <v>13</v>
      </c>
      <c r="E8465" t="s">
        <v>8</v>
      </c>
      <c r="F8465">
        <v>3</v>
      </c>
    </row>
    <row r="8466" spans="1:6" x14ac:dyDescent="0.35">
      <c r="A8466" s="1" t="s">
        <v>659</v>
      </c>
      <c r="B8466">
        <v>2016</v>
      </c>
      <c r="C8466">
        <v>11</v>
      </c>
      <c r="D8466" t="s">
        <v>14</v>
      </c>
      <c r="E8466" t="s">
        <v>1</v>
      </c>
      <c r="F8466">
        <v>7.34</v>
      </c>
    </row>
    <row r="8467" spans="1:6" x14ac:dyDescent="0.35">
      <c r="A8467" s="1" t="s">
        <v>659</v>
      </c>
      <c r="B8467">
        <v>2016</v>
      </c>
      <c r="C8467">
        <v>11</v>
      </c>
      <c r="D8467" t="s">
        <v>14</v>
      </c>
      <c r="E8467" t="s">
        <v>2</v>
      </c>
      <c r="F8467">
        <v>5</v>
      </c>
    </row>
    <row r="8468" spans="1:6" x14ac:dyDescent="0.35">
      <c r="A8468" s="1" t="s">
        <v>659</v>
      </c>
      <c r="B8468">
        <v>2016</v>
      </c>
      <c r="C8468">
        <v>11</v>
      </c>
      <c r="D8468" t="s">
        <v>14</v>
      </c>
      <c r="E8468" t="s">
        <v>3</v>
      </c>
      <c r="F8468">
        <v>7</v>
      </c>
    </row>
    <row r="8469" spans="1:6" x14ac:dyDescent="0.35">
      <c r="A8469" s="1" t="s">
        <v>659</v>
      </c>
      <c r="B8469">
        <v>2016</v>
      </c>
      <c r="C8469">
        <v>11</v>
      </c>
      <c r="D8469" t="s">
        <v>14</v>
      </c>
      <c r="E8469" t="s">
        <v>4</v>
      </c>
      <c r="F8469">
        <v>21</v>
      </c>
    </row>
    <row r="8470" spans="1:6" x14ac:dyDescent="0.35">
      <c r="A8470" s="1" t="s">
        <v>659</v>
      </c>
      <c r="B8470">
        <v>2016</v>
      </c>
      <c r="C8470">
        <v>11</v>
      </c>
      <c r="D8470" t="s">
        <v>14</v>
      </c>
      <c r="E8470" t="s">
        <v>5</v>
      </c>
      <c r="F8470">
        <v>20</v>
      </c>
    </row>
    <row r="8471" spans="1:6" x14ac:dyDescent="0.35">
      <c r="A8471" s="1" t="s">
        <v>659</v>
      </c>
      <c r="B8471">
        <v>2016</v>
      </c>
      <c r="C8471">
        <v>11</v>
      </c>
      <c r="D8471" t="s">
        <v>14</v>
      </c>
      <c r="E8471" t="s">
        <v>6</v>
      </c>
      <c r="F8471">
        <v>4</v>
      </c>
    </row>
    <row r="8472" spans="1:6" x14ac:dyDescent="0.35">
      <c r="A8472" s="1" t="s">
        <v>659</v>
      </c>
      <c r="B8472">
        <v>2016</v>
      </c>
      <c r="C8472">
        <v>11</v>
      </c>
      <c r="D8472" t="s">
        <v>14</v>
      </c>
      <c r="E8472" t="s">
        <v>7</v>
      </c>
      <c r="F8472">
        <v>5</v>
      </c>
    </row>
    <row r="8473" spans="1:6" x14ac:dyDescent="0.35">
      <c r="A8473" s="1" t="s">
        <v>659</v>
      </c>
      <c r="B8473">
        <v>2016</v>
      </c>
      <c r="C8473">
        <v>11</v>
      </c>
      <c r="D8473" t="s">
        <v>14</v>
      </c>
      <c r="E8473" t="s">
        <v>8</v>
      </c>
      <c r="F8473">
        <v>1</v>
      </c>
    </row>
    <row r="8474" spans="1:6" x14ac:dyDescent="0.35">
      <c r="A8474" s="1" t="s">
        <v>660</v>
      </c>
      <c r="B8474">
        <v>2016</v>
      </c>
      <c r="C8474">
        <v>11</v>
      </c>
      <c r="D8474" t="s">
        <v>15</v>
      </c>
      <c r="E8474" t="s">
        <v>1</v>
      </c>
      <c r="F8474">
        <v>3.33</v>
      </c>
    </row>
    <row r="8475" spans="1:6" x14ac:dyDescent="0.35">
      <c r="A8475" s="1" t="s">
        <v>660</v>
      </c>
      <c r="B8475">
        <v>2016</v>
      </c>
      <c r="C8475">
        <v>11</v>
      </c>
      <c r="D8475" t="s">
        <v>15</v>
      </c>
      <c r="E8475" t="s">
        <v>2</v>
      </c>
      <c r="F8475">
        <v>5</v>
      </c>
    </row>
    <row r="8476" spans="1:6" x14ac:dyDescent="0.35">
      <c r="A8476" s="1" t="s">
        <v>660</v>
      </c>
      <c r="B8476">
        <v>2016</v>
      </c>
      <c r="C8476">
        <v>11</v>
      </c>
      <c r="D8476" t="s">
        <v>15</v>
      </c>
      <c r="E8476" t="s">
        <v>3</v>
      </c>
      <c r="F8476">
        <v>4</v>
      </c>
    </row>
    <row r="8477" spans="1:6" x14ac:dyDescent="0.35">
      <c r="A8477" s="1" t="s">
        <v>660</v>
      </c>
      <c r="B8477">
        <v>2016</v>
      </c>
      <c r="C8477">
        <v>11</v>
      </c>
      <c r="D8477" t="s">
        <v>15</v>
      </c>
      <c r="E8477" t="s">
        <v>4</v>
      </c>
      <c r="F8477">
        <v>36</v>
      </c>
    </row>
    <row r="8478" spans="1:6" x14ac:dyDescent="0.35">
      <c r="A8478" s="1" t="s">
        <v>660</v>
      </c>
      <c r="B8478">
        <v>2016</v>
      </c>
      <c r="C8478">
        <v>11</v>
      </c>
      <c r="D8478" t="s">
        <v>15</v>
      </c>
      <c r="E8478" t="s">
        <v>5</v>
      </c>
      <c r="F8478">
        <v>9</v>
      </c>
    </row>
    <row r="8479" spans="1:6" x14ac:dyDescent="0.35">
      <c r="A8479" s="1" t="s">
        <v>660</v>
      </c>
      <c r="B8479">
        <v>2016</v>
      </c>
      <c r="C8479">
        <v>11</v>
      </c>
      <c r="D8479" t="s">
        <v>15</v>
      </c>
      <c r="E8479" t="s">
        <v>6</v>
      </c>
      <c r="F8479">
        <v>3</v>
      </c>
    </row>
    <row r="8480" spans="1:6" x14ac:dyDescent="0.35">
      <c r="A8480" s="1" t="s">
        <v>660</v>
      </c>
      <c r="B8480">
        <v>2016</v>
      </c>
      <c r="C8480">
        <v>11</v>
      </c>
      <c r="D8480" t="s">
        <v>15</v>
      </c>
      <c r="E8480" t="s">
        <v>7</v>
      </c>
      <c r="F8480">
        <v>12</v>
      </c>
    </row>
    <row r="8481" spans="1:6" x14ac:dyDescent="0.35">
      <c r="A8481" s="1" t="s">
        <v>660</v>
      </c>
      <c r="B8481">
        <v>2016</v>
      </c>
      <c r="C8481">
        <v>11</v>
      </c>
      <c r="D8481" t="s">
        <v>15</v>
      </c>
      <c r="E8481" t="s">
        <v>8</v>
      </c>
      <c r="F8481">
        <v>2</v>
      </c>
    </row>
    <row r="8482" spans="1:6" x14ac:dyDescent="0.35">
      <c r="A8482" s="1" t="s">
        <v>661</v>
      </c>
      <c r="B8482">
        <v>2016</v>
      </c>
      <c r="C8482">
        <v>11</v>
      </c>
      <c r="D8482" t="s">
        <v>16</v>
      </c>
      <c r="E8482" t="s">
        <v>1</v>
      </c>
      <c r="F8482">
        <v>9.33</v>
      </c>
    </row>
    <row r="8483" spans="1:6" x14ac:dyDescent="0.35">
      <c r="A8483" s="1" t="s">
        <v>661</v>
      </c>
      <c r="B8483">
        <v>2016</v>
      </c>
      <c r="C8483">
        <v>11</v>
      </c>
      <c r="D8483" t="s">
        <v>16</v>
      </c>
      <c r="E8483" t="s">
        <v>2</v>
      </c>
      <c r="F8483">
        <v>5.6929999999999996</v>
      </c>
    </row>
    <row r="8484" spans="1:6" x14ac:dyDescent="0.35">
      <c r="A8484" s="1" t="s">
        <v>661</v>
      </c>
      <c r="B8484">
        <v>2016</v>
      </c>
      <c r="C8484">
        <v>11</v>
      </c>
      <c r="D8484" t="s">
        <v>16</v>
      </c>
      <c r="E8484" t="s">
        <v>3</v>
      </c>
      <c r="F8484">
        <v>3.9</v>
      </c>
    </row>
    <row r="8485" spans="1:6" x14ac:dyDescent="0.35">
      <c r="A8485" s="1" t="s">
        <v>661</v>
      </c>
      <c r="B8485">
        <v>2016</v>
      </c>
      <c r="C8485">
        <v>11</v>
      </c>
      <c r="D8485" t="s">
        <v>16</v>
      </c>
      <c r="E8485" t="s">
        <v>4</v>
      </c>
      <c r="F8485">
        <v>61</v>
      </c>
    </row>
    <row r="8486" spans="1:6" x14ac:dyDescent="0.35">
      <c r="A8486" s="1" t="s">
        <v>661</v>
      </c>
      <c r="B8486">
        <v>2016</v>
      </c>
      <c r="C8486">
        <v>11</v>
      </c>
      <c r="D8486" t="s">
        <v>16</v>
      </c>
      <c r="E8486" t="s">
        <v>5</v>
      </c>
      <c r="F8486">
        <v>5</v>
      </c>
    </row>
    <row r="8487" spans="1:6" x14ac:dyDescent="0.35">
      <c r="A8487" s="1" t="s">
        <v>661</v>
      </c>
      <c r="B8487">
        <v>2016</v>
      </c>
      <c r="C8487">
        <v>11</v>
      </c>
      <c r="D8487" t="s">
        <v>16</v>
      </c>
      <c r="E8487" t="s">
        <v>6</v>
      </c>
      <c r="F8487">
        <v>0</v>
      </c>
    </row>
    <row r="8488" spans="1:6" x14ac:dyDescent="0.35">
      <c r="A8488" s="1" t="s">
        <v>661</v>
      </c>
      <c r="B8488">
        <v>2016</v>
      </c>
      <c r="C8488">
        <v>11</v>
      </c>
      <c r="D8488" t="s">
        <v>16</v>
      </c>
      <c r="E8488" t="s">
        <v>7</v>
      </c>
      <c r="F8488">
        <v>1</v>
      </c>
    </row>
    <row r="8489" spans="1:6" x14ac:dyDescent="0.35">
      <c r="A8489" s="1" t="s">
        <v>661</v>
      </c>
      <c r="B8489">
        <v>2016</v>
      </c>
      <c r="C8489">
        <v>11</v>
      </c>
      <c r="D8489" t="s">
        <v>16</v>
      </c>
      <c r="E8489" t="s">
        <v>8</v>
      </c>
      <c r="F8489">
        <v>0</v>
      </c>
    </row>
    <row r="8490" spans="1:6" x14ac:dyDescent="0.35">
      <c r="A8490" s="1" t="s">
        <v>662</v>
      </c>
      <c r="B8490">
        <v>2016</v>
      </c>
      <c r="C8490">
        <v>11</v>
      </c>
      <c r="D8490" t="s">
        <v>17</v>
      </c>
      <c r="E8490" t="s">
        <v>1</v>
      </c>
      <c r="F8490">
        <v>4.5</v>
      </c>
    </row>
    <row r="8491" spans="1:6" x14ac:dyDescent="0.35">
      <c r="A8491" s="1" t="s">
        <v>662</v>
      </c>
      <c r="B8491">
        <v>2016</v>
      </c>
      <c r="C8491">
        <v>11</v>
      </c>
      <c r="D8491" t="s">
        <v>17</v>
      </c>
      <c r="E8491" t="s">
        <v>2</v>
      </c>
      <c r="F8491">
        <v>1.363</v>
      </c>
    </row>
    <row r="8492" spans="1:6" x14ac:dyDescent="0.35">
      <c r="A8492" s="1" t="s">
        <v>662</v>
      </c>
      <c r="B8492">
        <v>2016</v>
      </c>
      <c r="C8492">
        <v>11</v>
      </c>
      <c r="D8492" t="s">
        <v>17</v>
      </c>
      <c r="E8492" t="s">
        <v>3</v>
      </c>
      <c r="F8492">
        <v>2.0499999999999998</v>
      </c>
    </row>
    <row r="8493" spans="1:6" x14ac:dyDescent="0.35">
      <c r="A8493" s="1" t="s">
        <v>662</v>
      </c>
      <c r="B8493">
        <v>2016</v>
      </c>
      <c r="C8493">
        <v>11</v>
      </c>
      <c r="D8493" t="s">
        <v>17</v>
      </c>
      <c r="E8493" t="s">
        <v>4</v>
      </c>
      <c r="F8493">
        <v>23</v>
      </c>
    </row>
    <row r="8494" spans="1:6" x14ac:dyDescent="0.35">
      <c r="A8494" s="1" t="s">
        <v>662</v>
      </c>
      <c r="B8494">
        <v>2016</v>
      </c>
      <c r="C8494">
        <v>11</v>
      </c>
      <c r="D8494" t="s">
        <v>17</v>
      </c>
      <c r="E8494" t="s">
        <v>5</v>
      </c>
      <c r="F8494">
        <v>5</v>
      </c>
    </row>
    <row r="8495" spans="1:6" x14ac:dyDescent="0.35">
      <c r="A8495" s="1" t="s">
        <v>662</v>
      </c>
      <c r="B8495">
        <v>2016</v>
      </c>
      <c r="C8495">
        <v>11</v>
      </c>
      <c r="D8495" t="s">
        <v>17</v>
      </c>
      <c r="E8495" t="s">
        <v>6</v>
      </c>
      <c r="F8495">
        <v>0</v>
      </c>
    </row>
    <row r="8496" spans="1:6" x14ac:dyDescent="0.35">
      <c r="A8496" s="1" t="s">
        <v>662</v>
      </c>
      <c r="B8496">
        <v>2016</v>
      </c>
      <c r="C8496">
        <v>11</v>
      </c>
      <c r="D8496" t="s">
        <v>17</v>
      </c>
      <c r="E8496" t="s">
        <v>7</v>
      </c>
      <c r="F8496">
        <v>12</v>
      </c>
    </row>
    <row r="8497" spans="1:6" x14ac:dyDescent="0.35">
      <c r="A8497" s="1" t="s">
        <v>662</v>
      </c>
      <c r="B8497">
        <v>2016</v>
      </c>
      <c r="C8497">
        <v>11</v>
      </c>
      <c r="D8497" t="s">
        <v>17</v>
      </c>
      <c r="E8497" t="s">
        <v>8</v>
      </c>
      <c r="F8497">
        <v>0</v>
      </c>
    </row>
    <row r="8498" spans="1:6" x14ac:dyDescent="0.35">
      <c r="A8498" s="1" t="s">
        <v>663</v>
      </c>
      <c r="B8498">
        <v>2016</v>
      </c>
      <c r="C8498">
        <v>11</v>
      </c>
      <c r="D8498" t="s">
        <v>18</v>
      </c>
      <c r="E8498" t="s">
        <v>1</v>
      </c>
      <c r="F8498">
        <v>5.68</v>
      </c>
    </row>
    <row r="8499" spans="1:6" x14ac:dyDescent="0.35">
      <c r="A8499" s="1" t="s">
        <v>663</v>
      </c>
      <c r="B8499">
        <v>2016</v>
      </c>
      <c r="C8499">
        <v>11</v>
      </c>
      <c r="D8499" t="s">
        <v>18</v>
      </c>
      <c r="E8499" t="s">
        <v>2</v>
      </c>
      <c r="F8499">
        <v>5.67</v>
      </c>
    </row>
    <row r="8500" spans="1:6" x14ac:dyDescent="0.35">
      <c r="A8500" s="1" t="s">
        <v>663</v>
      </c>
      <c r="B8500">
        <v>2016</v>
      </c>
      <c r="C8500">
        <v>11</v>
      </c>
      <c r="D8500" t="s">
        <v>18</v>
      </c>
      <c r="E8500" t="s">
        <v>3</v>
      </c>
      <c r="F8500">
        <v>3</v>
      </c>
    </row>
    <row r="8501" spans="1:6" x14ac:dyDescent="0.35">
      <c r="A8501" s="1" t="s">
        <v>663</v>
      </c>
      <c r="B8501">
        <v>2016</v>
      </c>
      <c r="C8501">
        <v>11</v>
      </c>
      <c r="D8501" t="s">
        <v>18</v>
      </c>
      <c r="E8501" t="s">
        <v>4</v>
      </c>
      <c r="F8501">
        <v>45.6</v>
      </c>
    </row>
    <row r="8502" spans="1:6" x14ac:dyDescent="0.35">
      <c r="A8502" s="1" t="s">
        <v>663</v>
      </c>
      <c r="B8502">
        <v>2016</v>
      </c>
      <c r="C8502">
        <v>11</v>
      </c>
      <c r="D8502" t="s">
        <v>18</v>
      </c>
      <c r="E8502" t="s">
        <v>5</v>
      </c>
      <c r="F8502">
        <v>6</v>
      </c>
    </row>
    <row r="8503" spans="1:6" x14ac:dyDescent="0.35">
      <c r="A8503" s="1" t="s">
        <v>663</v>
      </c>
      <c r="B8503">
        <v>2016</v>
      </c>
      <c r="C8503">
        <v>11</v>
      </c>
      <c r="D8503" t="s">
        <v>18</v>
      </c>
      <c r="E8503" t="s">
        <v>6</v>
      </c>
      <c r="F8503">
        <v>2</v>
      </c>
    </row>
    <row r="8504" spans="1:6" x14ac:dyDescent="0.35">
      <c r="A8504" s="1" t="s">
        <v>663</v>
      </c>
      <c r="B8504">
        <v>2016</v>
      </c>
      <c r="C8504">
        <v>11</v>
      </c>
      <c r="D8504" t="s">
        <v>18</v>
      </c>
      <c r="E8504" t="s">
        <v>7</v>
      </c>
      <c r="F8504">
        <v>0</v>
      </c>
    </row>
    <row r="8505" spans="1:6" x14ac:dyDescent="0.35">
      <c r="A8505" s="1" t="s">
        <v>663</v>
      </c>
      <c r="B8505">
        <v>2016</v>
      </c>
      <c r="C8505">
        <v>11</v>
      </c>
      <c r="D8505" t="s">
        <v>18</v>
      </c>
      <c r="E8505" t="s">
        <v>8</v>
      </c>
      <c r="F8505">
        <v>0</v>
      </c>
    </row>
    <row r="8506" spans="1:6" x14ac:dyDescent="0.35">
      <c r="A8506" s="1" t="s">
        <v>664</v>
      </c>
      <c r="B8506">
        <v>2016</v>
      </c>
      <c r="C8506">
        <v>11</v>
      </c>
      <c r="D8506" t="s">
        <v>19</v>
      </c>
      <c r="E8506" t="s">
        <v>1</v>
      </c>
      <c r="F8506">
        <v>3.33</v>
      </c>
    </row>
    <row r="8507" spans="1:6" x14ac:dyDescent="0.35">
      <c r="A8507" s="1" t="s">
        <v>664</v>
      </c>
      <c r="B8507">
        <v>2016</v>
      </c>
      <c r="C8507">
        <v>11</v>
      </c>
      <c r="D8507" t="s">
        <v>19</v>
      </c>
      <c r="E8507" t="s">
        <v>2</v>
      </c>
      <c r="F8507">
        <v>2.99</v>
      </c>
    </row>
    <row r="8508" spans="1:6" x14ac:dyDescent="0.35">
      <c r="A8508" s="1" t="s">
        <v>664</v>
      </c>
      <c r="B8508">
        <v>2016</v>
      </c>
      <c r="C8508">
        <v>11</v>
      </c>
      <c r="D8508" t="s">
        <v>19</v>
      </c>
      <c r="E8508" t="s">
        <v>3</v>
      </c>
      <c r="F8508">
        <v>4.3</v>
      </c>
    </row>
    <row r="8509" spans="1:6" x14ac:dyDescent="0.35">
      <c r="A8509" s="1" t="s">
        <v>664</v>
      </c>
      <c r="B8509">
        <v>2016</v>
      </c>
      <c r="C8509">
        <v>11</v>
      </c>
      <c r="D8509" t="s">
        <v>19</v>
      </c>
      <c r="E8509" t="s">
        <v>4</v>
      </c>
      <c r="F8509">
        <v>24.6</v>
      </c>
    </row>
    <row r="8510" spans="1:6" x14ac:dyDescent="0.35">
      <c r="A8510" s="1" t="s">
        <v>664</v>
      </c>
      <c r="B8510">
        <v>2016</v>
      </c>
      <c r="C8510">
        <v>11</v>
      </c>
      <c r="D8510" t="s">
        <v>19</v>
      </c>
      <c r="E8510" t="s">
        <v>5</v>
      </c>
      <c r="F8510">
        <v>13</v>
      </c>
    </row>
    <row r="8511" spans="1:6" x14ac:dyDescent="0.35">
      <c r="A8511" s="1" t="s">
        <v>664</v>
      </c>
      <c r="B8511">
        <v>2016</v>
      </c>
      <c r="C8511">
        <v>11</v>
      </c>
      <c r="D8511" t="s">
        <v>19</v>
      </c>
      <c r="E8511" t="s">
        <v>6</v>
      </c>
      <c r="F8511">
        <v>0</v>
      </c>
    </row>
    <row r="8512" spans="1:6" x14ac:dyDescent="0.35">
      <c r="A8512" s="1" t="s">
        <v>664</v>
      </c>
      <c r="B8512">
        <v>2016</v>
      </c>
      <c r="C8512">
        <v>11</v>
      </c>
      <c r="D8512" t="s">
        <v>19</v>
      </c>
      <c r="E8512" t="s">
        <v>7</v>
      </c>
      <c r="F8512">
        <v>7</v>
      </c>
    </row>
    <row r="8513" spans="1:6" x14ac:dyDescent="0.35">
      <c r="A8513" s="1" t="s">
        <v>664</v>
      </c>
      <c r="B8513">
        <v>2016</v>
      </c>
      <c r="C8513">
        <v>11</v>
      </c>
      <c r="D8513" t="s">
        <v>19</v>
      </c>
      <c r="E8513" t="s">
        <v>8</v>
      </c>
      <c r="F8513">
        <v>0</v>
      </c>
    </row>
    <row r="8514" spans="1:6" x14ac:dyDescent="0.35">
      <c r="A8514" s="1">
        <v>42381</v>
      </c>
      <c r="B8514">
        <v>2016</v>
      </c>
      <c r="C8514">
        <v>12</v>
      </c>
      <c r="D8514" t="s">
        <v>13</v>
      </c>
      <c r="E8514" t="s">
        <v>1</v>
      </c>
      <c r="F8514">
        <v>4.5</v>
      </c>
    </row>
    <row r="8515" spans="1:6" x14ac:dyDescent="0.35">
      <c r="A8515" s="1">
        <v>42381</v>
      </c>
      <c r="B8515">
        <v>2016</v>
      </c>
      <c r="C8515">
        <v>12</v>
      </c>
      <c r="D8515" t="s">
        <v>13</v>
      </c>
      <c r="E8515" t="s">
        <v>2</v>
      </c>
      <c r="F8515">
        <v>2.363</v>
      </c>
    </row>
    <row r="8516" spans="1:6" x14ac:dyDescent="0.35">
      <c r="A8516" s="1">
        <v>42381</v>
      </c>
      <c r="B8516">
        <v>2016</v>
      </c>
      <c r="C8516">
        <v>12</v>
      </c>
      <c r="D8516" t="s">
        <v>13</v>
      </c>
      <c r="E8516" t="s">
        <v>3</v>
      </c>
      <c r="F8516">
        <v>1.5</v>
      </c>
    </row>
    <row r="8517" spans="1:6" x14ac:dyDescent="0.35">
      <c r="A8517" s="1">
        <v>42381</v>
      </c>
      <c r="B8517">
        <v>2016</v>
      </c>
      <c r="C8517">
        <v>12</v>
      </c>
      <c r="D8517" t="s">
        <v>13</v>
      </c>
      <c r="E8517" t="s">
        <v>4</v>
      </c>
      <c r="F8517">
        <v>55.661999999999999</v>
      </c>
    </row>
    <row r="8518" spans="1:6" x14ac:dyDescent="0.35">
      <c r="A8518" s="1">
        <v>42381</v>
      </c>
      <c r="B8518">
        <v>2016</v>
      </c>
      <c r="C8518">
        <v>12</v>
      </c>
      <c r="D8518" t="s">
        <v>13</v>
      </c>
      <c r="E8518" t="s">
        <v>5</v>
      </c>
      <c r="F8518">
        <v>8</v>
      </c>
    </row>
    <row r="8519" spans="1:6" x14ac:dyDescent="0.35">
      <c r="A8519" s="1">
        <v>42381</v>
      </c>
      <c r="B8519">
        <v>2016</v>
      </c>
      <c r="C8519">
        <v>12</v>
      </c>
      <c r="D8519" t="s">
        <v>13</v>
      </c>
      <c r="E8519" t="s">
        <v>6</v>
      </c>
      <c r="F8519">
        <v>0</v>
      </c>
    </row>
    <row r="8520" spans="1:6" x14ac:dyDescent="0.35">
      <c r="A8520" s="1">
        <v>42381</v>
      </c>
      <c r="B8520">
        <v>2016</v>
      </c>
      <c r="C8520">
        <v>12</v>
      </c>
      <c r="D8520" t="s">
        <v>13</v>
      </c>
      <c r="E8520" t="s">
        <v>7</v>
      </c>
      <c r="F8520">
        <v>9</v>
      </c>
    </row>
    <row r="8521" spans="1:6" x14ac:dyDescent="0.35">
      <c r="A8521" s="1">
        <v>42381</v>
      </c>
      <c r="B8521">
        <v>2016</v>
      </c>
      <c r="C8521">
        <v>12</v>
      </c>
      <c r="D8521" t="s">
        <v>13</v>
      </c>
      <c r="E8521" t="s">
        <v>8</v>
      </c>
      <c r="F8521">
        <v>0</v>
      </c>
    </row>
    <row r="8522" spans="1:6" x14ac:dyDescent="0.35">
      <c r="A8522" s="1">
        <v>42412</v>
      </c>
      <c r="B8522">
        <v>2016</v>
      </c>
      <c r="C8522">
        <v>12</v>
      </c>
      <c r="D8522" t="s">
        <v>14</v>
      </c>
      <c r="E8522" t="s">
        <v>1</v>
      </c>
      <c r="F8522">
        <v>6</v>
      </c>
    </row>
    <row r="8523" spans="1:6" x14ac:dyDescent="0.35">
      <c r="A8523" s="1">
        <v>42412</v>
      </c>
      <c r="B8523">
        <v>2016</v>
      </c>
      <c r="C8523">
        <v>12</v>
      </c>
      <c r="D8523" t="s">
        <v>14</v>
      </c>
      <c r="E8523" t="s">
        <v>2</v>
      </c>
      <c r="F8523">
        <v>1.0760000000000001</v>
      </c>
    </row>
    <row r="8524" spans="1:6" x14ac:dyDescent="0.35">
      <c r="A8524" s="1">
        <v>42412</v>
      </c>
      <c r="B8524">
        <v>2016</v>
      </c>
      <c r="C8524">
        <v>12</v>
      </c>
      <c r="D8524" t="s">
        <v>14</v>
      </c>
      <c r="E8524" t="s">
        <v>3</v>
      </c>
      <c r="F8524">
        <v>3.2</v>
      </c>
    </row>
    <row r="8525" spans="1:6" x14ac:dyDescent="0.35">
      <c r="A8525" s="1">
        <v>42412</v>
      </c>
      <c r="B8525">
        <v>2016</v>
      </c>
      <c r="C8525">
        <v>12</v>
      </c>
      <c r="D8525" t="s">
        <v>14</v>
      </c>
      <c r="E8525" t="s">
        <v>4</v>
      </c>
      <c r="F8525">
        <v>43</v>
      </c>
    </row>
    <row r="8526" spans="1:6" x14ac:dyDescent="0.35">
      <c r="A8526" s="1">
        <v>42412</v>
      </c>
      <c r="B8526">
        <v>2016</v>
      </c>
      <c r="C8526">
        <v>12</v>
      </c>
      <c r="D8526" t="s">
        <v>14</v>
      </c>
      <c r="E8526" t="s">
        <v>5</v>
      </c>
      <c r="F8526">
        <v>14</v>
      </c>
    </row>
    <row r="8527" spans="1:6" x14ac:dyDescent="0.35">
      <c r="A8527" s="1">
        <v>42412</v>
      </c>
      <c r="B8527">
        <v>2016</v>
      </c>
      <c r="C8527">
        <v>12</v>
      </c>
      <c r="D8527" t="s">
        <v>14</v>
      </c>
      <c r="E8527" t="s">
        <v>6</v>
      </c>
      <c r="F8527">
        <v>0</v>
      </c>
    </row>
    <row r="8528" spans="1:6" x14ac:dyDescent="0.35">
      <c r="A8528" s="1">
        <v>42412</v>
      </c>
      <c r="B8528">
        <v>2016</v>
      </c>
      <c r="C8528">
        <v>12</v>
      </c>
      <c r="D8528" t="s">
        <v>14</v>
      </c>
      <c r="E8528" t="s">
        <v>7</v>
      </c>
      <c r="F8528">
        <v>26</v>
      </c>
    </row>
    <row r="8529" spans="1:6" x14ac:dyDescent="0.35">
      <c r="A8529" s="1">
        <v>42412</v>
      </c>
      <c r="B8529">
        <v>2016</v>
      </c>
      <c r="C8529">
        <v>12</v>
      </c>
      <c r="D8529" t="s">
        <v>14</v>
      </c>
      <c r="E8529" t="s">
        <v>8</v>
      </c>
      <c r="F8529">
        <v>0.2</v>
      </c>
    </row>
    <row r="8530" spans="1:6" x14ac:dyDescent="0.35">
      <c r="A8530" s="1">
        <v>42441</v>
      </c>
      <c r="B8530">
        <v>2016</v>
      </c>
      <c r="C8530">
        <v>12</v>
      </c>
      <c r="D8530" t="s">
        <v>15</v>
      </c>
      <c r="E8530" t="s">
        <v>1</v>
      </c>
      <c r="F8530">
        <v>3.17</v>
      </c>
    </row>
    <row r="8531" spans="1:6" x14ac:dyDescent="0.35">
      <c r="A8531" s="1">
        <v>42441</v>
      </c>
      <c r="B8531">
        <v>2016</v>
      </c>
      <c r="C8531">
        <v>12</v>
      </c>
      <c r="D8531" t="s">
        <v>15</v>
      </c>
      <c r="E8531" t="s">
        <v>2</v>
      </c>
      <c r="F8531">
        <v>2.68</v>
      </c>
    </row>
    <row r="8532" spans="1:6" x14ac:dyDescent="0.35">
      <c r="A8532" s="1">
        <v>42441</v>
      </c>
      <c r="B8532">
        <v>2016</v>
      </c>
      <c r="C8532">
        <v>12</v>
      </c>
      <c r="D8532" t="s">
        <v>15</v>
      </c>
      <c r="E8532" t="s">
        <v>3</v>
      </c>
      <c r="F8532">
        <v>3</v>
      </c>
    </row>
    <row r="8533" spans="1:6" x14ac:dyDescent="0.35">
      <c r="A8533" s="1">
        <v>42441</v>
      </c>
      <c r="B8533">
        <v>2016</v>
      </c>
      <c r="C8533">
        <v>12</v>
      </c>
      <c r="D8533" t="s">
        <v>15</v>
      </c>
      <c r="E8533" t="s">
        <v>4</v>
      </c>
      <c r="F8533">
        <v>43.3</v>
      </c>
    </row>
    <row r="8534" spans="1:6" x14ac:dyDescent="0.35">
      <c r="A8534" s="1">
        <v>42441</v>
      </c>
      <c r="B8534">
        <v>2016</v>
      </c>
      <c r="C8534">
        <v>12</v>
      </c>
      <c r="D8534" t="s">
        <v>15</v>
      </c>
      <c r="E8534" t="s">
        <v>5</v>
      </c>
      <c r="F8534">
        <v>2</v>
      </c>
    </row>
    <row r="8535" spans="1:6" x14ac:dyDescent="0.35">
      <c r="A8535" s="1">
        <v>42441</v>
      </c>
      <c r="B8535">
        <v>2016</v>
      </c>
      <c r="C8535">
        <v>12</v>
      </c>
      <c r="D8535" t="s">
        <v>15</v>
      </c>
      <c r="E8535" t="s">
        <v>6</v>
      </c>
      <c r="F8535">
        <v>0</v>
      </c>
    </row>
    <row r="8536" spans="1:6" x14ac:dyDescent="0.35">
      <c r="A8536" s="1">
        <v>42441</v>
      </c>
      <c r="B8536">
        <v>2016</v>
      </c>
      <c r="C8536">
        <v>12</v>
      </c>
      <c r="D8536" t="s">
        <v>15</v>
      </c>
      <c r="E8536" t="s">
        <v>7</v>
      </c>
      <c r="F8536">
        <v>1</v>
      </c>
    </row>
    <row r="8537" spans="1:6" x14ac:dyDescent="0.35">
      <c r="A8537" s="1">
        <v>42441</v>
      </c>
      <c r="B8537">
        <v>2016</v>
      </c>
      <c r="C8537">
        <v>12</v>
      </c>
      <c r="D8537" t="s">
        <v>15</v>
      </c>
      <c r="E8537" t="s">
        <v>8</v>
      </c>
      <c r="F8537">
        <v>4</v>
      </c>
    </row>
    <row r="8538" spans="1:6" x14ac:dyDescent="0.35">
      <c r="A8538" s="1">
        <v>42472</v>
      </c>
      <c r="B8538">
        <v>2016</v>
      </c>
      <c r="C8538">
        <v>12</v>
      </c>
      <c r="D8538" t="s">
        <v>16</v>
      </c>
      <c r="E8538" t="s">
        <v>1</v>
      </c>
      <c r="F8538">
        <v>7</v>
      </c>
    </row>
    <row r="8539" spans="1:6" x14ac:dyDescent="0.35">
      <c r="A8539" s="1">
        <v>42472</v>
      </c>
      <c r="B8539">
        <v>2016</v>
      </c>
      <c r="C8539">
        <v>12</v>
      </c>
      <c r="D8539" t="s">
        <v>16</v>
      </c>
      <c r="E8539" t="s">
        <v>2</v>
      </c>
      <c r="F8539">
        <v>9.1229999999999993</v>
      </c>
    </row>
    <row r="8540" spans="1:6" x14ac:dyDescent="0.35">
      <c r="A8540" s="1">
        <v>42472</v>
      </c>
      <c r="B8540">
        <v>2016</v>
      </c>
      <c r="C8540">
        <v>12</v>
      </c>
      <c r="D8540" t="s">
        <v>16</v>
      </c>
      <c r="E8540" t="s">
        <v>3</v>
      </c>
      <c r="F8540">
        <v>2.9</v>
      </c>
    </row>
    <row r="8541" spans="1:6" x14ac:dyDescent="0.35">
      <c r="A8541" s="1">
        <v>42472</v>
      </c>
      <c r="B8541">
        <v>2016</v>
      </c>
      <c r="C8541">
        <v>12</v>
      </c>
      <c r="D8541" t="s">
        <v>16</v>
      </c>
      <c r="E8541" t="s">
        <v>4</v>
      </c>
      <c r="F8541">
        <v>67</v>
      </c>
    </row>
    <row r="8542" spans="1:6" x14ac:dyDescent="0.35">
      <c r="A8542" s="1">
        <v>42472</v>
      </c>
      <c r="B8542">
        <v>2016</v>
      </c>
      <c r="C8542">
        <v>12</v>
      </c>
      <c r="D8542" t="s">
        <v>16</v>
      </c>
      <c r="E8542" t="s">
        <v>5</v>
      </c>
      <c r="F8542">
        <v>4</v>
      </c>
    </row>
    <row r="8543" spans="1:6" x14ac:dyDescent="0.35">
      <c r="A8543" s="1">
        <v>42472</v>
      </c>
      <c r="B8543">
        <v>2016</v>
      </c>
      <c r="C8543">
        <v>12</v>
      </c>
      <c r="D8543" t="s">
        <v>16</v>
      </c>
      <c r="E8543" t="s">
        <v>6</v>
      </c>
      <c r="F8543">
        <v>0</v>
      </c>
    </row>
    <row r="8544" spans="1:6" x14ac:dyDescent="0.35">
      <c r="A8544" s="1">
        <v>42472</v>
      </c>
      <c r="B8544">
        <v>2016</v>
      </c>
      <c r="C8544">
        <v>12</v>
      </c>
      <c r="D8544" t="s">
        <v>16</v>
      </c>
      <c r="E8544" t="s">
        <v>7</v>
      </c>
      <c r="F8544">
        <v>0</v>
      </c>
    </row>
    <row r="8545" spans="1:6" x14ac:dyDescent="0.35">
      <c r="A8545" s="1">
        <v>42472</v>
      </c>
      <c r="B8545">
        <v>2016</v>
      </c>
      <c r="C8545">
        <v>12</v>
      </c>
      <c r="D8545" t="s">
        <v>16</v>
      </c>
      <c r="E8545" t="s">
        <v>8</v>
      </c>
      <c r="F8545">
        <v>0</v>
      </c>
    </row>
    <row r="8546" spans="1:6" x14ac:dyDescent="0.35">
      <c r="A8546" s="1">
        <v>42502</v>
      </c>
      <c r="B8546">
        <v>2016</v>
      </c>
      <c r="C8546">
        <v>12</v>
      </c>
      <c r="D8546" t="s">
        <v>17</v>
      </c>
      <c r="E8546" t="s">
        <v>1</v>
      </c>
      <c r="F8546">
        <v>9.5</v>
      </c>
    </row>
    <row r="8547" spans="1:6" x14ac:dyDescent="0.35">
      <c r="A8547" s="1">
        <v>42502</v>
      </c>
      <c r="B8547">
        <v>2016</v>
      </c>
      <c r="C8547">
        <v>12</v>
      </c>
      <c r="D8547" t="s">
        <v>17</v>
      </c>
      <c r="E8547" t="s">
        <v>2</v>
      </c>
      <c r="F8547">
        <v>1.68</v>
      </c>
    </row>
    <row r="8548" spans="1:6" x14ac:dyDescent="0.35">
      <c r="A8548" s="1">
        <v>42502</v>
      </c>
      <c r="B8548">
        <v>2016</v>
      </c>
      <c r="C8548">
        <v>12</v>
      </c>
      <c r="D8548" t="s">
        <v>17</v>
      </c>
      <c r="E8548" t="s">
        <v>3</v>
      </c>
      <c r="F8548">
        <v>4</v>
      </c>
    </row>
    <row r="8549" spans="1:6" x14ac:dyDescent="0.35">
      <c r="A8549" s="1">
        <v>42502</v>
      </c>
      <c r="B8549">
        <v>2016</v>
      </c>
      <c r="C8549">
        <v>12</v>
      </c>
      <c r="D8549" t="s">
        <v>17</v>
      </c>
      <c r="E8549" t="s">
        <v>4</v>
      </c>
      <c r="F8549">
        <v>23</v>
      </c>
    </row>
    <row r="8550" spans="1:6" x14ac:dyDescent="0.35">
      <c r="A8550" s="1">
        <v>42502</v>
      </c>
      <c r="B8550">
        <v>2016</v>
      </c>
      <c r="C8550">
        <v>12</v>
      </c>
      <c r="D8550" t="s">
        <v>17</v>
      </c>
      <c r="E8550" t="s">
        <v>5</v>
      </c>
      <c r="F8550">
        <v>6</v>
      </c>
    </row>
    <row r="8551" spans="1:6" x14ac:dyDescent="0.35">
      <c r="A8551" s="1">
        <v>42502</v>
      </c>
      <c r="B8551">
        <v>2016</v>
      </c>
      <c r="C8551">
        <v>12</v>
      </c>
      <c r="D8551" t="s">
        <v>17</v>
      </c>
      <c r="E8551" t="s">
        <v>6</v>
      </c>
      <c r="F8551">
        <v>1</v>
      </c>
    </row>
    <row r="8552" spans="1:6" x14ac:dyDescent="0.35">
      <c r="A8552" s="1">
        <v>42502</v>
      </c>
      <c r="B8552">
        <v>2016</v>
      </c>
      <c r="C8552">
        <v>12</v>
      </c>
      <c r="D8552" t="s">
        <v>17</v>
      </c>
      <c r="E8552" t="s">
        <v>7</v>
      </c>
      <c r="F8552">
        <v>13</v>
      </c>
    </row>
    <row r="8553" spans="1:6" x14ac:dyDescent="0.35">
      <c r="A8553" s="1">
        <v>42502</v>
      </c>
      <c r="B8553">
        <v>2016</v>
      </c>
      <c r="C8553">
        <v>12</v>
      </c>
      <c r="D8553" t="s">
        <v>17</v>
      </c>
      <c r="E8553" t="s">
        <v>8</v>
      </c>
      <c r="F8553">
        <v>2</v>
      </c>
    </row>
    <row r="8554" spans="1:6" x14ac:dyDescent="0.35">
      <c r="A8554" s="1">
        <v>42533</v>
      </c>
      <c r="B8554">
        <v>2016</v>
      </c>
      <c r="C8554">
        <v>12</v>
      </c>
      <c r="D8554" t="s">
        <v>18</v>
      </c>
      <c r="E8554" t="s">
        <v>1</v>
      </c>
      <c r="F8554">
        <v>6</v>
      </c>
    </row>
    <row r="8555" spans="1:6" x14ac:dyDescent="0.35">
      <c r="A8555" s="1">
        <v>42533</v>
      </c>
      <c r="B8555">
        <v>2016</v>
      </c>
      <c r="C8555">
        <v>12</v>
      </c>
      <c r="D8555" t="s">
        <v>18</v>
      </c>
      <c r="E8555" t="s">
        <v>2</v>
      </c>
      <c r="F8555">
        <v>5.09</v>
      </c>
    </row>
    <row r="8556" spans="1:6" x14ac:dyDescent="0.35">
      <c r="A8556" s="1">
        <v>42533</v>
      </c>
      <c r="B8556">
        <v>2016</v>
      </c>
      <c r="C8556">
        <v>12</v>
      </c>
      <c r="D8556" t="s">
        <v>18</v>
      </c>
      <c r="E8556" t="s">
        <v>3</v>
      </c>
      <c r="F8556">
        <v>4.4000000000000004</v>
      </c>
    </row>
    <row r="8557" spans="1:6" x14ac:dyDescent="0.35">
      <c r="A8557" s="1">
        <v>42533</v>
      </c>
      <c r="B8557">
        <v>2016</v>
      </c>
      <c r="C8557">
        <v>12</v>
      </c>
      <c r="D8557" t="s">
        <v>18</v>
      </c>
      <c r="E8557" t="s">
        <v>4</v>
      </c>
      <c r="F8557">
        <v>27.2</v>
      </c>
    </row>
    <row r="8558" spans="1:6" x14ac:dyDescent="0.35">
      <c r="A8558" s="1">
        <v>42533</v>
      </c>
      <c r="B8558">
        <v>2016</v>
      </c>
      <c r="C8558">
        <v>12</v>
      </c>
      <c r="D8558" t="s">
        <v>18</v>
      </c>
      <c r="E8558" t="s">
        <v>5</v>
      </c>
      <c r="F8558">
        <v>4</v>
      </c>
    </row>
    <row r="8559" spans="1:6" x14ac:dyDescent="0.35">
      <c r="A8559" s="1">
        <v>42533</v>
      </c>
      <c r="B8559">
        <v>2016</v>
      </c>
      <c r="C8559">
        <v>12</v>
      </c>
      <c r="D8559" t="s">
        <v>18</v>
      </c>
      <c r="E8559" t="s">
        <v>6</v>
      </c>
      <c r="F8559">
        <v>0</v>
      </c>
    </row>
    <row r="8560" spans="1:6" x14ac:dyDescent="0.35">
      <c r="A8560" s="1">
        <v>42533</v>
      </c>
      <c r="B8560">
        <v>2016</v>
      </c>
      <c r="C8560">
        <v>12</v>
      </c>
      <c r="D8560" t="s">
        <v>18</v>
      </c>
      <c r="E8560" t="s">
        <v>7</v>
      </c>
      <c r="F8560">
        <v>20</v>
      </c>
    </row>
    <row r="8561" spans="1:6" x14ac:dyDescent="0.35">
      <c r="A8561" s="1">
        <v>42533</v>
      </c>
      <c r="B8561">
        <v>2016</v>
      </c>
      <c r="C8561">
        <v>12</v>
      </c>
      <c r="D8561" t="s">
        <v>18</v>
      </c>
      <c r="E8561" t="s">
        <v>8</v>
      </c>
      <c r="F8561">
        <v>1</v>
      </c>
    </row>
    <row r="8562" spans="1:6" x14ac:dyDescent="0.35">
      <c r="A8562" s="1">
        <v>42563</v>
      </c>
      <c r="B8562">
        <v>2016</v>
      </c>
      <c r="C8562">
        <v>12</v>
      </c>
      <c r="D8562" t="s">
        <v>19</v>
      </c>
      <c r="E8562" t="s">
        <v>1</v>
      </c>
      <c r="F8562">
        <v>4.34</v>
      </c>
    </row>
    <row r="8563" spans="1:6" x14ac:dyDescent="0.35">
      <c r="A8563" s="1">
        <v>42563</v>
      </c>
      <c r="B8563">
        <v>2016</v>
      </c>
      <c r="C8563">
        <v>12</v>
      </c>
      <c r="D8563" t="s">
        <v>19</v>
      </c>
      <c r="E8563" t="s">
        <v>2</v>
      </c>
      <c r="F8563">
        <v>2.726</v>
      </c>
    </row>
    <row r="8564" spans="1:6" x14ac:dyDescent="0.35">
      <c r="A8564" s="1">
        <v>42563</v>
      </c>
      <c r="B8564">
        <v>2016</v>
      </c>
      <c r="C8564">
        <v>12</v>
      </c>
      <c r="D8564" t="s">
        <v>19</v>
      </c>
      <c r="E8564" t="s">
        <v>3</v>
      </c>
      <c r="F8564">
        <v>1.7</v>
      </c>
    </row>
    <row r="8565" spans="1:6" x14ac:dyDescent="0.35">
      <c r="A8565" s="1">
        <v>42563</v>
      </c>
      <c r="B8565">
        <v>2016</v>
      </c>
      <c r="C8565">
        <v>12</v>
      </c>
      <c r="D8565" t="s">
        <v>19</v>
      </c>
      <c r="E8565" t="s">
        <v>4</v>
      </c>
      <c r="F8565">
        <v>47</v>
      </c>
    </row>
    <row r="8566" spans="1:6" x14ac:dyDescent="0.35">
      <c r="A8566" s="1">
        <v>42563</v>
      </c>
      <c r="B8566">
        <v>2016</v>
      </c>
      <c r="C8566">
        <v>12</v>
      </c>
      <c r="D8566" t="s">
        <v>19</v>
      </c>
      <c r="E8566" t="s">
        <v>5</v>
      </c>
      <c r="F8566">
        <v>8</v>
      </c>
    </row>
    <row r="8567" spans="1:6" x14ac:dyDescent="0.35">
      <c r="A8567" s="1">
        <v>42563</v>
      </c>
      <c r="B8567">
        <v>2016</v>
      </c>
      <c r="C8567">
        <v>12</v>
      </c>
      <c r="D8567" t="s">
        <v>19</v>
      </c>
      <c r="E8567" t="s">
        <v>6</v>
      </c>
      <c r="F8567">
        <v>3</v>
      </c>
    </row>
    <row r="8568" spans="1:6" x14ac:dyDescent="0.35">
      <c r="A8568" s="1">
        <v>42563</v>
      </c>
      <c r="B8568">
        <v>2016</v>
      </c>
      <c r="C8568">
        <v>12</v>
      </c>
      <c r="D8568" t="s">
        <v>19</v>
      </c>
      <c r="E8568" t="s">
        <v>7</v>
      </c>
      <c r="F8568">
        <v>7</v>
      </c>
    </row>
    <row r="8569" spans="1:6" x14ac:dyDescent="0.35">
      <c r="A8569" s="1">
        <v>42563</v>
      </c>
      <c r="B8569">
        <v>2016</v>
      </c>
      <c r="C8569">
        <v>12</v>
      </c>
      <c r="D8569" t="s">
        <v>19</v>
      </c>
      <c r="E8569" t="s">
        <v>8</v>
      </c>
      <c r="F8569">
        <v>3</v>
      </c>
    </row>
    <row r="8570" spans="1:6" x14ac:dyDescent="0.35">
      <c r="A8570" s="1">
        <v>42594</v>
      </c>
      <c r="B8570">
        <v>2016</v>
      </c>
      <c r="C8570">
        <v>12</v>
      </c>
      <c r="D8570" t="s">
        <v>13</v>
      </c>
      <c r="E8570" t="s">
        <v>1</v>
      </c>
      <c r="F8570">
        <v>5.67</v>
      </c>
    </row>
    <row r="8571" spans="1:6" x14ac:dyDescent="0.35">
      <c r="A8571" s="1">
        <v>42594</v>
      </c>
      <c r="B8571">
        <v>2016</v>
      </c>
      <c r="C8571">
        <v>12</v>
      </c>
      <c r="D8571" t="s">
        <v>13</v>
      </c>
      <c r="E8571" t="s">
        <v>2</v>
      </c>
      <c r="F8571">
        <v>1.67</v>
      </c>
    </row>
    <row r="8572" spans="1:6" x14ac:dyDescent="0.35">
      <c r="A8572" s="1">
        <v>42594</v>
      </c>
      <c r="B8572">
        <v>2016</v>
      </c>
      <c r="C8572">
        <v>12</v>
      </c>
      <c r="D8572" t="s">
        <v>13</v>
      </c>
      <c r="E8572" t="s">
        <v>3</v>
      </c>
      <c r="F8572">
        <v>5</v>
      </c>
    </row>
    <row r="8573" spans="1:6" x14ac:dyDescent="0.35">
      <c r="A8573" s="1">
        <v>42594</v>
      </c>
      <c r="B8573">
        <v>2016</v>
      </c>
      <c r="C8573">
        <v>12</v>
      </c>
      <c r="D8573" t="s">
        <v>13</v>
      </c>
      <c r="E8573" t="s">
        <v>4</v>
      </c>
      <c r="F8573">
        <v>35.700000000000003</v>
      </c>
    </row>
    <row r="8574" spans="1:6" x14ac:dyDescent="0.35">
      <c r="A8574" s="1">
        <v>42594</v>
      </c>
      <c r="B8574">
        <v>2016</v>
      </c>
      <c r="C8574">
        <v>12</v>
      </c>
      <c r="D8574" t="s">
        <v>13</v>
      </c>
      <c r="E8574" t="s">
        <v>5</v>
      </c>
      <c r="F8574">
        <v>9</v>
      </c>
    </row>
    <row r="8575" spans="1:6" x14ac:dyDescent="0.35">
      <c r="A8575" s="1">
        <v>42594</v>
      </c>
      <c r="B8575">
        <v>2016</v>
      </c>
      <c r="C8575">
        <v>12</v>
      </c>
      <c r="D8575" t="s">
        <v>13</v>
      </c>
      <c r="E8575" t="s">
        <v>6</v>
      </c>
      <c r="F8575">
        <v>0</v>
      </c>
    </row>
    <row r="8576" spans="1:6" x14ac:dyDescent="0.35">
      <c r="A8576" s="1">
        <v>42594</v>
      </c>
      <c r="B8576">
        <v>2016</v>
      </c>
      <c r="C8576">
        <v>12</v>
      </c>
      <c r="D8576" t="s">
        <v>13</v>
      </c>
      <c r="E8576" t="s">
        <v>7</v>
      </c>
      <c r="F8576">
        <v>2</v>
      </c>
    </row>
    <row r="8577" spans="1:6" x14ac:dyDescent="0.35">
      <c r="A8577" s="1">
        <v>42594</v>
      </c>
      <c r="B8577">
        <v>2016</v>
      </c>
      <c r="C8577">
        <v>12</v>
      </c>
      <c r="D8577" t="s">
        <v>13</v>
      </c>
      <c r="E8577" t="s">
        <v>8</v>
      </c>
      <c r="F8577">
        <v>0</v>
      </c>
    </row>
    <row r="8578" spans="1:6" x14ac:dyDescent="0.35">
      <c r="A8578" s="1">
        <v>42625</v>
      </c>
      <c r="B8578">
        <v>2016</v>
      </c>
      <c r="C8578">
        <v>12</v>
      </c>
      <c r="D8578" t="s">
        <v>14</v>
      </c>
      <c r="E8578" t="s">
        <v>1</v>
      </c>
      <c r="F8578">
        <v>5.66</v>
      </c>
    </row>
    <row r="8579" spans="1:6" x14ac:dyDescent="0.35">
      <c r="A8579" s="1">
        <v>42625</v>
      </c>
      <c r="B8579">
        <v>2016</v>
      </c>
      <c r="C8579">
        <v>12</v>
      </c>
      <c r="D8579" t="s">
        <v>14</v>
      </c>
      <c r="E8579" t="s">
        <v>2</v>
      </c>
      <c r="F8579">
        <v>1.67</v>
      </c>
    </row>
    <row r="8580" spans="1:6" x14ac:dyDescent="0.35">
      <c r="A8580" s="1">
        <v>42625</v>
      </c>
      <c r="B8580">
        <v>2016</v>
      </c>
      <c r="C8580">
        <v>12</v>
      </c>
      <c r="D8580" t="s">
        <v>14</v>
      </c>
      <c r="E8580" t="s">
        <v>3</v>
      </c>
      <c r="F8580">
        <v>4</v>
      </c>
    </row>
    <row r="8581" spans="1:6" x14ac:dyDescent="0.35">
      <c r="A8581" s="1">
        <v>42625</v>
      </c>
      <c r="B8581">
        <v>2016</v>
      </c>
      <c r="C8581">
        <v>12</v>
      </c>
      <c r="D8581" t="s">
        <v>14</v>
      </c>
      <c r="E8581" t="s">
        <v>4</v>
      </c>
      <c r="F8581">
        <v>35.061999999999998</v>
      </c>
    </row>
    <row r="8582" spans="1:6" x14ac:dyDescent="0.35">
      <c r="A8582" s="1">
        <v>42625</v>
      </c>
      <c r="B8582">
        <v>2016</v>
      </c>
      <c r="C8582">
        <v>12</v>
      </c>
      <c r="D8582" t="s">
        <v>14</v>
      </c>
      <c r="E8582" t="s">
        <v>5</v>
      </c>
      <c r="F8582">
        <v>2</v>
      </c>
    </row>
    <row r="8583" spans="1:6" x14ac:dyDescent="0.35">
      <c r="A8583" s="1">
        <v>42625</v>
      </c>
      <c r="B8583">
        <v>2016</v>
      </c>
      <c r="C8583">
        <v>12</v>
      </c>
      <c r="D8583" t="s">
        <v>14</v>
      </c>
      <c r="E8583" t="s">
        <v>6</v>
      </c>
      <c r="F8583">
        <v>0</v>
      </c>
    </row>
    <row r="8584" spans="1:6" x14ac:dyDescent="0.35">
      <c r="A8584" s="1">
        <v>42625</v>
      </c>
      <c r="B8584">
        <v>2016</v>
      </c>
      <c r="C8584">
        <v>12</v>
      </c>
      <c r="D8584" t="s">
        <v>14</v>
      </c>
      <c r="E8584" t="s">
        <v>7</v>
      </c>
      <c r="F8584">
        <v>0</v>
      </c>
    </row>
    <row r="8585" spans="1:6" x14ac:dyDescent="0.35">
      <c r="A8585" s="1">
        <v>42625</v>
      </c>
      <c r="B8585">
        <v>2016</v>
      </c>
      <c r="C8585">
        <v>12</v>
      </c>
      <c r="D8585" t="s">
        <v>14</v>
      </c>
      <c r="E8585" t="s">
        <v>8</v>
      </c>
      <c r="F8585">
        <v>2</v>
      </c>
    </row>
    <row r="8586" spans="1:6" x14ac:dyDescent="0.35">
      <c r="A8586" s="1">
        <v>42655</v>
      </c>
      <c r="B8586">
        <v>2016</v>
      </c>
      <c r="C8586">
        <v>12</v>
      </c>
      <c r="D8586" t="s">
        <v>15</v>
      </c>
      <c r="E8586" t="s">
        <v>1</v>
      </c>
      <c r="F8586">
        <v>7.34</v>
      </c>
    </row>
    <row r="8587" spans="1:6" x14ac:dyDescent="0.35">
      <c r="A8587" s="1">
        <v>42655</v>
      </c>
      <c r="B8587">
        <v>2016</v>
      </c>
      <c r="C8587">
        <v>12</v>
      </c>
      <c r="D8587" t="s">
        <v>15</v>
      </c>
      <c r="E8587" t="s">
        <v>2</v>
      </c>
      <c r="F8587">
        <v>6.33</v>
      </c>
    </row>
    <row r="8588" spans="1:6" x14ac:dyDescent="0.35">
      <c r="A8588" s="1">
        <v>42655</v>
      </c>
      <c r="B8588">
        <v>2016</v>
      </c>
      <c r="C8588">
        <v>12</v>
      </c>
      <c r="D8588" t="s">
        <v>15</v>
      </c>
      <c r="E8588" t="s">
        <v>3</v>
      </c>
      <c r="F8588">
        <v>10.1</v>
      </c>
    </row>
    <row r="8589" spans="1:6" x14ac:dyDescent="0.35">
      <c r="A8589" s="1">
        <v>42655</v>
      </c>
      <c r="B8589">
        <v>2016</v>
      </c>
      <c r="C8589">
        <v>12</v>
      </c>
      <c r="D8589" t="s">
        <v>15</v>
      </c>
      <c r="E8589" t="s">
        <v>4</v>
      </c>
      <c r="F8589">
        <v>45.4</v>
      </c>
    </row>
    <row r="8590" spans="1:6" x14ac:dyDescent="0.35">
      <c r="A8590" s="1">
        <v>42655</v>
      </c>
      <c r="B8590">
        <v>2016</v>
      </c>
      <c r="C8590">
        <v>12</v>
      </c>
      <c r="D8590" t="s">
        <v>15</v>
      </c>
      <c r="E8590" t="s">
        <v>5</v>
      </c>
      <c r="F8590">
        <v>1</v>
      </c>
    </row>
    <row r="8591" spans="1:6" x14ac:dyDescent="0.35">
      <c r="A8591" s="1">
        <v>42655</v>
      </c>
      <c r="B8591">
        <v>2016</v>
      </c>
      <c r="C8591">
        <v>12</v>
      </c>
      <c r="D8591" t="s">
        <v>15</v>
      </c>
      <c r="E8591" t="s">
        <v>6</v>
      </c>
      <c r="F8591">
        <v>0</v>
      </c>
    </row>
    <row r="8592" spans="1:6" x14ac:dyDescent="0.35">
      <c r="A8592" s="1">
        <v>42655</v>
      </c>
      <c r="B8592">
        <v>2016</v>
      </c>
      <c r="C8592">
        <v>12</v>
      </c>
      <c r="D8592" t="s">
        <v>15</v>
      </c>
      <c r="E8592" t="s">
        <v>7</v>
      </c>
      <c r="F8592">
        <v>15</v>
      </c>
    </row>
    <row r="8593" spans="1:6" x14ac:dyDescent="0.35">
      <c r="A8593" s="1">
        <v>42655</v>
      </c>
      <c r="B8593">
        <v>2016</v>
      </c>
      <c r="C8593">
        <v>12</v>
      </c>
      <c r="D8593" t="s">
        <v>15</v>
      </c>
      <c r="E8593" t="s">
        <v>8</v>
      </c>
      <c r="F8593">
        <v>2</v>
      </c>
    </row>
    <row r="8594" spans="1:6" x14ac:dyDescent="0.35">
      <c r="A8594" s="1">
        <v>42686</v>
      </c>
      <c r="B8594">
        <v>2016</v>
      </c>
      <c r="C8594">
        <v>12</v>
      </c>
      <c r="D8594" t="s">
        <v>16</v>
      </c>
      <c r="E8594" t="s">
        <v>1</v>
      </c>
      <c r="F8594">
        <v>3.34</v>
      </c>
    </row>
    <row r="8595" spans="1:6" x14ac:dyDescent="0.35">
      <c r="A8595" s="1">
        <v>42686</v>
      </c>
      <c r="B8595">
        <v>2016</v>
      </c>
      <c r="C8595">
        <v>12</v>
      </c>
      <c r="D8595" t="s">
        <v>16</v>
      </c>
      <c r="E8595" t="s">
        <v>2</v>
      </c>
      <c r="F8595">
        <v>4.726</v>
      </c>
    </row>
    <row r="8596" spans="1:6" x14ac:dyDescent="0.35">
      <c r="A8596" s="1">
        <v>42686</v>
      </c>
      <c r="B8596">
        <v>2016</v>
      </c>
      <c r="C8596">
        <v>12</v>
      </c>
      <c r="D8596" t="s">
        <v>16</v>
      </c>
      <c r="E8596" t="s">
        <v>3</v>
      </c>
      <c r="F8596">
        <v>8.5500000000000007</v>
      </c>
    </row>
    <row r="8597" spans="1:6" x14ac:dyDescent="0.35">
      <c r="A8597" s="1">
        <v>42686</v>
      </c>
      <c r="B8597">
        <v>2016</v>
      </c>
      <c r="C8597">
        <v>12</v>
      </c>
      <c r="D8597" t="s">
        <v>16</v>
      </c>
      <c r="E8597" t="s">
        <v>4</v>
      </c>
      <c r="F8597">
        <v>62.061999999999998</v>
      </c>
    </row>
    <row r="8598" spans="1:6" x14ac:dyDescent="0.35">
      <c r="A8598" s="1">
        <v>42686</v>
      </c>
      <c r="B8598">
        <v>2016</v>
      </c>
      <c r="C8598">
        <v>12</v>
      </c>
      <c r="D8598" t="s">
        <v>16</v>
      </c>
      <c r="E8598" t="s">
        <v>5</v>
      </c>
      <c r="F8598">
        <v>7</v>
      </c>
    </row>
    <row r="8599" spans="1:6" x14ac:dyDescent="0.35">
      <c r="A8599" s="1">
        <v>42686</v>
      </c>
      <c r="B8599">
        <v>2016</v>
      </c>
      <c r="C8599">
        <v>12</v>
      </c>
      <c r="D8599" t="s">
        <v>16</v>
      </c>
      <c r="E8599" t="s">
        <v>6</v>
      </c>
      <c r="F8599">
        <v>0</v>
      </c>
    </row>
    <row r="8600" spans="1:6" x14ac:dyDescent="0.35">
      <c r="A8600" s="1">
        <v>42686</v>
      </c>
      <c r="B8600">
        <v>2016</v>
      </c>
      <c r="C8600">
        <v>12</v>
      </c>
      <c r="D8600" t="s">
        <v>16</v>
      </c>
      <c r="E8600" t="s">
        <v>7</v>
      </c>
      <c r="F8600">
        <v>14</v>
      </c>
    </row>
    <row r="8601" spans="1:6" x14ac:dyDescent="0.35">
      <c r="A8601" s="1">
        <v>42686</v>
      </c>
      <c r="B8601">
        <v>2016</v>
      </c>
      <c r="C8601">
        <v>12</v>
      </c>
      <c r="D8601" t="s">
        <v>16</v>
      </c>
      <c r="E8601" t="s">
        <v>8</v>
      </c>
      <c r="F8601">
        <v>1</v>
      </c>
    </row>
    <row r="8602" spans="1:6" x14ac:dyDescent="0.35">
      <c r="A8602" s="1">
        <v>42716</v>
      </c>
      <c r="B8602">
        <v>2016</v>
      </c>
      <c r="C8602">
        <v>12</v>
      </c>
      <c r="D8602" t="s">
        <v>17</v>
      </c>
      <c r="E8602" t="s">
        <v>1</v>
      </c>
      <c r="F8602">
        <v>3.66</v>
      </c>
    </row>
    <row r="8603" spans="1:6" x14ac:dyDescent="0.35">
      <c r="A8603" s="1">
        <v>42716</v>
      </c>
      <c r="B8603">
        <v>2016</v>
      </c>
      <c r="C8603">
        <v>12</v>
      </c>
      <c r="D8603" t="s">
        <v>17</v>
      </c>
      <c r="E8603" t="s">
        <v>2</v>
      </c>
      <c r="F8603">
        <v>2.4289999999999998</v>
      </c>
    </row>
    <row r="8604" spans="1:6" x14ac:dyDescent="0.35">
      <c r="A8604" s="1">
        <v>42716</v>
      </c>
      <c r="B8604">
        <v>2016</v>
      </c>
      <c r="C8604">
        <v>12</v>
      </c>
      <c r="D8604" t="s">
        <v>17</v>
      </c>
      <c r="E8604" t="s">
        <v>3</v>
      </c>
      <c r="F8604">
        <v>3.1</v>
      </c>
    </row>
    <row r="8605" spans="1:6" x14ac:dyDescent="0.35">
      <c r="A8605" s="1">
        <v>42716</v>
      </c>
      <c r="B8605">
        <v>2016</v>
      </c>
      <c r="C8605">
        <v>12</v>
      </c>
      <c r="D8605" t="s">
        <v>17</v>
      </c>
      <c r="E8605" t="s">
        <v>4</v>
      </c>
      <c r="F8605">
        <v>44.5</v>
      </c>
    </row>
    <row r="8606" spans="1:6" x14ac:dyDescent="0.35">
      <c r="A8606" s="1">
        <v>42716</v>
      </c>
      <c r="B8606">
        <v>2016</v>
      </c>
      <c r="C8606">
        <v>12</v>
      </c>
      <c r="D8606" t="s">
        <v>17</v>
      </c>
      <c r="E8606" t="s">
        <v>5</v>
      </c>
      <c r="F8606">
        <v>28.333333329999999</v>
      </c>
    </row>
    <row r="8607" spans="1:6" x14ac:dyDescent="0.35">
      <c r="A8607" s="1">
        <v>42716</v>
      </c>
      <c r="B8607">
        <v>2016</v>
      </c>
      <c r="C8607">
        <v>12</v>
      </c>
      <c r="D8607" t="s">
        <v>17</v>
      </c>
      <c r="E8607" t="s">
        <v>6</v>
      </c>
      <c r="F8607">
        <v>3</v>
      </c>
    </row>
    <row r="8608" spans="1:6" x14ac:dyDescent="0.35">
      <c r="A8608" s="1">
        <v>42716</v>
      </c>
      <c r="B8608">
        <v>2016</v>
      </c>
      <c r="C8608">
        <v>12</v>
      </c>
      <c r="D8608" t="s">
        <v>17</v>
      </c>
      <c r="E8608" t="s">
        <v>7</v>
      </c>
      <c r="F8608">
        <v>21</v>
      </c>
    </row>
    <row r="8609" spans="1:6" x14ac:dyDescent="0.35">
      <c r="A8609" s="1">
        <v>42716</v>
      </c>
      <c r="B8609">
        <v>2016</v>
      </c>
      <c r="C8609">
        <v>12</v>
      </c>
      <c r="D8609" t="s">
        <v>17</v>
      </c>
      <c r="E8609" t="s">
        <v>8</v>
      </c>
      <c r="F8609">
        <v>4</v>
      </c>
    </row>
    <row r="8610" spans="1:6" x14ac:dyDescent="0.35">
      <c r="A8610" s="1" t="s">
        <v>665</v>
      </c>
      <c r="B8610">
        <v>2016</v>
      </c>
      <c r="C8610">
        <v>12</v>
      </c>
      <c r="D8610" t="s">
        <v>18</v>
      </c>
      <c r="E8610" t="s">
        <v>1</v>
      </c>
      <c r="F8610">
        <v>1</v>
      </c>
    </row>
    <row r="8611" spans="1:6" x14ac:dyDescent="0.35">
      <c r="A8611" s="1" t="s">
        <v>665</v>
      </c>
      <c r="B8611">
        <v>2016</v>
      </c>
      <c r="C8611">
        <v>12</v>
      </c>
      <c r="D8611" t="s">
        <v>18</v>
      </c>
      <c r="E8611" t="s">
        <v>2</v>
      </c>
      <c r="F8611">
        <v>4</v>
      </c>
    </row>
    <row r="8612" spans="1:6" x14ac:dyDescent="0.35">
      <c r="A8612" s="1" t="s">
        <v>665</v>
      </c>
      <c r="B8612">
        <v>2016</v>
      </c>
      <c r="C8612">
        <v>12</v>
      </c>
      <c r="D8612" t="s">
        <v>18</v>
      </c>
      <c r="E8612" t="s">
        <v>3</v>
      </c>
      <c r="F8612">
        <v>5.0999999999999996</v>
      </c>
    </row>
    <row r="8613" spans="1:6" x14ac:dyDescent="0.35">
      <c r="A8613" s="1" t="s">
        <v>665</v>
      </c>
      <c r="B8613">
        <v>2016</v>
      </c>
      <c r="C8613">
        <v>12</v>
      </c>
      <c r="D8613" t="s">
        <v>18</v>
      </c>
      <c r="E8613" t="s">
        <v>4</v>
      </c>
      <c r="F8613">
        <v>43.6</v>
      </c>
    </row>
    <row r="8614" spans="1:6" x14ac:dyDescent="0.35">
      <c r="A8614" s="1" t="s">
        <v>665</v>
      </c>
      <c r="B8614">
        <v>2016</v>
      </c>
      <c r="C8614">
        <v>12</v>
      </c>
      <c r="D8614" t="s">
        <v>18</v>
      </c>
      <c r="E8614" t="s">
        <v>5</v>
      </c>
      <c r="F8614">
        <v>0</v>
      </c>
    </row>
    <row r="8615" spans="1:6" x14ac:dyDescent="0.35">
      <c r="A8615" s="1" t="s">
        <v>665</v>
      </c>
      <c r="B8615">
        <v>2016</v>
      </c>
      <c r="C8615">
        <v>12</v>
      </c>
      <c r="D8615" t="s">
        <v>18</v>
      </c>
      <c r="E8615" t="s">
        <v>6</v>
      </c>
      <c r="F8615">
        <v>0</v>
      </c>
    </row>
    <row r="8616" spans="1:6" x14ac:dyDescent="0.35">
      <c r="A8616" s="1" t="s">
        <v>665</v>
      </c>
      <c r="B8616">
        <v>2016</v>
      </c>
      <c r="C8616">
        <v>12</v>
      </c>
      <c r="D8616" t="s">
        <v>18</v>
      </c>
      <c r="E8616" t="s">
        <v>7</v>
      </c>
      <c r="F8616">
        <v>18</v>
      </c>
    </row>
    <row r="8617" spans="1:6" x14ac:dyDescent="0.35">
      <c r="A8617" s="1" t="s">
        <v>665</v>
      </c>
      <c r="B8617">
        <v>2016</v>
      </c>
      <c r="C8617">
        <v>12</v>
      </c>
      <c r="D8617" t="s">
        <v>18</v>
      </c>
      <c r="E8617" t="s">
        <v>8</v>
      </c>
      <c r="F8617">
        <v>0</v>
      </c>
    </row>
    <row r="8618" spans="1:6" x14ac:dyDescent="0.35">
      <c r="A8618" s="1" t="s">
        <v>666</v>
      </c>
      <c r="B8618">
        <v>2016</v>
      </c>
      <c r="C8618">
        <v>12</v>
      </c>
      <c r="D8618" t="s">
        <v>19</v>
      </c>
      <c r="E8618" t="s">
        <v>1</v>
      </c>
      <c r="F8618">
        <v>5.83</v>
      </c>
    </row>
    <row r="8619" spans="1:6" x14ac:dyDescent="0.35">
      <c r="A8619" s="1" t="s">
        <v>666</v>
      </c>
      <c r="B8619">
        <v>2016</v>
      </c>
      <c r="C8619">
        <v>12</v>
      </c>
      <c r="D8619" t="s">
        <v>19</v>
      </c>
      <c r="E8619" t="s">
        <v>2</v>
      </c>
      <c r="F8619">
        <v>3.78</v>
      </c>
    </row>
    <row r="8620" spans="1:6" x14ac:dyDescent="0.35">
      <c r="A8620" s="1" t="s">
        <v>666</v>
      </c>
      <c r="B8620">
        <v>2016</v>
      </c>
      <c r="C8620">
        <v>12</v>
      </c>
      <c r="D8620" t="s">
        <v>19</v>
      </c>
      <c r="E8620" t="s">
        <v>3</v>
      </c>
      <c r="F8620">
        <v>5.65</v>
      </c>
    </row>
    <row r="8621" spans="1:6" x14ac:dyDescent="0.35">
      <c r="A8621" s="1" t="s">
        <v>666</v>
      </c>
      <c r="B8621">
        <v>2016</v>
      </c>
      <c r="C8621">
        <v>12</v>
      </c>
      <c r="D8621" t="s">
        <v>19</v>
      </c>
      <c r="E8621" t="s">
        <v>4</v>
      </c>
      <c r="F8621">
        <v>32.200000000000003</v>
      </c>
    </row>
    <row r="8622" spans="1:6" x14ac:dyDescent="0.35">
      <c r="A8622" s="1" t="s">
        <v>666</v>
      </c>
      <c r="B8622">
        <v>2016</v>
      </c>
      <c r="C8622">
        <v>12</v>
      </c>
      <c r="D8622" t="s">
        <v>19</v>
      </c>
      <c r="E8622" t="s">
        <v>5</v>
      </c>
      <c r="F8622">
        <v>21</v>
      </c>
    </row>
    <row r="8623" spans="1:6" x14ac:dyDescent="0.35">
      <c r="A8623" s="1" t="s">
        <v>666</v>
      </c>
      <c r="B8623">
        <v>2016</v>
      </c>
      <c r="C8623">
        <v>12</v>
      </c>
      <c r="D8623" t="s">
        <v>19</v>
      </c>
      <c r="E8623" t="s">
        <v>6</v>
      </c>
      <c r="F8623">
        <v>0</v>
      </c>
    </row>
    <row r="8624" spans="1:6" x14ac:dyDescent="0.35">
      <c r="A8624" s="1" t="s">
        <v>666</v>
      </c>
      <c r="B8624">
        <v>2016</v>
      </c>
      <c r="C8624">
        <v>12</v>
      </c>
      <c r="D8624" t="s">
        <v>19</v>
      </c>
      <c r="E8624" t="s">
        <v>7</v>
      </c>
      <c r="F8624">
        <v>10</v>
      </c>
    </row>
    <row r="8625" spans="1:6" x14ac:dyDescent="0.35">
      <c r="A8625" s="1" t="s">
        <v>666</v>
      </c>
      <c r="B8625">
        <v>2016</v>
      </c>
      <c r="C8625">
        <v>12</v>
      </c>
      <c r="D8625" t="s">
        <v>19</v>
      </c>
      <c r="E8625" t="s">
        <v>8</v>
      </c>
      <c r="F8625">
        <v>1.2</v>
      </c>
    </row>
    <row r="8626" spans="1:6" x14ac:dyDescent="0.35">
      <c r="A8626" s="1" t="s">
        <v>667</v>
      </c>
      <c r="B8626">
        <v>2016</v>
      </c>
      <c r="C8626">
        <v>12</v>
      </c>
      <c r="D8626" t="s">
        <v>13</v>
      </c>
      <c r="E8626" t="s">
        <v>1</v>
      </c>
      <c r="F8626">
        <v>9.66</v>
      </c>
    </row>
    <row r="8627" spans="1:6" x14ac:dyDescent="0.35">
      <c r="A8627" s="1" t="s">
        <v>667</v>
      </c>
      <c r="B8627">
        <v>2016</v>
      </c>
      <c r="C8627">
        <v>12</v>
      </c>
      <c r="D8627" t="s">
        <v>13</v>
      </c>
      <c r="E8627" t="s">
        <v>2</v>
      </c>
      <c r="F8627">
        <v>3.33</v>
      </c>
    </row>
    <row r="8628" spans="1:6" x14ac:dyDescent="0.35">
      <c r="A8628" s="1" t="s">
        <v>667</v>
      </c>
      <c r="B8628">
        <v>2016</v>
      </c>
      <c r="C8628">
        <v>12</v>
      </c>
      <c r="D8628" t="s">
        <v>13</v>
      </c>
      <c r="E8628" t="s">
        <v>3</v>
      </c>
      <c r="F8628">
        <v>1</v>
      </c>
    </row>
    <row r="8629" spans="1:6" x14ac:dyDescent="0.35">
      <c r="A8629" s="1" t="s">
        <v>667</v>
      </c>
      <c r="B8629">
        <v>2016</v>
      </c>
      <c r="C8629">
        <v>12</v>
      </c>
      <c r="D8629" t="s">
        <v>13</v>
      </c>
      <c r="E8629" t="s">
        <v>4</v>
      </c>
      <c r="F8629">
        <v>22.8</v>
      </c>
    </row>
    <row r="8630" spans="1:6" x14ac:dyDescent="0.35">
      <c r="A8630" s="1" t="s">
        <v>667</v>
      </c>
      <c r="B8630">
        <v>2016</v>
      </c>
      <c r="C8630">
        <v>12</v>
      </c>
      <c r="D8630" t="s">
        <v>13</v>
      </c>
      <c r="E8630" t="s">
        <v>5</v>
      </c>
      <c r="F8630">
        <v>8</v>
      </c>
    </row>
    <row r="8631" spans="1:6" x14ac:dyDescent="0.35">
      <c r="A8631" s="1" t="s">
        <v>667</v>
      </c>
      <c r="B8631">
        <v>2016</v>
      </c>
      <c r="C8631">
        <v>12</v>
      </c>
      <c r="D8631" t="s">
        <v>13</v>
      </c>
      <c r="E8631" t="s">
        <v>6</v>
      </c>
      <c r="F8631">
        <v>0</v>
      </c>
    </row>
    <row r="8632" spans="1:6" x14ac:dyDescent="0.35">
      <c r="A8632" s="1" t="s">
        <v>667</v>
      </c>
      <c r="B8632">
        <v>2016</v>
      </c>
      <c r="C8632">
        <v>12</v>
      </c>
      <c r="D8632" t="s">
        <v>13</v>
      </c>
      <c r="E8632" t="s">
        <v>7</v>
      </c>
      <c r="F8632">
        <v>5</v>
      </c>
    </row>
    <row r="8633" spans="1:6" x14ac:dyDescent="0.35">
      <c r="A8633" s="1" t="s">
        <v>667</v>
      </c>
      <c r="B8633">
        <v>2016</v>
      </c>
      <c r="C8633">
        <v>12</v>
      </c>
      <c r="D8633" t="s">
        <v>13</v>
      </c>
      <c r="E8633" t="s">
        <v>8</v>
      </c>
      <c r="F8633">
        <v>1</v>
      </c>
    </row>
    <row r="8634" spans="1:6" x14ac:dyDescent="0.35">
      <c r="A8634" s="1" t="s">
        <v>668</v>
      </c>
      <c r="B8634">
        <v>2016</v>
      </c>
      <c r="C8634">
        <v>12</v>
      </c>
      <c r="D8634" t="s">
        <v>14</v>
      </c>
      <c r="E8634" t="s">
        <v>1</v>
      </c>
      <c r="F8634">
        <v>7.33</v>
      </c>
    </row>
    <row r="8635" spans="1:6" x14ac:dyDescent="0.35">
      <c r="A8635" s="1" t="s">
        <v>668</v>
      </c>
      <c r="B8635">
        <v>2016</v>
      </c>
      <c r="C8635">
        <v>12</v>
      </c>
      <c r="D8635" t="s">
        <v>14</v>
      </c>
      <c r="E8635" t="s">
        <v>2</v>
      </c>
      <c r="F8635">
        <v>6.32</v>
      </c>
    </row>
    <row r="8636" spans="1:6" x14ac:dyDescent="0.35">
      <c r="A8636" s="1" t="s">
        <v>668</v>
      </c>
      <c r="B8636">
        <v>2016</v>
      </c>
      <c r="C8636">
        <v>12</v>
      </c>
      <c r="D8636" t="s">
        <v>14</v>
      </c>
      <c r="E8636" t="s">
        <v>3</v>
      </c>
      <c r="F8636">
        <v>2.2000000000000002</v>
      </c>
    </row>
    <row r="8637" spans="1:6" x14ac:dyDescent="0.35">
      <c r="A8637" s="1" t="s">
        <v>668</v>
      </c>
      <c r="B8637">
        <v>2016</v>
      </c>
      <c r="C8637">
        <v>12</v>
      </c>
      <c r="D8637" t="s">
        <v>14</v>
      </c>
      <c r="E8637" t="s">
        <v>4</v>
      </c>
      <c r="F8637">
        <v>39.774999999999999</v>
      </c>
    </row>
    <row r="8638" spans="1:6" x14ac:dyDescent="0.35">
      <c r="A8638" s="1" t="s">
        <v>668</v>
      </c>
      <c r="B8638">
        <v>2016</v>
      </c>
      <c r="C8638">
        <v>12</v>
      </c>
      <c r="D8638" t="s">
        <v>14</v>
      </c>
      <c r="E8638" t="s">
        <v>5</v>
      </c>
      <c r="F8638">
        <v>8</v>
      </c>
    </row>
    <row r="8639" spans="1:6" x14ac:dyDescent="0.35">
      <c r="A8639" s="1" t="s">
        <v>668</v>
      </c>
      <c r="B8639">
        <v>2016</v>
      </c>
      <c r="C8639">
        <v>12</v>
      </c>
      <c r="D8639" t="s">
        <v>14</v>
      </c>
      <c r="E8639" t="s">
        <v>6</v>
      </c>
      <c r="F8639">
        <v>3</v>
      </c>
    </row>
    <row r="8640" spans="1:6" x14ac:dyDescent="0.35">
      <c r="A8640" s="1" t="s">
        <v>668</v>
      </c>
      <c r="B8640">
        <v>2016</v>
      </c>
      <c r="C8640">
        <v>12</v>
      </c>
      <c r="D8640" t="s">
        <v>14</v>
      </c>
      <c r="E8640" t="s">
        <v>7</v>
      </c>
      <c r="F8640">
        <v>23</v>
      </c>
    </row>
    <row r="8641" spans="1:6" x14ac:dyDescent="0.35">
      <c r="A8641" s="1" t="s">
        <v>668</v>
      </c>
      <c r="B8641">
        <v>2016</v>
      </c>
      <c r="C8641">
        <v>12</v>
      </c>
      <c r="D8641" t="s">
        <v>14</v>
      </c>
      <c r="E8641" t="s">
        <v>8</v>
      </c>
      <c r="F8641">
        <v>1</v>
      </c>
    </row>
    <row r="8642" spans="1:6" x14ac:dyDescent="0.35">
      <c r="A8642" s="1" t="s">
        <v>669</v>
      </c>
      <c r="B8642">
        <v>2016</v>
      </c>
      <c r="C8642">
        <v>12</v>
      </c>
      <c r="D8642" t="s">
        <v>15</v>
      </c>
      <c r="E8642" t="s">
        <v>1</v>
      </c>
      <c r="F8642">
        <v>5.99</v>
      </c>
    </row>
    <row r="8643" spans="1:6" x14ac:dyDescent="0.35">
      <c r="A8643" s="1" t="s">
        <v>669</v>
      </c>
      <c r="B8643">
        <v>2016</v>
      </c>
      <c r="C8643">
        <v>12</v>
      </c>
      <c r="D8643" t="s">
        <v>15</v>
      </c>
      <c r="E8643" t="s">
        <v>2</v>
      </c>
      <c r="F8643">
        <v>2.66</v>
      </c>
    </row>
    <row r="8644" spans="1:6" x14ac:dyDescent="0.35">
      <c r="A8644" s="1" t="s">
        <v>669</v>
      </c>
      <c r="B8644">
        <v>2016</v>
      </c>
      <c r="C8644">
        <v>12</v>
      </c>
      <c r="D8644" t="s">
        <v>15</v>
      </c>
      <c r="E8644" t="s">
        <v>3</v>
      </c>
      <c r="F8644">
        <v>4.1500000000000004</v>
      </c>
    </row>
    <row r="8645" spans="1:6" x14ac:dyDescent="0.35">
      <c r="A8645" s="1" t="s">
        <v>669</v>
      </c>
      <c r="B8645">
        <v>2016</v>
      </c>
      <c r="C8645">
        <v>12</v>
      </c>
      <c r="D8645" t="s">
        <v>15</v>
      </c>
      <c r="E8645" t="s">
        <v>4</v>
      </c>
      <c r="F8645">
        <v>59.95</v>
      </c>
    </row>
    <row r="8646" spans="1:6" x14ac:dyDescent="0.35">
      <c r="A8646" s="1" t="s">
        <v>669</v>
      </c>
      <c r="B8646">
        <v>2016</v>
      </c>
      <c r="C8646">
        <v>12</v>
      </c>
      <c r="D8646" t="s">
        <v>15</v>
      </c>
      <c r="E8646" t="s">
        <v>5</v>
      </c>
      <c r="F8646">
        <v>10</v>
      </c>
    </row>
    <row r="8647" spans="1:6" x14ac:dyDescent="0.35">
      <c r="A8647" s="1" t="s">
        <v>669</v>
      </c>
      <c r="B8647">
        <v>2016</v>
      </c>
      <c r="C8647">
        <v>12</v>
      </c>
      <c r="D8647" t="s">
        <v>15</v>
      </c>
      <c r="E8647" t="s">
        <v>6</v>
      </c>
      <c r="F8647">
        <v>0</v>
      </c>
    </row>
    <row r="8648" spans="1:6" x14ac:dyDescent="0.35">
      <c r="A8648" s="1" t="s">
        <v>669</v>
      </c>
      <c r="B8648">
        <v>2016</v>
      </c>
      <c r="C8648">
        <v>12</v>
      </c>
      <c r="D8648" t="s">
        <v>15</v>
      </c>
      <c r="E8648" t="s">
        <v>7</v>
      </c>
      <c r="F8648">
        <v>6</v>
      </c>
    </row>
    <row r="8649" spans="1:6" x14ac:dyDescent="0.35">
      <c r="A8649" s="1" t="s">
        <v>669</v>
      </c>
      <c r="B8649">
        <v>2016</v>
      </c>
      <c r="C8649">
        <v>12</v>
      </c>
      <c r="D8649" t="s">
        <v>15</v>
      </c>
      <c r="E8649" t="s">
        <v>8</v>
      </c>
      <c r="F8649">
        <v>1</v>
      </c>
    </row>
    <row r="8650" spans="1:6" x14ac:dyDescent="0.35">
      <c r="A8650" s="1" t="s">
        <v>670</v>
      </c>
      <c r="B8650">
        <v>2016</v>
      </c>
      <c r="C8650">
        <v>12</v>
      </c>
      <c r="D8650" t="s">
        <v>16</v>
      </c>
      <c r="E8650" t="s">
        <v>1</v>
      </c>
      <c r="F8650">
        <v>1.67</v>
      </c>
    </row>
    <row r="8651" spans="1:6" x14ac:dyDescent="0.35">
      <c r="A8651" s="1" t="s">
        <v>670</v>
      </c>
      <c r="B8651">
        <v>2016</v>
      </c>
      <c r="C8651">
        <v>12</v>
      </c>
      <c r="D8651" t="s">
        <v>16</v>
      </c>
      <c r="E8651" t="s">
        <v>2</v>
      </c>
      <c r="F8651">
        <v>5.0199999999999996</v>
      </c>
    </row>
    <row r="8652" spans="1:6" x14ac:dyDescent="0.35">
      <c r="A8652" s="1" t="s">
        <v>670</v>
      </c>
      <c r="B8652">
        <v>2016</v>
      </c>
      <c r="C8652">
        <v>12</v>
      </c>
      <c r="D8652" t="s">
        <v>16</v>
      </c>
      <c r="E8652" t="s">
        <v>3</v>
      </c>
      <c r="F8652">
        <v>4.2</v>
      </c>
    </row>
    <row r="8653" spans="1:6" x14ac:dyDescent="0.35">
      <c r="A8653" s="1" t="s">
        <v>670</v>
      </c>
      <c r="B8653">
        <v>2016</v>
      </c>
      <c r="C8653">
        <v>12</v>
      </c>
      <c r="D8653" t="s">
        <v>16</v>
      </c>
      <c r="E8653" t="s">
        <v>4</v>
      </c>
      <c r="F8653">
        <v>60.7</v>
      </c>
    </row>
    <row r="8654" spans="1:6" x14ac:dyDescent="0.35">
      <c r="A8654" s="1" t="s">
        <v>670</v>
      </c>
      <c r="B8654">
        <v>2016</v>
      </c>
      <c r="C8654">
        <v>12</v>
      </c>
      <c r="D8654" t="s">
        <v>16</v>
      </c>
      <c r="E8654" t="s">
        <v>5</v>
      </c>
      <c r="F8654">
        <v>13</v>
      </c>
    </row>
    <row r="8655" spans="1:6" x14ac:dyDescent="0.35">
      <c r="A8655" s="1" t="s">
        <v>670</v>
      </c>
      <c r="B8655">
        <v>2016</v>
      </c>
      <c r="C8655">
        <v>12</v>
      </c>
      <c r="D8655" t="s">
        <v>16</v>
      </c>
      <c r="E8655" t="s">
        <v>6</v>
      </c>
      <c r="F8655">
        <v>0</v>
      </c>
    </row>
    <row r="8656" spans="1:6" x14ac:dyDescent="0.35">
      <c r="A8656" s="1" t="s">
        <v>670</v>
      </c>
      <c r="B8656">
        <v>2016</v>
      </c>
      <c r="C8656">
        <v>12</v>
      </c>
      <c r="D8656" t="s">
        <v>16</v>
      </c>
      <c r="E8656" t="s">
        <v>7</v>
      </c>
      <c r="F8656">
        <v>5</v>
      </c>
    </row>
    <row r="8657" spans="1:6" x14ac:dyDescent="0.35">
      <c r="A8657" s="1" t="s">
        <v>670</v>
      </c>
      <c r="B8657">
        <v>2016</v>
      </c>
      <c r="C8657">
        <v>12</v>
      </c>
      <c r="D8657" t="s">
        <v>16</v>
      </c>
      <c r="E8657" t="s">
        <v>8</v>
      </c>
      <c r="F8657">
        <v>1</v>
      </c>
    </row>
    <row r="8658" spans="1:6" x14ac:dyDescent="0.35">
      <c r="A8658" s="1" t="s">
        <v>671</v>
      </c>
      <c r="B8658">
        <v>2016</v>
      </c>
      <c r="C8658">
        <v>12</v>
      </c>
      <c r="D8658" t="s">
        <v>17</v>
      </c>
      <c r="E8658" t="s">
        <v>1</v>
      </c>
      <c r="F8658">
        <v>0</v>
      </c>
    </row>
    <row r="8659" spans="1:6" x14ac:dyDescent="0.35">
      <c r="A8659" s="1" t="s">
        <v>671</v>
      </c>
      <c r="B8659">
        <v>2016</v>
      </c>
      <c r="C8659">
        <v>12</v>
      </c>
      <c r="D8659" t="s">
        <v>17</v>
      </c>
      <c r="E8659" t="s">
        <v>2</v>
      </c>
      <c r="F8659">
        <v>0</v>
      </c>
    </row>
    <row r="8660" spans="1:6" x14ac:dyDescent="0.35">
      <c r="A8660" s="1" t="s">
        <v>671</v>
      </c>
      <c r="B8660">
        <v>2016</v>
      </c>
      <c r="C8660">
        <v>12</v>
      </c>
      <c r="D8660" t="s">
        <v>17</v>
      </c>
      <c r="E8660" t="s">
        <v>3</v>
      </c>
      <c r="F8660">
        <v>0</v>
      </c>
    </row>
    <row r="8661" spans="1:6" x14ac:dyDescent="0.35">
      <c r="A8661" s="1" t="s">
        <v>671</v>
      </c>
      <c r="B8661">
        <v>2016</v>
      </c>
      <c r="C8661">
        <v>12</v>
      </c>
      <c r="D8661" t="s">
        <v>17</v>
      </c>
      <c r="E8661" t="s">
        <v>4</v>
      </c>
      <c r="F8661">
        <v>0</v>
      </c>
    </row>
    <row r="8662" spans="1:6" x14ac:dyDescent="0.35">
      <c r="A8662" s="1" t="s">
        <v>671</v>
      </c>
      <c r="B8662">
        <v>2016</v>
      </c>
      <c r="C8662">
        <v>12</v>
      </c>
      <c r="D8662" t="s">
        <v>17</v>
      </c>
      <c r="E8662" t="s">
        <v>5</v>
      </c>
      <c r="F8662">
        <v>0</v>
      </c>
    </row>
    <row r="8663" spans="1:6" x14ac:dyDescent="0.35">
      <c r="A8663" s="1" t="s">
        <v>671</v>
      </c>
      <c r="B8663">
        <v>2016</v>
      </c>
      <c r="C8663">
        <v>12</v>
      </c>
      <c r="D8663" t="s">
        <v>17</v>
      </c>
      <c r="E8663" t="s">
        <v>6</v>
      </c>
      <c r="F8663">
        <v>0</v>
      </c>
    </row>
    <row r="8664" spans="1:6" x14ac:dyDescent="0.35">
      <c r="A8664" s="1" t="s">
        <v>671</v>
      </c>
      <c r="B8664">
        <v>2016</v>
      </c>
      <c r="C8664">
        <v>12</v>
      </c>
      <c r="D8664" t="s">
        <v>17</v>
      </c>
      <c r="E8664" t="s">
        <v>7</v>
      </c>
      <c r="F8664">
        <v>0</v>
      </c>
    </row>
    <row r="8665" spans="1:6" x14ac:dyDescent="0.35">
      <c r="A8665" s="1" t="s">
        <v>671</v>
      </c>
      <c r="B8665">
        <v>2016</v>
      </c>
      <c r="C8665">
        <v>12</v>
      </c>
      <c r="D8665" t="s">
        <v>17</v>
      </c>
      <c r="E8665" t="s">
        <v>8</v>
      </c>
      <c r="F8665">
        <v>0</v>
      </c>
    </row>
    <row r="8666" spans="1:6" x14ac:dyDescent="0.35">
      <c r="A8666" s="1" t="s">
        <v>672</v>
      </c>
      <c r="B8666">
        <v>2016</v>
      </c>
      <c r="C8666">
        <v>12</v>
      </c>
      <c r="D8666" t="s">
        <v>18</v>
      </c>
      <c r="E8666" t="s">
        <v>1</v>
      </c>
      <c r="F8666">
        <v>6.33</v>
      </c>
    </row>
    <row r="8667" spans="1:6" x14ac:dyDescent="0.35">
      <c r="A8667" s="1" t="s">
        <v>672</v>
      </c>
      <c r="B8667">
        <v>2016</v>
      </c>
      <c r="C8667">
        <v>12</v>
      </c>
      <c r="D8667" t="s">
        <v>18</v>
      </c>
      <c r="E8667" t="s">
        <v>2</v>
      </c>
      <c r="F8667">
        <v>3.66</v>
      </c>
    </row>
    <row r="8668" spans="1:6" x14ac:dyDescent="0.35">
      <c r="A8668" s="1" t="s">
        <v>672</v>
      </c>
      <c r="B8668">
        <v>2016</v>
      </c>
      <c r="C8668">
        <v>12</v>
      </c>
      <c r="D8668" t="s">
        <v>18</v>
      </c>
      <c r="E8668" t="s">
        <v>3</v>
      </c>
      <c r="F8668">
        <v>4</v>
      </c>
    </row>
    <row r="8669" spans="1:6" x14ac:dyDescent="0.35">
      <c r="A8669" s="1" t="s">
        <v>672</v>
      </c>
      <c r="B8669">
        <v>2016</v>
      </c>
      <c r="C8669">
        <v>12</v>
      </c>
      <c r="D8669" t="s">
        <v>18</v>
      </c>
      <c r="E8669" t="s">
        <v>4</v>
      </c>
      <c r="F8669">
        <v>46</v>
      </c>
    </row>
    <row r="8670" spans="1:6" x14ac:dyDescent="0.35">
      <c r="A8670" s="1" t="s">
        <v>672</v>
      </c>
      <c r="B8670">
        <v>2016</v>
      </c>
      <c r="C8670">
        <v>12</v>
      </c>
      <c r="D8670" t="s">
        <v>18</v>
      </c>
      <c r="E8670" t="s">
        <v>5</v>
      </c>
      <c r="F8670">
        <v>12</v>
      </c>
    </row>
    <row r="8671" spans="1:6" x14ac:dyDescent="0.35">
      <c r="A8671" s="1" t="s">
        <v>672</v>
      </c>
      <c r="B8671">
        <v>2016</v>
      </c>
      <c r="C8671">
        <v>12</v>
      </c>
      <c r="D8671" t="s">
        <v>18</v>
      </c>
      <c r="E8671" t="s">
        <v>6</v>
      </c>
      <c r="F8671">
        <v>2</v>
      </c>
    </row>
    <row r="8672" spans="1:6" x14ac:dyDescent="0.35">
      <c r="A8672" s="1" t="s">
        <v>672</v>
      </c>
      <c r="B8672">
        <v>2016</v>
      </c>
      <c r="C8672">
        <v>12</v>
      </c>
      <c r="D8672" t="s">
        <v>18</v>
      </c>
      <c r="E8672" t="s">
        <v>7</v>
      </c>
      <c r="F8672">
        <v>1</v>
      </c>
    </row>
    <row r="8673" spans="1:6" x14ac:dyDescent="0.35">
      <c r="A8673" s="1" t="s">
        <v>672</v>
      </c>
      <c r="B8673">
        <v>2016</v>
      </c>
      <c r="C8673">
        <v>12</v>
      </c>
      <c r="D8673" t="s">
        <v>18</v>
      </c>
      <c r="E8673" t="s">
        <v>8</v>
      </c>
      <c r="F8673">
        <v>0</v>
      </c>
    </row>
    <row r="8674" spans="1:6" x14ac:dyDescent="0.35">
      <c r="A8674" s="1" t="s">
        <v>673</v>
      </c>
      <c r="B8674">
        <v>2016</v>
      </c>
      <c r="C8674">
        <v>12</v>
      </c>
      <c r="D8674" t="s">
        <v>19</v>
      </c>
      <c r="E8674" t="s">
        <v>1</v>
      </c>
      <c r="F8674">
        <v>1.34</v>
      </c>
    </row>
    <row r="8675" spans="1:6" x14ac:dyDescent="0.35">
      <c r="A8675" s="1" t="s">
        <v>673</v>
      </c>
      <c r="B8675">
        <v>2016</v>
      </c>
      <c r="C8675">
        <v>12</v>
      </c>
      <c r="D8675" t="s">
        <v>19</v>
      </c>
      <c r="E8675" t="s">
        <v>2</v>
      </c>
      <c r="F8675">
        <v>2.8119999999999998</v>
      </c>
    </row>
    <row r="8676" spans="1:6" x14ac:dyDescent="0.35">
      <c r="A8676" s="1" t="s">
        <v>673</v>
      </c>
      <c r="B8676">
        <v>2016</v>
      </c>
      <c r="C8676">
        <v>12</v>
      </c>
      <c r="D8676" t="s">
        <v>19</v>
      </c>
      <c r="E8676" t="s">
        <v>3</v>
      </c>
      <c r="F8676">
        <v>0.25</v>
      </c>
    </row>
    <row r="8677" spans="1:6" x14ac:dyDescent="0.35">
      <c r="A8677" s="1" t="s">
        <v>673</v>
      </c>
      <c r="B8677">
        <v>2016</v>
      </c>
      <c r="C8677">
        <v>12</v>
      </c>
      <c r="D8677" t="s">
        <v>19</v>
      </c>
      <c r="E8677" t="s">
        <v>4</v>
      </c>
      <c r="F8677">
        <v>37</v>
      </c>
    </row>
    <row r="8678" spans="1:6" x14ac:dyDescent="0.35">
      <c r="A8678" s="1" t="s">
        <v>673</v>
      </c>
      <c r="B8678">
        <v>2016</v>
      </c>
      <c r="C8678">
        <v>12</v>
      </c>
      <c r="D8678" t="s">
        <v>19</v>
      </c>
      <c r="E8678" t="s">
        <v>5</v>
      </c>
      <c r="F8678">
        <v>5</v>
      </c>
    </row>
    <row r="8679" spans="1:6" x14ac:dyDescent="0.35">
      <c r="A8679" s="1" t="s">
        <v>673</v>
      </c>
      <c r="B8679">
        <v>2016</v>
      </c>
      <c r="C8679">
        <v>12</v>
      </c>
      <c r="D8679" t="s">
        <v>19</v>
      </c>
      <c r="E8679" t="s">
        <v>6</v>
      </c>
      <c r="F8679">
        <v>0</v>
      </c>
    </row>
    <row r="8680" spans="1:6" x14ac:dyDescent="0.35">
      <c r="A8680" s="1" t="s">
        <v>673</v>
      </c>
      <c r="B8680">
        <v>2016</v>
      </c>
      <c r="C8680">
        <v>12</v>
      </c>
      <c r="D8680" t="s">
        <v>19</v>
      </c>
      <c r="E8680" t="s">
        <v>7</v>
      </c>
      <c r="F8680">
        <v>6</v>
      </c>
    </row>
    <row r="8681" spans="1:6" x14ac:dyDescent="0.35">
      <c r="A8681" s="1" t="s">
        <v>673</v>
      </c>
      <c r="B8681">
        <v>2016</v>
      </c>
      <c r="C8681">
        <v>12</v>
      </c>
      <c r="D8681" t="s">
        <v>19</v>
      </c>
      <c r="E8681" t="s">
        <v>8</v>
      </c>
      <c r="F8681">
        <v>2.5</v>
      </c>
    </row>
    <row r="8682" spans="1:6" x14ac:dyDescent="0.35">
      <c r="A8682" s="1" t="s">
        <v>674</v>
      </c>
      <c r="B8682">
        <v>2016</v>
      </c>
      <c r="C8682">
        <v>12</v>
      </c>
      <c r="D8682" t="s">
        <v>13</v>
      </c>
      <c r="E8682" t="s">
        <v>1</v>
      </c>
      <c r="F8682">
        <v>4.34</v>
      </c>
    </row>
    <row r="8683" spans="1:6" x14ac:dyDescent="0.35">
      <c r="A8683" s="1" t="s">
        <v>674</v>
      </c>
      <c r="B8683">
        <v>2016</v>
      </c>
      <c r="C8683">
        <v>12</v>
      </c>
      <c r="D8683" t="s">
        <v>13</v>
      </c>
      <c r="E8683" t="s">
        <v>2</v>
      </c>
      <c r="F8683">
        <v>4.165</v>
      </c>
    </row>
    <row r="8684" spans="1:6" x14ac:dyDescent="0.35">
      <c r="A8684" s="1" t="s">
        <v>674</v>
      </c>
      <c r="B8684">
        <v>2016</v>
      </c>
      <c r="C8684">
        <v>12</v>
      </c>
      <c r="D8684" t="s">
        <v>13</v>
      </c>
      <c r="E8684" t="s">
        <v>3</v>
      </c>
      <c r="F8684">
        <v>3.8</v>
      </c>
    </row>
    <row r="8685" spans="1:6" x14ac:dyDescent="0.35">
      <c r="A8685" s="1" t="s">
        <v>674</v>
      </c>
      <c r="B8685">
        <v>2016</v>
      </c>
      <c r="C8685">
        <v>12</v>
      </c>
      <c r="D8685" t="s">
        <v>13</v>
      </c>
      <c r="E8685" t="s">
        <v>4</v>
      </c>
      <c r="F8685">
        <v>38.4</v>
      </c>
    </row>
    <row r="8686" spans="1:6" x14ac:dyDescent="0.35">
      <c r="A8686" s="1" t="s">
        <v>674</v>
      </c>
      <c r="B8686">
        <v>2016</v>
      </c>
      <c r="C8686">
        <v>12</v>
      </c>
      <c r="D8686" t="s">
        <v>13</v>
      </c>
      <c r="E8686" t="s">
        <v>5</v>
      </c>
      <c r="F8686">
        <v>1</v>
      </c>
    </row>
    <row r="8687" spans="1:6" x14ac:dyDescent="0.35">
      <c r="A8687" s="1" t="s">
        <v>674</v>
      </c>
      <c r="B8687">
        <v>2016</v>
      </c>
      <c r="C8687">
        <v>12</v>
      </c>
      <c r="D8687" t="s">
        <v>13</v>
      </c>
      <c r="E8687" t="s">
        <v>6</v>
      </c>
      <c r="F8687">
        <v>0</v>
      </c>
    </row>
    <row r="8688" spans="1:6" x14ac:dyDescent="0.35">
      <c r="A8688" s="1" t="s">
        <v>674</v>
      </c>
      <c r="B8688">
        <v>2016</v>
      </c>
      <c r="C8688">
        <v>12</v>
      </c>
      <c r="D8688" t="s">
        <v>13</v>
      </c>
      <c r="E8688" t="s">
        <v>7</v>
      </c>
      <c r="F8688">
        <v>5</v>
      </c>
    </row>
    <row r="8689" spans="1:6" x14ac:dyDescent="0.35">
      <c r="A8689" s="1" t="s">
        <v>674</v>
      </c>
      <c r="B8689">
        <v>2016</v>
      </c>
      <c r="C8689">
        <v>12</v>
      </c>
      <c r="D8689" t="s">
        <v>13</v>
      </c>
      <c r="E8689" t="s">
        <v>8</v>
      </c>
      <c r="F8689">
        <v>0</v>
      </c>
    </row>
    <row r="8690" spans="1:6" x14ac:dyDescent="0.35">
      <c r="A8690" s="1" t="s">
        <v>675</v>
      </c>
      <c r="B8690">
        <v>2016</v>
      </c>
      <c r="C8690">
        <v>12</v>
      </c>
      <c r="D8690" t="s">
        <v>14</v>
      </c>
      <c r="E8690" t="s">
        <v>1</v>
      </c>
      <c r="F8690">
        <v>5.33</v>
      </c>
    </row>
    <row r="8691" spans="1:6" x14ac:dyDescent="0.35">
      <c r="A8691" s="1" t="s">
        <v>675</v>
      </c>
      <c r="B8691">
        <v>2016</v>
      </c>
      <c r="C8691">
        <v>12</v>
      </c>
      <c r="D8691" t="s">
        <v>14</v>
      </c>
      <c r="E8691" t="s">
        <v>2</v>
      </c>
      <c r="F8691">
        <v>4.67</v>
      </c>
    </row>
    <row r="8692" spans="1:6" x14ac:dyDescent="0.35">
      <c r="A8692" s="1" t="s">
        <v>675</v>
      </c>
      <c r="B8692">
        <v>2016</v>
      </c>
      <c r="C8692">
        <v>12</v>
      </c>
      <c r="D8692" t="s">
        <v>14</v>
      </c>
      <c r="E8692" t="s">
        <v>3</v>
      </c>
      <c r="F8692">
        <v>1.1499999999999999</v>
      </c>
    </row>
    <row r="8693" spans="1:6" x14ac:dyDescent="0.35">
      <c r="A8693" s="1" t="s">
        <v>675</v>
      </c>
      <c r="B8693">
        <v>2016</v>
      </c>
      <c r="C8693">
        <v>12</v>
      </c>
      <c r="D8693" t="s">
        <v>14</v>
      </c>
      <c r="E8693" t="s">
        <v>4</v>
      </c>
      <c r="F8693">
        <v>32</v>
      </c>
    </row>
    <row r="8694" spans="1:6" x14ac:dyDescent="0.35">
      <c r="A8694" s="1" t="s">
        <v>675</v>
      </c>
      <c r="B8694">
        <v>2016</v>
      </c>
      <c r="C8694">
        <v>12</v>
      </c>
      <c r="D8694" t="s">
        <v>14</v>
      </c>
      <c r="E8694" t="s">
        <v>5</v>
      </c>
      <c r="F8694">
        <v>6</v>
      </c>
    </row>
    <row r="8695" spans="1:6" x14ac:dyDescent="0.35">
      <c r="A8695" s="1" t="s">
        <v>675</v>
      </c>
      <c r="B8695">
        <v>2016</v>
      </c>
      <c r="C8695">
        <v>12</v>
      </c>
      <c r="D8695" t="s">
        <v>14</v>
      </c>
      <c r="E8695" t="s">
        <v>6</v>
      </c>
      <c r="F8695">
        <v>0</v>
      </c>
    </row>
    <row r="8696" spans="1:6" x14ac:dyDescent="0.35">
      <c r="A8696" s="1" t="s">
        <v>675</v>
      </c>
      <c r="B8696">
        <v>2016</v>
      </c>
      <c r="C8696">
        <v>12</v>
      </c>
      <c r="D8696" t="s">
        <v>14</v>
      </c>
      <c r="E8696" t="s">
        <v>7</v>
      </c>
      <c r="F8696">
        <v>8</v>
      </c>
    </row>
    <row r="8697" spans="1:6" x14ac:dyDescent="0.35">
      <c r="A8697" s="1" t="s">
        <v>675</v>
      </c>
      <c r="B8697">
        <v>2016</v>
      </c>
      <c r="C8697">
        <v>12</v>
      </c>
      <c r="D8697" t="s">
        <v>14</v>
      </c>
      <c r="E8697" t="s">
        <v>8</v>
      </c>
      <c r="F8697">
        <v>2</v>
      </c>
    </row>
    <row r="8698" spans="1:6" x14ac:dyDescent="0.35">
      <c r="A8698" s="1" t="s">
        <v>676</v>
      </c>
      <c r="B8698">
        <v>2016</v>
      </c>
      <c r="C8698">
        <v>12</v>
      </c>
      <c r="D8698" t="s">
        <v>15</v>
      </c>
      <c r="E8698" t="s">
        <v>1</v>
      </c>
      <c r="F8698">
        <v>6.33</v>
      </c>
    </row>
    <row r="8699" spans="1:6" x14ac:dyDescent="0.35">
      <c r="A8699" s="1" t="s">
        <v>676</v>
      </c>
      <c r="B8699">
        <v>2016</v>
      </c>
      <c r="C8699">
        <v>12</v>
      </c>
      <c r="D8699" t="s">
        <v>15</v>
      </c>
      <c r="E8699" t="s">
        <v>2</v>
      </c>
      <c r="F8699">
        <v>6.7</v>
      </c>
    </row>
    <row r="8700" spans="1:6" x14ac:dyDescent="0.35">
      <c r="A8700" s="1" t="s">
        <v>676</v>
      </c>
      <c r="B8700">
        <v>2016</v>
      </c>
      <c r="C8700">
        <v>12</v>
      </c>
      <c r="D8700" t="s">
        <v>15</v>
      </c>
      <c r="E8700" t="s">
        <v>3</v>
      </c>
      <c r="F8700">
        <v>4.2</v>
      </c>
    </row>
    <row r="8701" spans="1:6" x14ac:dyDescent="0.35">
      <c r="A8701" s="1" t="s">
        <v>676</v>
      </c>
      <c r="B8701">
        <v>2016</v>
      </c>
      <c r="C8701">
        <v>12</v>
      </c>
      <c r="D8701" t="s">
        <v>15</v>
      </c>
      <c r="E8701" t="s">
        <v>4</v>
      </c>
      <c r="F8701">
        <v>82</v>
      </c>
    </row>
    <row r="8702" spans="1:6" x14ac:dyDescent="0.35">
      <c r="A8702" s="1" t="s">
        <v>676</v>
      </c>
      <c r="B8702">
        <v>2016</v>
      </c>
      <c r="C8702">
        <v>12</v>
      </c>
      <c r="D8702" t="s">
        <v>15</v>
      </c>
      <c r="E8702" t="s">
        <v>5</v>
      </c>
      <c r="F8702">
        <v>4</v>
      </c>
    </row>
    <row r="8703" spans="1:6" x14ac:dyDescent="0.35">
      <c r="A8703" s="1" t="s">
        <v>676</v>
      </c>
      <c r="B8703">
        <v>2016</v>
      </c>
      <c r="C8703">
        <v>12</v>
      </c>
      <c r="D8703" t="s">
        <v>15</v>
      </c>
      <c r="E8703" t="s">
        <v>6</v>
      </c>
      <c r="F8703">
        <v>1</v>
      </c>
    </row>
    <row r="8704" spans="1:6" x14ac:dyDescent="0.35">
      <c r="A8704" s="1" t="s">
        <v>676</v>
      </c>
      <c r="B8704">
        <v>2016</v>
      </c>
      <c r="C8704">
        <v>12</v>
      </c>
      <c r="D8704" t="s">
        <v>15</v>
      </c>
      <c r="E8704" t="s">
        <v>7</v>
      </c>
      <c r="F8704">
        <v>2</v>
      </c>
    </row>
    <row r="8705" spans="1:6" x14ac:dyDescent="0.35">
      <c r="A8705" s="1" t="s">
        <v>676</v>
      </c>
      <c r="B8705">
        <v>2016</v>
      </c>
      <c r="C8705">
        <v>12</v>
      </c>
      <c r="D8705" t="s">
        <v>15</v>
      </c>
      <c r="E8705" t="s">
        <v>8</v>
      </c>
      <c r="F8705">
        <v>1</v>
      </c>
    </row>
    <row r="8706" spans="1:6" x14ac:dyDescent="0.35">
      <c r="A8706" s="1" t="s">
        <v>677</v>
      </c>
      <c r="B8706">
        <v>2016</v>
      </c>
      <c r="C8706">
        <v>12</v>
      </c>
      <c r="D8706" t="s">
        <v>16</v>
      </c>
      <c r="E8706" t="s">
        <v>1</v>
      </c>
      <c r="F8706">
        <v>2.33</v>
      </c>
    </row>
    <row r="8707" spans="1:6" x14ac:dyDescent="0.35">
      <c r="A8707" s="1" t="s">
        <v>677</v>
      </c>
      <c r="B8707">
        <v>2016</v>
      </c>
      <c r="C8707">
        <v>12</v>
      </c>
      <c r="D8707" t="s">
        <v>16</v>
      </c>
      <c r="E8707" t="s">
        <v>2</v>
      </c>
      <c r="F8707">
        <v>7.6269999999999998</v>
      </c>
    </row>
    <row r="8708" spans="1:6" x14ac:dyDescent="0.35">
      <c r="A8708" s="1" t="s">
        <v>677</v>
      </c>
      <c r="B8708">
        <v>2016</v>
      </c>
      <c r="C8708">
        <v>12</v>
      </c>
      <c r="D8708" t="s">
        <v>16</v>
      </c>
      <c r="E8708" t="s">
        <v>3</v>
      </c>
      <c r="F8708">
        <v>5.7</v>
      </c>
    </row>
    <row r="8709" spans="1:6" x14ac:dyDescent="0.35">
      <c r="A8709" s="1" t="s">
        <v>677</v>
      </c>
      <c r="B8709">
        <v>2016</v>
      </c>
      <c r="C8709">
        <v>12</v>
      </c>
      <c r="D8709" t="s">
        <v>16</v>
      </c>
      <c r="E8709" t="s">
        <v>4</v>
      </c>
      <c r="F8709">
        <v>79.8</v>
      </c>
    </row>
    <row r="8710" spans="1:6" x14ac:dyDescent="0.35">
      <c r="A8710" s="1" t="s">
        <v>677</v>
      </c>
      <c r="B8710">
        <v>2016</v>
      </c>
      <c r="C8710">
        <v>12</v>
      </c>
      <c r="D8710" t="s">
        <v>16</v>
      </c>
      <c r="E8710" t="s">
        <v>5</v>
      </c>
      <c r="F8710">
        <v>0</v>
      </c>
    </row>
    <row r="8711" spans="1:6" x14ac:dyDescent="0.35">
      <c r="A8711" s="1" t="s">
        <v>677</v>
      </c>
      <c r="B8711">
        <v>2016</v>
      </c>
      <c r="C8711">
        <v>12</v>
      </c>
      <c r="D8711" t="s">
        <v>16</v>
      </c>
      <c r="E8711" t="s">
        <v>6</v>
      </c>
      <c r="F8711">
        <v>0</v>
      </c>
    </row>
    <row r="8712" spans="1:6" x14ac:dyDescent="0.35">
      <c r="A8712" s="1" t="s">
        <v>677</v>
      </c>
      <c r="B8712">
        <v>2016</v>
      </c>
      <c r="C8712">
        <v>12</v>
      </c>
      <c r="D8712" t="s">
        <v>16</v>
      </c>
      <c r="E8712" t="s">
        <v>7</v>
      </c>
      <c r="F8712">
        <v>9</v>
      </c>
    </row>
    <row r="8713" spans="1:6" x14ac:dyDescent="0.35">
      <c r="A8713" s="1" t="s">
        <v>677</v>
      </c>
      <c r="B8713">
        <v>2016</v>
      </c>
      <c r="C8713">
        <v>12</v>
      </c>
      <c r="D8713" t="s">
        <v>16</v>
      </c>
      <c r="E8713" t="s">
        <v>8</v>
      </c>
      <c r="F8713">
        <v>1</v>
      </c>
    </row>
    <row r="8714" spans="1:6" x14ac:dyDescent="0.35">
      <c r="A8714" s="1" t="s">
        <v>678</v>
      </c>
      <c r="B8714">
        <v>2016</v>
      </c>
      <c r="C8714">
        <v>12</v>
      </c>
      <c r="D8714" t="s">
        <v>17</v>
      </c>
      <c r="E8714" t="s">
        <v>1</v>
      </c>
      <c r="F8714">
        <v>10.33</v>
      </c>
    </row>
    <row r="8715" spans="1:6" x14ac:dyDescent="0.35">
      <c r="A8715" s="1" t="s">
        <v>678</v>
      </c>
      <c r="B8715">
        <v>2016</v>
      </c>
      <c r="C8715">
        <v>12</v>
      </c>
      <c r="D8715" t="s">
        <v>17</v>
      </c>
      <c r="E8715" t="s">
        <v>2</v>
      </c>
      <c r="F8715">
        <v>4.66</v>
      </c>
    </row>
    <row r="8716" spans="1:6" x14ac:dyDescent="0.35">
      <c r="A8716" s="1" t="s">
        <v>678</v>
      </c>
      <c r="B8716">
        <v>2016</v>
      </c>
      <c r="C8716">
        <v>12</v>
      </c>
      <c r="D8716" t="s">
        <v>17</v>
      </c>
      <c r="E8716" t="s">
        <v>3</v>
      </c>
      <c r="F8716">
        <v>2</v>
      </c>
    </row>
    <row r="8717" spans="1:6" x14ac:dyDescent="0.35">
      <c r="A8717" s="1" t="s">
        <v>678</v>
      </c>
      <c r="B8717">
        <v>2016</v>
      </c>
      <c r="C8717">
        <v>12</v>
      </c>
      <c r="D8717" t="s">
        <v>17</v>
      </c>
      <c r="E8717" t="s">
        <v>4</v>
      </c>
      <c r="F8717">
        <v>58.923999999999999</v>
      </c>
    </row>
    <row r="8718" spans="1:6" x14ac:dyDescent="0.35">
      <c r="A8718" s="1" t="s">
        <v>678</v>
      </c>
      <c r="B8718">
        <v>2016</v>
      </c>
      <c r="C8718">
        <v>12</v>
      </c>
      <c r="D8718" t="s">
        <v>17</v>
      </c>
      <c r="E8718" t="s">
        <v>5</v>
      </c>
      <c r="F8718">
        <v>6</v>
      </c>
    </row>
    <row r="8719" spans="1:6" x14ac:dyDescent="0.35">
      <c r="A8719" s="1" t="s">
        <v>678</v>
      </c>
      <c r="B8719">
        <v>2016</v>
      </c>
      <c r="C8719">
        <v>12</v>
      </c>
      <c r="D8719" t="s">
        <v>17</v>
      </c>
      <c r="E8719" t="s">
        <v>6</v>
      </c>
      <c r="F8719">
        <v>0</v>
      </c>
    </row>
    <row r="8720" spans="1:6" x14ac:dyDescent="0.35">
      <c r="A8720" s="1" t="s">
        <v>678</v>
      </c>
      <c r="B8720">
        <v>2016</v>
      </c>
      <c r="C8720">
        <v>12</v>
      </c>
      <c r="D8720" t="s">
        <v>17</v>
      </c>
      <c r="E8720" t="s">
        <v>7</v>
      </c>
      <c r="F8720">
        <v>2</v>
      </c>
    </row>
    <row r="8721" spans="1:6" x14ac:dyDescent="0.35">
      <c r="A8721" s="1" t="s">
        <v>678</v>
      </c>
      <c r="B8721">
        <v>2016</v>
      </c>
      <c r="C8721">
        <v>12</v>
      </c>
      <c r="D8721" t="s">
        <v>17</v>
      </c>
      <c r="E8721" t="s">
        <v>8</v>
      </c>
      <c r="F8721">
        <v>2</v>
      </c>
    </row>
    <row r="8722" spans="1:6" x14ac:dyDescent="0.35">
      <c r="A8722" s="1" t="s">
        <v>679</v>
      </c>
      <c r="B8722">
        <v>2016</v>
      </c>
      <c r="C8722">
        <v>12</v>
      </c>
      <c r="D8722" t="s">
        <v>18</v>
      </c>
      <c r="E8722" t="s">
        <v>1</v>
      </c>
      <c r="F8722">
        <v>6</v>
      </c>
    </row>
    <row r="8723" spans="1:6" x14ac:dyDescent="0.35">
      <c r="A8723" s="1" t="s">
        <v>679</v>
      </c>
      <c r="B8723">
        <v>2016</v>
      </c>
      <c r="C8723">
        <v>12</v>
      </c>
      <c r="D8723" t="s">
        <v>18</v>
      </c>
      <c r="E8723" t="s">
        <v>2</v>
      </c>
      <c r="F8723">
        <v>5</v>
      </c>
    </row>
    <row r="8724" spans="1:6" x14ac:dyDescent="0.35">
      <c r="A8724" s="1" t="s">
        <v>679</v>
      </c>
      <c r="B8724">
        <v>2016</v>
      </c>
      <c r="C8724">
        <v>12</v>
      </c>
      <c r="D8724" t="s">
        <v>18</v>
      </c>
      <c r="E8724" t="s">
        <v>3</v>
      </c>
      <c r="F8724">
        <v>0.41666666699999999</v>
      </c>
    </row>
    <row r="8725" spans="1:6" x14ac:dyDescent="0.35">
      <c r="A8725" s="1" t="s">
        <v>679</v>
      </c>
      <c r="B8725">
        <v>2016</v>
      </c>
      <c r="C8725">
        <v>12</v>
      </c>
      <c r="D8725" t="s">
        <v>18</v>
      </c>
      <c r="E8725" t="s">
        <v>4</v>
      </c>
      <c r="F8725">
        <v>54.2</v>
      </c>
    </row>
    <row r="8726" spans="1:6" x14ac:dyDescent="0.35">
      <c r="A8726" s="1" t="s">
        <v>679</v>
      </c>
      <c r="B8726">
        <v>2016</v>
      </c>
      <c r="C8726">
        <v>12</v>
      </c>
      <c r="D8726" t="s">
        <v>18</v>
      </c>
      <c r="E8726" t="s">
        <v>5</v>
      </c>
      <c r="F8726">
        <v>8</v>
      </c>
    </row>
    <row r="8727" spans="1:6" x14ac:dyDescent="0.35">
      <c r="A8727" s="1" t="s">
        <v>679</v>
      </c>
      <c r="B8727">
        <v>2016</v>
      </c>
      <c r="C8727">
        <v>12</v>
      </c>
      <c r="D8727" t="s">
        <v>18</v>
      </c>
      <c r="E8727" t="s">
        <v>6</v>
      </c>
      <c r="F8727">
        <v>2</v>
      </c>
    </row>
    <row r="8728" spans="1:6" x14ac:dyDescent="0.35">
      <c r="A8728" s="1" t="s">
        <v>679</v>
      </c>
      <c r="B8728">
        <v>2016</v>
      </c>
      <c r="C8728">
        <v>12</v>
      </c>
      <c r="D8728" t="s">
        <v>18</v>
      </c>
      <c r="E8728" t="s">
        <v>7</v>
      </c>
      <c r="F8728">
        <v>13</v>
      </c>
    </row>
    <row r="8729" spans="1:6" x14ac:dyDescent="0.35">
      <c r="A8729" s="1" t="s">
        <v>679</v>
      </c>
      <c r="B8729">
        <v>2016</v>
      </c>
      <c r="C8729">
        <v>12</v>
      </c>
      <c r="D8729" t="s">
        <v>18</v>
      </c>
      <c r="E8729" t="s">
        <v>8</v>
      </c>
      <c r="F8729">
        <v>0</v>
      </c>
    </row>
    <row r="8730" spans="1:6" x14ac:dyDescent="0.35">
      <c r="A8730" s="1" t="s">
        <v>680</v>
      </c>
      <c r="B8730">
        <v>2016</v>
      </c>
      <c r="C8730">
        <v>12</v>
      </c>
      <c r="D8730" t="s">
        <v>19</v>
      </c>
      <c r="E8730" t="s">
        <v>1</v>
      </c>
      <c r="F8730">
        <v>4.34</v>
      </c>
    </row>
    <row r="8731" spans="1:6" x14ac:dyDescent="0.35">
      <c r="A8731" s="1" t="s">
        <v>680</v>
      </c>
      <c r="B8731">
        <v>2016</v>
      </c>
      <c r="C8731">
        <v>12</v>
      </c>
      <c r="D8731" t="s">
        <v>19</v>
      </c>
      <c r="E8731" t="s">
        <v>2</v>
      </c>
      <c r="F8731">
        <v>6.33</v>
      </c>
    </row>
    <row r="8732" spans="1:6" x14ac:dyDescent="0.35">
      <c r="A8732" s="1" t="s">
        <v>680</v>
      </c>
      <c r="B8732">
        <v>2016</v>
      </c>
      <c r="C8732">
        <v>12</v>
      </c>
      <c r="D8732" t="s">
        <v>19</v>
      </c>
      <c r="E8732" t="s">
        <v>3</v>
      </c>
      <c r="F8732">
        <v>6.45</v>
      </c>
    </row>
    <row r="8733" spans="1:6" x14ac:dyDescent="0.35">
      <c r="A8733" s="1" t="s">
        <v>680</v>
      </c>
      <c r="B8733">
        <v>2016</v>
      </c>
      <c r="C8733">
        <v>12</v>
      </c>
      <c r="D8733" t="s">
        <v>19</v>
      </c>
      <c r="E8733" t="s">
        <v>4</v>
      </c>
      <c r="F8733">
        <v>57.2</v>
      </c>
    </row>
    <row r="8734" spans="1:6" x14ac:dyDescent="0.35">
      <c r="A8734" s="1" t="s">
        <v>680</v>
      </c>
      <c r="B8734">
        <v>2016</v>
      </c>
      <c r="C8734">
        <v>12</v>
      </c>
      <c r="D8734" t="s">
        <v>19</v>
      </c>
      <c r="E8734" t="s">
        <v>5</v>
      </c>
      <c r="F8734">
        <v>7</v>
      </c>
    </row>
    <row r="8735" spans="1:6" x14ac:dyDescent="0.35">
      <c r="A8735" s="1" t="s">
        <v>680</v>
      </c>
      <c r="B8735">
        <v>2016</v>
      </c>
      <c r="C8735">
        <v>12</v>
      </c>
      <c r="D8735" t="s">
        <v>19</v>
      </c>
      <c r="E8735" t="s">
        <v>6</v>
      </c>
      <c r="F8735">
        <v>0</v>
      </c>
    </row>
    <row r="8736" spans="1:6" x14ac:dyDescent="0.35">
      <c r="A8736" s="1" t="s">
        <v>680</v>
      </c>
      <c r="B8736">
        <v>2016</v>
      </c>
      <c r="C8736">
        <v>12</v>
      </c>
      <c r="D8736" t="s">
        <v>19</v>
      </c>
      <c r="E8736" t="s">
        <v>7</v>
      </c>
      <c r="F8736">
        <v>13</v>
      </c>
    </row>
    <row r="8737" spans="1:6" x14ac:dyDescent="0.35">
      <c r="A8737" s="1" t="s">
        <v>680</v>
      </c>
      <c r="B8737">
        <v>2016</v>
      </c>
      <c r="C8737">
        <v>12</v>
      </c>
      <c r="D8737" t="s">
        <v>19</v>
      </c>
      <c r="E8737" t="s">
        <v>8</v>
      </c>
      <c r="F8737">
        <v>0</v>
      </c>
    </row>
    <row r="8738" spans="1:6" x14ac:dyDescent="0.35">
      <c r="A8738" s="1" t="s">
        <v>681</v>
      </c>
      <c r="B8738">
        <v>2016</v>
      </c>
      <c r="C8738">
        <v>12</v>
      </c>
      <c r="D8738" t="s">
        <v>13</v>
      </c>
      <c r="E8738" t="s">
        <v>1</v>
      </c>
      <c r="F8738">
        <v>11</v>
      </c>
    </row>
    <row r="8739" spans="1:6" x14ac:dyDescent="0.35">
      <c r="A8739" s="1" t="s">
        <v>681</v>
      </c>
      <c r="B8739">
        <v>2016</v>
      </c>
      <c r="C8739">
        <v>12</v>
      </c>
      <c r="D8739" t="s">
        <v>13</v>
      </c>
      <c r="E8739" t="s">
        <v>2</v>
      </c>
      <c r="F8739">
        <v>6.01</v>
      </c>
    </row>
    <row r="8740" spans="1:6" x14ac:dyDescent="0.35">
      <c r="A8740" s="1" t="s">
        <v>681</v>
      </c>
      <c r="B8740">
        <v>2016</v>
      </c>
      <c r="C8740">
        <v>12</v>
      </c>
      <c r="D8740" t="s">
        <v>13</v>
      </c>
      <c r="E8740" t="s">
        <v>3</v>
      </c>
      <c r="F8740">
        <v>6.35</v>
      </c>
    </row>
    <row r="8741" spans="1:6" x14ac:dyDescent="0.35">
      <c r="A8741" s="1" t="s">
        <v>681</v>
      </c>
      <c r="B8741">
        <v>2016</v>
      </c>
      <c r="C8741">
        <v>12</v>
      </c>
      <c r="D8741" t="s">
        <v>13</v>
      </c>
      <c r="E8741" t="s">
        <v>4</v>
      </c>
      <c r="F8741">
        <v>81.2</v>
      </c>
    </row>
    <row r="8742" spans="1:6" x14ac:dyDescent="0.35">
      <c r="A8742" s="1" t="s">
        <v>681</v>
      </c>
      <c r="B8742">
        <v>2016</v>
      </c>
      <c r="C8742">
        <v>12</v>
      </c>
      <c r="D8742" t="s">
        <v>13</v>
      </c>
      <c r="E8742" t="s">
        <v>5</v>
      </c>
      <c r="F8742">
        <v>4</v>
      </c>
    </row>
    <row r="8743" spans="1:6" x14ac:dyDescent="0.35">
      <c r="A8743" s="1" t="s">
        <v>681</v>
      </c>
      <c r="B8743">
        <v>2016</v>
      </c>
      <c r="C8743">
        <v>12</v>
      </c>
      <c r="D8743" t="s">
        <v>13</v>
      </c>
      <c r="E8743" t="s">
        <v>6</v>
      </c>
      <c r="F8743">
        <v>3</v>
      </c>
    </row>
    <row r="8744" spans="1:6" x14ac:dyDescent="0.35">
      <c r="A8744" s="1" t="s">
        <v>681</v>
      </c>
      <c r="B8744">
        <v>2016</v>
      </c>
      <c r="C8744">
        <v>12</v>
      </c>
      <c r="D8744" t="s">
        <v>13</v>
      </c>
      <c r="E8744" t="s">
        <v>7</v>
      </c>
      <c r="F8744">
        <v>6</v>
      </c>
    </row>
    <row r="8745" spans="1:6" x14ac:dyDescent="0.35">
      <c r="A8745" s="1" t="s">
        <v>681</v>
      </c>
      <c r="B8745">
        <v>2016</v>
      </c>
      <c r="C8745">
        <v>12</v>
      </c>
      <c r="D8745" t="s">
        <v>13</v>
      </c>
      <c r="E8745" t="s">
        <v>8</v>
      </c>
      <c r="F8745">
        <v>2</v>
      </c>
    </row>
    <row r="8746" spans="1:6" x14ac:dyDescent="0.35">
      <c r="A8746" s="1" t="s">
        <v>682</v>
      </c>
      <c r="B8746">
        <v>2016</v>
      </c>
      <c r="C8746">
        <v>12</v>
      </c>
      <c r="D8746" t="s">
        <v>14</v>
      </c>
      <c r="E8746" t="s">
        <v>1</v>
      </c>
      <c r="F8746">
        <v>5.66</v>
      </c>
    </row>
    <row r="8747" spans="1:6" x14ac:dyDescent="0.35">
      <c r="A8747" s="1" t="s">
        <v>682</v>
      </c>
      <c r="B8747">
        <v>2016</v>
      </c>
      <c r="C8747">
        <v>12</v>
      </c>
      <c r="D8747" t="s">
        <v>14</v>
      </c>
      <c r="E8747" t="s">
        <v>2</v>
      </c>
      <c r="F8747">
        <v>8.99</v>
      </c>
    </row>
    <row r="8748" spans="1:6" x14ac:dyDescent="0.35">
      <c r="A8748" s="1" t="s">
        <v>682</v>
      </c>
      <c r="B8748">
        <v>2016</v>
      </c>
      <c r="C8748">
        <v>12</v>
      </c>
      <c r="D8748" t="s">
        <v>14</v>
      </c>
      <c r="E8748" t="s">
        <v>3</v>
      </c>
      <c r="F8748">
        <v>7.3</v>
      </c>
    </row>
    <row r="8749" spans="1:6" x14ac:dyDescent="0.35">
      <c r="A8749" s="1" t="s">
        <v>682</v>
      </c>
      <c r="B8749">
        <v>2016</v>
      </c>
      <c r="C8749">
        <v>12</v>
      </c>
      <c r="D8749" t="s">
        <v>14</v>
      </c>
      <c r="E8749" t="s">
        <v>4</v>
      </c>
      <c r="F8749">
        <v>161</v>
      </c>
    </row>
    <row r="8750" spans="1:6" x14ac:dyDescent="0.35">
      <c r="A8750" s="1" t="s">
        <v>682</v>
      </c>
      <c r="B8750">
        <v>2016</v>
      </c>
      <c r="C8750">
        <v>12</v>
      </c>
      <c r="D8750" t="s">
        <v>14</v>
      </c>
      <c r="E8750" t="s">
        <v>5</v>
      </c>
      <c r="F8750">
        <v>13</v>
      </c>
    </row>
    <row r="8751" spans="1:6" x14ac:dyDescent="0.35">
      <c r="A8751" s="1" t="s">
        <v>682</v>
      </c>
      <c r="B8751">
        <v>2016</v>
      </c>
      <c r="C8751">
        <v>12</v>
      </c>
      <c r="D8751" t="s">
        <v>14</v>
      </c>
      <c r="E8751" t="s">
        <v>6</v>
      </c>
      <c r="F8751">
        <v>0</v>
      </c>
    </row>
    <row r="8752" spans="1:6" x14ac:dyDescent="0.35">
      <c r="A8752" s="1" t="s">
        <v>682</v>
      </c>
      <c r="B8752">
        <v>2016</v>
      </c>
      <c r="C8752">
        <v>12</v>
      </c>
      <c r="D8752" t="s">
        <v>14</v>
      </c>
      <c r="E8752" t="s">
        <v>7</v>
      </c>
      <c r="F8752">
        <v>3</v>
      </c>
    </row>
    <row r="8753" spans="1:6" x14ac:dyDescent="0.35">
      <c r="A8753" s="1" t="s">
        <v>682</v>
      </c>
      <c r="B8753">
        <v>2016</v>
      </c>
      <c r="C8753">
        <v>12</v>
      </c>
      <c r="D8753" t="s">
        <v>14</v>
      </c>
      <c r="E8753" t="s">
        <v>8</v>
      </c>
      <c r="F8753">
        <v>0</v>
      </c>
    </row>
    <row r="8754" spans="1:6" x14ac:dyDescent="0.35">
      <c r="A8754" s="1" t="s">
        <v>683</v>
      </c>
      <c r="B8754">
        <v>2016</v>
      </c>
      <c r="C8754">
        <v>12</v>
      </c>
      <c r="D8754" t="s">
        <v>15</v>
      </c>
      <c r="E8754" t="s">
        <v>1</v>
      </c>
      <c r="F8754">
        <v>8.33</v>
      </c>
    </row>
    <row r="8755" spans="1:6" x14ac:dyDescent="0.35">
      <c r="A8755" s="1" t="s">
        <v>683</v>
      </c>
      <c r="B8755">
        <v>2016</v>
      </c>
      <c r="C8755">
        <v>12</v>
      </c>
      <c r="D8755" t="s">
        <v>15</v>
      </c>
      <c r="E8755" t="s">
        <v>2</v>
      </c>
      <c r="F8755">
        <v>7.7590000000000003</v>
      </c>
    </row>
    <row r="8756" spans="1:6" x14ac:dyDescent="0.35">
      <c r="A8756" s="1" t="s">
        <v>683</v>
      </c>
      <c r="B8756">
        <v>2016</v>
      </c>
      <c r="C8756">
        <v>12</v>
      </c>
      <c r="D8756" t="s">
        <v>15</v>
      </c>
      <c r="E8756" t="s">
        <v>3</v>
      </c>
      <c r="F8756">
        <v>7.45</v>
      </c>
    </row>
    <row r="8757" spans="1:6" x14ac:dyDescent="0.35">
      <c r="A8757" s="1" t="s">
        <v>683</v>
      </c>
      <c r="B8757">
        <v>2016</v>
      </c>
      <c r="C8757">
        <v>12</v>
      </c>
      <c r="D8757" t="s">
        <v>15</v>
      </c>
      <c r="E8757" t="s">
        <v>4</v>
      </c>
      <c r="F8757">
        <v>108.7</v>
      </c>
    </row>
    <row r="8758" spans="1:6" x14ac:dyDescent="0.35">
      <c r="A8758" s="1" t="s">
        <v>683</v>
      </c>
      <c r="B8758">
        <v>2016</v>
      </c>
      <c r="C8758">
        <v>12</v>
      </c>
      <c r="D8758" t="s">
        <v>15</v>
      </c>
      <c r="E8758" t="s">
        <v>5</v>
      </c>
      <c r="F8758">
        <v>7</v>
      </c>
    </row>
    <row r="8759" spans="1:6" x14ac:dyDescent="0.35">
      <c r="A8759" s="1" t="s">
        <v>683</v>
      </c>
      <c r="B8759">
        <v>2016</v>
      </c>
      <c r="C8759">
        <v>12</v>
      </c>
      <c r="D8759" t="s">
        <v>15</v>
      </c>
      <c r="E8759" t="s">
        <v>6</v>
      </c>
      <c r="F8759">
        <v>0</v>
      </c>
    </row>
    <row r="8760" spans="1:6" x14ac:dyDescent="0.35">
      <c r="A8760" s="1" t="s">
        <v>683</v>
      </c>
      <c r="B8760">
        <v>2016</v>
      </c>
      <c r="C8760">
        <v>12</v>
      </c>
      <c r="D8760" t="s">
        <v>15</v>
      </c>
      <c r="E8760" t="s">
        <v>7</v>
      </c>
      <c r="F8760">
        <v>12</v>
      </c>
    </row>
    <row r="8761" spans="1:6" x14ac:dyDescent="0.35">
      <c r="A8761" s="1" t="s">
        <v>683</v>
      </c>
      <c r="B8761">
        <v>2016</v>
      </c>
      <c r="C8761">
        <v>12</v>
      </c>
      <c r="D8761" t="s">
        <v>15</v>
      </c>
      <c r="E8761" t="s">
        <v>8</v>
      </c>
      <c r="F8761">
        <v>0</v>
      </c>
    </row>
    <row r="8762" spans="1:6" x14ac:dyDescent="0.35">
      <c r="A8762" s="1">
        <v>42736</v>
      </c>
      <c r="B8762">
        <v>2017</v>
      </c>
      <c r="C8762">
        <v>1</v>
      </c>
      <c r="D8762" t="s">
        <v>16</v>
      </c>
      <c r="E8762" t="s">
        <v>1</v>
      </c>
      <c r="F8762">
        <v>3.5437500000000002</v>
      </c>
    </row>
    <row r="8763" spans="1:6" x14ac:dyDescent="0.35">
      <c r="A8763" s="1">
        <v>42736</v>
      </c>
      <c r="B8763">
        <v>2017</v>
      </c>
      <c r="C8763">
        <v>1</v>
      </c>
      <c r="D8763" t="s">
        <v>16</v>
      </c>
      <c r="E8763" t="s">
        <v>2</v>
      </c>
      <c r="F8763">
        <v>3.9562499999999998</v>
      </c>
    </row>
    <row r="8764" spans="1:6" x14ac:dyDescent="0.35">
      <c r="A8764" s="1">
        <v>42736</v>
      </c>
      <c r="B8764">
        <v>2017</v>
      </c>
      <c r="C8764">
        <v>1</v>
      </c>
      <c r="D8764" t="s">
        <v>16</v>
      </c>
      <c r="E8764" t="s">
        <v>3</v>
      </c>
      <c r="F8764">
        <v>1.5625</v>
      </c>
    </row>
    <row r="8765" spans="1:6" x14ac:dyDescent="0.35">
      <c r="A8765" s="1">
        <v>42736</v>
      </c>
      <c r="B8765">
        <v>2017</v>
      </c>
      <c r="C8765">
        <v>1</v>
      </c>
      <c r="D8765" t="s">
        <v>16</v>
      </c>
      <c r="E8765" t="s">
        <v>4</v>
      </c>
      <c r="F8765">
        <v>25.675000000000001</v>
      </c>
    </row>
    <row r="8766" spans="1:6" x14ac:dyDescent="0.35">
      <c r="A8766" s="1">
        <v>42736</v>
      </c>
      <c r="B8766">
        <v>2017</v>
      </c>
      <c r="C8766">
        <v>1</v>
      </c>
      <c r="D8766" t="s">
        <v>16</v>
      </c>
      <c r="E8766" t="s">
        <v>5</v>
      </c>
      <c r="F8766">
        <v>8.75</v>
      </c>
    </row>
    <row r="8767" spans="1:6" x14ac:dyDescent="0.35">
      <c r="A8767" s="1">
        <v>42736</v>
      </c>
      <c r="B8767">
        <v>2017</v>
      </c>
      <c r="C8767">
        <v>1</v>
      </c>
      <c r="D8767" t="s">
        <v>16</v>
      </c>
      <c r="E8767" t="s">
        <v>6</v>
      </c>
      <c r="F8767">
        <v>1.875</v>
      </c>
    </row>
    <row r="8768" spans="1:6" x14ac:dyDescent="0.35">
      <c r="A8768" s="1">
        <v>42736</v>
      </c>
      <c r="B8768">
        <v>2017</v>
      </c>
      <c r="C8768">
        <v>1</v>
      </c>
      <c r="D8768" t="s">
        <v>16</v>
      </c>
      <c r="E8768" t="s">
        <v>7</v>
      </c>
      <c r="F8768">
        <v>6.25</v>
      </c>
    </row>
    <row r="8769" spans="1:6" x14ac:dyDescent="0.35">
      <c r="A8769" s="1">
        <v>42736</v>
      </c>
      <c r="B8769">
        <v>2017</v>
      </c>
      <c r="C8769">
        <v>1</v>
      </c>
      <c r="D8769" t="s">
        <v>16</v>
      </c>
      <c r="E8769" t="s">
        <v>8</v>
      </c>
      <c r="F8769">
        <v>0.625</v>
      </c>
    </row>
    <row r="8770" spans="1:6" x14ac:dyDescent="0.35">
      <c r="A8770" s="1">
        <v>42767</v>
      </c>
      <c r="B8770">
        <v>2017</v>
      </c>
      <c r="C8770">
        <v>1</v>
      </c>
      <c r="D8770" t="s">
        <v>17</v>
      </c>
      <c r="E8770" t="s">
        <v>1</v>
      </c>
      <c r="F8770">
        <v>0.21249999999999999</v>
      </c>
    </row>
    <row r="8771" spans="1:6" x14ac:dyDescent="0.35">
      <c r="A8771" s="1">
        <v>42767</v>
      </c>
      <c r="B8771">
        <v>2017</v>
      </c>
      <c r="C8771">
        <v>1</v>
      </c>
      <c r="D8771" t="s">
        <v>17</v>
      </c>
      <c r="E8771" t="s">
        <v>2</v>
      </c>
      <c r="F8771">
        <v>0.63749999999999996</v>
      </c>
    </row>
    <row r="8772" spans="1:6" x14ac:dyDescent="0.35">
      <c r="A8772" s="1">
        <v>42767</v>
      </c>
      <c r="B8772">
        <v>2017</v>
      </c>
      <c r="C8772">
        <v>1</v>
      </c>
      <c r="D8772" t="s">
        <v>17</v>
      </c>
      <c r="E8772" t="s">
        <v>3</v>
      </c>
      <c r="F8772">
        <v>0.625</v>
      </c>
    </row>
    <row r="8773" spans="1:6" x14ac:dyDescent="0.35">
      <c r="A8773" s="1">
        <v>42767</v>
      </c>
      <c r="B8773">
        <v>2017</v>
      </c>
      <c r="C8773">
        <v>1</v>
      </c>
      <c r="D8773" t="s">
        <v>17</v>
      </c>
      <c r="E8773" t="s">
        <v>4</v>
      </c>
      <c r="F8773">
        <v>32</v>
      </c>
    </row>
    <row r="8774" spans="1:6" x14ac:dyDescent="0.35">
      <c r="A8774" s="1">
        <v>42767</v>
      </c>
      <c r="B8774">
        <v>2017</v>
      </c>
      <c r="C8774">
        <v>1</v>
      </c>
      <c r="D8774" t="s">
        <v>17</v>
      </c>
      <c r="E8774" t="s">
        <v>5</v>
      </c>
      <c r="F8774">
        <v>0</v>
      </c>
    </row>
    <row r="8775" spans="1:6" x14ac:dyDescent="0.35">
      <c r="A8775" s="1">
        <v>42767</v>
      </c>
      <c r="B8775">
        <v>2017</v>
      </c>
      <c r="C8775">
        <v>1</v>
      </c>
      <c r="D8775" t="s">
        <v>17</v>
      </c>
      <c r="E8775" t="s">
        <v>6</v>
      </c>
      <c r="F8775">
        <v>0.625</v>
      </c>
    </row>
    <row r="8776" spans="1:6" x14ac:dyDescent="0.35">
      <c r="A8776" s="1">
        <v>42767</v>
      </c>
      <c r="B8776">
        <v>2017</v>
      </c>
      <c r="C8776">
        <v>1</v>
      </c>
      <c r="D8776" t="s">
        <v>17</v>
      </c>
      <c r="E8776" t="s">
        <v>7</v>
      </c>
      <c r="F8776">
        <v>3.125</v>
      </c>
    </row>
    <row r="8777" spans="1:6" x14ac:dyDescent="0.35">
      <c r="A8777" s="1">
        <v>42767</v>
      </c>
      <c r="B8777">
        <v>2017</v>
      </c>
      <c r="C8777">
        <v>1</v>
      </c>
      <c r="D8777" t="s">
        <v>17</v>
      </c>
      <c r="E8777" t="s">
        <v>8</v>
      </c>
      <c r="F8777">
        <v>3.125</v>
      </c>
    </row>
    <row r="8778" spans="1:6" x14ac:dyDescent="0.35">
      <c r="A8778" s="1">
        <v>42795</v>
      </c>
      <c r="B8778">
        <v>2017</v>
      </c>
      <c r="C8778">
        <v>1</v>
      </c>
      <c r="D8778" t="s">
        <v>18</v>
      </c>
      <c r="E8778" t="s">
        <v>1</v>
      </c>
      <c r="F8778">
        <v>6.25</v>
      </c>
    </row>
    <row r="8779" spans="1:6" x14ac:dyDescent="0.35">
      <c r="A8779" s="1">
        <v>42795</v>
      </c>
      <c r="B8779">
        <v>2017</v>
      </c>
      <c r="C8779">
        <v>1</v>
      </c>
      <c r="D8779" t="s">
        <v>18</v>
      </c>
      <c r="E8779" t="s">
        <v>2</v>
      </c>
      <c r="F8779">
        <v>5.8312499999999998</v>
      </c>
    </row>
    <row r="8780" spans="1:6" x14ac:dyDescent="0.35">
      <c r="A8780" s="1">
        <v>42795</v>
      </c>
      <c r="B8780">
        <v>2017</v>
      </c>
      <c r="C8780">
        <v>1</v>
      </c>
      <c r="D8780" t="s">
        <v>18</v>
      </c>
      <c r="E8780" t="s">
        <v>3</v>
      </c>
      <c r="F8780">
        <v>4.625</v>
      </c>
    </row>
    <row r="8781" spans="1:6" x14ac:dyDescent="0.35">
      <c r="A8781" s="1">
        <v>42795</v>
      </c>
      <c r="B8781">
        <v>2017</v>
      </c>
      <c r="C8781">
        <v>1</v>
      </c>
      <c r="D8781" t="s">
        <v>18</v>
      </c>
      <c r="E8781" t="s">
        <v>4</v>
      </c>
      <c r="F8781">
        <v>66.8125</v>
      </c>
    </row>
    <row r="8782" spans="1:6" x14ac:dyDescent="0.35">
      <c r="A8782" s="1">
        <v>42795</v>
      </c>
      <c r="B8782">
        <v>2017</v>
      </c>
      <c r="C8782">
        <v>1</v>
      </c>
      <c r="D8782" t="s">
        <v>18</v>
      </c>
      <c r="E8782" t="s">
        <v>5</v>
      </c>
      <c r="F8782">
        <v>8.75</v>
      </c>
    </row>
    <row r="8783" spans="1:6" x14ac:dyDescent="0.35">
      <c r="A8783" s="1">
        <v>42795</v>
      </c>
      <c r="B8783">
        <v>2017</v>
      </c>
      <c r="C8783">
        <v>1</v>
      </c>
      <c r="D8783" t="s">
        <v>18</v>
      </c>
      <c r="E8783" t="s">
        <v>6</v>
      </c>
      <c r="F8783">
        <v>0</v>
      </c>
    </row>
    <row r="8784" spans="1:6" x14ac:dyDescent="0.35">
      <c r="A8784" s="1">
        <v>42795</v>
      </c>
      <c r="B8784">
        <v>2017</v>
      </c>
      <c r="C8784">
        <v>1</v>
      </c>
      <c r="D8784" t="s">
        <v>18</v>
      </c>
      <c r="E8784" t="s">
        <v>7</v>
      </c>
      <c r="F8784">
        <v>7.03125</v>
      </c>
    </row>
    <row r="8785" spans="1:6" x14ac:dyDescent="0.35">
      <c r="A8785" s="1">
        <v>42795</v>
      </c>
      <c r="B8785">
        <v>2017</v>
      </c>
      <c r="C8785">
        <v>1</v>
      </c>
      <c r="D8785" t="s">
        <v>18</v>
      </c>
      <c r="E8785" t="s">
        <v>8</v>
      </c>
      <c r="F8785">
        <v>1.875</v>
      </c>
    </row>
    <row r="8786" spans="1:6" x14ac:dyDescent="0.35">
      <c r="A8786" s="1">
        <v>42826</v>
      </c>
      <c r="B8786">
        <v>2017</v>
      </c>
      <c r="C8786">
        <v>1</v>
      </c>
      <c r="D8786" t="s">
        <v>19</v>
      </c>
      <c r="E8786" t="s">
        <v>1</v>
      </c>
      <c r="F8786">
        <v>6.8041666669999996</v>
      </c>
    </row>
    <row r="8787" spans="1:6" x14ac:dyDescent="0.35">
      <c r="A8787" s="1">
        <v>42826</v>
      </c>
      <c r="B8787">
        <v>2017</v>
      </c>
      <c r="C8787">
        <v>1</v>
      </c>
      <c r="D8787" t="s">
        <v>19</v>
      </c>
      <c r="E8787" t="s">
        <v>2</v>
      </c>
      <c r="F8787">
        <v>5.9708333329999999</v>
      </c>
    </row>
    <row r="8788" spans="1:6" x14ac:dyDescent="0.35">
      <c r="A8788" s="1">
        <v>42826</v>
      </c>
      <c r="B8788">
        <v>2017</v>
      </c>
      <c r="C8788">
        <v>1</v>
      </c>
      <c r="D8788" t="s">
        <v>19</v>
      </c>
      <c r="E8788" t="s">
        <v>3</v>
      </c>
      <c r="F8788">
        <v>6.4166666670000003</v>
      </c>
    </row>
    <row r="8789" spans="1:6" x14ac:dyDescent="0.35">
      <c r="A8789" s="1">
        <v>42826</v>
      </c>
      <c r="B8789">
        <v>2017</v>
      </c>
      <c r="C8789">
        <v>1</v>
      </c>
      <c r="D8789" t="s">
        <v>19</v>
      </c>
      <c r="E8789" t="s">
        <v>4</v>
      </c>
      <c r="F8789">
        <v>56.766666669999999</v>
      </c>
    </row>
    <row r="8790" spans="1:6" x14ac:dyDescent="0.35">
      <c r="A8790" s="1">
        <v>42826</v>
      </c>
      <c r="B8790">
        <v>2017</v>
      </c>
      <c r="C8790">
        <v>1</v>
      </c>
      <c r="D8790" t="s">
        <v>19</v>
      </c>
      <c r="E8790" t="s">
        <v>5</v>
      </c>
      <c r="F8790">
        <v>10</v>
      </c>
    </row>
    <row r="8791" spans="1:6" x14ac:dyDescent="0.35">
      <c r="A8791" s="1">
        <v>42826</v>
      </c>
      <c r="B8791">
        <v>2017</v>
      </c>
      <c r="C8791">
        <v>1</v>
      </c>
      <c r="D8791" t="s">
        <v>19</v>
      </c>
      <c r="E8791" t="s">
        <v>6</v>
      </c>
      <c r="F8791">
        <v>1.25</v>
      </c>
    </row>
    <row r="8792" spans="1:6" x14ac:dyDescent="0.35">
      <c r="A8792" s="1">
        <v>42826</v>
      </c>
      <c r="B8792">
        <v>2017</v>
      </c>
      <c r="C8792">
        <v>1</v>
      </c>
      <c r="D8792" t="s">
        <v>19</v>
      </c>
      <c r="E8792" t="s">
        <v>7</v>
      </c>
      <c r="F8792">
        <v>5</v>
      </c>
    </row>
    <row r="8793" spans="1:6" x14ac:dyDescent="0.35">
      <c r="A8793" s="1">
        <v>42826</v>
      </c>
      <c r="B8793">
        <v>2017</v>
      </c>
      <c r="C8793">
        <v>1</v>
      </c>
      <c r="D8793" t="s">
        <v>19</v>
      </c>
      <c r="E8793" t="s">
        <v>8</v>
      </c>
      <c r="F8793">
        <v>2.9166666669999999</v>
      </c>
    </row>
    <row r="8794" spans="1:6" x14ac:dyDescent="0.35">
      <c r="A8794" s="1">
        <v>42856</v>
      </c>
      <c r="B8794">
        <v>2017</v>
      </c>
      <c r="C8794">
        <v>1</v>
      </c>
      <c r="D8794" t="s">
        <v>13</v>
      </c>
      <c r="E8794" t="s">
        <v>1</v>
      </c>
      <c r="F8794">
        <v>7.5041666669999998</v>
      </c>
    </row>
    <row r="8795" spans="1:6" x14ac:dyDescent="0.35">
      <c r="A8795" s="1">
        <v>42856</v>
      </c>
      <c r="B8795">
        <v>2017</v>
      </c>
      <c r="C8795">
        <v>1</v>
      </c>
      <c r="D8795" t="s">
        <v>13</v>
      </c>
      <c r="E8795" t="s">
        <v>2</v>
      </c>
      <c r="F8795">
        <v>7.8791666669999998</v>
      </c>
    </row>
    <row r="8796" spans="1:6" x14ac:dyDescent="0.35">
      <c r="A8796" s="1">
        <v>42856</v>
      </c>
      <c r="B8796">
        <v>2017</v>
      </c>
      <c r="C8796">
        <v>1</v>
      </c>
      <c r="D8796" t="s">
        <v>13</v>
      </c>
      <c r="E8796" t="s">
        <v>3</v>
      </c>
      <c r="F8796">
        <v>5.2083333329999997</v>
      </c>
    </row>
    <row r="8797" spans="1:6" x14ac:dyDescent="0.35">
      <c r="A8797" s="1">
        <v>42856</v>
      </c>
      <c r="B8797">
        <v>2017</v>
      </c>
      <c r="C8797">
        <v>1</v>
      </c>
      <c r="D8797" t="s">
        <v>13</v>
      </c>
      <c r="E8797" t="s">
        <v>4</v>
      </c>
      <c r="F8797">
        <v>62.208333330000002</v>
      </c>
    </row>
    <row r="8798" spans="1:6" x14ac:dyDescent="0.35">
      <c r="A8798" s="1">
        <v>42856</v>
      </c>
      <c r="B8798">
        <v>2017</v>
      </c>
      <c r="C8798">
        <v>1</v>
      </c>
      <c r="D8798" t="s">
        <v>13</v>
      </c>
      <c r="E8798" t="s">
        <v>5</v>
      </c>
      <c r="F8798">
        <v>14.58333333</v>
      </c>
    </row>
    <row r="8799" spans="1:6" x14ac:dyDescent="0.35">
      <c r="A8799" s="1">
        <v>42856</v>
      </c>
      <c r="B8799">
        <v>2017</v>
      </c>
      <c r="C8799">
        <v>1</v>
      </c>
      <c r="D8799" t="s">
        <v>13</v>
      </c>
      <c r="E8799" t="s">
        <v>6</v>
      </c>
      <c r="F8799">
        <v>0</v>
      </c>
    </row>
    <row r="8800" spans="1:6" x14ac:dyDescent="0.35">
      <c r="A8800" s="1">
        <v>42856</v>
      </c>
      <c r="B8800">
        <v>2017</v>
      </c>
      <c r="C8800">
        <v>1</v>
      </c>
      <c r="D8800" t="s">
        <v>13</v>
      </c>
      <c r="E8800" t="s">
        <v>7</v>
      </c>
      <c r="F8800">
        <v>11.25</v>
      </c>
    </row>
    <row r="8801" spans="1:6" x14ac:dyDescent="0.35">
      <c r="A8801" s="1">
        <v>42856</v>
      </c>
      <c r="B8801">
        <v>2017</v>
      </c>
      <c r="C8801">
        <v>1</v>
      </c>
      <c r="D8801" t="s">
        <v>13</v>
      </c>
      <c r="E8801" t="s">
        <v>8</v>
      </c>
      <c r="F8801">
        <v>2.5</v>
      </c>
    </row>
    <row r="8802" spans="1:6" x14ac:dyDescent="0.35">
      <c r="A8802" s="1">
        <v>42887</v>
      </c>
      <c r="B8802">
        <v>2017</v>
      </c>
      <c r="C8802">
        <v>1</v>
      </c>
      <c r="D8802" t="s">
        <v>14</v>
      </c>
      <c r="E8802" t="s">
        <v>1</v>
      </c>
      <c r="F8802">
        <v>4.5833333329999997</v>
      </c>
    </row>
    <row r="8803" spans="1:6" x14ac:dyDescent="0.35">
      <c r="A8803" s="1">
        <v>42887</v>
      </c>
      <c r="B8803">
        <v>2017</v>
      </c>
      <c r="C8803">
        <v>1</v>
      </c>
      <c r="D8803" t="s">
        <v>14</v>
      </c>
      <c r="E8803" t="s">
        <v>2</v>
      </c>
      <c r="F8803">
        <v>3.05</v>
      </c>
    </row>
    <row r="8804" spans="1:6" x14ac:dyDescent="0.35">
      <c r="A8804" s="1">
        <v>42887</v>
      </c>
      <c r="B8804">
        <v>2017</v>
      </c>
      <c r="C8804">
        <v>1</v>
      </c>
      <c r="D8804" t="s">
        <v>14</v>
      </c>
      <c r="E8804" t="s">
        <v>3</v>
      </c>
      <c r="F8804">
        <v>5.625</v>
      </c>
    </row>
    <row r="8805" spans="1:6" x14ac:dyDescent="0.35">
      <c r="A8805" s="1">
        <v>42887</v>
      </c>
      <c r="B8805">
        <v>2017</v>
      </c>
      <c r="C8805">
        <v>1</v>
      </c>
      <c r="D8805" t="s">
        <v>14</v>
      </c>
      <c r="E8805" t="s">
        <v>4</v>
      </c>
      <c r="F8805">
        <v>65.5625</v>
      </c>
    </row>
    <row r="8806" spans="1:6" x14ac:dyDescent="0.35">
      <c r="A8806" s="1">
        <v>42887</v>
      </c>
      <c r="B8806">
        <v>2017</v>
      </c>
      <c r="C8806">
        <v>1</v>
      </c>
      <c r="D8806" t="s">
        <v>14</v>
      </c>
      <c r="E8806" t="s">
        <v>5</v>
      </c>
      <c r="F8806">
        <v>10.83333333</v>
      </c>
    </row>
    <row r="8807" spans="1:6" x14ac:dyDescent="0.35">
      <c r="A8807" s="1">
        <v>42887</v>
      </c>
      <c r="B8807">
        <v>2017</v>
      </c>
      <c r="C8807">
        <v>1</v>
      </c>
      <c r="D8807" t="s">
        <v>14</v>
      </c>
      <c r="E8807" t="s">
        <v>6</v>
      </c>
      <c r="F8807">
        <v>0</v>
      </c>
    </row>
    <row r="8808" spans="1:6" x14ac:dyDescent="0.35">
      <c r="A8808" s="1">
        <v>42887</v>
      </c>
      <c r="B8808">
        <v>2017</v>
      </c>
      <c r="C8808">
        <v>1</v>
      </c>
      <c r="D8808" t="s">
        <v>14</v>
      </c>
      <c r="E8808" t="s">
        <v>7</v>
      </c>
      <c r="F8808">
        <v>15.41666667</v>
      </c>
    </row>
    <row r="8809" spans="1:6" x14ac:dyDescent="0.35">
      <c r="A8809" s="1">
        <v>42887</v>
      </c>
      <c r="B8809">
        <v>2017</v>
      </c>
      <c r="C8809">
        <v>1</v>
      </c>
      <c r="D8809" t="s">
        <v>14</v>
      </c>
      <c r="E8809" t="s">
        <v>8</v>
      </c>
      <c r="F8809">
        <v>2.5</v>
      </c>
    </row>
    <row r="8810" spans="1:6" x14ac:dyDescent="0.35">
      <c r="A8810" s="1">
        <v>42917</v>
      </c>
      <c r="B8810">
        <v>2017</v>
      </c>
      <c r="C8810">
        <v>1</v>
      </c>
      <c r="D8810" t="s">
        <v>15</v>
      </c>
      <c r="E8810" t="s">
        <v>1</v>
      </c>
      <c r="F8810">
        <v>2.9166666669999999</v>
      </c>
    </row>
    <row r="8811" spans="1:6" x14ac:dyDescent="0.35">
      <c r="A8811" s="1">
        <v>42917</v>
      </c>
      <c r="B8811">
        <v>2017</v>
      </c>
      <c r="C8811">
        <v>1</v>
      </c>
      <c r="D8811" t="s">
        <v>15</v>
      </c>
      <c r="E8811" t="s">
        <v>2</v>
      </c>
      <c r="F8811">
        <v>5.1541666670000001</v>
      </c>
    </row>
    <row r="8812" spans="1:6" x14ac:dyDescent="0.35">
      <c r="A8812" s="1">
        <v>42917</v>
      </c>
      <c r="B8812">
        <v>2017</v>
      </c>
      <c r="C8812">
        <v>1</v>
      </c>
      <c r="D8812" t="s">
        <v>15</v>
      </c>
      <c r="E8812" t="s">
        <v>3</v>
      </c>
      <c r="F8812">
        <v>5.9583333329999997</v>
      </c>
    </row>
    <row r="8813" spans="1:6" x14ac:dyDescent="0.35">
      <c r="A8813" s="1">
        <v>42917</v>
      </c>
      <c r="B8813">
        <v>2017</v>
      </c>
      <c r="C8813">
        <v>1</v>
      </c>
      <c r="D8813" t="s">
        <v>15</v>
      </c>
      <c r="E8813" t="s">
        <v>4</v>
      </c>
      <c r="F8813">
        <v>34.625</v>
      </c>
    </row>
    <row r="8814" spans="1:6" x14ac:dyDescent="0.35">
      <c r="A8814" s="1">
        <v>42917</v>
      </c>
      <c r="B8814">
        <v>2017</v>
      </c>
      <c r="C8814">
        <v>1</v>
      </c>
      <c r="D8814" t="s">
        <v>15</v>
      </c>
      <c r="E8814" t="s">
        <v>5</v>
      </c>
      <c r="F8814">
        <v>8.75</v>
      </c>
    </row>
    <row r="8815" spans="1:6" x14ac:dyDescent="0.35">
      <c r="A8815" s="1">
        <v>42917</v>
      </c>
      <c r="B8815">
        <v>2017</v>
      </c>
      <c r="C8815">
        <v>1</v>
      </c>
      <c r="D8815" t="s">
        <v>15</v>
      </c>
      <c r="E8815" t="s">
        <v>6</v>
      </c>
      <c r="F8815">
        <v>0</v>
      </c>
    </row>
    <row r="8816" spans="1:6" x14ac:dyDescent="0.35">
      <c r="A8816" s="1">
        <v>42917</v>
      </c>
      <c r="B8816">
        <v>2017</v>
      </c>
      <c r="C8816">
        <v>1</v>
      </c>
      <c r="D8816" t="s">
        <v>15</v>
      </c>
      <c r="E8816" t="s">
        <v>7</v>
      </c>
      <c r="F8816">
        <v>2.5</v>
      </c>
    </row>
    <row r="8817" spans="1:6" x14ac:dyDescent="0.35">
      <c r="A8817" s="1">
        <v>42917</v>
      </c>
      <c r="B8817">
        <v>2017</v>
      </c>
      <c r="C8817">
        <v>1</v>
      </c>
      <c r="D8817" t="s">
        <v>15</v>
      </c>
      <c r="E8817" t="s">
        <v>8</v>
      </c>
      <c r="F8817">
        <v>0</v>
      </c>
    </row>
    <row r="8818" spans="1:6" x14ac:dyDescent="0.35">
      <c r="A8818" s="1">
        <v>42948</v>
      </c>
      <c r="B8818">
        <v>2017</v>
      </c>
      <c r="C8818">
        <v>1</v>
      </c>
      <c r="D8818" t="s">
        <v>16</v>
      </c>
      <c r="E8818" t="s">
        <v>1</v>
      </c>
      <c r="F8818">
        <v>5.4166666670000003</v>
      </c>
    </row>
    <row r="8819" spans="1:6" x14ac:dyDescent="0.35">
      <c r="A8819" s="1">
        <v>42948</v>
      </c>
      <c r="B8819">
        <v>2017</v>
      </c>
      <c r="C8819">
        <v>1</v>
      </c>
      <c r="D8819" t="s">
        <v>16</v>
      </c>
      <c r="E8819" t="s">
        <v>2</v>
      </c>
      <c r="F8819">
        <v>1.859583333</v>
      </c>
    </row>
    <row r="8820" spans="1:6" x14ac:dyDescent="0.35">
      <c r="A8820" s="1">
        <v>42948</v>
      </c>
      <c r="B8820">
        <v>2017</v>
      </c>
      <c r="C8820">
        <v>1</v>
      </c>
      <c r="D8820" t="s">
        <v>16</v>
      </c>
      <c r="E8820" t="s">
        <v>3</v>
      </c>
      <c r="F8820">
        <v>5.0833333329999997</v>
      </c>
    </row>
    <row r="8821" spans="1:6" x14ac:dyDescent="0.35">
      <c r="A8821" s="1">
        <v>42948</v>
      </c>
      <c r="B8821">
        <v>2017</v>
      </c>
      <c r="C8821">
        <v>1</v>
      </c>
      <c r="D8821" t="s">
        <v>16</v>
      </c>
      <c r="E8821" t="s">
        <v>4</v>
      </c>
      <c r="F8821">
        <v>25.375</v>
      </c>
    </row>
    <row r="8822" spans="1:6" x14ac:dyDescent="0.35">
      <c r="A8822" s="1">
        <v>42948</v>
      </c>
      <c r="B8822">
        <v>2017</v>
      </c>
      <c r="C8822">
        <v>1</v>
      </c>
      <c r="D8822" t="s">
        <v>16</v>
      </c>
      <c r="E8822" t="s">
        <v>5</v>
      </c>
      <c r="F8822">
        <v>10</v>
      </c>
    </row>
    <row r="8823" spans="1:6" x14ac:dyDescent="0.35">
      <c r="A8823" s="1">
        <v>42948</v>
      </c>
      <c r="B8823">
        <v>2017</v>
      </c>
      <c r="C8823">
        <v>1</v>
      </c>
      <c r="D8823" t="s">
        <v>16</v>
      </c>
      <c r="E8823" t="s">
        <v>6</v>
      </c>
      <c r="F8823">
        <v>2.0833333330000001</v>
      </c>
    </row>
    <row r="8824" spans="1:6" x14ac:dyDescent="0.35">
      <c r="A8824" s="1">
        <v>42948</v>
      </c>
      <c r="B8824">
        <v>2017</v>
      </c>
      <c r="C8824">
        <v>1</v>
      </c>
      <c r="D8824" t="s">
        <v>16</v>
      </c>
      <c r="E8824" t="s">
        <v>7</v>
      </c>
      <c r="F8824">
        <v>3.3333333330000001</v>
      </c>
    </row>
    <row r="8825" spans="1:6" x14ac:dyDescent="0.35">
      <c r="A8825" s="1">
        <v>42948</v>
      </c>
      <c r="B8825">
        <v>2017</v>
      </c>
      <c r="C8825">
        <v>1</v>
      </c>
      <c r="D8825" t="s">
        <v>16</v>
      </c>
      <c r="E8825" t="s">
        <v>8</v>
      </c>
      <c r="F8825">
        <v>1.6666666670000001</v>
      </c>
    </row>
    <row r="8826" spans="1:6" x14ac:dyDescent="0.35">
      <c r="A8826" s="1">
        <v>42979</v>
      </c>
      <c r="B8826">
        <v>2017</v>
      </c>
      <c r="C8826">
        <v>1</v>
      </c>
      <c r="D8826" t="s">
        <v>17</v>
      </c>
      <c r="E8826" t="s">
        <v>1</v>
      </c>
      <c r="F8826">
        <v>3.8875000000000002</v>
      </c>
    </row>
    <row r="8827" spans="1:6" x14ac:dyDescent="0.35">
      <c r="A8827" s="1">
        <v>42979</v>
      </c>
      <c r="B8827">
        <v>2017</v>
      </c>
      <c r="C8827">
        <v>1</v>
      </c>
      <c r="D8827" t="s">
        <v>17</v>
      </c>
      <c r="E8827" t="s">
        <v>2</v>
      </c>
      <c r="F8827">
        <v>4.0570833329999996</v>
      </c>
    </row>
    <row r="8828" spans="1:6" x14ac:dyDescent="0.35">
      <c r="A8828" s="1">
        <v>42979</v>
      </c>
      <c r="B8828">
        <v>2017</v>
      </c>
      <c r="C8828">
        <v>1</v>
      </c>
      <c r="D8828" t="s">
        <v>17</v>
      </c>
      <c r="E8828" t="s">
        <v>3</v>
      </c>
      <c r="F8828">
        <v>2.5833333330000001</v>
      </c>
    </row>
    <row r="8829" spans="1:6" x14ac:dyDescent="0.35">
      <c r="A8829" s="1">
        <v>42979</v>
      </c>
      <c r="B8829">
        <v>2017</v>
      </c>
      <c r="C8829">
        <v>1</v>
      </c>
      <c r="D8829" t="s">
        <v>17</v>
      </c>
      <c r="E8829" t="s">
        <v>4</v>
      </c>
      <c r="F8829">
        <v>56.125</v>
      </c>
    </row>
    <row r="8830" spans="1:6" x14ac:dyDescent="0.35">
      <c r="A8830" s="1">
        <v>42979</v>
      </c>
      <c r="B8830">
        <v>2017</v>
      </c>
      <c r="C8830">
        <v>1</v>
      </c>
      <c r="D8830" t="s">
        <v>17</v>
      </c>
      <c r="E8830" t="s">
        <v>5</v>
      </c>
      <c r="F8830">
        <v>9.1666666669999994</v>
      </c>
    </row>
    <row r="8831" spans="1:6" x14ac:dyDescent="0.35">
      <c r="A8831" s="1">
        <v>42979</v>
      </c>
      <c r="B8831">
        <v>2017</v>
      </c>
      <c r="C8831">
        <v>1</v>
      </c>
      <c r="D8831" t="s">
        <v>17</v>
      </c>
      <c r="E8831" t="s">
        <v>6</v>
      </c>
      <c r="F8831">
        <v>0.41666666699999999</v>
      </c>
    </row>
    <row r="8832" spans="1:6" x14ac:dyDescent="0.35">
      <c r="A8832" s="1">
        <v>42979</v>
      </c>
      <c r="B8832">
        <v>2017</v>
      </c>
      <c r="C8832">
        <v>1</v>
      </c>
      <c r="D8832" t="s">
        <v>17</v>
      </c>
      <c r="E8832" t="s">
        <v>7</v>
      </c>
      <c r="F8832">
        <v>1.6666666670000001</v>
      </c>
    </row>
    <row r="8833" spans="1:6" x14ac:dyDescent="0.35">
      <c r="A8833" s="1">
        <v>42979</v>
      </c>
      <c r="B8833">
        <v>2017</v>
      </c>
      <c r="C8833">
        <v>1</v>
      </c>
      <c r="D8833" t="s">
        <v>17</v>
      </c>
      <c r="E8833" t="s">
        <v>8</v>
      </c>
      <c r="F8833">
        <v>2.0833333330000001</v>
      </c>
    </row>
    <row r="8834" spans="1:6" x14ac:dyDescent="0.35">
      <c r="A8834" s="1">
        <v>43009</v>
      </c>
      <c r="B8834">
        <v>2017</v>
      </c>
      <c r="C8834">
        <v>1</v>
      </c>
      <c r="D8834" t="s">
        <v>18</v>
      </c>
      <c r="E8834" t="s">
        <v>1</v>
      </c>
      <c r="F8834">
        <v>6.3875000000000002</v>
      </c>
    </row>
    <row r="8835" spans="1:6" x14ac:dyDescent="0.35">
      <c r="A8835" s="1">
        <v>43009</v>
      </c>
      <c r="B8835">
        <v>2017</v>
      </c>
      <c r="C8835">
        <v>1</v>
      </c>
      <c r="D8835" t="s">
        <v>18</v>
      </c>
      <c r="E8835" t="s">
        <v>2</v>
      </c>
      <c r="F8835">
        <v>4.7387499999999996</v>
      </c>
    </row>
    <row r="8836" spans="1:6" x14ac:dyDescent="0.35">
      <c r="A8836" s="1">
        <v>43009</v>
      </c>
      <c r="B8836">
        <v>2017</v>
      </c>
      <c r="C8836">
        <v>1</v>
      </c>
      <c r="D8836" t="s">
        <v>18</v>
      </c>
      <c r="E8836" t="s">
        <v>3</v>
      </c>
      <c r="F8836">
        <v>13.29166667</v>
      </c>
    </row>
    <row r="8837" spans="1:6" x14ac:dyDescent="0.35">
      <c r="A8837" s="1">
        <v>43009</v>
      </c>
      <c r="B8837">
        <v>2017</v>
      </c>
      <c r="C8837">
        <v>1</v>
      </c>
      <c r="D8837" t="s">
        <v>18</v>
      </c>
      <c r="E8837" t="s">
        <v>4</v>
      </c>
      <c r="F8837">
        <v>54.25</v>
      </c>
    </row>
    <row r="8838" spans="1:6" x14ac:dyDescent="0.35">
      <c r="A8838" s="1">
        <v>43009</v>
      </c>
      <c r="B8838">
        <v>2017</v>
      </c>
      <c r="C8838">
        <v>1</v>
      </c>
      <c r="D8838" t="s">
        <v>18</v>
      </c>
      <c r="E8838" t="s">
        <v>5</v>
      </c>
      <c r="F8838">
        <v>25</v>
      </c>
    </row>
    <row r="8839" spans="1:6" x14ac:dyDescent="0.35">
      <c r="A8839" s="1">
        <v>43009</v>
      </c>
      <c r="B8839">
        <v>2017</v>
      </c>
      <c r="C8839">
        <v>1</v>
      </c>
      <c r="D8839" t="s">
        <v>18</v>
      </c>
      <c r="E8839" t="s">
        <v>6</v>
      </c>
      <c r="F8839">
        <v>1.6666666670000001</v>
      </c>
    </row>
    <row r="8840" spans="1:6" x14ac:dyDescent="0.35">
      <c r="A8840" s="1">
        <v>43009</v>
      </c>
      <c r="B8840">
        <v>2017</v>
      </c>
      <c r="C8840">
        <v>1</v>
      </c>
      <c r="D8840" t="s">
        <v>18</v>
      </c>
      <c r="E8840" t="s">
        <v>7</v>
      </c>
      <c r="F8840">
        <v>7.5</v>
      </c>
    </row>
    <row r="8841" spans="1:6" x14ac:dyDescent="0.35">
      <c r="A8841" s="1">
        <v>43009</v>
      </c>
      <c r="B8841">
        <v>2017</v>
      </c>
      <c r="C8841">
        <v>1</v>
      </c>
      <c r="D8841" t="s">
        <v>18</v>
      </c>
      <c r="E8841" t="s">
        <v>8</v>
      </c>
      <c r="F8841">
        <v>0.83333333300000001</v>
      </c>
    </row>
    <row r="8842" spans="1:6" x14ac:dyDescent="0.35">
      <c r="A8842" s="1">
        <v>43040</v>
      </c>
      <c r="B8842">
        <v>2017</v>
      </c>
      <c r="C8842">
        <v>1</v>
      </c>
      <c r="D8842" t="s">
        <v>19</v>
      </c>
      <c r="E8842" t="s">
        <v>1</v>
      </c>
      <c r="F8842">
        <v>9.3083333330000002</v>
      </c>
    </row>
    <row r="8843" spans="1:6" x14ac:dyDescent="0.35">
      <c r="A8843" s="1">
        <v>43040</v>
      </c>
      <c r="B8843">
        <v>2017</v>
      </c>
      <c r="C8843">
        <v>1</v>
      </c>
      <c r="D8843" t="s">
        <v>19</v>
      </c>
      <c r="E8843" t="s">
        <v>2</v>
      </c>
      <c r="F8843">
        <v>5.5016666670000003</v>
      </c>
    </row>
    <row r="8844" spans="1:6" x14ac:dyDescent="0.35">
      <c r="A8844" s="1">
        <v>43040</v>
      </c>
      <c r="B8844">
        <v>2017</v>
      </c>
      <c r="C8844">
        <v>1</v>
      </c>
      <c r="D8844" t="s">
        <v>19</v>
      </c>
      <c r="E8844" t="s">
        <v>3</v>
      </c>
      <c r="F8844">
        <v>9.1666666669999994</v>
      </c>
    </row>
    <row r="8845" spans="1:6" x14ac:dyDescent="0.35">
      <c r="A8845" s="1">
        <v>43040</v>
      </c>
      <c r="B8845">
        <v>2017</v>
      </c>
      <c r="C8845">
        <v>1</v>
      </c>
      <c r="D8845" t="s">
        <v>19</v>
      </c>
      <c r="E8845" t="s">
        <v>4</v>
      </c>
      <c r="F8845">
        <v>51.041666669999998</v>
      </c>
    </row>
    <row r="8846" spans="1:6" x14ac:dyDescent="0.35">
      <c r="A8846" s="1">
        <v>43040</v>
      </c>
      <c r="B8846">
        <v>2017</v>
      </c>
      <c r="C8846">
        <v>1</v>
      </c>
      <c r="D8846" t="s">
        <v>19</v>
      </c>
      <c r="E8846" t="s">
        <v>5</v>
      </c>
      <c r="F8846">
        <v>20</v>
      </c>
    </row>
    <row r="8847" spans="1:6" x14ac:dyDescent="0.35">
      <c r="A8847" s="1">
        <v>43040</v>
      </c>
      <c r="B8847">
        <v>2017</v>
      </c>
      <c r="C8847">
        <v>1</v>
      </c>
      <c r="D8847" t="s">
        <v>19</v>
      </c>
      <c r="E8847" t="s">
        <v>6</v>
      </c>
      <c r="F8847">
        <v>1.25</v>
      </c>
    </row>
    <row r="8848" spans="1:6" x14ac:dyDescent="0.35">
      <c r="A8848" s="1">
        <v>43040</v>
      </c>
      <c r="B8848">
        <v>2017</v>
      </c>
      <c r="C8848">
        <v>1</v>
      </c>
      <c r="D8848" t="s">
        <v>19</v>
      </c>
      <c r="E8848" t="s">
        <v>7</v>
      </c>
      <c r="F8848">
        <v>1.6666666670000001</v>
      </c>
    </row>
    <row r="8849" spans="1:6" x14ac:dyDescent="0.35">
      <c r="A8849" s="1">
        <v>43040</v>
      </c>
      <c r="B8849">
        <v>2017</v>
      </c>
      <c r="C8849">
        <v>1</v>
      </c>
      <c r="D8849" t="s">
        <v>19</v>
      </c>
      <c r="E8849" t="s">
        <v>8</v>
      </c>
      <c r="F8849">
        <v>2.9166666669999999</v>
      </c>
    </row>
    <row r="8850" spans="1:6" x14ac:dyDescent="0.35">
      <c r="A8850" s="1">
        <v>43070</v>
      </c>
      <c r="B8850">
        <v>2017</v>
      </c>
      <c r="C8850">
        <v>1</v>
      </c>
      <c r="D8850" t="s">
        <v>13</v>
      </c>
      <c r="E8850" t="s">
        <v>1</v>
      </c>
      <c r="F8850">
        <v>8.3333333330000006</v>
      </c>
    </row>
    <row r="8851" spans="1:6" x14ac:dyDescent="0.35">
      <c r="A8851" s="1">
        <v>43070</v>
      </c>
      <c r="B8851">
        <v>2017</v>
      </c>
      <c r="C8851">
        <v>1</v>
      </c>
      <c r="D8851" t="s">
        <v>13</v>
      </c>
      <c r="E8851" t="s">
        <v>2</v>
      </c>
      <c r="F8851">
        <v>5.1966666669999997</v>
      </c>
    </row>
    <row r="8852" spans="1:6" x14ac:dyDescent="0.35">
      <c r="A8852" s="1">
        <v>43070</v>
      </c>
      <c r="B8852">
        <v>2017</v>
      </c>
      <c r="C8852">
        <v>1</v>
      </c>
      <c r="D8852" t="s">
        <v>13</v>
      </c>
      <c r="E8852" t="s">
        <v>3</v>
      </c>
      <c r="F8852">
        <v>8.75</v>
      </c>
    </row>
    <row r="8853" spans="1:6" x14ac:dyDescent="0.35">
      <c r="A8853" s="1">
        <v>43070</v>
      </c>
      <c r="B8853">
        <v>2017</v>
      </c>
      <c r="C8853">
        <v>1</v>
      </c>
      <c r="D8853" t="s">
        <v>13</v>
      </c>
      <c r="E8853" t="s">
        <v>4</v>
      </c>
      <c r="F8853">
        <v>65.9375</v>
      </c>
    </row>
    <row r="8854" spans="1:6" x14ac:dyDescent="0.35">
      <c r="A8854" s="1">
        <v>43070</v>
      </c>
      <c r="B8854">
        <v>2017</v>
      </c>
      <c r="C8854">
        <v>1</v>
      </c>
      <c r="D8854" t="s">
        <v>13</v>
      </c>
      <c r="E8854" t="s">
        <v>5</v>
      </c>
      <c r="F8854">
        <v>14.16666667</v>
      </c>
    </row>
    <row r="8855" spans="1:6" x14ac:dyDescent="0.35">
      <c r="A8855" s="1">
        <v>43070</v>
      </c>
      <c r="B8855">
        <v>2017</v>
      </c>
      <c r="C8855">
        <v>1</v>
      </c>
      <c r="D8855" t="s">
        <v>13</v>
      </c>
      <c r="E8855" t="s">
        <v>6</v>
      </c>
      <c r="F8855">
        <v>1.25</v>
      </c>
    </row>
    <row r="8856" spans="1:6" x14ac:dyDescent="0.35">
      <c r="A8856" s="1">
        <v>43070</v>
      </c>
      <c r="B8856">
        <v>2017</v>
      </c>
      <c r="C8856">
        <v>1</v>
      </c>
      <c r="D8856" t="s">
        <v>13</v>
      </c>
      <c r="E8856" t="s">
        <v>7</v>
      </c>
      <c r="F8856">
        <v>4.5833333329999997</v>
      </c>
    </row>
    <row r="8857" spans="1:6" x14ac:dyDescent="0.35">
      <c r="A8857" s="1">
        <v>43070</v>
      </c>
      <c r="B8857">
        <v>2017</v>
      </c>
      <c r="C8857">
        <v>1</v>
      </c>
      <c r="D8857" t="s">
        <v>13</v>
      </c>
      <c r="E8857" t="s">
        <v>8</v>
      </c>
      <c r="F8857">
        <v>1.6666666670000001</v>
      </c>
    </row>
    <row r="8858" spans="1:6" x14ac:dyDescent="0.35">
      <c r="A8858" s="1" t="s">
        <v>684</v>
      </c>
      <c r="B8858">
        <v>2017</v>
      </c>
      <c r="C8858">
        <v>1</v>
      </c>
      <c r="D8858" t="s">
        <v>14</v>
      </c>
      <c r="E8858" t="s">
        <v>1</v>
      </c>
      <c r="F8858">
        <v>6.8041666669999996</v>
      </c>
    </row>
    <row r="8859" spans="1:6" x14ac:dyDescent="0.35">
      <c r="A8859" s="1" t="s">
        <v>684</v>
      </c>
      <c r="B8859">
        <v>2017</v>
      </c>
      <c r="C8859">
        <v>1</v>
      </c>
      <c r="D8859" t="s">
        <v>14</v>
      </c>
      <c r="E8859" t="s">
        <v>2</v>
      </c>
      <c r="F8859">
        <v>3.891666667</v>
      </c>
    </row>
    <row r="8860" spans="1:6" x14ac:dyDescent="0.35">
      <c r="A8860" s="1" t="s">
        <v>684</v>
      </c>
      <c r="B8860">
        <v>2017</v>
      </c>
      <c r="C8860">
        <v>1</v>
      </c>
      <c r="D8860" t="s">
        <v>14</v>
      </c>
      <c r="E8860" t="s">
        <v>3</v>
      </c>
      <c r="F8860">
        <v>9.5416666669999994</v>
      </c>
    </row>
    <row r="8861" spans="1:6" x14ac:dyDescent="0.35">
      <c r="A8861" s="1" t="s">
        <v>684</v>
      </c>
      <c r="B8861">
        <v>2017</v>
      </c>
      <c r="C8861">
        <v>1</v>
      </c>
      <c r="D8861" t="s">
        <v>14</v>
      </c>
      <c r="E8861" t="s">
        <v>4</v>
      </c>
      <c r="F8861">
        <v>54.416666669999998</v>
      </c>
    </row>
    <row r="8862" spans="1:6" x14ac:dyDescent="0.35">
      <c r="A8862" s="1" t="s">
        <v>684</v>
      </c>
      <c r="B8862">
        <v>2017</v>
      </c>
      <c r="C8862">
        <v>1</v>
      </c>
      <c r="D8862" t="s">
        <v>14</v>
      </c>
      <c r="E8862" t="s">
        <v>5</v>
      </c>
      <c r="F8862">
        <v>19.583333329999999</v>
      </c>
    </row>
    <row r="8863" spans="1:6" x14ac:dyDescent="0.35">
      <c r="A8863" s="1" t="s">
        <v>684</v>
      </c>
      <c r="B8863">
        <v>2017</v>
      </c>
      <c r="C8863">
        <v>1</v>
      </c>
      <c r="D8863" t="s">
        <v>14</v>
      </c>
      <c r="E8863" t="s">
        <v>6</v>
      </c>
      <c r="F8863">
        <v>0</v>
      </c>
    </row>
    <row r="8864" spans="1:6" x14ac:dyDescent="0.35">
      <c r="A8864" s="1" t="s">
        <v>684</v>
      </c>
      <c r="B8864">
        <v>2017</v>
      </c>
      <c r="C8864">
        <v>1</v>
      </c>
      <c r="D8864" t="s">
        <v>14</v>
      </c>
      <c r="E8864" t="s">
        <v>7</v>
      </c>
      <c r="F8864">
        <v>3.3333333330000001</v>
      </c>
    </row>
    <row r="8865" spans="1:6" x14ac:dyDescent="0.35">
      <c r="A8865" s="1" t="s">
        <v>684</v>
      </c>
      <c r="B8865">
        <v>2017</v>
      </c>
      <c r="C8865">
        <v>1</v>
      </c>
      <c r="D8865" t="s">
        <v>14</v>
      </c>
      <c r="E8865" t="s">
        <v>8</v>
      </c>
      <c r="F8865">
        <v>1.3333333329999999</v>
      </c>
    </row>
    <row r="8866" spans="1:6" x14ac:dyDescent="0.35">
      <c r="A8866" s="1" t="s">
        <v>685</v>
      </c>
      <c r="B8866">
        <v>2017</v>
      </c>
      <c r="C8866">
        <v>1</v>
      </c>
      <c r="D8866" t="s">
        <v>15</v>
      </c>
      <c r="E8866" t="s">
        <v>1</v>
      </c>
      <c r="F8866">
        <v>5.9749999999999996</v>
      </c>
    </row>
    <row r="8867" spans="1:6" x14ac:dyDescent="0.35">
      <c r="A8867" s="1" t="s">
        <v>685</v>
      </c>
      <c r="B8867">
        <v>2017</v>
      </c>
      <c r="C8867">
        <v>1</v>
      </c>
      <c r="D8867" t="s">
        <v>15</v>
      </c>
      <c r="E8867" t="s">
        <v>2</v>
      </c>
      <c r="F8867">
        <v>4.3645833329999997</v>
      </c>
    </row>
    <row r="8868" spans="1:6" x14ac:dyDescent="0.35">
      <c r="A8868" s="1" t="s">
        <v>685</v>
      </c>
      <c r="B8868">
        <v>2017</v>
      </c>
      <c r="C8868">
        <v>1</v>
      </c>
      <c r="D8868" t="s">
        <v>15</v>
      </c>
      <c r="E8868" t="s">
        <v>3</v>
      </c>
      <c r="F8868">
        <v>7.7083333329999997</v>
      </c>
    </row>
    <row r="8869" spans="1:6" x14ac:dyDescent="0.35">
      <c r="A8869" s="1" t="s">
        <v>685</v>
      </c>
      <c r="B8869">
        <v>2017</v>
      </c>
      <c r="C8869">
        <v>1</v>
      </c>
      <c r="D8869" t="s">
        <v>15</v>
      </c>
      <c r="E8869" t="s">
        <v>4</v>
      </c>
      <c r="F8869">
        <v>47.916666669999998</v>
      </c>
    </row>
    <row r="8870" spans="1:6" x14ac:dyDescent="0.35">
      <c r="A8870" s="1" t="s">
        <v>685</v>
      </c>
      <c r="B8870">
        <v>2017</v>
      </c>
      <c r="C8870">
        <v>1</v>
      </c>
      <c r="D8870" t="s">
        <v>15</v>
      </c>
      <c r="E8870" t="s">
        <v>5</v>
      </c>
      <c r="F8870">
        <v>16.666666670000001</v>
      </c>
    </row>
    <row r="8871" spans="1:6" x14ac:dyDescent="0.35">
      <c r="A8871" s="1" t="s">
        <v>685</v>
      </c>
      <c r="B8871">
        <v>2017</v>
      </c>
      <c r="C8871">
        <v>1</v>
      </c>
      <c r="D8871" t="s">
        <v>15</v>
      </c>
      <c r="E8871" t="s">
        <v>6</v>
      </c>
      <c r="F8871">
        <v>0.83333333300000001</v>
      </c>
    </row>
    <row r="8872" spans="1:6" x14ac:dyDescent="0.35">
      <c r="A8872" s="1" t="s">
        <v>685</v>
      </c>
      <c r="B8872">
        <v>2017</v>
      </c>
      <c r="C8872">
        <v>1</v>
      </c>
      <c r="D8872" t="s">
        <v>15</v>
      </c>
      <c r="E8872" t="s">
        <v>7</v>
      </c>
      <c r="F8872">
        <v>5.4166666670000003</v>
      </c>
    </row>
    <row r="8873" spans="1:6" x14ac:dyDescent="0.35">
      <c r="A8873" s="1" t="s">
        <v>685</v>
      </c>
      <c r="B8873">
        <v>2017</v>
      </c>
      <c r="C8873">
        <v>1</v>
      </c>
      <c r="D8873" t="s">
        <v>15</v>
      </c>
      <c r="E8873" t="s">
        <v>8</v>
      </c>
      <c r="F8873">
        <v>2.0833333330000001</v>
      </c>
    </row>
    <row r="8874" spans="1:6" x14ac:dyDescent="0.35">
      <c r="A8874" s="1" t="s">
        <v>686</v>
      </c>
      <c r="B8874">
        <v>2017</v>
      </c>
      <c r="C8874">
        <v>1</v>
      </c>
      <c r="D8874" t="s">
        <v>16</v>
      </c>
      <c r="E8874" t="s">
        <v>1</v>
      </c>
      <c r="F8874">
        <v>8.0500000000000007</v>
      </c>
    </row>
    <row r="8875" spans="1:6" x14ac:dyDescent="0.35">
      <c r="A8875" s="1" t="s">
        <v>686</v>
      </c>
      <c r="B8875">
        <v>2017</v>
      </c>
      <c r="C8875">
        <v>1</v>
      </c>
      <c r="D8875" t="s">
        <v>16</v>
      </c>
      <c r="E8875" t="s">
        <v>2</v>
      </c>
      <c r="F8875">
        <v>6.5250000000000004</v>
      </c>
    </row>
    <row r="8876" spans="1:6" x14ac:dyDescent="0.35">
      <c r="A8876" s="1" t="s">
        <v>686</v>
      </c>
      <c r="B8876">
        <v>2017</v>
      </c>
      <c r="C8876">
        <v>1</v>
      </c>
      <c r="D8876" t="s">
        <v>16</v>
      </c>
      <c r="E8876" t="s">
        <v>3</v>
      </c>
      <c r="F8876">
        <v>9.0833333330000006</v>
      </c>
    </row>
    <row r="8877" spans="1:6" x14ac:dyDescent="0.35">
      <c r="A8877" s="1" t="s">
        <v>686</v>
      </c>
      <c r="B8877">
        <v>2017</v>
      </c>
      <c r="C8877">
        <v>1</v>
      </c>
      <c r="D8877" t="s">
        <v>16</v>
      </c>
      <c r="E8877" t="s">
        <v>4</v>
      </c>
      <c r="F8877">
        <v>38.791666669999998</v>
      </c>
    </row>
    <row r="8878" spans="1:6" x14ac:dyDescent="0.35">
      <c r="A8878" s="1" t="s">
        <v>686</v>
      </c>
      <c r="B8878">
        <v>2017</v>
      </c>
      <c r="C8878">
        <v>1</v>
      </c>
      <c r="D8878" t="s">
        <v>16</v>
      </c>
      <c r="E8878" t="s">
        <v>5</v>
      </c>
      <c r="F8878">
        <v>15.41666667</v>
      </c>
    </row>
    <row r="8879" spans="1:6" x14ac:dyDescent="0.35">
      <c r="A8879" s="1" t="s">
        <v>686</v>
      </c>
      <c r="B8879">
        <v>2017</v>
      </c>
      <c r="C8879">
        <v>1</v>
      </c>
      <c r="D8879" t="s">
        <v>16</v>
      </c>
      <c r="E8879" t="s">
        <v>6</v>
      </c>
      <c r="F8879">
        <v>0</v>
      </c>
    </row>
    <row r="8880" spans="1:6" x14ac:dyDescent="0.35">
      <c r="A8880" s="1" t="s">
        <v>686</v>
      </c>
      <c r="B8880">
        <v>2017</v>
      </c>
      <c r="C8880">
        <v>1</v>
      </c>
      <c r="D8880" t="s">
        <v>16</v>
      </c>
      <c r="E8880" t="s">
        <v>7</v>
      </c>
      <c r="F8880">
        <v>7.5</v>
      </c>
    </row>
    <row r="8881" spans="1:6" x14ac:dyDescent="0.35">
      <c r="A8881" s="1" t="s">
        <v>686</v>
      </c>
      <c r="B8881">
        <v>2017</v>
      </c>
      <c r="C8881">
        <v>1</v>
      </c>
      <c r="D8881" t="s">
        <v>16</v>
      </c>
      <c r="E8881" t="s">
        <v>8</v>
      </c>
      <c r="F8881">
        <v>1.25</v>
      </c>
    </row>
    <row r="8882" spans="1:6" x14ac:dyDescent="0.35">
      <c r="A8882" s="1" t="s">
        <v>687</v>
      </c>
      <c r="B8882">
        <v>2017</v>
      </c>
      <c r="C8882">
        <v>1</v>
      </c>
      <c r="D8882" t="s">
        <v>17</v>
      </c>
      <c r="E8882" t="s">
        <v>1</v>
      </c>
      <c r="F8882">
        <v>6.670833333</v>
      </c>
    </row>
    <row r="8883" spans="1:6" x14ac:dyDescent="0.35">
      <c r="A8883" s="1" t="s">
        <v>687</v>
      </c>
      <c r="B8883">
        <v>2017</v>
      </c>
      <c r="C8883">
        <v>1</v>
      </c>
      <c r="D8883" t="s">
        <v>17</v>
      </c>
      <c r="E8883" t="s">
        <v>2</v>
      </c>
      <c r="F8883">
        <v>4.0291666670000001</v>
      </c>
    </row>
    <row r="8884" spans="1:6" x14ac:dyDescent="0.35">
      <c r="A8884" s="1" t="s">
        <v>687</v>
      </c>
      <c r="B8884">
        <v>2017</v>
      </c>
      <c r="C8884">
        <v>1</v>
      </c>
      <c r="D8884" t="s">
        <v>17</v>
      </c>
      <c r="E8884" t="s">
        <v>3</v>
      </c>
      <c r="F8884">
        <v>8.0416666669999994</v>
      </c>
    </row>
    <row r="8885" spans="1:6" x14ac:dyDescent="0.35">
      <c r="A8885" s="1" t="s">
        <v>687</v>
      </c>
      <c r="B8885">
        <v>2017</v>
      </c>
      <c r="C8885">
        <v>1</v>
      </c>
      <c r="D8885" t="s">
        <v>17</v>
      </c>
      <c r="E8885" t="s">
        <v>4</v>
      </c>
      <c r="F8885">
        <v>63.5625</v>
      </c>
    </row>
    <row r="8886" spans="1:6" x14ac:dyDescent="0.35">
      <c r="A8886" s="1" t="s">
        <v>687</v>
      </c>
      <c r="B8886">
        <v>2017</v>
      </c>
      <c r="C8886">
        <v>1</v>
      </c>
      <c r="D8886" t="s">
        <v>17</v>
      </c>
      <c r="E8886" t="s">
        <v>5</v>
      </c>
      <c r="F8886">
        <v>12.5</v>
      </c>
    </row>
    <row r="8887" spans="1:6" x14ac:dyDescent="0.35">
      <c r="A8887" s="1" t="s">
        <v>687</v>
      </c>
      <c r="B8887">
        <v>2017</v>
      </c>
      <c r="C8887">
        <v>1</v>
      </c>
      <c r="D8887" t="s">
        <v>17</v>
      </c>
      <c r="E8887" t="s">
        <v>6</v>
      </c>
      <c r="F8887">
        <v>0.41666666699999999</v>
      </c>
    </row>
    <row r="8888" spans="1:6" x14ac:dyDescent="0.35">
      <c r="A8888" s="1" t="s">
        <v>687</v>
      </c>
      <c r="B8888">
        <v>2017</v>
      </c>
      <c r="C8888">
        <v>1</v>
      </c>
      <c r="D8888" t="s">
        <v>17</v>
      </c>
      <c r="E8888" t="s">
        <v>7</v>
      </c>
      <c r="F8888">
        <v>7.0833333329999997</v>
      </c>
    </row>
    <row r="8889" spans="1:6" x14ac:dyDescent="0.35">
      <c r="A8889" s="1" t="s">
        <v>687</v>
      </c>
      <c r="B8889">
        <v>2017</v>
      </c>
      <c r="C8889">
        <v>1</v>
      </c>
      <c r="D8889" t="s">
        <v>17</v>
      </c>
      <c r="E8889" t="s">
        <v>8</v>
      </c>
      <c r="F8889">
        <v>2.0833333330000001</v>
      </c>
    </row>
    <row r="8890" spans="1:6" x14ac:dyDescent="0.35">
      <c r="A8890" s="1" t="s">
        <v>688</v>
      </c>
      <c r="B8890">
        <v>2017</v>
      </c>
      <c r="C8890">
        <v>1</v>
      </c>
      <c r="D8890" t="s">
        <v>18</v>
      </c>
      <c r="E8890" t="s">
        <v>1</v>
      </c>
      <c r="F8890">
        <v>7.2249999999999996</v>
      </c>
    </row>
    <row r="8891" spans="1:6" x14ac:dyDescent="0.35">
      <c r="A8891" s="1" t="s">
        <v>688</v>
      </c>
      <c r="B8891">
        <v>2017</v>
      </c>
      <c r="C8891">
        <v>1</v>
      </c>
      <c r="D8891" t="s">
        <v>18</v>
      </c>
      <c r="E8891" t="s">
        <v>2</v>
      </c>
      <c r="F8891">
        <v>4.1391666669999996</v>
      </c>
    </row>
    <row r="8892" spans="1:6" x14ac:dyDescent="0.35">
      <c r="A8892" s="1" t="s">
        <v>688</v>
      </c>
      <c r="B8892">
        <v>2017</v>
      </c>
      <c r="C8892">
        <v>1</v>
      </c>
      <c r="D8892" t="s">
        <v>18</v>
      </c>
      <c r="E8892" t="s">
        <v>3</v>
      </c>
      <c r="F8892">
        <v>5.2916666670000003</v>
      </c>
    </row>
    <row r="8893" spans="1:6" x14ac:dyDescent="0.35">
      <c r="A8893" s="1" t="s">
        <v>688</v>
      </c>
      <c r="B8893">
        <v>2017</v>
      </c>
      <c r="C8893">
        <v>1</v>
      </c>
      <c r="D8893" t="s">
        <v>18</v>
      </c>
      <c r="E8893" t="s">
        <v>4</v>
      </c>
      <c r="F8893">
        <v>48.458333330000002</v>
      </c>
    </row>
    <row r="8894" spans="1:6" x14ac:dyDescent="0.35">
      <c r="A8894" s="1" t="s">
        <v>688</v>
      </c>
      <c r="B8894">
        <v>2017</v>
      </c>
      <c r="C8894">
        <v>1</v>
      </c>
      <c r="D8894" t="s">
        <v>18</v>
      </c>
      <c r="E8894" t="s">
        <v>5</v>
      </c>
      <c r="F8894">
        <v>13.33333333</v>
      </c>
    </row>
    <row r="8895" spans="1:6" x14ac:dyDescent="0.35">
      <c r="A8895" s="1" t="s">
        <v>688</v>
      </c>
      <c r="B8895">
        <v>2017</v>
      </c>
      <c r="C8895">
        <v>1</v>
      </c>
      <c r="D8895" t="s">
        <v>18</v>
      </c>
      <c r="E8895" t="s">
        <v>6</v>
      </c>
      <c r="F8895">
        <v>1.6666666670000001</v>
      </c>
    </row>
    <row r="8896" spans="1:6" x14ac:dyDescent="0.35">
      <c r="A8896" s="1" t="s">
        <v>688</v>
      </c>
      <c r="B8896">
        <v>2017</v>
      </c>
      <c r="C8896">
        <v>1</v>
      </c>
      <c r="D8896" t="s">
        <v>18</v>
      </c>
      <c r="E8896" t="s">
        <v>7</v>
      </c>
      <c r="F8896">
        <v>3.75</v>
      </c>
    </row>
    <row r="8897" spans="1:6" x14ac:dyDescent="0.35">
      <c r="A8897" s="1" t="s">
        <v>688</v>
      </c>
      <c r="B8897">
        <v>2017</v>
      </c>
      <c r="C8897">
        <v>1</v>
      </c>
      <c r="D8897" t="s">
        <v>18</v>
      </c>
      <c r="E8897" t="s">
        <v>8</v>
      </c>
      <c r="F8897">
        <v>2.5</v>
      </c>
    </row>
    <row r="8898" spans="1:6" x14ac:dyDescent="0.35">
      <c r="A8898" s="1" t="s">
        <v>689</v>
      </c>
      <c r="B8898">
        <v>2017</v>
      </c>
      <c r="C8898">
        <v>1</v>
      </c>
      <c r="D8898" t="s">
        <v>19</v>
      </c>
      <c r="E8898" t="s">
        <v>1</v>
      </c>
      <c r="F8898">
        <v>6.7416666669999996</v>
      </c>
    </row>
    <row r="8899" spans="1:6" x14ac:dyDescent="0.35">
      <c r="A8899" s="1" t="s">
        <v>689</v>
      </c>
      <c r="B8899">
        <v>2017</v>
      </c>
      <c r="C8899">
        <v>1</v>
      </c>
      <c r="D8899" t="s">
        <v>19</v>
      </c>
      <c r="E8899" t="s">
        <v>2</v>
      </c>
      <c r="F8899">
        <v>4.4458333330000004</v>
      </c>
    </row>
    <row r="8900" spans="1:6" x14ac:dyDescent="0.35">
      <c r="A8900" s="1" t="s">
        <v>689</v>
      </c>
      <c r="B8900">
        <v>2017</v>
      </c>
      <c r="C8900">
        <v>1</v>
      </c>
      <c r="D8900" t="s">
        <v>19</v>
      </c>
      <c r="E8900" t="s">
        <v>3</v>
      </c>
      <c r="F8900">
        <v>6.5</v>
      </c>
    </row>
    <row r="8901" spans="1:6" x14ac:dyDescent="0.35">
      <c r="A8901" s="1" t="s">
        <v>689</v>
      </c>
      <c r="B8901">
        <v>2017</v>
      </c>
      <c r="C8901">
        <v>1</v>
      </c>
      <c r="D8901" t="s">
        <v>19</v>
      </c>
      <c r="E8901" t="s">
        <v>4</v>
      </c>
      <c r="F8901">
        <v>45.958333330000002</v>
      </c>
    </row>
    <row r="8902" spans="1:6" x14ac:dyDescent="0.35">
      <c r="A8902" s="1" t="s">
        <v>689</v>
      </c>
      <c r="B8902">
        <v>2017</v>
      </c>
      <c r="C8902">
        <v>1</v>
      </c>
      <c r="D8902" t="s">
        <v>19</v>
      </c>
      <c r="E8902" t="s">
        <v>5</v>
      </c>
      <c r="F8902">
        <v>16.666666670000001</v>
      </c>
    </row>
    <row r="8903" spans="1:6" x14ac:dyDescent="0.35">
      <c r="A8903" s="1" t="s">
        <v>689</v>
      </c>
      <c r="B8903">
        <v>2017</v>
      </c>
      <c r="C8903">
        <v>1</v>
      </c>
      <c r="D8903" t="s">
        <v>19</v>
      </c>
      <c r="E8903" t="s">
        <v>6</v>
      </c>
      <c r="F8903">
        <v>1.25</v>
      </c>
    </row>
    <row r="8904" spans="1:6" x14ac:dyDescent="0.35">
      <c r="A8904" s="1" t="s">
        <v>689</v>
      </c>
      <c r="B8904">
        <v>2017</v>
      </c>
      <c r="C8904">
        <v>1</v>
      </c>
      <c r="D8904" t="s">
        <v>19</v>
      </c>
      <c r="E8904" t="s">
        <v>7</v>
      </c>
      <c r="F8904">
        <v>5.8333333329999997</v>
      </c>
    </row>
    <row r="8905" spans="1:6" x14ac:dyDescent="0.35">
      <c r="A8905" s="1" t="s">
        <v>689</v>
      </c>
      <c r="B8905">
        <v>2017</v>
      </c>
      <c r="C8905">
        <v>1</v>
      </c>
      <c r="D8905" t="s">
        <v>19</v>
      </c>
      <c r="E8905" t="s">
        <v>8</v>
      </c>
      <c r="F8905">
        <v>0.83333333300000001</v>
      </c>
    </row>
    <row r="8906" spans="1:6" x14ac:dyDescent="0.35">
      <c r="A8906" s="1" t="s">
        <v>690</v>
      </c>
      <c r="B8906">
        <v>2017</v>
      </c>
      <c r="C8906">
        <v>1</v>
      </c>
      <c r="D8906" t="s">
        <v>13</v>
      </c>
      <c r="E8906" t="s">
        <v>1</v>
      </c>
      <c r="F8906">
        <v>5</v>
      </c>
    </row>
    <row r="8907" spans="1:6" x14ac:dyDescent="0.35">
      <c r="A8907" s="1" t="s">
        <v>690</v>
      </c>
      <c r="B8907">
        <v>2017</v>
      </c>
      <c r="C8907">
        <v>1</v>
      </c>
      <c r="D8907" t="s">
        <v>13</v>
      </c>
      <c r="E8907" t="s">
        <v>2</v>
      </c>
      <c r="F8907">
        <v>5.7</v>
      </c>
    </row>
    <row r="8908" spans="1:6" x14ac:dyDescent="0.35">
      <c r="A8908" s="1" t="s">
        <v>690</v>
      </c>
      <c r="B8908">
        <v>2017</v>
      </c>
      <c r="C8908">
        <v>1</v>
      </c>
      <c r="D8908" t="s">
        <v>13</v>
      </c>
      <c r="E8908" t="s">
        <v>3</v>
      </c>
      <c r="F8908">
        <v>7.8333333329999997</v>
      </c>
    </row>
    <row r="8909" spans="1:6" x14ac:dyDescent="0.35">
      <c r="A8909" s="1" t="s">
        <v>690</v>
      </c>
      <c r="B8909">
        <v>2017</v>
      </c>
      <c r="C8909">
        <v>1</v>
      </c>
      <c r="D8909" t="s">
        <v>13</v>
      </c>
      <c r="E8909" t="s">
        <v>4</v>
      </c>
      <c r="F8909">
        <v>37.75</v>
      </c>
    </row>
    <row r="8910" spans="1:6" x14ac:dyDescent="0.35">
      <c r="A8910" s="1" t="s">
        <v>690</v>
      </c>
      <c r="B8910">
        <v>2017</v>
      </c>
      <c r="C8910">
        <v>1</v>
      </c>
      <c r="D8910" t="s">
        <v>13</v>
      </c>
      <c r="E8910" t="s">
        <v>5</v>
      </c>
      <c r="F8910">
        <v>15.83333333</v>
      </c>
    </row>
    <row r="8911" spans="1:6" x14ac:dyDescent="0.35">
      <c r="A8911" s="1" t="s">
        <v>690</v>
      </c>
      <c r="B8911">
        <v>2017</v>
      </c>
      <c r="C8911">
        <v>1</v>
      </c>
      <c r="D8911" t="s">
        <v>13</v>
      </c>
      <c r="E8911" t="s">
        <v>6</v>
      </c>
      <c r="F8911">
        <v>0</v>
      </c>
    </row>
    <row r="8912" spans="1:6" x14ac:dyDescent="0.35">
      <c r="A8912" s="1" t="s">
        <v>690</v>
      </c>
      <c r="B8912">
        <v>2017</v>
      </c>
      <c r="C8912">
        <v>1</v>
      </c>
      <c r="D8912" t="s">
        <v>13</v>
      </c>
      <c r="E8912" t="s">
        <v>7</v>
      </c>
      <c r="F8912">
        <v>2.5</v>
      </c>
    </row>
    <row r="8913" spans="1:6" x14ac:dyDescent="0.35">
      <c r="A8913" s="1" t="s">
        <v>690</v>
      </c>
      <c r="B8913">
        <v>2017</v>
      </c>
      <c r="C8913">
        <v>1</v>
      </c>
      <c r="D8913" t="s">
        <v>13</v>
      </c>
      <c r="E8913" t="s">
        <v>8</v>
      </c>
      <c r="F8913">
        <v>3.3333333330000001</v>
      </c>
    </row>
    <row r="8914" spans="1:6" x14ac:dyDescent="0.35">
      <c r="A8914" s="1" t="s">
        <v>691</v>
      </c>
      <c r="B8914">
        <v>2017</v>
      </c>
      <c r="C8914">
        <v>1</v>
      </c>
      <c r="D8914" t="s">
        <v>14</v>
      </c>
      <c r="E8914" t="s">
        <v>1</v>
      </c>
      <c r="F8914">
        <v>3.608333333</v>
      </c>
    </row>
    <row r="8915" spans="1:6" x14ac:dyDescent="0.35">
      <c r="A8915" s="1" t="s">
        <v>691</v>
      </c>
      <c r="B8915">
        <v>2017</v>
      </c>
      <c r="C8915">
        <v>1</v>
      </c>
      <c r="D8915" t="s">
        <v>14</v>
      </c>
      <c r="E8915" t="s">
        <v>2</v>
      </c>
      <c r="F8915">
        <v>4.7387499999999996</v>
      </c>
    </row>
    <row r="8916" spans="1:6" x14ac:dyDescent="0.35">
      <c r="A8916" s="1" t="s">
        <v>691</v>
      </c>
      <c r="B8916">
        <v>2017</v>
      </c>
      <c r="C8916">
        <v>1</v>
      </c>
      <c r="D8916" t="s">
        <v>14</v>
      </c>
      <c r="E8916" t="s">
        <v>3</v>
      </c>
      <c r="F8916">
        <v>4.125</v>
      </c>
    </row>
    <row r="8917" spans="1:6" x14ac:dyDescent="0.35">
      <c r="A8917" s="1" t="s">
        <v>691</v>
      </c>
      <c r="B8917">
        <v>2017</v>
      </c>
      <c r="C8917">
        <v>1</v>
      </c>
      <c r="D8917" t="s">
        <v>14</v>
      </c>
      <c r="E8917" t="s">
        <v>4</v>
      </c>
      <c r="F8917">
        <v>37.625</v>
      </c>
    </row>
    <row r="8918" spans="1:6" x14ac:dyDescent="0.35">
      <c r="A8918" s="1" t="s">
        <v>691</v>
      </c>
      <c r="B8918">
        <v>2017</v>
      </c>
      <c r="C8918">
        <v>1</v>
      </c>
      <c r="D8918" t="s">
        <v>14</v>
      </c>
      <c r="E8918" t="s">
        <v>5</v>
      </c>
      <c r="F8918">
        <v>23.333333329999999</v>
      </c>
    </row>
    <row r="8919" spans="1:6" x14ac:dyDescent="0.35">
      <c r="A8919" s="1" t="s">
        <v>691</v>
      </c>
      <c r="B8919">
        <v>2017</v>
      </c>
      <c r="C8919">
        <v>1</v>
      </c>
      <c r="D8919" t="s">
        <v>14</v>
      </c>
      <c r="E8919" t="s">
        <v>6</v>
      </c>
      <c r="F8919">
        <v>2.9166666669999999</v>
      </c>
    </row>
    <row r="8920" spans="1:6" x14ac:dyDescent="0.35">
      <c r="A8920" s="1" t="s">
        <v>691</v>
      </c>
      <c r="B8920">
        <v>2017</v>
      </c>
      <c r="C8920">
        <v>1</v>
      </c>
      <c r="D8920" t="s">
        <v>14</v>
      </c>
      <c r="E8920" t="s">
        <v>7</v>
      </c>
      <c r="F8920">
        <v>12.5</v>
      </c>
    </row>
    <row r="8921" spans="1:6" x14ac:dyDescent="0.35">
      <c r="A8921" s="1" t="s">
        <v>691</v>
      </c>
      <c r="B8921">
        <v>2017</v>
      </c>
      <c r="C8921">
        <v>1</v>
      </c>
      <c r="D8921" t="s">
        <v>14</v>
      </c>
      <c r="E8921" t="s">
        <v>8</v>
      </c>
      <c r="F8921">
        <v>2.5</v>
      </c>
    </row>
    <row r="8922" spans="1:6" x14ac:dyDescent="0.35">
      <c r="A8922" s="1" t="s">
        <v>692</v>
      </c>
      <c r="B8922">
        <v>2017</v>
      </c>
      <c r="C8922">
        <v>1</v>
      </c>
      <c r="D8922" t="s">
        <v>15</v>
      </c>
      <c r="E8922" t="s">
        <v>1</v>
      </c>
      <c r="F8922">
        <v>5.6958333330000004</v>
      </c>
    </row>
    <row r="8923" spans="1:6" x14ac:dyDescent="0.35">
      <c r="A8923" s="1" t="s">
        <v>692</v>
      </c>
      <c r="B8923">
        <v>2017</v>
      </c>
      <c r="C8923">
        <v>1</v>
      </c>
      <c r="D8923" t="s">
        <v>15</v>
      </c>
      <c r="E8923" t="s">
        <v>2</v>
      </c>
      <c r="F8923">
        <v>2.4</v>
      </c>
    </row>
    <row r="8924" spans="1:6" x14ac:dyDescent="0.35">
      <c r="A8924" s="1" t="s">
        <v>692</v>
      </c>
      <c r="B8924">
        <v>2017</v>
      </c>
      <c r="C8924">
        <v>1</v>
      </c>
      <c r="D8924" t="s">
        <v>15</v>
      </c>
      <c r="E8924" t="s">
        <v>3</v>
      </c>
      <c r="F8924">
        <v>4.5833333329999997</v>
      </c>
    </row>
    <row r="8925" spans="1:6" x14ac:dyDescent="0.35">
      <c r="A8925" s="1" t="s">
        <v>692</v>
      </c>
      <c r="B8925">
        <v>2017</v>
      </c>
      <c r="C8925">
        <v>1</v>
      </c>
      <c r="D8925" t="s">
        <v>15</v>
      </c>
      <c r="E8925" t="s">
        <v>4</v>
      </c>
      <c r="F8925">
        <v>50.208333330000002</v>
      </c>
    </row>
    <row r="8926" spans="1:6" x14ac:dyDescent="0.35">
      <c r="A8926" s="1" t="s">
        <v>692</v>
      </c>
      <c r="B8926">
        <v>2017</v>
      </c>
      <c r="C8926">
        <v>1</v>
      </c>
      <c r="D8926" t="s">
        <v>15</v>
      </c>
      <c r="E8926" t="s">
        <v>5</v>
      </c>
      <c r="F8926">
        <v>15</v>
      </c>
    </row>
    <row r="8927" spans="1:6" x14ac:dyDescent="0.35">
      <c r="A8927" s="1" t="s">
        <v>692</v>
      </c>
      <c r="B8927">
        <v>2017</v>
      </c>
      <c r="C8927">
        <v>1</v>
      </c>
      <c r="D8927" t="s">
        <v>15</v>
      </c>
      <c r="E8927" t="s">
        <v>6</v>
      </c>
      <c r="F8927">
        <v>2.0833333330000001</v>
      </c>
    </row>
    <row r="8928" spans="1:6" x14ac:dyDescent="0.35">
      <c r="A8928" s="1" t="s">
        <v>692</v>
      </c>
      <c r="B8928">
        <v>2017</v>
      </c>
      <c r="C8928">
        <v>1</v>
      </c>
      <c r="D8928" t="s">
        <v>15</v>
      </c>
      <c r="E8928" t="s">
        <v>7</v>
      </c>
      <c r="F8928">
        <v>4.5833333329999997</v>
      </c>
    </row>
    <row r="8929" spans="1:6" x14ac:dyDescent="0.35">
      <c r="A8929" s="1" t="s">
        <v>692</v>
      </c>
      <c r="B8929">
        <v>2017</v>
      </c>
      <c r="C8929">
        <v>1</v>
      </c>
      <c r="D8929" t="s">
        <v>15</v>
      </c>
      <c r="E8929" t="s">
        <v>8</v>
      </c>
      <c r="F8929">
        <v>2.9166666669999999</v>
      </c>
    </row>
    <row r="8930" spans="1:6" x14ac:dyDescent="0.35">
      <c r="A8930" s="1" t="s">
        <v>693</v>
      </c>
      <c r="B8930">
        <v>2017</v>
      </c>
      <c r="C8930">
        <v>1</v>
      </c>
      <c r="D8930" t="s">
        <v>16</v>
      </c>
      <c r="E8930" t="s">
        <v>1</v>
      </c>
      <c r="F8930">
        <v>4.5125000000000002</v>
      </c>
    </row>
    <row r="8931" spans="1:6" x14ac:dyDescent="0.35">
      <c r="A8931" s="1" t="s">
        <v>693</v>
      </c>
      <c r="B8931">
        <v>2017</v>
      </c>
      <c r="C8931">
        <v>1</v>
      </c>
      <c r="D8931" t="s">
        <v>16</v>
      </c>
      <c r="E8931" t="s">
        <v>2</v>
      </c>
      <c r="F8931">
        <v>5.0075000000000003</v>
      </c>
    </row>
    <row r="8932" spans="1:6" x14ac:dyDescent="0.35">
      <c r="A8932" s="1" t="s">
        <v>693</v>
      </c>
      <c r="B8932">
        <v>2017</v>
      </c>
      <c r="C8932">
        <v>1</v>
      </c>
      <c r="D8932" t="s">
        <v>16</v>
      </c>
      <c r="E8932" t="s">
        <v>3</v>
      </c>
      <c r="F8932">
        <v>5.125</v>
      </c>
    </row>
    <row r="8933" spans="1:6" x14ac:dyDescent="0.35">
      <c r="A8933" s="1" t="s">
        <v>693</v>
      </c>
      <c r="B8933">
        <v>2017</v>
      </c>
      <c r="C8933">
        <v>1</v>
      </c>
      <c r="D8933" t="s">
        <v>16</v>
      </c>
      <c r="E8933" t="s">
        <v>4</v>
      </c>
      <c r="F8933">
        <v>37.020833330000002</v>
      </c>
    </row>
    <row r="8934" spans="1:6" x14ac:dyDescent="0.35">
      <c r="A8934" s="1" t="s">
        <v>693</v>
      </c>
      <c r="B8934">
        <v>2017</v>
      </c>
      <c r="C8934">
        <v>1</v>
      </c>
      <c r="D8934" t="s">
        <v>16</v>
      </c>
      <c r="E8934" t="s">
        <v>5</v>
      </c>
      <c r="F8934">
        <v>19.166666670000001</v>
      </c>
    </row>
    <row r="8935" spans="1:6" x14ac:dyDescent="0.35">
      <c r="A8935" s="1" t="s">
        <v>693</v>
      </c>
      <c r="B8935">
        <v>2017</v>
      </c>
      <c r="C8935">
        <v>1</v>
      </c>
      <c r="D8935" t="s">
        <v>16</v>
      </c>
      <c r="E8935" t="s">
        <v>6</v>
      </c>
      <c r="F8935">
        <v>1.25</v>
      </c>
    </row>
    <row r="8936" spans="1:6" x14ac:dyDescent="0.35">
      <c r="A8936" s="1" t="s">
        <v>693</v>
      </c>
      <c r="B8936">
        <v>2017</v>
      </c>
      <c r="C8936">
        <v>1</v>
      </c>
      <c r="D8936" t="s">
        <v>16</v>
      </c>
      <c r="E8936" t="s">
        <v>7</v>
      </c>
      <c r="F8936">
        <v>9.1666666669999994</v>
      </c>
    </row>
    <row r="8937" spans="1:6" x14ac:dyDescent="0.35">
      <c r="A8937" s="1" t="s">
        <v>693</v>
      </c>
      <c r="B8937">
        <v>2017</v>
      </c>
      <c r="C8937">
        <v>1</v>
      </c>
      <c r="D8937" t="s">
        <v>16</v>
      </c>
      <c r="E8937" t="s">
        <v>8</v>
      </c>
      <c r="F8937">
        <v>1.6666666670000001</v>
      </c>
    </row>
    <row r="8938" spans="1:6" x14ac:dyDescent="0.35">
      <c r="A8938" s="1" t="s">
        <v>694</v>
      </c>
      <c r="B8938">
        <v>2017</v>
      </c>
      <c r="C8938">
        <v>1</v>
      </c>
      <c r="D8938" t="s">
        <v>17</v>
      </c>
      <c r="E8938" t="s">
        <v>1</v>
      </c>
      <c r="F8938">
        <v>5.1375000000000002</v>
      </c>
    </row>
    <row r="8939" spans="1:6" x14ac:dyDescent="0.35">
      <c r="A8939" s="1" t="s">
        <v>694</v>
      </c>
      <c r="B8939">
        <v>2017</v>
      </c>
      <c r="C8939">
        <v>1</v>
      </c>
      <c r="D8939" t="s">
        <v>17</v>
      </c>
      <c r="E8939" t="s">
        <v>2</v>
      </c>
      <c r="F8939">
        <v>4.5049999999999999</v>
      </c>
    </row>
    <row r="8940" spans="1:6" x14ac:dyDescent="0.35">
      <c r="A8940" s="1" t="s">
        <v>694</v>
      </c>
      <c r="B8940">
        <v>2017</v>
      </c>
      <c r="C8940">
        <v>1</v>
      </c>
      <c r="D8940" t="s">
        <v>17</v>
      </c>
      <c r="E8940" t="s">
        <v>3</v>
      </c>
      <c r="F8940">
        <v>6.2916666670000003</v>
      </c>
    </row>
    <row r="8941" spans="1:6" x14ac:dyDescent="0.35">
      <c r="A8941" s="1" t="s">
        <v>694</v>
      </c>
      <c r="B8941">
        <v>2017</v>
      </c>
      <c r="C8941">
        <v>1</v>
      </c>
      <c r="D8941" t="s">
        <v>17</v>
      </c>
      <c r="E8941" t="s">
        <v>4</v>
      </c>
      <c r="F8941">
        <v>41.75</v>
      </c>
    </row>
    <row r="8942" spans="1:6" x14ac:dyDescent="0.35">
      <c r="A8942" s="1" t="s">
        <v>694</v>
      </c>
      <c r="B8942">
        <v>2017</v>
      </c>
      <c r="C8942">
        <v>1</v>
      </c>
      <c r="D8942" t="s">
        <v>17</v>
      </c>
      <c r="E8942" t="s">
        <v>5</v>
      </c>
      <c r="F8942">
        <v>15.83333333</v>
      </c>
    </row>
    <row r="8943" spans="1:6" x14ac:dyDescent="0.35">
      <c r="A8943" s="1" t="s">
        <v>694</v>
      </c>
      <c r="B8943">
        <v>2017</v>
      </c>
      <c r="C8943">
        <v>1</v>
      </c>
      <c r="D8943" t="s">
        <v>17</v>
      </c>
      <c r="E8943" t="s">
        <v>6</v>
      </c>
      <c r="F8943">
        <v>0.83333333300000001</v>
      </c>
    </row>
    <row r="8944" spans="1:6" x14ac:dyDescent="0.35">
      <c r="A8944" s="1" t="s">
        <v>694</v>
      </c>
      <c r="B8944">
        <v>2017</v>
      </c>
      <c r="C8944">
        <v>1</v>
      </c>
      <c r="D8944" t="s">
        <v>17</v>
      </c>
      <c r="E8944" t="s">
        <v>7</v>
      </c>
      <c r="F8944">
        <v>2.5</v>
      </c>
    </row>
    <row r="8945" spans="1:6" x14ac:dyDescent="0.35">
      <c r="A8945" s="1" t="s">
        <v>694</v>
      </c>
      <c r="B8945">
        <v>2017</v>
      </c>
      <c r="C8945">
        <v>1</v>
      </c>
      <c r="D8945" t="s">
        <v>17</v>
      </c>
      <c r="E8945" t="s">
        <v>8</v>
      </c>
      <c r="F8945">
        <v>1.6666666670000001</v>
      </c>
    </row>
    <row r="8946" spans="1:6" x14ac:dyDescent="0.35">
      <c r="A8946" s="1" t="s">
        <v>695</v>
      </c>
      <c r="B8946">
        <v>2017</v>
      </c>
      <c r="C8946">
        <v>1</v>
      </c>
      <c r="D8946" t="s">
        <v>18</v>
      </c>
      <c r="E8946" t="s">
        <v>1</v>
      </c>
      <c r="F8946">
        <v>6.1124999999999998</v>
      </c>
    </row>
    <row r="8947" spans="1:6" x14ac:dyDescent="0.35">
      <c r="A8947" s="1" t="s">
        <v>695</v>
      </c>
      <c r="B8947">
        <v>2017</v>
      </c>
      <c r="C8947">
        <v>1</v>
      </c>
      <c r="D8947" t="s">
        <v>18</v>
      </c>
      <c r="E8947" t="s">
        <v>2</v>
      </c>
      <c r="F8947">
        <v>5.7708333329999997</v>
      </c>
    </row>
    <row r="8948" spans="1:6" x14ac:dyDescent="0.35">
      <c r="A8948" s="1" t="s">
        <v>695</v>
      </c>
      <c r="B8948">
        <v>2017</v>
      </c>
      <c r="C8948">
        <v>1</v>
      </c>
      <c r="D8948" t="s">
        <v>18</v>
      </c>
      <c r="E8948" t="s">
        <v>3</v>
      </c>
      <c r="F8948">
        <v>10.95833333</v>
      </c>
    </row>
    <row r="8949" spans="1:6" x14ac:dyDescent="0.35">
      <c r="A8949" s="1" t="s">
        <v>695</v>
      </c>
      <c r="B8949">
        <v>2017</v>
      </c>
      <c r="C8949">
        <v>1</v>
      </c>
      <c r="D8949" t="s">
        <v>18</v>
      </c>
      <c r="E8949" t="s">
        <v>4</v>
      </c>
      <c r="F8949">
        <v>40.083333330000002</v>
      </c>
    </row>
    <row r="8950" spans="1:6" x14ac:dyDescent="0.35">
      <c r="A8950" s="1" t="s">
        <v>695</v>
      </c>
      <c r="B8950">
        <v>2017</v>
      </c>
      <c r="C8950">
        <v>1</v>
      </c>
      <c r="D8950" t="s">
        <v>18</v>
      </c>
      <c r="E8950" t="s">
        <v>5</v>
      </c>
      <c r="F8950">
        <v>11.25</v>
      </c>
    </row>
    <row r="8951" spans="1:6" x14ac:dyDescent="0.35">
      <c r="A8951" s="1" t="s">
        <v>695</v>
      </c>
      <c r="B8951">
        <v>2017</v>
      </c>
      <c r="C8951">
        <v>1</v>
      </c>
      <c r="D8951" t="s">
        <v>18</v>
      </c>
      <c r="E8951" t="s">
        <v>6</v>
      </c>
      <c r="F8951">
        <v>0</v>
      </c>
    </row>
    <row r="8952" spans="1:6" x14ac:dyDescent="0.35">
      <c r="A8952" s="1" t="s">
        <v>695</v>
      </c>
      <c r="B8952">
        <v>2017</v>
      </c>
      <c r="C8952">
        <v>1</v>
      </c>
      <c r="D8952" t="s">
        <v>18</v>
      </c>
      <c r="E8952" t="s">
        <v>7</v>
      </c>
      <c r="F8952">
        <v>10</v>
      </c>
    </row>
    <row r="8953" spans="1:6" x14ac:dyDescent="0.35">
      <c r="A8953" s="1" t="s">
        <v>695</v>
      </c>
      <c r="B8953">
        <v>2017</v>
      </c>
      <c r="C8953">
        <v>1</v>
      </c>
      <c r="D8953" t="s">
        <v>18</v>
      </c>
      <c r="E8953" t="s">
        <v>8</v>
      </c>
      <c r="F8953">
        <v>2.9166666669999999</v>
      </c>
    </row>
    <row r="8954" spans="1:6" x14ac:dyDescent="0.35">
      <c r="A8954" s="1" t="s">
        <v>696</v>
      </c>
      <c r="B8954">
        <v>2017</v>
      </c>
      <c r="C8954">
        <v>1</v>
      </c>
      <c r="D8954" t="s">
        <v>19</v>
      </c>
      <c r="E8954" t="s">
        <v>1</v>
      </c>
      <c r="F8954">
        <v>7.7791666670000001</v>
      </c>
    </row>
    <row r="8955" spans="1:6" x14ac:dyDescent="0.35">
      <c r="A8955" s="1" t="s">
        <v>696</v>
      </c>
      <c r="B8955">
        <v>2017</v>
      </c>
      <c r="C8955">
        <v>1</v>
      </c>
      <c r="D8955" t="s">
        <v>19</v>
      </c>
      <c r="E8955" t="s">
        <v>2</v>
      </c>
      <c r="F8955">
        <v>5.108333333</v>
      </c>
    </row>
    <row r="8956" spans="1:6" x14ac:dyDescent="0.35">
      <c r="A8956" s="1" t="s">
        <v>696</v>
      </c>
      <c r="B8956">
        <v>2017</v>
      </c>
      <c r="C8956">
        <v>1</v>
      </c>
      <c r="D8956" t="s">
        <v>19</v>
      </c>
      <c r="E8956" t="s">
        <v>3</v>
      </c>
      <c r="F8956">
        <v>7.6666666670000003</v>
      </c>
    </row>
    <row r="8957" spans="1:6" x14ac:dyDescent="0.35">
      <c r="A8957" s="1" t="s">
        <v>696</v>
      </c>
      <c r="B8957">
        <v>2017</v>
      </c>
      <c r="C8957">
        <v>1</v>
      </c>
      <c r="D8957" t="s">
        <v>19</v>
      </c>
      <c r="E8957" t="s">
        <v>4</v>
      </c>
      <c r="F8957">
        <v>51.1875</v>
      </c>
    </row>
    <row r="8958" spans="1:6" x14ac:dyDescent="0.35">
      <c r="A8958" s="1" t="s">
        <v>696</v>
      </c>
      <c r="B8958">
        <v>2017</v>
      </c>
      <c r="C8958">
        <v>1</v>
      </c>
      <c r="D8958" t="s">
        <v>19</v>
      </c>
      <c r="E8958" t="s">
        <v>5</v>
      </c>
      <c r="F8958">
        <v>18.75</v>
      </c>
    </row>
    <row r="8959" spans="1:6" x14ac:dyDescent="0.35">
      <c r="A8959" s="1" t="s">
        <v>696</v>
      </c>
      <c r="B8959">
        <v>2017</v>
      </c>
      <c r="C8959">
        <v>1</v>
      </c>
      <c r="D8959" t="s">
        <v>19</v>
      </c>
      <c r="E8959" t="s">
        <v>6</v>
      </c>
      <c r="F8959">
        <v>2.0833333330000001</v>
      </c>
    </row>
    <row r="8960" spans="1:6" x14ac:dyDescent="0.35">
      <c r="A8960" s="1" t="s">
        <v>696</v>
      </c>
      <c r="B8960">
        <v>2017</v>
      </c>
      <c r="C8960">
        <v>1</v>
      </c>
      <c r="D8960" t="s">
        <v>19</v>
      </c>
      <c r="E8960" t="s">
        <v>7</v>
      </c>
      <c r="F8960">
        <v>13.75</v>
      </c>
    </row>
    <row r="8961" spans="1:6" x14ac:dyDescent="0.35">
      <c r="A8961" s="1" t="s">
        <v>696</v>
      </c>
      <c r="B8961">
        <v>2017</v>
      </c>
      <c r="C8961">
        <v>1</v>
      </c>
      <c r="D8961" t="s">
        <v>19</v>
      </c>
      <c r="E8961" t="s">
        <v>8</v>
      </c>
      <c r="F8961">
        <v>2.2916666669999999</v>
      </c>
    </row>
    <row r="8962" spans="1:6" x14ac:dyDescent="0.35">
      <c r="A8962" s="1" t="s">
        <v>697</v>
      </c>
      <c r="B8962">
        <v>2017</v>
      </c>
      <c r="C8962">
        <v>1</v>
      </c>
      <c r="D8962" t="s">
        <v>13</v>
      </c>
      <c r="E8962" t="s">
        <v>1</v>
      </c>
      <c r="F8962">
        <v>5.9791666670000003</v>
      </c>
    </row>
    <row r="8963" spans="1:6" x14ac:dyDescent="0.35">
      <c r="A8963" s="1" t="s">
        <v>697</v>
      </c>
      <c r="B8963">
        <v>2017</v>
      </c>
      <c r="C8963">
        <v>1</v>
      </c>
      <c r="D8963" t="s">
        <v>13</v>
      </c>
      <c r="E8963" t="s">
        <v>2</v>
      </c>
      <c r="F8963">
        <v>5.224583333</v>
      </c>
    </row>
    <row r="8964" spans="1:6" x14ac:dyDescent="0.35">
      <c r="A8964" s="1" t="s">
        <v>697</v>
      </c>
      <c r="B8964">
        <v>2017</v>
      </c>
      <c r="C8964">
        <v>1</v>
      </c>
      <c r="D8964" t="s">
        <v>13</v>
      </c>
      <c r="E8964" t="s">
        <v>3</v>
      </c>
      <c r="F8964">
        <v>7.0416666670000003</v>
      </c>
    </row>
    <row r="8965" spans="1:6" x14ac:dyDescent="0.35">
      <c r="A8965" s="1" t="s">
        <v>697</v>
      </c>
      <c r="B8965">
        <v>2017</v>
      </c>
      <c r="C8965">
        <v>1</v>
      </c>
      <c r="D8965" t="s">
        <v>13</v>
      </c>
      <c r="E8965" t="s">
        <v>4</v>
      </c>
      <c r="F8965">
        <v>36.625</v>
      </c>
    </row>
    <row r="8966" spans="1:6" x14ac:dyDescent="0.35">
      <c r="A8966" s="1" t="s">
        <v>697</v>
      </c>
      <c r="B8966">
        <v>2017</v>
      </c>
      <c r="C8966">
        <v>1</v>
      </c>
      <c r="D8966" t="s">
        <v>13</v>
      </c>
      <c r="E8966" t="s">
        <v>5</v>
      </c>
      <c r="F8966">
        <v>13.75</v>
      </c>
    </row>
    <row r="8967" spans="1:6" x14ac:dyDescent="0.35">
      <c r="A8967" s="1" t="s">
        <v>697</v>
      </c>
      <c r="B8967">
        <v>2017</v>
      </c>
      <c r="C8967">
        <v>1</v>
      </c>
      <c r="D8967" t="s">
        <v>13</v>
      </c>
      <c r="E8967" t="s">
        <v>6</v>
      </c>
      <c r="F8967">
        <v>0.83333333300000001</v>
      </c>
    </row>
    <row r="8968" spans="1:6" x14ac:dyDescent="0.35">
      <c r="A8968" s="1" t="s">
        <v>697</v>
      </c>
      <c r="B8968">
        <v>2017</v>
      </c>
      <c r="C8968">
        <v>1</v>
      </c>
      <c r="D8968" t="s">
        <v>13</v>
      </c>
      <c r="E8968" t="s">
        <v>7</v>
      </c>
      <c r="F8968">
        <v>8.3333333330000006</v>
      </c>
    </row>
    <row r="8969" spans="1:6" x14ac:dyDescent="0.35">
      <c r="A8969" s="1" t="s">
        <v>697</v>
      </c>
      <c r="B8969">
        <v>2017</v>
      </c>
      <c r="C8969">
        <v>1</v>
      </c>
      <c r="D8969" t="s">
        <v>13</v>
      </c>
      <c r="E8969" t="s">
        <v>8</v>
      </c>
      <c r="F8969">
        <v>0</v>
      </c>
    </row>
    <row r="8970" spans="1:6" x14ac:dyDescent="0.35">
      <c r="A8970" s="1" t="s">
        <v>698</v>
      </c>
      <c r="B8970">
        <v>2017</v>
      </c>
      <c r="C8970">
        <v>1</v>
      </c>
      <c r="D8970" t="s">
        <v>14</v>
      </c>
      <c r="E8970" t="s">
        <v>1</v>
      </c>
      <c r="F8970">
        <v>7.85</v>
      </c>
    </row>
    <row r="8971" spans="1:6" x14ac:dyDescent="0.35">
      <c r="A8971" s="1" t="s">
        <v>698</v>
      </c>
      <c r="B8971">
        <v>2017</v>
      </c>
      <c r="C8971">
        <v>1</v>
      </c>
      <c r="D8971" t="s">
        <v>14</v>
      </c>
      <c r="E8971" t="s">
        <v>2</v>
      </c>
      <c r="F8971">
        <v>7.5412499999999998</v>
      </c>
    </row>
    <row r="8972" spans="1:6" x14ac:dyDescent="0.35">
      <c r="A8972" s="1" t="s">
        <v>698</v>
      </c>
      <c r="B8972">
        <v>2017</v>
      </c>
      <c r="C8972">
        <v>1</v>
      </c>
      <c r="D8972" t="s">
        <v>14</v>
      </c>
      <c r="E8972" t="s">
        <v>3</v>
      </c>
      <c r="F8972">
        <v>5.1666666670000003</v>
      </c>
    </row>
    <row r="8973" spans="1:6" x14ac:dyDescent="0.35">
      <c r="A8973" s="1" t="s">
        <v>698</v>
      </c>
      <c r="B8973">
        <v>2017</v>
      </c>
      <c r="C8973">
        <v>1</v>
      </c>
      <c r="D8973" t="s">
        <v>14</v>
      </c>
      <c r="E8973" t="s">
        <v>4</v>
      </c>
      <c r="F8973">
        <v>42.60916667</v>
      </c>
    </row>
    <row r="8974" spans="1:6" x14ac:dyDescent="0.35">
      <c r="A8974" s="1" t="s">
        <v>698</v>
      </c>
      <c r="B8974">
        <v>2017</v>
      </c>
      <c r="C8974">
        <v>1</v>
      </c>
      <c r="D8974" t="s">
        <v>14</v>
      </c>
      <c r="E8974" t="s">
        <v>5</v>
      </c>
      <c r="F8974">
        <v>21.25</v>
      </c>
    </row>
    <row r="8975" spans="1:6" x14ac:dyDescent="0.35">
      <c r="A8975" s="1" t="s">
        <v>698</v>
      </c>
      <c r="B8975">
        <v>2017</v>
      </c>
      <c r="C8975">
        <v>1</v>
      </c>
      <c r="D8975" t="s">
        <v>14</v>
      </c>
      <c r="E8975" t="s">
        <v>6</v>
      </c>
      <c r="F8975">
        <v>2.0833333330000001</v>
      </c>
    </row>
    <row r="8976" spans="1:6" x14ac:dyDescent="0.35">
      <c r="A8976" s="1" t="s">
        <v>698</v>
      </c>
      <c r="B8976">
        <v>2017</v>
      </c>
      <c r="C8976">
        <v>1</v>
      </c>
      <c r="D8976" t="s">
        <v>14</v>
      </c>
      <c r="E8976" t="s">
        <v>7</v>
      </c>
      <c r="F8976">
        <v>9.5833333330000006</v>
      </c>
    </row>
    <row r="8977" spans="1:6" x14ac:dyDescent="0.35">
      <c r="A8977" s="1" t="s">
        <v>698</v>
      </c>
      <c r="B8977">
        <v>2017</v>
      </c>
      <c r="C8977">
        <v>1</v>
      </c>
      <c r="D8977" t="s">
        <v>14</v>
      </c>
      <c r="E8977" t="s">
        <v>8</v>
      </c>
      <c r="F8977">
        <v>1.25</v>
      </c>
    </row>
    <row r="8978" spans="1:6" x14ac:dyDescent="0.35">
      <c r="A8978" s="1" t="s">
        <v>699</v>
      </c>
      <c r="B8978">
        <v>2017</v>
      </c>
      <c r="C8978">
        <v>1</v>
      </c>
      <c r="D8978" t="s">
        <v>15</v>
      </c>
      <c r="E8978" t="s">
        <v>1</v>
      </c>
      <c r="F8978">
        <v>5.9708333329999999</v>
      </c>
    </row>
    <row r="8979" spans="1:6" x14ac:dyDescent="0.35">
      <c r="A8979" s="1" t="s">
        <v>699</v>
      </c>
      <c r="B8979">
        <v>2017</v>
      </c>
      <c r="C8979">
        <v>1</v>
      </c>
      <c r="D8979" t="s">
        <v>15</v>
      </c>
      <c r="E8979" t="s">
        <v>2</v>
      </c>
      <c r="F8979">
        <v>6.1124999999999998</v>
      </c>
    </row>
    <row r="8980" spans="1:6" x14ac:dyDescent="0.35">
      <c r="A8980" s="1" t="s">
        <v>699</v>
      </c>
      <c r="B8980">
        <v>2017</v>
      </c>
      <c r="C8980">
        <v>1</v>
      </c>
      <c r="D8980" t="s">
        <v>15</v>
      </c>
      <c r="E8980" t="s">
        <v>3</v>
      </c>
      <c r="F8980">
        <v>2.25</v>
      </c>
    </row>
    <row r="8981" spans="1:6" x14ac:dyDescent="0.35">
      <c r="A8981" s="1" t="s">
        <v>699</v>
      </c>
      <c r="B8981">
        <v>2017</v>
      </c>
      <c r="C8981">
        <v>1</v>
      </c>
      <c r="D8981" t="s">
        <v>15</v>
      </c>
      <c r="E8981" t="s">
        <v>4</v>
      </c>
      <c r="F8981">
        <v>32.083333330000002</v>
      </c>
    </row>
    <row r="8982" spans="1:6" x14ac:dyDescent="0.35">
      <c r="A8982" s="1" t="s">
        <v>699</v>
      </c>
      <c r="B8982">
        <v>2017</v>
      </c>
      <c r="C8982">
        <v>1</v>
      </c>
      <c r="D8982" t="s">
        <v>15</v>
      </c>
      <c r="E8982" t="s">
        <v>5</v>
      </c>
      <c r="F8982">
        <v>9.1666666669999994</v>
      </c>
    </row>
    <row r="8983" spans="1:6" x14ac:dyDescent="0.35">
      <c r="A8983" s="1" t="s">
        <v>699</v>
      </c>
      <c r="B8983">
        <v>2017</v>
      </c>
      <c r="C8983">
        <v>1</v>
      </c>
      <c r="D8983" t="s">
        <v>15</v>
      </c>
      <c r="E8983" t="s">
        <v>6</v>
      </c>
      <c r="F8983">
        <v>0</v>
      </c>
    </row>
    <row r="8984" spans="1:6" x14ac:dyDescent="0.35">
      <c r="A8984" s="1" t="s">
        <v>699</v>
      </c>
      <c r="B8984">
        <v>2017</v>
      </c>
      <c r="C8984">
        <v>1</v>
      </c>
      <c r="D8984" t="s">
        <v>15</v>
      </c>
      <c r="E8984" t="s">
        <v>7</v>
      </c>
      <c r="F8984">
        <v>1.6666666670000001</v>
      </c>
    </row>
    <row r="8985" spans="1:6" x14ac:dyDescent="0.35">
      <c r="A8985" s="1" t="s">
        <v>699</v>
      </c>
      <c r="B8985">
        <v>2017</v>
      </c>
      <c r="C8985">
        <v>1</v>
      </c>
      <c r="D8985" t="s">
        <v>15</v>
      </c>
      <c r="E8985" t="s">
        <v>8</v>
      </c>
      <c r="F8985">
        <v>1.25</v>
      </c>
    </row>
    <row r="8986" spans="1:6" x14ac:dyDescent="0.35">
      <c r="A8986" s="1" t="s">
        <v>700</v>
      </c>
      <c r="B8986">
        <v>2017</v>
      </c>
      <c r="C8986">
        <v>1</v>
      </c>
      <c r="D8986" t="s">
        <v>16</v>
      </c>
      <c r="E8986" t="s">
        <v>1</v>
      </c>
      <c r="F8986">
        <v>5.141666667</v>
      </c>
    </row>
    <row r="8987" spans="1:6" x14ac:dyDescent="0.35">
      <c r="A8987" s="1" t="s">
        <v>700</v>
      </c>
      <c r="B8987">
        <v>2017</v>
      </c>
      <c r="C8987">
        <v>1</v>
      </c>
      <c r="D8987" t="s">
        <v>16</v>
      </c>
      <c r="E8987" t="s">
        <v>2</v>
      </c>
      <c r="F8987">
        <v>7.7833333329999999</v>
      </c>
    </row>
    <row r="8988" spans="1:6" x14ac:dyDescent="0.35">
      <c r="A8988" s="1" t="s">
        <v>700</v>
      </c>
      <c r="B8988">
        <v>2017</v>
      </c>
      <c r="C8988">
        <v>1</v>
      </c>
      <c r="D8988" t="s">
        <v>16</v>
      </c>
      <c r="E8988" t="s">
        <v>3</v>
      </c>
      <c r="F8988">
        <v>5.3333333329999997</v>
      </c>
    </row>
    <row r="8989" spans="1:6" x14ac:dyDescent="0.35">
      <c r="A8989" s="1" t="s">
        <v>700</v>
      </c>
      <c r="B8989">
        <v>2017</v>
      </c>
      <c r="C8989">
        <v>1</v>
      </c>
      <c r="D8989" t="s">
        <v>16</v>
      </c>
      <c r="E8989" t="s">
        <v>4</v>
      </c>
      <c r="F8989">
        <v>54.166666669999998</v>
      </c>
    </row>
    <row r="8990" spans="1:6" x14ac:dyDescent="0.35">
      <c r="A8990" s="1" t="s">
        <v>700</v>
      </c>
      <c r="B8990">
        <v>2017</v>
      </c>
      <c r="C8990">
        <v>1</v>
      </c>
      <c r="D8990" t="s">
        <v>16</v>
      </c>
      <c r="E8990" t="s">
        <v>5</v>
      </c>
      <c r="F8990">
        <v>15.83333333</v>
      </c>
    </row>
    <row r="8991" spans="1:6" x14ac:dyDescent="0.35">
      <c r="A8991" s="1" t="s">
        <v>700</v>
      </c>
      <c r="B8991">
        <v>2017</v>
      </c>
      <c r="C8991">
        <v>1</v>
      </c>
      <c r="D8991" t="s">
        <v>16</v>
      </c>
      <c r="E8991" t="s">
        <v>6</v>
      </c>
      <c r="F8991">
        <v>2.5</v>
      </c>
    </row>
    <row r="8992" spans="1:6" x14ac:dyDescent="0.35">
      <c r="A8992" s="1" t="s">
        <v>700</v>
      </c>
      <c r="B8992">
        <v>2017</v>
      </c>
      <c r="C8992">
        <v>1</v>
      </c>
      <c r="D8992" t="s">
        <v>16</v>
      </c>
      <c r="E8992" t="s">
        <v>7</v>
      </c>
      <c r="F8992">
        <v>9.5833333330000006</v>
      </c>
    </row>
    <row r="8993" spans="1:6" x14ac:dyDescent="0.35">
      <c r="A8993" s="1" t="s">
        <v>700</v>
      </c>
      <c r="B8993">
        <v>2017</v>
      </c>
      <c r="C8993">
        <v>1</v>
      </c>
      <c r="D8993" t="s">
        <v>16</v>
      </c>
      <c r="E8993" t="s">
        <v>8</v>
      </c>
      <c r="F8993">
        <v>3.3333333330000001</v>
      </c>
    </row>
    <row r="8994" spans="1:6" x14ac:dyDescent="0.35">
      <c r="A8994" s="1" t="s">
        <v>701</v>
      </c>
      <c r="B8994">
        <v>2017</v>
      </c>
      <c r="C8994">
        <v>1</v>
      </c>
      <c r="D8994" t="s">
        <v>17</v>
      </c>
      <c r="E8994" t="s">
        <v>1</v>
      </c>
      <c r="F8994">
        <v>8.0583333330000002</v>
      </c>
    </row>
    <row r="8995" spans="1:6" x14ac:dyDescent="0.35">
      <c r="A8995" s="1" t="s">
        <v>701</v>
      </c>
      <c r="B8995">
        <v>2017</v>
      </c>
      <c r="C8995">
        <v>1</v>
      </c>
      <c r="D8995" t="s">
        <v>17</v>
      </c>
      <c r="E8995" t="s">
        <v>2</v>
      </c>
      <c r="F8995">
        <v>5.61625</v>
      </c>
    </row>
    <row r="8996" spans="1:6" x14ac:dyDescent="0.35">
      <c r="A8996" s="1" t="s">
        <v>701</v>
      </c>
      <c r="B8996">
        <v>2017</v>
      </c>
      <c r="C8996">
        <v>1</v>
      </c>
      <c r="D8996" t="s">
        <v>17</v>
      </c>
      <c r="E8996" t="s">
        <v>3</v>
      </c>
      <c r="F8996">
        <v>7</v>
      </c>
    </row>
    <row r="8997" spans="1:6" x14ac:dyDescent="0.35">
      <c r="A8997" s="1" t="s">
        <v>701</v>
      </c>
      <c r="B8997">
        <v>2017</v>
      </c>
      <c r="C8997">
        <v>1</v>
      </c>
      <c r="D8997" t="s">
        <v>17</v>
      </c>
      <c r="E8997" t="s">
        <v>4</v>
      </c>
      <c r="F8997">
        <v>35.517499999999998</v>
      </c>
    </row>
    <row r="8998" spans="1:6" x14ac:dyDescent="0.35">
      <c r="A8998" s="1" t="s">
        <v>701</v>
      </c>
      <c r="B8998">
        <v>2017</v>
      </c>
      <c r="C8998">
        <v>1</v>
      </c>
      <c r="D8998" t="s">
        <v>17</v>
      </c>
      <c r="E8998" t="s">
        <v>5</v>
      </c>
      <c r="F8998">
        <v>17.083333329999999</v>
      </c>
    </row>
    <row r="8999" spans="1:6" x14ac:dyDescent="0.35">
      <c r="A8999" s="1" t="s">
        <v>701</v>
      </c>
      <c r="B8999">
        <v>2017</v>
      </c>
      <c r="C8999">
        <v>1</v>
      </c>
      <c r="D8999" t="s">
        <v>17</v>
      </c>
      <c r="E8999" t="s">
        <v>6</v>
      </c>
      <c r="F8999">
        <v>4.1666666670000003</v>
      </c>
    </row>
    <row r="9000" spans="1:6" x14ac:dyDescent="0.35">
      <c r="A9000" s="1" t="s">
        <v>701</v>
      </c>
      <c r="B9000">
        <v>2017</v>
      </c>
      <c r="C9000">
        <v>1</v>
      </c>
      <c r="D9000" t="s">
        <v>17</v>
      </c>
      <c r="E9000" t="s">
        <v>7</v>
      </c>
      <c r="F9000">
        <v>7.0833333329999997</v>
      </c>
    </row>
    <row r="9001" spans="1:6" x14ac:dyDescent="0.35">
      <c r="A9001" s="1" t="s">
        <v>701</v>
      </c>
      <c r="B9001">
        <v>2017</v>
      </c>
      <c r="C9001">
        <v>1</v>
      </c>
      <c r="D9001" t="s">
        <v>17</v>
      </c>
      <c r="E9001" t="s">
        <v>8</v>
      </c>
      <c r="F9001">
        <v>4.1666666670000003</v>
      </c>
    </row>
    <row r="9002" spans="1:6" x14ac:dyDescent="0.35">
      <c r="A9002" s="1" t="s">
        <v>702</v>
      </c>
      <c r="B9002">
        <v>2017</v>
      </c>
      <c r="C9002">
        <v>1</v>
      </c>
      <c r="D9002" t="s">
        <v>18</v>
      </c>
      <c r="E9002" t="s">
        <v>1</v>
      </c>
      <c r="F9002">
        <v>4.4416666669999998</v>
      </c>
    </row>
    <row r="9003" spans="1:6" x14ac:dyDescent="0.35">
      <c r="A9003" s="1" t="s">
        <v>702</v>
      </c>
      <c r="B9003">
        <v>2017</v>
      </c>
      <c r="C9003">
        <v>1</v>
      </c>
      <c r="D9003" t="s">
        <v>18</v>
      </c>
      <c r="E9003" t="s">
        <v>2</v>
      </c>
      <c r="F9003">
        <v>4.2545833330000002</v>
      </c>
    </row>
    <row r="9004" spans="1:6" x14ac:dyDescent="0.35">
      <c r="A9004" s="1" t="s">
        <v>702</v>
      </c>
      <c r="B9004">
        <v>2017</v>
      </c>
      <c r="C9004">
        <v>1</v>
      </c>
      <c r="D9004" t="s">
        <v>18</v>
      </c>
      <c r="E9004" t="s">
        <v>3</v>
      </c>
      <c r="F9004">
        <v>2.8333333330000001</v>
      </c>
    </row>
    <row r="9005" spans="1:6" x14ac:dyDescent="0.35">
      <c r="A9005" s="1" t="s">
        <v>702</v>
      </c>
      <c r="B9005">
        <v>2017</v>
      </c>
      <c r="C9005">
        <v>1</v>
      </c>
      <c r="D9005" t="s">
        <v>18</v>
      </c>
      <c r="E9005" t="s">
        <v>4</v>
      </c>
      <c r="F9005">
        <v>47.25</v>
      </c>
    </row>
    <row r="9006" spans="1:6" x14ac:dyDescent="0.35">
      <c r="A9006" s="1" t="s">
        <v>702</v>
      </c>
      <c r="B9006">
        <v>2017</v>
      </c>
      <c r="C9006">
        <v>1</v>
      </c>
      <c r="D9006" t="s">
        <v>18</v>
      </c>
      <c r="E9006" t="s">
        <v>5</v>
      </c>
      <c r="F9006">
        <v>13.33333333</v>
      </c>
    </row>
    <row r="9007" spans="1:6" x14ac:dyDescent="0.35">
      <c r="A9007" s="1" t="s">
        <v>702</v>
      </c>
      <c r="B9007">
        <v>2017</v>
      </c>
      <c r="C9007">
        <v>1</v>
      </c>
      <c r="D9007" t="s">
        <v>18</v>
      </c>
      <c r="E9007" t="s">
        <v>6</v>
      </c>
      <c r="F9007">
        <v>0.83333333300000001</v>
      </c>
    </row>
    <row r="9008" spans="1:6" x14ac:dyDescent="0.35">
      <c r="A9008" s="1" t="s">
        <v>702</v>
      </c>
      <c r="B9008">
        <v>2017</v>
      </c>
      <c r="C9008">
        <v>1</v>
      </c>
      <c r="D9008" t="s">
        <v>18</v>
      </c>
      <c r="E9008" t="s">
        <v>7</v>
      </c>
      <c r="F9008">
        <v>2.9166666669999999</v>
      </c>
    </row>
    <row r="9009" spans="1:6" x14ac:dyDescent="0.35">
      <c r="A9009" s="1" t="s">
        <v>702</v>
      </c>
      <c r="B9009">
        <v>2017</v>
      </c>
      <c r="C9009">
        <v>1</v>
      </c>
      <c r="D9009" t="s">
        <v>18</v>
      </c>
      <c r="E9009" t="s">
        <v>8</v>
      </c>
      <c r="F9009">
        <v>1.6666666670000001</v>
      </c>
    </row>
    <row r="9010" spans="1:6" x14ac:dyDescent="0.35">
      <c r="A9010" s="1">
        <v>42737</v>
      </c>
      <c r="B9010">
        <v>2017</v>
      </c>
      <c r="C9010">
        <v>2</v>
      </c>
      <c r="D9010" t="s">
        <v>19</v>
      </c>
      <c r="E9010" t="s">
        <v>1</v>
      </c>
      <c r="F9010">
        <v>7.375</v>
      </c>
    </row>
    <row r="9011" spans="1:6" x14ac:dyDescent="0.35">
      <c r="A9011" s="1">
        <v>42737</v>
      </c>
      <c r="B9011">
        <v>2017</v>
      </c>
      <c r="C9011">
        <v>2</v>
      </c>
      <c r="D9011" t="s">
        <v>19</v>
      </c>
      <c r="E9011" t="s">
        <v>2</v>
      </c>
      <c r="F9011">
        <v>5.1883333330000001</v>
      </c>
    </row>
    <row r="9012" spans="1:6" x14ac:dyDescent="0.35">
      <c r="A9012" s="1">
        <v>42737</v>
      </c>
      <c r="B9012">
        <v>2017</v>
      </c>
      <c r="C9012">
        <v>2</v>
      </c>
      <c r="D9012" t="s">
        <v>19</v>
      </c>
      <c r="E9012" t="s">
        <v>3</v>
      </c>
      <c r="F9012">
        <v>6.0416666670000003</v>
      </c>
    </row>
    <row r="9013" spans="1:6" x14ac:dyDescent="0.35">
      <c r="A9013" s="1">
        <v>42737</v>
      </c>
      <c r="B9013">
        <v>2017</v>
      </c>
      <c r="C9013">
        <v>2</v>
      </c>
      <c r="D9013" t="s">
        <v>19</v>
      </c>
      <c r="E9013" t="s">
        <v>4</v>
      </c>
      <c r="F9013">
        <v>31.625</v>
      </c>
    </row>
    <row r="9014" spans="1:6" x14ac:dyDescent="0.35">
      <c r="A9014" s="1">
        <v>42737</v>
      </c>
      <c r="B9014">
        <v>2017</v>
      </c>
      <c r="C9014">
        <v>2</v>
      </c>
      <c r="D9014" t="s">
        <v>19</v>
      </c>
      <c r="E9014" t="s">
        <v>5</v>
      </c>
      <c r="F9014">
        <v>10.83333333</v>
      </c>
    </row>
    <row r="9015" spans="1:6" x14ac:dyDescent="0.35">
      <c r="A9015" s="1">
        <v>42737</v>
      </c>
      <c r="B9015">
        <v>2017</v>
      </c>
      <c r="C9015">
        <v>2</v>
      </c>
      <c r="D9015" t="s">
        <v>19</v>
      </c>
      <c r="E9015" t="s">
        <v>6</v>
      </c>
      <c r="F9015">
        <v>0.41666666699999999</v>
      </c>
    </row>
    <row r="9016" spans="1:6" x14ac:dyDescent="0.35">
      <c r="A9016" s="1">
        <v>42737</v>
      </c>
      <c r="B9016">
        <v>2017</v>
      </c>
      <c r="C9016">
        <v>2</v>
      </c>
      <c r="D9016" t="s">
        <v>19</v>
      </c>
      <c r="E9016" t="s">
        <v>7</v>
      </c>
      <c r="F9016">
        <v>8.3333333330000006</v>
      </c>
    </row>
    <row r="9017" spans="1:6" x14ac:dyDescent="0.35">
      <c r="A9017" s="1">
        <v>42737</v>
      </c>
      <c r="B9017">
        <v>2017</v>
      </c>
      <c r="C9017">
        <v>2</v>
      </c>
      <c r="D9017" t="s">
        <v>19</v>
      </c>
      <c r="E9017" t="s">
        <v>8</v>
      </c>
      <c r="F9017">
        <v>2.0833333330000001</v>
      </c>
    </row>
    <row r="9018" spans="1:6" x14ac:dyDescent="0.35">
      <c r="A9018" s="1">
        <v>42768</v>
      </c>
      <c r="B9018">
        <v>2017</v>
      </c>
      <c r="C9018">
        <v>2</v>
      </c>
      <c r="D9018" t="s">
        <v>13</v>
      </c>
      <c r="E9018" t="s">
        <v>1</v>
      </c>
      <c r="F9018">
        <v>8.1958333329999995</v>
      </c>
    </row>
    <row r="9019" spans="1:6" x14ac:dyDescent="0.35">
      <c r="A9019" s="1">
        <v>42768</v>
      </c>
      <c r="B9019">
        <v>2017</v>
      </c>
      <c r="C9019">
        <v>2</v>
      </c>
      <c r="D9019" t="s">
        <v>13</v>
      </c>
      <c r="E9019" t="s">
        <v>2</v>
      </c>
      <c r="F9019">
        <v>6.2116666670000003</v>
      </c>
    </row>
    <row r="9020" spans="1:6" x14ac:dyDescent="0.35">
      <c r="A9020" s="1">
        <v>42768</v>
      </c>
      <c r="B9020">
        <v>2017</v>
      </c>
      <c r="C9020">
        <v>2</v>
      </c>
      <c r="D9020" t="s">
        <v>13</v>
      </c>
      <c r="E9020" t="s">
        <v>3</v>
      </c>
      <c r="F9020">
        <v>6.4166666670000003</v>
      </c>
    </row>
    <row r="9021" spans="1:6" x14ac:dyDescent="0.35">
      <c r="A9021" s="1">
        <v>42768</v>
      </c>
      <c r="B9021">
        <v>2017</v>
      </c>
      <c r="C9021">
        <v>2</v>
      </c>
      <c r="D9021" t="s">
        <v>13</v>
      </c>
      <c r="E9021" t="s">
        <v>4</v>
      </c>
      <c r="F9021">
        <v>42.291666669999998</v>
      </c>
    </row>
    <row r="9022" spans="1:6" x14ac:dyDescent="0.35">
      <c r="A9022" s="1">
        <v>42768</v>
      </c>
      <c r="B9022">
        <v>2017</v>
      </c>
      <c r="C9022">
        <v>2</v>
      </c>
      <c r="D9022" t="s">
        <v>13</v>
      </c>
      <c r="E9022" t="s">
        <v>5</v>
      </c>
      <c r="F9022">
        <v>9.1666666669999994</v>
      </c>
    </row>
    <row r="9023" spans="1:6" x14ac:dyDescent="0.35">
      <c r="A9023" s="1">
        <v>42768</v>
      </c>
      <c r="B9023">
        <v>2017</v>
      </c>
      <c r="C9023">
        <v>2</v>
      </c>
      <c r="D9023" t="s">
        <v>13</v>
      </c>
      <c r="E9023" t="s">
        <v>6</v>
      </c>
      <c r="F9023">
        <v>0.41666666699999999</v>
      </c>
    </row>
    <row r="9024" spans="1:6" x14ac:dyDescent="0.35">
      <c r="A9024" s="1">
        <v>42768</v>
      </c>
      <c r="B9024">
        <v>2017</v>
      </c>
      <c r="C9024">
        <v>2</v>
      </c>
      <c r="D9024" t="s">
        <v>13</v>
      </c>
      <c r="E9024" t="s">
        <v>7</v>
      </c>
      <c r="F9024">
        <v>0.41666666699999999</v>
      </c>
    </row>
    <row r="9025" spans="1:6" x14ac:dyDescent="0.35">
      <c r="A9025" s="1">
        <v>42768</v>
      </c>
      <c r="B9025">
        <v>2017</v>
      </c>
      <c r="C9025">
        <v>2</v>
      </c>
      <c r="D9025" t="s">
        <v>13</v>
      </c>
      <c r="E9025" t="s">
        <v>8</v>
      </c>
      <c r="F9025">
        <v>0.83333333300000001</v>
      </c>
    </row>
    <row r="9026" spans="1:6" x14ac:dyDescent="0.35">
      <c r="A9026" s="1">
        <v>42796</v>
      </c>
      <c r="B9026">
        <v>2017</v>
      </c>
      <c r="C9026">
        <v>2</v>
      </c>
      <c r="D9026" t="s">
        <v>14</v>
      </c>
      <c r="E9026" t="s">
        <v>1</v>
      </c>
      <c r="F9026">
        <v>7.6375000000000002</v>
      </c>
    </row>
    <row r="9027" spans="1:6" x14ac:dyDescent="0.35">
      <c r="A9027" s="1">
        <v>42796</v>
      </c>
      <c r="B9027">
        <v>2017</v>
      </c>
      <c r="C9027">
        <v>2</v>
      </c>
      <c r="D9027" t="s">
        <v>14</v>
      </c>
      <c r="E9027" t="s">
        <v>2</v>
      </c>
      <c r="F9027">
        <v>6.2554166670000004</v>
      </c>
    </row>
    <row r="9028" spans="1:6" x14ac:dyDescent="0.35">
      <c r="A9028" s="1">
        <v>42796</v>
      </c>
      <c r="B9028">
        <v>2017</v>
      </c>
      <c r="C9028">
        <v>2</v>
      </c>
      <c r="D9028" t="s">
        <v>14</v>
      </c>
      <c r="E9028" t="s">
        <v>3</v>
      </c>
      <c r="F9028">
        <v>9</v>
      </c>
    </row>
    <row r="9029" spans="1:6" x14ac:dyDescent="0.35">
      <c r="A9029" s="1">
        <v>42796</v>
      </c>
      <c r="B9029">
        <v>2017</v>
      </c>
      <c r="C9029">
        <v>2</v>
      </c>
      <c r="D9029" t="s">
        <v>14</v>
      </c>
      <c r="E9029" t="s">
        <v>4</v>
      </c>
      <c r="F9029">
        <v>42.900833329999998</v>
      </c>
    </row>
    <row r="9030" spans="1:6" x14ac:dyDescent="0.35">
      <c r="A9030" s="1">
        <v>42796</v>
      </c>
      <c r="B9030">
        <v>2017</v>
      </c>
      <c r="C9030">
        <v>2</v>
      </c>
      <c r="D9030" t="s">
        <v>14</v>
      </c>
      <c r="E9030" t="s">
        <v>5</v>
      </c>
      <c r="F9030">
        <v>15.83333333</v>
      </c>
    </row>
    <row r="9031" spans="1:6" x14ac:dyDescent="0.35">
      <c r="A9031" s="1">
        <v>42796</v>
      </c>
      <c r="B9031">
        <v>2017</v>
      </c>
      <c r="C9031">
        <v>2</v>
      </c>
      <c r="D9031" t="s">
        <v>14</v>
      </c>
      <c r="E9031" t="s">
        <v>6</v>
      </c>
      <c r="F9031">
        <v>2.5</v>
      </c>
    </row>
    <row r="9032" spans="1:6" x14ac:dyDescent="0.35">
      <c r="A9032" s="1">
        <v>42796</v>
      </c>
      <c r="B9032">
        <v>2017</v>
      </c>
      <c r="C9032">
        <v>2</v>
      </c>
      <c r="D9032" t="s">
        <v>14</v>
      </c>
      <c r="E9032" t="s">
        <v>7</v>
      </c>
      <c r="F9032">
        <v>7.0833333329999997</v>
      </c>
    </row>
    <row r="9033" spans="1:6" x14ac:dyDescent="0.35">
      <c r="A9033" s="1">
        <v>42796</v>
      </c>
      <c r="B9033">
        <v>2017</v>
      </c>
      <c r="C9033">
        <v>2</v>
      </c>
      <c r="D9033" t="s">
        <v>14</v>
      </c>
      <c r="E9033" t="s">
        <v>8</v>
      </c>
      <c r="F9033">
        <v>0.83333333300000001</v>
      </c>
    </row>
    <row r="9034" spans="1:6" x14ac:dyDescent="0.35">
      <c r="A9034" s="1">
        <v>42827</v>
      </c>
      <c r="B9034">
        <v>2017</v>
      </c>
      <c r="C9034">
        <v>2</v>
      </c>
      <c r="D9034" t="s">
        <v>15</v>
      </c>
      <c r="E9034" t="s">
        <v>1</v>
      </c>
      <c r="F9034">
        <v>7.7791666670000001</v>
      </c>
    </row>
    <row r="9035" spans="1:6" x14ac:dyDescent="0.35">
      <c r="A9035" s="1">
        <v>42827</v>
      </c>
      <c r="B9035">
        <v>2017</v>
      </c>
      <c r="C9035">
        <v>2</v>
      </c>
      <c r="D9035" t="s">
        <v>15</v>
      </c>
      <c r="E9035" t="s">
        <v>2</v>
      </c>
      <c r="F9035">
        <v>4.1666666670000003</v>
      </c>
    </row>
    <row r="9036" spans="1:6" x14ac:dyDescent="0.35">
      <c r="A9036" s="1">
        <v>42827</v>
      </c>
      <c r="B9036">
        <v>2017</v>
      </c>
      <c r="C9036">
        <v>2</v>
      </c>
      <c r="D9036" t="s">
        <v>15</v>
      </c>
      <c r="E9036" t="s">
        <v>3</v>
      </c>
      <c r="F9036">
        <v>4.4166666670000003</v>
      </c>
    </row>
    <row r="9037" spans="1:6" x14ac:dyDescent="0.35">
      <c r="A9037" s="1">
        <v>42827</v>
      </c>
      <c r="B9037">
        <v>2017</v>
      </c>
      <c r="C9037">
        <v>2</v>
      </c>
      <c r="D9037" t="s">
        <v>15</v>
      </c>
      <c r="E9037" t="s">
        <v>4</v>
      </c>
      <c r="F9037">
        <v>27.708333329999999</v>
      </c>
    </row>
    <row r="9038" spans="1:6" x14ac:dyDescent="0.35">
      <c r="A9038" s="1">
        <v>42827</v>
      </c>
      <c r="B9038">
        <v>2017</v>
      </c>
      <c r="C9038">
        <v>2</v>
      </c>
      <c r="D9038" t="s">
        <v>15</v>
      </c>
      <c r="E9038" t="s">
        <v>5</v>
      </c>
      <c r="F9038">
        <v>12.08333333</v>
      </c>
    </row>
    <row r="9039" spans="1:6" x14ac:dyDescent="0.35">
      <c r="A9039" s="1">
        <v>42827</v>
      </c>
      <c r="B9039">
        <v>2017</v>
      </c>
      <c r="C9039">
        <v>2</v>
      </c>
      <c r="D9039" t="s">
        <v>15</v>
      </c>
      <c r="E9039" t="s">
        <v>6</v>
      </c>
      <c r="F9039">
        <v>0.83333333300000001</v>
      </c>
    </row>
    <row r="9040" spans="1:6" x14ac:dyDescent="0.35">
      <c r="A9040" s="1">
        <v>42827</v>
      </c>
      <c r="B9040">
        <v>2017</v>
      </c>
      <c r="C9040">
        <v>2</v>
      </c>
      <c r="D9040" t="s">
        <v>15</v>
      </c>
      <c r="E9040" t="s">
        <v>7</v>
      </c>
      <c r="F9040">
        <v>7.5</v>
      </c>
    </row>
    <row r="9041" spans="1:6" x14ac:dyDescent="0.35">
      <c r="A9041" s="1">
        <v>42827</v>
      </c>
      <c r="B9041">
        <v>2017</v>
      </c>
      <c r="C9041">
        <v>2</v>
      </c>
      <c r="D9041" t="s">
        <v>15</v>
      </c>
      <c r="E9041" t="s">
        <v>8</v>
      </c>
      <c r="F9041">
        <v>3.75</v>
      </c>
    </row>
    <row r="9042" spans="1:6" x14ac:dyDescent="0.35">
      <c r="A9042" s="1">
        <v>42857</v>
      </c>
      <c r="B9042">
        <v>2017</v>
      </c>
      <c r="C9042">
        <v>2</v>
      </c>
      <c r="D9042" t="s">
        <v>16</v>
      </c>
      <c r="E9042" t="s">
        <v>1</v>
      </c>
      <c r="F9042">
        <v>10.67</v>
      </c>
    </row>
    <row r="9043" spans="1:6" x14ac:dyDescent="0.35">
      <c r="A9043" s="1">
        <v>42857</v>
      </c>
      <c r="B9043">
        <v>2017</v>
      </c>
      <c r="C9043">
        <v>2</v>
      </c>
      <c r="D9043" t="s">
        <v>16</v>
      </c>
      <c r="E9043" t="s">
        <v>2</v>
      </c>
      <c r="F9043">
        <v>10.725</v>
      </c>
    </row>
    <row r="9044" spans="1:6" x14ac:dyDescent="0.35">
      <c r="A9044" s="1">
        <v>42857</v>
      </c>
      <c r="B9044">
        <v>2017</v>
      </c>
      <c r="C9044">
        <v>2</v>
      </c>
      <c r="D9044" t="s">
        <v>16</v>
      </c>
      <c r="E9044" t="s">
        <v>3</v>
      </c>
      <c r="F9044">
        <v>5</v>
      </c>
    </row>
    <row r="9045" spans="1:6" x14ac:dyDescent="0.35">
      <c r="A9045" s="1">
        <v>42857</v>
      </c>
      <c r="B9045">
        <v>2017</v>
      </c>
      <c r="C9045">
        <v>2</v>
      </c>
      <c r="D9045" t="s">
        <v>16</v>
      </c>
      <c r="E9045" t="s">
        <v>4</v>
      </c>
      <c r="F9045">
        <v>38.6</v>
      </c>
    </row>
    <row r="9046" spans="1:6" x14ac:dyDescent="0.35">
      <c r="A9046" s="1">
        <v>42857</v>
      </c>
      <c r="B9046">
        <v>2017</v>
      </c>
      <c r="C9046">
        <v>2</v>
      </c>
      <c r="D9046" t="s">
        <v>16</v>
      </c>
      <c r="E9046" t="s">
        <v>5</v>
      </c>
      <c r="F9046">
        <v>1</v>
      </c>
    </row>
    <row r="9047" spans="1:6" x14ac:dyDescent="0.35">
      <c r="A9047" s="1">
        <v>42857</v>
      </c>
      <c r="B9047">
        <v>2017</v>
      </c>
      <c r="C9047">
        <v>2</v>
      </c>
      <c r="D9047" t="s">
        <v>16</v>
      </c>
      <c r="E9047" t="s">
        <v>6</v>
      </c>
      <c r="F9047">
        <v>0</v>
      </c>
    </row>
    <row r="9048" spans="1:6" x14ac:dyDescent="0.35">
      <c r="A9048" s="1">
        <v>42857</v>
      </c>
      <c r="B9048">
        <v>2017</v>
      </c>
      <c r="C9048">
        <v>2</v>
      </c>
      <c r="D9048" t="s">
        <v>16</v>
      </c>
      <c r="E9048" t="s">
        <v>7</v>
      </c>
      <c r="F9048">
        <v>11</v>
      </c>
    </row>
    <row r="9049" spans="1:6" x14ac:dyDescent="0.35">
      <c r="A9049" s="1">
        <v>42857</v>
      </c>
      <c r="B9049">
        <v>2017</v>
      </c>
      <c r="C9049">
        <v>2</v>
      </c>
      <c r="D9049" t="s">
        <v>16</v>
      </c>
      <c r="E9049" t="s">
        <v>8</v>
      </c>
      <c r="F9049">
        <v>1.1000000000000001</v>
      </c>
    </row>
    <row r="9050" spans="1:6" x14ac:dyDescent="0.35">
      <c r="A9050" s="1">
        <v>42888</v>
      </c>
      <c r="B9050">
        <v>2017</v>
      </c>
      <c r="C9050">
        <v>2</v>
      </c>
      <c r="D9050" t="s">
        <v>17</v>
      </c>
      <c r="E9050" t="s">
        <v>1</v>
      </c>
      <c r="F9050">
        <v>10</v>
      </c>
    </row>
    <row r="9051" spans="1:6" x14ac:dyDescent="0.35">
      <c r="A9051" s="1">
        <v>42888</v>
      </c>
      <c r="B9051">
        <v>2017</v>
      </c>
      <c r="C9051">
        <v>2</v>
      </c>
      <c r="D9051" t="s">
        <v>17</v>
      </c>
      <c r="E9051" t="s">
        <v>2</v>
      </c>
      <c r="F9051">
        <v>5</v>
      </c>
    </row>
    <row r="9052" spans="1:6" x14ac:dyDescent="0.35">
      <c r="A9052" s="1">
        <v>42888</v>
      </c>
      <c r="B9052">
        <v>2017</v>
      </c>
      <c r="C9052">
        <v>2</v>
      </c>
      <c r="D9052" t="s">
        <v>17</v>
      </c>
      <c r="E9052" t="s">
        <v>3</v>
      </c>
      <c r="F9052">
        <v>4.4000000000000004</v>
      </c>
    </row>
    <row r="9053" spans="1:6" x14ac:dyDescent="0.35">
      <c r="A9053" s="1">
        <v>42888</v>
      </c>
      <c r="B9053">
        <v>2017</v>
      </c>
      <c r="C9053">
        <v>2</v>
      </c>
      <c r="D9053" t="s">
        <v>17</v>
      </c>
      <c r="E9053" t="s">
        <v>4</v>
      </c>
      <c r="F9053">
        <v>13</v>
      </c>
    </row>
    <row r="9054" spans="1:6" x14ac:dyDescent="0.35">
      <c r="A9054" s="1">
        <v>42888</v>
      </c>
      <c r="B9054">
        <v>2017</v>
      </c>
      <c r="C9054">
        <v>2</v>
      </c>
      <c r="D9054" t="s">
        <v>17</v>
      </c>
      <c r="E9054" t="s">
        <v>5</v>
      </c>
      <c r="F9054">
        <v>3</v>
      </c>
    </row>
    <row r="9055" spans="1:6" x14ac:dyDescent="0.35">
      <c r="A9055" s="1">
        <v>42888</v>
      </c>
      <c r="B9055">
        <v>2017</v>
      </c>
      <c r="C9055">
        <v>2</v>
      </c>
      <c r="D9055" t="s">
        <v>17</v>
      </c>
      <c r="E9055" t="s">
        <v>6</v>
      </c>
      <c r="F9055">
        <v>2</v>
      </c>
    </row>
    <row r="9056" spans="1:6" x14ac:dyDescent="0.35">
      <c r="A9056" s="1">
        <v>42888</v>
      </c>
      <c r="B9056">
        <v>2017</v>
      </c>
      <c r="C9056">
        <v>2</v>
      </c>
      <c r="D9056" t="s">
        <v>17</v>
      </c>
      <c r="E9056" t="s">
        <v>7</v>
      </c>
      <c r="F9056">
        <v>5</v>
      </c>
    </row>
    <row r="9057" spans="1:6" x14ac:dyDescent="0.35">
      <c r="A9057" s="1">
        <v>42888</v>
      </c>
      <c r="B9057">
        <v>2017</v>
      </c>
      <c r="C9057">
        <v>2</v>
      </c>
      <c r="D9057" t="s">
        <v>17</v>
      </c>
      <c r="E9057" t="s">
        <v>8</v>
      </c>
      <c r="F9057">
        <v>0</v>
      </c>
    </row>
    <row r="9058" spans="1:6" x14ac:dyDescent="0.35">
      <c r="A9058" s="1">
        <v>42918</v>
      </c>
      <c r="B9058">
        <v>2017</v>
      </c>
      <c r="C9058">
        <v>2</v>
      </c>
      <c r="D9058" t="s">
        <v>18</v>
      </c>
      <c r="E9058" t="s">
        <v>1</v>
      </c>
      <c r="F9058">
        <v>3</v>
      </c>
    </row>
    <row r="9059" spans="1:6" x14ac:dyDescent="0.35">
      <c r="A9059" s="1">
        <v>42918</v>
      </c>
      <c r="B9059">
        <v>2017</v>
      </c>
      <c r="C9059">
        <v>2</v>
      </c>
      <c r="D9059" t="s">
        <v>18</v>
      </c>
      <c r="E9059" t="s">
        <v>2</v>
      </c>
      <c r="F9059">
        <v>0.33</v>
      </c>
    </row>
    <row r="9060" spans="1:6" x14ac:dyDescent="0.35">
      <c r="A9060" s="1">
        <v>42918</v>
      </c>
      <c r="B9060">
        <v>2017</v>
      </c>
      <c r="C9060">
        <v>2</v>
      </c>
      <c r="D9060" t="s">
        <v>18</v>
      </c>
      <c r="E9060" t="s">
        <v>3</v>
      </c>
      <c r="F9060">
        <v>3.5</v>
      </c>
    </row>
    <row r="9061" spans="1:6" x14ac:dyDescent="0.35">
      <c r="A9061" s="1">
        <v>42918</v>
      </c>
      <c r="B9061">
        <v>2017</v>
      </c>
      <c r="C9061">
        <v>2</v>
      </c>
      <c r="D9061" t="s">
        <v>18</v>
      </c>
      <c r="E9061" t="s">
        <v>4</v>
      </c>
      <c r="F9061">
        <v>13.8</v>
      </c>
    </row>
    <row r="9062" spans="1:6" x14ac:dyDescent="0.35">
      <c r="A9062" s="1">
        <v>42918</v>
      </c>
      <c r="B9062">
        <v>2017</v>
      </c>
      <c r="C9062">
        <v>2</v>
      </c>
      <c r="D9062" t="s">
        <v>18</v>
      </c>
      <c r="E9062" t="s">
        <v>5</v>
      </c>
      <c r="F9062">
        <v>3</v>
      </c>
    </row>
    <row r="9063" spans="1:6" x14ac:dyDescent="0.35">
      <c r="A9063" s="1">
        <v>42918</v>
      </c>
      <c r="B9063">
        <v>2017</v>
      </c>
      <c r="C9063">
        <v>2</v>
      </c>
      <c r="D9063" t="s">
        <v>18</v>
      </c>
      <c r="E9063" t="s">
        <v>6</v>
      </c>
      <c r="F9063">
        <v>0</v>
      </c>
    </row>
    <row r="9064" spans="1:6" x14ac:dyDescent="0.35">
      <c r="A9064" s="1">
        <v>42918</v>
      </c>
      <c r="B9064">
        <v>2017</v>
      </c>
      <c r="C9064">
        <v>2</v>
      </c>
      <c r="D9064" t="s">
        <v>18</v>
      </c>
      <c r="E9064" t="s">
        <v>7</v>
      </c>
      <c r="F9064">
        <v>7</v>
      </c>
    </row>
    <row r="9065" spans="1:6" x14ac:dyDescent="0.35">
      <c r="A9065" s="1">
        <v>42918</v>
      </c>
      <c r="B9065">
        <v>2017</v>
      </c>
      <c r="C9065">
        <v>2</v>
      </c>
      <c r="D9065" t="s">
        <v>18</v>
      </c>
      <c r="E9065" t="s">
        <v>8</v>
      </c>
      <c r="F9065">
        <v>2</v>
      </c>
    </row>
    <row r="9066" spans="1:6" x14ac:dyDescent="0.35">
      <c r="A9066" s="1">
        <v>42949</v>
      </c>
      <c r="B9066">
        <v>2017</v>
      </c>
      <c r="C9066">
        <v>2</v>
      </c>
      <c r="D9066" t="s">
        <v>19</v>
      </c>
      <c r="E9066" t="s">
        <v>1</v>
      </c>
      <c r="F9066">
        <v>11</v>
      </c>
    </row>
    <row r="9067" spans="1:6" x14ac:dyDescent="0.35">
      <c r="A9067" s="1">
        <v>42949</v>
      </c>
      <c r="B9067">
        <v>2017</v>
      </c>
      <c r="C9067">
        <v>2</v>
      </c>
      <c r="D9067" t="s">
        <v>19</v>
      </c>
      <c r="E9067" t="s">
        <v>2</v>
      </c>
      <c r="F9067">
        <v>1.67</v>
      </c>
    </row>
    <row r="9068" spans="1:6" x14ac:dyDescent="0.35">
      <c r="A9068" s="1">
        <v>42949</v>
      </c>
      <c r="B9068">
        <v>2017</v>
      </c>
      <c r="C9068">
        <v>2</v>
      </c>
      <c r="D9068" t="s">
        <v>19</v>
      </c>
      <c r="E9068" t="s">
        <v>3</v>
      </c>
      <c r="F9068">
        <v>4</v>
      </c>
    </row>
    <row r="9069" spans="1:6" x14ac:dyDescent="0.35">
      <c r="A9069" s="1">
        <v>42949</v>
      </c>
      <c r="B9069">
        <v>2017</v>
      </c>
      <c r="C9069">
        <v>2</v>
      </c>
      <c r="D9069" t="s">
        <v>19</v>
      </c>
      <c r="E9069" t="s">
        <v>4</v>
      </c>
      <c r="F9069">
        <v>36</v>
      </c>
    </row>
    <row r="9070" spans="1:6" x14ac:dyDescent="0.35">
      <c r="A9070" s="1">
        <v>42949</v>
      </c>
      <c r="B9070">
        <v>2017</v>
      </c>
      <c r="C9070">
        <v>2</v>
      </c>
      <c r="D9070" t="s">
        <v>19</v>
      </c>
      <c r="E9070" t="s">
        <v>5</v>
      </c>
      <c r="F9070">
        <v>7</v>
      </c>
    </row>
    <row r="9071" spans="1:6" x14ac:dyDescent="0.35">
      <c r="A9071" s="1">
        <v>42949</v>
      </c>
      <c r="B9071">
        <v>2017</v>
      </c>
      <c r="C9071">
        <v>2</v>
      </c>
      <c r="D9071" t="s">
        <v>19</v>
      </c>
      <c r="E9071" t="s">
        <v>6</v>
      </c>
      <c r="F9071">
        <v>0</v>
      </c>
    </row>
    <row r="9072" spans="1:6" x14ac:dyDescent="0.35">
      <c r="A9072" s="1">
        <v>42949</v>
      </c>
      <c r="B9072">
        <v>2017</v>
      </c>
      <c r="C9072">
        <v>2</v>
      </c>
      <c r="D9072" t="s">
        <v>19</v>
      </c>
      <c r="E9072" t="s">
        <v>7</v>
      </c>
      <c r="F9072">
        <v>10</v>
      </c>
    </row>
    <row r="9073" spans="1:6" x14ac:dyDescent="0.35">
      <c r="A9073" s="1">
        <v>42949</v>
      </c>
      <c r="B9073">
        <v>2017</v>
      </c>
      <c r="C9073">
        <v>2</v>
      </c>
      <c r="D9073" t="s">
        <v>19</v>
      </c>
      <c r="E9073" t="s">
        <v>8</v>
      </c>
      <c r="F9073">
        <v>2</v>
      </c>
    </row>
    <row r="9074" spans="1:6" x14ac:dyDescent="0.35">
      <c r="A9074" s="1">
        <v>42980</v>
      </c>
      <c r="B9074">
        <v>2017</v>
      </c>
      <c r="C9074">
        <v>2</v>
      </c>
      <c r="D9074" t="s">
        <v>13</v>
      </c>
      <c r="E9074" t="s">
        <v>1</v>
      </c>
      <c r="F9074">
        <v>3.9824999999999999</v>
      </c>
    </row>
    <row r="9075" spans="1:6" x14ac:dyDescent="0.35">
      <c r="A9075" s="1">
        <v>42980</v>
      </c>
      <c r="B9075">
        <v>2017</v>
      </c>
      <c r="C9075">
        <v>2</v>
      </c>
      <c r="D9075" t="s">
        <v>13</v>
      </c>
      <c r="E9075" t="s">
        <v>2</v>
      </c>
      <c r="F9075">
        <v>1.76</v>
      </c>
    </row>
    <row r="9076" spans="1:6" x14ac:dyDescent="0.35">
      <c r="A9076" s="1">
        <v>42980</v>
      </c>
      <c r="B9076">
        <v>2017</v>
      </c>
      <c r="C9076">
        <v>2</v>
      </c>
      <c r="D9076" t="s">
        <v>13</v>
      </c>
      <c r="E9076" t="s">
        <v>3</v>
      </c>
      <c r="F9076">
        <v>4</v>
      </c>
    </row>
    <row r="9077" spans="1:6" x14ac:dyDescent="0.35">
      <c r="A9077" s="1">
        <v>42980</v>
      </c>
      <c r="B9077">
        <v>2017</v>
      </c>
      <c r="C9077">
        <v>2</v>
      </c>
      <c r="D9077" t="s">
        <v>13</v>
      </c>
      <c r="E9077" t="s">
        <v>4</v>
      </c>
      <c r="F9077">
        <v>20.399999999999999</v>
      </c>
    </row>
    <row r="9078" spans="1:6" x14ac:dyDescent="0.35">
      <c r="A9078" s="1">
        <v>42980</v>
      </c>
      <c r="B9078">
        <v>2017</v>
      </c>
      <c r="C9078">
        <v>2</v>
      </c>
      <c r="D9078" t="s">
        <v>13</v>
      </c>
      <c r="E9078" t="s">
        <v>5</v>
      </c>
      <c r="F9078">
        <v>6</v>
      </c>
    </row>
    <row r="9079" spans="1:6" x14ac:dyDescent="0.35">
      <c r="A9079" s="1">
        <v>42980</v>
      </c>
      <c r="B9079">
        <v>2017</v>
      </c>
      <c r="C9079">
        <v>2</v>
      </c>
      <c r="D9079" t="s">
        <v>13</v>
      </c>
      <c r="E9079" t="s">
        <v>6</v>
      </c>
      <c r="F9079">
        <v>0</v>
      </c>
    </row>
    <row r="9080" spans="1:6" x14ac:dyDescent="0.35">
      <c r="A9080" s="1">
        <v>42980</v>
      </c>
      <c r="B9080">
        <v>2017</v>
      </c>
      <c r="C9080">
        <v>2</v>
      </c>
      <c r="D9080" t="s">
        <v>13</v>
      </c>
      <c r="E9080" t="s">
        <v>7</v>
      </c>
      <c r="F9080">
        <v>0</v>
      </c>
    </row>
    <row r="9081" spans="1:6" x14ac:dyDescent="0.35">
      <c r="A9081" s="1">
        <v>42980</v>
      </c>
      <c r="B9081">
        <v>2017</v>
      </c>
      <c r="C9081">
        <v>2</v>
      </c>
      <c r="D9081" t="s">
        <v>13</v>
      </c>
      <c r="E9081" t="s">
        <v>8</v>
      </c>
      <c r="F9081">
        <v>1</v>
      </c>
    </row>
    <row r="9082" spans="1:6" x14ac:dyDescent="0.35">
      <c r="A9082" s="1">
        <v>43010</v>
      </c>
      <c r="B9082">
        <v>2017</v>
      </c>
      <c r="C9082">
        <v>2</v>
      </c>
      <c r="D9082" t="s">
        <v>14</v>
      </c>
      <c r="E9082" t="s">
        <v>1</v>
      </c>
      <c r="F9082">
        <v>4.01</v>
      </c>
    </row>
    <row r="9083" spans="1:6" x14ac:dyDescent="0.35">
      <c r="A9083" s="1">
        <v>43010</v>
      </c>
      <c r="B9083">
        <v>2017</v>
      </c>
      <c r="C9083">
        <v>2</v>
      </c>
      <c r="D9083" t="s">
        <v>14</v>
      </c>
      <c r="E9083" t="s">
        <v>2</v>
      </c>
      <c r="F9083">
        <v>3.34</v>
      </c>
    </row>
    <row r="9084" spans="1:6" x14ac:dyDescent="0.35">
      <c r="A9084" s="1">
        <v>43010</v>
      </c>
      <c r="B9084">
        <v>2017</v>
      </c>
      <c r="C9084">
        <v>2</v>
      </c>
      <c r="D9084" t="s">
        <v>14</v>
      </c>
      <c r="E9084" t="s">
        <v>3</v>
      </c>
      <c r="F9084">
        <v>4.75</v>
      </c>
    </row>
    <row r="9085" spans="1:6" x14ac:dyDescent="0.35">
      <c r="A9085" s="1">
        <v>43010</v>
      </c>
      <c r="B9085">
        <v>2017</v>
      </c>
      <c r="C9085">
        <v>2</v>
      </c>
      <c r="D9085" t="s">
        <v>14</v>
      </c>
      <c r="E9085" t="s">
        <v>4</v>
      </c>
      <c r="F9085">
        <v>23.2</v>
      </c>
    </row>
    <row r="9086" spans="1:6" x14ac:dyDescent="0.35">
      <c r="A9086" s="1">
        <v>43010</v>
      </c>
      <c r="B9086">
        <v>2017</v>
      </c>
      <c r="C9086">
        <v>2</v>
      </c>
      <c r="D9086" t="s">
        <v>14</v>
      </c>
      <c r="E9086" t="s">
        <v>5</v>
      </c>
      <c r="F9086">
        <v>5</v>
      </c>
    </row>
    <row r="9087" spans="1:6" x14ac:dyDescent="0.35">
      <c r="A9087" s="1">
        <v>43010</v>
      </c>
      <c r="B9087">
        <v>2017</v>
      </c>
      <c r="C9087">
        <v>2</v>
      </c>
      <c r="D9087" t="s">
        <v>14</v>
      </c>
      <c r="E9087" t="s">
        <v>6</v>
      </c>
      <c r="F9087">
        <v>0</v>
      </c>
    </row>
    <row r="9088" spans="1:6" x14ac:dyDescent="0.35">
      <c r="A9088" s="1">
        <v>43010</v>
      </c>
      <c r="B9088">
        <v>2017</v>
      </c>
      <c r="C9088">
        <v>2</v>
      </c>
      <c r="D9088" t="s">
        <v>14</v>
      </c>
      <c r="E9088" t="s">
        <v>7</v>
      </c>
      <c r="F9088">
        <v>2</v>
      </c>
    </row>
    <row r="9089" spans="1:6" x14ac:dyDescent="0.35">
      <c r="A9089" s="1">
        <v>43010</v>
      </c>
      <c r="B9089">
        <v>2017</v>
      </c>
      <c r="C9089">
        <v>2</v>
      </c>
      <c r="D9089" t="s">
        <v>14</v>
      </c>
      <c r="E9089" t="s">
        <v>8</v>
      </c>
      <c r="F9089">
        <v>0</v>
      </c>
    </row>
    <row r="9090" spans="1:6" x14ac:dyDescent="0.35">
      <c r="A9090" s="1">
        <v>43041</v>
      </c>
      <c r="B9090">
        <v>2017</v>
      </c>
      <c r="C9090">
        <v>2</v>
      </c>
      <c r="D9090" t="s">
        <v>15</v>
      </c>
      <c r="E9090" t="s">
        <v>1</v>
      </c>
      <c r="F9090">
        <v>5.33</v>
      </c>
    </row>
    <row r="9091" spans="1:6" x14ac:dyDescent="0.35">
      <c r="A9091" s="1">
        <v>43041</v>
      </c>
      <c r="B9091">
        <v>2017</v>
      </c>
      <c r="C9091">
        <v>2</v>
      </c>
      <c r="D9091" t="s">
        <v>15</v>
      </c>
      <c r="E9091" t="s">
        <v>2</v>
      </c>
      <c r="F9091">
        <v>6.32</v>
      </c>
    </row>
    <row r="9092" spans="1:6" x14ac:dyDescent="0.35">
      <c r="A9092" s="1">
        <v>43041</v>
      </c>
      <c r="B9092">
        <v>2017</v>
      </c>
      <c r="C9092">
        <v>2</v>
      </c>
      <c r="D9092" t="s">
        <v>15</v>
      </c>
      <c r="E9092" t="s">
        <v>3</v>
      </c>
      <c r="F9092">
        <v>5.0999999999999996</v>
      </c>
    </row>
    <row r="9093" spans="1:6" x14ac:dyDescent="0.35">
      <c r="A9093" s="1">
        <v>43041</v>
      </c>
      <c r="B9093">
        <v>2017</v>
      </c>
      <c r="C9093">
        <v>2</v>
      </c>
      <c r="D9093" t="s">
        <v>15</v>
      </c>
      <c r="E9093" t="s">
        <v>4</v>
      </c>
      <c r="F9093">
        <v>12.4</v>
      </c>
    </row>
    <row r="9094" spans="1:6" x14ac:dyDescent="0.35">
      <c r="A9094" s="1">
        <v>43041</v>
      </c>
      <c r="B9094">
        <v>2017</v>
      </c>
      <c r="C9094">
        <v>2</v>
      </c>
      <c r="D9094" t="s">
        <v>15</v>
      </c>
      <c r="E9094" t="s">
        <v>5</v>
      </c>
      <c r="F9094">
        <v>11</v>
      </c>
    </row>
    <row r="9095" spans="1:6" x14ac:dyDescent="0.35">
      <c r="A9095" s="1">
        <v>43041</v>
      </c>
      <c r="B9095">
        <v>2017</v>
      </c>
      <c r="C9095">
        <v>2</v>
      </c>
      <c r="D9095" t="s">
        <v>15</v>
      </c>
      <c r="E9095" t="s">
        <v>6</v>
      </c>
      <c r="F9095">
        <v>1</v>
      </c>
    </row>
    <row r="9096" spans="1:6" x14ac:dyDescent="0.35">
      <c r="A9096" s="1">
        <v>43041</v>
      </c>
      <c r="B9096">
        <v>2017</v>
      </c>
      <c r="C9096">
        <v>2</v>
      </c>
      <c r="D9096" t="s">
        <v>15</v>
      </c>
      <c r="E9096" t="s">
        <v>7</v>
      </c>
      <c r="F9096">
        <v>1</v>
      </c>
    </row>
    <row r="9097" spans="1:6" x14ac:dyDescent="0.35">
      <c r="A9097" s="1">
        <v>43041</v>
      </c>
      <c r="B9097">
        <v>2017</v>
      </c>
      <c r="C9097">
        <v>2</v>
      </c>
      <c r="D9097" t="s">
        <v>15</v>
      </c>
      <c r="E9097" t="s">
        <v>8</v>
      </c>
      <c r="F9097">
        <v>3</v>
      </c>
    </row>
    <row r="9098" spans="1:6" x14ac:dyDescent="0.35">
      <c r="A9098" s="1">
        <v>43071</v>
      </c>
      <c r="B9098">
        <v>2017</v>
      </c>
      <c r="C9098">
        <v>2</v>
      </c>
      <c r="D9098" t="s">
        <v>16</v>
      </c>
      <c r="E9098" t="s">
        <v>1</v>
      </c>
      <c r="F9098">
        <v>10</v>
      </c>
    </row>
    <row r="9099" spans="1:6" x14ac:dyDescent="0.35">
      <c r="A9099" s="1">
        <v>43071</v>
      </c>
      <c r="B9099">
        <v>2017</v>
      </c>
      <c r="C9099">
        <v>2</v>
      </c>
      <c r="D9099" t="s">
        <v>16</v>
      </c>
      <c r="E9099" t="s">
        <v>2</v>
      </c>
      <c r="F9099">
        <v>10.67</v>
      </c>
    </row>
    <row r="9100" spans="1:6" x14ac:dyDescent="0.35">
      <c r="A9100" s="1">
        <v>43071</v>
      </c>
      <c r="B9100">
        <v>2017</v>
      </c>
      <c r="C9100">
        <v>2</v>
      </c>
      <c r="D9100" t="s">
        <v>16</v>
      </c>
      <c r="E9100" t="s">
        <v>3</v>
      </c>
      <c r="F9100">
        <v>7.8</v>
      </c>
    </row>
    <row r="9101" spans="1:6" x14ac:dyDescent="0.35">
      <c r="A9101" s="1">
        <v>43071</v>
      </c>
      <c r="B9101">
        <v>2017</v>
      </c>
      <c r="C9101">
        <v>2</v>
      </c>
      <c r="D9101" t="s">
        <v>16</v>
      </c>
      <c r="E9101" t="s">
        <v>4</v>
      </c>
      <c r="F9101">
        <v>27.4</v>
      </c>
    </row>
    <row r="9102" spans="1:6" x14ac:dyDescent="0.35">
      <c r="A9102" s="1">
        <v>43071</v>
      </c>
      <c r="B9102">
        <v>2017</v>
      </c>
      <c r="C9102">
        <v>2</v>
      </c>
      <c r="D9102" t="s">
        <v>16</v>
      </c>
      <c r="E9102" t="s">
        <v>5</v>
      </c>
      <c r="F9102">
        <v>4</v>
      </c>
    </row>
    <row r="9103" spans="1:6" x14ac:dyDescent="0.35">
      <c r="A9103" s="1">
        <v>43071</v>
      </c>
      <c r="B9103">
        <v>2017</v>
      </c>
      <c r="C9103">
        <v>2</v>
      </c>
      <c r="D9103" t="s">
        <v>16</v>
      </c>
      <c r="E9103" t="s">
        <v>6</v>
      </c>
      <c r="F9103">
        <v>0</v>
      </c>
    </row>
    <row r="9104" spans="1:6" x14ac:dyDescent="0.35">
      <c r="A9104" s="1">
        <v>43071</v>
      </c>
      <c r="B9104">
        <v>2017</v>
      </c>
      <c r="C9104">
        <v>2</v>
      </c>
      <c r="D9104" t="s">
        <v>16</v>
      </c>
      <c r="E9104" t="s">
        <v>7</v>
      </c>
      <c r="F9104">
        <v>2</v>
      </c>
    </row>
    <row r="9105" spans="1:6" x14ac:dyDescent="0.35">
      <c r="A9105" s="1">
        <v>43071</v>
      </c>
      <c r="B9105">
        <v>2017</v>
      </c>
      <c r="C9105">
        <v>2</v>
      </c>
      <c r="D9105" t="s">
        <v>16</v>
      </c>
      <c r="E9105" t="s">
        <v>8</v>
      </c>
      <c r="F9105">
        <v>1</v>
      </c>
    </row>
    <row r="9106" spans="1:6" x14ac:dyDescent="0.35">
      <c r="A9106" s="1" t="s">
        <v>703</v>
      </c>
      <c r="B9106">
        <v>2017</v>
      </c>
      <c r="C9106">
        <v>2</v>
      </c>
      <c r="D9106" t="s">
        <v>17</v>
      </c>
      <c r="E9106" t="s">
        <v>1</v>
      </c>
      <c r="F9106">
        <v>0</v>
      </c>
    </row>
    <row r="9107" spans="1:6" x14ac:dyDescent="0.35">
      <c r="A9107" s="1" t="s">
        <v>703</v>
      </c>
      <c r="B9107">
        <v>2017</v>
      </c>
      <c r="C9107">
        <v>2</v>
      </c>
      <c r="D9107" t="s">
        <v>17</v>
      </c>
      <c r="E9107" t="s">
        <v>2</v>
      </c>
      <c r="F9107">
        <v>0</v>
      </c>
    </row>
    <row r="9108" spans="1:6" x14ac:dyDescent="0.35">
      <c r="A9108" s="1" t="s">
        <v>703</v>
      </c>
      <c r="B9108">
        <v>2017</v>
      </c>
      <c r="C9108">
        <v>2</v>
      </c>
      <c r="D9108" t="s">
        <v>17</v>
      </c>
      <c r="E9108" t="s">
        <v>3</v>
      </c>
      <c r="F9108">
        <v>0</v>
      </c>
    </row>
    <row r="9109" spans="1:6" x14ac:dyDescent="0.35">
      <c r="A9109" s="1" t="s">
        <v>703</v>
      </c>
      <c r="B9109">
        <v>2017</v>
      </c>
      <c r="C9109">
        <v>2</v>
      </c>
      <c r="D9109" t="s">
        <v>17</v>
      </c>
      <c r="E9109" t="s">
        <v>4</v>
      </c>
      <c r="F9109">
        <v>0</v>
      </c>
    </row>
    <row r="9110" spans="1:6" x14ac:dyDescent="0.35">
      <c r="A9110" s="1" t="s">
        <v>703</v>
      </c>
      <c r="B9110">
        <v>2017</v>
      </c>
      <c r="C9110">
        <v>2</v>
      </c>
      <c r="D9110" t="s">
        <v>17</v>
      </c>
      <c r="E9110" t="s">
        <v>5</v>
      </c>
      <c r="F9110">
        <v>0</v>
      </c>
    </row>
    <row r="9111" spans="1:6" x14ac:dyDescent="0.35">
      <c r="A9111" s="1" t="s">
        <v>703</v>
      </c>
      <c r="B9111">
        <v>2017</v>
      </c>
      <c r="C9111">
        <v>2</v>
      </c>
      <c r="D9111" t="s">
        <v>17</v>
      </c>
      <c r="E9111" t="s">
        <v>6</v>
      </c>
      <c r="F9111">
        <v>0</v>
      </c>
    </row>
    <row r="9112" spans="1:6" x14ac:dyDescent="0.35">
      <c r="A9112" s="1" t="s">
        <v>703</v>
      </c>
      <c r="B9112">
        <v>2017</v>
      </c>
      <c r="C9112">
        <v>2</v>
      </c>
      <c r="D9112" t="s">
        <v>17</v>
      </c>
      <c r="E9112" t="s">
        <v>7</v>
      </c>
      <c r="F9112">
        <v>0</v>
      </c>
    </row>
    <row r="9113" spans="1:6" x14ac:dyDescent="0.35">
      <c r="A9113" s="1" t="s">
        <v>703</v>
      </c>
      <c r="B9113">
        <v>2017</v>
      </c>
      <c r="C9113">
        <v>2</v>
      </c>
      <c r="D9113" t="s">
        <v>17</v>
      </c>
      <c r="E9113" t="s">
        <v>8</v>
      </c>
      <c r="F9113">
        <v>0</v>
      </c>
    </row>
    <row r="9114" spans="1:6" x14ac:dyDescent="0.35">
      <c r="A9114" s="1" t="s">
        <v>704</v>
      </c>
      <c r="B9114">
        <v>2017</v>
      </c>
      <c r="C9114">
        <v>2</v>
      </c>
      <c r="D9114" t="s">
        <v>18</v>
      </c>
      <c r="E9114" t="s">
        <v>1</v>
      </c>
      <c r="F9114">
        <v>4.33</v>
      </c>
    </row>
    <row r="9115" spans="1:6" x14ac:dyDescent="0.35">
      <c r="A9115" s="1" t="s">
        <v>704</v>
      </c>
      <c r="B9115">
        <v>2017</v>
      </c>
      <c r="C9115">
        <v>2</v>
      </c>
      <c r="D9115" t="s">
        <v>18</v>
      </c>
      <c r="E9115" t="s">
        <v>2</v>
      </c>
      <c r="F9115">
        <v>5</v>
      </c>
    </row>
    <row r="9116" spans="1:6" x14ac:dyDescent="0.35">
      <c r="A9116" s="1" t="s">
        <v>704</v>
      </c>
      <c r="B9116">
        <v>2017</v>
      </c>
      <c r="C9116">
        <v>2</v>
      </c>
      <c r="D9116" t="s">
        <v>18</v>
      </c>
      <c r="E9116" t="s">
        <v>3</v>
      </c>
      <c r="F9116">
        <v>2.1</v>
      </c>
    </row>
    <row r="9117" spans="1:6" x14ac:dyDescent="0.35">
      <c r="A9117" s="1" t="s">
        <v>704</v>
      </c>
      <c r="B9117">
        <v>2017</v>
      </c>
      <c r="C9117">
        <v>2</v>
      </c>
      <c r="D9117" t="s">
        <v>18</v>
      </c>
      <c r="E9117" t="s">
        <v>4</v>
      </c>
      <c r="F9117">
        <v>22</v>
      </c>
    </row>
    <row r="9118" spans="1:6" x14ac:dyDescent="0.35">
      <c r="A9118" s="1" t="s">
        <v>704</v>
      </c>
      <c r="B9118">
        <v>2017</v>
      </c>
      <c r="C9118">
        <v>2</v>
      </c>
      <c r="D9118" t="s">
        <v>18</v>
      </c>
      <c r="E9118" t="s">
        <v>5</v>
      </c>
      <c r="F9118">
        <v>0</v>
      </c>
    </row>
    <row r="9119" spans="1:6" x14ac:dyDescent="0.35">
      <c r="A9119" s="1" t="s">
        <v>704</v>
      </c>
      <c r="B9119">
        <v>2017</v>
      </c>
      <c r="C9119">
        <v>2</v>
      </c>
      <c r="D9119" t="s">
        <v>18</v>
      </c>
      <c r="E9119" t="s">
        <v>6</v>
      </c>
      <c r="F9119">
        <v>0</v>
      </c>
    </row>
    <row r="9120" spans="1:6" x14ac:dyDescent="0.35">
      <c r="A9120" s="1" t="s">
        <v>704</v>
      </c>
      <c r="B9120">
        <v>2017</v>
      </c>
      <c r="C9120">
        <v>2</v>
      </c>
      <c r="D9120" t="s">
        <v>18</v>
      </c>
      <c r="E9120" t="s">
        <v>7</v>
      </c>
      <c r="F9120">
        <v>1</v>
      </c>
    </row>
    <row r="9121" spans="1:6" x14ac:dyDescent="0.35">
      <c r="A9121" s="1" t="s">
        <v>704</v>
      </c>
      <c r="B9121">
        <v>2017</v>
      </c>
      <c r="C9121">
        <v>2</v>
      </c>
      <c r="D9121" t="s">
        <v>18</v>
      </c>
      <c r="E9121" t="s">
        <v>8</v>
      </c>
      <c r="F9121">
        <v>1</v>
      </c>
    </row>
    <row r="9122" spans="1:6" x14ac:dyDescent="0.35">
      <c r="A9122" s="1" t="s">
        <v>705</v>
      </c>
      <c r="B9122">
        <v>2017</v>
      </c>
      <c r="C9122">
        <v>2</v>
      </c>
      <c r="D9122" t="s">
        <v>19</v>
      </c>
      <c r="E9122" t="s">
        <v>1</v>
      </c>
      <c r="F9122">
        <v>6</v>
      </c>
    </row>
    <row r="9123" spans="1:6" x14ac:dyDescent="0.35">
      <c r="A9123" s="1" t="s">
        <v>705</v>
      </c>
      <c r="B9123">
        <v>2017</v>
      </c>
      <c r="C9123">
        <v>2</v>
      </c>
      <c r="D9123" t="s">
        <v>19</v>
      </c>
      <c r="E9123" t="s">
        <v>2</v>
      </c>
      <c r="F9123">
        <v>2.67</v>
      </c>
    </row>
    <row r="9124" spans="1:6" x14ac:dyDescent="0.35">
      <c r="A9124" s="1" t="s">
        <v>705</v>
      </c>
      <c r="B9124">
        <v>2017</v>
      </c>
      <c r="C9124">
        <v>2</v>
      </c>
      <c r="D9124" t="s">
        <v>19</v>
      </c>
      <c r="E9124" t="s">
        <v>3</v>
      </c>
      <c r="F9124">
        <v>2</v>
      </c>
    </row>
    <row r="9125" spans="1:6" x14ac:dyDescent="0.35">
      <c r="A9125" s="1" t="s">
        <v>705</v>
      </c>
      <c r="B9125">
        <v>2017</v>
      </c>
      <c r="C9125">
        <v>2</v>
      </c>
      <c r="D9125" t="s">
        <v>19</v>
      </c>
      <c r="E9125" t="s">
        <v>4</v>
      </c>
      <c r="F9125">
        <v>19.2</v>
      </c>
    </row>
    <row r="9126" spans="1:6" x14ac:dyDescent="0.35">
      <c r="A9126" s="1" t="s">
        <v>705</v>
      </c>
      <c r="B9126">
        <v>2017</v>
      </c>
      <c r="C9126">
        <v>2</v>
      </c>
      <c r="D9126" t="s">
        <v>19</v>
      </c>
      <c r="E9126" t="s">
        <v>5</v>
      </c>
      <c r="F9126">
        <v>1</v>
      </c>
    </row>
    <row r="9127" spans="1:6" x14ac:dyDescent="0.35">
      <c r="A9127" s="1" t="s">
        <v>705</v>
      </c>
      <c r="B9127">
        <v>2017</v>
      </c>
      <c r="C9127">
        <v>2</v>
      </c>
      <c r="D9127" t="s">
        <v>19</v>
      </c>
      <c r="E9127" t="s">
        <v>6</v>
      </c>
      <c r="F9127">
        <v>0</v>
      </c>
    </row>
    <row r="9128" spans="1:6" x14ac:dyDescent="0.35">
      <c r="A9128" s="1" t="s">
        <v>705</v>
      </c>
      <c r="B9128">
        <v>2017</v>
      </c>
      <c r="C9128">
        <v>2</v>
      </c>
      <c r="D9128" t="s">
        <v>19</v>
      </c>
      <c r="E9128" t="s">
        <v>7</v>
      </c>
      <c r="F9128">
        <v>1</v>
      </c>
    </row>
    <row r="9129" spans="1:6" x14ac:dyDescent="0.35">
      <c r="A9129" s="1" t="s">
        <v>705</v>
      </c>
      <c r="B9129">
        <v>2017</v>
      </c>
      <c r="C9129">
        <v>2</v>
      </c>
      <c r="D9129" t="s">
        <v>19</v>
      </c>
      <c r="E9129" t="s">
        <v>8</v>
      </c>
      <c r="F9129">
        <v>1</v>
      </c>
    </row>
    <row r="9130" spans="1:6" x14ac:dyDescent="0.35">
      <c r="A9130" s="1" t="s">
        <v>706</v>
      </c>
      <c r="B9130">
        <v>2017</v>
      </c>
      <c r="C9130">
        <v>2</v>
      </c>
      <c r="D9130" t="s">
        <v>13</v>
      </c>
      <c r="E9130" t="s">
        <v>1</v>
      </c>
      <c r="F9130">
        <v>3.66</v>
      </c>
    </row>
    <row r="9131" spans="1:6" x14ac:dyDescent="0.35">
      <c r="A9131" s="1" t="s">
        <v>706</v>
      </c>
      <c r="B9131">
        <v>2017</v>
      </c>
      <c r="C9131">
        <v>2</v>
      </c>
      <c r="D9131" t="s">
        <v>13</v>
      </c>
      <c r="E9131" t="s">
        <v>2</v>
      </c>
      <c r="F9131">
        <v>4.66</v>
      </c>
    </row>
    <row r="9132" spans="1:6" x14ac:dyDescent="0.35">
      <c r="A9132" s="1" t="s">
        <v>706</v>
      </c>
      <c r="B9132">
        <v>2017</v>
      </c>
      <c r="C9132">
        <v>2</v>
      </c>
      <c r="D9132" t="s">
        <v>13</v>
      </c>
      <c r="E9132" t="s">
        <v>3</v>
      </c>
      <c r="F9132">
        <v>1</v>
      </c>
    </row>
    <row r="9133" spans="1:6" x14ac:dyDescent="0.35">
      <c r="A9133" s="1" t="s">
        <v>706</v>
      </c>
      <c r="B9133">
        <v>2017</v>
      </c>
      <c r="C9133">
        <v>2</v>
      </c>
      <c r="D9133" t="s">
        <v>13</v>
      </c>
      <c r="E9133" t="s">
        <v>4</v>
      </c>
      <c r="F9133">
        <v>31.6</v>
      </c>
    </row>
    <row r="9134" spans="1:6" x14ac:dyDescent="0.35">
      <c r="A9134" s="1" t="s">
        <v>706</v>
      </c>
      <c r="B9134">
        <v>2017</v>
      </c>
      <c r="C9134">
        <v>2</v>
      </c>
      <c r="D9134" t="s">
        <v>13</v>
      </c>
      <c r="E9134" t="s">
        <v>5</v>
      </c>
      <c r="F9134">
        <v>2</v>
      </c>
    </row>
    <row r="9135" spans="1:6" x14ac:dyDescent="0.35">
      <c r="A9135" s="1" t="s">
        <v>706</v>
      </c>
      <c r="B9135">
        <v>2017</v>
      </c>
      <c r="C9135">
        <v>2</v>
      </c>
      <c r="D9135" t="s">
        <v>13</v>
      </c>
      <c r="E9135" t="s">
        <v>6</v>
      </c>
      <c r="F9135">
        <v>0</v>
      </c>
    </row>
    <row r="9136" spans="1:6" x14ac:dyDescent="0.35">
      <c r="A9136" s="1" t="s">
        <v>706</v>
      </c>
      <c r="B9136">
        <v>2017</v>
      </c>
      <c r="C9136">
        <v>2</v>
      </c>
      <c r="D9136" t="s">
        <v>13</v>
      </c>
      <c r="E9136" t="s">
        <v>7</v>
      </c>
      <c r="F9136">
        <v>0</v>
      </c>
    </row>
    <row r="9137" spans="1:6" x14ac:dyDescent="0.35">
      <c r="A9137" s="1" t="s">
        <v>706</v>
      </c>
      <c r="B9137">
        <v>2017</v>
      </c>
      <c r="C9137">
        <v>2</v>
      </c>
      <c r="D9137" t="s">
        <v>13</v>
      </c>
      <c r="E9137" t="s">
        <v>8</v>
      </c>
      <c r="F9137">
        <v>3</v>
      </c>
    </row>
    <row r="9138" spans="1:6" x14ac:dyDescent="0.35">
      <c r="A9138" s="1" t="s">
        <v>707</v>
      </c>
      <c r="B9138">
        <v>2017</v>
      </c>
      <c r="C9138">
        <v>2</v>
      </c>
      <c r="D9138" t="s">
        <v>14</v>
      </c>
      <c r="E9138" t="s">
        <v>1</v>
      </c>
      <c r="F9138">
        <v>3</v>
      </c>
    </row>
    <row r="9139" spans="1:6" x14ac:dyDescent="0.35">
      <c r="A9139" s="1" t="s">
        <v>707</v>
      </c>
      <c r="B9139">
        <v>2017</v>
      </c>
      <c r="C9139">
        <v>2</v>
      </c>
      <c r="D9139" t="s">
        <v>14</v>
      </c>
      <c r="E9139" t="s">
        <v>2</v>
      </c>
      <c r="F9139">
        <v>2.802</v>
      </c>
    </row>
    <row r="9140" spans="1:6" x14ac:dyDescent="0.35">
      <c r="A9140" s="1" t="s">
        <v>707</v>
      </c>
      <c r="B9140">
        <v>2017</v>
      </c>
      <c r="C9140">
        <v>2</v>
      </c>
      <c r="D9140" t="s">
        <v>14</v>
      </c>
      <c r="E9140" t="s">
        <v>3</v>
      </c>
      <c r="F9140">
        <v>2.1</v>
      </c>
    </row>
    <row r="9141" spans="1:6" x14ac:dyDescent="0.35">
      <c r="A9141" s="1" t="s">
        <v>707</v>
      </c>
      <c r="B9141">
        <v>2017</v>
      </c>
      <c r="C9141">
        <v>2</v>
      </c>
      <c r="D9141" t="s">
        <v>14</v>
      </c>
      <c r="E9141" t="s">
        <v>4</v>
      </c>
      <c r="F9141">
        <v>12.25</v>
      </c>
    </row>
    <row r="9142" spans="1:6" x14ac:dyDescent="0.35">
      <c r="A9142" s="1" t="s">
        <v>707</v>
      </c>
      <c r="B9142">
        <v>2017</v>
      </c>
      <c r="C9142">
        <v>2</v>
      </c>
      <c r="D9142" t="s">
        <v>14</v>
      </c>
      <c r="E9142" t="s">
        <v>5</v>
      </c>
      <c r="F9142">
        <v>4</v>
      </c>
    </row>
    <row r="9143" spans="1:6" x14ac:dyDescent="0.35">
      <c r="A9143" s="1" t="s">
        <v>707</v>
      </c>
      <c r="B9143">
        <v>2017</v>
      </c>
      <c r="C9143">
        <v>2</v>
      </c>
      <c r="D9143" t="s">
        <v>14</v>
      </c>
      <c r="E9143" t="s">
        <v>6</v>
      </c>
      <c r="F9143">
        <v>0</v>
      </c>
    </row>
    <row r="9144" spans="1:6" x14ac:dyDescent="0.35">
      <c r="A9144" s="1" t="s">
        <v>707</v>
      </c>
      <c r="B9144">
        <v>2017</v>
      </c>
      <c r="C9144">
        <v>2</v>
      </c>
      <c r="D9144" t="s">
        <v>14</v>
      </c>
      <c r="E9144" t="s">
        <v>7</v>
      </c>
      <c r="F9144">
        <v>8</v>
      </c>
    </row>
    <row r="9145" spans="1:6" x14ac:dyDescent="0.35">
      <c r="A9145" s="1" t="s">
        <v>707</v>
      </c>
      <c r="B9145">
        <v>2017</v>
      </c>
      <c r="C9145">
        <v>2</v>
      </c>
      <c r="D9145" t="s">
        <v>14</v>
      </c>
      <c r="E9145" t="s">
        <v>8</v>
      </c>
      <c r="F9145">
        <v>1.2</v>
      </c>
    </row>
    <row r="9146" spans="1:6" x14ac:dyDescent="0.35">
      <c r="A9146" s="1" t="s">
        <v>708</v>
      </c>
      <c r="B9146">
        <v>2017</v>
      </c>
      <c r="C9146">
        <v>2</v>
      </c>
      <c r="D9146" t="s">
        <v>15</v>
      </c>
      <c r="E9146" t="s">
        <v>1</v>
      </c>
      <c r="F9146">
        <v>7</v>
      </c>
    </row>
    <row r="9147" spans="1:6" x14ac:dyDescent="0.35">
      <c r="A9147" s="1" t="s">
        <v>708</v>
      </c>
      <c r="B9147">
        <v>2017</v>
      </c>
      <c r="C9147">
        <v>2</v>
      </c>
      <c r="D9147" t="s">
        <v>15</v>
      </c>
      <c r="E9147" t="s">
        <v>2</v>
      </c>
      <c r="F9147">
        <v>4</v>
      </c>
    </row>
    <row r="9148" spans="1:6" x14ac:dyDescent="0.35">
      <c r="A9148" s="1" t="s">
        <v>708</v>
      </c>
      <c r="B9148">
        <v>2017</v>
      </c>
      <c r="C9148">
        <v>2</v>
      </c>
      <c r="D9148" t="s">
        <v>15</v>
      </c>
      <c r="E9148" t="s">
        <v>3</v>
      </c>
      <c r="F9148">
        <v>2.35</v>
      </c>
    </row>
    <row r="9149" spans="1:6" x14ac:dyDescent="0.35">
      <c r="A9149" s="1" t="s">
        <v>708</v>
      </c>
      <c r="B9149">
        <v>2017</v>
      </c>
      <c r="C9149">
        <v>2</v>
      </c>
      <c r="D9149" t="s">
        <v>15</v>
      </c>
      <c r="E9149" t="s">
        <v>4</v>
      </c>
      <c r="F9149">
        <v>30</v>
      </c>
    </row>
    <row r="9150" spans="1:6" x14ac:dyDescent="0.35">
      <c r="A9150" s="1" t="s">
        <v>708</v>
      </c>
      <c r="B9150">
        <v>2017</v>
      </c>
      <c r="C9150">
        <v>2</v>
      </c>
      <c r="D9150" t="s">
        <v>15</v>
      </c>
      <c r="E9150" t="s">
        <v>5</v>
      </c>
      <c r="F9150">
        <v>10</v>
      </c>
    </row>
    <row r="9151" spans="1:6" x14ac:dyDescent="0.35">
      <c r="A9151" s="1" t="s">
        <v>708</v>
      </c>
      <c r="B9151">
        <v>2017</v>
      </c>
      <c r="C9151">
        <v>2</v>
      </c>
      <c r="D9151" t="s">
        <v>15</v>
      </c>
      <c r="E9151" t="s">
        <v>6</v>
      </c>
      <c r="F9151">
        <v>0</v>
      </c>
    </row>
    <row r="9152" spans="1:6" x14ac:dyDescent="0.35">
      <c r="A9152" s="1" t="s">
        <v>708</v>
      </c>
      <c r="B9152">
        <v>2017</v>
      </c>
      <c r="C9152">
        <v>2</v>
      </c>
      <c r="D9152" t="s">
        <v>15</v>
      </c>
      <c r="E9152" t="s">
        <v>7</v>
      </c>
      <c r="F9152">
        <v>0</v>
      </c>
    </row>
    <row r="9153" spans="1:6" x14ac:dyDescent="0.35">
      <c r="A9153" s="1" t="s">
        <v>708</v>
      </c>
      <c r="B9153">
        <v>2017</v>
      </c>
      <c r="C9153">
        <v>2</v>
      </c>
      <c r="D9153" t="s">
        <v>15</v>
      </c>
      <c r="E9153" t="s">
        <v>8</v>
      </c>
      <c r="F9153">
        <v>3.1</v>
      </c>
    </row>
    <row r="9154" spans="1:6" x14ac:dyDescent="0.35">
      <c r="A9154" s="1" t="s">
        <v>709</v>
      </c>
      <c r="B9154">
        <v>2017</v>
      </c>
      <c r="C9154">
        <v>2</v>
      </c>
      <c r="D9154" t="s">
        <v>16</v>
      </c>
      <c r="E9154" t="s">
        <v>1</v>
      </c>
      <c r="F9154">
        <v>3.34</v>
      </c>
    </row>
    <row r="9155" spans="1:6" x14ac:dyDescent="0.35">
      <c r="A9155" s="1" t="s">
        <v>709</v>
      </c>
      <c r="B9155">
        <v>2017</v>
      </c>
      <c r="C9155">
        <v>2</v>
      </c>
      <c r="D9155" t="s">
        <v>16</v>
      </c>
      <c r="E9155" t="s">
        <v>2</v>
      </c>
      <c r="F9155">
        <v>3.516</v>
      </c>
    </row>
    <row r="9156" spans="1:6" x14ac:dyDescent="0.35">
      <c r="A9156" s="1" t="s">
        <v>709</v>
      </c>
      <c r="B9156">
        <v>2017</v>
      </c>
      <c r="C9156">
        <v>2</v>
      </c>
      <c r="D9156" t="s">
        <v>16</v>
      </c>
      <c r="E9156" t="s">
        <v>3</v>
      </c>
      <c r="F9156">
        <v>2.2000000000000002</v>
      </c>
    </row>
    <row r="9157" spans="1:6" x14ac:dyDescent="0.35">
      <c r="A9157" s="1" t="s">
        <v>709</v>
      </c>
      <c r="B9157">
        <v>2017</v>
      </c>
      <c r="C9157">
        <v>2</v>
      </c>
      <c r="D9157" t="s">
        <v>16</v>
      </c>
      <c r="E9157" t="s">
        <v>4</v>
      </c>
      <c r="F9157">
        <v>13</v>
      </c>
    </row>
    <row r="9158" spans="1:6" x14ac:dyDescent="0.35">
      <c r="A9158" s="1" t="s">
        <v>709</v>
      </c>
      <c r="B9158">
        <v>2017</v>
      </c>
      <c r="C9158">
        <v>2</v>
      </c>
      <c r="D9158" t="s">
        <v>16</v>
      </c>
      <c r="E9158" t="s">
        <v>5</v>
      </c>
      <c r="F9158">
        <v>1</v>
      </c>
    </row>
    <row r="9159" spans="1:6" x14ac:dyDescent="0.35">
      <c r="A9159" s="1" t="s">
        <v>709</v>
      </c>
      <c r="B9159">
        <v>2017</v>
      </c>
      <c r="C9159">
        <v>2</v>
      </c>
      <c r="D9159" t="s">
        <v>16</v>
      </c>
      <c r="E9159" t="s">
        <v>6</v>
      </c>
      <c r="F9159">
        <v>0</v>
      </c>
    </row>
    <row r="9160" spans="1:6" x14ac:dyDescent="0.35">
      <c r="A9160" s="1" t="s">
        <v>709</v>
      </c>
      <c r="B9160">
        <v>2017</v>
      </c>
      <c r="C9160">
        <v>2</v>
      </c>
      <c r="D9160" t="s">
        <v>16</v>
      </c>
      <c r="E9160" t="s">
        <v>7</v>
      </c>
      <c r="F9160">
        <v>8</v>
      </c>
    </row>
    <row r="9161" spans="1:6" x14ac:dyDescent="0.35">
      <c r="A9161" s="1" t="s">
        <v>709</v>
      </c>
      <c r="B9161">
        <v>2017</v>
      </c>
      <c r="C9161">
        <v>2</v>
      </c>
      <c r="D9161" t="s">
        <v>16</v>
      </c>
      <c r="E9161" t="s">
        <v>8</v>
      </c>
      <c r="F9161">
        <v>1</v>
      </c>
    </row>
    <row r="9162" spans="1:6" x14ac:dyDescent="0.35">
      <c r="A9162" s="1" t="s">
        <v>710</v>
      </c>
      <c r="B9162">
        <v>2017</v>
      </c>
      <c r="C9162">
        <v>2</v>
      </c>
      <c r="D9162" t="s">
        <v>17</v>
      </c>
      <c r="E9162" t="s">
        <v>1</v>
      </c>
      <c r="F9162">
        <v>5</v>
      </c>
    </row>
    <row r="9163" spans="1:6" x14ac:dyDescent="0.35">
      <c r="A9163" s="1" t="s">
        <v>710</v>
      </c>
      <c r="B9163">
        <v>2017</v>
      </c>
      <c r="C9163">
        <v>2</v>
      </c>
      <c r="D9163" t="s">
        <v>17</v>
      </c>
      <c r="E9163" t="s">
        <v>2</v>
      </c>
      <c r="F9163">
        <v>3.76</v>
      </c>
    </row>
    <row r="9164" spans="1:6" x14ac:dyDescent="0.35">
      <c r="A9164" s="1" t="s">
        <v>710</v>
      </c>
      <c r="B9164">
        <v>2017</v>
      </c>
      <c r="C9164">
        <v>2</v>
      </c>
      <c r="D9164" t="s">
        <v>17</v>
      </c>
      <c r="E9164" t="s">
        <v>3</v>
      </c>
      <c r="F9164">
        <v>4.5</v>
      </c>
    </row>
    <row r="9165" spans="1:6" x14ac:dyDescent="0.35">
      <c r="A9165" s="1" t="s">
        <v>710</v>
      </c>
      <c r="B9165">
        <v>2017</v>
      </c>
      <c r="C9165">
        <v>2</v>
      </c>
      <c r="D9165" t="s">
        <v>17</v>
      </c>
      <c r="E9165" t="s">
        <v>4</v>
      </c>
      <c r="F9165">
        <v>33.1</v>
      </c>
    </row>
    <row r="9166" spans="1:6" x14ac:dyDescent="0.35">
      <c r="A9166" s="1" t="s">
        <v>710</v>
      </c>
      <c r="B9166">
        <v>2017</v>
      </c>
      <c r="C9166">
        <v>2</v>
      </c>
      <c r="D9166" t="s">
        <v>17</v>
      </c>
      <c r="E9166" t="s">
        <v>5</v>
      </c>
      <c r="F9166">
        <v>2</v>
      </c>
    </row>
    <row r="9167" spans="1:6" x14ac:dyDescent="0.35">
      <c r="A9167" s="1" t="s">
        <v>710</v>
      </c>
      <c r="B9167">
        <v>2017</v>
      </c>
      <c r="C9167">
        <v>2</v>
      </c>
      <c r="D9167" t="s">
        <v>17</v>
      </c>
      <c r="E9167" t="s">
        <v>6</v>
      </c>
      <c r="F9167">
        <v>0</v>
      </c>
    </row>
    <row r="9168" spans="1:6" x14ac:dyDescent="0.35">
      <c r="A9168" s="1" t="s">
        <v>710</v>
      </c>
      <c r="B9168">
        <v>2017</v>
      </c>
      <c r="C9168">
        <v>2</v>
      </c>
      <c r="D9168" t="s">
        <v>17</v>
      </c>
      <c r="E9168" t="s">
        <v>7</v>
      </c>
      <c r="F9168">
        <v>1</v>
      </c>
    </row>
    <row r="9169" spans="1:6" x14ac:dyDescent="0.35">
      <c r="A9169" s="1" t="s">
        <v>710</v>
      </c>
      <c r="B9169">
        <v>2017</v>
      </c>
      <c r="C9169">
        <v>2</v>
      </c>
      <c r="D9169" t="s">
        <v>17</v>
      </c>
      <c r="E9169" t="s">
        <v>8</v>
      </c>
      <c r="F9169">
        <v>3</v>
      </c>
    </row>
    <row r="9170" spans="1:6" x14ac:dyDescent="0.35">
      <c r="A9170" s="1" t="s">
        <v>711</v>
      </c>
      <c r="B9170">
        <v>2017</v>
      </c>
      <c r="C9170">
        <v>2</v>
      </c>
      <c r="D9170" t="s">
        <v>18</v>
      </c>
      <c r="E9170" t="s">
        <v>1</v>
      </c>
      <c r="F9170">
        <v>5</v>
      </c>
    </row>
    <row r="9171" spans="1:6" x14ac:dyDescent="0.35">
      <c r="A9171" s="1" t="s">
        <v>711</v>
      </c>
      <c r="B9171">
        <v>2017</v>
      </c>
      <c r="C9171">
        <v>2</v>
      </c>
      <c r="D9171" t="s">
        <v>18</v>
      </c>
      <c r="E9171" t="s">
        <v>2</v>
      </c>
      <c r="F9171">
        <v>4.1550000000000002</v>
      </c>
    </row>
    <row r="9172" spans="1:6" x14ac:dyDescent="0.35">
      <c r="A9172" s="1" t="s">
        <v>711</v>
      </c>
      <c r="B9172">
        <v>2017</v>
      </c>
      <c r="C9172">
        <v>2</v>
      </c>
      <c r="D9172" t="s">
        <v>18</v>
      </c>
      <c r="E9172" t="s">
        <v>3</v>
      </c>
      <c r="F9172">
        <v>4</v>
      </c>
    </row>
    <row r="9173" spans="1:6" x14ac:dyDescent="0.35">
      <c r="A9173" s="1" t="s">
        <v>711</v>
      </c>
      <c r="B9173">
        <v>2017</v>
      </c>
      <c r="C9173">
        <v>2</v>
      </c>
      <c r="D9173" t="s">
        <v>18</v>
      </c>
      <c r="E9173" t="s">
        <v>4</v>
      </c>
      <c r="F9173">
        <v>22.9</v>
      </c>
    </row>
    <row r="9174" spans="1:6" x14ac:dyDescent="0.35">
      <c r="A9174" s="1" t="s">
        <v>711</v>
      </c>
      <c r="B9174">
        <v>2017</v>
      </c>
      <c r="C9174">
        <v>2</v>
      </c>
      <c r="D9174" t="s">
        <v>18</v>
      </c>
      <c r="E9174" t="s">
        <v>5</v>
      </c>
      <c r="F9174">
        <v>14</v>
      </c>
    </row>
    <row r="9175" spans="1:6" x14ac:dyDescent="0.35">
      <c r="A9175" s="1" t="s">
        <v>711</v>
      </c>
      <c r="B9175">
        <v>2017</v>
      </c>
      <c r="C9175">
        <v>2</v>
      </c>
      <c r="D9175" t="s">
        <v>18</v>
      </c>
      <c r="E9175" t="s">
        <v>6</v>
      </c>
      <c r="F9175">
        <v>0</v>
      </c>
    </row>
    <row r="9176" spans="1:6" x14ac:dyDescent="0.35">
      <c r="A9176" s="1" t="s">
        <v>711</v>
      </c>
      <c r="B9176">
        <v>2017</v>
      </c>
      <c r="C9176">
        <v>2</v>
      </c>
      <c r="D9176" t="s">
        <v>18</v>
      </c>
      <c r="E9176" t="s">
        <v>7</v>
      </c>
      <c r="F9176">
        <v>8</v>
      </c>
    </row>
    <row r="9177" spans="1:6" x14ac:dyDescent="0.35">
      <c r="A9177" s="1" t="s">
        <v>711</v>
      </c>
      <c r="B9177">
        <v>2017</v>
      </c>
      <c r="C9177">
        <v>2</v>
      </c>
      <c r="D9177" t="s">
        <v>18</v>
      </c>
      <c r="E9177" t="s">
        <v>8</v>
      </c>
      <c r="F9177">
        <v>1</v>
      </c>
    </row>
    <row r="9178" spans="1:6" x14ac:dyDescent="0.35">
      <c r="A9178" s="1" t="s">
        <v>712</v>
      </c>
      <c r="B9178">
        <v>2017</v>
      </c>
      <c r="C9178">
        <v>2</v>
      </c>
      <c r="D9178" t="s">
        <v>19</v>
      </c>
      <c r="E9178" t="s">
        <v>1</v>
      </c>
      <c r="F9178">
        <v>3.67</v>
      </c>
    </row>
    <row r="9179" spans="1:6" x14ac:dyDescent="0.35">
      <c r="A9179" s="1" t="s">
        <v>712</v>
      </c>
      <c r="B9179">
        <v>2017</v>
      </c>
      <c r="C9179">
        <v>2</v>
      </c>
      <c r="D9179" t="s">
        <v>19</v>
      </c>
      <c r="E9179" t="s">
        <v>2</v>
      </c>
      <c r="F9179">
        <v>2.4289999999999998</v>
      </c>
    </row>
    <row r="9180" spans="1:6" x14ac:dyDescent="0.35">
      <c r="A9180" s="1" t="s">
        <v>712</v>
      </c>
      <c r="B9180">
        <v>2017</v>
      </c>
      <c r="C9180">
        <v>2</v>
      </c>
      <c r="D9180" t="s">
        <v>19</v>
      </c>
      <c r="E9180" t="s">
        <v>3</v>
      </c>
      <c r="F9180">
        <v>7.2</v>
      </c>
    </row>
    <row r="9181" spans="1:6" x14ac:dyDescent="0.35">
      <c r="A9181" s="1" t="s">
        <v>712</v>
      </c>
      <c r="B9181">
        <v>2017</v>
      </c>
      <c r="C9181">
        <v>2</v>
      </c>
      <c r="D9181" t="s">
        <v>19</v>
      </c>
      <c r="E9181" t="s">
        <v>4</v>
      </c>
      <c r="F9181">
        <v>21.1</v>
      </c>
    </row>
    <row r="9182" spans="1:6" x14ac:dyDescent="0.35">
      <c r="A9182" s="1" t="s">
        <v>712</v>
      </c>
      <c r="B9182">
        <v>2017</v>
      </c>
      <c r="C9182">
        <v>2</v>
      </c>
      <c r="D9182" t="s">
        <v>19</v>
      </c>
      <c r="E9182" t="s">
        <v>5</v>
      </c>
      <c r="F9182">
        <v>9</v>
      </c>
    </row>
    <row r="9183" spans="1:6" x14ac:dyDescent="0.35">
      <c r="A9183" s="1" t="s">
        <v>712</v>
      </c>
      <c r="B9183">
        <v>2017</v>
      </c>
      <c r="C9183">
        <v>2</v>
      </c>
      <c r="D9183" t="s">
        <v>19</v>
      </c>
      <c r="E9183" t="s">
        <v>6</v>
      </c>
      <c r="F9183">
        <v>0</v>
      </c>
    </row>
    <row r="9184" spans="1:6" x14ac:dyDescent="0.35">
      <c r="A9184" s="1" t="s">
        <v>712</v>
      </c>
      <c r="B9184">
        <v>2017</v>
      </c>
      <c r="C9184">
        <v>2</v>
      </c>
      <c r="D9184" t="s">
        <v>19</v>
      </c>
      <c r="E9184" t="s">
        <v>7</v>
      </c>
      <c r="F9184">
        <v>5</v>
      </c>
    </row>
    <row r="9185" spans="1:6" x14ac:dyDescent="0.35">
      <c r="A9185" s="1" t="s">
        <v>712</v>
      </c>
      <c r="B9185">
        <v>2017</v>
      </c>
      <c r="C9185">
        <v>2</v>
      </c>
      <c r="D9185" t="s">
        <v>19</v>
      </c>
      <c r="E9185" t="s">
        <v>8</v>
      </c>
      <c r="F9185">
        <v>0</v>
      </c>
    </row>
    <row r="9186" spans="1:6" x14ac:dyDescent="0.35">
      <c r="A9186" s="1" t="s">
        <v>713</v>
      </c>
      <c r="B9186">
        <v>2017</v>
      </c>
      <c r="C9186">
        <v>2</v>
      </c>
      <c r="D9186" t="s">
        <v>13</v>
      </c>
      <c r="E9186" t="s">
        <v>1</v>
      </c>
      <c r="F9186">
        <v>6.67</v>
      </c>
    </row>
    <row r="9187" spans="1:6" x14ac:dyDescent="0.35">
      <c r="A9187" s="1" t="s">
        <v>713</v>
      </c>
      <c r="B9187">
        <v>2017</v>
      </c>
      <c r="C9187">
        <v>2</v>
      </c>
      <c r="D9187" t="s">
        <v>13</v>
      </c>
      <c r="E9187" t="s">
        <v>2</v>
      </c>
      <c r="F9187">
        <v>5.67</v>
      </c>
    </row>
    <row r="9188" spans="1:6" x14ac:dyDescent="0.35">
      <c r="A9188" s="1" t="s">
        <v>713</v>
      </c>
      <c r="B9188">
        <v>2017</v>
      </c>
      <c r="C9188">
        <v>2</v>
      </c>
      <c r="D9188" t="s">
        <v>13</v>
      </c>
      <c r="E9188" t="s">
        <v>3</v>
      </c>
      <c r="F9188">
        <v>4.05</v>
      </c>
    </row>
    <row r="9189" spans="1:6" x14ac:dyDescent="0.35">
      <c r="A9189" s="1" t="s">
        <v>713</v>
      </c>
      <c r="B9189">
        <v>2017</v>
      </c>
      <c r="C9189">
        <v>2</v>
      </c>
      <c r="D9189" t="s">
        <v>13</v>
      </c>
      <c r="E9189" t="s">
        <v>4</v>
      </c>
      <c r="F9189">
        <v>24.1</v>
      </c>
    </row>
    <row r="9190" spans="1:6" x14ac:dyDescent="0.35">
      <c r="A9190" s="1" t="s">
        <v>713</v>
      </c>
      <c r="B9190">
        <v>2017</v>
      </c>
      <c r="C9190">
        <v>2</v>
      </c>
      <c r="D9190" t="s">
        <v>13</v>
      </c>
      <c r="E9190" t="s">
        <v>5</v>
      </c>
      <c r="F9190">
        <v>5</v>
      </c>
    </row>
    <row r="9191" spans="1:6" x14ac:dyDescent="0.35">
      <c r="A9191" s="1" t="s">
        <v>713</v>
      </c>
      <c r="B9191">
        <v>2017</v>
      </c>
      <c r="C9191">
        <v>2</v>
      </c>
      <c r="D9191" t="s">
        <v>13</v>
      </c>
      <c r="E9191" t="s">
        <v>6</v>
      </c>
      <c r="F9191">
        <v>1</v>
      </c>
    </row>
    <row r="9192" spans="1:6" x14ac:dyDescent="0.35">
      <c r="A9192" s="1" t="s">
        <v>713</v>
      </c>
      <c r="B9192">
        <v>2017</v>
      </c>
      <c r="C9192">
        <v>2</v>
      </c>
      <c r="D9192" t="s">
        <v>13</v>
      </c>
      <c r="E9192" t="s">
        <v>7</v>
      </c>
      <c r="F9192">
        <v>8</v>
      </c>
    </row>
    <row r="9193" spans="1:6" x14ac:dyDescent="0.35">
      <c r="A9193" s="1" t="s">
        <v>713</v>
      </c>
      <c r="B9193">
        <v>2017</v>
      </c>
      <c r="C9193">
        <v>2</v>
      </c>
      <c r="D9193" t="s">
        <v>13</v>
      </c>
      <c r="E9193" t="s">
        <v>8</v>
      </c>
      <c r="F9193">
        <v>2</v>
      </c>
    </row>
    <row r="9194" spans="1:6" x14ac:dyDescent="0.35">
      <c r="A9194" s="1" t="s">
        <v>714</v>
      </c>
      <c r="B9194">
        <v>2017</v>
      </c>
      <c r="C9194">
        <v>2</v>
      </c>
      <c r="D9194" t="s">
        <v>14</v>
      </c>
      <c r="E9194" t="s">
        <v>1</v>
      </c>
      <c r="F9194">
        <v>1</v>
      </c>
    </row>
    <row r="9195" spans="1:6" x14ac:dyDescent="0.35">
      <c r="A9195" s="1" t="s">
        <v>714</v>
      </c>
      <c r="B9195">
        <v>2017</v>
      </c>
      <c r="C9195">
        <v>2</v>
      </c>
      <c r="D9195" t="s">
        <v>14</v>
      </c>
      <c r="E9195" t="s">
        <v>2</v>
      </c>
      <c r="F9195">
        <v>4.67</v>
      </c>
    </row>
    <row r="9196" spans="1:6" x14ac:dyDescent="0.35">
      <c r="A9196" s="1" t="s">
        <v>714</v>
      </c>
      <c r="B9196">
        <v>2017</v>
      </c>
      <c r="C9196">
        <v>2</v>
      </c>
      <c r="D9196" t="s">
        <v>14</v>
      </c>
      <c r="E9196" t="s">
        <v>3</v>
      </c>
      <c r="F9196">
        <v>4</v>
      </c>
    </row>
    <row r="9197" spans="1:6" x14ac:dyDescent="0.35">
      <c r="A9197" s="1" t="s">
        <v>714</v>
      </c>
      <c r="B9197">
        <v>2017</v>
      </c>
      <c r="C9197">
        <v>2</v>
      </c>
      <c r="D9197" t="s">
        <v>14</v>
      </c>
      <c r="E9197" t="s">
        <v>4</v>
      </c>
      <c r="F9197">
        <v>29.8</v>
      </c>
    </row>
    <row r="9198" spans="1:6" x14ac:dyDescent="0.35">
      <c r="A9198" s="1" t="s">
        <v>714</v>
      </c>
      <c r="B9198">
        <v>2017</v>
      </c>
      <c r="C9198">
        <v>2</v>
      </c>
      <c r="D9198" t="s">
        <v>14</v>
      </c>
      <c r="E9198" t="s">
        <v>5</v>
      </c>
      <c r="F9198">
        <v>10</v>
      </c>
    </row>
    <row r="9199" spans="1:6" x14ac:dyDescent="0.35">
      <c r="A9199" s="1" t="s">
        <v>714</v>
      </c>
      <c r="B9199">
        <v>2017</v>
      </c>
      <c r="C9199">
        <v>2</v>
      </c>
      <c r="D9199" t="s">
        <v>14</v>
      </c>
      <c r="E9199" t="s">
        <v>6</v>
      </c>
      <c r="F9199">
        <v>1</v>
      </c>
    </row>
    <row r="9200" spans="1:6" x14ac:dyDescent="0.35">
      <c r="A9200" s="1" t="s">
        <v>714</v>
      </c>
      <c r="B9200">
        <v>2017</v>
      </c>
      <c r="C9200">
        <v>2</v>
      </c>
      <c r="D9200" t="s">
        <v>14</v>
      </c>
      <c r="E9200" t="s">
        <v>7</v>
      </c>
      <c r="F9200">
        <v>7</v>
      </c>
    </row>
    <row r="9201" spans="1:6" x14ac:dyDescent="0.35">
      <c r="A9201" s="1" t="s">
        <v>714</v>
      </c>
      <c r="B9201">
        <v>2017</v>
      </c>
      <c r="C9201">
        <v>2</v>
      </c>
      <c r="D9201" t="s">
        <v>14</v>
      </c>
      <c r="E9201" t="s">
        <v>8</v>
      </c>
      <c r="F9201">
        <v>1</v>
      </c>
    </row>
    <row r="9202" spans="1:6" x14ac:dyDescent="0.35">
      <c r="A9202" s="1" t="s">
        <v>715</v>
      </c>
      <c r="B9202">
        <v>2017</v>
      </c>
      <c r="C9202">
        <v>2</v>
      </c>
      <c r="D9202" t="s">
        <v>15</v>
      </c>
      <c r="E9202" t="s">
        <v>1</v>
      </c>
      <c r="F9202">
        <v>6</v>
      </c>
    </row>
    <row r="9203" spans="1:6" x14ac:dyDescent="0.35">
      <c r="A9203" s="1" t="s">
        <v>715</v>
      </c>
      <c r="B9203">
        <v>2017</v>
      </c>
      <c r="C9203">
        <v>2</v>
      </c>
      <c r="D9203" t="s">
        <v>15</v>
      </c>
      <c r="E9203" t="s">
        <v>2</v>
      </c>
      <c r="F9203">
        <v>6.34</v>
      </c>
    </row>
    <row r="9204" spans="1:6" x14ac:dyDescent="0.35">
      <c r="A9204" s="1" t="s">
        <v>715</v>
      </c>
      <c r="B9204">
        <v>2017</v>
      </c>
      <c r="C9204">
        <v>2</v>
      </c>
      <c r="D9204" t="s">
        <v>15</v>
      </c>
      <c r="E9204" t="s">
        <v>3</v>
      </c>
      <c r="F9204">
        <v>5.25</v>
      </c>
    </row>
    <row r="9205" spans="1:6" x14ac:dyDescent="0.35">
      <c r="A9205" s="1" t="s">
        <v>715</v>
      </c>
      <c r="B9205">
        <v>2017</v>
      </c>
      <c r="C9205">
        <v>2</v>
      </c>
      <c r="D9205" t="s">
        <v>15</v>
      </c>
      <c r="E9205" t="s">
        <v>4</v>
      </c>
      <c r="F9205">
        <v>24</v>
      </c>
    </row>
    <row r="9206" spans="1:6" x14ac:dyDescent="0.35">
      <c r="A9206" s="1" t="s">
        <v>715</v>
      </c>
      <c r="B9206">
        <v>2017</v>
      </c>
      <c r="C9206">
        <v>2</v>
      </c>
      <c r="D9206" t="s">
        <v>15</v>
      </c>
      <c r="E9206" t="s">
        <v>5</v>
      </c>
      <c r="F9206">
        <v>6.875</v>
      </c>
    </row>
    <row r="9207" spans="1:6" x14ac:dyDescent="0.35">
      <c r="A9207" s="1" t="s">
        <v>715</v>
      </c>
      <c r="B9207">
        <v>2017</v>
      </c>
      <c r="C9207">
        <v>2</v>
      </c>
      <c r="D9207" t="s">
        <v>15</v>
      </c>
      <c r="E9207" t="s">
        <v>6</v>
      </c>
      <c r="F9207">
        <v>0</v>
      </c>
    </row>
    <row r="9208" spans="1:6" x14ac:dyDescent="0.35">
      <c r="A9208" s="1" t="s">
        <v>715</v>
      </c>
      <c r="B9208">
        <v>2017</v>
      </c>
      <c r="C9208">
        <v>2</v>
      </c>
      <c r="D9208" t="s">
        <v>15</v>
      </c>
      <c r="E9208" t="s">
        <v>7</v>
      </c>
      <c r="F9208">
        <v>2</v>
      </c>
    </row>
    <row r="9209" spans="1:6" x14ac:dyDescent="0.35">
      <c r="A9209" s="1" t="s">
        <v>715</v>
      </c>
      <c r="B9209">
        <v>2017</v>
      </c>
      <c r="C9209">
        <v>2</v>
      </c>
      <c r="D9209" t="s">
        <v>15</v>
      </c>
      <c r="E9209" t="s">
        <v>8</v>
      </c>
      <c r="F9209">
        <v>0</v>
      </c>
    </row>
    <row r="9210" spans="1:6" x14ac:dyDescent="0.35">
      <c r="A9210" s="1" t="s">
        <v>716</v>
      </c>
      <c r="B9210">
        <v>2017</v>
      </c>
      <c r="C9210">
        <v>2</v>
      </c>
      <c r="D9210" t="s">
        <v>16</v>
      </c>
      <c r="E9210" t="s">
        <v>1</v>
      </c>
      <c r="F9210">
        <v>5.33</v>
      </c>
    </row>
    <row r="9211" spans="1:6" x14ac:dyDescent="0.35">
      <c r="A9211" s="1" t="s">
        <v>716</v>
      </c>
      <c r="B9211">
        <v>2017</v>
      </c>
      <c r="C9211">
        <v>2</v>
      </c>
      <c r="D9211" t="s">
        <v>16</v>
      </c>
      <c r="E9211" t="s">
        <v>2</v>
      </c>
      <c r="F9211">
        <v>5.33</v>
      </c>
    </row>
    <row r="9212" spans="1:6" x14ac:dyDescent="0.35">
      <c r="A9212" s="1" t="s">
        <v>716</v>
      </c>
      <c r="B9212">
        <v>2017</v>
      </c>
      <c r="C9212">
        <v>2</v>
      </c>
      <c r="D9212" t="s">
        <v>16</v>
      </c>
      <c r="E9212" t="s">
        <v>3</v>
      </c>
      <c r="F9212">
        <v>3.2</v>
      </c>
    </row>
    <row r="9213" spans="1:6" x14ac:dyDescent="0.35">
      <c r="A9213" s="1" t="s">
        <v>716</v>
      </c>
      <c r="B9213">
        <v>2017</v>
      </c>
      <c r="C9213">
        <v>2</v>
      </c>
      <c r="D9213" t="s">
        <v>16</v>
      </c>
      <c r="E9213" t="s">
        <v>4</v>
      </c>
      <c r="F9213">
        <v>15.7</v>
      </c>
    </row>
    <row r="9214" spans="1:6" x14ac:dyDescent="0.35">
      <c r="A9214" s="1" t="s">
        <v>716</v>
      </c>
      <c r="B9214">
        <v>2017</v>
      </c>
      <c r="C9214">
        <v>2</v>
      </c>
      <c r="D9214" t="s">
        <v>16</v>
      </c>
      <c r="E9214" t="s">
        <v>5</v>
      </c>
      <c r="F9214">
        <v>3</v>
      </c>
    </row>
    <row r="9215" spans="1:6" x14ac:dyDescent="0.35">
      <c r="A9215" s="1" t="s">
        <v>716</v>
      </c>
      <c r="B9215">
        <v>2017</v>
      </c>
      <c r="C9215">
        <v>2</v>
      </c>
      <c r="D9215" t="s">
        <v>16</v>
      </c>
      <c r="E9215" t="s">
        <v>6</v>
      </c>
      <c r="F9215">
        <v>0</v>
      </c>
    </row>
    <row r="9216" spans="1:6" x14ac:dyDescent="0.35">
      <c r="A9216" s="1" t="s">
        <v>716</v>
      </c>
      <c r="B9216">
        <v>2017</v>
      </c>
      <c r="C9216">
        <v>2</v>
      </c>
      <c r="D9216" t="s">
        <v>16</v>
      </c>
      <c r="E9216" t="s">
        <v>7</v>
      </c>
      <c r="F9216">
        <v>5</v>
      </c>
    </row>
    <row r="9217" spans="1:6" x14ac:dyDescent="0.35">
      <c r="A9217" s="1" t="s">
        <v>716</v>
      </c>
      <c r="B9217">
        <v>2017</v>
      </c>
      <c r="C9217">
        <v>2</v>
      </c>
      <c r="D9217" t="s">
        <v>16</v>
      </c>
      <c r="E9217" t="s">
        <v>8</v>
      </c>
      <c r="F9217">
        <v>1.2</v>
      </c>
    </row>
    <row r="9218" spans="1:6" x14ac:dyDescent="0.35">
      <c r="A9218" s="1" t="s">
        <v>717</v>
      </c>
      <c r="B9218">
        <v>2017</v>
      </c>
      <c r="C9218">
        <v>2</v>
      </c>
      <c r="D9218" t="s">
        <v>17</v>
      </c>
      <c r="E9218" t="s">
        <v>1</v>
      </c>
      <c r="F9218">
        <v>5.67</v>
      </c>
    </row>
    <row r="9219" spans="1:6" x14ac:dyDescent="0.35">
      <c r="A9219" s="1" t="s">
        <v>717</v>
      </c>
      <c r="B9219">
        <v>2017</v>
      </c>
      <c r="C9219">
        <v>2</v>
      </c>
      <c r="D9219" t="s">
        <v>17</v>
      </c>
      <c r="E9219" t="s">
        <v>2</v>
      </c>
      <c r="F9219">
        <v>3.68</v>
      </c>
    </row>
    <row r="9220" spans="1:6" x14ac:dyDescent="0.35">
      <c r="A9220" s="1" t="s">
        <v>717</v>
      </c>
      <c r="B9220">
        <v>2017</v>
      </c>
      <c r="C9220">
        <v>2</v>
      </c>
      <c r="D9220" t="s">
        <v>17</v>
      </c>
      <c r="E9220" t="s">
        <v>3</v>
      </c>
      <c r="F9220">
        <v>7</v>
      </c>
    </row>
    <row r="9221" spans="1:6" x14ac:dyDescent="0.35">
      <c r="A9221" s="1" t="s">
        <v>717</v>
      </c>
      <c r="B9221">
        <v>2017</v>
      </c>
      <c r="C9221">
        <v>2</v>
      </c>
      <c r="D9221" t="s">
        <v>17</v>
      </c>
      <c r="E9221" t="s">
        <v>4</v>
      </c>
      <c r="F9221">
        <v>16.399999999999999</v>
      </c>
    </row>
    <row r="9222" spans="1:6" x14ac:dyDescent="0.35">
      <c r="A9222" s="1" t="s">
        <v>717</v>
      </c>
      <c r="B9222">
        <v>2017</v>
      </c>
      <c r="C9222">
        <v>2</v>
      </c>
      <c r="D9222" t="s">
        <v>17</v>
      </c>
      <c r="E9222" t="s">
        <v>5</v>
      </c>
      <c r="F9222">
        <v>14</v>
      </c>
    </row>
    <row r="9223" spans="1:6" x14ac:dyDescent="0.35">
      <c r="A9223" s="1" t="s">
        <v>717</v>
      </c>
      <c r="B9223">
        <v>2017</v>
      </c>
      <c r="C9223">
        <v>2</v>
      </c>
      <c r="D9223" t="s">
        <v>17</v>
      </c>
      <c r="E9223" t="s">
        <v>6</v>
      </c>
      <c r="F9223">
        <v>0</v>
      </c>
    </row>
    <row r="9224" spans="1:6" x14ac:dyDescent="0.35">
      <c r="A9224" s="1" t="s">
        <v>717</v>
      </c>
      <c r="B9224">
        <v>2017</v>
      </c>
      <c r="C9224">
        <v>2</v>
      </c>
      <c r="D9224" t="s">
        <v>17</v>
      </c>
      <c r="E9224" t="s">
        <v>7</v>
      </c>
      <c r="F9224">
        <v>7</v>
      </c>
    </row>
    <row r="9225" spans="1:6" x14ac:dyDescent="0.35">
      <c r="A9225" s="1" t="s">
        <v>717</v>
      </c>
      <c r="B9225">
        <v>2017</v>
      </c>
      <c r="C9225">
        <v>2</v>
      </c>
      <c r="D9225" t="s">
        <v>17</v>
      </c>
      <c r="E9225" t="s">
        <v>8</v>
      </c>
      <c r="F9225">
        <v>2</v>
      </c>
    </row>
    <row r="9226" spans="1:6" x14ac:dyDescent="0.35">
      <c r="A9226" s="1" t="s">
        <v>718</v>
      </c>
      <c r="B9226">
        <v>2017</v>
      </c>
      <c r="C9226">
        <v>2</v>
      </c>
      <c r="D9226" t="s">
        <v>18</v>
      </c>
      <c r="E9226" t="s">
        <v>1</v>
      </c>
      <c r="F9226">
        <v>5.34</v>
      </c>
    </row>
    <row r="9227" spans="1:6" x14ac:dyDescent="0.35">
      <c r="A9227" s="1" t="s">
        <v>718</v>
      </c>
      <c r="B9227">
        <v>2017</v>
      </c>
      <c r="C9227">
        <v>2</v>
      </c>
      <c r="D9227" t="s">
        <v>18</v>
      </c>
      <c r="E9227" t="s">
        <v>2</v>
      </c>
      <c r="F9227">
        <v>5.0199999999999996</v>
      </c>
    </row>
    <row r="9228" spans="1:6" x14ac:dyDescent="0.35">
      <c r="A9228" s="1" t="s">
        <v>718</v>
      </c>
      <c r="B9228">
        <v>2017</v>
      </c>
      <c r="C9228">
        <v>2</v>
      </c>
      <c r="D9228" t="s">
        <v>18</v>
      </c>
      <c r="E9228" t="s">
        <v>3</v>
      </c>
      <c r="F9228">
        <v>7.5</v>
      </c>
    </row>
    <row r="9229" spans="1:6" x14ac:dyDescent="0.35">
      <c r="A9229" s="1" t="s">
        <v>718</v>
      </c>
      <c r="B9229">
        <v>2017</v>
      </c>
      <c r="C9229">
        <v>2</v>
      </c>
      <c r="D9229" t="s">
        <v>18</v>
      </c>
      <c r="E9229" t="s">
        <v>4</v>
      </c>
      <c r="F9229">
        <v>26.4</v>
      </c>
    </row>
    <row r="9230" spans="1:6" x14ac:dyDescent="0.35">
      <c r="A9230" s="1" t="s">
        <v>718</v>
      </c>
      <c r="B9230">
        <v>2017</v>
      </c>
      <c r="C9230">
        <v>2</v>
      </c>
      <c r="D9230" t="s">
        <v>18</v>
      </c>
      <c r="E9230" t="s">
        <v>5</v>
      </c>
      <c r="F9230">
        <v>9</v>
      </c>
    </row>
    <row r="9231" spans="1:6" x14ac:dyDescent="0.35">
      <c r="A9231" s="1" t="s">
        <v>718</v>
      </c>
      <c r="B9231">
        <v>2017</v>
      </c>
      <c r="C9231">
        <v>2</v>
      </c>
      <c r="D9231" t="s">
        <v>18</v>
      </c>
      <c r="E9231" t="s">
        <v>6</v>
      </c>
      <c r="F9231">
        <v>2</v>
      </c>
    </row>
    <row r="9232" spans="1:6" x14ac:dyDescent="0.35">
      <c r="A9232" s="1" t="s">
        <v>718</v>
      </c>
      <c r="B9232">
        <v>2017</v>
      </c>
      <c r="C9232">
        <v>2</v>
      </c>
      <c r="D9232" t="s">
        <v>18</v>
      </c>
      <c r="E9232" t="s">
        <v>7</v>
      </c>
      <c r="F9232">
        <v>18</v>
      </c>
    </row>
    <row r="9233" spans="1:6" x14ac:dyDescent="0.35">
      <c r="A9233" s="1" t="s">
        <v>718</v>
      </c>
      <c r="B9233">
        <v>2017</v>
      </c>
      <c r="C9233">
        <v>2</v>
      </c>
      <c r="D9233" t="s">
        <v>18</v>
      </c>
      <c r="E9233" t="s">
        <v>8</v>
      </c>
      <c r="F9233">
        <v>0</v>
      </c>
    </row>
    <row r="9234" spans="1:6" x14ac:dyDescent="0.35">
      <c r="A9234" s="1">
        <v>42738</v>
      </c>
      <c r="B9234">
        <v>2017</v>
      </c>
      <c r="C9234">
        <v>3</v>
      </c>
      <c r="D9234" t="s">
        <v>19</v>
      </c>
      <c r="E9234" t="s">
        <v>1</v>
      </c>
      <c r="F9234">
        <v>4</v>
      </c>
    </row>
    <row r="9235" spans="1:6" x14ac:dyDescent="0.35">
      <c r="A9235" s="1">
        <v>42738</v>
      </c>
      <c r="B9235">
        <v>2017</v>
      </c>
      <c r="C9235">
        <v>3</v>
      </c>
      <c r="D9235" t="s">
        <v>19</v>
      </c>
      <c r="E9235" t="s">
        <v>2</v>
      </c>
      <c r="F9235">
        <v>4.66</v>
      </c>
    </row>
    <row r="9236" spans="1:6" x14ac:dyDescent="0.35">
      <c r="A9236" s="1">
        <v>42738</v>
      </c>
      <c r="B9236">
        <v>2017</v>
      </c>
      <c r="C9236">
        <v>3</v>
      </c>
      <c r="D9236" t="s">
        <v>19</v>
      </c>
      <c r="E9236" t="s">
        <v>3</v>
      </c>
      <c r="F9236">
        <v>5</v>
      </c>
    </row>
    <row r="9237" spans="1:6" x14ac:dyDescent="0.35">
      <c r="A9237" s="1">
        <v>42738</v>
      </c>
      <c r="B9237">
        <v>2017</v>
      </c>
      <c r="C9237">
        <v>3</v>
      </c>
      <c r="D9237" t="s">
        <v>19</v>
      </c>
      <c r="E9237" t="s">
        <v>4</v>
      </c>
      <c r="F9237">
        <v>15.1</v>
      </c>
    </row>
    <row r="9238" spans="1:6" x14ac:dyDescent="0.35">
      <c r="A9238" s="1">
        <v>42738</v>
      </c>
      <c r="B9238">
        <v>2017</v>
      </c>
      <c r="C9238">
        <v>3</v>
      </c>
      <c r="D9238" t="s">
        <v>19</v>
      </c>
      <c r="E9238" t="s">
        <v>5</v>
      </c>
      <c r="F9238">
        <v>17</v>
      </c>
    </row>
    <row r="9239" spans="1:6" x14ac:dyDescent="0.35">
      <c r="A9239" s="1">
        <v>42738</v>
      </c>
      <c r="B9239">
        <v>2017</v>
      </c>
      <c r="C9239">
        <v>3</v>
      </c>
      <c r="D9239" t="s">
        <v>19</v>
      </c>
      <c r="E9239" t="s">
        <v>6</v>
      </c>
      <c r="F9239">
        <v>0</v>
      </c>
    </row>
    <row r="9240" spans="1:6" x14ac:dyDescent="0.35">
      <c r="A9240" s="1">
        <v>42738</v>
      </c>
      <c r="B9240">
        <v>2017</v>
      </c>
      <c r="C9240">
        <v>3</v>
      </c>
      <c r="D9240" t="s">
        <v>19</v>
      </c>
      <c r="E9240" t="s">
        <v>7</v>
      </c>
      <c r="F9240">
        <v>5</v>
      </c>
    </row>
    <row r="9241" spans="1:6" x14ac:dyDescent="0.35">
      <c r="A9241" s="1">
        <v>42738</v>
      </c>
      <c r="B9241">
        <v>2017</v>
      </c>
      <c r="C9241">
        <v>3</v>
      </c>
      <c r="D9241" t="s">
        <v>19</v>
      </c>
      <c r="E9241" t="s">
        <v>8</v>
      </c>
      <c r="F9241">
        <v>2</v>
      </c>
    </row>
    <row r="9242" spans="1:6" x14ac:dyDescent="0.35">
      <c r="A9242" s="1">
        <v>42769</v>
      </c>
      <c r="B9242">
        <v>2017</v>
      </c>
      <c r="C9242">
        <v>3</v>
      </c>
      <c r="D9242" t="s">
        <v>13</v>
      </c>
      <c r="E9242" t="s">
        <v>1</v>
      </c>
      <c r="F9242">
        <v>5</v>
      </c>
    </row>
    <row r="9243" spans="1:6" x14ac:dyDescent="0.35">
      <c r="A9243" s="1">
        <v>42769</v>
      </c>
      <c r="B9243">
        <v>2017</v>
      </c>
      <c r="C9243">
        <v>3</v>
      </c>
      <c r="D9243" t="s">
        <v>13</v>
      </c>
      <c r="E9243" t="s">
        <v>2</v>
      </c>
      <c r="F9243">
        <v>7.13</v>
      </c>
    </row>
    <row r="9244" spans="1:6" x14ac:dyDescent="0.35">
      <c r="A9244" s="1">
        <v>42769</v>
      </c>
      <c r="B9244">
        <v>2017</v>
      </c>
      <c r="C9244">
        <v>3</v>
      </c>
      <c r="D9244" t="s">
        <v>13</v>
      </c>
      <c r="E9244" t="s">
        <v>3</v>
      </c>
      <c r="F9244">
        <v>3</v>
      </c>
    </row>
    <row r="9245" spans="1:6" x14ac:dyDescent="0.35">
      <c r="A9245" s="1">
        <v>42769</v>
      </c>
      <c r="B9245">
        <v>2017</v>
      </c>
      <c r="C9245">
        <v>3</v>
      </c>
      <c r="D9245" t="s">
        <v>13</v>
      </c>
      <c r="E9245" t="s">
        <v>4</v>
      </c>
      <c r="F9245">
        <v>13</v>
      </c>
    </row>
    <row r="9246" spans="1:6" x14ac:dyDescent="0.35">
      <c r="A9246" s="1">
        <v>42769</v>
      </c>
      <c r="B9246">
        <v>2017</v>
      </c>
      <c r="C9246">
        <v>3</v>
      </c>
      <c r="D9246" t="s">
        <v>13</v>
      </c>
      <c r="E9246" t="s">
        <v>5</v>
      </c>
      <c r="F9246">
        <v>1</v>
      </c>
    </row>
    <row r="9247" spans="1:6" x14ac:dyDescent="0.35">
      <c r="A9247" s="1">
        <v>42769</v>
      </c>
      <c r="B9247">
        <v>2017</v>
      </c>
      <c r="C9247">
        <v>3</v>
      </c>
      <c r="D9247" t="s">
        <v>13</v>
      </c>
      <c r="E9247" t="s">
        <v>6</v>
      </c>
      <c r="F9247">
        <v>1</v>
      </c>
    </row>
    <row r="9248" spans="1:6" x14ac:dyDescent="0.35">
      <c r="A9248" s="1">
        <v>42769</v>
      </c>
      <c r="B9248">
        <v>2017</v>
      </c>
      <c r="C9248">
        <v>3</v>
      </c>
      <c r="D9248" t="s">
        <v>13</v>
      </c>
      <c r="E9248" t="s">
        <v>7</v>
      </c>
      <c r="F9248">
        <v>1</v>
      </c>
    </row>
    <row r="9249" spans="1:6" x14ac:dyDescent="0.35">
      <c r="A9249" s="1">
        <v>42769</v>
      </c>
      <c r="B9249">
        <v>2017</v>
      </c>
      <c r="C9249">
        <v>3</v>
      </c>
      <c r="D9249" t="s">
        <v>13</v>
      </c>
      <c r="E9249" t="s">
        <v>8</v>
      </c>
      <c r="F9249">
        <v>2</v>
      </c>
    </row>
    <row r="9250" spans="1:6" x14ac:dyDescent="0.35">
      <c r="A9250" s="1">
        <v>42797</v>
      </c>
      <c r="B9250">
        <v>2017</v>
      </c>
      <c r="C9250">
        <v>3</v>
      </c>
      <c r="D9250" t="s">
        <v>14</v>
      </c>
      <c r="E9250" t="s">
        <v>1</v>
      </c>
      <c r="F9250">
        <v>9</v>
      </c>
    </row>
    <row r="9251" spans="1:6" x14ac:dyDescent="0.35">
      <c r="A9251" s="1">
        <v>42797</v>
      </c>
      <c r="B9251">
        <v>2017</v>
      </c>
      <c r="C9251">
        <v>3</v>
      </c>
      <c r="D9251" t="s">
        <v>14</v>
      </c>
      <c r="E9251" t="s">
        <v>2</v>
      </c>
      <c r="F9251">
        <v>2.99</v>
      </c>
    </row>
    <row r="9252" spans="1:6" x14ac:dyDescent="0.35">
      <c r="A9252" s="1">
        <v>42797</v>
      </c>
      <c r="B9252">
        <v>2017</v>
      </c>
      <c r="C9252">
        <v>3</v>
      </c>
      <c r="D9252" t="s">
        <v>14</v>
      </c>
      <c r="E9252" t="s">
        <v>3</v>
      </c>
      <c r="F9252">
        <v>4</v>
      </c>
    </row>
    <row r="9253" spans="1:6" x14ac:dyDescent="0.35">
      <c r="A9253" s="1">
        <v>42797</v>
      </c>
      <c r="B9253">
        <v>2017</v>
      </c>
      <c r="C9253">
        <v>3</v>
      </c>
      <c r="D9253" t="s">
        <v>14</v>
      </c>
      <c r="E9253" t="s">
        <v>4</v>
      </c>
      <c r="F9253">
        <v>12.9</v>
      </c>
    </row>
    <row r="9254" spans="1:6" x14ac:dyDescent="0.35">
      <c r="A9254" s="1">
        <v>42797</v>
      </c>
      <c r="B9254">
        <v>2017</v>
      </c>
      <c r="C9254">
        <v>3</v>
      </c>
      <c r="D9254" t="s">
        <v>14</v>
      </c>
      <c r="E9254" t="s">
        <v>5</v>
      </c>
      <c r="F9254">
        <v>9</v>
      </c>
    </row>
    <row r="9255" spans="1:6" x14ac:dyDescent="0.35">
      <c r="A9255" s="1">
        <v>42797</v>
      </c>
      <c r="B9255">
        <v>2017</v>
      </c>
      <c r="C9255">
        <v>3</v>
      </c>
      <c r="D9255" t="s">
        <v>14</v>
      </c>
      <c r="E9255" t="s">
        <v>6</v>
      </c>
      <c r="F9255">
        <v>1</v>
      </c>
    </row>
    <row r="9256" spans="1:6" x14ac:dyDescent="0.35">
      <c r="A9256" s="1">
        <v>42797</v>
      </c>
      <c r="B9256">
        <v>2017</v>
      </c>
      <c r="C9256">
        <v>3</v>
      </c>
      <c r="D9256" t="s">
        <v>14</v>
      </c>
      <c r="E9256" t="s">
        <v>7</v>
      </c>
      <c r="F9256">
        <v>6</v>
      </c>
    </row>
    <row r="9257" spans="1:6" x14ac:dyDescent="0.35">
      <c r="A9257" s="1">
        <v>42797</v>
      </c>
      <c r="B9257">
        <v>2017</v>
      </c>
      <c r="C9257">
        <v>3</v>
      </c>
      <c r="D9257" t="s">
        <v>14</v>
      </c>
      <c r="E9257" t="s">
        <v>8</v>
      </c>
      <c r="F9257">
        <v>4</v>
      </c>
    </row>
    <row r="9258" spans="1:6" x14ac:dyDescent="0.35">
      <c r="A9258" s="1">
        <v>42828</v>
      </c>
      <c r="B9258">
        <v>2017</v>
      </c>
      <c r="C9258">
        <v>3</v>
      </c>
      <c r="D9258" t="s">
        <v>15</v>
      </c>
      <c r="E9258" t="s">
        <v>1</v>
      </c>
      <c r="F9258">
        <v>5.01</v>
      </c>
    </row>
    <row r="9259" spans="1:6" x14ac:dyDescent="0.35">
      <c r="A9259" s="1">
        <v>42828</v>
      </c>
      <c r="B9259">
        <v>2017</v>
      </c>
      <c r="C9259">
        <v>3</v>
      </c>
      <c r="D9259" t="s">
        <v>15</v>
      </c>
      <c r="E9259" t="s">
        <v>2</v>
      </c>
      <c r="F9259">
        <v>3.67</v>
      </c>
    </row>
    <row r="9260" spans="1:6" x14ac:dyDescent="0.35">
      <c r="A9260" s="1">
        <v>42828</v>
      </c>
      <c r="B9260">
        <v>2017</v>
      </c>
      <c r="C9260">
        <v>3</v>
      </c>
      <c r="D9260" t="s">
        <v>15</v>
      </c>
      <c r="E9260" t="s">
        <v>3</v>
      </c>
      <c r="F9260">
        <v>3.1</v>
      </c>
    </row>
    <row r="9261" spans="1:6" x14ac:dyDescent="0.35">
      <c r="A9261" s="1">
        <v>42828</v>
      </c>
      <c r="B9261">
        <v>2017</v>
      </c>
      <c r="C9261">
        <v>3</v>
      </c>
      <c r="D9261" t="s">
        <v>15</v>
      </c>
      <c r="E9261" t="s">
        <v>4</v>
      </c>
      <c r="F9261">
        <v>17</v>
      </c>
    </row>
    <row r="9262" spans="1:6" x14ac:dyDescent="0.35">
      <c r="A9262" s="1">
        <v>42828</v>
      </c>
      <c r="B9262">
        <v>2017</v>
      </c>
      <c r="C9262">
        <v>3</v>
      </c>
      <c r="D9262" t="s">
        <v>15</v>
      </c>
      <c r="E9262" t="s">
        <v>5</v>
      </c>
      <c r="F9262">
        <v>0</v>
      </c>
    </row>
    <row r="9263" spans="1:6" x14ac:dyDescent="0.35">
      <c r="A9263" s="1">
        <v>42828</v>
      </c>
      <c r="B9263">
        <v>2017</v>
      </c>
      <c r="C9263">
        <v>3</v>
      </c>
      <c r="D9263" t="s">
        <v>15</v>
      </c>
      <c r="E9263" t="s">
        <v>6</v>
      </c>
      <c r="F9263">
        <v>0</v>
      </c>
    </row>
    <row r="9264" spans="1:6" x14ac:dyDescent="0.35">
      <c r="A9264" s="1">
        <v>42828</v>
      </c>
      <c r="B9264">
        <v>2017</v>
      </c>
      <c r="C9264">
        <v>3</v>
      </c>
      <c r="D9264" t="s">
        <v>15</v>
      </c>
      <c r="E9264" t="s">
        <v>7</v>
      </c>
      <c r="F9264">
        <v>5</v>
      </c>
    </row>
    <row r="9265" spans="1:6" x14ac:dyDescent="0.35">
      <c r="A9265" s="1">
        <v>42828</v>
      </c>
      <c r="B9265">
        <v>2017</v>
      </c>
      <c r="C9265">
        <v>3</v>
      </c>
      <c r="D9265" t="s">
        <v>15</v>
      </c>
      <c r="E9265" t="s">
        <v>8</v>
      </c>
      <c r="F9265">
        <v>4.5</v>
      </c>
    </row>
    <row r="9266" spans="1:6" x14ac:dyDescent="0.35">
      <c r="A9266" s="1">
        <v>42858</v>
      </c>
      <c r="B9266">
        <v>2017</v>
      </c>
      <c r="C9266">
        <v>3</v>
      </c>
      <c r="D9266" t="s">
        <v>16</v>
      </c>
      <c r="E9266" t="s">
        <v>1</v>
      </c>
      <c r="F9266">
        <v>12.33</v>
      </c>
    </row>
    <row r="9267" spans="1:6" x14ac:dyDescent="0.35">
      <c r="A9267" s="1">
        <v>42858</v>
      </c>
      <c r="B9267">
        <v>2017</v>
      </c>
      <c r="C9267">
        <v>3</v>
      </c>
      <c r="D9267" t="s">
        <v>16</v>
      </c>
      <c r="E9267" t="s">
        <v>2</v>
      </c>
      <c r="F9267">
        <v>4.33</v>
      </c>
    </row>
    <row r="9268" spans="1:6" x14ac:dyDescent="0.35">
      <c r="A9268" s="1">
        <v>42858</v>
      </c>
      <c r="B9268">
        <v>2017</v>
      </c>
      <c r="C9268">
        <v>3</v>
      </c>
      <c r="D9268" t="s">
        <v>16</v>
      </c>
      <c r="E9268" t="s">
        <v>3</v>
      </c>
      <c r="F9268">
        <v>5</v>
      </c>
    </row>
    <row r="9269" spans="1:6" x14ac:dyDescent="0.35">
      <c r="A9269" s="1">
        <v>42858</v>
      </c>
      <c r="B9269">
        <v>2017</v>
      </c>
      <c r="C9269">
        <v>3</v>
      </c>
      <c r="D9269" t="s">
        <v>16</v>
      </c>
      <c r="E9269" t="s">
        <v>4</v>
      </c>
      <c r="F9269">
        <v>33.9</v>
      </c>
    </row>
    <row r="9270" spans="1:6" x14ac:dyDescent="0.35">
      <c r="A9270" s="1">
        <v>42858</v>
      </c>
      <c r="B9270">
        <v>2017</v>
      </c>
      <c r="C9270">
        <v>3</v>
      </c>
      <c r="D9270" t="s">
        <v>16</v>
      </c>
      <c r="E9270" t="s">
        <v>5</v>
      </c>
      <c r="F9270">
        <v>3</v>
      </c>
    </row>
    <row r="9271" spans="1:6" x14ac:dyDescent="0.35">
      <c r="A9271" s="1">
        <v>42858</v>
      </c>
      <c r="B9271">
        <v>2017</v>
      </c>
      <c r="C9271">
        <v>3</v>
      </c>
      <c r="D9271" t="s">
        <v>16</v>
      </c>
      <c r="E9271" t="s">
        <v>6</v>
      </c>
      <c r="F9271">
        <v>0</v>
      </c>
    </row>
    <row r="9272" spans="1:6" x14ac:dyDescent="0.35">
      <c r="A9272" s="1">
        <v>42858</v>
      </c>
      <c r="B9272">
        <v>2017</v>
      </c>
      <c r="C9272">
        <v>3</v>
      </c>
      <c r="D9272" t="s">
        <v>16</v>
      </c>
      <c r="E9272" t="s">
        <v>7</v>
      </c>
      <c r="F9272">
        <v>6</v>
      </c>
    </row>
    <row r="9273" spans="1:6" x14ac:dyDescent="0.35">
      <c r="A9273" s="1">
        <v>42858</v>
      </c>
      <c r="B9273">
        <v>2017</v>
      </c>
      <c r="C9273">
        <v>3</v>
      </c>
      <c r="D9273" t="s">
        <v>16</v>
      </c>
      <c r="E9273" t="s">
        <v>8</v>
      </c>
      <c r="F9273">
        <v>5</v>
      </c>
    </row>
    <row r="9274" spans="1:6" x14ac:dyDescent="0.35">
      <c r="A9274" s="1">
        <v>42889</v>
      </c>
      <c r="B9274">
        <v>2017</v>
      </c>
      <c r="C9274">
        <v>3</v>
      </c>
      <c r="D9274" t="s">
        <v>17</v>
      </c>
      <c r="E9274" t="s">
        <v>1</v>
      </c>
      <c r="F9274">
        <v>6.83</v>
      </c>
    </row>
    <row r="9275" spans="1:6" x14ac:dyDescent="0.35">
      <c r="A9275" s="1">
        <v>42889</v>
      </c>
      <c r="B9275">
        <v>2017</v>
      </c>
      <c r="C9275">
        <v>3</v>
      </c>
      <c r="D9275" t="s">
        <v>17</v>
      </c>
      <c r="E9275" t="s">
        <v>2</v>
      </c>
      <c r="F9275">
        <v>2.33</v>
      </c>
    </row>
    <row r="9276" spans="1:6" x14ac:dyDescent="0.35">
      <c r="A9276" s="1">
        <v>42889</v>
      </c>
      <c r="B9276">
        <v>2017</v>
      </c>
      <c r="C9276">
        <v>3</v>
      </c>
      <c r="D9276" t="s">
        <v>17</v>
      </c>
      <c r="E9276" t="s">
        <v>3</v>
      </c>
      <c r="F9276">
        <v>1.1000000000000001</v>
      </c>
    </row>
    <row r="9277" spans="1:6" x14ac:dyDescent="0.35">
      <c r="A9277" s="1">
        <v>42889</v>
      </c>
      <c r="B9277">
        <v>2017</v>
      </c>
      <c r="C9277">
        <v>3</v>
      </c>
      <c r="D9277" t="s">
        <v>17</v>
      </c>
      <c r="E9277" t="s">
        <v>4</v>
      </c>
      <c r="F9277">
        <v>19.600000000000001</v>
      </c>
    </row>
    <row r="9278" spans="1:6" x14ac:dyDescent="0.35">
      <c r="A9278" s="1">
        <v>42889</v>
      </c>
      <c r="B9278">
        <v>2017</v>
      </c>
      <c r="C9278">
        <v>3</v>
      </c>
      <c r="D9278" t="s">
        <v>17</v>
      </c>
      <c r="E9278" t="s">
        <v>5</v>
      </c>
      <c r="F9278">
        <v>1</v>
      </c>
    </row>
    <row r="9279" spans="1:6" x14ac:dyDescent="0.35">
      <c r="A9279" s="1">
        <v>42889</v>
      </c>
      <c r="B9279">
        <v>2017</v>
      </c>
      <c r="C9279">
        <v>3</v>
      </c>
      <c r="D9279" t="s">
        <v>17</v>
      </c>
      <c r="E9279" t="s">
        <v>6</v>
      </c>
      <c r="F9279">
        <v>0</v>
      </c>
    </row>
    <row r="9280" spans="1:6" x14ac:dyDescent="0.35">
      <c r="A9280" s="1">
        <v>42889</v>
      </c>
      <c r="B9280">
        <v>2017</v>
      </c>
      <c r="C9280">
        <v>3</v>
      </c>
      <c r="D9280" t="s">
        <v>17</v>
      </c>
      <c r="E9280" t="s">
        <v>7</v>
      </c>
      <c r="F9280">
        <v>0</v>
      </c>
    </row>
    <row r="9281" spans="1:6" x14ac:dyDescent="0.35">
      <c r="A9281" s="1">
        <v>42889</v>
      </c>
      <c r="B9281">
        <v>2017</v>
      </c>
      <c r="C9281">
        <v>3</v>
      </c>
      <c r="D9281" t="s">
        <v>17</v>
      </c>
      <c r="E9281" t="s">
        <v>8</v>
      </c>
      <c r="F9281">
        <v>3</v>
      </c>
    </row>
    <row r="9282" spans="1:6" x14ac:dyDescent="0.35">
      <c r="A9282" s="1">
        <v>42919</v>
      </c>
      <c r="B9282">
        <v>2017</v>
      </c>
      <c r="C9282">
        <v>3</v>
      </c>
      <c r="D9282" t="s">
        <v>18</v>
      </c>
      <c r="E9282" t="s">
        <v>1</v>
      </c>
      <c r="F9282">
        <v>2.34</v>
      </c>
    </row>
    <row r="9283" spans="1:6" x14ac:dyDescent="0.35">
      <c r="A9283" s="1">
        <v>42919</v>
      </c>
      <c r="B9283">
        <v>2017</v>
      </c>
      <c r="C9283">
        <v>3</v>
      </c>
      <c r="D9283" t="s">
        <v>18</v>
      </c>
      <c r="E9283" t="s">
        <v>2</v>
      </c>
      <c r="F9283">
        <v>5.33</v>
      </c>
    </row>
    <row r="9284" spans="1:6" x14ac:dyDescent="0.35">
      <c r="A9284" s="1">
        <v>42919</v>
      </c>
      <c r="B9284">
        <v>2017</v>
      </c>
      <c r="C9284">
        <v>3</v>
      </c>
      <c r="D9284" t="s">
        <v>18</v>
      </c>
      <c r="E9284" t="s">
        <v>3</v>
      </c>
      <c r="F9284">
        <v>6.5</v>
      </c>
    </row>
    <row r="9285" spans="1:6" x14ac:dyDescent="0.35">
      <c r="A9285" s="1">
        <v>42919</v>
      </c>
      <c r="B9285">
        <v>2017</v>
      </c>
      <c r="C9285">
        <v>3</v>
      </c>
      <c r="D9285" t="s">
        <v>18</v>
      </c>
      <c r="E9285" t="s">
        <v>4</v>
      </c>
      <c r="F9285">
        <v>15</v>
      </c>
    </row>
    <row r="9286" spans="1:6" x14ac:dyDescent="0.35">
      <c r="A9286" s="1">
        <v>42919</v>
      </c>
      <c r="B9286">
        <v>2017</v>
      </c>
      <c r="C9286">
        <v>3</v>
      </c>
      <c r="D9286" t="s">
        <v>18</v>
      </c>
      <c r="E9286" t="s">
        <v>5</v>
      </c>
      <c r="F9286">
        <v>4</v>
      </c>
    </row>
    <row r="9287" spans="1:6" x14ac:dyDescent="0.35">
      <c r="A9287" s="1">
        <v>42919</v>
      </c>
      <c r="B9287">
        <v>2017</v>
      </c>
      <c r="C9287">
        <v>3</v>
      </c>
      <c r="D9287" t="s">
        <v>18</v>
      </c>
      <c r="E9287" t="s">
        <v>6</v>
      </c>
      <c r="F9287">
        <v>0</v>
      </c>
    </row>
    <row r="9288" spans="1:6" x14ac:dyDescent="0.35">
      <c r="A9288" s="1">
        <v>42919</v>
      </c>
      <c r="B9288">
        <v>2017</v>
      </c>
      <c r="C9288">
        <v>3</v>
      </c>
      <c r="D9288" t="s">
        <v>18</v>
      </c>
      <c r="E9288" t="s">
        <v>7</v>
      </c>
      <c r="F9288">
        <v>0</v>
      </c>
    </row>
    <row r="9289" spans="1:6" x14ac:dyDescent="0.35">
      <c r="A9289" s="1">
        <v>42919</v>
      </c>
      <c r="B9289">
        <v>2017</v>
      </c>
      <c r="C9289">
        <v>3</v>
      </c>
      <c r="D9289" t="s">
        <v>18</v>
      </c>
      <c r="E9289" t="s">
        <v>8</v>
      </c>
      <c r="F9289">
        <v>2</v>
      </c>
    </row>
    <row r="9290" spans="1:6" x14ac:dyDescent="0.35">
      <c r="A9290" s="1">
        <v>42950</v>
      </c>
      <c r="B9290">
        <v>2017</v>
      </c>
      <c r="C9290">
        <v>3</v>
      </c>
      <c r="D9290" t="s">
        <v>19</v>
      </c>
      <c r="E9290" t="s">
        <v>1</v>
      </c>
      <c r="F9290">
        <v>1</v>
      </c>
    </row>
    <row r="9291" spans="1:6" x14ac:dyDescent="0.35">
      <c r="A9291" s="1">
        <v>42950</v>
      </c>
      <c r="B9291">
        <v>2017</v>
      </c>
      <c r="C9291">
        <v>3</v>
      </c>
      <c r="D9291" t="s">
        <v>19</v>
      </c>
      <c r="E9291" t="s">
        <v>2</v>
      </c>
      <c r="F9291">
        <v>2.34</v>
      </c>
    </row>
    <row r="9292" spans="1:6" x14ac:dyDescent="0.35">
      <c r="A9292" s="1">
        <v>42950</v>
      </c>
      <c r="B9292">
        <v>2017</v>
      </c>
      <c r="C9292">
        <v>3</v>
      </c>
      <c r="D9292" t="s">
        <v>19</v>
      </c>
      <c r="E9292" t="s">
        <v>3</v>
      </c>
      <c r="F9292">
        <v>0</v>
      </c>
    </row>
    <row r="9293" spans="1:6" x14ac:dyDescent="0.35">
      <c r="A9293" s="1">
        <v>42950</v>
      </c>
      <c r="B9293">
        <v>2017</v>
      </c>
      <c r="C9293">
        <v>3</v>
      </c>
      <c r="D9293" t="s">
        <v>19</v>
      </c>
      <c r="E9293" t="s">
        <v>4</v>
      </c>
      <c r="F9293">
        <v>15.2</v>
      </c>
    </row>
    <row r="9294" spans="1:6" x14ac:dyDescent="0.35">
      <c r="A9294" s="1">
        <v>42950</v>
      </c>
      <c r="B9294">
        <v>2017</v>
      </c>
      <c r="C9294">
        <v>3</v>
      </c>
      <c r="D9294" t="s">
        <v>19</v>
      </c>
      <c r="E9294" t="s">
        <v>5</v>
      </c>
      <c r="F9294">
        <v>4</v>
      </c>
    </row>
    <row r="9295" spans="1:6" x14ac:dyDescent="0.35">
      <c r="A9295" s="1">
        <v>42950</v>
      </c>
      <c r="B9295">
        <v>2017</v>
      </c>
      <c r="C9295">
        <v>3</v>
      </c>
      <c r="D9295" t="s">
        <v>19</v>
      </c>
      <c r="E9295" t="s">
        <v>6</v>
      </c>
      <c r="F9295">
        <v>0</v>
      </c>
    </row>
    <row r="9296" spans="1:6" x14ac:dyDescent="0.35">
      <c r="A9296" s="1">
        <v>42950</v>
      </c>
      <c r="B9296">
        <v>2017</v>
      </c>
      <c r="C9296">
        <v>3</v>
      </c>
      <c r="D9296" t="s">
        <v>19</v>
      </c>
      <c r="E9296" t="s">
        <v>7</v>
      </c>
      <c r="F9296">
        <v>0</v>
      </c>
    </row>
    <row r="9297" spans="1:6" x14ac:dyDescent="0.35">
      <c r="A9297" s="1">
        <v>42950</v>
      </c>
      <c r="B9297">
        <v>2017</v>
      </c>
      <c r="C9297">
        <v>3</v>
      </c>
      <c r="D9297" t="s">
        <v>19</v>
      </c>
      <c r="E9297" t="s">
        <v>8</v>
      </c>
      <c r="F9297">
        <v>3</v>
      </c>
    </row>
    <row r="9298" spans="1:6" x14ac:dyDescent="0.35">
      <c r="A9298" s="1">
        <v>42981</v>
      </c>
      <c r="B9298">
        <v>2017</v>
      </c>
      <c r="C9298">
        <v>3</v>
      </c>
      <c r="D9298" t="s">
        <v>13</v>
      </c>
      <c r="E9298" t="s">
        <v>1</v>
      </c>
      <c r="F9298">
        <v>11.33</v>
      </c>
    </row>
    <row r="9299" spans="1:6" x14ac:dyDescent="0.35">
      <c r="A9299" s="1">
        <v>42981</v>
      </c>
      <c r="B9299">
        <v>2017</v>
      </c>
      <c r="C9299">
        <v>3</v>
      </c>
      <c r="D9299" t="s">
        <v>13</v>
      </c>
      <c r="E9299" t="s">
        <v>2</v>
      </c>
      <c r="F9299">
        <v>2.33</v>
      </c>
    </row>
    <row r="9300" spans="1:6" x14ac:dyDescent="0.35">
      <c r="A9300" s="1">
        <v>42981</v>
      </c>
      <c r="B9300">
        <v>2017</v>
      </c>
      <c r="C9300">
        <v>3</v>
      </c>
      <c r="D9300" t="s">
        <v>13</v>
      </c>
      <c r="E9300" t="s">
        <v>3</v>
      </c>
      <c r="F9300">
        <v>6</v>
      </c>
    </row>
    <row r="9301" spans="1:6" x14ac:dyDescent="0.35">
      <c r="A9301" s="1">
        <v>42981</v>
      </c>
      <c r="B9301">
        <v>2017</v>
      </c>
      <c r="C9301">
        <v>3</v>
      </c>
      <c r="D9301" t="s">
        <v>13</v>
      </c>
      <c r="E9301" t="s">
        <v>4</v>
      </c>
      <c r="F9301">
        <v>26.9</v>
      </c>
    </row>
    <row r="9302" spans="1:6" x14ac:dyDescent="0.35">
      <c r="A9302" s="1">
        <v>42981</v>
      </c>
      <c r="B9302">
        <v>2017</v>
      </c>
      <c r="C9302">
        <v>3</v>
      </c>
      <c r="D9302" t="s">
        <v>13</v>
      </c>
      <c r="E9302" t="s">
        <v>5</v>
      </c>
      <c r="F9302">
        <v>6</v>
      </c>
    </row>
    <row r="9303" spans="1:6" x14ac:dyDescent="0.35">
      <c r="A9303" s="1">
        <v>42981</v>
      </c>
      <c r="B9303">
        <v>2017</v>
      </c>
      <c r="C9303">
        <v>3</v>
      </c>
      <c r="D9303" t="s">
        <v>13</v>
      </c>
      <c r="E9303" t="s">
        <v>6</v>
      </c>
      <c r="F9303">
        <v>1</v>
      </c>
    </row>
    <row r="9304" spans="1:6" x14ac:dyDescent="0.35">
      <c r="A9304" s="1">
        <v>42981</v>
      </c>
      <c r="B9304">
        <v>2017</v>
      </c>
      <c r="C9304">
        <v>3</v>
      </c>
      <c r="D9304" t="s">
        <v>13</v>
      </c>
      <c r="E9304" t="s">
        <v>7</v>
      </c>
      <c r="F9304">
        <v>0</v>
      </c>
    </row>
    <row r="9305" spans="1:6" x14ac:dyDescent="0.35">
      <c r="A9305" s="1">
        <v>42981</v>
      </c>
      <c r="B9305">
        <v>2017</v>
      </c>
      <c r="C9305">
        <v>3</v>
      </c>
      <c r="D9305" t="s">
        <v>13</v>
      </c>
      <c r="E9305" t="s">
        <v>8</v>
      </c>
      <c r="F9305">
        <v>2.5</v>
      </c>
    </row>
    <row r="9306" spans="1:6" x14ac:dyDescent="0.35">
      <c r="A9306" s="1">
        <v>43011</v>
      </c>
      <c r="B9306">
        <v>2017</v>
      </c>
      <c r="C9306">
        <v>3</v>
      </c>
      <c r="D9306" t="s">
        <v>14</v>
      </c>
      <c r="E9306" t="s">
        <v>1</v>
      </c>
      <c r="F9306">
        <v>2</v>
      </c>
    </row>
    <row r="9307" spans="1:6" x14ac:dyDescent="0.35">
      <c r="A9307" s="1">
        <v>43011</v>
      </c>
      <c r="B9307">
        <v>2017</v>
      </c>
      <c r="C9307">
        <v>3</v>
      </c>
      <c r="D9307" t="s">
        <v>14</v>
      </c>
      <c r="E9307" t="s">
        <v>2</v>
      </c>
      <c r="F9307">
        <v>4.33</v>
      </c>
    </row>
    <row r="9308" spans="1:6" x14ac:dyDescent="0.35">
      <c r="A9308" s="1">
        <v>43011</v>
      </c>
      <c r="B9308">
        <v>2017</v>
      </c>
      <c r="C9308">
        <v>3</v>
      </c>
      <c r="D9308" t="s">
        <v>14</v>
      </c>
      <c r="E9308" t="s">
        <v>3</v>
      </c>
      <c r="F9308">
        <v>4.5999999999999996</v>
      </c>
    </row>
    <row r="9309" spans="1:6" x14ac:dyDescent="0.35">
      <c r="A9309" s="1">
        <v>43011</v>
      </c>
      <c r="B9309">
        <v>2017</v>
      </c>
      <c r="C9309">
        <v>3</v>
      </c>
      <c r="D9309" t="s">
        <v>14</v>
      </c>
      <c r="E9309" t="s">
        <v>4</v>
      </c>
      <c r="F9309">
        <v>26.3</v>
      </c>
    </row>
    <row r="9310" spans="1:6" x14ac:dyDescent="0.35">
      <c r="A9310" s="1">
        <v>43011</v>
      </c>
      <c r="B9310">
        <v>2017</v>
      </c>
      <c r="C9310">
        <v>3</v>
      </c>
      <c r="D9310" t="s">
        <v>14</v>
      </c>
      <c r="E9310" t="s">
        <v>5</v>
      </c>
      <c r="F9310">
        <v>8</v>
      </c>
    </row>
    <row r="9311" spans="1:6" x14ac:dyDescent="0.35">
      <c r="A9311" s="1">
        <v>43011</v>
      </c>
      <c r="B9311">
        <v>2017</v>
      </c>
      <c r="C9311">
        <v>3</v>
      </c>
      <c r="D9311" t="s">
        <v>14</v>
      </c>
      <c r="E9311" t="s">
        <v>6</v>
      </c>
      <c r="F9311">
        <v>1</v>
      </c>
    </row>
    <row r="9312" spans="1:6" x14ac:dyDescent="0.35">
      <c r="A9312" s="1">
        <v>43011</v>
      </c>
      <c r="B9312">
        <v>2017</v>
      </c>
      <c r="C9312">
        <v>3</v>
      </c>
      <c r="D9312" t="s">
        <v>14</v>
      </c>
      <c r="E9312" t="s">
        <v>7</v>
      </c>
      <c r="F9312">
        <v>0</v>
      </c>
    </row>
    <row r="9313" spans="1:6" x14ac:dyDescent="0.35">
      <c r="A9313" s="1">
        <v>43011</v>
      </c>
      <c r="B9313">
        <v>2017</v>
      </c>
      <c r="C9313">
        <v>3</v>
      </c>
      <c r="D9313" t="s">
        <v>14</v>
      </c>
      <c r="E9313" t="s">
        <v>8</v>
      </c>
      <c r="F9313">
        <v>1</v>
      </c>
    </row>
    <row r="9314" spans="1:6" x14ac:dyDescent="0.35">
      <c r="A9314" s="1">
        <v>43042</v>
      </c>
      <c r="B9314">
        <v>2017</v>
      </c>
      <c r="C9314">
        <v>3</v>
      </c>
      <c r="D9314" t="s">
        <v>15</v>
      </c>
      <c r="E9314" t="s">
        <v>1</v>
      </c>
      <c r="F9314">
        <v>6.33</v>
      </c>
    </row>
    <row r="9315" spans="1:6" x14ac:dyDescent="0.35">
      <c r="A9315" s="1">
        <v>43042</v>
      </c>
      <c r="B9315">
        <v>2017</v>
      </c>
      <c r="C9315">
        <v>3</v>
      </c>
      <c r="D9315" t="s">
        <v>15</v>
      </c>
      <c r="E9315" t="s">
        <v>2</v>
      </c>
      <c r="F9315">
        <v>4.0659999999999998</v>
      </c>
    </row>
    <row r="9316" spans="1:6" x14ac:dyDescent="0.35">
      <c r="A9316" s="1">
        <v>43042</v>
      </c>
      <c r="B9316">
        <v>2017</v>
      </c>
      <c r="C9316">
        <v>3</v>
      </c>
      <c r="D9316" t="s">
        <v>15</v>
      </c>
      <c r="E9316" t="s">
        <v>3</v>
      </c>
      <c r="F9316">
        <v>6</v>
      </c>
    </row>
    <row r="9317" spans="1:6" x14ac:dyDescent="0.35">
      <c r="A9317" s="1">
        <v>43042</v>
      </c>
      <c r="B9317">
        <v>2017</v>
      </c>
      <c r="C9317">
        <v>3</v>
      </c>
      <c r="D9317" t="s">
        <v>15</v>
      </c>
      <c r="E9317" t="s">
        <v>4</v>
      </c>
      <c r="F9317">
        <v>20.100000000000001</v>
      </c>
    </row>
    <row r="9318" spans="1:6" x14ac:dyDescent="0.35">
      <c r="A9318" s="1">
        <v>43042</v>
      </c>
      <c r="B9318">
        <v>2017</v>
      </c>
      <c r="C9318">
        <v>3</v>
      </c>
      <c r="D9318" t="s">
        <v>15</v>
      </c>
      <c r="E9318" t="s">
        <v>5</v>
      </c>
      <c r="F9318">
        <v>2</v>
      </c>
    </row>
    <row r="9319" spans="1:6" x14ac:dyDescent="0.35">
      <c r="A9319" s="1">
        <v>43042</v>
      </c>
      <c r="B9319">
        <v>2017</v>
      </c>
      <c r="C9319">
        <v>3</v>
      </c>
      <c r="D9319" t="s">
        <v>15</v>
      </c>
      <c r="E9319" t="s">
        <v>6</v>
      </c>
      <c r="F9319">
        <v>1</v>
      </c>
    </row>
    <row r="9320" spans="1:6" x14ac:dyDescent="0.35">
      <c r="A9320" s="1">
        <v>43042</v>
      </c>
      <c r="B9320">
        <v>2017</v>
      </c>
      <c r="C9320">
        <v>3</v>
      </c>
      <c r="D9320" t="s">
        <v>15</v>
      </c>
      <c r="E9320" t="s">
        <v>7</v>
      </c>
      <c r="F9320">
        <v>5</v>
      </c>
    </row>
    <row r="9321" spans="1:6" x14ac:dyDescent="0.35">
      <c r="A9321" s="1">
        <v>43042</v>
      </c>
      <c r="B9321">
        <v>2017</v>
      </c>
      <c r="C9321">
        <v>3</v>
      </c>
      <c r="D9321" t="s">
        <v>15</v>
      </c>
      <c r="E9321" t="s">
        <v>8</v>
      </c>
      <c r="F9321">
        <v>3.5</v>
      </c>
    </row>
    <row r="9322" spans="1:6" x14ac:dyDescent="0.35">
      <c r="A9322" s="1">
        <v>43072</v>
      </c>
      <c r="B9322">
        <v>2017</v>
      </c>
      <c r="C9322">
        <v>3</v>
      </c>
      <c r="D9322" t="s">
        <v>16</v>
      </c>
      <c r="E9322" t="s">
        <v>1</v>
      </c>
      <c r="F9322">
        <v>7.68</v>
      </c>
    </row>
    <row r="9323" spans="1:6" x14ac:dyDescent="0.35">
      <c r="A9323" s="1">
        <v>43072</v>
      </c>
      <c r="B9323">
        <v>2017</v>
      </c>
      <c r="C9323">
        <v>3</v>
      </c>
      <c r="D9323" t="s">
        <v>16</v>
      </c>
      <c r="E9323" t="s">
        <v>2</v>
      </c>
      <c r="F9323">
        <v>7.01</v>
      </c>
    </row>
    <row r="9324" spans="1:6" x14ac:dyDescent="0.35">
      <c r="A9324" s="1">
        <v>43072</v>
      </c>
      <c r="B9324">
        <v>2017</v>
      </c>
      <c r="C9324">
        <v>3</v>
      </c>
      <c r="D9324" t="s">
        <v>16</v>
      </c>
      <c r="E9324" t="s">
        <v>3</v>
      </c>
      <c r="F9324">
        <v>2</v>
      </c>
    </row>
    <row r="9325" spans="1:6" x14ac:dyDescent="0.35">
      <c r="A9325" s="1">
        <v>43072</v>
      </c>
      <c r="B9325">
        <v>2017</v>
      </c>
      <c r="C9325">
        <v>3</v>
      </c>
      <c r="D9325" t="s">
        <v>16</v>
      </c>
      <c r="E9325" t="s">
        <v>4</v>
      </c>
      <c r="F9325">
        <v>48</v>
      </c>
    </row>
    <row r="9326" spans="1:6" x14ac:dyDescent="0.35">
      <c r="A9326" s="1">
        <v>43072</v>
      </c>
      <c r="B9326">
        <v>2017</v>
      </c>
      <c r="C9326">
        <v>3</v>
      </c>
      <c r="D9326" t="s">
        <v>16</v>
      </c>
      <c r="E9326" t="s">
        <v>5</v>
      </c>
      <c r="F9326">
        <v>6</v>
      </c>
    </row>
    <row r="9327" spans="1:6" x14ac:dyDescent="0.35">
      <c r="A9327" s="1">
        <v>43072</v>
      </c>
      <c r="B9327">
        <v>2017</v>
      </c>
      <c r="C9327">
        <v>3</v>
      </c>
      <c r="D9327" t="s">
        <v>16</v>
      </c>
      <c r="E9327" t="s">
        <v>6</v>
      </c>
      <c r="F9327">
        <v>4</v>
      </c>
    </row>
    <row r="9328" spans="1:6" x14ac:dyDescent="0.35">
      <c r="A9328" s="1">
        <v>43072</v>
      </c>
      <c r="B9328">
        <v>2017</v>
      </c>
      <c r="C9328">
        <v>3</v>
      </c>
      <c r="D9328" t="s">
        <v>16</v>
      </c>
      <c r="E9328" t="s">
        <v>7</v>
      </c>
      <c r="F9328">
        <v>15</v>
      </c>
    </row>
    <row r="9329" spans="1:6" x14ac:dyDescent="0.35">
      <c r="A9329" s="1">
        <v>43072</v>
      </c>
      <c r="B9329">
        <v>2017</v>
      </c>
      <c r="C9329">
        <v>3</v>
      </c>
      <c r="D9329" t="s">
        <v>16</v>
      </c>
      <c r="E9329" t="s">
        <v>8</v>
      </c>
      <c r="F9329">
        <v>2</v>
      </c>
    </row>
    <row r="9330" spans="1:6" x14ac:dyDescent="0.35">
      <c r="A9330" s="1" t="s">
        <v>719</v>
      </c>
      <c r="B9330">
        <v>2017</v>
      </c>
      <c r="C9330">
        <v>3</v>
      </c>
      <c r="D9330" t="s">
        <v>17</v>
      </c>
      <c r="E9330" t="s">
        <v>1</v>
      </c>
      <c r="F9330">
        <v>2.33</v>
      </c>
    </row>
    <row r="9331" spans="1:6" x14ac:dyDescent="0.35">
      <c r="A9331" s="1" t="s">
        <v>719</v>
      </c>
      <c r="B9331">
        <v>2017</v>
      </c>
      <c r="C9331">
        <v>3</v>
      </c>
      <c r="D9331" t="s">
        <v>17</v>
      </c>
      <c r="E9331" t="s">
        <v>2</v>
      </c>
      <c r="F9331">
        <v>0.68</v>
      </c>
    </row>
    <row r="9332" spans="1:6" x14ac:dyDescent="0.35">
      <c r="A9332" s="1" t="s">
        <v>719</v>
      </c>
      <c r="B9332">
        <v>2017</v>
      </c>
      <c r="C9332">
        <v>3</v>
      </c>
      <c r="D9332" t="s">
        <v>17</v>
      </c>
      <c r="E9332" t="s">
        <v>3</v>
      </c>
      <c r="F9332">
        <v>2.7</v>
      </c>
    </row>
    <row r="9333" spans="1:6" x14ac:dyDescent="0.35">
      <c r="A9333" s="1" t="s">
        <v>719</v>
      </c>
      <c r="B9333">
        <v>2017</v>
      </c>
      <c r="C9333">
        <v>3</v>
      </c>
      <c r="D9333" t="s">
        <v>17</v>
      </c>
      <c r="E9333" t="s">
        <v>4</v>
      </c>
      <c r="F9333">
        <v>17.8</v>
      </c>
    </row>
    <row r="9334" spans="1:6" x14ac:dyDescent="0.35">
      <c r="A9334" s="1" t="s">
        <v>719</v>
      </c>
      <c r="B9334">
        <v>2017</v>
      </c>
      <c r="C9334">
        <v>3</v>
      </c>
      <c r="D9334" t="s">
        <v>17</v>
      </c>
      <c r="E9334" t="s">
        <v>5</v>
      </c>
      <c r="F9334">
        <v>2</v>
      </c>
    </row>
    <row r="9335" spans="1:6" x14ac:dyDescent="0.35">
      <c r="A9335" s="1" t="s">
        <v>719</v>
      </c>
      <c r="B9335">
        <v>2017</v>
      </c>
      <c r="C9335">
        <v>3</v>
      </c>
      <c r="D9335" t="s">
        <v>17</v>
      </c>
      <c r="E9335" t="s">
        <v>6</v>
      </c>
      <c r="F9335">
        <v>0</v>
      </c>
    </row>
    <row r="9336" spans="1:6" x14ac:dyDescent="0.35">
      <c r="A9336" s="1" t="s">
        <v>719</v>
      </c>
      <c r="B9336">
        <v>2017</v>
      </c>
      <c r="C9336">
        <v>3</v>
      </c>
      <c r="D9336" t="s">
        <v>17</v>
      </c>
      <c r="E9336" t="s">
        <v>7</v>
      </c>
      <c r="F9336">
        <v>10</v>
      </c>
    </row>
    <row r="9337" spans="1:6" x14ac:dyDescent="0.35">
      <c r="A9337" s="1" t="s">
        <v>719</v>
      </c>
      <c r="B9337">
        <v>2017</v>
      </c>
      <c r="C9337">
        <v>3</v>
      </c>
      <c r="D9337" t="s">
        <v>17</v>
      </c>
      <c r="E9337" t="s">
        <v>8</v>
      </c>
      <c r="F9337">
        <v>0</v>
      </c>
    </row>
    <row r="9338" spans="1:6" x14ac:dyDescent="0.35">
      <c r="A9338" s="1" t="s">
        <v>720</v>
      </c>
      <c r="B9338">
        <v>2017</v>
      </c>
      <c r="C9338">
        <v>3</v>
      </c>
      <c r="D9338" t="s">
        <v>18</v>
      </c>
      <c r="E9338" t="s">
        <v>1</v>
      </c>
      <c r="F9338">
        <v>2.67</v>
      </c>
    </row>
    <row r="9339" spans="1:6" x14ac:dyDescent="0.35">
      <c r="A9339" s="1" t="s">
        <v>720</v>
      </c>
      <c r="B9339">
        <v>2017</v>
      </c>
      <c r="C9339">
        <v>3</v>
      </c>
      <c r="D9339" t="s">
        <v>18</v>
      </c>
      <c r="E9339" t="s">
        <v>2</v>
      </c>
      <c r="F9339">
        <v>1.34</v>
      </c>
    </row>
    <row r="9340" spans="1:6" x14ac:dyDescent="0.35">
      <c r="A9340" s="1" t="s">
        <v>720</v>
      </c>
      <c r="B9340">
        <v>2017</v>
      </c>
      <c r="C9340">
        <v>3</v>
      </c>
      <c r="D9340" t="s">
        <v>18</v>
      </c>
      <c r="E9340" t="s">
        <v>3</v>
      </c>
      <c r="F9340">
        <v>3</v>
      </c>
    </row>
    <row r="9341" spans="1:6" x14ac:dyDescent="0.35">
      <c r="A9341" s="1" t="s">
        <v>720</v>
      </c>
      <c r="B9341">
        <v>2017</v>
      </c>
      <c r="C9341">
        <v>3</v>
      </c>
      <c r="D9341" t="s">
        <v>18</v>
      </c>
      <c r="E9341" t="s">
        <v>4</v>
      </c>
      <c r="F9341">
        <v>15</v>
      </c>
    </row>
    <row r="9342" spans="1:6" x14ac:dyDescent="0.35">
      <c r="A9342" s="1" t="s">
        <v>720</v>
      </c>
      <c r="B9342">
        <v>2017</v>
      </c>
      <c r="C9342">
        <v>3</v>
      </c>
      <c r="D9342" t="s">
        <v>18</v>
      </c>
      <c r="E9342" t="s">
        <v>5</v>
      </c>
      <c r="F9342">
        <v>5</v>
      </c>
    </row>
    <row r="9343" spans="1:6" x14ac:dyDescent="0.35">
      <c r="A9343" s="1" t="s">
        <v>720</v>
      </c>
      <c r="B9343">
        <v>2017</v>
      </c>
      <c r="C9343">
        <v>3</v>
      </c>
      <c r="D9343" t="s">
        <v>18</v>
      </c>
      <c r="E9343" t="s">
        <v>6</v>
      </c>
      <c r="F9343">
        <v>0</v>
      </c>
    </row>
    <row r="9344" spans="1:6" x14ac:dyDescent="0.35">
      <c r="A9344" s="1" t="s">
        <v>720</v>
      </c>
      <c r="B9344">
        <v>2017</v>
      </c>
      <c r="C9344">
        <v>3</v>
      </c>
      <c r="D9344" t="s">
        <v>18</v>
      </c>
      <c r="E9344" t="s">
        <v>7</v>
      </c>
      <c r="F9344">
        <v>5</v>
      </c>
    </row>
    <row r="9345" spans="1:6" x14ac:dyDescent="0.35">
      <c r="A9345" s="1" t="s">
        <v>720</v>
      </c>
      <c r="B9345">
        <v>2017</v>
      </c>
      <c r="C9345">
        <v>3</v>
      </c>
      <c r="D9345" t="s">
        <v>18</v>
      </c>
      <c r="E9345" t="s">
        <v>8</v>
      </c>
      <c r="F9345">
        <v>1</v>
      </c>
    </row>
    <row r="9346" spans="1:6" x14ac:dyDescent="0.35">
      <c r="A9346" s="1" t="s">
        <v>721</v>
      </c>
      <c r="B9346">
        <v>2017</v>
      </c>
      <c r="C9346">
        <v>3</v>
      </c>
      <c r="D9346" t="s">
        <v>19</v>
      </c>
      <c r="E9346" t="s">
        <v>1</v>
      </c>
      <c r="F9346">
        <v>3.66</v>
      </c>
    </row>
    <row r="9347" spans="1:6" x14ac:dyDescent="0.35">
      <c r="A9347" s="1" t="s">
        <v>721</v>
      </c>
      <c r="B9347">
        <v>2017</v>
      </c>
      <c r="C9347">
        <v>3</v>
      </c>
      <c r="D9347" t="s">
        <v>19</v>
      </c>
      <c r="E9347" t="s">
        <v>2</v>
      </c>
      <c r="F9347">
        <v>1.7030000000000001</v>
      </c>
    </row>
    <row r="9348" spans="1:6" x14ac:dyDescent="0.35">
      <c r="A9348" s="1" t="s">
        <v>721</v>
      </c>
      <c r="B9348">
        <v>2017</v>
      </c>
      <c r="C9348">
        <v>3</v>
      </c>
      <c r="D9348" t="s">
        <v>19</v>
      </c>
      <c r="E9348" t="s">
        <v>3</v>
      </c>
      <c r="F9348">
        <v>2.5</v>
      </c>
    </row>
    <row r="9349" spans="1:6" x14ac:dyDescent="0.35">
      <c r="A9349" s="1" t="s">
        <v>721</v>
      </c>
      <c r="B9349">
        <v>2017</v>
      </c>
      <c r="C9349">
        <v>3</v>
      </c>
      <c r="D9349" t="s">
        <v>19</v>
      </c>
      <c r="E9349" t="s">
        <v>4</v>
      </c>
      <c r="F9349">
        <v>14.6</v>
      </c>
    </row>
    <row r="9350" spans="1:6" x14ac:dyDescent="0.35">
      <c r="A9350" s="1" t="s">
        <v>721</v>
      </c>
      <c r="B9350">
        <v>2017</v>
      </c>
      <c r="C9350">
        <v>3</v>
      </c>
      <c r="D9350" t="s">
        <v>19</v>
      </c>
      <c r="E9350" t="s">
        <v>5</v>
      </c>
      <c r="F9350">
        <v>4</v>
      </c>
    </row>
    <row r="9351" spans="1:6" x14ac:dyDescent="0.35">
      <c r="A9351" s="1" t="s">
        <v>721</v>
      </c>
      <c r="B9351">
        <v>2017</v>
      </c>
      <c r="C9351">
        <v>3</v>
      </c>
      <c r="D9351" t="s">
        <v>19</v>
      </c>
      <c r="E9351" t="s">
        <v>6</v>
      </c>
      <c r="F9351">
        <v>0</v>
      </c>
    </row>
    <row r="9352" spans="1:6" x14ac:dyDescent="0.35">
      <c r="A9352" s="1" t="s">
        <v>721</v>
      </c>
      <c r="B9352">
        <v>2017</v>
      </c>
      <c r="C9352">
        <v>3</v>
      </c>
      <c r="D9352" t="s">
        <v>19</v>
      </c>
      <c r="E9352" t="s">
        <v>7</v>
      </c>
      <c r="F9352">
        <v>0</v>
      </c>
    </row>
    <row r="9353" spans="1:6" x14ac:dyDescent="0.35">
      <c r="A9353" s="1" t="s">
        <v>721</v>
      </c>
      <c r="B9353">
        <v>2017</v>
      </c>
      <c r="C9353">
        <v>3</v>
      </c>
      <c r="D9353" t="s">
        <v>19</v>
      </c>
      <c r="E9353" t="s">
        <v>8</v>
      </c>
      <c r="F9353">
        <v>0</v>
      </c>
    </row>
    <row r="9354" spans="1:6" x14ac:dyDescent="0.35">
      <c r="A9354" s="1" t="s">
        <v>722</v>
      </c>
      <c r="B9354">
        <v>2017</v>
      </c>
      <c r="C9354">
        <v>3</v>
      </c>
      <c r="D9354" t="s">
        <v>13</v>
      </c>
      <c r="E9354" t="s">
        <v>1</v>
      </c>
      <c r="F9354">
        <v>6</v>
      </c>
    </row>
    <row r="9355" spans="1:6" x14ac:dyDescent="0.35">
      <c r="A9355" s="1" t="s">
        <v>722</v>
      </c>
      <c r="B9355">
        <v>2017</v>
      </c>
      <c r="C9355">
        <v>3</v>
      </c>
      <c r="D9355" t="s">
        <v>13</v>
      </c>
      <c r="E9355" t="s">
        <v>2</v>
      </c>
      <c r="F9355">
        <v>4.056</v>
      </c>
    </row>
    <row r="9356" spans="1:6" x14ac:dyDescent="0.35">
      <c r="A9356" s="1" t="s">
        <v>722</v>
      </c>
      <c r="B9356">
        <v>2017</v>
      </c>
      <c r="C9356">
        <v>3</v>
      </c>
      <c r="D9356" t="s">
        <v>13</v>
      </c>
      <c r="E9356" t="s">
        <v>3</v>
      </c>
      <c r="F9356">
        <v>4.75</v>
      </c>
    </row>
    <row r="9357" spans="1:6" x14ac:dyDescent="0.35">
      <c r="A9357" s="1" t="s">
        <v>722</v>
      </c>
      <c r="B9357">
        <v>2017</v>
      </c>
      <c r="C9357">
        <v>3</v>
      </c>
      <c r="D9357" t="s">
        <v>13</v>
      </c>
      <c r="E9357" t="s">
        <v>4</v>
      </c>
      <c r="F9357">
        <v>28.2</v>
      </c>
    </row>
    <row r="9358" spans="1:6" x14ac:dyDescent="0.35">
      <c r="A9358" s="1" t="s">
        <v>722</v>
      </c>
      <c r="B9358">
        <v>2017</v>
      </c>
      <c r="C9358">
        <v>3</v>
      </c>
      <c r="D9358" t="s">
        <v>13</v>
      </c>
      <c r="E9358" t="s">
        <v>5</v>
      </c>
      <c r="F9358">
        <v>4</v>
      </c>
    </row>
    <row r="9359" spans="1:6" x14ac:dyDescent="0.35">
      <c r="A9359" s="1" t="s">
        <v>722</v>
      </c>
      <c r="B9359">
        <v>2017</v>
      </c>
      <c r="C9359">
        <v>3</v>
      </c>
      <c r="D9359" t="s">
        <v>13</v>
      </c>
      <c r="E9359" t="s">
        <v>6</v>
      </c>
      <c r="F9359">
        <v>0</v>
      </c>
    </row>
    <row r="9360" spans="1:6" x14ac:dyDescent="0.35">
      <c r="A9360" s="1" t="s">
        <v>722</v>
      </c>
      <c r="B9360">
        <v>2017</v>
      </c>
      <c r="C9360">
        <v>3</v>
      </c>
      <c r="D9360" t="s">
        <v>13</v>
      </c>
      <c r="E9360" t="s">
        <v>7</v>
      </c>
      <c r="F9360">
        <v>1</v>
      </c>
    </row>
    <row r="9361" spans="1:6" x14ac:dyDescent="0.35">
      <c r="A9361" s="1" t="s">
        <v>722</v>
      </c>
      <c r="B9361">
        <v>2017</v>
      </c>
      <c r="C9361">
        <v>3</v>
      </c>
      <c r="D9361" t="s">
        <v>13</v>
      </c>
      <c r="E9361" t="s">
        <v>8</v>
      </c>
      <c r="F9361">
        <v>3</v>
      </c>
    </row>
    <row r="9362" spans="1:6" x14ac:dyDescent="0.35">
      <c r="A9362" s="1" t="s">
        <v>723</v>
      </c>
      <c r="B9362">
        <v>2017</v>
      </c>
      <c r="C9362">
        <v>3</v>
      </c>
      <c r="D9362" t="s">
        <v>14</v>
      </c>
      <c r="E9362" t="s">
        <v>1</v>
      </c>
      <c r="F9362">
        <v>4.33</v>
      </c>
    </row>
    <row r="9363" spans="1:6" x14ac:dyDescent="0.35">
      <c r="A9363" s="1" t="s">
        <v>723</v>
      </c>
      <c r="B9363">
        <v>2017</v>
      </c>
      <c r="C9363">
        <v>3</v>
      </c>
      <c r="D9363" t="s">
        <v>14</v>
      </c>
      <c r="E9363" t="s">
        <v>2</v>
      </c>
      <c r="F9363">
        <v>2.802</v>
      </c>
    </row>
    <row r="9364" spans="1:6" x14ac:dyDescent="0.35">
      <c r="A9364" s="1" t="s">
        <v>723</v>
      </c>
      <c r="B9364">
        <v>2017</v>
      </c>
      <c r="C9364">
        <v>3</v>
      </c>
      <c r="D9364" t="s">
        <v>14</v>
      </c>
      <c r="E9364" t="s">
        <v>3</v>
      </c>
      <c r="F9364">
        <v>0</v>
      </c>
    </row>
    <row r="9365" spans="1:6" x14ac:dyDescent="0.35">
      <c r="A9365" s="1" t="s">
        <v>723</v>
      </c>
      <c r="B9365">
        <v>2017</v>
      </c>
      <c r="C9365">
        <v>3</v>
      </c>
      <c r="D9365" t="s">
        <v>14</v>
      </c>
      <c r="E9365" t="s">
        <v>4</v>
      </c>
      <c r="F9365">
        <v>11</v>
      </c>
    </row>
    <row r="9366" spans="1:6" x14ac:dyDescent="0.35">
      <c r="A9366" s="1" t="s">
        <v>723</v>
      </c>
      <c r="B9366">
        <v>2017</v>
      </c>
      <c r="C9366">
        <v>3</v>
      </c>
      <c r="D9366" t="s">
        <v>14</v>
      </c>
      <c r="E9366" t="s">
        <v>5</v>
      </c>
      <c r="F9366">
        <v>14</v>
      </c>
    </row>
    <row r="9367" spans="1:6" x14ac:dyDescent="0.35">
      <c r="A9367" s="1" t="s">
        <v>723</v>
      </c>
      <c r="B9367">
        <v>2017</v>
      </c>
      <c r="C9367">
        <v>3</v>
      </c>
      <c r="D9367" t="s">
        <v>14</v>
      </c>
      <c r="E9367" t="s">
        <v>6</v>
      </c>
      <c r="F9367">
        <v>0</v>
      </c>
    </row>
    <row r="9368" spans="1:6" x14ac:dyDescent="0.35">
      <c r="A9368" s="1" t="s">
        <v>723</v>
      </c>
      <c r="B9368">
        <v>2017</v>
      </c>
      <c r="C9368">
        <v>3</v>
      </c>
      <c r="D9368" t="s">
        <v>14</v>
      </c>
      <c r="E9368" t="s">
        <v>7</v>
      </c>
      <c r="F9368">
        <v>3</v>
      </c>
    </row>
    <row r="9369" spans="1:6" x14ac:dyDescent="0.35">
      <c r="A9369" s="1" t="s">
        <v>723</v>
      </c>
      <c r="B9369">
        <v>2017</v>
      </c>
      <c r="C9369">
        <v>3</v>
      </c>
      <c r="D9369" t="s">
        <v>14</v>
      </c>
      <c r="E9369" t="s">
        <v>8</v>
      </c>
      <c r="F9369">
        <v>3</v>
      </c>
    </row>
    <row r="9370" spans="1:6" x14ac:dyDescent="0.35">
      <c r="A9370" s="1" t="s">
        <v>724</v>
      </c>
      <c r="B9370">
        <v>2017</v>
      </c>
      <c r="C9370">
        <v>3</v>
      </c>
      <c r="D9370" t="s">
        <v>15</v>
      </c>
      <c r="E9370" t="s">
        <v>1</v>
      </c>
      <c r="F9370">
        <v>5</v>
      </c>
    </row>
    <row r="9371" spans="1:6" x14ac:dyDescent="0.35">
      <c r="A9371" s="1" t="s">
        <v>724</v>
      </c>
      <c r="B9371">
        <v>2017</v>
      </c>
      <c r="C9371">
        <v>3</v>
      </c>
      <c r="D9371" t="s">
        <v>15</v>
      </c>
      <c r="E9371" t="s">
        <v>2</v>
      </c>
      <c r="F9371">
        <v>4.38</v>
      </c>
    </row>
    <row r="9372" spans="1:6" x14ac:dyDescent="0.35">
      <c r="A9372" s="1" t="s">
        <v>724</v>
      </c>
      <c r="B9372">
        <v>2017</v>
      </c>
      <c r="C9372">
        <v>3</v>
      </c>
      <c r="D9372" t="s">
        <v>15</v>
      </c>
      <c r="E9372" t="s">
        <v>3</v>
      </c>
      <c r="F9372">
        <v>4.25</v>
      </c>
    </row>
    <row r="9373" spans="1:6" x14ac:dyDescent="0.35">
      <c r="A9373" s="1" t="s">
        <v>724</v>
      </c>
      <c r="B9373">
        <v>2017</v>
      </c>
      <c r="C9373">
        <v>3</v>
      </c>
      <c r="D9373" t="s">
        <v>15</v>
      </c>
      <c r="E9373" t="s">
        <v>4</v>
      </c>
      <c r="F9373">
        <v>20.399999999999999</v>
      </c>
    </row>
    <row r="9374" spans="1:6" x14ac:dyDescent="0.35">
      <c r="A9374" s="1" t="s">
        <v>724</v>
      </c>
      <c r="B9374">
        <v>2017</v>
      </c>
      <c r="C9374">
        <v>3</v>
      </c>
      <c r="D9374" t="s">
        <v>15</v>
      </c>
      <c r="E9374" t="s">
        <v>5</v>
      </c>
      <c r="F9374">
        <v>3</v>
      </c>
    </row>
    <row r="9375" spans="1:6" x14ac:dyDescent="0.35">
      <c r="A9375" s="1" t="s">
        <v>724</v>
      </c>
      <c r="B9375">
        <v>2017</v>
      </c>
      <c r="C9375">
        <v>3</v>
      </c>
      <c r="D9375" t="s">
        <v>15</v>
      </c>
      <c r="E9375" t="s">
        <v>6</v>
      </c>
      <c r="F9375">
        <v>0</v>
      </c>
    </row>
    <row r="9376" spans="1:6" x14ac:dyDescent="0.35">
      <c r="A9376" s="1" t="s">
        <v>724</v>
      </c>
      <c r="B9376">
        <v>2017</v>
      </c>
      <c r="C9376">
        <v>3</v>
      </c>
      <c r="D9376" t="s">
        <v>15</v>
      </c>
      <c r="E9376" t="s">
        <v>7</v>
      </c>
      <c r="F9376">
        <v>1</v>
      </c>
    </row>
    <row r="9377" spans="1:6" x14ac:dyDescent="0.35">
      <c r="A9377" s="1" t="s">
        <v>724</v>
      </c>
      <c r="B9377">
        <v>2017</v>
      </c>
      <c r="C9377">
        <v>3</v>
      </c>
      <c r="D9377" t="s">
        <v>15</v>
      </c>
      <c r="E9377" t="s">
        <v>8</v>
      </c>
      <c r="F9377">
        <v>1</v>
      </c>
    </row>
    <row r="9378" spans="1:6" x14ac:dyDescent="0.35">
      <c r="A9378" s="1" t="s">
        <v>725</v>
      </c>
      <c r="B9378">
        <v>2017</v>
      </c>
      <c r="C9378">
        <v>3</v>
      </c>
      <c r="D9378" t="s">
        <v>16</v>
      </c>
      <c r="E9378" t="s">
        <v>1</v>
      </c>
      <c r="F9378">
        <v>10</v>
      </c>
    </row>
    <row r="9379" spans="1:6" x14ac:dyDescent="0.35">
      <c r="A9379" s="1" t="s">
        <v>725</v>
      </c>
      <c r="B9379">
        <v>2017</v>
      </c>
      <c r="C9379">
        <v>3</v>
      </c>
      <c r="D9379" t="s">
        <v>16</v>
      </c>
      <c r="E9379" t="s">
        <v>2</v>
      </c>
      <c r="F9379">
        <v>3.6930000000000001</v>
      </c>
    </row>
    <row r="9380" spans="1:6" x14ac:dyDescent="0.35">
      <c r="A9380" s="1" t="s">
        <v>725</v>
      </c>
      <c r="B9380">
        <v>2017</v>
      </c>
      <c r="C9380">
        <v>3</v>
      </c>
      <c r="D9380" t="s">
        <v>16</v>
      </c>
      <c r="E9380" t="s">
        <v>3</v>
      </c>
      <c r="F9380">
        <v>2</v>
      </c>
    </row>
    <row r="9381" spans="1:6" x14ac:dyDescent="0.35">
      <c r="A9381" s="1" t="s">
        <v>725</v>
      </c>
      <c r="B9381">
        <v>2017</v>
      </c>
      <c r="C9381">
        <v>3</v>
      </c>
      <c r="D9381" t="s">
        <v>16</v>
      </c>
      <c r="E9381" t="s">
        <v>4</v>
      </c>
      <c r="F9381">
        <v>39.1</v>
      </c>
    </row>
    <row r="9382" spans="1:6" x14ac:dyDescent="0.35">
      <c r="A9382" s="1" t="s">
        <v>725</v>
      </c>
      <c r="B9382">
        <v>2017</v>
      </c>
      <c r="C9382">
        <v>3</v>
      </c>
      <c r="D9382" t="s">
        <v>16</v>
      </c>
      <c r="E9382" t="s">
        <v>5</v>
      </c>
      <c r="F9382">
        <v>3</v>
      </c>
    </row>
    <row r="9383" spans="1:6" x14ac:dyDescent="0.35">
      <c r="A9383" s="1" t="s">
        <v>725</v>
      </c>
      <c r="B9383">
        <v>2017</v>
      </c>
      <c r="C9383">
        <v>3</v>
      </c>
      <c r="D9383" t="s">
        <v>16</v>
      </c>
      <c r="E9383" t="s">
        <v>6</v>
      </c>
      <c r="F9383">
        <v>0</v>
      </c>
    </row>
    <row r="9384" spans="1:6" x14ac:dyDescent="0.35">
      <c r="A9384" s="1" t="s">
        <v>725</v>
      </c>
      <c r="B9384">
        <v>2017</v>
      </c>
      <c r="C9384">
        <v>3</v>
      </c>
      <c r="D9384" t="s">
        <v>16</v>
      </c>
      <c r="E9384" t="s">
        <v>7</v>
      </c>
      <c r="F9384">
        <v>5</v>
      </c>
    </row>
    <row r="9385" spans="1:6" x14ac:dyDescent="0.35">
      <c r="A9385" s="1" t="s">
        <v>725</v>
      </c>
      <c r="B9385">
        <v>2017</v>
      </c>
      <c r="C9385">
        <v>3</v>
      </c>
      <c r="D9385" t="s">
        <v>16</v>
      </c>
      <c r="E9385" t="s">
        <v>8</v>
      </c>
      <c r="F9385">
        <v>3</v>
      </c>
    </row>
    <row r="9386" spans="1:6" x14ac:dyDescent="0.35">
      <c r="A9386" s="1" t="s">
        <v>726</v>
      </c>
      <c r="B9386">
        <v>2017</v>
      </c>
      <c r="C9386">
        <v>3</v>
      </c>
      <c r="D9386" t="s">
        <v>17</v>
      </c>
      <c r="E9386" t="s">
        <v>1</v>
      </c>
      <c r="F9386">
        <v>1.66</v>
      </c>
    </row>
    <row r="9387" spans="1:6" x14ac:dyDescent="0.35">
      <c r="A9387" s="1" t="s">
        <v>726</v>
      </c>
      <c r="B9387">
        <v>2017</v>
      </c>
      <c r="C9387">
        <v>3</v>
      </c>
      <c r="D9387" t="s">
        <v>17</v>
      </c>
      <c r="E9387" t="s">
        <v>2</v>
      </c>
      <c r="F9387">
        <v>6.6829999999999998</v>
      </c>
    </row>
    <row r="9388" spans="1:6" x14ac:dyDescent="0.35">
      <c r="A9388" s="1" t="s">
        <v>726</v>
      </c>
      <c r="B9388">
        <v>2017</v>
      </c>
      <c r="C9388">
        <v>3</v>
      </c>
      <c r="D9388" t="s">
        <v>17</v>
      </c>
      <c r="E9388" t="s">
        <v>3</v>
      </c>
      <c r="F9388">
        <v>4.7</v>
      </c>
    </row>
    <row r="9389" spans="1:6" x14ac:dyDescent="0.35">
      <c r="A9389" s="1" t="s">
        <v>726</v>
      </c>
      <c r="B9389">
        <v>2017</v>
      </c>
      <c r="C9389">
        <v>3</v>
      </c>
      <c r="D9389" t="s">
        <v>17</v>
      </c>
      <c r="E9389" t="s">
        <v>4</v>
      </c>
      <c r="F9389">
        <v>16.100000000000001</v>
      </c>
    </row>
    <row r="9390" spans="1:6" x14ac:dyDescent="0.35">
      <c r="A9390" s="1" t="s">
        <v>726</v>
      </c>
      <c r="B9390">
        <v>2017</v>
      </c>
      <c r="C9390">
        <v>3</v>
      </c>
      <c r="D9390" t="s">
        <v>17</v>
      </c>
      <c r="E9390" t="s">
        <v>5</v>
      </c>
      <c r="F9390">
        <v>3</v>
      </c>
    </row>
    <row r="9391" spans="1:6" x14ac:dyDescent="0.35">
      <c r="A9391" s="1" t="s">
        <v>726</v>
      </c>
      <c r="B9391">
        <v>2017</v>
      </c>
      <c r="C9391">
        <v>3</v>
      </c>
      <c r="D9391" t="s">
        <v>17</v>
      </c>
      <c r="E9391" t="s">
        <v>6</v>
      </c>
      <c r="F9391">
        <v>0</v>
      </c>
    </row>
    <row r="9392" spans="1:6" x14ac:dyDescent="0.35">
      <c r="A9392" s="1" t="s">
        <v>726</v>
      </c>
      <c r="B9392">
        <v>2017</v>
      </c>
      <c r="C9392">
        <v>3</v>
      </c>
      <c r="D9392" t="s">
        <v>17</v>
      </c>
      <c r="E9392" t="s">
        <v>7</v>
      </c>
      <c r="F9392">
        <v>7</v>
      </c>
    </row>
    <row r="9393" spans="1:6" x14ac:dyDescent="0.35">
      <c r="A9393" s="1" t="s">
        <v>726</v>
      </c>
      <c r="B9393">
        <v>2017</v>
      </c>
      <c r="C9393">
        <v>3</v>
      </c>
      <c r="D9393" t="s">
        <v>17</v>
      </c>
      <c r="E9393" t="s">
        <v>8</v>
      </c>
      <c r="F9393">
        <v>3</v>
      </c>
    </row>
    <row r="9394" spans="1:6" x14ac:dyDescent="0.35">
      <c r="A9394" s="1" t="s">
        <v>727</v>
      </c>
      <c r="B9394">
        <v>2017</v>
      </c>
      <c r="C9394">
        <v>3</v>
      </c>
      <c r="D9394" t="s">
        <v>18</v>
      </c>
      <c r="E9394" t="s">
        <v>1</v>
      </c>
      <c r="F9394">
        <v>9.16</v>
      </c>
    </row>
    <row r="9395" spans="1:6" x14ac:dyDescent="0.35">
      <c r="A9395" s="1" t="s">
        <v>727</v>
      </c>
      <c r="B9395">
        <v>2017</v>
      </c>
      <c r="C9395">
        <v>3</v>
      </c>
      <c r="D9395" t="s">
        <v>18</v>
      </c>
      <c r="E9395" t="s">
        <v>2</v>
      </c>
      <c r="F9395">
        <v>2.0299999999999998</v>
      </c>
    </row>
    <row r="9396" spans="1:6" x14ac:dyDescent="0.35">
      <c r="A9396" s="1" t="s">
        <v>727</v>
      </c>
      <c r="B9396">
        <v>2017</v>
      </c>
      <c r="C9396">
        <v>3</v>
      </c>
      <c r="D9396" t="s">
        <v>18</v>
      </c>
      <c r="E9396" t="s">
        <v>3</v>
      </c>
      <c r="F9396">
        <v>2.2000000000000002</v>
      </c>
    </row>
    <row r="9397" spans="1:6" x14ac:dyDescent="0.35">
      <c r="A9397" s="1" t="s">
        <v>727</v>
      </c>
      <c r="B9397">
        <v>2017</v>
      </c>
      <c r="C9397">
        <v>3</v>
      </c>
      <c r="D9397" t="s">
        <v>18</v>
      </c>
      <c r="E9397" t="s">
        <v>4</v>
      </c>
      <c r="F9397">
        <v>12.6</v>
      </c>
    </row>
    <row r="9398" spans="1:6" x14ac:dyDescent="0.35">
      <c r="A9398" s="1" t="s">
        <v>727</v>
      </c>
      <c r="B9398">
        <v>2017</v>
      </c>
      <c r="C9398">
        <v>3</v>
      </c>
      <c r="D9398" t="s">
        <v>18</v>
      </c>
      <c r="E9398" t="s">
        <v>5</v>
      </c>
      <c r="F9398">
        <v>4</v>
      </c>
    </row>
    <row r="9399" spans="1:6" x14ac:dyDescent="0.35">
      <c r="A9399" s="1" t="s">
        <v>727</v>
      </c>
      <c r="B9399">
        <v>2017</v>
      </c>
      <c r="C9399">
        <v>3</v>
      </c>
      <c r="D9399" t="s">
        <v>18</v>
      </c>
      <c r="E9399" t="s">
        <v>6</v>
      </c>
      <c r="F9399">
        <v>0</v>
      </c>
    </row>
    <row r="9400" spans="1:6" x14ac:dyDescent="0.35">
      <c r="A9400" s="1" t="s">
        <v>727</v>
      </c>
      <c r="B9400">
        <v>2017</v>
      </c>
      <c r="C9400">
        <v>3</v>
      </c>
      <c r="D9400" t="s">
        <v>18</v>
      </c>
      <c r="E9400" t="s">
        <v>7</v>
      </c>
      <c r="F9400">
        <v>1</v>
      </c>
    </row>
    <row r="9401" spans="1:6" x14ac:dyDescent="0.35">
      <c r="A9401" s="1" t="s">
        <v>727</v>
      </c>
      <c r="B9401">
        <v>2017</v>
      </c>
      <c r="C9401">
        <v>3</v>
      </c>
      <c r="D9401" t="s">
        <v>18</v>
      </c>
      <c r="E9401" t="s">
        <v>8</v>
      </c>
      <c r="F9401">
        <v>5.3</v>
      </c>
    </row>
    <row r="9402" spans="1:6" x14ac:dyDescent="0.35">
      <c r="A9402" s="1" t="s">
        <v>728</v>
      </c>
      <c r="B9402">
        <v>2017</v>
      </c>
      <c r="C9402">
        <v>3</v>
      </c>
      <c r="D9402" t="s">
        <v>19</v>
      </c>
      <c r="E9402" t="s">
        <v>1</v>
      </c>
      <c r="F9402">
        <v>1.66</v>
      </c>
    </row>
    <row r="9403" spans="1:6" x14ac:dyDescent="0.35">
      <c r="A9403" s="1" t="s">
        <v>728</v>
      </c>
      <c r="B9403">
        <v>2017</v>
      </c>
      <c r="C9403">
        <v>3</v>
      </c>
      <c r="D9403" t="s">
        <v>19</v>
      </c>
      <c r="E9403" t="s">
        <v>2</v>
      </c>
      <c r="F9403">
        <v>5.0229999999999997</v>
      </c>
    </row>
    <row r="9404" spans="1:6" x14ac:dyDescent="0.35">
      <c r="A9404" s="1" t="s">
        <v>728</v>
      </c>
      <c r="B9404">
        <v>2017</v>
      </c>
      <c r="C9404">
        <v>3</v>
      </c>
      <c r="D9404" t="s">
        <v>19</v>
      </c>
      <c r="E9404" t="s">
        <v>3</v>
      </c>
      <c r="F9404">
        <v>2</v>
      </c>
    </row>
    <row r="9405" spans="1:6" x14ac:dyDescent="0.35">
      <c r="A9405" s="1" t="s">
        <v>728</v>
      </c>
      <c r="B9405">
        <v>2017</v>
      </c>
      <c r="C9405">
        <v>3</v>
      </c>
      <c r="D9405" t="s">
        <v>19</v>
      </c>
      <c r="E9405" t="s">
        <v>4</v>
      </c>
      <c r="F9405">
        <v>16.399999999999999</v>
      </c>
    </row>
    <row r="9406" spans="1:6" x14ac:dyDescent="0.35">
      <c r="A9406" s="1" t="s">
        <v>728</v>
      </c>
      <c r="B9406">
        <v>2017</v>
      </c>
      <c r="C9406">
        <v>3</v>
      </c>
      <c r="D9406" t="s">
        <v>19</v>
      </c>
      <c r="E9406" t="s">
        <v>5</v>
      </c>
      <c r="F9406">
        <v>7</v>
      </c>
    </row>
    <row r="9407" spans="1:6" x14ac:dyDescent="0.35">
      <c r="A9407" s="1" t="s">
        <v>728</v>
      </c>
      <c r="B9407">
        <v>2017</v>
      </c>
      <c r="C9407">
        <v>3</v>
      </c>
      <c r="D9407" t="s">
        <v>19</v>
      </c>
      <c r="E9407" t="s">
        <v>6</v>
      </c>
      <c r="F9407">
        <v>0</v>
      </c>
    </row>
    <row r="9408" spans="1:6" x14ac:dyDescent="0.35">
      <c r="A9408" s="1" t="s">
        <v>728</v>
      </c>
      <c r="B9408">
        <v>2017</v>
      </c>
      <c r="C9408">
        <v>3</v>
      </c>
      <c r="D9408" t="s">
        <v>19</v>
      </c>
      <c r="E9408" t="s">
        <v>7</v>
      </c>
      <c r="F9408">
        <v>2</v>
      </c>
    </row>
    <row r="9409" spans="1:6" x14ac:dyDescent="0.35">
      <c r="A9409" s="1" t="s">
        <v>728</v>
      </c>
      <c r="B9409">
        <v>2017</v>
      </c>
      <c r="C9409">
        <v>3</v>
      </c>
      <c r="D9409" t="s">
        <v>19</v>
      </c>
      <c r="E9409" t="s">
        <v>8</v>
      </c>
      <c r="F9409">
        <v>2</v>
      </c>
    </row>
    <row r="9410" spans="1:6" x14ac:dyDescent="0.35">
      <c r="A9410" s="1" t="s">
        <v>729</v>
      </c>
      <c r="B9410">
        <v>2017</v>
      </c>
      <c r="C9410">
        <v>3</v>
      </c>
      <c r="D9410" t="s">
        <v>13</v>
      </c>
      <c r="E9410" t="s">
        <v>1</v>
      </c>
      <c r="F9410">
        <v>7.34</v>
      </c>
    </row>
    <row r="9411" spans="1:6" x14ac:dyDescent="0.35">
      <c r="A9411" s="1" t="s">
        <v>729</v>
      </c>
      <c r="B9411">
        <v>2017</v>
      </c>
      <c r="C9411">
        <v>3</v>
      </c>
      <c r="D9411" t="s">
        <v>13</v>
      </c>
      <c r="E9411" t="s">
        <v>2</v>
      </c>
      <c r="F9411">
        <v>2.133</v>
      </c>
    </row>
    <row r="9412" spans="1:6" x14ac:dyDescent="0.35">
      <c r="A9412" s="1" t="s">
        <v>729</v>
      </c>
      <c r="B9412">
        <v>2017</v>
      </c>
      <c r="C9412">
        <v>3</v>
      </c>
      <c r="D9412" t="s">
        <v>13</v>
      </c>
      <c r="E9412" t="s">
        <v>3</v>
      </c>
      <c r="F9412">
        <v>1</v>
      </c>
    </row>
    <row r="9413" spans="1:6" x14ac:dyDescent="0.35">
      <c r="A9413" s="1" t="s">
        <v>729</v>
      </c>
      <c r="B9413">
        <v>2017</v>
      </c>
      <c r="C9413">
        <v>3</v>
      </c>
      <c r="D9413" t="s">
        <v>13</v>
      </c>
      <c r="E9413" t="s">
        <v>4</v>
      </c>
      <c r="F9413">
        <v>13.3</v>
      </c>
    </row>
    <row r="9414" spans="1:6" x14ac:dyDescent="0.35">
      <c r="A9414" s="1" t="s">
        <v>729</v>
      </c>
      <c r="B9414">
        <v>2017</v>
      </c>
      <c r="C9414">
        <v>3</v>
      </c>
      <c r="D9414" t="s">
        <v>13</v>
      </c>
      <c r="E9414" t="s">
        <v>5</v>
      </c>
      <c r="F9414">
        <v>8</v>
      </c>
    </row>
    <row r="9415" spans="1:6" x14ac:dyDescent="0.35">
      <c r="A9415" s="1" t="s">
        <v>729</v>
      </c>
      <c r="B9415">
        <v>2017</v>
      </c>
      <c r="C9415">
        <v>3</v>
      </c>
      <c r="D9415" t="s">
        <v>13</v>
      </c>
      <c r="E9415" t="s">
        <v>6</v>
      </c>
      <c r="F9415">
        <v>0</v>
      </c>
    </row>
    <row r="9416" spans="1:6" x14ac:dyDescent="0.35">
      <c r="A9416" s="1" t="s">
        <v>729</v>
      </c>
      <c r="B9416">
        <v>2017</v>
      </c>
      <c r="C9416">
        <v>3</v>
      </c>
      <c r="D9416" t="s">
        <v>13</v>
      </c>
      <c r="E9416" t="s">
        <v>7</v>
      </c>
      <c r="F9416">
        <v>6</v>
      </c>
    </row>
    <row r="9417" spans="1:6" x14ac:dyDescent="0.35">
      <c r="A9417" s="1" t="s">
        <v>729</v>
      </c>
      <c r="B9417">
        <v>2017</v>
      </c>
      <c r="C9417">
        <v>3</v>
      </c>
      <c r="D9417" t="s">
        <v>13</v>
      </c>
      <c r="E9417" t="s">
        <v>8</v>
      </c>
      <c r="F9417">
        <v>3.5</v>
      </c>
    </row>
    <row r="9418" spans="1:6" x14ac:dyDescent="0.35">
      <c r="A9418" s="1" t="s">
        <v>730</v>
      </c>
      <c r="B9418">
        <v>2017</v>
      </c>
      <c r="C9418">
        <v>3</v>
      </c>
      <c r="D9418" t="s">
        <v>14</v>
      </c>
      <c r="E9418" t="s">
        <v>1</v>
      </c>
      <c r="F9418">
        <v>1.67</v>
      </c>
    </row>
    <row r="9419" spans="1:6" x14ac:dyDescent="0.35">
      <c r="A9419" s="1" t="s">
        <v>730</v>
      </c>
      <c r="B9419">
        <v>2017</v>
      </c>
      <c r="C9419">
        <v>3</v>
      </c>
      <c r="D9419" t="s">
        <v>14</v>
      </c>
      <c r="E9419" t="s">
        <v>2</v>
      </c>
      <c r="F9419">
        <v>3</v>
      </c>
    </row>
    <row r="9420" spans="1:6" x14ac:dyDescent="0.35">
      <c r="A9420" s="1" t="s">
        <v>730</v>
      </c>
      <c r="B9420">
        <v>2017</v>
      </c>
      <c r="C9420">
        <v>3</v>
      </c>
      <c r="D9420" t="s">
        <v>14</v>
      </c>
      <c r="E9420" t="s">
        <v>3</v>
      </c>
      <c r="F9420">
        <v>4.5</v>
      </c>
    </row>
    <row r="9421" spans="1:6" x14ac:dyDescent="0.35">
      <c r="A9421" s="1" t="s">
        <v>730</v>
      </c>
      <c r="B9421">
        <v>2017</v>
      </c>
      <c r="C9421">
        <v>3</v>
      </c>
      <c r="D9421" t="s">
        <v>14</v>
      </c>
      <c r="E9421" t="s">
        <v>4</v>
      </c>
      <c r="F9421">
        <v>12.3</v>
      </c>
    </row>
    <row r="9422" spans="1:6" x14ac:dyDescent="0.35">
      <c r="A9422" s="1" t="s">
        <v>730</v>
      </c>
      <c r="B9422">
        <v>2017</v>
      </c>
      <c r="C9422">
        <v>3</v>
      </c>
      <c r="D9422" t="s">
        <v>14</v>
      </c>
      <c r="E9422" t="s">
        <v>5</v>
      </c>
      <c r="F9422">
        <v>7</v>
      </c>
    </row>
    <row r="9423" spans="1:6" x14ac:dyDescent="0.35">
      <c r="A9423" s="1" t="s">
        <v>730</v>
      </c>
      <c r="B9423">
        <v>2017</v>
      </c>
      <c r="C9423">
        <v>3</v>
      </c>
      <c r="D9423" t="s">
        <v>14</v>
      </c>
      <c r="E9423" t="s">
        <v>6</v>
      </c>
      <c r="F9423">
        <v>0</v>
      </c>
    </row>
    <row r="9424" spans="1:6" x14ac:dyDescent="0.35">
      <c r="A9424" s="1" t="s">
        <v>730</v>
      </c>
      <c r="B9424">
        <v>2017</v>
      </c>
      <c r="C9424">
        <v>3</v>
      </c>
      <c r="D9424" t="s">
        <v>14</v>
      </c>
      <c r="E9424" t="s">
        <v>7</v>
      </c>
      <c r="F9424">
        <v>5</v>
      </c>
    </row>
    <row r="9425" spans="1:6" x14ac:dyDescent="0.35">
      <c r="A9425" s="1" t="s">
        <v>730</v>
      </c>
      <c r="B9425">
        <v>2017</v>
      </c>
      <c r="C9425">
        <v>3</v>
      </c>
      <c r="D9425" t="s">
        <v>14</v>
      </c>
      <c r="E9425" t="s">
        <v>8</v>
      </c>
      <c r="F9425">
        <v>6.3</v>
      </c>
    </row>
    <row r="9426" spans="1:6" x14ac:dyDescent="0.35">
      <c r="A9426" s="1" t="s">
        <v>731</v>
      </c>
      <c r="B9426">
        <v>2017</v>
      </c>
      <c r="C9426">
        <v>3</v>
      </c>
      <c r="D9426" t="s">
        <v>15</v>
      </c>
      <c r="E9426" t="s">
        <v>1</v>
      </c>
      <c r="F9426">
        <v>10</v>
      </c>
    </row>
    <row r="9427" spans="1:6" x14ac:dyDescent="0.35">
      <c r="A9427" s="1" t="s">
        <v>731</v>
      </c>
      <c r="B9427">
        <v>2017</v>
      </c>
      <c r="C9427">
        <v>3</v>
      </c>
      <c r="D9427" t="s">
        <v>15</v>
      </c>
      <c r="E9427" t="s">
        <v>2</v>
      </c>
      <c r="F9427">
        <v>5.49</v>
      </c>
    </row>
    <row r="9428" spans="1:6" x14ac:dyDescent="0.35">
      <c r="A9428" s="1" t="s">
        <v>731</v>
      </c>
      <c r="B9428">
        <v>2017</v>
      </c>
      <c r="C9428">
        <v>3</v>
      </c>
      <c r="D9428" t="s">
        <v>15</v>
      </c>
      <c r="E9428" t="s">
        <v>3</v>
      </c>
      <c r="F9428">
        <v>1</v>
      </c>
    </row>
    <row r="9429" spans="1:6" x14ac:dyDescent="0.35">
      <c r="A9429" s="1" t="s">
        <v>731</v>
      </c>
      <c r="B9429">
        <v>2017</v>
      </c>
      <c r="C9429">
        <v>3</v>
      </c>
      <c r="D9429" t="s">
        <v>15</v>
      </c>
      <c r="E9429" t="s">
        <v>4</v>
      </c>
      <c r="F9429">
        <v>33.299999999999997</v>
      </c>
    </row>
    <row r="9430" spans="1:6" x14ac:dyDescent="0.35">
      <c r="A9430" s="1" t="s">
        <v>731</v>
      </c>
      <c r="B9430">
        <v>2017</v>
      </c>
      <c r="C9430">
        <v>3</v>
      </c>
      <c r="D9430" t="s">
        <v>15</v>
      </c>
      <c r="E9430" t="s">
        <v>5</v>
      </c>
      <c r="F9430">
        <v>3</v>
      </c>
    </row>
    <row r="9431" spans="1:6" x14ac:dyDescent="0.35">
      <c r="A9431" s="1" t="s">
        <v>731</v>
      </c>
      <c r="B9431">
        <v>2017</v>
      </c>
      <c r="C9431">
        <v>3</v>
      </c>
      <c r="D9431" t="s">
        <v>15</v>
      </c>
      <c r="E9431" t="s">
        <v>6</v>
      </c>
      <c r="F9431">
        <v>0</v>
      </c>
    </row>
    <row r="9432" spans="1:6" x14ac:dyDescent="0.35">
      <c r="A9432" s="1" t="s">
        <v>731</v>
      </c>
      <c r="B9432">
        <v>2017</v>
      </c>
      <c r="C9432">
        <v>3</v>
      </c>
      <c r="D9432" t="s">
        <v>15</v>
      </c>
      <c r="E9432" t="s">
        <v>7</v>
      </c>
      <c r="F9432">
        <v>0</v>
      </c>
    </row>
    <row r="9433" spans="1:6" x14ac:dyDescent="0.35">
      <c r="A9433" s="1" t="s">
        <v>731</v>
      </c>
      <c r="B9433">
        <v>2017</v>
      </c>
      <c r="C9433">
        <v>3</v>
      </c>
      <c r="D9433" t="s">
        <v>15</v>
      </c>
      <c r="E9433" t="s">
        <v>8</v>
      </c>
      <c r="F9433">
        <v>4</v>
      </c>
    </row>
    <row r="9434" spans="1:6" x14ac:dyDescent="0.35">
      <c r="A9434" s="1" t="s">
        <v>732</v>
      </c>
      <c r="B9434">
        <v>2017</v>
      </c>
      <c r="C9434">
        <v>3</v>
      </c>
      <c r="D9434" t="s">
        <v>16</v>
      </c>
      <c r="E9434" t="s">
        <v>1</v>
      </c>
      <c r="F9434">
        <v>5.34</v>
      </c>
    </row>
    <row r="9435" spans="1:6" x14ac:dyDescent="0.35">
      <c r="A9435" s="1" t="s">
        <v>732</v>
      </c>
      <c r="B9435">
        <v>2017</v>
      </c>
      <c r="C9435">
        <v>3</v>
      </c>
      <c r="D9435" t="s">
        <v>16</v>
      </c>
      <c r="E9435" t="s">
        <v>2</v>
      </c>
      <c r="F9435">
        <v>5.36</v>
      </c>
    </row>
    <row r="9436" spans="1:6" x14ac:dyDescent="0.35">
      <c r="A9436" s="1" t="s">
        <v>732</v>
      </c>
      <c r="B9436">
        <v>2017</v>
      </c>
      <c r="C9436">
        <v>3</v>
      </c>
      <c r="D9436" t="s">
        <v>16</v>
      </c>
      <c r="E9436" t="s">
        <v>3</v>
      </c>
      <c r="F9436">
        <v>3.45</v>
      </c>
    </row>
    <row r="9437" spans="1:6" x14ac:dyDescent="0.35">
      <c r="A9437" s="1" t="s">
        <v>732</v>
      </c>
      <c r="B9437">
        <v>2017</v>
      </c>
      <c r="C9437">
        <v>3</v>
      </c>
      <c r="D9437" t="s">
        <v>16</v>
      </c>
      <c r="E9437" t="s">
        <v>4</v>
      </c>
      <c r="F9437">
        <v>18</v>
      </c>
    </row>
    <row r="9438" spans="1:6" x14ac:dyDescent="0.35">
      <c r="A9438" s="1" t="s">
        <v>732</v>
      </c>
      <c r="B9438">
        <v>2017</v>
      </c>
      <c r="C9438">
        <v>3</v>
      </c>
      <c r="D9438" t="s">
        <v>16</v>
      </c>
      <c r="E9438" t="s">
        <v>5</v>
      </c>
      <c r="F9438">
        <v>4</v>
      </c>
    </row>
    <row r="9439" spans="1:6" x14ac:dyDescent="0.35">
      <c r="A9439" s="1" t="s">
        <v>732</v>
      </c>
      <c r="B9439">
        <v>2017</v>
      </c>
      <c r="C9439">
        <v>3</v>
      </c>
      <c r="D9439" t="s">
        <v>16</v>
      </c>
      <c r="E9439" t="s">
        <v>6</v>
      </c>
      <c r="F9439">
        <v>0</v>
      </c>
    </row>
    <row r="9440" spans="1:6" x14ac:dyDescent="0.35">
      <c r="A9440" s="1" t="s">
        <v>732</v>
      </c>
      <c r="B9440">
        <v>2017</v>
      </c>
      <c r="C9440">
        <v>3</v>
      </c>
      <c r="D9440" t="s">
        <v>16</v>
      </c>
      <c r="E9440" t="s">
        <v>7</v>
      </c>
      <c r="F9440">
        <v>10</v>
      </c>
    </row>
    <row r="9441" spans="1:6" x14ac:dyDescent="0.35">
      <c r="A9441" s="1" t="s">
        <v>732</v>
      </c>
      <c r="B9441">
        <v>2017</v>
      </c>
      <c r="C9441">
        <v>3</v>
      </c>
      <c r="D9441" t="s">
        <v>16</v>
      </c>
      <c r="E9441" t="s">
        <v>8</v>
      </c>
      <c r="F9441">
        <v>8</v>
      </c>
    </row>
    <row r="9442" spans="1:6" x14ac:dyDescent="0.35">
      <c r="A9442" s="1" t="s">
        <v>733</v>
      </c>
      <c r="B9442">
        <v>2017</v>
      </c>
      <c r="C9442">
        <v>3</v>
      </c>
      <c r="D9442" t="s">
        <v>17</v>
      </c>
      <c r="E9442" t="s">
        <v>1</v>
      </c>
      <c r="F9442">
        <v>4.84</v>
      </c>
    </row>
    <row r="9443" spans="1:6" x14ac:dyDescent="0.35">
      <c r="A9443" s="1" t="s">
        <v>733</v>
      </c>
      <c r="B9443">
        <v>2017</v>
      </c>
      <c r="C9443">
        <v>3</v>
      </c>
      <c r="D9443" t="s">
        <v>17</v>
      </c>
      <c r="E9443" t="s">
        <v>2</v>
      </c>
      <c r="F9443">
        <v>3.4630000000000001</v>
      </c>
    </row>
    <row r="9444" spans="1:6" x14ac:dyDescent="0.35">
      <c r="A9444" s="1" t="s">
        <v>733</v>
      </c>
      <c r="B9444">
        <v>2017</v>
      </c>
      <c r="C9444">
        <v>3</v>
      </c>
      <c r="D9444" t="s">
        <v>17</v>
      </c>
      <c r="E9444" t="s">
        <v>3</v>
      </c>
      <c r="F9444">
        <v>3.5</v>
      </c>
    </row>
    <row r="9445" spans="1:6" x14ac:dyDescent="0.35">
      <c r="A9445" s="1" t="s">
        <v>733</v>
      </c>
      <c r="B9445">
        <v>2017</v>
      </c>
      <c r="C9445">
        <v>3</v>
      </c>
      <c r="D9445" t="s">
        <v>17</v>
      </c>
      <c r="E9445" t="s">
        <v>4</v>
      </c>
      <c r="F9445">
        <v>14.8</v>
      </c>
    </row>
    <row r="9446" spans="1:6" x14ac:dyDescent="0.35">
      <c r="A9446" s="1" t="s">
        <v>733</v>
      </c>
      <c r="B9446">
        <v>2017</v>
      </c>
      <c r="C9446">
        <v>3</v>
      </c>
      <c r="D9446" t="s">
        <v>17</v>
      </c>
      <c r="E9446" t="s">
        <v>5</v>
      </c>
      <c r="F9446">
        <v>5</v>
      </c>
    </row>
    <row r="9447" spans="1:6" x14ac:dyDescent="0.35">
      <c r="A9447" s="1" t="s">
        <v>733</v>
      </c>
      <c r="B9447">
        <v>2017</v>
      </c>
      <c r="C9447">
        <v>3</v>
      </c>
      <c r="D9447" t="s">
        <v>17</v>
      </c>
      <c r="E9447" t="s">
        <v>6</v>
      </c>
      <c r="F9447">
        <v>0</v>
      </c>
    </row>
    <row r="9448" spans="1:6" x14ac:dyDescent="0.35">
      <c r="A9448" s="1" t="s">
        <v>733</v>
      </c>
      <c r="B9448">
        <v>2017</v>
      </c>
      <c r="C9448">
        <v>3</v>
      </c>
      <c r="D9448" t="s">
        <v>17</v>
      </c>
      <c r="E9448" t="s">
        <v>7</v>
      </c>
      <c r="F9448">
        <v>1</v>
      </c>
    </row>
    <row r="9449" spans="1:6" x14ac:dyDescent="0.35">
      <c r="A9449" s="1" t="s">
        <v>733</v>
      </c>
      <c r="B9449">
        <v>2017</v>
      </c>
      <c r="C9449">
        <v>3</v>
      </c>
      <c r="D9449" t="s">
        <v>17</v>
      </c>
      <c r="E9449" t="s">
        <v>8</v>
      </c>
      <c r="F9449">
        <v>4</v>
      </c>
    </row>
    <row r="9450" spans="1:6" x14ac:dyDescent="0.35">
      <c r="A9450" s="1" t="s">
        <v>734</v>
      </c>
      <c r="B9450">
        <v>2017</v>
      </c>
      <c r="C9450">
        <v>3</v>
      </c>
      <c r="D9450" t="s">
        <v>18</v>
      </c>
      <c r="E9450" t="s">
        <v>1</v>
      </c>
      <c r="F9450">
        <v>2.67</v>
      </c>
    </row>
    <row r="9451" spans="1:6" x14ac:dyDescent="0.35">
      <c r="A9451" s="1" t="s">
        <v>734</v>
      </c>
      <c r="B9451">
        <v>2017</v>
      </c>
      <c r="C9451">
        <v>3</v>
      </c>
      <c r="D9451" t="s">
        <v>18</v>
      </c>
      <c r="E9451" t="s">
        <v>2</v>
      </c>
      <c r="F9451">
        <v>2.67</v>
      </c>
    </row>
    <row r="9452" spans="1:6" x14ac:dyDescent="0.35">
      <c r="A9452" s="1" t="s">
        <v>734</v>
      </c>
      <c r="B9452">
        <v>2017</v>
      </c>
      <c r="C9452">
        <v>3</v>
      </c>
      <c r="D9452" t="s">
        <v>18</v>
      </c>
      <c r="E9452" t="s">
        <v>3</v>
      </c>
      <c r="F9452">
        <v>7</v>
      </c>
    </row>
    <row r="9453" spans="1:6" x14ac:dyDescent="0.35">
      <c r="A9453" s="1" t="s">
        <v>734</v>
      </c>
      <c r="B9453">
        <v>2017</v>
      </c>
      <c r="C9453">
        <v>3</v>
      </c>
      <c r="D9453" t="s">
        <v>18</v>
      </c>
      <c r="E9453" t="s">
        <v>4</v>
      </c>
      <c r="F9453">
        <v>22</v>
      </c>
    </row>
    <row r="9454" spans="1:6" x14ac:dyDescent="0.35">
      <c r="A9454" s="1" t="s">
        <v>734</v>
      </c>
      <c r="B9454">
        <v>2017</v>
      </c>
      <c r="C9454">
        <v>3</v>
      </c>
      <c r="D9454" t="s">
        <v>18</v>
      </c>
      <c r="E9454" t="s">
        <v>5</v>
      </c>
      <c r="F9454">
        <v>14</v>
      </c>
    </row>
    <row r="9455" spans="1:6" x14ac:dyDescent="0.35">
      <c r="A9455" s="1" t="s">
        <v>734</v>
      </c>
      <c r="B9455">
        <v>2017</v>
      </c>
      <c r="C9455">
        <v>3</v>
      </c>
      <c r="D9455" t="s">
        <v>18</v>
      </c>
      <c r="E9455" t="s">
        <v>6</v>
      </c>
      <c r="F9455">
        <v>0</v>
      </c>
    </row>
    <row r="9456" spans="1:6" x14ac:dyDescent="0.35">
      <c r="A9456" s="1" t="s">
        <v>734</v>
      </c>
      <c r="B9456">
        <v>2017</v>
      </c>
      <c r="C9456">
        <v>3</v>
      </c>
      <c r="D9456" t="s">
        <v>18</v>
      </c>
      <c r="E9456" t="s">
        <v>7</v>
      </c>
      <c r="F9456">
        <v>0</v>
      </c>
    </row>
    <row r="9457" spans="1:6" x14ac:dyDescent="0.35">
      <c r="A9457" s="1" t="s">
        <v>734</v>
      </c>
      <c r="B9457">
        <v>2017</v>
      </c>
      <c r="C9457">
        <v>3</v>
      </c>
      <c r="D9457" t="s">
        <v>18</v>
      </c>
      <c r="E9457" t="s">
        <v>8</v>
      </c>
      <c r="F9457">
        <v>6</v>
      </c>
    </row>
    <row r="9458" spans="1:6" x14ac:dyDescent="0.35">
      <c r="A9458" s="1" t="s">
        <v>735</v>
      </c>
      <c r="B9458">
        <v>2017</v>
      </c>
      <c r="C9458">
        <v>3</v>
      </c>
      <c r="D9458" t="s">
        <v>19</v>
      </c>
      <c r="E9458" t="s">
        <v>1</v>
      </c>
      <c r="F9458">
        <v>6.34</v>
      </c>
    </row>
    <row r="9459" spans="1:6" x14ac:dyDescent="0.35">
      <c r="A9459" s="1" t="s">
        <v>735</v>
      </c>
      <c r="B9459">
        <v>2017</v>
      </c>
      <c r="C9459">
        <v>3</v>
      </c>
      <c r="D9459" t="s">
        <v>19</v>
      </c>
      <c r="E9459" t="s">
        <v>2</v>
      </c>
      <c r="F9459">
        <v>1.34</v>
      </c>
    </row>
    <row r="9460" spans="1:6" x14ac:dyDescent="0.35">
      <c r="A9460" s="1" t="s">
        <v>735</v>
      </c>
      <c r="B9460">
        <v>2017</v>
      </c>
      <c r="C9460">
        <v>3</v>
      </c>
      <c r="D9460" t="s">
        <v>19</v>
      </c>
      <c r="E9460" t="s">
        <v>3</v>
      </c>
      <c r="F9460">
        <v>4</v>
      </c>
    </row>
    <row r="9461" spans="1:6" x14ac:dyDescent="0.35">
      <c r="A9461" s="1" t="s">
        <v>735</v>
      </c>
      <c r="B9461">
        <v>2017</v>
      </c>
      <c r="C9461">
        <v>3</v>
      </c>
      <c r="D9461" t="s">
        <v>19</v>
      </c>
      <c r="E9461" t="s">
        <v>4</v>
      </c>
      <c r="F9461">
        <v>12.9</v>
      </c>
    </row>
    <row r="9462" spans="1:6" x14ac:dyDescent="0.35">
      <c r="A9462" s="1" t="s">
        <v>735</v>
      </c>
      <c r="B9462">
        <v>2017</v>
      </c>
      <c r="C9462">
        <v>3</v>
      </c>
      <c r="D9462" t="s">
        <v>19</v>
      </c>
      <c r="E9462" t="s">
        <v>5</v>
      </c>
      <c r="F9462">
        <v>3</v>
      </c>
    </row>
    <row r="9463" spans="1:6" x14ac:dyDescent="0.35">
      <c r="A9463" s="1" t="s">
        <v>735</v>
      </c>
      <c r="B9463">
        <v>2017</v>
      </c>
      <c r="C9463">
        <v>3</v>
      </c>
      <c r="D9463" t="s">
        <v>19</v>
      </c>
      <c r="E9463" t="s">
        <v>6</v>
      </c>
      <c r="F9463">
        <v>0</v>
      </c>
    </row>
    <row r="9464" spans="1:6" x14ac:dyDescent="0.35">
      <c r="A9464" s="1" t="s">
        <v>735</v>
      </c>
      <c r="B9464">
        <v>2017</v>
      </c>
      <c r="C9464">
        <v>3</v>
      </c>
      <c r="D9464" t="s">
        <v>19</v>
      </c>
      <c r="E9464" t="s">
        <v>7</v>
      </c>
      <c r="F9464">
        <v>7</v>
      </c>
    </row>
    <row r="9465" spans="1:6" x14ac:dyDescent="0.35">
      <c r="A9465" s="1" t="s">
        <v>735</v>
      </c>
      <c r="B9465">
        <v>2017</v>
      </c>
      <c r="C9465">
        <v>3</v>
      </c>
      <c r="D9465" t="s">
        <v>19</v>
      </c>
      <c r="E9465" t="s">
        <v>8</v>
      </c>
      <c r="F9465">
        <v>4.5</v>
      </c>
    </row>
    <row r="9466" spans="1:6" x14ac:dyDescent="0.35">
      <c r="A9466" s="1" t="s">
        <v>736</v>
      </c>
      <c r="B9466">
        <v>2017</v>
      </c>
      <c r="C9466">
        <v>3</v>
      </c>
      <c r="D9466" t="s">
        <v>13</v>
      </c>
      <c r="E9466" t="s">
        <v>1</v>
      </c>
      <c r="F9466">
        <v>1.33</v>
      </c>
    </row>
    <row r="9467" spans="1:6" x14ac:dyDescent="0.35">
      <c r="A9467" s="1" t="s">
        <v>736</v>
      </c>
      <c r="B9467">
        <v>2017</v>
      </c>
      <c r="C9467">
        <v>3</v>
      </c>
      <c r="D9467" t="s">
        <v>13</v>
      </c>
      <c r="E9467" t="s">
        <v>2</v>
      </c>
      <c r="F9467">
        <v>2.6930000000000001</v>
      </c>
    </row>
    <row r="9468" spans="1:6" x14ac:dyDescent="0.35">
      <c r="A9468" s="1" t="s">
        <v>736</v>
      </c>
      <c r="B9468">
        <v>2017</v>
      </c>
      <c r="C9468">
        <v>3</v>
      </c>
      <c r="D9468" t="s">
        <v>13</v>
      </c>
      <c r="E9468" t="s">
        <v>3</v>
      </c>
      <c r="F9468">
        <v>5</v>
      </c>
    </row>
    <row r="9469" spans="1:6" x14ac:dyDescent="0.35">
      <c r="A9469" s="1" t="s">
        <v>736</v>
      </c>
      <c r="B9469">
        <v>2017</v>
      </c>
      <c r="C9469">
        <v>3</v>
      </c>
      <c r="D9469" t="s">
        <v>13</v>
      </c>
      <c r="E9469" t="s">
        <v>4</v>
      </c>
      <c r="F9469">
        <v>9.5</v>
      </c>
    </row>
    <row r="9470" spans="1:6" x14ac:dyDescent="0.35">
      <c r="A9470" s="1" t="s">
        <v>736</v>
      </c>
      <c r="B9470">
        <v>2017</v>
      </c>
      <c r="C9470">
        <v>3</v>
      </c>
      <c r="D9470" t="s">
        <v>13</v>
      </c>
      <c r="E9470" t="s">
        <v>5</v>
      </c>
      <c r="F9470">
        <v>9</v>
      </c>
    </row>
    <row r="9471" spans="1:6" x14ac:dyDescent="0.35">
      <c r="A9471" s="1" t="s">
        <v>736</v>
      </c>
      <c r="B9471">
        <v>2017</v>
      </c>
      <c r="C9471">
        <v>3</v>
      </c>
      <c r="D9471" t="s">
        <v>13</v>
      </c>
      <c r="E9471" t="s">
        <v>6</v>
      </c>
      <c r="F9471">
        <v>0</v>
      </c>
    </row>
    <row r="9472" spans="1:6" x14ac:dyDescent="0.35">
      <c r="A9472" s="1" t="s">
        <v>736</v>
      </c>
      <c r="B9472">
        <v>2017</v>
      </c>
      <c r="C9472">
        <v>3</v>
      </c>
      <c r="D9472" t="s">
        <v>13</v>
      </c>
      <c r="E9472" t="s">
        <v>7</v>
      </c>
      <c r="F9472">
        <v>0</v>
      </c>
    </row>
    <row r="9473" spans="1:6" x14ac:dyDescent="0.35">
      <c r="A9473" s="1" t="s">
        <v>736</v>
      </c>
      <c r="B9473">
        <v>2017</v>
      </c>
      <c r="C9473">
        <v>3</v>
      </c>
      <c r="D9473" t="s">
        <v>13</v>
      </c>
      <c r="E9473" t="s">
        <v>8</v>
      </c>
      <c r="F9473">
        <v>2</v>
      </c>
    </row>
    <row r="9474" spans="1:6" x14ac:dyDescent="0.35">
      <c r="A9474" s="1" t="s">
        <v>737</v>
      </c>
      <c r="B9474">
        <v>2017</v>
      </c>
      <c r="C9474">
        <v>3</v>
      </c>
      <c r="D9474" t="s">
        <v>14</v>
      </c>
      <c r="E9474" t="s">
        <v>1</v>
      </c>
      <c r="F9474">
        <v>4</v>
      </c>
    </row>
    <row r="9475" spans="1:6" x14ac:dyDescent="0.35">
      <c r="A9475" s="1" t="s">
        <v>737</v>
      </c>
      <c r="B9475">
        <v>2017</v>
      </c>
      <c r="C9475">
        <v>3</v>
      </c>
      <c r="D9475" t="s">
        <v>14</v>
      </c>
      <c r="E9475" t="s">
        <v>2</v>
      </c>
      <c r="F9475">
        <v>2</v>
      </c>
    </row>
    <row r="9476" spans="1:6" x14ac:dyDescent="0.35">
      <c r="A9476" s="1" t="s">
        <v>737</v>
      </c>
      <c r="B9476">
        <v>2017</v>
      </c>
      <c r="C9476">
        <v>3</v>
      </c>
      <c r="D9476" t="s">
        <v>14</v>
      </c>
      <c r="E9476" t="s">
        <v>3</v>
      </c>
      <c r="F9476">
        <v>3.5</v>
      </c>
    </row>
    <row r="9477" spans="1:6" x14ac:dyDescent="0.35">
      <c r="A9477" s="1" t="s">
        <v>737</v>
      </c>
      <c r="B9477">
        <v>2017</v>
      </c>
      <c r="C9477">
        <v>3</v>
      </c>
      <c r="D9477" t="s">
        <v>14</v>
      </c>
      <c r="E9477" t="s">
        <v>4</v>
      </c>
      <c r="F9477">
        <v>22.2</v>
      </c>
    </row>
    <row r="9478" spans="1:6" x14ac:dyDescent="0.35">
      <c r="A9478" s="1" t="s">
        <v>737</v>
      </c>
      <c r="B9478">
        <v>2017</v>
      </c>
      <c r="C9478">
        <v>3</v>
      </c>
      <c r="D9478" t="s">
        <v>14</v>
      </c>
      <c r="E9478" t="s">
        <v>5</v>
      </c>
      <c r="F9478">
        <v>2</v>
      </c>
    </row>
    <row r="9479" spans="1:6" x14ac:dyDescent="0.35">
      <c r="A9479" s="1" t="s">
        <v>737</v>
      </c>
      <c r="B9479">
        <v>2017</v>
      </c>
      <c r="C9479">
        <v>3</v>
      </c>
      <c r="D9479" t="s">
        <v>14</v>
      </c>
      <c r="E9479" t="s">
        <v>6</v>
      </c>
      <c r="F9479">
        <v>0</v>
      </c>
    </row>
    <row r="9480" spans="1:6" x14ac:dyDescent="0.35">
      <c r="A9480" s="1" t="s">
        <v>737</v>
      </c>
      <c r="B9480">
        <v>2017</v>
      </c>
      <c r="C9480">
        <v>3</v>
      </c>
      <c r="D9480" t="s">
        <v>14</v>
      </c>
      <c r="E9480" t="s">
        <v>7</v>
      </c>
      <c r="F9480">
        <v>2</v>
      </c>
    </row>
    <row r="9481" spans="1:6" x14ac:dyDescent="0.35">
      <c r="A9481" s="1" t="s">
        <v>737</v>
      </c>
      <c r="B9481">
        <v>2017</v>
      </c>
      <c r="C9481">
        <v>3</v>
      </c>
      <c r="D9481" t="s">
        <v>14</v>
      </c>
      <c r="E9481" t="s">
        <v>8</v>
      </c>
      <c r="F9481">
        <v>6</v>
      </c>
    </row>
    <row r="9482" spans="1:6" x14ac:dyDescent="0.35">
      <c r="A9482" s="1">
        <v>42739</v>
      </c>
      <c r="B9482">
        <v>2017</v>
      </c>
      <c r="C9482">
        <v>4</v>
      </c>
      <c r="D9482" t="s">
        <v>15</v>
      </c>
      <c r="E9482" t="s">
        <v>1</v>
      </c>
      <c r="F9482">
        <v>2.33</v>
      </c>
    </row>
    <row r="9483" spans="1:6" x14ac:dyDescent="0.35">
      <c r="A9483" s="1">
        <v>42739</v>
      </c>
      <c r="B9483">
        <v>2017</v>
      </c>
      <c r="C9483">
        <v>4</v>
      </c>
      <c r="D9483" t="s">
        <v>15</v>
      </c>
      <c r="E9483" t="s">
        <v>2</v>
      </c>
      <c r="F9483">
        <v>2</v>
      </c>
    </row>
    <row r="9484" spans="1:6" x14ac:dyDescent="0.35">
      <c r="A9484" s="1">
        <v>42739</v>
      </c>
      <c r="B9484">
        <v>2017</v>
      </c>
      <c r="C9484">
        <v>4</v>
      </c>
      <c r="D9484" t="s">
        <v>15</v>
      </c>
      <c r="E9484" t="s">
        <v>3</v>
      </c>
      <c r="F9484">
        <v>2</v>
      </c>
    </row>
    <row r="9485" spans="1:6" x14ac:dyDescent="0.35">
      <c r="A9485" s="1">
        <v>42739</v>
      </c>
      <c r="B9485">
        <v>2017</v>
      </c>
      <c r="C9485">
        <v>4</v>
      </c>
      <c r="D9485" t="s">
        <v>15</v>
      </c>
      <c r="E9485" t="s">
        <v>4</v>
      </c>
      <c r="F9485">
        <v>34</v>
      </c>
    </row>
    <row r="9486" spans="1:6" x14ac:dyDescent="0.35">
      <c r="A9486" s="1">
        <v>42739</v>
      </c>
      <c r="B9486">
        <v>2017</v>
      </c>
      <c r="C9486">
        <v>4</v>
      </c>
      <c r="D9486" t="s">
        <v>15</v>
      </c>
      <c r="E9486" t="s">
        <v>5</v>
      </c>
      <c r="F9486">
        <v>2</v>
      </c>
    </row>
    <row r="9487" spans="1:6" x14ac:dyDescent="0.35">
      <c r="A9487" s="1">
        <v>42739</v>
      </c>
      <c r="B9487">
        <v>2017</v>
      </c>
      <c r="C9487">
        <v>4</v>
      </c>
      <c r="D9487" t="s">
        <v>15</v>
      </c>
      <c r="E9487" t="s">
        <v>6</v>
      </c>
      <c r="F9487">
        <v>0</v>
      </c>
    </row>
    <row r="9488" spans="1:6" x14ac:dyDescent="0.35">
      <c r="A9488" s="1">
        <v>42739</v>
      </c>
      <c r="B9488">
        <v>2017</v>
      </c>
      <c r="C9488">
        <v>4</v>
      </c>
      <c r="D9488" t="s">
        <v>15</v>
      </c>
      <c r="E9488" t="s">
        <v>7</v>
      </c>
      <c r="F9488">
        <v>1</v>
      </c>
    </row>
    <row r="9489" spans="1:6" x14ac:dyDescent="0.35">
      <c r="A9489" s="1">
        <v>42739</v>
      </c>
      <c r="B9489">
        <v>2017</v>
      </c>
      <c r="C9489">
        <v>4</v>
      </c>
      <c r="D9489" t="s">
        <v>15</v>
      </c>
      <c r="E9489" t="s">
        <v>8</v>
      </c>
      <c r="F9489">
        <v>3</v>
      </c>
    </row>
    <row r="9490" spans="1:6" x14ac:dyDescent="0.35">
      <c r="A9490" s="1">
        <v>42770</v>
      </c>
      <c r="B9490">
        <v>2017</v>
      </c>
      <c r="C9490">
        <v>4</v>
      </c>
      <c r="D9490" t="s">
        <v>16</v>
      </c>
      <c r="E9490" t="s">
        <v>1</v>
      </c>
      <c r="F9490">
        <v>6.67</v>
      </c>
    </row>
    <row r="9491" spans="1:6" x14ac:dyDescent="0.35">
      <c r="A9491" s="1">
        <v>42770</v>
      </c>
      <c r="B9491">
        <v>2017</v>
      </c>
      <c r="C9491">
        <v>4</v>
      </c>
      <c r="D9491" t="s">
        <v>16</v>
      </c>
      <c r="E9491" t="s">
        <v>2</v>
      </c>
      <c r="F9491">
        <v>4.2229999999999999</v>
      </c>
    </row>
    <row r="9492" spans="1:6" x14ac:dyDescent="0.35">
      <c r="A9492" s="1">
        <v>42770</v>
      </c>
      <c r="B9492">
        <v>2017</v>
      </c>
      <c r="C9492">
        <v>4</v>
      </c>
      <c r="D9492" t="s">
        <v>16</v>
      </c>
      <c r="E9492" t="s">
        <v>3</v>
      </c>
      <c r="F9492">
        <v>4</v>
      </c>
    </row>
    <row r="9493" spans="1:6" x14ac:dyDescent="0.35">
      <c r="A9493" s="1">
        <v>42770</v>
      </c>
      <c r="B9493">
        <v>2017</v>
      </c>
      <c r="C9493">
        <v>4</v>
      </c>
      <c r="D9493" t="s">
        <v>16</v>
      </c>
      <c r="E9493" t="s">
        <v>4</v>
      </c>
      <c r="F9493">
        <v>23</v>
      </c>
    </row>
    <row r="9494" spans="1:6" x14ac:dyDescent="0.35">
      <c r="A9494" s="1">
        <v>42770</v>
      </c>
      <c r="B9494">
        <v>2017</v>
      </c>
      <c r="C9494">
        <v>4</v>
      </c>
      <c r="D9494" t="s">
        <v>16</v>
      </c>
      <c r="E9494" t="s">
        <v>5</v>
      </c>
      <c r="F9494">
        <v>4</v>
      </c>
    </row>
    <row r="9495" spans="1:6" x14ac:dyDescent="0.35">
      <c r="A9495" s="1">
        <v>42770</v>
      </c>
      <c r="B9495">
        <v>2017</v>
      </c>
      <c r="C9495">
        <v>4</v>
      </c>
      <c r="D9495" t="s">
        <v>16</v>
      </c>
      <c r="E9495" t="s">
        <v>6</v>
      </c>
      <c r="F9495">
        <v>0</v>
      </c>
    </row>
    <row r="9496" spans="1:6" x14ac:dyDescent="0.35">
      <c r="A9496" s="1">
        <v>42770</v>
      </c>
      <c r="B9496">
        <v>2017</v>
      </c>
      <c r="C9496">
        <v>4</v>
      </c>
      <c r="D9496" t="s">
        <v>16</v>
      </c>
      <c r="E9496" t="s">
        <v>7</v>
      </c>
      <c r="F9496">
        <v>9</v>
      </c>
    </row>
    <row r="9497" spans="1:6" x14ac:dyDescent="0.35">
      <c r="A9497" s="1">
        <v>42770</v>
      </c>
      <c r="B9497">
        <v>2017</v>
      </c>
      <c r="C9497">
        <v>4</v>
      </c>
      <c r="D9497" t="s">
        <v>16</v>
      </c>
      <c r="E9497" t="s">
        <v>8</v>
      </c>
      <c r="F9497">
        <v>12.4</v>
      </c>
    </row>
    <row r="9498" spans="1:6" x14ac:dyDescent="0.35">
      <c r="A9498" s="1">
        <v>42798</v>
      </c>
      <c r="B9498">
        <v>2017</v>
      </c>
      <c r="C9498">
        <v>4</v>
      </c>
      <c r="D9498" t="s">
        <v>17</v>
      </c>
      <c r="E9498" t="s">
        <v>1</v>
      </c>
      <c r="F9498">
        <v>6.33</v>
      </c>
    </row>
    <row r="9499" spans="1:6" x14ac:dyDescent="0.35">
      <c r="A9499" s="1">
        <v>42798</v>
      </c>
      <c r="B9499">
        <v>2017</v>
      </c>
      <c r="C9499">
        <v>4</v>
      </c>
      <c r="D9499" t="s">
        <v>17</v>
      </c>
      <c r="E9499" t="s">
        <v>2</v>
      </c>
      <c r="F9499">
        <v>1</v>
      </c>
    </row>
    <row r="9500" spans="1:6" x14ac:dyDescent="0.35">
      <c r="A9500" s="1">
        <v>42798</v>
      </c>
      <c r="B9500">
        <v>2017</v>
      </c>
      <c r="C9500">
        <v>4</v>
      </c>
      <c r="D9500" t="s">
        <v>17</v>
      </c>
      <c r="E9500" t="s">
        <v>3</v>
      </c>
      <c r="F9500">
        <v>5.6</v>
      </c>
    </row>
    <row r="9501" spans="1:6" x14ac:dyDescent="0.35">
      <c r="A9501" s="1">
        <v>42798</v>
      </c>
      <c r="B9501">
        <v>2017</v>
      </c>
      <c r="C9501">
        <v>4</v>
      </c>
      <c r="D9501" t="s">
        <v>17</v>
      </c>
      <c r="E9501" t="s">
        <v>4</v>
      </c>
      <c r="F9501">
        <v>25.6</v>
      </c>
    </row>
    <row r="9502" spans="1:6" x14ac:dyDescent="0.35">
      <c r="A9502" s="1">
        <v>42798</v>
      </c>
      <c r="B9502">
        <v>2017</v>
      </c>
      <c r="C9502">
        <v>4</v>
      </c>
      <c r="D9502" t="s">
        <v>17</v>
      </c>
      <c r="E9502" t="s">
        <v>5</v>
      </c>
      <c r="F9502">
        <v>8</v>
      </c>
    </row>
    <row r="9503" spans="1:6" x14ac:dyDescent="0.35">
      <c r="A9503" s="1">
        <v>42798</v>
      </c>
      <c r="B9503">
        <v>2017</v>
      </c>
      <c r="C9503">
        <v>4</v>
      </c>
      <c r="D9503" t="s">
        <v>17</v>
      </c>
      <c r="E9503" t="s">
        <v>6</v>
      </c>
      <c r="F9503">
        <v>0</v>
      </c>
    </row>
    <row r="9504" spans="1:6" x14ac:dyDescent="0.35">
      <c r="A9504" s="1">
        <v>42798</v>
      </c>
      <c r="B9504">
        <v>2017</v>
      </c>
      <c r="C9504">
        <v>4</v>
      </c>
      <c r="D9504" t="s">
        <v>17</v>
      </c>
      <c r="E9504" t="s">
        <v>7</v>
      </c>
      <c r="F9504">
        <v>20</v>
      </c>
    </row>
    <row r="9505" spans="1:6" x14ac:dyDescent="0.35">
      <c r="A9505" s="1">
        <v>42798</v>
      </c>
      <c r="B9505">
        <v>2017</v>
      </c>
      <c r="C9505">
        <v>4</v>
      </c>
      <c r="D9505" t="s">
        <v>17</v>
      </c>
      <c r="E9505" t="s">
        <v>8</v>
      </c>
      <c r="F9505">
        <v>3</v>
      </c>
    </row>
    <row r="9506" spans="1:6" x14ac:dyDescent="0.35">
      <c r="A9506" s="1">
        <v>42829</v>
      </c>
      <c r="B9506">
        <v>2017</v>
      </c>
      <c r="C9506">
        <v>4</v>
      </c>
      <c r="D9506" t="s">
        <v>18</v>
      </c>
      <c r="E9506" t="s">
        <v>1</v>
      </c>
      <c r="F9506">
        <v>0.33</v>
      </c>
    </row>
    <row r="9507" spans="1:6" x14ac:dyDescent="0.35">
      <c r="A9507" s="1">
        <v>42829</v>
      </c>
      <c r="B9507">
        <v>2017</v>
      </c>
      <c r="C9507">
        <v>4</v>
      </c>
      <c r="D9507" t="s">
        <v>18</v>
      </c>
      <c r="E9507" t="s">
        <v>2</v>
      </c>
      <c r="F9507">
        <v>1.0329999999999999</v>
      </c>
    </row>
    <row r="9508" spans="1:6" x14ac:dyDescent="0.35">
      <c r="A9508" s="1">
        <v>42829</v>
      </c>
      <c r="B9508">
        <v>2017</v>
      </c>
      <c r="C9508">
        <v>4</v>
      </c>
      <c r="D9508" t="s">
        <v>18</v>
      </c>
      <c r="E9508" t="s">
        <v>3</v>
      </c>
      <c r="F9508">
        <v>2.2000000000000002</v>
      </c>
    </row>
    <row r="9509" spans="1:6" x14ac:dyDescent="0.35">
      <c r="A9509" s="1">
        <v>42829</v>
      </c>
      <c r="B9509">
        <v>2017</v>
      </c>
      <c r="C9509">
        <v>4</v>
      </c>
      <c r="D9509" t="s">
        <v>18</v>
      </c>
      <c r="E9509" t="s">
        <v>4</v>
      </c>
      <c r="F9509">
        <v>8</v>
      </c>
    </row>
    <row r="9510" spans="1:6" x14ac:dyDescent="0.35">
      <c r="A9510" s="1">
        <v>42829</v>
      </c>
      <c r="B9510">
        <v>2017</v>
      </c>
      <c r="C9510">
        <v>4</v>
      </c>
      <c r="D9510" t="s">
        <v>18</v>
      </c>
      <c r="E9510" t="s">
        <v>5</v>
      </c>
      <c r="F9510">
        <v>2</v>
      </c>
    </row>
    <row r="9511" spans="1:6" x14ac:dyDescent="0.35">
      <c r="A9511" s="1">
        <v>42829</v>
      </c>
      <c r="B9511">
        <v>2017</v>
      </c>
      <c r="C9511">
        <v>4</v>
      </c>
      <c r="D9511" t="s">
        <v>18</v>
      </c>
      <c r="E9511" t="s">
        <v>6</v>
      </c>
      <c r="F9511">
        <v>0</v>
      </c>
    </row>
    <row r="9512" spans="1:6" x14ac:dyDescent="0.35">
      <c r="A9512" s="1">
        <v>42829</v>
      </c>
      <c r="B9512">
        <v>2017</v>
      </c>
      <c r="C9512">
        <v>4</v>
      </c>
      <c r="D9512" t="s">
        <v>18</v>
      </c>
      <c r="E9512" t="s">
        <v>7</v>
      </c>
      <c r="F9512">
        <v>5</v>
      </c>
    </row>
    <row r="9513" spans="1:6" x14ac:dyDescent="0.35">
      <c r="A9513" s="1">
        <v>42829</v>
      </c>
      <c r="B9513">
        <v>2017</v>
      </c>
      <c r="C9513">
        <v>4</v>
      </c>
      <c r="D9513" t="s">
        <v>18</v>
      </c>
      <c r="E9513" t="s">
        <v>8</v>
      </c>
      <c r="F9513">
        <v>5.5</v>
      </c>
    </row>
    <row r="9514" spans="1:6" x14ac:dyDescent="0.35">
      <c r="A9514" s="1">
        <v>42859</v>
      </c>
      <c r="B9514">
        <v>2017</v>
      </c>
      <c r="C9514">
        <v>4</v>
      </c>
      <c r="D9514" t="s">
        <v>19</v>
      </c>
      <c r="E9514" t="s">
        <v>1</v>
      </c>
      <c r="F9514">
        <v>5</v>
      </c>
    </row>
    <row r="9515" spans="1:6" x14ac:dyDescent="0.35">
      <c r="A9515" s="1">
        <v>42859</v>
      </c>
      <c r="B9515">
        <v>2017</v>
      </c>
      <c r="C9515">
        <v>4</v>
      </c>
      <c r="D9515" t="s">
        <v>19</v>
      </c>
      <c r="E9515" t="s">
        <v>2</v>
      </c>
      <c r="F9515">
        <v>0.23100000000000001</v>
      </c>
    </row>
    <row r="9516" spans="1:6" x14ac:dyDescent="0.35">
      <c r="A9516" s="1">
        <v>42859</v>
      </c>
      <c r="B9516">
        <v>2017</v>
      </c>
      <c r="C9516">
        <v>4</v>
      </c>
      <c r="D9516" t="s">
        <v>19</v>
      </c>
      <c r="E9516" t="s">
        <v>3</v>
      </c>
      <c r="F9516">
        <v>0.2</v>
      </c>
    </row>
    <row r="9517" spans="1:6" x14ac:dyDescent="0.35">
      <c r="A9517" s="1">
        <v>42859</v>
      </c>
      <c r="B9517">
        <v>2017</v>
      </c>
      <c r="C9517">
        <v>4</v>
      </c>
      <c r="D9517" t="s">
        <v>19</v>
      </c>
      <c r="E9517" t="s">
        <v>4</v>
      </c>
      <c r="F9517">
        <v>13.6</v>
      </c>
    </row>
    <row r="9518" spans="1:6" x14ac:dyDescent="0.35">
      <c r="A9518" s="1">
        <v>42859</v>
      </c>
      <c r="B9518">
        <v>2017</v>
      </c>
      <c r="C9518">
        <v>4</v>
      </c>
      <c r="D9518" t="s">
        <v>19</v>
      </c>
      <c r="E9518" t="s">
        <v>5</v>
      </c>
      <c r="F9518">
        <v>9</v>
      </c>
    </row>
    <row r="9519" spans="1:6" x14ac:dyDescent="0.35">
      <c r="A9519" s="1">
        <v>42859</v>
      </c>
      <c r="B9519">
        <v>2017</v>
      </c>
      <c r="C9519">
        <v>4</v>
      </c>
      <c r="D9519" t="s">
        <v>19</v>
      </c>
      <c r="E9519" t="s">
        <v>6</v>
      </c>
      <c r="F9519">
        <v>2</v>
      </c>
    </row>
    <row r="9520" spans="1:6" x14ac:dyDescent="0.35">
      <c r="A9520" s="1">
        <v>42859</v>
      </c>
      <c r="B9520">
        <v>2017</v>
      </c>
      <c r="C9520">
        <v>4</v>
      </c>
      <c r="D9520" t="s">
        <v>19</v>
      </c>
      <c r="E9520" t="s">
        <v>7</v>
      </c>
      <c r="F9520">
        <v>6</v>
      </c>
    </row>
    <row r="9521" spans="1:6" x14ac:dyDescent="0.35">
      <c r="A9521" s="1">
        <v>42859</v>
      </c>
      <c r="B9521">
        <v>2017</v>
      </c>
      <c r="C9521">
        <v>4</v>
      </c>
      <c r="D9521" t="s">
        <v>19</v>
      </c>
      <c r="E9521" t="s">
        <v>8</v>
      </c>
      <c r="F9521">
        <v>1</v>
      </c>
    </row>
    <row r="9522" spans="1:6" x14ac:dyDescent="0.35">
      <c r="A9522" s="1">
        <v>42890</v>
      </c>
      <c r="B9522">
        <v>2017</v>
      </c>
      <c r="C9522">
        <v>4</v>
      </c>
      <c r="D9522" t="s">
        <v>13</v>
      </c>
      <c r="E9522" t="s">
        <v>1</v>
      </c>
      <c r="F9522">
        <v>5</v>
      </c>
    </row>
    <row r="9523" spans="1:6" x14ac:dyDescent="0.35">
      <c r="A9523" s="1">
        <v>42890</v>
      </c>
      <c r="B9523">
        <v>2017</v>
      </c>
      <c r="C9523">
        <v>4</v>
      </c>
      <c r="D9523" t="s">
        <v>13</v>
      </c>
      <c r="E9523" t="s">
        <v>2</v>
      </c>
      <c r="F9523">
        <v>0.66</v>
      </c>
    </row>
    <row r="9524" spans="1:6" x14ac:dyDescent="0.35">
      <c r="A9524" s="1">
        <v>42890</v>
      </c>
      <c r="B9524">
        <v>2017</v>
      </c>
      <c r="C9524">
        <v>4</v>
      </c>
      <c r="D9524" t="s">
        <v>13</v>
      </c>
      <c r="E9524" t="s">
        <v>3</v>
      </c>
      <c r="F9524">
        <v>3.1</v>
      </c>
    </row>
    <row r="9525" spans="1:6" x14ac:dyDescent="0.35">
      <c r="A9525" s="1">
        <v>42890</v>
      </c>
      <c r="B9525">
        <v>2017</v>
      </c>
      <c r="C9525">
        <v>4</v>
      </c>
      <c r="D9525" t="s">
        <v>13</v>
      </c>
      <c r="E9525" t="s">
        <v>4</v>
      </c>
      <c r="F9525">
        <v>10.9</v>
      </c>
    </row>
    <row r="9526" spans="1:6" x14ac:dyDescent="0.35">
      <c r="A9526" s="1">
        <v>42890</v>
      </c>
      <c r="B9526">
        <v>2017</v>
      </c>
      <c r="C9526">
        <v>4</v>
      </c>
      <c r="D9526" t="s">
        <v>13</v>
      </c>
      <c r="E9526" t="s">
        <v>5</v>
      </c>
      <c r="F9526">
        <v>4</v>
      </c>
    </row>
    <row r="9527" spans="1:6" x14ac:dyDescent="0.35">
      <c r="A9527" s="1">
        <v>42890</v>
      </c>
      <c r="B9527">
        <v>2017</v>
      </c>
      <c r="C9527">
        <v>4</v>
      </c>
      <c r="D9527" t="s">
        <v>13</v>
      </c>
      <c r="E9527" t="s">
        <v>6</v>
      </c>
      <c r="F9527">
        <v>1</v>
      </c>
    </row>
    <row r="9528" spans="1:6" x14ac:dyDescent="0.35">
      <c r="A9528" s="1">
        <v>42890</v>
      </c>
      <c r="B9528">
        <v>2017</v>
      </c>
      <c r="C9528">
        <v>4</v>
      </c>
      <c r="D9528" t="s">
        <v>13</v>
      </c>
      <c r="E9528" t="s">
        <v>7</v>
      </c>
      <c r="F9528">
        <v>0</v>
      </c>
    </row>
    <row r="9529" spans="1:6" x14ac:dyDescent="0.35">
      <c r="A9529" s="1">
        <v>42890</v>
      </c>
      <c r="B9529">
        <v>2017</v>
      </c>
      <c r="C9529">
        <v>4</v>
      </c>
      <c r="D9529" t="s">
        <v>13</v>
      </c>
      <c r="E9529" t="s">
        <v>8</v>
      </c>
      <c r="F9529">
        <v>1</v>
      </c>
    </row>
    <row r="9530" spans="1:6" x14ac:dyDescent="0.35">
      <c r="A9530" s="1">
        <v>42920</v>
      </c>
      <c r="B9530">
        <v>2017</v>
      </c>
      <c r="C9530">
        <v>4</v>
      </c>
      <c r="D9530" t="s">
        <v>14</v>
      </c>
      <c r="E9530" t="s">
        <v>1</v>
      </c>
      <c r="F9530">
        <v>3.5</v>
      </c>
    </row>
    <row r="9531" spans="1:6" x14ac:dyDescent="0.35">
      <c r="A9531" s="1">
        <v>42920</v>
      </c>
      <c r="B9531">
        <v>2017</v>
      </c>
      <c r="C9531">
        <v>4</v>
      </c>
      <c r="D9531" t="s">
        <v>14</v>
      </c>
      <c r="E9531" t="s">
        <v>2</v>
      </c>
      <c r="F9531">
        <v>4</v>
      </c>
    </row>
    <row r="9532" spans="1:6" x14ac:dyDescent="0.35">
      <c r="A9532" s="1">
        <v>42920</v>
      </c>
      <c r="B9532">
        <v>2017</v>
      </c>
      <c r="C9532">
        <v>4</v>
      </c>
      <c r="D9532" t="s">
        <v>14</v>
      </c>
      <c r="E9532" t="s">
        <v>3</v>
      </c>
      <c r="F9532">
        <v>2</v>
      </c>
    </row>
    <row r="9533" spans="1:6" x14ac:dyDescent="0.35">
      <c r="A9533" s="1">
        <v>42920</v>
      </c>
      <c r="B9533">
        <v>2017</v>
      </c>
      <c r="C9533">
        <v>4</v>
      </c>
      <c r="D9533" t="s">
        <v>14</v>
      </c>
      <c r="E9533" t="s">
        <v>4</v>
      </c>
      <c r="F9533">
        <v>16</v>
      </c>
    </row>
    <row r="9534" spans="1:6" x14ac:dyDescent="0.35">
      <c r="A9534" s="1">
        <v>42920</v>
      </c>
      <c r="B9534">
        <v>2017</v>
      </c>
      <c r="C9534">
        <v>4</v>
      </c>
      <c r="D9534" t="s">
        <v>14</v>
      </c>
      <c r="E9534" t="s">
        <v>5</v>
      </c>
      <c r="F9534">
        <v>5</v>
      </c>
    </row>
    <row r="9535" spans="1:6" x14ac:dyDescent="0.35">
      <c r="A9535" s="1">
        <v>42920</v>
      </c>
      <c r="B9535">
        <v>2017</v>
      </c>
      <c r="C9535">
        <v>4</v>
      </c>
      <c r="D9535" t="s">
        <v>14</v>
      </c>
      <c r="E9535" t="s">
        <v>6</v>
      </c>
      <c r="F9535">
        <v>0</v>
      </c>
    </row>
    <row r="9536" spans="1:6" x14ac:dyDescent="0.35">
      <c r="A9536" s="1">
        <v>42920</v>
      </c>
      <c r="B9536">
        <v>2017</v>
      </c>
      <c r="C9536">
        <v>4</v>
      </c>
      <c r="D9536" t="s">
        <v>14</v>
      </c>
      <c r="E9536" t="s">
        <v>7</v>
      </c>
      <c r="F9536">
        <v>5</v>
      </c>
    </row>
    <row r="9537" spans="1:6" x14ac:dyDescent="0.35">
      <c r="A9537" s="1">
        <v>42920</v>
      </c>
      <c r="B9537">
        <v>2017</v>
      </c>
      <c r="C9537">
        <v>4</v>
      </c>
      <c r="D9537" t="s">
        <v>14</v>
      </c>
      <c r="E9537" t="s">
        <v>8</v>
      </c>
      <c r="F9537">
        <v>5</v>
      </c>
    </row>
    <row r="9538" spans="1:6" x14ac:dyDescent="0.35">
      <c r="A9538" s="1">
        <v>42951</v>
      </c>
      <c r="B9538">
        <v>2017</v>
      </c>
      <c r="C9538">
        <v>4</v>
      </c>
      <c r="D9538" t="s">
        <v>15</v>
      </c>
      <c r="E9538" t="s">
        <v>1</v>
      </c>
      <c r="F9538">
        <v>7.51</v>
      </c>
    </row>
    <row r="9539" spans="1:6" x14ac:dyDescent="0.35">
      <c r="A9539" s="1">
        <v>42951</v>
      </c>
      <c r="B9539">
        <v>2017</v>
      </c>
      <c r="C9539">
        <v>4</v>
      </c>
      <c r="D9539" t="s">
        <v>15</v>
      </c>
      <c r="E9539" t="s">
        <v>2</v>
      </c>
      <c r="F9539">
        <v>8.7590000000000003</v>
      </c>
    </row>
    <row r="9540" spans="1:6" x14ac:dyDescent="0.35">
      <c r="A9540" s="1">
        <v>42951</v>
      </c>
      <c r="B9540">
        <v>2017</v>
      </c>
      <c r="C9540">
        <v>4</v>
      </c>
      <c r="D9540" t="s">
        <v>15</v>
      </c>
      <c r="E9540" t="s">
        <v>3</v>
      </c>
      <c r="F9540">
        <v>2.0499999999999998</v>
      </c>
    </row>
    <row r="9541" spans="1:6" x14ac:dyDescent="0.35">
      <c r="A9541" s="1">
        <v>42951</v>
      </c>
      <c r="B9541">
        <v>2017</v>
      </c>
      <c r="C9541">
        <v>4</v>
      </c>
      <c r="D9541" t="s">
        <v>15</v>
      </c>
      <c r="E9541" t="s">
        <v>4</v>
      </c>
      <c r="F9541">
        <v>23</v>
      </c>
    </row>
    <row r="9542" spans="1:6" x14ac:dyDescent="0.35">
      <c r="A9542" s="1">
        <v>42951</v>
      </c>
      <c r="B9542">
        <v>2017</v>
      </c>
      <c r="C9542">
        <v>4</v>
      </c>
      <c r="D9542" t="s">
        <v>15</v>
      </c>
      <c r="E9542" t="s">
        <v>5</v>
      </c>
      <c r="F9542">
        <v>3</v>
      </c>
    </row>
    <row r="9543" spans="1:6" x14ac:dyDescent="0.35">
      <c r="A9543" s="1">
        <v>42951</v>
      </c>
      <c r="B9543">
        <v>2017</v>
      </c>
      <c r="C9543">
        <v>4</v>
      </c>
      <c r="D9543" t="s">
        <v>15</v>
      </c>
      <c r="E9543" t="s">
        <v>6</v>
      </c>
      <c r="F9543">
        <v>0</v>
      </c>
    </row>
    <row r="9544" spans="1:6" x14ac:dyDescent="0.35">
      <c r="A9544" s="1">
        <v>42951</v>
      </c>
      <c r="B9544">
        <v>2017</v>
      </c>
      <c r="C9544">
        <v>4</v>
      </c>
      <c r="D9544" t="s">
        <v>15</v>
      </c>
      <c r="E9544" t="s">
        <v>7</v>
      </c>
      <c r="F9544">
        <v>11</v>
      </c>
    </row>
    <row r="9545" spans="1:6" x14ac:dyDescent="0.35">
      <c r="A9545" s="1">
        <v>42951</v>
      </c>
      <c r="B9545">
        <v>2017</v>
      </c>
      <c r="C9545">
        <v>4</v>
      </c>
      <c r="D9545" t="s">
        <v>15</v>
      </c>
      <c r="E9545" t="s">
        <v>8</v>
      </c>
      <c r="F9545">
        <v>6</v>
      </c>
    </row>
    <row r="9546" spans="1:6" x14ac:dyDescent="0.35">
      <c r="A9546" s="1">
        <v>42982</v>
      </c>
      <c r="B9546">
        <v>2017</v>
      </c>
      <c r="C9546">
        <v>4</v>
      </c>
      <c r="D9546" t="s">
        <v>16</v>
      </c>
      <c r="E9546" t="s">
        <v>1</v>
      </c>
      <c r="F9546">
        <v>4.99</v>
      </c>
    </row>
    <row r="9547" spans="1:6" x14ac:dyDescent="0.35">
      <c r="A9547" s="1">
        <v>42982</v>
      </c>
      <c r="B9547">
        <v>2017</v>
      </c>
      <c r="C9547">
        <v>4</v>
      </c>
      <c r="D9547" t="s">
        <v>16</v>
      </c>
      <c r="E9547" t="s">
        <v>2</v>
      </c>
      <c r="F9547">
        <v>5.34</v>
      </c>
    </row>
    <row r="9548" spans="1:6" x14ac:dyDescent="0.35">
      <c r="A9548" s="1">
        <v>42982</v>
      </c>
      <c r="B9548">
        <v>2017</v>
      </c>
      <c r="C9548">
        <v>4</v>
      </c>
      <c r="D9548" t="s">
        <v>16</v>
      </c>
      <c r="E9548" t="s">
        <v>3</v>
      </c>
      <c r="F9548">
        <v>8.25</v>
      </c>
    </row>
    <row r="9549" spans="1:6" x14ac:dyDescent="0.35">
      <c r="A9549" s="1">
        <v>42982</v>
      </c>
      <c r="B9549">
        <v>2017</v>
      </c>
      <c r="C9549">
        <v>4</v>
      </c>
      <c r="D9549" t="s">
        <v>16</v>
      </c>
      <c r="E9549" t="s">
        <v>4</v>
      </c>
      <c r="F9549">
        <v>22</v>
      </c>
    </row>
    <row r="9550" spans="1:6" x14ac:dyDescent="0.35">
      <c r="A9550" s="1">
        <v>42982</v>
      </c>
      <c r="B9550">
        <v>2017</v>
      </c>
      <c r="C9550">
        <v>4</v>
      </c>
      <c r="D9550" t="s">
        <v>16</v>
      </c>
      <c r="E9550" t="s">
        <v>5</v>
      </c>
      <c r="F9550">
        <v>3</v>
      </c>
    </row>
    <row r="9551" spans="1:6" x14ac:dyDescent="0.35">
      <c r="A9551" s="1">
        <v>42982</v>
      </c>
      <c r="B9551">
        <v>2017</v>
      </c>
      <c r="C9551">
        <v>4</v>
      </c>
      <c r="D9551" t="s">
        <v>16</v>
      </c>
      <c r="E9551" t="s">
        <v>6</v>
      </c>
      <c r="F9551">
        <v>0</v>
      </c>
    </row>
    <row r="9552" spans="1:6" x14ac:dyDescent="0.35">
      <c r="A9552" s="1">
        <v>42982</v>
      </c>
      <c r="B9552">
        <v>2017</v>
      </c>
      <c r="C9552">
        <v>4</v>
      </c>
      <c r="D9552" t="s">
        <v>16</v>
      </c>
      <c r="E9552" t="s">
        <v>7</v>
      </c>
      <c r="F9552">
        <v>0</v>
      </c>
    </row>
    <row r="9553" spans="1:6" x14ac:dyDescent="0.35">
      <c r="A9553" s="1">
        <v>42982</v>
      </c>
      <c r="B9553">
        <v>2017</v>
      </c>
      <c r="C9553">
        <v>4</v>
      </c>
      <c r="D9553" t="s">
        <v>16</v>
      </c>
      <c r="E9553" t="s">
        <v>8</v>
      </c>
      <c r="F9553">
        <v>1</v>
      </c>
    </row>
    <row r="9554" spans="1:6" x14ac:dyDescent="0.35">
      <c r="A9554" s="1">
        <v>43012</v>
      </c>
      <c r="B9554">
        <v>2017</v>
      </c>
      <c r="C9554">
        <v>4</v>
      </c>
      <c r="D9554" t="s">
        <v>17</v>
      </c>
      <c r="E9554" t="s">
        <v>1</v>
      </c>
      <c r="F9554">
        <v>8.66</v>
      </c>
    </row>
    <row r="9555" spans="1:6" x14ac:dyDescent="0.35">
      <c r="A9555" s="1">
        <v>43012</v>
      </c>
      <c r="B9555">
        <v>2017</v>
      </c>
      <c r="C9555">
        <v>4</v>
      </c>
      <c r="D9555" t="s">
        <v>17</v>
      </c>
      <c r="E9555" t="s">
        <v>2</v>
      </c>
      <c r="F9555">
        <v>1.363</v>
      </c>
    </row>
    <row r="9556" spans="1:6" x14ac:dyDescent="0.35">
      <c r="A9556" s="1">
        <v>43012</v>
      </c>
      <c r="B9556">
        <v>2017</v>
      </c>
      <c r="C9556">
        <v>4</v>
      </c>
      <c r="D9556" t="s">
        <v>17</v>
      </c>
      <c r="E9556" t="s">
        <v>3</v>
      </c>
      <c r="F9556">
        <v>1.05</v>
      </c>
    </row>
    <row r="9557" spans="1:6" x14ac:dyDescent="0.35">
      <c r="A9557" s="1">
        <v>43012</v>
      </c>
      <c r="B9557">
        <v>2017</v>
      </c>
      <c r="C9557">
        <v>4</v>
      </c>
      <c r="D9557" t="s">
        <v>17</v>
      </c>
      <c r="E9557" t="s">
        <v>4</v>
      </c>
      <c r="F9557">
        <v>27.5</v>
      </c>
    </row>
    <row r="9558" spans="1:6" x14ac:dyDescent="0.35">
      <c r="A9558" s="1">
        <v>43012</v>
      </c>
      <c r="B9558">
        <v>2017</v>
      </c>
      <c r="C9558">
        <v>4</v>
      </c>
      <c r="D9558" t="s">
        <v>17</v>
      </c>
      <c r="E9558" t="s">
        <v>5</v>
      </c>
      <c r="F9558">
        <v>1</v>
      </c>
    </row>
    <row r="9559" spans="1:6" x14ac:dyDescent="0.35">
      <c r="A9559" s="1">
        <v>43012</v>
      </c>
      <c r="B9559">
        <v>2017</v>
      </c>
      <c r="C9559">
        <v>4</v>
      </c>
      <c r="D9559" t="s">
        <v>17</v>
      </c>
      <c r="E9559" t="s">
        <v>6</v>
      </c>
      <c r="F9559">
        <v>0</v>
      </c>
    </row>
    <row r="9560" spans="1:6" x14ac:dyDescent="0.35">
      <c r="A9560" s="1">
        <v>43012</v>
      </c>
      <c r="B9560">
        <v>2017</v>
      </c>
      <c r="C9560">
        <v>4</v>
      </c>
      <c r="D9560" t="s">
        <v>17</v>
      </c>
      <c r="E9560" t="s">
        <v>7</v>
      </c>
      <c r="F9560">
        <v>4</v>
      </c>
    </row>
    <row r="9561" spans="1:6" x14ac:dyDescent="0.35">
      <c r="A9561" s="1">
        <v>43012</v>
      </c>
      <c r="B9561">
        <v>2017</v>
      </c>
      <c r="C9561">
        <v>4</v>
      </c>
      <c r="D9561" t="s">
        <v>17</v>
      </c>
      <c r="E9561" t="s">
        <v>8</v>
      </c>
      <c r="F9561">
        <v>4</v>
      </c>
    </row>
    <row r="9562" spans="1:6" x14ac:dyDescent="0.35">
      <c r="A9562" s="1">
        <v>43043</v>
      </c>
      <c r="B9562">
        <v>2017</v>
      </c>
      <c r="C9562">
        <v>4</v>
      </c>
      <c r="D9562" t="s">
        <v>18</v>
      </c>
      <c r="E9562" t="s">
        <v>1</v>
      </c>
      <c r="F9562">
        <v>4</v>
      </c>
    </row>
    <row r="9563" spans="1:6" x14ac:dyDescent="0.35">
      <c r="A9563" s="1">
        <v>43043</v>
      </c>
      <c r="B9563">
        <v>2017</v>
      </c>
      <c r="C9563">
        <v>4</v>
      </c>
      <c r="D9563" t="s">
        <v>18</v>
      </c>
      <c r="E9563" t="s">
        <v>2</v>
      </c>
      <c r="F9563">
        <v>2.33</v>
      </c>
    </row>
    <row r="9564" spans="1:6" x14ac:dyDescent="0.35">
      <c r="A9564" s="1">
        <v>43043</v>
      </c>
      <c r="B9564">
        <v>2017</v>
      </c>
      <c r="C9564">
        <v>4</v>
      </c>
      <c r="D9564" t="s">
        <v>18</v>
      </c>
      <c r="E9564" t="s">
        <v>3</v>
      </c>
      <c r="F9564">
        <v>3</v>
      </c>
    </row>
    <row r="9565" spans="1:6" x14ac:dyDescent="0.35">
      <c r="A9565" s="1">
        <v>43043</v>
      </c>
      <c r="B9565">
        <v>2017</v>
      </c>
      <c r="C9565">
        <v>4</v>
      </c>
      <c r="D9565" t="s">
        <v>18</v>
      </c>
      <c r="E9565" t="s">
        <v>4</v>
      </c>
      <c r="F9565">
        <v>17</v>
      </c>
    </row>
    <row r="9566" spans="1:6" x14ac:dyDescent="0.35">
      <c r="A9566" s="1">
        <v>43043</v>
      </c>
      <c r="B9566">
        <v>2017</v>
      </c>
      <c r="C9566">
        <v>4</v>
      </c>
      <c r="D9566" t="s">
        <v>18</v>
      </c>
      <c r="E9566" t="s">
        <v>5</v>
      </c>
      <c r="F9566">
        <v>5</v>
      </c>
    </row>
    <row r="9567" spans="1:6" x14ac:dyDescent="0.35">
      <c r="A9567" s="1">
        <v>43043</v>
      </c>
      <c r="B9567">
        <v>2017</v>
      </c>
      <c r="C9567">
        <v>4</v>
      </c>
      <c r="D9567" t="s">
        <v>18</v>
      </c>
      <c r="E9567" t="s">
        <v>6</v>
      </c>
      <c r="F9567">
        <v>0</v>
      </c>
    </row>
    <row r="9568" spans="1:6" x14ac:dyDescent="0.35">
      <c r="A9568" s="1">
        <v>43043</v>
      </c>
      <c r="B9568">
        <v>2017</v>
      </c>
      <c r="C9568">
        <v>4</v>
      </c>
      <c r="D9568" t="s">
        <v>18</v>
      </c>
      <c r="E9568" t="s">
        <v>7</v>
      </c>
      <c r="F9568">
        <v>11</v>
      </c>
    </row>
    <row r="9569" spans="1:6" x14ac:dyDescent="0.35">
      <c r="A9569" s="1">
        <v>43043</v>
      </c>
      <c r="B9569">
        <v>2017</v>
      </c>
      <c r="C9569">
        <v>4</v>
      </c>
      <c r="D9569" t="s">
        <v>18</v>
      </c>
      <c r="E9569" t="s">
        <v>8</v>
      </c>
      <c r="F9569">
        <v>1</v>
      </c>
    </row>
    <row r="9570" spans="1:6" x14ac:dyDescent="0.35">
      <c r="A9570" s="1">
        <v>43073</v>
      </c>
      <c r="B9570">
        <v>2017</v>
      </c>
      <c r="C9570">
        <v>4</v>
      </c>
      <c r="D9570" t="s">
        <v>19</v>
      </c>
      <c r="E9570" t="s">
        <v>1</v>
      </c>
      <c r="F9570">
        <v>11.99</v>
      </c>
    </row>
    <row r="9571" spans="1:6" x14ac:dyDescent="0.35">
      <c r="A9571" s="1">
        <v>43073</v>
      </c>
      <c r="B9571">
        <v>2017</v>
      </c>
      <c r="C9571">
        <v>4</v>
      </c>
      <c r="D9571" t="s">
        <v>19</v>
      </c>
      <c r="E9571" t="s">
        <v>2</v>
      </c>
      <c r="F9571">
        <v>3.32</v>
      </c>
    </row>
    <row r="9572" spans="1:6" x14ac:dyDescent="0.35">
      <c r="A9572" s="1">
        <v>43073</v>
      </c>
      <c r="B9572">
        <v>2017</v>
      </c>
      <c r="C9572">
        <v>4</v>
      </c>
      <c r="D9572" t="s">
        <v>19</v>
      </c>
      <c r="E9572" t="s">
        <v>3</v>
      </c>
      <c r="F9572">
        <v>3.35</v>
      </c>
    </row>
    <row r="9573" spans="1:6" x14ac:dyDescent="0.35">
      <c r="A9573" s="1">
        <v>43073</v>
      </c>
      <c r="B9573">
        <v>2017</v>
      </c>
      <c r="C9573">
        <v>4</v>
      </c>
      <c r="D9573" t="s">
        <v>19</v>
      </c>
      <c r="E9573" t="s">
        <v>4</v>
      </c>
      <c r="F9573">
        <v>11</v>
      </c>
    </row>
    <row r="9574" spans="1:6" x14ac:dyDescent="0.35">
      <c r="A9574" s="1">
        <v>43073</v>
      </c>
      <c r="B9574">
        <v>2017</v>
      </c>
      <c r="C9574">
        <v>4</v>
      </c>
      <c r="D9574" t="s">
        <v>19</v>
      </c>
      <c r="E9574" t="s">
        <v>5</v>
      </c>
      <c r="F9574">
        <v>10</v>
      </c>
    </row>
    <row r="9575" spans="1:6" x14ac:dyDescent="0.35">
      <c r="A9575" s="1">
        <v>43073</v>
      </c>
      <c r="B9575">
        <v>2017</v>
      </c>
      <c r="C9575">
        <v>4</v>
      </c>
      <c r="D9575" t="s">
        <v>19</v>
      </c>
      <c r="E9575" t="s">
        <v>6</v>
      </c>
      <c r="F9575">
        <v>2</v>
      </c>
    </row>
    <row r="9576" spans="1:6" x14ac:dyDescent="0.35">
      <c r="A9576" s="1">
        <v>43073</v>
      </c>
      <c r="B9576">
        <v>2017</v>
      </c>
      <c r="C9576">
        <v>4</v>
      </c>
      <c r="D9576" t="s">
        <v>19</v>
      </c>
      <c r="E9576" t="s">
        <v>7</v>
      </c>
      <c r="F9576">
        <v>10</v>
      </c>
    </row>
    <row r="9577" spans="1:6" x14ac:dyDescent="0.35">
      <c r="A9577" s="1">
        <v>43073</v>
      </c>
      <c r="B9577">
        <v>2017</v>
      </c>
      <c r="C9577">
        <v>4</v>
      </c>
      <c r="D9577" t="s">
        <v>19</v>
      </c>
      <c r="E9577" t="s">
        <v>8</v>
      </c>
      <c r="F9577">
        <v>4</v>
      </c>
    </row>
    <row r="9578" spans="1:6" x14ac:dyDescent="0.35">
      <c r="A9578" s="1" t="s">
        <v>738</v>
      </c>
      <c r="B9578">
        <v>2017</v>
      </c>
      <c r="C9578">
        <v>4</v>
      </c>
      <c r="D9578" t="s">
        <v>13</v>
      </c>
      <c r="E9578" t="s">
        <v>1</v>
      </c>
      <c r="F9578">
        <v>5</v>
      </c>
    </row>
    <row r="9579" spans="1:6" x14ac:dyDescent="0.35">
      <c r="A9579" s="1" t="s">
        <v>738</v>
      </c>
      <c r="B9579">
        <v>2017</v>
      </c>
      <c r="C9579">
        <v>4</v>
      </c>
      <c r="D9579" t="s">
        <v>13</v>
      </c>
      <c r="E9579" t="s">
        <v>2</v>
      </c>
      <c r="F9579">
        <v>2.4390000000000001</v>
      </c>
    </row>
    <row r="9580" spans="1:6" x14ac:dyDescent="0.35">
      <c r="A9580" s="1" t="s">
        <v>738</v>
      </c>
      <c r="B9580">
        <v>2017</v>
      </c>
      <c r="C9580">
        <v>4</v>
      </c>
      <c r="D9580" t="s">
        <v>13</v>
      </c>
      <c r="E9580" t="s">
        <v>3</v>
      </c>
      <c r="F9580">
        <v>2</v>
      </c>
    </row>
    <row r="9581" spans="1:6" x14ac:dyDescent="0.35">
      <c r="A9581" s="1" t="s">
        <v>738</v>
      </c>
      <c r="B9581">
        <v>2017</v>
      </c>
      <c r="C9581">
        <v>4</v>
      </c>
      <c r="D9581" t="s">
        <v>13</v>
      </c>
      <c r="E9581" t="s">
        <v>4</v>
      </c>
      <c r="F9581">
        <v>30.9</v>
      </c>
    </row>
    <row r="9582" spans="1:6" x14ac:dyDescent="0.35">
      <c r="A9582" s="1" t="s">
        <v>738</v>
      </c>
      <c r="B9582">
        <v>2017</v>
      </c>
      <c r="C9582">
        <v>4</v>
      </c>
      <c r="D9582" t="s">
        <v>13</v>
      </c>
      <c r="E9582" t="s">
        <v>5</v>
      </c>
      <c r="F9582">
        <v>1</v>
      </c>
    </row>
    <row r="9583" spans="1:6" x14ac:dyDescent="0.35">
      <c r="A9583" s="1" t="s">
        <v>738</v>
      </c>
      <c r="B9583">
        <v>2017</v>
      </c>
      <c r="C9583">
        <v>4</v>
      </c>
      <c r="D9583" t="s">
        <v>13</v>
      </c>
      <c r="E9583" t="s">
        <v>6</v>
      </c>
      <c r="F9583">
        <v>0</v>
      </c>
    </row>
    <row r="9584" spans="1:6" x14ac:dyDescent="0.35">
      <c r="A9584" s="1" t="s">
        <v>738</v>
      </c>
      <c r="B9584">
        <v>2017</v>
      </c>
      <c r="C9584">
        <v>4</v>
      </c>
      <c r="D9584" t="s">
        <v>13</v>
      </c>
      <c r="E9584" t="s">
        <v>7</v>
      </c>
      <c r="F9584">
        <v>2</v>
      </c>
    </row>
    <row r="9585" spans="1:6" x14ac:dyDescent="0.35">
      <c r="A9585" s="1" t="s">
        <v>738</v>
      </c>
      <c r="B9585">
        <v>2017</v>
      </c>
      <c r="C9585">
        <v>4</v>
      </c>
      <c r="D9585" t="s">
        <v>13</v>
      </c>
      <c r="E9585" t="s">
        <v>8</v>
      </c>
      <c r="F9585">
        <v>5</v>
      </c>
    </row>
    <row r="9586" spans="1:6" x14ac:dyDescent="0.35">
      <c r="A9586" s="1" t="s">
        <v>739</v>
      </c>
      <c r="B9586">
        <v>2017</v>
      </c>
      <c r="C9586">
        <v>4</v>
      </c>
      <c r="D9586" t="s">
        <v>14</v>
      </c>
      <c r="E9586" t="s">
        <v>1</v>
      </c>
      <c r="F9586">
        <v>7.34</v>
      </c>
    </row>
    <row r="9587" spans="1:6" x14ac:dyDescent="0.35">
      <c r="A9587" s="1" t="s">
        <v>739</v>
      </c>
      <c r="B9587">
        <v>2017</v>
      </c>
      <c r="C9587">
        <v>4</v>
      </c>
      <c r="D9587" t="s">
        <v>14</v>
      </c>
      <c r="E9587" t="s">
        <v>2</v>
      </c>
      <c r="F9587">
        <v>4.9800000000000004</v>
      </c>
    </row>
    <row r="9588" spans="1:6" x14ac:dyDescent="0.35">
      <c r="A9588" s="1" t="s">
        <v>739</v>
      </c>
      <c r="B9588">
        <v>2017</v>
      </c>
      <c r="C9588">
        <v>4</v>
      </c>
      <c r="D9588" t="s">
        <v>14</v>
      </c>
      <c r="E9588" t="s">
        <v>3</v>
      </c>
      <c r="F9588">
        <v>5</v>
      </c>
    </row>
    <row r="9589" spans="1:6" x14ac:dyDescent="0.35">
      <c r="A9589" s="1" t="s">
        <v>739</v>
      </c>
      <c r="B9589">
        <v>2017</v>
      </c>
      <c r="C9589">
        <v>4</v>
      </c>
      <c r="D9589" t="s">
        <v>14</v>
      </c>
      <c r="E9589" t="s">
        <v>4</v>
      </c>
      <c r="F9589">
        <v>13</v>
      </c>
    </row>
    <row r="9590" spans="1:6" x14ac:dyDescent="0.35">
      <c r="A9590" s="1" t="s">
        <v>739</v>
      </c>
      <c r="B9590">
        <v>2017</v>
      </c>
      <c r="C9590">
        <v>4</v>
      </c>
      <c r="D9590" t="s">
        <v>14</v>
      </c>
      <c r="E9590" t="s">
        <v>5</v>
      </c>
      <c r="F9590">
        <v>3</v>
      </c>
    </row>
    <row r="9591" spans="1:6" x14ac:dyDescent="0.35">
      <c r="A9591" s="1" t="s">
        <v>739</v>
      </c>
      <c r="B9591">
        <v>2017</v>
      </c>
      <c r="C9591">
        <v>4</v>
      </c>
      <c r="D9591" t="s">
        <v>14</v>
      </c>
      <c r="E9591" t="s">
        <v>6</v>
      </c>
      <c r="F9591">
        <v>0</v>
      </c>
    </row>
    <row r="9592" spans="1:6" x14ac:dyDescent="0.35">
      <c r="A9592" s="1" t="s">
        <v>739</v>
      </c>
      <c r="B9592">
        <v>2017</v>
      </c>
      <c r="C9592">
        <v>4</v>
      </c>
      <c r="D9592" t="s">
        <v>14</v>
      </c>
      <c r="E9592" t="s">
        <v>7</v>
      </c>
      <c r="F9592">
        <v>16</v>
      </c>
    </row>
    <row r="9593" spans="1:6" x14ac:dyDescent="0.35">
      <c r="A9593" s="1" t="s">
        <v>739</v>
      </c>
      <c r="B9593">
        <v>2017</v>
      </c>
      <c r="C9593">
        <v>4</v>
      </c>
      <c r="D9593" t="s">
        <v>14</v>
      </c>
      <c r="E9593" t="s">
        <v>8</v>
      </c>
      <c r="F9593">
        <v>4</v>
      </c>
    </row>
    <row r="9594" spans="1:6" x14ac:dyDescent="0.35">
      <c r="A9594" s="1" t="s">
        <v>740</v>
      </c>
      <c r="B9594">
        <v>2017</v>
      </c>
      <c r="C9594">
        <v>4</v>
      </c>
      <c r="D9594" t="s">
        <v>15</v>
      </c>
      <c r="E9594" t="s">
        <v>1</v>
      </c>
      <c r="F9594">
        <v>11.67</v>
      </c>
    </row>
    <row r="9595" spans="1:6" x14ac:dyDescent="0.35">
      <c r="A9595" s="1" t="s">
        <v>740</v>
      </c>
      <c r="B9595">
        <v>2017</v>
      </c>
      <c r="C9595">
        <v>4</v>
      </c>
      <c r="D9595" t="s">
        <v>15</v>
      </c>
      <c r="E9595" t="s">
        <v>2</v>
      </c>
      <c r="F9595">
        <v>1.472</v>
      </c>
    </row>
    <row r="9596" spans="1:6" x14ac:dyDescent="0.35">
      <c r="A9596" s="1" t="s">
        <v>740</v>
      </c>
      <c r="B9596">
        <v>2017</v>
      </c>
      <c r="C9596">
        <v>4</v>
      </c>
      <c r="D9596" t="s">
        <v>15</v>
      </c>
      <c r="E9596" t="s">
        <v>3</v>
      </c>
      <c r="F9596">
        <v>4</v>
      </c>
    </row>
    <row r="9597" spans="1:6" x14ac:dyDescent="0.35">
      <c r="A9597" s="1" t="s">
        <v>740</v>
      </c>
      <c r="B9597">
        <v>2017</v>
      </c>
      <c r="C9597">
        <v>4</v>
      </c>
      <c r="D9597" t="s">
        <v>15</v>
      </c>
      <c r="E9597" t="s">
        <v>4</v>
      </c>
      <c r="F9597">
        <v>27.25</v>
      </c>
    </row>
    <row r="9598" spans="1:6" x14ac:dyDescent="0.35">
      <c r="A9598" s="1" t="s">
        <v>740</v>
      </c>
      <c r="B9598">
        <v>2017</v>
      </c>
      <c r="C9598">
        <v>4</v>
      </c>
      <c r="D9598" t="s">
        <v>15</v>
      </c>
      <c r="E9598" t="s">
        <v>5</v>
      </c>
      <c r="F9598">
        <v>1</v>
      </c>
    </row>
    <row r="9599" spans="1:6" x14ac:dyDescent="0.35">
      <c r="A9599" s="1" t="s">
        <v>740</v>
      </c>
      <c r="B9599">
        <v>2017</v>
      </c>
      <c r="C9599">
        <v>4</v>
      </c>
      <c r="D9599" t="s">
        <v>15</v>
      </c>
      <c r="E9599" t="s">
        <v>6</v>
      </c>
      <c r="F9599">
        <v>0</v>
      </c>
    </row>
    <row r="9600" spans="1:6" x14ac:dyDescent="0.35">
      <c r="A9600" s="1" t="s">
        <v>740</v>
      </c>
      <c r="B9600">
        <v>2017</v>
      </c>
      <c r="C9600">
        <v>4</v>
      </c>
      <c r="D9600" t="s">
        <v>15</v>
      </c>
      <c r="E9600" t="s">
        <v>7</v>
      </c>
      <c r="F9600">
        <v>15</v>
      </c>
    </row>
    <row r="9601" spans="1:6" x14ac:dyDescent="0.35">
      <c r="A9601" s="1" t="s">
        <v>740</v>
      </c>
      <c r="B9601">
        <v>2017</v>
      </c>
      <c r="C9601">
        <v>4</v>
      </c>
      <c r="D9601" t="s">
        <v>15</v>
      </c>
      <c r="E9601" t="s">
        <v>8</v>
      </c>
      <c r="F9601">
        <v>5.2</v>
      </c>
    </row>
    <row r="9602" spans="1:6" x14ac:dyDescent="0.35">
      <c r="A9602" s="1" t="s">
        <v>741</v>
      </c>
      <c r="B9602">
        <v>2017</v>
      </c>
      <c r="C9602">
        <v>4</v>
      </c>
      <c r="D9602" t="s">
        <v>16</v>
      </c>
      <c r="E9602" t="s">
        <v>1</v>
      </c>
      <c r="F9602">
        <v>0</v>
      </c>
    </row>
    <row r="9603" spans="1:6" x14ac:dyDescent="0.35">
      <c r="A9603" s="1" t="s">
        <v>741</v>
      </c>
      <c r="B9603">
        <v>2017</v>
      </c>
      <c r="C9603">
        <v>4</v>
      </c>
      <c r="D9603" t="s">
        <v>16</v>
      </c>
      <c r="E9603" t="s">
        <v>2</v>
      </c>
      <c r="F9603">
        <v>0</v>
      </c>
    </row>
    <row r="9604" spans="1:6" x14ac:dyDescent="0.35">
      <c r="A9604" s="1" t="s">
        <v>741</v>
      </c>
      <c r="B9604">
        <v>2017</v>
      </c>
      <c r="C9604">
        <v>4</v>
      </c>
      <c r="D9604" t="s">
        <v>16</v>
      </c>
      <c r="E9604" t="s">
        <v>3</v>
      </c>
      <c r="F9604">
        <v>0</v>
      </c>
    </row>
    <row r="9605" spans="1:6" x14ac:dyDescent="0.35">
      <c r="A9605" s="1" t="s">
        <v>741</v>
      </c>
      <c r="B9605">
        <v>2017</v>
      </c>
      <c r="C9605">
        <v>4</v>
      </c>
      <c r="D9605" t="s">
        <v>16</v>
      </c>
      <c r="E9605" t="s">
        <v>4</v>
      </c>
      <c r="F9605">
        <v>0</v>
      </c>
    </row>
    <row r="9606" spans="1:6" x14ac:dyDescent="0.35">
      <c r="A9606" s="1" t="s">
        <v>741</v>
      </c>
      <c r="B9606">
        <v>2017</v>
      </c>
      <c r="C9606">
        <v>4</v>
      </c>
      <c r="D9606" t="s">
        <v>16</v>
      </c>
      <c r="E9606" t="s">
        <v>5</v>
      </c>
      <c r="F9606">
        <v>0</v>
      </c>
    </row>
    <row r="9607" spans="1:6" x14ac:dyDescent="0.35">
      <c r="A9607" s="1" t="s">
        <v>741</v>
      </c>
      <c r="B9607">
        <v>2017</v>
      </c>
      <c r="C9607">
        <v>4</v>
      </c>
      <c r="D9607" t="s">
        <v>16</v>
      </c>
      <c r="E9607" t="s">
        <v>6</v>
      </c>
      <c r="F9607">
        <v>0</v>
      </c>
    </row>
    <row r="9608" spans="1:6" x14ac:dyDescent="0.35">
      <c r="A9608" s="1" t="s">
        <v>741</v>
      </c>
      <c r="B9608">
        <v>2017</v>
      </c>
      <c r="C9608">
        <v>4</v>
      </c>
      <c r="D9608" t="s">
        <v>16</v>
      </c>
      <c r="E9608" t="s">
        <v>7</v>
      </c>
      <c r="F9608">
        <v>0</v>
      </c>
    </row>
    <row r="9609" spans="1:6" x14ac:dyDescent="0.35">
      <c r="A9609" s="1" t="s">
        <v>741</v>
      </c>
      <c r="B9609">
        <v>2017</v>
      </c>
      <c r="C9609">
        <v>4</v>
      </c>
      <c r="D9609" t="s">
        <v>16</v>
      </c>
      <c r="E9609" t="s">
        <v>8</v>
      </c>
      <c r="F9609">
        <v>0</v>
      </c>
    </row>
    <row r="9610" spans="1:6" x14ac:dyDescent="0.35">
      <c r="A9610" s="1" t="s">
        <v>742</v>
      </c>
      <c r="B9610">
        <v>2017</v>
      </c>
      <c r="C9610">
        <v>4</v>
      </c>
      <c r="D9610" t="s">
        <v>17</v>
      </c>
      <c r="E9610" t="s">
        <v>1</v>
      </c>
      <c r="F9610">
        <v>4</v>
      </c>
    </row>
    <row r="9611" spans="1:6" x14ac:dyDescent="0.35">
      <c r="A9611" s="1" t="s">
        <v>742</v>
      </c>
      <c r="B9611">
        <v>2017</v>
      </c>
      <c r="C9611">
        <v>4</v>
      </c>
      <c r="D9611" t="s">
        <v>17</v>
      </c>
      <c r="E9611" t="s">
        <v>2</v>
      </c>
      <c r="F9611">
        <v>3.99</v>
      </c>
    </row>
    <row r="9612" spans="1:6" x14ac:dyDescent="0.35">
      <c r="A9612" s="1" t="s">
        <v>742</v>
      </c>
      <c r="B9612">
        <v>2017</v>
      </c>
      <c r="C9612">
        <v>4</v>
      </c>
      <c r="D9612" t="s">
        <v>17</v>
      </c>
      <c r="E9612" t="s">
        <v>3</v>
      </c>
      <c r="F9612">
        <v>1.9</v>
      </c>
    </row>
    <row r="9613" spans="1:6" x14ac:dyDescent="0.35">
      <c r="A9613" s="1" t="s">
        <v>742</v>
      </c>
      <c r="B9613">
        <v>2017</v>
      </c>
      <c r="C9613">
        <v>4</v>
      </c>
      <c r="D9613" t="s">
        <v>17</v>
      </c>
      <c r="E9613" t="s">
        <v>4</v>
      </c>
      <c r="F9613">
        <v>18.399999999999999</v>
      </c>
    </row>
    <row r="9614" spans="1:6" x14ac:dyDescent="0.35">
      <c r="A9614" s="1" t="s">
        <v>742</v>
      </c>
      <c r="B9614">
        <v>2017</v>
      </c>
      <c r="C9614">
        <v>4</v>
      </c>
      <c r="D9614" t="s">
        <v>17</v>
      </c>
      <c r="E9614" t="s">
        <v>5</v>
      </c>
      <c r="F9614">
        <v>1</v>
      </c>
    </row>
    <row r="9615" spans="1:6" x14ac:dyDescent="0.35">
      <c r="A9615" s="1" t="s">
        <v>742</v>
      </c>
      <c r="B9615">
        <v>2017</v>
      </c>
      <c r="C9615">
        <v>4</v>
      </c>
      <c r="D9615" t="s">
        <v>17</v>
      </c>
      <c r="E9615" t="s">
        <v>6</v>
      </c>
      <c r="F9615">
        <v>0</v>
      </c>
    </row>
    <row r="9616" spans="1:6" x14ac:dyDescent="0.35">
      <c r="A9616" s="1" t="s">
        <v>742</v>
      </c>
      <c r="B9616">
        <v>2017</v>
      </c>
      <c r="C9616">
        <v>4</v>
      </c>
      <c r="D9616" t="s">
        <v>17</v>
      </c>
      <c r="E9616" t="s">
        <v>7</v>
      </c>
      <c r="F9616">
        <v>5</v>
      </c>
    </row>
    <row r="9617" spans="1:6" x14ac:dyDescent="0.35">
      <c r="A9617" s="1" t="s">
        <v>742</v>
      </c>
      <c r="B9617">
        <v>2017</v>
      </c>
      <c r="C9617">
        <v>4</v>
      </c>
      <c r="D9617" t="s">
        <v>17</v>
      </c>
      <c r="E9617" t="s">
        <v>8</v>
      </c>
      <c r="F9617">
        <v>1</v>
      </c>
    </row>
    <row r="9618" spans="1:6" x14ac:dyDescent="0.35">
      <c r="A9618" s="1" t="s">
        <v>743</v>
      </c>
      <c r="B9618">
        <v>2017</v>
      </c>
      <c r="C9618">
        <v>4</v>
      </c>
      <c r="D9618" t="s">
        <v>18</v>
      </c>
      <c r="E9618" t="s">
        <v>1</v>
      </c>
      <c r="F9618">
        <v>7.33</v>
      </c>
    </row>
    <row r="9619" spans="1:6" x14ac:dyDescent="0.35">
      <c r="A9619" s="1" t="s">
        <v>743</v>
      </c>
      <c r="B9619">
        <v>2017</v>
      </c>
      <c r="C9619">
        <v>4</v>
      </c>
      <c r="D9619" t="s">
        <v>18</v>
      </c>
      <c r="E9619" t="s">
        <v>2</v>
      </c>
      <c r="F9619">
        <v>4.67</v>
      </c>
    </row>
    <row r="9620" spans="1:6" x14ac:dyDescent="0.35">
      <c r="A9620" s="1" t="s">
        <v>743</v>
      </c>
      <c r="B9620">
        <v>2017</v>
      </c>
      <c r="C9620">
        <v>4</v>
      </c>
      <c r="D9620" t="s">
        <v>18</v>
      </c>
      <c r="E9620" t="s">
        <v>3</v>
      </c>
      <c r="F9620">
        <v>6.3</v>
      </c>
    </row>
    <row r="9621" spans="1:6" x14ac:dyDescent="0.35">
      <c r="A9621" s="1" t="s">
        <v>743</v>
      </c>
      <c r="B9621">
        <v>2017</v>
      </c>
      <c r="C9621">
        <v>4</v>
      </c>
      <c r="D9621" t="s">
        <v>18</v>
      </c>
      <c r="E9621" t="s">
        <v>4</v>
      </c>
      <c r="F9621">
        <v>15.4</v>
      </c>
    </row>
    <row r="9622" spans="1:6" x14ac:dyDescent="0.35">
      <c r="A9622" s="1" t="s">
        <v>743</v>
      </c>
      <c r="B9622">
        <v>2017</v>
      </c>
      <c r="C9622">
        <v>4</v>
      </c>
      <c r="D9622" t="s">
        <v>18</v>
      </c>
      <c r="E9622" t="s">
        <v>5</v>
      </c>
      <c r="F9622">
        <v>8</v>
      </c>
    </row>
    <row r="9623" spans="1:6" x14ac:dyDescent="0.35">
      <c r="A9623" s="1" t="s">
        <v>743</v>
      </c>
      <c r="B9623">
        <v>2017</v>
      </c>
      <c r="C9623">
        <v>4</v>
      </c>
      <c r="D9623" t="s">
        <v>18</v>
      </c>
      <c r="E9623" t="s">
        <v>6</v>
      </c>
      <c r="F9623">
        <v>1</v>
      </c>
    </row>
    <row r="9624" spans="1:6" x14ac:dyDescent="0.35">
      <c r="A9624" s="1" t="s">
        <v>743</v>
      </c>
      <c r="B9624">
        <v>2017</v>
      </c>
      <c r="C9624">
        <v>4</v>
      </c>
      <c r="D9624" t="s">
        <v>18</v>
      </c>
      <c r="E9624" t="s">
        <v>7</v>
      </c>
      <c r="F9624">
        <v>2</v>
      </c>
    </row>
    <row r="9625" spans="1:6" x14ac:dyDescent="0.35">
      <c r="A9625" s="1" t="s">
        <v>743</v>
      </c>
      <c r="B9625">
        <v>2017</v>
      </c>
      <c r="C9625">
        <v>4</v>
      </c>
      <c r="D9625" t="s">
        <v>18</v>
      </c>
      <c r="E9625" t="s">
        <v>8</v>
      </c>
      <c r="F9625">
        <v>2</v>
      </c>
    </row>
    <row r="9626" spans="1:6" x14ac:dyDescent="0.35">
      <c r="A9626" s="1" t="s">
        <v>744</v>
      </c>
      <c r="B9626">
        <v>2017</v>
      </c>
      <c r="C9626">
        <v>4</v>
      </c>
      <c r="D9626" t="s">
        <v>19</v>
      </c>
      <c r="E9626" t="s">
        <v>1</v>
      </c>
      <c r="F9626">
        <v>1</v>
      </c>
    </row>
    <row r="9627" spans="1:6" x14ac:dyDescent="0.35">
      <c r="A9627" s="1" t="s">
        <v>744</v>
      </c>
      <c r="B9627">
        <v>2017</v>
      </c>
      <c r="C9627">
        <v>4</v>
      </c>
      <c r="D9627" t="s">
        <v>19</v>
      </c>
      <c r="E9627" t="s">
        <v>2</v>
      </c>
      <c r="F9627">
        <v>3.4060000000000001</v>
      </c>
    </row>
    <row r="9628" spans="1:6" x14ac:dyDescent="0.35">
      <c r="A9628" s="1" t="s">
        <v>744</v>
      </c>
      <c r="B9628">
        <v>2017</v>
      </c>
      <c r="C9628">
        <v>4</v>
      </c>
      <c r="D9628" t="s">
        <v>19</v>
      </c>
      <c r="E9628" t="s">
        <v>3</v>
      </c>
      <c r="F9628">
        <v>5</v>
      </c>
    </row>
    <row r="9629" spans="1:6" x14ac:dyDescent="0.35">
      <c r="A9629" s="1" t="s">
        <v>744</v>
      </c>
      <c r="B9629">
        <v>2017</v>
      </c>
      <c r="C9629">
        <v>4</v>
      </c>
      <c r="D9629" t="s">
        <v>19</v>
      </c>
      <c r="E9629" t="s">
        <v>4</v>
      </c>
      <c r="F9629">
        <v>14</v>
      </c>
    </row>
    <row r="9630" spans="1:6" x14ac:dyDescent="0.35">
      <c r="A9630" s="1" t="s">
        <v>744</v>
      </c>
      <c r="B9630">
        <v>2017</v>
      </c>
      <c r="C9630">
        <v>4</v>
      </c>
      <c r="D9630" t="s">
        <v>19</v>
      </c>
      <c r="E9630" t="s">
        <v>5</v>
      </c>
      <c r="F9630">
        <v>2</v>
      </c>
    </row>
    <row r="9631" spans="1:6" x14ac:dyDescent="0.35">
      <c r="A9631" s="1" t="s">
        <v>744</v>
      </c>
      <c r="B9631">
        <v>2017</v>
      </c>
      <c r="C9631">
        <v>4</v>
      </c>
      <c r="D9631" t="s">
        <v>19</v>
      </c>
      <c r="E9631" t="s">
        <v>6</v>
      </c>
      <c r="F9631">
        <v>0</v>
      </c>
    </row>
    <row r="9632" spans="1:6" x14ac:dyDescent="0.35">
      <c r="A9632" s="1" t="s">
        <v>744</v>
      </c>
      <c r="B9632">
        <v>2017</v>
      </c>
      <c r="C9632">
        <v>4</v>
      </c>
      <c r="D9632" t="s">
        <v>19</v>
      </c>
      <c r="E9632" t="s">
        <v>7</v>
      </c>
      <c r="F9632">
        <v>0</v>
      </c>
    </row>
    <row r="9633" spans="1:6" x14ac:dyDescent="0.35">
      <c r="A9633" s="1" t="s">
        <v>744</v>
      </c>
      <c r="B9633">
        <v>2017</v>
      </c>
      <c r="C9633">
        <v>4</v>
      </c>
      <c r="D9633" t="s">
        <v>19</v>
      </c>
      <c r="E9633" t="s">
        <v>8</v>
      </c>
      <c r="F9633">
        <v>1</v>
      </c>
    </row>
    <row r="9634" spans="1:6" x14ac:dyDescent="0.35">
      <c r="A9634" s="1" t="s">
        <v>745</v>
      </c>
      <c r="B9634">
        <v>2017</v>
      </c>
      <c r="C9634">
        <v>4</v>
      </c>
      <c r="D9634" t="s">
        <v>13</v>
      </c>
      <c r="E9634" t="s">
        <v>1</v>
      </c>
      <c r="F9634">
        <v>4.66</v>
      </c>
    </row>
    <row r="9635" spans="1:6" x14ac:dyDescent="0.35">
      <c r="A9635" s="1" t="s">
        <v>745</v>
      </c>
      <c r="B9635">
        <v>2017</v>
      </c>
      <c r="C9635">
        <v>4</v>
      </c>
      <c r="D9635" t="s">
        <v>13</v>
      </c>
      <c r="E9635" t="s">
        <v>2</v>
      </c>
      <c r="F9635">
        <v>2.33</v>
      </c>
    </row>
    <row r="9636" spans="1:6" x14ac:dyDescent="0.35">
      <c r="A9636" s="1" t="s">
        <v>745</v>
      </c>
      <c r="B9636">
        <v>2017</v>
      </c>
      <c r="C9636">
        <v>4</v>
      </c>
      <c r="D9636" t="s">
        <v>13</v>
      </c>
      <c r="E9636" t="s">
        <v>3</v>
      </c>
      <c r="F9636">
        <v>5</v>
      </c>
    </row>
    <row r="9637" spans="1:6" x14ac:dyDescent="0.35">
      <c r="A9637" s="1" t="s">
        <v>745</v>
      </c>
      <c r="B9637">
        <v>2017</v>
      </c>
      <c r="C9637">
        <v>4</v>
      </c>
      <c r="D9637" t="s">
        <v>13</v>
      </c>
      <c r="E9637" t="s">
        <v>4</v>
      </c>
      <c r="F9637">
        <v>9.4</v>
      </c>
    </row>
    <row r="9638" spans="1:6" x14ac:dyDescent="0.35">
      <c r="A9638" s="1" t="s">
        <v>745</v>
      </c>
      <c r="B9638">
        <v>2017</v>
      </c>
      <c r="C9638">
        <v>4</v>
      </c>
      <c r="D9638" t="s">
        <v>13</v>
      </c>
      <c r="E9638" t="s">
        <v>5</v>
      </c>
      <c r="F9638">
        <v>10</v>
      </c>
    </row>
    <row r="9639" spans="1:6" x14ac:dyDescent="0.35">
      <c r="A9639" s="1" t="s">
        <v>745</v>
      </c>
      <c r="B9639">
        <v>2017</v>
      </c>
      <c r="C9639">
        <v>4</v>
      </c>
      <c r="D9639" t="s">
        <v>13</v>
      </c>
      <c r="E9639" t="s">
        <v>6</v>
      </c>
      <c r="F9639">
        <v>0</v>
      </c>
    </row>
    <row r="9640" spans="1:6" x14ac:dyDescent="0.35">
      <c r="A9640" s="1" t="s">
        <v>745</v>
      </c>
      <c r="B9640">
        <v>2017</v>
      </c>
      <c r="C9640">
        <v>4</v>
      </c>
      <c r="D9640" t="s">
        <v>13</v>
      </c>
      <c r="E9640" t="s">
        <v>7</v>
      </c>
      <c r="F9640">
        <v>7</v>
      </c>
    </row>
    <row r="9641" spans="1:6" x14ac:dyDescent="0.35">
      <c r="A9641" s="1" t="s">
        <v>745</v>
      </c>
      <c r="B9641">
        <v>2017</v>
      </c>
      <c r="C9641">
        <v>4</v>
      </c>
      <c r="D9641" t="s">
        <v>13</v>
      </c>
      <c r="E9641" t="s">
        <v>8</v>
      </c>
      <c r="F9641">
        <v>2</v>
      </c>
    </row>
    <row r="9642" spans="1:6" x14ac:dyDescent="0.35">
      <c r="A9642" s="1" t="s">
        <v>746</v>
      </c>
      <c r="B9642">
        <v>2017</v>
      </c>
      <c r="C9642">
        <v>4</v>
      </c>
      <c r="D9642" t="s">
        <v>14</v>
      </c>
      <c r="E9642" t="s">
        <v>1</v>
      </c>
      <c r="F9642">
        <v>3.67</v>
      </c>
    </row>
    <row r="9643" spans="1:6" x14ac:dyDescent="0.35">
      <c r="A9643" s="1" t="s">
        <v>746</v>
      </c>
      <c r="B9643">
        <v>2017</v>
      </c>
      <c r="C9643">
        <v>4</v>
      </c>
      <c r="D9643" t="s">
        <v>14</v>
      </c>
      <c r="E9643" t="s">
        <v>2</v>
      </c>
      <c r="F9643">
        <v>2.34</v>
      </c>
    </row>
    <row r="9644" spans="1:6" x14ac:dyDescent="0.35">
      <c r="A9644" s="1" t="s">
        <v>746</v>
      </c>
      <c r="B9644">
        <v>2017</v>
      </c>
      <c r="C9644">
        <v>4</v>
      </c>
      <c r="D9644" t="s">
        <v>14</v>
      </c>
      <c r="E9644" t="s">
        <v>3</v>
      </c>
      <c r="F9644">
        <v>2.4</v>
      </c>
    </row>
    <row r="9645" spans="1:6" x14ac:dyDescent="0.35">
      <c r="A9645" s="1" t="s">
        <v>746</v>
      </c>
      <c r="B9645">
        <v>2017</v>
      </c>
      <c r="C9645">
        <v>4</v>
      </c>
      <c r="D9645" t="s">
        <v>14</v>
      </c>
      <c r="E9645" t="s">
        <v>4</v>
      </c>
      <c r="F9645">
        <v>29</v>
      </c>
    </row>
    <row r="9646" spans="1:6" x14ac:dyDescent="0.35">
      <c r="A9646" s="1" t="s">
        <v>746</v>
      </c>
      <c r="B9646">
        <v>2017</v>
      </c>
      <c r="C9646">
        <v>4</v>
      </c>
      <c r="D9646" t="s">
        <v>14</v>
      </c>
      <c r="E9646" t="s">
        <v>5</v>
      </c>
      <c r="F9646">
        <v>3</v>
      </c>
    </row>
    <row r="9647" spans="1:6" x14ac:dyDescent="0.35">
      <c r="A9647" s="1" t="s">
        <v>746</v>
      </c>
      <c r="B9647">
        <v>2017</v>
      </c>
      <c r="C9647">
        <v>4</v>
      </c>
      <c r="D9647" t="s">
        <v>14</v>
      </c>
      <c r="E9647" t="s">
        <v>6</v>
      </c>
      <c r="F9647">
        <v>0</v>
      </c>
    </row>
    <row r="9648" spans="1:6" x14ac:dyDescent="0.35">
      <c r="A9648" s="1" t="s">
        <v>746</v>
      </c>
      <c r="B9648">
        <v>2017</v>
      </c>
      <c r="C9648">
        <v>4</v>
      </c>
      <c r="D9648" t="s">
        <v>14</v>
      </c>
      <c r="E9648" t="s">
        <v>7</v>
      </c>
      <c r="F9648">
        <v>1.875</v>
      </c>
    </row>
    <row r="9649" spans="1:6" x14ac:dyDescent="0.35">
      <c r="A9649" s="1" t="s">
        <v>746</v>
      </c>
      <c r="B9649">
        <v>2017</v>
      </c>
      <c r="C9649">
        <v>4</v>
      </c>
      <c r="D9649" t="s">
        <v>14</v>
      </c>
      <c r="E9649" t="s">
        <v>8</v>
      </c>
      <c r="F9649">
        <v>3</v>
      </c>
    </row>
    <row r="9650" spans="1:6" x14ac:dyDescent="0.35">
      <c r="A9650" s="1" t="s">
        <v>747</v>
      </c>
      <c r="B9650">
        <v>2017</v>
      </c>
      <c r="C9650">
        <v>4</v>
      </c>
      <c r="D9650" t="s">
        <v>15</v>
      </c>
      <c r="E9650" t="s">
        <v>1</v>
      </c>
      <c r="F9650">
        <v>2.64</v>
      </c>
    </row>
    <row r="9651" spans="1:6" x14ac:dyDescent="0.35">
      <c r="A9651" s="1" t="s">
        <v>747</v>
      </c>
      <c r="B9651">
        <v>2017</v>
      </c>
      <c r="C9651">
        <v>4</v>
      </c>
      <c r="D9651" t="s">
        <v>15</v>
      </c>
      <c r="E9651" t="s">
        <v>2</v>
      </c>
      <c r="F9651">
        <v>4.66</v>
      </c>
    </row>
    <row r="9652" spans="1:6" x14ac:dyDescent="0.35">
      <c r="A9652" s="1" t="s">
        <v>747</v>
      </c>
      <c r="B9652">
        <v>2017</v>
      </c>
      <c r="C9652">
        <v>4</v>
      </c>
      <c r="D9652" t="s">
        <v>15</v>
      </c>
      <c r="E9652" t="s">
        <v>3</v>
      </c>
      <c r="F9652">
        <v>2.8</v>
      </c>
    </row>
    <row r="9653" spans="1:6" x14ac:dyDescent="0.35">
      <c r="A9653" s="1" t="s">
        <v>747</v>
      </c>
      <c r="B9653">
        <v>2017</v>
      </c>
      <c r="C9653">
        <v>4</v>
      </c>
      <c r="D9653" t="s">
        <v>15</v>
      </c>
      <c r="E9653" t="s">
        <v>4</v>
      </c>
      <c r="F9653">
        <v>19</v>
      </c>
    </row>
    <row r="9654" spans="1:6" x14ac:dyDescent="0.35">
      <c r="A9654" s="1" t="s">
        <v>747</v>
      </c>
      <c r="B9654">
        <v>2017</v>
      </c>
      <c r="C9654">
        <v>4</v>
      </c>
      <c r="D9654" t="s">
        <v>15</v>
      </c>
      <c r="E9654" t="s">
        <v>5</v>
      </c>
      <c r="F9654">
        <v>7</v>
      </c>
    </row>
    <row r="9655" spans="1:6" x14ac:dyDescent="0.35">
      <c r="A9655" s="1" t="s">
        <v>747</v>
      </c>
      <c r="B9655">
        <v>2017</v>
      </c>
      <c r="C9655">
        <v>4</v>
      </c>
      <c r="D9655" t="s">
        <v>15</v>
      </c>
      <c r="E9655" t="s">
        <v>6</v>
      </c>
      <c r="F9655">
        <v>1</v>
      </c>
    </row>
    <row r="9656" spans="1:6" x14ac:dyDescent="0.35">
      <c r="A9656" s="1" t="s">
        <v>747</v>
      </c>
      <c r="B9656">
        <v>2017</v>
      </c>
      <c r="C9656">
        <v>4</v>
      </c>
      <c r="D9656" t="s">
        <v>15</v>
      </c>
      <c r="E9656" t="s">
        <v>7</v>
      </c>
      <c r="F9656">
        <v>1</v>
      </c>
    </row>
    <row r="9657" spans="1:6" x14ac:dyDescent="0.35">
      <c r="A9657" s="1" t="s">
        <v>747</v>
      </c>
      <c r="B9657">
        <v>2017</v>
      </c>
      <c r="C9657">
        <v>4</v>
      </c>
      <c r="D9657" t="s">
        <v>15</v>
      </c>
      <c r="E9657" t="s">
        <v>8</v>
      </c>
      <c r="F9657">
        <v>2</v>
      </c>
    </row>
    <row r="9658" spans="1:6" x14ac:dyDescent="0.35">
      <c r="A9658" s="1" t="s">
        <v>748</v>
      </c>
      <c r="B9658">
        <v>2017</v>
      </c>
      <c r="C9658">
        <v>4</v>
      </c>
      <c r="D9658" t="s">
        <v>16</v>
      </c>
      <c r="E9658" t="s">
        <v>1</v>
      </c>
      <c r="F9658">
        <v>9</v>
      </c>
    </row>
    <row r="9659" spans="1:6" x14ac:dyDescent="0.35">
      <c r="A9659" s="1" t="s">
        <v>748</v>
      </c>
      <c r="B9659">
        <v>2017</v>
      </c>
      <c r="C9659">
        <v>4</v>
      </c>
      <c r="D9659" t="s">
        <v>16</v>
      </c>
      <c r="E9659" t="s">
        <v>2</v>
      </c>
      <c r="F9659">
        <v>5.4160000000000004</v>
      </c>
    </row>
    <row r="9660" spans="1:6" x14ac:dyDescent="0.35">
      <c r="A9660" s="1" t="s">
        <v>748</v>
      </c>
      <c r="B9660">
        <v>2017</v>
      </c>
      <c r="C9660">
        <v>4</v>
      </c>
      <c r="D9660" t="s">
        <v>16</v>
      </c>
      <c r="E9660" t="s">
        <v>3</v>
      </c>
      <c r="F9660">
        <v>3.6</v>
      </c>
    </row>
    <row r="9661" spans="1:6" x14ac:dyDescent="0.35">
      <c r="A9661" s="1" t="s">
        <v>748</v>
      </c>
      <c r="B9661">
        <v>2017</v>
      </c>
      <c r="C9661">
        <v>4</v>
      </c>
      <c r="D9661" t="s">
        <v>16</v>
      </c>
      <c r="E9661" t="s">
        <v>4</v>
      </c>
      <c r="F9661">
        <v>25.5</v>
      </c>
    </row>
    <row r="9662" spans="1:6" x14ac:dyDescent="0.35">
      <c r="A9662" s="1" t="s">
        <v>748</v>
      </c>
      <c r="B9662">
        <v>2017</v>
      </c>
      <c r="C9662">
        <v>4</v>
      </c>
      <c r="D9662" t="s">
        <v>16</v>
      </c>
      <c r="E9662" t="s">
        <v>5</v>
      </c>
      <c r="F9662">
        <v>7</v>
      </c>
    </row>
    <row r="9663" spans="1:6" x14ac:dyDescent="0.35">
      <c r="A9663" s="1" t="s">
        <v>748</v>
      </c>
      <c r="B9663">
        <v>2017</v>
      </c>
      <c r="C9663">
        <v>4</v>
      </c>
      <c r="D9663" t="s">
        <v>16</v>
      </c>
      <c r="E9663" t="s">
        <v>6</v>
      </c>
      <c r="F9663">
        <v>0</v>
      </c>
    </row>
    <row r="9664" spans="1:6" x14ac:dyDescent="0.35">
      <c r="A9664" s="1" t="s">
        <v>748</v>
      </c>
      <c r="B9664">
        <v>2017</v>
      </c>
      <c r="C9664">
        <v>4</v>
      </c>
      <c r="D9664" t="s">
        <v>16</v>
      </c>
      <c r="E9664" t="s">
        <v>7</v>
      </c>
      <c r="F9664">
        <v>1</v>
      </c>
    </row>
    <row r="9665" spans="1:6" x14ac:dyDescent="0.35">
      <c r="A9665" s="1" t="s">
        <v>748</v>
      </c>
      <c r="B9665">
        <v>2017</v>
      </c>
      <c r="C9665">
        <v>4</v>
      </c>
      <c r="D9665" t="s">
        <v>16</v>
      </c>
      <c r="E9665" t="s">
        <v>8</v>
      </c>
      <c r="F9665">
        <v>5</v>
      </c>
    </row>
    <row r="9666" spans="1:6" x14ac:dyDescent="0.35">
      <c r="A9666" s="1" t="s">
        <v>749</v>
      </c>
      <c r="B9666">
        <v>2017</v>
      </c>
      <c r="C9666">
        <v>4</v>
      </c>
      <c r="D9666" t="s">
        <v>17</v>
      </c>
      <c r="E9666" t="s">
        <v>1</v>
      </c>
      <c r="F9666">
        <v>9.33</v>
      </c>
    </row>
    <row r="9667" spans="1:6" x14ac:dyDescent="0.35">
      <c r="A9667" s="1" t="s">
        <v>749</v>
      </c>
      <c r="B9667">
        <v>2017</v>
      </c>
      <c r="C9667">
        <v>4</v>
      </c>
      <c r="D9667" t="s">
        <v>17</v>
      </c>
      <c r="E9667" t="s">
        <v>2</v>
      </c>
      <c r="F9667">
        <v>3.81</v>
      </c>
    </row>
    <row r="9668" spans="1:6" x14ac:dyDescent="0.35">
      <c r="A9668" s="1" t="s">
        <v>749</v>
      </c>
      <c r="B9668">
        <v>2017</v>
      </c>
      <c r="C9668">
        <v>4</v>
      </c>
      <c r="D9668" t="s">
        <v>17</v>
      </c>
      <c r="E9668" t="s">
        <v>3</v>
      </c>
      <c r="F9668">
        <v>8</v>
      </c>
    </row>
    <row r="9669" spans="1:6" x14ac:dyDescent="0.35">
      <c r="A9669" s="1" t="s">
        <v>749</v>
      </c>
      <c r="B9669">
        <v>2017</v>
      </c>
      <c r="C9669">
        <v>4</v>
      </c>
      <c r="D9669" t="s">
        <v>17</v>
      </c>
      <c r="E9669" t="s">
        <v>4</v>
      </c>
      <c r="F9669">
        <v>13.15</v>
      </c>
    </row>
    <row r="9670" spans="1:6" x14ac:dyDescent="0.35">
      <c r="A9670" s="1" t="s">
        <v>749</v>
      </c>
      <c r="B9670">
        <v>2017</v>
      </c>
      <c r="C9670">
        <v>4</v>
      </c>
      <c r="D9670" t="s">
        <v>17</v>
      </c>
      <c r="E9670" t="s">
        <v>5</v>
      </c>
      <c r="F9670">
        <v>9</v>
      </c>
    </row>
    <row r="9671" spans="1:6" x14ac:dyDescent="0.35">
      <c r="A9671" s="1" t="s">
        <v>749</v>
      </c>
      <c r="B9671">
        <v>2017</v>
      </c>
      <c r="C9671">
        <v>4</v>
      </c>
      <c r="D9671" t="s">
        <v>17</v>
      </c>
      <c r="E9671" t="s">
        <v>6</v>
      </c>
      <c r="F9671">
        <v>0</v>
      </c>
    </row>
    <row r="9672" spans="1:6" x14ac:dyDescent="0.35">
      <c r="A9672" s="1" t="s">
        <v>749</v>
      </c>
      <c r="B9672">
        <v>2017</v>
      </c>
      <c r="C9672">
        <v>4</v>
      </c>
      <c r="D9672" t="s">
        <v>17</v>
      </c>
      <c r="E9672" t="s">
        <v>7</v>
      </c>
      <c r="F9672">
        <v>1</v>
      </c>
    </row>
    <row r="9673" spans="1:6" x14ac:dyDescent="0.35">
      <c r="A9673" s="1" t="s">
        <v>749</v>
      </c>
      <c r="B9673">
        <v>2017</v>
      </c>
      <c r="C9673">
        <v>4</v>
      </c>
      <c r="D9673" t="s">
        <v>17</v>
      </c>
      <c r="E9673" t="s">
        <v>8</v>
      </c>
      <c r="F9673">
        <v>5</v>
      </c>
    </row>
    <row r="9674" spans="1:6" x14ac:dyDescent="0.35">
      <c r="A9674" s="1" t="s">
        <v>750</v>
      </c>
      <c r="B9674">
        <v>2017</v>
      </c>
      <c r="C9674">
        <v>4</v>
      </c>
      <c r="D9674" t="s">
        <v>18</v>
      </c>
      <c r="E9674" t="s">
        <v>1</v>
      </c>
      <c r="F9674">
        <v>8</v>
      </c>
    </row>
    <row r="9675" spans="1:6" x14ac:dyDescent="0.35">
      <c r="A9675" s="1" t="s">
        <v>750</v>
      </c>
      <c r="B9675">
        <v>2017</v>
      </c>
      <c r="C9675">
        <v>4</v>
      </c>
      <c r="D9675" t="s">
        <v>18</v>
      </c>
      <c r="E9675" t="s">
        <v>2</v>
      </c>
      <c r="F9675">
        <v>2.99</v>
      </c>
    </row>
    <row r="9676" spans="1:6" x14ac:dyDescent="0.35">
      <c r="A9676" s="1" t="s">
        <v>750</v>
      </c>
      <c r="B9676">
        <v>2017</v>
      </c>
      <c r="C9676">
        <v>4</v>
      </c>
      <c r="D9676" t="s">
        <v>18</v>
      </c>
      <c r="E9676" t="s">
        <v>3</v>
      </c>
      <c r="F9676">
        <v>2.2000000000000002</v>
      </c>
    </row>
    <row r="9677" spans="1:6" x14ac:dyDescent="0.35">
      <c r="A9677" s="1" t="s">
        <v>750</v>
      </c>
      <c r="B9677">
        <v>2017</v>
      </c>
      <c r="C9677">
        <v>4</v>
      </c>
      <c r="D9677" t="s">
        <v>18</v>
      </c>
      <c r="E9677" t="s">
        <v>4</v>
      </c>
      <c r="F9677">
        <v>24</v>
      </c>
    </row>
    <row r="9678" spans="1:6" x14ac:dyDescent="0.35">
      <c r="A9678" s="1" t="s">
        <v>750</v>
      </c>
      <c r="B9678">
        <v>2017</v>
      </c>
      <c r="C9678">
        <v>4</v>
      </c>
      <c r="D9678" t="s">
        <v>18</v>
      </c>
      <c r="E9678" t="s">
        <v>5</v>
      </c>
      <c r="F9678">
        <v>4</v>
      </c>
    </row>
    <row r="9679" spans="1:6" x14ac:dyDescent="0.35">
      <c r="A9679" s="1" t="s">
        <v>750</v>
      </c>
      <c r="B9679">
        <v>2017</v>
      </c>
      <c r="C9679">
        <v>4</v>
      </c>
      <c r="D9679" t="s">
        <v>18</v>
      </c>
      <c r="E9679" t="s">
        <v>6</v>
      </c>
      <c r="F9679">
        <v>0</v>
      </c>
    </row>
    <row r="9680" spans="1:6" x14ac:dyDescent="0.35">
      <c r="A9680" s="1" t="s">
        <v>750</v>
      </c>
      <c r="B9680">
        <v>2017</v>
      </c>
      <c r="C9680">
        <v>4</v>
      </c>
      <c r="D9680" t="s">
        <v>18</v>
      </c>
      <c r="E9680" t="s">
        <v>7</v>
      </c>
      <c r="F9680">
        <v>26</v>
      </c>
    </row>
    <row r="9681" spans="1:6" x14ac:dyDescent="0.35">
      <c r="A9681" s="1" t="s">
        <v>750</v>
      </c>
      <c r="B9681">
        <v>2017</v>
      </c>
      <c r="C9681">
        <v>4</v>
      </c>
      <c r="D9681" t="s">
        <v>18</v>
      </c>
      <c r="E9681" t="s">
        <v>8</v>
      </c>
      <c r="F9681">
        <v>5</v>
      </c>
    </row>
    <row r="9682" spans="1:6" x14ac:dyDescent="0.35">
      <c r="A9682" s="1" t="s">
        <v>751</v>
      </c>
      <c r="B9682">
        <v>2017</v>
      </c>
      <c r="C9682">
        <v>4</v>
      </c>
      <c r="D9682" t="s">
        <v>19</v>
      </c>
      <c r="E9682" t="s">
        <v>1</v>
      </c>
      <c r="F9682">
        <v>3</v>
      </c>
    </row>
    <row r="9683" spans="1:6" x14ac:dyDescent="0.35">
      <c r="A9683" s="1" t="s">
        <v>751</v>
      </c>
      <c r="B9683">
        <v>2017</v>
      </c>
      <c r="C9683">
        <v>4</v>
      </c>
      <c r="D9683" t="s">
        <v>19</v>
      </c>
      <c r="E9683" t="s">
        <v>2</v>
      </c>
      <c r="F9683">
        <v>4</v>
      </c>
    </row>
    <row r="9684" spans="1:6" x14ac:dyDescent="0.35">
      <c r="A9684" s="1" t="s">
        <v>751</v>
      </c>
      <c r="B9684">
        <v>2017</v>
      </c>
      <c r="C9684">
        <v>4</v>
      </c>
      <c r="D9684" t="s">
        <v>19</v>
      </c>
      <c r="E9684" t="s">
        <v>3</v>
      </c>
      <c r="F9684">
        <v>3.5</v>
      </c>
    </row>
    <row r="9685" spans="1:6" x14ac:dyDescent="0.35">
      <c r="A9685" s="1" t="s">
        <v>751</v>
      </c>
      <c r="B9685">
        <v>2017</v>
      </c>
      <c r="C9685">
        <v>4</v>
      </c>
      <c r="D9685" t="s">
        <v>19</v>
      </c>
      <c r="E9685" t="s">
        <v>4</v>
      </c>
      <c r="F9685">
        <v>10.199999999999999</v>
      </c>
    </row>
    <row r="9686" spans="1:6" x14ac:dyDescent="0.35">
      <c r="A9686" s="1" t="s">
        <v>751</v>
      </c>
      <c r="B9686">
        <v>2017</v>
      </c>
      <c r="C9686">
        <v>4</v>
      </c>
      <c r="D9686" t="s">
        <v>19</v>
      </c>
      <c r="E9686" t="s">
        <v>5</v>
      </c>
      <c r="F9686">
        <v>3</v>
      </c>
    </row>
    <row r="9687" spans="1:6" x14ac:dyDescent="0.35">
      <c r="A9687" s="1" t="s">
        <v>751</v>
      </c>
      <c r="B9687">
        <v>2017</v>
      </c>
      <c r="C9687">
        <v>4</v>
      </c>
      <c r="D9687" t="s">
        <v>19</v>
      </c>
      <c r="E9687" t="s">
        <v>6</v>
      </c>
      <c r="F9687">
        <v>0</v>
      </c>
    </row>
    <row r="9688" spans="1:6" x14ac:dyDescent="0.35">
      <c r="A9688" s="1" t="s">
        <v>751</v>
      </c>
      <c r="B9688">
        <v>2017</v>
      </c>
      <c r="C9688">
        <v>4</v>
      </c>
      <c r="D9688" t="s">
        <v>19</v>
      </c>
      <c r="E9688" t="s">
        <v>7</v>
      </c>
      <c r="F9688">
        <v>1</v>
      </c>
    </row>
    <row r="9689" spans="1:6" x14ac:dyDescent="0.35">
      <c r="A9689" s="1" t="s">
        <v>751</v>
      </c>
      <c r="B9689">
        <v>2017</v>
      </c>
      <c r="C9689">
        <v>4</v>
      </c>
      <c r="D9689" t="s">
        <v>19</v>
      </c>
      <c r="E9689" t="s">
        <v>8</v>
      </c>
      <c r="F9689">
        <v>8.3000000000000007</v>
      </c>
    </row>
    <row r="9690" spans="1:6" x14ac:dyDescent="0.35">
      <c r="A9690" s="1" t="s">
        <v>752</v>
      </c>
      <c r="B9690">
        <v>2017</v>
      </c>
      <c r="C9690">
        <v>4</v>
      </c>
      <c r="D9690" t="s">
        <v>13</v>
      </c>
      <c r="E9690" t="s">
        <v>1</v>
      </c>
      <c r="F9690">
        <v>3.33</v>
      </c>
    </row>
    <row r="9691" spans="1:6" x14ac:dyDescent="0.35">
      <c r="A9691" s="1" t="s">
        <v>752</v>
      </c>
      <c r="B9691">
        <v>2017</v>
      </c>
      <c r="C9691">
        <v>4</v>
      </c>
      <c r="D9691" t="s">
        <v>13</v>
      </c>
      <c r="E9691" t="s">
        <v>2</v>
      </c>
      <c r="F9691">
        <v>3.7370000000000001</v>
      </c>
    </row>
    <row r="9692" spans="1:6" x14ac:dyDescent="0.35">
      <c r="A9692" s="1" t="s">
        <v>752</v>
      </c>
      <c r="B9692">
        <v>2017</v>
      </c>
      <c r="C9692">
        <v>4</v>
      </c>
      <c r="D9692" t="s">
        <v>13</v>
      </c>
      <c r="E9692" t="s">
        <v>3</v>
      </c>
      <c r="F9692">
        <v>2.2999999999999998</v>
      </c>
    </row>
    <row r="9693" spans="1:6" x14ac:dyDescent="0.35">
      <c r="A9693" s="1" t="s">
        <v>752</v>
      </c>
      <c r="B9693">
        <v>2017</v>
      </c>
      <c r="C9693">
        <v>4</v>
      </c>
      <c r="D9693" t="s">
        <v>13</v>
      </c>
      <c r="E9693" t="s">
        <v>4</v>
      </c>
      <c r="F9693">
        <v>11</v>
      </c>
    </row>
    <row r="9694" spans="1:6" x14ac:dyDescent="0.35">
      <c r="A9694" s="1" t="s">
        <v>752</v>
      </c>
      <c r="B9694">
        <v>2017</v>
      </c>
      <c r="C9694">
        <v>4</v>
      </c>
      <c r="D9694" t="s">
        <v>13</v>
      </c>
      <c r="E9694" t="s">
        <v>5</v>
      </c>
      <c r="F9694">
        <v>10</v>
      </c>
    </row>
    <row r="9695" spans="1:6" x14ac:dyDescent="0.35">
      <c r="A9695" s="1" t="s">
        <v>752</v>
      </c>
      <c r="B9695">
        <v>2017</v>
      </c>
      <c r="C9695">
        <v>4</v>
      </c>
      <c r="D9695" t="s">
        <v>13</v>
      </c>
      <c r="E9695" t="s">
        <v>6</v>
      </c>
      <c r="F9695">
        <v>1</v>
      </c>
    </row>
    <row r="9696" spans="1:6" x14ac:dyDescent="0.35">
      <c r="A9696" s="1" t="s">
        <v>752</v>
      </c>
      <c r="B9696">
        <v>2017</v>
      </c>
      <c r="C9696">
        <v>4</v>
      </c>
      <c r="D9696" t="s">
        <v>13</v>
      </c>
      <c r="E9696" t="s">
        <v>7</v>
      </c>
      <c r="F9696">
        <v>0</v>
      </c>
    </row>
    <row r="9697" spans="1:6" x14ac:dyDescent="0.35">
      <c r="A9697" s="1" t="s">
        <v>752</v>
      </c>
      <c r="B9697">
        <v>2017</v>
      </c>
      <c r="C9697">
        <v>4</v>
      </c>
      <c r="D9697" t="s">
        <v>13</v>
      </c>
      <c r="E9697" t="s">
        <v>8</v>
      </c>
      <c r="F9697">
        <v>10</v>
      </c>
    </row>
    <row r="9698" spans="1:6" x14ac:dyDescent="0.35">
      <c r="A9698" s="1" t="s">
        <v>753</v>
      </c>
      <c r="B9698">
        <v>2017</v>
      </c>
      <c r="C9698">
        <v>4</v>
      </c>
      <c r="D9698" t="s">
        <v>14</v>
      </c>
      <c r="E9698" t="s">
        <v>1</v>
      </c>
      <c r="F9698">
        <v>3.33</v>
      </c>
    </row>
    <row r="9699" spans="1:6" x14ac:dyDescent="0.35">
      <c r="A9699" s="1" t="s">
        <v>753</v>
      </c>
      <c r="B9699">
        <v>2017</v>
      </c>
      <c r="C9699">
        <v>4</v>
      </c>
      <c r="D9699" t="s">
        <v>14</v>
      </c>
      <c r="E9699" t="s">
        <v>2</v>
      </c>
      <c r="F9699">
        <v>3.67</v>
      </c>
    </row>
    <row r="9700" spans="1:6" x14ac:dyDescent="0.35">
      <c r="A9700" s="1" t="s">
        <v>753</v>
      </c>
      <c r="B9700">
        <v>2017</v>
      </c>
      <c r="C9700">
        <v>4</v>
      </c>
      <c r="D9700" t="s">
        <v>14</v>
      </c>
      <c r="E9700" t="s">
        <v>3</v>
      </c>
      <c r="F9700">
        <v>5.0999999999999996</v>
      </c>
    </row>
    <row r="9701" spans="1:6" x14ac:dyDescent="0.35">
      <c r="A9701" s="1" t="s">
        <v>753</v>
      </c>
      <c r="B9701">
        <v>2017</v>
      </c>
      <c r="C9701">
        <v>4</v>
      </c>
      <c r="D9701" t="s">
        <v>14</v>
      </c>
      <c r="E9701" t="s">
        <v>4</v>
      </c>
      <c r="F9701">
        <v>15.4</v>
      </c>
    </row>
    <row r="9702" spans="1:6" x14ac:dyDescent="0.35">
      <c r="A9702" s="1" t="s">
        <v>753</v>
      </c>
      <c r="B9702">
        <v>2017</v>
      </c>
      <c r="C9702">
        <v>4</v>
      </c>
      <c r="D9702" t="s">
        <v>14</v>
      </c>
      <c r="E9702" t="s">
        <v>5</v>
      </c>
      <c r="F9702">
        <v>2</v>
      </c>
    </row>
    <row r="9703" spans="1:6" x14ac:dyDescent="0.35">
      <c r="A9703" s="1" t="s">
        <v>753</v>
      </c>
      <c r="B9703">
        <v>2017</v>
      </c>
      <c r="C9703">
        <v>4</v>
      </c>
      <c r="D9703" t="s">
        <v>14</v>
      </c>
      <c r="E9703" t="s">
        <v>6</v>
      </c>
      <c r="F9703">
        <v>0</v>
      </c>
    </row>
    <row r="9704" spans="1:6" x14ac:dyDescent="0.35">
      <c r="A9704" s="1" t="s">
        <v>753</v>
      </c>
      <c r="B9704">
        <v>2017</v>
      </c>
      <c r="C9704">
        <v>4</v>
      </c>
      <c r="D9704" t="s">
        <v>14</v>
      </c>
      <c r="E9704" t="s">
        <v>7</v>
      </c>
      <c r="F9704">
        <v>7</v>
      </c>
    </row>
    <row r="9705" spans="1:6" x14ac:dyDescent="0.35">
      <c r="A9705" s="1" t="s">
        <v>753</v>
      </c>
      <c r="B9705">
        <v>2017</v>
      </c>
      <c r="C9705">
        <v>4</v>
      </c>
      <c r="D9705" t="s">
        <v>14</v>
      </c>
      <c r="E9705" t="s">
        <v>8</v>
      </c>
      <c r="F9705">
        <v>7</v>
      </c>
    </row>
    <row r="9706" spans="1:6" x14ac:dyDescent="0.35">
      <c r="A9706" s="1" t="s">
        <v>754</v>
      </c>
      <c r="B9706">
        <v>2017</v>
      </c>
      <c r="C9706">
        <v>4</v>
      </c>
      <c r="D9706" t="s">
        <v>15</v>
      </c>
      <c r="E9706" t="s">
        <v>1</v>
      </c>
      <c r="F9706">
        <v>5</v>
      </c>
    </row>
    <row r="9707" spans="1:6" x14ac:dyDescent="0.35">
      <c r="A9707" s="1" t="s">
        <v>754</v>
      </c>
      <c r="B9707">
        <v>2017</v>
      </c>
      <c r="C9707">
        <v>4</v>
      </c>
      <c r="D9707" t="s">
        <v>15</v>
      </c>
      <c r="E9707" t="s">
        <v>2</v>
      </c>
      <c r="F9707">
        <v>9</v>
      </c>
    </row>
    <row r="9708" spans="1:6" x14ac:dyDescent="0.35">
      <c r="A9708" s="1" t="s">
        <v>754</v>
      </c>
      <c r="B9708">
        <v>2017</v>
      </c>
      <c r="C9708">
        <v>4</v>
      </c>
      <c r="D9708" t="s">
        <v>15</v>
      </c>
      <c r="E9708" t="s">
        <v>3</v>
      </c>
      <c r="F9708">
        <v>2.2999999999999998</v>
      </c>
    </row>
    <row r="9709" spans="1:6" x14ac:dyDescent="0.35">
      <c r="A9709" s="1" t="s">
        <v>754</v>
      </c>
      <c r="B9709">
        <v>2017</v>
      </c>
      <c r="C9709">
        <v>4</v>
      </c>
      <c r="D9709" t="s">
        <v>15</v>
      </c>
      <c r="E9709" t="s">
        <v>4</v>
      </c>
      <c r="F9709">
        <v>15</v>
      </c>
    </row>
    <row r="9710" spans="1:6" x14ac:dyDescent="0.35">
      <c r="A9710" s="1" t="s">
        <v>754</v>
      </c>
      <c r="B9710">
        <v>2017</v>
      </c>
      <c r="C9710">
        <v>4</v>
      </c>
      <c r="D9710" t="s">
        <v>15</v>
      </c>
      <c r="E9710" t="s">
        <v>5</v>
      </c>
      <c r="F9710">
        <v>3</v>
      </c>
    </row>
    <row r="9711" spans="1:6" x14ac:dyDescent="0.35">
      <c r="A9711" s="1" t="s">
        <v>754</v>
      </c>
      <c r="B9711">
        <v>2017</v>
      </c>
      <c r="C9711">
        <v>4</v>
      </c>
      <c r="D9711" t="s">
        <v>15</v>
      </c>
      <c r="E9711" t="s">
        <v>6</v>
      </c>
      <c r="F9711">
        <v>1</v>
      </c>
    </row>
    <row r="9712" spans="1:6" x14ac:dyDescent="0.35">
      <c r="A9712" s="1" t="s">
        <v>754</v>
      </c>
      <c r="B9712">
        <v>2017</v>
      </c>
      <c r="C9712">
        <v>4</v>
      </c>
      <c r="D9712" t="s">
        <v>15</v>
      </c>
      <c r="E9712" t="s">
        <v>7</v>
      </c>
      <c r="F9712">
        <v>1</v>
      </c>
    </row>
    <row r="9713" spans="1:6" x14ac:dyDescent="0.35">
      <c r="A9713" s="1" t="s">
        <v>754</v>
      </c>
      <c r="B9713">
        <v>2017</v>
      </c>
      <c r="C9713">
        <v>4</v>
      </c>
      <c r="D9713" t="s">
        <v>15</v>
      </c>
      <c r="E9713" t="s">
        <v>8</v>
      </c>
      <c r="F9713">
        <v>8</v>
      </c>
    </row>
    <row r="9714" spans="1:6" x14ac:dyDescent="0.35">
      <c r="A9714" s="1" t="s">
        <v>755</v>
      </c>
      <c r="B9714">
        <v>2017</v>
      </c>
      <c r="C9714">
        <v>4</v>
      </c>
      <c r="D9714" t="s">
        <v>16</v>
      </c>
      <c r="E9714" t="s">
        <v>1</v>
      </c>
      <c r="F9714">
        <v>1</v>
      </c>
    </row>
    <row r="9715" spans="1:6" x14ac:dyDescent="0.35">
      <c r="A9715" s="1" t="s">
        <v>755</v>
      </c>
      <c r="B9715">
        <v>2017</v>
      </c>
      <c r="C9715">
        <v>4</v>
      </c>
      <c r="D9715" t="s">
        <v>16</v>
      </c>
      <c r="E9715" t="s">
        <v>2</v>
      </c>
      <c r="F9715">
        <v>4.0460000000000003</v>
      </c>
    </row>
    <row r="9716" spans="1:6" x14ac:dyDescent="0.35">
      <c r="A9716" s="1" t="s">
        <v>755</v>
      </c>
      <c r="B9716">
        <v>2017</v>
      </c>
      <c r="C9716">
        <v>4</v>
      </c>
      <c r="D9716" t="s">
        <v>16</v>
      </c>
      <c r="E9716" t="s">
        <v>3</v>
      </c>
      <c r="F9716">
        <v>2.2999999999999998</v>
      </c>
    </row>
    <row r="9717" spans="1:6" x14ac:dyDescent="0.35">
      <c r="A9717" s="1" t="s">
        <v>755</v>
      </c>
      <c r="B9717">
        <v>2017</v>
      </c>
      <c r="C9717">
        <v>4</v>
      </c>
      <c r="D9717" t="s">
        <v>16</v>
      </c>
      <c r="E9717" t="s">
        <v>4</v>
      </c>
      <c r="F9717">
        <v>18</v>
      </c>
    </row>
    <row r="9718" spans="1:6" x14ac:dyDescent="0.35">
      <c r="A9718" s="1" t="s">
        <v>755</v>
      </c>
      <c r="B9718">
        <v>2017</v>
      </c>
      <c r="C9718">
        <v>4</v>
      </c>
      <c r="D9718" t="s">
        <v>16</v>
      </c>
      <c r="E9718" t="s">
        <v>5</v>
      </c>
      <c r="F9718">
        <v>2</v>
      </c>
    </row>
    <row r="9719" spans="1:6" x14ac:dyDescent="0.35">
      <c r="A9719" s="1" t="s">
        <v>755</v>
      </c>
      <c r="B9719">
        <v>2017</v>
      </c>
      <c r="C9719">
        <v>4</v>
      </c>
      <c r="D9719" t="s">
        <v>16</v>
      </c>
      <c r="E9719" t="s">
        <v>6</v>
      </c>
      <c r="F9719">
        <v>0</v>
      </c>
    </row>
    <row r="9720" spans="1:6" x14ac:dyDescent="0.35">
      <c r="A9720" s="1" t="s">
        <v>755</v>
      </c>
      <c r="B9720">
        <v>2017</v>
      </c>
      <c r="C9720">
        <v>4</v>
      </c>
      <c r="D9720" t="s">
        <v>16</v>
      </c>
      <c r="E9720" t="s">
        <v>7</v>
      </c>
      <c r="F9720">
        <v>12</v>
      </c>
    </row>
    <row r="9721" spans="1:6" x14ac:dyDescent="0.35">
      <c r="A9721" s="1" t="s">
        <v>755</v>
      </c>
      <c r="B9721">
        <v>2017</v>
      </c>
      <c r="C9721">
        <v>4</v>
      </c>
      <c r="D9721" t="s">
        <v>16</v>
      </c>
      <c r="E9721" t="s">
        <v>8</v>
      </c>
      <c r="F9721">
        <v>2</v>
      </c>
    </row>
    <row r="9722" spans="1:6" x14ac:dyDescent="0.35">
      <c r="A9722" s="1">
        <v>42740</v>
      </c>
      <c r="B9722">
        <v>2017</v>
      </c>
      <c r="C9722">
        <v>5</v>
      </c>
      <c r="D9722" t="s">
        <v>17</v>
      </c>
      <c r="E9722" t="s">
        <v>1</v>
      </c>
      <c r="F9722">
        <v>0.34</v>
      </c>
    </row>
    <row r="9723" spans="1:6" x14ac:dyDescent="0.35">
      <c r="A9723" s="1">
        <v>42740</v>
      </c>
      <c r="B9723">
        <v>2017</v>
      </c>
      <c r="C9723">
        <v>5</v>
      </c>
      <c r="D9723" t="s">
        <v>17</v>
      </c>
      <c r="E9723" t="s">
        <v>2</v>
      </c>
      <c r="F9723">
        <v>1</v>
      </c>
    </row>
    <row r="9724" spans="1:6" x14ac:dyDescent="0.35">
      <c r="A9724" s="1">
        <v>42740</v>
      </c>
      <c r="B9724">
        <v>2017</v>
      </c>
      <c r="C9724">
        <v>5</v>
      </c>
      <c r="D9724" t="s">
        <v>17</v>
      </c>
      <c r="E9724" t="s">
        <v>3</v>
      </c>
      <c r="F9724">
        <v>1</v>
      </c>
    </row>
    <row r="9725" spans="1:6" x14ac:dyDescent="0.35">
      <c r="A9725" s="1">
        <v>42740</v>
      </c>
      <c r="B9725">
        <v>2017</v>
      </c>
      <c r="C9725">
        <v>5</v>
      </c>
      <c r="D9725" t="s">
        <v>17</v>
      </c>
      <c r="E9725" t="s">
        <v>4</v>
      </c>
      <c r="F9725">
        <v>1.2</v>
      </c>
    </row>
    <row r="9726" spans="1:6" x14ac:dyDescent="0.35">
      <c r="A9726" s="1">
        <v>42740</v>
      </c>
      <c r="B9726">
        <v>2017</v>
      </c>
      <c r="C9726">
        <v>5</v>
      </c>
      <c r="D9726" t="s">
        <v>17</v>
      </c>
      <c r="E9726" t="s">
        <v>5</v>
      </c>
      <c r="F9726">
        <v>0</v>
      </c>
    </row>
    <row r="9727" spans="1:6" x14ac:dyDescent="0.35">
      <c r="A9727" s="1">
        <v>42740</v>
      </c>
      <c r="B9727">
        <v>2017</v>
      </c>
      <c r="C9727">
        <v>5</v>
      </c>
      <c r="D9727" t="s">
        <v>17</v>
      </c>
      <c r="E9727" t="s">
        <v>6</v>
      </c>
      <c r="F9727">
        <v>0</v>
      </c>
    </row>
    <row r="9728" spans="1:6" x14ac:dyDescent="0.35">
      <c r="A9728" s="1">
        <v>42740</v>
      </c>
      <c r="B9728">
        <v>2017</v>
      </c>
      <c r="C9728">
        <v>5</v>
      </c>
      <c r="D9728" t="s">
        <v>17</v>
      </c>
      <c r="E9728" t="s">
        <v>7</v>
      </c>
      <c r="F9728">
        <v>0</v>
      </c>
    </row>
    <row r="9729" spans="1:6" x14ac:dyDescent="0.35">
      <c r="A9729" s="1">
        <v>42740</v>
      </c>
      <c r="B9729">
        <v>2017</v>
      </c>
      <c r="C9729">
        <v>5</v>
      </c>
      <c r="D9729" t="s">
        <v>17</v>
      </c>
      <c r="E9729" t="s">
        <v>8</v>
      </c>
      <c r="F9729">
        <v>1</v>
      </c>
    </row>
    <row r="9730" spans="1:6" x14ac:dyDescent="0.35">
      <c r="A9730" s="1">
        <v>42771</v>
      </c>
      <c r="B9730">
        <v>2017</v>
      </c>
      <c r="C9730">
        <v>5</v>
      </c>
      <c r="D9730" t="s">
        <v>18</v>
      </c>
      <c r="E9730" t="s">
        <v>1</v>
      </c>
      <c r="F9730">
        <v>2</v>
      </c>
    </row>
    <row r="9731" spans="1:6" x14ac:dyDescent="0.35">
      <c r="A9731" s="1">
        <v>42771</v>
      </c>
      <c r="B9731">
        <v>2017</v>
      </c>
      <c r="C9731">
        <v>5</v>
      </c>
      <c r="D9731" t="s">
        <v>18</v>
      </c>
      <c r="E9731" t="s">
        <v>2</v>
      </c>
      <c r="F9731">
        <v>6.0330000000000004</v>
      </c>
    </row>
    <row r="9732" spans="1:6" x14ac:dyDescent="0.35">
      <c r="A9732" s="1">
        <v>42771</v>
      </c>
      <c r="B9732">
        <v>2017</v>
      </c>
      <c r="C9732">
        <v>5</v>
      </c>
      <c r="D9732" t="s">
        <v>18</v>
      </c>
      <c r="E9732" t="s">
        <v>3</v>
      </c>
      <c r="F9732">
        <v>1</v>
      </c>
    </row>
    <row r="9733" spans="1:6" x14ac:dyDescent="0.35">
      <c r="A9733" s="1">
        <v>42771</v>
      </c>
      <c r="B9733">
        <v>2017</v>
      </c>
      <c r="C9733">
        <v>5</v>
      </c>
      <c r="D9733" t="s">
        <v>18</v>
      </c>
      <c r="E9733" t="s">
        <v>4</v>
      </c>
      <c r="F9733">
        <v>23</v>
      </c>
    </row>
    <row r="9734" spans="1:6" x14ac:dyDescent="0.35">
      <c r="A9734" s="1">
        <v>42771</v>
      </c>
      <c r="B9734">
        <v>2017</v>
      </c>
      <c r="C9734">
        <v>5</v>
      </c>
      <c r="D9734" t="s">
        <v>18</v>
      </c>
      <c r="E9734" t="s">
        <v>5</v>
      </c>
      <c r="F9734">
        <v>5</v>
      </c>
    </row>
    <row r="9735" spans="1:6" x14ac:dyDescent="0.35">
      <c r="A9735" s="1">
        <v>42771</v>
      </c>
      <c r="B9735">
        <v>2017</v>
      </c>
      <c r="C9735">
        <v>5</v>
      </c>
      <c r="D9735" t="s">
        <v>18</v>
      </c>
      <c r="E9735" t="s">
        <v>6</v>
      </c>
      <c r="F9735">
        <v>0</v>
      </c>
    </row>
    <row r="9736" spans="1:6" x14ac:dyDescent="0.35">
      <c r="A9736" s="1">
        <v>42771</v>
      </c>
      <c r="B9736">
        <v>2017</v>
      </c>
      <c r="C9736">
        <v>5</v>
      </c>
      <c r="D9736" t="s">
        <v>18</v>
      </c>
      <c r="E9736" t="s">
        <v>7</v>
      </c>
      <c r="F9736">
        <v>6</v>
      </c>
    </row>
    <row r="9737" spans="1:6" x14ac:dyDescent="0.35">
      <c r="A9737" s="1">
        <v>42771</v>
      </c>
      <c r="B9737">
        <v>2017</v>
      </c>
      <c r="C9737">
        <v>5</v>
      </c>
      <c r="D9737" t="s">
        <v>18</v>
      </c>
      <c r="E9737" t="s">
        <v>8</v>
      </c>
      <c r="F9737">
        <v>5</v>
      </c>
    </row>
    <row r="9738" spans="1:6" x14ac:dyDescent="0.35">
      <c r="A9738" s="1">
        <v>42799</v>
      </c>
      <c r="B9738">
        <v>2017</v>
      </c>
      <c r="C9738">
        <v>5</v>
      </c>
      <c r="D9738" t="s">
        <v>19</v>
      </c>
      <c r="E9738" t="s">
        <v>1</v>
      </c>
      <c r="F9738">
        <v>1.33</v>
      </c>
    </row>
    <row r="9739" spans="1:6" x14ac:dyDescent="0.35">
      <c r="A9739" s="1">
        <v>42799</v>
      </c>
      <c r="B9739">
        <v>2017</v>
      </c>
      <c r="C9739">
        <v>5</v>
      </c>
      <c r="D9739" t="s">
        <v>19</v>
      </c>
      <c r="E9739" t="s">
        <v>2</v>
      </c>
      <c r="F9739">
        <v>3.34</v>
      </c>
    </row>
    <row r="9740" spans="1:6" x14ac:dyDescent="0.35">
      <c r="A9740" s="1">
        <v>42799</v>
      </c>
      <c r="B9740">
        <v>2017</v>
      </c>
      <c r="C9740">
        <v>5</v>
      </c>
      <c r="D9740" t="s">
        <v>19</v>
      </c>
      <c r="E9740" t="s">
        <v>3</v>
      </c>
      <c r="F9740">
        <v>6</v>
      </c>
    </row>
    <row r="9741" spans="1:6" x14ac:dyDescent="0.35">
      <c r="A9741" s="1">
        <v>42799</v>
      </c>
      <c r="B9741">
        <v>2017</v>
      </c>
      <c r="C9741">
        <v>5</v>
      </c>
      <c r="D9741" t="s">
        <v>19</v>
      </c>
      <c r="E9741" t="s">
        <v>4</v>
      </c>
      <c r="F9741">
        <v>18.2</v>
      </c>
    </row>
    <row r="9742" spans="1:6" x14ac:dyDescent="0.35">
      <c r="A9742" s="1">
        <v>42799</v>
      </c>
      <c r="B9742">
        <v>2017</v>
      </c>
      <c r="C9742">
        <v>5</v>
      </c>
      <c r="D9742" t="s">
        <v>19</v>
      </c>
      <c r="E9742" t="s">
        <v>5</v>
      </c>
      <c r="F9742">
        <v>6</v>
      </c>
    </row>
    <row r="9743" spans="1:6" x14ac:dyDescent="0.35">
      <c r="A9743" s="1">
        <v>42799</v>
      </c>
      <c r="B9743">
        <v>2017</v>
      </c>
      <c r="C9743">
        <v>5</v>
      </c>
      <c r="D9743" t="s">
        <v>19</v>
      </c>
      <c r="E9743" t="s">
        <v>6</v>
      </c>
      <c r="F9743">
        <v>0</v>
      </c>
    </row>
    <row r="9744" spans="1:6" x14ac:dyDescent="0.35">
      <c r="A9744" s="1">
        <v>42799</v>
      </c>
      <c r="B9744">
        <v>2017</v>
      </c>
      <c r="C9744">
        <v>5</v>
      </c>
      <c r="D9744" t="s">
        <v>19</v>
      </c>
      <c r="E9744" t="s">
        <v>7</v>
      </c>
      <c r="F9744">
        <v>20</v>
      </c>
    </row>
    <row r="9745" spans="1:6" x14ac:dyDescent="0.35">
      <c r="A9745" s="1">
        <v>42799</v>
      </c>
      <c r="B9745">
        <v>2017</v>
      </c>
      <c r="C9745">
        <v>5</v>
      </c>
      <c r="D9745" t="s">
        <v>19</v>
      </c>
      <c r="E9745" t="s">
        <v>8</v>
      </c>
      <c r="F9745">
        <v>2</v>
      </c>
    </row>
    <row r="9746" spans="1:6" x14ac:dyDescent="0.35">
      <c r="A9746" s="1">
        <v>42830</v>
      </c>
      <c r="B9746">
        <v>2017</v>
      </c>
      <c r="C9746">
        <v>5</v>
      </c>
      <c r="D9746" t="s">
        <v>13</v>
      </c>
      <c r="E9746" t="s">
        <v>1</v>
      </c>
      <c r="F9746">
        <v>5.67</v>
      </c>
    </row>
    <row r="9747" spans="1:6" x14ac:dyDescent="0.35">
      <c r="A9747" s="1">
        <v>42830</v>
      </c>
      <c r="B9747">
        <v>2017</v>
      </c>
      <c r="C9747">
        <v>5</v>
      </c>
      <c r="D9747" t="s">
        <v>13</v>
      </c>
      <c r="E9747" t="s">
        <v>2</v>
      </c>
      <c r="F9747">
        <v>5.66</v>
      </c>
    </row>
    <row r="9748" spans="1:6" x14ac:dyDescent="0.35">
      <c r="A9748" s="1">
        <v>42830</v>
      </c>
      <c r="B9748">
        <v>2017</v>
      </c>
      <c r="C9748">
        <v>5</v>
      </c>
      <c r="D9748" t="s">
        <v>13</v>
      </c>
      <c r="E9748" t="s">
        <v>3</v>
      </c>
      <c r="F9748">
        <v>1</v>
      </c>
    </row>
    <row r="9749" spans="1:6" x14ac:dyDescent="0.35">
      <c r="A9749" s="1">
        <v>42830</v>
      </c>
      <c r="B9749">
        <v>2017</v>
      </c>
      <c r="C9749">
        <v>5</v>
      </c>
      <c r="D9749" t="s">
        <v>13</v>
      </c>
      <c r="E9749" t="s">
        <v>4</v>
      </c>
      <c r="F9749">
        <v>11.6</v>
      </c>
    </row>
    <row r="9750" spans="1:6" x14ac:dyDescent="0.35">
      <c r="A9750" s="1">
        <v>42830</v>
      </c>
      <c r="B9750">
        <v>2017</v>
      </c>
      <c r="C9750">
        <v>5</v>
      </c>
      <c r="D9750" t="s">
        <v>13</v>
      </c>
      <c r="E9750" t="s">
        <v>5</v>
      </c>
      <c r="F9750">
        <v>4</v>
      </c>
    </row>
    <row r="9751" spans="1:6" x14ac:dyDescent="0.35">
      <c r="A9751" s="1">
        <v>42830</v>
      </c>
      <c r="B9751">
        <v>2017</v>
      </c>
      <c r="C9751">
        <v>5</v>
      </c>
      <c r="D9751" t="s">
        <v>13</v>
      </c>
      <c r="E9751" t="s">
        <v>6</v>
      </c>
      <c r="F9751">
        <v>0</v>
      </c>
    </row>
    <row r="9752" spans="1:6" x14ac:dyDescent="0.35">
      <c r="A9752" s="1">
        <v>42830</v>
      </c>
      <c r="B9752">
        <v>2017</v>
      </c>
      <c r="C9752">
        <v>5</v>
      </c>
      <c r="D9752" t="s">
        <v>13</v>
      </c>
      <c r="E9752" t="s">
        <v>7</v>
      </c>
      <c r="F9752">
        <v>2</v>
      </c>
    </row>
    <row r="9753" spans="1:6" x14ac:dyDescent="0.35">
      <c r="A9753" s="1">
        <v>42830</v>
      </c>
      <c r="B9753">
        <v>2017</v>
      </c>
      <c r="C9753">
        <v>5</v>
      </c>
      <c r="D9753" t="s">
        <v>13</v>
      </c>
      <c r="E9753" t="s">
        <v>8</v>
      </c>
      <c r="F9753">
        <v>4.0999999999999996</v>
      </c>
    </row>
    <row r="9754" spans="1:6" x14ac:dyDescent="0.35">
      <c r="A9754" s="1">
        <v>42860</v>
      </c>
      <c r="B9754">
        <v>2017</v>
      </c>
      <c r="C9754">
        <v>5</v>
      </c>
      <c r="D9754" t="s">
        <v>14</v>
      </c>
      <c r="E9754" t="s">
        <v>1</v>
      </c>
      <c r="F9754">
        <v>2.34</v>
      </c>
    </row>
    <row r="9755" spans="1:6" x14ac:dyDescent="0.35">
      <c r="A9755" s="1">
        <v>42860</v>
      </c>
      <c r="B9755">
        <v>2017</v>
      </c>
      <c r="C9755">
        <v>5</v>
      </c>
      <c r="D9755" t="s">
        <v>14</v>
      </c>
      <c r="E9755" t="s">
        <v>2</v>
      </c>
      <c r="F9755">
        <v>5.33</v>
      </c>
    </row>
    <row r="9756" spans="1:6" x14ac:dyDescent="0.35">
      <c r="A9756" s="1">
        <v>42860</v>
      </c>
      <c r="B9756">
        <v>2017</v>
      </c>
      <c r="C9756">
        <v>5</v>
      </c>
      <c r="D9756" t="s">
        <v>14</v>
      </c>
      <c r="E9756" t="s">
        <v>3</v>
      </c>
      <c r="F9756">
        <v>1.1499999999999999</v>
      </c>
    </row>
    <row r="9757" spans="1:6" x14ac:dyDescent="0.35">
      <c r="A9757" s="1">
        <v>42860</v>
      </c>
      <c r="B9757">
        <v>2017</v>
      </c>
      <c r="C9757">
        <v>5</v>
      </c>
      <c r="D9757" t="s">
        <v>14</v>
      </c>
      <c r="E9757" t="s">
        <v>4</v>
      </c>
      <c r="F9757">
        <v>6.6</v>
      </c>
    </row>
    <row r="9758" spans="1:6" x14ac:dyDescent="0.35">
      <c r="A9758" s="1">
        <v>42860</v>
      </c>
      <c r="B9758">
        <v>2017</v>
      </c>
      <c r="C9758">
        <v>5</v>
      </c>
      <c r="D9758" t="s">
        <v>14</v>
      </c>
      <c r="E9758" t="s">
        <v>5</v>
      </c>
      <c r="F9758">
        <v>8</v>
      </c>
    </row>
    <row r="9759" spans="1:6" x14ac:dyDescent="0.35">
      <c r="A9759" s="1">
        <v>42860</v>
      </c>
      <c r="B9759">
        <v>2017</v>
      </c>
      <c r="C9759">
        <v>5</v>
      </c>
      <c r="D9759" t="s">
        <v>14</v>
      </c>
      <c r="E9759" t="s">
        <v>6</v>
      </c>
      <c r="F9759">
        <v>0</v>
      </c>
    </row>
    <row r="9760" spans="1:6" x14ac:dyDescent="0.35">
      <c r="A9760" s="1">
        <v>42860</v>
      </c>
      <c r="B9760">
        <v>2017</v>
      </c>
      <c r="C9760">
        <v>5</v>
      </c>
      <c r="D9760" t="s">
        <v>14</v>
      </c>
      <c r="E9760" t="s">
        <v>7</v>
      </c>
      <c r="F9760">
        <v>12</v>
      </c>
    </row>
    <row r="9761" spans="1:6" x14ac:dyDescent="0.35">
      <c r="A9761" s="1">
        <v>42860</v>
      </c>
      <c r="B9761">
        <v>2017</v>
      </c>
      <c r="C9761">
        <v>5</v>
      </c>
      <c r="D9761" t="s">
        <v>14</v>
      </c>
      <c r="E9761" t="s">
        <v>8</v>
      </c>
      <c r="F9761">
        <v>3</v>
      </c>
    </row>
    <row r="9762" spans="1:6" x14ac:dyDescent="0.35">
      <c r="A9762" s="1">
        <v>42891</v>
      </c>
      <c r="B9762">
        <v>2017</v>
      </c>
      <c r="C9762">
        <v>5</v>
      </c>
      <c r="D9762" t="s">
        <v>15</v>
      </c>
      <c r="E9762" t="s">
        <v>1</v>
      </c>
      <c r="F9762">
        <v>7.33</v>
      </c>
    </row>
    <row r="9763" spans="1:6" x14ac:dyDescent="0.35">
      <c r="A9763" s="1">
        <v>42891</v>
      </c>
      <c r="B9763">
        <v>2017</v>
      </c>
      <c r="C9763">
        <v>5</v>
      </c>
      <c r="D9763" t="s">
        <v>15</v>
      </c>
      <c r="E9763" t="s">
        <v>2</v>
      </c>
      <c r="F9763">
        <v>2.363</v>
      </c>
    </row>
    <row r="9764" spans="1:6" x14ac:dyDescent="0.35">
      <c r="A9764" s="1">
        <v>42891</v>
      </c>
      <c r="B9764">
        <v>2017</v>
      </c>
      <c r="C9764">
        <v>5</v>
      </c>
      <c r="D9764" t="s">
        <v>15</v>
      </c>
      <c r="E9764" t="s">
        <v>3</v>
      </c>
      <c r="F9764">
        <v>4.4000000000000004</v>
      </c>
    </row>
    <row r="9765" spans="1:6" x14ac:dyDescent="0.35">
      <c r="A9765" s="1">
        <v>42891</v>
      </c>
      <c r="B9765">
        <v>2017</v>
      </c>
      <c r="C9765">
        <v>5</v>
      </c>
      <c r="D9765" t="s">
        <v>15</v>
      </c>
      <c r="E9765" t="s">
        <v>4</v>
      </c>
      <c r="F9765">
        <v>14</v>
      </c>
    </row>
    <row r="9766" spans="1:6" x14ac:dyDescent="0.35">
      <c r="A9766" s="1">
        <v>42891</v>
      </c>
      <c r="B9766">
        <v>2017</v>
      </c>
      <c r="C9766">
        <v>5</v>
      </c>
      <c r="D9766" t="s">
        <v>15</v>
      </c>
      <c r="E9766" t="s">
        <v>5</v>
      </c>
      <c r="F9766">
        <v>4</v>
      </c>
    </row>
    <row r="9767" spans="1:6" x14ac:dyDescent="0.35">
      <c r="A9767" s="1">
        <v>42891</v>
      </c>
      <c r="B9767">
        <v>2017</v>
      </c>
      <c r="C9767">
        <v>5</v>
      </c>
      <c r="D9767" t="s">
        <v>15</v>
      </c>
      <c r="E9767" t="s">
        <v>6</v>
      </c>
      <c r="F9767">
        <v>0</v>
      </c>
    </row>
    <row r="9768" spans="1:6" x14ac:dyDescent="0.35">
      <c r="A9768" s="1">
        <v>42891</v>
      </c>
      <c r="B9768">
        <v>2017</v>
      </c>
      <c r="C9768">
        <v>5</v>
      </c>
      <c r="D9768" t="s">
        <v>15</v>
      </c>
      <c r="E9768" t="s">
        <v>7</v>
      </c>
      <c r="F9768">
        <v>0</v>
      </c>
    </row>
    <row r="9769" spans="1:6" x14ac:dyDescent="0.35">
      <c r="A9769" s="1">
        <v>42891</v>
      </c>
      <c r="B9769">
        <v>2017</v>
      </c>
      <c r="C9769">
        <v>5</v>
      </c>
      <c r="D9769" t="s">
        <v>15</v>
      </c>
      <c r="E9769" t="s">
        <v>8</v>
      </c>
      <c r="F9769">
        <v>6</v>
      </c>
    </row>
    <row r="9770" spans="1:6" x14ac:dyDescent="0.35">
      <c r="A9770" s="1">
        <v>42921</v>
      </c>
      <c r="B9770">
        <v>2017</v>
      </c>
      <c r="C9770">
        <v>5</v>
      </c>
      <c r="D9770" t="s">
        <v>16</v>
      </c>
      <c r="E9770" t="s">
        <v>1</v>
      </c>
      <c r="F9770">
        <v>6.33</v>
      </c>
    </row>
    <row r="9771" spans="1:6" x14ac:dyDescent="0.35">
      <c r="A9771" s="1">
        <v>42921</v>
      </c>
      <c r="B9771">
        <v>2017</v>
      </c>
      <c r="C9771">
        <v>5</v>
      </c>
      <c r="D9771" t="s">
        <v>16</v>
      </c>
      <c r="E9771" t="s">
        <v>2</v>
      </c>
      <c r="F9771">
        <v>3.67</v>
      </c>
    </row>
    <row r="9772" spans="1:6" x14ac:dyDescent="0.35">
      <c r="A9772" s="1">
        <v>42921</v>
      </c>
      <c r="B9772">
        <v>2017</v>
      </c>
      <c r="C9772">
        <v>5</v>
      </c>
      <c r="D9772" t="s">
        <v>16</v>
      </c>
      <c r="E9772" t="s">
        <v>3</v>
      </c>
      <c r="F9772">
        <v>4.5</v>
      </c>
    </row>
    <row r="9773" spans="1:6" x14ac:dyDescent="0.35">
      <c r="A9773" s="1">
        <v>42921</v>
      </c>
      <c r="B9773">
        <v>2017</v>
      </c>
      <c r="C9773">
        <v>5</v>
      </c>
      <c r="D9773" t="s">
        <v>16</v>
      </c>
      <c r="E9773" t="s">
        <v>4</v>
      </c>
      <c r="F9773">
        <v>18.25</v>
      </c>
    </row>
    <row r="9774" spans="1:6" x14ac:dyDescent="0.35">
      <c r="A9774" s="1">
        <v>42921</v>
      </c>
      <c r="B9774">
        <v>2017</v>
      </c>
      <c r="C9774">
        <v>5</v>
      </c>
      <c r="D9774" t="s">
        <v>16</v>
      </c>
      <c r="E9774" t="s">
        <v>5</v>
      </c>
      <c r="F9774">
        <v>3</v>
      </c>
    </row>
    <row r="9775" spans="1:6" x14ac:dyDescent="0.35">
      <c r="A9775" s="1">
        <v>42921</v>
      </c>
      <c r="B9775">
        <v>2017</v>
      </c>
      <c r="C9775">
        <v>5</v>
      </c>
      <c r="D9775" t="s">
        <v>16</v>
      </c>
      <c r="E9775" t="s">
        <v>6</v>
      </c>
      <c r="F9775">
        <v>0</v>
      </c>
    </row>
    <row r="9776" spans="1:6" x14ac:dyDescent="0.35">
      <c r="A9776" s="1">
        <v>42921</v>
      </c>
      <c r="B9776">
        <v>2017</v>
      </c>
      <c r="C9776">
        <v>5</v>
      </c>
      <c r="D9776" t="s">
        <v>16</v>
      </c>
      <c r="E9776" t="s">
        <v>7</v>
      </c>
      <c r="F9776">
        <v>4</v>
      </c>
    </row>
    <row r="9777" spans="1:6" x14ac:dyDescent="0.35">
      <c r="A9777" s="1">
        <v>42921</v>
      </c>
      <c r="B9777">
        <v>2017</v>
      </c>
      <c r="C9777">
        <v>5</v>
      </c>
      <c r="D9777" t="s">
        <v>16</v>
      </c>
      <c r="E9777" t="s">
        <v>8</v>
      </c>
      <c r="F9777">
        <v>4</v>
      </c>
    </row>
    <row r="9778" spans="1:6" x14ac:dyDescent="0.35">
      <c r="A9778" s="1">
        <v>42952</v>
      </c>
      <c r="B9778">
        <v>2017</v>
      </c>
      <c r="C9778">
        <v>5</v>
      </c>
      <c r="D9778" t="s">
        <v>17</v>
      </c>
      <c r="E9778" t="s">
        <v>1</v>
      </c>
      <c r="F9778">
        <v>2.33</v>
      </c>
    </row>
    <row r="9779" spans="1:6" x14ac:dyDescent="0.35">
      <c r="A9779" s="1">
        <v>42952</v>
      </c>
      <c r="B9779">
        <v>2017</v>
      </c>
      <c r="C9779">
        <v>5</v>
      </c>
      <c r="D9779" t="s">
        <v>17</v>
      </c>
      <c r="E9779" t="s">
        <v>2</v>
      </c>
      <c r="F9779">
        <v>3.66</v>
      </c>
    </row>
    <row r="9780" spans="1:6" x14ac:dyDescent="0.35">
      <c r="A9780" s="1">
        <v>42952</v>
      </c>
      <c r="B9780">
        <v>2017</v>
      </c>
      <c r="C9780">
        <v>5</v>
      </c>
      <c r="D9780" t="s">
        <v>17</v>
      </c>
      <c r="E9780" t="s">
        <v>3</v>
      </c>
      <c r="F9780">
        <v>1</v>
      </c>
    </row>
    <row r="9781" spans="1:6" x14ac:dyDescent="0.35">
      <c r="A9781" s="1">
        <v>42952</v>
      </c>
      <c r="B9781">
        <v>2017</v>
      </c>
      <c r="C9781">
        <v>5</v>
      </c>
      <c r="D9781" t="s">
        <v>17</v>
      </c>
      <c r="E9781" t="s">
        <v>4</v>
      </c>
      <c r="F9781">
        <v>8</v>
      </c>
    </row>
    <row r="9782" spans="1:6" x14ac:dyDescent="0.35">
      <c r="A9782" s="1">
        <v>42952</v>
      </c>
      <c r="B9782">
        <v>2017</v>
      </c>
      <c r="C9782">
        <v>5</v>
      </c>
      <c r="D9782" t="s">
        <v>17</v>
      </c>
      <c r="E9782" t="s">
        <v>5</v>
      </c>
      <c r="F9782">
        <v>8</v>
      </c>
    </row>
    <row r="9783" spans="1:6" x14ac:dyDescent="0.35">
      <c r="A9783" s="1">
        <v>42952</v>
      </c>
      <c r="B9783">
        <v>2017</v>
      </c>
      <c r="C9783">
        <v>5</v>
      </c>
      <c r="D9783" t="s">
        <v>17</v>
      </c>
      <c r="E9783" t="s">
        <v>6</v>
      </c>
      <c r="F9783">
        <v>3</v>
      </c>
    </row>
    <row r="9784" spans="1:6" x14ac:dyDescent="0.35">
      <c r="A9784" s="1">
        <v>42952</v>
      </c>
      <c r="B9784">
        <v>2017</v>
      </c>
      <c r="C9784">
        <v>5</v>
      </c>
      <c r="D9784" t="s">
        <v>17</v>
      </c>
      <c r="E9784" t="s">
        <v>7</v>
      </c>
      <c r="F9784">
        <v>1</v>
      </c>
    </row>
    <row r="9785" spans="1:6" x14ac:dyDescent="0.35">
      <c r="A9785" s="1">
        <v>42952</v>
      </c>
      <c r="B9785">
        <v>2017</v>
      </c>
      <c r="C9785">
        <v>5</v>
      </c>
      <c r="D9785" t="s">
        <v>17</v>
      </c>
      <c r="E9785" t="s">
        <v>8</v>
      </c>
      <c r="F9785">
        <v>5.6</v>
      </c>
    </row>
    <row r="9786" spans="1:6" x14ac:dyDescent="0.35">
      <c r="A9786" s="1">
        <v>42983</v>
      </c>
      <c r="B9786">
        <v>2017</v>
      </c>
      <c r="C9786">
        <v>5</v>
      </c>
      <c r="D9786" t="s">
        <v>18</v>
      </c>
      <c r="E9786" t="s">
        <v>1</v>
      </c>
      <c r="F9786">
        <v>7.33</v>
      </c>
    </row>
    <row r="9787" spans="1:6" x14ac:dyDescent="0.35">
      <c r="A9787" s="1">
        <v>42983</v>
      </c>
      <c r="B9787">
        <v>2017</v>
      </c>
      <c r="C9787">
        <v>5</v>
      </c>
      <c r="D9787" t="s">
        <v>18</v>
      </c>
      <c r="E9787" t="s">
        <v>2</v>
      </c>
      <c r="F9787">
        <v>4</v>
      </c>
    </row>
    <row r="9788" spans="1:6" x14ac:dyDescent="0.35">
      <c r="A9788" s="1">
        <v>42983</v>
      </c>
      <c r="B9788">
        <v>2017</v>
      </c>
      <c r="C9788">
        <v>5</v>
      </c>
      <c r="D9788" t="s">
        <v>18</v>
      </c>
      <c r="E9788" t="s">
        <v>3</v>
      </c>
      <c r="F9788">
        <v>4.0999999999999996</v>
      </c>
    </row>
    <row r="9789" spans="1:6" x14ac:dyDescent="0.35">
      <c r="A9789" s="1">
        <v>42983</v>
      </c>
      <c r="B9789">
        <v>2017</v>
      </c>
      <c r="C9789">
        <v>5</v>
      </c>
      <c r="D9789" t="s">
        <v>18</v>
      </c>
      <c r="E9789" t="s">
        <v>4</v>
      </c>
      <c r="F9789">
        <v>11</v>
      </c>
    </row>
    <row r="9790" spans="1:6" x14ac:dyDescent="0.35">
      <c r="A9790" s="1">
        <v>42983</v>
      </c>
      <c r="B9790">
        <v>2017</v>
      </c>
      <c r="C9790">
        <v>5</v>
      </c>
      <c r="D9790" t="s">
        <v>18</v>
      </c>
      <c r="E9790" t="s">
        <v>5</v>
      </c>
      <c r="F9790">
        <v>4</v>
      </c>
    </row>
    <row r="9791" spans="1:6" x14ac:dyDescent="0.35">
      <c r="A9791" s="1">
        <v>42983</v>
      </c>
      <c r="B9791">
        <v>2017</v>
      </c>
      <c r="C9791">
        <v>5</v>
      </c>
      <c r="D9791" t="s">
        <v>18</v>
      </c>
      <c r="E9791" t="s">
        <v>6</v>
      </c>
      <c r="F9791">
        <v>0</v>
      </c>
    </row>
    <row r="9792" spans="1:6" x14ac:dyDescent="0.35">
      <c r="A9792" s="1">
        <v>42983</v>
      </c>
      <c r="B9792">
        <v>2017</v>
      </c>
      <c r="C9792">
        <v>5</v>
      </c>
      <c r="D9792" t="s">
        <v>18</v>
      </c>
      <c r="E9792" t="s">
        <v>7</v>
      </c>
      <c r="F9792">
        <v>2</v>
      </c>
    </row>
    <row r="9793" spans="1:6" x14ac:dyDescent="0.35">
      <c r="A9793" s="1">
        <v>42983</v>
      </c>
      <c r="B9793">
        <v>2017</v>
      </c>
      <c r="C9793">
        <v>5</v>
      </c>
      <c r="D9793" t="s">
        <v>18</v>
      </c>
      <c r="E9793" t="s">
        <v>8</v>
      </c>
      <c r="F9793">
        <v>3</v>
      </c>
    </row>
    <row r="9794" spans="1:6" x14ac:dyDescent="0.35">
      <c r="A9794" s="1">
        <v>43013</v>
      </c>
      <c r="B9794">
        <v>2017</v>
      </c>
      <c r="C9794">
        <v>5</v>
      </c>
      <c r="D9794" t="s">
        <v>19</v>
      </c>
      <c r="E9794" t="s">
        <v>1</v>
      </c>
      <c r="F9794">
        <v>8.66</v>
      </c>
    </row>
    <row r="9795" spans="1:6" x14ac:dyDescent="0.35">
      <c r="A9795" s="1">
        <v>43013</v>
      </c>
      <c r="B9795">
        <v>2017</v>
      </c>
      <c r="C9795">
        <v>5</v>
      </c>
      <c r="D9795" t="s">
        <v>19</v>
      </c>
      <c r="E9795" t="s">
        <v>2</v>
      </c>
      <c r="F9795">
        <v>0.39700000000000002</v>
      </c>
    </row>
    <row r="9796" spans="1:6" x14ac:dyDescent="0.35">
      <c r="A9796" s="1">
        <v>43013</v>
      </c>
      <c r="B9796">
        <v>2017</v>
      </c>
      <c r="C9796">
        <v>5</v>
      </c>
      <c r="D9796" t="s">
        <v>19</v>
      </c>
      <c r="E9796" t="s">
        <v>3</v>
      </c>
      <c r="F9796">
        <v>9</v>
      </c>
    </row>
    <row r="9797" spans="1:6" x14ac:dyDescent="0.35">
      <c r="A9797" s="1">
        <v>43013</v>
      </c>
      <c r="B9797">
        <v>2017</v>
      </c>
      <c r="C9797">
        <v>5</v>
      </c>
      <c r="D9797" t="s">
        <v>19</v>
      </c>
      <c r="E9797" t="s">
        <v>4</v>
      </c>
      <c r="F9797">
        <v>15</v>
      </c>
    </row>
    <row r="9798" spans="1:6" x14ac:dyDescent="0.35">
      <c r="A9798" s="1">
        <v>43013</v>
      </c>
      <c r="B9798">
        <v>2017</v>
      </c>
      <c r="C9798">
        <v>5</v>
      </c>
      <c r="D9798" t="s">
        <v>19</v>
      </c>
      <c r="E9798" t="s">
        <v>5</v>
      </c>
      <c r="F9798">
        <v>4</v>
      </c>
    </row>
    <row r="9799" spans="1:6" x14ac:dyDescent="0.35">
      <c r="A9799" s="1">
        <v>43013</v>
      </c>
      <c r="B9799">
        <v>2017</v>
      </c>
      <c r="C9799">
        <v>5</v>
      </c>
      <c r="D9799" t="s">
        <v>19</v>
      </c>
      <c r="E9799" t="s">
        <v>6</v>
      </c>
      <c r="F9799">
        <v>0</v>
      </c>
    </row>
    <row r="9800" spans="1:6" x14ac:dyDescent="0.35">
      <c r="A9800" s="1">
        <v>43013</v>
      </c>
      <c r="B9800">
        <v>2017</v>
      </c>
      <c r="C9800">
        <v>5</v>
      </c>
      <c r="D9800" t="s">
        <v>19</v>
      </c>
      <c r="E9800" t="s">
        <v>7</v>
      </c>
      <c r="F9800">
        <v>14</v>
      </c>
    </row>
    <row r="9801" spans="1:6" x14ac:dyDescent="0.35">
      <c r="A9801" s="1">
        <v>43013</v>
      </c>
      <c r="B9801">
        <v>2017</v>
      </c>
      <c r="C9801">
        <v>5</v>
      </c>
      <c r="D9801" t="s">
        <v>19</v>
      </c>
      <c r="E9801" t="s">
        <v>8</v>
      </c>
      <c r="F9801">
        <v>7</v>
      </c>
    </row>
    <row r="9802" spans="1:6" x14ac:dyDescent="0.35">
      <c r="A9802" s="1">
        <v>43044</v>
      </c>
      <c r="B9802">
        <v>2017</v>
      </c>
      <c r="C9802">
        <v>5</v>
      </c>
      <c r="D9802" t="s">
        <v>13</v>
      </c>
      <c r="E9802" t="s">
        <v>1</v>
      </c>
      <c r="F9802">
        <v>6</v>
      </c>
    </row>
    <row r="9803" spans="1:6" x14ac:dyDescent="0.35">
      <c r="A9803" s="1">
        <v>43044</v>
      </c>
      <c r="B9803">
        <v>2017</v>
      </c>
      <c r="C9803">
        <v>5</v>
      </c>
      <c r="D9803" t="s">
        <v>13</v>
      </c>
      <c r="E9803" t="s">
        <v>2</v>
      </c>
      <c r="F9803">
        <v>6.6929999999999996</v>
      </c>
    </row>
    <row r="9804" spans="1:6" x14ac:dyDescent="0.35">
      <c r="A9804" s="1">
        <v>43044</v>
      </c>
      <c r="B9804">
        <v>2017</v>
      </c>
      <c r="C9804">
        <v>5</v>
      </c>
      <c r="D9804" t="s">
        <v>13</v>
      </c>
      <c r="E9804" t="s">
        <v>3</v>
      </c>
      <c r="F9804">
        <v>3</v>
      </c>
    </row>
    <row r="9805" spans="1:6" x14ac:dyDescent="0.35">
      <c r="A9805" s="1">
        <v>43044</v>
      </c>
      <c r="B9805">
        <v>2017</v>
      </c>
      <c r="C9805">
        <v>5</v>
      </c>
      <c r="D9805" t="s">
        <v>13</v>
      </c>
      <c r="E9805" t="s">
        <v>4</v>
      </c>
      <c r="F9805">
        <v>16</v>
      </c>
    </row>
    <row r="9806" spans="1:6" x14ac:dyDescent="0.35">
      <c r="A9806" s="1">
        <v>43044</v>
      </c>
      <c r="B9806">
        <v>2017</v>
      </c>
      <c r="C9806">
        <v>5</v>
      </c>
      <c r="D9806" t="s">
        <v>13</v>
      </c>
      <c r="E9806" t="s">
        <v>5</v>
      </c>
      <c r="F9806">
        <v>6</v>
      </c>
    </row>
    <row r="9807" spans="1:6" x14ac:dyDescent="0.35">
      <c r="A9807" s="1">
        <v>43044</v>
      </c>
      <c r="B9807">
        <v>2017</v>
      </c>
      <c r="C9807">
        <v>5</v>
      </c>
      <c r="D9807" t="s">
        <v>13</v>
      </c>
      <c r="E9807" t="s">
        <v>6</v>
      </c>
      <c r="F9807">
        <v>2</v>
      </c>
    </row>
    <row r="9808" spans="1:6" x14ac:dyDescent="0.35">
      <c r="A9808" s="1">
        <v>43044</v>
      </c>
      <c r="B9808">
        <v>2017</v>
      </c>
      <c r="C9808">
        <v>5</v>
      </c>
      <c r="D9808" t="s">
        <v>13</v>
      </c>
      <c r="E9808" t="s">
        <v>7</v>
      </c>
      <c r="F9808">
        <v>1</v>
      </c>
    </row>
    <row r="9809" spans="1:6" x14ac:dyDescent="0.35">
      <c r="A9809" s="1">
        <v>43044</v>
      </c>
      <c r="B9809">
        <v>2017</v>
      </c>
      <c r="C9809">
        <v>5</v>
      </c>
      <c r="D9809" t="s">
        <v>13</v>
      </c>
      <c r="E9809" t="s">
        <v>8</v>
      </c>
      <c r="F9809">
        <v>10</v>
      </c>
    </row>
    <row r="9810" spans="1:6" x14ac:dyDescent="0.35">
      <c r="A9810" s="1">
        <v>43074</v>
      </c>
      <c r="B9810">
        <v>2017</v>
      </c>
      <c r="C9810">
        <v>5</v>
      </c>
      <c r="D9810" t="s">
        <v>14</v>
      </c>
      <c r="E9810" t="s">
        <v>1</v>
      </c>
      <c r="F9810">
        <v>4.99</v>
      </c>
    </row>
    <row r="9811" spans="1:6" x14ac:dyDescent="0.35">
      <c r="A9811" s="1">
        <v>43074</v>
      </c>
      <c r="B9811">
        <v>2017</v>
      </c>
      <c r="C9811">
        <v>5</v>
      </c>
      <c r="D9811" t="s">
        <v>14</v>
      </c>
      <c r="E9811" t="s">
        <v>2</v>
      </c>
      <c r="F9811">
        <v>4.7030000000000003</v>
      </c>
    </row>
    <row r="9812" spans="1:6" x14ac:dyDescent="0.35">
      <c r="A9812" s="1">
        <v>43074</v>
      </c>
      <c r="B9812">
        <v>2017</v>
      </c>
      <c r="C9812">
        <v>5</v>
      </c>
      <c r="D9812" t="s">
        <v>14</v>
      </c>
      <c r="E9812" t="s">
        <v>3</v>
      </c>
      <c r="F9812">
        <v>6</v>
      </c>
    </row>
    <row r="9813" spans="1:6" x14ac:dyDescent="0.35">
      <c r="A9813" s="1">
        <v>43074</v>
      </c>
      <c r="B9813">
        <v>2017</v>
      </c>
      <c r="C9813">
        <v>5</v>
      </c>
      <c r="D9813" t="s">
        <v>14</v>
      </c>
      <c r="E9813" t="s">
        <v>4</v>
      </c>
      <c r="F9813">
        <v>16.399999999999999</v>
      </c>
    </row>
    <row r="9814" spans="1:6" x14ac:dyDescent="0.35">
      <c r="A9814" s="1">
        <v>43074</v>
      </c>
      <c r="B9814">
        <v>2017</v>
      </c>
      <c r="C9814">
        <v>5</v>
      </c>
      <c r="D9814" t="s">
        <v>14</v>
      </c>
      <c r="E9814" t="s">
        <v>5</v>
      </c>
      <c r="F9814">
        <v>4</v>
      </c>
    </row>
    <row r="9815" spans="1:6" x14ac:dyDescent="0.35">
      <c r="A9815" s="1">
        <v>43074</v>
      </c>
      <c r="B9815">
        <v>2017</v>
      </c>
      <c r="C9815">
        <v>5</v>
      </c>
      <c r="D9815" t="s">
        <v>14</v>
      </c>
      <c r="E9815" t="s">
        <v>6</v>
      </c>
      <c r="F9815">
        <v>9</v>
      </c>
    </row>
    <row r="9816" spans="1:6" x14ac:dyDescent="0.35">
      <c r="A9816" s="1">
        <v>43074</v>
      </c>
      <c r="B9816">
        <v>2017</v>
      </c>
      <c r="C9816">
        <v>5</v>
      </c>
      <c r="D9816" t="s">
        <v>14</v>
      </c>
      <c r="E9816" t="s">
        <v>7</v>
      </c>
      <c r="F9816">
        <v>0</v>
      </c>
    </row>
    <row r="9817" spans="1:6" x14ac:dyDescent="0.35">
      <c r="A9817" s="1">
        <v>43074</v>
      </c>
      <c r="B9817">
        <v>2017</v>
      </c>
      <c r="C9817">
        <v>5</v>
      </c>
      <c r="D9817" t="s">
        <v>14</v>
      </c>
      <c r="E9817" t="s">
        <v>8</v>
      </c>
      <c r="F9817">
        <v>6</v>
      </c>
    </row>
    <row r="9818" spans="1:6" x14ac:dyDescent="0.35">
      <c r="A9818" s="1" t="s">
        <v>756</v>
      </c>
      <c r="B9818">
        <v>2017</v>
      </c>
      <c r="C9818">
        <v>5</v>
      </c>
      <c r="D9818" t="s">
        <v>15</v>
      </c>
      <c r="E9818" t="s">
        <v>1</v>
      </c>
      <c r="F9818">
        <v>5</v>
      </c>
    </row>
    <row r="9819" spans="1:6" x14ac:dyDescent="0.35">
      <c r="A9819" s="1" t="s">
        <v>756</v>
      </c>
      <c r="B9819">
        <v>2017</v>
      </c>
      <c r="C9819">
        <v>5</v>
      </c>
      <c r="D9819" t="s">
        <v>15</v>
      </c>
      <c r="E9819" t="s">
        <v>2</v>
      </c>
      <c r="F9819">
        <v>2.363</v>
      </c>
    </row>
    <row r="9820" spans="1:6" x14ac:dyDescent="0.35">
      <c r="A9820" s="1" t="s">
        <v>756</v>
      </c>
      <c r="B9820">
        <v>2017</v>
      </c>
      <c r="C9820">
        <v>5</v>
      </c>
      <c r="D9820" t="s">
        <v>15</v>
      </c>
      <c r="E9820" t="s">
        <v>3</v>
      </c>
      <c r="F9820">
        <v>6</v>
      </c>
    </row>
    <row r="9821" spans="1:6" x14ac:dyDescent="0.35">
      <c r="A9821" s="1" t="s">
        <v>756</v>
      </c>
      <c r="B9821">
        <v>2017</v>
      </c>
      <c r="C9821">
        <v>5</v>
      </c>
      <c r="D9821" t="s">
        <v>15</v>
      </c>
      <c r="E9821" t="s">
        <v>4</v>
      </c>
      <c r="F9821">
        <v>12</v>
      </c>
    </row>
    <row r="9822" spans="1:6" x14ac:dyDescent="0.35">
      <c r="A9822" s="1" t="s">
        <v>756</v>
      </c>
      <c r="B9822">
        <v>2017</v>
      </c>
      <c r="C9822">
        <v>5</v>
      </c>
      <c r="D9822" t="s">
        <v>15</v>
      </c>
      <c r="E9822" t="s">
        <v>5</v>
      </c>
      <c r="F9822">
        <v>4</v>
      </c>
    </row>
    <row r="9823" spans="1:6" x14ac:dyDescent="0.35">
      <c r="A9823" s="1" t="s">
        <v>756</v>
      </c>
      <c r="B9823">
        <v>2017</v>
      </c>
      <c r="C9823">
        <v>5</v>
      </c>
      <c r="D9823" t="s">
        <v>15</v>
      </c>
      <c r="E9823" t="s">
        <v>6</v>
      </c>
      <c r="F9823">
        <v>0</v>
      </c>
    </row>
    <row r="9824" spans="1:6" x14ac:dyDescent="0.35">
      <c r="A9824" s="1" t="s">
        <v>756</v>
      </c>
      <c r="B9824">
        <v>2017</v>
      </c>
      <c r="C9824">
        <v>5</v>
      </c>
      <c r="D9824" t="s">
        <v>15</v>
      </c>
      <c r="E9824" t="s">
        <v>7</v>
      </c>
      <c r="F9824">
        <v>1</v>
      </c>
    </row>
    <row r="9825" spans="1:6" x14ac:dyDescent="0.35">
      <c r="A9825" s="1" t="s">
        <v>756</v>
      </c>
      <c r="B9825">
        <v>2017</v>
      </c>
      <c r="C9825">
        <v>5</v>
      </c>
      <c r="D9825" t="s">
        <v>15</v>
      </c>
      <c r="E9825" t="s">
        <v>8</v>
      </c>
      <c r="F9825">
        <v>7</v>
      </c>
    </row>
    <row r="9826" spans="1:6" x14ac:dyDescent="0.35">
      <c r="A9826" s="1" t="s">
        <v>757</v>
      </c>
      <c r="B9826">
        <v>2017</v>
      </c>
      <c r="C9826">
        <v>5</v>
      </c>
      <c r="D9826" t="s">
        <v>16</v>
      </c>
      <c r="E9826" t="s">
        <v>1</v>
      </c>
      <c r="F9826">
        <v>4.67</v>
      </c>
    </row>
    <row r="9827" spans="1:6" x14ac:dyDescent="0.35">
      <c r="A9827" s="1" t="s">
        <v>757</v>
      </c>
      <c r="B9827">
        <v>2017</v>
      </c>
      <c r="C9827">
        <v>5</v>
      </c>
      <c r="D9827" t="s">
        <v>16</v>
      </c>
      <c r="E9827" t="s">
        <v>2</v>
      </c>
      <c r="F9827">
        <v>2.0760000000000001</v>
      </c>
    </row>
    <row r="9828" spans="1:6" x14ac:dyDescent="0.35">
      <c r="A9828" s="1" t="s">
        <v>757</v>
      </c>
      <c r="B9828">
        <v>2017</v>
      </c>
      <c r="C9828">
        <v>5</v>
      </c>
      <c r="D9828" t="s">
        <v>16</v>
      </c>
      <c r="E9828" t="s">
        <v>3</v>
      </c>
      <c r="F9828">
        <v>2.85</v>
      </c>
    </row>
    <row r="9829" spans="1:6" x14ac:dyDescent="0.35">
      <c r="A9829" s="1" t="s">
        <v>757</v>
      </c>
      <c r="B9829">
        <v>2017</v>
      </c>
      <c r="C9829">
        <v>5</v>
      </c>
      <c r="D9829" t="s">
        <v>16</v>
      </c>
      <c r="E9829" t="s">
        <v>4</v>
      </c>
      <c r="F9829">
        <v>31.5</v>
      </c>
    </row>
    <row r="9830" spans="1:6" x14ac:dyDescent="0.35">
      <c r="A9830" s="1" t="s">
        <v>757</v>
      </c>
      <c r="B9830">
        <v>2017</v>
      </c>
      <c r="C9830">
        <v>5</v>
      </c>
      <c r="D9830" t="s">
        <v>16</v>
      </c>
      <c r="E9830" t="s">
        <v>5</v>
      </c>
      <c r="F9830">
        <v>6</v>
      </c>
    </row>
    <row r="9831" spans="1:6" x14ac:dyDescent="0.35">
      <c r="A9831" s="1" t="s">
        <v>757</v>
      </c>
      <c r="B9831">
        <v>2017</v>
      </c>
      <c r="C9831">
        <v>5</v>
      </c>
      <c r="D9831" t="s">
        <v>16</v>
      </c>
      <c r="E9831" t="s">
        <v>6</v>
      </c>
      <c r="F9831">
        <v>0</v>
      </c>
    </row>
    <row r="9832" spans="1:6" x14ac:dyDescent="0.35">
      <c r="A9832" s="1" t="s">
        <v>757</v>
      </c>
      <c r="B9832">
        <v>2017</v>
      </c>
      <c r="C9832">
        <v>5</v>
      </c>
      <c r="D9832" t="s">
        <v>16</v>
      </c>
      <c r="E9832" t="s">
        <v>7</v>
      </c>
      <c r="F9832">
        <v>5</v>
      </c>
    </row>
    <row r="9833" spans="1:6" x14ac:dyDescent="0.35">
      <c r="A9833" s="1" t="s">
        <v>757</v>
      </c>
      <c r="B9833">
        <v>2017</v>
      </c>
      <c r="C9833">
        <v>5</v>
      </c>
      <c r="D9833" t="s">
        <v>16</v>
      </c>
      <c r="E9833" t="s">
        <v>8</v>
      </c>
      <c r="F9833">
        <v>2.1</v>
      </c>
    </row>
    <row r="9834" spans="1:6" x14ac:dyDescent="0.35">
      <c r="A9834" s="1" t="s">
        <v>758</v>
      </c>
      <c r="B9834">
        <v>2017</v>
      </c>
      <c r="C9834">
        <v>5</v>
      </c>
      <c r="D9834" t="s">
        <v>17</v>
      </c>
      <c r="E9834" t="s">
        <v>1</v>
      </c>
      <c r="F9834">
        <v>5.34</v>
      </c>
    </row>
    <row r="9835" spans="1:6" x14ac:dyDescent="0.35">
      <c r="A9835" s="1" t="s">
        <v>758</v>
      </c>
      <c r="B9835">
        <v>2017</v>
      </c>
      <c r="C9835">
        <v>5</v>
      </c>
      <c r="D9835" t="s">
        <v>17</v>
      </c>
      <c r="E9835" t="s">
        <v>2</v>
      </c>
      <c r="F9835">
        <v>4.7030000000000003</v>
      </c>
    </row>
    <row r="9836" spans="1:6" x14ac:dyDescent="0.35">
      <c r="A9836" s="1" t="s">
        <v>758</v>
      </c>
      <c r="B9836">
        <v>2017</v>
      </c>
      <c r="C9836">
        <v>5</v>
      </c>
      <c r="D9836" t="s">
        <v>17</v>
      </c>
      <c r="E9836" t="s">
        <v>3</v>
      </c>
      <c r="F9836">
        <v>2</v>
      </c>
    </row>
    <row r="9837" spans="1:6" x14ac:dyDescent="0.35">
      <c r="A9837" s="1" t="s">
        <v>758</v>
      </c>
      <c r="B9837">
        <v>2017</v>
      </c>
      <c r="C9837">
        <v>5</v>
      </c>
      <c r="D9837" t="s">
        <v>17</v>
      </c>
      <c r="E9837" t="s">
        <v>4</v>
      </c>
      <c r="F9837">
        <v>17</v>
      </c>
    </row>
    <row r="9838" spans="1:6" x14ac:dyDescent="0.35">
      <c r="A9838" s="1" t="s">
        <v>758</v>
      </c>
      <c r="B9838">
        <v>2017</v>
      </c>
      <c r="C9838">
        <v>5</v>
      </c>
      <c r="D9838" t="s">
        <v>17</v>
      </c>
      <c r="E9838" t="s">
        <v>5</v>
      </c>
      <c r="F9838">
        <v>0</v>
      </c>
    </row>
    <row r="9839" spans="1:6" x14ac:dyDescent="0.35">
      <c r="A9839" s="1" t="s">
        <v>758</v>
      </c>
      <c r="B9839">
        <v>2017</v>
      </c>
      <c r="C9839">
        <v>5</v>
      </c>
      <c r="D9839" t="s">
        <v>17</v>
      </c>
      <c r="E9839" t="s">
        <v>6</v>
      </c>
      <c r="F9839">
        <v>3</v>
      </c>
    </row>
    <row r="9840" spans="1:6" x14ac:dyDescent="0.35">
      <c r="A9840" s="1" t="s">
        <v>758</v>
      </c>
      <c r="B9840">
        <v>2017</v>
      </c>
      <c r="C9840">
        <v>5</v>
      </c>
      <c r="D9840" t="s">
        <v>17</v>
      </c>
      <c r="E9840" t="s">
        <v>7</v>
      </c>
      <c r="F9840">
        <v>3</v>
      </c>
    </row>
    <row r="9841" spans="1:6" x14ac:dyDescent="0.35">
      <c r="A9841" s="1" t="s">
        <v>758</v>
      </c>
      <c r="B9841">
        <v>2017</v>
      </c>
      <c r="C9841">
        <v>5</v>
      </c>
      <c r="D9841" t="s">
        <v>17</v>
      </c>
      <c r="E9841" t="s">
        <v>8</v>
      </c>
      <c r="F9841">
        <v>7</v>
      </c>
    </row>
    <row r="9842" spans="1:6" x14ac:dyDescent="0.35">
      <c r="A9842" s="1" t="s">
        <v>759</v>
      </c>
      <c r="B9842">
        <v>2017</v>
      </c>
      <c r="C9842">
        <v>5</v>
      </c>
      <c r="D9842" t="s">
        <v>18</v>
      </c>
      <c r="E9842" t="s">
        <v>1</v>
      </c>
      <c r="F9842">
        <v>2.33</v>
      </c>
    </row>
    <row r="9843" spans="1:6" x14ac:dyDescent="0.35">
      <c r="A9843" s="1" t="s">
        <v>759</v>
      </c>
      <c r="B9843">
        <v>2017</v>
      </c>
      <c r="C9843">
        <v>5</v>
      </c>
      <c r="D9843" t="s">
        <v>18</v>
      </c>
      <c r="E9843" t="s">
        <v>2</v>
      </c>
      <c r="F9843">
        <v>5.66</v>
      </c>
    </row>
    <row r="9844" spans="1:6" x14ac:dyDescent="0.35">
      <c r="A9844" s="1" t="s">
        <v>759</v>
      </c>
      <c r="B9844">
        <v>2017</v>
      </c>
      <c r="C9844">
        <v>5</v>
      </c>
      <c r="D9844" t="s">
        <v>18</v>
      </c>
      <c r="E9844" t="s">
        <v>3</v>
      </c>
      <c r="F9844">
        <v>1.5</v>
      </c>
    </row>
    <row r="9845" spans="1:6" x14ac:dyDescent="0.35">
      <c r="A9845" s="1" t="s">
        <v>759</v>
      </c>
      <c r="B9845">
        <v>2017</v>
      </c>
      <c r="C9845">
        <v>5</v>
      </c>
      <c r="D9845" t="s">
        <v>18</v>
      </c>
      <c r="E9845" t="s">
        <v>4</v>
      </c>
      <c r="F9845">
        <v>16.2</v>
      </c>
    </row>
    <row r="9846" spans="1:6" x14ac:dyDescent="0.35">
      <c r="A9846" s="1" t="s">
        <v>759</v>
      </c>
      <c r="B9846">
        <v>2017</v>
      </c>
      <c r="C9846">
        <v>5</v>
      </c>
      <c r="D9846" t="s">
        <v>18</v>
      </c>
      <c r="E9846" t="s">
        <v>5</v>
      </c>
      <c r="F9846">
        <v>2</v>
      </c>
    </row>
    <row r="9847" spans="1:6" x14ac:dyDescent="0.35">
      <c r="A9847" s="1" t="s">
        <v>759</v>
      </c>
      <c r="B9847">
        <v>2017</v>
      </c>
      <c r="C9847">
        <v>5</v>
      </c>
      <c r="D9847" t="s">
        <v>18</v>
      </c>
      <c r="E9847" t="s">
        <v>6</v>
      </c>
      <c r="F9847">
        <v>0</v>
      </c>
    </row>
    <row r="9848" spans="1:6" x14ac:dyDescent="0.35">
      <c r="A9848" s="1" t="s">
        <v>759</v>
      </c>
      <c r="B9848">
        <v>2017</v>
      </c>
      <c r="C9848">
        <v>5</v>
      </c>
      <c r="D9848" t="s">
        <v>18</v>
      </c>
      <c r="E9848" t="s">
        <v>7</v>
      </c>
      <c r="F9848">
        <v>6</v>
      </c>
    </row>
    <row r="9849" spans="1:6" x14ac:dyDescent="0.35">
      <c r="A9849" s="1" t="s">
        <v>759</v>
      </c>
      <c r="B9849">
        <v>2017</v>
      </c>
      <c r="C9849">
        <v>5</v>
      </c>
      <c r="D9849" t="s">
        <v>18</v>
      </c>
      <c r="E9849" t="s">
        <v>8</v>
      </c>
      <c r="F9849">
        <v>7</v>
      </c>
    </row>
    <row r="9850" spans="1:6" x14ac:dyDescent="0.35">
      <c r="A9850" s="1" t="s">
        <v>760</v>
      </c>
      <c r="B9850">
        <v>2017</v>
      </c>
      <c r="C9850">
        <v>5</v>
      </c>
      <c r="D9850" t="s">
        <v>19</v>
      </c>
      <c r="E9850" t="s">
        <v>1</v>
      </c>
      <c r="F9850">
        <v>6.34</v>
      </c>
    </row>
    <row r="9851" spans="1:6" x14ac:dyDescent="0.35">
      <c r="A9851" s="1" t="s">
        <v>760</v>
      </c>
      <c r="B9851">
        <v>2017</v>
      </c>
      <c r="C9851">
        <v>5</v>
      </c>
      <c r="D9851" t="s">
        <v>19</v>
      </c>
      <c r="E9851" t="s">
        <v>2</v>
      </c>
      <c r="F9851">
        <v>4.84</v>
      </c>
    </row>
    <row r="9852" spans="1:6" x14ac:dyDescent="0.35">
      <c r="A9852" s="1" t="s">
        <v>760</v>
      </c>
      <c r="B9852">
        <v>2017</v>
      </c>
      <c r="C9852">
        <v>5</v>
      </c>
      <c r="D9852" t="s">
        <v>19</v>
      </c>
      <c r="E9852" t="s">
        <v>3</v>
      </c>
      <c r="F9852">
        <v>0</v>
      </c>
    </row>
    <row r="9853" spans="1:6" x14ac:dyDescent="0.35">
      <c r="A9853" s="1" t="s">
        <v>760</v>
      </c>
      <c r="B9853">
        <v>2017</v>
      </c>
      <c r="C9853">
        <v>5</v>
      </c>
      <c r="D9853" t="s">
        <v>19</v>
      </c>
      <c r="E9853" t="s">
        <v>4</v>
      </c>
      <c r="F9853">
        <v>9</v>
      </c>
    </row>
    <row r="9854" spans="1:6" x14ac:dyDescent="0.35">
      <c r="A9854" s="1" t="s">
        <v>760</v>
      </c>
      <c r="B9854">
        <v>2017</v>
      </c>
      <c r="C9854">
        <v>5</v>
      </c>
      <c r="D9854" t="s">
        <v>19</v>
      </c>
      <c r="E9854" t="s">
        <v>5</v>
      </c>
      <c r="F9854">
        <v>5</v>
      </c>
    </row>
    <row r="9855" spans="1:6" x14ac:dyDescent="0.35">
      <c r="A9855" s="1" t="s">
        <v>760</v>
      </c>
      <c r="B9855">
        <v>2017</v>
      </c>
      <c r="C9855">
        <v>5</v>
      </c>
      <c r="D9855" t="s">
        <v>19</v>
      </c>
      <c r="E9855" t="s">
        <v>6</v>
      </c>
      <c r="F9855">
        <v>0</v>
      </c>
    </row>
    <row r="9856" spans="1:6" x14ac:dyDescent="0.35">
      <c r="A9856" s="1" t="s">
        <v>760</v>
      </c>
      <c r="B9856">
        <v>2017</v>
      </c>
      <c r="C9856">
        <v>5</v>
      </c>
      <c r="D9856" t="s">
        <v>19</v>
      </c>
      <c r="E9856" t="s">
        <v>7</v>
      </c>
      <c r="F9856">
        <v>0</v>
      </c>
    </row>
    <row r="9857" spans="1:6" x14ac:dyDescent="0.35">
      <c r="A9857" s="1" t="s">
        <v>760</v>
      </c>
      <c r="B9857">
        <v>2017</v>
      </c>
      <c r="C9857">
        <v>5</v>
      </c>
      <c r="D9857" t="s">
        <v>19</v>
      </c>
      <c r="E9857" t="s">
        <v>8</v>
      </c>
      <c r="F9857">
        <v>2</v>
      </c>
    </row>
    <row r="9858" spans="1:6" x14ac:dyDescent="0.35">
      <c r="A9858" s="1" t="s">
        <v>761</v>
      </c>
      <c r="B9858">
        <v>2017</v>
      </c>
      <c r="C9858">
        <v>5</v>
      </c>
      <c r="D9858" t="s">
        <v>13</v>
      </c>
      <c r="E9858" t="s">
        <v>1</v>
      </c>
      <c r="F9858">
        <v>3.33</v>
      </c>
    </row>
    <row r="9859" spans="1:6" x14ac:dyDescent="0.35">
      <c r="A9859" s="1" t="s">
        <v>761</v>
      </c>
      <c r="B9859">
        <v>2017</v>
      </c>
      <c r="C9859">
        <v>5</v>
      </c>
      <c r="D9859" t="s">
        <v>13</v>
      </c>
      <c r="E9859" t="s">
        <v>2</v>
      </c>
      <c r="F9859">
        <v>5.01</v>
      </c>
    </row>
    <row r="9860" spans="1:6" x14ac:dyDescent="0.35">
      <c r="A9860" s="1" t="s">
        <v>761</v>
      </c>
      <c r="B9860">
        <v>2017</v>
      </c>
      <c r="C9860">
        <v>5</v>
      </c>
      <c r="D9860" t="s">
        <v>13</v>
      </c>
      <c r="E9860" t="s">
        <v>3</v>
      </c>
      <c r="F9860">
        <v>4</v>
      </c>
    </row>
    <row r="9861" spans="1:6" x14ac:dyDescent="0.35">
      <c r="A9861" s="1" t="s">
        <v>761</v>
      </c>
      <c r="B9861">
        <v>2017</v>
      </c>
      <c r="C9861">
        <v>5</v>
      </c>
      <c r="D9861" t="s">
        <v>13</v>
      </c>
      <c r="E9861" t="s">
        <v>4</v>
      </c>
      <c r="F9861">
        <v>28.2</v>
      </c>
    </row>
    <row r="9862" spans="1:6" x14ac:dyDescent="0.35">
      <c r="A9862" s="1" t="s">
        <v>761</v>
      </c>
      <c r="B9862">
        <v>2017</v>
      </c>
      <c r="C9862">
        <v>5</v>
      </c>
      <c r="D9862" t="s">
        <v>13</v>
      </c>
      <c r="E9862" t="s">
        <v>5</v>
      </c>
      <c r="F9862">
        <v>4</v>
      </c>
    </row>
    <row r="9863" spans="1:6" x14ac:dyDescent="0.35">
      <c r="A9863" s="1" t="s">
        <v>761</v>
      </c>
      <c r="B9863">
        <v>2017</v>
      </c>
      <c r="C9863">
        <v>5</v>
      </c>
      <c r="D9863" t="s">
        <v>13</v>
      </c>
      <c r="E9863" t="s">
        <v>6</v>
      </c>
      <c r="F9863">
        <v>0</v>
      </c>
    </row>
    <row r="9864" spans="1:6" x14ac:dyDescent="0.35">
      <c r="A9864" s="1" t="s">
        <v>761</v>
      </c>
      <c r="B9864">
        <v>2017</v>
      </c>
      <c r="C9864">
        <v>5</v>
      </c>
      <c r="D9864" t="s">
        <v>13</v>
      </c>
      <c r="E9864" t="s">
        <v>7</v>
      </c>
      <c r="F9864">
        <v>0</v>
      </c>
    </row>
    <row r="9865" spans="1:6" x14ac:dyDescent="0.35">
      <c r="A9865" s="1" t="s">
        <v>761</v>
      </c>
      <c r="B9865">
        <v>2017</v>
      </c>
      <c r="C9865">
        <v>5</v>
      </c>
      <c r="D9865" t="s">
        <v>13</v>
      </c>
      <c r="E9865" t="s">
        <v>8</v>
      </c>
      <c r="F9865">
        <v>3</v>
      </c>
    </row>
    <row r="9866" spans="1:6" x14ac:dyDescent="0.35">
      <c r="A9866" s="1" t="s">
        <v>762</v>
      </c>
      <c r="B9866">
        <v>2017</v>
      </c>
      <c r="C9866">
        <v>5</v>
      </c>
      <c r="D9866" t="s">
        <v>14</v>
      </c>
      <c r="E9866" t="s">
        <v>1</v>
      </c>
      <c r="F9866">
        <v>4.34</v>
      </c>
    </row>
    <row r="9867" spans="1:6" x14ac:dyDescent="0.35">
      <c r="A9867" s="1" t="s">
        <v>762</v>
      </c>
      <c r="B9867">
        <v>2017</v>
      </c>
      <c r="C9867">
        <v>5</v>
      </c>
      <c r="D9867" t="s">
        <v>14</v>
      </c>
      <c r="E9867" t="s">
        <v>2</v>
      </c>
      <c r="F9867">
        <v>3.44</v>
      </c>
    </row>
    <row r="9868" spans="1:6" x14ac:dyDescent="0.35">
      <c r="A9868" s="1" t="s">
        <v>762</v>
      </c>
      <c r="B9868">
        <v>2017</v>
      </c>
      <c r="C9868">
        <v>5</v>
      </c>
      <c r="D9868" t="s">
        <v>14</v>
      </c>
      <c r="E9868" t="s">
        <v>3</v>
      </c>
      <c r="F9868">
        <v>2.2000000000000002</v>
      </c>
    </row>
    <row r="9869" spans="1:6" x14ac:dyDescent="0.35">
      <c r="A9869" s="1" t="s">
        <v>762</v>
      </c>
      <c r="B9869">
        <v>2017</v>
      </c>
      <c r="C9869">
        <v>5</v>
      </c>
      <c r="D9869" t="s">
        <v>14</v>
      </c>
      <c r="E9869" t="s">
        <v>4</v>
      </c>
      <c r="F9869">
        <v>31.6</v>
      </c>
    </row>
    <row r="9870" spans="1:6" x14ac:dyDescent="0.35">
      <c r="A9870" s="1" t="s">
        <v>762</v>
      </c>
      <c r="B9870">
        <v>2017</v>
      </c>
      <c r="C9870">
        <v>5</v>
      </c>
      <c r="D9870" t="s">
        <v>14</v>
      </c>
      <c r="E9870" t="s">
        <v>5</v>
      </c>
      <c r="F9870">
        <v>11</v>
      </c>
    </row>
    <row r="9871" spans="1:6" x14ac:dyDescent="0.35">
      <c r="A9871" s="1" t="s">
        <v>762</v>
      </c>
      <c r="B9871">
        <v>2017</v>
      </c>
      <c r="C9871">
        <v>5</v>
      </c>
      <c r="D9871" t="s">
        <v>14</v>
      </c>
      <c r="E9871" t="s">
        <v>6</v>
      </c>
      <c r="F9871">
        <v>0</v>
      </c>
    </row>
    <row r="9872" spans="1:6" x14ac:dyDescent="0.35">
      <c r="A9872" s="1" t="s">
        <v>762</v>
      </c>
      <c r="B9872">
        <v>2017</v>
      </c>
      <c r="C9872">
        <v>5</v>
      </c>
      <c r="D9872" t="s">
        <v>14</v>
      </c>
      <c r="E9872" t="s">
        <v>7</v>
      </c>
      <c r="F9872">
        <v>0</v>
      </c>
    </row>
    <row r="9873" spans="1:6" x14ac:dyDescent="0.35">
      <c r="A9873" s="1" t="s">
        <v>762</v>
      </c>
      <c r="B9873">
        <v>2017</v>
      </c>
      <c r="C9873">
        <v>5</v>
      </c>
      <c r="D9873" t="s">
        <v>14</v>
      </c>
      <c r="E9873" t="s">
        <v>8</v>
      </c>
      <c r="F9873">
        <v>10</v>
      </c>
    </row>
    <row r="9874" spans="1:6" x14ac:dyDescent="0.35">
      <c r="A9874" s="1" t="s">
        <v>763</v>
      </c>
      <c r="B9874">
        <v>2017</v>
      </c>
      <c r="C9874">
        <v>5</v>
      </c>
      <c r="D9874" t="s">
        <v>15</v>
      </c>
      <c r="E9874" t="s">
        <v>1</v>
      </c>
      <c r="F9874">
        <v>3.99</v>
      </c>
    </row>
    <row r="9875" spans="1:6" x14ac:dyDescent="0.35">
      <c r="A9875" s="1" t="s">
        <v>763</v>
      </c>
      <c r="B9875">
        <v>2017</v>
      </c>
      <c r="C9875">
        <v>5</v>
      </c>
      <c r="D9875" t="s">
        <v>15</v>
      </c>
      <c r="E9875" t="s">
        <v>2</v>
      </c>
      <c r="F9875">
        <v>4.7130000000000001</v>
      </c>
    </row>
    <row r="9876" spans="1:6" x14ac:dyDescent="0.35">
      <c r="A9876" s="1" t="s">
        <v>763</v>
      </c>
      <c r="B9876">
        <v>2017</v>
      </c>
      <c r="C9876">
        <v>5</v>
      </c>
      <c r="D9876" t="s">
        <v>15</v>
      </c>
      <c r="E9876" t="s">
        <v>3</v>
      </c>
      <c r="F9876">
        <v>0.25</v>
      </c>
    </row>
    <row r="9877" spans="1:6" x14ac:dyDescent="0.35">
      <c r="A9877" s="1" t="s">
        <v>763</v>
      </c>
      <c r="B9877">
        <v>2017</v>
      </c>
      <c r="C9877">
        <v>5</v>
      </c>
      <c r="D9877" t="s">
        <v>15</v>
      </c>
      <c r="E9877" t="s">
        <v>4</v>
      </c>
      <c r="F9877">
        <v>16.399999999999999</v>
      </c>
    </row>
    <row r="9878" spans="1:6" x14ac:dyDescent="0.35">
      <c r="A9878" s="1" t="s">
        <v>763</v>
      </c>
      <c r="B9878">
        <v>2017</v>
      </c>
      <c r="C9878">
        <v>5</v>
      </c>
      <c r="D9878" t="s">
        <v>15</v>
      </c>
      <c r="E9878" t="s">
        <v>5</v>
      </c>
      <c r="F9878">
        <v>5</v>
      </c>
    </row>
    <row r="9879" spans="1:6" x14ac:dyDescent="0.35">
      <c r="A9879" s="1" t="s">
        <v>763</v>
      </c>
      <c r="B9879">
        <v>2017</v>
      </c>
      <c r="C9879">
        <v>5</v>
      </c>
      <c r="D9879" t="s">
        <v>15</v>
      </c>
      <c r="E9879" t="s">
        <v>6</v>
      </c>
      <c r="F9879">
        <v>0</v>
      </c>
    </row>
    <row r="9880" spans="1:6" x14ac:dyDescent="0.35">
      <c r="A9880" s="1" t="s">
        <v>763</v>
      </c>
      <c r="B9880">
        <v>2017</v>
      </c>
      <c r="C9880">
        <v>5</v>
      </c>
      <c r="D9880" t="s">
        <v>15</v>
      </c>
      <c r="E9880" t="s">
        <v>7</v>
      </c>
      <c r="F9880">
        <v>6</v>
      </c>
    </row>
    <row r="9881" spans="1:6" x14ac:dyDescent="0.35">
      <c r="A9881" s="1" t="s">
        <v>763</v>
      </c>
      <c r="B9881">
        <v>2017</v>
      </c>
      <c r="C9881">
        <v>5</v>
      </c>
      <c r="D9881" t="s">
        <v>15</v>
      </c>
      <c r="E9881" t="s">
        <v>8</v>
      </c>
      <c r="F9881">
        <v>6</v>
      </c>
    </row>
    <row r="9882" spans="1:6" x14ac:dyDescent="0.35">
      <c r="A9882" s="1" t="s">
        <v>764</v>
      </c>
      <c r="B9882">
        <v>2017</v>
      </c>
      <c r="C9882">
        <v>5</v>
      </c>
      <c r="D9882" t="s">
        <v>16</v>
      </c>
      <c r="E9882" t="s">
        <v>1</v>
      </c>
      <c r="F9882">
        <v>6</v>
      </c>
    </row>
    <row r="9883" spans="1:6" x14ac:dyDescent="0.35">
      <c r="A9883" s="1" t="s">
        <v>764</v>
      </c>
      <c r="B9883">
        <v>2017</v>
      </c>
      <c r="C9883">
        <v>5</v>
      </c>
      <c r="D9883" t="s">
        <v>16</v>
      </c>
      <c r="E9883" t="s">
        <v>2</v>
      </c>
      <c r="F9883">
        <v>3.0430000000000001</v>
      </c>
    </row>
    <row r="9884" spans="1:6" x14ac:dyDescent="0.35">
      <c r="A9884" s="1" t="s">
        <v>764</v>
      </c>
      <c r="B9884">
        <v>2017</v>
      </c>
      <c r="C9884">
        <v>5</v>
      </c>
      <c r="D9884" t="s">
        <v>16</v>
      </c>
      <c r="E9884" t="s">
        <v>3</v>
      </c>
      <c r="F9884">
        <v>1.25</v>
      </c>
    </row>
    <row r="9885" spans="1:6" x14ac:dyDescent="0.35">
      <c r="A9885" s="1" t="s">
        <v>764</v>
      </c>
      <c r="B9885">
        <v>2017</v>
      </c>
      <c r="C9885">
        <v>5</v>
      </c>
      <c r="D9885" t="s">
        <v>16</v>
      </c>
      <c r="E9885" t="s">
        <v>4</v>
      </c>
      <c r="F9885">
        <v>32.200000000000003</v>
      </c>
    </row>
    <row r="9886" spans="1:6" x14ac:dyDescent="0.35">
      <c r="A9886" s="1" t="s">
        <v>764</v>
      </c>
      <c r="B9886">
        <v>2017</v>
      </c>
      <c r="C9886">
        <v>5</v>
      </c>
      <c r="D9886" t="s">
        <v>16</v>
      </c>
      <c r="E9886" t="s">
        <v>5</v>
      </c>
      <c r="F9886">
        <v>5</v>
      </c>
    </row>
    <row r="9887" spans="1:6" x14ac:dyDescent="0.35">
      <c r="A9887" s="1" t="s">
        <v>764</v>
      </c>
      <c r="B9887">
        <v>2017</v>
      </c>
      <c r="C9887">
        <v>5</v>
      </c>
      <c r="D9887" t="s">
        <v>16</v>
      </c>
      <c r="E9887" t="s">
        <v>6</v>
      </c>
      <c r="F9887">
        <v>0</v>
      </c>
    </row>
    <row r="9888" spans="1:6" x14ac:dyDescent="0.35">
      <c r="A9888" s="1" t="s">
        <v>764</v>
      </c>
      <c r="B9888">
        <v>2017</v>
      </c>
      <c r="C9888">
        <v>5</v>
      </c>
      <c r="D9888" t="s">
        <v>16</v>
      </c>
      <c r="E9888" t="s">
        <v>7</v>
      </c>
      <c r="F9888">
        <v>12</v>
      </c>
    </row>
    <row r="9889" spans="1:6" x14ac:dyDescent="0.35">
      <c r="A9889" s="1" t="s">
        <v>764</v>
      </c>
      <c r="B9889">
        <v>2017</v>
      </c>
      <c r="C9889">
        <v>5</v>
      </c>
      <c r="D9889" t="s">
        <v>16</v>
      </c>
      <c r="E9889" t="s">
        <v>8</v>
      </c>
      <c r="F9889">
        <v>4</v>
      </c>
    </row>
    <row r="9890" spans="1:6" x14ac:dyDescent="0.35">
      <c r="A9890" s="1" t="s">
        <v>765</v>
      </c>
      <c r="B9890">
        <v>2017</v>
      </c>
      <c r="C9890">
        <v>5</v>
      </c>
      <c r="D9890" t="s">
        <v>17</v>
      </c>
      <c r="E9890" t="s">
        <v>1</v>
      </c>
      <c r="F9890">
        <v>5.33</v>
      </c>
    </row>
    <row r="9891" spans="1:6" x14ac:dyDescent="0.35">
      <c r="A9891" s="1" t="s">
        <v>765</v>
      </c>
      <c r="B9891">
        <v>2017</v>
      </c>
      <c r="C9891">
        <v>5</v>
      </c>
      <c r="D9891" t="s">
        <v>17</v>
      </c>
      <c r="E9891" t="s">
        <v>2</v>
      </c>
      <c r="F9891">
        <v>1.34</v>
      </c>
    </row>
    <row r="9892" spans="1:6" x14ac:dyDescent="0.35">
      <c r="A9892" s="1" t="s">
        <v>765</v>
      </c>
      <c r="B9892">
        <v>2017</v>
      </c>
      <c r="C9892">
        <v>5</v>
      </c>
      <c r="D9892" t="s">
        <v>17</v>
      </c>
      <c r="E9892" t="s">
        <v>3</v>
      </c>
      <c r="F9892">
        <v>4.4000000000000004</v>
      </c>
    </row>
    <row r="9893" spans="1:6" x14ac:dyDescent="0.35">
      <c r="A9893" s="1" t="s">
        <v>765</v>
      </c>
      <c r="B9893">
        <v>2017</v>
      </c>
      <c r="C9893">
        <v>5</v>
      </c>
      <c r="D9893" t="s">
        <v>17</v>
      </c>
      <c r="E9893" t="s">
        <v>4</v>
      </c>
      <c r="F9893">
        <v>22.4</v>
      </c>
    </row>
    <row r="9894" spans="1:6" x14ac:dyDescent="0.35">
      <c r="A9894" s="1" t="s">
        <v>765</v>
      </c>
      <c r="B9894">
        <v>2017</v>
      </c>
      <c r="C9894">
        <v>5</v>
      </c>
      <c r="D9894" t="s">
        <v>17</v>
      </c>
      <c r="E9894" t="s">
        <v>5</v>
      </c>
      <c r="F9894">
        <v>5</v>
      </c>
    </row>
    <row r="9895" spans="1:6" x14ac:dyDescent="0.35">
      <c r="A9895" s="1" t="s">
        <v>765</v>
      </c>
      <c r="B9895">
        <v>2017</v>
      </c>
      <c r="C9895">
        <v>5</v>
      </c>
      <c r="D9895" t="s">
        <v>17</v>
      </c>
      <c r="E9895" t="s">
        <v>6</v>
      </c>
      <c r="F9895">
        <v>0</v>
      </c>
    </row>
    <row r="9896" spans="1:6" x14ac:dyDescent="0.35">
      <c r="A9896" s="1" t="s">
        <v>765</v>
      </c>
      <c r="B9896">
        <v>2017</v>
      </c>
      <c r="C9896">
        <v>5</v>
      </c>
      <c r="D9896" t="s">
        <v>17</v>
      </c>
      <c r="E9896" t="s">
        <v>7</v>
      </c>
      <c r="F9896">
        <v>7</v>
      </c>
    </row>
    <row r="9897" spans="1:6" x14ac:dyDescent="0.35">
      <c r="A9897" s="1" t="s">
        <v>765</v>
      </c>
      <c r="B9897">
        <v>2017</v>
      </c>
      <c r="C9897">
        <v>5</v>
      </c>
      <c r="D9897" t="s">
        <v>17</v>
      </c>
      <c r="E9897" t="s">
        <v>8</v>
      </c>
      <c r="F9897">
        <v>11</v>
      </c>
    </row>
    <row r="9898" spans="1:6" x14ac:dyDescent="0.35">
      <c r="A9898" s="1" t="s">
        <v>766</v>
      </c>
      <c r="B9898">
        <v>2017</v>
      </c>
      <c r="C9898">
        <v>5</v>
      </c>
      <c r="D9898" t="s">
        <v>18</v>
      </c>
      <c r="E9898" t="s">
        <v>1</v>
      </c>
      <c r="F9898">
        <v>3</v>
      </c>
    </row>
    <row r="9899" spans="1:6" x14ac:dyDescent="0.35">
      <c r="A9899" s="1" t="s">
        <v>766</v>
      </c>
      <c r="B9899">
        <v>2017</v>
      </c>
      <c r="C9899">
        <v>5</v>
      </c>
      <c r="D9899" t="s">
        <v>18</v>
      </c>
      <c r="E9899" t="s">
        <v>2</v>
      </c>
      <c r="F9899">
        <v>2.4060000000000001</v>
      </c>
    </row>
    <row r="9900" spans="1:6" x14ac:dyDescent="0.35">
      <c r="A9900" s="1" t="s">
        <v>766</v>
      </c>
      <c r="B9900">
        <v>2017</v>
      </c>
      <c r="C9900">
        <v>5</v>
      </c>
      <c r="D9900" t="s">
        <v>18</v>
      </c>
      <c r="E9900" t="s">
        <v>3</v>
      </c>
      <c r="F9900">
        <v>5</v>
      </c>
    </row>
    <row r="9901" spans="1:6" x14ac:dyDescent="0.35">
      <c r="A9901" s="1" t="s">
        <v>766</v>
      </c>
      <c r="B9901">
        <v>2017</v>
      </c>
      <c r="C9901">
        <v>5</v>
      </c>
      <c r="D9901" t="s">
        <v>18</v>
      </c>
      <c r="E9901" t="s">
        <v>4</v>
      </c>
      <c r="F9901">
        <v>11</v>
      </c>
    </row>
    <row r="9902" spans="1:6" x14ac:dyDescent="0.35">
      <c r="A9902" s="1" t="s">
        <v>766</v>
      </c>
      <c r="B9902">
        <v>2017</v>
      </c>
      <c r="C9902">
        <v>5</v>
      </c>
      <c r="D9902" t="s">
        <v>18</v>
      </c>
      <c r="E9902" t="s">
        <v>5</v>
      </c>
      <c r="F9902">
        <v>9</v>
      </c>
    </row>
    <row r="9903" spans="1:6" x14ac:dyDescent="0.35">
      <c r="A9903" s="1" t="s">
        <v>766</v>
      </c>
      <c r="B9903">
        <v>2017</v>
      </c>
      <c r="C9903">
        <v>5</v>
      </c>
      <c r="D9903" t="s">
        <v>18</v>
      </c>
      <c r="E9903" t="s">
        <v>6</v>
      </c>
      <c r="F9903">
        <v>0</v>
      </c>
    </row>
    <row r="9904" spans="1:6" x14ac:dyDescent="0.35">
      <c r="A9904" s="1" t="s">
        <v>766</v>
      </c>
      <c r="B9904">
        <v>2017</v>
      </c>
      <c r="C9904">
        <v>5</v>
      </c>
      <c r="D9904" t="s">
        <v>18</v>
      </c>
      <c r="E9904" t="s">
        <v>7</v>
      </c>
      <c r="F9904">
        <v>2</v>
      </c>
    </row>
    <row r="9905" spans="1:6" x14ac:dyDescent="0.35">
      <c r="A9905" s="1" t="s">
        <v>766</v>
      </c>
      <c r="B9905">
        <v>2017</v>
      </c>
      <c r="C9905">
        <v>5</v>
      </c>
      <c r="D9905" t="s">
        <v>18</v>
      </c>
      <c r="E9905" t="s">
        <v>8</v>
      </c>
      <c r="F9905">
        <v>7</v>
      </c>
    </row>
    <row r="9906" spans="1:6" x14ac:dyDescent="0.35">
      <c r="A9906" s="1" t="s">
        <v>767</v>
      </c>
      <c r="B9906">
        <v>2017</v>
      </c>
      <c r="C9906">
        <v>5</v>
      </c>
      <c r="D9906" t="s">
        <v>19</v>
      </c>
      <c r="E9906" t="s">
        <v>1</v>
      </c>
      <c r="F9906">
        <v>6.68</v>
      </c>
    </row>
    <row r="9907" spans="1:6" x14ac:dyDescent="0.35">
      <c r="A9907" s="1" t="s">
        <v>767</v>
      </c>
      <c r="B9907">
        <v>2017</v>
      </c>
      <c r="C9907">
        <v>5</v>
      </c>
      <c r="D9907" t="s">
        <v>19</v>
      </c>
      <c r="E9907" t="s">
        <v>2</v>
      </c>
      <c r="F9907">
        <v>3.34</v>
      </c>
    </row>
    <row r="9908" spans="1:6" x14ac:dyDescent="0.35">
      <c r="A9908" s="1" t="s">
        <v>767</v>
      </c>
      <c r="B9908">
        <v>2017</v>
      </c>
      <c r="C9908">
        <v>5</v>
      </c>
      <c r="D9908" t="s">
        <v>19</v>
      </c>
      <c r="E9908" t="s">
        <v>3</v>
      </c>
      <c r="F9908">
        <v>3</v>
      </c>
    </row>
    <row r="9909" spans="1:6" x14ac:dyDescent="0.35">
      <c r="A9909" s="1" t="s">
        <v>767</v>
      </c>
      <c r="B9909">
        <v>2017</v>
      </c>
      <c r="C9909">
        <v>5</v>
      </c>
      <c r="D9909" t="s">
        <v>19</v>
      </c>
      <c r="E9909" t="s">
        <v>4</v>
      </c>
      <c r="F9909">
        <v>14.2</v>
      </c>
    </row>
    <row r="9910" spans="1:6" x14ac:dyDescent="0.35">
      <c r="A9910" s="1" t="s">
        <v>767</v>
      </c>
      <c r="B9910">
        <v>2017</v>
      </c>
      <c r="C9910">
        <v>5</v>
      </c>
      <c r="D9910" t="s">
        <v>19</v>
      </c>
      <c r="E9910" t="s">
        <v>5</v>
      </c>
      <c r="F9910">
        <v>9</v>
      </c>
    </row>
    <row r="9911" spans="1:6" x14ac:dyDescent="0.35">
      <c r="A9911" s="1" t="s">
        <v>767</v>
      </c>
      <c r="B9911">
        <v>2017</v>
      </c>
      <c r="C9911">
        <v>5</v>
      </c>
      <c r="D9911" t="s">
        <v>19</v>
      </c>
      <c r="E9911" t="s">
        <v>6</v>
      </c>
      <c r="F9911">
        <v>0</v>
      </c>
    </row>
    <row r="9912" spans="1:6" x14ac:dyDescent="0.35">
      <c r="A9912" s="1" t="s">
        <v>767</v>
      </c>
      <c r="B9912">
        <v>2017</v>
      </c>
      <c r="C9912">
        <v>5</v>
      </c>
      <c r="D9912" t="s">
        <v>19</v>
      </c>
      <c r="E9912" t="s">
        <v>7</v>
      </c>
      <c r="F9912">
        <v>4</v>
      </c>
    </row>
    <row r="9913" spans="1:6" x14ac:dyDescent="0.35">
      <c r="A9913" s="1" t="s">
        <v>767</v>
      </c>
      <c r="B9913">
        <v>2017</v>
      </c>
      <c r="C9913">
        <v>5</v>
      </c>
      <c r="D9913" t="s">
        <v>19</v>
      </c>
      <c r="E9913" t="s">
        <v>8</v>
      </c>
      <c r="F9913">
        <v>4.71</v>
      </c>
    </row>
    <row r="9914" spans="1:6" x14ac:dyDescent="0.35">
      <c r="A9914" s="1" t="s">
        <v>768</v>
      </c>
      <c r="B9914">
        <v>2017</v>
      </c>
      <c r="C9914">
        <v>5</v>
      </c>
      <c r="D9914" t="s">
        <v>13</v>
      </c>
      <c r="E9914" t="s">
        <v>1</v>
      </c>
      <c r="F9914">
        <v>5.66</v>
      </c>
    </row>
    <row r="9915" spans="1:6" x14ac:dyDescent="0.35">
      <c r="A9915" s="1" t="s">
        <v>768</v>
      </c>
      <c r="B9915">
        <v>2017</v>
      </c>
      <c r="C9915">
        <v>5</v>
      </c>
      <c r="D9915" t="s">
        <v>13</v>
      </c>
      <c r="E9915" t="s">
        <v>2</v>
      </c>
      <c r="F9915">
        <v>5.36</v>
      </c>
    </row>
    <row r="9916" spans="1:6" x14ac:dyDescent="0.35">
      <c r="A9916" s="1" t="s">
        <v>768</v>
      </c>
      <c r="B9916">
        <v>2017</v>
      </c>
      <c r="C9916">
        <v>5</v>
      </c>
      <c r="D9916" t="s">
        <v>13</v>
      </c>
      <c r="E9916" t="s">
        <v>3</v>
      </c>
      <c r="F9916">
        <v>2</v>
      </c>
    </row>
    <row r="9917" spans="1:6" x14ac:dyDescent="0.35">
      <c r="A9917" s="1" t="s">
        <v>768</v>
      </c>
      <c r="B9917">
        <v>2017</v>
      </c>
      <c r="C9917">
        <v>5</v>
      </c>
      <c r="D9917" t="s">
        <v>13</v>
      </c>
      <c r="E9917" t="s">
        <v>4</v>
      </c>
      <c r="F9917">
        <v>18.2</v>
      </c>
    </row>
    <row r="9918" spans="1:6" x14ac:dyDescent="0.35">
      <c r="A9918" s="1" t="s">
        <v>768</v>
      </c>
      <c r="B9918">
        <v>2017</v>
      </c>
      <c r="C9918">
        <v>5</v>
      </c>
      <c r="D9918" t="s">
        <v>13</v>
      </c>
      <c r="E9918" t="s">
        <v>5</v>
      </c>
      <c r="F9918">
        <v>3</v>
      </c>
    </row>
    <row r="9919" spans="1:6" x14ac:dyDescent="0.35">
      <c r="A9919" s="1" t="s">
        <v>768</v>
      </c>
      <c r="B9919">
        <v>2017</v>
      </c>
      <c r="C9919">
        <v>5</v>
      </c>
      <c r="D9919" t="s">
        <v>13</v>
      </c>
      <c r="E9919" t="s">
        <v>6</v>
      </c>
      <c r="F9919">
        <v>0</v>
      </c>
    </row>
    <row r="9920" spans="1:6" x14ac:dyDescent="0.35">
      <c r="A9920" s="1" t="s">
        <v>768</v>
      </c>
      <c r="B9920">
        <v>2017</v>
      </c>
      <c r="C9920">
        <v>5</v>
      </c>
      <c r="D9920" t="s">
        <v>13</v>
      </c>
      <c r="E9920" t="s">
        <v>7</v>
      </c>
      <c r="F9920">
        <v>2</v>
      </c>
    </row>
    <row r="9921" spans="1:6" x14ac:dyDescent="0.35">
      <c r="A9921" s="1" t="s">
        <v>768</v>
      </c>
      <c r="B9921">
        <v>2017</v>
      </c>
      <c r="C9921">
        <v>5</v>
      </c>
      <c r="D9921" t="s">
        <v>13</v>
      </c>
      <c r="E9921" t="s">
        <v>8</v>
      </c>
      <c r="F9921">
        <v>4.3</v>
      </c>
    </row>
    <row r="9922" spans="1:6" x14ac:dyDescent="0.35">
      <c r="A9922" s="1" t="s">
        <v>769</v>
      </c>
      <c r="B9922">
        <v>2017</v>
      </c>
      <c r="C9922">
        <v>5</v>
      </c>
      <c r="D9922" t="s">
        <v>14</v>
      </c>
      <c r="E9922" t="s">
        <v>1</v>
      </c>
      <c r="F9922">
        <v>2.34</v>
      </c>
    </row>
    <row r="9923" spans="1:6" x14ac:dyDescent="0.35">
      <c r="A9923" s="1" t="s">
        <v>769</v>
      </c>
      <c r="B9923">
        <v>2017</v>
      </c>
      <c r="C9923">
        <v>5</v>
      </c>
      <c r="D9923" t="s">
        <v>14</v>
      </c>
      <c r="E9923" t="s">
        <v>2</v>
      </c>
      <c r="F9923">
        <v>3.67</v>
      </c>
    </row>
    <row r="9924" spans="1:6" x14ac:dyDescent="0.35">
      <c r="A9924" s="1" t="s">
        <v>769</v>
      </c>
      <c r="B9924">
        <v>2017</v>
      </c>
      <c r="C9924">
        <v>5</v>
      </c>
      <c r="D9924" t="s">
        <v>14</v>
      </c>
      <c r="E9924" t="s">
        <v>3</v>
      </c>
      <c r="F9924">
        <v>5</v>
      </c>
    </row>
    <row r="9925" spans="1:6" x14ac:dyDescent="0.35">
      <c r="A9925" s="1" t="s">
        <v>769</v>
      </c>
      <c r="B9925">
        <v>2017</v>
      </c>
      <c r="C9925">
        <v>5</v>
      </c>
      <c r="D9925" t="s">
        <v>14</v>
      </c>
      <c r="E9925" t="s">
        <v>4</v>
      </c>
      <c r="F9925">
        <v>29</v>
      </c>
    </row>
    <row r="9926" spans="1:6" x14ac:dyDescent="0.35">
      <c r="A9926" s="1" t="s">
        <v>769</v>
      </c>
      <c r="B9926">
        <v>2017</v>
      </c>
      <c r="C9926">
        <v>5</v>
      </c>
      <c r="D9926" t="s">
        <v>14</v>
      </c>
      <c r="E9926" t="s">
        <v>5</v>
      </c>
      <c r="F9926">
        <v>4</v>
      </c>
    </row>
    <row r="9927" spans="1:6" x14ac:dyDescent="0.35">
      <c r="A9927" s="1" t="s">
        <v>769</v>
      </c>
      <c r="B9927">
        <v>2017</v>
      </c>
      <c r="C9927">
        <v>5</v>
      </c>
      <c r="D9927" t="s">
        <v>14</v>
      </c>
      <c r="E9927" t="s">
        <v>6</v>
      </c>
      <c r="F9927">
        <v>0</v>
      </c>
    </row>
    <row r="9928" spans="1:6" x14ac:dyDescent="0.35">
      <c r="A9928" s="1" t="s">
        <v>769</v>
      </c>
      <c r="B9928">
        <v>2017</v>
      </c>
      <c r="C9928">
        <v>5</v>
      </c>
      <c r="D9928" t="s">
        <v>14</v>
      </c>
      <c r="E9928" t="s">
        <v>7</v>
      </c>
      <c r="F9928">
        <v>8</v>
      </c>
    </row>
    <row r="9929" spans="1:6" x14ac:dyDescent="0.35">
      <c r="A9929" s="1" t="s">
        <v>769</v>
      </c>
      <c r="B9929">
        <v>2017</v>
      </c>
      <c r="C9929">
        <v>5</v>
      </c>
      <c r="D9929" t="s">
        <v>14</v>
      </c>
      <c r="E9929" t="s">
        <v>8</v>
      </c>
      <c r="F9929">
        <v>2</v>
      </c>
    </row>
    <row r="9930" spans="1:6" x14ac:dyDescent="0.35">
      <c r="A9930" s="1" t="s">
        <v>770</v>
      </c>
      <c r="B9930">
        <v>2017</v>
      </c>
      <c r="C9930">
        <v>5</v>
      </c>
      <c r="D9930" t="s">
        <v>15</v>
      </c>
      <c r="E9930" t="s">
        <v>1</v>
      </c>
      <c r="F9930">
        <v>7.33</v>
      </c>
    </row>
    <row r="9931" spans="1:6" x14ac:dyDescent="0.35">
      <c r="A9931" s="1" t="s">
        <v>770</v>
      </c>
      <c r="B9931">
        <v>2017</v>
      </c>
      <c r="C9931">
        <v>5</v>
      </c>
      <c r="D9931" t="s">
        <v>15</v>
      </c>
      <c r="E9931" t="s">
        <v>2</v>
      </c>
      <c r="F9931">
        <v>3.2210000000000001</v>
      </c>
    </row>
    <row r="9932" spans="1:6" x14ac:dyDescent="0.35">
      <c r="A9932" s="1" t="s">
        <v>770</v>
      </c>
      <c r="B9932">
        <v>2017</v>
      </c>
      <c r="C9932">
        <v>5</v>
      </c>
      <c r="D9932" t="s">
        <v>15</v>
      </c>
      <c r="E9932" t="s">
        <v>3</v>
      </c>
      <c r="F9932">
        <v>2</v>
      </c>
    </row>
    <row r="9933" spans="1:6" x14ac:dyDescent="0.35">
      <c r="A9933" s="1" t="s">
        <v>770</v>
      </c>
      <c r="B9933">
        <v>2017</v>
      </c>
      <c r="C9933">
        <v>5</v>
      </c>
      <c r="D9933" t="s">
        <v>15</v>
      </c>
      <c r="E9933" t="s">
        <v>4</v>
      </c>
      <c r="F9933">
        <v>23.4</v>
      </c>
    </row>
    <row r="9934" spans="1:6" x14ac:dyDescent="0.35">
      <c r="A9934" s="1" t="s">
        <v>770</v>
      </c>
      <c r="B9934">
        <v>2017</v>
      </c>
      <c r="C9934">
        <v>5</v>
      </c>
      <c r="D9934" t="s">
        <v>15</v>
      </c>
      <c r="E9934" t="s">
        <v>5</v>
      </c>
      <c r="F9934">
        <v>5</v>
      </c>
    </row>
    <row r="9935" spans="1:6" x14ac:dyDescent="0.35">
      <c r="A9935" s="1" t="s">
        <v>770</v>
      </c>
      <c r="B9935">
        <v>2017</v>
      </c>
      <c r="C9935">
        <v>5</v>
      </c>
      <c r="D9935" t="s">
        <v>15</v>
      </c>
      <c r="E9935" t="s">
        <v>6</v>
      </c>
      <c r="F9935">
        <v>0</v>
      </c>
    </row>
    <row r="9936" spans="1:6" x14ac:dyDescent="0.35">
      <c r="A9936" s="1" t="s">
        <v>770</v>
      </c>
      <c r="B9936">
        <v>2017</v>
      </c>
      <c r="C9936">
        <v>5</v>
      </c>
      <c r="D9936" t="s">
        <v>15</v>
      </c>
      <c r="E9936" t="s">
        <v>7</v>
      </c>
      <c r="F9936">
        <v>0</v>
      </c>
    </row>
    <row r="9937" spans="1:6" x14ac:dyDescent="0.35">
      <c r="A9937" s="1" t="s">
        <v>770</v>
      </c>
      <c r="B9937">
        <v>2017</v>
      </c>
      <c r="C9937">
        <v>5</v>
      </c>
      <c r="D9937" t="s">
        <v>15</v>
      </c>
      <c r="E9937" t="s">
        <v>8</v>
      </c>
      <c r="F9937">
        <v>10</v>
      </c>
    </row>
    <row r="9938" spans="1:6" x14ac:dyDescent="0.35">
      <c r="A9938" s="1" t="s">
        <v>771</v>
      </c>
      <c r="B9938">
        <v>2017</v>
      </c>
      <c r="C9938">
        <v>5</v>
      </c>
      <c r="D9938" t="s">
        <v>16</v>
      </c>
      <c r="E9938" t="s">
        <v>1</v>
      </c>
      <c r="F9938">
        <v>1.99</v>
      </c>
    </row>
    <row r="9939" spans="1:6" x14ac:dyDescent="0.35">
      <c r="A9939" s="1" t="s">
        <v>771</v>
      </c>
      <c r="B9939">
        <v>2017</v>
      </c>
      <c r="C9939">
        <v>5</v>
      </c>
      <c r="D9939" t="s">
        <v>16</v>
      </c>
      <c r="E9939" t="s">
        <v>2</v>
      </c>
      <c r="F9939">
        <v>6.2430000000000003</v>
      </c>
    </row>
    <row r="9940" spans="1:6" x14ac:dyDescent="0.35">
      <c r="A9940" s="1" t="s">
        <v>771</v>
      </c>
      <c r="B9940">
        <v>2017</v>
      </c>
      <c r="C9940">
        <v>5</v>
      </c>
      <c r="D9940" t="s">
        <v>16</v>
      </c>
      <c r="E9940" t="s">
        <v>3</v>
      </c>
      <c r="F9940">
        <v>2.4500000000000002</v>
      </c>
    </row>
    <row r="9941" spans="1:6" x14ac:dyDescent="0.35">
      <c r="A9941" s="1" t="s">
        <v>771</v>
      </c>
      <c r="B9941">
        <v>2017</v>
      </c>
      <c r="C9941">
        <v>5</v>
      </c>
      <c r="D9941" t="s">
        <v>16</v>
      </c>
      <c r="E9941" t="s">
        <v>4</v>
      </c>
      <c r="F9941">
        <v>11.19</v>
      </c>
    </row>
    <row r="9942" spans="1:6" x14ac:dyDescent="0.35">
      <c r="A9942" s="1" t="s">
        <v>771</v>
      </c>
      <c r="B9942">
        <v>2017</v>
      </c>
      <c r="C9942">
        <v>5</v>
      </c>
      <c r="D9942" t="s">
        <v>16</v>
      </c>
      <c r="E9942" t="s">
        <v>5</v>
      </c>
      <c r="F9942">
        <v>2</v>
      </c>
    </row>
    <row r="9943" spans="1:6" x14ac:dyDescent="0.35">
      <c r="A9943" s="1" t="s">
        <v>771</v>
      </c>
      <c r="B9943">
        <v>2017</v>
      </c>
      <c r="C9943">
        <v>5</v>
      </c>
      <c r="D9943" t="s">
        <v>16</v>
      </c>
      <c r="E9943" t="s">
        <v>6</v>
      </c>
      <c r="F9943">
        <v>0</v>
      </c>
    </row>
    <row r="9944" spans="1:6" x14ac:dyDescent="0.35">
      <c r="A9944" s="1" t="s">
        <v>771</v>
      </c>
      <c r="B9944">
        <v>2017</v>
      </c>
      <c r="C9944">
        <v>5</v>
      </c>
      <c r="D9944" t="s">
        <v>16</v>
      </c>
      <c r="E9944" t="s">
        <v>7</v>
      </c>
      <c r="F9944">
        <v>0</v>
      </c>
    </row>
    <row r="9945" spans="1:6" x14ac:dyDescent="0.35">
      <c r="A9945" s="1" t="s">
        <v>771</v>
      </c>
      <c r="B9945">
        <v>2017</v>
      </c>
      <c r="C9945">
        <v>5</v>
      </c>
      <c r="D9945" t="s">
        <v>16</v>
      </c>
      <c r="E9945" t="s">
        <v>8</v>
      </c>
      <c r="F9945">
        <v>3</v>
      </c>
    </row>
    <row r="9946" spans="1:6" x14ac:dyDescent="0.35">
      <c r="A9946" s="1" t="s">
        <v>772</v>
      </c>
      <c r="B9946">
        <v>2017</v>
      </c>
      <c r="C9946">
        <v>5</v>
      </c>
      <c r="D9946" t="s">
        <v>17</v>
      </c>
      <c r="E9946" t="s">
        <v>1</v>
      </c>
      <c r="F9946">
        <v>3.34</v>
      </c>
    </row>
    <row r="9947" spans="1:6" x14ac:dyDescent="0.35">
      <c r="A9947" s="1" t="s">
        <v>772</v>
      </c>
      <c r="B9947">
        <v>2017</v>
      </c>
      <c r="C9947">
        <v>5</v>
      </c>
      <c r="D9947" t="s">
        <v>17</v>
      </c>
      <c r="E9947" t="s">
        <v>2</v>
      </c>
      <c r="F9947">
        <v>4.0229999999999997</v>
      </c>
    </row>
    <row r="9948" spans="1:6" x14ac:dyDescent="0.35">
      <c r="A9948" s="1" t="s">
        <v>772</v>
      </c>
      <c r="B9948">
        <v>2017</v>
      </c>
      <c r="C9948">
        <v>5</v>
      </c>
      <c r="D9948" t="s">
        <v>17</v>
      </c>
      <c r="E9948" t="s">
        <v>3</v>
      </c>
      <c r="F9948">
        <v>1.6</v>
      </c>
    </row>
    <row r="9949" spans="1:6" x14ac:dyDescent="0.35">
      <c r="A9949" s="1" t="s">
        <v>772</v>
      </c>
      <c r="B9949">
        <v>2017</v>
      </c>
      <c r="C9949">
        <v>5</v>
      </c>
      <c r="D9949" t="s">
        <v>17</v>
      </c>
      <c r="E9949" t="s">
        <v>4</v>
      </c>
      <c r="F9949">
        <v>28</v>
      </c>
    </row>
    <row r="9950" spans="1:6" x14ac:dyDescent="0.35">
      <c r="A9950" s="1" t="s">
        <v>772</v>
      </c>
      <c r="B9950">
        <v>2017</v>
      </c>
      <c r="C9950">
        <v>5</v>
      </c>
      <c r="D9950" t="s">
        <v>17</v>
      </c>
      <c r="E9950" t="s">
        <v>5</v>
      </c>
      <c r="F9950">
        <v>4</v>
      </c>
    </row>
    <row r="9951" spans="1:6" x14ac:dyDescent="0.35">
      <c r="A9951" s="1" t="s">
        <v>772</v>
      </c>
      <c r="B9951">
        <v>2017</v>
      </c>
      <c r="C9951">
        <v>5</v>
      </c>
      <c r="D9951" t="s">
        <v>17</v>
      </c>
      <c r="E9951" t="s">
        <v>6</v>
      </c>
      <c r="F9951">
        <v>2</v>
      </c>
    </row>
    <row r="9952" spans="1:6" x14ac:dyDescent="0.35">
      <c r="A9952" s="1" t="s">
        <v>772</v>
      </c>
      <c r="B9952">
        <v>2017</v>
      </c>
      <c r="C9952">
        <v>5</v>
      </c>
      <c r="D9952" t="s">
        <v>17</v>
      </c>
      <c r="E9952" t="s">
        <v>7</v>
      </c>
      <c r="F9952">
        <v>4</v>
      </c>
    </row>
    <row r="9953" spans="1:6" x14ac:dyDescent="0.35">
      <c r="A9953" s="1" t="s">
        <v>772</v>
      </c>
      <c r="B9953">
        <v>2017</v>
      </c>
      <c r="C9953">
        <v>5</v>
      </c>
      <c r="D9953" t="s">
        <v>17</v>
      </c>
      <c r="E9953" t="s">
        <v>8</v>
      </c>
      <c r="F9953">
        <v>5</v>
      </c>
    </row>
    <row r="9954" spans="1:6" x14ac:dyDescent="0.35">
      <c r="A9954" s="1" t="s">
        <v>773</v>
      </c>
      <c r="B9954">
        <v>2017</v>
      </c>
      <c r="C9954">
        <v>5</v>
      </c>
      <c r="D9954" t="s">
        <v>18</v>
      </c>
      <c r="E9954" t="s">
        <v>1</v>
      </c>
      <c r="F9954">
        <v>8</v>
      </c>
    </row>
    <row r="9955" spans="1:6" x14ac:dyDescent="0.35">
      <c r="A9955" s="1" t="s">
        <v>773</v>
      </c>
      <c r="B9955">
        <v>2017</v>
      </c>
      <c r="C9955">
        <v>5</v>
      </c>
      <c r="D9955" t="s">
        <v>18</v>
      </c>
      <c r="E9955" t="s">
        <v>2</v>
      </c>
      <c r="F9955">
        <v>3.3959999999999999</v>
      </c>
    </row>
    <row r="9956" spans="1:6" x14ac:dyDescent="0.35">
      <c r="A9956" s="1" t="s">
        <v>773</v>
      </c>
      <c r="B9956">
        <v>2017</v>
      </c>
      <c r="C9956">
        <v>5</v>
      </c>
      <c r="D9956" t="s">
        <v>18</v>
      </c>
      <c r="E9956" t="s">
        <v>3</v>
      </c>
      <c r="F9956">
        <v>4.3</v>
      </c>
    </row>
    <row r="9957" spans="1:6" x14ac:dyDescent="0.35">
      <c r="A9957" s="1" t="s">
        <v>773</v>
      </c>
      <c r="B9957">
        <v>2017</v>
      </c>
      <c r="C9957">
        <v>5</v>
      </c>
      <c r="D9957" t="s">
        <v>18</v>
      </c>
      <c r="E9957" t="s">
        <v>4</v>
      </c>
      <c r="F9957">
        <v>25</v>
      </c>
    </row>
    <row r="9958" spans="1:6" x14ac:dyDescent="0.35">
      <c r="A9958" s="1" t="s">
        <v>773</v>
      </c>
      <c r="B9958">
        <v>2017</v>
      </c>
      <c r="C9958">
        <v>5</v>
      </c>
      <c r="D9958" t="s">
        <v>18</v>
      </c>
      <c r="E9958" t="s">
        <v>5</v>
      </c>
      <c r="F9958">
        <v>3</v>
      </c>
    </row>
    <row r="9959" spans="1:6" x14ac:dyDescent="0.35">
      <c r="A9959" s="1" t="s">
        <v>773</v>
      </c>
      <c r="B9959">
        <v>2017</v>
      </c>
      <c r="C9959">
        <v>5</v>
      </c>
      <c r="D9959" t="s">
        <v>18</v>
      </c>
      <c r="E9959" t="s">
        <v>6</v>
      </c>
      <c r="F9959">
        <v>0</v>
      </c>
    </row>
    <row r="9960" spans="1:6" x14ac:dyDescent="0.35">
      <c r="A9960" s="1" t="s">
        <v>773</v>
      </c>
      <c r="B9960">
        <v>2017</v>
      </c>
      <c r="C9960">
        <v>5</v>
      </c>
      <c r="D9960" t="s">
        <v>18</v>
      </c>
      <c r="E9960" t="s">
        <v>7</v>
      </c>
      <c r="F9960">
        <v>5</v>
      </c>
    </row>
    <row r="9961" spans="1:6" x14ac:dyDescent="0.35">
      <c r="A9961" s="1" t="s">
        <v>773</v>
      </c>
      <c r="B9961">
        <v>2017</v>
      </c>
      <c r="C9961">
        <v>5</v>
      </c>
      <c r="D9961" t="s">
        <v>18</v>
      </c>
      <c r="E9961" t="s">
        <v>8</v>
      </c>
      <c r="F9961">
        <v>5</v>
      </c>
    </row>
    <row r="9962" spans="1:6" x14ac:dyDescent="0.35">
      <c r="A9962" s="1" t="s">
        <v>774</v>
      </c>
      <c r="B9962">
        <v>2017</v>
      </c>
      <c r="C9962">
        <v>5</v>
      </c>
      <c r="D9962" t="s">
        <v>19</v>
      </c>
      <c r="E9962" t="s">
        <v>1</v>
      </c>
      <c r="F9962">
        <v>4</v>
      </c>
    </row>
    <row r="9963" spans="1:6" x14ac:dyDescent="0.35">
      <c r="A9963" s="1" t="s">
        <v>774</v>
      </c>
      <c r="B9963">
        <v>2017</v>
      </c>
      <c r="C9963">
        <v>5</v>
      </c>
      <c r="D9963" t="s">
        <v>19</v>
      </c>
      <c r="E9963" t="s">
        <v>2</v>
      </c>
      <c r="F9963">
        <v>2.4289999999999998</v>
      </c>
    </row>
    <row r="9964" spans="1:6" x14ac:dyDescent="0.35">
      <c r="A9964" s="1" t="s">
        <v>774</v>
      </c>
      <c r="B9964">
        <v>2017</v>
      </c>
      <c r="C9964">
        <v>5</v>
      </c>
      <c r="D9964" t="s">
        <v>19</v>
      </c>
      <c r="E9964" t="s">
        <v>3</v>
      </c>
      <c r="F9964">
        <v>7</v>
      </c>
    </row>
    <row r="9965" spans="1:6" x14ac:dyDescent="0.35">
      <c r="A9965" s="1" t="s">
        <v>774</v>
      </c>
      <c r="B9965">
        <v>2017</v>
      </c>
      <c r="C9965">
        <v>5</v>
      </c>
      <c r="D9965" t="s">
        <v>19</v>
      </c>
      <c r="E9965" t="s">
        <v>4</v>
      </c>
      <c r="F9965">
        <v>12.2</v>
      </c>
    </row>
    <row r="9966" spans="1:6" x14ac:dyDescent="0.35">
      <c r="A9966" s="1" t="s">
        <v>774</v>
      </c>
      <c r="B9966">
        <v>2017</v>
      </c>
      <c r="C9966">
        <v>5</v>
      </c>
      <c r="D9966" t="s">
        <v>19</v>
      </c>
      <c r="E9966" t="s">
        <v>5</v>
      </c>
      <c r="F9966">
        <v>6</v>
      </c>
    </row>
    <row r="9967" spans="1:6" x14ac:dyDescent="0.35">
      <c r="A9967" s="1" t="s">
        <v>774</v>
      </c>
      <c r="B9967">
        <v>2017</v>
      </c>
      <c r="C9967">
        <v>5</v>
      </c>
      <c r="D9967" t="s">
        <v>19</v>
      </c>
      <c r="E9967" t="s">
        <v>6</v>
      </c>
      <c r="F9967">
        <v>4</v>
      </c>
    </row>
    <row r="9968" spans="1:6" x14ac:dyDescent="0.35">
      <c r="A9968" s="1" t="s">
        <v>774</v>
      </c>
      <c r="B9968">
        <v>2017</v>
      </c>
      <c r="C9968">
        <v>5</v>
      </c>
      <c r="D9968" t="s">
        <v>19</v>
      </c>
      <c r="E9968" t="s">
        <v>7</v>
      </c>
      <c r="F9968">
        <v>1</v>
      </c>
    </row>
    <row r="9969" spans="1:6" x14ac:dyDescent="0.35">
      <c r="A9969" s="1" t="s">
        <v>774</v>
      </c>
      <c r="B9969">
        <v>2017</v>
      </c>
      <c r="C9969">
        <v>5</v>
      </c>
      <c r="D9969" t="s">
        <v>19</v>
      </c>
      <c r="E9969" t="s">
        <v>8</v>
      </c>
      <c r="F9969">
        <v>5</v>
      </c>
    </row>
    <row r="9970" spans="1:6" x14ac:dyDescent="0.35">
      <c r="A9970" s="1">
        <v>42741</v>
      </c>
      <c r="B9970">
        <v>2017</v>
      </c>
      <c r="C9970">
        <v>6</v>
      </c>
      <c r="D9970" t="s">
        <v>13</v>
      </c>
      <c r="E9970" t="s">
        <v>1</v>
      </c>
      <c r="F9970">
        <v>1.34</v>
      </c>
    </row>
    <row r="9971" spans="1:6" x14ac:dyDescent="0.35">
      <c r="A9971" s="1">
        <v>42741</v>
      </c>
      <c r="B9971">
        <v>2017</v>
      </c>
      <c r="C9971">
        <v>6</v>
      </c>
      <c r="D9971" t="s">
        <v>13</v>
      </c>
      <c r="E9971" t="s">
        <v>2</v>
      </c>
      <c r="F9971">
        <v>3.67</v>
      </c>
    </row>
    <row r="9972" spans="1:6" x14ac:dyDescent="0.35">
      <c r="A9972" s="1">
        <v>42741</v>
      </c>
      <c r="B9972">
        <v>2017</v>
      </c>
      <c r="C9972">
        <v>6</v>
      </c>
      <c r="D9972" t="s">
        <v>13</v>
      </c>
      <c r="E9972" t="s">
        <v>3</v>
      </c>
      <c r="F9972">
        <v>2</v>
      </c>
    </row>
    <row r="9973" spans="1:6" x14ac:dyDescent="0.35">
      <c r="A9973" s="1">
        <v>42741</v>
      </c>
      <c r="B9973">
        <v>2017</v>
      </c>
      <c r="C9973">
        <v>6</v>
      </c>
      <c r="D9973" t="s">
        <v>13</v>
      </c>
      <c r="E9973" t="s">
        <v>4</v>
      </c>
      <c r="F9973">
        <v>21.4</v>
      </c>
    </row>
    <row r="9974" spans="1:6" x14ac:dyDescent="0.35">
      <c r="A9974" s="1">
        <v>42741</v>
      </c>
      <c r="B9974">
        <v>2017</v>
      </c>
      <c r="C9974">
        <v>6</v>
      </c>
      <c r="D9974" t="s">
        <v>13</v>
      </c>
      <c r="E9974" t="s">
        <v>5</v>
      </c>
      <c r="F9974">
        <v>10</v>
      </c>
    </row>
    <row r="9975" spans="1:6" x14ac:dyDescent="0.35">
      <c r="A9975" s="1">
        <v>42741</v>
      </c>
      <c r="B9975">
        <v>2017</v>
      </c>
      <c r="C9975">
        <v>6</v>
      </c>
      <c r="D9975" t="s">
        <v>13</v>
      </c>
      <c r="E9975" t="s">
        <v>6</v>
      </c>
      <c r="F9975">
        <v>0</v>
      </c>
    </row>
    <row r="9976" spans="1:6" x14ac:dyDescent="0.35">
      <c r="A9976" s="1">
        <v>42741</v>
      </c>
      <c r="B9976">
        <v>2017</v>
      </c>
      <c r="C9976">
        <v>6</v>
      </c>
      <c r="D9976" t="s">
        <v>13</v>
      </c>
      <c r="E9976" t="s">
        <v>7</v>
      </c>
      <c r="F9976">
        <v>2</v>
      </c>
    </row>
    <row r="9977" spans="1:6" x14ac:dyDescent="0.35">
      <c r="A9977" s="1">
        <v>42741</v>
      </c>
      <c r="B9977">
        <v>2017</v>
      </c>
      <c r="C9977">
        <v>6</v>
      </c>
      <c r="D9977" t="s">
        <v>13</v>
      </c>
      <c r="E9977" t="s">
        <v>8</v>
      </c>
      <c r="F9977">
        <v>2</v>
      </c>
    </row>
    <row r="9978" spans="1:6" x14ac:dyDescent="0.35">
      <c r="A9978" s="1">
        <v>42772</v>
      </c>
      <c r="B9978">
        <v>2017</v>
      </c>
      <c r="C9978">
        <v>6</v>
      </c>
      <c r="D9978" t="s">
        <v>14</v>
      </c>
      <c r="E9978" t="s">
        <v>1</v>
      </c>
      <c r="F9978">
        <v>2.33</v>
      </c>
    </row>
    <row r="9979" spans="1:6" x14ac:dyDescent="0.35">
      <c r="A9979" s="1">
        <v>42772</v>
      </c>
      <c r="B9979">
        <v>2017</v>
      </c>
      <c r="C9979">
        <v>6</v>
      </c>
      <c r="D9979" t="s">
        <v>14</v>
      </c>
      <c r="E9979" t="s">
        <v>2</v>
      </c>
      <c r="F9979">
        <v>4</v>
      </c>
    </row>
    <row r="9980" spans="1:6" x14ac:dyDescent="0.35">
      <c r="A9980" s="1">
        <v>42772</v>
      </c>
      <c r="B9980">
        <v>2017</v>
      </c>
      <c r="C9980">
        <v>6</v>
      </c>
      <c r="D9980" t="s">
        <v>14</v>
      </c>
      <c r="E9980" t="s">
        <v>3</v>
      </c>
      <c r="F9980">
        <v>4</v>
      </c>
    </row>
    <row r="9981" spans="1:6" x14ac:dyDescent="0.35">
      <c r="A9981" s="1">
        <v>42772</v>
      </c>
      <c r="B9981">
        <v>2017</v>
      </c>
      <c r="C9981">
        <v>6</v>
      </c>
      <c r="D9981" t="s">
        <v>14</v>
      </c>
      <c r="E9981" t="s">
        <v>4</v>
      </c>
      <c r="F9981">
        <v>17.399999999999999</v>
      </c>
    </row>
    <row r="9982" spans="1:6" x14ac:dyDescent="0.35">
      <c r="A9982" s="1">
        <v>42772</v>
      </c>
      <c r="B9982">
        <v>2017</v>
      </c>
      <c r="C9982">
        <v>6</v>
      </c>
      <c r="D9982" t="s">
        <v>14</v>
      </c>
      <c r="E9982" t="s">
        <v>5</v>
      </c>
      <c r="F9982">
        <v>9</v>
      </c>
    </row>
    <row r="9983" spans="1:6" x14ac:dyDescent="0.35">
      <c r="A9983" s="1">
        <v>42772</v>
      </c>
      <c r="B9983">
        <v>2017</v>
      </c>
      <c r="C9983">
        <v>6</v>
      </c>
      <c r="D9983" t="s">
        <v>14</v>
      </c>
      <c r="E9983" t="s">
        <v>6</v>
      </c>
      <c r="F9983">
        <v>1</v>
      </c>
    </row>
    <row r="9984" spans="1:6" x14ac:dyDescent="0.35">
      <c r="A9984" s="1">
        <v>42772</v>
      </c>
      <c r="B9984">
        <v>2017</v>
      </c>
      <c r="C9984">
        <v>6</v>
      </c>
      <c r="D9984" t="s">
        <v>14</v>
      </c>
      <c r="E9984" t="s">
        <v>7</v>
      </c>
      <c r="F9984">
        <v>5</v>
      </c>
    </row>
    <row r="9985" spans="1:6" x14ac:dyDescent="0.35">
      <c r="A9985" s="1">
        <v>42772</v>
      </c>
      <c r="B9985">
        <v>2017</v>
      </c>
      <c r="C9985">
        <v>6</v>
      </c>
      <c r="D9985" t="s">
        <v>14</v>
      </c>
      <c r="E9985" t="s">
        <v>8</v>
      </c>
      <c r="F9985">
        <v>3</v>
      </c>
    </row>
    <row r="9986" spans="1:6" x14ac:dyDescent="0.35">
      <c r="A9986" s="1">
        <v>42800</v>
      </c>
      <c r="B9986">
        <v>2017</v>
      </c>
      <c r="C9986">
        <v>6</v>
      </c>
      <c r="D9986" t="s">
        <v>15</v>
      </c>
      <c r="E9986" t="s">
        <v>1</v>
      </c>
      <c r="F9986">
        <v>5</v>
      </c>
    </row>
    <row r="9987" spans="1:6" x14ac:dyDescent="0.35">
      <c r="A9987" s="1">
        <v>42800</v>
      </c>
      <c r="B9987">
        <v>2017</v>
      </c>
      <c r="C9987">
        <v>6</v>
      </c>
      <c r="D9987" t="s">
        <v>15</v>
      </c>
      <c r="E9987" t="s">
        <v>2</v>
      </c>
      <c r="F9987">
        <v>1.726</v>
      </c>
    </row>
    <row r="9988" spans="1:6" x14ac:dyDescent="0.35">
      <c r="A9988" s="1">
        <v>42800</v>
      </c>
      <c r="B9988">
        <v>2017</v>
      </c>
      <c r="C9988">
        <v>6</v>
      </c>
      <c r="D9988" t="s">
        <v>15</v>
      </c>
      <c r="E9988" t="s">
        <v>3</v>
      </c>
      <c r="F9988">
        <v>3</v>
      </c>
    </row>
    <row r="9989" spans="1:6" x14ac:dyDescent="0.35">
      <c r="A9989" s="1">
        <v>42800</v>
      </c>
      <c r="B9989">
        <v>2017</v>
      </c>
      <c r="C9989">
        <v>6</v>
      </c>
      <c r="D9989" t="s">
        <v>15</v>
      </c>
      <c r="E9989" t="s">
        <v>4</v>
      </c>
      <c r="F9989">
        <v>10</v>
      </c>
    </row>
    <row r="9990" spans="1:6" x14ac:dyDescent="0.35">
      <c r="A9990" s="1">
        <v>42800</v>
      </c>
      <c r="B9990">
        <v>2017</v>
      </c>
      <c r="C9990">
        <v>6</v>
      </c>
      <c r="D9990" t="s">
        <v>15</v>
      </c>
      <c r="E9990" t="s">
        <v>5</v>
      </c>
      <c r="F9990">
        <v>3</v>
      </c>
    </row>
    <row r="9991" spans="1:6" x14ac:dyDescent="0.35">
      <c r="A9991" s="1">
        <v>42800</v>
      </c>
      <c r="B9991">
        <v>2017</v>
      </c>
      <c r="C9991">
        <v>6</v>
      </c>
      <c r="D9991" t="s">
        <v>15</v>
      </c>
      <c r="E9991" t="s">
        <v>6</v>
      </c>
      <c r="F9991">
        <v>1</v>
      </c>
    </row>
    <row r="9992" spans="1:6" x14ac:dyDescent="0.35">
      <c r="A9992" s="1">
        <v>42800</v>
      </c>
      <c r="B9992">
        <v>2017</v>
      </c>
      <c r="C9992">
        <v>6</v>
      </c>
      <c r="D9992" t="s">
        <v>15</v>
      </c>
      <c r="E9992" t="s">
        <v>7</v>
      </c>
      <c r="F9992">
        <v>22</v>
      </c>
    </row>
    <row r="9993" spans="1:6" x14ac:dyDescent="0.35">
      <c r="A9993" s="1">
        <v>42800</v>
      </c>
      <c r="B9993">
        <v>2017</v>
      </c>
      <c r="C9993">
        <v>6</v>
      </c>
      <c r="D9993" t="s">
        <v>15</v>
      </c>
      <c r="E9993" t="s">
        <v>8</v>
      </c>
      <c r="F9993">
        <v>2</v>
      </c>
    </row>
    <row r="9994" spans="1:6" x14ac:dyDescent="0.35">
      <c r="A9994" s="1">
        <v>42831</v>
      </c>
      <c r="B9994">
        <v>2017</v>
      </c>
      <c r="C9994">
        <v>6</v>
      </c>
      <c r="D9994" t="s">
        <v>16</v>
      </c>
      <c r="E9994" t="s">
        <v>1</v>
      </c>
      <c r="F9994">
        <v>7</v>
      </c>
    </row>
    <row r="9995" spans="1:6" x14ac:dyDescent="0.35">
      <c r="A9995" s="1">
        <v>42831</v>
      </c>
      <c r="B9995">
        <v>2017</v>
      </c>
      <c r="C9995">
        <v>6</v>
      </c>
      <c r="D9995" t="s">
        <v>16</v>
      </c>
      <c r="E9995" t="s">
        <v>2</v>
      </c>
      <c r="F9995">
        <v>1.7470000000000001</v>
      </c>
    </row>
    <row r="9996" spans="1:6" x14ac:dyDescent="0.35">
      <c r="A9996" s="1">
        <v>42831</v>
      </c>
      <c r="B9996">
        <v>2017</v>
      </c>
      <c r="C9996">
        <v>6</v>
      </c>
      <c r="D9996" t="s">
        <v>16</v>
      </c>
      <c r="E9996" t="s">
        <v>3</v>
      </c>
      <c r="F9996">
        <v>2.25</v>
      </c>
    </row>
    <row r="9997" spans="1:6" x14ac:dyDescent="0.35">
      <c r="A9997" s="1">
        <v>42831</v>
      </c>
      <c r="B9997">
        <v>2017</v>
      </c>
      <c r="C9997">
        <v>6</v>
      </c>
      <c r="D9997" t="s">
        <v>16</v>
      </c>
      <c r="E9997" t="s">
        <v>4</v>
      </c>
      <c r="F9997">
        <v>23.4</v>
      </c>
    </row>
    <row r="9998" spans="1:6" x14ac:dyDescent="0.35">
      <c r="A9998" s="1">
        <v>42831</v>
      </c>
      <c r="B9998">
        <v>2017</v>
      </c>
      <c r="C9998">
        <v>6</v>
      </c>
      <c r="D9998" t="s">
        <v>16</v>
      </c>
      <c r="E9998" t="s">
        <v>5</v>
      </c>
      <c r="F9998">
        <v>3</v>
      </c>
    </row>
    <row r="9999" spans="1:6" x14ac:dyDescent="0.35">
      <c r="A9999" s="1">
        <v>42831</v>
      </c>
      <c r="B9999">
        <v>2017</v>
      </c>
      <c r="C9999">
        <v>6</v>
      </c>
      <c r="D9999" t="s">
        <v>16</v>
      </c>
      <c r="E9999" t="s">
        <v>6</v>
      </c>
      <c r="F9999">
        <v>1</v>
      </c>
    </row>
    <row r="10000" spans="1:6" x14ac:dyDescent="0.35">
      <c r="A10000" s="1">
        <v>42831</v>
      </c>
      <c r="B10000">
        <v>2017</v>
      </c>
      <c r="C10000">
        <v>6</v>
      </c>
      <c r="D10000" t="s">
        <v>16</v>
      </c>
      <c r="E10000" t="s">
        <v>7</v>
      </c>
      <c r="F10000">
        <v>5</v>
      </c>
    </row>
    <row r="10001" spans="1:6" x14ac:dyDescent="0.35">
      <c r="A10001" s="1">
        <v>42831</v>
      </c>
      <c r="B10001">
        <v>2017</v>
      </c>
      <c r="C10001">
        <v>6</v>
      </c>
      <c r="D10001" t="s">
        <v>16</v>
      </c>
      <c r="E10001" t="s">
        <v>8</v>
      </c>
      <c r="F10001">
        <v>4</v>
      </c>
    </row>
    <row r="10002" spans="1:6" x14ac:dyDescent="0.35">
      <c r="A10002" s="1">
        <v>42861</v>
      </c>
      <c r="B10002">
        <v>2017</v>
      </c>
      <c r="C10002">
        <v>6</v>
      </c>
      <c r="D10002" t="s">
        <v>17</v>
      </c>
      <c r="E10002" t="s">
        <v>1</v>
      </c>
      <c r="F10002">
        <v>3.33</v>
      </c>
    </row>
    <row r="10003" spans="1:6" x14ac:dyDescent="0.35">
      <c r="A10003" s="1">
        <v>42861</v>
      </c>
      <c r="B10003">
        <v>2017</v>
      </c>
      <c r="C10003">
        <v>6</v>
      </c>
      <c r="D10003" t="s">
        <v>17</v>
      </c>
      <c r="E10003" t="s">
        <v>2</v>
      </c>
      <c r="F10003">
        <v>5.99</v>
      </c>
    </row>
    <row r="10004" spans="1:6" x14ac:dyDescent="0.35">
      <c r="A10004" s="1">
        <v>42861</v>
      </c>
      <c r="B10004">
        <v>2017</v>
      </c>
      <c r="C10004">
        <v>6</v>
      </c>
      <c r="D10004" t="s">
        <v>17</v>
      </c>
      <c r="E10004" t="s">
        <v>3</v>
      </c>
      <c r="F10004">
        <v>4.5</v>
      </c>
    </row>
    <row r="10005" spans="1:6" x14ac:dyDescent="0.35">
      <c r="A10005" s="1">
        <v>42861</v>
      </c>
      <c r="B10005">
        <v>2017</v>
      </c>
      <c r="C10005">
        <v>6</v>
      </c>
      <c r="D10005" t="s">
        <v>17</v>
      </c>
      <c r="E10005" t="s">
        <v>4</v>
      </c>
      <c r="F10005">
        <v>9.6999999999999993</v>
      </c>
    </row>
    <row r="10006" spans="1:6" x14ac:dyDescent="0.35">
      <c r="A10006" s="1">
        <v>42861</v>
      </c>
      <c r="B10006">
        <v>2017</v>
      </c>
      <c r="C10006">
        <v>6</v>
      </c>
      <c r="D10006" t="s">
        <v>17</v>
      </c>
      <c r="E10006" t="s">
        <v>5</v>
      </c>
      <c r="F10006">
        <v>5</v>
      </c>
    </row>
    <row r="10007" spans="1:6" x14ac:dyDescent="0.35">
      <c r="A10007" s="1">
        <v>42861</v>
      </c>
      <c r="B10007">
        <v>2017</v>
      </c>
      <c r="C10007">
        <v>6</v>
      </c>
      <c r="D10007" t="s">
        <v>17</v>
      </c>
      <c r="E10007" t="s">
        <v>6</v>
      </c>
      <c r="F10007">
        <v>0</v>
      </c>
    </row>
    <row r="10008" spans="1:6" x14ac:dyDescent="0.35">
      <c r="A10008" s="1">
        <v>42861</v>
      </c>
      <c r="B10008">
        <v>2017</v>
      </c>
      <c r="C10008">
        <v>6</v>
      </c>
      <c r="D10008" t="s">
        <v>17</v>
      </c>
      <c r="E10008" t="s">
        <v>7</v>
      </c>
      <c r="F10008">
        <v>0</v>
      </c>
    </row>
    <row r="10009" spans="1:6" x14ac:dyDescent="0.35">
      <c r="A10009" s="1">
        <v>42861</v>
      </c>
      <c r="B10009">
        <v>2017</v>
      </c>
      <c r="C10009">
        <v>6</v>
      </c>
      <c r="D10009" t="s">
        <v>17</v>
      </c>
      <c r="E10009" t="s">
        <v>8</v>
      </c>
      <c r="F10009">
        <v>8</v>
      </c>
    </row>
    <row r="10010" spans="1:6" x14ac:dyDescent="0.35">
      <c r="A10010" s="1">
        <v>42892</v>
      </c>
      <c r="B10010">
        <v>2017</v>
      </c>
      <c r="C10010">
        <v>6</v>
      </c>
      <c r="D10010" t="s">
        <v>18</v>
      </c>
      <c r="E10010" t="s">
        <v>1</v>
      </c>
      <c r="F10010">
        <v>1</v>
      </c>
    </row>
    <row r="10011" spans="1:6" x14ac:dyDescent="0.35">
      <c r="A10011" s="1">
        <v>42892</v>
      </c>
      <c r="B10011">
        <v>2017</v>
      </c>
      <c r="C10011">
        <v>6</v>
      </c>
      <c r="D10011" t="s">
        <v>18</v>
      </c>
      <c r="E10011" t="s">
        <v>2</v>
      </c>
      <c r="F10011">
        <v>3</v>
      </c>
    </row>
    <row r="10012" spans="1:6" x14ac:dyDescent="0.35">
      <c r="A10012" s="1">
        <v>42892</v>
      </c>
      <c r="B10012">
        <v>2017</v>
      </c>
      <c r="C10012">
        <v>6</v>
      </c>
      <c r="D10012" t="s">
        <v>18</v>
      </c>
      <c r="E10012" t="s">
        <v>3</v>
      </c>
      <c r="F10012">
        <v>0</v>
      </c>
    </row>
    <row r="10013" spans="1:6" x14ac:dyDescent="0.35">
      <c r="A10013" s="1">
        <v>42892</v>
      </c>
      <c r="B10013">
        <v>2017</v>
      </c>
      <c r="C10013">
        <v>6</v>
      </c>
      <c r="D10013" t="s">
        <v>18</v>
      </c>
      <c r="E10013" t="s">
        <v>4</v>
      </c>
      <c r="F10013">
        <v>18</v>
      </c>
    </row>
    <row r="10014" spans="1:6" x14ac:dyDescent="0.35">
      <c r="A10014" s="1">
        <v>42892</v>
      </c>
      <c r="B10014">
        <v>2017</v>
      </c>
      <c r="C10014">
        <v>6</v>
      </c>
      <c r="D10014" t="s">
        <v>18</v>
      </c>
      <c r="E10014" t="s">
        <v>5</v>
      </c>
      <c r="F10014">
        <v>3</v>
      </c>
    </row>
    <row r="10015" spans="1:6" x14ac:dyDescent="0.35">
      <c r="A10015" s="1">
        <v>42892</v>
      </c>
      <c r="B10015">
        <v>2017</v>
      </c>
      <c r="C10015">
        <v>6</v>
      </c>
      <c r="D10015" t="s">
        <v>18</v>
      </c>
      <c r="E10015" t="s">
        <v>6</v>
      </c>
      <c r="F10015">
        <v>0</v>
      </c>
    </row>
    <row r="10016" spans="1:6" x14ac:dyDescent="0.35">
      <c r="A10016" s="1">
        <v>42892</v>
      </c>
      <c r="B10016">
        <v>2017</v>
      </c>
      <c r="C10016">
        <v>6</v>
      </c>
      <c r="D10016" t="s">
        <v>18</v>
      </c>
      <c r="E10016" t="s">
        <v>7</v>
      </c>
      <c r="F10016">
        <v>6</v>
      </c>
    </row>
    <row r="10017" spans="1:6" x14ac:dyDescent="0.35">
      <c r="A10017" s="1">
        <v>42892</v>
      </c>
      <c r="B10017">
        <v>2017</v>
      </c>
      <c r="C10017">
        <v>6</v>
      </c>
      <c r="D10017" t="s">
        <v>18</v>
      </c>
      <c r="E10017" t="s">
        <v>8</v>
      </c>
      <c r="F10017">
        <v>7.5</v>
      </c>
    </row>
    <row r="10018" spans="1:6" x14ac:dyDescent="0.35">
      <c r="A10018" s="1">
        <v>42922</v>
      </c>
      <c r="B10018">
        <v>2017</v>
      </c>
      <c r="C10018">
        <v>6</v>
      </c>
      <c r="D10018" t="s">
        <v>19</v>
      </c>
      <c r="E10018" t="s">
        <v>1</v>
      </c>
      <c r="F10018">
        <v>5.33</v>
      </c>
    </row>
    <row r="10019" spans="1:6" x14ac:dyDescent="0.35">
      <c r="A10019" s="1">
        <v>42922</v>
      </c>
      <c r="B10019">
        <v>2017</v>
      </c>
      <c r="C10019">
        <v>6</v>
      </c>
      <c r="D10019" t="s">
        <v>19</v>
      </c>
      <c r="E10019" t="s">
        <v>2</v>
      </c>
      <c r="F10019">
        <v>4.6929999999999996</v>
      </c>
    </row>
    <row r="10020" spans="1:6" x14ac:dyDescent="0.35">
      <c r="A10020" s="1">
        <v>42922</v>
      </c>
      <c r="B10020">
        <v>2017</v>
      </c>
      <c r="C10020">
        <v>6</v>
      </c>
      <c r="D10020" t="s">
        <v>19</v>
      </c>
      <c r="E10020" t="s">
        <v>3</v>
      </c>
      <c r="F10020">
        <v>4</v>
      </c>
    </row>
    <row r="10021" spans="1:6" x14ac:dyDescent="0.35">
      <c r="A10021" s="1">
        <v>42922</v>
      </c>
      <c r="B10021">
        <v>2017</v>
      </c>
      <c r="C10021">
        <v>6</v>
      </c>
      <c r="D10021" t="s">
        <v>19</v>
      </c>
      <c r="E10021" t="s">
        <v>4</v>
      </c>
      <c r="F10021">
        <v>21</v>
      </c>
    </row>
    <row r="10022" spans="1:6" x14ac:dyDescent="0.35">
      <c r="A10022" s="1">
        <v>42922</v>
      </c>
      <c r="B10022">
        <v>2017</v>
      </c>
      <c r="C10022">
        <v>6</v>
      </c>
      <c r="D10022" t="s">
        <v>19</v>
      </c>
      <c r="E10022" t="s">
        <v>5</v>
      </c>
      <c r="F10022">
        <v>13</v>
      </c>
    </row>
    <row r="10023" spans="1:6" x14ac:dyDescent="0.35">
      <c r="A10023" s="1">
        <v>42922</v>
      </c>
      <c r="B10023">
        <v>2017</v>
      </c>
      <c r="C10023">
        <v>6</v>
      </c>
      <c r="D10023" t="s">
        <v>19</v>
      </c>
      <c r="E10023" t="s">
        <v>6</v>
      </c>
      <c r="F10023">
        <v>0</v>
      </c>
    </row>
    <row r="10024" spans="1:6" x14ac:dyDescent="0.35">
      <c r="A10024" s="1">
        <v>42922</v>
      </c>
      <c r="B10024">
        <v>2017</v>
      </c>
      <c r="C10024">
        <v>6</v>
      </c>
      <c r="D10024" t="s">
        <v>19</v>
      </c>
      <c r="E10024" t="s">
        <v>7</v>
      </c>
      <c r="F10024">
        <v>20</v>
      </c>
    </row>
    <row r="10025" spans="1:6" x14ac:dyDescent="0.35">
      <c r="A10025" s="1">
        <v>42922</v>
      </c>
      <c r="B10025">
        <v>2017</v>
      </c>
      <c r="C10025">
        <v>6</v>
      </c>
      <c r="D10025" t="s">
        <v>19</v>
      </c>
      <c r="E10025" t="s">
        <v>8</v>
      </c>
      <c r="F10025">
        <v>7</v>
      </c>
    </row>
    <row r="10026" spans="1:6" x14ac:dyDescent="0.35">
      <c r="A10026" s="1">
        <v>42953</v>
      </c>
      <c r="B10026">
        <v>2017</v>
      </c>
      <c r="C10026">
        <v>6</v>
      </c>
      <c r="D10026" t="s">
        <v>13</v>
      </c>
      <c r="E10026" t="s">
        <v>1</v>
      </c>
      <c r="F10026">
        <v>5</v>
      </c>
    </row>
    <row r="10027" spans="1:6" x14ac:dyDescent="0.35">
      <c r="A10027" s="1">
        <v>42953</v>
      </c>
      <c r="B10027">
        <v>2017</v>
      </c>
      <c r="C10027">
        <v>6</v>
      </c>
      <c r="D10027" t="s">
        <v>13</v>
      </c>
      <c r="E10027" t="s">
        <v>2</v>
      </c>
      <c r="F10027">
        <v>1.823</v>
      </c>
    </row>
    <row r="10028" spans="1:6" x14ac:dyDescent="0.35">
      <c r="A10028" s="1">
        <v>42953</v>
      </c>
      <c r="B10028">
        <v>2017</v>
      </c>
      <c r="C10028">
        <v>6</v>
      </c>
      <c r="D10028" t="s">
        <v>13</v>
      </c>
      <c r="E10028" t="s">
        <v>3</v>
      </c>
      <c r="F10028">
        <v>3.15</v>
      </c>
    </row>
    <row r="10029" spans="1:6" x14ac:dyDescent="0.35">
      <c r="A10029" s="1">
        <v>42953</v>
      </c>
      <c r="B10029">
        <v>2017</v>
      </c>
      <c r="C10029">
        <v>6</v>
      </c>
      <c r="D10029" t="s">
        <v>13</v>
      </c>
      <c r="E10029" t="s">
        <v>4</v>
      </c>
      <c r="F10029">
        <v>21</v>
      </c>
    </row>
    <row r="10030" spans="1:6" x14ac:dyDescent="0.35">
      <c r="A10030" s="1">
        <v>42953</v>
      </c>
      <c r="B10030">
        <v>2017</v>
      </c>
      <c r="C10030">
        <v>6</v>
      </c>
      <c r="D10030" t="s">
        <v>13</v>
      </c>
      <c r="E10030" t="s">
        <v>5</v>
      </c>
      <c r="F10030">
        <v>4</v>
      </c>
    </row>
    <row r="10031" spans="1:6" x14ac:dyDescent="0.35">
      <c r="A10031" s="1">
        <v>42953</v>
      </c>
      <c r="B10031">
        <v>2017</v>
      </c>
      <c r="C10031">
        <v>6</v>
      </c>
      <c r="D10031" t="s">
        <v>13</v>
      </c>
      <c r="E10031" t="s">
        <v>6</v>
      </c>
      <c r="F10031">
        <v>0</v>
      </c>
    </row>
    <row r="10032" spans="1:6" x14ac:dyDescent="0.35">
      <c r="A10032" s="1">
        <v>42953</v>
      </c>
      <c r="B10032">
        <v>2017</v>
      </c>
      <c r="C10032">
        <v>6</v>
      </c>
      <c r="D10032" t="s">
        <v>13</v>
      </c>
      <c r="E10032" t="s">
        <v>7</v>
      </c>
      <c r="F10032">
        <v>2</v>
      </c>
    </row>
    <row r="10033" spans="1:6" x14ac:dyDescent="0.35">
      <c r="A10033" s="1">
        <v>42953</v>
      </c>
      <c r="B10033">
        <v>2017</v>
      </c>
      <c r="C10033">
        <v>6</v>
      </c>
      <c r="D10033" t="s">
        <v>13</v>
      </c>
      <c r="E10033" t="s">
        <v>8</v>
      </c>
      <c r="F10033">
        <v>4.2</v>
      </c>
    </row>
    <row r="10034" spans="1:6" x14ac:dyDescent="0.35">
      <c r="A10034" s="1">
        <v>42984</v>
      </c>
      <c r="B10034">
        <v>2017</v>
      </c>
      <c r="C10034">
        <v>6</v>
      </c>
      <c r="D10034" t="s">
        <v>14</v>
      </c>
      <c r="E10034" t="s">
        <v>1</v>
      </c>
      <c r="F10034">
        <v>1.33</v>
      </c>
    </row>
    <row r="10035" spans="1:6" x14ac:dyDescent="0.35">
      <c r="A10035" s="1">
        <v>42984</v>
      </c>
      <c r="B10035">
        <v>2017</v>
      </c>
      <c r="C10035">
        <v>6</v>
      </c>
      <c r="D10035" t="s">
        <v>14</v>
      </c>
      <c r="E10035" t="s">
        <v>2</v>
      </c>
      <c r="F10035">
        <v>4.09</v>
      </c>
    </row>
    <row r="10036" spans="1:6" x14ac:dyDescent="0.35">
      <c r="A10036" s="1">
        <v>42984</v>
      </c>
      <c r="B10036">
        <v>2017</v>
      </c>
      <c r="C10036">
        <v>6</v>
      </c>
      <c r="D10036" t="s">
        <v>14</v>
      </c>
      <c r="E10036" t="s">
        <v>3</v>
      </c>
      <c r="F10036">
        <v>3.1</v>
      </c>
    </row>
    <row r="10037" spans="1:6" x14ac:dyDescent="0.35">
      <c r="A10037" s="1">
        <v>42984</v>
      </c>
      <c r="B10037">
        <v>2017</v>
      </c>
      <c r="C10037">
        <v>6</v>
      </c>
      <c r="D10037" t="s">
        <v>14</v>
      </c>
      <c r="E10037" t="s">
        <v>4</v>
      </c>
      <c r="F10037">
        <v>10</v>
      </c>
    </row>
    <row r="10038" spans="1:6" x14ac:dyDescent="0.35">
      <c r="A10038" s="1">
        <v>42984</v>
      </c>
      <c r="B10038">
        <v>2017</v>
      </c>
      <c r="C10038">
        <v>6</v>
      </c>
      <c r="D10038" t="s">
        <v>14</v>
      </c>
      <c r="E10038" t="s">
        <v>5</v>
      </c>
      <c r="F10038">
        <v>2</v>
      </c>
    </row>
    <row r="10039" spans="1:6" x14ac:dyDescent="0.35">
      <c r="A10039" s="1">
        <v>42984</v>
      </c>
      <c r="B10039">
        <v>2017</v>
      </c>
      <c r="C10039">
        <v>6</v>
      </c>
      <c r="D10039" t="s">
        <v>14</v>
      </c>
      <c r="E10039" t="s">
        <v>6</v>
      </c>
      <c r="F10039">
        <v>0</v>
      </c>
    </row>
    <row r="10040" spans="1:6" x14ac:dyDescent="0.35">
      <c r="A10040" s="1">
        <v>42984</v>
      </c>
      <c r="B10040">
        <v>2017</v>
      </c>
      <c r="C10040">
        <v>6</v>
      </c>
      <c r="D10040" t="s">
        <v>14</v>
      </c>
      <c r="E10040" t="s">
        <v>7</v>
      </c>
      <c r="F10040">
        <v>0</v>
      </c>
    </row>
    <row r="10041" spans="1:6" x14ac:dyDescent="0.35">
      <c r="A10041" s="1">
        <v>42984</v>
      </c>
      <c r="B10041">
        <v>2017</v>
      </c>
      <c r="C10041">
        <v>6</v>
      </c>
      <c r="D10041" t="s">
        <v>14</v>
      </c>
      <c r="E10041" t="s">
        <v>8</v>
      </c>
      <c r="F10041">
        <v>6</v>
      </c>
    </row>
    <row r="10042" spans="1:6" x14ac:dyDescent="0.35">
      <c r="A10042" s="1">
        <v>43014</v>
      </c>
      <c r="B10042">
        <v>2017</v>
      </c>
      <c r="C10042">
        <v>6</v>
      </c>
      <c r="D10042" t="s">
        <v>15</v>
      </c>
      <c r="E10042" t="s">
        <v>1</v>
      </c>
      <c r="F10042">
        <v>9</v>
      </c>
    </row>
    <row r="10043" spans="1:6" x14ac:dyDescent="0.35">
      <c r="A10043" s="1">
        <v>43014</v>
      </c>
      <c r="B10043">
        <v>2017</v>
      </c>
      <c r="C10043">
        <v>6</v>
      </c>
      <c r="D10043" t="s">
        <v>15</v>
      </c>
      <c r="E10043" t="s">
        <v>2</v>
      </c>
      <c r="F10043">
        <v>7.01</v>
      </c>
    </row>
    <row r="10044" spans="1:6" x14ac:dyDescent="0.35">
      <c r="A10044" s="1">
        <v>43014</v>
      </c>
      <c r="B10044">
        <v>2017</v>
      </c>
      <c r="C10044">
        <v>6</v>
      </c>
      <c r="D10044" t="s">
        <v>15</v>
      </c>
      <c r="E10044" t="s">
        <v>3</v>
      </c>
      <c r="F10044">
        <v>4</v>
      </c>
    </row>
    <row r="10045" spans="1:6" x14ac:dyDescent="0.35">
      <c r="A10045" s="1">
        <v>43014</v>
      </c>
      <c r="B10045">
        <v>2017</v>
      </c>
      <c r="C10045">
        <v>6</v>
      </c>
      <c r="D10045" t="s">
        <v>15</v>
      </c>
      <c r="E10045" t="s">
        <v>4</v>
      </c>
      <c r="F10045">
        <v>15</v>
      </c>
    </row>
    <row r="10046" spans="1:6" x14ac:dyDescent="0.35">
      <c r="A10046" s="1">
        <v>43014</v>
      </c>
      <c r="B10046">
        <v>2017</v>
      </c>
      <c r="C10046">
        <v>6</v>
      </c>
      <c r="D10046" t="s">
        <v>15</v>
      </c>
      <c r="E10046" t="s">
        <v>5</v>
      </c>
      <c r="F10046">
        <v>2</v>
      </c>
    </row>
    <row r="10047" spans="1:6" x14ac:dyDescent="0.35">
      <c r="A10047" s="1">
        <v>43014</v>
      </c>
      <c r="B10047">
        <v>2017</v>
      </c>
      <c r="C10047">
        <v>6</v>
      </c>
      <c r="D10047" t="s">
        <v>15</v>
      </c>
      <c r="E10047" t="s">
        <v>6</v>
      </c>
      <c r="F10047">
        <v>0</v>
      </c>
    </row>
    <row r="10048" spans="1:6" x14ac:dyDescent="0.35">
      <c r="A10048" s="1">
        <v>43014</v>
      </c>
      <c r="B10048">
        <v>2017</v>
      </c>
      <c r="C10048">
        <v>6</v>
      </c>
      <c r="D10048" t="s">
        <v>15</v>
      </c>
      <c r="E10048" t="s">
        <v>7</v>
      </c>
      <c r="F10048">
        <v>7</v>
      </c>
    </row>
    <row r="10049" spans="1:6" x14ac:dyDescent="0.35">
      <c r="A10049" s="1">
        <v>43014</v>
      </c>
      <c r="B10049">
        <v>2017</v>
      </c>
      <c r="C10049">
        <v>6</v>
      </c>
      <c r="D10049" t="s">
        <v>15</v>
      </c>
      <c r="E10049" t="s">
        <v>8</v>
      </c>
      <c r="F10049">
        <v>3</v>
      </c>
    </row>
    <row r="10050" spans="1:6" x14ac:dyDescent="0.35">
      <c r="A10050" s="1">
        <v>43045</v>
      </c>
      <c r="B10050">
        <v>2017</v>
      </c>
      <c r="C10050">
        <v>6</v>
      </c>
      <c r="D10050" t="s">
        <v>16</v>
      </c>
      <c r="E10050" t="s">
        <v>1</v>
      </c>
      <c r="F10050">
        <v>5.5</v>
      </c>
    </row>
    <row r="10051" spans="1:6" x14ac:dyDescent="0.35">
      <c r="A10051" s="1">
        <v>43045</v>
      </c>
      <c r="B10051">
        <v>2017</v>
      </c>
      <c r="C10051">
        <v>6</v>
      </c>
      <c r="D10051" t="s">
        <v>16</v>
      </c>
      <c r="E10051" t="s">
        <v>2</v>
      </c>
      <c r="F10051">
        <v>3.99</v>
      </c>
    </row>
    <row r="10052" spans="1:6" x14ac:dyDescent="0.35">
      <c r="A10052" s="1">
        <v>43045</v>
      </c>
      <c r="B10052">
        <v>2017</v>
      </c>
      <c r="C10052">
        <v>6</v>
      </c>
      <c r="D10052" t="s">
        <v>16</v>
      </c>
      <c r="E10052" t="s">
        <v>3</v>
      </c>
      <c r="F10052">
        <v>8.5</v>
      </c>
    </row>
    <row r="10053" spans="1:6" x14ac:dyDescent="0.35">
      <c r="A10053" s="1">
        <v>43045</v>
      </c>
      <c r="B10053">
        <v>2017</v>
      </c>
      <c r="C10053">
        <v>6</v>
      </c>
      <c r="D10053" t="s">
        <v>16</v>
      </c>
      <c r="E10053" t="s">
        <v>4</v>
      </c>
      <c r="F10053">
        <v>28.25</v>
      </c>
    </row>
    <row r="10054" spans="1:6" x14ac:dyDescent="0.35">
      <c r="A10054" s="1">
        <v>43045</v>
      </c>
      <c r="B10054">
        <v>2017</v>
      </c>
      <c r="C10054">
        <v>6</v>
      </c>
      <c r="D10054" t="s">
        <v>16</v>
      </c>
      <c r="E10054" t="s">
        <v>5</v>
      </c>
      <c r="F10054">
        <v>8</v>
      </c>
    </row>
    <row r="10055" spans="1:6" x14ac:dyDescent="0.35">
      <c r="A10055" s="1">
        <v>43045</v>
      </c>
      <c r="B10055">
        <v>2017</v>
      </c>
      <c r="C10055">
        <v>6</v>
      </c>
      <c r="D10055" t="s">
        <v>16</v>
      </c>
      <c r="E10055" t="s">
        <v>6</v>
      </c>
      <c r="F10055">
        <v>0</v>
      </c>
    </row>
    <row r="10056" spans="1:6" x14ac:dyDescent="0.35">
      <c r="A10056" s="1">
        <v>43045</v>
      </c>
      <c r="B10056">
        <v>2017</v>
      </c>
      <c r="C10056">
        <v>6</v>
      </c>
      <c r="D10056" t="s">
        <v>16</v>
      </c>
      <c r="E10056" t="s">
        <v>7</v>
      </c>
      <c r="F10056">
        <v>2</v>
      </c>
    </row>
    <row r="10057" spans="1:6" x14ac:dyDescent="0.35">
      <c r="A10057" s="1">
        <v>43045</v>
      </c>
      <c r="B10057">
        <v>2017</v>
      </c>
      <c r="C10057">
        <v>6</v>
      </c>
      <c r="D10057" t="s">
        <v>16</v>
      </c>
      <c r="E10057" t="s">
        <v>8</v>
      </c>
      <c r="F10057">
        <v>3</v>
      </c>
    </row>
    <row r="10058" spans="1:6" x14ac:dyDescent="0.35">
      <c r="A10058" s="1">
        <v>43075</v>
      </c>
      <c r="B10058">
        <v>2017</v>
      </c>
      <c r="C10058">
        <v>6</v>
      </c>
      <c r="D10058" t="s">
        <v>17</v>
      </c>
      <c r="E10058" t="s">
        <v>1</v>
      </c>
      <c r="F10058">
        <v>4.34</v>
      </c>
    </row>
    <row r="10059" spans="1:6" x14ac:dyDescent="0.35">
      <c r="A10059" s="1">
        <v>43075</v>
      </c>
      <c r="B10059">
        <v>2017</v>
      </c>
      <c r="C10059">
        <v>6</v>
      </c>
      <c r="D10059" t="s">
        <v>17</v>
      </c>
      <c r="E10059" t="s">
        <v>2</v>
      </c>
      <c r="F10059">
        <v>3.34</v>
      </c>
    </row>
    <row r="10060" spans="1:6" x14ac:dyDescent="0.35">
      <c r="A10060" s="1">
        <v>43075</v>
      </c>
      <c r="B10060">
        <v>2017</v>
      </c>
      <c r="C10060">
        <v>6</v>
      </c>
      <c r="D10060" t="s">
        <v>17</v>
      </c>
      <c r="E10060" t="s">
        <v>3</v>
      </c>
      <c r="F10060">
        <v>1</v>
      </c>
    </row>
    <row r="10061" spans="1:6" x14ac:dyDescent="0.35">
      <c r="A10061" s="1">
        <v>43075</v>
      </c>
      <c r="B10061">
        <v>2017</v>
      </c>
      <c r="C10061">
        <v>6</v>
      </c>
      <c r="D10061" t="s">
        <v>17</v>
      </c>
      <c r="E10061" t="s">
        <v>4</v>
      </c>
      <c r="F10061">
        <v>13.6</v>
      </c>
    </row>
    <row r="10062" spans="1:6" x14ac:dyDescent="0.35">
      <c r="A10062" s="1">
        <v>43075</v>
      </c>
      <c r="B10062">
        <v>2017</v>
      </c>
      <c r="C10062">
        <v>6</v>
      </c>
      <c r="D10062" t="s">
        <v>17</v>
      </c>
      <c r="E10062" t="s">
        <v>5</v>
      </c>
      <c r="F10062">
        <v>3</v>
      </c>
    </row>
    <row r="10063" spans="1:6" x14ac:dyDescent="0.35">
      <c r="A10063" s="1">
        <v>43075</v>
      </c>
      <c r="B10063">
        <v>2017</v>
      </c>
      <c r="C10063">
        <v>6</v>
      </c>
      <c r="D10063" t="s">
        <v>17</v>
      </c>
      <c r="E10063" t="s">
        <v>6</v>
      </c>
      <c r="F10063">
        <v>0</v>
      </c>
    </row>
    <row r="10064" spans="1:6" x14ac:dyDescent="0.35">
      <c r="A10064" s="1">
        <v>43075</v>
      </c>
      <c r="B10064">
        <v>2017</v>
      </c>
      <c r="C10064">
        <v>6</v>
      </c>
      <c r="D10064" t="s">
        <v>17</v>
      </c>
      <c r="E10064" t="s">
        <v>7</v>
      </c>
      <c r="F10064">
        <v>13</v>
      </c>
    </row>
    <row r="10065" spans="1:6" x14ac:dyDescent="0.35">
      <c r="A10065" s="1">
        <v>43075</v>
      </c>
      <c r="B10065">
        <v>2017</v>
      </c>
      <c r="C10065">
        <v>6</v>
      </c>
      <c r="D10065" t="s">
        <v>17</v>
      </c>
      <c r="E10065" t="s">
        <v>8</v>
      </c>
      <c r="F10065">
        <v>12</v>
      </c>
    </row>
    <row r="10066" spans="1:6" x14ac:dyDescent="0.35">
      <c r="A10066" s="1" t="s">
        <v>775</v>
      </c>
      <c r="B10066">
        <v>2017</v>
      </c>
      <c r="C10066">
        <v>6</v>
      </c>
      <c r="D10066" t="s">
        <v>18</v>
      </c>
      <c r="E10066" t="s">
        <v>1</v>
      </c>
      <c r="F10066">
        <v>2.99</v>
      </c>
    </row>
    <row r="10067" spans="1:6" x14ac:dyDescent="0.35">
      <c r="A10067" s="1" t="s">
        <v>775</v>
      </c>
      <c r="B10067">
        <v>2017</v>
      </c>
      <c r="C10067">
        <v>6</v>
      </c>
      <c r="D10067" t="s">
        <v>18</v>
      </c>
      <c r="E10067" t="s">
        <v>2</v>
      </c>
      <c r="F10067">
        <v>3.0230000000000001</v>
      </c>
    </row>
    <row r="10068" spans="1:6" x14ac:dyDescent="0.35">
      <c r="A10068" s="1" t="s">
        <v>775</v>
      </c>
      <c r="B10068">
        <v>2017</v>
      </c>
      <c r="C10068">
        <v>6</v>
      </c>
      <c r="D10068" t="s">
        <v>18</v>
      </c>
      <c r="E10068" t="s">
        <v>3</v>
      </c>
      <c r="F10068">
        <v>3</v>
      </c>
    </row>
    <row r="10069" spans="1:6" x14ac:dyDescent="0.35">
      <c r="A10069" s="1" t="s">
        <v>775</v>
      </c>
      <c r="B10069">
        <v>2017</v>
      </c>
      <c r="C10069">
        <v>6</v>
      </c>
      <c r="D10069" t="s">
        <v>18</v>
      </c>
      <c r="E10069" t="s">
        <v>4</v>
      </c>
      <c r="F10069">
        <v>8</v>
      </c>
    </row>
    <row r="10070" spans="1:6" x14ac:dyDescent="0.35">
      <c r="A10070" s="1" t="s">
        <v>775</v>
      </c>
      <c r="B10070">
        <v>2017</v>
      </c>
      <c r="C10070">
        <v>6</v>
      </c>
      <c r="D10070" t="s">
        <v>18</v>
      </c>
      <c r="E10070" t="s">
        <v>5</v>
      </c>
      <c r="F10070">
        <v>9</v>
      </c>
    </row>
    <row r="10071" spans="1:6" x14ac:dyDescent="0.35">
      <c r="A10071" s="1" t="s">
        <v>775</v>
      </c>
      <c r="B10071">
        <v>2017</v>
      </c>
      <c r="C10071">
        <v>6</v>
      </c>
      <c r="D10071" t="s">
        <v>18</v>
      </c>
      <c r="E10071" t="s">
        <v>6</v>
      </c>
      <c r="F10071">
        <v>0</v>
      </c>
    </row>
    <row r="10072" spans="1:6" x14ac:dyDescent="0.35">
      <c r="A10072" s="1" t="s">
        <v>775</v>
      </c>
      <c r="B10072">
        <v>2017</v>
      </c>
      <c r="C10072">
        <v>6</v>
      </c>
      <c r="D10072" t="s">
        <v>18</v>
      </c>
      <c r="E10072" t="s">
        <v>7</v>
      </c>
      <c r="F10072">
        <v>0</v>
      </c>
    </row>
    <row r="10073" spans="1:6" x14ac:dyDescent="0.35">
      <c r="A10073" s="1" t="s">
        <v>775</v>
      </c>
      <c r="B10073">
        <v>2017</v>
      </c>
      <c r="C10073">
        <v>6</v>
      </c>
      <c r="D10073" t="s">
        <v>18</v>
      </c>
      <c r="E10073" t="s">
        <v>8</v>
      </c>
      <c r="F10073">
        <v>9.1</v>
      </c>
    </row>
    <row r="10074" spans="1:6" x14ac:dyDescent="0.35">
      <c r="A10074" s="1" t="s">
        <v>776</v>
      </c>
      <c r="B10074">
        <v>2017</v>
      </c>
      <c r="C10074">
        <v>6</v>
      </c>
      <c r="D10074" t="s">
        <v>19</v>
      </c>
      <c r="E10074" t="s">
        <v>1</v>
      </c>
      <c r="F10074">
        <v>1.33</v>
      </c>
    </row>
    <row r="10075" spans="1:6" x14ac:dyDescent="0.35">
      <c r="A10075" s="1" t="s">
        <v>776</v>
      </c>
      <c r="B10075">
        <v>2017</v>
      </c>
      <c r="C10075">
        <v>6</v>
      </c>
      <c r="D10075" t="s">
        <v>19</v>
      </c>
      <c r="E10075" t="s">
        <v>2</v>
      </c>
      <c r="F10075">
        <v>1.33</v>
      </c>
    </row>
    <row r="10076" spans="1:6" x14ac:dyDescent="0.35">
      <c r="A10076" s="1" t="s">
        <v>776</v>
      </c>
      <c r="B10076">
        <v>2017</v>
      </c>
      <c r="C10076">
        <v>6</v>
      </c>
      <c r="D10076" t="s">
        <v>19</v>
      </c>
      <c r="E10076" t="s">
        <v>3</v>
      </c>
      <c r="F10076">
        <v>1</v>
      </c>
    </row>
    <row r="10077" spans="1:6" x14ac:dyDescent="0.35">
      <c r="A10077" s="1" t="s">
        <v>776</v>
      </c>
      <c r="B10077">
        <v>2017</v>
      </c>
      <c r="C10077">
        <v>6</v>
      </c>
      <c r="D10077" t="s">
        <v>19</v>
      </c>
      <c r="E10077" t="s">
        <v>4</v>
      </c>
      <c r="F10077">
        <v>9</v>
      </c>
    </row>
    <row r="10078" spans="1:6" x14ac:dyDescent="0.35">
      <c r="A10078" s="1" t="s">
        <v>776</v>
      </c>
      <c r="B10078">
        <v>2017</v>
      </c>
      <c r="C10078">
        <v>6</v>
      </c>
      <c r="D10078" t="s">
        <v>19</v>
      </c>
      <c r="E10078" t="s">
        <v>5</v>
      </c>
      <c r="F10078">
        <v>6</v>
      </c>
    </row>
    <row r="10079" spans="1:6" x14ac:dyDescent="0.35">
      <c r="A10079" s="1" t="s">
        <v>776</v>
      </c>
      <c r="B10079">
        <v>2017</v>
      </c>
      <c r="C10079">
        <v>6</v>
      </c>
      <c r="D10079" t="s">
        <v>19</v>
      </c>
      <c r="E10079" t="s">
        <v>6</v>
      </c>
      <c r="F10079">
        <v>3</v>
      </c>
    </row>
    <row r="10080" spans="1:6" x14ac:dyDescent="0.35">
      <c r="A10080" s="1" t="s">
        <v>776</v>
      </c>
      <c r="B10080">
        <v>2017</v>
      </c>
      <c r="C10080">
        <v>6</v>
      </c>
      <c r="D10080" t="s">
        <v>19</v>
      </c>
      <c r="E10080" t="s">
        <v>7</v>
      </c>
      <c r="F10080">
        <v>5</v>
      </c>
    </row>
    <row r="10081" spans="1:6" x14ac:dyDescent="0.35">
      <c r="A10081" s="1" t="s">
        <v>776</v>
      </c>
      <c r="B10081">
        <v>2017</v>
      </c>
      <c r="C10081">
        <v>6</v>
      </c>
      <c r="D10081" t="s">
        <v>19</v>
      </c>
      <c r="E10081" t="s">
        <v>8</v>
      </c>
      <c r="F10081">
        <v>3</v>
      </c>
    </row>
    <row r="10082" spans="1:6" x14ac:dyDescent="0.35">
      <c r="A10082" s="1" t="s">
        <v>777</v>
      </c>
      <c r="B10082">
        <v>2017</v>
      </c>
      <c r="C10082">
        <v>6</v>
      </c>
      <c r="D10082" t="s">
        <v>13</v>
      </c>
      <c r="E10082" t="s">
        <v>1</v>
      </c>
      <c r="F10082">
        <v>3</v>
      </c>
    </row>
    <row r="10083" spans="1:6" x14ac:dyDescent="0.35">
      <c r="A10083" s="1" t="s">
        <v>777</v>
      </c>
      <c r="B10083">
        <v>2017</v>
      </c>
      <c r="C10083">
        <v>6</v>
      </c>
      <c r="D10083" t="s">
        <v>13</v>
      </c>
      <c r="E10083" t="s">
        <v>2</v>
      </c>
      <c r="F10083">
        <v>4.33</v>
      </c>
    </row>
    <row r="10084" spans="1:6" x14ac:dyDescent="0.35">
      <c r="A10084" s="1" t="s">
        <v>777</v>
      </c>
      <c r="B10084">
        <v>2017</v>
      </c>
      <c r="C10084">
        <v>6</v>
      </c>
      <c r="D10084" t="s">
        <v>13</v>
      </c>
      <c r="E10084" t="s">
        <v>3</v>
      </c>
      <c r="F10084">
        <v>3.15</v>
      </c>
    </row>
    <row r="10085" spans="1:6" x14ac:dyDescent="0.35">
      <c r="A10085" s="1" t="s">
        <v>777</v>
      </c>
      <c r="B10085">
        <v>2017</v>
      </c>
      <c r="C10085">
        <v>6</v>
      </c>
      <c r="D10085" t="s">
        <v>13</v>
      </c>
      <c r="E10085" t="s">
        <v>4</v>
      </c>
      <c r="F10085">
        <v>15</v>
      </c>
    </row>
    <row r="10086" spans="1:6" x14ac:dyDescent="0.35">
      <c r="A10086" s="1" t="s">
        <v>777</v>
      </c>
      <c r="B10086">
        <v>2017</v>
      </c>
      <c r="C10086">
        <v>6</v>
      </c>
      <c r="D10086" t="s">
        <v>13</v>
      </c>
      <c r="E10086" t="s">
        <v>5</v>
      </c>
      <c r="F10086">
        <v>10</v>
      </c>
    </row>
    <row r="10087" spans="1:6" x14ac:dyDescent="0.35">
      <c r="A10087" s="1" t="s">
        <v>777</v>
      </c>
      <c r="B10087">
        <v>2017</v>
      </c>
      <c r="C10087">
        <v>6</v>
      </c>
      <c r="D10087" t="s">
        <v>13</v>
      </c>
      <c r="E10087" t="s">
        <v>6</v>
      </c>
      <c r="F10087">
        <v>0</v>
      </c>
    </row>
    <row r="10088" spans="1:6" x14ac:dyDescent="0.35">
      <c r="A10088" s="1" t="s">
        <v>777</v>
      </c>
      <c r="B10088">
        <v>2017</v>
      </c>
      <c r="C10088">
        <v>6</v>
      </c>
      <c r="D10088" t="s">
        <v>13</v>
      </c>
      <c r="E10088" t="s">
        <v>7</v>
      </c>
      <c r="F10088">
        <v>5</v>
      </c>
    </row>
    <row r="10089" spans="1:6" x14ac:dyDescent="0.35">
      <c r="A10089" s="1" t="s">
        <v>777</v>
      </c>
      <c r="B10089">
        <v>2017</v>
      </c>
      <c r="C10089">
        <v>6</v>
      </c>
      <c r="D10089" t="s">
        <v>13</v>
      </c>
      <c r="E10089" t="s">
        <v>8</v>
      </c>
      <c r="F10089">
        <v>6.5</v>
      </c>
    </row>
    <row r="10090" spans="1:6" x14ac:dyDescent="0.35">
      <c r="A10090" s="1" t="s">
        <v>778</v>
      </c>
      <c r="B10090">
        <v>2017</v>
      </c>
      <c r="C10090">
        <v>6</v>
      </c>
      <c r="D10090" t="s">
        <v>14</v>
      </c>
      <c r="E10090" t="s">
        <v>1</v>
      </c>
      <c r="F10090">
        <v>4</v>
      </c>
    </row>
    <row r="10091" spans="1:6" x14ac:dyDescent="0.35">
      <c r="A10091" s="1" t="s">
        <v>778</v>
      </c>
      <c r="B10091">
        <v>2017</v>
      </c>
      <c r="C10091">
        <v>6</v>
      </c>
      <c r="D10091" t="s">
        <v>14</v>
      </c>
      <c r="E10091" t="s">
        <v>2</v>
      </c>
      <c r="F10091">
        <v>2.0099999999999998</v>
      </c>
    </row>
    <row r="10092" spans="1:6" x14ac:dyDescent="0.35">
      <c r="A10092" s="1" t="s">
        <v>778</v>
      </c>
      <c r="B10092">
        <v>2017</v>
      </c>
      <c r="C10092">
        <v>6</v>
      </c>
      <c r="D10092" t="s">
        <v>14</v>
      </c>
      <c r="E10092" t="s">
        <v>3</v>
      </c>
      <c r="F10092">
        <v>0</v>
      </c>
    </row>
    <row r="10093" spans="1:6" x14ac:dyDescent="0.35">
      <c r="A10093" s="1" t="s">
        <v>778</v>
      </c>
      <c r="B10093">
        <v>2017</v>
      </c>
      <c r="C10093">
        <v>6</v>
      </c>
      <c r="D10093" t="s">
        <v>14</v>
      </c>
      <c r="E10093" t="s">
        <v>4</v>
      </c>
      <c r="F10093">
        <v>12.25</v>
      </c>
    </row>
    <row r="10094" spans="1:6" x14ac:dyDescent="0.35">
      <c r="A10094" s="1" t="s">
        <v>778</v>
      </c>
      <c r="B10094">
        <v>2017</v>
      </c>
      <c r="C10094">
        <v>6</v>
      </c>
      <c r="D10094" t="s">
        <v>14</v>
      </c>
      <c r="E10094" t="s">
        <v>5</v>
      </c>
      <c r="F10094">
        <v>6</v>
      </c>
    </row>
    <row r="10095" spans="1:6" x14ac:dyDescent="0.35">
      <c r="A10095" s="1" t="s">
        <v>778</v>
      </c>
      <c r="B10095">
        <v>2017</v>
      </c>
      <c r="C10095">
        <v>6</v>
      </c>
      <c r="D10095" t="s">
        <v>14</v>
      </c>
      <c r="E10095" t="s">
        <v>6</v>
      </c>
      <c r="F10095">
        <v>0</v>
      </c>
    </row>
    <row r="10096" spans="1:6" x14ac:dyDescent="0.35">
      <c r="A10096" s="1" t="s">
        <v>778</v>
      </c>
      <c r="B10096">
        <v>2017</v>
      </c>
      <c r="C10096">
        <v>6</v>
      </c>
      <c r="D10096" t="s">
        <v>14</v>
      </c>
      <c r="E10096" t="s">
        <v>7</v>
      </c>
      <c r="F10096">
        <v>0</v>
      </c>
    </row>
    <row r="10097" spans="1:6" x14ac:dyDescent="0.35">
      <c r="A10097" s="1" t="s">
        <v>778</v>
      </c>
      <c r="B10097">
        <v>2017</v>
      </c>
      <c r="C10097">
        <v>6</v>
      </c>
      <c r="D10097" t="s">
        <v>14</v>
      </c>
      <c r="E10097" t="s">
        <v>8</v>
      </c>
      <c r="F10097">
        <v>5.44</v>
      </c>
    </row>
    <row r="10098" spans="1:6" x14ac:dyDescent="0.35">
      <c r="A10098" s="1" t="s">
        <v>779</v>
      </c>
      <c r="B10098">
        <v>2017</v>
      </c>
      <c r="C10098">
        <v>6</v>
      </c>
      <c r="D10098" t="s">
        <v>15</v>
      </c>
      <c r="E10098" t="s">
        <v>1</v>
      </c>
      <c r="F10098">
        <v>2</v>
      </c>
    </row>
    <row r="10099" spans="1:6" x14ac:dyDescent="0.35">
      <c r="A10099" s="1" t="s">
        <v>779</v>
      </c>
      <c r="B10099">
        <v>2017</v>
      </c>
      <c r="C10099">
        <v>6</v>
      </c>
      <c r="D10099" t="s">
        <v>15</v>
      </c>
      <c r="E10099" t="s">
        <v>2</v>
      </c>
      <c r="F10099">
        <v>8.7260000000000009</v>
      </c>
    </row>
    <row r="10100" spans="1:6" x14ac:dyDescent="0.35">
      <c r="A10100" s="1" t="s">
        <v>779</v>
      </c>
      <c r="B10100">
        <v>2017</v>
      </c>
      <c r="C10100">
        <v>6</v>
      </c>
      <c r="D10100" t="s">
        <v>15</v>
      </c>
      <c r="E10100" t="s">
        <v>3</v>
      </c>
      <c r="F10100">
        <v>5</v>
      </c>
    </row>
    <row r="10101" spans="1:6" x14ac:dyDescent="0.35">
      <c r="A10101" s="1" t="s">
        <v>779</v>
      </c>
      <c r="B10101">
        <v>2017</v>
      </c>
      <c r="C10101">
        <v>6</v>
      </c>
      <c r="D10101" t="s">
        <v>15</v>
      </c>
      <c r="E10101" t="s">
        <v>4</v>
      </c>
      <c r="F10101">
        <v>12</v>
      </c>
    </row>
    <row r="10102" spans="1:6" x14ac:dyDescent="0.35">
      <c r="A10102" s="1" t="s">
        <v>779</v>
      </c>
      <c r="B10102">
        <v>2017</v>
      </c>
      <c r="C10102">
        <v>6</v>
      </c>
      <c r="D10102" t="s">
        <v>15</v>
      </c>
      <c r="E10102" t="s">
        <v>5</v>
      </c>
      <c r="F10102">
        <v>4</v>
      </c>
    </row>
    <row r="10103" spans="1:6" x14ac:dyDescent="0.35">
      <c r="A10103" s="1" t="s">
        <v>779</v>
      </c>
      <c r="B10103">
        <v>2017</v>
      </c>
      <c r="C10103">
        <v>6</v>
      </c>
      <c r="D10103" t="s">
        <v>15</v>
      </c>
      <c r="E10103" t="s">
        <v>6</v>
      </c>
      <c r="F10103">
        <v>0</v>
      </c>
    </row>
    <row r="10104" spans="1:6" x14ac:dyDescent="0.35">
      <c r="A10104" s="1" t="s">
        <v>779</v>
      </c>
      <c r="B10104">
        <v>2017</v>
      </c>
      <c r="C10104">
        <v>6</v>
      </c>
      <c r="D10104" t="s">
        <v>15</v>
      </c>
      <c r="E10104" t="s">
        <v>7</v>
      </c>
      <c r="F10104">
        <v>5</v>
      </c>
    </row>
    <row r="10105" spans="1:6" x14ac:dyDescent="0.35">
      <c r="A10105" s="1" t="s">
        <v>779</v>
      </c>
      <c r="B10105">
        <v>2017</v>
      </c>
      <c r="C10105">
        <v>6</v>
      </c>
      <c r="D10105" t="s">
        <v>15</v>
      </c>
      <c r="E10105" t="s">
        <v>8</v>
      </c>
      <c r="F10105">
        <v>5</v>
      </c>
    </row>
    <row r="10106" spans="1:6" x14ac:dyDescent="0.35">
      <c r="A10106" s="1" t="s">
        <v>780</v>
      </c>
      <c r="B10106">
        <v>2017</v>
      </c>
      <c r="C10106">
        <v>6</v>
      </c>
      <c r="D10106" t="s">
        <v>16</v>
      </c>
      <c r="E10106" t="s">
        <v>1</v>
      </c>
      <c r="F10106">
        <v>4</v>
      </c>
    </row>
    <row r="10107" spans="1:6" x14ac:dyDescent="0.35">
      <c r="A10107" s="1" t="s">
        <v>780</v>
      </c>
      <c r="B10107">
        <v>2017</v>
      </c>
      <c r="C10107">
        <v>6</v>
      </c>
      <c r="D10107" t="s">
        <v>16</v>
      </c>
      <c r="E10107" t="s">
        <v>2</v>
      </c>
      <c r="F10107">
        <v>7.34</v>
      </c>
    </row>
    <row r="10108" spans="1:6" x14ac:dyDescent="0.35">
      <c r="A10108" s="1" t="s">
        <v>780</v>
      </c>
      <c r="B10108">
        <v>2017</v>
      </c>
      <c r="C10108">
        <v>6</v>
      </c>
      <c r="D10108" t="s">
        <v>16</v>
      </c>
      <c r="E10108" t="s">
        <v>3</v>
      </c>
      <c r="F10108">
        <v>1.1000000000000001</v>
      </c>
    </row>
    <row r="10109" spans="1:6" x14ac:dyDescent="0.35">
      <c r="A10109" s="1" t="s">
        <v>780</v>
      </c>
      <c r="B10109">
        <v>2017</v>
      </c>
      <c r="C10109">
        <v>6</v>
      </c>
      <c r="D10109" t="s">
        <v>16</v>
      </c>
      <c r="E10109" t="s">
        <v>4</v>
      </c>
      <c r="F10109">
        <v>26.6</v>
      </c>
    </row>
    <row r="10110" spans="1:6" x14ac:dyDescent="0.35">
      <c r="A10110" s="1" t="s">
        <v>780</v>
      </c>
      <c r="B10110">
        <v>2017</v>
      </c>
      <c r="C10110">
        <v>6</v>
      </c>
      <c r="D10110" t="s">
        <v>16</v>
      </c>
      <c r="E10110" t="s">
        <v>5</v>
      </c>
      <c r="F10110">
        <v>2</v>
      </c>
    </row>
    <row r="10111" spans="1:6" x14ac:dyDescent="0.35">
      <c r="A10111" s="1" t="s">
        <v>780</v>
      </c>
      <c r="B10111">
        <v>2017</v>
      </c>
      <c r="C10111">
        <v>6</v>
      </c>
      <c r="D10111" t="s">
        <v>16</v>
      </c>
      <c r="E10111" t="s">
        <v>6</v>
      </c>
      <c r="F10111">
        <v>0</v>
      </c>
    </row>
    <row r="10112" spans="1:6" x14ac:dyDescent="0.35">
      <c r="A10112" s="1" t="s">
        <v>780</v>
      </c>
      <c r="B10112">
        <v>2017</v>
      </c>
      <c r="C10112">
        <v>6</v>
      </c>
      <c r="D10112" t="s">
        <v>16</v>
      </c>
      <c r="E10112" t="s">
        <v>7</v>
      </c>
      <c r="F10112">
        <v>12</v>
      </c>
    </row>
    <row r="10113" spans="1:6" x14ac:dyDescent="0.35">
      <c r="A10113" s="1" t="s">
        <v>780</v>
      </c>
      <c r="B10113">
        <v>2017</v>
      </c>
      <c r="C10113">
        <v>6</v>
      </c>
      <c r="D10113" t="s">
        <v>16</v>
      </c>
      <c r="E10113" t="s">
        <v>8</v>
      </c>
      <c r="F10113">
        <v>3.33</v>
      </c>
    </row>
    <row r="10114" spans="1:6" x14ac:dyDescent="0.35">
      <c r="A10114" s="1" t="s">
        <v>781</v>
      </c>
      <c r="B10114">
        <v>2017</v>
      </c>
      <c r="C10114">
        <v>6</v>
      </c>
      <c r="D10114" t="s">
        <v>17</v>
      </c>
      <c r="E10114" t="s">
        <v>1</v>
      </c>
      <c r="F10114">
        <v>1.33</v>
      </c>
    </row>
    <row r="10115" spans="1:6" x14ac:dyDescent="0.35">
      <c r="A10115" s="1" t="s">
        <v>781</v>
      </c>
      <c r="B10115">
        <v>2017</v>
      </c>
      <c r="C10115">
        <v>6</v>
      </c>
      <c r="D10115" t="s">
        <v>17</v>
      </c>
      <c r="E10115" t="s">
        <v>2</v>
      </c>
      <c r="F10115">
        <v>1.98</v>
      </c>
    </row>
    <row r="10116" spans="1:6" x14ac:dyDescent="0.35">
      <c r="A10116" s="1" t="s">
        <v>781</v>
      </c>
      <c r="B10116">
        <v>2017</v>
      </c>
      <c r="C10116">
        <v>6</v>
      </c>
      <c r="D10116" t="s">
        <v>17</v>
      </c>
      <c r="E10116" t="s">
        <v>3</v>
      </c>
      <c r="F10116">
        <v>1</v>
      </c>
    </row>
    <row r="10117" spans="1:6" x14ac:dyDescent="0.35">
      <c r="A10117" s="1" t="s">
        <v>781</v>
      </c>
      <c r="B10117">
        <v>2017</v>
      </c>
      <c r="C10117">
        <v>6</v>
      </c>
      <c r="D10117" t="s">
        <v>17</v>
      </c>
      <c r="E10117" t="s">
        <v>4</v>
      </c>
      <c r="F10117">
        <v>18</v>
      </c>
    </row>
    <row r="10118" spans="1:6" x14ac:dyDescent="0.35">
      <c r="A10118" s="1" t="s">
        <v>781</v>
      </c>
      <c r="B10118">
        <v>2017</v>
      </c>
      <c r="C10118">
        <v>6</v>
      </c>
      <c r="D10118" t="s">
        <v>17</v>
      </c>
      <c r="E10118" t="s">
        <v>5</v>
      </c>
      <c r="F10118">
        <v>1</v>
      </c>
    </row>
    <row r="10119" spans="1:6" x14ac:dyDescent="0.35">
      <c r="A10119" s="1" t="s">
        <v>781</v>
      </c>
      <c r="B10119">
        <v>2017</v>
      </c>
      <c r="C10119">
        <v>6</v>
      </c>
      <c r="D10119" t="s">
        <v>17</v>
      </c>
      <c r="E10119" t="s">
        <v>6</v>
      </c>
      <c r="F10119">
        <v>1</v>
      </c>
    </row>
    <row r="10120" spans="1:6" x14ac:dyDescent="0.35">
      <c r="A10120" s="1" t="s">
        <v>781</v>
      </c>
      <c r="B10120">
        <v>2017</v>
      </c>
      <c r="C10120">
        <v>6</v>
      </c>
      <c r="D10120" t="s">
        <v>17</v>
      </c>
      <c r="E10120" t="s">
        <v>7</v>
      </c>
      <c r="F10120">
        <v>8</v>
      </c>
    </row>
    <row r="10121" spans="1:6" x14ac:dyDescent="0.35">
      <c r="A10121" s="1" t="s">
        <v>781</v>
      </c>
      <c r="B10121">
        <v>2017</v>
      </c>
      <c r="C10121">
        <v>6</v>
      </c>
      <c r="D10121" t="s">
        <v>17</v>
      </c>
      <c r="E10121" t="s">
        <v>8</v>
      </c>
      <c r="F10121">
        <v>3</v>
      </c>
    </row>
    <row r="10122" spans="1:6" x14ac:dyDescent="0.35">
      <c r="A10122" s="1" t="s">
        <v>782</v>
      </c>
      <c r="B10122">
        <v>2017</v>
      </c>
      <c r="C10122">
        <v>6</v>
      </c>
      <c r="D10122" t="s">
        <v>18</v>
      </c>
      <c r="E10122" t="s">
        <v>1</v>
      </c>
      <c r="F10122">
        <v>9.33</v>
      </c>
    </row>
    <row r="10123" spans="1:6" x14ac:dyDescent="0.35">
      <c r="A10123" s="1" t="s">
        <v>782</v>
      </c>
      <c r="B10123">
        <v>2017</v>
      </c>
      <c r="C10123">
        <v>6</v>
      </c>
      <c r="D10123" t="s">
        <v>18</v>
      </c>
      <c r="E10123" t="s">
        <v>2</v>
      </c>
      <c r="F10123">
        <v>1</v>
      </c>
    </row>
    <row r="10124" spans="1:6" x14ac:dyDescent="0.35">
      <c r="A10124" s="1" t="s">
        <v>782</v>
      </c>
      <c r="B10124">
        <v>2017</v>
      </c>
      <c r="C10124">
        <v>6</v>
      </c>
      <c r="D10124" t="s">
        <v>18</v>
      </c>
      <c r="E10124" t="s">
        <v>3</v>
      </c>
      <c r="F10124">
        <v>5.0999999999999996</v>
      </c>
    </row>
    <row r="10125" spans="1:6" x14ac:dyDescent="0.35">
      <c r="A10125" s="1" t="s">
        <v>782</v>
      </c>
      <c r="B10125">
        <v>2017</v>
      </c>
      <c r="C10125">
        <v>6</v>
      </c>
      <c r="D10125" t="s">
        <v>18</v>
      </c>
      <c r="E10125" t="s">
        <v>4</v>
      </c>
      <c r="F10125">
        <v>12</v>
      </c>
    </row>
    <row r="10126" spans="1:6" x14ac:dyDescent="0.35">
      <c r="A10126" s="1" t="s">
        <v>782</v>
      </c>
      <c r="B10126">
        <v>2017</v>
      </c>
      <c r="C10126">
        <v>6</v>
      </c>
      <c r="D10126" t="s">
        <v>18</v>
      </c>
      <c r="E10126" t="s">
        <v>5</v>
      </c>
      <c r="F10126">
        <v>5</v>
      </c>
    </row>
    <row r="10127" spans="1:6" x14ac:dyDescent="0.35">
      <c r="A10127" s="1" t="s">
        <v>782</v>
      </c>
      <c r="B10127">
        <v>2017</v>
      </c>
      <c r="C10127">
        <v>6</v>
      </c>
      <c r="D10127" t="s">
        <v>18</v>
      </c>
      <c r="E10127" t="s">
        <v>6</v>
      </c>
      <c r="F10127">
        <v>0</v>
      </c>
    </row>
    <row r="10128" spans="1:6" x14ac:dyDescent="0.35">
      <c r="A10128" s="1" t="s">
        <v>782</v>
      </c>
      <c r="B10128">
        <v>2017</v>
      </c>
      <c r="C10128">
        <v>6</v>
      </c>
      <c r="D10128" t="s">
        <v>18</v>
      </c>
      <c r="E10128" t="s">
        <v>7</v>
      </c>
      <c r="F10128">
        <v>5</v>
      </c>
    </row>
    <row r="10129" spans="1:6" x14ac:dyDescent="0.35">
      <c r="A10129" s="1" t="s">
        <v>782</v>
      </c>
      <c r="B10129">
        <v>2017</v>
      </c>
      <c r="C10129">
        <v>6</v>
      </c>
      <c r="D10129" t="s">
        <v>18</v>
      </c>
      <c r="E10129" t="s">
        <v>8</v>
      </c>
      <c r="F10129">
        <v>8.6300000000000008</v>
      </c>
    </row>
    <row r="10130" spans="1:6" x14ac:dyDescent="0.35">
      <c r="A10130" s="1" t="s">
        <v>783</v>
      </c>
      <c r="B10130">
        <v>2017</v>
      </c>
      <c r="C10130">
        <v>6</v>
      </c>
      <c r="D10130" t="s">
        <v>19</v>
      </c>
      <c r="E10130" t="s">
        <v>1</v>
      </c>
      <c r="F10130">
        <v>4</v>
      </c>
    </row>
    <row r="10131" spans="1:6" x14ac:dyDescent="0.35">
      <c r="A10131" s="1" t="s">
        <v>783</v>
      </c>
      <c r="B10131">
        <v>2017</v>
      </c>
      <c r="C10131">
        <v>6</v>
      </c>
      <c r="D10131" t="s">
        <v>19</v>
      </c>
      <c r="E10131" t="s">
        <v>2</v>
      </c>
      <c r="F10131">
        <v>1.33</v>
      </c>
    </row>
    <row r="10132" spans="1:6" x14ac:dyDescent="0.35">
      <c r="A10132" s="1" t="s">
        <v>783</v>
      </c>
      <c r="B10132">
        <v>2017</v>
      </c>
      <c r="C10132">
        <v>6</v>
      </c>
      <c r="D10132" t="s">
        <v>19</v>
      </c>
      <c r="E10132" t="s">
        <v>3</v>
      </c>
      <c r="F10132">
        <v>2</v>
      </c>
    </row>
    <row r="10133" spans="1:6" x14ac:dyDescent="0.35">
      <c r="A10133" s="1" t="s">
        <v>783</v>
      </c>
      <c r="B10133">
        <v>2017</v>
      </c>
      <c r="C10133">
        <v>6</v>
      </c>
      <c r="D10133" t="s">
        <v>19</v>
      </c>
      <c r="E10133" t="s">
        <v>4</v>
      </c>
      <c r="F10133">
        <v>21</v>
      </c>
    </row>
    <row r="10134" spans="1:6" x14ac:dyDescent="0.35">
      <c r="A10134" s="1" t="s">
        <v>783</v>
      </c>
      <c r="B10134">
        <v>2017</v>
      </c>
      <c r="C10134">
        <v>6</v>
      </c>
      <c r="D10134" t="s">
        <v>19</v>
      </c>
      <c r="E10134" t="s">
        <v>5</v>
      </c>
      <c r="F10134">
        <v>4</v>
      </c>
    </row>
    <row r="10135" spans="1:6" x14ac:dyDescent="0.35">
      <c r="A10135" s="1" t="s">
        <v>783</v>
      </c>
      <c r="B10135">
        <v>2017</v>
      </c>
      <c r="C10135">
        <v>6</v>
      </c>
      <c r="D10135" t="s">
        <v>19</v>
      </c>
      <c r="E10135" t="s">
        <v>6</v>
      </c>
      <c r="F10135">
        <v>0</v>
      </c>
    </row>
    <row r="10136" spans="1:6" x14ac:dyDescent="0.35">
      <c r="A10136" s="1" t="s">
        <v>783</v>
      </c>
      <c r="B10136">
        <v>2017</v>
      </c>
      <c r="C10136">
        <v>6</v>
      </c>
      <c r="D10136" t="s">
        <v>19</v>
      </c>
      <c r="E10136" t="s">
        <v>7</v>
      </c>
      <c r="F10136">
        <v>2</v>
      </c>
    </row>
    <row r="10137" spans="1:6" x14ac:dyDescent="0.35">
      <c r="A10137" s="1" t="s">
        <v>783</v>
      </c>
      <c r="B10137">
        <v>2017</v>
      </c>
      <c r="C10137">
        <v>6</v>
      </c>
      <c r="D10137" t="s">
        <v>19</v>
      </c>
      <c r="E10137" t="s">
        <v>8</v>
      </c>
      <c r="F10137">
        <v>5.4</v>
      </c>
    </row>
    <row r="10138" spans="1:6" x14ac:dyDescent="0.35">
      <c r="A10138" s="1" t="s">
        <v>784</v>
      </c>
      <c r="B10138">
        <v>2017</v>
      </c>
      <c r="C10138">
        <v>6</v>
      </c>
      <c r="D10138" t="s">
        <v>13</v>
      </c>
      <c r="E10138" t="s">
        <v>1</v>
      </c>
      <c r="F10138">
        <v>1</v>
      </c>
    </row>
    <row r="10139" spans="1:6" x14ac:dyDescent="0.35">
      <c r="A10139" s="1" t="s">
        <v>784</v>
      </c>
      <c r="B10139">
        <v>2017</v>
      </c>
      <c r="C10139">
        <v>6</v>
      </c>
      <c r="D10139" t="s">
        <v>13</v>
      </c>
      <c r="E10139" t="s">
        <v>2</v>
      </c>
      <c r="F10139">
        <v>3.34</v>
      </c>
    </row>
    <row r="10140" spans="1:6" x14ac:dyDescent="0.35">
      <c r="A10140" s="1" t="s">
        <v>784</v>
      </c>
      <c r="B10140">
        <v>2017</v>
      </c>
      <c r="C10140">
        <v>6</v>
      </c>
      <c r="D10140" t="s">
        <v>13</v>
      </c>
      <c r="E10140" t="s">
        <v>3</v>
      </c>
      <c r="F10140">
        <v>0</v>
      </c>
    </row>
    <row r="10141" spans="1:6" x14ac:dyDescent="0.35">
      <c r="A10141" s="1" t="s">
        <v>784</v>
      </c>
      <c r="B10141">
        <v>2017</v>
      </c>
      <c r="C10141">
        <v>6</v>
      </c>
      <c r="D10141" t="s">
        <v>13</v>
      </c>
      <c r="E10141" t="s">
        <v>4</v>
      </c>
      <c r="F10141">
        <v>7</v>
      </c>
    </row>
    <row r="10142" spans="1:6" x14ac:dyDescent="0.35">
      <c r="A10142" s="1" t="s">
        <v>784</v>
      </c>
      <c r="B10142">
        <v>2017</v>
      </c>
      <c r="C10142">
        <v>6</v>
      </c>
      <c r="D10142" t="s">
        <v>13</v>
      </c>
      <c r="E10142" t="s">
        <v>5</v>
      </c>
      <c r="F10142">
        <v>4</v>
      </c>
    </row>
    <row r="10143" spans="1:6" x14ac:dyDescent="0.35">
      <c r="A10143" s="1" t="s">
        <v>784</v>
      </c>
      <c r="B10143">
        <v>2017</v>
      </c>
      <c r="C10143">
        <v>6</v>
      </c>
      <c r="D10143" t="s">
        <v>13</v>
      </c>
      <c r="E10143" t="s">
        <v>6</v>
      </c>
      <c r="F10143">
        <v>0</v>
      </c>
    </row>
    <row r="10144" spans="1:6" x14ac:dyDescent="0.35">
      <c r="A10144" s="1" t="s">
        <v>784</v>
      </c>
      <c r="B10144">
        <v>2017</v>
      </c>
      <c r="C10144">
        <v>6</v>
      </c>
      <c r="D10144" t="s">
        <v>13</v>
      </c>
      <c r="E10144" t="s">
        <v>7</v>
      </c>
      <c r="F10144">
        <v>8</v>
      </c>
    </row>
    <row r="10145" spans="1:6" x14ac:dyDescent="0.35">
      <c r="A10145" s="1" t="s">
        <v>784</v>
      </c>
      <c r="B10145">
        <v>2017</v>
      </c>
      <c r="C10145">
        <v>6</v>
      </c>
      <c r="D10145" t="s">
        <v>13</v>
      </c>
      <c r="E10145" t="s">
        <v>8</v>
      </c>
      <c r="F10145">
        <v>11</v>
      </c>
    </row>
    <row r="10146" spans="1:6" x14ac:dyDescent="0.35">
      <c r="A10146" s="1" t="s">
        <v>785</v>
      </c>
      <c r="B10146">
        <v>2017</v>
      </c>
      <c r="C10146">
        <v>6</v>
      </c>
      <c r="D10146" t="s">
        <v>14</v>
      </c>
      <c r="E10146" t="s">
        <v>1</v>
      </c>
      <c r="F10146">
        <v>1</v>
      </c>
    </row>
    <row r="10147" spans="1:6" x14ac:dyDescent="0.35">
      <c r="A10147" s="1" t="s">
        <v>785</v>
      </c>
      <c r="B10147">
        <v>2017</v>
      </c>
      <c r="C10147">
        <v>6</v>
      </c>
      <c r="D10147" t="s">
        <v>14</v>
      </c>
      <c r="E10147" t="s">
        <v>2</v>
      </c>
      <c r="F10147">
        <v>1.34</v>
      </c>
    </row>
    <row r="10148" spans="1:6" x14ac:dyDescent="0.35">
      <c r="A10148" s="1" t="s">
        <v>785</v>
      </c>
      <c r="B10148">
        <v>2017</v>
      </c>
      <c r="C10148">
        <v>6</v>
      </c>
      <c r="D10148" t="s">
        <v>14</v>
      </c>
      <c r="E10148" t="s">
        <v>3</v>
      </c>
      <c r="F10148">
        <v>2</v>
      </c>
    </row>
    <row r="10149" spans="1:6" x14ac:dyDescent="0.35">
      <c r="A10149" s="1" t="s">
        <v>785</v>
      </c>
      <c r="B10149">
        <v>2017</v>
      </c>
      <c r="C10149">
        <v>6</v>
      </c>
      <c r="D10149" t="s">
        <v>14</v>
      </c>
      <c r="E10149" t="s">
        <v>4</v>
      </c>
      <c r="F10149">
        <v>16</v>
      </c>
    </row>
    <row r="10150" spans="1:6" x14ac:dyDescent="0.35">
      <c r="A10150" s="1" t="s">
        <v>785</v>
      </c>
      <c r="B10150">
        <v>2017</v>
      </c>
      <c r="C10150">
        <v>6</v>
      </c>
      <c r="D10150" t="s">
        <v>14</v>
      </c>
      <c r="E10150" t="s">
        <v>5</v>
      </c>
      <c r="F10150">
        <v>5</v>
      </c>
    </row>
    <row r="10151" spans="1:6" x14ac:dyDescent="0.35">
      <c r="A10151" s="1" t="s">
        <v>785</v>
      </c>
      <c r="B10151">
        <v>2017</v>
      </c>
      <c r="C10151">
        <v>6</v>
      </c>
      <c r="D10151" t="s">
        <v>14</v>
      </c>
      <c r="E10151" t="s">
        <v>6</v>
      </c>
      <c r="F10151">
        <v>0</v>
      </c>
    </row>
    <row r="10152" spans="1:6" x14ac:dyDescent="0.35">
      <c r="A10152" s="1" t="s">
        <v>785</v>
      </c>
      <c r="B10152">
        <v>2017</v>
      </c>
      <c r="C10152">
        <v>6</v>
      </c>
      <c r="D10152" t="s">
        <v>14</v>
      </c>
      <c r="E10152" t="s">
        <v>7</v>
      </c>
      <c r="F10152">
        <v>0</v>
      </c>
    </row>
    <row r="10153" spans="1:6" x14ac:dyDescent="0.35">
      <c r="A10153" s="1" t="s">
        <v>785</v>
      </c>
      <c r="B10153">
        <v>2017</v>
      </c>
      <c r="C10153">
        <v>6</v>
      </c>
      <c r="D10153" t="s">
        <v>14</v>
      </c>
      <c r="E10153" t="s">
        <v>8</v>
      </c>
      <c r="F10153">
        <v>1.2</v>
      </c>
    </row>
    <row r="10154" spans="1:6" x14ac:dyDescent="0.35">
      <c r="A10154" s="1" t="s">
        <v>786</v>
      </c>
      <c r="B10154">
        <v>2017</v>
      </c>
      <c r="C10154">
        <v>6</v>
      </c>
      <c r="D10154" t="s">
        <v>15</v>
      </c>
      <c r="E10154" t="s">
        <v>1</v>
      </c>
      <c r="F10154">
        <v>5</v>
      </c>
    </row>
    <row r="10155" spans="1:6" x14ac:dyDescent="0.35">
      <c r="A10155" s="1" t="s">
        <v>786</v>
      </c>
      <c r="B10155">
        <v>2017</v>
      </c>
      <c r="C10155">
        <v>6</v>
      </c>
      <c r="D10155" t="s">
        <v>15</v>
      </c>
      <c r="E10155" t="s">
        <v>2</v>
      </c>
      <c r="F10155">
        <v>3.65</v>
      </c>
    </row>
    <row r="10156" spans="1:6" x14ac:dyDescent="0.35">
      <c r="A10156" s="1" t="s">
        <v>786</v>
      </c>
      <c r="B10156">
        <v>2017</v>
      </c>
      <c r="C10156">
        <v>6</v>
      </c>
      <c r="D10156" t="s">
        <v>15</v>
      </c>
      <c r="E10156" t="s">
        <v>3</v>
      </c>
      <c r="F10156">
        <v>6</v>
      </c>
    </row>
    <row r="10157" spans="1:6" x14ac:dyDescent="0.35">
      <c r="A10157" s="1" t="s">
        <v>786</v>
      </c>
      <c r="B10157">
        <v>2017</v>
      </c>
      <c r="C10157">
        <v>6</v>
      </c>
      <c r="D10157" t="s">
        <v>15</v>
      </c>
      <c r="E10157" t="s">
        <v>4</v>
      </c>
      <c r="F10157">
        <v>32</v>
      </c>
    </row>
    <row r="10158" spans="1:6" x14ac:dyDescent="0.35">
      <c r="A10158" s="1" t="s">
        <v>786</v>
      </c>
      <c r="B10158">
        <v>2017</v>
      </c>
      <c r="C10158">
        <v>6</v>
      </c>
      <c r="D10158" t="s">
        <v>15</v>
      </c>
      <c r="E10158" t="s">
        <v>5</v>
      </c>
      <c r="F10158">
        <v>8</v>
      </c>
    </row>
    <row r="10159" spans="1:6" x14ac:dyDescent="0.35">
      <c r="A10159" s="1" t="s">
        <v>786</v>
      </c>
      <c r="B10159">
        <v>2017</v>
      </c>
      <c r="C10159">
        <v>6</v>
      </c>
      <c r="D10159" t="s">
        <v>15</v>
      </c>
      <c r="E10159" t="s">
        <v>6</v>
      </c>
      <c r="F10159">
        <v>1</v>
      </c>
    </row>
    <row r="10160" spans="1:6" x14ac:dyDescent="0.35">
      <c r="A10160" s="1" t="s">
        <v>786</v>
      </c>
      <c r="B10160">
        <v>2017</v>
      </c>
      <c r="C10160">
        <v>6</v>
      </c>
      <c r="D10160" t="s">
        <v>15</v>
      </c>
      <c r="E10160" t="s">
        <v>7</v>
      </c>
      <c r="F10160">
        <v>0</v>
      </c>
    </row>
    <row r="10161" spans="1:6" x14ac:dyDescent="0.35">
      <c r="A10161" s="1" t="s">
        <v>786</v>
      </c>
      <c r="B10161">
        <v>2017</v>
      </c>
      <c r="C10161">
        <v>6</v>
      </c>
      <c r="D10161" t="s">
        <v>15</v>
      </c>
      <c r="E10161" t="s">
        <v>8</v>
      </c>
      <c r="F10161">
        <v>1</v>
      </c>
    </row>
    <row r="10162" spans="1:6" x14ac:dyDescent="0.35">
      <c r="A10162" s="1" t="s">
        <v>787</v>
      </c>
      <c r="B10162">
        <v>2017</v>
      </c>
      <c r="C10162">
        <v>6</v>
      </c>
      <c r="D10162" t="s">
        <v>16</v>
      </c>
      <c r="E10162" t="s">
        <v>1</v>
      </c>
      <c r="F10162">
        <v>6.5</v>
      </c>
    </row>
    <row r="10163" spans="1:6" x14ac:dyDescent="0.35">
      <c r="A10163" s="1" t="s">
        <v>787</v>
      </c>
      <c r="B10163">
        <v>2017</v>
      </c>
      <c r="C10163">
        <v>6</v>
      </c>
      <c r="D10163" t="s">
        <v>16</v>
      </c>
      <c r="E10163" t="s">
        <v>2</v>
      </c>
      <c r="F10163">
        <v>2.34</v>
      </c>
    </row>
    <row r="10164" spans="1:6" x14ac:dyDescent="0.35">
      <c r="A10164" s="1" t="s">
        <v>787</v>
      </c>
      <c r="B10164">
        <v>2017</v>
      </c>
      <c r="C10164">
        <v>6</v>
      </c>
      <c r="D10164" t="s">
        <v>16</v>
      </c>
      <c r="E10164" t="s">
        <v>3</v>
      </c>
      <c r="F10164">
        <v>6</v>
      </c>
    </row>
    <row r="10165" spans="1:6" x14ac:dyDescent="0.35">
      <c r="A10165" s="1" t="s">
        <v>787</v>
      </c>
      <c r="B10165">
        <v>2017</v>
      </c>
      <c r="C10165">
        <v>6</v>
      </c>
      <c r="D10165" t="s">
        <v>16</v>
      </c>
      <c r="E10165" t="s">
        <v>4</v>
      </c>
      <c r="F10165">
        <v>22</v>
      </c>
    </row>
    <row r="10166" spans="1:6" x14ac:dyDescent="0.35">
      <c r="A10166" s="1" t="s">
        <v>787</v>
      </c>
      <c r="B10166">
        <v>2017</v>
      </c>
      <c r="C10166">
        <v>6</v>
      </c>
      <c r="D10166" t="s">
        <v>16</v>
      </c>
      <c r="E10166" t="s">
        <v>5</v>
      </c>
      <c r="F10166">
        <v>4</v>
      </c>
    </row>
    <row r="10167" spans="1:6" x14ac:dyDescent="0.35">
      <c r="A10167" s="1" t="s">
        <v>787</v>
      </c>
      <c r="B10167">
        <v>2017</v>
      </c>
      <c r="C10167">
        <v>6</v>
      </c>
      <c r="D10167" t="s">
        <v>16</v>
      </c>
      <c r="E10167" t="s">
        <v>6</v>
      </c>
      <c r="F10167">
        <v>0</v>
      </c>
    </row>
    <row r="10168" spans="1:6" x14ac:dyDescent="0.35">
      <c r="A10168" s="1" t="s">
        <v>787</v>
      </c>
      <c r="B10168">
        <v>2017</v>
      </c>
      <c r="C10168">
        <v>6</v>
      </c>
      <c r="D10168" t="s">
        <v>16</v>
      </c>
      <c r="E10168" t="s">
        <v>7</v>
      </c>
      <c r="F10168">
        <v>0</v>
      </c>
    </row>
    <row r="10169" spans="1:6" x14ac:dyDescent="0.35">
      <c r="A10169" s="1" t="s">
        <v>787</v>
      </c>
      <c r="B10169">
        <v>2017</v>
      </c>
      <c r="C10169">
        <v>6</v>
      </c>
      <c r="D10169" t="s">
        <v>16</v>
      </c>
      <c r="E10169" t="s">
        <v>8</v>
      </c>
      <c r="F10169">
        <v>4.5999999999999996</v>
      </c>
    </row>
    <row r="10170" spans="1:6" x14ac:dyDescent="0.35">
      <c r="A10170" s="1" t="s">
        <v>788</v>
      </c>
      <c r="B10170">
        <v>2017</v>
      </c>
      <c r="C10170">
        <v>6</v>
      </c>
      <c r="D10170" t="s">
        <v>17</v>
      </c>
      <c r="E10170" t="s">
        <v>1</v>
      </c>
      <c r="F10170">
        <v>7.68</v>
      </c>
    </row>
    <row r="10171" spans="1:6" x14ac:dyDescent="0.35">
      <c r="A10171" s="1" t="s">
        <v>788</v>
      </c>
      <c r="B10171">
        <v>2017</v>
      </c>
      <c r="C10171">
        <v>6</v>
      </c>
      <c r="D10171" t="s">
        <v>17</v>
      </c>
      <c r="E10171" t="s">
        <v>2</v>
      </c>
      <c r="F10171">
        <v>3.0329999999999999</v>
      </c>
    </row>
    <row r="10172" spans="1:6" x14ac:dyDescent="0.35">
      <c r="A10172" s="1" t="s">
        <v>788</v>
      </c>
      <c r="B10172">
        <v>2017</v>
      </c>
      <c r="C10172">
        <v>6</v>
      </c>
      <c r="D10172" t="s">
        <v>17</v>
      </c>
      <c r="E10172" t="s">
        <v>3</v>
      </c>
      <c r="F10172">
        <v>6.25</v>
      </c>
    </row>
    <row r="10173" spans="1:6" x14ac:dyDescent="0.35">
      <c r="A10173" s="1" t="s">
        <v>788</v>
      </c>
      <c r="B10173">
        <v>2017</v>
      </c>
      <c r="C10173">
        <v>6</v>
      </c>
      <c r="D10173" t="s">
        <v>17</v>
      </c>
      <c r="E10173" t="s">
        <v>4</v>
      </c>
      <c r="F10173">
        <v>10</v>
      </c>
    </row>
    <row r="10174" spans="1:6" x14ac:dyDescent="0.35">
      <c r="A10174" s="1" t="s">
        <v>788</v>
      </c>
      <c r="B10174">
        <v>2017</v>
      </c>
      <c r="C10174">
        <v>6</v>
      </c>
      <c r="D10174" t="s">
        <v>17</v>
      </c>
      <c r="E10174" t="s">
        <v>5</v>
      </c>
      <c r="F10174">
        <v>11</v>
      </c>
    </row>
    <row r="10175" spans="1:6" x14ac:dyDescent="0.35">
      <c r="A10175" s="1" t="s">
        <v>788</v>
      </c>
      <c r="B10175">
        <v>2017</v>
      </c>
      <c r="C10175">
        <v>6</v>
      </c>
      <c r="D10175" t="s">
        <v>17</v>
      </c>
      <c r="E10175" t="s">
        <v>6</v>
      </c>
      <c r="F10175">
        <v>0</v>
      </c>
    </row>
    <row r="10176" spans="1:6" x14ac:dyDescent="0.35">
      <c r="A10176" s="1" t="s">
        <v>788</v>
      </c>
      <c r="B10176">
        <v>2017</v>
      </c>
      <c r="C10176">
        <v>6</v>
      </c>
      <c r="D10176" t="s">
        <v>17</v>
      </c>
      <c r="E10176" t="s">
        <v>7</v>
      </c>
      <c r="F10176">
        <v>0</v>
      </c>
    </row>
    <row r="10177" spans="1:6" x14ac:dyDescent="0.35">
      <c r="A10177" s="1" t="s">
        <v>788</v>
      </c>
      <c r="B10177">
        <v>2017</v>
      </c>
      <c r="C10177">
        <v>6</v>
      </c>
      <c r="D10177" t="s">
        <v>17</v>
      </c>
      <c r="E10177" t="s">
        <v>8</v>
      </c>
      <c r="F10177">
        <v>3</v>
      </c>
    </row>
    <row r="10178" spans="1:6" x14ac:dyDescent="0.35">
      <c r="A10178" s="1" t="s">
        <v>789</v>
      </c>
      <c r="B10178">
        <v>2017</v>
      </c>
      <c r="C10178">
        <v>6</v>
      </c>
      <c r="D10178" t="s">
        <v>18</v>
      </c>
      <c r="E10178" t="s">
        <v>1</v>
      </c>
      <c r="F10178">
        <v>4</v>
      </c>
    </row>
    <row r="10179" spans="1:6" x14ac:dyDescent="0.35">
      <c r="A10179" s="1" t="s">
        <v>789</v>
      </c>
      <c r="B10179">
        <v>2017</v>
      </c>
      <c r="C10179">
        <v>6</v>
      </c>
      <c r="D10179" t="s">
        <v>18</v>
      </c>
      <c r="E10179" t="s">
        <v>2</v>
      </c>
      <c r="F10179">
        <v>3.32</v>
      </c>
    </row>
    <row r="10180" spans="1:6" x14ac:dyDescent="0.35">
      <c r="A10180" s="1" t="s">
        <v>789</v>
      </c>
      <c r="B10180">
        <v>2017</v>
      </c>
      <c r="C10180">
        <v>6</v>
      </c>
      <c r="D10180" t="s">
        <v>18</v>
      </c>
      <c r="E10180" t="s">
        <v>3</v>
      </c>
      <c r="F10180">
        <v>6</v>
      </c>
    </row>
    <row r="10181" spans="1:6" x14ac:dyDescent="0.35">
      <c r="A10181" s="1" t="s">
        <v>789</v>
      </c>
      <c r="B10181">
        <v>2017</v>
      </c>
      <c r="C10181">
        <v>6</v>
      </c>
      <c r="D10181" t="s">
        <v>18</v>
      </c>
      <c r="E10181" t="s">
        <v>4</v>
      </c>
      <c r="F10181">
        <v>13.5</v>
      </c>
    </row>
    <row r="10182" spans="1:6" x14ac:dyDescent="0.35">
      <c r="A10182" s="1" t="s">
        <v>789</v>
      </c>
      <c r="B10182">
        <v>2017</v>
      </c>
      <c r="C10182">
        <v>6</v>
      </c>
      <c r="D10182" t="s">
        <v>18</v>
      </c>
      <c r="E10182" t="s">
        <v>5</v>
      </c>
      <c r="F10182">
        <v>9</v>
      </c>
    </row>
    <row r="10183" spans="1:6" x14ac:dyDescent="0.35">
      <c r="A10183" s="1" t="s">
        <v>789</v>
      </c>
      <c r="B10183">
        <v>2017</v>
      </c>
      <c r="C10183">
        <v>6</v>
      </c>
      <c r="D10183" t="s">
        <v>18</v>
      </c>
      <c r="E10183" t="s">
        <v>6</v>
      </c>
      <c r="F10183">
        <v>0</v>
      </c>
    </row>
    <row r="10184" spans="1:6" x14ac:dyDescent="0.35">
      <c r="A10184" s="1" t="s">
        <v>789</v>
      </c>
      <c r="B10184">
        <v>2017</v>
      </c>
      <c r="C10184">
        <v>6</v>
      </c>
      <c r="D10184" t="s">
        <v>18</v>
      </c>
      <c r="E10184" t="s">
        <v>7</v>
      </c>
      <c r="F10184">
        <v>3</v>
      </c>
    </row>
    <row r="10185" spans="1:6" x14ac:dyDescent="0.35">
      <c r="A10185" s="1" t="s">
        <v>789</v>
      </c>
      <c r="B10185">
        <v>2017</v>
      </c>
      <c r="C10185">
        <v>6</v>
      </c>
      <c r="D10185" t="s">
        <v>18</v>
      </c>
      <c r="E10185" t="s">
        <v>8</v>
      </c>
      <c r="F10185">
        <v>6</v>
      </c>
    </row>
    <row r="10186" spans="1:6" x14ac:dyDescent="0.35">
      <c r="A10186" s="1" t="s">
        <v>790</v>
      </c>
      <c r="B10186">
        <v>2017</v>
      </c>
      <c r="C10186">
        <v>6</v>
      </c>
      <c r="D10186" t="s">
        <v>19</v>
      </c>
      <c r="E10186" t="s">
        <v>1</v>
      </c>
      <c r="F10186">
        <v>4</v>
      </c>
    </row>
    <row r="10187" spans="1:6" x14ac:dyDescent="0.35">
      <c r="A10187" s="1" t="s">
        <v>790</v>
      </c>
      <c r="B10187">
        <v>2017</v>
      </c>
      <c r="C10187">
        <v>6</v>
      </c>
      <c r="D10187" t="s">
        <v>19</v>
      </c>
      <c r="E10187" t="s">
        <v>2</v>
      </c>
      <c r="F10187">
        <v>4.0330000000000004</v>
      </c>
    </row>
    <row r="10188" spans="1:6" x14ac:dyDescent="0.35">
      <c r="A10188" s="1" t="s">
        <v>790</v>
      </c>
      <c r="B10188">
        <v>2017</v>
      </c>
      <c r="C10188">
        <v>6</v>
      </c>
      <c r="D10188" t="s">
        <v>19</v>
      </c>
      <c r="E10188" t="s">
        <v>3</v>
      </c>
      <c r="F10188">
        <v>4.5</v>
      </c>
    </row>
    <row r="10189" spans="1:6" x14ac:dyDescent="0.35">
      <c r="A10189" s="1" t="s">
        <v>790</v>
      </c>
      <c r="B10189">
        <v>2017</v>
      </c>
      <c r="C10189">
        <v>6</v>
      </c>
      <c r="D10189" t="s">
        <v>19</v>
      </c>
      <c r="E10189" t="s">
        <v>4</v>
      </c>
      <c r="F10189">
        <v>18</v>
      </c>
    </row>
    <row r="10190" spans="1:6" x14ac:dyDescent="0.35">
      <c r="A10190" s="1" t="s">
        <v>790</v>
      </c>
      <c r="B10190">
        <v>2017</v>
      </c>
      <c r="C10190">
        <v>6</v>
      </c>
      <c r="D10190" t="s">
        <v>19</v>
      </c>
      <c r="E10190" t="s">
        <v>5</v>
      </c>
      <c r="F10190">
        <v>7</v>
      </c>
    </row>
    <row r="10191" spans="1:6" x14ac:dyDescent="0.35">
      <c r="A10191" s="1" t="s">
        <v>790</v>
      </c>
      <c r="B10191">
        <v>2017</v>
      </c>
      <c r="C10191">
        <v>6</v>
      </c>
      <c r="D10191" t="s">
        <v>19</v>
      </c>
      <c r="E10191" t="s">
        <v>6</v>
      </c>
      <c r="F10191">
        <v>0</v>
      </c>
    </row>
    <row r="10192" spans="1:6" x14ac:dyDescent="0.35">
      <c r="A10192" s="1" t="s">
        <v>790</v>
      </c>
      <c r="B10192">
        <v>2017</v>
      </c>
      <c r="C10192">
        <v>6</v>
      </c>
      <c r="D10192" t="s">
        <v>19</v>
      </c>
      <c r="E10192" t="s">
        <v>7</v>
      </c>
      <c r="F10192">
        <v>5</v>
      </c>
    </row>
    <row r="10193" spans="1:6" x14ac:dyDescent="0.35">
      <c r="A10193" s="1" t="s">
        <v>790</v>
      </c>
      <c r="B10193">
        <v>2017</v>
      </c>
      <c r="C10193">
        <v>6</v>
      </c>
      <c r="D10193" t="s">
        <v>19</v>
      </c>
      <c r="E10193" t="s">
        <v>8</v>
      </c>
      <c r="F10193">
        <v>3</v>
      </c>
    </row>
    <row r="10194" spans="1:6" x14ac:dyDescent="0.35">
      <c r="A10194" s="1" t="s">
        <v>791</v>
      </c>
      <c r="B10194">
        <v>2017</v>
      </c>
      <c r="C10194">
        <v>6</v>
      </c>
      <c r="D10194" t="s">
        <v>13</v>
      </c>
      <c r="E10194" t="s">
        <v>1</v>
      </c>
      <c r="F10194">
        <v>4</v>
      </c>
    </row>
    <row r="10195" spans="1:6" x14ac:dyDescent="0.35">
      <c r="A10195" s="1" t="s">
        <v>791</v>
      </c>
      <c r="B10195">
        <v>2017</v>
      </c>
      <c r="C10195">
        <v>6</v>
      </c>
      <c r="D10195" t="s">
        <v>13</v>
      </c>
      <c r="E10195" t="s">
        <v>2</v>
      </c>
      <c r="F10195">
        <v>3.67</v>
      </c>
    </row>
    <row r="10196" spans="1:6" x14ac:dyDescent="0.35">
      <c r="A10196" s="1" t="s">
        <v>791</v>
      </c>
      <c r="B10196">
        <v>2017</v>
      </c>
      <c r="C10196">
        <v>6</v>
      </c>
      <c r="D10196" t="s">
        <v>13</v>
      </c>
      <c r="E10196" t="s">
        <v>3</v>
      </c>
      <c r="F10196">
        <v>6</v>
      </c>
    </row>
    <row r="10197" spans="1:6" x14ac:dyDescent="0.35">
      <c r="A10197" s="1" t="s">
        <v>791</v>
      </c>
      <c r="B10197">
        <v>2017</v>
      </c>
      <c r="C10197">
        <v>6</v>
      </c>
      <c r="D10197" t="s">
        <v>13</v>
      </c>
      <c r="E10197" t="s">
        <v>4</v>
      </c>
      <c r="F10197">
        <v>17</v>
      </c>
    </row>
    <row r="10198" spans="1:6" x14ac:dyDescent="0.35">
      <c r="A10198" s="1" t="s">
        <v>791</v>
      </c>
      <c r="B10198">
        <v>2017</v>
      </c>
      <c r="C10198">
        <v>6</v>
      </c>
      <c r="D10198" t="s">
        <v>13</v>
      </c>
      <c r="E10198" t="s">
        <v>5</v>
      </c>
      <c r="F10198">
        <v>1</v>
      </c>
    </row>
    <row r="10199" spans="1:6" x14ac:dyDescent="0.35">
      <c r="A10199" s="1" t="s">
        <v>791</v>
      </c>
      <c r="B10199">
        <v>2017</v>
      </c>
      <c r="C10199">
        <v>6</v>
      </c>
      <c r="D10199" t="s">
        <v>13</v>
      </c>
      <c r="E10199" t="s">
        <v>6</v>
      </c>
      <c r="F10199">
        <v>0</v>
      </c>
    </row>
    <row r="10200" spans="1:6" x14ac:dyDescent="0.35">
      <c r="A10200" s="1" t="s">
        <v>791</v>
      </c>
      <c r="B10200">
        <v>2017</v>
      </c>
      <c r="C10200">
        <v>6</v>
      </c>
      <c r="D10200" t="s">
        <v>13</v>
      </c>
      <c r="E10200" t="s">
        <v>7</v>
      </c>
      <c r="F10200">
        <v>21</v>
      </c>
    </row>
    <row r="10201" spans="1:6" x14ac:dyDescent="0.35">
      <c r="A10201" s="1" t="s">
        <v>791</v>
      </c>
      <c r="B10201">
        <v>2017</v>
      </c>
      <c r="C10201">
        <v>6</v>
      </c>
      <c r="D10201" t="s">
        <v>13</v>
      </c>
      <c r="E10201" t="s">
        <v>8</v>
      </c>
      <c r="F10201">
        <v>5</v>
      </c>
    </row>
    <row r="10202" spans="1:6" x14ac:dyDescent="0.35">
      <c r="A10202" s="1" t="s">
        <v>792</v>
      </c>
      <c r="B10202">
        <v>2017</v>
      </c>
      <c r="C10202">
        <v>6</v>
      </c>
      <c r="D10202" t="s">
        <v>14</v>
      </c>
      <c r="E10202" t="s">
        <v>1</v>
      </c>
      <c r="F10202">
        <v>6.67</v>
      </c>
    </row>
    <row r="10203" spans="1:6" x14ac:dyDescent="0.35">
      <c r="A10203" s="1" t="s">
        <v>792</v>
      </c>
      <c r="B10203">
        <v>2017</v>
      </c>
      <c r="C10203">
        <v>6</v>
      </c>
      <c r="D10203" t="s">
        <v>14</v>
      </c>
      <c r="E10203" t="s">
        <v>2</v>
      </c>
      <c r="F10203">
        <v>2.1320000000000001</v>
      </c>
    </row>
    <row r="10204" spans="1:6" x14ac:dyDescent="0.35">
      <c r="A10204" s="1" t="s">
        <v>792</v>
      </c>
      <c r="B10204">
        <v>2017</v>
      </c>
      <c r="C10204">
        <v>6</v>
      </c>
      <c r="D10204" t="s">
        <v>14</v>
      </c>
      <c r="E10204" t="s">
        <v>3</v>
      </c>
      <c r="F10204">
        <v>2</v>
      </c>
    </row>
    <row r="10205" spans="1:6" x14ac:dyDescent="0.35">
      <c r="A10205" s="1" t="s">
        <v>792</v>
      </c>
      <c r="B10205">
        <v>2017</v>
      </c>
      <c r="C10205">
        <v>6</v>
      </c>
      <c r="D10205" t="s">
        <v>14</v>
      </c>
      <c r="E10205" t="s">
        <v>4</v>
      </c>
      <c r="F10205">
        <v>18</v>
      </c>
    </row>
    <row r="10206" spans="1:6" x14ac:dyDescent="0.35">
      <c r="A10206" s="1" t="s">
        <v>792</v>
      </c>
      <c r="B10206">
        <v>2017</v>
      </c>
      <c r="C10206">
        <v>6</v>
      </c>
      <c r="D10206" t="s">
        <v>14</v>
      </c>
      <c r="E10206" t="s">
        <v>5</v>
      </c>
      <c r="F10206">
        <v>2</v>
      </c>
    </row>
    <row r="10207" spans="1:6" x14ac:dyDescent="0.35">
      <c r="A10207" s="1" t="s">
        <v>792</v>
      </c>
      <c r="B10207">
        <v>2017</v>
      </c>
      <c r="C10207">
        <v>6</v>
      </c>
      <c r="D10207" t="s">
        <v>14</v>
      </c>
      <c r="E10207" t="s">
        <v>6</v>
      </c>
      <c r="F10207">
        <v>0</v>
      </c>
    </row>
    <row r="10208" spans="1:6" x14ac:dyDescent="0.35">
      <c r="A10208" s="1" t="s">
        <v>792</v>
      </c>
      <c r="B10208">
        <v>2017</v>
      </c>
      <c r="C10208">
        <v>6</v>
      </c>
      <c r="D10208" t="s">
        <v>14</v>
      </c>
      <c r="E10208" t="s">
        <v>7</v>
      </c>
      <c r="F10208">
        <v>0</v>
      </c>
    </row>
    <row r="10209" spans="1:6" x14ac:dyDescent="0.35">
      <c r="A10209" s="1" t="s">
        <v>792</v>
      </c>
      <c r="B10209">
        <v>2017</v>
      </c>
      <c r="C10209">
        <v>6</v>
      </c>
      <c r="D10209" t="s">
        <v>14</v>
      </c>
      <c r="E10209" t="s">
        <v>8</v>
      </c>
      <c r="F10209">
        <v>6</v>
      </c>
    </row>
    <row r="10210" spans="1:6" x14ac:dyDescent="0.35">
      <c r="A10210" s="1">
        <v>42742</v>
      </c>
      <c r="B10210">
        <v>2017</v>
      </c>
      <c r="C10210">
        <v>7</v>
      </c>
      <c r="D10210" t="s">
        <v>15</v>
      </c>
      <c r="E10210" t="s">
        <v>1</v>
      </c>
      <c r="F10210">
        <v>3.33</v>
      </c>
    </row>
    <row r="10211" spans="1:6" x14ac:dyDescent="0.35">
      <c r="A10211" s="1">
        <v>42742</v>
      </c>
      <c r="B10211">
        <v>2017</v>
      </c>
      <c r="C10211">
        <v>7</v>
      </c>
      <c r="D10211" t="s">
        <v>15</v>
      </c>
      <c r="E10211" t="s">
        <v>2</v>
      </c>
      <c r="F10211">
        <v>2.33</v>
      </c>
    </row>
    <row r="10212" spans="1:6" x14ac:dyDescent="0.35">
      <c r="A10212" s="1">
        <v>42742</v>
      </c>
      <c r="B10212">
        <v>2017</v>
      </c>
      <c r="C10212">
        <v>7</v>
      </c>
      <c r="D10212" t="s">
        <v>15</v>
      </c>
      <c r="E10212" t="s">
        <v>3</v>
      </c>
      <c r="F10212">
        <v>1</v>
      </c>
    </row>
    <row r="10213" spans="1:6" x14ac:dyDescent="0.35">
      <c r="A10213" s="1">
        <v>42742</v>
      </c>
      <c r="B10213">
        <v>2017</v>
      </c>
      <c r="C10213">
        <v>7</v>
      </c>
      <c r="D10213" t="s">
        <v>15</v>
      </c>
      <c r="E10213" t="s">
        <v>4</v>
      </c>
      <c r="F10213">
        <v>10</v>
      </c>
    </row>
    <row r="10214" spans="1:6" x14ac:dyDescent="0.35">
      <c r="A10214" s="1">
        <v>42742</v>
      </c>
      <c r="B10214">
        <v>2017</v>
      </c>
      <c r="C10214">
        <v>7</v>
      </c>
      <c r="D10214" t="s">
        <v>15</v>
      </c>
      <c r="E10214" t="s">
        <v>5</v>
      </c>
      <c r="F10214">
        <v>5</v>
      </c>
    </row>
    <row r="10215" spans="1:6" x14ac:dyDescent="0.35">
      <c r="A10215" s="1">
        <v>42742</v>
      </c>
      <c r="B10215">
        <v>2017</v>
      </c>
      <c r="C10215">
        <v>7</v>
      </c>
      <c r="D10215" t="s">
        <v>15</v>
      </c>
      <c r="E10215" t="s">
        <v>6</v>
      </c>
      <c r="F10215">
        <v>0</v>
      </c>
    </row>
    <row r="10216" spans="1:6" x14ac:dyDescent="0.35">
      <c r="A10216" s="1">
        <v>42742</v>
      </c>
      <c r="B10216">
        <v>2017</v>
      </c>
      <c r="C10216">
        <v>7</v>
      </c>
      <c r="D10216" t="s">
        <v>15</v>
      </c>
      <c r="E10216" t="s">
        <v>7</v>
      </c>
      <c r="F10216">
        <v>10</v>
      </c>
    </row>
    <row r="10217" spans="1:6" x14ac:dyDescent="0.35">
      <c r="A10217" s="1">
        <v>42742</v>
      </c>
      <c r="B10217">
        <v>2017</v>
      </c>
      <c r="C10217">
        <v>7</v>
      </c>
      <c r="D10217" t="s">
        <v>15</v>
      </c>
      <c r="E10217" t="s">
        <v>8</v>
      </c>
      <c r="F10217">
        <v>4</v>
      </c>
    </row>
    <row r="10218" spans="1:6" x14ac:dyDescent="0.35">
      <c r="A10218" s="1">
        <v>42773</v>
      </c>
      <c r="B10218">
        <v>2017</v>
      </c>
      <c r="C10218">
        <v>7</v>
      </c>
      <c r="D10218" t="s">
        <v>16</v>
      </c>
      <c r="E10218" t="s">
        <v>1</v>
      </c>
      <c r="F10218">
        <v>5</v>
      </c>
    </row>
    <row r="10219" spans="1:6" x14ac:dyDescent="0.35">
      <c r="A10219" s="1">
        <v>42773</v>
      </c>
      <c r="B10219">
        <v>2017</v>
      </c>
      <c r="C10219">
        <v>7</v>
      </c>
      <c r="D10219" t="s">
        <v>16</v>
      </c>
      <c r="E10219" t="s">
        <v>2</v>
      </c>
      <c r="F10219">
        <v>3.68</v>
      </c>
    </row>
    <row r="10220" spans="1:6" x14ac:dyDescent="0.35">
      <c r="A10220" s="1">
        <v>42773</v>
      </c>
      <c r="B10220">
        <v>2017</v>
      </c>
      <c r="C10220">
        <v>7</v>
      </c>
      <c r="D10220" t="s">
        <v>16</v>
      </c>
      <c r="E10220" t="s">
        <v>3</v>
      </c>
      <c r="F10220">
        <v>2</v>
      </c>
    </row>
    <row r="10221" spans="1:6" x14ac:dyDescent="0.35">
      <c r="A10221" s="1">
        <v>42773</v>
      </c>
      <c r="B10221">
        <v>2017</v>
      </c>
      <c r="C10221">
        <v>7</v>
      </c>
      <c r="D10221" t="s">
        <v>16</v>
      </c>
      <c r="E10221" t="s">
        <v>4</v>
      </c>
      <c r="F10221">
        <v>9</v>
      </c>
    </row>
    <row r="10222" spans="1:6" x14ac:dyDescent="0.35">
      <c r="A10222" s="1">
        <v>42773</v>
      </c>
      <c r="B10222">
        <v>2017</v>
      </c>
      <c r="C10222">
        <v>7</v>
      </c>
      <c r="D10222" t="s">
        <v>16</v>
      </c>
      <c r="E10222" t="s">
        <v>5</v>
      </c>
      <c r="F10222">
        <v>6</v>
      </c>
    </row>
    <row r="10223" spans="1:6" x14ac:dyDescent="0.35">
      <c r="A10223" s="1">
        <v>42773</v>
      </c>
      <c r="B10223">
        <v>2017</v>
      </c>
      <c r="C10223">
        <v>7</v>
      </c>
      <c r="D10223" t="s">
        <v>16</v>
      </c>
      <c r="E10223" t="s">
        <v>6</v>
      </c>
      <c r="F10223">
        <v>0</v>
      </c>
    </row>
    <row r="10224" spans="1:6" x14ac:dyDescent="0.35">
      <c r="A10224" s="1">
        <v>42773</v>
      </c>
      <c r="B10224">
        <v>2017</v>
      </c>
      <c r="C10224">
        <v>7</v>
      </c>
      <c r="D10224" t="s">
        <v>16</v>
      </c>
      <c r="E10224" t="s">
        <v>7</v>
      </c>
      <c r="F10224">
        <v>0</v>
      </c>
    </row>
    <row r="10225" spans="1:6" x14ac:dyDescent="0.35">
      <c r="A10225" s="1">
        <v>42773</v>
      </c>
      <c r="B10225">
        <v>2017</v>
      </c>
      <c r="C10225">
        <v>7</v>
      </c>
      <c r="D10225" t="s">
        <v>16</v>
      </c>
      <c r="E10225" t="s">
        <v>8</v>
      </c>
      <c r="F10225">
        <v>4</v>
      </c>
    </row>
    <row r="10226" spans="1:6" x14ac:dyDescent="0.35">
      <c r="A10226" s="1">
        <v>42801</v>
      </c>
      <c r="B10226">
        <v>2017</v>
      </c>
      <c r="C10226">
        <v>7</v>
      </c>
      <c r="D10226" t="s">
        <v>17</v>
      </c>
      <c r="E10226" t="s">
        <v>1</v>
      </c>
      <c r="F10226">
        <v>3.67</v>
      </c>
    </row>
    <row r="10227" spans="1:6" x14ac:dyDescent="0.35">
      <c r="A10227" s="1">
        <v>42801</v>
      </c>
      <c r="B10227">
        <v>2017</v>
      </c>
      <c r="C10227">
        <v>7</v>
      </c>
      <c r="D10227" t="s">
        <v>17</v>
      </c>
      <c r="E10227" t="s">
        <v>2</v>
      </c>
      <c r="F10227">
        <v>0</v>
      </c>
    </row>
    <row r="10228" spans="1:6" x14ac:dyDescent="0.35">
      <c r="A10228" s="1">
        <v>42801</v>
      </c>
      <c r="B10228">
        <v>2017</v>
      </c>
      <c r="C10228">
        <v>7</v>
      </c>
      <c r="D10228" t="s">
        <v>17</v>
      </c>
      <c r="E10228" t="s">
        <v>3</v>
      </c>
      <c r="F10228">
        <v>1.5</v>
      </c>
    </row>
    <row r="10229" spans="1:6" x14ac:dyDescent="0.35">
      <c r="A10229" s="1">
        <v>42801</v>
      </c>
      <c r="B10229">
        <v>2017</v>
      </c>
      <c r="C10229">
        <v>7</v>
      </c>
      <c r="D10229" t="s">
        <v>17</v>
      </c>
      <c r="E10229" t="s">
        <v>4</v>
      </c>
      <c r="F10229">
        <v>8</v>
      </c>
    </row>
    <row r="10230" spans="1:6" x14ac:dyDescent="0.35">
      <c r="A10230" s="1">
        <v>42801</v>
      </c>
      <c r="B10230">
        <v>2017</v>
      </c>
      <c r="C10230">
        <v>7</v>
      </c>
      <c r="D10230" t="s">
        <v>17</v>
      </c>
      <c r="E10230" t="s">
        <v>5</v>
      </c>
      <c r="F10230">
        <v>11</v>
      </c>
    </row>
    <row r="10231" spans="1:6" x14ac:dyDescent="0.35">
      <c r="A10231" s="1">
        <v>42801</v>
      </c>
      <c r="B10231">
        <v>2017</v>
      </c>
      <c r="C10231">
        <v>7</v>
      </c>
      <c r="D10231" t="s">
        <v>17</v>
      </c>
      <c r="E10231" t="s">
        <v>6</v>
      </c>
      <c r="F10231">
        <v>0</v>
      </c>
    </row>
    <row r="10232" spans="1:6" x14ac:dyDescent="0.35">
      <c r="A10232" s="1">
        <v>42801</v>
      </c>
      <c r="B10232">
        <v>2017</v>
      </c>
      <c r="C10232">
        <v>7</v>
      </c>
      <c r="D10232" t="s">
        <v>17</v>
      </c>
      <c r="E10232" t="s">
        <v>7</v>
      </c>
      <c r="F10232">
        <v>11</v>
      </c>
    </row>
    <row r="10233" spans="1:6" x14ac:dyDescent="0.35">
      <c r="A10233" s="1">
        <v>42801</v>
      </c>
      <c r="B10233">
        <v>2017</v>
      </c>
      <c r="C10233">
        <v>7</v>
      </c>
      <c r="D10233" t="s">
        <v>17</v>
      </c>
      <c r="E10233" t="s">
        <v>8</v>
      </c>
      <c r="F10233">
        <v>0</v>
      </c>
    </row>
    <row r="10234" spans="1:6" x14ac:dyDescent="0.35">
      <c r="A10234" s="1">
        <v>42832</v>
      </c>
      <c r="B10234">
        <v>2017</v>
      </c>
      <c r="C10234">
        <v>7</v>
      </c>
      <c r="D10234" t="s">
        <v>18</v>
      </c>
      <c r="E10234" t="s">
        <v>1</v>
      </c>
      <c r="F10234">
        <v>10.67</v>
      </c>
    </row>
    <row r="10235" spans="1:6" x14ac:dyDescent="0.35">
      <c r="A10235" s="1">
        <v>42832</v>
      </c>
      <c r="B10235">
        <v>2017</v>
      </c>
      <c r="C10235">
        <v>7</v>
      </c>
      <c r="D10235" t="s">
        <v>18</v>
      </c>
      <c r="E10235" t="s">
        <v>2</v>
      </c>
      <c r="F10235">
        <v>2.34</v>
      </c>
    </row>
    <row r="10236" spans="1:6" x14ac:dyDescent="0.35">
      <c r="A10236" s="1">
        <v>42832</v>
      </c>
      <c r="B10236">
        <v>2017</v>
      </c>
      <c r="C10236">
        <v>7</v>
      </c>
      <c r="D10236" t="s">
        <v>18</v>
      </c>
      <c r="E10236" t="s">
        <v>3</v>
      </c>
      <c r="F10236">
        <v>5</v>
      </c>
    </row>
    <row r="10237" spans="1:6" x14ac:dyDescent="0.35">
      <c r="A10237" s="1">
        <v>42832</v>
      </c>
      <c r="B10237">
        <v>2017</v>
      </c>
      <c r="C10237">
        <v>7</v>
      </c>
      <c r="D10237" t="s">
        <v>18</v>
      </c>
      <c r="E10237" t="s">
        <v>4</v>
      </c>
      <c r="F10237">
        <v>18</v>
      </c>
    </row>
    <row r="10238" spans="1:6" x14ac:dyDescent="0.35">
      <c r="A10238" s="1">
        <v>42832</v>
      </c>
      <c r="B10238">
        <v>2017</v>
      </c>
      <c r="C10238">
        <v>7</v>
      </c>
      <c r="D10238" t="s">
        <v>18</v>
      </c>
      <c r="E10238" t="s">
        <v>5</v>
      </c>
      <c r="F10238">
        <v>7</v>
      </c>
    </row>
    <row r="10239" spans="1:6" x14ac:dyDescent="0.35">
      <c r="A10239" s="1">
        <v>42832</v>
      </c>
      <c r="B10239">
        <v>2017</v>
      </c>
      <c r="C10239">
        <v>7</v>
      </c>
      <c r="D10239" t="s">
        <v>18</v>
      </c>
      <c r="E10239" t="s">
        <v>6</v>
      </c>
      <c r="F10239">
        <v>0</v>
      </c>
    </row>
    <row r="10240" spans="1:6" x14ac:dyDescent="0.35">
      <c r="A10240" s="1">
        <v>42832</v>
      </c>
      <c r="B10240">
        <v>2017</v>
      </c>
      <c r="C10240">
        <v>7</v>
      </c>
      <c r="D10240" t="s">
        <v>18</v>
      </c>
      <c r="E10240" t="s">
        <v>7</v>
      </c>
      <c r="F10240">
        <v>0</v>
      </c>
    </row>
    <row r="10241" spans="1:6" x14ac:dyDescent="0.35">
      <c r="A10241" s="1">
        <v>42832</v>
      </c>
      <c r="B10241">
        <v>2017</v>
      </c>
      <c r="C10241">
        <v>7</v>
      </c>
      <c r="D10241" t="s">
        <v>18</v>
      </c>
      <c r="E10241" t="s">
        <v>8</v>
      </c>
      <c r="F10241">
        <v>6</v>
      </c>
    </row>
    <row r="10242" spans="1:6" x14ac:dyDescent="0.35">
      <c r="A10242" s="1">
        <v>42862</v>
      </c>
      <c r="B10242">
        <v>2017</v>
      </c>
      <c r="C10242">
        <v>7</v>
      </c>
      <c r="D10242" t="s">
        <v>19</v>
      </c>
      <c r="E10242" t="s">
        <v>1</v>
      </c>
      <c r="F10242">
        <v>4.5</v>
      </c>
    </row>
    <row r="10243" spans="1:6" x14ac:dyDescent="0.35">
      <c r="A10243" s="1">
        <v>42862</v>
      </c>
      <c r="B10243">
        <v>2017</v>
      </c>
      <c r="C10243">
        <v>7</v>
      </c>
      <c r="D10243" t="s">
        <v>19</v>
      </c>
      <c r="E10243" t="s">
        <v>2</v>
      </c>
      <c r="F10243">
        <v>1.66</v>
      </c>
    </row>
    <row r="10244" spans="1:6" x14ac:dyDescent="0.35">
      <c r="A10244" s="1">
        <v>42862</v>
      </c>
      <c r="B10244">
        <v>2017</v>
      </c>
      <c r="C10244">
        <v>7</v>
      </c>
      <c r="D10244" t="s">
        <v>19</v>
      </c>
      <c r="E10244" t="s">
        <v>3</v>
      </c>
      <c r="F10244">
        <v>2</v>
      </c>
    </row>
    <row r="10245" spans="1:6" x14ac:dyDescent="0.35">
      <c r="A10245" s="1">
        <v>42862</v>
      </c>
      <c r="B10245">
        <v>2017</v>
      </c>
      <c r="C10245">
        <v>7</v>
      </c>
      <c r="D10245" t="s">
        <v>19</v>
      </c>
      <c r="E10245" t="s">
        <v>4</v>
      </c>
      <c r="F10245">
        <v>16</v>
      </c>
    </row>
    <row r="10246" spans="1:6" x14ac:dyDescent="0.35">
      <c r="A10246" s="1">
        <v>42862</v>
      </c>
      <c r="B10246">
        <v>2017</v>
      </c>
      <c r="C10246">
        <v>7</v>
      </c>
      <c r="D10246" t="s">
        <v>19</v>
      </c>
      <c r="E10246" t="s">
        <v>5</v>
      </c>
      <c r="F10246">
        <v>20</v>
      </c>
    </row>
    <row r="10247" spans="1:6" x14ac:dyDescent="0.35">
      <c r="A10247" s="1">
        <v>42862</v>
      </c>
      <c r="B10247">
        <v>2017</v>
      </c>
      <c r="C10247">
        <v>7</v>
      </c>
      <c r="D10247" t="s">
        <v>19</v>
      </c>
      <c r="E10247" t="s">
        <v>6</v>
      </c>
      <c r="F10247">
        <v>0</v>
      </c>
    </row>
    <row r="10248" spans="1:6" x14ac:dyDescent="0.35">
      <c r="A10248" s="1">
        <v>42862</v>
      </c>
      <c r="B10248">
        <v>2017</v>
      </c>
      <c r="C10248">
        <v>7</v>
      </c>
      <c r="D10248" t="s">
        <v>19</v>
      </c>
      <c r="E10248" t="s">
        <v>7</v>
      </c>
      <c r="F10248">
        <v>22</v>
      </c>
    </row>
    <row r="10249" spans="1:6" x14ac:dyDescent="0.35">
      <c r="A10249" s="1">
        <v>42862</v>
      </c>
      <c r="B10249">
        <v>2017</v>
      </c>
      <c r="C10249">
        <v>7</v>
      </c>
      <c r="D10249" t="s">
        <v>19</v>
      </c>
      <c r="E10249" t="s">
        <v>8</v>
      </c>
      <c r="F10249">
        <v>6</v>
      </c>
    </row>
    <row r="10250" spans="1:6" x14ac:dyDescent="0.35">
      <c r="A10250" s="1">
        <v>42893</v>
      </c>
      <c r="B10250">
        <v>2017</v>
      </c>
      <c r="C10250">
        <v>7</v>
      </c>
      <c r="D10250" t="s">
        <v>13</v>
      </c>
      <c r="E10250" t="s">
        <v>1</v>
      </c>
      <c r="F10250">
        <v>4.33</v>
      </c>
    </row>
    <row r="10251" spans="1:6" x14ac:dyDescent="0.35">
      <c r="A10251" s="1">
        <v>42893</v>
      </c>
      <c r="B10251">
        <v>2017</v>
      </c>
      <c r="C10251">
        <v>7</v>
      </c>
      <c r="D10251" t="s">
        <v>13</v>
      </c>
      <c r="E10251" t="s">
        <v>2</v>
      </c>
      <c r="F10251">
        <v>7</v>
      </c>
    </row>
    <row r="10252" spans="1:6" x14ac:dyDescent="0.35">
      <c r="A10252" s="1">
        <v>42893</v>
      </c>
      <c r="B10252">
        <v>2017</v>
      </c>
      <c r="C10252">
        <v>7</v>
      </c>
      <c r="D10252" t="s">
        <v>13</v>
      </c>
      <c r="E10252" t="s">
        <v>3</v>
      </c>
      <c r="F10252">
        <v>4</v>
      </c>
    </row>
    <row r="10253" spans="1:6" x14ac:dyDescent="0.35">
      <c r="A10253" s="1">
        <v>42893</v>
      </c>
      <c r="B10253">
        <v>2017</v>
      </c>
      <c r="C10253">
        <v>7</v>
      </c>
      <c r="D10253" t="s">
        <v>13</v>
      </c>
      <c r="E10253" t="s">
        <v>4</v>
      </c>
      <c r="F10253">
        <v>20.6</v>
      </c>
    </row>
    <row r="10254" spans="1:6" x14ac:dyDescent="0.35">
      <c r="A10254" s="1">
        <v>42893</v>
      </c>
      <c r="B10254">
        <v>2017</v>
      </c>
      <c r="C10254">
        <v>7</v>
      </c>
      <c r="D10254" t="s">
        <v>13</v>
      </c>
      <c r="E10254" t="s">
        <v>5</v>
      </c>
      <c r="F10254">
        <v>3</v>
      </c>
    </row>
    <row r="10255" spans="1:6" x14ac:dyDescent="0.35">
      <c r="A10255" s="1">
        <v>42893</v>
      </c>
      <c r="B10255">
        <v>2017</v>
      </c>
      <c r="C10255">
        <v>7</v>
      </c>
      <c r="D10255" t="s">
        <v>13</v>
      </c>
      <c r="E10255" t="s">
        <v>6</v>
      </c>
      <c r="F10255">
        <v>1</v>
      </c>
    </row>
    <row r="10256" spans="1:6" x14ac:dyDescent="0.35">
      <c r="A10256" s="1">
        <v>42893</v>
      </c>
      <c r="B10256">
        <v>2017</v>
      </c>
      <c r="C10256">
        <v>7</v>
      </c>
      <c r="D10256" t="s">
        <v>13</v>
      </c>
      <c r="E10256" t="s">
        <v>7</v>
      </c>
      <c r="F10256">
        <v>1</v>
      </c>
    </row>
    <row r="10257" spans="1:6" x14ac:dyDescent="0.35">
      <c r="A10257" s="1">
        <v>42893</v>
      </c>
      <c r="B10257">
        <v>2017</v>
      </c>
      <c r="C10257">
        <v>7</v>
      </c>
      <c r="D10257" t="s">
        <v>13</v>
      </c>
      <c r="E10257" t="s">
        <v>8</v>
      </c>
      <c r="F10257">
        <v>1</v>
      </c>
    </row>
    <row r="10258" spans="1:6" x14ac:dyDescent="0.35">
      <c r="A10258" s="1">
        <v>42923</v>
      </c>
      <c r="B10258">
        <v>2017</v>
      </c>
      <c r="C10258">
        <v>7</v>
      </c>
      <c r="D10258" t="s">
        <v>14</v>
      </c>
      <c r="E10258" t="s">
        <v>1</v>
      </c>
      <c r="F10258">
        <v>5</v>
      </c>
    </row>
    <row r="10259" spans="1:6" x14ac:dyDescent="0.35">
      <c r="A10259" s="1">
        <v>42923</v>
      </c>
      <c r="B10259">
        <v>2017</v>
      </c>
      <c r="C10259">
        <v>7</v>
      </c>
      <c r="D10259" t="s">
        <v>14</v>
      </c>
      <c r="E10259" t="s">
        <v>2</v>
      </c>
      <c r="F10259">
        <v>2</v>
      </c>
    </row>
    <row r="10260" spans="1:6" x14ac:dyDescent="0.35">
      <c r="A10260" s="1">
        <v>42923</v>
      </c>
      <c r="B10260">
        <v>2017</v>
      </c>
      <c r="C10260">
        <v>7</v>
      </c>
      <c r="D10260" t="s">
        <v>14</v>
      </c>
      <c r="E10260" t="s">
        <v>3</v>
      </c>
      <c r="F10260">
        <v>4.0999999999999996</v>
      </c>
    </row>
    <row r="10261" spans="1:6" x14ac:dyDescent="0.35">
      <c r="A10261" s="1">
        <v>42923</v>
      </c>
      <c r="B10261">
        <v>2017</v>
      </c>
      <c r="C10261">
        <v>7</v>
      </c>
      <c r="D10261" t="s">
        <v>14</v>
      </c>
      <c r="E10261" t="s">
        <v>4</v>
      </c>
      <c r="F10261">
        <v>17</v>
      </c>
    </row>
    <row r="10262" spans="1:6" x14ac:dyDescent="0.35">
      <c r="A10262" s="1">
        <v>42923</v>
      </c>
      <c r="B10262">
        <v>2017</v>
      </c>
      <c r="C10262">
        <v>7</v>
      </c>
      <c r="D10262" t="s">
        <v>14</v>
      </c>
      <c r="E10262" t="s">
        <v>5</v>
      </c>
      <c r="F10262">
        <v>6</v>
      </c>
    </row>
    <row r="10263" spans="1:6" x14ac:dyDescent="0.35">
      <c r="A10263" s="1">
        <v>42923</v>
      </c>
      <c r="B10263">
        <v>2017</v>
      </c>
      <c r="C10263">
        <v>7</v>
      </c>
      <c r="D10263" t="s">
        <v>14</v>
      </c>
      <c r="E10263" t="s">
        <v>6</v>
      </c>
      <c r="F10263">
        <v>0</v>
      </c>
    </row>
    <row r="10264" spans="1:6" x14ac:dyDescent="0.35">
      <c r="A10264" s="1">
        <v>42923</v>
      </c>
      <c r="B10264">
        <v>2017</v>
      </c>
      <c r="C10264">
        <v>7</v>
      </c>
      <c r="D10264" t="s">
        <v>14</v>
      </c>
      <c r="E10264" t="s">
        <v>7</v>
      </c>
      <c r="F10264">
        <v>1</v>
      </c>
    </row>
    <row r="10265" spans="1:6" x14ac:dyDescent="0.35">
      <c r="A10265" s="1">
        <v>42923</v>
      </c>
      <c r="B10265">
        <v>2017</v>
      </c>
      <c r="C10265">
        <v>7</v>
      </c>
      <c r="D10265" t="s">
        <v>14</v>
      </c>
      <c r="E10265" t="s">
        <v>8</v>
      </c>
      <c r="F10265">
        <v>0</v>
      </c>
    </row>
    <row r="10266" spans="1:6" x14ac:dyDescent="0.35">
      <c r="A10266" s="1">
        <v>42954</v>
      </c>
      <c r="B10266">
        <v>2017</v>
      </c>
      <c r="C10266">
        <v>7</v>
      </c>
      <c r="D10266" t="s">
        <v>15</v>
      </c>
      <c r="E10266" t="s">
        <v>1</v>
      </c>
      <c r="F10266">
        <v>4.99</v>
      </c>
    </row>
    <row r="10267" spans="1:6" x14ac:dyDescent="0.35">
      <c r="A10267" s="1">
        <v>42954</v>
      </c>
      <c r="B10267">
        <v>2017</v>
      </c>
      <c r="C10267">
        <v>7</v>
      </c>
      <c r="D10267" t="s">
        <v>15</v>
      </c>
      <c r="E10267" t="s">
        <v>2</v>
      </c>
      <c r="F10267">
        <v>4.0890000000000004</v>
      </c>
    </row>
    <row r="10268" spans="1:6" x14ac:dyDescent="0.35">
      <c r="A10268" s="1">
        <v>42954</v>
      </c>
      <c r="B10268">
        <v>2017</v>
      </c>
      <c r="C10268">
        <v>7</v>
      </c>
      <c r="D10268" t="s">
        <v>15</v>
      </c>
      <c r="E10268" t="s">
        <v>3</v>
      </c>
      <c r="F10268">
        <v>5</v>
      </c>
    </row>
    <row r="10269" spans="1:6" x14ac:dyDescent="0.35">
      <c r="A10269" s="1">
        <v>42954</v>
      </c>
      <c r="B10269">
        <v>2017</v>
      </c>
      <c r="C10269">
        <v>7</v>
      </c>
      <c r="D10269" t="s">
        <v>15</v>
      </c>
      <c r="E10269" t="s">
        <v>4</v>
      </c>
      <c r="F10269">
        <v>16</v>
      </c>
    </row>
    <row r="10270" spans="1:6" x14ac:dyDescent="0.35">
      <c r="A10270" s="1">
        <v>42954</v>
      </c>
      <c r="B10270">
        <v>2017</v>
      </c>
      <c r="C10270">
        <v>7</v>
      </c>
      <c r="D10270" t="s">
        <v>15</v>
      </c>
      <c r="E10270" t="s">
        <v>5</v>
      </c>
      <c r="F10270">
        <v>12</v>
      </c>
    </row>
    <row r="10271" spans="1:6" x14ac:dyDescent="0.35">
      <c r="A10271" s="1">
        <v>42954</v>
      </c>
      <c r="B10271">
        <v>2017</v>
      </c>
      <c r="C10271">
        <v>7</v>
      </c>
      <c r="D10271" t="s">
        <v>15</v>
      </c>
      <c r="E10271" t="s">
        <v>6</v>
      </c>
      <c r="F10271">
        <v>0</v>
      </c>
    </row>
    <row r="10272" spans="1:6" x14ac:dyDescent="0.35">
      <c r="A10272" s="1">
        <v>42954</v>
      </c>
      <c r="B10272">
        <v>2017</v>
      </c>
      <c r="C10272">
        <v>7</v>
      </c>
      <c r="D10272" t="s">
        <v>15</v>
      </c>
      <c r="E10272" t="s">
        <v>7</v>
      </c>
      <c r="F10272">
        <v>1</v>
      </c>
    </row>
    <row r="10273" spans="1:6" x14ac:dyDescent="0.35">
      <c r="A10273" s="1">
        <v>42954</v>
      </c>
      <c r="B10273">
        <v>2017</v>
      </c>
      <c r="C10273">
        <v>7</v>
      </c>
      <c r="D10273" t="s">
        <v>15</v>
      </c>
      <c r="E10273" t="s">
        <v>8</v>
      </c>
      <c r="F10273">
        <v>3</v>
      </c>
    </row>
    <row r="10274" spans="1:6" x14ac:dyDescent="0.35">
      <c r="A10274" s="1">
        <v>42985</v>
      </c>
      <c r="B10274">
        <v>2017</v>
      </c>
      <c r="C10274">
        <v>7</v>
      </c>
      <c r="D10274" t="s">
        <v>16</v>
      </c>
      <c r="E10274" t="s">
        <v>1</v>
      </c>
      <c r="F10274">
        <v>2.33</v>
      </c>
    </row>
    <row r="10275" spans="1:6" x14ac:dyDescent="0.35">
      <c r="A10275" s="1">
        <v>42985</v>
      </c>
      <c r="B10275">
        <v>2017</v>
      </c>
      <c r="C10275">
        <v>7</v>
      </c>
      <c r="D10275" t="s">
        <v>16</v>
      </c>
      <c r="E10275" t="s">
        <v>2</v>
      </c>
      <c r="F10275">
        <v>7.16</v>
      </c>
    </row>
    <row r="10276" spans="1:6" x14ac:dyDescent="0.35">
      <c r="A10276" s="1">
        <v>42985</v>
      </c>
      <c r="B10276">
        <v>2017</v>
      </c>
      <c r="C10276">
        <v>7</v>
      </c>
      <c r="D10276" t="s">
        <v>16</v>
      </c>
      <c r="E10276" t="s">
        <v>3</v>
      </c>
      <c r="F10276">
        <v>0.5</v>
      </c>
    </row>
    <row r="10277" spans="1:6" x14ac:dyDescent="0.35">
      <c r="A10277" s="1">
        <v>42985</v>
      </c>
      <c r="B10277">
        <v>2017</v>
      </c>
      <c r="C10277">
        <v>7</v>
      </c>
      <c r="D10277" t="s">
        <v>16</v>
      </c>
      <c r="E10277" t="s">
        <v>4</v>
      </c>
      <c r="F10277">
        <v>15</v>
      </c>
    </row>
    <row r="10278" spans="1:6" x14ac:dyDescent="0.35">
      <c r="A10278" s="1">
        <v>42985</v>
      </c>
      <c r="B10278">
        <v>2017</v>
      </c>
      <c r="C10278">
        <v>7</v>
      </c>
      <c r="D10278" t="s">
        <v>16</v>
      </c>
      <c r="E10278" t="s">
        <v>5</v>
      </c>
      <c r="F10278">
        <v>4</v>
      </c>
    </row>
    <row r="10279" spans="1:6" x14ac:dyDescent="0.35">
      <c r="A10279" s="1">
        <v>42985</v>
      </c>
      <c r="B10279">
        <v>2017</v>
      </c>
      <c r="C10279">
        <v>7</v>
      </c>
      <c r="D10279" t="s">
        <v>16</v>
      </c>
      <c r="E10279" t="s">
        <v>6</v>
      </c>
      <c r="F10279">
        <v>0</v>
      </c>
    </row>
    <row r="10280" spans="1:6" x14ac:dyDescent="0.35">
      <c r="A10280" s="1">
        <v>42985</v>
      </c>
      <c r="B10280">
        <v>2017</v>
      </c>
      <c r="C10280">
        <v>7</v>
      </c>
      <c r="D10280" t="s">
        <v>16</v>
      </c>
      <c r="E10280" t="s">
        <v>7</v>
      </c>
      <c r="F10280">
        <v>1</v>
      </c>
    </row>
    <row r="10281" spans="1:6" x14ac:dyDescent="0.35">
      <c r="A10281" s="1">
        <v>42985</v>
      </c>
      <c r="B10281">
        <v>2017</v>
      </c>
      <c r="C10281">
        <v>7</v>
      </c>
      <c r="D10281" t="s">
        <v>16</v>
      </c>
      <c r="E10281" t="s">
        <v>8</v>
      </c>
      <c r="F10281">
        <v>4</v>
      </c>
    </row>
    <row r="10282" spans="1:6" x14ac:dyDescent="0.35">
      <c r="A10282" s="1">
        <v>43015</v>
      </c>
      <c r="B10282">
        <v>2017</v>
      </c>
      <c r="C10282">
        <v>7</v>
      </c>
      <c r="D10282" t="s">
        <v>17</v>
      </c>
      <c r="E10282" t="s">
        <v>1</v>
      </c>
      <c r="F10282">
        <v>2</v>
      </c>
    </row>
    <row r="10283" spans="1:6" x14ac:dyDescent="0.35">
      <c r="A10283" s="1">
        <v>43015</v>
      </c>
      <c r="B10283">
        <v>2017</v>
      </c>
      <c r="C10283">
        <v>7</v>
      </c>
      <c r="D10283" t="s">
        <v>17</v>
      </c>
      <c r="E10283" t="s">
        <v>2</v>
      </c>
      <c r="F10283">
        <v>4.3529999999999998</v>
      </c>
    </row>
    <row r="10284" spans="1:6" x14ac:dyDescent="0.35">
      <c r="A10284" s="1">
        <v>43015</v>
      </c>
      <c r="B10284">
        <v>2017</v>
      </c>
      <c r="C10284">
        <v>7</v>
      </c>
      <c r="D10284" t="s">
        <v>17</v>
      </c>
      <c r="E10284" t="s">
        <v>3</v>
      </c>
      <c r="F10284">
        <v>4</v>
      </c>
    </row>
    <row r="10285" spans="1:6" x14ac:dyDescent="0.35">
      <c r="A10285" s="1">
        <v>43015</v>
      </c>
      <c r="B10285">
        <v>2017</v>
      </c>
      <c r="C10285">
        <v>7</v>
      </c>
      <c r="D10285" t="s">
        <v>17</v>
      </c>
      <c r="E10285" t="s">
        <v>4</v>
      </c>
      <c r="F10285">
        <v>12</v>
      </c>
    </row>
    <row r="10286" spans="1:6" x14ac:dyDescent="0.35">
      <c r="A10286" s="1">
        <v>43015</v>
      </c>
      <c r="B10286">
        <v>2017</v>
      </c>
      <c r="C10286">
        <v>7</v>
      </c>
      <c r="D10286" t="s">
        <v>17</v>
      </c>
      <c r="E10286" t="s">
        <v>5</v>
      </c>
      <c r="F10286">
        <v>5</v>
      </c>
    </row>
    <row r="10287" spans="1:6" x14ac:dyDescent="0.35">
      <c r="A10287" s="1">
        <v>43015</v>
      </c>
      <c r="B10287">
        <v>2017</v>
      </c>
      <c r="C10287">
        <v>7</v>
      </c>
      <c r="D10287" t="s">
        <v>17</v>
      </c>
      <c r="E10287" t="s">
        <v>6</v>
      </c>
      <c r="F10287">
        <v>2</v>
      </c>
    </row>
    <row r="10288" spans="1:6" x14ac:dyDescent="0.35">
      <c r="A10288" s="1">
        <v>43015</v>
      </c>
      <c r="B10288">
        <v>2017</v>
      </c>
      <c r="C10288">
        <v>7</v>
      </c>
      <c r="D10288" t="s">
        <v>17</v>
      </c>
      <c r="E10288" t="s">
        <v>7</v>
      </c>
      <c r="F10288">
        <v>7</v>
      </c>
    </row>
    <row r="10289" spans="1:6" x14ac:dyDescent="0.35">
      <c r="A10289" s="1">
        <v>43015</v>
      </c>
      <c r="B10289">
        <v>2017</v>
      </c>
      <c r="C10289">
        <v>7</v>
      </c>
      <c r="D10289" t="s">
        <v>17</v>
      </c>
      <c r="E10289" t="s">
        <v>8</v>
      </c>
      <c r="F10289">
        <v>3</v>
      </c>
    </row>
    <row r="10290" spans="1:6" x14ac:dyDescent="0.35">
      <c r="A10290" s="1">
        <v>43046</v>
      </c>
      <c r="B10290">
        <v>2017</v>
      </c>
      <c r="C10290">
        <v>7</v>
      </c>
      <c r="D10290" t="s">
        <v>18</v>
      </c>
      <c r="E10290" t="s">
        <v>1</v>
      </c>
      <c r="F10290">
        <v>3.34</v>
      </c>
    </row>
    <row r="10291" spans="1:6" x14ac:dyDescent="0.35">
      <c r="A10291" s="1">
        <v>43046</v>
      </c>
      <c r="B10291">
        <v>2017</v>
      </c>
      <c r="C10291">
        <v>7</v>
      </c>
      <c r="D10291" t="s">
        <v>18</v>
      </c>
      <c r="E10291" t="s">
        <v>2</v>
      </c>
      <c r="F10291">
        <v>0.68</v>
      </c>
    </row>
    <row r="10292" spans="1:6" x14ac:dyDescent="0.35">
      <c r="A10292" s="1">
        <v>43046</v>
      </c>
      <c r="B10292">
        <v>2017</v>
      </c>
      <c r="C10292">
        <v>7</v>
      </c>
      <c r="D10292" t="s">
        <v>18</v>
      </c>
      <c r="E10292" t="s">
        <v>3</v>
      </c>
      <c r="F10292">
        <v>0</v>
      </c>
    </row>
    <row r="10293" spans="1:6" x14ac:dyDescent="0.35">
      <c r="A10293" s="1">
        <v>43046</v>
      </c>
      <c r="B10293">
        <v>2017</v>
      </c>
      <c r="C10293">
        <v>7</v>
      </c>
      <c r="D10293" t="s">
        <v>18</v>
      </c>
      <c r="E10293" t="s">
        <v>4</v>
      </c>
      <c r="F10293">
        <v>18</v>
      </c>
    </row>
    <row r="10294" spans="1:6" x14ac:dyDescent="0.35">
      <c r="A10294" s="1">
        <v>43046</v>
      </c>
      <c r="B10294">
        <v>2017</v>
      </c>
      <c r="C10294">
        <v>7</v>
      </c>
      <c r="D10294" t="s">
        <v>18</v>
      </c>
      <c r="E10294" t="s">
        <v>5</v>
      </c>
      <c r="F10294">
        <v>2</v>
      </c>
    </row>
    <row r="10295" spans="1:6" x14ac:dyDescent="0.35">
      <c r="A10295" s="1">
        <v>43046</v>
      </c>
      <c r="B10295">
        <v>2017</v>
      </c>
      <c r="C10295">
        <v>7</v>
      </c>
      <c r="D10295" t="s">
        <v>18</v>
      </c>
      <c r="E10295" t="s">
        <v>6</v>
      </c>
      <c r="F10295">
        <v>0</v>
      </c>
    </row>
    <row r="10296" spans="1:6" x14ac:dyDescent="0.35">
      <c r="A10296" s="1">
        <v>43046</v>
      </c>
      <c r="B10296">
        <v>2017</v>
      </c>
      <c r="C10296">
        <v>7</v>
      </c>
      <c r="D10296" t="s">
        <v>18</v>
      </c>
      <c r="E10296" t="s">
        <v>7</v>
      </c>
      <c r="F10296">
        <v>7</v>
      </c>
    </row>
    <row r="10297" spans="1:6" x14ac:dyDescent="0.35">
      <c r="A10297" s="1">
        <v>43046</v>
      </c>
      <c r="B10297">
        <v>2017</v>
      </c>
      <c r="C10297">
        <v>7</v>
      </c>
      <c r="D10297" t="s">
        <v>18</v>
      </c>
      <c r="E10297" t="s">
        <v>8</v>
      </c>
      <c r="F10297">
        <v>2</v>
      </c>
    </row>
    <row r="10298" spans="1:6" x14ac:dyDescent="0.35">
      <c r="A10298" s="1">
        <v>43076</v>
      </c>
      <c r="B10298">
        <v>2017</v>
      </c>
      <c r="C10298">
        <v>7</v>
      </c>
      <c r="D10298" t="s">
        <v>19</v>
      </c>
      <c r="E10298" t="s">
        <v>1</v>
      </c>
      <c r="F10298">
        <v>2</v>
      </c>
    </row>
    <row r="10299" spans="1:6" x14ac:dyDescent="0.35">
      <c r="A10299" s="1">
        <v>43076</v>
      </c>
      <c r="B10299">
        <v>2017</v>
      </c>
      <c r="C10299">
        <v>7</v>
      </c>
      <c r="D10299" t="s">
        <v>19</v>
      </c>
      <c r="E10299" t="s">
        <v>2</v>
      </c>
      <c r="F10299">
        <v>5.34</v>
      </c>
    </row>
    <row r="10300" spans="1:6" x14ac:dyDescent="0.35">
      <c r="A10300" s="1">
        <v>43076</v>
      </c>
      <c r="B10300">
        <v>2017</v>
      </c>
      <c r="C10300">
        <v>7</v>
      </c>
      <c r="D10300" t="s">
        <v>19</v>
      </c>
      <c r="E10300" t="s">
        <v>3</v>
      </c>
      <c r="F10300">
        <v>0</v>
      </c>
    </row>
    <row r="10301" spans="1:6" x14ac:dyDescent="0.35">
      <c r="A10301" s="1">
        <v>43076</v>
      </c>
      <c r="B10301">
        <v>2017</v>
      </c>
      <c r="C10301">
        <v>7</v>
      </c>
      <c r="D10301" t="s">
        <v>19</v>
      </c>
      <c r="E10301" t="s">
        <v>4</v>
      </c>
      <c r="F10301">
        <v>15.4</v>
      </c>
    </row>
    <row r="10302" spans="1:6" x14ac:dyDescent="0.35">
      <c r="A10302" s="1">
        <v>43076</v>
      </c>
      <c r="B10302">
        <v>2017</v>
      </c>
      <c r="C10302">
        <v>7</v>
      </c>
      <c r="D10302" t="s">
        <v>19</v>
      </c>
      <c r="E10302" t="s">
        <v>5</v>
      </c>
      <c r="F10302">
        <v>12</v>
      </c>
    </row>
    <row r="10303" spans="1:6" x14ac:dyDescent="0.35">
      <c r="A10303" s="1">
        <v>43076</v>
      </c>
      <c r="B10303">
        <v>2017</v>
      </c>
      <c r="C10303">
        <v>7</v>
      </c>
      <c r="D10303" t="s">
        <v>19</v>
      </c>
      <c r="E10303" t="s">
        <v>6</v>
      </c>
      <c r="F10303">
        <v>0</v>
      </c>
    </row>
    <row r="10304" spans="1:6" x14ac:dyDescent="0.35">
      <c r="A10304" s="1">
        <v>43076</v>
      </c>
      <c r="B10304">
        <v>2017</v>
      </c>
      <c r="C10304">
        <v>7</v>
      </c>
      <c r="D10304" t="s">
        <v>19</v>
      </c>
      <c r="E10304" t="s">
        <v>7</v>
      </c>
      <c r="F10304">
        <v>3</v>
      </c>
    </row>
    <row r="10305" spans="1:6" x14ac:dyDescent="0.35">
      <c r="A10305" s="1">
        <v>43076</v>
      </c>
      <c r="B10305">
        <v>2017</v>
      </c>
      <c r="C10305">
        <v>7</v>
      </c>
      <c r="D10305" t="s">
        <v>19</v>
      </c>
      <c r="E10305" t="s">
        <v>8</v>
      </c>
      <c r="F10305">
        <v>0</v>
      </c>
    </row>
    <row r="10306" spans="1:6" x14ac:dyDescent="0.35">
      <c r="A10306" s="1" t="s">
        <v>793</v>
      </c>
      <c r="B10306">
        <v>2017</v>
      </c>
      <c r="C10306">
        <v>7</v>
      </c>
      <c r="D10306" t="s">
        <v>13</v>
      </c>
      <c r="E10306" t="s">
        <v>1</v>
      </c>
      <c r="F10306">
        <v>3.33</v>
      </c>
    </row>
    <row r="10307" spans="1:6" x14ac:dyDescent="0.35">
      <c r="A10307" s="1" t="s">
        <v>793</v>
      </c>
      <c r="B10307">
        <v>2017</v>
      </c>
      <c r="C10307">
        <v>7</v>
      </c>
      <c r="D10307" t="s">
        <v>13</v>
      </c>
      <c r="E10307" t="s">
        <v>2</v>
      </c>
      <c r="F10307">
        <v>3.34</v>
      </c>
    </row>
    <row r="10308" spans="1:6" x14ac:dyDescent="0.35">
      <c r="A10308" s="1" t="s">
        <v>793</v>
      </c>
      <c r="B10308">
        <v>2017</v>
      </c>
      <c r="C10308">
        <v>7</v>
      </c>
      <c r="D10308" t="s">
        <v>13</v>
      </c>
      <c r="E10308" t="s">
        <v>3</v>
      </c>
      <c r="F10308">
        <v>2.15</v>
      </c>
    </row>
    <row r="10309" spans="1:6" x14ac:dyDescent="0.35">
      <c r="A10309" s="1" t="s">
        <v>793</v>
      </c>
      <c r="B10309">
        <v>2017</v>
      </c>
      <c r="C10309">
        <v>7</v>
      </c>
      <c r="D10309" t="s">
        <v>13</v>
      </c>
      <c r="E10309" t="s">
        <v>4</v>
      </c>
      <c r="F10309">
        <v>9.6</v>
      </c>
    </row>
    <row r="10310" spans="1:6" x14ac:dyDescent="0.35">
      <c r="A10310" s="1" t="s">
        <v>793</v>
      </c>
      <c r="B10310">
        <v>2017</v>
      </c>
      <c r="C10310">
        <v>7</v>
      </c>
      <c r="D10310" t="s">
        <v>13</v>
      </c>
      <c r="E10310" t="s">
        <v>5</v>
      </c>
      <c r="F10310">
        <v>5</v>
      </c>
    </row>
    <row r="10311" spans="1:6" x14ac:dyDescent="0.35">
      <c r="A10311" s="1" t="s">
        <v>793</v>
      </c>
      <c r="B10311">
        <v>2017</v>
      </c>
      <c r="C10311">
        <v>7</v>
      </c>
      <c r="D10311" t="s">
        <v>13</v>
      </c>
      <c r="E10311" t="s">
        <v>6</v>
      </c>
      <c r="F10311">
        <v>3</v>
      </c>
    </row>
    <row r="10312" spans="1:6" x14ac:dyDescent="0.35">
      <c r="A10312" s="1" t="s">
        <v>793</v>
      </c>
      <c r="B10312">
        <v>2017</v>
      </c>
      <c r="C10312">
        <v>7</v>
      </c>
      <c r="D10312" t="s">
        <v>13</v>
      </c>
      <c r="E10312" t="s">
        <v>7</v>
      </c>
      <c r="F10312">
        <v>3</v>
      </c>
    </row>
    <row r="10313" spans="1:6" x14ac:dyDescent="0.35">
      <c r="A10313" s="1" t="s">
        <v>793</v>
      </c>
      <c r="B10313">
        <v>2017</v>
      </c>
      <c r="C10313">
        <v>7</v>
      </c>
      <c r="D10313" t="s">
        <v>13</v>
      </c>
      <c r="E10313" t="s">
        <v>8</v>
      </c>
      <c r="F10313">
        <v>2</v>
      </c>
    </row>
    <row r="10314" spans="1:6" x14ac:dyDescent="0.35">
      <c r="A10314" s="1" t="s">
        <v>794</v>
      </c>
      <c r="B10314">
        <v>2017</v>
      </c>
      <c r="C10314">
        <v>7</v>
      </c>
      <c r="D10314" t="s">
        <v>14</v>
      </c>
      <c r="E10314" t="s">
        <v>1</v>
      </c>
      <c r="F10314">
        <v>2.33</v>
      </c>
    </row>
    <row r="10315" spans="1:6" x14ac:dyDescent="0.35">
      <c r="A10315" s="1" t="s">
        <v>794</v>
      </c>
      <c r="B10315">
        <v>2017</v>
      </c>
      <c r="C10315">
        <v>7</v>
      </c>
      <c r="D10315" t="s">
        <v>14</v>
      </c>
      <c r="E10315" t="s">
        <v>2</v>
      </c>
      <c r="F10315">
        <v>3.7589999999999999</v>
      </c>
    </row>
    <row r="10316" spans="1:6" x14ac:dyDescent="0.35">
      <c r="A10316" s="1" t="s">
        <v>794</v>
      </c>
      <c r="B10316">
        <v>2017</v>
      </c>
      <c r="C10316">
        <v>7</v>
      </c>
      <c r="D10316" t="s">
        <v>14</v>
      </c>
      <c r="E10316" t="s">
        <v>3</v>
      </c>
      <c r="F10316">
        <v>2</v>
      </c>
    </row>
    <row r="10317" spans="1:6" x14ac:dyDescent="0.35">
      <c r="A10317" s="1" t="s">
        <v>794</v>
      </c>
      <c r="B10317">
        <v>2017</v>
      </c>
      <c r="C10317">
        <v>7</v>
      </c>
      <c r="D10317" t="s">
        <v>14</v>
      </c>
      <c r="E10317" t="s">
        <v>4</v>
      </c>
      <c r="F10317">
        <v>16</v>
      </c>
    </row>
    <row r="10318" spans="1:6" x14ac:dyDescent="0.35">
      <c r="A10318" s="1" t="s">
        <v>794</v>
      </c>
      <c r="B10318">
        <v>2017</v>
      </c>
      <c r="C10318">
        <v>7</v>
      </c>
      <c r="D10318" t="s">
        <v>14</v>
      </c>
      <c r="E10318" t="s">
        <v>5</v>
      </c>
      <c r="F10318">
        <v>8</v>
      </c>
    </row>
    <row r="10319" spans="1:6" x14ac:dyDescent="0.35">
      <c r="A10319" s="1" t="s">
        <v>794</v>
      </c>
      <c r="B10319">
        <v>2017</v>
      </c>
      <c r="C10319">
        <v>7</v>
      </c>
      <c r="D10319" t="s">
        <v>14</v>
      </c>
      <c r="E10319" t="s">
        <v>6</v>
      </c>
      <c r="F10319">
        <v>0</v>
      </c>
    </row>
    <row r="10320" spans="1:6" x14ac:dyDescent="0.35">
      <c r="A10320" s="1" t="s">
        <v>794</v>
      </c>
      <c r="B10320">
        <v>2017</v>
      </c>
      <c r="C10320">
        <v>7</v>
      </c>
      <c r="D10320" t="s">
        <v>14</v>
      </c>
      <c r="E10320" t="s">
        <v>7</v>
      </c>
      <c r="F10320">
        <v>5</v>
      </c>
    </row>
    <row r="10321" spans="1:6" x14ac:dyDescent="0.35">
      <c r="A10321" s="1" t="s">
        <v>794</v>
      </c>
      <c r="B10321">
        <v>2017</v>
      </c>
      <c r="C10321">
        <v>7</v>
      </c>
      <c r="D10321" t="s">
        <v>14</v>
      </c>
      <c r="E10321" t="s">
        <v>8</v>
      </c>
      <c r="F10321">
        <v>3</v>
      </c>
    </row>
    <row r="10322" spans="1:6" x14ac:dyDescent="0.35">
      <c r="A10322" s="1" t="s">
        <v>795</v>
      </c>
      <c r="B10322">
        <v>2017</v>
      </c>
      <c r="C10322">
        <v>7</v>
      </c>
      <c r="D10322" t="s">
        <v>15</v>
      </c>
      <c r="E10322" t="s">
        <v>1</v>
      </c>
      <c r="F10322">
        <v>3.33</v>
      </c>
    </row>
    <row r="10323" spans="1:6" x14ac:dyDescent="0.35">
      <c r="A10323" s="1" t="s">
        <v>795</v>
      </c>
      <c r="B10323">
        <v>2017</v>
      </c>
      <c r="C10323">
        <v>7</v>
      </c>
      <c r="D10323" t="s">
        <v>15</v>
      </c>
      <c r="E10323" t="s">
        <v>2</v>
      </c>
      <c r="F10323">
        <v>9.34</v>
      </c>
    </row>
    <row r="10324" spans="1:6" x14ac:dyDescent="0.35">
      <c r="A10324" s="1" t="s">
        <v>795</v>
      </c>
      <c r="B10324">
        <v>2017</v>
      </c>
      <c r="C10324">
        <v>7</v>
      </c>
      <c r="D10324" t="s">
        <v>15</v>
      </c>
      <c r="E10324" t="s">
        <v>3</v>
      </c>
      <c r="F10324">
        <v>3</v>
      </c>
    </row>
    <row r="10325" spans="1:6" x14ac:dyDescent="0.35">
      <c r="A10325" s="1" t="s">
        <v>795</v>
      </c>
      <c r="B10325">
        <v>2017</v>
      </c>
      <c r="C10325">
        <v>7</v>
      </c>
      <c r="D10325" t="s">
        <v>15</v>
      </c>
      <c r="E10325" t="s">
        <v>4</v>
      </c>
      <c r="F10325">
        <v>21</v>
      </c>
    </row>
    <row r="10326" spans="1:6" x14ac:dyDescent="0.35">
      <c r="A10326" s="1" t="s">
        <v>795</v>
      </c>
      <c r="B10326">
        <v>2017</v>
      </c>
      <c r="C10326">
        <v>7</v>
      </c>
      <c r="D10326" t="s">
        <v>15</v>
      </c>
      <c r="E10326" t="s">
        <v>5</v>
      </c>
      <c r="F10326">
        <v>3</v>
      </c>
    </row>
    <row r="10327" spans="1:6" x14ac:dyDescent="0.35">
      <c r="A10327" s="1" t="s">
        <v>795</v>
      </c>
      <c r="B10327">
        <v>2017</v>
      </c>
      <c r="C10327">
        <v>7</v>
      </c>
      <c r="D10327" t="s">
        <v>15</v>
      </c>
      <c r="E10327" t="s">
        <v>6</v>
      </c>
      <c r="F10327">
        <v>0</v>
      </c>
    </row>
    <row r="10328" spans="1:6" x14ac:dyDescent="0.35">
      <c r="A10328" s="1" t="s">
        <v>795</v>
      </c>
      <c r="B10328">
        <v>2017</v>
      </c>
      <c r="C10328">
        <v>7</v>
      </c>
      <c r="D10328" t="s">
        <v>15</v>
      </c>
      <c r="E10328" t="s">
        <v>7</v>
      </c>
      <c r="F10328">
        <v>0</v>
      </c>
    </row>
    <row r="10329" spans="1:6" x14ac:dyDescent="0.35">
      <c r="A10329" s="1" t="s">
        <v>795</v>
      </c>
      <c r="B10329">
        <v>2017</v>
      </c>
      <c r="C10329">
        <v>7</v>
      </c>
      <c r="D10329" t="s">
        <v>15</v>
      </c>
      <c r="E10329" t="s">
        <v>8</v>
      </c>
      <c r="F10329">
        <v>2</v>
      </c>
    </row>
    <row r="10330" spans="1:6" x14ac:dyDescent="0.35">
      <c r="A10330" s="1" t="s">
        <v>796</v>
      </c>
      <c r="B10330">
        <v>2017</v>
      </c>
      <c r="C10330">
        <v>7</v>
      </c>
      <c r="D10330" t="s">
        <v>16</v>
      </c>
      <c r="E10330" t="s">
        <v>1</v>
      </c>
      <c r="F10330">
        <v>11.34</v>
      </c>
    </row>
    <row r="10331" spans="1:6" x14ac:dyDescent="0.35">
      <c r="A10331" s="1" t="s">
        <v>796</v>
      </c>
      <c r="B10331">
        <v>2017</v>
      </c>
      <c r="C10331">
        <v>7</v>
      </c>
      <c r="D10331" t="s">
        <v>16</v>
      </c>
      <c r="E10331" t="s">
        <v>2</v>
      </c>
      <c r="F10331">
        <v>9.34</v>
      </c>
    </row>
    <row r="10332" spans="1:6" x14ac:dyDescent="0.35">
      <c r="A10332" s="1" t="s">
        <v>796</v>
      </c>
      <c r="B10332">
        <v>2017</v>
      </c>
      <c r="C10332">
        <v>7</v>
      </c>
      <c r="D10332" t="s">
        <v>16</v>
      </c>
      <c r="E10332" t="s">
        <v>3</v>
      </c>
      <c r="F10332">
        <v>3</v>
      </c>
    </row>
    <row r="10333" spans="1:6" x14ac:dyDescent="0.35">
      <c r="A10333" s="1" t="s">
        <v>796</v>
      </c>
      <c r="B10333">
        <v>2017</v>
      </c>
      <c r="C10333">
        <v>7</v>
      </c>
      <c r="D10333" t="s">
        <v>16</v>
      </c>
      <c r="E10333" t="s">
        <v>4</v>
      </c>
      <c r="F10333">
        <v>19</v>
      </c>
    </row>
    <row r="10334" spans="1:6" x14ac:dyDescent="0.35">
      <c r="A10334" s="1" t="s">
        <v>796</v>
      </c>
      <c r="B10334">
        <v>2017</v>
      </c>
      <c r="C10334">
        <v>7</v>
      </c>
      <c r="D10334" t="s">
        <v>16</v>
      </c>
      <c r="E10334" t="s">
        <v>5</v>
      </c>
      <c r="F10334">
        <v>6</v>
      </c>
    </row>
    <row r="10335" spans="1:6" x14ac:dyDescent="0.35">
      <c r="A10335" s="1" t="s">
        <v>796</v>
      </c>
      <c r="B10335">
        <v>2017</v>
      </c>
      <c r="C10335">
        <v>7</v>
      </c>
      <c r="D10335" t="s">
        <v>16</v>
      </c>
      <c r="E10335" t="s">
        <v>6</v>
      </c>
      <c r="F10335">
        <v>0</v>
      </c>
    </row>
    <row r="10336" spans="1:6" x14ac:dyDescent="0.35">
      <c r="A10336" s="1" t="s">
        <v>796</v>
      </c>
      <c r="B10336">
        <v>2017</v>
      </c>
      <c r="C10336">
        <v>7</v>
      </c>
      <c r="D10336" t="s">
        <v>16</v>
      </c>
      <c r="E10336" t="s">
        <v>7</v>
      </c>
      <c r="F10336">
        <v>0</v>
      </c>
    </row>
    <row r="10337" spans="1:6" x14ac:dyDescent="0.35">
      <c r="A10337" s="1" t="s">
        <v>796</v>
      </c>
      <c r="B10337">
        <v>2017</v>
      </c>
      <c r="C10337">
        <v>7</v>
      </c>
      <c r="D10337" t="s">
        <v>16</v>
      </c>
      <c r="E10337" t="s">
        <v>8</v>
      </c>
      <c r="F10337">
        <v>1</v>
      </c>
    </row>
    <row r="10338" spans="1:6" x14ac:dyDescent="0.35">
      <c r="A10338" s="1" t="s">
        <v>797</v>
      </c>
      <c r="B10338">
        <v>2017</v>
      </c>
      <c r="C10338">
        <v>7</v>
      </c>
      <c r="D10338" t="s">
        <v>17</v>
      </c>
      <c r="E10338" t="s">
        <v>1</v>
      </c>
      <c r="F10338">
        <v>9</v>
      </c>
    </row>
    <row r="10339" spans="1:6" x14ac:dyDescent="0.35">
      <c r="A10339" s="1" t="s">
        <v>797</v>
      </c>
      <c r="B10339">
        <v>2017</v>
      </c>
      <c r="C10339">
        <v>7</v>
      </c>
      <c r="D10339" t="s">
        <v>17</v>
      </c>
      <c r="E10339" t="s">
        <v>2</v>
      </c>
      <c r="F10339">
        <v>4.7469999999999999</v>
      </c>
    </row>
    <row r="10340" spans="1:6" x14ac:dyDescent="0.35">
      <c r="A10340" s="1" t="s">
        <v>797</v>
      </c>
      <c r="B10340">
        <v>2017</v>
      </c>
      <c r="C10340">
        <v>7</v>
      </c>
      <c r="D10340" t="s">
        <v>17</v>
      </c>
      <c r="E10340" t="s">
        <v>3</v>
      </c>
      <c r="F10340">
        <v>3</v>
      </c>
    </row>
    <row r="10341" spans="1:6" x14ac:dyDescent="0.35">
      <c r="A10341" s="1" t="s">
        <v>797</v>
      </c>
      <c r="B10341">
        <v>2017</v>
      </c>
      <c r="C10341">
        <v>7</v>
      </c>
      <c r="D10341" t="s">
        <v>17</v>
      </c>
      <c r="E10341" t="s">
        <v>4</v>
      </c>
      <c r="F10341">
        <v>16.399999999999999</v>
      </c>
    </row>
    <row r="10342" spans="1:6" x14ac:dyDescent="0.35">
      <c r="A10342" s="1" t="s">
        <v>797</v>
      </c>
      <c r="B10342">
        <v>2017</v>
      </c>
      <c r="C10342">
        <v>7</v>
      </c>
      <c r="D10342" t="s">
        <v>17</v>
      </c>
      <c r="E10342" t="s">
        <v>5</v>
      </c>
      <c r="F10342">
        <v>6</v>
      </c>
    </row>
    <row r="10343" spans="1:6" x14ac:dyDescent="0.35">
      <c r="A10343" s="1" t="s">
        <v>797</v>
      </c>
      <c r="B10343">
        <v>2017</v>
      </c>
      <c r="C10343">
        <v>7</v>
      </c>
      <c r="D10343" t="s">
        <v>17</v>
      </c>
      <c r="E10343" t="s">
        <v>6</v>
      </c>
      <c r="F10343">
        <v>2</v>
      </c>
    </row>
    <row r="10344" spans="1:6" x14ac:dyDescent="0.35">
      <c r="A10344" s="1" t="s">
        <v>797</v>
      </c>
      <c r="B10344">
        <v>2017</v>
      </c>
      <c r="C10344">
        <v>7</v>
      </c>
      <c r="D10344" t="s">
        <v>17</v>
      </c>
      <c r="E10344" t="s">
        <v>7</v>
      </c>
      <c r="F10344">
        <v>4</v>
      </c>
    </row>
    <row r="10345" spans="1:6" x14ac:dyDescent="0.35">
      <c r="A10345" s="1" t="s">
        <v>797</v>
      </c>
      <c r="B10345">
        <v>2017</v>
      </c>
      <c r="C10345">
        <v>7</v>
      </c>
      <c r="D10345" t="s">
        <v>17</v>
      </c>
      <c r="E10345" t="s">
        <v>8</v>
      </c>
      <c r="F10345">
        <v>3</v>
      </c>
    </row>
    <row r="10346" spans="1:6" x14ac:dyDescent="0.35">
      <c r="A10346" s="1" t="s">
        <v>798</v>
      </c>
      <c r="B10346">
        <v>2017</v>
      </c>
      <c r="C10346">
        <v>7</v>
      </c>
      <c r="D10346" t="s">
        <v>18</v>
      </c>
      <c r="E10346" t="s">
        <v>1</v>
      </c>
      <c r="F10346">
        <v>9.67</v>
      </c>
    </row>
    <row r="10347" spans="1:6" x14ac:dyDescent="0.35">
      <c r="A10347" s="1" t="s">
        <v>798</v>
      </c>
      <c r="B10347">
        <v>2017</v>
      </c>
      <c r="C10347">
        <v>7</v>
      </c>
      <c r="D10347" t="s">
        <v>18</v>
      </c>
      <c r="E10347" t="s">
        <v>2</v>
      </c>
      <c r="F10347">
        <v>5.67</v>
      </c>
    </row>
    <row r="10348" spans="1:6" x14ac:dyDescent="0.35">
      <c r="A10348" s="1" t="s">
        <v>798</v>
      </c>
      <c r="B10348">
        <v>2017</v>
      </c>
      <c r="C10348">
        <v>7</v>
      </c>
      <c r="D10348" t="s">
        <v>18</v>
      </c>
      <c r="E10348" t="s">
        <v>3</v>
      </c>
      <c r="F10348">
        <v>1.5</v>
      </c>
    </row>
    <row r="10349" spans="1:6" x14ac:dyDescent="0.35">
      <c r="A10349" s="1" t="s">
        <v>798</v>
      </c>
      <c r="B10349">
        <v>2017</v>
      </c>
      <c r="C10349">
        <v>7</v>
      </c>
      <c r="D10349" t="s">
        <v>18</v>
      </c>
      <c r="E10349" t="s">
        <v>4</v>
      </c>
      <c r="F10349">
        <v>14</v>
      </c>
    </row>
    <row r="10350" spans="1:6" x14ac:dyDescent="0.35">
      <c r="A10350" s="1" t="s">
        <v>798</v>
      </c>
      <c r="B10350">
        <v>2017</v>
      </c>
      <c r="C10350">
        <v>7</v>
      </c>
      <c r="D10350" t="s">
        <v>18</v>
      </c>
      <c r="E10350" t="s">
        <v>5</v>
      </c>
      <c r="F10350">
        <v>8</v>
      </c>
    </row>
    <row r="10351" spans="1:6" x14ac:dyDescent="0.35">
      <c r="A10351" s="1" t="s">
        <v>798</v>
      </c>
      <c r="B10351">
        <v>2017</v>
      </c>
      <c r="C10351">
        <v>7</v>
      </c>
      <c r="D10351" t="s">
        <v>18</v>
      </c>
      <c r="E10351" t="s">
        <v>6</v>
      </c>
      <c r="F10351">
        <v>0</v>
      </c>
    </row>
    <row r="10352" spans="1:6" x14ac:dyDescent="0.35">
      <c r="A10352" s="1" t="s">
        <v>798</v>
      </c>
      <c r="B10352">
        <v>2017</v>
      </c>
      <c r="C10352">
        <v>7</v>
      </c>
      <c r="D10352" t="s">
        <v>18</v>
      </c>
      <c r="E10352" t="s">
        <v>7</v>
      </c>
      <c r="F10352">
        <v>20</v>
      </c>
    </row>
    <row r="10353" spans="1:6" x14ac:dyDescent="0.35">
      <c r="A10353" s="1" t="s">
        <v>798</v>
      </c>
      <c r="B10353">
        <v>2017</v>
      </c>
      <c r="C10353">
        <v>7</v>
      </c>
      <c r="D10353" t="s">
        <v>18</v>
      </c>
      <c r="E10353" t="s">
        <v>8</v>
      </c>
      <c r="F10353">
        <v>4</v>
      </c>
    </row>
    <row r="10354" spans="1:6" x14ac:dyDescent="0.35">
      <c r="A10354" s="1" t="s">
        <v>799</v>
      </c>
      <c r="B10354">
        <v>2017</v>
      </c>
      <c r="C10354">
        <v>7</v>
      </c>
      <c r="D10354" t="s">
        <v>19</v>
      </c>
      <c r="E10354" t="s">
        <v>1</v>
      </c>
      <c r="F10354">
        <v>6.33</v>
      </c>
    </row>
    <row r="10355" spans="1:6" x14ac:dyDescent="0.35">
      <c r="A10355" s="1" t="s">
        <v>799</v>
      </c>
      <c r="B10355">
        <v>2017</v>
      </c>
      <c r="C10355">
        <v>7</v>
      </c>
      <c r="D10355" t="s">
        <v>19</v>
      </c>
      <c r="E10355" t="s">
        <v>2</v>
      </c>
      <c r="F10355">
        <v>3.66</v>
      </c>
    </row>
    <row r="10356" spans="1:6" x14ac:dyDescent="0.35">
      <c r="A10356" s="1" t="s">
        <v>799</v>
      </c>
      <c r="B10356">
        <v>2017</v>
      </c>
      <c r="C10356">
        <v>7</v>
      </c>
      <c r="D10356" t="s">
        <v>19</v>
      </c>
      <c r="E10356" t="s">
        <v>3</v>
      </c>
      <c r="F10356">
        <v>4</v>
      </c>
    </row>
    <row r="10357" spans="1:6" x14ac:dyDescent="0.35">
      <c r="A10357" s="1" t="s">
        <v>799</v>
      </c>
      <c r="B10357">
        <v>2017</v>
      </c>
      <c r="C10357">
        <v>7</v>
      </c>
      <c r="D10357" t="s">
        <v>19</v>
      </c>
      <c r="E10357" t="s">
        <v>4</v>
      </c>
      <c r="F10357">
        <v>20.6</v>
      </c>
    </row>
    <row r="10358" spans="1:6" x14ac:dyDescent="0.35">
      <c r="A10358" s="1" t="s">
        <v>799</v>
      </c>
      <c r="B10358">
        <v>2017</v>
      </c>
      <c r="C10358">
        <v>7</v>
      </c>
      <c r="D10358" t="s">
        <v>19</v>
      </c>
      <c r="E10358" t="s">
        <v>5</v>
      </c>
      <c r="F10358">
        <v>6</v>
      </c>
    </row>
    <row r="10359" spans="1:6" x14ac:dyDescent="0.35">
      <c r="A10359" s="1" t="s">
        <v>799</v>
      </c>
      <c r="B10359">
        <v>2017</v>
      </c>
      <c r="C10359">
        <v>7</v>
      </c>
      <c r="D10359" t="s">
        <v>19</v>
      </c>
      <c r="E10359" t="s">
        <v>6</v>
      </c>
      <c r="F10359">
        <v>3</v>
      </c>
    </row>
    <row r="10360" spans="1:6" x14ac:dyDescent="0.35">
      <c r="A10360" s="1" t="s">
        <v>799</v>
      </c>
      <c r="B10360">
        <v>2017</v>
      </c>
      <c r="C10360">
        <v>7</v>
      </c>
      <c r="D10360" t="s">
        <v>19</v>
      </c>
      <c r="E10360" t="s">
        <v>7</v>
      </c>
      <c r="F10360">
        <v>1</v>
      </c>
    </row>
    <row r="10361" spans="1:6" x14ac:dyDescent="0.35">
      <c r="A10361" s="1" t="s">
        <v>799</v>
      </c>
      <c r="B10361">
        <v>2017</v>
      </c>
      <c r="C10361">
        <v>7</v>
      </c>
      <c r="D10361" t="s">
        <v>19</v>
      </c>
      <c r="E10361" t="s">
        <v>8</v>
      </c>
      <c r="F10361">
        <v>6</v>
      </c>
    </row>
    <row r="10362" spans="1:6" x14ac:dyDescent="0.35">
      <c r="A10362" s="1" t="s">
        <v>800</v>
      </c>
      <c r="B10362">
        <v>2017</v>
      </c>
      <c r="C10362">
        <v>7</v>
      </c>
      <c r="D10362" t="s">
        <v>13</v>
      </c>
      <c r="E10362" t="s">
        <v>1</v>
      </c>
      <c r="F10362">
        <v>5</v>
      </c>
    </row>
    <row r="10363" spans="1:6" x14ac:dyDescent="0.35">
      <c r="A10363" s="1" t="s">
        <v>800</v>
      </c>
      <c r="B10363">
        <v>2017</v>
      </c>
      <c r="C10363">
        <v>7</v>
      </c>
      <c r="D10363" t="s">
        <v>13</v>
      </c>
      <c r="E10363" t="s">
        <v>2</v>
      </c>
      <c r="F10363">
        <v>4</v>
      </c>
    </row>
    <row r="10364" spans="1:6" x14ac:dyDescent="0.35">
      <c r="A10364" s="1" t="s">
        <v>800</v>
      </c>
      <c r="B10364">
        <v>2017</v>
      </c>
      <c r="C10364">
        <v>7</v>
      </c>
      <c r="D10364" t="s">
        <v>13</v>
      </c>
      <c r="E10364" t="s">
        <v>3</v>
      </c>
      <c r="F10364">
        <v>3</v>
      </c>
    </row>
    <row r="10365" spans="1:6" x14ac:dyDescent="0.35">
      <c r="A10365" s="1" t="s">
        <v>800</v>
      </c>
      <c r="B10365">
        <v>2017</v>
      </c>
      <c r="C10365">
        <v>7</v>
      </c>
      <c r="D10365" t="s">
        <v>13</v>
      </c>
      <c r="E10365" t="s">
        <v>4</v>
      </c>
      <c r="F10365">
        <v>18</v>
      </c>
    </row>
    <row r="10366" spans="1:6" x14ac:dyDescent="0.35">
      <c r="A10366" s="1" t="s">
        <v>800</v>
      </c>
      <c r="B10366">
        <v>2017</v>
      </c>
      <c r="C10366">
        <v>7</v>
      </c>
      <c r="D10366" t="s">
        <v>13</v>
      </c>
      <c r="E10366" t="s">
        <v>5</v>
      </c>
      <c r="F10366">
        <v>11</v>
      </c>
    </row>
    <row r="10367" spans="1:6" x14ac:dyDescent="0.35">
      <c r="A10367" s="1" t="s">
        <v>800</v>
      </c>
      <c r="B10367">
        <v>2017</v>
      </c>
      <c r="C10367">
        <v>7</v>
      </c>
      <c r="D10367" t="s">
        <v>13</v>
      </c>
      <c r="E10367" t="s">
        <v>6</v>
      </c>
      <c r="F10367">
        <v>2</v>
      </c>
    </row>
    <row r="10368" spans="1:6" x14ac:dyDescent="0.35">
      <c r="A10368" s="1" t="s">
        <v>800</v>
      </c>
      <c r="B10368">
        <v>2017</v>
      </c>
      <c r="C10368">
        <v>7</v>
      </c>
      <c r="D10368" t="s">
        <v>13</v>
      </c>
      <c r="E10368" t="s">
        <v>7</v>
      </c>
      <c r="F10368">
        <v>2</v>
      </c>
    </row>
    <row r="10369" spans="1:6" x14ac:dyDescent="0.35">
      <c r="A10369" s="1" t="s">
        <v>800</v>
      </c>
      <c r="B10369">
        <v>2017</v>
      </c>
      <c r="C10369">
        <v>7</v>
      </c>
      <c r="D10369" t="s">
        <v>13</v>
      </c>
      <c r="E10369" t="s">
        <v>8</v>
      </c>
      <c r="F10369">
        <v>2</v>
      </c>
    </row>
    <row r="10370" spans="1:6" x14ac:dyDescent="0.35">
      <c r="A10370" s="1" t="s">
        <v>801</v>
      </c>
      <c r="B10370">
        <v>2017</v>
      </c>
      <c r="C10370">
        <v>7</v>
      </c>
      <c r="D10370" t="s">
        <v>14</v>
      </c>
      <c r="E10370" t="s">
        <v>1</v>
      </c>
      <c r="F10370">
        <v>2.33</v>
      </c>
    </row>
    <row r="10371" spans="1:6" x14ac:dyDescent="0.35">
      <c r="A10371" s="1" t="s">
        <v>801</v>
      </c>
      <c r="B10371">
        <v>2017</v>
      </c>
      <c r="C10371">
        <v>7</v>
      </c>
      <c r="D10371" t="s">
        <v>14</v>
      </c>
      <c r="E10371" t="s">
        <v>2</v>
      </c>
      <c r="F10371">
        <v>1</v>
      </c>
    </row>
    <row r="10372" spans="1:6" x14ac:dyDescent="0.35">
      <c r="A10372" s="1" t="s">
        <v>801</v>
      </c>
      <c r="B10372">
        <v>2017</v>
      </c>
      <c r="C10372">
        <v>7</v>
      </c>
      <c r="D10372" t="s">
        <v>14</v>
      </c>
      <c r="E10372" t="s">
        <v>3</v>
      </c>
      <c r="F10372">
        <v>3</v>
      </c>
    </row>
    <row r="10373" spans="1:6" x14ac:dyDescent="0.35">
      <c r="A10373" s="1" t="s">
        <v>801</v>
      </c>
      <c r="B10373">
        <v>2017</v>
      </c>
      <c r="C10373">
        <v>7</v>
      </c>
      <c r="D10373" t="s">
        <v>14</v>
      </c>
      <c r="E10373" t="s">
        <v>4</v>
      </c>
      <c r="F10373">
        <v>14</v>
      </c>
    </row>
    <row r="10374" spans="1:6" x14ac:dyDescent="0.35">
      <c r="A10374" s="1" t="s">
        <v>801</v>
      </c>
      <c r="B10374">
        <v>2017</v>
      </c>
      <c r="C10374">
        <v>7</v>
      </c>
      <c r="D10374" t="s">
        <v>14</v>
      </c>
      <c r="E10374" t="s">
        <v>5</v>
      </c>
      <c r="F10374">
        <v>5</v>
      </c>
    </row>
    <row r="10375" spans="1:6" x14ac:dyDescent="0.35">
      <c r="A10375" s="1" t="s">
        <v>801</v>
      </c>
      <c r="B10375">
        <v>2017</v>
      </c>
      <c r="C10375">
        <v>7</v>
      </c>
      <c r="D10375" t="s">
        <v>14</v>
      </c>
      <c r="E10375" t="s">
        <v>6</v>
      </c>
      <c r="F10375">
        <v>0</v>
      </c>
    </row>
    <row r="10376" spans="1:6" x14ac:dyDescent="0.35">
      <c r="A10376" s="1" t="s">
        <v>801</v>
      </c>
      <c r="B10376">
        <v>2017</v>
      </c>
      <c r="C10376">
        <v>7</v>
      </c>
      <c r="D10376" t="s">
        <v>14</v>
      </c>
      <c r="E10376" t="s">
        <v>7</v>
      </c>
      <c r="F10376">
        <v>0</v>
      </c>
    </row>
    <row r="10377" spans="1:6" x14ac:dyDescent="0.35">
      <c r="A10377" s="1" t="s">
        <v>801</v>
      </c>
      <c r="B10377">
        <v>2017</v>
      </c>
      <c r="C10377">
        <v>7</v>
      </c>
      <c r="D10377" t="s">
        <v>14</v>
      </c>
      <c r="E10377" t="s">
        <v>8</v>
      </c>
      <c r="F10377">
        <v>3</v>
      </c>
    </row>
    <row r="10378" spans="1:6" x14ac:dyDescent="0.35">
      <c r="A10378" s="1" t="s">
        <v>802</v>
      </c>
      <c r="B10378">
        <v>2017</v>
      </c>
      <c r="C10378">
        <v>7</v>
      </c>
      <c r="D10378" t="s">
        <v>15</v>
      </c>
      <c r="E10378" t="s">
        <v>1</v>
      </c>
      <c r="F10378">
        <v>3</v>
      </c>
    </row>
    <row r="10379" spans="1:6" x14ac:dyDescent="0.35">
      <c r="A10379" s="1" t="s">
        <v>802</v>
      </c>
      <c r="B10379">
        <v>2017</v>
      </c>
      <c r="C10379">
        <v>7</v>
      </c>
      <c r="D10379" t="s">
        <v>15</v>
      </c>
      <c r="E10379" t="s">
        <v>2</v>
      </c>
      <c r="F10379">
        <v>5.69</v>
      </c>
    </row>
    <row r="10380" spans="1:6" x14ac:dyDescent="0.35">
      <c r="A10380" s="1" t="s">
        <v>802</v>
      </c>
      <c r="B10380">
        <v>2017</v>
      </c>
      <c r="C10380">
        <v>7</v>
      </c>
      <c r="D10380" t="s">
        <v>15</v>
      </c>
      <c r="E10380" t="s">
        <v>3</v>
      </c>
      <c r="F10380">
        <v>5</v>
      </c>
    </row>
    <row r="10381" spans="1:6" x14ac:dyDescent="0.35">
      <c r="A10381" s="1" t="s">
        <v>802</v>
      </c>
      <c r="B10381">
        <v>2017</v>
      </c>
      <c r="C10381">
        <v>7</v>
      </c>
      <c r="D10381" t="s">
        <v>15</v>
      </c>
      <c r="E10381" t="s">
        <v>4</v>
      </c>
      <c r="F10381">
        <v>22</v>
      </c>
    </row>
    <row r="10382" spans="1:6" x14ac:dyDescent="0.35">
      <c r="A10382" s="1" t="s">
        <v>802</v>
      </c>
      <c r="B10382">
        <v>2017</v>
      </c>
      <c r="C10382">
        <v>7</v>
      </c>
      <c r="D10382" t="s">
        <v>15</v>
      </c>
      <c r="E10382" t="s">
        <v>5</v>
      </c>
      <c r="F10382">
        <v>3</v>
      </c>
    </row>
    <row r="10383" spans="1:6" x14ac:dyDescent="0.35">
      <c r="A10383" s="1" t="s">
        <v>802</v>
      </c>
      <c r="B10383">
        <v>2017</v>
      </c>
      <c r="C10383">
        <v>7</v>
      </c>
      <c r="D10383" t="s">
        <v>15</v>
      </c>
      <c r="E10383" t="s">
        <v>6</v>
      </c>
      <c r="F10383">
        <v>1</v>
      </c>
    </row>
    <row r="10384" spans="1:6" x14ac:dyDescent="0.35">
      <c r="A10384" s="1" t="s">
        <v>802</v>
      </c>
      <c r="B10384">
        <v>2017</v>
      </c>
      <c r="C10384">
        <v>7</v>
      </c>
      <c r="D10384" t="s">
        <v>15</v>
      </c>
      <c r="E10384" t="s">
        <v>7</v>
      </c>
      <c r="F10384">
        <v>0</v>
      </c>
    </row>
    <row r="10385" spans="1:6" x14ac:dyDescent="0.35">
      <c r="A10385" s="1" t="s">
        <v>802</v>
      </c>
      <c r="B10385">
        <v>2017</v>
      </c>
      <c r="C10385">
        <v>7</v>
      </c>
      <c r="D10385" t="s">
        <v>15</v>
      </c>
      <c r="E10385" t="s">
        <v>8</v>
      </c>
      <c r="F10385">
        <v>2</v>
      </c>
    </row>
    <row r="10386" spans="1:6" x14ac:dyDescent="0.35">
      <c r="A10386" s="1" t="s">
        <v>803</v>
      </c>
      <c r="B10386">
        <v>2017</v>
      </c>
      <c r="C10386">
        <v>7</v>
      </c>
      <c r="D10386" t="s">
        <v>16</v>
      </c>
      <c r="E10386" t="s">
        <v>1</v>
      </c>
      <c r="F10386">
        <v>6.5</v>
      </c>
    </row>
    <row r="10387" spans="1:6" x14ac:dyDescent="0.35">
      <c r="A10387" s="1" t="s">
        <v>803</v>
      </c>
      <c r="B10387">
        <v>2017</v>
      </c>
      <c r="C10387">
        <v>7</v>
      </c>
      <c r="D10387" t="s">
        <v>16</v>
      </c>
      <c r="E10387" t="s">
        <v>2</v>
      </c>
      <c r="F10387">
        <v>2.4289999999999998</v>
      </c>
    </row>
    <row r="10388" spans="1:6" x14ac:dyDescent="0.35">
      <c r="A10388" s="1" t="s">
        <v>803</v>
      </c>
      <c r="B10388">
        <v>2017</v>
      </c>
      <c r="C10388">
        <v>7</v>
      </c>
      <c r="D10388" t="s">
        <v>16</v>
      </c>
      <c r="E10388" t="s">
        <v>3</v>
      </c>
      <c r="F10388">
        <v>2</v>
      </c>
    </row>
    <row r="10389" spans="1:6" x14ac:dyDescent="0.35">
      <c r="A10389" s="1" t="s">
        <v>803</v>
      </c>
      <c r="B10389">
        <v>2017</v>
      </c>
      <c r="C10389">
        <v>7</v>
      </c>
      <c r="D10389" t="s">
        <v>16</v>
      </c>
      <c r="E10389" t="s">
        <v>4</v>
      </c>
      <c r="F10389">
        <v>12</v>
      </c>
    </row>
    <row r="10390" spans="1:6" x14ac:dyDescent="0.35">
      <c r="A10390" s="1" t="s">
        <v>803</v>
      </c>
      <c r="B10390">
        <v>2017</v>
      </c>
      <c r="C10390">
        <v>7</v>
      </c>
      <c r="D10390" t="s">
        <v>16</v>
      </c>
      <c r="E10390" t="s">
        <v>5</v>
      </c>
      <c r="F10390">
        <v>4</v>
      </c>
    </row>
    <row r="10391" spans="1:6" x14ac:dyDescent="0.35">
      <c r="A10391" s="1" t="s">
        <v>803</v>
      </c>
      <c r="B10391">
        <v>2017</v>
      </c>
      <c r="C10391">
        <v>7</v>
      </c>
      <c r="D10391" t="s">
        <v>16</v>
      </c>
      <c r="E10391" t="s">
        <v>6</v>
      </c>
      <c r="F10391">
        <v>0</v>
      </c>
    </row>
    <row r="10392" spans="1:6" x14ac:dyDescent="0.35">
      <c r="A10392" s="1" t="s">
        <v>803</v>
      </c>
      <c r="B10392">
        <v>2017</v>
      </c>
      <c r="C10392">
        <v>7</v>
      </c>
      <c r="D10392" t="s">
        <v>16</v>
      </c>
      <c r="E10392" t="s">
        <v>7</v>
      </c>
      <c r="F10392">
        <v>4</v>
      </c>
    </row>
    <row r="10393" spans="1:6" x14ac:dyDescent="0.35">
      <c r="A10393" s="1" t="s">
        <v>803</v>
      </c>
      <c r="B10393">
        <v>2017</v>
      </c>
      <c r="C10393">
        <v>7</v>
      </c>
      <c r="D10393" t="s">
        <v>16</v>
      </c>
      <c r="E10393" t="s">
        <v>8</v>
      </c>
      <c r="F10393">
        <v>5</v>
      </c>
    </row>
    <row r="10394" spans="1:6" x14ac:dyDescent="0.35">
      <c r="A10394" s="1" t="s">
        <v>804</v>
      </c>
      <c r="B10394">
        <v>2017</v>
      </c>
      <c r="C10394">
        <v>7</v>
      </c>
      <c r="D10394" t="s">
        <v>17</v>
      </c>
      <c r="E10394" t="s">
        <v>1</v>
      </c>
      <c r="F10394">
        <v>3.84</v>
      </c>
    </row>
    <row r="10395" spans="1:6" x14ac:dyDescent="0.35">
      <c r="A10395" s="1" t="s">
        <v>804</v>
      </c>
      <c r="B10395">
        <v>2017</v>
      </c>
      <c r="C10395">
        <v>7</v>
      </c>
      <c r="D10395" t="s">
        <v>17</v>
      </c>
      <c r="E10395" t="s">
        <v>2</v>
      </c>
      <c r="F10395">
        <v>1</v>
      </c>
    </row>
    <row r="10396" spans="1:6" x14ac:dyDescent="0.35">
      <c r="A10396" s="1" t="s">
        <v>804</v>
      </c>
      <c r="B10396">
        <v>2017</v>
      </c>
      <c r="C10396">
        <v>7</v>
      </c>
      <c r="D10396" t="s">
        <v>17</v>
      </c>
      <c r="E10396" t="s">
        <v>3</v>
      </c>
      <c r="F10396">
        <v>2.1</v>
      </c>
    </row>
    <row r="10397" spans="1:6" x14ac:dyDescent="0.35">
      <c r="A10397" s="1" t="s">
        <v>804</v>
      </c>
      <c r="B10397">
        <v>2017</v>
      </c>
      <c r="C10397">
        <v>7</v>
      </c>
      <c r="D10397" t="s">
        <v>17</v>
      </c>
      <c r="E10397" t="s">
        <v>4</v>
      </c>
      <c r="F10397">
        <v>15</v>
      </c>
    </row>
    <row r="10398" spans="1:6" x14ac:dyDescent="0.35">
      <c r="A10398" s="1" t="s">
        <v>804</v>
      </c>
      <c r="B10398">
        <v>2017</v>
      </c>
      <c r="C10398">
        <v>7</v>
      </c>
      <c r="D10398" t="s">
        <v>17</v>
      </c>
      <c r="E10398" t="s">
        <v>5</v>
      </c>
      <c r="F10398">
        <v>6</v>
      </c>
    </row>
    <row r="10399" spans="1:6" x14ac:dyDescent="0.35">
      <c r="A10399" s="1" t="s">
        <v>804</v>
      </c>
      <c r="B10399">
        <v>2017</v>
      </c>
      <c r="C10399">
        <v>7</v>
      </c>
      <c r="D10399" t="s">
        <v>17</v>
      </c>
      <c r="E10399" t="s">
        <v>6</v>
      </c>
      <c r="F10399">
        <v>0</v>
      </c>
    </row>
    <row r="10400" spans="1:6" x14ac:dyDescent="0.35">
      <c r="A10400" s="1" t="s">
        <v>804</v>
      </c>
      <c r="B10400">
        <v>2017</v>
      </c>
      <c r="C10400">
        <v>7</v>
      </c>
      <c r="D10400" t="s">
        <v>17</v>
      </c>
      <c r="E10400" t="s">
        <v>7</v>
      </c>
      <c r="F10400">
        <v>0</v>
      </c>
    </row>
    <row r="10401" spans="1:6" x14ac:dyDescent="0.35">
      <c r="A10401" s="1" t="s">
        <v>804</v>
      </c>
      <c r="B10401">
        <v>2017</v>
      </c>
      <c r="C10401">
        <v>7</v>
      </c>
      <c r="D10401" t="s">
        <v>17</v>
      </c>
      <c r="E10401" t="s">
        <v>8</v>
      </c>
      <c r="F10401">
        <v>3</v>
      </c>
    </row>
    <row r="10402" spans="1:6" x14ac:dyDescent="0.35">
      <c r="A10402" s="1" t="s">
        <v>805</v>
      </c>
      <c r="B10402">
        <v>2017</v>
      </c>
      <c r="C10402">
        <v>7</v>
      </c>
      <c r="D10402" t="s">
        <v>18</v>
      </c>
      <c r="E10402" t="s">
        <v>1</v>
      </c>
      <c r="F10402">
        <v>6.34</v>
      </c>
    </row>
    <row r="10403" spans="1:6" x14ac:dyDescent="0.35">
      <c r="A10403" s="1" t="s">
        <v>805</v>
      </c>
      <c r="B10403">
        <v>2017</v>
      </c>
      <c r="C10403">
        <v>7</v>
      </c>
      <c r="D10403" t="s">
        <v>18</v>
      </c>
      <c r="E10403" t="s">
        <v>2</v>
      </c>
      <c r="F10403">
        <v>2.35</v>
      </c>
    </row>
    <row r="10404" spans="1:6" x14ac:dyDescent="0.35">
      <c r="A10404" s="1" t="s">
        <v>805</v>
      </c>
      <c r="B10404">
        <v>2017</v>
      </c>
      <c r="C10404">
        <v>7</v>
      </c>
      <c r="D10404" t="s">
        <v>18</v>
      </c>
      <c r="E10404" t="s">
        <v>3</v>
      </c>
      <c r="F10404">
        <v>2</v>
      </c>
    </row>
    <row r="10405" spans="1:6" x14ac:dyDescent="0.35">
      <c r="A10405" s="1" t="s">
        <v>805</v>
      </c>
      <c r="B10405">
        <v>2017</v>
      </c>
      <c r="C10405">
        <v>7</v>
      </c>
      <c r="D10405" t="s">
        <v>18</v>
      </c>
      <c r="E10405" t="s">
        <v>4</v>
      </c>
      <c r="F10405">
        <v>14</v>
      </c>
    </row>
    <row r="10406" spans="1:6" x14ac:dyDescent="0.35">
      <c r="A10406" s="1" t="s">
        <v>805</v>
      </c>
      <c r="B10406">
        <v>2017</v>
      </c>
      <c r="C10406">
        <v>7</v>
      </c>
      <c r="D10406" t="s">
        <v>18</v>
      </c>
      <c r="E10406" t="s">
        <v>5</v>
      </c>
      <c r="F10406">
        <v>5</v>
      </c>
    </row>
    <row r="10407" spans="1:6" x14ac:dyDescent="0.35">
      <c r="A10407" s="1" t="s">
        <v>805</v>
      </c>
      <c r="B10407">
        <v>2017</v>
      </c>
      <c r="C10407">
        <v>7</v>
      </c>
      <c r="D10407" t="s">
        <v>18</v>
      </c>
      <c r="E10407" t="s">
        <v>6</v>
      </c>
      <c r="F10407">
        <v>0</v>
      </c>
    </row>
    <row r="10408" spans="1:6" x14ac:dyDescent="0.35">
      <c r="A10408" s="1" t="s">
        <v>805</v>
      </c>
      <c r="B10408">
        <v>2017</v>
      </c>
      <c r="C10408">
        <v>7</v>
      </c>
      <c r="D10408" t="s">
        <v>18</v>
      </c>
      <c r="E10408" t="s">
        <v>7</v>
      </c>
      <c r="F10408">
        <v>6</v>
      </c>
    </row>
    <row r="10409" spans="1:6" x14ac:dyDescent="0.35">
      <c r="A10409" s="1" t="s">
        <v>805</v>
      </c>
      <c r="B10409">
        <v>2017</v>
      </c>
      <c r="C10409">
        <v>7</v>
      </c>
      <c r="D10409" t="s">
        <v>18</v>
      </c>
      <c r="E10409" t="s">
        <v>8</v>
      </c>
      <c r="F10409">
        <v>0.1</v>
      </c>
    </row>
    <row r="10410" spans="1:6" x14ac:dyDescent="0.35">
      <c r="A10410" s="1" t="s">
        <v>806</v>
      </c>
      <c r="B10410">
        <v>2017</v>
      </c>
      <c r="C10410">
        <v>7</v>
      </c>
      <c r="D10410" t="s">
        <v>19</v>
      </c>
      <c r="E10410" t="s">
        <v>1</v>
      </c>
      <c r="F10410">
        <v>3.33</v>
      </c>
    </row>
    <row r="10411" spans="1:6" x14ac:dyDescent="0.35">
      <c r="A10411" s="1" t="s">
        <v>806</v>
      </c>
      <c r="B10411">
        <v>2017</v>
      </c>
      <c r="C10411">
        <v>7</v>
      </c>
      <c r="D10411" t="s">
        <v>19</v>
      </c>
      <c r="E10411" t="s">
        <v>2</v>
      </c>
      <c r="F10411">
        <v>6.7789999999999999</v>
      </c>
    </row>
    <row r="10412" spans="1:6" x14ac:dyDescent="0.35">
      <c r="A10412" s="1" t="s">
        <v>806</v>
      </c>
      <c r="B10412">
        <v>2017</v>
      </c>
      <c r="C10412">
        <v>7</v>
      </c>
      <c r="D10412" t="s">
        <v>19</v>
      </c>
      <c r="E10412" t="s">
        <v>3</v>
      </c>
      <c r="F10412">
        <v>3</v>
      </c>
    </row>
    <row r="10413" spans="1:6" x14ac:dyDescent="0.35">
      <c r="A10413" s="1" t="s">
        <v>806</v>
      </c>
      <c r="B10413">
        <v>2017</v>
      </c>
      <c r="C10413">
        <v>7</v>
      </c>
      <c r="D10413" t="s">
        <v>19</v>
      </c>
      <c r="E10413" t="s">
        <v>4</v>
      </c>
      <c r="F10413">
        <v>15</v>
      </c>
    </row>
    <row r="10414" spans="1:6" x14ac:dyDescent="0.35">
      <c r="A10414" s="1" t="s">
        <v>806</v>
      </c>
      <c r="B10414">
        <v>2017</v>
      </c>
      <c r="C10414">
        <v>7</v>
      </c>
      <c r="D10414" t="s">
        <v>19</v>
      </c>
      <c r="E10414" t="s">
        <v>5</v>
      </c>
      <c r="F10414">
        <v>11</v>
      </c>
    </row>
    <row r="10415" spans="1:6" x14ac:dyDescent="0.35">
      <c r="A10415" s="1" t="s">
        <v>806</v>
      </c>
      <c r="B10415">
        <v>2017</v>
      </c>
      <c r="C10415">
        <v>7</v>
      </c>
      <c r="D10415" t="s">
        <v>19</v>
      </c>
      <c r="E10415" t="s">
        <v>6</v>
      </c>
      <c r="F10415">
        <v>1</v>
      </c>
    </row>
    <row r="10416" spans="1:6" x14ac:dyDescent="0.35">
      <c r="A10416" s="1" t="s">
        <v>806</v>
      </c>
      <c r="B10416">
        <v>2017</v>
      </c>
      <c r="C10416">
        <v>7</v>
      </c>
      <c r="D10416" t="s">
        <v>19</v>
      </c>
      <c r="E10416" t="s">
        <v>7</v>
      </c>
      <c r="F10416">
        <v>1</v>
      </c>
    </row>
    <row r="10417" spans="1:6" x14ac:dyDescent="0.35">
      <c r="A10417" s="1" t="s">
        <v>806</v>
      </c>
      <c r="B10417">
        <v>2017</v>
      </c>
      <c r="C10417">
        <v>7</v>
      </c>
      <c r="D10417" t="s">
        <v>19</v>
      </c>
      <c r="E10417" t="s">
        <v>8</v>
      </c>
      <c r="F10417">
        <v>1</v>
      </c>
    </row>
    <row r="10418" spans="1:6" x14ac:dyDescent="0.35">
      <c r="A10418" s="1" t="s">
        <v>807</v>
      </c>
      <c r="B10418">
        <v>2017</v>
      </c>
      <c r="C10418">
        <v>7</v>
      </c>
      <c r="D10418" t="s">
        <v>13</v>
      </c>
      <c r="E10418" t="s">
        <v>1</v>
      </c>
      <c r="F10418">
        <v>5</v>
      </c>
    </row>
    <row r="10419" spans="1:6" x14ac:dyDescent="0.35">
      <c r="A10419" s="1" t="s">
        <v>807</v>
      </c>
      <c r="B10419">
        <v>2017</v>
      </c>
      <c r="C10419">
        <v>7</v>
      </c>
      <c r="D10419" t="s">
        <v>13</v>
      </c>
      <c r="E10419" t="s">
        <v>2</v>
      </c>
      <c r="F10419">
        <v>0.67</v>
      </c>
    </row>
    <row r="10420" spans="1:6" x14ac:dyDescent="0.35">
      <c r="A10420" s="1" t="s">
        <v>807</v>
      </c>
      <c r="B10420">
        <v>2017</v>
      </c>
      <c r="C10420">
        <v>7</v>
      </c>
      <c r="D10420" t="s">
        <v>13</v>
      </c>
      <c r="E10420" t="s">
        <v>3</v>
      </c>
      <c r="F10420">
        <v>0</v>
      </c>
    </row>
    <row r="10421" spans="1:6" x14ac:dyDescent="0.35">
      <c r="A10421" s="1" t="s">
        <v>807</v>
      </c>
      <c r="B10421">
        <v>2017</v>
      </c>
      <c r="C10421">
        <v>7</v>
      </c>
      <c r="D10421" t="s">
        <v>13</v>
      </c>
      <c r="E10421" t="s">
        <v>4</v>
      </c>
      <c r="F10421">
        <v>12.4</v>
      </c>
    </row>
    <row r="10422" spans="1:6" x14ac:dyDescent="0.35">
      <c r="A10422" s="1" t="s">
        <v>807</v>
      </c>
      <c r="B10422">
        <v>2017</v>
      </c>
      <c r="C10422">
        <v>7</v>
      </c>
      <c r="D10422" t="s">
        <v>13</v>
      </c>
      <c r="E10422" t="s">
        <v>5</v>
      </c>
      <c r="F10422">
        <v>8</v>
      </c>
    </row>
    <row r="10423" spans="1:6" x14ac:dyDescent="0.35">
      <c r="A10423" s="1" t="s">
        <v>807</v>
      </c>
      <c r="B10423">
        <v>2017</v>
      </c>
      <c r="C10423">
        <v>7</v>
      </c>
      <c r="D10423" t="s">
        <v>13</v>
      </c>
      <c r="E10423" t="s">
        <v>6</v>
      </c>
      <c r="F10423">
        <v>0</v>
      </c>
    </row>
    <row r="10424" spans="1:6" x14ac:dyDescent="0.35">
      <c r="A10424" s="1" t="s">
        <v>807</v>
      </c>
      <c r="B10424">
        <v>2017</v>
      </c>
      <c r="C10424">
        <v>7</v>
      </c>
      <c r="D10424" t="s">
        <v>13</v>
      </c>
      <c r="E10424" t="s">
        <v>7</v>
      </c>
      <c r="F10424">
        <v>0</v>
      </c>
    </row>
    <row r="10425" spans="1:6" x14ac:dyDescent="0.35">
      <c r="A10425" s="1" t="s">
        <v>807</v>
      </c>
      <c r="B10425">
        <v>2017</v>
      </c>
      <c r="C10425">
        <v>7</v>
      </c>
      <c r="D10425" t="s">
        <v>13</v>
      </c>
      <c r="E10425" t="s">
        <v>8</v>
      </c>
      <c r="F10425">
        <v>1</v>
      </c>
    </row>
    <row r="10426" spans="1:6" x14ac:dyDescent="0.35">
      <c r="A10426" s="1" t="s">
        <v>808</v>
      </c>
      <c r="B10426">
        <v>2017</v>
      </c>
      <c r="C10426">
        <v>7</v>
      </c>
      <c r="D10426" t="s">
        <v>14</v>
      </c>
      <c r="E10426" t="s">
        <v>1</v>
      </c>
      <c r="F10426">
        <v>4</v>
      </c>
    </row>
    <row r="10427" spans="1:6" x14ac:dyDescent="0.35">
      <c r="A10427" s="1" t="s">
        <v>808</v>
      </c>
      <c r="B10427">
        <v>2017</v>
      </c>
      <c r="C10427">
        <v>7</v>
      </c>
      <c r="D10427" t="s">
        <v>14</v>
      </c>
      <c r="E10427" t="s">
        <v>2</v>
      </c>
      <c r="F10427">
        <v>5</v>
      </c>
    </row>
    <row r="10428" spans="1:6" x14ac:dyDescent="0.35">
      <c r="A10428" s="1" t="s">
        <v>808</v>
      </c>
      <c r="B10428">
        <v>2017</v>
      </c>
      <c r="C10428">
        <v>7</v>
      </c>
      <c r="D10428" t="s">
        <v>14</v>
      </c>
      <c r="E10428" t="s">
        <v>3</v>
      </c>
      <c r="F10428">
        <v>1.1000000000000001</v>
      </c>
    </row>
    <row r="10429" spans="1:6" x14ac:dyDescent="0.35">
      <c r="A10429" s="1" t="s">
        <v>808</v>
      </c>
      <c r="B10429">
        <v>2017</v>
      </c>
      <c r="C10429">
        <v>7</v>
      </c>
      <c r="D10429" t="s">
        <v>14</v>
      </c>
      <c r="E10429" t="s">
        <v>4</v>
      </c>
      <c r="F10429">
        <v>17.2</v>
      </c>
    </row>
    <row r="10430" spans="1:6" x14ac:dyDescent="0.35">
      <c r="A10430" s="1" t="s">
        <v>808</v>
      </c>
      <c r="B10430">
        <v>2017</v>
      </c>
      <c r="C10430">
        <v>7</v>
      </c>
      <c r="D10430" t="s">
        <v>14</v>
      </c>
      <c r="E10430" t="s">
        <v>5</v>
      </c>
      <c r="F10430">
        <v>10</v>
      </c>
    </row>
    <row r="10431" spans="1:6" x14ac:dyDescent="0.35">
      <c r="A10431" s="1" t="s">
        <v>808</v>
      </c>
      <c r="B10431">
        <v>2017</v>
      </c>
      <c r="C10431">
        <v>7</v>
      </c>
      <c r="D10431" t="s">
        <v>14</v>
      </c>
      <c r="E10431" t="s">
        <v>6</v>
      </c>
      <c r="F10431">
        <v>0</v>
      </c>
    </row>
    <row r="10432" spans="1:6" x14ac:dyDescent="0.35">
      <c r="A10432" s="1" t="s">
        <v>808</v>
      </c>
      <c r="B10432">
        <v>2017</v>
      </c>
      <c r="C10432">
        <v>7</v>
      </c>
      <c r="D10432" t="s">
        <v>14</v>
      </c>
      <c r="E10432" t="s">
        <v>7</v>
      </c>
      <c r="F10432">
        <v>0</v>
      </c>
    </row>
    <row r="10433" spans="1:6" x14ac:dyDescent="0.35">
      <c r="A10433" s="1" t="s">
        <v>808</v>
      </c>
      <c r="B10433">
        <v>2017</v>
      </c>
      <c r="C10433">
        <v>7</v>
      </c>
      <c r="D10433" t="s">
        <v>14</v>
      </c>
      <c r="E10433" t="s">
        <v>8</v>
      </c>
      <c r="F10433">
        <v>3</v>
      </c>
    </row>
    <row r="10434" spans="1:6" x14ac:dyDescent="0.35">
      <c r="A10434" s="1" t="s">
        <v>809</v>
      </c>
      <c r="B10434">
        <v>2017</v>
      </c>
      <c r="C10434">
        <v>7</v>
      </c>
      <c r="D10434" t="s">
        <v>15</v>
      </c>
      <c r="E10434" t="s">
        <v>1</v>
      </c>
      <c r="F10434">
        <v>3</v>
      </c>
    </row>
    <row r="10435" spans="1:6" x14ac:dyDescent="0.35">
      <c r="A10435" s="1" t="s">
        <v>809</v>
      </c>
      <c r="B10435">
        <v>2017</v>
      </c>
      <c r="C10435">
        <v>7</v>
      </c>
      <c r="D10435" t="s">
        <v>15</v>
      </c>
      <c r="E10435" t="s">
        <v>2</v>
      </c>
      <c r="F10435">
        <v>3.33</v>
      </c>
    </row>
    <row r="10436" spans="1:6" x14ac:dyDescent="0.35">
      <c r="A10436" s="1" t="s">
        <v>809</v>
      </c>
      <c r="B10436">
        <v>2017</v>
      </c>
      <c r="C10436">
        <v>7</v>
      </c>
      <c r="D10436" t="s">
        <v>15</v>
      </c>
      <c r="E10436" t="s">
        <v>3</v>
      </c>
      <c r="F10436">
        <v>2</v>
      </c>
    </row>
    <row r="10437" spans="1:6" x14ac:dyDescent="0.35">
      <c r="A10437" s="1" t="s">
        <v>809</v>
      </c>
      <c r="B10437">
        <v>2017</v>
      </c>
      <c r="C10437">
        <v>7</v>
      </c>
      <c r="D10437" t="s">
        <v>15</v>
      </c>
      <c r="E10437" t="s">
        <v>4</v>
      </c>
      <c r="F10437">
        <v>14.15</v>
      </c>
    </row>
    <row r="10438" spans="1:6" x14ac:dyDescent="0.35">
      <c r="A10438" s="1" t="s">
        <v>809</v>
      </c>
      <c r="B10438">
        <v>2017</v>
      </c>
      <c r="C10438">
        <v>7</v>
      </c>
      <c r="D10438" t="s">
        <v>15</v>
      </c>
      <c r="E10438" t="s">
        <v>5</v>
      </c>
      <c r="F10438">
        <v>1</v>
      </c>
    </row>
    <row r="10439" spans="1:6" x14ac:dyDescent="0.35">
      <c r="A10439" s="1" t="s">
        <v>809</v>
      </c>
      <c r="B10439">
        <v>2017</v>
      </c>
      <c r="C10439">
        <v>7</v>
      </c>
      <c r="D10439" t="s">
        <v>15</v>
      </c>
      <c r="E10439" t="s">
        <v>6</v>
      </c>
      <c r="F10439">
        <v>0</v>
      </c>
    </row>
    <row r="10440" spans="1:6" x14ac:dyDescent="0.35">
      <c r="A10440" s="1" t="s">
        <v>809</v>
      </c>
      <c r="B10440">
        <v>2017</v>
      </c>
      <c r="C10440">
        <v>7</v>
      </c>
      <c r="D10440" t="s">
        <v>15</v>
      </c>
      <c r="E10440" t="s">
        <v>7</v>
      </c>
      <c r="F10440">
        <v>0</v>
      </c>
    </row>
    <row r="10441" spans="1:6" x14ac:dyDescent="0.35">
      <c r="A10441" s="1" t="s">
        <v>809</v>
      </c>
      <c r="B10441">
        <v>2017</v>
      </c>
      <c r="C10441">
        <v>7</v>
      </c>
      <c r="D10441" t="s">
        <v>15</v>
      </c>
      <c r="E10441" t="s">
        <v>8</v>
      </c>
      <c r="F10441">
        <v>4</v>
      </c>
    </row>
    <row r="10442" spans="1:6" x14ac:dyDescent="0.35">
      <c r="A10442" s="1" t="s">
        <v>810</v>
      </c>
      <c r="B10442">
        <v>2017</v>
      </c>
      <c r="C10442">
        <v>7</v>
      </c>
      <c r="D10442" t="s">
        <v>16</v>
      </c>
      <c r="E10442" t="s">
        <v>1</v>
      </c>
      <c r="F10442">
        <v>4.125</v>
      </c>
    </row>
    <row r="10443" spans="1:6" x14ac:dyDescent="0.35">
      <c r="A10443" s="1" t="s">
        <v>810</v>
      </c>
      <c r="B10443">
        <v>2017</v>
      </c>
      <c r="C10443">
        <v>7</v>
      </c>
      <c r="D10443" t="s">
        <v>16</v>
      </c>
      <c r="E10443" t="s">
        <v>2</v>
      </c>
      <c r="F10443">
        <v>2.66</v>
      </c>
    </row>
    <row r="10444" spans="1:6" x14ac:dyDescent="0.35">
      <c r="A10444" s="1" t="s">
        <v>810</v>
      </c>
      <c r="B10444">
        <v>2017</v>
      </c>
      <c r="C10444">
        <v>7</v>
      </c>
      <c r="D10444" t="s">
        <v>16</v>
      </c>
      <c r="E10444" t="s">
        <v>3</v>
      </c>
      <c r="F10444">
        <v>2</v>
      </c>
    </row>
    <row r="10445" spans="1:6" x14ac:dyDescent="0.35">
      <c r="A10445" s="1" t="s">
        <v>810</v>
      </c>
      <c r="B10445">
        <v>2017</v>
      </c>
      <c r="C10445">
        <v>7</v>
      </c>
      <c r="D10445" t="s">
        <v>16</v>
      </c>
      <c r="E10445" t="s">
        <v>4</v>
      </c>
      <c r="F10445">
        <v>13</v>
      </c>
    </row>
    <row r="10446" spans="1:6" x14ac:dyDescent="0.35">
      <c r="A10446" s="1" t="s">
        <v>810</v>
      </c>
      <c r="B10446">
        <v>2017</v>
      </c>
      <c r="C10446">
        <v>7</v>
      </c>
      <c r="D10446" t="s">
        <v>16</v>
      </c>
      <c r="E10446" t="s">
        <v>5</v>
      </c>
      <c r="F10446">
        <v>11</v>
      </c>
    </row>
    <row r="10447" spans="1:6" x14ac:dyDescent="0.35">
      <c r="A10447" s="1" t="s">
        <v>810</v>
      </c>
      <c r="B10447">
        <v>2017</v>
      </c>
      <c r="C10447">
        <v>7</v>
      </c>
      <c r="D10447" t="s">
        <v>16</v>
      </c>
      <c r="E10447" t="s">
        <v>6</v>
      </c>
      <c r="F10447">
        <v>0</v>
      </c>
    </row>
    <row r="10448" spans="1:6" x14ac:dyDescent="0.35">
      <c r="A10448" s="1" t="s">
        <v>810</v>
      </c>
      <c r="B10448">
        <v>2017</v>
      </c>
      <c r="C10448">
        <v>7</v>
      </c>
      <c r="D10448" t="s">
        <v>16</v>
      </c>
      <c r="E10448" t="s">
        <v>7</v>
      </c>
      <c r="F10448">
        <v>0</v>
      </c>
    </row>
    <row r="10449" spans="1:6" x14ac:dyDescent="0.35">
      <c r="A10449" s="1" t="s">
        <v>810</v>
      </c>
      <c r="B10449">
        <v>2017</v>
      </c>
      <c r="C10449">
        <v>7</v>
      </c>
      <c r="D10449" t="s">
        <v>16</v>
      </c>
      <c r="E10449" t="s">
        <v>8</v>
      </c>
      <c r="F10449">
        <v>1</v>
      </c>
    </row>
    <row r="10450" spans="1:6" x14ac:dyDescent="0.35">
      <c r="A10450" s="1" t="s">
        <v>811</v>
      </c>
      <c r="B10450">
        <v>2017</v>
      </c>
      <c r="C10450">
        <v>7</v>
      </c>
      <c r="D10450" t="s">
        <v>17</v>
      </c>
      <c r="E10450" t="s">
        <v>1</v>
      </c>
      <c r="F10450">
        <v>7.34</v>
      </c>
    </row>
    <row r="10451" spans="1:6" x14ac:dyDescent="0.35">
      <c r="A10451" s="1" t="s">
        <v>811</v>
      </c>
      <c r="B10451">
        <v>2017</v>
      </c>
      <c r="C10451">
        <v>7</v>
      </c>
      <c r="D10451" t="s">
        <v>17</v>
      </c>
      <c r="E10451" t="s">
        <v>2</v>
      </c>
      <c r="F10451">
        <v>0.81</v>
      </c>
    </row>
    <row r="10452" spans="1:6" x14ac:dyDescent="0.35">
      <c r="A10452" s="1" t="s">
        <v>811</v>
      </c>
      <c r="B10452">
        <v>2017</v>
      </c>
      <c r="C10452">
        <v>7</v>
      </c>
      <c r="D10452" t="s">
        <v>17</v>
      </c>
      <c r="E10452" t="s">
        <v>3</v>
      </c>
      <c r="F10452">
        <v>2.25</v>
      </c>
    </row>
    <row r="10453" spans="1:6" x14ac:dyDescent="0.35">
      <c r="A10453" s="1" t="s">
        <v>811</v>
      </c>
      <c r="B10453">
        <v>2017</v>
      </c>
      <c r="C10453">
        <v>7</v>
      </c>
      <c r="D10453" t="s">
        <v>17</v>
      </c>
      <c r="E10453" t="s">
        <v>4</v>
      </c>
      <c r="F10453">
        <v>21</v>
      </c>
    </row>
    <row r="10454" spans="1:6" x14ac:dyDescent="0.35">
      <c r="A10454" s="1" t="s">
        <v>811</v>
      </c>
      <c r="B10454">
        <v>2017</v>
      </c>
      <c r="C10454">
        <v>7</v>
      </c>
      <c r="D10454" t="s">
        <v>17</v>
      </c>
      <c r="E10454" t="s">
        <v>5</v>
      </c>
      <c r="F10454">
        <v>9</v>
      </c>
    </row>
    <row r="10455" spans="1:6" x14ac:dyDescent="0.35">
      <c r="A10455" s="1" t="s">
        <v>811</v>
      </c>
      <c r="B10455">
        <v>2017</v>
      </c>
      <c r="C10455">
        <v>7</v>
      </c>
      <c r="D10455" t="s">
        <v>17</v>
      </c>
      <c r="E10455" t="s">
        <v>6</v>
      </c>
      <c r="F10455">
        <v>0</v>
      </c>
    </row>
    <row r="10456" spans="1:6" x14ac:dyDescent="0.35">
      <c r="A10456" s="1" t="s">
        <v>811</v>
      </c>
      <c r="B10456">
        <v>2017</v>
      </c>
      <c r="C10456">
        <v>7</v>
      </c>
      <c r="D10456" t="s">
        <v>17</v>
      </c>
      <c r="E10456" t="s">
        <v>7</v>
      </c>
      <c r="F10456">
        <v>5</v>
      </c>
    </row>
    <row r="10457" spans="1:6" x14ac:dyDescent="0.35">
      <c r="A10457" s="1" t="s">
        <v>811</v>
      </c>
      <c r="B10457">
        <v>2017</v>
      </c>
      <c r="C10457">
        <v>7</v>
      </c>
      <c r="D10457" t="s">
        <v>17</v>
      </c>
      <c r="E10457" t="s">
        <v>8</v>
      </c>
      <c r="F10457">
        <v>2</v>
      </c>
    </row>
    <row r="10458" spans="1:6" x14ac:dyDescent="0.35">
      <c r="A10458" s="1">
        <v>42743</v>
      </c>
      <c r="B10458">
        <v>2017</v>
      </c>
      <c r="C10458">
        <v>8</v>
      </c>
      <c r="D10458" t="s">
        <v>18</v>
      </c>
      <c r="E10458" t="s">
        <v>1</v>
      </c>
      <c r="F10458">
        <v>7.33</v>
      </c>
    </row>
    <row r="10459" spans="1:6" x14ac:dyDescent="0.35">
      <c r="A10459" s="1">
        <v>42743</v>
      </c>
      <c r="B10459">
        <v>2017</v>
      </c>
      <c r="C10459">
        <v>8</v>
      </c>
      <c r="D10459" t="s">
        <v>18</v>
      </c>
      <c r="E10459" t="s">
        <v>2</v>
      </c>
      <c r="F10459">
        <v>3.33</v>
      </c>
    </row>
    <row r="10460" spans="1:6" x14ac:dyDescent="0.35">
      <c r="A10460" s="1">
        <v>42743</v>
      </c>
      <c r="B10460">
        <v>2017</v>
      </c>
      <c r="C10460">
        <v>8</v>
      </c>
      <c r="D10460" t="s">
        <v>18</v>
      </c>
      <c r="E10460" t="s">
        <v>3</v>
      </c>
      <c r="F10460">
        <v>2</v>
      </c>
    </row>
    <row r="10461" spans="1:6" x14ac:dyDescent="0.35">
      <c r="A10461" s="1">
        <v>42743</v>
      </c>
      <c r="B10461">
        <v>2017</v>
      </c>
      <c r="C10461">
        <v>8</v>
      </c>
      <c r="D10461" t="s">
        <v>18</v>
      </c>
      <c r="E10461" t="s">
        <v>4</v>
      </c>
      <c r="F10461">
        <v>15.6</v>
      </c>
    </row>
    <row r="10462" spans="1:6" x14ac:dyDescent="0.35">
      <c r="A10462" s="1">
        <v>42743</v>
      </c>
      <c r="B10462">
        <v>2017</v>
      </c>
      <c r="C10462">
        <v>8</v>
      </c>
      <c r="D10462" t="s">
        <v>18</v>
      </c>
      <c r="E10462" t="s">
        <v>5</v>
      </c>
      <c r="F10462">
        <v>3</v>
      </c>
    </row>
    <row r="10463" spans="1:6" x14ac:dyDescent="0.35">
      <c r="A10463" s="1">
        <v>42743</v>
      </c>
      <c r="B10463">
        <v>2017</v>
      </c>
      <c r="C10463">
        <v>8</v>
      </c>
      <c r="D10463" t="s">
        <v>18</v>
      </c>
      <c r="E10463" t="s">
        <v>6</v>
      </c>
      <c r="F10463">
        <v>0</v>
      </c>
    </row>
    <row r="10464" spans="1:6" x14ac:dyDescent="0.35">
      <c r="A10464" s="1">
        <v>42743</v>
      </c>
      <c r="B10464">
        <v>2017</v>
      </c>
      <c r="C10464">
        <v>8</v>
      </c>
      <c r="D10464" t="s">
        <v>18</v>
      </c>
      <c r="E10464" t="s">
        <v>7</v>
      </c>
      <c r="F10464">
        <v>1</v>
      </c>
    </row>
    <row r="10465" spans="1:6" x14ac:dyDescent="0.35">
      <c r="A10465" s="1">
        <v>42743</v>
      </c>
      <c r="B10465">
        <v>2017</v>
      </c>
      <c r="C10465">
        <v>8</v>
      </c>
      <c r="D10465" t="s">
        <v>18</v>
      </c>
      <c r="E10465" t="s">
        <v>8</v>
      </c>
      <c r="F10465">
        <v>1</v>
      </c>
    </row>
    <row r="10466" spans="1:6" x14ac:dyDescent="0.35">
      <c r="A10466" s="1">
        <v>42774</v>
      </c>
      <c r="B10466">
        <v>2017</v>
      </c>
      <c r="C10466">
        <v>8</v>
      </c>
      <c r="D10466" t="s">
        <v>19</v>
      </c>
      <c r="E10466" t="s">
        <v>1</v>
      </c>
      <c r="F10466">
        <v>6</v>
      </c>
    </row>
    <row r="10467" spans="1:6" x14ac:dyDescent="0.35">
      <c r="A10467" s="1">
        <v>42774</v>
      </c>
      <c r="B10467">
        <v>2017</v>
      </c>
      <c r="C10467">
        <v>8</v>
      </c>
      <c r="D10467" t="s">
        <v>19</v>
      </c>
      <c r="E10467" t="s">
        <v>2</v>
      </c>
      <c r="F10467">
        <v>2.66</v>
      </c>
    </row>
    <row r="10468" spans="1:6" x14ac:dyDescent="0.35">
      <c r="A10468" s="1">
        <v>42774</v>
      </c>
      <c r="B10468">
        <v>2017</v>
      </c>
      <c r="C10468">
        <v>8</v>
      </c>
      <c r="D10468" t="s">
        <v>19</v>
      </c>
      <c r="E10468" t="s">
        <v>3</v>
      </c>
      <c r="F10468">
        <v>1</v>
      </c>
    </row>
    <row r="10469" spans="1:6" x14ac:dyDescent="0.35">
      <c r="A10469" s="1">
        <v>42774</v>
      </c>
      <c r="B10469">
        <v>2017</v>
      </c>
      <c r="C10469">
        <v>8</v>
      </c>
      <c r="D10469" t="s">
        <v>19</v>
      </c>
      <c r="E10469" t="s">
        <v>4</v>
      </c>
      <c r="F10469">
        <v>25</v>
      </c>
    </row>
    <row r="10470" spans="1:6" x14ac:dyDescent="0.35">
      <c r="A10470" s="1">
        <v>42774</v>
      </c>
      <c r="B10470">
        <v>2017</v>
      </c>
      <c r="C10470">
        <v>8</v>
      </c>
      <c r="D10470" t="s">
        <v>19</v>
      </c>
      <c r="E10470" t="s">
        <v>5</v>
      </c>
      <c r="F10470">
        <v>2</v>
      </c>
    </row>
    <row r="10471" spans="1:6" x14ac:dyDescent="0.35">
      <c r="A10471" s="1">
        <v>42774</v>
      </c>
      <c r="B10471">
        <v>2017</v>
      </c>
      <c r="C10471">
        <v>8</v>
      </c>
      <c r="D10471" t="s">
        <v>19</v>
      </c>
      <c r="E10471" t="s">
        <v>6</v>
      </c>
      <c r="F10471">
        <v>0</v>
      </c>
    </row>
    <row r="10472" spans="1:6" x14ac:dyDescent="0.35">
      <c r="A10472" s="1">
        <v>42774</v>
      </c>
      <c r="B10472">
        <v>2017</v>
      </c>
      <c r="C10472">
        <v>8</v>
      </c>
      <c r="D10472" t="s">
        <v>19</v>
      </c>
      <c r="E10472" t="s">
        <v>7</v>
      </c>
      <c r="F10472">
        <v>1</v>
      </c>
    </row>
    <row r="10473" spans="1:6" x14ac:dyDescent="0.35">
      <c r="A10473" s="1">
        <v>42774</v>
      </c>
      <c r="B10473">
        <v>2017</v>
      </c>
      <c r="C10473">
        <v>8</v>
      </c>
      <c r="D10473" t="s">
        <v>19</v>
      </c>
      <c r="E10473" t="s">
        <v>8</v>
      </c>
      <c r="F10473">
        <v>4</v>
      </c>
    </row>
    <row r="10474" spans="1:6" x14ac:dyDescent="0.35">
      <c r="A10474" s="1">
        <v>42802</v>
      </c>
      <c r="B10474">
        <v>2017</v>
      </c>
      <c r="C10474">
        <v>8</v>
      </c>
      <c r="D10474" t="s">
        <v>13</v>
      </c>
      <c r="E10474" t="s">
        <v>1</v>
      </c>
      <c r="F10474">
        <v>6.33</v>
      </c>
    </row>
    <row r="10475" spans="1:6" x14ac:dyDescent="0.35">
      <c r="A10475" s="1">
        <v>42802</v>
      </c>
      <c r="B10475">
        <v>2017</v>
      </c>
      <c r="C10475">
        <v>8</v>
      </c>
      <c r="D10475" t="s">
        <v>13</v>
      </c>
      <c r="E10475" t="s">
        <v>2</v>
      </c>
      <c r="F10475">
        <v>0.66</v>
      </c>
    </row>
    <row r="10476" spans="1:6" x14ac:dyDescent="0.35">
      <c r="A10476" s="1">
        <v>42802</v>
      </c>
      <c r="B10476">
        <v>2017</v>
      </c>
      <c r="C10476">
        <v>8</v>
      </c>
      <c r="D10476" t="s">
        <v>13</v>
      </c>
      <c r="E10476" t="s">
        <v>3</v>
      </c>
      <c r="F10476">
        <v>4</v>
      </c>
    </row>
    <row r="10477" spans="1:6" x14ac:dyDescent="0.35">
      <c r="A10477" s="1">
        <v>42802</v>
      </c>
      <c r="B10477">
        <v>2017</v>
      </c>
      <c r="C10477">
        <v>8</v>
      </c>
      <c r="D10477" t="s">
        <v>13</v>
      </c>
      <c r="E10477" t="s">
        <v>4</v>
      </c>
      <c r="F10477">
        <v>10</v>
      </c>
    </row>
    <row r="10478" spans="1:6" x14ac:dyDescent="0.35">
      <c r="A10478" s="1">
        <v>42802</v>
      </c>
      <c r="B10478">
        <v>2017</v>
      </c>
      <c r="C10478">
        <v>8</v>
      </c>
      <c r="D10478" t="s">
        <v>13</v>
      </c>
      <c r="E10478" t="s">
        <v>5</v>
      </c>
      <c r="F10478">
        <v>8</v>
      </c>
    </row>
    <row r="10479" spans="1:6" x14ac:dyDescent="0.35">
      <c r="A10479" s="1">
        <v>42802</v>
      </c>
      <c r="B10479">
        <v>2017</v>
      </c>
      <c r="C10479">
        <v>8</v>
      </c>
      <c r="D10479" t="s">
        <v>13</v>
      </c>
      <c r="E10479" t="s">
        <v>6</v>
      </c>
      <c r="F10479">
        <v>0</v>
      </c>
    </row>
    <row r="10480" spans="1:6" x14ac:dyDescent="0.35">
      <c r="A10480" s="1">
        <v>42802</v>
      </c>
      <c r="B10480">
        <v>2017</v>
      </c>
      <c r="C10480">
        <v>8</v>
      </c>
      <c r="D10480" t="s">
        <v>13</v>
      </c>
      <c r="E10480" t="s">
        <v>7</v>
      </c>
      <c r="F10480">
        <v>1</v>
      </c>
    </row>
    <row r="10481" spans="1:6" x14ac:dyDescent="0.35">
      <c r="A10481" s="1">
        <v>42802</v>
      </c>
      <c r="B10481">
        <v>2017</v>
      </c>
      <c r="C10481">
        <v>8</v>
      </c>
      <c r="D10481" t="s">
        <v>13</v>
      </c>
      <c r="E10481" t="s">
        <v>8</v>
      </c>
      <c r="F10481">
        <v>3</v>
      </c>
    </row>
    <row r="10482" spans="1:6" x14ac:dyDescent="0.35">
      <c r="A10482" s="1">
        <v>42833</v>
      </c>
      <c r="B10482">
        <v>2017</v>
      </c>
      <c r="C10482">
        <v>8</v>
      </c>
      <c r="D10482" t="s">
        <v>14</v>
      </c>
      <c r="E10482" t="s">
        <v>1</v>
      </c>
      <c r="F10482">
        <v>8</v>
      </c>
    </row>
    <row r="10483" spans="1:6" x14ac:dyDescent="0.35">
      <c r="A10483" s="1">
        <v>42833</v>
      </c>
      <c r="B10483">
        <v>2017</v>
      </c>
      <c r="C10483">
        <v>8</v>
      </c>
      <c r="D10483" t="s">
        <v>14</v>
      </c>
      <c r="E10483" t="s">
        <v>2</v>
      </c>
      <c r="F10483">
        <v>4</v>
      </c>
    </row>
    <row r="10484" spans="1:6" x14ac:dyDescent="0.35">
      <c r="A10484" s="1">
        <v>42833</v>
      </c>
      <c r="B10484">
        <v>2017</v>
      </c>
      <c r="C10484">
        <v>8</v>
      </c>
      <c r="D10484" t="s">
        <v>14</v>
      </c>
      <c r="E10484" t="s">
        <v>3</v>
      </c>
      <c r="F10484">
        <v>1</v>
      </c>
    </row>
    <row r="10485" spans="1:6" x14ac:dyDescent="0.35">
      <c r="A10485" s="1">
        <v>42833</v>
      </c>
      <c r="B10485">
        <v>2017</v>
      </c>
      <c r="C10485">
        <v>8</v>
      </c>
      <c r="D10485" t="s">
        <v>14</v>
      </c>
      <c r="E10485" t="s">
        <v>4</v>
      </c>
      <c r="F10485">
        <v>15</v>
      </c>
    </row>
    <row r="10486" spans="1:6" x14ac:dyDescent="0.35">
      <c r="A10486" s="1">
        <v>42833</v>
      </c>
      <c r="B10486">
        <v>2017</v>
      </c>
      <c r="C10486">
        <v>8</v>
      </c>
      <c r="D10486" t="s">
        <v>14</v>
      </c>
      <c r="E10486" t="s">
        <v>5</v>
      </c>
      <c r="F10486">
        <v>11</v>
      </c>
    </row>
    <row r="10487" spans="1:6" x14ac:dyDescent="0.35">
      <c r="A10487" s="1">
        <v>42833</v>
      </c>
      <c r="B10487">
        <v>2017</v>
      </c>
      <c r="C10487">
        <v>8</v>
      </c>
      <c r="D10487" t="s">
        <v>14</v>
      </c>
      <c r="E10487" t="s">
        <v>6</v>
      </c>
      <c r="F10487">
        <v>2</v>
      </c>
    </row>
    <row r="10488" spans="1:6" x14ac:dyDescent="0.35">
      <c r="A10488" s="1">
        <v>42833</v>
      </c>
      <c r="B10488">
        <v>2017</v>
      </c>
      <c r="C10488">
        <v>8</v>
      </c>
      <c r="D10488" t="s">
        <v>14</v>
      </c>
      <c r="E10488" t="s">
        <v>7</v>
      </c>
      <c r="F10488">
        <v>5</v>
      </c>
    </row>
    <row r="10489" spans="1:6" x14ac:dyDescent="0.35">
      <c r="A10489" s="1">
        <v>42833</v>
      </c>
      <c r="B10489">
        <v>2017</v>
      </c>
      <c r="C10489">
        <v>8</v>
      </c>
      <c r="D10489" t="s">
        <v>14</v>
      </c>
      <c r="E10489" t="s">
        <v>8</v>
      </c>
      <c r="F10489">
        <v>2</v>
      </c>
    </row>
    <row r="10490" spans="1:6" x14ac:dyDescent="0.35">
      <c r="A10490" s="1">
        <v>42863</v>
      </c>
      <c r="B10490">
        <v>2017</v>
      </c>
      <c r="C10490">
        <v>8</v>
      </c>
      <c r="D10490" t="s">
        <v>15</v>
      </c>
      <c r="E10490" t="s">
        <v>1</v>
      </c>
      <c r="F10490">
        <v>4.66</v>
      </c>
    </row>
    <row r="10491" spans="1:6" x14ac:dyDescent="0.35">
      <c r="A10491" s="1">
        <v>42863</v>
      </c>
      <c r="B10491">
        <v>2017</v>
      </c>
      <c r="C10491">
        <v>8</v>
      </c>
      <c r="D10491" t="s">
        <v>15</v>
      </c>
      <c r="E10491" t="s">
        <v>2</v>
      </c>
      <c r="F10491">
        <v>2.472</v>
      </c>
    </row>
    <row r="10492" spans="1:6" x14ac:dyDescent="0.35">
      <c r="A10492" s="1">
        <v>42863</v>
      </c>
      <c r="B10492">
        <v>2017</v>
      </c>
      <c r="C10492">
        <v>8</v>
      </c>
      <c r="D10492" t="s">
        <v>15</v>
      </c>
      <c r="E10492" t="s">
        <v>3</v>
      </c>
      <c r="F10492">
        <v>2</v>
      </c>
    </row>
    <row r="10493" spans="1:6" x14ac:dyDescent="0.35">
      <c r="A10493" s="1">
        <v>42863</v>
      </c>
      <c r="B10493">
        <v>2017</v>
      </c>
      <c r="C10493">
        <v>8</v>
      </c>
      <c r="D10493" t="s">
        <v>15</v>
      </c>
      <c r="E10493" t="s">
        <v>4</v>
      </c>
      <c r="F10493">
        <v>13.311999999999999</v>
      </c>
    </row>
    <row r="10494" spans="1:6" x14ac:dyDescent="0.35">
      <c r="A10494" s="1">
        <v>42863</v>
      </c>
      <c r="B10494">
        <v>2017</v>
      </c>
      <c r="C10494">
        <v>8</v>
      </c>
      <c r="D10494" t="s">
        <v>15</v>
      </c>
      <c r="E10494" t="s">
        <v>5</v>
      </c>
      <c r="F10494">
        <v>2</v>
      </c>
    </row>
    <row r="10495" spans="1:6" x14ac:dyDescent="0.35">
      <c r="A10495" s="1">
        <v>42863</v>
      </c>
      <c r="B10495">
        <v>2017</v>
      </c>
      <c r="C10495">
        <v>8</v>
      </c>
      <c r="D10495" t="s">
        <v>15</v>
      </c>
      <c r="E10495" t="s">
        <v>6</v>
      </c>
      <c r="F10495">
        <v>0</v>
      </c>
    </row>
    <row r="10496" spans="1:6" x14ac:dyDescent="0.35">
      <c r="A10496" s="1">
        <v>42863</v>
      </c>
      <c r="B10496">
        <v>2017</v>
      </c>
      <c r="C10496">
        <v>8</v>
      </c>
      <c r="D10496" t="s">
        <v>15</v>
      </c>
      <c r="E10496" t="s">
        <v>7</v>
      </c>
      <c r="F10496">
        <v>0</v>
      </c>
    </row>
    <row r="10497" spans="1:6" x14ac:dyDescent="0.35">
      <c r="A10497" s="1">
        <v>42863</v>
      </c>
      <c r="B10497">
        <v>2017</v>
      </c>
      <c r="C10497">
        <v>8</v>
      </c>
      <c r="D10497" t="s">
        <v>15</v>
      </c>
      <c r="E10497" t="s">
        <v>8</v>
      </c>
      <c r="F10497">
        <v>2</v>
      </c>
    </row>
    <row r="10498" spans="1:6" x14ac:dyDescent="0.35">
      <c r="A10498" s="1">
        <v>42894</v>
      </c>
      <c r="B10498">
        <v>2017</v>
      </c>
      <c r="C10498">
        <v>8</v>
      </c>
      <c r="D10498" t="s">
        <v>16</v>
      </c>
      <c r="E10498" t="s">
        <v>1</v>
      </c>
      <c r="F10498">
        <v>2</v>
      </c>
    </row>
    <row r="10499" spans="1:6" x14ac:dyDescent="0.35">
      <c r="A10499" s="1">
        <v>42894</v>
      </c>
      <c r="B10499">
        <v>2017</v>
      </c>
      <c r="C10499">
        <v>8</v>
      </c>
      <c r="D10499" t="s">
        <v>16</v>
      </c>
      <c r="E10499" t="s">
        <v>2</v>
      </c>
      <c r="F10499">
        <v>3.4289999999999998</v>
      </c>
    </row>
    <row r="10500" spans="1:6" x14ac:dyDescent="0.35">
      <c r="A10500" s="1">
        <v>42894</v>
      </c>
      <c r="B10500">
        <v>2017</v>
      </c>
      <c r="C10500">
        <v>8</v>
      </c>
      <c r="D10500" t="s">
        <v>16</v>
      </c>
      <c r="E10500" t="s">
        <v>3</v>
      </c>
      <c r="F10500">
        <v>1</v>
      </c>
    </row>
    <row r="10501" spans="1:6" x14ac:dyDescent="0.35">
      <c r="A10501" s="1">
        <v>42894</v>
      </c>
      <c r="B10501">
        <v>2017</v>
      </c>
      <c r="C10501">
        <v>8</v>
      </c>
      <c r="D10501" t="s">
        <v>16</v>
      </c>
      <c r="E10501" t="s">
        <v>4</v>
      </c>
      <c r="F10501">
        <v>13</v>
      </c>
    </row>
    <row r="10502" spans="1:6" x14ac:dyDescent="0.35">
      <c r="A10502" s="1">
        <v>42894</v>
      </c>
      <c r="B10502">
        <v>2017</v>
      </c>
      <c r="C10502">
        <v>8</v>
      </c>
      <c r="D10502" t="s">
        <v>16</v>
      </c>
      <c r="E10502" t="s">
        <v>5</v>
      </c>
      <c r="F10502">
        <v>6</v>
      </c>
    </row>
    <row r="10503" spans="1:6" x14ac:dyDescent="0.35">
      <c r="A10503" s="1">
        <v>42894</v>
      </c>
      <c r="B10503">
        <v>2017</v>
      </c>
      <c r="C10503">
        <v>8</v>
      </c>
      <c r="D10503" t="s">
        <v>16</v>
      </c>
      <c r="E10503" t="s">
        <v>6</v>
      </c>
      <c r="F10503">
        <v>0</v>
      </c>
    </row>
    <row r="10504" spans="1:6" x14ac:dyDescent="0.35">
      <c r="A10504" s="1">
        <v>42894</v>
      </c>
      <c r="B10504">
        <v>2017</v>
      </c>
      <c r="C10504">
        <v>8</v>
      </c>
      <c r="D10504" t="s">
        <v>16</v>
      </c>
      <c r="E10504" t="s">
        <v>7</v>
      </c>
      <c r="F10504">
        <v>0</v>
      </c>
    </row>
    <row r="10505" spans="1:6" x14ac:dyDescent="0.35">
      <c r="A10505" s="1">
        <v>42894</v>
      </c>
      <c r="B10505">
        <v>2017</v>
      </c>
      <c r="C10505">
        <v>8</v>
      </c>
      <c r="D10505" t="s">
        <v>16</v>
      </c>
      <c r="E10505" t="s">
        <v>8</v>
      </c>
      <c r="F10505">
        <v>3</v>
      </c>
    </row>
    <row r="10506" spans="1:6" x14ac:dyDescent="0.35">
      <c r="A10506" s="1">
        <v>42924</v>
      </c>
      <c r="B10506">
        <v>2017</v>
      </c>
      <c r="C10506">
        <v>8</v>
      </c>
      <c r="D10506" t="s">
        <v>17</v>
      </c>
      <c r="E10506" t="s">
        <v>1</v>
      </c>
      <c r="F10506">
        <v>1</v>
      </c>
    </row>
    <row r="10507" spans="1:6" x14ac:dyDescent="0.35">
      <c r="A10507" s="1">
        <v>42924</v>
      </c>
      <c r="B10507">
        <v>2017</v>
      </c>
      <c r="C10507">
        <v>8</v>
      </c>
      <c r="D10507" t="s">
        <v>17</v>
      </c>
      <c r="E10507" t="s">
        <v>2</v>
      </c>
      <c r="F10507">
        <v>5.34</v>
      </c>
    </row>
    <row r="10508" spans="1:6" x14ac:dyDescent="0.35">
      <c r="A10508" s="1">
        <v>42924</v>
      </c>
      <c r="B10508">
        <v>2017</v>
      </c>
      <c r="C10508">
        <v>8</v>
      </c>
      <c r="D10508" t="s">
        <v>17</v>
      </c>
      <c r="E10508" t="s">
        <v>3</v>
      </c>
      <c r="F10508">
        <v>3.1</v>
      </c>
    </row>
    <row r="10509" spans="1:6" x14ac:dyDescent="0.35">
      <c r="A10509" s="1">
        <v>42924</v>
      </c>
      <c r="B10509">
        <v>2017</v>
      </c>
      <c r="C10509">
        <v>8</v>
      </c>
      <c r="D10509" t="s">
        <v>17</v>
      </c>
      <c r="E10509" t="s">
        <v>4</v>
      </c>
      <c r="F10509">
        <v>16</v>
      </c>
    </row>
    <row r="10510" spans="1:6" x14ac:dyDescent="0.35">
      <c r="A10510" s="1">
        <v>42924</v>
      </c>
      <c r="B10510">
        <v>2017</v>
      </c>
      <c r="C10510">
        <v>8</v>
      </c>
      <c r="D10510" t="s">
        <v>17</v>
      </c>
      <c r="E10510" t="s">
        <v>5</v>
      </c>
      <c r="F10510">
        <v>9</v>
      </c>
    </row>
    <row r="10511" spans="1:6" x14ac:dyDescent="0.35">
      <c r="A10511" s="1">
        <v>42924</v>
      </c>
      <c r="B10511">
        <v>2017</v>
      </c>
      <c r="C10511">
        <v>8</v>
      </c>
      <c r="D10511" t="s">
        <v>17</v>
      </c>
      <c r="E10511" t="s">
        <v>6</v>
      </c>
      <c r="F10511">
        <v>2</v>
      </c>
    </row>
    <row r="10512" spans="1:6" x14ac:dyDescent="0.35">
      <c r="A10512" s="1">
        <v>42924</v>
      </c>
      <c r="B10512">
        <v>2017</v>
      </c>
      <c r="C10512">
        <v>8</v>
      </c>
      <c r="D10512" t="s">
        <v>17</v>
      </c>
      <c r="E10512" t="s">
        <v>7</v>
      </c>
      <c r="F10512">
        <v>0</v>
      </c>
    </row>
    <row r="10513" spans="1:6" x14ac:dyDescent="0.35">
      <c r="A10513" s="1">
        <v>42924</v>
      </c>
      <c r="B10513">
        <v>2017</v>
      </c>
      <c r="C10513">
        <v>8</v>
      </c>
      <c r="D10513" t="s">
        <v>17</v>
      </c>
      <c r="E10513" t="s">
        <v>8</v>
      </c>
      <c r="F10513">
        <v>0</v>
      </c>
    </row>
    <row r="10514" spans="1:6" x14ac:dyDescent="0.35">
      <c r="A10514" s="1">
        <v>42955</v>
      </c>
      <c r="B10514">
        <v>2017</v>
      </c>
      <c r="C10514">
        <v>8</v>
      </c>
      <c r="D10514" t="s">
        <v>18</v>
      </c>
      <c r="E10514" t="s">
        <v>1</v>
      </c>
      <c r="F10514">
        <v>6</v>
      </c>
    </row>
    <row r="10515" spans="1:6" x14ac:dyDescent="0.35">
      <c r="A10515" s="1">
        <v>42955</v>
      </c>
      <c r="B10515">
        <v>2017</v>
      </c>
      <c r="C10515">
        <v>8</v>
      </c>
      <c r="D10515" t="s">
        <v>18</v>
      </c>
      <c r="E10515" t="s">
        <v>2</v>
      </c>
      <c r="F10515">
        <v>1.7030000000000001</v>
      </c>
    </row>
    <row r="10516" spans="1:6" x14ac:dyDescent="0.35">
      <c r="A10516" s="1">
        <v>42955</v>
      </c>
      <c r="B10516">
        <v>2017</v>
      </c>
      <c r="C10516">
        <v>8</v>
      </c>
      <c r="D10516" t="s">
        <v>18</v>
      </c>
      <c r="E10516" t="s">
        <v>3</v>
      </c>
      <c r="F10516">
        <v>2.1</v>
      </c>
    </row>
    <row r="10517" spans="1:6" x14ac:dyDescent="0.35">
      <c r="A10517" s="1">
        <v>42955</v>
      </c>
      <c r="B10517">
        <v>2017</v>
      </c>
      <c r="C10517">
        <v>8</v>
      </c>
      <c r="D10517" t="s">
        <v>18</v>
      </c>
      <c r="E10517" t="s">
        <v>4</v>
      </c>
      <c r="F10517">
        <v>11.188000000000001</v>
      </c>
    </row>
    <row r="10518" spans="1:6" x14ac:dyDescent="0.35">
      <c r="A10518" s="1">
        <v>42955</v>
      </c>
      <c r="B10518">
        <v>2017</v>
      </c>
      <c r="C10518">
        <v>8</v>
      </c>
      <c r="D10518" t="s">
        <v>18</v>
      </c>
      <c r="E10518" t="s">
        <v>5</v>
      </c>
      <c r="F10518">
        <v>8</v>
      </c>
    </row>
    <row r="10519" spans="1:6" x14ac:dyDescent="0.35">
      <c r="A10519" s="1">
        <v>42955</v>
      </c>
      <c r="B10519">
        <v>2017</v>
      </c>
      <c r="C10519">
        <v>8</v>
      </c>
      <c r="D10519" t="s">
        <v>18</v>
      </c>
      <c r="E10519" t="s">
        <v>6</v>
      </c>
      <c r="F10519">
        <v>0</v>
      </c>
    </row>
    <row r="10520" spans="1:6" x14ac:dyDescent="0.35">
      <c r="A10520" s="1">
        <v>42955</v>
      </c>
      <c r="B10520">
        <v>2017</v>
      </c>
      <c r="C10520">
        <v>8</v>
      </c>
      <c r="D10520" t="s">
        <v>18</v>
      </c>
      <c r="E10520" t="s">
        <v>7</v>
      </c>
      <c r="F10520">
        <v>0</v>
      </c>
    </row>
    <row r="10521" spans="1:6" x14ac:dyDescent="0.35">
      <c r="A10521" s="1">
        <v>42955</v>
      </c>
      <c r="B10521">
        <v>2017</v>
      </c>
      <c r="C10521">
        <v>8</v>
      </c>
      <c r="D10521" t="s">
        <v>18</v>
      </c>
      <c r="E10521" t="s">
        <v>8</v>
      </c>
      <c r="F10521">
        <v>4.2</v>
      </c>
    </row>
    <row r="10522" spans="1:6" x14ac:dyDescent="0.35">
      <c r="A10522" s="1">
        <v>42986</v>
      </c>
      <c r="B10522">
        <v>2017</v>
      </c>
      <c r="C10522">
        <v>8</v>
      </c>
      <c r="D10522" t="s">
        <v>19</v>
      </c>
      <c r="E10522" t="s">
        <v>1</v>
      </c>
      <c r="F10522">
        <v>2.33</v>
      </c>
    </row>
    <row r="10523" spans="1:6" x14ac:dyDescent="0.35">
      <c r="A10523" s="1">
        <v>42986</v>
      </c>
      <c r="B10523">
        <v>2017</v>
      </c>
      <c r="C10523">
        <v>8</v>
      </c>
      <c r="D10523" t="s">
        <v>19</v>
      </c>
      <c r="E10523" t="s">
        <v>2</v>
      </c>
      <c r="F10523">
        <v>5.0999999999999996</v>
      </c>
    </row>
    <row r="10524" spans="1:6" x14ac:dyDescent="0.35">
      <c r="A10524" s="1">
        <v>42986</v>
      </c>
      <c r="B10524">
        <v>2017</v>
      </c>
      <c r="C10524">
        <v>8</v>
      </c>
      <c r="D10524" t="s">
        <v>19</v>
      </c>
      <c r="E10524" t="s">
        <v>3</v>
      </c>
      <c r="F10524">
        <v>3.15</v>
      </c>
    </row>
    <row r="10525" spans="1:6" x14ac:dyDescent="0.35">
      <c r="A10525" s="1">
        <v>42986</v>
      </c>
      <c r="B10525">
        <v>2017</v>
      </c>
      <c r="C10525">
        <v>8</v>
      </c>
      <c r="D10525" t="s">
        <v>19</v>
      </c>
      <c r="E10525" t="s">
        <v>4</v>
      </c>
      <c r="F10525">
        <v>13</v>
      </c>
    </row>
    <row r="10526" spans="1:6" x14ac:dyDescent="0.35">
      <c r="A10526" s="1">
        <v>42986</v>
      </c>
      <c r="B10526">
        <v>2017</v>
      </c>
      <c r="C10526">
        <v>8</v>
      </c>
      <c r="D10526" t="s">
        <v>19</v>
      </c>
      <c r="E10526" t="s">
        <v>5</v>
      </c>
      <c r="F10526">
        <v>15</v>
      </c>
    </row>
    <row r="10527" spans="1:6" x14ac:dyDescent="0.35">
      <c r="A10527" s="1">
        <v>42986</v>
      </c>
      <c r="B10527">
        <v>2017</v>
      </c>
      <c r="C10527">
        <v>8</v>
      </c>
      <c r="D10527" t="s">
        <v>19</v>
      </c>
      <c r="E10527" t="s">
        <v>6</v>
      </c>
      <c r="F10527">
        <v>0</v>
      </c>
    </row>
    <row r="10528" spans="1:6" x14ac:dyDescent="0.35">
      <c r="A10528" s="1">
        <v>42986</v>
      </c>
      <c r="B10528">
        <v>2017</v>
      </c>
      <c r="C10528">
        <v>8</v>
      </c>
      <c r="D10528" t="s">
        <v>19</v>
      </c>
      <c r="E10528" t="s">
        <v>7</v>
      </c>
      <c r="F10528">
        <v>2</v>
      </c>
    </row>
    <row r="10529" spans="1:6" x14ac:dyDescent="0.35">
      <c r="A10529" s="1">
        <v>42986</v>
      </c>
      <c r="B10529">
        <v>2017</v>
      </c>
      <c r="C10529">
        <v>8</v>
      </c>
      <c r="D10529" t="s">
        <v>19</v>
      </c>
      <c r="E10529" t="s">
        <v>8</v>
      </c>
      <c r="F10529">
        <v>2.2000000000000002</v>
      </c>
    </row>
    <row r="10530" spans="1:6" x14ac:dyDescent="0.35">
      <c r="A10530" s="1">
        <v>43016</v>
      </c>
      <c r="B10530">
        <v>2017</v>
      </c>
      <c r="C10530">
        <v>8</v>
      </c>
      <c r="D10530" t="s">
        <v>13</v>
      </c>
      <c r="E10530" t="s">
        <v>1</v>
      </c>
      <c r="F10530">
        <v>0</v>
      </c>
    </row>
    <row r="10531" spans="1:6" x14ac:dyDescent="0.35">
      <c r="A10531" s="1">
        <v>43016</v>
      </c>
      <c r="B10531">
        <v>2017</v>
      </c>
      <c r="C10531">
        <v>8</v>
      </c>
      <c r="D10531" t="s">
        <v>13</v>
      </c>
      <c r="E10531" t="s">
        <v>2</v>
      </c>
      <c r="F10531">
        <v>3.99</v>
      </c>
    </row>
    <row r="10532" spans="1:6" x14ac:dyDescent="0.35">
      <c r="A10532" s="1">
        <v>43016</v>
      </c>
      <c r="B10532">
        <v>2017</v>
      </c>
      <c r="C10532">
        <v>8</v>
      </c>
      <c r="D10532" t="s">
        <v>13</v>
      </c>
      <c r="E10532" t="s">
        <v>3</v>
      </c>
      <c r="F10532">
        <v>4</v>
      </c>
    </row>
    <row r="10533" spans="1:6" x14ac:dyDescent="0.35">
      <c r="A10533" s="1">
        <v>43016</v>
      </c>
      <c r="B10533">
        <v>2017</v>
      </c>
      <c r="C10533">
        <v>8</v>
      </c>
      <c r="D10533" t="s">
        <v>13</v>
      </c>
      <c r="E10533" t="s">
        <v>4</v>
      </c>
      <c r="F10533">
        <v>9</v>
      </c>
    </row>
    <row r="10534" spans="1:6" x14ac:dyDescent="0.35">
      <c r="A10534" s="1">
        <v>43016</v>
      </c>
      <c r="B10534">
        <v>2017</v>
      </c>
      <c r="C10534">
        <v>8</v>
      </c>
      <c r="D10534" t="s">
        <v>13</v>
      </c>
      <c r="E10534" t="s">
        <v>5</v>
      </c>
      <c r="F10534">
        <v>19</v>
      </c>
    </row>
    <row r="10535" spans="1:6" x14ac:dyDescent="0.35">
      <c r="A10535" s="1">
        <v>43016</v>
      </c>
      <c r="B10535">
        <v>2017</v>
      </c>
      <c r="C10535">
        <v>8</v>
      </c>
      <c r="D10535" t="s">
        <v>13</v>
      </c>
      <c r="E10535" t="s">
        <v>6</v>
      </c>
      <c r="F10535">
        <v>0</v>
      </c>
    </row>
    <row r="10536" spans="1:6" x14ac:dyDescent="0.35">
      <c r="A10536" s="1">
        <v>43016</v>
      </c>
      <c r="B10536">
        <v>2017</v>
      </c>
      <c r="C10536">
        <v>8</v>
      </c>
      <c r="D10536" t="s">
        <v>13</v>
      </c>
      <c r="E10536" t="s">
        <v>7</v>
      </c>
      <c r="F10536">
        <v>3</v>
      </c>
    </row>
    <row r="10537" spans="1:6" x14ac:dyDescent="0.35">
      <c r="A10537" s="1">
        <v>43016</v>
      </c>
      <c r="B10537">
        <v>2017</v>
      </c>
      <c r="C10537">
        <v>8</v>
      </c>
      <c r="D10537" t="s">
        <v>13</v>
      </c>
      <c r="E10537" t="s">
        <v>8</v>
      </c>
      <c r="F10537">
        <v>1.1000000000000001</v>
      </c>
    </row>
    <row r="10538" spans="1:6" x14ac:dyDescent="0.35">
      <c r="A10538" s="1">
        <v>43047</v>
      </c>
      <c r="B10538">
        <v>2017</v>
      </c>
      <c r="C10538">
        <v>8</v>
      </c>
      <c r="D10538" t="s">
        <v>14</v>
      </c>
      <c r="E10538" t="s">
        <v>1</v>
      </c>
      <c r="F10538">
        <v>4.33</v>
      </c>
    </row>
    <row r="10539" spans="1:6" x14ac:dyDescent="0.35">
      <c r="A10539" s="1">
        <v>43047</v>
      </c>
      <c r="B10539">
        <v>2017</v>
      </c>
      <c r="C10539">
        <v>8</v>
      </c>
      <c r="D10539" t="s">
        <v>14</v>
      </c>
      <c r="E10539" t="s">
        <v>2</v>
      </c>
      <c r="F10539">
        <v>1.65</v>
      </c>
    </row>
    <row r="10540" spans="1:6" x14ac:dyDescent="0.35">
      <c r="A10540" s="1">
        <v>43047</v>
      </c>
      <c r="B10540">
        <v>2017</v>
      </c>
      <c r="C10540">
        <v>8</v>
      </c>
      <c r="D10540" t="s">
        <v>14</v>
      </c>
      <c r="E10540" t="s">
        <v>3</v>
      </c>
      <c r="F10540">
        <v>5.0999999999999996</v>
      </c>
    </row>
    <row r="10541" spans="1:6" x14ac:dyDescent="0.35">
      <c r="A10541" s="1">
        <v>43047</v>
      </c>
      <c r="B10541">
        <v>2017</v>
      </c>
      <c r="C10541">
        <v>8</v>
      </c>
      <c r="D10541" t="s">
        <v>14</v>
      </c>
      <c r="E10541" t="s">
        <v>4</v>
      </c>
      <c r="F10541">
        <v>8</v>
      </c>
    </row>
    <row r="10542" spans="1:6" x14ac:dyDescent="0.35">
      <c r="A10542" s="1">
        <v>43047</v>
      </c>
      <c r="B10542">
        <v>2017</v>
      </c>
      <c r="C10542">
        <v>8</v>
      </c>
      <c r="D10542" t="s">
        <v>14</v>
      </c>
      <c r="E10542" t="s">
        <v>5</v>
      </c>
      <c r="F10542">
        <v>6</v>
      </c>
    </row>
    <row r="10543" spans="1:6" x14ac:dyDescent="0.35">
      <c r="A10543" s="1">
        <v>43047</v>
      </c>
      <c r="B10543">
        <v>2017</v>
      </c>
      <c r="C10543">
        <v>8</v>
      </c>
      <c r="D10543" t="s">
        <v>14</v>
      </c>
      <c r="E10543" t="s">
        <v>6</v>
      </c>
      <c r="F10543">
        <v>3</v>
      </c>
    </row>
    <row r="10544" spans="1:6" x14ac:dyDescent="0.35">
      <c r="A10544" s="1">
        <v>43047</v>
      </c>
      <c r="B10544">
        <v>2017</v>
      </c>
      <c r="C10544">
        <v>8</v>
      </c>
      <c r="D10544" t="s">
        <v>14</v>
      </c>
      <c r="E10544" t="s">
        <v>7</v>
      </c>
      <c r="F10544">
        <v>0</v>
      </c>
    </row>
    <row r="10545" spans="1:6" x14ac:dyDescent="0.35">
      <c r="A10545" s="1">
        <v>43047</v>
      </c>
      <c r="B10545">
        <v>2017</v>
      </c>
      <c r="C10545">
        <v>8</v>
      </c>
      <c r="D10545" t="s">
        <v>14</v>
      </c>
      <c r="E10545" t="s">
        <v>8</v>
      </c>
      <c r="F10545">
        <v>0</v>
      </c>
    </row>
    <row r="10546" spans="1:6" x14ac:dyDescent="0.35">
      <c r="A10546" s="1">
        <v>43077</v>
      </c>
      <c r="B10546">
        <v>2017</v>
      </c>
      <c r="C10546">
        <v>8</v>
      </c>
      <c r="D10546" t="s">
        <v>15</v>
      </c>
      <c r="E10546" t="s">
        <v>1</v>
      </c>
      <c r="F10546">
        <v>2.69</v>
      </c>
    </row>
    <row r="10547" spans="1:6" x14ac:dyDescent="0.35">
      <c r="A10547" s="1">
        <v>43077</v>
      </c>
      <c r="B10547">
        <v>2017</v>
      </c>
      <c r="C10547">
        <v>8</v>
      </c>
      <c r="D10547" t="s">
        <v>15</v>
      </c>
      <c r="E10547" t="s">
        <v>2</v>
      </c>
      <c r="F10547">
        <v>4.9390000000000001</v>
      </c>
    </row>
    <row r="10548" spans="1:6" x14ac:dyDescent="0.35">
      <c r="A10548" s="1">
        <v>43077</v>
      </c>
      <c r="B10548">
        <v>2017</v>
      </c>
      <c r="C10548">
        <v>8</v>
      </c>
      <c r="D10548" t="s">
        <v>15</v>
      </c>
      <c r="E10548" t="s">
        <v>3</v>
      </c>
      <c r="F10548">
        <v>2.5</v>
      </c>
    </row>
    <row r="10549" spans="1:6" x14ac:dyDescent="0.35">
      <c r="A10549" s="1">
        <v>43077</v>
      </c>
      <c r="B10549">
        <v>2017</v>
      </c>
      <c r="C10549">
        <v>8</v>
      </c>
      <c r="D10549" t="s">
        <v>15</v>
      </c>
      <c r="E10549" t="s">
        <v>4</v>
      </c>
      <c r="F10549">
        <v>22.6</v>
      </c>
    </row>
    <row r="10550" spans="1:6" x14ac:dyDescent="0.35">
      <c r="A10550" s="1">
        <v>43077</v>
      </c>
      <c r="B10550">
        <v>2017</v>
      </c>
      <c r="C10550">
        <v>8</v>
      </c>
      <c r="D10550" t="s">
        <v>15</v>
      </c>
      <c r="E10550" t="s">
        <v>5</v>
      </c>
      <c r="F10550">
        <v>4</v>
      </c>
    </row>
    <row r="10551" spans="1:6" x14ac:dyDescent="0.35">
      <c r="A10551" s="1">
        <v>43077</v>
      </c>
      <c r="B10551">
        <v>2017</v>
      </c>
      <c r="C10551">
        <v>8</v>
      </c>
      <c r="D10551" t="s">
        <v>15</v>
      </c>
      <c r="E10551" t="s">
        <v>6</v>
      </c>
      <c r="F10551">
        <v>0</v>
      </c>
    </row>
    <row r="10552" spans="1:6" x14ac:dyDescent="0.35">
      <c r="A10552" s="1">
        <v>43077</v>
      </c>
      <c r="B10552">
        <v>2017</v>
      </c>
      <c r="C10552">
        <v>8</v>
      </c>
      <c r="D10552" t="s">
        <v>15</v>
      </c>
      <c r="E10552" t="s">
        <v>7</v>
      </c>
      <c r="F10552">
        <v>6</v>
      </c>
    </row>
    <row r="10553" spans="1:6" x14ac:dyDescent="0.35">
      <c r="A10553" s="1">
        <v>43077</v>
      </c>
      <c r="B10553">
        <v>2017</v>
      </c>
      <c r="C10553">
        <v>8</v>
      </c>
      <c r="D10553" t="s">
        <v>15</v>
      </c>
      <c r="E10553" t="s">
        <v>8</v>
      </c>
      <c r="F10553">
        <v>2</v>
      </c>
    </row>
    <row r="10554" spans="1:6" x14ac:dyDescent="0.35">
      <c r="A10554" s="1" t="s">
        <v>812</v>
      </c>
      <c r="B10554">
        <v>2017</v>
      </c>
      <c r="C10554">
        <v>8</v>
      </c>
      <c r="D10554" t="s">
        <v>16</v>
      </c>
      <c r="E10554" t="s">
        <v>1</v>
      </c>
      <c r="F10554">
        <v>3.66</v>
      </c>
    </row>
    <row r="10555" spans="1:6" x14ac:dyDescent="0.35">
      <c r="A10555" s="1" t="s">
        <v>812</v>
      </c>
      <c r="B10555">
        <v>2017</v>
      </c>
      <c r="C10555">
        <v>8</v>
      </c>
      <c r="D10555" t="s">
        <v>16</v>
      </c>
      <c r="E10555" t="s">
        <v>2</v>
      </c>
      <c r="F10555">
        <v>3.65</v>
      </c>
    </row>
    <row r="10556" spans="1:6" x14ac:dyDescent="0.35">
      <c r="A10556" s="1" t="s">
        <v>812</v>
      </c>
      <c r="B10556">
        <v>2017</v>
      </c>
      <c r="C10556">
        <v>8</v>
      </c>
      <c r="D10556" t="s">
        <v>16</v>
      </c>
      <c r="E10556" t="s">
        <v>3</v>
      </c>
      <c r="F10556">
        <v>2.0499999999999998</v>
      </c>
    </row>
    <row r="10557" spans="1:6" x14ac:dyDescent="0.35">
      <c r="A10557" s="1" t="s">
        <v>812</v>
      </c>
      <c r="B10557">
        <v>2017</v>
      </c>
      <c r="C10557">
        <v>8</v>
      </c>
      <c r="D10557" t="s">
        <v>16</v>
      </c>
      <c r="E10557" t="s">
        <v>4</v>
      </c>
      <c r="F10557">
        <v>24</v>
      </c>
    </row>
    <row r="10558" spans="1:6" x14ac:dyDescent="0.35">
      <c r="A10558" s="1" t="s">
        <v>812</v>
      </c>
      <c r="B10558">
        <v>2017</v>
      </c>
      <c r="C10558">
        <v>8</v>
      </c>
      <c r="D10558" t="s">
        <v>16</v>
      </c>
      <c r="E10558" t="s">
        <v>5</v>
      </c>
      <c r="F10558">
        <v>5</v>
      </c>
    </row>
    <row r="10559" spans="1:6" x14ac:dyDescent="0.35">
      <c r="A10559" s="1" t="s">
        <v>812</v>
      </c>
      <c r="B10559">
        <v>2017</v>
      </c>
      <c r="C10559">
        <v>8</v>
      </c>
      <c r="D10559" t="s">
        <v>16</v>
      </c>
      <c r="E10559" t="s">
        <v>6</v>
      </c>
      <c r="F10559">
        <v>0</v>
      </c>
    </row>
    <row r="10560" spans="1:6" x14ac:dyDescent="0.35">
      <c r="A10560" s="1" t="s">
        <v>812</v>
      </c>
      <c r="B10560">
        <v>2017</v>
      </c>
      <c r="C10560">
        <v>8</v>
      </c>
      <c r="D10560" t="s">
        <v>16</v>
      </c>
      <c r="E10560" t="s">
        <v>7</v>
      </c>
      <c r="F10560">
        <v>1</v>
      </c>
    </row>
    <row r="10561" spans="1:6" x14ac:dyDescent="0.35">
      <c r="A10561" s="1" t="s">
        <v>812</v>
      </c>
      <c r="B10561">
        <v>2017</v>
      </c>
      <c r="C10561">
        <v>8</v>
      </c>
      <c r="D10561" t="s">
        <v>16</v>
      </c>
      <c r="E10561" t="s">
        <v>8</v>
      </c>
      <c r="F10561">
        <v>1</v>
      </c>
    </row>
    <row r="10562" spans="1:6" x14ac:dyDescent="0.35">
      <c r="A10562" s="1" t="s">
        <v>813</v>
      </c>
      <c r="B10562">
        <v>2017</v>
      </c>
      <c r="C10562">
        <v>8</v>
      </c>
      <c r="D10562" t="s">
        <v>17</v>
      </c>
      <c r="E10562" t="s">
        <v>1</v>
      </c>
      <c r="F10562">
        <v>11.34</v>
      </c>
    </row>
    <row r="10563" spans="1:6" x14ac:dyDescent="0.35">
      <c r="A10563" s="1" t="s">
        <v>813</v>
      </c>
      <c r="B10563">
        <v>2017</v>
      </c>
      <c r="C10563">
        <v>8</v>
      </c>
      <c r="D10563" t="s">
        <v>17</v>
      </c>
      <c r="E10563" t="s">
        <v>2</v>
      </c>
      <c r="F10563">
        <v>2.0670000000000002</v>
      </c>
    </row>
    <row r="10564" spans="1:6" x14ac:dyDescent="0.35">
      <c r="A10564" s="1" t="s">
        <v>813</v>
      </c>
      <c r="B10564">
        <v>2017</v>
      </c>
      <c r="C10564">
        <v>8</v>
      </c>
      <c r="D10564" t="s">
        <v>17</v>
      </c>
      <c r="E10564" t="s">
        <v>3</v>
      </c>
      <c r="F10564">
        <v>4</v>
      </c>
    </row>
    <row r="10565" spans="1:6" x14ac:dyDescent="0.35">
      <c r="A10565" s="1" t="s">
        <v>813</v>
      </c>
      <c r="B10565">
        <v>2017</v>
      </c>
      <c r="C10565">
        <v>8</v>
      </c>
      <c r="D10565" t="s">
        <v>17</v>
      </c>
      <c r="E10565" t="s">
        <v>4</v>
      </c>
      <c r="F10565">
        <v>13</v>
      </c>
    </row>
    <row r="10566" spans="1:6" x14ac:dyDescent="0.35">
      <c r="A10566" s="1" t="s">
        <v>813</v>
      </c>
      <c r="B10566">
        <v>2017</v>
      </c>
      <c r="C10566">
        <v>8</v>
      </c>
      <c r="D10566" t="s">
        <v>17</v>
      </c>
      <c r="E10566" t="s">
        <v>5</v>
      </c>
      <c r="F10566">
        <v>4</v>
      </c>
    </row>
    <row r="10567" spans="1:6" x14ac:dyDescent="0.35">
      <c r="A10567" s="1" t="s">
        <v>813</v>
      </c>
      <c r="B10567">
        <v>2017</v>
      </c>
      <c r="C10567">
        <v>8</v>
      </c>
      <c r="D10567" t="s">
        <v>17</v>
      </c>
      <c r="E10567" t="s">
        <v>6</v>
      </c>
      <c r="F10567">
        <v>0</v>
      </c>
    </row>
    <row r="10568" spans="1:6" x14ac:dyDescent="0.35">
      <c r="A10568" s="1" t="s">
        <v>813</v>
      </c>
      <c r="B10568">
        <v>2017</v>
      </c>
      <c r="C10568">
        <v>8</v>
      </c>
      <c r="D10568" t="s">
        <v>17</v>
      </c>
      <c r="E10568" t="s">
        <v>7</v>
      </c>
      <c r="F10568">
        <v>0</v>
      </c>
    </row>
    <row r="10569" spans="1:6" x14ac:dyDescent="0.35">
      <c r="A10569" s="1" t="s">
        <v>813</v>
      </c>
      <c r="B10569">
        <v>2017</v>
      </c>
      <c r="C10569">
        <v>8</v>
      </c>
      <c r="D10569" t="s">
        <v>17</v>
      </c>
      <c r="E10569" t="s">
        <v>8</v>
      </c>
      <c r="F10569">
        <v>2</v>
      </c>
    </row>
    <row r="10570" spans="1:6" x14ac:dyDescent="0.35">
      <c r="A10570" s="1" t="s">
        <v>814</v>
      </c>
      <c r="B10570">
        <v>2017</v>
      </c>
      <c r="C10570">
        <v>8</v>
      </c>
      <c r="D10570" t="s">
        <v>18</v>
      </c>
      <c r="E10570" t="s">
        <v>1</v>
      </c>
      <c r="F10570">
        <v>2.33</v>
      </c>
    </row>
    <row r="10571" spans="1:6" x14ac:dyDescent="0.35">
      <c r="A10571" s="1" t="s">
        <v>814</v>
      </c>
      <c r="B10571">
        <v>2017</v>
      </c>
      <c r="C10571">
        <v>8</v>
      </c>
      <c r="D10571" t="s">
        <v>18</v>
      </c>
      <c r="E10571" t="s">
        <v>2</v>
      </c>
      <c r="F10571">
        <v>6.7030000000000003</v>
      </c>
    </row>
    <row r="10572" spans="1:6" x14ac:dyDescent="0.35">
      <c r="A10572" s="1" t="s">
        <v>814</v>
      </c>
      <c r="B10572">
        <v>2017</v>
      </c>
      <c r="C10572">
        <v>8</v>
      </c>
      <c r="D10572" t="s">
        <v>18</v>
      </c>
      <c r="E10572" t="s">
        <v>3</v>
      </c>
      <c r="F10572">
        <v>2.15</v>
      </c>
    </row>
    <row r="10573" spans="1:6" x14ac:dyDescent="0.35">
      <c r="A10573" s="1" t="s">
        <v>814</v>
      </c>
      <c r="B10573">
        <v>2017</v>
      </c>
      <c r="C10573">
        <v>8</v>
      </c>
      <c r="D10573" t="s">
        <v>18</v>
      </c>
      <c r="E10573" t="s">
        <v>4</v>
      </c>
      <c r="F10573">
        <v>35</v>
      </c>
    </row>
    <row r="10574" spans="1:6" x14ac:dyDescent="0.35">
      <c r="A10574" s="1" t="s">
        <v>814</v>
      </c>
      <c r="B10574">
        <v>2017</v>
      </c>
      <c r="C10574">
        <v>8</v>
      </c>
      <c r="D10574" t="s">
        <v>18</v>
      </c>
      <c r="E10574" t="s">
        <v>5</v>
      </c>
      <c r="F10574">
        <v>11</v>
      </c>
    </row>
    <row r="10575" spans="1:6" x14ac:dyDescent="0.35">
      <c r="A10575" s="1" t="s">
        <v>814</v>
      </c>
      <c r="B10575">
        <v>2017</v>
      </c>
      <c r="C10575">
        <v>8</v>
      </c>
      <c r="D10575" t="s">
        <v>18</v>
      </c>
      <c r="E10575" t="s">
        <v>6</v>
      </c>
      <c r="F10575">
        <v>0</v>
      </c>
    </row>
    <row r="10576" spans="1:6" x14ac:dyDescent="0.35">
      <c r="A10576" s="1" t="s">
        <v>814</v>
      </c>
      <c r="B10576">
        <v>2017</v>
      </c>
      <c r="C10576">
        <v>8</v>
      </c>
      <c r="D10576" t="s">
        <v>18</v>
      </c>
      <c r="E10576" t="s">
        <v>7</v>
      </c>
      <c r="F10576">
        <v>2</v>
      </c>
    </row>
    <row r="10577" spans="1:6" x14ac:dyDescent="0.35">
      <c r="A10577" s="1" t="s">
        <v>814</v>
      </c>
      <c r="B10577">
        <v>2017</v>
      </c>
      <c r="C10577">
        <v>8</v>
      </c>
      <c r="D10577" t="s">
        <v>18</v>
      </c>
      <c r="E10577" t="s">
        <v>8</v>
      </c>
      <c r="F10577">
        <v>3</v>
      </c>
    </row>
    <row r="10578" spans="1:6" x14ac:dyDescent="0.35">
      <c r="A10578" s="1" t="s">
        <v>815</v>
      </c>
      <c r="B10578">
        <v>2017</v>
      </c>
      <c r="C10578">
        <v>8</v>
      </c>
      <c r="D10578" t="s">
        <v>19</v>
      </c>
      <c r="E10578" t="s">
        <v>1</v>
      </c>
      <c r="F10578">
        <v>5.33</v>
      </c>
    </row>
    <row r="10579" spans="1:6" x14ac:dyDescent="0.35">
      <c r="A10579" s="1" t="s">
        <v>815</v>
      </c>
      <c r="B10579">
        <v>2017</v>
      </c>
      <c r="C10579">
        <v>8</v>
      </c>
      <c r="D10579" t="s">
        <v>19</v>
      </c>
      <c r="E10579" t="s">
        <v>2</v>
      </c>
      <c r="F10579">
        <v>3.67</v>
      </c>
    </row>
    <row r="10580" spans="1:6" x14ac:dyDescent="0.35">
      <c r="A10580" s="1" t="s">
        <v>815</v>
      </c>
      <c r="B10580">
        <v>2017</v>
      </c>
      <c r="C10580">
        <v>8</v>
      </c>
      <c r="D10580" t="s">
        <v>19</v>
      </c>
      <c r="E10580" t="s">
        <v>3</v>
      </c>
      <c r="F10580">
        <v>1</v>
      </c>
    </row>
    <row r="10581" spans="1:6" x14ac:dyDescent="0.35">
      <c r="A10581" s="1" t="s">
        <v>815</v>
      </c>
      <c r="B10581">
        <v>2017</v>
      </c>
      <c r="C10581">
        <v>8</v>
      </c>
      <c r="D10581" t="s">
        <v>19</v>
      </c>
      <c r="E10581" t="s">
        <v>4</v>
      </c>
      <c r="F10581">
        <v>10.45</v>
      </c>
    </row>
    <row r="10582" spans="1:6" x14ac:dyDescent="0.35">
      <c r="A10582" s="1" t="s">
        <v>815</v>
      </c>
      <c r="B10582">
        <v>2017</v>
      </c>
      <c r="C10582">
        <v>8</v>
      </c>
      <c r="D10582" t="s">
        <v>19</v>
      </c>
      <c r="E10582" t="s">
        <v>5</v>
      </c>
      <c r="F10582">
        <v>13</v>
      </c>
    </row>
    <row r="10583" spans="1:6" x14ac:dyDescent="0.35">
      <c r="A10583" s="1" t="s">
        <v>815</v>
      </c>
      <c r="B10583">
        <v>2017</v>
      </c>
      <c r="C10583">
        <v>8</v>
      </c>
      <c r="D10583" t="s">
        <v>19</v>
      </c>
      <c r="E10583" t="s">
        <v>6</v>
      </c>
      <c r="F10583">
        <v>0</v>
      </c>
    </row>
    <row r="10584" spans="1:6" x14ac:dyDescent="0.35">
      <c r="A10584" s="1" t="s">
        <v>815</v>
      </c>
      <c r="B10584">
        <v>2017</v>
      </c>
      <c r="C10584">
        <v>8</v>
      </c>
      <c r="D10584" t="s">
        <v>19</v>
      </c>
      <c r="E10584" t="s">
        <v>7</v>
      </c>
      <c r="F10584">
        <v>4</v>
      </c>
    </row>
    <row r="10585" spans="1:6" x14ac:dyDescent="0.35">
      <c r="A10585" s="1" t="s">
        <v>815</v>
      </c>
      <c r="B10585">
        <v>2017</v>
      </c>
      <c r="C10585">
        <v>8</v>
      </c>
      <c r="D10585" t="s">
        <v>19</v>
      </c>
      <c r="E10585" t="s">
        <v>8</v>
      </c>
      <c r="F10585">
        <v>2</v>
      </c>
    </row>
    <row r="10586" spans="1:6" x14ac:dyDescent="0.35">
      <c r="A10586" s="1" t="s">
        <v>816</v>
      </c>
      <c r="B10586">
        <v>2017</v>
      </c>
      <c r="C10586">
        <v>8</v>
      </c>
      <c r="D10586" t="s">
        <v>13</v>
      </c>
      <c r="E10586" t="s">
        <v>1</v>
      </c>
      <c r="F10586">
        <v>5.16</v>
      </c>
    </row>
    <row r="10587" spans="1:6" x14ac:dyDescent="0.35">
      <c r="A10587" s="1" t="s">
        <v>816</v>
      </c>
      <c r="B10587">
        <v>2017</v>
      </c>
      <c r="C10587">
        <v>8</v>
      </c>
      <c r="D10587" t="s">
        <v>13</v>
      </c>
      <c r="E10587" t="s">
        <v>2</v>
      </c>
      <c r="F10587">
        <v>1.33</v>
      </c>
    </row>
    <row r="10588" spans="1:6" x14ac:dyDescent="0.35">
      <c r="A10588" s="1" t="s">
        <v>816</v>
      </c>
      <c r="B10588">
        <v>2017</v>
      </c>
      <c r="C10588">
        <v>8</v>
      </c>
      <c r="D10588" t="s">
        <v>13</v>
      </c>
      <c r="E10588" t="s">
        <v>3</v>
      </c>
      <c r="F10588">
        <v>5</v>
      </c>
    </row>
    <row r="10589" spans="1:6" x14ac:dyDescent="0.35">
      <c r="A10589" s="1" t="s">
        <v>816</v>
      </c>
      <c r="B10589">
        <v>2017</v>
      </c>
      <c r="C10589">
        <v>8</v>
      </c>
      <c r="D10589" t="s">
        <v>13</v>
      </c>
      <c r="E10589" t="s">
        <v>4</v>
      </c>
      <c r="F10589">
        <v>12</v>
      </c>
    </row>
    <row r="10590" spans="1:6" x14ac:dyDescent="0.35">
      <c r="A10590" s="1" t="s">
        <v>816</v>
      </c>
      <c r="B10590">
        <v>2017</v>
      </c>
      <c r="C10590">
        <v>8</v>
      </c>
      <c r="D10590" t="s">
        <v>13</v>
      </c>
      <c r="E10590" t="s">
        <v>5</v>
      </c>
      <c r="F10590">
        <v>8</v>
      </c>
    </row>
    <row r="10591" spans="1:6" x14ac:dyDescent="0.35">
      <c r="A10591" s="1" t="s">
        <v>816</v>
      </c>
      <c r="B10591">
        <v>2017</v>
      </c>
      <c r="C10591">
        <v>8</v>
      </c>
      <c r="D10591" t="s">
        <v>13</v>
      </c>
      <c r="E10591" t="s">
        <v>6</v>
      </c>
      <c r="F10591">
        <v>0</v>
      </c>
    </row>
    <row r="10592" spans="1:6" x14ac:dyDescent="0.35">
      <c r="A10592" s="1" t="s">
        <v>816</v>
      </c>
      <c r="B10592">
        <v>2017</v>
      </c>
      <c r="C10592">
        <v>8</v>
      </c>
      <c r="D10592" t="s">
        <v>13</v>
      </c>
      <c r="E10592" t="s">
        <v>7</v>
      </c>
      <c r="F10592">
        <v>1</v>
      </c>
    </row>
    <row r="10593" spans="1:6" x14ac:dyDescent="0.35">
      <c r="A10593" s="1" t="s">
        <v>816</v>
      </c>
      <c r="B10593">
        <v>2017</v>
      </c>
      <c r="C10593">
        <v>8</v>
      </c>
      <c r="D10593" t="s">
        <v>13</v>
      </c>
      <c r="E10593" t="s">
        <v>8</v>
      </c>
      <c r="F10593">
        <v>1.5</v>
      </c>
    </row>
    <row r="10594" spans="1:6" x14ac:dyDescent="0.35">
      <c r="A10594" s="1" t="s">
        <v>817</v>
      </c>
      <c r="B10594">
        <v>2017</v>
      </c>
      <c r="C10594">
        <v>8</v>
      </c>
      <c r="D10594" t="s">
        <v>14</v>
      </c>
      <c r="E10594" t="s">
        <v>1</v>
      </c>
      <c r="F10594">
        <v>2.33</v>
      </c>
    </row>
    <row r="10595" spans="1:6" x14ac:dyDescent="0.35">
      <c r="A10595" s="1" t="s">
        <v>817</v>
      </c>
      <c r="B10595">
        <v>2017</v>
      </c>
      <c r="C10595">
        <v>8</v>
      </c>
      <c r="D10595" t="s">
        <v>14</v>
      </c>
      <c r="E10595" t="s">
        <v>2</v>
      </c>
      <c r="F10595">
        <v>3.99</v>
      </c>
    </row>
    <row r="10596" spans="1:6" x14ac:dyDescent="0.35">
      <c r="A10596" s="1" t="s">
        <v>817</v>
      </c>
      <c r="B10596">
        <v>2017</v>
      </c>
      <c r="C10596">
        <v>8</v>
      </c>
      <c r="D10596" t="s">
        <v>14</v>
      </c>
      <c r="E10596" t="s">
        <v>3</v>
      </c>
      <c r="F10596">
        <v>3</v>
      </c>
    </row>
    <row r="10597" spans="1:6" x14ac:dyDescent="0.35">
      <c r="A10597" s="1" t="s">
        <v>817</v>
      </c>
      <c r="B10597">
        <v>2017</v>
      </c>
      <c r="C10597">
        <v>8</v>
      </c>
      <c r="D10597" t="s">
        <v>14</v>
      </c>
      <c r="E10597" t="s">
        <v>4</v>
      </c>
      <c r="F10597">
        <v>15</v>
      </c>
    </row>
    <row r="10598" spans="1:6" x14ac:dyDescent="0.35">
      <c r="A10598" s="1" t="s">
        <v>817</v>
      </c>
      <c r="B10598">
        <v>2017</v>
      </c>
      <c r="C10598">
        <v>8</v>
      </c>
      <c r="D10598" t="s">
        <v>14</v>
      </c>
      <c r="E10598" t="s">
        <v>5</v>
      </c>
      <c r="F10598">
        <v>4</v>
      </c>
    </row>
    <row r="10599" spans="1:6" x14ac:dyDescent="0.35">
      <c r="A10599" s="1" t="s">
        <v>817</v>
      </c>
      <c r="B10599">
        <v>2017</v>
      </c>
      <c r="C10599">
        <v>8</v>
      </c>
      <c r="D10599" t="s">
        <v>14</v>
      </c>
      <c r="E10599" t="s">
        <v>6</v>
      </c>
      <c r="F10599">
        <v>0</v>
      </c>
    </row>
    <row r="10600" spans="1:6" x14ac:dyDescent="0.35">
      <c r="A10600" s="1" t="s">
        <v>817</v>
      </c>
      <c r="B10600">
        <v>2017</v>
      </c>
      <c r="C10600">
        <v>8</v>
      </c>
      <c r="D10600" t="s">
        <v>14</v>
      </c>
      <c r="E10600" t="s">
        <v>7</v>
      </c>
      <c r="F10600">
        <v>0</v>
      </c>
    </row>
    <row r="10601" spans="1:6" x14ac:dyDescent="0.35">
      <c r="A10601" s="1" t="s">
        <v>817</v>
      </c>
      <c r="B10601">
        <v>2017</v>
      </c>
      <c r="C10601">
        <v>8</v>
      </c>
      <c r="D10601" t="s">
        <v>14</v>
      </c>
      <c r="E10601" t="s">
        <v>8</v>
      </c>
      <c r="F10601">
        <v>3</v>
      </c>
    </row>
    <row r="10602" spans="1:6" x14ac:dyDescent="0.35">
      <c r="A10602" s="1" t="s">
        <v>818</v>
      </c>
      <c r="B10602">
        <v>2017</v>
      </c>
      <c r="C10602">
        <v>8</v>
      </c>
      <c r="D10602" t="s">
        <v>15</v>
      </c>
      <c r="E10602" t="s">
        <v>1</v>
      </c>
      <c r="F10602">
        <v>5</v>
      </c>
    </row>
    <row r="10603" spans="1:6" x14ac:dyDescent="0.35">
      <c r="A10603" s="1" t="s">
        <v>818</v>
      </c>
      <c r="B10603">
        <v>2017</v>
      </c>
      <c r="C10603">
        <v>8</v>
      </c>
      <c r="D10603" t="s">
        <v>15</v>
      </c>
      <c r="E10603" t="s">
        <v>2</v>
      </c>
      <c r="F10603">
        <v>4.7130000000000001</v>
      </c>
    </row>
    <row r="10604" spans="1:6" x14ac:dyDescent="0.35">
      <c r="A10604" s="1" t="s">
        <v>818</v>
      </c>
      <c r="B10604">
        <v>2017</v>
      </c>
      <c r="C10604">
        <v>8</v>
      </c>
      <c r="D10604" t="s">
        <v>15</v>
      </c>
      <c r="E10604" t="s">
        <v>3</v>
      </c>
      <c r="F10604">
        <v>3</v>
      </c>
    </row>
    <row r="10605" spans="1:6" x14ac:dyDescent="0.35">
      <c r="A10605" s="1" t="s">
        <v>818</v>
      </c>
      <c r="B10605">
        <v>2017</v>
      </c>
      <c r="C10605">
        <v>8</v>
      </c>
      <c r="D10605" t="s">
        <v>15</v>
      </c>
      <c r="E10605" t="s">
        <v>4</v>
      </c>
      <c r="F10605">
        <v>16</v>
      </c>
    </row>
    <row r="10606" spans="1:6" x14ac:dyDescent="0.35">
      <c r="A10606" s="1" t="s">
        <v>818</v>
      </c>
      <c r="B10606">
        <v>2017</v>
      </c>
      <c r="C10606">
        <v>8</v>
      </c>
      <c r="D10606" t="s">
        <v>15</v>
      </c>
      <c r="E10606" t="s">
        <v>5</v>
      </c>
      <c r="F10606">
        <v>10</v>
      </c>
    </row>
    <row r="10607" spans="1:6" x14ac:dyDescent="0.35">
      <c r="A10607" s="1" t="s">
        <v>818</v>
      </c>
      <c r="B10607">
        <v>2017</v>
      </c>
      <c r="C10607">
        <v>8</v>
      </c>
      <c r="D10607" t="s">
        <v>15</v>
      </c>
      <c r="E10607" t="s">
        <v>6</v>
      </c>
      <c r="F10607">
        <v>0</v>
      </c>
    </row>
    <row r="10608" spans="1:6" x14ac:dyDescent="0.35">
      <c r="A10608" s="1" t="s">
        <v>818</v>
      </c>
      <c r="B10608">
        <v>2017</v>
      </c>
      <c r="C10608">
        <v>8</v>
      </c>
      <c r="D10608" t="s">
        <v>15</v>
      </c>
      <c r="E10608" t="s">
        <v>7</v>
      </c>
      <c r="F10608">
        <v>11</v>
      </c>
    </row>
    <row r="10609" spans="1:6" x14ac:dyDescent="0.35">
      <c r="A10609" s="1" t="s">
        <v>818</v>
      </c>
      <c r="B10609">
        <v>2017</v>
      </c>
      <c r="C10609">
        <v>8</v>
      </c>
      <c r="D10609" t="s">
        <v>15</v>
      </c>
      <c r="E10609" t="s">
        <v>8</v>
      </c>
      <c r="F10609">
        <v>2</v>
      </c>
    </row>
    <row r="10610" spans="1:6" x14ac:dyDescent="0.35">
      <c r="A10610" s="1" t="s">
        <v>819</v>
      </c>
      <c r="B10610">
        <v>2017</v>
      </c>
      <c r="C10610">
        <v>8</v>
      </c>
      <c r="D10610" t="s">
        <v>16</v>
      </c>
      <c r="E10610" t="s">
        <v>1</v>
      </c>
      <c r="F10610">
        <v>4.33</v>
      </c>
    </row>
    <row r="10611" spans="1:6" x14ac:dyDescent="0.35">
      <c r="A10611" s="1" t="s">
        <v>819</v>
      </c>
      <c r="B10611">
        <v>2017</v>
      </c>
      <c r="C10611">
        <v>8</v>
      </c>
      <c r="D10611" t="s">
        <v>16</v>
      </c>
      <c r="E10611" t="s">
        <v>2</v>
      </c>
      <c r="F10611">
        <v>2.056</v>
      </c>
    </row>
    <row r="10612" spans="1:6" x14ac:dyDescent="0.35">
      <c r="A10612" s="1" t="s">
        <v>819</v>
      </c>
      <c r="B10612">
        <v>2017</v>
      </c>
      <c r="C10612">
        <v>8</v>
      </c>
      <c r="D10612" t="s">
        <v>16</v>
      </c>
      <c r="E10612" t="s">
        <v>3</v>
      </c>
      <c r="F10612">
        <v>6</v>
      </c>
    </row>
    <row r="10613" spans="1:6" x14ac:dyDescent="0.35">
      <c r="A10613" s="1" t="s">
        <v>819</v>
      </c>
      <c r="B10613">
        <v>2017</v>
      </c>
      <c r="C10613">
        <v>8</v>
      </c>
      <c r="D10613" t="s">
        <v>16</v>
      </c>
      <c r="E10613" t="s">
        <v>4</v>
      </c>
      <c r="F10613">
        <v>14.4</v>
      </c>
    </row>
    <row r="10614" spans="1:6" x14ac:dyDescent="0.35">
      <c r="A10614" s="1" t="s">
        <v>819</v>
      </c>
      <c r="B10614">
        <v>2017</v>
      </c>
      <c r="C10614">
        <v>8</v>
      </c>
      <c r="D10614" t="s">
        <v>16</v>
      </c>
      <c r="E10614" t="s">
        <v>5</v>
      </c>
      <c r="F10614">
        <v>6</v>
      </c>
    </row>
    <row r="10615" spans="1:6" x14ac:dyDescent="0.35">
      <c r="A10615" s="1" t="s">
        <v>819</v>
      </c>
      <c r="B10615">
        <v>2017</v>
      </c>
      <c r="C10615">
        <v>8</v>
      </c>
      <c r="D10615" t="s">
        <v>16</v>
      </c>
      <c r="E10615" t="s">
        <v>6</v>
      </c>
      <c r="F10615">
        <v>0</v>
      </c>
    </row>
    <row r="10616" spans="1:6" x14ac:dyDescent="0.35">
      <c r="A10616" s="1" t="s">
        <v>819</v>
      </c>
      <c r="B10616">
        <v>2017</v>
      </c>
      <c r="C10616">
        <v>8</v>
      </c>
      <c r="D10616" t="s">
        <v>16</v>
      </c>
      <c r="E10616" t="s">
        <v>7</v>
      </c>
      <c r="F10616">
        <v>2</v>
      </c>
    </row>
    <row r="10617" spans="1:6" x14ac:dyDescent="0.35">
      <c r="A10617" s="1" t="s">
        <v>819</v>
      </c>
      <c r="B10617">
        <v>2017</v>
      </c>
      <c r="C10617">
        <v>8</v>
      </c>
      <c r="D10617" t="s">
        <v>16</v>
      </c>
      <c r="E10617" t="s">
        <v>8</v>
      </c>
      <c r="F10617">
        <v>1</v>
      </c>
    </row>
    <row r="10618" spans="1:6" x14ac:dyDescent="0.35">
      <c r="A10618" s="1" t="s">
        <v>820</v>
      </c>
      <c r="B10618">
        <v>2017</v>
      </c>
      <c r="C10618">
        <v>8</v>
      </c>
      <c r="D10618" t="s">
        <v>17</v>
      </c>
      <c r="E10618" t="s">
        <v>1</v>
      </c>
      <c r="F10618">
        <v>9.33</v>
      </c>
    </row>
    <row r="10619" spans="1:6" x14ac:dyDescent="0.35">
      <c r="A10619" s="1" t="s">
        <v>820</v>
      </c>
      <c r="B10619">
        <v>2017</v>
      </c>
      <c r="C10619">
        <v>8</v>
      </c>
      <c r="D10619" t="s">
        <v>17</v>
      </c>
      <c r="E10619" t="s">
        <v>2</v>
      </c>
      <c r="F10619">
        <v>3.34</v>
      </c>
    </row>
    <row r="10620" spans="1:6" x14ac:dyDescent="0.35">
      <c r="A10620" s="1" t="s">
        <v>820</v>
      </c>
      <c r="B10620">
        <v>2017</v>
      </c>
      <c r="C10620">
        <v>8</v>
      </c>
      <c r="D10620" t="s">
        <v>17</v>
      </c>
      <c r="E10620" t="s">
        <v>3</v>
      </c>
      <c r="F10620">
        <v>2.4</v>
      </c>
    </row>
    <row r="10621" spans="1:6" x14ac:dyDescent="0.35">
      <c r="A10621" s="1" t="s">
        <v>820</v>
      </c>
      <c r="B10621">
        <v>2017</v>
      </c>
      <c r="C10621">
        <v>8</v>
      </c>
      <c r="D10621" t="s">
        <v>17</v>
      </c>
      <c r="E10621" t="s">
        <v>4</v>
      </c>
      <c r="F10621">
        <v>19</v>
      </c>
    </row>
    <row r="10622" spans="1:6" x14ac:dyDescent="0.35">
      <c r="A10622" s="1" t="s">
        <v>820</v>
      </c>
      <c r="B10622">
        <v>2017</v>
      </c>
      <c r="C10622">
        <v>8</v>
      </c>
      <c r="D10622" t="s">
        <v>17</v>
      </c>
      <c r="E10622" t="s">
        <v>5</v>
      </c>
      <c r="F10622">
        <v>4</v>
      </c>
    </row>
    <row r="10623" spans="1:6" x14ac:dyDescent="0.35">
      <c r="A10623" s="1" t="s">
        <v>820</v>
      </c>
      <c r="B10623">
        <v>2017</v>
      </c>
      <c r="C10623">
        <v>8</v>
      </c>
      <c r="D10623" t="s">
        <v>17</v>
      </c>
      <c r="E10623" t="s">
        <v>6</v>
      </c>
      <c r="F10623">
        <v>0</v>
      </c>
    </row>
    <row r="10624" spans="1:6" x14ac:dyDescent="0.35">
      <c r="A10624" s="1" t="s">
        <v>820</v>
      </c>
      <c r="B10624">
        <v>2017</v>
      </c>
      <c r="C10624">
        <v>8</v>
      </c>
      <c r="D10624" t="s">
        <v>17</v>
      </c>
      <c r="E10624" t="s">
        <v>7</v>
      </c>
      <c r="F10624">
        <v>0</v>
      </c>
    </row>
    <row r="10625" spans="1:6" x14ac:dyDescent="0.35">
      <c r="A10625" s="1" t="s">
        <v>820</v>
      </c>
      <c r="B10625">
        <v>2017</v>
      </c>
      <c r="C10625">
        <v>8</v>
      </c>
      <c r="D10625" t="s">
        <v>17</v>
      </c>
      <c r="E10625" t="s">
        <v>8</v>
      </c>
      <c r="F10625">
        <v>0</v>
      </c>
    </row>
    <row r="10626" spans="1:6" x14ac:dyDescent="0.35">
      <c r="A10626" s="1" t="s">
        <v>821</v>
      </c>
      <c r="B10626">
        <v>2017</v>
      </c>
      <c r="C10626">
        <v>8</v>
      </c>
      <c r="D10626" t="s">
        <v>18</v>
      </c>
      <c r="E10626" t="s">
        <v>1</v>
      </c>
      <c r="F10626">
        <v>6</v>
      </c>
    </row>
    <row r="10627" spans="1:6" x14ac:dyDescent="0.35">
      <c r="A10627" s="1" t="s">
        <v>821</v>
      </c>
      <c r="B10627">
        <v>2017</v>
      </c>
      <c r="C10627">
        <v>8</v>
      </c>
      <c r="D10627" t="s">
        <v>18</v>
      </c>
      <c r="E10627" t="s">
        <v>2</v>
      </c>
      <c r="F10627">
        <v>1.34</v>
      </c>
    </row>
    <row r="10628" spans="1:6" x14ac:dyDescent="0.35">
      <c r="A10628" s="1" t="s">
        <v>821</v>
      </c>
      <c r="B10628">
        <v>2017</v>
      </c>
      <c r="C10628">
        <v>8</v>
      </c>
      <c r="D10628" t="s">
        <v>18</v>
      </c>
      <c r="E10628" t="s">
        <v>3</v>
      </c>
      <c r="F10628">
        <v>3.15</v>
      </c>
    </row>
    <row r="10629" spans="1:6" x14ac:dyDescent="0.35">
      <c r="A10629" s="1" t="s">
        <v>821</v>
      </c>
      <c r="B10629">
        <v>2017</v>
      </c>
      <c r="C10629">
        <v>8</v>
      </c>
      <c r="D10629" t="s">
        <v>18</v>
      </c>
      <c r="E10629" t="s">
        <v>4</v>
      </c>
      <c r="F10629">
        <v>22.2</v>
      </c>
    </row>
    <row r="10630" spans="1:6" x14ac:dyDescent="0.35">
      <c r="A10630" s="1" t="s">
        <v>821</v>
      </c>
      <c r="B10630">
        <v>2017</v>
      </c>
      <c r="C10630">
        <v>8</v>
      </c>
      <c r="D10630" t="s">
        <v>18</v>
      </c>
      <c r="E10630" t="s">
        <v>5</v>
      </c>
      <c r="F10630">
        <v>3</v>
      </c>
    </row>
    <row r="10631" spans="1:6" x14ac:dyDescent="0.35">
      <c r="A10631" s="1" t="s">
        <v>821</v>
      </c>
      <c r="B10631">
        <v>2017</v>
      </c>
      <c r="C10631">
        <v>8</v>
      </c>
      <c r="D10631" t="s">
        <v>18</v>
      </c>
      <c r="E10631" t="s">
        <v>6</v>
      </c>
      <c r="F10631">
        <v>0</v>
      </c>
    </row>
    <row r="10632" spans="1:6" x14ac:dyDescent="0.35">
      <c r="A10632" s="1" t="s">
        <v>821</v>
      </c>
      <c r="B10632">
        <v>2017</v>
      </c>
      <c r="C10632">
        <v>8</v>
      </c>
      <c r="D10632" t="s">
        <v>18</v>
      </c>
      <c r="E10632" t="s">
        <v>7</v>
      </c>
      <c r="F10632">
        <v>0</v>
      </c>
    </row>
    <row r="10633" spans="1:6" x14ac:dyDescent="0.35">
      <c r="A10633" s="1" t="s">
        <v>821</v>
      </c>
      <c r="B10633">
        <v>2017</v>
      </c>
      <c r="C10633">
        <v>8</v>
      </c>
      <c r="D10633" t="s">
        <v>18</v>
      </c>
      <c r="E10633" t="s">
        <v>8</v>
      </c>
      <c r="F10633">
        <v>2</v>
      </c>
    </row>
    <row r="10634" spans="1:6" x14ac:dyDescent="0.35">
      <c r="A10634" s="1" t="s">
        <v>822</v>
      </c>
      <c r="B10634">
        <v>2017</v>
      </c>
      <c r="C10634">
        <v>8</v>
      </c>
      <c r="D10634" t="s">
        <v>19</v>
      </c>
      <c r="E10634" t="s">
        <v>1</v>
      </c>
      <c r="F10634">
        <v>3.33</v>
      </c>
    </row>
    <row r="10635" spans="1:6" x14ac:dyDescent="0.35">
      <c r="A10635" s="1" t="s">
        <v>822</v>
      </c>
      <c r="B10635">
        <v>2017</v>
      </c>
      <c r="C10635">
        <v>8</v>
      </c>
      <c r="D10635" t="s">
        <v>19</v>
      </c>
      <c r="E10635" t="s">
        <v>2</v>
      </c>
      <c r="F10635">
        <v>2.33</v>
      </c>
    </row>
    <row r="10636" spans="1:6" x14ac:dyDescent="0.35">
      <c r="A10636" s="1" t="s">
        <v>822</v>
      </c>
      <c r="B10636">
        <v>2017</v>
      </c>
      <c r="C10636">
        <v>8</v>
      </c>
      <c r="D10636" t="s">
        <v>19</v>
      </c>
      <c r="E10636" t="s">
        <v>3</v>
      </c>
      <c r="F10636">
        <v>2</v>
      </c>
    </row>
    <row r="10637" spans="1:6" x14ac:dyDescent="0.35">
      <c r="A10637" s="1" t="s">
        <v>822</v>
      </c>
      <c r="B10637">
        <v>2017</v>
      </c>
      <c r="C10637">
        <v>8</v>
      </c>
      <c r="D10637" t="s">
        <v>19</v>
      </c>
      <c r="E10637" t="s">
        <v>4</v>
      </c>
      <c r="F10637">
        <v>42</v>
      </c>
    </row>
    <row r="10638" spans="1:6" x14ac:dyDescent="0.35">
      <c r="A10638" s="1" t="s">
        <v>822</v>
      </c>
      <c r="B10638">
        <v>2017</v>
      </c>
      <c r="C10638">
        <v>8</v>
      </c>
      <c r="D10638" t="s">
        <v>19</v>
      </c>
      <c r="E10638" t="s">
        <v>5</v>
      </c>
      <c r="F10638">
        <v>8</v>
      </c>
    </row>
    <row r="10639" spans="1:6" x14ac:dyDescent="0.35">
      <c r="A10639" s="1" t="s">
        <v>822</v>
      </c>
      <c r="B10639">
        <v>2017</v>
      </c>
      <c r="C10639">
        <v>8</v>
      </c>
      <c r="D10639" t="s">
        <v>19</v>
      </c>
      <c r="E10639" t="s">
        <v>6</v>
      </c>
      <c r="F10639">
        <v>0</v>
      </c>
    </row>
    <row r="10640" spans="1:6" x14ac:dyDescent="0.35">
      <c r="A10640" s="1" t="s">
        <v>822</v>
      </c>
      <c r="B10640">
        <v>2017</v>
      </c>
      <c r="C10640">
        <v>8</v>
      </c>
      <c r="D10640" t="s">
        <v>19</v>
      </c>
      <c r="E10640" t="s">
        <v>7</v>
      </c>
      <c r="F10640">
        <v>9</v>
      </c>
    </row>
    <row r="10641" spans="1:6" x14ac:dyDescent="0.35">
      <c r="A10641" s="1" t="s">
        <v>822</v>
      </c>
      <c r="B10641">
        <v>2017</v>
      </c>
      <c r="C10641">
        <v>8</v>
      </c>
      <c r="D10641" t="s">
        <v>19</v>
      </c>
      <c r="E10641" t="s">
        <v>8</v>
      </c>
      <c r="F10641">
        <v>3</v>
      </c>
    </row>
    <row r="10642" spans="1:6" x14ac:dyDescent="0.35">
      <c r="A10642" s="1" t="s">
        <v>823</v>
      </c>
      <c r="B10642">
        <v>2017</v>
      </c>
      <c r="C10642">
        <v>8</v>
      </c>
      <c r="D10642" t="s">
        <v>13</v>
      </c>
      <c r="E10642" t="s">
        <v>1</v>
      </c>
      <c r="F10642">
        <v>8</v>
      </c>
    </row>
    <row r="10643" spans="1:6" x14ac:dyDescent="0.35">
      <c r="A10643" s="1" t="s">
        <v>823</v>
      </c>
      <c r="B10643">
        <v>2017</v>
      </c>
      <c r="C10643">
        <v>8</v>
      </c>
      <c r="D10643" t="s">
        <v>13</v>
      </c>
      <c r="E10643" t="s">
        <v>2</v>
      </c>
      <c r="F10643">
        <v>9.0530000000000008</v>
      </c>
    </row>
    <row r="10644" spans="1:6" x14ac:dyDescent="0.35">
      <c r="A10644" s="1" t="s">
        <v>823</v>
      </c>
      <c r="B10644">
        <v>2017</v>
      </c>
      <c r="C10644">
        <v>8</v>
      </c>
      <c r="D10644" t="s">
        <v>13</v>
      </c>
      <c r="E10644" t="s">
        <v>3</v>
      </c>
      <c r="F10644">
        <v>2</v>
      </c>
    </row>
    <row r="10645" spans="1:6" x14ac:dyDescent="0.35">
      <c r="A10645" s="1" t="s">
        <v>823</v>
      </c>
      <c r="B10645">
        <v>2017</v>
      </c>
      <c r="C10645">
        <v>8</v>
      </c>
      <c r="D10645" t="s">
        <v>13</v>
      </c>
      <c r="E10645" t="s">
        <v>4</v>
      </c>
      <c r="F10645">
        <v>27</v>
      </c>
    </row>
    <row r="10646" spans="1:6" x14ac:dyDescent="0.35">
      <c r="A10646" s="1" t="s">
        <v>823</v>
      </c>
      <c r="B10646">
        <v>2017</v>
      </c>
      <c r="C10646">
        <v>8</v>
      </c>
      <c r="D10646" t="s">
        <v>13</v>
      </c>
      <c r="E10646" t="s">
        <v>5</v>
      </c>
      <c r="F10646">
        <v>13</v>
      </c>
    </row>
    <row r="10647" spans="1:6" x14ac:dyDescent="0.35">
      <c r="A10647" s="1" t="s">
        <v>823</v>
      </c>
      <c r="B10647">
        <v>2017</v>
      </c>
      <c r="C10647">
        <v>8</v>
      </c>
      <c r="D10647" t="s">
        <v>13</v>
      </c>
      <c r="E10647" t="s">
        <v>6</v>
      </c>
      <c r="F10647">
        <v>0</v>
      </c>
    </row>
    <row r="10648" spans="1:6" x14ac:dyDescent="0.35">
      <c r="A10648" s="1" t="s">
        <v>823</v>
      </c>
      <c r="B10648">
        <v>2017</v>
      </c>
      <c r="C10648">
        <v>8</v>
      </c>
      <c r="D10648" t="s">
        <v>13</v>
      </c>
      <c r="E10648" t="s">
        <v>7</v>
      </c>
      <c r="F10648">
        <v>1</v>
      </c>
    </row>
    <row r="10649" spans="1:6" x14ac:dyDescent="0.35">
      <c r="A10649" s="1" t="s">
        <v>823</v>
      </c>
      <c r="B10649">
        <v>2017</v>
      </c>
      <c r="C10649">
        <v>8</v>
      </c>
      <c r="D10649" t="s">
        <v>13</v>
      </c>
      <c r="E10649" t="s">
        <v>8</v>
      </c>
      <c r="F10649">
        <v>3</v>
      </c>
    </row>
    <row r="10650" spans="1:6" x14ac:dyDescent="0.35">
      <c r="A10650" s="1" t="s">
        <v>824</v>
      </c>
      <c r="B10650">
        <v>2017</v>
      </c>
      <c r="C10650">
        <v>8</v>
      </c>
      <c r="D10650" t="s">
        <v>14</v>
      </c>
      <c r="E10650" t="s">
        <v>1</v>
      </c>
      <c r="F10650">
        <v>6</v>
      </c>
    </row>
    <row r="10651" spans="1:6" x14ac:dyDescent="0.35">
      <c r="A10651" s="1" t="s">
        <v>824</v>
      </c>
      <c r="B10651">
        <v>2017</v>
      </c>
      <c r="C10651">
        <v>8</v>
      </c>
      <c r="D10651" t="s">
        <v>14</v>
      </c>
      <c r="E10651" t="s">
        <v>2</v>
      </c>
      <c r="F10651">
        <v>3.01</v>
      </c>
    </row>
    <row r="10652" spans="1:6" x14ac:dyDescent="0.35">
      <c r="A10652" s="1" t="s">
        <v>824</v>
      </c>
      <c r="B10652">
        <v>2017</v>
      </c>
      <c r="C10652">
        <v>8</v>
      </c>
      <c r="D10652" t="s">
        <v>14</v>
      </c>
      <c r="E10652" t="s">
        <v>3</v>
      </c>
      <c r="F10652">
        <v>1</v>
      </c>
    </row>
    <row r="10653" spans="1:6" x14ac:dyDescent="0.35">
      <c r="A10653" s="1" t="s">
        <v>824</v>
      </c>
      <c r="B10653">
        <v>2017</v>
      </c>
      <c r="C10653">
        <v>8</v>
      </c>
      <c r="D10653" t="s">
        <v>14</v>
      </c>
      <c r="E10653" t="s">
        <v>4</v>
      </c>
      <c r="F10653">
        <v>20.25</v>
      </c>
    </row>
    <row r="10654" spans="1:6" x14ac:dyDescent="0.35">
      <c r="A10654" s="1" t="s">
        <v>824</v>
      </c>
      <c r="B10654">
        <v>2017</v>
      </c>
      <c r="C10654">
        <v>8</v>
      </c>
      <c r="D10654" t="s">
        <v>14</v>
      </c>
      <c r="E10654" t="s">
        <v>5</v>
      </c>
      <c r="F10654">
        <v>17</v>
      </c>
    </row>
    <row r="10655" spans="1:6" x14ac:dyDescent="0.35">
      <c r="A10655" s="1" t="s">
        <v>824</v>
      </c>
      <c r="B10655">
        <v>2017</v>
      </c>
      <c r="C10655">
        <v>8</v>
      </c>
      <c r="D10655" t="s">
        <v>14</v>
      </c>
      <c r="E10655" t="s">
        <v>6</v>
      </c>
      <c r="F10655">
        <v>0</v>
      </c>
    </row>
    <row r="10656" spans="1:6" x14ac:dyDescent="0.35">
      <c r="A10656" s="1" t="s">
        <v>824</v>
      </c>
      <c r="B10656">
        <v>2017</v>
      </c>
      <c r="C10656">
        <v>8</v>
      </c>
      <c r="D10656" t="s">
        <v>14</v>
      </c>
      <c r="E10656" t="s">
        <v>7</v>
      </c>
      <c r="F10656">
        <v>0</v>
      </c>
    </row>
    <row r="10657" spans="1:6" x14ac:dyDescent="0.35">
      <c r="A10657" s="1" t="s">
        <v>824</v>
      </c>
      <c r="B10657">
        <v>2017</v>
      </c>
      <c r="C10657">
        <v>8</v>
      </c>
      <c r="D10657" t="s">
        <v>14</v>
      </c>
      <c r="E10657" t="s">
        <v>8</v>
      </c>
      <c r="F10657">
        <v>1</v>
      </c>
    </row>
    <row r="10658" spans="1:6" x14ac:dyDescent="0.35">
      <c r="A10658" s="1" t="s">
        <v>825</v>
      </c>
      <c r="B10658">
        <v>2017</v>
      </c>
      <c r="C10658">
        <v>8</v>
      </c>
      <c r="D10658" t="s">
        <v>15</v>
      </c>
      <c r="E10658" t="s">
        <v>1</v>
      </c>
      <c r="F10658">
        <v>4.99</v>
      </c>
    </row>
    <row r="10659" spans="1:6" x14ac:dyDescent="0.35">
      <c r="A10659" s="1" t="s">
        <v>825</v>
      </c>
      <c r="B10659">
        <v>2017</v>
      </c>
      <c r="C10659">
        <v>8</v>
      </c>
      <c r="D10659" t="s">
        <v>15</v>
      </c>
      <c r="E10659" t="s">
        <v>2</v>
      </c>
      <c r="F10659">
        <v>3.516</v>
      </c>
    </row>
    <row r="10660" spans="1:6" x14ac:dyDescent="0.35">
      <c r="A10660" s="1" t="s">
        <v>825</v>
      </c>
      <c r="B10660">
        <v>2017</v>
      </c>
      <c r="C10660">
        <v>8</v>
      </c>
      <c r="D10660" t="s">
        <v>15</v>
      </c>
      <c r="E10660" t="s">
        <v>3</v>
      </c>
      <c r="F10660">
        <v>1</v>
      </c>
    </row>
    <row r="10661" spans="1:6" x14ac:dyDescent="0.35">
      <c r="A10661" s="1" t="s">
        <v>825</v>
      </c>
      <c r="B10661">
        <v>2017</v>
      </c>
      <c r="C10661">
        <v>8</v>
      </c>
      <c r="D10661" t="s">
        <v>15</v>
      </c>
      <c r="E10661" t="s">
        <v>4</v>
      </c>
      <c r="F10661">
        <v>19</v>
      </c>
    </row>
    <row r="10662" spans="1:6" x14ac:dyDescent="0.35">
      <c r="A10662" s="1" t="s">
        <v>825</v>
      </c>
      <c r="B10662">
        <v>2017</v>
      </c>
      <c r="C10662">
        <v>8</v>
      </c>
      <c r="D10662" t="s">
        <v>15</v>
      </c>
      <c r="E10662" t="s">
        <v>5</v>
      </c>
      <c r="F10662">
        <v>10</v>
      </c>
    </row>
    <row r="10663" spans="1:6" x14ac:dyDescent="0.35">
      <c r="A10663" s="1" t="s">
        <v>825</v>
      </c>
      <c r="B10663">
        <v>2017</v>
      </c>
      <c r="C10663">
        <v>8</v>
      </c>
      <c r="D10663" t="s">
        <v>15</v>
      </c>
      <c r="E10663" t="s">
        <v>6</v>
      </c>
      <c r="F10663">
        <v>0</v>
      </c>
    </row>
    <row r="10664" spans="1:6" x14ac:dyDescent="0.35">
      <c r="A10664" s="1" t="s">
        <v>825</v>
      </c>
      <c r="B10664">
        <v>2017</v>
      </c>
      <c r="C10664">
        <v>8</v>
      </c>
      <c r="D10664" t="s">
        <v>15</v>
      </c>
      <c r="E10664" t="s">
        <v>7</v>
      </c>
      <c r="F10664">
        <v>6</v>
      </c>
    </row>
    <row r="10665" spans="1:6" x14ac:dyDescent="0.35">
      <c r="A10665" s="1" t="s">
        <v>825</v>
      </c>
      <c r="B10665">
        <v>2017</v>
      </c>
      <c r="C10665">
        <v>8</v>
      </c>
      <c r="D10665" t="s">
        <v>15</v>
      </c>
      <c r="E10665" t="s">
        <v>8</v>
      </c>
      <c r="F10665">
        <v>2</v>
      </c>
    </row>
    <row r="10666" spans="1:6" x14ac:dyDescent="0.35">
      <c r="A10666" s="1" t="s">
        <v>826</v>
      </c>
      <c r="B10666">
        <v>2017</v>
      </c>
      <c r="C10666">
        <v>8</v>
      </c>
      <c r="D10666" t="s">
        <v>16</v>
      </c>
      <c r="E10666" t="s">
        <v>1</v>
      </c>
      <c r="F10666">
        <v>3</v>
      </c>
    </row>
    <row r="10667" spans="1:6" x14ac:dyDescent="0.35">
      <c r="A10667" s="1" t="s">
        <v>826</v>
      </c>
      <c r="B10667">
        <v>2017</v>
      </c>
      <c r="C10667">
        <v>8</v>
      </c>
      <c r="D10667" t="s">
        <v>16</v>
      </c>
      <c r="E10667" t="s">
        <v>2</v>
      </c>
      <c r="F10667">
        <v>5.34</v>
      </c>
    </row>
    <row r="10668" spans="1:6" x14ac:dyDescent="0.35">
      <c r="A10668" s="1" t="s">
        <v>826</v>
      </c>
      <c r="B10668">
        <v>2017</v>
      </c>
      <c r="C10668">
        <v>8</v>
      </c>
      <c r="D10668" t="s">
        <v>16</v>
      </c>
      <c r="E10668" t="s">
        <v>3</v>
      </c>
      <c r="F10668">
        <v>1</v>
      </c>
    </row>
    <row r="10669" spans="1:6" x14ac:dyDescent="0.35">
      <c r="A10669" s="1" t="s">
        <v>826</v>
      </c>
      <c r="B10669">
        <v>2017</v>
      </c>
      <c r="C10669">
        <v>8</v>
      </c>
      <c r="D10669" t="s">
        <v>16</v>
      </c>
      <c r="E10669" t="s">
        <v>4</v>
      </c>
      <c r="F10669">
        <v>21.3</v>
      </c>
    </row>
    <row r="10670" spans="1:6" x14ac:dyDescent="0.35">
      <c r="A10670" s="1" t="s">
        <v>826</v>
      </c>
      <c r="B10670">
        <v>2017</v>
      </c>
      <c r="C10670">
        <v>8</v>
      </c>
      <c r="D10670" t="s">
        <v>16</v>
      </c>
      <c r="E10670" t="s">
        <v>5</v>
      </c>
      <c r="F10670">
        <v>5</v>
      </c>
    </row>
    <row r="10671" spans="1:6" x14ac:dyDescent="0.35">
      <c r="A10671" s="1" t="s">
        <v>826</v>
      </c>
      <c r="B10671">
        <v>2017</v>
      </c>
      <c r="C10671">
        <v>8</v>
      </c>
      <c r="D10671" t="s">
        <v>16</v>
      </c>
      <c r="E10671" t="s">
        <v>6</v>
      </c>
      <c r="F10671">
        <v>2</v>
      </c>
    </row>
    <row r="10672" spans="1:6" x14ac:dyDescent="0.35">
      <c r="A10672" s="1" t="s">
        <v>826</v>
      </c>
      <c r="B10672">
        <v>2017</v>
      </c>
      <c r="C10672">
        <v>8</v>
      </c>
      <c r="D10672" t="s">
        <v>16</v>
      </c>
      <c r="E10672" t="s">
        <v>7</v>
      </c>
      <c r="F10672">
        <v>7</v>
      </c>
    </row>
    <row r="10673" spans="1:6" x14ac:dyDescent="0.35">
      <c r="A10673" s="1" t="s">
        <v>826</v>
      </c>
      <c r="B10673">
        <v>2017</v>
      </c>
      <c r="C10673">
        <v>8</v>
      </c>
      <c r="D10673" t="s">
        <v>16</v>
      </c>
      <c r="E10673" t="s">
        <v>8</v>
      </c>
      <c r="F10673">
        <v>1</v>
      </c>
    </row>
    <row r="10674" spans="1:6" x14ac:dyDescent="0.35">
      <c r="A10674" s="1" t="s">
        <v>827</v>
      </c>
      <c r="B10674">
        <v>2017</v>
      </c>
      <c r="C10674">
        <v>8</v>
      </c>
      <c r="D10674" t="s">
        <v>17</v>
      </c>
      <c r="E10674" t="s">
        <v>1</v>
      </c>
      <c r="F10674">
        <v>8</v>
      </c>
    </row>
    <row r="10675" spans="1:6" x14ac:dyDescent="0.35">
      <c r="A10675" s="1" t="s">
        <v>827</v>
      </c>
      <c r="B10675">
        <v>2017</v>
      </c>
      <c r="C10675">
        <v>8</v>
      </c>
      <c r="D10675" t="s">
        <v>17</v>
      </c>
      <c r="E10675" t="s">
        <v>2</v>
      </c>
      <c r="F10675">
        <v>7</v>
      </c>
    </row>
    <row r="10676" spans="1:6" x14ac:dyDescent="0.35">
      <c r="A10676" s="1" t="s">
        <v>827</v>
      </c>
      <c r="B10676">
        <v>2017</v>
      </c>
      <c r="C10676">
        <v>8</v>
      </c>
      <c r="D10676" t="s">
        <v>17</v>
      </c>
      <c r="E10676" t="s">
        <v>3</v>
      </c>
      <c r="F10676">
        <v>5</v>
      </c>
    </row>
    <row r="10677" spans="1:6" x14ac:dyDescent="0.35">
      <c r="A10677" s="1" t="s">
        <v>827</v>
      </c>
      <c r="B10677">
        <v>2017</v>
      </c>
      <c r="C10677">
        <v>8</v>
      </c>
      <c r="D10677" t="s">
        <v>17</v>
      </c>
      <c r="E10677" t="s">
        <v>4</v>
      </c>
      <c r="F10677">
        <v>16</v>
      </c>
    </row>
    <row r="10678" spans="1:6" x14ac:dyDescent="0.35">
      <c r="A10678" s="1" t="s">
        <v>827</v>
      </c>
      <c r="B10678">
        <v>2017</v>
      </c>
      <c r="C10678">
        <v>8</v>
      </c>
      <c r="D10678" t="s">
        <v>17</v>
      </c>
      <c r="E10678" t="s">
        <v>5</v>
      </c>
      <c r="F10678">
        <v>12</v>
      </c>
    </row>
    <row r="10679" spans="1:6" x14ac:dyDescent="0.35">
      <c r="A10679" s="1" t="s">
        <v>827</v>
      </c>
      <c r="B10679">
        <v>2017</v>
      </c>
      <c r="C10679">
        <v>8</v>
      </c>
      <c r="D10679" t="s">
        <v>17</v>
      </c>
      <c r="E10679" t="s">
        <v>6</v>
      </c>
      <c r="F10679">
        <v>0</v>
      </c>
    </row>
    <row r="10680" spans="1:6" x14ac:dyDescent="0.35">
      <c r="A10680" s="1" t="s">
        <v>827</v>
      </c>
      <c r="B10680">
        <v>2017</v>
      </c>
      <c r="C10680">
        <v>8</v>
      </c>
      <c r="D10680" t="s">
        <v>17</v>
      </c>
      <c r="E10680" t="s">
        <v>7</v>
      </c>
      <c r="F10680">
        <v>1</v>
      </c>
    </row>
    <row r="10681" spans="1:6" x14ac:dyDescent="0.35">
      <c r="A10681" s="1" t="s">
        <v>827</v>
      </c>
      <c r="B10681">
        <v>2017</v>
      </c>
      <c r="C10681">
        <v>8</v>
      </c>
      <c r="D10681" t="s">
        <v>17</v>
      </c>
      <c r="E10681" t="s">
        <v>8</v>
      </c>
      <c r="F10681">
        <v>3</v>
      </c>
    </row>
    <row r="10682" spans="1:6" x14ac:dyDescent="0.35">
      <c r="A10682" s="1" t="s">
        <v>828</v>
      </c>
      <c r="B10682">
        <v>2017</v>
      </c>
      <c r="C10682">
        <v>8</v>
      </c>
      <c r="D10682" t="s">
        <v>18</v>
      </c>
      <c r="E10682" t="s">
        <v>1</v>
      </c>
      <c r="F10682">
        <v>7</v>
      </c>
    </row>
    <row r="10683" spans="1:6" x14ac:dyDescent="0.35">
      <c r="A10683" s="1" t="s">
        <v>828</v>
      </c>
      <c r="B10683">
        <v>2017</v>
      </c>
      <c r="C10683">
        <v>8</v>
      </c>
      <c r="D10683" t="s">
        <v>18</v>
      </c>
      <c r="E10683" t="s">
        <v>2</v>
      </c>
      <c r="F10683">
        <v>3.0659999999999998</v>
      </c>
    </row>
    <row r="10684" spans="1:6" x14ac:dyDescent="0.35">
      <c r="A10684" s="1" t="s">
        <v>828</v>
      </c>
      <c r="B10684">
        <v>2017</v>
      </c>
      <c r="C10684">
        <v>8</v>
      </c>
      <c r="D10684" t="s">
        <v>18</v>
      </c>
      <c r="E10684" t="s">
        <v>3</v>
      </c>
      <c r="F10684">
        <v>3.5</v>
      </c>
    </row>
    <row r="10685" spans="1:6" x14ac:dyDescent="0.35">
      <c r="A10685" s="1" t="s">
        <v>828</v>
      </c>
      <c r="B10685">
        <v>2017</v>
      </c>
      <c r="C10685">
        <v>8</v>
      </c>
      <c r="D10685" t="s">
        <v>18</v>
      </c>
      <c r="E10685" t="s">
        <v>4</v>
      </c>
      <c r="F10685">
        <v>17</v>
      </c>
    </row>
    <row r="10686" spans="1:6" x14ac:dyDescent="0.35">
      <c r="A10686" s="1" t="s">
        <v>828</v>
      </c>
      <c r="B10686">
        <v>2017</v>
      </c>
      <c r="C10686">
        <v>8</v>
      </c>
      <c r="D10686" t="s">
        <v>18</v>
      </c>
      <c r="E10686" t="s">
        <v>5</v>
      </c>
      <c r="F10686">
        <v>5</v>
      </c>
    </row>
    <row r="10687" spans="1:6" x14ac:dyDescent="0.35">
      <c r="A10687" s="1" t="s">
        <v>828</v>
      </c>
      <c r="B10687">
        <v>2017</v>
      </c>
      <c r="C10687">
        <v>8</v>
      </c>
      <c r="D10687" t="s">
        <v>18</v>
      </c>
      <c r="E10687" t="s">
        <v>6</v>
      </c>
      <c r="F10687">
        <v>0</v>
      </c>
    </row>
    <row r="10688" spans="1:6" x14ac:dyDescent="0.35">
      <c r="A10688" s="1" t="s">
        <v>828</v>
      </c>
      <c r="B10688">
        <v>2017</v>
      </c>
      <c r="C10688">
        <v>8</v>
      </c>
      <c r="D10688" t="s">
        <v>18</v>
      </c>
      <c r="E10688" t="s">
        <v>7</v>
      </c>
      <c r="F10688">
        <v>11</v>
      </c>
    </row>
    <row r="10689" spans="1:6" x14ac:dyDescent="0.35">
      <c r="A10689" s="1" t="s">
        <v>828</v>
      </c>
      <c r="B10689">
        <v>2017</v>
      </c>
      <c r="C10689">
        <v>8</v>
      </c>
      <c r="D10689" t="s">
        <v>18</v>
      </c>
      <c r="E10689" t="s">
        <v>8</v>
      </c>
      <c r="F10689">
        <v>2.1</v>
      </c>
    </row>
    <row r="10690" spans="1:6" x14ac:dyDescent="0.35">
      <c r="A10690" s="1" t="s">
        <v>829</v>
      </c>
      <c r="B10690">
        <v>2017</v>
      </c>
      <c r="C10690">
        <v>8</v>
      </c>
      <c r="D10690" t="s">
        <v>19</v>
      </c>
      <c r="E10690" t="s">
        <v>1</v>
      </c>
      <c r="F10690">
        <v>7.67</v>
      </c>
    </row>
    <row r="10691" spans="1:6" x14ac:dyDescent="0.35">
      <c r="A10691" s="1" t="s">
        <v>829</v>
      </c>
      <c r="B10691">
        <v>2017</v>
      </c>
      <c r="C10691">
        <v>8</v>
      </c>
      <c r="D10691" t="s">
        <v>19</v>
      </c>
      <c r="E10691" t="s">
        <v>2</v>
      </c>
      <c r="F10691">
        <v>3.99</v>
      </c>
    </row>
    <row r="10692" spans="1:6" x14ac:dyDescent="0.35">
      <c r="A10692" s="1" t="s">
        <v>829</v>
      </c>
      <c r="B10692">
        <v>2017</v>
      </c>
      <c r="C10692">
        <v>8</v>
      </c>
      <c r="D10692" t="s">
        <v>19</v>
      </c>
      <c r="E10692" t="s">
        <v>3</v>
      </c>
      <c r="F10692">
        <v>3.15</v>
      </c>
    </row>
    <row r="10693" spans="1:6" x14ac:dyDescent="0.35">
      <c r="A10693" s="1" t="s">
        <v>829</v>
      </c>
      <c r="B10693">
        <v>2017</v>
      </c>
      <c r="C10693">
        <v>8</v>
      </c>
      <c r="D10693" t="s">
        <v>19</v>
      </c>
      <c r="E10693" t="s">
        <v>4</v>
      </c>
      <c r="F10693">
        <v>17</v>
      </c>
    </row>
    <row r="10694" spans="1:6" x14ac:dyDescent="0.35">
      <c r="A10694" s="1" t="s">
        <v>829</v>
      </c>
      <c r="B10694">
        <v>2017</v>
      </c>
      <c r="C10694">
        <v>8</v>
      </c>
      <c r="D10694" t="s">
        <v>19</v>
      </c>
      <c r="E10694" t="s">
        <v>5</v>
      </c>
      <c r="F10694">
        <v>4</v>
      </c>
    </row>
    <row r="10695" spans="1:6" x14ac:dyDescent="0.35">
      <c r="A10695" s="1" t="s">
        <v>829</v>
      </c>
      <c r="B10695">
        <v>2017</v>
      </c>
      <c r="C10695">
        <v>8</v>
      </c>
      <c r="D10695" t="s">
        <v>19</v>
      </c>
      <c r="E10695" t="s">
        <v>6</v>
      </c>
      <c r="F10695">
        <v>3</v>
      </c>
    </row>
    <row r="10696" spans="1:6" x14ac:dyDescent="0.35">
      <c r="A10696" s="1" t="s">
        <v>829</v>
      </c>
      <c r="B10696">
        <v>2017</v>
      </c>
      <c r="C10696">
        <v>8</v>
      </c>
      <c r="D10696" t="s">
        <v>19</v>
      </c>
      <c r="E10696" t="s">
        <v>7</v>
      </c>
      <c r="F10696">
        <v>0</v>
      </c>
    </row>
    <row r="10697" spans="1:6" x14ac:dyDescent="0.35">
      <c r="A10697" s="1" t="s">
        <v>829</v>
      </c>
      <c r="B10697">
        <v>2017</v>
      </c>
      <c r="C10697">
        <v>8</v>
      </c>
      <c r="D10697" t="s">
        <v>19</v>
      </c>
      <c r="E10697" t="s">
        <v>8</v>
      </c>
      <c r="F10697">
        <v>2</v>
      </c>
    </row>
    <row r="10698" spans="1:6" x14ac:dyDescent="0.35">
      <c r="A10698" s="1" t="s">
        <v>830</v>
      </c>
      <c r="B10698">
        <v>2017</v>
      </c>
      <c r="C10698">
        <v>8</v>
      </c>
      <c r="D10698" t="s">
        <v>13</v>
      </c>
      <c r="E10698" t="s">
        <v>1</v>
      </c>
      <c r="F10698">
        <v>16.68</v>
      </c>
    </row>
    <row r="10699" spans="1:6" x14ac:dyDescent="0.35">
      <c r="A10699" s="1" t="s">
        <v>830</v>
      </c>
      <c r="B10699">
        <v>2017</v>
      </c>
      <c r="C10699">
        <v>8</v>
      </c>
      <c r="D10699" t="s">
        <v>13</v>
      </c>
      <c r="E10699" t="s">
        <v>2</v>
      </c>
      <c r="F10699">
        <v>3.0329999999999999</v>
      </c>
    </row>
    <row r="10700" spans="1:6" x14ac:dyDescent="0.35">
      <c r="A10700" s="1" t="s">
        <v>830</v>
      </c>
      <c r="B10700">
        <v>2017</v>
      </c>
      <c r="C10700">
        <v>8</v>
      </c>
      <c r="D10700" t="s">
        <v>13</v>
      </c>
      <c r="E10700" t="s">
        <v>3</v>
      </c>
      <c r="F10700">
        <v>3.05</v>
      </c>
    </row>
    <row r="10701" spans="1:6" x14ac:dyDescent="0.35">
      <c r="A10701" s="1" t="s">
        <v>830</v>
      </c>
      <c r="B10701">
        <v>2017</v>
      </c>
      <c r="C10701">
        <v>8</v>
      </c>
      <c r="D10701" t="s">
        <v>13</v>
      </c>
      <c r="E10701" t="s">
        <v>4</v>
      </c>
      <c r="F10701">
        <v>17</v>
      </c>
    </row>
    <row r="10702" spans="1:6" x14ac:dyDescent="0.35">
      <c r="A10702" s="1" t="s">
        <v>830</v>
      </c>
      <c r="B10702">
        <v>2017</v>
      </c>
      <c r="C10702">
        <v>8</v>
      </c>
      <c r="D10702" t="s">
        <v>13</v>
      </c>
      <c r="E10702" t="s">
        <v>5</v>
      </c>
      <c r="F10702">
        <v>4</v>
      </c>
    </row>
    <row r="10703" spans="1:6" x14ac:dyDescent="0.35">
      <c r="A10703" s="1" t="s">
        <v>830</v>
      </c>
      <c r="B10703">
        <v>2017</v>
      </c>
      <c r="C10703">
        <v>8</v>
      </c>
      <c r="D10703" t="s">
        <v>13</v>
      </c>
      <c r="E10703" t="s">
        <v>6</v>
      </c>
      <c r="F10703">
        <v>0</v>
      </c>
    </row>
    <row r="10704" spans="1:6" x14ac:dyDescent="0.35">
      <c r="A10704" s="1" t="s">
        <v>830</v>
      </c>
      <c r="B10704">
        <v>2017</v>
      </c>
      <c r="C10704">
        <v>8</v>
      </c>
      <c r="D10704" t="s">
        <v>13</v>
      </c>
      <c r="E10704" t="s">
        <v>7</v>
      </c>
      <c r="F10704">
        <v>0</v>
      </c>
    </row>
    <row r="10705" spans="1:6" x14ac:dyDescent="0.35">
      <c r="A10705" s="1" t="s">
        <v>830</v>
      </c>
      <c r="B10705">
        <v>2017</v>
      </c>
      <c r="C10705">
        <v>8</v>
      </c>
      <c r="D10705" t="s">
        <v>13</v>
      </c>
      <c r="E10705" t="s">
        <v>8</v>
      </c>
      <c r="F10705">
        <v>1</v>
      </c>
    </row>
    <row r="10706" spans="1:6" x14ac:dyDescent="0.35">
      <c r="A10706" s="1">
        <v>42744</v>
      </c>
      <c r="B10706">
        <v>2017</v>
      </c>
      <c r="C10706">
        <v>9</v>
      </c>
      <c r="D10706" t="s">
        <v>14</v>
      </c>
      <c r="E10706" t="s">
        <v>1</v>
      </c>
      <c r="F10706">
        <v>3.34</v>
      </c>
    </row>
    <row r="10707" spans="1:6" x14ac:dyDescent="0.35">
      <c r="A10707" s="1">
        <v>42744</v>
      </c>
      <c r="B10707">
        <v>2017</v>
      </c>
      <c r="C10707">
        <v>9</v>
      </c>
      <c r="D10707" t="s">
        <v>14</v>
      </c>
      <c r="E10707" t="s">
        <v>2</v>
      </c>
      <c r="F10707">
        <v>3</v>
      </c>
    </row>
    <row r="10708" spans="1:6" x14ac:dyDescent="0.35">
      <c r="A10708" s="1">
        <v>42744</v>
      </c>
      <c r="B10708">
        <v>2017</v>
      </c>
      <c r="C10708">
        <v>9</v>
      </c>
      <c r="D10708" t="s">
        <v>14</v>
      </c>
      <c r="E10708" t="s">
        <v>3</v>
      </c>
      <c r="F10708">
        <v>5</v>
      </c>
    </row>
    <row r="10709" spans="1:6" x14ac:dyDescent="0.35">
      <c r="A10709" s="1">
        <v>42744</v>
      </c>
      <c r="B10709">
        <v>2017</v>
      </c>
      <c r="C10709">
        <v>9</v>
      </c>
      <c r="D10709" t="s">
        <v>14</v>
      </c>
      <c r="E10709" t="s">
        <v>4</v>
      </c>
      <c r="F10709">
        <v>20.6</v>
      </c>
    </row>
    <row r="10710" spans="1:6" x14ac:dyDescent="0.35">
      <c r="A10710" s="1">
        <v>42744</v>
      </c>
      <c r="B10710">
        <v>2017</v>
      </c>
      <c r="C10710">
        <v>9</v>
      </c>
      <c r="D10710" t="s">
        <v>14</v>
      </c>
      <c r="E10710" t="s">
        <v>5</v>
      </c>
      <c r="F10710">
        <v>8</v>
      </c>
    </row>
    <row r="10711" spans="1:6" x14ac:dyDescent="0.35">
      <c r="A10711" s="1">
        <v>42744</v>
      </c>
      <c r="B10711">
        <v>2017</v>
      </c>
      <c r="C10711">
        <v>9</v>
      </c>
      <c r="D10711" t="s">
        <v>14</v>
      </c>
      <c r="E10711" t="s">
        <v>6</v>
      </c>
      <c r="F10711">
        <v>0</v>
      </c>
    </row>
    <row r="10712" spans="1:6" x14ac:dyDescent="0.35">
      <c r="A10712" s="1">
        <v>42744</v>
      </c>
      <c r="B10712">
        <v>2017</v>
      </c>
      <c r="C10712">
        <v>9</v>
      </c>
      <c r="D10712" t="s">
        <v>14</v>
      </c>
      <c r="E10712" t="s">
        <v>7</v>
      </c>
      <c r="F10712">
        <v>2</v>
      </c>
    </row>
    <row r="10713" spans="1:6" x14ac:dyDescent="0.35">
      <c r="A10713" s="1">
        <v>42744</v>
      </c>
      <c r="B10713">
        <v>2017</v>
      </c>
      <c r="C10713">
        <v>9</v>
      </c>
      <c r="D10713" t="s">
        <v>14</v>
      </c>
      <c r="E10713" t="s">
        <v>8</v>
      </c>
      <c r="F10713">
        <v>0</v>
      </c>
    </row>
    <row r="10714" spans="1:6" x14ac:dyDescent="0.35">
      <c r="A10714" s="1">
        <v>42775</v>
      </c>
      <c r="B10714">
        <v>2017</v>
      </c>
      <c r="C10714">
        <v>9</v>
      </c>
      <c r="D10714" t="s">
        <v>15</v>
      </c>
      <c r="E10714" t="s">
        <v>1</v>
      </c>
      <c r="F10714">
        <v>6.34</v>
      </c>
    </row>
    <row r="10715" spans="1:6" x14ac:dyDescent="0.35">
      <c r="A10715" s="1">
        <v>42775</v>
      </c>
      <c r="B10715">
        <v>2017</v>
      </c>
      <c r="C10715">
        <v>9</v>
      </c>
      <c r="D10715" t="s">
        <v>15</v>
      </c>
      <c r="E10715" t="s">
        <v>2</v>
      </c>
      <c r="F10715">
        <v>2.13</v>
      </c>
    </row>
    <row r="10716" spans="1:6" x14ac:dyDescent="0.35">
      <c r="A10716" s="1">
        <v>42775</v>
      </c>
      <c r="B10716">
        <v>2017</v>
      </c>
      <c r="C10716">
        <v>9</v>
      </c>
      <c r="D10716" t="s">
        <v>15</v>
      </c>
      <c r="E10716" t="s">
        <v>3</v>
      </c>
      <c r="F10716">
        <v>6</v>
      </c>
    </row>
    <row r="10717" spans="1:6" x14ac:dyDescent="0.35">
      <c r="A10717" s="1">
        <v>42775</v>
      </c>
      <c r="B10717">
        <v>2017</v>
      </c>
      <c r="C10717">
        <v>9</v>
      </c>
      <c r="D10717" t="s">
        <v>15</v>
      </c>
      <c r="E10717" t="s">
        <v>4</v>
      </c>
      <c r="F10717">
        <v>18.399999999999999</v>
      </c>
    </row>
    <row r="10718" spans="1:6" x14ac:dyDescent="0.35">
      <c r="A10718" s="1">
        <v>42775</v>
      </c>
      <c r="B10718">
        <v>2017</v>
      </c>
      <c r="C10718">
        <v>9</v>
      </c>
      <c r="D10718" t="s">
        <v>15</v>
      </c>
      <c r="E10718" t="s">
        <v>5</v>
      </c>
      <c r="F10718">
        <v>8</v>
      </c>
    </row>
    <row r="10719" spans="1:6" x14ac:dyDescent="0.35">
      <c r="A10719" s="1">
        <v>42775</v>
      </c>
      <c r="B10719">
        <v>2017</v>
      </c>
      <c r="C10719">
        <v>9</v>
      </c>
      <c r="D10719" t="s">
        <v>15</v>
      </c>
      <c r="E10719" t="s">
        <v>6</v>
      </c>
      <c r="F10719">
        <v>0</v>
      </c>
    </row>
    <row r="10720" spans="1:6" x14ac:dyDescent="0.35">
      <c r="A10720" s="1">
        <v>42775</v>
      </c>
      <c r="B10720">
        <v>2017</v>
      </c>
      <c r="C10720">
        <v>9</v>
      </c>
      <c r="D10720" t="s">
        <v>15</v>
      </c>
      <c r="E10720" t="s">
        <v>7</v>
      </c>
      <c r="F10720">
        <v>1</v>
      </c>
    </row>
    <row r="10721" spans="1:6" x14ac:dyDescent="0.35">
      <c r="A10721" s="1">
        <v>42775</v>
      </c>
      <c r="B10721">
        <v>2017</v>
      </c>
      <c r="C10721">
        <v>9</v>
      </c>
      <c r="D10721" t="s">
        <v>15</v>
      </c>
      <c r="E10721" t="s">
        <v>8</v>
      </c>
      <c r="F10721">
        <v>3</v>
      </c>
    </row>
    <row r="10722" spans="1:6" x14ac:dyDescent="0.35">
      <c r="A10722" s="1">
        <v>42803</v>
      </c>
      <c r="B10722">
        <v>2017</v>
      </c>
      <c r="C10722">
        <v>9</v>
      </c>
      <c r="D10722" t="s">
        <v>16</v>
      </c>
      <c r="E10722" t="s">
        <v>1</v>
      </c>
      <c r="F10722">
        <v>6.83</v>
      </c>
    </row>
    <row r="10723" spans="1:6" x14ac:dyDescent="0.35">
      <c r="A10723" s="1">
        <v>42803</v>
      </c>
      <c r="B10723">
        <v>2017</v>
      </c>
      <c r="C10723">
        <v>9</v>
      </c>
      <c r="D10723" t="s">
        <v>16</v>
      </c>
      <c r="E10723" t="s">
        <v>2</v>
      </c>
      <c r="F10723">
        <v>5.4619999999999997</v>
      </c>
    </row>
    <row r="10724" spans="1:6" x14ac:dyDescent="0.35">
      <c r="A10724" s="1">
        <v>42803</v>
      </c>
      <c r="B10724">
        <v>2017</v>
      </c>
      <c r="C10724">
        <v>9</v>
      </c>
      <c r="D10724" t="s">
        <v>16</v>
      </c>
      <c r="E10724" t="s">
        <v>3</v>
      </c>
      <c r="F10724">
        <v>2</v>
      </c>
    </row>
    <row r="10725" spans="1:6" x14ac:dyDescent="0.35">
      <c r="A10725" s="1">
        <v>42803</v>
      </c>
      <c r="B10725">
        <v>2017</v>
      </c>
      <c r="C10725">
        <v>9</v>
      </c>
      <c r="D10725" t="s">
        <v>16</v>
      </c>
      <c r="E10725" t="s">
        <v>4</v>
      </c>
      <c r="F10725">
        <v>18.399999999999999</v>
      </c>
    </row>
    <row r="10726" spans="1:6" x14ac:dyDescent="0.35">
      <c r="A10726" s="1">
        <v>42803</v>
      </c>
      <c r="B10726">
        <v>2017</v>
      </c>
      <c r="C10726">
        <v>9</v>
      </c>
      <c r="D10726" t="s">
        <v>16</v>
      </c>
      <c r="E10726" t="s">
        <v>5</v>
      </c>
      <c r="F10726">
        <v>7</v>
      </c>
    </row>
    <row r="10727" spans="1:6" x14ac:dyDescent="0.35">
      <c r="A10727" s="1">
        <v>42803</v>
      </c>
      <c r="B10727">
        <v>2017</v>
      </c>
      <c r="C10727">
        <v>9</v>
      </c>
      <c r="D10727" t="s">
        <v>16</v>
      </c>
      <c r="E10727" t="s">
        <v>6</v>
      </c>
      <c r="F10727">
        <v>0</v>
      </c>
    </row>
    <row r="10728" spans="1:6" x14ac:dyDescent="0.35">
      <c r="A10728" s="1">
        <v>42803</v>
      </c>
      <c r="B10728">
        <v>2017</v>
      </c>
      <c r="C10728">
        <v>9</v>
      </c>
      <c r="D10728" t="s">
        <v>16</v>
      </c>
      <c r="E10728" t="s">
        <v>7</v>
      </c>
      <c r="F10728">
        <v>1</v>
      </c>
    </row>
    <row r="10729" spans="1:6" x14ac:dyDescent="0.35">
      <c r="A10729" s="1">
        <v>42803</v>
      </c>
      <c r="B10729">
        <v>2017</v>
      </c>
      <c r="C10729">
        <v>9</v>
      </c>
      <c r="D10729" t="s">
        <v>16</v>
      </c>
      <c r="E10729" t="s">
        <v>8</v>
      </c>
      <c r="F10729">
        <v>3</v>
      </c>
    </row>
    <row r="10730" spans="1:6" x14ac:dyDescent="0.35">
      <c r="A10730" s="1">
        <v>42834</v>
      </c>
      <c r="B10730">
        <v>2017</v>
      </c>
      <c r="C10730">
        <v>9</v>
      </c>
      <c r="D10730" t="s">
        <v>17</v>
      </c>
      <c r="E10730" t="s">
        <v>1</v>
      </c>
      <c r="F10730">
        <v>6.5</v>
      </c>
    </row>
    <row r="10731" spans="1:6" x14ac:dyDescent="0.35">
      <c r="A10731" s="1">
        <v>42834</v>
      </c>
      <c r="B10731">
        <v>2017</v>
      </c>
      <c r="C10731">
        <v>9</v>
      </c>
      <c r="D10731" t="s">
        <v>17</v>
      </c>
      <c r="E10731" t="s">
        <v>2</v>
      </c>
      <c r="F10731">
        <v>3.33</v>
      </c>
    </row>
    <row r="10732" spans="1:6" x14ac:dyDescent="0.35">
      <c r="A10732" s="1">
        <v>42834</v>
      </c>
      <c r="B10732">
        <v>2017</v>
      </c>
      <c r="C10732">
        <v>9</v>
      </c>
      <c r="D10732" t="s">
        <v>17</v>
      </c>
      <c r="E10732" t="s">
        <v>3</v>
      </c>
      <c r="F10732">
        <v>6</v>
      </c>
    </row>
    <row r="10733" spans="1:6" x14ac:dyDescent="0.35">
      <c r="A10733" s="1">
        <v>42834</v>
      </c>
      <c r="B10733">
        <v>2017</v>
      </c>
      <c r="C10733">
        <v>9</v>
      </c>
      <c r="D10733" t="s">
        <v>17</v>
      </c>
      <c r="E10733" t="s">
        <v>4</v>
      </c>
      <c r="F10733">
        <v>24</v>
      </c>
    </row>
    <row r="10734" spans="1:6" x14ac:dyDescent="0.35">
      <c r="A10734" s="1">
        <v>42834</v>
      </c>
      <c r="B10734">
        <v>2017</v>
      </c>
      <c r="C10734">
        <v>9</v>
      </c>
      <c r="D10734" t="s">
        <v>17</v>
      </c>
      <c r="E10734" t="s">
        <v>5</v>
      </c>
      <c r="F10734">
        <v>7</v>
      </c>
    </row>
    <row r="10735" spans="1:6" x14ac:dyDescent="0.35">
      <c r="A10735" s="1">
        <v>42834</v>
      </c>
      <c r="B10735">
        <v>2017</v>
      </c>
      <c r="C10735">
        <v>9</v>
      </c>
      <c r="D10735" t="s">
        <v>17</v>
      </c>
      <c r="E10735" t="s">
        <v>6</v>
      </c>
      <c r="F10735">
        <v>0</v>
      </c>
    </row>
    <row r="10736" spans="1:6" x14ac:dyDescent="0.35">
      <c r="A10736" s="1">
        <v>42834</v>
      </c>
      <c r="B10736">
        <v>2017</v>
      </c>
      <c r="C10736">
        <v>9</v>
      </c>
      <c r="D10736" t="s">
        <v>17</v>
      </c>
      <c r="E10736" t="s">
        <v>7</v>
      </c>
      <c r="F10736">
        <v>0</v>
      </c>
    </row>
    <row r="10737" spans="1:6" x14ac:dyDescent="0.35">
      <c r="A10737" s="1">
        <v>42834</v>
      </c>
      <c r="B10737">
        <v>2017</v>
      </c>
      <c r="C10737">
        <v>9</v>
      </c>
      <c r="D10737" t="s">
        <v>17</v>
      </c>
      <c r="E10737" t="s">
        <v>8</v>
      </c>
      <c r="F10737">
        <v>3</v>
      </c>
    </row>
    <row r="10738" spans="1:6" x14ac:dyDescent="0.35">
      <c r="A10738" s="1">
        <v>42864</v>
      </c>
      <c r="B10738">
        <v>2017</v>
      </c>
      <c r="C10738">
        <v>9</v>
      </c>
      <c r="D10738" t="s">
        <v>18</v>
      </c>
      <c r="E10738" t="s">
        <v>1</v>
      </c>
      <c r="F10738">
        <v>6.17</v>
      </c>
    </row>
    <row r="10739" spans="1:6" x14ac:dyDescent="0.35">
      <c r="A10739" s="1">
        <v>42864</v>
      </c>
      <c r="B10739">
        <v>2017</v>
      </c>
      <c r="C10739">
        <v>9</v>
      </c>
      <c r="D10739" t="s">
        <v>18</v>
      </c>
      <c r="E10739" t="s">
        <v>2</v>
      </c>
      <c r="F10739">
        <v>4.0199999999999996</v>
      </c>
    </row>
    <row r="10740" spans="1:6" x14ac:dyDescent="0.35">
      <c r="A10740" s="1">
        <v>42864</v>
      </c>
      <c r="B10740">
        <v>2017</v>
      </c>
      <c r="C10740">
        <v>9</v>
      </c>
      <c r="D10740" t="s">
        <v>18</v>
      </c>
      <c r="E10740" t="s">
        <v>3</v>
      </c>
      <c r="F10740">
        <v>4</v>
      </c>
    </row>
    <row r="10741" spans="1:6" x14ac:dyDescent="0.35">
      <c r="A10741" s="1">
        <v>42864</v>
      </c>
      <c r="B10741">
        <v>2017</v>
      </c>
      <c r="C10741">
        <v>9</v>
      </c>
      <c r="D10741" t="s">
        <v>18</v>
      </c>
      <c r="E10741" t="s">
        <v>4</v>
      </c>
      <c r="F10741">
        <v>19.100000000000001</v>
      </c>
    </row>
    <row r="10742" spans="1:6" x14ac:dyDescent="0.35">
      <c r="A10742" s="1">
        <v>42864</v>
      </c>
      <c r="B10742">
        <v>2017</v>
      </c>
      <c r="C10742">
        <v>9</v>
      </c>
      <c r="D10742" t="s">
        <v>18</v>
      </c>
      <c r="E10742" t="s">
        <v>5</v>
      </c>
      <c r="F10742">
        <v>7</v>
      </c>
    </row>
    <row r="10743" spans="1:6" x14ac:dyDescent="0.35">
      <c r="A10743" s="1">
        <v>42864</v>
      </c>
      <c r="B10743">
        <v>2017</v>
      </c>
      <c r="C10743">
        <v>9</v>
      </c>
      <c r="D10743" t="s">
        <v>18</v>
      </c>
      <c r="E10743" t="s">
        <v>6</v>
      </c>
      <c r="F10743">
        <v>1</v>
      </c>
    </row>
    <row r="10744" spans="1:6" x14ac:dyDescent="0.35">
      <c r="A10744" s="1">
        <v>42864</v>
      </c>
      <c r="B10744">
        <v>2017</v>
      </c>
      <c r="C10744">
        <v>9</v>
      </c>
      <c r="D10744" t="s">
        <v>18</v>
      </c>
      <c r="E10744" t="s">
        <v>7</v>
      </c>
      <c r="F10744">
        <v>2</v>
      </c>
    </row>
    <row r="10745" spans="1:6" x14ac:dyDescent="0.35">
      <c r="A10745" s="1">
        <v>42864</v>
      </c>
      <c r="B10745">
        <v>2017</v>
      </c>
      <c r="C10745">
        <v>9</v>
      </c>
      <c r="D10745" t="s">
        <v>18</v>
      </c>
      <c r="E10745" t="s">
        <v>8</v>
      </c>
      <c r="F10745">
        <v>1.3</v>
      </c>
    </row>
    <row r="10746" spans="1:6" x14ac:dyDescent="0.35">
      <c r="A10746" s="1">
        <v>42895</v>
      </c>
      <c r="B10746">
        <v>2017</v>
      </c>
      <c r="C10746">
        <v>9</v>
      </c>
      <c r="D10746" t="s">
        <v>19</v>
      </c>
      <c r="E10746" t="s">
        <v>1</v>
      </c>
      <c r="F10746">
        <v>4.33</v>
      </c>
    </row>
    <row r="10747" spans="1:6" x14ac:dyDescent="0.35">
      <c r="A10747" s="1">
        <v>42895</v>
      </c>
      <c r="B10747">
        <v>2017</v>
      </c>
      <c r="C10747">
        <v>9</v>
      </c>
      <c r="D10747" t="s">
        <v>19</v>
      </c>
      <c r="E10747" t="s">
        <v>2</v>
      </c>
      <c r="F10747">
        <v>3</v>
      </c>
    </row>
    <row r="10748" spans="1:6" x14ac:dyDescent="0.35">
      <c r="A10748" s="1">
        <v>42895</v>
      </c>
      <c r="B10748">
        <v>2017</v>
      </c>
      <c r="C10748">
        <v>9</v>
      </c>
      <c r="D10748" t="s">
        <v>19</v>
      </c>
      <c r="E10748" t="s">
        <v>3</v>
      </c>
      <c r="F10748">
        <v>5</v>
      </c>
    </row>
    <row r="10749" spans="1:6" x14ac:dyDescent="0.35">
      <c r="A10749" s="1">
        <v>42895</v>
      </c>
      <c r="B10749">
        <v>2017</v>
      </c>
      <c r="C10749">
        <v>9</v>
      </c>
      <c r="D10749" t="s">
        <v>19</v>
      </c>
      <c r="E10749" t="s">
        <v>4</v>
      </c>
      <c r="F10749">
        <v>32</v>
      </c>
    </row>
    <row r="10750" spans="1:6" x14ac:dyDescent="0.35">
      <c r="A10750" s="1">
        <v>42895</v>
      </c>
      <c r="B10750">
        <v>2017</v>
      </c>
      <c r="C10750">
        <v>9</v>
      </c>
      <c r="D10750" t="s">
        <v>19</v>
      </c>
      <c r="E10750" t="s">
        <v>5</v>
      </c>
      <c r="F10750">
        <v>6</v>
      </c>
    </row>
    <row r="10751" spans="1:6" x14ac:dyDescent="0.35">
      <c r="A10751" s="1">
        <v>42895</v>
      </c>
      <c r="B10751">
        <v>2017</v>
      </c>
      <c r="C10751">
        <v>9</v>
      </c>
      <c r="D10751" t="s">
        <v>19</v>
      </c>
      <c r="E10751" t="s">
        <v>6</v>
      </c>
      <c r="F10751">
        <v>0</v>
      </c>
    </row>
    <row r="10752" spans="1:6" x14ac:dyDescent="0.35">
      <c r="A10752" s="1">
        <v>42895</v>
      </c>
      <c r="B10752">
        <v>2017</v>
      </c>
      <c r="C10752">
        <v>9</v>
      </c>
      <c r="D10752" t="s">
        <v>19</v>
      </c>
      <c r="E10752" t="s">
        <v>7</v>
      </c>
      <c r="F10752">
        <v>3</v>
      </c>
    </row>
    <row r="10753" spans="1:6" x14ac:dyDescent="0.35">
      <c r="A10753" s="1">
        <v>42895</v>
      </c>
      <c r="B10753">
        <v>2017</v>
      </c>
      <c r="C10753">
        <v>9</v>
      </c>
      <c r="D10753" t="s">
        <v>19</v>
      </c>
      <c r="E10753" t="s">
        <v>8</v>
      </c>
      <c r="F10753">
        <v>3</v>
      </c>
    </row>
    <row r="10754" spans="1:6" x14ac:dyDescent="0.35">
      <c r="A10754" s="1">
        <v>42925</v>
      </c>
      <c r="B10754">
        <v>2017</v>
      </c>
      <c r="C10754">
        <v>9</v>
      </c>
      <c r="D10754" t="s">
        <v>13</v>
      </c>
      <c r="E10754" t="s">
        <v>1</v>
      </c>
      <c r="F10754">
        <v>3</v>
      </c>
    </row>
    <row r="10755" spans="1:6" x14ac:dyDescent="0.35">
      <c r="A10755" s="1">
        <v>42925</v>
      </c>
      <c r="B10755">
        <v>2017</v>
      </c>
      <c r="C10755">
        <v>9</v>
      </c>
      <c r="D10755" t="s">
        <v>13</v>
      </c>
      <c r="E10755" t="s">
        <v>2</v>
      </c>
      <c r="F10755">
        <v>1</v>
      </c>
    </row>
    <row r="10756" spans="1:6" x14ac:dyDescent="0.35">
      <c r="A10756" s="1">
        <v>42925</v>
      </c>
      <c r="B10756">
        <v>2017</v>
      </c>
      <c r="C10756">
        <v>9</v>
      </c>
      <c r="D10756" t="s">
        <v>13</v>
      </c>
      <c r="E10756" t="s">
        <v>3</v>
      </c>
      <c r="F10756">
        <v>3.2</v>
      </c>
    </row>
    <row r="10757" spans="1:6" x14ac:dyDescent="0.35">
      <c r="A10757" s="1">
        <v>42925</v>
      </c>
      <c r="B10757">
        <v>2017</v>
      </c>
      <c r="C10757">
        <v>9</v>
      </c>
      <c r="D10757" t="s">
        <v>13</v>
      </c>
      <c r="E10757" t="s">
        <v>4</v>
      </c>
      <c r="F10757">
        <v>18</v>
      </c>
    </row>
    <row r="10758" spans="1:6" x14ac:dyDescent="0.35">
      <c r="A10758" s="1">
        <v>42925</v>
      </c>
      <c r="B10758">
        <v>2017</v>
      </c>
      <c r="C10758">
        <v>9</v>
      </c>
      <c r="D10758" t="s">
        <v>13</v>
      </c>
      <c r="E10758" t="s">
        <v>5</v>
      </c>
      <c r="F10758">
        <v>2</v>
      </c>
    </row>
    <row r="10759" spans="1:6" x14ac:dyDescent="0.35">
      <c r="A10759" s="1">
        <v>42925</v>
      </c>
      <c r="B10759">
        <v>2017</v>
      </c>
      <c r="C10759">
        <v>9</v>
      </c>
      <c r="D10759" t="s">
        <v>13</v>
      </c>
      <c r="E10759" t="s">
        <v>6</v>
      </c>
      <c r="F10759">
        <v>0</v>
      </c>
    </row>
    <row r="10760" spans="1:6" x14ac:dyDescent="0.35">
      <c r="A10760" s="1">
        <v>42925</v>
      </c>
      <c r="B10760">
        <v>2017</v>
      </c>
      <c r="C10760">
        <v>9</v>
      </c>
      <c r="D10760" t="s">
        <v>13</v>
      </c>
      <c r="E10760" t="s">
        <v>7</v>
      </c>
      <c r="F10760">
        <v>0</v>
      </c>
    </row>
    <row r="10761" spans="1:6" x14ac:dyDescent="0.35">
      <c r="A10761" s="1">
        <v>42925</v>
      </c>
      <c r="B10761">
        <v>2017</v>
      </c>
      <c r="C10761">
        <v>9</v>
      </c>
      <c r="D10761" t="s">
        <v>13</v>
      </c>
      <c r="E10761" t="s">
        <v>8</v>
      </c>
      <c r="F10761">
        <v>2</v>
      </c>
    </row>
    <row r="10762" spans="1:6" x14ac:dyDescent="0.35">
      <c r="A10762" s="1">
        <v>42956</v>
      </c>
      <c r="B10762">
        <v>2017</v>
      </c>
      <c r="C10762">
        <v>9</v>
      </c>
      <c r="D10762" t="s">
        <v>14</v>
      </c>
      <c r="E10762" t="s">
        <v>1</v>
      </c>
      <c r="F10762">
        <v>8.83</v>
      </c>
    </row>
    <row r="10763" spans="1:6" x14ac:dyDescent="0.35">
      <c r="A10763" s="1">
        <v>42956</v>
      </c>
      <c r="B10763">
        <v>2017</v>
      </c>
      <c r="C10763">
        <v>9</v>
      </c>
      <c r="D10763" t="s">
        <v>14</v>
      </c>
      <c r="E10763" t="s">
        <v>2</v>
      </c>
      <c r="F10763">
        <v>7.32</v>
      </c>
    </row>
    <row r="10764" spans="1:6" x14ac:dyDescent="0.35">
      <c r="A10764" s="1">
        <v>42956</v>
      </c>
      <c r="B10764">
        <v>2017</v>
      </c>
      <c r="C10764">
        <v>9</v>
      </c>
      <c r="D10764" t="s">
        <v>14</v>
      </c>
      <c r="E10764" t="s">
        <v>3</v>
      </c>
      <c r="F10764">
        <v>3.1</v>
      </c>
    </row>
    <row r="10765" spans="1:6" x14ac:dyDescent="0.35">
      <c r="A10765" s="1">
        <v>42956</v>
      </c>
      <c r="B10765">
        <v>2017</v>
      </c>
      <c r="C10765">
        <v>9</v>
      </c>
      <c r="D10765" t="s">
        <v>14</v>
      </c>
      <c r="E10765" t="s">
        <v>4</v>
      </c>
      <c r="F10765">
        <v>34</v>
      </c>
    </row>
    <row r="10766" spans="1:6" x14ac:dyDescent="0.35">
      <c r="A10766" s="1">
        <v>42956</v>
      </c>
      <c r="B10766">
        <v>2017</v>
      </c>
      <c r="C10766">
        <v>9</v>
      </c>
      <c r="D10766" t="s">
        <v>14</v>
      </c>
      <c r="E10766" t="s">
        <v>5</v>
      </c>
      <c r="F10766">
        <v>8</v>
      </c>
    </row>
    <row r="10767" spans="1:6" x14ac:dyDescent="0.35">
      <c r="A10767" s="1">
        <v>42956</v>
      </c>
      <c r="B10767">
        <v>2017</v>
      </c>
      <c r="C10767">
        <v>9</v>
      </c>
      <c r="D10767" t="s">
        <v>14</v>
      </c>
      <c r="E10767" t="s">
        <v>6</v>
      </c>
      <c r="F10767">
        <v>0</v>
      </c>
    </row>
    <row r="10768" spans="1:6" x14ac:dyDescent="0.35">
      <c r="A10768" s="1">
        <v>42956</v>
      </c>
      <c r="B10768">
        <v>2017</v>
      </c>
      <c r="C10768">
        <v>9</v>
      </c>
      <c r="D10768" t="s">
        <v>14</v>
      </c>
      <c r="E10768" t="s">
        <v>7</v>
      </c>
      <c r="F10768">
        <v>3</v>
      </c>
    </row>
    <row r="10769" spans="1:6" x14ac:dyDescent="0.35">
      <c r="A10769" s="1">
        <v>42956</v>
      </c>
      <c r="B10769">
        <v>2017</v>
      </c>
      <c r="C10769">
        <v>9</v>
      </c>
      <c r="D10769" t="s">
        <v>14</v>
      </c>
      <c r="E10769" t="s">
        <v>8</v>
      </c>
      <c r="F10769">
        <v>4</v>
      </c>
    </row>
    <row r="10770" spans="1:6" x14ac:dyDescent="0.35">
      <c r="A10770" s="1">
        <v>42987</v>
      </c>
      <c r="B10770">
        <v>2017</v>
      </c>
      <c r="C10770">
        <v>9</v>
      </c>
      <c r="D10770" t="s">
        <v>15</v>
      </c>
      <c r="E10770" t="s">
        <v>1</v>
      </c>
      <c r="F10770">
        <v>6</v>
      </c>
    </row>
    <row r="10771" spans="1:6" x14ac:dyDescent="0.35">
      <c r="A10771" s="1">
        <v>42987</v>
      </c>
      <c r="B10771">
        <v>2017</v>
      </c>
      <c r="C10771">
        <v>9</v>
      </c>
      <c r="D10771" t="s">
        <v>15</v>
      </c>
      <c r="E10771" t="s">
        <v>2</v>
      </c>
      <c r="F10771">
        <v>8.34</v>
      </c>
    </row>
    <row r="10772" spans="1:6" x14ac:dyDescent="0.35">
      <c r="A10772" s="1">
        <v>42987</v>
      </c>
      <c r="B10772">
        <v>2017</v>
      </c>
      <c r="C10772">
        <v>9</v>
      </c>
      <c r="D10772" t="s">
        <v>15</v>
      </c>
      <c r="E10772" t="s">
        <v>3</v>
      </c>
      <c r="F10772">
        <v>2.5</v>
      </c>
    </row>
    <row r="10773" spans="1:6" x14ac:dyDescent="0.35">
      <c r="A10773" s="1">
        <v>42987</v>
      </c>
      <c r="B10773">
        <v>2017</v>
      </c>
      <c r="C10773">
        <v>9</v>
      </c>
      <c r="D10773" t="s">
        <v>15</v>
      </c>
      <c r="E10773" t="s">
        <v>4</v>
      </c>
      <c r="F10773">
        <v>20</v>
      </c>
    </row>
    <row r="10774" spans="1:6" x14ac:dyDescent="0.35">
      <c r="A10774" s="1">
        <v>42987</v>
      </c>
      <c r="B10774">
        <v>2017</v>
      </c>
      <c r="C10774">
        <v>9</v>
      </c>
      <c r="D10774" t="s">
        <v>15</v>
      </c>
      <c r="E10774" t="s">
        <v>5</v>
      </c>
      <c r="F10774">
        <v>7</v>
      </c>
    </row>
    <row r="10775" spans="1:6" x14ac:dyDescent="0.35">
      <c r="A10775" s="1">
        <v>42987</v>
      </c>
      <c r="B10775">
        <v>2017</v>
      </c>
      <c r="C10775">
        <v>9</v>
      </c>
      <c r="D10775" t="s">
        <v>15</v>
      </c>
      <c r="E10775" t="s">
        <v>6</v>
      </c>
      <c r="F10775">
        <v>0</v>
      </c>
    </row>
    <row r="10776" spans="1:6" x14ac:dyDescent="0.35">
      <c r="A10776" s="1">
        <v>42987</v>
      </c>
      <c r="B10776">
        <v>2017</v>
      </c>
      <c r="C10776">
        <v>9</v>
      </c>
      <c r="D10776" t="s">
        <v>15</v>
      </c>
      <c r="E10776" t="s">
        <v>7</v>
      </c>
      <c r="F10776">
        <v>0</v>
      </c>
    </row>
    <row r="10777" spans="1:6" x14ac:dyDescent="0.35">
      <c r="A10777" s="1">
        <v>42987</v>
      </c>
      <c r="B10777">
        <v>2017</v>
      </c>
      <c r="C10777">
        <v>9</v>
      </c>
      <c r="D10777" t="s">
        <v>15</v>
      </c>
      <c r="E10777" t="s">
        <v>8</v>
      </c>
      <c r="F10777">
        <v>4</v>
      </c>
    </row>
    <row r="10778" spans="1:6" x14ac:dyDescent="0.35">
      <c r="A10778" s="1">
        <v>43017</v>
      </c>
      <c r="B10778">
        <v>2017</v>
      </c>
      <c r="C10778">
        <v>9</v>
      </c>
      <c r="D10778" t="s">
        <v>16</v>
      </c>
      <c r="E10778" t="s">
        <v>1</v>
      </c>
      <c r="F10778">
        <v>3.34</v>
      </c>
    </row>
    <row r="10779" spans="1:6" x14ac:dyDescent="0.35">
      <c r="A10779" s="1">
        <v>43017</v>
      </c>
      <c r="B10779">
        <v>2017</v>
      </c>
      <c r="C10779">
        <v>9</v>
      </c>
      <c r="D10779" t="s">
        <v>16</v>
      </c>
      <c r="E10779" t="s">
        <v>2</v>
      </c>
      <c r="F10779">
        <v>5.35</v>
      </c>
    </row>
    <row r="10780" spans="1:6" x14ac:dyDescent="0.35">
      <c r="A10780" s="1">
        <v>43017</v>
      </c>
      <c r="B10780">
        <v>2017</v>
      </c>
      <c r="C10780">
        <v>9</v>
      </c>
      <c r="D10780" t="s">
        <v>16</v>
      </c>
      <c r="E10780" t="s">
        <v>3</v>
      </c>
      <c r="F10780">
        <v>1</v>
      </c>
    </row>
    <row r="10781" spans="1:6" x14ac:dyDescent="0.35">
      <c r="A10781" s="1">
        <v>43017</v>
      </c>
      <c r="B10781">
        <v>2017</v>
      </c>
      <c r="C10781">
        <v>9</v>
      </c>
      <c r="D10781" t="s">
        <v>16</v>
      </c>
      <c r="E10781" t="s">
        <v>4</v>
      </c>
      <c r="F10781">
        <v>35.6</v>
      </c>
    </row>
    <row r="10782" spans="1:6" x14ac:dyDescent="0.35">
      <c r="A10782" s="1">
        <v>43017</v>
      </c>
      <c r="B10782">
        <v>2017</v>
      </c>
      <c r="C10782">
        <v>9</v>
      </c>
      <c r="D10782" t="s">
        <v>16</v>
      </c>
      <c r="E10782" t="s">
        <v>5</v>
      </c>
      <c r="F10782">
        <v>7</v>
      </c>
    </row>
    <row r="10783" spans="1:6" x14ac:dyDescent="0.35">
      <c r="A10783" s="1">
        <v>43017</v>
      </c>
      <c r="B10783">
        <v>2017</v>
      </c>
      <c r="C10783">
        <v>9</v>
      </c>
      <c r="D10783" t="s">
        <v>16</v>
      </c>
      <c r="E10783" t="s">
        <v>6</v>
      </c>
      <c r="F10783">
        <v>0</v>
      </c>
    </row>
    <row r="10784" spans="1:6" x14ac:dyDescent="0.35">
      <c r="A10784" s="1">
        <v>43017</v>
      </c>
      <c r="B10784">
        <v>2017</v>
      </c>
      <c r="C10784">
        <v>9</v>
      </c>
      <c r="D10784" t="s">
        <v>16</v>
      </c>
      <c r="E10784" t="s">
        <v>7</v>
      </c>
      <c r="F10784">
        <v>0</v>
      </c>
    </row>
    <row r="10785" spans="1:6" x14ac:dyDescent="0.35">
      <c r="A10785" s="1">
        <v>43017</v>
      </c>
      <c r="B10785">
        <v>2017</v>
      </c>
      <c r="C10785">
        <v>9</v>
      </c>
      <c r="D10785" t="s">
        <v>16</v>
      </c>
      <c r="E10785" t="s">
        <v>8</v>
      </c>
      <c r="F10785">
        <v>4.2</v>
      </c>
    </row>
    <row r="10786" spans="1:6" x14ac:dyDescent="0.35">
      <c r="A10786" s="1">
        <v>43048</v>
      </c>
      <c r="B10786">
        <v>2017</v>
      </c>
      <c r="C10786">
        <v>9</v>
      </c>
      <c r="D10786" t="s">
        <v>17</v>
      </c>
      <c r="E10786" t="s">
        <v>1</v>
      </c>
      <c r="F10786">
        <v>2</v>
      </c>
    </row>
    <row r="10787" spans="1:6" x14ac:dyDescent="0.35">
      <c r="A10787" s="1">
        <v>43048</v>
      </c>
      <c r="B10787">
        <v>2017</v>
      </c>
      <c r="C10787">
        <v>9</v>
      </c>
      <c r="D10787" t="s">
        <v>17</v>
      </c>
      <c r="E10787" t="s">
        <v>2</v>
      </c>
      <c r="F10787">
        <v>3.3730000000000002</v>
      </c>
    </row>
    <row r="10788" spans="1:6" x14ac:dyDescent="0.35">
      <c r="A10788" s="1">
        <v>43048</v>
      </c>
      <c r="B10788">
        <v>2017</v>
      </c>
      <c r="C10788">
        <v>9</v>
      </c>
      <c r="D10788" t="s">
        <v>17</v>
      </c>
      <c r="E10788" t="s">
        <v>3</v>
      </c>
      <c r="F10788">
        <v>2</v>
      </c>
    </row>
    <row r="10789" spans="1:6" x14ac:dyDescent="0.35">
      <c r="A10789" s="1">
        <v>43048</v>
      </c>
      <c r="B10789">
        <v>2017</v>
      </c>
      <c r="C10789">
        <v>9</v>
      </c>
      <c r="D10789" t="s">
        <v>17</v>
      </c>
      <c r="E10789" t="s">
        <v>4</v>
      </c>
      <c r="F10789">
        <v>12</v>
      </c>
    </row>
    <row r="10790" spans="1:6" x14ac:dyDescent="0.35">
      <c r="A10790" s="1">
        <v>43048</v>
      </c>
      <c r="B10790">
        <v>2017</v>
      </c>
      <c r="C10790">
        <v>9</v>
      </c>
      <c r="D10790" t="s">
        <v>17</v>
      </c>
      <c r="E10790" t="s">
        <v>5</v>
      </c>
      <c r="F10790">
        <v>16</v>
      </c>
    </row>
    <row r="10791" spans="1:6" x14ac:dyDescent="0.35">
      <c r="A10791" s="1">
        <v>43048</v>
      </c>
      <c r="B10791">
        <v>2017</v>
      </c>
      <c r="C10791">
        <v>9</v>
      </c>
      <c r="D10791" t="s">
        <v>17</v>
      </c>
      <c r="E10791" t="s">
        <v>6</v>
      </c>
      <c r="F10791">
        <v>0</v>
      </c>
    </row>
    <row r="10792" spans="1:6" x14ac:dyDescent="0.35">
      <c r="A10792" s="1">
        <v>43048</v>
      </c>
      <c r="B10792">
        <v>2017</v>
      </c>
      <c r="C10792">
        <v>9</v>
      </c>
      <c r="D10792" t="s">
        <v>17</v>
      </c>
      <c r="E10792" t="s">
        <v>7</v>
      </c>
      <c r="F10792">
        <v>0</v>
      </c>
    </row>
    <row r="10793" spans="1:6" x14ac:dyDescent="0.35">
      <c r="A10793" s="1">
        <v>43048</v>
      </c>
      <c r="B10793">
        <v>2017</v>
      </c>
      <c r="C10793">
        <v>9</v>
      </c>
      <c r="D10793" t="s">
        <v>17</v>
      </c>
      <c r="E10793" t="s">
        <v>8</v>
      </c>
      <c r="F10793">
        <v>2</v>
      </c>
    </row>
    <row r="10794" spans="1:6" x14ac:dyDescent="0.35">
      <c r="A10794" s="1">
        <v>43078</v>
      </c>
      <c r="B10794">
        <v>2017</v>
      </c>
      <c r="C10794">
        <v>9</v>
      </c>
      <c r="D10794" t="s">
        <v>18</v>
      </c>
      <c r="E10794" t="s">
        <v>1</v>
      </c>
      <c r="F10794">
        <v>1</v>
      </c>
    </row>
    <row r="10795" spans="1:6" x14ac:dyDescent="0.35">
      <c r="A10795" s="1">
        <v>43078</v>
      </c>
      <c r="B10795">
        <v>2017</v>
      </c>
      <c r="C10795">
        <v>9</v>
      </c>
      <c r="D10795" t="s">
        <v>18</v>
      </c>
      <c r="E10795" t="s">
        <v>2</v>
      </c>
      <c r="F10795">
        <v>4.3499999999999996</v>
      </c>
    </row>
    <row r="10796" spans="1:6" x14ac:dyDescent="0.35">
      <c r="A10796" s="1">
        <v>43078</v>
      </c>
      <c r="B10796">
        <v>2017</v>
      </c>
      <c r="C10796">
        <v>9</v>
      </c>
      <c r="D10796" t="s">
        <v>18</v>
      </c>
      <c r="E10796" t="s">
        <v>3</v>
      </c>
      <c r="F10796">
        <v>5.2</v>
      </c>
    </row>
    <row r="10797" spans="1:6" x14ac:dyDescent="0.35">
      <c r="A10797" s="1">
        <v>43078</v>
      </c>
      <c r="B10797">
        <v>2017</v>
      </c>
      <c r="C10797">
        <v>9</v>
      </c>
      <c r="D10797" t="s">
        <v>18</v>
      </c>
      <c r="E10797" t="s">
        <v>4</v>
      </c>
      <c r="F10797">
        <v>18.25</v>
      </c>
    </row>
    <row r="10798" spans="1:6" x14ac:dyDescent="0.35">
      <c r="A10798" s="1">
        <v>43078</v>
      </c>
      <c r="B10798">
        <v>2017</v>
      </c>
      <c r="C10798">
        <v>9</v>
      </c>
      <c r="D10798" t="s">
        <v>18</v>
      </c>
      <c r="E10798" t="s">
        <v>5</v>
      </c>
      <c r="F10798">
        <v>6</v>
      </c>
    </row>
    <row r="10799" spans="1:6" x14ac:dyDescent="0.35">
      <c r="A10799" s="1">
        <v>43078</v>
      </c>
      <c r="B10799">
        <v>2017</v>
      </c>
      <c r="C10799">
        <v>9</v>
      </c>
      <c r="D10799" t="s">
        <v>18</v>
      </c>
      <c r="E10799" t="s">
        <v>6</v>
      </c>
      <c r="F10799">
        <v>1</v>
      </c>
    </row>
    <row r="10800" spans="1:6" x14ac:dyDescent="0.35">
      <c r="A10800" s="1">
        <v>43078</v>
      </c>
      <c r="B10800">
        <v>2017</v>
      </c>
      <c r="C10800">
        <v>9</v>
      </c>
      <c r="D10800" t="s">
        <v>18</v>
      </c>
      <c r="E10800" t="s">
        <v>7</v>
      </c>
      <c r="F10800">
        <v>1</v>
      </c>
    </row>
    <row r="10801" spans="1:6" x14ac:dyDescent="0.35">
      <c r="A10801" s="1">
        <v>43078</v>
      </c>
      <c r="B10801">
        <v>2017</v>
      </c>
      <c r="C10801">
        <v>9</v>
      </c>
      <c r="D10801" t="s">
        <v>18</v>
      </c>
      <c r="E10801" t="s">
        <v>8</v>
      </c>
      <c r="F10801">
        <v>2.2000000000000002</v>
      </c>
    </row>
    <row r="10802" spans="1:6" x14ac:dyDescent="0.35">
      <c r="A10802" s="1" t="s">
        <v>831</v>
      </c>
      <c r="B10802">
        <v>2017</v>
      </c>
      <c r="C10802">
        <v>9</v>
      </c>
      <c r="D10802" t="s">
        <v>19</v>
      </c>
      <c r="E10802" t="s">
        <v>1</v>
      </c>
      <c r="F10802">
        <v>4</v>
      </c>
    </row>
    <row r="10803" spans="1:6" x14ac:dyDescent="0.35">
      <c r="A10803" s="1" t="s">
        <v>831</v>
      </c>
      <c r="B10803">
        <v>2017</v>
      </c>
      <c r="C10803">
        <v>9</v>
      </c>
      <c r="D10803" t="s">
        <v>19</v>
      </c>
      <c r="E10803" t="s">
        <v>2</v>
      </c>
      <c r="F10803">
        <v>0.66</v>
      </c>
    </row>
    <row r="10804" spans="1:6" x14ac:dyDescent="0.35">
      <c r="A10804" s="1" t="s">
        <v>831</v>
      </c>
      <c r="B10804">
        <v>2017</v>
      </c>
      <c r="C10804">
        <v>9</v>
      </c>
      <c r="D10804" t="s">
        <v>19</v>
      </c>
      <c r="E10804" t="s">
        <v>3</v>
      </c>
      <c r="F10804">
        <v>2</v>
      </c>
    </row>
    <row r="10805" spans="1:6" x14ac:dyDescent="0.35">
      <c r="A10805" s="1" t="s">
        <v>831</v>
      </c>
      <c r="B10805">
        <v>2017</v>
      </c>
      <c r="C10805">
        <v>9</v>
      </c>
      <c r="D10805" t="s">
        <v>19</v>
      </c>
      <c r="E10805" t="s">
        <v>4</v>
      </c>
      <c r="F10805">
        <v>25</v>
      </c>
    </row>
    <row r="10806" spans="1:6" x14ac:dyDescent="0.35">
      <c r="A10806" s="1" t="s">
        <v>831</v>
      </c>
      <c r="B10806">
        <v>2017</v>
      </c>
      <c r="C10806">
        <v>9</v>
      </c>
      <c r="D10806" t="s">
        <v>19</v>
      </c>
      <c r="E10806" t="s">
        <v>5</v>
      </c>
      <c r="F10806">
        <v>16</v>
      </c>
    </row>
    <row r="10807" spans="1:6" x14ac:dyDescent="0.35">
      <c r="A10807" s="1" t="s">
        <v>831</v>
      </c>
      <c r="B10807">
        <v>2017</v>
      </c>
      <c r="C10807">
        <v>9</v>
      </c>
      <c r="D10807" t="s">
        <v>19</v>
      </c>
      <c r="E10807" t="s">
        <v>6</v>
      </c>
      <c r="F10807">
        <v>0</v>
      </c>
    </row>
    <row r="10808" spans="1:6" x14ac:dyDescent="0.35">
      <c r="A10808" s="1" t="s">
        <v>831</v>
      </c>
      <c r="B10808">
        <v>2017</v>
      </c>
      <c r="C10808">
        <v>9</v>
      </c>
      <c r="D10808" t="s">
        <v>19</v>
      </c>
      <c r="E10808" t="s">
        <v>7</v>
      </c>
      <c r="F10808">
        <v>5</v>
      </c>
    </row>
    <row r="10809" spans="1:6" x14ac:dyDescent="0.35">
      <c r="A10809" s="1" t="s">
        <v>831</v>
      </c>
      <c r="B10809">
        <v>2017</v>
      </c>
      <c r="C10809">
        <v>9</v>
      </c>
      <c r="D10809" t="s">
        <v>19</v>
      </c>
      <c r="E10809" t="s">
        <v>8</v>
      </c>
      <c r="F10809">
        <v>0</v>
      </c>
    </row>
    <row r="10810" spans="1:6" x14ac:dyDescent="0.35">
      <c r="A10810" s="1" t="s">
        <v>832</v>
      </c>
      <c r="B10810">
        <v>2017</v>
      </c>
      <c r="C10810">
        <v>9</v>
      </c>
      <c r="D10810" t="s">
        <v>13</v>
      </c>
      <c r="E10810" t="s">
        <v>1</v>
      </c>
      <c r="F10810">
        <v>5</v>
      </c>
    </row>
    <row r="10811" spans="1:6" x14ac:dyDescent="0.35">
      <c r="A10811" s="1" t="s">
        <v>832</v>
      </c>
      <c r="B10811">
        <v>2017</v>
      </c>
      <c r="C10811">
        <v>9</v>
      </c>
      <c r="D10811" t="s">
        <v>13</v>
      </c>
      <c r="E10811" t="s">
        <v>2</v>
      </c>
      <c r="F10811">
        <v>5.34</v>
      </c>
    </row>
    <row r="10812" spans="1:6" x14ac:dyDescent="0.35">
      <c r="A10812" s="1" t="s">
        <v>832</v>
      </c>
      <c r="B10812">
        <v>2017</v>
      </c>
      <c r="C10812">
        <v>9</v>
      </c>
      <c r="D10812" t="s">
        <v>13</v>
      </c>
      <c r="E10812" t="s">
        <v>3</v>
      </c>
      <c r="F10812">
        <v>5</v>
      </c>
    </row>
    <row r="10813" spans="1:6" x14ac:dyDescent="0.35">
      <c r="A10813" s="1" t="s">
        <v>832</v>
      </c>
      <c r="B10813">
        <v>2017</v>
      </c>
      <c r="C10813">
        <v>9</v>
      </c>
      <c r="D10813" t="s">
        <v>13</v>
      </c>
      <c r="E10813" t="s">
        <v>4</v>
      </c>
      <c r="F10813">
        <v>22.4</v>
      </c>
    </row>
    <row r="10814" spans="1:6" x14ac:dyDescent="0.35">
      <c r="A10814" s="1" t="s">
        <v>832</v>
      </c>
      <c r="B10814">
        <v>2017</v>
      </c>
      <c r="C10814">
        <v>9</v>
      </c>
      <c r="D10814" t="s">
        <v>13</v>
      </c>
      <c r="E10814" t="s">
        <v>5</v>
      </c>
      <c r="F10814">
        <v>6</v>
      </c>
    </row>
    <row r="10815" spans="1:6" x14ac:dyDescent="0.35">
      <c r="A10815" s="1" t="s">
        <v>832</v>
      </c>
      <c r="B10815">
        <v>2017</v>
      </c>
      <c r="C10815">
        <v>9</v>
      </c>
      <c r="D10815" t="s">
        <v>13</v>
      </c>
      <c r="E10815" t="s">
        <v>6</v>
      </c>
      <c r="F10815">
        <v>0</v>
      </c>
    </row>
    <row r="10816" spans="1:6" x14ac:dyDescent="0.35">
      <c r="A10816" s="1" t="s">
        <v>832</v>
      </c>
      <c r="B10816">
        <v>2017</v>
      </c>
      <c r="C10816">
        <v>9</v>
      </c>
      <c r="D10816" t="s">
        <v>13</v>
      </c>
      <c r="E10816" t="s">
        <v>7</v>
      </c>
      <c r="F10816">
        <v>9</v>
      </c>
    </row>
    <row r="10817" spans="1:6" x14ac:dyDescent="0.35">
      <c r="A10817" s="1" t="s">
        <v>832</v>
      </c>
      <c r="B10817">
        <v>2017</v>
      </c>
      <c r="C10817">
        <v>9</v>
      </c>
      <c r="D10817" t="s">
        <v>13</v>
      </c>
      <c r="E10817" t="s">
        <v>8</v>
      </c>
      <c r="F10817">
        <v>5</v>
      </c>
    </row>
    <row r="10818" spans="1:6" x14ac:dyDescent="0.35">
      <c r="A10818" s="1" t="s">
        <v>833</v>
      </c>
      <c r="B10818">
        <v>2017</v>
      </c>
      <c r="C10818">
        <v>9</v>
      </c>
      <c r="D10818" t="s">
        <v>14</v>
      </c>
      <c r="E10818" t="s">
        <v>1</v>
      </c>
      <c r="F10818">
        <v>3</v>
      </c>
    </row>
    <row r="10819" spans="1:6" x14ac:dyDescent="0.35">
      <c r="A10819" s="1" t="s">
        <v>833</v>
      </c>
      <c r="B10819">
        <v>2017</v>
      </c>
      <c r="C10819">
        <v>9</v>
      </c>
      <c r="D10819" t="s">
        <v>14</v>
      </c>
      <c r="E10819" t="s">
        <v>2</v>
      </c>
      <c r="F10819">
        <v>3</v>
      </c>
    </row>
    <row r="10820" spans="1:6" x14ac:dyDescent="0.35">
      <c r="A10820" s="1" t="s">
        <v>833</v>
      </c>
      <c r="B10820">
        <v>2017</v>
      </c>
      <c r="C10820">
        <v>9</v>
      </c>
      <c r="D10820" t="s">
        <v>14</v>
      </c>
      <c r="E10820" t="s">
        <v>3</v>
      </c>
      <c r="F10820">
        <v>3</v>
      </c>
    </row>
    <row r="10821" spans="1:6" x14ac:dyDescent="0.35">
      <c r="A10821" s="1" t="s">
        <v>833</v>
      </c>
      <c r="B10821">
        <v>2017</v>
      </c>
      <c r="C10821">
        <v>9</v>
      </c>
      <c r="D10821" t="s">
        <v>14</v>
      </c>
      <c r="E10821" t="s">
        <v>4</v>
      </c>
      <c r="F10821">
        <v>16</v>
      </c>
    </row>
    <row r="10822" spans="1:6" x14ac:dyDescent="0.35">
      <c r="A10822" s="1" t="s">
        <v>833</v>
      </c>
      <c r="B10822">
        <v>2017</v>
      </c>
      <c r="C10822">
        <v>9</v>
      </c>
      <c r="D10822" t="s">
        <v>14</v>
      </c>
      <c r="E10822" t="s">
        <v>5</v>
      </c>
      <c r="F10822">
        <v>12</v>
      </c>
    </row>
    <row r="10823" spans="1:6" x14ac:dyDescent="0.35">
      <c r="A10823" s="1" t="s">
        <v>833</v>
      </c>
      <c r="B10823">
        <v>2017</v>
      </c>
      <c r="C10823">
        <v>9</v>
      </c>
      <c r="D10823" t="s">
        <v>14</v>
      </c>
      <c r="E10823" t="s">
        <v>6</v>
      </c>
      <c r="F10823">
        <v>1</v>
      </c>
    </row>
    <row r="10824" spans="1:6" x14ac:dyDescent="0.35">
      <c r="A10824" s="1" t="s">
        <v>833</v>
      </c>
      <c r="B10824">
        <v>2017</v>
      </c>
      <c r="C10824">
        <v>9</v>
      </c>
      <c r="D10824" t="s">
        <v>14</v>
      </c>
      <c r="E10824" t="s">
        <v>7</v>
      </c>
      <c r="F10824">
        <v>8</v>
      </c>
    </row>
    <row r="10825" spans="1:6" x14ac:dyDescent="0.35">
      <c r="A10825" s="1" t="s">
        <v>833</v>
      </c>
      <c r="B10825">
        <v>2017</v>
      </c>
      <c r="C10825">
        <v>9</v>
      </c>
      <c r="D10825" t="s">
        <v>14</v>
      </c>
      <c r="E10825" t="s">
        <v>8</v>
      </c>
      <c r="F10825">
        <v>3</v>
      </c>
    </row>
    <row r="10826" spans="1:6" x14ac:dyDescent="0.35">
      <c r="A10826" s="1" t="s">
        <v>834</v>
      </c>
      <c r="B10826">
        <v>2017</v>
      </c>
      <c r="C10826">
        <v>9</v>
      </c>
      <c r="D10826" t="s">
        <v>15</v>
      </c>
      <c r="E10826" t="s">
        <v>1</v>
      </c>
      <c r="F10826">
        <v>7</v>
      </c>
    </row>
    <row r="10827" spans="1:6" x14ac:dyDescent="0.35">
      <c r="A10827" s="1" t="s">
        <v>834</v>
      </c>
      <c r="B10827">
        <v>2017</v>
      </c>
      <c r="C10827">
        <v>9</v>
      </c>
      <c r="D10827" t="s">
        <v>15</v>
      </c>
      <c r="E10827" t="s">
        <v>2</v>
      </c>
      <c r="F10827">
        <v>3</v>
      </c>
    </row>
    <row r="10828" spans="1:6" x14ac:dyDescent="0.35">
      <c r="A10828" s="1" t="s">
        <v>834</v>
      </c>
      <c r="B10828">
        <v>2017</v>
      </c>
      <c r="C10828">
        <v>9</v>
      </c>
      <c r="D10828" t="s">
        <v>15</v>
      </c>
      <c r="E10828" t="s">
        <v>3</v>
      </c>
      <c r="F10828">
        <v>3.45</v>
      </c>
    </row>
    <row r="10829" spans="1:6" x14ac:dyDescent="0.35">
      <c r="A10829" s="1" t="s">
        <v>834</v>
      </c>
      <c r="B10829">
        <v>2017</v>
      </c>
      <c r="C10829">
        <v>9</v>
      </c>
      <c r="D10829" t="s">
        <v>15</v>
      </c>
      <c r="E10829" t="s">
        <v>4</v>
      </c>
      <c r="F10829">
        <v>27.3</v>
      </c>
    </row>
    <row r="10830" spans="1:6" x14ac:dyDescent="0.35">
      <c r="A10830" s="1" t="s">
        <v>834</v>
      </c>
      <c r="B10830">
        <v>2017</v>
      </c>
      <c r="C10830">
        <v>9</v>
      </c>
      <c r="D10830" t="s">
        <v>15</v>
      </c>
      <c r="E10830" t="s">
        <v>5</v>
      </c>
      <c r="F10830">
        <v>11</v>
      </c>
    </row>
    <row r="10831" spans="1:6" x14ac:dyDescent="0.35">
      <c r="A10831" s="1" t="s">
        <v>834</v>
      </c>
      <c r="B10831">
        <v>2017</v>
      </c>
      <c r="C10831">
        <v>9</v>
      </c>
      <c r="D10831" t="s">
        <v>15</v>
      </c>
      <c r="E10831" t="s">
        <v>6</v>
      </c>
      <c r="F10831">
        <v>0</v>
      </c>
    </row>
    <row r="10832" spans="1:6" x14ac:dyDescent="0.35">
      <c r="A10832" s="1" t="s">
        <v>834</v>
      </c>
      <c r="B10832">
        <v>2017</v>
      </c>
      <c r="C10832">
        <v>9</v>
      </c>
      <c r="D10832" t="s">
        <v>15</v>
      </c>
      <c r="E10832" t="s">
        <v>7</v>
      </c>
      <c r="F10832">
        <v>0</v>
      </c>
    </row>
    <row r="10833" spans="1:6" x14ac:dyDescent="0.35">
      <c r="A10833" s="1" t="s">
        <v>834</v>
      </c>
      <c r="B10833">
        <v>2017</v>
      </c>
      <c r="C10833">
        <v>9</v>
      </c>
      <c r="D10833" t="s">
        <v>15</v>
      </c>
      <c r="E10833" t="s">
        <v>8</v>
      </c>
      <c r="F10833">
        <v>1.2</v>
      </c>
    </row>
    <row r="10834" spans="1:6" x14ac:dyDescent="0.35">
      <c r="A10834" s="1" t="s">
        <v>835</v>
      </c>
      <c r="B10834">
        <v>2017</v>
      </c>
      <c r="C10834">
        <v>9</v>
      </c>
      <c r="D10834" t="s">
        <v>16</v>
      </c>
      <c r="E10834" t="s">
        <v>1</v>
      </c>
      <c r="F10834">
        <v>5</v>
      </c>
    </row>
    <row r="10835" spans="1:6" x14ac:dyDescent="0.35">
      <c r="A10835" s="1" t="s">
        <v>835</v>
      </c>
      <c r="B10835">
        <v>2017</v>
      </c>
      <c r="C10835">
        <v>9</v>
      </c>
      <c r="D10835" t="s">
        <v>16</v>
      </c>
      <c r="E10835" t="s">
        <v>2</v>
      </c>
      <c r="F10835">
        <v>4.34</v>
      </c>
    </row>
    <row r="10836" spans="1:6" x14ac:dyDescent="0.35">
      <c r="A10836" s="1" t="s">
        <v>835</v>
      </c>
      <c r="B10836">
        <v>2017</v>
      </c>
      <c r="C10836">
        <v>9</v>
      </c>
      <c r="D10836" t="s">
        <v>16</v>
      </c>
      <c r="E10836" t="s">
        <v>3</v>
      </c>
      <c r="F10836">
        <v>4</v>
      </c>
    </row>
    <row r="10837" spans="1:6" x14ac:dyDescent="0.35">
      <c r="A10837" s="1" t="s">
        <v>835</v>
      </c>
      <c r="B10837">
        <v>2017</v>
      </c>
      <c r="C10837">
        <v>9</v>
      </c>
      <c r="D10837" t="s">
        <v>16</v>
      </c>
      <c r="E10837" t="s">
        <v>4</v>
      </c>
      <c r="F10837">
        <v>32</v>
      </c>
    </row>
    <row r="10838" spans="1:6" x14ac:dyDescent="0.35">
      <c r="A10838" s="1" t="s">
        <v>835</v>
      </c>
      <c r="B10838">
        <v>2017</v>
      </c>
      <c r="C10838">
        <v>9</v>
      </c>
      <c r="D10838" t="s">
        <v>16</v>
      </c>
      <c r="E10838" t="s">
        <v>5</v>
      </c>
      <c r="F10838">
        <v>6</v>
      </c>
    </row>
    <row r="10839" spans="1:6" x14ac:dyDescent="0.35">
      <c r="A10839" s="1" t="s">
        <v>835</v>
      </c>
      <c r="B10839">
        <v>2017</v>
      </c>
      <c r="C10839">
        <v>9</v>
      </c>
      <c r="D10839" t="s">
        <v>16</v>
      </c>
      <c r="E10839" t="s">
        <v>6</v>
      </c>
      <c r="F10839">
        <v>1</v>
      </c>
    </row>
    <row r="10840" spans="1:6" x14ac:dyDescent="0.35">
      <c r="A10840" s="1" t="s">
        <v>835</v>
      </c>
      <c r="B10840">
        <v>2017</v>
      </c>
      <c r="C10840">
        <v>9</v>
      </c>
      <c r="D10840" t="s">
        <v>16</v>
      </c>
      <c r="E10840" t="s">
        <v>7</v>
      </c>
      <c r="F10840">
        <v>7</v>
      </c>
    </row>
    <row r="10841" spans="1:6" x14ac:dyDescent="0.35">
      <c r="A10841" s="1" t="s">
        <v>835</v>
      </c>
      <c r="B10841">
        <v>2017</v>
      </c>
      <c r="C10841">
        <v>9</v>
      </c>
      <c r="D10841" t="s">
        <v>16</v>
      </c>
      <c r="E10841" t="s">
        <v>8</v>
      </c>
      <c r="F10841">
        <v>5</v>
      </c>
    </row>
    <row r="10842" spans="1:6" x14ac:dyDescent="0.35">
      <c r="A10842" s="1" t="s">
        <v>836</v>
      </c>
      <c r="B10842">
        <v>2017</v>
      </c>
      <c r="C10842">
        <v>9</v>
      </c>
      <c r="D10842" t="s">
        <v>17</v>
      </c>
      <c r="E10842" t="s">
        <v>1</v>
      </c>
      <c r="F10842">
        <v>9</v>
      </c>
    </row>
    <row r="10843" spans="1:6" x14ac:dyDescent="0.35">
      <c r="A10843" s="1" t="s">
        <v>836</v>
      </c>
      <c r="B10843">
        <v>2017</v>
      </c>
      <c r="C10843">
        <v>9</v>
      </c>
      <c r="D10843" t="s">
        <v>17</v>
      </c>
      <c r="E10843" t="s">
        <v>2</v>
      </c>
      <c r="F10843">
        <v>4.34</v>
      </c>
    </row>
    <row r="10844" spans="1:6" x14ac:dyDescent="0.35">
      <c r="A10844" s="1" t="s">
        <v>836</v>
      </c>
      <c r="B10844">
        <v>2017</v>
      </c>
      <c r="C10844">
        <v>9</v>
      </c>
      <c r="D10844" t="s">
        <v>17</v>
      </c>
      <c r="E10844" t="s">
        <v>3</v>
      </c>
      <c r="F10844">
        <v>1</v>
      </c>
    </row>
    <row r="10845" spans="1:6" x14ac:dyDescent="0.35">
      <c r="A10845" s="1" t="s">
        <v>836</v>
      </c>
      <c r="B10845">
        <v>2017</v>
      </c>
      <c r="C10845">
        <v>9</v>
      </c>
      <c r="D10845" t="s">
        <v>17</v>
      </c>
      <c r="E10845" t="s">
        <v>4</v>
      </c>
      <c r="F10845">
        <v>27</v>
      </c>
    </row>
    <row r="10846" spans="1:6" x14ac:dyDescent="0.35">
      <c r="A10846" s="1" t="s">
        <v>836</v>
      </c>
      <c r="B10846">
        <v>2017</v>
      </c>
      <c r="C10846">
        <v>9</v>
      </c>
      <c r="D10846" t="s">
        <v>17</v>
      </c>
      <c r="E10846" t="s">
        <v>5</v>
      </c>
      <c r="F10846">
        <v>7</v>
      </c>
    </row>
    <row r="10847" spans="1:6" x14ac:dyDescent="0.35">
      <c r="A10847" s="1" t="s">
        <v>836</v>
      </c>
      <c r="B10847">
        <v>2017</v>
      </c>
      <c r="C10847">
        <v>9</v>
      </c>
      <c r="D10847" t="s">
        <v>17</v>
      </c>
      <c r="E10847" t="s">
        <v>6</v>
      </c>
      <c r="F10847">
        <v>0</v>
      </c>
    </row>
    <row r="10848" spans="1:6" x14ac:dyDescent="0.35">
      <c r="A10848" s="1" t="s">
        <v>836</v>
      </c>
      <c r="B10848">
        <v>2017</v>
      </c>
      <c r="C10848">
        <v>9</v>
      </c>
      <c r="D10848" t="s">
        <v>17</v>
      </c>
      <c r="E10848" t="s">
        <v>7</v>
      </c>
      <c r="F10848">
        <v>1</v>
      </c>
    </row>
    <row r="10849" spans="1:6" x14ac:dyDescent="0.35">
      <c r="A10849" s="1" t="s">
        <v>836</v>
      </c>
      <c r="B10849">
        <v>2017</v>
      </c>
      <c r="C10849">
        <v>9</v>
      </c>
      <c r="D10849" t="s">
        <v>17</v>
      </c>
      <c r="E10849" t="s">
        <v>8</v>
      </c>
      <c r="F10849">
        <v>2</v>
      </c>
    </row>
    <row r="10850" spans="1:6" x14ac:dyDescent="0.35">
      <c r="A10850" s="1" t="s">
        <v>837</v>
      </c>
      <c r="B10850">
        <v>2017</v>
      </c>
      <c r="C10850">
        <v>9</v>
      </c>
      <c r="D10850" t="s">
        <v>18</v>
      </c>
      <c r="E10850" t="s">
        <v>1</v>
      </c>
      <c r="F10850">
        <v>3.33</v>
      </c>
    </row>
    <row r="10851" spans="1:6" x14ac:dyDescent="0.35">
      <c r="A10851" s="1" t="s">
        <v>837</v>
      </c>
      <c r="B10851">
        <v>2017</v>
      </c>
      <c r="C10851">
        <v>9</v>
      </c>
      <c r="D10851" t="s">
        <v>18</v>
      </c>
      <c r="E10851" t="s">
        <v>2</v>
      </c>
      <c r="F10851">
        <v>6.0330000000000004</v>
      </c>
    </row>
    <row r="10852" spans="1:6" x14ac:dyDescent="0.35">
      <c r="A10852" s="1" t="s">
        <v>837</v>
      </c>
      <c r="B10852">
        <v>2017</v>
      </c>
      <c r="C10852">
        <v>9</v>
      </c>
      <c r="D10852" t="s">
        <v>18</v>
      </c>
      <c r="E10852" t="s">
        <v>3</v>
      </c>
      <c r="F10852">
        <v>1</v>
      </c>
    </row>
    <row r="10853" spans="1:6" x14ac:dyDescent="0.35">
      <c r="A10853" s="1" t="s">
        <v>837</v>
      </c>
      <c r="B10853">
        <v>2017</v>
      </c>
      <c r="C10853">
        <v>9</v>
      </c>
      <c r="D10853" t="s">
        <v>18</v>
      </c>
      <c r="E10853" t="s">
        <v>4</v>
      </c>
      <c r="F10853">
        <v>43.25</v>
      </c>
    </row>
    <row r="10854" spans="1:6" x14ac:dyDescent="0.35">
      <c r="A10854" s="1" t="s">
        <v>837</v>
      </c>
      <c r="B10854">
        <v>2017</v>
      </c>
      <c r="C10854">
        <v>9</v>
      </c>
      <c r="D10854" t="s">
        <v>18</v>
      </c>
      <c r="E10854" t="s">
        <v>5</v>
      </c>
      <c r="F10854">
        <v>6</v>
      </c>
    </row>
    <row r="10855" spans="1:6" x14ac:dyDescent="0.35">
      <c r="A10855" s="1" t="s">
        <v>837</v>
      </c>
      <c r="B10855">
        <v>2017</v>
      </c>
      <c r="C10855">
        <v>9</v>
      </c>
      <c r="D10855" t="s">
        <v>18</v>
      </c>
      <c r="E10855" t="s">
        <v>6</v>
      </c>
      <c r="F10855">
        <v>2</v>
      </c>
    </row>
    <row r="10856" spans="1:6" x14ac:dyDescent="0.35">
      <c r="A10856" s="1" t="s">
        <v>837</v>
      </c>
      <c r="B10856">
        <v>2017</v>
      </c>
      <c r="C10856">
        <v>9</v>
      </c>
      <c r="D10856" t="s">
        <v>18</v>
      </c>
      <c r="E10856" t="s">
        <v>7</v>
      </c>
      <c r="F10856">
        <v>6</v>
      </c>
    </row>
    <row r="10857" spans="1:6" x14ac:dyDescent="0.35">
      <c r="A10857" s="1" t="s">
        <v>837</v>
      </c>
      <c r="B10857">
        <v>2017</v>
      </c>
      <c r="C10857">
        <v>9</v>
      </c>
      <c r="D10857" t="s">
        <v>18</v>
      </c>
      <c r="E10857" t="s">
        <v>8</v>
      </c>
      <c r="F10857">
        <v>9</v>
      </c>
    </row>
    <row r="10858" spans="1:6" x14ac:dyDescent="0.35">
      <c r="A10858" s="1" t="s">
        <v>838</v>
      </c>
      <c r="B10858">
        <v>2017</v>
      </c>
      <c r="C10858">
        <v>9</v>
      </c>
      <c r="D10858" t="s">
        <v>19</v>
      </c>
      <c r="E10858" t="s">
        <v>1</v>
      </c>
      <c r="F10858">
        <v>2</v>
      </c>
    </row>
    <row r="10859" spans="1:6" x14ac:dyDescent="0.35">
      <c r="A10859" s="1" t="s">
        <v>838</v>
      </c>
      <c r="B10859">
        <v>2017</v>
      </c>
      <c r="C10859">
        <v>9</v>
      </c>
      <c r="D10859" t="s">
        <v>19</v>
      </c>
      <c r="E10859" t="s">
        <v>2</v>
      </c>
      <c r="F10859">
        <v>2.363</v>
      </c>
    </row>
    <row r="10860" spans="1:6" x14ac:dyDescent="0.35">
      <c r="A10860" s="1" t="s">
        <v>838</v>
      </c>
      <c r="B10860">
        <v>2017</v>
      </c>
      <c r="C10860">
        <v>9</v>
      </c>
      <c r="D10860" t="s">
        <v>19</v>
      </c>
      <c r="E10860" t="s">
        <v>3</v>
      </c>
      <c r="F10860">
        <v>0.1</v>
      </c>
    </row>
    <row r="10861" spans="1:6" x14ac:dyDescent="0.35">
      <c r="A10861" s="1" t="s">
        <v>838</v>
      </c>
      <c r="B10861">
        <v>2017</v>
      </c>
      <c r="C10861">
        <v>9</v>
      </c>
      <c r="D10861" t="s">
        <v>19</v>
      </c>
      <c r="E10861" t="s">
        <v>4</v>
      </c>
      <c r="F10861">
        <v>35.450000000000003</v>
      </c>
    </row>
    <row r="10862" spans="1:6" x14ac:dyDescent="0.35">
      <c r="A10862" s="1" t="s">
        <v>838</v>
      </c>
      <c r="B10862">
        <v>2017</v>
      </c>
      <c r="C10862">
        <v>9</v>
      </c>
      <c r="D10862" t="s">
        <v>19</v>
      </c>
      <c r="E10862" t="s">
        <v>5</v>
      </c>
      <c r="F10862">
        <v>6</v>
      </c>
    </row>
    <row r="10863" spans="1:6" x14ac:dyDescent="0.35">
      <c r="A10863" s="1" t="s">
        <v>838</v>
      </c>
      <c r="B10863">
        <v>2017</v>
      </c>
      <c r="C10863">
        <v>9</v>
      </c>
      <c r="D10863" t="s">
        <v>19</v>
      </c>
      <c r="E10863" t="s">
        <v>6</v>
      </c>
      <c r="F10863">
        <v>0</v>
      </c>
    </row>
    <row r="10864" spans="1:6" x14ac:dyDescent="0.35">
      <c r="A10864" s="1" t="s">
        <v>838</v>
      </c>
      <c r="B10864">
        <v>2017</v>
      </c>
      <c r="C10864">
        <v>9</v>
      </c>
      <c r="D10864" t="s">
        <v>19</v>
      </c>
      <c r="E10864" t="s">
        <v>7</v>
      </c>
      <c r="F10864">
        <v>6</v>
      </c>
    </row>
    <row r="10865" spans="1:6" x14ac:dyDescent="0.35">
      <c r="A10865" s="1" t="s">
        <v>838</v>
      </c>
      <c r="B10865">
        <v>2017</v>
      </c>
      <c r="C10865">
        <v>9</v>
      </c>
      <c r="D10865" t="s">
        <v>19</v>
      </c>
      <c r="E10865" t="s">
        <v>8</v>
      </c>
      <c r="F10865">
        <v>0</v>
      </c>
    </row>
    <row r="10866" spans="1:6" x14ac:dyDescent="0.35">
      <c r="A10866" s="1" t="s">
        <v>839</v>
      </c>
      <c r="B10866">
        <v>2017</v>
      </c>
      <c r="C10866">
        <v>9</v>
      </c>
      <c r="D10866" t="s">
        <v>13</v>
      </c>
      <c r="E10866" t="s">
        <v>1</v>
      </c>
      <c r="F10866">
        <v>7.34</v>
      </c>
    </row>
    <row r="10867" spans="1:6" x14ac:dyDescent="0.35">
      <c r="A10867" s="1" t="s">
        <v>839</v>
      </c>
      <c r="B10867">
        <v>2017</v>
      </c>
      <c r="C10867">
        <v>9</v>
      </c>
      <c r="D10867" t="s">
        <v>13</v>
      </c>
      <c r="E10867" t="s">
        <v>2</v>
      </c>
      <c r="F10867">
        <v>3.6960000000000002</v>
      </c>
    </row>
    <row r="10868" spans="1:6" x14ac:dyDescent="0.35">
      <c r="A10868" s="1" t="s">
        <v>839</v>
      </c>
      <c r="B10868">
        <v>2017</v>
      </c>
      <c r="C10868">
        <v>9</v>
      </c>
      <c r="D10868" t="s">
        <v>13</v>
      </c>
      <c r="E10868" t="s">
        <v>3</v>
      </c>
      <c r="F10868">
        <v>1</v>
      </c>
    </row>
    <row r="10869" spans="1:6" x14ac:dyDescent="0.35">
      <c r="A10869" s="1" t="s">
        <v>839</v>
      </c>
      <c r="B10869">
        <v>2017</v>
      </c>
      <c r="C10869">
        <v>9</v>
      </c>
      <c r="D10869" t="s">
        <v>13</v>
      </c>
      <c r="E10869" t="s">
        <v>4</v>
      </c>
      <c r="F10869">
        <v>19.7</v>
      </c>
    </row>
    <row r="10870" spans="1:6" x14ac:dyDescent="0.35">
      <c r="A10870" s="1" t="s">
        <v>839</v>
      </c>
      <c r="B10870">
        <v>2017</v>
      </c>
      <c r="C10870">
        <v>9</v>
      </c>
      <c r="D10870" t="s">
        <v>13</v>
      </c>
      <c r="E10870" t="s">
        <v>5</v>
      </c>
      <c r="F10870">
        <v>8</v>
      </c>
    </row>
    <row r="10871" spans="1:6" x14ac:dyDescent="0.35">
      <c r="A10871" s="1" t="s">
        <v>839</v>
      </c>
      <c r="B10871">
        <v>2017</v>
      </c>
      <c r="C10871">
        <v>9</v>
      </c>
      <c r="D10871" t="s">
        <v>13</v>
      </c>
      <c r="E10871" t="s">
        <v>6</v>
      </c>
      <c r="F10871">
        <v>2</v>
      </c>
    </row>
    <row r="10872" spans="1:6" x14ac:dyDescent="0.35">
      <c r="A10872" s="1" t="s">
        <v>839</v>
      </c>
      <c r="B10872">
        <v>2017</v>
      </c>
      <c r="C10872">
        <v>9</v>
      </c>
      <c r="D10872" t="s">
        <v>13</v>
      </c>
      <c r="E10872" t="s">
        <v>7</v>
      </c>
      <c r="F10872">
        <v>0</v>
      </c>
    </row>
    <row r="10873" spans="1:6" x14ac:dyDescent="0.35">
      <c r="A10873" s="1" t="s">
        <v>839</v>
      </c>
      <c r="B10873">
        <v>2017</v>
      </c>
      <c r="C10873">
        <v>9</v>
      </c>
      <c r="D10873" t="s">
        <v>13</v>
      </c>
      <c r="E10873" t="s">
        <v>8</v>
      </c>
      <c r="F10873">
        <v>1</v>
      </c>
    </row>
    <row r="10874" spans="1:6" x14ac:dyDescent="0.35">
      <c r="A10874" s="1" t="s">
        <v>840</v>
      </c>
      <c r="B10874">
        <v>2017</v>
      </c>
      <c r="C10874">
        <v>9</v>
      </c>
      <c r="D10874" t="s">
        <v>14</v>
      </c>
      <c r="E10874" t="s">
        <v>1</v>
      </c>
      <c r="F10874">
        <v>4.66</v>
      </c>
    </row>
    <row r="10875" spans="1:6" x14ac:dyDescent="0.35">
      <c r="A10875" s="1" t="s">
        <v>840</v>
      </c>
      <c r="B10875">
        <v>2017</v>
      </c>
      <c r="C10875">
        <v>9</v>
      </c>
      <c r="D10875" t="s">
        <v>14</v>
      </c>
      <c r="E10875" t="s">
        <v>2</v>
      </c>
      <c r="F10875">
        <v>2.2410000000000001</v>
      </c>
    </row>
    <row r="10876" spans="1:6" x14ac:dyDescent="0.35">
      <c r="A10876" s="1" t="s">
        <v>840</v>
      </c>
      <c r="B10876">
        <v>2017</v>
      </c>
      <c r="C10876">
        <v>9</v>
      </c>
      <c r="D10876" t="s">
        <v>14</v>
      </c>
      <c r="E10876" t="s">
        <v>3</v>
      </c>
      <c r="F10876">
        <v>3</v>
      </c>
    </row>
    <row r="10877" spans="1:6" x14ac:dyDescent="0.35">
      <c r="A10877" s="1" t="s">
        <v>840</v>
      </c>
      <c r="B10877">
        <v>2017</v>
      </c>
      <c r="C10877">
        <v>9</v>
      </c>
      <c r="D10877" t="s">
        <v>14</v>
      </c>
      <c r="E10877" t="s">
        <v>4</v>
      </c>
      <c r="F10877">
        <v>27.5</v>
      </c>
    </row>
    <row r="10878" spans="1:6" x14ac:dyDescent="0.35">
      <c r="A10878" s="1" t="s">
        <v>840</v>
      </c>
      <c r="B10878">
        <v>2017</v>
      </c>
      <c r="C10878">
        <v>9</v>
      </c>
      <c r="D10878" t="s">
        <v>14</v>
      </c>
      <c r="E10878" t="s">
        <v>5</v>
      </c>
      <c r="F10878">
        <v>2</v>
      </c>
    </row>
    <row r="10879" spans="1:6" x14ac:dyDescent="0.35">
      <c r="A10879" s="1" t="s">
        <v>840</v>
      </c>
      <c r="B10879">
        <v>2017</v>
      </c>
      <c r="C10879">
        <v>9</v>
      </c>
      <c r="D10879" t="s">
        <v>14</v>
      </c>
      <c r="E10879" t="s">
        <v>6</v>
      </c>
      <c r="F10879">
        <v>0</v>
      </c>
    </row>
    <row r="10880" spans="1:6" x14ac:dyDescent="0.35">
      <c r="A10880" s="1" t="s">
        <v>840</v>
      </c>
      <c r="B10880">
        <v>2017</v>
      </c>
      <c r="C10880">
        <v>9</v>
      </c>
      <c r="D10880" t="s">
        <v>14</v>
      </c>
      <c r="E10880" t="s">
        <v>7</v>
      </c>
      <c r="F10880">
        <v>0</v>
      </c>
    </row>
    <row r="10881" spans="1:6" x14ac:dyDescent="0.35">
      <c r="A10881" s="1" t="s">
        <v>840</v>
      </c>
      <c r="B10881">
        <v>2017</v>
      </c>
      <c r="C10881">
        <v>9</v>
      </c>
      <c r="D10881" t="s">
        <v>14</v>
      </c>
      <c r="E10881" t="s">
        <v>8</v>
      </c>
      <c r="F10881">
        <v>3</v>
      </c>
    </row>
    <row r="10882" spans="1:6" x14ac:dyDescent="0.35">
      <c r="A10882" s="1" t="s">
        <v>841</v>
      </c>
      <c r="B10882">
        <v>2017</v>
      </c>
      <c r="C10882">
        <v>9</v>
      </c>
      <c r="D10882" t="s">
        <v>15</v>
      </c>
      <c r="E10882" t="s">
        <v>1</v>
      </c>
      <c r="F10882">
        <v>9.99</v>
      </c>
    </row>
    <row r="10883" spans="1:6" x14ac:dyDescent="0.35">
      <c r="A10883" s="1" t="s">
        <v>841</v>
      </c>
      <c r="B10883">
        <v>2017</v>
      </c>
      <c r="C10883">
        <v>9</v>
      </c>
      <c r="D10883" t="s">
        <v>15</v>
      </c>
      <c r="E10883" t="s">
        <v>2</v>
      </c>
      <c r="F10883">
        <v>6.99</v>
      </c>
    </row>
    <row r="10884" spans="1:6" x14ac:dyDescent="0.35">
      <c r="A10884" s="1" t="s">
        <v>841</v>
      </c>
      <c r="B10884">
        <v>2017</v>
      </c>
      <c r="C10884">
        <v>9</v>
      </c>
      <c r="D10884" t="s">
        <v>15</v>
      </c>
      <c r="E10884" t="s">
        <v>3</v>
      </c>
      <c r="F10884">
        <v>3</v>
      </c>
    </row>
    <row r="10885" spans="1:6" x14ac:dyDescent="0.35">
      <c r="A10885" s="1" t="s">
        <v>841</v>
      </c>
      <c r="B10885">
        <v>2017</v>
      </c>
      <c r="C10885">
        <v>9</v>
      </c>
      <c r="D10885" t="s">
        <v>15</v>
      </c>
      <c r="E10885" t="s">
        <v>4</v>
      </c>
      <c r="F10885">
        <v>14.45</v>
      </c>
    </row>
    <row r="10886" spans="1:6" x14ac:dyDescent="0.35">
      <c r="A10886" s="1" t="s">
        <v>841</v>
      </c>
      <c r="B10886">
        <v>2017</v>
      </c>
      <c r="C10886">
        <v>9</v>
      </c>
      <c r="D10886" t="s">
        <v>15</v>
      </c>
      <c r="E10886" t="s">
        <v>5</v>
      </c>
      <c r="F10886">
        <v>12</v>
      </c>
    </row>
    <row r="10887" spans="1:6" x14ac:dyDescent="0.35">
      <c r="A10887" s="1" t="s">
        <v>841</v>
      </c>
      <c r="B10887">
        <v>2017</v>
      </c>
      <c r="C10887">
        <v>9</v>
      </c>
      <c r="D10887" t="s">
        <v>15</v>
      </c>
      <c r="E10887" t="s">
        <v>6</v>
      </c>
      <c r="F10887">
        <v>2</v>
      </c>
    </row>
    <row r="10888" spans="1:6" x14ac:dyDescent="0.35">
      <c r="A10888" s="1" t="s">
        <v>841</v>
      </c>
      <c r="B10888">
        <v>2017</v>
      </c>
      <c r="C10888">
        <v>9</v>
      </c>
      <c r="D10888" t="s">
        <v>15</v>
      </c>
      <c r="E10888" t="s">
        <v>7</v>
      </c>
      <c r="F10888">
        <v>0</v>
      </c>
    </row>
    <row r="10889" spans="1:6" x14ac:dyDescent="0.35">
      <c r="A10889" s="1" t="s">
        <v>841</v>
      </c>
      <c r="B10889">
        <v>2017</v>
      </c>
      <c r="C10889">
        <v>9</v>
      </c>
      <c r="D10889" t="s">
        <v>15</v>
      </c>
      <c r="E10889" t="s">
        <v>8</v>
      </c>
      <c r="F10889">
        <v>2</v>
      </c>
    </row>
    <row r="10890" spans="1:6" x14ac:dyDescent="0.35">
      <c r="A10890" s="1" t="s">
        <v>842</v>
      </c>
      <c r="B10890">
        <v>2017</v>
      </c>
      <c r="C10890">
        <v>9</v>
      </c>
      <c r="D10890" t="s">
        <v>16</v>
      </c>
      <c r="E10890" t="s">
        <v>1</v>
      </c>
      <c r="F10890">
        <v>3.66</v>
      </c>
    </row>
    <row r="10891" spans="1:6" x14ac:dyDescent="0.35">
      <c r="A10891" s="1" t="s">
        <v>842</v>
      </c>
      <c r="B10891">
        <v>2017</v>
      </c>
      <c r="C10891">
        <v>9</v>
      </c>
      <c r="D10891" t="s">
        <v>16</v>
      </c>
      <c r="E10891" t="s">
        <v>2</v>
      </c>
      <c r="F10891">
        <v>4.8259999999999996</v>
      </c>
    </row>
    <row r="10892" spans="1:6" x14ac:dyDescent="0.35">
      <c r="A10892" s="1" t="s">
        <v>842</v>
      </c>
      <c r="B10892">
        <v>2017</v>
      </c>
      <c r="C10892">
        <v>9</v>
      </c>
      <c r="D10892" t="s">
        <v>16</v>
      </c>
      <c r="E10892" t="s">
        <v>3</v>
      </c>
      <c r="F10892">
        <v>2</v>
      </c>
    </row>
    <row r="10893" spans="1:6" x14ac:dyDescent="0.35">
      <c r="A10893" s="1" t="s">
        <v>842</v>
      </c>
      <c r="B10893">
        <v>2017</v>
      </c>
      <c r="C10893">
        <v>9</v>
      </c>
      <c r="D10893" t="s">
        <v>16</v>
      </c>
      <c r="E10893" t="s">
        <v>4</v>
      </c>
      <c r="F10893">
        <v>52.4</v>
      </c>
    </row>
    <row r="10894" spans="1:6" x14ac:dyDescent="0.35">
      <c r="A10894" s="1" t="s">
        <v>842</v>
      </c>
      <c r="B10894">
        <v>2017</v>
      </c>
      <c r="C10894">
        <v>9</v>
      </c>
      <c r="D10894" t="s">
        <v>16</v>
      </c>
      <c r="E10894" t="s">
        <v>5</v>
      </c>
      <c r="F10894">
        <v>7</v>
      </c>
    </row>
    <row r="10895" spans="1:6" x14ac:dyDescent="0.35">
      <c r="A10895" s="1" t="s">
        <v>842</v>
      </c>
      <c r="B10895">
        <v>2017</v>
      </c>
      <c r="C10895">
        <v>9</v>
      </c>
      <c r="D10895" t="s">
        <v>16</v>
      </c>
      <c r="E10895" t="s">
        <v>6</v>
      </c>
      <c r="F10895">
        <v>1</v>
      </c>
    </row>
    <row r="10896" spans="1:6" x14ac:dyDescent="0.35">
      <c r="A10896" s="1" t="s">
        <v>842</v>
      </c>
      <c r="B10896">
        <v>2017</v>
      </c>
      <c r="C10896">
        <v>9</v>
      </c>
      <c r="D10896" t="s">
        <v>16</v>
      </c>
      <c r="E10896" t="s">
        <v>7</v>
      </c>
      <c r="F10896">
        <v>6</v>
      </c>
    </row>
    <row r="10897" spans="1:6" x14ac:dyDescent="0.35">
      <c r="A10897" s="1" t="s">
        <v>842</v>
      </c>
      <c r="B10897">
        <v>2017</v>
      </c>
      <c r="C10897">
        <v>9</v>
      </c>
      <c r="D10897" t="s">
        <v>16</v>
      </c>
      <c r="E10897" t="s">
        <v>8</v>
      </c>
      <c r="F10897">
        <v>1</v>
      </c>
    </row>
    <row r="10898" spans="1:6" x14ac:dyDescent="0.35">
      <c r="A10898" s="1" t="s">
        <v>843</v>
      </c>
      <c r="B10898">
        <v>2017</v>
      </c>
      <c r="C10898">
        <v>9</v>
      </c>
      <c r="D10898" t="s">
        <v>17</v>
      </c>
      <c r="E10898" t="s">
        <v>1</v>
      </c>
      <c r="F10898">
        <v>1</v>
      </c>
    </row>
    <row r="10899" spans="1:6" x14ac:dyDescent="0.35">
      <c r="A10899" s="1" t="s">
        <v>843</v>
      </c>
      <c r="B10899">
        <v>2017</v>
      </c>
      <c r="C10899">
        <v>9</v>
      </c>
      <c r="D10899" t="s">
        <v>17</v>
      </c>
      <c r="E10899" t="s">
        <v>2</v>
      </c>
      <c r="F10899">
        <v>2.5169999999999999</v>
      </c>
    </row>
    <row r="10900" spans="1:6" x14ac:dyDescent="0.35">
      <c r="A10900" s="1" t="s">
        <v>843</v>
      </c>
      <c r="B10900">
        <v>2017</v>
      </c>
      <c r="C10900">
        <v>9</v>
      </c>
      <c r="D10900" t="s">
        <v>17</v>
      </c>
      <c r="E10900" t="s">
        <v>3</v>
      </c>
      <c r="F10900">
        <v>1</v>
      </c>
    </row>
    <row r="10901" spans="1:6" x14ac:dyDescent="0.35">
      <c r="A10901" s="1" t="s">
        <v>843</v>
      </c>
      <c r="B10901">
        <v>2017</v>
      </c>
      <c r="C10901">
        <v>9</v>
      </c>
      <c r="D10901" t="s">
        <v>17</v>
      </c>
      <c r="E10901" t="s">
        <v>4</v>
      </c>
      <c r="F10901">
        <v>39.200000000000003</v>
      </c>
    </row>
    <row r="10902" spans="1:6" x14ac:dyDescent="0.35">
      <c r="A10902" s="1" t="s">
        <v>843</v>
      </c>
      <c r="B10902">
        <v>2017</v>
      </c>
      <c r="C10902">
        <v>9</v>
      </c>
      <c r="D10902" t="s">
        <v>17</v>
      </c>
      <c r="E10902" t="s">
        <v>5</v>
      </c>
      <c r="F10902">
        <v>7</v>
      </c>
    </row>
    <row r="10903" spans="1:6" x14ac:dyDescent="0.35">
      <c r="A10903" s="1" t="s">
        <v>843</v>
      </c>
      <c r="B10903">
        <v>2017</v>
      </c>
      <c r="C10903">
        <v>9</v>
      </c>
      <c r="D10903" t="s">
        <v>17</v>
      </c>
      <c r="E10903" t="s">
        <v>6</v>
      </c>
      <c r="F10903">
        <v>3</v>
      </c>
    </row>
    <row r="10904" spans="1:6" x14ac:dyDescent="0.35">
      <c r="A10904" s="1" t="s">
        <v>843</v>
      </c>
      <c r="B10904">
        <v>2017</v>
      </c>
      <c r="C10904">
        <v>9</v>
      </c>
      <c r="D10904" t="s">
        <v>17</v>
      </c>
      <c r="E10904" t="s">
        <v>7</v>
      </c>
      <c r="F10904">
        <v>26</v>
      </c>
    </row>
    <row r="10905" spans="1:6" x14ac:dyDescent="0.35">
      <c r="A10905" s="1" t="s">
        <v>843</v>
      </c>
      <c r="B10905">
        <v>2017</v>
      </c>
      <c r="C10905">
        <v>9</v>
      </c>
      <c r="D10905" t="s">
        <v>17</v>
      </c>
      <c r="E10905" t="s">
        <v>8</v>
      </c>
      <c r="F10905">
        <v>1</v>
      </c>
    </row>
    <row r="10906" spans="1:6" x14ac:dyDescent="0.35">
      <c r="A10906" s="1" t="s">
        <v>844</v>
      </c>
      <c r="B10906">
        <v>2017</v>
      </c>
      <c r="C10906">
        <v>9</v>
      </c>
      <c r="D10906" t="s">
        <v>18</v>
      </c>
      <c r="E10906" t="s">
        <v>1</v>
      </c>
      <c r="F10906">
        <v>2</v>
      </c>
    </row>
    <row r="10907" spans="1:6" x14ac:dyDescent="0.35">
      <c r="A10907" s="1" t="s">
        <v>844</v>
      </c>
      <c r="B10907">
        <v>2017</v>
      </c>
      <c r="C10907">
        <v>9</v>
      </c>
      <c r="D10907" t="s">
        <v>18</v>
      </c>
      <c r="E10907" t="s">
        <v>2</v>
      </c>
      <c r="F10907">
        <v>5.67</v>
      </c>
    </row>
    <row r="10908" spans="1:6" x14ac:dyDescent="0.35">
      <c r="A10908" s="1" t="s">
        <v>844</v>
      </c>
      <c r="B10908">
        <v>2017</v>
      </c>
      <c r="C10908">
        <v>9</v>
      </c>
      <c r="D10908" t="s">
        <v>18</v>
      </c>
      <c r="E10908" t="s">
        <v>3</v>
      </c>
      <c r="F10908">
        <v>2.1</v>
      </c>
    </row>
    <row r="10909" spans="1:6" x14ac:dyDescent="0.35">
      <c r="A10909" s="1" t="s">
        <v>844</v>
      </c>
      <c r="B10909">
        <v>2017</v>
      </c>
      <c r="C10909">
        <v>9</v>
      </c>
      <c r="D10909" t="s">
        <v>18</v>
      </c>
      <c r="E10909" t="s">
        <v>4</v>
      </c>
      <c r="F10909">
        <v>38.6</v>
      </c>
    </row>
    <row r="10910" spans="1:6" x14ac:dyDescent="0.35">
      <c r="A10910" s="1" t="s">
        <v>844</v>
      </c>
      <c r="B10910">
        <v>2017</v>
      </c>
      <c r="C10910">
        <v>9</v>
      </c>
      <c r="D10910" t="s">
        <v>18</v>
      </c>
      <c r="E10910" t="s">
        <v>5</v>
      </c>
      <c r="F10910">
        <v>4</v>
      </c>
    </row>
    <row r="10911" spans="1:6" x14ac:dyDescent="0.35">
      <c r="A10911" s="1" t="s">
        <v>844</v>
      </c>
      <c r="B10911">
        <v>2017</v>
      </c>
      <c r="C10911">
        <v>9</v>
      </c>
      <c r="D10911" t="s">
        <v>18</v>
      </c>
      <c r="E10911" t="s">
        <v>6</v>
      </c>
      <c r="F10911">
        <v>0</v>
      </c>
    </row>
    <row r="10912" spans="1:6" x14ac:dyDescent="0.35">
      <c r="A10912" s="1" t="s">
        <v>844</v>
      </c>
      <c r="B10912">
        <v>2017</v>
      </c>
      <c r="C10912">
        <v>9</v>
      </c>
      <c r="D10912" t="s">
        <v>18</v>
      </c>
      <c r="E10912" t="s">
        <v>7</v>
      </c>
      <c r="F10912">
        <v>6</v>
      </c>
    </row>
    <row r="10913" spans="1:6" x14ac:dyDescent="0.35">
      <c r="A10913" s="1" t="s">
        <v>844</v>
      </c>
      <c r="B10913">
        <v>2017</v>
      </c>
      <c r="C10913">
        <v>9</v>
      </c>
      <c r="D10913" t="s">
        <v>18</v>
      </c>
      <c r="E10913" t="s">
        <v>8</v>
      </c>
      <c r="F10913">
        <v>1</v>
      </c>
    </row>
    <row r="10914" spans="1:6" x14ac:dyDescent="0.35">
      <c r="A10914" s="1" t="s">
        <v>845</v>
      </c>
      <c r="B10914">
        <v>2017</v>
      </c>
      <c r="C10914">
        <v>9</v>
      </c>
      <c r="D10914" t="s">
        <v>19</v>
      </c>
      <c r="E10914" t="s">
        <v>1</v>
      </c>
      <c r="F10914">
        <v>4</v>
      </c>
    </row>
    <row r="10915" spans="1:6" x14ac:dyDescent="0.35">
      <c r="A10915" s="1" t="s">
        <v>845</v>
      </c>
      <c r="B10915">
        <v>2017</v>
      </c>
      <c r="C10915">
        <v>9</v>
      </c>
      <c r="D10915" t="s">
        <v>19</v>
      </c>
      <c r="E10915" t="s">
        <v>2</v>
      </c>
      <c r="F10915">
        <v>2.33</v>
      </c>
    </row>
    <row r="10916" spans="1:6" x14ac:dyDescent="0.35">
      <c r="A10916" s="1" t="s">
        <v>845</v>
      </c>
      <c r="B10916">
        <v>2017</v>
      </c>
      <c r="C10916">
        <v>9</v>
      </c>
      <c r="D10916" t="s">
        <v>19</v>
      </c>
      <c r="E10916" t="s">
        <v>3</v>
      </c>
      <c r="F10916">
        <v>3</v>
      </c>
    </row>
    <row r="10917" spans="1:6" x14ac:dyDescent="0.35">
      <c r="A10917" s="1" t="s">
        <v>845</v>
      </c>
      <c r="B10917">
        <v>2017</v>
      </c>
      <c r="C10917">
        <v>9</v>
      </c>
      <c r="D10917" t="s">
        <v>19</v>
      </c>
      <c r="E10917" t="s">
        <v>4</v>
      </c>
      <c r="F10917">
        <v>38</v>
      </c>
    </row>
    <row r="10918" spans="1:6" x14ac:dyDescent="0.35">
      <c r="A10918" s="1" t="s">
        <v>845</v>
      </c>
      <c r="B10918">
        <v>2017</v>
      </c>
      <c r="C10918">
        <v>9</v>
      </c>
      <c r="D10918" t="s">
        <v>19</v>
      </c>
      <c r="E10918" t="s">
        <v>5</v>
      </c>
      <c r="F10918">
        <v>7</v>
      </c>
    </row>
    <row r="10919" spans="1:6" x14ac:dyDescent="0.35">
      <c r="A10919" s="1" t="s">
        <v>845</v>
      </c>
      <c r="B10919">
        <v>2017</v>
      </c>
      <c r="C10919">
        <v>9</v>
      </c>
      <c r="D10919" t="s">
        <v>19</v>
      </c>
      <c r="E10919" t="s">
        <v>6</v>
      </c>
      <c r="F10919">
        <v>3</v>
      </c>
    </row>
    <row r="10920" spans="1:6" x14ac:dyDescent="0.35">
      <c r="A10920" s="1" t="s">
        <v>845</v>
      </c>
      <c r="B10920">
        <v>2017</v>
      </c>
      <c r="C10920">
        <v>9</v>
      </c>
      <c r="D10920" t="s">
        <v>19</v>
      </c>
      <c r="E10920" t="s">
        <v>7</v>
      </c>
      <c r="F10920">
        <v>3</v>
      </c>
    </row>
    <row r="10921" spans="1:6" x14ac:dyDescent="0.35">
      <c r="A10921" s="1" t="s">
        <v>845</v>
      </c>
      <c r="B10921">
        <v>2017</v>
      </c>
      <c r="C10921">
        <v>9</v>
      </c>
      <c r="D10921" t="s">
        <v>19</v>
      </c>
      <c r="E10921" t="s">
        <v>8</v>
      </c>
      <c r="F10921">
        <v>0</v>
      </c>
    </row>
    <row r="10922" spans="1:6" x14ac:dyDescent="0.35">
      <c r="A10922" s="1" t="s">
        <v>846</v>
      </c>
      <c r="B10922">
        <v>2017</v>
      </c>
      <c r="C10922">
        <v>9</v>
      </c>
      <c r="D10922" t="s">
        <v>13</v>
      </c>
      <c r="E10922" t="s">
        <v>1</v>
      </c>
      <c r="F10922">
        <v>3.34</v>
      </c>
    </row>
    <row r="10923" spans="1:6" x14ac:dyDescent="0.35">
      <c r="A10923" s="1" t="s">
        <v>846</v>
      </c>
      <c r="B10923">
        <v>2017</v>
      </c>
      <c r="C10923">
        <v>9</v>
      </c>
      <c r="D10923" t="s">
        <v>13</v>
      </c>
      <c r="E10923" t="s">
        <v>2</v>
      </c>
      <c r="F10923">
        <v>2.68</v>
      </c>
    </row>
    <row r="10924" spans="1:6" x14ac:dyDescent="0.35">
      <c r="A10924" s="1" t="s">
        <v>846</v>
      </c>
      <c r="B10924">
        <v>2017</v>
      </c>
      <c r="C10924">
        <v>9</v>
      </c>
      <c r="D10924" t="s">
        <v>13</v>
      </c>
      <c r="E10924" t="s">
        <v>3</v>
      </c>
      <c r="F10924">
        <v>2.5</v>
      </c>
    </row>
    <row r="10925" spans="1:6" x14ac:dyDescent="0.35">
      <c r="A10925" s="1" t="s">
        <v>846</v>
      </c>
      <c r="B10925">
        <v>2017</v>
      </c>
      <c r="C10925">
        <v>9</v>
      </c>
      <c r="D10925" t="s">
        <v>13</v>
      </c>
      <c r="E10925" t="s">
        <v>4</v>
      </c>
      <c r="F10925">
        <v>37.85</v>
      </c>
    </row>
    <row r="10926" spans="1:6" x14ac:dyDescent="0.35">
      <c r="A10926" s="1" t="s">
        <v>846</v>
      </c>
      <c r="B10926">
        <v>2017</v>
      </c>
      <c r="C10926">
        <v>9</v>
      </c>
      <c r="D10926" t="s">
        <v>13</v>
      </c>
      <c r="E10926" t="s">
        <v>5</v>
      </c>
      <c r="F10926">
        <v>3</v>
      </c>
    </row>
    <row r="10927" spans="1:6" x14ac:dyDescent="0.35">
      <c r="A10927" s="1" t="s">
        <v>846</v>
      </c>
      <c r="B10927">
        <v>2017</v>
      </c>
      <c r="C10927">
        <v>9</v>
      </c>
      <c r="D10927" t="s">
        <v>13</v>
      </c>
      <c r="E10927" t="s">
        <v>6</v>
      </c>
      <c r="F10927">
        <v>0</v>
      </c>
    </row>
    <row r="10928" spans="1:6" x14ac:dyDescent="0.35">
      <c r="A10928" s="1" t="s">
        <v>846</v>
      </c>
      <c r="B10928">
        <v>2017</v>
      </c>
      <c r="C10928">
        <v>9</v>
      </c>
      <c r="D10928" t="s">
        <v>13</v>
      </c>
      <c r="E10928" t="s">
        <v>7</v>
      </c>
      <c r="F10928">
        <v>10</v>
      </c>
    </row>
    <row r="10929" spans="1:6" x14ac:dyDescent="0.35">
      <c r="A10929" s="1" t="s">
        <v>846</v>
      </c>
      <c r="B10929">
        <v>2017</v>
      </c>
      <c r="C10929">
        <v>9</v>
      </c>
      <c r="D10929" t="s">
        <v>13</v>
      </c>
      <c r="E10929" t="s">
        <v>8</v>
      </c>
      <c r="F10929">
        <v>0</v>
      </c>
    </row>
    <row r="10930" spans="1:6" x14ac:dyDescent="0.35">
      <c r="A10930" s="1" t="s">
        <v>847</v>
      </c>
      <c r="B10930">
        <v>2017</v>
      </c>
      <c r="C10930">
        <v>9</v>
      </c>
      <c r="D10930" t="s">
        <v>14</v>
      </c>
      <c r="E10930" t="s">
        <v>1</v>
      </c>
      <c r="F10930">
        <v>1</v>
      </c>
    </row>
    <row r="10931" spans="1:6" x14ac:dyDescent="0.35">
      <c r="A10931" s="1" t="s">
        <v>847</v>
      </c>
      <c r="B10931">
        <v>2017</v>
      </c>
      <c r="C10931">
        <v>9</v>
      </c>
      <c r="D10931" t="s">
        <v>14</v>
      </c>
      <c r="E10931" t="s">
        <v>2</v>
      </c>
      <c r="F10931">
        <v>5</v>
      </c>
    </row>
    <row r="10932" spans="1:6" x14ac:dyDescent="0.35">
      <c r="A10932" s="1" t="s">
        <v>847</v>
      </c>
      <c r="B10932">
        <v>2017</v>
      </c>
      <c r="C10932">
        <v>9</v>
      </c>
      <c r="D10932" t="s">
        <v>14</v>
      </c>
      <c r="E10932" t="s">
        <v>3</v>
      </c>
      <c r="F10932">
        <v>3</v>
      </c>
    </row>
    <row r="10933" spans="1:6" x14ac:dyDescent="0.35">
      <c r="A10933" s="1" t="s">
        <v>847</v>
      </c>
      <c r="B10933">
        <v>2017</v>
      </c>
      <c r="C10933">
        <v>9</v>
      </c>
      <c r="D10933" t="s">
        <v>14</v>
      </c>
      <c r="E10933" t="s">
        <v>4</v>
      </c>
      <c r="F10933">
        <v>35.4</v>
      </c>
    </row>
    <row r="10934" spans="1:6" x14ac:dyDescent="0.35">
      <c r="A10934" s="1" t="s">
        <v>847</v>
      </c>
      <c r="B10934">
        <v>2017</v>
      </c>
      <c r="C10934">
        <v>9</v>
      </c>
      <c r="D10934" t="s">
        <v>14</v>
      </c>
      <c r="E10934" t="s">
        <v>5</v>
      </c>
      <c r="F10934">
        <v>8</v>
      </c>
    </row>
    <row r="10935" spans="1:6" x14ac:dyDescent="0.35">
      <c r="A10935" s="1" t="s">
        <v>847</v>
      </c>
      <c r="B10935">
        <v>2017</v>
      </c>
      <c r="C10935">
        <v>9</v>
      </c>
      <c r="D10935" t="s">
        <v>14</v>
      </c>
      <c r="E10935" t="s">
        <v>6</v>
      </c>
      <c r="F10935">
        <v>6</v>
      </c>
    </row>
    <row r="10936" spans="1:6" x14ac:dyDescent="0.35">
      <c r="A10936" s="1" t="s">
        <v>847</v>
      </c>
      <c r="B10936">
        <v>2017</v>
      </c>
      <c r="C10936">
        <v>9</v>
      </c>
      <c r="D10936" t="s">
        <v>14</v>
      </c>
      <c r="E10936" t="s">
        <v>7</v>
      </c>
      <c r="F10936">
        <v>5</v>
      </c>
    </row>
    <row r="10937" spans="1:6" x14ac:dyDescent="0.35">
      <c r="A10937" s="1" t="s">
        <v>847</v>
      </c>
      <c r="B10937">
        <v>2017</v>
      </c>
      <c r="C10937">
        <v>9</v>
      </c>
      <c r="D10937" t="s">
        <v>14</v>
      </c>
      <c r="E10937" t="s">
        <v>8</v>
      </c>
      <c r="F10937">
        <v>1</v>
      </c>
    </row>
    <row r="10938" spans="1:6" x14ac:dyDescent="0.35">
      <c r="A10938" s="1" t="s">
        <v>848</v>
      </c>
      <c r="B10938">
        <v>2017</v>
      </c>
      <c r="C10938">
        <v>9</v>
      </c>
      <c r="D10938" t="s">
        <v>15</v>
      </c>
      <c r="E10938" t="s">
        <v>1</v>
      </c>
      <c r="F10938">
        <v>5.33</v>
      </c>
    </row>
    <row r="10939" spans="1:6" x14ac:dyDescent="0.35">
      <c r="A10939" s="1" t="s">
        <v>848</v>
      </c>
      <c r="B10939">
        <v>2017</v>
      </c>
      <c r="C10939">
        <v>9</v>
      </c>
      <c r="D10939" t="s">
        <v>15</v>
      </c>
      <c r="E10939" t="s">
        <v>2</v>
      </c>
      <c r="F10939">
        <v>3.01</v>
      </c>
    </row>
    <row r="10940" spans="1:6" x14ac:dyDescent="0.35">
      <c r="A10940" s="1" t="s">
        <v>848</v>
      </c>
      <c r="B10940">
        <v>2017</v>
      </c>
      <c r="C10940">
        <v>9</v>
      </c>
      <c r="D10940" t="s">
        <v>15</v>
      </c>
      <c r="E10940" t="s">
        <v>3</v>
      </c>
      <c r="F10940">
        <v>3</v>
      </c>
    </row>
    <row r="10941" spans="1:6" x14ac:dyDescent="0.35">
      <c r="A10941" s="1" t="s">
        <v>848</v>
      </c>
      <c r="B10941">
        <v>2017</v>
      </c>
      <c r="C10941">
        <v>9</v>
      </c>
      <c r="D10941" t="s">
        <v>15</v>
      </c>
      <c r="E10941" t="s">
        <v>4</v>
      </c>
      <c r="F10941">
        <v>61.9</v>
      </c>
    </row>
    <row r="10942" spans="1:6" x14ac:dyDescent="0.35">
      <c r="A10942" s="1" t="s">
        <v>848</v>
      </c>
      <c r="B10942">
        <v>2017</v>
      </c>
      <c r="C10942">
        <v>9</v>
      </c>
      <c r="D10942" t="s">
        <v>15</v>
      </c>
      <c r="E10942" t="s">
        <v>5</v>
      </c>
      <c r="F10942">
        <v>6</v>
      </c>
    </row>
    <row r="10943" spans="1:6" x14ac:dyDescent="0.35">
      <c r="A10943" s="1" t="s">
        <v>848</v>
      </c>
      <c r="B10943">
        <v>2017</v>
      </c>
      <c r="C10943">
        <v>9</v>
      </c>
      <c r="D10943" t="s">
        <v>15</v>
      </c>
      <c r="E10943" t="s">
        <v>6</v>
      </c>
      <c r="F10943">
        <v>0</v>
      </c>
    </row>
    <row r="10944" spans="1:6" x14ac:dyDescent="0.35">
      <c r="A10944" s="1" t="s">
        <v>848</v>
      </c>
      <c r="B10944">
        <v>2017</v>
      </c>
      <c r="C10944">
        <v>9</v>
      </c>
      <c r="D10944" t="s">
        <v>15</v>
      </c>
      <c r="E10944" t="s">
        <v>7</v>
      </c>
      <c r="F10944">
        <v>28</v>
      </c>
    </row>
    <row r="10945" spans="1:6" x14ac:dyDescent="0.35">
      <c r="A10945" s="1" t="s">
        <v>848</v>
      </c>
      <c r="B10945">
        <v>2017</v>
      </c>
      <c r="C10945">
        <v>9</v>
      </c>
      <c r="D10945" t="s">
        <v>15</v>
      </c>
      <c r="E10945" t="s">
        <v>8</v>
      </c>
      <c r="F10945">
        <v>0</v>
      </c>
    </row>
    <row r="10946" spans="1:6" x14ac:dyDescent="0.35">
      <c r="A10946" s="1">
        <v>42745</v>
      </c>
      <c r="B10946">
        <v>2017</v>
      </c>
      <c r="C10946">
        <v>10</v>
      </c>
      <c r="D10946" t="s">
        <v>16</v>
      </c>
      <c r="E10946" t="s">
        <v>1</v>
      </c>
      <c r="F10946">
        <v>4</v>
      </c>
    </row>
    <row r="10947" spans="1:6" x14ac:dyDescent="0.35">
      <c r="A10947" s="1">
        <v>42745</v>
      </c>
      <c r="B10947">
        <v>2017</v>
      </c>
      <c r="C10947">
        <v>10</v>
      </c>
      <c r="D10947" t="s">
        <v>16</v>
      </c>
      <c r="E10947" t="s">
        <v>2</v>
      </c>
      <c r="F10947">
        <v>5.891</v>
      </c>
    </row>
    <row r="10948" spans="1:6" x14ac:dyDescent="0.35">
      <c r="A10948" s="1">
        <v>42745</v>
      </c>
      <c r="B10948">
        <v>2017</v>
      </c>
      <c r="C10948">
        <v>10</v>
      </c>
      <c r="D10948" t="s">
        <v>16</v>
      </c>
      <c r="E10948" t="s">
        <v>3</v>
      </c>
      <c r="F10948">
        <v>3</v>
      </c>
    </row>
    <row r="10949" spans="1:6" x14ac:dyDescent="0.35">
      <c r="A10949" s="1">
        <v>42745</v>
      </c>
      <c r="B10949">
        <v>2017</v>
      </c>
      <c r="C10949">
        <v>10</v>
      </c>
      <c r="D10949" t="s">
        <v>16</v>
      </c>
      <c r="E10949" t="s">
        <v>4</v>
      </c>
      <c r="F10949">
        <v>72.099999999999994</v>
      </c>
    </row>
    <row r="10950" spans="1:6" x14ac:dyDescent="0.35">
      <c r="A10950" s="1">
        <v>42745</v>
      </c>
      <c r="B10950">
        <v>2017</v>
      </c>
      <c r="C10950">
        <v>10</v>
      </c>
      <c r="D10950" t="s">
        <v>16</v>
      </c>
      <c r="E10950" t="s">
        <v>5</v>
      </c>
      <c r="F10950">
        <v>7</v>
      </c>
    </row>
    <row r="10951" spans="1:6" x14ac:dyDescent="0.35">
      <c r="A10951" s="1">
        <v>42745</v>
      </c>
      <c r="B10951">
        <v>2017</v>
      </c>
      <c r="C10951">
        <v>10</v>
      </c>
      <c r="D10951" t="s">
        <v>16</v>
      </c>
      <c r="E10951" t="s">
        <v>6</v>
      </c>
      <c r="F10951">
        <v>1</v>
      </c>
    </row>
    <row r="10952" spans="1:6" x14ac:dyDescent="0.35">
      <c r="A10952" s="1">
        <v>42745</v>
      </c>
      <c r="B10952">
        <v>2017</v>
      </c>
      <c r="C10952">
        <v>10</v>
      </c>
      <c r="D10952" t="s">
        <v>16</v>
      </c>
      <c r="E10952" t="s">
        <v>7</v>
      </c>
      <c r="F10952">
        <v>20</v>
      </c>
    </row>
    <row r="10953" spans="1:6" x14ac:dyDescent="0.35">
      <c r="A10953" s="1">
        <v>42745</v>
      </c>
      <c r="B10953">
        <v>2017</v>
      </c>
      <c r="C10953">
        <v>10</v>
      </c>
      <c r="D10953" t="s">
        <v>16</v>
      </c>
      <c r="E10953" t="s">
        <v>8</v>
      </c>
      <c r="F10953">
        <v>1</v>
      </c>
    </row>
    <row r="10954" spans="1:6" x14ac:dyDescent="0.35">
      <c r="A10954" s="1">
        <v>42776</v>
      </c>
      <c r="B10954">
        <v>2017</v>
      </c>
      <c r="C10954">
        <v>10</v>
      </c>
      <c r="D10954" t="s">
        <v>17</v>
      </c>
      <c r="E10954" t="s">
        <v>1</v>
      </c>
      <c r="F10954">
        <v>8.33</v>
      </c>
    </row>
    <row r="10955" spans="1:6" x14ac:dyDescent="0.35">
      <c r="A10955" s="1">
        <v>42776</v>
      </c>
      <c r="B10955">
        <v>2017</v>
      </c>
      <c r="C10955">
        <v>10</v>
      </c>
      <c r="D10955" t="s">
        <v>17</v>
      </c>
      <c r="E10955" t="s">
        <v>2</v>
      </c>
      <c r="F10955">
        <v>2</v>
      </c>
    </row>
    <row r="10956" spans="1:6" x14ac:dyDescent="0.35">
      <c r="A10956" s="1">
        <v>42776</v>
      </c>
      <c r="B10956">
        <v>2017</v>
      </c>
      <c r="C10956">
        <v>10</v>
      </c>
      <c r="D10956" t="s">
        <v>17</v>
      </c>
      <c r="E10956" t="s">
        <v>3</v>
      </c>
      <c r="F10956">
        <v>3.15</v>
      </c>
    </row>
    <row r="10957" spans="1:6" x14ac:dyDescent="0.35">
      <c r="A10957" s="1">
        <v>42776</v>
      </c>
      <c r="B10957">
        <v>2017</v>
      </c>
      <c r="C10957">
        <v>10</v>
      </c>
      <c r="D10957" t="s">
        <v>17</v>
      </c>
      <c r="E10957" t="s">
        <v>4</v>
      </c>
      <c r="F10957">
        <v>18</v>
      </c>
    </row>
    <row r="10958" spans="1:6" x14ac:dyDescent="0.35">
      <c r="A10958" s="1">
        <v>42776</v>
      </c>
      <c r="B10958">
        <v>2017</v>
      </c>
      <c r="C10958">
        <v>10</v>
      </c>
      <c r="D10958" t="s">
        <v>17</v>
      </c>
      <c r="E10958" t="s">
        <v>5</v>
      </c>
      <c r="F10958">
        <v>3</v>
      </c>
    </row>
    <row r="10959" spans="1:6" x14ac:dyDescent="0.35">
      <c r="A10959" s="1">
        <v>42776</v>
      </c>
      <c r="B10959">
        <v>2017</v>
      </c>
      <c r="C10959">
        <v>10</v>
      </c>
      <c r="D10959" t="s">
        <v>17</v>
      </c>
      <c r="E10959" t="s">
        <v>6</v>
      </c>
      <c r="F10959">
        <v>1</v>
      </c>
    </row>
    <row r="10960" spans="1:6" x14ac:dyDescent="0.35">
      <c r="A10960" s="1">
        <v>42776</v>
      </c>
      <c r="B10960">
        <v>2017</v>
      </c>
      <c r="C10960">
        <v>10</v>
      </c>
      <c r="D10960" t="s">
        <v>17</v>
      </c>
      <c r="E10960" t="s">
        <v>7</v>
      </c>
      <c r="F10960">
        <v>0</v>
      </c>
    </row>
    <row r="10961" spans="1:6" x14ac:dyDescent="0.35">
      <c r="A10961" s="1">
        <v>42776</v>
      </c>
      <c r="B10961">
        <v>2017</v>
      </c>
      <c r="C10961">
        <v>10</v>
      </c>
      <c r="D10961" t="s">
        <v>17</v>
      </c>
      <c r="E10961" t="s">
        <v>8</v>
      </c>
      <c r="F10961">
        <v>0</v>
      </c>
    </row>
    <row r="10962" spans="1:6" x14ac:dyDescent="0.35">
      <c r="A10962" s="1">
        <v>42804</v>
      </c>
      <c r="B10962">
        <v>2017</v>
      </c>
      <c r="C10962">
        <v>10</v>
      </c>
      <c r="D10962" t="s">
        <v>18</v>
      </c>
      <c r="E10962" t="s">
        <v>1</v>
      </c>
      <c r="F10962">
        <v>0.34</v>
      </c>
    </row>
    <row r="10963" spans="1:6" x14ac:dyDescent="0.35">
      <c r="A10963" s="1">
        <v>42804</v>
      </c>
      <c r="B10963">
        <v>2017</v>
      </c>
      <c r="C10963">
        <v>10</v>
      </c>
      <c r="D10963" t="s">
        <v>18</v>
      </c>
      <c r="E10963" t="s">
        <v>2</v>
      </c>
      <c r="F10963">
        <v>2.1</v>
      </c>
    </row>
    <row r="10964" spans="1:6" x14ac:dyDescent="0.35">
      <c r="A10964" s="1">
        <v>42804</v>
      </c>
      <c r="B10964">
        <v>2017</v>
      </c>
      <c r="C10964">
        <v>10</v>
      </c>
      <c r="D10964" t="s">
        <v>18</v>
      </c>
      <c r="E10964" t="s">
        <v>3</v>
      </c>
      <c r="F10964">
        <v>3.15</v>
      </c>
    </row>
    <row r="10965" spans="1:6" x14ac:dyDescent="0.35">
      <c r="A10965" s="1">
        <v>42804</v>
      </c>
      <c r="B10965">
        <v>2017</v>
      </c>
      <c r="C10965">
        <v>10</v>
      </c>
      <c r="D10965" t="s">
        <v>18</v>
      </c>
      <c r="E10965" t="s">
        <v>4</v>
      </c>
      <c r="F10965">
        <v>57.2</v>
      </c>
    </row>
    <row r="10966" spans="1:6" x14ac:dyDescent="0.35">
      <c r="A10966" s="1">
        <v>42804</v>
      </c>
      <c r="B10966">
        <v>2017</v>
      </c>
      <c r="C10966">
        <v>10</v>
      </c>
      <c r="D10966" t="s">
        <v>18</v>
      </c>
      <c r="E10966" t="s">
        <v>5</v>
      </c>
      <c r="F10966">
        <v>21</v>
      </c>
    </row>
    <row r="10967" spans="1:6" x14ac:dyDescent="0.35">
      <c r="A10967" s="1">
        <v>42804</v>
      </c>
      <c r="B10967">
        <v>2017</v>
      </c>
      <c r="C10967">
        <v>10</v>
      </c>
      <c r="D10967" t="s">
        <v>18</v>
      </c>
      <c r="E10967" t="s">
        <v>6</v>
      </c>
      <c r="F10967">
        <v>3</v>
      </c>
    </row>
    <row r="10968" spans="1:6" x14ac:dyDescent="0.35">
      <c r="A10968" s="1">
        <v>42804</v>
      </c>
      <c r="B10968">
        <v>2017</v>
      </c>
      <c r="C10968">
        <v>10</v>
      </c>
      <c r="D10968" t="s">
        <v>18</v>
      </c>
      <c r="E10968" t="s">
        <v>7</v>
      </c>
      <c r="F10968">
        <v>5</v>
      </c>
    </row>
    <row r="10969" spans="1:6" x14ac:dyDescent="0.35">
      <c r="A10969" s="1">
        <v>42804</v>
      </c>
      <c r="B10969">
        <v>2017</v>
      </c>
      <c r="C10969">
        <v>10</v>
      </c>
      <c r="D10969" t="s">
        <v>18</v>
      </c>
      <c r="E10969" t="s">
        <v>8</v>
      </c>
      <c r="F10969">
        <v>2</v>
      </c>
    </row>
    <row r="10970" spans="1:6" x14ac:dyDescent="0.35">
      <c r="A10970" s="1">
        <v>42835</v>
      </c>
      <c r="B10970">
        <v>2017</v>
      </c>
      <c r="C10970">
        <v>10</v>
      </c>
      <c r="D10970" t="s">
        <v>19</v>
      </c>
      <c r="E10970" t="s">
        <v>1</v>
      </c>
      <c r="F10970">
        <v>2</v>
      </c>
    </row>
    <row r="10971" spans="1:6" x14ac:dyDescent="0.35">
      <c r="A10971" s="1">
        <v>42835</v>
      </c>
      <c r="B10971">
        <v>2017</v>
      </c>
      <c r="C10971">
        <v>10</v>
      </c>
      <c r="D10971" t="s">
        <v>19</v>
      </c>
      <c r="E10971" t="s">
        <v>2</v>
      </c>
      <c r="F10971">
        <v>4.33</v>
      </c>
    </row>
    <row r="10972" spans="1:6" x14ac:dyDescent="0.35">
      <c r="A10972" s="1">
        <v>42835</v>
      </c>
      <c r="B10972">
        <v>2017</v>
      </c>
      <c r="C10972">
        <v>10</v>
      </c>
      <c r="D10972" t="s">
        <v>19</v>
      </c>
      <c r="E10972" t="s">
        <v>3</v>
      </c>
      <c r="F10972">
        <v>4</v>
      </c>
    </row>
    <row r="10973" spans="1:6" x14ac:dyDescent="0.35">
      <c r="A10973" s="1">
        <v>42835</v>
      </c>
      <c r="B10973">
        <v>2017</v>
      </c>
      <c r="C10973">
        <v>10</v>
      </c>
      <c r="D10973" t="s">
        <v>19</v>
      </c>
      <c r="E10973" t="s">
        <v>4</v>
      </c>
      <c r="F10973">
        <v>37</v>
      </c>
    </row>
    <row r="10974" spans="1:6" x14ac:dyDescent="0.35">
      <c r="A10974" s="1">
        <v>42835</v>
      </c>
      <c r="B10974">
        <v>2017</v>
      </c>
      <c r="C10974">
        <v>10</v>
      </c>
      <c r="D10974" t="s">
        <v>19</v>
      </c>
      <c r="E10974" t="s">
        <v>5</v>
      </c>
      <c r="F10974">
        <v>6</v>
      </c>
    </row>
    <row r="10975" spans="1:6" x14ac:dyDescent="0.35">
      <c r="A10975" s="1">
        <v>42835</v>
      </c>
      <c r="B10975">
        <v>2017</v>
      </c>
      <c r="C10975">
        <v>10</v>
      </c>
      <c r="D10975" t="s">
        <v>19</v>
      </c>
      <c r="E10975" t="s">
        <v>6</v>
      </c>
      <c r="F10975">
        <v>0</v>
      </c>
    </row>
    <row r="10976" spans="1:6" x14ac:dyDescent="0.35">
      <c r="A10976" s="1">
        <v>42835</v>
      </c>
      <c r="B10976">
        <v>2017</v>
      </c>
      <c r="C10976">
        <v>10</v>
      </c>
      <c r="D10976" t="s">
        <v>19</v>
      </c>
      <c r="E10976" t="s">
        <v>7</v>
      </c>
      <c r="F10976">
        <v>2</v>
      </c>
    </row>
    <row r="10977" spans="1:6" x14ac:dyDescent="0.35">
      <c r="A10977" s="1">
        <v>42835</v>
      </c>
      <c r="B10977">
        <v>2017</v>
      </c>
      <c r="C10977">
        <v>10</v>
      </c>
      <c r="D10977" t="s">
        <v>19</v>
      </c>
      <c r="E10977" t="s">
        <v>8</v>
      </c>
      <c r="F10977">
        <v>1</v>
      </c>
    </row>
    <row r="10978" spans="1:6" x14ac:dyDescent="0.35">
      <c r="A10978" s="1">
        <v>42865</v>
      </c>
      <c r="B10978">
        <v>2017</v>
      </c>
      <c r="C10978">
        <v>10</v>
      </c>
      <c r="D10978" t="s">
        <v>13</v>
      </c>
      <c r="E10978" t="s">
        <v>1</v>
      </c>
      <c r="F10978">
        <v>5.33</v>
      </c>
    </row>
    <row r="10979" spans="1:6" x14ac:dyDescent="0.35">
      <c r="A10979" s="1">
        <v>42865</v>
      </c>
      <c r="B10979">
        <v>2017</v>
      </c>
      <c r="C10979">
        <v>10</v>
      </c>
      <c r="D10979" t="s">
        <v>13</v>
      </c>
      <c r="E10979" t="s">
        <v>2</v>
      </c>
      <c r="F10979">
        <v>3.99</v>
      </c>
    </row>
    <row r="10980" spans="1:6" x14ac:dyDescent="0.35">
      <c r="A10980" s="1">
        <v>42865</v>
      </c>
      <c r="B10980">
        <v>2017</v>
      </c>
      <c r="C10980">
        <v>10</v>
      </c>
      <c r="D10980" t="s">
        <v>13</v>
      </c>
      <c r="E10980" t="s">
        <v>3</v>
      </c>
      <c r="F10980">
        <v>5</v>
      </c>
    </row>
    <row r="10981" spans="1:6" x14ac:dyDescent="0.35">
      <c r="A10981" s="1">
        <v>42865</v>
      </c>
      <c r="B10981">
        <v>2017</v>
      </c>
      <c r="C10981">
        <v>10</v>
      </c>
      <c r="D10981" t="s">
        <v>13</v>
      </c>
      <c r="E10981" t="s">
        <v>4</v>
      </c>
      <c r="F10981">
        <v>40.799999999999997</v>
      </c>
    </row>
    <row r="10982" spans="1:6" x14ac:dyDescent="0.35">
      <c r="A10982" s="1">
        <v>42865</v>
      </c>
      <c r="B10982">
        <v>2017</v>
      </c>
      <c r="C10982">
        <v>10</v>
      </c>
      <c r="D10982" t="s">
        <v>13</v>
      </c>
      <c r="E10982" t="s">
        <v>5</v>
      </c>
      <c r="F10982">
        <v>5</v>
      </c>
    </row>
    <row r="10983" spans="1:6" x14ac:dyDescent="0.35">
      <c r="A10983" s="1">
        <v>42865</v>
      </c>
      <c r="B10983">
        <v>2017</v>
      </c>
      <c r="C10983">
        <v>10</v>
      </c>
      <c r="D10983" t="s">
        <v>13</v>
      </c>
      <c r="E10983" t="s">
        <v>6</v>
      </c>
      <c r="F10983">
        <v>0</v>
      </c>
    </row>
    <row r="10984" spans="1:6" x14ac:dyDescent="0.35">
      <c r="A10984" s="1">
        <v>42865</v>
      </c>
      <c r="B10984">
        <v>2017</v>
      </c>
      <c r="C10984">
        <v>10</v>
      </c>
      <c r="D10984" t="s">
        <v>13</v>
      </c>
      <c r="E10984" t="s">
        <v>7</v>
      </c>
      <c r="F10984">
        <v>11</v>
      </c>
    </row>
    <row r="10985" spans="1:6" x14ac:dyDescent="0.35">
      <c r="A10985" s="1">
        <v>42865</v>
      </c>
      <c r="B10985">
        <v>2017</v>
      </c>
      <c r="C10985">
        <v>10</v>
      </c>
      <c r="D10985" t="s">
        <v>13</v>
      </c>
      <c r="E10985" t="s">
        <v>8</v>
      </c>
      <c r="F10985">
        <v>2</v>
      </c>
    </row>
    <row r="10986" spans="1:6" x14ac:dyDescent="0.35">
      <c r="A10986" s="1">
        <v>42896</v>
      </c>
      <c r="B10986">
        <v>2017</v>
      </c>
      <c r="C10986">
        <v>10</v>
      </c>
      <c r="D10986" t="s">
        <v>14</v>
      </c>
      <c r="E10986" t="s">
        <v>1</v>
      </c>
      <c r="F10986">
        <v>3.99</v>
      </c>
    </row>
    <row r="10987" spans="1:6" x14ac:dyDescent="0.35">
      <c r="A10987" s="1">
        <v>42896</v>
      </c>
      <c r="B10987">
        <v>2017</v>
      </c>
      <c r="C10987">
        <v>10</v>
      </c>
      <c r="D10987" t="s">
        <v>14</v>
      </c>
      <c r="E10987" t="s">
        <v>2</v>
      </c>
      <c r="F10987">
        <v>4.66</v>
      </c>
    </row>
    <row r="10988" spans="1:6" x14ac:dyDescent="0.35">
      <c r="A10988" s="1">
        <v>42896</v>
      </c>
      <c r="B10988">
        <v>2017</v>
      </c>
      <c r="C10988">
        <v>10</v>
      </c>
      <c r="D10988" t="s">
        <v>14</v>
      </c>
      <c r="E10988" t="s">
        <v>3</v>
      </c>
      <c r="F10988">
        <v>1</v>
      </c>
    </row>
    <row r="10989" spans="1:6" x14ac:dyDescent="0.35">
      <c r="A10989" s="1">
        <v>42896</v>
      </c>
      <c r="B10989">
        <v>2017</v>
      </c>
      <c r="C10989">
        <v>10</v>
      </c>
      <c r="D10989" t="s">
        <v>14</v>
      </c>
      <c r="E10989" t="s">
        <v>4</v>
      </c>
      <c r="F10989">
        <v>39.799999999999997</v>
      </c>
    </row>
    <row r="10990" spans="1:6" x14ac:dyDescent="0.35">
      <c r="A10990" s="1">
        <v>42896</v>
      </c>
      <c r="B10990">
        <v>2017</v>
      </c>
      <c r="C10990">
        <v>10</v>
      </c>
      <c r="D10990" t="s">
        <v>14</v>
      </c>
      <c r="E10990" t="s">
        <v>5</v>
      </c>
      <c r="F10990">
        <v>7</v>
      </c>
    </row>
    <row r="10991" spans="1:6" x14ac:dyDescent="0.35">
      <c r="A10991" s="1">
        <v>42896</v>
      </c>
      <c r="B10991">
        <v>2017</v>
      </c>
      <c r="C10991">
        <v>10</v>
      </c>
      <c r="D10991" t="s">
        <v>14</v>
      </c>
      <c r="E10991" t="s">
        <v>6</v>
      </c>
      <c r="F10991">
        <v>0</v>
      </c>
    </row>
    <row r="10992" spans="1:6" x14ac:dyDescent="0.35">
      <c r="A10992" s="1">
        <v>42896</v>
      </c>
      <c r="B10992">
        <v>2017</v>
      </c>
      <c r="C10992">
        <v>10</v>
      </c>
      <c r="D10992" t="s">
        <v>14</v>
      </c>
      <c r="E10992" t="s">
        <v>7</v>
      </c>
      <c r="F10992">
        <v>6</v>
      </c>
    </row>
    <row r="10993" spans="1:6" x14ac:dyDescent="0.35">
      <c r="A10993" s="1">
        <v>42896</v>
      </c>
      <c r="B10993">
        <v>2017</v>
      </c>
      <c r="C10993">
        <v>10</v>
      </c>
      <c r="D10993" t="s">
        <v>14</v>
      </c>
      <c r="E10993" t="s">
        <v>8</v>
      </c>
      <c r="F10993">
        <v>2</v>
      </c>
    </row>
    <row r="10994" spans="1:6" x14ac:dyDescent="0.35">
      <c r="A10994" s="1">
        <v>42926</v>
      </c>
      <c r="B10994">
        <v>2017</v>
      </c>
      <c r="C10994">
        <v>10</v>
      </c>
      <c r="D10994" t="s">
        <v>15</v>
      </c>
      <c r="E10994" t="s">
        <v>1</v>
      </c>
      <c r="F10994">
        <v>4</v>
      </c>
    </row>
    <row r="10995" spans="1:6" x14ac:dyDescent="0.35">
      <c r="A10995" s="1">
        <v>42926</v>
      </c>
      <c r="B10995">
        <v>2017</v>
      </c>
      <c r="C10995">
        <v>10</v>
      </c>
      <c r="D10995" t="s">
        <v>15</v>
      </c>
      <c r="E10995" t="s">
        <v>2</v>
      </c>
      <c r="F10995">
        <v>2.0230000000000001</v>
      </c>
    </row>
    <row r="10996" spans="1:6" x14ac:dyDescent="0.35">
      <c r="A10996" s="1">
        <v>42926</v>
      </c>
      <c r="B10996">
        <v>2017</v>
      </c>
      <c r="C10996">
        <v>10</v>
      </c>
      <c r="D10996" t="s">
        <v>15</v>
      </c>
      <c r="E10996" t="s">
        <v>3</v>
      </c>
      <c r="F10996">
        <v>2</v>
      </c>
    </row>
    <row r="10997" spans="1:6" x14ac:dyDescent="0.35">
      <c r="A10997" s="1">
        <v>42926</v>
      </c>
      <c r="B10997">
        <v>2017</v>
      </c>
      <c r="C10997">
        <v>10</v>
      </c>
      <c r="D10997" t="s">
        <v>15</v>
      </c>
      <c r="E10997" t="s">
        <v>4</v>
      </c>
      <c r="F10997">
        <v>35.25</v>
      </c>
    </row>
    <row r="10998" spans="1:6" x14ac:dyDescent="0.35">
      <c r="A10998" s="1">
        <v>42926</v>
      </c>
      <c r="B10998">
        <v>2017</v>
      </c>
      <c r="C10998">
        <v>10</v>
      </c>
      <c r="D10998" t="s">
        <v>15</v>
      </c>
      <c r="E10998" t="s">
        <v>5</v>
      </c>
      <c r="F10998">
        <v>4</v>
      </c>
    </row>
    <row r="10999" spans="1:6" x14ac:dyDescent="0.35">
      <c r="A10999" s="1">
        <v>42926</v>
      </c>
      <c r="B10999">
        <v>2017</v>
      </c>
      <c r="C10999">
        <v>10</v>
      </c>
      <c r="D10999" t="s">
        <v>15</v>
      </c>
      <c r="E10999" t="s">
        <v>6</v>
      </c>
      <c r="F10999">
        <v>0</v>
      </c>
    </row>
    <row r="11000" spans="1:6" x14ac:dyDescent="0.35">
      <c r="A11000" s="1">
        <v>42926</v>
      </c>
      <c r="B11000">
        <v>2017</v>
      </c>
      <c r="C11000">
        <v>10</v>
      </c>
      <c r="D11000" t="s">
        <v>15</v>
      </c>
      <c r="E11000" t="s">
        <v>7</v>
      </c>
      <c r="F11000">
        <v>10</v>
      </c>
    </row>
    <row r="11001" spans="1:6" x14ac:dyDescent="0.35">
      <c r="A11001" s="1">
        <v>42926</v>
      </c>
      <c r="B11001">
        <v>2017</v>
      </c>
      <c r="C11001">
        <v>10</v>
      </c>
      <c r="D11001" t="s">
        <v>15</v>
      </c>
      <c r="E11001" t="s">
        <v>8</v>
      </c>
      <c r="F11001">
        <v>1</v>
      </c>
    </row>
    <row r="11002" spans="1:6" x14ac:dyDescent="0.35">
      <c r="A11002" s="1">
        <v>42957</v>
      </c>
      <c r="B11002">
        <v>2017</v>
      </c>
      <c r="C11002">
        <v>10</v>
      </c>
      <c r="D11002" t="s">
        <v>16</v>
      </c>
      <c r="E11002" t="s">
        <v>1</v>
      </c>
      <c r="F11002">
        <v>8.67</v>
      </c>
    </row>
    <row r="11003" spans="1:6" x14ac:dyDescent="0.35">
      <c r="A11003" s="1">
        <v>42957</v>
      </c>
      <c r="B11003">
        <v>2017</v>
      </c>
      <c r="C11003">
        <v>10</v>
      </c>
      <c r="D11003" t="s">
        <v>16</v>
      </c>
      <c r="E11003" t="s">
        <v>2</v>
      </c>
      <c r="F11003">
        <v>3.2610000000000001</v>
      </c>
    </row>
    <row r="11004" spans="1:6" x14ac:dyDescent="0.35">
      <c r="A11004" s="1">
        <v>42957</v>
      </c>
      <c r="B11004">
        <v>2017</v>
      </c>
      <c r="C11004">
        <v>10</v>
      </c>
      <c r="D11004" t="s">
        <v>16</v>
      </c>
      <c r="E11004" t="s">
        <v>3</v>
      </c>
      <c r="F11004">
        <v>5.2</v>
      </c>
    </row>
    <row r="11005" spans="1:6" x14ac:dyDescent="0.35">
      <c r="A11005" s="1">
        <v>42957</v>
      </c>
      <c r="B11005">
        <v>2017</v>
      </c>
      <c r="C11005">
        <v>10</v>
      </c>
      <c r="D11005" t="s">
        <v>16</v>
      </c>
      <c r="E11005" t="s">
        <v>4</v>
      </c>
      <c r="F11005">
        <v>77.099999999999994</v>
      </c>
    </row>
    <row r="11006" spans="1:6" x14ac:dyDescent="0.35">
      <c r="A11006" s="1">
        <v>42957</v>
      </c>
      <c r="B11006">
        <v>2017</v>
      </c>
      <c r="C11006">
        <v>10</v>
      </c>
      <c r="D11006" t="s">
        <v>16</v>
      </c>
      <c r="E11006" t="s">
        <v>5</v>
      </c>
      <c r="F11006">
        <v>2</v>
      </c>
    </row>
    <row r="11007" spans="1:6" x14ac:dyDescent="0.35">
      <c r="A11007" s="1">
        <v>42957</v>
      </c>
      <c r="B11007">
        <v>2017</v>
      </c>
      <c r="C11007">
        <v>10</v>
      </c>
      <c r="D11007" t="s">
        <v>16</v>
      </c>
      <c r="E11007" t="s">
        <v>6</v>
      </c>
      <c r="F11007">
        <v>0</v>
      </c>
    </row>
    <row r="11008" spans="1:6" x14ac:dyDescent="0.35">
      <c r="A11008" s="1">
        <v>42957</v>
      </c>
      <c r="B11008">
        <v>2017</v>
      </c>
      <c r="C11008">
        <v>10</v>
      </c>
      <c r="D11008" t="s">
        <v>16</v>
      </c>
      <c r="E11008" t="s">
        <v>7</v>
      </c>
      <c r="F11008">
        <v>15</v>
      </c>
    </row>
    <row r="11009" spans="1:6" x14ac:dyDescent="0.35">
      <c r="A11009" s="1">
        <v>42957</v>
      </c>
      <c r="B11009">
        <v>2017</v>
      </c>
      <c r="C11009">
        <v>10</v>
      </c>
      <c r="D11009" t="s">
        <v>16</v>
      </c>
      <c r="E11009" t="s">
        <v>8</v>
      </c>
      <c r="F11009">
        <v>4</v>
      </c>
    </row>
    <row r="11010" spans="1:6" x14ac:dyDescent="0.35">
      <c r="A11010" s="1">
        <v>42988</v>
      </c>
      <c r="B11010">
        <v>2017</v>
      </c>
      <c r="C11010">
        <v>10</v>
      </c>
      <c r="D11010" t="s">
        <v>17</v>
      </c>
      <c r="E11010" t="s">
        <v>1</v>
      </c>
      <c r="F11010">
        <v>0</v>
      </c>
    </row>
    <row r="11011" spans="1:6" x14ac:dyDescent="0.35">
      <c r="A11011" s="1">
        <v>42988</v>
      </c>
      <c r="B11011">
        <v>2017</v>
      </c>
      <c r="C11011">
        <v>10</v>
      </c>
      <c r="D11011" t="s">
        <v>17</v>
      </c>
      <c r="E11011" t="s">
        <v>2</v>
      </c>
      <c r="F11011">
        <v>0</v>
      </c>
    </row>
    <row r="11012" spans="1:6" x14ac:dyDescent="0.35">
      <c r="A11012" s="1">
        <v>42988</v>
      </c>
      <c r="B11012">
        <v>2017</v>
      </c>
      <c r="C11012">
        <v>10</v>
      </c>
      <c r="D11012" t="s">
        <v>17</v>
      </c>
      <c r="E11012" t="s">
        <v>3</v>
      </c>
      <c r="F11012">
        <v>0</v>
      </c>
    </row>
    <row r="11013" spans="1:6" x14ac:dyDescent="0.35">
      <c r="A11013" s="1">
        <v>42988</v>
      </c>
      <c r="B11013">
        <v>2017</v>
      </c>
      <c r="C11013">
        <v>10</v>
      </c>
      <c r="D11013" t="s">
        <v>17</v>
      </c>
      <c r="E11013" t="s">
        <v>4</v>
      </c>
      <c r="F11013">
        <v>0</v>
      </c>
    </row>
    <row r="11014" spans="1:6" x14ac:dyDescent="0.35">
      <c r="A11014" s="1">
        <v>42988</v>
      </c>
      <c r="B11014">
        <v>2017</v>
      </c>
      <c r="C11014">
        <v>10</v>
      </c>
      <c r="D11014" t="s">
        <v>17</v>
      </c>
      <c r="E11014" t="s">
        <v>5</v>
      </c>
      <c r="F11014">
        <v>0</v>
      </c>
    </row>
    <row r="11015" spans="1:6" x14ac:dyDescent="0.35">
      <c r="A11015" s="1">
        <v>42988</v>
      </c>
      <c r="B11015">
        <v>2017</v>
      </c>
      <c r="C11015">
        <v>10</v>
      </c>
      <c r="D11015" t="s">
        <v>17</v>
      </c>
      <c r="E11015" t="s">
        <v>6</v>
      </c>
      <c r="F11015">
        <v>0</v>
      </c>
    </row>
    <row r="11016" spans="1:6" x14ac:dyDescent="0.35">
      <c r="A11016" s="1">
        <v>42988</v>
      </c>
      <c r="B11016">
        <v>2017</v>
      </c>
      <c r="C11016">
        <v>10</v>
      </c>
      <c r="D11016" t="s">
        <v>17</v>
      </c>
      <c r="E11016" t="s">
        <v>7</v>
      </c>
      <c r="F11016">
        <v>0</v>
      </c>
    </row>
    <row r="11017" spans="1:6" x14ac:dyDescent="0.35">
      <c r="A11017" s="1">
        <v>42988</v>
      </c>
      <c r="B11017">
        <v>2017</v>
      </c>
      <c r="C11017">
        <v>10</v>
      </c>
      <c r="D11017" t="s">
        <v>17</v>
      </c>
      <c r="E11017" t="s">
        <v>8</v>
      </c>
      <c r="F11017">
        <v>0</v>
      </c>
    </row>
    <row r="11018" spans="1:6" x14ac:dyDescent="0.35">
      <c r="A11018" s="1">
        <v>43018</v>
      </c>
      <c r="B11018">
        <v>2017</v>
      </c>
      <c r="C11018">
        <v>10</v>
      </c>
      <c r="D11018" t="s">
        <v>18</v>
      </c>
      <c r="E11018" t="s">
        <v>1</v>
      </c>
      <c r="F11018">
        <v>10</v>
      </c>
    </row>
    <row r="11019" spans="1:6" x14ac:dyDescent="0.35">
      <c r="A11019" s="1">
        <v>43018</v>
      </c>
      <c r="B11019">
        <v>2017</v>
      </c>
      <c r="C11019">
        <v>10</v>
      </c>
      <c r="D11019" t="s">
        <v>18</v>
      </c>
      <c r="E11019" t="s">
        <v>2</v>
      </c>
      <c r="F11019">
        <v>2.68</v>
      </c>
    </row>
    <row r="11020" spans="1:6" x14ac:dyDescent="0.35">
      <c r="A11020" s="1">
        <v>43018</v>
      </c>
      <c r="B11020">
        <v>2017</v>
      </c>
      <c r="C11020">
        <v>10</v>
      </c>
      <c r="D11020" t="s">
        <v>18</v>
      </c>
      <c r="E11020" t="s">
        <v>3</v>
      </c>
      <c r="F11020">
        <v>2</v>
      </c>
    </row>
    <row r="11021" spans="1:6" x14ac:dyDescent="0.35">
      <c r="A11021" s="1">
        <v>43018</v>
      </c>
      <c r="B11021">
        <v>2017</v>
      </c>
      <c r="C11021">
        <v>10</v>
      </c>
      <c r="D11021" t="s">
        <v>18</v>
      </c>
      <c r="E11021" t="s">
        <v>4</v>
      </c>
      <c r="F11021">
        <v>25</v>
      </c>
    </row>
    <row r="11022" spans="1:6" x14ac:dyDescent="0.35">
      <c r="A11022" s="1">
        <v>43018</v>
      </c>
      <c r="B11022">
        <v>2017</v>
      </c>
      <c r="C11022">
        <v>10</v>
      </c>
      <c r="D11022" t="s">
        <v>18</v>
      </c>
      <c r="E11022" t="s">
        <v>5</v>
      </c>
      <c r="F11022">
        <v>8</v>
      </c>
    </row>
    <row r="11023" spans="1:6" x14ac:dyDescent="0.35">
      <c r="A11023" s="1">
        <v>43018</v>
      </c>
      <c r="B11023">
        <v>2017</v>
      </c>
      <c r="C11023">
        <v>10</v>
      </c>
      <c r="D11023" t="s">
        <v>18</v>
      </c>
      <c r="E11023" t="s">
        <v>6</v>
      </c>
      <c r="F11023">
        <v>0</v>
      </c>
    </row>
    <row r="11024" spans="1:6" x14ac:dyDescent="0.35">
      <c r="A11024" s="1">
        <v>43018</v>
      </c>
      <c r="B11024">
        <v>2017</v>
      </c>
      <c r="C11024">
        <v>10</v>
      </c>
      <c r="D11024" t="s">
        <v>18</v>
      </c>
      <c r="E11024" t="s">
        <v>7</v>
      </c>
      <c r="F11024">
        <v>11</v>
      </c>
    </row>
    <row r="11025" spans="1:6" x14ac:dyDescent="0.35">
      <c r="A11025" s="1">
        <v>43018</v>
      </c>
      <c r="B11025">
        <v>2017</v>
      </c>
      <c r="C11025">
        <v>10</v>
      </c>
      <c r="D11025" t="s">
        <v>18</v>
      </c>
      <c r="E11025" t="s">
        <v>8</v>
      </c>
      <c r="F11025">
        <v>3</v>
      </c>
    </row>
    <row r="11026" spans="1:6" x14ac:dyDescent="0.35">
      <c r="A11026" s="1">
        <v>43049</v>
      </c>
      <c r="B11026">
        <v>2017</v>
      </c>
      <c r="C11026">
        <v>10</v>
      </c>
      <c r="D11026" t="s">
        <v>19</v>
      </c>
      <c r="E11026" t="s">
        <v>1</v>
      </c>
      <c r="F11026">
        <v>3.5</v>
      </c>
    </row>
    <row r="11027" spans="1:6" x14ac:dyDescent="0.35">
      <c r="A11027" s="1">
        <v>43049</v>
      </c>
      <c r="B11027">
        <v>2017</v>
      </c>
      <c r="C11027">
        <v>10</v>
      </c>
      <c r="D11027" t="s">
        <v>19</v>
      </c>
      <c r="E11027" t="s">
        <v>2</v>
      </c>
      <c r="F11027">
        <v>1</v>
      </c>
    </row>
    <row r="11028" spans="1:6" x14ac:dyDescent="0.35">
      <c r="A11028" s="1">
        <v>43049</v>
      </c>
      <c r="B11028">
        <v>2017</v>
      </c>
      <c r="C11028">
        <v>10</v>
      </c>
      <c r="D11028" t="s">
        <v>19</v>
      </c>
      <c r="E11028" t="s">
        <v>3</v>
      </c>
      <c r="F11028">
        <v>4.5999999999999996</v>
      </c>
    </row>
    <row r="11029" spans="1:6" x14ac:dyDescent="0.35">
      <c r="A11029" s="1">
        <v>43049</v>
      </c>
      <c r="B11029">
        <v>2017</v>
      </c>
      <c r="C11029">
        <v>10</v>
      </c>
      <c r="D11029" t="s">
        <v>19</v>
      </c>
      <c r="E11029" t="s">
        <v>4</v>
      </c>
      <c r="F11029">
        <v>39.4</v>
      </c>
    </row>
    <row r="11030" spans="1:6" x14ac:dyDescent="0.35">
      <c r="A11030" s="1">
        <v>43049</v>
      </c>
      <c r="B11030">
        <v>2017</v>
      </c>
      <c r="C11030">
        <v>10</v>
      </c>
      <c r="D11030" t="s">
        <v>19</v>
      </c>
      <c r="E11030" t="s">
        <v>5</v>
      </c>
      <c r="F11030">
        <v>2</v>
      </c>
    </row>
    <row r="11031" spans="1:6" x14ac:dyDescent="0.35">
      <c r="A11031" s="1">
        <v>43049</v>
      </c>
      <c r="B11031">
        <v>2017</v>
      </c>
      <c r="C11031">
        <v>10</v>
      </c>
      <c r="D11031" t="s">
        <v>19</v>
      </c>
      <c r="E11031" t="s">
        <v>6</v>
      </c>
      <c r="F11031">
        <v>0</v>
      </c>
    </row>
    <row r="11032" spans="1:6" x14ac:dyDescent="0.35">
      <c r="A11032" s="1">
        <v>43049</v>
      </c>
      <c r="B11032">
        <v>2017</v>
      </c>
      <c r="C11032">
        <v>10</v>
      </c>
      <c r="D11032" t="s">
        <v>19</v>
      </c>
      <c r="E11032" t="s">
        <v>7</v>
      </c>
      <c r="F11032">
        <v>6</v>
      </c>
    </row>
    <row r="11033" spans="1:6" x14ac:dyDescent="0.35">
      <c r="A11033" s="1">
        <v>43049</v>
      </c>
      <c r="B11033">
        <v>2017</v>
      </c>
      <c r="C11033">
        <v>10</v>
      </c>
      <c r="D11033" t="s">
        <v>19</v>
      </c>
      <c r="E11033" t="s">
        <v>8</v>
      </c>
      <c r="F11033">
        <v>2.5</v>
      </c>
    </row>
    <row r="11034" spans="1:6" x14ac:dyDescent="0.35">
      <c r="A11034" s="1">
        <v>43079</v>
      </c>
      <c r="B11034">
        <v>2017</v>
      </c>
      <c r="C11034">
        <v>10</v>
      </c>
      <c r="D11034" t="s">
        <v>13</v>
      </c>
      <c r="E11034" t="s">
        <v>1</v>
      </c>
      <c r="F11034">
        <v>4</v>
      </c>
    </row>
    <row r="11035" spans="1:6" x14ac:dyDescent="0.35">
      <c r="A11035" s="1">
        <v>43079</v>
      </c>
      <c r="B11035">
        <v>2017</v>
      </c>
      <c r="C11035">
        <v>10</v>
      </c>
      <c r="D11035" t="s">
        <v>13</v>
      </c>
      <c r="E11035" t="s">
        <v>2</v>
      </c>
      <c r="F11035">
        <v>2.3929999999999998</v>
      </c>
    </row>
    <row r="11036" spans="1:6" x14ac:dyDescent="0.35">
      <c r="A11036" s="1">
        <v>43079</v>
      </c>
      <c r="B11036">
        <v>2017</v>
      </c>
      <c r="C11036">
        <v>10</v>
      </c>
      <c r="D11036" t="s">
        <v>13</v>
      </c>
      <c r="E11036" t="s">
        <v>3</v>
      </c>
      <c r="F11036">
        <v>2.2999999999999998</v>
      </c>
    </row>
    <row r="11037" spans="1:6" x14ac:dyDescent="0.35">
      <c r="A11037" s="1">
        <v>43079</v>
      </c>
      <c r="B11037">
        <v>2017</v>
      </c>
      <c r="C11037">
        <v>10</v>
      </c>
      <c r="D11037" t="s">
        <v>13</v>
      </c>
      <c r="E11037" t="s">
        <v>4</v>
      </c>
      <c r="F11037">
        <v>41</v>
      </c>
    </row>
    <row r="11038" spans="1:6" x14ac:dyDescent="0.35">
      <c r="A11038" s="1">
        <v>43079</v>
      </c>
      <c r="B11038">
        <v>2017</v>
      </c>
      <c r="C11038">
        <v>10</v>
      </c>
      <c r="D11038" t="s">
        <v>13</v>
      </c>
      <c r="E11038" t="s">
        <v>5</v>
      </c>
      <c r="F11038">
        <v>9</v>
      </c>
    </row>
    <row r="11039" spans="1:6" x14ac:dyDescent="0.35">
      <c r="A11039" s="1">
        <v>43079</v>
      </c>
      <c r="B11039">
        <v>2017</v>
      </c>
      <c r="C11039">
        <v>10</v>
      </c>
      <c r="D11039" t="s">
        <v>13</v>
      </c>
      <c r="E11039" t="s">
        <v>6</v>
      </c>
      <c r="F11039">
        <v>0</v>
      </c>
    </row>
    <row r="11040" spans="1:6" x14ac:dyDescent="0.35">
      <c r="A11040" s="1">
        <v>43079</v>
      </c>
      <c r="B11040">
        <v>2017</v>
      </c>
      <c r="C11040">
        <v>10</v>
      </c>
      <c r="D11040" t="s">
        <v>13</v>
      </c>
      <c r="E11040" t="s">
        <v>7</v>
      </c>
      <c r="F11040">
        <v>1</v>
      </c>
    </row>
    <row r="11041" spans="1:6" x14ac:dyDescent="0.35">
      <c r="A11041" s="1">
        <v>43079</v>
      </c>
      <c r="B11041">
        <v>2017</v>
      </c>
      <c r="C11041">
        <v>10</v>
      </c>
      <c r="D11041" t="s">
        <v>13</v>
      </c>
      <c r="E11041" t="s">
        <v>8</v>
      </c>
      <c r="F11041">
        <v>2</v>
      </c>
    </row>
    <row r="11042" spans="1:6" x14ac:dyDescent="0.35">
      <c r="A11042" s="1" t="s">
        <v>849</v>
      </c>
      <c r="B11042">
        <v>2017</v>
      </c>
      <c r="C11042">
        <v>10</v>
      </c>
      <c r="D11042" t="s">
        <v>14</v>
      </c>
      <c r="E11042" t="s">
        <v>1</v>
      </c>
      <c r="F11042">
        <v>5.33</v>
      </c>
    </row>
    <row r="11043" spans="1:6" x14ac:dyDescent="0.35">
      <c r="A11043" s="1" t="s">
        <v>849</v>
      </c>
      <c r="B11043">
        <v>2017</v>
      </c>
      <c r="C11043">
        <v>10</v>
      </c>
      <c r="D11043" t="s">
        <v>14</v>
      </c>
      <c r="E11043" t="s">
        <v>2</v>
      </c>
      <c r="F11043">
        <v>1.3959999999999999</v>
      </c>
    </row>
    <row r="11044" spans="1:6" x14ac:dyDescent="0.35">
      <c r="A11044" s="1" t="s">
        <v>849</v>
      </c>
      <c r="B11044">
        <v>2017</v>
      </c>
      <c r="C11044">
        <v>10</v>
      </c>
      <c r="D11044" t="s">
        <v>14</v>
      </c>
      <c r="E11044" t="s">
        <v>3</v>
      </c>
      <c r="F11044">
        <v>0.6</v>
      </c>
    </row>
    <row r="11045" spans="1:6" x14ac:dyDescent="0.35">
      <c r="A11045" s="1" t="s">
        <v>849</v>
      </c>
      <c r="B11045">
        <v>2017</v>
      </c>
      <c r="C11045">
        <v>10</v>
      </c>
      <c r="D11045" t="s">
        <v>14</v>
      </c>
      <c r="E11045" t="s">
        <v>4</v>
      </c>
      <c r="F11045">
        <v>38</v>
      </c>
    </row>
    <row r="11046" spans="1:6" x14ac:dyDescent="0.35">
      <c r="A11046" s="1" t="s">
        <v>849</v>
      </c>
      <c r="B11046">
        <v>2017</v>
      </c>
      <c r="C11046">
        <v>10</v>
      </c>
      <c r="D11046" t="s">
        <v>14</v>
      </c>
      <c r="E11046" t="s">
        <v>5</v>
      </c>
      <c r="F11046">
        <v>8</v>
      </c>
    </row>
    <row r="11047" spans="1:6" x14ac:dyDescent="0.35">
      <c r="A11047" s="1" t="s">
        <v>849</v>
      </c>
      <c r="B11047">
        <v>2017</v>
      </c>
      <c r="C11047">
        <v>10</v>
      </c>
      <c r="D11047" t="s">
        <v>14</v>
      </c>
      <c r="E11047" t="s">
        <v>6</v>
      </c>
      <c r="F11047">
        <v>2</v>
      </c>
    </row>
    <row r="11048" spans="1:6" x14ac:dyDescent="0.35">
      <c r="A11048" s="1" t="s">
        <v>849</v>
      </c>
      <c r="B11048">
        <v>2017</v>
      </c>
      <c r="C11048">
        <v>10</v>
      </c>
      <c r="D11048" t="s">
        <v>14</v>
      </c>
      <c r="E11048" t="s">
        <v>7</v>
      </c>
      <c r="F11048">
        <v>3</v>
      </c>
    </row>
    <row r="11049" spans="1:6" x14ac:dyDescent="0.35">
      <c r="A11049" s="1" t="s">
        <v>849</v>
      </c>
      <c r="B11049">
        <v>2017</v>
      </c>
      <c r="C11049">
        <v>10</v>
      </c>
      <c r="D11049" t="s">
        <v>14</v>
      </c>
      <c r="E11049" t="s">
        <v>8</v>
      </c>
      <c r="F11049">
        <v>4</v>
      </c>
    </row>
    <row r="11050" spans="1:6" x14ac:dyDescent="0.35">
      <c r="A11050" s="1" t="s">
        <v>850</v>
      </c>
      <c r="B11050">
        <v>2017</v>
      </c>
      <c r="C11050">
        <v>10</v>
      </c>
      <c r="D11050" t="s">
        <v>15</v>
      </c>
      <c r="E11050" t="s">
        <v>1</v>
      </c>
      <c r="F11050">
        <v>4.84</v>
      </c>
    </row>
    <row r="11051" spans="1:6" x14ac:dyDescent="0.35">
      <c r="A11051" s="1" t="s">
        <v>850</v>
      </c>
      <c r="B11051">
        <v>2017</v>
      </c>
      <c r="C11051">
        <v>10</v>
      </c>
      <c r="D11051" t="s">
        <v>15</v>
      </c>
      <c r="E11051" t="s">
        <v>2</v>
      </c>
      <c r="F11051">
        <v>3.66</v>
      </c>
    </row>
    <row r="11052" spans="1:6" x14ac:dyDescent="0.35">
      <c r="A11052" s="1" t="s">
        <v>850</v>
      </c>
      <c r="B11052">
        <v>2017</v>
      </c>
      <c r="C11052">
        <v>10</v>
      </c>
      <c r="D11052" t="s">
        <v>15</v>
      </c>
      <c r="E11052" t="s">
        <v>3</v>
      </c>
      <c r="F11052">
        <v>4</v>
      </c>
    </row>
    <row r="11053" spans="1:6" x14ac:dyDescent="0.35">
      <c r="A11053" s="1" t="s">
        <v>850</v>
      </c>
      <c r="B11053">
        <v>2017</v>
      </c>
      <c r="C11053">
        <v>10</v>
      </c>
      <c r="D11053" t="s">
        <v>15</v>
      </c>
      <c r="E11053" t="s">
        <v>4</v>
      </c>
      <c r="F11053">
        <v>42.2</v>
      </c>
    </row>
    <row r="11054" spans="1:6" x14ac:dyDescent="0.35">
      <c r="A11054" s="1" t="s">
        <v>850</v>
      </c>
      <c r="B11054">
        <v>2017</v>
      </c>
      <c r="C11054">
        <v>10</v>
      </c>
      <c r="D11054" t="s">
        <v>15</v>
      </c>
      <c r="E11054" t="s">
        <v>5</v>
      </c>
      <c r="F11054">
        <v>9</v>
      </c>
    </row>
    <row r="11055" spans="1:6" x14ac:dyDescent="0.35">
      <c r="A11055" s="1" t="s">
        <v>850</v>
      </c>
      <c r="B11055">
        <v>2017</v>
      </c>
      <c r="C11055">
        <v>10</v>
      </c>
      <c r="D11055" t="s">
        <v>15</v>
      </c>
      <c r="E11055" t="s">
        <v>6</v>
      </c>
      <c r="F11055">
        <v>1</v>
      </c>
    </row>
    <row r="11056" spans="1:6" x14ac:dyDescent="0.35">
      <c r="A11056" s="1" t="s">
        <v>850</v>
      </c>
      <c r="B11056">
        <v>2017</v>
      </c>
      <c r="C11056">
        <v>10</v>
      </c>
      <c r="D11056" t="s">
        <v>15</v>
      </c>
      <c r="E11056" t="s">
        <v>7</v>
      </c>
      <c r="F11056">
        <v>20</v>
      </c>
    </row>
    <row r="11057" spans="1:6" x14ac:dyDescent="0.35">
      <c r="A11057" s="1" t="s">
        <v>850</v>
      </c>
      <c r="B11057">
        <v>2017</v>
      </c>
      <c r="C11057">
        <v>10</v>
      </c>
      <c r="D11057" t="s">
        <v>15</v>
      </c>
      <c r="E11057" t="s">
        <v>8</v>
      </c>
      <c r="F11057">
        <v>0</v>
      </c>
    </row>
    <row r="11058" spans="1:6" x14ac:dyDescent="0.35">
      <c r="A11058" s="1" t="s">
        <v>851</v>
      </c>
      <c r="B11058">
        <v>2017</v>
      </c>
      <c r="C11058">
        <v>10</v>
      </c>
      <c r="D11058" t="s">
        <v>16</v>
      </c>
      <c r="E11058" t="s">
        <v>1</v>
      </c>
      <c r="F11058">
        <v>6</v>
      </c>
    </row>
    <row r="11059" spans="1:6" x14ac:dyDescent="0.35">
      <c r="A11059" s="1" t="s">
        <v>851</v>
      </c>
      <c r="B11059">
        <v>2017</v>
      </c>
      <c r="C11059">
        <v>10</v>
      </c>
      <c r="D11059" t="s">
        <v>16</v>
      </c>
      <c r="E11059" t="s">
        <v>2</v>
      </c>
      <c r="F11059">
        <v>6.68</v>
      </c>
    </row>
    <row r="11060" spans="1:6" x14ac:dyDescent="0.35">
      <c r="A11060" s="1" t="s">
        <v>851</v>
      </c>
      <c r="B11060">
        <v>2017</v>
      </c>
      <c r="C11060">
        <v>10</v>
      </c>
      <c r="D11060" t="s">
        <v>16</v>
      </c>
      <c r="E11060" t="s">
        <v>3</v>
      </c>
      <c r="F11060">
        <v>1</v>
      </c>
    </row>
    <row r="11061" spans="1:6" x14ac:dyDescent="0.35">
      <c r="A11061" s="1" t="s">
        <v>851</v>
      </c>
      <c r="B11061">
        <v>2017</v>
      </c>
      <c r="C11061">
        <v>10</v>
      </c>
      <c r="D11061" t="s">
        <v>16</v>
      </c>
      <c r="E11061" t="s">
        <v>4</v>
      </c>
      <c r="F11061">
        <v>37</v>
      </c>
    </row>
    <row r="11062" spans="1:6" x14ac:dyDescent="0.35">
      <c r="A11062" s="1" t="s">
        <v>851</v>
      </c>
      <c r="B11062">
        <v>2017</v>
      </c>
      <c r="C11062">
        <v>10</v>
      </c>
      <c r="D11062" t="s">
        <v>16</v>
      </c>
      <c r="E11062" t="s">
        <v>5</v>
      </c>
      <c r="F11062">
        <v>5</v>
      </c>
    </row>
    <row r="11063" spans="1:6" x14ac:dyDescent="0.35">
      <c r="A11063" s="1" t="s">
        <v>851</v>
      </c>
      <c r="B11063">
        <v>2017</v>
      </c>
      <c r="C11063">
        <v>10</v>
      </c>
      <c r="D11063" t="s">
        <v>16</v>
      </c>
      <c r="E11063" t="s">
        <v>6</v>
      </c>
      <c r="F11063">
        <v>0</v>
      </c>
    </row>
    <row r="11064" spans="1:6" x14ac:dyDescent="0.35">
      <c r="A11064" s="1" t="s">
        <v>851</v>
      </c>
      <c r="B11064">
        <v>2017</v>
      </c>
      <c r="C11064">
        <v>10</v>
      </c>
      <c r="D11064" t="s">
        <v>16</v>
      </c>
      <c r="E11064" t="s">
        <v>7</v>
      </c>
      <c r="F11064">
        <v>11</v>
      </c>
    </row>
    <row r="11065" spans="1:6" x14ac:dyDescent="0.35">
      <c r="A11065" s="1" t="s">
        <v>851</v>
      </c>
      <c r="B11065">
        <v>2017</v>
      </c>
      <c r="C11065">
        <v>10</v>
      </c>
      <c r="D11065" t="s">
        <v>16</v>
      </c>
      <c r="E11065" t="s">
        <v>8</v>
      </c>
      <c r="F11065">
        <v>2</v>
      </c>
    </row>
    <row r="11066" spans="1:6" x14ac:dyDescent="0.35">
      <c r="A11066" s="1" t="s">
        <v>852</v>
      </c>
      <c r="B11066">
        <v>2017</v>
      </c>
      <c r="C11066">
        <v>10</v>
      </c>
      <c r="D11066" t="s">
        <v>17</v>
      </c>
      <c r="E11066" t="s">
        <v>1</v>
      </c>
      <c r="F11066">
        <v>2.33</v>
      </c>
    </row>
    <row r="11067" spans="1:6" x14ac:dyDescent="0.35">
      <c r="A11067" s="1" t="s">
        <v>852</v>
      </c>
      <c r="B11067">
        <v>2017</v>
      </c>
      <c r="C11067">
        <v>10</v>
      </c>
      <c r="D11067" t="s">
        <v>17</v>
      </c>
      <c r="E11067" t="s">
        <v>2</v>
      </c>
      <c r="F11067">
        <v>0.67</v>
      </c>
    </row>
    <row r="11068" spans="1:6" x14ac:dyDescent="0.35">
      <c r="A11068" s="1" t="s">
        <v>852</v>
      </c>
      <c r="B11068">
        <v>2017</v>
      </c>
      <c r="C11068">
        <v>10</v>
      </c>
      <c r="D11068" t="s">
        <v>17</v>
      </c>
      <c r="E11068" t="s">
        <v>3</v>
      </c>
      <c r="F11068">
        <v>0</v>
      </c>
    </row>
    <row r="11069" spans="1:6" x14ac:dyDescent="0.35">
      <c r="A11069" s="1" t="s">
        <v>852</v>
      </c>
      <c r="B11069">
        <v>2017</v>
      </c>
      <c r="C11069">
        <v>10</v>
      </c>
      <c r="D11069" t="s">
        <v>17</v>
      </c>
      <c r="E11069" t="s">
        <v>4</v>
      </c>
      <c r="F11069">
        <v>45.1</v>
      </c>
    </row>
    <row r="11070" spans="1:6" x14ac:dyDescent="0.35">
      <c r="A11070" s="1" t="s">
        <v>852</v>
      </c>
      <c r="B11070">
        <v>2017</v>
      </c>
      <c r="C11070">
        <v>10</v>
      </c>
      <c r="D11070" t="s">
        <v>17</v>
      </c>
      <c r="E11070" t="s">
        <v>5</v>
      </c>
      <c r="F11070">
        <v>9</v>
      </c>
    </row>
    <row r="11071" spans="1:6" x14ac:dyDescent="0.35">
      <c r="A11071" s="1" t="s">
        <v>852</v>
      </c>
      <c r="B11071">
        <v>2017</v>
      </c>
      <c r="C11071">
        <v>10</v>
      </c>
      <c r="D11071" t="s">
        <v>17</v>
      </c>
      <c r="E11071" t="s">
        <v>6</v>
      </c>
      <c r="F11071">
        <v>0</v>
      </c>
    </row>
    <row r="11072" spans="1:6" x14ac:dyDescent="0.35">
      <c r="A11072" s="1" t="s">
        <v>852</v>
      </c>
      <c r="B11072">
        <v>2017</v>
      </c>
      <c r="C11072">
        <v>10</v>
      </c>
      <c r="D11072" t="s">
        <v>17</v>
      </c>
      <c r="E11072" t="s">
        <v>7</v>
      </c>
      <c r="F11072">
        <v>2</v>
      </c>
    </row>
    <row r="11073" spans="1:6" x14ac:dyDescent="0.35">
      <c r="A11073" s="1" t="s">
        <v>852</v>
      </c>
      <c r="B11073">
        <v>2017</v>
      </c>
      <c r="C11073">
        <v>10</v>
      </c>
      <c r="D11073" t="s">
        <v>17</v>
      </c>
      <c r="E11073" t="s">
        <v>8</v>
      </c>
      <c r="F11073">
        <v>2</v>
      </c>
    </row>
    <row r="11074" spans="1:6" x14ac:dyDescent="0.35">
      <c r="A11074" s="1" t="s">
        <v>853</v>
      </c>
      <c r="B11074">
        <v>2017</v>
      </c>
      <c r="C11074">
        <v>10</v>
      </c>
      <c r="D11074" t="s">
        <v>18</v>
      </c>
      <c r="E11074" t="s">
        <v>1</v>
      </c>
      <c r="F11074">
        <v>3.34</v>
      </c>
    </row>
    <row r="11075" spans="1:6" x14ac:dyDescent="0.35">
      <c r="A11075" s="1" t="s">
        <v>853</v>
      </c>
      <c r="B11075">
        <v>2017</v>
      </c>
      <c r="C11075">
        <v>10</v>
      </c>
      <c r="D11075" t="s">
        <v>18</v>
      </c>
      <c r="E11075" t="s">
        <v>2</v>
      </c>
      <c r="F11075">
        <v>1.67</v>
      </c>
    </row>
    <row r="11076" spans="1:6" x14ac:dyDescent="0.35">
      <c r="A11076" s="1" t="s">
        <v>853</v>
      </c>
      <c r="B11076">
        <v>2017</v>
      </c>
      <c r="C11076">
        <v>10</v>
      </c>
      <c r="D11076" t="s">
        <v>18</v>
      </c>
      <c r="E11076" t="s">
        <v>3</v>
      </c>
      <c r="F11076">
        <v>6</v>
      </c>
    </row>
    <row r="11077" spans="1:6" x14ac:dyDescent="0.35">
      <c r="A11077" s="1" t="s">
        <v>853</v>
      </c>
      <c r="B11077">
        <v>2017</v>
      </c>
      <c r="C11077">
        <v>10</v>
      </c>
      <c r="D11077" t="s">
        <v>18</v>
      </c>
      <c r="E11077" t="s">
        <v>4</v>
      </c>
      <c r="F11077">
        <v>26.2</v>
      </c>
    </row>
    <row r="11078" spans="1:6" x14ac:dyDescent="0.35">
      <c r="A11078" s="1" t="s">
        <v>853</v>
      </c>
      <c r="B11078">
        <v>2017</v>
      </c>
      <c r="C11078">
        <v>10</v>
      </c>
      <c r="D11078" t="s">
        <v>18</v>
      </c>
      <c r="E11078" t="s">
        <v>5</v>
      </c>
      <c r="F11078">
        <v>9</v>
      </c>
    </row>
    <row r="11079" spans="1:6" x14ac:dyDescent="0.35">
      <c r="A11079" s="1" t="s">
        <v>853</v>
      </c>
      <c r="B11079">
        <v>2017</v>
      </c>
      <c r="C11079">
        <v>10</v>
      </c>
      <c r="D11079" t="s">
        <v>18</v>
      </c>
      <c r="E11079" t="s">
        <v>6</v>
      </c>
      <c r="F11079">
        <v>2</v>
      </c>
    </row>
    <row r="11080" spans="1:6" x14ac:dyDescent="0.35">
      <c r="A11080" s="1" t="s">
        <v>853</v>
      </c>
      <c r="B11080">
        <v>2017</v>
      </c>
      <c r="C11080">
        <v>10</v>
      </c>
      <c r="D11080" t="s">
        <v>18</v>
      </c>
      <c r="E11080" t="s">
        <v>7</v>
      </c>
      <c r="F11080">
        <v>6</v>
      </c>
    </row>
    <row r="11081" spans="1:6" x14ac:dyDescent="0.35">
      <c r="A11081" s="1" t="s">
        <v>853</v>
      </c>
      <c r="B11081">
        <v>2017</v>
      </c>
      <c r="C11081">
        <v>10</v>
      </c>
      <c r="D11081" t="s">
        <v>18</v>
      </c>
      <c r="E11081" t="s">
        <v>8</v>
      </c>
      <c r="F11081">
        <v>1</v>
      </c>
    </row>
    <row r="11082" spans="1:6" x14ac:dyDescent="0.35">
      <c r="A11082" s="1" t="s">
        <v>854</v>
      </c>
      <c r="B11082">
        <v>2017</v>
      </c>
      <c r="C11082">
        <v>10</v>
      </c>
      <c r="D11082" t="s">
        <v>19</v>
      </c>
      <c r="E11082" t="s">
        <v>1</v>
      </c>
      <c r="F11082">
        <v>5.34</v>
      </c>
    </row>
    <row r="11083" spans="1:6" x14ac:dyDescent="0.35">
      <c r="A11083" s="1" t="s">
        <v>854</v>
      </c>
      <c r="B11083">
        <v>2017</v>
      </c>
      <c r="C11083">
        <v>10</v>
      </c>
      <c r="D11083" t="s">
        <v>19</v>
      </c>
      <c r="E11083" t="s">
        <v>2</v>
      </c>
      <c r="F11083">
        <v>1.33</v>
      </c>
    </row>
    <row r="11084" spans="1:6" x14ac:dyDescent="0.35">
      <c r="A11084" s="1" t="s">
        <v>854</v>
      </c>
      <c r="B11084">
        <v>2017</v>
      </c>
      <c r="C11084">
        <v>10</v>
      </c>
      <c r="D11084" t="s">
        <v>19</v>
      </c>
      <c r="E11084" t="s">
        <v>3</v>
      </c>
      <c r="F11084">
        <v>1</v>
      </c>
    </row>
    <row r="11085" spans="1:6" x14ac:dyDescent="0.35">
      <c r="A11085" s="1" t="s">
        <v>854</v>
      </c>
      <c r="B11085">
        <v>2017</v>
      </c>
      <c r="C11085">
        <v>10</v>
      </c>
      <c r="D11085" t="s">
        <v>19</v>
      </c>
      <c r="E11085" t="s">
        <v>4</v>
      </c>
      <c r="F11085">
        <v>52.85</v>
      </c>
    </row>
    <row r="11086" spans="1:6" x14ac:dyDescent="0.35">
      <c r="A11086" s="1" t="s">
        <v>854</v>
      </c>
      <c r="B11086">
        <v>2017</v>
      </c>
      <c r="C11086">
        <v>10</v>
      </c>
      <c r="D11086" t="s">
        <v>19</v>
      </c>
      <c r="E11086" t="s">
        <v>5</v>
      </c>
      <c r="F11086">
        <v>15</v>
      </c>
    </row>
    <row r="11087" spans="1:6" x14ac:dyDescent="0.35">
      <c r="A11087" s="1" t="s">
        <v>854</v>
      </c>
      <c r="B11087">
        <v>2017</v>
      </c>
      <c r="C11087">
        <v>10</v>
      </c>
      <c r="D11087" t="s">
        <v>19</v>
      </c>
      <c r="E11087" t="s">
        <v>6</v>
      </c>
      <c r="F11087">
        <v>0</v>
      </c>
    </row>
    <row r="11088" spans="1:6" x14ac:dyDescent="0.35">
      <c r="A11088" s="1" t="s">
        <v>854</v>
      </c>
      <c r="B11088">
        <v>2017</v>
      </c>
      <c r="C11088">
        <v>10</v>
      </c>
      <c r="D11088" t="s">
        <v>19</v>
      </c>
      <c r="E11088" t="s">
        <v>7</v>
      </c>
      <c r="F11088">
        <v>1</v>
      </c>
    </row>
    <row r="11089" spans="1:6" x14ac:dyDescent="0.35">
      <c r="A11089" s="1" t="s">
        <v>854</v>
      </c>
      <c r="B11089">
        <v>2017</v>
      </c>
      <c r="C11089">
        <v>10</v>
      </c>
      <c r="D11089" t="s">
        <v>19</v>
      </c>
      <c r="E11089" t="s">
        <v>8</v>
      </c>
      <c r="F11089">
        <v>1</v>
      </c>
    </row>
    <row r="11090" spans="1:6" x14ac:dyDescent="0.35">
      <c r="A11090" s="1" t="s">
        <v>855</v>
      </c>
      <c r="B11090">
        <v>2017</v>
      </c>
      <c r="C11090">
        <v>10</v>
      </c>
      <c r="D11090" t="s">
        <v>13</v>
      </c>
      <c r="E11090" t="s">
        <v>1</v>
      </c>
      <c r="F11090">
        <v>4.33</v>
      </c>
    </row>
    <row r="11091" spans="1:6" x14ac:dyDescent="0.35">
      <c r="A11091" s="1" t="s">
        <v>855</v>
      </c>
      <c r="B11091">
        <v>2017</v>
      </c>
      <c r="C11091">
        <v>10</v>
      </c>
      <c r="D11091" t="s">
        <v>13</v>
      </c>
      <c r="E11091" t="s">
        <v>2</v>
      </c>
      <c r="F11091">
        <v>5.99</v>
      </c>
    </row>
    <row r="11092" spans="1:6" x14ac:dyDescent="0.35">
      <c r="A11092" s="1" t="s">
        <v>855</v>
      </c>
      <c r="B11092">
        <v>2017</v>
      </c>
      <c r="C11092">
        <v>10</v>
      </c>
      <c r="D11092" t="s">
        <v>13</v>
      </c>
      <c r="E11092" t="s">
        <v>3</v>
      </c>
      <c r="F11092">
        <v>4.7</v>
      </c>
    </row>
    <row r="11093" spans="1:6" x14ac:dyDescent="0.35">
      <c r="A11093" s="1" t="s">
        <v>855</v>
      </c>
      <c r="B11093">
        <v>2017</v>
      </c>
      <c r="C11093">
        <v>10</v>
      </c>
      <c r="D11093" t="s">
        <v>13</v>
      </c>
      <c r="E11093" t="s">
        <v>4</v>
      </c>
      <c r="F11093">
        <v>25.5</v>
      </c>
    </row>
    <row r="11094" spans="1:6" x14ac:dyDescent="0.35">
      <c r="A11094" s="1" t="s">
        <v>855</v>
      </c>
      <c r="B11094">
        <v>2017</v>
      </c>
      <c r="C11094">
        <v>10</v>
      </c>
      <c r="D11094" t="s">
        <v>13</v>
      </c>
      <c r="E11094" t="s">
        <v>5</v>
      </c>
      <c r="F11094">
        <v>8</v>
      </c>
    </row>
    <row r="11095" spans="1:6" x14ac:dyDescent="0.35">
      <c r="A11095" s="1" t="s">
        <v>855</v>
      </c>
      <c r="B11095">
        <v>2017</v>
      </c>
      <c r="C11095">
        <v>10</v>
      </c>
      <c r="D11095" t="s">
        <v>13</v>
      </c>
      <c r="E11095" t="s">
        <v>6</v>
      </c>
      <c r="F11095">
        <v>0</v>
      </c>
    </row>
    <row r="11096" spans="1:6" x14ac:dyDescent="0.35">
      <c r="A11096" s="1" t="s">
        <v>855</v>
      </c>
      <c r="B11096">
        <v>2017</v>
      </c>
      <c r="C11096">
        <v>10</v>
      </c>
      <c r="D11096" t="s">
        <v>13</v>
      </c>
      <c r="E11096" t="s">
        <v>7</v>
      </c>
      <c r="F11096">
        <v>13</v>
      </c>
    </row>
    <row r="11097" spans="1:6" x14ac:dyDescent="0.35">
      <c r="A11097" s="1" t="s">
        <v>855</v>
      </c>
      <c r="B11097">
        <v>2017</v>
      </c>
      <c r="C11097">
        <v>10</v>
      </c>
      <c r="D11097" t="s">
        <v>13</v>
      </c>
      <c r="E11097" t="s">
        <v>8</v>
      </c>
      <c r="F11097">
        <v>0</v>
      </c>
    </row>
    <row r="11098" spans="1:6" x14ac:dyDescent="0.35">
      <c r="A11098" s="1" t="s">
        <v>856</v>
      </c>
      <c r="B11098">
        <v>2017</v>
      </c>
      <c r="C11098">
        <v>10</v>
      </c>
      <c r="D11098" t="s">
        <v>14</v>
      </c>
      <c r="E11098" t="s">
        <v>1</v>
      </c>
      <c r="F11098">
        <v>2.83</v>
      </c>
    </row>
    <row r="11099" spans="1:6" x14ac:dyDescent="0.35">
      <c r="A11099" s="1" t="s">
        <v>856</v>
      </c>
      <c r="B11099">
        <v>2017</v>
      </c>
      <c r="C11099">
        <v>10</v>
      </c>
      <c r="D11099" t="s">
        <v>14</v>
      </c>
      <c r="E11099" t="s">
        <v>2</v>
      </c>
      <c r="F11099">
        <v>4.3630000000000004</v>
      </c>
    </row>
    <row r="11100" spans="1:6" x14ac:dyDescent="0.35">
      <c r="A11100" s="1" t="s">
        <v>856</v>
      </c>
      <c r="B11100">
        <v>2017</v>
      </c>
      <c r="C11100">
        <v>10</v>
      </c>
      <c r="D11100" t="s">
        <v>14</v>
      </c>
      <c r="E11100" t="s">
        <v>3</v>
      </c>
      <c r="F11100">
        <v>3</v>
      </c>
    </row>
    <row r="11101" spans="1:6" x14ac:dyDescent="0.35">
      <c r="A11101" s="1" t="s">
        <v>856</v>
      </c>
      <c r="B11101">
        <v>2017</v>
      </c>
      <c r="C11101">
        <v>10</v>
      </c>
      <c r="D11101" t="s">
        <v>14</v>
      </c>
      <c r="E11101" t="s">
        <v>4</v>
      </c>
      <c r="F11101">
        <v>36.25</v>
      </c>
    </row>
    <row r="11102" spans="1:6" x14ac:dyDescent="0.35">
      <c r="A11102" s="1" t="s">
        <v>856</v>
      </c>
      <c r="B11102">
        <v>2017</v>
      </c>
      <c r="C11102">
        <v>10</v>
      </c>
      <c r="D11102" t="s">
        <v>14</v>
      </c>
      <c r="E11102" t="s">
        <v>5</v>
      </c>
      <c r="F11102">
        <v>15</v>
      </c>
    </row>
    <row r="11103" spans="1:6" x14ac:dyDescent="0.35">
      <c r="A11103" s="1" t="s">
        <v>856</v>
      </c>
      <c r="B11103">
        <v>2017</v>
      </c>
      <c r="C11103">
        <v>10</v>
      </c>
      <c r="D11103" t="s">
        <v>14</v>
      </c>
      <c r="E11103" t="s">
        <v>6</v>
      </c>
      <c r="F11103">
        <v>0</v>
      </c>
    </row>
    <row r="11104" spans="1:6" x14ac:dyDescent="0.35">
      <c r="A11104" s="1" t="s">
        <v>856</v>
      </c>
      <c r="B11104">
        <v>2017</v>
      </c>
      <c r="C11104">
        <v>10</v>
      </c>
      <c r="D11104" t="s">
        <v>14</v>
      </c>
      <c r="E11104" t="s">
        <v>7</v>
      </c>
      <c r="F11104">
        <v>8</v>
      </c>
    </row>
    <row r="11105" spans="1:6" x14ac:dyDescent="0.35">
      <c r="A11105" s="1" t="s">
        <v>856</v>
      </c>
      <c r="B11105">
        <v>2017</v>
      </c>
      <c r="C11105">
        <v>10</v>
      </c>
      <c r="D11105" t="s">
        <v>14</v>
      </c>
      <c r="E11105" t="s">
        <v>8</v>
      </c>
      <c r="F11105">
        <v>0</v>
      </c>
    </row>
    <row r="11106" spans="1:6" x14ac:dyDescent="0.35">
      <c r="A11106" s="1" t="s">
        <v>857</v>
      </c>
      <c r="B11106">
        <v>2017</v>
      </c>
      <c r="C11106">
        <v>10</v>
      </c>
      <c r="D11106" t="s">
        <v>15</v>
      </c>
      <c r="E11106" t="s">
        <v>1</v>
      </c>
      <c r="F11106">
        <v>3.33</v>
      </c>
    </row>
    <row r="11107" spans="1:6" x14ac:dyDescent="0.35">
      <c r="A11107" s="1" t="s">
        <v>857</v>
      </c>
      <c r="B11107">
        <v>2017</v>
      </c>
      <c r="C11107">
        <v>10</v>
      </c>
      <c r="D11107" t="s">
        <v>15</v>
      </c>
      <c r="E11107" t="s">
        <v>2</v>
      </c>
      <c r="F11107">
        <v>3.7690000000000001</v>
      </c>
    </row>
    <row r="11108" spans="1:6" x14ac:dyDescent="0.35">
      <c r="A11108" s="1" t="s">
        <v>857</v>
      </c>
      <c r="B11108">
        <v>2017</v>
      </c>
      <c r="C11108">
        <v>10</v>
      </c>
      <c r="D11108" t="s">
        <v>15</v>
      </c>
      <c r="E11108" t="s">
        <v>3</v>
      </c>
      <c r="F11108">
        <v>3.3</v>
      </c>
    </row>
    <row r="11109" spans="1:6" x14ac:dyDescent="0.35">
      <c r="A11109" s="1" t="s">
        <v>857</v>
      </c>
      <c r="B11109">
        <v>2017</v>
      </c>
      <c r="C11109">
        <v>10</v>
      </c>
      <c r="D11109" t="s">
        <v>15</v>
      </c>
      <c r="E11109" t="s">
        <v>4</v>
      </c>
      <c r="F11109">
        <v>25.2</v>
      </c>
    </row>
    <row r="11110" spans="1:6" x14ac:dyDescent="0.35">
      <c r="A11110" s="1" t="s">
        <v>857</v>
      </c>
      <c r="B11110">
        <v>2017</v>
      </c>
      <c r="C11110">
        <v>10</v>
      </c>
      <c r="D11110" t="s">
        <v>15</v>
      </c>
      <c r="E11110" t="s">
        <v>5</v>
      </c>
      <c r="F11110">
        <v>9</v>
      </c>
    </row>
    <row r="11111" spans="1:6" x14ac:dyDescent="0.35">
      <c r="A11111" s="1" t="s">
        <v>857</v>
      </c>
      <c r="B11111">
        <v>2017</v>
      </c>
      <c r="C11111">
        <v>10</v>
      </c>
      <c r="D11111" t="s">
        <v>15</v>
      </c>
      <c r="E11111" t="s">
        <v>6</v>
      </c>
      <c r="F11111">
        <v>3</v>
      </c>
    </row>
    <row r="11112" spans="1:6" x14ac:dyDescent="0.35">
      <c r="A11112" s="1" t="s">
        <v>857</v>
      </c>
      <c r="B11112">
        <v>2017</v>
      </c>
      <c r="C11112">
        <v>10</v>
      </c>
      <c r="D11112" t="s">
        <v>15</v>
      </c>
      <c r="E11112" t="s">
        <v>7</v>
      </c>
      <c r="F11112">
        <v>5</v>
      </c>
    </row>
    <row r="11113" spans="1:6" x14ac:dyDescent="0.35">
      <c r="A11113" s="1" t="s">
        <v>857</v>
      </c>
      <c r="B11113">
        <v>2017</v>
      </c>
      <c r="C11113">
        <v>10</v>
      </c>
      <c r="D11113" t="s">
        <v>15</v>
      </c>
      <c r="E11113" t="s">
        <v>8</v>
      </c>
      <c r="F11113">
        <v>4</v>
      </c>
    </row>
    <row r="11114" spans="1:6" x14ac:dyDescent="0.35">
      <c r="A11114" s="1" t="s">
        <v>858</v>
      </c>
      <c r="B11114">
        <v>2017</v>
      </c>
      <c r="C11114">
        <v>10</v>
      </c>
      <c r="D11114" t="s">
        <v>16</v>
      </c>
      <c r="E11114" t="s">
        <v>1</v>
      </c>
      <c r="F11114">
        <v>8</v>
      </c>
    </row>
    <row r="11115" spans="1:6" x14ac:dyDescent="0.35">
      <c r="A11115" s="1" t="s">
        <v>858</v>
      </c>
      <c r="B11115">
        <v>2017</v>
      </c>
      <c r="C11115">
        <v>10</v>
      </c>
      <c r="D11115" t="s">
        <v>16</v>
      </c>
      <c r="E11115" t="s">
        <v>2</v>
      </c>
      <c r="F11115">
        <v>5</v>
      </c>
    </row>
    <row r="11116" spans="1:6" x14ac:dyDescent="0.35">
      <c r="A11116" s="1" t="s">
        <v>858</v>
      </c>
      <c r="B11116">
        <v>2017</v>
      </c>
      <c r="C11116">
        <v>10</v>
      </c>
      <c r="D11116" t="s">
        <v>16</v>
      </c>
      <c r="E11116" t="s">
        <v>3</v>
      </c>
      <c r="F11116">
        <v>5</v>
      </c>
    </row>
    <row r="11117" spans="1:6" x14ac:dyDescent="0.35">
      <c r="A11117" s="1" t="s">
        <v>858</v>
      </c>
      <c r="B11117">
        <v>2017</v>
      </c>
      <c r="C11117">
        <v>10</v>
      </c>
      <c r="D11117" t="s">
        <v>16</v>
      </c>
      <c r="E11117" t="s">
        <v>4</v>
      </c>
      <c r="F11117">
        <v>57.8</v>
      </c>
    </row>
    <row r="11118" spans="1:6" x14ac:dyDescent="0.35">
      <c r="A11118" s="1" t="s">
        <v>858</v>
      </c>
      <c r="B11118">
        <v>2017</v>
      </c>
      <c r="C11118">
        <v>10</v>
      </c>
      <c r="D11118" t="s">
        <v>16</v>
      </c>
      <c r="E11118" t="s">
        <v>5</v>
      </c>
      <c r="F11118">
        <v>8</v>
      </c>
    </row>
    <row r="11119" spans="1:6" x14ac:dyDescent="0.35">
      <c r="A11119" s="1" t="s">
        <v>858</v>
      </c>
      <c r="B11119">
        <v>2017</v>
      </c>
      <c r="C11119">
        <v>10</v>
      </c>
      <c r="D11119" t="s">
        <v>16</v>
      </c>
      <c r="E11119" t="s">
        <v>6</v>
      </c>
      <c r="F11119">
        <v>0</v>
      </c>
    </row>
    <row r="11120" spans="1:6" x14ac:dyDescent="0.35">
      <c r="A11120" s="1" t="s">
        <v>858</v>
      </c>
      <c r="B11120">
        <v>2017</v>
      </c>
      <c r="C11120">
        <v>10</v>
      </c>
      <c r="D11120" t="s">
        <v>16</v>
      </c>
      <c r="E11120" t="s">
        <v>7</v>
      </c>
      <c r="F11120">
        <v>9</v>
      </c>
    </row>
    <row r="11121" spans="1:6" x14ac:dyDescent="0.35">
      <c r="A11121" s="1" t="s">
        <v>858</v>
      </c>
      <c r="B11121">
        <v>2017</v>
      </c>
      <c r="C11121">
        <v>10</v>
      </c>
      <c r="D11121" t="s">
        <v>16</v>
      </c>
      <c r="E11121" t="s">
        <v>8</v>
      </c>
      <c r="F11121">
        <v>2</v>
      </c>
    </row>
    <row r="11122" spans="1:6" x14ac:dyDescent="0.35">
      <c r="A11122" s="1" t="s">
        <v>859</v>
      </c>
      <c r="B11122">
        <v>2017</v>
      </c>
      <c r="C11122">
        <v>10</v>
      </c>
      <c r="D11122" t="s">
        <v>17</v>
      </c>
      <c r="E11122" t="s">
        <v>1</v>
      </c>
      <c r="F11122">
        <v>3.33</v>
      </c>
    </row>
    <row r="11123" spans="1:6" x14ac:dyDescent="0.35">
      <c r="A11123" s="1" t="s">
        <v>859</v>
      </c>
      <c r="B11123">
        <v>2017</v>
      </c>
      <c r="C11123">
        <v>10</v>
      </c>
      <c r="D11123" t="s">
        <v>17</v>
      </c>
      <c r="E11123" t="s">
        <v>2</v>
      </c>
      <c r="F11123">
        <v>1.363</v>
      </c>
    </row>
    <row r="11124" spans="1:6" x14ac:dyDescent="0.35">
      <c r="A11124" s="1" t="s">
        <v>859</v>
      </c>
      <c r="B11124">
        <v>2017</v>
      </c>
      <c r="C11124">
        <v>10</v>
      </c>
      <c r="D11124" t="s">
        <v>17</v>
      </c>
      <c r="E11124" t="s">
        <v>3</v>
      </c>
      <c r="F11124">
        <v>2</v>
      </c>
    </row>
    <row r="11125" spans="1:6" x14ac:dyDescent="0.35">
      <c r="A11125" s="1" t="s">
        <v>859</v>
      </c>
      <c r="B11125">
        <v>2017</v>
      </c>
      <c r="C11125">
        <v>10</v>
      </c>
      <c r="D11125" t="s">
        <v>17</v>
      </c>
      <c r="E11125" t="s">
        <v>4</v>
      </c>
      <c r="F11125">
        <v>28.6</v>
      </c>
    </row>
    <row r="11126" spans="1:6" x14ac:dyDescent="0.35">
      <c r="A11126" s="1" t="s">
        <v>859</v>
      </c>
      <c r="B11126">
        <v>2017</v>
      </c>
      <c r="C11126">
        <v>10</v>
      </c>
      <c r="D11126" t="s">
        <v>17</v>
      </c>
      <c r="E11126" t="s">
        <v>5</v>
      </c>
      <c r="F11126">
        <v>4</v>
      </c>
    </row>
    <row r="11127" spans="1:6" x14ac:dyDescent="0.35">
      <c r="A11127" s="1" t="s">
        <v>859</v>
      </c>
      <c r="B11127">
        <v>2017</v>
      </c>
      <c r="C11127">
        <v>10</v>
      </c>
      <c r="D11127" t="s">
        <v>17</v>
      </c>
      <c r="E11127" t="s">
        <v>6</v>
      </c>
      <c r="F11127">
        <v>0</v>
      </c>
    </row>
    <row r="11128" spans="1:6" x14ac:dyDescent="0.35">
      <c r="A11128" s="1" t="s">
        <v>859</v>
      </c>
      <c r="B11128">
        <v>2017</v>
      </c>
      <c r="C11128">
        <v>10</v>
      </c>
      <c r="D11128" t="s">
        <v>17</v>
      </c>
      <c r="E11128" t="s">
        <v>7</v>
      </c>
      <c r="F11128">
        <v>28</v>
      </c>
    </row>
    <row r="11129" spans="1:6" x14ac:dyDescent="0.35">
      <c r="A11129" s="1" t="s">
        <v>859</v>
      </c>
      <c r="B11129">
        <v>2017</v>
      </c>
      <c r="C11129">
        <v>10</v>
      </c>
      <c r="D11129" t="s">
        <v>17</v>
      </c>
      <c r="E11129" t="s">
        <v>8</v>
      </c>
      <c r="F11129">
        <v>1</v>
      </c>
    </row>
    <row r="11130" spans="1:6" x14ac:dyDescent="0.35">
      <c r="A11130" s="1" t="s">
        <v>860</v>
      </c>
      <c r="B11130">
        <v>2017</v>
      </c>
      <c r="C11130">
        <v>10</v>
      </c>
      <c r="D11130" t="s">
        <v>18</v>
      </c>
      <c r="E11130" t="s">
        <v>1</v>
      </c>
      <c r="F11130">
        <v>2</v>
      </c>
    </row>
    <row r="11131" spans="1:6" x14ac:dyDescent="0.35">
      <c r="A11131" s="1" t="s">
        <v>860</v>
      </c>
      <c r="B11131">
        <v>2017</v>
      </c>
      <c r="C11131">
        <v>10</v>
      </c>
      <c r="D11131" t="s">
        <v>18</v>
      </c>
      <c r="E11131" t="s">
        <v>2</v>
      </c>
      <c r="F11131">
        <v>2</v>
      </c>
    </row>
    <row r="11132" spans="1:6" x14ac:dyDescent="0.35">
      <c r="A11132" s="1" t="s">
        <v>860</v>
      </c>
      <c r="B11132">
        <v>2017</v>
      </c>
      <c r="C11132">
        <v>10</v>
      </c>
      <c r="D11132" t="s">
        <v>18</v>
      </c>
      <c r="E11132" t="s">
        <v>3</v>
      </c>
      <c r="F11132">
        <v>10</v>
      </c>
    </row>
    <row r="11133" spans="1:6" x14ac:dyDescent="0.35">
      <c r="A11133" s="1" t="s">
        <v>860</v>
      </c>
      <c r="B11133">
        <v>2017</v>
      </c>
      <c r="C11133">
        <v>10</v>
      </c>
      <c r="D11133" t="s">
        <v>18</v>
      </c>
      <c r="E11133" t="s">
        <v>4</v>
      </c>
      <c r="F11133">
        <v>65.2</v>
      </c>
    </row>
    <row r="11134" spans="1:6" x14ac:dyDescent="0.35">
      <c r="A11134" s="1" t="s">
        <v>860</v>
      </c>
      <c r="B11134">
        <v>2017</v>
      </c>
      <c r="C11134">
        <v>10</v>
      </c>
      <c r="D11134" t="s">
        <v>18</v>
      </c>
      <c r="E11134" t="s">
        <v>5</v>
      </c>
      <c r="F11134">
        <v>3</v>
      </c>
    </row>
    <row r="11135" spans="1:6" x14ac:dyDescent="0.35">
      <c r="A11135" s="1" t="s">
        <v>860</v>
      </c>
      <c r="B11135">
        <v>2017</v>
      </c>
      <c r="C11135">
        <v>10</v>
      </c>
      <c r="D11135" t="s">
        <v>18</v>
      </c>
      <c r="E11135" t="s">
        <v>6</v>
      </c>
      <c r="F11135">
        <v>0</v>
      </c>
    </row>
    <row r="11136" spans="1:6" x14ac:dyDescent="0.35">
      <c r="A11136" s="1" t="s">
        <v>860</v>
      </c>
      <c r="B11136">
        <v>2017</v>
      </c>
      <c r="C11136">
        <v>10</v>
      </c>
      <c r="D11136" t="s">
        <v>18</v>
      </c>
      <c r="E11136" t="s">
        <v>7</v>
      </c>
      <c r="F11136">
        <v>10</v>
      </c>
    </row>
    <row r="11137" spans="1:6" x14ac:dyDescent="0.35">
      <c r="A11137" s="1" t="s">
        <v>860</v>
      </c>
      <c r="B11137">
        <v>2017</v>
      </c>
      <c r="C11137">
        <v>10</v>
      </c>
      <c r="D11137" t="s">
        <v>18</v>
      </c>
      <c r="E11137" t="s">
        <v>8</v>
      </c>
      <c r="F11137">
        <v>1</v>
      </c>
    </row>
    <row r="11138" spans="1:6" x14ac:dyDescent="0.35">
      <c r="A11138" s="1" t="s">
        <v>861</v>
      </c>
      <c r="B11138">
        <v>2017</v>
      </c>
      <c r="C11138">
        <v>10</v>
      </c>
      <c r="D11138" t="s">
        <v>19</v>
      </c>
      <c r="E11138" t="s">
        <v>1</v>
      </c>
      <c r="F11138">
        <v>6.34</v>
      </c>
    </row>
    <row r="11139" spans="1:6" x14ac:dyDescent="0.35">
      <c r="A11139" s="1" t="s">
        <v>861</v>
      </c>
      <c r="B11139">
        <v>2017</v>
      </c>
      <c r="C11139">
        <v>10</v>
      </c>
      <c r="D11139" t="s">
        <v>19</v>
      </c>
      <c r="E11139" t="s">
        <v>2</v>
      </c>
      <c r="F11139">
        <v>3.33</v>
      </c>
    </row>
    <row r="11140" spans="1:6" x14ac:dyDescent="0.35">
      <c r="A11140" s="1" t="s">
        <v>861</v>
      </c>
      <c r="B11140">
        <v>2017</v>
      </c>
      <c r="C11140">
        <v>10</v>
      </c>
      <c r="D11140" t="s">
        <v>19</v>
      </c>
      <c r="E11140" t="s">
        <v>3</v>
      </c>
      <c r="F11140">
        <v>5.35</v>
      </c>
    </row>
    <row r="11141" spans="1:6" x14ac:dyDescent="0.35">
      <c r="A11141" s="1" t="s">
        <v>861</v>
      </c>
      <c r="B11141">
        <v>2017</v>
      </c>
      <c r="C11141">
        <v>10</v>
      </c>
      <c r="D11141" t="s">
        <v>19</v>
      </c>
      <c r="E11141" t="s">
        <v>4</v>
      </c>
      <c r="F11141">
        <v>26.9</v>
      </c>
    </row>
    <row r="11142" spans="1:6" x14ac:dyDescent="0.35">
      <c r="A11142" s="1" t="s">
        <v>861</v>
      </c>
      <c r="B11142">
        <v>2017</v>
      </c>
      <c r="C11142">
        <v>10</v>
      </c>
      <c r="D11142" t="s">
        <v>19</v>
      </c>
      <c r="E11142" t="s">
        <v>5</v>
      </c>
      <c r="F11142">
        <v>4</v>
      </c>
    </row>
    <row r="11143" spans="1:6" x14ac:dyDescent="0.35">
      <c r="A11143" s="1" t="s">
        <v>861</v>
      </c>
      <c r="B11143">
        <v>2017</v>
      </c>
      <c r="C11143">
        <v>10</v>
      </c>
      <c r="D11143" t="s">
        <v>19</v>
      </c>
      <c r="E11143" t="s">
        <v>6</v>
      </c>
      <c r="F11143">
        <v>0</v>
      </c>
    </row>
    <row r="11144" spans="1:6" x14ac:dyDescent="0.35">
      <c r="A11144" s="1" t="s">
        <v>861</v>
      </c>
      <c r="B11144">
        <v>2017</v>
      </c>
      <c r="C11144">
        <v>10</v>
      </c>
      <c r="D11144" t="s">
        <v>19</v>
      </c>
      <c r="E11144" t="s">
        <v>7</v>
      </c>
      <c r="F11144">
        <v>1</v>
      </c>
    </row>
    <row r="11145" spans="1:6" x14ac:dyDescent="0.35">
      <c r="A11145" s="1" t="s">
        <v>861</v>
      </c>
      <c r="B11145">
        <v>2017</v>
      </c>
      <c r="C11145">
        <v>10</v>
      </c>
      <c r="D11145" t="s">
        <v>19</v>
      </c>
      <c r="E11145" t="s">
        <v>8</v>
      </c>
      <c r="F11145">
        <v>1</v>
      </c>
    </row>
    <row r="11146" spans="1:6" x14ac:dyDescent="0.35">
      <c r="A11146" s="1" t="s">
        <v>862</v>
      </c>
      <c r="B11146">
        <v>2017</v>
      </c>
      <c r="C11146">
        <v>10</v>
      </c>
      <c r="D11146" t="s">
        <v>13</v>
      </c>
      <c r="E11146" t="s">
        <v>1</v>
      </c>
      <c r="F11146">
        <v>1.33</v>
      </c>
    </row>
    <row r="11147" spans="1:6" x14ac:dyDescent="0.35">
      <c r="A11147" s="1" t="s">
        <v>862</v>
      </c>
      <c r="B11147">
        <v>2017</v>
      </c>
      <c r="C11147">
        <v>10</v>
      </c>
      <c r="D11147" t="s">
        <v>13</v>
      </c>
      <c r="E11147" t="s">
        <v>2</v>
      </c>
      <c r="F11147">
        <v>1.099</v>
      </c>
    </row>
    <row r="11148" spans="1:6" x14ac:dyDescent="0.35">
      <c r="A11148" s="1" t="s">
        <v>862</v>
      </c>
      <c r="B11148">
        <v>2017</v>
      </c>
      <c r="C11148">
        <v>10</v>
      </c>
      <c r="D11148" t="s">
        <v>13</v>
      </c>
      <c r="E11148" t="s">
        <v>3</v>
      </c>
      <c r="F11148">
        <v>2</v>
      </c>
    </row>
    <row r="11149" spans="1:6" x14ac:dyDescent="0.35">
      <c r="A11149" s="1" t="s">
        <v>862</v>
      </c>
      <c r="B11149">
        <v>2017</v>
      </c>
      <c r="C11149">
        <v>10</v>
      </c>
      <c r="D11149" t="s">
        <v>13</v>
      </c>
      <c r="E11149" t="s">
        <v>4</v>
      </c>
      <c r="F11149">
        <v>38</v>
      </c>
    </row>
    <row r="11150" spans="1:6" x14ac:dyDescent="0.35">
      <c r="A11150" s="1" t="s">
        <v>862</v>
      </c>
      <c r="B11150">
        <v>2017</v>
      </c>
      <c r="C11150">
        <v>10</v>
      </c>
      <c r="D11150" t="s">
        <v>13</v>
      </c>
      <c r="E11150" t="s">
        <v>5</v>
      </c>
      <c r="F11150">
        <v>9</v>
      </c>
    </row>
    <row r="11151" spans="1:6" x14ac:dyDescent="0.35">
      <c r="A11151" s="1" t="s">
        <v>862</v>
      </c>
      <c r="B11151">
        <v>2017</v>
      </c>
      <c r="C11151">
        <v>10</v>
      </c>
      <c r="D11151" t="s">
        <v>13</v>
      </c>
      <c r="E11151" t="s">
        <v>6</v>
      </c>
      <c r="F11151">
        <v>1</v>
      </c>
    </row>
    <row r="11152" spans="1:6" x14ac:dyDescent="0.35">
      <c r="A11152" s="1" t="s">
        <v>862</v>
      </c>
      <c r="B11152">
        <v>2017</v>
      </c>
      <c r="C11152">
        <v>10</v>
      </c>
      <c r="D11152" t="s">
        <v>13</v>
      </c>
      <c r="E11152" t="s">
        <v>7</v>
      </c>
      <c r="F11152">
        <v>5</v>
      </c>
    </row>
    <row r="11153" spans="1:6" x14ac:dyDescent="0.35">
      <c r="A11153" s="1" t="s">
        <v>862</v>
      </c>
      <c r="B11153">
        <v>2017</v>
      </c>
      <c r="C11153">
        <v>10</v>
      </c>
      <c r="D11153" t="s">
        <v>13</v>
      </c>
      <c r="E11153" t="s">
        <v>8</v>
      </c>
      <c r="F11153">
        <v>2.2999999999999998</v>
      </c>
    </row>
    <row r="11154" spans="1:6" x14ac:dyDescent="0.35">
      <c r="A11154" s="1" t="s">
        <v>863</v>
      </c>
      <c r="B11154">
        <v>2017</v>
      </c>
      <c r="C11154">
        <v>10</v>
      </c>
      <c r="D11154" t="s">
        <v>14</v>
      </c>
      <c r="E11154" t="s">
        <v>1</v>
      </c>
      <c r="F11154">
        <v>6.32</v>
      </c>
    </row>
    <row r="11155" spans="1:6" x14ac:dyDescent="0.35">
      <c r="A11155" s="1" t="s">
        <v>863</v>
      </c>
      <c r="B11155">
        <v>2017</v>
      </c>
      <c r="C11155">
        <v>10</v>
      </c>
      <c r="D11155" t="s">
        <v>14</v>
      </c>
      <c r="E11155" t="s">
        <v>2</v>
      </c>
      <c r="F11155">
        <v>2.363</v>
      </c>
    </row>
    <row r="11156" spans="1:6" x14ac:dyDescent="0.35">
      <c r="A11156" s="1" t="s">
        <v>863</v>
      </c>
      <c r="B11156">
        <v>2017</v>
      </c>
      <c r="C11156">
        <v>10</v>
      </c>
      <c r="D11156" t="s">
        <v>14</v>
      </c>
      <c r="E11156" t="s">
        <v>3</v>
      </c>
      <c r="F11156">
        <v>6</v>
      </c>
    </row>
    <row r="11157" spans="1:6" x14ac:dyDescent="0.35">
      <c r="A11157" s="1" t="s">
        <v>863</v>
      </c>
      <c r="B11157">
        <v>2017</v>
      </c>
      <c r="C11157">
        <v>10</v>
      </c>
      <c r="D11157" t="s">
        <v>14</v>
      </c>
      <c r="E11157" t="s">
        <v>4</v>
      </c>
      <c r="F11157">
        <v>26</v>
      </c>
    </row>
    <row r="11158" spans="1:6" x14ac:dyDescent="0.35">
      <c r="A11158" s="1" t="s">
        <v>863</v>
      </c>
      <c r="B11158">
        <v>2017</v>
      </c>
      <c r="C11158">
        <v>10</v>
      </c>
      <c r="D11158" t="s">
        <v>14</v>
      </c>
      <c r="E11158" t="s">
        <v>5</v>
      </c>
      <c r="F11158">
        <v>14</v>
      </c>
    </row>
    <row r="11159" spans="1:6" x14ac:dyDescent="0.35">
      <c r="A11159" s="1" t="s">
        <v>863</v>
      </c>
      <c r="B11159">
        <v>2017</v>
      </c>
      <c r="C11159">
        <v>10</v>
      </c>
      <c r="D11159" t="s">
        <v>14</v>
      </c>
      <c r="E11159" t="s">
        <v>6</v>
      </c>
      <c r="F11159">
        <v>1</v>
      </c>
    </row>
    <row r="11160" spans="1:6" x14ac:dyDescent="0.35">
      <c r="A11160" s="1" t="s">
        <v>863</v>
      </c>
      <c r="B11160">
        <v>2017</v>
      </c>
      <c r="C11160">
        <v>10</v>
      </c>
      <c r="D11160" t="s">
        <v>14</v>
      </c>
      <c r="E11160" t="s">
        <v>7</v>
      </c>
      <c r="F11160">
        <v>21</v>
      </c>
    </row>
    <row r="11161" spans="1:6" x14ac:dyDescent="0.35">
      <c r="A11161" s="1" t="s">
        <v>863</v>
      </c>
      <c r="B11161">
        <v>2017</v>
      </c>
      <c r="C11161">
        <v>10</v>
      </c>
      <c r="D11161" t="s">
        <v>14</v>
      </c>
      <c r="E11161" t="s">
        <v>8</v>
      </c>
      <c r="F11161">
        <v>2</v>
      </c>
    </row>
    <row r="11162" spans="1:6" x14ac:dyDescent="0.35">
      <c r="A11162" s="1" t="s">
        <v>864</v>
      </c>
      <c r="B11162">
        <v>2017</v>
      </c>
      <c r="C11162">
        <v>10</v>
      </c>
      <c r="D11162" t="s">
        <v>15</v>
      </c>
      <c r="E11162" t="s">
        <v>1</v>
      </c>
      <c r="F11162">
        <v>5</v>
      </c>
    </row>
    <row r="11163" spans="1:6" x14ac:dyDescent="0.35">
      <c r="A11163" s="1" t="s">
        <v>864</v>
      </c>
      <c r="B11163">
        <v>2017</v>
      </c>
      <c r="C11163">
        <v>10</v>
      </c>
      <c r="D11163" t="s">
        <v>15</v>
      </c>
      <c r="E11163" t="s">
        <v>2</v>
      </c>
      <c r="F11163">
        <v>2.33</v>
      </c>
    </row>
    <row r="11164" spans="1:6" x14ac:dyDescent="0.35">
      <c r="A11164" s="1" t="s">
        <v>864</v>
      </c>
      <c r="B11164">
        <v>2017</v>
      </c>
      <c r="C11164">
        <v>10</v>
      </c>
      <c r="D11164" t="s">
        <v>15</v>
      </c>
      <c r="E11164" t="s">
        <v>3</v>
      </c>
      <c r="F11164">
        <v>4</v>
      </c>
    </row>
    <row r="11165" spans="1:6" x14ac:dyDescent="0.35">
      <c r="A11165" s="1" t="s">
        <v>864</v>
      </c>
      <c r="B11165">
        <v>2017</v>
      </c>
      <c r="C11165">
        <v>10</v>
      </c>
      <c r="D11165" t="s">
        <v>15</v>
      </c>
      <c r="E11165" t="s">
        <v>4</v>
      </c>
      <c r="F11165">
        <v>24.1</v>
      </c>
    </row>
    <row r="11166" spans="1:6" x14ac:dyDescent="0.35">
      <c r="A11166" s="1" t="s">
        <v>864</v>
      </c>
      <c r="B11166">
        <v>2017</v>
      </c>
      <c r="C11166">
        <v>10</v>
      </c>
      <c r="D11166" t="s">
        <v>15</v>
      </c>
      <c r="E11166" t="s">
        <v>5</v>
      </c>
      <c r="F11166">
        <v>11</v>
      </c>
    </row>
    <row r="11167" spans="1:6" x14ac:dyDescent="0.35">
      <c r="A11167" s="1" t="s">
        <v>864</v>
      </c>
      <c r="B11167">
        <v>2017</v>
      </c>
      <c r="C11167">
        <v>10</v>
      </c>
      <c r="D11167" t="s">
        <v>15</v>
      </c>
      <c r="E11167" t="s">
        <v>6</v>
      </c>
      <c r="F11167">
        <v>0</v>
      </c>
    </row>
    <row r="11168" spans="1:6" x14ac:dyDescent="0.35">
      <c r="A11168" s="1" t="s">
        <v>864</v>
      </c>
      <c r="B11168">
        <v>2017</v>
      </c>
      <c r="C11168">
        <v>10</v>
      </c>
      <c r="D11168" t="s">
        <v>15</v>
      </c>
      <c r="E11168" t="s">
        <v>7</v>
      </c>
      <c r="F11168">
        <v>7</v>
      </c>
    </row>
    <row r="11169" spans="1:6" x14ac:dyDescent="0.35">
      <c r="A11169" s="1" t="s">
        <v>864</v>
      </c>
      <c r="B11169">
        <v>2017</v>
      </c>
      <c r="C11169">
        <v>10</v>
      </c>
      <c r="D11169" t="s">
        <v>15</v>
      </c>
      <c r="E11169" t="s">
        <v>8</v>
      </c>
      <c r="F11169">
        <v>3</v>
      </c>
    </row>
    <row r="11170" spans="1:6" x14ac:dyDescent="0.35">
      <c r="A11170" s="1" t="s">
        <v>865</v>
      </c>
      <c r="B11170">
        <v>2017</v>
      </c>
      <c r="C11170">
        <v>10</v>
      </c>
      <c r="D11170" t="s">
        <v>16</v>
      </c>
      <c r="E11170" t="s">
        <v>1</v>
      </c>
      <c r="F11170">
        <v>7.66</v>
      </c>
    </row>
    <row r="11171" spans="1:6" x14ac:dyDescent="0.35">
      <c r="A11171" s="1" t="s">
        <v>865</v>
      </c>
      <c r="B11171">
        <v>2017</v>
      </c>
      <c r="C11171">
        <v>10</v>
      </c>
      <c r="D11171" t="s">
        <v>16</v>
      </c>
      <c r="E11171" t="s">
        <v>2</v>
      </c>
      <c r="F11171">
        <v>2.3730000000000002</v>
      </c>
    </row>
    <row r="11172" spans="1:6" x14ac:dyDescent="0.35">
      <c r="A11172" s="1" t="s">
        <v>865</v>
      </c>
      <c r="B11172">
        <v>2017</v>
      </c>
      <c r="C11172">
        <v>10</v>
      </c>
      <c r="D11172" t="s">
        <v>16</v>
      </c>
      <c r="E11172" t="s">
        <v>3</v>
      </c>
      <c r="F11172">
        <v>1.05</v>
      </c>
    </row>
    <row r="11173" spans="1:6" x14ac:dyDescent="0.35">
      <c r="A11173" s="1" t="s">
        <v>865</v>
      </c>
      <c r="B11173">
        <v>2017</v>
      </c>
      <c r="C11173">
        <v>10</v>
      </c>
      <c r="D11173" t="s">
        <v>16</v>
      </c>
      <c r="E11173" t="s">
        <v>4</v>
      </c>
      <c r="F11173">
        <v>36</v>
      </c>
    </row>
    <row r="11174" spans="1:6" x14ac:dyDescent="0.35">
      <c r="A11174" s="1" t="s">
        <v>865</v>
      </c>
      <c r="B11174">
        <v>2017</v>
      </c>
      <c r="C11174">
        <v>10</v>
      </c>
      <c r="D11174" t="s">
        <v>16</v>
      </c>
      <c r="E11174" t="s">
        <v>5</v>
      </c>
      <c r="F11174">
        <v>3</v>
      </c>
    </row>
    <row r="11175" spans="1:6" x14ac:dyDescent="0.35">
      <c r="A11175" s="1" t="s">
        <v>865</v>
      </c>
      <c r="B11175">
        <v>2017</v>
      </c>
      <c r="C11175">
        <v>10</v>
      </c>
      <c r="D11175" t="s">
        <v>16</v>
      </c>
      <c r="E11175" t="s">
        <v>6</v>
      </c>
      <c r="F11175">
        <v>0</v>
      </c>
    </row>
    <row r="11176" spans="1:6" x14ac:dyDescent="0.35">
      <c r="A11176" s="1" t="s">
        <v>865</v>
      </c>
      <c r="B11176">
        <v>2017</v>
      </c>
      <c r="C11176">
        <v>10</v>
      </c>
      <c r="D11176" t="s">
        <v>16</v>
      </c>
      <c r="E11176" t="s">
        <v>7</v>
      </c>
      <c r="F11176">
        <v>1</v>
      </c>
    </row>
    <row r="11177" spans="1:6" x14ac:dyDescent="0.35">
      <c r="A11177" s="1" t="s">
        <v>865</v>
      </c>
      <c r="B11177">
        <v>2017</v>
      </c>
      <c r="C11177">
        <v>10</v>
      </c>
      <c r="D11177" t="s">
        <v>16</v>
      </c>
      <c r="E11177" t="s">
        <v>8</v>
      </c>
      <c r="F11177">
        <v>2.2000000000000002</v>
      </c>
    </row>
    <row r="11178" spans="1:6" x14ac:dyDescent="0.35">
      <c r="A11178" s="1" t="s">
        <v>866</v>
      </c>
      <c r="B11178">
        <v>2017</v>
      </c>
      <c r="C11178">
        <v>10</v>
      </c>
      <c r="D11178" t="s">
        <v>17</v>
      </c>
      <c r="E11178" t="s">
        <v>1</v>
      </c>
      <c r="F11178">
        <v>1.5</v>
      </c>
    </row>
    <row r="11179" spans="1:6" x14ac:dyDescent="0.35">
      <c r="A11179" s="1" t="s">
        <v>866</v>
      </c>
      <c r="B11179">
        <v>2017</v>
      </c>
      <c r="C11179">
        <v>10</v>
      </c>
      <c r="D11179" t="s">
        <v>17</v>
      </c>
      <c r="E11179" t="s">
        <v>2</v>
      </c>
      <c r="F11179">
        <v>3.66</v>
      </c>
    </row>
    <row r="11180" spans="1:6" x14ac:dyDescent="0.35">
      <c r="A11180" s="1" t="s">
        <v>866</v>
      </c>
      <c r="B11180">
        <v>2017</v>
      </c>
      <c r="C11180">
        <v>10</v>
      </c>
      <c r="D11180" t="s">
        <v>17</v>
      </c>
      <c r="E11180" t="s">
        <v>3</v>
      </c>
      <c r="F11180">
        <v>2</v>
      </c>
    </row>
    <row r="11181" spans="1:6" x14ac:dyDescent="0.35">
      <c r="A11181" s="1" t="s">
        <v>866</v>
      </c>
      <c r="B11181">
        <v>2017</v>
      </c>
      <c r="C11181">
        <v>10</v>
      </c>
      <c r="D11181" t="s">
        <v>17</v>
      </c>
      <c r="E11181" t="s">
        <v>4</v>
      </c>
      <c r="F11181">
        <v>32.799999999999997</v>
      </c>
    </row>
    <row r="11182" spans="1:6" x14ac:dyDescent="0.35">
      <c r="A11182" s="1" t="s">
        <v>866</v>
      </c>
      <c r="B11182">
        <v>2017</v>
      </c>
      <c r="C11182">
        <v>10</v>
      </c>
      <c r="D11182" t="s">
        <v>17</v>
      </c>
      <c r="E11182" t="s">
        <v>5</v>
      </c>
      <c r="F11182">
        <v>7</v>
      </c>
    </row>
    <row r="11183" spans="1:6" x14ac:dyDescent="0.35">
      <c r="A11183" s="1" t="s">
        <v>866</v>
      </c>
      <c r="B11183">
        <v>2017</v>
      </c>
      <c r="C11183">
        <v>10</v>
      </c>
      <c r="D11183" t="s">
        <v>17</v>
      </c>
      <c r="E11183" t="s">
        <v>6</v>
      </c>
      <c r="F11183">
        <v>0</v>
      </c>
    </row>
    <row r="11184" spans="1:6" x14ac:dyDescent="0.35">
      <c r="A11184" s="1" t="s">
        <v>866</v>
      </c>
      <c r="B11184">
        <v>2017</v>
      </c>
      <c r="C11184">
        <v>10</v>
      </c>
      <c r="D11184" t="s">
        <v>17</v>
      </c>
      <c r="E11184" t="s">
        <v>7</v>
      </c>
      <c r="F11184">
        <v>9</v>
      </c>
    </row>
    <row r="11185" spans="1:6" x14ac:dyDescent="0.35">
      <c r="A11185" s="1" t="s">
        <v>866</v>
      </c>
      <c r="B11185">
        <v>2017</v>
      </c>
      <c r="C11185">
        <v>10</v>
      </c>
      <c r="D11185" t="s">
        <v>17</v>
      </c>
      <c r="E11185" t="s">
        <v>8</v>
      </c>
      <c r="F11185">
        <v>1</v>
      </c>
    </row>
    <row r="11186" spans="1:6" x14ac:dyDescent="0.35">
      <c r="A11186" s="1" t="s">
        <v>867</v>
      </c>
      <c r="B11186">
        <v>2017</v>
      </c>
      <c r="C11186">
        <v>10</v>
      </c>
      <c r="D11186" t="s">
        <v>18</v>
      </c>
      <c r="E11186" t="s">
        <v>1</v>
      </c>
      <c r="F11186">
        <v>4.33</v>
      </c>
    </row>
    <row r="11187" spans="1:6" x14ac:dyDescent="0.35">
      <c r="A11187" s="1" t="s">
        <v>867</v>
      </c>
      <c r="B11187">
        <v>2017</v>
      </c>
      <c r="C11187">
        <v>10</v>
      </c>
      <c r="D11187" t="s">
        <v>18</v>
      </c>
      <c r="E11187" t="s">
        <v>2</v>
      </c>
      <c r="F11187">
        <v>1.363</v>
      </c>
    </row>
    <row r="11188" spans="1:6" x14ac:dyDescent="0.35">
      <c r="A11188" s="1" t="s">
        <v>867</v>
      </c>
      <c r="B11188">
        <v>2017</v>
      </c>
      <c r="C11188">
        <v>10</v>
      </c>
      <c r="D11188" t="s">
        <v>18</v>
      </c>
      <c r="E11188" t="s">
        <v>3</v>
      </c>
      <c r="F11188">
        <v>4</v>
      </c>
    </row>
    <row r="11189" spans="1:6" x14ac:dyDescent="0.35">
      <c r="A11189" s="1" t="s">
        <v>867</v>
      </c>
      <c r="B11189">
        <v>2017</v>
      </c>
      <c r="C11189">
        <v>10</v>
      </c>
      <c r="D11189" t="s">
        <v>18</v>
      </c>
      <c r="E11189" t="s">
        <v>4</v>
      </c>
      <c r="F11189">
        <v>38</v>
      </c>
    </row>
    <row r="11190" spans="1:6" x14ac:dyDescent="0.35">
      <c r="A11190" s="1" t="s">
        <v>867</v>
      </c>
      <c r="B11190">
        <v>2017</v>
      </c>
      <c r="C11190">
        <v>10</v>
      </c>
      <c r="D11190" t="s">
        <v>18</v>
      </c>
      <c r="E11190" t="s">
        <v>5</v>
      </c>
      <c r="F11190">
        <v>2</v>
      </c>
    </row>
    <row r="11191" spans="1:6" x14ac:dyDescent="0.35">
      <c r="A11191" s="1" t="s">
        <v>867</v>
      </c>
      <c r="B11191">
        <v>2017</v>
      </c>
      <c r="C11191">
        <v>10</v>
      </c>
      <c r="D11191" t="s">
        <v>18</v>
      </c>
      <c r="E11191" t="s">
        <v>6</v>
      </c>
      <c r="F11191">
        <v>0</v>
      </c>
    </row>
    <row r="11192" spans="1:6" x14ac:dyDescent="0.35">
      <c r="A11192" s="1" t="s">
        <v>867</v>
      </c>
      <c r="B11192">
        <v>2017</v>
      </c>
      <c r="C11192">
        <v>10</v>
      </c>
      <c r="D11192" t="s">
        <v>18</v>
      </c>
      <c r="E11192" t="s">
        <v>7</v>
      </c>
      <c r="F11192">
        <v>0</v>
      </c>
    </row>
    <row r="11193" spans="1:6" x14ac:dyDescent="0.35">
      <c r="A11193" s="1" t="s">
        <v>867</v>
      </c>
      <c r="B11193">
        <v>2017</v>
      </c>
      <c r="C11193">
        <v>10</v>
      </c>
      <c r="D11193" t="s">
        <v>18</v>
      </c>
      <c r="E11193" t="s">
        <v>8</v>
      </c>
      <c r="F11193">
        <v>1</v>
      </c>
    </row>
    <row r="11194" spans="1:6" x14ac:dyDescent="0.35">
      <c r="A11194" s="1">
        <v>42746</v>
      </c>
      <c r="B11194">
        <v>2017</v>
      </c>
      <c r="C11194">
        <v>11</v>
      </c>
      <c r="D11194" t="s">
        <v>19</v>
      </c>
      <c r="E11194" t="s">
        <v>1</v>
      </c>
      <c r="F11194">
        <v>0.67</v>
      </c>
    </row>
    <row r="11195" spans="1:6" x14ac:dyDescent="0.35">
      <c r="A11195" s="1">
        <v>42746</v>
      </c>
      <c r="B11195">
        <v>2017</v>
      </c>
      <c r="C11195">
        <v>11</v>
      </c>
      <c r="D11195" t="s">
        <v>19</v>
      </c>
      <c r="E11195" t="s">
        <v>2</v>
      </c>
      <c r="F11195">
        <v>3.4289999999999998</v>
      </c>
    </row>
    <row r="11196" spans="1:6" x14ac:dyDescent="0.35">
      <c r="A11196" s="1">
        <v>42746</v>
      </c>
      <c r="B11196">
        <v>2017</v>
      </c>
      <c r="C11196">
        <v>11</v>
      </c>
      <c r="D11196" t="s">
        <v>19</v>
      </c>
      <c r="E11196" t="s">
        <v>3</v>
      </c>
      <c r="F11196">
        <v>2</v>
      </c>
    </row>
    <row r="11197" spans="1:6" x14ac:dyDescent="0.35">
      <c r="A11197" s="1">
        <v>42746</v>
      </c>
      <c r="B11197">
        <v>2017</v>
      </c>
      <c r="C11197">
        <v>11</v>
      </c>
      <c r="D11197" t="s">
        <v>19</v>
      </c>
      <c r="E11197" t="s">
        <v>4</v>
      </c>
      <c r="F11197">
        <v>23</v>
      </c>
    </row>
    <row r="11198" spans="1:6" x14ac:dyDescent="0.35">
      <c r="A11198" s="1">
        <v>42746</v>
      </c>
      <c r="B11198">
        <v>2017</v>
      </c>
      <c r="C11198">
        <v>11</v>
      </c>
      <c r="D11198" t="s">
        <v>19</v>
      </c>
      <c r="E11198" t="s">
        <v>5</v>
      </c>
      <c r="F11198">
        <v>5</v>
      </c>
    </row>
    <row r="11199" spans="1:6" x14ac:dyDescent="0.35">
      <c r="A11199" s="1">
        <v>42746</v>
      </c>
      <c r="B11199">
        <v>2017</v>
      </c>
      <c r="C11199">
        <v>11</v>
      </c>
      <c r="D11199" t="s">
        <v>19</v>
      </c>
      <c r="E11199" t="s">
        <v>6</v>
      </c>
      <c r="F11199">
        <v>0</v>
      </c>
    </row>
    <row r="11200" spans="1:6" x14ac:dyDescent="0.35">
      <c r="A11200" s="1">
        <v>42746</v>
      </c>
      <c r="B11200">
        <v>2017</v>
      </c>
      <c r="C11200">
        <v>11</v>
      </c>
      <c r="D11200" t="s">
        <v>19</v>
      </c>
      <c r="E11200" t="s">
        <v>7</v>
      </c>
      <c r="F11200">
        <v>3</v>
      </c>
    </row>
    <row r="11201" spans="1:6" x14ac:dyDescent="0.35">
      <c r="A11201" s="1">
        <v>42746</v>
      </c>
      <c r="B11201">
        <v>2017</v>
      </c>
      <c r="C11201">
        <v>11</v>
      </c>
      <c r="D11201" t="s">
        <v>19</v>
      </c>
      <c r="E11201" t="s">
        <v>8</v>
      </c>
      <c r="F11201">
        <v>1</v>
      </c>
    </row>
    <row r="11202" spans="1:6" x14ac:dyDescent="0.35">
      <c r="A11202" s="1">
        <v>42777</v>
      </c>
      <c r="B11202">
        <v>2017</v>
      </c>
      <c r="C11202">
        <v>11</v>
      </c>
      <c r="D11202" t="s">
        <v>13</v>
      </c>
      <c r="E11202" t="s">
        <v>1</v>
      </c>
      <c r="F11202">
        <v>4</v>
      </c>
    </row>
    <row r="11203" spans="1:6" x14ac:dyDescent="0.35">
      <c r="A11203" s="1">
        <v>42777</v>
      </c>
      <c r="B11203">
        <v>2017</v>
      </c>
      <c r="C11203">
        <v>11</v>
      </c>
      <c r="D11203" t="s">
        <v>13</v>
      </c>
      <c r="E11203" t="s">
        <v>2</v>
      </c>
      <c r="F11203">
        <v>2.0659999999999998</v>
      </c>
    </row>
    <row r="11204" spans="1:6" x14ac:dyDescent="0.35">
      <c r="A11204" s="1">
        <v>42777</v>
      </c>
      <c r="B11204">
        <v>2017</v>
      </c>
      <c r="C11204">
        <v>11</v>
      </c>
      <c r="D11204" t="s">
        <v>13</v>
      </c>
      <c r="E11204" t="s">
        <v>3</v>
      </c>
      <c r="F11204">
        <v>1.55</v>
      </c>
    </row>
    <row r="11205" spans="1:6" x14ac:dyDescent="0.35">
      <c r="A11205" s="1">
        <v>42777</v>
      </c>
      <c r="B11205">
        <v>2017</v>
      </c>
      <c r="C11205">
        <v>11</v>
      </c>
      <c r="D11205" t="s">
        <v>13</v>
      </c>
      <c r="E11205" t="s">
        <v>4</v>
      </c>
      <c r="F11205">
        <v>22.1</v>
      </c>
    </row>
    <row r="11206" spans="1:6" x14ac:dyDescent="0.35">
      <c r="A11206" s="1">
        <v>42777</v>
      </c>
      <c r="B11206">
        <v>2017</v>
      </c>
      <c r="C11206">
        <v>11</v>
      </c>
      <c r="D11206" t="s">
        <v>13</v>
      </c>
      <c r="E11206" t="s">
        <v>5</v>
      </c>
      <c r="F11206">
        <v>5</v>
      </c>
    </row>
    <row r="11207" spans="1:6" x14ac:dyDescent="0.35">
      <c r="A11207" s="1">
        <v>42777</v>
      </c>
      <c r="B11207">
        <v>2017</v>
      </c>
      <c r="C11207">
        <v>11</v>
      </c>
      <c r="D11207" t="s">
        <v>13</v>
      </c>
      <c r="E11207" t="s">
        <v>6</v>
      </c>
      <c r="F11207">
        <v>0</v>
      </c>
    </row>
    <row r="11208" spans="1:6" x14ac:dyDescent="0.35">
      <c r="A11208" s="1">
        <v>42777</v>
      </c>
      <c r="B11208">
        <v>2017</v>
      </c>
      <c r="C11208">
        <v>11</v>
      </c>
      <c r="D11208" t="s">
        <v>13</v>
      </c>
      <c r="E11208" t="s">
        <v>7</v>
      </c>
      <c r="F11208">
        <v>11</v>
      </c>
    </row>
    <row r="11209" spans="1:6" x14ac:dyDescent="0.35">
      <c r="A11209" s="1">
        <v>42777</v>
      </c>
      <c r="B11209">
        <v>2017</v>
      </c>
      <c r="C11209">
        <v>11</v>
      </c>
      <c r="D11209" t="s">
        <v>13</v>
      </c>
      <c r="E11209" t="s">
        <v>8</v>
      </c>
      <c r="F11209">
        <v>3</v>
      </c>
    </row>
    <row r="11210" spans="1:6" x14ac:dyDescent="0.35">
      <c r="A11210" s="1">
        <v>42805</v>
      </c>
      <c r="B11210">
        <v>2017</v>
      </c>
      <c r="C11210">
        <v>11</v>
      </c>
      <c r="D11210" t="s">
        <v>14</v>
      </c>
      <c r="E11210" t="s">
        <v>1</v>
      </c>
      <c r="F11210">
        <v>2.33</v>
      </c>
    </row>
    <row r="11211" spans="1:6" x14ac:dyDescent="0.35">
      <c r="A11211" s="1">
        <v>42805</v>
      </c>
      <c r="B11211">
        <v>2017</v>
      </c>
      <c r="C11211">
        <v>11</v>
      </c>
      <c r="D11211" t="s">
        <v>14</v>
      </c>
      <c r="E11211" t="s">
        <v>2</v>
      </c>
      <c r="F11211">
        <v>7.67</v>
      </c>
    </row>
    <row r="11212" spans="1:6" x14ac:dyDescent="0.35">
      <c r="A11212" s="1">
        <v>42805</v>
      </c>
      <c r="B11212">
        <v>2017</v>
      </c>
      <c r="C11212">
        <v>11</v>
      </c>
      <c r="D11212" t="s">
        <v>14</v>
      </c>
      <c r="E11212" t="s">
        <v>3</v>
      </c>
      <c r="F11212">
        <v>4.4000000000000004</v>
      </c>
    </row>
    <row r="11213" spans="1:6" x14ac:dyDescent="0.35">
      <c r="A11213" s="1">
        <v>42805</v>
      </c>
      <c r="B11213">
        <v>2017</v>
      </c>
      <c r="C11213">
        <v>11</v>
      </c>
      <c r="D11213" t="s">
        <v>14</v>
      </c>
      <c r="E11213" t="s">
        <v>4</v>
      </c>
      <c r="F11213">
        <v>37.4</v>
      </c>
    </row>
    <row r="11214" spans="1:6" x14ac:dyDescent="0.35">
      <c r="A11214" s="1">
        <v>42805</v>
      </c>
      <c r="B11214">
        <v>2017</v>
      </c>
      <c r="C11214">
        <v>11</v>
      </c>
      <c r="D11214" t="s">
        <v>14</v>
      </c>
      <c r="E11214" t="s">
        <v>5</v>
      </c>
      <c r="F11214">
        <v>10</v>
      </c>
    </row>
    <row r="11215" spans="1:6" x14ac:dyDescent="0.35">
      <c r="A11215" s="1">
        <v>42805</v>
      </c>
      <c r="B11215">
        <v>2017</v>
      </c>
      <c r="C11215">
        <v>11</v>
      </c>
      <c r="D11215" t="s">
        <v>14</v>
      </c>
      <c r="E11215" t="s">
        <v>6</v>
      </c>
      <c r="F11215">
        <v>3</v>
      </c>
    </row>
    <row r="11216" spans="1:6" x14ac:dyDescent="0.35">
      <c r="A11216" s="1">
        <v>42805</v>
      </c>
      <c r="B11216">
        <v>2017</v>
      </c>
      <c r="C11216">
        <v>11</v>
      </c>
      <c r="D11216" t="s">
        <v>14</v>
      </c>
      <c r="E11216" t="s">
        <v>7</v>
      </c>
      <c r="F11216">
        <v>6</v>
      </c>
    </row>
    <row r="11217" spans="1:6" x14ac:dyDescent="0.35">
      <c r="A11217" s="1">
        <v>42805</v>
      </c>
      <c r="B11217">
        <v>2017</v>
      </c>
      <c r="C11217">
        <v>11</v>
      </c>
      <c r="D11217" t="s">
        <v>14</v>
      </c>
      <c r="E11217" t="s">
        <v>8</v>
      </c>
      <c r="F11217">
        <v>1</v>
      </c>
    </row>
    <row r="11218" spans="1:6" x14ac:dyDescent="0.35">
      <c r="A11218" s="1">
        <v>42836</v>
      </c>
      <c r="B11218">
        <v>2017</v>
      </c>
      <c r="C11218">
        <v>11</v>
      </c>
      <c r="D11218" t="s">
        <v>15</v>
      </c>
      <c r="E11218" t="s">
        <v>1</v>
      </c>
      <c r="F11218">
        <v>10.34</v>
      </c>
    </row>
    <row r="11219" spans="1:6" x14ac:dyDescent="0.35">
      <c r="A11219" s="1">
        <v>42836</v>
      </c>
      <c r="B11219">
        <v>2017</v>
      </c>
      <c r="C11219">
        <v>11</v>
      </c>
      <c r="D11219" t="s">
        <v>15</v>
      </c>
      <c r="E11219" t="s">
        <v>2</v>
      </c>
      <c r="F11219">
        <v>7.4720000000000004</v>
      </c>
    </row>
    <row r="11220" spans="1:6" x14ac:dyDescent="0.35">
      <c r="A11220" s="1">
        <v>42836</v>
      </c>
      <c r="B11220">
        <v>2017</v>
      </c>
      <c r="C11220">
        <v>11</v>
      </c>
      <c r="D11220" t="s">
        <v>15</v>
      </c>
      <c r="E11220" t="s">
        <v>3</v>
      </c>
      <c r="F11220">
        <v>6</v>
      </c>
    </row>
    <row r="11221" spans="1:6" x14ac:dyDescent="0.35">
      <c r="A11221" s="1">
        <v>42836</v>
      </c>
      <c r="B11221">
        <v>2017</v>
      </c>
      <c r="C11221">
        <v>11</v>
      </c>
      <c r="D11221" t="s">
        <v>15</v>
      </c>
      <c r="E11221" t="s">
        <v>4</v>
      </c>
      <c r="F11221">
        <v>33</v>
      </c>
    </row>
    <row r="11222" spans="1:6" x14ac:dyDescent="0.35">
      <c r="A11222" s="1">
        <v>42836</v>
      </c>
      <c r="B11222">
        <v>2017</v>
      </c>
      <c r="C11222">
        <v>11</v>
      </c>
      <c r="D11222" t="s">
        <v>15</v>
      </c>
      <c r="E11222" t="s">
        <v>5</v>
      </c>
      <c r="F11222">
        <v>5</v>
      </c>
    </row>
    <row r="11223" spans="1:6" x14ac:dyDescent="0.35">
      <c r="A11223" s="1">
        <v>42836</v>
      </c>
      <c r="B11223">
        <v>2017</v>
      </c>
      <c r="C11223">
        <v>11</v>
      </c>
      <c r="D11223" t="s">
        <v>15</v>
      </c>
      <c r="E11223" t="s">
        <v>6</v>
      </c>
      <c r="F11223">
        <v>0</v>
      </c>
    </row>
    <row r="11224" spans="1:6" x14ac:dyDescent="0.35">
      <c r="A11224" s="1">
        <v>42836</v>
      </c>
      <c r="B11224">
        <v>2017</v>
      </c>
      <c r="C11224">
        <v>11</v>
      </c>
      <c r="D11224" t="s">
        <v>15</v>
      </c>
      <c r="E11224" t="s">
        <v>7</v>
      </c>
      <c r="F11224">
        <v>1</v>
      </c>
    </row>
    <row r="11225" spans="1:6" x14ac:dyDescent="0.35">
      <c r="A11225" s="1">
        <v>42836</v>
      </c>
      <c r="B11225">
        <v>2017</v>
      </c>
      <c r="C11225">
        <v>11</v>
      </c>
      <c r="D11225" t="s">
        <v>15</v>
      </c>
      <c r="E11225" t="s">
        <v>8</v>
      </c>
      <c r="F11225">
        <v>3.2</v>
      </c>
    </row>
    <row r="11226" spans="1:6" x14ac:dyDescent="0.35">
      <c r="A11226" s="1">
        <v>42866</v>
      </c>
      <c r="B11226">
        <v>2017</v>
      </c>
      <c r="C11226">
        <v>11</v>
      </c>
      <c r="D11226" t="s">
        <v>16</v>
      </c>
      <c r="E11226" t="s">
        <v>1</v>
      </c>
      <c r="F11226">
        <v>6.33</v>
      </c>
    </row>
    <row r="11227" spans="1:6" x14ac:dyDescent="0.35">
      <c r="A11227" s="1">
        <v>42866</v>
      </c>
      <c r="B11227">
        <v>2017</v>
      </c>
      <c r="C11227">
        <v>11</v>
      </c>
      <c r="D11227" t="s">
        <v>16</v>
      </c>
      <c r="E11227" t="s">
        <v>2</v>
      </c>
      <c r="F11227">
        <v>5.7990000000000004</v>
      </c>
    </row>
    <row r="11228" spans="1:6" x14ac:dyDescent="0.35">
      <c r="A11228" s="1">
        <v>42866</v>
      </c>
      <c r="B11228">
        <v>2017</v>
      </c>
      <c r="C11228">
        <v>11</v>
      </c>
      <c r="D11228" t="s">
        <v>16</v>
      </c>
      <c r="E11228" t="s">
        <v>3</v>
      </c>
      <c r="F11228">
        <v>1.1000000000000001</v>
      </c>
    </row>
    <row r="11229" spans="1:6" x14ac:dyDescent="0.35">
      <c r="A11229" s="1">
        <v>42866</v>
      </c>
      <c r="B11229">
        <v>2017</v>
      </c>
      <c r="C11229">
        <v>11</v>
      </c>
      <c r="D11229" t="s">
        <v>16</v>
      </c>
      <c r="E11229" t="s">
        <v>4</v>
      </c>
      <c r="F11229">
        <v>35.450000000000003</v>
      </c>
    </row>
    <row r="11230" spans="1:6" x14ac:dyDescent="0.35">
      <c r="A11230" s="1">
        <v>42866</v>
      </c>
      <c r="B11230">
        <v>2017</v>
      </c>
      <c r="C11230">
        <v>11</v>
      </c>
      <c r="D11230" t="s">
        <v>16</v>
      </c>
      <c r="E11230" t="s">
        <v>5</v>
      </c>
      <c r="F11230">
        <v>1</v>
      </c>
    </row>
    <row r="11231" spans="1:6" x14ac:dyDescent="0.35">
      <c r="A11231" s="1">
        <v>42866</v>
      </c>
      <c r="B11231">
        <v>2017</v>
      </c>
      <c r="C11231">
        <v>11</v>
      </c>
      <c r="D11231" t="s">
        <v>16</v>
      </c>
      <c r="E11231" t="s">
        <v>6</v>
      </c>
      <c r="F11231">
        <v>0</v>
      </c>
    </row>
    <row r="11232" spans="1:6" x14ac:dyDescent="0.35">
      <c r="A11232" s="1">
        <v>42866</v>
      </c>
      <c r="B11232">
        <v>2017</v>
      </c>
      <c r="C11232">
        <v>11</v>
      </c>
      <c r="D11232" t="s">
        <v>16</v>
      </c>
      <c r="E11232" t="s">
        <v>7</v>
      </c>
      <c r="F11232">
        <v>5</v>
      </c>
    </row>
    <row r="11233" spans="1:6" x14ac:dyDescent="0.35">
      <c r="A11233" s="1">
        <v>42866</v>
      </c>
      <c r="B11233">
        <v>2017</v>
      </c>
      <c r="C11233">
        <v>11</v>
      </c>
      <c r="D11233" t="s">
        <v>16</v>
      </c>
      <c r="E11233" t="s">
        <v>8</v>
      </c>
      <c r="F11233">
        <v>2</v>
      </c>
    </row>
    <row r="11234" spans="1:6" x14ac:dyDescent="0.35">
      <c r="A11234" s="1">
        <v>42897</v>
      </c>
      <c r="B11234">
        <v>2017</v>
      </c>
      <c r="C11234">
        <v>11</v>
      </c>
      <c r="D11234" t="s">
        <v>17</v>
      </c>
      <c r="E11234" t="s">
        <v>1</v>
      </c>
      <c r="F11234">
        <v>8.34</v>
      </c>
    </row>
    <row r="11235" spans="1:6" x14ac:dyDescent="0.35">
      <c r="A11235" s="1">
        <v>42897</v>
      </c>
      <c r="B11235">
        <v>2017</v>
      </c>
      <c r="C11235">
        <v>11</v>
      </c>
      <c r="D11235" t="s">
        <v>17</v>
      </c>
      <c r="E11235" t="s">
        <v>2</v>
      </c>
      <c r="F11235">
        <v>3.2</v>
      </c>
    </row>
    <row r="11236" spans="1:6" x14ac:dyDescent="0.35">
      <c r="A11236" s="1">
        <v>42897</v>
      </c>
      <c r="B11236">
        <v>2017</v>
      </c>
      <c r="C11236">
        <v>11</v>
      </c>
      <c r="D11236" t="s">
        <v>17</v>
      </c>
      <c r="E11236" t="s">
        <v>3</v>
      </c>
      <c r="F11236">
        <v>2</v>
      </c>
    </row>
    <row r="11237" spans="1:6" x14ac:dyDescent="0.35">
      <c r="A11237" s="1">
        <v>42897</v>
      </c>
      <c r="B11237">
        <v>2017</v>
      </c>
      <c r="C11237">
        <v>11</v>
      </c>
      <c r="D11237" t="s">
        <v>17</v>
      </c>
      <c r="E11237" t="s">
        <v>4</v>
      </c>
      <c r="F11237">
        <v>20.2</v>
      </c>
    </row>
    <row r="11238" spans="1:6" x14ac:dyDescent="0.35">
      <c r="A11238" s="1">
        <v>42897</v>
      </c>
      <c r="B11238">
        <v>2017</v>
      </c>
      <c r="C11238">
        <v>11</v>
      </c>
      <c r="D11238" t="s">
        <v>17</v>
      </c>
      <c r="E11238" t="s">
        <v>5</v>
      </c>
      <c r="F11238">
        <v>11</v>
      </c>
    </row>
    <row r="11239" spans="1:6" x14ac:dyDescent="0.35">
      <c r="A11239" s="1">
        <v>42897</v>
      </c>
      <c r="B11239">
        <v>2017</v>
      </c>
      <c r="C11239">
        <v>11</v>
      </c>
      <c r="D11239" t="s">
        <v>17</v>
      </c>
      <c r="E11239" t="s">
        <v>6</v>
      </c>
      <c r="F11239">
        <v>3</v>
      </c>
    </row>
    <row r="11240" spans="1:6" x14ac:dyDescent="0.35">
      <c r="A11240" s="1">
        <v>42897</v>
      </c>
      <c r="B11240">
        <v>2017</v>
      </c>
      <c r="C11240">
        <v>11</v>
      </c>
      <c r="D11240" t="s">
        <v>17</v>
      </c>
      <c r="E11240" t="s">
        <v>7</v>
      </c>
      <c r="F11240">
        <v>8</v>
      </c>
    </row>
    <row r="11241" spans="1:6" x14ac:dyDescent="0.35">
      <c r="A11241" s="1">
        <v>42897</v>
      </c>
      <c r="B11241">
        <v>2017</v>
      </c>
      <c r="C11241">
        <v>11</v>
      </c>
      <c r="D11241" t="s">
        <v>17</v>
      </c>
      <c r="E11241" t="s">
        <v>8</v>
      </c>
      <c r="F11241">
        <v>1</v>
      </c>
    </row>
    <row r="11242" spans="1:6" x14ac:dyDescent="0.35">
      <c r="A11242" s="1">
        <v>42927</v>
      </c>
      <c r="B11242">
        <v>2017</v>
      </c>
      <c r="C11242">
        <v>11</v>
      </c>
      <c r="D11242" t="s">
        <v>18</v>
      </c>
      <c r="E11242" t="s">
        <v>1</v>
      </c>
      <c r="F11242">
        <v>0.67</v>
      </c>
    </row>
    <row r="11243" spans="1:6" x14ac:dyDescent="0.35">
      <c r="A11243" s="1">
        <v>42927</v>
      </c>
      <c r="B11243">
        <v>2017</v>
      </c>
      <c r="C11243">
        <v>11</v>
      </c>
      <c r="D11243" t="s">
        <v>18</v>
      </c>
      <c r="E11243" t="s">
        <v>2</v>
      </c>
      <c r="F11243">
        <v>4</v>
      </c>
    </row>
    <row r="11244" spans="1:6" x14ac:dyDescent="0.35">
      <c r="A11244" s="1">
        <v>42927</v>
      </c>
      <c r="B11244">
        <v>2017</v>
      </c>
      <c r="C11244">
        <v>11</v>
      </c>
      <c r="D11244" t="s">
        <v>18</v>
      </c>
      <c r="E11244" t="s">
        <v>3</v>
      </c>
      <c r="F11244">
        <v>7</v>
      </c>
    </row>
    <row r="11245" spans="1:6" x14ac:dyDescent="0.35">
      <c r="A11245" s="1">
        <v>42927</v>
      </c>
      <c r="B11245">
        <v>2017</v>
      </c>
      <c r="C11245">
        <v>11</v>
      </c>
      <c r="D11245" t="s">
        <v>18</v>
      </c>
      <c r="E11245" t="s">
        <v>4</v>
      </c>
      <c r="F11245">
        <v>20</v>
      </c>
    </row>
    <row r="11246" spans="1:6" x14ac:dyDescent="0.35">
      <c r="A11246" s="1">
        <v>42927</v>
      </c>
      <c r="B11246">
        <v>2017</v>
      </c>
      <c r="C11246">
        <v>11</v>
      </c>
      <c r="D11246" t="s">
        <v>18</v>
      </c>
      <c r="E11246" t="s">
        <v>5</v>
      </c>
      <c r="F11246">
        <v>4</v>
      </c>
    </row>
    <row r="11247" spans="1:6" x14ac:dyDescent="0.35">
      <c r="A11247" s="1">
        <v>42927</v>
      </c>
      <c r="B11247">
        <v>2017</v>
      </c>
      <c r="C11247">
        <v>11</v>
      </c>
      <c r="D11247" t="s">
        <v>18</v>
      </c>
      <c r="E11247" t="s">
        <v>6</v>
      </c>
      <c r="F11247">
        <v>0</v>
      </c>
    </row>
    <row r="11248" spans="1:6" x14ac:dyDescent="0.35">
      <c r="A11248" s="1">
        <v>42927</v>
      </c>
      <c r="B11248">
        <v>2017</v>
      </c>
      <c r="C11248">
        <v>11</v>
      </c>
      <c r="D11248" t="s">
        <v>18</v>
      </c>
      <c r="E11248" t="s">
        <v>7</v>
      </c>
      <c r="F11248">
        <v>0</v>
      </c>
    </row>
    <row r="11249" spans="1:6" x14ac:dyDescent="0.35">
      <c r="A11249" s="1">
        <v>42927</v>
      </c>
      <c r="B11249">
        <v>2017</v>
      </c>
      <c r="C11249">
        <v>11</v>
      </c>
      <c r="D11249" t="s">
        <v>18</v>
      </c>
      <c r="E11249" t="s">
        <v>8</v>
      </c>
      <c r="F11249">
        <v>1.5</v>
      </c>
    </row>
    <row r="11250" spans="1:6" x14ac:dyDescent="0.35">
      <c r="A11250" s="1">
        <v>42958</v>
      </c>
      <c r="B11250">
        <v>2017</v>
      </c>
      <c r="C11250">
        <v>11</v>
      </c>
      <c r="D11250" t="s">
        <v>19</v>
      </c>
      <c r="E11250" t="s">
        <v>1</v>
      </c>
      <c r="F11250">
        <v>6</v>
      </c>
    </row>
    <row r="11251" spans="1:6" x14ac:dyDescent="0.35">
      <c r="A11251" s="1">
        <v>42958</v>
      </c>
      <c r="B11251">
        <v>2017</v>
      </c>
      <c r="C11251">
        <v>11</v>
      </c>
      <c r="D11251" t="s">
        <v>19</v>
      </c>
      <c r="E11251" t="s">
        <v>2</v>
      </c>
      <c r="F11251">
        <v>1.1000000000000001</v>
      </c>
    </row>
    <row r="11252" spans="1:6" x14ac:dyDescent="0.35">
      <c r="A11252" s="1">
        <v>42958</v>
      </c>
      <c r="B11252">
        <v>2017</v>
      </c>
      <c r="C11252">
        <v>11</v>
      </c>
      <c r="D11252" t="s">
        <v>19</v>
      </c>
      <c r="E11252" t="s">
        <v>3</v>
      </c>
      <c r="F11252">
        <v>2</v>
      </c>
    </row>
    <row r="11253" spans="1:6" x14ac:dyDescent="0.35">
      <c r="A11253" s="1">
        <v>42958</v>
      </c>
      <c r="B11253">
        <v>2017</v>
      </c>
      <c r="C11253">
        <v>11</v>
      </c>
      <c r="D11253" t="s">
        <v>19</v>
      </c>
      <c r="E11253" t="s">
        <v>4</v>
      </c>
      <c r="F11253">
        <v>9.1999999999999993</v>
      </c>
    </row>
    <row r="11254" spans="1:6" x14ac:dyDescent="0.35">
      <c r="A11254" s="1">
        <v>42958</v>
      </c>
      <c r="B11254">
        <v>2017</v>
      </c>
      <c r="C11254">
        <v>11</v>
      </c>
      <c r="D11254" t="s">
        <v>19</v>
      </c>
      <c r="E11254" t="s">
        <v>5</v>
      </c>
      <c r="F11254">
        <v>1</v>
      </c>
    </row>
    <row r="11255" spans="1:6" x14ac:dyDescent="0.35">
      <c r="A11255" s="1">
        <v>42958</v>
      </c>
      <c r="B11255">
        <v>2017</v>
      </c>
      <c r="C11255">
        <v>11</v>
      </c>
      <c r="D11255" t="s">
        <v>19</v>
      </c>
      <c r="E11255" t="s">
        <v>6</v>
      </c>
      <c r="F11255">
        <v>0</v>
      </c>
    </row>
    <row r="11256" spans="1:6" x14ac:dyDescent="0.35">
      <c r="A11256" s="1">
        <v>42958</v>
      </c>
      <c r="B11256">
        <v>2017</v>
      </c>
      <c r="C11256">
        <v>11</v>
      </c>
      <c r="D11256" t="s">
        <v>19</v>
      </c>
      <c r="E11256" t="s">
        <v>7</v>
      </c>
      <c r="F11256">
        <v>5</v>
      </c>
    </row>
    <row r="11257" spans="1:6" x14ac:dyDescent="0.35">
      <c r="A11257" s="1">
        <v>42958</v>
      </c>
      <c r="B11257">
        <v>2017</v>
      </c>
      <c r="C11257">
        <v>11</v>
      </c>
      <c r="D11257" t="s">
        <v>19</v>
      </c>
      <c r="E11257" t="s">
        <v>8</v>
      </c>
      <c r="F11257">
        <v>1</v>
      </c>
    </row>
    <row r="11258" spans="1:6" x14ac:dyDescent="0.35">
      <c r="A11258" s="1">
        <v>42989</v>
      </c>
      <c r="B11258">
        <v>2017</v>
      </c>
      <c r="C11258">
        <v>11</v>
      </c>
      <c r="D11258" t="s">
        <v>13</v>
      </c>
      <c r="E11258" t="s">
        <v>1</v>
      </c>
      <c r="F11258">
        <v>2.67</v>
      </c>
    </row>
    <row r="11259" spans="1:6" x14ac:dyDescent="0.35">
      <c r="A11259" s="1">
        <v>42989</v>
      </c>
      <c r="B11259">
        <v>2017</v>
      </c>
      <c r="C11259">
        <v>11</v>
      </c>
      <c r="D11259" t="s">
        <v>13</v>
      </c>
      <c r="E11259" t="s">
        <v>2</v>
      </c>
      <c r="F11259">
        <v>3.746</v>
      </c>
    </row>
    <row r="11260" spans="1:6" x14ac:dyDescent="0.35">
      <c r="A11260" s="1">
        <v>42989</v>
      </c>
      <c r="B11260">
        <v>2017</v>
      </c>
      <c r="C11260">
        <v>11</v>
      </c>
      <c r="D11260" t="s">
        <v>13</v>
      </c>
      <c r="E11260" t="s">
        <v>3</v>
      </c>
      <c r="F11260">
        <v>0</v>
      </c>
    </row>
    <row r="11261" spans="1:6" x14ac:dyDescent="0.35">
      <c r="A11261" s="1">
        <v>42989</v>
      </c>
      <c r="B11261">
        <v>2017</v>
      </c>
      <c r="C11261">
        <v>11</v>
      </c>
      <c r="D11261" t="s">
        <v>13</v>
      </c>
      <c r="E11261" t="s">
        <v>4</v>
      </c>
      <c r="F11261">
        <v>28.8</v>
      </c>
    </row>
    <row r="11262" spans="1:6" x14ac:dyDescent="0.35">
      <c r="A11262" s="1">
        <v>42989</v>
      </c>
      <c r="B11262">
        <v>2017</v>
      </c>
      <c r="C11262">
        <v>11</v>
      </c>
      <c r="D11262" t="s">
        <v>13</v>
      </c>
      <c r="E11262" t="s">
        <v>5</v>
      </c>
      <c r="F11262">
        <v>2</v>
      </c>
    </row>
    <row r="11263" spans="1:6" x14ac:dyDescent="0.35">
      <c r="A11263" s="1">
        <v>42989</v>
      </c>
      <c r="B11263">
        <v>2017</v>
      </c>
      <c r="C11263">
        <v>11</v>
      </c>
      <c r="D11263" t="s">
        <v>13</v>
      </c>
      <c r="E11263" t="s">
        <v>6</v>
      </c>
      <c r="F11263">
        <v>0</v>
      </c>
    </row>
    <row r="11264" spans="1:6" x14ac:dyDescent="0.35">
      <c r="A11264" s="1">
        <v>42989</v>
      </c>
      <c r="B11264">
        <v>2017</v>
      </c>
      <c r="C11264">
        <v>11</v>
      </c>
      <c r="D11264" t="s">
        <v>13</v>
      </c>
      <c r="E11264" t="s">
        <v>7</v>
      </c>
      <c r="F11264">
        <v>11</v>
      </c>
    </row>
    <row r="11265" spans="1:6" x14ac:dyDescent="0.35">
      <c r="A11265" s="1">
        <v>42989</v>
      </c>
      <c r="B11265">
        <v>2017</v>
      </c>
      <c r="C11265">
        <v>11</v>
      </c>
      <c r="D11265" t="s">
        <v>13</v>
      </c>
      <c r="E11265" t="s">
        <v>8</v>
      </c>
      <c r="F11265">
        <v>1</v>
      </c>
    </row>
    <row r="11266" spans="1:6" x14ac:dyDescent="0.35">
      <c r="A11266" s="1">
        <v>43019</v>
      </c>
      <c r="B11266">
        <v>2017</v>
      </c>
      <c r="C11266">
        <v>11</v>
      </c>
      <c r="D11266" t="s">
        <v>14</v>
      </c>
      <c r="E11266" t="s">
        <v>1</v>
      </c>
      <c r="F11266">
        <v>9.34</v>
      </c>
    </row>
    <row r="11267" spans="1:6" x14ac:dyDescent="0.35">
      <c r="A11267" s="1">
        <v>43019</v>
      </c>
      <c r="B11267">
        <v>2017</v>
      </c>
      <c r="C11267">
        <v>11</v>
      </c>
      <c r="D11267" t="s">
        <v>14</v>
      </c>
      <c r="E11267" t="s">
        <v>2</v>
      </c>
      <c r="F11267">
        <v>6.66</v>
      </c>
    </row>
    <row r="11268" spans="1:6" x14ac:dyDescent="0.35">
      <c r="A11268" s="1">
        <v>43019</v>
      </c>
      <c r="B11268">
        <v>2017</v>
      </c>
      <c r="C11268">
        <v>11</v>
      </c>
      <c r="D11268" t="s">
        <v>14</v>
      </c>
      <c r="E11268" t="s">
        <v>3</v>
      </c>
      <c r="F11268">
        <v>6.2</v>
      </c>
    </row>
    <row r="11269" spans="1:6" x14ac:dyDescent="0.35">
      <c r="A11269" s="1">
        <v>43019</v>
      </c>
      <c r="B11269">
        <v>2017</v>
      </c>
      <c r="C11269">
        <v>11</v>
      </c>
      <c r="D11269" t="s">
        <v>14</v>
      </c>
      <c r="E11269" t="s">
        <v>4</v>
      </c>
      <c r="F11269">
        <v>34</v>
      </c>
    </row>
    <row r="11270" spans="1:6" x14ac:dyDescent="0.35">
      <c r="A11270" s="1">
        <v>43019</v>
      </c>
      <c r="B11270">
        <v>2017</v>
      </c>
      <c r="C11270">
        <v>11</v>
      </c>
      <c r="D11270" t="s">
        <v>14</v>
      </c>
      <c r="E11270" t="s">
        <v>5</v>
      </c>
      <c r="F11270">
        <v>9</v>
      </c>
    </row>
    <row r="11271" spans="1:6" x14ac:dyDescent="0.35">
      <c r="A11271" s="1">
        <v>43019</v>
      </c>
      <c r="B11271">
        <v>2017</v>
      </c>
      <c r="C11271">
        <v>11</v>
      </c>
      <c r="D11271" t="s">
        <v>14</v>
      </c>
      <c r="E11271" t="s">
        <v>6</v>
      </c>
      <c r="F11271">
        <v>0</v>
      </c>
    </row>
    <row r="11272" spans="1:6" x14ac:dyDescent="0.35">
      <c r="A11272" s="1">
        <v>43019</v>
      </c>
      <c r="B11272">
        <v>2017</v>
      </c>
      <c r="C11272">
        <v>11</v>
      </c>
      <c r="D11272" t="s">
        <v>14</v>
      </c>
      <c r="E11272" t="s">
        <v>7</v>
      </c>
      <c r="F11272">
        <v>22</v>
      </c>
    </row>
    <row r="11273" spans="1:6" x14ac:dyDescent="0.35">
      <c r="A11273" s="1">
        <v>43019</v>
      </c>
      <c r="B11273">
        <v>2017</v>
      </c>
      <c r="C11273">
        <v>11</v>
      </c>
      <c r="D11273" t="s">
        <v>14</v>
      </c>
      <c r="E11273" t="s">
        <v>8</v>
      </c>
      <c r="F11273">
        <v>2</v>
      </c>
    </row>
    <row r="11274" spans="1:6" x14ac:dyDescent="0.35">
      <c r="A11274" s="1">
        <v>43050</v>
      </c>
      <c r="B11274">
        <v>2017</v>
      </c>
      <c r="C11274">
        <v>11</v>
      </c>
      <c r="D11274" t="s">
        <v>15</v>
      </c>
      <c r="E11274" t="s">
        <v>1</v>
      </c>
      <c r="F11274">
        <v>8.5</v>
      </c>
    </row>
    <row r="11275" spans="1:6" x14ac:dyDescent="0.35">
      <c r="A11275" s="1">
        <v>43050</v>
      </c>
      <c r="B11275">
        <v>2017</v>
      </c>
      <c r="C11275">
        <v>11</v>
      </c>
      <c r="D11275" t="s">
        <v>15</v>
      </c>
      <c r="E11275" t="s">
        <v>2</v>
      </c>
      <c r="F11275">
        <v>3</v>
      </c>
    </row>
    <row r="11276" spans="1:6" x14ac:dyDescent="0.35">
      <c r="A11276" s="1">
        <v>43050</v>
      </c>
      <c r="B11276">
        <v>2017</v>
      </c>
      <c r="C11276">
        <v>11</v>
      </c>
      <c r="D11276" t="s">
        <v>15</v>
      </c>
      <c r="E11276" t="s">
        <v>3</v>
      </c>
      <c r="F11276">
        <v>4.0999999999999996</v>
      </c>
    </row>
    <row r="11277" spans="1:6" x14ac:dyDescent="0.35">
      <c r="A11277" s="1">
        <v>43050</v>
      </c>
      <c r="B11277">
        <v>2017</v>
      </c>
      <c r="C11277">
        <v>11</v>
      </c>
      <c r="D11277" t="s">
        <v>15</v>
      </c>
      <c r="E11277" t="s">
        <v>4</v>
      </c>
      <c r="F11277">
        <v>32</v>
      </c>
    </row>
    <row r="11278" spans="1:6" x14ac:dyDescent="0.35">
      <c r="A11278" s="1">
        <v>43050</v>
      </c>
      <c r="B11278">
        <v>2017</v>
      </c>
      <c r="C11278">
        <v>11</v>
      </c>
      <c r="D11278" t="s">
        <v>15</v>
      </c>
      <c r="E11278" t="s">
        <v>5</v>
      </c>
      <c r="F11278">
        <v>8</v>
      </c>
    </row>
    <row r="11279" spans="1:6" x14ac:dyDescent="0.35">
      <c r="A11279" s="1">
        <v>43050</v>
      </c>
      <c r="B11279">
        <v>2017</v>
      </c>
      <c r="C11279">
        <v>11</v>
      </c>
      <c r="D11279" t="s">
        <v>15</v>
      </c>
      <c r="E11279" t="s">
        <v>6</v>
      </c>
      <c r="F11279">
        <v>0</v>
      </c>
    </row>
    <row r="11280" spans="1:6" x14ac:dyDescent="0.35">
      <c r="A11280" s="1">
        <v>43050</v>
      </c>
      <c r="B11280">
        <v>2017</v>
      </c>
      <c r="C11280">
        <v>11</v>
      </c>
      <c r="D11280" t="s">
        <v>15</v>
      </c>
      <c r="E11280" t="s">
        <v>7</v>
      </c>
      <c r="F11280">
        <v>2</v>
      </c>
    </row>
    <row r="11281" spans="1:6" x14ac:dyDescent="0.35">
      <c r="A11281" s="1">
        <v>43050</v>
      </c>
      <c r="B11281">
        <v>2017</v>
      </c>
      <c r="C11281">
        <v>11</v>
      </c>
      <c r="D11281" t="s">
        <v>15</v>
      </c>
      <c r="E11281" t="s">
        <v>8</v>
      </c>
      <c r="F11281">
        <v>0</v>
      </c>
    </row>
    <row r="11282" spans="1:6" x14ac:dyDescent="0.35">
      <c r="A11282" s="1">
        <v>43080</v>
      </c>
      <c r="B11282">
        <v>2017</v>
      </c>
      <c r="C11282">
        <v>11</v>
      </c>
      <c r="D11282" t="s">
        <v>16</v>
      </c>
      <c r="E11282" t="s">
        <v>1</v>
      </c>
      <c r="F11282">
        <v>5</v>
      </c>
    </row>
    <row r="11283" spans="1:6" x14ac:dyDescent="0.35">
      <c r="A11283" s="1">
        <v>43080</v>
      </c>
      <c r="B11283">
        <v>2017</v>
      </c>
      <c r="C11283">
        <v>11</v>
      </c>
      <c r="D11283" t="s">
        <v>16</v>
      </c>
      <c r="E11283" t="s">
        <v>2</v>
      </c>
      <c r="F11283">
        <v>3.65</v>
      </c>
    </row>
    <row r="11284" spans="1:6" x14ac:dyDescent="0.35">
      <c r="A11284" s="1">
        <v>43080</v>
      </c>
      <c r="B11284">
        <v>2017</v>
      </c>
      <c r="C11284">
        <v>11</v>
      </c>
      <c r="D11284" t="s">
        <v>16</v>
      </c>
      <c r="E11284" t="s">
        <v>3</v>
      </c>
      <c r="F11284">
        <v>6.15</v>
      </c>
    </row>
    <row r="11285" spans="1:6" x14ac:dyDescent="0.35">
      <c r="A11285" s="1">
        <v>43080</v>
      </c>
      <c r="B11285">
        <v>2017</v>
      </c>
      <c r="C11285">
        <v>11</v>
      </c>
      <c r="D11285" t="s">
        <v>16</v>
      </c>
      <c r="E11285" t="s">
        <v>4</v>
      </c>
      <c r="F11285">
        <v>40</v>
      </c>
    </row>
    <row r="11286" spans="1:6" x14ac:dyDescent="0.35">
      <c r="A11286" s="1">
        <v>43080</v>
      </c>
      <c r="B11286">
        <v>2017</v>
      </c>
      <c r="C11286">
        <v>11</v>
      </c>
      <c r="D11286" t="s">
        <v>16</v>
      </c>
      <c r="E11286" t="s">
        <v>5</v>
      </c>
      <c r="F11286">
        <v>9</v>
      </c>
    </row>
    <row r="11287" spans="1:6" x14ac:dyDescent="0.35">
      <c r="A11287" s="1">
        <v>43080</v>
      </c>
      <c r="B11287">
        <v>2017</v>
      </c>
      <c r="C11287">
        <v>11</v>
      </c>
      <c r="D11287" t="s">
        <v>16</v>
      </c>
      <c r="E11287" t="s">
        <v>6</v>
      </c>
      <c r="F11287">
        <v>0</v>
      </c>
    </row>
    <row r="11288" spans="1:6" x14ac:dyDescent="0.35">
      <c r="A11288" s="1">
        <v>43080</v>
      </c>
      <c r="B11288">
        <v>2017</v>
      </c>
      <c r="C11288">
        <v>11</v>
      </c>
      <c r="D11288" t="s">
        <v>16</v>
      </c>
      <c r="E11288" t="s">
        <v>7</v>
      </c>
      <c r="F11288">
        <v>3</v>
      </c>
    </row>
    <row r="11289" spans="1:6" x14ac:dyDescent="0.35">
      <c r="A11289" s="1">
        <v>43080</v>
      </c>
      <c r="B11289">
        <v>2017</v>
      </c>
      <c r="C11289">
        <v>11</v>
      </c>
      <c r="D11289" t="s">
        <v>16</v>
      </c>
      <c r="E11289" t="s">
        <v>8</v>
      </c>
      <c r="F11289">
        <v>2</v>
      </c>
    </row>
    <row r="11290" spans="1:6" x14ac:dyDescent="0.35">
      <c r="A11290" s="1" t="s">
        <v>868</v>
      </c>
      <c r="B11290">
        <v>2017</v>
      </c>
      <c r="C11290">
        <v>11</v>
      </c>
      <c r="D11290" t="s">
        <v>17</v>
      </c>
      <c r="E11290" t="s">
        <v>1</v>
      </c>
      <c r="F11290">
        <v>9.33</v>
      </c>
    </row>
    <row r="11291" spans="1:6" x14ac:dyDescent="0.35">
      <c r="A11291" s="1" t="s">
        <v>868</v>
      </c>
      <c r="B11291">
        <v>2017</v>
      </c>
      <c r="C11291">
        <v>11</v>
      </c>
      <c r="D11291" t="s">
        <v>17</v>
      </c>
      <c r="E11291" t="s">
        <v>2</v>
      </c>
      <c r="F11291">
        <v>2.4289999999999998</v>
      </c>
    </row>
    <row r="11292" spans="1:6" x14ac:dyDescent="0.35">
      <c r="A11292" s="1" t="s">
        <v>868</v>
      </c>
      <c r="B11292">
        <v>2017</v>
      </c>
      <c r="C11292">
        <v>11</v>
      </c>
      <c r="D11292" t="s">
        <v>17</v>
      </c>
      <c r="E11292" t="s">
        <v>3</v>
      </c>
      <c r="F11292">
        <v>4.2</v>
      </c>
    </row>
    <row r="11293" spans="1:6" x14ac:dyDescent="0.35">
      <c r="A11293" s="1" t="s">
        <v>868</v>
      </c>
      <c r="B11293">
        <v>2017</v>
      </c>
      <c r="C11293">
        <v>11</v>
      </c>
      <c r="D11293" t="s">
        <v>17</v>
      </c>
      <c r="E11293" t="s">
        <v>4</v>
      </c>
      <c r="F11293">
        <v>44.2</v>
      </c>
    </row>
    <row r="11294" spans="1:6" x14ac:dyDescent="0.35">
      <c r="A11294" s="1" t="s">
        <v>868</v>
      </c>
      <c r="B11294">
        <v>2017</v>
      </c>
      <c r="C11294">
        <v>11</v>
      </c>
      <c r="D11294" t="s">
        <v>17</v>
      </c>
      <c r="E11294" t="s">
        <v>5</v>
      </c>
      <c r="F11294">
        <v>5</v>
      </c>
    </row>
    <row r="11295" spans="1:6" x14ac:dyDescent="0.35">
      <c r="A11295" s="1" t="s">
        <v>868</v>
      </c>
      <c r="B11295">
        <v>2017</v>
      </c>
      <c r="C11295">
        <v>11</v>
      </c>
      <c r="D11295" t="s">
        <v>17</v>
      </c>
      <c r="E11295" t="s">
        <v>6</v>
      </c>
      <c r="F11295">
        <v>0</v>
      </c>
    </row>
    <row r="11296" spans="1:6" x14ac:dyDescent="0.35">
      <c r="A11296" s="1" t="s">
        <v>868</v>
      </c>
      <c r="B11296">
        <v>2017</v>
      </c>
      <c r="C11296">
        <v>11</v>
      </c>
      <c r="D11296" t="s">
        <v>17</v>
      </c>
      <c r="E11296" t="s">
        <v>7</v>
      </c>
      <c r="F11296">
        <v>5</v>
      </c>
    </row>
    <row r="11297" spans="1:6" x14ac:dyDescent="0.35">
      <c r="A11297" s="1" t="s">
        <v>868</v>
      </c>
      <c r="B11297">
        <v>2017</v>
      </c>
      <c r="C11297">
        <v>11</v>
      </c>
      <c r="D11297" t="s">
        <v>17</v>
      </c>
      <c r="E11297" t="s">
        <v>8</v>
      </c>
      <c r="F11297">
        <v>0.2</v>
      </c>
    </row>
    <row r="11298" spans="1:6" x14ac:dyDescent="0.35">
      <c r="A11298" s="1" t="s">
        <v>869</v>
      </c>
      <c r="B11298">
        <v>2017</v>
      </c>
      <c r="C11298">
        <v>11</v>
      </c>
      <c r="D11298" t="s">
        <v>18</v>
      </c>
      <c r="E11298" t="s">
        <v>1</v>
      </c>
      <c r="F11298">
        <v>3</v>
      </c>
    </row>
    <row r="11299" spans="1:6" x14ac:dyDescent="0.35">
      <c r="A11299" s="1" t="s">
        <v>869</v>
      </c>
      <c r="B11299">
        <v>2017</v>
      </c>
      <c r="C11299">
        <v>11</v>
      </c>
      <c r="D11299" t="s">
        <v>18</v>
      </c>
      <c r="E11299" t="s">
        <v>2</v>
      </c>
      <c r="F11299">
        <v>0.85899999999999999</v>
      </c>
    </row>
    <row r="11300" spans="1:6" x14ac:dyDescent="0.35">
      <c r="A11300" s="1" t="s">
        <v>869</v>
      </c>
      <c r="B11300">
        <v>2017</v>
      </c>
      <c r="C11300">
        <v>11</v>
      </c>
      <c r="D11300" t="s">
        <v>18</v>
      </c>
      <c r="E11300" t="s">
        <v>3</v>
      </c>
      <c r="F11300">
        <v>2</v>
      </c>
    </row>
    <row r="11301" spans="1:6" x14ac:dyDescent="0.35">
      <c r="A11301" s="1" t="s">
        <v>869</v>
      </c>
      <c r="B11301">
        <v>2017</v>
      </c>
      <c r="C11301">
        <v>11</v>
      </c>
      <c r="D11301" t="s">
        <v>18</v>
      </c>
      <c r="E11301" t="s">
        <v>4</v>
      </c>
      <c r="F11301">
        <v>6.8</v>
      </c>
    </row>
    <row r="11302" spans="1:6" x14ac:dyDescent="0.35">
      <c r="A11302" s="1" t="s">
        <v>869</v>
      </c>
      <c r="B11302">
        <v>2017</v>
      </c>
      <c r="C11302">
        <v>11</v>
      </c>
      <c r="D11302" t="s">
        <v>18</v>
      </c>
      <c r="E11302" t="s">
        <v>5</v>
      </c>
      <c r="F11302">
        <v>14</v>
      </c>
    </row>
    <row r="11303" spans="1:6" x14ac:dyDescent="0.35">
      <c r="A11303" s="1" t="s">
        <v>869</v>
      </c>
      <c r="B11303">
        <v>2017</v>
      </c>
      <c r="C11303">
        <v>11</v>
      </c>
      <c r="D11303" t="s">
        <v>18</v>
      </c>
      <c r="E11303" t="s">
        <v>6</v>
      </c>
      <c r="F11303">
        <v>0</v>
      </c>
    </row>
    <row r="11304" spans="1:6" x14ac:dyDescent="0.35">
      <c r="A11304" s="1" t="s">
        <v>869</v>
      </c>
      <c r="B11304">
        <v>2017</v>
      </c>
      <c r="C11304">
        <v>11</v>
      </c>
      <c r="D11304" t="s">
        <v>18</v>
      </c>
      <c r="E11304" t="s">
        <v>7</v>
      </c>
      <c r="F11304">
        <v>19</v>
      </c>
    </row>
    <row r="11305" spans="1:6" x14ac:dyDescent="0.35">
      <c r="A11305" s="1" t="s">
        <v>869</v>
      </c>
      <c r="B11305">
        <v>2017</v>
      </c>
      <c r="C11305">
        <v>11</v>
      </c>
      <c r="D11305" t="s">
        <v>18</v>
      </c>
      <c r="E11305" t="s">
        <v>8</v>
      </c>
      <c r="F11305">
        <v>1</v>
      </c>
    </row>
    <row r="11306" spans="1:6" x14ac:dyDescent="0.35">
      <c r="A11306" s="1" t="s">
        <v>870</v>
      </c>
      <c r="B11306">
        <v>2017</v>
      </c>
      <c r="C11306">
        <v>11</v>
      </c>
      <c r="D11306" t="s">
        <v>19</v>
      </c>
      <c r="E11306" t="s">
        <v>1</v>
      </c>
      <c r="F11306">
        <v>5.33</v>
      </c>
    </row>
    <row r="11307" spans="1:6" x14ac:dyDescent="0.35">
      <c r="A11307" s="1" t="s">
        <v>870</v>
      </c>
      <c r="B11307">
        <v>2017</v>
      </c>
      <c r="C11307">
        <v>11</v>
      </c>
      <c r="D11307" t="s">
        <v>19</v>
      </c>
      <c r="E11307" t="s">
        <v>2</v>
      </c>
      <c r="F11307">
        <v>2.726</v>
      </c>
    </row>
    <row r="11308" spans="1:6" x14ac:dyDescent="0.35">
      <c r="A11308" s="1" t="s">
        <v>870</v>
      </c>
      <c r="B11308">
        <v>2017</v>
      </c>
      <c r="C11308">
        <v>11</v>
      </c>
      <c r="D11308" t="s">
        <v>19</v>
      </c>
      <c r="E11308" t="s">
        <v>3</v>
      </c>
      <c r="F11308">
        <v>7.7</v>
      </c>
    </row>
    <row r="11309" spans="1:6" x14ac:dyDescent="0.35">
      <c r="A11309" s="1" t="s">
        <v>870</v>
      </c>
      <c r="B11309">
        <v>2017</v>
      </c>
      <c r="C11309">
        <v>11</v>
      </c>
      <c r="D11309" t="s">
        <v>19</v>
      </c>
      <c r="E11309" t="s">
        <v>4</v>
      </c>
      <c r="F11309">
        <v>17</v>
      </c>
    </row>
    <row r="11310" spans="1:6" x14ac:dyDescent="0.35">
      <c r="A11310" s="1" t="s">
        <v>870</v>
      </c>
      <c r="B11310">
        <v>2017</v>
      </c>
      <c r="C11310">
        <v>11</v>
      </c>
      <c r="D11310" t="s">
        <v>19</v>
      </c>
      <c r="E11310" t="s">
        <v>5</v>
      </c>
      <c r="F11310">
        <v>8</v>
      </c>
    </row>
    <row r="11311" spans="1:6" x14ac:dyDescent="0.35">
      <c r="A11311" s="1" t="s">
        <v>870</v>
      </c>
      <c r="B11311">
        <v>2017</v>
      </c>
      <c r="C11311">
        <v>11</v>
      </c>
      <c r="D11311" t="s">
        <v>19</v>
      </c>
      <c r="E11311" t="s">
        <v>6</v>
      </c>
      <c r="F11311">
        <v>3</v>
      </c>
    </row>
    <row r="11312" spans="1:6" x14ac:dyDescent="0.35">
      <c r="A11312" s="1" t="s">
        <v>870</v>
      </c>
      <c r="B11312">
        <v>2017</v>
      </c>
      <c r="C11312">
        <v>11</v>
      </c>
      <c r="D11312" t="s">
        <v>19</v>
      </c>
      <c r="E11312" t="s">
        <v>7</v>
      </c>
      <c r="F11312">
        <v>0</v>
      </c>
    </row>
    <row r="11313" spans="1:6" x14ac:dyDescent="0.35">
      <c r="A11313" s="1" t="s">
        <v>870</v>
      </c>
      <c r="B11313">
        <v>2017</v>
      </c>
      <c r="C11313">
        <v>11</v>
      </c>
      <c r="D11313" t="s">
        <v>19</v>
      </c>
      <c r="E11313" t="s">
        <v>8</v>
      </c>
      <c r="F11313">
        <v>1</v>
      </c>
    </row>
    <row r="11314" spans="1:6" x14ac:dyDescent="0.35">
      <c r="A11314" s="1" t="s">
        <v>871</v>
      </c>
      <c r="B11314">
        <v>2017</v>
      </c>
      <c r="C11314">
        <v>11</v>
      </c>
      <c r="D11314" t="s">
        <v>13</v>
      </c>
      <c r="E11314" t="s">
        <v>1</v>
      </c>
      <c r="F11314">
        <v>5.33</v>
      </c>
    </row>
    <row r="11315" spans="1:6" x14ac:dyDescent="0.35">
      <c r="A11315" s="1" t="s">
        <v>871</v>
      </c>
      <c r="B11315">
        <v>2017</v>
      </c>
      <c r="C11315">
        <v>11</v>
      </c>
      <c r="D11315" t="s">
        <v>13</v>
      </c>
      <c r="E11315" t="s">
        <v>2</v>
      </c>
      <c r="F11315">
        <v>2</v>
      </c>
    </row>
    <row r="11316" spans="1:6" x14ac:dyDescent="0.35">
      <c r="A11316" s="1" t="s">
        <v>871</v>
      </c>
      <c r="B11316">
        <v>2017</v>
      </c>
      <c r="C11316">
        <v>11</v>
      </c>
      <c r="D11316" t="s">
        <v>13</v>
      </c>
      <c r="E11316" t="s">
        <v>3</v>
      </c>
      <c r="F11316">
        <v>3</v>
      </c>
    </row>
    <row r="11317" spans="1:6" x14ac:dyDescent="0.35">
      <c r="A11317" s="1" t="s">
        <v>871</v>
      </c>
      <c r="B11317">
        <v>2017</v>
      </c>
      <c r="C11317">
        <v>11</v>
      </c>
      <c r="D11317" t="s">
        <v>13</v>
      </c>
      <c r="E11317" t="s">
        <v>4</v>
      </c>
      <c r="F11317">
        <v>17.600000000000001</v>
      </c>
    </row>
    <row r="11318" spans="1:6" x14ac:dyDescent="0.35">
      <c r="A11318" s="1" t="s">
        <v>871</v>
      </c>
      <c r="B11318">
        <v>2017</v>
      </c>
      <c r="C11318">
        <v>11</v>
      </c>
      <c r="D11318" t="s">
        <v>13</v>
      </c>
      <c r="E11318" t="s">
        <v>5</v>
      </c>
      <c r="F11318">
        <v>3</v>
      </c>
    </row>
    <row r="11319" spans="1:6" x14ac:dyDescent="0.35">
      <c r="A11319" s="1" t="s">
        <v>871</v>
      </c>
      <c r="B11319">
        <v>2017</v>
      </c>
      <c r="C11319">
        <v>11</v>
      </c>
      <c r="D11319" t="s">
        <v>13</v>
      </c>
      <c r="E11319" t="s">
        <v>6</v>
      </c>
      <c r="F11319">
        <v>0</v>
      </c>
    </row>
    <row r="11320" spans="1:6" x14ac:dyDescent="0.35">
      <c r="A11320" s="1" t="s">
        <v>871</v>
      </c>
      <c r="B11320">
        <v>2017</v>
      </c>
      <c r="C11320">
        <v>11</v>
      </c>
      <c r="D11320" t="s">
        <v>13</v>
      </c>
      <c r="E11320" t="s">
        <v>7</v>
      </c>
      <c r="F11320">
        <v>1</v>
      </c>
    </row>
    <row r="11321" spans="1:6" x14ac:dyDescent="0.35">
      <c r="A11321" s="1" t="s">
        <v>871</v>
      </c>
      <c r="B11321">
        <v>2017</v>
      </c>
      <c r="C11321">
        <v>11</v>
      </c>
      <c r="D11321" t="s">
        <v>13</v>
      </c>
      <c r="E11321" t="s">
        <v>8</v>
      </c>
      <c r="F11321">
        <v>1</v>
      </c>
    </row>
    <row r="11322" spans="1:6" x14ac:dyDescent="0.35">
      <c r="A11322" s="1" t="s">
        <v>872</v>
      </c>
      <c r="B11322">
        <v>2017</v>
      </c>
      <c r="C11322">
        <v>11</v>
      </c>
      <c r="D11322" t="s">
        <v>14</v>
      </c>
      <c r="E11322" t="s">
        <v>1</v>
      </c>
      <c r="F11322">
        <v>3</v>
      </c>
    </row>
    <row r="11323" spans="1:6" x14ac:dyDescent="0.35">
      <c r="A11323" s="1" t="s">
        <v>872</v>
      </c>
      <c r="B11323">
        <v>2017</v>
      </c>
      <c r="C11323">
        <v>11</v>
      </c>
      <c r="D11323" t="s">
        <v>14</v>
      </c>
      <c r="E11323" t="s">
        <v>2</v>
      </c>
      <c r="F11323">
        <v>4.8369999999999997</v>
      </c>
    </row>
    <row r="11324" spans="1:6" x14ac:dyDescent="0.35">
      <c r="A11324" s="1" t="s">
        <v>872</v>
      </c>
      <c r="B11324">
        <v>2017</v>
      </c>
      <c r="C11324">
        <v>11</v>
      </c>
      <c r="D11324" t="s">
        <v>14</v>
      </c>
      <c r="E11324" t="s">
        <v>3</v>
      </c>
      <c r="F11324">
        <v>3</v>
      </c>
    </row>
    <row r="11325" spans="1:6" x14ac:dyDescent="0.35">
      <c r="A11325" s="1" t="s">
        <v>872</v>
      </c>
      <c r="B11325">
        <v>2017</v>
      </c>
      <c r="C11325">
        <v>11</v>
      </c>
      <c r="D11325" t="s">
        <v>14</v>
      </c>
      <c r="E11325" t="s">
        <v>4</v>
      </c>
      <c r="F11325">
        <v>34</v>
      </c>
    </row>
    <row r="11326" spans="1:6" x14ac:dyDescent="0.35">
      <c r="A11326" s="1" t="s">
        <v>872</v>
      </c>
      <c r="B11326">
        <v>2017</v>
      </c>
      <c r="C11326">
        <v>11</v>
      </c>
      <c r="D11326" t="s">
        <v>14</v>
      </c>
      <c r="E11326" t="s">
        <v>5</v>
      </c>
      <c r="F11326">
        <v>5</v>
      </c>
    </row>
    <row r="11327" spans="1:6" x14ac:dyDescent="0.35">
      <c r="A11327" s="1" t="s">
        <v>872</v>
      </c>
      <c r="B11327">
        <v>2017</v>
      </c>
      <c r="C11327">
        <v>11</v>
      </c>
      <c r="D11327" t="s">
        <v>14</v>
      </c>
      <c r="E11327" t="s">
        <v>6</v>
      </c>
      <c r="F11327">
        <v>0</v>
      </c>
    </row>
    <row r="11328" spans="1:6" x14ac:dyDescent="0.35">
      <c r="A11328" s="1" t="s">
        <v>872</v>
      </c>
      <c r="B11328">
        <v>2017</v>
      </c>
      <c r="C11328">
        <v>11</v>
      </c>
      <c r="D11328" t="s">
        <v>14</v>
      </c>
      <c r="E11328" t="s">
        <v>7</v>
      </c>
      <c r="F11328">
        <v>30</v>
      </c>
    </row>
    <row r="11329" spans="1:6" x14ac:dyDescent="0.35">
      <c r="A11329" s="1" t="s">
        <v>872</v>
      </c>
      <c r="B11329">
        <v>2017</v>
      </c>
      <c r="C11329">
        <v>11</v>
      </c>
      <c r="D11329" t="s">
        <v>14</v>
      </c>
      <c r="E11329" t="s">
        <v>8</v>
      </c>
      <c r="F11329">
        <v>2</v>
      </c>
    </row>
    <row r="11330" spans="1:6" x14ac:dyDescent="0.35">
      <c r="A11330" s="1" t="s">
        <v>873</v>
      </c>
      <c r="B11330">
        <v>2017</v>
      </c>
      <c r="C11330">
        <v>11</v>
      </c>
      <c r="D11330" t="s">
        <v>15</v>
      </c>
      <c r="E11330" t="s">
        <v>1</v>
      </c>
      <c r="F11330">
        <v>5.33</v>
      </c>
    </row>
    <row r="11331" spans="1:6" x14ac:dyDescent="0.35">
      <c r="A11331" s="1" t="s">
        <v>873</v>
      </c>
      <c r="B11331">
        <v>2017</v>
      </c>
      <c r="C11331">
        <v>11</v>
      </c>
      <c r="D11331" t="s">
        <v>15</v>
      </c>
      <c r="E11331" t="s">
        <v>2</v>
      </c>
      <c r="F11331">
        <v>8.4499999999999993</v>
      </c>
    </row>
    <row r="11332" spans="1:6" x14ac:dyDescent="0.35">
      <c r="A11332" s="1" t="s">
        <v>873</v>
      </c>
      <c r="B11332">
        <v>2017</v>
      </c>
      <c r="C11332">
        <v>11</v>
      </c>
      <c r="D11332" t="s">
        <v>15</v>
      </c>
      <c r="E11332" t="s">
        <v>3</v>
      </c>
      <c r="F11332">
        <v>2</v>
      </c>
    </row>
    <row r="11333" spans="1:6" x14ac:dyDescent="0.35">
      <c r="A11333" s="1" t="s">
        <v>873</v>
      </c>
      <c r="B11333">
        <v>2017</v>
      </c>
      <c r="C11333">
        <v>11</v>
      </c>
      <c r="D11333" t="s">
        <v>15</v>
      </c>
      <c r="E11333" t="s">
        <v>4</v>
      </c>
      <c r="F11333">
        <v>42.5</v>
      </c>
    </row>
    <row r="11334" spans="1:6" x14ac:dyDescent="0.35">
      <c r="A11334" s="1" t="s">
        <v>873</v>
      </c>
      <c r="B11334">
        <v>2017</v>
      </c>
      <c r="C11334">
        <v>11</v>
      </c>
      <c r="D11334" t="s">
        <v>15</v>
      </c>
      <c r="E11334" t="s">
        <v>5</v>
      </c>
      <c r="F11334">
        <v>2</v>
      </c>
    </row>
    <row r="11335" spans="1:6" x14ac:dyDescent="0.35">
      <c r="A11335" s="1" t="s">
        <v>873</v>
      </c>
      <c r="B11335">
        <v>2017</v>
      </c>
      <c r="C11335">
        <v>11</v>
      </c>
      <c r="D11335" t="s">
        <v>15</v>
      </c>
      <c r="E11335" t="s">
        <v>6</v>
      </c>
      <c r="F11335">
        <v>0</v>
      </c>
    </row>
    <row r="11336" spans="1:6" x14ac:dyDescent="0.35">
      <c r="A11336" s="1" t="s">
        <v>873</v>
      </c>
      <c r="B11336">
        <v>2017</v>
      </c>
      <c r="C11336">
        <v>11</v>
      </c>
      <c r="D11336" t="s">
        <v>15</v>
      </c>
      <c r="E11336" t="s">
        <v>7</v>
      </c>
      <c r="F11336">
        <v>8</v>
      </c>
    </row>
    <row r="11337" spans="1:6" x14ac:dyDescent="0.35">
      <c r="A11337" s="1" t="s">
        <v>873</v>
      </c>
      <c r="B11337">
        <v>2017</v>
      </c>
      <c r="C11337">
        <v>11</v>
      </c>
      <c r="D11337" t="s">
        <v>15</v>
      </c>
      <c r="E11337" t="s">
        <v>8</v>
      </c>
      <c r="F11337">
        <v>1.2</v>
      </c>
    </row>
    <row r="11338" spans="1:6" x14ac:dyDescent="0.35">
      <c r="A11338" s="1" t="s">
        <v>874</v>
      </c>
      <c r="B11338">
        <v>2017</v>
      </c>
      <c r="C11338">
        <v>11</v>
      </c>
      <c r="D11338" t="s">
        <v>16</v>
      </c>
      <c r="E11338" t="s">
        <v>1</v>
      </c>
      <c r="F11338">
        <v>4</v>
      </c>
    </row>
    <row r="11339" spans="1:6" x14ac:dyDescent="0.35">
      <c r="A11339" s="1" t="s">
        <v>874</v>
      </c>
      <c r="B11339">
        <v>2017</v>
      </c>
      <c r="C11339">
        <v>11</v>
      </c>
      <c r="D11339" t="s">
        <v>16</v>
      </c>
      <c r="E11339" t="s">
        <v>2</v>
      </c>
      <c r="F11339">
        <v>6.88</v>
      </c>
    </row>
    <row r="11340" spans="1:6" x14ac:dyDescent="0.35">
      <c r="A11340" s="1" t="s">
        <v>874</v>
      </c>
      <c r="B11340">
        <v>2017</v>
      </c>
      <c r="C11340">
        <v>11</v>
      </c>
      <c r="D11340" t="s">
        <v>16</v>
      </c>
      <c r="E11340" t="s">
        <v>3</v>
      </c>
      <c r="F11340">
        <v>1</v>
      </c>
    </row>
    <row r="11341" spans="1:6" x14ac:dyDescent="0.35">
      <c r="A11341" s="1" t="s">
        <v>874</v>
      </c>
      <c r="B11341">
        <v>2017</v>
      </c>
      <c r="C11341">
        <v>11</v>
      </c>
      <c r="D11341" t="s">
        <v>16</v>
      </c>
      <c r="E11341" t="s">
        <v>4</v>
      </c>
      <c r="F11341">
        <v>29</v>
      </c>
    </row>
    <row r="11342" spans="1:6" x14ac:dyDescent="0.35">
      <c r="A11342" s="1" t="s">
        <v>874</v>
      </c>
      <c r="B11342">
        <v>2017</v>
      </c>
      <c r="C11342">
        <v>11</v>
      </c>
      <c r="D11342" t="s">
        <v>16</v>
      </c>
      <c r="E11342" t="s">
        <v>5</v>
      </c>
      <c r="F11342">
        <v>3</v>
      </c>
    </row>
    <row r="11343" spans="1:6" x14ac:dyDescent="0.35">
      <c r="A11343" s="1" t="s">
        <v>874</v>
      </c>
      <c r="B11343">
        <v>2017</v>
      </c>
      <c r="C11343">
        <v>11</v>
      </c>
      <c r="D11343" t="s">
        <v>16</v>
      </c>
      <c r="E11343" t="s">
        <v>6</v>
      </c>
      <c r="F11343">
        <v>0</v>
      </c>
    </row>
    <row r="11344" spans="1:6" x14ac:dyDescent="0.35">
      <c r="A11344" s="1" t="s">
        <v>874</v>
      </c>
      <c r="B11344">
        <v>2017</v>
      </c>
      <c r="C11344">
        <v>11</v>
      </c>
      <c r="D11344" t="s">
        <v>16</v>
      </c>
      <c r="E11344" t="s">
        <v>7</v>
      </c>
      <c r="F11344">
        <v>6</v>
      </c>
    </row>
    <row r="11345" spans="1:6" x14ac:dyDescent="0.35">
      <c r="A11345" s="1" t="s">
        <v>874</v>
      </c>
      <c r="B11345">
        <v>2017</v>
      </c>
      <c r="C11345">
        <v>11</v>
      </c>
      <c r="D11345" t="s">
        <v>16</v>
      </c>
      <c r="E11345" t="s">
        <v>8</v>
      </c>
      <c r="F11345">
        <v>2.5</v>
      </c>
    </row>
    <row r="11346" spans="1:6" x14ac:dyDescent="0.35">
      <c r="A11346" s="1" t="s">
        <v>875</v>
      </c>
      <c r="B11346">
        <v>2017</v>
      </c>
      <c r="C11346">
        <v>11</v>
      </c>
      <c r="D11346" t="s">
        <v>17</v>
      </c>
      <c r="E11346" t="s">
        <v>1</v>
      </c>
      <c r="F11346">
        <v>2.34</v>
      </c>
    </row>
    <row r="11347" spans="1:6" x14ac:dyDescent="0.35">
      <c r="A11347" s="1" t="s">
        <v>875</v>
      </c>
      <c r="B11347">
        <v>2017</v>
      </c>
      <c r="C11347">
        <v>11</v>
      </c>
      <c r="D11347" t="s">
        <v>17</v>
      </c>
      <c r="E11347" t="s">
        <v>2</v>
      </c>
      <c r="F11347">
        <v>5.34</v>
      </c>
    </row>
    <row r="11348" spans="1:6" x14ac:dyDescent="0.35">
      <c r="A11348" s="1" t="s">
        <v>875</v>
      </c>
      <c r="B11348">
        <v>2017</v>
      </c>
      <c r="C11348">
        <v>11</v>
      </c>
      <c r="D11348" t="s">
        <v>17</v>
      </c>
      <c r="E11348" t="s">
        <v>3</v>
      </c>
      <c r="F11348">
        <v>2.4</v>
      </c>
    </row>
    <row r="11349" spans="1:6" x14ac:dyDescent="0.35">
      <c r="A11349" s="1" t="s">
        <v>875</v>
      </c>
      <c r="B11349">
        <v>2017</v>
      </c>
      <c r="C11349">
        <v>11</v>
      </c>
      <c r="D11349" t="s">
        <v>17</v>
      </c>
      <c r="E11349" t="s">
        <v>4</v>
      </c>
      <c r="F11349">
        <v>28.8</v>
      </c>
    </row>
    <row r="11350" spans="1:6" x14ac:dyDescent="0.35">
      <c r="A11350" s="1" t="s">
        <v>875</v>
      </c>
      <c r="B11350">
        <v>2017</v>
      </c>
      <c r="C11350">
        <v>11</v>
      </c>
      <c r="D11350" t="s">
        <v>17</v>
      </c>
      <c r="E11350" t="s">
        <v>5</v>
      </c>
      <c r="F11350">
        <v>10</v>
      </c>
    </row>
    <row r="11351" spans="1:6" x14ac:dyDescent="0.35">
      <c r="A11351" s="1" t="s">
        <v>875</v>
      </c>
      <c r="B11351">
        <v>2017</v>
      </c>
      <c r="C11351">
        <v>11</v>
      </c>
      <c r="D11351" t="s">
        <v>17</v>
      </c>
      <c r="E11351" t="s">
        <v>6</v>
      </c>
      <c r="F11351">
        <v>0</v>
      </c>
    </row>
    <row r="11352" spans="1:6" x14ac:dyDescent="0.35">
      <c r="A11352" s="1" t="s">
        <v>875</v>
      </c>
      <c r="B11352">
        <v>2017</v>
      </c>
      <c r="C11352">
        <v>11</v>
      </c>
      <c r="D11352" t="s">
        <v>17</v>
      </c>
      <c r="E11352" t="s">
        <v>7</v>
      </c>
      <c r="F11352">
        <v>2</v>
      </c>
    </row>
    <row r="11353" spans="1:6" x14ac:dyDescent="0.35">
      <c r="A11353" s="1" t="s">
        <v>875</v>
      </c>
      <c r="B11353">
        <v>2017</v>
      </c>
      <c r="C11353">
        <v>11</v>
      </c>
      <c r="D11353" t="s">
        <v>17</v>
      </c>
      <c r="E11353" t="s">
        <v>8</v>
      </c>
      <c r="F11353">
        <v>0</v>
      </c>
    </row>
    <row r="11354" spans="1:6" x14ac:dyDescent="0.35">
      <c r="A11354" s="1" t="s">
        <v>876</v>
      </c>
      <c r="B11354">
        <v>2017</v>
      </c>
      <c r="C11354">
        <v>11</v>
      </c>
      <c r="D11354" t="s">
        <v>18</v>
      </c>
      <c r="E11354" t="s">
        <v>1</v>
      </c>
      <c r="F11354">
        <v>13.33</v>
      </c>
    </row>
    <row r="11355" spans="1:6" x14ac:dyDescent="0.35">
      <c r="A11355" s="1" t="s">
        <v>876</v>
      </c>
      <c r="B11355">
        <v>2017</v>
      </c>
      <c r="C11355">
        <v>11</v>
      </c>
      <c r="D11355" t="s">
        <v>18</v>
      </c>
      <c r="E11355" t="s">
        <v>2</v>
      </c>
      <c r="F11355">
        <v>0.68</v>
      </c>
    </row>
    <row r="11356" spans="1:6" x14ac:dyDescent="0.35">
      <c r="A11356" s="1" t="s">
        <v>876</v>
      </c>
      <c r="B11356">
        <v>2017</v>
      </c>
      <c r="C11356">
        <v>11</v>
      </c>
      <c r="D11356" t="s">
        <v>18</v>
      </c>
      <c r="E11356" t="s">
        <v>3</v>
      </c>
      <c r="F11356">
        <v>1</v>
      </c>
    </row>
    <row r="11357" spans="1:6" x14ac:dyDescent="0.35">
      <c r="A11357" s="1" t="s">
        <v>876</v>
      </c>
      <c r="B11357">
        <v>2017</v>
      </c>
      <c r="C11357">
        <v>11</v>
      </c>
      <c r="D11357" t="s">
        <v>18</v>
      </c>
      <c r="E11357" t="s">
        <v>4</v>
      </c>
      <c r="F11357">
        <v>22.4</v>
      </c>
    </row>
    <row r="11358" spans="1:6" x14ac:dyDescent="0.35">
      <c r="A11358" s="1" t="s">
        <v>876</v>
      </c>
      <c r="B11358">
        <v>2017</v>
      </c>
      <c r="C11358">
        <v>11</v>
      </c>
      <c r="D11358" t="s">
        <v>18</v>
      </c>
      <c r="E11358" t="s">
        <v>5</v>
      </c>
      <c r="F11358">
        <v>5</v>
      </c>
    </row>
    <row r="11359" spans="1:6" x14ac:dyDescent="0.35">
      <c r="A11359" s="1" t="s">
        <v>876</v>
      </c>
      <c r="B11359">
        <v>2017</v>
      </c>
      <c r="C11359">
        <v>11</v>
      </c>
      <c r="D11359" t="s">
        <v>18</v>
      </c>
      <c r="E11359" t="s">
        <v>6</v>
      </c>
      <c r="F11359">
        <v>0</v>
      </c>
    </row>
    <row r="11360" spans="1:6" x14ac:dyDescent="0.35">
      <c r="A11360" s="1" t="s">
        <v>876</v>
      </c>
      <c r="B11360">
        <v>2017</v>
      </c>
      <c r="C11360">
        <v>11</v>
      </c>
      <c r="D11360" t="s">
        <v>18</v>
      </c>
      <c r="E11360" t="s">
        <v>7</v>
      </c>
      <c r="F11360">
        <v>2</v>
      </c>
    </row>
    <row r="11361" spans="1:6" x14ac:dyDescent="0.35">
      <c r="A11361" s="1" t="s">
        <v>876</v>
      </c>
      <c r="B11361">
        <v>2017</v>
      </c>
      <c r="C11361">
        <v>11</v>
      </c>
      <c r="D11361" t="s">
        <v>18</v>
      </c>
      <c r="E11361" t="s">
        <v>8</v>
      </c>
      <c r="F11361">
        <v>1</v>
      </c>
    </row>
    <row r="11362" spans="1:6" x14ac:dyDescent="0.35">
      <c r="A11362" s="1" t="s">
        <v>877</v>
      </c>
      <c r="B11362">
        <v>2017</v>
      </c>
      <c r="C11362">
        <v>11</v>
      </c>
      <c r="D11362" t="s">
        <v>19</v>
      </c>
      <c r="E11362" t="s">
        <v>1</v>
      </c>
      <c r="F11362">
        <v>2</v>
      </c>
    </row>
    <row r="11363" spans="1:6" x14ac:dyDescent="0.35">
      <c r="A11363" s="1" t="s">
        <v>877</v>
      </c>
      <c r="B11363">
        <v>2017</v>
      </c>
      <c r="C11363">
        <v>11</v>
      </c>
      <c r="D11363" t="s">
        <v>19</v>
      </c>
      <c r="E11363" t="s">
        <v>2</v>
      </c>
      <c r="F11363">
        <v>4</v>
      </c>
    </row>
    <row r="11364" spans="1:6" x14ac:dyDescent="0.35">
      <c r="A11364" s="1" t="s">
        <v>877</v>
      </c>
      <c r="B11364">
        <v>2017</v>
      </c>
      <c r="C11364">
        <v>11</v>
      </c>
      <c r="D11364" t="s">
        <v>19</v>
      </c>
      <c r="E11364" t="s">
        <v>3</v>
      </c>
      <c r="F11364">
        <v>1</v>
      </c>
    </row>
    <row r="11365" spans="1:6" x14ac:dyDescent="0.35">
      <c r="A11365" s="1" t="s">
        <v>877</v>
      </c>
      <c r="B11365">
        <v>2017</v>
      </c>
      <c r="C11365">
        <v>11</v>
      </c>
      <c r="D11365" t="s">
        <v>19</v>
      </c>
      <c r="E11365" t="s">
        <v>4</v>
      </c>
      <c r="F11365">
        <v>26.1</v>
      </c>
    </row>
    <row r="11366" spans="1:6" x14ac:dyDescent="0.35">
      <c r="A11366" s="1" t="s">
        <v>877</v>
      </c>
      <c r="B11366">
        <v>2017</v>
      </c>
      <c r="C11366">
        <v>11</v>
      </c>
      <c r="D11366" t="s">
        <v>19</v>
      </c>
      <c r="E11366" t="s">
        <v>5</v>
      </c>
      <c r="F11366">
        <v>20</v>
      </c>
    </row>
    <row r="11367" spans="1:6" x14ac:dyDescent="0.35">
      <c r="A11367" s="1" t="s">
        <v>877</v>
      </c>
      <c r="B11367">
        <v>2017</v>
      </c>
      <c r="C11367">
        <v>11</v>
      </c>
      <c r="D11367" t="s">
        <v>19</v>
      </c>
      <c r="E11367" t="s">
        <v>6</v>
      </c>
      <c r="F11367">
        <v>0</v>
      </c>
    </row>
    <row r="11368" spans="1:6" x14ac:dyDescent="0.35">
      <c r="A11368" s="1" t="s">
        <v>877</v>
      </c>
      <c r="B11368">
        <v>2017</v>
      </c>
      <c r="C11368">
        <v>11</v>
      </c>
      <c r="D11368" t="s">
        <v>19</v>
      </c>
      <c r="E11368" t="s">
        <v>7</v>
      </c>
      <c r="F11368">
        <v>1</v>
      </c>
    </row>
    <row r="11369" spans="1:6" x14ac:dyDescent="0.35">
      <c r="A11369" s="1" t="s">
        <v>877</v>
      </c>
      <c r="B11369">
        <v>2017</v>
      </c>
      <c r="C11369">
        <v>11</v>
      </c>
      <c r="D11369" t="s">
        <v>19</v>
      </c>
      <c r="E11369" t="s">
        <v>8</v>
      </c>
      <c r="F11369">
        <v>1</v>
      </c>
    </row>
    <row r="11370" spans="1:6" x14ac:dyDescent="0.35">
      <c r="A11370" s="1" t="s">
        <v>878</v>
      </c>
      <c r="B11370">
        <v>2017</v>
      </c>
      <c r="C11370">
        <v>11</v>
      </c>
      <c r="D11370" t="s">
        <v>13</v>
      </c>
      <c r="E11370" t="s">
        <v>1</v>
      </c>
      <c r="F11370">
        <v>9.33</v>
      </c>
    </row>
    <row r="11371" spans="1:6" x14ac:dyDescent="0.35">
      <c r="A11371" s="1" t="s">
        <v>878</v>
      </c>
      <c r="B11371">
        <v>2017</v>
      </c>
      <c r="C11371">
        <v>11</v>
      </c>
      <c r="D11371" t="s">
        <v>13</v>
      </c>
      <c r="E11371" t="s">
        <v>2</v>
      </c>
      <c r="F11371">
        <v>5.99</v>
      </c>
    </row>
    <row r="11372" spans="1:6" x14ac:dyDescent="0.35">
      <c r="A11372" s="1" t="s">
        <v>878</v>
      </c>
      <c r="B11372">
        <v>2017</v>
      </c>
      <c r="C11372">
        <v>11</v>
      </c>
      <c r="D11372" t="s">
        <v>13</v>
      </c>
      <c r="E11372" t="s">
        <v>3</v>
      </c>
      <c r="F11372">
        <v>6</v>
      </c>
    </row>
    <row r="11373" spans="1:6" x14ac:dyDescent="0.35">
      <c r="A11373" s="1" t="s">
        <v>878</v>
      </c>
      <c r="B11373">
        <v>2017</v>
      </c>
      <c r="C11373">
        <v>11</v>
      </c>
      <c r="D11373" t="s">
        <v>13</v>
      </c>
      <c r="E11373" t="s">
        <v>4</v>
      </c>
      <c r="F11373">
        <v>34.299999999999997</v>
      </c>
    </row>
    <row r="11374" spans="1:6" x14ac:dyDescent="0.35">
      <c r="A11374" s="1" t="s">
        <v>878</v>
      </c>
      <c r="B11374">
        <v>2017</v>
      </c>
      <c r="C11374">
        <v>11</v>
      </c>
      <c r="D11374" t="s">
        <v>13</v>
      </c>
      <c r="E11374" t="s">
        <v>5</v>
      </c>
      <c r="F11374">
        <v>14</v>
      </c>
    </row>
    <row r="11375" spans="1:6" x14ac:dyDescent="0.35">
      <c r="A11375" s="1" t="s">
        <v>878</v>
      </c>
      <c r="B11375">
        <v>2017</v>
      </c>
      <c r="C11375">
        <v>11</v>
      </c>
      <c r="D11375" t="s">
        <v>13</v>
      </c>
      <c r="E11375" t="s">
        <v>6</v>
      </c>
      <c r="F11375">
        <v>0</v>
      </c>
    </row>
    <row r="11376" spans="1:6" x14ac:dyDescent="0.35">
      <c r="A11376" s="1" t="s">
        <v>878</v>
      </c>
      <c r="B11376">
        <v>2017</v>
      </c>
      <c r="C11376">
        <v>11</v>
      </c>
      <c r="D11376" t="s">
        <v>13</v>
      </c>
      <c r="E11376" t="s">
        <v>7</v>
      </c>
      <c r="F11376">
        <v>0</v>
      </c>
    </row>
    <row r="11377" spans="1:6" x14ac:dyDescent="0.35">
      <c r="A11377" s="1" t="s">
        <v>878</v>
      </c>
      <c r="B11377">
        <v>2017</v>
      </c>
      <c r="C11377">
        <v>11</v>
      </c>
      <c r="D11377" t="s">
        <v>13</v>
      </c>
      <c r="E11377" t="s">
        <v>8</v>
      </c>
      <c r="F11377">
        <v>3</v>
      </c>
    </row>
    <row r="11378" spans="1:6" x14ac:dyDescent="0.35">
      <c r="A11378" s="1" t="s">
        <v>879</v>
      </c>
      <c r="B11378">
        <v>2017</v>
      </c>
      <c r="C11378">
        <v>11</v>
      </c>
      <c r="D11378" t="s">
        <v>14</v>
      </c>
      <c r="E11378" t="s">
        <v>1</v>
      </c>
      <c r="F11378">
        <v>8</v>
      </c>
    </row>
    <row r="11379" spans="1:6" x14ac:dyDescent="0.35">
      <c r="A11379" s="1" t="s">
        <v>879</v>
      </c>
      <c r="B11379">
        <v>2017</v>
      </c>
      <c r="C11379">
        <v>11</v>
      </c>
      <c r="D11379" t="s">
        <v>14</v>
      </c>
      <c r="E11379" t="s">
        <v>2</v>
      </c>
      <c r="F11379">
        <v>3.1320000000000001</v>
      </c>
    </row>
    <row r="11380" spans="1:6" x14ac:dyDescent="0.35">
      <c r="A11380" s="1" t="s">
        <v>879</v>
      </c>
      <c r="B11380">
        <v>2017</v>
      </c>
      <c r="C11380">
        <v>11</v>
      </c>
      <c r="D11380" t="s">
        <v>14</v>
      </c>
      <c r="E11380" t="s">
        <v>3</v>
      </c>
      <c r="F11380">
        <v>5</v>
      </c>
    </row>
    <row r="11381" spans="1:6" x14ac:dyDescent="0.35">
      <c r="A11381" s="1" t="s">
        <v>879</v>
      </c>
      <c r="B11381">
        <v>2017</v>
      </c>
      <c r="C11381">
        <v>11</v>
      </c>
      <c r="D11381" t="s">
        <v>14</v>
      </c>
      <c r="E11381" t="s">
        <v>4</v>
      </c>
      <c r="F11381">
        <v>34.323999999999998</v>
      </c>
    </row>
    <row r="11382" spans="1:6" x14ac:dyDescent="0.35">
      <c r="A11382" s="1" t="s">
        <v>879</v>
      </c>
      <c r="B11382">
        <v>2017</v>
      </c>
      <c r="C11382">
        <v>11</v>
      </c>
      <c r="D11382" t="s">
        <v>14</v>
      </c>
      <c r="E11382" t="s">
        <v>5</v>
      </c>
      <c r="F11382">
        <v>5</v>
      </c>
    </row>
    <row r="11383" spans="1:6" x14ac:dyDescent="0.35">
      <c r="A11383" s="1" t="s">
        <v>879</v>
      </c>
      <c r="B11383">
        <v>2017</v>
      </c>
      <c r="C11383">
        <v>11</v>
      </c>
      <c r="D11383" t="s">
        <v>14</v>
      </c>
      <c r="E11383" t="s">
        <v>6</v>
      </c>
      <c r="F11383">
        <v>2</v>
      </c>
    </row>
    <row r="11384" spans="1:6" x14ac:dyDescent="0.35">
      <c r="A11384" s="1" t="s">
        <v>879</v>
      </c>
      <c r="B11384">
        <v>2017</v>
      </c>
      <c r="C11384">
        <v>11</v>
      </c>
      <c r="D11384" t="s">
        <v>14</v>
      </c>
      <c r="E11384" t="s">
        <v>7</v>
      </c>
      <c r="F11384">
        <v>2</v>
      </c>
    </row>
    <row r="11385" spans="1:6" x14ac:dyDescent="0.35">
      <c r="A11385" s="1" t="s">
        <v>879</v>
      </c>
      <c r="B11385">
        <v>2017</v>
      </c>
      <c r="C11385">
        <v>11</v>
      </c>
      <c r="D11385" t="s">
        <v>14</v>
      </c>
      <c r="E11385" t="s">
        <v>8</v>
      </c>
      <c r="F11385">
        <v>0</v>
      </c>
    </row>
    <row r="11386" spans="1:6" x14ac:dyDescent="0.35">
      <c r="A11386" s="1" t="s">
        <v>880</v>
      </c>
      <c r="B11386">
        <v>2017</v>
      </c>
      <c r="C11386">
        <v>11</v>
      </c>
      <c r="D11386" t="s">
        <v>15</v>
      </c>
      <c r="E11386" t="s">
        <v>1</v>
      </c>
      <c r="F11386">
        <v>5.33</v>
      </c>
    </row>
    <row r="11387" spans="1:6" x14ac:dyDescent="0.35">
      <c r="A11387" s="1" t="s">
        <v>880</v>
      </c>
      <c r="B11387">
        <v>2017</v>
      </c>
      <c r="C11387">
        <v>11</v>
      </c>
      <c r="D11387" t="s">
        <v>15</v>
      </c>
      <c r="E11387" t="s">
        <v>2</v>
      </c>
      <c r="F11387">
        <v>6.0759999999999996</v>
      </c>
    </row>
    <row r="11388" spans="1:6" x14ac:dyDescent="0.35">
      <c r="A11388" s="1" t="s">
        <v>880</v>
      </c>
      <c r="B11388">
        <v>2017</v>
      </c>
      <c r="C11388">
        <v>11</v>
      </c>
      <c r="D11388" t="s">
        <v>15</v>
      </c>
      <c r="E11388" t="s">
        <v>3</v>
      </c>
      <c r="F11388">
        <v>4.0999999999999996</v>
      </c>
    </row>
    <row r="11389" spans="1:6" x14ac:dyDescent="0.35">
      <c r="A11389" s="1" t="s">
        <v>880</v>
      </c>
      <c r="B11389">
        <v>2017</v>
      </c>
      <c r="C11389">
        <v>11</v>
      </c>
      <c r="D11389" t="s">
        <v>15</v>
      </c>
      <c r="E11389" t="s">
        <v>4</v>
      </c>
      <c r="F11389">
        <v>26.5</v>
      </c>
    </row>
    <row r="11390" spans="1:6" x14ac:dyDescent="0.35">
      <c r="A11390" s="1" t="s">
        <v>880</v>
      </c>
      <c r="B11390">
        <v>2017</v>
      </c>
      <c r="C11390">
        <v>11</v>
      </c>
      <c r="D11390" t="s">
        <v>15</v>
      </c>
      <c r="E11390" t="s">
        <v>5</v>
      </c>
      <c r="F11390">
        <v>8</v>
      </c>
    </row>
    <row r="11391" spans="1:6" x14ac:dyDescent="0.35">
      <c r="A11391" s="1" t="s">
        <v>880</v>
      </c>
      <c r="B11391">
        <v>2017</v>
      </c>
      <c r="C11391">
        <v>11</v>
      </c>
      <c r="D11391" t="s">
        <v>15</v>
      </c>
      <c r="E11391" t="s">
        <v>6</v>
      </c>
      <c r="F11391">
        <v>0</v>
      </c>
    </row>
    <row r="11392" spans="1:6" x14ac:dyDescent="0.35">
      <c r="A11392" s="1" t="s">
        <v>880</v>
      </c>
      <c r="B11392">
        <v>2017</v>
      </c>
      <c r="C11392">
        <v>11</v>
      </c>
      <c r="D11392" t="s">
        <v>15</v>
      </c>
      <c r="E11392" t="s">
        <v>7</v>
      </c>
      <c r="F11392">
        <v>2</v>
      </c>
    </row>
    <row r="11393" spans="1:6" x14ac:dyDescent="0.35">
      <c r="A11393" s="1" t="s">
        <v>880</v>
      </c>
      <c r="B11393">
        <v>2017</v>
      </c>
      <c r="C11393">
        <v>11</v>
      </c>
      <c r="D11393" t="s">
        <v>15</v>
      </c>
      <c r="E11393" t="s">
        <v>8</v>
      </c>
      <c r="F11393">
        <v>0</v>
      </c>
    </row>
    <row r="11394" spans="1:6" x14ac:dyDescent="0.35">
      <c r="A11394" s="1" t="s">
        <v>881</v>
      </c>
      <c r="B11394">
        <v>2017</v>
      </c>
      <c r="C11394">
        <v>11</v>
      </c>
      <c r="D11394" t="s">
        <v>16</v>
      </c>
      <c r="E11394" t="s">
        <v>1</v>
      </c>
      <c r="F11394">
        <v>5.66</v>
      </c>
    </row>
    <row r="11395" spans="1:6" x14ac:dyDescent="0.35">
      <c r="A11395" s="1" t="s">
        <v>881</v>
      </c>
      <c r="B11395">
        <v>2017</v>
      </c>
      <c r="C11395">
        <v>11</v>
      </c>
      <c r="D11395" t="s">
        <v>16</v>
      </c>
      <c r="E11395" t="s">
        <v>2</v>
      </c>
      <c r="F11395">
        <v>5.7859999999999996</v>
      </c>
    </row>
    <row r="11396" spans="1:6" x14ac:dyDescent="0.35">
      <c r="A11396" s="1" t="s">
        <v>881</v>
      </c>
      <c r="B11396">
        <v>2017</v>
      </c>
      <c r="C11396">
        <v>11</v>
      </c>
      <c r="D11396" t="s">
        <v>16</v>
      </c>
      <c r="E11396" t="s">
        <v>3</v>
      </c>
      <c r="F11396">
        <v>1</v>
      </c>
    </row>
    <row r="11397" spans="1:6" x14ac:dyDescent="0.35">
      <c r="A11397" s="1" t="s">
        <v>881</v>
      </c>
      <c r="B11397">
        <v>2017</v>
      </c>
      <c r="C11397">
        <v>11</v>
      </c>
      <c r="D11397" t="s">
        <v>16</v>
      </c>
      <c r="E11397" t="s">
        <v>4</v>
      </c>
      <c r="F11397">
        <v>31.2</v>
      </c>
    </row>
    <row r="11398" spans="1:6" x14ac:dyDescent="0.35">
      <c r="A11398" s="1" t="s">
        <v>881</v>
      </c>
      <c r="B11398">
        <v>2017</v>
      </c>
      <c r="C11398">
        <v>11</v>
      </c>
      <c r="D11398" t="s">
        <v>16</v>
      </c>
      <c r="E11398" t="s">
        <v>5</v>
      </c>
      <c r="F11398">
        <v>2</v>
      </c>
    </row>
    <row r="11399" spans="1:6" x14ac:dyDescent="0.35">
      <c r="A11399" s="1" t="s">
        <v>881</v>
      </c>
      <c r="B11399">
        <v>2017</v>
      </c>
      <c r="C11399">
        <v>11</v>
      </c>
      <c r="D11399" t="s">
        <v>16</v>
      </c>
      <c r="E11399" t="s">
        <v>6</v>
      </c>
      <c r="F11399">
        <v>1</v>
      </c>
    </row>
    <row r="11400" spans="1:6" x14ac:dyDescent="0.35">
      <c r="A11400" s="1" t="s">
        <v>881</v>
      </c>
      <c r="B11400">
        <v>2017</v>
      </c>
      <c r="C11400">
        <v>11</v>
      </c>
      <c r="D11400" t="s">
        <v>16</v>
      </c>
      <c r="E11400" t="s">
        <v>7</v>
      </c>
      <c r="F11400">
        <v>12</v>
      </c>
    </row>
    <row r="11401" spans="1:6" x14ac:dyDescent="0.35">
      <c r="A11401" s="1" t="s">
        <v>881</v>
      </c>
      <c r="B11401">
        <v>2017</v>
      </c>
      <c r="C11401">
        <v>11</v>
      </c>
      <c r="D11401" t="s">
        <v>16</v>
      </c>
      <c r="E11401" t="s">
        <v>8</v>
      </c>
      <c r="F11401">
        <v>2</v>
      </c>
    </row>
    <row r="11402" spans="1:6" x14ac:dyDescent="0.35">
      <c r="A11402" s="1" t="s">
        <v>882</v>
      </c>
      <c r="B11402">
        <v>2017</v>
      </c>
      <c r="C11402">
        <v>11</v>
      </c>
      <c r="D11402" t="s">
        <v>17</v>
      </c>
      <c r="E11402" t="s">
        <v>1</v>
      </c>
      <c r="F11402">
        <v>1.34</v>
      </c>
    </row>
    <row r="11403" spans="1:6" x14ac:dyDescent="0.35">
      <c r="A11403" s="1" t="s">
        <v>882</v>
      </c>
      <c r="B11403">
        <v>2017</v>
      </c>
      <c r="C11403">
        <v>11</v>
      </c>
      <c r="D11403" t="s">
        <v>17</v>
      </c>
      <c r="E11403" t="s">
        <v>2</v>
      </c>
      <c r="F11403">
        <v>3.67</v>
      </c>
    </row>
    <row r="11404" spans="1:6" x14ac:dyDescent="0.35">
      <c r="A11404" s="1" t="s">
        <v>882</v>
      </c>
      <c r="B11404">
        <v>2017</v>
      </c>
      <c r="C11404">
        <v>11</v>
      </c>
      <c r="D11404" t="s">
        <v>17</v>
      </c>
      <c r="E11404" t="s">
        <v>3</v>
      </c>
      <c r="F11404">
        <v>6.1</v>
      </c>
    </row>
    <row r="11405" spans="1:6" x14ac:dyDescent="0.35">
      <c r="A11405" s="1" t="s">
        <v>882</v>
      </c>
      <c r="B11405">
        <v>2017</v>
      </c>
      <c r="C11405">
        <v>11</v>
      </c>
      <c r="D11405" t="s">
        <v>17</v>
      </c>
      <c r="E11405" t="s">
        <v>4</v>
      </c>
      <c r="F11405">
        <v>34.825000000000003</v>
      </c>
    </row>
    <row r="11406" spans="1:6" x14ac:dyDescent="0.35">
      <c r="A11406" s="1" t="s">
        <v>882</v>
      </c>
      <c r="B11406">
        <v>2017</v>
      </c>
      <c r="C11406">
        <v>11</v>
      </c>
      <c r="D11406" t="s">
        <v>17</v>
      </c>
      <c r="E11406" t="s">
        <v>5</v>
      </c>
      <c r="F11406">
        <v>4</v>
      </c>
    </row>
    <row r="11407" spans="1:6" x14ac:dyDescent="0.35">
      <c r="A11407" s="1" t="s">
        <v>882</v>
      </c>
      <c r="B11407">
        <v>2017</v>
      </c>
      <c r="C11407">
        <v>11</v>
      </c>
      <c r="D11407" t="s">
        <v>17</v>
      </c>
      <c r="E11407" t="s">
        <v>6</v>
      </c>
      <c r="F11407">
        <v>0</v>
      </c>
    </row>
    <row r="11408" spans="1:6" x14ac:dyDescent="0.35">
      <c r="A11408" s="1" t="s">
        <v>882</v>
      </c>
      <c r="B11408">
        <v>2017</v>
      </c>
      <c r="C11408">
        <v>11</v>
      </c>
      <c r="D11408" t="s">
        <v>17</v>
      </c>
      <c r="E11408" t="s">
        <v>7</v>
      </c>
      <c r="F11408">
        <v>7</v>
      </c>
    </row>
    <row r="11409" spans="1:6" x14ac:dyDescent="0.35">
      <c r="A11409" s="1" t="s">
        <v>882</v>
      </c>
      <c r="B11409">
        <v>2017</v>
      </c>
      <c r="C11409">
        <v>11</v>
      </c>
      <c r="D11409" t="s">
        <v>17</v>
      </c>
      <c r="E11409" t="s">
        <v>8</v>
      </c>
      <c r="F11409">
        <v>3</v>
      </c>
    </row>
    <row r="11410" spans="1:6" x14ac:dyDescent="0.35">
      <c r="A11410" s="1" t="s">
        <v>883</v>
      </c>
      <c r="B11410">
        <v>2017</v>
      </c>
      <c r="C11410">
        <v>11</v>
      </c>
      <c r="D11410" t="s">
        <v>18</v>
      </c>
      <c r="E11410" t="s">
        <v>1</v>
      </c>
      <c r="F11410">
        <v>5</v>
      </c>
    </row>
    <row r="11411" spans="1:6" x14ac:dyDescent="0.35">
      <c r="A11411" s="1" t="s">
        <v>883</v>
      </c>
      <c r="B11411">
        <v>2017</v>
      </c>
      <c r="C11411">
        <v>11</v>
      </c>
      <c r="D11411" t="s">
        <v>18</v>
      </c>
      <c r="E11411" t="s">
        <v>2</v>
      </c>
      <c r="F11411">
        <v>1.34</v>
      </c>
    </row>
    <row r="11412" spans="1:6" x14ac:dyDescent="0.35">
      <c r="A11412" s="1" t="s">
        <v>883</v>
      </c>
      <c r="B11412">
        <v>2017</v>
      </c>
      <c r="C11412">
        <v>11</v>
      </c>
      <c r="D11412" t="s">
        <v>18</v>
      </c>
      <c r="E11412" t="s">
        <v>3</v>
      </c>
      <c r="F11412">
        <v>5.35</v>
      </c>
    </row>
    <row r="11413" spans="1:6" x14ac:dyDescent="0.35">
      <c r="A11413" s="1" t="s">
        <v>883</v>
      </c>
      <c r="B11413">
        <v>2017</v>
      </c>
      <c r="C11413">
        <v>11</v>
      </c>
      <c r="D11413" t="s">
        <v>18</v>
      </c>
      <c r="E11413" t="s">
        <v>4</v>
      </c>
      <c r="F11413">
        <v>40.6</v>
      </c>
    </row>
    <row r="11414" spans="1:6" x14ac:dyDescent="0.35">
      <c r="A11414" s="1" t="s">
        <v>883</v>
      </c>
      <c r="B11414">
        <v>2017</v>
      </c>
      <c r="C11414">
        <v>11</v>
      </c>
      <c r="D11414" t="s">
        <v>18</v>
      </c>
      <c r="E11414" t="s">
        <v>5</v>
      </c>
      <c r="F11414">
        <v>5</v>
      </c>
    </row>
    <row r="11415" spans="1:6" x14ac:dyDescent="0.35">
      <c r="A11415" s="1" t="s">
        <v>883</v>
      </c>
      <c r="B11415">
        <v>2017</v>
      </c>
      <c r="C11415">
        <v>11</v>
      </c>
      <c r="D11415" t="s">
        <v>18</v>
      </c>
      <c r="E11415" t="s">
        <v>6</v>
      </c>
      <c r="F11415">
        <v>3</v>
      </c>
    </row>
    <row r="11416" spans="1:6" x14ac:dyDescent="0.35">
      <c r="A11416" s="1" t="s">
        <v>883</v>
      </c>
      <c r="B11416">
        <v>2017</v>
      </c>
      <c r="C11416">
        <v>11</v>
      </c>
      <c r="D11416" t="s">
        <v>18</v>
      </c>
      <c r="E11416" t="s">
        <v>7</v>
      </c>
      <c r="F11416">
        <v>8</v>
      </c>
    </row>
    <row r="11417" spans="1:6" x14ac:dyDescent="0.35">
      <c r="A11417" s="1" t="s">
        <v>883</v>
      </c>
      <c r="B11417">
        <v>2017</v>
      </c>
      <c r="C11417">
        <v>11</v>
      </c>
      <c r="D11417" t="s">
        <v>18</v>
      </c>
      <c r="E11417" t="s">
        <v>8</v>
      </c>
      <c r="F11417">
        <v>3</v>
      </c>
    </row>
    <row r="11418" spans="1:6" x14ac:dyDescent="0.35">
      <c r="A11418" s="1" t="s">
        <v>884</v>
      </c>
      <c r="B11418">
        <v>2017</v>
      </c>
      <c r="C11418">
        <v>11</v>
      </c>
      <c r="D11418" t="s">
        <v>19</v>
      </c>
      <c r="E11418" t="s">
        <v>1</v>
      </c>
      <c r="F11418">
        <v>6.34</v>
      </c>
    </row>
    <row r="11419" spans="1:6" x14ac:dyDescent="0.35">
      <c r="A11419" s="1" t="s">
        <v>884</v>
      </c>
      <c r="B11419">
        <v>2017</v>
      </c>
      <c r="C11419">
        <v>11</v>
      </c>
      <c r="D11419" t="s">
        <v>19</v>
      </c>
      <c r="E11419" t="s">
        <v>2</v>
      </c>
      <c r="F11419">
        <v>2.3969999999999998</v>
      </c>
    </row>
    <row r="11420" spans="1:6" x14ac:dyDescent="0.35">
      <c r="A11420" s="1" t="s">
        <v>884</v>
      </c>
      <c r="B11420">
        <v>2017</v>
      </c>
      <c r="C11420">
        <v>11</v>
      </c>
      <c r="D11420" t="s">
        <v>19</v>
      </c>
      <c r="E11420" t="s">
        <v>3</v>
      </c>
      <c r="F11420">
        <v>4.0999999999999996</v>
      </c>
    </row>
    <row r="11421" spans="1:6" x14ac:dyDescent="0.35">
      <c r="A11421" s="1" t="s">
        <v>884</v>
      </c>
      <c r="B11421">
        <v>2017</v>
      </c>
      <c r="C11421">
        <v>11</v>
      </c>
      <c r="D11421" t="s">
        <v>19</v>
      </c>
      <c r="E11421" t="s">
        <v>4</v>
      </c>
      <c r="F11421">
        <v>32.6</v>
      </c>
    </row>
    <row r="11422" spans="1:6" x14ac:dyDescent="0.35">
      <c r="A11422" s="1" t="s">
        <v>884</v>
      </c>
      <c r="B11422">
        <v>2017</v>
      </c>
      <c r="C11422">
        <v>11</v>
      </c>
      <c r="D11422" t="s">
        <v>19</v>
      </c>
      <c r="E11422" t="s">
        <v>5</v>
      </c>
      <c r="F11422">
        <v>7</v>
      </c>
    </row>
    <row r="11423" spans="1:6" x14ac:dyDescent="0.35">
      <c r="A11423" s="1" t="s">
        <v>884</v>
      </c>
      <c r="B11423">
        <v>2017</v>
      </c>
      <c r="C11423">
        <v>11</v>
      </c>
      <c r="D11423" t="s">
        <v>19</v>
      </c>
      <c r="E11423" t="s">
        <v>6</v>
      </c>
      <c r="F11423">
        <v>0</v>
      </c>
    </row>
    <row r="11424" spans="1:6" x14ac:dyDescent="0.35">
      <c r="A11424" s="1" t="s">
        <v>884</v>
      </c>
      <c r="B11424">
        <v>2017</v>
      </c>
      <c r="C11424">
        <v>11</v>
      </c>
      <c r="D11424" t="s">
        <v>19</v>
      </c>
      <c r="E11424" t="s">
        <v>7</v>
      </c>
      <c r="F11424">
        <v>5</v>
      </c>
    </row>
    <row r="11425" spans="1:6" x14ac:dyDescent="0.35">
      <c r="A11425" s="1" t="s">
        <v>884</v>
      </c>
      <c r="B11425">
        <v>2017</v>
      </c>
      <c r="C11425">
        <v>11</v>
      </c>
      <c r="D11425" t="s">
        <v>19</v>
      </c>
      <c r="E11425" t="s">
        <v>8</v>
      </c>
      <c r="F11425">
        <v>3</v>
      </c>
    </row>
    <row r="11426" spans="1:6" x14ac:dyDescent="0.35">
      <c r="A11426" s="1" t="s">
        <v>885</v>
      </c>
      <c r="B11426">
        <v>2017</v>
      </c>
      <c r="C11426">
        <v>11</v>
      </c>
      <c r="D11426" t="s">
        <v>13</v>
      </c>
      <c r="E11426" t="s">
        <v>1</v>
      </c>
      <c r="F11426">
        <v>5.67</v>
      </c>
    </row>
    <row r="11427" spans="1:6" x14ac:dyDescent="0.35">
      <c r="A11427" s="1" t="s">
        <v>885</v>
      </c>
      <c r="B11427">
        <v>2017</v>
      </c>
      <c r="C11427">
        <v>11</v>
      </c>
      <c r="D11427" t="s">
        <v>13</v>
      </c>
      <c r="E11427" t="s">
        <v>2</v>
      </c>
      <c r="F11427">
        <v>1.3959999999999999</v>
      </c>
    </row>
    <row r="11428" spans="1:6" x14ac:dyDescent="0.35">
      <c r="A11428" s="1" t="s">
        <v>885</v>
      </c>
      <c r="B11428">
        <v>2017</v>
      </c>
      <c r="C11428">
        <v>11</v>
      </c>
      <c r="D11428" t="s">
        <v>13</v>
      </c>
      <c r="E11428" t="s">
        <v>3</v>
      </c>
      <c r="F11428">
        <v>3</v>
      </c>
    </row>
    <row r="11429" spans="1:6" x14ac:dyDescent="0.35">
      <c r="A11429" s="1" t="s">
        <v>885</v>
      </c>
      <c r="B11429">
        <v>2017</v>
      </c>
      <c r="C11429">
        <v>11</v>
      </c>
      <c r="D11429" t="s">
        <v>13</v>
      </c>
      <c r="E11429" t="s">
        <v>4</v>
      </c>
      <c r="F11429">
        <v>30</v>
      </c>
    </row>
    <row r="11430" spans="1:6" x14ac:dyDescent="0.35">
      <c r="A11430" s="1" t="s">
        <v>885</v>
      </c>
      <c r="B11430">
        <v>2017</v>
      </c>
      <c r="C11430">
        <v>11</v>
      </c>
      <c r="D11430" t="s">
        <v>13</v>
      </c>
      <c r="E11430" t="s">
        <v>5</v>
      </c>
      <c r="F11430">
        <v>2</v>
      </c>
    </row>
    <row r="11431" spans="1:6" x14ac:dyDescent="0.35">
      <c r="A11431" s="1" t="s">
        <v>885</v>
      </c>
      <c r="B11431">
        <v>2017</v>
      </c>
      <c r="C11431">
        <v>11</v>
      </c>
      <c r="D11431" t="s">
        <v>13</v>
      </c>
      <c r="E11431" t="s">
        <v>6</v>
      </c>
      <c r="F11431">
        <v>0</v>
      </c>
    </row>
    <row r="11432" spans="1:6" x14ac:dyDescent="0.35">
      <c r="A11432" s="1" t="s">
        <v>885</v>
      </c>
      <c r="B11432">
        <v>2017</v>
      </c>
      <c r="C11432">
        <v>11</v>
      </c>
      <c r="D11432" t="s">
        <v>13</v>
      </c>
      <c r="E11432" t="s">
        <v>7</v>
      </c>
      <c r="F11432">
        <v>9</v>
      </c>
    </row>
    <row r="11433" spans="1:6" x14ac:dyDescent="0.35">
      <c r="A11433" s="1" t="s">
        <v>885</v>
      </c>
      <c r="B11433">
        <v>2017</v>
      </c>
      <c r="C11433">
        <v>11</v>
      </c>
      <c r="D11433" t="s">
        <v>13</v>
      </c>
      <c r="E11433" t="s">
        <v>8</v>
      </c>
      <c r="F11433">
        <v>3</v>
      </c>
    </row>
    <row r="11434" spans="1:6" x14ac:dyDescent="0.35">
      <c r="A11434" s="1">
        <v>42747</v>
      </c>
      <c r="B11434">
        <v>2017</v>
      </c>
      <c r="C11434">
        <v>12</v>
      </c>
      <c r="D11434" t="s">
        <v>14</v>
      </c>
      <c r="E11434" t="s">
        <v>1</v>
      </c>
      <c r="F11434">
        <v>10.33</v>
      </c>
    </row>
    <row r="11435" spans="1:6" x14ac:dyDescent="0.35">
      <c r="A11435" s="1">
        <v>42747</v>
      </c>
      <c r="B11435">
        <v>2017</v>
      </c>
      <c r="C11435">
        <v>12</v>
      </c>
      <c r="D11435" t="s">
        <v>14</v>
      </c>
      <c r="E11435" t="s">
        <v>2</v>
      </c>
      <c r="F11435">
        <v>7.66</v>
      </c>
    </row>
    <row r="11436" spans="1:6" x14ac:dyDescent="0.35">
      <c r="A11436" s="1">
        <v>42747</v>
      </c>
      <c r="B11436">
        <v>2017</v>
      </c>
      <c r="C11436">
        <v>12</v>
      </c>
      <c r="D11436" t="s">
        <v>14</v>
      </c>
      <c r="E11436" t="s">
        <v>3</v>
      </c>
      <c r="F11436">
        <v>1</v>
      </c>
    </row>
    <row r="11437" spans="1:6" x14ac:dyDescent="0.35">
      <c r="A11437" s="1">
        <v>42747</v>
      </c>
      <c r="B11437">
        <v>2017</v>
      </c>
      <c r="C11437">
        <v>12</v>
      </c>
      <c r="D11437" t="s">
        <v>14</v>
      </c>
      <c r="E11437" t="s">
        <v>4</v>
      </c>
      <c r="F11437">
        <v>25.4</v>
      </c>
    </row>
    <row r="11438" spans="1:6" x14ac:dyDescent="0.35">
      <c r="A11438" s="1">
        <v>42747</v>
      </c>
      <c r="B11438">
        <v>2017</v>
      </c>
      <c r="C11438">
        <v>12</v>
      </c>
      <c r="D11438" t="s">
        <v>14</v>
      </c>
      <c r="E11438" t="s">
        <v>5</v>
      </c>
      <c r="F11438">
        <v>3</v>
      </c>
    </row>
    <row r="11439" spans="1:6" x14ac:dyDescent="0.35">
      <c r="A11439" s="1">
        <v>42747</v>
      </c>
      <c r="B11439">
        <v>2017</v>
      </c>
      <c r="C11439">
        <v>12</v>
      </c>
      <c r="D11439" t="s">
        <v>14</v>
      </c>
      <c r="E11439" t="s">
        <v>6</v>
      </c>
      <c r="F11439">
        <v>0</v>
      </c>
    </row>
    <row r="11440" spans="1:6" x14ac:dyDescent="0.35">
      <c r="A11440" s="1">
        <v>42747</v>
      </c>
      <c r="B11440">
        <v>2017</v>
      </c>
      <c r="C11440">
        <v>12</v>
      </c>
      <c r="D11440" t="s">
        <v>14</v>
      </c>
      <c r="E11440" t="s">
        <v>7</v>
      </c>
      <c r="F11440">
        <v>5</v>
      </c>
    </row>
    <row r="11441" spans="1:6" x14ac:dyDescent="0.35">
      <c r="A11441" s="1">
        <v>42747</v>
      </c>
      <c r="B11441">
        <v>2017</v>
      </c>
      <c r="C11441">
        <v>12</v>
      </c>
      <c r="D11441" t="s">
        <v>14</v>
      </c>
      <c r="E11441" t="s">
        <v>8</v>
      </c>
      <c r="F11441">
        <v>2</v>
      </c>
    </row>
    <row r="11442" spans="1:6" x14ac:dyDescent="0.35">
      <c r="A11442" s="1">
        <v>42778</v>
      </c>
      <c r="B11442">
        <v>2017</v>
      </c>
      <c r="C11442">
        <v>12</v>
      </c>
      <c r="D11442" t="s">
        <v>15</v>
      </c>
      <c r="E11442" t="s">
        <v>1</v>
      </c>
      <c r="F11442">
        <v>4.33</v>
      </c>
    </row>
    <row r="11443" spans="1:6" x14ac:dyDescent="0.35">
      <c r="A11443" s="1">
        <v>42778</v>
      </c>
      <c r="B11443">
        <v>2017</v>
      </c>
      <c r="C11443">
        <v>12</v>
      </c>
      <c r="D11443" t="s">
        <v>15</v>
      </c>
      <c r="E11443" t="s">
        <v>2</v>
      </c>
      <c r="F11443">
        <v>3.67</v>
      </c>
    </row>
    <row r="11444" spans="1:6" x14ac:dyDescent="0.35">
      <c r="A11444" s="1">
        <v>42778</v>
      </c>
      <c r="B11444">
        <v>2017</v>
      </c>
      <c r="C11444">
        <v>12</v>
      </c>
      <c r="D11444" t="s">
        <v>15</v>
      </c>
      <c r="E11444" t="s">
        <v>3</v>
      </c>
      <c r="F11444">
        <v>5</v>
      </c>
    </row>
    <row r="11445" spans="1:6" x14ac:dyDescent="0.35">
      <c r="A11445" s="1">
        <v>42778</v>
      </c>
      <c r="B11445">
        <v>2017</v>
      </c>
      <c r="C11445">
        <v>12</v>
      </c>
      <c r="D11445" t="s">
        <v>15</v>
      </c>
      <c r="E11445" t="s">
        <v>4</v>
      </c>
      <c r="F11445">
        <v>22</v>
      </c>
    </row>
    <row r="11446" spans="1:6" x14ac:dyDescent="0.35">
      <c r="A11446" s="1">
        <v>42778</v>
      </c>
      <c r="B11446">
        <v>2017</v>
      </c>
      <c r="C11446">
        <v>12</v>
      </c>
      <c r="D11446" t="s">
        <v>15</v>
      </c>
      <c r="E11446" t="s">
        <v>5</v>
      </c>
      <c r="F11446">
        <v>11</v>
      </c>
    </row>
    <row r="11447" spans="1:6" x14ac:dyDescent="0.35">
      <c r="A11447" s="1">
        <v>42778</v>
      </c>
      <c r="B11447">
        <v>2017</v>
      </c>
      <c r="C11447">
        <v>12</v>
      </c>
      <c r="D11447" t="s">
        <v>15</v>
      </c>
      <c r="E11447" t="s">
        <v>6</v>
      </c>
      <c r="F11447">
        <v>0</v>
      </c>
    </row>
    <row r="11448" spans="1:6" x14ac:dyDescent="0.35">
      <c r="A11448" s="1">
        <v>42778</v>
      </c>
      <c r="B11448">
        <v>2017</v>
      </c>
      <c r="C11448">
        <v>12</v>
      </c>
      <c r="D11448" t="s">
        <v>15</v>
      </c>
      <c r="E11448" t="s">
        <v>7</v>
      </c>
      <c r="F11448">
        <v>0</v>
      </c>
    </row>
    <row r="11449" spans="1:6" x14ac:dyDescent="0.35">
      <c r="A11449" s="1">
        <v>42778</v>
      </c>
      <c r="B11449">
        <v>2017</v>
      </c>
      <c r="C11449">
        <v>12</v>
      </c>
      <c r="D11449" t="s">
        <v>15</v>
      </c>
      <c r="E11449" t="s">
        <v>8</v>
      </c>
      <c r="F11449">
        <v>1.5</v>
      </c>
    </row>
    <row r="11450" spans="1:6" x14ac:dyDescent="0.35">
      <c r="A11450" s="1">
        <v>42806</v>
      </c>
      <c r="B11450">
        <v>2017</v>
      </c>
      <c r="C11450">
        <v>12</v>
      </c>
      <c r="D11450" t="s">
        <v>16</v>
      </c>
      <c r="E11450" t="s">
        <v>1</v>
      </c>
      <c r="F11450">
        <v>5.33</v>
      </c>
    </row>
    <row r="11451" spans="1:6" x14ac:dyDescent="0.35">
      <c r="A11451" s="1">
        <v>42806</v>
      </c>
      <c r="B11451">
        <v>2017</v>
      </c>
      <c r="C11451">
        <v>12</v>
      </c>
      <c r="D11451" t="s">
        <v>16</v>
      </c>
      <c r="E11451" t="s">
        <v>2</v>
      </c>
      <c r="F11451">
        <v>6.0229999999999997</v>
      </c>
    </row>
    <row r="11452" spans="1:6" x14ac:dyDescent="0.35">
      <c r="A11452" s="1">
        <v>42806</v>
      </c>
      <c r="B11452">
        <v>2017</v>
      </c>
      <c r="C11452">
        <v>12</v>
      </c>
      <c r="D11452" t="s">
        <v>16</v>
      </c>
      <c r="E11452" t="s">
        <v>3</v>
      </c>
      <c r="F11452">
        <v>3</v>
      </c>
    </row>
    <row r="11453" spans="1:6" x14ac:dyDescent="0.35">
      <c r="A11453" s="1">
        <v>42806</v>
      </c>
      <c r="B11453">
        <v>2017</v>
      </c>
      <c r="C11453">
        <v>12</v>
      </c>
      <c r="D11453" t="s">
        <v>16</v>
      </c>
      <c r="E11453" t="s">
        <v>4</v>
      </c>
      <c r="F11453">
        <v>33.4</v>
      </c>
    </row>
    <row r="11454" spans="1:6" x14ac:dyDescent="0.35">
      <c r="A11454" s="1">
        <v>42806</v>
      </c>
      <c r="B11454">
        <v>2017</v>
      </c>
      <c r="C11454">
        <v>12</v>
      </c>
      <c r="D11454" t="s">
        <v>16</v>
      </c>
      <c r="E11454" t="s">
        <v>5</v>
      </c>
      <c r="F11454">
        <v>3</v>
      </c>
    </row>
    <row r="11455" spans="1:6" x14ac:dyDescent="0.35">
      <c r="A11455" s="1">
        <v>42806</v>
      </c>
      <c r="B11455">
        <v>2017</v>
      </c>
      <c r="C11455">
        <v>12</v>
      </c>
      <c r="D11455" t="s">
        <v>16</v>
      </c>
      <c r="E11455" t="s">
        <v>6</v>
      </c>
      <c r="F11455">
        <v>0</v>
      </c>
    </row>
    <row r="11456" spans="1:6" x14ac:dyDescent="0.35">
      <c r="A11456" s="1">
        <v>42806</v>
      </c>
      <c r="B11456">
        <v>2017</v>
      </c>
      <c r="C11456">
        <v>12</v>
      </c>
      <c r="D11456" t="s">
        <v>16</v>
      </c>
      <c r="E11456" t="s">
        <v>7</v>
      </c>
      <c r="F11456">
        <v>6</v>
      </c>
    </row>
    <row r="11457" spans="1:6" x14ac:dyDescent="0.35">
      <c r="A11457" s="1">
        <v>42806</v>
      </c>
      <c r="B11457">
        <v>2017</v>
      </c>
      <c r="C11457">
        <v>12</v>
      </c>
      <c r="D11457" t="s">
        <v>16</v>
      </c>
      <c r="E11457" t="s">
        <v>8</v>
      </c>
      <c r="F11457">
        <v>2</v>
      </c>
    </row>
    <row r="11458" spans="1:6" x14ac:dyDescent="0.35">
      <c r="A11458" s="1">
        <v>42837</v>
      </c>
      <c r="B11458">
        <v>2017</v>
      </c>
      <c r="C11458">
        <v>12</v>
      </c>
      <c r="D11458" t="s">
        <v>17</v>
      </c>
      <c r="E11458" t="s">
        <v>1</v>
      </c>
      <c r="F11458">
        <v>1</v>
      </c>
    </row>
    <row r="11459" spans="1:6" x14ac:dyDescent="0.35">
      <c r="A11459" s="1">
        <v>42837</v>
      </c>
      <c r="B11459">
        <v>2017</v>
      </c>
      <c r="C11459">
        <v>12</v>
      </c>
      <c r="D11459" t="s">
        <v>17</v>
      </c>
      <c r="E11459" t="s">
        <v>2</v>
      </c>
      <c r="F11459">
        <v>2.363</v>
      </c>
    </row>
    <row r="11460" spans="1:6" x14ac:dyDescent="0.35">
      <c r="A11460" s="1">
        <v>42837</v>
      </c>
      <c r="B11460">
        <v>2017</v>
      </c>
      <c r="C11460">
        <v>12</v>
      </c>
      <c r="D11460" t="s">
        <v>17</v>
      </c>
      <c r="E11460" t="s">
        <v>3</v>
      </c>
      <c r="F11460">
        <v>4</v>
      </c>
    </row>
    <row r="11461" spans="1:6" x14ac:dyDescent="0.35">
      <c r="A11461" s="1">
        <v>42837</v>
      </c>
      <c r="B11461">
        <v>2017</v>
      </c>
      <c r="C11461">
        <v>12</v>
      </c>
      <c r="D11461" t="s">
        <v>17</v>
      </c>
      <c r="E11461" t="s">
        <v>4</v>
      </c>
      <c r="F11461">
        <v>15.6</v>
      </c>
    </row>
    <row r="11462" spans="1:6" x14ac:dyDescent="0.35">
      <c r="A11462" s="1">
        <v>42837</v>
      </c>
      <c r="B11462">
        <v>2017</v>
      </c>
      <c r="C11462">
        <v>12</v>
      </c>
      <c r="D11462" t="s">
        <v>17</v>
      </c>
      <c r="E11462" t="s">
        <v>5</v>
      </c>
      <c r="F11462">
        <v>3</v>
      </c>
    </row>
    <row r="11463" spans="1:6" x14ac:dyDescent="0.35">
      <c r="A11463" s="1">
        <v>42837</v>
      </c>
      <c r="B11463">
        <v>2017</v>
      </c>
      <c r="C11463">
        <v>12</v>
      </c>
      <c r="D11463" t="s">
        <v>17</v>
      </c>
      <c r="E11463" t="s">
        <v>6</v>
      </c>
      <c r="F11463">
        <v>0</v>
      </c>
    </row>
    <row r="11464" spans="1:6" x14ac:dyDescent="0.35">
      <c r="A11464" s="1">
        <v>42837</v>
      </c>
      <c r="B11464">
        <v>2017</v>
      </c>
      <c r="C11464">
        <v>12</v>
      </c>
      <c r="D11464" t="s">
        <v>17</v>
      </c>
      <c r="E11464" t="s">
        <v>7</v>
      </c>
      <c r="F11464">
        <v>13</v>
      </c>
    </row>
    <row r="11465" spans="1:6" x14ac:dyDescent="0.35">
      <c r="A11465" s="1">
        <v>42837</v>
      </c>
      <c r="B11465">
        <v>2017</v>
      </c>
      <c r="C11465">
        <v>12</v>
      </c>
      <c r="D11465" t="s">
        <v>17</v>
      </c>
      <c r="E11465" t="s">
        <v>8</v>
      </c>
      <c r="F11465">
        <v>3</v>
      </c>
    </row>
    <row r="11466" spans="1:6" x14ac:dyDescent="0.35">
      <c r="A11466" s="1">
        <v>42867</v>
      </c>
      <c r="B11466">
        <v>2017</v>
      </c>
      <c r="C11466">
        <v>12</v>
      </c>
      <c r="D11466" t="s">
        <v>18</v>
      </c>
      <c r="E11466" t="s">
        <v>1</v>
      </c>
      <c r="F11466">
        <v>3.68</v>
      </c>
    </row>
    <row r="11467" spans="1:6" x14ac:dyDescent="0.35">
      <c r="A11467" s="1">
        <v>42867</v>
      </c>
      <c r="B11467">
        <v>2017</v>
      </c>
      <c r="C11467">
        <v>12</v>
      </c>
      <c r="D11467" t="s">
        <v>18</v>
      </c>
      <c r="E11467" t="s">
        <v>2</v>
      </c>
      <c r="F11467">
        <v>3.165</v>
      </c>
    </row>
    <row r="11468" spans="1:6" x14ac:dyDescent="0.35">
      <c r="A11468" s="1">
        <v>42867</v>
      </c>
      <c r="B11468">
        <v>2017</v>
      </c>
      <c r="C11468">
        <v>12</v>
      </c>
      <c r="D11468" t="s">
        <v>18</v>
      </c>
      <c r="E11468" t="s">
        <v>3</v>
      </c>
      <c r="F11468">
        <v>4.05</v>
      </c>
    </row>
    <row r="11469" spans="1:6" x14ac:dyDescent="0.35">
      <c r="A11469" s="1">
        <v>42867</v>
      </c>
      <c r="B11469">
        <v>2017</v>
      </c>
      <c r="C11469">
        <v>12</v>
      </c>
      <c r="D11469" t="s">
        <v>18</v>
      </c>
      <c r="E11469" t="s">
        <v>4</v>
      </c>
      <c r="F11469">
        <v>17.100000000000001</v>
      </c>
    </row>
    <row r="11470" spans="1:6" x14ac:dyDescent="0.35">
      <c r="A11470" s="1">
        <v>42867</v>
      </c>
      <c r="B11470">
        <v>2017</v>
      </c>
      <c r="C11470">
        <v>12</v>
      </c>
      <c r="D11470" t="s">
        <v>18</v>
      </c>
      <c r="E11470" t="s">
        <v>5</v>
      </c>
      <c r="F11470">
        <v>1</v>
      </c>
    </row>
    <row r="11471" spans="1:6" x14ac:dyDescent="0.35">
      <c r="A11471" s="1">
        <v>42867</v>
      </c>
      <c r="B11471">
        <v>2017</v>
      </c>
      <c r="C11471">
        <v>12</v>
      </c>
      <c r="D11471" t="s">
        <v>18</v>
      </c>
      <c r="E11471" t="s">
        <v>6</v>
      </c>
      <c r="F11471">
        <v>0</v>
      </c>
    </row>
    <row r="11472" spans="1:6" x14ac:dyDescent="0.35">
      <c r="A11472" s="1">
        <v>42867</v>
      </c>
      <c r="B11472">
        <v>2017</v>
      </c>
      <c r="C11472">
        <v>12</v>
      </c>
      <c r="D11472" t="s">
        <v>18</v>
      </c>
      <c r="E11472" t="s">
        <v>7</v>
      </c>
      <c r="F11472">
        <v>6</v>
      </c>
    </row>
    <row r="11473" spans="1:6" x14ac:dyDescent="0.35">
      <c r="A11473" s="1">
        <v>42867</v>
      </c>
      <c r="B11473">
        <v>2017</v>
      </c>
      <c r="C11473">
        <v>12</v>
      </c>
      <c r="D11473" t="s">
        <v>18</v>
      </c>
      <c r="E11473" t="s">
        <v>8</v>
      </c>
      <c r="F11473">
        <v>2</v>
      </c>
    </row>
    <row r="11474" spans="1:6" x14ac:dyDescent="0.35">
      <c r="A11474" s="1">
        <v>42898</v>
      </c>
      <c r="B11474">
        <v>2017</v>
      </c>
      <c r="C11474">
        <v>12</v>
      </c>
      <c r="D11474" t="s">
        <v>19</v>
      </c>
      <c r="E11474" t="s">
        <v>1</v>
      </c>
      <c r="F11474">
        <v>4</v>
      </c>
    </row>
    <row r="11475" spans="1:6" x14ac:dyDescent="0.35">
      <c r="A11475" s="1">
        <v>42898</v>
      </c>
      <c r="B11475">
        <v>2017</v>
      </c>
      <c r="C11475">
        <v>12</v>
      </c>
      <c r="D11475" t="s">
        <v>19</v>
      </c>
      <c r="E11475" t="s">
        <v>2</v>
      </c>
      <c r="F11475">
        <v>4.3959999999999999</v>
      </c>
    </row>
    <row r="11476" spans="1:6" x14ac:dyDescent="0.35">
      <c r="A11476" s="1">
        <v>42898</v>
      </c>
      <c r="B11476">
        <v>2017</v>
      </c>
      <c r="C11476">
        <v>12</v>
      </c>
      <c r="D11476" t="s">
        <v>19</v>
      </c>
      <c r="E11476" t="s">
        <v>3</v>
      </c>
      <c r="F11476">
        <v>2.1</v>
      </c>
    </row>
    <row r="11477" spans="1:6" x14ac:dyDescent="0.35">
      <c r="A11477" s="1">
        <v>42898</v>
      </c>
      <c r="B11477">
        <v>2017</v>
      </c>
      <c r="C11477">
        <v>12</v>
      </c>
      <c r="D11477" t="s">
        <v>19</v>
      </c>
      <c r="E11477" t="s">
        <v>4</v>
      </c>
      <c r="F11477">
        <v>29.2</v>
      </c>
    </row>
    <row r="11478" spans="1:6" x14ac:dyDescent="0.35">
      <c r="A11478" s="1">
        <v>42898</v>
      </c>
      <c r="B11478">
        <v>2017</v>
      </c>
      <c r="C11478">
        <v>12</v>
      </c>
      <c r="D11478" t="s">
        <v>19</v>
      </c>
      <c r="E11478" t="s">
        <v>5</v>
      </c>
      <c r="F11478">
        <v>12</v>
      </c>
    </row>
    <row r="11479" spans="1:6" x14ac:dyDescent="0.35">
      <c r="A11479" s="1">
        <v>42898</v>
      </c>
      <c r="B11479">
        <v>2017</v>
      </c>
      <c r="C11479">
        <v>12</v>
      </c>
      <c r="D11479" t="s">
        <v>19</v>
      </c>
      <c r="E11479" t="s">
        <v>6</v>
      </c>
      <c r="F11479">
        <v>0</v>
      </c>
    </row>
    <row r="11480" spans="1:6" x14ac:dyDescent="0.35">
      <c r="A11480" s="1">
        <v>42898</v>
      </c>
      <c r="B11480">
        <v>2017</v>
      </c>
      <c r="C11480">
        <v>12</v>
      </c>
      <c r="D11480" t="s">
        <v>19</v>
      </c>
      <c r="E11480" t="s">
        <v>7</v>
      </c>
      <c r="F11480">
        <v>6</v>
      </c>
    </row>
    <row r="11481" spans="1:6" x14ac:dyDescent="0.35">
      <c r="A11481" s="1">
        <v>42898</v>
      </c>
      <c r="B11481">
        <v>2017</v>
      </c>
      <c r="C11481">
        <v>12</v>
      </c>
      <c r="D11481" t="s">
        <v>19</v>
      </c>
      <c r="E11481" t="s">
        <v>8</v>
      </c>
      <c r="F11481">
        <v>1</v>
      </c>
    </row>
    <row r="11482" spans="1:6" x14ac:dyDescent="0.35">
      <c r="A11482" s="1">
        <v>42928</v>
      </c>
      <c r="B11482">
        <v>2017</v>
      </c>
      <c r="C11482">
        <v>12</v>
      </c>
      <c r="D11482" t="s">
        <v>13</v>
      </c>
      <c r="E11482" t="s">
        <v>1</v>
      </c>
      <c r="F11482">
        <v>3</v>
      </c>
    </row>
    <row r="11483" spans="1:6" x14ac:dyDescent="0.35">
      <c r="A11483" s="1">
        <v>42928</v>
      </c>
      <c r="B11483">
        <v>2017</v>
      </c>
      <c r="C11483">
        <v>12</v>
      </c>
      <c r="D11483" t="s">
        <v>13</v>
      </c>
      <c r="E11483" t="s">
        <v>2</v>
      </c>
      <c r="F11483">
        <v>2.66</v>
      </c>
    </row>
    <row r="11484" spans="1:6" x14ac:dyDescent="0.35">
      <c r="A11484" s="1">
        <v>42928</v>
      </c>
      <c r="B11484">
        <v>2017</v>
      </c>
      <c r="C11484">
        <v>12</v>
      </c>
      <c r="D11484" t="s">
        <v>13</v>
      </c>
      <c r="E11484" t="s">
        <v>3</v>
      </c>
      <c r="F11484">
        <v>5.45</v>
      </c>
    </row>
    <row r="11485" spans="1:6" x14ac:dyDescent="0.35">
      <c r="A11485" s="1">
        <v>42928</v>
      </c>
      <c r="B11485">
        <v>2017</v>
      </c>
      <c r="C11485">
        <v>12</v>
      </c>
      <c r="D11485" t="s">
        <v>13</v>
      </c>
      <c r="E11485" t="s">
        <v>4</v>
      </c>
      <c r="F11485">
        <v>24.9</v>
      </c>
    </row>
    <row r="11486" spans="1:6" x14ac:dyDescent="0.35">
      <c r="A11486" s="1">
        <v>42928</v>
      </c>
      <c r="B11486">
        <v>2017</v>
      </c>
      <c r="C11486">
        <v>12</v>
      </c>
      <c r="D11486" t="s">
        <v>13</v>
      </c>
      <c r="E11486" t="s">
        <v>5</v>
      </c>
      <c r="F11486">
        <v>8</v>
      </c>
    </row>
    <row r="11487" spans="1:6" x14ac:dyDescent="0.35">
      <c r="A11487" s="1">
        <v>42928</v>
      </c>
      <c r="B11487">
        <v>2017</v>
      </c>
      <c r="C11487">
        <v>12</v>
      </c>
      <c r="D11487" t="s">
        <v>13</v>
      </c>
      <c r="E11487" t="s">
        <v>6</v>
      </c>
      <c r="F11487">
        <v>0</v>
      </c>
    </row>
    <row r="11488" spans="1:6" x14ac:dyDescent="0.35">
      <c r="A11488" s="1">
        <v>42928</v>
      </c>
      <c r="B11488">
        <v>2017</v>
      </c>
      <c r="C11488">
        <v>12</v>
      </c>
      <c r="D11488" t="s">
        <v>13</v>
      </c>
      <c r="E11488" t="s">
        <v>7</v>
      </c>
      <c r="F11488">
        <v>7</v>
      </c>
    </row>
    <row r="11489" spans="1:6" x14ac:dyDescent="0.35">
      <c r="A11489" s="1">
        <v>42928</v>
      </c>
      <c r="B11489">
        <v>2017</v>
      </c>
      <c r="C11489">
        <v>12</v>
      </c>
      <c r="D11489" t="s">
        <v>13</v>
      </c>
      <c r="E11489" t="s">
        <v>8</v>
      </c>
      <c r="F11489">
        <v>1</v>
      </c>
    </row>
    <row r="11490" spans="1:6" x14ac:dyDescent="0.35">
      <c r="A11490" s="1">
        <v>42959</v>
      </c>
      <c r="B11490">
        <v>2017</v>
      </c>
      <c r="C11490">
        <v>12</v>
      </c>
      <c r="D11490" t="s">
        <v>14</v>
      </c>
      <c r="E11490" t="s">
        <v>1</v>
      </c>
      <c r="F11490">
        <v>5.33</v>
      </c>
    </row>
    <row r="11491" spans="1:6" x14ac:dyDescent="0.35">
      <c r="A11491" s="1">
        <v>42959</v>
      </c>
      <c r="B11491">
        <v>2017</v>
      </c>
      <c r="C11491">
        <v>12</v>
      </c>
      <c r="D11491" t="s">
        <v>14</v>
      </c>
      <c r="E11491" t="s">
        <v>2</v>
      </c>
      <c r="F11491">
        <v>2.5099999999999998</v>
      </c>
    </row>
    <row r="11492" spans="1:6" x14ac:dyDescent="0.35">
      <c r="A11492" s="1">
        <v>42959</v>
      </c>
      <c r="B11492">
        <v>2017</v>
      </c>
      <c r="C11492">
        <v>12</v>
      </c>
      <c r="D11492" t="s">
        <v>14</v>
      </c>
      <c r="E11492" t="s">
        <v>3</v>
      </c>
      <c r="F11492">
        <v>3.5</v>
      </c>
    </row>
    <row r="11493" spans="1:6" x14ac:dyDescent="0.35">
      <c r="A11493" s="1">
        <v>42959</v>
      </c>
      <c r="B11493">
        <v>2017</v>
      </c>
      <c r="C11493">
        <v>12</v>
      </c>
      <c r="D11493" t="s">
        <v>14</v>
      </c>
      <c r="E11493" t="s">
        <v>4</v>
      </c>
      <c r="F11493">
        <v>44.2</v>
      </c>
    </row>
    <row r="11494" spans="1:6" x14ac:dyDescent="0.35">
      <c r="A11494" s="1">
        <v>42959</v>
      </c>
      <c r="B11494">
        <v>2017</v>
      </c>
      <c r="C11494">
        <v>12</v>
      </c>
      <c r="D11494" t="s">
        <v>14</v>
      </c>
      <c r="E11494" t="s">
        <v>5</v>
      </c>
      <c r="F11494">
        <v>5</v>
      </c>
    </row>
    <row r="11495" spans="1:6" x14ac:dyDescent="0.35">
      <c r="A11495" s="1">
        <v>42959</v>
      </c>
      <c r="B11495">
        <v>2017</v>
      </c>
      <c r="C11495">
        <v>12</v>
      </c>
      <c r="D11495" t="s">
        <v>14</v>
      </c>
      <c r="E11495" t="s">
        <v>6</v>
      </c>
      <c r="F11495">
        <v>1</v>
      </c>
    </row>
    <row r="11496" spans="1:6" x14ac:dyDescent="0.35">
      <c r="A11496" s="1">
        <v>42959</v>
      </c>
      <c r="B11496">
        <v>2017</v>
      </c>
      <c r="C11496">
        <v>12</v>
      </c>
      <c r="D11496" t="s">
        <v>14</v>
      </c>
      <c r="E11496" t="s">
        <v>7</v>
      </c>
      <c r="F11496">
        <v>7</v>
      </c>
    </row>
    <row r="11497" spans="1:6" x14ac:dyDescent="0.35">
      <c r="A11497" s="1">
        <v>42959</v>
      </c>
      <c r="B11497">
        <v>2017</v>
      </c>
      <c r="C11497">
        <v>12</v>
      </c>
      <c r="D11497" t="s">
        <v>14</v>
      </c>
      <c r="E11497" t="s">
        <v>8</v>
      </c>
      <c r="F11497">
        <v>2</v>
      </c>
    </row>
    <row r="11498" spans="1:6" x14ac:dyDescent="0.35">
      <c r="A11498" s="1">
        <v>42990</v>
      </c>
      <c r="B11498">
        <v>2017</v>
      </c>
      <c r="C11498">
        <v>12</v>
      </c>
      <c r="D11498" t="s">
        <v>15</v>
      </c>
      <c r="E11498" t="s">
        <v>1</v>
      </c>
      <c r="F11498">
        <v>5</v>
      </c>
    </row>
    <row r="11499" spans="1:6" x14ac:dyDescent="0.35">
      <c r="A11499" s="1">
        <v>42990</v>
      </c>
      <c r="B11499">
        <v>2017</v>
      </c>
      <c r="C11499">
        <v>12</v>
      </c>
      <c r="D11499" t="s">
        <v>15</v>
      </c>
      <c r="E11499" t="s">
        <v>2</v>
      </c>
      <c r="F11499">
        <v>2.17</v>
      </c>
    </row>
    <row r="11500" spans="1:6" x14ac:dyDescent="0.35">
      <c r="A11500" s="1">
        <v>42990</v>
      </c>
      <c r="B11500">
        <v>2017</v>
      </c>
      <c r="C11500">
        <v>12</v>
      </c>
      <c r="D11500" t="s">
        <v>15</v>
      </c>
      <c r="E11500" t="s">
        <v>3</v>
      </c>
      <c r="F11500">
        <v>5.4</v>
      </c>
    </row>
    <row r="11501" spans="1:6" x14ac:dyDescent="0.35">
      <c r="A11501" s="1">
        <v>42990</v>
      </c>
      <c r="B11501">
        <v>2017</v>
      </c>
      <c r="C11501">
        <v>12</v>
      </c>
      <c r="D11501" t="s">
        <v>15</v>
      </c>
      <c r="E11501" t="s">
        <v>4</v>
      </c>
      <c r="F11501">
        <v>36.6</v>
      </c>
    </row>
    <row r="11502" spans="1:6" x14ac:dyDescent="0.35">
      <c r="A11502" s="1">
        <v>42990</v>
      </c>
      <c r="B11502">
        <v>2017</v>
      </c>
      <c r="C11502">
        <v>12</v>
      </c>
      <c r="D11502" t="s">
        <v>15</v>
      </c>
      <c r="E11502" t="s">
        <v>5</v>
      </c>
      <c r="F11502">
        <v>14</v>
      </c>
    </row>
    <row r="11503" spans="1:6" x14ac:dyDescent="0.35">
      <c r="A11503" s="1">
        <v>42990</v>
      </c>
      <c r="B11503">
        <v>2017</v>
      </c>
      <c r="C11503">
        <v>12</v>
      </c>
      <c r="D11503" t="s">
        <v>15</v>
      </c>
      <c r="E11503" t="s">
        <v>6</v>
      </c>
      <c r="F11503">
        <v>0</v>
      </c>
    </row>
    <row r="11504" spans="1:6" x14ac:dyDescent="0.35">
      <c r="A11504" s="1">
        <v>42990</v>
      </c>
      <c r="B11504">
        <v>2017</v>
      </c>
      <c r="C11504">
        <v>12</v>
      </c>
      <c r="D11504" t="s">
        <v>15</v>
      </c>
      <c r="E11504" t="s">
        <v>7</v>
      </c>
      <c r="F11504">
        <v>7</v>
      </c>
    </row>
    <row r="11505" spans="1:6" x14ac:dyDescent="0.35">
      <c r="A11505" s="1">
        <v>42990</v>
      </c>
      <c r="B11505">
        <v>2017</v>
      </c>
      <c r="C11505">
        <v>12</v>
      </c>
      <c r="D11505" t="s">
        <v>15</v>
      </c>
      <c r="E11505" t="s">
        <v>8</v>
      </c>
      <c r="F11505">
        <v>2</v>
      </c>
    </row>
    <row r="11506" spans="1:6" x14ac:dyDescent="0.35">
      <c r="A11506" s="1">
        <v>43020</v>
      </c>
      <c r="B11506">
        <v>2017</v>
      </c>
      <c r="C11506">
        <v>12</v>
      </c>
      <c r="D11506" t="s">
        <v>16</v>
      </c>
      <c r="E11506" t="s">
        <v>1</v>
      </c>
      <c r="F11506">
        <v>5</v>
      </c>
    </row>
    <row r="11507" spans="1:6" x14ac:dyDescent="0.35">
      <c r="A11507" s="1">
        <v>43020</v>
      </c>
      <c r="B11507">
        <v>2017</v>
      </c>
      <c r="C11507">
        <v>12</v>
      </c>
      <c r="D11507" t="s">
        <v>16</v>
      </c>
      <c r="E11507" t="s">
        <v>2</v>
      </c>
      <c r="F11507">
        <v>2.802</v>
      </c>
    </row>
    <row r="11508" spans="1:6" x14ac:dyDescent="0.35">
      <c r="A11508" s="1">
        <v>43020</v>
      </c>
      <c r="B11508">
        <v>2017</v>
      </c>
      <c r="C11508">
        <v>12</v>
      </c>
      <c r="D11508" t="s">
        <v>16</v>
      </c>
      <c r="E11508" t="s">
        <v>3</v>
      </c>
      <c r="F11508">
        <v>5</v>
      </c>
    </row>
    <row r="11509" spans="1:6" x14ac:dyDescent="0.35">
      <c r="A11509" s="1">
        <v>43020</v>
      </c>
      <c r="B11509">
        <v>2017</v>
      </c>
      <c r="C11509">
        <v>12</v>
      </c>
      <c r="D11509" t="s">
        <v>16</v>
      </c>
      <c r="E11509" t="s">
        <v>4</v>
      </c>
      <c r="F11509">
        <v>48</v>
      </c>
    </row>
    <row r="11510" spans="1:6" x14ac:dyDescent="0.35">
      <c r="A11510" s="1">
        <v>43020</v>
      </c>
      <c r="B11510">
        <v>2017</v>
      </c>
      <c r="C11510">
        <v>12</v>
      </c>
      <c r="D11510" t="s">
        <v>16</v>
      </c>
      <c r="E11510" t="s">
        <v>5</v>
      </c>
      <c r="F11510">
        <v>7</v>
      </c>
    </row>
    <row r="11511" spans="1:6" x14ac:dyDescent="0.35">
      <c r="A11511" s="1">
        <v>43020</v>
      </c>
      <c r="B11511">
        <v>2017</v>
      </c>
      <c r="C11511">
        <v>12</v>
      </c>
      <c r="D11511" t="s">
        <v>16</v>
      </c>
      <c r="E11511" t="s">
        <v>6</v>
      </c>
      <c r="F11511">
        <v>0</v>
      </c>
    </row>
    <row r="11512" spans="1:6" x14ac:dyDescent="0.35">
      <c r="A11512" s="1">
        <v>43020</v>
      </c>
      <c r="B11512">
        <v>2017</v>
      </c>
      <c r="C11512">
        <v>12</v>
      </c>
      <c r="D11512" t="s">
        <v>16</v>
      </c>
      <c r="E11512" t="s">
        <v>7</v>
      </c>
      <c r="F11512">
        <v>18</v>
      </c>
    </row>
    <row r="11513" spans="1:6" x14ac:dyDescent="0.35">
      <c r="A11513" s="1">
        <v>43020</v>
      </c>
      <c r="B11513">
        <v>2017</v>
      </c>
      <c r="C11513">
        <v>12</v>
      </c>
      <c r="D11513" t="s">
        <v>16</v>
      </c>
      <c r="E11513" t="s">
        <v>8</v>
      </c>
      <c r="F11513">
        <v>2</v>
      </c>
    </row>
    <row r="11514" spans="1:6" x14ac:dyDescent="0.35">
      <c r="A11514" s="1">
        <v>43051</v>
      </c>
      <c r="B11514">
        <v>2017</v>
      </c>
      <c r="C11514">
        <v>12</v>
      </c>
      <c r="D11514" t="s">
        <v>17</v>
      </c>
      <c r="E11514" t="s">
        <v>1</v>
      </c>
      <c r="F11514">
        <v>8</v>
      </c>
    </row>
    <row r="11515" spans="1:6" x14ac:dyDescent="0.35">
      <c r="A11515" s="1">
        <v>43051</v>
      </c>
      <c r="B11515">
        <v>2017</v>
      </c>
      <c r="C11515">
        <v>12</v>
      </c>
      <c r="D11515" t="s">
        <v>17</v>
      </c>
      <c r="E11515" t="s">
        <v>2</v>
      </c>
      <c r="F11515">
        <v>6</v>
      </c>
    </row>
    <row r="11516" spans="1:6" x14ac:dyDescent="0.35">
      <c r="A11516" s="1">
        <v>43051</v>
      </c>
      <c r="B11516">
        <v>2017</v>
      </c>
      <c r="C11516">
        <v>12</v>
      </c>
      <c r="D11516" t="s">
        <v>17</v>
      </c>
      <c r="E11516" t="s">
        <v>3</v>
      </c>
      <c r="F11516">
        <v>5.5</v>
      </c>
    </row>
    <row r="11517" spans="1:6" x14ac:dyDescent="0.35">
      <c r="A11517" s="1">
        <v>43051</v>
      </c>
      <c r="B11517">
        <v>2017</v>
      </c>
      <c r="C11517">
        <v>12</v>
      </c>
      <c r="D11517" t="s">
        <v>17</v>
      </c>
      <c r="E11517" t="s">
        <v>4</v>
      </c>
      <c r="F11517">
        <v>34.4</v>
      </c>
    </row>
    <row r="11518" spans="1:6" x14ac:dyDescent="0.35">
      <c r="A11518" s="1">
        <v>43051</v>
      </c>
      <c r="B11518">
        <v>2017</v>
      </c>
      <c r="C11518">
        <v>12</v>
      </c>
      <c r="D11518" t="s">
        <v>17</v>
      </c>
      <c r="E11518" t="s">
        <v>5</v>
      </c>
      <c r="F11518">
        <v>10</v>
      </c>
    </row>
    <row r="11519" spans="1:6" x14ac:dyDescent="0.35">
      <c r="A11519" s="1">
        <v>43051</v>
      </c>
      <c r="B11519">
        <v>2017</v>
      </c>
      <c r="C11519">
        <v>12</v>
      </c>
      <c r="D11519" t="s">
        <v>17</v>
      </c>
      <c r="E11519" t="s">
        <v>6</v>
      </c>
      <c r="F11519">
        <v>0</v>
      </c>
    </row>
    <row r="11520" spans="1:6" x14ac:dyDescent="0.35">
      <c r="A11520" s="1">
        <v>43051</v>
      </c>
      <c r="B11520">
        <v>2017</v>
      </c>
      <c r="C11520">
        <v>12</v>
      </c>
      <c r="D11520" t="s">
        <v>17</v>
      </c>
      <c r="E11520" t="s">
        <v>7</v>
      </c>
      <c r="F11520">
        <v>6</v>
      </c>
    </row>
    <row r="11521" spans="1:6" x14ac:dyDescent="0.35">
      <c r="A11521" s="1">
        <v>43051</v>
      </c>
      <c r="B11521">
        <v>2017</v>
      </c>
      <c r="C11521">
        <v>12</v>
      </c>
      <c r="D11521" t="s">
        <v>17</v>
      </c>
      <c r="E11521" t="s">
        <v>8</v>
      </c>
      <c r="F11521">
        <v>1</v>
      </c>
    </row>
    <row r="11522" spans="1:6" x14ac:dyDescent="0.35">
      <c r="A11522" s="1">
        <v>43081</v>
      </c>
      <c r="B11522">
        <v>2017</v>
      </c>
      <c r="C11522">
        <v>12</v>
      </c>
      <c r="D11522" t="s">
        <v>18</v>
      </c>
      <c r="E11522" t="s">
        <v>1</v>
      </c>
      <c r="F11522">
        <v>1.33</v>
      </c>
    </row>
    <row r="11523" spans="1:6" x14ac:dyDescent="0.35">
      <c r="A11523" s="1">
        <v>43081</v>
      </c>
      <c r="B11523">
        <v>2017</v>
      </c>
      <c r="C11523">
        <v>12</v>
      </c>
      <c r="D11523" t="s">
        <v>18</v>
      </c>
      <c r="E11523" t="s">
        <v>2</v>
      </c>
      <c r="F11523">
        <v>5.0659999999999998</v>
      </c>
    </row>
    <row r="11524" spans="1:6" x14ac:dyDescent="0.35">
      <c r="A11524" s="1">
        <v>43081</v>
      </c>
      <c r="B11524">
        <v>2017</v>
      </c>
      <c r="C11524">
        <v>12</v>
      </c>
      <c r="D11524" t="s">
        <v>18</v>
      </c>
      <c r="E11524" t="s">
        <v>3</v>
      </c>
      <c r="F11524">
        <v>3</v>
      </c>
    </row>
    <row r="11525" spans="1:6" x14ac:dyDescent="0.35">
      <c r="A11525" s="1">
        <v>43081</v>
      </c>
      <c r="B11525">
        <v>2017</v>
      </c>
      <c r="C11525">
        <v>12</v>
      </c>
      <c r="D11525" t="s">
        <v>18</v>
      </c>
      <c r="E11525" t="s">
        <v>4</v>
      </c>
      <c r="F11525">
        <v>44</v>
      </c>
    </row>
    <row r="11526" spans="1:6" x14ac:dyDescent="0.35">
      <c r="A11526" s="1">
        <v>43081</v>
      </c>
      <c r="B11526">
        <v>2017</v>
      </c>
      <c r="C11526">
        <v>12</v>
      </c>
      <c r="D11526" t="s">
        <v>18</v>
      </c>
      <c r="E11526" t="s">
        <v>5</v>
      </c>
      <c r="F11526">
        <v>6</v>
      </c>
    </row>
    <row r="11527" spans="1:6" x14ac:dyDescent="0.35">
      <c r="A11527" s="1">
        <v>43081</v>
      </c>
      <c r="B11527">
        <v>2017</v>
      </c>
      <c r="C11527">
        <v>12</v>
      </c>
      <c r="D11527" t="s">
        <v>18</v>
      </c>
      <c r="E11527" t="s">
        <v>6</v>
      </c>
      <c r="F11527">
        <v>1</v>
      </c>
    </row>
    <row r="11528" spans="1:6" x14ac:dyDescent="0.35">
      <c r="A11528" s="1">
        <v>43081</v>
      </c>
      <c r="B11528">
        <v>2017</v>
      </c>
      <c r="C11528">
        <v>12</v>
      </c>
      <c r="D11528" t="s">
        <v>18</v>
      </c>
      <c r="E11528" t="s">
        <v>7</v>
      </c>
      <c r="F11528">
        <v>12</v>
      </c>
    </row>
    <row r="11529" spans="1:6" x14ac:dyDescent="0.35">
      <c r="A11529" s="1">
        <v>43081</v>
      </c>
      <c r="B11529">
        <v>2017</v>
      </c>
      <c r="C11529">
        <v>12</v>
      </c>
      <c r="D11529" t="s">
        <v>18</v>
      </c>
      <c r="E11529" t="s">
        <v>8</v>
      </c>
      <c r="F11529">
        <v>2</v>
      </c>
    </row>
    <row r="11530" spans="1:6" x14ac:dyDescent="0.35">
      <c r="A11530" s="1" t="s">
        <v>886</v>
      </c>
      <c r="B11530">
        <v>2017</v>
      </c>
      <c r="C11530">
        <v>12</v>
      </c>
      <c r="D11530" t="s">
        <v>19</v>
      </c>
      <c r="E11530" t="s">
        <v>1</v>
      </c>
      <c r="F11530">
        <v>4</v>
      </c>
    </row>
    <row r="11531" spans="1:6" x14ac:dyDescent="0.35">
      <c r="A11531" s="1" t="s">
        <v>886</v>
      </c>
      <c r="B11531">
        <v>2017</v>
      </c>
      <c r="C11531">
        <v>12</v>
      </c>
      <c r="D11531" t="s">
        <v>19</v>
      </c>
      <c r="E11531" t="s">
        <v>2</v>
      </c>
      <c r="F11531">
        <v>3.34</v>
      </c>
    </row>
    <row r="11532" spans="1:6" x14ac:dyDescent="0.35">
      <c r="A11532" s="1" t="s">
        <v>886</v>
      </c>
      <c r="B11532">
        <v>2017</v>
      </c>
      <c r="C11532">
        <v>12</v>
      </c>
      <c r="D11532" t="s">
        <v>19</v>
      </c>
      <c r="E11532" t="s">
        <v>3</v>
      </c>
      <c r="F11532">
        <v>2.2999999999999998</v>
      </c>
    </row>
    <row r="11533" spans="1:6" x14ac:dyDescent="0.35">
      <c r="A11533" s="1" t="s">
        <v>886</v>
      </c>
      <c r="B11533">
        <v>2017</v>
      </c>
      <c r="C11533">
        <v>12</v>
      </c>
      <c r="D11533" t="s">
        <v>19</v>
      </c>
      <c r="E11533" t="s">
        <v>4</v>
      </c>
      <c r="F11533">
        <v>29</v>
      </c>
    </row>
    <row r="11534" spans="1:6" x14ac:dyDescent="0.35">
      <c r="A11534" s="1" t="s">
        <v>886</v>
      </c>
      <c r="B11534">
        <v>2017</v>
      </c>
      <c r="C11534">
        <v>12</v>
      </c>
      <c r="D11534" t="s">
        <v>19</v>
      </c>
      <c r="E11534" t="s">
        <v>5</v>
      </c>
      <c r="F11534">
        <v>9</v>
      </c>
    </row>
    <row r="11535" spans="1:6" x14ac:dyDescent="0.35">
      <c r="A11535" s="1" t="s">
        <v>886</v>
      </c>
      <c r="B11535">
        <v>2017</v>
      </c>
      <c r="C11535">
        <v>12</v>
      </c>
      <c r="D11535" t="s">
        <v>19</v>
      </c>
      <c r="E11535" t="s">
        <v>6</v>
      </c>
      <c r="F11535">
        <v>0</v>
      </c>
    </row>
    <row r="11536" spans="1:6" x14ac:dyDescent="0.35">
      <c r="A11536" s="1" t="s">
        <v>886</v>
      </c>
      <c r="B11536">
        <v>2017</v>
      </c>
      <c r="C11536">
        <v>12</v>
      </c>
      <c r="D11536" t="s">
        <v>19</v>
      </c>
      <c r="E11536" t="s">
        <v>7</v>
      </c>
      <c r="F11536">
        <v>0</v>
      </c>
    </row>
    <row r="11537" spans="1:6" x14ac:dyDescent="0.35">
      <c r="A11537" s="1" t="s">
        <v>886</v>
      </c>
      <c r="B11537">
        <v>2017</v>
      </c>
      <c r="C11537">
        <v>12</v>
      </c>
      <c r="D11537" t="s">
        <v>19</v>
      </c>
      <c r="E11537" t="s">
        <v>8</v>
      </c>
      <c r="F11537">
        <v>1</v>
      </c>
    </row>
    <row r="11538" spans="1:6" x14ac:dyDescent="0.35">
      <c r="A11538" s="1" t="s">
        <v>887</v>
      </c>
      <c r="B11538">
        <v>2017</v>
      </c>
      <c r="C11538">
        <v>12</v>
      </c>
      <c r="D11538" t="s">
        <v>13</v>
      </c>
      <c r="E11538" t="s">
        <v>1</v>
      </c>
      <c r="F11538">
        <v>3</v>
      </c>
    </row>
    <row r="11539" spans="1:6" x14ac:dyDescent="0.35">
      <c r="A11539" s="1" t="s">
        <v>887</v>
      </c>
      <c r="B11539">
        <v>2017</v>
      </c>
      <c r="C11539">
        <v>12</v>
      </c>
      <c r="D11539" t="s">
        <v>13</v>
      </c>
      <c r="E11539" t="s">
        <v>2</v>
      </c>
      <c r="F11539">
        <v>3</v>
      </c>
    </row>
    <row r="11540" spans="1:6" x14ac:dyDescent="0.35">
      <c r="A11540" s="1" t="s">
        <v>887</v>
      </c>
      <c r="B11540">
        <v>2017</v>
      </c>
      <c r="C11540">
        <v>12</v>
      </c>
      <c r="D11540" t="s">
        <v>13</v>
      </c>
      <c r="E11540" t="s">
        <v>3</v>
      </c>
      <c r="F11540">
        <v>3</v>
      </c>
    </row>
    <row r="11541" spans="1:6" x14ac:dyDescent="0.35">
      <c r="A11541" s="1" t="s">
        <v>887</v>
      </c>
      <c r="B11541">
        <v>2017</v>
      </c>
      <c r="C11541">
        <v>12</v>
      </c>
      <c r="D11541" t="s">
        <v>13</v>
      </c>
      <c r="E11541" t="s">
        <v>4</v>
      </c>
      <c r="F11541">
        <v>30</v>
      </c>
    </row>
    <row r="11542" spans="1:6" x14ac:dyDescent="0.35">
      <c r="A11542" s="1" t="s">
        <v>887</v>
      </c>
      <c r="B11542">
        <v>2017</v>
      </c>
      <c r="C11542">
        <v>12</v>
      </c>
      <c r="D11542" t="s">
        <v>13</v>
      </c>
      <c r="E11542" t="s">
        <v>5</v>
      </c>
      <c r="F11542">
        <v>5</v>
      </c>
    </row>
    <row r="11543" spans="1:6" x14ac:dyDescent="0.35">
      <c r="A11543" s="1" t="s">
        <v>887</v>
      </c>
      <c r="B11543">
        <v>2017</v>
      </c>
      <c r="C11543">
        <v>12</v>
      </c>
      <c r="D11543" t="s">
        <v>13</v>
      </c>
      <c r="E11543" t="s">
        <v>6</v>
      </c>
      <c r="F11543">
        <v>0</v>
      </c>
    </row>
    <row r="11544" spans="1:6" x14ac:dyDescent="0.35">
      <c r="A11544" s="1" t="s">
        <v>887</v>
      </c>
      <c r="B11544">
        <v>2017</v>
      </c>
      <c r="C11544">
        <v>12</v>
      </c>
      <c r="D11544" t="s">
        <v>13</v>
      </c>
      <c r="E11544" t="s">
        <v>7</v>
      </c>
      <c r="F11544">
        <v>0</v>
      </c>
    </row>
    <row r="11545" spans="1:6" x14ac:dyDescent="0.35">
      <c r="A11545" s="1" t="s">
        <v>887</v>
      </c>
      <c r="B11545">
        <v>2017</v>
      </c>
      <c r="C11545">
        <v>12</v>
      </c>
      <c r="D11545" t="s">
        <v>13</v>
      </c>
      <c r="E11545" t="s">
        <v>8</v>
      </c>
      <c r="F11545">
        <v>3</v>
      </c>
    </row>
    <row r="11546" spans="1:6" x14ac:dyDescent="0.35">
      <c r="A11546" s="1" t="s">
        <v>888</v>
      </c>
      <c r="B11546">
        <v>2017</v>
      </c>
      <c r="C11546">
        <v>12</v>
      </c>
      <c r="D11546" t="s">
        <v>14</v>
      </c>
      <c r="E11546" t="s">
        <v>1</v>
      </c>
      <c r="F11546">
        <v>4.18</v>
      </c>
    </row>
    <row r="11547" spans="1:6" x14ac:dyDescent="0.35">
      <c r="A11547" s="1" t="s">
        <v>888</v>
      </c>
      <c r="B11547">
        <v>2017</v>
      </c>
      <c r="C11547">
        <v>12</v>
      </c>
      <c r="D11547" t="s">
        <v>14</v>
      </c>
      <c r="E11547" t="s">
        <v>2</v>
      </c>
      <c r="F11547">
        <v>5.01</v>
      </c>
    </row>
    <row r="11548" spans="1:6" x14ac:dyDescent="0.35">
      <c r="A11548" s="1" t="s">
        <v>888</v>
      </c>
      <c r="B11548">
        <v>2017</v>
      </c>
      <c r="C11548">
        <v>12</v>
      </c>
      <c r="D11548" t="s">
        <v>14</v>
      </c>
      <c r="E11548" t="s">
        <v>3</v>
      </c>
      <c r="F11548">
        <v>2.5</v>
      </c>
    </row>
    <row r="11549" spans="1:6" x14ac:dyDescent="0.35">
      <c r="A11549" s="1" t="s">
        <v>888</v>
      </c>
      <c r="B11549">
        <v>2017</v>
      </c>
      <c r="C11549">
        <v>12</v>
      </c>
      <c r="D11549" t="s">
        <v>14</v>
      </c>
      <c r="E11549" t="s">
        <v>4</v>
      </c>
      <c r="F11549">
        <v>29</v>
      </c>
    </row>
    <row r="11550" spans="1:6" x14ac:dyDescent="0.35">
      <c r="A11550" s="1" t="s">
        <v>888</v>
      </c>
      <c r="B11550">
        <v>2017</v>
      </c>
      <c r="C11550">
        <v>12</v>
      </c>
      <c r="D11550" t="s">
        <v>14</v>
      </c>
      <c r="E11550" t="s">
        <v>5</v>
      </c>
      <c r="F11550">
        <v>6</v>
      </c>
    </row>
    <row r="11551" spans="1:6" x14ac:dyDescent="0.35">
      <c r="A11551" s="1" t="s">
        <v>888</v>
      </c>
      <c r="B11551">
        <v>2017</v>
      </c>
      <c r="C11551">
        <v>12</v>
      </c>
      <c r="D11551" t="s">
        <v>14</v>
      </c>
      <c r="E11551" t="s">
        <v>6</v>
      </c>
      <c r="F11551">
        <v>0</v>
      </c>
    </row>
    <row r="11552" spans="1:6" x14ac:dyDescent="0.35">
      <c r="A11552" s="1" t="s">
        <v>888</v>
      </c>
      <c r="B11552">
        <v>2017</v>
      </c>
      <c r="C11552">
        <v>12</v>
      </c>
      <c r="D11552" t="s">
        <v>14</v>
      </c>
      <c r="E11552" t="s">
        <v>7</v>
      </c>
      <c r="F11552">
        <v>0</v>
      </c>
    </row>
    <row r="11553" spans="1:6" x14ac:dyDescent="0.35">
      <c r="A11553" s="1" t="s">
        <v>888</v>
      </c>
      <c r="B11553">
        <v>2017</v>
      </c>
      <c r="C11553">
        <v>12</v>
      </c>
      <c r="D11553" t="s">
        <v>14</v>
      </c>
      <c r="E11553" t="s">
        <v>8</v>
      </c>
      <c r="F11553">
        <v>1</v>
      </c>
    </row>
    <row r="11554" spans="1:6" x14ac:dyDescent="0.35">
      <c r="A11554" s="1" t="s">
        <v>889</v>
      </c>
      <c r="B11554">
        <v>2017</v>
      </c>
      <c r="C11554">
        <v>12</v>
      </c>
      <c r="D11554" t="s">
        <v>15</v>
      </c>
      <c r="E11554" t="s">
        <v>1</v>
      </c>
      <c r="F11554">
        <v>11</v>
      </c>
    </row>
    <row r="11555" spans="1:6" x14ac:dyDescent="0.35">
      <c r="A11555" s="1" t="s">
        <v>889</v>
      </c>
      <c r="B11555">
        <v>2017</v>
      </c>
      <c r="C11555">
        <v>12</v>
      </c>
      <c r="D11555" t="s">
        <v>15</v>
      </c>
      <c r="E11555" t="s">
        <v>2</v>
      </c>
      <c r="F11555">
        <v>6</v>
      </c>
    </row>
    <row r="11556" spans="1:6" x14ac:dyDescent="0.35">
      <c r="A11556" s="1" t="s">
        <v>889</v>
      </c>
      <c r="B11556">
        <v>2017</v>
      </c>
      <c r="C11556">
        <v>12</v>
      </c>
      <c r="D11556" t="s">
        <v>15</v>
      </c>
      <c r="E11556" t="s">
        <v>3</v>
      </c>
      <c r="F11556">
        <v>3</v>
      </c>
    </row>
    <row r="11557" spans="1:6" x14ac:dyDescent="0.35">
      <c r="A11557" s="1" t="s">
        <v>889</v>
      </c>
      <c r="B11557">
        <v>2017</v>
      </c>
      <c r="C11557">
        <v>12</v>
      </c>
      <c r="D11557" t="s">
        <v>15</v>
      </c>
      <c r="E11557" t="s">
        <v>4</v>
      </c>
      <c r="F11557">
        <v>36.6</v>
      </c>
    </row>
    <row r="11558" spans="1:6" x14ac:dyDescent="0.35">
      <c r="A11558" s="1" t="s">
        <v>889</v>
      </c>
      <c r="B11558">
        <v>2017</v>
      </c>
      <c r="C11558">
        <v>12</v>
      </c>
      <c r="D11558" t="s">
        <v>15</v>
      </c>
      <c r="E11558" t="s">
        <v>5</v>
      </c>
      <c r="F11558">
        <v>6</v>
      </c>
    </row>
    <row r="11559" spans="1:6" x14ac:dyDescent="0.35">
      <c r="A11559" s="1" t="s">
        <v>889</v>
      </c>
      <c r="B11559">
        <v>2017</v>
      </c>
      <c r="C11559">
        <v>12</v>
      </c>
      <c r="D11559" t="s">
        <v>15</v>
      </c>
      <c r="E11559" t="s">
        <v>6</v>
      </c>
      <c r="F11559">
        <v>1</v>
      </c>
    </row>
    <row r="11560" spans="1:6" x14ac:dyDescent="0.35">
      <c r="A11560" s="1" t="s">
        <v>889</v>
      </c>
      <c r="B11560">
        <v>2017</v>
      </c>
      <c r="C11560">
        <v>12</v>
      </c>
      <c r="D11560" t="s">
        <v>15</v>
      </c>
      <c r="E11560" t="s">
        <v>7</v>
      </c>
      <c r="F11560">
        <v>1</v>
      </c>
    </row>
    <row r="11561" spans="1:6" x14ac:dyDescent="0.35">
      <c r="A11561" s="1" t="s">
        <v>889</v>
      </c>
      <c r="B11561">
        <v>2017</v>
      </c>
      <c r="C11561">
        <v>12</v>
      </c>
      <c r="D11561" t="s">
        <v>15</v>
      </c>
      <c r="E11561" t="s">
        <v>8</v>
      </c>
      <c r="F11561">
        <v>2</v>
      </c>
    </row>
    <row r="11562" spans="1:6" x14ac:dyDescent="0.35">
      <c r="A11562" s="1" t="s">
        <v>890</v>
      </c>
      <c r="B11562">
        <v>2017</v>
      </c>
      <c r="C11562">
        <v>12</v>
      </c>
      <c r="D11562" t="s">
        <v>16</v>
      </c>
      <c r="E11562" t="s">
        <v>1</v>
      </c>
      <c r="F11562">
        <v>7</v>
      </c>
    </row>
    <row r="11563" spans="1:6" x14ac:dyDescent="0.35">
      <c r="A11563" s="1" t="s">
        <v>890</v>
      </c>
      <c r="B11563">
        <v>2017</v>
      </c>
      <c r="C11563">
        <v>12</v>
      </c>
      <c r="D11563" t="s">
        <v>16</v>
      </c>
      <c r="E11563" t="s">
        <v>2</v>
      </c>
      <c r="F11563">
        <v>0.33</v>
      </c>
    </row>
    <row r="11564" spans="1:6" x14ac:dyDescent="0.35">
      <c r="A11564" s="1" t="s">
        <v>890</v>
      </c>
      <c r="B11564">
        <v>2017</v>
      </c>
      <c r="C11564">
        <v>12</v>
      </c>
      <c r="D11564" t="s">
        <v>16</v>
      </c>
      <c r="E11564" t="s">
        <v>3</v>
      </c>
      <c r="F11564">
        <v>5.0999999999999996</v>
      </c>
    </row>
    <row r="11565" spans="1:6" x14ac:dyDescent="0.35">
      <c r="A11565" s="1" t="s">
        <v>890</v>
      </c>
      <c r="B11565">
        <v>2017</v>
      </c>
      <c r="C11565">
        <v>12</v>
      </c>
      <c r="D11565" t="s">
        <v>16</v>
      </c>
      <c r="E11565" t="s">
        <v>4</v>
      </c>
      <c r="F11565">
        <v>37</v>
      </c>
    </row>
    <row r="11566" spans="1:6" x14ac:dyDescent="0.35">
      <c r="A11566" s="1" t="s">
        <v>890</v>
      </c>
      <c r="B11566">
        <v>2017</v>
      </c>
      <c r="C11566">
        <v>12</v>
      </c>
      <c r="D11566" t="s">
        <v>16</v>
      </c>
      <c r="E11566" t="s">
        <v>5</v>
      </c>
      <c r="F11566">
        <v>11</v>
      </c>
    </row>
    <row r="11567" spans="1:6" x14ac:dyDescent="0.35">
      <c r="A11567" s="1" t="s">
        <v>890</v>
      </c>
      <c r="B11567">
        <v>2017</v>
      </c>
      <c r="C11567">
        <v>12</v>
      </c>
      <c r="D11567" t="s">
        <v>16</v>
      </c>
      <c r="E11567" t="s">
        <v>6</v>
      </c>
      <c r="F11567">
        <v>0</v>
      </c>
    </row>
    <row r="11568" spans="1:6" x14ac:dyDescent="0.35">
      <c r="A11568" s="1" t="s">
        <v>890</v>
      </c>
      <c r="B11568">
        <v>2017</v>
      </c>
      <c r="C11568">
        <v>12</v>
      </c>
      <c r="D11568" t="s">
        <v>16</v>
      </c>
      <c r="E11568" t="s">
        <v>7</v>
      </c>
      <c r="F11568">
        <v>15</v>
      </c>
    </row>
    <row r="11569" spans="1:6" x14ac:dyDescent="0.35">
      <c r="A11569" s="1" t="s">
        <v>890</v>
      </c>
      <c r="B11569">
        <v>2017</v>
      </c>
      <c r="C11569">
        <v>12</v>
      </c>
      <c r="D11569" t="s">
        <v>16</v>
      </c>
      <c r="E11569" t="s">
        <v>8</v>
      </c>
      <c r="F11569">
        <v>2</v>
      </c>
    </row>
    <row r="11570" spans="1:6" x14ac:dyDescent="0.35">
      <c r="A11570" s="1" t="s">
        <v>891</v>
      </c>
      <c r="B11570">
        <v>2017</v>
      </c>
      <c r="C11570">
        <v>12</v>
      </c>
      <c r="D11570" t="s">
        <v>17</v>
      </c>
      <c r="E11570" t="s">
        <v>1</v>
      </c>
      <c r="F11570">
        <v>0.66</v>
      </c>
    </row>
    <row r="11571" spans="1:6" x14ac:dyDescent="0.35">
      <c r="A11571" s="1" t="s">
        <v>891</v>
      </c>
      <c r="B11571">
        <v>2017</v>
      </c>
      <c r="C11571">
        <v>12</v>
      </c>
      <c r="D11571" t="s">
        <v>17</v>
      </c>
      <c r="E11571" t="s">
        <v>2</v>
      </c>
      <c r="F11571">
        <v>4.67</v>
      </c>
    </row>
    <row r="11572" spans="1:6" x14ac:dyDescent="0.35">
      <c r="A11572" s="1" t="s">
        <v>891</v>
      </c>
      <c r="B11572">
        <v>2017</v>
      </c>
      <c r="C11572">
        <v>12</v>
      </c>
      <c r="D11572" t="s">
        <v>17</v>
      </c>
      <c r="E11572" t="s">
        <v>3</v>
      </c>
      <c r="F11572">
        <v>6</v>
      </c>
    </row>
    <row r="11573" spans="1:6" x14ac:dyDescent="0.35">
      <c r="A11573" s="1" t="s">
        <v>891</v>
      </c>
      <c r="B11573">
        <v>2017</v>
      </c>
      <c r="C11573">
        <v>12</v>
      </c>
      <c r="D11573" t="s">
        <v>17</v>
      </c>
      <c r="E11573" t="s">
        <v>4</v>
      </c>
      <c r="F11573">
        <v>31.6</v>
      </c>
    </row>
    <row r="11574" spans="1:6" x14ac:dyDescent="0.35">
      <c r="A11574" s="1" t="s">
        <v>891</v>
      </c>
      <c r="B11574">
        <v>2017</v>
      </c>
      <c r="C11574">
        <v>12</v>
      </c>
      <c r="D11574" t="s">
        <v>17</v>
      </c>
      <c r="E11574" t="s">
        <v>5</v>
      </c>
      <c r="F11574">
        <v>7</v>
      </c>
    </row>
    <row r="11575" spans="1:6" x14ac:dyDescent="0.35">
      <c r="A11575" s="1" t="s">
        <v>891</v>
      </c>
      <c r="B11575">
        <v>2017</v>
      </c>
      <c r="C11575">
        <v>12</v>
      </c>
      <c r="D11575" t="s">
        <v>17</v>
      </c>
      <c r="E11575" t="s">
        <v>6</v>
      </c>
      <c r="F11575">
        <v>0</v>
      </c>
    </row>
    <row r="11576" spans="1:6" x14ac:dyDescent="0.35">
      <c r="A11576" s="1" t="s">
        <v>891</v>
      </c>
      <c r="B11576">
        <v>2017</v>
      </c>
      <c r="C11576">
        <v>12</v>
      </c>
      <c r="D11576" t="s">
        <v>17</v>
      </c>
      <c r="E11576" t="s">
        <v>7</v>
      </c>
      <c r="F11576">
        <v>8</v>
      </c>
    </row>
    <row r="11577" spans="1:6" x14ac:dyDescent="0.35">
      <c r="A11577" s="1" t="s">
        <v>891</v>
      </c>
      <c r="B11577">
        <v>2017</v>
      </c>
      <c r="C11577">
        <v>12</v>
      </c>
      <c r="D11577" t="s">
        <v>17</v>
      </c>
      <c r="E11577" t="s">
        <v>8</v>
      </c>
      <c r="F11577">
        <v>0</v>
      </c>
    </row>
    <row r="11578" spans="1:6" x14ac:dyDescent="0.35">
      <c r="A11578" s="1" t="s">
        <v>892</v>
      </c>
      <c r="B11578">
        <v>2017</v>
      </c>
      <c r="C11578">
        <v>12</v>
      </c>
      <c r="D11578" t="s">
        <v>18</v>
      </c>
      <c r="E11578" t="s">
        <v>1</v>
      </c>
      <c r="F11578">
        <v>0</v>
      </c>
    </row>
    <row r="11579" spans="1:6" x14ac:dyDescent="0.35">
      <c r="A11579" s="1" t="s">
        <v>892</v>
      </c>
      <c r="B11579">
        <v>2017</v>
      </c>
      <c r="C11579">
        <v>12</v>
      </c>
      <c r="D11579" t="s">
        <v>18</v>
      </c>
      <c r="E11579" t="s">
        <v>2</v>
      </c>
      <c r="F11579">
        <v>0</v>
      </c>
    </row>
    <row r="11580" spans="1:6" x14ac:dyDescent="0.35">
      <c r="A11580" s="1" t="s">
        <v>892</v>
      </c>
      <c r="B11580">
        <v>2017</v>
      </c>
      <c r="C11580">
        <v>12</v>
      </c>
      <c r="D11580" t="s">
        <v>18</v>
      </c>
      <c r="E11580" t="s">
        <v>3</v>
      </c>
      <c r="F11580">
        <v>0</v>
      </c>
    </row>
    <row r="11581" spans="1:6" x14ac:dyDescent="0.35">
      <c r="A11581" s="1" t="s">
        <v>892</v>
      </c>
      <c r="B11581">
        <v>2017</v>
      </c>
      <c r="C11581">
        <v>12</v>
      </c>
      <c r="D11581" t="s">
        <v>18</v>
      </c>
      <c r="E11581" t="s">
        <v>4</v>
      </c>
      <c r="F11581">
        <v>0</v>
      </c>
    </row>
    <row r="11582" spans="1:6" x14ac:dyDescent="0.35">
      <c r="A11582" s="1" t="s">
        <v>892</v>
      </c>
      <c r="B11582">
        <v>2017</v>
      </c>
      <c r="C11582">
        <v>12</v>
      </c>
      <c r="D11582" t="s">
        <v>18</v>
      </c>
      <c r="E11582" t="s">
        <v>5</v>
      </c>
      <c r="F11582">
        <v>0</v>
      </c>
    </row>
    <row r="11583" spans="1:6" x14ac:dyDescent="0.35">
      <c r="A11583" s="1" t="s">
        <v>892</v>
      </c>
      <c r="B11583">
        <v>2017</v>
      </c>
      <c r="C11583">
        <v>12</v>
      </c>
      <c r="D11583" t="s">
        <v>18</v>
      </c>
      <c r="E11583" t="s">
        <v>6</v>
      </c>
      <c r="F11583">
        <v>0</v>
      </c>
    </row>
    <row r="11584" spans="1:6" x14ac:dyDescent="0.35">
      <c r="A11584" s="1" t="s">
        <v>892</v>
      </c>
      <c r="B11584">
        <v>2017</v>
      </c>
      <c r="C11584">
        <v>12</v>
      </c>
      <c r="D11584" t="s">
        <v>18</v>
      </c>
      <c r="E11584" t="s">
        <v>7</v>
      </c>
      <c r="F11584">
        <v>0</v>
      </c>
    </row>
    <row r="11585" spans="1:6" x14ac:dyDescent="0.35">
      <c r="A11585" s="1" t="s">
        <v>892</v>
      </c>
      <c r="B11585">
        <v>2017</v>
      </c>
      <c r="C11585">
        <v>12</v>
      </c>
      <c r="D11585" t="s">
        <v>18</v>
      </c>
      <c r="E11585" t="s">
        <v>8</v>
      </c>
      <c r="F11585">
        <v>0</v>
      </c>
    </row>
    <row r="11586" spans="1:6" x14ac:dyDescent="0.35">
      <c r="A11586" s="1" t="s">
        <v>893</v>
      </c>
      <c r="B11586">
        <v>2017</v>
      </c>
      <c r="C11586">
        <v>12</v>
      </c>
      <c r="D11586" t="s">
        <v>19</v>
      </c>
      <c r="E11586" t="s">
        <v>1</v>
      </c>
      <c r="F11586">
        <v>2</v>
      </c>
    </row>
    <row r="11587" spans="1:6" x14ac:dyDescent="0.35">
      <c r="A11587" s="1" t="s">
        <v>893</v>
      </c>
      <c r="B11587">
        <v>2017</v>
      </c>
      <c r="C11587">
        <v>12</v>
      </c>
      <c r="D11587" t="s">
        <v>19</v>
      </c>
      <c r="E11587" t="s">
        <v>2</v>
      </c>
      <c r="F11587">
        <v>3.3959999999999999</v>
      </c>
    </row>
    <row r="11588" spans="1:6" x14ac:dyDescent="0.35">
      <c r="A11588" s="1" t="s">
        <v>893</v>
      </c>
      <c r="B11588">
        <v>2017</v>
      </c>
      <c r="C11588">
        <v>12</v>
      </c>
      <c r="D11588" t="s">
        <v>19</v>
      </c>
      <c r="E11588" t="s">
        <v>3</v>
      </c>
      <c r="F11588">
        <v>3</v>
      </c>
    </row>
    <row r="11589" spans="1:6" x14ac:dyDescent="0.35">
      <c r="A11589" s="1" t="s">
        <v>893</v>
      </c>
      <c r="B11589">
        <v>2017</v>
      </c>
      <c r="C11589">
        <v>12</v>
      </c>
      <c r="D11589" t="s">
        <v>19</v>
      </c>
      <c r="E11589" t="s">
        <v>4</v>
      </c>
      <c r="F11589">
        <v>27.2</v>
      </c>
    </row>
    <row r="11590" spans="1:6" x14ac:dyDescent="0.35">
      <c r="A11590" s="1" t="s">
        <v>893</v>
      </c>
      <c r="B11590">
        <v>2017</v>
      </c>
      <c r="C11590">
        <v>12</v>
      </c>
      <c r="D11590" t="s">
        <v>19</v>
      </c>
      <c r="E11590" t="s">
        <v>5</v>
      </c>
      <c r="F11590">
        <v>3</v>
      </c>
    </row>
    <row r="11591" spans="1:6" x14ac:dyDescent="0.35">
      <c r="A11591" s="1" t="s">
        <v>893</v>
      </c>
      <c r="B11591">
        <v>2017</v>
      </c>
      <c r="C11591">
        <v>12</v>
      </c>
      <c r="D11591" t="s">
        <v>19</v>
      </c>
      <c r="E11591" t="s">
        <v>6</v>
      </c>
      <c r="F11591">
        <v>0</v>
      </c>
    </row>
    <row r="11592" spans="1:6" x14ac:dyDescent="0.35">
      <c r="A11592" s="1" t="s">
        <v>893</v>
      </c>
      <c r="B11592">
        <v>2017</v>
      </c>
      <c r="C11592">
        <v>12</v>
      </c>
      <c r="D11592" t="s">
        <v>19</v>
      </c>
      <c r="E11592" t="s">
        <v>7</v>
      </c>
      <c r="F11592">
        <v>11</v>
      </c>
    </row>
    <row r="11593" spans="1:6" x14ac:dyDescent="0.35">
      <c r="A11593" s="1" t="s">
        <v>893</v>
      </c>
      <c r="B11593">
        <v>2017</v>
      </c>
      <c r="C11593">
        <v>12</v>
      </c>
      <c r="D11593" t="s">
        <v>19</v>
      </c>
      <c r="E11593" t="s">
        <v>8</v>
      </c>
      <c r="F11593">
        <v>2</v>
      </c>
    </row>
    <row r="11594" spans="1:6" x14ac:dyDescent="0.35">
      <c r="A11594" s="1" t="s">
        <v>894</v>
      </c>
      <c r="B11594">
        <v>2017</v>
      </c>
      <c r="C11594">
        <v>12</v>
      </c>
      <c r="D11594" t="s">
        <v>13</v>
      </c>
      <c r="E11594" t="s">
        <v>1</v>
      </c>
      <c r="F11594">
        <v>2.02</v>
      </c>
    </row>
    <row r="11595" spans="1:6" x14ac:dyDescent="0.35">
      <c r="A11595" s="1" t="s">
        <v>894</v>
      </c>
      <c r="B11595">
        <v>2017</v>
      </c>
      <c r="C11595">
        <v>12</v>
      </c>
      <c r="D11595" t="s">
        <v>13</v>
      </c>
      <c r="E11595" t="s">
        <v>2</v>
      </c>
      <c r="F11595">
        <v>2.66</v>
      </c>
    </row>
    <row r="11596" spans="1:6" x14ac:dyDescent="0.35">
      <c r="A11596" s="1" t="s">
        <v>894</v>
      </c>
      <c r="B11596">
        <v>2017</v>
      </c>
      <c r="C11596">
        <v>12</v>
      </c>
      <c r="D11596" t="s">
        <v>13</v>
      </c>
      <c r="E11596" t="s">
        <v>3</v>
      </c>
      <c r="F11596">
        <v>4</v>
      </c>
    </row>
    <row r="11597" spans="1:6" x14ac:dyDescent="0.35">
      <c r="A11597" s="1" t="s">
        <v>894</v>
      </c>
      <c r="B11597">
        <v>2017</v>
      </c>
      <c r="C11597">
        <v>12</v>
      </c>
      <c r="D11597" t="s">
        <v>13</v>
      </c>
      <c r="E11597" t="s">
        <v>4</v>
      </c>
      <c r="F11597">
        <v>23.4</v>
      </c>
    </row>
    <row r="11598" spans="1:6" x14ac:dyDescent="0.35">
      <c r="A11598" s="1" t="s">
        <v>894</v>
      </c>
      <c r="B11598">
        <v>2017</v>
      </c>
      <c r="C11598">
        <v>12</v>
      </c>
      <c r="D11598" t="s">
        <v>13</v>
      </c>
      <c r="E11598" t="s">
        <v>5</v>
      </c>
      <c r="F11598">
        <v>5</v>
      </c>
    </row>
    <row r="11599" spans="1:6" x14ac:dyDescent="0.35">
      <c r="A11599" s="1" t="s">
        <v>894</v>
      </c>
      <c r="B11599">
        <v>2017</v>
      </c>
      <c r="C11599">
        <v>12</v>
      </c>
      <c r="D11599" t="s">
        <v>13</v>
      </c>
      <c r="E11599" t="s">
        <v>6</v>
      </c>
      <c r="F11599">
        <v>0</v>
      </c>
    </row>
    <row r="11600" spans="1:6" x14ac:dyDescent="0.35">
      <c r="A11600" s="1" t="s">
        <v>894</v>
      </c>
      <c r="B11600">
        <v>2017</v>
      </c>
      <c r="C11600">
        <v>12</v>
      </c>
      <c r="D11600" t="s">
        <v>13</v>
      </c>
      <c r="E11600" t="s">
        <v>7</v>
      </c>
      <c r="F11600">
        <v>6</v>
      </c>
    </row>
    <row r="11601" spans="1:6" x14ac:dyDescent="0.35">
      <c r="A11601" s="1" t="s">
        <v>894</v>
      </c>
      <c r="B11601">
        <v>2017</v>
      </c>
      <c r="C11601">
        <v>12</v>
      </c>
      <c r="D11601" t="s">
        <v>13</v>
      </c>
      <c r="E11601" t="s">
        <v>8</v>
      </c>
      <c r="F11601">
        <v>0</v>
      </c>
    </row>
    <row r="11602" spans="1:6" x14ac:dyDescent="0.35">
      <c r="A11602" s="1" t="s">
        <v>895</v>
      </c>
      <c r="B11602">
        <v>2017</v>
      </c>
      <c r="C11602">
        <v>12</v>
      </c>
      <c r="D11602" t="s">
        <v>14</v>
      </c>
      <c r="E11602" t="s">
        <v>1</v>
      </c>
      <c r="F11602">
        <v>5.99</v>
      </c>
    </row>
    <row r="11603" spans="1:6" x14ac:dyDescent="0.35">
      <c r="A11603" s="1" t="s">
        <v>895</v>
      </c>
      <c r="B11603">
        <v>2017</v>
      </c>
      <c r="C11603">
        <v>12</v>
      </c>
      <c r="D11603" t="s">
        <v>14</v>
      </c>
      <c r="E11603" t="s">
        <v>2</v>
      </c>
      <c r="F11603">
        <v>2.7690000000000001</v>
      </c>
    </row>
    <row r="11604" spans="1:6" x14ac:dyDescent="0.35">
      <c r="A11604" s="1" t="s">
        <v>895</v>
      </c>
      <c r="B11604">
        <v>2017</v>
      </c>
      <c r="C11604">
        <v>12</v>
      </c>
      <c r="D11604" t="s">
        <v>14</v>
      </c>
      <c r="E11604" t="s">
        <v>3</v>
      </c>
      <c r="F11604">
        <v>1.5</v>
      </c>
    </row>
    <row r="11605" spans="1:6" x14ac:dyDescent="0.35">
      <c r="A11605" s="1" t="s">
        <v>895</v>
      </c>
      <c r="B11605">
        <v>2017</v>
      </c>
      <c r="C11605">
        <v>12</v>
      </c>
      <c r="D11605" t="s">
        <v>14</v>
      </c>
      <c r="E11605" t="s">
        <v>4</v>
      </c>
      <c r="F11605">
        <v>26</v>
      </c>
    </row>
    <row r="11606" spans="1:6" x14ac:dyDescent="0.35">
      <c r="A11606" s="1" t="s">
        <v>895</v>
      </c>
      <c r="B11606">
        <v>2017</v>
      </c>
      <c r="C11606">
        <v>12</v>
      </c>
      <c r="D11606" t="s">
        <v>14</v>
      </c>
      <c r="E11606" t="s">
        <v>5</v>
      </c>
      <c r="F11606">
        <v>13</v>
      </c>
    </row>
    <row r="11607" spans="1:6" x14ac:dyDescent="0.35">
      <c r="A11607" s="1" t="s">
        <v>895</v>
      </c>
      <c r="B11607">
        <v>2017</v>
      </c>
      <c r="C11607">
        <v>12</v>
      </c>
      <c r="D11607" t="s">
        <v>14</v>
      </c>
      <c r="E11607" t="s">
        <v>6</v>
      </c>
      <c r="F11607">
        <v>0</v>
      </c>
    </row>
    <row r="11608" spans="1:6" x14ac:dyDescent="0.35">
      <c r="A11608" s="1" t="s">
        <v>895</v>
      </c>
      <c r="B11608">
        <v>2017</v>
      </c>
      <c r="C11608">
        <v>12</v>
      </c>
      <c r="D11608" t="s">
        <v>14</v>
      </c>
      <c r="E11608" t="s">
        <v>7</v>
      </c>
      <c r="F11608">
        <v>1</v>
      </c>
    </row>
    <row r="11609" spans="1:6" x14ac:dyDescent="0.35">
      <c r="A11609" s="1" t="s">
        <v>895</v>
      </c>
      <c r="B11609">
        <v>2017</v>
      </c>
      <c r="C11609">
        <v>12</v>
      </c>
      <c r="D11609" t="s">
        <v>14</v>
      </c>
      <c r="E11609" t="s">
        <v>8</v>
      </c>
      <c r="F11609">
        <v>1.6</v>
      </c>
    </row>
    <row r="11610" spans="1:6" x14ac:dyDescent="0.35">
      <c r="A11610" s="1" t="s">
        <v>896</v>
      </c>
      <c r="B11610">
        <v>2017</v>
      </c>
      <c r="C11610">
        <v>12</v>
      </c>
      <c r="D11610" t="s">
        <v>15</v>
      </c>
      <c r="E11610" t="s">
        <v>1</v>
      </c>
      <c r="F11610">
        <v>6</v>
      </c>
    </row>
    <row r="11611" spans="1:6" x14ac:dyDescent="0.35">
      <c r="A11611" s="1" t="s">
        <v>896</v>
      </c>
      <c r="B11611">
        <v>2017</v>
      </c>
      <c r="C11611">
        <v>12</v>
      </c>
      <c r="D11611" t="s">
        <v>15</v>
      </c>
      <c r="E11611" t="s">
        <v>2</v>
      </c>
      <c r="F11611">
        <v>4.5049999999999999</v>
      </c>
    </row>
    <row r="11612" spans="1:6" x14ac:dyDescent="0.35">
      <c r="A11612" s="1" t="s">
        <v>896</v>
      </c>
      <c r="B11612">
        <v>2017</v>
      </c>
      <c r="C11612">
        <v>12</v>
      </c>
      <c r="D11612" t="s">
        <v>15</v>
      </c>
      <c r="E11612" t="s">
        <v>3</v>
      </c>
      <c r="F11612">
        <v>6.1</v>
      </c>
    </row>
    <row r="11613" spans="1:6" x14ac:dyDescent="0.35">
      <c r="A11613" s="1" t="s">
        <v>896</v>
      </c>
      <c r="B11613">
        <v>2017</v>
      </c>
      <c r="C11613">
        <v>12</v>
      </c>
      <c r="D11613" t="s">
        <v>15</v>
      </c>
      <c r="E11613" t="s">
        <v>4</v>
      </c>
      <c r="F11613">
        <v>28.3</v>
      </c>
    </row>
    <row r="11614" spans="1:6" x14ac:dyDescent="0.35">
      <c r="A11614" s="1" t="s">
        <v>896</v>
      </c>
      <c r="B11614">
        <v>2017</v>
      </c>
      <c r="C11614">
        <v>12</v>
      </c>
      <c r="D11614" t="s">
        <v>15</v>
      </c>
      <c r="E11614" t="s">
        <v>5</v>
      </c>
      <c r="F11614">
        <v>6</v>
      </c>
    </row>
    <row r="11615" spans="1:6" x14ac:dyDescent="0.35">
      <c r="A11615" s="1" t="s">
        <v>896</v>
      </c>
      <c r="B11615">
        <v>2017</v>
      </c>
      <c r="C11615">
        <v>12</v>
      </c>
      <c r="D11615" t="s">
        <v>15</v>
      </c>
      <c r="E11615" t="s">
        <v>6</v>
      </c>
      <c r="F11615">
        <v>0</v>
      </c>
    </row>
    <row r="11616" spans="1:6" x14ac:dyDescent="0.35">
      <c r="A11616" s="1" t="s">
        <v>896</v>
      </c>
      <c r="B11616">
        <v>2017</v>
      </c>
      <c r="C11616">
        <v>12</v>
      </c>
      <c r="D11616" t="s">
        <v>15</v>
      </c>
      <c r="E11616" t="s">
        <v>7</v>
      </c>
      <c r="F11616">
        <v>1</v>
      </c>
    </row>
    <row r="11617" spans="1:6" x14ac:dyDescent="0.35">
      <c r="A11617" s="1" t="s">
        <v>896</v>
      </c>
      <c r="B11617">
        <v>2017</v>
      </c>
      <c r="C11617">
        <v>12</v>
      </c>
      <c r="D11617" t="s">
        <v>15</v>
      </c>
      <c r="E11617" t="s">
        <v>8</v>
      </c>
      <c r="F11617">
        <v>1</v>
      </c>
    </row>
    <row r="11618" spans="1:6" x14ac:dyDescent="0.35">
      <c r="A11618" s="1" t="s">
        <v>897</v>
      </c>
      <c r="B11618">
        <v>2017</v>
      </c>
      <c r="C11618">
        <v>12</v>
      </c>
      <c r="D11618" t="s">
        <v>16</v>
      </c>
      <c r="E11618" t="s">
        <v>1</v>
      </c>
      <c r="F11618">
        <v>7.66</v>
      </c>
    </row>
    <row r="11619" spans="1:6" x14ac:dyDescent="0.35">
      <c r="A11619" s="1" t="s">
        <v>897</v>
      </c>
      <c r="B11619">
        <v>2017</v>
      </c>
      <c r="C11619">
        <v>12</v>
      </c>
      <c r="D11619" t="s">
        <v>16</v>
      </c>
      <c r="E11619" t="s">
        <v>2</v>
      </c>
      <c r="F11619">
        <v>3.46</v>
      </c>
    </row>
    <row r="11620" spans="1:6" x14ac:dyDescent="0.35">
      <c r="A11620" s="1" t="s">
        <v>897</v>
      </c>
      <c r="B11620">
        <v>2017</v>
      </c>
      <c r="C11620">
        <v>12</v>
      </c>
      <c r="D11620" t="s">
        <v>16</v>
      </c>
      <c r="E11620" t="s">
        <v>3</v>
      </c>
      <c r="F11620">
        <v>2</v>
      </c>
    </row>
    <row r="11621" spans="1:6" x14ac:dyDescent="0.35">
      <c r="A11621" s="1" t="s">
        <v>897</v>
      </c>
      <c r="B11621">
        <v>2017</v>
      </c>
      <c r="C11621">
        <v>12</v>
      </c>
      <c r="D11621" t="s">
        <v>16</v>
      </c>
      <c r="E11621" t="s">
        <v>4</v>
      </c>
      <c r="F11621">
        <v>32.200000000000003</v>
      </c>
    </row>
    <row r="11622" spans="1:6" x14ac:dyDescent="0.35">
      <c r="A11622" s="1" t="s">
        <v>897</v>
      </c>
      <c r="B11622">
        <v>2017</v>
      </c>
      <c r="C11622">
        <v>12</v>
      </c>
      <c r="D11622" t="s">
        <v>16</v>
      </c>
      <c r="E11622" t="s">
        <v>5</v>
      </c>
      <c r="F11622">
        <v>4</v>
      </c>
    </row>
    <row r="11623" spans="1:6" x14ac:dyDescent="0.35">
      <c r="A11623" s="1" t="s">
        <v>897</v>
      </c>
      <c r="B11623">
        <v>2017</v>
      </c>
      <c r="C11623">
        <v>12</v>
      </c>
      <c r="D11623" t="s">
        <v>16</v>
      </c>
      <c r="E11623" t="s">
        <v>6</v>
      </c>
      <c r="F11623">
        <v>0</v>
      </c>
    </row>
    <row r="11624" spans="1:6" x14ac:dyDescent="0.35">
      <c r="A11624" s="1" t="s">
        <v>897</v>
      </c>
      <c r="B11624">
        <v>2017</v>
      </c>
      <c r="C11624">
        <v>12</v>
      </c>
      <c r="D11624" t="s">
        <v>16</v>
      </c>
      <c r="E11624" t="s">
        <v>7</v>
      </c>
      <c r="F11624">
        <v>5</v>
      </c>
    </row>
    <row r="11625" spans="1:6" x14ac:dyDescent="0.35">
      <c r="A11625" s="1" t="s">
        <v>897</v>
      </c>
      <c r="B11625">
        <v>2017</v>
      </c>
      <c r="C11625">
        <v>12</v>
      </c>
      <c r="D11625" t="s">
        <v>16</v>
      </c>
      <c r="E11625" t="s">
        <v>8</v>
      </c>
      <c r="F11625">
        <v>1</v>
      </c>
    </row>
    <row r="11626" spans="1:6" x14ac:dyDescent="0.35">
      <c r="A11626" s="1" t="s">
        <v>898</v>
      </c>
      <c r="B11626">
        <v>2017</v>
      </c>
      <c r="C11626">
        <v>12</v>
      </c>
      <c r="D11626" t="s">
        <v>17</v>
      </c>
      <c r="E11626" t="s">
        <v>1</v>
      </c>
      <c r="F11626">
        <v>1</v>
      </c>
    </row>
    <row r="11627" spans="1:6" x14ac:dyDescent="0.35">
      <c r="A11627" s="1" t="s">
        <v>898</v>
      </c>
      <c r="B11627">
        <v>2017</v>
      </c>
      <c r="C11627">
        <v>12</v>
      </c>
      <c r="D11627" t="s">
        <v>17</v>
      </c>
      <c r="E11627" t="s">
        <v>2</v>
      </c>
      <c r="F11627">
        <v>0.62</v>
      </c>
    </row>
    <row r="11628" spans="1:6" x14ac:dyDescent="0.35">
      <c r="A11628" s="1" t="s">
        <v>898</v>
      </c>
      <c r="B11628">
        <v>2017</v>
      </c>
      <c r="C11628">
        <v>12</v>
      </c>
      <c r="D11628" t="s">
        <v>17</v>
      </c>
      <c r="E11628" t="s">
        <v>3</v>
      </c>
      <c r="F11628">
        <v>4.0999999999999996</v>
      </c>
    </row>
    <row r="11629" spans="1:6" x14ac:dyDescent="0.35">
      <c r="A11629" s="1" t="s">
        <v>898</v>
      </c>
      <c r="B11629">
        <v>2017</v>
      </c>
      <c r="C11629">
        <v>12</v>
      </c>
      <c r="D11629" t="s">
        <v>17</v>
      </c>
      <c r="E11629" t="s">
        <v>4</v>
      </c>
      <c r="F11629">
        <v>15.53</v>
      </c>
    </row>
    <row r="11630" spans="1:6" x14ac:dyDescent="0.35">
      <c r="A11630" s="1" t="s">
        <v>898</v>
      </c>
      <c r="B11630">
        <v>2017</v>
      </c>
      <c r="C11630">
        <v>12</v>
      </c>
      <c r="D11630" t="s">
        <v>17</v>
      </c>
      <c r="E11630" t="s">
        <v>5</v>
      </c>
      <c r="F11630">
        <v>4</v>
      </c>
    </row>
    <row r="11631" spans="1:6" x14ac:dyDescent="0.35">
      <c r="A11631" s="1" t="s">
        <v>898</v>
      </c>
      <c r="B11631">
        <v>2017</v>
      </c>
      <c r="C11631">
        <v>12</v>
      </c>
      <c r="D11631" t="s">
        <v>17</v>
      </c>
      <c r="E11631" t="s">
        <v>6</v>
      </c>
      <c r="F11631">
        <v>0</v>
      </c>
    </row>
    <row r="11632" spans="1:6" x14ac:dyDescent="0.35">
      <c r="A11632" s="1" t="s">
        <v>898</v>
      </c>
      <c r="B11632">
        <v>2017</v>
      </c>
      <c r="C11632">
        <v>12</v>
      </c>
      <c r="D11632" t="s">
        <v>17</v>
      </c>
      <c r="E11632" t="s">
        <v>7</v>
      </c>
      <c r="F11632">
        <v>6</v>
      </c>
    </row>
    <row r="11633" spans="1:6" x14ac:dyDescent="0.35">
      <c r="A11633" s="1" t="s">
        <v>898</v>
      </c>
      <c r="B11633">
        <v>2017</v>
      </c>
      <c r="C11633">
        <v>12</v>
      </c>
      <c r="D11633" t="s">
        <v>17</v>
      </c>
      <c r="E11633" t="s">
        <v>8</v>
      </c>
      <c r="F11633">
        <v>2</v>
      </c>
    </row>
    <row r="11634" spans="1:6" x14ac:dyDescent="0.35">
      <c r="A11634" s="1" t="s">
        <v>899</v>
      </c>
      <c r="B11634">
        <v>2017</v>
      </c>
      <c r="C11634">
        <v>12</v>
      </c>
      <c r="D11634" t="s">
        <v>18</v>
      </c>
      <c r="E11634" t="s">
        <v>1</v>
      </c>
      <c r="F11634">
        <v>2.99</v>
      </c>
    </row>
    <row r="11635" spans="1:6" x14ac:dyDescent="0.35">
      <c r="A11635" s="1" t="s">
        <v>899</v>
      </c>
      <c r="B11635">
        <v>2017</v>
      </c>
      <c r="C11635">
        <v>12</v>
      </c>
      <c r="D11635" t="s">
        <v>18</v>
      </c>
      <c r="E11635" t="s">
        <v>2</v>
      </c>
      <c r="F11635">
        <v>4.67</v>
      </c>
    </row>
    <row r="11636" spans="1:6" x14ac:dyDescent="0.35">
      <c r="A11636" s="1" t="s">
        <v>899</v>
      </c>
      <c r="B11636">
        <v>2017</v>
      </c>
      <c r="C11636">
        <v>12</v>
      </c>
      <c r="D11636" t="s">
        <v>18</v>
      </c>
      <c r="E11636" t="s">
        <v>3</v>
      </c>
      <c r="F11636">
        <v>3.5</v>
      </c>
    </row>
    <row r="11637" spans="1:6" x14ac:dyDescent="0.35">
      <c r="A11637" s="1" t="s">
        <v>899</v>
      </c>
      <c r="B11637">
        <v>2017</v>
      </c>
      <c r="C11637">
        <v>12</v>
      </c>
      <c r="D11637" t="s">
        <v>18</v>
      </c>
      <c r="E11637" t="s">
        <v>4</v>
      </c>
      <c r="F11637">
        <v>56.9</v>
      </c>
    </row>
    <row r="11638" spans="1:6" x14ac:dyDescent="0.35">
      <c r="A11638" s="1" t="s">
        <v>899</v>
      </c>
      <c r="B11638">
        <v>2017</v>
      </c>
      <c r="C11638">
        <v>12</v>
      </c>
      <c r="D11638" t="s">
        <v>18</v>
      </c>
      <c r="E11638" t="s">
        <v>5</v>
      </c>
      <c r="F11638">
        <v>9</v>
      </c>
    </row>
    <row r="11639" spans="1:6" x14ac:dyDescent="0.35">
      <c r="A11639" s="1" t="s">
        <v>899</v>
      </c>
      <c r="B11639">
        <v>2017</v>
      </c>
      <c r="C11639">
        <v>12</v>
      </c>
      <c r="D11639" t="s">
        <v>18</v>
      </c>
      <c r="E11639" t="s">
        <v>6</v>
      </c>
      <c r="F11639">
        <v>0</v>
      </c>
    </row>
    <row r="11640" spans="1:6" x14ac:dyDescent="0.35">
      <c r="A11640" s="1" t="s">
        <v>899</v>
      </c>
      <c r="B11640">
        <v>2017</v>
      </c>
      <c r="C11640">
        <v>12</v>
      </c>
      <c r="D11640" t="s">
        <v>18</v>
      </c>
      <c r="E11640" t="s">
        <v>7</v>
      </c>
      <c r="F11640">
        <v>9</v>
      </c>
    </row>
    <row r="11641" spans="1:6" x14ac:dyDescent="0.35">
      <c r="A11641" s="1" t="s">
        <v>899</v>
      </c>
      <c r="B11641">
        <v>2017</v>
      </c>
      <c r="C11641">
        <v>12</v>
      </c>
      <c r="D11641" t="s">
        <v>18</v>
      </c>
      <c r="E11641" t="s">
        <v>8</v>
      </c>
      <c r="F11641">
        <v>2</v>
      </c>
    </row>
    <row r="11642" spans="1:6" x14ac:dyDescent="0.35">
      <c r="A11642" s="1" t="s">
        <v>900</v>
      </c>
      <c r="B11642">
        <v>2017</v>
      </c>
      <c r="C11642">
        <v>12</v>
      </c>
      <c r="D11642" t="s">
        <v>19</v>
      </c>
      <c r="E11642" t="s">
        <v>1</v>
      </c>
      <c r="F11642">
        <v>7</v>
      </c>
    </row>
    <row r="11643" spans="1:6" x14ac:dyDescent="0.35">
      <c r="A11643" s="1" t="s">
        <v>900</v>
      </c>
      <c r="B11643">
        <v>2017</v>
      </c>
      <c r="C11643">
        <v>12</v>
      </c>
      <c r="D11643" t="s">
        <v>19</v>
      </c>
      <c r="E11643" t="s">
        <v>2</v>
      </c>
      <c r="F11643">
        <v>4.8140000000000001</v>
      </c>
    </row>
    <row r="11644" spans="1:6" x14ac:dyDescent="0.35">
      <c r="A11644" s="1" t="s">
        <v>900</v>
      </c>
      <c r="B11644">
        <v>2017</v>
      </c>
      <c r="C11644">
        <v>12</v>
      </c>
      <c r="D11644" t="s">
        <v>19</v>
      </c>
      <c r="E11644" t="s">
        <v>3</v>
      </c>
      <c r="F11644">
        <v>5.15</v>
      </c>
    </row>
    <row r="11645" spans="1:6" x14ac:dyDescent="0.35">
      <c r="A11645" s="1" t="s">
        <v>900</v>
      </c>
      <c r="B11645">
        <v>2017</v>
      </c>
      <c r="C11645">
        <v>12</v>
      </c>
      <c r="D11645" t="s">
        <v>19</v>
      </c>
      <c r="E11645" t="s">
        <v>4</v>
      </c>
      <c r="F11645">
        <v>32.700000000000003</v>
      </c>
    </row>
    <row r="11646" spans="1:6" x14ac:dyDescent="0.35">
      <c r="A11646" s="1" t="s">
        <v>900</v>
      </c>
      <c r="B11646">
        <v>2017</v>
      </c>
      <c r="C11646">
        <v>12</v>
      </c>
      <c r="D11646" t="s">
        <v>19</v>
      </c>
      <c r="E11646" t="s">
        <v>5</v>
      </c>
      <c r="F11646">
        <v>9</v>
      </c>
    </row>
    <row r="11647" spans="1:6" x14ac:dyDescent="0.35">
      <c r="A11647" s="1" t="s">
        <v>900</v>
      </c>
      <c r="B11647">
        <v>2017</v>
      </c>
      <c r="C11647">
        <v>12</v>
      </c>
      <c r="D11647" t="s">
        <v>19</v>
      </c>
      <c r="E11647" t="s">
        <v>6</v>
      </c>
      <c r="F11647">
        <v>0</v>
      </c>
    </row>
    <row r="11648" spans="1:6" x14ac:dyDescent="0.35">
      <c r="A11648" s="1" t="s">
        <v>900</v>
      </c>
      <c r="B11648">
        <v>2017</v>
      </c>
      <c r="C11648">
        <v>12</v>
      </c>
      <c r="D11648" t="s">
        <v>19</v>
      </c>
      <c r="E11648" t="s">
        <v>7</v>
      </c>
      <c r="F11648">
        <v>3</v>
      </c>
    </row>
    <row r="11649" spans="1:6" x14ac:dyDescent="0.35">
      <c r="A11649" s="1" t="s">
        <v>900</v>
      </c>
      <c r="B11649">
        <v>2017</v>
      </c>
      <c r="C11649">
        <v>12</v>
      </c>
      <c r="D11649" t="s">
        <v>19</v>
      </c>
      <c r="E11649" t="s">
        <v>8</v>
      </c>
      <c r="F11649">
        <v>0</v>
      </c>
    </row>
    <row r="11650" spans="1:6" x14ac:dyDescent="0.35">
      <c r="A11650" s="1" t="s">
        <v>901</v>
      </c>
      <c r="B11650">
        <v>2017</v>
      </c>
      <c r="C11650">
        <v>12</v>
      </c>
      <c r="D11650" t="s">
        <v>13</v>
      </c>
      <c r="E11650" t="s">
        <v>1</v>
      </c>
      <c r="F11650">
        <v>7.33</v>
      </c>
    </row>
    <row r="11651" spans="1:6" x14ac:dyDescent="0.35">
      <c r="A11651" s="1" t="s">
        <v>901</v>
      </c>
      <c r="B11651">
        <v>2017</v>
      </c>
      <c r="C11651">
        <v>12</v>
      </c>
      <c r="D11651" t="s">
        <v>13</v>
      </c>
      <c r="E11651" t="s">
        <v>2</v>
      </c>
      <c r="F11651">
        <v>3.4620000000000002</v>
      </c>
    </row>
    <row r="11652" spans="1:6" x14ac:dyDescent="0.35">
      <c r="A11652" s="1" t="s">
        <v>901</v>
      </c>
      <c r="B11652">
        <v>2017</v>
      </c>
      <c r="C11652">
        <v>12</v>
      </c>
      <c r="D11652" t="s">
        <v>13</v>
      </c>
      <c r="E11652" t="s">
        <v>3</v>
      </c>
      <c r="F11652">
        <v>5.0999999999999996</v>
      </c>
    </row>
    <row r="11653" spans="1:6" x14ac:dyDescent="0.35">
      <c r="A11653" s="1" t="s">
        <v>901</v>
      </c>
      <c r="B11653">
        <v>2017</v>
      </c>
      <c r="C11653">
        <v>12</v>
      </c>
      <c r="D11653" t="s">
        <v>13</v>
      </c>
      <c r="E11653" t="s">
        <v>4</v>
      </c>
      <c r="F11653">
        <v>35.35</v>
      </c>
    </row>
    <row r="11654" spans="1:6" x14ac:dyDescent="0.35">
      <c r="A11654" s="1" t="s">
        <v>901</v>
      </c>
      <c r="B11654">
        <v>2017</v>
      </c>
      <c r="C11654">
        <v>12</v>
      </c>
      <c r="D11654" t="s">
        <v>13</v>
      </c>
      <c r="E11654" t="s">
        <v>5</v>
      </c>
      <c r="F11654">
        <v>12</v>
      </c>
    </row>
    <row r="11655" spans="1:6" x14ac:dyDescent="0.35">
      <c r="A11655" s="1" t="s">
        <v>901</v>
      </c>
      <c r="B11655">
        <v>2017</v>
      </c>
      <c r="C11655">
        <v>12</v>
      </c>
      <c r="D11655" t="s">
        <v>13</v>
      </c>
      <c r="E11655" t="s">
        <v>6</v>
      </c>
      <c r="F11655">
        <v>3</v>
      </c>
    </row>
    <row r="11656" spans="1:6" x14ac:dyDescent="0.35">
      <c r="A11656" s="1" t="s">
        <v>901</v>
      </c>
      <c r="B11656">
        <v>2017</v>
      </c>
      <c r="C11656">
        <v>12</v>
      </c>
      <c r="D11656" t="s">
        <v>13</v>
      </c>
      <c r="E11656" t="s">
        <v>7</v>
      </c>
      <c r="F11656">
        <v>24</v>
      </c>
    </row>
    <row r="11657" spans="1:6" x14ac:dyDescent="0.35">
      <c r="A11657" s="1" t="s">
        <v>901</v>
      </c>
      <c r="B11657">
        <v>2017</v>
      </c>
      <c r="C11657">
        <v>12</v>
      </c>
      <c r="D11657" t="s">
        <v>13</v>
      </c>
      <c r="E11657" t="s">
        <v>8</v>
      </c>
      <c r="F11657">
        <v>1</v>
      </c>
    </row>
    <row r="11658" spans="1:6" x14ac:dyDescent="0.35">
      <c r="A11658" s="1" t="s">
        <v>902</v>
      </c>
      <c r="B11658">
        <v>2017</v>
      </c>
      <c r="C11658">
        <v>12</v>
      </c>
      <c r="D11658" t="s">
        <v>14</v>
      </c>
      <c r="E11658" t="s">
        <v>1</v>
      </c>
      <c r="F11658">
        <v>9.34</v>
      </c>
    </row>
    <row r="11659" spans="1:6" x14ac:dyDescent="0.35">
      <c r="A11659" s="1" t="s">
        <v>902</v>
      </c>
      <c r="B11659">
        <v>2017</v>
      </c>
      <c r="C11659">
        <v>12</v>
      </c>
      <c r="D11659" t="s">
        <v>14</v>
      </c>
      <c r="E11659" t="s">
        <v>2</v>
      </c>
      <c r="F11659">
        <v>2.0659999999999998</v>
      </c>
    </row>
    <row r="11660" spans="1:6" x14ac:dyDescent="0.35">
      <c r="A11660" s="1" t="s">
        <v>902</v>
      </c>
      <c r="B11660">
        <v>2017</v>
      </c>
      <c r="C11660">
        <v>12</v>
      </c>
      <c r="D11660" t="s">
        <v>14</v>
      </c>
      <c r="E11660" t="s">
        <v>3</v>
      </c>
      <c r="F11660">
        <v>2.5</v>
      </c>
    </row>
    <row r="11661" spans="1:6" x14ac:dyDescent="0.35">
      <c r="A11661" s="1" t="s">
        <v>902</v>
      </c>
      <c r="B11661">
        <v>2017</v>
      </c>
      <c r="C11661">
        <v>12</v>
      </c>
      <c r="D11661" t="s">
        <v>14</v>
      </c>
      <c r="E11661" t="s">
        <v>4</v>
      </c>
      <c r="F11661">
        <v>41.4</v>
      </c>
    </row>
    <row r="11662" spans="1:6" x14ac:dyDescent="0.35">
      <c r="A11662" s="1" t="s">
        <v>902</v>
      </c>
      <c r="B11662">
        <v>2017</v>
      </c>
      <c r="C11662">
        <v>12</v>
      </c>
      <c r="D11662" t="s">
        <v>14</v>
      </c>
      <c r="E11662" t="s">
        <v>5</v>
      </c>
      <c r="F11662">
        <v>17</v>
      </c>
    </row>
    <row r="11663" spans="1:6" x14ac:dyDescent="0.35">
      <c r="A11663" s="1" t="s">
        <v>902</v>
      </c>
      <c r="B11663">
        <v>2017</v>
      </c>
      <c r="C11663">
        <v>12</v>
      </c>
      <c r="D11663" t="s">
        <v>14</v>
      </c>
      <c r="E11663" t="s">
        <v>6</v>
      </c>
      <c r="F11663">
        <v>0</v>
      </c>
    </row>
    <row r="11664" spans="1:6" x14ac:dyDescent="0.35">
      <c r="A11664" s="1" t="s">
        <v>902</v>
      </c>
      <c r="B11664">
        <v>2017</v>
      </c>
      <c r="C11664">
        <v>12</v>
      </c>
      <c r="D11664" t="s">
        <v>14</v>
      </c>
      <c r="E11664" t="s">
        <v>7</v>
      </c>
      <c r="F11664">
        <v>11</v>
      </c>
    </row>
    <row r="11665" spans="1:6" x14ac:dyDescent="0.35">
      <c r="A11665" s="1" t="s">
        <v>902</v>
      </c>
      <c r="B11665">
        <v>2017</v>
      </c>
      <c r="C11665">
        <v>12</v>
      </c>
      <c r="D11665" t="s">
        <v>14</v>
      </c>
      <c r="E11665" t="s">
        <v>8</v>
      </c>
      <c r="F11665">
        <v>2</v>
      </c>
    </row>
    <row r="11666" spans="1:6" x14ac:dyDescent="0.35">
      <c r="A11666" s="1" t="s">
        <v>903</v>
      </c>
      <c r="B11666">
        <v>2017</v>
      </c>
      <c r="C11666">
        <v>12</v>
      </c>
      <c r="D11666" t="s">
        <v>15</v>
      </c>
      <c r="E11666" t="s">
        <v>1</v>
      </c>
      <c r="F11666">
        <v>8.68</v>
      </c>
    </row>
    <row r="11667" spans="1:6" x14ac:dyDescent="0.35">
      <c r="A11667" s="1" t="s">
        <v>903</v>
      </c>
      <c r="B11667">
        <v>2017</v>
      </c>
      <c r="C11667">
        <v>12</v>
      </c>
      <c r="D11667" t="s">
        <v>15</v>
      </c>
      <c r="E11667" t="s">
        <v>2</v>
      </c>
      <c r="F11667">
        <v>8.3629999999999995</v>
      </c>
    </row>
    <row r="11668" spans="1:6" x14ac:dyDescent="0.35">
      <c r="A11668" s="1" t="s">
        <v>903</v>
      </c>
      <c r="B11668">
        <v>2017</v>
      </c>
      <c r="C11668">
        <v>12</v>
      </c>
      <c r="D11668" t="s">
        <v>15</v>
      </c>
      <c r="E11668" t="s">
        <v>3</v>
      </c>
      <c r="F11668">
        <v>4</v>
      </c>
    </row>
    <row r="11669" spans="1:6" x14ac:dyDescent="0.35">
      <c r="A11669" s="1" t="s">
        <v>903</v>
      </c>
      <c r="B11669">
        <v>2017</v>
      </c>
      <c r="C11669">
        <v>12</v>
      </c>
      <c r="D11669" t="s">
        <v>15</v>
      </c>
      <c r="E11669" t="s">
        <v>4</v>
      </c>
      <c r="F11669">
        <v>50</v>
      </c>
    </row>
    <row r="11670" spans="1:6" x14ac:dyDescent="0.35">
      <c r="A11670" s="1" t="s">
        <v>903</v>
      </c>
      <c r="B11670">
        <v>2017</v>
      </c>
      <c r="C11670">
        <v>12</v>
      </c>
      <c r="D11670" t="s">
        <v>15</v>
      </c>
      <c r="E11670" t="s">
        <v>5</v>
      </c>
      <c r="F11670">
        <v>8</v>
      </c>
    </row>
    <row r="11671" spans="1:6" x14ac:dyDescent="0.35">
      <c r="A11671" s="1" t="s">
        <v>903</v>
      </c>
      <c r="B11671">
        <v>2017</v>
      </c>
      <c r="C11671">
        <v>12</v>
      </c>
      <c r="D11671" t="s">
        <v>15</v>
      </c>
      <c r="E11671" t="s">
        <v>6</v>
      </c>
      <c r="F11671">
        <v>0</v>
      </c>
    </row>
    <row r="11672" spans="1:6" x14ac:dyDescent="0.35">
      <c r="A11672" s="1" t="s">
        <v>903</v>
      </c>
      <c r="B11672">
        <v>2017</v>
      </c>
      <c r="C11672">
        <v>12</v>
      </c>
      <c r="D11672" t="s">
        <v>15</v>
      </c>
      <c r="E11672" t="s">
        <v>7</v>
      </c>
      <c r="F11672">
        <v>10</v>
      </c>
    </row>
    <row r="11673" spans="1:6" x14ac:dyDescent="0.35">
      <c r="A11673" s="1" t="s">
        <v>903</v>
      </c>
      <c r="B11673">
        <v>2017</v>
      </c>
      <c r="C11673">
        <v>12</v>
      </c>
      <c r="D11673" t="s">
        <v>15</v>
      </c>
      <c r="E11673" t="s">
        <v>8</v>
      </c>
      <c r="F11673">
        <v>3</v>
      </c>
    </row>
    <row r="11674" spans="1:6" x14ac:dyDescent="0.35">
      <c r="A11674" s="1" t="s">
        <v>904</v>
      </c>
      <c r="B11674">
        <v>2017</v>
      </c>
      <c r="C11674">
        <v>12</v>
      </c>
      <c r="D11674" t="s">
        <v>16</v>
      </c>
      <c r="E11674" t="s">
        <v>1</v>
      </c>
      <c r="F11674">
        <v>13.83</v>
      </c>
    </row>
    <row r="11675" spans="1:6" x14ac:dyDescent="0.35">
      <c r="A11675" s="1" t="s">
        <v>904</v>
      </c>
      <c r="B11675">
        <v>2017</v>
      </c>
      <c r="C11675">
        <v>12</v>
      </c>
      <c r="D11675" t="s">
        <v>16</v>
      </c>
      <c r="E11675" t="s">
        <v>2</v>
      </c>
      <c r="F11675">
        <v>10.042999999999999</v>
      </c>
    </row>
    <row r="11676" spans="1:6" x14ac:dyDescent="0.35">
      <c r="A11676" s="1" t="s">
        <v>904</v>
      </c>
      <c r="B11676">
        <v>2017</v>
      </c>
      <c r="C11676">
        <v>12</v>
      </c>
      <c r="D11676" t="s">
        <v>16</v>
      </c>
      <c r="E11676" t="s">
        <v>3</v>
      </c>
      <c r="F11676">
        <v>5.3</v>
      </c>
    </row>
    <row r="11677" spans="1:6" x14ac:dyDescent="0.35">
      <c r="A11677" s="1" t="s">
        <v>904</v>
      </c>
      <c r="B11677">
        <v>2017</v>
      </c>
      <c r="C11677">
        <v>12</v>
      </c>
      <c r="D11677" t="s">
        <v>16</v>
      </c>
      <c r="E11677" t="s">
        <v>4</v>
      </c>
      <c r="F11677">
        <v>70.2</v>
      </c>
    </row>
    <row r="11678" spans="1:6" x14ac:dyDescent="0.35">
      <c r="A11678" s="1" t="s">
        <v>904</v>
      </c>
      <c r="B11678">
        <v>2017</v>
      </c>
      <c r="C11678">
        <v>12</v>
      </c>
      <c r="D11678" t="s">
        <v>16</v>
      </c>
      <c r="E11678" t="s">
        <v>5</v>
      </c>
      <c r="F11678">
        <v>9</v>
      </c>
    </row>
    <row r="11679" spans="1:6" x14ac:dyDescent="0.35">
      <c r="A11679" s="1" t="s">
        <v>904</v>
      </c>
      <c r="B11679">
        <v>2017</v>
      </c>
      <c r="C11679">
        <v>12</v>
      </c>
      <c r="D11679" t="s">
        <v>16</v>
      </c>
      <c r="E11679" t="s">
        <v>6</v>
      </c>
      <c r="F11679">
        <v>0</v>
      </c>
    </row>
    <row r="11680" spans="1:6" x14ac:dyDescent="0.35">
      <c r="A11680" s="1" t="s">
        <v>904</v>
      </c>
      <c r="B11680">
        <v>2017</v>
      </c>
      <c r="C11680">
        <v>12</v>
      </c>
      <c r="D11680" t="s">
        <v>16</v>
      </c>
      <c r="E11680" t="s">
        <v>7</v>
      </c>
      <c r="F11680">
        <v>0</v>
      </c>
    </row>
    <row r="11681" spans="1:6" x14ac:dyDescent="0.35">
      <c r="A11681" s="1" t="s">
        <v>904</v>
      </c>
      <c r="B11681">
        <v>2017</v>
      </c>
      <c r="C11681">
        <v>12</v>
      </c>
      <c r="D11681" t="s">
        <v>16</v>
      </c>
      <c r="E11681" t="s">
        <v>8</v>
      </c>
      <c r="F11681">
        <v>1</v>
      </c>
    </row>
    <row r="11682" spans="1:6" x14ac:dyDescent="0.35">
      <c r="A11682" s="1">
        <v>43101</v>
      </c>
      <c r="B11682">
        <v>2018</v>
      </c>
      <c r="C11682">
        <v>1</v>
      </c>
      <c r="D11682" t="s">
        <v>17</v>
      </c>
      <c r="E11682" t="s">
        <v>1</v>
      </c>
      <c r="F11682">
        <v>0</v>
      </c>
    </row>
    <row r="11683" spans="1:6" x14ac:dyDescent="0.35">
      <c r="A11683" s="1">
        <v>43101</v>
      </c>
      <c r="B11683">
        <v>2018</v>
      </c>
      <c r="C11683">
        <v>1</v>
      </c>
      <c r="D11683" t="s">
        <v>17</v>
      </c>
      <c r="E11683" t="s">
        <v>2</v>
      </c>
      <c r="F11683">
        <v>0</v>
      </c>
    </row>
    <row r="11684" spans="1:6" x14ac:dyDescent="0.35">
      <c r="A11684" s="1">
        <v>43101</v>
      </c>
      <c r="B11684">
        <v>2018</v>
      </c>
      <c r="C11684">
        <v>1</v>
      </c>
      <c r="D11684" t="s">
        <v>17</v>
      </c>
      <c r="E11684" t="s">
        <v>3</v>
      </c>
      <c r="F11684">
        <v>0</v>
      </c>
    </row>
    <row r="11685" spans="1:6" x14ac:dyDescent="0.35">
      <c r="A11685" s="1">
        <v>43101</v>
      </c>
      <c r="B11685">
        <v>2018</v>
      </c>
      <c r="C11685">
        <v>1</v>
      </c>
      <c r="D11685" t="s">
        <v>17</v>
      </c>
      <c r="E11685" t="s">
        <v>4</v>
      </c>
      <c r="F11685">
        <v>0</v>
      </c>
    </row>
    <row r="11686" spans="1:6" x14ac:dyDescent="0.35">
      <c r="A11686" s="1">
        <v>43101</v>
      </c>
      <c r="B11686">
        <v>2018</v>
      </c>
      <c r="C11686">
        <v>1</v>
      </c>
      <c r="D11686" t="s">
        <v>17</v>
      </c>
      <c r="E11686" t="s">
        <v>5</v>
      </c>
      <c r="F11686">
        <v>0</v>
      </c>
    </row>
    <row r="11687" spans="1:6" x14ac:dyDescent="0.35">
      <c r="A11687" s="1">
        <v>43101</v>
      </c>
      <c r="B11687">
        <v>2018</v>
      </c>
      <c r="C11687">
        <v>1</v>
      </c>
      <c r="D11687" t="s">
        <v>17</v>
      </c>
      <c r="E11687" t="s">
        <v>6</v>
      </c>
      <c r="F11687">
        <v>0</v>
      </c>
    </row>
    <row r="11688" spans="1:6" x14ac:dyDescent="0.35">
      <c r="A11688" s="1">
        <v>43101</v>
      </c>
      <c r="B11688">
        <v>2018</v>
      </c>
      <c r="C11688">
        <v>1</v>
      </c>
      <c r="D11688" t="s">
        <v>17</v>
      </c>
      <c r="E11688" t="s">
        <v>7</v>
      </c>
      <c r="F11688">
        <v>0</v>
      </c>
    </row>
    <row r="11689" spans="1:6" x14ac:dyDescent="0.35">
      <c r="A11689" s="1">
        <v>43101</v>
      </c>
      <c r="B11689">
        <v>2018</v>
      </c>
      <c r="C11689">
        <v>1</v>
      </c>
      <c r="D11689" t="s">
        <v>17</v>
      </c>
      <c r="E11689" t="s">
        <v>8</v>
      </c>
      <c r="F11689">
        <v>0</v>
      </c>
    </row>
    <row r="11690" spans="1:6" x14ac:dyDescent="0.35">
      <c r="A11690" s="1">
        <v>43132</v>
      </c>
      <c r="B11690">
        <v>2018</v>
      </c>
      <c r="C11690">
        <v>1</v>
      </c>
      <c r="D11690" t="s">
        <v>18</v>
      </c>
      <c r="E11690" t="s">
        <v>1</v>
      </c>
      <c r="F11690">
        <v>1</v>
      </c>
    </row>
    <row r="11691" spans="1:6" x14ac:dyDescent="0.35">
      <c r="A11691" s="1">
        <v>43132</v>
      </c>
      <c r="B11691">
        <v>2018</v>
      </c>
      <c r="C11691">
        <v>1</v>
      </c>
      <c r="D11691" t="s">
        <v>18</v>
      </c>
      <c r="E11691" t="s">
        <v>2</v>
      </c>
      <c r="F11691">
        <v>5.33</v>
      </c>
    </row>
    <row r="11692" spans="1:6" x14ac:dyDescent="0.35">
      <c r="A11692" s="1">
        <v>43132</v>
      </c>
      <c r="B11692">
        <v>2018</v>
      </c>
      <c r="C11692">
        <v>1</v>
      </c>
      <c r="D11692" t="s">
        <v>18</v>
      </c>
      <c r="E11692" t="s">
        <v>3</v>
      </c>
      <c r="F11692">
        <v>2.25</v>
      </c>
    </row>
    <row r="11693" spans="1:6" x14ac:dyDescent="0.35">
      <c r="A11693" s="1">
        <v>43132</v>
      </c>
      <c r="B11693">
        <v>2018</v>
      </c>
      <c r="C11693">
        <v>1</v>
      </c>
      <c r="D11693" t="s">
        <v>18</v>
      </c>
      <c r="E11693" t="s">
        <v>4</v>
      </c>
      <c r="F11693">
        <v>38</v>
      </c>
    </row>
    <row r="11694" spans="1:6" x14ac:dyDescent="0.35">
      <c r="A11694" s="1">
        <v>43132</v>
      </c>
      <c r="B11694">
        <v>2018</v>
      </c>
      <c r="C11694">
        <v>1</v>
      </c>
      <c r="D11694" t="s">
        <v>18</v>
      </c>
      <c r="E11694" t="s">
        <v>5</v>
      </c>
      <c r="F11694">
        <v>3</v>
      </c>
    </row>
    <row r="11695" spans="1:6" x14ac:dyDescent="0.35">
      <c r="A11695" s="1">
        <v>43132</v>
      </c>
      <c r="B11695">
        <v>2018</v>
      </c>
      <c r="C11695">
        <v>1</v>
      </c>
      <c r="D11695" t="s">
        <v>18</v>
      </c>
      <c r="E11695" t="s">
        <v>6</v>
      </c>
      <c r="F11695">
        <v>0</v>
      </c>
    </row>
    <row r="11696" spans="1:6" x14ac:dyDescent="0.35">
      <c r="A11696" s="1">
        <v>43132</v>
      </c>
      <c r="B11696">
        <v>2018</v>
      </c>
      <c r="C11696">
        <v>1</v>
      </c>
      <c r="D11696" t="s">
        <v>18</v>
      </c>
      <c r="E11696" t="s">
        <v>7</v>
      </c>
      <c r="F11696">
        <v>2</v>
      </c>
    </row>
    <row r="11697" spans="1:6" x14ac:dyDescent="0.35">
      <c r="A11697" s="1">
        <v>43132</v>
      </c>
      <c r="B11697">
        <v>2018</v>
      </c>
      <c r="C11697">
        <v>1</v>
      </c>
      <c r="D11697" t="s">
        <v>18</v>
      </c>
      <c r="E11697" t="s">
        <v>8</v>
      </c>
      <c r="F11697">
        <v>2</v>
      </c>
    </row>
    <row r="11698" spans="1:6" x14ac:dyDescent="0.35">
      <c r="A11698" s="1">
        <v>43160</v>
      </c>
      <c r="B11698">
        <v>2018</v>
      </c>
      <c r="C11698">
        <v>1</v>
      </c>
      <c r="D11698" t="s">
        <v>19</v>
      </c>
      <c r="E11698" t="s">
        <v>1</v>
      </c>
      <c r="F11698">
        <v>4.67</v>
      </c>
    </row>
    <row r="11699" spans="1:6" x14ac:dyDescent="0.35">
      <c r="A11699" s="1">
        <v>43160</v>
      </c>
      <c r="B11699">
        <v>2018</v>
      </c>
      <c r="C11699">
        <v>1</v>
      </c>
      <c r="D11699" t="s">
        <v>19</v>
      </c>
      <c r="E11699" t="s">
        <v>2</v>
      </c>
      <c r="F11699">
        <v>2.3969999999999998</v>
      </c>
    </row>
    <row r="11700" spans="1:6" x14ac:dyDescent="0.35">
      <c r="A11700" s="1">
        <v>43160</v>
      </c>
      <c r="B11700">
        <v>2018</v>
      </c>
      <c r="C11700">
        <v>1</v>
      </c>
      <c r="D11700" t="s">
        <v>19</v>
      </c>
      <c r="E11700" t="s">
        <v>3</v>
      </c>
      <c r="F11700">
        <v>3</v>
      </c>
    </row>
    <row r="11701" spans="1:6" x14ac:dyDescent="0.35">
      <c r="A11701" s="1">
        <v>43160</v>
      </c>
      <c r="B11701">
        <v>2018</v>
      </c>
      <c r="C11701">
        <v>1</v>
      </c>
      <c r="D11701" t="s">
        <v>19</v>
      </c>
      <c r="E11701" t="s">
        <v>4</v>
      </c>
      <c r="F11701">
        <v>54</v>
      </c>
    </row>
    <row r="11702" spans="1:6" x14ac:dyDescent="0.35">
      <c r="A11702" s="1">
        <v>43160</v>
      </c>
      <c r="B11702">
        <v>2018</v>
      </c>
      <c r="C11702">
        <v>1</v>
      </c>
      <c r="D11702" t="s">
        <v>19</v>
      </c>
      <c r="E11702" t="s">
        <v>5</v>
      </c>
      <c r="F11702">
        <v>4</v>
      </c>
    </row>
    <row r="11703" spans="1:6" x14ac:dyDescent="0.35">
      <c r="A11703" s="1">
        <v>43160</v>
      </c>
      <c r="B11703">
        <v>2018</v>
      </c>
      <c r="C11703">
        <v>1</v>
      </c>
      <c r="D11703" t="s">
        <v>19</v>
      </c>
      <c r="E11703" t="s">
        <v>6</v>
      </c>
      <c r="F11703">
        <v>0</v>
      </c>
    </row>
    <row r="11704" spans="1:6" x14ac:dyDescent="0.35">
      <c r="A11704" s="1">
        <v>43160</v>
      </c>
      <c r="B11704">
        <v>2018</v>
      </c>
      <c r="C11704">
        <v>1</v>
      </c>
      <c r="D11704" t="s">
        <v>19</v>
      </c>
      <c r="E11704" t="s">
        <v>7</v>
      </c>
      <c r="F11704">
        <v>10</v>
      </c>
    </row>
    <row r="11705" spans="1:6" x14ac:dyDescent="0.35">
      <c r="A11705" s="1">
        <v>43160</v>
      </c>
      <c r="B11705">
        <v>2018</v>
      </c>
      <c r="C11705">
        <v>1</v>
      </c>
      <c r="D11705" t="s">
        <v>19</v>
      </c>
      <c r="E11705" t="s">
        <v>8</v>
      </c>
      <c r="F11705">
        <v>3</v>
      </c>
    </row>
    <row r="11706" spans="1:6" x14ac:dyDescent="0.35">
      <c r="A11706" s="1">
        <v>43191</v>
      </c>
      <c r="B11706">
        <v>2018</v>
      </c>
      <c r="C11706">
        <v>1</v>
      </c>
      <c r="D11706" t="s">
        <v>13</v>
      </c>
      <c r="E11706" t="s">
        <v>1</v>
      </c>
      <c r="F11706">
        <v>6</v>
      </c>
    </row>
    <row r="11707" spans="1:6" x14ac:dyDescent="0.35">
      <c r="A11707" s="1">
        <v>43191</v>
      </c>
      <c r="B11707">
        <v>2018</v>
      </c>
      <c r="C11707">
        <v>1</v>
      </c>
      <c r="D11707" t="s">
        <v>13</v>
      </c>
      <c r="E11707" t="s">
        <v>2</v>
      </c>
      <c r="F11707">
        <v>1.099</v>
      </c>
    </row>
    <row r="11708" spans="1:6" x14ac:dyDescent="0.35">
      <c r="A11708" s="1">
        <v>43191</v>
      </c>
      <c r="B11708">
        <v>2018</v>
      </c>
      <c r="C11708">
        <v>1</v>
      </c>
      <c r="D11708" t="s">
        <v>13</v>
      </c>
      <c r="E11708" t="s">
        <v>3</v>
      </c>
      <c r="F11708">
        <v>1</v>
      </c>
    </row>
    <row r="11709" spans="1:6" x14ac:dyDescent="0.35">
      <c r="A11709" s="1">
        <v>43191</v>
      </c>
      <c r="B11709">
        <v>2018</v>
      </c>
      <c r="C11709">
        <v>1</v>
      </c>
      <c r="D11709" t="s">
        <v>13</v>
      </c>
      <c r="E11709" t="s">
        <v>4</v>
      </c>
      <c r="F11709">
        <v>39.200000000000003</v>
      </c>
    </row>
    <row r="11710" spans="1:6" x14ac:dyDescent="0.35">
      <c r="A11710" s="1">
        <v>43191</v>
      </c>
      <c r="B11710">
        <v>2018</v>
      </c>
      <c r="C11710">
        <v>1</v>
      </c>
      <c r="D11710" t="s">
        <v>13</v>
      </c>
      <c r="E11710" t="s">
        <v>5</v>
      </c>
      <c r="F11710">
        <v>9</v>
      </c>
    </row>
    <row r="11711" spans="1:6" x14ac:dyDescent="0.35">
      <c r="A11711" s="1">
        <v>43191</v>
      </c>
      <c r="B11711">
        <v>2018</v>
      </c>
      <c r="C11711">
        <v>1</v>
      </c>
      <c r="D11711" t="s">
        <v>13</v>
      </c>
      <c r="E11711" t="s">
        <v>6</v>
      </c>
      <c r="F11711">
        <v>0</v>
      </c>
    </row>
    <row r="11712" spans="1:6" x14ac:dyDescent="0.35">
      <c r="A11712" s="1">
        <v>43191</v>
      </c>
      <c r="B11712">
        <v>2018</v>
      </c>
      <c r="C11712">
        <v>1</v>
      </c>
      <c r="D11712" t="s">
        <v>13</v>
      </c>
      <c r="E11712" t="s">
        <v>7</v>
      </c>
      <c r="F11712">
        <v>1</v>
      </c>
    </row>
    <row r="11713" spans="1:6" x14ac:dyDescent="0.35">
      <c r="A11713" s="1">
        <v>43191</v>
      </c>
      <c r="B11713">
        <v>2018</v>
      </c>
      <c r="C11713">
        <v>1</v>
      </c>
      <c r="D11713" t="s">
        <v>13</v>
      </c>
      <c r="E11713" t="s">
        <v>8</v>
      </c>
      <c r="F11713">
        <v>2</v>
      </c>
    </row>
    <row r="11714" spans="1:6" x14ac:dyDescent="0.35">
      <c r="A11714" s="1">
        <v>43221</v>
      </c>
      <c r="B11714">
        <v>2018</v>
      </c>
      <c r="C11714">
        <v>1</v>
      </c>
      <c r="D11714" t="s">
        <v>14</v>
      </c>
      <c r="E11714" t="s">
        <v>1</v>
      </c>
      <c r="F11714">
        <v>12</v>
      </c>
    </row>
    <row r="11715" spans="1:6" x14ac:dyDescent="0.35">
      <c r="A11715" s="1">
        <v>43221</v>
      </c>
      <c r="B11715">
        <v>2018</v>
      </c>
      <c r="C11715">
        <v>1</v>
      </c>
      <c r="D11715" t="s">
        <v>14</v>
      </c>
      <c r="E11715" t="s">
        <v>2</v>
      </c>
      <c r="F11715">
        <v>6.8250000000000002</v>
      </c>
    </row>
    <row r="11716" spans="1:6" x14ac:dyDescent="0.35">
      <c r="A11716" s="1">
        <v>43221</v>
      </c>
      <c r="B11716">
        <v>2018</v>
      </c>
      <c r="C11716">
        <v>1</v>
      </c>
      <c r="D11716" t="s">
        <v>14</v>
      </c>
      <c r="E11716" t="s">
        <v>3</v>
      </c>
      <c r="F11716">
        <v>3</v>
      </c>
    </row>
    <row r="11717" spans="1:6" x14ac:dyDescent="0.35">
      <c r="A11717" s="1">
        <v>43221</v>
      </c>
      <c r="B11717">
        <v>2018</v>
      </c>
      <c r="C11717">
        <v>1</v>
      </c>
      <c r="D11717" t="s">
        <v>14</v>
      </c>
      <c r="E11717" t="s">
        <v>4</v>
      </c>
      <c r="F11717">
        <v>26</v>
      </c>
    </row>
    <row r="11718" spans="1:6" x14ac:dyDescent="0.35">
      <c r="A11718" s="1">
        <v>43221</v>
      </c>
      <c r="B11718">
        <v>2018</v>
      </c>
      <c r="C11718">
        <v>1</v>
      </c>
      <c r="D11718" t="s">
        <v>14</v>
      </c>
      <c r="E11718" t="s">
        <v>5</v>
      </c>
      <c r="F11718">
        <v>11</v>
      </c>
    </row>
    <row r="11719" spans="1:6" x14ac:dyDescent="0.35">
      <c r="A11719" s="1">
        <v>43221</v>
      </c>
      <c r="B11719">
        <v>2018</v>
      </c>
      <c r="C11719">
        <v>1</v>
      </c>
      <c r="D11719" t="s">
        <v>14</v>
      </c>
      <c r="E11719" t="s">
        <v>6</v>
      </c>
      <c r="F11719">
        <v>0</v>
      </c>
    </row>
    <row r="11720" spans="1:6" x14ac:dyDescent="0.35">
      <c r="A11720" s="1">
        <v>43221</v>
      </c>
      <c r="B11720">
        <v>2018</v>
      </c>
      <c r="C11720">
        <v>1</v>
      </c>
      <c r="D11720" t="s">
        <v>14</v>
      </c>
      <c r="E11720" t="s">
        <v>7</v>
      </c>
      <c r="F11720">
        <v>21</v>
      </c>
    </row>
    <row r="11721" spans="1:6" x14ac:dyDescent="0.35">
      <c r="A11721" s="1">
        <v>43221</v>
      </c>
      <c r="B11721">
        <v>2018</v>
      </c>
      <c r="C11721">
        <v>1</v>
      </c>
      <c r="D11721" t="s">
        <v>14</v>
      </c>
      <c r="E11721" t="s">
        <v>8</v>
      </c>
      <c r="F11721">
        <v>1</v>
      </c>
    </row>
    <row r="11722" spans="1:6" x14ac:dyDescent="0.35">
      <c r="A11722" s="1">
        <v>43252</v>
      </c>
      <c r="B11722">
        <v>2018</v>
      </c>
      <c r="C11722">
        <v>1</v>
      </c>
      <c r="D11722" t="s">
        <v>15</v>
      </c>
      <c r="E11722" t="s">
        <v>1</v>
      </c>
      <c r="F11722">
        <v>4.66</v>
      </c>
    </row>
    <row r="11723" spans="1:6" x14ac:dyDescent="0.35">
      <c r="A11723" s="1">
        <v>43252</v>
      </c>
      <c r="B11723">
        <v>2018</v>
      </c>
      <c r="C11723">
        <v>1</v>
      </c>
      <c r="D11723" t="s">
        <v>15</v>
      </c>
      <c r="E11723" t="s">
        <v>2</v>
      </c>
      <c r="F11723">
        <v>1.66</v>
      </c>
    </row>
    <row r="11724" spans="1:6" x14ac:dyDescent="0.35">
      <c r="A11724" s="1">
        <v>43252</v>
      </c>
      <c r="B11724">
        <v>2018</v>
      </c>
      <c r="C11724">
        <v>1</v>
      </c>
      <c r="D11724" t="s">
        <v>15</v>
      </c>
      <c r="E11724" t="s">
        <v>3</v>
      </c>
      <c r="F11724">
        <v>2.2000000000000002</v>
      </c>
    </row>
    <row r="11725" spans="1:6" x14ac:dyDescent="0.35">
      <c r="A11725" s="1">
        <v>43252</v>
      </c>
      <c r="B11725">
        <v>2018</v>
      </c>
      <c r="C11725">
        <v>1</v>
      </c>
      <c r="D11725" t="s">
        <v>15</v>
      </c>
      <c r="E11725" t="s">
        <v>4</v>
      </c>
      <c r="F11725">
        <v>73</v>
      </c>
    </row>
    <row r="11726" spans="1:6" x14ac:dyDescent="0.35">
      <c r="A11726" s="1">
        <v>43252</v>
      </c>
      <c r="B11726">
        <v>2018</v>
      </c>
      <c r="C11726">
        <v>1</v>
      </c>
      <c r="D11726" t="s">
        <v>15</v>
      </c>
      <c r="E11726" t="s">
        <v>5</v>
      </c>
      <c r="F11726">
        <v>4</v>
      </c>
    </row>
    <row r="11727" spans="1:6" x14ac:dyDescent="0.35">
      <c r="A11727" s="1">
        <v>43252</v>
      </c>
      <c r="B11727">
        <v>2018</v>
      </c>
      <c r="C11727">
        <v>1</v>
      </c>
      <c r="D11727" t="s">
        <v>15</v>
      </c>
      <c r="E11727" t="s">
        <v>6</v>
      </c>
      <c r="F11727">
        <v>0</v>
      </c>
    </row>
    <row r="11728" spans="1:6" x14ac:dyDescent="0.35">
      <c r="A11728" s="1">
        <v>43252</v>
      </c>
      <c r="B11728">
        <v>2018</v>
      </c>
      <c r="C11728">
        <v>1</v>
      </c>
      <c r="D11728" t="s">
        <v>15</v>
      </c>
      <c r="E11728" t="s">
        <v>7</v>
      </c>
      <c r="F11728">
        <v>5</v>
      </c>
    </row>
    <row r="11729" spans="1:6" x14ac:dyDescent="0.35">
      <c r="A11729" s="1">
        <v>43252</v>
      </c>
      <c r="B11729">
        <v>2018</v>
      </c>
      <c r="C11729">
        <v>1</v>
      </c>
      <c r="D11729" t="s">
        <v>15</v>
      </c>
      <c r="E11729" t="s">
        <v>8</v>
      </c>
      <c r="F11729">
        <v>8</v>
      </c>
    </row>
    <row r="11730" spans="1:6" x14ac:dyDescent="0.35">
      <c r="A11730" s="1">
        <v>43282</v>
      </c>
      <c r="B11730">
        <v>2018</v>
      </c>
      <c r="C11730">
        <v>1</v>
      </c>
      <c r="D11730" t="s">
        <v>16</v>
      </c>
      <c r="E11730" t="s">
        <v>1</v>
      </c>
      <c r="F11730">
        <v>0</v>
      </c>
    </row>
    <row r="11731" spans="1:6" x14ac:dyDescent="0.35">
      <c r="A11731" s="1">
        <v>43282</v>
      </c>
      <c r="B11731">
        <v>2018</v>
      </c>
      <c r="C11731">
        <v>1</v>
      </c>
      <c r="D11731" t="s">
        <v>16</v>
      </c>
      <c r="E11731" t="s">
        <v>2</v>
      </c>
      <c r="F11731">
        <v>0</v>
      </c>
    </row>
    <row r="11732" spans="1:6" x14ac:dyDescent="0.35">
      <c r="A11732" s="1">
        <v>43282</v>
      </c>
      <c r="B11732">
        <v>2018</v>
      </c>
      <c r="C11732">
        <v>1</v>
      </c>
      <c r="D11732" t="s">
        <v>16</v>
      </c>
      <c r="E11732" t="s">
        <v>3</v>
      </c>
      <c r="F11732">
        <v>0</v>
      </c>
    </row>
    <row r="11733" spans="1:6" x14ac:dyDescent="0.35">
      <c r="A11733" s="1">
        <v>43282</v>
      </c>
      <c r="B11733">
        <v>2018</v>
      </c>
      <c r="C11733">
        <v>1</v>
      </c>
      <c r="D11733" t="s">
        <v>16</v>
      </c>
      <c r="E11733" t="s">
        <v>4</v>
      </c>
      <c r="F11733">
        <v>0</v>
      </c>
    </row>
    <row r="11734" spans="1:6" x14ac:dyDescent="0.35">
      <c r="A11734" s="1">
        <v>43282</v>
      </c>
      <c r="B11734">
        <v>2018</v>
      </c>
      <c r="C11734">
        <v>1</v>
      </c>
      <c r="D11734" t="s">
        <v>16</v>
      </c>
      <c r="E11734" t="s">
        <v>5</v>
      </c>
      <c r="F11734">
        <v>0</v>
      </c>
    </row>
    <row r="11735" spans="1:6" x14ac:dyDescent="0.35">
      <c r="A11735" s="1">
        <v>43282</v>
      </c>
      <c r="B11735">
        <v>2018</v>
      </c>
      <c r="C11735">
        <v>1</v>
      </c>
      <c r="D11735" t="s">
        <v>16</v>
      </c>
      <c r="E11735" t="s">
        <v>6</v>
      </c>
      <c r="F11735">
        <v>0</v>
      </c>
    </row>
    <row r="11736" spans="1:6" x14ac:dyDescent="0.35">
      <c r="A11736" s="1">
        <v>43282</v>
      </c>
      <c r="B11736">
        <v>2018</v>
      </c>
      <c r="C11736">
        <v>1</v>
      </c>
      <c r="D11736" t="s">
        <v>16</v>
      </c>
      <c r="E11736" t="s">
        <v>7</v>
      </c>
      <c r="F11736">
        <v>0</v>
      </c>
    </row>
    <row r="11737" spans="1:6" x14ac:dyDescent="0.35">
      <c r="A11737" s="1">
        <v>43282</v>
      </c>
      <c r="B11737">
        <v>2018</v>
      </c>
      <c r="C11737">
        <v>1</v>
      </c>
      <c r="D11737" t="s">
        <v>16</v>
      </c>
      <c r="E11737" t="s">
        <v>8</v>
      </c>
      <c r="F11737">
        <v>0</v>
      </c>
    </row>
    <row r="11738" spans="1:6" x14ac:dyDescent="0.35">
      <c r="A11738" s="1">
        <v>43313</v>
      </c>
      <c r="B11738">
        <v>2018</v>
      </c>
      <c r="C11738">
        <v>1</v>
      </c>
      <c r="D11738" t="s">
        <v>17</v>
      </c>
      <c r="E11738" t="s">
        <v>1</v>
      </c>
      <c r="F11738">
        <v>2.33</v>
      </c>
    </row>
    <row r="11739" spans="1:6" x14ac:dyDescent="0.35">
      <c r="A11739" s="1">
        <v>43313</v>
      </c>
      <c r="B11739">
        <v>2018</v>
      </c>
      <c r="C11739">
        <v>1</v>
      </c>
      <c r="D11739" t="s">
        <v>17</v>
      </c>
      <c r="E11739" t="s">
        <v>2</v>
      </c>
      <c r="F11739">
        <v>6.53</v>
      </c>
    </row>
    <row r="11740" spans="1:6" x14ac:dyDescent="0.35">
      <c r="A11740" s="1">
        <v>43313</v>
      </c>
      <c r="B11740">
        <v>2018</v>
      </c>
      <c r="C11740">
        <v>1</v>
      </c>
      <c r="D11740" t="s">
        <v>17</v>
      </c>
      <c r="E11740" t="s">
        <v>3</v>
      </c>
      <c r="F11740">
        <v>4.2</v>
      </c>
    </row>
    <row r="11741" spans="1:6" x14ac:dyDescent="0.35">
      <c r="A11741" s="1">
        <v>43313</v>
      </c>
      <c r="B11741">
        <v>2018</v>
      </c>
      <c r="C11741">
        <v>1</v>
      </c>
      <c r="D11741" t="s">
        <v>17</v>
      </c>
      <c r="E11741" t="s">
        <v>4</v>
      </c>
      <c r="F11741">
        <v>29.6</v>
      </c>
    </row>
    <row r="11742" spans="1:6" x14ac:dyDescent="0.35">
      <c r="A11742" s="1">
        <v>43313</v>
      </c>
      <c r="B11742">
        <v>2018</v>
      </c>
      <c r="C11742">
        <v>1</v>
      </c>
      <c r="D11742" t="s">
        <v>17</v>
      </c>
      <c r="E11742" t="s">
        <v>5</v>
      </c>
      <c r="F11742">
        <v>5</v>
      </c>
    </row>
    <row r="11743" spans="1:6" x14ac:dyDescent="0.35">
      <c r="A11743" s="1">
        <v>43313</v>
      </c>
      <c r="B11743">
        <v>2018</v>
      </c>
      <c r="C11743">
        <v>1</v>
      </c>
      <c r="D11743" t="s">
        <v>17</v>
      </c>
      <c r="E11743" t="s">
        <v>6</v>
      </c>
      <c r="F11743">
        <v>0</v>
      </c>
    </row>
    <row r="11744" spans="1:6" x14ac:dyDescent="0.35">
      <c r="A11744" s="1">
        <v>43313</v>
      </c>
      <c r="B11744">
        <v>2018</v>
      </c>
      <c r="C11744">
        <v>1</v>
      </c>
      <c r="D11744" t="s">
        <v>17</v>
      </c>
      <c r="E11744" t="s">
        <v>7</v>
      </c>
      <c r="F11744">
        <v>0</v>
      </c>
    </row>
    <row r="11745" spans="1:6" x14ac:dyDescent="0.35">
      <c r="A11745" s="1">
        <v>43313</v>
      </c>
      <c r="B11745">
        <v>2018</v>
      </c>
      <c r="C11745">
        <v>1</v>
      </c>
      <c r="D11745" t="s">
        <v>17</v>
      </c>
      <c r="E11745" t="s">
        <v>8</v>
      </c>
      <c r="F11745">
        <v>1</v>
      </c>
    </row>
    <row r="11746" spans="1:6" x14ac:dyDescent="0.35">
      <c r="A11746" s="1">
        <v>43344</v>
      </c>
      <c r="B11746">
        <v>2018</v>
      </c>
      <c r="C11746">
        <v>1</v>
      </c>
      <c r="D11746" t="s">
        <v>18</v>
      </c>
      <c r="E11746" t="s">
        <v>1</v>
      </c>
      <c r="F11746">
        <v>5.33</v>
      </c>
    </row>
    <row r="11747" spans="1:6" x14ac:dyDescent="0.35">
      <c r="A11747" s="1">
        <v>43344</v>
      </c>
      <c r="B11747">
        <v>2018</v>
      </c>
      <c r="C11747">
        <v>1</v>
      </c>
      <c r="D11747" t="s">
        <v>18</v>
      </c>
      <c r="E11747" t="s">
        <v>2</v>
      </c>
      <c r="F11747">
        <v>2.0990000000000002</v>
      </c>
    </row>
    <row r="11748" spans="1:6" x14ac:dyDescent="0.35">
      <c r="A11748" s="1">
        <v>43344</v>
      </c>
      <c r="B11748">
        <v>2018</v>
      </c>
      <c r="C11748">
        <v>1</v>
      </c>
      <c r="D11748" t="s">
        <v>18</v>
      </c>
      <c r="E11748" t="s">
        <v>3</v>
      </c>
      <c r="F11748">
        <v>5</v>
      </c>
    </row>
    <row r="11749" spans="1:6" x14ac:dyDescent="0.35">
      <c r="A11749" s="1">
        <v>43344</v>
      </c>
      <c r="B11749">
        <v>2018</v>
      </c>
      <c r="C11749">
        <v>1</v>
      </c>
      <c r="D11749" t="s">
        <v>18</v>
      </c>
      <c r="E11749" t="s">
        <v>4</v>
      </c>
      <c r="F11749">
        <v>33.825000000000003</v>
      </c>
    </row>
    <row r="11750" spans="1:6" x14ac:dyDescent="0.35">
      <c r="A11750" s="1">
        <v>43344</v>
      </c>
      <c r="B11750">
        <v>2018</v>
      </c>
      <c r="C11750">
        <v>1</v>
      </c>
      <c r="D11750" t="s">
        <v>18</v>
      </c>
      <c r="E11750" t="s">
        <v>5</v>
      </c>
      <c r="F11750">
        <v>9</v>
      </c>
    </row>
    <row r="11751" spans="1:6" x14ac:dyDescent="0.35">
      <c r="A11751" s="1">
        <v>43344</v>
      </c>
      <c r="B11751">
        <v>2018</v>
      </c>
      <c r="C11751">
        <v>1</v>
      </c>
      <c r="D11751" t="s">
        <v>18</v>
      </c>
      <c r="E11751" t="s">
        <v>6</v>
      </c>
      <c r="F11751">
        <v>6</v>
      </c>
    </row>
    <row r="11752" spans="1:6" x14ac:dyDescent="0.35">
      <c r="A11752" s="1">
        <v>43344</v>
      </c>
      <c r="B11752">
        <v>2018</v>
      </c>
      <c r="C11752">
        <v>1</v>
      </c>
      <c r="D11752" t="s">
        <v>18</v>
      </c>
      <c r="E11752" t="s">
        <v>7</v>
      </c>
      <c r="F11752">
        <v>10</v>
      </c>
    </row>
    <row r="11753" spans="1:6" x14ac:dyDescent="0.35">
      <c r="A11753" s="1">
        <v>43344</v>
      </c>
      <c r="B11753">
        <v>2018</v>
      </c>
      <c r="C11753">
        <v>1</v>
      </c>
      <c r="D11753" t="s">
        <v>18</v>
      </c>
      <c r="E11753" t="s">
        <v>8</v>
      </c>
      <c r="F11753">
        <v>1</v>
      </c>
    </row>
    <row r="11754" spans="1:6" x14ac:dyDescent="0.35">
      <c r="A11754" s="1">
        <v>43374</v>
      </c>
      <c r="B11754">
        <v>2018</v>
      </c>
      <c r="C11754">
        <v>1</v>
      </c>
      <c r="D11754" t="s">
        <v>19</v>
      </c>
      <c r="E11754" t="s">
        <v>1</v>
      </c>
      <c r="F11754">
        <v>9.33</v>
      </c>
    </row>
    <row r="11755" spans="1:6" x14ac:dyDescent="0.35">
      <c r="A11755" s="1">
        <v>43374</v>
      </c>
      <c r="B11755">
        <v>2018</v>
      </c>
      <c r="C11755">
        <v>1</v>
      </c>
      <c r="D11755" t="s">
        <v>19</v>
      </c>
      <c r="E11755" t="s">
        <v>2</v>
      </c>
      <c r="F11755">
        <v>7.4059999999999997</v>
      </c>
    </row>
    <row r="11756" spans="1:6" x14ac:dyDescent="0.35">
      <c r="A11756" s="1">
        <v>43374</v>
      </c>
      <c r="B11756">
        <v>2018</v>
      </c>
      <c r="C11756">
        <v>1</v>
      </c>
      <c r="D11756" t="s">
        <v>19</v>
      </c>
      <c r="E11756" t="s">
        <v>3</v>
      </c>
      <c r="F11756">
        <v>6</v>
      </c>
    </row>
    <row r="11757" spans="1:6" x14ac:dyDescent="0.35">
      <c r="A11757" s="1">
        <v>43374</v>
      </c>
      <c r="B11757">
        <v>2018</v>
      </c>
      <c r="C11757">
        <v>1</v>
      </c>
      <c r="D11757" t="s">
        <v>19</v>
      </c>
      <c r="E11757" t="s">
        <v>4</v>
      </c>
      <c r="F11757">
        <v>44.5</v>
      </c>
    </row>
    <row r="11758" spans="1:6" x14ac:dyDescent="0.35">
      <c r="A11758" s="1">
        <v>43374</v>
      </c>
      <c r="B11758">
        <v>2018</v>
      </c>
      <c r="C11758">
        <v>1</v>
      </c>
      <c r="D11758" t="s">
        <v>19</v>
      </c>
      <c r="E11758" t="s">
        <v>5</v>
      </c>
      <c r="F11758">
        <v>12</v>
      </c>
    </row>
    <row r="11759" spans="1:6" x14ac:dyDescent="0.35">
      <c r="A11759" s="1">
        <v>43374</v>
      </c>
      <c r="B11759">
        <v>2018</v>
      </c>
      <c r="C11759">
        <v>1</v>
      </c>
      <c r="D11759" t="s">
        <v>19</v>
      </c>
      <c r="E11759" t="s">
        <v>6</v>
      </c>
      <c r="F11759">
        <v>0</v>
      </c>
    </row>
    <row r="11760" spans="1:6" x14ac:dyDescent="0.35">
      <c r="A11760" s="1">
        <v>43374</v>
      </c>
      <c r="B11760">
        <v>2018</v>
      </c>
      <c r="C11760">
        <v>1</v>
      </c>
      <c r="D11760" t="s">
        <v>19</v>
      </c>
      <c r="E11760" t="s">
        <v>7</v>
      </c>
      <c r="F11760">
        <v>6</v>
      </c>
    </row>
    <row r="11761" spans="1:6" x14ac:dyDescent="0.35">
      <c r="A11761" s="1">
        <v>43374</v>
      </c>
      <c r="B11761">
        <v>2018</v>
      </c>
      <c r="C11761">
        <v>1</v>
      </c>
      <c r="D11761" t="s">
        <v>19</v>
      </c>
      <c r="E11761" t="s">
        <v>8</v>
      </c>
      <c r="F11761">
        <v>2</v>
      </c>
    </row>
    <row r="11762" spans="1:6" x14ac:dyDescent="0.35">
      <c r="A11762" s="1">
        <v>43405</v>
      </c>
      <c r="B11762">
        <v>2018</v>
      </c>
      <c r="C11762">
        <v>1</v>
      </c>
      <c r="D11762" t="s">
        <v>13</v>
      </c>
      <c r="E11762" t="s">
        <v>1</v>
      </c>
      <c r="F11762">
        <v>4</v>
      </c>
    </row>
    <row r="11763" spans="1:6" x14ac:dyDescent="0.35">
      <c r="A11763" s="1">
        <v>43405</v>
      </c>
      <c r="B11763">
        <v>2018</v>
      </c>
      <c r="C11763">
        <v>1</v>
      </c>
      <c r="D11763" t="s">
        <v>13</v>
      </c>
      <c r="E11763" t="s">
        <v>2</v>
      </c>
      <c r="F11763">
        <v>4.33</v>
      </c>
    </row>
    <row r="11764" spans="1:6" x14ac:dyDescent="0.35">
      <c r="A11764" s="1">
        <v>43405</v>
      </c>
      <c r="B11764">
        <v>2018</v>
      </c>
      <c r="C11764">
        <v>1</v>
      </c>
      <c r="D11764" t="s">
        <v>13</v>
      </c>
      <c r="E11764" t="s">
        <v>3</v>
      </c>
      <c r="F11764">
        <v>5.5</v>
      </c>
    </row>
    <row r="11765" spans="1:6" x14ac:dyDescent="0.35">
      <c r="A11765" s="1">
        <v>43405</v>
      </c>
      <c r="B11765">
        <v>2018</v>
      </c>
      <c r="C11765">
        <v>1</v>
      </c>
      <c r="D11765" t="s">
        <v>13</v>
      </c>
      <c r="E11765" t="s">
        <v>4</v>
      </c>
      <c r="F11765">
        <v>37.6</v>
      </c>
    </row>
    <row r="11766" spans="1:6" x14ac:dyDescent="0.35">
      <c r="A11766" s="1">
        <v>43405</v>
      </c>
      <c r="B11766">
        <v>2018</v>
      </c>
      <c r="C11766">
        <v>1</v>
      </c>
      <c r="D11766" t="s">
        <v>13</v>
      </c>
      <c r="E11766" t="s">
        <v>5</v>
      </c>
      <c r="F11766">
        <v>7</v>
      </c>
    </row>
    <row r="11767" spans="1:6" x14ac:dyDescent="0.35">
      <c r="A11767" s="1">
        <v>43405</v>
      </c>
      <c r="B11767">
        <v>2018</v>
      </c>
      <c r="C11767">
        <v>1</v>
      </c>
      <c r="D11767" t="s">
        <v>13</v>
      </c>
      <c r="E11767" t="s">
        <v>6</v>
      </c>
      <c r="F11767">
        <v>0</v>
      </c>
    </row>
    <row r="11768" spans="1:6" x14ac:dyDescent="0.35">
      <c r="A11768" s="1">
        <v>43405</v>
      </c>
      <c r="B11768">
        <v>2018</v>
      </c>
      <c r="C11768">
        <v>1</v>
      </c>
      <c r="D11768" t="s">
        <v>13</v>
      </c>
      <c r="E11768" t="s">
        <v>7</v>
      </c>
      <c r="F11768">
        <v>5</v>
      </c>
    </row>
    <row r="11769" spans="1:6" x14ac:dyDescent="0.35">
      <c r="A11769" s="1">
        <v>43405</v>
      </c>
      <c r="B11769">
        <v>2018</v>
      </c>
      <c r="C11769">
        <v>1</v>
      </c>
      <c r="D11769" t="s">
        <v>13</v>
      </c>
      <c r="E11769" t="s">
        <v>8</v>
      </c>
      <c r="F11769">
        <v>0</v>
      </c>
    </row>
    <row r="11770" spans="1:6" x14ac:dyDescent="0.35">
      <c r="A11770" s="1">
        <v>43435</v>
      </c>
      <c r="B11770">
        <v>2018</v>
      </c>
      <c r="C11770">
        <v>1</v>
      </c>
      <c r="D11770" t="s">
        <v>14</v>
      </c>
      <c r="E11770" t="s">
        <v>1</v>
      </c>
      <c r="F11770">
        <v>5.66</v>
      </c>
    </row>
    <row r="11771" spans="1:6" x14ac:dyDescent="0.35">
      <c r="A11771" s="1">
        <v>43435</v>
      </c>
      <c r="B11771">
        <v>2018</v>
      </c>
      <c r="C11771">
        <v>1</v>
      </c>
      <c r="D11771" t="s">
        <v>14</v>
      </c>
      <c r="E11771" t="s">
        <v>2</v>
      </c>
      <c r="F11771">
        <v>1.33</v>
      </c>
    </row>
    <row r="11772" spans="1:6" x14ac:dyDescent="0.35">
      <c r="A11772" s="1">
        <v>43435</v>
      </c>
      <c r="B11772">
        <v>2018</v>
      </c>
      <c r="C11772">
        <v>1</v>
      </c>
      <c r="D11772" t="s">
        <v>14</v>
      </c>
      <c r="E11772" t="s">
        <v>3</v>
      </c>
      <c r="F11772">
        <v>3</v>
      </c>
    </row>
    <row r="11773" spans="1:6" x14ac:dyDescent="0.35">
      <c r="A11773" s="1">
        <v>43435</v>
      </c>
      <c r="B11773">
        <v>2018</v>
      </c>
      <c r="C11773">
        <v>1</v>
      </c>
      <c r="D11773" t="s">
        <v>14</v>
      </c>
      <c r="E11773" t="s">
        <v>4</v>
      </c>
      <c r="F11773">
        <v>42</v>
      </c>
    </row>
    <row r="11774" spans="1:6" x14ac:dyDescent="0.35">
      <c r="A11774" s="1">
        <v>43435</v>
      </c>
      <c r="B11774">
        <v>2018</v>
      </c>
      <c r="C11774">
        <v>1</v>
      </c>
      <c r="D11774" t="s">
        <v>14</v>
      </c>
      <c r="E11774" t="s">
        <v>5</v>
      </c>
      <c r="F11774">
        <v>11</v>
      </c>
    </row>
    <row r="11775" spans="1:6" x14ac:dyDescent="0.35">
      <c r="A11775" s="1">
        <v>43435</v>
      </c>
      <c r="B11775">
        <v>2018</v>
      </c>
      <c r="C11775">
        <v>1</v>
      </c>
      <c r="D11775" t="s">
        <v>14</v>
      </c>
      <c r="E11775" t="s">
        <v>6</v>
      </c>
      <c r="F11775">
        <v>0</v>
      </c>
    </row>
    <row r="11776" spans="1:6" x14ac:dyDescent="0.35">
      <c r="A11776" s="1">
        <v>43435</v>
      </c>
      <c r="B11776">
        <v>2018</v>
      </c>
      <c r="C11776">
        <v>1</v>
      </c>
      <c r="D11776" t="s">
        <v>14</v>
      </c>
      <c r="E11776" t="s">
        <v>7</v>
      </c>
      <c r="F11776">
        <v>10</v>
      </c>
    </row>
    <row r="11777" spans="1:6" x14ac:dyDescent="0.35">
      <c r="A11777" s="1">
        <v>43435</v>
      </c>
      <c r="B11777">
        <v>2018</v>
      </c>
      <c r="C11777">
        <v>1</v>
      </c>
      <c r="D11777" t="s">
        <v>14</v>
      </c>
      <c r="E11777" t="s">
        <v>8</v>
      </c>
      <c r="F11777">
        <v>0</v>
      </c>
    </row>
    <row r="11778" spans="1:6" x14ac:dyDescent="0.35">
      <c r="A11778" s="1" t="s">
        <v>905</v>
      </c>
      <c r="B11778">
        <v>2018</v>
      </c>
      <c r="C11778">
        <v>1</v>
      </c>
      <c r="D11778" t="s">
        <v>15</v>
      </c>
      <c r="E11778" t="s">
        <v>1</v>
      </c>
      <c r="F11778">
        <v>3.5</v>
      </c>
    </row>
    <row r="11779" spans="1:6" x14ac:dyDescent="0.35">
      <c r="A11779" s="1" t="s">
        <v>905</v>
      </c>
      <c r="B11779">
        <v>2018</v>
      </c>
      <c r="C11779">
        <v>1</v>
      </c>
      <c r="D11779" t="s">
        <v>15</v>
      </c>
      <c r="E11779" t="s">
        <v>2</v>
      </c>
      <c r="F11779">
        <v>3.4950000000000001</v>
      </c>
    </row>
    <row r="11780" spans="1:6" x14ac:dyDescent="0.35">
      <c r="A11780" s="1" t="s">
        <v>905</v>
      </c>
      <c r="B11780">
        <v>2018</v>
      </c>
      <c r="C11780">
        <v>1</v>
      </c>
      <c r="D11780" t="s">
        <v>15</v>
      </c>
      <c r="E11780" t="s">
        <v>3</v>
      </c>
      <c r="F11780">
        <v>3.2</v>
      </c>
    </row>
    <row r="11781" spans="1:6" x14ac:dyDescent="0.35">
      <c r="A11781" s="1" t="s">
        <v>905</v>
      </c>
      <c r="B11781">
        <v>2018</v>
      </c>
      <c r="C11781">
        <v>1</v>
      </c>
      <c r="D11781" t="s">
        <v>15</v>
      </c>
      <c r="E11781" t="s">
        <v>4</v>
      </c>
      <c r="F11781">
        <v>32</v>
      </c>
    </row>
    <row r="11782" spans="1:6" x14ac:dyDescent="0.35">
      <c r="A11782" s="1" t="s">
        <v>905</v>
      </c>
      <c r="B11782">
        <v>2018</v>
      </c>
      <c r="C11782">
        <v>1</v>
      </c>
      <c r="D11782" t="s">
        <v>15</v>
      </c>
      <c r="E11782" t="s">
        <v>5</v>
      </c>
      <c r="F11782">
        <v>6</v>
      </c>
    </row>
    <row r="11783" spans="1:6" x14ac:dyDescent="0.35">
      <c r="A11783" s="1" t="s">
        <v>905</v>
      </c>
      <c r="B11783">
        <v>2018</v>
      </c>
      <c r="C11783">
        <v>1</v>
      </c>
      <c r="D11783" t="s">
        <v>15</v>
      </c>
      <c r="E11783" t="s">
        <v>6</v>
      </c>
      <c r="F11783">
        <v>0</v>
      </c>
    </row>
    <row r="11784" spans="1:6" x14ac:dyDescent="0.35">
      <c r="A11784" s="1" t="s">
        <v>905</v>
      </c>
      <c r="B11784">
        <v>2018</v>
      </c>
      <c r="C11784">
        <v>1</v>
      </c>
      <c r="D11784" t="s">
        <v>15</v>
      </c>
      <c r="E11784" t="s">
        <v>7</v>
      </c>
      <c r="F11784">
        <v>8</v>
      </c>
    </row>
    <row r="11785" spans="1:6" x14ac:dyDescent="0.35">
      <c r="A11785" s="1" t="s">
        <v>905</v>
      </c>
      <c r="B11785">
        <v>2018</v>
      </c>
      <c r="C11785">
        <v>1</v>
      </c>
      <c r="D11785" t="s">
        <v>15</v>
      </c>
      <c r="E11785" t="s">
        <v>8</v>
      </c>
      <c r="F11785">
        <v>1</v>
      </c>
    </row>
    <row r="11786" spans="1:6" x14ac:dyDescent="0.35">
      <c r="A11786" s="1" t="s">
        <v>906</v>
      </c>
      <c r="B11786">
        <v>2018</v>
      </c>
      <c r="C11786">
        <v>1</v>
      </c>
      <c r="D11786" t="s">
        <v>16</v>
      </c>
      <c r="E11786" t="s">
        <v>1</v>
      </c>
      <c r="F11786">
        <v>4.33</v>
      </c>
    </row>
    <row r="11787" spans="1:6" x14ac:dyDescent="0.35">
      <c r="A11787" s="1" t="s">
        <v>906</v>
      </c>
      <c r="B11787">
        <v>2018</v>
      </c>
      <c r="C11787">
        <v>1</v>
      </c>
      <c r="D11787" t="s">
        <v>16</v>
      </c>
      <c r="E11787" t="s">
        <v>2</v>
      </c>
      <c r="F11787">
        <v>5.1550000000000002</v>
      </c>
    </row>
    <row r="11788" spans="1:6" x14ac:dyDescent="0.35">
      <c r="A11788" s="1" t="s">
        <v>906</v>
      </c>
      <c r="B11788">
        <v>2018</v>
      </c>
      <c r="C11788">
        <v>1</v>
      </c>
      <c r="D11788" t="s">
        <v>16</v>
      </c>
      <c r="E11788" t="s">
        <v>3</v>
      </c>
      <c r="F11788">
        <v>1.2</v>
      </c>
    </row>
    <row r="11789" spans="1:6" x14ac:dyDescent="0.35">
      <c r="A11789" s="1" t="s">
        <v>906</v>
      </c>
      <c r="B11789">
        <v>2018</v>
      </c>
      <c r="C11789">
        <v>1</v>
      </c>
      <c r="D11789" t="s">
        <v>16</v>
      </c>
      <c r="E11789" t="s">
        <v>4</v>
      </c>
      <c r="F11789">
        <v>36</v>
      </c>
    </row>
    <row r="11790" spans="1:6" x14ac:dyDescent="0.35">
      <c r="A11790" s="1" t="s">
        <v>906</v>
      </c>
      <c r="B11790">
        <v>2018</v>
      </c>
      <c r="C11790">
        <v>1</v>
      </c>
      <c r="D11790" t="s">
        <v>16</v>
      </c>
      <c r="E11790" t="s">
        <v>5</v>
      </c>
      <c r="F11790">
        <v>2</v>
      </c>
    </row>
    <row r="11791" spans="1:6" x14ac:dyDescent="0.35">
      <c r="A11791" s="1" t="s">
        <v>906</v>
      </c>
      <c r="B11791">
        <v>2018</v>
      </c>
      <c r="C11791">
        <v>1</v>
      </c>
      <c r="D11791" t="s">
        <v>16</v>
      </c>
      <c r="E11791" t="s">
        <v>6</v>
      </c>
      <c r="F11791">
        <v>0</v>
      </c>
    </row>
    <row r="11792" spans="1:6" x14ac:dyDescent="0.35">
      <c r="A11792" s="1" t="s">
        <v>906</v>
      </c>
      <c r="B11792">
        <v>2018</v>
      </c>
      <c r="C11792">
        <v>1</v>
      </c>
      <c r="D11792" t="s">
        <v>16</v>
      </c>
      <c r="E11792" t="s">
        <v>7</v>
      </c>
      <c r="F11792">
        <v>5</v>
      </c>
    </row>
    <row r="11793" spans="1:6" x14ac:dyDescent="0.35">
      <c r="A11793" s="1" t="s">
        <v>906</v>
      </c>
      <c r="B11793">
        <v>2018</v>
      </c>
      <c r="C11793">
        <v>1</v>
      </c>
      <c r="D11793" t="s">
        <v>16</v>
      </c>
      <c r="E11793" t="s">
        <v>8</v>
      </c>
      <c r="F11793">
        <v>1</v>
      </c>
    </row>
    <row r="11794" spans="1:6" x14ac:dyDescent="0.35">
      <c r="A11794" s="1" t="s">
        <v>907</v>
      </c>
      <c r="B11794">
        <v>2018</v>
      </c>
      <c r="C11794">
        <v>1</v>
      </c>
      <c r="D11794" t="s">
        <v>17</v>
      </c>
      <c r="E11794" t="s">
        <v>1</v>
      </c>
      <c r="F11794">
        <v>6.99</v>
      </c>
    </row>
    <row r="11795" spans="1:6" x14ac:dyDescent="0.35">
      <c r="A11795" s="1" t="s">
        <v>907</v>
      </c>
      <c r="B11795">
        <v>2018</v>
      </c>
      <c r="C11795">
        <v>1</v>
      </c>
      <c r="D11795" t="s">
        <v>17</v>
      </c>
      <c r="E11795" t="s">
        <v>2</v>
      </c>
      <c r="F11795">
        <v>2</v>
      </c>
    </row>
    <row r="11796" spans="1:6" x14ac:dyDescent="0.35">
      <c r="A11796" s="1" t="s">
        <v>907</v>
      </c>
      <c r="B11796">
        <v>2018</v>
      </c>
      <c r="C11796">
        <v>1</v>
      </c>
      <c r="D11796" t="s">
        <v>17</v>
      </c>
      <c r="E11796" t="s">
        <v>3</v>
      </c>
      <c r="F11796">
        <v>5.0999999999999996</v>
      </c>
    </row>
    <row r="11797" spans="1:6" x14ac:dyDescent="0.35">
      <c r="A11797" s="1" t="s">
        <v>907</v>
      </c>
      <c r="B11797">
        <v>2018</v>
      </c>
      <c r="C11797">
        <v>1</v>
      </c>
      <c r="D11797" t="s">
        <v>17</v>
      </c>
      <c r="E11797" t="s">
        <v>4</v>
      </c>
      <c r="F11797">
        <v>26</v>
      </c>
    </row>
    <row r="11798" spans="1:6" x14ac:dyDescent="0.35">
      <c r="A11798" s="1" t="s">
        <v>907</v>
      </c>
      <c r="B11798">
        <v>2018</v>
      </c>
      <c r="C11798">
        <v>1</v>
      </c>
      <c r="D11798" t="s">
        <v>17</v>
      </c>
      <c r="E11798" t="s">
        <v>5</v>
      </c>
      <c r="F11798">
        <v>8</v>
      </c>
    </row>
    <row r="11799" spans="1:6" x14ac:dyDescent="0.35">
      <c r="A11799" s="1" t="s">
        <v>907</v>
      </c>
      <c r="B11799">
        <v>2018</v>
      </c>
      <c r="C11799">
        <v>1</v>
      </c>
      <c r="D11799" t="s">
        <v>17</v>
      </c>
      <c r="E11799" t="s">
        <v>6</v>
      </c>
      <c r="F11799">
        <v>0</v>
      </c>
    </row>
    <row r="11800" spans="1:6" x14ac:dyDescent="0.35">
      <c r="A11800" s="1" t="s">
        <v>907</v>
      </c>
      <c r="B11800">
        <v>2018</v>
      </c>
      <c r="C11800">
        <v>1</v>
      </c>
      <c r="D11800" t="s">
        <v>17</v>
      </c>
      <c r="E11800" t="s">
        <v>7</v>
      </c>
      <c r="F11800">
        <v>15</v>
      </c>
    </row>
    <row r="11801" spans="1:6" x14ac:dyDescent="0.35">
      <c r="A11801" s="1" t="s">
        <v>907</v>
      </c>
      <c r="B11801">
        <v>2018</v>
      </c>
      <c r="C11801">
        <v>1</v>
      </c>
      <c r="D11801" t="s">
        <v>17</v>
      </c>
      <c r="E11801" t="s">
        <v>8</v>
      </c>
      <c r="F11801">
        <v>2</v>
      </c>
    </row>
    <row r="11802" spans="1:6" x14ac:dyDescent="0.35">
      <c r="A11802" s="1" t="s">
        <v>908</v>
      </c>
      <c r="B11802">
        <v>2018</v>
      </c>
      <c r="C11802">
        <v>1</v>
      </c>
      <c r="D11802" t="s">
        <v>18</v>
      </c>
      <c r="E11802" t="s">
        <v>1</v>
      </c>
      <c r="F11802">
        <v>6.34</v>
      </c>
    </row>
    <row r="11803" spans="1:6" x14ac:dyDescent="0.35">
      <c r="A11803" s="1" t="s">
        <v>908</v>
      </c>
      <c r="B11803">
        <v>2018</v>
      </c>
      <c r="C11803">
        <v>1</v>
      </c>
      <c r="D11803" t="s">
        <v>18</v>
      </c>
      <c r="E11803" t="s">
        <v>2</v>
      </c>
      <c r="F11803">
        <v>2.67</v>
      </c>
    </row>
    <row r="11804" spans="1:6" x14ac:dyDescent="0.35">
      <c r="A11804" s="1" t="s">
        <v>908</v>
      </c>
      <c r="B11804">
        <v>2018</v>
      </c>
      <c r="C11804">
        <v>1</v>
      </c>
      <c r="D11804" t="s">
        <v>18</v>
      </c>
      <c r="E11804" t="s">
        <v>3</v>
      </c>
      <c r="F11804">
        <v>3</v>
      </c>
    </row>
    <row r="11805" spans="1:6" x14ac:dyDescent="0.35">
      <c r="A11805" s="1" t="s">
        <v>908</v>
      </c>
      <c r="B11805">
        <v>2018</v>
      </c>
      <c r="C11805">
        <v>1</v>
      </c>
      <c r="D11805" t="s">
        <v>18</v>
      </c>
      <c r="E11805" t="s">
        <v>4</v>
      </c>
      <c r="F11805">
        <v>18</v>
      </c>
    </row>
    <row r="11806" spans="1:6" x14ac:dyDescent="0.35">
      <c r="A11806" s="1" t="s">
        <v>908</v>
      </c>
      <c r="B11806">
        <v>2018</v>
      </c>
      <c r="C11806">
        <v>1</v>
      </c>
      <c r="D11806" t="s">
        <v>18</v>
      </c>
      <c r="E11806" t="s">
        <v>5</v>
      </c>
      <c r="F11806">
        <v>2</v>
      </c>
    </row>
    <row r="11807" spans="1:6" x14ac:dyDescent="0.35">
      <c r="A11807" s="1" t="s">
        <v>908</v>
      </c>
      <c r="B11807">
        <v>2018</v>
      </c>
      <c r="C11807">
        <v>1</v>
      </c>
      <c r="D11807" t="s">
        <v>18</v>
      </c>
      <c r="E11807" t="s">
        <v>6</v>
      </c>
      <c r="F11807">
        <v>0</v>
      </c>
    </row>
    <row r="11808" spans="1:6" x14ac:dyDescent="0.35">
      <c r="A11808" s="1" t="s">
        <v>908</v>
      </c>
      <c r="B11808">
        <v>2018</v>
      </c>
      <c r="C11808">
        <v>1</v>
      </c>
      <c r="D11808" t="s">
        <v>18</v>
      </c>
      <c r="E11808" t="s">
        <v>7</v>
      </c>
      <c r="F11808">
        <v>8</v>
      </c>
    </row>
    <row r="11809" spans="1:6" x14ac:dyDescent="0.35">
      <c r="A11809" s="1" t="s">
        <v>908</v>
      </c>
      <c r="B11809">
        <v>2018</v>
      </c>
      <c r="C11809">
        <v>1</v>
      </c>
      <c r="D11809" t="s">
        <v>18</v>
      </c>
      <c r="E11809" t="s">
        <v>8</v>
      </c>
      <c r="F11809">
        <v>0</v>
      </c>
    </row>
    <row r="11810" spans="1:6" x14ac:dyDescent="0.35">
      <c r="A11810" s="1" t="s">
        <v>909</v>
      </c>
      <c r="B11810">
        <v>2018</v>
      </c>
      <c r="C11810">
        <v>1</v>
      </c>
      <c r="D11810" t="s">
        <v>19</v>
      </c>
      <c r="E11810" t="s">
        <v>1</v>
      </c>
      <c r="F11810">
        <v>6.67</v>
      </c>
    </row>
    <row r="11811" spans="1:6" x14ac:dyDescent="0.35">
      <c r="A11811" s="1" t="s">
        <v>909</v>
      </c>
      <c r="B11811">
        <v>2018</v>
      </c>
      <c r="C11811">
        <v>1</v>
      </c>
      <c r="D11811" t="s">
        <v>19</v>
      </c>
      <c r="E11811" t="s">
        <v>2</v>
      </c>
      <c r="F11811">
        <v>2.85</v>
      </c>
    </row>
    <row r="11812" spans="1:6" x14ac:dyDescent="0.35">
      <c r="A11812" s="1" t="s">
        <v>909</v>
      </c>
      <c r="B11812">
        <v>2018</v>
      </c>
      <c r="C11812">
        <v>1</v>
      </c>
      <c r="D11812" t="s">
        <v>19</v>
      </c>
      <c r="E11812" t="s">
        <v>3</v>
      </c>
      <c r="F11812">
        <v>2</v>
      </c>
    </row>
    <row r="11813" spans="1:6" x14ac:dyDescent="0.35">
      <c r="A11813" s="1" t="s">
        <v>909</v>
      </c>
      <c r="B11813">
        <v>2018</v>
      </c>
      <c r="C11813">
        <v>1</v>
      </c>
      <c r="D11813" t="s">
        <v>19</v>
      </c>
      <c r="E11813" t="s">
        <v>4</v>
      </c>
      <c r="F11813">
        <v>30.2</v>
      </c>
    </row>
    <row r="11814" spans="1:6" x14ac:dyDescent="0.35">
      <c r="A11814" s="1" t="s">
        <v>909</v>
      </c>
      <c r="B11814">
        <v>2018</v>
      </c>
      <c r="C11814">
        <v>1</v>
      </c>
      <c r="D11814" t="s">
        <v>19</v>
      </c>
      <c r="E11814" t="s">
        <v>5</v>
      </c>
      <c r="F11814">
        <v>10</v>
      </c>
    </row>
    <row r="11815" spans="1:6" x14ac:dyDescent="0.35">
      <c r="A11815" s="1" t="s">
        <v>909</v>
      </c>
      <c r="B11815">
        <v>2018</v>
      </c>
      <c r="C11815">
        <v>1</v>
      </c>
      <c r="D11815" t="s">
        <v>19</v>
      </c>
      <c r="E11815" t="s">
        <v>6</v>
      </c>
      <c r="F11815">
        <v>2</v>
      </c>
    </row>
    <row r="11816" spans="1:6" x14ac:dyDescent="0.35">
      <c r="A11816" s="1" t="s">
        <v>909</v>
      </c>
      <c r="B11816">
        <v>2018</v>
      </c>
      <c r="C11816">
        <v>1</v>
      </c>
      <c r="D11816" t="s">
        <v>19</v>
      </c>
      <c r="E11816" t="s">
        <v>7</v>
      </c>
      <c r="F11816">
        <v>41</v>
      </c>
    </row>
    <row r="11817" spans="1:6" x14ac:dyDescent="0.35">
      <c r="A11817" s="1" t="s">
        <v>909</v>
      </c>
      <c r="B11817">
        <v>2018</v>
      </c>
      <c r="C11817">
        <v>1</v>
      </c>
      <c r="D11817" t="s">
        <v>19</v>
      </c>
      <c r="E11817" t="s">
        <v>8</v>
      </c>
      <c r="F11817">
        <v>2</v>
      </c>
    </row>
    <row r="11818" spans="1:6" x14ac:dyDescent="0.35">
      <c r="A11818" s="1" t="s">
        <v>910</v>
      </c>
      <c r="B11818">
        <v>2018</v>
      </c>
      <c r="C11818">
        <v>1</v>
      </c>
      <c r="D11818" t="s">
        <v>13</v>
      </c>
      <c r="E11818" t="s">
        <v>1</v>
      </c>
      <c r="F11818">
        <v>4.33</v>
      </c>
    </row>
    <row r="11819" spans="1:6" x14ac:dyDescent="0.35">
      <c r="A11819" s="1" t="s">
        <v>910</v>
      </c>
      <c r="B11819">
        <v>2018</v>
      </c>
      <c r="C11819">
        <v>1</v>
      </c>
      <c r="D11819" t="s">
        <v>13</v>
      </c>
      <c r="E11819" t="s">
        <v>2</v>
      </c>
      <c r="F11819">
        <v>3.726</v>
      </c>
    </row>
    <row r="11820" spans="1:6" x14ac:dyDescent="0.35">
      <c r="A11820" s="1" t="s">
        <v>910</v>
      </c>
      <c r="B11820">
        <v>2018</v>
      </c>
      <c r="C11820">
        <v>1</v>
      </c>
      <c r="D11820" t="s">
        <v>13</v>
      </c>
      <c r="E11820" t="s">
        <v>3</v>
      </c>
      <c r="F11820">
        <v>4</v>
      </c>
    </row>
    <row r="11821" spans="1:6" x14ac:dyDescent="0.35">
      <c r="A11821" s="1" t="s">
        <v>910</v>
      </c>
      <c r="B11821">
        <v>2018</v>
      </c>
      <c r="C11821">
        <v>1</v>
      </c>
      <c r="D11821" t="s">
        <v>13</v>
      </c>
      <c r="E11821" t="s">
        <v>4</v>
      </c>
      <c r="F11821">
        <v>58.4</v>
      </c>
    </row>
    <row r="11822" spans="1:6" x14ac:dyDescent="0.35">
      <c r="A11822" s="1" t="s">
        <v>910</v>
      </c>
      <c r="B11822">
        <v>2018</v>
      </c>
      <c r="C11822">
        <v>1</v>
      </c>
      <c r="D11822" t="s">
        <v>13</v>
      </c>
      <c r="E11822" t="s">
        <v>5</v>
      </c>
      <c r="F11822">
        <v>9</v>
      </c>
    </row>
    <row r="11823" spans="1:6" x14ac:dyDescent="0.35">
      <c r="A11823" s="1" t="s">
        <v>910</v>
      </c>
      <c r="B11823">
        <v>2018</v>
      </c>
      <c r="C11823">
        <v>1</v>
      </c>
      <c r="D11823" t="s">
        <v>13</v>
      </c>
      <c r="E11823" t="s">
        <v>6</v>
      </c>
      <c r="F11823">
        <v>0</v>
      </c>
    </row>
    <row r="11824" spans="1:6" x14ac:dyDescent="0.35">
      <c r="A11824" s="1" t="s">
        <v>910</v>
      </c>
      <c r="B11824">
        <v>2018</v>
      </c>
      <c r="C11824">
        <v>1</v>
      </c>
      <c r="D11824" t="s">
        <v>13</v>
      </c>
      <c r="E11824" t="s">
        <v>7</v>
      </c>
      <c r="F11824">
        <v>2</v>
      </c>
    </row>
    <row r="11825" spans="1:6" x14ac:dyDescent="0.35">
      <c r="A11825" s="1" t="s">
        <v>910</v>
      </c>
      <c r="B11825">
        <v>2018</v>
      </c>
      <c r="C11825">
        <v>1</v>
      </c>
      <c r="D11825" t="s">
        <v>13</v>
      </c>
      <c r="E11825" t="s">
        <v>8</v>
      </c>
      <c r="F11825">
        <v>1</v>
      </c>
    </row>
    <row r="11826" spans="1:6" x14ac:dyDescent="0.35">
      <c r="A11826" s="1" t="s">
        <v>911</v>
      </c>
      <c r="B11826">
        <v>2018</v>
      </c>
      <c r="C11826">
        <v>1</v>
      </c>
      <c r="D11826" t="s">
        <v>14</v>
      </c>
      <c r="E11826" t="s">
        <v>1</v>
      </c>
      <c r="F11826">
        <v>6.33</v>
      </c>
    </row>
    <row r="11827" spans="1:6" x14ac:dyDescent="0.35">
      <c r="A11827" s="1" t="s">
        <v>911</v>
      </c>
      <c r="B11827">
        <v>2018</v>
      </c>
      <c r="C11827">
        <v>1</v>
      </c>
      <c r="D11827" t="s">
        <v>14</v>
      </c>
      <c r="E11827" t="s">
        <v>2</v>
      </c>
      <c r="F11827">
        <v>2.528</v>
      </c>
    </row>
    <row r="11828" spans="1:6" x14ac:dyDescent="0.35">
      <c r="A11828" s="1" t="s">
        <v>911</v>
      </c>
      <c r="B11828">
        <v>2018</v>
      </c>
      <c r="C11828">
        <v>1</v>
      </c>
      <c r="D11828" t="s">
        <v>14</v>
      </c>
      <c r="E11828" t="s">
        <v>3</v>
      </c>
      <c r="F11828">
        <v>3</v>
      </c>
    </row>
    <row r="11829" spans="1:6" x14ac:dyDescent="0.35">
      <c r="A11829" s="1" t="s">
        <v>911</v>
      </c>
      <c r="B11829">
        <v>2018</v>
      </c>
      <c r="C11829">
        <v>1</v>
      </c>
      <c r="D11829" t="s">
        <v>14</v>
      </c>
      <c r="E11829" t="s">
        <v>4</v>
      </c>
      <c r="F11829">
        <v>23.4</v>
      </c>
    </row>
    <row r="11830" spans="1:6" x14ac:dyDescent="0.35">
      <c r="A11830" s="1" t="s">
        <v>911</v>
      </c>
      <c r="B11830">
        <v>2018</v>
      </c>
      <c r="C11830">
        <v>1</v>
      </c>
      <c r="D11830" t="s">
        <v>14</v>
      </c>
      <c r="E11830" t="s">
        <v>5</v>
      </c>
      <c r="F11830">
        <v>12</v>
      </c>
    </row>
    <row r="11831" spans="1:6" x14ac:dyDescent="0.35">
      <c r="A11831" s="1" t="s">
        <v>911</v>
      </c>
      <c r="B11831">
        <v>2018</v>
      </c>
      <c r="C11831">
        <v>1</v>
      </c>
      <c r="D11831" t="s">
        <v>14</v>
      </c>
      <c r="E11831" t="s">
        <v>6</v>
      </c>
      <c r="F11831">
        <v>0</v>
      </c>
    </row>
    <row r="11832" spans="1:6" x14ac:dyDescent="0.35">
      <c r="A11832" s="1" t="s">
        <v>911</v>
      </c>
      <c r="B11832">
        <v>2018</v>
      </c>
      <c r="C11832">
        <v>1</v>
      </c>
      <c r="D11832" t="s">
        <v>14</v>
      </c>
      <c r="E11832" t="s">
        <v>7</v>
      </c>
      <c r="F11832">
        <v>3</v>
      </c>
    </row>
    <row r="11833" spans="1:6" x14ac:dyDescent="0.35">
      <c r="A11833" s="1" t="s">
        <v>911</v>
      </c>
      <c r="B11833">
        <v>2018</v>
      </c>
      <c r="C11833">
        <v>1</v>
      </c>
      <c r="D11833" t="s">
        <v>14</v>
      </c>
      <c r="E11833" t="s">
        <v>8</v>
      </c>
      <c r="F11833">
        <v>1</v>
      </c>
    </row>
    <row r="11834" spans="1:6" x14ac:dyDescent="0.35">
      <c r="A11834" s="1" t="s">
        <v>912</v>
      </c>
      <c r="B11834">
        <v>2018</v>
      </c>
      <c r="C11834">
        <v>1</v>
      </c>
      <c r="D11834" t="s">
        <v>15</v>
      </c>
      <c r="E11834" t="s">
        <v>1</v>
      </c>
      <c r="F11834">
        <v>2.66</v>
      </c>
    </row>
    <row r="11835" spans="1:6" x14ac:dyDescent="0.35">
      <c r="A11835" s="1" t="s">
        <v>912</v>
      </c>
      <c r="B11835">
        <v>2018</v>
      </c>
      <c r="C11835">
        <v>1</v>
      </c>
      <c r="D11835" t="s">
        <v>15</v>
      </c>
      <c r="E11835" t="s">
        <v>2</v>
      </c>
      <c r="F11835">
        <v>2.3199999999999998</v>
      </c>
    </row>
    <row r="11836" spans="1:6" x14ac:dyDescent="0.35">
      <c r="A11836" s="1" t="s">
        <v>912</v>
      </c>
      <c r="B11836">
        <v>2018</v>
      </c>
      <c r="C11836">
        <v>1</v>
      </c>
      <c r="D11836" t="s">
        <v>15</v>
      </c>
      <c r="E11836" t="s">
        <v>3</v>
      </c>
      <c r="F11836">
        <v>2</v>
      </c>
    </row>
    <row r="11837" spans="1:6" x14ac:dyDescent="0.35">
      <c r="A11837" s="1" t="s">
        <v>912</v>
      </c>
      <c r="B11837">
        <v>2018</v>
      </c>
      <c r="C11837">
        <v>1</v>
      </c>
      <c r="D11837" t="s">
        <v>15</v>
      </c>
      <c r="E11837" t="s">
        <v>4</v>
      </c>
      <c r="F11837">
        <v>38</v>
      </c>
    </row>
    <row r="11838" spans="1:6" x14ac:dyDescent="0.35">
      <c r="A11838" s="1" t="s">
        <v>912</v>
      </c>
      <c r="B11838">
        <v>2018</v>
      </c>
      <c r="C11838">
        <v>1</v>
      </c>
      <c r="D11838" t="s">
        <v>15</v>
      </c>
      <c r="E11838" t="s">
        <v>5</v>
      </c>
      <c r="F11838">
        <v>2</v>
      </c>
    </row>
    <row r="11839" spans="1:6" x14ac:dyDescent="0.35">
      <c r="A11839" s="1" t="s">
        <v>912</v>
      </c>
      <c r="B11839">
        <v>2018</v>
      </c>
      <c r="C11839">
        <v>1</v>
      </c>
      <c r="D11839" t="s">
        <v>15</v>
      </c>
      <c r="E11839" t="s">
        <v>6</v>
      </c>
      <c r="F11839">
        <v>0</v>
      </c>
    </row>
    <row r="11840" spans="1:6" x14ac:dyDescent="0.35">
      <c r="A11840" s="1" t="s">
        <v>912</v>
      </c>
      <c r="B11840">
        <v>2018</v>
      </c>
      <c r="C11840">
        <v>1</v>
      </c>
      <c r="D11840" t="s">
        <v>15</v>
      </c>
      <c r="E11840" t="s">
        <v>7</v>
      </c>
      <c r="F11840">
        <v>5</v>
      </c>
    </row>
    <row r="11841" spans="1:6" x14ac:dyDescent="0.35">
      <c r="A11841" s="1" t="s">
        <v>912</v>
      </c>
      <c r="B11841">
        <v>2018</v>
      </c>
      <c r="C11841">
        <v>1</v>
      </c>
      <c r="D11841" t="s">
        <v>15</v>
      </c>
      <c r="E11841" t="s">
        <v>8</v>
      </c>
      <c r="F11841">
        <v>0</v>
      </c>
    </row>
    <row r="11842" spans="1:6" x14ac:dyDescent="0.35">
      <c r="A11842" s="1" t="s">
        <v>913</v>
      </c>
      <c r="B11842">
        <v>2018</v>
      </c>
      <c r="C11842">
        <v>1</v>
      </c>
      <c r="D11842" t="s">
        <v>16</v>
      </c>
      <c r="E11842" t="s">
        <v>1</v>
      </c>
      <c r="F11842">
        <v>3.33</v>
      </c>
    </row>
    <row r="11843" spans="1:6" x14ac:dyDescent="0.35">
      <c r="A11843" s="1" t="s">
        <v>913</v>
      </c>
      <c r="B11843">
        <v>2018</v>
      </c>
      <c r="C11843">
        <v>1</v>
      </c>
      <c r="D11843" t="s">
        <v>16</v>
      </c>
      <c r="E11843" t="s">
        <v>2</v>
      </c>
      <c r="F11843">
        <v>3.53</v>
      </c>
    </row>
    <row r="11844" spans="1:6" x14ac:dyDescent="0.35">
      <c r="A11844" s="1" t="s">
        <v>913</v>
      </c>
      <c r="B11844">
        <v>2018</v>
      </c>
      <c r="C11844">
        <v>1</v>
      </c>
      <c r="D11844" t="s">
        <v>16</v>
      </c>
      <c r="E11844" t="s">
        <v>3</v>
      </c>
      <c r="F11844">
        <v>3.4</v>
      </c>
    </row>
    <row r="11845" spans="1:6" x14ac:dyDescent="0.35">
      <c r="A11845" s="1" t="s">
        <v>913</v>
      </c>
      <c r="B11845">
        <v>2018</v>
      </c>
      <c r="C11845">
        <v>1</v>
      </c>
      <c r="D11845" t="s">
        <v>16</v>
      </c>
      <c r="E11845" t="s">
        <v>4</v>
      </c>
      <c r="F11845">
        <v>32.799999999999997</v>
      </c>
    </row>
    <row r="11846" spans="1:6" x14ac:dyDescent="0.35">
      <c r="A11846" s="1" t="s">
        <v>913</v>
      </c>
      <c r="B11846">
        <v>2018</v>
      </c>
      <c r="C11846">
        <v>1</v>
      </c>
      <c r="D11846" t="s">
        <v>16</v>
      </c>
      <c r="E11846" t="s">
        <v>5</v>
      </c>
      <c r="F11846">
        <v>6</v>
      </c>
    </row>
    <row r="11847" spans="1:6" x14ac:dyDescent="0.35">
      <c r="A11847" s="1" t="s">
        <v>913</v>
      </c>
      <c r="B11847">
        <v>2018</v>
      </c>
      <c r="C11847">
        <v>1</v>
      </c>
      <c r="D11847" t="s">
        <v>16</v>
      </c>
      <c r="E11847" t="s">
        <v>6</v>
      </c>
      <c r="F11847">
        <v>0</v>
      </c>
    </row>
    <row r="11848" spans="1:6" x14ac:dyDescent="0.35">
      <c r="A11848" s="1" t="s">
        <v>913</v>
      </c>
      <c r="B11848">
        <v>2018</v>
      </c>
      <c r="C11848">
        <v>1</v>
      </c>
      <c r="D11848" t="s">
        <v>16</v>
      </c>
      <c r="E11848" t="s">
        <v>7</v>
      </c>
      <c r="F11848">
        <v>1</v>
      </c>
    </row>
    <row r="11849" spans="1:6" x14ac:dyDescent="0.35">
      <c r="A11849" s="1" t="s">
        <v>913</v>
      </c>
      <c r="B11849">
        <v>2018</v>
      </c>
      <c r="C11849">
        <v>1</v>
      </c>
      <c r="D11849" t="s">
        <v>16</v>
      </c>
      <c r="E11849" t="s">
        <v>8</v>
      </c>
      <c r="F11849">
        <v>3.5</v>
      </c>
    </row>
    <row r="11850" spans="1:6" x14ac:dyDescent="0.35">
      <c r="A11850" s="1" t="s">
        <v>914</v>
      </c>
      <c r="B11850">
        <v>2018</v>
      </c>
      <c r="C11850">
        <v>1</v>
      </c>
      <c r="D11850" t="s">
        <v>17</v>
      </c>
      <c r="E11850" t="s">
        <v>1</v>
      </c>
      <c r="F11850">
        <v>6</v>
      </c>
    </row>
    <row r="11851" spans="1:6" x14ac:dyDescent="0.35">
      <c r="A11851" s="1" t="s">
        <v>914</v>
      </c>
      <c r="B11851">
        <v>2018</v>
      </c>
      <c r="C11851">
        <v>1</v>
      </c>
      <c r="D11851" t="s">
        <v>17</v>
      </c>
      <c r="E11851" t="s">
        <v>2</v>
      </c>
      <c r="F11851">
        <v>3.3959999999999999</v>
      </c>
    </row>
    <row r="11852" spans="1:6" x14ac:dyDescent="0.35">
      <c r="A11852" s="1" t="s">
        <v>914</v>
      </c>
      <c r="B11852">
        <v>2018</v>
      </c>
      <c r="C11852">
        <v>1</v>
      </c>
      <c r="D11852" t="s">
        <v>17</v>
      </c>
      <c r="E11852" t="s">
        <v>3</v>
      </c>
      <c r="F11852">
        <v>6</v>
      </c>
    </row>
    <row r="11853" spans="1:6" x14ac:dyDescent="0.35">
      <c r="A11853" s="1" t="s">
        <v>914</v>
      </c>
      <c r="B11853">
        <v>2018</v>
      </c>
      <c r="C11853">
        <v>1</v>
      </c>
      <c r="D11853" t="s">
        <v>17</v>
      </c>
      <c r="E11853" t="s">
        <v>4</v>
      </c>
      <c r="F11853">
        <v>29</v>
      </c>
    </row>
    <row r="11854" spans="1:6" x14ac:dyDescent="0.35">
      <c r="A11854" s="1" t="s">
        <v>914</v>
      </c>
      <c r="B11854">
        <v>2018</v>
      </c>
      <c r="C11854">
        <v>1</v>
      </c>
      <c r="D11854" t="s">
        <v>17</v>
      </c>
      <c r="E11854" t="s">
        <v>5</v>
      </c>
      <c r="F11854">
        <v>5</v>
      </c>
    </row>
    <row r="11855" spans="1:6" x14ac:dyDescent="0.35">
      <c r="A11855" s="1" t="s">
        <v>914</v>
      </c>
      <c r="B11855">
        <v>2018</v>
      </c>
      <c r="C11855">
        <v>1</v>
      </c>
      <c r="D11855" t="s">
        <v>17</v>
      </c>
      <c r="E11855" t="s">
        <v>6</v>
      </c>
      <c r="F11855">
        <v>0</v>
      </c>
    </row>
    <row r="11856" spans="1:6" x14ac:dyDescent="0.35">
      <c r="A11856" s="1" t="s">
        <v>914</v>
      </c>
      <c r="B11856">
        <v>2018</v>
      </c>
      <c r="C11856">
        <v>1</v>
      </c>
      <c r="D11856" t="s">
        <v>17</v>
      </c>
      <c r="E11856" t="s">
        <v>7</v>
      </c>
      <c r="F11856">
        <v>6</v>
      </c>
    </row>
    <row r="11857" spans="1:6" x14ac:dyDescent="0.35">
      <c r="A11857" s="1" t="s">
        <v>914</v>
      </c>
      <c r="B11857">
        <v>2018</v>
      </c>
      <c r="C11857">
        <v>1</v>
      </c>
      <c r="D11857" t="s">
        <v>17</v>
      </c>
      <c r="E11857" t="s">
        <v>8</v>
      </c>
      <c r="F11857">
        <v>1</v>
      </c>
    </row>
    <row r="11858" spans="1:6" x14ac:dyDescent="0.35">
      <c r="A11858" s="1" t="s">
        <v>915</v>
      </c>
      <c r="B11858">
        <v>2018</v>
      </c>
      <c r="C11858">
        <v>1</v>
      </c>
      <c r="D11858" t="s">
        <v>18</v>
      </c>
      <c r="E11858" t="s">
        <v>1</v>
      </c>
      <c r="F11858">
        <v>1</v>
      </c>
    </row>
    <row r="11859" spans="1:6" x14ac:dyDescent="0.35">
      <c r="A11859" s="1" t="s">
        <v>915</v>
      </c>
      <c r="B11859">
        <v>2018</v>
      </c>
      <c r="C11859">
        <v>1</v>
      </c>
      <c r="D11859" t="s">
        <v>18</v>
      </c>
      <c r="E11859" t="s">
        <v>2</v>
      </c>
      <c r="F11859">
        <v>1.0660000000000001</v>
      </c>
    </row>
    <row r="11860" spans="1:6" x14ac:dyDescent="0.35">
      <c r="A11860" s="1" t="s">
        <v>915</v>
      </c>
      <c r="B11860">
        <v>2018</v>
      </c>
      <c r="C11860">
        <v>1</v>
      </c>
      <c r="D11860" t="s">
        <v>18</v>
      </c>
      <c r="E11860" t="s">
        <v>3</v>
      </c>
      <c r="F11860">
        <v>4.5999999999999996</v>
      </c>
    </row>
    <row r="11861" spans="1:6" x14ac:dyDescent="0.35">
      <c r="A11861" s="1" t="s">
        <v>915</v>
      </c>
      <c r="B11861">
        <v>2018</v>
      </c>
      <c r="C11861">
        <v>1</v>
      </c>
      <c r="D11861" t="s">
        <v>18</v>
      </c>
      <c r="E11861" t="s">
        <v>4</v>
      </c>
      <c r="F11861">
        <v>38.6</v>
      </c>
    </row>
    <row r="11862" spans="1:6" x14ac:dyDescent="0.35">
      <c r="A11862" s="1" t="s">
        <v>915</v>
      </c>
      <c r="B11862">
        <v>2018</v>
      </c>
      <c r="C11862">
        <v>1</v>
      </c>
      <c r="D11862" t="s">
        <v>18</v>
      </c>
      <c r="E11862" t="s">
        <v>5</v>
      </c>
      <c r="F11862">
        <v>4</v>
      </c>
    </row>
    <row r="11863" spans="1:6" x14ac:dyDescent="0.35">
      <c r="A11863" s="1" t="s">
        <v>915</v>
      </c>
      <c r="B11863">
        <v>2018</v>
      </c>
      <c r="C11863">
        <v>1</v>
      </c>
      <c r="D11863" t="s">
        <v>18</v>
      </c>
      <c r="E11863" t="s">
        <v>6</v>
      </c>
      <c r="F11863">
        <v>0</v>
      </c>
    </row>
    <row r="11864" spans="1:6" x14ac:dyDescent="0.35">
      <c r="A11864" s="1" t="s">
        <v>915</v>
      </c>
      <c r="B11864">
        <v>2018</v>
      </c>
      <c r="C11864">
        <v>1</v>
      </c>
      <c r="D11864" t="s">
        <v>18</v>
      </c>
      <c r="E11864" t="s">
        <v>7</v>
      </c>
      <c r="F11864">
        <v>5</v>
      </c>
    </row>
    <row r="11865" spans="1:6" x14ac:dyDescent="0.35">
      <c r="A11865" s="1" t="s">
        <v>915</v>
      </c>
      <c r="B11865">
        <v>2018</v>
      </c>
      <c r="C11865">
        <v>1</v>
      </c>
      <c r="D11865" t="s">
        <v>18</v>
      </c>
      <c r="E11865" t="s">
        <v>8</v>
      </c>
      <c r="F11865">
        <v>1</v>
      </c>
    </row>
    <row r="11866" spans="1:6" x14ac:dyDescent="0.35">
      <c r="A11866" s="1" t="s">
        <v>916</v>
      </c>
      <c r="B11866">
        <v>2018</v>
      </c>
      <c r="C11866">
        <v>1</v>
      </c>
      <c r="D11866" t="s">
        <v>19</v>
      </c>
      <c r="E11866" t="s">
        <v>1</v>
      </c>
      <c r="F11866">
        <v>7.33</v>
      </c>
    </row>
    <row r="11867" spans="1:6" x14ac:dyDescent="0.35">
      <c r="A11867" s="1" t="s">
        <v>916</v>
      </c>
      <c r="B11867">
        <v>2018</v>
      </c>
      <c r="C11867">
        <v>1</v>
      </c>
      <c r="D11867" t="s">
        <v>19</v>
      </c>
      <c r="E11867" t="s">
        <v>2</v>
      </c>
      <c r="F11867">
        <v>6.67</v>
      </c>
    </row>
    <row r="11868" spans="1:6" x14ac:dyDescent="0.35">
      <c r="A11868" s="1" t="s">
        <v>916</v>
      </c>
      <c r="B11868">
        <v>2018</v>
      </c>
      <c r="C11868">
        <v>1</v>
      </c>
      <c r="D11868" t="s">
        <v>19</v>
      </c>
      <c r="E11868" t="s">
        <v>3</v>
      </c>
      <c r="F11868">
        <v>4</v>
      </c>
    </row>
    <row r="11869" spans="1:6" x14ac:dyDescent="0.35">
      <c r="A11869" s="1" t="s">
        <v>916</v>
      </c>
      <c r="B11869">
        <v>2018</v>
      </c>
      <c r="C11869">
        <v>1</v>
      </c>
      <c r="D11869" t="s">
        <v>19</v>
      </c>
      <c r="E11869" t="s">
        <v>4</v>
      </c>
      <c r="F11869">
        <v>32</v>
      </c>
    </row>
    <row r="11870" spans="1:6" x14ac:dyDescent="0.35">
      <c r="A11870" s="1" t="s">
        <v>916</v>
      </c>
      <c r="B11870">
        <v>2018</v>
      </c>
      <c r="C11870">
        <v>1</v>
      </c>
      <c r="D11870" t="s">
        <v>19</v>
      </c>
      <c r="E11870" t="s">
        <v>5</v>
      </c>
      <c r="F11870">
        <v>13</v>
      </c>
    </row>
    <row r="11871" spans="1:6" x14ac:dyDescent="0.35">
      <c r="A11871" s="1" t="s">
        <v>916</v>
      </c>
      <c r="B11871">
        <v>2018</v>
      </c>
      <c r="C11871">
        <v>1</v>
      </c>
      <c r="D11871" t="s">
        <v>19</v>
      </c>
      <c r="E11871" t="s">
        <v>6</v>
      </c>
      <c r="F11871">
        <v>0</v>
      </c>
    </row>
    <row r="11872" spans="1:6" x14ac:dyDescent="0.35">
      <c r="A11872" s="1" t="s">
        <v>916</v>
      </c>
      <c r="B11872">
        <v>2018</v>
      </c>
      <c r="C11872">
        <v>1</v>
      </c>
      <c r="D11872" t="s">
        <v>19</v>
      </c>
      <c r="E11872" t="s">
        <v>7</v>
      </c>
      <c r="F11872">
        <v>4</v>
      </c>
    </row>
    <row r="11873" spans="1:6" x14ac:dyDescent="0.35">
      <c r="A11873" s="1" t="s">
        <v>916</v>
      </c>
      <c r="B11873">
        <v>2018</v>
      </c>
      <c r="C11873">
        <v>1</v>
      </c>
      <c r="D11873" t="s">
        <v>19</v>
      </c>
      <c r="E11873" t="s">
        <v>8</v>
      </c>
      <c r="F11873">
        <v>1</v>
      </c>
    </row>
    <row r="11874" spans="1:6" x14ac:dyDescent="0.35">
      <c r="A11874" s="1" t="s">
        <v>917</v>
      </c>
      <c r="B11874">
        <v>2018</v>
      </c>
      <c r="C11874">
        <v>1</v>
      </c>
      <c r="D11874" t="s">
        <v>13</v>
      </c>
      <c r="E11874" t="s">
        <v>1</v>
      </c>
      <c r="F11874">
        <v>3.66</v>
      </c>
    </row>
    <row r="11875" spans="1:6" x14ac:dyDescent="0.35">
      <c r="A11875" s="1" t="s">
        <v>917</v>
      </c>
      <c r="B11875">
        <v>2018</v>
      </c>
      <c r="C11875">
        <v>1</v>
      </c>
      <c r="D11875" t="s">
        <v>13</v>
      </c>
      <c r="E11875" t="s">
        <v>2</v>
      </c>
      <c r="F11875">
        <v>5.1319999999999997</v>
      </c>
    </row>
    <row r="11876" spans="1:6" x14ac:dyDescent="0.35">
      <c r="A11876" s="1" t="s">
        <v>917</v>
      </c>
      <c r="B11876">
        <v>2018</v>
      </c>
      <c r="C11876">
        <v>1</v>
      </c>
      <c r="D11876" t="s">
        <v>13</v>
      </c>
      <c r="E11876" t="s">
        <v>3</v>
      </c>
      <c r="F11876">
        <v>4.2</v>
      </c>
    </row>
    <row r="11877" spans="1:6" x14ac:dyDescent="0.35">
      <c r="A11877" s="1" t="s">
        <v>917</v>
      </c>
      <c r="B11877">
        <v>2018</v>
      </c>
      <c r="C11877">
        <v>1</v>
      </c>
      <c r="D11877" t="s">
        <v>13</v>
      </c>
      <c r="E11877" t="s">
        <v>4</v>
      </c>
      <c r="F11877">
        <v>36.799999999999997</v>
      </c>
    </row>
    <row r="11878" spans="1:6" x14ac:dyDescent="0.35">
      <c r="A11878" s="1" t="s">
        <v>917</v>
      </c>
      <c r="B11878">
        <v>2018</v>
      </c>
      <c r="C11878">
        <v>1</v>
      </c>
      <c r="D11878" t="s">
        <v>13</v>
      </c>
      <c r="E11878" t="s">
        <v>5</v>
      </c>
      <c r="F11878">
        <v>15</v>
      </c>
    </row>
    <row r="11879" spans="1:6" x14ac:dyDescent="0.35">
      <c r="A11879" s="1" t="s">
        <v>917</v>
      </c>
      <c r="B11879">
        <v>2018</v>
      </c>
      <c r="C11879">
        <v>1</v>
      </c>
      <c r="D11879" t="s">
        <v>13</v>
      </c>
      <c r="E11879" t="s">
        <v>6</v>
      </c>
      <c r="F11879">
        <v>0</v>
      </c>
    </row>
    <row r="11880" spans="1:6" x14ac:dyDescent="0.35">
      <c r="A11880" s="1" t="s">
        <v>917</v>
      </c>
      <c r="B11880">
        <v>2018</v>
      </c>
      <c r="C11880">
        <v>1</v>
      </c>
      <c r="D11880" t="s">
        <v>13</v>
      </c>
      <c r="E11880" t="s">
        <v>7</v>
      </c>
      <c r="F11880">
        <v>7</v>
      </c>
    </row>
    <row r="11881" spans="1:6" x14ac:dyDescent="0.35">
      <c r="A11881" s="1" t="s">
        <v>917</v>
      </c>
      <c r="B11881">
        <v>2018</v>
      </c>
      <c r="C11881">
        <v>1</v>
      </c>
      <c r="D11881" t="s">
        <v>13</v>
      </c>
      <c r="E11881" t="s">
        <v>8</v>
      </c>
      <c r="F11881">
        <v>3</v>
      </c>
    </row>
    <row r="11882" spans="1:6" x14ac:dyDescent="0.35">
      <c r="A11882" s="1" t="s">
        <v>918</v>
      </c>
      <c r="B11882">
        <v>2018</v>
      </c>
      <c r="C11882">
        <v>1</v>
      </c>
      <c r="D11882" t="s">
        <v>14</v>
      </c>
      <c r="E11882" t="s">
        <v>1</v>
      </c>
      <c r="F11882">
        <v>3</v>
      </c>
    </row>
    <row r="11883" spans="1:6" x14ac:dyDescent="0.35">
      <c r="A11883" s="1" t="s">
        <v>918</v>
      </c>
      <c r="B11883">
        <v>2018</v>
      </c>
      <c r="C11883">
        <v>1</v>
      </c>
      <c r="D11883" t="s">
        <v>14</v>
      </c>
      <c r="E11883" t="s">
        <v>2</v>
      </c>
      <c r="F11883">
        <v>3.0230000000000001</v>
      </c>
    </row>
    <row r="11884" spans="1:6" x14ac:dyDescent="0.35">
      <c r="A11884" s="1" t="s">
        <v>918</v>
      </c>
      <c r="B11884">
        <v>2018</v>
      </c>
      <c r="C11884">
        <v>1</v>
      </c>
      <c r="D11884" t="s">
        <v>14</v>
      </c>
      <c r="E11884" t="s">
        <v>3</v>
      </c>
      <c r="F11884">
        <v>0.4</v>
      </c>
    </row>
    <row r="11885" spans="1:6" x14ac:dyDescent="0.35">
      <c r="A11885" s="1" t="s">
        <v>918</v>
      </c>
      <c r="B11885">
        <v>2018</v>
      </c>
      <c r="C11885">
        <v>1</v>
      </c>
      <c r="D11885" t="s">
        <v>14</v>
      </c>
      <c r="E11885" t="s">
        <v>4</v>
      </c>
      <c r="F11885">
        <v>62.2</v>
      </c>
    </row>
    <row r="11886" spans="1:6" x14ac:dyDescent="0.35">
      <c r="A11886" s="1" t="s">
        <v>918</v>
      </c>
      <c r="B11886">
        <v>2018</v>
      </c>
      <c r="C11886">
        <v>1</v>
      </c>
      <c r="D11886" t="s">
        <v>14</v>
      </c>
      <c r="E11886" t="s">
        <v>5</v>
      </c>
      <c r="F11886">
        <v>9</v>
      </c>
    </row>
    <row r="11887" spans="1:6" x14ac:dyDescent="0.35">
      <c r="A11887" s="1" t="s">
        <v>918</v>
      </c>
      <c r="B11887">
        <v>2018</v>
      </c>
      <c r="C11887">
        <v>1</v>
      </c>
      <c r="D11887" t="s">
        <v>14</v>
      </c>
      <c r="E11887" t="s">
        <v>6</v>
      </c>
      <c r="F11887">
        <v>0</v>
      </c>
    </row>
    <row r="11888" spans="1:6" x14ac:dyDescent="0.35">
      <c r="A11888" s="1" t="s">
        <v>918</v>
      </c>
      <c r="B11888">
        <v>2018</v>
      </c>
      <c r="C11888">
        <v>1</v>
      </c>
      <c r="D11888" t="s">
        <v>14</v>
      </c>
      <c r="E11888" t="s">
        <v>7</v>
      </c>
      <c r="F11888">
        <v>12</v>
      </c>
    </row>
    <row r="11889" spans="1:6" x14ac:dyDescent="0.35">
      <c r="A11889" s="1" t="s">
        <v>918</v>
      </c>
      <c r="B11889">
        <v>2018</v>
      </c>
      <c r="C11889">
        <v>1</v>
      </c>
      <c r="D11889" t="s">
        <v>14</v>
      </c>
      <c r="E11889" t="s">
        <v>8</v>
      </c>
      <c r="F11889">
        <v>1</v>
      </c>
    </row>
    <row r="11890" spans="1:6" x14ac:dyDescent="0.35">
      <c r="A11890" s="1" t="s">
        <v>919</v>
      </c>
      <c r="B11890">
        <v>2018</v>
      </c>
      <c r="C11890">
        <v>1</v>
      </c>
      <c r="D11890" t="s">
        <v>15</v>
      </c>
      <c r="E11890" t="s">
        <v>1</v>
      </c>
      <c r="F11890">
        <v>3.34</v>
      </c>
    </row>
    <row r="11891" spans="1:6" x14ac:dyDescent="0.35">
      <c r="A11891" s="1" t="s">
        <v>919</v>
      </c>
      <c r="B11891">
        <v>2018</v>
      </c>
      <c r="C11891">
        <v>1</v>
      </c>
      <c r="D11891" t="s">
        <v>15</v>
      </c>
      <c r="E11891" t="s">
        <v>2</v>
      </c>
      <c r="F11891">
        <v>7.33</v>
      </c>
    </row>
    <row r="11892" spans="1:6" x14ac:dyDescent="0.35">
      <c r="A11892" s="1" t="s">
        <v>919</v>
      </c>
      <c r="B11892">
        <v>2018</v>
      </c>
      <c r="C11892">
        <v>1</v>
      </c>
      <c r="D11892" t="s">
        <v>15</v>
      </c>
      <c r="E11892" t="s">
        <v>3</v>
      </c>
      <c r="F11892">
        <v>3</v>
      </c>
    </row>
    <row r="11893" spans="1:6" x14ac:dyDescent="0.35">
      <c r="A11893" s="1" t="s">
        <v>919</v>
      </c>
      <c r="B11893">
        <v>2018</v>
      </c>
      <c r="C11893">
        <v>1</v>
      </c>
      <c r="D11893" t="s">
        <v>15</v>
      </c>
      <c r="E11893" t="s">
        <v>4</v>
      </c>
      <c r="F11893">
        <v>52.9</v>
      </c>
    </row>
    <row r="11894" spans="1:6" x14ac:dyDescent="0.35">
      <c r="A11894" s="1" t="s">
        <v>919</v>
      </c>
      <c r="B11894">
        <v>2018</v>
      </c>
      <c r="C11894">
        <v>1</v>
      </c>
      <c r="D11894" t="s">
        <v>15</v>
      </c>
      <c r="E11894" t="s">
        <v>5</v>
      </c>
      <c r="F11894">
        <v>7</v>
      </c>
    </row>
    <row r="11895" spans="1:6" x14ac:dyDescent="0.35">
      <c r="A11895" s="1" t="s">
        <v>919</v>
      </c>
      <c r="B11895">
        <v>2018</v>
      </c>
      <c r="C11895">
        <v>1</v>
      </c>
      <c r="D11895" t="s">
        <v>15</v>
      </c>
      <c r="E11895" t="s">
        <v>6</v>
      </c>
      <c r="F11895">
        <v>0</v>
      </c>
    </row>
    <row r="11896" spans="1:6" x14ac:dyDescent="0.35">
      <c r="A11896" s="1" t="s">
        <v>919</v>
      </c>
      <c r="B11896">
        <v>2018</v>
      </c>
      <c r="C11896">
        <v>1</v>
      </c>
      <c r="D11896" t="s">
        <v>15</v>
      </c>
      <c r="E11896" t="s">
        <v>7</v>
      </c>
      <c r="F11896">
        <v>3</v>
      </c>
    </row>
    <row r="11897" spans="1:6" x14ac:dyDescent="0.35">
      <c r="A11897" s="1" t="s">
        <v>919</v>
      </c>
      <c r="B11897">
        <v>2018</v>
      </c>
      <c r="C11897">
        <v>1</v>
      </c>
      <c r="D11897" t="s">
        <v>15</v>
      </c>
      <c r="E11897" t="s">
        <v>8</v>
      </c>
      <c r="F11897">
        <v>4</v>
      </c>
    </row>
    <row r="11898" spans="1:6" x14ac:dyDescent="0.35">
      <c r="A11898" s="1" t="s">
        <v>920</v>
      </c>
      <c r="B11898">
        <v>2018</v>
      </c>
      <c r="C11898">
        <v>1</v>
      </c>
      <c r="D11898" t="s">
        <v>16</v>
      </c>
      <c r="E11898" t="s">
        <v>1</v>
      </c>
      <c r="F11898">
        <v>1.5</v>
      </c>
    </row>
    <row r="11899" spans="1:6" x14ac:dyDescent="0.35">
      <c r="A11899" s="1" t="s">
        <v>920</v>
      </c>
      <c r="B11899">
        <v>2018</v>
      </c>
      <c r="C11899">
        <v>1</v>
      </c>
      <c r="D11899" t="s">
        <v>16</v>
      </c>
      <c r="E11899" t="s">
        <v>2</v>
      </c>
      <c r="F11899">
        <v>2.35</v>
      </c>
    </row>
    <row r="11900" spans="1:6" x14ac:dyDescent="0.35">
      <c r="A11900" s="1" t="s">
        <v>920</v>
      </c>
      <c r="B11900">
        <v>2018</v>
      </c>
      <c r="C11900">
        <v>1</v>
      </c>
      <c r="D11900" t="s">
        <v>16</v>
      </c>
      <c r="E11900" t="s">
        <v>3</v>
      </c>
      <c r="F11900">
        <v>5.65</v>
      </c>
    </row>
    <row r="11901" spans="1:6" x14ac:dyDescent="0.35">
      <c r="A11901" s="1" t="s">
        <v>920</v>
      </c>
      <c r="B11901">
        <v>2018</v>
      </c>
      <c r="C11901">
        <v>1</v>
      </c>
      <c r="D11901" t="s">
        <v>16</v>
      </c>
      <c r="E11901" t="s">
        <v>4</v>
      </c>
      <c r="F11901">
        <v>55</v>
      </c>
    </row>
    <row r="11902" spans="1:6" x14ac:dyDescent="0.35">
      <c r="A11902" s="1" t="s">
        <v>920</v>
      </c>
      <c r="B11902">
        <v>2018</v>
      </c>
      <c r="C11902">
        <v>1</v>
      </c>
      <c r="D11902" t="s">
        <v>16</v>
      </c>
      <c r="E11902" t="s">
        <v>5</v>
      </c>
      <c r="F11902">
        <v>11</v>
      </c>
    </row>
    <row r="11903" spans="1:6" x14ac:dyDescent="0.35">
      <c r="A11903" s="1" t="s">
        <v>920</v>
      </c>
      <c r="B11903">
        <v>2018</v>
      </c>
      <c r="C11903">
        <v>1</v>
      </c>
      <c r="D11903" t="s">
        <v>16</v>
      </c>
      <c r="E11903" t="s">
        <v>6</v>
      </c>
      <c r="F11903">
        <v>0</v>
      </c>
    </row>
    <row r="11904" spans="1:6" x14ac:dyDescent="0.35">
      <c r="A11904" s="1" t="s">
        <v>920</v>
      </c>
      <c r="B11904">
        <v>2018</v>
      </c>
      <c r="C11904">
        <v>1</v>
      </c>
      <c r="D11904" t="s">
        <v>16</v>
      </c>
      <c r="E11904" t="s">
        <v>7</v>
      </c>
      <c r="F11904">
        <v>10</v>
      </c>
    </row>
    <row r="11905" spans="1:6" x14ac:dyDescent="0.35">
      <c r="A11905" s="1" t="s">
        <v>920</v>
      </c>
      <c r="B11905">
        <v>2018</v>
      </c>
      <c r="C11905">
        <v>1</v>
      </c>
      <c r="D11905" t="s">
        <v>16</v>
      </c>
      <c r="E11905" t="s">
        <v>8</v>
      </c>
      <c r="F11905">
        <v>2</v>
      </c>
    </row>
    <row r="11906" spans="1:6" x14ac:dyDescent="0.35">
      <c r="A11906" s="1" t="s">
        <v>921</v>
      </c>
      <c r="B11906">
        <v>2018</v>
      </c>
      <c r="C11906">
        <v>1</v>
      </c>
      <c r="D11906" t="s">
        <v>17</v>
      </c>
      <c r="E11906" t="s">
        <v>1</v>
      </c>
      <c r="F11906">
        <v>2.33</v>
      </c>
    </row>
    <row r="11907" spans="1:6" x14ac:dyDescent="0.35">
      <c r="A11907" s="1" t="s">
        <v>921</v>
      </c>
      <c r="B11907">
        <v>2018</v>
      </c>
      <c r="C11907">
        <v>1</v>
      </c>
      <c r="D11907" t="s">
        <v>17</v>
      </c>
      <c r="E11907" t="s">
        <v>2</v>
      </c>
      <c r="F11907">
        <v>4.3630000000000004</v>
      </c>
    </row>
    <row r="11908" spans="1:6" x14ac:dyDescent="0.35">
      <c r="A11908" s="1" t="s">
        <v>921</v>
      </c>
      <c r="B11908">
        <v>2018</v>
      </c>
      <c r="C11908">
        <v>1</v>
      </c>
      <c r="D11908" t="s">
        <v>17</v>
      </c>
      <c r="E11908" t="s">
        <v>3</v>
      </c>
      <c r="F11908">
        <v>4.25</v>
      </c>
    </row>
    <row r="11909" spans="1:6" x14ac:dyDescent="0.35">
      <c r="A11909" s="1" t="s">
        <v>921</v>
      </c>
      <c r="B11909">
        <v>2018</v>
      </c>
      <c r="C11909">
        <v>1</v>
      </c>
      <c r="D11909" t="s">
        <v>17</v>
      </c>
      <c r="E11909" t="s">
        <v>4</v>
      </c>
      <c r="F11909">
        <v>47.9</v>
      </c>
    </row>
    <row r="11910" spans="1:6" x14ac:dyDescent="0.35">
      <c r="A11910" s="1" t="s">
        <v>921</v>
      </c>
      <c r="B11910">
        <v>2018</v>
      </c>
      <c r="C11910">
        <v>1</v>
      </c>
      <c r="D11910" t="s">
        <v>17</v>
      </c>
      <c r="E11910" t="s">
        <v>5</v>
      </c>
      <c r="F11910">
        <v>10</v>
      </c>
    </row>
    <row r="11911" spans="1:6" x14ac:dyDescent="0.35">
      <c r="A11911" s="1" t="s">
        <v>921</v>
      </c>
      <c r="B11911">
        <v>2018</v>
      </c>
      <c r="C11911">
        <v>1</v>
      </c>
      <c r="D11911" t="s">
        <v>17</v>
      </c>
      <c r="E11911" t="s">
        <v>6</v>
      </c>
      <c r="F11911">
        <v>3</v>
      </c>
    </row>
    <row r="11912" spans="1:6" x14ac:dyDescent="0.35">
      <c r="A11912" s="1" t="s">
        <v>921</v>
      </c>
      <c r="B11912">
        <v>2018</v>
      </c>
      <c r="C11912">
        <v>1</v>
      </c>
      <c r="D11912" t="s">
        <v>17</v>
      </c>
      <c r="E11912" t="s">
        <v>7</v>
      </c>
      <c r="F11912">
        <v>4</v>
      </c>
    </row>
    <row r="11913" spans="1:6" x14ac:dyDescent="0.35">
      <c r="A11913" s="1" t="s">
        <v>921</v>
      </c>
      <c r="B11913">
        <v>2018</v>
      </c>
      <c r="C11913">
        <v>1</v>
      </c>
      <c r="D11913" t="s">
        <v>17</v>
      </c>
      <c r="E11913" t="s">
        <v>8</v>
      </c>
      <c r="F11913">
        <v>1</v>
      </c>
    </row>
    <row r="11914" spans="1:6" x14ac:dyDescent="0.35">
      <c r="A11914" s="1" t="s">
        <v>922</v>
      </c>
      <c r="B11914">
        <v>2018</v>
      </c>
      <c r="C11914">
        <v>1</v>
      </c>
      <c r="D11914" t="s">
        <v>18</v>
      </c>
      <c r="E11914" t="s">
        <v>1</v>
      </c>
      <c r="F11914">
        <v>4.33</v>
      </c>
    </row>
    <row r="11915" spans="1:6" x14ac:dyDescent="0.35">
      <c r="A11915" s="1" t="s">
        <v>922</v>
      </c>
      <c r="B11915">
        <v>2018</v>
      </c>
      <c r="C11915">
        <v>1</v>
      </c>
      <c r="D11915" t="s">
        <v>18</v>
      </c>
      <c r="E11915" t="s">
        <v>2</v>
      </c>
      <c r="F11915">
        <v>3.76</v>
      </c>
    </row>
    <row r="11916" spans="1:6" x14ac:dyDescent="0.35">
      <c r="A11916" s="1" t="s">
        <v>922</v>
      </c>
      <c r="B11916">
        <v>2018</v>
      </c>
      <c r="C11916">
        <v>1</v>
      </c>
      <c r="D11916" t="s">
        <v>18</v>
      </c>
      <c r="E11916" t="s">
        <v>3</v>
      </c>
      <c r="F11916">
        <v>3</v>
      </c>
    </row>
    <row r="11917" spans="1:6" x14ac:dyDescent="0.35">
      <c r="A11917" s="1" t="s">
        <v>922</v>
      </c>
      <c r="B11917">
        <v>2018</v>
      </c>
      <c r="C11917">
        <v>1</v>
      </c>
      <c r="D11917" t="s">
        <v>18</v>
      </c>
      <c r="E11917" t="s">
        <v>4</v>
      </c>
      <c r="F11917">
        <v>37</v>
      </c>
    </row>
    <row r="11918" spans="1:6" x14ac:dyDescent="0.35">
      <c r="A11918" s="1" t="s">
        <v>922</v>
      </c>
      <c r="B11918">
        <v>2018</v>
      </c>
      <c r="C11918">
        <v>1</v>
      </c>
      <c r="D11918" t="s">
        <v>18</v>
      </c>
      <c r="E11918" t="s">
        <v>5</v>
      </c>
      <c r="F11918">
        <v>11</v>
      </c>
    </row>
    <row r="11919" spans="1:6" x14ac:dyDescent="0.35">
      <c r="A11919" s="1" t="s">
        <v>922</v>
      </c>
      <c r="B11919">
        <v>2018</v>
      </c>
      <c r="C11919">
        <v>1</v>
      </c>
      <c r="D11919" t="s">
        <v>18</v>
      </c>
      <c r="E11919" t="s">
        <v>6</v>
      </c>
      <c r="F11919">
        <v>0</v>
      </c>
    </row>
    <row r="11920" spans="1:6" x14ac:dyDescent="0.35">
      <c r="A11920" s="1" t="s">
        <v>922</v>
      </c>
      <c r="B11920">
        <v>2018</v>
      </c>
      <c r="C11920">
        <v>1</v>
      </c>
      <c r="D11920" t="s">
        <v>18</v>
      </c>
      <c r="E11920" t="s">
        <v>7</v>
      </c>
      <c r="F11920">
        <v>4</v>
      </c>
    </row>
    <row r="11921" spans="1:6" x14ac:dyDescent="0.35">
      <c r="A11921" s="1" t="s">
        <v>922</v>
      </c>
      <c r="B11921">
        <v>2018</v>
      </c>
      <c r="C11921">
        <v>1</v>
      </c>
      <c r="D11921" t="s">
        <v>18</v>
      </c>
      <c r="E11921" t="s">
        <v>8</v>
      </c>
      <c r="F11921">
        <v>3</v>
      </c>
    </row>
    <row r="11922" spans="1:6" x14ac:dyDescent="0.35">
      <c r="A11922" s="1" t="s">
        <v>923</v>
      </c>
      <c r="B11922">
        <v>2018</v>
      </c>
      <c r="C11922">
        <v>1</v>
      </c>
      <c r="D11922" t="s">
        <v>19</v>
      </c>
      <c r="E11922" t="s">
        <v>1</v>
      </c>
      <c r="F11922">
        <v>0.33</v>
      </c>
    </row>
    <row r="11923" spans="1:6" x14ac:dyDescent="0.35">
      <c r="A11923" s="1" t="s">
        <v>923</v>
      </c>
      <c r="B11923">
        <v>2018</v>
      </c>
      <c r="C11923">
        <v>1</v>
      </c>
      <c r="D11923" t="s">
        <v>19</v>
      </c>
      <c r="E11923" t="s">
        <v>2</v>
      </c>
      <c r="F11923">
        <v>5.0759999999999996</v>
      </c>
    </row>
    <row r="11924" spans="1:6" x14ac:dyDescent="0.35">
      <c r="A11924" s="1" t="s">
        <v>923</v>
      </c>
      <c r="B11924">
        <v>2018</v>
      </c>
      <c r="C11924">
        <v>1</v>
      </c>
      <c r="D11924" t="s">
        <v>19</v>
      </c>
      <c r="E11924" t="s">
        <v>3</v>
      </c>
      <c r="F11924">
        <v>4</v>
      </c>
    </row>
    <row r="11925" spans="1:6" x14ac:dyDescent="0.35">
      <c r="A11925" s="1" t="s">
        <v>923</v>
      </c>
      <c r="B11925">
        <v>2018</v>
      </c>
      <c r="C11925">
        <v>1</v>
      </c>
      <c r="D11925" t="s">
        <v>19</v>
      </c>
      <c r="E11925" t="s">
        <v>4</v>
      </c>
      <c r="F11925">
        <v>30.4</v>
      </c>
    </row>
    <row r="11926" spans="1:6" x14ac:dyDescent="0.35">
      <c r="A11926" s="1" t="s">
        <v>923</v>
      </c>
      <c r="B11926">
        <v>2018</v>
      </c>
      <c r="C11926">
        <v>1</v>
      </c>
      <c r="D11926" t="s">
        <v>19</v>
      </c>
      <c r="E11926" t="s">
        <v>5</v>
      </c>
      <c r="F11926">
        <v>12</v>
      </c>
    </row>
    <row r="11927" spans="1:6" x14ac:dyDescent="0.35">
      <c r="A11927" s="1" t="s">
        <v>923</v>
      </c>
      <c r="B11927">
        <v>2018</v>
      </c>
      <c r="C11927">
        <v>1</v>
      </c>
      <c r="D11927" t="s">
        <v>19</v>
      </c>
      <c r="E11927" t="s">
        <v>6</v>
      </c>
      <c r="F11927">
        <v>0</v>
      </c>
    </row>
    <row r="11928" spans="1:6" x14ac:dyDescent="0.35">
      <c r="A11928" s="1" t="s">
        <v>923</v>
      </c>
      <c r="B11928">
        <v>2018</v>
      </c>
      <c r="C11928">
        <v>1</v>
      </c>
      <c r="D11928" t="s">
        <v>19</v>
      </c>
      <c r="E11928" t="s">
        <v>7</v>
      </c>
      <c r="F11928">
        <v>6</v>
      </c>
    </row>
    <row r="11929" spans="1:6" x14ac:dyDescent="0.35">
      <c r="A11929" s="1" t="s">
        <v>923</v>
      </c>
      <c r="B11929">
        <v>2018</v>
      </c>
      <c r="C11929">
        <v>1</v>
      </c>
      <c r="D11929" t="s">
        <v>19</v>
      </c>
      <c r="E11929" t="s">
        <v>8</v>
      </c>
      <c r="F11929">
        <v>1</v>
      </c>
    </row>
    <row r="11930" spans="1:6" x14ac:dyDescent="0.35">
      <c r="A11930" s="1">
        <v>43102</v>
      </c>
      <c r="B11930">
        <v>2018</v>
      </c>
      <c r="C11930">
        <v>2</v>
      </c>
      <c r="D11930" t="s">
        <v>13</v>
      </c>
      <c r="E11930" t="s">
        <v>1</v>
      </c>
      <c r="F11930">
        <v>5.34</v>
      </c>
    </row>
    <row r="11931" spans="1:6" x14ac:dyDescent="0.35">
      <c r="A11931" s="1">
        <v>43102</v>
      </c>
      <c r="B11931">
        <v>2018</v>
      </c>
      <c r="C11931">
        <v>2</v>
      </c>
      <c r="D11931" t="s">
        <v>13</v>
      </c>
      <c r="E11931" t="s">
        <v>2</v>
      </c>
      <c r="F11931">
        <v>4.33</v>
      </c>
    </row>
    <row r="11932" spans="1:6" x14ac:dyDescent="0.35">
      <c r="A11932" s="1">
        <v>43102</v>
      </c>
      <c r="B11932">
        <v>2018</v>
      </c>
      <c r="C11932">
        <v>2</v>
      </c>
      <c r="D11932" t="s">
        <v>13</v>
      </c>
      <c r="E11932" t="s">
        <v>3</v>
      </c>
      <c r="F11932">
        <v>6</v>
      </c>
    </row>
    <row r="11933" spans="1:6" x14ac:dyDescent="0.35">
      <c r="A11933" s="1">
        <v>43102</v>
      </c>
      <c r="B11933">
        <v>2018</v>
      </c>
      <c r="C11933">
        <v>2</v>
      </c>
      <c r="D11933" t="s">
        <v>13</v>
      </c>
      <c r="E11933" t="s">
        <v>4</v>
      </c>
      <c r="F11933">
        <v>30.5</v>
      </c>
    </row>
    <row r="11934" spans="1:6" x14ac:dyDescent="0.35">
      <c r="A11934" s="1">
        <v>43102</v>
      </c>
      <c r="B11934">
        <v>2018</v>
      </c>
      <c r="C11934">
        <v>2</v>
      </c>
      <c r="D11934" t="s">
        <v>13</v>
      </c>
      <c r="E11934" t="s">
        <v>5</v>
      </c>
      <c r="F11934">
        <v>7</v>
      </c>
    </row>
    <row r="11935" spans="1:6" x14ac:dyDescent="0.35">
      <c r="A11935" s="1">
        <v>43102</v>
      </c>
      <c r="B11935">
        <v>2018</v>
      </c>
      <c r="C11935">
        <v>2</v>
      </c>
      <c r="D11935" t="s">
        <v>13</v>
      </c>
      <c r="E11935" t="s">
        <v>6</v>
      </c>
      <c r="F11935">
        <v>0</v>
      </c>
    </row>
    <row r="11936" spans="1:6" x14ac:dyDescent="0.35">
      <c r="A11936" s="1">
        <v>43102</v>
      </c>
      <c r="B11936">
        <v>2018</v>
      </c>
      <c r="C11936">
        <v>2</v>
      </c>
      <c r="D11936" t="s">
        <v>13</v>
      </c>
      <c r="E11936" t="s">
        <v>7</v>
      </c>
      <c r="F11936">
        <v>6</v>
      </c>
    </row>
    <row r="11937" spans="1:6" x14ac:dyDescent="0.35">
      <c r="A11937" s="1">
        <v>43102</v>
      </c>
      <c r="B11937">
        <v>2018</v>
      </c>
      <c r="C11937">
        <v>2</v>
      </c>
      <c r="D11937" t="s">
        <v>13</v>
      </c>
      <c r="E11937" t="s">
        <v>8</v>
      </c>
      <c r="F11937">
        <v>3</v>
      </c>
    </row>
    <row r="11938" spans="1:6" x14ac:dyDescent="0.35">
      <c r="A11938" s="1">
        <v>43133</v>
      </c>
      <c r="B11938">
        <v>2018</v>
      </c>
      <c r="C11938">
        <v>2</v>
      </c>
      <c r="D11938" t="s">
        <v>14</v>
      </c>
      <c r="E11938" t="s">
        <v>1</v>
      </c>
      <c r="F11938">
        <v>2.33</v>
      </c>
    </row>
    <row r="11939" spans="1:6" x14ac:dyDescent="0.35">
      <c r="A11939" s="1">
        <v>43133</v>
      </c>
      <c r="B11939">
        <v>2018</v>
      </c>
      <c r="C11939">
        <v>2</v>
      </c>
      <c r="D11939" t="s">
        <v>14</v>
      </c>
      <c r="E11939" t="s">
        <v>2</v>
      </c>
      <c r="F11939">
        <v>4.99</v>
      </c>
    </row>
    <row r="11940" spans="1:6" x14ac:dyDescent="0.35">
      <c r="A11940" s="1">
        <v>43133</v>
      </c>
      <c r="B11940">
        <v>2018</v>
      </c>
      <c r="C11940">
        <v>2</v>
      </c>
      <c r="D11940" t="s">
        <v>14</v>
      </c>
      <c r="E11940" t="s">
        <v>3</v>
      </c>
      <c r="F11940">
        <v>4</v>
      </c>
    </row>
    <row r="11941" spans="1:6" x14ac:dyDescent="0.35">
      <c r="A11941" s="1">
        <v>43133</v>
      </c>
      <c r="B11941">
        <v>2018</v>
      </c>
      <c r="C11941">
        <v>2</v>
      </c>
      <c r="D11941" t="s">
        <v>14</v>
      </c>
      <c r="E11941" t="s">
        <v>4</v>
      </c>
      <c r="F11941">
        <v>54.6</v>
      </c>
    </row>
    <row r="11942" spans="1:6" x14ac:dyDescent="0.35">
      <c r="A11942" s="1">
        <v>43133</v>
      </c>
      <c r="B11942">
        <v>2018</v>
      </c>
      <c r="C11942">
        <v>2</v>
      </c>
      <c r="D11942" t="s">
        <v>14</v>
      </c>
      <c r="E11942" t="s">
        <v>5</v>
      </c>
      <c r="F11942">
        <v>6</v>
      </c>
    </row>
    <row r="11943" spans="1:6" x14ac:dyDescent="0.35">
      <c r="A11943" s="1">
        <v>43133</v>
      </c>
      <c r="B11943">
        <v>2018</v>
      </c>
      <c r="C11943">
        <v>2</v>
      </c>
      <c r="D11943" t="s">
        <v>14</v>
      </c>
      <c r="E11943" t="s">
        <v>6</v>
      </c>
      <c r="F11943">
        <v>0</v>
      </c>
    </row>
    <row r="11944" spans="1:6" x14ac:dyDescent="0.35">
      <c r="A11944" s="1">
        <v>43133</v>
      </c>
      <c r="B11944">
        <v>2018</v>
      </c>
      <c r="C11944">
        <v>2</v>
      </c>
      <c r="D11944" t="s">
        <v>14</v>
      </c>
      <c r="E11944" t="s">
        <v>7</v>
      </c>
      <c r="F11944">
        <v>6</v>
      </c>
    </row>
    <row r="11945" spans="1:6" x14ac:dyDescent="0.35">
      <c r="A11945" s="1">
        <v>43133</v>
      </c>
      <c r="B11945">
        <v>2018</v>
      </c>
      <c r="C11945">
        <v>2</v>
      </c>
      <c r="D11945" t="s">
        <v>14</v>
      </c>
      <c r="E11945" t="s">
        <v>8</v>
      </c>
      <c r="F11945">
        <v>4.4000000000000004</v>
      </c>
    </row>
    <row r="11946" spans="1:6" x14ac:dyDescent="0.35">
      <c r="A11946" s="1">
        <v>43161</v>
      </c>
      <c r="B11946">
        <v>2018</v>
      </c>
      <c r="C11946">
        <v>2</v>
      </c>
      <c r="D11946" t="s">
        <v>15</v>
      </c>
      <c r="E11946" t="s">
        <v>1</v>
      </c>
      <c r="F11946">
        <v>4.33</v>
      </c>
    </row>
    <row r="11947" spans="1:6" x14ac:dyDescent="0.35">
      <c r="A11947" s="1">
        <v>43161</v>
      </c>
      <c r="B11947">
        <v>2018</v>
      </c>
      <c r="C11947">
        <v>2</v>
      </c>
      <c r="D11947" t="s">
        <v>15</v>
      </c>
      <c r="E11947" t="s">
        <v>2</v>
      </c>
      <c r="F11947">
        <v>7.13</v>
      </c>
    </row>
    <row r="11948" spans="1:6" x14ac:dyDescent="0.35">
      <c r="A11948" s="1">
        <v>43161</v>
      </c>
      <c r="B11948">
        <v>2018</v>
      </c>
      <c r="C11948">
        <v>2</v>
      </c>
      <c r="D11948" t="s">
        <v>15</v>
      </c>
      <c r="E11948" t="s">
        <v>3</v>
      </c>
      <c r="F11948">
        <v>3.3</v>
      </c>
    </row>
    <row r="11949" spans="1:6" x14ac:dyDescent="0.35">
      <c r="A11949" s="1">
        <v>43161</v>
      </c>
      <c r="B11949">
        <v>2018</v>
      </c>
      <c r="C11949">
        <v>2</v>
      </c>
      <c r="D11949" t="s">
        <v>15</v>
      </c>
      <c r="E11949" t="s">
        <v>4</v>
      </c>
      <c r="F11949">
        <v>67.099999999999994</v>
      </c>
    </row>
    <row r="11950" spans="1:6" x14ac:dyDescent="0.35">
      <c r="A11950" s="1">
        <v>43161</v>
      </c>
      <c r="B11950">
        <v>2018</v>
      </c>
      <c r="C11950">
        <v>2</v>
      </c>
      <c r="D11950" t="s">
        <v>15</v>
      </c>
      <c r="E11950" t="s">
        <v>5</v>
      </c>
      <c r="F11950">
        <v>12</v>
      </c>
    </row>
    <row r="11951" spans="1:6" x14ac:dyDescent="0.35">
      <c r="A11951" s="1">
        <v>43161</v>
      </c>
      <c r="B11951">
        <v>2018</v>
      </c>
      <c r="C11951">
        <v>2</v>
      </c>
      <c r="D11951" t="s">
        <v>15</v>
      </c>
      <c r="E11951" t="s">
        <v>6</v>
      </c>
      <c r="F11951">
        <v>0</v>
      </c>
    </row>
    <row r="11952" spans="1:6" x14ac:dyDescent="0.35">
      <c r="A11952" s="1">
        <v>43161</v>
      </c>
      <c r="B11952">
        <v>2018</v>
      </c>
      <c r="C11952">
        <v>2</v>
      </c>
      <c r="D11952" t="s">
        <v>15</v>
      </c>
      <c r="E11952" t="s">
        <v>7</v>
      </c>
      <c r="F11952">
        <v>5</v>
      </c>
    </row>
    <row r="11953" spans="1:6" x14ac:dyDescent="0.35">
      <c r="A11953" s="1">
        <v>43161</v>
      </c>
      <c r="B11953">
        <v>2018</v>
      </c>
      <c r="C11953">
        <v>2</v>
      </c>
      <c r="D11953" t="s">
        <v>15</v>
      </c>
      <c r="E11953" t="s">
        <v>8</v>
      </c>
      <c r="F11953">
        <v>2</v>
      </c>
    </row>
    <row r="11954" spans="1:6" x14ac:dyDescent="0.35">
      <c r="A11954" s="1">
        <v>43192</v>
      </c>
      <c r="B11954">
        <v>2018</v>
      </c>
      <c r="C11954">
        <v>2</v>
      </c>
      <c r="D11954" t="s">
        <v>16</v>
      </c>
      <c r="E11954" t="s">
        <v>1</v>
      </c>
      <c r="F11954">
        <v>7.99</v>
      </c>
    </row>
    <row r="11955" spans="1:6" x14ac:dyDescent="0.35">
      <c r="A11955" s="1">
        <v>43192</v>
      </c>
      <c r="B11955">
        <v>2018</v>
      </c>
      <c r="C11955">
        <v>2</v>
      </c>
      <c r="D11955" t="s">
        <v>16</v>
      </c>
      <c r="E11955" t="s">
        <v>2</v>
      </c>
      <c r="F11955">
        <v>9.0660000000000007</v>
      </c>
    </row>
    <row r="11956" spans="1:6" x14ac:dyDescent="0.35">
      <c r="A11956" s="1">
        <v>43192</v>
      </c>
      <c r="B11956">
        <v>2018</v>
      </c>
      <c r="C11956">
        <v>2</v>
      </c>
      <c r="D11956" t="s">
        <v>16</v>
      </c>
      <c r="E11956" t="s">
        <v>3</v>
      </c>
      <c r="F11956">
        <v>2</v>
      </c>
    </row>
    <row r="11957" spans="1:6" x14ac:dyDescent="0.35">
      <c r="A11957" s="1">
        <v>43192</v>
      </c>
      <c r="B11957">
        <v>2018</v>
      </c>
      <c r="C11957">
        <v>2</v>
      </c>
      <c r="D11957" t="s">
        <v>16</v>
      </c>
      <c r="E11957" t="s">
        <v>4</v>
      </c>
      <c r="F11957">
        <v>50.6</v>
      </c>
    </row>
    <row r="11958" spans="1:6" x14ac:dyDescent="0.35">
      <c r="A11958" s="1">
        <v>43192</v>
      </c>
      <c r="B11958">
        <v>2018</v>
      </c>
      <c r="C11958">
        <v>2</v>
      </c>
      <c r="D11958" t="s">
        <v>16</v>
      </c>
      <c r="E11958" t="s">
        <v>5</v>
      </c>
      <c r="F11958">
        <v>6</v>
      </c>
    </row>
    <row r="11959" spans="1:6" x14ac:dyDescent="0.35">
      <c r="A11959" s="1">
        <v>43192</v>
      </c>
      <c r="B11959">
        <v>2018</v>
      </c>
      <c r="C11959">
        <v>2</v>
      </c>
      <c r="D11959" t="s">
        <v>16</v>
      </c>
      <c r="E11959" t="s">
        <v>6</v>
      </c>
      <c r="F11959">
        <v>0</v>
      </c>
    </row>
    <row r="11960" spans="1:6" x14ac:dyDescent="0.35">
      <c r="A11960" s="1">
        <v>43192</v>
      </c>
      <c r="B11960">
        <v>2018</v>
      </c>
      <c r="C11960">
        <v>2</v>
      </c>
      <c r="D11960" t="s">
        <v>16</v>
      </c>
      <c r="E11960" t="s">
        <v>7</v>
      </c>
      <c r="F11960">
        <v>3</v>
      </c>
    </row>
    <row r="11961" spans="1:6" x14ac:dyDescent="0.35">
      <c r="A11961" s="1">
        <v>43192</v>
      </c>
      <c r="B11961">
        <v>2018</v>
      </c>
      <c r="C11961">
        <v>2</v>
      </c>
      <c r="D11961" t="s">
        <v>16</v>
      </c>
      <c r="E11961" t="s">
        <v>8</v>
      </c>
      <c r="F11961">
        <v>3</v>
      </c>
    </row>
    <row r="11962" spans="1:6" x14ac:dyDescent="0.35">
      <c r="A11962" s="1">
        <v>43222</v>
      </c>
      <c r="B11962">
        <v>2018</v>
      </c>
      <c r="C11962">
        <v>2</v>
      </c>
      <c r="D11962" t="s">
        <v>17</v>
      </c>
      <c r="E11962" t="s">
        <v>1</v>
      </c>
      <c r="F11962">
        <v>7.33</v>
      </c>
    </row>
    <row r="11963" spans="1:6" x14ac:dyDescent="0.35">
      <c r="A11963" s="1">
        <v>43222</v>
      </c>
      <c r="B11963">
        <v>2018</v>
      </c>
      <c r="C11963">
        <v>2</v>
      </c>
      <c r="D11963" t="s">
        <v>17</v>
      </c>
      <c r="E11963" t="s">
        <v>2</v>
      </c>
      <c r="F11963">
        <v>3.0659999999999998</v>
      </c>
    </row>
    <row r="11964" spans="1:6" x14ac:dyDescent="0.35">
      <c r="A11964" s="1">
        <v>43222</v>
      </c>
      <c r="B11964">
        <v>2018</v>
      </c>
      <c r="C11964">
        <v>2</v>
      </c>
      <c r="D11964" t="s">
        <v>17</v>
      </c>
      <c r="E11964" t="s">
        <v>3</v>
      </c>
      <c r="F11964">
        <v>3</v>
      </c>
    </row>
    <row r="11965" spans="1:6" x14ac:dyDescent="0.35">
      <c r="A11965" s="1">
        <v>43222</v>
      </c>
      <c r="B11965">
        <v>2018</v>
      </c>
      <c r="C11965">
        <v>2</v>
      </c>
      <c r="D11965" t="s">
        <v>17</v>
      </c>
      <c r="E11965" t="s">
        <v>4</v>
      </c>
      <c r="F11965">
        <v>53</v>
      </c>
    </row>
    <row r="11966" spans="1:6" x14ac:dyDescent="0.35">
      <c r="A11966" s="1">
        <v>43222</v>
      </c>
      <c r="B11966">
        <v>2018</v>
      </c>
      <c r="C11966">
        <v>2</v>
      </c>
      <c r="D11966" t="s">
        <v>17</v>
      </c>
      <c r="E11966" t="s">
        <v>5</v>
      </c>
      <c r="F11966">
        <v>18</v>
      </c>
    </row>
    <row r="11967" spans="1:6" x14ac:dyDescent="0.35">
      <c r="A11967" s="1">
        <v>43222</v>
      </c>
      <c r="B11967">
        <v>2018</v>
      </c>
      <c r="C11967">
        <v>2</v>
      </c>
      <c r="D11967" t="s">
        <v>17</v>
      </c>
      <c r="E11967" t="s">
        <v>6</v>
      </c>
      <c r="F11967">
        <v>0</v>
      </c>
    </row>
    <row r="11968" spans="1:6" x14ac:dyDescent="0.35">
      <c r="A11968" s="1">
        <v>43222</v>
      </c>
      <c r="B11968">
        <v>2018</v>
      </c>
      <c r="C11968">
        <v>2</v>
      </c>
      <c r="D11968" t="s">
        <v>17</v>
      </c>
      <c r="E11968" t="s">
        <v>7</v>
      </c>
      <c r="F11968">
        <v>6</v>
      </c>
    </row>
    <row r="11969" spans="1:6" x14ac:dyDescent="0.35">
      <c r="A11969" s="1">
        <v>43222</v>
      </c>
      <c r="B11969">
        <v>2018</v>
      </c>
      <c r="C11969">
        <v>2</v>
      </c>
      <c r="D11969" t="s">
        <v>17</v>
      </c>
      <c r="E11969" t="s">
        <v>8</v>
      </c>
      <c r="F11969">
        <v>0.66</v>
      </c>
    </row>
    <row r="11970" spans="1:6" x14ac:dyDescent="0.35">
      <c r="A11970" s="1">
        <v>43253</v>
      </c>
      <c r="B11970">
        <v>2018</v>
      </c>
      <c r="C11970">
        <v>2</v>
      </c>
      <c r="D11970" t="s">
        <v>18</v>
      </c>
      <c r="E11970" t="s">
        <v>1</v>
      </c>
      <c r="F11970">
        <v>4.34</v>
      </c>
    </row>
    <row r="11971" spans="1:6" x14ac:dyDescent="0.35">
      <c r="A11971" s="1">
        <v>43253</v>
      </c>
      <c r="B11971">
        <v>2018</v>
      </c>
      <c r="C11971">
        <v>2</v>
      </c>
      <c r="D11971" t="s">
        <v>18</v>
      </c>
      <c r="E11971" t="s">
        <v>2</v>
      </c>
      <c r="F11971">
        <v>1.87</v>
      </c>
    </row>
    <row r="11972" spans="1:6" x14ac:dyDescent="0.35">
      <c r="A11972" s="1">
        <v>43253</v>
      </c>
      <c r="B11972">
        <v>2018</v>
      </c>
      <c r="C11972">
        <v>2</v>
      </c>
      <c r="D11972" t="s">
        <v>18</v>
      </c>
      <c r="E11972" t="s">
        <v>3</v>
      </c>
      <c r="F11972">
        <v>6.85</v>
      </c>
    </row>
    <row r="11973" spans="1:6" x14ac:dyDescent="0.35">
      <c r="A11973" s="1">
        <v>43253</v>
      </c>
      <c r="B11973">
        <v>2018</v>
      </c>
      <c r="C11973">
        <v>2</v>
      </c>
      <c r="D11973" t="s">
        <v>18</v>
      </c>
      <c r="E11973" t="s">
        <v>4</v>
      </c>
      <c r="F11973">
        <v>51.5</v>
      </c>
    </row>
    <row r="11974" spans="1:6" x14ac:dyDescent="0.35">
      <c r="A11974" s="1">
        <v>43253</v>
      </c>
      <c r="B11974">
        <v>2018</v>
      </c>
      <c r="C11974">
        <v>2</v>
      </c>
      <c r="D11974" t="s">
        <v>18</v>
      </c>
      <c r="E11974" t="s">
        <v>5</v>
      </c>
      <c r="F11974">
        <v>8</v>
      </c>
    </row>
    <row r="11975" spans="1:6" x14ac:dyDescent="0.35">
      <c r="A11975" s="1">
        <v>43253</v>
      </c>
      <c r="B11975">
        <v>2018</v>
      </c>
      <c r="C11975">
        <v>2</v>
      </c>
      <c r="D11975" t="s">
        <v>18</v>
      </c>
      <c r="E11975" t="s">
        <v>6</v>
      </c>
      <c r="F11975">
        <v>0</v>
      </c>
    </row>
    <row r="11976" spans="1:6" x14ac:dyDescent="0.35">
      <c r="A11976" s="1">
        <v>43253</v>
      </c>
      <c r="B11976">
        <v>2018</v>
      </c>
      <c r="C11976">
        <v>2</v>
      </c>
      <c r="D11976" t="s">
        <v>18</v>
      </c>
      <c r="E11976" t="s">
        <v>7</v>
      </c>
      <c r="F11976">
        <v>5</v>
      </c>
    </row>
    <row r="11977" spans="1:6" x14ac:dyDescent="0.35">
      <c r="A11977" s="1">
        <v>43253</v>
      </c>
      <c r="B11977">
        <v>2018</v>
      </c>
      <c r="C11977">
        <v>2</v>
      </c>
      <c r="D11977" t="s">
        <v>18</v>
      </c>
      <c r="E11977" t="s">
        <v>8</v>
      </c>
      <c r="F11977">
        <v>1</v>
      </c>
    </row>
    <row r="11978" spans="1:6" x14ac:dyDescent="0.35">
      <c r="A11978" s="1">
        <v>43283</v>
      </c>
      <c r="B11978">
        <v>2018</v>
      </c>
      <c r="C11978">
        <v>2</v>
      </c>
      <c r="D11978" t="s">
        <v>19</v>
      </c>
      <c r="E11978" t="s">
        <v>1</v>
      </c>
      <c r="F11978">
        <v>4.84</v>
      </c>
    </row>
    <row r="11979" spans="1:6" x14ac:dyDescent="0.35">
      <c r="A11979" s="1">
        <v>43283</v>
      </c>
      <c r="B11979">
        <v>2018</v>
      </c>
      <c r="C11979">
        <v>2</v>
      </c>
      <c r="D11979" t="s">
        <v>19</v>
      </c>
      <c r="E11979" t="s">
        <v>2</v>
      </c>
      <c r="F11979">
        <v>8.1319999999999997</v>
      </c>
    </row>
    <row r="11980" spans="1:6" x14ac:dyDescent="0.35">
      <c r="A11980" s="1">
        <v>43283</v>
      </c>
      <c r="B11980">
        <v>2018</v>
      </c>
      <c r="C11980">
        <v>2</v>
      </c>
      <c r="D11980" t="s">
        <v>19</v>
      </c>
      <c r="E11980" t="s">
        <v>3</v>
      </c>
      <c r="F11980">
        <v>3.2</v>
      </c>
    </row>
    <row r="11981" spans="1:6" x14ac:dyDescent="0.35">
      <c r="A11981" s="1">
        <v>43283</v>
      </c>
      <c r="B11981">
        <v>2018</v>
      </c>
      <c r="C11981">
        <v>2</v>
      </c>
      <c r="D11981" t="s">
        <v>19</v>
      </c>
      <c r="E11981" t="s">
        <v>4</v>
      </c>
      <c r="F11981">
        <v>44.8</v>
      </c>
    </row>
    <row r="11982" spans="1:6" x14ac:dyDescent="0.35">
      <c r="A11982" s="1">
        <v>43283</v>
      </c>
      <c r="B11982">
        <v>2018</v>
      </c>
      <c r="C11982">
        <v>2</v>
      </c>
      <c r="D11982" t="s">
        <v>19</v>
      </c>
      <c r="E11982" t="s">
        <v>5</v>
      </c>
      <c r="F11982">
        <v>8</v>
      </c>
    </row>
    <row r="11983" spans="1:6" x14ac:dyDescent="0.35">
      <c r="A11983" s="1">
        <v>43283</v>
      </c>
      <c r="B11983">
        <v>2018</v>
      </c>
      <c r="C11983">
        <v>2</v>
      </c>
      <c r="D11983" t="s">
        <v>19</v>
      </c>
      <c r="E11983" t="s">
        <v>6</v>
      </c>
      <c r="F11983">
        <v>0</v>
      </c>
    </row>
    <row r="11984" spans="1:6" x14ac:dyDescent="0.35">
      <c r="A11984" s="1">
        <v>43283</v>
      </c>
      <c r="B11984">
        <v>2018</v>
      </c>
      <c r="C11984">
        <v>2</v>
      </c>
      <c r="D11984" t="s">
        <v>19</v>
      </c>
      <c r="E11984" t="s">
        <v>7</v>
      </c>
      <c r="F11984">
        <v>23</v>
      </c>
    </row>
    <row r="11985" spans="1:6" x14ac:dyDescent="0.35">
      <c r="A11985" s="1">
        <v>43283</v>
      </c>
      <c r="B11985">
        <v>2018</v>
      </c>
      <c r="C11985">
        <v>2</v>
      </c>
      <c r="D11985" t="s">
        <v>19</v>
      </c>
      <c r="E11985" t="s">
        <v>8</v>
      </c>
      <c r="F11985">
        <v>0</v>
      </c>
    </row>
    <row r="11986" spans="1:6" x14ac:dyDescent="0.35">
      <c r="A11986" s="1">
        <v>43314</v>
      </c>
      <c r="B11986">
        <v>2018</v>
      </c>
      <c r="C11986">
        <v>2</v>
      </c>
      <c r="D11986" t="s">
        <v>13</v>
      </c>
      <c r="E11986" t="s">
        <v>1</v>
      </c>
      <c r="F11986">
        <v>6.33</v>
      </c>
    </row>
    <row r="11987" spans="1:6" x14ac:dyDescent="0.35">
      <c r="A11987" s="1">
        <v>43314</v>
      </c>
      <c r="B11987">
        <v>2018</v>
      </c>
      <c r="C11987">
        <v>2</v>
      </c>
      <c r="D11987" t="s">
        <v>13</v>
      </c>
      <c r="E11987" t="s">
        <v>2</v>
      </c>
      <c r="F11987">
        <v>1.34</v>
      </c>
    </row>
    <row r="11988" spans="1:6" x14ac:dyDescent="0.35">
      <c r="A11988" s="1">
        <v>43314</v>
      </c>
      <c r="B11988">
        <v>2018</v>
      </c>
      <c r="C11988">
        <v>2</v>
      </c>
      <c r="D11988" t="s">
        <v>13</v>
      </c>
      <c r="E11988" t="s">
        <v>3</v>
      </c>
      <c r="F11988">
        <v>3</v>
      </c>
    </row>
    <row r="11989" spans="1:6" x14ac:dyDescent="0.35">
      <c r="A11989" s="1">
        <v>43314</v>
      </c>
      <c r="B11989">
        <v>2018</v>
      </c>
      <c r="C11989">
        <v>2</v>
      </c>
      <c r="D11989" t="s">
        <v>13</v>
      </c>
      <c r="E11989" t="s">
        <v>4</v>
      </c>
      <c r="F11989">
        <v>47</v>
      </c>
    </row>
    <row r="11990" spans="1:6" x14ac:dyDescent="0.35">
      <c r="A11990" s="1">
        <v>43314</v>
      </c>
      <c r="B11990">
        <v>2018</v>
      </c>
      <c r="C11990">
        <v>2</v>
      </c>
      <c r="D11990" t="s">
        <v>13</v>
      </c>
      <c r="E11990" t="s">
        <v>5</v>
      </c>
      <c r="F11990">
        <v>7</v>
      </c>
    </row>
    <row r="11991" spans="1:6" x14ac:dyDescent="0.35">
      <c r="A11991" s="1">
        <v>43314</v>
      </c>
      <c r="B11991">
        <v>2018</v>
      </c>
      <c r="C11991">
        <v>2</v>
      </c>
      <c r="D11991" t="s">
        <v>13</v>
      </c>
      <c r="E11991" t="s">
        <v>6</v>
      </c>
      <c r="F11991">
        <v>0</v>
      </c>
    </row>
    <row r="11992" spans="1:6" x14ac:dyDescent="0.35">
      <c r="A11992" s="1">
        <v>43314</v>
      </c>
      <c r="B11992">
        <v>2018</v>
      </c>
      <c r="C11992">
        <v>2</v>
      </c>
      <c r="D11992" t="s">
        <v>13</v>
      </c>
      <c r="E11992" t="s">
        <v>7</v>
      </c>
      <c r="F11992">
        <v>1.25</v>
      </c>
    </row>
    <row r="11993" spans="1:6" x14ac:dyDescent="0.35">
      <c r="A11993" s="1">
        <v>43314</v>
      </c>
      <c r="B11993">
        <v>2018</v>
      </c>
      <c r="C11993">
        <v>2</v>
      </c>
      <c r="D11993" t="s">
        <v>13</v>
      </c>
      <c r="E11993" t="s">
        <v>8</v>
      </c>
      <c r="F11993">
        <v>0</v>
      </c>
    </row>
    <row r="11994" spans="1:6" x14ac:dyDescent="0.35">
      <c r="A11994" s="1">
        <v>43345</v>
      </c>
      <c r="B11994">
        <v>2018</v>
      </c>
      <c r="C11994">
        <v>2</v>
      </c>
      <c r="D11994" t="s">
        <v>14</v>
      </c>
      <c r="E11994" t="s">
        <v>1</v>
      </c>
      <c r="F11994">
        <v>3</v>
      </c>
    </row>
    <row r="11995" spans="1:6" x14ac:dyDescent="0.35">
      <c r="A11995" s="1">
        <v>43345</v>
      </c>
      <c r="B11995">
        <v>2018</v>
      </c>
      <c r="C11995">
        <v>2</v>
      </c>
      <c r="D11995" t="s">
        <v>14</v>
      </c>
      <c r="E11995" t="s">
        <v>2</v>
      </c>
      <c r="F11995">
        <v>3.69</v>
      </c>
    </row>
    <row r="11996" spans="1:6" x14ac:dyDescent="0.35">
      <c r="A11996" s="1">
        <v>43345</v>
      </c>
      <c r="B11996">
        <v>2018</v>
      </c>
      <c r="C11996">
        <v>2</v>
      </c>
      <c r="D11996" t="s">
        <v>14</v>
      </c>
      <c r="E11996" t="s">
        <v>3</v>
      </c>
      <c r="F11996">
        <v>4.25</v>
      </c>
    </row>
    <row r="11997" spans="1:6" x14ac:dyDescent="0.35">
      <c r="A11997" s="1">
        <v>43345</v>
      </c>
      <c r="B11997">
        <v>2018</v>
      </c>
      <c r="C11997">
        <v>2</v>
      </c>
      <c r="D11997" t="s">
        <v>14</v>
      </c>
      <c r="E11997" t="s">
        <v>4</v>
      </c>
      <c r="F11997">
        <v>47</v>
      </c>
    </row>
    <row r="11998" spans="1:6" x14ac:dyDescent="0.35">
      <c r="A11998" s="1">
        <v>43345</v>
      </c>
      <c r="B11998">
        <v>2018</v>
      </c>
      <c r="C11998">
        <v>2</v>
      </c>
      <c r="D11998" t="s">
        <v>14</v>
      </c>
      <c r="E11998" t="s">
        <v>5</v>
      </c>
      <c r="F11998">
        <v>17</v>
      </c>
    </row>
    <row r="11999" spans="1:6" x14ac:dyDescent="0.35">
      <c r="A11999" s="1">
        <v>43345</v>
      </c>
      <c r="B11999">
        <v>2018</v>
      </c>
      <c r="C11999">
        <v>2</v>
      </c>
      <c r="D11999" t="s">
        <v>14</v>
      </c>
      <c r="E11999" t="s">
        <v>6</v>
      </c>
      <c r="F11999">
        <v>0</v>
      </c>
    </row>
    <row r="12000" spans="1:6" x14ac:dyDescent="0.35">
      <c r="A12000" s="1">
        <v>43345</v>
      </c>
      <c r="B12000">
        <v>2018</v>
      </c>
      <c r="C12000">
        <v>2</v>
      </c>
      <c r="D12000" t="s">
        <v>14</v>
      </c>
      <c r="E12000" t="s">
        <v>7</v>
      </c>
      <c r="F12000">
        <v>11</v>
      </c>
    </row>
    <row r="12001" spans="1:6" x14ac:dyDescent="0.35">
      <c r="A12001" s="1">
        <v>43345</v>
      </c>
      <c r="B12001">
        <v>2018</v>
      </c>
      <c r="C12001">
        <v>2</v>
      </c>
      <c r="D12001" t="s">
        <v>14</v>
      </c>
      <c r="E12001" t="s">
        <v>8</v>
      </c>
      <c r="F12001">
        <v>0</v>
      </c>
    </row>
    <row r="12002" spans="1:6" x14ac:dyDescent="0.35">
      <c r="A12002" s="1">
        <v>43375</v>
      </c>
      <c r="B12002">
        <v>2018</v>
      </c>
      <c r="C12002">
        <v>2</v>
      </c>
      <c r="D12002" t="s">
        <v>15</v>
      </c>
      <c r="E12002" t="s">
        <v>1</v>
      </c>
      <c r="F12002">
        <v>10.01</v>
      </c>
    </row>
    <row r="12003" spans="1:6" x14ac:dyDescent="0.35">
      <c r="A12003" s="1">
        <v>43375</v>
      </c>
      <c r="B12003">
        <v>2018</v>
      </c>
      <c r="C12003">
        <v>2</v>
      </c>
      <c r="D12003" t="s">
        <v>15</v>
      </c>
      <c r="E12003" t="s">
        <v>2</v>
      </c>
      <c r="F12003">
        <v>5.2309999999999999</v>
      </c>
    </row>
    <row r="12004" spans="1:6" x14ac:dyDescent="0.35">
      <c r="A12004" s="1">
        <v>43375</v>
      </c>
      <c r="B12004">
        <v>2018</v>
      </c>
      <c r="C12004">
        <v>2</v>
      </c>
      <c r="D12004" t="s">
        <v>15</v>
      </c>
      <c r="E12004" t="s">
        <v>3</v>
      </c>
      <c r="F12004">
        <v>3.5</v>
      </c>
    </row>
    <row r="12005" spans="1:6" x14ac:dyDescent="0.35">
      <c r="A12005" s="1">
        <v>43375</v>
      </c>
      <c r="B12005">
        <v>2018</v>
      </c>
      <c r="C12005">
        <v>2</v>
      </c>
      <c r="D12005" t="s">
        <v>15</v>
      </c>
      <c r="E12005" t="s">
        <v>4</v>
      </c>
      <c r="F12005">
        <v>60.4</v>
      </c>
    </row>
    <row r="12006" spans="1:6" x14ac:dyDescent="0.35">
      <c r="A12006" s="1">
        <v>43375</v>
      </c>
      <c r="B12006">
        <v>2018</v>
      </c>
      <c r="C12006">
        <v>2</v>
      </c>
      <c r="D12006" t="s">
        <v>15</v>
      </c>
      <c r="E12006" t="s">
        <v>5</v>
      </c>
      <c r="F12006">
        <v>6</v>
      </c>
    </row>
    <row r="12007" spans="1:6" x14ac:dyDescent="0.35">
      <c r="A12007" s="1">
        <v>43375</v>
      </c>
      <c r="B12007">
        <v>2018</v>
      </c>
      <c r="C12007">
        <v>2</v>
      </c>
      <c r="D12007" t="s">
        <v>15</v>
      </c>
      <c r="E12007" t="s">
        <v>6</v>
      </c>
      <c r="F12007">
        <v>0</v>
      </c>
    </row>
    <row r="12008" spans="1:6" x14ac:dyDescent="0.35">
      <c r="A12008" s="1">
        <v>43375</v>
      </c>
      <c r="B12008">
        <v>2018</v>
      </c>
      <c r="C12008">
        <v>2</v>
      </c>
      <c r="D12008" t="s">
        <v>15</v>
      </c>
      <c r="E12008" t="s">
        <v>7</v>
      </c>
      <c r="F12008">
        <v>15</v>
      </c>
    </row>
    <row r="12009" spans="1:6" x14ac:dyDescent="0.35">
      <c r="A12009" s="1">
        <v>43375</v>
      </c>
      <c r="B12009">
        <v>2018</v>
      </c>
      <c r="C12009">
        <v>2</v>
      </c>
      <c r="D12009" t="s">
        <v>15</v>
      </c>
      <c r="E12009" t="s">
        <v>8</v>
      </c>
      <c r="F12009">
        <v>3</v>
      </c>
    </row>
    <row r="12010" spans="1:6" x14ac:dyDescent="0.35">
      <c r="A12010" s="1">
        <v>43406</v>
      </c>
      <c r="B12010">
        <v>2018</v>
      </c>
      <c r="C12010">
        <v>2</v>
      </c>
      <c r="D12010" t="s">
        <v>16</v>
      </c>
      <c r="E12010" t="s">
        <v>1</v>
      </c>
      <c r="F12010">
        <v>6.33</v>
      </c>
    </row>
    <row r="12011" spans="1:6" x14ac:dyDescent="0.35">
      <c r="A12011" s="1">
        <v>43406</v>
      </c>
      <c r="B12011">
        <v>2018</v>
      </c>
      <c r="C12011">
        <v>2</v>
      </c>
      <c r="D12011" t="s">
        <v>16</v>
      </c>
      <c r="E12011" t="s">
        <v>2</v>
      </c>
      <c r="F12011">
        <v>5.3959999999999999</v>
      </c>
    </row>
    <row r="12012" spans="1:6" x14ac:dyDescent="0.35">
      <c r="A12012" s="1">
        <v>43406</v>
      </c>
      <c r="B12012">
        <v>2018</v>
      </c>
      <c r="C12012">
        <v>2</v>
      </c>
      <c r="D12012" t="s">
        <v>16</v>
      </c>
      <c r="E12012" t="s">
        <v>3</v>
      </c>
      <c r="F12012">
        <v>7.8</v>
      </c>
    </row>
    <row r="12013" spans="1:6" x14ac:dyDescent="0.35">
      <c r="A12013" s="1">
        <v>43406</v>
      </c>
      <c r="B12013">
        <v>2018</v>
      </c>
      <c r="C12013">
        <v>2</v>
      </c>
      <c r="D12013" t="s">
        <v>16</v>
      </c>
      <c r="E12013" t="s">
        <v>4</v>
      </c>
      <c r="F12013">
        <v>63.25</v>
      </c>
    </row>
    <row r="12014" spans="1:6" x14ac:dyDescent="0.35">
      <c r="A12014" s="1">
        <v>43406</v>
      </c>
      <c r="B12014">
        <v>2018</v>
      </c>
      <c r="C12014">
        <v>2</v>
      </c>
      <c r="D12014" t="s">
        <v>16</v>
      </c>
      <c r="E12014" t="s">
        <v>5</v>
      </c>
      <c r="F12014">
        <v>12</v>
      </c>
    </row>
    <row r="12015" spans="1:6" x14ac:dyDescent="0.35">
      <c r="A12015" s="1">
        <v>43406</v>
      </c>
      <c r="B12015">
        <v>2018</v>
      </c>
      <c r="C12015">
        <v>2</v>
      </c>
      <c r="D12015" t="s">
        <v>16</v>
      </c>
      <c r="E12015" t="s">
        <v>6</v>
      </c>
      <c r="F12015">
        <v>0</v>
      </c>
    </row>
    <row r="12016" spans="1:6" x14ac:dyDescent="0.35">
      <c r="A12016" s="1">
        <v>43406</v>
      </c>
      <c r="B12016">
        <v>2018</v>
      </c>
      <c r="C12016">
        <v>2</v>
      </c>
      <c r="D12016" t="s">
        <v>16</v>
      </c>
      <c r="E12016" t="s">
        <v>7</v>
      </c>
      <c r="F12016">
        <v>10</v>
      </c>
    </row>
    <row r="12017" spans="1:6" x14ac:dyDescent="0.35">
      <c r="A12017" s="1">
        <v>43406</v>
      </c>
      <c r="B12017">
        <v>2018</v>
      </c>
      <c r="C12017">
        <v>2</v>
      </c>
      <c r="D12017" t="s">
        <v>16</v>
      </c>
      <c r="E12017" t="s">
        <v>8</v>
      </c>
      <c r="F12017">
        <v>2</v>
      </c>
    </row>
    <row r="12018" spans="1:6" x14ac:dyDescent="0.35">
      <c r="A12018" s="1">
        <v>43436</v>
      </c>
      <c r="B12018">
        <v>2018</v>
      </c>
      <c r="C12018">
        <v>2</v>
      </c>
      <c r="D12018" t="s">
        <v>17</v>
      </c>
      <c r="E12018" t="s">
        <v>1</v>
      </c>
      <c r="F12018">
        <v>8</v>
      </c>
    </row>
    <row r="12019" spans="1:6" x14ac:dyDescent="0.35">
      <c r="A12019" s="1">
        <v>43436</v>
      </c>
      <c r="B12019">
        <v>2018</v>
      </c>
      <c r="C12019">
        <v>2</v>
      </c>
      <c r="D12019" t="s">
        <v>17</v>
      </c>
      <c r="E12019" t="s">
        <v>2</v>
      </c>
      <c r="F12019">
        <v>4.7690000000000001</v>
      </c>
    </row>
    <row r="12020" spans="1:6" x14ac:dyDescent="0.35">
      <c r="A12020" s="1">
        <v>43436</v>
      </c>
      <c r="B12020">
        <v>2018</v>
      </c>
      <c r="C12020">
        <v>2</v>
      </c>
      <c r="D12020" t="s">
        <v>17</v>
      </c>
      <c r="E12020" t="s">
        <v>3</v>
      </c>
      <c r="F12020">
        <v>10</v>
      </c>
    </row>
    <row r="12021" spans="1:6" x14ac:dyDescent="0.35">
      <c r="A12021" s="1">
        <v>43436</v>
      </c>
      <c r="B12021">
        <v>2018</v>
      </c>
      <c r="C12021">
        <v>2</v>
      </c>
      <c r="D12021" t="s">
        <v>17</v>
      </c>
      <c r="E12021" t="s">
        <v>4</v>
      </c>
      <c r="F12021">
        <v>36.299999999999997</v>
      </c>
    </row>
    <row r="12022" spans="1:6" x14ac:dyDescent="0.35">
      <c r="A12022" s="1">
        <v>43436</v>
      </c>
      <c r="B12022">
        <v>2018</v>
      </c>
      <c r="C12022">
        <v>2</v>
      </c>
      <c r="D12022" t="s">
        <v>17</v>
      </c>
      <c r="E12022" t="s">
        <v>5</v>
      </c>
      <c r="F12022">
        <v>14</v>
      </c>
    </row>
    <row r="12023" spans="1:6" x14ac:dyDescent="0.35">
      <c r="A12023" s="1">
        <v>43436</v>
      </c>
      <c r="B12023">
        <v>2018</v>
      </c>
      <c r="C12023">
        <v>2</v>
      </c>
      <c r="D12023" t="s">
        <v>17</v>
      </c>
      <c r="E12023" t="s">
        <v>6</v>
      </c>
      <c r="F12023">
        <v>1</v>
      </c>
    </row>
    <row r="12024" spans="1:6" x14ac:dyDescent="0.35">
      <c r="A12024" s="1">
        <v>43436</v>
      </c>
      <c r="B12024">
        <v>2018</v>
      </c>
      <c r="C12024">
        <v>2</v>
      </c>
      <c r="D12024" t="s">
        <v>17</v>
      </c>
      <c r="E12024" t="s">
        <v>7</v>
      </c>
      <c r="F12024">
        <v>1</v>
      </c>
    </row>
    <row r="12025" spans="1:6" x14ac:dyDescent="0.35">
      <c r="A12025" s="1">
        <v>43436</v>
      </c>
      <c r="B12025">
        <v>2018</v>
      </c>
      <c r="C12025">
        <v>2</v>
      </c>
      <c r="D12025" t="s">
        <v>17</v>
      </c>
      <c r="E12025" t="s">
        <v>8</v>
      </c>
      <c r="F12025">
        <v>1</v>
      </c>
    </row>
    <row r="12026" spans="1:6" x14ac:dyDescent="0.35">
      <c r="A12026" s="1" t="s">
        <v>924</v>
      </c>
      <c r="B12026">
        <v>2018</v>
      </c>
      <c r="C12026">
        <v>2</v>
      </c>
      <c r="D12026" t="s">
        <v>18</v>
      </c>
      <c r="E12026" t="s">
        <v>1</v>
      </c>
      <c r="F12026">
        <v>6</v>
      </c>
    </row>
    <row r="12027" spans="1:6" x14ac:dyDescent="0.35">
      <c r="A12027" s="1" t="s">
        <v>924</v>
      </c>
      <c r="B12027">
        <v>2018</v>
      </c>
      <c r="C12027">
        <v>2</v>
      </c>
      <c r="D12027" t="s">
        <v>18</v>
      </c>
      <c r="E12027" t="s">
        <v>2</v>
      </c>
      <c r="F12027">
        <v>8.0329999999999995</v>
      </c>
    </row>
    <row r="12028" spans="1:6" x14ac:dyDescent="0.35">
      <c r="A12028" s="1" t="s">
        <v>924</v>
      </c>
      <c r="B12028">
        <v>2018</v>
      </c>
      <c r="C12028">
        <v>2</v>
      </c>
      <c r="D12028" t="s">
        <v>18</v>
      </c>
      <c r="E12028" t="s">
        <v>3</v>
      </c>
      <c r="F12028">
        <v>5</v>
      </c>
    </row>
    <row r="12029" spans="1:6" x14ac:dyDescent="0.35">
      <c r="A12029" s="1" t="s">
        <v>924</v>
      </c>
      <c r="B12029">
        <v>2018</v>
      </c>
      <c r="C12029">
        <v>2</v>
      </c>
      <c r="D12029" t="s">
        <v>18</v>
      </c>
      <c r="E12029" t="s">
        <v>4</v>
      </c>
      <c r="F12029">
        <v>17.8</v>
      </c>
    </row>
    <row r="12030" spans="1:6" x14ac:dyDescent="0.35">
      <c r="A12030" s="1" t="s">
        <v>924</v>
      </c>
      <c r="B12030">
        <v>2018</v>
      </c>
      <c r="C12030">
        <v>2</v>
      </c>
      <c r="D12030" t="s">
        <v>18</v>
      </c>
      <c r="E12030" t="s">
        <v>5</v>
      </c>
      <c r="F12030">
        <v>10</v>
      </c>
    </row>
    <row r="12031" spans="1:6" x14ac:dyDescent="0.35">
      <c r="A12031" s="1" t="s">
        <v>924</v>
      </c>
      <c r="B12031">
        <v>2018</v>
      </c>
      <c r="C12031">
        <v>2</v>
      </c>
      <c r="D12031" t="s">
        <v>18</v>
      </c>
      <c r="E12031" t="s">
        <v>6</v>
      </c>
      <c r="F12031">
        <v>0</v>
      </c>
    </row>
    <row r="12032" spans="1:6" x14ac:dyDescent="0.35">
      <c r="A12032" s="1" t="s">
        <v>924</v>
      </c>
      <c r="B12032">
        <v>2018</v>
      </c>
      <c r="C12032">
        <v>2</v>
      </c>
      <c r="D12032" t="s">
        <v>18</v>
      </c>
      <c r="E12032" t="s">
        <v>7</v>
      </c>
      <c r="F12032">
        <v>10</v>
      </c>
    </row>
    <row r="12033" spans="1:6" x14ac:dyDescent="0.35">
      <c r="A12033" s="1" t="s">
        <v>924</v>
      </c>
      <c r="B12033">
        <v>2018</v>
      </c>
      <c r="C12033">
        <v>2</v>
      </c>
      <c r="D12033" t="s">
        <v>18</v>
      </c>
      <c r="E12033" t="s">
        <v>8</v>
      </c>
      <c r="F12033">
        <v>3</v>
      </c>
    </row>
    <row r="12034" spans="1:6" x14ac:dyDescent="0.35">
      <c r="A12034" s="1" t="s">
        <v>925</v>
      </c>
      <c r="B12034">
        <v>2018</v>
      </c>
      <c r="C12034">
        <v>2</v>
      </c>
      <c r="D12034" t="s">
        <v>19</v>
      </c>
      <c r="E12034" t="s">
        <v>1</v>
      </c>
      <c r="F12034">
        <v>1</v>
      </c>
    </row>
    <row r="12035" spans="1:6" x14ac:dyDescent="0.35">
      <c r="A12035" s="1" t="s">
        <v>925</v>
      </c>
      <c r="B12035">
        <v>2018</v>
      </c>
      <c r="C12035">
        <v>2</v>
      </c>
      <c r="D12035" t="s">
        <v>19</v>
      </c>
      <c r="E12035" t="s">
        <v>2</v>
      </c>
      <c r="F12035">
        <v>6.33</v>
      </c>
    </row>
    <row r="12036" spans="1:6" x14ac:dyDescent="0.35">
      <c r="A12036" s="1" t="s">
        <v>925</v>
      </c>
      <c r="B12036">
        <v>2018</v>
      </c>
      <c r="C12036">
        <v>2</v>
      </c>
      <c r="D12036" t="s">
        <v>19</v>
      </c>
      <c r="E12036" t="s">
        <v>3</v>
      </c>
      <c r="F12036">
        <v>2.1</v>
      </c>
    </row>
    <row r="12037" spans="1:6" x14ac:dyDescent="0.35">
      <c r="A12037" s="1" t="s">
        <v>925</v>
      </c>
      <c r="B12037">
        <v>2018</v>
      </c>
      <c r="C12037">
        <v>2</v>
      </c>
      <c r="D12037" t="s">
        <v>19</v>
      </c>
      <c r="E12037" t="s">
        <v>4</v>
      </c>
      <c r="F12037">
        <v>50.3</v>
      </c>
    </row>
    <row r="12038" spans="1:6" x14ac:dyDescent="0.35">
      <c r="A12038" s="1" t="s">
        <v>925</v>
      </c>
      <c r="B12038">
        <v>2018</v>
      </c>
      <c r="C12038">
        <v>2</v>
      </c>
      <c r="D12038" t="s">
        <v>19</v>
      </c>
      <c r="E12038" t="s">
        <v>5</v>
      </c>
      <c r="F12038">
        <v>15</v>
      </c>
    </row>
    <row r="12039" spans="1:6" x14ac:dyDescent="0.35">
      <c r="A12039" s="1" t="s">
        <v>925</v>
      </c>
      <c r="B12039">
        <v>2018</v>
      </c>
      <c r="C12039">
        <v>2</v>
      </c>
      <c r="D12039" t="s">
        <v>19</v>
      </c>
      <c r="E12039" t="s">
        <v>6</v>
      </c>
      <c r="F12039">
        <v>0</v>
      </c>
    </row>
    <row r="12040" spans="1:6" x14ac:dyDescent="0.35">
      <c r="A12040" s="1" t="s">
        <v>925</v>
      </c>
      <c r="B12040">
        <v>2018</v>
      </c>
      <c r="C12040">
        <v>2</v>
      </c>
      <c r="D12040" t="s">
        <v>19</v>
      </c>
      <c r="E12040" t="s">
        <v>7</v>
      </c>
      <c r="F12040">
        <v>14</v>
      </c>
    </row>
    <row r="12041" spans="1:6" x14ac:dyDescent="0.35">
      <c r="A12041" s="1" t="s">
        <v>925</v>
      </c>
      <c r="B12041">
        <v>2018</v>
      </c>
      <c r="C12041">
        <v>2</v>
      </c>
      <c r="D12041" t="s">
        <v>19</v>
      </c>
      <c r="E12041" t="s">
        <v>8</v>
      </c>
      <c r="F12041">
        <v>0</v>
      </c>
    </row>
    <row r="12042" spans="1:6" x14ac:dyDescent="0.35">
      <c r="A12042" s="1" t="s">
        <v>926</v>
      </c>
      <c r="B12042">
        <v>2018</v>
      </c>
      <c r="C12042">
        <v>2</v>
      </c>
      <c r="D12042" t="s">
        <v>13</v>
      </c>
      <c r="E12042" t="s">
        <v>1</v>
      </c>
      <c r="F12042">
        <v>1.5</v>
      </c>
    </row>
    <row r="12043" spans="1:6" x14ac:dyDescent="0.35">
      <c r="A12043" s="1" t="s">
        <v>926</v>
      </c>
      <c r="B12043">
        <v>2018</v>
      </c>
      <c r="C12043">
        <v>2</v>
      </c>
      <c r="D12043" t="s">
        <v>13</v>
      </c>
      <c r="E12043" t="s">
        <v>2</v>
      </c>
      <c r="F12043">
        <v>6.9450000000000003</v>
      </c>
    </row>
    <row r="12044" spans="1:6" x14ac:dyDescent="0.35">
      <c r="A12044" s="1" t="s">
        <v>926</v>
      </c>
      <c r="B12044">
        <v>2018</v>
      </c>
      <c r="C12044">
        <v>2</v>
      </c>
      <c r="D12044" t="s">
        <v>13</v>
      </c>
      <c r="E12044" t="s">
        <v>3</v>
      </c>
      <c r="F12044">
        <v>0.85</v>
      </c>
    </row>
    <row r="12045" spans="1:6" x14ac:dyDescent="0.35">
      <c r="A12045" s="1" t="s">
        <v>926</v>
      </c>
      <c r="B12045">
        <v>2018</v>
      </c>
      <c r="C12045">
        <v>2</v>
      </c>
      <c r="D12045" t="s">
        <v>13</v>
      </c>
      <c r="E12045" t="s">
        <v>4</v>
      </c>
      <c r="F12045">
        <v>74.599999999999994</v>
      </c>
    </row>
    <row r="12046" spans="1:6" x14ac:dyDescent="0.35">
      <c r="A12046" s="1" t="s">
        <v>926</v>
      </c>
      <c r="B12046">
        <v>2018</v>
      </c>
      <c r="C12046">
        <v>2</v>
      </c>
      <c r="D12046" t="s">
        <v>13</v>
      </c>
      <c r="E12046" t="s">
        <v>5</v>
      </c>
      <c r="F12046">
        <v>6</v>
      </c>
    </row>
    <row r="12047" spans="1:6" x14ac:dyDescent="0.35">
      <c r="A12047" s="1" t="s">
        <v>926</v>
      </c>
      <c r="B12047">
        <v>2018</v>
      </c>
      <c r="C12047">
        <v>2</v>
      </c>
      <c r="D12047" t="s">
        <v>13</v>
      </c>
      <c r="E12047" t="s">
        <v>6</v>
      </c>
      <c r="F12047">
        <v>0</v>
      </c>
    </row>
    <row r="12048" spans="1:6" x14ac:dyDescent="0.35">
      <c r="A12048" s="1" t="s">
        <v>926</v>
      </c>
      <c r="B12048">
        <v>2018</v>
      </c>
      <c r="C12048">
        <v>2</v>
      </c>
      <c r="D12048" t="s">
        <v>13</v>
      </c>
      <c r="E12048" t="s">
        <v>7</v>
      </c>
      <c r="F12048">
        <v>10</v>
      </c>
    </row>
    <row r="12049" spans="1:6" x14ac:dyDescent="0.35">
      <c r="A12049" s="1" t="s">
        <v>926</v>
      </c>
      <c r="B12049">
        <v>2018</v>
      </c>
      <c r="C12049">
        <v>2</v>
      </c>
      <c r="D12049" t="s">
        <v>13</v>
      </c>
      <c r="E12049" t="s">
        <v>8</v>
      </c>
      <c r="F12049">
        <v>0</v>
      </c>
    </row>
    <row r="12050" spans="1:6" x14ac:dyDescent="0.35">
      <c r="A12050" s="1" t="s">
        <v>927</v>
      </c>
      <c r="B12050">
        <v>2018</v>
      </c>
      <c r="C12050">
        <v>2</v>
      </c>
      <c r="D12050" t="s">
        <v>14</v>
      </c>
      <c r="E12050" t="s">
        <v>1</v>
      </c>
      <c r="F12050">
        <v>7.68</v>
      </c>
    </row>
    <row r="12051" spans="1:6" x14ac:dyDescent="0.35">
      <c r="A12051" s="1" t="s">
        <v>927</v>
      </c>
      <c r="B12051">
        <v>2018</v>
      </c>
      <c r="C12051">
        <v>2</v>
      </c>
      <c r="D12051" t="s">
        <v>14</v>
      </c>
      <c r="E12051" t="s">
        <v>2</v>
      </c>
      <c r="F12051">
        <v>7.1749999999999998</v>
      </c>
    </row>
    <row r="12052" spans="1:6" x14ac:dyDescent="0.35">
      <c r="A12052" s="1" t="s">
        <v>927</v>
      </c>
      <c r="B12052">
        <v>2018</v>
      </c>
      <c r="C12052">
        <v>2</v>
      </c>
      <c r="D12052" t="s">
        <v>14</v>
      </c>
      <c r="E12052" t="s">
        <v>3</v>
      </c>
      <c r="F12052">
        <v>1.2</v>
      </c>
    </row>
    <row r="12053" spans="1:6" x14ac:dyDescent="0.35">
      <c r="A12053" s="1" t="s">
        <v>927</v>
      </c>
      <c r="B12053">
        <v>2018</v>
      </c>
      <c r="C12053">
        <v>2</v>
      </c>
      <c r="D12053" t="s">
        <v>14</v>
      </c>
      <c r="E12053" t="s">
        <v>4</v>
      </c>
      <c r="F12053">
        <v>65.162000000000006</v>
      </c>
    </row>
    <row r="12054" spans="1:6" x14ac:dyDescent="0.35">
      <c r="A12054" s="1" t="s">
        <v>927</v>
      </c>
      <c r="B12054">
        <v>2018</v>
      </c>
      <c r="C12054">
        <v>2</v>
      </c>
      <c r="D12054" t="s">
        <v>14</v>
      </c>
      <c r="E12054" t="s">
        <v>5</v>
      </c>
      <c r="F12054">
        <v>10</v>
      </c>
    </row>
    <row r="12055" spans="1:6" x14ac:dyDescent="0.35">
      <c r="A12055" s="1" t="s">
        <v>927</v>
      </c>
      <c r="B12055">
        <v>2018</v>
      </c>
      <c r="C12055">
        <v>2</v>
      </c>
      <c r="D12055" t="s">
        <v>14</v>
      </c>
      <c r="E12055" t="s">
        <v>6</v>
      </c>
      <c r="F12055">
        <v>0</v>
      </c>
    </row>
    <row r="12056" spans="1:6" x14ac:dyDescent="0.35">
      <c r="A12056" s="1" t="s">
        <v>927</v>
      </c>
      <c r="B12056">
        <v>2018</v>
      </c>
      <c r="C12056">
        <v>2</v>
      </c>
      <c r="D12056" t="s">
        <v>14</v>
      </c>
      <c r="E12056" t="s">
        <v>7</v>
      </c>
      <c r="F12056">
        <v>0</v>
      </c>
    </row>
    <row r="12057" spans="1:6" x14ac:dyDescent="0.35">
      <c r="A12057" s="1" t="s">
        <v>927</v>
      </c>
      <c r="B12057">
        <v>2018</v>
      </c>
      <c r="C12057">
        <v>2</v>
      </c>
      <c r="D12057" t="s">
        <v>14</v>
      </c>
      <c r="E12057" t="s">
        <v>8</v>
      </c>
      <c r="F12057">
        <v>1</v>
      </c>
    </row>
    <row r="12058" spans="1:6" x14ac:dyDescent="0.35">
      <c r="A12058" s="1" t="s">
        <v>928</v>
      </c>
      <c r="B12058">
        <v>2018</v>
      </c>
      <c r="C12058">
        <v>2</v>
      </c>
      <c r="D12058" t="s">
        <v>15</v>
      </c>
      <c r="E12058" t="s">
        <v>1</v>
      </c>
      <c r="F12058">
        <v>1.33</v>
      </c>
    </row>
    <row r="12059" spans="1:6" x14ac:dyDescent="0.35">
      <c r="A12059" s="1" t="s">
        <v>928</v>
      </c>
      <c r="B12059">
        <v>2018</v>
      </c>
      <c r="C12059">
        <v>2</v>
      </c>
      <c r="D12059" t="s">
        <v>15</v>
      </c>
      <c r="E12059" t="s">
        <v>2</v>
      </c>
      <c r="F12059">
        <v>3.64</v>
      </c>
    </row>
    <row r="12060" spans="1:6" x14ac:dyDescent="0.35">
      <c r="A12060" s="1" t="s">
        <v>928</v>
      </c>
      <c r="B12060">
        <v>2018</v>
      </c>
      <c r="C12060">
        <v>2</v>
      </c>
      <c r="D12060" t="s">
        <v>15</v>
      </c>
      <c r="E12060" t="s">
        <v>3</v>
      </c>
      <c r="F12060">
        <v>2</v>
      </c>
    </row>
    <row r="12061" spans="1:6" x14ac:dyDescent="0.35">
      <c r="A12061" s="1" t="s">
        <v>928</v>
      </c>
      <c r="B12061">
        <v>2018</v>
      </c>
      <c r="C12061">
        <v>2</v>
      </c>
      <c r="D12061" t="s">
        <v>15</v>
      </c>
      <c r="E12061" t="s">
        <v>4</v>
      </c>
      <c r="F12061">
        <v>50.4</v>
      </c>
    </row>
    <row r="12062" spans="1:6" x14ac:dyDescent="0.35">
      <c r="A12062" s="1" t="s">
        <v>928</v>
      </c>
      <c r="B12062">
        <v>2018</v>
      </c>
      <c r="C12062">
        <v>2</v>
      </c>
      <c r="D12062" t="s">
        <v>15</v>
      </c>
      <c r="E12062" t="s">
        <v>5</v>
      </c>
      <c r="F12062">
        <v>5</v>
      </c>
    </row>
    <row r="12063" spans="1:6" x14ac:dyDescent="0.35">
      <c r="A12063" s="1" t="s">
        <v>928</v>
      </c>
      <c r="B12063">
        <v>2018</v>
      </c>
      <c r="C12063">
        <v>2</v>
      </c>
      <c r="D12063" t="s">
        <v>15</v>
      </c>
      <c r="E12063" t="s">
        <v>6</v>
      </c>
      <c r="F12063">
        <v>0</v>
      </c>
    </row>
    <row r="12064" spans="1:6" x14ac:dyDescent="0.35">
      <c r="A12064" s="1" t="s">
        <v>928</v>
      </c>
      <c r="B12064">
        <v>2018</v>
      </c>
      <c r="C12064">
        <v>2</v>
      </c>
      <c r="D12064" t="s">
        <v>15</v>
      </c>
      <c r="E12064" t="s">
        <v>7</v>
      </c>
      <c r="F12064">
        <v>9</v>
      </c>
    </row>
    <row r="12065" spans="1:6" x14ac:dyDescent="0.35">
      <c r="A12065" s="1" t="s">
        <v>928</v>
      </c>
      <c r="B12065">
        <v>2018</v>
      </c>
      <c r="C12065">
        <v>2</v>
      </c>
      <c r="D12065" t="s">
        <v>15</v>
      </c>
      <c r="E12065" t="s">
        <v>8</v>
      </c>
      <c r="F12065">
        <v>0</v>
      </c>
    </row>
    <row r="12066" spans="1:6" x14ac:dyDescent="0.35">
      <c r="A12066" s="1" t="s">
        <v>929</v>
      </c>
      <c r="B12066">
        <v>2018</v>
      </c>
      <c r="C12066">
        <v>2</v>
      </c>
      <c r="D12066" t="s">
        <v>16</v>
      </c>
      <c r="E12066" t="s">
        <v>1</v>
      </c>
      <c r="F12066">
        <v>6</v>
      </c>
    </row>
    <row r="12067" spans="1:6" x14ac:dyDescent="0.35">
      <c r="A12067" s="1" t="s">
        <v>929</v>
      </c>
      <c r="B12067">
        <v>2018</v>
      </c>
      <c r="C12067">
        <v>2</v>
      </c>
      <c r="D12067" t="s">
        <v>16</v>
      </c>
      <c r="E12067" t="s">
        <v>2</v>
      </c>
      <c r="F12067">
        <v>6.726</v>
      </c>
    </row>
    <row r="12068" spans="1:6" x14ac:dyDescent="0.35">
      <c r="A12068" s="1" t="s">
        <v>929</v>
      </c>
      <c r="B12068">
        <v>2018</v>
      </c>
      <c r="C12068">
        <v>2</v>
      </c>
      <c r="D12068" t="s">
        <v>16</v>
      </c>
      <c r="E12068" t="s">
        <v>3</v>
      </c>
      <c r="F12068">
        <v>7.55</v>
      </c>
    </row>
    <row r="12069" spans="1:6" x14ac:dyDescent="0.35">
      <c r="A12069" s="1" t="s">
        <v>929</v>
      </c>
      <c r="B12069">
        <v>2018</v>
      </c>
      <c r="C12069">
        <v>2</v>
      </c>
      <c r="D12069" t="s">
        <v>16</v>
      </c>
      <c r="E12069" t="s">
        <v>4</v>
      </c>
      <c r="F12069">
        <v>44</v>
      </c>
    </row>
    <row r="12070" spans="1:6" x14ac:dyDescent="0.35">
      <c r="A12070" s="1" t="s">
        <v>929</v>
      </c>
      <c r="B12070">
        <v>2018</v>
      </c>
      <c r="C12070">
        <v>2</v>
      </c>
      <c r="D12070" t="s">
        <v>16</v>
      </c>
      <c r="E12070" t="s">
        <v>5</v>
      </c>
      <c r="F12070">
        <v>2</v>
      </c>
    </row>
    <row r="12071" spans="1:6" x14ac:dyDescent="0.35">
      <c r="A12071" s="1" t="s">
        <v>929</v>
      </c>
      <c r="B12071">
        <v>2018</v>
      </c>
      <c r="C12071">
        <v>2</v>
      </c>
      <c r="D12071" t="s">
        <v>16</v>
      </c>
      <c r="E12071" t="s">
        <v>6</v>
      </c>
      <c r="F12071">
        <v>0</v>
      </c>
    </row>
    <row r="12072" spans="1:6" x14ac:dyDescent="0.35">
      <c r="A12072" s="1" t="s">
        <v>929</v>
      </c>
      <c r="B12072">
        <v>2018</v>
      </c>
      <c r="C12072">
        <v>2</v>
      </c>
      <c r="D12072" t="s">
        <v>16</v>
      </c>
      <c r="E12072" t="s">
        <v>7</v>
      </c>
      <c r="F12072">
        <v>4</v>
      </c>
    </row>
    <row r="12073" spans="1:6" x14ac:dyDescent="0.35">
      <c r="A12073" s="1" t="s">
        <v>929</v>
      </c>
      <c r="B12073">
        <v>2018</v>
      </c>
      <c r="C12073">
        <v>2</v>
      </c>
      <c r="D12073" t="s">
        <v>16</v>
      </c>
      <c r="E12073" t="s">
        <v>8</v>
      </c>
      <c r="F12073">
        <v>1</v>
      </c>
    </row>
    <row r="12074" spans="1:6" x14ac:dyDescent="0.35">
      <c r="A12074" s="1" t="s">
        <v>930</v>
      </c>
      <c r="B12074">
        <v>2018</v>
      </c>
      <c r="C12074">
        <v>2</v>
      </c>
      <c r="D12074" t="s">
        <v>17</v>
      </c>
      <c r="E12074" t="s">
        <v>1</v>
      </c>
      <c r="F12074">
        <v>1</v>
      </c>
    </row>
    <row r="12075" spans="1:6" x14ac:dyDescent="0.35">
      <c r="A12075" s="1" t="s">
        <v>930</v>
      </c>
      <c r="B12075">
        <v>2018</v>
      </c>
      <c r="C12075">
        <v>2</v>
      </c>
      <c r="D12075" t="s">
        <v>17</v>
      </c>
      <c r="E12075" t="s">
        <v>2</v>
      </c>
      <c r="F12075">
        <v>3.34</v>
      </c>
    </row>
    <row r="12076" spans="1:6" x14ac:dyDescent="0.35">
      <c r="A12076" s="1" t="s">
        <v>930</v>
      </c>
      <c r="B12076">
        <v>2018</v>
      </c>
      <c r="C12076">
        <v>2</v>
      </c>
      <c r="D12076" t="s">
        <v>17</v>
      </c>
      <c r="E12076" t="s">
        <v>3</v>
      </c>
      <c r="F12076">
        <v>1.7</v>
      </c>
    </row>
    <row r="12077" spans="1:6" x14ac:dyDescent="0.35">
      <c r="A12077" s="1" t="s">
        <v>930</v>
      </c>
      <c r="B12077">
        <v>2018</v>
      </c>
      <c r="C12077">
        <v>2</v>
      </c>
      <c r="D12077" t="s">
        <v>17</v>
      </c>
      <c r="E12077" t="s">
        <v>4</v>
      </c>
      <c r="F12077">
        <v>27</v>
      </c>
    </row>
    <row r="12078" spans="1:6" x14ac:dyDescent="0.35">
      <c r="A12078" s="1" t="s">
        <v>930</v>
      </c>
      <c r="B12078">
        <v>2018</v>
      </c>
      <c r="C12078">
        <v>2</v>
      </c>
      <c r="D12078" t="s">
        <v>17</v>
      </c>
      <c r="E12078" t="s">
        <v>5</v>
      </c>
      <c r="F12078">
        <v>6</v>
      </c>
    </row>
    <row r="12079" spans="1:6" x14ac:dyDescent="0.35">
      <c r="A12079" s="1" t="s">
        <v>930</v>
      </c>
      <c r="B12079">
        <v>2018</v>
      </c>
      <c r="C12079">
        <v>2</v>
      </c>
      <c r="D12079" t="s">
        <v>17</v>
      </c>
      <c r="E12079" t="s">
        <v>6</v>
      </c>
      <c r="F12079">
        <v>0</v>
      </c>
    </row>
    <row r="12080" spans="1:6" x14ac:dyDescent="0.35">
      <c r="A12080" s="1" t="s">
        <v>930</v>
      </c>
      <c r="B12080">
        <v>2018</v>
      </c>
      <c r="C12080">
        <v>2</v>
      </c>
      <c r="D12080" t="s">
        <v>17</v>
      </c>
      <c r="E12080" t="s">
        <v>7</v>
      </c>
      <c r="F12080">
        <v>12</v>
      </c>
    </row>
    <row r="12081" spans="1:6" x14ac:dyDescent="0.35">
      <c r="A12081" s="1" t="s">
        <v>930</v>
      </c>
      <c r="B12081">
        <v>2018</v>
      </c>
      <c r="C12081">
        <v>2</v>
      </c>
      <c r="D12081" t="s">
        <v>17</v>
      </c>
      <c r="E12081" t="s">
        <v>8</v>
      </c>
      <c r="F12081">
        <v>2</v>
      </c>
    </row>
    <row r="12082" spans="1:6" x14ac:dyDescent="0.35">
      <c r="A12082" s="1" t="s">
        <v>931</v>
      </c>
      <c r="B12082">
        <v>2018</v>
      </c>
      <c r="C12082">
        <v>2</v>
      </c>
      <c r="D12082" t="s">
        <v>18</v>
      </c>
      <c r="E12082" t="s">
        <v>1</v>
      </c>
      <c r="F12082">
        <v>4.18</v>
      </c>
    </row>
    <row r="12083" spans="1:6" x14ac:dyDescent="0.35">
      <c r="A12083" s="1" t="s">
        <v>931</v>
      </c>
      <c r="B12083">
        <v>2018</v>
      </c>
      <c r="C12083">
        <v>2</v>
      </c>
      <c r="D12083" t="s">
        <v>18</v>
      </c>
      <c r="E12083" t="s">
        <v>2</v>
      </c>
      <c r="F12083">
        <v>2.286</v>
      </c>
    </row>
    <row r="12084" spans="1:6" x14ac:dyDescent="0.35">
      <c r="A12084" s="1" t="s">
        <v>931</v>
      </c>
      <c r="B12084">
        <v>2018</v>
      </c>
      <c r="C12084">
        <v>2</v>
      </c>
      <c r="D12084" t="s">
        <v>18</v>
      </c>
      <c r="E12084" t="s">
        <v>3</v>
      </c>
      <c r="F12084">
        <v>4.2</v>
      </c>
    </row>
    <row r="12085" spans="1:6" x14ac:dyDescent="0.35">
      <c r="A12085" s="1" t="s">
        <v>931</v>
      </c>
      <c r="B12085">
        <v>2018</v>
      </c>
      <c r="C12085">
        <v>2</v>
      </c>
      <c r="D12085" t="s">
        <v>18</v>
      </c>
      <c r="E12085" t="s">
        <v>4</v>
      </c>
      <c r="F12085">
        <v>30.2</v>
      </c>
    </row>
    <row r="12086" spans="1:6" x14ac:dyDescent="0.35">
      <c r="A12086" s="1" t="s">
        <v>931</v>
      </c>
      <c r="B12086">
        <v>2018</v>
      </c>
      <c r="C12086">
        <v>2</v>
      </c>
      <c r="D12086" t="s">
        <v>18</v>
      </c>
      <c r="E12086" t="s">
        <v>5</v>
      </c>
      <c r="F12086">
        <v>6</v>
      </c>
    </row>
    <row r="12087" spans="1:6" x14ac:dyDescent="0.35">
      <c r="A12087" s="1" t="s">
        <v>931</v>
      </c>
      <c r="B12087">
        <v>2018</v>
      </c>
      <c r="C12087">
        <v>2</v>
      </c>
      <c r="D12087" t="s">
        <v>18</v>
      </c>
      <c r="E12087" t="s">
        <v>6</v>
      </c>
      <c r="F12087">
        <v>0</v>
      </c>
    </row>
    <row r="12088" spans="1:6" x14ac:dyDescent="0.35">
      <c r="A12088" s="1" t="s">
        <v>931</v>
      </c>
      <c r="B12088">
        <v>2018</v>
      </c>
      <c r="C12088">
        <v>2</v>
      </c>
      <c r="D12088" t="s">
        <v>18</v>
      </c>
      <c r="E12088" t="s">
        <v>7</v>
      </c>
      <c r="F12088">
        <v>2</v>
      </c>
    </row>
    <row r="12089" spans="1:6" x14ac:dyDescent="0.35">
      <c r="A12089" s="1" t="s">
        <v>931</v>
      </c>
      <c r="B12089">
        <v>2018</v>
      </c>
      <c r="C12089">
        <v>2</v>
      </c>
      <c r="D12089" t="s">
        <v>18</v>
      </c>
      <c r="E12089" t="s">
        <v>8</v>
      </c>
      <c r="F12089">
        <v>3</v>
      </c>
    </row>
    <row r="12090" spans="1:6" x14ac:dyDescent="0.35">
      <c r="A12090" s="1" t="s">
        <v>932</v>
      </c>
      <c r="B12090">
        <v>2018</v>
      </c>
      <c r="C12090">
        <v>2</v>
      </c>
      <c r="D12090" t="s">
        <v>19</v>
      </c>
      <c r="E12090" t="s">
        <v>1</v>
      </c>
      <c r="F12090">
        <v>1.34</v>
      </c>
    </row>
    <row r="12091" spans="1:6" x14ac:dyDescent="0.35">
      <c r="A12091" s="1" t="s">
        <v>932</v>
      </c>
      <c r="B12091">
        <v>2018</v>
      </c>
      <c r="C12091">
        <v>2</v>
      </c>
      <c r="D12091" t="s">
        <v>19</v>
      </c>
      <c r="E12091" t="s">
        <v>2</v>
      </c>
      <c r="F12091">
        <v>7.01</v>
      </c>
    </row>
    <row r="12092" spans="1:6" x14ac:dyDescent="0.35">
      <c r="A12092" s="1" t="s">
        <v>932</v>
      </c>
      <c r="B12092">
        <v>2018</v>
      </c>
      <c r="C12092">
        <v>2</v>
      </c>
      <c r="D12092" t="s">
        <v>19</v>
      </c>
      <c r="E12092" t="s">
        <v>3</v>
      </c>
      <c r="F12092">
        <v>9.5</v>
      </c>
    </row>
    <row r="12093" spans="1:6" x14ac:dyDescent="0.35">
      <c r="A12093" s="1" t="s">
        <v>932</v>
      </c>
      <c r="B12093">
        <v>2018</v>
      </c>
      <c r="C12093">
        <v>2</v>
      </c>
      <c r="D12093" t="s">
        <v>19</v>
      </c>
      <c r="E12093" t="s">
        <v>4</v>
      </c>
      <c r="F12093">
        <v>27.4</v>
      </c>
    </row>
    <row r="12094" spans="1:6" x14ac:dyDescent="0.35">
      <c r="A12094" s="1" t="s">
        <v>932</v>
      </c>
      <c r="B12094">
        <v>2018</v>
      </c>
      <c r="C12094">
        <v>2</v>
      </c>
      <c r="D12094" t="s">
        <v>19</v>
      </c>
      <c r="E12094" t="s">
        <v>5</v>
      </c>
      <c r="F12094">
        <v>5</v>
      </c>
    </row>
    <row r="12095" spans="1:6" x14ac:dyDescent="0.35">
      <c r="A12095" s="1" t="s">
        <v>932</v>
      </c>
      <c r="B12095">
        <v>2018</v>
      </c>
      <c r="C12095">
        <v>2</v>
      </c>
      <c r="D12095" t="s">
        <v>19</v>
      </c>
      <c r="E12095" t="s">
        <v>6</v>
      </c>
      <c r="F12095">
        <v>0</v>
      </c>
    </row>
    <row r="12096" spans="1:6" x14ac:dyDescent="0.35">
      <c r="A12096" s="1" t="s">
        <v>932</v>
      </c>
      <c r="B12096">
        <v>2018</v>
      </c>
      <c r="C12096">
        <v>2</v>
      </c>
      <c r="D12096" t="s">
        <v>19</v>
      </c>
      <c r="E12096" t="s">
        <v>7</v>
      </c>
      <c r="F12096">
        <v>6</v>
      </c>
    </row>
    <row r="12097" spans="1:6" x14ac:dyDescent="0.35">
      <c r="A12097" s="1" t="s">
        <v>932</v>
      </c>
      <c r="B12097">
        <v>2018</v>
      </c>
      <c r="C12097">
        <v>2</v>
      </c>
      <c r="D12097" t="s">
        <v>19</v>
      </c>
      <c r="E12097" t="s">
        <v>8</v>
      </c>
      <c r="F12097">
        <v>1</v>
      </c>
    </row>
    <row r="12098" spans="1:6" x14ac:dyDescent="0.35">
      <c r="A12098" s="1" t="s">
        <v>933</v>
      </c>
      <c r="B12098">
        <v>2018</v>
      </c>
      <c r="C12098">
        <v>2</v>
      </c>
      <c r="D12098" t="s">
        <v>13</v>
      </c>
      <c r="E12098" t="s">
        <v>1</v>
      </c>
      <c r="F12098">
        <v>5</v>
      </c>
    </row>
    <row r="12099" spans="1:6" x14ac:dyDescent="0.35">
      <c r="A12099" s="1" t="s">
        <v>933</v>
      </c>
      <c r="B12099">
        <v>2018</v>
      </c>
      <c r="C12099">
        <v>2</v>
      </c>
      <c r="D12099" t="s">
        <v>13</v>
      </c>
      <c r="E12099" t="s">
        <v>2</v>
      </c>
      <c r="F12099">
        <v>6.33</v>
      </c>
    </row>
    <row r="12100" spans="1:6" x14ac:dyDescent="0.35">
      <c r="A12100" s="1" t="s">
        <v>933</v>
      </c>
      <c r="B12100">
        <v>2018</v>
      </c>
      <c r="C12100">
        <v>2</v>
      </c>
      <c r="D12100" t="s">
        <v>13</v>
      </c>
      <c r="E12100" t="s">
        <v>3</v>
      </c>
      <c r="F12100">
        <v>3.15</v>
      </c>
    </row>
    <row r="12101" spans="1:6" x14ac:dyDescent="0.35">
      <c r="A12101" s="1" t="s">
        <v>933</v>
      </c>
      <c r="B12101">
        <v>2018</v>
      </c>
      <c r="C12101">
        <v>2</v>
      </c>
      <c r="D12101" t="s">
        <v>13</v>
      </c>
      <c r="E12101" t="s">
        <v>4</v>
      </c>
      <c r="F12101">
        <v>30</v>
      </c>
    </row>
    <row r="12102" spans="1:6" x14ac:dyDescent="0.35">
      <c r="A12102" s="1" t="s">
        <v>933</v>
      </c>
      <c r="B12102">
        <v>2018</v>
      </c>
      <c r="C12102">
        <v>2</v>
      </c>
      <c r="D12102" t="s">
        <v>13</v>
      </c>
      <c r="E12102" t="s">
        <v>5</v>
      </c>
      <c r="F12102">
        <v>6</v>
      </c>
    </row>
    <row r="12103" spans="1:6" x14ac:dyDescent="0.35">
      <c r="A12103" s="1" t="s">
        <v>933</v>
      </c>
      <c r="B12103">
        <v>2018</v>
      </c>
      <c r="C12103">
        <v>2</v>
      </c>
      <c r="D12103" t="s">
        <v>13</v>
      </c>
      <c r="E12103" t="s">
        <v>6</v>
      </c>
      <c r="F12103">
        <v>0</v>
      </c>
    </row>
    <row r="12104" spans="1:6" x14ac:dyDescent="0.35">
      <c r="A12104" s="1" t="s">
        <v>933</v>
      </c>
      <c r="B12104">
        <v>2018</v>
      </c>
      <c r="C12104">
        <v>2</v>
      </c>
      <c r="D12104" t="s">
        <v>13</v>
      </c>
      <c r="E12104" t="s">
        <v>7</v>
      </c>
      <c r="F12104">
        <v>20</v>
      </c>
    </row>
    <row r="12105" spans="1:6" x14ac:dyDescent="0.35">
      <c r="A12105" s="1" t="s">
        <v>933</v>
      </c>
      <c r="B12105">
        <v>2018</v>
      </c>
      <c r="C12105">
        <v>2</v>
      </c>
      <c r="D12105" t="s">
        <v>13</v>
      </c>
      <c r="E12105" t="s">
        <v>8</v>
      </c>
      <c r="F12105">
        <v>0</v>
      </c>
    </row>
    <row r="12106" spans="1:6" x14ac:dyDescent="0.35">
      <c r="A12106" s="1" t="s">
        <v>934</v>
      </c>
      <c r="B12106">
        <v>2018</v>
      </c>
      <c r="C12106">
        <v>2</v>
      </c>
      <c r="D12106" t="s">
        <v>14</v>
      </c>
      <c r="E12106" t="s">
        <v>1</v>
      </c>
      <c r="F12106">
        <v>5.83</v>
      </c>
    </row>
    <row r="12107" spans="1:6" x14ac:dyDescent="0.35">
      <c r="A12107" s="1" t="s">
        <v>934</v>
      </c>
      <c r="B12107">
        <v>2018</v>
      </c>
      <c r="C12107">
        <v>2</v>
      </c>
      <c r="D12107" t="s">
        <v>14</v>
      </c>
      <c r="E12107" t="s">
        <v>2</v>
      </c>
      <c r="F12107">
        <v>2.9790000000000001</v>
      </c>
    </row>
    <row r="12108" spans="1:6" x14ac:dyDescent="0.35">
      <c r="A12108" s="1" t="s">
        <v>934</v>
      </c>
      <c r="B12108">
        <v>2018</v>
      </c>
      <c r="C12108">
        <v>2</v>
      </c>
      <c r="D12108" t="s">
        <v>14</v>
      </c>
      <c r="E12108" t="s">
        <v>3</v>
      </c>
      <c r="F12108">
        <v>1</v>
      </c>
    </row>
    <row r="12109" spans="1:6" x14ac:dyDescent="0.35">
      <c r="A12109" s="1" t="s">
        <v>934</v>
      </c>
      <c r="B12109">
        <v>2018</v>
      </c>
      <c r="C12109">
        <v>2</v>
      </c>
      <c r="D12109" t="s">
        <v>14</v>
      </c>
      <c r="E12109" t="s">
        <v>4</v>
      </c>
      <c r="F12109">
        <v>34.200000000000003</v>
      </c>
    </row>
    <row r="12110" spans="1:6" x14ac:dyDescent="0.35">
      <c r="A12110" s="1" t="s">
        <v>934</v>
      </c>
      <c r="B12110">
        <v>2018</v>
      </c>
      <c r="C12110">
        <v>2</v>
      </c>
      <c r="D12110" t="s">
        <v>14</v>
      </c>
      <c r="E12110" t="s">
        <v>5</v>
      </c>
      <c r="F12110">
        <v>6</v>
      </c>
    </row>
    <row r="12111" spans="1:6" x14ac:dyDescent="0.35">
      <c r="A12111" s="1" t="s">
        <v>934</v>
      </c>
      <c r="B12111">
        <v>2018</v>
      </c>
      <c r="C12111">
        <v>2</v>
      </c>
      <c r="D12111" t="s">
        <v>14</v>
      </c>
      <c r="E12111" t="s">
        <v>6</v>
      </c>
      <c r="F12111">
        <v>0</v>
      </c>
    </row>
    <row r="12112" spans="1:6" x14ac:dyDescent="0.35">
      <c r="A12112" s="1" t="s">
        <v>934</v>
      </c>
      <c r="B12112">
        <v>2018</v>
      </c>
      <c r="C12112">
        <v>2</v>
      </c>
      <c r="D12112" t="s">
        <v>14</v>
      </c>
      <c r="E12112" t="s">
        <v>7</v>
      </c>
      <c r="F12112">
        <v>12</v>
      </c>
    </row>
    <row r="12113" spans="1:6" x14ac:dyDescent="0.35">
      <c r="A12113" s="1" t="s">
        <v>934</v>
      </c>
      <c r="B12113">
        <v>2018</v>
      </c>
      <c r="C12113">
        <v>2</v>
      </c>
      <c r="D12113" t="s">
        <v>14</v>
      </c>
      <c r="E12113" t="s">
        <v>8</v>
      </c>
      <c r="F12113">
        <v>0</v>
      </c>
    </row>
    <row r="12114" spans="1:6" x14ac:dyDescent="0.35">
      <c r="A12114" s="1" t="s">
        <v>935</v>
      </c>
      <c r="B12114">
        <v>2018</v>
      </c>
      <c r="C12114">
        <v>2</v>
      </c>
      <c r="D12114" t="s">
        <v>15</v>
      </c>
      <c r="E12114" t="s">
        <v>1</v>
      </c>
      <c r="F12114">
        <v>8</v>
      </c>
    </row>
    <row r="12115" spans="1:6" x14ac:dyDescent="0.35">
      <c r="A12115" s="1" t="s">
        <v>935</v>
      </c>
      <c r="B12115">
        <v>2018</v>
      </c>
      <c r="C12115">
        <v>2</v>
      </c>
      <c r="D12115" t="s">
        <v>15</v>
      </c>
      <c r="E12115" t="s">
        <v>2</v>
      </c>
      <c r="F12115">
        <v>5.68</v>
      </c>
    </row>
    <row r="12116" spans="1:6" x14ac:dyDescent="0.35">
      <c r="A12116" s="1" t="s">
        <v>935</v>
      </c>
      <c r="B12116">
        <v>2018</v>
      </c>
      <c r="C12116">
        <v>2</v>
      </c>
      <c r="D12116" t="s">
        <v>15</v>
      </c>
      <c r="E12116" t="s">
        <v>3</v>
      </c>
      <c r="F12116">
        <v>7</v>
      </c>
    </row>
    <row r="12117" spans="1:6" x14ac:dyDescent="0.35">
      <c r="A12117" s="1" t="s">
        <v>935</v>
      </c>
      <c r="B12117">
        <v>2018</v>
      </c>
      <c r="C12117">
        <v>2</v>
      </c>
      <c r="D12117" t="s">
        <v>15</v>
      </c>
      <c r="E12117" t="s">
        <v>4</v>
      </c>
      <c r="F12117">
        <v>43.5</v>
      </c>
    </row>
    <row r="12118" spans="1:6" x14ac:dyDescent="0.35">
      <c r="A12118" s="1" t="s">
        <v>935</v>
      </c>
      <c r="B12118">
        <v>2018</v>
      </c>
      <c r="C12118">
        <v>2</v>
      </c>
      <c r="D12118" t="s">
        <v>15</v>
      </c>
      <c r="E12118" t="s">
        <v>5</v>
      </c>
      <c r="F12118">
        <v>10</v>
      </c>
    </row>
    <row r="12119" spans="1:6" x14ac:dyDescent="0.35">
      <c r="A12119" s="1" t="s">
        <v>935</v>
      </c>
      <c r="B12119">
        <v>2018</v>
      </c>
      <c r="C12119">
        <v>2</v>
      </c>
      <c r="D12119" t="s">
        <v>15</v>
      </c>
      <c r="E12119" t="s">
        <v>6</v>
      </c>
      <c r="F12119">
        <v>0</v>
      </c>
    </row>
    <row r="12120" spans="1:6" x14ac:dyDescent="0.35">
      <c r="A12120" s="1" t="s">
        <v>935</v>
      </c>
      <c r="B12120">
        <v>2018</v>
      </c>
      <c r="C12120">
        <v>2</v>
      </c>
      <c r="D12120" t="s">
        <v>15</v>
      </c>
      <c r="E12120" t="s">
        <v>7</v>
      </c>
      <c r="F12120">
        <v>8</v>
      </c>
    </row>
    <row r="12121" spans="1:6" x14ac:dyDescent="0.35">
      <c r="A12121" s="1" t="s">
        <v>935</v>
      </c>
      <c r="B12121">
        <v>2018</v>
      </c>
      <c r="C12121">
        <v>2</v>
      </c>
      <c r="D12121" t="s">
        <v>15</v>
      </c>
      <c r="E12121" t="s">
        <v>8</v>
      </c>
      <c r="F12121">
        <v>3</v>
      </c>
    </row>
    <row r="12122" spans="1:6" x14ac:dyDescent="0.35">
      <c r="A12122" s="1" t="s">
        <v>936</v>
      </c>
      <c r="B12122">
        <v>2018</v>
      </c>
      <c r="C12122">
        <v>2</v>
      </c>
      <c r="D12122" t="s">
        <v>16</v>
      </c>
      <c r="E12122" t="s">
        <v>1</v>
      </c>
      <c r="F12122">
        <v>4</v>
      </c>
    </row>
    <row r="12123" spans="1:6" x14ac:dyDescent="0.35">
      <c r="A12123" s="1" t="s">
        <v>936</v>
      </c>
      <c r="B12123">
        <v>2018</v>
      </c>
      <c r="C12123">
        <v>2</v>
      </c>
      <c r="D12123" t="s">
        <v>16</v>
      </c>
      <c r="E12123" t="s">
        <v>2</v>
      </c>
      <c r="F12123">
        <v>1.68</v>
      </c>
    </row>
    <row r="12124" spans="1:6" x14ac:dyDescent="0.35">
      <c r="A12124" s="1" t="s">
        <v>936</v>
      </c>
      <c r="B12124">
        <v>2018</v>
      </c>
      <c r="C12124">
        <v>2</v>
      </c>
      <c r="D12124" t="s">
        <v>16</v>
      </c>
      <c r="E12124" t="s">
        <v>3</v>
      </c>
      <c r="F12124">
        <v>2</v>
      </c>
    </row>
    <row r="12125" spans="1:6" x14ac:dyDescent="0.35">
      <c r="A12125" s="1" t="s">
        <v>936</v>
      </c>
      <c r="B12125">
        <v>2018</v>
      </c>
      <c r="C12125">
        <v>2</v>
      </c>
      <c r="D12125" t="s">
        <v>16</v>
      </c>
      <c r="E12125" t="s">
        <v>4</v>
      </c>
      <c r="F12125">
        <v>36.799999999999997</v>
      </c>
    </row>
    <row r="12126" spans="1:6" x14ac:dyDescent="0.35">
      <c r="A12126" s="1" t="s">
        <v>936</v>
      </c>
      <c r="B12126">
        <v>2018</v>
      </c>
      <c r="C12126">
        <v>2</v>
      </c>
      <c r="D12126" t="s">
        <v>16</v>
      </c>
      <c r="E12126" t="s">
        <v>5</v>
      </c>
      <c r="F12126">
        <v>10</v>
      </c>
    </row>
    <row r="12127" spans="1:6" x14ac:dyDescent="0.35">
      <c r="A12127" s="1" t="s">
        <v>936</v>
      </c>
      <c r="B12127">
        <v>2018</v>
      </c>
      <c r="C12127">
        <v>2</v>
      </c>
      <c r="D12127" t="s">
        <v>16</v>
      </c>
      <c r="E12127" t="s">
        <v>6</v>
      </c>
      <c r="F12127">
        <v>0</v>
      </c>
    </row>
    <row r="12128" spans="1:6" x14ac:dyDescent="0.35">
      <c r="A12128" s="1" t="s">
        <v>936</v>
      </c>
      <c r="B12128">
        <v>2018</v>
      </c>
      <c r="C12128">
        <v>2</v>
      </c>
      <c r="D12128" t="s">
        <v>16</v>
      </c>
      <c r="E12128" t="s">
        <v>7</v>
      </c>
      <c r="F12128">
        <v>10</v>
      </c>
    </row>
    <row r="12129" spans="1:6" x14ac:dyDescent="0.35">
      <c r="A12129" s="1" t="s">
        <v>936</v>
      </c>
      <c r="B12129">
        <v>2018</v>
      </c>
      <c r="C12129">
        <v>2</v>
      </c>
      <c r="D12129" t="s">
        <v>16</v>
      </c>
      <c r="E12129" t="s">
        <v>8</v>
      </c>
      <c r="F12129">
        <v>2</v>
      </c>
    </row>
    <row r="12130" spans="1:6" x14ac:dyDescent="0.35">
      <c r="A12130" s="1" t="s">
        <v>937</v>
      </c>
      <c r="B12130">
        <v>2018</v>
      </c>
      <c r="C12130">
        <v>2</v>
      </c>
      <c r="D12130" t="s">
        <v>17</v>
      </c>
      <c r="E12130" t="s">
        <v>1</v>
      </c>
      <c r="F12130">
        <v>1</v>
      </c>
    </row>
    <row r="12131" spans="1:6" x14ac:dyDescent="0.35">
      <c r="A12131" s="1" t="s">
        <v>937</v>
      </c>
      <c r="B12131">
        <v>2018</v>
      </c>
      <c r="C12131">
        <v>2</v>
      </c>
      <c r="D12131" t="s">
        <v>17</v>
      </c>
      <c r="E12131" t="s">
        <v>2</v>
      </c>
      <c r="F12131">
        <v>0.66</v>
      </c>
    </row>
    <row r="12132" spans="1:6" x14ac:dyDescent="0.35">
      <c r="A12132" s="1" t="s">
        <v>937</v>
      </c>
      <c r="B12132">
        <v>2018</v>
      </c>
      <c r="C12132">
        <v>2</v>
      </c>
      <c r="D12132" t="s">
        <v>17</v>
      </c>
      <c r="E12132" t="s">
        <v>3</v>
      </c>
      <c r="F12132">
        <v>2</v>
      </c>
    </row>
    <row r="12133" spans="1:6" x14ac:dyDescent="0.35">
      <c r="A12133" s="1" t="s">
        <v>937</v>
      </c>
      <c r="B12133">
        <v>2018</v>
      </c>
      <c r="C12133">
        <v>2</v>
      </c>
      <c r="D12133" t="s">
        <v>17</v>
      </c>
      <c r="E12133" t="s">
        <v>4</v>
      </c>
      <c r="F12133">
        <v>46.6</v>
      </c>
    </row>
    <row r="12134" spans="1:6" x14ac:dyDescent="0.35">
      <c r="A12134" s="1" t="s">
        <v>937</v>
      </c>
      <c r="B12134">
        <v>2018</v>
      </c>
      <c r="C12134">
        <v>2</v>
      </c>
      <c r="D12134" t="s">
        <v>17</v>
      </c>
      <c r="E12134" t="s">
        <v>5</v>
      </c>
      <c r="F12134">
        <v>9</v>
      </c>
    </row>
    <row r="12135" spans="1:6" x14ac:dyDescent="0.35">
      <c r="A12135" s="1" t="s">
        <v>937</v>
      </c>
      <c r="B12135">
        <v>2018</v>
      </c>
      <c r="C12135">
        <v>2</v>
      </c>
      <c r="D12135" t="s">
        <v>17</v>
      </c>
      <c r="E12135" t="s">
        <v>6</v>
      </c>
      <c r="F12135">
        <v>0</v>
      </c>
    </row>
    <row r="12136" spans="1:6" x14ac:dyDescent="0.35">
      <c r="A12136" s="1" t="s">
        <v>937</v>
      </c>
      <c r="B12136">
        <v>2018</v>
      </c>
      <c r="C12136">
        <v>2</v>
      </c>
      <c r="D12136" t="s">
        <v>17</v>
      </c>
      <c r="E12136" t="s">
        <v>7</v>
      </c>
      <c r="F12136">
        <v>7</v>
      </c>
    </row>
    <row r="12137" spans="1:6" x14ac:dyDescent="0.35">
      <c r="A12137" s="1" t="s">
        <v>937</v>
      </c>
      <c r="B12137">
        <v>2018</v>
      </c>
      <c r="C12137">
        <v>2</v>
      </c>
      <c r="D12137" t="s">
        <v>17</v>
      </c>
      <c r="E12137" t="s">
        <v>8</v>
      </c>
      <c r="F12137">
        <v>1</v>
      </c>
    </row>
    <row r="12138" spans="1:6" x14ac:dyDescent="0.35">
      <c r="A12138" s="1" t="s">
        <v>938</v>
      </c>
      <c r="B12138">
        <v>2018</v>
      </c>
      <c r="C12138">
        <v>2</v>
      </c>
      <c r="D12138" t="s">
        <v>18</v>
      </c>
      <c r="E12138" t="s">
        <v>1</v>
      </c>
      <c r="F12138">
        <v>3.33</v>
      </c>
    </row>
    <row r="12139" spans="1:6" x14ac:dyDescent="0.35">
      <c r="A12139" s="1" t="s">
        <v>938</v>
      </c>
      <c r="B12139">
        <v>2018</v>
      </c>
      <c r="C12139">
        <v>2</v>
      </c>
      <c r="D12139" t="s">
        <v>18</v>
      </c>
      <c r="E12139" t="s">
        <v>2</v>
      </c>
      <c r="F12139">
        <v>2.65</v>
      </c>
    </row>
    <row r="12140" spans="1:6" x14ac:dyDescent="0.35">
      <c r="A12140" s="1" t="s">
        <v>938</v>
      </c>
      <c r="B12140">
        <v>2018</v>
      </c>
      <c r="C12140">
        <v>2</v>
      </c>
      <c r="D12140" t="s">
        <v>18</v>
      </c>
      <c r="E12140" t="s">
        <v>3</v>
      </c>
      <c r="F12140">
        <v>3.4</v>
      </c>
    </row>
    <row r="12141" spans="1:6" x14ac:dyDescent="0.35">
      <c r="A12141" s="1" t="s">
        <v>938</v>
      </c>
      <c r="B12141">
        <v>2018</v>
      </c>
      <c r="C12141">
        <v>2</v>
      </c>
      <c r="D12141" t="s">
        <v>18</v>
      </c>
      <c r="E12141" t="s">
        <v>4</v>
      </c>
      <c r="F12141">
        <v>26.7</v>
      </c>
    </row>
    <row r="12142" spans="1:6" x14ac:dyDescent="0.35">
      <c r="A12142" s="1" t="s">
        <v>938</v>
      </c>
      <c r="B12142">
        <v>2018</v>
      </c>
      <c r="C12142">
        <v>2</v>
      </c>
      <c r="D12142" t="s">
        <v>18</v>
      </c>
      <c r="E12142" t="s">
        <v>5</v>
      </c>
      <c r="F12142">
        <v>20</v>
      </c>
    </row>
    <row r="12143" spans="1:6" x14ac:dyDescent="0.35">
      <c r="A12143" s="1" t="s">
        <v>938</v>
      </c>
      <c r="B12143">
        <v>2018</v>
      </c>
      <c r="C12143">
        <v>2</v>
      </c>
      <c r="D12143" t="s">
        <v>18</v>
      </c>
      <c r="E12143" t="s">
        <v>6</v>
      </c>
      <c r="F12143">
        <v>9</v>
      </c>
    </row>
    <row r="12144" spans="1:6" x14ac:dyDescent="0.35">
      <c r="A12144" s="1" t="s">
        <v>938</v>
      </c>
      <c r="B12144">
        <v>2018</v>
      </c>
      <c r="C12144">
        <v>2</v>
      </c>
      <c r="D12144" t="s">
        <v>18</v>
      </c>
      <c r="E12144" t="s">
        <v>7</v>
      </c>
      <c r="F12144">
        <v>8</v>
      </c>
    </row>
    <row r="12145" spans="1:6" x14ac:dyDescent="0.35">
      <c r="A12145" s="1" t="s">
        <v>938</v>
      </c>
      <c r="B12145">
        <v>2018</v>
      </c>
      <c r="C12145">
        <v>2</v>
      </c>
      <c r="D12145" t="s">
        <v>18</v>
      </c>
      <c r="E12145" t="s">
        <v>8</v>
      </c>
      <c r="F12145">
        <v>1</v>
      </c>
    </row>
    <row r="12146" spans="1:6" x14ac:dyDescent="0.35">
      <c r="A12146" s="1" t="s">
        <v>939</v>
      </c>
      <c r="B12146">
        <v>2018</v>
      </c>
      <c r="C12146">
        <v>2</v>
      </c>
      <c r="D12146" t="s">
        <v>19</v>
      </c>
      <c r="E12146" t="s">
        <v>1</v>
      </c>
      <c r="F12146">
        <v>1</v>
      </c>
    </row>
    <row r="12147" spans="1:6" x14ac:dyDescent="0.35">
      <c r="A12147" s="1" t="s">
        <v>939</v>
      </c>
      <c r="B12147">
        <v>2018</v>
      </c>
      <c r="C12147">
        <v>2</v>
      </c>
      <c r="D12147" t="s">
        <v>19</v>
      </c>
      <c r="E12147" t="s">
        <v>2</v>
      </c>
      <c r="F12147">
        <v>2.33</v>
      </c>
    </row>
    <row r="12148" spans="1:6" x14ac:dyDescent="0.35">
      <c r="A12148" s="1" t="s">
        <v>939</v>
      </c>
      <c r="B12148">
        <v>2018</v>
      </c>
      <c r="C12148">
        <v>2</v>
      </c>
      <c r="D12148" t="s">
        <v>19</v>
      </c>
      <c r="E12148" t="s">
        <v>3</v>
      </c>
      <c r="F12148">
        <v>5.0999999999999996</v>
      </c>
    </row>
    <row r="12149" spans="1:6" x14ac:dyDescent="0.35">
      <c r="A12149" s="1" t="s">
        <v>939</v>
      </c>
      <c r="B12149">
        <v>2018</v>
      </c>
      <c r="C12149">
        <v>2</v>
      </c>
      <c r="D12149" t="s">
        <v>19</v>
      </c>
      <c r="E12149" t="s">
        <v>4</v>
      </c>
      <c r="F12149">
        <v>44.661999999999999</v>
      </c>
    </row>
    <row r="12150" spans="1:6" x14ac:dyDescent="0.35">
      <c r="A12150" s="1" t="s">
        <v>939</v>
      </c>
      <c r="B12150">
        <v>2018</v>
      </c>
      <c r="C12150">
        <v>2</v>
      </c>
      <c r="D12150" t="s">
        <v>19</v>
      </c>
      <c r="E12150" t="s">
        <v>5</v>
      </c>
      <c r="F12150">
        <v>21</v>
      </c>
    </row>
    <row r="12151" spans="1:6" x14ac:dyDescent="0.35">
      <c r="A12151" s="1" t="s">
        <v>939</v>
      </c>
      <c r="B12151">
        <v>2018</v>
      </c>
      <c r="C12151">
        <v>2</v>
      </c>
      <c r="D12151" t="s">
        <v>19</v>
      </c>
      <c r="E12151" t="s">
        <v>6</v>
      </c>
      <c r="F12151">
        <v>2</v>
      </c>
    </row>
    <row r="12152" spans="1:6" x14ac:dyDescent="0.35">
      <c r="A12152" s="1" t="s">
        <v>939</v>
      </c>
      <c r="B12152">
        <v>2018</v>
      </c>
      <c r="C12152">
        <v>2</v>
      </c>
      <c r="D12152" t="s">
        <v>19</v>
      </c>
      <c r="E12152" t="s">
        <v>7</v>
      </c>
      <c r="F12152">
        <v>0</v>
      </c>
    </row>
    <row r="12153" spans="1:6" x14ac:dyDescent="0.35">
      <c r="A12153" s="1" t="s">
        <v>939</v>
      </c>
      <c r="B12153">
        <v>2018</v>
      </c>
      <c r="C12153">
        <v>2</v>
      </c>
      <c r="D12153" t="s">
        <v>19</v>
      </c>
      <c r="E12153" t="s">
        <v>8</v>
      </c>
      <c r="F12153">
        <v>1</v>
      </c>
    </row>
    <row r="12154" spans="1:6" x14ac:dyDescent="0.35">
      <c r="A12154" s="1">
        <v>43103</v>
      </c>
      <c r="B12154">
        <v>2018</v>
      </c>
      <c r="C12154">
        <v>3</v>
      </c>
      <c r="D12154" t="s">
        <v>13</v>
      </c>
      <c r="E12154" t="s">
        <v>1</v>
      </c>
      <c r="F12154">
        <v>1</v>
      </c>
    </row>
    <row r="12155" spans="1:6" x14ac:dyDescent="0.35">
      <c r="A12155" s="1">
        <v>43103</v>
      </c>
      <c r="B12155">
        <v>2018</v>
      </c>
      <c r="C12155">
        <v>3</v>
      </c>
      <c r="D12155" t="s">
        <v>13</v>
      </c>
      <c r="E12155" t="s">
        <v>2</v>
      </c>
      <c r="F12155">
        <v>6.0330000000000004</v>
      </c>
    </row>
    <row r="12156" spans="1:6" x14ac:dyDescent="0.35">
      <c r="A12156" s="1">
        <v>43103</v>
      </c>
      <c r="B12156">
        <v>2018</v>
      </c>
      <c r="C12156">
        <v>3</v>
      </c>
      <c r="D12156" t="s">
        <v>13</v>
      </c>
      <c r="E12156" t="s">
        <v>3</v>
      </c>
      <c r="F12156">
        <v>1.05</v>
      </c>
    </row>
    <row r="12157" spans="1:6" x14ac:dyDescent="0.35">
      <c r="A12157" s="1">
        <v>43103</v>
      </c>
      <c r="B12157">
        <v>2018</v>
      </c>
      <c r="C12157">
        <v>3</v>
      </c>
      <c r="D12157" t="s">
        <v>13</v>
      </c>
      <c r="E12157" t="s">
        <v>4</v>
      </c>
      <c r="F12157">
        <v>26.4</v>
      </c>
    </row>
    <row r="12158" spans="1:6" x14ac:dyDescent="0.35">
      <c r="A12158" s="1">
        <v>43103</v>
      </c>
      <c r="B12158">
        <v>2018</v>
      </c>
      <c r="C12158">
        <v>3</v>
      </c>
      <c r="D12158" t="s">
        <v>13</v>
      </c>
      <c r="E12158" t="s">
        <v>5</v>
      </c>
      <c r="F12158">
        <v>26</v>
      </c>
    </row>
    <row r="12159" spans="1:6" x14ac:dyDescent="0.35">
      <c r="A12159" s="1">
        <v>43103</v>
      </c>
      <c r="B12159">
        <v>2018</v>
      </c>
      <c r="C12159">
        <v>3</v>
      </c>
      <c r="D12159" t="s">
        <v>13</v>
      </c>
      <c r="E12159" t="s">
        <v>6</v>
      </c>
      <c r="F12159">
        <v>1</v>
      </c>
    </row>
    <row r="12160" spans="1:6" x14ac:dyDescent="0.35">
      <c r="A12160" s="1">
        <v>43103</v>
      </c>
      <c r="B12160">
        <v>2018</v>
      </c>
      <c r="C12160">
        <v>3</v>
      </c>
      <c r="D12160" t="s">
        <v>13</v>
      </c>
      <c r="E12160" t="s">
        <v>7</v>
      </c>
      <c r="F12160">
        <v>12</v>
      </c>
    </row>
    <row r="12161" spans="1:6" x14ac:dyDescent="0.35">
      <c r="A12161" s="1">
        <v>43103</v>
      </c>
      <c r="B12161">
        <v>2018</v>
      </c>
      <c r="C12161">
        <v>3</v>
      </c>
      <c r="D12161" t="s">
        <v>13</v>
      </c>
      <c r="E12161" t="s">
        <v>8</v>
      </c>
      <c r="F12161">
        <v>1</v>
      </c>
    </row>
    <row r="12162" spans="1:6" x14ac:dyDescent="0.35">
      <c r="A12162" s="1">
        <v>43134</v>
      </c>
      <c r="B12162">
        <v>2018</v>
      </c>
      <c r="C12162">
        <v>3</v>
      </c>
      <c r="D12162" t="s">
        <v>14</v>
      </c>
      <c r="E12162" t="s">
        <v>1</v>
      </c>
      <c r="F12162">
        <v>4</v>
      </c>
    </row>
    <row r="12163" spans="1:6" x14ac:dyDescent="0.35">
      <c r="A12163" s="1">
        <v>43134</v>
      </c>
      <c r="B12163">
        <v>2018</v>
      </c>
      <c r="C12163">
        <v>3</v>
      </c>
      <c r="D12163" t="s">
        <v>14</v>
      </c>
      <c r="E12163" t="s">
        <v>2</v>
      </c>
      <c r="F12163">
        <v>3</v>
      </c>
    </row>
    <row r="12164" spans="1:6" x14ac:dyDescent="0.35">
      <c r="A12164" s="1">
        <v>43134</v>
      </c>
      <c r="B12164">
        <v>2018</v>
      </c>
      <c r="C12164">
        <v>3</v>
      </c>
      <c r="D12164" t="s">
        <v>14</v>
      </c>
      <c r="E12164" t="s">
        <v>3</v>
      </c>
      <c r="F12164">
        <v>9.5</v>
      </c>
    </row>
    <row r="12165" spans="1:6" x14ac:dyDescent="0.35">
      <c r="A12165" s="1">
        <v>43134</v>
      </c>
      <c r="B12165">
        <v>2018</v>
      </c>
      <c r="C12165">
        <v>3</v>
      </c>
      <c r="D12165" t="s">
        <v>14</v>
      </c>
      <c r="E12165" t="s">
        <v>4</v>
      </c>
      <c r="F12165">
        <v>38.4</v>
      </c>
    </row>
    <row r="12166" spans="1:6" x14ac:dyDescent="0.35">
      <c r="A12166" s="1">
        <v>43134</v>
      </c>
      <c r="B12166">
        <v>2018</v>
      </c>
      <c r="C12166">
        <v>3</v>
      </c>
      <c r="D12166" t="s">
        <v>14</v>
      </c>
      <c r="E12166" t="s">
        <v>5</v>
      </c>
      <c r="F12166">
        <v>24</v>
      </c>
    </row>
    <row r="12167" spans="1:6" x14ac:dyDescent="0.35">
      <c r="A12167" s="1">
        <v>43134</v>
      </c>
      <c r="B12167">
        <v>2018</v>
      </c>
      <c r="C12167">
        <v>3</v>
      </c>
      <c r="D12167" t="s">
        <v>14</v>
      </c>
      <c r="E12167" t="s">
        <v>6</v>
      </c>
      <c r="F12167">
        <v>3</v>
      </c>
    </row>
    <row r="12168" spans="1:6" x14ac:dyDescent="0.35">
      <c r="A12168" s="1">
        <v>43134</v>
      </c>
      <c r="B12168">
        <v>2018</v>
      </c>
      <c r="C12168">
        <v>3</v>
      </c>
      <c r="D12168" t="s">
        <v>14</v>
      </c>
      <c r="E12168" t="s">
        <v>7</v>
      </c>
      <c r="F12168">
        <v>17</v>
      </c>
    </row>
    <row r="12169" spans="1:6" x14ac:dyDescent="0.35">
      <c r="A12169" s="1">
        <v>43134</v>
      </c>
      <c r="B12169">
        <v>2018</v>
      </c>
      <c r="C12169">
        <v>3</v>
      </c>
      <c r="D12169" t="s">
        <v>14</v>
      </c>
      <c r="E12169" t="s">
        <v>8</v>
      </c>
      <c r="F12169">
        <v>5.5</v>
      </c>
    </row>
    <row r="12170" spans="1:6" x14ac:dyDescent="0.35">
      <c r="A12170" s="1">
        <v>43162</v>
      </c>
      <c r="B12170">
        <v>2018</v>
      </c>
      <c r="C12170">
        <v>3</v>
      </c>
      <c r="D12170" t="s">
        <v>15</v>
      </c>
      <c r="E12170" t="s">
        <v>1</v>
      </c>
      <c r="F12170">
        <v>8</v>
      </c>
    </row>
    <row r="12171" spans="1:6" x14ac:dyDescent="0.35">
      <c r="A12171" s="1">
        <v>43162</v>
      </c>
      <c r="B12171">
        <v>2018</v>
      </c>
      <c r="C12171">
        <v>3</v>
      </c>
      <c r="D12171" t="s">
        <v>15</v>
      </c>
      <c r="E12171" t="s">
        <v>2</v>
      </c>
      <c r="F12171">
        <v>2.363</v>
      </c>
    </row>
    <row r="12172" spans="1:6" x14ac:dyDescent="0.35">
      <c r="A12172" s="1">
        <v>43162</v>
      </c>
      <c r="B12172">
        <v>2018</v>
      </c>
      <c r="C12172">
        <v>3</v>
      </c>
      <c r="D12172" t="s">
        <v>15</v>
      </c>
      <c r="E12172" t="s">
        <v>3</v>
      </c>
      <c r="F12172">
        <v>8.15</v>
      </c>
    </row>
    <row r="12173" spans="1:6" x14ac:dyDescent="0.35">
      <c r="A12173" s="1">
        <v>43162</v>
      </c>
      <c r="B12173">
        <v>2018</v>
      </c>
      <c r="C12173">
        <v>3</v>
      </c>
      <c r="D12173" t="s">
        <v>15</v>
      </c>
      <c r="E12173" t="s">
        <v>4</v>
      </c>
      <c r="F12173">
        <v>40.186999999999998</v>
      </c>
    </row>
    <row r="12174" spans="1:6" x14ac:dyDescent="0.35">
      <c r="A12174" s="1">
        <v>43162</v>
      </c>
      <c r="B12174">
        <v>2018</v>
      </c>
      <c r="C12174">
        <v>3</v>
      </c>
      <c r="D12174" t="s">
        <v>15</v>
      </c>
      <c r="E12174" t="s">
        <v>5</v>
      </c>
      <c r="F12174">
        <v>12</v>
      </c>
    </row>
    <row r="12175" spans="1:6" x14ac:dyDescent="0.35">
      <c r="A12175" s="1">
        <v>43162</v>
      </c>
      <c r="B12175">
        <v>2018</v>
      </c>
      <c r="C12175">
        <v>3</v>
      </c>
      <c r="D12175" t="s">
        <v>15</v>
      </c>
      <c r="E12175" t="s">
        <v>6</v>
      </c>
      <c r="F12175">
        <v>1</v>
      </c>
    </row>
    <row r="12176" spans="1:6" x14ac:dyDescent="0.35">
      <c r="A12176" s="1">
        <v>43162</v>
      </c>
      <c r="B12176">
        <v>2018</v>
      </c>
      <c r="C12176">
        <v>3</v>
      </c>
      <c r="D12176" t="s">
        <v>15</v>
      </c>
      <c r="E12176" t="s">
        <v>7</v>
      </c>
      <c r="F12176">
        <v>10</v>
      </c>
    </row>
    <row r="12177" spans="1:6" x14ac:dyDescent="0.35">
      <c r="A12177" s="1">
        <v>43162</v>
      </c>
      <c r="B12177">
        <v>2018</v>
      </c>
      <c r="C12177">
        <v>3</v>
      </c>
      <c r="D12177" t="s">
        <v>15</v>
      </c>
      <c r="E12177" t="s">
        <v>8</v>
      </c>
      <c r="F12177">
        <v>4</v>
      </c>
    </row>
    <row r="12178" spans="1:6" x14ac:dyDescent="0.35">
      <c r="A12178" s="1">
        <v>43193</v>
      </c>
      <c r="B12178">
        <v>2018</v>
      </c>
      <c r="C12178">
        <v>3</v>
      </c>
      <c r="D12178" t="s">
        <v>16</v>
      </c>
      <c r="E12178" t="s">
        <v>1</v>
      </c>
      <c r="F12178">
        <v>1</v>
      </c>
    </row>
    <row r="12179" spans="1:6" x14ac:dyDescent="0.35">
      <c r="A12179" s="1">
        <v>43193</v>
      </c>
      <c r="B12179">
        <v>2018</v>
      </c>
      <c r="C12179">
        <v>3</v>
      </c>
      <c r="D12179" t="s">
        <v>16</v>
      </c>
      <c r="E12179" t="s">
        <v>2</v>
      </c>
      <c r="F12179">
        <v>3.7360000000000002</v>
      </c>
    </row>
    <row r="12180" spans="1:6" x14ac:dyDescent="0.35">
      <c r="A12180" s="1">
        <v>43193</v>
      </c>
      <c r="B12180">
        <v>2018</v>
      </c>
      <c r="C12180">
        <v>3</v>
      </c>
      <c r="D12180" t="s">
        <v>16</v>
      </c>
      <c r="E12180" t="s">
        <v>3</v>
      </c>
      <c r="F12180">
        <v>4</v>
      </c>
    </row>
    <row r="12181" spans="1:6" x14ac:dyDescent="0.35">
      <c r="A12181" s="1">
        <v>43193</v>
      </c>
      <c r="B12181">
        <v>2018</v>
      </c>
      <c r="C12181">
        <v>3</v>
      </c>
      <c r="D12181" t="s">
        <v>16</v>
      </c>
      <c r="E12181" t="s">
        <v>4</v>
      </c>
      <c r="F12181">
        <v>33.6</v>
      </c>
    </row>
    <row r="12182" spans="1:6" x14ac:dyDescent="0.35">
      <c r="A12182" s="1">
        <v>43193</v>
      </c>
      <c r="B12182">
        <v>2018</v>
      </c>
      <c r="C12182">
        <v>3</v>
      </c>
      <c r="D12182" t="s">
        <v>16</v>
      </c>
      <c r="E12182" t="s">
        <v>5</v>
      </c>
      <c r="F12182">
        <v>3</v>
      </c>
    </row>
    <row r="12183" spans="1:6" x14ac:dyDescent="0.35">
      <c r="A12183" s="1">
        <v>43193</v>
      </c>
      <c r="B12183">
        <v>2018</v>
      </c>
      <c r="C12183">
        <v>3</v>
      </c>
      <c r="D12183" t="s">
        <v>16</v>
      </c>
      <c r="E12183" t="s">
        <v>6</v>
      </c>
      <c r="F12183">
        <v>0</v>
      </c>
    </row>
    <row r="12184" spans="1:6" x14ac:dyDescent="0.35">
      <c r="A12184" s="1">
        <v>43193</v>
      </c>
      <c r="B12184">
        <v>2018</v>
      </c>
      <c r="C12184">
        <v>3</v>
      </c>
      <c r="D12184" t="s">
        <v>16</v>
      </c>
      <c r="E12184" t="s">
        <v>7</v>
      </c>
      <c r="F12184">
        <v>14</v>
      </c>
    </row>
    <row r="12185" spans="1:6" x14ac:dyDescent="0.35">
      <c r="A12185" s="1">
        <v>43193</v>
      </c>
      <c r="B12185">
        <v>2018</v>
      </c>
      <c r="C12185">
        <v>3</v>
      </c>
      <c r="D12185" t="s">
        <v>16</v>
      </c>
      <c r="E12185" t="s">
        <v>8</v>
      </c>
      <c r="F12185">
        <v>1</v>
      </c>
    </row>
    <row r="12186" spans="1:6" x14ac:dyDescent="0.35">
      <c r="A12186" s="1">
        <v>43223</v>
      </c>
      <c r="B12186">
        <v>2018</v>
      </c>
      <c r="C12186">
        <v>3</v>
      </c>
      <c r="D12186" t="s">
        <v>17</v>
      </c>
      <c r="E12186" t="s">
        <v>1</v>
      </c>
      <c r="F12186">
        <v>4.33</v>
      </c>
    </row>
    <row r="12187" spans="1:6" x14ac:dyDescent="0.35">
      <c r="A12187" s="1">
        <v>43223</v>
      </c>
      <c r="B12187">
        <v>2018</v>
      </c>
      <c r="C12187">
        <v>3</v>
      </c>
      <c r="D12187" t="s">
        <v>17</v>
      </c>
      <c r="E12187" t="s">
        <v>2</v>
      </c>
      <c r="F12187">
        <v>5.33</v>
      </c>
    </row>
    <row r="12188" spans="1:6" x14ac:dyDescent="0.35">
      <c r="A12188" s="1">
        <v>43223</v>
      </c>
      <c r="B12188">
        <v>2018</v>
      </c>
      <c r="C12188">
        <v>3</v>
      </c>
      <c r="D12188" t="s">
        <v>17</v>
      </c>
      <c r="E12188" t="s">
        <v>3</v>
      </c>
      <c r="F12188">
        <v>6.1</v>
      </c>
    </row>
    <row r="12189" spans="1:6" x14ac:dyDescent="0.35">
      <c r="A12189" s="1">
        <v>43223</v>
      </c>
      <c r="B12189">
        <v>2018</v>
      </c>
      <c r="C12189">
        <v>3</v>
      </c>
      <c r="D12189" t="s">
        <v>17</v>
      </c>
      <c r="E12189" t="s">
        <v>4</v>
      </c>
      <c r="F12189">
        <v>25</v>
      </c>
    </row>
    <row r="12190" spans="1:6" x14ac:dyDescent="0.35">
      <c r="A12190" s="1">
        <v>43223</v>
      </c>
      <c r="B12190">
        <v>2018</v>
      </c>
      <c r="C12190">
        <v>3</v>
      </c>
      <c r="D12190" t="s">
        <v>17</v>
      </c>
      <c r="E12190" t="s">
        <v>5</v>
      </c>
      <c r="F12190">
        <v>6</v>
      </c>
    </row>
    <row r="12191" spans="1:6" x14ac:dyDescent="0.35">
      <c r="A12191" s="1">
        <v>43223</v>
      </c>
      <c r="B12191">
        <v>2018</v>
      </c>
      <c r="C12191">
        <v>3</v>
      </c>
      <c r="D12191" t="s">
        <v>17</v>
      </c>
      <c r="E12191" t="s">
        <v>6</v>
      </c>
      <c r="F12191">
        <v>0</v>
      </c>
    </row>
    <row r="12192" spans="1:6" x14ac:dyDescent="0.35">
      <c r="A12192" s="1">
        <v>43223</v>
      </c>
      <c r="B12192">
        <v>2018</v>
      </c>
      <c r="C12192">
        <v>3</v>
      </c>
      <c r="D12192" t="s">
        <v>17</v>
      </c>
      <c r="E12192" t="s">
        <v>7</v>
      </c>
      <c r="F12192">
        <v>17</v>
      </c>
    </row>
    <row r="12193" spans="1:6" x14ac:dyDescent="0.35">
      <c r="A12193" s="1">
        <v>43223</v>
      </c>
      <c r="B12193">
        <v>2018</v>
      </c>
      <c r="C12193">
        <v>3</v>
      </c>
      <c r="D12193" t="s">
        <v>17</v>
      </c>
      <c r="E12193" t="s">
        <v>8</v>
      </c>
      <c r="F12193">
        <v>1</v>
      </c>
    </row>
    <row r="12194" spans="1:6" x14ac:dyDescent="0.35">
      <c r="A12194" s="1">
        <v>43254</v>
      </c>
      <c r="B12194">
        <v>2018</v>
      </c>
      <c r="C12194">
        <v>3</v>
      </c>
      <c r="D12194" t="s">
        <v>18</v>
      </c>
      <c r="E12194" t="s">
        <v>1</v>
      </c>
      <c r="F12194">
        <v>9.5</v>
      </c>
    </row>
    <row r="12195" spans="1:6" x14ac:dyDescent="0.35">
      <c r="A12195" s="1">
        <v>43254</v>
      </c>
      <c r="B12195">
        <v>2018</v>
      </c>
      <c r="C12195">
        <v>3</v>
      </c>
      <c r="D12195" t="s">
        <v>18</v>
      </c>
      <c r="E12195" t="s">
        <v>2</v>
      </c>
      <c r="F12195">
        <v>6.33</v>
      </c>
    </row>
    <row r="12196" spans="1:6" x14ac:dyDescent="0.35">
      <c r="A12196" s="1">
        <v>43254</v>
      </c>
      <c r="B12196">
        <v>2018</v>
      </c>
      <c r="C12196">
        <v>3</v>
      </c>
      <c r="D12196" t="s">
        <v>18</v>
      </c>
      <c r="E12196" t="s">
        <v>3</v>
      </c>
      <c r="F12196">
        <v>5.85</v>
      </c>
    </row>
    <row r="12197" spans="1:6" x14ac:dyDescent="0.35">
      <c r="A12197" s="1">
        <v>43254</v>
      </c>
      <c r="B12197">
        <v>2018</v>
      </c>
      <c r="C12197">
        <v>3</v>
      </c>
      <c r="D12197" t="s">
        <v>18</v>
      </c>
      <c r="E12197" t="s">
        <v>4</v>
      </c>
      <c r="F12197">
        <v>22.2</v>
      </c>
    </row>
    <row r="12198" spans="1:6" x14ac:dyDescent="0.35">
      <c r="A12198" s="1">
        <v>43254</v>
      </c>
      <c r="B12198">
        <v>2018</v>
      </c>
      <c r="C12198">
        <v>3</v>
      </c>
      <c r="D12198" t="s">
        <v>18</v>
      </c>
      <c r="E12198" t="s">
        <v>5</v>
      </c>
      <c r="F12198">
        <v>22</v>
      </c>
    </row>
    <row r="12199" spans="1:6" x14ac:dyDescent="0.35">
      <c r="A12199" s="1">
        <v>43254</v>
      </c>
      <c r="B12199">
        <v>2018</v>
      </c>
      <c r="C12199">
        <v>3</v>
      </c>
      <c r="D12199" t="s">
        <v>18</v>
      </c>
      <c r="E12199" t="s">
        <v>6</v>
      </c>
      <c r="F12199">
        <v>8</v>
      </c>
    </row>
    <row r="12200" spans="1:6" x14ac:dyDescent="0.35">
      <c r="A12200" s="1">
        <v>43254</v>
      </c>
      <c r="B12200">
        <v>2018</v>
      </c>
      <c r="C12200">
        <v>3</v>
      </c>
      <c r="D12200" t="s">
        <v>18</v>
      </c>
      <c r="E12200" t="s">
        <v>7</v>
      </c>
      <c r="F12200">
        <v>2</v>
      </c>
    </row>
    <row r="12201" spans="1:6" x14ac:dyDescent="0.35">
      <c r="A12201" s="1">
        <v>43254</v>
      </c>
      <c r="B12201">
        <v>2018</v>
      </c>
      <c r="C12201">
        <v>3</v>
      </c>
      <c r="D12201" t="s">
        <v>18</v>
      </c>
      <c r="E12201" t="s">
        <v>8</v>
      </c>
      <c r="F12201">
        <v>1</v>
      </c>
    </row>
    <row r="12202" spans="1:6" x14ac:dyDescent="0.35">
      <c r="A12202" s="1">
        <v>43284</v>
      </c>
      <c r="B12202">
        <v>2018</v>
      </c>
      <c r="C12202">
        <v>3</v>
      </c>
      <c r="D12202" t="s">
        <v>19</v>
      </c>
      <c r="E12202" t="s">
        <v>1</v>
      </c>
      <c r="F12202">
        <v>4.5</v>
      </c>
    </row>
    <row r="12203" spans="1:6" x14ac:dyDescent="0.35">
      <c r="A12203" s="1">
        <v>43284</v>
      </c>
      <c r="B12203">
        <v>2018</v>
      </c>
      <c r="C12203">
        <v>3</v>
      </c>
      <c r="D12203" t="s">
        <v>19</v>
      </c>
      <c r="E12203" t="s">
        <v>2</v>
      </c>
      <c r="F12203">
        <v>1.67</v>
      </c>
    </row>
    <row r="12204" spans="1:6" x14ac:dyDescent="0.35">
      <c r="A12204" s="1">
        <v>43284</v>
      </c>
      <c r="B12204">
        <v>2018</v>
      </c>
      <c r="C12204">
        <v>3</v>
      </c>
      <c r="D12204" t="s">
        <v>19</v>
      </c>
      <c r="E12204" t="s">
        <v>3</v>
      </c>
      <c r="F12204">
        <v>4</v>
      </c>
    </row>
    <row r="12205" spans="1:6" x14ac:dyDescent="0.35">
      <c r="A12205" s="1">
        <v>43284</v>
      </c>
      <c r="B12205">
        <v>2018</v>
      </c>
      <c r="C12205">
        <v>3</v>
      </c>
      <c r="D12205" t="s">
        <v>19</v>
      </c>
      <c r="E12205" t="s">
        <v>4</v>
      </c>
      <c r="F12205">
        <v>20.2</v>
      </c>
    </row>
    <row r="12206" spans="1:6" x14ac:dyDescent="0.35">
      <c r="A12206" s="1">
        <v>43284</v>
      </c>
      <c r="B12206">
        <v>2018</v>
      </c>
      <c r="C12206">
        <v>3</v>
      </c>
      <c r="D12206" t="s">
        <v>19</v>
      </c>
      <c r="E12206" t="s">
        <v>5</v>
      </c>
      <c r="F12206">
        <v>31</v>
      </c>
    </row>
    <row r="12207" spans="1:6" x14ac:dyDescent="0.35">
      <c r="A12207" s="1">
        <v>43284</v>
      </c>
      <c r="B12207">
        <v>2018</v>
      </c>
      <c r="C12207">
        <v>3</v>
      </c>
      <c r="D12207" t="s">
        <v>19</v>
      </c>
      <c r="E12207" t="s">
        <v>6</v>
      </c>
      <c r="F12207">
        <v>5</v>
      </c>
    </row>
    <row r="12208" spans="1:6" x14ac:dyDescent="0.35">
      <c r="A12208" s="1">
        <v>43284</v>
      </c>
      <c r="B12208">
        <v>2018</v>
      </c>
      <c r="C12208">
        <v>3</v>
      </c>
      <c r="D12208" t="s">
        <v>19</v>
      </c>
      <c r="E12208" t="s">
        <v>7</v>
      </c>
      <c r="F12208">
        <v>11</v>
      </c>
    </row>
    <row r="12209" spans="1:6" x14ac:dyDescent="0.35">
      <c r="A12209" s="1">
        <v>43284</v>
      </c>
      <c r="B12209">
        <v>2018</v>
      </c>
      <c r="C12209">
        <v>3</v>
      </c>
      <c r="D12209" t="s">
        <v>19</v>
      </c>
      <c r="E12209" t="s">
        <v>8</v>
      </c>
      <c r="F12209">
        <v>1.4</v>
      </c>
    </row>
    <row r="12210" spans="1:6" x14ac:dyDescent="0.35">
      <c r="A12210" s="1">
        <v>43315</v>
      </c>
      <c r="B12210">
        <v>2018</v>
      </c>
      <c r="C12210">
        <v>3</v>
      </c>
      <c r="D12210" t="s">
        <v>13</v>
      </c>
      <c r="E12210" t="s">
        <v>1</v>
      </c>
      <c r="F12210">
        <v>1.33</v>
      </c>
    </row>
    <row r="12211" spans="1:6" x14ac:dyDescent="0.35">
      <c r="A12211" s="1">
        <v>43315</v>
      </c>
      <c r="B12211">
        <v>2018</v>
      </c>
      <c r="C12211">
        <v>3</v>
      </c>
      <c r="D12211" t="s">
        <v>13</v>
      </c>
      <c r="E12211" t="s">
        <v>2</v>
      </c>
      <c r="F12211">
        <v>2.7690000000000001</v>
      </c>
    </row>
    <row r="12212" spans="1:6" x14ac:dyDescent="0.35">
      <c r="A12212" s="1">
        <v>43315</v>
      </c>
      <c r="B12212">
        <v>2018</v>
      </c>
      <c r="C12212">
        <v>3</v>
      </c>
      <c r="D12212" t="s">
        <v>13</v>
      </c>
      <c r="E12212" t="s">
        <v>3</v>
      </c>
      <c r="F12212">
        <v>4</v>
      </c>
    </row>
    <row r="12213" spans="1:6" x14ac:dyDescent="0.35">
      <c r="A12213" s="1">
        <v>43315</v>
      </c>
      <c r="B12213">
        <v>2018</v>
      </c>
      <c r="C12213">
        <v>3</v>
      </c>
      <c r="D12213" t="s">
        <v>13</v>
      </c>
      <c r="E12213" t="s">
        <v>4</v>
      </c>
      <c r="F12213">
        <v>25.8</v>
      </c>
    </row>
    <row r="12214" spans="1:6" x14ac:dyDescent="0.35">
      <c r="A12214" s="1">
        <v>43315</v>
      </c>
      <c r="B12214">
        <v>2018</v>
      </c>
      <c r="C12214">
        <v>3</v>
      </c>
      <c r="D12214" t="s">
        <v>13</v>
      </c>
      <c r="E12214" t="s">
        <v>5</v>
      </c>
      <c r="F12214">
        <v>10</v>
      </c>
    </row>
    <row r="12215" spans="1:6" x14ac:dyDescent="0.35">
      <c r="A12215" s="1">
        <v>43315</v>
      </c>
      <c r="B12215">
        <v>2018</v>
      </c>
      <c r="C12215">
        <v>3</v>
      </c>
      <c r="D12215" t="s">
        <v>13</v>
      </c>
      <c r="E12215" t="s">
        <v>6</v>
      </c>
      <c r="F12215">
        <v>0</v>
      </c>
    </row>
    <row r="12216" spans="1:6" x14ac:dyDescent="0.35">
      <c r="A12216" s="1">
        <v>43315</v>
      </c>
      <c r="B12216">
        <v>2018</v>
      </c>
      <c r="C12216">
        <v>3</v>
      </c>
      <c r="D12216" t="s">
        <v>13</v>
      </c>
      <c r="E12216" t="s">
        <v>7</v>
      </c>
      <c r="F12216">
        <v>0</v>
      </c>
    </row>
    <row r="12217" spans="1:6" x14ac:dyDescent="0.35">
      <c r="A12217" s="1">
        <v>43315</v>
      </c>
      <c r="B12217">
        <v>2018</v>
      </c>
      <c r="C12217">
        <v>3</v>
      </c>
      <c r="D12217" t="s">
        <v>13</v>
      </c>
      <c r="E12217" t="s">
        <v>8</v>
      </c>
      <c r="F12217">
        <v>4</v>
      </c>
    </row>
    <row r="12218" spans="1:6" x14ac:dyDescent="0.35">
      <c r="A12218" s="1">
        <v>43346</v>
      </c>
      <c r="B12218">
        <v>2018</v>
      </c>
      <c r="C12218">
        <v>3</v>
      </c>
      <c r="D12218" t="s">
        <v>14</v>
      </c>
      <c r="E12218" t="s">
        <v>1</v>
      </c>
      <c r="F12218">
        <v>6.33</v>
      </c>
    </row>
    <row r="12219" spans="1:6" x14ac:dyDescent="0.35">
      <c r="A12219" s="1">
        <v>43346</v>
      </c>
      <c r="B12219">
        <v>2018</v>
      </c>
      <c r="C12219">
        <v>3</v>
      </c>
      <c r="D12219" t="s">
        <v>14</v>
      </c>
      <c r="E12219" t="s">
        <v>2</v>
      </c>
      <c r="F12219">
        <v>2.1800000000000002</v>
      </c>
    </row>
    <row r="12220" spans="1:6" x14ac:dyDescent="0.35">
      <c r="A12220" s="1">
        <v>43346</v>
      </c>
      <c r="B12220">
        <v>2018</v>
      </c>
      <c r="C12220">
        <v>3</v>
      </c>
      <c r="D12220" t="s">
        <v>14</v>
      </c>
      <c r="E12220" t="s">
        <v>3</v>
      </c>
      <c r="F12220">
        <v>4.2</v>
      </c>
    </row>
    <row r="12221" spans="1:6" x14ac:dyDescent="0.35">
      <c r="A12221" s="1">
        <v>43346</v>
      </c>
      <c r="B12221">
        <v>2018</v>
      </c>
      <c r="C12221">
        <v>3</v>
      </c>
      <c r="D12221" t="s">
        <v>14</v>
      </c>
      <c r="E12221" t="s">
        <v>4</v>
      </c>
      <c r="F12221">
        <v>41</v>
      </c>
    </row>
    <row r="12222" spans="1:6" x14ac:dyDescent="0.35">
      <c r="A12222" s="1">
        <v>43346</v>
      </c>
      <c r="B12222">
        <v>2018</v>
      </c>
      <c r="C12222">
        <v>3</v>
      </c>
      <c r="D12222" t="s">
        <v>14</v>
      </c>
      <c r="E12222" t="s">
        <v>5</v>
      </c>
      <c r="F12222">
        <v>11</v>
      </c>
    </row>
    <row r="12223" spans="1:6" x14ac:dyDescent="0.35">
      <c r="A12223" s="1">
        <v>43346</v>
      </c>
      <c r="B12223">
        <v>2018</v>
      </c>
      <c r="C12223">
        <v>3</v>
      </c>
      <c r="D12223" t="s">
        <v>14</v>
      </c>
      <c r="E12223" t="s">
        <v>6</v>
      </c>
      <c r="F12223">
        <v>1</v>
      </c>
    </row>
    <row r="12224" spans="1:6" x14ac:dyDescent="0.35">
      <c r="A12224" s="1">
        <v>43346</v>
      </c>
      <c r="B12224">
        <v>2018</v>
      </c>
      <c r="C12224">
        <v>3</v>
      </c>
      <c r="D12224" t="s">
        <v>14</v>
      </c>
      <c r="E12224" t="s">
        <v>7</v>
      </c>
      <c r="F12224">
        <v>10</v>
      </c>
    </row>
    <row r="12225" spans="1:6" x14ac:dyDescent="0.35">
      <c r="A12225" s="1">
        <v>43346</v>
      </c>
      <c r="B12225">
        <v>2018</v>
      </c>
      <c r="C12225">
        <v>3</v>
      </c>
      <c r="D12225" t="s">
        <v>14</v>
      </c>
      <c r="E12225" t="s">
        <v>8</v>
      </c>
      <c r="F12225">
        <v>0</v>
      </c>
    </row>
    <row r="12226" spans="1:6" x14ac:dyDescent="0.35">
      <c r="A12226" s="1">
        <v>43376</v>
      </c>
      <c r="B12226">
        <v>2018</v>
      </c>
      <c r="C12226">
        <v>3</v>
      </c>
      <c r="D12226" t="s">
        <v>15</v>
      </c>
      <c r="E12226" t="s">
        <v>1</v>
      </c>
      <c r="F12226">
        <v>6</v>
      </c>
    </row>
    <row r="12227" spans="1:6" x14ac:dyDescent="0.35">
      <c r="A12227" s="1">
        <v>43376</v>
      </c>
      <c r="B12227">
        <v>2018</v>
      </c>
      <c r="C12227">
        <v>3</v>
      </c>
      <c r="D12227" t="s">
        <v>15</v>
      </c>
      <c r="E12227" t="s">
        <v>2</v>
      </c>
      <c r="F12227">
        <v>4.109</v>
      </c>
    </row>
    <row r="12228" spans="1:6" x14ac:dyDescent="0.35">
      <c r="A12228" s="1">
        <v>43376</v>
      </c>
      <c r="B12228">
        <v>2018</v>
      </c>
      <c r="C12228">
        <v>3</v>
      </c>
      <c r="D12228" t="s">
        <v>15</v>
      </c>
      <c r="E12228" t="s">
        <v>3</v>
      </c>
      <c r="F12228">
        <v>4</v>
      </c>
    </row>
    <row r="12229" spans="1:6" x14ac:dyDescent="0.35">
      <c r="A12229" s="1">
        <v>43376</v>
      </c>
      <c r="B12229">
        <v>2018</v>
      </c>
      <c r="C12229">
        <v>3</v>
      </c>
      <c r="D12229" t="s">
        <v>15</v>
      </c>
      <c r="E12229" t="s">
        <v>4</v>
      </c>
      <c r="F12229">
        <v>21.7</v>
      </c>
    </row>
    <row r="12230" spans="1:6" x14ac:dyDescent="0.35">
      <c r="A12230" s="1">
        <v>43376</v>
      </c>
      <c r="B12230">
        <v>2018</v>
      </c>
      <c r="C12230">
        <v>3</v>
      </c>
      <c r="D12230" t="s">
        <v>15</v>
      </c>
      <c r="E12230" t="s">
        <v>5</v>
      </c>
      <c r="F12230">
        <v>11</v>
      </c>
    </row>
    <row r="12231" spans="1:6" x14ac:dyDescent="0.35">
      <c r="A12231" s="1">
        <v>43376</v>
      </c>
      <c r="B12231">
        <v>2018</v>
      </c>
      <c r="C12231">
        <v>3</v>
      </c>
      <c r="D12231" t="s">
        <v>15</v>
      </c>
      <c r="E12231" t="s">
        <v>6</v>
      </c>
      <c r="F12231">
        <v>3</v>
      </c>
    </row>
    <row r="12232" spans="1:6" x14ac:dyDescent="0.35">
      <c r="A12232" s="1">
        <v>43376</v>
      </c>
      <c r="B12232">
        <v>2018</v>
      </c>
      <c r="C12232">
        <v>3</v>
      </c>
      <c r="D12232" t="s">
        <v>15</v>
      </c>
      <c r="E12232" t="s">
        <v>7</v>
      </c>
      <c r="F12232">
        <v>17</v>
      </c>
    </row>
    <row r="12233" spans="1:6" x14ac:dyDescent="0.35">
      <c r="A12233" s="1">
        <v>43376</v>
      </c>
      <c r="B12233">
        <v>2018</v>
      </c>
      <c r="C12233">
        <v>3</v>
      </c>
      <c r="D12233" t="s">
        <v>15</v>
      </c>
      <c r="E12233" t="s">
        <v>8</v>
      </c>
      <c r="F12233">
        <v>6</v>
      </c>
    </row>
    <row r="12234" spans="1:6" x14ac:dyDescent="0.35">
      <c r="A12234" s="1">
        <v>43407</v>
      </c>
      <c r="B12234">
        <v>2018</v>
      </c>
      <c r="C12234">
        <v>3</v>
      </c>
      <c r="D12234" t="s">
        <v>16</v>
      </c>
      <c r="E12234" t="s">
        <v>1</v>
      </c>
      <c r="F12234">
        <v>4.66</v>
      </c>
    </row>
    <row r="12235" spans="1:6" x14ac:dyDescent="0.35">
      <c r="A12235" s="1">
        <v>43407</v>
      </c>
      <c r="B12235">
        <v>2018</v>
      </c>
      <c r="C12235">
        <v>3</v>
      </c>
      <c r="D12235" t="s">
        <v>16</v>
      </c>
      <c r="E12235" t="s">
        <v>2</v>
      </c>
      <c r="F12235">
        <v>7.54</v>
      </c>
    </row>
    <row r="12236" spans="1:6" x14ac:dyDescent="0.35">
      <c r="A12236" s="1">
        <v>43407</v>
      </c>
      <c r="B12236">
        <v>2018</v>
      </c>
      <c r="C12236">
        <v>3</v>
      </c>
      <c r="D12236" t="s">
        <v>16</v>
      </c>
      <c r="E12236" t="s">
        <v>3</v>
      </c>
      <c r="F12236">
        <v>5.6</v>
      </c>
    </row>
    <row r="12237" spans="1:6" x14ac:dyDescent="0.35">
      <c r="A12237" s="1">
        <v>43407</v>
      </c>
      <c r="B12237">
        <v>2018</v>
      </c>
      <c r="C12237">
        <v>3</v>
      </c>
      <c r="D12237" t="s">
        <v>16</v>
      </c>
      <c r="E12237" t="s">
        <v>4</v>
      </c>
      <c r="F12237">
        <v>68</v>
      </c>
    </row>
    <row r="12238" spans="1:6" x14ac:dyDescent="0.35">
      <c r="A12238" s="1">
        <v>43407</v>
      </c>
      <c r="B12238">
        <v>2018</v>
      </c>
      <c r="C12238">
        <v>3</v>
      </c>
      <c r="D12238" t="s">
        <v>16</v>
      </c>
      <c r="E12238" t="s">
        <v>5</v>
      </c>
      <c r="F12238">
        <v>0</v>
      </c>
    </row>
    <row r="12239" spans="1:6" x14ac:dyDescent="0.35">
      <c r="A12239" s="1">
        <v>43407</v>
      </c>
      <c r="B12239">
        <v>2018</v>
      </c>
      <c r="C12239">
        <v>3</v>
      </c>
      <c r="D12239" t="s">
        <v>16</v>
      </c>
      <c r="E12239" t="s">
        <v>6</v>
      </c>
      <c r="F12239">
        <v>0</v>
      </c>
    </row>
    <row r="12240" spans="1:6" x14ac:dyDescent="0.35">
      <c r="A12240" s="1">
        <v>43407</v>
      </c>
      <c r="B12240">
        <v>2018</v>
      </c>
      <c r="C12240">
        <v>3</v>
      </c>
      <c r="D12240" t="s">
        <v>16</v>
      </c>
      <c r="E12240" t="s">
        <v>7</v>
      </c>
      <c r="F12240">
        <v>11</v>
      </c>
    </row>
    <row r="12241" spans="1:6" x14ac:dyDescent="0.35">
      <c r="A12241" s="1">
        <v>43407</v>
      </c>
      <c r="B12241">
        <v>2018</v>
      </c>
      <c r="C12241">
        <v>3</v>
      </c>
      <c r="D12241" t="s">
        <v>16</v>
      </c>
      <c r="E12241" t="s">
        <v>8</v>
      </c>
      <c r="F12241">
        <v>3</v>
      </c>
    </row>
    <row r="12242" spans="1:6" x14ac:dyDescent="0.35">
      <c r="A12242" s="1">
        <v>43437</v>
      </c>
      <c r="B12242">
        <v>2018</v>
      </c>
      <c r="C12242">
        <v>3</v>
      </c>
      <c r="D12242" t="s">
        <v>17</v>
      </c>
      <c r="E12242" t="s">
        <v>1</v>
      </c>
      <c r="F12242">
        <v>9</v>
      </c>
    </row>
    <row r="12243" spans="1:6" x14ac:dyDescent="0.35">
      <c r="A12243" s="1">
        <v>43437</v>
      </c>
      <c r="B12243">
        <v>2018</v>
      </c>
      <c r="C12243">
        <v>3</v>
      </c>
      <c r="D12243" t="s">
        <v>17</v>
      </c>
      <c r="E12243" t="s">
        <v>2</v>
      </c>
      <c r="F12243">
        <v>4.3449999999999998</v>
      </c>
    </row>
    <row r="12244" spans="1:6" x14ac:dyDescent="0.35">
      <c r="A12244" s="1">
        <v>43437</v>
      </c>
      <c r="B12244">
        <v>2018</v>
      </c>
      <c r="C12244">
        <v>3</v>
      </c>
      <c r="D12244" t="s">
        <v>17</v>
      </c>
      <c r="E12244" t="s">
        <v>3</v>
      </c>
      <c r="F12244">
        <v>3</v>
      </c>
    </row>
    <row r="12245" spans="1:6" x14ac:dyDescent="0.35">
      <c r="A12245" s="1">
        <v>43437</v>
      </c>
      <c r="B12245">
        <v>2018</v>
      </c>
      <c r="C12245">
        <v>3</v>
      </c>
      <c r="D12245" t="s">
        <v>17</v>
      </c>
      <c r="E12245" t="s">
        <v>4</v>
      </c>
      <c r="F12245">
        <v>22.2</v>
      </c>
    </row>
    <row r="12246" spans="1:6" x14ac:dyDescent="0.35">
      <c r="A12246" s="1">
        <v>43437</v>
      </c>
      <c r="B12246">
        <v>2018</v>
      </c>
      <c r="C12246">
        <v>3</v>
      </c>
      <c r="D12246" t="s">
        <v>17</v>
      </c>
      <c r="E12246" t="s">
        <v>5</v>
      </c>
      <c r="F12246">
        <v>9</v>
      </c>
    </row>
    <row r="12247" spans="1:6" x14ac:dyDescent="0.35">
      <c r="A12247" s="1">
        <v>43437</v>
      </c>
      <c r="B12247">
        <v>2018</v>
      </c>
      <c r="C12247">
        <v>3</v>
      </c>
      <c r="D12247" t="s">
        <v>17</v>
      </c>
      <c r="E12247" t="s">
        <v>6</v>
      </c>
      <c r="F12247">
        <v>0</v>
      </c>
    </row>
    <row r="12248" spans="1:6" x14ac:dyDescent="0.35">
      <c r="A12248" s="1">
        <v>43437</v>
      </c>
      <c r="B12248">
        <v>2018</v>
      </c>
      <c r="C12248">
        <v>3</v>
      </c>
      <c r="D12248" t="s">
        <v>17</v>
      </c>
      <c r="E12248" t="s">
        <v>7</v>
      </c>
      <c r="F12248">
        <v>13</v>
      </c>
    </row>
    <row r="12249" spans="1:6" x14ac:dyDescent="0.35">
      <c r="A12249" s="1">
        <v>43437</v>
      </c>
      <c r="B12249">
        <v>2018</v>
      </c>
      <c r="C12249">
        <v>3</v>
      </c>
      <c r="D12249" t="s">
        <v>17</v>
      </c>
      <c r="E12249" t="s">
        <v>8</v>
      </c>
      <c r="F12249">
        <v>8</v>
      </c>
    </row>
    <row r="12250" spans="1:6" x14ac:dyDescent="0.35">
      <c r="A12250" s="1" t="s">
        <v>940</v>
      </c>
      <c r="B12250">
        <v>2018</v>
      </c>
      <c r="C12250">
        <v>3</v>
      </c>
      <c r="D12250" t="s">
        <v>18</v>
      </c>
      <c r="E12250" t="s">
        <v>1</v>
      </c>
      <c r="F12250">
        <v>2</v>
      </c>
    </row>
    <row r="12251" spans="1:6" x14ac:dyDescent="0.35">
      <c r="A12251" s="1" t="s">
        <v>940</v>
      </c>
      <c r="B12251">
        <v>2018</v>
      </c>
      <c r="C12251">
        <v>3</v>
      </c>
      <c r="D12251" t="s">
        <v>18</v>
      </c>
      <c r="E12251" t="s">
        <v>2</v>
      </c>
      <c r="F12251">
        <v>5.0659999999999998</v>
      </c>
    </row>
    <row r="12252" spans="1:6" x14ac:dyDescent="0.35">
      <c r="A12252" s="1" t="s">
        <v>940</v>
      </c>
      <c r="B12252">
        <v>2018</v>
      </c>
      <c r="C12252">
        <v>3</v>
      </c>
      <c r="D12252" t="s">
        <v>18</v>
      </c>
      <c r="E12252" t="s">
        <v>3</v>
      </c>
      <c r="F12252">
        <v>5.2</v>
      </c>
    </row>
    <row r="12253" spans="1:6" x14ac:dyDescent="0.35">
      <c r="A12253" s="1" t="s">
        <v>940</v>
      </c>
      <c r="B12253">
        <v>2018</v>
      </c>
      <c r="C12253">
        <v>3</v>
      </c>
      <c r="D12253" t="s">
        <v>18</v>
      </c>
      <c r="E12253" t="s">
        <v>4</v>
      </c>
      <c r="F12253">
        <v>15.2</v>
      </c>
    </row>
    <row r="12254" spans="1:6" x14ac:dyDescent="0.35">
      <c r="A12254" s="1" t="s">
        <v>940</v>
      </c>
      <c r="B12254">
        <v>2018</v>
      </c>
      <c r="C12254">
        <v>3</v>
      </c>
      <c r="D12254" t="s">
        <v>18</v>
      </c>
      <c r="E12254" t="s">
        <v>5</v>
      </c>
      <c r="F12254">
        <v>18</v>
      </c>
    </row>
    <row r="12255" spans="1:6" x14ac:dyDescent="0.35">
      <c r="A12255" s="1" t="s">
        <v>940</v>
      </c>
      <c r="B12255">
        <v>2018</v>
      </c>
      <c r="C12255">
        <v>3</v>
      </c>
      <c r="D12255" t="s">
        <v>18</v>
      </c>
      <c r="E12255" t="s">
        <v>6</v>
      </c>
      <c r="F12255">
        <v>0</v>
      </c>
    </row>
    <row r="12256" spans="1:6" x14ac:dyDescent="0.35">
      <c r="A12256" s="1" t="s">
        <v>940</v>
      </c>
      <c r="B12256">
        <v>2018</v>
      </c>
      <c r="C12256">
        <v>3</v>
      </c>
      <c r="D12256" t="s">
        <v>18</v>
      </c>
      <c r="E12256" t="s">
        <v>7</v>
      </c>
      <c r="F12256">
        <v>21</v>
      </c>
    </row>
    <row r="12257" spans="1:6" x14ac:dyDescent="0.35">
      <c r="A12257" s="1" t="s">
        <v>940</v>
      </c>
      <c r="B12257">
        <v>2018</v>
      </c>
      <c r="C12257">
        <v>3</v>
      </c>
      <c r="D12257" t="s">
        <v>18</v>
      </c>
      <c r="E12257" t="s">
        <v>8</v>
      </c>
      <c r="F12257">
        <v>5</v>
      </c>
    </row>
    <row r="12258" spans="1:6" x14ac:dyDescent="0.35">
      <c r="A12258" s="1" t="s">
        <v>941</v>
      </c>
      <c r="B12258">
        <v>2018</v>
      </c>
      <c r="C12258">
        <v>3</v>
      </c>
      <c r="D12258" t="s">
        <v>19</v>
      </c>
      <c r="E12258" t="s">
        <v>1</v>
      </c>
      <c r="F12258">
        <v>2.34</v>
      </c>
    </row>
    <row r="12259" spans="1:6" x14ac:dyDescent="0.35">
      <c r="A12259" s="1" t="s">
        <v>941</v>
      </c>
      <c r="B12259">
        <v>2018</v>
      </c>
      <c r="C12259">
        <v>3</v>
      </c>
      <c r="D12259" t="s">
        <v>19</v>
      </c>
      <c r="E12259" t="s">
        <v>2</v>
      </c>
      <c r="F12259">
        <v>2.34</v>
      </c>
    </row>
    <row r="12260" spans="1:6" x14ac:dyDescent="0.35">
      <c r="A12260" s="1" t="s">
        <v>941</v>
      </c>
      <c r="B12260">
        <v>2018</v>
      </c>
      <c r="C12260">
        <v>3</v>
      </c>
      <c r="D12260" t="s">
        <v>19</v>
      </c>
      <c r="E12260" t="s">
        <v>3</v>
      </c>
      <c r="F12260">
        <v>0</v>
      </c>
    </row>
    <row r="12261" spans="1:6" x14ac:dyDescent="0.35">
      <c r="A12261" s="1" t="s">
        <v>941</v>
      </c>
      <c r="B12261">
        <v>2018</v>
      </c>
      <c r="C12261">
        <v>3</v>
      </c>
      <c r="D12261" t="s">
        <v>19</v>
      </c>
      <c r="E12261" t="s">
        <v>4</v>
      </c>
      <c r="F12261">
        <v>31</v>
      </c>
    </row>
    <row r="12262" spans="1:6" x14ac:dyDescent="0.35">
      <c r="A12262" s="1" t="s">
        <v>941</v>
      </c>
      <c r="B12262">
        <v>2018</v>
      </c>
      <c r="C12262">
        <v>3</v>
      </c>
      <c r="D12262" t="s">
        <v>19</v>
      </c>
      <c r="E12262" t="s">
        <v>5</v>
      </c>
      <c r="F12262">
        <v>14</v>
      </c>
    </row>
    <row r="12263" spans="1:6" x14ac:dyDescent="0.35">
      <c r="A12263" s="1" t="s">
        <v>941</v>
      </c>
      <c r="B12263">
        <v>2018</v>
      </c>
      <c r="C12263">
        <v>3</v>
      </c>
      <c r="D12263" t="s">
        <v>19</v>
      </c>
      <c r="E12263" t="s">
        <v>6</v>
      </c>
      <c r="F12263">
        <v>2</v>
      </c>
    </row>
    <row r="12264" spans="1:6" x14ac:dyDescent="0.35">
      <c r="A12264" s="1" t="s">
        <v>941</v>
      </c>
      <c r="B12264">
        <v>2018</v>
      </c>
      <c r="C12264">
        <v>3</v>
      </c>
      <c r="D12264" t="s">
        <v>19</v>
      </c>
      <c r="E12264" t="s">
        <v>7</v>
      </c>
      <c r="F12264">
        <v>8</v>
      </c>
    </row>
    <row r="12265" spans="1:6" x14ac:dyDescent="0.35">
      <c r="A12265" s="1" t="s">
        <v>941</v>
      </c>
      <c r="B12265">
        <v>2018</v>
      </c>
      <c r="C12265">
        <v>3</v>
      </c>
      <c r="D12265" t="s">
        <v>19</v>
      </c>
      <c r="E12265" t="s">
        <v>8</v>
      </c>
      <c r="F12265">
        <v>4</v>
      </c>
    </row>
    <row r="12266" spans="1:6" x14ac:dyDescent="0.35">
      <c r="A12266" s="1" t="s">
        <v>942</v>
      </c>
      <c r="B12266">
        <v>2018</v>
      </c>
      <c r="C12266">
        <v>3</v>
      </c>
      <c r="D12266" t="s">
        <v>13</v>
      </c>
      <c r="E12266" t="s">
        <v>1</v>
      </c>
      <c r="F12266">
        <v>3.34</v>
      </c>
    </row>
    <row r="12267" spans="1:6" x14ac:dyDescent="0.35">
      <c r="A12267" s="1" t="s">
        <v>942</v>
      </c>
      <c r="B12267">
        <v>2018</v>
      </c>
      <c r="C12267">
        <v>3</v>
      </c>
      <c r="D12267" t="s">
        <v>13</v>
      </c>
      <c r="E12267" t="s">
        <v>2</v>
      </c>
      <c r="F12267">
        <v>2.1320000000000001</v>
      </c>
    </row>
    <row r="12268" spans="1:6" x14ac:dyDescent="0.35">
      <c r="A12268" s="1" t="s">
        <v>942</v>
      </c>
      <c r="B12268">
        <v>2018</v>
      </c>
      <c r="C12268">
        <v>3</v>
      </c>
      <c r="D12268" t="s">
        <v>13</v>
      </c>
      <c r="E12268" t="s">
        <v>3</v>
      </c>
      <c r="F12268">
        <v>3</v>
      </c>
    </row>
    <row r="12269" spans="1:6" x14ac:dyDescent="0.35">
      <c r="A12269" s="1" t="s">
        <v>942</v>
      </c>
      <c r="B12269">
        <v>2018</v>
      </c>
      <c r="C12269">
        <v>3</v>
      </c>
      <c r="D12269" t="s">
        <v>13</v>
      </c>
      <c r="E12269" t="s">
        <v>4</v>
      </c>
      <c r="F12269">
        <v>23.9</v>
      </c>
    </row>
    <row r="12270" spans="1:6" x14ac:dyDescent="0.35">
      <c r="A12270" s="1" t="s">
        <v>942</v>
      </c>
      <c r="B12270">
        <v>2018</v>
      </c>
      <c r="C12270">
        <v>3</v>
      </c>
      <c r="D12270" t="s">
        <v>13</v>
      </c>
      <c r="E12270" t="s">
        <v>5</v>
      </c>
      <c r="F12270">
        <v>10</v>
      </c>
    </row>
    <row r="12271" spans="1:6" x14ac:dyDescent="0.35">
      <c r="A12271" s="1" t="s">
        <v>942</v>
      </c>
      <c r="B12271">
        <v>2018</v>
      </c>
      <c r="C12271">
        <v>3</v>
      </c>
      <c r="D12271" t="s">
        <v>13</v>
      </c>
      <c r="E12271" t="s">
        <v>6</v>
      </c>
      <c r="F12271">
        <v>0</v>
      </c>
    </row>
    <row r="12272" spans="1:6" x14ac:dyDescent="0.35">
      <c r="A12272" s="1" t="s">
        <v>942</v>
      </c>
      <c r="B12272">
        <v>2018</v>
      </c>
      <c r="C12272">
        <v>3</v>
      </c>
      <c r="D12272" t="s">
        <v>13</v>
      </c>
      <c r="E12272" t="s">
        <v>7</v>
      </c>
      <c r="F12272">
        <v>10</v>
      </c>
    </row>
    <row r="12273" spans="1:6" x14ac:dyDescent="0.35">
      <c r="A12273" s="1" t="s">
        <v>942</v>
      </c>
      <c r="B12273">
        <v>2018</v>
      </c>
      <c r="C12273">
        <v>3</v>
      </c>
      <c r="D12273" t="s">
        <v>13</v>
      </c>
      <c r="E12273" t="s">
        <v>8</v>
      </c>
      <c r="F12273">
        <v>0</v>
      </c>
    </row>
    <row r="12274" spans="1:6" x14ac:dyDescent="0.35">
      <c r="A12274" s="1" t="s">
        <v>943</v>
      </c>
      <c r="B12274">
        <v>2018</v>
      </c>
      <c r="C12274">
        <v>3</v>
      </c>
      <c r="D12274" t="s">
        <v>14</v>
      </c>
      <c r="E12274" t="s">
        <v>1</v>
      </c>
      <c r="F12274">
        <v>3.33</v>
      </c>
    </row>
    <row r="12275" spans="1:6" x14ac:dyDescent="0.35">
      <c r="A12275" s="1" t="s">
        <v>943</v>
      </c>
      <c r="B12275">
        <v>2018</v>
      </c>
      <c r="C12275">
        <v>3</v>
      </c>
      <c r="D12275" t="s">
        <v>14</v>
      </c>
      <c r="E12275" t="s">
        <v>2</v>
      </c>
      <c r="F12275">
        <v>3.0659999999999998</v>
      </c>
    </row>
    <row r="12276" spans="1:6" x14ac:dyDescent="0.35">
      <c r="A12276" s="1" t="s">
        <v>943</v>
      </c>
      <c r="B12276">
        <v>2018</v>
      </c>
      <c r="C12276">
        <v>3</v>
      </c>
      <c r="D12276" t="s">
        <v>14</v>
      </c>
      <c r="E12276" t="s">
        <v>3</v>
      </c>
      <c r="F12276">
        <v>1</v>
      </c>
    </row>
    <row r="12277" spans="1:6" x14ac:dyDescent="0.35">
      <c r="A12277" s="1" t="s">
        <v>943</v>
      </c>
      <c r="B12277">
        <v>2018</v>
      </c>
      <c r="C12277">
        <v>3</v>
      </c>
      <c r="D12277" t="s">
        <v>14</v>
      </c>
      <c r="E12277" t="s">
        <v>4</v>
      </c>
      <c r="F12277">
        <v>29</v>
      </c>
    </row>
    <row r="12278" spans="1:6" x14ac:dyDescent="0.35">
      <c r="A12278" s="1" t="s">
        <v>943</v>
      </c>
      <c r="B12278">
        <v>2018</v>
      </c>
      <c r="C12278">
        <v>3</v>
      </c>
      <c r="D12278" t="s">
        <v>14</v>
      </c>
      <c r="E12278" t="s">
        <v>5</v>
      </c>
      <c r="F12278">
        <v>7</v>
      </c>
    </row>
    <row r="12279" spans="1:6" x14ac:dyDescent="0.35">
      <c r="A12279" s="1" t="s">
        <v>943</v>
      </c>
      <c r="B12279">
        <v>2018</v>
      </c>
      <c r="C12279">
        <v>3</v>
      </c>
      <c r="D12279" t="s">
        <v>14</v>
      </c>
      <c r="E12279" t="s">
        <v>6</v>
      </c>
      <c r="F12279">
        <v>0</v>
      </c>
    </row>
    <row r="12280" spans="1:6" x14ac:dyDescent="0.35">
      <c r="A12280" s="1" t="s">
        <v>943</v>
      </c>
      <c r="B12280">
        <v>2018</v>
      </c>
      <c r="C12280">
        <v>3</v>
      </c>
      <c r="D12280" t="s">
        <v>14</v>
      </c>
      <c r="E12280" t="s">
        <v>7</v>
      </c>
      <c r="F12280">
        <v>2</v>
      </c>
    </row>
    <row r="12281" spans="1:6" x14ac:dyDescent="0.35">
      <c r="A12281" s="1" t="s">
        <v>943</v>
      </c>
      <c r="B12281">
        <v>2018</v>
      </c>
      <c r="C12281">
        <v>3</v>
      </c>
      <c r="D12281" t="s">
        <v>14</v>
      </c>
      <c r="E12281" t="s">
        <v>8</v>
      </c>
      <c r="F12281">
        <v>1</v>
      </c>
    </row>
    <row r="12282" spans="1:6" x14ac:dyDescent="0.35">
      <c r="A12282" s="1" t="s">
        <v>944</v>
      </c>
      <c r="B12282">
        <v>2018</v>
      </c>
      <c r="C12282">
        <v>3</v>
      </c>
      <c r="D12282" t="s">
        <v>15</v>
      </c>
      <c r="E12282" t="s">
        <v>1</v>
      </c>
      <c r="F12282">
        <v>3.99</v>
      </c>
    </row>
    <row r="12283" spans="1:6" x14ac:dyDescent="0.35">
      <c r="A12283" s="1" t="s">
        <v>944</v>
      </c>
      <c r="B12283">
        <v>2018</v>
      </c>
      <c r="C12283">
        <v>3</v>
      </c>
      <c r="D12283" t="s">
        <v>15</v>
      </c>
      <c r="E12283" t="s">
        <v>2</v>
      </c>
      <c r="F12283">
        <v>1.66</v>
      </c>
    </row>
    <row r="12284" spans="1:6" x14ac:dyDescent="0.35">
      <c r="A12284" s="1" t="s">
        <v>944</v>
      </c>
      <c r="B12284">
        <v>2018</v>
      </c>
      <c r="C12284">
        <v>3</v>
      </c>
      <c r="D12284" t="s">
        <v>15</v>
      </c>
      <c r="E12284" t="s">
        <v>3</v>
      </c>
      <c r="F12284">
        <v>3.15</v>
      </c>
    </row>
    <row r="12285" spans="1:6" x14ac:dyDescent="0.35">
      <c r="A12285" s="1" t="s">
        <v>944</v>
      </c>
      <c r="B12285">
        <v>2018</v>
      </c>
      <c r="C12285">
        <v>3</v>
      </c>
      <c r="D12285" t="s">
        <v>15</v>
      </c>
      <c r="E12285" t="s">
        <v>4</v>
      </c>
      <c r="F12285">
        <v>65</v>
      </c>
    </row>
    <row r="12286" spans="1:6" x14ac:dyDescent="0.35">
      <c r="A12286" s="1" t="s">
        <v>944</v>
      </c>
      <c r="B12286">
        <v>2018</v>
      </c>
      <c r="C12286">
        <v>3</v>
      </c>
      <c r="D12286" t="s">
        <v>15</v>
      </c>
      <c r="E12286" t="s">
        <v>5</v>
      </c>
      <c r="F12286">
        <v>11</v>
      </c>
    </row>
    <row r="12287" spans="1:6" x14ac:dyDescent="0.35">
      <c r="A12287" s="1" t="s">
        <v>944</v>
      </c>
      <c r="B12287">
        <v>2018</v>
      </c>
      <c r="C12287">
        <v>3</v>
      </c>
      <c r="D12287" t="s">
        <v>15</v>
      </c>
      <c r="E12287" t="s">
        <v>6</v>
      </c>
      <c r="F12287">
        <v>0</v>
      </c>
    </row>
    <row r="12288" spans="1:6" x14ac:dyDescent="0.35">
      <c r="A12288" s="1" t="s">
        <v>944</v>
      </c>
      <c r="B12288">
        <v>2018</v>
      </c>
      <c r="C12288">
        <v>3</v>
      </c>
      <c r="D12288" t="s">
        <v>15</v>
      </c>
      <c r="E12288" t="s">
        <v>7</v>
      </c>
      <c r="F12288">
        <v>5</v>
      </c>
    </row>
    <row r="12289" spans="1:6" x14ac:dyDescent="0.35">
      <c r="A12289" s="1" t="s">
        <v>944</v>
      </c>
      <c r="B12289">
        <v>2018</v>
      </c>
      <c r="C12289">
        <v>3</v>
      </c>
      <c r="D12289" t="s">
        <v>15</v>
      </c>
      <c r="E12289" t="s">
        <v>8</v>
      </c>
      <c r="F12289">
        <v>4</v>
      </c>
    </row>
    <row r="12290" spans="1:6" x14ac:dyDescent="0.35">
      <c r="A12290" s="1" t="s">
        <v>945</v>
      </c>
      <c r="B12290">
        <v>2018</v>
      </c>
      <c r="C12290">
        <v>3</v>
      </c>
      <c r="D12290" t="s">
        <v>16</v>
      </c>
      <c r="E12290" t="s">
        <v>1</v>
      </c>
      <c r="F12290">
        <v>7.33</v>
      </c>
    </row>
    <row r="12291" spans="1:6" x14ac:dyDescent="0.35">
      <c r="A12291" s="1" t="s">
        <v>945</v>
      </c>
      <c r="B12291">
        <v>2018</v>
      </c>
      <c r="C12291">
        <v>3</v>
      </c>
      <c r="D12291" t="s">
        <v>16</v>
      </c>
      <c r="E12291" t="s">
        <v>2</v>
      </c>
      <c r="F12291">
        <v>2.9289999999999998</v>
      </c>
    </row>
    <row r="12292" spans="1:6" x14ac:dyDescent="0.35">
      <c r="A12292" s="1" t="s">
        <v>945</v>
      </c>
      <c r="B12292">
        <v>2018</v>
      </c>
      <c r="C12292">
        <v>3</v>
      </c>
      <c r="D12292" t="s">
        <v>16</v>
      </c>
      <c r="E12292" t="s">
        <v>3</v>
      </c>
      <c r="F12292">
        <v>4.3</v>
      </c>
    </row>
    <row r="12293" spans="1:6" x14ac:dyDescent="0.35">
      <c r="A12293" s="1" t="s">
        <v>945</v>
      </c>
      <c r="B12293">
        <v>2018</v>
      </c>
      <c r="C12293">
        <v>3</v>
      </c>
      <c r="D12293" t="s">
        <v>16</v>
      </c>
      <c r="E12293" t="s">
        <v>4</v>
      </c>
      <c r="F12293">
        <v>21.5</v>
      </c>
    </row>
    <row r="12294" spans="1:6" x14ac:dyDescent="0.35">
      <c r="A12294" s="1" t="s">
        <v>945</v>
      </c>
      <c r="B12294">
        <v>2018</v>
      </c>
      <c r="C12294">
        <v>3</v>
      </c>
      <c r="D12294" t="s">
        <v>16</v>
      </c>
      <c r="E12294" t="s">
        <v>5</v>
      </c>
      <c r="F12294">
        <v>8</v>
      </c>
    </row>
    <row r="12295" spans="1:6" x14ac:dyDescent="0.35">
      <c r="A12295" s="1" t="s">
        <v>945</v>
      </c>
      <c r="B12295">
        <v>2018</v>
      </c>
      <c r="C12295">
        <v>3</v>
      </c>
      <c r="D12295" t="s">
        <v>16</v>
      </c>
      <c r="E12295" t="s">
        <v>6</v>
      </c>
      <c r="F12295">
        <v>0</v>
      </c>
    </row>
    <row r="12296" spans="1:6" x14ac:dyDescent="0.35">
      <c r="A12296" s="1" t="s">
        <v>945</v>
      </c>
      <c r="B12296">
        <v>2018</v>
      </c>
      <c r="C12296">
        <v>3</v>
      </c>
      <c r="D12296" t="s">
        <v>16</v>
      </c>
      <c r="E12296" t="s">
        <v>7</v>
      </c>
      <c r="F12296">
        <v>2</v>
      </c>
    </row>
    <row r="12297" spans="1:6" x14ac:dyDescent="0.35">
      <c r="A12297" s="1" t="s">
        <v>945</v>
      </c>
      <c r="B12297">
        <v>2018</v>
      </c>
      <c r="C12297">
        <v>3</v>
      </c>
      <c r="D12297" t="s">
        <v>16</v>
      </c>
      <c r="E12297" t="s">
        <v>8</v>
      </c>
      <c r="F12297">
        <v>2</v>
      </c>
    </row>
    <row r="12298" spans="1:6" x14ac:dyDescent="0.35">
      <c r="A12298" s="1" t="s">
        <v>946</v>
      </c>
      <c r="B12298">
        <v>2018</v>
      </c>
      <c r="C12298">
        <v>3</v>
      </c>
      <c r="D12298" t="s">
        <v>17</v>
      </c>
      <c r="E12298" t="s">
        <v>1</v>
      </c>
      <c r="F12298">
        <v>4.34</v>
      </c>
    </row>
    <row r="12299" spans="1:6" x14ac:dyDescent="0.35">
      <c r="A12299" s="1" t="s">
        <v>946</v>
      </c>
      <c r="B12299">
        <v>2018</v>
      </c>
      <c r="C12299">
        <v>3</v>
      </c>
      <c r="D12299" t="s">
        <v>17</v>
      </c>
      <c r="E12299" t="s">
        <v>2</v>
      </c>
      <c r="F12299">
        <v>1</v>
      </c>
    </row>
    <row r="12300" spans="1:6" x14ac:dyDescent="0.35">
      <c r="A12300" s="1" t="s">
        <v>946</v>
      </c>
      <c r="B12300">
        <v>2018</v>
      </c>
      <c r="C12300">
        <v>3</v>
      </c>
      <c r="D12300" t="s">
        <v>17</v>
      </c>
      <c r="E12300" t="s">
        <v>3</v>
      </c>
      <c r="F12300">
        <v>0</v>
      </c>
    </row>
    <row r="12301" spans="1:6" x14ac:dyDescent="0.35">
      <c r="A12301" s="1" t="s">
        <v>946</v>
      </c>
      <c r="B12301">
        <v>2018</v>
      </c>
      <c r="C12301">
        <v>3</v>
      </c>
      <c r="D12301" t="s">
        <v>17</v>
      </c>
      <c r="E12301" t="s">
        <v>4</v>
      </c>
      <c r="F12301">
        <v>19.600000000000001</v>
      </c>
    </row>
    <row r="12302" spans="1:6" x14ac:dyDescent="0.35">
      <c r="A12302" s="1" t="s">
        <v>946</v>
      </c>
      <c r="B12302">
        <v>2018</v>
      </c>
      <c r="C12302">
        <v>3</v>
      </c>
      <c r="D12302" t="s">
        <v>17</v>
      </c>
      <c r="E12302" t="s">
        <v>5</v>
      </c>
      <c r="F12302">
        <v>11</v>
      </c>
    </row>
    <row r="12303" spans="1:6" x14ac:dyDescent="0.35">
      <c r="A12303" s="1" t="s">
        <v>946</v>
      </c>
      <c r="B12303">
        <v>2018</v>
      </c>
      <c r="C12303">
        <v>3</v>
      </c>
      <c r="D12303" t="s">
        <v>17</v>
      </c>
      <c r="E12303" t="s">
        <v>6</v>
      </c>
      <c r="F12303">
        <v>2</v>
      </c>
    </row>
    <row r="12304" spans="1:6" x14ac:dyDescent="0.35">
      <c r="A12304" s="1" t="s">
        <v>946</v>
      </c>
      <c r="B12304">
        <v>2018</v>
      </c>
      <c r="C12304">
        <v>3</v>
      </c>
      <c r="D12304" t="s">
        <v>17</v>
      </c>
      <c r="E12304" t="s">
        <v>7</v>
      </c>
      <c r="F12304">
        <v>18</v>
      </c>
    </row>
    <row r="12305" spans="1:6" x14ac:dyDescent="0.35">
      <c r="A12305" s="1" t="s">
        <v>946</v>
      </c>
      <c r="B12305">
        <v>2018</v>
      </c>
      <c r="C12305">
        <v>3</v>
      </c>
      <c r="D12305" t="s">
        <v>17</v>
      </c>
      <c r="E12305" t="s">
        <v>8</v>
      </c>
      <c r="F12305">
        <v>1</v>
      </c>
    </row>
    <row r="12306" spans="1:6" x14ac:dyDescent="0.35">
      <c r="A12306" s="1" t="s">
        <v>947</v>
      </c>
      <c r="B12306">
        <v>2018</v>
      </c>
      <c r="C12306">
        <v>3</v>
      </c>
      <c r="D12306" t="s">
        <v>18</v>
      </c>
      <c r="E12306" t="s">
        <v>1</v>
      </c>
      <c r="F12306">
        <v>2.67</v>
      </c>
    </row>
    <row r="12307" spans="1:6" x14ac:dyDescent="0.35">
      <c r="A12307" s="1" t="s">
        <v>947</v>
      </c>
      <c r="B12307">
        <v>2018</v>
      </c>
      <c r="C12307">
        <v>3</v>
      </c>
      <c r="D12307" t="s">
        <v>18</v>
      </c>
      <c r="E12307" t="s">
        <v>2</v>
      </c>
      <c r="F12307">
        <v>3.67</v>
      </c>
    </row>
    <row r="12308" spans="1:6" x14ac:dyDescent="0.35">
      <c r="A12308" s="1" t="s">
        <v>947</v>
      </c>
      <c r="B12308">
        <v>2018</v>
      </c>
      <c r="C12308">
        <v>3</v>
      </c>
      <c r="D12308" t="s">
        <v>18</v>
      </c>
      <c r="E12308" t="s">
        <v>3</v>
      </c>
      <c r="F12308">
        <v>9</v>
      </c>
    </row>
    <row r="12309" spans="1:6" x14ac:dyDescent="0.35">
      <c r="A12309" s="1" t="s">
        <v>947</v>
      </c>
      <c r="B12309">
        <v>2018</v>
      </c>
      <c r="C12309">
        <v>3</v>
      </c>
      <c r="D12309" t="s">
        <v>18</v>
      </c>
      <c r="E12309" t="s">
        <v>4</v>
      </c>
      <c r="F12309">
        <v>48.6</v>
      </c>
    </row>
    <row r="12310" spans="1:6" x14ac:dyDescent="0.35">
      <c r="A12310" s="1" t="s">
        <v>947</v>
      </c>
      <c r="B12310">
        <v>2018</v>
      </c>
      <c r="C12310">
        <v>3</v>
      </c>
      <c r="D12310" t="s">
        <v>18</v>
      </c>
      <c r="E12310" t="s">
        <v>5</v>
      </c>
      <c r="F12310">
        <v>7</v>
      </c>
    </row>
    <row r="12311" spans="1:6" x14ac:dyDescent="0.35">
      <c r="A12311" s="1" t="s">
        <v>947</v>
      </c>
      <c r="B12311">
        <v>2018</v>
      </c>
      <c r="C12311">
        <v>3</v>
      </c>
      <c r="D12311" t="s">
        <v>18</v>
      </c>
      <c r="E12311" t="s">
        <v>6</v>
      </c>
      <c r="F12311">
        <v>0</v>
      </c>
    </row>
    <row r="12312" spans="1:6" x14ac:dyDescent="0.35">
      <c r="A12312" s="1" t="s">
        <v>947</v>
      </c>
      <c r="B12312">
        <v>2018</v>
      </c>
      <c r="C12312">
        <v>3</v>
      </c>
      <c r="D12312" t="s">
        <v>18</v>
      </c>
      <c r="E12312" t="s">
        <v>7</v>
      </c>
      <c r="F12312">
        <v>15</v>
      </c>
    </row>
    <row r="12313" spans="1:6" x14ac:dyDescent="0.35">
      <c r="A12313" s="1" t="s">
        <v>947</v>
      </c>
      <c r="B12313">
        <v>2018</v>
      </c>
      <c r="C12313">
        <v>3</v>
      </c>
      <c r="D12313" t="s">
        <v>18</v>
      </c>
      <c r="E12313" t="s">
        <v>8</v>
      </c>
      <c r="F12313">
        <v>5</v>
      </c>
    </row>
    <row r="12314" spans="1:6" x14ac:dyDescent="0.35">
      <c r="A12314" s="1" t="s">
        <v>948</v>
      </c>
      <c r="B12314">
        <v>2018</v>
      </c>
      <c r="C12314">
        <v>3</v>
      </c>
      <c r="D12314" t="s">
        <v>19</v>
      </c>
      <c r="E12314" t="s">
        <v>1</v>
      </c>
      <c r="F12314">
        <v>2</v>
      </c>
    </row>
    <row r="12315" spans="1:6" x14ac:dyDescent="0.35">
      <c r="A12315" s="1" t="s">
        <v>948</v>
      </c>
      <c r="B12315">
        <v>2018</v>
      </c>
      <c r="C12315">
        <v>3</v>
      </c>
      <c r="D12315" t="s">
        <v>19</v>
      </c>
      <c r="E12315" t="s">
        <v>2</v>
      </c>
      <c r="F12315">
        <v>2</v>
      </c>
    </row>
    <row r="12316" spans="1:6" x14ac:dyDescent="0.35">
      <c r="A12316" s="1" t="s">
        <v>948</v>
      </c>
      <c r="B12316">
        <v>2018</v>
      </c>
      <c r="C12316">
        <v>3</v>
      </c>
      <c r="D12316" t="s">
        <v>19</v>
      </c>
      <c r="E12316" t="s">
        <v>3</v>
      </c>
      <c r="F12316">
        <v>2</v>
      </c>
    </row>
    <row r="12317" spans="1:6" x14ac:dyDescent="0.35">
      <c r="A12317" s="1" t="s">
        <v>948</v>
      </c>
      <c r="B12317">
        <v>2018</v>
      </c>
      <c r="C12317">
        <v>3</v>
      </c>
      <c r="D12317" t="s">
        <v>19</v>
      </c>
      <c r="E12317" t="s">
        <v>4</v>
      </c>
      <c r="F12317">
        <v>27</v>
      </c>
    </row>
    <row r="12318" spans="1:6" x14ac:dyDescent="0.35">
      <c r="A12318" s="1" t="s">
        <v>948</v>
      </c>
      <c r="B12318">
        <v>2018</v>
      </c>
      <c r="C12318">
        <v>3</v>
      </c>
      <c r="D12318" t="s">
        <v>19</v>
      </c>
      <c r="E12318" t="s">
        <v>5</v>
      </c>
      <c r="F12318">
        <v>4</v>
      </c>
    </row>
    <row r="12319" spans="1:6" x14ac:dyDescent="0.35">
      <c r="A12319" s="1" t="s">
        <v>948</v>
      </c>
      <c r="B12319">
        <v>2018</v>
      </c>
      <c r="C12319">
        <v>3</v>
      </c>
      <c r="D12319" t="s">
        <v>19</v>
      </c>
      <c r="E12319" t="s">
        <v>6</v>
      </c>
      <c r="F12319">
        <v>0</v>
      </c>
    </row>
    <row r="12320" spans="1:6" x14ac:dyDescent="0.35">
      <c r="A12320" s="1" t="s">
        <v>948</v>
      </c>
      <c r="B12320">
        <v>2018</v>
      </c>
      <c r="C12320">
        <v>3</v>
      </c>
      <c r="D12320" t="s">
        <v>19</v>
      </c>
      <c r="E12320" t="s">
        <v>7</v>
      </c>
      <c r="F12320">
        <v>9</v>
      </c>
    </row>
    <row r="12321" spans="1:6" x14ac:dyDescent="0.35">
      <c r="A12321" s="1" t="s">
        <v>948</v>
      </c>
      <c r="B12321">
        <v>2018</v>
      </c>
      <c r="C12321">
        <v>3</v>
      </c>
      <c r="D12321" t="s">
        <v>19</v>
      </c>
      <c r="E12321" t="s">
        <v>8</v>
      </c>
      <c r="F12321">
        <v>0</v>
      </c>
    </row>
    <row r="12322" spans="1:6" x14ac:dyDescent="0.35">
      <c r="A12322" s="1" t="s">
        <v>949</v>
      </c>
      <c r="B12322">
        <v>2018</v>
      </c>
      <c r="C12322">
        <v>3</v>
      </c>
      <c r="D12322" t="s">
        <v>13</v>
      </c>
      <c r="E12322" t="s">
        <v>1</v>
      </c>
      <c r="F12322">
        <v>3</v>
      </c>
    </row>
    <row r="12323" spans="1:6" x14ac:dyDescent="0.35">
      <c r="A12323" s="1" t="s">
        <v>949</v>
      </c>
      <c r="B12323">
        <v>2018</v>
      </c>
      <c r="C12323">
        <v>3</v>
      </c>
      <c r="D12323" t="s">
        <v>13</v>
      </c>
      <c r="E12323" t="s">
        <v>2</v>
      </c>
      <c r="F12323">
        <v>3.67</v>
      </c>
    </row>
    <row r="12324" spans="1:6" x14ac:dyDescent="0.35">
      <c r="A12324" s="1" t="s">
        <v>949</v>
      </c>
      <c r="B12324">
        <v>2018</v>
      </c>
      <c r="C12324">
        <v>3</v>
      </c>
      <c r="D12324" t="s">
        <v>13</v>
      </c>
      <c r="E12324" t="s">
        <v>3</v>
      </c>
      <c r="F12324">
        <v>1.55</v>
      </c>
    </row>
    <row r="12325" spans="1:6" x14ac:dyDescent="0.35">
      <c r="A12325" s="1" t="s">
        <v>949</v>
      </c>
      <c r="B12325">
        <v>2018</v>
      </c>
      <c r="C12325">
        <v>3</v>
      </c>
      <c r="D12325" t="s">
        <v>13</v>
      </c>
      <c r="E12325" t="s">
        <v>4</v>
      </c>
      <c r="F12325">
        <v>24.6</v>
      </c>
    </row>
    <row r="12326" spans="1:6" x14ac:dyDescent="0.35">
      <c r="A12326" s="1" t="s">
        <v>949</v>
      </c>
      <c r="B12326">
        <v>2018</v>
      </c>
      <c r="C12326">
        <v>3</v>
      </c>
      <c r="D12326" t="s">
        <v>13</v>
      </c>
      <c r="E12326" t="s">
        <v>5</v>
      </c>
      <c r="F12326">
        <v>4</v>
      </c>
    </row>
    <row r="12327" spans="1:6" x14ac:dyDescent="0.35">
      <c r="A12327" s="1" t="s">
        <v>949</v>
      </c>
      <c r="B12327">
        <v>2018</v>
      </c>
      <c r="C12327">
        <v>3</v>
      </c>
      <c r="D12327" t="s">
        <v>13</v>
      </c>
      <c r="E12327" t="s">
        <v>6</v>
      </c>
      <c r="F12327">
        <v>0</v>
      </c>
    </row>
    <row r="12328" spans="1:6" x14ac:dyDescent="0.35">
      <c r="A12328" s="1" t="s">
        <v>949</v>
      </c>
      <c r="B12328">
        <v>2018</v>
      </c>
      <c r="C12328">
        <v>3</v>
      </c>
      <c r="D12328" t="s">
        <v>13</v>
      </c>
      <c r="E12328" t="s">
        <v>7</v>
      </c>
      <c r="F12328">
        <v>0</v>
      </c>
    </row>
    <row r="12329" spans="1:6" x14ac:dyDescent="0.35">
      <c r="A12329" s="1" t="s">
        <v>949</v>
      </c>
      <c r="B12329">
        <v>2018</v>
      </c>
      <c r="C12329">
        <v>3</v>
      </c>
      <c r="D12329" t="s">
        <v>13</v>
      </c>
      <c r="E12329" t="s">
        <v>8</v>
      </c>
      <c r="F12329">
        <v>1</v>
      </c>
    </row>
    <row r="12330" spans="1:6" x14ac:dyDescent="0.35">
      <c r="A12330" s="1" t="s">
        <v>950</v>
      </c>
      <c r="B12330">
        <v>2018</v>
      </c>
      <c r="C12330">
        <v>3</v>
      </c>
      <c r="D12330" t="s">
        <v>14</v>
      </c>
      <c r="E12330" t="s">
        <v>1</v>
      </c>
      <c r="F12330">
        <v>5</v>
      </c>
    </row>
    <row r="12331" spans="1:6" x14ac:dyDescent="0.35">
      <c r="A12331" s="1" t="s">
        <v>950</v>
      </c>
      <c r="B12331">
        <v>2018</v>
      </c>
      <c r="C12331">
        <v>3</v>
      </c>
      <c r="D12331" t="s">
        <v>14</v>
      </c>
      <c r="E12331" t="s">
        <v>2</v>
      </c>
      <c r="F12331">
        <v>5.3959999999999999</v>
      </c>
    </row>
    <row r="12332" spans="1:6" x14ac:dyDescent="0.35">
      <c r="A12332" s="1" t="s">
        <v>950</v>
      </c>
      <c r="B12332">
        <v>2018</v>
      </c>
      <c r="C12332">
        <v>3</v>
      </c>
      <c r="D12332" t="s">
        <v>14</v>
      </c>
      <c r="E12332" t="s">
        <v>3</v>
      </c>
      <c r="F12332">
        <v>5.15</v>
      </c>
    </row>
    <row r="12333" spans="1:6" x14ac:dyDescent="0.35">
      <c r="A12333" s="1" t="s">
        <v>950</v>
      </c>
      <c r="B12333">
        <v>2018</v>
      </c>
      <c r="C12333">
        <v>3</v>
      </c>
      <c r="D12333" t="s">
        <v>14</v>
      </c>
      <c r="E12333" t="s">
        <v>4</v>
      </c>
      <c r="F12333">
        <v>34</v>
      </c>
    </row>
    <row r="12334" spans="1:6" x14ac:dyDescent="0.35">
      <c r="A12334" s="1" t="s">
        <v>950</v>
      </c>
      <c r="B12334">
        <v>2018</v>
      </c>
      <c r="C12334">
        <v>3</v>
      </c>
      <c r="D12334" t="s">
        <v>14</v>
      </c>
      <c r="E12334" t="s">
        <v>5</v>
      </c>
      <c r="F12334">
        <v>8</v>
      </c>
    </row>
    <row r="12335" spans="1:6" x14ac:dyDescent="0.35">
      <c r="A12335" s="1" t="s">
        <v>950</v>
      </c>
      <c r="B12335">
        <v>2018</v>
      </c>
      <c r="C12335">
        <v>3</v>
      </c>
      <c r="D12335" t="s">
        <v>14</v>
      </c>
      <c r="E12335" t="s">
        <v>6</v>
      </c>
      <c r="F12335">
        <v>0</v>
      </c>
    </row>
    <row r="12336" spans="1:6" x14ac:dyDescent="0.35">
      <c r="A12336" s="1" t="s">
        <v>950</v>
      </c>
      <c r="B12336">
        <v>2018</v>
      </c>
      <c r="C12336">
        <v>3</v>
      </c>
      <c r="D12336" t="s">
        <v>14</v>
      </c>
      <c r="E12336" t="s">
        <v>7</v>
      </c>
      <c r="F12336">
        <v>11</v>
      </c>
    </row>
    <row r="12337" spans="1:6" x14ac:dyDescent="0.35">
      <c r="A12337" s="1" t="s">
        <v>950</v>
      </c>
      <c r="B12337">
        <v>2018</v>
      </c>
      <c r="C12337">
        <v>3</v>
      </c>
      <c r="D12337" t="s">
        <v>14</v>
      </c>
      <c r="E12337" t="s">
        <v>8</v>
      </c>
      <c r="F12337">
        <v>8.5</v>
      </c>
    </row>
    <row r="12338" spans="1:6" x14ac:dyDescent="0.35">
      <c r="A12338" s="1" t="s">
        <v>951</v>
      </c>
      <c r="B12338">
        <v>2018</v>
      </c>
      <c r="C12338">
        <v>3</v>
      </c>
      <c r="D12338" t="s">
        <v>15</v>
      </c>
      <c r="E12338" t="s">
        <v>1</v>
      </c>
      <c r="F12338">
        <v>7</v>
      </c>
    </row>
    <row r="12339" spans="1:6" x14ac:dyDescent="0.35">
      <c r="A12339" s="1" t="s">
        <v>951</v>
      </c>
      <c r="B12339">
        <v>2018</v>
      </c>
      <c r="C12339">
        <v>3</v>
      </c>
      <c r="D12339" t="s">
        <v>15</v>
      </c>
      <c r="E12339" t="s">
        <v>2</v>
      </c>
      <c r="F12339">
        <v>2.34</v>
      </c>
    </row>
    <row r="12340" spans="1:6" x14ac:dyDescent="0.35">
      <c r="A12340" s="1" t="s">
        <v>951</v>
      </c>
      <c r="B12340">
        <v>2018</v>
      </c>
      <c r="C12340">
        <v>3</v>
      </c>
      <c r="D12340" t="s">
        <v>15</v>
      </c>
      <c r="E12340" t="s">
        <v>3</v>
      </c>
      <c r="F12340">
        <v>5</v>
      </c>
    </row>
    <row r="12341" spans="1:6" x14ac:dyDescent="0.35">
      <c r="A12341" s="1" t="s">
        <v>951</v>
      </c>
      <c r="B12341">
        <v>2018</v>
      </c>
      <c r="C12341">
        <v>3</v>
      </c>
      <c r="D12341" t="s">
        <v>15</v>
      </c>
      <c r="E12341" t="s">
        <v>4</v>
      </c>
      <c r="F12341">
        <v>40</v>
      </c>
    </row>
    <row r="12342" spans="1:6" x14ac:dyDescent="0.35">
      <c r="A12342" s="1" t="s">
        <v>951</v>
      </c>
      <c r="B12342">
        <v>2018</v>
      </c>
      <c r="C12342">
        <v>3</v>
      </c>
      <c r="D12342" t="s">
        <v>15</v>
      </c>
      <c r="E12342" t="s">
        <v>5</v>
      </c>
      <c r="F12342">
        <v>7</v>
      </c>
    </row>
    <row r="12343" spans="1:6" x14ac:dyDescent="0.35">
      <c r="A12343" s="1" t="s">
        <v>951</v>
      </c>
      <c r="B12343">
        <v>2018</v>
      </c>
      <c r="C12343">
        <v>3</v>
      </c>
      <c r="D12343" t="s">
        <v>15</v>
      </c>
      <c r="E12343" t="s">
        <v>6</v>
      </c>
      <c r="F12343">
        <v>1</v>
      </c>
    </row>
    <row r="12344" spans="1:6" x14ac:dyDescent="0.35">
      <c r="A12344" s="1" t="s">
        <v>951</v>
      </c>
      <c r="B12344">
        <v>2018</v>
      </c>
      <c r="C12344">
        <v>3</v>
      </c>
      <c r="D12344" t="s">
        <v>15</v>
      </c>
      <c r="E12344" t="s">
        <v>7</v>
      </c>
      <c r="F12344">
        <v>2</v>
      </c>
    </row>
    <row r="12345" spans="1:6" x14ac:dyDescent="0.35">
      <c r="A12345" s="1" t="s">
        <v>951</v>
      </c>
      <c r="B12345">
        <v>2018</v>
      </c>
      <c r="C12345">
        <v>3</v>
      </c>
      <c r="D12345" t="s">
        <v>15</v>
      </c>
      <c r="E12345" t="s">
        <v>8</v>
      </c>
      <c r="F12345">
        <v>0</v>
      </c>
    </row>
    <row r="12346" spans="1:6" x14ac:dyDescent="0.35">
      <c r="A12346" s="1" t="s">
        <v>952</v>
      </c>
      <c r="B12346">
        <v>2018</v>
      </c>
      <c r="C12346">
        <v>3</v>
      </c>
      <c r="D12346" t="s">
        <v>16</v>
      </c>
      <c r="E12346" t="s">
        <v>1</v>
      </c>
      <c r="F12346">
        <v>4</v>
      </c>
    </row>
    <row r="12347" spans="1:6" x14ac:dyDescent="0.35">
      <c r="A12347" s="1" t="s">
        <v>952</v>
      </c>
      <c r="B12347">
        <v>2018</v>
      </c>
      <c r="C12347">
        <v>3</v>
      </c>
      <c r="D12347" t="s">
        <v>16</v>
      </c>
      <c r="E12347" t="s">
        <v>2</v>
      </c>
      <c r="F12347">
        <v>2.66</v>
      </c>
    </row>
    <row r="12348" spans="1:6" x14ac:dyDescent="0.35">
      <c r="A12348" s="1" t="s">
        <v>952</v>
      </c>
      <c r="B12348">
        <v>2018</v>
      </c>
      <c r="C12348">
        <v>3</v>
      </c>
      <c r="D12348" t="s">
        <v>16</v>
      </c>
      <c r="E12348" t="s">
        <v>3</v>
      </c>
      <c r="F12348">
        <v>3.2</v>
      </c>
    </row>
    <row r="12349" spans="1:6" x14ac:dyDescent="0.35">
      <c r="A12349" s="1" t="s">
        <v>952</v>
      </c>
      <c r="B12349">
        <v>2018</v>
      </c>
      <c r="C12349">
        <v>3</v>
      </c>
      <c r="D12349" t="s">
        <v>16</v>
      </c>
      <c r="E12349" t="s">
        <v>4</v>
      </c>
      <c r="F12349">
        <v>47.311999999999998</v>
      </c>
    </row>
    <row r="12350" spans="1:6" x14ac:dyDescent="0.35">
      <c r="A12350" s="1" t="s">
        <v>952</v>
      </c>
      <c r="B12350">
        <v>2018</v>
      </c>
      <c r="C12350">
        <v>3</v>
      </c>
      <c r="D12350" t="s">
        <v>16</v>
      </c>
      <c r="E12350" t="s">
        <v>5</v>
      </c>
      <c r="F12350">
        <v>9</v>
      </c>
    </row>
    <row r="12351" spans="1:6" x14ac:dyDescent="0.35">
      <c r="A12351" s="1" t="s">
        <v>952</v>
      </c>
      <c r="B12351">
        <v>2018</v>
      </c>
      <c r="C12351">
        <v>3</v>
      </c>
      <c r="D12351" t="s">
        <v>16</v>
      </c>
      <c r="E12351" t="s">
        <v>6</v>
      </c>
      <c r="F12351">
        <v>0</v>
      </c>
    </row>
    <row r="12352" spans="1:6" x14ac:dyDescent="0.35">
      <c r="A12352" s="1" t="s">
        <v>952</v>
      </c>
      <c r="B12352">
        <v>2018</v>
      </c>
      <c r="C12352">
        <v>3</v>
      </c>
      <c r="D12352" t="s">
        <v>16</v>
      </c>
      <c r="E12352" t="s">
        <v>7</v>
      </c>
      <c r="F12352">
        <v>3</v>
      </c>
    </row>
    <row r="12353" spans="1:6" x14ac:dyDescent="0.35">
      <c r="A12353" s="1" t="s">
        <v>952</v>
      </c>
      <c r="B12353">
        <v>2018</v>
      </c>
      <c r="C12353">
        <v>3</v>
      </c>
      <c r="D12353" t="s">
        <v>16</v>
      </c>
      <c r="E12353" t="s">
        <v>8</v>
      </c>
      <c r="F12353">
        <v>2</v>
      </c>
    </row>
    <row r="12354" spans="1:6" x14ac:dyDescent="0.35">
      <c r="A12354" s="1" t="s">
        <v>953</v>
      </c>
      <c r="B12354">
        <v>2018</v>
      </c>
      <c r="C12354">
        <v>3</v>
      </c>
      <c r="D12354" t="s">
        <v>17</v>
      </c>
      <c r="E12354" t="s">
        <v>1</v>
      </c>
      <c r="F12354">
        <v>5</v>
      </c>
    </row>
    <row r="12355" spans="1:6" x14ac:dyDescent="0.35">
      <c r="A12355" s="1" t="s">
        <v>953</v>
      </c>
      <c r="B12355">
        <v>2018</v>
      </c>
      <c r="C12355">
        <v>3</v>
      </c>
      <c r="D12355" t="s">
        <v>17</v>
      </c>
      <c r="E12355" t="s">
        <v>2</v>
      </c>
      <c r="F12355">
        <v>9.66</v>
      </c>
    </row>
    <row r="12356" spans="1:6" x14ac:dyDescent="0.35">
      <c r="A12356" s="1" t="s">
        <v>953</v>
      </c>
      <c r="B12356">
        <v>2018</v>
      </c>
      <c r="C12356">
        <v>3</v>
      </c>
      <c r="D12356" t="s">
        <v>17</v>
      </c>
      <c r="E12356" t="s">
        <v>3</v>
      </c>
      <c r="F12356">
        <v>0.2</v>
      </c>
    </row>
    <row r="12357" spans="1:6" x14ac:dyDescent="0.35">
      <c r="A12357" s="1" t="s">
        <v>953</v>
      </c>
      <c r="B12357">
        <v>2018</v>
      </c>
      <c r="C12357">
        <v>3</v>
      </c>
      <c r="D12357" t="s">
        <v>17</v>
      </c>
      <c r="E12357" t="s">
        <v>4</v>
      </c>
      <c r="F12357">
        <v>27.6</v>
      </c>
    </row>
    <row r="12358" spans="1:6" x14ac:dyDescent="0.35">
      <c r="A12358" s="1" t="s">
        <v>953</v>
      </c>
      <c r="B12358">
        <v>2018</v>
      </c>
      <c r="C12358">
        <v>3</v>
      </c>
      <c r="D12358" t="s">
        <v>17</v>
      </c>
      <c r="E12358" t="s">
        <v>5</v>
      </c>
      <c r="F12358">
        <v>15</v>
      </c>
    </row>
    <row r="12359" spans="1:6" x14ac:dyDescent="0.35">
      <c r="A12359" s="1" t="s">
        <v>953</v>
      </c>
      <c r="B12359">
        <v>2018</v>
      </c>
      <c r="C12359">
        <v>3</v>
      </c>
      <c r="D12359" t="s">
        <v>17</v>
      </c>
      <c r="E12359" t="s">
        <v>6</v>
      </c>
      <c r="F12359">
        <v>4</v>
      </c>
    </row>
    <row r="12360" spans="1:6" x14ac:dyDescent="0.35">
      <c r="A12360" s="1" t="s">
        <v>953</v>
      </c>
      <c r="B12360">
        <v>2018</v>
      </c>
      <c r="C12360">
        <v>3</v>
      </c>
      <c r="D12360" t="s">
        <v>17</v>
      </c>
      <c r="E12360" t="s">
        <v>7</v>
      </c>
      <c r="F12360">
        <v>5</v>
      </c>
    </row>
    <row r="12361" spans="1:6" x14ac:dyDescent="0.35">
      <c r="A12361" s="1" t="s">
        <v>953</v>
      </c>
      <c r="B12361">
        <v>2018</v>
      </c>
      <c r="C12361">
        <v>3</v>
      </c>
      <c r="D12361" t="s">
        <v>17</v>
      </c>
      <c r="E12361" t="s">
        <v>8</v>
      </c>
      <c r="F12361">
        <v>3.3</v>
      </c>
    </row>
    <row r="12362" spans="1:6" x14ac:dyDescent="0.35">
      <c r="A12362" s="1" t="s">
        <v>954</v>
      </c>
      <c r="B12362">
        <v>2018</v>
      </c>
      <c r="C12362">
        <v>3</v>
      </c>
      <c r="D12362" t="s">
        <v>18</v>
      </c>
      <c r="E12362" t="s">
        <v>1</v>
      </c>
      <c r="F12362">
        <v>4.34</v>
      </c>
    </row>
    <row r="12363" spans="1:6" x14ac:dyDescent="0.35">
      <c r="A12363" s="1" t="s">
        <v>954</v>
      </c>
      <c r="B12363">
        <v>2018</v>
      </c>
      <c r="C12363">
        <v>3</v>
      </c>
      <c r="D12363" t="s">
        <v>18</v>
      </c>
      <c r="E12363" t="s">
        <v>2</v>
      </c>
      <c r="F12363">
        <v>3.33</v>
      </c>
    </row>
    <row r="12364" spans="1:6" x14ac:dyDescent="0.35">
      <c r="A12364" s="1" t="s">
        <v>954</v>
      </c>
      <c r="B12364">
        <v>2018</v>
      </c>
      <c r="C12364">
        <v>3</v>
      </c>
      <c r="D12364" t="s">
        <v>18</v>
      </c>
      <c r="E12364" t="s">
        <v>3</v>
      </c>
      <c r="F12364">
        <v>5.0999999999999996</v>
      </c>
    </row>
    <row r="12365" spans="1:6" x14ac:dyDescent="0.35">
      <c r="A12365" s="1" t="s">
        <v>954</v>
      </c>
      <c r="B12365">
        <v>2018</v>
      </c>
      <c r="C12365">
        <v>3</v>
      </c>
      <c r="D12365" t="s">
        <v>18</v>
      </c>
      <c r="E12365" t="s">
        <v>4</v>
      </c>
      <c r="F12365">
        <v>28</v>
      </c>
    </row>
    <row r="12366" spans="1:6" x14ac:dyDescent="0.35">
      <c r="A12366" s="1" t="s">
        <v>954</v>
      </c>
      <c r="B12366">
        <v>2018</v>
      </c>
      <c r="C12366">
        <v>3</v>
      </c>
      <c r="D12366" t="s">
        <v>18</v>
      </c>
      <c r="E12366" t="s">
        <v>5</v>
      </c>
      <c r="F12366">
        <v>14</v>
      </c>
    </row>
    <row r="12367" spans="1:6" x14ac:dyDescent="0.35">
      <c r="A12367" s="1" t="s">
        <v>954</v>
      </c>
      <c r="B12367">
        <v>2018</v>
      </c>
      <c r="C12367">
        <v>3</v>
      </c>
      <c r="D12367" t="s">
        <v>18</v>
      </c>
      <c r="E12367" t="s">
        <v>6</v>
      </c>
      <c r="F12367">
        <v>1</v>
      </c>
    </row>
    <row r="12368" spans="1:6" x14ac:dyDescent="0.35">
      <c r="A12368" s="1" t="s">
        <v>954</v>
      </c>
      <c r="B12368">
        <v>2018</v>
      </c>
      <c r="C12368">
        <v>3</v>
      </c>
      <c r="D12368" t="s">
        <v>18</v>
      </c>
      <c r="E12368" t="s">
        <v>7</v>
      </c>
      <c r="F12368">
        <v>5</v>
      </c>
    </row>
    <row r="12369" spans="1:6" x14ac:dyDescent="0.35">
      <c r="A12369" s="1" t="s">
        <v>954</v>
      </c>
      <c r="B12369">
        <v>2018</v>
      </c>
      <c r="C12369">
        <v>3</v>
      </c>
      <c r="D12369" t="s">
        <v>18</v>
      </c>
      <c r="E12369" t="s">
        <v>8</v>
      </c>
      <c r="F12369">
        <v>2</v>
      </c>
    </row>
    <row r="12370" spans="1:6" x14ac:dyDescent="0.35">
      <c r="A12370" s="1" t="s">
        <v>955</v>
      </c>
      <c r="B12370">
        <v>2018</v>
      </c>
      <c r="C12370">
        <v>3</v>
      </c>
      <c r="D12370" t="s">
        <v>19</v>
      </c>
      <c r="E12370" t="s">
        <v>1</v>
      </c>
      <c r="F12370">
        <v>5.5</v>
      </c>
    </row>
    <row r="12371" spans="1:6" x14ac:dyDescent="0.35">
      <c r="A12371" s="1" t="s">
        <v>955</v>
      </c>
      <c r="B12371">
        <v>2018</v>
      </c>
      <c r="C12371">
        <v>3</v>
      </c>
      <c r="D12371" t="s">
        <v>19</v>
      </c>
      <c r="E12371" t="s">
        <v>2</v>
      </c>
      <c r="F12371">
        <v>1.66</v>
      </c>
    </row>
    <row r="12372" spans="1:6" x14ac:dyDescent="0.35">
      <c r="A12372" s="1" t="s">
        <v>955</v>
      </c>
      <c r="B12372">
        <v>2018</v>
      </c>
      <c r="C12372">
        <v>3</v>
      </c>
      <c r="D12372" t="s">
        <v>19</v>
      </c>
      <c r="E12372" t="s">
        <v>3</v>
      </c>
      <c r="F12372">
        <v>1</v>
      </c>
    </row>
    <row r="12373" spans="1:6" x14ac:dyDescent="0.35">
      <c r="A12373" s="1" t="s">
        <v>955</v>
      </c>
      <c r="B12373">
        <v>2018</v>
      </c>
      <c r="C12373">
        <v>3</v>
      </c>
      <c r="D12373" t="s">
        <v>19</v>
      </c>
      <c r="E12373" t="s">
        <v>4</v>
      </c>
      <c r="F12373">
        <v>11.923999999999999</v>
      </c>
    </row>
    <row r="12374" spans="1:6" x14ac:dyDescent="0.35">
      <c r="A12374" s="1" t="s">
        <v>955</v>
      </c>
      <c r="B12374">
        <v>2018</v>
      </c>
      <c r="C12374">
        <v>3</v>
      </c>
      <c r="D12374" t="s">
        <v>19</v>
      </c>
      <c r="E12374" t="s">
        <v>5</v>
      </c>
      <c r="F12374">
        <v>23</v>
      </c>
    </row>
    <row r="12375" spans="1:6" x14ac:dyDescent="0.35">
      <c r="A12375" s="1" t="s">
        <v>955</v>
      </c>
      <c r="B12375">
        <v>2018</v>
      </c>
      <c r="C12375">
        <v>3</v>
      </c>
      <c r="D12375" t="s">
        <v>19</v>
      </c>
      <c r="E12375" t="s">
        <v>6</v>
      </c>
      <c r="F12375">
        <v>2</v>
      </c>
    </row>
    <row r="12376" spans="1:6" x14ac:dyDescent="0.35">
      <c r="A12376" s="1" t="s">
        <v>955</v>
      </c>
      <c r="B12376">
        <v>2018</v>
      </c>
      <c r="C12376">
        <v>3</v>
      </c>
      <c r="D12376" t="s">
        <v>19</v>
      </c>
      <c r="E12376" t="s">
        <v>7</v>
      </c>
      <c r="F12376">
        <v>6</v>
      </c>
    </row>
    <row r="12377" spans="1:6" x14ac:dyDescent="0.35">
      <c r="A12377" s="1" t="s">
        <v>955</v>
      </c>
      <c r="B12377">
        <v>2018</v>
      </c>
      <c r="C12377">
        <v>3</v>
      </c>
      <c r="D12377" t="s">
        <v>19</v>
      </c>
      <c r="E12377" t="s">
        <v>8</v>
      </c>
      <c r="F12377">
        <v>1.5</v>
      </c>
    </row>
    <row r="12378" spans="1:6" x14ac:dyDescent="0.35">
      <c r="A12378" s="1" t="s">
        <v>956</v>
      </c>
      <c r="B12378">
        <v>2018</v>
      </c>
      <c r="C12378">
        <v>3</v>
      </c>
      <c r="D12378" t="s">
        <v>13</v>
      </c>
      <c r="E12378" t="s">
        <v>1</v>
      </c>
      <c r="F12378">
        <v>7</v>
      </c>
    </row>
    <row r="12379" spans="1:6" x14ac:dyDescent="0.35">
      <c r="A12379" s="1" t="s">
        <v>956</v>
      </c>
      <c r="B12379">
        <v>2018</v>
      </c>
      <c r="C12379">
        <v>3</v>
      </c>
      <c r="D12379" t="s">
        <v>13</v>
      </c>
      <c r="E12379" t="s">
        <v>2</v>
      </c>
      <c r="F12379">
        <v>2.33</v>
      </c>
    </row>
    <row r="12380" spans="1:6" x14ac:dyDescent="0.35">
      <c r="A12380" s="1" t="s">
        <v>956</v>
      </c>
      <c r="B12380">
        <v>2018</v>
      </c>
      <c r="C12380">
        <v>3</v>
      </c>
      <c r="D12380" t="s">
        <v>13</v>
      </c>
      <c r="E12380" t="s">
        <v>3</v>
      </c>
      <c r="F12380">
        <v>3</v>
      </c>
    </row>
    <row r="12381" spans="1:6" x14ac:dyDescent="0.35">
      <c r="A12381" s="1" t="s">
        <v>956</v>
      </c>
      <c r="B12381">
        <v>2018</v>
      </c>
      <c r="C12381">
        <v>3</v>
      </c>
      <c r="D12381" t="s">
        <v>13</v>
      </c>
      <c r="E12381" t="s">
        <v>4</v>
      </c>
      <c r="F12381">
        <v>28.2</v>
      </c>
    </row>
    <row r="12382" spans="1:6" x14ac:dyDescent="0.35">
      <c r="A12382" s="1" t="s">
        <v>956</v>
      </c>
      <c r="B12382">
        <v>2018</v>
      </c>
      <c r="C12382">
        <v>3</v>
      </c>
      <c r="D12382" t="s">
        <v>13</v>
      </c>
      <c r="E12382" t="s">
        <v>5</v>
      </c>
      <c r="F12382">
        <v>5</v>
      </c>
    </row>
    <row r="12383" spans="1:6" x14ac:dyDescent="0.35">
      <c r="A12383" s="1" t="s">
        <v>956</v>
      </c>
      <c r="B12383">
        <v>2018</v>
      </c>
      <c r="C12383">
        <v>3</v>
      </c>
      <c r="D12383" t="s">
        <v>13</v>
      </c>
      <c r="E12383" t="s">
        <v>6</v>
      </c>
      <c r="F12383">
        <v>0</v>
      </c>
    </row>
    <row r="12384" spans="1:6" x14ac:dyDescent="0.35">
      <c r="A12384" s="1" t="s">
        <v>956</v>
      </c>
      <c r="B12384">
        <v>2018</v>
      </c>
      <c r="C12384">
        <v>3</v>
      </c>
      <c r="D12384" t="s">
        <v>13</v>
      </c>
      <c r="E12384" t="s">
        <v>7</v>
      </c>
      <c r="F12384">
        <v>7</v>
      </c>
    </row>
    <row r="12385" spans="1:6" x14ac:dyDescent="0.35">
      <c r="A12385" s="1" t="s">
        <v>956</v>
      </c>
      <c r="B12385">
        <v>2018</v>
      </c>
      <c r="C12385">
        <v>3</v>
      </c>
      <c r="D12385" t="s">
        <v>13</v>
      </c>
      <c r="E12385" t="s">
        <v>8</v>
      </c>
      <c r="F12385">
        <v>3.3</v>
      </c>
    </row>
    <row r="12386" spans="1:6" x14ac:dyDescent="0.35">
      <c r="A12386" s="1" t="s">
        <v>957</v>
      </c>
      <c r="B12386">
        <v>2018</v>
      </c>
      <c r="C12386">
        <v>3</v>
      </c>
      <c r="D12386" t="s">
        <v>14</v>
      </c>
      <c r="E12386" t="s">
        <v>1</v>
      </c>
      <c r="F12386">
        <v>5.33</v>
      </c>
    </row>
    <row r="12387" spans="1:6" x14ac:dyDescent="0.35">
      <c r="A12387" s="1" t="s">
        <v>957</v>
      </c>
      <c r="B12387">
        <v>2018</v>
      </c>
      <c r="C12387">
        <v>3</v>
      </c>
      <c r="D12387" t="s">
        <v>14</v>
      </c>
      <c r="E12387" t="s">
        <v>2</v>
      </c>
      <c r="F12387">
        <v>4.46</v>
      </c>
    </row>
    <row r="12388" spans="1:6" x14ac:dyDescent="0.35">
      <c r="A12388" s="1" t="s">
        <v>957</v>
      </c>
      <c r="B12388">
        <v>2018</v>
      </c>
      <c r="C12388">
        <v>3</v>
      </c>
      <c r="D12388" t="s">
        <v>14</v>
      </c>
      <c r="E12388" t="s">
        <v>3</v>
      </c>
      <c r="F12388">
        <v>9</v>
      </c>
    </row>
    <row r="12389" spans="1:6" x14ac:dyDescent="0.35">
      <c r="A12389" s="1" t="s">
        <v>957</v>
      </c>
      <c r="B12389">
        <v>2018</v>
      </c>
      <c r="C12389">
        <v>3</v>
      </c>
      <c r="D12389" t="s">
        <v>14</v>
      </c>
      <c r="E12389" t="s">
        <v>4</v>
      </c>
      <c r="F12389">
        <v>42</v>
      </c>
    </row>
    <row r="12390" spans="1:6" x14ac:dyDescent="0.35">
      <c r="A12390" s="1" t="s">
        <v>957</v>
      </c>
      <c r="B12390">
        <v>2018</v>
      </c>
      <c r="C12390">
        <v>3</v>
      </c>
      <c r="D12390" t="s">
        <v>14</v>
      </c>
      <c r="E12390" t="s">
        <v>5</v>
      </c>
      <c r="F12390">
        <v>33</v>
      </c>
    </row>
    <row r="12391" spans="1:6" x14ac:dyDescent="0.35">
      <c r="A12391" s="1" t="s">
        <v>957</v>
      </c>
      <c r="B12391">
        <v>2018</v>
      </c>
      <c r="C12391">
        <v>3</v>
      </c>
      <c r="D12391" t="s">
        <v>14</v>
      </c>
      <c r="E12391" t="s">
        <v>6</v>
      </c>
      <c r="F12391">
        <v>8</v>
      </c>
    </row>
    <row r="12392" spans="1:6" x14ac:dyDescent="0.35">
      <c r="A12392" s="1" t="s">
        <v>957</v>
      </c>
      <c r="B12392">
        <v>2018</v>
      </c>
      <c r="C12392">
        <v>3</v>
      </c>
      <c r="D12392" t="s">
        <v>14</v>
      </c>
      <c r="E12392" t="s">
        <v>7</v>
      </c>
      <c r="F12392">
        <v>3</v>
      </c>
    </row>
    <row r="12393" spans="1:6" x14ac:dyDescent="0.35">
      <c r="A12393" s="1" t="s">
        <v>957</v>
      </c>
      <c r="B12393">
        <v>2018</v>
      </c>
      <c r="C12393">
        <v>3</v>
      </c>
      <c r="D12393" t="s">
        <v>14</v>
      </c>
      <c r="E12393" t="s">
        <v>8</v>
      </c>
      <c r="F12393">
        <v>2</v>
      </c>
    </row>
    <row r="12394" spans="1:6" x14ac:dyDescent="0.35">
      <c r="A12394" s="1" t="s">
        <v>958</v>
      </c>
      <c r="B12394">
        <v>2018</v>
      </c>
      <c r="C12394">
        <v>3</v>
      </c>
      <c r="D12394" t="s">
        <v>15</v>
      </c>
      <c r="E12394" t="s">
        <v>1</v>
      </c>
      <c r="F12394">
        <v>9</v>
      </c>
    </row>
    <row r="12395" spans="1:6" x14ac:dyDescent="0.35">
      <c r="A12395" s="1" t="s">
        <v>958</v>
      </c>
      <c r="B12395">
        <v>2018</v>
      </c>
      <c r="C12395">
        <v>3</v>
      </c>
      <c r="D12395" t="s">
        <v>15</v>
      </c>
      <c r="E12395" t="s">
        <v>2</v>
      </c>
      <c r="F12395">
        <v>2.99</v>
      </c>
    </row>
    <row r="12396" spans="1:6" x14ac:dyDescent="0.35">
      <c r="A12396" s="1" t="s">
        <v>958</v>
      </c>
      <c r="B12396">
        <v>2018</v>
      </c>
      <c r="C12396">
        <v>3</v>
      </c>
      <c r="D12396" t="s">
        <v>15</v>
      </c>
      <c r="E12396" t="s">
        <v>3</v>
      </c>
      <c r="F12396">
        <v>2</v>
      </c>
    </row>
    <row r="12397" spans="1:6" x14ac:dyDescent="0.35">
      <c r="A12397" s="1" t="s">
        <v>958</v>
      </c>
      <c r="B12397">
        <v>2018</v>
      </c>
      <c r="C12397">
        <v>3</v>
      </c>
      <c r="D12397" t="s">
        <v>15</v>
      </c>
      <c r="E12397" t="s">
        <v>4</v>
      </c>
      <c r="F12397">
        <v>50</v>
      </c>
    </row>
    <row r="12398" spans="1:6" x14ac:dyDescent="0.35">
      <c r="A12398" s="1" t="s">
        <v>958</v>
      </c>
      <c r="B12398">
        <v>2018</v>
      </c>
      <c r="C12398">
        <v>3</v>
      </c>
      <c r="D12398" t="s">
        <v>15</v>
      </c>
      <c r="E12398" t="s">
        <v>5</v>
      </c>
      <c r="F12398">
        <v>8</v>
      </c>
    </row>
    <row r="12399" spans="1:6" x14ac:dyDescent="0.35">
      <c r="A12399" s="1" t="s">
        <v>958</v>
      </c>
      <c r="B12399">
        <v>2018</v>
      </c>
      <c r="C12399">
        <v>3</v>
      </c>
      <c r="D12399" t="s">
        <v>15</v>
      </c>
      <c r="E12399" t="s">
        <v>6</v>
      </c>
      <c r="F12399">
        <v>0</v>
      </c>
    </row>
    <row r="12400" spans="1:6" x14ac:dyDescent="0.35">
      <c r="A12400" s="1" t="s">
        <v>958</v>
      </c>
      <c r="B12400">
        <v>2018</v>
      </c>
      <c r="C12400">
        <v>3</v>
      </c>
      <c r="D12400" t="s">
        <v>15</v>
      </c>
      <c r="E12400" t="s">
        <v>7</v>
      </c>
      <c r="F12400">
        <v>3</v>
      </c>
    </row>
    <row r="12401" spans="1:6" x14ac:dyDescent="0.35">
      <c r="A12401" s="1" t="s">
        <v>958</v>
      </c>
      <c r="B12401">
        <v>2018</v>
      </c>
      <c r="C12401">
        <v>3</v>
      </c>
      <c r="D12401" t="s">
        <v>15</v>
      </c>
      <c r="E12401" t="s">
        <v>8</v>
      </c>
      <c r="F12401">
        <v>4</v>
      </c>
    </row>
    <row r="12402" spans="1:6" x14ac:dyDescent="0.35">
      <c r="A12402" s="1">
        <v>43104</v>
      </c>
      <c r="B12402">
        <v>2018</v>
      </c>
      <c r="C12402">
        <v>4</v>
      </c>
      <c r="D12402" t="s">
        <v>16</v>
      </c>
      <c r="E12402" t="s">
        <v>1</v>
      </c>
      <c r="F12402">
        <v>6.83</v>
      </c>
    </row>
    <row r="12403" spans="1:6" x14ac:dyDescent="0.35">
      <c r="A12403" s="1">
        <v>43104</v>
      </c>
      <c r="B12403">
        <v>2018</v>
      </c>
      <c r="C12403">
        <v>4</v>
      </c>
      <c r="D12403" t="s">
        <v>16</v>
      </c>
      <c r="E12403" t="s">
        <v>2</v>
      </c>
      <c r="F12403">
        <v>3.34</v>
      </c>
    </row>
    <row r="12404" spans="1:6" x14ac:dyDescent="0.35">
      <c r="A12404" s="1">
        <v>43104</v>
      </c>
      <c r="B12404">
        <v>2018</v>
      </c>
      <c r="C12404">
        <v>4</v>
      </c>
      <c r="D12404" t="s">
        <v>16</v>
      </c>
      <c r="E12404" t="s">
        <v>3</v>
      </c>
      <c r="F12404">
        <v>0</v>
      </c>
    </row>
    <row r="12405" spans="1:6" x14ac:dyDescent="0.35">
      <c r="A12405" s="1">
        <v>43104</v>
      </c>
      <c r="B12405">
        <v>2018</v>
      </c>
      <c r="C12405">
        <v>4</v>
      </c>
      <c r="D12405" t="s">
        <v>16</v>
      </c>
      <c r="E12405" t="s">
        <v>4</v>
      </c>
      <c r="F12405">
        <v>37</v>
      </c>
    </row>
    <row r="12406" spans="1:6" x14ac:dyDescent="0.35">
      <c r="A12406" s="1">
        <v>43104</v>
      </c>
      <c r="B12406">
        <v>2018</v>
      </c>
      <c r="C12406">
        <v>4</v>
      </c>
      <c r="D12406" t="s">
        <v>16</v>
      </c>
      <c r="E12406" t="s">
        <v>5</v>
      </c>
      <c r="F12406">
        <v>19</v>
      </c>
    </row>
    <row r="12407" spans="1:6" x14ac:dyDescent="0.35">
      <c r="A12407" s="1">
        <v>43104</v>
      </c>
      <c r="B12407">
        <v>2018</v>
      </c>
      <c r="C12407">
        <v>4</v>
      </c>
      <c r="D12407" t="s">
        <v>16</v>
      </c>
      <c r="E12407" t="s">
        <v>6</v>
      </c>
      <c r="F12407">
        <v>1</v>
      </c>
    </row>
    <row r="12408" spans="1:6" x14ac:dyDescent="0.35">
      <c r="A12408" s="1">
        <v>43104</v>
      </c>
      <c r="B12408">
        <v>2018</v>
      </c>
      <c r="C12408">
        <v>4</v>
      </c>
      <c r="D12408" t="s">
        <v>16</v>
      </c>
      <c r="E12408" t="s">
        <v>7</v>
      </c>
      <c r="F12408">
        <v>22</v>
      </c>
    </row>
    <row r="12409" spans="1:6" x14ac:dyDescent="0.35">
      <c r="A12409" s="1">
        <v>43104</v>
      </c>
      <c r="B12409">
        <v>2018</v>
      </c>
      <c r="C12409">
        <v>4</v>
      </c>
      <c r="D12409" t="s">
        <v>16</v>
      </c>
      <c r="E12409" t="s">
        <v>8</v>
      </c>
      <c r="F12409">
        <v>5</v>
      </c>
    </row>
    <row r="12410" spans="1:6" x14ac:dyDescent="0.35">
      <c r="A12410" s="1">
        <v>43135</v>
      </c>
      <c r="B12410">
        <v>2018</v>
      </c>
      <c r="C12410">
        <v>4</v>
      </c>
      <c r="D12410" t="s">
        <v>17</v>
      </c>
      <c r="E12410" t="s">
        <v>1</v>
      </c>
      <c r="F12410">
        <v>5.66</v>
      </c>
    </row>
    <row r="12411" spans="1:6" x14ac:dyDescent="0.35">
      <c r="A12411" s="1">
        <v>43135</v>
      </c>
      <c r="B12411">
        <v>2018</v>
      </c>
      <c r="C12411">
        <v>4</v>
      </c>
      <c r="D12411" t="s">
        <v>17</v>
      </c>
      <c r="E12411" t="s">
        <v>2</v>
      </c>
      <c r="F12411">
        <v>4.3959999999999999</v>
      </c>
    </row>
    <row r="12412" spans="1:6" x14ac:dyDescent="0.35">
      <c r="A12412" s="1">
        <v>43135</v>
      </c>
      <c r="B12412">
        <v>2018</v>
      </c>
      <c r="C12412">
        <v>4</v>
      </c>
      <c r="D12412" t="s">
        <v>17</v>
      </c>
      <c r="E12412" t="s">
        <v>3</v>
      </c>
      <c r="F12412">
        <v>6.3</v>
      </c>
    </row>
    <row r="12413" spans="1:6" x14ac:dyDescent="0.35">
      <c r="A12413" s="1">
        <v>43135</v>
      </c>
      <c r="B12413">
        <v>2018</v>
      </c>
      <c r="C12413">
        <v>4</v>
      </c>
      <c r="D12413" t="s">
        <v>17</v>
      </c>
      <c r="E12413" t="s">
        <v>4</v>
      </c>
      <c r="F12413">
        <v>30</v>
      </c>
    </row>
    <row r="12414" spans="1:6" x14ac:dyDescent="0.35">
      <c r="A12414" s="1">
        <v>43135</v>
      </c>
      <c r="B12414">
        <v>2018</v>
      </c>
      <c r="C12414">
        <v>4</v>
      </c>
      <c r="D12414" t="s">
        <v>17</v>
      </c>
      <c r="E12414" t="s">
        <v>5</v>
      </c>
      <c r="F12414">
        <v>31</v>
      </c>
    </row>
    <row r="12415" spans="1:6" x14ac:dyDescent="0.35">
      <c r="A12415" s="1">
        <v>43135</v>
      </c>
      <c r="B12415">
        <v>2018</v>
      </c>
      <c r="C12415">
        <v>4</v>
      </c>
      <c r="D12415" t="s">
        <v>17</v>
      </c>
      <c r="E12415" t="s">
        <v>6</v>
      </c>
      <c r="F12415">
        <v>0</v>
      </c>
    </row>
    <row r="12416" spans="1:6" x14ac:dyDescent="0.35">
      <c r="A12416" s="1">
        <v>43135</v>
      </c>
      <c r="B12416">
        <v>2018</v>
      </c>
      <c r="C12416">
        <v>4</v>
      </c>
      <c r="D12416" t="s">
        <v>17</v>
      </c>
      <c r="E12416" t="s">
        <v>7</v>
      </c>
      <c r="F12416">
        <v>10</v>
      </c>
    </row>
    <row r="12417" spans="1:6" x14ac:dyDescent="0.35">
      <c r="A12417" s="1">
        <v>43135</v>
      </c>
      <c r="B12417">
        <v>2018</v>
      </c>
      <c r="C12417">
        <v>4</v>
      </c>
      <c r="D12417" t="s">
        <v>17</v>
      </c>
      <c r="E12417" t="s">
        <v>8</v>
      </c>
      <c r="F12417">
        <v>10</v>
      </c>
    </row>
    <row r="12418" spans="1:6" x14ac:dyDescent="0.35">
      <c r="A12418" s="1">
        <v>43163</v>
      </c>
      <c r="B12418">
        <v>2018</v>
      </c>
      <c r="C12418">
        <v>4</v>
      </c>
      <c r="D12418" t="s">
        <v>18</v>
      </c>
      <c r="E12418" t="s">
        <v>1</v>
      </c>
      <c r="F12418">
        <v>1</v>
      </c>
    </row>
    <row r="12419" spans="1:6" x14ac:dyDescent="0.35">
      <c r="A12419" s="1">
        <v>43163</v>
      </c>
      <c r="B12419">
        <v>2018</v>
      </c>
      <c r="C12419">
        <v>4</v>
      </c>
      <c r="D12419" t="s">
        <v>18</v>
      </c>
      <c r="E12419" t="s">
        <v>2</v>
      </c>
      <c r="F12419">
        <v>2.5289999999999999</v>
      </c>
    </row>
    <row r="12420" spans="1:6" x14ac:dyDescent="0.35">
      <c r="A12420" s="1">
        <v>43163</v>
      </c>
      <c r="B12420">
        <v>2018</v>
      </c>
      <c r="C12420">
        <v>4</v>
      </c>
      <c r="D12420" t="s">
        <v>18</v>
      </c>
      <c r="E12420" t="s">
        <v>3</v>
      </c>
      <c r="F12420">
        <v>2</v>
      </c>
    </row>
    <row r="12421" spans="1:6" x14ac:dyDescent="0.35">
      <c r="A12421" s="1">
        <v>43163</v>
      </c>
      <c r="B12421">
        <v>2018</v>
      </c>
      <c r="C12421">
        <v>4</v>
      </c>
      <c r="D12421" t="s">
        <v>18</v>
      </c>
      <c r="E12421" t="s">
        <v>4</v>
      </c>
      <c r="F12421">
        <v>38</v>
      </c>
    </row>
    <row r="12422" spans="1:6" x14ac:dyDescent="0.35">
      <c r="A12422" s="1">
        <v>43163</v>
      </c>
      <c r="B12422">
        <v>2018</v>
      </c>
      <c r="C12422">
        <v>4</v>
      </c>
      <c r="D12422" t="s">
        <v>18</v>
      </c>
      <c r="E12422" t="s">
        <v>5</v>
      </c>
      <c r="F12422">
        <v>10</v>
      </c>
    </row>
    <row r="12423" spans="1:6" x14ac:dyDescent="0.35">
      <c r="A12423" s="1">
        <v>43163</v>
      </c>
      <c r="B12423">
        <v>2018</v>
      </c>
      <c r="C12423">
        <v>4</v>
      </c>
      <c r="D12423" t="s">
        <v>18</v>
      </c>
      <c r="E12423" t="s">
        <v>6</v>
      </c>
      <c r="F12423">
        <v>6</v>
      </c>
    </row>
    <row r="12424" spans="1:6" x14ac:dyDescent="0.35">
      <c r="A12424" s="1">
        <v>43163</v>
      </c>
      <c r="B12424">
        <v>2018</v>
      </c>
      <c r="C12424">
        <v>4</v>
      </c>
      <c r="D12424" t="s">
        <v>18</v>
      </c>
      <c r="E12424" t="s">
        <v>7</v>
      </c>
      <c r="F12424">
        <v>5</v>
      </c>
    </row>
    <row r="12425" spans="1:6" x14ac:dyDescent="0.35">
      <c r="A12425" s="1">
        <v>43163</v>
      </c>
      <c r="B12425">
        <v>2018</v>
      </c>
      <c r="C12425">
        <v>4</v>
      </c>
      <c r="D12425" t="s">
        <v>18</v>
      </c>
      <c r="E12425" t="s">
        <v>8</v>
      </c>
      <c r="F12425">
        <v>3.5</v>
      </c>
    </row>
    <row r="12426" spans="1:6" x14ac:dyDescent="0.35">
      <c r="A12426" s="1">
        <v>43194</v>
      </c>
      <c r="B12426">
        <v>2018</v>
      </c>
      <c r="C12426">
        <v>4</v>
      </c>
      <c r="D12426" t="s">
        <v>19</v>
      </c>
      <c r="E12426" t="s">
        <v>1</v>
      </c>
      <c r="F12426">
        <v>6.01</v>
      </c>
    </row>
    <row r="12427" spans="1:6" x14ac:dyDescent="0.35">
      <c r="A12427" s="1">
        <v>43194</v>
      </c>
      <c r="B12427">
        <v>2018</v>
      </c>
      <c r="C12427">
        <v>4</v>
      </c>
      <c r="D12427" t="s">
        <v>19</v>
      </c>
      <c r="E12427" t="s">
        <v>2</v>
      </c>
      <c r="F12427">
        <v>5.2</v>
      </c>
    </row>
    <row r="12428" spans="1:6" x14ac:dyDescent="0.35">
      <c r="A12428" s="1">
        <v>43194</v>
      </c>
      <c r="B12428">
        <v>2018</v>
      </c>
      <c r="C12428">
        <v>4</v>
      </c>
      <c r="D12428" t="s">
        <v>19</v>
      </c>
      <c r="E12428" t="s">
        <v>3</v>
      </c>
      <c r="F12428">
        <v>3</v>
      </c>
    </row>
    <row r="12429" spans="1:6" x14ac:dyDescent="0.35">
      <c r="A12429" s="1">
        <v>43194</v>
      </c>
      <c r="B12429">
        <v>2018</v>
      </c>
      <c r="C12429">
        <v>4</v>
      </c>
      <c r="D12429" t="s">
        <v>19</v>
      </c>
      <c r="E12429" t="s">
        <v>4</v>
      </c>
      <c r="F12429">
        <v>29</v>
      </c>
    </row>
    <row r="12430" spans="1:6" x14ac:dyDescent="0.35">
      <c r="A12430" s="1">
        <v>43194</v>
      </c>
      <c r="B12430">
        <v>2018</v>
      </c>
      <c r="C12430">
        <v>4</v>
      </c>
      <c r="D12430" t="s">
        <v>19</v>
      </c>
      <c r="E12430" t="s">
        <v>5</v>
      </c>
      <c r="F12430">
        <v>9</v>
      </c>
    </row>
    <row r="12431" spans="1:6" x14ac:dyDescent="0.35">
      <c r="A12431" s="1">
        <v>43194</v>
      </c>
      <c r="B12431">
        <v>2018</v>
      </c>
      <c r="C12431">
        <v>4</v>
      </c>
      <c r="D12431" t="s">
        <v>19</v>
      </c>
      <c r="E12431" t="s">
        <v>6</v>
      </c>
      <c r="F12431">
        <v>0</v>
      </c>
    </row>
    <row r="12432" spans="1:6" x14ac:dyDescent="0.35">
      <c r="A12432" s="1">
        <v>43194</v>
      </c>
      <c r="B12432">
        <v>2018</v>
      </c>
      <c r="C12432">
        <v>4</v>
      </c>
      <c r="D12432" t="s">
        <v>19</v>
      </c>
      <c r="E12432" t="s">
        <v>7</v>
      </c>
      <c r="F12432">
        <v>1</v>
      </c>
    </row>
    <row r="12433" spans="1:6" x14ac:dyDescent="0.35">
      <c r="A12433" s="1">
        <v>43194</v>
      </c>
      <c r="B12433">
        <v>2018</v>
      </c>
      <c r="C12433">
        <v>4</v>
      </c>
      <c r="D12433" t="s">
        <v>19</v>
      </c>
      <c r="E12433" t="s">
        <v>8</v>
      </c>
      <c r="F12433">
        <v>8</v>
      </c>
    </row>
    <row r="12434" spans="1:6" x14ac:dyDescent="0.35">
      <c r="A12434" s="1">
        <v>43224</v>
      </c>
      <c r="B12434">
        <v>2018</v>
      </c>
      <c r="C12434">
        <v>4</v>
      </c>
      <c r="D12434" t="s">
        <v>13</v>
      </c>
      <c r="E12434" t="s">
        <v>1</v>
      </c>
      <c r="F12434">
        <v>6.33</v>
      </c>
    </row>
    <row r="12435" spans="1:6" x14ac:dyDescent="0.35">
      <c r="A12435" s="1">
        <v>43224</v>
      </c>
      <c r="B12435">
        <v>2018</v>
      </c>
      <c r="C12435">
        <v>4</v>
      </c>
      <c r="D12435" t="s">
        <v>13</v>
      </c>
      <c r="E12435" t="s">
        <v>2</v>
      </c>
      <c r="F12435">
        <v>3.67</v>
      </c>
    </row>
    <row r="12436" spans="1:6" x14ac:dyDescent="0.35">
      <c r="A12436" s="1">
        <v>43224</v>
      </c>
      <c r="B12436">
        <v>2018</v>
      </c>
      <c r="C12436">
        <v>4</v>
      </c>
      <c r="D12436" t="s">
        <v>13</v>
      </c>
      <c r="E12436" t="s">
        <v>3</v>
      </c>
      <c r="F12436">
        <v>5.4</v>
      </c>
    </row>
    <row r="12437" spans="1:6" x14ac:dyDescent="0.35">
      <c r="A12437" s="1">
        <v>43224</v>
      </c>
      <c r="B12437">
        <v>2018</v>
      </c>
      <c r="C12437">
        <v>4</v>
      </c>
      <c r="D12437" t="s">
        <v>13</v>
      </c>
      <c r="E12437" t="s">
        <v>4</v>
      </c>
      <c r="F12437">
        <v>39</v>
      </c>
    </row>
    <row r="12438" spans="1:6" x14ac:dyDescent="0.35">
      <c r="A12438" s="1">
        <v>43224</v>
      </c>
      <c r="B12438">
        <v>2018</v>
      </c>
      <c r="C12438">
        <v>4</v>
      </c>
      <c r="D12438" t="s">
        <v>13</v>
      </c>
      <c r="E12438" t="s">
        <v>5</v>
      </c>
      <c r="F12438">
        <v>16</v>
      </c>
    </row>
    <row r="12439" spans="1:6" x14ac:dyDescent="0.35">
      <c r="A12439" s="1">
        <v>43224</v>
      </c>
      <c r="B12439">
        <v>2018</v>
      </c>
      <c r="C12439">
        <v>4</v>
      </c>
      <c r="D12439" t="s">
        <v>13</v>
      </c>
      <c r="E12439" t="s">
        <v>6</v>
      </c>
      <c r="F12439">
        <v>1</v>
      </c>
    </row>
    <row r="12440" spans="1:6" x14ac:dyDescent="0.35">
      <c r="A12440" s="1">
        <v>43224</v>
      </c>
      <c r="B12440">
        <v>2018</v>
      </c>
      <c r="C12440">
        <v>4</v>
      </c>
      <c r="D12440" t="s">
        <v>13</v>
      </c>
      <c r="E12440" t="s">
        <v>7</v>
      </c>
      <c r="F12440">
        <v>16</v>
      </c>
    </row>
    <row r="12441" spans="1:6" x14ac:dyDescent="0.35">
      <c r="A12441" s="1">
        <v>43224</v>
      </c>
      <c r="B12441">
        <v>2018</v>
      </c>
      <c r="C12441">
        <v>4</v>
      </c>
      <c r="D12441" t="s">
        <v>13</v>
      </c>
      <c r="E12441" t="s">
        <v>8</v>
      </c>
      <c r="F12441">
        <v>3</v>
      </c>
    </row>
    <row r="12442" spans="1:6" x14ac:dyDescent="0.35">
      <c r="A12442" s="1">
        <v>43255</v>
      </c>
      <c r="B12442">
        <v>2018</v>
      </c>
      <c r="C12442">
        <v>4</v>
      </c>
      <c r="D12442" t="s">
        <v>14</v>
      </c>
      <c r="E12442" t="s">
        <v>1</v>
      </c>
      <c r="F12442">
        <v>3.67</v>
      </c>
    </row>
    <row r="12443" spans="1:6" x14ac:dyDescent="0.35">
      <c r="A12443" s="1">
        <v>43255</v>
      </c>
      <c r="B12443">
        <v>2018</v>
      </c>
      <c r="C12443">
        <v>4</v>
      </c>
      <c r="D12443" t="s">
        <v>14</v>
      </c>
      <c r="E12443" t="s">
        <v>2</v>
      </c>
      <c r="F12443">
        <v>3</v>
      </c>
    </row>
    <row r="12444" spans="1:6" x14ac:dyDescent="0.35">
      <c r="A12444" s="1">
        <v>43255</v>
      </c>
      <c r="B12444">
        <v>2018</v>
      </c>
      <c r="C12444">
        <v>4</v>
      </c>
      <c r="D12444" t="s">
        <v>14</v>
      </c>
      <c r="E12444" t="s">
        <v>3</v>
      </c>
      <c r="F12444">
        <v>4.2</v>
      </c>
    </row>
    <row r="12445" spans="1:6" x14ac:dyDescent="0.35">
      <c r="A12445" s="1">
        <v>43255</v>
      </c>
      <c r="B12445">
        <v>2018</v>
      </c>
      <c r="C12445">
        <v>4</v>
      </c>
      <c r="D12445" t="s">
        <v>14</v>
      </c>
      <c r="E12445" t="s">
        <v>4</v>
      </c>
      <c r="F12445">
        <v>33.524999999999999</v>
      </c>
    </row>
    <row r="12446" spans="1:6" x14ac:dyDescent="0.35">
      <c r="A12446" s="1">
        <v>43255</v>
      </c>
      <c r="B12446">
        <v>2018</v>
      </c>
      <c r="C12446">
        <v>4</v>
      </c>
      <c r="D12446" t="s">
        <v>14</v>
      </c>
      <c r="E12446" t="s">
        <v>5</v>
      </c>
      <c r="F12446">
        <v>13</v>
      </c>
    </row>
    <row r="12447" spans="1:6" x14ac:dyDescent="0.35">
      <c r="A12447" s="1">
        <v>43255</v>
      </c>
      <c r="B12447">
        <v>2018</v>
      </c>
      <c r="C12447">
        <v>4</v>
      </c>
      <c r="D12447" t="s">
        <v>14</v>
      </c>
      <c r="E12447" t="s">
        <v>6</v>
      </c>
      <c r="F12447">
        <v>0</v>
      </c>
    </row>
    <row r="12448" spans="1:6" x14ac:dyDescent="0.35">
      <c r="A12448" s="1">
        <v>43255</v>
      </c>
      <c r="B12448">
        <v>2018</v>
      </c>
      <c r="C12448">
        <v>4</v>
      </c>
      <c r="D12448" t="s">
        <v>14</v>
      </c>
      <c r="E12448" t="s">
        <v>7</v>
      </c>
      <c r="F12448">
        <v>23</v>
      </c>
    </row>
    <row r="12449" spans="1:6" x14ac:dyDescent="0.35">
      <c r="A12449" s="1">
        <v>43255</v>
      </c>
      <c r="B12449">
        <v>2018</v>
      </c>
      <c r="C12449">
        <v>4</v>
      </c>
      <c r="D12449" t="s">
        <v>14</v>
      </c>
      <c r="E12449" t="s">
        <v>8</v>
      </c>
      <c r="F12449">
        <v>5</v>
      </c>
    </row>
    <row r="12450" spans="1:6" x14ac:dyDescent="0.35">
      <c r="A12450" s="1">
        <v>43285</v>
      </c>
      <c r="B12450">
        <v>2018</v>
      </c>
      <c r="C12450">
        <v>4</v>
      </c>
      <c r="D12450" t="s">
        <v>15</v>
      </c>
      <c r="E12450" t="s">
        <v>1</v>
      </c>
      <c r="F12450">
        <v>16.18</v>
      </c>
    </row>
    <row r="12451" spans="1:6" x14ac:dyDescent="0.35">
      <c r="A12451" s="1">
        <v>43285</v>
      </c>
      <c r="B12451">
        <v>2018</v>
      </c>
      <c r="C12451">
        <v>4</v>
      </c>
      <c r="D12451" t="s">
        <v>15</v>
      </c>
      <c r="E12451" t="s">
        <v>2</v>
      </c>
      <c r="F12451">
        <v>4.5060000000000002</v>
      </c>
    </row>
    <row r="12452" spans="1:6" x14ac:dyDescent="0.35">
      <c r="A12452" s="1">
        <v>43285</v>
      </c>
      <c r="B12452">
        <v>2018</v>
      </c>
      <c r="C12452">
        <v>4</v>
      </c>
      <c r="D12452" t="s">
        <v>15</v>
      </c>
      <c r="E12452" t="s">
        <v>3</v>
      </c>
      <c r="F12452">
        <v>2</v>
      </c>
    </row>
    <row r="12453" spans="1:6" x14ac:dyDescent="0.35">
      <c r="A12453" s="1">
        <v>43285</v>
      </c>
      <c r="B12453">
        <v>2018</v>
      </c>
      <c r="C12453">
        <v>4</v>
      </c>
      <c r="D12453" t="s">
        <v>15</v>
      </c>
      <c r="E12453" t="s">
        <v>4</v>
      </c>
      <c r="F12453">
        <v>40</v>
      </c>
    </row>
    <row r="12454" spans="1:6" x14ac:dyDescent="0.35">
      <c r="A12454" s="1">
        <v>43285</v>
      </c>
      <c r="B12454">
        <v>2018</v>
      </c>
      <c r="C12454">
        <v>4</v>
      </c>
      <c r="D12454" t="s">
        <v>15</v>
      </c>
      <c r="E12454" t="s">
        <v>5</v>
      </c>
      <c r="F12454">
        <v>4</v>
      </c>
    </row>
    <row r="12455" spans="1:6" x14ac:dyDescent="0.35">
      <c r="A12455" s="1">
        <v>43285</v>
      </c>
      <c r="B12455">
        <v>2018</v>
      </c>
      <c r="C12455">
        <v>4</v>
      </c>
      <c r="D12455" t="s">
        <v>15</v>
      </c>
      <c r="E12455" t="s">
        <v>6</v>
      </c>
      <c r="F12455">
        <v>0</v>
      </c>
    </row>
    <row r="12456" spans="1:6" x14ac:dyDescent="0.35">
      <c r="A12456" s="1">
        <v>43285</v>
      </c>
      <c r="B12456">
        <v>2018</v>
      </c>
      <c r="C12456">
        <v>4</v>
      </c>
      <c r="D12456" t="s">
        <v>15</v>
      </c>
      <c r="E12456" t="s">
        <v>7</v>
      </c>
      <c r="F12456">
        <v>5</v>
      </c>
    </row>
    <row r="12457" spans="1:6" x14ac:dyDescent="0.35">
      <c r="A12457" s="1">
        <v>43285</v>
      </c>
      <c r="B12457">
        <v>2018</v>
      </c>
      <c r="C12457">
        <v>4</v>
      </c>
      <c r="D12457" t="s">
        <v>15</v>
      </c>
      <c r="E12457" t="s">
        <v>8</v>
      </c>
      <c r="F12457">
        <v>7</v>
      </c>
    </row>
    <row r="12458" spans="1:6" x14ac:dyDescent="0.35">
      <c r="A12458" s="1">
        <v>43316</v>
      </c>
      <c r="B12458">
        <v>2018</v>
      </c>
      <c r="C12458">
        <v>4</v>
      </c>
      <c r="D12458" t="s">
        <v>16</v>
      </c>
      <c r="E12458" t="s">
        <v>1</v>
      </c>
      <c r="F12458">
        <v>0</v>
      </c>
    </row>
    <row r="12459" spans="1:6" x14ac:dyDescent="0.35">
      <c r="A12459" s="1">
        <v>43316</v>
      </c>
      <c r="B12459">
        <v>2018</v>
      </c>
      <c r="C12459">
        <v>4</v>
      </c>
      <c r="D12459" t="s">
        <v>16</v>
      </c>
      <c r="E12459" t="s">
        <v>2</v>
      </c>
      <c r="F12459">
        <v>0</v>
      </c>
    </row>
    <row r="12460" spans="1:6" x14ac:dyDescent="0.35">
      <c r="A12460" s="1">
        <v>43316</v>
      </c>
      <c r="B12460">
        <v>2018</v>
      </c>
      <c r="C12460">
        <v>4</v>
      </c>
      <c r="D12460" t="s">
        <v>16</v>
      </c>
      <c r="E12460" t="s">
        <v>3</v>
      </c>
      <c r="F12460">
        <v>0</v>
      </c>
    </row>
    <row r="12461" spans="1:6" x14ac:dyDescent="0.35">
      <c r="A12461" s="1">
        <v>43316</v>
      </c>
      <c r="B12461">
        <v>2018</v>
      </c>
      <c r="C12461">
        <v>4</v>
      </c>
      <c r="D12461" t="s">
        <v>16</v>
      </c>
      <c r="E12461" t="s">
        <v>4</v>
      </c>
      <c r="F12461">
        <v>0</v>
      </c>
    </row>
    <row r="12462" spans="1:6" x14ac:dyDescent="0.35">
      <c r="A12462" s="1">
        <v>43316</v>
      </c>
      <c r="B12462">
        <v>2018</v>
      </c>
      <c r="C12462">
        <v>4</v>
      </c>
      <c r="D12462" t="s">
        <v>16</v>
      </c>
      <c r="E12462" t="s">
        <v>5</v>
      </c>
      <c r="F12462">
        <v>0</v>
      </c>
    </row>
    <row r="12463" spans="1:6" x14ac:dyDescent="0.35">
      <c r="A12463" s="1">
        <v>43316</v>
      </c>
      <c r="B12463">
        <v>2018</v>
      </c>
      <c r="C12463">
        <v>4</v>
      </c>
      <c r="D12463" t="s">
        <v>16</v>
      </c>
      <c r="E12463" t="s">
        <v>6</v>
      </c>
      <c r="F12463">
        <v>0</v>
      </c>
    </row>
    <row r="12464" spans="1:6" x14ac:dyDescent="0.35">
      <c r="A12464" s="1">
        <v>43316</v>
      </c>
      <c r="B12464">
        <v>2018</v>
      </c>
      <c r="C12464">
        <v>4</v>
      </c>
      <c r="D12464" t="s">
        <v>16</v>
      </c>
      <c r="E12464" t="s">
        <v>7</v>
      </c>
      <c r="F12464">
        <v>0</v>
      </c>
    </row>
    <row r="12465" spans="1:6" x14ac:dyDescent="0.35">
      <c r="A12465" s="1">
        <v>43316</v>
      </c>
      <c r="B12465">
        <v>2018</v>
      </c>
      <c r="C12465">
        <v>4</v>
      </c>
      <c r="D12465" t="s">
        <v>16</v>
      </c>
      <c r="E12465" t="s">
        <v>8</v>
      </c>
      <c r="F12465">
        <v>0</v>
      </c>
    </row>
    <row r="12466" spans="1:6" x14ac:dyDescent="0.35">
      <c r="A12466" s="1">
        <v>43347</v>
      </c>
      <c r="B12466">
        <v>2018</v>
      </c>
      <c r="C12466">
        <v>4</v>
      </c>
      <c r="D12466" t="s">
        <v>17</v>
      </c>
      <c r="E12466" t="s">
        <v>1</v>
      </c>
      <c r="F12466">
        <v>5</v>
      </c>
    </row>
    <row r="12467" spans="1:6" x14ac:dyDescent="0.35">
      <c r="A12467" s="1">
        <v>43347</v>
      </c>
      <c r="B12467">
        <v>2018</v>
      </c>
      <c r="C12467">
        <v>4</v>
      </c>
      <c r="D12467" t="s">
        <v>17</v>
      </c>
      <c r="E12467" t="s">
        <v>2</v>
      </c>
      <c r="F12467">
        <v>3</v>
      </c>
    </row>
    <row r="12468" spans="1:6" x14ac:dyDescent="0.35">
      <c r="A12468" s="1">
        <v>43347</v>
      </c>
      <c r="B12468">
        <v>2018</v>
      </c>
      <c r="C12468">
        <v>4</v>
      </c>
      <c r="D12468" t="s">
        <v>17</v>
      </c>
      <c r="E12468" t="s">
        <v>3</v>
      </c>
      <c r="F12468">
        <v>6</v>
      </c>
    </row>
    <row r="12469" spans="1:6" x14ac:dyDescent="0.35">
      <c r="A12469" s="1">
        <v>43347</v>
      </c>
      <c r="B12469">
        <v>2018</v>
      </c>
      <c r="C12469">
        <v>4</v>
      </c>
      <c r="D12469" t="s">
        <v>17</v>
      </c>
      <c r="E12469" t="s">
        <v>4</v>
      </c>
      <c r="F12469">
        <v>25</v>
      </c>
    </row>
    <row r="12470" spans="1:6" x14ac:dyDescent="0.35">
      <c r="A12470" s="1">
        <v>43347</v>
      </c>
      <c r="B12470">
        <v>2018</v>
      </c>
      <c r="C12470">
        <v>4</v>
      </c>
      <c r="D12470" t="s">
        <v>17</v>
      </c>
      <c r="E12470" t="s">
        <v>5</v>
      </c>
      <c r="F12470">
        <v>6</v>
      </c>
    </row>
    <row r="12471" spans="1:6" x14ac:dyDescent="0.35">
      <c r="A12471" s="1">
        <v>43347</v>
      </c>
      <c r="B12471">
        <v>2018</v>
      </c>
      <c r="C12471">
        <v>4</v>
      </c>
      <c r="D12471" t="s">
        <v>17</v>
      </c>
      <c r="E12471" t="s">
        <v>6</v>
      </c>
      <c r="F12471">
        <v>0</v>
      </c>
    </row>
    <row r="12472" spans="1:6" x14ac:dyDescent="0.35">
      <c r="A12472" s="1">
        <v>43347</v>
      </c>
      <c r="B12472">
        <v>2018</v>
      </c>
      <c r="C12472">
        <v>4</v>
      </c>
      <c r="D12472" t="s">
        <v>17</v>
      </c>
      <c r="E12472" t="s">
        <v>7</v>
      </c>
      <c r="F12472">
        <v>10</v>
      </c>
    </row>
    <row r="12473" spans="1:6" x14ac:dyDescent="0.35">
      <c r="A12473" s="1">
        <v>43347</v>
      </c>
      <c r="B12473">
        <v>2018</v>
      </c>
      <c r="C12473">
        <v>4</v>
      </c>
      <c r="D12473" t="s">
        <v>17</v>
      </c>
      <c r="E12473" t="s">
        <v>8</v>
      </c>
      <c r="F12473">
        <v>6</v>
      </c>
    </row>
    <row r="12474" spans="1:6" x14ac:dyDescent="0.35">
      <c r="A12474" s="1">
        <v>43377</v>
      </c>
      <c r="B12474">
        <v>2018</v>
      </c>
      <c r="C12474">
        <v>4</v>
      </c>
      <c r="D12474" t="s">
        <v>18</v>
      </c>
      <c r="E12474" t="s">
        <v>1</v>
      </c>
      <c r="F12474">
        <v>2</v>
      </c>
    </row>
    <row r="12475" spans="1:6" x14ac:dyDescent="0.35">
      <c r="A12475" s="1">
        <v>43377</v>
      </c>
      <c r="B12475">
        <v>2018</v>
      </c>
      <c r="C12475">
        <v>4</v>
      </c>
      <c r="D12475" t="s">
        <v>18</v>
      </c>
      <c r="E12475" t="s">
        <v>2</v>
      </c>
      <c r="F12475">
        <v>3.0670000000000002</v>
      </c>
    </row>
    <row r="12476" spans="1:6" x14ac:dyDescent="0.35">
      <c r="A12476" s="1">
        <v>43377</v>
      </c>
      <c r="B12476">
        <v>2018</v>
      </c>
      <c r="C12476">
        <v>4</v>
      </c>
      <c r="D12476" t="s">
        <v>18</v>
      </c>
      <c r="E12476" t="s">
        <v>3</v>
      </c>
      <c r="F12476">
        <v>2</v>
      </c>
    </row>
    <row r="12477" spans="1:6" x14ac:dyDescent="0.35">
      <c r="A12477" s="1">
        <v>43377</v>
      </c>
      <c r="B12477">
        <v>2018</v>
      </c>
      <c r="C12477">
        <v>4</v>
      </c>
      <c r="D12477" t="s">
        <v>18</v>
      </c>
      <c r="E12477" t="s">
        <v>4</v>
      </c>
      <c r="F12477">
        <v>38.299999999999997</v>
      </c>
    </row>
    <row r="12478" spans="1:6" x14ac:dyDescent="0.35">
      <c r="A12478" s="1">
        <v>43377</v>
      </c>
      <c r="B12478">
        <v>2018</v>
      </c>
      <c r="C12478">
        <v>4</v>
      </c>
      <c r="D12478" t="s">
        <v>18</v>
      </c>
      <c r="E12478" t="s">
        <v>5</v>
      </c>
      <c r="F12478">
        <v>18</v>
      </c>
    </row>
    <row r="12479" spans="1:6" x14ac:dyDescent="0.35">
      <c r="A12479" s="1">
        <v>43377</v>
      </c>
      <c r="B12479">
        <v>2018</v>
      </c>
      <c r="C12479">
        <v>4</v>
      </c>
      <c r="D12479" t="s">
        <v>18</v>
      </c>
      <c r="E12479" t="s">
        <v>6</v>
      </c>
      <c r="F12479">
        <v>3</v>
      </c>
    </row>
    <row r="12480" spans="1:6" x14ac:dyDescent="0.35">
      <c r="A12480" s="1">
        <v>43377</v>
      </c>
      <c r="B12480">
        <v>2018</v>
      </c>
      <c r="C12480">
        <v>4</v>
      </c>
      <c r="D12480" t="s">
        <v>18</v>
      </c>
      <c r="E12480" t="s">
        <v>7</v>
      </c>
      <c r="F12480">
        <v>7</v>
      </c>
    </row>
    <row r="12481" spans="1:6" x14ac:dyDescent="0.35">
      <c r="A12481" s="1">
        <v>43377</v>
      </c>
      <c r="B12481">
        <v>2018</v>
      </c>
      <c r="C12481">
        <v>4</v>
      </c>
      <c r="D12481" t="s">
        <v>18</v>
      </c>
      <c r="E12481" t="s">
        <v>8</v>
      </c>
      <c r="F12481">
        <v>10</v>
      </c>
    </row>
    <row r="12482" spans="1:6" x14ac:dyDescent="0.35">
      <c r="A12482" s="1">
        <v>43408</v>
      </c>
      <c r="B12482">
        <v>2018</v>
      </c>
      <c r="C12482">
        <v>4</v>
      </c>
      <c r="D12482" t="s">
        <v>19</v>
      </c>
      <c r="E12482" t="s">
        <v>1</v>
      </c>
      <c r="F12482">
        <v>6.67</v>
      </c>
    </row>
    <row r="12483" spans="1:6" x14ac:dyDescent="0.35">
      <c r="A12483" s="1">
        <v>43408</v>
      </c>
      <c r="B12483">
        <v>2018</v>
      </c>
      <c r="C12483">
        <v>4</v>
      </c>
      <c r="D12483" t="s">
        <v>19</v>
      </c>
      <c r="E12483" t="s">
        <v>2</v>
      </c>
      <c r="F12483">
        <v>3.01</v>
      </c>
    </row>
    <row r="12484" spans="1:6" x14ac:dyDescent="0.35">
      <c r="A12484" s="1">
        <v>43408</v>
      </c>
      <c r="B12484">
        <v>2018</v>
      </c>
      <c r="C12484">
        <v>4</v>
      </c>
      <c r="D12484" t="s">
        <v>19</v>
      </c>
      <c r="E12484" t="s">
        <v>3</v>
      </c>
      <c r="F12484">
        <v>2</v>
      </c>
    </row>
    <row r="12485" spans="1:6" x14ac:dyDescent="0.35">
      <c r="A12485" s="1">
        <v>43408</v>
      </c>
      <c r="B12485">
        <v>2018</v>
      </c>
      <c r="C12485">
        <v>4</v>
      </c>
      <c r="D12485" t="s">
        <v>19</v>
      </c>
      <c r="E12485" t="s">
        <v>4</v>
      </c>
      <c r="F12485">
        <v>28</v>
      </c>
    </row>
    <row r="12486" spans="1:6" x14ac:dyDescent="0.35">
      <c r="A12486" s="1">
        <v>43408</v>
      </c>
      <c r="B12486">
        <v>2018</v>
      </c>
      <c r="C12486">
        <v>4</v>
      </c>
      <c r="D12486" t="s">
        <v>19</v>
      </c>
      <c r="E12486" t="s">
        <v>5</v>
      </c>
      <c r="F12486">
        <v>12</v>
      </c>
    </row>
    <row r="12487" spans="1:6" x14ac:dyDescent="0.35">
      <c r="A12487" s="1">
        <v>43408</v>
      </c>
      <c r="B12487">
        <v>2018</v>
      </c>
      <c r="C12487">
        <v>4</v>
      </c>
      <c r="D12487" t="s">
        <v>19</v>
      </c>
      <c r="E12487" t="s">
        <v>6</v>
      </c>
      <c r="F12487">
        <v>0</v>
      </c>
    </row>
    <row r="12488" spans="1:6" x14ac:dyDescent="0.35">
      <c r="A12488" s="1">
        <v>43408</v>
      </c>
      <c r="B12488">
        <v>2018</v>
      </c>
      <c r="C12488">
        <v>4</v>
      </c>
      <c r="D12488" t="s">
        <v>19</v>
      </c>
      <c r="E12488" t="s">
        <v>7</v>
      </c>
      <c r="F12488">
        <v>3</v>
      </c>
    </row>
    <row r="12489" spans="1:6" x14ac:dyDescent="0.35">
      <c r="A12489" s="1">
        <v>43408</v>
      </c>
      <c r="B12489">
        <v>2018</v>
      </c>
      <c r="C12489">
        <v>4</v>
      </c>
      <c r="D12489" t="s">
        <v>19</v>
      </c>
      <c r="E12489" t="s">
        <v>8</v>
      </c>
      <c r="F12489">
        <v>11</v>
      </c>
    </row>
    <row r="12490" spans="1:6" x14ac:dyDescent="0.35">
      <c r="A12490" s="1">
        <v>43438</v>
      </c>
      <c r="B12490">
        <v>2018</v>
      </c>
      <c r="C12490">
        <v>4</v>
      </c>
      <c r="D12490" t="s">
        <v>13</v>
      </c>
      <c r="E12490" t="s">
        <v>1</v>
      </c>
      <c r="F12490">
        <v>5</v>
      </c>
    </row>
    <row r="12491" spans="1:6" x14ac:dyDescent="0.35">
      <c r="A12491" s="1">
        <v>43438</v>
      </c>
      <c r="B12491">
        <v>2018</v>
      </c>
      <c r="C12491">
        <v>4</v>
      </c>
      <c r="D12491" t="s">
        <v>13</v>
      </c>
      <c r="E12491" t="s">
        <v>2</v>
      </c>
      <c r="F12491">
        <v>4.7590000000000003</v>
      </c>
    </row>
    <row r="12492" spans="1:6" x14ac:dyDescent="0.35">
      <c r="A12492" s="1">
        <v>43438</v>
      </c>
      <c r="B12492">
        <v>2018</v>
      </c>
      <c r="C12492">
        <v>4</v>
      </c>
      <c r="D12492" t="s">
        <v>13</v>
      </c>
      <c r="E12492" t="s">
        <v>3</v>
      </c>
      <c r="F12492">
        <v>3.5</v>
      </c>
    </row>
    <row r="12493" spans="1:6" x14ac:dyDescent="0.35">
      <c r="A12493" s="1">
        <v>43438</v>
      </c>
      <c r="B12493">
        <v>2018</v>
      </c>
      <c r="C12493">
        <v>4</v>
      </c>
      <c r="D12493" t="s">
        <v>13</v>
      </c>
      <c r="E12493" t="s">
        <v>4</v>
      </c>
      <c r="F12493">
        <v>17.399999999999999</v>
      </c>
    </row>
    <row r="12494" spans="1:6" x14ac:dyDescent="0.35">
      <c r="A12494" s="1">
        <v>43438</v>
      </c>
      <c r="B12494">
        <v>2018</v>
      </c>
      <c r="C12494">
        <v>4</v>
      </c>
      <c r="D12494" t="s">
        <v>13</v>
      </c>
      <c r="E12494" t="s">
        <v>5</v>
      </c>
      <c r="F12494">
        <v>9</v>
      </c>
    </row>
    <row r="12495" spans="1:6" x14ac:dyDescent="0.35">
      <c r="A12495" s="1">
        <v>43438</v>
      </c>
      <c r="B12495">
        <v>2018</v>
      </c>
      <c r="C12495">
        <v>4</v>
      </c>
      <c r="D12495" t="s">
        <v>13</v>
      </c>
      <c r="E12495" t="s">
        <v>6</v>
      </c>
      <c r="F12495">
        <v>0</v>
      </c>
    </row>
    <row r="12496" spans="1:6" x14ac:dyDescent="0.35">
      <c r="A12496" s="1">
        <v>43438</v>
      </c>
      <c r="B12496">
        <v>2018</v>
      </c>
      <c r="C12496">
        <v>4</v>
      </c>
      <c r="D12496" t="s">
        <v>13</v>
      </c>
      <c r="E12496" t="s">
        <v>7</v>
      </c>
      <c r="F12496">
        <v>6</v>
      </c>
    </row>
    <row r="12497" spans="1:6" x14ac:dyDescent="0.35">
      <c r="A12497" s="1">
        <v>43438</v>
      </c>
      <c r="B12497">
        <v>2018</v>
      </c>
      <c r="C12497">
        <v>4</v>
      </c>
      <c r="D12497" t="s">
        <v>13</v>
      </c>
      <c r="E12497" t="s">
        <v>8</v>
      </c>
      <c r="F12497">
        <v>4.5</v>
      </c>
    </row>
    <row r="12498" spans="1:6" x14ac:dyDescent="0.35">
      <c r="A12498" s="1" t="s">
        <v>959</v>
      </c>
      <c r="B12498">
        <v>2018</v>
      </c>
      <c r="C12498">
        <v>4</v>
      </c>
      <c r="D12498" t="s">
        <v>14</v>
      </c>
      <c r="E12498" t="s">
        <v>1</v>
      </c>
      <c r="F12498">
        <v>4.5</v>
      </c>
    </row>
    <row r="12499" spans="1:6" x14ac:dyDescent="0.35">
      <c r="A12499" s="1" t="s">
        <v>959</v>
      </c>
      <c r="B12499">
        <v>2018</v>
      </c>
      <c r="C12499">
        <v>4</v>
      </c>
      <c r="D12499" t="s">
        <v>14</v>
      </c>
      <c r="E12499" t="s">
        <v>2</v>
      </c>
      <c r="F12499">
        <v>2.0329999999999999</v>
      </c>
    </row>
    <row r="12500" spans="1:6" x14ac:dyDescent="0.35">
      <c r="A12500" s="1" t="s">
        <v>959</v>
      </c>
      <c r="B12500">
        <v>2018</v>
      </c>
      <c r="C12500">
        <v>4</v>
      </c>
      <c r="D12500" t="s">
        <v>14</v>
      </c>
      <c r="E12500" t="s">
        <v>3</v>
      </c>
      <c r="F12500">
        <v>5</v>
      </c>
    </row>
    <row r="12501" spans="1:6" x14ac:dyDescent="0.35">
      <c r="A12501" s="1" t="s">
        <v>959</v>
      </c>
      <c r="B12501">
        <v>2018</v>
      </c>
      <c r="C12501">
        <v>4</v>
      </c>
      <c r="D12501" t="s">
        <v>14</v>
      </c>
      <c r="E12501" t="s">
        <v>4</v>
      </c>
      <c r="F12501">
        <v>23</v>
      </c>
    </row>
    <row r="12502" spans="1:6" x14ac:dyDescent="0.35">
      <c r="A12502" s="1" t="s">
        <v>959</v>
      </c>
      <c r="B12502">
        <v>2018</v>
      </c>
      <c r="C12502">
        <v>4</v>
      </c>
      <c r="D12502" t="s">
        <v>14</v>
      </c>
      <c r="E12502" t="s">
        <v>5</v>
      </c>
      <c r="F12502">
        <v>12</v>
      </c>
    </row>
    <row r="12503" spans="1:6" x14ac:dyDescent="0.35">
      <c r="A12503" s="1" t="s">
        <v>959</v>
      </c>
      <c r="B12503">
        <v>2018</v>
      </c>
      <c r="C12503">
        <v>4</v>
      </c>
      <c r="D12503" t="s">
        <v>14</v>
      </c>
      <c r="E12503" t="s">
        <v>6</v>
      </c>
      <c r="F12503">
        <v>0</v>
      </c>
    </row>
    <row r="12504" spans="1:6" x14ac:dyDescent="0.35">
      <c r="A12504" s="1" t="s">
        <v>959</v>
      </c>
      <c r="B12504">
        <v>2018</v>
      </c>
      <c r="C12504">
        <v>4</v>
      </c>
      <c r="D12504" t="s">
        <v>14</v>
      </c>
      <c r="E12504" t="s">
        <v>7</v>
      </c>
      <c r="F12504">
        <v>23</v>
      </c>
    </row>
    <row r="12505" spans="1:6" x14ac:dyDescent="0.35">
      <c r="A12505" s="1" t="s">
        <v>959</v>
      </c>
      <c r="B12505">
        <v>2018</v>
      </c>
      <c r="C12505">
        <v>4</v>
      </c>
      <c r="D12505" t="s">
        <v>14</v>
      </c>
      <c r="E12505" t="s">
        <v>8</v>
      </c>
      <c r="F12505">
        <v>4</v>
      </c>
    </row>
    <row r="12506" spans="1:6" x14ac:dyDescent="0.35">
      <c r="A12506" s="1" t="s">
        <v>960</v>
      </c>
      <c r="B12506">
        <v>2018</v>
      </c>
      <c r="C12506">
        <v>4</v>
      </c>
      <c r="D12506" t="s">
        <v>15</v>
      </c>
      <c r="E12506" t="s">
        <v>1</v>
      </c>
      <c r="F12506">
        <v>8</v>
      </c>
    </row>
    <row r="12507" spans="1:6" x14ac:dyDescent="0.35">
      <c r="A12507" s="1" t="s">
        <v>960</v>
      </c>
      <c r="B12507">
        <v>2018</v>
      </c>
      <c r="C12507">
        <v>4</v>
      </c>
      <c r="D12507" t="s">
        <v>15</v>
      </c>
      <c r="E12507" t="s">
        <v>2</v>
      </c>
      <c r="F12507">
        <v>3.68</v>
      </c>
    </row>
    <row r="12508" spans="1:6" x14ac:dyDescent="0.35">
      <c r="A12508" s="1" t="s">
        <v>960</v>
      </c>
      <c r="B12508">
        <v>2018</v>
      </c>
      <c r="C12508">
        <v>4</v>
      </c>
      <c r="D12508" t="s">
        <v>15</v>
      </c>
      <c r="E12508" t="s">
        <v>3</v>
      </c>
      <c r="F12508">
        <v>2</v>
      </c>
    </row>
    <row r="12509" spans="1:6" x14ac:dyDescent="0.35">
      <c r="A12509" s="1" t="s">
        <v>960</v>
      </c>
      <c r="B12509">
        <v>2018</v>
      </c>
      <c r="C12509">
        <v>4</v>
      </c>
      <c r="D12509" t="s">
        <v>15</v>
      </c>
      <c r="E12509" t="s">
        <v>4</v>
      </c>
      <c r="F12509">
        <v>24</v>
      </c>
    </row>
    <row r="12510" spans="1:6" x14ac:dyDescent="0.35">
      <c r="A12510" s="1" t="s">
        <v>960</v>
      </c>
      <c r="B12510">
        <v>2018</v>
      </c>
      <c r="C12510">
        <v>4</v>
      </c>
      <c r="D12510" t="s">
        <v>15</v>
      </c>
      <c r="E12510" t="s">
        <v>5</v>
      </c>
      <c r="F12510">
        <v>2</v>
      </c>
    </row>
    <row r="12511" spans="1:6" x14ac:dyDescent="0.35">
      <c r="A12511" s="1" t="s">
        <v>960</v>
      </c>
      <c r="B12511">
        <v>2018</v>
      </c>
      <c r="C12511">
        <v>4</v>
      </c>
      <c r="D12511" t="s">
        <v>15</v>
      </c>
      <c r="E12511" t="s">
        <v>6</v>
      </c>
      <c r="F12511">
        <v>0</v>
      </c>
    </row>
    <row r="12512" spans="1:6" x14ac:dyDescent="0.35">
      <c r="A12512" s="1" t="s">
        <v>960</v>
      </c>
      <c r="B12512">
        <v>2018</v>
      </c>
      <c r="C12512">
        <v>4</v>
      </c>
      <c r="D12512" t="s">
        <v>15</v>
      </c>
      <c r="E12512" t="s">
        <v>7</v>
      </c>
      <c r="F12512">
        <v>3</v>
      </c>
    </row>
    <row r="12513" spans="1:6" x14ac:dyDescent="0.35">
      <c r="A12513" s="1" t="s">
        <v>960</v>
      </c>
      <c r="B12513">
        <v>2018</v>
      </c>
      <c r="C12513">
        <v>4</v>
      </c>
      <c r="D12513" t="s">
        <v>15</v>
      </c>
      <c r="E12513" t="s">
        <v>8</v>
      </c>
      <c r="F12513">
        <v>12</v>
      </c>
    </row>
    <row r="12514" spans="1:6" x14ac:dyDescent="0.35">
      <c r="A12514" s="1" t="s">
        <v>961</v>
      </c>
      <c r="B12514">
        <v>2018</v>
      </c>
      <c r="C12514">
        <v>4</v>
      </c>
      <c r="D12514" t="s">
        <v>16</v>
      </c>
      <c r="E12514" t="s">
        <v>1</v>
      </c>
      <c r="F12514">
        <v>7.66</v>
      </c>
    </row>
    <row r="12515" spans="1:6" x14ac:dyDescent="0.35">
      <c r="A12515" s="1" t="s">
        <v>961</v>
      </c>
      <c r="B12515">
        <v>2018</v>
      </c>
      <c r="C12515">
        <v>4</v>
      </c>
      <c r="D12515" t="s">
        <v>16</v>
      </c>
      <c r="E12515" t="s">
        <v>2</v>
      </c>
      <c r="F12515">
        <v>2.7589999999999999</v>
      </c>
    </row>
    <row r="12516" spans="1:6" x14ac:dyDescent="0.35">
      <c r="A12516" s="1" t="s">
        <v>961</v>
      </c>
      <c r="B12516">
        <v>2018</v>
      </c>
      <c r="C12516">
        <v>4</v>
      </c>
      <c r="D12516" t="s">
        <v>16</v>
      </c>
      <c r="E12516" t="s">
        <v>3</v>
      </c>
      <c r="F12516">
        <v>3</v>
      </c>
    </row>
    <row r="12517" spans="1:6" x14ac:dyDescent="0.35">
      <c r="A12517" s="1" t="s">
        <v>961</v>
      </c>
      <c r="B12517">
        <v>2018</v>
      </c>
      <c r="C12517">
        <v>4</v>
      </c>
      <c r="D12517" t="s">
        <v>16</v>
      </c>
      <c r="E12517" t="s">
        <v>4</v>
      </c>
      <c r="F12517">
        <v>20</v>
      </c>
    </row>
    <row r="12518" spans="1:6" x14ac:dyDescent="0.35">
      <c r="A12518" s="1" t="s">
        <v>961</v>
      </c>
      <c r="B12518">
        <v>2018</v>
      </c>
      <c r="C12518">
        <v>4</v>
      </c>
      <c r="D12518" t="s">
        <v>16</v>
      </c>
      <c r="E12518" t="s">
        <v>5</v>
      </c>
      <c r="F12518">
        <v>5</v>
      </c>
    </row>
    <row r="12519" spans="1:6" x14ac:dyDescent="0.35">
      <c r="A12519" s="1" t="s">
        <v>961</v>
      </c>
      <c r="B12519">
        <v>2018</v>
      </c>
      <c r="C12519">
        <v>4</v>
      </c>
      <c r="D12519" t="s">
        <v>16</v>
      </c>
      <c r="E12519" t="s">
        <v>6</v>
      </c>
      <c r="F12519">
        <v>0</v>
      </c>
    </row>
    <row r="12520" spans="1:6" x14ac:dyDescent="0.35">
      <c r="A12520" s="1" t="s">
        <v>961</v>
      </c>
      <c r="B12520">
        <v>2018</v>
      </c>
      <c r="C12520">
        <v>4</v>
      </c>
      <c r="D12520" t="s">
        <v>16</v>
      </c>
      <c r="E12520" t="s">
        <v>7</v>
      </c>
      <c r="F12520">
        <v>0</v>
      </c>
    </row>
    <row r="12521" spans="1:6" x14ac:dyDescent="0.35">
      <c r="A12521" s="1" t="s">
        <v>961</v>
      </c>
      <c r="B12521">
        <v>2018</v>
      </c>
      <c r="C12521">
        <v>4</v>
      </c>
      <c r="D12521" t="s">
        <v>16</v>
      </c>
      <c r="E12521" t="s">
        <v>8</v>
      </c>
      <c r="F12521">
        <v>6</v>
      </c>
    </row>
    <row r="12522" spans="1:6" x14ac:dyDescent="0.35">
      <c r="A12522" s="1" t="s">
        <v>962</v>
      </c>
      <c r="B12522">
        <v>2018</v>
      </c>
      <c r="C12522">
        <v>4</v>
      </c>
      <c r="D12522" t="s">
        <v>17</v>
      </c>
      <c r="E12522" t="s">
        <v>1</v>
      </c>
      <c r="F12522">
        <v>2</v>
      </c>
    </row>
    <row r="12523" spans="1:6" x14ac:dyDescent="0.35">
      <c r="A12523" s="1" t="s">
        <v>962</v>
      </c>
      <c r="B12523">
        <v>2018</v>
      </c>
      <c r="C12523">
        <v>4</v>
      </c>
      <c r="D12523" t="s">
        <v>17</v>
      </c>
      <c r="E12523" t="s">
        <v>2</v>
      </c>
      <c r="F12523">
        <v>6.02</v>
      </c>
    </row>
    <row r="12524" spans="1:6" x14ac:dyDescent="0.35">
      <c r="A12524" s="1" t="s">
        <v>962</v>
      </c>
      <c r="B12524">
        <v>2018</v>
      </c>
      <c r="C12524">
        <v>4</v>
      </c>
      <c r="D12524" t="s">
        <v>17</v>
      </c>
      <c r="E12524" t="s">
        <v>3</v>
      </c>
      <c r="F12524">
        <v>0.25</v>
      </c>
    </row>
    <row r="12525" spans="1:6" x14ac:dyDescent="0.35">
      <c r="A12525" s="1" t="s">
        <v>962</v>
      </c>
      <c r="B12525">
        <v>2018</v>
      </c>
      <c r="C12525">
        <v>4</v>
      </c>
      <c r="D12525" t="s">
        <v>17</v>
      </c>
      <c r="E12525" t="s">
        <v>4</v>
      </c>
      <c r="F12525">
        <v>40.5</v>
      </c>
    </row>
    <row r="12526" spans="1:6" x14ac:dyDescent="0.35">
      <c r="A12526" s="1" t="s">
        <v>962</v>
      </c>
      <c r="B12526">
        <v>2018</v>
      </c>
      <c r="C12526">
        <v>4</v>
      </c>
      <c r="D12526" t="s">
        <v>17</v>
      </c>
      <c r="E12526" t="s">
        <v>5</v>
      </c>
      <c r="F12526">
        <v>9</v>
      </c>
    </row>
    <row r="12527" spans="1:6" x14ac:dyDescent="0.35">
      <c r="A12527" s="1" t="s">
        <v>962</v>
      </c>
      <c r="B12527">
        <v>2018</v>
      </c>
      <c r="C12527">
        <v>4</v>
      </c>
      <c r="D12527" t="s">
        <v>17</v>
      </c>
      <c r="E12527" t="s">
        <v>6</v>
      </c>
      <c r="F12527">
        <v>0</v>
      </c>
    </row>
    <row r="12528" spans="1:6" x14ac:dyDescent="0.35">
      <c r="A12528" s="1" t="s">
        <v>962</v>
      </c>
      <c r="B12528">
        <v>2018</v>
      </c>
      <c r="C12528">
        <v>4</v>
      </c>
      <c r="D12528" t="s">
        <v>17</v>
      </c>
      <c r="E12528" t="s">
        <v>7</v>
      </c>
      <c r="F12528">
        <v>4</v>
      </c>
    </row>
    <row r="12529" spans="1:6" x14ac:dyDescent="0.35">
      <c r="A12529" s="1" t="s">
        <v>962</v>
      </c>
      <c r="B12529">
        <v>2018</v>
      </c>
      <c r="C12529">
        <v>4</v>
      </c>
      <c r="D12529" t="s">
        <v>17</v>
      </c>
      <c r="E12529" t="s">
        <v>8</v>
      </c>
      <c r="F12529">
        <v>3</v>
      </c>
    </row>
    <row r="12530" spans="1:6" x14ac:dyDescent="0.35">
      <c r="A12530" s="1" t="s">
        <v>963</v>
      </c>
      <c r="B12530">
        <v>2018</v>
      </c>
      <c r="C12530">
        <v>4</v>
      </c>
      <c r="D12530" t="s">
        <v>18</v>
      </c>
      <c r="E12530" t="s">
        <v>1</v>
      </c>
      <c r="F12530">
        <v>3.34</v>
      </c>
    </row>
    <row r="12531" spans="1:6" x14ac:dyDescent="0.35">
      <c r="A12531" s="1" t="s">
        <v>963</v>
      </c>
      <c r="B12531">
        <v>2018</v>
      </c>
      <c r="C12531">
        <v>4</v>
      </c>
      <c r="D12531" t="s">
        <v>18</v>
      </c>
      <c r="E12531" t="s">
        <v>2</v>
      </c>
      <c r="F12531">
        <v>1.4059999999999999</v>
      </c>
    </row>
    <row r="12532" spans="1:6" x14ac:dyDescent="0.35">
      <c r="A12532" s="1" t="s">
        <v>963</v>
      </c>
      <c r="B12532">
        <v>2018</v>
      </c>
      <c r="C12532">
        <v>4</v>
      </c>
      <c r="D12532" t="s">
        <v>18</v>
      </c>
      <c r="E12532" t="s">
        <v>3</v>
      </c>
      <c r="F12532">
        <v>0.15</v>
      </c>
    </row>
    <row r="12533" spans="1:6" x14ac:dyDescent="0.35">
      <c r="A12533" s="1" t="s">
        <v>963</v>
      </c>
      <c r="B12533">
        <v>2018</v>
      </c>
      <c r="C12533">
        <v>4</v>
      </c>
      <c r="D12533" t="s">
        <v>18</v>
      </c>
      <c r="E12533" t="s">
        <v>4</v>
      </c>
      <c r="F12533">
        <v>16</v>
      </c>
    </row>
    <row r="12534" spans="1:6" x14ac:dyDescent="0.35">
      <c r="A12534" s="1" t="s">
        <v>963</v>
      </c>
      <c r="B12534">
        <v>2018</v>
      </c>
      <c r="C12534">
        <v>4</v>
      </c>
      <c r="D12534" t="s">
        <v>18</v>
      </c>
      <c r="E12534" t="s">
        <v>5</v>
      </c>
      <c r="F12534">
        <v>10</v>
      </c>
    </row>
    <row r="12535" spans="1:6" x14ac:dyDescent="0.35">
      <c r="A12535" s="1" t="s">
        <v>963</v>
      </c>
      <c r="B12535">
        <v>2018</v>
      </c>
      <c r="C12535">
        <v>4</v>
      </c>
      <c r="D12535" t="s">
        <v>18</v>
      </c>
      <c r="E12535" t="s">
        <v>6</v>
      </c>
      <c r="F12535">
        <v>0</v>
      </c>
    </row>
    <row r="12536" spans="1:6" x14ac:dyDescent="0.35">
      <c r="A12536" s="1" t="s">
        <v>963</v>
      </c>
      <c r="B12536">
        <v>2018</v>
      </c>
      <c r="C12536">
        <v>4</v>
      </c>
      <c r="D12536" t="s">
        <v>18</v>
      </c>
      <c r="E12536" t="s">
        <v>7</v>
      </c>
      <c r="F12536">
        <v>6</v>
      </c>
    </row>
    <row r="12537" spans="1:6" x14ac:dyDescent="0.35">
      <c r="A12537" s="1" t="s">
        <v>963</v>
      </c>
      <c r="B12537">
        <v>2018</v>
      </c>
      <c r="C12537">
        <v>4</v>
      </c>
      <c r="D12537" t="s">
        <v>18</v>
      </c>
      <c r="E12537" t="s">
        <v>8</v>
      </c>
      <c r="F12537">
        <v>6</v>
      </c>
    </row>
    <row r="12538" spans="1:6" x14ac:dyDescent="0.35">
      <c r="A12538" s="1" t="s">
        <v>964</v>
      </c>
      <c r="B12538">
        <v>2018</v>
      </c>
      <c r="C12538">
        <v>4</v>
      </c>
      <c r="D12538" t="s">
        <v>19</v>
      </c>
      <c r="E12538" t="s">
        <v>1</v>
      </c>
      <c r="F12538">
        <v>5</v>
      </c>
    </row>
    <row r="12539" spans="1:6" x14ac:dyDescent="0.35">
      <c r="A12539" s="1" t="s">
        <v>964</v>
      </c>
      <c r="B12539">
        <v>2018</v>
      </c>
      <c r="C12539">
        <v>4</v>
      </c>
      <c r="D12539" t="s">
        <v>19</v>
      </c>
      <c r="E12539" t="s">
        <v>2</v>
      </c>
      <c r="F12539">
        <v>0.54</v>
      </c>
    </row>
    <row r="12540" spans="1:6" x14ac:dyDescent="0.35">
      <c r="A12540" s="1" t="s">
        <v>964</v>
      </c>
      <c r="B12540">
        <v>2018</v>
      </c>
      <c r="C12540">
        <v>4</v>
      </c>
      <c r="D12540" t="s">
        <v>19</v>
      </c>
      <c r="E12540" t="s">
        <v>3</v>
      </c>
      <c r="F12540">
        <v>3.25</v>
      </c>
    </row>
    <row r="12541" spans="1:6" x14ac:dyDescent="0.35">
      <c r="A12541" s="1" t="s">
        <v>964</v>
      </c>
      <c r="B12541">
        <v>2018</v>
      </c>
      <c r="C12541">
        <v>4</v>
      </c>
      <c r="D12541" t="s">
        <v>19</v>
      </c>
      <c r="E12541" t="s">
        <v>4</v>
      </c>
      <c r="F12541">
        <v>25.25</v>
      </c>
    </row>
    <row r="12542" spans="1:6" x14ac:dyDescent="0.35">
      <c r="A12542" s="1" t="s">
        <v>964</v>
      </c>
      <c r="B12542">
        <v>2018</v>
      </c>
      <c r="C12542">
        <v>4</v>
      </c>
      <c r="D12542" t="s">
        <v>19</v>
      </c>
      <c r="E12542" t="s">
        <v>5</v>
      </c>
      <c r="F12542">
        <v>5</v>
      </c>
    </row>
    <row r="12543" spans="1:6" x14ac:dyDescent="0.35">
      <c r="A12543" s="1" t="s">
        <v>964</v>
      </c>
      <c r="B12543">
        <v>2018</v>
      </c>
      <c r="C12543">
        <v>4</v>
      </c>
      <c r="D12543" t="s">
        <v>19</v>
      </c>
      <c r="E12543" t="s">
        <v>6</v>
      </c>
      <c r="F12543">
        <v>0</v>
      </c>
    </row>
    <row r="12544" spans="1:6" x14ac:dyDescent="0.35">
      <c r="A12544" s="1" t="s">
        <v>964</v>
      </c>
      <c r="B12544">
        <v>2018</v>
      </c>
      <c r="C12544">
        <v>4</v>
      </c>
      <c r="D12544" t="s">
        <v>19</v>
      </c>
      <c r="E12544" t="s">
        <v>7</v>
      </c>
      <c r="F12544">
        <v>7</v>
      </c>
    </row>
    <row r="12545" spans="1:6" x14ac:dyDescent="0.35">
      <c r="A12545" s="1" t="s">
        <v>964</v>
      </c>
      <c r="B12545">
        <v>2018</v>
      </c>
      <c r="C12545">
        <v>4</v>
      </c>
      <c r="D12545" t="s">
        <v>19</v>
      </c>
      <c r="E12545" t="s">
        <v>8</v>
      </c>
      <c r="F12545">
        <v>1</v>
      </c>
    </row>
    <row r="12546" spans="1:6" x14ac:dyDescent="0.35">
      <c r="A12546" s="1" t="s">
        <v>965</v>
      </c>
      <c r="B12546">
        <v>2018</v>
      </c>
      <c r="C12546">
        <v>4</v>
      </c>
      <c r="D12546" t="s">
        <v>13</v>
      </c>
      <c r="E12546" t="s">
        <v>1</v>
      </c>
      <c r="F12546">
        <v>5</v>
      </c>
    </row>
    <row r="12547" spans="1:6" x14ac:dyDescent="0.35">
      <c r="A12547" s="1" t="s">
        <v>965</v>
      </c>
      <c r="B12547">
        <v>2018</v>
      </c>
      <c r="C12547">
        <v>4</v>
      </c>
      <c r="D12547" t="s">
        <v>13</v>
      </c>
      <c r="E12547" t="s">
        <v>2</v>
      </c>
      <c r="F12547">
        <v>5.67</v>
      </c>
    </row>
    <row r="12548" spans="1:6" x14ac:dyDescent="0.35">
      <c r="A12548" s="1" t="s">
        <v>965</v>
      </c>
      <c r="B12548">
        <v>2018</v>
      </c>
      <c r="C12548">
        <v>4</v>
      </c>
      <c r="D12548" t="s">
        <v>13</v>
      </c>
      <c r="E12548" t="s">
        <v>3</v>
      </c>
      <c r="F12548">
        <v>1</v>
      </c>
    </row>
    <row r="12549" spans="1:6" x14ac:dyDescent="0.35">
      <c r="A12549" s="1" t="s">
        <v>965</v>
      </c>
      <c r="B12549">
        <v>2018</v>
      </c>
      <c r="C12549">
        <v>4</v>
      </c>
      <c r="D12549" t="s">
        <v>13</v>
      </c>
      <c r="E12549" t="s">
        <v>4</v>
      </c>
      <c r="F12549">
        <v>31.375</v>
      </c>
    </row>
    <row r="12550" spans="1:6" x14ac:dyDescent="0.35">
      <c r="A12550" s="1" t="s">
        <v>965</v>
      </c>
      <c r="B12550">
        <v>2018</v>
      </c>
      <c r="C12550">
        <v>4</v>
      </c>
      <c r="D12550" t="s">
        <v>13</v>
      </c>
      <c r="E12550" t="s">
        <v>5</v>
      </c>
      <c r="F12550">
        <v>3</v>
      </c>
    </row>
    <row r="12551" spans="1:6" x14ac:dyDescent="0.35">
      <c r="A12551" s="1" t="s">
        <v>965</v>
      </c>
      <c r="B12551">
        <v>2018</v>
      </c>
      <c r="C12551">
        <v>4</v>
      </c>
      <c r="D12551" t="s">
        <v>13</v>
      </c>
      <c r="E12551" t="s">
        <v>6</v>
      </c>
      <c r="F12551">
        <v>0</v>
      </c>
    </row>
    <row r="12552" spans="1:6" x14ac:dyDescent="0.35">
      <c r="A12552" s="1" t="s">
        <v>965</v>
      </c>
      <c r="B12552">
        <v>2018</v>
      </c>
      <c r="C12552">
        <v>4</v>
      </c>
      <c r="D12552" t="s">
        <v>13</v>
      </c>
      <c r="E12552" t="s">
        <v>7</v>
      </c>
      <c r="F12552">
        <v>1</v>
      </c>
    </row>
    <row r="12553" spans="1:6" x14ac:dyDescent="0.35">
      <c r="A12553" s="1" t="s">
        <v>965</v>
      </c>
      <c r="B12553">
        <v>2018</v>
      </c>
      <c r="C12553">
        <v>4</v>
      </c>
      <c r="D12553" t="s">
        <v>13</v>
      </c>
      <c r="E12553" t="s">
        <v>8</v>
      </c>
      <c r="F12553">
        <v>7</v>
      </c>
    </row>
    <row r="12554" spans="1:6" x14ac:dyDescent="0.35">
      <c r="A12554" s="1" t="s">
        <v>966</v>
      </c>
      <c r="B12554">
        <v>2018</v>
      </c>
      <c r="C12554">
        <v>4</v>
      </c>
      <c r="D12554" t="s">
        <v>14</v>
      </c>
      <c r="E12554" t="s">
        <v>1</v>
      </c>
      <c r="F12554">
        <v>5</v>
      </c>
    </row>
    <row r="12555" spans="1:6" x14ac:dyDescent="0.35">
      <c r="A12555" s="1" t="s">
        <v>966</v>
      </c>
      <c r="B12555">
        <v>2018</v>
      </c>
      <c r="C12555">
        <v>4</v>
      </c>
      <c r="D12555" t="s">
        <v>14</v>
      </c>
      <c r="E12555" t="s">
        <v>2</v>
      </c>
      <c r="F12555">
        <v>4.5060000000000002</v>
      </c>
    </row>
    <row r="12556" spans="1:6" x14ac:dyDescent="0.35">
      <c r="A12556" s="1" t="s">
        <v>966</v>
      </c>
      <c r="B12556">
        <v>2018</v>
      </c>
      <c r="C12556">
        <v>4</v>
      </c>
      <c r="D12556" t="s">
        <v>14</v>
      </c>
      <c r="E12556" t="s">
        <v>3</v>
      </c>
      <c r="F12556">
        <v>0</v>
      </c>
    </row>
    <row r="12557" spans="1:6" x14ac:dyDescent="0.35">
      <c r="A12557" s="1" t="s">
        <v>966</v>
      </c>
      <c r="B12557">
        <v>2018</v>
      </c>
      <c r="C12557">
        <v>4</v>
      </c>
      <c r="D12557" t="s">
        <v>14</v>
      </c>
      <c r="E12557" t="s">
        <v>4</v>
      </c>
      <c r="F12557">
        <v>15</v>
      </c>
    </row>
    <row r="12558" spans="1:6" x14ac:dyDescent="0.35">
      <c r="A12558" s="1" t="s">
        <v>966</v>
      </c>
      <c r="B12558">
        <v>2018</v>
      </c>
      <c r="C12558">
        <v>4</v>
      </c>
      <c r="D12558" t="s">
        <v>14</v>
      </c>
      <c r="E12558" t="s">
        <v>5</v>
      </c>
      <c r="F12558">
        <v>10</v>
      </c>
    </row>
    <row r="12559" spans="1:6" x14ac:dyDescent="0.35">
      <c r="A12559" s="1" t="s">
        <v>966</v>
      </c>
      <c r="B12559">
        <v>2018</v>
      </c>
      <c r="C12559">
        <v>4</v>
      </c>
      <c r="D12559" t="s">
        <v>14</v>
      </c>
      <c r="E12559" t="s">
        <v>6</v>
      </c>
      <c r="F12559">
        <v>0</v>
      </c>
    </row>
    <row r="12560" spans="1:6" x14ac:dyDescent="0.35">
      <c r="A12560" s="1" t="s">
        <v>966</v>
      </c>
      <c r="B12560">
        <v>2018</v>
      </c>
      <c r="C12560">
        <v>4</v>
      </c>
      <c r="D12560" t="s">
        <v>14</v>
      </c>
      <c r="E12560" t="s">
        <v>7</v>
      </c>
      <c r="F12560">
        <v>6</v>
      </c>
    </row>
    <row r="12561" spans="1:6" x14ac:dyDescent="0.35">
      <c r="A12561" s="1" t="s">
        <v>966</v>
      </c>
      <c r="B12561">
        <v>2018</v>
      </c>
      <c r="C12561">
        <v>4</v>
      </c>
      <c r="D12561" t="s">
        <v>14</v>
      </c>
      <c r="E12561" t="s">
        <v>8</v>
      </c>
      <c r="F12561">
        <v>9</v>
      </c>
    </row>
    <row r="12562" spans="1:6" x14ac:dyDescent="0.35">
      <c r="A12562" s="1" t="s">
        <v>967</v>
      </c>
      <c r="B12562">
        <v>2018</v>
      </c>
      <c r="C12562">
        <v>4</v>
      </c>
      <c r="D12562" t="s">
        <v>15</v>
      </c>
      <c r="E12562" t="s">
        <v>1</v>
      </c>
      <c r="F12562">
        <v>3.5</v>
      </c>
    </row>
    <row r="12563" spans="1:6" x14ac:dyDescent="0.35">
      <c r="A12563" s="1" t="s">
        <v>967</v>
      </c>
      <c r="B12563">
        <v>2018</v>
      </c>
      <c r="C12563">
        <v>4</v>
      </c>
      <c r="D12563" t="s">
        <v>15</v>
      </c>
      <c r="E12563" t="s">
        <v>2</v>
      </c>
      <c r="F12563">
        <v>3.4390000000000001</v>
      </c>
    </row>
    <row r="12564" spans="1:6" x14ac:dyDescent="0.35">
      <c r="A12564" s="1" t="s">
        <v>967</v>
      </c>
      <c r="B12564">
        <v>2018</v>
      </c>
      <c r="C12564">
        <v>4</v>
      </c>
      <c r="D12564" t="s">
        <v>15</v>
      </c>
      <c r="E12564" t="s">
        <v>3</v>
      </c>
      <c r="F12564">
        <v>2</v>
      </c>
    </row>
    <row r="12565" spans="1:6" x14ac:dyDescent="0.35">
      <c r="A12565" s="1" t="s">
        <v>967</v>
      </c>
      <c r="B12565">
        <v>2018</v>
      </c>
      <c r="C12565">
        <v>4</v>
      </c>
      <c r="D12565" t="s">
        <v>15</v>
      </c>
      <c r="E12565" t="s">
        <v>4</v>
      </c>
      <c r="F12565">
        <v>40.4</v>
      </c>
    </row>
    <row r="12566" spans="1:6" x14ac:dyDescent="0.35">
      <c r="A12566" s="1" t="s">
        <v>967</v>
      </c>
      <c r="B12566">
        <v>2018</v>
      </c>
      <c r="C12566">
        <v>4</v>
      </c>
      <c r="D12566" t="s">
        <v>15</v>
      </c>
      <c r="E12566" t="s">
        <v>5</v>
      </c>
      <c r="F12566">
        <v>7</v>
      </c>
    </row>
    <row r="12567" spans="1:6" x14ac:dyDescent="0.35">
      <c r="A12567" s="1" t="s">
        <v>967</v>
      </c>
      <c r="B12567">
        <v>2018</v>
      </c>
      <c r="C12567">
        <v>4</v>
      </c>
      <c r="D12567" t="s">
        <v>15</v>
      </c>
      <c r="E12567" t="s">
        <v>6</v>
      </c>
      <c r="F12567">
        <v>0</v>
      </c>
    </row>
    <row r="12568" spans="1:6" x14ac:dyDescent="0.35">
      <c r="A12568" s="1" t="s">
        <v>967</v>
      </c>
      <c r="B12568">
        <v>2018</v>
      </c>
      <c r="C12568">
        <v>4</v>
      </c>
      <c r="D12568" t="s">
        <v>15</v>
      </c>
      <c r="E12568" t="s">
        <v>7</v>
      </c>
      <c r="F12568">
        <v>4</v>
      </c>
    </row>
    <row r="12569" spans="1:6" x14ac:dyDescent="0.35">
      <c r="A12569" s="1" t="s">
        <v>967</v>
      </c>
      <c r="B12569">
        <v>2018</v>
      </c>
      <c r="C12569">
        <v>4</v>
      </c>
      <c r="D12569" t="s">
        <v>15</v>
      </c>
      <c r="E12569" t="s">
        <v>8</v>
      </c>
      <c r="F12569">
        <v>6.2</v>
      </c>
    </row>
    <row r="12570" spans="1:6" x14ac:dyDescent="0.35">
      <c r="A12570" s="1" t="s">
        <v>968</v>
      </c>
      <c r="B12570">
        <v>2018</v>
      </c>
      <c r="C12570">
        <v>4</v>
      </c>
      <c r="D12570" t="s">
        <v>16</v>
      </c>
      <c r="E12570" t="s">
        <v>1</v>
      </c>
      <c r="F12570">
        <v>6</v>
      </c>
    </row>
    <row r="12571" spans="1:6" x14ac:dyDescent="0.35">
      <c r="A12571" s="1" t="s">
        <v>968</v>
      </c>
      <c r="B12571">
        <v>2018</v>
      </c>
      <c r="C12571">
        <v>4</v>
      </c>
      <c r="D12571" t="s">
        <v>16</v>
      </c>
      <c r="E12571" t="s">
        <v>2</v>
      </c>
      <c r="F12571">
        <v>5.09</v>
      </c>
    </row>
    <row r="12572" spans="1:6" x14ac:dyDescent="0.35">
      <c r="A12572" s="1" t="s">
        <v>968</v>
      </c>
      <c r="B12572">
        <v>2018</v>
      </c>
      <c r="C12572">
        <v>4</v>
      </c>
      <c r="D12572" t="s">
        <v>16</v>
      </c>
      <c r="E12572" t="s">
        <v>3</v>
      </c>
      <c r="F12572">
        <v>3.5</v>
      </c>
    </row>
    <row r="12573" spans="1:6" x14ac:dyDescent="0.35">
      <c r="A12573" s="1" t="s">
        <v>968</v>
      </c>
      <c r="B12573">
        <v>2018</v>
      </c>
      <c r="C12573">
        <v>4</v>
      </c>
      <c r="D12573" t="s">
        <v>16</v>
      </c>
      <c r="E12573" t="s">
        <v>4</v>
      </c>
      <c r="F12573">
        <v>42.5</v>
      </c>
    </row>
    <row r="12574" spans="1:6" x14ac:dyDescent="0.35">
      <c r="A12574" s="1" t="s">
        <v>968</v>
      </c>
      <c r="B12574">
        <v>2018</v>
      </c>
      <c r="C12574">
        <v>4</v>
      </c>
      <c r="D12574" t="s">
        <v>16</v>
      </c>
      <c r="E12574" t="s">
        <v>5</v>
      </c>
      <c r="F12574">
        <v>7</v>
      </c>
    </row>
    <row r="12575" spans="1:6" x14ac:dyDescent="0.35">
      <c r="A12575" s="1" t="s">
        <v>968</v>
      </c>
      <c r="B12575">
        <v>2018</v>
      </c>
      <c r="C12575">
        <v>4</v>
      </c>
      <c r="D12575" t="s">
        <v>16</v>
      </c>
      <c r="E12575" t="s">
        <v>6</v>
      </c>
      <c r="F12575">
        <v>0</v>
      </c>
    </row>
    <row r="12576" spans="1:6" x14ac:dyDescent="0.35">
      <c r="A12576" s="1" t="s">
        <v>968</v>
      </c>
      <c r="B12576">
        <v>2018</v>
      </c>
      <c r="C12576">
        <v>4</v>
      </c>
      <c r="D12576" t="s">
        <v>16</v>
      </c>
      <c r="E12576" t="s">
        <v>7</v>
      </c>
      <c r="F12576">
        <v>0</v>
      </c>
    </row>
    <row r="12577" spans="1:6" x14ac:dyDescent="0.35">
      <c r="A12577" s="1" t="s">
        <v>968</v>
      </c>
      <c r="B12577">
        <v>2018</v>
      </c>
      <c r="C12577">
        <v>4</v>
      </c>
      <c r="D12577" t="s">
        <v>16</v>
      </c>
      <c r="E12577" t="s">
        <v>8</v>
      </c>
      <c r="F12577">
        <v>6.5</v>
      </c>
    </row>
    <row r="12578" spans="1:6" x14ac:dyDescent="0.35">
      <c r="A12578" s="1" t="s">
        <v>969</v>
      </c>
      <c r="B12578">
        <v>2018</v>
      </c>
      <c r="C12578">
        <v>4</v>
      </c>
      <c r="D12578" t="s">
        <v>17</v>
      </c>
      <c r="E12578" t="s">
        <v>1</v>
      </c>
      <c r="F12578">
        <v>7</v>
      </c>
    </row>
    <row r="12579" spans="1:6" x14ac:dyDescent="0.35">
      <c r="A12579" s="1" t="s">
        <v>969</v>
      </c>
      <c r="B12579">
        <v>2018</v>
      </c>
      <c r="C12579">
        <v>4</v>
      </c>
      <c r="D12579" t="s">
        <v>17</v>
      </c>
      <c r="E12579" t="s">
        <v>2</v>
      </c>
      <c r="F12579">
        <v>0.69299999999999995</v>
      </c>
    </row>
    <row r="12580" spans="1:6" x14ac:dyDescent="0.35">
      <c r="A12580" s="1" t="s">
        <v>969</v>
      </c>
      <c r="B12580">
        <v>2018</v>
      </c>
      <c r="C12580">
        <v>4</v>
      </c>
      <c r="D12580" t="s">
        <v>17</v>
      </c>
      <c r="E12580" t="s">
        <v>3</v>
      </c>
      <c r="F12580">
        <v>1</v>
      </c>
    </row>
    <row r="12581" spans="1:6" x14ac:dyDescent="0.35">
      <c r="A12581" s="1" t="s">
        <v>969</v>
      </c>
      <c r="B12581">
        <v>2018</v>
      </c>
      <c r="C12581">
        <v>4</v>
      </c>
      <c r="D12581" t="s">
        <v>17</v>
      </c>
      <c r="E12581" t="s">
        <v>4</v>
      </c>
      <c r="F12581">
        <v>15.561999999999999</v>
      </c>
    </row>
    <row r="12582" spans="1:6" x14ac:dyDescent="0.35">
      <c r="A12582" s="1" t="s">
        <v>969</v>
      </c>
      <c r="B12582">
        <v>2018</v>
      </c>
      <c r="C12582">
        <v>4</v>
      </c>
      <c r="D12582" t="s">
        <v>17</v>
      </c>
      <c r="E12582" t="s">
        <v>5</v>
      </c>
      <c r="F12582">
        <v>7</v>
      </c>
    </row>
    <row r="12583" spans="1:6" x14ac:dyDescent="0.35">
      <c r="A12583" s="1" t="s">
        <v>969</v>
      </c>
      <c r="B12583">
        <v>2018</v>
      </c>
      <c r="C12583">
        <v>4</v>
      </c>
      <c r="D12583" t="s">
        <v>17</v>
      </c>
      <c r="E12583" t="s">
        <v>6</v>
      </c>
      <c r="F12583">
        <v>0</v>
      </c>
    </row>
    <row r="12584" spans="1:6" x14ac:dyDescent="0.35">
      <c r="A12584" s="1" t="s">
        <v>969</v>
      </c>
      <c r="B12584">
        <v>2018</v>
      </c>
      <c r="C12584">
        <v>4</v>
      </c>
      <c r="D12584" t="s">
        <v>17</v>
      </c>
      <c r="E12584" t="s">
        <v>7</v>
      </c>
      <c r="F12584">
        <v>2</v>
      </c>
    </row>
    <row r="12585" spans="1:6" x14ac:dyDescent="0.35">
      <c r="A12585" s="1" t="s">
        <v>969</v>
      </c>
      <c r="B12585">
        <v>2018</v>
      </c>
      <c r="C12585">
        <v>4</v>
      </c>
      <c r="D12585" t="s">
        <v>17</v>
      </c>
      <c r="E12585" t="s">
        <v>8</v>
      </c>
      <c r="F12585">
        <v>9</v>
      </c>
    </row>
    <row r="12586" spans="1:6" x14ac:dyDescent="0.35">
      <c r="A12586" s="1" t="s">
        <v>970</v>
      </c>
      <c r="B12586">
        <v>2018</v>
      </c>
      <c r="C12586">
        <v>4</v>
      </c>
      <c r="D12586" t="s">
        <v>18</v>
      </c>
      <c r="E12586" t="s">
        <v>1</v>
      </c>
      <c r="F12586">
        <v>6</v>
      </c>
    </row>
    <row r="12587" spans="1:6" x14ac:dyDescent="0.35">
      <c r="A12587" s="1" t="s">
        <v>970</v>
      </c>
      <c r="B12587">
        <v>2018</v>
      </c>
      <c r="C12587">
        <v>4</v>
      </c>
      <c r="D12587" t="s">
        <v>18</v>
      </c>
      <c r="E12587" t="s">
        <v>2</v>
      </c>
      <c r="F12587">
        <v>4.4619999999999997</v>
      </c>
    </row>
    <row r="12588" spans="1:6" x14ac:dyDescent="0.35">
      <c r="A12588" s="1" t="s">
        <v>970</v>
      </c>
      <c r="B12588">
        <v>2018</v>
      </c>
      <c r="C12588">
        <v>4</v>
      </c>
      <c r="D12588" t="s">
        <v>18</v>
      </c>
      <c r="E12588" t="s">
        <v>3</v>
      </c>
      <c r="F12588">
        <v>6</v>
      </c>
    </row>
    <row r="12589" spans="1:6" x14ac:dyDescent="0.35">
      <c r="A12589" s="1" t="s">
        <v>970</v>
      </c>
      <c r="B12589">
        <v>2018</v>
      </c>
      <c r="C12589">
        <v>4</v>
      </c>
      <c r="D12589" t="s">
        <v>18</v>
      </c>
      <c r="E12589" t="s">
        <v>4</v>
      </c>
      <c r="F12589">
        <v>20</v>
      </c>
    </row>
    <row r="12590" spans="1:6" x14ac:dyDescent="0.35">
      <c r="A12590" s="1" t="s">
        <v>970</v>
      </c>
      <c r="B12590">
        <v>2018</v>
      </c>
      <c r="C12590">
        <v>4</v>
      </c>
      <c r="D12590" t="s">
        <v>18</v>
      </c>
      <c r="E12590" t="s">
        <v>5</v>
      </c>
      <c r="F12590">
        <v>9</v>
      </c>
    </row>
    <row r="12591" spans="1:6" x14ac:dyDescent="0.35">
      <c r="A12591" s="1" t="s">
        <v>970</v>
      </c>
      <c r="B12591">
        <v>2018</v>
      </c>
      <c r="C12591">
        <v>4</v>
      </c>
      <c r="D12591" t="s">
        <v>18</v>
      </c>
      <c r="E12591" t="s">
        <v>6</v>
      </c>
      <c r="F12591">
        <v>0</v>
      </c>
    </row>
    <row r="12592" spans="1:6" x14ac:dyDescent="0.35">
      <c r="A12592" s="1" t="s">
        <v>970</v>
      </c>
      <c r="B12592">
        <v>2018</v>
      </c>
      <c r="C12592">
        <v>4</v>
      </c>
      <c r="D12592" t="s">
        <v>18</v>
      </c>
      <c r="E12592" t="s">
        <v>7</v>
      </c>
      <c r="F12592">
        <v>1</v>
      </c>
    </row>
    <row r="12593" spans="1:6" x14ac:dyDescent="0.35">
      <c r="A12593" s="1" t="s">
        <v>970</v>
      </c>
      <c r="B12593">
        <v>2018</v>
      </c>
      <c r="C12593">
        <v>4</v>
      </c>
      <c r="D12593" t="s">
        <v>18</v>
      </c>
      <c r="E12593" t="s">
        <v>8</v>
      </c>
      <c r="F12593">
        <v>12</v>
      </c>
    </row>
    <row r="12594" spans="1:6" x14ac:dyDescent="0.35">
      <c r="A12594" s="1" t="s">
        <v>971</v>
      </c>
      <c r="B12594">
        <v>2018</v>
      </c>
      <c r="C12594">
        <v>4</v>
      </c>
      <c r="D12594" t="s">
        <v>19</v>
      </c>
      <c r="E12594" t="s">
        <v>1</v>
      </c>
      <c r="F12594">
        <v>9</v>
      </c>
    </row>
    <row r="12595" spans="1:6" x14ac:dyDescent="0.35">
      <c r="A12595" s="1" t="s">
        <v>971</v>
      </c>
      <c r="B12595">
        <v>2018</v>
      </c>
      <c r="C12595">
        <v>4</v>
      </c>
      <c r="D12595" t="s">
        <v>19</v>
      </c>
      <c r="E12595" t="s">
        <v>2</v>
      </c>
      <c r="F12595">
        <v>7.66</v>
      </c>
    </row>
    <row r="12596" spans="1:6" x14ac:dyDescent="0.35">
      <c r="A12596" s="1" t="s">
        <v>971</v>
      </c>
      <c r="B12596">
        <v>2018</v>
      </c>
      <c r="C12596">
        <v>4</v>
      </c>
      <c r="D12596" t="s">
        <v>19</v>
      </c>
      <c r="E12596" t="s">
        <v>3</v>
      </c>
      <c r="F12596">
        <v>5</v>
      </c>
    </row>
    <row r="12597" spans="1:6" x14ac:dyDescent="0.35">
      <c r="A12597" s="1" t="s">
        <v>971</v>
      </c>
      <c r="B12597">
        <v>2018</v>
      </c>
      <c r="C12597">
        <v>4</v>
      </c>
      <c r="D12597" t="s">
        <v>19</v>
      </c>
      <c r="E12597" t="s">
        <v>4</v>
      </c>
      <c r="F12597">
        <v>18.100000000000001</v>
      </c>
    </row>
    <row r="12598" spans="1:6" x14ac:dyDescent="0.35">
      <c r="A12598" s="1" t="s">
        <v>971</v>
      </c>
      <c r="B12598">
        <v>2018</v>
      </c>
      <c r="C12598">
        <v>4</v>
      </c>
      <c r="D12598" t="s">
        <v>19</v>
      </c>
      <c r="E12598" t="s">
        <v>5</v>
      </c>
      <c r="F12598">
        <v>8</v>
      </c>
    </row>
    <row r="12599" spans="1:6" x14ac:dyDescent="0.35">
      <c r="A12599" s="1" t="s">
        <v>971</v>
      </c>
      <c r="B12599">
        <v>2018</v>
      </c>
      <c r="C12599">
        <v>4</v>
      </c>
      <c r="D12599" t="s">
        <v>19</v>
      </c>
      <c r="E12599" t="s">
        <v>6</v>
      </c>
      <c r="F12599">
        <v>2</v>
      </c>
    </row>
    <row r="12600" spans="1:6" x14ac:dyDescent="0.35">
      <c r="A12600" s="1" t="s">
        <v>971</v>
      </c>
      <c r="B12600">
        <v>2018</v>
      </c>
      <c r="C12600">
        <v>4</v>
      </c>
      <c r="D12600" t="s">
        <v>19</v>
      </c>
      <c r="E12600" t="s">
        <v>7</v>
      </c>
      <c r="F12600">
        <v>30</v>
      </c>
    </row>
    <row r="12601" spans="1:6" x14ac:dyDescent="0.35">
      <c r="A12601" s="1" t="s">
        <v>971</v>
      </c>
      <c r="B12601">
        <v>2018</v>
      </c>
      <c r="C12601">
        <v>4</v>
      </c>
      <c r="D12601" t="s">
        <v>19</v>
      </c>
      <c r="E12601" t="s">
        <v>8</v>
      </c>
      <c r="F12601">
        <v>9</v>
      </c>
    </row>
    <row r="12602" spans="1:6" x14ac:dyDescent="0.35">
      <c r="A12602" s="1" t="s">
        <v>972</v>
      </c>
      <c r="B12602">
        <v>2018</v>
      </c>
      <c r="C12602">
        <v>4</v>
      </c>
      <c r="D12602" t="s">
        <v>13</v>
      </c>
      <c r="E12602" t="s">
        <v>1</v>
      </c>
      <c r="F12602">
        <v>5.33</v>
      </c>
    </row>
    <row r="12603" spans="1:6" x14ac:dyDescent="0.35">
      <c r="A12603" s="1" t="s">
        <v>972</v>
      </c>
      <c r="B12603">
        <v>2018</v>
      </c>
      <c r="C12603">
        <v>4</v>
      </c>
      <c r="D12603" t="s">
        <v>13</v>
      </c>
      <c r="E12603" t="s">
        <v>2</v>
      </c>
      <c r="F12603">
        <v>1.099</v>
      </c>
    </row>
    <row r="12604" spans="1:6" x14ac:dyDescent="0.35">
      <c r="A12604" s="1" t="s">
        <v>972</v>
      </c>
      <c r="B12604">
        <v>2018</v>
      </c>
      <c r="C12604">
        <v>4</v>
      </c>
      <c r="D12604" t="s">
        <v>13</v>
      </c>
      <c r="E12604" t="s">
        <v>3</v>
      </c>
      <c r="F12604">
        <v>2</v>
      </c>
    </row>
    <row r="12605" spans="1:6" x14ac:dyDescent="0.35">
      <c r="A12605" s="1" t="s">
        <v>972</v>
      </c>
      <c r="B12605">
        <v>2018</v>
      </c>
      <c r="C12605">
        <v>4</v>
      </c>
      <c r="D12605" t="s">
        <v>13</v>
      </c>
      <c r="E12605" t="s">
        <v>4</v>
      </c>
      <c r="F12605">
        <v>18</v>
      </c>
    </row>
    <row r="12606" spans="1:6" x14ac:dyDescent="0.35">
      <c r="A12606" s="1" t="s">
        <v>972</v>
      </c>
      <c r="B12606">
        <v>2018</v>
      </c>
      <c r="C12606">
        <v>4</v>
      </c>
      <c r="D12606" t="s">
        <v>13</v>
      </c>
      <c r="E12606" t="s">
        <v>5</v>
      </c>
      <c r="F12606">
        <v>8</v>
      </c>
    </row>
    <row r="12607" spans="1:6" x14ac:dyDescent="0.35">
      <c r="A12607" s="1" t="s">
        <v>972</v>
      </c>
      <c r="B12607">
        <v>2018</v>
      </c>
      <c r="C12607">
        <v>4</v>
      </c>
      <c r="D12607" t="s">
        <v>13</v>
      </c>
      <c r="E12607" t="s">
        <v>6</v>
      </c>
      <c r="F12607">
        <v>0</v>
      </c>
    </row>
    <row r="12608" spans="1:6" x14ac:dyDescent="0.35">
      <c r="A12608" s="1" t="s">
        <v>972</v>
      </c>
      <c r="B12608">
        <v>2018</v>
      </c>
      <c r="C12608">
        <v>4</v>
      </c>
      <c r="D12608" t="s">
        <v>13</v>
      </c>
      <c r="E12608" t="s">
        <v>7</v>
      </c>
      <c r="F12608">
        <v>7</v>
      </c>
    </row>
    <row r="12609" spans="1:6" x14ac:dyDescent="0.35">
      <c r="A12609" s="1" t="s">
        <v>972</v>
      </c>
      <c r="B12609">
        <v>2018</v>
      </c>
      <c r="C12609">
        <v>4</v>
      </c>
      <c r="D12609" t="s">
        <v>13</v>
      </c>
      <c r="E12609" t="s">
        <v>8</v>
      </c>
      <c r="F12609">
        <v>5</v>
      </c>
    </row>
    <row r="12610" spans="1:6" x14ac:dyDescent="0.35">
      <c r="A12610" s="1" t="s">
        <v>973</v>
      </c>
      <c r="B12610">
        <v>2018</v>
      </c>
      <c r="C12610">
        <v>4</v>
      </c>
      <c r="D12610" t="s">
        <v>14</v>
      </c>
      <c r="E12610" t="s">
        <v>1</v>
      </c>
      <c r="F12610">
        <v>6.68</v>
      </c>
    </row>
    <row r="12611" spans="1:6" x14ac:dyDescent="0.35">
      <c r="A12611" s="1" t="s">
        <v>973</v>
      </c>
      <c r="B12611">
        <v>2018</v>
      </c>
      <c r="C12611">
        <v>4</v>
      </c>
      <c r="D12611" t="s">
        <v>14</v>
      </c>
      <c r="E12611" t="s">
        <v>2</v>
      </c>
      <c r="F12611">
        <v>3.5289999999999999</v>
      </c>
    </row>
    <row r="12612" spans="1:6" x14ac:dyDescent="0.35">
      <c r="A12612" s="1" t="s">
        <v>973</v>
      </c>
      <c r="B12612">
        <v>2018</v>
      </c>
      <c r="C12612">
        <v>4</v>
      </c>
      <c r="D12612" t="s">
        <v>14</v>
      </c>
      <c r="E12612" t="s">
        <v>3</v>
      </c>
      <c r="F12612">
        <v>3</v>
      </c>
    </row>
    <row r="12613" spans="1:6" x14ac:dyDescent="0.35">
      <c r="A12613" s="1" t="s">
        <v>973</v>
      </c>
      <c r="B12613">
        <v>2018</v>
      </c>
      <c r="C12613">
        <v>4</v>
      </c>
      <c r="D12613" t="s">
        <v>14</v>
      </c>
      <c r="E12613" t="s">
        <v>4</v>
      </c>
      <c r="F12613">
        <v>43</v>
      </c>
    </row>
    <row r="12614" spans="1:6" x14ac:dyDescent="0.35">
      <c r="A12614" s="1" t="s">
        <v>973</v>
      </c>
      <c r="B12614">
        <v>2018</v>
      </c>
      <c r="C12614">
        <v>4</v>
      </c>
      <c r="D12614" t="s">
        <v>14</v>
      </c>
      <c r="E12614" t="s">
        <v>5</v>
      </c>
      <c r="F12614">
        <v>12</v>
      </c>
    </row>
    <row r="12615" spans="1:6" x14ac:dyDescent="0.35">
      <c r="A12615" s="1" t="s">
        <v>973</v>
      </c>
      <c r="B12615">
        <v>2018</v>
      </c>
      <c r="C12615">
        <v>4</v>
      </c>
      <c r="D12615" t="s">
        <v>14</v>
      </c>
      <c r="E12615" t="s">
        <v>6</v>
      </c>
      <c r="F12615">
        <v>0</v>
      </c>
    </row>
    <row r="12616" spans="1:6" x14ac:dyDescent="0.35">
      <c r="A12616" s="1" t="s">
        <v>973</v>
      </c>
      <c r="B12616">
        <v>2018</v>
      </c>
      <c r="C12616">
        <v>4</v>
      </c>
      <c r="D12616" t="s">
        <v>14</v>
      </c>
      <c r="E12616" t="s">
        <v>7</v>
      </c>
      <c r="F12616">
        <v>6</v>
      </c>
    </row>
    <row r="12617" spans="1:6" x14ac:dyDescent="0.35">
      <c r="A12617" s="1" t="s">
        <v>973</v>
      </c>
      <c r="B12617">
        <v>2018</v>
      </c>
      <c r="C12617">
        <v>4</v>
      </c>
      <c r="D12617" t="s">
        <v>14</v>
      </c>
      <c r="E12617" t="s">
        <v>8</v>
      </c>
      <c r="F12617">
        <v>4</v>
      </c>
    </row>
    <row r="12618" spans="1:6" x14ac:dyDescent="0.35">
      <c r="A12618" s="1" t="s">
        <v>974</v>
      </c>
      <c r="B12618">
        <v>2018</v>
      </c>
      <c r="C12618">
        <v>4</v>
      </c>
      <c r="D12618" t="s">
        <v>15</v>
      </c>
      <c r="E12618" t="s">
        <v>1</v>
      </c>
      <c r="F12618">
        <v>9.33</v>
      </c>
    </row>
    <row r="12619" spans="1:6" x14ac:dyDescent="0.35">
      <c r="A12619" s="1" t="s">
        <v>974</v>
      </c>
      <c r="B12619">
        <v>2018</v>
      </c>
      <c r="C12619">
        <v>4</v>
      </c>
      <c r="D12619" t="s">
        <v>15</v>
      </c>
      <c r="E12619" t="s">
        <v>2</v>
      </c>
      <c r="F12619">
        <v>2</v>
      </c>
    </row>
    <row r="12620" spans="1:6" x14ac:dyDescent="0.35">
      <c r="A12620" s="1" t="s">
        <v>974</v>
      </c>
      <c r="B12620">
        <v>2018</v>
      </c>
      <c r="C12620">
        <v>4</v>
      </c>
      <c r="D12620" t="s">
        <v>15</v>
      </c>
      <c r="E12620" t="s">
        <v>3</v>
      </c>
      <c r="F12620">
        <v>2.0499999999999998</v>
      </c>
    </row>
    <row r="12621" spans="1:6" x14ac:dyDescent="0.35">
      <c r="A12621" s="1" t="s">
        <v>974</v>
      </c>
      <c r="B12621">
        <v>2018</v>
      </c>
      <c r="C12621">
        <v>4</v>
      </c>
      <c r="D12621" t="s">
        <v>15</v>
      </c>
      <c r="E12621" t="s">
        <v>4</v>
      </c>
      <c r="F12621">
        <v>27.25</v>
      </c>
    </row>
    <row r="12622" spans="1:6" x14ac:dyDescent="0.35">
      <c r="A12622" s="1" t="s">
        <v>974</v>
      </c>
      <c r="B12622">
        <v>2018</v>
      </c>
      <c r="C12622">
        <v>4</v>
      </c>
      <c r="D12622" t="s">
        <v>15</v>
      </c>
      <c r="E12622" t="s">
        <v>5</v>
      </c>
      <c r="F12622">
        <v>11</v>
      </c>
    </row>
    <row r="12623" spans="1:6" x14ac:dyDescent="0.35">
      <c r="A12623" s="1" t="s">
        <v>974</v>
      </c>
      <c r="B12623">
        <v>2018</v>
      </c>
      <c r="C12623">
        <v>4</v>
      </c>
      <c r="D12623" t="s">
        <v>15</v>
      </c>
      <c r="E12623" t="s">
        <v>6</v>
      </c>
      <c r="F12623">
        <v>1</v>
      </c>
    </row>
    <row r="12624" spans="1:6" x14ac:dyDescent="0.35">
      <c r="A12624" s="1" t="s">
        <v>974</v>
      </c>
      <c r="B12624">
        <v>2018</v>
      </c>
      <c r="C12624">
        <v>4</v>
      </c>
      <c r="D12624" t="s">
        <v>15</v>
      </c>
      <c r="E12624" t="s">
        <v>7</v>
      </c>
      <c r="F12624">
        <v>6</v>
      </c>
    </row>
    <row r="12625" spans="1:6" x14ac:dyDescent="0.35">
      <c r="A12625" s="1" t="s">
        <v>974</v>
      </c>
      <c r="B12625">
        <v>2018</v>
      </c>
      <c r="C12625">
        <v>4</v>
      </c>
      <c r="D12625" t="s">
        <v>15</v>
      </c>
      <c r="E12625" t="s">
        <v>8</v>
      </c>
      <c r="F12625">
        <v>7</v>
      </c>
    </row>
    <row r="12626" spans="1:6" x14ac:dyDescent="0.35">
      <c r="A12626" s="1" t="s">
        <v>975</v>
      </c>
      <c r="B12626">
        <v>2018</v>
      </c>
      <c r="C12626">
        <v>4</v>
      </c>
      <c r="D12626" t="s">
        <v>16</v>
      </c>
      <c r="E12626" t="s">
        <v>1</v>
      </c>
      <c r="F12626">
        <v>7.33</v>
      </c>
    </row>
    <row r="12627" spans="1:6" x14ac:dyDescent="0.35">
      <c r="A12627" s="1" t="s">
        <v>975</v>
      </c>
      <c r="B12627">
        <v>2018</v>
      </c>
      <c r="C12627">
        <v>4</v>
      </c>
      <c r="D12627" t="s">
        <v>16</v>
      </c>
      <c r="E12627" t="s">
        <v>2</v>
      </c>
      <c r="F12627">
        <v>6</v>
      </c>
    </row>
    <row r="12628" spans="1:6" x14ac:dyDescent="0.35">
      <c r="A12628" s="1" t="s">
        <v>975</v>
      </c>
      <c r="B12628">
        <v>2018</v>
      </c>
      <c r="C12628">
        <v>4</v>
      </c>
      <c r="D12628" t="s">
        <v>16</v>
      </c>
      <c r="E12628" t="s">
        <v>3</v>
      </c>
      <c r="F12628">
        <v>6</v>
      </c>
    </row>
    <row r="12629" spans="1:6" x14ac:dyDescent="0.35">
      <c r="A12629" s="1" t="s">
        <v>975</v>
      </c>
      <c r="B12629">
        <v>2018</v>
      </c>
      <c r="C12629">
        <v>4</v>
      </c>
      <c r="D12629" t="s">
        <v>16</v>
      </c>
      <c r="E12629" t="s">
        <v>4</v>
      </c>
      <c r="F12629">
        <v>14</v>
      </c>
    </row>
    <row r="12630" spans="1:6" x14ac:dyDescent="0.35">
      <c r="A12630" s="1" t="s">
        <v>975</v>
      </c>
      <c r="B12630">
        <v>2018</v>
      </c>
      <c r="C12630">
        <v>4</v>
      </c>
      <c r="D12630" t="s">
        <v>16</v>
      </c>
      <c r="E12630" t="s">
        <v>5</v>
      </c>
      <c r="F12630">
        <v>5</v>
      </c>
    </row>
    <row r="12631" spans="1:6" x14ac:dyDescent="0.35">
      <c r="A12631" s="1" t="s">
        <v>975</v>
      </c>
      <c r="B12631">
        <v>2018</v>
      </c>
      <c r="C12631">
        <v>4</v>
      </c>
      <c r="D12631" t="s">
        <v>16</v>
      </c>
      <c r="E12631" t="s">
        <v>6</v>
      </c>
      <c r="F12631">
        <v>0</v>
      </c>
    </row>
    <row r="12632" spans="1:6" x14ac:dyDescent="0.35">
      <c r="A12632" s="1" t="s">
        <v>975</v>
      </c>
      <c r="B12632">
        <v>2018</v>
      </c>
      <c r="C12632">
        <v>4</v>
      </c>
      <c r="D12632" t="s">
        <v>16</v>
      </c>
      <c r="E12632" t="s">
        <v>7</v>
      </c>
      <c r="F12632">
        <v>14</v>
      </c>
    </row>
    <row r="12633" spans="1:6" x14ac:dyDescent="0.35">
      <c r="A12633" s="1" t="s">
        <v>975</v>
      </c>
      <c r="B12633">
        <v>2018</v>
      </c>
      <c r="C12633">
        <v>4</v>
      </c>
      <c r="D12633" t="s">
        <v>16</v>
      </c>
      <c r="E12633" t="s">
        <v>8</v>
      </c>
      <c r="F12633">
        <v>10.4</v>
      </c>
    </row>
    <row r="12634" spans="1:6" x14ac:dyDescent="0.35">
      <c r="A12634" s="1" t="s">
        <v>976</v>
      </c>
      <c r="B12634">
        <v>2018</v>
      </c>
      <c r="C12634">
        <v>4</v>
      </c>
      <c r="D12634" t="s">
        <v>17</v>
      </c>
      <c r="E12634" t="s">
        <v>1</v>
      </c>
      <c r="F12634">
        <v>5</v>
      </c>
    </row>
    <row r="12635" spans="1:6" x14ac:dyDescent="0.35">
      <c r="A12635" s="1" t="s">
        <v>976</v>
      </c>
      <c r="B12635">
        <v>2018</v>
      </c>
      <c r="C12635">
        <v>4</v>
      </c>
      <c r="D12635" t="s">
        <v>17</v>
      </c>
      <c r="E12635" t="s">
        <v>2</v>
      </c>
      <c r="F12635">
        <v>6.66</v>
      </c>
    </row>
    <row r="12636" spans="1:6" x14ac:dyDescent="0.35">
      <c r="A12636" s="1" t="s">
        <v>976</v>
      </c>
      <c r="B12636">
        <v>2018</v>
      </c>
      <c r="C12636">
        <v>4</v>
      </c>
      <c r="D12636" t="s">
        <v>17</v>
      </c>
      <c r="E12636" t="s">
        <v>3</v>
      </c>
      <c r="F12636">
        <v>3</v>
      </c>
    </row>
    <row r="12637" spans="1:6" x14ac:dyDescent="0.35">
      <c r="A12637" s="1" t="s">
        <v>976</v>
      </c>
      <c r="B12637">
        <v>2018</v>
      </c>
      <c r="C12637">
        <v>4</v>
      </c>
      <c r="D12637" t="s">
        <v>17</v>
      </c>
      <c r="E12637" t="s">
        <v>4</v>
      </c>
      <c r="F12637">
        <v>14.125</v>
      </c>
    </row>
    <row r="12638" spans="1:6" x14ac:dyDescent="0.35">
      <c r="A12638" s="1" t="s">
        <v>976</v>
      </c>
      <c r="B12638">
        <v>2018</v>
      </c>
      <c r="C12638">
        <v>4</v>
      </c>
      <c r="D12638" t="s">
        <v>17</v>
      </c>
      <c r="E12638" t="s">
        <v>5</v>
      </c>
      <c r="F12638">
        <v>12</v>
      </c>
    </row>
    <row r="12639" spans="1:6" x14ac:dyDescent="0.35">
      <c r="A12639" s="1" t="s">
        <v>976</v>
      </c>
      <c r="B12639">
        <v>2018</v>
      </c>
      <c r="C12639">
        <v>4</v>
      </c>
      <c r="D12639" t="s">
        <v>17</v>
      </c>
      <c r="E12639" t="s">
        <v>6</v>
      </c>
      <c r="F12639">
        <v>0</v>
      </c>
    </row>
    <row r="12640" spans="1:6" x14ac:dyDescent="0.35">
      <c r="A12640" s="1" t="s">
        <v>976</v>
      </c>
      <c r="B12640">
        <v>2018</v>
      </c>
      <c r="C12640">
        <v>4</v>
      </c>
      <c r="D12640" t="s">
        <v>17</v>
      </c>
      <c r="E12640" t="s">
        <v>7</v>
      </c>
      <c r="F12640">
        <v>1</v>
      </c>
    </row>
    <row r="12641" spans="1:6" x14ac:dyDescent="0.35">
      <c r="A12641" s="1" t="s">
        <v>976</v>
      </c>
      <c r="B12641">
        <v>2018</v>
      </c>
      <c r="C12641">
        <v>4</v>
      </c>
      <c r="D12641" t="s">
        <v>17</v>
      </c>
      <c r="E12641" t="s">
        <v>8</v>
      </c>
      <c r="F12641">
        <v>7</v>
      </c>
    </row>
    <row r="12642" spans="1:6" x14ac:dyDescent="0.35">
      <c r="A12642" s="1">
        <v>43105</v>
      </c>
      <c r="B12642">
        <v>2018</v>
      </c>
      <c r="C12642">
        <v>5</v>
      </c>
      <c r="D12642" t="s">
        <v>18</v>
      </c>
      <c r="E12642" t="s">
        <v>1</v>
      </c>
      <c r="F12642">
        <v>2.34</v>
      </c>
    </row>
    <row r="12643" spans="1:6" x14ac:dyDescent="0.35">
      <c r="A12643" s="1">
        <v>43105</v>
      </c>
      <c r="B12643">
        <v>2018</v>
      </c>
      <c r="C12643">
        <v>5</v>
      </c>
      <c r="D12643" t="s">
        <v>18</v>
      </c>
      <c r="E12643" t="s">
        <v>2</v>
      </c>
      <c r="F12643">
        <v>0</v>
      </c>
    </row>
    <row r="12644" spans="1:6" x14ac:dyDescent="0.35">
      <c r="A12644" s="1">
        <v>43105</v>
      </c>
      <c r="B12644">
        <v>2018</v>
      </c>
      <c r="C12644">
        <v>5</v>
      </c>
      <c r="D12644" t="s">
        <v>18</v>
      </c>
      <c r="E12644" t="s">
        <v>3</v>
      </c>
      <c r="F12644">
        <v>1</v>
      </c>
    </row>
    <row r="12645" spans="1:6" x14ac:dyDescent="0.35">
      <c r="A12645" s="1">
        <v>43105</v>
      </c>
      <c r="B12645">
        <v>2018</v>
      </c>
      <c r="C12645">
        <v>5</v>
      </c>
      <c r="D12645" t="s">
        <v>18</v>
      </c>
      <c r="E12645" t="s">
        <v>4</v>
      </c>
      <c r="F12645">
        <v>6.2</v>
      </c>
    </row>
    <row r="12646" spans="1:6" x14ac:dyDescent="0.35">
      <c r="A12646" s="1">
        <v>43105</v>
      </c>
      <c r="B12646">
        <v>2018</v>
      </c>
      <c r="C12646">
        <v>5</v>
      </c>
      <c r="D12646" t="s">
        <v>18</v>
      </c>
      <c r="E12646" t="s">
        <v>5</v>
      </c>
      <c r="F12646">
        <v>0</v>
      </c>
    </row>
    <row r="12647" spans="1:6" x14ac:dyDescent="0.35">
      <c r="A12647" s="1">
        <v>43105</v>
      </c>
      <c r="B12647">
        <v>2018</v>
      </c>
      <c r="C12647">
        <v>5</v>
      </c>
      <c r="D12647" t="s">
        <v>18</v>
      </c>
      <c r="E12647" t="s">
        <v>6</v>
      </c>
      <c r="F12647">
        <v>0</v>
      </c>
    </row>
    <row r="12648" spans="1:6" x14ac:dyDescent="0.35">
      <c r="A12648" s="1">
        <v>43105</v>
      </c>
      <c r="B12648">
        <v>2018</v>
      </c>
      <c r="C12648">
        <v>5</v>
      </c>
      <c r="D12648" t="s">
        <v>18</v>
      </c>
      <c r="E12648" t="s">
        <v>7</v>
      </c>
      <c r="F12648">
        <v>1</v>
      </c>
    </row>
    <row r="12649" spans="1:6" x14ac:dyDescent="0.35">
      <c r="A12649" s="1">
        <v>43105</v>
      </c>
      <c r="B12649">
        <v>2018</v>
      </c>
      <c r="C12649">
        <v>5</v>
      </c>
      <c r="D12649" t="s">
        <v>18</v>
      </c>
      <c r="E12649" t="s">
        <v>8</v>
      </c>
      <c r="F12649">
        <v>8</v>
      </c>
    </row>
    <row r="12650" spans="1:6" x14ac:dyDescent="0.35">
      <c r="A12650" s="1">
        <v>43136</v>
      </c>
      <c r="B12650">
        <v>2018</v>
      </c>
      <c r="C12650">
        <v>5</v>
      </c>
      <c r="D12650" t="s">
        <v>19</v>
      </c>
      <c r="E12650" t="s">
        <v>1</v>
      </c>
      <c r="F12650">
        <v>6</v>
      </c>
    </row>
    <row r="12651" spans="1:6" x14ac:dyDescent="0.35">
      <c r="A12651" s="1">
        <v>43136</v>
      </c>
      <c r="B12651">
        <v>2018</v>
      </c>
      <c r="C12651">
        <v>5</v>
      </c>
      <c r="D12651" t="s">
        <v>19</v>
      </c>
      <c r="E12651" t="s">
        <v>2</v>
      </c>
      <c r="F12651">
        <v>3.5259999999999998</v>
      </c>
    </row>
    <row r="12652" spans="1:6" x14ac:dyDescent="0.35">
      <c r="A12652" s="1">
        <v>43136</v>
      </c>
      <c r="B12652">
        <v>2018</v>
      </c>
      <c r="C12652">
        <v>5</v>
      </c>
      <c r="D12652" t="s">
        <v>19</v>
      </c>
      <c r="E12652" t="s">
        <v>3</v>
      </c>
      <c r="F12652">
        <v>2</v>
      </c>
    </row>
    <row r="12653" spans="1:6" x14ac:dyDescent="0.35">
      <c r="A12653" s="1">
        <v>43136</v>
      </c>
      <c r="B12653">
        <v>2018</v>
      </c>
      <c r="C12653">
        <v>5</v>
      </c>
      <c r="D12653" t="s">
        <v>19</v>
      </c>
      <c r="E12653" t="s">
        <v>4</v>
      </c>
      <c r="F12653">
        <v>38.200000000000003</v>
      </c>
    </row>
    <row r="12654" spans="1:6" x14ac:dyDescent="0.35">
      <c r="A12654" s="1">
        <v>43136</v>
      </c>
      <c r="B12654">
        <v>2018</v>
      </c>
      <c r="C12654">
        <v>5</v>
      </c>
      <c r="D12654" t="s">
        <v>19</v>
      </c>
      <c r="E12654" t="s">
        <v>5</v>
      </c>
      <c r="F12654">
        <v>7</v>
      </c>
    </row>
    <row r="12655" spans="1:6" x14ac:dyDescent="0.35">
      <c r="A12655" s="1">
        <v>43136</v>
      </c>
      <c r="B12655">
        <v>2018</v>
      </c>
      <c r="C12655">
        <v>5</v>
      </c>
      <c r="D12655" t="s">
        <v>19</v>
      </c>
      <c r="E12655" t="s">
        <v>6</v>
      </c>
      <c r="F12655">
        <v>0</v>
      </c>
    </row>
    <row r="12656" spans="1:6" x14ac:dyDescent="0.35">
      <c r="A12656" s="1">
        <v>43136</v>
      </c>
      <c r="B12656">
        <v>2018</v>
      </c>
      <c r="C12656">
        <v>5</v>
      </c>
      <c r="D12656" t="s">
        <v>19</v>
      </c>
      <c r="E12656" t="s">
        <v>7</v>
      </c>
      <c r="F12656">
        <v>3</v>
      </c>
    </row>
    <row r="12657" spans="1:6" x14ac:dyDescent="0.35">
      <c r="A12657" s="1">
        <v>43136</v>
      </c>
      <c r="B12657">
        <v>2018</v>
      </c>
      <c r="C12657">
        <v>5</v>
      </c>
      <c r="D12657" t="s">
        <v>19</v>
      </c>
      <c r="E12657" t="s">
        <v>8</v>
      </c>
      <c r="F12657">
        <v>9</v>
      </c>
    </row>
    <row r="12658" spans="1:6" x14ac:dyDescent="0.35">
      <c r="A12658" s="1">
        <v>43164</v>
      </c>
      <c r="B12658">
        <v>2018</v>
      </c>
      <c r="C12658">
        <v>5</v>
      </c>
      <c r="D12658" t="s">
        <v>13</v>
      </c>
      <c r="E12658" t="s">
        <v>1</v>
      </c>
      <c r="F12658">
        <v>2.33</v>
      </c>
    </row>
    <row r="12659" spans="1:6" x14ac:dyDescent="0.35">
      <c r="A12659" s="1">
        <v>43164</v>
      </c>
      <c r="B12659">
        <v>2018</v>
      </c>
      <c r="C12659">
        <v>5</v>
      </c>
      <c r="D12659" t="s">
        <v>13</v>
      </c>
      <c r="E12659" t="s">
        <v>2</v>
      </c>
      <c r="F12659">
        <v>1.7789999999999999</v>
      </c>
    </row>
    <row r="12660" spans="1:6" x14ac:dyDescent="0.35">
      <c r="A12660" s="1">
        <v>43164</v>
      </c>
      <c r="B12660">
        <v>2018</v>
      </c>
      <c r="C12660">
        <v>5</v>
      </c>
      <c r="D12660" t="s">
        <v>13</v>
      </c>
      <c r="E12660" t="s">
        <v>3</v>
      </c>
      <c r="F12660">
        <v>2</v>
      </c>
    </row>
    <row r="12661" spans="1:6" x14ac:dyDescent="0.35">
      <c r="A12661" s="1">
        <v>43164</v>
      </c>
      <c r="B12661">
        <v>2018</v>
      </c>
      <c r="C12661">
        <v>5</v>
      </c>
      <c r="D12661" t="s">
        <v>13</v>
      </c>
      <c r="E12661" t="s">
        <v>4</v>
      </c>
      <c r="F12661">
        <v>27.262</v>
      </c>
    </row>
    <row r="12662" spans="1:6" x14ac:dyDescent="0.35">
      <c r="A12662" s="1">
        <v>43164</v>
      </c>
      <c r="B12662">
        <v>2018</v>
      </c>
      <c r="C12662">
        <v>5</v>
      </c>
      <c r="D12662" t="s">
        <v>13</v>
      </c>
      <c r="E12662" t="s">
        <v>5</v>
      </c>
      <c r="F12662">
        <v>10</v>
      </c>
    </row>
    <row r="12663" spans="1:6" x14ac:dyDescent="0.35">
      <c r="A12663" s="1">
        <v>43164</v>
      </c>
      <c r="B12663">
        <v>2018</v>
      </c>
      <c r="C12663">
        <v>5</v>
      </c>
      <c r="D12663" t="s">
        <v>13</v>
      </c>
      <c r="E12663" t="s">
        <v>6</v>
      </c>
      <c r="F12663">
        <v>0</v>
      </c>
    </row>
    <row r="12664" spans="1:6" x14ac:dyDescent="0.35">
      <c r="A12664" s="1">
        <v>43164</v>
      </c>
      <c r="B12664">
        <v>2018</v>
      </c>
      <c r="C12664">
        <v>5</v>
      </c>
      <c r="D12664" t="s">
        <v>13</v>
      </c>
      <c r="E12664" t="s">
        <v>7</v>
      </c>
      <c r="F12664">
        <v>16</v>
      </c>
    </row>
    <row r="12665" spans="1:6" x14ac:dyDescent="0.35">
      <c r="A12665" s="1">
        <v>43164</v>
      </c>
      <c r="B12665">
        <v>2018</v>
      </c>
      <c r="C12665">
        <v>5</v>
      </c>
      <c r="D12665" t="s">
        <v>13</v>
      </c>
      <c r="E12665" t="s">
        <v>8</v>
      </c>
      <c r="F12665">
        <v>10</v>
      </c>
    </row>
    <row r="12666" spans="1:6" x14ac:dyDescent="0.35">
      <c r="A12666" s="1">
        <v>43195</v>
      </c>
      <c r="B12666">
        <v>2018</v>
      </c>
      <c r="C12666">
        <v>5</v>
      </c>
      <c r="D12666" t="s">
        <v>14</v>
      </c>
      <c r="E12666" t="s">
        <v>1</v>
      </c>
      <c r="F12666">
        <v>1</v>
      </c>
    </row>
    <row r="12667" spans="1:6" x14ac:dyDescent="0.35">
      <c r="A12667" s="1">
        <v>43195</v>
      </c>
      <c r="B12667">
        <v>2018</v>
      </c>
      <c r="C12667">
        <v>5</v>
      </c>
      <c r="D12667" t="s">
        <v>14</v>
      </c>
      <c r="E12667" t="s">
        <v>2</v>
      </c>
      <c r="F12667">
        <v>2.93</v>
      </c>
    </row>
    <row r="12668" spans="1:6" x14ac:dyDescent="0.35">
      <c r="A12668" s="1">
        <v>43195</v>
      </c>
      <c r="B12668">
        <v>2018</v>
      </c>
      <c r="C12668">
        <v>5</v>
      </c>
      <c r="D12668" t="s">
        <v>14</v>
      </c>
      <c r="E12668" t="s">
        <v>3</v>
      </c>
      <c r="F12668">
        <v>5</v>
      </c>
    </row>
    <row r="12669" spans="1:6" x14ac:dyDescent="0.35">
      <c r="A12669" s="1">
        <v>43195</v>
      </c>
      <c r="B12669">
        <v>2018</v>
      </c>
      <c r="C12669">
        <v>5</v>
      </c>
      <c r="D12669" t="s">
        <v>14</v>
      </c>
      <c r="E12669" t="s">
        <v>4</v>
      </c>
      <c r="F12669">
        <v>8.75</v>
      </c>
    </row>
    <row r="12670" spans="1:6" x14ac:dyDescent="0.35">
      <c r="A12670" s="1">
        <v>43195</v>
      </c>
      <c r="B12670">
        <v>2018</v>
      </c>
      <c r="C12670">
        <v>5</v>
      </c>
      <c r="D12670" t="s">
        <v>14</v>
      </c>
      <c r="E12670" t="s">
        <v>5</v>
      </c>
      <c r="F12670">
        <v>6</v>
      </c>
    </row>
    <row r="12671" spans="1:6" x14ac:dyDescent="0.35">
      <c r="A12671" s="1">
        <v>43195</v>
      </c>
      <c r="B12671">
        <v>2018</v>
      </c>
      <c r="C12671">
        <v>5</v>
      </c>
      <c r="D12671" t="s">
        <v>14</v>
      </c>
      <c r="E12671" t="s">
        <v>6</v>
      </c>
      <c r="F12671">
        <v>0</v>
      </c>
    </row>
    <row r="12672" spans="1:6" x14ac:dyDescent="0.35">
      <c r="A12672" s="1">
        <v>43195</v>
      </c>
      <c r="B12672">
        <v>2018</v>
      </c>
      <c r="C12672">
        <v>5</v>
      </c>
      <c r="D12672" t="s">
        <v>14</v>
      </c>
      <c r="E12672" t="s">
        <v>7</v>
      </c>
      <c r="F12672">
        <v>2</v>
      </c>
    </row>
    <row r="12673" spans="1:6" x14ac:dyDescent="0.35">
      <c r="A12673" s="1">
        <v>43195</v>
      </c>
      <c r="B12673">
        <v>2018</v>
      </c>
      <c r="C12673">
        <v>5</v>
      </c>
      <c r="D12673" t="s">
        <v>14</v>
      </c>
      <c r="E12673" t="s">
        <v>8</v>
      </c>
      <c r="F12673">
        <v>10.5</v>
      </c>
    </row>
    <row r="12674" spans="1:6" x14ac:dyDescent="0.35">
      <c r="A12674" s="1">
        <v>43225</v>
      </c>
      <c r="B12674">
        <v>2018</v>
      </c>
      <c r="C12674">
        <v>5</v>
      </c>
      <c r="D12674" t="s">
        <v>15</v>
      </c>
      <c r="E12674" t="s">
        <v>1</v>
      </c>
      <c r="F12674">
        <v>9</v>
      </c>
    </row>
    <row r="12675" spans="1:6" x14ac:dyDescent="0.35">
      <c r="A12675" s="1">
        <v>43225</v>
      </c>
      <c r="B12675">
        <v>2018</v>
      </c>
      <c r="C12675">
        <v>5</v>
      </c>
      <c r="D12675" t="s">
        <v>15</v>
      </c>
      <c r="E12675" t="s">
        <v>2</v>
      </c>
      <c r="F12675">
        <v>3.34</v>
      </c>
    </row>
    <row r="12676" spans="1:6" x14ac:dyDescent="0.35">
      <c r="A12676" s="1">
        <v>43225</v>
      </c>
      <c r="B12676">
        <v>2018</v>
      </c>
      <c r="C12676">
        <v>5</v>
      </c>
      <c r="D12676" t="s">
        <v>15</v>
      </c>
      <c r="E12676" t="s">
        <v>3</v>
      </c>
      <c r="F12676">
        <v>5</v>
      </c>
    </row>
    <row r="12677" spans="1:6" x14ac:dyDescent="0.35">
      <c r="A12677" s="1">
        <v>43225</v>
      </c>
      <c r="B12677">
        <v>2018</v>
      </c>
      <c r="C12677">
        <v>5</v>
      </c>
      <c r="D12677" t="s">
        <v>15</v>
      </c>
      <c r="E12677" t="s">
        <v>4</v>
      </c>
      <c r="F12677">
        <v>24</v>
      </c>
    </row>
    <row r="12678" spans="1:6" x14ac:dyDescent="0.35">
      <c r="A12678" s="1">
        <v>43225</v>
      </c>
      <c r="B12678">
        <v>2018</v>
      </c>
      <c r="C12678">
        <v>5</v>
      </c>
      <c r="D12678" t="s">
        <v>15</v>
      </c>
      <c r="E12678" t="s">
        <v>5</v>
      </c>
      <c r="F12678">
        <v>9</v>
      </c>
    </row>
    <row r="12679" spans="1:6" x14ac:dyDescent="0.35">
      <c r="A12679" s="1">
        <v>43225</v>
      </c>
      <c r="B12679">
        <v>2018</v>
      </c>
      <c r="C12679">
        <v>5</v>
      </c>
      <c r="D12679" t="s">
        <v>15</v>
      </c>
      <c r="E12679" t="s">
        <v>6</v>
      </c>
      <c r="F12679">
        <v>0</v>
      </c>
    </row>
    <row r="12680" spans="1:6" x14ac:dyDescent="0.35">
      <c r="A12680" s="1">
        <v>43225</v>
      </c>
      <c r="B12680">
        <v>2018</v>
      </c>
      <c r="C12680">
        <v>5</v>
      </c>
      <c r="D12680" t="s">
        <v>15</v>
      </c>
      <c r="E12680" t="s">
        <v>7</v>
      </c>
      <c r="F12680">
        <v>0</v>
      </c>
    </row>
    <row r="12681" spans="1:6" x14ac:dyDescent="0.35">
      <c r="A12681" s="1">
        <v>43225</v>
      </c>
      <c r="B12681">
        <v>2018</v>
      </c>
      <c r="C12681">
        <v>5</v>
      </c>
      <c r="D12681" t="s">
        <v>15</v>
      </c>
      <c r="E12681" t="s">
        <v>8</v>
      </c>
      <c r="F12681">
        <v>7</v>
      </c>
    </row>
    <row r="12682" spans="1:6" x14ac:dyDescent="0.35">
      <c r="A12682" s="1">
        <v>43256</v>
      </c>
      <c r="B12682">
        <v>2018</v>
      </c>
      <c r="C12682">
        <v>5</v>
      </c>
      <c r="D12682" t="s">
        <v>16</v>
      </c>
      <c r="E12682" t="s">
        <v>1</v>
      </c>
      <c r="F12682">
        <v>3.34</v>
      </c>
    </row>
    <row r="12683" spans="1:6" x14ac:dyDescent="0.35">
      <c r="A12683" s="1">
        <v>43256</v>
      </c>
      <c r="B12683">
        <v>2018</v>
      </c>
      <c r="C12683">
        <v>5</v>
      </c>
      <c r="D12683" t="s">
        <v>16</v>
      </c>
      <c r="E12683" t="s">
        <v>2</v>
      </c>
      <c r="F12683">
        <v>10.66</v>
      </c>
    </row>
    <row r="12684" spans="1:6" x14ac:dyDescent="0.35">
      <c r="A12684" s="1">
        <v>43256</v>
      </c>
      <c r="B12684">
        <v>2018</v>
      </c>
      <c r="C12684">
        <v>5</v>
      </c>
      <c r="D12684" t="s">
        <v>16</v>
      </c>
      <c r="E12684" t="s">
        <v>3</v>
      </c>
      <c r="F12684">
        <v>0.25</v>
      </c>
    </row>
    <row r="12685" spans="1:6" x14ac:dyDescent="0.35">
      <c r="A12685" s="1">
        <v>43256</v>
      </c>
      <c r="B12685">
        <v>2018</v>
      </c>
      <c r="C12685">
        <v>5</v>
      </c>
      <c r="D12685" t="s">
        <v>16</v>
      </c>
      <c r="E12685" t="s">
        <v>4</v>
      </c>
      <c r="F12685">
        <v>18.2</v>
      </c>
    </row>
    <row r="12686" spans="1:6" x14ac:dyDescent="0.35">
      <c r="A12686" s="1">
        <v>43256</v>
      </c>
      <c r="B12686">
        <v>2018</v>
      </c>
      <c r="C12686">
        <v>5</v>
      </c>
      <c r="D12686" t="s">
        <v>16</v>
      </c>
      <c r="E12686" t="s">
        <v>5</v>
      </c>
      <c r="F12686">
        <v>9</v>
      </c>
    </row>
    <row r="12687" spans="1:6" x14ac:dyDescent="0.35">
      <c r="A12687" s="1">
        <v>43256</v>
      </c>
      <c r="B12687">
        <v>2018</v>
      </c>
      <c r="C12687">
        <v>5</v>
      </c>
      <c r="D12687" t="s">
        <v>16</v>
      </c>
      <c r="E12687" t="s">
        <v>6</v>
      </c>
      <c r="F12687">
        <v>0</v>
      </c>
    </row>
    <row r="12688" spans="1:6" x14ac:dyDescent="0.35">
      <c r="A12688" s="1">
        <v>43256</v>
      </c>
      <c r="B12688">
        <v>2018</v>
      </c>
      <c r="C12688">
        <v>5</v>
      </c>
      <c r="D12688" t="s">
        <v>16</v>
      </c>
      <c r="E12688" t="s">
        <v>7</v>
      </c>
      <c r="F12688">
        <v>3</v>
      </c>
    </row>
    <row r="12689" spans="1:6" x14ac:dyDescent="0.35">
      <c r="A12689" s="1">
        <v>43256</v>
      </c>
      <c r="B12689">
        <v>2018</v>
      </c>
      <c r="C12689">
        <v>5</v>
      </c>
      <c r="D12689" t="s">
        <v>16</v>
      </c>
      <c r="E12689" t="s">
        <v>8</v>
      </c>
      <c r="F12689">
        <v>13.5</v>
      </c>
    </row>
    <row r="12690" spans="1:6" x14ac:dyDescent="0.35">
      <c r="A12690" s="1">
        <v>43286</v>
      </c>
      <c r="B12690">
        <v>2018</v>
      </c>
      <c r="C12690">
        <v>5</v>
      </c>
      <c r="D12690" t="s">
        <v>17</v>
      </c>
      <c r="E12690" t="s">
        <v>1</v>
      </c>
      <c r="F12690">
        <v>9.66</v>
      </c>
    </row>
    <row r="12691" spans="1:6" x14ac:dyDescent="0.35">
      <c r="A12691" s="1">
        <v>43286</v>
      </c>
      <c r="B12691">
        <v>2018</v>
      </c>
      <c r="C12691">
        <v>5</v>
      </c>
      <c r="D12691" t="s">
        <v>17</v>
      </c>
      <c r="E12691" t="s">
        <v>2</v>
      </c>
      <c r="F12691">
        <v>3.3000000000000002E-2</v>
      </c>
    </row>
    <row r="12692" spans="1:6" x14ac:dyDescent="0.35">
      <c r="A12692" s="1">
        <v>43286</v>
      </c>
      <c r="B12692">
        <v>2018</v>
      </c>
      <c r="C12692">
        <v>5</v>
      </c>
      <c r="D12692" t="s">
        <v>17</v>
      </c>
      <c r="E12692" t="s">
        <v>3</v>
      </c>
      <c r="F12692">
        <v>0</v>
      </c>
    </row>
    <row r="12693" spans="1:6" x14ac:dyDescent="0.35">
      <c r="A12693" s="1">
        <v>43286</v>
      </c>
      <c r="B12693">
        <v>2018</v>
      </c>
      <c r="C12693">
        <v>5</v>
      </c>
      <c r="D12693" t="s">
        <v>17</v>
      </c>
      <c r="E12693" t="s">
        <v>4</v>
      </c>
      <c r="F12693">
        <v>22</v>
      </c>
    </row>
    <row r="12694" spans="1:6" x14ac:dyDescent="0.35">
      <c r="A12694" s="1">
        <v>43286</v>
      </c>
      <c r="B12694">
        <v>2018</v>
      </c>
      <c r="C12694">
        <v>5</v>
      </c>
      <c r="D12694" t="s">
        <v>17</v>
      </c>
      <c r="E12694" t="s">
        <v>5</v>
      </c>
      <c r="F12694">
        <v>13</v>
      </c>
    </row>
    <row r="12695" spans="1:6" x14ac:dyDescent="0.35">
      <c r="A12695" s="1">
        <v>43286</v>
      </c>
      <c r="B12695">
        <v>2018</v>
      </c>
      <c r="C12695">
        <v>5</v>
      </c>
      <c r="D12695" t="s">
        <v>17</v>
      </c>
      <c r="E12695" t="s">
        <v>6</v>
      </c>
      <c r="F12695">
        <v>0</v>
      </c>
    </row>
    <row r="12696" spans="1:6" x14ac:dyDescent="0.35">
      <c r="A12696" s="1">
        <v>43286</v>
      </c>
      <c r="B12696">
        <v>2018</v>
      </c>
      <c r="C12696">
        <v>5</v>
      </c>
      <c r="D12696" t="s">
        <v>17</v>
      </c>
      <c r="E12696" t="s">
        <v>7</v>
      </c>
      <c r="F12696">
        <v>7</v>
      </c>
    </row>
    <row r="12697" spans="1:6" x14ac:dyDescent="0.35">
      <c r="A12697" s="1">
        <v>43286</v>
      </c>
      <c r="B12697">
        <v>2018</v>
      </c>
      <c r="C12697">
        <v>5</v>
      </c>
      <c r="D12697" t="s">
        <v>17</v>
      </c>
      <c r="E12697" t="s">
        <v>8</v>
      </c>
      <c r="F12697">
        <v>3</v>
      </c>
    </row>
    <row r="12698" spans="1:6" x14ac:dyDescent="0.35">
      <c r="A12698" s="1">
        <v>43317</v>
      </c>
      <c r="B12698">
        <v>2018</v>
      </c>
      <c r="C12698">
        <v>5</v>
      </c>
      <c r="D12698" t="s">
        <v>18</v>
      </c>
      <c r="E12698" t="s">
        <v>1</v>
      </c>
      <c r="F12698">
        <v>10.5</v>
      </c>
    </row>
    <row r="12699" spans="1:6" x14ac:dyDescent="0.35">
      <c r="A12699" s="1">
        <v>43317</v>
      </c>
      <c r="B12699">
        <v>2018</v>
      </c>
      <c r="C12699">
        <v>5</v>
      </c>
      <c r="D12699" t="s">
        <v>18</v>
      </c>
      <c r="E12699" t="s">
        <v>2</v>
      </c>
      <c r="F12699">
        <v>5.84</v>
      </c>
    </row>
    <row r="12700" spans="1:6" x14ac:dyDescent="0.35">
      <c r="A12700" s="1">
        <v>43317</v>
      </c>
      <c r="B12700">
        <v>2018</v>
      </c>
      <c r="C12700">
        <v>5</v>
      </c>
      <c r="D12700" t="s">
        <v>18</v>
      </c>
      <c r="E12700" t="s">
        <v>3</v>
      </c>
      <c r="F12700">
        <v>1</v>
      </c>
    </row>
    <row r="12701" spans="1:6" x14ac:dyDescent="0.35">
      <c r="A12701" s="1">
        <v>43317</v>
      </c>
      <c r="B12701">
        <v>2018</v>
      </c>
      <c r="C12701">
        <v>5</v>
      </c>
      <c r="D12701" t="s">
        <v>18</v>
      </c>
      <c r="E12701" t="s">
        <v>4</v>
      </c>
      <c r="F12701">
        <v>15</v>
      </c>
    </row>
    <row r="12702" spans="1:6" x14ac:dyDescent="0.35">
      <c r="A12702" s="1">
        <v>43317</v>
      </c>
      <c r="B12702">
        <v>2018</v>
      </c>
      <c r="C12702">
        <v>5</v>
      </c>
      <c r="D12702" t="s">
        <v>18</v>
      </c>
      <c r="E12702" t="s">
        <v>5</v>
      </c>
      <c r="F12702">
        <v>14</v>
      </c>
    </row>
    <row r="12703" spans="1:6" x14ac:dyDescent="0.35">
      <c r="A12703" s="1">
        <v>43317</v>
      </c>
      <c r="B12703">
        <v>2018</v>
      </c>
      <c r="C12703">
        <v>5</v>
      </c>
      <c r="D12703" t="s">
        <v>18</v>
      </c>
      <c r="E12703" t="s">
        <v>6</v>
      </c>
      <c r="F12703">
        <v>2</v>
      </c>
    </row>
    <row r="12704" spans="1:6" x14ac:dyDescent="0.35">
      <c r="A12704" s="1">
        <v>43317</v>
      </c>
      <c r="B12704">
        <v>2018</v>
      </c>
      <c r="C12704">
        <v>5</v>
      </c>
      <c r="D12704" t="s">
        <v>18</v>
      </c>
      <c r="E12704" t="s">
        <v>7</v>
      </c>
      <c r="F12704">
        <v>1</v>
      </c>
    </row>
    <row r="12705" spans="1:6" x14ac:dyDescent="0.35">
      <c r="A12705" s="1">
        <v>43317</v>
      </c>
      <c r="B12705">
        <v>2018</v>
      </c>
      <c r="C12705">
        <v>5</v>
      </c>
      <c r="D12705" t="s">
        <v>18</v>
      </c>
      <c r="E12705" t="s">
        <v>8</v>
      </c>
      <c r="F12705">
        <v>9</v>
      </c>
    </row>
    <row r="12706" spans="1:6" x14ac:dyDescent="0.35">
      <c r="A12706" s="1">
        <v>43348</v>
      </c>
      <c r="B12706">
        <v>2018</v>
      </c>
      <c r="C12706">
        <v>5</v>
      </c>
      <c r="D12706" t="s">
        <v>19</v>
      </c>
      <c r="E12706" t="s">
        <v>1</v>
      </c>
      <c r="F12706">
        <v>9.34</v>
      </c>
    </row>
    <row r="12707" spans="1:6" x14ac:dyDescent="0.35">
      <c r="A12707" s="1">
        <v>43348</v>
      </c>
      <c r="B12707">
        <v>2018</v>
      </c>
      <c r="C12707">
        <v>5</v>
      </c>
      <c r="D12707" t="s">
        <v>19</v>
      </c>
      <c r="E12707" t="s">
        <v>2</v>
      </c>
      <c r="F12707">
        <v>2.33</v>
      </c>
    </row>
    <row r="12708" spans="1:6" x14ac:dyDescent="0.35">
      <c r="A12708" s="1">
        <v>43348</v>
      </c>
      <c r="B12708">
        <v>2018</v>
      </c>
      <c r="C12708">
        <v>5</v>
      </c>
      <c r="D12708" t="s">
        <v>19</v>
      </c>
      <c r="E12708" t="s">
        <v>3</v>
      </c>
      <c r="F12708">
        <v>7</v>
      </c>
    </row>
    <row r="12709" spans="1:6" x14ac:dyDescent="0.35">
      <c r="A12709" s="1">
        <v>43348</v>
      </c>
      <c r="B12709">
        <v>2018</v>
      </c>
      <c r="C12709">
        <v>5</v>
      </c>
      <c r="D12709" t="s">
        <v>19</v>
      </c>
      <c r="E12709" t="s">
        <v>4</v>
      </c>
      <c r="F12709">
        <v>24.4</v>
      </c>
    </row>
    <row r="12710" spans="1:6" x14ac:dyDescent="0.35">
      <c r="A12710" s="1">
        <v>43348</v>
      </c>
      <c r="B12710">
        <v>2018</v>
      </c>
      <c r="C12710">
        <v>5</v>
      </c>
      <c r="D12710" t="s">
        <v>19</v>
      </c>
      <c r="E12710" t="s">
        <v>5</v>
      </c>
      <c r="F12710">
        <v>8</v>
      </c>
    </row>
    <row r="12711" spans="1:6" x14ac:dyDescent="0.35">
      <c r="A12711" s="1">
        <v>43348</v>
      </c>
      <c r="B12711">
        <v>2018</v>
      </c>
      <c r="C12711">
        <v>5</v>
      </c>
      <c r="D12711" t="s">
        <v>19</v>
      </c>
      <c r="E12711" t="s">
        <v>6</v>
      </c>
      <c r="F12711">
        <v>2</v>
      </c>
    </row>
    <row r="12712" spans="1:6" x14ac:dyDescent="0.35">
      <c r="A12712" s="1">
        <v>43348</v>
      </c>
      <c r="B12712">
        <v>2018</v>
      </c>
      <c r="C12712">
        <v>5</v>
      </c>
      <c r="D12712" t="s">
        <v>19</v>
      </c>
      <c r="E12712" t="s">
        <v>7</v>
      </c>
      <c r="F12712">
        <v>2</v>
      </c>
    </row>
    <row r="12713" spans="1:6" x14ac:dyDescent="0.35">
      <c r="A12713" s="1">
        <v>43348</v>
      </c>
      <c r="B12713">
        <v>2018</v>
      </c>
      <c r="C12713">
        <v>5</v>
      </c>
      <c r="D12713" t="s">
        <v>19</v>
      </c>
      <c r="E12713" t="s">
        <v>8</v>
      </c>
      <c r="F12713">
        <v>5</v>
      </c>
    </row>
    <row r="12714" spans="1:6" x14ac:dyDescent="0.35">
      <c r="A12714" s="1">
        <v>43378</v>
      </c>
      <c r="B12714">
        <v>2018</v>
      </c>
      <c r="C12714">
        <v>5</v>
      </c>
      <c r="D12714" t="s">
        <v>13</v>
      </c>
      <c r="E12714" t="s">
        <v>1</v>
      </c>
      <c r="F12714">
        <v>8.5</v>
      </c>
    </row>
    <row r="12715" spans="1:6" x14ac:dyDescent="0.35">
      <c r="A12715" s="1">
        <v>43378</v>
      </c>
      <c r="B12715">
        <v>2018</v>
      </c>
      <c r="C12715">
        <v>5</v>
      </c>
      <c r="D12715" t="s">
        <v>13</v>
      </c>
      <c r="E12715" t="s">
        <v>2</v>
      </c>
      <c r="F12715">
        <v>5.32</v>
      </c>
    </row>
    <row r="12716" spans="1:6" x14ac:dyDescent="0.35">
      <c r="A12716" s="1">
        <v>43378</v>
      </c>
      <c r="B12716">
        <v>2018</v>
      </c>
      <c r="C12716">
        <v>5</v>
      </c>
      <c r="D12716" t="s">
        <v>13</v>
      </c>
      <c r="E12716" t="s">
        <v>3</v>
      </c>
      <c r="F12716">
        <v>6</v>
      </c>
    </row>
    <row r="12717" spans="1:6" x14ac:dyDescent="0.35">
      <c r="A12717" s="1">
        <v>43378</v>
      </c>
      <c r="B12717">
        <v>2018</v>
      </c>
      <c r="C12717">
        <v>5</v>
      </c>
      <c r="D12717" t="s">
        <v>13</v>
      </c>
      <c r="E12717" t="s">
        <v>4</v>
      </c>
      <c r="F12717">
        <v>39</v>
      </c>
    </row>
    <row r="12718" spans="1:6" x14ac:dyDescent="0.35">
      <c r="A12718" s="1">
        <v>43378</v>
      </c>
      <c r="B12718">
        <v>2018</v>
      </c>
      <c r="C12718">
        <v>5</v>
      </c>
      <c r="D12718" t="s">
        <v>13</v>
      </c>
      <c r="E12718" t="s">
        <v>5</v>
      </c>
      <c r="F12718">
        <v>12</v>
      </c>
    </row>
    <row r="12719" spans="1:6" x14ac:dyDescent="0.35">
      <c r="A12719" s="1">
        <v>43378</v>
      </c>
      <c r="B12719">
        <v>2018</v>
      </c>
      <c r="C12719">
        <v>5</v>
      </c>
      <c r="D12719" t="s">
        <v>13</v>
      </c>
      <c r="E12719" t="s">
        <v>6</v>
      </c>
      <c r="F12719">
        <v>0</v>
      </c>
    </row>
    <row r="12720" spans="1:6" x14ac:dyDescent="0.35">
      <c r="A12720" s="1">
        <v>43378</v>
      </c>
      <c r="B12720">
        <v>2018</v>
      </c>
      <c r="C12720">
        <v>5</v>
      </c>
      <c r="D12720" t="s">
        <v>13</v>
      </c>
      <c r="E12720" t="s">
        <v>7</v>
      </c>
      <c r="F12720">
        <v>1</v>
      </c>
    </row>
    <row r="12721" spans="1:6" x14ac:dyDescent="0.35">
      <c r="A12721" s="1">
        <v>43378</v>
      </c>
      <c r="B12721">
        <v>2018</v>
      </c>
      <c r="C12721">
        <v>5</v>
      </c>
      <c r="D12721" t="s">
        <v>13</v>
      </c>
      <c r="E12721" t="s">
        <v>8</v>
      </c>
      <c r="F12721">
        <v>6</v>
      </c>
    </row>
    <row r="12722" spans="1:6" x14ac:dyDescent="0.35">
      <c r="A12722" s="1">
        <v>43409</v>
      </c>
      <c r="B12722">
        <v>2018</v>
      </c>
      <c r="C12722">
        <v>5</v>
      </c>
      <c r="D12722" t="s">
        <v>14</v>
      </c>
      <c r="E12722" t="s">
        <v>1</v>
      </c>
      <c r="F12722">
        <v>9.33</v>
      </c>
    </row>
    <row r="12723" spans="1:6" x14ac:dyDescent="0.35">
      <c r="A12723" s="1">
        <v>43409</v>
      </c>
      <c r="B12723">
        <v>2018</v>
      </c>
      <c r="C12723">
        <v>5</v>
      </c>
      <c r="D12723" t="s">
        <v>14</v>
      </c>
      <c r="E12723" t="s">
        <v>2</v>
      </c>
      <c r="F12723">
        <v>1.34</v>
      </c>
    </row>
    <row r="12724" spans="1:6" x14ac:dyDescent="0.35">
      <c r="A12724" s="1">
        <v>43409</v>
      </c>
      <c r="B12724">
        <v>2018</v>
      </c>
      <c r="C12724">
        <v>5</v>
      </c>
      <c r="D12724" t="s">
        <v>14</v>
      </c>
      <c r="E12724" t="s">
        <v>3</v>
      </c>
      <c r="F12724">
        <v>3</v>
      </c>
    </row>
    <row r="12725" spans="1:6" x14ac:dyDescent="0.35">
      <c r="A12725" s="1">
        <v>43409</v>
      </c>
      <c r="B12725">
        <v>2018</v>
      </c>
      <c r="C12725">
        <v>5</v>
      </c>
      <c r="D12725" t="s">
        <v>14</v>
      </c>
      <c r="E12725" t="s">
        <v>4</v>
      </c>
      <c r="F12725">
        <v>19</v>
      </c>
    </row>
    <row r="12726" spans="1:6" x14ac:dyDescent="0.35">
      <c r="A12726" s="1">
        <v>43409</v>
      </c>
      <c r="B12726">
        <v>2018</v>
      </c>
      <c r="C12726">
        <v>5</v>
      </c>
      <c r="D12726" t="s">
        <v>14</v>
      </c>
      <c r="E12726" t="s">
        <v>5</v>
      </c>
      <c r="F12726">
        <v>6</v>
      </c>
    </row>
    <row r="12727" spans="1:6" x14ac:dyDescent="0.35">
      <c r="A12727" s="1">
        <v>43409</v>
      </c>
      <c r="B12727">
        <v>2018</v>
      </c>
      <c r="C12727">
        <v>5</v>
      </c>
      <c r="D12727" t="s">
        <v>14</v>
      </c>
      <c r="E12727" t="s">
        <v>6</v>
      </c>
      <c r="F12727">
        <v>0</v>
      </c>
    </row>
    <row r="12728" spans="1:6" x14ac:dyDescent="0.35">
      <c r="A12728" s="1">
        <v>43409</v>
      </c>
      <c r="B12728">
        <v>2018</v>
      </c>
      <c r="C12728">
        <v>5</v>
      </c>
      <c r="D12728" t="s">
        <v>14</v>
      </c>
      <c r="E12728" t="s">
        <v>7</v>
      </c>
      <c r="F12728">
        <v>2</v>
      </c>
    </row>
    <row r="12729" spans="1:6" x14ac:dyDescent="0.35">
      <c r="A12729" s="1">
        <v>43409</v>
      </c>
      <c r="B12729">
        <v>2018</v>
      </c>
      <c r="C12729">
        <v>5</v>
      </c>
      <c r="D12729" t="s">
        <v>14</v>
      </c>
      <c r="E12729" t="s">
        <v>8</v>
      </c>
      <c r="F12729">
        <v>10</v>
      </c>
    </row>
    <row r="12730" spans="1:6" x14ac:dyDescent="0.35">
      <c r="A12730" s="1">
        <v>43439</v>
      </c>
      <c r="B12730">
        <v>2018</v>
      </c>
      <c r="C12730">
        <v>5</v>
      </c>
      <c r="D12730" t="s">
        <v>15</v>
      </c>
      <c r="E12730" t="s">
        <v>1</v>
      </c>
      <c r="F12730">
        <v>1.33</v>
      </c>
    </row>
    <row r="12731" spans="1:6" x14ac:dyDescent="0.35">
      <c r="A12731" s="1">
        <v>43439</v>
      </c>
      <c r="B12731">
        <v>2018</v>
      </c>
      <c r="C12731">
        <v>5</v>
      </c>
      <c r="D12731" t="s">
        <v>15</v>
      </c>
      <c r="E12731" t="s">
        <v>2</v>
      </c>
      <c r="F12731">
        <v>3.66</v>
      </c>
    </row>
    <row r="12732" spans="1:6" x14ac:dyDescent="0.35">
      <c r="A12732" s="1">
        <v>43439</v>
      </c>
      <c r="B12732">
        <v>2018</v>
      </c>
      <c r="C12732">
        <v>5</v>
      </c>
      <c r="D12732" t="s">
        <v>15</v>
      </c>
      <c r="E12732" t="s">
        <v>3</v>
      </c>
      <c r="F12732">
        <v>5.15</v>
      </c>
    </row>
    <row r="12733" spans="1:6" x14ac:dyDescent="0.35">
      <c r="A12733" s="1">
        <v>43439</v>
      </c>
      <c r="B12733">
        <v>2018</v>
      </c>
      <c r="C12733">
        <v>5</v>
      </c>
      <c r="D12733" t="s">
        <v>15</v>
      </c>
      <c r="E12733" t="s">
        <v>4</v>
      </c>
      <c r="F12733">
        <v>27</v>
      </c>
    </row>
    <row r="12734" spans="1:6" x14ac:dyDescent="0.35">
      <c r="A12734" s="1">
        <v>43439</v>
      </c>
      <c r="B12734">
        <v>2018</v>
      </c>
      <c r="C12734">
        <v>5</v>
      </c>
      <c r="D12734" t="s">
        <v>15</v>
      </c>
      <c r="E12734" t="s">
        <v>5</v>
      </c>
      <c r="F12734">
        <v>10</v>
      </c>
    </row>
    <row r="12735" spans="1:6" x14ac:dyDescent="0.35">
      <c r="A12735" s="1">
        <v>43439</v>
      </c>
      <c r="B12735">
        <v>2018</v>
      </c>
      <c r="C12735">
        <v>5</v>
      </c>
      <c r="D12735" t="s">
        <v>15</v>
      </c>
      <c r="E12735" t="s">
        <v>6</v>
      </c>
      <c r="F12735">
        <v>0</v>
      </c>
    </row>
    <row r="12736" spans="1:6" x14ac:dyDescent="0.35">
      <c r="A12736" s="1">
        <v>43439</v>
      </c>
      <c r="B12736">
        <v>2018</v>
      </c>
      <c r="C12736">
        <v>5</v>
      </c>
      <c r="D12736" t="s">
        <v>15</v>
      </c>
      <c r="E12736" t="s">
        <v>7</v>
      </c>
      <c r="F12736">
        <v>11</v>
      </c>
    </row>
    <row r="12737" spans="1:6" x14ac:dyDescent="0.35">
      <c r="A12737" s="1">
        <v>43439</v>
      </c>
      <c r="B12737">
        <v>2018</v>
      </c>
      <c r="C12737">
        <v>5</v>
      </c>
      <c r="D12737" t="s">
        <v>15</v>
      </c>
      <c r="E12737" t="s">
        <v>8</v>
      </c>
      <c r="F12737">
        <v>8</v>
      </c>
    </row>
    <row r="12738" spans="1:6" x14ac:dyDescent="0.35">
      <c r="A12738" s="1" t="s">
        <v>977</v>
      </c>
      <c r="B12738">
        <v>2018</v>
      </c>
      <c r="C12738">
        <v>5</v>
      </c>
      <c r="D12738" t="s">
        <v>16</v>
      </c>
      <c r="E12738" t="s">
        <v>1</v>
      </c>
      <c r="F12738">
        <v>5.16</v>
      </c>
    </row>
    <row r="12739" spans="1:6" x14ac:dyDescent="0.35">
      <c r="A12739" s="1" t="s">
        <v>977</v>
      </c>
      <c r="B12739">
        <v>2018</v>
      </c>
      <c r="C12739">
        <v>5</v>
      </c>
      <c r="D12739" t="s">
        <v>16</v>
      </c>
      <c r="E12739" t="s">
        <v>2</v>
      </c>
      <c r="F12739">
        <v>5.7590000000000003</v>
      </c>
    </row>
    <row r="12740" spans="1:6" x14ac:dyDescent="0.35">
      <c r="A12740" s="1" t="s">
        <v>977</v>
      </c>
      <c r="B12740">
        <v>2018</v>
      </c>
      <c r="C12740">
        <v>5</v>
      </c>
      <c r="D12740" t="s">
        <v>16</v>
      </c>
      <c r="E12740" t="s">
        <v>3</v>
      </c>
      <c r="F12740">
        <v>3</v>
      </c>
    </row>
    <row r="12741" spans="1:6" x14ac:dyDescent="0.35">
      <c r="A12741" s="1" t="s">
        <v>977</v>
      </c>
      <c r="B12741">
        <v>2018</v>
      </c>
      <c r="C12741">
        <v>5</v>
      </c>
      <c r="D12741" t="s">
        <v>16</v>
      </c>
      <c r="E12741" t="s">
        <v>4</v>
      </c>
      <c r="F12741">
        <v>14.4</v>
      </c>
    </row>
    <row r="12742" spans="1:6" x14ac:dyDescent="0.35">
      <c r="A12742" s="1" t="s">
        <v>977</v>
      </c>
      <c r="B12742">
        <v>2018</v>
      </c>
      <c r="C12742">
        <v>5</v>
      </c>
      <c r="D12742" t="s">
        <v>16</v>
      </c>
      <c r="E12742" t="s">
        <v>5</v>
      </c>
      <c r="F12742">
        <v>3</v>
      </c>
    </row>
    <row r="12743" spans="1:6" x14ac:dyDescent="0.35">
      <c r="A12743" s="1" t="s">
        <v>977</v>
      </c>
      <c r="B12743">
        <v>2018</v>
      </c>
      <c r="C12743">
        <v>5</v>
      </c>
      <c r="D12743" t="s">
        <v>16</v>
      </c>
      <c r="E12743" t="s">
        <v>6</v>
      </c>
      <c r="F12743">
        <v>0</v>
      </c>
    </row>
    <row r="12744" spans="1:6" x14ac:dyDescent="0.35">
      <c r="A12744" s="1" t="s">
        <v>977</v>
      </c>
      <c r="B12744">
        <v>2018</v>
      </c>
      <c r="C12744">
        <v>5</v>
      </c>
      <c r="D12744" t="s">
        <v>16</v>
      </c>
      <c r="E12744" t="s">
        <v>7</v>
      </c>
      <c r="F12744">
        <v>7</v>
      </c>
    </row>
    <row r="12745" spans="1:6" x14ac:dyDescent="0.35">
      <c r="A12745" s="1" t="s">
        <v>977</v>
      </c>
      <c r="B12745">
        <v>2018</v>
      </c>
      <c r="C12745">
        <v>5</v>
      </c>
      <c r="D12745" t="s">
        <v>16</v>
      </c>
      <c r="E12745" t="s">
        <v>8</v>
      </c>
      <c r="F12745">
        <v>10</v>
      </c>
    </row>
    <row r="12746" spans="1:6" x14ac:dyDescent="0.35">
      <c r="A12746" s="1" t="s">
        <v>978</v>
      </c>
      <c r="B12746">
        <v>2018</v>
      </c>
      <c r="C12746">
        <v>5</v>
      </c>
      <c r="D12746" t="s">
        <v>17</v>
      </c>
      <c r="E12746" t="s">
        <v>1</v>
      </c>
      <c r="F12746">
        <v>6</v>
      </c>
    </row>
    <row r="12747" spans="1:6" x14ac:dyDescent="0.35">
      <c r="A12747" s="1" t="s">
        <v>978</v>
      </c>
      <c r="B12747">
        <v>2018</v>
      </c>
      <c r="C12747">
        <v>5</v>
      </c>
      <c r="D12747" t="s">
        <v>17</v>
      </c>
      <c r="E12747" t="s">
        <v>2</v>
      </c>
      <c r="F12747">
        <v>6.5389999999999997</v>
      </c>
    </row>
    <row r="12748" spans="1:6" x14ac:dyDescent="0.35">
      <c r="A12748" s="1" t="s">
        <v>978</v>
      </c>
      <c r="B12748">
        <v>2018</v>
      </c>
      <c r="C12748">
        <v>5</v>
      </c>
      <c r="D12748" t="s">
        <v>17</v>
      </c>
      <c r="E12748" t="s">
        <v>3</v>
      </c>
      <c r="F12748">
        <v>1</v>
      </c>
    </row>
    <row r="12749" spans="1:6" x14ac:dyDescent="0.35">
      <c r="A12749" s="1" t="s">
        <v>978</v>
      </c>
      <c r="B12749">
        <v>2018</v>
      </c>
      <c r="C12749">
        <v>5</v>
      </c>
      <c r="D12749" t="s">
        <v>17</v>
      </c>
      <c r="E12749" t="s">
        <v>4</v>
      </c>
      <c r="F12749">
        <v>20</v>
      </c>
    </row>
    <row r="12750" spans="1:6" x14ac:dyDescent="0.35">
      <c r="A12750" s="1" t="s">
        <v>978</v>
      </c>
      <c r="B12750">
        <v>2018</v>
      </c>
      <c r="C12750">
        <v>5</v>
      </c>
      <c r="D12750" t="s">
        <v>17</v>
      </c>
      <c r="E12750" t="s">
        <v>5</v>
      </c>
      <c r="F12750">
        <v>4</v>
      </c>
    </row>
    <row r="12751" spans="1:6" x14ac:dyDescent="0.35">
      <c r="A12751" s="1" t="s">
        <v>978</v>
      </c>
      <c r="B12751">
        <v>2018</v>
      </c>
      <c r="C12751">
        <v>5</v>
      </c>
      <c r="D12751" t="s">
        <v>17</v>
      </c>
      <c r="E12751" t="s">
        <v>6</v>
      </c>
      <c r="F12751">
        <v>1</v>
      </c>
    </row>
    <row r="12752" spans="1:6" x14ac:dyDescent="0.35">
      <c r="A12752" s="1" t="s">
        <v>978</v>
      </c>
      <c r="B12752">
        <v>2018</v>
      </c>
      <c r="C12752">
        <v>5</v>
      </c>
      <c r="D12752" t="s">
        <v>17</v>
      </c>
      <c r="E12752" t="s">
        <v>7</v>
      </c>
      <c r="F12752">
        <v>37</v>
      </c>
    </row>
    <row r="12753" spans="1:6" x14ac:dyDescent="0.35">
      <c r="A12753" s="1" t="s">
        <v>978</v>
      </c>
      <c r="B12753">
        <v>2018</v>
      </c>
      <c r="C12753">
        <v>5</v>
      </c>
      <c r="D12753" t="s">
        <v>17</v>
      </c>
      <c r="E12753" t="s">
        <v>8</v>
      </c>
      <c r="F12753">
        <v>3</v>
      </c>
    </row>
    <row r="12754" spans="1:6" x14ac:dyDescent="0.35">
      <c r="A12754" s="1" t="s">
        <v>979</v>
      </c>
      <c r="B12754">
        <v>2018</v>
      </c>
      <c r="C12754">
        <v>5</v>
      </c>
      <c r="D12754" t="s">
        <v>18</v>
      </c>
      <c r="E12754" t="s">
        <v>1</v>
      </c>
      <c r="F12754">
        <v>4</v>
      </c>
    </row>
    <row r="12755" spans="1:6" x14ac:dyDescent="0.35">
      <c r="A12755" s="1" t="s">
        <v>979</v>
      </c>
      <c r="B12755">
        <v>2018</v>
      </c>
      <c r="C12755">
        <v>5</v>
      </c>
      <c r="D12755" t="s">
        <v>18</v>
      </c>
      <c r="E12755" t="s">
        <v>2</v>
      </c>
      <c r="F12755">
        <v>0.67</v>
      </c>
    </row>
    <row r="12756" spans="1:6" x14ac:dyDescent="0.35">
      <c r="A12756" s="1" t="s">
        <v>979</v>
      </c>
      <c r="B12756">
        <v>2018</v>
      </c>
      <c r="C12756">
        <v>5</v>
      </c>
      <c r="D12756" t="s">
        <v>18</v>
      </c>
      <c r="E12756" t="s">
        <v>3</v>
      </c>
      <c r="F12756">
        <v>2</v>
      </c>
    </row>
    <row r="12757" spans="1:6" x14ac:dyDescent="0.35">
      <c r="A12757" s="1" t="s">
        <v>979</v>
      </c>
      <c r="B12757">
        <v>2018</v>
      </c>
      <c r="C12757">
        <v>5</v>
      </c>
      <c r="D12757" t="s">
        <v>18</v>
      </c>
      <c r="E12757" t="s">
        <v>4</v>
      </c>
      <c r="F12757">
        <v>14</v>
      </c>
    </row>
    <row r="12758" spans="1:6" x14ac:dyDescent="0.35">
      <c r="A12758" s="1" t="s">
        <v>979</v>
      </c>
      <c r="B12758">
        <v>2018</v>
      </c>
      <c r="C12758">
        <v>5</v>
      </c>
      <c r="D12758" t="s">
        <v>18</v>
      </c>
      <c r="E12758" t="s">
        <v>5</v>
      </c>
      <c r="F12758">
        <v>11</v>
      </c>
    </row>
    <row r="12759" spans="1:6" x14ac:dyDescent="0.35">
      <c r="A12759" s="1" t="s">
        <v>979</v>
      </c>
      <c r="B12759">
        <v>2018</v>
      </c>
      <c r="C12759">
        <v>5</v>
      </c>
      <c r="D12759" t="s">
        <v>18</v>
      </c>
      <c r="E12759" t="s">
        <v>6</v>
      </c>
      <c r="F12759">
        <v>0</v>
      </c>
    </row>
    <row r="12760" spans="1:6" x14ac:dyDescent="0.35">
      <c r="A12760" s="1" t="s">
        <v>979</v>
      </c>
      <c r="B12760">
        <v>2018</v>
      </c>
      <c r="C12760">
        <v>5</v>
      </c>
      <c r="D12760" t="s">
        <v>18</v>
      </c>
      <c r="E12760" t="s">
        <v>7</v>
      </c>
      <c r="F12760">
        <v>5</v>
      </c>
    </row>
    <row r="12761" spans="1:6" x14ac:dyDescent="0.35">
      <c r="A12761" s="1" t="s">
        <v>979</v>
      </c>
      <c r="B12761">
        <v>2018</v>
      </c>
      <c r="C12761">
        <v>5</v>
      </c>
      <c r="D12761" t="s">
        <v>18</v>
      </c>
      <c r="E12761" t="s">
        <v>8</v>
      </c>
      <c r="F12761">
        <v>7</v>
      </c>
    </row>
    <row r="12762" spans="1:6" x14ac:dyDescent="0.35">
      <c r="A12762" s="1" t="s">
        <v>980</v>
      </c>
      <c r="B12762">
        <v>2018</v>
      </c>
      <c r="C12762">
        <v>5</v>
      </c>
      <c r="D12762" t="s">
        <v>19</v>
      </c>
      <c r="E12762" t="s">
        <v>1</v>
      </c>
      <c r="F12762">
        <v>4.01</v>
      </c>
    </row>
    <row r="12763" spans="1:6" x14ac:dyDescent="0.35">
      <c r="A12763" s="1" t="s">
        <v>980</v>
      </c>
      <c r="B12763">
        <v>2018</v>
      </c>
      <c r="C12763">
        <v>5</v>
      </c>
      <c r="D12763" t="s">
        <v>19</v>
      </c>
      <c r="E12763" t="s">
        <v>2</v>
      </c>
      <c r="F12763">
        <v>2.33</v>
      </c>
    </row>
    <row r="12764" spans="1:6" x14ac:dyDescent="0.35">
      <c r="A12764" s="1" t="s">
        <v>980</v>
      </c>
      <c r="B12764">
        <v>2018</v>
      </c>
      <c r="C12764">
        <v>5</v>
      </c>
      <c r="D12764" t="s">
        <v>19</v>
      </c>
      <c r="E12764" t="s">
        <v>3</v>
      </c>
      <c r="F12764">
        <v>2.5</v>
      </c>
    </row>
    <row r="12765" spans="1:6" x14ac:dyDescent="0.35">
      <c r="A12765" s="1" t="s">
        <v>980</v>
      </c>
      <c r="B12765">
        <v>2018</v>
      </c>
      <c r="C12765">
        <v>5</v>
      </c>
      <c r="D12765" t="s">
        <v>19</v>
      </c>
      <c r="E12765" t="s">
        <v>4</v>
      </c>
      <c r="F12765">
        <v>13.4</v>
      </c>
    </row>
    <row r="12766" spans="1:6" x14ac:dyDescent="0.35">
      <c r="A12766" s="1" t="s">
        <v>980</v>
      </c>
      <c r="B12766">
        <v>2018</v>
      </c>
      <c r="C12766">
        <v>5</v>
      </c>
      <c r="D12766" t="s">
        <v>19</v>
      </c>
      <c r="E12766" t="s">
        <v>5</v>
      </c>
      <c r="F12766">
        <v>9</v>
      </c>
    </row>
    <row r="12767" spans="1:6" x14ac:dyDescent="0.35">
      <c r="A12767" s="1" t="s">
        <v>980</v>
      </c>
      <c r="B12767">
        <v>2018</v>
      </c>
      <c r="C12767">
        <v>5</v>
      </c>
      <c r="D12767" t="s">
        <v>19</v>
      </c>
      <c r="E12767" t="s">
        <v>6</v>
      </c>
      <c r="F12767">
        <v>0</v>
      </c>
    </row>
    <row r="12768" spans="1:6" x14ac:dyDescent="0.35">
      <c r="A12768" s="1" t="s">
        <v>980</v>
      </c>
      <c r="B12768">
        <v>2018</v>
      </c>
      <c r="C12768">
        <v>5</v>
      </c>
      <c r="D12768" t="s">
        <v>19</v>
      </c>
      <c r="E12768" t="s">
        <v>7</v>
      </c>
      <c r="F12768">
        <v>2</v>
      </c>
    </row>
    <row r="12769" spans="1:6" x14ac:dyDescent="0.35">
      <c r="A12769" s="1" t="s">
        <v>980</v>
      </c>
      <c r="B12769">
        <v>2018</v>
      </c>
      <c r="C12769">
        <v>5</v>
      </c>
      <c r="D12769" t="s">
        <v>19</v>
      </c>
      <c r="E12769" t="s">
        <v>8</v>
      </c>
      <c r="F12769">
        <v>8</v>
      </c>
    </row>
    <row r="12770" spans="1:6" x14ac:dyDescent="0.35">
      <c r="A12770" s="1" t="s">
        <v>981</v>
      </c>
      <c r="B12770">
        <v>2018</v>
      </c>
      <c r="C12770">
        <v>5</v>
      </c>
      <c r="D12770" t="s">
        <v>13</v>
      </c>
      <c r="E12770" t="s">
        <v>1</v>
      </c>
      <c r="F12770">
        <v>2</v>
      </c>
    </row>
    <row r="12771" spans="1:6" x14ac:dyDescent="0.35">
      <c r="A12771" s="1" t="s">
        <v>981</v>
      </c>
      <c r="B12771">
        <v>2018</v>
      </c>
      <c r="C12771">
        <v>5</v>
      </c>
      <c r="D12771" t="s">
        <v>13</v>
      </c>
      <c r="E12771" t="s">
        <v>2</v>
      </c>
      <c r="F12771">
        <v>2.78</v>
      </c>
    </row>
    <row r="12772" spans="1:6" x14ac:dyDescent="0.35">
      <c r="A12772" s="1" t="s">
        <v>981</v>
      </c>
      <c r="B12772">
        <v>2018</v>
      </c>
      <c r="C12772">
        <v>5</v>
      </c>
      <c r="D12772" t="s">
        <v>13</v>
      </c>
      <c r="E12772" t="s">
        <v>3</v>
      </c>
      <c r="F12772">
        <v>3.5</v>
      </c>
    </row>
    <row r="12773" spans="1:6" x14ac:dyDescent="0.35">
      <c r="A12773" s="1" t="s">
        <v>981</v>
      </c>
      <c r="B12773">
        <v>2018</v>
      </c>
      <c r="C12773">
        <v>5</v>
      </c>
      <c r="D12773" t="s">
        <v>13</v>
      </c>
      <c r="E12773" t="s">
        <v>4</v>
      </c>
      <c r="F12773">
        <v>16</v>
      </c>
    </row>
    <row r="12774" spans="1:6" x14ac:dyDescent="0.35">
      <c r="A12774" s="1" t="s">
        <v>981</v>
      </c>
      <c r="B12774">
        <v>2018</v>
      </c>
      <c r="C12774">
        <v>5</v>
      </c>
      <c r="D12774" t="s">
        <v>13</v>
      </c>
      <c r="E12774" t="s">
        <v>5</v>
      </c>
      <c r="F12774">
        <v>11</v>
      </c>
    </row>
    <row r="12775" spans="1:6" x14ac:dyDescent="0.35">
      <c r="A12775" s="1" t="s">
        <v>981</v>
      </c>
      <c r="B12775">
        <v>2018</v>
      </c>
      <c r="C12775">
        <v>5</v>
      </c>
      <c r="D12775" t="s">
        <v>13</v>
      </c>
      <c r="E12775" t="s">
        <v>6</v>
      </c>
      <c r="F12775">
        <v>0</v>
      </c>
    </row>
    <row r="12776" spans="1:6" x14ac:dyDescent="0.35">
      <c r="A12776" s="1" t="s">
        <v>981</v>
      </c>
      <c r="B12776">
        <v>2018</v>
      </c>
      <c r="C12776">
        <v>5</v>
      </c>
      <c r="D12776" t="s">
        <v>13</v>
      </c>
      <c r="E12776" t="s">
        <v>7</v>
      </c>
      <c r="F12776">
        <v>1</v>
      </c>
    </row>
    <row r="12777" spans="1:6" x14ac:dyDescent="0.35">
      <c r="A12777" s="1" t="s">
        <v>981</v>
      </c>
      <c r="B12777">
        <v>2018</v>
      </c>
      <c r="C12777">
        <v>5</v>
      </c>
      <c r="D12777" t="s">
        <v>13</v>
      </c>
      <c r="E12777" t="s">
        <v>8</v>
      </c>
      <c r="F12777">
        <v>4</v>
      </c>
    </row>
    <row r="12778" spans="1:6" x14ac:dyDescent="0.35">
      <c r="A12778" s="1" t="s">
        <v>982</v>
      </c>
      <c r="B12778">
        <v>2018</v>
      </c>
      <c r="C12778">
        <v>5</v>
      </c>
      <c r="D12778" t="s">
        <v>14</v>
      </c>
      <c r="E12778" t="s">
        <v>1</v>
      </c>
      <c r="F12778">
        <v>2.34</v>
      </c>
    </row>
    <row r="12779" spans="1:6" x14ac:dyDescent="0.35">
      <c r="A12779" s="1" t="s">
        <v>982</v>
      </c>
      <c r="B12779">
        <v>2018</v>
      </c>
      <c r="C12779">
        <v>5</v>
      </c>
      <c r="D12779" t="s">
        <v>14</v>
      </c>
      <c r="E12779" t="s">
        <v>2</v>
      </c>
      <c r="F12779">
        <v>1.3959999999999999</v>
      </c>
    </row>
    <row r="12780" spans="1:6" x14ac:dyDescent="0.35">
      <c r="A12780" s="1" t="s">
        <v>982</v>
      </c>
      <c r="B12780">
        <v>2018</v>
      </c>
      <c r="C12780">
        <v>5</v>
      </c>
      <c r="D12780" t="s">
        <v>14</v>
      </c>
      <c r="E12780" t="s">
        <v>3</v>
      </c>
      <c r="F12780">
        <v>6</v>
      </c>
    </row>
    <row r="12781" spans="1:6" x14ac:dyDescent="0.35">
      <c r="A12781" s="1" t="s">
        <v>982</v>
      </c>
      <c r="B12781">
        <v>2018</v>
      </c>
      <c r="C12781">
        <v>5</v>
      </c>
      <c r="D12781" t="s">
        <v>14</v>
      </c>
      <c r="E12781" t="s">
        <v>4</v>
      </c>
      <c r="F12781">
        <v>30</v>
      </c>
    </row>
    <row r="12782" spans="1:6" x14ac:dyDescent="0.35">
      <c r="A12782" s="1" t="s">
        <v>982</v>
      </c>
      <c r="B12782">
        <v>2018</v>
      </c>
      <c r="C12782">
        <v>5</v>
      </c>
      <c r="D12782" t="s">
        <v>14</v>
      </c>
      <c r="E12782" t="s">
        <v>5</v>
      </c>
      <c r="F12782">
        <v>11</v>
      </c>
    </row>
    <row r="12783" spans="1:6" x14ac:dyDescent="0.35">
      <c r="A12783" s="1" t="s">
        <v>982</v>
      </c>
      <c r="B12783">
        <v>2018</v>
      </c>
      <c r="C12783">
        <v>5</v>
      </c>
      <c r="D12783" t="s">
        <v>14</v>
      </c>
      <c r="E12783" t="s">
        <v>6</v>
      </c>
      <c r="F12783">
        <v>0</v>
      </c>
    </row>
    <row r="12784" spans="1:6" x14ac:dyDescent="0.35">
      <c r="A12784" s="1" t="s">
        <v>982</v>
      </c>
      <c r="B12784">
        <v>2018</v>
      </c>
      <c r="C12784">
        <v>5</v>
      </c>
      <c r="D12784" t="s">
        <v>14</v>
      </c>
      <c r="E12784" t="s">
        <v>7</v>
      </c>
      <c r="F12784">
        <v>2</v>
      </c>
    </row>
    <row r="12785" spans="1:6" x14ac:dyDescent="0.35">
      <c r="A12785" s="1" t="s">
        <v>982</v>
      </c>
      <c r="B12785">
        <v>2018</v>
      </c>
      <c r="C12785">
        <v>5</v>
      </c>
      <c r="D12785" t="s">
        <v>14</v>
      </c>
      <c r="E12785" t="s">
        <v>8</v>
      </c>
      <c r="F12785">
        <v>2.4</v>
      </c>
    </row>
    <row r="12786" spans="1:6" x14ac:dyDescent="0.35">
      <c r="A12786" s="1" t="s">
        <v>983</v>
      </c>
      <c r="B12786">
        <v>2018</v>
      </c>
      <c r="C12786">
        <v>5</v>
      </c>
      <c r="D12786" t="s">
        <v>15</v>
      </c>
      <c r="E12786" t="s">
        <v>1</v>
      </c>
      <c r="F12786">
        <v>2.34</v>
      </c>
    </row>
    <row r="12787" spans="1:6" x14ac:dyDescent="0.35">
      <c r="A12787" s="1" t="s">
        <v>983</v>
      </c>
      <c r="B12787">
        <v>2018</v>
      </c>
      <c r="C12787">
        <v>5</v>
      </c>
      <c r="D12787" t="s">
        <v>15</v>
      </c>
      <c r="E12787" t="s">
        <v>2</v>
      </c>
      <c r="F12787">
        <v>2.5609999999999999</v>
      </c>
    </row>
    <row r="12788" spans="1:6" x14ac:dyDescent="0.35">
      <c r="A12788" s="1" t="s">
        <v>983</v>
      </c>
      <c r="B12788">
        <v>2018</v>
      </c>
      <c r="C12788">
        <v>5</v>
      </c>
      <c r="D12788" t="s">
        <v>15</v>
      </c>
      <c r="E12788" t="s">
        <v>3</v>
      </c>
      <c r="F12788">
        <v>1</v>
      </c>
    </row>
    <row r="12789" spans="1:6" x14ac:dyDescent="0.35">
      <c r="A12789" s="1" t="s">
        <v>983</v>
      </c>
      <c r="B12789">
        <v>2018</v>
      </c>
      <c r="C12789">
        <v>5</v>
      </c>
      <c r="D12789" t="s">
        <v>15</v>
      </c>
      <c r="E12789" t="s">
        <v>4</v>
      </c>
      <c r="F12789">
        <v>18.399999999999999</v>
      </c>
    </row>
    <row r="12790" spans="1:6" x14ac:dyDescent="0.35">
      <c r="A12790" s="1" t="s">
        <v>983</v>
      </c>
      <c r="B12790">
        <v>2018</v>
      </c>
      <c r="C12790">
        <v>5</v>
      </c>
      <c r="D12790" t="s">
        <v>15</v>
      </c>
      <c r="E12790" t="s">
        <v>5</v>
      </c>
      <c r="F12790">
        <v>7</v>
      </c>
    </row>
    <row r="12791" spans="1:6" x14ac:dyDescent="0.35">
      <c r="A12791" s="1" t="s">
        <v>983</v>
      </c>
      <c r="B12791">
        <v>2018</v>
      </c>
      <c r="C12791">
        <v>5</v>
      </c>
      <c r="D12791" t="s">
        <v>15</v>
      </c>
      <c r="E12791" t="s">
        <v>6</v>
      </c>
      <c r="F12791">
        <v>5</v>
      </c>
    </row>
    <row r="12792" spans="1:6" x14ac:dyDescent="0.35">
      <c r="A12792" s="1" t="s">
        <v>983</v>
      </c>
      <c r="B12792">
        <v>2018</v>
      </c>
      <c r="C12792">
        <v>5</v>
      </c>
      <c r="D12792" t="s">
        <v>15</v>
      </c>
      <c r="E12792" t="s">
        <v>7</v>
      </c>
      <c r="F12792">
        <v>0</v>
      </c>
    </row>
    <row r="12793" spans="1:6" x14ac:dyDescent="0.35">
      <c r="A12793" s="1" t="s">
        <v>983</v>
      </c>
      <c r="B12793">
        <v>2018</v>
      </c>
      <c r="C12793">
        <v>5</v>
      </c>
      <c r="D12793" t="s">
        <v>15</v>
      </c>
      <c r="E12793" t="s">
        <v>8</v>
      </c>
      <c r="F12793">
        <v>5</v>
      </c>
    </row>
    <row r="12794" spans="1:6" x14ac:dyDescent="0.35">
      <c r="A12794" s="1" t="s">
        <v>984</v>
      </c>
      <c r="B12794">
        <v>2018</v>
      </c>
      <c r="C12794">
        <v>5</v>
      </c>
      <c r="D12794" t="s">
        <v>16</v>
      </c>
      <c r="E12794" t="s">
        <v>1</v>
      </c>
      <c r="F12794">
        <v>7</v>
      </c>
    </row>
    <row r="12795" spans="1:6" x14ac:dyDescent="0.35">
      <c r="A12795" s="1" t="s">
        <v>984</v>
      </c>
      <c r="B12795">
        <v>2018</v>
      </c>
      <c r="C12795">
        <v>5</v>
      </c>
      <c r="D12795" t="s">
        <v>16</v>
      </c>
      <c r="E12795" t="s">
        <v>2</v>
      </c>
      <c r="F12795">
        <v>8.01</v>
      </c>
    </row>
    <row r="12796" spans="1:6" x14ac:dyDescent="0.35">
      <c r="A12796" s="1" t="s">
        <v>984</v>
      </c>
      <c r="B12796">
        <v>2018</v>
      </c>
      <c r="C12796">
        <v>5</v>
      </c>
      <c r="D12796" t="s">
        <v>16</v>
      </c>
      <c r="E12796" t="s">
        <v>3</v>
      </c>
      <c r="F12796">
        <v>1</v>
      </c>
    </row>
    <row r="12797" spans="1:6" x14ac:dyDescent="0.35">
      <c r="A12797" s="1" t="s">
        <v>984</v>
      </c>
      <c r="B12797">
        <v>2018</v>
      </c>
      <c r="C12797">
        <v>5</v>
      </c>
      <c r="D12797" t="s">
        <v>16</v>
      </c>
      <c r="E12797" t="s">
        <v>4</v>
      </c>
      <c r="F12797">
        <v>45</v>
      </c>
    </row>
    <row r="12798" spans="1:6" x14ac:dyDescent="0.35">
      <c r="A12798" s="1" t="s">
        <v>984</v>
      </c>
      <c r="B12798">
        <v>2018</v>
      </c>
      <c r="C12798">
        <v>5</v>
      </c>
      <c r="D12798" t="s">
        <v>16</v>
      </c>
      <c r="E12798" t="s">
        <v>5</v>
      </c>
      <c r="F12798">
        <v>6</v>
      </c>
    </row>
    <row r="12799" spans="1:6" x14ac:dyDescent="0.35">
      <c r="A12799" s="1" t="s">
        <v>984</v>
      </c>
      <c r="B12799">
        <v>2018</v>
      </c>
      <c r="C12799">
        <v>5</v>
      </c>
      <c r="D12799" t="s">
        <v>16</v>
      </c>
      <c r="E12799" t="s">
        <v>6</v>
      </c>
      <c r="F12799">
        <v>1</v>
      </c>
    </row>
    <row r="12800" spans="1:6" x14ac:dyDescent="0.35">
      <c r="A12800" s="1" t="s">
        <v>984</v>
      </c>
      <c r="B12800">
        <v>2018</v>
      </c>
      <c r="C12800">
        <v>5</v>
      </c>
      <c r="D12800" t="s">
        <v>16</v>
      </c>
      <c r="E12800" t="s">
        <v>7</v>
      </c>
      <c r="F12800">
        <v>0</v>
      </c>
    </row>
    <row r="12801" spans="1:6" x14ac:dyDescent="0.35">
      <c r="A12801" s="1" t="s">
        <v>984</v>
      </c>
      <c r="B12801">
        <v>2018</v>
      </c>
      <c r="C12801">
        <v>5</v>
      </c>
      <c r="D12801" t="s">
        <v>16</v>
      </c>
      <c r="E12801" t="s">
        <v>8</v>
      </c>
      <c r="F12801">
        <v>10</v>
      </c>
    </row>
    <row r="12802" spans="1:6" x14ac:dyDescent="0.35">
      <c r="A12802" s="1" t="s">
        <v>985</v>
      </c>
      <c r="B12802">
        <v>2018</v>
      </c>
      <c r="C12802">
        <v>5</v>
      </c>
      <c r="D12802" t="s">
        <v>17</v>
      </c>
      <c r="E12802" t="s">
        <v>1</v>
      </c>
      <c r="F12802">
        <v>12</v>
      </c>
    </row>
    <row r="12803" spans="1:6" x14ac:dyDescent="0.35">
      <c r="A12803" s="1" t="s">
        <v>985</v>
      </c>
      <c r="B12803">
        <v>2018</v>
      </c>
      <c r="C12803">
        <v>5</v>
      </c>
      <c r="D12803" t="s">
        <v>17</v>
      </c>
      <c r="E12803" t="s">
        <v>2</v>
      </c>
      <c r="F12803">
        <v>2.7589999999999999</v>
      </c>
    </row>
    <row r="12804" spans="1:6" x14ac:dyDescent="0.35">
      <c r="A12804" s="1" t="s">
        <v>985</v>
      </c>
      <c r="B12804">
        <v>2018</v>
      </c>
      <c r="C12804">
        <v>5</v>
      </c>
      <c r="D12804" t="s">
        <v>17</v>
      </c>
      <c r="E12804" t="s">
        <v>3</v>
      </c>
      <c r="F12804">
        <v>2.15</v>
      </c>
    </row>
    <row r="12805" spans="1:6" x14ac:dyDescent="0.35">
      <c r="A12805" s="1" t="s">
        <v>985</v>
      </c>
      <c r="B12805">
        <v>2018</v>
      </c>
      <c r="C12805">
        <v>5</v>
      </c>
      <c r="D12805" t="s">
        <v>17</v>
      </c>
      <c r="E12805" t="s">
        <v>4</v>
      </c>
      <c r="F12805">
        <v>14.6</v>
      </c>
    </row>
    <row r="12806" spans="1:6" x14ac:dyDescent="0.35">
      <c r="A12806" s="1" t="s">
        <v>985</v>
      </c>
      <c r="B12806">
        <v>2018</v>
      </c>
      <c r="C12806">
        <v>5</v>
      </c>
      <c r="D12806" t="s">
        <v>17</v>
      </c>
      <c r="E12806" t="s">
        <v>5</v>
      </c>
      <c r="F12806">
        <v>18</v>
      </c>
    </row>
    <row r="12807" spans="1:6" x14ac:dyDescent="0.35">
      <c r="A12807" s="1" t="s">
        <v>985</v>
      </c>
      <c r="B12807">
        <v>2018</v>
      </c>
      <c r="C12807">
        <v>5</v>
      </c>
      <c r="D12807" t="s">
        <v>17</v>
      </c>
      <c r="E12807" t="s">
        <v>6</v>
      </c>
      <c r="F12807">
        <v>0</v>
      </c>
    </row>
    <row r="12808" spans="1:6" x14ac:dyDescent="0.35">
      <c r="A12808" s="1" t="s">
        <v>985</v>
      </c>
      <c r="B12808">
        <v>2018</v>
      </c>
      <c r="C12808">
        <v>5</v>
      </c>
      <c r="D12808" t="s">
        <v>17</v>
      </c>
      <c r="E12808" t="s">
        <v>7</v>
      </c>
      <c r="F12808">
        <v>11</v>
      </c>
    </row>
    <row r="12809" spans="1:6" x14ac:dyDescent="0.35">
      <c r="A12809" s="1" t="s">
        <v>985</v>
      </c>
      <c r="B12809">
        <v>2018</v>
      </c>
      <c r="C12809">
        <v>5</v>
      </c>
      <c r="D12809" t="s">
        <v>17</v>
      </c>
      <c r="E12809" t="s">
        <v>8</v>
      </c>
      <c r="F12809">
        <v>5</v>
      </c>
    </row>
    <row r="12810" spans="1:6" x14ac:dyDescent="0.35">
      <c r="A12810" s="1" t="s">
        <v>986</v>
      </c>
      <c r="B12810">
        <v>2018</v>
      </c>
      <c r="C12810">
        <v>5</v>
      </c>
      <c r="D12810" t="s">
        <v>18</v>
      </c>
      <c r="E12810" t="s">
        <v>1</v>
      </c>
      <c r="F12810">
        <v>3.67</v>
      </c>
    </row>
    <row r="12811" spans="1:6" x14ac:dyDescent="0.35">
      <c r="A12811" s="1" t="s">
        <v>986</v>
      </c>
      <c r="B12811">
        <v>2018</v>
      </c>
      <c r="C12811">
        <v>5</v>
      </c>
      <c r="D12811" t="s">
        <v>18</v>
      </c>
      <c r="E12811" t="s">
        <v>2</v>
      </c>
      <c r="F12811">
        <v>2.33</v>
      </c>
    </row>
    <row r="12812" spans="1:6" x14ac:dyDescent="0.35">
      <c r="A12812" s="1" t="s">
        <v>986</v>
      </c>
      <c r="B12812">
        <v>2018</v>
      </c>
      <c r="C12812">
        <v>5</v>
      </c>
      <c r="D12812" t="s">
        <v>18</v>
      </c>
      <c r="E12812" t="s">
        <v>3</v>
      </c>
      <c r="F12812">
        <v>3</v>
      </c>
    </row>
    <row r="12813" spans="1:6" x14ac:dyDescent="0.35">
      <c r="A12813" s="1" t="s">
        <v>986</v>
      </c>
      <c r="B12813">
        <v>2018</v>
      </c>
      <c r="C12813">
        <v>5</v>
      </c>
      <c r="D12813" t="s">
        <v>18</v>
      </c>
      <c r="E12813" t="s">
        <v>4</v>
      </c>
      <c r="F12813">
        <v>8.0619999999999994</v>
      </c>
    </row>
    <row r="12814" spans="1:6" x14ac:dyDescent="0.35">
      <c r="A12814" s="1" t="s">
        <v>986</v>
      </c>
      <c r="B12814">
        <v>2018</v>
      </c>
      <c r="C12814">
        <v>5</v>
      </c>
      <c r="D12814" t="s">
        <v>18</v>
      </c>
      <c r="E12814" t="s">
        <v>5</v>
      </c>
      <c r="F12814">
        <v>7</v>
      </c>
    </row>
    <row r="12815" spans="1:6" x14ac:dyDescent="0.35">
      <c r="A12815" s="1" t="s">
        <v>986</v>
      </c>
      <c r="B12815">
        <v>2018</v>
      </c>
      <c r="C12815">
        <v>5</v>
      </c>
      <c r="D12815" t="s">
        <v>18</v>
      </c>
      <c r="E12815" t="s">
        <v>6</v>
      </c>
      <c r="F12815">
        <v>0</v>
      </c>
    </row>
    <row r="12816" spans="1:6" x14ac:dyDescent="0.35">
      <c r="A12816" s="1" t="s">
        <v>986</v>
      </c>
      <c r="B12816">
        <v>2018</v>
      </c>
      <c r="C12816">
        <v>5</v>
      </c>
      <c r="D12816" t="s">
        <v>18</v>
      </c>
      <c r="E12816" t="s">
        <v>7</v>
      </c>
      <c r="F12816">
        <v>6</v>
      </c>
    </row>
    <row r="12817" spans="1:6" x14ac:dyDescent="0.35">
      <c r="A12817" s="1" t="s">
        <v>986</v>
      </c>
      <c r="B12817">
        <v>2018</v>
      </c>
      <c r="C12817">
        <v>5</v>
      </c>
      <c r="D12817" t="s">
        <v>18</v>
      </c>
      <c r="E12817" t="s">
        <v>8</v>
      </c>
      <c r="F12817">
        <v>6</v>
      </c>
    </row>
    <row r="12818" spans="1:6" x14ac:dyDescent="0.35">
      <c r="A12818" s="1" t="s">
        <v>987</v>
      </c>
      <c r="B12818">
        <v>2018</v>
      </c>
      <c r="C12818">
        <v>5</v>
      </c>
      <c r="D12818" t="s">
        <v>19</v>
      </c>
      <c r="E12818" t="s">
        <v>1</v>
      </c>
      <c r="F12818">
        <v>1.5</v>
      </c>
    </row>
    <row r="12819" spans="1:6" x14ac:dyDescent="0.35">
      <c r="A12819" s="1" t="s">
        <v>987</v>
      </c>
      <c r="B12819">
        <v>2018</v>
      </c>
      <c r="C12819">
        <v>5</v>
      </c>
      <c r="D12819" t="s">
        <v>19</v>
      </c>
      <c r="E12819" t="s">
        <v>2</v>
      </c>
      <c r="F12819">
        <v>3.66</v>
      </c>
    </row>
    <row r="12820" spans="1:6" x14ac:dyDescent="0.35">
      <c r="A12820" s="1" t="s">
        <v>987</v>
      </c>
      <c r="B12820">
        <v>2018</v>
      </c>
      <c r="C12820">
        <v>5</v>
      </c>
      <c r="D12820" t="s">
        <v>19</v>
      </c>
      <c r="E12820" t="s">
        <v>3</v>
      </c>
      <c r="F12820">
        <v>0</v>
      </c>
    </row>
    <row r="12821" spans="1:6" x14ac:dyDescent="0.35">
      <c r="A12821" s="1" t="s">
        <v>987</v>
      </c>
      <c r="B12821">
        <v>2018</v>
      </c>
      <c r="C12821">
        <v>5</v>
      </c>
      <c r="D12821" t="s">
        <v>19</v>
      </c>
      <c r="E12821" t="s">
        <v>4</v>
      </c>
      <c r="F12821">
        <v>11</v>
      </c>
    </row>
    <row r="12822" spans="1:6" x14ac:dyDescent="0.35">
      <c r="A12822" s="1" t="s">
        <v>987</v>
      </c>
      <c r="B12822">
        <v>2018</v>
      </c>
      <c r="C12822">
        <v>5</v>
      </c>
      <c r="D12822" t="s">
        <v>19</v>
      </c>
      <c r="E12822" t="s">
        <v>5</v>
      </c>
      <c r="F12822">
        <v>7</v>
      </c>
    </row>
    <row r="12823" spans="1:6" x14ac:dyDescent="0.35">
      <c r="A12823" s="1" t="s">
        <v>987</v>
      </c>
      <c r="B12823">
        <v>2018</v>
      </c>
      <c r="C12823">
        <v>5</v>
      </c>
      <c r="D12823" t="s">
        <v>19</v>
      </c>
      <c r="E12823" t="s">
        <v>6</v>
      </c>
      <c r="F12823">
        <v>0</v>
      </c>
    </row>
    <row r="12824" spans="1:6" x14ac:dyDescent="0.35">
      <c r="A12824" s="1" t="s">
        <v>987</v>
      </c>
      <c r="B12824">
        <v>2018</v>
      </c>
      <c r="C12824">
        <v>5</v>
      </c>
      <c r="D12824" t="s">
        <v>19</v>
      </c>
      <c r="E12824" t="s">
        <v>7</v>
      </c>
      <c r="F12824">
        <v>0</v>
      </c>
    </row>
    <row r="12825" spans="1:6" x14ac:dyDescent="0.35">
      <c r="A12825" s="1" t="s">
        <v>987</v>
      </c>
      <c r="B12825">
        <v>2018</v>
      </c>
      <c r="C12825">
        <v>5</v>
      </c>
      <c r="D12825" t="s">
        <v>19</v>
      </c>
      <c r="E12825" t="s">
        <v>8</v>
      </c>
      <c r="F12825">
        <v>7</v>
      </c>
    </row>
    <row r="12826" spans="1:6" x14ac:dyDescent="0.35">
      <c r="A12826" s="1" t="s">
        <v>988</v>
      </c>
      <c r="B12826">
        <v>2018</v>
      </c>
      <c r="C12826">
        <v>5</v>
      </c>
      <c r="D12826" t="s">
        <v>13</v>
      </c>
      <c r="E12826" t="s">
        <v>1</v>
      </c>
      <c r="F12826">
        <v>2</v>
      </c>
    </row>
    <row r="12827" spans="1:6" x14ac:dyDescent="0.35">
      <c r="A12827" s="1" t="s">
        <v>988</v>
      </c>
      <c r="B12827">
        <v>2018</v>
      </c>
      <c r="C12827">
        <v>5</v>
      </c>
      <c r="D12827" t="s">
        <v>13</v>
      </c>
      <c r="E12827" t="s">
        <v>2</v>
      </c>
      <c r="F12827">
        <v>1.99</v>
      </c>
    </row>
    <row r="12828" spans="1:6" x14ac:dyDescent="0.35">
      <c r="A12828" s="1" t="s">
        <v>988</v>
      </c>
      <c r="B12828">
        <v>2018</v>
      </c>
      <c r="C12828">
        <v>5</v>
      </c>
      <c r="D12828" t="s">
        <v>13</v>
      </c>
      <c r="E12828" t="s">
        <v>3</v>
      </c>
      <c r="F12828">
        <v>5</v>
      </c>
    </row>
    <row r="12829" spans="1:6" x14ac:dyDescent="0.35">
      <c r="A12829" s="1" t="s">
        <v>988</v>
      </c>
      <c r="B12829">
        <v>2018</v>
      </c>
      <c r="C12829">
        <v>5</v>
      </c>
      <c r="D12829" t="s">
        <v>13</v>
      </c>
      <c r="E12829" t="s">
        <v>4</v>
      </c>
      <c r="F12829">
        <v>20.2</v>
      </c>
    </row>
    <row r="12830" spans="1:6" x14ac:dyDescent="0.35">
      <c r="A12830" s="1" t="s">
        <v>988</v>
      </c>
      <c r="B12830">
        <v>2018</v>
      </c>
      <c r="C12830">
        <v>5</v>
      </c>
      <c r="D12830" t="s">
        <v>13</v>
      </c>
      <c r="E12830" t="s">
        <v>5</v>
      </c>
      <c r="F12830">
        <v>6</v>
      </c>
    </row>
    <row r="12831" spans="1:6" x14ac:dyDescent="0.35">
      <c r="A12831" s="1" t="s">
        <v>988</v>
      </c>
      <c r="B12831">
        <v>2018</v>
      </c>
      <c r="C12831">
        <v>5</v>
      </c>
      <c r="D12831" t="s">
        <v>13</v>
      </c>
      <c r="E12831" t="s">
        <v>6</v>
      </c>
      <c r="F12831">
        <v>1</v>
      </c>
    </row>
    <row r="12832" spans="1:6" x14ac:dyDescent="0.35">
      <c r="A12832" s="1" t="s">
        <v>988</v>
      </c>
      <c r="B12832">
        <v>2018</v>
      </c>
      <c r="C12832">
        <v>5</v>
      </c>
      <c r="D12832" t="s">
        <v>13</v>
      </c>
      <c r="E12832" t="s">
        <v>7</v>
      </c>
      <c r="F12832">
        <v>10</v>
      </c>
    </row>
    <row r="12833" spans="1:6" x14ac:dyDescent="0.35">
      <c r="A12833" s="1" t="s">
        <v>988</v>
      </c>
      <c r="B12833">
        <v>2018</v>
      </c>
      <c r="C12833">
        <v>5</v>
      </c>
      <c r="D12833" t="s">
        <v>13</v>
      </c>
      <c r="E12833" t="s">
        <v>8</v>
      </c>
      <c r="F12833">
        <v>1</v>
      </c>
    </row>
    <row r="12834" spans="1:6" x14ac:dyDescent="0.35">
      <c r="A12834" s="1" t="s">
        <v>989</v>
      </c>
      <c r="B12834">
        <v>2018</v>
      </c>
      <c r="C12834">
        <v>5</v>
      </c>
      <c r="D12834" t="s">
        <v>14</v>
      </c>
      <c r="E12834" t="s">
        <v>1</v>
      </c>
      <c r="F12834">
        <v>2.33</v>
      </c>
    </row>
    <row r="12835" spans="1:6" x14ac:dyDescent="0.35">
      <c r="A12835" s="1" t="s">
        <v>989</v>
      </c>
      <c r="B12835">
        <v>2018</v>
      </c>
      <c r="C12835">
        <v>5</v>
      </c>
      <c r="D12835" t="s">
        <v>14</v>
      </c>
      <c r="E12835" t="s">
        <v>2</v>
      </c>
      <c r="F12835">
        <v>2.33</v>
      </c>
    </row>
    <row r="12836" spans="1:6" x14ac:dyDescent="0.35">
      <c r="A12836" s="1" t="s">
        <v>989</v>
      </c>
      <c r="B12836">
        <v>2018</v>
      </c>
      <c r="C12836">
        <v>5</v>
      </c>
      <c r="D12836" t="s">
        <v>14</v>
      </c>
      <c r="E12836" t="s">
        <v>3</v>
      </c>
      <c r="F12836">
        <v>2</v>
      </c>
    </row>
    <row r="12837" spans="1:6" x14ac:dyDescent="0.35">
      <c r="A12837" s="1" t="s">
        <v>989</v>
      </c>
      <c r="B12837">
        <v>2018</v>
      </c>
      <c r="C12837">
        <v>5</v>
      </c>
      <c r="D12837" t="s">
        <v>14</v>
      </c>
      <c r="E12837" t="s">
        <v>4</v>
      </c>
      <c r="F12837">
        <v>16.399999999999999</v>
      </c>
    </row>
    <row r="12838" spans="1:6" x14ac:dyDescent="0.35">
      <c r="A12838" s="1" t="s">
        <v>989</v>
      </c>
      <c r="B12838">
        <v>2018</v>
      </c>
      <c r="C12838">
        <v>5</v>
      </c>
      <c r="D12838" t="s">
        <v>14</v>
      </c>
      <c r="E12838" t="s">
        <v>5</v>
      </c>
      <c r="F12838">
        <v>9</v>
      </c>
    </row>
    <row r="12839" spans="1:6" x14ac:dyDescent="0.35">
      <c r="A12839" s="1" t="s">
        <v>989</v>
      </c>
      <c r="B12839">
        <v>2018</v>
      </c>
      <c r="C12839">
        <v>5</v>
      </c>
      <c r="D12839" t="s">
        <v>14</v>
      </c>
      <c r="E12839" t="s">
        <v>6</v>
      </c>
      <c r="F12839">
        <v>0</v>
      </c>
    </row>
    <row r="12840" spans="1:6" x14ac:dyDescent="0.35">
      <c r="A12840" s="1" t="s">
        <v>989</v>
      </c>
      <c r="B12840">
        <v>2018</v>
      </c>
      <c r="C12840">
        <v>5</v>
      </c>
      <c r="D12840" t="s">
        <v>14</v>
      </c>
      <c r="E12840" t="s">
        <v>7</v>
      </c>
      <c r="F12840">
        <v>1</v>
      </c>
    </row>
    <row r="12841" spans="1:6" x14ac:dyDescent="0.35">
      <c r="A12841" s="1" t="s">
        <v>989</v>
      </c>
      <c r="B12841">
        <v>2018</v>
      </c>
      <c r="C12841">
        <v>5</v>
      </c>
      <c r="D12841" t="s">
        <v>14</v>
      </c>
      <c r="E12841" t="s">
        <v>8</v>
      </c>
      <c r="F12841">
        <v>2</v>
      </c>
    </row>
    <row r="12842" spans="1:6" x14ac:dyDescent="0.35">
      <c r="A12842" s="1" t="s">
        <v>990</v>
      </c>
      <c r="B12842">
        <v>2018</v>
      </c>
      <c r="C12842">
        <v>5</v>
      </c>
      <c r="D12842" t="s">
        <v>15</v>
      </c>
      <c r="E12842" t="s">
        <v>1</v>
      </c>
      <c r="F12842">
        <v>3.33</v>
      </c>
    </row>
    <row r="12843" spans="1:6" x14ac:dyDescent="0.35">
      <c r="A12843" s="1" t="s">
        <v>990</v>
      </c>
      <c r="B12843">
        <v>2018</v>
      </c>
      <c r="C12843">
        <v>5</v>
      </c>
      <c r="D12843" t="s">
        <v>15</v>
      </c>
      <c r="E12843" t="s">
        <v>2</v>
      </c>
      <c r="F12843">
        <v>2.7589999999999999</v>
      </c>
    </row>
    <row r="12844" spans="1:6" x14ac:dyDescent="0.35">
      <c r="A12844" s="1" t="s">
        <v>990</v>
      </c>
      <c r="B12844">
        <v>2018</v>
      </c>
      <c r="C12844">
        <v>5</v>
      </c>
      <c r="D12844" t="s">
        <v>15</v>
      </c>
      <c r="E12844" t="s">
        <v>3</v>
      </c>
      <c r="F12844">
        <v>7</v>
      </c>
    </row>
    <row r="12845" spans="1:6" x14ac:dyDescent="0.35">
      <c r="A12845" s="1" t="s">
        <v>990</v>
      </c>
      <c r="B12845">
        <v>2018</v>
      </c>
      <c r="C12845">
        <v>5</v>
      </c>
      <c r="D12845" t="s">
        <v>15</v>
      </c>
      <c r="E12845" t="s">
        <v>4</v>
      </c>
      <c r="F12845">
        <v>16.262</v>
      </c>
    </row>
    <row r="12846" spans="1:6" x14ac:dyDescent="0.35">
      <c r="A12846" s="1" t="s">
        <v>990</v>
      </c>
      <c r="B12846">
        <v>2018</v>
      </c>
      <c r="C12846">
        <v>5</v>
      </c>
      <c r="D12846" t="s">
        <v>15</v>
      </c>
      <c r="E12846" t="s">
        <v>5</v>
      </c>
      <c r="F12846">
        <v>7</v>
      </c>
    </row>
    <row r="12847" spans="1:6" x14ac:dyDescent="0.35">
      <c r="A12847" s="1" t="s">
        <v>990</v>
      </c>
      <c r="B12847">
        <v>2018</v>
      </c>
      <c r="C12847">
        <v>5</v>
      </c>
      <c r="D12847" t="s">
        <v>15</v>
      </c>
      <c r="E12847" t="s">
        <v>6</v>
      </c>
      <c r="F12847">
        <v>0</v>
      </c>
    </row>
    <row r="12848" spans="1:6" x14ac:dyDescent="0.35">
      <c r="A12848" s="1" t="s">
        <v>990</v>
      </c>
      <c r="B12848">
        <v>2018</v>
      </c>
      <c r="C12848">
        <v>5</v>
      </c>
      <c r="D12848" t="s">
        <v>15</v>
      </c>
      <c r="E12848" t="s">
        <v>7</v>
      </c>
      <c r="F12848">
        <v>3</v>
      </c>
    </row>
    <row r="12849" spans="1:6" x14ac:dyDescent="0.35">
      <c r="A12849" s="1" t="s">
        <v>990</v>
      </c>
      <c r="B12849">
        <v>2018</v>
      </c>
      <c r="C12849">
        <v>5</v>
      </c>
      <c r="D12849" t="s">
        <v>15</v>
      </c>
      <c r="E12849" t="s">
        <v>8</v>
      </c>
      <c r="F12849">
        <v>5</v>
      </c>
    </row>
    <row r="12850" spans="1:6" x14ac:dyDescent="0.35">
      <c r="A12850" s="1" t="s">
        <v>991</v>
      </c>
      <c r="B12850">
        <v>2018</v>
      </c>
      <c r="C12850">
        <v>5</v>
      </c>
      <c r="D12850" t="s">
        <v>16</v>
      </c>
      <c r="E12850" t="s">
        <v>1</v>
      </c>
      <c r="F12850">
        <v>6.33</v>
      </c>
    </row>
    <row r="12851" spans="1:6" x14ac:dyDescent="0.35">
      <c r="A12851" s="1" t="s">
        <v>991</v>
      </c>
      <c r="B12851">
        <v>2018</v>
      </c>
      <c r="C12851">
        <v>5</v>
      </c>
      <c r="D12851" t="s">
        <v>16</v>
      </c>
      <c r="E12851" t="s">
        <v>2</v>
      </c>
      <c r="F12851">
        <v>4.5179999999999998</v>
      </c>
    </row>
    <row r="12852" spans="1:6" x14ac:dyDescent="0.35">
      <c r="A12852" s="1" t="s">
        <v>991</v>
      </c>
      <c r="B12852">
        <v>2018</v>
      </c>
      <c r="C12852">
        <v>5</v>
      </c>
      <c r="D12852" t="s">
        <v>16</v>
      </c>
      <c r="E12852" t="s">
        <v>3</v>
      </c>
      <c r="F12852">
        <v>5</v>
      </c>
    </row>
    <row r="12853" spans="1:6" x14ac:dyDescent="0.35">
      <c r="A12853" s="1" t="s">
        <v>991</v>
      </c>
      <c r="B12853">
        <v>2018</v>
      </c>
      <c r="C12853">
        <v>5</v>
      </c>
      <c r="D12853" t="s">
        <v>16</v>
      </c>
      <c r="E12853" t="s">
        <v>4</v>
      </c>
      <c r="F12853">
        <v>49.262</v>
      </c>
    </row>
    <row r="12854" spans="1:6" x14ac:dyDescent="0.35">
      <c r="A12854" s="1" t="s">
        <v>991</v>
      </c>
      <c r="B12854">
        <v>2018</v>
      </c>
      <c r="C12854">
        <v>5</v>
      </c>
      <c r="D12854" t="s">
        <v>16</v>
      </c>
      <c r="E12854" t="s">
        <v>5</v>
      </c>
      <c r="F12854">
        <v>6</v>
      </c>
    </row>
    <row r="12855" spans="1:6" x14ac:dyDescent="0.35">
      <c r="A12855" s="1" t="s">
        <v>991</v>
      </c>
      <c r="B12855">
        <v>2018</v>
      </c>
      <c r="C12855">
        <v>5</v>
      </c>
      <c r="D12855" t="s">
        <v>16</v>
      </c>
      <c r="E12855" t="s">
        <v>6</v>
      </c>
      <c r="F12855">
        <v>1</v>
      </c>
    </row>
    <row r="12856" spans="1:6" x14ac:dyDescent="0.35">
      <c r="A12856" s="1" t="s">
        <v>991</v>
      </c>
      <c r="B12856">
        <v>2018</v>
      </c>
      <c r="C12856">
        <v>5</v>
      </c>
      <c r="D12856" t="s">
        <v>16</v>
      </c>
      <c r="E12856" t="s">
        <v>7</v>
      </c>
      <c r="F12856">
        <v>0</v>
      </c>
    </row>
    <row r="12857" spans="1:6" x14ac:dyDescent="0.35">
      <c r="A12857" s="1" t="s">
        <v>991</v>
      </c>
      <c r="B12857">
        <v>2018</v>
      </c>
      <c r="C12857">
        <v>5</v>
      </c>
      <c r="D12857" t="s">
        <v>16</v>
      </c>
      <c r="E12857" t="s">
        <v>8</v>
      </c>
      <c r="F12857">
        <v>11</v>
      </c>
    </row>
    <row r="12858" spans="1:6" x14ac:dyDescent="0.35">
      <c r="A12858" s="1" t="s">
        <v>992</v>
      </c>
      <c r="B12858">
        <v>2018</v>
      </c>
      <c r="C12858">
        <v>5</v>
      </c>
      <c r="D12858" t="s">
        <v>17</v>
      </c>
      <c r="E12858" t="s">
        <v>1</v>
      </c>
      <c r="F12858">
        <v>7</v>
      </c>
    </row>
    <row r="12859" spans="1:6" x14ac:dyDescent="0.35">
      <c r="A12859" s="1" t="s">
        <v>992</v>
      </c>
      <c r="B12859">
        <v>2018</v>
      </c>
      <c r="C12859">
        <v>5</v>
      </c>
      <c r="D12859" t="s">
        <v>17</v>
      </c>
      <c r="E12859" t="s">
        <v>2</v>
      </c>
      <c r="F12859">
        <v>3.01</v>
      </c>
    </row>
    <row r="12860" spans="1:6" x14ac:dyDescent="0.35">
      <c r="A12860" s="1" t="s">
        <v>992</v>
      </c>
      <c r="B12860">
        <v>2018</v>
      </c>
      <c r="C12860">
        <v>5</v>
      </c>
      <c r="D12860" t="s">
        <v>17</v>
      </c>
      <c r="E12860" t="s">
        <v>3</v>
      </c>
      <c r="F12860">
        <v>1.2</v>
      </c>
    </row>
    <row r="12861" spans="1:6" x14ac:dyDescent="0.35">
      <c r="A12861" s="1" t="s">
        <v>992</v>
      </c>
      <c r="B12861">
        <v>2018</v>
      </c>
      <c r="C12861">
        <v>5</v>
      </c>
      <c r="D12861" t="s">
        <v>17</v>
      </c>
      <c r="E12861" t="s">
        <v>4</v>
      </c>
      <c r="F12861">
        <v>19.600000000000001</v>
      </c>
    </row>
    <row r="12862" spans="1:6" x14ac:dyDescent="0.35">
      <c r="A12862" s="1" t="s">
        <v>992</v>
      </c>
      <c r="B12862">
        <v>2018</v>
      </c>
      <c r="C12862">
        <v>5</v>
      </c>
      <c r="D12862" t="s">
        <v>17</v>
      </c>
      <c r="E12862" t="s">
        <v>5</v>
      </c>
      <c r="F12862">
        <v>7</v>
      </c>
    </row>
    <row r="12863" spans="1:6" x14ac:dyDescent="0.35">
      <c r="A12863" s="1" t="s">
        <v>992</v>
      </c>
      <c r="B12863">
        <v>2018</v>
      </c>
      <c r="C12863">
        <v>5</v>
      </c>
      <c r="D12863" t="s">
        <v>17</v>
      </c>
      <c r="E12863" t="s">
        <v>6</v>
      </c>
      <c r="F12863">
        <v>0</v>
      </c>
    </row>
    <row r="12864" spans="1:6" x14ac:dyDescent="0.35">
      <c r="A12864" s="1" t="s">
        <v>992</v>
      </c>
      <c r="B12864">
        <v>2018</v>
      </c>
      <c r="C12864">
        <v>5</v>
      </c>
      <c r="D12864" t="s">
        <v>17</v>
      </c>
      <c r="E12864" t="s">
        <v>7</v>
      </c>
      <c r="F12864">
        <v>7</v>
      </c>
    </row>
    <row r="12865" spans="1:6" x14ac:dyDescent="0.35">
      <c r="A12865" s="1" t="s">
        <v>992</v>
      </c>
      <c r="B12865">
        <v>2018</v>
      </c>
      <c r="C12865">
        <v>5</v>
      </c>
      <c r="D12865" t="s">
        <v>17</v>
      </c>
      <c r="E12865" t="s">
        <v>8</v>
      </c>
      <c r="F12865">
        <v>6</v>
      </c>
    </row>
    <row r="12866" spans="1:6" x14ac:dyDescent="0.35">
      <c r="A12866" s="1" t="s">
        <v>993</v>
      </c>
      <c r="B12866">
        <v>2018</v>
      </c>
      <c r="C12866">
        <v>5</v>
      </c>
      <c r="D12866" t="s">
        <v>18</v>
      </c>
      <c r="E12866" t="s">
        <v>1</v>
      </c>
      <c r="F12866">
        <v>9</v>
      </c>
    </row>
    <row r="12867" spans="1:6" x14ac:dyDescent="0.35">
      <c r="A12867" s="1" t="s">
        <v>993</v>
      </c>
      <c r="B12867">
        <v>2018</v>
      </c>
      <c r="C12867">
        <v>5</v>
      </c>
      <c r="D12867" t="s">
        <v>18</v>
      </c>
      <c r="E12867" t="s">
        <v>2</v>
      </c>
      <c r="F12867">
        <v>4.0330000000000004</v>
      </c>
    </row>
    <row r="12868" spans="1:6" x14ac:dyDescent="0.35">
      <c r="A12868" s="1" t="s">
        <v>993</v>
      </c>
      <c r="B12868">
        <v>2018</v>
      </c>
      <c r="C12868">
        <v>5</v>
      </c>
      <c r="D12868" t="s">
        <v>18</v>
      </c>
      <c r="E12868" t="s">
        <v>3</v>
      </c>
      <c r="F12868">
        <v>3.3</v>
      </c>
    </row>
    <row r="12869" spans="1:6" x14ac:dyDescent="0.35">
      <c r="A12869" s="1" t="s">
        <v>993</v>
      </c>
      <c r="B12869">
        <v>2018</v>
      </c>
      <c r="C12869">
        <v>5</v>
      </c>
      <c r="D12869" t="s">
        <v>18</v>
      </c>
      <c r="E12869" t="s">
        <v>4</v>
      </c>
      <c r="F12869">
        <v>21.25</v>
      </c>
    </row>
    <row r="12870" spans="1:6" x14ac:dyDescent="0.35">
      <c r="A12870" s="1" t="s">
        <v>993</v>
      </c>
      <c r="B12870">
        <v>2018</v>
      </c>
      <c r="C12870">
        <v>5</v>
      </c>
      <c r="D12870" t="s">
        <v>18</v>
      </c>
      <c r="E12870" t="s">
        <v>5</v>
      </c>
      <c r="F12870">
        <v>7</v>
      </c>
    </row>
    <row r="12871" spans="1:6" x14ac:dyDescent="0.35">
      <c r="A12871" s="1" t="s">
        <v>993</v>
      </c>
      <c r="B12871">
        <v>2018</v>
      </c>
      <c r="C12871">
        <v>5</v>
      </c>
      <c r="D12871" t="s">
        <v>18</v>
      </c>
      <c r="E12871" t="s">
        <v>6</v>
      </c>
      <c r="F12871">
        <v>0</v>
      </c>
    </row>
    <row r="12872" spans="1:6" x14ac:dyDescent="0.35">
      <c r="A12872" s="1" t="s">
        <v>993</v>
      </c>
      <c r="B12872">
        <v>2018</v>
      </c>
      <c r="C12872">
        <v>5</v>
      </c>
      <c r="D12872" t="s">
        <v>18</v>
      </c>
      <c r="E12872" t="s">
        <v>7</v>
      </c>
      <c r="F12872">
        <v>4</v>
      </c>
    </row>
    <row r="12873" spans="1:6" x14ac:dyDescent="0.35">
      <c r="A12873" s="1" t="s">
        <v>993</v>
      </c>
      <c r="B12873">
        <v>2018</v>
      </c>
      <c r="C12873">
        <v>5</v>
      </c>
      <c r="D12873" t="s">
        <v>18</v>
      </c>
      <c r="E12873" t="s">
        <v>8</v>
      </c>
      <c r="F12873">
        <v>6</v>
      </c>
    </row>
    <row r="12874" spans="1:6" x14ac:dyDescent="0.35">
      <c r="A12874" s="1" t="s">
        <v>994</v>
      </c>
      <c r="B12874">
        <v>2018</v>
      </c>
      <c r="C12874">
        <v>5</v>
      </c>
      <c r="D12874" t="s">
        <v>19</v>
      </c>
      <c r="E12874" t="s">
        <v>1</v>
      </c>
      <c r="F12874">
        <v>4.34</v>
      </c>
    </row>
    <row r="12875" spans="1:6" x14ac:dyDescent="0.35">
      <c r="A12875" s="1" t="s">
        <v>994</v>
      </c>
      <c r="B12875">
        <v>2018</v>
      </c>
      <c r="C12875">
        <v>5</v>
      </c>
      <c r="D12875" t="s">
        <v>19</v>
      </c>
      <c r="E12875" t="s">
        <v>2</v>
      </c>
      <c r="F12875">
        <v>1.67</v>
      </c>
    </row>
    <row r="12876" spans="1:6" x14ac:dyDescent="0.35">
      <c r="A12876" s="1" t="s">
        <v>994</v>
      </c>
      <c r="B12876">
        <v>2018</v>
      </c>
      <c r="C12876">
        <v>5</v>
      </c>
      <c r="D12876" t="s">
        <v>19</v>
      </c>
      <c r="E12876" t="s">
        <v>3</v>
      </c>
      <c r="F12876">
        <v>2</v>
      </c>
    </row>
    <row r="12877" spans="1:6" x14ac:dyDescent="0.35">
      <c r="A12877" s="1" t="s">
        <v>994</v>
      </c>
      <c r="B12877">
        <v>2018</v>
      </c>
      <c r="C12877">
        <v>5</v>
      </c>
      <c r="D12877" t="s">
        <v>19</v>
      </c>
      <c r="E12877" t="s">
        <v>4</v>
      </c>
      <c r="F12877">
        <v>16.399999999999999</v>
      </c>
    </row>
    <row r="12878" spans="1:6" x14ac:dyDescent="0.35">
      <c r="A12878" s="1" t="s">
        <v>994</v>
      </c>
      <c r="B12878">
        <v>2018</v>
      </c>
      <c r="C12878">
        <v>5</v>
      </c>
      <c r="D12878" t="s">
        <v>19</v>
      </c>
      <c r="E12878" t="s">
        <v>5</v>
      </c>
      <c r="F12878">
        <v>9</v>
      </c>
    </row>
    <row r="12879" spans="1:6" x14ac:dyDescent="0.35">
      <c r="A12879" s="1" t="s">
        <v>994</v>
      </c>
      <c r="B12879">
        <v>2018</v>
      </c>
      <c r="C12879">
        <v>5</v>
      </c>
      <c r="D12879" t="s">
        <v>19</v>
      </c>
      <c r="E12879" t="s">
        <v>6</v>
      </c>
      <c r="F12879">
        <v>0</v>
      </c>
    </row>
    <row r="12880" spans="1:6" x14ac:dyDescent="0.35">
      <c r="A12880" s="1" t="s">
        <v>994</v>
      </c>
      <c r="B12880">
        <v>2018</v>
      </c>
      <c r="C12880">
        <v>5</v>
      </c>
      <c r="D12880" t="s">
        <v>19</v>
      </c>
      <c r="E12880" t="s">
        <v>7</v>
      </c>
      <c r="F12880">
        <v>14</v>
      </c>
    </row>
    <row r="12881" spans="1:6" x14ac:dyDescent="0.35">
      <c r="A12881" s="1" t="s">
        <v>994</v>
      </c>
      <c r="B12881">
        <v>2018</v>
      </c>
      <c r="C12881">
        <v>5</v>
      </c>
      <c r="D12881" t="s">
        <v>19</v>
      </c>
      <c r="E12881" t="s">
        <v>8</v>
      </c>
      <c r="F12881">
        <v>10</v>
      </c>
    </row>
    <row r="12882" spans="1:6" x14ac:dyDescent="0.35">
      <c r="A12882" s="1" t="s">
        <v>995</v>
      </c>
      <c r="B12882">
        <v>2018</v>
      </c>
      <c r="C12882">
        <v>5</v>
      </c>
      <c r="D12882" t="s">
        <v>13</v>
      </c>
      <c r="E12882" t="s">
        <v>1</v>
      </c>
      <c r="F12882">
        <v>3.5</v>
      </c>
    </row>
    <row r="12883" spans="1:6" x14ac:dyDescent="0.35">
      <c r="A12883" s="1" t="s">
        <v>995</v>
      </c>
      <c r="B12883">
        <v>2018</v>
      </c>
      <c r="C12883">
        <v>5</v>
      </c>
      <c r="D12883" t="s">
        <v>13</v>
      </c>
      <c r="E12883" t="s">
        <v>2</v>
      </c>
      <c r="F12883">
        <v>3.66</v>
      </c>
    </row>
    <row r="12884" spans="1:6" x14ac:dyDescent="0.35">
      <c r="A12884" s="1" t="s">
        <v>995</v>
      </c>
      <c r="B12884">
        <v>2018</v>
      </c>
      <c r="C12884">
        <v>5</v>
      </c>
      <c r="D12884" t="s">
        <v>13</v>
      </c>
      <c r="E12884" t="s">
        <v>3</v>
      </c>
      <c r="F12884">
        <v>1.35</v>
      </c>
    </row>
    <row r="12885" spans="1:6" x14ac:dyDescent="0.35">
      <c r="A12885" s="1" t="s">
        <v>995</v>
      </c>
      <c r="B12885">
        <v>2018</v>
      </c>
      <c r="C12885">
        <v>5</v>
      </c>
      <c r="D12885" t="s">
        <v>13</v>
      </c>
      <c r="E12885" t="s">
        <v>4</v>
      </c>
      <c r="F12885">
        <v>11.4</v>
      </c>
    </row>
    <row r="12886" spans="1:6" x14ac:dyDescent="0.35">
      <c r="A12886" s="1" t="s">
        <v>995</v>
      </c>
      <c r="B12886">
        <v>2018</v>
      </c>
      <c r="C12886">
        <v>5</v>
      </c>
      <c r="D12886" t="s">
        <v>13</v>
      </c>
      <c r="E12886" t="s">
        <v>5</v>
      </c>
      <c r="F12886">
        <v>10</v>
      </c>
    </row>
    <row r="12887" spans="1:6" x14ac:dyDescent="0.35">
      <c r="A12887" s="1" t="s">
        <v>995</v>
      </c>
      <c r="B12887">
        <v>2018</v>
      </c>
      <c r="C12887">
        <v>5</v>
      </c>
      <c r="D12887" t="s">
        <v>13</v>
      </c>
      <c r="E12887" t="s">
        <v>6</v>
      </c>
      <c r="F12887">
        <v>0</v>
      </c>
    </row>
    <row r="12888" spans="1:6" x14ac:dyDescent="0.35">
      <c r="A12888" s="1" t="s">
        <v>995</v>
      </c>
      <c r="B12888">
        <v>2018</v>
      </c>
      <c r="C12888">
        <v>5</v>
      </c>
      <c r="D12888" t="s">
        <v>13</v>
      </c>
      <c r="E12888" t="s">
        <v>7</v>
      </c>
      <c r="F12888">
        <v>8</v>
      </c>
    </row>
    <row r="12889" spans="1:6" x14ac:dyDescent="0.35">
      <c r="A12889" s="1" t="s">
        <v>995</v>
      </c>
      <c r="B12889">
        <v>2018</v>
      </c>
      <c r="C12889">
        <v>5</v>
      </c>
      <c r="D12889" t="s">
        <v>13</v>
      </c>
      <c r="E12889" t="s">
        <v>8</v>
      </c>
      <c r="F12889">
        <v>5.64</v>
      </c>
    </row>
    <row r="12890" spans="1:6" x14ac:dyDescent="0.35">
      <c r="A12890" s="1">
        <v>43106</v>
      </c>
      <c r="B12890">
        <v>2018</v>
      </c>
      <c r="C12890">
        <v>6</v>
      </c>
      <c r="D12890" t="s">
        <v>14</v>
      </c>
      <c r="E12890" t="s">
        <v>1</v>
      </c>
      <c r="F12890">
        <v>12.33</v>
      </c>
    </row>
    <row r="12891" spans="1:6" x14ac:dyDescent="0.35">
      <c r="A12891" s="1">
        <v>43106</v>
      </c>
      <c r="B12891">
        <v>2018</v>
      </c>
      <c r="C12891">
        <v>6</v>
      </c>
      <c r="D12891" t="s">
        <v>14</v>
      </c>
      <c r="E12891" t="s">
        <v>2</v>
      </c>
      <c r="F12891">
        <v>2.1800000000000002</v>
      </c>
    </row>
    <row r="12892" spans="1:6" x14ac:dyDescent="0.35">
      <c r="A12892" s="1">
        <v>43106</v>
      </c>
      <c r="B12892">
        <v>2018</v>
      </c>
      <c r="C12892">
        <v>6</v>
      </c>
      <c r="D12892" t="s">
        <v>14</v>
      </c>
      <c r="E12892" t="s">
        <v>3</v>
      </c>
      <c r="F12892">
        <v>4</v>
      </c>
    </row>
    <row r="12893" spans="1:6" x14ac:dyDescent="0.35">
      <c r="A12893" s="1">
        <v>43106</v>
      </c>
      <c r="B12893">
        <v>2018</v>
      </c>
      <c r="C12893">
        <v>6</v>
      </c>
      <c r="D12893" t="s">
        <v>14</v>
      </c>
      <c r="E12893" t="s">
        <v>4</v>
      </c>
      <c r="F12893">
        <v>29</v>
      </c>
    </row>
    <row r="12894" spans="1:6" x14ac:dyDescent="0.35">
      <c r="A12894" s="1">
        <v>43106</v>
      </c>
      <c r="B12894">
        <v>2018</v>
      </c>
      <c r="C12894">
        <v>6</v>
      </c>
      <c r="D12894" t="s">
        <v>14</v>
      </c>
      <c r="E12894" t="s">
        <v>5</v>
      </c>
      <c r="F12894">
        <v>9</v>
      </c>
    </row>
    <row r="12895" spans="1:6" x14ac:dyDescent="0.35">
      <c r="A12895" s="1">
        <v>43106</v>
      </c>
      <c r="B12895">
        <v>2018</v>
      </c>
      <c r="C12895">
        <v>6</v>
      </c>
      <c r="D12895" t="s">
        <v>14</v>
      </c>
      <c r="E12895" t="s">
        <v>6</v>
      </c>
      <c r="F12895">
        <v>0</v>
      </c>
    </row>
    <row r="12896" spans="1:6" x14ac:dyDescent="0.35">
      <c r="A12896" s="1">
        <v>43106</v>
      </c>
      <c r="B12896">
        <v>2018</v>
      </c>
      <c r="C12896">
        <v>6</v>
      </c>
      <c r="D12896" t="s">
        <v>14</v>
      </c>
      <c r="E12896" t="s">
        <v>7</v>
      </c>
      <c r="F12896">
        <v>5</v>
      </c>
    </row>
    <row r="12897" spans="1:6" x14ac:dyDescent="0.35">
      <c r="A12897" s="1">
        <v>43106</v>
      </c>
      <c r="B12897">
        <v>2018</v>
      </c>
      <c r="C12897">
        <v>6</v>
      </c>
      <c r="D12897" t="s">
        <v>14</v>
      </c>
      <c r="E12897" t="s">
        <v>8</v>
      </c>
      <c r="F12897">
        <v>3</v>
      </c>
    </row>
    <row r="12898" spans="1:6" x14ac:dyDescent="0.35">
      <c r="A12898" s="1">
        <v>43137</v>
      </c>
      <c r="B12898">
        <v>2018</v>
      </c>
      <c r="C12898">
        <v>6</v>
      </c>
      <c r="D12898" t="s">
        <v>15</v>
      </c>
      <c r="E12898" t="s">
        <v>1</v>
      </c>
      <c r="F12898">
        <v>8</v>
      </c>
    </row>
    <row r="12899" spans="1:6" x14ac:dyDescent="0.35">
      <c r="A12899" s="1">
        <v>43137</v>
      </c>
      <c r="B12899">
        <v>2018</v>
      </c>
      <c r="C12899">
        <v>6</v>
      </c>
      <c r="D12899" t="s">
        <v>15</v>
      </c>
      <c r="E12899" t="s">
        <v>2</v>
      </c>
      <c r="F12899">
        <v>3.0859999999999999</v>
      </c>
    </row>
    <row r="12900" spans="1:6" x14ac:dyDescent="0.35">
      <c r="A12900" s="1">
        <v>43137</v>
      </c>
      <c r="B12900">
        <v>2018</v>
      </c>
      <c r="C12900">
        <v>6</v>
      </c>
      <c r="D12900" t="s">
        <v>15</v>
      </c>
      <c r="E12900" t="s">
        <v>3</v>
      </c>
      <c r="F12900">
        <v>4</v>
      </c>
    </row>
    <row r="12901" spans="1:6" x14ac:dyDescent="0.35">
      <c r="A12901" s="1">
        <v>43137</v>
      </c>
      <c r="B12901">
        <v>2018</v>
      </c>
      <c r="C12901">
        <v>6</v>
      </c>
      <c r="D12901" t="s">
        <v>15</v>
      </c>
      <c r="E12901" t="s">
        <v>4</v>
      </c>
      <c r="F12901">
        <v>23</v>
      </c>
    </row>
    <row r="12902" spans="1:6" x14ac:dyDescent="0.35">
      <c r="A12902" s="1">
        <v>43137</v>
      </c>
      <c r="B12902">
        <v>2018</v>
      </c>
      <c r="C12902">
        <v>6</v>
      </c>
      <c r="D12902" t="s">
        <v>15</v>
      </c>
      <c r="E12902" t="s">
        <v>5</v>
      </c>
      <c r="F12902">
        <v>9</v>
      </c>
    </row>
    <row r="12903" spans="1:6" x14ac:dyDescent="0.35">
      <c r="A12903" s="1">
        <v>43137</v>
      </c>
      <c r="B12903">
        <v>2018</v>
      </c>
      <c r="C12903">
        <v>6</v>
      </c>
      <c r="D12903" t="s">
        <v>15</v>
      </c>
      <c r="E12903" t="s">
        <v>6</v>
      </c>
      <c r="F12903">
        <v>3</v>
      </c>
    </row>
    <row r="12904" spans="1:6" x14ac:dyDescent="0.35">
      <c r="A12904" s="1">
        <v>43137</v>
      </c>
      <c r="B12904">
        <v>2018</v>
      </c>
      <c r="C12904">
        <v>6</v>
      </c>
      <c r="D12904" t="s">
        <v>15</v>
      </c>
      <c r="E12904" t="s">
        <v>7</v>
      </c>
      <c r="F12904">
        <v>7</v>
      </c>
    </row>
    <row r="12905" spans="1:6" x14ac:dyDescent="0.35">
      <c r="A12905" s="1">
        <v>43137</v>
      </c>
      <c r="B12905">
        <v>2018</v>
      </c>
      <c r="C12905">
        <v>6</v>
      </c>
      <c r="D12905" t="s">
        <v>15</v>
      </c>
      <c r="E12905" t="s">
        <v>8</v>
      </c>
      <c r="F12905">
        <v>9</v>
      </c>
    </row>
    <row r="12906" spans="1:6" x14ac:dyDescent="0.35">
      <c r="A12906" s="1">
        <v>43165</v>
      </c>
      <c r="B12906">
        <v>2018</v>
      </c>
      <c r="C12906">
        <v>6</v>
      </c>
      <c r="D12906" t="s">
        <v>16</v>
      </c>
      <c r="E12906" t="s">
        <v>1</v>
      </c>
      <c r="F12906">
        <v>5</v>
      </c>
    </row>
    <row r="12907" spans="1:6" x14ac:dyDescent="0.35">
      <c r="A12907" s="1">
        <v>43165</v>
      </c>
      <c r="B12907">
        <v>2018</v>
      </c>
      <c r="C12907">
        <v>6</v>
      </c>
      <c r="D12907" t="s">
        <v>16</v>
      </c>
      <c r="E12907" t="s">
        <v>2</v>
      </c>
      <c r="F12907">
        <v>2.746</v>
      </c>
    </row>
    <row r="12908" spans="1:6" x14ac:dyDescent="0.35">
      <c r="A12908" s="1">
        <v>43165</v>
      </c>
      <c r="B12908">
        <v>2018</v>
      </c>
      <c r="C12908">
        <v>6</v>
      </c>
      <c r="D12908" t="s">
        <v>16</v>
      </c>
      <c r="E12908" t="s">
        <v>3</v>
      </c>
      <c r="F12908">
        <v>1</v>
      </c>
    </row>
    <row r="12909" spans="1:6" x14ac:dyDescent="0.35">
      <c r="A12909" s="1">
        <v>43165</v>
      </c>
      <c r="B12909">
        <v>2018</v>
      </c>
      <c r="C12909">
        <v>6</v>
      </c>
      <c r="D12909" t="s">
        <v>16</v>
      </c>
      <c r="E12909" t="s">
        <v>4</v>
      </c>
      <c r="F12909">
        <v>22.4</v>
      </c>
    </row>
    <row r="12910" spans="1:6" x14ac:dyDescent="0.35">
      <c r="A12910" s="1">
        <v>43165</v>
      </c>
      <c r="B12910">
        <v>2018</v>
      </c>
      <c r="C12910">
        <v>6</v>
      </c>
      <c r="D12910" t="s">
        <v>16</v>
      </c>
      <c r="E12910" t="s">
        <v>5</v>
      </c>
      <c r="F12910">
        <v>8</v>
      </c>
    </row>
    <row r="12911" spans="1:6" x14ac:dyDescent="0.35">
      <c r="A12911" s="1">
        <v>43165</v>
      </c>
      <c r="B12911">
        <v>2018</v>
      </c>
      <c r="C12911">
        <v>6</v>
      </c>
      <c r="D12911" t="s">
        <v>16</v>
      </c>
      <c r="E12911" t="s">
        <v>6</v>
      </c>
      <c r="F12911">
        <v>1</v>
      </c>
    </row>
    <row r="12912" spans="1:6" x14ac:dyDescent="0.35">
      <c r="A12912" s="1">
        <v>43165</v>
      </c>
      <c r="B12912">
        <v>2018</v>
      </c>
      <c r="C12912">
        <v>6</v>
      </c>
      <c r="D12912" t="s">
        <v>16</v>
      </c>
      <c r="E12912" t="s">
        <v>7</v>
      </c>
      <c r="F12912">
        <v>0</v>
      </c>
    </row>
    <row r="12913" spans="1:6" x14ac:dyDescent="0.35">
      <c r="A12913" s="1">
        <v>43165</v>
      </c>
      <c r="B12913">
        <v>2018</v>
      </c>
      <c r="C12913">
        <v>6</v>
      </c>
      <c r="D12913" t="s">
        <v>16</v>
      </c>
      <c r="E12913" t="s">
        <v>8</v>
      </c>
      <c r="F12913">
        <v>2</v>
      </c>
    </row>
    <row r="12914" spans="1:6" x14ac:dyDescent="0.35">
      <c r="A12914" s="1">
        <v>43196</v>
      </c>
      <c r="B12914">
        <v>2018</v>
      </c>
      <c r="C12914">
        <v>6</v>
      </c>
      <c r="D12914" t="s">
        <v>17</v>
      </c>
      <c r="E12914" t="s">
        <v>1</v>
      </c>
      <c r="F12914">
        <v>3.33</v>
      </c>
    </row>
    <row r="12915" spans="1:6" x14ac:dyDescent="0.35">
      <c r="A12915" s="1">
        <v>43196</v>
      </c>
      <c r="B12915">
        <v>2018</v>
      </c>
      <c r="C12915">
        <v>6</v>
      </c>
      <c r="D12915" t="s">
        <v>17</v>
      </c>
      <c r="E12915" t="s">
        <v>2</v>
      </c>
      <c r="F12915">
        <v>3</v>
      </c>
    </row>
    <row r="12916" spans="1:6" x14ac:dyDescent="0.35">
      <c r="A12916" s="1">
        <v>43196</v>
      </c>
      <c r="B12916">
        <v>2018</v>
      </c>
      <c r="C12916">
        <v>6</v>
      </c>
      <c r="D12916" t="s">
        <v>17</v>
      </c>
      <c r="E12916" t="s">
        <v>3</v>
      </c>
      <c r="F12916">
        <v>6</v>
      </c>
    </row>
    <row r="12917" spans="1:6" x14ac:dyDescent="0.35">
      <c r="A12917" s="1">
        <v>43196</v>
      </c>
      <c r="B12917">
        <v>2018</v>
      </c>
      <c r="C12917">
        <v>6</v>
      </c>
      <c r="D12917" t="s">
        <v>17</v>
      </c>
      <c r="E12917" t="s">
        <v>4</v>
      </c>
      <c r="F12917">
        <v>19</v>
      </c>
    </row>
    <row r="12918" spans="1:6" x14ac:dyDescent="0.35">
      <c r="A12918" s="1">
        <v>43196</v>
      </c>
      <c r="B12918">
        <v>2018</v>
      </c>
      <c r="C12918">
        <v>6</v>
      </c>
      <c r="D12918" t="s">
        <v>17</v>
      </c>
      <c r="E12918" t="s">
        <v>5</v>
      </c>
      <c r="F12918">
        <v>3</v>
      </c>
    </row>
    <row r="12919" spans="1:6" x14ac:dyDescent="0.35">
      <c r="A12919" s="1">
        <v>43196</v>
      </c>
      <c r="B12919">
        <v>2018</v>
      </c>
      <c r="C12919">
        <v>6</v>
      </c>
      <c r="D12919" t="s">
        <v>17</v>
      </c>
      <c r="E12919" t="s">
        <v>6</v>
      </c>
      <c r="F12919">
        <v>0</v>
      </c>
    </row>
    <row r="12920" spans="1:6" x14ac:dyDescent="0.35">
      <c r="A12920" s="1">
        <v>43196</v>
      </c>
      <c r="B12920">
        <v>2018</v>
      </c>
      <c r="C12920">
        <v>6</v>
      </c>
      <c r="D12920" t="s">
        <v>17</v>
      </c>
      <c r="E12920" t="s">
        <v>7</v>
      </c>
      <c r="F12920">
        <v>6</v>
      </c>
    </row>
    <row r="12921" spans="1:6" x14ac:dyDescent="0.35">
      <c r="A12921" s="1">
        <v>43196</v>
      </c>
      <c r="B12921">
        <v>2018</v>
      </c>
      <c r="C12921">
        <v>6</v>
      </c>
      <c r="D12921" t="s">
        <v>17</v>
      </c>
      <c r="E12921" t="s">
        <v>8</v>
      </c>
      <c r="F12921">
        <v>6</v>
      </c>
    </row>
    <row r="12922" spans="1:6" x14ac:dyDescent="0.35">
      <c r="A12922" s="1">
        <v>43226</v>
      </c>
      <c r="B12922">
        <v>2018</v>
      </c>
      <c r="C12922">
        <v>6</v>
      </c>
      <c r="D12922" t="s">
        <v>18</v>
      </c>
      <c r="E12922" t="s">
        <v>1</v>
      </c>
      <c r="F12922">
        <v>4.33</v>
      </c>
    </row>
    <row r="12923" spans="1:6" x14ac:dyDescent="0.35">
      <c r="A12923" s="1">
        <v>43226</v>
      </c>
      <c r="B12923">
        <v>2018</v>
      </c>
      <c r="C12923">
        <v>6</v>
      </c>
      <c r="D12923" t="s">
        <v>18</v>
      </c>
      <c r="E12923" t="s">
        <v>2</v>
      </c>
      <c r="F12923">
        <v>3.67</v>
      </c>
    </row>
    <row r="12924" spans="1:6" x14ac:dyDescent="0.35">
      <c r="A12924" s="1">
        <v>43226</v>
      </c>
      <c r="B12924">
        <v>2018</v>
      </c>
      <c r="C12924">
        <v>6</v>
      </c>
      <c r="D12924" t="s">
        <v>18</v>
      </c>
      <c r="E12924" t="s">
        <v>3</v>
      </c>
      <c r="F12924">
        <v>1.05</v>
      </c>
    </row>
    <row r="12925" spans="1:6" x14ac:dyDescent="0.35">
      <c r="A12925" s="1">
        <v>43226</v>
      </c>
      <c r="B12925">
        <v>2018</v>
      </c>
      <c r="C12925">
        <v>6</v>
      </c>
      <c r="D12925" t="s">
        <v>18</v>
      </c>
      <c r="E12925" t="s">
        <v>4</v>
      </c>
      <c r="F12925">
        <v>20</v>
      </c>
    </row>
    <row r="12926" spans="1:6" x14ac:dyDescent="0.35">
      <c r="A12926" s="1">
        <v>43226</v>
      </c>
      <c r="B12926">
        <v>2018</v>
      </c>
      <c r="C12926">
        <v>6</v>
      </c>
      <c r="D12926" t="s">
        <v>18</v>
      </c>
      <c r="E12926" t="s">
        <v>5</v>
      </c>
      <c r="F12926">
        <v>7</v>
      </c>
    </row>
    <row r="12927" spans="1:6" x14ac:dyDescent="0.35">
      <c r="A12927" s="1">
        <v>43226</v>
      </c>
      <c r="B12927">
        <v>2018</v>
      </c>
      <c r="C12927">
        <v>6</v>
      </c>
      <c r="D12927" t="s">
        <v>18</v>
      </c>
      <c r="E12927" t="s">
        <v>6</v>
      </c>
      <c r="F12927">
        <v>2</v>
      </c>
    </row>
    <row r="12928" spans="1:6" x14ac:dyDescent="0.35">
      <c r="A12928" s="1">
        <v>43226</v>
      </c>
      <c r="B12928">
        <v>2018</v>
      </c>
      <c r="C12928">
        <v>6</v>
      </c>
      <c r="D12928" t="s">
        <v>18</v>
      </c>
      <c r="E12928" t="s">
        <v>7</v>
      </c>
      <c r="F12928">
        <v>0</v>
      </c>
    </row>
    <row r="12929" spans="1:6" x14ac:dyDescent="0.35">
      <c r="A12929" s="1">
        <v>43226</v>
      </c>
      <c r="B12929">
        <v>2018</v>
      </c>
      <c r="C12929">
        <v>6</v>
      </c>
      <c r="D12929" t="s">
        <v>18</v>
      </c>
      <c r="E12929" t="s">
        <v>8</v>
      </c>
      <c r="F12929">
        <v>7</v>
      </c>
    </row>
    <row r="12930" spans="1:6" x14ac:dyDescent="0.35">
      <c r="A12930" s="1">
        <v>43257</v>
      </c>
      <c r="B12930">
        <v>2018</v>
      </c>
      <c r="C12930">
        <v>6</v>
      </c>
      <c r="D12930" t="s">
        <v>19</v>
      </c>
      <c r="E12930" t="s">
        <v>1</v>
      </c>
      <c r="F12930">
        <v>6</v>
      </c>
    </row>
    <row r="12931" spans="1:6" x14ac:dyDescent="0.35">
      <c r="A12931" s="1">
        <v>43257</v>
      </c>
      <c r="B12931">
        <v>2018</v>
      </c>
      <c r="C12931">
        <v>6</v>
      </c>
      <c r="D12931" t="s">
        <v>19</v>
      </c>
      <c r="E12931" t="s">
        <v>2</v>
      </c>
      <c r="F12931">
        <v>2.34</v>
      </c>
    </row>
    <row r="12932" spans="1:6" x14ac:dyDescent="0.35">
      <c r="A12932" s="1">
        <v>43257</v>
      </c>
      <c r="B12932">
        <v>2018</v>
      </c>
      <c r="C12932">
        <v>6</v>
      </c>
      <c r="D12932" t="s">
        <v>19</v>
      </c>
      <c r="E12932" t="s">
        <v>3</v>
      </c>
      <c r="F12932">
        <v>0.15</v>
      </c>
    </row>
    <row r="12933" spans="1:6" x14ac:dyDescent="0.35">
      <c r="A12933" s="1">
        <v>43257</v>
      </c>
      <c r="B12933">
        <v>2018</v>
      </c>
      <c r="C12933">
        <v>6</v>
      </c>
      <c r="D12933" t="s">
        <v>19</v>
      </c>
      <c r="E12933" t="s">
        <v>4</v>
      </c>
      <c r="F12933">
        <v>17.25</v>
      </c>
    </row>
    <row r="12934" spans="1:6" x14ac:dyDescent="0.35">
      <c r="A12934" s="1">
        <v>43257</v>
      </c>
      <c r="B12934">
        <v>2018</v>
      </c>
      <c r="C12934">
        <v>6</v>
      </c>
      <c r="D12934" t="s">
        <v>19</v>
      </c>
      <c r="E12934" t="s">
        <v>5</v>
      </c>
      <c r="F12934">
        <v>16</v>
      </c>
    </row>
    <row r="12935" spans="1:6" x14ac:dyDescent="0.35">
      <c r="A12935" s="1">
        <v>43257</v>
      </c>
      <c r="B12935">
        <v>2018</v>
      </c>
      <c r="C12935">
        <v>6</v>
      </c>
      <c r="D12935" t="s">
        <v>19</v>
      </c>
      <c r="E12935" t="s">
        <v>6</v>
      </c>
      <c r="F12935">
        <v>3</v>
      </c>
    </row>
    <row r="12936" spans="1:6" x14ac:dyDescent="0.35">
      <c r="A12936" s="1">
        <v>43257</v>
      </c>
      <c r="B12936">
        <v>2018</v>
      </c>
      <c r="C12936">
        <v>6</v>
      </c>
      <c r="D12936" t="s">
        <v>19</v>
      </c>
      <c r="E12936" t="s">
        <v>7</v>
      </c>
      <c r="F12936">
        <v>0</v>
      </c>
    </row>
    <row r="12937" spans="1:6" x14ac:dyDescent="0.35">
      <c r="A12937" s="1">
        <v>43257</v>
      </c>
      <c r="B12937">
        <v>2018</v>
      </c>
      <c r="C12937">
        <v>6</v>
      </c>
      <c r="D12937" t="s">
        <v>19</v>
      </c>
      <c r="E12937" t="s">
        <v>8</v>
      </c>
      <c r="F12937">
        <v>2</v>
      </c>
    </row>
    <row r="12938" spans="1:6" x14ac:dyDescent="0.35">
      <c r="A12938" s="1">
        <v>43287</v>
      </c>
      <c r="B12938">
        <v>2018</v>
      </c>
      <c r="C12938">
        <v>6</v>
      </c>
      <c r="D12938" t="s">
        <v>13</v>
      </c>
      <c r="E12938" t="s">
        <v>1</v>
      </c>
      <c r="F12938">
        <v>2</v>
      </c>
    </row>
    <row r="12939" spans="1:6" x14ac:dyDescent="0.35">
      <c r="A12939" s="1">
        <v>43287</v>
      </c>
      <c r="B12939">
        <v>2018</v>
      </c>
      <c r="C12939">
        <v>6</v>
      </c>
      <c r="D12939" t="s">
        <v>13</v>
      </c>
      <c r="E12939" t="s">
        <v>2</v>
      </c>
      <c r="F12939">
        <v>4.5279999999999996</v>
      </c>
    </row>
    <row r="12940" spans="1:6" x14ac:dyDescent="0.35">
      <c r="A12940" s="1">
        <v>43287</v>
      </c>
      <c r="B12940">
        <v>2018</v>
      </c>
      <c r="C12940">
        <v>6</v>
      </c>
      <c r="D12940" t="s">
        <v>13</v>
      </c>
      <c r="E12940" t="s">
        <v>3</v>
      </c>
      <c r="F12940">
        <v>0.25</v>
      </c>
    </row>
    <row r="12941" spans="1:6" x14ac:dyDescent="0.35">
      <c r="A12941" s="1">
        <v>43287</v>
      </c>
      <c r="B12941">
        <v>2018</v>
      </c>
      <c r="C12941">
        <v>6</v>
      </c>
      <c r="D12941" t="s">
        <v>13</v>
      </c>
      <c r="E12941" t="s">
        <v>4</v>
      </c>
      <c r="F12941">
        <v>19</v>
      </c>
    </row>
    <row r="12942" spans="1:6" x14ac:dyDescent="0.35">
      <c r="A12942" s="1">
        <v>43287</v>
      </c>
      <c r="B12942">
        <v>2018</v>
      </c>
      <c r="C12942">
        <v>6</v>
      </c>
      <c r="D12942" t="s">
        <v>13</v>
      </c>
      <c r="E12942" t="s">
        <v>5</v>
      </c>
      <c r="F12942">
        <v>11</v>
      </c>
    </row>
    <row r="12943" spans="1:6" x14ac:dyDescent="0.35">
      <c r="A12943" s="1">
        <v>43287</v>
      </c>
      <c r="B12943">
        <v>2018</v>
      </c>
      <c r="C12943">
        <v>6</v>
      </c>
      <c r="D12943" t="s">
        <v>13</v>
      </c>
      <c r="E12943" t="s">
        <v>6</v>
      </c>
      <c r="F12943">
        <v>1</v>
      </c>
    </row>
    <row r="12944" spans="1:6" x14ac:dyDescent="0.35">
      <c r="A12944" s="1">
        <v>43287</v>
      </c>
      <c r="B12944">
        <v>2018</v>
      </c>
      <c r="C12944">
        <v>6</v>
      </c>
      <c r="D12944" t="s">
        <v>13</v>
      </c>
      <c r="E12944" t="s">
        <v>7</v>
      </c>
      <c r="F12944">
        <v>10</v>
      </c>
    </row>
    <row r="12945" spans="1:6" x14ac:dyDescent="0.35">
      <c r="A12945" s="1">
        <v>43287</v>
      </c>
      <c r="B12945">
        <v>2018</v>
      </c>
      <c r="C12945">
        <v>6</v>
      </c>
      <c r="D12945" t="s">
        <v>13</v>
      </c>
      <c r="E12945" t="s">
        <v>8</v>
      </c>
      <c r="F12945">
        <v>2</v>
      </c>
    </row>
    <row r="12946" spans="1:6" x14ac:dyDescent="0.35">
      <c r="A12946" s="1">
        <v>43318</v>
      </c>
      <c r="B12946">
        <v>2018</v>
      </c>
      <c r="C12946">
        <v>6</v>
      </c>
      <c r="D12946" t="s">
        <v>14</v>
      </c>
      <c r="E12946" t="s">
        <v>1</v>
      </c>
      <c r="F12946">
        <v>4</v>
      </c>
    </row>
    <row r="12947" spans="1:6" x14ac:dyDescent="0.35">
      <c r="A12947" s="1">
        <v>43318</v>
      </c>
      <c r="B12947">
        <v>2018</v>
      </c>
      <c r="C12947">
        <v>6</v>
      </c>
      <c r="D12947" t="s">
        <v>14</v>
      </c>
      <c r="E12947" t="s">
        <v>2</v>
      </c>
      <c r="F12947">
        <v>1.33</v>
      </c>
    </row>
    <row r="12948" spans="1:6" x14ac:dyDescent="0.35">
      <c r="A12948" s="1">
        <v>43318</v>
      </c>
      <c r="B12948">
        <v>2018</v>
      </c>
      <c r="C12948">
        <v>6</v>
      </c>
      <c r="D12948" t="s">
        <v>14</v>
      </c>
      <c r="E12948" t="s">
        <v>3</v>
      </c>
      <c r="F12948">
        <v>2</v>
      </c>
    </row>
    <row r="12949" spans="1:6" x14ac:dyDescent="0.35">
      <c r="A12949" s="1">
        <v>43318</v>
      </c>
      <c r="B12949">
        <v>2018</v>
      </c>
      <c r="C12949">
        <v>6</v>
      </c>
      <c r="D12949" t="s">
        <v>14</v>
      </c>
      <c r="E12949" t="s">
        <v>4</v>
      </c>
      <c r="F12949">
        <v>9</v>
      </c>
    </row>
    <row r="12950" spans="1:6" x14ac:dyDescent="0.35">
      <c r="A12950" s="1">
        <v>43318</v>
      </c>
      <c r="B12950">
        <v>2018</v>
      </c>
      <c r="C12950">
        <v>6</v>
      </c>
      <c r="D12950" t="s">
        <v>14</v>
      </c>
      <c r="E12950" t="s">
        <v>5</v>
      </c>
      <c r="F12950">
        <v>6</v>
      </c>
    </row>
    <row r="12951" spans="1:6" x14ac:dyDescent="0.35">
      <c r="A12951" s="1">
        <v>43318</v>
      </c>
      <c r="B12951">
        <v>2018</v>
      </c>
      <c r="C12951">
        <v>6</v>
      </c>
      <c r="D12951" t="s">
        <v>14</v>
      </c>
      <c r="E12951" t="s">
        <v>6</v>
      </c>
      <c r="F12951">
        <v>0</v>
      </c>
    </row>
    <row r="12952" spans="1:6" x14ac:dyDescent="0.35">
      <c r="A12952" s="1">
        <v>43318</v>
      </c>
      <c r="B12952">
        <v>2018</v>
      </c>
      <c r="C12952">
        <v>6</v>
      </c>
      <c r="D12952" t="s">
        <v>14</v>
      </c>
      <c r="E12952" t="s">
        <v>7</v>
      </c>
      <c r="F12952">
        <v>2</v>
      </c>
    </row>
    <row r="12953" spans="1:6" x14ac:dyDescent="0.35">
      <c r="A12953" s="1">
        <v>43318</v>
      </c>
      <c r="B12953">
        <v>2018</v>
      </c>
      <c r="C12953">
        <v>6</v>
      </c>
      <c r="D12953" t="s">
        <v>14</v>
      </c>
      <c r="E12953" t="s">
        <v>8</v>
      </c>
      <c r="F12953">
        <v>4.4000000000000004</v>
      </c>
    </row>
    <row r="12954" spans="1:6" x14ac:dyDescent="0.35">
      <c r="A12954" s="1">
        <v>43349</v>
      </c>
      <c r="B12954">
        <v>2018</v>
      </c>
      <c r="C12954">
        <v>6</v>
      </c>
      <c r="D12954" t="s">
        <v>15</v>
      </c>
      <c r="E12954" t="s">
        <v>1</v>
      </c>
      <c r="F12954">
        <v>8</v>
      </c>
    </row>
    <row r="12955" spans="1:6" x14ac:dyDescent="0.35">
      <c r="A12955" s="1">
        <v>43349</v>
      </c>
      <c r="B12955">
        <v>2018</v>
      </c>
      <c r="C12955">
        <v>6</v>
      </c>
      <c r="D12955" t="s">
        <v>15</v>
      </c>
      <c r="E12955" t="s">
        <v>2</v>
      </c>
      <c r="F12955">
        <v>6.4619999999999997</v>
      </c>
    </row>
    <row r="12956" spans="1:6" x14ac:dyDescent="0.35">
      <c r="A12956" s="1">
        <v>43349</v>
      </c>
      <c r="B12956">
        <v>2018</v>
      </c>
      <c r="C12956">
        <v>6</v>
      </c>
      <c r="D12956" t="s">
        <v>15</v>
      </c>
      <c r="E12956" t="s">
        <v>3</v>
      </c>
      <c r="F12956">
        <v>3</v>
      </c>
    </row>
    <row r="12957" spans="1:6" x14ac:dyDescent="0.35">
      <c r="A12957" s="1">
        <v>43349</v>
      </c>
      <c r="B12957">
        <v>2018</v>
      </c>
      <c r="C12957">
        <v>6</v>
      </c>
      <c r="D12957" t="s">
        <v>15</v>
      </c>
      <c r="E12957" t="s">
        <v>4</v>
      </c>
      <c r="F12957">
        <v>21</v>
      </c>
    </row>
    <row r="12958" spans="1:6" x14ac:dyDescent="0.35">
      <c r="A12958" s="1">
        <v>43349</v>
      </c>
      <c r="B12958">
        <v>2018</v>
      </c>
      <c r="C12958">
        <v>6</v>
      </c>
      <c r="D12958" t="s">
        <v>15</v>
      </c>
      <c r="E12958" t="s">
        <v>5</v>
      </c>
      <c r="F12958">
        <v>11</v>
      </c>
    </row>
    <row r="12959" spans="1:6" x14ac:dyDescent="0.35">
      <c r="A12959" s="1">
        <v>43349</v>
      </c>
      <c r="B12959">
        <v>2018</v>
      </c>
      <c r="C12959">
        <v>6</v>
      </c>
      <c r="D12959" t="s">
        <v>15</v>
      </c>
      <c r="E12959" t="s">
        <v>6</v>
      </c>
      <c r="F12959">
        <v>0</v>
      </c>
    </row>
    <row r="12960" spans="1:6" x14ac:dyDescent="0.35">
      <c r="A12960" s="1">
        <v>43349</v>
      </c>
      <c r="B12960">
        <v>2018</v>
      </c>
      <c r="C12960">
        <v>6</v>
      </c>
      <c r="D12960" t="s">
        <v>15</v>
      </c>
      <c r="E12960" t="s">
        <v>7</v>
      </c>
      <c r="F12960">
        <v>5</v>
      </c>
    </row>
    <row r="12961" spans="1:6" x14ac:dyDescent="0.35">
      <c r="A12961" s="1">
        <v>43349</v>
      </c>
      <c r="B12961">
        <v>2018</v>
      </c>
      <c r="C12961">
        <v>6</v>
      </c>
      <c r="D12961" t="s">
        <v>15</v>
      </c>
      <c r="E12961" t="s">
        <v>8</v>
      </c>
      <c r="F12961">
        <v>0</v>
      </c>
    </row>
    <row r="12962" spans="1:6" x14ac:dyDescent="0.35">
      <c r="A12962" s="1">
        <v>43379</v>
      </c>
      <c r="B12962">
        <v>2018</v>
      </c>
      <c r="C12962">
        <v>6</v>
      </c>
      <c r="D12962" t="s">
        <v>16</v>
      </c>
      <c r="E12962" t="s">
        <v>1</v>
      </c>
      <c r="F12962">
        <v>2.66</v>
      </c>
    </row>
    <row r="12963" spans="1:6" x14ac:dyDescent="0.35">
      <c r="A12963" s="1">
        <v>43379</v>
      </c>
      <c r="B12963">
        <v>2018</v>
      </c>
      <c r="C12963">
        <v>6</v>
      </c>
      <c r="D12963" t="s">
        <v>16</v>
      </c>
      <c r="E12963" t="s">
        <v>2</v>
      </c>
      <c r="F12963">
        <v>4.6929999999999996</v>
      </c>
    </row>
    <row r="12964" spans="1:6" x14ac:dyDescent="0.35">
      <c r="A12964" s="1">
        <v>43379</v>
      </c>
      <c r="B12964">
        <v>2018</v>
      </c>
      <c r="C12964">
        <v>6</v>
      </c>
      <c r="D12964" t="s">
        <v>16</v>
      </c>
      <c r="E12964" t="s">
        <v>3</v>
      </c>
      <c r="F12964">
        <v>5</v>
      </c>
    </row>
    <row r="12965" spans="1:6" x14ac:dyDescent="0.35">
      <c r="A12965" s="1">
        <v>43379</v>
      </c>
      <c r="B12965">
        <v>2018</v>
      </c>
      <c r="C12965">
        <v>6</v>
      </c>
      <c r="D12965" t="s">
        <v>16</v>
      </c>
      <c r="E12965" t="s">
        <v>4</v>
      </c>
      <c r="F12965">
        <v>33.200000000000003</v>
      </c>
    </row>
    <row r="12966" spans="1:6" x14ac:dyDescent="0.35">
      <c r="A12966" s="1">
        <v>43379</v>
      </c>
      <c r="B12966">
        <v>2018</v>
      </c>
      <c r="C12966">
        <v>6</v>
      </c>
      <c r="D12966" t="s">
        <v>16</v>
      </c>
      <c r="E12966" t="s">
        <v>5</v>
      </c>
      <c r="F12966">
        <v>7</v>
      </c>
    </row>
    <row r="12967" spans="1:6" x14ac:dyDescent="0.35">
      <c r="A12967" s="1">
        <v>43379</v>
      </c>
      <c r="B12967">
        <v>2018</v>
      </c>
      <c r="C12967">
        <v>6</v>
      </c>
      <c r="D12967" t="s">
        <v>16</v>
      </c>
      <c r="E12967" t="s">
        <v>6</v>
      </c>
      <c r="F12967">
        <v>0</v>
      </c>
    </row>
    <row r="12968" spans="1:6" x14ac:dyDescent="0.35">
      <c r="A12968" s="1">
        <v>43379</v>
      </c>
      <c r="B12968">
        <v>2018</v>
      </c>
      <c r="C12968">
        <v>6</v>
      </c>
      <c r="D12968" t="s">
        <v>16</v>
      </c>
      <c r="E12968" t="s">
        <v>7</v>
      </c>
      <c r="F12968">
        <v>0</v>
      </c>
    </row>
    <row r="12969" spans="1:6" x14ac:dyDescent="0.35">
      <c r="A12969" s="1">
        <v>43379</v>
      </c>
      <c r="B12969">
        <v>2018</v>
      </c>
      <c r="C12969">
        <v>6</v>
      </c>
      <c r="D12969" t="s">
        <v>16</v>
      </c>
      <c r="E12969" t="s">
        <v>8</v>
      </c>
      <c r="F12969">
        <v>3</v>
      </c>
    </row>
    <row r="12970" spans="1:6" x14ac:dyDescent="0.35">
      <c r="A12970" s="1">
        <v>43410</v>
      </c>
      <c r="B12970">
        <v>2018</v>
      </c>
      <c r="C12970">
        <v>6</v>
      </c>
      <c r="D12970" t="s">
        <v>17</v>
      </c>
      <c r="E12970" t="s">
        <v>1</v>
      </c>
      <c r="F12970">
        <v>8</v>
      </c>
    </row>
    <row r="12971" spans="1:6" x14ac:dyDescent="0.35">
      <c r="A12971" s="1">
        <v>43410</v>
      </c>
      <c r="B12971">
        <v>2018</v>
      </c>
      <c r="C12971">
        <v>6</v>
      </c>
      <c r="D12971" t="s">
        <v>17</v>
      </c>
      <c r="E12971" t="s">
        <v>2</v>
      </c>
      <c r="F12971">
        <v>8.33</v>
      </c>
    </row>
    <row r="12972" spans="1:6" x14ac:dyDescent="0.35">
      <c r="A12972" s="1">
        <v>43410</v>
      </c>
      <c r="B12972">
        <v>2018</v>
      </c>
      <c r="C12972">
        <v>6</v>
      </c>
      <c r="D12972" t="s">
        <v>17</v>
      </c>
      <c r="E12972" t="s">
        <v>3</v>
      </c>
      <c r="F12972">
        <v>3.1</v>
      </c>
    </row>
    <row r="12973" spans="1:6" x14ac:dyDescent="0.35">
      <c r="A12973" s="1">
        <v>43410</v>
      </c>
      <c r="B12973">
        <v>2018</v>
      </c>
      <c r="C12973">
        <v>6</v>
      </c>
      <c r="D12973" t="s">
        <v>17</v>
      </c>
      <c r="E12973" t="s">
        <v>4</v>
      </c>
      <c r="F12973">
        <v>17</v>
      </c>
    </row>
    <row r="12974" spans="1:6" x14ac:dyDescent="0.35">
      <c r="A12974" s="1">
        <v>43410</v>
      </c>
      <c r="B12974">
        <v>2018</v>
      </c>
      <c r="C12974">
        <v>6</v>
      </c>
      <c r="D12974" t="s">
        <v>17</v>
      </c>
      <c r="E12974" t="s">
        <v>5</v>
      </c>
      <c r="F12974">
        <v>17</v>
      </c>
    </row>
    <row r="12975" spans="1:6" x14ac:dyDescent="0.35">
      <c r="A12975" s="1">
        <v>43410</v>
      </c>
      <c r="B12975">
        <v>2018</v>
      </c>
      <c r="C12975">
        <v>6</v>
      </c>
      <c r="D12975" t="s">
        <v>17</v>
      </c>
      <c r="E12975" t="s">
        <v>6</v>
      </c>
      <c r="F12975">
        <v>0</v>
      </c>
    </row>
    <row r="12976" spans="1:6" x14ac:dyDescent="0.35">
      <c r="A12976" s="1">
        <v>43410</v>
      </c>
      <c r="B12976">
        <v>2018</v>
      </c>
      <c r="C12976">
        <v>6</v>
      </c>
      <c r="D12976" t="s">
        <v>17</v>
      </c>
      <c r="E12976" t="s">
        <v>7</v>
      </c>
      <c r="F12976">
        <v>0</v>
      </c>
    </row>
    <row r="12977" spans="1:6" x14ac:dyDescent="0.35">
      <c r="A12977" s="1">
        <v>43410</v>
      </c>
      <c r="B12977">
        <v>2018</v>
      </c>
      <c r="C12977">
        <v>6</v>
      </c>
      <c r="D12977" t="s">
        <v>17</v>
      </c>
      <c r="E12977" t="s">
        <v>8</v>
      </c>
      <c r="F12977">
        <v>6</v>
      </c>
    </row>
    <row r="12978" spans="1:6" x14ac:dyDescent="0.35">
      <c r="A12978" s="1">
        <v>43440</v>
      </c>
      <c r="B12978">
        <v>2018</v>
      </c>
      <c r="C12978">
        <v>6</v>
      </c>
      <c r="D12978" t="s">
        <v>18</v>
      </c>
      <c r="E12978" t="s">
        <v>1</v>
      </c>
      <c r="F12978">
        <v>2.34</v>
      </c>
    </row>
    <row r="12979" spans="1:6" x14ac:dyDescent="0.35">
      <c r="A12979" s="1">
        <v>43440</v>
      </c>
      <c r="B12979">
        <v>2018</v>
      </c>
      <c r="C12979">
        <v>6</v>
      </c>
      <c r="D12979" t="s">
        <v>18</v>
      </c>
      <c r="E12979" t="s">
        <v>2</v>
      </c>
      <c r="F12979">
        <v>4.5</v>
      </c>
    </row>
    <row r="12980" spans="1:6" x14ac:dyDescent="0.35">
      <c r="A12980" s="1">
        <v>43440</v>
      </c>
      <c r="B12980">
        <v>2018</v>
      </c>
      <c r="C12980">
        <v>6</v>
      </c>
      <c r="D12980" t="s">
        <v>18</v>
      </c>
      <c r="E12980" t="s">
        <v>3</v>
      </c>
      <c r="F12980">
        <v>4</v>
      </c>
    </row>
    <row r="12981" spans="1:6" x14ac:dyDescent="0.35">
      <c r="A12981" s="1">
        <v>43440</v>
      </c>
      <c r="B12981">
        <v>2018</v>
      </c>
      <c r="C12981">
        <v>6</v>
      </c>
      <c r="D12981" t="s">
        <v>18</v>
      </c>
      <c r="E12981" t="s">
        <v>4</v>
      </c>
      <c r="F12981">
        <v>18.186</v>
      </c>
    </row>
    <row r="12982" spans="1:6" x14ac:dyDescent="0.35">
      <c r="A12982" s="1">
        <v>43440</v>
      </c>
      <c r="B12982">
        <v>2018</v>
      </c>
      <c r="C12982">
        <v>6</v>
      </c>
      <c r="D12982" t="s">
        <v>18</v>
      </c>
      <c r="E12982" t="s">
        <v>5</v>
      </c>
      <c r="F12982">
        <v>3</v>
      </c>
    </row>
    <row r="12983" spans="1:6" x14ac:dyDescent="0.35">
      <c r="A12983" s="1">
        <v>43440</v>
      </c>
      <c r="B12983">
        <v>2018</v>
      </c>
      <c r="C12983">
        <v>6</v>
      </c>
      <c r="D12983" t="s">
        <v>18</v>
      </c>
      <c r="E12983" t="s">
        <v>6</v>
      </c>
      <c r="F12983">
        <v>0</v>
      </c>
    </row>
    <row r="12984" spans="1:6" x14ac:dyDescent="0.35">
      <c r="A12984" s="1">
        <v>43440</v>
      </c>
      <c r="B12984">
        <v>2018</v>
      </c>
      <c r="C12984">
        <v>6</v>
      </c>
      <c r="D12984" t="s">
        <v>18</v>
      </c>
      <c r="E12984" t="s">
        <v>7</v>
      </c>
      <c r="F12984">
        <v>1</v>
      </c>
    </row>
    <row r="12985" spans="1:6" x14ac:dyDescent="0.35">
      <c r="A12985" s="1">
        <v>43440</v>
      </c>
      <c r="B12985">
        <v>2018</v>
      </c>
      <c r="C12985">
        <v>6</v>
      </c>
      <c r="D12985" t="s">
        <v>18</v>
      </c>
      <c r="E12985" t="s">
        <v>8</v>
      </c>
      <c r="F12985">
        <v>7.4</v>
      </c>
    </row>
    <row r="12986" spans="1:6" x14ac:dyDescent="0.35">
      <c r="A12986" s="1" t="s">
        <v>996</v>
      </c>
      <c r="B12986">
        <v>2018</v>
      </c>
      <c r="C12986">
        <v>6</v>
      </c>
      <c r="D12986" t="s">
        <v>19</v>
      </c>
      <c r="E12986" t="s">
        <v>1</v>
      </c>
      <c r="F12986">
        <v>12</v>
      </c>
    </row>
    <row r="12987" spans="1:6" x14ac:dyDescent="0.35">
      <c r="A12987" s="1" t="s">
        <v>996</v>
      </c>
      <c r="B12987">
        <v>2018</v>
      </c>
      <c r="C12987">
        <v>6</v>
      </c>
      <c r="D12987" t="s">
        <v>19</v>
      </c>
      <c r="E12987" t="s">
        <v>2</v>
      </c>
      <c r="F12987">
        <v>4.33</v>
      </c>
    </row>
    <row r="12988" spans="1:6" x14ac:dyDescent="0.35">
      <c r="A12988" s="1" t="s">
        <v>996</v>
      </c>
      <c r="B12988">
        <v>2018</v>
      </c>
      <c r="C12988">
        <v>6</v>
      </c>
      <c r="D12988" t="s">
        <v>19</v>
      </c>
      <c r="E12988" t="s">
        <v>3</v>
      </c>
      <c r="F12988">
        <v>1.2</v>
      </c>
    </row>
    <row r="12989" spans="1:6" x14ac:dyDescent="0.35">
      <c r="A12989" s="1" t="s">
        <v>996</v>
      </c>
      <c r="B12989">
        <v>2018</v>
      </c>
      <c r="C12989">
        <v>6</v>
      </c>
      <c r="D12989" t="s">
        <v>19</v>
      </c>
      <c r="E12989" t="s">
        <v>4</v>
      </c>
      <c r="F12989">
        <v>22.25</v>
      </c>
    </row>
    <row r="12990" spans="1:6" x14ac:dyDescent="0.35">
      <c r="A12990" s="1" t="s">
        <v>996</v>
      </c>
      <c r="B12990">
        <v>2018</v>
      </c>
      <c r="C12990">
        <v>6</v>
      </c>
      <c r="D12990" t="s">
        <v>19</v>
      </c>
      <c r="E12990" t="s">
        <v>5</v>
      </c>
      <c r="F12990">
        <v>1</v>
      </c>
    </row>
    <row r="12991" spans="1:6" x14ac:dyDescent="0.35">
      <c r="A12991" s="1" t="s">
        <v>996</v>
      </c>
      <c r="B12991">
        <v>2018</v>
      </c>
      <c r="C12991">
        <v>6</v>
      </c>
      <c r="D12991" t="s">
        <v>19</v>
      </c>
      <c r="E12991" t="s">
        <v>6</v>
      </c>
      <c r="F12991">
        <v>0</v>
      </c>
    </row>
    <row r="12992" spans="1:6" x14ac:dyDescent="0.35">
      <c r="A12992" s="1" t="s">
        <v>996</v>
      </c>
      <c r="B12992">
        <v>2018</v>
      </c>
      <c r="C12992">
        <v>6</v>
      </c>
      <c r="D12992" t="s">
        <v>19</v>
      </c>
      <c r="E12992" t="s">
        <v>7</v>
      </c>
      <c r="F12992">
        <v>0</v>
      </c>
    </row>
    <row r="12993" spans="1:6" x14ac:dyDescent="0.35">
      <c r="A12993" s="1" t="s">
        <v>996</v>
      </c>
      <c r="B12993">
        <v>2018</v>
      </c>
      <c r="C12993">
        <v>6</v>
      </c>
      <c r="D12993" t="s">
        <v>19</v>
      </c>
      <c r="E12993" t="s">
        <v>8</v>
      </c>
      <c r="F12993">
        <v>2</v>
      </c>
    </row>
    <row r="12994" spans="1:6" x14ac:dyDescent="0.35">
      <c r="A12994" s="1" t="s">
        <v>997</v>
      </c>
      <c r="B12994">
        <v>2018</v>
      </c>
      <c r="C12994">
        <v>6</v>
      </c>
      <c r="D12994" t="s">
        <v>13</v>
      </c>
      <c r="E12994" t="s">
        <v>1</v>
      </c>
      <c r="F12994">
        <v>0</v>
      </c>
    </row>
    <row r="12995" spans="1:6" x14ac:dyDescent="0.35">
      <c r="A12995" s="1" t="s">
        <v>997</v>
      </c>
      <c r="B12995">
        <v>2018</v>
      </c>
      <c r="C12995">
        <v>6</v>
      </c>
      <c r="D12995" t="s">
        <v>13</v>
      </c>
      <c r="E12995" t="s">
        <v>2</v>
      </c>
      <c r="F12995">
        <v>1</v>
      </c>
    </row>
    <row r="12996" spans="1:6" x14ac:dyDescent="0.35">
      <c r="A12996" s="1" t="s">
        <v>997</v>
      </c>
      <c r="B12996">
        <v>2018</v>
      </c>
      <c r="C12996">
        <v>6</v>
      </c>
      <c r="D12996" t="s">
        <v>13</v>
      </c>
      <c r="E12996" t="s">
        <v>3</v>
      </c>
      <c r="F12996">
        <v>1</v>
      </c>
    </row>
    <row r="12997" spans="1:6" x14ac:dyDescent="0.35">
      <c r="A12997" s="1" t="s">
        <v>997</v>
      </c>
      <c r="B12997">
        <v>2018</v>
      </c>
      <c r="C12997">
        <v>6</v>
      </c>
      <c r="D12997" t="s">
        <v>13</v>
      </c>
      <c r="E12997" t="s">
        <v>4</v>
      </c>
      <c r="F12997">
        <v>22</v>
      </c>
    </row>
    <row r="12998" spans="1:6" x14ac:dyDescent="0.35">
      <c r="A12998" s="1" t="s">
        <v>997</v>
      </c>
      <c r="B12998">
        <v>2018</v>
      </c>
      <c r="C12998">
        <v>6</v>
      </c>
      <c r="D12998" t="s">
        <v>13</v>
      </c>
      <c r="E12998" t="s">
        <v>5</v>
      </c>
      <c r="F12998">
        <v>11</v>
      </c>
    </row>
    <row r="12999" spans="1:6" x14ac:dyDescent="0.35">
      <c r="A12999" s="1" t="s">
        <v>997</v>
      </c>
      <c r="B12999">
        <v>2018</v>
      </c>
      <c r="C12999">
        <v>6</v>
      </c>
      <c r="D12999" t="s">
        <v>13</v>
      </c>
      <c r="E12999" t="s">
        <v>6</v>
      </c>
      <c r="F12999">
        <v>0</v>
      </c>
    </row>
    <row r="13000" spans="1:6" x14ac:dyDescent="0.35">
      <c r="A13000" s="1" t="s">
        <v>997</v>
      </c>
      <c r="B13000">
        <v>2018</v>
      </c>
      <c r="C13000">
        <v>6</v>
      </c>
      <c r="D13000" t="s">
        <v>13</v>
      </c>
      <c r="E13000" t="s">
        <v>7</v>
      </c>
      <c r="F13000">
        <v>0</v>
      </c>
    </row>
    <row r="13001" spans="1:6" x14ac:dyDescent="0.35">
      <c r="A13001" s="1" t="s">
        <v>997</v>
      </c>
      <c r="B13001">
        <v>2018</v>
      </c>
      <c r="C13001">
        <v>6</v>
      </c>
      <c r="D13001" t="s">
        <v>13</v>
      </c>
      <c r="E13001" t="s">
        <v>8</v>
      </c>
      <c r="F13001">
        <v>2</v>
      </c>
    </row>
    <row r="13002" spans="1:6" x14ac:dyDescent="0.35">
      <c r="A13002" s="1" t="s">
        <v>998</v>
      </c>
      <c r="B13002">
        <v>2018</v>
      </c>
      <c r="C13002">
        <v>6</v>
      </c>
      <c r="D13002" t="s">
        <v>14</v>
      </c>
      <c r="E13002" t="s">
        <v>1</v>
      </c>
      <c r="F13002">
        <v>1</v>
      </c>
    </row>
    <row r="13003" spans="1:6" x14ac:dyDescent="0.35">
      <c r="A13003" s="1" t="s">
        <v>998</v>
      </c>
      <c r="B13003">
        <v>2018</v>
      </c>
      <c r="C13003">
        <v>6</v>
      </c>
      <c r="D13003" t="s">
        <v>14</v>
      </c>
      <c r="E13003" t="s">
        <v>2</v>
      </c>
      <c r="F13003">
        <v>6.6000000000000003E-2</v>
      </c>
    </row>
    <row r="13004" spans="1:6" x14ac:dyDescent="0.35">
      <c r="A13004" s="1" t="s">
        <v>998</v>
      </c>
      <c r="B13004">
        <v>2018</v>
      </c>
      <c r="C13004">
        <v>6</v>
      </c>
      <c r="D13004" t="s">
        <v>14</v>
      </c>
      <c r="E13004" t="s">
        <v>3</v>
      </c>
      <c r="F13004">
        <v>0.3</v>
      </c>
    </row>
    <row r="13005" spans="1:6" x14ac:dyDescent="0.35">
      <c r="A13005" s="1" t="s">
        <v>998</v>
      </c>
      <c r="B13005">
        <v>2018</v>
      </c>
      <c r="C13005">
        <v>6</v>
      </c>
      <c r="D13005" t="s">
        <v>14</v>
      </c>
      <c r="E13005" t="s">
        <v>4</v>
      </c>
      <c r="F13005">
        <v>11.132999999999999</v>
      </c>
    </row>
    <row r="13006" spans="1:6" x14ac:dyDescent="0.35">
      <c r="A13006" s="1" t="s">
        <v>998</v>
      </c>
      <c r="B13006">
        <v>2018</v>
      </c>
      <c r="C13006">
        <v>6</v>
      </c>
      <c r="D13006" t="s">
        <v>14</v>
      </c>
      <c r="E13006" t="s">
        <v>5</v>
      </c>
      <c r="F13006">
        <v>10</v>
      </c>
    </row>
    <row r="13007" spans="1:6" x14ac:dyDescent="0.35">
      <c r="A13007" s="1" t="s">
        <v>998</v>
      </c>
      <c r="B13007">
        <v>2018</v>
      </c>
      <c r="C13007">
        <v>6</v>
      </c>
      <c r="D13007" t="s">
        <v>14</v>
      </c>
      <c r="E13007" t="s">
        <v>6</v>
      </c>
      <c r="F13007">
        <v>0</v>
      </c>
    </row>
    <row r="13008" spans="1:6" x14ac:dyDescent="0.35">
      <c r="A13008" s="1" t="s">
        <v>998</v>
      </c>
      <c r="B13008">
        <v>2018</v>
      </c>
      <c r="C13008">
        <v>6</v>
      </c>
      <c r="D13008" t="s">
        <v>14</v>
      </c>
      <c r="E13008" t="s">
        <v>7</v>
      </c>
      <c r="F13008">
        <v>8</v>
      </c>
    </row>
    <row r="13009" spans="1:6" x14ac:dyDescent="0.35">
      <c r="A13009" s="1" t="s">
        <v>998</v>
      </c>
      <c r="B13009">
        <v>2018</v>
      </c>
      <c r="C13009">
        <v>6</v>
      </c>
      <c r="D13009" t="s">
        <v>14</v>
      </c>
      <c r="E13009" t="s">
        <v>8</v>
      </c>
      <c r="F13009">
        <v>2</v>
      </c>
    </row>
    <row r="13010" spans="1:6" x14ac:dyDescent="0.35">
      <c r="A13010" s="1" t="s">
        <v>999</v>
      </c>
      <c r="B13010">
        <v>2018</v>
      </c>
      <c r="C13010">
        <v>6</v>
      </c>
      <c r="D13010" t="s">
        <v>15</v>
      </c>
      <c r="E13010" t="s">
        <v>1</v>
      </c>
      <c r="F13010">
        <v>3.34</v>
      </c>
    </row>
    <row r="13011" spans="1:6" x14ac:dyDescent="0.35">
      <c r="A13011" s="1" t="s">
        <v>999</v>
      </c>
      <c r="B13011">
        <v>2018</v>
      </c>
      <c r="C13011">
        <v>6</v>
      </c>
      <c r="D13011" t="s">
        <v>15</v>
      </c>
      <c r="E13011" t="s">
        <v>2</v>
      </c>
      <c r="F13011">
        <v>6.383</v>
      </c>
    </row>
    <row r="13012" spans="1:6" x14ac:dyDescent="0.35">
      <c r="A13012" s="1" t="s">
        <v>999</v>
      </c>
      <c r="B13012">
        <v>2018</v>
      </c>
      <c r="C13012">
        <v>6</v>
      </c>
      <c r="D13012" t="s">
        <v>15</v>
      </c>
      <c r="E13012" t="s">
        <v>3</v>
      </c>
      <c r="F13012">
        <v>5</v>
      </c>
    </row>
    <row r="13013" spans="1:6" x14ac:dyDescent="0.35">
      <c r="A13013" s="1" t="s">
        <v>999</v>
      </c>
      <c r="B13013">
        <v>2018</v>
      </c>
      <c r="C13013">
        <v>6</v>
      </c>
      <c r="D13013" t="s">
        <v>15</v>
      </c>
      <c r="E13013" t="s">
        <v>4</v>
      </c>
      <c r="F13013">
        <v>10</v>
      </c>
    </row>
    <row r="13014" spans="1:6" x14ac:dyDescent="0.35">
      <c r="A13014" s="1" t="s">
        <v>999</v>
      </c>
      <c r="B13014">
        <v>2018</v>
      </c>
      <c r="C13014">
        <v>6</v>
      </c>
      <c r="D13014" t="s">
        <v>15</v>
      </c>
      <c r="E13014" t="s">
        <v>5</v>
      </c>
      <c r="F13014">
        <v>5</v>
      </c>
    </row>
    <row r="13015" spans="1:6" x14ac:dyDescent="0.35">
      <c r="A13015" s="1" t="s">
        <v>999</v>
      </c>
      <c r="B13015">
        <v>2018</v>
      </c>
      <c r="C13015">
        <v>6</v>
      </c>
      <c r="D13015" t="s">
        <v>15</v>
      </c>
      <c r="E13015" t="s">
        <v>6</v>
      </c>
      <c r="F13015">
        <v>0</v>
      </c>
    </row>
    <row r="13016" spans="1:6" x14ac:dyDescent="0.35">
      <c r="A13016" s="1" t="s">
        <v>999</v>
      </c>
      <c r="B13016">
        <v>2018</v>
      </c>
      <c r="C13016">
        <v>6</v>
      </c>
      <c r="D13016" t="s">
        <v>15</v>
      </c>
      <c r="E13016" t="s">
        <v>7</v>
      </c>
      <c r="F13016">
        <v>2</v>
      </c>
    </row>
    <row r="13017" spans="1:6" x14ac:dyDescent="0.35">
      <c r="A13017" s="1" t="s">
        <v>999</v>
      </c>
      <c r="B13017">
        <v>2018</v>
      </c>
      <c r="C13017">
        <v>6</v>
      </c>
      <c r="D13017" t="s">
        <v>15</v>
      </c>
      <c r="E13017" t="s">
        <v>8</v>
      </c>
      <c r="F13017">
        <v>7</v>
      </c>
    </row>
    <row r="13018" spans="1:6" x14ac:dyDescent="0.35">
      <c r="A13018" s="1" t="s">
        <v>1000</v>
      </c>
      <c r="B13018">
        <v>2018</v>
      </c>
      <c r="C13018">
        <v>6</v>
      </c>
      <c r="D13018" t="s">
        <v>16</v>
      </c>
      <c r="E13018" t="s">
        <v>1</v>
      </c>
      <c r="F13018">
        <v>4.84</v>
      </c>
    </row>
    <row r="13019" spans="1:6" x14ac:dyDescent="0.35">
      <c r="A13019" s="1" t="s">
        <v>1000</v>
      </c>
      <c r="B13019">
        <v>2018</v>
      </c>
      <c r="C13019">
        <v>6</v>
      </c>
      <c r="D13019" t="s">
        <v>16</v>
      </c>
      <c r="E13019" t="s">
        <v>2</v>
      </c>
      <c r="F13019">
        <v>6.5860000000000003</v>
      </c>
    </row>
    <row r="13020" spans="1:6" x14ac:dyDescent="0.35">
      <c r="A13020" s="1" t="s">
        <v>1000</v>
      </c>
      <c r="B13020">
        <v>2018</v>
      </c>
      <c r="C13020">
        <v>6</v>
      </c>
      <c r="D13020" t="s">
        <v>16</v>
      </c>
      <c r="E13020" t="s">
        <v>3</v>
      </c>
      <c r="F13020">
        <v>6</v>
      </c>
    </row>
    <row r="13021" spans="1:6" x14ac:dyDescent="0.35">
      <c r="A13021" s="1" t="s">
        <v>1000</v>
      </c>
      <c r="B13021">
        <v>2018</v>
      </c>
      <c r="C13021">
        <v>6</v>
      </c>
      <c r="D13021" t="s">
        <v>16</v>
      </c>
      <c r="E13021" t="s">
        <v>4</v>
      </c>
      <c r="F13021">
        <v>24</v>
      </c>
    </row>
    <row r="13022" spans="1:6" x14ac:dyDescent="0.35">
      <c r="A13022" s="1" t="s">
        <v>1000</v>
      </c>
      <c r="B13022">
        <v>2018</v>
      </c>
      <c r="C13022">
        <v>6</v>
      </c>
      <c r="D13022" t="s">
        <v>16</v>
      </c>
      <c r="E13022" t="s">
        <v>5</v>
      </c>
      <c r="F13022">
        <v>10</v>
      </c>
    </row>
    <row r="13023" spans="1:6" x14ac:dyDescent="0.35">
      <c r="A13023" s="1" t="s">
        <v>1000</v>
      </c>
      <c r="B13023">
        <v>2018</v>
      </c>
      <c r="C13023">
        <v>6</v>
      </c>
      <c r="D13023" t="s">
        <v>16</v>
      </c>
      <c r="E13023" t="s">
        <v>6</v>
      </c>
      <c r="F13023">
        <v>0</v>
      </c>
    </row>
    <row r="13024" spans="1:6" x14ac:dyDescent="0.35">
      <c r="A13024" s="1" t="s">
        <v>1000</v>
      </c>
      <c r="B13024">
        <v>2018</v>
      </c>
      <c r="C13024">
        <v>6</v>
      </c>
      <c r="D13024" t="s">
        <v>16</v>
      </c>
      <c r="E13024" t="s">
        <v>7</v>
      </c>
      <c r="F13024">
        <v>5</v>
      </c>
    </row>
    <row r="13025" spans="1:6" x14ac:dyDescent="0.35">
      <c r="A13025" s="1" t="s">
        <v>1000</v>
      </c>
      <c r="B13025">
        <v>2018</v>
      </c>
      <c r="C13025">
        <v>6</v>
      </c>
      <c r="D13025" t="s">
        <v>16</v>
      </c>
      <c r="E13025" t="s">
        <v>8</v>
      </c>
      <c r="F13025">
        <v>4</v>
      </c>
    </row>
    <row r="13026" spans="1:6" x14ac:dyDescent="0.35">
      <c r="A13026" s="1" t="s">
        <v>1001</v>
      </c>
      <c r="B13026">
        <v>2018</v>
      </c>
      <c r="C13026">
        <v>6</v>
      </c>
      <c r="D13026" t="s">
        <v>17</v>
      </c>
      <c r="E13026" t="s">
        <v>1</v>
      </c>
      <c r="F13026">
        <v>4.5</v>
      </c>
    </row>
    <row r="13027" spans="1:6" x14ac:dyDescent="0.35">
      <c r="A13027" s="1" t="s">
        <v>1001</v>
      </c>
      <c r="B13027">
        <v>2018</v>
      </c>
      <c r="C13027">
        <v>6</v>
      </c>
      <c r="D13027" t="s">
        <v>17</v>
      </c>
      <c r="E13027" t="s">
        <v>2</v>
      </c>
      <c r="F13027">
        <v>1.33</v>
      </c>
    </row>
    <row r="13028" spans="1:6" x14ac:dyDescent="0.35">
      <c r="A13028" s="1" t="s">
        <v>1001</v>
      </c>
      <c r="B13028">
        <v>2018</v>
      </c>
      <c r="C13028">
        <v>6</v>
      </c>
      <c r="D13028" t="s">
        <v>17</v>
      </c>
      <c r="E13028" t="s">
        <v>3</v>
      </c>
      <c r="F13028">
        <v>2.1</v>
      </c>
    </row>
    <row r="13029" spans="1:6" x14ac:dyDescent="0.35">
      <c r="A13029" s="1" t="s">
        <v>1001</v>
      </c>
      <c r="B13029">
        <v>2018</v>
      </c>
      <c r="C13029">
        <v>6</v>
      </c>
      <c r="D13029" t="s">
        <v>17</v>
      </c>
      <c r="E13029" t="s">
        <v>4</v>
      </c>
      <c r="F13029">
        <v>14</v>
      </c>
    </row>
    <row r="13030" spans="1:6" x14ac:dyDescent="0.35">
      <c r="A13030" s="1" t="s">
        <v>1001</v>
      </c>
      <c r="B13030">
        <v>2018</v>
      </c>
      <c r="C13030">
        <v>6</v>
      </c>
      <c r="D13030" t="s">
        <v>17</v>
      </c>
      <c r="E13030" t="s">
        <v>5</v>
      </c>
      <c r="F13030">
        <v>4</v>
      </c>
    </row>
    <row r="13031" spans="1:6" x14ac:dyDescent="0.35">
      <c r="A13031" s="1" t="s">
        <v>1001</v>
      </c>
      <c r="B13031">
        <v>2018</v>
      </c>
      <c r="C13031">
        <v>6</v>
      </c>
      <c r="D13031" t="s">
        <v>17</v>
      </c>
      <c r="E13031" t="s">
        <v>6</v>
      </c>
      <c r="F13031">
        <v>0</v>
      </c>
    </row>
    <row r="13032" spans="1:6" x14ac:dyDescent="0.35">
      <c r="A13032" s="1" t="s">
        <v>1001</v>
      </c>
      <c r="B13032">
        <v>2018</v>
      </c>
      <c r="C13032">
        <v>6</v>
      </c>
      <c r="D13032" t="s">
        <v>17</v>
      </c>
      <c r="E13032" t="s">
        <v>7</v>
      </c>
      <c r="F13032">
        <v>1</v>
      </c>
    </row>
    <row r="13033" spans="1:6" x14ac:dyDescent="0.35">
      <c r="A13033" s="1" t="s">
        <v>1001</v>
      </c>
      <c r="B13033">
        <v>2018</v>
      </c>
      <c r="C13033">
        <v>6</v>
      </c>
      <c r="D13033" t="s">
        <v>17</v>
      </c>
      <c r="E13033" t="s">
        <v>8</v>
      </c>
      <c r="F13033">
        <v>6</v>
      </c>
    </row>
    <row r="13034" spans="1:6" x14ac:dyDescent="0.35">
      <c r="A13034" s="1" t="s">
        <v>1002</v>
      </c>
      <c r="B13034">
        <v>2018</v>
      </c>
      <c r="C13034">
        <v>6</v>
      </c>
      <c r="D13034" t="s">
        <v>18</v>
      </c>
      <c r="E13034" t="s">
        <v>1</v>
      </c>
      <c r="F13034">
        <v>4</v>
      </c>
    </row>
    <row r="13035" spans="1:6" x14ac:dyDescent="0.35">
      <c r="A13035" s="1" t="s">
        <v>1002</v>
      </c>
      <c r="B13035">
        <v>2018</v>
      </c>
      <c r="C13035">
        <v>6</v>
      </c>
      <c r="D13035" t="s">
        <v>18</v>
      </c>
      <c r="E13035" t="s">
        <v>2</v>
      </c>
      <c r="F13035">
        <v>3.34</v>
      </c>
    </row>
    <row r="13036" spans="1:6" x14ac:dyDescent="0.35">
      <c r="A13036" s="1" t="s">
        <v>1002</v>
      </c>
      <c r="B13036">
        <v>2018</v>
      </c>
      <c r="C13036">
        <v>6</v>
      </c>
      <c r="D13036" t="s">
        <v>18</v>
      </c>
      <c r="E13036" t="s">
        <v>3</v>
      </c>
      <c r="F13036">
        <v>4</v>
      </c>
    </row>
    <row r="13037" spans="1:6" x14ac:dyDescent="0.35">
      <c r="A13037" s="1" t="s">
        <v>1002</v>
      </c>
      <c r="B13037">
        <v>2018</v>
      </c>
      <c r="C13037">
        <v>6</v>
      </c>
      <c r="D13037" t="s">
        <v>18</v>
      </c>
      <c r="E13037" t="s">
        <v>4</v>
      </c>
      <c r="F13037">
        <v>23</v>
      </c>
    </row>
    <row r="13038" spans="1:6" x14ac:dyDescent="0.35">
      <c r="A13038" s="1" t="s">
        <v>1002</v>
      </c>
      <c r="B13038">
        <v>2018</v>
      </c>
      <c r="C13038">
        <v>6</v>
      </c>
      <c r="D13038" t="s">
        <v>18</v>
      </c>
      <c r="E13038" t="s">
        <v>5</v>
      </c>
      <c r="F13038">
        <v>8</v>
      </c>
    </row>
    <row r="13039" spans="1:6" x14ac:dyDescent="0.35">
      <c r="A13039" s="1" t="s">
        <v>1002</v>
      </c>
      <c r="B13039">
        <v>2018</v>
      </c>
      <c r="C13039">
        <v>6</v>
      </c>
      <c r="D13039" t="s">
        <v>18</v>
      </c>
      <c r="E13039" t="s">
        <v>6</v>
      </c>
      <c r="F13039">
        <v>0</v>
      </c>
    </row>
    <row r="13040" spans="1:6" x14ac:dyDescent="0.35">
      <c r="A13040" s="1" t="s">
        <v>1002</v>
      </c>
      <c r="B13040">
        <v>2018</v>
      </c>
      <c r="C13040">
        <v>6</v>
      </c>
      <c r="D13040" t="s">
        <v>18</v>
      </c>
      <c r="E13040" t="s">
        <v>7</v>
      </c>
      <c r="F13040">
        <v>5</v>
      </c>
    </row>
    <row r="13041" spans="1:6" x14ac:dyDescent="0.35">
      <c r="A13041" s="1" t="s">
        <v>1002</v>
      </c>
      <c r="B13041">
        <v>2018</v>
      </c>
      <c r="C13041">
        <v>6</v>
      </c>
      <c r="D13041" t="s">
        <v>18</v>
      </c>
      <c r="E13041" t="s">
        <v>8</v>
      </c>
      <c r="F13041">
        <v>3</v>
      </c>
    </row>
    <row r="13042" spans="1:6" x14ac:dyDescent="0.35">
      <c r="A13042" s="1" t="s">
        <v>1003</v>
      </c>
      <c r="B13042">
        <v>2018</v>
      </c>
      <c r="C13042">
        <v>6</v>
      </c>
      <c r="D13042" t="s">
        <v>19</v>
      </c>
      <c r="E13042" t="s">
        <v>1</v>
      </c>
      <c r="F13042">
        <v>3.66</v>
      </c>
    </row>
    <row r="13043" spans="1:6" x14ac:dyDescent="0.35">
      <c r="A13043" s="1" t="s">
        <v>1003</v>
      </c>
      <c r="B13043">
        <v>2018</v>
      </c>
      <c r="C13043">
        <v>6</v>
      </c>
      <c r="D13043" t="s">
        <v>19</v>
      </c>
      <c r="E13043" t="s">
        <v>2</v>
      </c>
      <c r="F13043">
        <v>4.5279999999999996</v>
      </c>
    </row>
    <row r="13044" spans="1:6" x14ac:dyDescent="0.35">
      <c r="A13044" s="1" t="s">
        <v>1003</v>
      </c>
      <c r="B13044">
        <v>2018</v>
      </c>
      <c r="C13044">
        <v>6</v>
      </c>
      <c r="D13044" t="s">
        <v>19</v>
      </c>
      <c r="E13044" t="s">
        <v>3</v>
      </c>
      <c r="F13044">
        <v>2.5</v>
      </c>
    </row>
    <row r="13045" spans="1:6" x14ac:dyDescent="0.35">
      <c r="A13045" s="1" t="s">
        <v>1003</v>
      </c>
      <c r="B13045">
        <v>2018</v>
      </c>
      <c r="C13045">
        <v>6</v>
      </c>
      <c r="D13045" t="s">
        <v>19</v>
      </c>
      <c r="E13045" t="s">
        <v>4</v>
      </c>
      <c r="F13045">
        <v>15.061999999999999</v>
      </c>
    </row>
    <row r="13046" spans="1:6" x14ac:dyDescent="0.35">
      <c r="A13046" s="1" t="s">
        <v>1003</v>
      </c>
      <c r="B13046">
        <v>2018</v>
      </c>
      <c r="C13046">
        <v>6</v>
      </c>
      <c r="D13046" t="s">
        <v>19</v>
      </c>
      <c r="E13046" t="s">
        <v>5</v>
      </c>
      <c r="F13046">
        <v>8</v>
      </c>
    </row>
    <row r="13047" spans="1:6" x14ac:dyDescent="0.35">
      <c r="A13047" s="1" t="s">
        <v>1003</v>
      </c>
      <c r="B13047">
        <v>2018</v>
      </c>
      <c r="C13047">
        <v>6</v>
      </c>
      <c r="D13047" t="s">
        <v>19</v>
      </c>
      <c r="E13047" t="s">
        <v>6</v>
      </c>
      <c r="F13047">
        <v>3</v>
      </c>
    </row>
    <row r="13048" spans="1:6" x14ac:dyDescent="0.35">
      <c r="A13048" s="1" t="s">
        <v>1003</v>
      </c>
      <c r="B13048">
        <v>2018</v>
      </c>
      <c r="C13048">
        <v>6</v>
      </c>
      <c r="D13048" t="s">
        <v>19</v>
      </c>
      <c r="E13048" t="s">
        <v>7</v>
      </c>
      <c r="F13048">
        <v>11</v>
      </c>
    </row>
    <row r="13049" spans="1:6" x14ac:dyDescent="0.35">
      <c r="A13049" s="1" t="s">
        <v>1003</v>
      </c>
      <c r="B13049">
        <v>2018</v>
      </c>
      <c r="C13049">
        <v>6</v>
      </c>
      <c r="D13049" t="s">
        <v>19</v>
      </c>
      <c r="E13049" t="s">
        <v>8</v>
      </c>
      <c r="F13049">
        <v>2.6</v>
      </c>
    </row>
    <row r="13050" spans="1:6" x14ac:dyDescent="0.35">
      <c r="A13050" s="1" t="s">
        <v>1004</v>
      </c>
      <c r="B13050">
        <v>2018</v>
      </c>
      <c r="C13050">
        <v>6</v>
      </c>
      <c r="D13050" t="s">
        <v>13</v>
      </c>
      <c r="E13050" t="s">
        <v>1</v>
      </c>
      <c r="F13050">
        <v>3.35</v>
      </c>
    </row>
    <row r="13051" spans="1:6" x14ac:dyDescent="0.35">
      <c r="A13051" s="1" t="s">
        <v>1004</v>
      </c>
      <c r="B13051">
        <v>2018</v>
      </c>
      <c r="C13051">
        <v>6</v>
      </c>
      <c r="D13051" t="s">
        <v>13</v>
      </c>
      <c r="E13051" t="s">
        <v>2</v>
      </c>
      <c r="F13051">
        <v>2.9129999999999998</v>
      </c>
    </row>
    <row r="13052" spans="1:6" x14ac:dyDescent="0.35">
      <c r="A13052" s="1" t="s">
        <v>1004</v>
      </c>
      <c r="B13052">
        <v>2018</v>
      </c>
      <c r="C13052">
        <v>6</v>
      </c>
      <c r="D13052" t="s">
        <v>13</v>
      </c>
      <c r="E13052" t="s">
        <v>3</v>
      </c>
      <c r="F13052">
        <v>4</v>
      </c>
    </row>
    <row r="13053" spans="1:6" x14ac:dyDescent="0.35">
      <c r="A13053" s="1" t="s">
        <v>1004</v>
      </c>
      <c r="B13053">
        <v>2018</v>
      </c>
      <c r="C13053">
        <v>6</v>
      </c>
      <c r="D13053" t="s">
        <v>13</v>
      </c>
      <c r="E13053" t="s">
        <v>4</v>
      </c>
      <c r="F13053">
        <v>36</v>
      </c>
    </row>
    <row r="13054" spans="1:6" x14ac:dyDescent="0.35">
      <c r="A13054" s="1" t="s">
        <v>1004</v>
      </c>
      <c r="B13054">
        <v>2018</v>
      </c>
      <c r="C13054">
        <v>6</v>
      </c>
      <c r="D13054" t="s">
        <v>13</v>
      </c>
      <c r="E13054" t="s">
        <v>5</v>
      </c>
      <c r="F13054">
        <v>5</v>
      </c>
    </row>
    <row r="13055" spans="1:6" x14ac:dyDescent="0.35">
      <c r="A13055" s="1" t="s">
        <v>1004</v>
      </c>
      <c r="B13055">
        <v>2018</v>
      </c>
      <c r="C13055">
        <v>6</v>
      </c>
      <c r="D13055" t="s">
        <v>13</v>
      </c>
      <c r="E13055" t="s">
        <v>6</v>
      </c>
      <c r="F13055">
        <v>0</v>
      </c>
    </row>
    <row r="13056" spans="1:6" x14ac:dyDescent="0.35">
      <c r="A13056" s="1" t="s">
        <v>1004</v>
      </c>
      <c r="B13056">
        <v>2018</v>
      </c>
      <c r="C13056">
        <v>6</v>
      </c>
      <c r="D13056" t="s">
        <v>13</v>
      </c>
      <c r="E13056" t="s">
        <v>7</v>
      </c>
      <c r="F13056">
        <v>5</v>
      </c>
    </row>
    <row r="13057" spans="1:6" x14ac:dyDescent="0.35">
      <c r="A13057" s="1" t="s">
        <v>1004</v>
      </c>
      <c r="B13057">
        <v>2018</v>
      </c>
      <c r="C13057">
        <v>6</v>
      </c>
      <c r="D13057" t="s">
        <v>13</v>
      </c>
      <c r="E13057" t="s">
        <v>8</v>
      </c>
      <c r="F13057">
        <v>10.5</v>
      </c>
    </row>
    <row r="13058" spans="1:6" x14ac:dyDescent="0.35">
      <c r="A13058" s="1" t="s">
        <v>1005</v>
      </c>
      <c r="B13058">
        <v>2018</v>
      </c>
      <c r="C13058">
        <v>6</v>
      </c>
      <c r="D13058" t="s">
        <v>14</v>
      </c>
      <c r="E13058" t="s">
        <v>1</v>
      </c>
      <c r="F13058">
        <v>5</v>
      </c>
    </row>
    <row r="13059" spans="1:6" x14ac:dyDescent="0.35">
      <c r="A13059" s="1" t="s">
        <v>1005</v>
      </c>
      <c r="B13059">
        <v>2018</v>
      </c>
      <c r="C13059">
        <v>6</v>
      </c>
      <c r="D13059" t="s">
        <v>14</v>
      </c>
      <c r="E13059" t="s">
        <v>2</v>
      </c>
      <c r="F13059">
        <v>5.0990000000000002</v>
      </c>
    </row>
    <row r="13060" spans="1:6" x14ac:dyDescent="0.35">
      <c r="A13060" s="1" t="s">
        <v>1005</v>
      </c>
      <c r="B13060">
        <v>2018</v>
      </c>
      <c r="C13060">
        <v>6</v>
      </c>
      <c r="D13060" t="s">
        <v>14</v>
      </c>
      <c r="E13060" t="s">
        <v>3</v>
      </c>
      <c r="F13060">
        <v>4.1500000000000004</v>
      </c>
    </row>
    <row r="13061" spans="1:6" x14ac:dyDescent="0.35">
      <c r="A13061" s="1" t="s">
        <v>1005</v>
      </c>
      <c r="B13061">
        <v>2018</v>
      </c>
      <c r="C13061">
        <v>6</v>
      </c>
      <c r="D13061" t="s">
        <v>14</v>
      </c>
      <c r="E13061" t="s">
        <v>4</v>
      </c>
      <c r="F13061">
        <v>12</v>
      </c>
    </row>
    <row r="13062" spans="1:6" x14ac:dyDescent="0.35">
      <c r="A13062" s="1" t="s">
        <v>1005</v>
      </c>
      <c r="B13062">
        <v>2018</v>
      </c>
      <c r="C13062">
        <v>6</v>
      </c>
      <c r="D13062" t="s">
        <v>14</v>
      </c>
      <c r="E13062" t="s">
        <v>5</v>
      </c>
      <c r="F13062">
        <v>3</v>
      </c>
    </row>
    <row r="13063" spans="1:6" x14ac:dyDescent="0.35">
      <c r="A13063" s="1" t="s">
        <v>1005</v>
      </c>
      <c r="B13063">
        <v>2018</v>
      </c>
      <c r="C13063">
        <v>6</v>
      </c>
      <c r="D13063" t="s">
        <v>14</v>
      </c>
      <c r="E13063" t="s">
        <v>6</v>
      </c>
      <c r="F13063">
        <v>0</v>
      </c>
    </row>
    <row r="13064" spans="1:6" x14ac:dyDescent="0.35">
      <c r="A13064" s="1" t="s">
        <v>1005</v>
      </c>
      <c r="B13064">
        <v>2018</v>
      </c>
      <c r="C13064">
        <v>6</v>
      </c>
      <c r="D13064" t="s">
        <v>14</v>
      </c>
      <c r="E13064" t="s">
        <v>7</v>
      </c>
      <c r="F13064">
        <v>6</v>
      </c>
    </row>
    <row r="13065" spans="1:6" x14ac:dyDescent="0.35">
      <c r="A13065" s="1" t="s">
        <v>1005</v>
      </c>
      <c r="B13065">
        <v>2018</v>
      </c>
      <c r="C13065">
        <v>6</v>
      </c>
      <c r="D13065" t="s">
        <v>14</v>
      </c>
      <c r="E13065" t="s">
        <v>8</v>
      </c>
      <c r="F13065">
        <v>5.5</v>
      </c>
    </row>
    <row r="13066" spans="1:6" x14ac:dyDescent="0.35">
      <c r="A13066" s="1" t="s">
        <v>1006</v>
      </c>
      <c r="B13066">
        <v>2018</v>
      </c>
      <c r="C13066">
        <v>6</v>
      </c>
      <c r="D13066" t="s">
        <v>15</v>
      </c>
      <c r="E13066" t="s">
        <v>1</v>
      </c>
      <c r="F13066">
        <v>5.33</v>
      </c>
    </row>
    <row r="13067" spans="1:6" x14ac:dyDescent="0.35">
      <c r="A13067" s="1" t="s">
        <v>1006</v>
      </c>
      <c r="B13067">
        <v>2018</v>
      </c>
      <c r="C13067">
        <v>6</v>
      </c>
      <c r="D13067" t="s">
        <v>15</v>
      </c>
      <c r="E13067" t="s">
        <v>2</v>
      </c>
      <c r="F13067">
        <v>7.343</v>
      </c>
    </row>
    <row r="13068" spans="1:6" x14ac:dyDescent="0.35">
      <c r="A13068" s="1" t="s">
        <v>1006</v>
      </c>
      <c r="B13068">
        <v>2018</v>
      </c>
      <c r="C13068">
        <v>6</v>
      </c>
      <c r="D13068" t="s">
        <v>15</v>
      </c>
      <c r="E13068" t="s">
        <v>3</v>
      </c>
      <c r="F13068">
        <v>2</v>
      </c>
    </row>
    <row r="13069" spans="1:6" x14ac:dyDescent="0.35">
      <c r="A13069" s="1" t="s">
        <v>1006</v>
      </c>
      <c r="B13069">
        <v>2018</v>
      </c>
      <c r="C13069">
        <v>6</v>
      </c>
      <c r="D13069" t="s">
        <v>15</v>
      </c>
      <c r="E13069" t="s">
        <v>4</v>
      </c>
      <c r="F13069">
        <v>14</v>
      </c>
    </row>
    <row r="13070" spans="1:6" x14ac:dyDescent="0.35">
      <c r="A13070" s="1" t="s">
        <v>1006</v>
      </c>
      <c r="B13070">
        <v>2018</v>
      </c>
      <c r="C13070">
        <v>6</v>
      </c>
      <c r="D13070" t="s">
        <v>15</v>
      </c>
      <c r="E13070" t="s">
        <v>5</v>
      </c>
      <c r="F13070">
        <v>7</v>
      </c>
    </row>
    <row r="13071" spans="1:6" x14ac:dyDescent="0.35">
      <c r="A13071" s="1" t="s">
        <v>1006</v>
      </c>
      <c r="B13071">
        <v>2018</v>
      </c>
      <c r="C13071">
        <v>6</v>
      </c>
      <c r="D13071" t="s">
        <v>15</v>
      </c>
      <c r="E13071" t="s">
        <v>6</v>
      </c>
      <c r="F13071">
        <v>0</v>
      </c>
    </row>
    <row r="13072" spans="1:6" x14ac:dyDescent="0.35">
      <c r="A13072" s="1" t="s">
        <v>1006</v>
      </c>
      <c r="B13072">
        <v>2018</v>
      </c>
      <c r="C13072">
        <v>6</v>
      </c>
      <c r="D13072" t="s">
        <v>15</v>
      </c>
      <c r="E13072" t="s">
        <v>7</v>
      </c>
      <c r="F13072">
        <v>1</v>
      </c>
    </row>
    <row r="13073" spans="1:6" x14ac:dyDescent="0.35">
      <c r="A13073" s="1" t="s">
        <v>1006</v>
      </c>
      <c r="B13073">
        <v>2018</v>
      </c>
      <c r="C13073">
        <v>6</v>
      </c>
      <c r="D13073" t="s">
        <v>15</v>
      </c>
      <c r="E13073" t="s">
        <v>8</v>
      </c>
      <c r="F13073">
        <v>2</v>
      </c>
    </row>
    <row r="13074" spans="1:6" x14ac:dyDescent="0.35">
      <c r="A13074" s="1" t="s">
        <v>1007</v>
      </c>
      <c r="B13074">
        <v>2018</v>
      </c>
      <c r="C13074">
        <v>6</v>
      </c>
      <c r="D13074" t="s">
        <v>16</v>
      </c>
      <c r="E13074" t="s">
        <v>1</v>
      </c>
      <c r="F13074">
        <v>1.67</v>
      </c>
    </row>
    <row r="13075" spans="1:6" x14ac:dyDescent="0.35">
      <c r="A13075" s="1" t="s">
        <v>1007</v>
      </c>
      <c r="B13075">
        <v>2018</v>
      </c>
      <c r="C13075">
        <v>6</v>
      </c>
      <c r="D13075" t="s">
        <v>16</v>
      </c>
      <c r="E13075" t="s">
        <v>2</v>
      </c>
      <c r="F13075">
        <v>4.7460000000000004</v>
      </c>
    </row>
    <row r="13076" spans="1:6" x14ac:dyDescent="0.35">
      <c r="A13076" s="1" t="s">
        <v>1007</v>
      </c>
      <c r="B13076">
        <v>2018</v>
      </c>
      <c r="C13076">
        <v>6</v>
      </c>
      <c r="D13076" t="s">
        <v>16</v>
      </c>
      <c r="E13076" t="s">
        <v>3</v>
      </c>
      <c r="F13076">
        <v>2</v>
      </c>
    </row>
    <row r="13077" spans="1:6" x14ac:dyDescent="0.35">
      <c r="A13077" s="1" t="s">
        <v>1007</v>
      </c>
      <c r="B13077">
        <v>2018</v>
      </c>
      <c r="C13077">
        <v>6</v>
      </c>
      <c r="D13077" t="s">
        <v>16</v>
      </c>
      <c r="E13077" t="s">
        <v>4</v>
      </c>
      <c r="F13077">
        <v>29</v>
      </c>
    </row>
    <row r="13078" spans="1:6" x14ac:dyDescent="0.35">
      <c r="A13078" s="1" t="s">
        <v>1007</v>
      </c>
      <c r="B13078">
        <v>2018</v>
      </c>
      <c r="C13078">
        <v>6</v>
      </c>
      <c r="D13078" t="s">
        <v>16</v>
      </c>
      <c r="E13078" t="s">
        <v>5</v>
      </c>
      <c r="F13078">
        <v>10</v>
      </c>
    </row>
    <row r="13079" spans="1:6" x14ac:dyDescent="0.35">
      <c r="A13079" s="1" t="s">
        <v>1007</v>
      </c>
      <c r="B13079">
        <v>2018</v>
      </c>
      <c r="C13079">
        <v>6</v>
      </c>
      <c r="D13079" t="s">
        <v>16</v>
      </c>
      <c r="E13079" t="s">
        <v>6</v>
      </c>
      <c r="F13079">
        <v>0</v>
      </c>
    </row>
    <row r="13080" spans="1:6" x14ac:dyDescent="0.35">
      <c r="A13080" s="1" t="s">
        <v>1007</v>
      </c>
      <c r="B13080">
        <v>2018</v>
      </c>
      <c r="C13080">
        <v>6</v>
      </c>
      <c r="D13080" t="s">
        <v>16</v>
      </c>
      <c r="E13080" t="s">
        <v>7</v>
      </c>
      <c r="F13080">
        <v>0</v>
      </c>
    </row>
    <row r="13081" spans="1:6" x14ac:dyDescent="0.35">
      <c r="A13081" s="1" t="s">
        <v>1007</v>
      </c>
      <c r="B13081">
        <v>2018</v>
      </c>
      <c r="C13081">
        <v>6</v>
      </c>
      <c r="D13081" t="s">
        <v>16</v>
      </c>
      <c r="E13081" t="s">
        <v>8</v>
      </c>
      <c r="F13081">
        <v>3</v>
      </c>
    </row>
    <row r="13082" spans="1:6" x14ac:dyDescent="0.35">
      <c r="A13082" s="1" t="s">
        <v>1008</v>
      </c>
      <c r="B13082">
        <v>2018</v>
      </c>
      <c r="C13082">
        <v>6</v>
      </c>
      <c r="D13082" t="s">
        <v>17</v>
      </c>
      <c r="E13082" t="s">
        <v>1</v>
      </c>
      <c r="F13082">
        <v>3.33</v>
      </c>
    </row>
    <row r="13083" spans="1:6" x14ac:dyDescent="0.35">
      <c r="A13083" s="1" t="s">
        <v>1008</v>
      </c>
      <c r="B13083">
        <v>2018</v>
      </c>
      <c r="C13083">
        <v>6</v>
      </c>
      <c r="D13083" t="s">
        <v>17</v>
      </c>
      <c r="E13083" t="s">
        <v>2</v>
      </c>
      <c r="F13083">
        <v>3.0990000000000002</v>
      </c>
    </row>
    <row r="13084" spans="1:6" x14ac:dyDescent="0.35">
      <c r="A13084" s="1" t="s">
        <v>1008</v>
      </c>
      <c r="B13084">
        <v>2018</v>
      </c>
      <c r="C13084">
        <v>6</v>
      </c>
      <c r="D13084" t="s">
        <v>17</v>
      </c>
      <c r="E13084" t="s">
        <v>3</v>
      </c>
      <c r="F13084">
        <v>0</v>
      </c>
    </row>
    <row r="13085" spans="1:6" x14ac:dyDescent="0.35">
      <c r="A13085" s="1" t="s">
        <v>1008</v>
      </c>
      <c r="B13085">
        <v>2018</v>
      </c>
      <c r="C13085">
        <v>6</v>
      </c>
      <c r="D13085" t="s">
        <v>17</v>
      </c>
      <c r="E13085" t="s">
        <v>4</v>
      </c>
      <c r="F13085">
        <v>31.062000000000001</v>
      </c>
    </row>
    <row r="13086" spans="1:6" x14ac:dyDescent="0.35">
      <c r="A13086" s="1" t="s">
        <v>1008</v>
      </c>
      <c r="B13086">
        <v>2018</v>
      </c>
      <c r="C13086">
        <v>6</v>
      </c>
      <c r="D13086" t="s">
        <v>17</v>
      </c>
      <c r="E13086" t="s">
        <v>5</v>
      </c>
      <c r="F13086">
        <v>12</v>
      </c>
    </row>
    <row r="13087" spans="1:6" x14ac:dyDescent="0.35">
      <c r="A13087" s="1" t="s">
        <v>1008</v>
      </c>
      <c r="B13087">
        <v>2018</v>
      </c>
      <c r="C13087">
        <v>6</v>
      </c>
      <c r="D13087" t="s">
        <v>17</v>
      </c>
      <c r="E13087" t="s">
        <v>6</v>
      </c>
      <c r="F13087">
        <v>3</v>
      </c>
    </row>
    <row r="13088" spans="1:6" x14ac:dyDescent="0.35">
      <c r="A13088" s="1" t="s">
        <v>1008</v>
      </c>
      <c r="B13088">
        <v>2018</v>
      </c>
      <c r="C13088">
        <v>6</v>
      </c>
      <c r="D13088" t="s">
        <v>17</v>
      </c>
      <c r="E13088" t="s">
        <v>7</v>
      </c>
      <c r="F13088">
        <v>5</v>
      </c>
    </row>
    <row r="13089" spans="1:6" x14ac:dyDescent="0.35">
      <c r="A13089" s="1" t="s">
        <v>1008</v>
      </c>
      <c r="B13089">
        <v>2018</v>
      </c>
      <c r="C13089">
        <v>6</v>
      </c>
      <c r="D13089" t="s">
        <v>17</v>
      </c>
      <c r="E13089" t="s">
        <v>8</v>
      </c>
      <c r="F13089">
        <v>2</v>
      </c>
    </row>
    <row r="13090" spans="1:6" x14ac:dyDescent="0.35">
      <c r="A13090" s="1" t="s">
        <v>1009</v>
      </c>
      <c r="B13090">
        <v>2018</v>
      </c>
      <c r="C13090">
        <v>6</v>
      </c>
      <c r="D13090" t="s">
        <v>18</v>
      </c>
      <c r="E13090" t="s">
        <v>1</v>
      </c>
      <c r="F13090">
        <v>10.33</v>
      </c>
    </row>
    <row r="13091" spans="1:6" x14ac:dyDescent="0.35">
      <c r="A13091" s="1" t="s">
        <v>1009</v>
      </c>
      <c r="B13091">
        <v>2018</v>
      </c>
      <c r="C13091">
        <v>6</v>
      </c>
      <c r="D13091" t="s">
        <v>18</v>
      </c>
      <c r="E13091" t="s">
        <v>2</v>
      </c>
      <c r="F13091">
        <v>5.67</v>
      </c>
    </row>
    <row r="13092" spans="1:6" x14ac:dyDescent="0.35">
      <c r="A13092" s="1" t="s">
        <v>1009</v>
      </c>
      <c r="B13092">
        <v>2018</v>
      </c>
      <c r="C13092">
        <v>6</v>
      </c>
      <c r="D13092" t="s">
        <v>18</v>
      </c>
      <c r="E13092" t="s">
        <v>3</v>
      </c>
      <c r="F13092">
        <v>3</v>
      </c>
    </row>
    <row r="13093" spans="1:6" x14ac:dyDescent="0.35">
      <c r="A13093" s="1" t="s">
        <v>1009</v>
      </c>
      <c r="B13093">
        <v>2018</v>
      </c>
      <c r="C13093">
        <v>6</v>
      </c>
      <c r="D13093" t="s">
        <v>18</v>
      </c>
      <c r="E13093" t="s">
        <v>4</v>
      </c>
      <c r="F13093">
        <v>15</v>
      </c>
    </row>
    <row r="13094" spans="1:6" x14ac:dyDescent="0.35">
      <c r="A13094" s="1" t="s">
        <v>1009</v>
      </c>
      <c r="B13094">
        <v>2018</v>
      </c>
      <c r="C13094">
        <v>6</v>
      </c>
      <c r="D13094" t="s">
        <v>18</v>
      </c>
      <c r="E13094" t="s">
        <v>5</v>
      </c>
      <c r="F13094">
        <v>6</v>
      </c>
    </row>
    <row r="13095" spans="1:6" x14ac:dyDescent="0.35">
      <c r="A13095" s="1" t="s">
        <v>1009</v>
      </c>
      <c r="B13095">
        <v>2018</v>
      </c>
      <c r="C13095">
        <v>6</v>
      </c>
      <c r="D13095" t="s">
        <v>18</v>
      </c>
      <c r="E13095" t="s">
        <v>6</v>
      </c>
      <c r="F13095">
        <v>0</v>
      </c>
    </row>
    <row r="13096" spans="1:6" x14ac:dyDescent="0.35">
      <c r="A13096" s="1" t="s">
        <v>1009</v>
      </c>
      <c r="B13096">
        <v>2018</v>
      </c>
      <c r="C13096">
        <v>6</v>
      </c>
      <c r="D13096" t="s">
        <v>18</v>
      </c>
      <c r="E13096" t="s">
        <v>7</v>
      </c>
      <c r="F13096">
        <v>9</v>
      </c>
    </row>
    <row r="13097" spans="1:6" x14ac:dyDescent="0.35">
      <c r="A13097" s="1" t="s">
        <v>1009</v>
      </c>
      <c r="B13097">
        <v>2018</v>
      </c>
      <c r="C13097">
        <v>6</v>
      </c>
      <c r="D13097" t="s">
        <v>18</v>
      </c>
      <c r="E13097" t="s">
        <v>8</v>
      </c>
      <c r="F13097">
        <v>4.4000000000000004</v>
      </c>
    </row>
    <row r="13098" spans="1:6" x14ac:dyDescent="0.35">
      <c r="A13098" s="1" t="s">
        <v>1010</v>
      </c>
      <c r="B13098">
        <v>2018</v>
      </c>
      <c r="C13098">
        <v>6</v>
      </c>
      <c r="D13098" t="s">
        <v>19</v>
      </c>
      <c r="E13098" t="s">
        <v>1</v>
      </c>
      <c r="F13098">
        <v>2</v>
      </c>
    </row>
    <row r="13099" spans="1:6" x14ac:dyDescent="0.35">
      <c r="A13099" s="1" t="s">
        <v>1010</v>
      </c>
      <c r="B13099">
        <v>2018</v>
      </c>
      <c r="C13099">
        <v>6</v>
      </c>
      <c r="D13099" t="s">
        <v>19</v>
      </c>
      <c r="E13099" t="s">
        <v>2</v>
      </c>
      <c r="F13099">
        <v>2.3959999999999999</v>
      </c>
    </row>
    <row r="13100" spans="1:6" x14ac:dyDescent="0.35">
      <c r="A13100" s="1" t="s">
        <v>1010</v>
      </c>
      <c r="B13100">
        <v>2018</v>
      </c>
      <c r="C13100">
        <v>6</v>
      </c>
      <c r="D13100" t="s">
        <v>19</v>
      </c>
      <c r="E13100" t="s">
        <v>3</v>
      </c>
      <c r="F13100">
        <v>3</v>
      </c>
    </row>
    <row r="13101" spans="1:6" x14ac:dyDescent="0.35">
      <c r="A13101" s="1" t="s">
        <v>1010</v>
      </c>
      <c r="B13101">
        <v>2018</v>
      </c>
      <c r="C13101">
        <v>6</v>
      </c>
      <c r="D13101" t="s">
        <v>19</v>
      </c>
      <c r="E13101" t="s">
        <v>4</v>
      </c>
      <c r="F13101">
        <v>11</v>
      </c>
    </row>
    <row r="13102" spans="1:6" x14ac:dyDescent="0.35">
      <c r="A13102" s="1" t="s">
        <v>1010</v>
      </c>
      <c r="B13102">
        <v>2018</v>
      </c>
      <c r="C13102">
        <v>6</v>
      </c>
      <c r="D13102" t="s">
        <v>19</v>
      </c>
      <c r="E13102" t="s">
        <v>5</v>
      </c>
      <c r="F13102">
        <v>10</v>
      </c>
    </row>
    <row r="13103" spans="1:6" x14ac:dyDescent="0.35">
      <c r="A13103" s="1" t="s">
        <v>1010</v>
      </c>
      <c r="B13103">
        <v>2018</v>
      </c>
      <c r="C13103">
        <v>6</v>
      </c>
      <c r="D13103" t="s">
        <v>19</v>
      </c>
      <c r="E13103" t="s">
        <v>6</v>
      </c>
      <c r="F13103">
        <v>0</v>
      </c>
    </row>
    <row r="13104" spans="1:6" x14ac:dyDescent="0.35">
      <c r="A13104" s="1" t="s">
        <v>1010</v>
      </c>
      <c r="B13104">
        <v>2018</v>
      </c>
      <c r="C13104">
        <v>6</v>
      </c>
      <c r="D13104" t="s">
        <v>19</v>
      </c>
      <c r="E13104" t="s">
        <v>7</v>
      </c>
      <c r="F13104">
        <v>2</v>
      </c>
    </row>
    <row r="13105" spans="1:6" x14ac:dyDescent="0.35">
      <c r="A13105" s="1" t="s">
        <v>1010</v>
      </c>
      <c r="B13105">
        <v>2018</v>
      </c>
      <c r="C13105">
        <v>6</v>
      </c>
      <c r="D13105" t="s">
        <v>19</v>
      </c>
      <c r="E13105" t="s">
        <v>8</v>
      </c>
      <c r="F13105">
        <v>3</v>
      </c>
    </row>
    <row r="13106" spans="1:6" x14ac:dyDescent="0.35">
      <c r="A13106" s="1" t="s">
        <v>1011</v>
      </c>
      <c r="B13106">
        <v>2018</v>
      </c>
      <c r="C13106">
        <v>6</v>
      </c>
      <c r="D13106" t="s">
        <v>13</v>
      </c>
      <c r="E13106" t="s">
        <v>1</v>
      </c>
      <c r="F13106">
        <v>3</v>
      </c>
    </row>
    <row r="13107" spans="1:6" x14ac:dyDescent="0.35">
      <c r="A13107" s="1" t="s">
        <v>1011</v>
      </c>
      <c r="B13107">
        <v>2018</v>
      </c>
      <c r="C13107">
        <v>6</v>
      </c>
      <c r="D13107" t="s">
        <v>13</v>
      </c>
      <c r="E13107" t="s">
        <v>2</v>
      </c>
      <c r="F13107">
        <v>2.1920000000000002</v>
      </c>
    </row>
    <row r="13108" spans="1:6" x14ac:dyDescent="0.35">
      <c r="A13108" s="1" t="s">
        <v>1011</v>
      </c>
      <c r="B13108">
        <v>2018</v>
      </c>
      <c r="C13108">
        <v>6</v>
      </c>
      <c r="D13108" t="s">
        <v>13</v>
      </c>
      <c r="E13108" t="s">
        <v>3</v>
      </c>
      <c r="F13108">
        <v>4</v>
      </c>
    </row>
    <row r="13109" spans="1:6" x14ac:dyDescent="0.35">
      <c r="A13109" s="1" t="s">
        <v>1011</v>
      </c>
      <c r="B13109">
        <v>2018</v>
      </c>
      <c r="C13109">
        <v>6</v>
      </c>
      <c r="D13109" t="s">
        <v>13</v>
      </c>
      <c r="E13109" t="s">
        <v>4</v>
      </c>
      <c r="F13109">
        <v>10</v>
      </c>
    </row>
    <row r="13110" spans="1:6" x14ac:dyDescent="0.35">
      <c r="A13110" s="1" t="s">
        <v>1011</v>
      </c>
      <c r="B13110">
        <v>2018</v>
      </c>
      <c r="C13110">
        <v>6</v>
      </c>
      <c r="D13110" t="s">
        <v>13</v>
      </c>
      <c r="E13110" t="s">
        <v>5</v>
      </c>
      <c r="F13110">
        <v>13</v>
      </c>
    </row>
    <row r="13111" spans="1:6" x14ac:dyDescent="0.35">
      <c r="A13111" s="1" t="s">
        <v>1011</v>
      </c>
      <c r="B13111">
        <v>2018</v>
      </c>
      <c r="C13111">
        <v>6</v>
      </c>
      <c r="D13111" t="s">
        <v>13</v>
      </c>
      <c r="E13111" t="s">
        <v>6</v>
      </c>
      <c r="F13111">
        <v>0</v>
      </c>
    </row>
    <row r="13112" spans="1:6" x14ac:dyDescent="0.35">
      <c r="A13112" s="1" t="s">
        <v>1011</v>
      </c>
      <c r="B13112">
        <v>2018</v>
      </c>
      <c r="C13112">
        <v>6</v>
      </c>
      <c r="D13112" t="s">
        <v>13</v>
      </c>
      <c r="E13112" t="s">
        <v>7</v>
      </c>
      <c r="F13112">
        <v>5</v>
      </c>
    </row>
    <row r="13113" spans="1:6" x14ac:dyDescent="0.35">
      <c r="A13113" s="1" t="s">
        <v>1011</v>
      </c>
      <c r="B13113">
        <v>2018</v>
      </c>
      <c r="C13113">
        <v>6</v>
      </c>
      <c r="D13113" t="s">
        <v>13</v>
      </c>
      <c r="E13113" t="s">
        <v>8</v>
      </c>
      <c r="F13113">
        <v>2</v>
      </c>
    </row>
    <row r="13114" spans="1:6" x14ac:dyDescent="0.35">
      <c r="A13114" s="1" t="s">
        <v>1012</v>
      </c>
      <c r="B13114">
        <v>2018</v>
      </c>
      <c r="C13114">
        <v>6</v>
      </c>
      <c r="D13114" t="s">
        <v>14</v>
      </c>
      <c r="E13114" t="s">
        <v>1</v>
      </c>
      <c r="F13114">
        <v>1</v>
      </c>
    </row>
    <row r="13115" spans="1:6" x14ac:dyDescent="0.35">
      <c r="A13115" s="1" t="s">
        <v>1012</v>
      </c>
      <c r="B13115">
        <v>2018</v>
      </c>
      <c r="C13115">
        <v>6</v>
      </c>
      <c r="D13115" t="s">
        <v>14</v>
      </c>
      <c r="E13115" t="s">
        <v>2</v>
      </c>
      <c r="F13115">
        <v>3</v>
      </c>
    </row>
    <row r="13116" spans="1:6" x14ac:dyDescent="0.35">
      <c r="A13116" s="1" t="s">
        <v>1012</v>
      </c>
      <c r="B13116">
        <v>2018</v>
      </c>
      <c r="C13116">
        <v>6</v>
      </c>
      <c r="D13116" t="s">
        <v>14</v>
      </c>
      <c r="E13116" t="s">
        <v>3</v>
      </c>
      <c r="F13116">
        <v>2</v>
      </c>
    </row>
    <row r="13117" spans="1:6" x14ac:dyDescent="0.35">
      <c r="A13117" s="1" t="s">
        <v>1012</v>
      </c>
      <c r="B13117">
        <v>2018</v>
      </c>
      <c r="C13117">
        <v>6</v>
      </c>
      <c r="D13117" t="s">
        <v>14</v>
      </c>
      <c r="E13117" t="s">
        <v>4</v>
      </c>
      <c r="F13117">
        <v>10</v>
      </c>
    </row>
    <row r="13118" spans="1:6" x14ac:dyDescent="0.35">
      <c r="A13118" s="1" t="s">
        <v>1012</v>
      </c>
      <c r="B13118">
        <v>2018</v>
      </c>
      <c r="C13118">
        <v>6</v>
      </c>
      <c r="D13118" t="s">
        <v>14</v>
      </c>
      <c r="E13118" t="s">
        <v>5</v>
      </c>
      <c r="F13118">
        <v>8</v>
      </c>
    </row>
    <row r="13119" spans="1:6" x14ac:dyDescent="0.35">
      <c r="A13119" s="1" t="s">
        <v>1012</v>
      </c>
      <c r="B13119">
        <v>2018</v>
      </c>
      <c r="C13119">
        <v>6</v>
      </c>
      <c r="D13119" t="s">
        <v>14</v>
      </c>
      <c r="E13119" t="s">
        <v>6</v>
      </c>
      <c r="F13119">
        <v>0</v>
      </c>
    </row>
    <row r="13120" spans="1:6" x14ac:dyDescent="0.35">
      <c r="A13120" s="1" t="s">
        <v>1012</v>
      </c>
      <c r="B13120">
        <v>2018</v>
      </c>
      <c r="C13120">
        <v>6</v>
      </c>
      <c r="D13120" t="s">
        <v>14</v>
      </c>
      <c r="E13120" t="s">
        <v>7</v>
      </c>
      <c r="F13120">
        <v>0</v>
      </c>
    </row>
    <row r="13121" spans="1:6" x14ac:dyDescent="0.35">
      <c r="A13121" s="1" t="s">
        <v>1012</v>
      </c>
      <c r="B13121">
        <v>2018</v>
      </c>
      <c r="C13121">
        <v>6</v>
      </c>
      <c r="D13121" t="s">
        <v>14</v>
      </c>
      <c r="E13121" t="s">
        <v>8</v>
      </c>
      <c r="F13121">
        <v>4</v>
      </c>
    </row>
    <row r="13122" spans="1:6" x14ac:dyDescent="0.35">
      <c r="A13122" s="1" t="s">
        <v>1013</v>
      </c>
      <c r="B13122">
        <v>2018</v>
      </c>
      <c r="C13122">
        <v>6</v>
      </c>
      <c r="D13122" t="s">
        <v>15</v>
      </c>
      <c r="E13122" t="s">
        <v>1</v>
      </c>
      <c r="F13122">
        <v>6.84</v>
      </c>
    </row>
    <row r="13123" spans="1:6" x14ac:dyDescent="0.35">
      <c r="A13123" s="1" t="s">
        <v>1013</v>
      </c>
      <c r="B13123">
        <v>2018</v>
      </c>
      <c r="C13123">
        <v>6</v>
      </c>
      <c r="D13123" t="s">
        <v>15</v>
      </c>
      <c r="E13123" t="s">
        <v>2</v>
      </c>
      <c r="F13123">
        <v>3.34</v>
      </c>
    </row>
    <row r="13124" spans="1:6" x14ac:dyDescent="0.35">
      <c r="A13124" s="1" t="s">
        <v>1013</v>
      </c>
      <c r="B13124">
        <v>2018</v>
      </c>
      <c r="C13124">
        <v>6</v>
      </c>
      <c r="D13124" t="s">
        <v>15</v>
      </c>
      <c r="E13124" t="s">
        <v>3</v>
      </c>
      <c r="F13124">
        <v>7</v>
      </c>
    </row>
    <row r="13125" spans="1:6" x14ac:dyDescent="0.35">
      <c r="A13125" s="1" t="s">
        <v>1013</v>
      </c>
      <c r="B13125">
        <v>2018</v>
      </c>
      <c r="C13125">
        <v>6</v>
      </c>
      <c r="D13125" t="s">
        <v>15</v>
      </c>
      <c r="E13125" t="s">
        <v>4</v>
      </c>
      <c r="F13125">
        <v>26.8</v>
      </c>
    </row>
    <row r="13126" spans="1:6" x14ac:dyDescent="0.35">
      <c r="A13126" s="1" t="s">
        <v>1013</v>
      </c>
      <c r="B13126">
        <v>2018</v>
      </c>
      <c r="C13126">
        <v>6</v>
      </c>
      <c r="D13126" t="s">
        <v>15</v>
      </c>
      <c r="E13126" t="s">
        <v>5</v>
      </c>
      <c r="F13126">
        <v>10</v>
      </c>
    </row>
    <row r="13127" spans="1:6" x14ac:dyDescent="0.35">
      <c r="A13127" s="1" t="s">
        <v>1013</v>
      </c>
      <c r="B13127">
        <v>2018</v>
      </c>
      <c r="C13127">
        <v>6</v>
      </c>
      <c r="D13127" t="s">
        <v>15</v>
      </c>
      <c r="E13127" t="s">
        <v>6</v>
      </c>
      <c r="F13127">
        <v>2</v>
      </c>
    </row>
    <row r="13128" spans="1:6" x14ac:dyDescent="0.35">
      <c r="A13128" s="1" t="s">
        <v>1013</v>
      </c>
      <c r="B13128">
        <v>2018</v>
      </c>
      <c r="C13128">
        <v>6</v>
      </c>
      <c r="D13128" t="s">
        <v>15</v>
      </c>
      <c r="E13128" t="s">
        <v>7</v>
      </c>
      <c r="F13128">
        <v>0</v>
      </c>
    </row>
    <row r="13129" spans="1:6" x14ac:dyDescent="0.35">
      <c r="A13129" s="1" t="s">
        <v>1013</v>
      </c>
      <c r="B13129">
        <v>2018</v>
      </c>
      <c r="C13129">
        <v>6</v>
      </c>
      <c r="D13129" t="s">
        <v>15</v>
      </c>
      <c r="E13129" t="s">
        <v>8</v>
      </c>
      <c r="F13129">
        <v>4</v>
      </c>
    </row>
    <row r="13130" spans="1:6" x14ac:dyDescent="0.35">
      <c r="A13130" s="1">
        <v>43107</v>
      </c>
      <c r="B13130">
        <v>2018</v>
      </c>
      <c r="C13130">
        <v>7</v>
      </c>
      <c r="D13130" t="s">
        <v>16</v>
      </c>
      <c r="E13130" t="s">
        <v>1</v>
      </c>
      <c r="F13130">
        <v>2</v>
      </c>
    </row>
    <row r="13131" spans="1:6" x14ac:dyDescent="0.35">
      <c r="A13131" s="1">
        <v>43107</v>
      </c>
      <c r="B13131">
        <v>2018</v>
      </c>
      <c r="C13131">
        <v>7</v>
      </c>
      <c r="D13131" t="s">
        <v>16</v>
      </c>
      <c r="E13131" t="s">
        <v>2</v>
      </c>
      <c r="F13131">
        <v>3.6930000000000001</v>
      </c>
    </row>
    <row r="13132" spans="1:6" x14ac:dyDescent="0.35">
      <c r="A13132" s="1">
        <v>43107</v>
      </c>
      <c r="B13132">
        <v>2018</v>
      </c>
      <c r="C13132">
        <v>7</v>
      </c>
      <c r="D13132" t="s">
        <v>16</v>
      </c>
      <c r="E13132" t="s">
        <v>3</v>
      </c>
      <c r="F13132">
        <v>1</v>
      </c>
    </row>
    <row r="13133" spans="1:6" x14ac:dyDescent="0.35">
      <c r="A13133" s="1">
        <v>43107</v>
      </c>
      <c r="B13133">
        <v>2018</v>
      </c>
      <c r="C13133">
        <v>7</v>
      </c>
      <c r="D13133" t="s">
        <v>16</v>
      </c>
      <c r="E13133" t="s">
        <v>4</v>
      </c>
      <c r="F13133">
        <v>22</v>
      </c>
    </row>
    <row r="13134" spans="1:6" x14ac:dyDescent="0.35">
      <c r="A13134" s="1">
        <v>43107</v>
      </c>
      <c r="B13134">
        <v>2018</v>
      </c>
      <c r="C13134">
        <v>7</v>
      </c>
      <c r="D13134" t="s">
        <v>16</v>
      </c>
      <c r="E13134" t="s">
        <v>5</v>
      </c>
      <c r="F13134">
        <v>7</v>
      </c>
    </row>
    <row r="13135" spans="1:6" x14ac:dyDescent="0.35">
      <c r="A13135" s="1">
        <v>43107</v>
      </c>
      <c r="B13135">
        <v>2018</v>
      </c>
      <c r="C13135">
        <v>7</v>
      </c>
      <c r="D13135" t="s">
        <v>16</v>
      </c>
      <c r="E13135" t="s">
        <v>6</v>
      </c>
      <c r="F13135">
        <v>0</v>
      </c>
    </row>
    <row r="13136" spans="1:6" x14ac:dyDescent="0.35">
      <c r="A13136" s="1">
        <v>43107</v>
      </c>
      <c r="B13136">
        <v>2018</v>
      </c>
      <c r="C13136">
        <v>7</v>
      </c>
      <c r="D13136" t="s">
        <v>16</v>
      </c>
      <c r="E13136" t="s">
        <v>7</v>
      </c>
      <c r="F13136">
        <v>10</v>
      </c>
    </row>
    <row r="13137" spans="1:6" x14ac:dyDescent="0.35">
      <c r="A13137" s="1">
        <v>43107</v>
      </c>
      <c r="B13137">
        <v>2018</v>
      </c>
      <c r="C13137">
        <v>7</v>
      </c>
      <c r="D13137" t="s">
        <v>16</v>
      </c>
      <c r="E13137" t="s">
        <v>8</v>
      </c>
      <c r="F13137">
        <v>4</v>
      </c>
    </row>
    <row r="13138" spans="1:6" x14ac:dyDescent="0.35">
      <c r="A13138" s="1">
        <v>43138</v>
      </c>
      <c r="B13138">
        <v>2018</v>
      </c>
      <c r="C13138">
        <v>7</v>
      </c>
      <c r="D13138" t="s">
        <v>17</v>
      </c>
      <c r="E13138" t="s">
        <v>1</v>
      </c>
      <c r="F13138">
        <v>3.33</v>
      </c>
    </row>
    <row r="13139" spans="1:6" x14ac:dyDescent="0.35">
      <c r="A13139" s="1">
        <v>43138</v>
      </c>
      <c r="B13139">
        <v>2018</v>
      </c>
      <c r="C13139">
        <v>7</v>
      </c>
      <c r="D13139" t="s">
        <v>17</v>
      </c>
      <c r="E13139" t="s">
        <v>2</v>
      </c>
      <c r="F13139">
        <v>6.33</v>
      </c>
    </row>
    <row r="13140" spans="1:6" x14ac:dyDescent="0.35">
      <c r="A13140" s="1">
        <v>43138</v>
      </c>
      <c r="B13140">
        <v>2018</v>
      </c>
      <c r="C13140">
        <v>7</v>
      </c>
      <c r="D13140" t="s">
        <v>17</v>
      </c>
      <c r="E13140" t="s">
        <v>3</v>
      </c>
      <c r="F13140">
        <v>3</v>
      </c>
    </row>
    <row r="13141" spans="1:6" x14ac:dyDescent="0.35">
      <c r="A13141" s="1">
        <v>43138</v>
      </c>
      <c r="B13141">
        <v>2018</v>
      </c>
      <c r="C13141">
        <v>7</v>
      </c>
      <c r="D13141" t="s">
        <v>17</v>
      </c>
      <c r="E13141" t="s">
        <v>4</v>
      </c>
      <c r="F13141">
        <v>24.6</v>
      </c>
    </row>
    <row r="13142" spans="1:6" x14ac:dyDescent="0.35">
      <c r="A13142" s="1">
        <v>43138</v>
      </c>
      <c r="B13142">
        <v>2018</v>
      </c>
      <c r="C13142">
        <v>7</v>
      </c>
      <c r="D13142" t="s">
        <v>17</v>
      </c>
      <c r="E13142" t="s">
        <v>5</v>
      </c>
      <c r="F13142">
        <v>18</v>
      </c>
    </row>
    <row r="13143" spans="1:6" x14ac:dyDescent="0.35">
      <c r="A13143" s="1">
        <v>43138</v>
      </c>
      <c r="B13143">
        <v>2018</v>
      </c>
      <c r="C13143">
        <v>7</v>
      </c>
      <c r="D13143" t="s">
        <v>17</v>
      </c>
      <c r="E13143" t="s">
        <v>6</v>
      </c>
      <c r="F13143">
        <v>0</v>
      </c>
    </row>
    <row r="13144" spans="1:6" x14ac:dyDescent="0.35">
      <c r="A13144" s="1">
        <v>43138</v>
      </c>
      <c r="B13144">
        <v>2018</v>
      </c>
      <c r="C13144">
        <v>7</v>
      </c>
      <c r="D13144" t="s">
        <v>17</v>
      </c>
      <c r="E13144" t="s">
        <v>7</v>
      </c>
      <c r="F13144">
        <v>3</v>
      </c>
    </row>
    <row r="13145" spans="1:6" x14ac:dyDescent="0.35">
      <c r="A13145" s="1">
        <v>43138</v>
      </c>
      <c r="B13145">
        <v>2018</v>
      </c>
      <c r="C13145">
        <v>7</v>
      </c>
      <c r="D13145" t="s">
        <v>17</v>
      </c>
      <c r="E13145" t="s">
        <v>8</v>
      </c>
      <c r="F13145">
        <v>7</v>
      </c>
    </row>
    <row r="13146" spans="1:6" x14ac:dyDescent="0.35">
      <c r="A13146" s="1">
        <v>43166</v>
      </c>
      <c r="B13146">
        <v>2018</v>
      </c>
      <c r="C13146">
        <v>7</v>
      </c>
      <c r="D13146" t="s">
        <v>18</v>
      </c>
      <c r="E13146" t="s">
        <v>1</v>
      </c>
      <c r="F13146">
        <v>6.34</v>
      </c>
    </row>
    <row r="13147" spans="1:6" x14ac:dyDescent="0.35">
      <c r="A13147" s="1">
        <v>43166</v>
      </c>
      <c r="B13147">
        <v>2018</v>
      </c>
      <c r="C13147">
        <v>7</v>
      </c>
      <c r="D13147" t="s">
        <v>18</v>
      </c>
      <c r="E13147" t="s">
        <v>2</v>
      </c>
      <c r="F13147">
        <v>2.33</v>
      </c>
    </row>
    <row r="13148" spans="1:6" x14ac:dyDescent="0.35">
      <c r="A13148" s="1">
        <v>43166</v>
      </c>
      <c r="B13148">
        <v>2018</v>
      </c>
      <c r="C13148">
        <v>7</v>
      </c>
      <c r="D13148" t="s">
        <v>18</v>
      </c>
      <c r="E13148" t="s">
        <v>3</v>
      </c>
      <c r="F13148">
        <v>1</v>
      </c>
    </row>
    <row r="13149" spans="1:6" x14ac:dyDescent="0.35">
      <c r="A13149" s="1">
        <v>43166</v>
      </c>
      <c r="B13149">
        <v>2018</v>
      </c>
      <c r="C13149">
        <v>7</v>
      </c>
      <c r="D13149" t="s">
        <v>18</v>
      </c>
      <c r="E13149" t="s">
        <v>4</v>
      </c>
      <c r="F13149">
        <v>13.6</v>
      </c>
    </row>
    <row r="13150" spans="1:6" x14ac:dyDescent="0.35">
      <c r="A13150" s="1">
        <v>43166</v>
      </c>
      <c r="B13150">
        <v>2018</v>
      </c>
      <c r="C13150">
        <v>7</v>
      </c>
      <c r="D13150" t="s">
        <v>18</v>
      </c>
      <c r="E13150" t="s">
        <v>5</v>
      </c>
      <c r="F13150">
        <v>9</v>
      </c>
    </row>
    <row r="13151" spans="1:6" x14ac:dyDescent="0.35">
      <c r="A13151" s="1">
        <v>43166</v>
      </c>
      <c r="B13151">
        <v>2018</v>
      </c>
      <c r="C13151">
        <v>7</v>
      </c>
      <c r="D13151" t="s">
        <v>18</v>
      </c>
      <c r="E13151" t="s">
        <v>6</v>
      </c>
      <c r="F13151">
        <v>0</v>
      </c>
    </row>
    <row r="13152" spans="1:6" x14ac:dyDescent="0.35">
      <c r="A13152" s="1">
        <v>43166</v>
      </c>
      <c r="B13152">
        <v>2018</v>
      </c>
      <c r="C13152">
        <v>7</v>
      </c>
      <c r="D13152" t="s">
        <v>18</v>
      </c>
      <c r="E13152" t="s">
        <v>7</v>
      </c>
      <c r="F13152">
        <v>8</v>
      </c>
    </row>
    <row r="13153" spans="1:6" x14ac:dyDescent="0.35">
      <c r="A13153" s="1">
        <v>43166</v>
      </c>
      <c r="B13153">
        <v>2018</v>
      </c>
      <c r="C13153">
        <v>7</v>
      </c>
      <c r="D13153" t="s">
        <v>18</v>
      </c>
      <c r="E13153" t="s">
        <v>8</v>
      </c>
      <c r="F13153">
        <v>3</v>
      </c>
    </row>
    <row r="13154" spans="1:6" x14ac:dyDescent="0.35">
      <c r="A13154" s="1">
        <v>43197</v>
      </c>
      <c r="B13154">
        <v>2018</v>
      </c>
      <c r="C13154">
        <v>7</v>
      </c>
      <c r="D13154" t="s">
        <v>19</v>
      </c>
      <c r="E13154" t="s">
        <v>1</v>
      </c>
      <c r="F13154">
        <v>1</v>
      </c>
    </row>
    <row r="13155" spans="1:6" x14ac:dyDescent="0.35">
      <c r="A13155" s="1">
        <v>43197</v>
      </c>
      <c r="B13155">
        <v>2018</v>
      </c>
      <c r="C13155">
        <v>7</v>
      </c>
      <c r="D13155" t="s">
        <v>19</v>
      </c>
      <c r="E13155" t="s">
        <v>2</v>
      </c>
      <c r="F13155">
        <v>2.83</v>
      </c>
    </row>
    <row r="13156" spans="1:6" x14ac:dyDescent="0.35">
      <c r="A13156" s="1">
        <v>43197</v>
      </c>
      <c r="B13156">
        <v>2018</v>
      </c>
      <c r="C13156">
        <v>7</v>
      </c>
      <c r="D13156" t="s">
        <v>19</v>
      </c>
      <c r="E13156" t="s">
        <v>3</v>
      </c>
      <c r="F13156">
        <v>3.5</v>
      </c>
    </row>
    <row r="13157" spans="1:6" x14ac:dyDescent="0.35">
      <c r="A13157" s="1">
        <v>43197</v>
      </c>
      <c r="B13157">
        <v>2018</v>
      </c>
      <c r="C13157">
        <v>7</v>
      </c>
      <c r="D13157" t="s">
        <v>19</v>
      </c>
      <c r="E13157" t="s">
        <v>4</v>
      </c>
      <c r="F13157">
        <v>16.25</v>
      </c>
    </row>
    <row r="13158" spans="1:6" x14ac:dyDescent="0.35">
      <c r="A13158" s="1">
        <v>43197</v>
      </c>
      <c r="B13158">
        <v>2018</v>
      </c>
      <c r="C13158">
        <v>7</v>
      </c>
      <c r="D13158" t="s">
        <v>19</v>
      </c>
      <c r="E13158" t="s">
        <v>5</v>
      </c>
      <c r="F13158">
        <v>6</v>
      </c>
    </row>
    <row r="13159" spans="1:6" x14ac:dyDescent="0.35">
      <c r="A13159" s="1">
        <v>43197</v>
      </c>
      <c r="B13159">
        <v>2018</v>
      </c>
      <c r="C13159">
        <v>7</v>
      </c>
      <c r="D13159" t="s">
        <v>19</v>
      </c>
      <c r="E13159" t="s">
        <v>6</v>
      </c>
      <c r="F13159">
        <v>0</v>
      </c>
    </row>
    <row r="13160" spans="1:6" x14ac:dyDescent="0.35">
      <c r="A13160" s="1">
        <v>43197</v>
      </c>
      <c r="B13160">
        <v>2018</v>
      </c>
      <c r="C13160">
        <v>7</v>
      </c>
      <c r="D13160" t="s">
        <v>19</v>
      </c>
      <c r="E13160" t="s">
        <v>7</v>
      </c>
      <c r="F13160">
        <v>22</v>
      </c>
    </row>
    <row r="13161" spans="1:6" x14ac:dyDescent="0.35">
      <c r="A13161" s="1">
        <v>43197</v>
      </c>
      <c r="B13161">
        <v>2018</v>
      </c>
      <c r="C13161">
        <v>7</v>
      </c>
      <c r="D13161" t="s">
        <v>19</v>
      </c>
      <c r="E13161" t="s">
        <v>8</v>
      </c>
      <c r="F13161">
        <v>7</v>
      </c>
    </row>
    <row r="13162" spans="1:6" x14ac:dyDescent="0.35">
      <c r="A13162" s="1">
        <v>43227</v>
      </c>
      <c r="B13162">
        <v>2018</v>
      </c>
      <c r="C13162">
        <v>7</v>
      </c>
      <c r="D13162" t="s">
        <v>13</v>
      </c>
      <c r="E13162" t="s">
        <v>1</v>
      </c>
      <c r="F13162">
        <v>4.33</v>
      </c>
    </row>
    <row r="13163" spans="1:6" x14ac:dyDescent="0.35">
      <c r="A13163" s="1">
        <v>43227</v>
      </c>
      <c r="B13163">
        <v>2018</v>
      </c>
      <c r="C13163">
        <v>7</v>
      </c>
      <c r="D13163" t="s">
        <v>13</v>
      </c>
      <c r="E13163" t="s">
        <v>2</v>
      </c>
      <c r="F13163">
        <v>2.7589999999999999</v>
      </c>
    </row>
    <row r="13164" spans="1:6" x14ac:dyDescent="0.35">
      <c r="A13164" s="1">
        <v>43227</v>
      </c>
      <c r="B13164">
        <v>2018</v>
      </c>
      <c r="C13164">
        <v>7</v>
      </c>
      <c r="D13164" t="s">
        <v>13</v>
      </c>
      <c r="E13164" t="s">
        <v>3</v>
      </c>
      <c r="F13164">
        <v>4</v>
      </c>
    </row>
    <row r="13165" spans="1:6" x14ac:dyDescent="0.35">
      <c r="A13165" s="1">
        <v>43227</v>
      </c>
      <c r="B13165">
        <v>2018</v>
      </c>
      <c r="C13165">
        <v>7</v>
      </c>
      <c r="D13165" t="s">
        <v>13</v>
      </c>
      <c r="E13165" t="s">
        <v>4</v>
      </c>
      <c r="F13165">
        <v>15</v>
      </c>
    </row>
    <row r="13166" spans="1:6" x14ac:dyDescent="0.35">
      <c r="A13166" s="1">
        <v>43227</v>
      </c>
      <c r="B13166">
        <v>2018</v>
      </c>
      <c r="C13166">
        <v>7</v>
      </c>
      <c r="D13166" t="s">
        <v>13</v>
      </c>
      <c r="E13166" t="s">
        <v>5</v>
      </c>
      <c r="F13166">
        <v>6</v>
      </c>
    </row>
    <row r="13167" spans="1:6" x14ac:dyDescent="0.35">
      <c r="A13167" s="1">
        <v>43227</v>
      </c>
      <c r="B13167">
        <v>2018</v>
      </c>
      <c r="C13167">
        <v>7</v>
      </c>
      <c r="D13167" t="s">
        <v>13</v>
      </c>
      <c r="E13167" t="s">
        <v>6</v>
      </c>
      <c r="F13167">
        <v>3</v>
      </c>
    </row>
    <row r="13168" spans="1:6" x14ac:dyDescent="0.35">
      <c r="A13168" s="1">
        <v>43227</v>
      </c>
      <c r="B13168">
        <v>2018</v>
      </c>
      <c r="C13168">
        <v>7</v>
      </c>
      <c r="D13168" t="s">
        <v>13</v>
      </c>
      <c r="E13168" t="s">
        <v>7</v>
      </c>
      <c r="F13168">
        <v>3</v>
      </c>
    </row>
    <row r="13169" spans="1:6" x14ac:dyDescent="0.35">
      <c r="A13169" s="1">
        <v>43227</v>
      </c>
      <c r="B13169">
        <v>2018</v>
      </c>
      <c r="C13169">
        <v>7</v>
      </c>
      <c r="D13169" t="s">
        <v>13</v>
      </c>
      <c r="E13169" t="s">
        <v>8</v>
      </c>
      <c r="F13169">
        <v>1</v>
      </c>
    </row>
    <row r="13170" spans="1:6" x14ac:dyDescent="0.35">
      <c r="A13170" s="1">
        <v>43258</v>
      </c>
      <c r="B13170">
        <v>2018</v>
      </c>
      <c r="C13170">
        <v>7</v>
      </c>
      <c r="D13170" t="s">
        <v>14</v>
      </c>
      <c r="E13170" t="s">
        <v>1</v>
      </c>
      <c r="F13170">
        <v>2.33</v>
      </c>
    </row>
    <row r="13171" spans="1:6" x14ac:dyDescent="0.35">
      <c r="A13171" s="1">
        <v>43258</v>
      </c>
      <c r="B13171">
        <v>2018</v>
      </c>
      <c r="C13171">
        <v>7</v>
      </c>
      <c r="D13171" t="s">
        <v>14</v>
      </c>
      <c r="E13171" t="s">
        <v>2</v>
      </c>
      <c r="F13171">
        <v>5.33</v>
      </c>
    </row>
    <row r="13172" spans="1:6" x14ac:dyDescent="0.35">
      <c r="A13172" s="1">
        <v>43258</v>
      </c>
      <c r="B13172">
        <v>2018</v>
      </c>
      <c r="C13172">
        <v>7</v>
      </c>
      <c r="D13172" t="s">
        <v>14</v>
      </c>
      <c r="E13172" t="s">
        <v>3</v>
      </c>
      <c r="F13172">
        <v>1.25</v>
      </c>
    </row>
    <row r="13173" spans="1:6" x14ac:dyDescent="0.35">
      <c r="A13173" s="1">
        <v>43258</v>
      </c>
      <c r="B13173">
        <v>2018</v>
      </c>
      <c r="C13173">
        <v>7</v>
      </c>
      <c r="D13173" t="s">
        <v>14</v>
      </c>
      <c r="E13173" t="s">
        <v>4</v>
      </c>
      <c r="F13173">
        <v>20</v>
      </c>
    </row>
    <row r="13174" spans="1:6" x14ac:dyDescent="0.35">
      <c r="A13174" s="1">
        <v>43258</v>
      </c>
      <c r="B13174">
        <v>2018</v>
      </c>
      <c r="C13174">
        <v>7</v>
      </c>
      <c r="D13174" t="s">
        <v>14</v>
      </c>
      <c r="E13174" t="s">
        <v>5</v>
      </c>
      <c r="F13174">
        <v>15</v>
      </c>
    </row>
    <row r="13175" spans="1:6" x14ac:dyDescent="0.35">
      <c r="A13175" s="1">
        <v>43258</v>
      </c>
      <c r="B13175">
        <v>2018</v>
      </c>
      <c r="C13175">
        <v>7</v>
      </c>
      <c r="D13175" t="s">
        <v>14</v>
      </c>
      <c r="E13175" t="s">
        <v>6</v>
      </c>
      <c r="F13175">
        <v>0</v>
      </c>
    </row>
    <row r="13176" spans="1:6" x14ac:dyDescent="0.35">
      <c r="A13176" s="1">
        <v>43258</v>
      </c>
      <c r="B13176">
        <v>2018</v>
      </c>
      <c r="C13176">
        <v>7</v>
      </c>
      <c r="D13176" t="s">
        <v>14</v>
      </c>
      <c r="E13176" t="s">
        <v>7</v>
      </c>
      <c r="F13176">
        <v>0</v>
      </c>
    </row>
    <row r="13177" spans="1:6" x14ac:dyDescent="0.35">
      <c r="A13177" s="1">
        <v>43258</v>
      </c>
      <c r="B13177">
        <v>2018</v>
      </c>
      <c r="C13177">
        <v>7</v>
      </c>
      <c r="D13177" t="s">
        <v>14</v>
      </c>
      <c r="E13177" t="s">
        <v>8</v>
      </c>
      <c r="F13177">
        <v>6</v>
      </c>
    </row>
    <row r="13178" spans="1:6" x14ac:dyDescent="0.35">
      <c r="A13178" s="1">
        <v>43288</v>
      </c>
      <c r="B13178">
        <v>2018</v>
      </c>
      <c r="C13178">
        <v>7</v>
      </c>
      <c r="D13178" t="s">
        <v>15</v>
      </c>
      <c r="E13178" t="s">
        <v>1</v>
      </c>
      <c r="F13178">
        <v>6.33</v>
      </c>
    </row>
    <row r="13179" spans="1:6" x14ac:dyDescent="0.35">
      <c r="A13179" s="1">
        <v>43288</v>
      </c>
      <c r="B13179">
        <v>2018</v>
      </c>
      <c r="C13179">
        <v>7</v>
      </c>
      <c r="D13179" t="s">
        <v>15</v>
      </c>
      <c r="E13179" t="s">
        <v>2</v>
      </c>
      <c r="F13179">
        <v>8.52</v>
      </c>
    </row>
    <row r="13180" spans="1:6" x14ac:dyDescent="0.35">
      <c r="A13180" s="1">
        <v>43288</v>
      </c>
      <c r="B13180">
        <v>2018</v>
      </c>
      <c r="C13180">
        <v>7</v>
      </c>
      <c r="D13180" t="s">
        <v>15</v>
      </c>
      <c r="E13180" t="s">
        <v>3</v>
      </c>
      <c r="F13180">
        <v>7</v>
      </c>
    </row>
    <row r="13181" spans="1:6" x14ac:dyDescent="0.35">
      <c r="A13181" s="1">
        <v>43288</v>
      </c>
      <c r="B13181">
        <v>2018</v>
      </c>
      <c r="C13181">
        <v>7</v>
      </c>
      <c r="D13181" t="s">
        <v>15</v>
      </c>
      <c r="E13181" t="s">
        <v>4</v>
      </c>
      <c r="F13181">
        <v>19</v>
      </c>
    </row>
    <row r="13182" spans="1:6" x14ac:dyDescent="0.35">
      <c r="A13182" s="1">
        <v>43288</v>
      </c>
      <c r="B13182">
        <v>2018</v>
      </c>
      <c r="C13182">
        <v>7</v>
      </c>
      <c r="D13182" t="s">
        <v>15</v>
      </c>
      <c r="E13182" t="s">
        <v>5</v>
      </c>
      <c r="F13182">
        <v>14</v>
      </c>
    </row>
    <row r="13183" spans="1:6" x14ac:dyDescent="0.35">
      <c r="A13183" s="1">
        <v>43288</v>
      </c>
      <c r="B13183">
        <v>2018</v>
      </c>
      <c r="C13183">
        <v>7</v>
      </c>
      <c r="D13183" t="s">
        <v>15</v>
      </c>
      <c r="E13183" t="s">
        <v>6</v>
      </c>
      <c r="F13183">
        <v>0</v>
      </c>
    </row>
    <row r="13184" spans="1:6" x14ac:dyDescent="0.35">
      <c r="A13184" s="1">
        <v>43288</v>
      </c>
      <c r="B13184">
        <v>2018</v>
      </c>
      <c r="C13184">
        <v>7</v>
      </c>
      <c r="D13184" t="s">
        <v>15</v>
      </c>
      <c r="E13184" t="s">
        <v>7</v>
      </c>
      <c r="F13184">
        <v>0</v>
      </c>
    </row>
    <row r="13185" spans="1:6" x14ac:dyDescent="0.35">
      <c r="A13185" s="1">
        <v>43288</v>
      </c>
      <c r="B13185">
        <v>2018</v>
      </c>
      <c r="C13185">
        <v>7</v>
      </c>
      <c r="D13185" t="s">
        <v>15</v>
      </c>
      <c r="E13185" t="s">
        <v>8</v>
      </c>
      <c r="F13185">
        <v>5.5</v>
      </c>
    </row>
    <row r="13186" spans="1:6" x14ac:dyDescent="0.35">
      <c r="A13186" s="1">
        <v>43319</v>
      </c>
      <c r="B13186">
        <v>2018</v>
      </c>
      <c r="C13186">
        <v>7</v>
      </c>
      <c r="D13186" t="s">
        <v>16</v>
      </c>
      <c r="E13186" t="s">
        <v>1</v>
      </c>
      <c r="F13186">
        <v>7.33</v>
      </c>
    </row>
    <row r="13187" spans="1:6" x14ac:dyDescent="0.35">
      <c r="A13187" s="1">
        <v>43319</v>
      </c>
      <c r="B13187">
        <v>2018</v>
      </c>
      <c r="C13187">
        <v>7</v>
      </c>
      <c r="D13187" t="s">
        <v>16</v>
      </c>
      <c r="E13187" t="s">
        <v>2</v>
      </c>
      <c r="F13187">
        <v>5.2110000000000003</v>
      </c>
    </row>
    <row r="13188" spans="1:6" x14ac:dyDescent="0.35">
      <c r="A13188" s="1">
        <v>43319</v>
      </c>
      <c r="B13188">
        <v>2018</v>
      </c>
      <c r="C13188">
        <v>7</v>
      </c>
      <c r="D13188" t="s">
        <v>16</v>
      </c>
      <c r="E13188" t="s">
        <v>3</v>
      </c>
      <c r="F13188">
        <v>2</v>
      </c>
    </row>
    <row r="13189" spans="1:6" x14ac:dyDescent="0.35">
      <c r="A13189" s="1">
        <v>43319</v>
      </c>
      <c r="B13189">
        <v>2018</v>
      </c>
      <c r="C13189">
        <v>7</v>
      </c>
      <c r="D13189" t="s">
        <v>16</v>
      </c>
      <c r="E13189" t="s">
        <v>4</v>
      </c>
      <c r="F13189">
        <v>28</v>
      </c>
    </row>
    <row r="13190" spans="1:6" x14ac:dyDescent="0.35">
      <c r="A13190" s="1">
        <v>43319</v>
      </c>
      <c r="B13190">
        <v>2018</v>
      </c>
      <c r="C13190">
        <v>7</v>
      </c>
      <c r="D13190" t="s">
        <v>16</v>
      </c>
      <c r="E13190" t="s">
        <v>5</v>
      </c>
      <c r="F13190">
        <v>10</v>
      </c>
    </row>
    <row r="13191" spans="1:6" x14ac:dyDescent="0.35">
      <c r="A13191" s="1">
        <v>43319</v>
      </c>
      <c r="B13191">
        <v>2018</v>
      </c>
      <c r="C13191">
        <v>7</v>
      </c>
      <c r="D13191" t="s">
        <v>16</v>
      </c>
      <c r="E13191" t="s">
        <v>6</v>
      </c>
      <c r="F13191">
        <v>0</v>
      </c>
    </row>
    <row r="13192" spans="1:6" x14ac:dyDescent="0.35">
      <c r="A13192" s="1">
        <v>43319</v>
      </c>
      <c r="B13192">
        <v>2018</v>
      </c>
      <c r="C13192">
        <v>7</v>
      </c>
      <c r="D13192" t="s">
        <v>16</v>
      </c>
      <c r="E13192" t="s">
        <v>7</v>
      </c>
      <c r="F13192">
        <v>5</v>
      </c>
    </row>
    <row r="13193" spans="1:6" x14ac:dyDescent="0.35">
      <c r="A13193" s="1">
        <v>43319</v>
      </c>
      <c r="B13193">
        <v>2018</v>
      </c>
      <c r="C13193">
        <v>7</v>
      </c>
      <c r="D13193" t="s">
        <v>16</v>
      </c>
      <c r="E13193" t="s">
        <v>8</v>
      </c>
      <c r="F13193">
        <v>4</v>
      </c>
    </row>
    <row r="13194" spans="1:6" x14ac:dyDescent="0.35">
      <c r="A13194" s="1">
        <v>43350</v>
      </c>
      <c r="B13194">
        <v>2018</v>
      </c>
      <c r="C13194">
        <v>7</v>
      </c>
      <c r="D13194" t="s">
        <v>17</v>
      </c>
      <c r="E13194" t="s">
        <v>1</v>
      </c>
      <c r="F13194">
        <v>3.33</v>
      </c>
    </row>
    <row r="13195" spans="1:6" x14ac:dyDescent="0.35">
      <c r="A13195" s="1">
        <v>43350</v>
      </c>
      <c r="B13195">
        <v>2018</v>
      </c>
      <c r="C13195">
        <v>7</v>
      </c>
      <c r="D13195" t="s">
        <v>17</v>
      </c>
      <c r="E13195" t="s">
        <v>2</v>
      </c>
      <c r="F13195">
        <v>2</v>
      </c>
    </row>
    <row r="13196" spans="1:6" x14ac:dyDescent="0.35">
      <c r="A13196" s="1">
        <v>43350</v>
      </c>
      <c r="B13196">
        <v>2018</v>
      </c>
      <c r="C13196">
        <v>7</v>
      </c>
      <c r="D13196" t="s">
        <v>17</v>
      </c>
      <c r="E13196" t="s">
        <v>3</v>
      </c>
      <c r="F13196">
        <v>4</v>
      </c>
    </row>
    <row r="13197" spans="1:6" x14ac:dyDescent="0.35">
      <c r="A13197" s="1">
        <v>43350</v>
      </c>
      <c r="B13197">
        <v>2018</v>
      </c>
      <c r="C13197">
        <v>7</v>
      </c>
      <c r="D13197" t="s">
        <v>17</v>
      </c>
      <c r="E13197" t="s">
        <v>4</v>
      </c>
      <c r="F13197">
        <v>31</v>
      </c>
    </row>
    <row r="13198" spans="1:6" x14ac:dyDescent="0.35">
      <c r="A13198" s="1">
        <v>43350</v>
      </c>
      <c r="B13198">
        <v>2018</v>
      </c>
      <c r="C13198">
        <v>7</v>
      </c>
      <c r="D13198" t="s">
        <v>17</v>
      </c>
      <c r="E13198" t="s">
        <v>5</v>
      </c>
      <c r="F13198">
        <v>12</v>
      </c>
    </row>
    <row r="13199" spans="1:6" x14ac:dyDescent="0.35">
      <c r="A13199" s="1">
        <v>43350</v>
      </c>
      <c r="B13199">
        <v>2018</v>
      </c>
      <c r="C13199">
        <v>7</v>
      </c>
      <c r="D13199" t="s">
        <v>17</v>
      </c>
      <c r="E13199" t="s">
        <v>6</v>
      </c>
      <c r="F13199">
        <v>3</v>
      </c>
    </row>
    <row r="13200" spans="1:6" x14ac:dyDescent="0.35">
      <c r="A13200" s="1">
        <v>43350</v>
      </c>
      <c r="B13200">
        <v>2018</v>
      </c>
      <c r="C13200">
        <v>7</v>
      </c>
      <c r="D13200" t="s">
        <v>17</v>
      </c>
      <c r="E13200" t="s">
        <v>7</v>
      </c>
      <c r="F13200">
        <v>0</v>
      </c>
    </row>
    <row r="13201" spans="1:6" x14ac:dyDescent="0.35">
      <c r="A13201" s="1">
        <v>43350</v>
      </c>
      <c r="B13201">
        <v>2018</v>
      </c>
      <c r="C13201">
        <v>7</v>
      </c>
      <c r="D13201" t="s">
        <v>17</v>
      </c>
      <c r="E13201" t="s">
        <v>8</v>
      </c>
      <c r="F13201">
        <v>3</v>
      </c>
    </row>
    <row r="13202" spans="1:6" x14ac:dyDescent="0.35">
      <c r="A13202" s="1">
        <v>43380</v>
      </c>
      <c r="B13202">
        <v>2018</v>
      </c>
      <c r="C13202">
        <v>7</v>
      </c>
      <c r="D13202" t="s">
        <v>18</v>
      </c>
      <c r="E13202" t="s">
        <v>1</v>
      </c>
      <c r="F13202">
        <v>6</v>
      </c>
    </row>
    <row r="13203" spans="1:6" x14ac:dyDescent="0.35">
      <c r="A13203" s="1">
        <v>43380</v>
      </c>
      <c r="B13203">
        <v>2018</v>
      </c>
      <c r="C13203">
        <v>7</v>
      </c>
      <c r="D13203" t="s">
        <v>18</v>
      </c>
      <c r="E13203" t="s">
        <v>2</v>
      </c>
      <c r="F13203">
        <v>6.36</v>
      </c>
    </row>
    <row r="13204" spans="1:6" x14ac:dyDescent="0.35">
      <c r="A13204" s="1">
        <v>43380</v>
      </c>
      <c r="B13204">
        <v>2018</v>
      </c>
      <c r="C13204">
        <v>7</v>
      </c>
      <c r="D13204" t="s">
        <v>18</v>
      </c>
      <c r="E13204" t="s">
        <v>3</v>
      </c>
      <c r="F13204">
        <v>4</v>
      </c>
    </row>
    <row r="13205" spans="1:6" x14ac:dyDescent="0.35">
      <c r="A13205" s="1">
        <v>43380</v>
      </c>
      <c r="B13205">
        <v>2018</v>
      </c>
      <c r="C13205">
        <v>7</v>
      </c>
      <c r="D13205" t="s">
        <v>18</v>
      </c>
      <c r="E13205" t="s">
        <v>4</v>
      </c>
      <c r="F13205">
        <v>34</v>
      </c>
    </row>
    <row r="13206" spans="1:6" x14ac:dyDescent="0.35">
      <c r="A13206" s="1">
        <v>43380</v>
      </c>
      <c r="B13206">
        <v>2018</v>
      </c>
      <c r="C13206">
        <v>7</v>
      </c>
      <c r="D13206" t="s">
        <v>18</v>
      </c>
      <c r="E13206" t="s">
        <v>5</v>
      </c>
      <c r="F13206">
        <v>9</v>
      </c>
    </row>
    <row r="13207" spans="1:6" x14ac:dyDescent="0.35">
      <c r="A13207" s="1">
        <v>43380</v>
      </c>
      <c r="B13207">
        <v>2018</v>
      </c>
      <c r="C13207">
        <v>7</v>
      </c>
      <c r="D13207" t="s">
        <v>18</v>
      </c>
      <c r="E13207" t="s">
        <v>6</v>
      </c>
      <c r="F13207">
        <v>2</v>
      </c>
    </row>
    <row r="13208" spans="1:6" x14ac:dyDescent="0.35">
      <c r="A13208" s="1">
        <v>43380</v>
      </c>
      <c r="B13208">
        <v>2018</v>
      </c>
      <c r="C13208">
        <v>7</v>
      </c>
      <c r="D13208" t="s">
        <v>18</v>
      </c>
      <c r="E13208" t="s">
        <v>7</v>
      </c>
      <c r="F13208">
        <v>2</v>
      </c>
    </row>
    <row r="13209" spans="1:6" x14ac:dyDescent="0.35">
      <c r="A13209" s="1">
        <v>43380</v>
      </c>
      <c r="B13209">
        <v>2018</v>
      </c>
      <c r="C13209">
        <v>7</v>
      </c>
      <c r="D13209" t="s">
        <v>18</v>
      </c>
      <c r="E13209" t="s">
        <v>8</v>
      </c>
      <c r="F13209">
        <v>4</v>
      </c>
    </row>
    <row r="13210" spans="1:6" x14ac:dyDescent="0.35">
      <c r="A13210" s="1">
        <v>43411</v>
      </c>
      <c r="B13210">
        <v>2018</v>
      </c>
      <c r="C13210">
        <v>7</v>
      </c>
      <c r="D13210" t="s">
        <v>19</v>
      </c>
      <c r="E13210" t="s">
        <v>1</v>
      </c>
      <c r="F13210">
        <v>10</v>
      </c>
    </row>
    <row r="13211" spans="1:6" x14ac:dyDescent="0.35">
      <c r="A13211" s="1">
        <v>43411</v>
      </c>
      <c r="B13211">
        <v>2018</v>
      </c>
      <c r="C13211">
        <v>7</v>
      </c>
      <c r="D13211" t="s">
        <v>19</v>
      </c>
      <c r="E13211" t="s">
        <v>2</v>
      </c>
      <c r="F13211">
        <v>3.363</v>
      </c>
    </row>
    <row r="13212" spans="1:6" x14ac:dyDescent="0.35">
      <c r="A13212" s="1">
        <v>43411</v>
      </c>
      <c r="B13212">
        <v>2018</v>
      </c>
      <c r="C13212">
        <v>7</v>
      </c>
      <c r="D13212" t="s">
        <v>19</v>
      </c>
      <c r="E13212" t="s">
        <v>3</v>
      </c>
      <c r="F13212">
        <v>3</v>
      </c>
    </row>
    <row r="13213" spans="1:6" x14ac:dyDescent="0.35">
      <c r="A13213" s="1">
        <v>43411</v>
      </c>
      <c r="B13213">
        <v>2018</v>
      </c>
      <c r="C13213">
        <v>7</v>
      </c>
      <c r="D13213" t="s">
        <v>19</v>
      </c>
      <c r="E13213" t="s">
        <v>4</v>
      </c>
      <c r="F13213">
        <v>29.4</v>
      </c>
    </row>
    <row r="13214" spans="1:6" x14ac:dyDescent="0.35">
      <c r="A13214" s="1">
        <v>43411</v>
      </c>
      <c r="B13214">
        <v>2018</v>
      </c>
      <c r="C13214">
        <v>7</v>
      </c>
      <c r="D13214" t="s">
        <v>19</v>
      </c>
      <c r="E13214" t="s">
        <v>5</v>
      </c>
      <c r="F13214">
        <v>13</v>
      </c>
    </row>
    <row r="13215" spans="1:6" x14ac:dyDescent="0.35">
      <c r="A13215" s="1">
        <v>43411</v>
      </c>
      <c r="B13215">
        <v>2018</v>
      </c>
      <c r="C13215">
        <v>7</v>
      </c>
      <c r="D13215" t="s">
        <v>19</v>
      </c>
      <c r="E13215" t="s">
        <v>6</v>
      </c>
      <c r="F13215">
        <v>0</v>
      </c>
    </row>
    <row r="13216" spans="1:6" x14ac:dyDescent="0.35">
      <c r="A13216" s="1">
        <v>43411</v>
      </c>
      <c r="B13216">
        <v>2018</v>
      </c>
      <c r="C13216">
        <v>7</v>
      </c>
      <c r="D13216" t="s">
        <v>19</v>
      </c>
      <c r="E13216" t="s">
        <v>7</v>
      </c>
      <c r="F13216">
        <v>6</v>
      </c>
    </row>
    <row r="13217" spans="1:6" x14ac:dyDescent="0.35">
      <c r="A13217" s="1">
        <v>43411</v>
      </c>
      <c r="B13217">
        <v>2018</v>
      </c>
      <c r="C13217">
        <v>7</v>
      </c>
      <c r="D13217" t="s">
        <v>19</v>
      </c>
      <c r="E13217" t="s">
        <v>8</v>
      </c>
      <c r="F13217">
        <v>2</v>
      </c>
    </row>
    <row r="13218" spans="1:6" x14ac:dyDescent="0.35">
      <c r="A13218" s="1">
        <v>43441</v>
      </c>
      <c r="B13218">
        <v>2018</v>
      </c>
      <c r="C13218">
        <v>7</v>
      </c>
      <c r="D13218" t="s">
        <v>13</v>
      </c>
      <c r="E13218" t="s">
        <v>1</v>
      </c>
      <c r="F13218">
        <v>3</v>
      </c>
    </row>
    <row r="13219" spans="1:6" x14ac:dyDescent="0.35">
      <c r="A13219" s="1">
        <v>43441</v>
      </c>
      <c r="B13219">
        <v>2018</v>
      </c>
      <c r="C13219">
        <v>7</v>
      </c>
      <c r="D13219" t="s">
        <v>13</v>
      </c>
      <c r="E13219" t="s">
        <v>2</v>
      </c>
      <c r="F13219">
        <v>4.34</v>
      </c>
    </row>
    <row r="13220" spans="1:6" x14ac:dyDescent="0.35">
      <c r="A13220" s="1">
        <v>43441</v>
      </c>
      <c r="B13220">
        <v>2018</v>
      </c>
      <c r="C13220">
        <v>7</v>
      </c>
      <c r="D13220" t="s">
        <v>13</v>
      </c>
      <c r="E13220" t="s">
        <v>3</v>
      </c>
      <c r="F13220">
        <v>7</v>
      </c>
    </row>
    <row r="13221" spans="1:6" x14ac:dyDescent="0.35">
      <c r="A13221" s="1">
        <v>43441</v>
      </c>
      <c r="B13221">
        <v>2018</v>
      </c>
      <c r="C13221">
        <v>7</v>
      </c>
      <c r="D13221" t="s">
        <v>13</v>
      </c>
      <c r="E13221" t="s">
        <v>4</v>
      </c>
      <c r="F13221">
        <v>24</v>
      </c>
    </row>
    <row r="13222" spans="1:6" x14ac:dyDescent="0.35">
      <c r="A13222" s="1">
        <v>43441</v>
      </c>
      <c r="B13222">
        <v>2018</v>
      </c>
      <c r="C13222">
        <v>7</v>
      </c>
      <c r="D13222" t="s">
        <v>13</v>
      </c>
      <c r="E13222" t="s">
        <v>5</v>
      </c>
      <c r="F13222">
        <v>11</v>
      </c>
    </row>
    <row r="13223" spans="1:6" x14ac:dyDescent="0.35">
      <c r="A13223" s="1">
        <v>43441</v>
      </c>
      <c r="B13223">
        <v>2018</v>
      </c>
      <c r="C13223">
        <v>7</v>
      </c>
      <c r="D13223" t="s">
        <v>13</v>
      </c>
      <c r="E13223" t="s">
        <v>6</v>
      </c>
      <c r="F13223">
        <v>4</v>
      </c>
    </row>
    <row r="13224" spans="1:6" x14ac:dyDescent="0.35">
      <c r="A13224" s="1">
        <v>43441</v>
      </c>
      <c r="B13224">
        <v>2018</v>
      </c>
      <c r="C13224">
        <v>7</v>
      </c>
      <c r="D13224" t="s">
        <v>13</v>
      </c>
      <c r="E13224" t="s">
        <v>7</v>
      </c>
      <c r="F13224">
        <v>0</v>
      </c>
    </row>
    <row r="13225" spans="1:6" x14ac:dyDescent="0.35">
      <c r="A13225" s="1">
        <v>43441</v>
      </c>
      <c r="B13225">
        <v>2018</v>
      </c>
      <c r="C13225">
        <v>7</v>
      </c>
      <c r="D13225" t="s">
        <v>13</v>
      </c>
      <c r="E13225" t="s">
        <v>8</v>
      </c>
      <c r="F13225">
        <v>3</v>
      </c>
    </row>
    <row r="13226" spans="1:6" x14ac:dyDescent="0.35">
      <c r="A13226" s="1" t="s">
        <v>1014</v>
      </c>
      <c r="B13226">
        <v>2018</v>
      </c>
      <c r="C13226">
        <v>7</v>
      </c>
      <c r="D13226" t="s">
        <v>14</v>
      </c>
      <c r="E13226" t="s">
        <v>1</v>
      </c>
      <c r="F13226">
        <v>1.34</v>
      </c>
    </row>
    <row r="13227" spans="1:6" x14ac:dyDescent="0.35">
      <c r="A13227" s="1" t="s">
        <v>1014</v>
      </c>
      <c r="B13227">
        <v>2018</v>
      </c>
      <c r="C13227">
        <v>7</v>
      </c>
      <c r="D13227" t="s">
        <v>14</v>
      </c>
      <c r="E13227" t="s">
        <v>2</v>
      </c>
      <c r="F13227">
        <v>2.67</v>
      </c>
    </row>
    <row r="13228" spans="1:6" x14ac:dyDescent="0.35">
      <c r="A13228" s="1" t="s">
        <v>1014</v>
      </c>
      <c r="B13228">
        <v>2018</v>
      </c>
      <c r="C13228">
        <v>7</v>
      </c>
      <c r="D13228" t="s">
        <v>14</v>
      </c>
      <c r="E13228" t="s">
        <v>3</v>
      </c>
      <c r="F13228">
        <v>1.1499999999999999</v>
      </c>
    </row>
    <row r="13229" spans="1:6" x14ac:dyDescent="0.35">
      <c r="A13229" s="1" t="s">
        <v>1014</v>
      </c>
      <c r="B13229">
        <v>2018</v>
      </c>
      <c r="C13229">
        <v>7</v>
      </c>
      <c r="D13229" t="s">
        <v>14</v>
      </c>
      <c r="E13229" t="s">
        <v>4</v>
      </c>
      <c r="F13229">
        <v>22</v>
      </c>
    </row>
    <row r="13230" spans="1:6" x14ac:dyDescent="0.35">
      <c r="A13230" s="1" t="s">
        <v>1014</v>
      </c>
      <c r="B13230">
        <v>2018</v>
      </c>
      <c r="C13230">
        <v>7</v>
      </c>
      <c r="D13230" t="s">
        <v>14</v>
      </c>
      <c r="E13230" t="s">
        <v>5</v>
      </c>
      <c r="F13230">
        <v>5</v>
      </c>
    </row>
    <row r="13231" spans="1:6" x14ac:dyDescent="0.35">
      <c r="A13231" s="1" t="s">
        <v>1014</v>
      </c>
      <c r="B13231">
        <v>2018</v>
      </c>
      <c r="C13231">
        <v>7</v>
      </c>
      <c r="D13231" t="s">
        <v>14</v>
      </c>
      <c r="E13231" t="s">
        <v>6</v>
      </c>
      <c r="F13231">
        <v>0</v>
      </c>
    </row>
    <row r="13232" spans="1:6" x14ac:dyDescent="0.35">
      <c r="A13232" s="1" t="s">
        <v>1014</v>
      </c>
      <c r="B13232">
        <v>2018</v>
      </c>
      <c r="C13232">
        <v>7</v>
      </c>
      <c r="D13232" t="s">
        <v>14</v>
      </c>
      <c r="E13232" t="s">
        <v>7</v>
      </c>
      <c r="F13232">
        <v>2</v>
      </c>
    </row>
    <row r="13233" spans="1:6" x14ac:dyDescent="0.35">
      <c r="A13233" s="1" t="s">
        <v>1014</v>
      </c>
      <c r="B13233">
        <v>2018</v>
      </c>
      <c r="C13233">
        <v>7</v>
      </c>
      <c r="D13233" t="s">
        <v>14</v>
      </c>
      <c r="E13233" t="s">
        <v>8</v>
      </c>
      <c r="F13233">
        <v>3</v>
      </c>
    </row>
    <row r="13234" spans="1:6" x14ac:dyDescent="0.35">
      <c r="A13234" s="1" t="s">
        <v>1015</v>
      </c>
      <c r="B13234">
        <v>2018</v>
      </c>
      <c r="C13234">
        <v>7</v>
      </c>
      <c r="D13234" t="s">
        <v>15</v>
      </c>
      <c r="E13234" t="s">
        <v>1</v>
      </c>
      <c r="F13234">
        <v>0</v>
      </c>
    </row>
    <row r="13235" spans="1:6" x14ac:dyDescent="0.35">
      <c r="A13235" s="1" t="s">
        <v>1015</v>
      </c>
      <c r="B13235">
        <v>2018</v>
      </c>
      <c r="C13235">
        <v>7</v>
      </c>
      <c r="D13235" t="s">
        <v>15</v>
      </c>
      <c r="E13235" t="s">
        <v>2</v>
      </c>
      <c r="F13235">
        <v>3.2</v>
      </c>
    </row>
    <row r="13236" spans="1:6" x14ac:dyDescent="0.35">
      <c r="A13236" s="1" t="s">
        <v>1015</v>
      </c>
      <c r="B13236">
        <v>2018</v>
      </c>
      <c r="C13236">
        <v>7</v>
      </c>
      <c r="D13236" t="s">
        <v>15</v>
      </c>
      <c r="E13236" t="s">
        <v>3</v>
      </c>
      <c r="F13236">
        <v>0</v>
      </c>
    </row>
    <row r="13237" spans="1:6" x14ac:dyDescent="0.35">
      <c r="A13237" s="1" t="s">
        <v>1015</v>
      </c>
      <c r="B13237">
        <v>2018</v>
      </c>
      <c r="C13237">
        <v>7</v>
      </c>
      <c r="D13237" t="s">
        <v>15</v>
      </c>
      <c r="E13237" t="s">
        <v>4</v>
      </c>
      <c r="F13237">
        <v>26</v>
      </c>
    </row>
    <row r="13238" spans="1:6" x14ac:dyDescent="0.35">
      <c r="A13238" s="1" t="s">
        <v>1015</v>
      </c>
      <c r="B13238">
        <v>2018</v>
      </c>
      <c r="C13238">
        <v>7</v>
      </c>
      <c r="D13238" t="s">
        <v>15</v>
      </c>
      <c r="E13238" t="s">
        <v>5</v>
      </c>
      <c r="F13238">
        <v>8</v>
      </c>
    </row>
    <row r="13239" spans="1:6" x14ac:dyDescent="0.35">
      <c r="A13239" s="1" t="s">
        <v>1015</v>
      </c>
      <c r="B13239">
        <v>2018</v>
      </c>
      <c r="C13239">
        <v>7</v>
      </c>
      <c r="D13239" t="s">
        <v>15</v>
      </c>
      <c r="E13239" t="s">
        <v>6</v>
      </c>
      <c r="F13239">
        <v>0</v>
      </c>
    </row>
    <row r="13240" spans="1:6" x14ac:dyDescent="0.35">
      <c r="A13240" s="1" t="s">
        <v>1015</v>
      </c>
      <c r="B13240">
        <v>2018</v>
      </c>
      <c r="C13240">
        <v>7</v>
      </c>
      <c r="D13240" t="s">
        <v>15</v>
      </c>
      <c r="E13240" t="s">
        <v>7</v>
      </c>
      <c r="F13240">
        <v>0</v>
      </c>
    </row>
    <row r="13241" spans="1:6" x14ac:dyDescent="0.35">
      <c r="A13241" s="1" t="s">
        <v>1015</v>
      </c>
      <c r="B13241">
        <v>2018</v>
      </c>
      <c r="C13241">
        <v>7</v>
      </c>
      <c r="D13241" t="s">
        <v>15</v>
      </c>
      <c r="E13241" t="s">
        <v>8</v>
      </c>
      <c r="F13241">
        <v>1.4</v>
      </c>
    </row>
    <row r="13242" spans="1:6" x14ac:dyDescent="0.35">
      <c r="A13242" s="1" t="s">
        <v>1016</v>
      </c>
      <c r="B13242">
        <v>2018</v>
      </c>
      <c r="C13242">
        <v>7</v>
      </c>
      <c r="D13242" t="s">
        <v>16</v>
      </c>
      <c r="E13242" t="s">
        <v>1</v>
      </c>
      <c r="F13242">
        <v>10</v>
      </c>
    </row>
    <row r="13243" spans="1:6" x14ac:dyDescent="0.35">
      <c r="A13243" s="1" t="s">
        <v>1016</v>
      </c>
      <c r="B13243">
        <v>2018</v>
      </c>
      <c r="C13243">
        <v>7</v>
      </c>
      <c r="D13243" t="s">
        <v>16</v>
      </c>
      <c r="E13243" t="s">
        <v>2</v>
      </c>
      <c r="F13243">
        <v>9.42</v>
      </c>
    </row>
    <row r="13244" spans="1:6" x14ac:dyDescent="0.35">
      <c r="A13244" s="1" t="s">
        <v>1016</v>
      </c>
      <c r="B13244">
        <v>2018</v>
      </c>
      <c r="C13244">
        <v>7</v>
      </c>
      <c r="D13244" t="s">
        <v>16</v>
      </c>
      <c r="E13244" t="s">
        <v>3</v>
      </c>
      <c r="F13244">
        <v>3.5</v>
      </c>
    </row>
    <row r="13245" spans="1:6" x14ac:dyDescent="0.35">
      <c r="A13245" s="1" t="s">
        <v>1016</v>
      </c>
      <c r="B13245">
        <v>2018</v>
      </c>
      <c r="C13245">
        <v>7</v>
      </c>
      <c r="D13245" t="s">
        <v>16</v>
      </c>
      <c r="E13245" t="s">
        <v>4</v>
      </c>
      <c r="F13245">
        <v>23</v>
      </c>
    </row>
    <row r="13246" spans="1:6" x14ac:dyDescent="0.35">
      <c r="A13246" s="1" t="s">
        <v>1016</v>
      </c>
      <c r="B13246">
        <v>2018</v>
      </c>
      <c r="C13246">
        <v>7</v>
      </c>
      <c r="D13246" t="s">
        <v>16</v>
      </c>
      <c r="E13246" t="s">
        <v>5</v>
      </c>
      <c r="F13246">
        <v>4</v>
      </c>
    </row>
    <row r="13247" spans="1:6" x14ac:dyDescent="0.35">
      <c r="A13247" s="1" t="s">
        <v>1016</v>
      </c>
      <c r="B13247">
        <v>2018</v>
      </c>
      <c r="C13247">
        <v>7</v>
      </c>
      <c r="D13247" t="s">
        <v>16</v>
      </c>
      <c r="E13247" t="s">
        <v>6</v>
      </c>
      <c r="F13247">
        <v>0</v>
      </c>
    </row>
    <row r="13248" spans="1:6" x14ac:dyDescent="0.35">
      <c r="A13248" s="1" t="s">
        <v>1016</v>
      </c>
      <c r="B13248">
        <v>2018</v>
      </c>
      <c r="C13248">
        <v>7</v>
      </c>
      <c r="D13248" t="s">
        <v>16</v>
      </c>
      <c r="E13248" t="s">
        <v>7</v>
      </c>
      <c r="F13248">
        <v>1</v>
      </c>
    </row>
    <row r="13249" spans="1:6" x14ac:dyDescent="0.35">
      <c r="A13249" s="1" t="s">
        <v>1016</v>
      </c>
      <c r="B13249">
        <v>2018</v>
      </c>
      <c r="C13249">
        <v>7</v>
      </c>
      <c r="D13249" t="s">
        <v>16</v>
      </c>
      <c r="E13249" t="s">
        <v>8</v>
      </c>
      <c r="F13249">
        <v>7</v>
      </c>
    </row>
    <row r="13250" spans="1:6" x14ac:dyDescent="0.35">
      <c r="A13250" s="1" t="s">
        <v>1017</v>
      </c>
      <c r="B13250">
        <v>2018</v>
      </c>
      <c r="C13250">
        <v>7</v>
      </c>
      <c r="D13250" t="s">
        <v>17</v>
      </c>
      <c r="E13250" t="s">
        <v>1</v>
      </c>
      <c r="F13250">
        <v>9.33</v>
      </c>
    </row>
    <row r="13251" spans="1:6" x14ac:dyDescent="0.35">
      <c r="A13251" s="1" t="s">
        <v>1017</v>
      </c>
      <c r="B13251">
        <v>2018</v>
      </c>
      <c r="C13251">
        <v>7</v>
      </c>
      <c r="D13251" t="s">
        <v>17</v>
      </c>
      <c r="E13251" t="s">
        <v>2</v>
      </c>
      <c r="F13251">
        <v>5.0229999999999997</v>
      </c>
    </row>
    <row r="13252" spans="1:6" x14ac:dyDescent="0.35">
      <c r="A13252" s="1" t="s">
        <v>1017</v>
      </c>
      <c r="B13252">
        <v>2018</v>
      </c>
      <c r="C13252">
        <v>7</v>
      </c>
      <c r="D13252" t="s">
        <v>17</v>
      </c>
      <c r="E13252" t="s">
        <v>3</v>
      </c>
      <c r="F13252">
        <v>1</v>
      </c>
    </row>
    <row r="13253" spans="1:6" x14ac:dyDescent="0.35">
      <c r="A13253" s="1" t="s">
        <v>1017</v>
      </c>
      <c r="B13253">
        <v>2018</v>
      </c>
      <c r="C13253">
        <v>7</v>
      </c>
      <c r="D13253" t="s">
        <v>17</v>
      </c>
      <c r="E13253" t="s">
        <v>4</v>
      </c>
      <c r="F13253">
        <v>22</v>
      </c>
    </row>
    <row r="13254" spans="1:6" x14ac:dyDescent="0.35">
      <c r="A13254" s="1" t="s">
        <v>1017</v>
      </c>
      <c r="B13254">
        <v>2018</v>
      </c>
      <c r="C13254">
        <v>7</v>
      </c>
      <c r="D13254" t="s">
        <v>17</v>
      </c>
      <c r="E13254" t="s">
        <v>5</v>
      </c>
      <c r="F13254">
        <v>8</v>
      </c>
    </row>
    <row r="13255" spans="1:6" x14ac:dyDescent="0.35">
      <c r="A13255" s="1" t="s">
        <v>1017</v>
      </c>
      <c r="B13255">
        <v>2018</v>
      </c>
      <c r="C13255">
        <v>7</v>
      </c>
      <c r="D13255" t="s">
        <v>17</v>
      </c>
      <c r="E13255" t="s">
        <v>6</v>
      </c>
      <c r="F13255">
        <v>0</v>
      </c>
    </row>
    <row r="13256" spans="1:6" x14ac:dyDescent="0.35">
      <c r="A13256" s="1" t="s">
        <v>1017</v>
      </c>
      <c r="B13256">
        <v>2018</v>
      </c>
      <c r="C13256">
        <v>7</v>
      </c>
      <c r="D13256" t="s">
        <v>17</v>
      </c>
      <c r="E13256" t="s">
        <v>7</v>
      </c>
      <c r="F13256">
        <v>0</v>
      </c>
    </row>
    <row r="13257" spans="1:6" x14ac:dyDescent="0.35">
      <c r="A13257" s="1" t="s">
        <v>1017</v>
      </c>
      <c r="B13257">
        <v>2018</v>
      </c>
      <c r="C13257">
        <v>7</v>
      </c>
      <c r="D13257" t="s">
        <v>17</v>
      </c>
      <c r="E13257" t="s">
        <v>8</v>
      </c>
      <c r="F13257">
        <v>3</v>
      </c>
    </row>
    <row r="13258" spans="1:6" x14ac:dyDescent="0.35">
      <c r="A13258" s="1" t="s">
        <v>1018</v>
      </c>
      <c r="B13258">
        <v>2018</v>
      </c>
      <c r="C13258">
        <v>7</v>
      </c>
      <c r="D13258" t="s">
        <v>18</v>
      </c>
      <c r="E13258" t="s">
        <v>1</v>
      </c>
      <c r="F13258">
        <v>2.33</v>
      </c>
    </row>
    <row r="13259" spans="1:6" x14ac:dyDescent="0.35">
      <c r="A13259" s="1" t="s">
        <v>1018</v>
      </c>
      <c r="B13259">
        <v>2018</v>
      </c>
      <c r="C13259">
        <v>7</v>
      </c>
      <c r="D13259" t="s">
        <v>18</v>
      </c>
      <c r="E13259" t="s">
        <v>2</v>
      </c>
      <c r="F13259">
        <v>3.66</v>
      </c>
    </row>
    <row r="13260" spans="1:6" x14ac:dyDescent="0.35">
      <c r="A13260" s="1" t="s">
        <v>1018</v>
      </c>
      <c r="B13260">
        <v>2018</v>
      </c>
      <c r="C13260">
        <v>7</v>
      </c>
      <c r="D13260" t="s">
        <v>18</v>
      </c>
      <c r="E13260" t="s">
        <v>3</v>
      </c>
      <c r="F13260">
        <v>2</v>
      </c>
    </row>
    <row r="13261" spans="1:6" x14ac:dyDescent="0.35">
      <c r="A13261" s="1" t="s">
        <v>1018</v>
      </c>
      <c r="B13261">
        <v>2018</v>
      </c>
      <c r="C13261">
        <v>7</v>
      </c>
      <c r="D13261" t="s">
        <v>18</v>
      </c>
      <c r="E13261" t="s">
        <v>4</v>
      </c>
      <c r="F13261">
        <v>29.4</v>
      </c>
    </row>
    <row r="13262" spans="1:6" x14ac:dyDescent="0.35">
      <c r="A13262" s="1" t="s">
        <v>1018</v>
      </c>
      <c r="B13262">
        <v>2018</v>
      </c>
      <c r="C13262">
        <v>7</v>
      </c>
      <c r="D13262" t="s">
        <v>18</v>
      </c>
      <c r="E13262" t="s">
        <v>5</v>
      </c>
      <c r="F13262">
        <v>13</v>
      </c>
    </row>
    <row r="13263" spans="1:6" x14ac:dyDescent="0.35">
      <c r="A13263" s="1" t="s">
        <v>1018</v>
      </c>
      <c r="B13263">
        <v>2018</v>
      </c>
      <c r="C13263">
        <v>7</v>
      </c>
      <c r="D13263" t="s">
        <v>18</v>
      </c>
      <c r="E13263" t="s">
        <v>6</v>
      </c>
      <c r="F13263">
        <v>0</v>
      </c>
    </row>
    <row r="13264" spans="1:6" x14ac:dyDescent="0.35">
      <c r="A13264" s="1" t="s">
        <v>1018</v>
      </c>
      <c r="B13264">
        <v>2018</v>
      </c>
      <c r="C13264">
        <v>7</v>
      </c>
      <c r="D13264" t="s">
        <v>18</v>
      </c>
      <c r="E13264" t="s">
        <v>7</v>
      </c>
      <c r="F13264">
        <v>0</v>
      </c>
    </row>
    <row r="13265" spans="1:6" x14ac:dyDescent="0.35">
      <c r="A13265" s="1" t="s">
        <v>1018</v>
      </c>
      <c r="B13265">
        <v>2018</v>
      </c>
      <c r="C13265">
        <v>7</v>
      </c>
      <c r="D13265" t="s">
        <v>18</v>
      </c>
      <c r="E13265" t="s">
        <v>8</v>
      </c>
      <c r="F13265">
        <v>6</v>
      </c>
    </row>
    <row r="13266" spans="1:6" x14ac:dyDescent="0.35">
      <c r="A13266" s="1" t="s">
        <v>1019</v>
      </c>
      <c r="B13266">
        <v>2018</v>
      </c>
      <c r="C13266">
        <v>7</v>
      </c>
      <c r="D13266" t="s">
        <v>19</v>
      </c>
      <c r="E13266" t="s">
        <v>1</v>
      </c>
      <c r="F13266">
        <v>2.5</v>
      </c>
    </row>
    <row r="13267" spans="1:6" x14ac:dyDescent="0.35">
      <c r="A13267" s="1" t="s">
        <v>1019</v>
      </c>
      <c r="B13267">
        <v>2018</v>
      </c>
      <c r="C13267">
        <v>7</v>
      </c>
      <c r="D13267" t="s">
        <v>19</v>
      </c>
      <c r="E13267" t="s">
        <v>2</v>
      </c>
      <c r="F13267">
        <v>2.8370000000000002</v>
      </c>
    </row>
    <row r="13268" spans="1:6" x14ac:dyDescent="0.35">
      <c r="A13268" s="1" t="s">
        <v>1019</v>
      </c>
      <c r="B13268">
        <v>2018</v>
      </c>
      <c r="C13268">
        <v>7</v>
      </c>
      <c r="D13268" t="s">
        <v>19</v>
      </c>
      <c r="E13268" t="s">
        <v>3</v>
      </c>
      <c r="F13268">
        <v>5</v>
      </c>
    </row>
    <row r="13269" spans="1:6" x14ac:dyDescent="0.35">
      <c r="A13269" s="1" t="s">
        <v>1019</v>
      </c>
      <c r="B13269">
        <v>2018</v>
      </c>
      <c r="C13269">
        <v>7</v>
      </c>
      <c r="D13269" t="s">
        <v>19</v>
      </c>
      <c r="E13269" t="s">
        <v>4</v>
      </c>
      <c r="F13269">
        <v>10</v>
      </c>
    </row>
    <row r="13270" spans="1:6" x14ac:dyDescent="0.35">
      <c r="A13270" s="1" t="s">
        <v>1019</v>
      </c>
      <c r="B13270">
        <v>2018</v>
      </c>
      <c r="C13270">
        <v>7</v>
      </c>
      <c r="D13270" t="s">
        <v>19</v>
      </c>
      <c r="E13270" t="s">
        <v>5</v>
      </c>
      <c r="F13270">
        <v>17</v>
      </c>
    </row>
    <row r="13271" spans="1:6" x14ac:dyDescent="0.35">
      <c r="A13271" s="1" t="s">
        <v>1019</v>
      </c>
      <c r="B13271">
        <v>2018</v>
      </c>
      <c r="C13271">
        <v>7</v>
      </c>
      <c r="D13271" t="s">
        <v>19</v>
      </c>
      <c r="E13271" t="s">
        <v>6</v>
      </c>
      <c r="F13271">
        <v>0</v>
      </c>
    </row>
    <row r="13272" spans="1:6" x14ac:dyDescent="0.35">
      <c r="A13272" s="1" t="s">
        <v>1019</v>
      </c>
      <c r="B13272">
        <v>2018</v>
      </c>
      <c r="C13272">
        <v>7</v>
      </c>
      <c r="D13272" t="s">
        <v>19</v>
      </c>
      <c r="E13272" t="s">
        <v>7</v>
      </c>
      <c r="F13272">
        <v>12</v>
      </c>
    </row>
    <row r="13273" spans="1:6" x14ac:dyDescent="0.35">
      <c r="A13273" s="1" t="s">
        <v>1019</v>
      </c>
      <c r="B13273">
        <v>2018</v>
      </c>
      <c r="C13273">
        <v>7</v>
      </c>
      <c r="D13273" t="s">
        <v>19</v>
      </c>
      <c r="E13273" t="s">
        <v>8</v>
      </c>
      <c r="F13273">
        <v>6</v>
      </c>
    </row>
    <row r="13274" spans="1:6" x14ac:dyDescent="0.35">
      <c r="A13274" s="1" t="s">
        <v>1020</v>
      </c>
      <c r="B13274">
        <v>2018</v>
      </c>
      <c r="C13274">
        <v>7</v>
      </c>
      <c r="D13274" t="s">
        <v>13</v>
      </c>
      <c r="E13274" t="s">
        <v>1</v>
      </c>
      <c r="F13274">
        <v>6.84</v>
      </c>
    </row>
    <row r="13275" spans="1:6" x14ac:dyDescent="0.35">
      <c r="A13275" s="1" t="s">
        <v>1020</v>
      </c>
      <c r="B13275">
        <v>2018</v>
      </c>
      <c r="C13275">
        <v>7</v>
      </c>
      <c r="D13275" t="s">
        <v>13</v>
      </c>
      <c r="E13275" t="s">
        <v>2</v>
      </c>
      <c r="F13275">
        <v>4</v>
      </c>
    </row>
    <row r="13276" spans="1:6" x14ac:dyDescent="0.35">
      <c r="A13276" s="1" t="s">
        <v>1020</v>
      </c>
      <c r="B13276">
        <v>2018</v>
      </c>
      <c r="C13276">
        <v>7</v>
      </c>
      <c r="D13276" t="s">
        <v>13</v>
      </c>
      <c r="E13276" t="s">
        <v>3</v>
      </c>
      <c r="F13276">
        <v>3</v>
      </c>
    </row>
    <row r="13277" spans="1:6" x14ac:dyDescent="0.35">
      <c r="A13277" s="1" t="s">
        <v>1020</v>
      </c>
      <c r="B13277">
        <v>2018</v>
      </c>
      <c r="C13277">
        <v>7</v>
      </c>
      <c r="D13277" t="s">
        <v>13</v>
      </c>
      <c r="E13277" t="s">
        <v>4</v>
      </c>
      <c r="F13277">
        <v>16</v>
      </c>
    </row>
    <row r="13278" spans="1:6" x14ac:dyDescent="0.35">
      <c r="A13278" s="1" t="s">
        <v>1020</v>
      </c>
      <c r="B13278">
        <v>2018</v>
      </c>
      <c r="C13278">
        <v>7</v>
      </c>
      <c r="D13278" t="s">
        <v>13</v>
      </c>
      <c r="E13278" t="s">
        <v>5</v>
      </c>
      <c r="F13278">
        <v>14</v>
      </c>
    </row>
    <row r="13279" spans="1:6" x14ac:dyDescent="0.35">
      <c r="A13279" s="1" t="s">
        <v>1020</v>
      </c>
      <c r="B13279">
        <v>2018</v>
      </c>
      <c r="C13279">
        <v>7</v>
      </c>
      <c r="D13279" t="s">
        <v>13</v>
      </c>
      <c r="E13279" t="s">
        <v>6</v>
      </c>
      <c r="F13279">
        <v>1</v>
      </c>
    </row>
    <row r="13280" spans="1:6" x14ac:dyDescent="0.35">
      <c r="A13280" s="1" t="s">
        <v>1020</v>
      </c>
      <c r="B13280">
        <v>2018</v>
      </c>
      <c r="C13280">
        <v>7</v>
      </c>
      <c r="D13280" t="s">
        <v>13</v>
      </c>
      <c r="E13280" t="s">
        <v>7</v>
      </c>
      <c r="F13280">
        <v>0</v>
      </c>
    </row>
    <row r="13281" spans="1:6" x14ac:dyDescent="0.35">
      <c r="A13281" s="1" t="s">
        <v>1020</v>
      </c>
      <c r="B13281">
        <v>2018</v>
      </c>
      <c r="C13281">
        <v>7</v>
      </c>
      <c r="D13281" t="s">
        <v>13</v>
      </c>
      <c r="E13281" t="s">
        <v>8</v>
      </c>
      <c r="F13281">
        <v>3</v>
      </c>
    </row>
    <row r="13282" spans="1:6" x14ac:dyDescent="0.35">
      <c r="A13282" s="1" t="s">
        <v>1021</v>
      </c>
      <c r="B13282">
        <v>2018</v>
      </c>
      <c r="C13282">
        <v>7</v>
      </c>
      <c r="D13282" t="s">
        <v>14</v>
      </c>
      <c r="E13282" t="s">
        <v>1</v>
      </c>
      <c r="F13282">
        <v>5</v>
      </c>
    </row>
    <row r="13283" spans="1:6" x14ac:dyDescent="0.35">
      <c r="A13283" s="1" t="s">
        <v>1021</v>
      </c>
      <c r="B13283">
        <v>2018</v>
      </c>
      <c r="C13283">
        <v>7</v>
      </c>
      <c r="D13283" t="s">
        <v>14</v>
      </c>
      <c r="E13283" t="s">
        <v>2</v>
      </c>
      <c r="F13283">
        <v>7.1769999999999996</v>
      </c>
    </row>
    <row r="13284" spans="1:6" x14ac:dyDescent="0.35">
      <c r="A13284" s="1" t="s">
        <v>1021</v>
      </c>
      <c r="B13284">
        <v>2018</v>
      </c>
      <c r="C13284">
        <v>7</v>
      </c>
      <c r="D13284" t="s">
        <v>14</v>
      </c>
      <c r="E13284" t="s">
        <v>3</v>
      </c>
      <c r="F13284">
        <v>5</v>
      </c>
    </row>
    <row r="13285" spans="1:6" x14ac:dyDescent="0.35">
      <c r="A13285" s="1" t="s">
        <v>1021</v>
      </c>
      <c r="B13285">
        <v>2018</v>
      </c>
      <c r="C13285">
        <v>7</v>
      </c>
      <c r="D13285" t="s">
        <v>14</v>
      </c>
      <c r="E13285" t="s">
        <v>4</v>
      </c>
      <c r="F13285">
        <v>35.200000000000003</v>
      </c>
    </row>
    <row r="13286" spans="1:6" x14ac:dyDescent="0.35">
      <c r="A13286" s="1" t="s">
        <v>1021</v>
      </c>
      <c r="B13286">
        <v>2018</v>
      </c>
      <c r="C13286">
        <v>7</v>
      </c>
      <c r="D13286" t="s">
        <v>14</v>
      </c>
      <c r="E13286" t="s">
        <v>5</v>
      </c>
      <c r="F13286">
        <v>2</v>
      </c>
    </row>
    <row r="13287" spans="1:6" x14ac:dyDescent="0.35">
      <c r="A13287" s="1" t="s">
        <v>1021</v>
      </c>
      <c r="B13287">
        <v>2018</v>
      </c>
      <c r="C13287">
        <v>7</v>
      </c>
      <c r="D13287" t="s">
        <v>14</v>
      </c>
      <c r="E13287" t="s">
        <v>6</v>
      </c>
      <c r="F13287">
        <v>1</v>
      </c>
    </row>
    <row r="13288" spans="1:6" x14ac:dyDescent="0.35">
      <c r="A13288" s="1" t="s">
        <v>1021</v>
      </c>
      <c r="B13288">
        <v>2018</v>
      </c>
      <c r="C13288">
        <v>7</v>
      </c>
      <c r="D13288" t="s">
        <v>14</v>
      </c>
      <c r="E13288" t="s">
        <v>7</v>
      </c>
      <c r="F13288">
        <v>2</v>
      </c>
    </row>
    <row r="13289" spans="1:6" x14ac:dyDescent="0.35">
      <c r="A13289" s="1" t="s">
        <v>1021</v>
      </c>
      <c r="B13289">
        <v>2018</v>
      </c>
      <c r="C13289">
        <v>7</v>
      </c>
      <c r="D13289" t="s">
        <v>14</v>
      </c>
      <c r="E13289" t="s">
        <v>8</v>
      </c>
      <c r="F13289">
        <v>4</v>
      </c>
    </row>
    <row r="13290" spans="1:6" x14ac:dyDescent="0.35">
      <c r="A13290" s="1" t="s">
        <v>1022</v>
      </c>
      <c r="B13290">
        <v>2018</v>
      </c>
      <c r="C13290">
        <v>7</v>
      </c>
      <c r="D13290" t="s">
        <v>15</v>
      </c>
      <c r="E13290" t="s">
        <v>1</v>
      </c>
      <c r="F13290">
        <v>4</v>
      </c>
    </row>
    <row r="13291" spans="1:6" x14ac:dyDescent="0.35">
      <c r="A13291" s="1" t="s">
        <v>1022</v>
      </c>
      <c r="B13291">
        <v>2018</v>
      </c>
      <c r="C13291">
        <v>7</v>
      </c>
      <c r="D13291" t="s">
        <v>15</v>
      </c>
      <c r="E13291" t="s">
        <v>2</v>
      </c>
      <c r="F13291">
        <v>5.0199999999999996</v>
      </c>
    </row>
    <row r="13292" spans="1:6" x14ac:dyDescent="0.35">
      <c r="A13292" s="1" t="s">
        <v>1022</v>
      </c>
      <c r="B13292">
        <v>2018</v>
      </c>
      <c r="C13292">
        <v>7</v>
      </c>
      <c r="D13292" t="s">
        <v>15</v>
      </c>
      <c r="E13292" t="s">
        <v>3</v>
      </c>
      <c r="F13292">
        <v>0.3</v>
      </c>
    </row>
    <row r="13293" spans="1:6" x14ac:dyDescent="0.35">
      <c r="A13293" s="1" t="s">
        <v>1022</v>
      </c>
      <c r="B13293">
        <v>2018</v>
      </c>
      <c r="C13293">
        <v>7</v>
      </c>
      <c r="D13293" t="s">
        <v>15</v>
      </c>
      <c r="E13293" t="s">
        <v>4</v>
      </c>
      <c r="F13293">
        <v>22</v>
      </c>
    </row>
    <row r="13294" spans="1:6" x14ac:dyDescent="0.35">
      <c r="A13294" s="1" t="s">
        <v>1022</v>
      </c>
      <c r="B13294">
        <v>2018</v>
      </c>
      <c r="C13294">
        <v>7</v>
      </c>
      <c r="D13294" t="s">
        <v>15</v>
      </c>
      <c r="E13294" t="s">
        <v>5</v>
      </c>
      <c r="F13294">
        <v>7</v>
      </c>
    </row>
    <row r="13295" spans="1:6" x14ac:dyDescent="0.35">
      <c r="A13295" s="1" t="s">
        <v>1022</v>
      </c>
      <c r="B13295">
        <v>2018</v>
      </c>
      <c r="C13295">
        <v>7</v>
      </c>
      <c r="D13295" t="s">
        <v>15</v>
      </c>
      <c r="E13295" t="s">
        <v>6</v>
      </c>
      <c r="F13295">
        <v>0</v>
      </c>
    </row>
    <row r="13296" spans="1:6" x14ac:dyDescent="0.35">
      <c r="A13296" s="1" t="s">
        <v>1022</v>
      </c>
      <c r="B13296">
        <v>2018</v>
      </c>
      <c r="C13296">
        <v>7</v>
      </c>
      <c r="D13296" t="s">
        <v>15</v>
      </c>
      <c r="E13296" t="s">
        <v>7</v>
      </c>
      <c r="F13296">
        <v>5</v>
      </c>
    </row>
    <row r="13297" spans="1:6" x14ac:dyDescent="0.35">
      <c r="A13297" s="1" t="s">
        <v>1022</v>
      </c>
      <c r="B13297">
        <v>2018</v>
      </c>
      <c r="C13297">
        <v>7</v>
      </c>
      <c r="D13297" t="s">
        <v>15</v>
      </c>
      <c r="E13297" t="s">
        <v>8</v>
      </c>
      <c r="F13297">
        <v>1</v>
      </c>
    </row>
    <row r="13298" spans="1:6" x14ac:dyDescent="0.35">
      <c r="A13298" s="1" t="s">
        <v>1023</v>
      </c>
      <c r="B13298">
        <v>2018</v>
      </c>
      <c r="C13298">
        <v>7</v>
      </c>
      <c r="D13298" t="s">
        <v>16</v>
      </c>
      <c r="E13298" t="s">
        <v>1</v>
      </c>
      <c r="F13298">
        <v>3.66</v>
      </c>
    </row>
    <row r="13299" spans="1:6" x14ac:dyDescent="0.35">
      <c r="A13299" s="1" t="s">
        <v>1023</v>
      </c>
      <c r="B13299">
        <v>2018</v>
      </c>
      <c r="C13299">
        <v>7</v>
      </c>
      <c r="D13299" t="s">
        <v>16</v>
      </c>
      <c r="E13299" t="s">
        <v>2</v>
      </c>
      <c r="F13299">
        <v>4.34</v>
      </c>
    </row>
    <row r="13300" spans="1:6" x14ac:dyDescent="0.35">
      <c r="A13300" s="1" t="s">
        <v>1023</v>
      </c>
      <c r="B13300">
        <v>2018</v>
      </c>
      <c r="C13300">
        <v>7</v>
      </c>
      <c r="D13300" t="s">
        <v>16</v>
      </c>
      <c r="E13300" t="s">
        <v>3</v>
      </c>
      <c r="F13300">
        <v>0</v>
      </c>
    </row>
    <row r="13301" spans="1:6" x14ac:dyDescent="0.35">
      <c r="A13301" s="1" t="s">
        <v>1023</v>
      </c>
      <c r="B13301">
        <v>2018</v>
      </c>
      <c r="C13301">
        <v>7</v>
      </c>
      <c r="D13301" t="s">
        <v>16</v>
      </c>
      <c r="E13301" t="s">
        <v>4</v>
      </c>
      <c r="F13301">
        <v>31</v>
      </c>
    </row>
    <row r="13302" spans="1:6" x14ac:dyDescent="0.35">
      <c r="A13302" s="1" t="s">
        <v>1023</v>
      </c>
      <c r="B13302">
        <v>2018</v>
      </c>
      <c r="C13302">
        <v>7</v>
      </c>
      <c r="D13302" t="s">
        <v>16</v>
      </c>
      <c r="E13302" t="s">
        <v>5</v>
      </c>
      <c r="F13302">
        <v>4</v>
      </c>
    </row>
    <row r="13303" spans="1:6" x14ac:dyDescent="0.35">
      <c r="A13303" s="1" t="s">
        <v>1023</v>
      </c>
      <c r="B13303">
        <v>2018</v>
      </c>
      <c r="C13303">
        <v>7</v>
      </c>
      <c r="D13303" t="s">
        <v>16</v>
      </c>
      <c r="E13303" t="s">
        <v>6</v>
      </c>
      <c r="F13303">
        <v>0</v>
      </c>
    </row>
    <row r="13304" spans="1:6" x14ac:dyDescent="0.35">
      <c r="A13304" s="1" t="s">
        <v>1023</v>
      </c>
      <c r="B13304">
        <v>2018</v>
      </c>
      <c r="C13304">
        <v>7</v>
      </c>
      <c r="D13304" t="s">
        <v>16</v>
      </c>
      <c r="E13304" t="s">
        <v>7</v>
      </c>
      <c r="F13304">
        <v>5</v>
      </c>
    </row>
    <row r="13305" spans="1:6" x14ac:dyDescent="0.35">
      <c r="A13305" s="1" t="s">
        <v>1023</v>
      </c>
      <c r="B13305">
        <v>2018</v>
      </c>
      <c r="C13305">
        <v>7</v>
      </c>
      <c r="D13305" t="s">
        <v>16</v>
      </c>
      <c r="E13305" t="s">
        <v>8</v>
      </c>
      <c r="F13305">
        <v>6</v>
      </c>
    </row>
    <row r="13306" spans="1:6" x14ac:dyDescent="0.35">
      <c r="A13306" s="1" t="s">
        <v>1024</v>
      </c>
      <c r="B13306">
        <v>2018</v>
      </c>
      <c r="C13306">
        <v>7</v>
      </c>
      <c r="D13306" t="s">
        <v>17</v>
      </c>
      <c r="E13306" t="s">
        <v>1</v>
      </c>
      <c r="F13306">
        <v>8.68</v>
      </c>
    </row>
    <row r="13307" spans="1:6" x14ac:dyDescent="0.35">
      <c r="A13307" s="1" t="s">
        <v>1024</v>
      </c>
      <c r="B13307">
        <v>2018</v>
      </c>
      <c r="C13307">
        <v>7</v>
      </c>
      <c r="D13307" t="s">
        <v>17</v>
      </c>
      <c r="E13307" t="s">
        <v>2</v>
      </c>
      <c r="F13307">
        <v>1.863</v>
      </c>
    </row>
    <row r="13308" spans="1:6" x14ac:dyDescent="0.35">
      <c r="A13308" s="1" t="s">
        <v>1024</v>
      </c>
      <c r="B13308">
        <v>2018</v>
      </c>
      <c r="C13308">
        <v>7</v>
      </c>
      <c r="D13308" t="s">
        <v>17</v>
      </c>
      <c r="E13308" t="s">
        <v>3</v>
      </c>
      <c r="F13308">
        <v>2.1</v>
      </c>
    </row>
    <row r="13309" spans="1:6" x14ac:dyDescent="0.35">
      <c r="A13309" s="1" t="s">
        <v>1024</v>
      </c>
      <c r="B13309">
        <v>2018</v>
      </c>
      <c r="C13309">
        <v>7</v>
      </c>
      <c r="D13309" t="s">
        <v>17</v>
      </c>
      <c r="E13309" t="s">
        <v>4</v>
      </c>
      <c r="F13309">
        <v>12</v>
      </c>
    </row>
    <row r="13310" spans="1:6" x14ac:dyDescent="0.35">
      <c r="A13310" s="1" t="s">
        <v>1024</v>
      </c>
      <c r="B13310">
        <v>2018</v>
      </c>
      <c r="C13310">
        <v>7</v>
      </c>
      <c r="D13310" t="s">
        <v>17</v>
      </c>
      <c r="E13310" t="s">
        <v>5</v>
      </c>
      <c r="F13310">
        <v>15</v>
      </c>
    </row>
    <row r="13311" spans="1:6" x14ac:dyDescent="0.35">
      <c r="A13311" s="1" t="s">
        <v>1024</v>
      </c>
      <c r="B13311">
        <v>2018</v>
      </c>
      <c r="C13311">
        <v>7</v>
      </c>
      <c r="D13311" t="s">
        <v>17</v>
      </c>
      <c r="E13311" t="s">
        <v>6</v>
      </c>
      <c r="F13311">
        <v>1</v>
      </c>
    </row>
    <row r="13312" spans="1:6" x14ac:dyDescent="0.35">
      <c r="A13312" s="1" t="s">
        <v>1024</v>
      </c>
      <c r="B13312">
        <v>2018</v>
      </c>
      <c r="C13312">
        <v>7</v>
      </c>
      <c r="D13312" t="s">
        <v>17</v>
      </c>
      <c r="E13312" t="s">
        <v>7</v>
      </c>
      <c r="F13312">
        <v>0</v>
      </c>
    </row>
    <row r="13313" spans="1:6" x14ac:dyDescent="0.35">
      <c r="A13313" s="1" t="s">
        <v>1024</v>
      </c>
      <c r="B13313">
        <v>2018</v>
      </c>
      <c r="C13313">
        <v>7</v>
      </c>
      <c r="D13313" t="s">
        <v>17</v>
      </c>
      <c r="E13313" t="s">
        <v>8</v>
      </c>
      <c r="F13313">
        <v>5.3</v>
      </c>
    </row>
    <row r="13314" spans="1:6" x14ac:dyDescent="0.35">
      <c r="A13314" s="1" t="s">
        <v>1025</v>
      </c>
      <c r="B13314">
        <v>2018</v>
      </c>
      <c r="C13314">
        <v>7</v>
      </c>
      <c r="D13314" t="s">
        <v>18</v>
      </c>
      <c r="E13314" t="s">
        <v>1</v>
      </c>
      <c r="F13314">
        <v>9.68</v>
      </c>
    </row>
    <row r="13315" spans="1:6" x14ac:dyDescent="0.35">
      <c r="A13315" s="1" t="s">
        <v>1025</v>
      </c>
      <c r="B13315">
        <v>2018</v>
      </c>
      <c r="C13315">
        <v>7</v>
      </c>
      <c r="D13315" t="s">
        <v>18</v>
      </c>
      <c r="E13315" t="s">
        <v>2</v>
      </c>
      <c r="F13315">
        <v>4</v>
      </c>
    </row>
    <row r="13316" spans="1:6" x14ac:dyDescent="0.35">
      <c r="A13316" s="1" t="s">
        <v>1025</v>
      </c>
      <c r="B13316">
        <v>2018</v>
      </c>
      <c r="C13316">
        <v>7</v>
      </c>
      <c r="D13316" t="s">
        <v>18</v>
      </c>
      <c r="E13316" t="s">
        <v>3</v>
      </c>
      <c r="F13316">
        <v>2</v>
      </c>
    </row>
    <row r="13317" spans="1:6" x14ac:dyDescent="0.35">
      <c r="A13317" s="1" t="s">
        <v>1025</v>
      </c>
      <c r="B13317">
        <v>2018</v>
      </c>
      <c r="C13317">
        <v>7</v>
      </c>
      <c r="D13317" t="s">
        <v>18</v>
      </c>
      <c r="E13317" t="s">
        <v>4</v>
      </c>
      <c r="F13317">
        <v>22</v>
      </c>
    </row>
    <row r="13318" spans="1:6" x14ac:dyDescent="0.35">
      <c r="A13318" s="1" t="s">
        <v>1025</v>
      </c>
      <c r="B13318">
        <v>2018</v>
      </c>
      <c r="C13318">
        <v>7</v>
      </c>
      <c r="D13318" t="s">
        <v>18</v>
      </c>
      <c r="E13318" t="s">
        <v>5</v>
      </c>
      <c r="F13318">
        <v>4</v>
      </c>
    </row>
    <row r="13319" spans="1:6" x14ac:dyDescent="0.35">
      <c r="A13319" s="1" t="s">
        <v>1025</v>
      </c>
      <c r="B13319">
        <v>2018</v>
      </c>
      <c r="C13319">
        <v>7</v>
      </c>
      <c r="D13319" t="s">
        <v>18</v>
      </c>
      <c r="E13319" t="s">
        <v>6</v>
      </c>
      <c r="F13319">
        <v>1</v>
      </c>
    </row>
    <row r="13320" spans="1:6" x14ac:dyDescent="0.35">
      <c r="A13320" s="1" t="s">
        <v>1025</v>
      </c>
      <c r="B13320">
        <v>2018</v>
      </c>
      <c r="C13320">
        <v>7</v>
      </c>
      <c r="D13320" t="s">
        <v>18</v>
      </c>
      <c r="E13320" t="s">
        <v>7</v>
      </c>
      <c r="F13320">
        <v>2</v>
      </c>
    </row>
    <row r="13321" spans="1:6" x14ac:dyDescent="0.35">
      <c r="A13321" s="1" t="s">
        <v>1025</v>
      </c>
      <c r="B13321">
        <v>2018</v>
      </c>
      <c r="C13321">
        <v>7</v>
      </c>
      <c r="D13321" t="s">
        <v>18</v>
      </c>
      <c r="E13321" t="s">
        <v>8</v>
      </c>
      <c r="F13321">
        <v>2</v>
      </c>
    </row>
    <row r="13322" spans="1:6" x14ac:dyDescent="0.35">
      <c r="A13322" s="1" t="s">
        <v>1026</v>
      </c>
      <c r="B13322">
        <v>2018</v>
      </c>
      <c r="C13322">
        <v>7</v>
      </c>
      <c r="D13322" t="s">
        <v>19</v>
      </c>
      <c r="E13322" t="s">
        <v>1</v>
      </c>
      <c r="F13322">
        <v>5</v>
      </c>
    </row>
    <row r="13323" spans="1:6" x14ac:dyDescent="0.35">
      <c r="A13323" s="1" t="s">
        <v>1026</v>
      </c>
      <c r="B13323">
        <v>2018</v>
      </c>
      <c r="C13323">
        <v>7</v>
      </c>
      <c r="D13323" t="s">
        <v>19</v>
      </c>
      <c r="E13323" t="s">
        <v>2</v>
      </c>
      <c r="F13323">
        <v>2.68</v>
      </c>
    </row>
    <row r="13324" spans="1:6" x14ac:dyDescent="0.35">
      <c r="A13324" s="1" t="s">
        <v>1026</v>
      </c>
      <c r="B13324">
        <v>2018</v>
      </c>
      <c r="C13324">
        <v>7</v>
      </c>
      <c r="D13324" t="s">
        <v>19</v>
      </c>
      <c r="E13324" t="s">
        <v>3</v>
      </c>
      <c r="F13324">
        <v>2</v>
      </c>
    </row>
    <row r="13325" spans="1:6" x14ac:dyDescent="0.35">
      <c r="A13325" s="1" t="s">
        <v>1026</v>
      </c>
      <c r="B13325">
        <v>2018</v>
      </c>
      <c r="C13325">
        <v>7</v>
      </c>
      <c r="D13325" t="s">
        <v>19</v>
      </c>
      <c r="E13325" t="s">
        <v>4</v>
      </c>
      <c r="F13325">
        <v>16</v>
      </c>
    </row>
    <row r="13326" spans="1:6" x14ac:dyDescent="0.35">
      <c r="A13326" s="1" t="s">
        <v>1026</v>
      </c>
      <c r="B13326">
        <v>2018</v>
      </c>
      <c r="C13326">
        <v>7</v>
      </c>
      <c r="D13326" t="s">
        <v>19</v>
      </c>
      <c r="E13326" t="s">
        <v>5</v>
      </c>
      <c r="F13326">
        <v>7</v>
      </c>
    </row>
    <row r="13327" spans="1:6" x14ac:dyDescent="0.35">
      <c r="A13327" s="1" t="s">
        <v>1026</v>
      </c>
      <c r="B13327">
        <v>2018</v>
      </c>
      <c r="C13327">
        <v>7</v>
      </c>
      <c r="D13327" t="s">
        <v>19</v>
      </c>
      <c r="E13327" t="s">
        <v>6</v>
      </c>
      <c r="F13327">
        <v>0</v>
      </c>
    </row>
    <row r="13328" spans="1:6" x14ac:dyDescent="0.35">
      <c r="A13328" s="1" t="s">
        <v>1026</v>
      </c>
      <c r="B13328">
        <v>2018</v>
      </c>
      <c r="C13328">
        <v>7</v>
      </c>
      <c r="D13328" t="s">
        <v>19</v>
      </c>
      <c r="E13328" t="s">
        <v>7</v>
      </c>
      <c r="F13328">
        <v>0</v>
      </c>
    </row>
    <row r="13329" spans="1:6" x14ac:dyDescent="0.35">
      <c r="A13329" s="1" t="s">
        <v>1026</v>
      </c>
      <c r="B13329">
        <v>2018</v>
      </c>
      <c r="C13329">
        <v>7</v>
      </c>
      <c r="D13329" t="s">
        <v>19</v>
      </c>
      <c r="E13329" t="s">
        <v>8</v>
      </c>
      <c r="F13329">
        <v>2</v>
      </c>
    </row>
    <row r="13330" spans="1:6" x14ac:dyDescent="0.35">
      <c r="A13330" s="1" t="s">
        <v>1027</v>
      </c>
      <c r="B13330">
        <v>2018</v>
      </c>
      <c r="C13330">
        <v>7</v>
      </c>
      <c r="D13330" t="s">
        <v>13</v>
      </c>
      <c r="E13330" t="s">
        <v>1</v>
      </c>
      <c r="F13330">
        <v>4.33</v>
      </c>
    </row>
    <row r="13331" spans="1:6" x14ac:dyDescent="0.35">
      <c r="A13331" s="1" t="s">
        <v>1027</v>
      </c>
      <c r="B13331">
        <v>2018</v>
      </c>
      <c r="C13331">
        <v>7</v>
      </c>
      <c r="D13331" t="s">
        <v>13</v>
      </c>
      <c r="E13331" t="s">
        <v>2</v>
      </c>
      <c r="F13331">
        <v>1.827</v>
      </c>
    </row>
    <row r="13332" spans="1:6" x14ac:dyDescent="0.35">
      <c r="A13332" s="1" t="s">
        <v>1027</v>
      </c>
      <c r="B13332">
        <v>2018</v>
      </c>
      <c r="C13332">
        <v>7</v>
      </c>
      <c r="D13332" t="s">
        <v>13</v>
      </c>
      <c r="E13332" t="s">
        <v>3</v>
      </c>
      <c r="F13332">
        <v>5</v>
      </c>
    </row>
    <row r="13333" spans="1:6" x14ac:dyDescent="0.35">
      <c r="A13333" s="1" t="s">
        <v>1027</v>
      </c>
      <c r="B13333">
        <v>2018</v>
      </c>
      <c r="C13333">
        <v>7</v>
      </c>
      <c r="D13333" t="s">
        <v>13</v>
      </c>
      <c r="E13333" t="s">
        <v>4</v>
      </c>
      <c r="F13333">
        <v>24</v>
      </c>
    </row>
    <row r="13334" spans="1:6" x14ac:dyDescent="0.35">
      <c r="A13334" s="1" t="s">
        <v>1027</v>
      </c>
      <c r="B13334">
        <v>2018</v>
      </c>
      <c r="C13334">
        <v>7</v>
      </c>
      <c r="D13334" t="s">
        <v>13</v>
      </c>
      <c r="E13334" t="s">
        <v>5</v>
      </c>
      <c r="F13334">
        <v>4</v>
      </c>
    </row>
    <row r="13335" spans="1:6" x14ac:dyDescent="0.35">
      <c r="A13335" s="1" t="s">
        <v>1027</v>
      </c>
      <c r="B13335">
        <v>2018</v>
      </c>
      <c r="C13335">
        <v>7</v>
      </c>
      <c r="D13335" t="s">
        <v>13</v>
      </c>
      <c r="E13335" t="s">
        <v>6</v>
      </c>
      <c r="F13335">
        <v>0</v>
      </c>
    </row>
    <row r="13336" spans="1:6" x14ac:dyDescent="0.35">
      <c r="A13336" s="1" t="s">
        <v>1027</v>
      </c>
      <c r="B13336">
        <v>2018</v>
      </c>
      <c r="C13336">
        <v>7</v>
      </c>
      <c r="D13336" t="s">
        <v>13</v>
      </c>
      <c r="E13336" t="s">
        <v>7</v>
      </c>
      <c r="F13336">
        <v>1</v>
      </c>
    </row>
    <row r="13337" spans="1:6" x14ac:dyDescent="0.35">
      <c r="A13337" s="1" t="s">
        <v>1027</v>
      </c>
      <c r="B13337">
        <v>2018</v>
      </c>
      <c r="C13337">
        <v>7</v>
      </c>
      <c r="D13337" t="s">
        <v>13</v>
      </c>
      <c r="E13337" t="s">
        <v>8</v>
      </c>
      <c r="F13337">
        <v>4</v>
      </c>
    </row>
    <row r="13338" spans="1:6" x14ac:dyDescent="0.35">
      <c r="A13338" s="1" t="s">
        <v>1028</v>
      </c>
      <c r="B13338">
        <v>2018</v>
      </c>
      <c r="C13338">
        <v>7</v>
      </c>
      <c r="D13338" t="s">
        <v>14</v>
      </c>
      <c r="E13338" t="s">
        <v>1</v>
      </c>
      <c r="F13338">
        <v>2.34</v>
      </c>
    </row>
    <row r="13339" spans="1:6" x14ac:dyDescent="0.35">
      <c r="A13339" s="1" t="s">
        <v>1028</v>
      </c>
      <c r="B13339">
        <v>2018</v>
      </c>
      <c r="C13339">
        <v>7</v>
      </c>
      <c r="D13339" t="s">
        <v>14</v>
      </c>
      <c r="E13339" t="s">
        <v>2</v>
      </c>
      <c r="F13339">
        <v>3.34</v>
      </c>
    </row>
    <row r="13340" spans="1:6" x14ac:dyDescent="0.35">
      <c r="A13340" s="1" t="s">
        <v>1028</v>
      </c>
      <c r="B13340">
        <v>2018</v>
      </c>
      <c r="C13340">
        <v>7</v>
      </c>
      <c r="D13340" t="s">
        <v>14</v>
      </c>
      <c r="E13340" t="s">
        <v>3</v>
      </c>
      <c r="F13340">
        <v>3</v>
      </c>
    </row>
    <row r="13341" spans="1:6" x14ac:dyDescent="0.35">
      <c r="A13341" s="1" t="s">
        <v>1028</v>
      </c>
      <c r="B13341">
        <v>2018</v>
      </c>
      <c r="C13341">
        <v>7</v>
      </c>
      <c r="D13341" t="s">
        <v>14</v>
      </c>
      <c r="E13341" t="s">
        <v>4</v>
      </c>
      <c r="F13341">
        <v>19.399999999999999</v>
      </c>
    </row>
    <row r="13342" spans="1:6" x14ac:dyDescent="0.35">
      <c r="A13342" s="1" t="s">
        <v>1028</v>
      </c>
      <c r="B13342">
        <v>2018</v>
      </c>
      <c r="C13342">
        <v>7</v>
      </c>
      <c r="D13342" t="s">
        <v>14</v>
      </c>
      <c r="E13342" t="s">
        <v>5</v>
      </c>
      <c r="F13342">
        <v>11</v>
      </c>
    </row>
    <row r="13343" spans="1:6" x14ac:dyDescent="0.35">
      <c r="A13343" s="1" t="s">
        <v>1028</v>
      </c>
      <c r="B13343">
        <v>2018</v>
      </c>
      <c r="C13343">
        <v>7</v>
      </c>
      <c r="D13343" t="s">
        <v>14</v>
      </c>
      <c r="E13343" t="s">
        <v>6</v>
      </c>
      <c r="F13343">
        <v>0</v>
      </c>
    </row>
    <row r="13344" spans="1:6" x14ac:dyDescent="0.35">
      <c r="A13344" s="1" t="s">
        <v>1028</v>
      </c>
      <c r="B13344">
        <v>2018</v>
      </c>
      <c r="C13344">
        <v>7</v>
      </c>
      <c r="D13344" t="s">
        <v>14</v>
      </c>
      <c r="E13344" t="s">
        <v>7</v>
      </c>
      <c r="F13344">
        <v>1</v>
      </c>
    </row>
    <row r="13345" spans="1:6" x14ac:dyDescent="0.35">
      <c r="A13345" s="1" t="s">
        <v>1028</v>
      </c>
      <c r="B13345">
        <v>2018</v>
      </c>
      <c r="C13345">
        <v>7</v>
      </c>
      <c r="D13345" t="s">
        <v>14</v>
      </c>
      <c r="E13345" t="s">
        <v>8</v>
      </c>
      <c r="F13345">
        <v>6</v>
      </c>
    </row>
    <row r="13346" spans="1:6" x14ac:dyDescent="0.35">
      <c r="A13346" s="1" t="s">
        <v>1029</v>
      </c>
      <c r="B13346">
        <v>2018</v>
      </c>
      <c r="C13346">
        <v>7</v>
      </c>
      <c r="D13346" t="s">
        <v>15</v>
      </c>
      <c r="E13346" t="s">
        <v>1</v>
      </c>
      <c r="F13346">
        <v>6</v>
      </c>
    </row>
    <row r="13347" spans="1:6" x14ac:dyDescent="0.35">
      <c r="A13347" s="1" t="s">
        <v>1029</v>
      </c>
      <c r="B13347">
        <v>2018</v>
      </c>
      <c r="C13347">
        <v>7</v>
      </c>
      <c r="D13347" t="s">
        <v>15</v>
      </c>
      <c r="E13347" t="s">
        <v>2</v>
      </c>
      <c r="F13347">
        <v>4.01</v>
      </c>
    </row>
    <row r="13348" spans="1:6" x14ac:dyDescent="0.35">
      <c r="A13348" s="1" t="s">
        <v>1029</v>
      </c>
      <c r="B13348">
        <v>2018</v>
      </c>
      <c r="C13348">
        <v>7</v>
      </c>
      <c r="D13348" t="s">
        <v>15</v>
      </c>
      <c r="E13348" t="s">
        <v>3</v>
      </c>
      <c r="F13348">
        <v>1</v>
      </c>
    </row>
    <row r="13349" spans="1:6" x14ac:dyDescent="0.35">
      <c r="A13349" s="1" t="s">
        <v>1029</v>
      </c>
      <c r="B13349">
        <v>2018</v>
      </c>
      <c r="C13349">
        <v>7</v>
      </c>
      <c r="D13349" t="s">
        <v>15</v>
      </c>
      <c r="E13349" t="s">
        <v>4</v>
      </c>
      <c r="F13349">
        <v>24.5</v>
      </c>
    </row>
    <row r="13350" spans="1:6" x14ac:dyDescent="0.35">
      <c r="A13350" s="1" t="s">
        <v>1029</v>
      </c>
      <c r="B13350">
        <v>2018</v>
      </c>
      <c r="C13350">
        <v>7</v>
      </c>
      <c r="D13350" t="s">
        <v>15</v>
      </c>
      <c r="E13350" t="s">
        <v>5</v>
      </c>
      <c r="F13350">
        <v>9</v>
      </c>
    </row>
    <row r="13351" spans="1:6" x14ac:dyDescent="0.35">
      <c r="A13351" s="1" t="s">
        <v>1029</v>
      </c>
      <c r="B13351">
        <v>2018</v>
      </c>
      <c r="C13351">
        <v>7</v>
      </c>
      <c r="D13351" t="s">
        <v>15</v>
      </c>
      <c r="E13351" t="s">
        <v>6</v>
      </c>
      <c r="F13351">
        <v>0</v>
      </c>
    </row>
    <row r="13352" spans="1:6" x14ac:dyDescent="0.35">
      <c r="A13352" s="1" t="s">
        <v>1029</v>
      </c>
      <c r="B13352">
        <v>2018</v>
      </c>
      <c r="C13352">
        <v>7</v>
      </c>
      <c r="D13352" t="s">
        <v>15</v>
      </c>
      <c r="E13352" t="s">
        <v>7</v>
      </c>
      <c r="F13352">
        <v>0</v>
      </c>
    </row>
    <row r="13353" spans="1:6" x14ac:dyDescent="0.35">
      <c r="A13353" s="1" t="s">
        <v>1029</v>
      </c>
      <c r="B13353">
        <v>2018</v>
      </c>
      <c r="C13353">
        <v>7</v>
      </c>
      <c r="D13353" t="s">
        <v>15</v>
      </c>
      <c r="E13353" t="s">
        <v>8</v>
      </c>
      <c r="F13353">
        <v>3</v>
      </c>
    </row>
    <row r="13354" spans="1:6" x14ac:dyDescent="0.35">
      <c r="A13354" s="1" t="s">
        <v>1030</v>
      </c>
      <c r="B13354">
        <v>2018</v>
      </c>
      <c r="C13354">
        <v>7</v>
      </c>
      <c r="D13354" t="s">
        <v>16</v>
      </c>
      <c r="E13354" t="s">
        <v>1</v>
      </c>
      <c r="F13354">
        <v>3.5</v>
      </c>
    </row>
    <row r="13355" spans="1:6" x14ac:dyDescent="0.35">
      <c r="A13355" s="1" t="s">
        <v>1030</v>
      </c>
      <c r="B13355">
        <v>2018</v>
      </c>
      <c r="C13355">
        <v>7</v>
      </c>
      <c r="D13355" t="s">
        <v>16</v>
      </c>
      <c r="E13355" t="s">
        <v>2</v>
      </c>
      <c r="F13355">
        <v>4.3499999999999996</v>
      </c>
    </row>
    <row r="13356" spans="1:6" x14ac:dyDescent="0.35">
      <c r="A13356" s="1" t="s">
        <v>1030</v>
      </c>
      <c r="B13356">
        <v>2018</v>
      </c>
      <c r="C13356">
        <v>7</v>
      </c>
      <c r="D13356" t="s">
        <v>16</v>
      </c>
      <c r="E13356" t="s">
        <v>3</v>
      </c>
      <c r="F13356">
        <v>2.1</v>
      </c>
    </row>
    <row r="13357" spans="1:6" x14ac:dyDescent="0.35">
      <c r="A13357" s="1" t="s">
        <v>1030</v>
      </c>
      <c r="B13357">
        <v>2018</v>
      </c>
      <c r="C13357">
        <v>7</v>
      </c>
      <c r="D13357" t="s">
        <v>16</v>
      </c>
      <c r="E13357" t="s">
        <v>4</v>
      </c>
      <c r="F13357">
        <v>9</v>
      </c>
    </row>
    <row r="13358" spans="1:6" x14ac:dyDescent="0.35">
      <c r="A13358" s="1" t="s">
        <v>1030</v>
      </c>
      <c r="B13358">
        <v>2018</v>
      </c>
      <c r="C13358">
        <v>7</v>
      </c>
      <c r="D13358" t="s">
        <v>16</v>
      </c>
      <c r="E13358" t="s">
        <v>5</v>
      </c>
      <c r="F13358">
        <v>7</v>
      </c>
    </row>
    <row r="13359" spans="1:6" x14ac:dyDescent="0.35">
      <c r="A13359" s="1" t="s">
        <v>1030</v>
      </c>
      <c r="B13359">
        <v>2018</v>
      </c>
      <c r="C13359">
        <v>7</v>
      </c>
      <c r="D13359" t="s">
        <v>16</v>
      </c>
      <c r="E13359" t="s">
        <v>6</v>
      </c>
      <c r="F13359">
        <v>1</v>
      </c>
    </row>
    <row r="13360" spans="1:6" x14ac:dyDescent="0.35">
      <c r="A13360" s="1" t="s">
        <v>1030</v>
      </c>
      <c r="B13360">
        <v>2018</v>
      </c>
      <c r="C13360">
        <v>7</v>
      </c>
      <c r="D13360" t="s">
        <v>16</v>
      </c>
      <c r="E13360" t="s">
        <v>7</v>
      </c>
      <c r="F13360">
        <v>0</v>
      </c>
    </row>
    <row r="13361" spans="1:6" x14ac:dyDescent="0.35">
      <c r="A13361" s="1" t="s">
        <v>1030</v>
      </c>
      <c r="B13361">
        <v>2018</v>
      </c>
      <c r="C13361">
        <v>7</v>
      </c>
      <c r="D13361" t="s">
        <v>16</v>
      </c>
      <c r="E13361" t="s">
        <v>8</v>
      </c>
      <c r="F13361">
        <v>3</v>
      </c>
    </row>
    <row r="13362" spans="1:6" x14ac:dyDescent="0.35">
      <c r="A13362" s="1" t="s">
        <v>1031</v>
      </c>
      <c r="B13362">
        <v>2018</v>
      </c>
      <c r="C13362">
        <v>7</v>
      </c>
      <c r="D13362" t="s">
        <v>17</v>
      </c>
      <c r="E13362" t="s">
        <v>1</v>
      </c>
      <c r="F13362">
        <v>3</v>
      </c>
    </row>
    <row r="13363" spans="1:6" x14ac:dyDescent="0.35">
      <c r="A13363" s="1" t="s">
        <v>1031</v>
      </c>
      <c r="B13363">
        <v>2018</v>
      </c>
      <c r="C13363">
        <v>7</v>
      </c>
      <c r="D13363" t="s">
        <v>17</v>
      </c>
      <c r="E13363" t="s">
        <v>2</v>
      </c>
      <c r="F13363">
        <v>6.33</v>
      </c>
    </row>
    <row r="13364" spans="1:6" x14ac:dyDescent="0.35">
      <c r="A13364" s="1" t="s">
        <v>1031</v>
      </c>
      <c r="B13364">
        <v>2018</v>
      </c>
      <c r="C13364">
        <v>7</v>
      </c>
      <c r="D13364" t="s">
        <v>17</v>
      </c>
      <c r="E13364" t="s">
        <v>3</v>
      </c>
      <c r="F13364">
        <v>5.3</v>
      </c>
    </row>
    <row r="13365" spans="1:6" x14ac:dyDescent="0.35">
      <c r="A13365" s="1" t="s">
        <v>1031</v>
      </c>
      <c r="B13365">
        <v>2018</v>
      </c>
      <c r="C13365">
        <v>7</v>
      </c>
      <c r="D13365" t="s">
        <v>17</v>
      </c>
      <c r="E13365" t="s">
        <v>4</v>
      </c>
      <c r="F13365">
        <v>26</v>
      </c>
    </row>
    <row r="13366" spans="1:6" x14ac:dyDescent="0.35">
      <c r="A13366" s="1" t="s">
        <v>1031</v>
      </c>
      <c r="B13366">
        <v>2018</v>
      </c>
      <c r="C13366">
        <v>7</v>
      </c>
      <c r="D13366" t="s">
        <v>17</v>
      </c>
      <c r="E13366" t="s">
        <v>5</v>
      </c>
      <c r="F13366">
        <v>9</v>
      </c>
    </row>
    <row r="13367" spans="1:6" x14ac:dyDescent="0.35">
      <c r="A13367" s="1" t="s">
        <v>1031</v>
      </c>
      <c r="B13367">
        <v>2018</v>
      </c>
      <c r="C13367">
        <v>7</v>
      </c>
      <c r="D13367" t="s">
        <v>17</v>
      </c>
      <c r="E13367" t="s">
        <v>6</v>
      </c>
      <c r="F13367">
        <v>2</v>
      </c>
    </row>
    <row r="13368" spans="1:6" x14ac:dyDescent="0.35">
      <c r="A13368" s="1" t="s">
        <v>1031</v>
      </c>
      <c r="B13368">
        <v>2018</v>
      </c>
      <c r="C13368">
        <v>7</v>
      </c>
      <c r="D13368" t="s">
        <v>17</v>
      </c>
      <c r="E13368" t="s">
        <v>7</v>
      </c>
      <c r="F13368">
        <v>0</v>
      </c>
    </row>
    <row r="13369" spans="1:6" x14ac:dyDescent="0.35">
      <c r="A13369" s="1" t="s">
        <v>1031</v>
      </c>
      <c r="B13369">
        <v>2018</v>
      </c>
      <c r="C13369">
        <v>7</v>
      </c>
      <c r="D13369" t="s">
        <v>17</v>
      </c>
      <c r="E13369" t="s">
        <v>8</v>
      </c>
      <c r="F13369">
        <v>4</v>
      </c>
    </row>
    <row r="13370" spans="1:6" x14ac:dyDescent="0.35">
      <c r="A13370" s="1" t="s">
        <v>1032</v>
      </c>
      <c r="B13370">
        <v>2018</v>
      </c>
      <c r="C13370">
        <v>7</v>
      </c>
      <c r="D13370" t="s">
        <v>18</v>
      </c>
      <c r="E13370" t="s">
        <v>1</v>
      </c>
      <c r="F13370">
        <v>7.33</v>
      </c>
    </row>
    <row r="13371" spans="1:6" x14ac:dyDescent="0.35">
      <c r="A13371" s="1" t="s">
        <v>1032</v>
      </c>
      <c r="B13371">
        <v>2018</v>
      </c>
      <c r="C13371">
        <v>7</v>
      </c>
      <c r="D13371" t="s">
        <v>18</v>
      </c>
      <c r="E13371" t="s">
        <v>2</v>
      </c>
      <c r="F13371">
        <v>3.7360000000000002</v>
      </c>
    </row>
    <row r="13372" spans="1:6" x14ac:dyDescent="0.35">
      <c r="A13372" s="1" t="s">
        <v>1032</v>
      </c>
      <c r="B13372">
        <v>2018</v>
      </c>
      <c r="C13372">
        <v>7</v>
      </c>
      <c r="D13372" t="s">
        <v>18</v>
      </c>
      <c r="E13372" t="s">
        <v>3</v>
      </c>
      <c r="F13372">
        <v>3</v>
      </c>
    </row>
    <row r="13373" spans="1:6" x14ac:dyDescent="0.35">
      <c r="A13373" s="1" t="s">
        <v>1032</v>
      </c>
      <c r="B13373">
        <v>2018</v>
      </c>
      <c r="C13373">
        <v>7</v>
      </c>
      <c r="D13373" t="s">
        <v>18</v>
      </c>
      <c r="E13373" t="s">
        <v>4</v>
      </c>
      <c r="F13373">
        <v>13</v>
      </c>
    </row>
    <row r="13374" spans="1:6" x14ac:dyDescent="0.35">
      <c r="A13374" s="1" t="s">
        <v>1032</v>
      </c>
      <c r="B13374">
        <v>2018</v>
      </c>
      <c r="C13374">
        <v>7</v>
      </c>
      <c r="D13374" t="s">
        <v>18</v>
      </c>
      <c r="E13374" t="s">
        <v>5</v>
      </c>
      <c r="F13374">
        <v>5</v>
      </c>
    </row>
    <row r="13375" spans="1:6" x14ac:dyDescent="0.35">
      <c r="A13375" s="1" t="s">
        <v>1032</v>
      </c>
      <c r="B13375">
        <v>2018</v>
      </c>
      <c r="C13375">
        <v>7</v>
      </c>
      <c r="D13375" t="s">
        <v>18</v>
      </c>
      <c r="E13375" t="s">
        <v>6</v>
      </c>
      <c r="F13375">
        <v>0</v>
      </c>
    </row>
    <row r="13376" spans="1:6" x14ac:dyDescent="0.35">
      <c r="A13376" s="1" t="s">
        <v>1032</v>
      </c>
      <c r="B13376">
        <v>2018</v>
      </c>
      <c r="C13376">
        <v>7</v>
      </c>
      <c r="D13376" t="s">
        <v>18</v>
      </c>
      <c r="E13376" t="s">
        <v>7</v>
      </c>
      <c r="F13376">
        <v>0</v>
      </c>
    </row>
    <row r="13377" spans="1:6" x14ac:dyDescent="0.35">
      <c r="A13377" s="1" t="s">
        <v>1032</v>
      </c>
      <c r="B13377">
        <v>2018</v>
      </c>
      <c r="C13377">
        <v>7</v>
      </c>
      <c r="D13377" t="s">
        <v>18</v>
      </c>
      <c r="E13377" t="s">
        <v>8</v>
      </c>
      <c r="F13377">
        <v>3</v>
      </c>
    </row>
    <row r="13378" spans="1:6" x14ac:dyDescent="0.35">
      <c r="A13378" s="1">
        <v>43108</v>
      </c>
      <c r="B13378">
        <v>2018</v>
      </c>
      <c r="C13378">
        <v>8</v>
      </c>
      <c r="D13378" t="s">
        <v>19</v>
      </c>
      <c r="E13378" t="s">
        <v>1</v>
      </c>
      <c r="F13378">
        <v>1</v>
      </c>
    </row>
    <row r="13379" spans="1:6" x14ac:dyDescent="0.35">
      <c r="A13379" s="1">
        <v>43108</v>
      </c>
      <c r="B13379">
        <v>2018</v>
      </c>
      <c r="C13379">
        <v>8</v>
      </c>
      <c r="D13379" t="s">
        <v>19</v>
      </c>
      <c r="E13379" t="s">
        <v>2</v>
      </c>
      <c r="F13379">
        <v>2.34</v>
      </c>
    </row>
    <row r="13380" spans="1:6" x14ac:dyDescent="0.35">
      <c r="A13380" s="1">
        <v>43108</v>
      </c>
      <c r="B13380">
        <v>2018</v>
      </c>
      <c r="C13380">
        <v>8</v>
      </c>
      <c r="D13380" t="s">
        <v>19</v>
      </c>
      <c r="E13380" t="s">
        <v>3</v>
      </c>
      <c r="F13380">
        <v>1</v>
      </c>
    </row>
    <row r="13381" spans="1:6" x14ac:dyDescent="0.35">
      <c r="A13381" s="1">
        <v>43108</v>
      </c>
      <c r="B13381">
        <v>2018</v>
      </c>
      <c r="C13381">
        <v>8</v>
      </c>
      <c r="D13381" t="s">
        <v>19</v>
      </c>
      <c r="E13381" t="s">
        <v>4</v>
      </c>
      <c r="F13381">
        <v>14</v>
      </c>
    </row>
    <row r="13382" spans="1:6" x14ac:dyDescent="0.35">
      <c r="A13382" s="1">
        <v>43108</v>
      </c>
      <c r="B13382">
        <v>2018</v>
      </c>
      <c r="C13382">
        <v>8</v>
      </c>
      <c r="D13382" t="s">
        <v>19</v>
      </c>
      <c r="E13382" t="s">
        <v>5</v>
      </c>
      <c r="F13382">
        <v>9</v>
      </c>
    </row>
    <row r="13383" spans="1:6" x14ac:dyDescent="0.35">
      <c r="A13383" s="1">
        <v>43108</v>
      </c>
      <c r="B13383">
        <v>2018</v>
      </c>
      <c r="C13383">
        <v>8</v>
      </c>
      <c r="D13383" t="s">
        <v>19</v>
      </c>
      <c r="E13383" t="s">
        <v>6</v>
      </c>
      <c r="F13383">
        <v>1</v>
      </c>
    </row>
    <row r="13384" spans="1:6" x14ac:dyDescent="0.35">
      <c r="A13384" s="1">
        <v>43108</v>
      </c>
      <c r="B13384">
        <v>2018</v>
      </c>
      <c r="C13384">
        <v>8</v>
      </c>
      <c r="D13384" t="s">
        <v>19</v>
      </c>
      <c r="E13384" t="s">
        <v>7</v>
      </c>
      <c r="F13384">
        <v>1</v>
      </c>
    </row>
    <row r="13385" spans="1:6" x14ac:dyDescent="0.35">
      <c r="A13385" s="1">
        <v>43108</v>
      </c>
      <c r="B13385">
        <v>2018</v>
      </c>
      <c r="C13385">
        <v>8</v>
      </c>
      <c r="D13385" t="s">
        <v>19</v>
      </c>
      <c r="E13385" t="s">
        <v>8</v>
      </c>
      <c r="F13385">
        <v>7</v>
      </c>
    </row>
    <row r="13386" spans="1:6" x14ac:dyDescent="0.35">
      <c r="A13386" s="1">
        <v>43139</v>
      </c>
      <c r="B13386">
        <v>2018</v>
      </c>
      <c r="C13386">
        <v>8</v>
      </c>
      <c r="D13386" t="s">
        <v>13</v>
      </c>
      <c r="E13386" t="s">
        <v>1</v>
      </c>
      <c r="F13386">
        <v>0</v>
      </c>
    </row>
    <row r="13387" spans="1:6" x14ac:dyDescent="0.35">
      <c r="A13387" s="1">
        <v>43139</v>
      </c>
      <c r="B13387">
        <v>2018</v>
      </c>
      <c r="C13387">
        <v>8</v>
      </c>
      <c r="D13387" t="s">
        <v>13</v>
      </c>
      <c r="E13387" t="s">
        <v>2</v>
      </c>
      <c r="F13387">
        <v>1</v>
      </c>
    </row>
    <row r="13388" spans="1:6" x14ac:dyDescent="0.35">
      <c r="A13388" s="1">
        <v>43139</v>
      </c>
      <c r="B13388">
        <v>2018</v>
      </c>
      <c r="C13388">
        <v>8</v>
      </c>
      <c r="D13388" t="s">
        <v>13</v>
      </c>
      <c r="E13388" t="s">
        <v>3</v>
      </c>
      <c r="F13388">
        <v>0</v>
      </c>
    </row>
    <row r="13389" spans="1:6" x14ac:dyDescent="0.35">
      <c r="A13389" s="1">
        <v>43139</v>
      </c>
      <c r="B13389">
        <v>2018</v>
      </c>
      <c r="C13389">
        <v>8</v>
      </c>
      <c r="D13389" t="s">
        <v>13</v>
      </c>
      <c r="E13389" t="s">
        <v>4</v>
      </c>
      <c r="F13389">
        <v>11</v>
      </c>
    </row>
    <row r="13390" spans="1:6" x14ac:dyDescent="0.35">
      <c r="A13390" s="1">
        <v>43139</v>
      </c>
      <c r="B13390">
        <v>2018</v>
      </c>
      <c r="C13390">
        <v>8</v>
      </c>
      <c r="D13390" t="s">
        <v>13</v>
      </c>
      <c r="E13390" t="s">
        <v>5</v>
      </c>
      <c r="F13390">
        <v>11</v>
      </c>
    </row>
    <row r="13391" spans="1:6" x14ac:dyDescent="0.35">
      <c r="A13391" s="1">
        <v>43139</v>
      </c>
      <c r="B13391">
        <v>2018</v>
      </c>
      <c r="C13391">
        <v>8</v>
      </c>
      <c r="D13391" t="s">
        <v>13</v>
      </c>
      <c r="E13391" t="s">
        <v>6</v>
      </c>
      <c r="F13391">
        <v>0</v>
      </c>
    </row>
    <row r="13392" spans="1:6" x14ac:dyDescent="0.35">
      <c r="A13392" s="1">
        <v>43139</v>
      </c>
      <c r="B13392">
        <v>2018</v>
      </c>
      <c r="C13392">
        <v>8</v>
      </c>
      <c r="D13392" t="s">
        <v>13</v>
      </c>
      <c r="E13392" t="s">
        <v>7</v>
      </c>
      <c r="F13392">
        <v>2</v>
      </c>
    </row>
    <row r="13393" spans="1:6" x14ac:dyDescent="0.35">
      <c r="A13393" s="1">
        <v>43139</v>
      </c>
      <c r="B13393">
        <v>2018</v>
      </c>
      <c r="C13393">
        <v>8</v>
      </c>
      <c r="D13393" t="s">
        <v>13</v>
      </c>
      <c r="E13393" t="s">
        <v>8</v>
      </c>
      <c r="F13393">
        <v>5</v>
      </c>
    </row>
    <row r="13394" spans="1:6" x14ac:dyDescent="0.35">
      <c r="A13394" s="1">
        <v>43167</v>
      </c>
      <c r="B13394">
        <v>2018</v>
      </c>
      <c r="C13394">
        <v>8</v>
      </c>
      <c r="D13394" t="s">
        <v>14</v>
      </c>
      <c r="E13394" t="s">
        <v>1</v>
      </c>
      <c r="F13394">
        <v>4.01</v>
      </c>
    </row>
    <row r="13395" spans="1:6" x14ac:dyDescent="0.35">
      <c r="A13395" s="1">
        <v>43167</v>
      </c>
      <c r="B13395">
        <v>2018</v>
      </c>
      <c r="C13395">
        <v>8</v>
      </c>
      <c r="D13395" t="s">
        <v>14</v>
      </c>
      <c r="E13395" t="s">
        <v>2</v>
      </c>
      <c r="F13395">
        <v>2.67</v>
      </c>
    </row>
    <row r="13396" spans="1:6" x14ac:dyDescent="0.35">
      <c r="A13396" s="1">
        <v>43167</v>
      </c>
      <c r="B13396">
        <v>2018</v>
      </c>
      <c r="C13396">
        <v>8</v>
      </c>
      <c r="D13396" t="s">
        <v>14</v>
      </c>
      <c r="E13396" t="s">
        <v>3</v>
      </c>
      <c r="F13396">
        <v>2</v>
      </c>
    </row>
    <row r="13397" spans="1:6" x14ac:dyDescent="0.35">
      <c r="A13397" s="1">
        <v>43167</v>
      </c>
      <c r="B13397">
        <v>2018</v>
      </c>
      <c r="C13397">
        <v>8</v>
      </c>
      <c r="D13397" t="s">
        <v>14</v>
      </c>
      <c r="E13397" t="s">
        <v>4</v>
      </c>
      <c r="F13397">
        <v>21</v>
      </c>
    </row>
    <row r="13398" spans="1:6" x14ac:dyDescent="0.35">
      <c r="A13398" s="1">
        <v>43167</v>
      </c>
      <c r="B13398">
        <v>2018</v>
      </c>
      <c r="C13398">
        <v>8</v>
      </c>
      <c r="D13398" t="s">
        <v>14</v>
      </c>
      <c r="E13398" t="s">
        <v>5</v>
      </c>
      <c r="F13398">
        <v>9</v>
      </c>
    </row>
    <row r="13399" spans="1:6" x14ac:dyDescent="0.35">
      <c r="A13399" s="1">
        <v>43167</v>
      </c>
      <c r="B13399">
        <v>2018</v>
      </c>
      <c r="C13399">
        <v>8</v>
      </c>
      <c r="D13399" t="s">
        <v>14</v>
      </c>
      <c r="E13399" t="s">
        <v>6</v>
      </c>
      <c r="F13399">
        <v>0</v>
      </c>
    </row>
    <row r="13400" spans="1:6" x14ac:dyDescent="0.35">
      <c r="A13400" s="1">
        <v>43167</v>
      </c>
      <c r="B13400">
        <v>2018</v>
      </c>
      <c r="C13400">
        <v>8</v>
      </c>
      <c r="D13400" t="s">
        <v>14</v>
      </c>
      <c r="E13400" t="s">
        <v>7</v>
      </c>
      <c r="F13400">
        <v>0</v>
      </c>
    </row>
    <row r="13401" spans="1:6" x14ac:dyDescent="0.35">
      <c r="A13401" s="1">
        <v>43167</v>
      </c>
      <c r="B13401">
        <v>2018</v>
      </c>
      <c r="C13401">
        <v>8</v>
      </c>
      <c r="D13401" t="s">
        <v>14</v>
      </c>
      <c r="E13401" t="s">
        <v>8</v>
      </c>
      <c r="F13401">
        <v>1</v>
      </c>
    </row>
    <row r="13402" spans="1:6" x14ac:dyDescent="0.35">
      <c r="A13402" s="1">
        <v>43198</v>
      </c>
      <c r="B13402">
        <v>2018</v>
      </c>
      <c r="C13402">
        <v>8</v>
      </c>
      <c r="D13402" t="s">
        <v>15</v>
      </c>
      <c r="E13402" t="s">
        <v>1</v>
      </c>
      <c r="F13402">
        <v>5</v>
      </c>
    </row>
    <row r="13403" spans="1:6" x14ac:dyDescent="0.35">
      <c r="A13403" s="1">
        <v>43198</v>
      </c>
      <c r="B13403">
        <v>2018</v>
      </c>
      <c r="C13403">
        <v>8</v>
      </c>
      <c r="D13403" t="s">
        <v>15</v>
      </c>
      <c r="E13403" t="s">
        <v>2</v>
      </c>
      <c r="F13403">
        <v>3.87</v>
      </c>
    </row>
    <row r="13404" spans="1:6" x14ac:dyDescent="0.35">
      <c r="A13404" s="1">
        <v>43198</v>
      </c>
      <c r="B13404">
        <v>2018</v>
      </c>
      <c r="C13404">
        <v>8</v>
      </c>
      <c r="D13404" t="s">
        <v>15</v>
      </c>
      <c r="E13404" t="s">
        <v>3</v>
      </c>
      <c r="F13404">
        <v>2</v>
      </c>
    </row>
    <row r="13405" spans="1:6" x14ac:dyDescent="0.35">
      <c r="A13405" s="1">
        <v>43198</v>
      </c>
      <c r="B13405">
        <v>2018</v>
      </c>
      <c r="C13405">
        <v>8</v>
      </c>
      <c r="D13405" t="s">
        <v>15</v>
      </c>
      <c r="E13405" t="s">
        <v>4</v>
      </c>
      <c r="F13405">
        <v>8</v>
      </c>
    </row>
    <row r="13406" spans="1:6" x14ac:dyDescent="0.35">
      <c r="A13406" s="1">
        <v>43198</v>
      </c>
      <c r="B13406">
        <v>2018</v>
      </c>
      <c r="C13406">
        <v>8</v>
      </c>
      <c r="D13406" t="s">
        <v>15</v>
      </c>
      <c r="E13406" t="s">
        <v>5</v>
      </c>
      <c r="F13406">
        <v>11</v>
      </c>
    </row>
    <row r="13407" spans="1:6" x14ac:dyDescent="0.35">
      <c r="A13407" s="1">
        <v>43198</v>
      </c>
      <c r="B13407">
        <v>2018</v>
      </c>
      <c r="C13407">
        <v>8</v>
      </c>
      <c r="D13407" t="s">
        <v>15</v>
      </c>
      <c r="E13407" t="s">
        <v>6</v>
      </c>
      <c r="F13407">
        <v>3</v>
      </c>
    </row>
    <row r="13408" spans="1:6" x14ac:dyDescent="0.35">
      <c r="A13408" s="1">
        <v>43198</v>
      </c>
      <c r="B13408">
        <v>2018</v>
      </c>
      <c r="C13408">
        <v>8</v>
      </c>
      <c r="D13408" t="s">
        <v>15</v>
      </c>
      <c r="E13408" t="s">
        <v>7</v>
      </c>
      <c r="F13408">
        <v>0</v>
      </c>
    </row>
    <row r="13409" spans="1:6" x14ac:dyDescent="0.35">
      <c r="A13409" s="1">
        <v>43198</v>
      </c>
      <c r="B13409">
        <v>2018</v>
      </c>
      <c r="C13409">
        <v>8</v>
      </c>
      <c r="D13409" t="s">
        <v>15</v>
      </c>
      <c r="E13409" t="s">
        <v>8</v>
      </c>
      <c r="F13409">
        <v>8</v>
      </c>
    </row>
    <row r="13410" spans="1:6" x14ac:dyDescent="0.35">
      <c r="A13410" s="1">
        <v>43228</v>
      </c>
      <c r="B13410">
        <v>2018</v>
      </c>
      <c r="C13410">
        <v>8</v>
      </c>
      <c r="D13410" t="s">
        <v>16</v>
      </c>
      <c r="E13410" t="s">
        <v>1</v>
      </c>
      <c r="F13410">
        <v>6</v>
      </c>
    </row>
    <row r="13411" spans="1:6" x14ac:dyDescent="0.35">
      <c r="A13411" s="1">
        <v>43228</v>
      </c>
      <c r="B13411">
        <v>2018</v>
      </c>
      <c r="C13411">
        <v>8</v>
      </c>
      <c r="D13411" t="s">
        <v>16</v>
      </c>
      <c r="E13411" t="s">
        <v>2</v>
      </c>
      <c r="F13411">
        <v>0.99</v>
      </c>
    </row>
    <row r="13412" spans="1:6" x14ac:dyDescent="0.35">
      <c r="A13412" s="1">
        <v>43228</v>
      </c>
      <c r="B13412">
        <v>2018</v>
      </c>
      <c r="C13412">
        <v>8</v>
      </c>
      <c r="D13412" t="s">
        <v>16</v>
      </c>
      <c r="E13412" t="s">
        <v>3</v>
      </c>
      <c r="F13412">
        <v>5</v>
      </c>
    </row>
    <row r="13413" spans="1:6" x14ac:dyDescent="0.35">
      <c r="A13413" s="1">
        <v>43228</v>
      </c>
      <c r="B13413">
        <v>2018</v>
      </c>
      <c r="C13413">
        <v>8</v>
      </c>
      <c r="D13413" t="s">
        <v>16</v>
      </c>
      <c r="E13413" t="s">
        <v>4</v>
      </c>
      <c r="F13413">
        <v>13</v>
      </c>
    </row>
    <row r="13414" spans="1:6" x14ac:dyDescent="0.35">
      <c r="A13414" s="1">
        <v>43228</v>
      </c>
      <c r="B13414">
        <v>2018</v>
      </c>
      <c r="C13414">
        <v>8</v>
      </c>
      <c r="D13414" t="s">
        <v>16</v>
      </c>
      <c r="E13414" t="s">
        <v>5</v>
      </c>
      <c r="F13414">
        <v>4</v>
      </c>
    </row>
    <row r="13415" spans="1:6" x14ac:dyDescent="0.35">
      <c r="A13415" s="1">
        <v>43228</v>
      </c>
      <c r="B13415">
        <v>2018</v>
      </c>
      <c r="C13415">
        <v>8</v>
      </c>
      <c r="D13415" t="s">
        <v>16</v>
      </c>
      <c r="E13415" t="s">
        <v>6</v>
      </c>
      <c r="F13415">
        <v>2</v>
      </c>
    </row>
    <row r="13416" spans="1:6" x14ac:dyDescent="0.35">
      <c r="A13416" s="1">
        <v>43228</v>
      </c>
      <c r="B13416">
        <v>2018</v>
      </c>
      <c r="C13416">
        <v>8</v>
      </c>
      <c r="D13416" t="s">
        <v>16</v>
      </c>
      <c r="E13416" t="s">
        <v>7</v>
      </c>
      <c r="F13416">
        <v>6</v>
      </c>
    </row>
    <row r="13417" spans="1:6" x14ac:dyDescent="0.35">
      <c r="A13417" s="1">
        <v>43228</v>
      </c>
      <c r="B13417">
        <v>2018</v>
      </c>
      <c r="C13417">
        <v>8</v>
      </c>
      <c r="D13417" t="s">
        <v>16</v>
      </c>
      <c r="E13417" t="s">
        <v>8</v>
      </c>
      <c r="F13417">
        <v>1.3</v>
      </c>
    </row>
    <row r="13418" spans="1:6" x14ac:dyDescent="0.35">
      <c r="A13418" s="1">
        <v>43259</v>
      </c>
      <c r="B13418">
        <v>2018</v>
      </c>
      <c r="C13418">
        <v>8</v>
      </c>
      <c r="D13418" t="s">
        <v>17</v>
      </c>
      <c r="E13418" t="s">
        <v>1</v>
      </c>
      <c r="F13418">
        <v>8.33</v>
      </c>
    </row>
    <row r="13419" spans="1:6" x14ac:dyDescent="0.35">
      <c r="A13419" s="1">
        <v>43259</v>
      </c>
      <c r="B13419">
        <v>2018</v>
      </c>
      <c r="C13419">
        <v>8</v>
      </c>
      <c r="D13419" t="s">
        <v>17</v>
      </c>
      <c r="E13419" t="s">
        <v>2</v>
      </c>
      <c r="F13419">
        <v>6.165</v>
      </c>
    </row>
    <row r="13420" spans="1:6" x14ac:dyDescent="0.35">
      <c r="A13420" s="1">
        <v>43259</v>
      </c>
      <c r="B13420">
        <v>2018</v>
      </c>
      <c r="C13420">
        <v>8</v>
      </c>
      <c r="D13420" t="s">
        <v>17</v>
      </c>
      <c r="E13420" t="s">
        <v>3</v>
      </c>
      <c r="F13420">
        <v>2</v>
      </c>
    </row>
    <row r="13421" spans="1:6" x14ac:dyDescent="0.35">
      <c r="A13421" s="1">
        <v>43259</v>
      </c>
      <c r="B13421">
        <v>2018</v>
      </c>
      <c r="C13421">
        <v>8</v>
      </c>
      <c r="D13421" t="s">
        <v>17</v>
      </c>
      <c r="E13421" t="s">
        <v>4</v>
      </c>
      <c r="F13421">
        <v>21.388000000000002</v>
      </c>
    </row>
    <row r="13422" spans="1:6" x14ac:dyDescent="0.35">
      <c r="A13422" s="1">
        <v>43259</v>
      </c>
      <c r="B13422">
        <v>2018</v>
      </c>
      <c r="C13422">
        <v>8</v>
      </c>
      <c r="D13422" t="s">
        <v>17</v>
      </c>
      <c r="E13422" t="s">
        <v>5</v>
      </c>
      <c r="F13422">
        <v>7</v>
      </c>
    </row>
    <row r="13423" spans="1:6" x14ac:dyDescent="0.35">
      <c r="A13423" s="1">
        <v>43259</v>
      </c>
      <c r="B13423">
        <v>2018</v>
      </c>
      <c r="C13423">
        <v>8</v>
      </c>
      <c r="D13423" t="s">
        <v>17</v>
      </c>
      <c r="E13423" t="s">
        <v>6</v>
      </c>
      <c r="F13423">
        <v>0</v>
      </c>
    </row>
    <row r="13424" spans="1:6" x14ac:dyDescent="0.35">
      <c r="A13424" s="1">
        <v>43259</v>
      </c>
      <c r="B13424">
        <v>2018</v>
      </c>
      <c r="C13424">
        <v>8</v>
      </c>
      <c r="D13424" t="s">
        <v>17</v>
      </c>
      <c r="E13424" t="s">
        <v>7</v>
      </c>
      <c r="F13424">
        <v>6</v>
      </c>
    </row>
    <row r="13425" spans="1:6" x14ac:dyDescent="0.35">
      <c r="A13425" s="1">
        <v>43259</v>
      </c>
      <c r="B13425">
        <v>2018</v>
      </c>
      <c r="C13425">
        <v>8</v>
      </c>
      <c r="D13425" t="s">
        <v>17</v>
      </c>
      <c r="E13425" t="s">
        <v>8</v>
      </c>
      <c r="F13425">
        <v>2</v>
      </c>
    </row>
    <row r="13426" spans="1:6" x14ac:dyDescent="0.35">
      <c r="A13426" s="1">
        <v>43289</v>
      </c>
      <c r="B13426">
        <v>2018</v>
      </c>
      <c r="C13426">
        <v>8</v>
      </c>
      <c r="D13426" t="s">
        <v>18</v>
      </c>
      <c r="E13426" t="s">
        <v>1</v>
      </c>
      <c r="F13426">
        <v>2.33</v>
      </c>
    </row>
    <row r="13427" spans="1:6" x14ac:dyDescent="0.35">
      <c r="A13427" s="1">
        <v>43289</v>
      </c>
      <c r="B13427">
        <v>2018</v>
      </c>
      <c r="C13427">
        <v>8</v>
      </c>
      <c r="D13427" t="s">
        <v>18</v>
      </c>
      <c r="E13427" t="s">
        <v>2</v>
      </c>
      <c r="F13427">
        <v>2.67</v>
      </c>
    </row>
    <row r="13428" spans="1:6" x14ac:dyDescent="0.35">
      <c r="A13428" s="1">
        <v>43289</v>
      </c>
      <c r="B13428">
        <v>2018</v>
      </c>
      <c r="C13428">
        <v>8</v>
      </c>
      <c r="D13428" t="s">
        <v>18</v>
      </c>
      <c r="E13428" t="s">
        <v>3</v>
      </c>
      <c r="F13428">
        <v>8</v>
      </c>
    </row>
    <row r="13429" spans="1:6" x14ac:dyDescent="0.35">
      <c r="A13429" s="1">
        <v>43289</v>
      </c>
      <c r="B13429">
        <v>2018</v>
      </c>
      <c r="C13429">
        <v>8</v>
      </c>
      <c r="D13429" t="s">
        <v>18</v>
      </c>
      <c r="E13429" t="s">
        <v>4</v>
      </c>
      <c r="F13429">
        <v>15</v>
      </c>
    </row>
    <row r="13430" spans="1:6" x14ac:dyDescent="0.35">
      <c r="A13430" s="1">
        <v>43289</v>
      </c>
      <c r="B13430">
        <v>2018</v>
      </c>
      <c r="C13430">
        <v>8</v>
      </c>
      <c r="D13430" t="s">
        <v>18</v>
      </c>
      <c r="E13430" t="s">
        <v>5</v>
      </c>
      <c r="F13430">
        <v>7</v>
      </c>
    </row>
    <row r="13431" spans="1:6" x14ac:dyDescent="0.35">
      <c r="A13431" s="1">
        <v>43289</v>
      </c>
      <c r="B13431">
        <v>2018</v>
      </c>
      <c r="C13431">
        <v>8</v>
      </c>
      <c r="D13431" t="s">
        <v>18</v>
      </c>
      <c r="E13431" t="s">
        <v>6</v>
      </c>
      <c r="F13431">
        <v>1</v>
      </c>
    </row>
    <row r="13432" spans="1:6" x14ac:dyDescent="0.35">
      <c r="A13432" s="1">
        <v>43289</v>
      </c>
      <c r="B13432">
        <v>2018</v>
      </c>
      <c r="C13432">
        <v>8</v>
      </c>
      <c r="D13432" t="s">
        <v>18</v>
      </c>
      <c r="E13432" t="s">
        <v>7</v>
      </c>
      <c r="F13432">
        <v>1</v>
      </c>
    </row>
    <row r="13433" spans="1:6" x14ac:dyDescent="0.35">
      <c r="A13433" s="1">
        <v>43289</v>
      </c>
      <c r="B13433">
        <v>2018</v>
      </c>
      <c r="C13433">
        <v>8</v>
      </c>
      <c r="D13433" t="s">
        <v>18</v>
      </c>
      <c r="E13433" t="s">
        <v>8</v>
      </c>
      <c r="F13433">
        <v>3</v>
      </c>
    </row>
    <row r="13434" spans="1:6" x14ac:dyDescent="0.35">
      <c r="A13434" s="1">
        <v>43320</v>
      </c>
      <c r="B13434">
        <v>2018</v>
      </c>
      <c r="C13434">
        <v>8</v>
      </c>
      <c r="D13434" t="s">
        <v>19</v>
      </c>
      <c r="E13434" t="s">
        <v>1</v>
      </c>
      <c r="F13434">
        <v>4.33</v>
      </c>
    </row>
    <row r="13435" spans="1:6" x14ac:dyDescent="0.35">
      <c r="A13435" s="1">
        <v>43320</v>
      </c>
      <c r="B13435">
        <v>2018</v>
      </c>
      <c r="C13435">
        <v>8</v>
      </c>
      <c r="D13435" t="s">
        <v>19</v>
      </c>
      <c r="E13435" t="s">
        <v>2</v>
      </c>
      <c r="F13435">
        <v>2.7930000000000001</v>
      </c>
    </row>
    <row r="13436" spans="1:6" x14ac:dyDescent="0.35">
      <c r="A13436" s="1">
        <v>43320</v>
      </c>
      <c r="B13436">
        <v>2018</v>
      </c>
      <c r="C13436">
        <v>8</v>
      </c>
      <c r="D13436" t="s">
        <v>19</v>
      </c>
      <c r="E13436" t="s">
        <v>3</v>
      </c>
      <c r="F13436">
        <v>2</v>
      </c>
    </row>
    <row r="13437" spans="1:6" x14ac:dyDescent="0.35">
      <c r="A13437" s="1">
        <v>43320</v>
      </c>
      <c r="B13437">
        <v>2018</v>
      </c>
      <c r="C13437">
        <v>8</v>
      </c>
      <c r="D13437" t="s">
        <v>19</v>
      </c>
      <c r="E13437" t="s">
        <v>4</v>
      </c>
      <c r="F13437">
        <v>10</v>
      </c>
    </row>
    <row r="13438" spans="1:6" x14ac:dyDescent="0.35">
      <c r="A13438" s="1">
        <v>43320</v>
      </c>
      <c r="B13438">
        <v>2018</v>
      </c>
      <c r="C13438">
        <v>8</v>
      </c>
      <c r="D13438" t="s">
        <v>19</v>
      </c>
      <c r="E13438" t="s">
        <v>5</v>
      </c>
      <c r="F13438">
        <v>13</v>
      </c>
    </row>
    <row r="13439" spans="1:6" x14ac:dyDescent="0.35">
      <c r="A13439" s="1">
        <v>43320</v>
      </c>
      <c r="B13439">
        <v>2018</v>
      </c>
      <c r="C13439">
        <v>8</v>
      </c>
      <c r="D13439" t="s">
        <v>19</v>
      </c>
      <c r="E13439" t="s">
        <v>6</v>
      </c>
      <c r="F13439">
        <v>0</v>
      </c>
    </row>
    <row r="13440" spans="1:6" x14ac:dyDescent="0.35">
      <c r="A13440" s="1">
        <v>43320</v>
      </c>
      <c r="B13440">
        <v>2018</v>
      </c>
      <c r="C13440">
        <v>8</v>
      </c>
      <c r="D13440" t="s">
        <v>19</v>
      </c>
      <c r="E13440" t="s">
        <v>7</v>
      </c>
      <c r="F13440">
        <v>0</v>
      </c>
    </row>
    <row r="13441" spans="1:6" x14ac:dyDescent="0.35">
      <c r="A13441" s="1">
        <v>43320</v>
      </c>
      <c r="B13441">
        <v>2018</v>
      </c>
      <c r="C13441">
        <v>8</v>
      </c>
      <c r="D13441" t="s">
        <v>19</v>
      </c>
      <c r="E13441" t="s">
        <v>8</v>
      </c>
      <c r="F13441">
        <v>2</v>
      </c>
    </row>
    <row r="13442" spans="1:6" x14ac:dyDescent="0.35">
      <c r="A13442" s="1">
        <v>43351</v>
      </c>
      <c r="B13442">
        <v>2018</v>
      </c>
      <c r="C13442">
        <v>8</v>
      </c>
      <c r="D13442" t="s">
        <v>13</v>
      </c>
      <c r="E13442" t="s">
        <v>1</v>
      </c>
      <c r="F13442">
        <v>2.67</v>
      </c>
    </row>
    <row r="13443" spans="1:6" x14ac:dyDescent="0.35">
      <c r="A13443" s="1">
        <v>43351</v>
      </c>
      <c r="B13443">
        <v>2018</v>
      </c>
      <c r="C13443">
        <v>8</v>
      </c>
      <c r="D13443" t="s">
        <v>13</v>
      </c>
      <c r="E13443" t="s">
        <v>2</v>
      </c>
      <c r="F13443">
        <v>3.0659999999999998</v>
      </c>
    </row>
    <row r="13444" spans="1:6" x14ac:dyDescent="0.35">
      <c r="A13444" s="1">
        <v>43351</v>
      </c>
      <c r="B13444">
        <v>2018</v>
      </c>
      <c r="C13444">
        <v>8</v>
      </c>
      <c r="D13444" t="s">
        <v>13</v>
      </c>
      <c r="E13444" t="s">
        <v>3</v>
      </c>
      <c r="F13444">
        <v>1</v>
      </c>
    </row>
    <row r="13445" spans="1:6" x14ac:dyDescent="0.35">
      <c r="A13445" s="1">
        <v>43351</v>
      </c>
      <c r="B13445">
        <v>2018</v>
      </c>
      <c r="C13445">
        <v>8</v>
      </c>
      <c r="D13445" t="s">
        <v>13</v>
      </c>
      <c r="E13445" t="s">
        <v>4</v>
      </c>
      <c r="F13445">
        <v>29.4</v>
      </c>
    </row>
    <row r="13446" spans="1:6" x14ac:dyDescent="0.35">
      <c r="A13446" s="1">
        <v>43351</v>
      </c>
      <c r="B13446">
        <v>2018</v>
      </c>
      <c r="C13446">
        <v>8</v>
      </c>
      <c r="D13446" t="s">
        <v>13</v>
      </c>
      <c r="E13446" t="s">
        <v>5</v>
      </c>
      <c r="F13446">
        <v>13</v>
      </c>
    </row>
    <row r="13447" spans="1:6" x14ac:dyDescent="0.35">
      <c r="A13447" s="1">
        <v>43351</v>
      </c>
      <c r="B13447">
        <v>2018</v>
      </c>
      <c r="C13447">
        <v>8</v>
      </c>
      <c r="D13447" t="s">
        <v>13</v>
      </c>
      <c r="E13447" t="s">
        <v>6</v>
      </c>
      <c r="F13447">
        <v>0</v>
      </c>
    </row>
    <row r="13448" spans="1:6" x14ac:dyDescent="0.35">
      <c r="A13448" s="1">
        <v>43351</v>
      </c>
      <c r="B13448">
        <v>2018</v>
      </c>
      <c r="C13448">
        <v>8</v>
      </c>
      <c r="D13448" t="s">
        <v>13</v>
      </c>
      <c r="E13448" t="s">
        <v>7</v>
      </c>
      <c r="F13448">
        <v>0</v>
      </c>
    </row>
    <row r="13449" spans="1:6" x14ac:dyDescent="0.35">
      <c r="A13449" s="1">
        <v>43351</v>
      </c>
      <c r="B13449">
        <v>2018</v>
      </c>
      <c r="C13449">
        <v>8</v>
      </c>
      <c r="D13449" t="s">
        <v>13</v>
      </c>
      <c r="E13449" t="s">
        <v>8</v>
      </c>
      <c r="F13449">
        <v>2</v>
      </c>
    </row>
    <row r="13450" spans="1:6" x14ac:dyDescent="0.35">
      <c r="A13450" s="1">
        <v>43381</v>
      </c>
      <c r="B13450">
        <v>2018</v>
      </c>
      <c r="C13450">
        <v>8</v>
      </c>
      <c r="D13450" t="s">
        <v>14</v>
      </c>
      <c r="E13450" t="s">
        <v>1</v>
      </c>
      <c r="F13450">
        <v>6</v>
      </c>
    </row>
    <row r="13451" spans="1:6" x14ac:dyDescent="0.35">
      <c r="A13451" s="1">
        <v>43381</v>
      </c>
      <c r="B13451">
        <v>2018</v>
      </c>
      <c r="C13451">
        <v>8</v>
      </c>
      <c r="D13451" t="s">
        <v>14</v>
      </c>
      <c r="E13451" t="s">
        <v>2</v>
      </c>
      <c r="F13451">
        <v>4</v>
      </c>
    </row>
    <row r="13452" spans="1:6" x14ac:dyDescent="0.35">
      <c r="A13452" s="1">
        <v>43381</v>
      </c>
      <c r="B13452">
        <v>2018</v>
      </c>
      <c r="C13452">
        <v>8</v>
      </c>
      <c r="D13452" t="s">
        <v>14</v>
      </c>
      <c r="E13452" t="s">
        <v>3</v>
      </c>
      <c r="F13452">
        <v>4</v>
      </c>
    </row>
    <row r="13453" spans="1:6" x14ac:dyDescent="0.35">
      <c r="A13453" s="1">
        <v>43381</v>
      </c>
      <c r="B13453">
        <v>2018</v>
      </c>
      <c r="C13453">
        <v>8</v>
      </c>
      <c r="D13453" t="s">
        <v>14</v>
      </c>
      <c r="E13453" t="s">
        <v>4</v>
      </c>
      <c r="F13453">
        <v>19</v>
      </c>
    </row>
    <row r="13454" spans="1:6" x14ac:dyDescent="0.35">
      <c r="A13454" s="1">
        <v>43381</v>
      </c>
      <c r="B13454">
        <v>2018</v>
      </c>
      <c r="C13454">
        <v>8</v>
      </c>
      <c r="D13454" t="s">
        <v>14</v>
      </c>
      <c r="E13454" t="s">
        <v>5</v>
      </c>
      <c r="F13454">
        <v>4</v>
      </c>
    </row>
    <row r="13455" spans="1:6" x14ac:dyDescent="0.35">
      <c r="A13455" s="1">
        <v>43381</v>
      </c>
      <c r="B13455">
        <v>2018</v>
      </c>
      <c r="C13455">
        <v>8</v>
      </c>
      <c r="D13455" t="s">
        <v>14</v>
      </c>
      <c r="E13455" t="s">
        <v>6</v>
      </c>
      <c r="F13455">
        <v>0</v>
      </c>
    </row>
    <row r="13456" spans="1:6" x14ac:dyDescent="0.35">
      <c r="A13456" s="1">
        <v>43381</v>
      </c>
      <c r="B13456">
        <v>2018</v>
      </c>
      <c r="C13456">
        <v>8</v>
      </c>
      <c r="D13456" t="s">
        <v>14</v>
      </c>
      <c r="E13456" t="s">
        <v>7</v>
      </c>
      <c r="F13456">
        <v>0</v>
      </c>
    </row>
    <row r="13457" spans="1:6" x14ac:dyDescent="0.35">
      <c r="A13457" s="1">
        <v>43381</v>
      </c>
      <c r="B13457">
        <v>2018</v>
      </c>
      <c r="C13457">
        <v>8</v>
      </c>
      <c r="D13457" t="s">
        <v>14</v>
      </c>
      <c r="E13457" t="s">
        <v>8</v>
      </c>
      <c r="F13457">
        <v>2</v>
      </c>
    </row>
    <row r="13458" spans="1:6" x14ac:dyDescent="0.35">
      <c r="A13458" s="1">
        <v>43412</v>
      </c>
      <c r="B13458">
        <v>2018</v>
      </c>
      <c r="C13458">
        <v>8</v>
      </c>
      <c r="D13458" t="s">
        <v>15</v>
      </c>
      <c r="E13458" t="s">
        <v>1</v>
      </c>
      <c r="F13458">
        <v>4</v>
      </c>
    </row>
    <row r="13459" spans="1:6" x14ac:dyDescent="0.35">
      <c r="A13459" s="1">
        <v>43412</v>
      </c>
      <c r="B13459">
        <v>2018</v>
      </c>
      <c r="C13459">
        <v>8</v>
      </c>
      <c r="D13459" t="s">
        <v>15</v>
      </c>
      <c r="E13459" t="s">
        <v>2</v>
      </c>
      <c r="F13459">
        <v>4.133</v>
      </c>
    </row>
    <row r="13460" spans="1:6" x14ac:dyDescent="0.35">
      <c r="A13460" s="1">
        <v>43412</v>
      </c>
      <c r="B13460">
        <v>2018</v>
      </c>
      <c r="C13460">
        <v>8</v>
      </c>
      <c r="D13460" t="s">
        <v>15</v>
      </c>
      <c r="E13460" t="s">
        <v>3</v>
      </c>
      <c r="F13460">
        <v>6</v>
      </c>
    </row>
    <row r="13461" spans="1:6" x14ac:dyDescent="0.35">
      <c r="A13461" s="1">
        <v>43412</v>
      </c>
      <c r="B13461">
        <v>2018</v>
      </c>
      <c r="C13461">
        <v>8</v>
      </c>
      <c r="D13461" t="s">
        <v>15</v>
      </c>
      <c r="E13461" t="s">
        <v>4</v>
      </c>
      <c r="F13461">
        <v>37</v>
      </c>
    </row>
    <row r="13462" spans="1:6" x14ac:dyDescent="0.35">
      <c r="A13462" s="1">
        <v>43412</v>
      </c>
      <c r="B13462">
        <v>2018</v>
      </c>
      <c r="C13462">
        <v>8</v>
      </c>
      <c r="D13462" t="s">
        <v>15</v>
      </c>
      <c r="E13462" t="s">
        <v>5</v>
      </c>
      <c r="F13462">
        <v>16</v>
      </c>
    </row>
    <row r="13463" spans="1:6" x14ac:dyDescent="0.35">
      <c r="A13463" s="1">
        <v>43412</v>
      </c>
      <c r="B13463">
        <v>2018</v>
      </c>
      <c r="C13463">
        <v>8</v>
      </c>
      <c r="D13463" t="s">
        <v>15</v>
      </c>
      <c r="E13463" t="s">
        <v>6</v>
      </c>
      <c r="F13463">
        <v>1</v>
      </c>
    </row>
    <row r="13464" spans="1:6" x14ac:dyDescent="0.35">
      <c r="A13464" s="1">
        <v>43412</v>
      </c>
      <c r="B13464">
        <v>2018</v>
      </c>
      <c r="C13464">
        <v>8</v>
      </c>
      <c r="D13464" t="s">
        <v>15</v>
      </c>
      <c r="E13464" t="s">
        <v>7</v>
      </c>
      <c r="F13464">
        <v>5</v>
      </c>
    </row>
    <row r="13465" spans="1:6" x14ac:dyDescent="0.35">
      <c r="A13465" s="1">
        <v>43412</v>
      </c>
      <c r="B13465">
        <v>2018</v>
      </c>
      <c r="C13465">
        <v>8</v>
      </c>
      <c r="D13465" t="s">
        <v>15</v>
      </c>
      <c r="E13465" t="s">
        <v>8</v>
      </c>
      <c r="F13465">
        <v>10</v>
      </c>
    </row>
    <row r="13466" spans="1:6" x14ac:dyDescent="0.35">
      <c r="A13466" s="1">
        <v>43442</v>
      </c>
      <c r="B13466">
        <v>2018</v>
      </c>
      <c r="C13466">
        <v>8</v>
      </c>
      <c r="D13466" t="s">
        <v>16</v>
      </c>
      <c r="E13466" t="s">
        <v>1</v>
      </c>
      <c r="F13466">
        <v>10.99</v>
      </c>
    </row>
    <row r="13467" spans="1:6" x14ac:dyDescent="0.35">
      <c r="A13467" s="1">
        <v>43442</v>
      </c>
      <c r="B13467">
        <v>2018</v>
      </c>
      <c r="C13467">
        <v>8</v>
      </c>
      <c r="D13467" t="s">
        <v>16</v>
      </c>
      <c r="E13467" t="s">
        <v>2</v>
      </c>
      <c r="F13467">
        <v>4.99</v>
      </c>
    </row>
    <row r="13468" spans="1:6" x14ac:dyDescent="0.35">
      <c r="A13468" s="1">
        <v>43442</v>
      </c>
      <c r="B13468">
        <v>2018</v>
      </c>
      <c r="C13468">
        <v>8</v>
      </c>
      <c r="D13468" t="s">
        <v>16</v>
      </c>
      <c r="E13468" t="s">
        <v>3</v>
      </c>
      <c r="F13468">
        <v>6</v>
      </c>
    </row>
    <row r="13469" spans="1:6" x14ac:dyDescent="0.35">
      <c r="A13469" s="1">
        <v>43442</v>
      </c>
      <c r="B13469">
        <v>2018</v>
      </c>
      <c r="C13469">
        <v>8</v>
      </c>
      <c r="D13469" t="s">
        <v>16</v>
      </c>
      <c r="E13469" t="s">
        <v>4</v>
      </c>
      <c r="F13469">
        <v>16</v>
      </c>
    </row>
    <row r="13470" spans="1:6" x14ac:dyDescent="0.35">
      <c r="A13470" s="1">
        <v>43442</v>
      </c>
      <c r="B13470">
        <v>2018</v>
      </c>
      <c r="C13470">
        <v>8</v>
      </c>
      <c r="D13470" t="s">
        <v>16</v>
      </c>
      <c r="E13470" t="s">
        <v>5</v>
      </c>
      <c r="F13470">
        <v>6</v>
      </c>
    </row>
    <row r="13471" spans="1:6" x14ac:dyDescent="0.35">
      <c r="A13471" s="1">
        <v>43442</v>
      </c>
      <c r="B13471">
        <v>2018</v>
      </c>
      <c r="C13471">
        <v>8</v>
      </c>
      <c r="D13471" t="s">
        <v>16</v>
      </c>
      <c r="E13471" t="s">
        <v>6</v>
      </c>
      <c r="F13471">
        <v>0</v>
      </c>
    </row>
    <row r="13472" spans="1:6" x14ac:dyDescent="0.35">
      <c r="A13472" s="1">
        <v>43442</v>
      </c>
      <c r="B13472">
        <v>2018</v>
      </c>
      <c r="C13472">
        <v>8</v>
      </c>
      <c r="D13472" t="s">
        <v>16</v>
      </c>
      <c r="E13472" t="s">
        <v>7</v>
      </c>
      <c r="F13472">
        <v>1</v>
      </c>
    </row>
    <row r="13473" spans="1:6" x14ac:dyDescent="0.35">
      <c r="A13473" s="1">
        <v>43442</v>
      </c>
      <c r="B13473">
        <v>2018</v>
      </c>
      <c r="C13473">
        <v>8</v>
      </c>
      <c r="D13473" t="s">
        <v>16</v>
      </c>
      <c r="E13473" t="s">
        <v>8</v>
      </c>
      <c r="F13473">
        <v>2</v>
      </c>
    </row>
    <row r="13474" spans="1:6" x14ac:dyDescent="0.35">
      <c r="A13474" s="1" t="s">
        <v>1033</v>
      </c>
      <c r="B13474">
        <v>2018</v>
      </c>
      <c r="C13474">
        <v>8</v>
      </c>
      <c r="D13474" t="s">
        <v>17</v>
      </c>
      <c r="E13474" t="s">
        <v>1</v>
      </c>
      <c r="F13474">
        <v>3.33</v>
      </c>
    </row>
    <row r="13475" spans="1:6" x14ac:dyDescent="0.35">
      <c r="A13475" s="1" t="s">
        <v>1033</v>
      </c>
      <c r="B13475">
        <v>2018</v>
      </c>
      <c r="C13475">
        <v>8</v>
      </c>
      <c r="D13475" t="s">
        <v>17</v>
      </c>
      <c r="E13475" t="s">
        <v>2</v>
      </c>
      <c r="F13475">
        <v>5.0199999999999996</v>
      </c>
    </row>
    <row r="13476" spans="1:6" x14ac:dyDescent="0.35">
      <c r="A13476" s="1" t="s">
        <v>1033</v>
      </c>
      <c r="B13476">
        <v>2018</v>
      </c>
      <c r="C13476">
        <v>8</v>
      </c>
      <c r="D13476" t="s">
        <v>17</v>
      </c>
      <c r="E13476" t="s">
        <v>3</v>
      </c>
      <c r="F13476">
        <v>2</v>
      </c>
    </row>
    <row r="13477" spans="1:6" x14ac:dyDescent="0.35">
      <c r="A13477" s="1" t="s">
        <v>1033</v>
      </c>
      <c r="B13477">
        <v>2018</v>
      </c>
      <c r="C13477">
        <v>8</v>
      </c>
      <c r="D13477" t="s">
        <v>17</v>
      </c>
      <c r="E13477" t="s">
        <v>4</v>
      </c>
      <c r="F13477">
        <v>23.25</v>
      </c>
    </row>
    <row r="13478" spans="1:6" x14ac:dyDescent="0.35">
      <c r="A13478" s="1" t="s">
        <v>1033</v>
      </c>
      <c r="B13478">
        <v>2018</v>
      </c>
      <c r="C13478">
        <v>8</v>
      </c>
      <c r="D13478" t="s">
        <v>17</v>
      </c>
      <c r="E13478" t="s">
        <v>5</v>
      </c>
      <c r="F13478">
        <v>15</v>
      </c>
    </row>
    <row r="13479" spans="1:6" x14ac:dyDescent="0.35">
      <c r="A13479" s="1" t="s">
        <v>1033</v>
      </c>
      <c r="B13479">
        <v>2018</v>
      </c>
      <c r="C13479">
        <v>8</v>
      </c>
      <c r="D13479" t="s">
        <v>17</v>
      </c>
      <c r="E13479" t="s">
        <v>6</v>
      </c>
      <c r="F13479">
        <v>0</v>
      </c>
    </row>
    <row r="13480" spans="1:6" x14ac:dyDescent="0.35">
      <c r="A13480" s="1" t="s">
        <v>1033</v>
      </c>
      <c r="B13480">
        <v>2018</v>
      </c>
      <c r="C13480">
        <v>8</v>
      </c>
      <c r="D13480" t="s">
        <v>17</v>
      </c>
      <c r="E13480" t="s">
        <v>7</v>
      </c>
      <c r="F13480">
        <v>3</v>
      </c>
    </row>
    <row r="13481" spans="1:6" x14ac:dyDescent="0.35">
      <c r="A13481" s="1" t="s">
        <v>1033</v>
      </c>
      <c r="B13481">
        <v>2018</v>
      </c>
      <c r="C13481">
        <v>8</v>
      </c>
      <c r="D13481" t="s">
        <v>17</v>
      </c>
      <c r="E13481" t="s">
        <v>8</v>
      </c>
      <c r="F13481">
        <v>2</v>
      </c>
    </row>
    <row r="13482" spans="1:6" x14ac:dyDescent="0.35">
      <c r="A13482" s="1" t="s">
        <v>1034</v>
      </c>
      <c r="B13482">
        <v>2018</v>
      </c>
      <c r="C13482">
        <v>8</v>
      </c>
      <c r="D13482" t="s">
        <v>18</v>
      </c>
      <c r="E13482" t="s">
        <v>1</v>
      </c>
      <c r="F13482">
        <v>1.33</v>
      </c>
    </row>
    <row r="13483" spans="1:6" x14ac:dyDescent="0.35">
      <c r="A13483" s="1" t="s">
        <v>1034</v>
      </c>
      <c r="B13483">
        <v>2018</v>
      </c>
      <c r="C13483">
        <v>8</v>
      </c>
      <c r="D13483" t="s">
        <v>18</v>
      </c>
      <c r="E13483" t="s">
        <v>2</v>
      </c>
      <c r="F13483">
        <v>2.7360000000000002</v>
      </c>
    </row>
    <row r="13484" spans="1:6" x14ac:dyDescent="0.35">
      <c r="A13484" s="1" t="s">
        <v>1034</v>
      </c>
      <c r="B13484">
        <v>2018</v>
      </c>
      <c r="C13484">
        <v>8</v>
      </c>
      <c r="D13484" t="s">
        <v>18</v>
      </c>
      <c r="E13484" t="s">
        <v>3</v>
      </c>
      <c r="F13484">
        <v>5</v>
      </c>
    </row>
    <row r="13485" spans="1:6" x14ac:dyDescent="0.35">
      <c r="A13485" s="1" t="s">
        <v>1034</v>
      </c>
      <c r="B13485">
        <v>2018</v>
      </c>
      <c r="C13485">
        <v>8</v>
      </c>
      <c r="D13485" t="s">
        <v>18</v>
      </c>
      <c r="E13485" t="s">
        <v>4</v>
      </c>
      <c r="F13485">
        <v>12</v>
      </c>
    </row>
    <row r="13486" spans="1:6" x14ac:dyDescent="0.35">
      <c r="A13486" s="1" t="s">
        <v>1034</v>
      </c>
      <c r="B13486">
        <v>2018</v>
      </c>
      <c r="C13486">
        <v>8</v>
      </c>
      <c r="D13486" t="s">
        <v>18</v>
      </c>
      <c r="E13486" t="s">
        <v>5</v>
      </c>
      <c r="F13486">
        <v>9</v>
      </c>
    </row>
    <row r="13487" spans="1:6" x14ac:dyDescent="0.35">
      <c r="A13487" s="1" t="s">
        <v>1034</v>
      </c>
      <c r="B13487">
        <v>2018</v>
      </c>
      <c r="C13487">
        <v>8</v>
      </c>
      <c r="D13487" t="s">
        <v>18</v>
      </c>
      <c r="E13487" t="s">
        <v>6</v>
      </c>
      <c r="F13487">
        <v>0</v>
      </c>
    </row>
    <row r="13488" spans="1:6" x14ac:dyDescent="0.35">
      <c r="A13488" s="1" t="s">
        <v>1034</v>
      </c>
      <c r="B13488">
        <v>2018</v>
      </c>
      <c r="C13488">
        <v>8</v>
      </c>
      <c r="D13488" t="s">
        <v>18</v>
      </c>
      <c r="E13488" t="s">
        <v>7</v>
      </c>
      <c r="F13488">
        <v>4</v>
      </c>
    </row>
    <row r="13489" spans="1:6" x14ac:dyDescent="0.35">
      <c r="A13489" s="1" t="s">
        <v>1034</v>
      </c>
      <c r="B13489">
        <v>2018</v>
      </c>
      <c r="C13489">
        <v>8</v>
      </c>
      <c r="D13489" t="s">
        <v>18</v>
      </c>
      <c r="E13489" t="s">
        <v>8</v>
      </c>
      <c r="F13489">
        <v>5</v>
      </c>
    </row>
    <row r="13490" spans="1:6" x14ac:dyDescent="0.35">
      <c r="A13490" s="1" t="s">
        <v>1035</v>
      </c>
      <c r="B13490">
        <v>2018</v>
      </c>
      <c r="C13490">
        <v>8</v>
      </c>
      <c r="D13490" t="s">
        <v>19</v>
      </c>
      <c r="E13490" t="s">
        <v>1</v>
      </c>
      <c r="F13490">
        <v>8.34</v>
      </c>
    </row>
    <row r="13491" spans="1:6" x14ac:dyDescent="0.35">
      <c r="A13491" s="1" t="s">
        <v>1035</v>
      </c>
      <c r="B13491">
        <v>2018</v>
      </c>
      <c r="C13491">
        <v>8</v>
      </c>
      <c r="D13491" t="s">
        <v>19</v>
      </c>
      <c r="E13491" t="s">
        <v>2</v>
      </c>
      <c r="F13491">
        <v>4.1989999999999998</v>
      </c>
    </row>
    <row r="13492" spans="1:6" x14ac:dyDescent="0.35">
      <c r="A13492" s="1" t="s">
        <v>1035</v>
      </c>
      <c r="B13492">
        <v>2018</v>
      </c>
      <c r="C13492">
        <v>8</v>
      </c>
      <c r="D13492" t="s">
        <v>19</v>
      </c>
      <c r="E13492" t="s">
        <v>3</v>
      </c>
      <c r="F13492">
        <v>2</v>
      </c>
    </row>
    <row r="13493" spans="1:6" x14ac:dyDescent="0.35">
      <c r="A13493" s="1" t="s">
        <v>1035</v>
      </c>
      <c r="B13493">
        <v>2018</v>
      </c>
      <c r="C13493">
        <v>8</v>
      </c>
      <c r="D13493" t="s">
        <v>19</v>
      </c>
      <c r="E13493" t="s">
        <v>4</v>
      </c>
      <c r="F13493">
        <v>32.200000000000003</v>
      </c>
    </row>
    <row r="13494" spans="1:6" x14ac:dyDescent="0.35">
      <c r="A13494" s="1" t="s">
        <v>1035</v>
      </c>
      <c r="B13494">
        <v>2018</v>
      </c>
      <c r="C13494">
        <v>8</v>
      </c>
      <c r="D13494" t="s">
        <v>19</v>
      </c>
      <c r="E13494" t="s">
        <v>5</v>
      </c>
      <c r="F13494">
        <v>13</v>
      </c>
    </row>
    <row r="13495" spans="1:6" x14ac:dyDescent="0.35">
      <c r="A13495" s="1" t="s">
        <v>1035</v>
      </c>
      <c r="B13495">
        <v>2018</v>
      </c>
      <c r="C13495">
        <v>8</v>
      </c>
      <c r="D13495" t="s">
        <v>19</v>
      </c>
      <c r="E13495" t="s">
        <v>6</v>
      </c>
      <c r="F13495">
        <v>2</v>
      </c>
    </row>
    <row r="13496" spans="1:6" x14ac:dyDescent="0.35">
      <c r="A13496" s="1" t="s">
        <v>1035</v>
      </c>
      <c r="B13496">
        <v>2018</v>
      </c>
      <c r="C13496">
        <v>8</v>
      </c>
      <c r="D13496" t="s">
        <v>19</v>
      </c>
      <c r="E13496" t="s">
        <v>7</v>
      </c>
      <c r="F13496">
        <v>0</v>
      </c>
    </row>
    <row r="13497" spans="1:6" x14ac:dyDescent="0.35">
      <c r="A13497" s="1" t="s">
        <v>1035</v>
      </c>
      <c r="B13497">
        <v>2018</v>
      </c>
      <c r="C13497">
        <v>8</v>
      </c>
      <c r="D13497" t="s">
        <v>19</v>
      </c>
      <c r="E13497" t="s">
        <v>8</v>
      </c>
      <c r="F13497">
        <v>1</v>
      </c>
    </row>
    <row r="13498" spans="1:6" x14ac:dyDescent="0.35">
      <c r="A13498" s="1" t="s">
        <v>1036</v>
      </c>
      <c r="B13498">
        <v>2018</v>
      </c>
      <c r="C13498">
        <v>8</v>
      </c>
      <c r="D13498" t="s">
        <v>13</v>
      </c>
      <c r="E13498" t="s">
        <v>1</v>
      </c>
      <c r="F13498">
        <v>3.33</v>
      </c>
    </row>
    <row r="13499" spans="1:6" x14ac:dyDescent="0.35">
      <c r="A13499" s="1" t="s">
        <v>1036</v>
      </c>
      <c r="B13499">
        <v>2018</v>
      </c>
      <c r="C13499">
        <v>8</v>
      </c>
      <c r="D13499" t="s">
        <v>13</v>
      </c>
      <c r="E13499" t="s">
        <v>2</v>
      </c>
      <c r="F13499">
        <v>8.7289999999999992</v>
      </c>
    </row>
    <row r="13500" spans="1:6" x14ac:dyDescent="0.35">
      <c r="A13500" s="1" t="s">
        <v>1036</v>
      </c>
      <c r="B13500">
        <v>2018</v>
      </c>
      <c r="C13500">
        <v>8</v>
      </c>
      <c r="D13500" t="s">
        <v>13</v>
      </c>
      <c r="E13500" t="s">
        <v>3</v>
      </c>
      <c r="F13500">
        <v>4</v>
      </c>
    </row>
    <row r="13501" spans="1:6" x14ac:dyDescent="0.35">
      <c r="A13501" s="1" t="s">
        <v>1036</v>
      </c>
      <c r="B13501">
        <v>2018</v>
      </c>
      <c r="C13501">
        <v>8</v>
      </c>
      <c r="D13501" t="s">
        <v>13</v>
      </c>
      <c r="E13501" t="s">
        <v>4</v>
      </c>
      <c r="F13501">
        <v>27.4</v>
      </c>
    </row>
    <row r="13502" spans="1:6" x14ac:dyDescent="0.35">
      <c r="A13502" s="1" t="s">
        <v>1036</v>
      </c>
      <c r="B13502">
        <v>2018</v>
      </c>
      <c r="C13502">
        <v>8</v>
      </c>
      <c r="D13502" t="s">
        <v>13</v>
      </c>
      <c r="E13502" t="s">
        <v>5</v>
      </c>
      <c r="F13502">
        <v>6</v>
      </c>
    </row>
    <row r="13503" spans="1:6" x14ac:dyDescent="0.35">
      <c r="A13503" s="1" t="s">
        <v>1036</v>
      </c>
      <c r="B13503">
        <v>2018</v>
      </c>
      <c r="C13503">
        <v>8</v>
      </c>
      <c r="D13503" t="s">
        <v>13</v>
      </c>
      <c r="E13503" t="s">
        <v>6</v>
      </c>
      <c r="F13503">
        <v>3</v>
      </c>
    </row>
    <row r="13504" spans="1:6" x14ac:dyDescent="0.35">
      <c r="A13504" s="1" t="s">
        <v>1036</v>
      </c>
      <c r="B13504">
        <v>2018</v>
      </c>
      <c r="C13504">
        <v>8</v>
      </c>
      <c r="D13504" t="s">
        <v>13</v>
      </c>
      <c r="E13504" t="s">
        <v>7</v>
      </c>
      <c r="F13504">
        <v>5</v>
      </c>
    </row>
    <row r="13505" spans="1:6" x14ac:dyDescent="0.35">
      <c r="A13505" s="1" t="s">
        <v>1036</v>
      </c>
      <c r="B13505">
        <v>2018</v>
      </c>
      <c r="C13505">
        <v>8</v>
      </c>
      <c r="D13505" t="s">
        <v>13</v>
      </c>
      <c r="E13505" t="s">
        <v>8</v>
      </c>
      <c r="F13505">
        <v>5</v>
      </c>
    </row>
    <row r="13506" spans="1:6" x14ac:dyDescent="0.35">
      <c r="A13506" s="1" t="s">
        <v>1037</v>
      </c>
      <c r="B13506">
        <v>2018</v>
      </c>
      <c r="C13506">
        <v>8</v>
      </c>
      <c r="D13506" t="s">
        <v>14</v>
      </c>
      <c r="E13506" t="s">
        <v>1</v>
      </c>
      <c r="F13506">
        <v>2.33</v>
      </c>
    </row>
    <row r="13507" spans="1:6" x14ac:dyDescent="0.35">
      <c r="A13507" s="1" t="s">
        <v>1037</v>
      </c>
      <c r="B13507">
        <v>2018</v>
      </c>
      <c r="C13507">
        <v>8</v>
      </c>
      <c r="D13507" t="s">
        <v>14</v>
      </c>
      <c r="E13507" t="s">
        <v>2</v>
      </c>
      <c r="F13507">
        <v>2.99</v>
      </c>
    </row>
    <row r="13508" spans="1:6" x14ac:dyDescent="0.35">
      <c r="A13508" s="1" t="s">
        <v>1037</v>
      </c>
      <c r="B13508">
        <v>2018</v>
      </c>
      <c r="C13508">
        <v>8</v>
      </c>
      <c r="D13508" t="s">
        <v>14</v>
      </c>
      <c r="E13508" t="s">
        <v>3</v>
      </c>
      <c r="F13508">
        <v>2.4</v>
      </c>
    </row>
    <row r="13509" spans="1:6" x14ac:dyDescent="0.35">
      <c r="A13509" s="1" t="s">
        <v>1037</v>
      </c>
      <c r="B13509">
        <v>2018</v>
      </c>
      <c r="C13509">
        <v>8</v>
      </c>
      <c r="D13509" t="s">
        <v>14</v>
      </c>
      <c r="E13509" t="s">
        <v>4</v>
      </c>
      <c r="F13509">
        <v>23</v>
      </c>
    </row>
    <row r="13510" spans="1:6" x14ac:dyDescent="0.35">
      <c r="A13510" s="1" t="s">
        <v>1037</v>
      </c>
      <c r="B13510">
        <v>2018</v>
      </c>
      <c r="C13510">
        <v>8</v>
      </c>
      <c r="D13510" t="s">
        <v>14</v>
      </c>
      <c r="E13510" t="s">
        <v>5</v>
      </c>
      <c r="F13510">
        <v>5</v>
      </c>
    </row>
    <row r="13511" spans="1:6" x14ac:dyDescent="0.35">
      <c r="A13511" s="1" t="s">
        <v>1037</v>
      </c>
      <c r="B13511">
        <v>2018</v>
      </c>
      <c r="C13511">
        <v>8</v>
      </c>
      <c r="D13511" t="s">
        <v>14</v>
      </c>
      <c r="E13511" t="s">
        <v>6</v>
      </c>
      <c r="F13511">
        <v>1</v>
      </c>
    </row>
    <row r="13512" spans="1:6" x14ac:dyDescent="0.35">
      <c r="A13512" s="1" t="s">
        <v>1037</v>
      </c>
      <c r="B13512">
        <v>2018</v>
      </c>
      <c r="C13512">
        <v>8</v>
      </c>
      <c r="D13512" t="s">
        <v>14</v>
      </c>
      <c r="E13512" t="s">
        <v>7</v>
      </c>
      <c r="F13512">
        <v>5</v>
      </c>
    </row>
    <row r="13513" spans="1:6" x14ac:dyDescent="0.35">
      <c r="A13513" s="1" t="s">
        <v>1037</v>
      </c>
      <c r="B13513">
        <v>2018</v>
      </c>
      <c r="C13513">
        <v>8</v>
      </c>
      <c r="D13513" t="s">
        <v>14</v>
      </c>
      <c r="E13513" t="s">
        <v>8</v>
      </c>
      <c r="F13513">
        <v>1</v>
      </c>
    </row>
    <row r="13514" spans="1:6" x14ac:dyDescent="0.35">
      <c r="A13514" s="1" t="s">
        <v>1038</v>
      </c>
      <c r="B13514">
        <v>2018</v>
      </c>
      <c r="C13514">
        <v>8</v>
      </c>
      <c r="D13514" t="s">
        <v>15</v>
      </c>
      <c r="E13514" t="s">
        <v>1</v>
      </c>
      <c r="F13514">
        <v>6.33</v>
      </c>
    </row>
    <row r="13515" spans="1:6" x14ac:dyDescent="0.35">
      <c r="A13515" s="1" t="s">
        <v>1038</v>
      </c>
      <c r="B13515">
        <v>2018</v>
      </c>
      <c r="C13515">
        <v>8</v>
      </c>
      <c r="D13515" t="s">
        <v>15</v>
      </c>
      <c r="E13515" t="s">
        <v>2</v>
      </c>
      <c r="F13515">
        <v>5.34</v>
      </c>
    </row>
    <row r="13516" spans="1:6" x14ac:dyDescent="0.35">
      <c r="A13516" s="1" t="s">
        <v>1038</v>
      </c>
      <c r="B13516">
        <v>2018</v>
      </c>
      <c r="C13516">
        <v>8</v>
      </c>
      <c r="D13516" t="s">
        <v>15</v>
      </c>
      <c r="E13516" t="s">
        <v>3</v>
      </c>
      <c r="F13516">
        <v>0</v>
      </c>
    </row>
    <row r="13517" spans="1:6" x14ac:dyDescent="0.35">
      <c r="A13517" s="1" t="s">
        <v>1038</v>
      </c>
      <c r="B13517">
        <v>2018</v>
      </c>
      <c r="C13517">
        <v>8</v>
      </c>
      <c r="D13517" t="s">
        <v>15</v>
      </c>
      <c r="E13517" t="s">
        <v>4</v>
      </c>
      <c r="F13517">
        <v>32.1</v>
      </c>
    </row>
    <row r="13518" spans="1:6" x14ac:dyDescent="0.35">
      <c r="A13518" s="1" t="s">
        <v>1038</v>
      </c>
      <c r="B13518">
        <v>2018</v>
      </c>
      <c r="C13518">
        <v>8</v>
      </c>
      <c r="D13518" t="s">
        <v>15</v>
      </c>
      <c r="E13518" t="s">
        <v>5</v>
      </c>
      <c r="F13518">
        <v>5</v>
      </c>
    </row>
    <row r="13519" spans="1:6" x14ac:dyDescent="0.35">
      <c r="A13519" s="1" t="s">
        <v>1038</v>
      </c>
      <c r="B13519">
        <v>2018</v>
      </c>
      <c r="C13519">
        <v>8</v>
      </c>
      <c r="D13519" t="s">
        <v>15</v>
      </c>
      <c r="E13519" t="s">
        <v>6</v>
      </c>
      <c r="F13519">
        <v>1</v>
      </c>
    </row>
    <row r="13520" spans="1:6" x14ac:dyDescent="0.35">
      <c r="A13520" s="1" t="s">
        <v>1038</v>
      </c>
      <c r="B13520">
        <v>2018</v>
      </c>
      <c r="C13520">
        <v>8</v>
      </c>
      <c r="D13520" t="s">
        <v>15</v>
      </c>
      <c r="E13520" t="s">
        <v>7</v>
      </c>
      <c r="F13520">
        <v>6</v>
      </c>
    </row>
    <row r="13521" spans="1:6" x14ac:dyDescent="0.35">
      <c r="A13521" s="1" t="s">
        <v>1038</v>
      </c>
      <c r="B13521">
        <v>2018</v>
      </c>
      <c r="C13521">
        <v>8</v>
      </c>
      <c r="D13521" t="s">
        <v>15</v>
      </c>
      <c r="E13521" t="s">
        <v>8</v>
      </c>
      <c r="F13521">
        <v>0</v>
      </c>
    </row>
    <row r="13522" spans="1:6" x14ac:dyDescent="0.35">
      <c r="A13522" s="1" t="s">
        <v>1039</v>
      </c>
      <c r="B13522">
        <v>2018</v>
      </c>
      <c r="C13522">
        <v>8</v>
      </c>
      <c r="D13522" t="s">
        <v>16</v>
      </c>
      <c r="E13522" t="s">
        <v>1</v>
      </c>
      <c r="F13522">
        <v>6.33</v>
      </c>
    </row>
    <row r="13523" spans="1:6" x14ac:dyDescent="0.35">
      <c r="A13523" s="1" t="s">
        <v>1039</v>
      </c>
      <c r="B13523">
        <v>2018</v>
      </c>
      <c r="C13523">
        <v>8</v>
      </c>
      <c r="D13523" t="s">
        <v>16</v>
      </c>
      <c r="E13523" t="s">
        <v>2</v>
      </c>
      <c r="F13523">
        <v>4.4950000000000001</v>
      </c>
    </row>
    <row r="13524" spans="1:6" x14ac:dyDescent="0.35">
      <c r="A13524" s="1" t="s">
        <v>1039</v>
      </c>
      <c r="B13524">
        <v>2018</v>
      </c>
      <c r="C13524">
        <v>8</v>
      </c>
      <c r="D13524" t="s">
        <v>16</v>
      </c>
      <c r="E13524" t="s">
        <v>3</v>
      </c>
      <c r="F13524">
        <v>1</v>
      </c>
    </row>
    <row r="13525" spans="1:6" x14ac:dyDescent="0.35">
      <c r="A13525" s="1" t="s">
        <v>1039</v>
      </c>
      <c r="B13525">
        <v>2018</v>
      </c>
      <c r="C13525">
        <v>8</v>
      </c>
      <c r="D13525" t="s">
        <v>16</v>
      </c>
      <c r="E13525" t="s">
        <v>4</v>
      </c>
      <c r="F13525">
        <v>19.899999999999999</v>
      </c>
    </row>
    <row r="13526" spans="1:6" x14ac:dyDescent="0.35">
      <c r="A13526" s="1" t="s">
        <v>1039</v>
      </c>
      <c r="B13526">
        <v>2018</v>
      </c>
      <c r="C13526">
        <v>8</v>
      </c>
      <c r="D13526" t="s">
        <v>16</v>
      </c>
      <c r="E13526" t="s">
        <v>5</v>
      </c>
      <c r="F13526">
        <v>3</v>
      </c>
    </row>
    <row r="13527" spans="1:6" x14ac:dyDescent="0.35">
      <c r="A13527" s="1" t="s">
        <v>1039</v>
      </c>
      <c r="B13527">
        <v>2018</v>
      </c>
      <c r="C13527">
        <v>8</v>
      </c>
      <c r="D13527" t="s">
        <v>16</v>
      </c>
      <c r="E13527" t="s">
        <v>6</v>
      </c>
      <c r="F13527">
        <v>0</v>
      </c>
    </row>
    <row r="13528" spans="1:6" x14ac:dyDescent="0.35">
      <c r="A13528" s="1" t="s">
        <v>1039</v>
      </c>
      <c r="B13528">
        <v>2018</v>
      </c>
      <c r="C13528">
        <v>8</v>
      </c>
      <c r="D13528" t="s">
        <v>16</v>
      </c>
      <c r="E13528" t="s">
        <v>7</v>
      </c>
      <c r="F13528">
        <v>5</v>
      </c>
    </row>
    <row r="13529" spans="1:6" x14ac:dyDescent="0.35">
      <c r="A13529" s="1" t="s">
        <v>1039</v>
      </c>
      <c r="B13529">
        <v>2018</v>
      </c>
      <c r="C13529">
        <v>8</v>
      </c>
      <c r="D13529" t="s">
        <v>16</v>
      </c>
      <c r="E13529" t="s">
        <v>8</v>
      </c>
      <c r="F13529">
        <v>6</v>
      </c>
    </row>
    <row r="13530" spans="1:6" x14ac:dyDescent="0.35">
      <c r="A13530" s="1" t="s">
        <v>1040</v>
      </c>
      <c r="B13530">
        <v>2018</v>
      </c>
      <c r="C13530">
        <v>8</v>
      </c>
      <c r="D13530" t="s">
        <v>17</v>
      </c>
      <c r="E13530" t="s">
        <v>1</v>
      </c>
      <c r="F13530">
        <v>4</v>
      </c>
    </row>
    <row r="13531" spans="1:6" x14ac:dyDescent="0.35">
      <c r="A13531" s="1" t="s">
        <v>1040</v>
      </c>
      <c r="B13531">
        <v>2018</v>
      </c>
      <c r="C13531">
        <v>8</v>
      </c>
      <c r="D13531" t="s">
        <v>17</v>
      </c>
      <c r="E13531" t="s">
        <v>2</v>
      </c>
      <c r="F13531">
        <v>5.68</v>
      </c>
    </row>
    <row r="13532" spans="1:6" x14ac:dyDescent="0.35">
      <c r="A13532" s="1" t="s">
        <v>1040</v>
      </c>
      <c r="B13532">
        <v>2018</v>
      </c>
      <c r="C13532">
        <v>8</v>
      </c>
      <c r="D13532" t="s">
        <v>17</v>
      </c>
      <c r="E13532" t="s">
        <v>3</v>
      </c>
      <c r="F13532">
        <v>4.2</v>
      </c>
    </row>
    <row r="13533" spans="1:6" x14ac:dyDescent="0.35">
      <c r="A13533" s="1" t="s">
        <v>1040</v>
      </c>
      <c r="B13533">
        <v>2018</v>
      </c>
      <c r="C13533">
        <v>8</v>
      </c>
      <c r="D13533" t="s">
        <v>17</v>
      </c>
      <c r="E13533" t="s">
        <v>4</v>
      </c>
      <c r="F13533">
        <v>21.4</v>
      </c>
    </row>
    <row r="13534" spans="1:6" x14ac:dyDescent="0.35">
      <c r="A13534" s="1" t="s">
        <v>1040</v>
      </c>
      <c r="B13534">
        <v>2018</v>
      </c>
      <c r="C13534">
        <v>8</v>
      </c>
      <c r="D13534" t="s">
        <v>17</v>
      </c>
      <c r="E13534" t="s">
        <v>5</v>
      </c>
      <c r="F13534">
        <v>7</v>
      </c>
    </row>
    <row r="13535" spans="1:6" x14ac:dyDescent="0.35">
      <c r="A13535" s="1" t="s">
        <v>1040</v>
      </c>
      <c r="B13535">
        <v>2018</v>
      </c>
      <c r="C13535">
        <v>8</v>
      </c>
      <c r="D13535" t="s">
        <v>17</v>
      </c>
      <c r="E13535" t="s">
        <v>6</v>
      </c>
      <c r="F13535">
        <v>0</v>
      </c>
    </row>
    <row r="13536" spans="1:6" x14ac:dyDescent="0.35">
      <c r="A13536" s="1" t="s">
        <v>1040</v>
      </c>
      <c r="B13536">
        <v>2018</v>
      </c>
      <c r="C13536">
        <v>8</v>
      </c>
      <c r="D13536" t="s">
        <v>17</v>
      </c>
      <c r="E13536" t="s">
        <v>7</v>
      </c>
      <c r="F13536">
        <v>20</v>
      </c>
    </row>
    <row r="13537" spans="1:6" x14ac:dyDescent="0.35">
      <c r="A13537" s="1" t="s">
        <v>1040</v>
      </c>
      <c r="B13537">
        <v>2018</v>
      </c>
      <c r="C13537">
        <v>8</v>
      </c>
      <c r="D13537" t="s">
        <v>17</v>
      </c>
      <c r="E13537" t="s">
        <v>8</v>
      </c>
      <c r="F13537">
        <v>3</v>
      </c>
    </row>
    <row r="13538" spans="1:6" x14ac:dyDescent="0.35">
      <c r="A13538" s="1" t="s">
        <v>1041</v>
      </c>
      <c r="B13538">
        <v>2018</v>
      </c>
      <c r="C13538">
        <v>8</v>
      </c>
      <c r="D13538" t="s">
        <v>18</v>
      </c>
      <c r="E13538" t="s">
        <v>1</v>
      </c>
      <c r="F13538">
        <v>2.34</v>
      </c>
    </row>
    <row r="13539" spans="1:6" x14ac:dyDescent="0.35">
      <c r="A13539" s="1" t="s">
        <v>1041</v>
      </c>
      <c r="B13539">
        <v>2018</v>
      </c>
      <c r="C13539">
        <v>8</v>
      </c>
      <c r="D13539" t="s">
        <v>18</v>
      </c>
      <c r="E13539" t="s">
        <v>2</v>
      </c>
      <c r="F13539">
        <v>3</v>
      </c>
    </row>
    <row r="13540" spans="1:6" x14ac:dyDescent="0.35">
      <c r="A13540" s="1" t="s">
        <v>1041</v>
      </c>
      <c r="B13540">
        <v>2018</v>
      </c>
      <c r="C13540">
        <v>8</v>
      </c>
      <c r="D13540" t="s">
        <v>18</v>
      </c>
      <c r="E13540" t="s">
        <v>3</v>
      </c>
      <c r="F13540">
        <v>2.15</v>
      </c>
    </row>
    <row r="13541" spans="1:6" x14ac:dyDescent="0.35">
      <c r="A13541" s="1" t="s">
        <v>1041</v>
      </c>
      <c r="B13541">
        <v>2018</v>
      </c>
      <c r="C13541">
        <v>8</v>
      </c>
      <c r="D13541" t="s">
        <v>18</v>
      </c>
      <c r="E13541" t="s">
        <v>4</v>
      </c>
      <c r="F13541">
        <v>26.2</v>
      </c>
    </row>
    <row r="13542" spans="1:6" x14ac:dyDescent="0.35">
      <c r="A13542" s="1" t="s">
        <v>1041</v>
      </c>
      <c r="B13542">
        <v>2018</v>
      </c>
      <c r="C13542">
        <v>8</v>
      </c>
      <c r="D13542" t="s">
        <v>18</v>
      </c>
      <c r="E13542" t="s">
        <v>5</v>
      </c>
      <c r="F13542">
        <v>4</v>
      </c>
    </row>
    <row r="13543" spans="1:6" x14ac:dyDescent="0.35">
      <c r="A13543" s="1" t="s">
        <v>1041</v>
      </c>
      <c r="B13543">
        <v>2018</v>
      </c>
      <c r="C13543">
        <v>8</v>
      </c>
      <c r="D13543" t="s">
        <v>18</v>
      </c>
      <c r="E13543" t="s">
        <v>6</v>
      </c>
      <c r="F13543">
        <v>1</v>
      </c>
    </row>
    <row r="13544" spans="1:6" x14ac:dyDescent="0.35">
      <c r="A13544" s="1" t="s">
        <v>1041</v>
      </c>
      <c r="B13544">
        <v>2018</v>
      </c>
      <c r="C13544">
        <v>8</v>
      </c>
      <c r="D13544" t="s">
        <v>18</v>
      </c>
      <c r="E13544" t="s">
        <v>7</v>
      </c>
      <c r="F13544">
        <v>1</v>
      </c>
    </row>
    <row r="13545" spans="1:6" x14ac:dyDescent="0.35">
      <c r="A13545" s="1" t="s">
        <v>1041</v>
      </c>
      <c r="B13545">
        <v>2018</v>
      </c>
      <c r="C13545">
        <v>8</v>
      </c>
      <c r="D13545" t="s">
        <v>18</v>
      </c>
      <c r="E13545" t="s">
        <v>8</v>
      </c>
      <c r="F13545">
        <v>4</v>
      </c>
    </row>
    <row r="13546" spans="1:6" x14ac:dyDescent="0.35">
      <c r="A13546" s="1" t="s">
        <v>1042</v>
      </c>
      <c r="B13546">
        <v>2018</v>
      </c>
      <c r="C13546">
        <v>8</v>
      </c>
      <c r="D13546" t="s">
        <v>19</v>
      </c>
      <c r="E13546" t="s">
        <v>1</v>
      </c>
      <c r="F13546">
        <v>5</v>
      </c>
    </row>
    <row r="13547" spans="1:6" x14ac:dyDescent="0.35">
      <c r="A13547" s="1" t="s">
        <v>1042</v>
      </c>
      <c r="B13547">
        <v>2018</v>
      </c>
      <c r="C13547">
        <v>8</v>
      </c>
      <c r="D13547" t="s">
        <v>19</v>
      </c>
      <c r="E13547" t="s">
        <v>2</v>
      </c>
      <c r="F13547">
        <v>4.33</v>
      </c>
    </row>
    <row r="13548" spans="1:6" x14ac:dyDescent="0.35">
      <c r="A13548" s="1" t="s">
        <v>1042</v>
      </c>
      <c r="B13548">
        <v>2018</v>
      </c>
      <c r="C13548">
        <v>8</v>
      </c>
      <c r="D13548" t="s">
        <v>19</v>
      </c>
      <c r="E13548" t="s">
        <v>3</v>
      </c>
      <c r="F13548">
        <v>0</v>
      </c>
    </row>
    <row r="13549" spans="1:6" x14ac:dyDescent="0.35">
      <c r="A13549" s="1" t="s">
        <v>1042</v>
      </c>
      <c r="B13549">
        <v>2018</v>
      </c>
      <c r="C13549">
        <v>8</v>
      </c>
      <c r="D13549" t="s">
        <v>19</v>
      </c>
      <c r="E13549" t="s">
        <v>4</v>
      </c>
      <c r="F13549">
        <v>18</v>
      </c>
    </row>
    <row r="13550" spans="1:6" x14ac:dyDescent="0.35">
      <c r="A13550" s="1" t="s">
        <v>1042</v>
      </c>
      <c r="B13550">
        <v>2018</v>
      </c>
      <c r="C13550">
        <v>8</v>
      </c>
      <c r="D13550" t="s">
        <v>19</v>
      </c>
      <c r="E13550" t="s">
        <v>5</v>
      </c>
      <c r="F13550">
        <v>4</v>
      </c>
    </row>
    <row r="13551" spans="1:6" x14ac:dyDescent="0.35">
      <c r="A13551" s="1" t="s">
        <v>1042</v>
      </c>
      <c r="B13551">
        <v>2018</v>
      </c>
      <c r="C13551">
        <v>8</v>
      </c>
      <c r="D13551" t="s">
        <v>19</v>
      </c>
      <c r="E13551" t="s">
        <v>6</v>
      </c>
      <c r="F13551">
        <v>1</v>
      </c>
    </row>
    <row r="13552" spans="1:6" x14ac:dyDescent="0.35">
      <c r="A13552" s="1" t="s">
        <v>1042</v>
      </c>
      <c r="B13552">
        <v>2018</v>
      </c>
      <c r="C13552">
        <v>8</v>
      </c>
      <c r="D13552" t="s">
        <v>19</v>
      </c>
      <c r="E13552" t="s">
        <v>7</v>
      </c>
      <c r="F13552">
        <v>0</v>
      </c>
    </row>
    <row r="13553" spans="1:6" x14ac:dyDescent="0.35">
      <c r="A13553" s="1" t="s">
        <v>1042</v>
      </c>
      <c r="B13553">
        <v>2018</v>
      </c>
      <c r="C13553">
        <v>8</v>
      </c>
      <c r="D13553" t="s">
        <v>19</v>
      </c>
      <c r="E13553" t="s">
        <v>8</v>
      </c>
      <c r="F13553">
        <v>4</v>
      </c>
    </row>
    <row r="13554" spans="1:6" x14ac:dyDescent="0.35">
      <c r="A13554" s="1" t="s">
        <v>1043</v>
      </c>
      <c r="B13554">
        <v>2018</v>
      </c>
      <c r="C13554">
        <v>8</v>
      </c>
      <c r="D13554" t="s">
        <v>13</v>
      </c>
      <c r="E13554" t="s">
        <v>1</v>
      </c>
      <c r="F13554">
        <v>5</v>
      </c>
    </row>
    <row r="13555" spans="1:6" x14ac:dyDescent="0.35">
      <c r="A13555" s="1" t="s">
        <v>1043</v>
      </c>
      <c r="B13555">
        <v>2018</v>
      </c>
      <c r="C13555">
        <v>8</v>
      </c>
      <c r="D13555" t="s">
        <v>13</v>
      </c>
      <c r="E13555" t="s">
        <v>2</v>
      </c>
      <c r="F13555">
        <v>4.0670000000000002</v>
      </c>
    </row>
    <row r="13556" spans="1:6" x14ac:dyDescent="0.35">
      <c r="A13556" s="1" t="s">
        <v>1043</v>
      </c>
      <c r="B13556">
        <v>2018</v>
      </c>
      <c r="C13556">
        <v>8</v>
      </c>
      <c r="D13556" t="s">
        <v>13</v>
      </c>
      <c r="E13556" t="s">
        <v>3</v>
      </c>
      <c r="F13556">
        <v>4</v>
      </c>
    </row>
    <row r="13557" spans="1:6" x14ac:dyDescent="0.35">
      <c r="A13557" s="1" t="s">
        <v>1043</v>
      </c>
      <c r="B13557">
        <v>2018</v>
      </c>
      <c r="C13557">
        <v>8</v>
      </c>
      <c r="D13557" t="s">
        <v>13</v>
      </c>
      <c r="E13557" t="s">
        <v>4</v>
      </c>
      <c r="F13557">
        <v>35</v>
      </c>
    </row>
    <row r="13558" spans="1:6" x14ac:dyDescent="0.35">
      <c r="A13558" s="1" t="s">
        <v>1043</v>
      </c>
      <c r="B13558">
        <v>2018</v>
      </c>
      <c r="C13558">
        <v>8</v>
      </c>
      <c r="D13558" t="s">
        <v>13</v>
      </c>
      <c r="E13558" t="s">
        <v>5</v>
      </c>
      <c r="F13558">
        <v>8</v>
      </c>
    </row>
    <row r="13559" spans="1:6" x14ac:dyDescent="0.35">
      <c r="A13559" s="1" t="s">
        <v>1043</v>
      </c>
      <c r="B13559">
        <v>2018</v>
      </c>
      <c r="C13559">
        <v>8</v>
      </c>
      <c r="D13559" t="s">
        <v>13</v>
      </c>
      <c r="E13559" t="s">
        <v>6</v>
      </c>
      <c r="F13559">
        <v>0</v>
      </c>
    </row>
    <row r="13560" spans="1:6" x14ac:dyDescent="0.35">
      <c r="A13560" s="1" t="s">
        <v>1043</v>
      </c>
      <c r="B13560">
        <v>2018</v>
      </c>
      <c r="C13560">
        <v>8</v>
      </c>
      <c r="D13560" t="s">
        <v>13</v>
      </c>
      <c r="E13560" t="s">
        <v>7</v>
      </c>
      <c r="F13560">
        <v>23</v>
      </c>
    </row>
    <row r="13561" spans="1:6" x14ac:dyDescent="0.35">
      <c r="A13561" s="1" t="s">
        <v>1043</v>
      </c>
      <c r="B13561">
        <v>2018</v>
      </c>
      <c r="C13561">
        <v>8</v>
      </c>
      <c r="D13561" t="s">
        <v>13</v>
      </c>
      <c r="E13561" t="s">
        <v>8</v>
      </c>
      <c r="F13561">
        <v>3</v>
      </c>
    </row>
    <row r="13562" spans="1:6" x14ac:dyDescent="0.35">
      <c r="A13562" s="1" t="s">
        <v>1044</v>
      </c>
      <c r="B13562">
        <v>2018</v>
      </c>
      <c r="C13562">
        <v>8</v>
      </c>
      <c r="D13562" t="s">
        <v>14</v>
      </c>
      <c r="E13562" t="s">
        <v>1</v>
      </c>
      <c r="F13562">
        <v>4</v>
      </c>
    </row>
    <row r="13563" spans="1:6" x14ac:dyDescent="0.35">
      <c r="A13563" s="1" t="s">
        <v>1044</v>
      </c>
      <c r="B13563">
        <v>2018</v>
      </c>
      <c r="C13563">
        <v>8</v>
      </c>
      <c r="D13563" t="s">
        <v>14</v>
      </c>
      <c r="E13563" t="s">
        <v>2</v>
      </c>
      <c r="F13563">
        <v>2.34</v>
      </c>
    </row>
    <row r="13564" spans="1:6" x14ac:dyDescent="0.35">
      <c r="A13564" s="1" t="s">
        <v>1044</v>
      </c>
      <c r="B13564">
        <v>2018</v>
      </c>
      <c r="C13564">
        <v>8</v>
      </c>
      <c r="D13564" t="s">
        <v>14</v>
      </c>
      <c r="E13564" t="s">
        <v>3</v>
      </c>
      <c r="F13564">
        <v>1</v>
      </c>
    </row>
    <row r="13565" spans="1:6" x14ac:dyDescent="0.35">
      <c r="A13565" s="1" t="s">
        <v>1044</v>
      </c>
      <c r="B13565">
        <v>2018</v>
      </c>
      <c r="C13565">
        <v>8</v>
      </c>
      <c r="D13565" t="s">
        <v>14</v>
      </c>
      <c r="E13565" t="s">
        <v>4</v>
      </c>
      <c r="F13565">
        <v>38.5</v>
      </c>
    </row>
    <row r="13566" spans="1:6" x14ac:dyDescent="0.35">
      <c r="A13566" s="1" t="s">
        <v>1044</v>
      </c>
      <c r="B13566">
        <v>2018</v>
      </c>
      <c r="C13566">
        <v>8</v>
      </c>
      <c r="D13566" t="s">
        <v>14</v>
      </c>
      <c r="E13566" t="s">
        <v>5</v>
      </c>
      <c r="F13566">
        <v>7</v>
      </c>
    </row>
    <row r="13567" spans="1:6" x14ac:dyDescent="0.35">
      <c r="A13567" s="1" t="s">
        <v>1044</v>
      </c>
      <c r="B13567">
        <v>2018</v>
      </c>
      <c r="C13567">
        <v>8</v>
      </c>
      <c r="D13567" t="s">
        <v>14</v>
      </c>
      <c r="E13567" t="s">
        <v>6</v>
      </c>
      <c r="F13567">
        <v>0</v>
      </c>
    </row>
    <row r="13568" spans="1:6" x14ac:dyDescent="0.35">
      <c r="A13568" s="1" t="s">
        <v>1044</v>
      </c>
      <c r="B13568">
        <v>2018</v>
      </c>
      <c r="C13568">
        <v>8</v>
      </c>
      <c r="D13568" t="s">
        <v>14</v>
      </c>
      <c r="E13568" t="s">
        <v>7</v>
      </c>
      <c r="F13568">
        <v>21</v>
      </c>
    </row>
    <row r="13569" spans="1:6" x14ac:dyDescent="0.35">
      <c r="A13569" s="1" t="s">
        <v>1044</v>
      </c>
      <c r="B13569">
        <v>2018</v>
      </c>
      <c r="C13569">
        <v>8</v>
      </c>
      <c r="D13569" t="s">
        <v>14</v>
      </c>
      <c r="E13569" t="s">
        <v>8</v>
      </c>
      <c r="F13569">
        <v>4</v>
      </c>
    </row>
    <row r="13570" spans="1:6" x14ac:dyDescent="0.35">
      <c r="A13570" s="1" t="s">
        <v>1045</v>
      </c>
      <c r="B13570">
        <v>2018</v>
      </c>
      <c r="C13570">
        <v>8</v>
      </c>
      <c r="D13570" t="s">
        <v>15</v>
      </c>
      <c r="E13570" t="s">
        <v>1</v>
      </c>
      <c r="F13570">
        <v>3.67</v>
      </c>
    </row>
    <row r="13571" spans="1:6" x14ac:dyDescent="0.35">
      <c r="A13571" s="1" t="s">
        <v>1045</v>
      </c>
      <c r="B13571">
        <v>2018</v>
      </c>
      <c r="C13571">
        <v>8</v>
      </c>
      <c r="D13571" t="s">
        <v>15</v>
      </c>
      <c r="E13571" t="s">
        <v>2</v>
      </c>
      <c r="F13571">
        <v>4.01</v>
      </c>
    </row>
    <row r="13572" spans="1:6" x14ac:dyDescent="0.35">
      <c r="A13572" s="1" t="s">
        <v>1045</v>
      </c>
      <c r="B13572">
        <v>2018</v>
      </c>
      <c r="C13572">
        <v>8</v>
      </c>
      <c r="D13572" t="s">
        <v>15</v>
      </c>
      <c r="E13572" t="s">
        <v>3</v>
      </c>
      <c r="F13572">
        <v>3.2</v>
      </c>
    </row>
    <row r="13573" spans="1:6" x14ac:dyDescent="0.35">
      <c r="A13573" s="1" t="s">
        <v>1045</v>
      </c>
      <c r="B13573">
        <v>2018</v>
      </c>
      <c r="C13573">
        <v>8</v>
      </c>
      <c r="D13573" t="s">
        <v>15</v>
      </c>
      <c r="E13573" t="s">
        <v>4</v>
      </c>
      <c r="F13573">
        <v>27</v>
      </c>
    </row>
    <row r="13574" spans="1:6" x14ac:dyDescent="0.35">
      <c r="A13574" s="1" t="s">
        <v>1045</v>
      </c>
      <c r="B13574">
        <v>2018</v>
      </c>
      <c r="C13574">
        <v>8</v>
      </c>
      <c r="D13574" t="s">
        <v>15</v>
      </c>
      <c r="E13574" t="s">
        <v>5</v>
      </c>
      <c r="F13574">
        <v>4</v>
      </c>
    </row>
    <row r="13575" spans="1:6" x14ac:dyDescent="0.35">
      <c r="A13575" s="1" t="s">
        <v>1045</v>
      </c>
      <c r="B13575">
        <v>2018</v>
      </c>
      <c r="C13575">
        <v>8</v>
      </c>
      <c r="D13575" t="s">
        <v>15</v>
      </c>
      <c r="E13575" t="s">
        <v>6</v>
      </c>
      <c r="F13575">
        <v>0</v>
      </c>
    </row>
    <row r="13576" spans="1:6" x14ac:dyDescent="0.35">
      <c r="A13576" s="1" t="s">
        <v>1045</v>
      </c>
      <c r="B13576">
        <v>2018</v>
      </c>
      <c r="C13576">
        <v>8</v>
      </c>
      <c r="D13576" t="s">
        <v>15</v>
      </c>
      <c r="E13576" t="s">
        <v>7</v>
      </c>
      <c r="F13576">
        <v>6</v>
      </c>
    </row>
    <row r="13577" spans="1:6" x14ac:dyDescent="0.35">
      <c r="A13577" s="1" t="s">
        <v>1045</v>
      </c>
      <c r="B13577">
        <v>2018</v>
      </c>
      <c r="C13577">
        <v>8</v>
      </c>
      <c r="D13577" t="s">
        <v>15</v>
      </c>
      <c r="E13577" t="s">
        <v>8</v>
      </c>
      <c r="F13577">
        <v>2.5</v>
      </c>
    </row>
    <row r="13578" spans="1:6" x14ac:dyDescent="0.35">
      <c r="A13578" s="1" t="s">
        <v>1046</v>
      </c>
      <c r="B13578">
        <v>2018</v>
      </c>
      <c r="C13578">
        <v>8</v>
      </c>
      <c r="D13578" t="s">
        <v>16</v>
      </c>
      <c r="E13578" t="s">
        <v>1</v>
      </c>
      <c r="F13578">
        <v>11.33</v>
      </c>
    </row>
    <row r="13579" spans="1:6" x14ac:dyDescent="0.35">
      <c r="A13579" s="1" t="s">
        <v>1046</v>
      </c>
      <c r="B13579">
        <v>2018</v>
      </c>
      <c r="C13579">
        <v>8</v>
      </c>
      <c r="D13579" t="s">
        <v>16</v>
      </c>
      <c r="E13579" t="s">
        <v>2</v>
      </c>
      <c r="F13579">
        <v>6.67</v>
      </c>
    </row>
    <row r="13580" spans="1:6" x14ac:dyDescent="0.35">
      <c r="A13580" s="1" t="s">
        <v>1046</v>
      </c>
      <c r="B13580">
        <v>2018</v>
      </c>
      <c r="C13580">
        <v>8</v>
      </c>
      <c r="D13580" t="s">
        <v>16</v>
      </c>
      <c r="E13580" t="s">
        <v>3</v>
      </c>
      <c r="F13580">
        <v>4</v>
      </c>
    </row>
    <row r="13581" spans="1:6" x14ac:dyDescent="0.35">
      <c r="A13581" s="1" t="s">
        <v>1046</v>
      </c>
      <c r="B13581">
        <v>2018</v>
      </c>
      <c r="C13581">
        <v>8</v>
      </c>
      <c r="D13581" t="s">
        <v>16</v>
      </c>
      <c r="E13581" t="s">
        <v>4</v>
      </c>
      <c r="F13581">
        <v>57</v>
      </c>
    </row>
    <row r="13582" spans="1:6" x14ac:dyDescent="0.35">
      <c r="A13582" s="1" t="s">
        <v>1046</v>
      </c>
      <c r="B13582">
        <v>2018</v>
      </c>
      <c r="C13582">
        <v>8</v>
      </c>
      <c r="D13582" t="s">
        <v>16</v>
      </c>
      <c r="E13582" t="s">
        <v>5</v>
      </c>
      <c r="F13582">
        <v>10</v>
      </c>
    </row>
    <row r="13583" spans="1:6" x14ac:dyDescent="0.35">
      <c r="A13583" s="1" t="s">
        <v>1046</v>
      </c>
      <c r="B13583">
        <v>2018</v>
      </c>
      <c r="C13583">
        <v>8</v>
      </c>
      <c r="D13583" t="s">
        <v>16</v>
      </c>
      <c r="E13583" t="s">
        <v>6</v>
      </c>
      <c r="F13583">
        <v>0</v>
      </c>
    </row>
    <row r="13584" spans="1:6" x14ac:dyDescent="0.35">
      <c r="A13584" s="1" t="s">
        <v>1046</v>
      </c>
      <c r="B13584">
        <v>2018</v>
      </c>
      <c r="C13584">
        <v>8</v>
      </c>
      <c r="D13584" t="s">
        <v>16</v>
      </c>
      <c r="E13584" t="s">
        <v>7</v>
      </c>
      <c r="F13584">
        <v>8</v>
      </c>
    </row>
    <row r="13585" spans="1:6" x14ac:dyDescent="0.35">
      <c r="A13585" s="1" t="s">
        <v>1046</v>
      </c>
      <c r="B13585">
        <v>2018</v>
      </c>
      <c r="C13585">
        <v>8</v>
      </c>
      <c r="D13585" t="s">
        <v>16</v>
      </c>
      <c r="E13585" t="s">
        <v>8</v>
      </c>
      <c r="F13585">
        <v>4.3</v>
      </c>
    </row>
    <row r="13586" spans="1:6" x14ac:dyDescent="0.35">
      <c r="A13586" s="1" t="s">
        <v>1047</v>
      </c>
      <c r="B13586">
        <v>2018</v>
      </c>
      <c r="C13586">
        <v>8</v>
      </c>
      <c r="D13586" t="s">
        <v>17</v>
      </c>
      <c r="E13586" t="s">
        <v>1</v>
      </c>
      <c r="F13586">
        <v>3.34</v>
      </c>
    </row>
    <row r="13587" spans="1:6" x14ac:dyDescent="0.35">
      <c r="A13587" s="1" t="s">
        <v>1047</v>
      </c>
      <c r="B13587">
        <v>2018</v>
      </c>
      <c r="C13587">
        <v>8</v>
      </c>
      <c r="D13587" t="s">
        <v>17</v>
      </c>
      <c r="E13587" t="s">
        <v>2</v>
      </c>
      <c r="F13587">
        <v>1</v>
      </c>
    </row>
    <row r="13588" spans="1:6" x14ac:dyDescent="0.35">
      <c r="A13588" s="1" t="s">
        <v>1047</v>
      </c>
      <c r="B13588">
        <v>2018</v>
      </c>
      <c r="C13588">
        <v>8</v>
      </c>
      <c r="D13588" t="s">
        <v>17</v>
      </c>
      <c r="E13588" t="s">
        <v>3</v>
      </c>
      <c r="F13588">
        <v>9</v>
      </c>
    </row>
    <row r="13589" spans="1:6" x14ac:dyDescent="0.35">
      <c r="A13589" s="1" t="s">
        <v>1047</v>
      </c>
      <c r="B13589">
        <v>2018</v>
      </c>
      <c r="C13589">
        <v>8</v>
      </c>
      <c r="D13589" t="s">
        <v>17</v>
      </c>
      <c r="E13589" t="s">
        <v>4</v>
      </c>
      <c r="F13589">
        <v>16</v>
      </c>
    </row>
    <row r="13590" spans="1:6" x14ac:dyDescent="0.35">
      <c r="A13590" s="1" t="s">
        <v>1047</v>
      </c>
      <c r="B13590">
        <v>2018</v>
      </c>
      <c r="C13590">
        <v>8</v>
      </c>
      <c r="D13590" t="s">
        <v>17</v>
      </c>
      <c r="E13590" t="s">
        <v>5</v>
      </c>
      <c r="F13590">
        <v>6</v>
      </c>
    </row>
    <row r="13591" spans="1:6" x14ac:dyDescent="0.35">
      <c r="A13591" s="1" t="s">
        <v>1047</v>
      </c>
      <c r="B13591">
        <v>2018</v>
      </c>
      <c r="C13591">
        <v>8</v>
      </c>
      <c r="D13591" t="s">
        <v>17</v>
      </c>
      <c r="E13591" t="s">
        <v>6</v>
      </c>
      <c r="F13591">
        <v>0</v>
      </c>
    </row>
    <row r="13592" spans="1:6" x14ac:dyDescent="0.35">
      <c r="A13592" s="1" t="s">
        <v>1047</v>
      </c>
      <c r="B13592">
        <v>2018</v>
      </c>
      <c r="C13592">
        <v>8</v>
      </c>
      <c r="D13592" t="s">
        <v>17</v>
      </c>
      <c r="E13592" t="s">
        <v>7</v>
      </c>
      <c r="F13592">
        <v>1</v>
      </c>
    </row>
    <row r="13593" spans="1:6" x14ac:dyDescent="0.35">
      <c r="A13593" s="1" t="s">
        <v>1047</v>
      </c>
      <c r="B13593">
        <v>2018</v>
      </c>
      <c r="C13593">
        <v>8</v>
      </c>
      <c r="D13593" t="s">
        <v>17</v>
      </c>
      <c r="E13593" t="s">
        <v>8</v>
      </c>
      <c r="F13593">
        <v>1</v>
      </c>
    </row>
    <row r="13594" spans="1:6" x14ac:dyDescent="0.35">
      <c r="A13594" s="1" t="s">
        <v>1048</v>
      </c>
      <c r="B13594">
        <v>2018</v>
      </c>
      <c r="C13594">
        <v>8</v>
      </c>
      <c r="D13594" t="s">
        <v>18</v>
      </c>
      <c r="E13594" t="s">
        <v>1</v>
      </c>
      <c r="F13594">
        <v>2</v>
      </c>
    </row>
    <row r="13595" spans="1:6" x14ac:dyDescent="0.35">
      <c r="A13595" s="1" t="s">
        <v>1048</v>
      </c>
      <c r="B13595">
        <v>2018</v>
      </c>
      <c r="C13595">
        <v>8</v>
      </c>
      <c r="D13595" t="s">
        <v>18</v>
      </c>
      <c r="E13595" t="s">
        <v>2</v>
      </c>
      <c r="F13595">
        <v>2.68</v>
      </c>
    </row>
    <row r="13596" spans="1:6" x14ac:dyDescent="0.35">
      <c r="A13596" s="1" t="s">
        <v>1048</v>
      </c>
      <c r="B13596">
        <v>2018</v>
      </c>
      <c r="C13596">
        <v>8</v>
      </c>
      <c r="D13596" t="s">
        <v>18</v>
      </c>
      <c r="E13596" t="s">
        <v>3</v>
      </c>
      <c r="F13596">
        <v>1</v>
      </c>
    </row>
    <row r="13597" spans="1:6" x14ac:dyDescent="0.35">
      <c r="A13597" s="1" t="s">
        <v>1048</v>
      </c>
      <c r="B13597">
        <v>2018</v>
      </c>
      <c r="C13597">
        <v>8</v>
      </c>
      <c r="D13597" t="s">
        <v>18</v>
      </c>
      <c r="E13597" t="s">
        <v>4</v>
      </c>
      <c r="F13597">
        <v>26.4</v>
      </c>
    </row>
    <row r="13598" spans="1:6" x14ac:dyDescent="0.35">
      <c r="A13598" s="1" t="s">
        <v>1048</v>
      </c>
      <c r="B13598">
        <v>2018</v>
      </c>
      <c r="C13598">
        <v>8</v>
      </c>
      <c r="D13598" t="s">
        <v>18</v>
      </c>
      <c r="E13598" t="s">
        <v>5</v>
      </c>
      <c r="F13598">
        <v>7</v>
      </c>
    </row>
    <row r="13599" spans="1:6" x14ac:dyDescent="0.35">
      <c r="A13599" s="1" t="s">
        <v>1048</v>
      </c>
      <c r="B13599">
        <v>2018</v>
      </c>
      <c r="C13599">
        <v>8</v>
      </c>
      <c r="D13599" t="s">
        <v>18</v>
      </c>
      <c r="E13599" t="s">
        <v>6</v>
      </c>
      <c r="F13599">
        <v>1</v>
      </c>
    </row>
    <row r="13600" spans="1:6" x14ac:dyDescent="0.35">
      <c r="A13600" s="1" t="s">
        <v>1048</v>
      </c>
      <c r="B13600">
        <v>2018</v>
      </c>
      <c r="C13600">
        <v>8</v>
      </c>
      <c r="D13600" t="s">
        <v>18</v>
      </c>
      <c r="E13600" t="s">
        <v>7</v>
      </c>
      <c r="F13600">
        <v>0</v>
      </c>
    </row>
    <row r="13601" spans="1:6" x14ac:dyDescent="0.35">
      <c r="A13601" s="1" t="s">
        <v>1048</v>
      </c>
      <c r="B13601">
        <v>2018</v>
      </c>
      <c r="C13601">
        <v>8</v>
      </c>
      <c r="D13601" t="s">
        <v>18</v>
      </c>
      <c r="E13601" t="s">
        <v>8</v>
      </c>
      <c r="F13601">
        <v>3</v>
      </c>
    </row>
    <row r="13602" spans="1:6" x14ac:dyDescent="0.35">
      <c r="A13602" s="1" t="s">
        <v>1049</v>
      </c>
      <c r="B13602">
        <v>2018</v>
      </c>
      <c r="C13602">
        <v>8</v>
      </c>
      <c r="D13602" t="s">
        <v>19</v>
      </c>
      <c r="E13602" t="s">
        <v>1</v>
      </c>
      <c r="F13602">
        <v>6.67</v>
      </c>
    </row>
    <row r="13603" spans="1:6" x14ac:dyDescent="0.35">
      <c r="A13603" s="1" t="s">
        <v>1049</v>
      </c>
      <c r="B13603">
        <v>2018</v>
      </c>
      <c r="C13603">
        <v>8</v>
      </c>
      <c r="D13603" t="s">
        <v>19</v>
      </c>
      <c r="E13603" t="s">
        <v>2</v>
      </c>
      <c r="F13603">
        <v>2.67</v>
      </c>
    </row>
    <row r="13604" spans="1:6" x14ac:dyDescent="0.35">
      <c r="A13604" s="1" t="s">
        <v>1049</v>
      </c>
      <c r="B13604">
        <v>2018</v>
      </c>
      <c r="C13604">
        <v>8</v>
      </c>
      <c r="D13604" t="s">
        <v>19</v>
      </c>
      <c r="E13604" t="s">
        <v>3</v>
      </c>
      <c r="F13604">
        <v>1.3</v>
      </c>
    </row>
    <row r="13605" spans="1:6" x14ac:dyDescent="0.35">
      <c r="A13605" s="1" t="s">
        <v>1049</v>
      </c>
      <c r="B13605">
        <v>2018</v>
      </c>
      <c r="C13605">
        <v>8</v>
      </c>
      <c r="D13605" t="s">
        <v>19</v>
      </c>
      <c r="E13605" t="s">
        <v>4</v>
      </c>
      <c r="F13605">
        <v>28.5</v>
      </c>
    </row>
    <row r="13606" spans="1:6" x14ac:dyDescent="0.35">
      <c r="A13606" s="1" t="s">
        <v>1049</v>
      </c>
      <c r="B13606">
        <v>2018</v>
      </c>
      <c r="C13606">
        <v>8</v>
      </c>
      <c r="D13606" t="s">
        <v>19</v>
      </c>
      <c r="E13606" t="s">
        <v>5</v>
      </c>
      <c r="F13606">
        <v>10</v>
      </c>
    </row>
    <row r="13607" spans="1:6" x14ac:dyDescent="0.35">
      <c r="A13607" s="1" t="s">
        <v>1049</v>
      </c>
      <c r="B13607">
        <v>2018</v>
      </c>
      <c r="C13607">
        <v>8</v>
      </c>
      <c r="D13607" t="s">
        <v>19</v>
      </c>
      <c r="E13607" t="s">
        <v>6</v>
      </c>
      <c r="F13607">
        <v>1</v>
      </c>
    </row>
    <row r="13608" spans="1:6" x14ac:dyDescent="0.35">
      <c r="A13608" s="1" t="s">
        <v>1049</v>
      </c>
      <c r="B13608">
        <v>2018</v>
      </c>
      <c r="C13608">
        <v>8</v>
      </c>
      <c r="D13608" t="s">
        <v>19</v>
      </c>
      <c r="E13608" t="s">
        <v>7</v>
      </c>
      <c r="F13608">
        <v>5</v>
      </c>
    </row>
    <row r="13609" spans="1:6" x14ac:dyDescent="0.35">
      <c r="A13609" s="1" t="s">
        <v>1049</v>
      </c>
      <c r="B13609">
        <v>2018</v>
      </c>
      <c r="C13609">
        <v>8</v>
      </c>
      <c r="D13609" t="s">
        <v>19</v>
      </c>
      <c r="E13609" t="s">
        <v>8</v>
      </c>
      <c r="F13609">
        <v>3</v>
      </c>
    </row>
    <row r="13610" spans="1:6" x14ac:dyDescent="0.35">
      <c r="A13610" s="1" t="s">
        <v>1050</v>
      </c>
      <c r="B13610">
        <v>2018</v>
      </c>
      <c r="C13610">
        <v>8</v>
      </c>
      <c r="D13610" t="s">
        <v>13</v>
      </c>
      <c r="E13610" t="s">
        <v>1</v>
      </c>
      <c r="F13610">
        <v>2.33</v>
      </c>
    </row>
    <row r="13611" spans="1:6" x14ac:dyDescent="0.35">
      <c r="A13611" s="1" t="s">
        <v>1050</v>
      </c>
      <c r="B13611">
        <v>2018</v>
      </c>
      <c r="C13611">
        <v>8</v>
      </c>
      <c r="D13611" t="s">
        <v>13</v>
      </c>
      <c r="E13611" t="s">
        <v>2</v>
      </c>
      <c r="F13611">
        <v>2.7360000000000002</v>
      </c>
    </row>
    <row r="13612" spans="1:6" x14ac:dyDescent="0.35">
      <c r="A13612" s="1" t="s">
        <v>1050</v>
      </c>
      <c r="B13612">
        <v>2018</v>
      </c>
      <c r="C13612">
        <v>8</v>
      </c>
      <c r="D13612" t="s">
        <v>13</v>
      </c>
      <c r="E13612" t="s">
        <v>3</v>
      </c>
      <c r="F13612">
        <v>3</v>
      </c>
    </row>
    <row r="13613" spans="1:6" x14ac:dyDescent="0.35">
      <c r="A13613" s="1" t="s">
        <v>1050</v>
      </c>
      <c r="B13613">
        <v>2018</v>
      </c>
      <c r="C13613">
        <v>8</v>
      </c>
      <c r="D13613" t="s">
        <v>13</v>
      </c>
      <c r="E13613" t="s">
        <v>4</v>
      </c>
      <c r="F13613">
        <v>38</v>
      </c>
    </row>
    <row r="13614" spans="1:6" x14ac:dyDescent="0.35">
      <c r="A13614" s="1" t="s">
        <v>1050</v>
      </c>
      <c r="B13614">
        <v>2018</v>
      </c>
      <c r="C13614">
        <v>8</v>
      </c>
      <c r="D13614" t="s">
        <v>13</v>
      </c>
      <c r="E13614" t="s">
        <v>5</v>
      </c>
      <c r="F13614">
        <v>7</v>
      </c>
    </row>
    <row r="13615" spans="1:6" x14ac:dyDescent="0.35">
      <c r="A13615" s="1" t="s">
        <v>1050</v>
      </c>
      <c r="B13615">
        <v>2018</v>
      </c>
      <c r="C13615">
        <v>8</v>
      </c>
      <c r="D13615" t="s">
        <v>13</v>
      </c>
      <c r="E13615" t="s">
        <v>6</v>
      </c>
      <c r="F13615">
        <v>0</v>
      </c>
    </row>
    <row r="13616" spans="1:6" x14ac:dyDescent="0.35">
      <c r="A13616" s="1" t="s">
        <v>1050</v>
      </c>
      <c r="B13616">
        <v>2018</v>
      </c>
      <c r="C13616">
        <v>8</v>
      </c>
      <c r="D13616" t="s">
        <v>13</v>
      </c>
      <c r="E13616" t="s">
        <v>7</v>
      </c>
      <c r="F13616">
        <v>4</v>
      </c>
    </row>
    <row r="13617" spans="1:6" x14ac:dyDescent="0.35">
      <c r="A13617" s="1" t="s">
        <v>1050</v>
      </c>
      <c r="B13617">
        <v>2018</v>
      </c>
      <c r="C13617">
        <v>8</v>
      </c>
      <c r="D13617" t="s">
        <v>13</v>
      </c>
      <c r="E13617" t="s">
        <v>8</v>
      </c>
      <c r="F13617">
        <v>2</v>
      </c>
    </row>
    <row r="13618" spans="1:6" x14ac:dyDescent="0.35">
      <c r="A13618" s="1" t="s">
        <v>1051</v>
      </c>
      <c r="B13618">
        <v>2018</v>
      </c>
      <c r="C13618">
        <v>8</v>
      </c>
      <c r="D13618" t="s">
        <v>14</v>
      </c>
      <c r="E13618" t="s">
        <v>1</v>
      </c>
      <c r="F13618">
        <v>4.34</v>
      </c>
    </row>
    <row r="13619" spans="1:6" x14ac:dyDescent="0.35">
      <c r="A13619" s="1" t="s">
        <v>1051</v>
      </c>
      <c r="B13619">
        <v>2018</v>
      </c>
      <c r="C13619">
        <v>8</v>
      </c>
      <c r="D13619" t="s">
        <v>14</v>
      </c>
      <c r="E13619" t="s">
        <v>2</v>
      </c>
      <c r="F13619">
        <v>3.34</v>
      </c>
    </row>
    <row r="13620" spans="1:6" x14ac:dyDescent="0.35">
      <c r="A13620" s="1" t="s">
        <v>1051</v>
      </c>
      <c r="B13620">
        <v>2018</v>
      </c>
      <c r="C13620">
        <v>8</v>
      </c>
      <c r="D13620" t="s">
        <v>14</v>
      </c>
      <c r="E13620" t="s">
        <v>3</v>
      </c>
      <c r="F13620">
        <v>0</v>
      </c>
    </row>
    <row r="13621" spans="1:6" x14ac:dyDescent="0.35">
      <c r="A13621" s="1" t="s">
        <v>1051</v>
      </c>
      <c r="B13621">
        <v>2018</v>
      </c>
      <c r="C13621">
        <v>8</v>
      </c>
      <c r="D13621" t="s">
        <v>14</v>
      </c>
      <c r="E13621" t="s">
        <v>4</v>
      </c>
      <c r="F13621">
        <v>17.2</v>
      </c>
    </row>
    <row r="13622" spans="1:6" x14ac:dyDescent="0.35">
      <c r="A13622" s="1" t="s">
        <v>1051</v>
      </c>
      <c r="B13622">
        <v>2018</v>
      </c>
      <c r="C13622">
        <v>8</v>
      </c>
      <c r="D13622" t="s">
        <v>14</v>
      </c>
      <c r="E13622" t="s">
        <v>5</v>
      </c>
      <c r="F13622">
        <v>13</v>
      </c>
    </row>
    <row r="13623" spans="1:6" x14ac:dyDescent="0.35">
      <c r="A13623" s="1" t="s">
        <v>1051</v>
      </c>
      <c r="B13623">
        <v>2018</v>
      </c>
      <c r="C13623">
        <v>8</v>
      </c>
      <c r="D13623" t="s">
        <v>14</v>
      </c>
      <c r="E13623" t="s">
        <v>6</v>
      </c>
      <c r="F13623">
        <v>1</v>
      </c>
    </row>
    <row r="13624" spans="1:6" x14ac:dyDescent="0.35">
      <c r="A13624" s="1" t="s">
        <v>1051</v>
      </c>
      <c r="B13624">
        <v>2018</v>
      </c>
      <c r="C13624">
        <v>8</v>
      </c>
      <c r="D13624" t="s">
        <v>14</v>
      </c>
      <c r="E13624" t="s">
        <v>7</v>
      </c>
      <c r="F13624">
        <v>20</v>
      </c>
    </row>
    <row r="13625" spans="1:6" x14ac:dyDescent="0.35">
      <c r="A13625" s="1" t="s">
        <v>1051</v>
      </c>
      <c r="B13625">
        <v>2018</v>
      </c>
      <c r="C13625">
        <v>8</v>
      </c>
      <c r="D13625" t="s">
        <v>14</v>
      </c>
      <c r="E13625" t="s">
        <v>8</v>
      </c>
      <c r="F13625">
        <v>4</v>
      </c>
    </row>
    <row r="13626" spans="1:6" x14ac:dyDescent="0.35">
      <c r="A13626" s="1">
        <v>43109</v>
      </c>
      <c r="B13626">
        <v>2018</v>
      </c>
      <c r="C13626">
        <v>9</v>
      </c>
      <c r="D13626" t="s">
        <v>15</v>
      </c>
      <c r="E13626" t="s">
        <v>1</v>
      </c>
      <c r="F13626">
        <v>2.34</v>
      </c>
    </row>
    <row r="13627" spans="1:6" x14ac:dyDescent="0.35">
      <c r="A13627" s="1">
        <v>43109</v>
      </c>
      <c r="B13627">
        <v>2018</v>
      </c>
      <c r="C13627">
        <v>9</v>
      </c>
      <c r="D13627" t="s">
        <v>15</v>
      </c>
      <c r="E13627" t="s">
        <v>2</v>
      </c>
      <c r="F13627">
        <v>0</v>
      </c>
    </row>
    <row r="13628" spans="1:6" x14ac:dyDescent="0.35">
      <c r="A13628" s="1">
        <v>43109</v>
      </c>
      <c r="B13628">
        <v>2018</v>
      </c>
      <c r="C13628">
        <v>9</v>
      </c>
      <c r="D13628" t="s">
        <v>15</v>
      </c>
      <c r="E13628" t="s">
        <v>3</v>
      </c>
      <c r="F13628">
        <v>2.2000000000000002</v>
      </c>
    </row>
    <row r="13629" spans="1:6" x14ac:dyDescent="0.35">
      <c r="A13629" s="1">
        <v>43109</v>
      </c>
      <c r="B13629">
        <v>2018</v>
      </c>
      <c r="C13629">
        <v>9</v>
      </c>
      <c r="D13629" t="s">
        <v>15</v>
      </c>
      <c r="E13629" t="s">
        <v>4</v>
      </c>
      <c r="F13629">
        <v>19</v>
      </c>
    </row>
    <row r="13630" spans="1:6" x14ac:dyDescent="0.35">
      <c r="A13630" s="1">
        <v>43109</v>
      </c>
      <c r="B13630">
        <v>2018</v>
      </c>
      <c r="C13630">
        <v>9</v>
      </c>
      <c r="D13630" t="s">
        <v>15</v>
      </c>
      <c r="E13630" t="s">
        <v>5</v>
      </c>
      <c r="F13630">
        <v>6</v>
      </c>
    </row>
    <row r="13631" spans="1:6" x14ac:dyDescent="0.35">
      <c r="A13631" s="1">
        <v>43109</v>
      </c>
      <c r="B13631">
        <v>2018</v>
      </c>
      <c r="C13631">
        <v>9</v>
      </c>
      <c r="D13631" t="s">
        <v>15</v>
      </c>
      <c r="E13631" t="s">
        <v>6</v>
      </c>
      <c r="F13631">
        <v>1</v>
      </c>
    </row>
    <row r="13632" spans="1:6" x14ac:dyDescent="0.35">
      <c r="A13632" s="1">
        <v>43109</v>
      </c>
      <c r="B13632">
        <v>2018</v>
      </c>
      <c r="C13632">
        <v>9</v>
      </c>
      <c r="D13632" t="s">
        <v>15</v>
      </c>
      <c r="E13632" t="s">
        <v>7</v>
      </c>
      <c r="F13632">
        <v>1</v>
      </c>
    </row>
    <row r="13633" spans="1:6" x14ac:dyDescent="0.35">
      <c r="A13633" s="1">
        <v>43109</v>
      </c>
      <c r="B13633">
        <v>2018</v>
      </c>
      <c r="C13633">
        <v>9</v>
      </c>
      <c r="D13633" t="s">
        <v>15</v>
      </c>
      <c r="E13633" t="s">
        <v>8</v>
      </c>
      <c r="F13633">
        <v>2</v>
      </c>
    </row>
    <row r="13634" spans="1:6" x14ac:dyDescent="0.35">
      <c r="A13634" s="1">
        <v>43140</v>
      </c>
      <c r="B13634">
        <v>2018</v>
      </c>
      <c r="C13634">
        <v>9</v>
      </c>
      <c r="D13634" t="s">
        <v>16</v>
      </c>
      <c r="E13634" t="s">
        <v>1</v>
      </c>
      <c r="F13634">
        <v>6.68</v>
      </c>
    </row>
    <row r="13635" spans="1:6" x14ac:dyDescent="0.35">
      <c r="A13635" s="1">
        <v>43140</v>
      </c>
      <c r="B13635">
        <v>2018</v>
      </c>
      <c r="C13635">
        <v>9</v>
      </c>
      <c r="D13635" t="s">
        <v>16</v>
      </c>
      <c r="E13635" t="s">
        <v>2</v>
      </c>
      <c r="F13635">
        <v>5.3730000000000002</v>
      </c>
    </row>
    <row r="13636" spans="1:6" x14ac:dyDescent="0.35">
      <c r="A13636" s="1">
        <v>43140</v>
      </c>
      <c r="B13636">
        <v>2018</v>
      </c>
      <c r="C13636">
        <v>9</v>
      </c>
      <c r="D13636" t="s">
        <v>16</v>
      </c>
      <c r="E13636" t="s">
        <v>3</v>
      </c>
      <c r="F13636">
        <v>3</v>
      </c>
    </row>
    <row r="13637" spans="1:6" x14ac:dyDescent="0.35">
      <c r="A13637" s="1">
        <v>43140</v>
      </c>
      <c r="B13637">
        <v>2018</v>
      </c>
      <c r="C13637">
        <v>9</v>
      </c>
      <c r="D13637" t="s">
        <v>16</v>
      </c>
      <c r="E13637" t="s">
        <v>4</v>
      </c>
      <c r="F13637">
        <v>20</v>
      </c>
    </row>
    <row r="13638" spans="1:6" x14ac:dyDescent="0.35">
      <c r="A13638" s="1">
        <v>43140</v>
      </c>
      <c r="B13638">
        <v>2018</v>
      </c>
      <c r="C13638">
        <v>9</v>
      </c>
      <c r="D13638" t="s">
        <v>16</v>
      </c>
      <c r="E13638" t="s">
        <v>5</v>
      </c>
      <c r="F13638">
        <v>5</v>
      </c>
    </row>
    <row r="13639" spans="1:6" x14ac:dyDescent="0.35">
      <c r="A13639" s="1">
        <v>43140</v>
      </c>
      <c r="B13639">
        <v>2018</v>
      </c>
      <c r="C13639">
        <v>9</v>
      </c>
      <c r="D13639" t="s">
        <v>16</v>
      </c>
      <c r="E13639" t="s">
        <v>6</v>
      </c>
      <c r="F13639">
        <v>0</v>
      </c>
    </row>
    <row r="13640" spans="1:6" x14ac:dyDescent="0.35">
      <c r="A13640" s="1">
        <v>43140</v>
      </c>
      <c r="B13640">
        <v>2018</v>
      </c>
      <c r="C13640">
        <v>9</v>
      </c>
      <c r="D13640" t="s">
        <v>16</v>
      </c>
      <c r="E13640" t="s">
        <v>7</v>
      </c>
      <c r="F13640">
        <v>5</v>
      </c>
    </row>
    <row r="13641" spans="1:6" x14ac:dyDescent="0.35">
      <c r="A13641" s="1">
        <v>43140</v>
      </c>
      <c r="B13641">
        <v>2018</v>
      </c>
      <c r="C13641">
        <v>9</v>
      </c>
      <c r="D13641" t="s">
        <v>16</v>
      </c>
      <c r="E13641" t="s">
        <v>8</v>
      </c>
      <c r="F13641">
        <v>2</v>
      </c>
    </row>
    <row r="13642" spans="1:6" x14ac:dyDescent="0.35">
      <c r="A13642" s="1">
        <v>43168</v>
      </c>
      <c r="B13642">
        <v>2018</v>
      </c>
      <c r="C13642">
        <v>9</v>
      </c>
      <c r="D13642" t="s">
        <v>17</v>
      </c>
      <c r="E13642" t="s">
        <v>1</v>
      </c>
      <c r="F13642">
        <v>1</v>
      </c>
    </row>
    <row r="13643" spans="1:6" x14ac:dyDescent="0.35">
      <c r="A13643" s="1">
        <v>43168</v>
      </c>
      <c r="B13643">
        <v>2018</v>
      </c>
      <c r="C13643">
        <v>9</v>
      </c>
      <c r="D13643" t="s">
        <v>17</v>
      </c>
      <c r="E13643" t="s">
        <v>2</v>
      </c>
      <c r="F13643">
        <v>2.02</v>
      </c>
    </row>
    <row r="13644" spans="1:6" x14ac:dyDescent="0.35">
      <c r="A13644" s="1">
        <v>43168</v>
      </c>
      <c r="B13644">
        <v>2018</v>
      </c>
      <c r="C13644">
        <v>9</v>
      </c>
      <c r="D13644" t="s">
        <v>17</v>
      </c>
      <c r="E13644" t="s">
        <v>3</v>
      </c>
      <c r="F13644">
        <v>2</v>
      </c>
    </row>
    <row r="13645" spans="1:6" x14ac:dyDescent="0.35">
      <c r="A13645" s="1">
        <v>43168</v>
      </c>
      <c r="B13645">
        <v>2018</v>
      </c>
      <c r="C13645">
        <v>9</v>
      </c>
      <c r="D13645" t="s">
        <v>17</v>
      </c>
      <c r="E13645" t="s">
        <v>4</v>
      </c>
      <c r="F13645">
        <v>27.4</v>
      </c>
    </row>
    <row r="13646" spans="1:6" x14ac:dyDescent="0.35">
      <c r="A13646" s="1">
        <v>43168</v>
      </c>
      <c r="B13646">
        <v>2018</v>
      </c>
      <c r="C13646">
        <v>9</v>
      </c>
      <c r="D13646" t="s">
        <v>17</v>
      </c>
      <c r="E13646" t="s">
        <v>5</v>
      </c>
      <c r="F13646">
        <v>12</v>
      </c>
    </row>
    <row r="13647" spans="1:6" x14ac:dyDescent="0.35">
      <c r="A13647" s="1">
        <v>43168</v>
      </c>
      <c r="B13647">
        <v>2018</v>
      </c>
      <c r="C13647">
        <v>9</v>
      </c>
      <c r="D13647" t="s">
        <v>17</v>
      </c>
      <c r="E13647" t="s">
        <v>6</v>
      </c>
      <c r="F13647">
        <v>0</v>
      </c>
    </row>
    <row r="13648" spans="1:6" x14ac:dyDescent="0.35">
      <c r="A13648" s="1">
        <v>43168</v>
      </c>
      <c r="B13648">
        <v>2018</v>
      </c>
      <c r="C13648">
        <v>9</v>
      </c>
      <c r="D13648" t="s">
        <v>17</v>
      </c>
      <c r="E13648" t="s">
        <v>7</v>
      </c>
      <c r="F13648">
        <v>0</v>
      </c>
    </row>
    <row r="13649" spans="1:6" x14ac:dyDescent="0.35">
      <c r="A13649" s="1">
        <v>43168</v>
      </c>
      <c r="B13649">
        <v>2018</v>
      </c>
      <c r="C13649">
        <v>9</v>
      </c>
      <c r="D13649" t="s">
        <v>17</v>
      </c>
      <c r="E13649" t="s">
        <v>8</v>
      </c>
      <c r="F13649">
        <v>4</v>
      </c>
    </row>
    <row r="13650" spans="1:6" x14ac:dyDescent="0.35">
      <c r="A13650" s="1">
        <v>43199</v>
      </c>
      <c r="B13650">
        <v>2018</v>
      </c>
      <c r="C13650">
        <v>9</v>
      </c>
      <c r="D13650" t="s">
        <v>18</v>
      </c>
      <c r="E13650" t="s">
        <v>1</v>
      </c>
      <c r="F13650">
        <v>4</v>
      </c>
    </row>
    <row r="13651" spans="1:6" x14ac:dyDescent="0.35">
      <c r="A13651" s="1">
        <v>43199</v>
      </c>
      <c r="B13651">
        <v>2018</v>
      </c>
      <c r="C13651">
        <v>9</v>
      </c>
      <c r="D13651" t="s">
        <v>18</v>
      </c>
      <c r="E13651" t="s">
        <v>2</v>
      </c>
      <c r="F13651">
        <v>1.0860000000000001</v>
      </c>
    </row>
    <row r="13652" spans="1:6" x14ac:dyDescent="0.35">
      <c r="A13652" s="1">
        <v>43199</v>
      </c>
      <c r="B13652">
        <v>2018</v>
      </c>
      <c r="C13652">
        <v>9</v>
      </c>
      <c r="D13652" t="s">
        <v>18</v>
      </c>
      <c r="E13652" t="s">
        <v>3</v>
      </c>
      <c r="F13652">
        <v>1</v>
      </c>
    </row>
    <row r="13653" spans="1:6" x14ac:dyDescent="0.35">
      <c r="A13653" s="1">
        <v>43199</v>
      </c>
      <c r="B13653">
        <v>2018</v>
      </c>
      <c r="C13653">
        <v>9</v>
      </c>
      <c r="D13653" t="s">
        <v>18</v>
      </c>
      <c r="E13653" t="s">
        <v>4</v>
      </c>
      <c r="F13653">
        <v>22</v>
      </c>
    </row>
    <row r="13654" spans="1:6" x14ac:dyDescent="0.35">
      <c r="A13654" s="1">
        <v>43199</v>
      </c>
      <c r="B13654">
        <v>2018</v>
      </c>
      <c r="C13654">
        <v>9</v>
      </c>
      <c r="D13654" t="s">
        <v>18</v>
      </c>
      <c r="E13654" t="s">
        <v>5</v>
      </c>
      <c r="F13654">
        <v>7</v>
      </c>
    </row>
    <row r="13655" spans="1:6" x14ac:dyDescent="0.35">
      <c r="A13655" s="1">
        <v>43199</v>
      </c>
      <c r="B13655">
        <v>2018</v>
      </c>
      <c r="C13655">
        <v>9</v>
      </c>
      <c r="D13655" t="s">
        <v>18</v>
      </c>
      <c r="E13655" t="s">
        <v>6</v>
      </c>
      <c r="F13655">
        <v>0</v>
      </c>
    </row>
    <row r="13656" spans="1:6" x14ac:dyDescent="0.35">
      <c r="A13656" s="1">
        <v>43199</v>
      </c>
      <c r="B13656">
        <v>2018</v>
      </c>
      <c r="C13656">
        <v>9</v>
      </c>
      <c r="D13656" t="s">
        <v>18</v>
      </c>
      <c r="E13656" t="s">
        <v>7</v>
      </c>
      <c r="F13656">
        <v>3</v>
      </c>
    </row>
    <row r="13657" spans="1:6" x14ac:dyDescent="0.35">
      <c r="A13657" s="1">
        <v>43199</v>
      </c>
      <c r="B13657">
        <v>2018</v>
      </c>
      <c r="C13657">
        <v>9</v>
      </c>
      <c r="D13657" t="s">
        <v>18</v>
      </c>
      <c r="E13657" t="s">
        <v>8</v>
      </c>
      <c r="F13657">
        <v>2</v>
      </c>
    </row>
    <row r="13658" spans="1:6" x14ac:dyDescent="0.35">
      <c r="A13658" s="1">
        <v>43229</v>
      </c>
      <c r="B13658">
        <v>2018</v>
      </c>
      <c r="C13658">
        <v>9</v>
      </c>
      <c r="D13658" t="s">
        <v>19</v>
      </c>
      <c r="E13658" t="s">
        <v>1</v>
      </c>
      <c r="F13658">
        <v>6.5</v>
      </c>
    </row>
    <row r="13659" spans="1:6" x14ac:dyDescent="0.35">
      <c r="A13659" s="1">
        <v>43229</v>
      </c>
      <c r="B13659">
        <v>2018</v>
      </c>
      <c r="C13659">
        <v>9</v>
      </c>
      <c r="D13659" t="s">
        <v>19</v>
      </c>
      <c r="E13659" t="s">
        <v>2</v>
      </c>
      <c r="F13659">
        <v>3.33</v>
      </c>
    </row>
    <row r="13660" spans="1:6" x14ac:dyDescent="0.35">
      <c r="A13660" s="1">
        <v>43229</v>
      </c>
      <c r="B13660">
        <v>2018</v>
      </c>
      <c r="C13660">
        <v>9</v>
      </c>
      <c r="D13660" t="s">
        <v>19</v>
      </c>
      <c r="E13660" t="s">
        <v>3</v>
      </c>
      <c r="F13660">
        <v>1.5</v>
      </c>
    </row>
    <row r="13661" spans="1:6" x14ac:dyDescent="0.35">
      <c r="A13661" s="1">
        <v>43229</v>
      </c>
      <c r="B13661">
        <v>2018</v>
      </c>
      <c r="C13661">
        <v>9</v>
      </c>
      <c r="D13661" t="s">
        <v>19</v>
      </c>
      <c r="E13661" t="s">
        <v>4</v>
      </c>
      <c r="F13661">
        <v>28</v>
      </c>
    </row>
    <row r="13662" spans="1:6" x14ac:dyDescent="0.35">
      <c r="A13662" s="1">
        <v>43229</v>
      </c>
      <c r="B13662">
        <v>2018</v>
      </c>
      <c r="C13662">
        <v>9</v>
      </c>
      <c r="D13662" t="s">
        <v>19</v>
      </c>
      <c r="E13662" t="s">
        <v>5</v>
      </c>
      <c r="F13662">
        <v>11</v>
      </c>
    </row>
    <row r="13663" spans="1:6" x14ac:dyDescent="0.35">
      <c r="A13663" s="1">
        <v>43229</v>
      </c>
      <c r="B13663">
        <v>2018</v>
      </c>
      <c r="C13663">
        <v>9</v>
      </c>
      <c r="D13663" t="s">
        <v>19</v>
      </c>
      <c r="E13663" t="s">
        <v>6</v>
      </c>
      <c r="F13663">
        <v>0</v>
      </c>
    </row>
    <row r="13664" spans="1:6" x14ac:dyDescent="0.35">
      <c r="A13664" s="1">
        <v>43229</v>
      </c>
      <c r="B13664">
        <v>2018</v>
      </c>
      <c r="C13664">
        <v>9</v>
      </c>
      <c r="D13664" t="s">
        <v>19</v>
      </c>
      <c r="E13664" t="s">
        <v>7</v>
      </c>
      <c r="F13664">
        <v>3</v>
      </c>
    </row>
    <row r="13665" spans="1:6" x14ac:dyDescent="0.35">
      <c r="A13665" s="1">
        <v>43229</v>
      </c>
      <c r="B13665">
        <v>2018</v>
      </c>
      <c r="C13665">
        <v>9</v>
      </c>
      <c r="D13665" t="s">
        <v>19</v>
      </c>
      <c r="E13665" t="s">
        <v>8</v>
      </c>
      <c r="F13665">
        <v>2</v>
      </c>
    </row>
    <row r="13666" spans="1:6" x14ac:dyDescent="0.35">
      <c r="A13666" s="1">
        <v>43260</v>
      </c>
      <c r="B13666">
        <v>2018</v>
      </c>
      <c r="C13666">
        <v>9</v>
      </c>
      <c r="D13666" t="s">
        <v>13</v>
      </c>
      <c r="E13666" t="s">
        <v>1</v>
      </c>
      <c r="F13666">
        <v>6.66</v>
      </c>
    </row>
    <row r="13667" spans="1:6" x14ac:dyDescent="0.35">
      <c r="A13667" s="1">
        <v>43260</v>
      </c>
      <c r="B13667">
        <v>2018</v>
      </c>
      <c r="C13667">
        <v>9</v>
      </c>
      <c r="D13667" t="s">
        <v>13</v>
      </c>
      <c r="E13667" t="s">
        <v>2</v>
      </c>
      <c r="F13667">
        <v>4.056</v>
      </c>
    </row>
    <row r="13668" spans="1:6" x14ac:dyDescent="0.35">
      <c r="A13668" s="1">
        <v>43260</v>
      </c>
      <c r="B13668">
        <v>2018</v>
      </c>
      <c r="C13668">
        <v>9</v>
      </c>
      <c r="D13668" t="s">
        <v>13</v>
      </c>
      <c r="E13668" t="s">
        <v>3</v>
      </c>
      <c r="F13668">
        <v>3</v>
      </c>
    </row>
    <row r="13669" spans="1:6" x14ac:dyDescent="0.35">
      <c r="A13669" s="1">
        <v>43260</v>
      </c>
      <c r="B13669">
        <v>2018</v>
      </c>
      <c r="C13669">
        <v>9</v>
      </c>
      <c r="D13669" t="s">
        <v>13</v>
      </c>
      <c r="E13669" t="s">
        <v>4</v>
      </c>
      <c r="F13669">
        <v>18.399999999999999</v>
      </c>
    </row>
    <row r="13670" spans="1:6" x14ac:dyDescent="0.35">
      <c r="A13670" s="1">
        <v>43260</v>
      </c>
      <c r="B13670">
        <v>2018</v>
      </c>
      <c r="C13670">
        <v>9</v>
      </c>
      <c r="D13670" t="s">
        <v>13</v>
      </c>
      <c r="E13670" t="s">
        <v>5</v>
      </c>
      <c r="F13670">
        <v>13</v>
      </c>
    </row>
    <row r="13671" spans="1:6" x14ac:dyDescent="0.35">
      <c r="A13671" s="1">
        <v>43260</v>
      </c>
      <c r="B13671">
        <v>2018</v>
      </c>
      <c r="C13671">
        <v>9</v>
      </c>
      <c r="D13671" t="s">
        <v>13</v>
      </c>
      <c r="E13671" t="s">
        <v>6</v>
      </c>
      <c r="F13671">
        <v>0</v>
      </c>
    </row>
    <row r="13672" spans="1:6" x14ac:dyDescent="0.35">
      <c r="A13672" s="1">
        <v>43260</v>
      </c>
      <c r="B13672">
        <v>2018</v>
      </c>
      <c r="C13672">
        <v>9</v>
      </c>
      <c r="D13672" t="s">
        <v>13</v>
      </c>
      <c r="E13672" t="s">
        <v>7</v>
      </c>
      <c r="F13672">
        <v>5</v>
      </c>
    </row>
    <row r="13673" spans="1:6" x14ac:dyDescent="0.35">
      <c r="A13673" s="1">
        <v>43260</v>
      </c>
      <c r="B13673">
        <v>2018</v>
      </c>
      <c r="C13673">
        <v>9</v>
      </c>
      <c r="D13673" t="s">
        <v>13</v>
      </c>
      <c r="E13673" t="s">
        <v>8</v>
      </c>
      <c r="F13673">
        <v>0</v>
      </c>
    </row>
    <row r="13674" spans="1:6" x14ac:dyDescent="0.35">
      <c r="A13674" s="1">
        <v>43290</v>
      </c>
      <c r="B13674">
        <v>2018</v>
      </c>
      <c r="C13674">
        <v>9</v>
      </c>
      <c r="D13674" t="s">
        <v>14</v>
      </c>
      <c r="E13674" t="s">
        <v>1</v>
      </c>
      <c r="F13674">
        <v>2</v>
      </c>
    </row>
    <row r="13675" spans="1:6" x14ac:dyDescent="0.35">
      <c r="A13675" s="1">
        <v>43290</v>
      </c>
      <c r="B13675">
        <v>2018</v>
      </c>
      <c r="C13675">
        <v>9</v>
      </c>
      <c r="D13675" t="s">
        <v>14</v>
      </c>
      <c r="E13675" t="s">
        <v>2</v>
      </c>
      <c r="F13675">
        <v>1.746</v>
      </c>
    </row>
    <row r="13676" spans="1:6" x14ac:dyDescent="0.35">
      <c r="A13676" s="1">
        <v>43290</v>
      </c>
      <c r="B13676">
        <v>2018</v>
      </c>
      <c r="C13676">
        <v>9</v>
      </c>
      <c r="D13676" t="s">
        <v>14</v>
      </c>
      <c r="E13676" t="s">
        <v>3</v>
      </c>
      <c r="F13676">
        <v>4</v>
      </c>
    </row>
    <row r="13677" spans="1:6" x14ac:dyDescent="0.35">
      <c r="A13677" s="1">
        <v>43290</v>
      </c>
      <c r="B13677">
        <v>2018</v>
      </c>
      <c r="C13677">
        <v>9</v>
      </c>
      <c r="D13677" t="s">
        <v>14</v>
      </c>
      <c r="E13677" t="s">
        <v>4</v>
      </c>
      <c r="F13677">
        <v>42</v>
      </c>
    </row>
    <row r="13678" spans="1:6" x14ac:dyDescent="0.35">
      <c r="A13678" s="1">
        <v>43290</v>
      </c>
      <c r="B13678">
        <v>2018</v>
      </c>
      <c r="C13678">
        <v>9</v>
      </c>
      <c r="D13678" t="s">
        <v>14</v>
      </c>
      <c r="E13678" t="s">
        <v>5</v>
      </c>
      <c r="F13678">
        <v>6</v>
      </c>
    </row>
    <row r="13679" spans="1:6" x14ac:dyDescent="0.35">
      <c r="A13679" s="1">
        <v>43290</v>
      </c>
      <c r="B13679">
        <v>2018</v>
      </c>
      <c r="C13679">
        <v>9</v>
      </c>
      <c r="D13679" t="s">
        <v>14</v>
      </c>
      <c r="E13679" t="s">
        <v>6</v>
      </c>
      <c r="F13679">
        <v>0</v>
      </c>
    </row>
    <row r="13680" spans="1:6" x14ac:dyDescent="0.35">
      <c r="A13680" s="1">
        <v>43290</v>
      </c>
      <c r="B13680">
        <v>2018</v>
      </c>
      <c r="C13680">
        <v>9</v>
      </c>
      <c r="D13680" t="s">
        <v>14</v>
      </c>
      <c r="E13680" t="s">
        <v>7</v>
      </c>
      <c r="F13680">
        <v>22</v>
      </c>
    </row>
    <row r="13681" spans="1:6" x14ac:dyDescent="0.35">
      <c r="A13681" s="1">
        <v>43290</v>
      </c>
      <c r="B13681">
        <v>2018</v>
      </c>
      <c r="C13681">
        <v>9</v>
      </c>
      <c r="D13681" t="s">
        <v>14</v>
      </c>
      <c r="E13681" t="s">
        <v>8</v>
      </c>
      <c r="F13681">
        <v>7.7</v>
      </c>
    </row>
    <row r="13682" spans="1:6" x14ac:dyDescent="0.35">
      <c r="A13682" s="1">
        <v>43321</v>
      </c>
      <c r="B13682">
        <v>2018</v>
      </c>
      <c r="C13682">
        <v>9</v>
      </c>
      <c r="D13682" t="s">
        <v>15</v>
      </c>
      <c r="E13682" t="s">
        <v>1</v>
      </c>
      <c r="F13682">
        <v>10</v>
      </c>
    </row>
    <row r="13683" spans="1:6" x14ac:dyDescent="0.35">
      <c r="A13683" s="1">
        <v>43321</v>
      </c>
      <c r="B13683">
        <v>2018</v>
      </c>
      <c r="C13683">
        <v>9</v>
      </c>
      <c r="D13683" t="s">
        <v>15</v>
      </c>
      <c r="E13683" t="s">
        <v>2</v>
      </c>
      <c r="F13683">
        <v>2.34</v>
      </c>
    </row>
    <row r="13684" spans="1:6" x14ac:dyDescent="0.35">
      <c r="A13684" s="1">
        <v>43321</v>
      </c>
      <c r="B13684">
        <v>2018</v>
      </c>
      <c r="C13684">
        <v>9</v>
      </c>
      <c r="D13684" t="s">
        <v>15</v>
      </c>
      <c r="E13684" t="s">
        <v>3</v>
      </c>
      <c r="F13684">
        <v>6.1</v>
      </c>
    </row>
    <row r="13685" spans="1:6" x14ac:dyDescent="0.35">
      <c r="A13685" s="1">
        <v>43321</v>
      </c>
      <c r="B13685">
        <v>2018</v>
      </c>
      <c r="C13685">
        <v>9</v>
      </c>
      <c r="D13685" t="s">
        <v>15</v>
      </c>
      <c r="E13685" t="s">
        <v>4</v>
      </c>
      <c r="F13685">
        <v>35.4</v>
      </c>
    </row>
    <row r="13686" spans="1:6" x14ac:dyDescent="0.35">
      <c r="A13686" s="1">
        <v>43321</v>
      </c>
      <c r="B13686">
        <v>2018</v>
      </c>
      <c r="C13686">
        <v>9</v>
      </c>
      <c r="D13686" t="s">
        <v>15</v>
      </c>
      <c r="E13686" t="s">
        <v>5</v>
      </c>
      <c r="F13686">
        <v>12</v>
      </c>
    </row>
    <row r="13687" spans="1:6" x14ac:dyDescent="0.35">
      <c r="A13687" s="1">
        <v>43321</v>
      </c>
      <c r="B13687">
        <v>2018</v>
      </c>
      <c r="C13687">
        <v>9</v>
      </c>
      <c r="D13687" t="s">
        <v>15</v>
      </c>
      <c r="E13687" t="s">
        <v>6</v>
      </c>
      <c r="F13687">
        <v>0</v>
      </c>
    </row>
    <row r="13688" spans="1:6" x14ac:dyDescent="0.35">
      <c r="A13688" s="1">
        <v>43321</v>
      </c>
      <c r="B13688">
        <v>2018</v>
      </c>
      <c r="C13688">
        <v>9</v>
      </c>
      <c r="D13688" t="s">
        <v>15</v>
      </c>
      <c r="E13688" t="s">
        <v>7</v>
      </c>
      <c r="F13688">
        <v>10</v>
      </c>
    </row>
    <row r="13689" spans="1:6" x14ac:dyDescent="0.35">
      <c r="A13689" s="1">
        <v>43321</v>
      </c>
      <c r="B13689">
        <v>2018</v>
      </c>
      <c r="C13689">
        <v>9</v>
      </c>
      <c r="D13689" t="s">
        <v>15</v>
      </c>
      <c r="E13689" t="s">
        <v>8</v>
      </c>
      <c r="F13689">
        <v>1</v>
      </c>
    </row>
    <row r="13690" spans="1:6" x14ac:dyDescent="0.35">
      <c r="A13690" s="1">
        <v>43352</v>
      </c>
      <c r="B13690">
        <v>2018</v>
      </c>
      <c r="C13690">
        <v>9</v>
      </c>
      <c r="D13690" t="s">
        <v>16</v>
      </c>
      <c r="E13690" t="s">
        <v>1</v>
      </c>
      <c r="F13690">
        <v>4</v>
      </c>
    </row>
    <row r="13691" spans="1:6" x14ac:dyDescent="0.35">
      <c r="A13691" s="1">
        <v>43352</v>
      </c>
      <c r="B13691">
        <v>2018</v>
      </c>
      <c r="C13691">
        <v>9</v>
      </c>
      <c r="D13691" t="s">
        <v>16</v>
      </c>
      <c r="E13691" t="s">
        <v>2</v>
      </c>
      <c r="F13691">
        <v>5.944</v>
      </c>
    </row>
    <row r="13692" spans="1:6" x14ac:dyDescent="0.35">
      <c r="A13692" s="1">
        <v>43352</v>
      </c>
      <c r="B13692">
        <v>2018</v>
      </c>
      <c r="C13692">
        <v>9</v>
      </c>
      <c r="D13692" t="s">
        <v>16</v>
      </c>
      <c r="E13692" t="s">
        <v>3</v>
      </c>
      <c r="F13692">
        <v>0</v>
      </c>
    </row>
    <row r="13693" spans="1:6" x14ac:dyDescent="0.35">
      <c r="A13693" s="1">
        <v>43352</v>
      </c>
      <c r="B13693">
        <v>2018</v>
      </c>
      <c r="C13693">
        <v>9</v>
      </c>
      <c r="D13693" t="s">
        <v>16</v>
      </c>
      <c r="E13693" t="s">
        <v>4</v>
      </c>
      <c r="F13693">
        <v>50</v>
      </c>
    </row>
    <row r="13694" spans="1:6" x14ac:dyDescent="0.35">
      <c r="A13694" s="1">
        <v>43352</v>
      </c>
      <c r="B13694">
        <v>2018</v>
      </c>
      <c r="C13694">
        <v>9</v>
      </c>
      <c r="D13694" t="s">
        <v>16</v>
      </c>
      <c r="E13694" t="s">
        <v>5</v>
      </c>
      <c r="F13694">
        <v>2</v>
      </c>
    </row>
    <row r="13695" spans="1:6" x14ac:dyDescent="0.35">
      <c r="A13695" s="1">
        <v>43352</v>
      </c>
      <c r="B13695">
        <v>2018</v>
      </c>
      <c r="C13695">
        <v>9</v>
      </c>
      <c r="D13695" t="s">
        <v>16</v>
      </c>
      <c r="E13695" t="s">
        <v>6</v>
      </c>
      <c r="F13695">
        <v>0</v>
      </c>
    </row>
    <row r="13696" spans="1:6" x14ac:dyDescent="0.35">
      <c r="A13696" s="1">
        <v>43352</v>
      </c>
      <c r="B13696">
        <v>2018</v>
      </c>
      <c r="C13696">
        <v>9</v>
      </c>
      <c r="D13696" t="s">
        <v>16</v>
      </c>
      <c r="E13696" t="s">
        <v>7</v>
      </c>
      <c r="F13696">
        <v>0</v>
      </c>
    </row>
    <row r="13697" spans="1:6" x14ac:dyDescent="0.35">
      <c r="A13697" s="1">
        <v>43352</v>
      </c>
      <c r="B13697">
        <v>2018</v>
      </c>
      <c r="C13697">
        <v>9</v>
      </c>
      <c r="D13697" t="s">
        <v>16</v>
      </c>
      <c r="E13697" t="s">
        <v>8</v>
      </c>
      <c r="F13697">
        <v>5</v>
      </c>
    </row>
    <row r="13698" spans="1:6" x14ac:dyDescent="0.35">
      <c r="A13698" s="1">
        <v>43382</v>
      </c>
      <c r="B13698">
        <v>2018</v>
      </c>
      <c r="C13698">
        <v>9</v>
      </c>
      <c r="D13698" t="s">
        <v>17</v>
      </c>
      <c r="E13698" t="s">
        <v>1</v>
      </c>
      <c r="F13698">
        <v>7</v>
      </c>
    </row>
    <row r="13699" spans="1:6" x14ac:dyDescent="0.35">
      <c r="A13699" s="1">
        <v>43382</v>
      </c>
      <c r="B13699">
        <v>2018</v>
      </c>
      <c r="C13699">
        <v>9</v>
      </c>
      <c r="D13699" t="s">
        <v>17</v>
      </c>
      <c r="E13699" t="s">
        <v>2</v>
      </c>
      <c r="F13699">
        <v>2.4060000000000001</v>
      </c>
    </row>
    <row r="13700" spans="1:6" x14ac:dyDescent="0.35">
      <c r="A13700" s="1">
        <v>43382</v>
      </c>
      <c r="B13700">
        <v>2018</v>
      </c>
      <c r="C13700">
        <v>9</v>
      </c>
      <c r="D13700" t="s">
        <v>17</v>
      </c>
      <c r="E13700" t="s">
        <v>3</v>
      </c>
      <c r="F13700">
        <v>2</v>
      </c>
    </row>
    <row r="13701" spans="1:6" x14ac:dyDescent="0.35">
      <c r="A13701" s="1">
        <v>43382</v>
      </c>
      <c r="B13701">
        <v>2018</v>
      </c>
      <c r="C13701">
        <v>9</v>
      </c>
      <c r="D13701" t="s">
        <v>17</v>
      </c>
      <c r="E13701" t="s">
        <v>4</v>
      </c>
      <c r="F13701">
        <v>49.4</v>
      </c>
    </row>
    <row r="13702" spans="1:6" x14ac:dyDescent="0.35">
      <c r="A13702" s="1">
        <v>43382</v>
      </c>
      <c r="B13702">
        <v>2018</v>
      </c>
      <c r="C13702">
        <v>9</v>
      </c>
      <c r="D13702" t="s">
        <v>17</v>
      </c>
      <c r="E13702" t="s">
        <v>5</v>
      </c>
      <c r="F13702">
        <v>14</v>
      </c>
    </row>
    <row r="13703" spans="1:6" x14ac:dyDescent="0.35">
      <c r="A13703" s="1">
        <v>43382</v>
      </c>
      <c r="B13703">
        <v>2018</v>
      </c>
      <c r="C13703">
        <v>9</v>
      </c>
      <c r="D13703" t="s">
        <v>17</v>
      </c>
      <c r="E13703" t="s">
        <v>6</v>
      </c>
      <c r="F13703">
        <v>3</v>
      </c>
    </row>
    <row r="13704" spans="1:6" x14ac:dyDescent="0.35">
      <c r="A13704" s="1">
        <v>43382</v>
      </c>
      <c r="B13704">
        <v>2018</v>
      </c>
      <c r="C13704">
        <v>9</v>
      </c>
      <c r="D13704" t="s">
        <v>17</v>
      </c>
      <c r="E13704" t="s">
        <v>7</v>
      </c>
      <c r="F13704">
        <v>1</v>
      </c>
    </row>
    <row r="13705" spans="1:6" x14ac:dyDescent="0.35">
      <c r="A13705" s="1">
        <v>43382</v>
      </c>
      <c r="B13705">
        <v>2018</v>
      </c>
      <c r="C13705">
        <v>9</v>
      </c>
      <c r="D13705" t="s">
        <v>17</v>
      </c>
      <c r="E13705" t="s">
        <v>8</v>
      </c>
      <c r="F13705">
        <v>2</v>
      </c>
    </row>
    <row r="13706" spans="1:6" x14ac:dyDescent="0.35">
      <c r="A13706" s="1">
        <v>43413</v>
      </c>
      <c r="B13706">
        <v>2018</v>
      </c>
      <c r="C13706">
        <v>9</v>
      </c>
      <c r="D13706" t="s">
        <v>18</v>
      </c>
      <c r="E13706" t="s">
        <v>1</v>
      </c>
      <c r="F13706">
        <v>9</v>
      </c>
    </row>
    <row r="13707" spans="1:6" x14ac:dyDescent="0.35">
      <c r="A13707" s="1">
        <v>43413</v>
      </c>
      <c r="B13707">
        <v>2018</v>
      </c>
      <c r="C13707">
        <v>9</v>
      </c>
      <c r="D13707" t="s">
        <v>18</v>
      </c>
      <c r="E13707" t="s">
        <v>2</v>
      </c>
      <c r="F13707">
        <v>2.726</v>
      </c>
    </row>
    <row r="13708" spans="1:6" x14ac:dyDescent="0.35">
      <c r="A13708" s="1">
        <v>43413</v>
      </c>
      <c r="B13708">
        <v>2018</v>
      </c>
      <c r="C13708">
        <v>9</v>
      </c>
      <c r="D13708" t="s">
        <v>18</v>
      </c>
      <c r="E13708" t="s">
        <v>3</v>
      </c>
      <c r="F13708">
        <v>3</v>
      </c>
    </row>
    <row r="13709" spans="1:6" x14ac:dyDescent="0.35">
      <c r="A13709" s="1">
        <v>43413</v>
      </c>
      <c r="B13709">
        <v>2018</v>
      </c>
      <c r="C13709">
        <v>9</v>
      </c>
      <c r="D13709" t="s">
        <v>18</v>
      </c>
      <c r="E13709" t="s">
        <v>4</v>
      </c>
      <c r="F13709">
        <v>50.6</v>
      </c>
    </row>
    <row r="13710" spans="1:6" x14ac:dyDescent="0.35">
      <c r="A13710" s="1">
        <v>43413</v>
      </c>
      <c r="B13710">
        <v>2018</v>
      </c>
      <c r="C13710">
        <v>9</v>
      </c>
      <c r="D13710" t="s">
        <v>18</v>
      </c>
      <c r="E13710" t="s">
        <v>5</v>
      </c>
      <c r="F13710">
        <v>15</v>
      </c>
    </row>
    <row r="13711" spans="1:6" x14ac:dyDescent="0.35">
      <c r="A13711" s="1">
        <v>43413</v>
      </c>
      <c r="B13711">
        <v>2018</v>
      </c>
      <c r="C13711">
        <v>9</v>
      </c>
      <c r="D13711" t="s">
        <v>18</v>
      </c>
      <c r="E13711" t="s">
        <v>6</v>
      </c>
      <c r="F13711">
        <v>0</v>
      </c>
    </row>
    <row r="13712" spans="1:6" x14ac:dyDescent="0.35">
      <c r="A13712" s="1">
        <v>43413</v>
      </c>
      <c r="B13712">
        <v>2018</v>
      </c>
      <c r="C13712">
        <v>9</v>
      </c>
      <c r="D13712" t="s">
        <v>18</v>
      </c>
      <c r="E13712" t="s">
        <v>7</v>
      </c>
      <c r="F13712">
        <v>6</v>
      </c>
    </row>
    <row r="13713" spans="1:6" x14ac:dyDescent="0.35">
      <c r="A13713" s="1">
        <v>43413</v>
      </c>
      <c r="B13713">
        <v>2018</v>
      </c>
      <c r="C13713">
        <v>9</v>
      </c>
      <c r="D13713" t="s">
        <v>18</v>
      </c>
      <c r="E13713" t="s">
        <v>8</v>
      </c>
      <c r="F13713">
        <v>4</v>
      </c>
    </row>
    <row r="13714" spans="1:6" x14ac:dyDescent="0.35">
      <c r="A13714" s="1">
        <v>43443</v>
      </c>
      <c r="B13714">
        <v>2018</v>
      </c>
      <c r="C13714">
        <v>9</v>
      </c>
      <c r="D13714" t="s">
        <v>19</v>
      </c>
      <c r="E13714" t="s">
        <v>1</v>
      </c>
      <c r="F13714">
        <v>4</v>
      </c>
    </row>
    <row r="13715" spans="1:6" x14ac:dyDescent="0.35">
      <c r="A13715" s="1">
        <v>43443</v>
      </c>
      <c r="B13715">
        <v>2018</v>
      </c>
      <c r="C13715">
        <v>9</v>
      </c>
      <c r="D13715" t="s">
        <v>19</v>
      </c>
      <c r="E13715" t="s">
        <v>2</v>
      </c>
      <c r="F13715">
        <v>3</v>
      </c>
    </row>
    <row r="13716" spans="1:6" x14ac:dyDescent="0.35">
      <c r="A13716" s="1">
        <v>43443</v>
      </c>
      <c r="B13716">
        <v>2018</v>
      </c>
      <c r="C13716">
        <v>9</v>
      </c>
      <c r="D13716" t="s">
        <v>19</v>
      </c>
      <c r="E13716" t="s">
        <v>3</v>
      </c>
      <c r="F13716">
        <v>2</v>
      </c>
    </row>
    <row r="13717" spans="1:6" x14ac:dyDescent="0.35">
      <c r="A13717" s="1">
        <v>43443</v>
      </c>
      <c r="B13717">
        <v>2018</v>
      </c>
      <c r="C13717">
        <v>9</v>
      </c>
      <c r="D13717" t="s">
        <v>19</v>
      </c>
      <c r="E13717" t="s">
        <v>4</v>
      </c>
      <c r="F13717">
        <v>35</v>
      </c>
    </row>
    <row r="13718" spans="1:6" x14ac:dyDescent="0.35">
      <c r="A13718" s="1">
        <v>43443</v>
      </c>
      <c r="B13718">
        <v>2018</v>
      </c>
      <c r="C13718">
        <v>9</v>
      </c>
      <c r="D13718" t="s">
        <v>19</v>
      </c>
      <c r="E13718" t="s">
        <v>5</v>
      </c>
      <c r="F13718">
        <v>18</v>
      </c>
    </row>
    <row r="13719" spans="1:6" x14ac:dyDescent="0.35">
      <c r="A13719" s="1">
        <v>43443</v>
      </c>
      <c r="B13719">
        <v>2018</v>
      </c>
      <c r="C13719">
        <v>9</v>
      </c>
      <c r="D13719" t="s">
        <v>19</v>
      </c>
      <c r="E13719" t="s">
        <v>6</v>
      </c>
      <c r="F13719">
        <v>0</v>
      </c>
    </row>
    <row r="13720" spans="1:6" x14ac:dyDescent="0.35">
      <c r="A13720" s="1">
        <v>43443</v>
      </c>
      <c r="B13720">
        <v>2018</v>
      </c>
      <c r="C13720">
        <v>9</v>
      </c>
      <c r="D13720" t="s">
        <v>19</v>
      </c>
      <c r="E13720" t="s">
        <v>7</v>
      </c>
      <c r="F13720">
        <v>5</v>
      </c>
    </row>
    <row r="13721" spans="1:6" x14ac:dyDescent="0.35">
      <c r="A13721" s="1">
        <v>43443</v>
      </c>
      <c r="B13721">
        <v>2018</v>
      </c>
      <c r="C13721">
        <v>9</v>
      </c>
      <c r="D13721" t="s">
        <v>19</v>
      </c>
      <c r="E13721" t="s">
        <v>8</v>
      </c>
      <c r="F13721">
        <v>0</v>
      </c>
    </row>
    <row r="13722" spans="1:6" x14ac:dyDescent="0.35">
      <c r="A13722" s="1" t="s">
        <v>1052</v>
      </c>
      <c r="B13722">
        <v>2018</v>
      </c>
      <c r="C13722">
        <v>9</v>
      </c>
      <c r="D13722" t="s">
        <v>13</v>
      </c>
      <c r="E13722" t="s">
        <v>1</v>
      </c>
      <c r="F13722">
        <v>2.83</v>
      </c>
    </row>
    <row r="13723" spans="1:6" x14ac:dyDescent="0.35">
      <c r="A13723" s="1" t="s">
        <v>1052</v>
      </c>
      <c r="B13723">
        <v>2018</v>
      </c>
      <c r="C13723">
        <v>9</v>
      </c>
      <c r="D13723" t="s">
        <v>13</v>
      </c>
      <c r="E13723" t="s">
        <v>2</v>
      </c>
      <c r="F13723">
        <v>3.0859999999999999</v>
      </c>
    </row>
    <row r="13724" spans="1:6" x14ac:dyDescent="0.35">
      <c r="A13724" s="1" t="s">
        <v>1052</v>
      </c>
      <c r="B13724">
        <v>2018</v>
      </c>
      <c r="C13724">
        <v>9</v>
      </c>
      <c r="D13724" t="s">
        <v>13</v>
      </c>
      <c r="E13724" t="s">
        <v>3</v>
      </c>
      <c r="F13724">
        <v>1</v>
      </c>
    </row>
    <row r="13725" spans="1:6" x14ac:dyDescent="0.35">
      <c r="A13725" s="1" t="s">
        <v>1052</v>
      </c>
      <c r="B13725">
        <v>2018</v>
      </c>
      <c r="C13725">
        <v>9</v>
      </c>
      <c r="D13725" t="s">
        <v>13</v>
      </c>
      <c r="E13725" t="s">
        <v>4</v>
      </c>
      <c r="F13725">
        <v>20.6</v>
      </c>
    </row>
    <row r="13726" spans="1:6" x14ac:dyDescent="0.35">
      <c r="A13726" s="1" t="s">
        <v>1052</v>
      </c>
      <c r="B13726">
        <v>2018</v>
      </c>
      <c r="C13726">
        <v>9</v>
      </c>
      <c r="D13726" t="s">
        <v>13</v>
      </c>
      <c r="E13726" t="s">
        <v>5</v>
      </c>
      <c r="F13726">
        <v>5</v>
      </c>
    </row>
    <row r="13727" spans="1:6" x14ac:dyDescent="0.35">
      <c r="A13727" s="1" t="s">
        <v>1052</v>
      </c>
      <c r="B13727">
        <v>2018</v>
      </c>
      <c r="C13727">
        <v>9</v>
      </c>
      <c r="D13727" t="s">
        <v>13</v>
      </c>
      <c r="E13727" t="s">
        <v>6</v>
      </c>
      <c r="F13727">
        <v>2</v>
      </c>
    </row>
    <row r="13728" spans="1:6" x14ac:dyDescent="0.35">
      <c r="A13728" s="1" t="s">
        <v>1052</v>
      </c>
      <c r="B13728">
        <v>2018</v>
      </c>
      <c r="C13728">
        <v>9</v>
      </c>
      <c r="D13728" t="s">
        <v>13</v>
      </c>
      <c r="E13728" t="s">
        <v>7</v>
      </c>
      <c r="F13728">
        <v>12</v>
      </c>
    </row>
    <row r="13729" spans="1:6" x14ac:dyDescent="0.35">
      <c r="A13729" s="1" t="s">
        <v>1052</v>
      </c>
      <c r="B13729">
        <v>2018</v>
      </c>
      <c r="C13729">
        <v>9</v>
      </c>
      <c r="D13729" t="s">
        <v>13</v>
      </c>
      <c r="E13729" t="s">
        <v>8</v>
      </c>
      <c r="F13729">
        <v>2</v>
      </c>
    </row>
    <row r="13730" spans="1:6" x14ac:dyDescent="0.35">
      <c r="A13730" s="1" t="s">
        <v>1053</v>
      </c>
      <c r="B13730">
        <v>2018</v>
      </c>
      <c r="C13730">
        <v>9</v>
      </c>
      <c r="D13730" t="s">
        <v>14</v>
      </c>
      <c r="E13730" t="s">
        <v>1</v>
      </c>
      <c r="F13730">
        <v>8</v>
      </c>
    </row>
    <row r="13731" spans="1:6" x14ac:dyDescent="0.35">
      <c r="A13731" s="1" t="s">
        <v>1053</v>
      </c>
      <c r="B13731">
        <v>2018</v>
      </c>
      <c r="C13731">
        <v>9</v>
      </c>
      <c r="D13731" t="s">
        <v>14</v>
      </c>
      <c r="E13731" t="s">
        <v>2</v>
      </c>
      <c r="F13731">
        <v>7.02</v>
      </c>
    </row>
    <row r="13732" spans="1:6" x14ac:dyDescent="0.35">
      <c r="A13732" s="1" t="s">
        <v>1053</v>
      </c>
      <c r="B13732">
        <v>2018</v>
      </c>
      <c r="C13732">
        <v>9</v>
      </c>
      <c r="D13732" t="s">
        <v>14</v>
      </c>
      <c r="E13732" t="s">
        <v>3</v>
      </c>
      <c r="F13732">
        <v>4</v>
      </c>
    </row>
    <row r="13733" spans="1:6" x14ac:dyDescent="0.35">
      <c r="A13733" s="1" t="s">
        <v>1053</v>
      </c>
      <c r="B13733">
        <v>2018</v>
      </c>
      <c r="C13733">
        <v>9</v>
      </c>
      <c r="D13733" t="s">
        <v>14</v>
      </c>
      <c r="E13733" t="s">
        <v>4</v>
      </c>
      <c r="F13733">
        <v>54</v>
      </c>
    </row>
    <row r="13734" spans="1:6" x14ac:dyDescent="0.35">
      <c r="A13734" s="1" t="s">
        <v>1053</v>
      </c>
      <c r="B13734">
        <v>2018</v>
      </c>
      <c r="C13734">
        <v>9</v>
      </c>
      <c r="D13734" t="s">
        <v>14</v>
      </c>
      <c r="E13734" t="s">
        <v>5</v>
      </c>
      <c r="F13734">
        <v>7</v>
      </c>
    </row>
    <row r="13735" spans="1:6" x14ac:dyDescent="0.35">
      <c r="A13735" s="1" t="s">
        <v>1053</v>
      </c>
      <c r="B13735">
        <v>2018</v>
      </c>
      <c r="C13735">
        <v>9</v>
      </c>
      <c r="D13735" t="s">
        <v>14</v>
      </c>
      <c r="E13735" t="s">
        <v>6</v>
      </c>
      <c r="F13735">
        <v>0</v>
      </c>
    </row>
    <row r="13736" spans="1:6" x14ac:dyDescent="0.35">
      <c r="A13736" s="1" t="s">
        <v>1053</v>
      </c>
      <c r="B13736">
        <v>2018</v>
      </c>
      <c r="C13736">
        <v>9</v>
      </c>
      <c r="D13736" t="s">
        <v>14</v>
      </c>
      <c r="E13736" t="s">
        <v>7</v>
      </c>
      <c r="F13736">
        <v>1</v>
      </c>
    </row>
    <row r="13737" spans="1:6" x14ac:dyDescent="0.35">
      <c r="A13737" s="1" t="s">
        <v>1053</v>
      </c>
      <c r="B13737">
        <v>2018</v>
      </c>
      <c r="C13737">
        <v>9</v>
      </c>
      <c r="D13737" t="s">
        <v>14</v>
      </c>
      <c r="E13737" t="s">
        <v>8</v>
      </c>
      <c r="F13737">
        <v>2</v>
      </c>
    </row>
    <row r="13738" spans="1:6" x14ac:dyDescent="0.35">
      <c r="A13738" s="1" t="s">
        <v>1054</v>
      </c>
      <c r="B13738">
        <v>2018</v>
      </c>
      <c r="C13738">
        <v>9</v>
      </c>
      <c r="D13738" t="s">
        <v>15</v>
      </c>
      <c r="E13738" t="s">
        <v>1</v>
      </c>
      <c r="F13738">
        <v>6</v>
      </c>
    </row>
    <row r="13739" spans="1:6" x14ac:dyDescent="0.35">
      <c r="A13739" s="1" t="s">
        <v>1054</v>
      </c>
      <c r="B13739">
        <v>2018</v>
      </c>
      <c r="C13739">
        <v>9</v>
      </c>
      <c r="D13739" t="s">
        <v>15</v>
      </c>
      <c r="E13739" t="s">
        <v>2</v>
      </c>
      <c r="F13739">
        <v>2.0099999999999998</v>
      </c>
    </row>
    <row r="13740" spans="1:6" x14ac:dyDescent="0.35">
      <c r="A13740" s="1" t="s">
        <v>1054</v>
      </c>
      <c r="B13740">
        <v>2018</v>
      </c>
      <c r="C13740">
        <v>9</v>
      </c>
      <c r="D13740" t="s">
        <v>15</v>
      </c>
      <c r="E13740" t="s">
        <v>3</v>
      </c>
      <c r="F13740">
        <v>4</v>
      </c>
    </row>
    <row r="13741" spans="1:6" x14ac:dyDescent="0.35">
      <c r="A13741" s="1" t="s">
        <v>1054</v>
      </c>
      <c r="B13741">
        <v>2018</v>
      </c>
      <c r="C13741">
        <v>9</v>
      </c>
      <c r="D13741" t="s">
        <v>15</v>
      </c>
      <c r="E13741" t="s">
        <v>4</v>
      </c>
      <c r="F13741">
        <v>19.7</v>
      </c>
    </row>
    <row r="13742" spans="1:6" x14ac:dyDescent="0.35">
      <c r="A13742" s="1" t="s">
        <v>1054</v>
      </c>
      <c r="B13742">
        <v>2018</v>
      </c>
      <c r="C13742">
        <v>9</v>
      </c>
      <c r="D13742" t="s">
        <v>15</v>
      </c>
      <c r="E13742" t="s">
        <v>5</v>
      </c>
      <c r="F13742">
        <v>6</v>
      </c>
    </row>
    <row r="13743" spans="1:6" x14ac:dyDescent="0.35">
      <c r="A13743" s="1" t="s">
        <v>1054</v>
      </c>
      <c r="B13743">
        <v>2018</v>
      </c>
      <c r="C13743">
        <v>9</v>
      </c>
      <c r="D13743" t="s">
        <v>15</v>
      </c>
      <c r="E13743" t="s">
        <v>6</v>
      </c>
      <c r="F13743">
        <v>0</v>
      </c>
    </row>
    <row r="13744" spans="1:6" x14ac:dyDescent="0.35">
      <c r="A13744" s="1" t="s">
        <v>1054</v>
      </c>
      <c r="B13744">
        <v>2018</v>
      </c>
      <c r="C13744">
        <v>9</v>
      </c>
      <c r="D13744" t="s">
        <v>15</v>
      </c>
      <c r="E13744" t="s">
        <v>7</v>
      </c>
      <c r="F13744">
        <v>10</v>
      </c>
    </row>
    <row r="13745" spans="1:6" x14ac:dyDescent="0.35">
      <c r="A13745" s="1" t="s">
        <v>1054</v>
      </c>
      <c r="B13745">
        <v>2018</v>
      </c>
      <c r="C13745">
        <v>9</v>
      </c>
      <c r="D13745" t="s">
        <v>15</v>
      </c>
      <c r="E13745" t="s">
        <v>8</v>
      </c>
      <c r="F13745">
        <v>4.4000000000000004</v>
      </c>
    </row>
    <row r="13746" spans="1:6" x14ac:dyDescent="0.35">
      <c r="A13746" s="1" t="s">
        <v>1055</v>
      </c>
      <c r="B13746">
        <v>2018</v>
      </c>
      <c r="C13746">
        <v>9</v>
      </c>
      <c r="D13746" t="s">
        <v>16</v>
      </c>
      <c r="E13746" t="s">
        <v>1</v>
      </c>
      <c r="F13746">
        <v>3.33</v>
      </c>
    </row>
    <row r="13747" spans="1:6" x14ac:dyDescent="0.35">
      <c r="A13747" s="1" t="s">
        <v>1055</v>
      </c>
      <c r="B13747">
        <v>2018</v>
      </c>
      <c r="C13747">
        <v>9</v>
      </c>
      <c r="D13747" t="s">
        <v>16</v>
      </c>
      <c r="E13747" t="s">
        <v>2</v>
      </c>
      <c r="F13747">
        <v>0.67</v>
      </c>
    </row>
    <row r="13748" spans="1:6" x14ac:dyDescent="0.35">
      <c r="A13748" s="1" t="s">
        <v>1055</v>
      </c>
      <c r="B13748">
        <v>2018</v>
      </c>
      <c r="C13748">
        <v>9</v>
      </c>
      <c r="D13748" t="s">
        <v>16</v>
      </c>
      <c r="E13748" t="s">
        <v>3</v>
      </c>
      <c r="F13748">
        <v>3.25</v>
      </c>
    </row>
    <row r="13749" spans="1:6" x14ac:dyDescent="0.35">
      <c r="A13749" s="1" t="s">
        <v>1055</v>
      </c>
      <c r="B13749">
        <v>2018</v>
      </c>
      <c r="C13749">
        <v>9</v>
      </c>
      <c r="D13749" t="s">
        <v>16</v>
      </c>
      <c r="E13749" t="s">
        <v>4</v>
      </c>
      <c r="F13749">
        <v>24.25</v>
      </c>
    </row>
    <row r="13750" spans="1:6" x14ac:dyDescent="0.35">
      <c r="A13750" s="1" t="s">
        <v>1055</v>
      </c>
      <c r="B13750">
        <v>2018</v>
      </c>
      <c r="C13750">
        <v>9</v>
      </c>
      <c r="D13750" t="s">
        <v>16</v>
      </c>
      <c r="E13750" t="s">
        <v>5</v>
      </c>
      <c r="F13750">
        <v>6</v>
      </c>
    </row>
    <row r="13751" spans="1:6" x14ac:dyDescent="0.35">
      <c r="A13751" s="1" t="s">
        <v>1055</v>
      </c>
      <c r="B13751">
        <v>2018</v>
      </c>
      <c r="C13751">
        <v>9</v>
      </c>
      <c r="D13751" t="s">
        <v>16</v>
      </c>
      <c r="E13751" t="s">
        <v>6</v>
      </c>
      <c r="F13751">
        <v>1</v>
      </c>
    </row>
    <row r="13752" spans="1:6" x14ac:dyDescent="0.35">
      <c r="A13752" s="1" t="s">
        <v>1055</v>
      </c>
      <c r="B13752">
        <v>2018</v>
      </c>
      <c r="C13752">
        <v>9</v>
      </c>
      <c r="D13752" t="s">
        <v>16</v>
      </c>
      <c r="E13752" t="s">
        <v>7</v>
      </c>
      <c r="F13752">
        <v>7</v>
      </c>
    </row>
    <row r="13753" spans="1:6" x14ac:dyDescent="0.35">
      <c r="A13753" s="1" t="s">
        <v>1055</v>
      </c>
      <c r="B13753">
        <v>2018</v>
      </c>
      <c r="C13753">
        <v>9</v>
      </c>
      <c r="D13753" t="s">
        <v>16</v>
      </c>
      <c r="E13753" t="s">
        <v>8</v>
      </c>
      <c r="F13753">
        <v>3</v>
      </c>
    </row>
    <row r="13754" spans="1:6" x14ac:dyDescent="0.35">
      <c r="A13754" s="1" t="s">
        <v>1056</v>
      </c>
      <c r="B13754">
        <v>2018</v>
      </c>
      <c r="C13754">
        <v>9</v>
      </c>
      <c r="D13754" t="s">
        <v>17</v>
      </c>
      <c r="E13754" t="s">
        <v>1</v>
      </c>
      <c r="F13754">
        <v>3</v>
      </c>
    </row>
    <row r="13755" spans="1:6" x14ac:dyDescent="0.35">
      <c r="A13755" s="1" t="s">
        <v>1056</v>
      </c>
      <c r="B13755">
        <v>2018</v>
      </c>
      <c r="C13755">
        <v>9</v>
      </c>
      <c r="D13755" t="s">
        <v>17</v>
      </c>
      <c r="E13755" t="s">
        <v>2</v>
      </c>
      <c r="F13755">
        <v>2.33</v>
      </c>
    </row>
    <row r="13756" spans="1:6" x14ac:dyDescent="0.35">
      <c r="A13756" s="1" t="s">
        <v>1056</v>
      </c>
      <c r="B13756">
        <v>2018</v>
      </c>
      <c r="C13756">
        <v>9</v>
      </c>
      <c r="D13756" t="s">
        <v>17</v>
      </c>
      <c r="E13756" t="s">
        <v>3</v>
      </c>
      <c r="F13756">
        <v>3.75</v>
      </c>
    </row>
    <row r="13757" spans="1:6" x14ac:dyDescent="0.35">
      <c r="A13757" s="1" t="s">
        <v>1056</v>
      </c>
      <c r="B13757">
        <v>2018</v>
      </c>
      <c r="C13757">
        <v>9</v>
      </c>
      <c r="D13757" t="s">
        <v>17</v>
      </c>
      <c r="E13757" t="s">
        <v>4</v>
      </c>
      <c r="F13757">
        <v>44.4</v>
      </c>
    </row>
    <row r="13758" spans="1:6" x14ac:dyDescent="0.35">
      <c r="A13758" s="1" t="s">
        <v>1056</v>
      </c>
      <c r="B13758">
        <v>2018</v>
      </c>
      <c r="C13758">
        <v>9</v>
      </c>
      <c r="D13758" t="s">
        <v>17</v>
      </c>
      <c r="E13758" t="s">
        <v>5</v>
      </c>
      <c r="F13758">
        <v>10</v>
      </c>
    </row>
    <row r="13759" spans="1:6" x14ac:dyDescent="0.35">
      <c r="A13759" s="1" t="s">
        <v>1056</v>
      </c>
      <c r="B13759">
        <v>2018</v>
      </c>
      <c r="C13759">
        <v>9</v>
      </c>
      <c r="D13759" t="s">
        <v>17</v>
      </c>
      <c r="E13759" t="s">
        <v>6</v>
      </c>
      <c r="F13759">
        <v>1</v>
      </c>
    </row>
    <row r="13760" spans="1:6" x14ac:dyDescent="0.35">
      <c r="A13760" s="1" t="s">
        <v>1056</v>
      </c>
      <c r="B13760">
        <v>2018</v>
      </c>
      <c r="C13760">
        <v>9</v>
      </c>
      <c r="D13760" t="s">
        <v>17</v>
      </c>
      <c r="E13760" t="s">
        <v>7</v>
      </c>
      <c r="F13760">
        <v>5</v>
      </c>
    </row>
    <row r="13761" spans="1:6" x14ac:dyDescent="0.35">
      <c r="A13761" s="1" t="s">
        <v>1056</v>
      </c>
      <c r="B13761">
        <v>2018</v>
      </c>
      <c r="C13761">
        <v>9</v>
      </c>
      <c r="D13761" t="s">
        <v>17</v>
      </c>
      <c r="E13761" t="s">
        <v>8</v>
      </c>
      <c r="F13761">
        <v>0</v>
      </c>
    </row>
    <row r="13762" spans="1:6" x14ac:dyDescent="0.35">
      <c r="A13762" s="1" t="s">
        <v>1057</v>
      </c>
      <c r="B13762">
        <v>2018</v>
      </c>
      <c r="C13762">
        <v>9</v>
      </c>
      <c r="D13762" t="s">
        <v>18</v>
      </c>
      <c r="E13762" t="s">
        <v>1</v>
      </c>
      <c r="F13762">
        <v>4.34</v>
      </c>
    </row>
    <row r="13763" spans="1:6" x14ac:dyDescent="0.35">
      <c r="A13763" s="1" t="s">
        <v>1057</v>
      </c>
      <c r="B13763">
        <v>2018</v>
      </c>
      <c r="C13763">
        <v>9</v>
      </c>
      <c r="D13763" t="s">
        <v>18</v>
      </c>
      <c r="E13763" t="s">
        <v>2</v>
      </c>
      <c r="F13763">
        <v>3</v>
      </c>
    </row>
    <row r="13764" spans="1:6" x14ac:dyDescent="0.35">
      <c r="A13764" s="1" t="s">
        <v>1057</v>
      </c>
      <c r="B13764">
        <v>2018</v>
      </c>
      <c r="C13764">
        <v>9</v>
      </c>
      <c r="D13764" t="s">
        <v>18</v>
      </c>
      <c r="E13764" t="s">
        <v>3</v>
      </c>
      <c r="F13764">
        <v>3.7</v>
      </c>
    </row>
    <row r="13765" spans="1:6" x14ac:dyDescent="0.35">
      <c r="A13765" s="1" t="s">
        <v>1057</v>
      </c>
      <c r="B13765">
        <v>2018</v>
      </c>
      <c r="C13765">
        <v>9</v>
      </c>
      <c r="D13765" t="s">
        <v>18</v>
      </c>
      <c r="E13765" t="s">
        <v>4</v>
      </c>
      <c r="F13765">
        <v>20</v>
      </c>
    </row>
    <row r="13766" spans="1:6" x14ac:dyDescent="0.35">
      <c r="A13766" s="1" t="s">
        <v>1057</v>
      </c>
      <c r="B13766">
        <v>2018</v>
      </c>
      <c r="C13766">
        <v>9</v>
      </c>
      <c r="D13766" t="s">
        <v>18</v>
      </c>
      <c r="E13766" t="s">
        <v>5</v>
      </c>
      <c r="F13766">
        <v>6</v>
      </c>
    </row>
    <row r="13767" spans="1:6" x14ac:dyDescent="0.35">
      <c r="A13767" s="1" t="s">
        <v>1057</v>
      </c>
      <c r="B13767">
        <v>2018</v>
      </c>
      <c r="C13767">
        <v>9</v>
      </c>
      <c r="D13767" t="s">
        <v>18</v>
      </c>
      <c r="E13767" t="s">
        <v>6</v>
      </c>
      <c r="F13767">
        <v>0</v>
      </c>
    </row>
    <row r="13768" spans="1:6" x14ac:dyDescent="0.35">
      <c r="A13768" s="1" t="s">
        <v>1057</v>
      </c>
      <c r="B13768">
        <v>2018</v>
      </c>
      <c r="C13768">
        <v>9</v>
      </c>
      <c r="D13768" t="s">
        <v>18</v>
      </c>
      <c r="E13768" t="s">
        <v>7</v>
      </c>
      <c r="F13768">
        <v>1</v>
      </c>
    </row>
    <row r="13769" spans="1:6" x14ac:dyDescent="0.35">
      <c r="A13769" s="1" t="s">
        <v>1057</v>
      </c>
      <c r="B13769">
        <v>2018</v>
      </c>
      <c r="C13769">
        <v>9</v>
      </c>
      <c r="D13769" t="s">
        <v>18</v>
      </c>
      <c r="E13769" t="s">
        <v>8</v>
      </c>
      <c r="F13769">
        <v>5</v>
      </c>
    </row>
    <row r="13770" spans="1:6" x14ac:dyDescent="0.35">
      <c r="A13770" s="1" t="s">
        <v>1058</v>
      </c>
      <c r="B13770">
        <v>2018</v>
      </c>
      <c r="C13770">
        <v>9</v>
      </c>
      <c r="D13770" t="s">
        <v>19</v>
      </c>
      <c r="E13770" t="s">
        <v>1</v>
      </c>
      <c r="F13770">
        <v>6</v>
      </c>
    </row>
    <row r="13771" spans="1:6" x14ac:dyDescent="0.35">
      <c r="A13771" s="1" t="s">
        <v>1058</v>
      </c>
      <c r="B13771">
        <v>2018</v>
      </c>
      <c r="C13771">
        <v>9</v>
      </c>
      <c r="D13771" t="s">
        <v>19</v>
      </c>
      <c r="E13771" t="s">
        <v>2</v>
      </c>
      <c r="F13771">
        <v>3.68</v>
      </c>
    </row>
    <row r="13772" spans="1:6" x14ac:dyDescent="0.35">
      <c r="A13772" s="1" t="s">
        <v>1058</v>
      </c>
      <c r="B13772">
        <v>2018</v>
      </c>
      <c r="C13772">
        <v>9</v>
      </c>
      <c r="D13772" t="s">
        <v>19</v>
      </c>
      <c r="E13772" t="s">
        <v>3</v>
      </c>
      <c r="F13772">
        <v>2</v>
      </c>
    </row>
    <row r="13773" spans="1:6" x14ac:dyDescent="0.35">
      <c r="A13773" s="1" t="s">
        <v>1058</v>
      </c>
      <c r="B13773">
        <v>2018</v>
      </c>
      <c r="C13773">
        <v>9</v>
      </c>
      <c r="D13773" t="s">
        <v>19</v>
      </c>
      <c r="E13773" t="s">
        <v>4</v>
      </c>
      <c r="F13773">
        <v>26</v>
      </c>
    </row>
    <row r="13774" spans="1:6" x14ac:dyDescent="0.35">
      <c r="A13774" s="1" t="s">
        <v>1058</v>
      </c>
      <c r="B13774">
        <v>2018</v>
      </c>
      <c r="C13774">
        <v>9</v>
      </c>
      <c r="D13774" t="s">
        <v>19</v>
      </c>
      <c r="E13774" t="s">
        <v>5</v>
      </c>
      <c r="F13774">
        <v>10</v>
      </c>
    </row>
    <row r="13775" spans="1:6" x14ac:dyDescent="0.35">
      <c r="A13775" s="1" t="s">
        <v>1058</v>
      </c>
      <c r="B13775">
        <v>2018</v>
      </c>
      <c r="C13775">
        <v>9</v>
      </c>
      <c r="D13775" t="s">
        <v>19</v>
      </c>
      <c r="E13775" t="s">
        <v>6</v>
      </c>
      <c r="F13775">
        <v>0</v>
      </c>
    </row>
    <row r="13776" spans="1:6" x14ac:dyDescent="0.35">
      <c r="A13776" s="1" t="s">
        <v>1058</v>
      </c>
      <c r="B13776">
        <v>2018</v>
      </c>
      <c r="C13776">
        <v>9</v>
      </c>
      <c r="D13776" t="s">
        <v>19</v>
      </c>
      <c r="E13776" t="s">
        <v>7</v>
      </c>
      <c r="F13776">
        <v>9</v>
      </c>
    </row>
    <row r="13777" spans="1:6" x14ac:dyDescent="0.35">
      <c r="A13777" s="1" t="s">
        <v>1058</v>
      </c>
      <c r="B13777">
        <v>2018</v>
      </c>
      <c r="C13777">
        <v>9</v>
      </c>
      <c r="D13777" t="s">
        <v>19</v>
      </c>
      <c r="E13777" t="s">
        <v>8</v>
      </c>
      <c r="F13777">
        <v>7</v>
      </c>
    </row>
    <row r="13778" spans="1:6" x14ac:dyDescent="0.35">
      <c r="A13778" s="1" t="s">
        <v>1059</v>
      </c>
      <c r="B13778">
        <v>2018</v>
      </c>
      <c r="C13778">
        <v>9</v>
      </c>
      <c r="D13778" t="s">
        <v>13</v>
      </c>
      <c r="E13778" t="s">
        <v>1</v>
      </c>
      <c r="F13778">
        <v>2</v>
      </c>
    </row>
    <row r="13779" spans="1:6" x14ac:dyDescent="0.35">
      <c r="A13779" s="1" t="s">
        <v>1059</v>
      </c>
      <c r="B13779">
        <v>2018</v>
      </c>
      <c r="C13779">
        <v>9</v>
      </c>
      <c r="D13779" t="s">
        <v>13</v>
      </c>
      <c r="E13779" t="s">
        <v>2</v>
      </c>
      <c r="F13779">
        <v>4.0670000000000002</v>
      </c>
    </row>
    <row r="13780" spans="1:6" x14ac:dyDescent="0.35">
      <c r="A13780" s="1" t="s">
        <v>1059</v>
      </c>
      <c r="B13780">
        <v>2018</v>
      </c>
      <c r="C13780">
        <v>9</v>
      </c>
      <c r="D13780" t="s">
        <v>13</v>
      </c>
      <c r="E13780" t="s">
        <v>3</v>
      </c>
      <c r="F13780">
        <v>2</v>
      </c>
    </row>
    <row r="13781" spans="1:6" x14ac:dyDescent="0.35">
      <c r="A13781" s="1" t="s">
        <v>1059</v>
      </c>
      <c r="B13781">
        <v>2018</v>
      </c>
      <c r="C13781">
        <v>9</v>
      </c>
      <c r="D13781" t="s">
        <v>13</v>
      </c>
      <c r="E13781" t="s">
        <v>4</v>
      </c>
      <c r="F13781">
        <v>24.2</v>
      </c>
    </row>
    <row r="13782" spans="1:6" x14ac:dyDescent="0.35">
      <c r="A13782" s="1" t="s">
        <v>1059</v>
      </c>
      <c r="B13782">
        <v>2018</v>
      </c>
      <c r="C13782">
        <v>9</v>
      </c>
      <c r="D13782" t="s">
        <v>13</v>
      </c>
      <c r="E13782" t="s">
        <v>5</v>
      </c>
      <c r="F13782">
        <v>13</v>
      </c>
    </row>
    <row r="13783" spans="1:6" x14ac:dyDescent="0.35">
      <c r="A13783" s="1" t="s">
        <v>1059</v>
      </c>
      <c r="B13783">
        <v>2018</v>
      </c>
      <c r="C13783">
        <v>9</v>
      </c>
      <c r="D13783" t="s">
        <v>13</v>
      </c>
      <c r="E13783" t="s">
        <v>6</v>
      </c>
      <c r="F13783">
        <v>1</v>
      </c>
    </row>
    <row r="13784" spans="1:6" x14ac:dyDescent="0.35">
      <c r="A13784" s="1" t="s">
        <v>1059</v>
      </c>
      <c r="B13784">
        <v>2018</v>
      </c>
      <c r="C13784">
        <v>9</v>
      </c>
      <c r="D13784" t="s">
        <v>13</v>
      </c>
      <c r="E13784" t="s">
        <v>7</v>
      </c>
      <c r="F13784">
        <v>0</v>
      </c>
    </row>
    <row r="13785" spans="1:6" x14ac:dyDescent="0.35">
      <c r="A13785" s="1" t="s">
        <v>1059</v>
      </c>
      <c r="B13785">
        <v>2018</v>
      </c>
      <c r="C13785">
        <v>9</v>
      </c>
      <c r="D13785" t="s">
        <v>13</v>
      </c>
      <c r="E13785" t="s">
        <v>8</v>
      </c>
      <c r="F13785">
        <v>5</v>
      </c>
    </row>
    <row r="13786" spans="1:6" x14ac:dyDescent="0.35">
      <c r="A13786" s="1" t="s">
        <v>1060</v>
      </c>
      <c r="B13786">
        <v>2018</v>
      </c>
      <c r="C13786">
        <v>9</v>
      </c>
      <c r="D13786" t="s">
        <v>14</v>
      </c>
      <c r="E13786" t="s">
        <v>1</v>
      </c>
      <c r="F13786">
        <v>4.66</v>
      </c>
    </row>
    <row r="13787" spans="1:6" x14ac:dyDescent="0.35">
      <c r="A13787" s="1" t="s">
        <v>1060</v>
      </c>
      <c r="B13787">
        <v>2018</v>
      </c>
      <c r="C13787">
        <v>9</v>
      </c>
      <c r="D13787" t="s">
        <v>14</v>
      </c>
      <c r="E13787" t="s">
        <v>2</v>
      </c>
      <c r="F13787">
        <v>5.8369999999999997</v>
      </c>
    </row>
    <row r="13788" spans="1:6" x14ac:dyDescent="0.35">
      <c r="A13788" s="1" t="s">
        <v>1060</v>
      </c>
      <c r="B13788">
        <v>2018</v>
      </c>
      <c r="C13788">
        <v>9</v>
      </c>
      <c r="D13788" t="s">
        <v>14</v>
      </c>
      <c r="E13788" t="s">
        <v>3</v>
      </c>
      <c r="F13788">
        <v>1</v>
      </c>
    </row>
    <row r="13789" spans="1:6" x14ac:dyDescent="0.35">
      <c r="A13789" s="1" t="s">
        <v>1060</v>
      </c>
      <c r="B13789">
        <v>2018</v>
      </c>
      <c r="C13789">
        <v>9</v>
      </c>
      <c r="D13789" t="s">
        <v>14</v>
      </c>
      <c r="E13789" t="s">
        <v>4</v>
      </c>
      <c r="F13789">
        <v>33.1</v>
      </c>
    </row>
    <row r="13790" spans="1:6" x14ac:dyDescent="0.35">
      <c r="A13790" s="1" t="s">
        <v>1060</v>
      </c>
      <c r="B13790">
        <v>2018</v>
      </c>
      <c r="C13790">
        <v>9</v>
      </c>
      <c r="D13790" t="s">
        <v>14</v>
      </c>
      <c r="E13790" t="s">
        <v>5</v>
      </c>
      <c r="F13790">
        <v>10</v>
      </c>
    </row>
    <row r="13791" spans="1:6" x14ac:dyDescent="0.35">
      <c r="A13791" s="1" t="s">
        <v>1060</v>
      </c>
      <c r="B13791">
        <v>2018</v>
      </c>
      <c r="C13791">
        <v>9</v>
      </c>
      <c r="D13791" t="s">
        <v>14</v>
      </c>
      <c r="E13791" t="s">
        <v>6</v>
      </c>
      <c r="F13791">
        <v>0</v>
      </c>
    </row>
    <row r="13792" spans="1:6" x14ac:dyDescent="0.35">
      <c r="A13792" s="1" t="s">
        <v>1060</v>
      </c>
      <c r="B13792">
        <v>2018</v>
      </c>
      <c r="C13792">
        <v>9</v>
      </c>
      <c r="D13792" t="s">
        <v>14</v>
      </c>
      <c r="E13792" t="s">
        <v>7</v>
      </c>
      <c r="F13792">
        <v>1</v>
      </c>
    </row>
    <row r="13793" spans="1:6" x14ac:dyDescent="0.35">
      <c r="A13793" s="1" t="s">
        <v>1060</v>
      </c>
      <c r="B13793">
        <v>2018</v>
      </c>
      <c r="C13793">
        <v>9</v>
      </c>
      <c r="D13793" t="s">
        <v>14</v>
      </c>
      <c r="E13793" t="s">
        <v>8</v>
      </c>
      <c r="F13793">
        <v>3</v>
      </c>
    </row>
    <row r="13794" spans="1:6" x14ac:dyDescent="0.35">
      <c r="A13794" s="1" t="s">
        <v>1061</v>
      </c>
      <c r="B13794">
        <v>2018</v>
      </c>
      <c r="C13794">
        <v>9</v>
      </c>
      <c r="D13794" t="s">
        <v>15</v>
      </c>
      <c r="E13794" t="s">
        <v>1</v>
      </c>
      <c r="F13794">
        <v>6</v>
      </c>
    </row>
    <row r="13795" spans="1:6" x14ac:dyDescent="0.35">
      <c r="A13795" s="1" t="s">
        <v>1061</v>
      </c>
      <c r="B13795">
        <v>2018</v>
      </c>
      <c r="C13795">
        <v>9</v>
      </c>
      <c r="D13795" t="s">
        <v>15</v>
      </c>
      <c r="E13795" t="s">
        <v>2</v>
      </c>
      <c r="F13795">
        <v>3.8330000000000002</v>
      </c>
    </row>
    <row r="13796" spans="1:6" x14ac:dyDescent="0.35">
      <c r="A13796" s="1" t="s">
        <v>1061</v>
      </c>
      <c r="B13796">
        <v>2018</v>
      </c>
      <c r="C13796">
        <v>9</v>
      </c>
      <c r="D13796" t="s">
        <v>15</v>
      </c>
      <c r="E13796" t="s">
        <v>3</v>
      </c>
      <c r="F13796">
        <v>1.5</v>
      </c>
    </row>
    <row r="13797" spans="1:6" x14ac:dyDescent="0.35">
      <c r="A13797" s="1" t="s">
        <v>1061</v>
      </c>
      <c r="B13797">
        <v>2018</v>
      </c>
      <c r="C13797">
        <v>9</v>
      </c>
      <c r="D13797" t="s">
        <v>15</v>
      </c>
      <c r="E13797" t="s">
        <v>4</v>
      </c>
      <c r="F13797">
        <v>31.6</v>
      </c>
    </row>
    <row r="13798" spans="1:6" x14ac:dyDescent="0.35">
      <c r="A13798" s="1" t="s">
        <v>1061</v>
      </c>
      <c r="B13798">
        <v>2018</v>
      </c>
      <c r="C13798">
        <v>9</v>
      </c>
      <c r="D13798" t="s">
        <v>15</v>
      </c>
      <c r="E13798" t="s">
        <v>5</v>
      </c>
      <c r="F13798">
        <v>6</v>
      </c>
    </row>
    <row r="13799" spans="1:6" x14ac:dyDescent="0.35">
      <c r="A13799" s="1" t="s">
        <v>1061</v>
      </c>
      <c r="B13799">
        <v>2018</v>
      </c>
      <c r="C13799">
        <v>9</v>
      </c>
      <c r="D13799" t="s">
        <v>15</v>
      </c>
      <c r="E13799" t="s">
        <v>6</v>
      </c>
      <c r="F13799">
        <v>1</v>
      </c>
    </row>
    <row r="13800" spans="1:6" x14ac:dyDescent="0.35">
      <c r="A13800" s="1" t="s">
        <v>1061</v>
      </c>
      <c r="B13800">
        <v>2018</v>
      </c>
      <c r="C13800">
        <v>9</v>
      </c>
      <c r="D13800" t="s">
        <v>15</v>
      </c>
      <c r="E13800" t="s">
        <v>7</v>
      </c>
      <c r="F13800">
        <v>23</v>
      </c>
    </row>
    <row r="13801" spans="1:6" x14ac:dyDescent="0.35">
      <c r="A13801" s="1" t="s">
        <v>1061</v>
      </c>
      <c r="B13801">
        <v>2018</v>
      </c>
      <c r="C13801">
        <v>9</v>
      </c>
      <c r="D13801" t="s">
        <v>15</v>
      </c>
      <c r="E13801" t="s">
        <v>8</v>
      </c>
      <c r="F13801">
        <v>3</v>
      </c>
    </row>
    <row r="13802" spans="1:6" x14ac:dyDescent="0.35">
      <c r="A13802" s="1" t="s">
        <v>1062</v>
      </c>
      <c r="B13802">
        <v>2018</v>
      </c>
      <c r="C13802">
        <v>9</v>
      </c>
      <c r="D13802" t="s">
        <v>16</v>
      </c>
      <c r="E13802" t="s">
        <v>1</v>
      </c>
      <c r="F13802">
        <v>7.34</v>
      </c>
    </row>
    <row r="13803" spans="1:6" x14ac:dyDescent="0.35">
      <c r="A13803" s="1" t="s">
        <v>1062</v>
      </c>
      <c r="B13803">
        <v>2018</v>
      </c>
      <c r="C13803">
        <v>9</v>
      </c>
      <c r="D13803" t="s">
        <v>16</v>
      </c>
      <c r="E13803" t="s">
        <v>2</v>
      </c>
      <c r="F13803">
        <v>9.4390000000000001</v>
      </c>
    </row>
    <row r="13804" spans="1:6" x14ac:dyDescent="0.35">
      <c r="A13804" s="1" t="s">
        <v>1062</v>
      </c>
      <c r="B13804">
        <v>2018</v>
      </c>
      <c r="C13804">
        <v>9</v>
      </c>
      <c r="D13804" t="s">
        <v>16</v>
      </c>
      <c r="E13804" t="s">
        <v>3</v>
      </c>
      <c r="F13804">
        <v>3.25</v>
      </c>
    </row>
    <row r="13805" spans="1:6" x14ac:dyDescent="0.35">
      <c r="A13805" s="1" t="s">
        <v>1062</v>
      </c>
      <c r="B13805">
        <v>2018</v>
      </c>
      <c r="C13805">
        <v>9</v>
      </c>
      <c r="D13805" t="s">
        <v>16</v>
      </c>
      <c r="E13805" t="s">
        <v>4</v>
      </c>
      <c r="F13805">
        <v>42.862000000000002</v>
      </c>
    </row>
    <row r="13806" spans="1:6" x14ac:dyDescent="0.35">
      <c r="A13806" s="1" t="s">
        <v>1062</v>
      </c>
      <c r="B13806">
        <v>2018</v>
      </c>
      <c r="C13806">
        <v>9</v>
      </c>
      <c r="D13806" t="s">
        <v>16</v>
      </c>
      <c r="E13806" t="s">
        <v>5</v>
      </c>
      <c r="F13806">
        <v>9</v>
      </c>
    </row>
    <row r="13807" spans="1:6" x14ac:dyDescent="0.35">
      <c r="A13807" s="1" t="s">
        <v>1062</v>
      </c>
      <c r="B13807">
        <v>2018</v>
      </c>
      <c r="C13807">
        <v>9</v>
      </c>
      <c r="D13807" t="s">
        <v>16</v>
      </c>
      <c r="E13807" t="s">
        <v>6</v>
      </c>
      <c r="F13807">
        <v>0</v>
      </c>
    </row>
    <row r="13808" spans="1:6" x14ac:dyDescent="0.35">
      <c r="A13808" s="1" t="s">
        <v>1062</v>
      </c>
      <c r="B13808">
        <v>2018</v>
      </c>
      <c r="C13808">
        <v>9</v>
      </c>
      <c r="D13808" t="s">
        <v>16</v>
      </c>
      <c r="E13808" t="s">
        <v>7</v>
      </c>
      <c r="F13808">
        <v>8</v>
      </c>
    </row>
    <row r="13809" spans="1:6" x14ac:dyDescent="0.35">
      <c r="A13809" s="1" t="s">
        <v>1062</v>
      </c>
      <c r="B13809">
        <v>2018</v>
      </c>
      <c r="C13809">
        <v>9</v>
      </c>
      <c r="D13809" t="s">
        <v>16</v>
      </c>
      <c r="E13809" t="s">
        <v>8</v>
      </c>
      <c r="F13809">
        <v>5</v>
      </c>
    </row>
    <row r="13810" spans="1:6" x14ac:dyDescent="0.35">
      <c r="A13810" s="1" t="s">
        <v>1063</v>
      </c>
      <c r="B13810">
        <v>2018</v>
      </c>
      <c r="C13810">
        <v>9</v>
      </c>
      <c r="D13810" t="s">
        <v>17</v>
      </c>
      <c r="E13810" t="s">
        <v>1</v>
      </c>
      <c r="F13810">
        <v>7.33</v>
      </c>
    </row>
    <row r="13811" spans="1:6" x14ac:dyDescent="0.35">
      <c r="A13811" s="1" t="s">
        <v>1063</v>
      </c>
      <c r="B13811">
        <v>2018</v>
      </c>
      <c r="C13811">
        <v>9</v>
      </c>
      <c r="D13811" t="s">
        <v>17</v>
      </c>
      <c r="E13811" t="s">
        <v>2</v>
      </c>
      <c r="F13811">
        <v>3.67</v>
      </c>
    </row>
    <row r="13812" spans="1:6" x14ac:dyDescent="0.35">
      <c r="A13812" s="1" t="s">
        <v>1063</v>
      </c>
      <c r="B13812">
        <v>2018</v>
      </c>
      <c r="C13812">
        <v>9</v>
      </c>
      <c r="D13812" t="s">
        <v>17</v>
      </c>
      <c r="E13812" t="s">
        <v>3</v>
      </c>
      <c r="F13812">
        <v>5.5</v>
      </c>
    </row>
    <row r="13813" spans="1:6" x14ac:dyDescent="0.35">
      <c r="A13813" s="1" t="s">
        <v>1063</v>
      </c>
      <c r="B13813">
        <v>2018</v>
      </c>
      <c r="C13813">
        <v>9</v>
      </c>
      <c r="D13813" t="s">
        <v>17</v>
      </c>
      <c r="E13813" t="s">
        <v>4</v>
      </c>
      <c r="F13813">
        <v>53.8</v>
      </c>
    </row>
    <row r="13814" spans="1:6" x14ac:dyDescent="0.35">
      <c r="A13814" s="1" t="s">
        <v>1063</v>
      </c>
      <c r="B13814">
        <v>2018</v>
      </c>
      <c r="C13814">
        <v>9</v>
      </c>
      <c r="D13814" t="s">
        <v>17</v>
      </c>
      <c r="E13814" t="s">
        <v>5</v>
      </c>
      <c r="F13814">
        <v>7</v>
      </c>
    </row>
    <row r="13815" spans="1:6" x14ac:dyDescent="0.35">
      <c r="A13815" s="1" t="s">
        <v>1063</v>
      </c>
      <c r="B13815">
        <v>2018</v>
      </c>
      <c r="C13815">
        <v>9</v>
      </c>
      <c r="D13815" t="s">
        <v>17</v>
      </c>
      <c r="E13815" t="s">
        <v>6</v>
      </c>
      <c r="F13815">
        <v>0</v>
      </c>
    </row>
    <row r="13816" spans="1:6" x14ac:dyDescent="0.35">
      <c r="A13816" s="1" t="s">
        <v>1063</v>
      </c>
      <c r="B13816">
        <v>2018</v>
      </c>
      <c r="C13816">
        <v>9</v>
      </c>
      <c r="D13816" t="s">
        <v>17</v>
      </c>
      <c r="E13816" t="s">
        <v>7</v>
      </c>
      <c r="F13816">
        <v>9</v>
      </c>
    </row>
    <row r="13817" spans="1:6" x14ac:dyDescent="0.35">
      <c r="A13817" s="1" t="s">
        <v>1063</v>
      </c>
      <c r="B13817">
        <v>2018</v>
      </c>
      <c r="C13817">
        <v>9</v>
      </c>
      <c r="D13817" t="s">
        <v>17</v>
      </c>
      <c r="E13817" t="s">
        <v>8</v>
      </c>
      <c r="F13817">
        <v>2</v>
      </c>
    </row>
    <row r="13818" spans="1:6" x14ac:dyDescent="0.35">
      <c r="A13818" s="1" t="s">
        <v>1064</v>
      </c>
      <c r="B13818">
        <v>2018</v>
      </c>
      <c r="C13818">
        <v>9</v>
      </c>
      <c r="D13818" t="s">
        <v>18</v>
      </c>
      <c r="E13818" t="s">
        <v>1</v>
      </c>
      <c r="F13818">
        <v>6</v>
      </c>
    </row>
    <row r="13819" spans="1:6" x14ac:dyDescent="0.35">
      <c r="A13819" s="1" t="s">
        <v>1064</v>
      </c>
      <c r="B13819">
        <v>2018</v>
      </c>
      <c r="C13819">
        <v>9</v>
      </c>
      <c r="D13819" t="s">
        <v>18</v>
      </c>
      <c r="E13819" t="s">
        <v>2</v>
      </c>
      <c r="F13819">
        <v>4.7359999999999998</v>
      </c>
    </row>
    <row r="13820" spans="1:6" x14ac:dyDescent="0.35">
      <c r="A13820" s="1" t="s">
        <v>1064</v>
      </c>
      <c r="B13820">
        <v>2018</v>
      </c>
      <c r="C13820">
        <v>9</v>
      </c>
      <c r="D13820" t="s">
        <v>18</v>
      </c>
      <c r="E13820" t="s">
        <v>3</v>
      </c>
      <c r="F13820">
        <v>3.3</v>
      </c>
    </row>
    <row r="13821" spans="1:6" x14ac:dyDescent="0.35">
      <c r="A13821" s="1" t="s">
        <v>1064</v>
      </c>
      <c r="B13821">
        <v>2018</v>
      </c>
      <c r="C13821">
        <v>9</v>
      </c>
      <c r="D13821" t="s">
        <v>18</v>
      </c>
      <c r="E13821" t="s">
        <v>4</v>
      </c>
      <c r="F13821">
        <v>53.85</v>
      </c>
    </row>
    <row r="13822" spans="1:6" x14ac:dyDescent="0.35">
      <c r="A13822" s="1" t="s">
        <v>1064</v>
      </c>
      <c r="B13822">
        <v>2018</v>
      </c>
      <c r="C13822">
        <v>9</v>
      </c>
      <c r="D13822" t="s">
        <v>18</v>
      </c>
      <c r="E13822" t="s">
        <v>5</v>
      </c>
      <c r="F13822">
        <v>11</v>
      </c>
    </row>
    <row r="13823" spans="1:6" x14ac:dyDescent="0.35">
      <c r="A13823" s="1" t="s">
        <v>1064</v>
      </c>
      <c r="B13823">
        <v>2018</v>
      </c>
      <c r="C13823">
        <v>9</v>
      </c>
      <c r="D13823" t="s">
        <v>18</v>
      </c>
      <c r="E13823" t="s">
        <v>6</v>
      </c>
      <c r="F13823">
        <v>0</v>
      </c>
    </row>
    <row r="13824" spans="1:6" x14ac:dyDescent="0.35">
      <c r="A13824" s="1" t="s">
        <v>1064</v>
      </c>
      <c r="B13824">
        <v>2018</v>
      </c>
      <c r="C13824">
        <v>9</v>
      </c>
      <c r="D13824" t="s">
        <v>18</v>
      </c>
      <c r="E13824" t="s">
        <v>7</v>
      </c>
      <c r="F13824">
        <v>22</v>
      </c>
    </row>
    <row r="13825" spans="1:6" x14ac:dyDescent="0.35">
      <c r="A13825" s="1" t="s">
        <v>1064</v>
      </c>
      <c r="B13825">
        <v>2018</v>
      </c>
      <c r="C13825">
        <v>9</v>
      </c>
      <c r="D13825" t="s">
        <v>18</v>
      </c>
      <c r="E13825" t="s">
        <v>8</v>
      </c>
      <c r="F13825">
        <v>2</v>
      </c>
    </row>
    <row r="13826" spans="1:6" x14ac:dyDescent="0.35">
      <c r="A13826" s="1" t="s">
        <v>1065</v>
      </c>
      <c r="B13826">
        <v>2018</v>
      </c>
      <c r="C13826">
        <v>9</v>
      </c>
      <c r="D13826" t="s">
        <v>19</v>
      </c>
      <c r="E13826" t="s">
        <v>1</v>
      </c>
      <c r="F13826">
        <v>3</v>
      </c>
    </row>
    <row r="13827" spans="1:6" x14ac:dyDescent="0.35">
      <c r="A13827" s="1" t="s">
        <v>1065</v>
      </c>
      <c r="B13827">
        <v>2018</v>
      </c>
      <c r="C13827">
        <v>9</v>
      </c>
      <c r="D13827" t="s">
        <v>19</v>
      </c>
      <c r="E13827" t="s">
        <v>2</v>
      </c>
      <c r="F13827">
        <v>9</v>
      </c>
    </row>
    <row r="13828" spans="1:6" x14ac:dyDescent="0.35">
      <c r="A13828" s="1" t="s">
        <v>1065</v>
      </c>
      <c r="B13828">
        <v>2018</v>
      </c>
      <c r="C13828">
        <v>9</v>
      </c>
      <c r="D13828" t="s">
        <v>19</v>
      </c>
      <c r="E13828" t="s">
        <v>3</v>
      </c>
      <c r="F13828">
        <v>6</v>
      </c>
    </row>
    <row r="13829" spans="1:6" x14ac:dyDescent="0.35">
      <c r="A13829" s="1" t="s">
        <v>1065</v>
      </c>
      <c r="B13829">
        <v>2018</v>
      </c>
      <c r="C13829">
        <v>9</v>
      </c>
      <c r="D13829" t="s">
        <v>19</v>
      </c>
      <c r="E13829" t="s">
        <v>4</v>
      </c>
      <c r="F13829">
        <v>41.4</v>
      </c>
    </row>
    <row r="13830" spans="1:6" x14ac:dyDescent="0.35">
      <c r="A13830" s="1" t="s">
        <v>1065</v>
      </c>
      <c r="B13830">
        <v>2018</v>
      </c>
      <c r="C13830">
        <v>9</v>
      </c>
      <c r="D13830" t="s">
        <v>19</v>
      </c>
      <c r="E13830" t="s">
        <v>5</v>
      </c>
      <c r="F13830">
        <v>9</v>
      </c>
    </row>
    <row r="13831" spans="1:6" x14ac:dyDescent="0.35">
      <c r="A13831" s="1" t="s">
        <v>1065</v>
      </c>
      <c r="B13831">
        <v>2018</v>
      </c>
      <c r="C13831">
        <v>9</v>
      </c>
      <c r="D13831" t="s">
        <v>19</v>
      </c>
      <c r="E13831" t="s">
        <v>6</v>
      </c>
      <c r="F13831">
        <v>1</v>
      </c>
    </row>
    <row r="13832" spans="1:6" x14ac:dyDescent="0.35">
      <c r="A13832" s="1" t="s">
        <v>1065</v>
      </c>
      <c r="B13832">
        <v>2018</v>
      </c>
      <c r="C13832">
        <v>9</v>
      </c>
      <c r="D13832" t="s">
        <v>19</v>
      </c>
      <c r="E13832" t="s">
        <v>7</v>
      </c>
      <c r="F13832">
        <v>0</v>
      </c>
    </row>
    <row r="13833" spans="1:6" x14ac:dyDescent="0.35">
      <c r="A13833" s="1" t="s">
        <v>1065</v>
      </c>
      <c r="B13833">
        <v>2018</v>
      </c>
      <c r="C13833">
        <v>9</v>
      </c>
      <c r="D13833" t="s">
        <v>19</v>
      </c>
      <c r="E13833" t="s">
        <v>8</v>
      </c>
      <c r="F13833">
        <v>3</v>
      </c>
    </row>
    <row r="13834" spans="1:6" x14ac:dyDescent="0.35">
      <c r="A13834" s="1" t="s">
        <v>1066</v>
      </c>
      <c r="B13834">
        <v>2018</v>
      </c>
      <c r="C13834">
        <v>9</v>
      </c>
      <c r="D13834" t="s">
        <v>13</v>
      </c>
      <c r="E13834" t="s">
        <v>1</v>
      </c>
      <c r="F13834">
        <v>4</v>
      </c>
    </row>
    <row r="13835" spans="1:6" x14ac:dyDescent="0.35">
      <c r="A13835" s="1" t="s">
        <v>1066</v>
      </c>
      <c r="B13835">
        <v>2018</v>
      </c>
      <c r="C13835">
        <v>9</v>
      </c>
      <c r="D13835" t="s">
        <v>13</v>
      </c>
      <c r="E13835" t="s">
        <v>2</v>
      </c>
      <c r="F13835">
        <v>6.5670000000000002</v>
      </c>
    </row>
    <row r="13836" spans="1:6" x14ac:dyDescent="0.35">
      <c r="A13836" s="1" t="s">
        <v>1066</v>
      </c>
      <c r="B13836">
        <v>2018</v>
      </c>
      <c r="C13836">
        <v>9</v>
      </c>
      <c r="D13836" t="s">
        <v>13</v>
      </c>
      <c r="E13836" t="s">
        <v>3</v>
      </c>
      <c r="F13836">
        <v>4.5999999999999996</v>
      </c>
    </row>
    <row r="13837" spans="1:6" x14ac:dyDescent="0.35">
      <c r="A13837" s="1" t="s">
        <v>1066</v>
      </c>
      <c r="B13837">
        <v>2018</v>
      </c>
      <c r="C13837">
        <v>9</v>
      </c>
      <c r="D13837" t="s">
        <v>13</v>
      </c>
      <c r="E13837" t="s">
        <v>4</v>
      </c>
      <c r="F13837">
        <v>19</v>
      </c>
    </row>
    <row r="13838" spans="1:6" x14ac:dyDescent="0.35">
      <c r="A13838" s="1" t="s">
        <v>1066</v>
      </c>
      <c r="B13838">
        <v>2018</v>
      </c>
      <c r="C13838">
        <v>9</v>
      </c>
      <c r="D13838" t="s">
        <v>13</v>
      </c>
      <c r="E13838" t="s">
        <v>5</v>
      </c>
      <c r="F13838">
        <v>11</v>
      </c>
    </row>
    <row r="13839" spans="1:6" x14ac:dyDescent="0.35">
      <c r="A13839" s="1" t="s">
        <v>1066</v>
      </c>
      <c r="B13839">
        <v>2018</v>
      </c>
      <c r="C13839">
        <v>9</v>
      </c>
      <c r="D13839" t="s">
        <v>13</v>
      </c>
      <c r="E13839" t="s">
        <v>6</v>
      </c>
      <c r="F13839">
        <v>0</v>
      </c>
    </row>
    <row r="13840" spans="1:6" x14ac:dyDescent="0.35">
      <c r="A13840" s="1" t="s">
        <v>1066</v>
      </c>
      <c r="B13840">
        <v>2018</v>
      </c>
      <c r="C13840">
        <v>9</v>
      </c>
      <c r="D13840" t="s">
        <v>13</v>
      </c>
      <c r="E13840" t="s">
        <v>7</v>
      </c>
      <c r="F13840">
        <v>7</v>
      </c>
    </row>
    <row r="13841" spans="1:6" x14ac:dyDescent="0.35">
      <c r="A13841" s="1" t="s">
        <v>1066</v>
      </c>
      <c r="B13841">
        <v>2018</v>
      </c>
      <c r="C13841">
        <v>9</v>
      </c>
      <c r="D13841" t="s">
        <v>13</v>
      </c>
      <c r="E13841" t="s">
        <v>8</v>
      </c>
      <c r="F13841">
        <v>3</v>
      </c>
    </row>
    <row r="13842" spans="1:6" x14ac:dyDescent="0.35">
      <c r="A13842" s="1" t="s">
        <v>1067</v>
      </c>
      <c r="B13842">
        <v>2018</v>
      </c>
      <c r="C13842">
        <v>9</v>
      </c>
      <c r="D13842" t="s">
        <v>14</v>
      </c>
      <c r="E13842" t="s">
        <v>1</v>
      </c>
      <c r="F13842">
        <v>2</v>
      </c>
    </row>
    <row r="13843" spans="1:6" x14ac:dyDescent="0.35">
      <c r="A13843" s="1" t="s">
        <v>1067</v>
      </c>
      <c r="B13843">
        <v>2018</v>
      </c>
      <c r="C13843">
        <v>9</v>
      </c>
      <c r="D13843" t="s">
        <v>14</v>
      </c>
      <c r="E13843" t="s">
        <v>2</v>
      </c>
      <c r="F13843">
        <v>4.68</v>
      </c>
    </row>
    <row r="13844" spans="1:6" x14ac:dyDescent="0.35">
      <c r="A13844" s="1" t="s">
        <v>1067</v>
      </c>
      <c r="B13844">
        <v>2018</v>
      </c>
      <c r="C13844">
        <v>9</v>
      </c>
      <c r="D13844" t="s">
        <v>14</v>
      </c>
      <c r="E13844" t="s">
        <v>3</v>
      </c>
      <c r="F13844">
        <v>3.7</v>
      </c>
    </row>
    <row r="13845" spans="1:6" x14ac:dyDescent="0.35">
      <c r="A13845" s="1" t="s">
        <v>1067</v>
      </c>
      <c r="B13845">
        <v>2018</v>
      </c>
      <c r="C13845">
        <v>9</v>
      </c>
      <c r="D13845" t="s">
        <v>14</v>
      </c>
      <c r="E13845" t="s">
        <v>4</v>
      </c>
      <c r="F13845">
        <v>40.6</v>
      </c>
    </row>
    <row r="13846" spans="1:6" x14ac:dyDescent="0.35">
      <c r="A13846" s="1" t="s">
        <v>1067</v>
      </c>
      <c r="B13846">
        <v>2018</v>
      </c>
      <c r="C13846">
        <v>9</v>
      </c>
      <c r="D13846" t="s">
        <v>14</v>
      </c>
      <c r="E13846" t="s">
        <v>5</v>
      </c>
      <c r="F13846">
        <v>3</v>
      </c>
    </row>
    <row r="13847" spans="1:6" x14ac:dyDescent="0.35">
      <c r="A13847" s="1" t="s">
        <v>1067</v>
      </c>
      <c r="B13847">
        <v>2018</v>
      </c>
      <c r="C13847">
        <v>9</v>
      </c>
      <c r="D13847" t="s">
        <v>14</v>
      </c>
      <c r="E13847" t="s">
        <v>6</v>
      </c>
      <c r="F13847">
        <v>0</v>
      </c>
    </row>
    <row r="13848" spans="1:6" x14ac:dyDescent="0.35">
      <c r="A13848" s="1" t="s">
        <v>1067</v>
      </c>
      <c r="B13848">
        <v>2018</v>
      </c>
      <c r="C13848">
        <v>9</v>
      </c>
      <c r="D13848" t="s">
        <v>14</v>
      </c>
      <c r="E13848" t="s">
        <v>7</v>
      </c>
      <c r="F13848">
        <v>5</v>
      </c>
    </row>
    <row r="13849" spans="1:6" x14ac:dyDescent="0.35">
      <c r="A13849" s="1" t="s">
        <v>1067</v>
      </c>
      <c r="B13849">
        <v>2018</v>
      </c>
      <c r="C13849">
        <v>9</v>
      </c>
      <c r="D13849" t="s">
        <v>14</v>
      </c>
      <c r="E13849" t="s">
        <v>8</v>
      </c>
      <c r="F13849">
        <v>3</v>
      </c>
    </row>
    <row r="13850" spans="1:6" x14ac:dyDescent="0.35">
      <c r="A13850" s="1" t="s">
        <v>1068</v>
      </c>
      <c r="B13850">
        <v>2018</v>
      </c>
      <c r="C13850">
        <v>9</v>
      </c>
      <c r="D13850" t="s">
        <v>15</v>
      </c>
      <c r="E13850" t="s">
        <v>1</v>
      </c>
      <c r="F13850">
        <v>3.5</v>
      </c>
    </row>
    <row r="13851" spans="1:6" x14ac:dyDescent="0.35">
      <c r="A13851" s="1" t="s">
        <v>1068</v>
      </c>
      <c r="B13851">
        <v>2018</v>
      </c>
      <c r="C13851">
        <v>9</v>
      </c>
      <c r="D13851" t="s">
        <v>15</v>
      </c>
      <c r="E13851" t="s">
        <v>2</v>
      </c>
      <c r="F13851">
        <v>5.33</v>
      </c>
    </row>
    <row r="13852" spans="1:6" x14ac:dyDescent="0.35">
      <c r="A13852" s="1" t="s">
        <v>1068</v>
      </c>
      <c r="B13852">
        <v>2018</v>
      </c>
      <c r="C13852">
        <v>9</v>
      </c>
      <c r="D13852" t="s">
        <v>15</v>
      </c>
      <c r="E13852" t="s">
        <v>3</v>
      </c>
      <c r="F13852">
        <v>2.15</v>
      </c>
    </row>
    <row r="13853" spans="1:6" x14ac:dyDescent="0.35">
      <c r="A13853" s="1" t="s">
        <v>1068</v>
      </c>
      <c r="B13853">
        <v>2018</v>
      </c>
      <c r="C13853">
        <v>9</v>
      </c>
      <c r="D13853" t="s">
        <v>15</v>
      </c>
      <c r="E13853" t="s">
        <v>4</v>
      </c>
      <c r="F13853">
        <v>57.7</v>
      </c>
    </row>
    <row r="13854" spans="1:6" x14ac:dyDescent="0.35">
      <c r="A13854" s="1" t="s">
        <v>1068</v>
      </c>
      <c r="B13854">
        <v>2018</v>
      </c>
      <c r="C13854">
        <v>9</v>
      </c>
      <c r="D13854" t="s">
        <v>15</v>
      </c>
      <c r="E13854" t="s">
        <v>5</v>
      </c>
      <c r="F13854">
        <v>4</v>
      </c>
    </row>
    <row r="13855" spans="1:6" x14ac:dyDescent="0.35">
      <c r="A13855" s="1" t="s">
        <v>1068</v>
      </c>
      <c r="B13855">
        <v>2018</v>
      </c>
      <c r="C13855">
        <v>9</v>
      </c>
      <c r="D13855" t="s">
        <v>15</v>
      </c>
      <c r="E13855" t="s">
        <v>6</v>
      </c>
      <c r="F13855">
        <v>0</v>
      </c>
    </row>
    <row r="13856" spans="1:6" x14ac:dyDescent="0.35">
      <c r="A13856" s="1" t="s">
        <v>1068</v>
      </c>
      <c r="B13856">
        <v>2018</v>
      </c>
      <c r="C13856">
        <v>9</v>
      </c>
      <c r="D13856" t="s">
        <v>15</v>
      </c>
      <c r="E13856" t="s">
        <v>7</v>
      </c>
      <c r="F13856">
        <v>21</v>
      </c>
    </row>
    <row r="13857" spans="1:6" x14ac:dyDescent="0.35">
      <c r="A13857" s="1" t="s">
        <v>1068</v>
      </c>
      <c r="B13857">
        <v>2018</v>
      </c>
      <c r="C13857">
        <v>9</v>
      </c>
      <c r="D13857" t="s">
        <v>15</v>
      </c>
      <c r="E13857" t="s">
        <v>8</v>
      </c>
      <c r="F13857">
        <v>1</v>
      </c>
    </row>
    <row r="13858" spans="1:6" x14ac:dyDescent="0.35">
      <c r="A13858" s="1" t="s">
        <v>1069</v>
      </c>
      <c r="B13858">
        <v>2018</v>
      </c>
      <c r="C13858">
        <v>9</v>
      </c>
      <c r="D13858" t="s">
        <v>16</v>
      </c>
      <c r="E13858" t="s">
        <v>1</v>
      </c>
      <c r="F13858">
        <v>11.01</v>
      </c>
    </row>
    <row r="13859" spans="1:6" x14ac:dyDescent="0.35">
      <c r="A13859" s="1" t="s">
        <v>1069</v>
      </c>
      <c r="B13859">
        <v>2018</v>
      </c>
      <c r="C13859">
        <v>9</v>
      </c>
      <c r="D13859" t="s">
        <v>16</v>
      </c>
      <c r="E13859" t="s">
        <v>2</v>
      </c>
      <c r="F13859">
        <v>2.0099999999999998</v>
      </c>
    </row>
    <row r="13860" spans="1:6" x14ac:dyDescent="0.35">
      <c r="A13860" s="1" t="s">
        <v>1069</v>
      </c>
      <c r="B13860">
        <v>2018</v>
      </c>
      <c r="C13860">
        <v>9</v>
      </c>
      <c r="D13860" t="s">
        <v>16</v>
      </c>
      <c r="E13860" t="s">
        <v>3</v>
      </c>
      <c r="F13860">
        <v>2</v>
      </c>
    </row>
    <row r="13861" spans="1:6" x14ac:dyDescent="0.35">
      <c r="A13861" s="1" t="s">
        <v>1069</v>
      </c>
      <c r="B13861">
        <v>2018</v>
      </c>
      <c r="C13861">
        <v>9</v>
      </c>
      <c r="D13861" t="s">
        <v>16</v>
      </c>
      <c r="E13861" t="s">
        <v>4</v>
      </c>
      <c r="F13861">
        <v>54</v>
      </c>
    </row>
    <row r="13862" spans="1:6" x14ac:dyDescent="0.35">
      <c r="A13862" s="1" t="s">
        <v>1069</v>
      </c>
      <c r="B13862">
        <v>2018</v>
      </c>
      <c r="C13862">
        <v>9</v>
      </c>
      <c r="D13862" t="s">
        <v>16</v>
      </c>
      <c r="E13862" t="s">
        <v>5</v>
      </c>
      <c r="F13862">
        <v>9</v>
      </c>
    </row>
    <row r="13863" spans="1:6" x14ac:dyDescent="0.35">
      <c r="A13863" s="1" t="s">
        <v>1069</v>
      </c>
      <c r="B13863">
        <v>2018</v>
      </c>
      <c r="C13863">
        <v>9</v>
      </c>
      <c r="D13863" t="s">
        <v>16</v>
      </c>
      <c r="E13863" t="s">
        <v>6</v>
      </c>
      <c r="F13863">
        <v>1</v>
      </c>
    </row>
    <row r="13864" spans="1:6" x14ac:dyDescent="0.35">
      <c r="A13864" s="1" t="s">
        <v>1069</v>
      </c>
      <c r="B13864">
        <v>2018</v>
      </c>
      <c r="C13864">
        <v>9</v>
      </c>
      <c r="D13864" t="s">
        <v>16</v>
      </c>
      <c r="E13864" t="s">
        <v>7</v>
      </c>
      <c r="F13864">
        <v>3</v>
      </c>
    </row>
    <row r="13865" spans="1:6" x14ac:dyDescent="0.35">
      <c r="A13865" s="1" t="s">
        <v>1069</v>
      </c>
      <c r="B13865">
        <v>2018</v>
      </c>
      <c r="C13865">
        <v>9</v>
      </c>
      <c r="D13865" t="s">
        <v>16</v>
      </c>
      <c r="E13865" t="s">
        <v>8</v>
      </c>
      <c r="F13865">
        <v>3</v>
      </c>
    </row>
    <row r="13866" spans="1:6" x14ac:dyDescent="0.35">
      <c r="A13866" s="1">
        <v>43110</v>
      </c>
      <c r="B13866">
        <v>2018</v>
      </c>
      <c r="C13866">
        <v>10</v>
      </c>
      <c r="D13866" t="s">
        <v>17</v>
      </c>
      <c r="E13866" t="s">
        <v>1</v>
      </c>
      <c r="F13866">
        <v>3</v>
      </c>
    </row>
    <row r="13867" spans="1:6" x14ac:dyDescent="0.35">
      <c r="A13867" s="1">
        <v>43110</v>
      </c>
      <c r="B13867">
        <v>2018</v>
      </c>
      <c r="C13867">
        <v>10</v>
      </c>
      <c r="D13867" t="s">
        <v>17</v>
      </c>
      <c r="E13867" t="s">
        <v>2</v>
      </c>
      <c r="F13867">
        <v>4.9320000000000004</v>
      </c>
    </row>
    <row r="13868" spans="1:6" x14ac:dyDescent="0.35">
      <c r="A13868" s="1">
        <v>43110</v>
      </c>
      <c r="B13868">
        <v>2018</v>
      </c>
      <c r="C13868">
        <v>10</v>
      </c>
      <c r="D13868" t="s">
        <v>17</v>
      </c>
      <c r="E13868" t="s">
        <v>3</v>
      </c>
      <c r="F13868">
        <v>1</v>
      </c>
    </row>
    <row r="13869" spans="1:6" x14ac:dyDescent="0.35">
      <c r="A13869" s="1">
        <v>43110</v>
      </c>
      <c r="B13869">
        <v>2018</v>
      </c>
      <c r="C13869">
        <v>10</v>
      </c>
      <c r="D13869" t="s">
        <v>17</v>
      </c>
      <c r="E13869" t="s">
        <v>4</v>
      </c>
      <c r="F13869">
        <v>53</v>
      </c>
    </row>
    <row r="13870" spans="1:6" x14ac:dyDescent="0.35">
      <c r="A13870" s="1">
        <v>43110</v>
      </c>
      <c r="B13870">
        <v>2018</v>
      </c>
      <c r="C13870">
        <v>10</v>
      </c>
      <c r="D13870" t="s">
        <v>17</v>
      </c>
      <c r="E13870" t="s">
        <v>5</v>
      </c>
      <c r="F13870">
        <v>10</v>
      </c>
    </row>
    <row r="13871" spans="1:6" x14ac:dyDescent="0.35">
      <c r="A13871" s="1">
        <v>43110</v>
      </c>
      <c r="B13871">
        <v>2018</v>
      </c>
      <c r="C13871">
        <v>10</v>
      </c>
      <c r="D13871" t="s">
        <v>17</v>
      </c>
      <c r="E13871" t="s">
        <v>6</v>
      </c>
      <c r="F13871">
        <v>0</v>
      </c>
    </row>
    <row r="13872" spans="1:6" x14ac:dyDescent="0.35">
      <c r="A13872" s="1">
        <v>43110</v>
      </c>
      <c r="B13872">
        <v>2018</v>
      </c>
      <c r="C13872">
        <v>10</v>
      </c>
      <c r="D13872" t="s">
        <v>17</v>
      </c>
      <c r="E13872" t="s">
        <v>7</v>
      </c>
      <c r="F13872">
        <v>21</v>
      </c>
    </row>
    <row r="13873" spans="1:6" x14ac:dyDescent="0.35">
      <c r="A13873" s="1">
        <v>43110</v>
      </c>
      <c r="B13873">
        <v>2018</v>
      </c>
      <c r="C13873">
        <v>10</v>
      </c>
      <c r="D13873" t="s">
        <v>17</v>
      </c>
      <c r="E13873" t="s">
        <v>8</v>
      </c>
      <c r="F13873">
        <v>3</v>
      </c>
    </row>
    <row r="13874" spans="1:6" x14ac:dyDescent="0.35">
      <c r="A13874" s="1">
        <v>43141</v>
      </c>
      <c r="B13874">
        <v>2018</v>
      </c>
      <c r="C13874">
        <v>10</v>
      </c>
      <c r="D13874" t="s">
        <v>18</v>
      </c>
      <c r="E13874" t="s">
        <v>1</v>
      </c>
      <c r="F13874">
        <v>6</v>
      </c>
    </row>
    <row r="13875" spans="1:6" x14ac:dyDescent="0.35">
      <c r="A13875" s="1">
        <v>43141</v>
      </c>
      <c r="B13875">
        <v>2018</v>
      </c>
      <c r="C13875">
        <v>10</v>
      </c>
      <c r="D13875" t="s">
        <v>18</v>
      </c>
      <c r="E13875" t="s">
        <v>2</v>
      </c>
      <c r="F13875">
        <v>3.91</v>
      </c>
    </row>
    <row r="13876" spans="1:6" x14ac:dyDescent="0.35">
      <c r="A13876" s="1">
        <v>43141</v>
      </c>
      <c r="B13876">
        <v>2018</v>
      </c>
      <c r="C13876">
        <v>10</v>
      </c>
      <c r="D13876" t="s">
        <v>18</v>
      </c>
      <c r="E13876" t="s">
        <v>3</v>
      </c>
      <c r="F13876">
        <v>3.5</v>
      </c>
    </row>
    <row r="13877" spans="1:6" x14ac:dyDescent="0.35">
      <c r="A13877" s="1">
        <v>43141</v>
      </c>
      <c r="B13877">
        <v>2018</v>
      </c>
      <c r="C13877">
        <v>10</v>
      </c>
      <c r="D13877" t="s">
        <v>18</v>
      </c>
      <c r="E13877" t="s">
        <v>4</v>
      </c>
      <c r="F13877">
        <v>18.600000000000001</v>
      </c>
    </row>
    <row r="13878" spans="1:6" x14ac:dyDescent="0.35">
      <c r="A13878" s="1">
        <v>43141</v>
      </c>
      <c r="B13878">
        <v>2018</v>
      </c>
      <c r="C13878">
        <v>10</v>
      </c>
      <c r="D13878" t="s">
        <v>18</v>
      </c>
      <c r="E13878" t="s">
        <v>5</v>
      </c>
      <c r="F13878">
        <v>7</v>
      </c>
    </row>
    <row r="13879" spans="1:6" x14ac:dyDescent="0.35">
      <c r="A13879" s="1">
        <v>43141</v>
      </c>
      <c r="B13879">
        <v>2018</v>
      </c>
      <c r="C13879">
        <v>10</v>
      </c>
      <c r="D13879" t="s">
        <v>18</v>
      </c>
      <c r="E13879" t="s">
        <v>6</v>
      </c>
      <c r="F13879">
        <v>0</v>
      </c>
    </row>
    <row r="13880" spans="1:6" x14ac:dyDescent="0.35">
      <c r="A13880" s="1">
        <v>43141</v>
      </c>
      <c r="B13880">
        <v>2018</v>
      </c>
      <c r="C13880">
        <v>10</v>
      </c>
      <c r="D13880" t="s">
        <v>18</v>
      </c>
      <c r="E13880" t="s">
        <v>7</v>
      </c>
      <c r="F13880">
        <v>6</v>
      </c>
    </row>
    <row r="13881" spans="1:6" x14ac:dyDescent="0.35">
      <c r="A13881" s="1">
        <v>43141</v>
      </c>
      <c r="B13881">
        <v>2018</v>
      </c>
      <c r="C13881">
        <v>10</v>
      </c>
      <c r="D13881" t="s">
        <v>18</v>
      </c>
      <c r="E13881" t="s">
        <v>8</v>
      </c>
      <c r="F13881">
        <v>0</v>
      </c>
    </row>
    <row r="13882" spans="1:6" x14ac:dyDescent="0.35">
      <c r="A13882" s="1">
        <v>43169</v>
      </c>
      <c r="B13882">
        <v>2018</v>
      </c>
      <c r="C13882">
        <v>10</v>
      </c>
      <c r="D13882" t="s">
        <v>19</v>
      </c>
      <c r="E13882" t="s">
        <v>1</v>
      </c>
      <c r="F13882">
        <v>6</v>
      </c>
    </row>
    <row r="13883" spans="1:6" x14ac:dyDescent="0.35">
      <c r="A13883" s="1">
        <v>43169</v>
      </c>
      <c r="B13883">
        <v>2018</v>
      </c>
      <c r="C13883">
        <v>10</v>
      </c>
      <c r="D13883" t="s">
        <v>19</v>
      </c>
      <c r="E13883" t="s">
        <v>2</v>
      </c>
      <c r="F13883">
        <v>3.33</v>
      </c>
    </row>
    <row r="13884" spans="1:6" x14ac:dyDescent="0.35">
      <c r="A13884" s="1">
        <v>43169</v>
      </c>
      <c r="B13884">
        <v>2018</v>
      </c>
      <c r="C13884">
        <v>10</v>
      </c>
      <c r="D13884" t="s">
        <v>19</v>
      </c>
      <c r="E13884" t="s">
        <v>3</v>
      </c>
      <c r="F13884">
        <v>3</v>
      </c>
    </row>
    <row r="13885" spans="1:6" x14ac:dyDescent="0.35">
      <c r="A13885" s="1">
        <v>43169</v>
      </c>
      <c r="B13885">
        <v>2018</v>
      </c>
      <c r="C13885">
        <v>10</v>
      </c>
      <c r="D13885" t="s">
        <v>19</v>
      </c>
      <c r="E13885" t="s">
        <v>4</v>
      </c>
      <c r="F13885">
        <v>34.9</v>
      </c>
    </row>
    <row r="13886" spans="1:6" x14ac:dyDescent="0.35">
      <c r="A13886" s="1">
        <v>43169</v>
      </c>
      <c r="B13886">
        <v>2018</v>
      </c>
      <c r="C13886">
        <v>10</v>
      </c>
      <c r="D13886" t="s">
        <v>19</v>
      </c>
      <c r="E13886" t="s">
        <v>5</v>
      </c>
      <c r="F13886">
        <v>12</v>
      </c>
    </row>
    <row r="13887" spans="1:6" x14ac:dyDescent="0.35">
      <c r="A13887" s="1">
        <v>43169</v>
      </c>
      <c r="B13887">
        <v>2018</v>
      </c>
      <c r="C13887">
        <v>10</v>
      </c>
      <c r="D13887" t="s">
        <v>19</v>
      </c>
      <c r="E13887" t="s">
        <v>6</v>
      </c>
      <c r="F13887">
        <v>2</v>
      </c>
    </row>
    <row r="13888" spans="1:6" x14ac:dyDescent="0.35">
      <c r="A13888" s="1">
        <v>43169</v>
      </c>
      <c r="B13888">
        <v>2018</v>
      </c>
      <c r="C13888">
        <v>10</v>
      </c>
      <c r="D13888" t="s">
        <v>19</v>
      </c>
      <c r="E13888" t="s">
        <v>7</v>
      </c>
      <c r="F13888">
        <v>5</v>
      </c>
    </row>
    <row r="13889" spans="1:6" x14ac:dyDescent="0.35">
      <c r="A13889" s="1">
        <v>43169</v>
      </c>
      <c r="B13889">
        <v>2018</v>
      </c>
      <c r="C13889">
        <v>10</v>
      </c>
      <c r="D13889" t="s">
        <v>19</v>
      </c>
      <c r="E13889" t="s">
        <v>8</v>
      </c>
      <c r="F13889">
        <v>4</v>
      </c>
    </row>
    <row r="13890" spans="1:6" x14ac:dyDescent="0.35">
      <c r="A13890" s="1">
        <v>43200</v>
      </c>
      <c r="B13890">
        <v>2018</v>
      </c>
      <c r="C13890">
        <v>10</v>
      </c>
      <c r="D13890" t="s">
        <v>13</v>
      </c>
      <c r="E13890" t="s">
        <v>1</v>
      </c>
      <c r="F13890">
        <v>6</v>
      </c>
    </row>
    <row r="13891" spans="1:6" x14ac:dyDescent="0.35">
      <c r="A13891" s="1">
        <v>43200</v>
      </c>
      <c r="B13891">
        <v>2018</v>
      </c>
      <c r="C13891">
        <v>10</v>
      </c>
      <c r="D13891" t="s">
        <v>13</v>
      </c>
      <c r="E13891" t="s">
        <v>2</v>
      </c>
      <c r="F13891">
        <v>3.36</v>
      </c>
    </row>
    <row r="13892" spans="1:6" x14ac:dyDescent="0.35">
      <c r="A13892" s="1">
        <v>43200</v>
      </c>
      <c r="B13892">
        <v>2018</v>
      </c>
      <c r="C13892">
        <v>10</v>
      </c>
      <c r="D13892" t="s">
        <v>13</v>
      </c>
      <c r="E13892" t="s">
        <v>3</v>
      </c>
      <c r="F13892">
        <v>2</v>
      </c>
    </row>
    <row r="13893" spans="1:6" x14ac:dyDescent="0.35">
      <c r="A13893" s="1">
        <v>43200</v>
      </c>
      <c r="B13893">
        <v>2018</v>
      </c>
      <c r="C13893">
        <v>10</v>
      </c>
      <c r="D13893" t="s">
        <v>13</v>
      </c>
      <c r="E13893" t="s">
        <v>4</v>
      </c>
      <c r="F13893">
        <v>32</v>
      </c>
    </row>
    <row r="13894" spans="1:6" x14ac:dyDescent="0.35">
      <c r="A13894" s="1">
        <v>43200</v>
      </c>
      <c r="B13894">
        <v>2018</v>
      </c>
      <c r="C13894">
        <v>10</v>
      </c>
      <c r="D13894" t="s">
        <v>13</v>
      </c>
      <c r="E13894" t="s">
        <v>5</v>
      </c>
      <c r="F13894">
        <v>12</v>
      </c>
    </row>
    <row r="13895" spans="1:6" x14ac:dyDescent="0.35">
      <c r="A13895" s="1">
        <v>43200</v>
      </c>
      <c r="B13895">
        <v>2018</v>
      </c>
      <c r="C13895">
        <v>10</v>
      </c>
      <c r="D13895" t="s">
        <v>13</v>
      </c>
      <c r="E13895" t="s">
        <v>6</v>
      </c>
      <c r="F13895">
        <v>1</v>
      </c>
    </row>
    <row r="13896" spans="1:6" x14ac:dyDescent="0.35">
      <c r="A13896" s="1">
        <v>43200</v>
      </c>
      <c r="B13896">
        <v>2018</v>
      </c>
      <c r="C13896">
        <v>10</v>
      </c>
      <c r="D13896" t="s">
        <v>13</v>
      </c>
      <c r="E13896" t="s">
        <v>7</v>
      </c>
      <c r="F13896">
        <v>5</v>
      </c>
    </row>
    <row r="13897" spans="1:6" x14ac:dyDescent="0.35">
      <c r="A13897" s="1">
        <v>43200</v>
      </c>
      <c r="B13897">
        <v>2018</v>
      </c>
      <c r="C13897">
        <v>10</v>
      </c>
      <c r="D13897" t="s">
        <v>13</v>
      </c>
      <c r="E13897" t="s">
        <v>8</v>
      </c>
      <c r="F13897">
        <v>0</v>
      </c>
    </row>
    <row r="13898" spans="1:6" x14ac:dyDescent="0.35">
      <c r="A13898" s="1">
        <v>43230</v>
      </c>
      <c r="B13898">
        <v>2018</v>
      </c>
      <c r="C13898">
        <v>10</v>
      </c>
      <c r="D13898" t="s">
        <v>14</v>
      </c>
      <c r="E13898" t="s">
        <v>1</v>
      </c>
      <c r="F13898">
        <v>4.84</v>
      </c>
    </row>
    <row r="13899" spans="1:6" x14ac:dyDescent="0.35">
      <c r="A13899" s="1">
        <v>43230</v>
      </c>
      <c r="B13899">
        <v>2018</v>
      </c>
      <c r="C13899">
        <v>10</v>
      </c>
      <c r="D13899" t="s">
        <v>14</v>
      </c>
      <c r="E13899" t="s">
        <v>2</v>
      </c>
      <c r="F13899">
        <v>3.3969999999999998</v>
      </c>
    </row>
    <row r="13900" spans="1:6" x14ac:dyDescent="0.35">
      <c r="A13900" s="1">
        <v>43230</v>
      </c>
      <c r="B13900">
        <v>2018</v>
      </c>
      <c r="C13900">
        <v>10</v>
      </c>
      <c r="D13900" t="s">
        <v>14</v>
      </c>
      <c r="E13900" t="s">
        <v>3</v>
      </c>
      <c r="F13900">
        <v>1.1000000000000001</v>
      </c>
    </row>
    <row r="13901" spans="1:6" x14ac:dyDescent="0.35">
      <c r="A13901" s="1">
        <v>43230</v>
      </c>
      <c r="B13901">
        <v>2018</v>
      </c>
      <c r="C13901">
        <v>10</v>
      </c>
      <c r="D13901" t="s">
        <v>14</v>
      </c>
      <c r="E13901" t="s">
        <v>4</v>
      </c>
      <c r="F13901">
        <v>22.8</v>
      </c>
    </row>
    <row r="13902" spans="1:6" x14ac:dyDescent="0.35">
      <c r="A13902" s="1">
        <v>43230</v>
      </c>
      <c r="B13902">
        <v>2018</v>
      </c>
      <c r="C13902">
        <v>10</v>
      </c>
      <c r="D13902" t="s">
        <v>14</v>
      </c>
      <c r="E13902" t="s">
        <v>5</v>
      </c>
      <c r="F13902">
        <v>7</v>
      </c>
    </row>
    <row r="13903" spans="1:6" x14ac:dyDescent="0.35">
      <c r="A13903" s="1">
        <v>43230</v>
      </c>
      <c r="B13903">
        <v>2018</v>
      </c>
      <c r="C13903">
        <v>10</v>
      </c>
      <c r="D13903" t="s">
        <v>14</v>
      </c>
      <c r="E13903" t="s">
        <v>6</v>
      </c>
      <c r="F13903">
        <v>0</v>
      </c>
    </row>
    <row r="13904" spans="1:6" x14ac:dyDescent="0.35">
      <c r="A13904" s="1">
        <v>43230</v>
      </c>
      <c r="B13904">
        <v>2018</v>
      </c>
      <c r="C13904">
        <v>10</v>
      </c>
      <c r="D13904" t="s">
        <v>14</v>
      </c>
      <c r="E13904" t="s">
        <v>7</v>
      </c>
      <c r="F13904">
        <v>14</v>
      </c>
    </row>
    <row r="13905" spans="1:6" x14ac:dyDescent="0.35">
      <c r="A13905" s="1">
        <v>43230</v>
      </c>
      <c r="B13905">
        <v>2018</v>
      </c>
      <c r="C13905">
        <v>10</v>
      </c>
      <c r="D13905" t="s">
        <v>14</v>
      </c>
      <c r="E13905" t="s">
        <v>8</v>
      </c>
      <c r="F13905">
        <v>1</v>
      </c>
    </row>
    <row r="13906" spans="1:6" x14ac:dyDescent="0.35">
      <c r="A13906" s="1">
        <v>43261</v>
      </c>
      <c r="B13906">
        <v>2018</v>
      </c>
      <c r="C13906">
        <v>10</v>
      </c>
      <c r="D13906" t="s">
        <v>15</v>
      </c>
      <c r="E13906" t="s">
        <v>1</v>
      </c>
      <c r="F13906">
        <v>2</v>
      </c>
    </row>
    <row r="13907" spans="1:6" x14ac:dyDescent="0.35">
      <c r="A13907" s="1">
        <v>43261</v>
      </c>
      <c r="B13907">
        <v>2018</v>
      </c>
      <c r="C13907">
        <v>10</v>
      </c>
      <c r="D13907" t="s">
        <v>15</v>
      </c>
      <c r="E13907" t="s">
        <v>2</v>
      </c>
      <c r="F13907">
        <v>5.36</v>
      </c>
    </row>
    <row r="13908" spans="1:6" x14ac:dyDescent="0.35">
      <c r="A13908" s="1">
        <v>43261</v>
      </c>
      <c r="B13908">
        <v>2018</v>
      </c>
      <c r="C13908">
        <v>10</v>
      </c>
      <c r="D13908" t="s">
        <v>15</v>
      </c>
      <c r="E13908" t="s">
        <v>3</v>
      </c>
      <c r="F13908">
        <v>3.2</v>
      </c>
    </row>
    <row r="13909" spans="1:6" x14ac:dyDescent="0.35">
      <c r="A13909" s="1">
        <v>43261</v>
      </c>
      <c r="B13909">
        <v>2018</v>
      </c>
      <c r="C13909">
        <v>10</v>
      </c>
      <c r="D13909" t="s">
        <v>15</v>
      </c>
      <c r="E13909" t="s">
        <v>4</v>
      </c>
      <c r="F13909">
        <v>59.25</v>
      </c>
    </row>
    <row r="13910" spans="1:6" x14ac:dyDescent="0.35">
      <c r="A13910" s="1">
        <v>43261</v>
      </c>
      <c r="B13910">
        <v>2018</v>
      </c>
      <c r="C13910">
        <v>10</v>
      </c>
      <c r="D13910" t="s">
        <v>15</v>
      </c>
      <c r="E13910" t="s">
        <v>5</v>
      </c>
      <c r="F13910">
        <v>4</v>
      </c>
    </row>
    <row r="13911" spans="1:6" x14ac:dyDescent="0.35">
      <c r="A13911" s="1">
        <v>43261</v>
      </c>
      <c r="B13911">
        <v>2018</v>
      </c>
      <c r="C13911">
        <v>10</v>
      </c>
      <c r="D13911" t="s">
        <v>15</v>
      </c>
      <c r="E13911" t="s">
        <v>6</v>
      </c>
      <c r="F13911">
        <v>0</v>
      </c>
    </row>
    <row r="13912" spans="1:6" x14ac:dyDescent="0.35">
      <c r="A13912" s="1">
        <v>43261</v>
      </c>
      <c r="B13912">
        <v>2018</v>
      </c>
      <c r="C13912">
        <v>10</v>
      </c>
      <c r="D13912" t="s">
        <v>15</v>
      </c>
      <c r="E13912" t="s">
        <v>7</v>
      </c>
      <c r="F13912">
        <v>3</v>
      </c>
    </row>
    <row r="13913" spans="1:6" x14ac:dyDescent="0.35">
      <c r="A13913" s="1">
        <v>43261</v>
      </c>
      <c r="B13913">
        <v>2018</v>
      </c>
      <c r="C13913">
        <v>10</v>
      </c>
      <c r="D13913" t="s">
        <v>15</v>
      </c>
      <c r="E13913" t="s">
        <v>8</v>
      </c>
      <c r="F13913">
        <v>0.1</v>
      </c>
    </row>
    <row r="13914" spans="1:6" x14ac:dyDescent="0.35">
      <c r="A13914" s="1">
        <v>43291</v>
      </c>
      <c r="B13914">
        <v>2018</v>
      </c>
      <c r="C13914">
        <v>10</v>
      </c>
      <c r="D13914" t="s">
        <v>16</v>
      </c>
      <c r="E13914" t="s">
        <v>1</v>
      </c>
      <c r="F13914">
        <v>2.68</v>
      </c>
    </row>
    <row r="13915" spans="1:6" x14ac:dyDescent="0.35">
      <c r="A13915" s="1">
        <v>43291</v>
      </c>
      <c r="B13915">
        <v>2018</v>
      </c>
      <c r="C13915">
        <v>10</v>
      </c>
      <c r="D13915" t="s">
        <v>16</v>
      </c>
      <c r="E13915" t="s">
        <v>2</v>
      </c>
      <c r="F13915">
        <v>7.35</v>
      </c>
    </row>
    <row r="13916" spans="1:6" x14ac:dyDescent="0.35">
      <c r="A13916" s="1">
        <v>43291</v>
      </c>
      <c r="B13916">
        <v>2018</v>
      </c>
      <c r="C13916">
        <v>10</v>
      </c>
      <c r="D13916" t="s">
        <v>16</v>
      </c>
      <c r="E13916" t="s">
        <v>3</v>
      </c>
      <c r="F13916">
        <v>2</v>
      </c>
    </row>
    <row r="13917" spans="1:6" x14ac:dyDescent="0.35">
      <c r="A13917" s="1">
        <v>43291</v>
      </c>
      <c r="B13917">
        <v>2018</v>
      </c>
      <c r="C13917">
        <v>10</v>
      </c>
      <c r="D13917" t="s">
        <v>16</v>
      </c>
      <c r="E13917" t="s">
        <v>4</v>
      </c>
      <c r="F13917">
        <v>42.4</v>
      </c>
    </row>
    <row r="13918" spans="1:6" x14ac:dyDescent="0.35">
      <c r="A13918" s="1">
        <v>43291</v>
      </c>
      <c r="B13918">
        <v>2018</v>
      </c>
      <c r="C13918">
        <v>10</v>
      </c>
      <c r="D13918" t="s">
        <v>16</v>
      </c>
      <c r="E13918" t="s">
        <v>5</v>
      </c>
      <c r="F13918">
        <v>8</v>
      </c>
    </row>
    <row r="13919" spans="1:6" x14ac:dyDescent="0.35">
      <c r="A13919" s="1">
        <v>43291</v>
      </c>
      <c r="B13919">
        <v>2018</v>
      </c>
      <c r="C13919">
        <v>10</v>
      </c>
      <c r="D13919" t="s">
        <v>16</v>
      </c>
      <c r="E13919" t="s">
        <v>6</v>
      </c>
      <c r="F13919">
        <v>0</v>
      </c>
    </row>
    <row r="13920" spans="1:6" x14ac:dyDescent="0.35">
      <c r="A13920" s="1">
        <v>43291</v>
      </c>
      <c r="B13920">
        <v>2018</v>
      </c>
      <c r="C13920">
        <v>10</v>
      </c>
      <c r="D13920" t="s">
        <v>16</v>
      </c>
      <c r="E13920" t="s">
        <v>7</v>
      </c>
      <c r="F13920">
        <v>9</v>
      </c>
    </row>
    <row r="13921" spans="1:6" x14ac:dyDescent="0.35">
      <c r="A13921" s="1">
        <v>43291</v>
      </c>
      <c r="B13921">
        <v>2018</v>
      </c>
      <c r="C13921">
        <v>10</v>
      </c>
      <c r="D13921" t="s">
        <v>16</v>
      </c>
      <c r="E13921" t="s">
        <v>8</v>
      </c>
      <c r="F13921">
        <v>1</v>
      </c>
    </row>
    <row r="13922" spans="1:6" x14ac:dyDescent="0.35">
      <c r="A13922" s="1">
        <v>43322</v>
      </c>
      <c r="B13922">
        <v>2018</v>
      </c>
      <c r="C13922">
        <v>10</v>
      </c>
      <c r="D13922" t="s">
        <v>17</v>
      </c>
      <c r="E13922" t="s">
        <v>1</v>
      </c>
      <c r="F13922">
        <v>4</v>
      </c>
    </row>
    <row r="13923" spans="1:6" x14ac:dyDescent="0.35">
      <c r="A13923" s="1">
        <v>43322</v>
      </c>
      <c r="B13923">
        <v>2018</v>
      </c>
      <c r="C13923">
        <v>10</v>
      </c>
      <c r="D13923" t="s">
        <v>17</v>
      </c>
      <c r="E13923" t="s">
        <v>2</v>
      </c>
      <c r="F13923">
        <v>1.68</v>
      </c>
    </row>
    <row r="13924" spans="1:6" x14ac:dyDescent="0.35">
      <c r="A13924" s="1">
        <v>43322</v>
      </c>
      <c r="B13924">
        <v>2018</v>
      </c>
      <c r="C13924">
        <v>10</v>
      </c>
      <c r="D13924" t="s">
        <v>17</v>
      </c>
      <c r="E13924" t="s">
        <v>3</v>
      </c>
      <c r="F13924">
        <v>3</v>
      </c>
    </row>
    <row r="13925" spans="1:6" x14ac:dyDescent="0.35">
      <c r="A13925" s="1">
        <v>43322</v>
      </c>
      <c r="B13925">
        <v>2018</v>
      </c>
      <c r="C13925">
        <v>10</v>
      </c>
      <c r="D13925" t="s">
        <v>17</v>
      </c>
      <c r="E13925" t="s">
        <v>4</v>
      </c>
      <c r="F13925">
        <v>30</v>
      </c>
    </row>
    <row r="13926" spans="1:6" x14ac:dyDescent="0.35">
      <c r="A13926" s="1">
        <v>43322</v>
      </c>
      <c r="B13926">
        <v>2018</v>
      </c>
      <c r="C13926">
        <v>10</v>
      </c>
      <c r="D13926" t="s">
        <v>17</v>
      </c>
      <c r="E13926" t="s">
        <v>5</v>
      </c>
      <c r="F13926">
        <v>18</v>
      </c>
    </row>
    <row r="13927" spans="1:6" x14ac:dyDescent="0.35">
      <c r="A13927" s="1">
        <v>43322</v>
      </c>
      <c r="B13927">
        <v>2018</v>
      </c>
      <c r="C13927">
        <v>10</v>
      </c>
      <c r="D13927" t="s">
        <v>17</v>
      </c>
      <c r="E13927" t="s">
        <v>6</v>
      </c>
      <c r="F13927">
        <v>5</v>
      </c>
    </row>
    <row r="13928" spans="1:6" x14ac:dyDescent="0.35">
      <c r="A13928" s="1">
        <v>43322</v>
      </c>
      <c r="B13928">
        <v>2018</v>
      </c>
      <c r="C13928">
        <v>10</v>
      </c>
      <c r="D13928" t="s">
        <v>17</v>
      </c>
      <c r="E13928" t="s">
        <v>7</v>
      </c>
      <c r="F13928">
        <v>0</v>
      </c>
    </row>
    <row r="13929" spans="1:6" x14ac:dyDescent="0.35">
      <c r="A13929" s="1">
        <v>43322</v>
      </c>
      <c r="B13929">
        <v>2018</v>
      </c>
      <c r="C13929">
        <v>10</v>
      </c>
      <c r="D13929" t="s">
        <v>17</v>
      </c>
      <c r="E13929" t="s">
        <v>8</v>
      </c>
      <c r="F13929">
        <v>3</v>
      </c>
    </row>
    <row r="13930" spans="1:6" x14ac:dyDescent="0.35">
      <c r="A13930" s="1">
        <v>43353</v>
      </c>
      <c r="B13930">
        <v>2018</v>
      </c>
      <c r="C13930">
        <v>10</v>
      </c>
      <c r="D13930" t="s">
        <v>18</v>
      </c>
      <c r="E13930" t="s">
        <v>1</v>
      </c>
      <c r="F13930">
        <v>2</v>
      </c>
    </row>
    <row r="13931" spans="1:6" x14ac:dyDescent="0.35">
      <c r="A13931" s="1">
        <v>43353</v>
      </c>
      <c r="B13931">
        <v>2018</v>
      </c>
      <c r="C13931">
        <v>10</v>
      </c>
      <c r="D13931" t="s">
        <v>18</v>
      </c>
      <c r="E13931" t="s">
        <v>2</v>
      </c>
      <c r="F13931">
        <v>1.67</v>
      </c>
    </row>
    <row r="13932" spans="1:6" x14ac:dyDescent="0.35">
      <c r="A13932" s="1">
        <v>43353</v>
      </c>
      <c r="B13932">
        <v>2018</v>
      </c>
      <c r="C13932">
        <v>10</v>
      </c>
      <c r="D13932" t="s">
        <v>18</v>
      </c>
      <c r="E13932" t="s">
        <v>3</v>
      </c>
      <c r="F13932">
        <v>1</v>
      </c>
    </row>
    <row r="13933" spans="1:6" x14ac:dyDescent="0.35">
      <c r="A13933" s="1">
        <v>43353</v>
      </c>
      <c r="B13933">
        <v>2018</v>
      </c>
      <c r="C13933">
        <v>10</v>
      </c>
      <c r="D13933" t="s">
        <v>18</v>
      </c>
      <c r="E13933" t="s">
        <v>4</v>
      </c>
      <c r="F13933">
        <v>30</v>
      </c>
    </row>
    <row r="13934" spans="1:6" x14ac:dyDescent="0.35">
      <c r="A13934" s="1">
        <v>43353</v>
      </c>
      <c r="B13934">
        <v>2018</v>
      </c>
      <c r="C13934">
        <v>10</v>
      </c>
      <c r="D13934" t="s">
        <v>18</v>
      </c>
      <c r="E13934" t="s">
        <v>5</v>
      </c>
      <c r="F13934">
        <v>18</v>
      </c>
    </row>
    <row r="13935" spans="1:6" x14ac:dyDescent="0.35">
      <c r="A13935" s="1">
        <v>43353</v>
      </c>
      <c r="B13935">
        <v>2018</v>
      </c>
      <c r="C13935">
        <v>10</v>
      </c>
      <c r="D13935" t="s">
        <v>18</v>
      </c>
      <c r="E13935" t="s">
        <v>6</v>
      </c>
      <c r="F13935">
        <v>0</v>
      </c>
    </row>
    <row r="13936" spans="1:6" x14ac:dyDescent="0.35">
      <c r="A13936" s="1">
        <v>43353</v>
      </c>
      <c r="B13936">
        <v>2018</v>
      </c>
      <c r="C13936">
        <v>10</v>
      </c>
      <c r="D13936" t="s">
        <v>18</v>
      </c>
      <c r="E13936" t="s">
        <v>7</v>
      </c>
      <c r="F13936">
        <v>29</v>
      </c>
    </row>
    <row r="13937" spans="1:6" x14ac:dyDescent="0.35">
      <c r="A13937" s="1">
        <v>43353</v>
      </c>
      <c r="B13937">
        <v>2018</v>
      </c>
      <c r="C13937">
        <v>10</v>
      </c>
      <c r="D13937" t="s">
        <v>18</v>
      </c>
      <c r="E13937" t="s">
        <v>8</v>
      </c>
      <c r="F13937">
        <v>1</v>
      </c>
    </row>
    <row r="13938" spans="1:6" x14ac:dyDescent="0.35">
      <c r="A13938" s="1">
        <v>43383</v>
      </c>
      <c r="B13938">
        <v>2018</v>
      </c>
      <c r="C13938">
        <v>10</v>
      </c>
      <c r="D13938" t="s">
        <v>19</v>
      </c>
      <c r="E13938" t="s">
        <v>1</v>
      </c>
      <c r="F13938">
        <v>9</v>
      </c>
    </row>
    <row r="13939" spans="1:6" x14ac:dyDescent="0.35">
      <c r="A13939" s="1">
        <v>43383</v>
      </c>
      <c r="B13939">
        <v>2018</v>
      </c>
      <c r="C13939">
        <v>10</v>
      </c>
      <c r="D13939" t="s">
        <v>19</v>
      </c>
      <c r="E13939" t="s">
        <v>2</v>
      </c>
      <c r="F13939">
        <v>8.01</v>
      </c>
    </row>
    <row r="13940" spans="1:6" x14ac:dyDescent="0.35">
      <c r="A13940" s="1">
        <v>43383</v>
      </c>
      <c r="B13940">
        <v>2018</v>
      </c>
      <c r="C13940">
        <v>10</v>
      </c>
      <c r="D13940" t="s">
        <v>19</v>
      </c>
      <c r="E13940" t="s">
        <v>3</v>
      </c>
      <c r="F13940">
        <v>4.0999999999999996</v>
      </c>
    </row>
    <row r="13941" spans="1:6" x14ac:dyDescent="0.35">
      <c r="A13941" s="1">
        <v>43383</v>
      </c>
      <c r="B13941">
        <v>2018</v>
      </c>
      <c r="C13941">
        <v>10</v>
      </c>
      <c r="D13941" t="s">
        <v>19</v>
      </c>
      <c r="E13941" t="s">
        <v>4</v>
      </c>
      <c r="F13941">
        <v>41.2</v>
      </c>
    </row>
    <row r="13942" spans="1:6" x14ac:dyDescent="0.35">
      <c r="A13942" s="1">
        <v>43383</v>
      </c>
      <c r="B13942">
        <v>2018</v>
      </c>
      <c r="C13942">
        <v>10</v>
      </c>
      <c r="D13942" t="s">
        <v>19</v>
      </c>
      <c r="E13942" t="s">
        <v>5</v>
      </c>
      <c r="F13942">
        <v>13</v>
      </c>
    </row>
    <row r="13943" spans="1:6" x14ac:dyDescent="0.35">
      <c r="A13943" s="1">
        <v>43383</v>
      </c>
      <c r="B13943">
        <v>2018</v>
      </c>
      <c r="C13943">
        <v>10</v>
      </c>
      <c r="D13943" t="s">
        <v>19</v>
      </c>
      <c r="E13943" t="s">
        <v>6</v>
      </c>
      <c r="F13943">
        <v>0</v>
      </c>
    </row>
    <row r="13944" spans="1:6" x14ac:dyDescent="0.35">
      <c r="A13944" s="1">
        <v>43383</v>
      </c>
      <c r="B13944">
        <v>2018</v>
      </c>
      <c r="C13944">
        <v>10</v>
      </c>
      <c r="D13944" t="s">
        <v>19</v>
      </c>
      <c r="E13944" t="s">
        <v>7</v>
      </c>
      <c r="F13944">
        <v>20</v>
      </c>
    </row>
    <row r="13945" spans="1:6" x14ac:dyDescent="0.35">
      <c r="A13945" s="1">
        <v>43383</v>
      </c>
      <c r="B13945">
        <v>2018</v>
      </c>
      <c r="C13945">
        <v>10</v>
      </c>
      <c r="D13945" t="s">
        <v>19</v>
      </c>
      <c r="E13945" t="s">
        <v>8</v>
      </c>
      <c r="F13945">
        <v>2</v>
      </c>
    </row>
    <row r="13946" spans="1:6" x14ac:dyDescent="0.35">
      <c r="A13946" s="1">
        <v>43414</v>
      </c>
      <c r="B13946">
        <v>2018</v>
      </c>
      <c r="C13946">
        <v>10</v>
      </c>
      <c r="D13946" t="s">
        <v>13</v>
      </c>
      <c r="E13946" t="s">
        <v>1</v>
      </c>
      <c r="F13946">
        <v>2</v>
      </c>
    </row>
    <row r="13947" spans="1:6" x14ac:dyDescent="0.35">
      <c r="A13947" s="1">
        <v>43414</v>
      </c>
      <c r="B13947">
        <v>2018</v>
      </c>
      <c r="C13947">
        <v>10</v>
      </c>
      <c r="D13947" t="s">
        <v>13</v>
      </c>
      <c r="E13947" t="s">
        <v>2</v>
      </c>
      <c r="F13947">
        <v>2.33</v>
      </c>
    </row>
    <row r="13948" spans="1:6" x14ac:dyDescent="0.35">
      <c r="A13948" s="1">
        <v>43414</v>
      </c>
      <c r="B13948">
        <v>2018</v>
      </c>
      <c r="C13948">
        <v>10</v>
      </c>
      <c r="D13948" t="s">
        <v>13</v>
      </c>
      <c r="E13948" t="s">
        <v>3</v>
      </c>
      <c r="F13948">
        <v>2.1</v>
      </c>
    </row>
    <row r="13949" spans="1:6" x14ac:dyDescent="0.35">
      <c r="A13949" s="1">
        <v>43414</v>
      </c>
      <c r="B13949">
        <v>2018</v>
      </c>
      <c r="C13949">
        <v>10</v>
      </c>
      <c r="D13949" t="s">
        <v>13</v>
      </c>
      <c r="E13949" t="s">
        <v>4</v>
      </c>
      <c r="F13949">
        <v>31</v>
      </c>
    </row>
    <row r="13950" spans="1:6" x14ac:dyDescent="0.35">
      <c r="A13950" s="1">
        <v>43414</v>
      </c>
      <c r="B13950">
        <v>2018</v>
      </c>
      <c r="C13950">
        <v>10</v>
      </c>
      <c r="D13950" t="s">
        <v>13</v>
      </c>
      <c r="E13950" t="s">
        <v>5</v>
      </c>
      <c r="F13950">
        <v>15</v>
      </c>
    </row>
    <row r="13951" spans="1:6" x14ac:dyDescent="0.35">
      <c r="A13951" s="1">
        <v>43414</v>
      </c>
      <c r="B13951">
        <v>2018</v>
      </c>
      <c r="C13951">
        <v>10</v>
      </c>
      <c r="D13951" t="s">
        <v>13</v>
      </c>
      <c r="E13951" t="s">
        <v>6</v>
      </c>
      <c r="F13951">
        <v>0</v>
      </c>
    </row>
    <row r="13952" spans="1:6" x14ac:dyDescent="0.35">
      <c r="A13952" s="1">
        <v>43414</v>
      </c>
      <c r="B13952">
        <v>2018</v>
      </c>
      <c r="C13952">
        <v>10</v>
      </c>
      <c r="D13952" t="s">
        <v>13</v>
      </c>
      <c r="E13952" t="s">
        <v>7</v>
      </c>
      <c r="F13952">
        <v>0</v>
      </c>
    </row>
    <row r="13953" spans="1:6" x14ac:dyDescent="0.35">
      <c r="A13953" s="1">
        <v>43414</v>
      </c>
      <c r="B13953">
        <v>2018</v>
      </c>
      <c r="C13953">
        <v>10</v>
      </c>
      <c r="D13953" t="s">
        <v>13</v>
      </c>
      <c r="E13953" t="s">
        <v>8</v>
      </c>
      <c r="F13953">
        <v>1</v>
      </c>
    </row>
    <row r="13954" spans="1:6" x14ac:dyDescent="0.35">
      <c r="A13954" s="1">
        <v>43444</v>
      </c>
      <c r="B13954">
        <v>2018</v>
      </c>
      <c r="C13954">
        <v>10</v>
      </c>
      <c r="D13954" t="s">
        <v>14</v>
      </c>
      <c r="E13954" t="s">
        <v>1</v>
      </c>
      <c r="F13954">
        <v>6.33</v>
      </c>
    </row>
    <row r="13955" spans="1:6" x14ac:dyDescent="0.35">
      <c r="A13955" s="1">
        <v>43444</v>
      </c>
      <c r="B13955">
        <v>2018</v>
      </c>
      <c r="C13955">
        <v>10</v>
      </c>
      <c r="D13955" t="s">
        <v>14</v>
      </c>
      <c r="E13955" t="s">
        <v>2</v>
      </c>
      <c r="F13955">
        <v>4.3630000000000004</v>
      </c>
    </row>
    <row r="13956" spans="1:6" x14ac:dyDescent="0.35">
      <c r="A13956" s="1">
        <v>43444</v>
      </c>
      <c r="B13956">
        <v>2018</v>
      </c>
      <c r="C13956">
        <v>10</v>
      </c>
      <c r="D13956" t="s">
        <v>14</v>
      </c>
      <c r="E13956" t="s">
        <v>3</v>
      </c>
      <c r="F13956">
        <v>1</v>
      </c>
    </row>
    <row r="13957" spans="1:6" x14ac:dyDescent="0.35">
      <c r="A13957" s="1">
        <v>43444</v>
      </c>
      <c r="B13957">
        <v>2018</v>
      </c>
      <c r="C13957">
        <v>10</v>
      </c>
      <c r="D13957" t="s">
        <v>14</v>
      </c>
      <c r="E13957" t="s">
        <v>4</v>
      </c>
      <c r="F13957">
        <v>26</v>
      </c>
    </row>
    <row r="13958" spans="1:6" x14ac:dyDescent="0.35">
      <c r="A13958" s="1">
        <v>43444</v>
      </c>
      <c r="B13958">
        <v>2018</v>
      </c>
      <c r="C13958">
        <v>10</v>
      </c>
      <c r="D13958" t="s">
        <v>14</v>
      </c>
      <c r="E13958" t="s">
        <v>5</v>
      </c>
      <c r="F13958">
        <v>6</v>
      </c>
    </row>
    <row r="13959" spans="1:6" x14ac:dyDescent="0.35">
      <c r="A13959" s="1">
        <v>43444</v>
      </c>
      <c r="B13959">
        <v>2018</v>
      </c>
      <c r="C13959">
        <v>10</v>
      </c>
      <c r="D13959" t="s">
        <v>14</v>
      </c>
      <c r="E13959" t="s">
        <v>6</v>
      </c>
      <c r="F13959">
        <v>0</v>
      </c>
    </row>
    <row r="13960" spans="1:6" x14ac:dyDescent="0.35">
      <c r="A13960" s="1">
        <v>43444</v>
      </c>
      <c r="B13960">
        <v>2018</v>
      </c>
      <c r="C13960">
        <v>10</v>
      </c>
      <c r="D13960" t="s">
        <v>14</v>
      </c>
      <c r="E13960" t="s">
        <v>7</v>
      </c>
      <c r="F13960">
        <v>1</v>
      </c>
    </row>
    <row r="13961" spans="1:6" x14ac:dyDescent="0.35">
      <c r="A13961" s="1">
        <v>43444</v>
      </c>
      <c r="B13961">
        <v>2018</v>
      </c>
      <c r="C13961">
        <v>10</v>
      </c>
      <c r="D13961" t="s">
        <v>14</v>
      </c>
      <c r="E13961" t="s">
        <v>8</v>
      </c>
      <c r="F13961">
        <v>6</v>
      </c>
    </row>
    <row r="13962" spans="1:6" x14ac:dyDescent="0.35">
      <c r="A13962" s="1" t="s">
        <v>1070</v>
      </c>
      <c r="B13962">
        <v>2018</v>
      </c>
      <c r="C13962">
        <v>10</v>
      </c>
      <c r="D13962" t="s">
        <v>15</v>
      </c>
      <c r="E13962" t="s">
        <v>1</v>
      </c>
      <c r="F13962">
        <v>6.99</v>
      </c>
    </row>
    <row r="13963" spans="1:6" x14ac:dyDescent="0.35">
      <c r="A13963" s="1" t="s">
        <v>1070</v>
      </c>
      <c r="B13963">
        <v>2018</v>
      </c>
      <c r="C13963">
        <v>10</v>
      </c>
      <c r="D13963" t="s">
        <v>15</v>
      </c>
      <c r="E13963" t="s">
        <v>2</v>
      </c>
      <c r="F13963">
        <v>4.5069999999999997</v>
      </c>
    </row>
    <row r="13964" spans="1:6" x14ac:dyDescent="0.35">
      <c r="A13964" s="1" t="s">
        <v>1070</v>
      </c>
      <c r="B13964">
        <v>2018</v>
      </c>
      <c r="C13964">
        <v>10</v>
      </c>
      <c r="D13964" t="s">
        <v>15</v>
      </c>
      <c r="E13964" t="s">
        <v>3</v>
      </c>
      <c r="F13964">
        <v>3.25</v>
      </c>
    </row>
    <row r="13965" spans="1:6" x14ac:dyDescent="0.35">
      <c r="A13965" s="1" t="s">
        <v>1070</v>
      </c>
      <c r="B13965">
        <v>2018</v>
      </c>
      <c r="C13965">
        <v>10</v>
      </c>
      <c r="D13965" t="s">
        <v>15</v>
      </c>
      <c r="E13965" t="s">
        <v>4</v>
      </c>
      <c r="F13965">
        <v>29.6</v>
      </c>
    </row>
    <row r="13966" spans="1:6" x14ac:dyDescent="0.35">
      <c r="A13966" s="1" t="s">
        <v>1070</v>
      </c>
      <c r="B13966">
        <v>2018</v>
      </c>
      <c r="C13966">
        <v>10</v>
      </c>
      <c r="D13966" t="s">
        <v>15</v>
      </c>
      <c r="E13966" t="s">
        <v>5</v>
      </c>
      <c r="F13966">
        <v>8</v>
      </c>
    </row>
    <row r="13967" spans="1:6" x14ac:dyDescent="0.35">
      <c r="A13967" s="1" t="s">
        <v>1070</v>
      </c>
      <c r="B13967">
        <v>2018</v>
      </c>
      <c r="C13967">
        <v>10</v>
      </c>
      <c r="D13967" t="s">
        <v>15</v>
      </c>
      <c r="E13967" t="s">
        <v>6</v>
      </c>
      <c r="F13967">
        <v>0</v>
      </c>
    </row>
    <row r="13968" spans="1:6" x14ac:dyDescent="0.35">
      <c r="A13968" s="1" t="s">
        <v>1070</v>
      </c>
      <c r="B13968">
        <v>2018</v>
      </c>
      <c r="C13968">
        <v>10</v>
      </c>
      <c r="D13968" t="s">
        <v>15</v>
      </c>
      <c r="E13968" t="s">
        <v>7</v>
      </c>
      <c r="F13968">
        <v>6</v>
      </c>
    </row>
    <row r="13969" spans="1:6" x14ac:dyDescent="0.35">
      <c r="A13969" s="1" t="s">
        <v>1070</v>
      </c>
      <c r="B13969">
        <v>2018</v>
      </c>
      <c r="C13969">
        <v>10</v>
      </c>
      <c r="D13969" t="s">
        <v>15</v>
      </c>
      <c r="E13969" t="s">
        <v>8</v>
      </c>
      <c r="F13969">
        <v>3</v>
      </c>
    </row>
    <row r="13970" spans="1:6" x14ac:dyDescent="0.35">
      <c r="A13970" s="1" t="s">
        <v>1071</v>
      </c>
      <c r="B13970">
        <v>2018</v>
      </c>
      <c r="C13970">
        <v>10</v>
      </c>
      <c r="D13970" t="s">
        <v>16</v>
      </c>
      <c r="E13970" t="s">
        <v>1</v>
      </c>
      <c r="F13970">
        <v>2.34</v>
      </c>
    </row>
    <row r="13971" spans="1:6" x14ac:dyDescent="0.35">
      <c r="A13971" s="1" t="s">
        <v>1071</v>
      </c>
      <c r="B13971">
        <v>2018</v>
      </c>
      <c r="C13971">
        <v>10</v>
      </c>
      <c r="D13971" t="s">
        <v>16</v>
      </c>
      <c r="E13971" t="s">
        <v>2</v>
      </c>
      <c r="F13971">
        <v>6.01</v>
      </c>
    </row>
    <row r="13972" spans="1:6" x14ac:dyDescent="0.35">
      <c r="A13972" s="1" t="s">
        <v>1071</v>
      </c>
      <c r="B13972">
        <v>2018</v>
      </c>
      <c r="C13972">
        <v>10</v>
      </c>
      <c r="D13972" t="s">
        <v>16</v>
      </c>
      <c r="E13972" t="s">
        <v>3</v>
      </c>
      <c r="F13972">
        <v>6.2</v>
      </c>
    </row>
    <row r="13973" spans="1:6" x14ac:dyDescent="0.35">
      <c r="A13973" s="1" t="s">
        <v>1071</v>
      </c>
      <c r="B13973">
        <v>2018</v>
      </c>
      <c r="C13973">
        <v>10</v>
      </c>
      <c r="D13973" t="s">
        <v>16</v>
      </c>
      <c r="E13973" t="s">
        <v>4</v>
      </c>
      <c r="F13973">
        <v>51.7</v>
      </c>
    </row>
    <row r="13974" spans="1:6" x14ac:dyDescent="0.35">
      <c r="A13974" s="1" t="s">
        <v>1071</v>
      </c>
      <c r="B13974">
        <v>2018</v>
      </c>
      <c r="C13974">
        <v>10</v>
      </c>
      <c r="D13974" t="s">
        <v>16</v>
      </c>
      <c r="E13974" t="s">
        <v>5</v>
      </c>
      <c r="F13974">
        <v>9</v>
      </c>
    </row>
    <row r="13975" spans="1:6" x14ac:dyDescent="0.35">
      <c r="A13975" s="1" t="s">
        <v>1071</v>
      </c>
      <c r="B13975">
        <v>2018</v>
      </c>
      <c r="C13975">
        <v>10</v>
      </c>
      <c r="D13975" t="s">
        <v>16</v>
      </c>
      <c r="E13975" t="s">
        <v>6</v>
      </c>
      <c r="F13975">
        <v>2</v>
      </c>
    </row>
    <row r="13976" spans="1:6" x14ac:dyDescent="0.35">
      <c r="A13976" s="1" t="s">
        <v>1071</v>
      </c>
      <c r="B13976">
        <v>2018</v>
      </c>
      <c r="C13976">
        <v>10</v>
      </c>
      <c r="D13976" t="s">
        <v>16</v>
      </c>
      <c r="E13976" t="s">
        <v>7</v>
      </c>
      <c r="F13976">
        <v>0</v>
      </c>
    </row>
    <row r="13977" spans="1:6" x14ac:dyDescent="0.35">
      <c r="A13977" s="1" t="s">
        <v>1071</v>
      </c>
      <c r="B13977">
        <v>2018</v>
      </c>
      <c r="C13977">
        <v>10</v>
      </c>
      <c r="D13977" t="s">
        <v>16</v>
      </c>
      <c r="E13977" t="s">
        <v>8</v>
      </c>
      <c r="F13977">
        <v>6</v>
      </c>
    </row>
    <row r="13978" spans="1:6" x14ac:dyDescent="0.35">
      <c r="A13978" s="1" t="s">
        <v>1072</v>
      </c>
      <c r="B13978">
        <v>2018</v>
      </c>
      <c r="C13978">
        <v>10</v>
      </c>
      <c r="D13978" t="s">
        <v>17</v>
      </c>
      <c r="E13978" t="s">
        <v>1</v>
      </c>
      <c r="F13978">
        <v>7.17</v>
      </c>
    </row>
    <row r="13979" spans="1:6" x14ac:dyDescent="0.35">
      <c r="A13979" s="1" t="s">
        <v>1072</v>
      </c>
      <c r="B13979">
        <v>2018</v>
      </c>
      <c r="C13979">
        <v>10</v>
      </c>
      <c r="D13979" t="s">
        <v>17</v>
      </c>
      <c r="E13979" t="s">
        <v>2</v>
      </c>
      <c r="F13979">
        <v>6.6000000000000003E-2</v>
      </c>
    </row>
    <row r="13980" spans="1:6" x14ac:dyDescent="0.35">
      <c r="A13980" s="1" t="s">
        <v>1072</v>
      </c>
      <c r="B13980">
        <v>2018</v>
      </c>
      <c r="C13980">
        <v>10</v>
      </c>
      <c r="D13980" t="s">
        <v>17</v>
      </c>
      <c r="E13980" t="s">
        <v>3</v>
      </c>
      <c r="F13980">
        <v>3</v>
      </c>
    </row>
    <row r="13981" spans="1:6" x14ac:dyDescent="0.35">
      <c r="A13981" s="1" t="s">
        <v>1072</v>
      </c>
      <c r="B13981">
        <v>2018</v>
      </c>
      <c r="C13981">
        <v>10</v>
      </c>
      <c r="D13981" t="s">
        <v>17</v>
      </c>
      <c r="E13981" t="s">
        <v>4</v>
      </c>
      <c r="F13981">
        <v>47.6</v>
      </c>
    </row>
    <row r="13982" spans="1:6" x14ac:dyDescent="0.35">
      <c r="A13982" s="1" t="s">
        <v>1072</v>
      </c>
      <c r="B13982">
        <v>2018</v>
      </c>
      <c r="C13982">
        <v>10</v>
      </c>
      <c r="D13982" t="s">
        <v>17</v>
      </c>
      <c r="E13982" t="s">
        <v>5</v>
      </c>
      <c r="F13982">
        <v>12</v>
      </c>
    </row>
    <row r="13983" spans="1:6" x14ac:dyDescent="0.35">
      <c r="A13983" s="1" t="s">
        <v>1072</v>
      </c>
      <c r="B13983">
        <v>2018</v>
      </c>
      <c r="C13983">
        <v>10</v>
      </c>
      <c r="D13983" t="s">
        <v>17</v>
      </c>
      <c r="E13983" t="s">
        <v>6</v>
      </c>
      <c r="F13983">
        <v>0</v>
      </c>
    </row>
    <row r="13984" spans="1:6" x14ac:dyDescent="0.35">
      <c r="A13984" s="1" t="s">
        <v>1072</v>
      </c>
      <c r="B13984">
        <v>2018</v>
      </c>
      <c r="C13984">
        <v>10</v>
      </c>
      <c r="D13984" t="s">
        <v>17</v>
      </c>
      <c r="E13984" t="s">
        <v>7</v>
      </c>
      <c r="F13984">
        <v>5</v>
      </c>
    </row>
    <row r="13985" spans="1:6" x14ac:dyDescent="0.35">
      <c r="A13985" s="1" t="s">
        <v>1072</v>
      </c>
      <c r="B13985">
        <v>2018</v>
      </c>
      <c r="C13985">
        <v>10</v>
      </c>
      <c r="D13985" t="s">
        <v>17</v>
      </c>
      <c r="E13985" t="s">
        <v>8</v>
      </c>
      <c r="F13985">
        <v>6</v>
      </c>
    </row>
    <row r="13986" spans="1:6" x14ac:dyDescent="0.35">
      <c r="A13986" s="1" t="s">
        <v>1073</v>
      </c>
      <c r="B13986">
        <v>2018</v>
      </c>
      <c r="C13986">
        <v>10</v>
      </c>
      <c r="D13986" t="s">
        <v>18</v>
      </c>
      <c r="E13986" t="s">
        <v>1</v>
      </c>
      <c r="F13986">
        <v>6</v>
      </c>
    </row>
    <row r="13987" spans="1:6" x14ac:dyDescent="0.35">
      <c r="A13987" s="1" t="s">
        <v>1073</v>
      </c>
      <c r="B13987">
        <v>2018</v>
      </c>
      <c r="C13987">
        <v>10</v>
      </c>
      <c r="D13987" t="s">
        <v>18</v>
      </c>
      <c r="E13987" t="s">
        <v>2</v>
      </c>
      <c r="F13987">
        <v>5.3220000000000001</v>
      </c>
    </row>
    <row r="13988" spans="1:6" x14ac:dyDescent="0.35">
      <c r="A13988" s="1" t="s">
        <v>1073</v>
      </c>
      <c r="B13988">
        <v>2018</v>
      </c>
      <c r="C13988">
        <v>10</v>
      </c>
      <c r="D13988" t="s">
        <v>18</v>
      </c>
      <c r="E13988" t="s">
        <v>3</v>
      </c>
      <c r="F13988">
        <v>2</v>
      </c>
    </row>
    <row r="13989" spans="1:6" x14ac:dyDescent="0.35">
      <c r="A13989" s="1" t="s">
        <v>1073</v>
      </c>
      <c r="B13989">
        <v>2018</v>
      </c>
      <c r="C13989">
        <v>10</v>
      </c>
      <c r="D13989" t="s">
        <v>18</v>
      </c>
      <c r="E13989" t="s">
        <v>4</v>
      </c>
      <c r="F13989">
        <v>27.3</v>
      </c>
    </row>
    <row r="13990" spans="1:6" x14ac:dyDescent="0.35">
      <c r="A13990" s="1" t="s">
        <v>1073</v>
      </c>
      <c r="B13990">
        <v>2018</v>
      </c>
      <c r="C13990">
        <v>10</v>
      </c>
      <c r="D13990" t="s">
        <v>18</v>
      </c>
      <c r="E13990" t="s">
        <v>5</v>
      </c>
      <c r="F13990">
        <v>5</v>
      </c>
    </row>
    <row r="13991" spans="1:6" x14ac:dyDescent="0.35">
      <c r="A13991" s="1" t="s">
        <v>1073</v>
      </c>
      <c r="B13991">
        <v>2018</v>
      </c>
      <c r="C13991">
        <v>10</v>
      </c>
      <c r="D13991" t="s">
        <v>18</v>
      </c>
      <c r="E13991" t="s">
        <v>6</v>
      </c>
      <c r="F13991">
        <v>3</v>
      </c>
    </row>
    <row r="13992" spans="1:6" x14ac:dyDescent="0.35">
      <c r="A13992" s="1" t="s">
        <v>1073</v>
      </c>
      <c r="B13992">
        <v>2018</v>
      </c>
      <c r="C13992">
        <v>10</v>
      </c>
      <c r="D13992" t="s">
        <v>18</v>
      </c>
      <c r="E13992" t="s">
        <v>7</v>
      </c>
      <c r="F13992">
        <v>6</v>
      </c>
    </row>
    <row r="13993" spans="1:6" x14ac:dyDescent="0.35">
      <c r="A13993" s="1" t="s">
        <v>1073</v>
      </c>
      <c r="B13993">
        <v>2018</v>
      </c>
      <c r="C13993">
        <v>10</v>
      </c>
      <c r="D13993" t="s">
        <v>18</v>
      </c>
      <c r="E13993" t="s">
        <v>8</v>
      </c>
      <c r="F13993">
        <v>0</v>
      </c>
    </row>
    <row r="13994" spans="1:6" x14ac:dyDescent="0.35">
      <c r="A13994" s="1" t="s">
        <v>1074</v>
      </c>
      <c r="B13994">
        <v>2018</v>
      </c>
      <c r="C13994">
        <v>10</v>
      </c>
      <c r="D13994" t="s">
        <v>19</v>
      </c>
      <c r="E13994" t="s">
        <v>1</v>
      </c>
      <c r="F13994">
        <v>2.33</v>
      </c>
    </row>
    <row r="13995" spans="1:6" x14ac:dyDescent="0.35">
      <c r="A13995" s="1" t="s">
        <v>1074</v>
      </c>
      <c r="B13995">
        <v>2018</v>
      </c>
      <c r="C13995">
        <v>10</v>
      </c>
      <c r="D13995" t="s">
        <v>19</v>
      </c>
      <c r="E13995" t="s">
        <v>2</v>
      </c>
      <c r="F13995">
        <v>6</v>
      </c>
    </row>
    <row r="13996" spans="1:6" x14ac:dyDescent="0.35">
      <c r="A13996" s="1" t="s">
        <v>1074</v>
      </c>
      <c r="B13996">
        <v>2018</v>
      </c>
      <c r="C13996">
        <v>10</v>
      </c>
      <c r="D13996" t="s">
        <v>19</v>
      </c>
      <c r="E13996" t="s">
        <v>3</v>
      </c>
      <c r="F13996">
        <v>4</v>
      </c>
    </row>
    <row r="13997" spans="1:6" x14ac:dyDescent="0.35">
      <c r="A13997" s="1" t="s">
        <v>1074</v>
      </c>
      <c r="B13997">
        <v>2018</v>
      </c>
      <c r="C13997">
        <v>10</v>
      </c>
      <c r="D13997" t="s">
        <v>19</v>
      </c>
      <c r="E13997" t="s">
        <v>4</v>
      </c>
      <c r="F13997">
        <v>52.2</v>
      </c>
    </row>
    <row r="13998" spans="1:6" x14ac:dyDescent="0.35">
      <c r="A13998" s="1" t="s">
        <v>1074</v>
      </c>
      <c r="B13998">
        <v>2018</v>
      </c>
      <c r="C13998">
        <v>10</v>
      </c>
      <c r="D13998" t="s">
        <v>19</v>
      </c>
      <c r="E13998" t="s">
        <v>5</v>
      </c>
      <c r="F13998">
        <v>5</v>
      </c>
    </row>
    <row r="13999" spans="1:6" x14ac:dyDescent="0.35">
      <c r="A13999" s="1" t="s">
        <v>1074</v>
      </c>
      <c r="B13999">
        <v>2018</v>
      </c>
      <c r="C13999">
        <v>10</v>
      </c>
      <c r="D13999" t="s">
        <v>19</v>
      </c>
      <c r="E13999" t="s">
        <v>6</v>
      </c>
      <c r="F13999">
        <v>0</v>
      </c>
    </row>
    <row r="14000" spans="1:6" x14ac:dyDescent="0.35">
      <c r="A14000" s="1" t="s">
        <v>1074</v>
      </c>
      <c r="B14000">
        <v>2018</v>
      </c>
      <c r="C14000">
        <v>10</v>
      </c>
      <c r="D14000" t="s">
        <v>19</v>
      </c>
      <c r="E14000" t="s">
        <v>7</v>
      </c>
      <c r="F14000">
        <v>1</v>
      </c>
    </row>
    <row r="14001" spans="1:6" x14ac:dyDescent="0.35">
      <c r="A14001" s="1" t="s">
        <v>1074</v>
      </c>
      <c r="B14001">
        <v>2018</v>
      </c>
      <c r="C14001">
        <v>10</v>
      </c>
      <c r="D14001" t="s">
        <v>19</v>
      </c>
      <c r="E14001" t="s">
        <v>8</v>
      </c>
      <c r="F14001">
        <v>4</v>
      </c>
    </row>
    <row r="14002" spans="1:6" x14ac:dyDescent="0.35">
      <c r="A14002" s="1" t="s">
        <v>1075</v>
      </c>
      <c r="B14002">
        <v>2018</v>
      </c>
      <c r="C14002">
        <v>10</v>
      </c>
      <c r="D14002" t="s">
        <v>13</v>
      </c>
      <c r="E14002" t="s">
        <v>1</v>
      </c>
      <c r="F14002">
        <v>4.34</v>
      </c>
    </row>
    <row r="14003" spans="1:6" x14ac:dyDescent="0.35">
      <c r="A14003" s="1" t="s">
        <v>1075</v>
      </c>
      <c r="B14003">
        <v>2018</v>
      </c>
      <c r="C14003">
        <v>10</v>
      </c>
      <c r="D14003" t="s">
        <v>13</v>
      </c>
      <c r="E14003" t="s">
        <v>2</v>
      </c>
      <c r="F14003">
        <v>3</v>
      </c>
    </row>
    <row r="14004" spans="1:6" x14ac:dyDescent="0.35">
      <c r="A14004" s="1" t="s">
        <v>1075</v>
      </c>
      <c r="B14004">
        <v>2018</v>
      </c>
      <c r="C14004">
        <v>10</v>
      </c>
      <c r="D14004" t="s">
        <v>13</v>
      </c>
      <c r="E14004" t="s">
        <v>3</v>
      </c>
      <c r="F14004">
        <v>1.1000000000000001</v>
      </c>
    </row>
    <row r="14005" spans="1:6" x14ac:dyDescent="0.35">
      <c r="A14005" s="1" t="s">
        <v>1075</v>
      </c>
      <c r="B14005">
        <v>2018</v>
      </c>
      <c r="C14005">
        <v>10</v>
      </c>
      <c r="D14005" t="s">
        <v>13</v>
      </c>
      <c r="E14005" t="s">
        <v>4</v>
      </c>
      <c r="F14005">
        <v>14</v>
      </c>
    </row>
    <row r="14006" spans="1:6" x14ac:dyDescent="0.35">
      <c r="A14006" s="1" t="s">
        <v>1075</v>
      </c>
      <c r="B14006">
        <v>2018</v>
      </c>
      <c r="C14006">
        <v>10</v>
      </c>
      <c r="D14006" t="s">
        <v>13</v>
      </c>
      <c r="E14006" t="s">
        <v>5</v>
      </c>
      <c r="F14006">
        <v>9</v>
      </c>
    </row>
    <row r="14007" spans="1:6" x14ac:dyDescent="0.35">
      <c r="A14007" s="1" t="s">
        <v>1075</v>
      </c>
      <c r="B14007">
        <v>2018</v>
      </c>
      <c r="C14007">
        <v>10</v>
      </c>
      <c r="D14007" t="s">
        <v>13</v>
      </c>
      <c r="E14007" t="s">
        <v>6</v>
      </c>
      <c r="F14007">
        <v>1</v>
      </c>
    </row>
    <row r="14008" spans="1:6" x14ac:dyDescent="0.35">
      <c r="A14008" s="1" t="s">
        <v>1075</v>
      </c>
      <c r="B14008">
        <v>2018</v>
      </c>
      <c r="C14008">
        <v>10</v>
      </c>
      <c r="D14008" t="s">
        <v>13</v>
      </c>
      <c r="E14008" t="s">
        <v>7</v>
      </c>
      <c r="F14008">
        <v>10</v>
      </c>
    </row>
    <row r="14009" spans="1:6" x14ac:dyDescent="0.35">
      <c r="A14009" s="1" t="s">
        <v>1075</v>
      </c>
      <c r="B14009">
        <v>2018</v>
      </c>
      <c r="C14009">
        <v>10</v>
      </c>
      <c r="D14009" t="s">
        <v>13</v>
      </c>
      <c r="E14009" t="s">
        <v>8</v>
      </c>
      <c r="F14009">
        <v>5</v>
      </c>
    </row>
    <row r="14010" spans="1:6" x14ac:dyDescent="0.35">
      <c r="A14010" s="1" t="s">
        <v>1076</v>
      </c>
      <c r="B14010">
        <v>2018</v>
      </c>
      <c r="C14010">
        <v>10</v>
      </c>
      <c r="D14010" t="s">
        <v>14</v>
      </c>
      <c r="E14010" t="s">
        <v>1</v>
      </c>
      <c r="F14010">
        <v>4</v>
      </c>
    </row>
    <row r="14011" spans="1:6" x14ac:dyDescent="0.35">
      <c r="A14011" s="1" t="s">
        <v>1076</v>
      </c>
      <c r="B14011">
        <v>2018</v>
      </c>
      <c r="C14011">
        <v>10</v>
      </c>
      <c r="D14011" t="s">
        <v>14</v>
      </c>
      <c r="E14011" t="s">
        <v>2</v>
      </c>
      <c r="F14011">
        <v>2.0659999999999998</v>
      </c>
    </row>
    <row r="14012" spans="1:6" x14ac:dyDescent="0.35">
      <c r="A14012" s="1" t="s">
        <v>1076</v>
      </c>
      <c r="B14012">
        <v>2018</v>
      </c>
      <c r="C14012">
        <v>10</v>
      </c>
      <c r="D14012" t="s">
        <v>14</v>
      </c>
      <c r="E14012" t="s">
        <v>3</v>
      </c>
      <c r="F14012">
        <v>0</v>
      </c>
    </row>
    <row r="14013" spans="1:6" x14ac:dyDescent="0.35">
      <c r="A14013" s="1" t="s">
        <v>1076</v>
      </c>
      <c r="B14013">
        <v>2018</v>
      </c>
      <c r="C14013">
        <v>10</v>
      </c>
      <c r="D14013" t="s">
        <v>14</v>
      </c>
      <c r="E14013" t="s">
        <v>4</v>
      </c>
      <c r="F14013">
        <v>10.6</v>
      </c>
    </row>
    <row r="14014" spans="1:6" x14ac:dyDescent="0.35">
      <c r="A14014" s="1" t="s">
        <v>1076</v>
      </c>
      <c r="B14014">
        <v>2018</v>
      </c>
      <c r="C14014">
        <v>10</v>
      </c>
      <c r="D14014" t="s">
        <v>14</v>
      </c>
      <c r="E14014" t="s">
        <v>5</v>
      </c>
      <c r="F14014">
        <v>5</v>
      </c>
    </row>
    <row r="14015" spans="1:6" x14ac:dyDescent="0.35">
      <c r="A14015" s="1" t="s">
        <v>1076</v>
      </c>
      <c r="B14015">
        <v>2018</v>
      </c>
      <c r="C14015">
        <v>10</v>
      </c>
      <c r="D14015" t="s">
        <v>14</v>
      </c>
      <c r="E14015" t="s">
        <v>6</v>
      </c>
      <c r="F14015">
        <v>2</v>
      </c>
    </row>
    <row r="14016" spans="1:6" x14ac:dyDescent="0.35">
      <c r="A14016" s="1" t="s">
        <v>1076</v>
      </c>
      <c r="B14016">
        <v>2018</v>
      </c>
      <c r="C14016">
        <v>10</v>
      </c>
      <c r="D14016" t="s">
        <v>14</v>
      </c>
      <c r="E14016" t="s">
        <v>7</v>
      </c>
      <c r="F14016">
        <v>6</v>
      </c>
    </row>
    <row r="14017" spans="1:6" x14ac:dyDescent="0.35">
      <c r="A14017" s="1" t="s">
        <v>1076</v>
      </c>
      <c r="B14017">
        <v>2018</v>
      </c>
      <c r="C14017">
        <v>10</v>
      </c>
      <c r="D14017" t="s">
        <v>14</v>
      </c>
      <c r="E14017" t="s">
        <v>8</v>
      </c>
      <c r="F14017">
        <v>4</v>
      </c>
    </row>
    <row r="14018" spans="1:6" x14ac:dyDescent="0.35">
      <c r="A14018" s="1" t="s">
        <v>1077</v>
      </c>
      <c r="B14018">
        <v>2018</v>
      </c>
      <c r="C14018">
        <v>10</v>
      </c>
      <c r="D14018" t="s">
        <v>15</v>
      </c>
      <c r="E14018" t="s">
        <v>1</v>
      </c>
      <c r="F14018">
        <v>2.34</v>
      </c>
    </row>
    <row r="14019" spans="1:6" x14ac:dyDescent="0.35">
      <c r="A14019" s="1" t="s">
        <v>1077</v>
      </c>
      <c r="B14019">
        <v>2018</v>
      </c>
      <c r="C14019">
        <v>10</v>
      </c>
      <c r="D14019" t="s">
        <v>15</v>
      </c>
      <c r="E14019" t="s">
        <v>2</v>
      </c>
      <c r="F14019">
        <v>2.02</v>
      </c>
    </row>
    <row r="14020" spans="1:6" x14ac:dyDescent="0.35">
      <c r="A14020" s="1" t="s">
        <v>1077</v>
      </c>
      <c r="B14020">
        <v>2018</v>
      </c>
      <c r="C14020">
        <v>10</v>
      </c>
      <c r="D14020" t="s">
        <v>15</v>
      </c>
      <c r="E14020" t="s">
        <v>3</v>
      </c>
      <c r="F14020">
        <v>2</v>
      </c>
    </row>
    <row r="14021" spans="1:6" x14ac:dyDescent="0.35">
      <c r="A14021" s="1" t="s">
        <v>1077</v>
      </c>
      <c r="B14021">
        <v>2018</v>
      </c>
      <c r="C14021">
        <v>10</v>
      </c>
      <c r="D14021" t="s">
        <v>15</v>
      </c>
      <c r="E14021" t="s">
        <v>4</v>
      </c>
      <c r="F14021">
        <v>33</v>
      </c>
    </row>
    <row r="14022" spans="1:6" x14ac:dyDescent="0.35">
      <c r="A14022" s="1" t="s">
        <v>1077</v>
      </c>
      <c r="B14022">
        <v>2018</v>
      </c>
      <c r="C14022">
        <v>10</v>
      </c>
      <c r="D14022" t="s">
        <v>15</v>
      </c>
      <c r="E14022" t="s">
        <v>5</v>
      </c>
      <c r="F14022">
        <v>9</v>
      </c>
    </row>
    <row r="14023" spans="1:6" x14ac:dyDescent="0.35">
      <c r="A14023" s="1" t="s">
        <v>1077</v>
      </c>
      <c r="B14023">
        <v>2018</v>
      </c>
      <c r="C14023">
        <v>10</v>
      </c>
      <c r="D14023" t="s">
        <v>15</v>
      </c>
      <c r="E14023" t="s">
        <v>6</v>
      </c>
      <c r="F14023">
        <v>0</v>
      </c>
    </row>
    <row r="14024" spans="1:6" x14ac:dyDescent="0.35">
      <c r="A14024" s="1" t="s">
        <v>1077</v>
      </c>
      <c r="B14024">
        <v>2018</v>
      </c>
      <c r="C14024">
        <v>10</v>
      </c>
      <c r="D14024" t="s">
        <v>15</v>
      </c>
      <c r="E14024" t="s">
        <v>7</v>
      </c>
      <c r="F14024">
        <v>34</v>
      </c>
    </row>
    <row r="14025" spans="1:6" x14ac:dyDescent="0.35">
      <c r="A14025" s="1" t="s">
        <v>1077</v>
      </c>
      <c r="B14025">
        <v>2018</v>
      </c>
      <c r="C14025">
        <v>10</v>
      </c>
      <c r="D14025" t="s">
        <v>15</v>
      </c>
      <c r="E14025" t="s">
        <v>8</v>
      </c>
      <c r="F14025">
        <v>5</v>
      </c>
    </row>
    <row r="14026" spans="1:6" x14ac:dyDescent="0.35">
      <c r="A14026" s="1" t="s">
        <v>1078</v>
      </c>
      <c r="B14026">
        <v>2018</v>
      </c>
      <c r="C14026">
        <v>10</v>
      </c>
      <c r="D14026" t="s">
        <v>16</v>
      </c>
      <c r="E14026" t="s">
        <v>1</v>
      </c>
      <c r="F14026">
        <v>6.67</v>
      </c>
    </row>
    <row r="14027" spans="1:6" x14ac:dyDescent="0.35">
      <c r="A14027" s="1" t="s">
        <v>1078</v>
      </c>
      <c r="B14027">
        <v>2018</v>
      </c>
      <c r="C14027">
        <v>10</v>
      </c>
      <c r="D14027" t="s">
        <v>16</v>
      </c>
      <c r="E14027" t="s">
        <v>2</v>
      </c>
      <c r="F14027">
        <v>8.69</v>
      </c>
    </row>
    <row r="14028" spans="1:6" x14ac:dyDescent="0.35">
      <c r="A14028" s="1" t="s">
        <v>1078</v>
      </c>
      <c r="B14028">
        <v>2018</v>
      </c>
      <c r="C14028">
        <v>10</v>
      </c>
      <c r="D14028" t="s">
        <v>16</v>
      </c>
      <c r="E14028" t="s">
        <v>3</v>
      </c>
      <c r="F14028">
        <v>1</v>
      </c>
    </row>
    <row r="14029" spans="1:6" x14ac:dyDescent="0.35">
      <c r="A14029" s="1" t="s">
        <v>1078</v>
      </c>
      <c r="B14029">
        <v>2018</v>
      </c>
      <c r="C14029">
        <v>10</v>
      </c>
      <c r="D14029" t="s">
        <v>16</v>
      </c>
      <c r="E14029" t="s">
        <v>4</v>
      </c>
      <c r="F14029">
        <v>56.3</v>
      </c>
    </row>
    <row r="14030" spans="1:6" x14ac:dyDescent="0.35">
      <c r="A14030" s="1" t="s">
        <v>1078</v>
      </c>
      <c r="B14030">
        <v>2018</v>
      </c>
      <c r="C14030">
        <v>10</v>
      </c>
      <c r="D14030" t="s">
        <v>16</v>
      </c>
      <c r="E14030" t="s">
        <v>5</v>
      </c>
      <c r="F14030">
        <v>5</v>
      </c>
    </row>
    <row r="14031" spans="1:6" x14ac:dyDescent="0.35">
      <c r="A14031" s="1" t="s">
        <v>1078</v>
      </c>
      <c r="B14031">
        <v>2018</v>
      </c>
      <c r="C14031">
        <v>10</v>
      </c>
      <c r="D14031" t="s">
        <v>16</v>
      </c>
      <c r="E14031" t="s">
        <v>6</v>
      </c>
      <c r="F14031">
        <v>3</v>
      </c>
    </row>
    <row r="14032" spans="1:6" x14ac:dyDescent="0.35">
      <c r="A14032" s="1" t="s">
        <v>1078</v>
      </c>
      <c r="B14032">
        <v>2018</v>
      </c>
      <c r="C14032">
        <v>10</v>
      </c>
      <c r="D14032" t="s">
        <v>16</v>
      </c>
      <c r="E14032" t="s">
        <v>7</v>
      </c>
      <c r="F14032">
        <v>5</v>
      </c>
    </row>
    <row r="14033" spans="1:6" x14ac:dyDescent="0.35">
      <c r="A14033" s="1" t="s">
        <v>1078</v>
      </c>
      <c r="B14033">
        <v>2018</v>
      </c>
      <c r="C14033">
        <v>10</v>
      </c>
      <c r="D14033" t="s">
        <v>16</v>
      </c>
      <c r="E14033" t="s">
        <v>8</v>
      </c>
      <c r="F14033">
        <v>1</v>
      </c>
    </row>
    <row r="14034" spans="1:6" x14ac:dyDescent="0.35">
      <c r="A14034" s="1" t="s">
        <v>1079</v>
      </c>
      <c r="B14034">
        <v>2018</v>
      </c>
      <c r="C14034">
        <v>10</v>
      </c>
      <c r="D14034" t="s">
        <v>17</v>
      </c>
      <c r="E14034" t="s">
        <v>1</v>
      </c>
      <c r="F14034">
        <v>2.66</v>
      </c>
    </row>
    <row r="14035" spans="1:6" x14ac:dyDescent="0.35">
      <c r="A14035" s="1" t="s">
        <v>1079</v>
      </c>
      <c r="B14035">
        <v>2018</v>
      </c>
      <c r="C14035">
        <v>10</v>
      </c>
      <c r="D14035" t="s">
        <v>17</v>
      </c>
      <c r="E14035" t="s">
        <v>2</v>
      </c>
      <c r="F14035">
        <v>7.01</v>
      </c>
    </row>
    <row r="14036" spans="1:6" x14ac:dyDescent="0.35">
      <c r="A14036" s="1" t="s">
        <v>1079</v>
      </c>
      <c r="B14036">
        <v>2018</v>
      </c>
      <c r="C14036">
        <v>10</v>
      </c>
      <c r="D14036" t="s">
        <v>17</v>
      </c>
      <c r="E14036" t="s">
        <v>3</v>
      </c>
      <c r="F14036">
        <v>3.3</v>
      </c>
    </row>
    <row r="14037" spans="1:6" x14ac:dyDescent="0.35">
      <c r="A14037" s="1" t="s">
        <v>1079</v>
      </c>
      <c r="B14037">
        <v>2018</v>
      </c>
      <c r="C14037">
        <v>10</v>
      </c>
      <c r="D14037" t="s">
        <v>17</v>
      </c>
      <c r="E14037" t="s">
        <v>4</v>
      </c>
      <c r="F14037">
        <v>18.8</v>
      </c>
    </row>
    <row r="14038" spans="1:6" x14ac:dyDescent="0.35">
      <c r="A14038" s="1" t="s">
        <v>1079</v>
      </c>
      <c r="B14038">
        <v>2018</v>
      </c>
      <c r="C14038">
        <v>10</v>
      </c>
      <c r="D14038" t="s">
        <v>17</v>
      </c>
      <c r="E14038" t="s">
        <v>5</v>
      </c>
      <c r="F14038">
        <v>8</v>
      </c>
    </row>
    <row r="14039" spans="1:6" x14ac:dyDescent="0.35">
      <c r="A14039" s="1" t="s">
        <v>1079</v>
      </c>
      <c r="B14039">
        <v>2018</v>
      </c>
      <c r="C14039">
        <v>10</v>
      </c>
      <c r="D14039" t="s">
        <v>17</v>
      </c>
      <c r="E14039" t="s">
        <v>6</v>
      </c>
      <c r="F14039">
        <v>0</v>
      </c>
    </row>
    <row r="14040" spans="1:6" x14ac:dyDescent="0.35">
      <c r="A14040" s="1" t="s">
        <v>1079</v>
      </c>
      <c r="B14040">
        <v>2018</v>
      </c>
      <c r="C14040">
        <v>10</v>
      </c>
      <c r="D14040" t="s">
        <v>17</v>
      </c>
      <c r="E14040" t="s">
        <v>7</v>
      </c>
      <c r="F14040">
        <v>28</v>
      </c>
    </row>
    <row r="14041" spans="1:6" x14ac:dyDescent="0.35">
      <c r="A14041" s="1" t="s">
        <v>1079</v>
      </c>
      <c r="B14041">
        <v>2018</v>
      </c>
      <c r="C14041">
        <v>10</v>
      </c>
      <c r="D14041" t="s">
        <v>17</v>
      </c>
      <c r="E14041" t="s">
        <v>8</v>
      </c>
      <c r="F14041">
        <v>1.3</v>
      </c>
    </row>
    <row r="14042" spans="1:6" x14ac:dyDescent="0.35">
      <c r="A14042" s="1" t="s">
        <v>1080</v>
      </c>
      <c r="B14042">
        <v>2018</v>
      </c>
      <c r="C14042">
        <v>10</v>
      </c>
      <c r="D14042" t="s">
        <v>18</v>
      </c>
      <c r="E14042" t="s">
        <v>1</v>
      </c>
      <c r="F14042">
        <v>2.34</v>
      </c>
    </row>
    <row r="14043" spans="1:6" x14ac:dyDescent="0.35">
      <c r="A14043" s="1" t="s">
        <v>1080</v>
      </c>
      <c r="B14043">
        <v>2018</v>
      </c>
      <c r="C14043">
        <v>10</v>
      </c>
      <c r="D14043" t="s">
        <v>18</v>
      </c>
      <c r="E14043" t="s">
        <v>2</v>
      </c>
      <c r="F14043">
        <v>2</v>
      </c>
    </row>
    <row r="14044" spans="1:6" x14ac:dyDescent="0.35">
      <c r="A14044" s="1" t="s">
        <v>1080</v>
      </c>
      <c r="B14044">
        <v>2018</v>
      </c>
      <c r="C14044">
        <v>10</v>
      </c>
      <c r="D14044" t="s">
        <v>18</v>
      </c>
      <c r="E14044" t="s">
        <v>3</v>
      </c>
      <c r="F14044">
        <v>0.45</v>
      </c>
    </row>
    <row r="14045" spans="1:6" x14ac:dyDescent="0.35">
      <c r="A14045" s="1" t="s">
        <v>1080</v>
      </c>
      <c r="B14045">
        <v>2018</v>
      </c>
      <c r="C14045">
        <v>10</v>
      </c>
      <c r="D14045" t="s">
        <v>18</v>
      </c>
      <c r="E14045" t="s">
        <v>4</v>
      </c>
      <c r="F14045">
        <v>44.8</v>
      </c>
    </row>
    <row r="14046" spans="1:6" x14ac:dyDescent="0.35">
      <c r="A14046" s="1" t="s">
        <v>1080</v>
      </c>
      <c r="B14046">
        <v>2018</v>
      </c>
      <c r="C14046">
        <v>10</v>
      </c>
      <c r="D14046" t="s">
        <v>18</v>
      </c>
      <c r="E14046" t="s">
        <v>5</v>
      </c>
      <c r="F14046">
        <v>9</v>
      </c>
    </row>
    <row r="14047" spans="1:6" x14ac:dyDescent="0.35">
      <c r="A14047" s="1" t="s">
        <v>1080</v>
      </c>
      <c r="B14047">
        <v>2018</v>
      </c>
      <c r="C14047">
        <v>10</v>
      </c>
      <c r="D14047" t="s">
        <v>18</v>
      </c>
      <c r="E14047" t="s">
        <v>6</v>
      </c>
      <c r="F14047">
        <v>1</v>
      </c>
    </row>
    <row r="14048" spans="1:6" x14ac:dyDescent="0.35">
      <c r="A14048" s="1" t="s">
        <v>1080</v>
      </c>
      <c r="B14048">
        <v>2018</v>
      </c>
      <c r="C14048">
        <v>10</v>
      </c>
      <c r="D14048" t="s">
        <v>18</v>
      </c>
      <c r="E14048" t="s">
        <v>7</v>
      </c>
      <c r="F14048">
        <v>11</v>
      </c>
    </row>
    <row r="14049" spans="1:6" x14ac:dyDescent="0.35">
      <c r="A14049" s="1" t="s">
        <v>1080</v>
      </c>
      <c r="B14049">
        <v>2018</v>
      </c>
      <c r="C14049">
        <v>10</v>
      </c>
      <c r="D14049" t="s">
        <v>18</v>
      </c>
      <c r="E14049" t="s">
        <v>8</v>
      </c>
      <c r="F14049">
        <v>3</v>
      </c>
    </row>
    <row r="14050" spans="1:6" x14ac:dyDescent="0.35">
      <c r="A14050" s="1" t="s">
        <v>1081</v>
      </c>
      <c r="B14050">
        <v>2018</v>
      </c>
      <c r="C14050">
        <v>10</v>
      </c>
      <c r="D14050" t="s">
        <v>19</v>
      </c>
      <c r="E14050" t="s">
        <v>1</v>
      </c>
      <c r="F14050">
        <v>4</v>
      </c>
    </row>
    <row r="14051" spans="1:6" x14ac:dyDescent="0.35">
      <c r="A14051" s="1" t="s">
        <v>1081</v>
      </c>
      <c r="B14051">
        <v>2018</v>
      </c>
      <c r="C14051">
        <v>10</v>
      </c>
      <c r="D14051" t="s">
        <v>19</v>
      </c>
      <c r="E14051" t="s">
        <v>2</v>
      </c>
      <c r="F14051">
        <v>2.109</v>
      </c>
    </row>
    <row r="14052" spans="1:6" x14ac:dyDescent="0.35">
      <c r="A14052" s="1" t="s">
        <v>1081</v>
      </c>
      <c r="B14052">
        <v>2018</v>
      </c>
      <c r="C14052">
        <v>10</v>
      </c>
      <c r="D14052" t="s">
        <v>19</v>
      </c>
      <c r="E14052" t="s">
        <v>3</v>
      </c>
      <c r="F14052">
        <v>5</v>
      </c>
    </row>
    <row r="14053" spans="1:6" x14ac:dyDescent="0.35">
      <c r="A14053" s="1" t="s">
        <v>1081</v>
      </c>
      <c r="B14053">
        <v>2018</v>
      </c>
      <c r="C14053">
        <v>10</v>
      </c>
      <c r="D14053" t="s">
        <v>19</v>
      </c>
      <c r="E14053" t="s">
        <v>4</v>
      </c>
      <c r="F14053">
        <v>37.200000000000003</v>
      </c>
    </row>
    <row r="14054" spans="1:6" x14ac:dyDescent="0.35">
      <c r="A14054" s="1" t="s">
        <v>1081</v>
      </c>
      <c r="B14054">
        <v>2018</v>
      </c>
      <c r="C14054">
        <v>10</v>
      </c>
      <c r="D14054" t="s">
        <v>19</v>
      </c>
      <c r="E14054" t="s">
        <v>5</v>
      </c>
      <c r="F14054">
        <v>7</v>
      </c>
    </row>
    <row r="14055" spans="1:6" x14ac:dyDescent="0.35">
      <c r="A14055" s="1" t="s">
        <v>1081</v>
      </c>
      <c r="B14055">
        <v>2018</v>
      </c>
      <c r="C14055">
        <v>10</v>
      </c>
      <c r="D14055" t="s">
        <v>19</v>
      </c>
      <c r="E14055" t="s">
        <v>6</v>
      </c>
      <c r="F14055">
        <v>0</v>
      </c>
    </row>
    <row r="14056" spans="1:6" x14ac:dyDescent="0.35">
      <c r="A14056" s="1" t="s">
        <v>1081</v>
      </c>
      <c r="B14056">
        <v>2018</v>
      </c>
      <c r="C14056">
        <v>10</v>
      </c>
      <c r="D14056" t="s">
        <v>19</v>
      </c>
      <c r="E14056" t="s">
        <v>7</v>
      </c>
      <c r="F14056">
        <v>10</v>
      </c>
    </row>
    <row r="14057" spans="1:6" x14ac:dyDescent="0.35">
      <c r="A14057" s="1" t="s">
        <v>1081</v>
      </c>
      <c r="B14057">
        <v>2018</v>
      </c>
      <c r="C14057">
        <v>10</v>
      </c>
      <c r="D14057" t="s">
        <v>19</v>
      </c>
      <c r="E14057" t="s">
        <v>8</v>
      </c>
      <c r="F14057">
        <v>1.5</v>
      </c>
    </row>
    <row r="14058" spans="1:6" x14ac:dyDescent="0.35">
      <c r="A14058" s="1" t="s">
        <v>1082</v>
      </c>
      <c r="B14058">
        <v>2018</v>
      </c>
      <c r="C14058">
        <v>10</v>
      </c>
      <c r="D14058" t="s">
        <v>13</v>
      </c>
      <c r="E14058" t="s">
        <v>1</v>
      </c>
      <c r="F14058">
        <v>5.33</v>
      </c>
    </row>
    <row r="14059" spans="1:6" x14ac:dyDescent="0.35">
      <c r="A14059" s="1" t="s">
        <v>1082</v>
      </c>
      <c r="B14059">
        <v>2018</v>
      </c>
      <c r="C14059">
        <v>10</v>
      </c>
      <c r="D14059" t="s">
        <v>13</v>
      </c>
      <c r="E14059" t="s">
        <v>2</v>
      </c>
      <c r="F14059">
        <v>5.4290000000000003</v>
      </c>
    </row>
    <row r="14060" spans="1:6" x14ac:dyDescent="0.35">
      <c r="A14060" s="1" t="s">
        <v>1082</v>
      </c>
      <c r="B14060">
        <v>2018</v>
      </c>
      <c r="C14060">
        <v>10</v>
      </c>
      <c r="D14060" t="s">
        <v>13</v>
      </c>
      <c r="E14060" t="s">
        <v>3</v>
      </c>
      <c r="F14060">
        <v>3</v>
      </c>
    </row>
    <row r="14061" spans="1:6" x14ac:dyDescent="0.35">
      <c r="A14061" s="1" t="s">
        <v>1082</v>
      </c>
      <c r="B14061">
        <v>2018</v>
      </c>
      <c r="C14061">
        <v>10</v>
      </c>
      <c r="D14061" t="s">
        <v>13</v>
      </c>
      <c r="E14061" t="s">
        <v>4</v>
      </c>
      <c r="F14061">
        <v>52.2</v>
      </c>
    </row>
    <row r="14062" spans="1:6" x14ac:dyDescent="0.35">
      <c r="A14062" s="1" t="s">
        <v>1082</v>
      </c>
      <c r="B14062">
        <v>2018</v>
      </c>
      <c r="C14062">
        <v>10</v>
      </c>
      <c r="D14062" t="s">
        <v>13</v>
      </c>
      <c r="E14062" t="s">
        <v>5</v>
      </c>
      <c r="F14062">
        <v>12</v>
      </c>
    </row>
    <row r="14063" spans="1:6" x14ac:dyDescent="0.35">
      <c r="A14063" s="1" t="s">
        <v>1082</v>
      </c>
      <c r="B14063">
        <v>2018</v>
      </c>
      <c r="C14063">
        <v>10</v>
      </c>
      <c r="D14063" t="s">
        <v>13</v>
      </c>
      <c r="E14063" t="s">
        <v>6</v>
      </c>
      <c r="F14063">
        <v>0</v>
      </c>
    </row>
    <row r="14064" spans="1:6" x14ac:dyDescent="0.35">
      <c r="A14064" s="1" t="s">
        <v>1082</v>
      </c>
      <c r="B14064">
        <v>2018</v>
      </c>
      <c r="C14064">
        <v>10</v>
      </c>
      <c r="D14064" t="s">
        <v>13</v>
      </c>
      <c r="E14064" t="s">
        <v>7</v>
      </c>
      <c r="F14064">
        <v>33</v>
      </c>
    </row>
    <row r="14065" spans="1:6" x14ac:dyDescent="0.35">
      <c r="A14065" s="1" t="s">
        <v>1082</v>
      </c>
      <c r="B14065">
        <v>2018</v>
      </c>
      <c r="C14065">
        <v>10</v>
      </c>
      <c r="D14065" t="s">
        <v>13</v>
      </c>
      <c r="E14065" t="s">
        <v>8</v>
      </c>
      <c r="F14065">
        <v>3</v>
      </c>
    </row>
    <row r="14066" spans="1:6" x14ac:dyDescent="0.35">
      <c r="A14066" s="1" t="s">
        <v>1083</v>
      </c>
      <c r="B14066">
        <v>2018</v>
      </c>
      <c r="C14066">
        <v>10</v>
      </c>
      <c r="D14066" t="s">
        <v>14</v>
      </c>
      <c r="E14066" t="s">
        <v>1</v>
      </c>
      <c r="F14066">
        <v>4</v>
      </c>
    </row>
    <row r="14067" spans="1:6" x14ac:dyDescent="0.35">
      <c r="A14067" s="1" t="s">
        <v>1083</v>
      </c>
      <c r="B14067">
        <v>2018</v>
      </c>
      <c r="C14067">
        <v>10</v>
      </c>
      <c r="D14067" t="s">
        <v>14</v>
      </c>
      <c r="E14067" t="s">
        <v>2</v>
      </c>
      <c r="F14067">
        <v>5.3730000000000002</v>
      </c>
    </row>
    <row r="14068" spans="1:6" x14ac:dyDescent="0.35">
      <c r="A14068" s="1" t="s">
        <v>1083</v>
      </c>
      <c r="B14068">
        <v>2018</v>
      </c>
      <c r="C14068">
        <v>10</v>
      </c>
      <c r="D14068" t="s">
        <v>14</v>
      </c>
      <c r="E14068" t="s">
        <v>3</v>
      </c>
      <c r="F14068">
        <v>4.5999999999999996</v>
      </c>
    </row>
    <row r="14069" spans="1:6" x14ac:dyDescent="0.35">
      <c r="A14069" s="1" t="s">
        <v>1083</v>
      </c>
      <c r="B14069">
        <v>2018</v>
      </c>
      <c r="C14069">
        <v>10</v>
      </c>
      <c r="D14069" t="s">
        <v>14</v>
      </c>
      <c r="E14069" t="s">
        <v>4</v>
      </c>
      <c r="F14069">
        <v>44</v>
      </c>
    </row>
    <row r="14070" spans="1:6" x14ac:dyDescent="0.35">
      <c r="A14070" s="1" t="s">
        <v>1083</v>
      </c>
      <c r="B14070">
        <v>2018</v>
      </c>
      <c r="C14070">
        <v>10</v>
      </c>
      <c r="D14070" t="s">
        <v>14</v>
      </c>
      <c r="E14070" t="s">
        <v>5</v>
      </c>
      <c r="F14070">
        <v>14</v>
      </c>
    </row>
    <row r="14071" spans="1:6" x14ac:dyDescent="0.35">
      <c r="A14071" s="1" t="s">
        <v>1083</v>
      </c>
      <c r="B14071">
        <v>2018</v>
      </c>
      <c r="C14071">
        <v>10</v>
      </c>
      <c r="D14071" t="s">
        <v>14</v>
      </c>
      <c r="E14071" t="s">
        <v>6</v>
      </c>
      <c r="F14071">
        <v>1</v>
      </c>
    </row>
    <row r="14072" spans="1:6" x14ac:dyDescent="0.35">
      <c r="A14072" s="1" t="s">
        <v>1083</v>
      </c>
      <c r="B14072">
        <v>2018</v>
      </c>
      <c r="C14072">
        <v>10</v>
      </c>
      <c r="D14072" t="s">
        <v>14</v>
      </c>
      <c r="E14072" t="s">
        <v>7</v>
      </c>
      <c r="F14072">
        <v>14</v>
      </c>
    </row>
    <row r="14073" spans="1:6" x14ac:dyDescent="0.35">
      <c r="A14073" s="1" t="s">
        <v>1083</v>
      </c>
      <c r="B14073">
        <v>2018</v>
      </c>
      <c r="C14073">
        <v>10</v>
      </c>
      <c r="D14073" t="s">
        <v>14</v>
      </c>
      <c r="E14073" t="s">
        <v>8</v>
      </c>
      <c r="F14073">
        <v>1</v>
      </c>
    </row>
    <row r="14074" spans="1:6" x14ac:dyDescent="0.35">
      <c r="A14074" s="1" t="s">
        <v>1084</v>
      </c>
      <c r="B14074">
        <v>2018</v>
      </c>
      <c r="C14074">
        <v>10</v>
      </c>
      <c r="D14074" t="s">
        <v>15</v>
      </c>
      <c r="E14074" t="s">
        <v>1</v>
      </c>
      <c r="F14074">
        <v>8.34</v>
      </c>
    </row>
    <row r="14075" spans="1:6" x14ac:dyDescent="0.35">
      <c r="A14075" s="1" t="s">
        <v>1084</v>
      </c>
      <c r="B14075">
        <v>2018</v>
      </c>
      <c r="C14075">
        <v>10</v>
      </c>
      <c r="D14075" t="s">
        <v>15</v>
      </c>
      <c r="E14075" t="s">
        <v>2</v>
      </c>
      <c r="F14075">
        <v>3.4260000000000002</v>
      </c>
    </row>
    <row r="14076" spans="1:6" x14ac:dyDescent="0.35">
      <c r="A14076" s="1" t="s">
        <v>1084</v>
      </c>
      <c r="B14076">
        <v>2018</v>
      </c>
      <c r="C14076">
        <v>10</v>
      </c>
      <c r="D14076" t="s">
        <v>15</v>
      </c>
      <c r="E14076" t="s">
        <v>3</v>
      </c>
      <c r="F14076">
        <v>2.2000000000000002</v>
      </c>
    </row>
    <row r="14077" spans="1:6" x14ac:dyDescent="0.35">
      <c r="A14077" s="1" t="s">
        <v>1084</v>
      </c>
      <c r="B14077">
        <v>2018</v>
      </c>
      <c r="C14077">
        <v>10</v>
      </c>
      <c r="D14077" t="s">
        <v>15</v>
      </c>
      <c r="E14077" t="s">
        <v>4</v>
      </c>
      <c r="F14077">
        <v>49.975000000000001</v>
      </c>
    </row>
    <row r="14078" spans="1:6" x14ac:dyDescent="0.35">
      <c r="A14078" s="1" t="s">
        <v>1084</v>
      </c>
      <c r="B14078">
        <v>2018</v>
      </c>
      <c r="C14078">
        <v>10</v>
      </c>
      <c r="D14078" t="s">
        <v>15</v>
      </c>
      <c r="E14078" t="s">
        <v>5</v>
      </c>
      <c r="F14078">
        <v>12</v>
      </c>
    </row>
    <row r="14079" spans="1:6" x14ac:dyDescent="0.35">
      <c r="A14079" s="1" t="s">
        <v>1084</v>
      </c>
      <c r="B14079">
        <v>2018</v>
      </c>
      <c r="C14079">
        <v>10</v>
      </c>
      <c r="D14079" t="s">
        <v>15</v>
      </c>
      <c r="E14079" t="s">
        <v>6</v>
      </c>
      <c r="F14079">
        <v>1</v>
      </c>
    </row>
    <row r="14080" spans="1:6" x14ac:dyDescent="0.35">
      <c r="A14080" s="1" t="s">
        <v>1084</v>
      </c>
      <c r="B14080">
        <v>2018</v>
      </c>
      <c r="C14080">
        <v>10</v>
      </c>
      <c r="D14080" t="s">
        <v>15</v>
      </c>
      <c r="E14080" t="s">
        <v>7</v>
      </c>
      <c r="F14080">
        <v>7</v>
      </c>
    </row>
    <row r="14081" spans="1:6" x14ac:dyDescent="0.35">
      <c r="A14081" s="1" t="s">
        <v>1084</v>
      </c>
      <c r="B14081">
        <v>2018</v>
      </c>
      <c r="C14081">
        <v>10</v>
      </c>
      <c r="D14081" t="s">
        <v>15</v>
      </c>
      <c r="E14081" t="s">
        <v>8</v>
      </c>
      <c r="F14081">
        <v>2</v>
      </c>
    </row>
    <row r="14082" spans="1:6" x14ac:dyDescent="0.35">
      <c r="A14082" s="1" t="s">
        <v>1085</v>
      </c>
      <c r="B14082">
        <v>2018</v>
      </c>
      <c r="C14082">
        <v>10</v>
      </c>
      <c r="D14082" t="s">
        <v>16</v>
      </c>
      <c r="E14082" t="s">
        <v>1</v>
      </c>
      <c r="F14082">
        <v>5.33</v>
      </c>
    </row>
    <row r="14083" spans="1:6" x14ac:dyDescent="0.35">
      <c r="A14083" s="1" t="s">
        <v>1085</v>
      </c>
      <c r="B14083">
        <v>2018</v>
      </c>
      <c r="C14083">
        <v>10</v>
      </c>
      <c r="D14083" t="s">
        <v>16</v>
      </c>
      <c r="E14083" t="s">
        <v>2</v>
      </c>
      <c r="F14083">
        <v>5.33</v>
      </c>
    </row>
    <row r="14084" spans="1:6" x14ac:dyDescent="0.35">
      <c r="A14084" s="1" t="s">
        <v>1085</v>
      </c>
      <c r="B14084">
        <v>2018</v>
      </c>
      <c r="C14084">
        <v>10</v>
      </c>
      <c r="D14084" t="s">
        <v>16</v>
      </c>
      <c r="E14084" t="s">
        <v>3</v>
      </c>
      <c r="F14084">
        <v>1.6</v>
      </c>
    </row>
    <row r="14085" spans="1:6" x14ac:dyDescent="0.35">
      <c r="A14085" s="1" t="s">
        <v>1085</v>
      </c>
      <c r="B14085">
        <v>2018</v>
      </c>
      <c r="C14085">
        <v>10</v>
      </c>
      <c r="D14085" t="s">
        <v>16</v>
      </c>
      <c r="E14085" t="s">
        <v>4</v>
      </c>
      <c r="F14085">
        <v>53.75</v>
      </c>
    </row>
    <row r="14086" spans="1:6" x14ac:dyDescent="0.35">
      <c r="A14086" s="1" t="s">
        <v>1085</v>
      </c>
      <c r="B14086">
        <v>2018</v>
      </c>
      <c r="C14086">
        <v>10</v>
      </c>
      <c r="D14086" t="s">
        <v>16</v>
      </c>
      <c r="E14086" t="s">
        <v>5</v>
      </c>
      <c r="F14086">
        <v>9</v>
      </c>
    </row>
    <row r="14087" spans="1:6" x14ac:dyDescent="0.35">
      <c r="A14087" s="1" t="s">
        <v>1085</v>
      </c>
      <c r="B14087">
        <v>2018</v>
      </c>
      <c r="C14087">
        <v>10</v>
      </c>
      <c r="D14087" t="s">
        <v>16</v>
      </c>
      <c r="E14087" t="s">
        <v>6</v>
      </c>
      <c r="F14087">
        <v>3</v>
      </c>
    </row>
    <row r="14088" spans="1:6" x14ac:dyDescent="0.35">
      <c r="A14088" s="1" t="s">
        <v>1085</v>
      </c>
      <c r="B14088">
        <v>2018</v>
      </c>
      <c r="C14088">
        <v>10</v>
      </c>
      <c r="D14088" t="s">
        <v>16</v>
      </c>
      <c r="E14088" t="s">
        <v>7</v>
      </c>
      <c r="F14088">
        <v>13</v>
      </c>
    </row>
    <row r="14089" spans="1:6" x14ac:dyDescent="0.35">
      <c r="A14089" s="1" t="s">
        <v>1085</v>
      </c>
      <c r="B14089">
        <v>2018</v>
      </c>
      <c r="C14089">
        <v>10</v>
      </c>
      <c r="D14089" t="s">
        <v>16</v>
      </c>
      <c r="E14089" t="s">
        <v>8</v>
      </c>
      <c r="F14089">
        <v>3</v>
      </c>
    </row>
    <row r="14090" spans="1:6" x14ac:dyDescent="0.35">
      <c r="A14090" s="1" t="s">
        <v>1086</v>
      </c>
      <c r="B14090">
        <v>2018</v>
      </c>
      <c r="C14090">
        <v>10</v>
      </c>
      <c r="D14090" t="s">
        <v>17</v>
      </c>
      <c r="E14090" t="s">
        <v>1</v>
      </c>
      <c r="F14090">
        <v>5.35</v>
      </c>
    </row>
    <row r="14091" spans="1:6" x14ac:dyDescent="0.35">
      <c r="A14091" s="1" t="s">
        <v>1086</v>
      </c>
      <c r="B14091">
        <v>2018</v>
      </c>
      <c r="C14091">
        <v>10</v>
      </c>
      <c r="D14091" t="s">
        <v>17</v>
      </c>
      <c r="E14091" t="s">
        <v>2</v>
      </c>
      <c r="F14091">
        <v>2.67</v>
      </c>
    </row>
    <row r="14092" spans="1:6" x14ac:dyDescent="0.35">
      <c r="A14092" s="1" t="s">
        <v>1086</v>
      </c>
      <c r="B14092">
        <v>2018</v>
      </c>
      <c r="C14092">
        <v>10</v>
      </c>
      <c r="D14092" t="s">
        <v>17</v>
      </c>
      <c r="E14092" t="s">
        <v>3</v>
      </c>
      <c r="F14092">
        <v>2.35</v>
      </c>
    </row>
    <row r="14093" spans="1:6" x14ac:dyDescent="0.35">
      <c r="A14093" s="1" t="s">
        <v>1086</v>
      </c>
      <c r="B14093">
        <v>2018</v>
      </c>
      <c r="C14093">
        <v>10</v>
      </c>
      <c r="D14093" t="s">
        <v>17</v>
      </c>
      <c r="E14093" t="s">
        <v>4</v>
      </c>
      <c r="F14093">
        <v>32.799999999999997</v>
      </c>
    </row>
    <row r="14094" spans="1:6" x14ac:dyDescent="0.35">
      <c r="A14094" s="1" t="s">
        <v>1086</v>
      </c>
      <c r="B14094">
        <v>2018</v>
      </c>
      <c r="C14094">
        <v>10</v>
      </c>
      <c r="D14094" t="s">
        <v>17</v>
      </c>
      <c r="E14094" t="s">
        <v>5</v>
      </c>
      <c r="F14094">
        <v>5</v>
      </c>
    </row>
    <row r="14095" spans="1:6" x14ac:dyDescent="0.35">
      <c r="A14095" s="1" t="s">
        <v>1086</v>
      </c>
      <c r="B14095">
        <v>2018</v>
      </c>
      <c r="C14095">
        <v>10</v>
      </c>
      <c r="D14095" t="s">
        <v>17</v>
      </c>
      <c r="E14095" t="s">
        <v>6</v>
      </c>
      <c r="F14095">
        <v>0</v>
      </c>
    </row>
    <row r="14096" spans="1:6" x14ac:dyDescent="0.35">
      <c r="A14096" s="1" t="s">
        <v>1086</v>
      </c>
      <c r="B14096">
        <v>2018</v>
      </c>
      <c r="C14096">
        <v>10</v>
      </c>
      <c r="D14096" t="s">
        <v>17</v>
      </c>
      <c r="E14096" t="s">
        <v>7</v>
      </c>
      <c r="F14096">
        <v>10</v>
      </c>
    </row>
    <row r="14097" spans="1:6" x14ac:dyDescent="0.35">
      <c r="A14097" s="1" t="s">
        <v>1086</v>
      </c>
      <c r="B14097">
        <v>2018</v>
      </c>
      <c r="C14097">
        <v>10</v>
      </c>
      <c r="D14097" t="s">
        <v>17</v>
      </c>
      <c r="E14097" t="s">
        <v>8</v>
      </c>
      <c r="F14097">
        <v>3</v>
      </c>
    </row>
    <row r="14098" spans="1:6" x14ac:dyDescent="0.35">
      <c r="A14098" s="1" t="s">
        <v>1087</v>
      </c>
      <c r="B14098">
        <v>2018</v>
      </c>
      <c r="C14098">
        <v>10</v>
      </c>
      <c r="D14098" t="s">
        <v>18</v>
      </c>
      <c r="E14098" t="s">
        <v>1</v>
      </c>
      <c r="F14098">
        <v>9.33</v>
      </c>
    </row>
    <row r="14099" spans="1:6" x14ac:dyDescent="0.35">
      <c r="A14099" s="1" t="s">
        <v>1087</v>
      </c>
      <c r="B14099">
        <v>2018</v>
      </c>
      <c r="C14099">
        <v>10</v>
      </c>
      <c r="D14099" t="s">
        <v>18</v>
      </c>
      <c r="E14099" t="s">
        <v>2</v>
      </c>
      <c r="F14099">
        <v>4</v>
      </c>
    </row>
    <row r="14100" spans="1:6" x14ac:dyDescent="0.35">
      <c r="A14100" s="1" t="s">
        <v>1087</v>
      </c>
      <c r="B14100">
        <v>2018</v>
      </c>
      <c r="C14100">
        <v>10</v>
      </c>
      <c r="D14100" t="s">
        <v>18</v>
      </c>
      <c r="E14100" t="s">
        <v>3</v>
      </c>
      <c r="F14100">
        <v>1</v>
      </c>
    </row>
    <row r="14101" spans="1:6" x14ac:dyDescent="0.35">
      <c r="A14101" s="1" t="s">
        <v>1087</v>
      </c>
      <c r="B14101">
        <v>2018</v>
      </c>
      <c r="C14101">
        <v>10</v>
      </c>
      <c r="D14101" t="s">
        <v>18</v>
      </c>
      <c r="E14101" t="s">
        <v>4</v>
      </c>
      <c r="F14101">
        <v>18.2</v>
      </c>
    </row>
    <row r="14102" spans="1:6" x14ac:dyDescent="0.35">
      <c r="A14102" s="1" t="s">
        <v>1087</v>
      </c>
      <c r="B14102">
        <v>2018</v>
      </c>
      <c r="C14102">
        <v>10</v>
      </c>
      <c r="D14102" t="s">
        <v>18</v>
      </c>
      <c r="E14102" t="s">
        <v>5</v>
      </c>
      <c r="F14102">
        <v>7</v>
      </c>
    </row>
    <row r="14103" spans="1:6" x14ac:dyDescent="0.35">
      <c r="A14103" s="1" t="s">
        <v>1087</v>
      </c>
      <c r="B14103">
        <v>2018</v>
      </c>
      <c r="C14103">
        <v>10</v>
      </c>
      <c r="D14103" t="s">
        <v>18</v>
      </c>
      <c r="E14103" t="s">
        <v>6</v>
      </c>
      <c r="F14103">
        <v>0</v>
      </c>
    </row>
    <row r="14104" spans="1:6" x14ac:dyDescent="0.35">
      <c r="A14104" s="1" t="s">
        <v>1087</v>
      </c>
      <c r="B14104">
        <v>2018</v>
      </c>
      <c r="C14104">
        <v>10</v>
      </c>
      <c r="D14104" t="s">
        <v>18</v>
      </c>
      <c r="E14104" t="s">
        <v>7</v>
      </c>
      <c r="F14104">
        <v>13</v>
      </c>
    </row>
    <row r="14105" spans="1:6" x14ac:dyDescent="0.35">
      <c r="A14105" s="1" t="s">
        <v>1087</v>
      </c>
      <c r="B14105">
        <v>2018</v>
      </c>
      <c r="C14105">
        <v>10</v>
      </c>
      <c r="D14105" t="s">
        <v>18</v>
      </c>
      <c r="E14105" t="s">
        <v>8</v>
      </c>
      <c r="F14105">
        <v>1</v>
      </c>
    </row>
    <row r="14106" spans="1:6" x14ac:dyDescent="0.35">
      <c r="A14106" s="1" t="s">
        <v>1088</v>
      </c>
      <c r="B14106">
        <v>2018</v>
      </c>
      <c r="C14106">
        <v>10</v>
      </c>
      <c r="D14106" t="s">
        <v>19</v>
      </c>
      <c r="E14106" t="s">
        <v>1</v>
      </c>
      <c r="F14106">
        <v>2</v>
      </c>
    </row>
    <row r="14107" spans="1:6" x14ac:dyDescent="0.35">
      <c r="A14107" s="1" t="s">
        <v>1088</v>
      </c>
      <c r="B14107">
        <v>2018</v>
      </c>
      <c r="C14107">
        <v>10</v>
      </c>
      <c r="D14107" t="s">
        <v>19</v>
      </c>
      <c r="E14107" t="s">
        <v>2</v>
      </c>
      <c r="F14107">
        <v>4.68</v>
      </c>
    </row>
    <row r="14108" spans="1:6" x14ac:dyDescent="0.35">
      <c r="A14108" s="1" t="s">
        <v>1088</v>
      </c>
      <c r="B14108">
        <v>2018</v>
      </c>
      <c r="C14108">
        <v>10</v>
      </c>
      <c r="D14108" t="s">
        <v>19</v>
      </c>
      <c r="E14108" t="s">
        <v>3</v>
      </c>
      <c r="F14108">
        <v>3</v>
      </c>
    </row>
    <row r="14109" spans="1:6" x14ac:dyDescent="0.35">
      <c r="A14109" s="1" t="s">
        <v>1088</v>
      </c>
      <c r="B14109">
        <v>2018</v>
      </c>
      <c r="C14109">
        <v>10</v>
      </c>
      <c r="D14109" t="s">
        <v>19</v>
      </c>
      <c r="E14109" t="s">
        <v>4</v>
      </c>
      <c r="F14109">
        <v>34.1</v>
      </c>
    </row>
    <row r="14110" spans="1:6" x14ac:dyDescent="0.35">
      <c r="A14110" s="1" t="s">
        <v>1088</v>
      </c>
      <c r="B14110">
        <v>2018</v>
      </c>
      <c r="C14110">
        <v>10</v>
      </c>
      <c r="D14110" t="s">
        <v>19</v>
      </c>
      <c r="E14110" t="s">
        <v>5</v>
      </c>
      <c r="F14110">
        <v>7</v>
      </c>
    </row>
    <row r="14111" spans="1:6" x14ac:dyDescent="0.35">
      <c r="A14111" s="1" t="s">
        <v>1088</v>
      </c>
      <c r="B14111">
        <v>2018</v>
      </c>
      <c r="C14111">
        <v>10</v>
      </c>
      <c r="D14111" t="s">
        <v>19</v>
      </c>
      <c r="E14111" t="s">
        <v>6</v>
      </c>
      <c r="F14111">
        <v>0</v>
      </c>
    </row>
    <row r="14112" spans="1:6" x14ac:dyDescent="0.35">
      <c r="A14112" s="1" t="s">
        <v>1088</v>
      </c>
      <c r="B14112">
        <v>2018</v>
      </c>
      <c r="C14112">
        <v>10</v>
      </c>
      <c r="D14112" t="s">
        <v>19</v>
      </c>
      <c r="E14112" t="s">
        <v>7</v>
      </c>
      <c r="F14112">
        <v>2</v>
      </c>
    </row>
    <row r="14113" spans="1:6" x14ac:dyDescent="0.35">
      <c r="A14113" s="1" t="s">
        <v>1088</v>
      </c>
      <c r="B14113">
        <v>2018</v>
      </c>
      <c r="C14113">
        <v>10</v>
      </c>
      <c r="D14113" t="s">
        <v>19</v>
      </c>
      <c r="E14113" t="s">
        <v>8</v>
      </c>
      <c r="F14113">
        <v>2</v>
      </c>
    </row>
    <row r="14114" spans="1:6" x14ac:dyDescent="0.35">
      <c r="A14114" s="1">
        <v>43111</v>
      </c>
      <c r="B14114">
        <v>2018</v>
      </c>
      <c r="C14114">
        <v>11</v>
      </c>
      <c r="D14114" t="s">
        <v>13</v>
      </c>
      <c r="E14114" t="s">
        <v>1</v>
      </c>
      <c r="F14114">
        <v>7.84</v>
      </c>
    </row>
    <row r="14115" spans="1:6" x14ac:dyDescent="0.35">
      <c r="A14115" s="1">
        <v>43111</v>
      </c>
      <c r="B14115">
        <v>2018</v>
      </c>
      <c r="C14115">
        <v>11</v>
      </c>
      <c r="D14115" t="s">
        <v>13</v>
      </c>
      <c r="E14115" t="s">
        <v>2</v>
      </c>
      <c r="F14115">
        <v>0.34</v>
      </c>
    </row>
    <row r="14116" spans="1:6" x14ac:dyDescent="0.35">
      <c r="A14116" s="1">
        <v>43111</v>
      </c>
      <c r="B14116">
        <v>2018</v>
      </c>
      <c r="C14116">
        <v>11</v>
      </c>
      <c r="D14116" t="s">
        <v>13</v>
      </c>
      <c r="E14116" t="s">
        <v>3</v>
      </c>
      <c r="F14116">
        <v>3</v>
      </c>
    </row>
    <row r="14117" spans="1:6" x14ac:dyDescent="0.35">
      <c r="A14117" s="1">
        <v>43111</v>
      </c>
      <c r="B14117">
        <v>2018</v>
      </c>
      <c r="C14117">
        <v>11</v>
      </c>
      <c r="D14117" t="s">
        <v>13</v>
      </c>
      <c r="E14117" t="s">
        <v>4</v>
      </c>
      <c r="F14117">
        <v>25</v>
      </c>
    </row>
    <row r="14118" spans="1:6" x14ac:dyDescent="0.35">
      <c r="A14118" s="1">
        <v>43111</v>
      </c>
      <c r="B14118">
        <v>2018</v>
      </c>
      <c r="C14118">
        <v>11</v>
      </c>
      <c r="D14118" t="s">
        <v>13</v>
      </c>
      <c r="E14118" t="s">
        <v>5</v>
      </c>
      <c r="F14118">
        <v>6</v>
      </c>
    </row>
    <row r="14119" spans="1:6" x14ac:dyDescent="0.35">
      <c r="A14119" s="1">
        <v>43111</v>
      </c>
      <c r="B14119">
        <v>2018</v>
      </c>
      <c r="C14119">
        <v>11</v>
      </c>
      <c r="D14119" t="s">
        <v>13</v>
      </c>
      <c r="E14119" t="s">
        <v>6</v>
      </c>
      <c r="F14119">
        <v>3</v>
      </c>
    </row>
    <row r="14120" spans="1:6" x14ac:dyDescent="0.35">
      <c r="A14120" s="1">
        <v>43111</v>
      </c>
      <c r="B14120">
        <v>2018</v>
      </c>
      <c r="C14120">
        <v>11</v>
      </c>
      <c r="D14120" t="s">
        <v>13</v>
      </c>
      <c r="E14120" t="s">
        <v>7</v>
      </c>
      <c r="F14120">
        <v>7</v>
      </c>
    </row>
    <row r="14121" spans="1:6" x14ac:dyDescent="0.35">
      <c r="A14121" s="1">
        <v>43111</v>
      </c>
      <c r="B14121">
        <v>2018</v>
      </c>
      <c r="C14121">
        <v>11</v>
      </c>
      <c r="D14121" t="s">
        <v>13</v>
      </c>
      <c r="E14121" t="s">
        <v>8</v>
      </c>
      <c r="F14121">
        <v>0</v>
      </c>
    </row>
    <row r="14122" spans="1:6" x14ac:dyDescent="0.35">
      <c r="A14122" s="1">
        <v>43142</v>
      </c>
      <c r="B14122">
        <v>2018</v>
      </c>
      <c r="C14122">
        <v>11</v>
      </c>
      <c r="D14122" t="s">
        <v>14</v>
      </c>
      <c r="E14122" t="s">
        <v>1</v>
      </c>
      <c r="F14122">
        <v>5.14</v>
      </c>
    </row>
    <row r="14123" spans="1:6" x14ac:dyDescent="0.35">
      <c r="A14123" s="1">
        <v>43142</v>
      </c>
      <c r="B14123">
        <v>2018</v>
      </c>
      <c r="C14123">
        <v>11</v>
      </c>
      <c r="D14123" t="s">
        <v>14</v>
      </c>
      <c r="E14123" t="s">
        <v>2</v>
      </c>
      <c r="F14123">
        <v>1.845</v>
      </c>
    </row>
    <row r="14124" spans="1:6" x14ac:dyDescent="0.35">
      <c r="A14124" s="1">
        <v>43142</v>
      </c>
      <c r="B14124">
        <v>2018</v>
      </c>
      <c r="C14124">
        <v>11</v>
      </c>
      <c r="D14124" t="s">
        <v>14</v>
      </c>
      <c r="E14124" t="s">
        <v>3</v>
      </c>
      <c r="F14124">
        <v>0</v>
      </c>
    </row>
    <row r="14125" spans="1:6" x14ac:dyDescent="0.35">
      <c r="A14125" s="1">
        <v>43142</v>
      </c>
      <c r="B14125">
        <v>2018</v>
      </c>
      <c r="C14125">
        <v>11</v>
      </c>
      <c r="D14125" t="s">
        <v>14</v>
      </c>
      <c r="E14125" t="s">
        <v>4</v>
      </c>
      <c r="F14125">
        <v>32.6</v>
      </c>
    </row>
    <row r="14126" spans="1:6" x14ac:dyDescent="0.35">
      <c r="A14126" s="1">
        <v>43142</v>
      </c>
      <c r="B14126">
        <v>2018</v>
      </c>
      <c r="C14126">
        <v>11</v>
      </c>
      <c r="D14126" t="s">
        <v>14</v>
      </c>
      <c r="E14126" t="s">
        <v>5</v>
      </c>
      <c r="F14126">
        <v>8.1999999999999993</v>
      </c>
    </row>
    <row r="14127" spans="1:6" x14ac:dyDescent="0.35">
      <c r="A14127" s="1">
        <v>43142</v>
      </c>
      <c r="B14127">
        <v>2018</v>
      </c>
      <c r="C14127">
        <v>11</v>
      </c>
      <c r="D14127" t="s">
        <v>14</v>
      </c>
      <c r="E14127" t="s">
        <v>6</v>
      </c>
      <c r="F14127">
        <v>0</v>
      </c>
    </row>
    <row r="14128" spans="1:6" x14ac:dyDescent="0.35">
      <c r="A14128" s="1">
        <v>43142</v>
      </c>
      <c r="B14128">
        <v>2018</v>
      </c>
      <c r="C14128">
        <v>11</v>
      </c>
      <c r="D14128" t="s">
        <v>14</v>
      </c>
      <c r="E14128" t="s">
        <v>7</v>
      </c>
      <c r="F14128">
        <v>1</v>
      </c>
    </row>
    <row r="14129" spans="1:6" x14ac:dyDescent="0.35">
      <c r="A14129" s="1">
        <v>43142</v>
      </c>
      <c r="B14129">
        <v>2018</v>
      </c>
      <c r="C14129">
        <v>11</v>
      </c>
      <c r="D14129" t="s">
        <v>14</v>
      </c>
      <c r="E14129" t="s">
        <v>8</v>
      </c>
      <c r="F14129">
        <v>3.3</v>
      </c>
    </row>
    <row r="14130" spans="1:6" x14ac:dyDescent="0.35">
      <c r="A14130" s="1">
        <v>43170</v>
      </c>
      <c r="B14130">
        <v>2018</v>
      </c>
      <c r="C14130">
        <v>11</v>
      </c>
      <c r="D14130" t="s">
        <v>15</v>
      </c>
      <c r="E14130" t="s">
        <v>1</v>
      </c>
      <c r="F14130">
        <v>3</v>
      </c>
    </row>
    <row r="14131" spans="1:6" x14ac:dyDescent="0.35">
      <c r="A14131" s="1">
        <v>43170</v>
      </c>
      <c r="B14131">
        <v>2018</v>
      </c>
      <c r="C14131">
        <v>11</v>
      </c>
      <c r="D14131" t="s">
        <v>15</v>
      </c>
      <c r="E14131" t="s">
        <v>2</v>
      </c>
      <c r="F14131">
        <v>3</v>
      </c>
    </row>
    <row r="14132" spans="1:6" x14ac:dyDescent="0.35">
      <c r="A14132" s="1">
        <v>43170</v>
      </c>
      <c r="B14132">
        <v>2018</v>
      </c>
      <c r="C14132">
        <v>11</v>
      </c>
      <c r="D14132" t="s">
        <v>15</v>
      </c>
      <c r="E14132" t="s">
        <v>3</v>
      </c>
      <c r="F14132">
        <v>6.2</v>
      </c>
    </row>
    <row r="14133" spans="1:6" x14ac:dyDescent="0.35">
      <c r="A14133" s="1">
        <v>43170</v>
      </c>
      <c r="B14133">
        <v>2018</v>
      </c>
      <c r="C14133">
        <v>11</v>
      </c>
      <c r="D14133" t="s">
        <v>15</v>
      </c>
      <c r="E14133" t="s">
        <v>4</v>
      </c>
      <c r="F14133">
        <v>45.4</v>
      </c>
    </row>
    <row r="14134" spans="1:6" x14ac:dyDescent="0.35">
      <c r="A14134" s="1">
        <v>43170</v>
      </c>
      <c r="B14134">
        <v>2018</v>
      </c>
      <c r="C14134">
        <v>11</v>
      </c>
      <c r="D14134" t="s">
        <v>15</v>
      </c>
      <c r="E14134" t="s">
        <v>5</v>
      </c>
      <c r="F14134">
        <v>2</v>
      </c>
    </row>
    <row r="14135" spans="1:6" x14ac:dyDescent="0.35">
      <c r="A14135" s="1">
        <v>43170</v>
      </c>
      <c r="B14135">
        <v>2018</v>
      </c>
      <c r="C14135">
        <v>11</v>
      </c>
      <c r="D14135" t="s">
        <v>15</v>
      </c>
      <c r="E14135" t="s">
        <v>6</v>
      </c>
      <c r="F14135">
        <v>0</v>
      </c>
    </row>
    <row r="14136" spans="1:6" x14ac:dyDescent="0.35">
      <c r="A14136" s="1">
        <v>43170</v>
      </c>
      <c r="B14136">
        <v>2018</v>
      </c>
      <c r="C14136">
        <v>11</v>
      </c>
      <c r="D14136" t="s">
        <v>15</v>
      </c>
      <c r="E14136" t="s">
        <v>7</v>
      </c>
      <c r="F14136">
        <v>0</v>
      </c>
    </row>
    <row r="14137" spans="1:6" x14ac:dyDescent="0.35">
      <c r="A14137" s="1">
        <v>43170</v>
      </c>
      <c r="B14137">
        <v>2018</v>
      </c>
      <c r="C14137">
        <v>11</v>
      </c>
      <c r="D14137" t="s">
        <v>15</v>
      </c>
      <c r="E14137" t="s">
        <v>8</v>
      </c>
      <c r="F14137">
        <v>2</v>
      </c>
    </row>
    <row r="14138" spans="1:6" x14ac:dyDescent="0.35">
      <c r="A14138" s="1">
        <v>43201</v>
      </c>
      <c r="B14138">
        <v>2018</v>
      </c>
      <c r="C14138">
        <v>11</v>
      </c>
      <c r="D14138" t="s">
        <v>16</v>
      </c>
      <c r="E14138" t="s">
        <v>1</v>
      </c>
      <c r="F14138">
        <v>13.99</v>
      </c>
    </row>
    <row r="14139" spans="1:6" x14ac:dyDescent="0.35">
      <c r="A14139" s="1">
        <v>43201</v>
      </c>
      <c r="B14139">
        <v>2018</v>
      </c>
      <c r="C14139">
        <v>11</v>
      </c>
      <c r="D14139" t="s">
        <v>16</v>
      </c>
      <c r="E14139" t="s">
        <v>2</v>
      </c>
      <c r="F14139">
        <v>4.8959999999999999</v>
      </c>
    </row>
    <row r="14140" spans="1:6" x14ac:dyDescent="0.35">
      <c r="A14140" s="1">
        <v>43201</v>
      </c>
      <c r="B14140">
        <v>2018</v>
      </c>
      <c r="C14140">
        <v>11</v>
      </c>
      <c r="D14140" t="s">
        <v>16</v>
      </c>
      <c r="E14140" t="s">
        <v>3</v>
      </c>
      <c r="F14140">
        <v>0</v>
      </c>
    </row>
    <row r="14141" spans="1:6" x14ac:dyDescent="0.35">
      <c r="A14141" s="1">
        <v>43201</v>
      </c>
      <c r="B14141">
        <v>2018</v>
      </c>
      <c r="C14141">
        <v>11</v>
      </c>
      <c r="D14141" t="s">
        <v>16</v>
      </c>
      <c r="E14141" t="s">
        <v>4</v>
      </c>
      <c r="F14141">
        <v>52</v>
      </c>
    </row>
    <row r="14142" spans="1:6" x14ac:dyDescent="0.35">
      <c r="A14142" s="1">
        <v>43201</v>
      </c>
      <c r="B14142">
        <v>2018</v>
      </c>
      <c r="C14142">
        <v>11</v>
      </c>
      <c r="D14142" t="s">
        <v>16</v>
      </c>
      <c r="E14142" t="s">
        <v>5</v>
      </c>
      <c r="F14142">
        <v>7</v>
      </c>
    </row>
    <row r="14143" spans="1:6" x14ac:dyDescent="0.35">
      <c r="A14143" s="1">
        <v>43201</v>
      </c>
      <c r="B14143">
        <v>2018</v>
      </c>
      <c r="C14143">
        <v>11</v>
      </c>
      <c r="D14143" t="s">
        <v>16</v>
      </c>
      <c r="E14143" t="s">
        <v>6</v>
      </c>
      <c r="F14143">
        <v>0</v>
      </c>
    </row>
    <row r="14144" spans="1:6" x14ac:dyDescent="0.35">
      <c r="A14144" s="1">
        <v>43201</v>
      </c>
      <c r="B14144">
        <v>2018</v>
      </c>
      <c r="C14144">
        <v>11</v>
      </c>
      <c r="D14144" t="s">
        <v>16</v>
      </c>
      <c r="E14144" t="s">
        <v>7</v>
      </c>
      <c r="F14144">
        <v>13</v>
      </c>
    </row>
    <row r="14145" spans="1:6" x14ac:dyDescent="0.35">
      <c r="A14145" s="1">
        <v>43201</v>
      </c>
      <c r="B14145">
        <v>2018</v>
      </c>
      <c r="C14145">
        <v>11</v>
      </c>
      <c r="D14145" t="s">
        <v>16</v>
      </c>
      <c r="E14145" t="s">
        <v>8</v>
      </c>
      <c r="F14145">
        <v>1</v>
      </c>
    </row>
    <row r="14146" spans="1:6" x14ac:dyDescent="0.35">
      <c r="A14146" s="1">
        <v>43231</v>
      </c>
      <c r="B14146">
        <v>2018</v>
      </c>
      <c r="C14146">
        <v>11</v>
      </c>
      <c r="D14146" t="s">
        <v>17</v>
      </c>
      <c r="E14146" t="s">
        <v>1</v>
      </c>
      <c r="F14146">
        <v>6.33</v>
      </c>
    </row>
    <row r="14147" spans="1:6" x14ac:dyDescent="0.35">
      <c r="A14147" s="1">
        <v>43231</v>
      </c>
      <c r="B14147">
        <v>2018</v>
      </c>
      <c r="C14147">
        <v>11</v>
      </c>
      <c r="D14147" t="s">
        <v>17</v>
      </c>
      <c r="E14147" t="s">
        <v>2</v>
      </c>
      <c r="F14147">
        <v>2.34</v>
      </c>
    </row>
    <row r="14148" spans="1:6" x14ac:dyDescent="0.35">
      <c r="A14148" s="1">
        <v>43231</v>
      </c>
      <c r="B14148">
        <v>2018</v>
      </c>
      <c r="C14148">
        <v>11</v>
      </c>
      <c r="D14148" t="s">
        <v>17</v>
      </c>
      <c r="E14148" t="s">
        <v>3</v>
      </c>
      <c r="F14148">
        <v>6</v>
      </c>
    </row>
    <row r="14149" spans="1:6" x14ac:dyDescent="0.35">
      <c r="A14149" s="1">
        <v>43231</v>
      </c>
      <c r="B14149">
        <v>2018</v>
      </c>
      <c r="C14149">
        <v>11</v>
      </c>
      <c r="D14149" t="s">
        <v>17</v>
      </c>
      <c r="E14149" t="s">
        <v>4</v>
      </c>
      <c r="F14149">
        <v>29</v>
      </c>
    </row>
    <row r="14150" spans="1:6" x14ac:dyDescent="0.35">
      <c r="A14150" s="1">
        <v>43231</v>
      </c>
      <c r="B14150">
        <v>2018</v>
      </c>
      <c r="C14150">
        <v>11</v>
      </c>
      <c r="D14150" t="s">
        <v>17</v>
      </c>
      <c r="E14150" t="s">
        <v>5</v>
      </c>
      <c r="F14150">
        <v>14</v>
      </c>
    </row>
    <row r="14151" spans="1:6" x14ac:dyDescent="0.35">
      <c r="A14151" s="1">
        <v>43231</v>
      </c>
      <c r="B14151">
        <v>2018</v>
      </c>
      <c r="C14151">
        <v>11</v>
      </c>
      <c r="D14151" t="s">
        <v>17</v>
      </c>
      <c r="E14151" t="s">
        <v>6</v>
      </c>
      <c r="F14151">
        <v>0</v>
      </c>
    </row>
    <row r="14152" spans="1:6" x14ac:dyDescent="0.35">
      <c r="A14152" s="1">
        <v>43231</v>
      </c>
      <c r="B14152">
        <v>2018</v>
      </c>
      <c r="C14152">
        <v>11</v>
      </c>
      <c r="D14152" t="s">
        <v>17</v>
      </c>
      <c r="E14152" t="s">
        <v>7</v>
      </c>
      <c r="F14152">
        <v>13</v>
      </c>
    </row>
    <row r="14153" spans="1:6" x14ac:dyDescent="0.35">
      <c r="A14153" s="1">
        <v>43231</v>
      </c>
      <c r="B14153">
        <v>2018</v>
      </c>
      <c r="C14153">
        <v>11</v>
      </c>
      <c r="D14153" t="s">
        <v>17</v>
      </c>
      <c r="E14153" t="s">
        <v>8</v>
      </c>
      <c r="F14153">
        <v>2.2999999999999998</v>
      </c>
    </row>
    <row r="14154" spans="1:6" x14ac:dyDescent="0.35">
      <c r="A14154" s="1">
        <v>43262</v>
      </c>
      <c r="B14154">
        <v>2018</v>
      </c>
      <c r="C14154">
        <v>11</v>
      </c>
      <c r="D14154" t="s">
        <v>18</v>
      </c>
      <c r="E14154" t="s">
        <v>1</v>
      </c>
      <c r="F14154">
        <v>3.33</v>
      </c>
    </row>
    <row r="14155" spans="1:6" x14ac:dyDescent="0.35">
      <c r="A14155" s="1">
        <v>43262</v>
      </c>
      <c r="B14155">
        <v>2018</v>
      </c>
      <c r="C14155">
        <v>11</v>
      </c>
      <c r="D14155" t="s">
        <v>18</v>
      </c>
      <c r="E14155" t="s">
        <v>2</v>
      </c>
      <c r="F14155">
        <v>6.68</v>
      </c>
    </row>
    <row r="14156" spans="1:6" x14ac:dyDescent="0.35">
      <c r="A14156" s="1">
        <v>43262</v>
      </c>
      <c r="B14156">
        <v>2018</v>
      </c>
      <c r="C14156">
        <v>11</v>
      </c>
      <c r="D14156" t="s">
        <v>18</v>
      </c>
      <c r="E14156" t="s">
        <v>3</v>
      </c>
      <c r="F14156">
        <v>10.55</v>
      </c>
    </row>
    <row r="14157" spans="1:6" x14ac:dyDescent="0.35">
      <c r="A14157" s="1">
        <v>43262</v>
      </c>
      <c r="B14157">
        <v>2018</v>
      </c>
      <c r="C14157">
        <v>11</v>
      </c>
      <c r="D14157" t="s">
        <v>18</v>
      </c>
      <c r="E14157" t="s">
        <v>4</v>
      </c>
      <c r="F14157">
        <v>37.700000000000003</v>
      </c>
    </row>
    <row r="14158" spans="1:6" x14ac:dyDescent="0.35">
      <c r="A14158" s="1">
        <v>43262</v>
      </c>
      <c r="B14158">
        <v>2018</v>
      </c>
      <c r="C14158">
        <v>11</v>
      </c>
      <c r="D14158" t="s">
        <v>18</v>
      </c>
      <c r="E14158" t="s">
        <v>5</v>
      </c>
      <c r="F14158">
        <v>8</v>
      </c>
    </row>
    <row r="14159" spans="1:6" x14ac:dyDescent="0.35">
      <c r="A14159" s="1">
        <v>43262</v>
      </c>
      <c r="B14159">
        <v>2018</v>
      </c>
      <c r="C14159">
        <v>11</v>
      </c>
      <c r="D14159" t="s">
        <v>18</v>
      </c>
      <c r="E14159" t="s">
        <v>6</v>
      </c>
      <c r="F14159">
        <v>0</v>
      </c>
    </row>
    <row r="14160" spans="1:6" x14ac:dyDescent="0.35">
      <c r="A14160" s="1">
        <v>43262</v>
      </c>
      <c r="B14160">
        <v>2018</v>
      </c>
      <c r="C14160">
        <v>11</v>
      </c>
      <c r="D14160" t="s">
        <v>18</v>
      </c>
      <c r="E14160" t="s">
        <v>7</v>
      </c>
      <c r="F14160">
        <v>13</v>
      </c>
    </row>
    <row r="14161" spans="1:6" x14ac:dyDescent="0.35">
      <c r="A14161" s="1">
        <v>43262</v>
      </c>
      <c r="B14161">
        <v>2018</v>
      </c>
      <c r="C14161">
        <v>11</v>
      </c>
      <c r="D14161" t="s">
        <v>18</v>
      </c>
      <c r="E14161" t="s">
        <v>8</v>
      </c>
      <c r="F14161">
        <v>2.5</v>
      </c>
    </row>
    <row r="14162" spans="1:6" x14ac:dyDescent="0.35">
      <c r="A14162" s="1">
        <v>43292</v>
      </c>
      <c r="B14162">
        <v>2018</v>
      </c>
      <c r="C14162">
        <v>11</v>
      </c>
      <c r="D14162" t="s">
        <v>19</v>
      </c>
      <c r="E14162" t="s">
        <v>1</v>
      </c>
      <c r="F14162">
        <v>7</v>
      </c>
    </row>
    <row r="14163" spans="1:6" x14ac:dyDescent="0.35">
      <c r="A14163" s="1">
        <v>43292</v>
      </c>
      <c r="B14163">
        <v>2018</v>
      </c>
      <c r="C14163">
        <v>11</v>
      </c>
      <c r="D14163" t="s">
        <v>19</v>
      </c>
      <c r="E14163" t="s">
        <v>2</v>
      </c>
      <c r="F14163">
        <v>1.863</v>
      </c>
    </row>
    <row r="14164" spans="1:6" x14ac:dyDescent="0.35">
      <c r="A14164" s="1">
        <v>43292</v>
      </c>
      <c r="B14164">
        <v>2018</v>
      </c>
      <c r="C14164">
        <v>11</v>
      </c>
      <c r="D14164" t="s">
        <v>19</v>
      </c>
      <c r="E14164" t="s">
        <v>3</v>
      </c>
      <c r="F14164">
        <v>3</v>
      </c>
    </row>
    <row r="14165" spans="1:6" x14ac:dyDescent="0.35">
      <c r="A14165" s="1">
        <v>43292</v>
      </c>
      <c r="B14165">
        <v>2018</v>
      </c>
      <c r="C14165">
        <v>11</v>
      </c>
      <c r="D14165" t="s">
        <v>19</v>
      </c>
      <c r="E14165" t="s">
        <v>4</v>
      </c>
      <c r="F14165">
        <v>38.9</v>
      </c>
    </row>
    <row r="14166" spans="1:6" x14ac:dyDescent="0.35">
      <c r="A14166" s="1">
        <v>43292</v>
      </c>
      <c r="B14166">
        <v>2018</v>
      </c>
      <c r="C14166">
        <v>11</v>
      </c>
      <c r="D14166" t="s">
        <v>19</v>
      </c>
      <c r="E14166" t="s">
        <v>5</v>
      </c>
      <c r="F14166">
        <v>15</v>
      </c>
    </row>
    <row r="14167" spans="1:6" x14ac:dyDescent="0.35">
      <c r="A14167" s="1">
        <v>43292</v>
      </c>
      <c r="B14167">
        <v>2018</v>
      </c>
      <c r="C14167">
        <v>11</v>
      </c>
      <c r="D14167" t="s">
        <v>19</v>
      </c>
      <c r="E14167" t="s">
        <v>6</v>
      </c>
      <c r="F14167">
        <v>3</v>
      </c>
    </row>
    <row r="14168" spans="1:6" x14ac:dyDescent="0.35">
      <c r="A14168" s="1">
        <v>43292</v>
      </c>
      <c r="B14168">
        <v>2018</v>
      </c>
      <c r="C14168">
        <v>11</v>
      </c>
      <c r="D14168" t="s">
        <v>19</v>
      </c>
      <c r="E14168" t="s">
        <v>7</v>
      </c>
      <c r="F14168">
        <v>8</v>
      </c>
    </row>
    <row r="14169" spans="1:6" x14ac:dyDescent="0.35">
      <c r="A14169" s="1">
        <v>43292</v>
      </c>
      <c r="B14169">
        <v>2018</v>
      </c>
      <c r="C14169">
        <v>11</v>
      </c>
      <c r="D14169" t="s">
        <v>19</v>
      </c>
      <c r="E14169" t="s">
        <v>8</v>
      </c>
      <c r="F14169">
        <v>0</v>
      </c>
    </row>
    <row r="14170" spans="1:6" x14ac:dyDescent="0.35">
      <c r="A14170" s="1">
        <v>43323</v>
      </c>
      <c r="B14170">
        <v>2018</v>
      </c>
      <c r="C14170">
        <v>11</v>
      </c>
      <c r="D14170" t="s">
        <v>13</v>
      </c>
      <c r="E14170" t="s">
        <v>1</v>
      </c>
      <c r="F14170">
        <v>3</v>
      </c>
    </row>
    <row r="14171" spans="1:6" x14ac:dyDescent="0.35">
      <c r="A14171" s="1">
        <v>43323</v>
      </c>
      <c r="B14171">
        <v>2018</v>
      </c>
      <c r="C14171">
        <v>11</v>
      </c>
      <c r="D14171" t="s">
        <v>13</v>
      </c>
      <c r="E14171" t="s">
        <v>2</v>
      </c>
      <c r="F14171">
        <v>1.573</v>
      </c>
    </row>
    <row r="14172" spans="1:6" x14ac:dyDescent="0.35">
      <c r="A14172" s="1">
        <v>43323</v>
      </c>
      <c r="B14172">
        <v>2018</v>
      </c>
      <c r="C14172">
        <v>11</v>
      </c>
      <c r="D14172" t="s">
        <v>13</v>
      </c>
      <c r="E14172" t="s">
        <v>3</v>
      </c>
      <c r="F14172">
        <v>6</v>
      </c>
    </row>
    <row r="14173" spans="1:6" x14ac:dyDescent="0.35">
      <c r="A14173" s="1">
        <v>43323</v>
      </c>
      <c r="B14173">
        <v>2018</v>
      </c>
      <c r="C14173">
        <v>11</v>
      </c>
      <c r="D14173" t="s">
        <v>13</v>
      </c>
      <c r="E14173" t="s">
        <v>4</v>
      </c>
      <c r="F14173">
        <v>38</v>
      </c>
    </row>
    <row r="14174" spans="1:6" x14ac:dyDescent="0.35">
      <c r="A14174" s="1">
        <v>43323</v>
      </c>
      <c r="B14174">
        <v>2018</v>
      </c>
      <c r="C14174">
        <v>11</v>
      </c>
      <c r="D14174" t="s">
        <v>13</v>
      </c>
      <c r="E14174" t="s">
        <v>5</v>
      </c>
      <c r="F14174">
        <v>5</v>
      </c>
    </row>
    <row r="14175" spans="1:6" x14ac:dyDescent="0.35">
      <c r="A14175" s="1">
        <v>43323</v>
      </c>
      <c r="B14175">
        <v>2018</v>
      </c>
      <c r="C14175">
        <v>11</v>
      </c>
      <c r="D14175" t="s">
        <v>13</v>
      </c>
      <c r="E14175" t="s">
        <v>6</v>
      </c>
      <c r="F14175">
        <v>0</v>
      </c>
    </row>
    <row r="14176" spans="1:6" x14ac:dyDescent="0.35">
      <c r="A14176" s="1">
        <v>43323</v>
      </c>
      <c r="B14176">
        <v>2018</v>
      </c>
      <c r="C14176">
        <v>11</v>
      </c>
      <c r="D14176" t="s">
        <v>13</v>
      </c>
      <c r="E14176" t="s">
        <v>7</v>
      </c>
      <c r="F14176">
        <v>16</v>
      </c>
    </row>
    <row r="14177" spans="1:6" x14ac:dyDescent="0.35">
      <c r="A14177" s="1">
        <v>43323</v>
      </c>
      <c r="B14177">
        <v>2018</v>
      </c>
      <c r="C14177">
        <v>11</v>
      </c>
      <c r="D14177" t="s">
        <v>13</v>
      </c>
      <c r="E14177" t="s">
        <v>8</v>
      </c>
      <c r="F14177">
        <v>2</v>
      </c>
    </row>
    <row r="14178" spans="1:6" x14ac:dyDescent="0.35">
      <c r="A14178" s="1">
        <v>43354</v>
      </c>
      <c r="B14178">
        <v>2018</v>
      </c>
      <c r="C14178">
        <v>11</v>
      </c>
      <c r="D14178" t="s">
        <v>14</v>
      </c>
      <c r="E14178" t="s">
        <v>1</v>
      </c>
      <c r="F14178">
        <v>5</v>
      </c>
    </row>
    <row r="14179" spans="1:6" x14ac:dyDescent="0.35">
      <c r="A14179" s="1">
        <v>43354</v>
      </c>
      <c r="B14179">
        <v>2018</v>
      </c>
      <c r="C14179">
        <v>11</v>
      </c>
      <c r="D14179" t="s">
        <v>14</v>
      </c>
      <c r="E14179" t="s">
        <v>2</v>
      </c>
      <c r="F14179">
        <v>0.67</v>
      </c>
    </row>
    <row r="14180" spans="1:6" x14ac:dyDescent="0.35">
      <c r="A14180" s="1">
        <v>43354</v>
      </c>
      <c r="B14180">
        <v>2018</v>
      </c>
      <c r="C14180">
        <v>11</v>
      </c>
      <c r="D14180" t="s">
        <v>14</v>
      </c>
      <c r="E14180" t="s">
        <v>3</v>
      </c>
      <c r="F14180">
        <v>5</v>
      </c>
    </row>
    <row r="14181" spans="1:6" x14ac:dyDescent="0.35">
      <c r="A14181" s="1">
        <v>43354</v>
      </c>
      <c r="B14181">
        <v>2018</v>
      </c>
      <c r="C14181">
        <v>11</v>
      </c>
      <c r="D14181" t="s">
        <v>14</v>
      </c>
      <c r="E14181" t="s">
        <v>4</v>
      </c>
      <c r="F14181">
        <v>43</v>
      </c>
    </row>
    <row r="14182" spans="1:6" x14ac:dyDescent="0.35">
      <c r="A14182" s="1">
        <v>43354</v>
      </c>
      <c r="B14182">
        <v>2018</v>
      </c>
      <c r="C14182">
        <v>11</v>
      </c>
      <c r="D14182" t="s">
        <v>14</v>
      </c>
      <c r="E14182" t="s">
        <v>5</v>
      </c>
      <c r="F14182">
        <v>7</v>
      </c>
    </row>
    <row r="14183" spans="1:6" x14ac:dyDescent="0.35">
      <c r="A14183" s="1">
        <v>43354</v>
      </c>
      <c r="B14183">
        <v>2018</v>
      </c>
      <c r="C14183">
        <v>11</v>
      </c>
      <c r="D14183" t="s">
        <v>14</v>
      </c>
      <c r="E14183" t="s">
        <v>6</v>
      </c>
      <c r="F14183">
        <v>1</v>
      </c>
    </row>
    <row r="14184" spans="1:6" x14ac:dyDescent="0.35">
      <c r="A14184" s="1">
        <v>43354</v>
      </c>
      <c r="B14184">
        <v>2018</v>
      </c>
      <c r="C14184">
        <v>11</v>
      </c>
      <c r="D14184" t="s">
        <v>14</v>
      </c>
      <c r="E14184" t="s">
        <v>7</v>
      </c>
      <c r="F14184">
        <v>22</v>
      </c>
    </row>
    <row r="14185" spans="1:6" x14ac:dyDescent="0.35">
      <c r="A14185" s="1">
        <v>43354</v>
      </c>
      <c r="B14185">
        <v>2018</v>
      </c>
      <c r="C14185">
        <v>11</v>
      </c>
      <c r="D14185" t="s">
        <v>14</v>
      </c>
      <c r="E14185" t="s">
        <v>8</v>
      </c>
      <c r="F14185">
        <v>0</v>
      </c>
    </row>
    <row r="14186" spans="1:6" x14ac:dyDescent="0.35">
      <c r="A14186" s="1">
        <v>43384</v>
      </c>
      <c r="B14186">
        <v>2018</v>
      </c>
      <c r="C14186">
        <v>11</v>
      </c>
      <c r="D14186" t="s">
        <v>15</v>
      </c>
      <c r="E14186" t="s">
        <v>1</v>
      </c>
      <c r="F14186">
        <v>4.33</v>
      </c>
    </row>
    <row r="14187" spans="1:6" x14ac:dyDescent="0.35">
      <c r="A14187" s="1">
        <v>43384</v>
      </c>
      <c r="B14187">
        <v>2018</v>
      </c>
      <c r="C14187">
        <v>11</v>
      </c>
      <c r="D14187" t="s">
        <v>15</v>
      </c>
      <c r="E14187" t="s">
        <v>2</v>
      </c>
      <c r="F14187">
        <v>2.4169999999999998</v>
      </c>
    </row>
    <row r="14188" spans="1:6" x14ac:dyDescent="0.35">
      <c r="A14188" s="1">
        <v>43384</v>
      </c>
      <c r="B14188">
        <v>2018</v>
      </c>
      <c r="C14188">
        <v>11</v>
      </c>
      <c r="D14188" t="s">
        <v>15</v>
      </c>
      <c r="E14188" t="s">
        <v>3</v>
      </c>
      <c r="F14188">
        <v>2</v>
      </c>
    </row>
    <row r="14189" spans="1:6" x14ac:dyDescent="0.35">
      <c r="A14189" s="1">
        <v>43384</v>
      </c>
      <c r="B14189">
        <v>2018</v>
      </c>
      <c r="C14189">
        <v>11</v>
      </c>
      <c r="D14189" t="s">
        <v>15</v>
      </c>
      <c r="E14189" t="s">
        <v>4</v>
      </c>
      <c r="F14189">
        <v>35.6</v>
      </c>
    </row>
    <row r="14190" spans="1:6" x14ac:dyDescent="0.35">
      <c r="A14190" s="1">
        <v>43384</v>
      </c>
      <c r="B14190">
        <v>2018</v>
      </c>
      <c r="C14190">
        <v>11</v>
      </c>
      <c r="D14190" t="s">
        <v>15</v>
      </c>
      <c r="E14190" t="s">
        <v>5</v>
      </c>
      <c r="F14190">
        <v>7</v>
      </c>
    </row>
    <row r="14191" spans="1:6" x14ac:dyDescent="0.35">
      <c r="A14191" s="1">
        <v>43384</v>
      </c>
      <c r="B14191">
        <v>2018</v>
      </c>
      <c r="C14191">
        <v>11</v>
      </c>
      <c r="D14191" t="s">
        <v>15</v>
      </c>
      <c r="E14191" t="s">
        <v>6</v>
      </c>
      <c r="F14191">
        <v>1</v>
      </c>
    </row>
    <row r="14192" spans="1:6" x14ac:dyDescent="0.35">
      <c r="A14192" s="1">
        <v>43384</v>
      </c>
      <c r="B14192">
        <v>2018</v>
      </c>
      <c r="C14192">
        <v>11</v>
      </c>
      <c r="D14192" t="s">
        <v>15</v>
      </c>
      <c r="E14192" t="s">
        <v>7</v>
      </c>
      <c r="F14192">
        <v>11</v>
      </c>
    </row>
    <row r="14193" spans="1:6" x14ac:dyDescent="0.35">
      <c r="A14193" s="1">
        <v>43384</v>
      </c>
      <c r="B14193">
        <v>2018</v>
      </c>
      <c r="C14193">
        <v>11</v>
      </c>
      <c r="D14193" t="s">
        <v>15</v>
      </c>
      <c r="E14193" t="s">
        <v>8</v>
      </c>
      <c r="F14193">
        <v>1.1000000000000001</v>
      </c>
    </row>
    <row r="14194" spans="1:6" x14ac:dyDescent="0.35">
      <c r="A14194" s="1">
        <v>43415</v>
      </c>
      <c r="B14194">
        <v>2018</v>
      </c>
      <c r="C14194">
        <v>11</v>
      </c>
      <c r="D14194" t="s">
        <v>16</v>
      </c>
      <c r="E14194" t="s">
        <v>1</v>
      </c>
      <c r="F14194">
        <v>11</v>
      </c>
    </row>
    <row r="14195" spans="1:6" x14ac:dyDescent="0.35">
      <c r="A14195" s="1">
        <v>43415</v>
      </c>
      <c r="B14195">
        <v>2018</v>
      </c>
      <c r="C14195">
        <v>11</v>
      </c>
      <c r="D14195" t="s">
        <v>16</v>
      </c>
      <c r="E14195" t="s">
        <v>2</v>
      </c>
      <c r="F14195">
        <v>4.2460000000000004</v>
      </c>
    </row>
    <row r="14196" spans="1:6" x14ac:dyDescent="0.35">
      <c r="A14196" s="1">
        <v>43415</v>
      </c>
      <c r="B14196">
        <v>2018</v>
      </c>
      <c r="C14196">
        <v>11</v>
      </c>
      <c r="D14196" t="s">
        <v>16</v>
      </c>
      <c r="E14196" t="s">
        <v>3</v>
      </c>
      <c r="F14196">
        <v>2</v>
      </c>
    </row>
    <row r="14197" spans="1:6" x14ac:dyDescent="0.35">
      <c r="A14197" s="1">
        <v>43415</v>
      </c>
      <c r="B14197">
        <v>2018</v>
      </c>
      <c r="C14197">
        <v>11</v>
      </c>
      <c r="D14197" t="s">
        <v>16</v>
      </c>
      <c r="E14197" t="s">
        <v>4</v>
      </c>
      <c r="F14197">
        <v>33.65</v>
      </c>
    </row>
    <row r="14198" spans="1:6" x14ac:dyDescent="0.35">
      <c r="A14198" s="1">
        <v>43415</v>
      </c>
      <c r="B14198">
        <v>2018</v>
      </c>
      <c r="C14198">
        <v>11</v>
      </c>
      <c r="D14198" t="s">
        <v>16</v>
      </c>
      <c r="E14198" t="s">
        <v>5</v>
      </c>
      <c r="F14198">
        <v>14</v>
      </c>
    </row>
    <row r="14199" spans="1:6" x14ac:dyDescent="0.35">
      <c r="A14199" s="1">
        <v>43415</v>
      </c>
      <c r="B14199">
        <v>2018</v>
      </c>
      <c r="C14199">
        <v>11</v>
      </c>
      <c r="D14199" t="s">
        <v>16</v>
      </c>
      <c r="E14199" t="s">
        <v>6</v>
      </c>
      <c r="F14199">
        <v>0</v>
      </c>
    </row>
    <row r="14200" spans="1:6" x14ac:dyDescent="0.35">
      <c r="A14200" s="1">
        <v>43415</v>
      </c>
      <c r="B14200">
        <v>2018</v>
      </c>
      <c r="C14200">
        <v>11</v>
      </c>
      <c r="D14200" t="s">
        <v>16</v>
      </c>
      <c r="E14200" t="s">
        <v>7</v>
      </c>
      <c r="F14200">
        <v>10</v>
      </c>
    </row>
    <row r="14201" spans="1:6" x14ac:dyDescent="0.35">
      <c r="A14201" s="1">
        <v>43415</v>
      </c>
      <c r="B14201">
        <v>2018</v>
      </c>
      <c r="C14201">
        <v>11</v>
      </c>
      <c r="D14201" t="s">
        <v>16</v>
      </c>
      <c r="E14201" t="s">
        <v>8</v>
      </c>
      <c r="F14201">
        <v>1</v>
      </c>
    </row>
    <row r="14202" spans="1:6" x14ac:dyDescent="0.35">
      <c r="A14202" s="1">
        <v>43445</v>
      </c>
      <c r="B14202">
        <v>2018</v>
      </c>
      <c r="C14202">
        <v>11</v>
      </c>
      <c r="D14202" t="s">
        <v>17</v>
      </c>
      <c r="E14202" t="s">
        <v>1</v>
      </c>
      <c r="F14202">
        <v>2.34</v>
      </c>
    </row>
    <row r="14203" spans="1:6" x14ac:dyDescent="0.35">
      <c r="A14203" s="1">
        <v>43445</v>
      </c>
      <c r="B14203">
        <v>2018</v>
      </c>
      <c r="C14203">
        <v>11</v>
      </c>
      <c r="D14203" t="s">
        <v>17</v>
      </c>
      <c r="E14203" t="s">
        <v>2</v>
      </c>
      <c r="F14203">
        <v>2.33</v>
      </c>
    </row>
    <row r="14204" spans="1:6" x14ac:dyDescent="0.35">
      <c r="A14204" s="1">
        <v>43445</v>
      </c>
      <c r="B14204">
        <v>2018</v>
      </c>
      <c r="C14204">
        <v>11</v>
      </c>
      <c r="D14204" t="s">
        <v>17</v>
      </c>
      <c r="E14204" t="s">
        <v>3</v>
      </c>
      <c r="F14204">
        <v>7</v>
      </c>
    </row>
    <row r="14205" spans="1:6" x14ac:dyDescent="0.35">
      <c r="A14205" s="1">
        <v>43445</v>
      </c>
      <c r="B14205">
        <v>2018</v>
      </c>
      <c r="C14205">
        <v>11</v>
      </c>
      <c r="D14205" t="s">
        <v>17</v>
      </c>
      <c r="E14205" t="s">
        <v>4</v>
      </c>
      <c r="F14205">
        <v>35</v>
      </c>
    </row>
    <row r="14206" spans="1:6" x14ac:dyDescent="0.35">
      <c r="A14206" s="1">
        <v>43445</v>
      </c>
      <c r="B14206">
        <v>2018</v>
      </c>
      <c r="C14206">
        <v>11</v>
      </c>
      <c r="D14206" t="s">
        <v>17</v>
      </c>
      <c r="E14206" t="s">
        <v>5</v>
      </c>
      <c r="F14206">
        <v>15</v>
      </c>
    </row>
    <row r="14207" spans="1:6" x14ac:dyDescent="0.35">
      <c r="A14207" s="1">
        <v>43445</v>
      </c>
      <c r="B14207">
        <v>2018</v>
      </c>
      <c r="C14207">
        <v>11</v>
      </c>
      <c r="D14207" t="s">
        <v>17</v>
      </c>
      <c r="E14207" t="s">
        <v>6</v>
      </c>
      <c r="F14207">
        <v>2</v>
      </c>
    </row>
    <row r="14208" spans="1:6" x14ac:dyDescent="0.35">
      <c r="A14208" s="1">
        <v>43445</v>
      </c>
      <c r="B14208">
        <v>2018</v>
      </c>
      <c r="C14208">
        <v>11</v>
      </c>
      <c r="D14208" t="s">
        <v>17</v>
      </c>
      <c r="E14208" t="s">
        <v>7</v>
      </c>
      <c r="F14208">
        <v>24</v>
      </c>
    </row>
    <row r="14209" spans="1:6" x14ac:dyDescent="0.35">
      <c r="A14209" s="1">
        <v>43445</v>
      </c>
      <c r="B14209">
        <v>2018</v>
      </c>
      <c r="C14209">
        <v>11</v>
      </c>
      <c r="D14209" t="s">
        <v>17</v>
      </c>
      <c r="E14209" t="s">
        <v>8</v>
      </c>
      <c r="F14209">
        <v>1</v>
      </c>
    </row>
    <row r="14210" spans="1:6" x14ac:dyDescent="0.35">
      <c r="A14210" s="1" t="s">
        <v>1089</v>
      </c>
      <c r="B14210">
        <v>2018</v>
      </c>
      <c r="C14210">
        <v>11</v>
      </c>
      <c r="D14210" t="s">
        <v>18</v>
      </c>
      <c r="E14210" t="s">
        <v>1</v>
      </c>
      <c r="F14210">
        <v>6.33</v>
      </c>
    </row>
    <row r="14211" spans="1:6" x14ac:dyDescent="0.35">
      <c r="A14211" s="1" t="s">
        <v>1089</v>
      </c>
      <c r="B14211">
        <v>2018</v>
      </c>
      <c r="C14211">
        <v>11</v>
      </c>
      <c r="D14211" t="s">
        <v>18</v>
      </c>
      <c r="E14211" t="s">
        <v>2</v>
      </c>
      <c r="F14211">
        <v>5.35</v>
      </c>
    </row>
    <row r="14212" spans="1:6" x14ac:dyDescent="0.35">
      <c r="A14212" s="1" t="s">
        <v>1089</v>
      </c>
      <c r="B14212">
        <v>2018</v>
      </c>
      <c r="C14212">
        <v>11</v>
      </c>
      <c r="D14212" t="s">
        <v>18</v>
      </c>
      <c r="E14212" t="s">
        <v>3</v>
      </c>
      <c r="F14212">
        <v>6</v>
      </c>
    </row>
    <row r="14213" spans="1:6" x14ac:dyDescent="0.35">
      <c r="A14213" s="1" t="s">
        <v>1089</v>
      </c>
      <c r="B14213">
        <v>2018</v>
      </c>
      <c r="C14213">
        <v>11</v>
      </c>
      <c r="D14213" t="s">
        <v>18</v>
      </c>
      <c r="E14213" t="s">
        <v>4</v>
      </c>
      <c r="F14213">
        <v>29.7</v>
      </c>
    </row>
    <row r="14214" spans="1:6" x14ac:dyDescent="0.35">
      <c r="A14214" s="1" t="s">
        <v>1089</v>
      </c>
      <c r="B14214">
        <v>2018</v>
      </c>
      <c r="C14214">
        <v>11</v>
      </c>
      <c r="D14214" t="s">
        <v>18</v>
      </c>
      <c r="E14214" t="s">
        <v>5</v>
      </c>
      <c r="F14214">
        <v>18</v>
      </c>
    </row>
    <row r="14215" spans="1:6" x14ac:dyDescent="0.35">
      <c r="A14215" s="1" t="s">
        <v>1089</v>
      </c>
      <c r="B14215">
        <v>2018</v>
      </c>
      <c r="C14215">
        <v>11</v>
      </c>
      <c r="D14215" t="s">
        <v>18</v>
      </c>
      <c r="E14215" t="s">
        <v>6</v>
      </c>
      <c r="F14215">
        <v>0</v>
      </c>
    </row>
    <row r="14216" spans="1:6" x14ac:dyDescent="0.35">
      <c r="A14216" s="1" t="s">
        <v>1089</v>
      </c>
      <c r="B14216">
        <v>2018</v>
      </c>
      <c r="C14216">
        <v>11</v>
      </c>
      <c r="D14216" t="s">
        <v>18</v>
      </c>
      <c r="E14216" t="s">
        <v>7</v>
      </c>
      <c r="F14216">
        <v>18</v>
      </c>
    </row>
    <row r="14217" spans="1:6" x14ac:dyDescent="0.35">
      <c r="A14217" s="1" t="s">
        <v>1089</v>
      </c>
      <c r="B14217">
        <v>2018</v>
      </c>
      <c r="C14217">
        <v>11</v>
      </c>
      <c r="D14217" t="s">
        <v>18</v>
      </c>
      <c r="E14217" t="s">
        <v>8</v>
      </c>
      <c r="F14217">
        <v>3</v>
      </c>
    </row>
    <row r="14218" spans="1:6" x14ac:dyDescent="0.35">
      <c r="A14218" s="1" t="s">
        <v>1090</v>
      </c>
      <c r="B14218">
        <v>2018</v>
      </c>
      <c r="C14218">
        <v>11</v>
      </c>
      <c r="D14218" t="s">
        <v>19</v>
      </c>
      <c r="E14218" t="s">
        <v>1</v>
      </c>
      <c r="F14218">
        <v>5.66</v>
      </c>
    </row>
    <row r="14219" spans="1:6" x14ac:dyDescent="0.35">
      <c r="A14219" s="1" t="s">
        <v>1090</v>
      </c>
      <c r="B14219">
        <v>2018</v>
      </c>
      <c r="C14219">
        <v>11</v>
      </c>
      <c r="D14219" t="s">
        <v>19</v>
      </c>
      <c r="E14219" t="s">
        <v>2</v>
      </c>
      <c r="F14219">
        <v>4.67</v>
      </c>
    </row>
    <row r="14220" spans="1:6" x14ac:dyDescent="0.35">
      <c r="A14220" s="1" t="s">
        <v>1090</v>
      </c>
      <c r="B14220">
        <v>2018</v>
      </c>
      <c r="C14220">
        <v>11</v>
      </c>
      <c r="D14220" t="s">
        <v>19</v>
      </c>
      <c r="E14220" t="s">
        <v>3</v>
      </c>
      <c r="F14220">
        <v>3</v>
      </c>
    </row>
    <row r="14221" spans="1:6" x14ac:dyDescent="0.35">
      <c r="A14221" s="1" t="s">
        <v>1090</v>
      </c>
      <c r="B14221">
        <v>2018</v>
      </c>
      <c r="C14221">
        <v>11</v>
      </c>
      <c r="D14221" t="s">
        <v>19</v>
      </c>
      <c r="E14221" t="s">
        <v>4</v>
      </c>
      <c r="F14221">
        <v>28.4</v>
      </c>
    </row>
    <row r="14222" spans="1:6" x14ac:dyDescent="0.35">
      <c r="A14222" s="1" t="s">
        <v>1090</v>
      </c>
      <c r="B14222">
        <v>2018</v>
      </c>
      <c r="C14222">
        <v>11</v>
      </c>
      <c r="D14222" t="s">
        <v>19</v>
      </c>
      <c r="E14222" t="s">
        <v>5</v>
      </c>
      <c r="F14222">
        <v>9</v>
      </c>
    </row>
    <row r="14223" spans="1:6" x14ac:dyDescent="0.35">
      <c r="A14223" s="1" t="s">
        <v>1090</v>
      </c>
      <c r="B14223">
        <v>2018</v>
      </c>
      <c r="C14223">
        <v>11</v>
      </c>
      <c r="D14223" t="s">
        <v>19</v>
      </c>
      <c r="E14223" t="s">
        <v>6</v>
      </c>
      <c r="F14223">
        <v>0</v>
      </c>
    </row>
    <row r="14224" spans="1:6" x14ac:dyDescent="0.35">
      <c r="A14224" s="1" t="s">
        <v>1090</v>
      </c>
      <c r="B14224">
        <v>2018</v>
      </c>
      <c r="C14224">
        <v>11</v>
      </c>
      <c r="D14224" t="s">
        <v>19</v>
      </c>
      <c r="E14224" t="s">
        <v>7</v>
      </c>
      <c r="F14224">
        <v>0</v>
      </c>
    </row>
    <row r="14225" spans="1:6" x14ac:dyDescent="0.35">
      <c r="A14225" s="1" t="s">
        <v>1090</v>
      </c>
      <c r="B14225">
        <v>2018</v>
      </c>
      <c r="C14225">
        <v>11</v>
      </c>
      <c r="D14225" t="s">
        <v>19</v>
      </c>
      <c r="E14225" t="s">
        <v>8</v>
      </c>
      <c r="F14225">
        <v>0</v>
      </c>
    </row>
    <row r="14226" spans="1:6" x14ac:dyDescent="0.35">
      <c r="A14226" s="1" t="s">
        <v>1091</v>
      </c>
      <c r="B14226">
        <v>2018</v>
      </c>
      <c r="C14226">
        <v>11</v>
      </c>
      <c r="D14226" t="s">
        <v>13</v>
      </c>
      <c r="E14226" t="s">
        <v>1</v>
      </c>
      <c r="F14226">
        <v>2</v>
      </c>
    </row>
    <row r="14227" spans="1:6" x14ac:dyDescent="0.35">
      <c r="A14227" s="1" t="s">
        <v>1091</v>
      </c>
      <c r="B14227">
        <v>2018</v>
      </c>
      <c r="C14227">
        <v>11</v>
      </c>
      <c r="D14227" t="s">
        <v>13</v>
      </c>
      <c r="E14227" t="s">
        <v>2</v>
      </c>
      <c r="F14227">
        <v>4.0830000000000002</v>
      </c>
    </row>
    <row r="14228" spans="1:6" x14ac:dyDescent="0.35">
      <c r="A14228" s="1" t="s">
        <v>1091</v>
      </c>
      <c r="B14228">
        <v>2018</v>
      </c>
      <c r="C14228">
        <v>11</v>
      </c>
      <c r="D14228" t="s">
        <v>13</v>
      </c>
      <c r="E14228" t="s">
        <v>3</v>
      </c>
      <c r="F14228">
        <v>2</v>
      </c>
    </row>
    <row r="14229" spans="1:6" x14ac:dyDescent="0.35">
      <c r="A14229" s="1" t="s">
        <v>1091</v>
      </c>
      <c r="B14229">
        <v>2018</v>
      </c>
      <c r="C14229">
        <v>11</v>
      </c>
      <c r="D14229" t="s">
        <v>13</v>
      </c>
      <c r="E14229" t="s">
        <v>4</v>
      </c>
      <c r="F14229">
        <v>49.6</v>
      </c>
    </row>
    <row r="14230" spans="1:6" x14ac:dyDescent="0.35">
      <c r="A14230" s="1" t="s">
        <v>1091</v>
      </c>
      <c r="B14230">
        <v>2018</v>
      </c>
      <c r="C14230">
        <v>11</v>
      </c>
      <c r="D14230" t="s">
        <v>13</v>
      </c>
      <c r="E14230" t="s">
        <v>5</v>
      </c>
      <c r="F14230">
        <v>3</v>
      </c>
    </row>
    <row r="14231" spans="1:6" x14ac:dyDescent="0.35">
      <c r="A14231" s="1" t="s">
        <v>1091</v>
      </c>
      <c r="B14231">
        <v>2018</v>
      </c>
      <c r="C14231">
        <v>11</v>
      </c>
      <c r="D14231" t="s">
        <v>13</v>
      </c>
      <c r="E14231" t="s">
        <v>6</v>
      </c>
      <c r="F14231">
        <v>2</v>
      </c>
    </row>
    <row r="14232" spans="1:6" x14ac:dyDescent="0.35">
      <c r="A14232" s="1" t="s">
        <v>1091</v>
      </c>
      <c r="B14232">
        <v>2018</v>
      </c>
      <c r="C14232">
        <v>11</v>
      </c>
      <c r="D14232" t="s">
        <v>13</v>
      </c>
      <c r="E14232" t="s">
        <v>7</v>
      </c>
      <c r="F14232">
        <v>29</v>
      </c>
    </row>
    <row r="14233" spans="1:6" x14ac:dyDescent="0.35">
      <c r="A14233" s="1" t="s">
        <v>1091</v>
      </c>
      <c r="B14233">
        <v>2018</v>
      </c>
      <c r="C14233">
        <v>11</v>
      </c>
      <c r="D14233" t="s">
        <v>13</v>
      </c>
      <c r="E14233" t="s">
        <v>8</v>
      </c>
      <c r="F14233">
        <v>0</v>
      </c>
    </row>
    <row r="14234" spans="1:6" x14ac:dyDescent="0.35">
      <c r="A14234" s="1" t="s">
        <v>1092</v>
      </c>
      <c r="B14234">
        <v>2018</v>
      </c>
      <c r="C14234">
        <v>11</v>
      </c>
      <c r="D14234" t="s">
        <v>14</v>
      </c>
      <c r="E14234" t="s">
        <v>1</v>
      </c>
      <c r="F14234">
        <v>8.33</v>
      </c>
    </row>
    <row r="14235" spans="1:6" x14ac:dyDescent="0.35">
      <c r="A14235" s="1" t="s">
        <v>1092</v>
      </c>
      <c r="B14235">
        <v>2018</v>
      </c>
      <c r="C14235">
        <v>11</v>
      </c>
      <c r="D14235" t="s">
        <v>14</v>
      </c>
      <c r="E14235" t="s">
        <v>2</v>
      </c>
      <c r="F14235">
        <v>2.66</v>
      </c>
    </row>
    <row r="14236" spans="1:6" x14ac:dyDescent="0.35">
      <c r="A14236" s="1" t="s">
        <v>1092</v>
      </c>
      <c r="B14236">
        <v>2018</v>
      </c>
      <c r="C14236">
        <v>11</v>
      </c>
      <c r="D14236" t="s">
        <v>14</v>
      </c>
      <c r="E14236" t="s">
        <v>3</v>
      </c>
      <c r="F14236">
        <v>4</v>
      </c>
    </row>
    <row r="14237" spans="1:6" x14ac:dyDescent="0.35">
      <c r="A14237" s="1" t="s">
        <v>1092</v>
      </c>
      <c r="B14237">
        <v>2018</v>
      </c>
      <c r="C14237">
        <v>11</v>
      </c>
      <c r="D14237" t="s">
        <v>14</v>
      </c>
      <c r="E14237" t="s">
        <v>4</v>
      </c>
      <c r="F14237">
        <v>21.5</v>
      </c>
    </row>
    <row r="14238" spans="1:6" x14ac:dyDescent="0.35">
      <c r="A14238" s="1" t="s">
        <v>1092</v>
      </c>
      <c r="B14238">
        <v>2018</v>
      </c>
      <c r="C14238">
        <v>11</v>
      </c>
      <c r="D14238" t="s">
        <v>14</v>
      </c>
      <c r="E14238" t="s">
        <v>5</v>
      </c>
      <c r="F14238">
        <v>6</v>
      </c>
    </row>
    <row r="14239" spans="1:6" x14ac:dyDescent="0.35">
      <c r="A14239" s="1" t="s">
        <v>1092</v>
      </c>
      <c r="B14239">
        <v>2018</v>
      </c>
      <c r="C14239">
        <v>11</v>
      </c>
      <c r="D14239" t="s">
        <v>14</v>
      </c>
      <c r="E14239" t="s">
        <v>6</v>
      </c>
      <c r="F14239">
        <v>0</v>
      </c>
    </row>
    <row r="14240" spans="1:6" x14ac:dyDescent="0.35">
      <c r="A14240" s="1" t="s">
        <v>1092</v>
      </c>
      <c r="B14240">
        <v>2018</v>
      </c>
      <c r="C14240">
        <v>11</v>
      </c>
      <c r="D14240" t="s">
        <v>14</v>
      </c>
      <c r="E14240" t="s">
        <v>7</v>
      </c>
      <c r="F14240">
        <v>6</v>
      </c>
    </row>
    <row r="14241" spans="1:6" x14ac:dyDescent="0.35">
      <c r="A14241" s="1" t="s">
        <v>1092</v>
      </c>
      <c r="B14241">
        <v>2018</v>
      </c>
      <c r="C14241">
        <v>11</v>
      </c>
      <c r="D14241" t="s">
        <v>14</v>
      </c>
      <c r="E14241" t="s">
        <v>8</v>
      </c>
      <c r="F14241">
        <v>0.4</v>
      </c>
    </row>
    <row r="14242" spans="1:6" x14ac:dyDescent="0.35">
      <c r="A14242" s="1" t="s">
        <v>1093</v>
      </c>
      <c r="B14242">
        <v>2018</v>
      </c>
      <c r="C14242">
        <v>11</v>
      </c>
      <c r="D14242" t="s">
        <v>15</v>
      </c>
      <c r="E14242" t="s">
        <v>1</v>
      </c>
      <c r="F14242">
        <v>8</v>
      </c>
    </row>
    <row r="14243" spans="1:6" x14ac:dyDescent="0.35">
      <c r="A14243" s="1" t="s">
        <v>1093</v>
      </c>
      <c r="B14243">
        <v>2018</v>
      </c>
      <c r="C14243">
        <v>11</v>
      </c>
      <c r="D14243" t="s">
        <v>15</v>
      </c>
      <c r="E14243" t="s">
        <v>2</v>
      </c>
      <c r="F14243">
        <v>2.34</v>
      </c>
    </row>
    <row r="14244" spans="1:6" x14ac:dyDescent="0.35">
      <c r="A14244" s="1" t="s">
        <v>1093</v>
      </c>
      <c r="B14244">
        <v>2018</v>
      </c>
      <c r="C14244">
        <v>11</v>
      </c>
      <c r="D14244" t="s">
        <v>15</v>
      </c>
      <c r="E14244" t="s">
        <v>3</v>
      </c>
      <c r="F14244">
        <v>1</v>
      </c>
    </row>
    <row r="14245" spans="1:6" x14ac:dyDescent="0.35">
      <c r="A14245" s="1" t="s">
        <v>1093</v>
      </c>
      <c r="B14245">
        <v>2018</v>
      </c>
      <c r="C14245">
        <v>11</v>
      </c>
      <c r="D14245" t="s">
        <v>15</v>
      </c>
      <c r="E14245" t="s">
        <v>4</v>
      </c>
      <c r="F14245">
        <v>39</v>
      </c>
    </row>
    <row r="14246" spans="1:6" x14ac:dyDescent="0.35">
      <c r="A14246" s="1" t="s">
        <v>1093</v>
      </c>
      <c r="B14246">
        <v>2018</v>
      </c>
      <c r="C14246">
        <v>11</v>
      </c>
      <c r="D14246" t="s">
        <v>15</v>
      </c>
      <c r="E14246" t="s">
        <v>5</v>
      </c>
      <c r="F14246">
        <v>5</v>
      </c>
    </row>
    <row r="14247" spans="1:6" x14ac:dyDescent="0.35">
      <c r="A14247" s="1" t="s">
        <v>1093</v>
      </c>
      <c r="B14247">
        <v>2018</v>
      </c>
      <c r="C14247">
        <v>11</v>
      </c>
      <c r="D14247" t="s">
        <v>15</v>
      </c>
      <c r="E14247" t="s">
        <v>6</v>
      </c>
      <c r="F14247">
        <v>0</v>
      </c>
    </row>
    <row r="14248" spans="1:6" x14ac:dyDescent="0.35">
      <c r="A14248" s="1" t="s">
        <v>1093</v>
      </c>
      <c r="B14248">
        <v>2018</v>
      </c>
      <c r="C14248">
        <v>11</v>
      </c>
      <c r="D14248" t="s">
        <v>15</v>
      </c>
      <c r="E14248" t="s">
        <v>7</v>
      </c>
      <c r="F14248">
        <v>13</v>
      </c>
    </row>
    <row r="14249" spans="1:6" x14ac:dyDescent="0.35">
      <c r="A14249" s="1" t="s">
        <v>1093</v>
      </c>
      <c r="B14249">
        <v>2018</v>
      </c>
      <c r="C14249">
        <v>11</v>
      </c>
      <c r="D14249" t="s">
        <v>15</v>
      </c>
      <c r="E14249" t="s">
        <v>8</v>
      </c>
      <c r="F14249">
        <v>2</v>
      </c>
    </row>
    <row r="14250" spans="1:6" x14ac:dyDescent="0.35">
      <c r="A14250" s="1" t="s">
        <v>1094</v>
      </c>
      <c r="B14250">
        <v>2018</v>
      </c>
      <c r="C14250">
        <v>11</v>
      </c>
      <c r="D14250" t="s">
        <v>16</v>
      </c>
      <c r="E14250" t="s">
        <v>1</v>
      </c>
      <c r="F14250">
        <v>4.68</v>
      </c>
    </row>
    <row r="14251" spans="1:6" x14ac:dyDescent="0.35">
      <c r="A14251" s="1" t="s">
        <v>1094</v>
      </c>
      <c r="B14251">
        <v>2018</v>
      </c>
      <c r="C14251">
        <v>11</v>
      </c>
      <c r="D14251" t="s">
        <v>16</v>
      </c>
      <c r="E14251" t="s">
        <v>2</v>
      </c>
      <c r="F14251">
        <v>4.68</v>
      </c>
    </row>
    <row r="14252" spans="1:6" x14ac:dyDescent="0.35">
      <c r="A14252" s="1" t="s">
        <v>1094</v>
      </c>
      <c r="B14252">
        <v>2018</v>
      </c>
      <c r="C14252">
        <v>11</v>
      </c>
      <c r="D14252" t="s">
        <v>16</v>
      </c>
      <c r="E14252" t="s">
        <v>3</v>
      </c>
      <c r="F14252">
        <v>5</v>
      </c>
    </row>
    <row r="14253" spans="1:6" x14ac:dyDescent="0.35">
      <c r="A14253" s="1" t="s">
        <v>1094</v>
      </c>
      <c r="B14253">
        <v>2018</v>
      </c>
      <c r="C14253">
        <v>11</v>
      </c>
      <c r="D14253" t="s">
        <v>16</v>
      </c>
      <c r="E14253" t="s">
        <v>4</v>
      </c>
      <c r="F14253">
        <v>32.9</v>
      </c>
    </row>
    <row r="14254" spans="1:6" x14ac:dyDescent="0.35">
      <c r="A14254" s="1" t="s">
        <v>1094</v>
      </c>
      <c r="B14254">
        <v>2018</v>
      </c>
      <c r="C14254">
        <v>11</v>
      </c>
      <c r="D14254" t="s">
        <v>16</v>
      </c>
      <c r="E14254" t="s">
        <v>5</v>
      </c>
      <c r="F14254">
        <v>7</v>
      </c>
    </row>
    <row r="14255" spans="1:6" x14ac:dyDescent="0.35">
      <c r="A14255" s="1" t="s">
        <v>1094</v>
      </c>
      <c r="B14255">
        <v>2018</v>
      </c>
      <c r="C14255">
        <v>11</v>
      </c>
      <c r="D14255" t="s">
        <v>16</v>
      </c>
      <c r="E14255" t="s">
        <v>6</v>
      </c>
      <c r="F14255">
        <v>1</v>
      </c>
    </row>
    <row r="14256" spans="1:6" x14ac:dyDescent="0.35">
      <c r="A14256" s="1" t="s">
        <v>1094</v>
      </c>
      <c r="B14256">
        <v>2018</v>
      </c>
      <c r="C14256">
        <v>11</v>
      </c>
      <c r="D14256" t="s">
        <v>16</v>
      </c>
      <c r="E14256" t="s">
        <v>7</v>
      </c>
      <c r="F14256">
        <v>10</v>
      </c>
    </row>
    <row r="14257" spans="1:6" x14ac:dyDescent="0.35">
      <c r="A14257" s="1" t="s">
        <v>1094</v>
      </c>
      <c r="B14257">
        <v>2018</v>
      </c>
      <c r="C14257">
        <v>11</v>
      </c>
      <c r="D14257" t="s">
        <v>16</v>
      </c>
      <c r="E14257" t="s">
        <v>8</v>
      </c>
      <c r="F14257">
        <v>1</v>
      </c>
    </row>
    <row r="14258" spans="1:6" x14ac:dyDescent="0.35">
      <c r="A14258" s="1" t="s">
        <v>1095</v>
      </c>
      <c r="B14258">
        <v>2018</v>
      </c>
      <c r="C14258">
        <v>11</v>
      </c>
      <c r="D14258" t="s">
        <v>17</v>
      </c>
      <c r="E14258" t="s">
        <v>1</v>
      </c>
      <c r="F14258">
        <v>6.01</v>
      </c>
    </row>
    <row r="14259" spans="1:6" x14ac:dyDescent="0.35">
      <c r="A14259" s="1" t="s">
        <v>1095</v>
      </c>
      <c r="B14259">
        <v>2018</v>
      </c>
      <c r="C14259">
        <v>11</v>
      </c>
      <c r="D14259" t="s">
        <v>17</v>
      </c>
      <c r="E14259" t="s">
        <v>2</v>
      </c>
      <c r="F14259">
        <v>2.44</v>
      </c>
    </row>
    <row r="14260" spans="1:6" x14ac:dyDescent="0.35">
      <c r="A14260" s="1" t="s">
        <v>1095</v>
      </c>
      <c r="B14260">
        <v>2018</v>
      </c>
      <c r="C14260">
        <v>11</v>
      </c>
      <c r="D14260" t="s">
        <v>17</v>
      </c>
      <c r="E14260" t="s">
        <v>3</v>
      </c>
      <c r="F14260">
        <v>2</v>
      </c>
    </row>
    <row r="14261" spans="1:6" x14ac:dyDescent="0.35">
      <c r="A14261" s="1" t="s">
        <v>1095</v>
      </c>
      <c r="B14261">
        <v>2018</v>
      </c>
      <c r="C14261">
        <v>11</v>
      </c>
      <c r="D14261" t="s">
        <v>17</v>
      </c>
      <c r="E14261" t="s">
        <v>4</v>
      </c>
      <c r="F14261">
        <v>47.2</v>
      </c>
    </row>
    <row r="14262" spans="1:6" x14ac:dyDescent="0.35">
      <c r="A14262" s="1" t="s">
        <v>1095</v>
      </c>
      <c r="B14262">
        <v>2018</v>
      </c>
      <c r="C14262">
        <v>11</v>
      </c>
      <c r="D14262" t="s">
        <v>17</v>
      </c>
      <c r="E14262" t="s">
        <v>5</v>
      </c>
      <c r="F14262">
        <v>6</v>
      </c>
    </row>
    <row r="14263" spans="1:6" x14ac:dyDescent="0.35">
      <c r="A14263" s="1" t="s">
        <v>1095</v>
      </c>
      <c r="B14263">
        <v>2018</v>
      </c>
      <c r="C14263">
        <v>11</v>
      </c>
      <c r="D14263" t="s">
        <v>17</v>
      </c>
      <c r="E14263" t="s">
        <v>6</v>
      </c>
      <c r="F14263">
        <v>3</v>
      </c>
    </row>
    <row r="14264" spans="1:6" x14ac:dyDescent="0.35">
      <c r="A14264" s="1" t="s">
        <v>1095</v>
      </c>
      <c r="B14264">
        <v>2018</v>
      </c>
      <c r="C14264">
        <v>11</v>
      </c>
      <c r="D14264" t="s">
        <v>17</v>
      </c>
      <c r="E14264" t="s">
        <v>7</v>
      </c>
      <c r="F14264">
        <v>3</v>
      </c>
    </row>
    <row r="14265" spans="1:6" x14ac:dyDescent="0.35">
      <c r="A14265" s="1" t="s">
        <v>1095</v>
      </c>
      <c r="B14265">
        <v>2018</v>
      </c>
      <c r="C14265">
        <v>11</v>
      </c>
      <c r="D14265" t="s">
        <v>17</v>
      </c>
      <c r="E14265" t="s">
        <v>8</v>
      </c>
      <c r="F14265">
        <v>0</v>
      </c>
    </row>
    <row r="14266" spans="1:6" x14ac:dyDescent="0.35">
      <c r="A14266" s="1" t="s">
        <v>1096</v>
      </c>
      <c r="B14266">
        <v>2018</v>
      </c>
      <c r="C14266">
        <v>11</v>
      </c>
      <c r="D14266" t="s">
        <v>18</v>
      </c>
      <c r="E14266" t="s">
        <v>1</v>
      </c>
      <c r="F14266">
        <v>5.33</v>
      </c>
    </row>
    <row r="14267" spans="1:6" x14ac:dyDescent="0.35">
      <c r="A14267" s="1" t="s">
        <v>1096</v>
      </c>
      <c r="B14267">
        <v>2018</v>
      </c>
      <c r="C14267">
        <v>11</v>
      </c>
      <c r="D14267" t="s">
        <v>18</v>
      </c>
      <c r="E14267" t="s">
        <v>2</v>
      </c>
      <c r="F14267">
        <v>3.8029999999999999</v>
      </c>
    </row>
    <row r="14268" spans="1:6" x14ac:dyDescent="0.35">
      <c r="A14268" s="1" t="s">
        <v>1096</v>
      </c>
      <c r="B14268">
        <v>2018</v>
      </c>
      <c r="C14268">
        <v>11</v>
      </c>
      <c r="D14268" t="s">
        <v>18</v>
      </c>
      <c r="E14268" t="s">
        <v>3</v>
      </c>
      <c r="F14268">
        <v>4</v>
      </c>
    </row>
    <row r="14269" spans="1:6" x14ac:dyDescent="0.35">
      <c r="A14269" s="1" t="s">
        <v>1096</v>
      </c>
      <c r="B14269">
        <v>2018</v>
      </c>
      <c r="C14269">
        <v>11</v>
      </c>
      <c r="D14269" t="s">
        <v>18</v>
      </c>
      <c r="E14269" t="s">
        <v>4</v>
      </c>
      <c r="F14269">
        <v>31.5</v>
      </c>
    </row>
    <row r="14270" spans="1:6" x14ac:dyDescent="0.35">
      <c r="A14270" s="1" t="s">
        <v>1096</v>
      </c>
      <c r="B14270">
        <v>2018</v>
      </c>
      <c r="C14270">
        <v>11</v>
      </c>
      <c r="D14270" t="s">
        <v>18</v>
      </c>
      <c r="E14270" t="s">
        <v>5</v>
      </c>
      <c r="F14270">
        <v>4</v>
      </c>
    </row>
    <row r="14271" spans="1:6" x14ac:dyDescent="0.35">
      <c r="A14271" s="1" t="s">
        <v>1096</v>
      </c>
      <c r="B14271">
        <v>2018</v>
      </c>
      <c r="C14271">
        <v>11</v>
      </c>
      <c r="D14271" t="s">
        <v>18</v>
      </c>
      <c r="E14271" t="s">
        <v>6</v>
      </c>
      <c r="F14271">
        <v>1</v>
      </c>
    </row>
    <row r="14272" spans="1:6" x14ac:dyDescent="0.35">
      <c r="A14272" s="1" t="s">
        <v>1096</v>
      </c>
      <c r="B14272">
        <v>2018</v>
      </c>
      <c r="C14272">
        <v>11</v>
      </c>
      <c r="D14272" t="s">
        <v>18</v>
      </c>
      <c r="E14272" t="s">
        <v>7</v>
      </c>
      <c r="F14272">
        <v>10</v>
      </c>
    </row>
    <row r="14273" spans="1:6" x14ac:dyDescent="0.35">
      <c r="A14273" s="1" t="s">
        <v>1096</v>
      </c>
      <c r="B14273">
        <v>2018</v>
      </c>
      <c r="C14273">
        <v>11</v>
      </c>
      <c r="D14273" t="s">
        <v>18</v>
      </c>
      <c r="E14273" t="s">
        <v>8</v>
      </c>
      <c r="F14273">
        <v>3</v>
      </c>
    </row>
    <row r="14274" spans="1:6" x14ac:dyDescent="0.35">
      <c r="A14274" s="1" t="s">
        <v>1097</v>
      </c>
      <c r="B14274">
        <v>2018</v>
      </c>
      <c r="C14274">
        <v>11</v>
      </c>
      <c r="D14274" t="s">
        <v>19</v>
      </c>
      <c r="E14274" t="s">
        <v>1</v>
      </c>
      <c r="F14274">
        <v>7</v>
      </c>
    </row>
    <row r="14275" spans="1:6" x14ac:dyDescent="0.35">
      <c r="A14275" s="1" t="s">
        <v>1097</v>
      </c>
      <c r="B14275">
        <v>2018</v>
      </c>
      <c r="C14275">
        <v>11</v>
      </c>
      <c r="D14275" t="s">
        <v>19</v>
      </c>
      <c r="E14275" t="s">
        <v>2</v>
      </c>
      <c r="F14275">
        <v>2.34</v>
      </c>
    </row>
    <row r="14276" spans="1:6" x14ac:dyDescent="0.35">
      <c r="A14276" s="1" t="s">
        <v>1097</v>
      </c>
      <c r="B14276">
        <v>2018</v>
      </c>
      <c r="C14276">
        <v>11</v>
      </c>
      <c r="D14276" t="s">
        <v>19</v>
      </c>
      <c r="E14276" t="s">
        <v>3</v>
      </c>
      <c r="F14276">
        <v>3.25</v>
      </c>
    </row>
    <row r="14277" spans="1:6" x14ac:dyDescent="0.35">
      <c r="A14277" s="1" t="s">
        <v>1097</v>
      </c>
      <c r="B14277">
        <v>2018</v>
      </c>
      <c r="C14277">
        <v>11</v>
      </c>
      <c r="D14277" t="s">
        <v>19</v>
      </c>
      <c r="E14277" t="s">
        <v>4</v>
      </c>
      <c r="F14277">
        <v>22</v>
      </c>
    </row>
    <row r="14278" spans="1:6" x14ac:dyDescent="0.35">
      <c r="A14278" s="1" t="s">
        <v>1097</v>
      </c>
      <c r="B14278">
        <v>2018</v>
      </c>
      <c r="C14278">
        <v>11</v>
      </c>
      <c r="D14278" t="s">
        <v>19</v>
      </c>
      <c r="E14278" t="s">
        <v>5</v>
      </c>
      <c r="F14278">
        <v>5</v>
      </c>
    </row>
    <row r="14279" spans="1:6" x14ac:dyDescent="0.35">
      <c r="A14279" s="1" t="s">
        <v>1097</v>
      </c>
      <c r="B14279">
        <v>2018</v>
      </c>
      <c r="C14279">
        <v>11</v>
      </c>
      <c r="D14279" t="s">
        <v>19</v>
      </c>
      <c r="E14279" t="s">
        <v>6</v>
      </c>
      <c r="F14279">
        <v>0</v>
      </c>
    </row>
    <row r="14280" spans="1:6" x14ac:dyDescent="0.35">
      <c r="A14280" s="1" t="s">
        <v>1097</v>
      </c>
      <c r="B14280">
        <v>2018</v>
      </c>
      <c r="C14280">
        <v>11</v>
      </c>
      <c r="D14280" t="s">
        <v>19</v>
      </c>
      <c r="E14280" t="s">
        <v>7</v>
      </c>
      <c r="F14280">
        <v>5</v>
      </c>
    </row>
    <row r="14281" spans="1:6" x14ac:dyDescent="0.35">
      <c r="A14281" s="1" t="s">
        <v>1097</v>
      </c>
      <c r="B14281">
        <v>2018</v>
      </c>
      <c r="C14281">
        <v>11</v>
      </c>
      <c r="D14281" t="s">
        <v>19</v>
      </c>
      <c r="E14281" t="s">
        <v>8</v>
      </c>
      <c r="F14281">
        <v>1</v>
      </c>
    </row>
    <row r="14282" spans="1:6" x14ac:dyDescent="0.35">
      <c r="A14282" s="1" t="s">
        <v>1098</v>
      </c>
      <c r="B14282">
        <v>2018</v>
      </c>
      <c r="C14282">
        <v>11</v>
      </c>
      <c r="D14282" t="s">
        <v>13</v>
      </c>
      <c r="E14282" t="s">
        <v>1</v>
      </c>
      <c r="F14282">
        <v>8</v>
      </c>
    </row>
    <row r="14283" spans="1:6" x14ac:dyDescent="0.35">
      <c r="A14283" s="1" t="s">
        <v>1098</v>
      </c>
      <c r="B14283">
        <v>2018</v>
      </c>
      <c r="C14283">
        <v>11</v>
      </c>
      <c r="D14283" t="s">
        <v>13</v>
      </c>
      <c r="E14283" t="s">
        <v>2</v>
      </c>
      <c r="F14283">
        <v>7.0659999999999998</v>
      </c>
    </row>
    <row r="14284" spans="1:6" x14ac:dyDescent="0.35">
      <c r="A14284" s="1" t="s">
        <v>1098</v>
      </c>
      <c r="B14284">
        <v>2018</v>
      </c>
      <c r="C14284">
        <v>11</v>
      </c>
      <c r="D14284" t="s">
        <v>13</v>
      </c>
      <c r="E14284" t="s">
        <v>3</v>
      </c>
      <c r="F14284">
        <v>3</v>
      </c>
    </row>
    <row r="14285" spans="1:6" x14ac:dyDescent="0.35">
      <c r="A14285" s="1" t="s">
        <v>1098</v>
      </c>
      <c r="B14285">
        <v>2018</v>
      </c>
      <c r="C14285">
        <v>11</v>
      </c>
      <c r="D14285" t="s">
        <v>13</v>
      </c>
      <c r="E14285" t="s">
        <v>4</v>
      </c>
      <c r="F14285">
        <v>22.4</v>
      </c>
    </row>
    <row r="14286" spans="1:6" x14ac:dyDescent="0.35">
      <c r="A14286" s="1" t="s">
        <v>1098</v>
      </c>
      <c r="B14286">
        <v>2018</v>
      </c>
      <c r="C14286">
        <v>11</v>
      </c>
      <c r="D14286" t="s">
        <v>13</v>
      </c>
      <c r="E14286" t="s">
        <v>5</v>
      </c>
      <c r="F14286">
        <v>9</v>
      </c>
    </row>
    <row r="14287" spans="1:6" x14ac:dyDescent="0.35">
      <c r="A14287" s="1" t="s">
        <v>1098</v>
      </c>
      <c r="B14287">
        <v>2018</v>
      </c>
      <c r="C14287">
        <v>11</v>
      </c>
      <c r="D14287" t="s">
        <v>13</v>
      </c>
      <c r="E14287" t="s">
        <v>6</v>
      </c>
      <c r="F14287">
        <v>0</v>
      </c>
    </row>
    <row r="14288" spans="1:6" x14ac:dyDescent="0.35">
      <c r="A14288" s="1" t="s">
        <v>1098</v>
      </c>
      <c r="B14288">
        <v>2018</v>
      </c>
      <c r="C14288">
        <v>11</v>
      </c>
      <c r="D14288" t="s">
        <v>13</v>
      </c>
      <c r="E14288" t="s">
        <v>7</v>
      </c>
      <c r="F14288">
        <v>15</v>
      </c>
    </row>
    <row r="14289" spans="1:6" x14ac:dyDescent="0.35">
      <c r="A14289" s="1" t="s">
        <v>1098</v>
      </c>
      <c r="B14289">
        <v>2018</v>
      </c>
      <c r="C14289">
        <v>11</v>
      </c>
      <c r="D14289" t="s">
        <v>13</v>
      </c>
      <c r="E14289" t="s">
        <v>8</v>
      </c>
      <c r="F14289">
        <v>2</v>
      </c>
    </row>
    <row r="14290" spans="1:6" x14ac:dyDescent="0.35">
      <c r="A14290" s="1" t="s">
        <v>1099</v>
      </c>
      <c r="B14290">
        <v>2018</v>
      </c>
      <c r="C14290">
        <v>11</v>
      </c>
      <c r="D14290" t="s">
        <v>14</v>
      </c>
      <c r="E14290" t="s">
        <v>1</v>
      </c>
      <c r="F14290">
        <v>6</v>
      </c>
    </row>
    <row r="14291" spans="1:6" x14ac:dyDescent="0.35">
      <c r="A14291" s="1" t="s">
        <v>1099</v>
      </c>
      <c r="B14291">
        <v>2018</v>
      </c>
      <c r="C14291">
        <v>11</v>
      </c>
      <c r="D14291" t="s">
        <v>14</v>
      </c>
      <c r="E14291" t="s">
        <v>2</v>
      </c>
      <c r="F14291">
        <v>4.4720000000000004</v>
      </c>
    </row>
    <row r="14292" spans="1:6" x14ac:dyDescent="0.35">
      <c r="A14292" s="1" t="s">
        <v>1099</v>
      </c>
      <c r="B14292">
        <v>2018</v>
      </c>
      <c r="C14292">
        <v>11</v>
      </c>
      <c r="D14292" t="s">
        <v>14</v>
      </c>
      <c r="E14292" t="s">
        <v>3</v>
      </c>
      <c r="F14292">
        <v>3</v>
      </c>
    </row>
    <row r="14293" spans="1:6" x14ac:dyDescent="0.35">
      <c r="A14293" s="1" t="s">
        <v>1099</v>
      </c>
      <c r="B14293">
        <v>2018</v>
      </c>
      <c r="C14293">
        <v>11</v>
      </c>
      <c r="D14293" t="s">
        <v>14</v>
      </c>
      <c r="E14293" t="s">
        <v>4</v>
      </c>
      <c r="F14293">
        <v>29.6</v>
      </c>
    </row>
    <row r="14294" spans="1:6" x14ac:dyDescent="0.35">
      <c r="A14294" s="1" t="s">
        <v>1099</v>
      </c>
      <c r="B14294">
        <v>2018</v>
      </c>
      <c r="C14294">
        <v>11</v>
      </c>
      <c r="D14294" t="s">
        <v>14</v>
      </c>
      <c r="E14294" t="s">
        <v>5</v>
      </c>
      <c r="F14294">
        <v>13</v>
      </c>
    </row>
    <row r="14295" spans="1:6" x14ac:dyDescent="0.35">
      <c r="A14295" s="1" t="s">
        <v>1099</v>
      </c>
      <c r="B14295">
        <v>2018</v>
      </c>
      <c r="C14295">
        <v>11</v>
      </c>
      <c r="D14295" t="s">
        <v>14</v>
      </c>
      <c r="E14295" t="s">
        <v>6</v>
      </c>
      <c r="F14295">
        <v>1</v>
      </c>
    </row>
    <row r="14296" spans="1:6" x14ac:dyDescent="0.35">
      <c r="A14296" s="1" t="s">
        <v>1099</v>
      </c>
      <c r="B14296">
        <v>2018</v>
      </c>
      <c r="C14296">
        <v>11</v>
      </c>
      <c r="D14296" t="s">
        <v>14</v>
      </c>
      <c r="E14296" t="s">
        <v>7</v>
      </c>
      <c r="F14296">
        <v>24</v>
      </c>
    </row>
    <row r="14297" spans="1:6" x14ac:dyDescent="0.35">
      <c r="A14297" s="1" t="s">
        <v>1099</v>
      </c>
      <c r="B14297">
        <v>2018</v>
      </c>
      <c r="C14297">
        <v>11</v>
      </c>
      <c r="D14297" t="s">
        <v>14</v>
      </c>
      <c r="E14297" t="s">
        <v>8</v>
      </c>
      <c r="F14297">
        <v>3</v>
      </c>
    </row>
    <row r="14298" spans="1:6" x14ac:dyDescent="0.35">
      <c r="A14298" s="1" t="s">
        <v>1100</v>
      </c>
      <c r="B14298">
        <v>2018</v>
      </c>
      <c r="C14298">
        <v>11</v>
      </c>
      <c r="D14298" t="s">
        <v>15</v>
      </c>
      <c r="E14298" t="s">
        <v>1</v>
      </c>
      <c r="F14298">
        <v>5.66</v>
      </c>
    </row>
    <row r="14299" spans="1:6" x14ac:dyDescent="0.35">
      <c r="A14299" s="1" t="s">
        <v>1100</v>
      </c>
      <c r="B14299">
        <v>2018</v>
      </c>
      <c r="C14299">
        <v>11</v>
      </c>
      <c r="D14299" t="s">
        <v>15</v>
      </c>
      <c r="E14299" t="s">
        <v>2</v>
      </c>
      <c r="F14299">
        <v>5.78</v>
      </c>
    </row>
    <row r="14300" spans="1:6" x14ac:dyDescent="0.35">
      <c r="A14300" s="1" t="s">
        <v>1100</v>
      </c>
      <c r="B14300">
        <v>2018</v>
      </c>
      <c r="C14300">
        <v>11</v>
      </c>
      <c r="D14300" t="s">
        <v>15</v>
      </c>
      <c r="E14300" t="s">
        <v>3</v>
      </c>
      <c r="F14300">
        <v>5</v>
      </c>
    </row>
    <row r="14301" spans="1:6" x14ac:dyDescent="0.35">
      <c r="A14301" s="1" t="s">
        <v>1100</v>
      </c>
      <c r="B14301">
        <v>2018</v>
      </c>
      <c r="C14301">
        <v>11</v>
      </c>
      <c r="D14301" t="s">
        <v>15</v>
      </c>
      <c r="E14301" t="s">
        <v>4</v>
      </c>
      <c r="F14301">
        <v>29.2</v>
      </c>
    </row>
    <row r="14302" spans="1:6" x14ac:dyDescent="0.35">
      <c r="A14302" s="1" t="s">
        <v>1100</v>
      </c>
      <c r="B14302">
        <v>2018</v>
      </c>
      <c r="C14302">
        <v>11</v>
      </c>
      <c r="D14302" t="s">
        <v>15</v>
      </c>
      <c r="E14302" t="s">
        <v>5</v>
      </c>
      <c r="F14302">
        <v>11</v>
      </c>
    </row>
    <row r="14303" spans="1:6" x14ac:dyDescent="0.35">
      <c r="A14303" s="1" t="s">
        <v>1100</v>
      </c>
      <c r="B14303">
        <v>2018</v>
      </c>
      <c r="C14303">
        <v>11</v>
      </c>
      <c r="D14303" t="s">
        <v>15</v>
      </c>
      <c r="E14303" t="s">
        <v>6</v>
      </c>
      <c r="F14303">
        <v>0</v>
      </c>
    </row>
    <row r="14304" spans="1:6" x14ac:dyDescent="0.35">
      <c r="A14304" s="1" t="s">
        <v>1100</v>
      </c>
      <c r="B14304">
        <v>2018</v>
      </c>
      <c r="C14304">
        <v>11</v>
      </c>
      <c r="D14304" t="s">
        <v>15</v>
      </c>
      <c r="E14304" t="s">
        <v>7</v>
      </c>
      <c r="F14304">
        <v>7</v>
      </c>
    </row>
    <row r="14305" spans="1:6" x14ac:dyDescent="0.35">
      <c r="A14305" s="1" t="s">
        <v>1100</v>
      </c>
      <c r="B14305">
        <v>2018</v>
      </c>
      <c r="C14305">
        <v>11</v>
      </c>
      <c r="D14305" t="s">
        <v>15</v>
      </c>
      <c r="E14305" t="s">
        <v>8</v>
      </c>
      <c r="F14305">
        <v>0.3</v>
      </c>
    </row>
    <row r="14306" spans="1:6" x14ac:dyDescent="0.35">
      <c r="A14306" s="1" t="s">
        <v>1101</v>
      </c>
      <c r="B14306">
        <v>2018</v>
      </c>
      <c r="C14306">
        <v>11</v>
      </c>
      <c r="D14306" t="s">
        <v>16</v>
      </c>
      <c r="E14306" t="s">
        <v>1</v>
      </c>
      <c r="F14306">
        <v>5.33</v>
      </c>
    </row>
    <row r="14307" spans="1:6" x14ac:dyDescent="0.35">
      <c r="A14307" s="1" t="s">
        <v>1101</v>
      </c>
      <c r="B14307">
        <v>2018</v>
      </c>
      <c r="C14307">
        <v>11</v>
      </c>
      <c r="D14307" t="s">
        <v>16</v>
      </c>
      <c r="E14307" t="s">
        <v>2</v>
      </c>
      <c r="F14307">
        <v>3.593</v>
      </c>
    </row>
    <row r="14308" spans="1:6" x14ac:dyDescent="0.35">
      <c r="A14308" s="1" t="s">
        <v>1101</v>
      </c>
      <c r="B14308">
        <v>2018</v>
      </c>
      <c r="C14308">
        <v>11</v>
      </c>
      <c r="D14308" t="s">
        <v>16</v>
      </c>
      <c r="E14308" t="s">
        <v>3</v>
      </c>
      <c r="F14308">
        <v>3.15</v>
      </c>
    </row>
    <row r="14309" spans="1:6" x14ac:dyDescent="0.35">
      <c r="A14309" s="1" t="s">
        <v>1101</v>
      </c>
      <c r="B14309">
        <v>2018</v>
      </c>
      <c r="C14309">
        <v>11</v>
      </c>
      <c r="D14309" t="s">
        <v>16</v>
      </c>
      <c r="E14309" t="s">
        <v>4</v>
      </c>
      <c r="F14309">
        <v>19.100000000000001</v>
      </c>
    </row>
    <row r="14310" spans="1:6" x14ac:dyDescent="0.35">
      <c r="A14310" s="1" t="s">
        <v>1101</v>
      </c>
      <c r="B14310">
        <v>2018</v>
      </c>
      <c r="C14310">
        <v>11</v>
      </c>
      <c r="D14310" t="s">
        <v>16</v>
      </c>
      <c r="E14310" t="s">
        <v>5</v>
      </c>
      <c r="F14310">
        <v>6</v>
      </c>
    </row>
    <row r="14311" spans="1:6" x14ac:dyDescent="0.35">
      <c r="A14311" s="1" t="s">
        <v>1101</v>
      </c>
      <c r="B14311">
        <v>2018</v>
      </c>
      <c r="C14311">
        <v>11</v>
      </c>
      <c r="D14311" t="s">
        <v>16</v>
      </c>
      <c r="E14311" t="s">
        <v>6</v>
      </c>
      <c r="F14311">
        <v>1</v>
      </c>
    </row>
    <row r="14312" spans="1:6" x14ac:dyDescent="0.35">
      <c r="A14312" s="1" t="s">
        <v>1101</v>
      </c>
      <c r="B14312">
        <v>2018</v>
      </c>
      <c r="C14312">
        <v>11</v>
      </c>
      <c r="D14312" t="s">
        <v>16</v>
      </c>
      <c r="E14312" t="s">
        <v>7</v>
      </c>
      <c r="F14312">
        <v>3</v>
      </c>
    </row>
    <row r="14313" spans="1:6" x14ac:dyDescent="0.35">
      <c r="A14313" s="1" t="s">
        <v>1101</v>
      </c>
      <c r="B14313">
        <v>2018</v>
      </c>
      <c r="C14313">
        <v>11</v>
      </c>
      <c r="D14313" t="s">
        <v>16</v>
      </c>
      <c r="E14313" t="s">
        <v>8</v>
      </c>
      <c r="F14313">
        <v>2</v>
      </c>
    </row>
    <row r="14314" spans="1:6" x14ac:dyDescent="0.35">
      <c r="A14314" s="1" t="s">
        <v>1102</v>
      </c>
      <c r="B14314">
        <v>2018</v>
      </c>
      <c r="C14314">
        <v>11</v>
      </c>
      <c r="D14314" t="s">
        <v>17</v>
      </c>
      <c r="E14314" t="s">
        <v>1</v>
      </c>
      <c r="F14314">
        <v>5.33</v>
      </c>
    </row>
    <row r="14315" spans="1:6" x14ac:dyDescent="0.35">
      <c r="A14315" s="1" t="s">
        <v>1102</v>
      </c>
      <c r="B14315">
        <v>2018</v>
      </c>
      <c r="C14315">
        <v>11</v>
      </c>
      <c r="D14315" t="s">
        <v>17</v>
      </c>
      <c r="E14315" t="s">
        <v>2</v>
      </c>
      <c r="F14315">
        <v>2.34</v>
      </c>
    </row>
    <row r="14316" spans="1:6" x14ac:dyDescent="0.35">
      <c r="A14316" s="1" t="s">
        <v>1102</v>
      </c>
      <c r="B14316">
        <v>2018</v>
      </c>
      <c r="C14316">
        <v>11</v>
      </c>
      <c r="D14316" t="s">
        <v>17</v>
      </c>
      <c r="E14316" t="s">
        <v>3</v>
      </c>
      <c r="F14316">
        <v>2</v>
      </c>
    </row>
    <row r="14317" spans="1:6" x14ac:dyDescent="0.35">
      <c r="A14317" s="1" t="s">
        <v>1102</v>
      </c>
      <c r="B14317">
        <v>2018</v>
      </c>
      <c r="C14317">
        <v>11</v>
      </c>
      <c r="D14317" t="s">
        <v>17</v>
      </c>
      <c r="E14317" t="s">
        <v>4</v>
      </c>
      <c r="F14317">
        <v>36.299999999999997</v>
      </c>
    </row>
    <row r="14318" spans="1:6" x14ac:dyDescent="0.35">
      <c r="A14318" s="1" t="s">
        <v>1102</v>
      </c>
      <c r="B14318">
        <v>2018</v>
      </c>
      <c r="C14318">
        <v>11</v>
      </c>
      <c r="D14318" t="s">
        <v>17</v>
      </c>
      <c r="E14318" t="s">
        <v>5</v>
      </c>
      <c r="F14318">
        <v>15</v>
      </c>
    </row>
    <row r="14319" spans="1:6" x14ac:dyDescent="0.35">
      <c r="A14319" s="1" t="s">
        <v>1102</v>
      </c>
      <c r="B14319">
        <v>2018</v>
      </c>
      <c r="C14319">
        <v>11</v>
      </c>
      <c r="D14319" t="s">
        <v>17</v>
      </c>
      <c r="E14319" t="s">
        <v>6</v>
      </c>
      <c r="F14319">
        <v>1</v>
      </c>
    </row>
    <row r="14320" spans="1:6" x14ac:dyDescent="0.35">
      <c r="A14320" s="1" t="s">
        <v>1102</v>
      </c>
      <c r="B14320">
        <v>2018</v>
      </c>
      <c r="C14320">
        <v>11</v>
      </c>
      <c r="D14320" t="s">
        <v>17</v>
      </c>
      <c r="E14320" t="s">
        <v>7</v>
      </c>
      <c r="F14320">
        <v>16</v>
      </c>
    </row>
    <row r="14321" spans="1:6" x14ac:dyDescent="0.35">
      <c r="A14321" s="1" t="s">
        <v>1102</v>
      </c>
      <c r="B14321">
        <v>2018</v>
      </c>
      <c r="C14321">
        <v>11</v>
      </c>
      <c r="D14321" t="s">
        <v>17</v>
      </c>
      <c r="E14321" t="s">
        <v>8</v>
      </c>
      <c r="F14321">
        <v>3</v>
      </c>
    </row>
    <row r="14322" spans="1:6" x14ac:dyDescent="0.35">
      <c r="A14322" s="1" t="s">
        <v>1103</v>
      </c>
      <c r="B14322">
        <v>2018</v>
      </c>
      <c r="C14322">
        <v>11</v>
      </c>
      <c r="D14322" t="s">
        <v>18</v>
      </c>
      <c r="E14322" t="s">
        <v>1</v>
      </c>
      <c r="F14322">
        <v>8</v>
      </c>
    </row>
    <row r="14323" spans="1:6" x14ac:dyDescent="0.35">
      <c r="A14323" s="1" t="s">
        <v>1103</v>
      </c>
      <c r="B14323">
        <v>2018</v>
      </c>
      <c r="C14323">
        <v>11</v>
      </c>
      <c r="D14323" t="s">
        <v>18</v>
      </c>
      <c r="E14323" t="s">
        <v>2</v>
      </c>
      <c r="F14323">
        <v>4.67</v>
      </c>
    </row>
    <row r="14324" spans="1:6" x14ac:dyDescent="0.35">
      <c r="A14324" s="1" t="s">
        <v>1103</v>
      </c>
      <c r="B14324">
        <v>2018</v>
      </c>
      <c r="C14324">
        <v>11</v>
      </c>
      <c r="D14324" t="s">
        <v>18</v>
      </c>
      <c r="E14324" t="s">
        <v>3</v>
      </c>
      <c r="F14324">
        <v>2</v>
      </c>
    </row>
    <row r="14325" spans="1:6" x14ac:dyDescent="0.35">
      <c r="A14325" s="1" t="s">
        <v>1103</v>
      </c>
      <c r="B14325">
        <v>2018</v>
      </c>
      <c r="C14325">
        <v>11</v>
      </c>
      <c r="D14325" t="s">
        <v>18</v>
      </c>
      <c r="E14325" t="s">
        <v>4</v>
      </c>
      <c r="F14325">
        <v>41.5</v>
      </c>
    </row>
    <row r="14326" spans="1:6" x14ac:dyDescent="0.35">
      <c r="A14326" s="1" t="s">
        <v>1103</v>
      </c>
      <c r="B14326">
        <v>2018</v>
      </c>
      <c r="C14326">
        <v>11</v>
      </c>
      <c r="D14326" t="s">
        <v>18</v>
      </c>
      <c r="E14326" t="s">
        <v>5</v>
      </c>
      <c r="F14326">
        <v>2</v>
      </c>
    </row>
    <row r="14327" spans="1:6" x14ac:dyDescent="0.35">
      <c r="A14327" s="1" t="s">
        <v>1103</v>
      </c>
      <c r="B14327">
        <v>2018</v>
      </c>
      <c r="C14327">
        <v>11</v>
      </c>
      <c r="D14327" t="s">
        <v>18</v>
      </c>
      <c r="E14327" t="s">
        <v>6</v>
      </c>
      <c r="F14327">
        <v>0</v>
      </c>
    </row>
    <row r="14328" spans="1:6" x14ac:dyDescent="0.35">
      <c r="A14328" s="1" t="s">
        <v>1103</v>
      </c>
      <c r="B14328">
        <v>2018</v>
      </c>
      <c r="C14328">
        <v>11</v>
      </c>
      <c r="D14328" t="s">
        <v>18</v>
      </c>
      <c r="E14328" t="s">
        <v>7</v>
      </c>
      <c r="F14328">
        <v>5</v>
      </c>
    </row>
    <row r="14329" spans="1:6" x14ac:dyDescent="0.35">
      <c r="A14329" s="1" t="s">
        <v>1103</v>
      </c>
      <c r="B14329">
        <v>2018</v>
      </c>
      <c r="C14329">
        <v>11</v>
      </c>
      <c r="D14329" t="s">
        <v>18</v>
      </c>
      <c r="E14329" t="s">
        <v>8</v>
      </c>
      <c r="F14329">
        <v>2</v>
      </c>
    </row>
    <row r="14330" spans="1:6" x14ac:dyDescent="0.35">
      <c r="A14330" s="1" t="s">
        <v>1104</v>
      </c>
      <c r="B14330">
        <v>2018</v>
      </c>
      <c r="C14330">
        <v>11</v>
      </c>
      <c r="D14330" t="s">
        <v>19</v>
      </c>
      <c r="E14330" t="s">
        <v>1</v>
      </c>
      <c r="F14330">
        <v>3</v>
      </c>
    </row>
    <row r="14331" spans="1:6" x14ac:dyDescent="0.35">
      <c r="A14331" s="1" t="s">
        <v>1104</v>
      </c>
      <c r="B14331">
        <v>2018</v>
      </c>
      <c r="C14331">
        <v>11</v>
      </c>
      <c r="D14331" t="s">
        <v>19</v>
      </c>
      <c r="E14331" t="s">
        <v>2</v>
      </c>
      <c r="F14331">
        <v>5.67</v>
      </c>
    </row>
    <row r="14332" spans="1:6" x14ac:dyDescent="0.35">
      <c r="A14332" s="1" t="s">
        <v>1104</v>
      </c>
      <c r="B14332">
        <v>2018</v>
      </c>
      <c r="C14332">
        <v>11</v>
      </c>
      <c r="D14332" t="s">
        <v>19</v>
      </c>
      <c r="E14332" t="s">
        <v>3</v>
      </c>
      <c r="F14332">
        <v>1</v>
      </c>
    </row>
    <row r="14333" spans="1:6" x14ac:dyDescent="0.35">
      <c r="A14333" s="1" t="s">
        <v>1104</v>
      </c>
      <c r="B14333">
        <v>2018</v>
      </c>
      <c r="C14333">
        <v>11</v>
      </c>
      <c r="D14333" t="s">
        <v>19</v>
      </c>
      <c r="E14333" t="s">
        <v>4</v>
      </c>
      <c r="F14333">
        <v>24.4</v>
      </c>
    </row>
    <row r="14334" spans="1:6" x14ac:dyDescent="0.35">
      <c r="A14334" s="1" t="s">
        <v>1104</v>
      </c>
      <c r="B14334">
        <v>2018</v>
      </c>
      <c r="C14334">
        <v>11</v>
      </c>
      <c r="D14334" t="s">
        <v>19</v>
      </c>
      <c r="E14334" t="s">
        <v>5</v>
      </c>
      <c r="F14334">
        <v>15</v>
      </c>
    </row>
    <row r="14335" spans="1:6" x14ac:dyDescent="0.35">
      <c r="A14335" s="1" t="s">
        <v>1104</v>
      </c>
      <c r="B14335">
        <v>2018</v>
      </c>
      <c r="C14335">
        <v>11</v>
      </c>
      <c r="D14335" t="s">
        <v>19</v>
      </c>
      <c r="E14335" t="s">
        <v>6</v>
      </c>
      <c r="F14335">
        <v>2</v>
      </c>
    </row>
    <row r="14336" spans="1:6" x14ac:dyDescent="0.35">
      <c r="A14336" s="1" t="s">
        <v>1104</v>
      </c>
      <c r="B14336">
        <v>2018</v>
      </c>
      <c r="C14336">
        <v>11</v>
      </c>
      <c r="D14336" t="s">
        <v>19</v>
      </c>
      <c r="E14336" t="s">
        <v>7</v>
      </c>
      <c r="F14336">
        <v>8</v>
      </c>
    </row>
    <row r="14337" spans="1:6" x14ac:dyDescent="0.35">
      <c r="A14337" s="1" t="s">
        <v>1104</v>
      </c>
      <c r="B14337">
        <v>2018</v>
      </c>
      <c r="C14337">
        <v>11</v>
      </c>
      <c r="D14337" t="s">
        <v>19</v>
      </c>
      <c r="E14337" t="s">
        <v>8</v>
      </c>
      <c r="F14337">
        <v>4</v>
      </c>
    </row>
    <row r="14338" spans="1:6" x14ac:dyDescent="0.35">
      <c r="A14338" s="1" t="s">
        <v>1105</v>
      </c>
      <c r="B14338">
        <v>2018</v>
      </c>
      <c r="C14338">
        <v>11</v>
      </c>
      <c r="D14338" t="s">
        <v>13</v>
      </c>
      <c r="E14338" t="s">
        <v>1</v>
      </c>
      <c r="F14338">
        <v>4.33</v>
      </c>
    </row>
    <row r="14339" spans="1:6" x14ac:dyDescent="0.35">
      <c r="A14339" s="1" t="s">
        <v>1105</v>
      </c>
      <c r="B14339">
        <v>2018</v>
      </c>
      <c r="C14339">
        <v>11</v>
      </c>
      <c r="D14339" t="s">
        <v>13</v>
      </c>
      <c r="E14339" t="s">
        <v>2</v>
      </c>
      <c r="F14339">
        <v>4.32</v>
      </c>
    </row>
    <row r="14340" spans="1:6" x14ac:dyDescent="0.35">
      <c r="A14340" s="1" t="s">
        <v>1105</v>
      </c>
      <c r="B14340">
        <v>2018</v>
      </c>
      <c r="C14340">
        <v>11</v>
      </c>
      <c r="D14340" t="s">
        <v>13</v>
      </c>
      <c r="E14340" t="s">
        <v>3</v>
      </c>
      <c r="F14340">
        <v>1</v>
      </c>
    </row>
    <row r="14341" spans="1:6" x14ac:dyDescent="0.35">
      <c r="A14341" s="1" t="s">
        <v>1105</v>
      </c>
      <c r="B14341">
        <v>2018</v>
      </c>
      <c r="C14341">
        <v>11</v>
      </c>
      <c r="D14341" t="s">
        <v>13</v>
      </c>
      <c r="E14341" t="s">
        <v>4</v>
      </c>
      <c r="F14341">
        <v>22.6</v>
      </c>
    </row>
    <row r="14342" spans="1:6" x14ac:dyDescent="0.35">
      <c r="A14342" s="1" t="s">
        <v>1105</v>
      </c>
      <c r="B14342">
        <v>2018</v>
      </c>
      <c r="C14342">
        <v>11</v>
      </c>
      <c r="D14342" t="s">
        <v>13</v>
      </c>
      <c r="E14342" t="s">
        <v>5</v>
      </c>
      <c r="F14342">
        <v>7</v>
      </c>
    </row>
    <row r="14343" spans="1:6" x14ac:dyDescent="0.35">
      <c r="A14343" s="1" t="s">
        <v>1105</v>
      </c>
      <c r="B14343">
        <v>2018</v>
      </c>
      <c r="C14343">
        <v>11</v>
      </c>
      <c r="D14343" t="s">
        <v>13</v>
      </c>
      <c r="E14343" t="s">
        <v>6</v>
      </c>
      <c r="F14343">
        <v>0</v>
      </c>
    </row>
    <row r="14344" spans="1:6" x14ac:dyDescent="0.35">
      <c r="A14344" s="1" t="s">
        <v>1105</v>
      </c>
      <c r="B14344">
        <v>2018</v>
      </c>
      <c r="C14344">
        <v>11</v>
      </c>
      <c r="D14344" t="s">
        <v>13</v>
      </c>
      <c r="E14344" t="s">
        <v>7</v>
      </c>
      <c r="F14344">
        <v>1</v>
      </c>
    </row>
    <row r="14345" spans="1:6" x14ac:dyDescent="0.35">
      <c r="A14345" s="1" t="s">
        <v>1105</v>
      </c>
      <c r="B14345">
        <v>2018</v>
      </c>
      <c r="C14345">
        <v>11</v>
      </c>
      <c r="D14345" t="s">
        <v>13</v>
      </c>
      <c r="E14345" t="s">
        <v>8</v>
      </c>
      <c r="F14345">
        <v>3</v>
      </c>
    </row>
    <row r="14346" spans="1:6" x14ac:dyDescent="0.35">
      <c r="A14346" s="1" t="s">
        <v>1106</v>
      </c>
      <c r="B14346">
        <v>2018</v>
      </c>
      <c r="C14346">
        <v>11</v>
      </c>
      <c r="D14346" t="s">
        <v>14</v>
      </c>
      <c r="E14346" t="s">
        <v>1</v>
      </c>
      <c r="F14346">
        <v>1</v>
      </c>
    </row>
    <row r="14347" spans="1:6" x14ac:dyDescent="0.35">
      <c r="A14347" s="1" t="s">
        <v>1106</v>
      </c>
      <c r="B14347">
        <v>2018</v>
      </c>
      <c r="C14347">
        <v>11</v>
      </c>
      <c r="D14347" t="s">
        <v>14</v>
      </c>
      <c r="E14347" t="s">
        <v>2</v>
      </c>
      <c r="F14347">
        <v>3.01</v>
      </c>
    </row>
    <row r="14348" spans="1:6" x14ac:dyDescent="0.35">
      <c r="A14348" s="1" t="s">
        <v>1106</v>
      </c>
      <c r="B14348">
        <v>2018</v>
      </c>
      <c r="C14348">
        <v>11</v>
      </c>
      <c r="D14348" t="s">
        <v>14</v>
      </c>
      <c r="E14348" t="s">
        <v>3</v>
      </c>
      <c r="F14348">
        <v>1</v>
      </c>
    </row>
    <row r="14349" spans="1:6" x14ac:dyDescent="0.35">
      <c r="A14349" s="1" t="s">
        <v>1106</v>
      </c>
      <c r="B14349">
        <v>2018</v>
      </c>
      <c r="C14349">
        <v>11</v>
      </c>
      <c r="D14349" t="s">
        <v>14</v>
      </c>
      <c r="E14349" t="s">
        <v>4</v>
      </c>
      <c r="F14349">
        <v>22.4</v>
      </c>
    </row>
    <row r="14350" spans="1:6" x14ac:dyDescent="0.35">
      <c r="A14350" s="1" t="s">
        <v>1106</v>
      </c>
      <c r="B14350">
        <v>2018</v>
      </c>
      <c r="C14350">
        <v>11</v>
      </c>
      <c r="D14350" t="s">
        <v>14</v>
      </c>
      <c r="E14350" t="s">
        <v>5</v>
      </c>
      <c r="F14350">
        <v>3</v>
      </c>
    </row>
    <row r="14351" spans="1:6" x14ac:dyDescent="0.35">
      <c r="A14351" s="1" t="s">
        <v>1106</v>
      </c>
      <c r="B14351">
        <v>2018</v>
      </c>
      <c r="C14351">
        <v>11</v>
      </c>
      <c r="D14351" t="s">
        <v>14</v>
      </c>
      <c r="E14351" t="s">
        <v>6</v>
      </c>
      <c r="F14351">
        <v>0</v>
      </c>
    </row>
    <row r="14352" spans="1:6" x14ac:dyDescent="0.35">
      <c r="A14352" s="1" t="s">
        <v>1106</v>
      </c>
      <c r="B14352">
        <v>2018</v>
      </c>
      <c r="C14352">
        <v>11</v>
      </c>
      <c r="D14352" t="s">
        <v>14</v>
      </c>
      <c r="E14352" t="s">
        <v>7</v>
      </c>
      <c r="F14352">
        <v>0</v>
      </c>
    </row>
    <row r="14353" spans="1:6" x14ac:dyDescent="0.35">
      <c r="A14353" s="1" t="s">
        <v>1106</v>
      </c>
      <c r="B14353">
        <v>2018</v>
      </c>
      <c r="C14353">
        <v>11</v>
      </c>
      <c r="D14353" t="s">
        <v>14</v>
      </c>
      <c r="E14353" t="s">
        <v>8</v>
      </c>
      <c r="F14353">
        <v>2.5</v>
      </c>
    </row>
    <row r="14354" spans="1:6" x14ac:dyDescent="0.35">
      <c r="A14354" s="1">
        <v>43112</v>
      </c>
      <c r="B14354">
        <v>2018</v>
      </c>
      <c r="C14354">
        <v>12</v>
      </c>
      <c r="D14354" t="s">
        <v>15</v>
      </c>
      <c r="E14354" t="s">
        <v>1</v>
      </c>
      <c r="F14354">
        <v>7</v>
      </c>
    </row>
    <row r="14355" spans="1:6" x14ac:dyDescent="0.35">
      <c r="A14355" s="1">
        <v>43112</v>
      </c>
      <c r="B14355">
        <v>2018</v>
      </c>
      <c r="C14355">
        <v>12</v>
      </c>
      <c r="D14355" t="s">
        <v>15</v>
      </c>
      <c r="E14355" t="s">
        <v>2</v>
      </c>
      <c r="F14355">
        <v>8.7789999999999999</v>
      </c>
    </row>
    <row r="14356" spans="1:6" x14ac:dyDescent="0.35">
      <c r="A14356" s="1">
        <v>43112</v>
      </c>
      <c r="B14356">
        <v>2018</v>
      </c>
      <c r="C14356">
        <v>12</v>
      </c>
      <c r="D14356" t="s">
        <v>15</v>
      </c>
      <c r="E14356" t="s">
        <v>3</v>
      </c>
      <c r="F14356">
        <v>2.0499999999999998</v>
      </c>
    </row>
    <row r="14357" spans="1:6" x14ac:dyDescent="0.35">
      <c r="A14357" s="1">
        <v>43112</v>
      </c>
      <c r="B14357">
        <v>2018</v>
      </c>
      <c r="C14357">
        <v>12</v>
      </c>
      <c r="D14357" t="s">
        <v>15</v>
      </c>
      <c r="E14357" t="s">
        <v>4</v>
      </c>
      <c r="F14357">
        <v>41</v>
      </c>
    </row>
    <row r="14358" spans="1:6" x14ac:dyDescent="0.35">
      <c r="A14358" s="1">
        <v>43112</v>
      </c>
      <c r="B14358">
        <v>2018</v>
      </c>
      <c r="C14358">
        <v>12</v>
      </c>
      <c r="D14358" t="s">
        <v>15</v>
      </c>
      <c r="E14358" t="s">
        <v>5</v>
      </c>
      <c r="F14358">
        <v>7</v>
      </c>
    </row>
    <row r="14359" spans="1:6" x14ac:dyDescent="0.35">
      <c r="A14359" s="1">
        <v>43112</v>
      </c>
      <c r="B14359">
        <v>2018</v>
      </c>
      <c r="C14359">
        <v>12</v>
      </c>
      <c r="D14359" t="s">
        <v>15</v>
      </c>
      <c r="E14359" t="s">
        <v>6</v>
      </c>
      <c r="F14359">
        <v>3</v>
      </c>
    </row>
    <row r="14360" spans="1:6" x14ac:dyDescent="0.35">
      <c r="A14360" s="1">
        <v>43112</v>
      </c>
      <c r="B14360">
        <v>2018</v>
      </c>
      <c r="C14360">
        <v>12</v>
      </c>
      <c r="D14360" t="s">
        <v>15</v>
      </c>
      <c r="E14360" t="s">
        <v>7</v>
      </c>
      <c r="F14360">
        <v>13</v>
      </c>
    </row>
    <row r="14361" spans="1:6" x14ac:dyDescent="0.35">
      <c r="A14361" s="1">
        <v>43112</v>
      </c>
      <c r="B14361">
        <v>2018</v>
      </c>
      <c r="C14361">
        <v>12</v>
      </c>
      <c r="D14361" t="s">
        <v>15</v>
      </c>
      <c r="E14361" t="s">
        <v>8</v>
      </c>
      <c r="F14361">
        <v>2</v>
      </c>
    </row>
    <row r="14362" spans="1:6" x14ac:dyDescent="0.35">
      <c r="A14362" s="1">
        <v>43143</v>
      </c>
      <c r="B14362">
        <v>2018</v>
      </c>
      <c r="C14362">
        <v>12</v>
      </c>
      <c r="D14362" t="s">
        <v>16</v>
      </c>
      <c r="E14362" t="s">
        <v>1</v>
      </c>
      <c r="F14362">
        <v>3.17</v>
      </c>
    </row>
    <row r="14363" spans="1:6" x14ac:dyDescent="0.35">
      <c r="A14363" s="1">
        <v>43143</v>
      </c>
      <c r="B14363">
        <v>2018</v>
      </c>
      <c r="C14363">
        <v>12</v>
      </c>
      <c r="D14363" t="s">
        <v>16</v>
      </c>
      <c r="E14363" t="s">
        <v>2</v>
      </c>
      <c r="F14363">
        <v>5.7789999999999999</v>
      </c>
    </row>
    <row r="14364" spans="1:6" x14ac:dyDescent="0.35">
      <c r="A14364" s="1">
        <v>43143</v>
      </c>
      <c r="B14364">
        <v>2018</v>
      </c>
      <c r="C14364">
        <v>12</v>
      </c>
      <c r="D14364" t="s">
        <v>16</v>
      </c>
      <c r="E14364" t="s">
        <v>3</v>
      </c>
      <c r="F14364">
        <v>10</v>
      </c>
    </row>
    <row r="14365" spans="1:6" x14ac:dyDescent="0.35">
      <c r="A14365" s="1">
        <v>43143</v>
      </c>
      <c r="B14365">
        <v>2018</v>
      </c>
      <c r="C14365">
        <v>12</v>
      </c>
      <c r="D14365" t="s">
        <v>16</v>
      </c>
      <c r="E14365" t="s">
        <v>4</v>
      </c>
      <c r="F14365">
        <v>65.7</v>
      </c>
    </row>
    <row r="14366" spans="1:6" x14ac:dyDescent="0.35">
      <c r="A14366" s="1">
        <v>43143</v>
      </c>
      <c r="B14366">
        <v>2018</v>
      </c>
      <c r="C14366">
        <v>12</v>
      </c>
      <c r="D14366" t="s">
        <v>16</v>
      </c>
      <c r="E14366" t="s">
        <v>5</v>
      </c>
      <c r="F14366">
        <v>6</v>
      </c>
    </row>
    <row r="14367" spans="1:6" x14ac:dyDescent="0.35">
      <c r="A14367" s="1">
        <v>43143</v>
      </c>
      <c r="B14367">
        <v>2018</v>
      </c>
      <c r="C14367">
        <v>12</v>
      </c>
      <c r="D14367" t="s">
        <v>16</v>
      </c>
      <c r="E14367" t="s">
        <v>6</v>
      </c>
      <c r="F14367">
        <v>0</v>
      </c>
    </row>
    <row r="14368" spans="1:6" x14ac:dyDescent="0.35">
      <c r="A14368" s="1">
        <v>43143</v>
      </c>
      <c r="B14368">
        <v>2018</v>
      </c>
      <c r="C14368">
        <v>12</v>
      </c>
      <c r="D14368" t="s">
        <v>16</v>
      </c>
      <c r="E14368" t="s">
        <v>7</v>
      </c>
      <c r="F14368">
        <v>27</v>
      </c>
    </row>
    <row r="14369" spans="1:6" x14ac:dyDescent="0.35">
      <c r="A14369" s="1">
        <v>43143</v>
      </c>
      <c r="B14369">
        <v>2018</v>
      </c>
      <c r="C14369">
        <v>12</v>
      </c>
      <c r="D14369" t="s">
        <v>16</v>
      </c>
      <c r="E14369" t="s">
        <v>8</v>
      </c>
      <c r="F14369">
        <v>8</v>
      </c>
    </row>
    <row r="14370" spans="1:6" x14ac:dyDescent="0.35">
      <c r="A14370" s="1">
        <v>43171</v>
      </c>
      <c r="B14370">
        <v>2018</v>
      </c>
      <c r="C14370">
        <v>12</v>
      </c>
      <c r="D14370" t="s">
        <v>17</v>
      </c>
      <c r="E14370" t="s">
        <v>1</v>
      </c>
      <c r="F14370">
        <v>6</v>
      </c>
    </row>
    <row r="14371" spans="1:6" x14ac:dyDescent="0.35">
      <c r="A14371" s="1">
        <v>43171</v>
      </c>
      <c r="B14371">
        <v>2018</v>
      </c>
      <c r="C14371">
        <v>12</v>
      </c>
      <c r="D14371" t="s">
        <v>17</v>
      </c>
      <c r="E14371" t="s">
        <v>2</v>
      </c>
      <c r="F14371">
        <v>5.0830000000000002</v>
      </c>
    </row>
    <row r="14372" spans="1:6" x14ac:dyDescent="0.35">
      <c r="A14372" s="1">
        <v>43171</v>
      </c>
      <c r="B14372">
        <v>2018</v>
      </c>
      <c r="C14372">
        <v>12</v>
      </c>
      <c r="D14372" t="s">
        <v>17</v>
      </c>
      <c r="E14372" t="s">
        <v>3</v>
      </c>
      <c r="F14372">
        <v>2.1</v>
      </c>
    </row>
    <row r="14373" spans="1:6" x14ac:dyDescent="0.35">
      <c r="A14373" s="1">
        <v>43171</v>
      </c>
      <c r="B14373">
        <v>2018</v>
      </c>
      <c r="C14373">
        <v>12</v>
      </c>
      <c r="D14373" t="s">
        <v>17</v>
      </c>
      <c r="E14373" t="s">
        <v>4</v>
      </c>
      <c r="F14373">
        <v>44</v>
      </c>
    </row>
    <row r="14374" spans="1:6" x14ac:dyDescent="0.35">
      <c r="A14374" s="1">
        <v>43171</v>
      </c>
      <c r="B14374">
        <v>2018</v>
      </c>
      <c r="C14374">
        <v>12</v>
      </c>
      <c r="D14374" t="s">
        <v>17</v>
      </c>
      <c r="E14374" t="s">
        <v>5</v>
      </c>
      <c r="F14374">
        <v>13</v>
      </c>
    </row>
    <row r="14375" spans="1:6" x14ac:dyDescent="0.35">
      <c r="A14375" s="1">
        <v>43171</v>
      </c>
      <c r="B14375">
        <v>2018</v>
      </c>
      <c r="C14375">
        <v>12</v>
      </c>
      <c r="D14375" t="s">
        <v>17</v>
      </c>
      <c r="E14375" t="s">
        <v>6</v>
      </c>
      <c r="F14375">
        <v>0</v>
      </c>
    </row>
    <row r="14376" spans="1:6" x14ac:dyDescent="0.35">
      <c r="A14376" s="1">
        <v>43171</v>
      </c>
      <c r="B14376">
        <v>2018</v>
      </c>
      <c r="C14376">
        <v>12</v>
      </c>
      <c r="D14376" t="s">
        <v>17</v>
      </c>
      <c r="E14376" t="s">
        <v>7</v>
      </c>
      <c r="F14376">
        <v>13</v>
      </c>
    </row>
    <row r="14377" spans="1:6" x14ac:dyDescent="0.35">
      <c r="A14377" s="1">
        <v>43171</v>
      </c>
      <c r="B14377">
        <v>2018</v>
      </c>
      <c r="C14377">
        <v>12</v>
      </c>
      <c r="D14377" t="s">
        <v>17</v>
      </c>
      <c r="E14377" t="s">
        <v>8</v>
      </c>
      <c r="F14377">
        <v>1</v>
      </c>
    </row>
    <row r="14378" spans="1:6" x14ac:dyDescent="0.35">
      <c r="A14378" s="1">
        <v>43202</v>
      </c>
      <c r="B14378">
        <v>2018</v>
      </c>
      <c r="C14378">
        <v>12</v>
      </c>
      <c r="D14378" t="s">
        <v>18</v>
      </c>
      <c r="E14378" t="s">
        <v>1</v>
      </c>
      <c r="F14378">
        <v>2.5</v>
      </c>
    </row>
    <row r="14379" spans="1:6" x14ac:dyDescent="0.35">
      <c r="A14379" s="1">
        <v>43202</v>
      </c>
      <c r="B14379">
        <v>2018</v>
      </c>
      <c r="C14379">
        <v>12</v>
      </c>
      <c r="D14379" t="s">
        <v>18</v>
      </c>
      <c r="E14379" t="s">
        <v>2</v>
      </c>
      <c r="F14379">
        <v>3</v>
      </c>
    </row>
    <row r="14380" spans="1:6" x14ac:dyDescent="0.35">
      <c r="A14380" s="1">
        <v>43202</v>
      </c>
      <c r="B14380">
        <v>2018</v>
      </c>
      <c r="C14380">
        <v>12</v>
      </c>
      <c r="D14380" t="s">
        <v>18</v>
      </c>
      <c r="E14380" t="s">
        <v>3</v>
      </c>
      <c r="F14380">
        <v>3</v>
      </c>
    </row>
    <row r="14381" spans="1:6" x14ac:dyDescent="0.35">
      <c r="A14381" s="1">
        <v>43202</v>
      </c>
      <c r="B14381">
        <v>2018</v>
      </c>
      <c r="C14381">
        <v>12</v>
      </c>
      <c r="D14381" t="s">
        <v>18</v>
      </c>
      <c r="E14381" t="s">
        <v>4</v>
      </c>
      <c r="F14381">
        <v>32.200000000000003</v>
      </c>
    </row>
    <row r="14382" spans="1:6" x14ac:dyDescent="0.35">
      <c r="A14382" s="1">
        <v>43202</v>
      </c>
      <c r="B14382">
        <v>2018</v>
      </c>
      <c r="C14382">
        <v>12</v>
      </c>
      <c r="D14382" t="s">
        <v>18</v>
      </c>
      <c r="E14382" t="s">
        <v>5</v>
      </c>
      <c r="F14382">
        <v>11</v>
      </c>
    </row>
    <row r="14383" spans="1:6" x14ac:dyDescent="0.35">
      <c r="A14383" s="1">
        <v>43202</v>
      </c>
      <c r="B14383">
        <v>2018</v>
      </c>
      <c r="C14383">
        <v>12</v>
      </c>
      <c r="D14383" t="s">
        <v>18</v>
      </c>
      <c r="E14383" t="s">
        <v>6</v>
      </c>
      <c r="F14383">
        <v>0</v>
      </c>
    </row>
    <row r="14384" spans="1:6" x14ac:dyDescent="0.35">
      <c r="A14384" s="1">
        <v>43202</v>
      </c>
      <c r="B14384">
        <v>2018</v>
      </c>
      <c r="C14384">
        <v>12</v>
      </c>
      <c r="D14384" t="s">
        <v>18</v>
      </c>
      <c r="E14384" t="s">
        <v>7</v>
      </c>
      <c r="F14384">
        <v>5</v>
      </c>
    </row>
    <row r="14385" spans="1:6" x14ac:dyDescent="0.35">
      <c r="A14385" s="1">
        <v>43202</v>
      </c>
      <c r="B14385">
        <v>2018</v>
      </c>
      <c r="C14385">
        <v>12</v>
      </c>
      <c r="D14385" t="s">
        <v>18</v>
      </c>
      <c r="E14385" t="s">
        <v>8</v>
      </c>
      <c r="F14385">
        <v>3</v>
      </c>
    </row>
    <row r="14386" spans="1:6" x14ac:dyDescent="0.35">
      <c r="A14386" s="1">
        <v>43232</v>
      </c>
      <c r="B14386">
        <v>2018</v>
      </c>
      <c r="C14386">
        <v>12</v>
      </c>
      <c r="D14386" t="s">
        <v>19</v>
      </c>
      <c r="E14386" t="s">
        <v>1</v>
      </c>
      <c r="F14386">
        <v>5.33</v>
      </c>
    </row>
    <row r="14387" spans="1:6" x14ac:dyDescent="0.35">
      <c r="A14387" s="1">
        <v>43232</v>
      </c>
      <c r="B14387">
        <v>2018</v>
      </c>
      <c r="C14387">
        <v>12</v>
      </c>
      <c r="D14387" t="s">
        <v>19</v>
      </c>
      <c r="E14387" t="s">
        <v>2</v>
      </c>
      <c r="F14387">
        <v>3.726</v>
      </c>
    </row>
    <row r="14388" spans="1:6" x14ac:dyDescent="0.35">
      <c r="A14388" s="1">
        <v>43232</v>
      </c>
      <c r="B14388">
        <v>2018</v>
      </c>
      <c r="C14388">
        <v>12</v>
      </c>
      <c r="D14388" t="s">
        <v>19</v>
      </c>
      <c r="E14388" t="s">
        <v>3</v>
      </c>
      <c r="F14388">
        <v>3.5</v>
      </c>
    </row>
    <row r="14389" spans="1:6" x14ac:dyDescent="0.35">
      <c r="A14389" s="1">
        <v>43232</v>
      </c>
      <c r="B14389">
        <v>2018</v>
      </c>
      <c r="C14389">
        <v>12</v>
      </c>
      <c r="D14389" t="s">
        <v>19</v>
      </c>
      <c r="E14389" t="s">
        <v>4</v>
      </c>
      <c r="F14389">
        <v>41.3</v>
      </c>
    </row>
    <row r="14390" spans="1:6" x14ac:dyDescent="0.35">
      <c r="A14390" s="1">
        <v>43232</v>
      </c>
      <c r="B14390">
        <v>2018</v>
      </c>
      <c r="C14390">
        <v>12</v>
      </c>
      <c r="D14390" t="s">
        <v>19</v>
      </c>
      <c r="E14390" t="s">
        <v>5</v>
      </c>
      <c r="F14390">
        <v>13</v>
      </c>
    </row>
    <row r="14391" spans="1:6" x14ac:dyDescent="0.35">
      <c r="A14391" s="1">
        <v>43232</v>
      </c>
      <c r="B14391">
        <v>2018</v>
      </c>
      <c r="C14391">
        <v>12</v>
      </c>
      <c r="D14391" t="s">
        <v>19</v>
      </c>
      <c r="E14391" t="s">
        <v>6</v>
      </c>
      <c r="F14391">
        <v>0</v>
      </c>
    </row>
    <row r="14392" spans="1:6" x14ac:dyDescent="0.35">
      <c r="A14392" s="1">
        <v>43232</v>
      </c>
      <c r="B14392">
        <v>2018</v>
      </c>
      <c r="C14392">
        <v>12</v>
      </c>
      <c r="D14392" t="s">
        <v>19</v>
      </c>
      <c r="E14392" t="s">
        <v>7</v>
      </c>
      <c r="F14392">
        <v>15</v>
      </c>
    </row>
    <row r="14393" spans="1:6" x14ac:dyDescent="0.35">
      <c r="A14393" s="1">
        <v>43232</v>
      </c>
      <c r="B14393">
        <v>2018</v>
      </c>
      <c r="C14393">
        <v>12</v>
      </c>
      <c r="D14393" t="s">
        <v>19</v>
      </c>
      <c r="E14393" t="s">
        <v>8</v>
      </c>
      <c r="F14393">
        <v>2</v>
      </c>
    </row>
    <row r="14394" spans="1:6" x14ac:dyDescent="0.35">
      <c r="A14394" s="1">
        <v>43263</v>
      </c>
      <c r="B14394">
        <v>2018</v>
      </c>
      <c r="C14394">
        <v>12</v>
      </c>
      <c r="D14394" t="s">
        <v>13</v>
      </c>
      <c r="E14394" t="s">
        <v>1</v>
      </c>
      <c r="F14394">
        <v>0</v>
      </c>
    </row>
    <row r="14395" spans="1:6" x14ac:dyDescent="0.35">
      <c r="A14395" s="1">
        <v>43263</v>
      </c>
      <c r="B14395">
        <v>2018</v>
      </c>
      <c r="C14395">
        <v>12</v>
      </c>
      <c r="D14395" t="s">
        <v>13</v>
      </c>
      <c r="E14395" t="s">
        <v>2</v>
      </c>
      <c r="F14395">
        <v>0</v>
      </c>
    </row>
    <row r="14396" spans="1:6" x14ac:dyDescent="0.35">
      <c r="A14396" s="1">
        <v>43263</v>
      </c>
      <c r="B14396">
        <v>2018</v>
      </c>
      <c r="C14396">
        <v>12</v>
      </c>
      <c r="D14396" t="s">
        <v>13</v>
      </c>
      <c r="E14396" t="s">
        <v>3</v>
      </c>
      <c r="F14396">
        <v>0</v>
      </c>
    </row>
    <row r="14397" spans="1:6" x14ac:dyDescent="0.35">
      <c r="A14397" s="1">
        <v>43263</v>
      </c>
      <c r="B14397">
        <v>2018</v>
      </c>
      <c r="C14397">
        <v>12</v>
      </c>
      <c r="D14397" t="s">
        <v>13</v>
      </c>
      <c r="E14397" t="s">
        <v>4</v>
      </c>
      <c r="F14397">
        <v>0</v>
      </c>
    </row>
    <row r="14398" spans="1:6" x14ac:dyDescent="0.35">
      <c r="A14398" s="1">
        <v>43263</v>
      </c>
      <c r="B14398">
        <v>2018</v>
      </c>
      <c r="C14398">
        <v>12</v>
      </c>
      <c r="D14398" t="s">
        <v>13</v>
      </c>
      <c r="E14398" t="s">
        <v>5</v>
      </c>
      <c r="F14398">
        <v>0</v>
      </c>
    </row>
    <row r="14399" spans="1:6" x14ac:dyDescent="0.35">
      <c r="A14399" s="1">
        <v>43263</v>
      </c>
      <c r="B14399">
        <v>2018</v>
      </c>
      <c r="C14399">
        <v>12</v>
      </c>
      <c r="D14399" t="s">
        <v>13</v>
      </c>
      <c r="E14399" t="s">
        <v>6</v>
      </c>
      <c r="F14399">
        <v>0</v>
      </c>
    </row>
    <row r="14400" spans="1:6" x14ac:dyDescent="0.35">
      <c r="A14400" s="1">
        <v>43263</v>
      </c>
      <c r="B14400">
        <v>2018</v>
      </c>
      <c r="C14400">
        <v>12</v>
      </c>
      <c r="D14400" t="s">
        <v>13</v>
      </c>
      <c r="E14400" t="s">
        <v>7</v>
      </c>
      <c r="F14400">
        <v>0</v>
      </c>
    </row>
    <row r="14401" spans="1:6" x14ac:dyDescent="0.35">
      <c r="A14401" s="1">
        <v>43263</v>
      </c>
      <c r="B14401">
        <v>2018</v>
      </c>
      <c r="C14401">
        <v>12</v>
      </c>
      <c r="D14401" t="s">
        <v>13</v>
      </c>
      <c r="E14401" t="s">
        <v>8</v>
      </c>
      <c r="F14401">
        <v>0</v>
      </c>
    </row>
    <row r="14402" spans="1:6" x14ac:dyDescent="0.35">
      <c r="A14402" s="1">
        <v>43293</v>
      </c>
      <c r="B14402">
        <v>2018</v>
      </c>
      <c r="C14402">
        <v>12</v>
      </c>
      <c r="D14402" t="s">
        <v>14</v>
      </c>
      <c r="E14402" t="s">
        <v>1</v>
      </c>
      <c r="F14402">
        <v>5</v>
      </c>
    </row>
    <row r="14403" spans="1:6" x14ac:dyDescent="0.35">
      <c r="A14403" s="1">
        <v>43293</v>
      </c>
      <c r="B14403">
        <v>2018</v>
      </c>
      <c r="C14403">
        <v>12</v>
      </c>
      <c r="D14403" t="s">
        <v>14</v>
      </c>
      <c r="E14403" t="s">
        <v>2</v>
      </c>
      <c r="F14403">
        <v>3.01</v>
      </c>
    </row>
    <row r="14404" spans="1:6" x14ac:dyDescent="0.35">
      <c r="A14404" s="1">
        <v>43293</v>
      </c>
      <c r="B14404">
        <v>2018</v>
      </c>
      <c r="C14404">
        <v>12</v>
      </c>
      <c r="D14404" t="s">
        <v>14</v>
      </c>
      <c r="E14404" t="s">
        <v>3</v>
      </c>
      <c r="F14404">
        <v>3</v>
      </c>
    </row>
    <row r="14405" spans="1:6" x14ac:dyDescent="0.35">
      <c r="A14405" s="1">
        <v>43293</v>
      </c>
      <c r="B14405">
        <v>2018</v>
      </c>
      <c r="C14405">
        <v>12</v>
      </c>
      <c r="D14405" t="s">
        <v>14</v>
      </c>
      <c r="E14405" t="s">
        <v>4</v>
      </c>
      <c r="F14405">
        <v>47.4</v>
      </c>
    </row>
    <row r="14406" spans="1:6" x14ac:dyDescent="0.35">
      <c r="A14406" s="1">
        <v>43293</v>
      </c>
      <c r="B14406">
        <v>2018</v>
      </c>
      <c r="C14406">
        <v>12</v>
      </c>
      <c r="D14406" t="s">
        <v>14</v>
      </c>
      <c r="E14406" t="s">
        <v>5</v>
      </c>
      <c r="F14406">
        <v>14</v>
      </c>
    </row>
    <row r="14407" spans="1:6" x14ac:dyDescent="0.35">
      <c r="A14407" s="1">
        <v>43293</v>
      </c>
      <c r="B14407">
        <v>2018</v>
      </c>
      <c r="C14407">
        <v>12</v>
      </c>
      <c r="D14407" t="s">
        <v>14</v>
      </c>
      <c r="E14407" t="s">
        <v>6</v>
      </c>
      <c r="F14407">
        <v>0</v>
      </c>
    </row>
    <row r="14408" spans="1:6" x14ac:dyDescent="0.35">
      <c r="A14408" s="1">
        <v>43293</v>
      </c>
      <c r="B14408">
        <v>2018</v>
      </c>
      <c r="C14408">
        <v>12</v>
      </c>
      <c r="D14408" t="s">
        <v>14</v>
      </c>
      <c r="E14408" t="s">
        <v>7</v>
      </c>
      <c r="F14408">
        <v>12</v>
      </c>
    </row>
    <row r="14409" spans="1:6" x14ac:dyDescent="0.35">
      <c r="A14409" s="1">
        <v>43293</v>
      </c>
      <c r="B14409">
        <v>2018</v>
      </c>
      <c r="C14409">
        <v>12</v>
      </c>
      <c r="D14409" t="s">
        <v>14</v>
      </c>
      <c r="E14409" t="s">
        <v>8</v>
      </c>
      <c r="F14409">
        <v>3</v>
      </c>
    </row>
    <row r="14410" spans="1:6" x14ac:dyDescent="0.35">
      <c r="A14410" s="1">
        <v>43324</v>
      </c>
      <c r="B14410">
        <v>2018</v>
      </c>
      <c r="C14410">
        <v>12</v>
      </c>
      <c r="D14410" t="s">
        <v>15</v>
      </c>
      <c r="E14410" t="s">
        <v>1</v>
      </c>
      <c r="F14410">
        <v>0</v>
      </c>
    </row>
    <row r="14411" spans="1:6" x14ac:dyDescent="0.35">
      <c r="A14411" s="1">
        <v>43324</v>
      </c>
      <c r="B14411">
        <v>2018</v>
      </c>
      <c r="C14411">
        <v>12</v>
      </c>
      <c r="D14411" t="s">
        <v>15</v>
      </c>
      <c r="E14411" t="s">
        <v>2</v>
      </c>
      <c r="F14411">
        <v>0</v>
      </c>
    </row>
    <row r="14412" spans="1:6" x14ac:dyDescent="0.35">
      <c r="A14412" s="1">
        <v>43324</v>
      </c>
      <c r="B14412">
        <v>2018</v>
      </c>
      <c r="C14412">
        <v>12</v>
      </c>
      <c r="D14412" t="s">
        <v>15</v>
      </c>
      <c r="E14412" t="s">
        <v>3</v>
      </c>
      <c r="F14412">
        <v>0</v>
      </c>
    </row>
    <row r="14413" spans="1:6" x14ac:dyDescent="0.35">
      <c r="A14413" s="1">
        <v>43324</v>
      </c>
      <c r="B14413">
        <v>2018</v>
      </c>
      <c r="C14413">
        <v>12</v>
      </c>
      <c r="D14413" t="s">
        <v>15</v>
      </c>
      <c r="E14413" t="s">
        <v>4</v>
      </c>
      <c r="F14413">
        <v>0</v>
      </c>
    </row>
    <row r="14414" spans="1:6" x14ac:dyDescent="0.35">
      <c r="A14414" s="1">
        <v>43324</v>
      </c>
      <c r="B14414">
        <v>2018</v>
      </c>
      <c r="C14414">
        <v>12</v>
      </c>
      <c r="D14414" t="s">
        <v>15</v>
      </c>
      <c r="E14414" t="s">
        <v>5</v>
      </c>
      <c r="F14414">
        <v>0</v>
      </c>
    </row>
    <row r="14415" spans="1:6" x14ac:dyDescent="0.35">
      <c r="A14415" s="1">
        <v>43324</v>
      </c>
      <c r="B14415">
        <v>2018</v>
      </c>
      <c r="C14415">
        <v>12</v>
      </c>
      <c r="D14415" t="s">
        <v>15</v>
      </c>
      <c r="E14415" t="s">
        <v>6</v>
      </c>
      <c r="F14415">
        <v>0</v>
      </c>
    </row>
    <row r="14416" spans="1:6" x14ac:dyDescent="0.35">
      <c r="A14416" s="1">
        <v>43324</v>
      </c>
      <c r="B14416">
        <v>2018</v>
      </c>
      <c r="C14416">
        <v>12</v>
      </c>
      <c r="D14416" t="s">
        <v>15</v>
      </c>
      <c r="E14416" t="s">
        <v>7</v>
      </c>
      <c r="F14416">
        <v>0</v>
      </c>
    </row>
    <row r="14417" spans="1:6" x14ac:dyDescent="0.35">
      <c r="A14417" s="1">
        <v>43324</v>
      </c>
      <c r="B14417">
        <v>2018</v>
      </c>
      <c r="C14417">
        <v>12</v>
      </c>
      <c r="D14417" t="s">
        <v>15</v>
      </c>
      <c r="E14417" t="s">
        <v>8</v>
      </c>
      <c r="F14417">
        <v>0</v>
      </c>
    </row>
    <row r="14418" spans="1:6" x14ac:dyDescent="0.35">
      <c r="A14418" s="1">
        <v>43355</v>
      </c>
      <c r="B14418">
        <v>2018</v>
      </c>
      <c r="C14418">
        <v>12</v>
      </c>
      <c r="D14418" t="s">
        <v>16</v>
      </c>
      <c r="E14418" t="s">
        <v>1</v>
      </c>
      <c r="F14418">
        <v>4.66</v>
      </c>
    </row>
    <row r="14419" spans="1:6" x14ac:dyDescent="0.35">
      <c r="A14419" s="1">
        <v>43355</v>
      </c>
      <c r="B14419">
        <v>2018</v>
      </c>
      <c r="C14419">
        <v>12</v>
      </c>
      <c r="D14419" t="s">
        <v>16</v>
      </c>
      <c r="E14419" t="s">
        <v>2</v>
      </c>
      <c r="F14419">
        <v>6.69</v>
      </c>
    </row>
    <row r="14420" spans="1:6" x14ac:dyDescent="0.35">
      <c r="A14420" s="1">
        <v>43355</v>
      </c>
      <c r="B14420">
        <v>2018</v>
      </c>
      <c r="C14420">
        <v>12</v>
      </c>
      <c r="D14420" t="s">
        <v>16</v>
      </c>
      <c r="E14420" t="s">
        <v>3</v>
      </c>
      <c r="F14420">
        <v>4.0999999999999996</v>
      </c>
    </row>
    <row r="14421" spans="1:6" x14ac:dyDescent="0.35">
      <c r="A14421" s="1">
        <v>43355</v>
      </c>
      <c r="B14421">
        <v>2018</v>
      </c>
      <c r="C14421">
        <v>12</v>
      </c>
      <c r="D14421" t="s">
        <v>16</v>
      </c>
      <c r="E14421" t="s">
        <v>4</v>
      </c>
      <c r="F14421">
        <v>57.7</v>
      </c>
    </row>
    <row r="14422" spans="1:6" x14ac:dyDescent="0.35">
      <c r="A14422" s="1">
        <v>43355</v>
      </c>
      <c r="B14422">
        <v>2018</v>
      </c>
      <c r="C14422">
        <v>12</v>
      </c>
      <c r="D14422" t="s">
        <v>16</v>
      </c>
      <c r="E14422" t="s">
        <v>5</v>
      </c>
      <c r="F14422">
        <v>9</v>
      </c>
    </row>
    <row r="14423" spans="1:6" x14ac:dyDescent="0.35">
      <c r="A14423" s="1">
        <v>43355</v>
      </c>
      <c r="B14423">
        <v>2018</v>
      </c>
      <c r="C14423">
        <v>12</v>
      </c>
      <c r="D14423" t="s">
        <v>16</v>
      </c>
      <c r="E14423" t="s">
        <v>6</v>
      </c>
      <c r="F14423">
        <v>0</v>
      </c>
    </row>
    <row r="14424" spans="1:6" x14ac:dyDescent="0.35">
      <c r="A14424" s="1">
        <v>43355</v>
      </c>
      <c r="B14424">
        <v>2018</v>
      </c>
      <c r="C14424">
        <v>12</v>
      </c>
      <c r="D14424" t="s">
        <v>16</v>
      </c>
      <c r="E14424" t="s">
        <v>7</v>
      </c>
      <c r="F14424">
        <v>11</v>
      </c>
    </row>
    <row r="14425" spans="1:6" x14ac:dyDescent="0.35">
      <c r="A14425" s="1">
        <v>43355</v>
      </c>
      <c r="B14425">
        <v>2018</v>
      </c>
      <c r="C14425">
        <v>12</v>
      </c>
      <c r="D14425" t="s">
        <v>16</v>
      </c>
      <c r="E14425" t="s">
        <v>8</v>
      </c>
      <c r="F14425">
        <v>0</v>
      </c>
    </row>
    <row r="14426" spans="1:6" x14ac:dyDescent="0.35">
      <c r="A14426" s="1">
        <v>43385</v>
      </c>
      <c r="B14426">
        <v>2018</v>
      </c>
      <c r="C14426">
        <v>12</v>
      </c>
      <c r="D14426" t="s">
        <v>17</v>
      </c>
      <c r="E14426" t="s">
        <v>1</v>
      </c>
      <c r="F14426">
        <v>4</v>
      </c>
    </row>
    <row r="14427" spans="1:6" x14ac:dyDescent="0.35">
      <c r="A14427" s="1">
        <v>43385</v>
      </c>
      <c r="B14427">
        <v>2018</v>
      </c>
      <c r="C14427">
        <v>12</v>
      </c>
      <c r="D14427" t="s">
        <v>17</v>
      </c>
      <c r="E14427" t="s">
        <v>2</v>
      </c>
      <c r="F14427">
        <v>5</v>
      </c>
    </row>
    <row r="14428" spans="1:6" x14ac:dyDescent="0.35">
      <c r="A14428" s="1">
        <v>43385</v>
      </c>
      <c r="B14428">
        <v>2018</v>
      </c>
      <c r="C14428">
        <v>12</v>
      </c>
      <c r="D14428" t="s">
        <v>17</v>
      </c>
      <c r="E14428" t="s">
        <v>3</v>
      </c>
      <c r="F14428">
        <v>1.5</v>
      </c>
    </row>
    <row r="14429" spans="1:6" x14ac:dyDescent="0.35">
      <c r="A14429" s="1">
        <v>43385</v>
      </c>
      <c r="B14429">
        <v>2018</v>
      </c>
      <c r="C14429">
        <v>12</v>
      </c>
      <c r="D14429" t="s">
        <v>17</v>
      </c>
      <c r="E14429" t="s">
        <v>4</v>
      </c>
      <c r="F14429">
        <v>23.8</v>
      </c>
    </row>
    <row r="14430" spans="1:6" x14ac:dyDescent="0.35">
      <c r="A14430" s="1">
        <v>43385</v>
      </c>
      <c r="B14430">
        <v>2018</v>
      </c>
      <c r="C14430">
        <v>12</v>
      </c>
      <c r="D14430" t="s">
        <v>17</v>
      </c>
      <c r="E14430" t="s">
        <v>5</v>
      </c>
      <c r="F14430">
        <v>12</v>
      </c>
    </row>
    <row r="14431" spans="1:6" x14ac:dyDescent="0.35">
      <c r="A14431" s="1">
        <v>43385</v>
      </c>
      <c r="B14431">
        <v>2018</v>
      </c>
      <c r="C14431">
        <v>12</v>
      </c>
      <c r="D14431" t="s">
        <v>17</v>
      </c>
      <c r="E14431" t="s">
        <v>6</v>
      </c>
      <c r="F14431">
        <v>1</v>
      </c>
    </row>
    <row r="14432" spans="1:6" x14ac:dyDescent="0.35">
      <c r="A14432" s="1">
        <v>43385</v>
      </c>
      <c r="B14432">
        <v>2018</v>
      </c>
      <c r="C14432">
        <v>12</v>
      </c>
      <c r="D14432" t="s">
        <v>17</v>
      </c>
      <c r="E14432" t="s">
        <v>7</v>
      </c>
      <c r="F14432">
        <v>7</v>
      </c>
    </row>
    <row r="14433" spans="1:6" x14ac:dyDescent="0.35">
      <c r="A14433" s="1">
        <v>43385</v>
      </c>
      <c r="B14433">
        <v>2018</v>
      </c>
      <c r="C14433">
        <v>12</v>
      </c>
      <c r="D14433" t="s">
        <v>17</v>
      </c>
      <c r="E14433" t="s">
        <v>8</v>
      </c>
      <c r="F14433">
        <v>1</v>
      </c>
    </row>
    <row r="14434" spans="1:6" x14ac:dyDescent="0.35">
      <c r="A14434" s="1">
        <v>43416</v>
      </c>
      <c r="B14434">
        <v>2018</v>
      </c>
      <c r="C14434">
        <v>12</v>
      </c>
      <c r="D14434" t="s">
        <v>18</v>
      </c>
      <c r="E14434" t="s">
        <v>1</v>
      </c>
      <c r="F14434">
        <v>4</v>
      </c>
    </row>
    <row r="14435" spans="1:6" x14ac:dyDescent="0.35">
      <c r="A14435" s="1">
        <v>43416</v>
      </c>
      <c r="B14435">
        <v>2018</v>
      </c>
      <c r="C14435">
        <v>12</v>
      </c>
      <c r="D14435" t="s">
        <v>18</v>
      </c>
      <c r="E14435" t="s">
        <v>2</v>
      </c>
      <c r="F14435">
        <v>4.01</v>
      </c>
    </row>
    <row r="14436" spans="1:6" x14ac:dyDescent="0.35">
      <c r="A14436" s="1">
        <v>43416</v>
      </c>
      <c r="B14436">
        <v>2018</v>
      </c>
      <c r="C14436">
        <v>12</v>
      </c>
      <c r="D14436" t="s">
        <v>18</v>
      </c>
      <c r="E14436" t="s">
        <v>3</v>
      </c>
      <c r="F14436">
        <v>8.35</v>
      </c>
    </row>
    <row r="14437" spans="1:6" x14ac:dyDescent="0.35">
      <c r="A14437" s="1">
        <v>43416</v>
      </c>
      <c r="B14437">
        <v>2018</v>
      </c>
      <c r="C14437">
        <v>12</v>
      </c>
      <c r="D14437" t="s">
        <v>18</v>
      </c>
      <c r="E14437" t="s">
        <v>4</v>
      </c>
      <c r="F14437">
        <v>28</v>
      </c>
    </row>
    <row r="14438" spans="1:6" x14ac:dyDescent="0.35">
      <c r="A14438" s="1">
        <v>43416</v>
      </c>
      <c r="B14438">
        <v>2018</v>
      </c>
      <c r="C14438">
        <v>12</v>
      </c>
      <c r="D14438" t="s">
        <v>18</v>
      </c>
      <c r="E14438" t="s">
        <v>5</v>
      </c>
      <c r="F14438">
        <v>12</v>
      </c>
    </row>
    <row r="14439" spans="1:6" x14ac:dyDescent="0.35">
      <c r="A14439" s="1">
        <v>43416</v>
      </c>
      <c r="B14439">
        <v>2018</v>
      </c>
      <c r="C14439">
        <v>12</v>
      </c>
      <c r="D14439" t="s">
        <v>18</v>
      </c>
      <c r="E14439" t="s">
        <v>6</v>
      </c>
      <c r="F14439">
        <v>3</v>
      </c>
    </row>
    <row r="14440" spans="1:6" x14ac:dyDescent="0.35">
      <c r="A14440" s="1">
        <v>43416</v>
      </c>
      <c r="B14440">
        <v>2018</v>
      </c>
      <c r="C14440">
        <v>12</v>
      </c>
      <c r="D14440" t="s">
        <v>18</v>
      </c>
      <c r="E14440" t="s">
        <v>7</v>
      </c>
      <c r="F14440">
        <v>2</v>
      </c>
    </row>
    <row r="14441" spans="1:6" x14ac:dyDescent="0.35">
      <c r="A14441" s="1">
        <v>43416</v>
      </c>
      <c r="B14441">
        <v>2018</v>
      </c>
      <c r="C14441">
        <v>12</v>
      </c>
      <c r="D14441" t="s">
        <v>18</v>
      </c>
      <c r="E14441" t="s">
        <v>8</v>
      </c>
      <c r="F14441">
        <v>5.5</v>
      </c>
    </row>
    <row r="14442" spans="1:6" x14ac:dyDescent="0.35">
      <c r="A14442" s="1">
        <v>43446</v>
      </c>
      <c r="B14442">
        <v>2018</v>
      </c>
      <c r="C14442">
        <v>12</v>
      </c>
      <c r="D14442" t="s">
        <v>19</v>
      </c>
      <c r="E14442" t="s">
        <v>1</v>
      </c>
      <c r="F14442">
        <v>4.33</v>
      </c>
    </row>
    <row r="14443" spans="1:6" x14ac:dyDescent="0.35">
      <c r="A14443" s="1">
        <v>43446</v>
      </c>
      <c r="B14443">
        <v>2018</v>
      </c>
      <c r="C14443">
        <v>12</v>
      </c>
      <c r="D14443" t="s">
        <v>19</v>
      </c>
      <c r="E14443" t="s">
        <v>2</v>
      </c>
      <c r="F14443">
        <v>2</v>
      </c>
    </row>
    <row r="14444" spans="1:6" x14ac:dyDescent="0.35">
      <c r="A14444" s="1">
        <v>43446</v>
      </c>
      <c r="B14444">
        <v>2018</v>
      </c>
      <c r="C14444">
        <v>12</v>
      </c>
      <c r="D14444" t="s">
        <v>19</v>
      </c>
      <c r="E14444" t="s">
        <v>3</v>
      </c>
      <c r="F14444">
        <v>3</v>
      </c>
    </row>
    <row r="14445" spans="1:6" x14ac:dyDescent="0.35">
      <c r="A14445" s="1">
        <v>43446</v>
      </c>
      <c r="B14445">
        <v>2018</v>
      </c>
      <c r="C14445">
        <v>12</v>
      </c>
      <c r="D14445" t="s">
        <v>19</v>
      </c>
      <c r="E14445" t="s">
        <v>4</v>
      </c>
      <c r="F14445">
        <v>37.6</v>
      </c>
    </row>
    <row r="14446" spans="1:6" x14ac:dyDescent="0.35">
      <c r="A14446" s="1">
        <v>43446</v>
      </c>
      <c r="B14446">
        <v>2018</v>
      </c>
      <c r="C14446">
        <v>12</v>
      </c>
      <c r="D14446" t="s">
        <v>19</v>
      </c>
      <c r="E14446" t="s">
        <v>5</v>
      </c>
      <c r="F14446">
        <v>11</v>
      </c>
    </row>
    <row r="14447" spans="1:6" x14ac:dyDescent="0.35">
      <c r="A14447" s="1">
        <v>43446</v>
      </c>
      <c r="B14447">
        <v>2018</v>
      </c>
      <c r="C14447">
        <v>12</v>
      </c>
      <c r="D14447" t="s">
        <v>19</v>
      </c>
      <c r="E14447" t="s">
        <v>6</v>
      </c>
      <c r="F14447">
        <v>0</v>
      </c>
    </row>
    <row r="14448" spans="1:6" x14ac:dyDescent="0.35">
      <c r="A14448" s="1">
        <v>43446</v>
      </c>
      <c r="B14448">
        <v>2018</v>
      </c>
      <c r="C14448">
        <v>12</v>
      </c>
      <c r="D14448" t="s">
        <v>19</v>
      </c>
      <c r="E14448" t="s">
        <v>7</v>
      </c>
      <c r="F14448">
        <v>21</v>
      </c>
    </row>
    <row r="14449" spans="1:6" x14ac:dyDescent="0.35">
      <c r="A14449" s="1">
        <v>43446</v>
      </c>
      <c r="B14449">
        <v>2018</v>
      </c>
      <c r="C14449">
        <v>12</v>
      </c>
      <c r="D14449" t="s">
        <v>19</v>
      </c>
      <c r="E14449" t="s">
        <v>8</v>
      </c>
      <c r="F14449">
        <v>0</v>
      </c>
    </row>
    <row r="14450" spans="1:6" x14ac:dyDescent="0.35">
      <c r="A14450" s="1" t="s">
        <v>1107</v>
      </c>
      <c r="B14450">
        <v>2018</v>
      </c>
      <c r="C14450">
        <v>12</v>
      </c>
      <c r="D14450" t="s">
        <v>13</v>
      </c>
      <c r="E14450" t="s">
        <v>1</v>
      </c>
      <c r="F14450">
        <v>3.68</v>
      </c>
    </row>
    <row r="14451" spans="1:6" x14ac:dyDescent="0.35">
      <c r="A14451" s="1" t="s">
        <v>1107</v>
      </c>
      <c r="B14451">
        <v>2018</v>
      </c>
      <c r="C14451">
        <v>12</v>
      </c>
      <c r="D14451" t="s">
        <v>13</v>
      </c>
      <c r="E14451" t="s">
        <v>2</v>
      </c>
      <c r="F14451">
        <v>2.2429999999999999</v>
      </c>
    </row>
    <row r="14452" spans="1:6" x14ac:dyDescent="0.35">
      <c r="A14452" s="1" t="s">
        <v>1107</v>
      </c>
      <c r="B14452">
        <v>2018</v>
      </c>
      <c r="C14452">
        <v>12</v>
      </c>
      <c r="D14452" t="s">
        <v>13</v>
      </c>
      <c r="E14452" t="s">
        <v>3</v>
      </c>
      <c r="F14452">
        <v>3</v>
      </c>
    </row>
    <row r="14453" spans="1:6" x14ac:dyDescent="0.35">
      <c r="A14453" s="1" t="s">
        <v>1107</v>
      </c>
      <c r="B14453">
        <v>2018</v>
      </c>
      <c r="C14453">
        <v>12</v>
      </c>
      <c r="D14453" t="s">
        <v>13</v>
      </c>
      <c r="E14453" t="s">
        <v>4</v>
      </c>
      <c r="F14453">
        <v>47.5</v>
      </c>
    </row>
    <row r="14454" spans="1:6" x14ac:dyDescent="0.35">
      <c r="A14454" s="1" t="s">
        <v>1107</v>
      </c>
      <c r="B14454">
        <v>2018</v>
      </c>
      <c r="C14454">
        <v>12</v>
      </c>
      <c r="D14454" t="s">
        <v>13</v>
      </c>
      <c r="E14454" t="s">
        <v>5</v>
      </c>
      <c r="F14454">
        <v>6</v>
      </c>
    </row>
    <row r="14455" spans="1:6" x14ac:dyDescent="0.35">
      <c r="A14455" s="1" t="s">
        <v>1107</v>
      </c>
      <c r="B14455">
        <v>2018</v>
      </c>
      <c r="C14455">
        <v>12</v>
      </c>
      <c r="D14455" t="s">
        <v>13</v>
      </c>
      <c r="E14455" t="s">
        <v>6</v>
      </c>
      <c r="F14455">
        <v>0</v>
      </c>
    </row>
    <row r="14456" spans="1:6" x14ac:dyDescent="0.35">
      <c r="A14456" s="1" t="s">
        <v>1107</v>
      </c>
      <c r="B14456">
        <v>2018</v>
      </c>
      <c r="C14456">
        <v>12</v>
      </c>
      <c r="D14456" t="s">
        <v>13</v>
      </c>
      <c r="E14456" t="s">
        <v>7</v>
      </c>
      <c r="F14456">
        <v>6</v>
      </c>
    </row>
    <row r="14457" spans="1:6" x14ac:dyDescent="0.35">
      <c r="A14457" s="1" t="s">
        <v>1107</v>
      </c>
      <c r="B14457">
        <v>2018</v>
      </c>
      <c r="C14457">
        <v>12</v>
      </c>
      <c r="D14457" t="s">
        <v>13</v>
      </c>
      <c r="E14457" t="s">
        <v>8</v>
      </c>
      <c r="F14457">
        <v>0</v>
      </c>
    </row>
    <row r="14458" spans="1:6" x14ac:dyDescent="0.35">
      <c r="A14458" s="1" t="s">
        <v>1108</v>
      </c>
      <c r="B14458">
        <v>2018</v>
      </c>
      <c r="C14458">
        <v>12</v>
      </c>
      <c r="D14458" t="s">
        <v>14</v>
      </c>
      <c r="E14458" t="s">
        <v>1</v>
      </c>
      <c r="F14458">
        <v>2</v>
      </c>
    </row>
    <row r="14459" spans="1:6" x14ac:dyDescent="0.35">
      <c r="A14459" s="1" t="s">
        <v>1108</v>
      </c>
      <c r="B14459">
        <v>2018</v>
      </c>
      <c r="C14459">
        <v>12</v>
      </c>
      <c r="D14459" t="s">
        <v>14</v>
      </c>
      <c r="E14459" t="s">
        <v>2</v>
      </c>
      <c r="F14459">
        <v>2</v>
      </c>
    </row>
    <row r="14460" spans="1:6" x14ac:dyDescent="0.35">
      <c r="A14460" s="1" t="s">
        <v>1108</v>
      </c>
      <c r="B14460">
        <v>2018</v>
      </c>
      <c r="C14460">
        <v>12</v>
      </c>
      <c r="D14460" t="s">
        <v>14</v>
      </c>
      <c r="E14460" t="s">
        <v>3</v>
      </c>
      <c r="F14460">
        <v>0.2</v>
      </c>
    </row>
    <row r="14461" spans="1:6" x14ac:dyDescent="0.35">
      <c r="A14461" s="1" t="s">
        <v>1108</v>
      </c>
      <c r="B14461">
        <v>2018</v>
      </c>
      <c r="C14461">
        <v>12</v>
      </c>
      <c r="D14461" t="s">
        <v>14</v>
      </c>
      <c r="E14461" t="s">
        <v>4</v>
      </c>
      <c r="F14461">
        <v>23.4</v>
      </c>
    </row>
    <row r="14462" spans="1:6" x14ac:dyDescent="0.35">
      <c r="A14462" s="1" t="s">
        <v>1108</v>
      </c>
      <c r="B14462">
        <v>2018</v>
      </c>
      <c r="C14462">
        <v>12</v>
      </c>
      <c r="D14462" t="s">
        <v>14</v>
      </c>
      <c r="E14462" t="s">
        <v>5</v>
      </c>
      <c r="F14462">
        <v>2</v>
      </c>
    </row>
    <row r="14463" spans="1:6" x14ac:dyDescent="0.35">
      <c r="A14463" s="1" t="s">
        <v>1108</v>
      </c>
      <c r="B14463">
        <v>2018</v>
      </c>
      <c r="C14463">
        <v>12</v>
      </c>
      <c r="D14463" t="s">
        <v>14</v>
      </c>
      <c r="E14463" t="s">
        <v>6</v>
      </c>
      <c r="F14463">
        <v>1</v>
      </c>
    </row>
    <row r="14464" spans="1:6" x14ac:dyDescent="0.35">
      <c r="A14464" s="1" t="s">
        <v>1108</v>
      </c>
      <c r="B14464">
        <v>2018</v>
      </c>
      <c r="C14464">
        <v>12</v>
      </c>
      <c r="D14464" t="s">
        <v>14</v>
      </c>
      <c r="E14464" t="s">
        <v>7</v>
      </c>
      <c r="F14464">
        <v>29</v>
      </c>
    </row>
    <row r="14465" spans="1:6" x14ac:dyDescent="0.35">
      <c r="A14465" s="1" t="s">
        <v>1108</v>
      </c>
      <c r="B14465">
        <v>2018</v>
      </c>
      <c r="C14465">
        <v>12</v>
      </c>
      <c r="D14465" t="s">
        <v>14</v>
      </c>
      <c r="E14465" t="s">
        <v>8</v>
      </c>
      <c r="F14465">
        <v>1</v>
      </c>
    </row>
    <row r="14466" spans="1:6" x14ac:dyDescent="0.35">
      <c r="A14466" s="1" t="s">
        <v>1109</v>
      </c>
      <c r="B14466">
        <v>2018</v>
      </c>
      <c r="C14466">
        <v>12</v>
      </c>
      <c r="D14466" t="s">
        <v>15</v>
      </c>
      <c r="E14466" t="s">
        <v>1</v>
      </c>
      <c r="F14466">
        <v>4</v>
      </c>
    </row>
    <row r="14467" spans="1:6" x14ac:dyDescent="0.35">
      <c r="A14467" s="1" t="s">
        <v>1109</v>
      </c>
      <c r="B14467">
        <v>2018</v>
      </c>
      <c r="C14467">
        <v>12</v>
      </c>
      <c r="D14467" t="s">
        <v>15</v>
      </c>
      <c r="E14467" t="s">
        <v>2</v>
      </c>
      <c r="F14467">
        <v>2.34</v>
      </c>
    </row>
    <row r="14468" spans="1:6" x14ac:dyDescent="0.35">
      <c r="A14468" s="1" t="s">
        <v>1109</v>
      </c>
      <c r="B14468">
        <v>2018</v>
      </c>
      <c r="C14468">
        <v>12</v>
      </c>
      <c r="D14468" t="s">
        <v>15</v>
      </c>
      <c r="E14468" t="s">
        <v>3</v>
      </c>
      <c r="F14468">
        <v>3.45</v>
      </c>
    </row>
    <row r="14469" spans="1:6" x14ac:dyDescent="0.35">
      <c r="A14469" s="1" t="s">
        <v>1109</v>
      </c>
      <c r="B14469">
        <v>2018</v>
      </c>
      <c r="C14469">
        <v>12</v>
      </c>
      <c r="D14469" t="s">
        <v>15</v>
      </c>
      <c r="E14469" t="s">
        <v>4</v>
      </c>
      <c r="F14469">
        <v>62.4</v>
      </c>
    </row>
    <row r="14470" spans="1:6" x14ac:dyDescent="0.35">
      <c r="A14470" s="1" t="s">
        <v>1109</v>
      </c>
      <c r="B14470">
        <v>2018</v>
      </c>
      <c r="C14470">
        <v>12</v>
      </c>
      <c r="D14470" t="s">
        <v>15</v>
      </c>
      <c r="E14470" t="s">
        <v>5</v>
      </c>
      <c r="F14470">
        <v>5</v>
      </c>
    </row>
    <row r="14471" spans="1:6" x14ac:dyDescent="0.35">
      <c r="A14471" s="1" t="s">
        <v>1109</v>
      </c>
      <c r="B14471">
        <v>2018</v>
      </c>
      <c r="C14471">
        <v>12</v>
      </c>
      <c r="D14471" t="s">
        <v>15</v>
      </c>
      <c r="E14471" t="s">
        <v>6</v>
      </c>
      <c r="F14471">
        <v>0</v>
      </c>
    </row>
    <row r="14472" spans="1:6" x14ac:dyDescent="0.35">
      <c r="A14472" s="1" t="s">
        <v>1109</v>
      </c>
      <c r="B14472">
        <v>2018</v>
      </c>
      <c r="C14472">
        <v>12</v>
      </c>
      <c r="D14472" t="s">
        <v>15</v>
      </c>
      <c r="E14472" t="s">
        <v>7</v>
      </c>
      <c r="F14472">
        <v>26</v>
      </c>
    </row>
    <row r="14473" spans="1:6" x14ac:dyDescent="0.35">
      <c r="A14473" s="1" t="s">
        <v>1109</v>
      </c>
      <c r="B14473">
        <v>2018</v>
      </c>
      <c r="C14473">
        <v>12</v>
      </c>
      <c r="D14473" t="s">
        <v>15</v>
      </c>
      <c r="E14473" t="s">
        <v>8</v>
      </c>
      <c r="F14473">
        <v>2.2999999999999998</v>
      </c>
    </row>
    <row r="14474" spans="1:6" x14ac:dyDescent="0.35">
      <c r="A14474" s="1" t="s">
        <v>1110</v>
      </c>
      <c r="B14474">
        <v>2018</v>
      </c>
      <c r="C14474">
        <v>12</v>
      </c>
      <c r="D14474" t="s">
        <v>16</v>
      </c>
      <c r="E14474" t="s">
        <v>1</v>
      </c>
      <c r="F14474">
        <v>1.33</v>
      </c>
    </row>
    <row r="14475" spans="1:6" x14ac:dyDescent="0.35">
      <c r="A14475" s="1" t="s">
        <v>1110</v>
      </c>
      <c r="B14475">
        <v>2018</v>
      </c>
      <c r="C14475">
        <v>12</v>
      </c>
      <c r="D14475" t="s">
        <v>16</v>
      </c>
      <c r="E14475" t="s">
        <v>2</v>
      </c>
      <c r="F14475">
        <v>4.32</v>
      </c>
    </row>
    <row r="14476" spans="1:6" x14ac:dyDescent="0.35">
      <c r="A14476" s="1" t="s">
        <v>1110</v>
      </c>
      <c r="B14476">
        <v>2018</v>
      </c>
      <c r="C14476">
        <v>12</v>
      </c>
      <c r="D14476" t="s">
        <v>16</v>
      </c>
      <c r="E14476" t="s">
        <v>3</v>
      </c>
      <c r="F14476">
        <v>0.2</v>
      </c>
    </row>
    <row r="14477" spans="1:6" x14ac:dyDescent="0.35">
      <c r="A14477" s="1" t="s">
        <v>1110</v>
      </c>
      <c r="B14477">
        <v>2018</v>
      </c>
      <c r="C14477">
        <v>12</v>
      </c>
      <c r="D14477" t="s">
        <v>16</v>
      </c>
      <c r="E14477" t="s">
        <v>4</v>
      </c>
      <c r="F14477">
        <v>27</v>
      </c>
    </row>
    <row r="14478" spans="1:6" x14ac:dyDescent="0.35">
      <c r="A14478" s="1" t="s">
        <v>1110</v>
      </c>
      <c r="B14478">
        <v>2018</v>
      </c>
      <c r="C14478">
        <v>12</v>
      </c>
      <c r="D14478" t="s">
        <v>16</v>
      </c>
      <c r="E14478" t="s">
        <v>5</v>
      </c>
      <c r="F14478">
        <v>3</v>
      </c>
    </row>
    <row r="14479" spans="1:6" x14ac:dyDescent="0.35">
      <c r="A14479" s="1" t="s">
        <v>1110</v>
      </c>
      <c r="B14479">
        <v>2018</v>
      </c>
      <c r="C14479">
        <v>12</v>
      </c>
      <c r="D14479" t="s">
        <v>16</v>
      </c>
      <c r="E14479" t="s">
        <v>6</v>
      </c>
      <c r="F14479">
        <v>0</v>
      </c>
    </row>
    <row r="14480" spans="1:6" x14ac:dyDescent="0.35">
      <c r="A14480" s="1" t="s">
        <v>1110</v>
      </c>
      <c r="B14480">
        <v>2018</v>
      </c>
      <c r="C14480">
        <v>12</v>
      </c>
      <c r="D14480" t="s">
        <v>16</v>
      </c>
      <c r="E14480" t="s">
        <v>7</v>
      </c>
      <c r="F14480">
        <v>7</v>
      </c>
    </row>
    <row r="14481" spans="1:6" x14ac:dyDescent="0.35">
      <c r="A14481" s="1" t="s">
        <v>1110</v>
      </c>
      <c r="B14481">
        <v>2018</v>
      </c>
      <c r="C14481">
        <v>12</v>
      </c>
      <c r="D14481" t="s">
        <v>16</v>
      </c>
      <c r="E14481" t="s">
        <v>8</v>
      </c>
      <c r="F14481">
        <v>1</v>
      </c>
    </row>
    <row r="14482" spans="1:6" x14ac:dyDescent="0.35">
      <c r="A14482" s="1" t="s">
        <v>1111</v>
      </c>
      <c r="B14482">
        <v>2018</v>
      </c>
      <c r="C14482">
        <v>12</v>
      </c>
      <c r="D14482" t="s">
        <v>17</v>
      </c>
      <c r="E14482" t="s">
        <v>1</v>
      </c>
      <c r="F14482">
        <v>6.34</v>
      </c>
    </row>
    <row r="14483" spans="1:6" x14ac:dyDescent="0.35">
      <c r="A14483" s="1" t="s">
        <v>1111</v>
      </c>
      <c r="B14483">
        <v>2018</v>
      </c>
      <c r="C14483">
        <v>12</v>
      </c>
      <c r="D14483" t="s">
        <v>17</v>
      </c>
      <c r="E14483" t="s">
        <v>2</v>
      </c>
      <c r="F14483">
        <v>2.0099999999999998</v>
      </c>
    </row>
    <row r="14484" spans="1:6" x14ac:dyDescent="0.35">
      <c r="A14484" s="1" t="s">
        <v>1111</v>
      </c>
      <c r="B14484">
        <v>2018</v>
      </c>
      <c r="C14484">
        <v>12</v>
      </c>
      <c r="D14484" t="s">
        <v>17</v>
      </c>
      <c r="E14484" t="s">
        <v>3</v>
      </c>
      <c r="F14484">
        <v>5</v>
      </c>
    </row>
    <row r="14485" spans="1:6" x14ac:dyDescent="0.35">
      <c r="A14485" s="1" t="s">
        <v>1111</v>
      </c>
      <c r="B14485">
        <v>2018</v>
      </c>
      <c r="C14485">
        <v>12</v>
      </c>
      <c r="D14485" t="s">
        <v>17</v>
      </c>
      <c r="E14485" t="s">
        <v>4</v>
      </c>
      <c r="F14485">
        <v>53</v>
      </c>
    </row>
    <row r="14486" spans="1:6" x14ac:dyDescent="0.35">
      <c r="A14486" s="1" t="s">
        <v>1111</v>
      </c>
      <c r="B14486">
        <v>2018</v>
      </c>
      <c r="C14486">
        <v>12</v>
      </c>
      <c r="D14486" t="s">
        <v>17</v>
      </c>
      <c r="E14486" t="s">
        <v>5</v>
      </c>
      <c r="F14486">
        <v>6</v>
      </c>
    </row>
    <row r="14487" spans="1:6" x14ac:dyDescent="0.35">
      <c r="A14487" s="1" t="s">
        <v>1111</v>
      </c>
      <c r="B14487">
        <v>2018</v>
      </c>
      <c r="C14487">
        <v>12</v>
      </c>
      <c r="D14487" t="s">
        <v>17</v>
      </c>
      <c r="E14487" t="s">
        <v>6</v>
      </c>
      <c r="F14487">
        <v>1</v>
      </c>
    </row>
    <row r="14488" spans="1:6" x14ac:dyDescent="0.35">
      <c r="A14488" s="1" t="s">
        <v>1111</v>
      </c>
      <c r="B14488">
        <v>2018</v>
      </c>
      <c r="C14488">
        <v>12</v>
      </c>
      <c r="D14488" t="s">
        <v>17</v>
      </c>
      <c r="E14488" t="s">
        <v>7</v>
      </c>
      <c r="F14488">
        <v>22</v>
      </c>
    </row>
    <row r="14489" spans="1:6" x14ac:dyDescent="0.35">
      <c r="A14489" s="1" t="s">
        <v>1111</v>
      </c>
      <c r="B14489">
        <v>2018</v>
      </c>
      <c r="C14489">
        <v>12</v>
      </c>
      <c r="D14489" t="s">
        <v>17</v>
      </c>
      <c r="E14489" t="s">
        <v>8</v>
      </c>
      <c r="F14489">
        <v>2</v>
      </c>
    </row>
    <row r="14490" spans="1:6" x14ac:dyDescent="0.35">
      <c r="A14490" s="1" t="s">
        <v>1112</v>
      </c>
      <c r="B14490">
        <v>2018</v>
      </c>
      <c r="C14490">
        <v>12</v>
      </c>
      <c r="D14490" t="s">
        <v>18</v>
      </c>
      <c r="E14490" t="s">
        <v>1</v>
      </c>
      <c r="F14490">
        <v>0.33</v>
      </c>
    </row>
    <row r="14491" spans="1:6" x14ac:dyDescent="0.35">
      <c r="A14491" s="1" t="s">
        <v>1112</v>
      </c>
      <c r="B14491">
        <v>2018</v>
      </c>
      <c r="C14491">
        <v>12</v>
      </c>
      <c r="D14491" t="s">
        <v>18</v>
      </c>
      <c r="E14491" t="s">
        <v>2</v>
      </c>
      <c r="F14491">
        <v>2.4729999999999999</v>
      </c>
    </row>
    <row r="14492" spans="1:6" x14ac:dyDescent="0.35">
      <c r="A14492" s="1" t="s">
        <v>1112</v>
      </c>
      <c r="B14492">
        <v>2018</v>
      </c>
      <c r="C14492">
        <v>12</v>
      </c>
      <c r="D14492" t="s">
        <v>18</v>
      </c>
      <c r="E14492" t="s">
        <v>3</v>
      </c>
      <c r="F14492">
        <v>1</v>
      </c>
    </row>
    <row r="14493" spans="1:6" x14ac:dyDescent="0.35">
      <c r="A14493" s="1" t="s">
        <v>1112</v>
      </c>
      <c r="B14493">
        <v>2018</v>
      </c>
      <c r="C14493">
        <v>12</v>
      </c>
      <c r="D14493" t="s">
        <v>18</v>
      </c>
      <c r="E14493" t="s">
        <v>4</v>
      </c>
      <c r="F14493">
        <v>34.5</v>
      </c>
    </row>
    <row r="14494" spans="1:6" x14ac:dyDescent="0.35">
      <c r="A14494" s="1" t="s">
        <v>1112</v>
      </c>
      <c r="B14494">
        <v>2018</v>
      </c>
      <c r="C14494">
        <v>12</v>
      </c>
      <c r="D14494" t="s">
        <v>18</v>
      </c>
      <c r="E14494" t="s">
        <v>5</v>
      </c>
      <c r="F14494">
        <v>12</v>
      </c>
    </row>
    <row r="14495" spans="1:6" x14ac:dyDescent="0.35">
      <c r="A14495" s="1" t="s">
        <v>1112</v>
      </c>
      <c r="B14495">
        <v>2018</v>
      </c>
      <c r="C14495">
        <v>12</v>
      </c>
      <c r="D14495" t="s">
        <v>18</v>
      </c>
      <c r="E14495" t="s">
        <v>6</v>
      </c>
      <c r="F14495">
        <v>3</v>
      </c>
    </row>
    <row r="14496" spans="1:6" x14ac:dyDescent="0.35">
      <c r="A14496" s="1" t="s">
        <v>1112</v>
      </c>
      <c r="B14496">
        <v>2018</v>
      </c>
      <c r="C14496">
        <v>12</v>
      </c>
      <c r="D14496" t="s">
        <v>18</v>
      </c>
      <c r="E14496" t="s">
        <v>7</v>
      </c>
      <c r="F14496">
        <v>9</v>
      </c>
    </row>
    <row r="14497" spans="1:6" x14ac:dyDescent="0.35">
      <c r="A14497" s="1" t="s">
        <v>1112</v>
      </c>
      <c r="B14497">
        <v>2018</v>
      </c>
      <c r="C14497">
        <v>12</v>
      </c>
      <c r="D14497" t="s">
        <v>18</v>
      </c>
      <c r="E14497" t="s">
        <v>8</v>
      </c>
      <c r="F14497">
        <v>2</v>
      </c>
    </row>
    <row r="14498" spans="1:6" x14ac:dyDescent="0.35">
      <c r="A14498" s="1" t="s">
        <v>1113</v>
      </c>
      <c r="B14498">
        <v>2018</v>
      </c>
      <c r="C14498">
        <v>12</v>
      </c>
      <c r="D14498" t="s">
        <v>19</v>
      </c>
      <c r="E14498" t="s">
        <v>1</v>
      </c>
      <c r="F14498">
        <v>0</v>
      </c>
    </row>
    <row r="14499" spans="1:6" x14ac:dyDescent="0.35">
      <c r="A14499" s="1" t="s">
        <v>1113</v>
      </c>
      <c r="B14499">
        <v>2018</v>
      </c>
      <c r="C14499">
        <v>12</v>
      </c>
      <c r="D14499" t="s">
        <v>19</v>
      </c>
      <c r="E14499" t="s">
        <v>2</v>
      </c>
      <c r="F14499">
        <v>0</v>
      </c>
    </row>
    <row r="14500" spans="1:6" x14ac:dyDescent="0.35">
      <c r="A14500" s="1" t="s">
        <v>1113</v>
      </c>
      <c r="B14500">
        <v>2018</v>
      </c>
      <c r="C14500">
        <v>12</v>
      </c>
      <c r="D14500" t="s">
        <v>19</v>
      </c>
      <c r="E14500" t="s">
        <v>3</v>
      </c>
      <c r="F14500">
        <v>0</v>
      </c>
    </row>
    <row r="14501" spans="1:6" x14ac:dyDescent="0.35">
      <c r="A14501" s="1" t="s">
        <v>1113</v>
      </c>
      <c r="B14501">
        <v>2018</v>
      </c>
      <c r="C14501">
        <v>12</v>
      </c>
      <c r="D14501" t="s">
        <v>19</v>
      </c>
      <c r="E14501" t="s">
        <v>4</v>
      </c>
      <c r="F14501">
        <v>0</v>
      </c>
    </row>
    <row r="14502" spans="1:6" x14ac:dyDescent="0.35">
      <c r="A14502" s="1" t="s">
        <v>1113</v>
      </c>
      <c r="B14502">
        <v>2018</v>
      </c>
      <c r="C14502">
        <v>12</v>
      </c>
      <c r="D14502" t="s">
        <v>19</v>
      </c>
      <c r="E14502" t="s">
        <v>5</v>
      </c>
      <c r="F14502">
        <v>0</v>
      </c>
    </row>
    <row r="14503" spans="1:6" x14ac:dyDescent="0.35">
      <c r="A14503" s="1" t="s">
        <v>1113</v>
      </c>
      <c r="B14503">
        <v>2018</v>
      </c>
      <c r="C14503">
        <v>12</v>
      </c>
      <c r="D14503" t="s">
        <v>19</v>
      </c>
      <c r="E14503" t="s">
        <v>6</v>
      </c>
      <c r="F14503">
        <v>0</v>
      </c>
    </row>
    <row r="14504" spans="1:6" x14ac:dyDescent="0.35">
      <c r="A14504" s="1" t="s">
        <v>1113</v>
      </c>
      <c r="B14504">
        <v>2018</v>
      </c>
      <c r="C14504">
        <v>12</v>
      </c>
      <c r="D14504" t="s">
        <v>19</v>
      </c>
      <c r="E14504" t="s">
        <v>7</v>
      </c>
      <c r="F14504">
        <v>0</v>
      </c>
    </row>
    <row r="14505" spans="1:6" x14ac:dyDescent="0.35">
      <c r="A14505" s="1" t="s">
        <v>1113</v>
      </c>
      <c r="B14505">
        <v>2018</v>
      </c>
      <c r="C14505">
        <v>12</v>
      </c>
      <c r="D14505" t="s">
        <v>19</v>
      </c>
      <c r="E14505" t="s">
        <v>8</v>
      </c>
      <c r="F14505">
        <v>0</v>
      </c>
    </row>
    <row r="14506" spans="1:6" x14ac:dyDescent="0.35">
      <c r="A14506" s="1" t="s">
        <v>1114</v>
      </c>
      <c r="B14506">
        <v>2018</v>
      </c>
      <c r="C14506">
        <v>12</v>
      </c>
      <c r="D14506" t="s">
        <v>13</v>
      </c>
      <c r="E14506" t="s">
        <v>1</v>
      </c>
      <c r="F14506">
        <v>8.34</v>
      </c>
    </row>
    <row r="14507" spans="1:6" x14ac:dyDescent="0.35">
      <c r="A14507" s="1" t="s">
        <v>1114</v>
      </c>
      <c r="B14507">
        <v>2018</v>
      </c>
      <c r="C14507">
        <v>12</v>
      </c>
      <c r="D14507" t="s">
        <v>13</v>
      </c>
      <c r="E14507" t="s">
        <v>2</v>
      </c>
      <c r="F14507">
        <v>1.66</v>
      </c>
    </row>
    <row r="14508" spans="1:6" x14ac:dyDescent="0.35">
      <c r="A14508" s="1" t="s">
        <v>1114</v>
      </c>
      <c r="B14508">
        <v>2018</v>
      </c>
      <c r="C14508">
        <v>12</v>
      </c>
      <c r="D14508" t="s">
        <v>13</v>
      </c>
      <c r="E14508" t="s">
        <v>3</v>
      </c>
      <c r="F14508">
        <v>1</v>
      </c>
    </row>
    <row r="14509" spans="1:6" x14ac:dyDescent="0.35">
      <c r="A14509" s="1" t="s">
        <v>1114</v>
      </c>
      <c r="B14509">
        <v>2018</v>
      </c>
      <c r="C14509">
        <v>12</v>
      </c>
      <c r="D14509" t="s">
        <v>13</v>
      </c>
      <c r="E14509" t="s">
        <v>4</v>
      </c>
      <c r="F14509">
        <v>27</v>
      </c>
    </row>
    <row r="14510" spans="1:6" x14ac:dyDescent="0.35">
      <c r="A14510" s="1" t="s">
        <v>1114</v>
      </c>
      <c r="B14510">
        <v>2018</v>
      </c>
      <c r="C14510">
        <v>12</v>
      </c>
      <c r="D14510" t="s">
        <v>13</v>
      </c>
      <c r="E14510" t="s">
        <v>5</v>
      </c>
      <c r="F14510">
        <v>12</v>
      </c>
    </row>
    <row r="14511" spans="1:6" x14ac:dyDescent="0.35">
      <c r="A14511" s="1" t="s">
        <v>1114</v>
      </c>
      <c r="B14511">
        <v>2018</v>
      </c>
      <c r="C14511">
        <v>12</v>
      </c>
      <c r="D14511" t="s">
        <v>13</v>
      </c>
      <c r="E14511" t="s">
        <v>6</v>
      </c>
      <c r="F14511">
        <v>3</v>
      </c>
    </row>
    <row r="14512" spans="1:6" x14ac:dyDescent="0.35">
      <c r="A14512" s="1" t="s">
        <v>1114</v>
      </c>
      <c r="B14512">
        <v>2018</v>
      </c>
      <c r="C14512">
        <v>12</v>
      </c>
      <c r="D14512" t="s">
        <v>13</v>
      </c>
      <c r="E14512" t="s">
        <v>7</v>
      </c>
      <c r="F14512">
        <v>1</v>
      </c>
    </row>
    <row r="14513" spans="1:6" x14ac:dyDescent="0.35">
      <c r="A14513" s="1" t="s">
        <v>1114</v>
      </c>
      <c r="B14513">
        <v>2018</v>
      </c>
      <c r="C14513">
        <v>12</v>
      </c>
      <c r="D14513" t="s">
        <v>13</v>
      </c>
      <c r="E14513" t="s">
        <v>8</v>
      </c>
      <c r="F14513">
        <v>0</v>
      </c>
    </row>
    <row r="14514" spans="1:6" x14ac:dyDescent="0.35">
      <c r="A14514" s="1" t="s">
        <v>1115</v>
      </c>
      <c r="B14514">
        <v>2018</v>
      </c>
      <c r="C14514">
        <v>12</v>
      </c>
      <c r="D14514" t="s">
        <v>14</v>
      </c>
      <c r="E14514" t="s">
        <v>1</v>
      </c>
      <c r="F14514">
        <v>2</v>
      </c>
    </row>
    <row r="14515" spans="1:6" x14ac:dyDescent="0.35">
      <c r="A14515" s="1" t="s">
        <v>1115</v>
      </c>
      <c r="B14515">
        <v>2018</v>
      </c>
      <c r="C14515">
        <v>12</v>
      </c>
      <c r="D14515" t="s">
        <v>14</v>
      </c>
      <c r="E14515" t="s">
        <v>2</v>
      </c>
      <c r="F14515">
        <v>1.35</v>
      </c>
    </row>
    <row r="14516" spans="1:6" x14ac:dyDescent="0.35">
      <c r="A14516" s="1" t="s">
        <v>1115</v>
      </c>
      <c r="B14516">
        <v>2018</v>
      </c>
      <c r="C14516">
        <v>12</v>
      </c>
      <c r="D14516" t="s">
        <v>14</v>
      </c>
      <c r="E14516" t="s">
        <v>3</v>
      </c>
      <c r="F14516">
        <v>0</v>
      </c>
    </row>
    <row r="14517" spans="1:6" x14ac:dyDescent="0.35">
      <c r="A14517" s="1" t="s">
        <v>1115</v>
      </c>
      <c r="B14517">
        <v>2018</v>
      </c>
      <c r="C14517">
        <v>12</v>
      </c>
      <c r="D14517" t="s">
        <v>14</v>
      </c>
      <c r="E14517" t="s">
        <v>4</v>
      </c>
      <c r="F14517">
        <v>35</v>
      </c>
    </row>
    <row r="14518" spans="1:6" x14ac:dyDescent="0.35">
      <c r="A14518" s="1" t="s">
        <v>1115</v>
      </c>
      <c r="B14518">
        <v>2018</v>
      </c>
      <c r="C14518">
        <v>12</v>
      </c>
      <c r="D14518" t="s">
        <v>14</v>
      </c>
      <c r="E14518" t="s">
        <v>5</v>
      </c>
      <c r="F14518">
        <v>12</v>
      </c>
    </row>
    <row r="14519" spans="1:6" x14ac:dyDescent="0.35">
      <c r="A14519" s="1" t="s">
        <v>1115</v>
      </c>
      <c r="B14519">
        <v>2018</v>
      </c>
      <c r="C14519">
        <v>12</v>
      </c>
      <c r="D14519" t="s">
        <v>14</v>
      </c>
      <c r="E14519" t="s">
        <v>6</v>
      </c>
      <c r="F14519">
        <v>1</v>
      </c>
    </row>
    <row r="14520" spans="1:6" x14ac:dyDescent="0.35">
      <c r="A14520" s="1" t="s">
        <v>1115</v>
      </c>
      <c r="B14520">
        <v>2018</v>
      </c>
      <c r="C14520">
        <v>12</v>
      </c>
      <c r="D14520" t="s">
        <v>14</v>
      </c>
      <c r="E14520" t="s">
        <v>7</v>
      </c>
      <c r="F14520">
        <v>13</v>
      </c>
    </row>
    <row r="14521" spans="1:6" x14ac:dyDescent="0.35">
      <c r="A14521" s="1" t="s">
        <v>1115</v>
      </c>
      <c r="B14521">
        <v>2018</v>
      </c>
      <c r="C14521">
        <v>12</v>
      </c>
      <c r="D14521" t="s">
        <v>14</v>
      </c>
      <c r="E14521" t="s">
        <v>8</v>
      </c>
      <c r="F14521">
        <v>1</v>
      </c>
    </row>
    <row r="14522" spans="1:6" x14ac:dyDescent="0.35">
      <c r="A14522" s="1" t="s">
        <v>1116</v>
      </c>
      <c r="B14522">
        <v>2018</v>
      </c>
      <c r="C14522">
        <v>12</v>
      </c>
      <c r="D14522" t="s">
        <v>15</v>
      </c>
      <c r="E14522" t="s">
        <v>1</v>
      </c>
      <c r="F14522">
        <v>8.34</v>
      </c>
    </row>
    <row r="14523" spans="1:6" x14ac:dyDescent="0.35">
      <c r="A14523" s="1" t="s">
        <v>1116</v>
      </c>
      <c r="B14523">
        <v>2018</v>
      </c>
      <c r="C14523">
        <v>12</v>
      </c>
      <c r="D14523" t="s">
        <v>15</v>
      </c>
      <c r="E14523" t="s">
        <v>2</v>
      </c>
      <c r="F14523">
        <v>3.34</v>
      </c>
    </row>
    <row r="14524" spans="1:6" x14ac:dyDescent="0.35">
      <c r="A14524" s="1" t="s">
        <v>1116</v>
      </c>
      <c r="B14524">
        <v>2018</v>
      </c>
      <c r="C14524">
        <v>12</v>
      </c>
      <c r="D14524" t="s">
        <v>15</v>
      </c>
      <c r="E14524" t="s">
        <v>3</v>
      </c>
      <c r="F14524">
        <v>4.5</v>
      </c>
    </row>
    <row r="14525" spans="1:6" x14ac:dyDescent="0.35">
      <c r="A14525" s="1" t="s">
        <v>1116</v>
      </c>
      <c r="B14525">
        <v>2018</v>
      </c>
      <c r="C14525">
        <v>12</v>
      </c>
      <c r="D14525" t="s">
        <v>15</v>
      </c>
      <c r="E14525" t="s">
        <v>4</v>
      </c>
      <c r="F14525">
        <v>43.4</v>
      </c>
    </row>
    <row r="14526" spans="1:6" x14ac:dyDescent="0.35">
      <c r="A14526" s="1" t="s">
        <v>1116</v>
      </c>
      <c r="B14526">
        <v>2018</v>
      </c>
      <c r="C14526">
        <v>12</v>
      </c>
      <c r="D14526" t="s">
        <v>15</v>
      </c>
      <c r="E14526" t="s">
        <v>5</v>
      </c>
      <c r="F14526">
        <v>3</v>
      </c>
    </row>
    <row r="14527" spans="1:6" x14ac:dyDescent="0.35">
      <c r="A14527" s="1" t="s">
        <v>1116</v>
      </c>
      <c r="B14527">
        <v>2018</v>
      </c>
      <c r="C14527">
        <v>12</v>
      </c>
      <c r="D14527" t="s">
        <v>15</v>
      </c>
      <c r="E14527" t="s">
        <v>6</v>
      </c>
      <c r="F14527">
        <v>1</v>
      </c>
    </row>
    <row r="14528" spans="1:6" x14ac:dyDescent="0.35">
      <c r="A14528" s="1" t="s">
        <v>1116</v>
      </c>
      <c r="B14528">
        <v>2018</v>
      </c>
      <c r="C14528">
        <v>12</v>
      </c>
      <c r="D14528" t="s">
        <v>15</v>
      </c>
      <c r="E14528" t="s">
        <v>7</v>
      </c>
      <c r="F14528">
        <v>0</v>
      </c>
    </row>
    <row r="14529" spans="1:6" x14ac:dyDescent="0.35">
      <c r="A14529" s="1" t="s">
        <v>1116</v>
      </c>
      <c r="B14529">
        <v>2018</v>
      </c>
      <c r="C14529">
        <v>12</v>
      </c>
      <c r="D14529" t="s">
        <v>15</v>
      </c>
      <c r="E14529" t="s">
        <v>8</v>
      </c>
      <c r="F14529">
        <v>0</v>
      </c>
    </row>
    <row r="14530" spans="1:6" x14ac:dyDescent="0.35">
      <c r="A14530" s="1" t="s">
        <v>1117</v>
      </c>
      <c r="B14530">
        <v>2018</v>
      </c>
      <c r="C14530">
        <v>12</v>
      </c>
      <c r="D14530" t="s">
        <v>16</v>
      </c>
      <c r="E14530" t="s">
        <v>1</v>
      </c>
      <c r="F14530">
        <v>12.33</v>
      </c>
    </row>
    <row r="14531" spans="1:6" x14ac:dyDescent="0.35">
      <c r="A14531" s="1" t="s">
        <v>1117</v>
      </c>
      <c r="B14531">
        <v>2018</v>
      </c>
      <c r="C14531">
        <v>12</v>
      </c>
      <c r="D14531" t="s">
        <v>16</v>
      </c>
      <c r="E14531" t="s">
        <v>2</v>
      </c>
      <c r="F14531">
        <v>6.4059999999999997</v>
      </c>
    </row>
    <row r="14532" spans="1:6" x14ac:dyDescent="0.35">
      <c r="A14532" s="1" t="s">
        <v>1117</v>
      </c>
      <c r="B14532">
        <v>2018</v>
      </c>
      <c r="C14532">
        <v>12</v>
      </c>
      <c r="D14532" t="s">
        <v>16</v>
      </c>
      <c r="E14532" t="s">
        <v>3</v>
      </c>
      <c r="F14532">
        <v>2.2999999999999998</v>
      </c>
    </row>
    <row r="14533" spans="1:6" x14ac:dyDescent="0.35">
      <c r="A14533" s="1" t="s">
        <v>1117</v>
      </c>
      <c r="B14533">
        <v>2018</v>
      </c>
      <c r="C14533">
        <v>12</v>
      </c>
      <c r="D14533" t="s">
        <v>16</v>
      </c>
      <c r="E14533" t="s">
        <v>4</v>
      </c>
      <c r="F14533">
        <v>47.7</v>
      </c>
    </row>
    <row r="14534" spans="1:6" x14ac:dyDescent="0.35">
      <c r="A14534" s="1" t="s">
        <v>1117</v>
      </c>
      <c r="B14534">
        <v>2018</v>
      </c>
      <c r="C14534">
        <v>12</v>
      </c>
      <c r="D14534" t="s">
        <v>16</v>
      </c>
      <c r="E14534" t="s">
        <v>5</v>
      </c>
      <c r="F14534">
        <v>8</v>
      </c>
    </row>
    <row r="14535" spans="1:6" x14ac:dyDescent="0.35">
      <c r="A14535" s="1" t="s">
        <v>1117</v>
      </c>
      <c r="B14535">
        <v>2018</v>
      </c>
      <c r="C14535">
        <v>12</v>
      </c>
      <c r="D14535" t="s">
        <v>16</v>
      </c>
      <c r="E14535" t="s">
        <v>6</v>
      </c>
      <c r="F14535">
        <v>0</v>
      </c>
    </row>
    <row r="14536" spans="1:6" x14ac:dyDescent="0.35">
      <c r="A14536" s="1" t="s">
        <v>1117</v>
      </c>
      <c r="B14536">
        <v>2018</v>
      </c>
      <c r="C14536">
        <v>12</v>
      </c>
      <c r="D14536" t="s">
        <v>16</v>
      </c>
      <c r="E14536" t="s">
        <v>7</v>
      </c>
      <c r="F14536">
        <v>13</v>
      </c>
    </row>
    <row r="14537" spans="1:6" x14ac:dyDescent="0.35">
      <c r="A14537" s="1" t="s">
        <v>1117</v>
      </c>
      <c r="B14537">
        <v>2018</v>
      </c>
      <c r="C14537">
        <v>12</v>
      </c>
      <c r="D14537" t="s">
        <v>16</v>
      </c>
      <c r="E14537" t="s">
        <v>8</v>
      </c>
      <c r="F14537">
        <v>4</v>
      </c>
    </row>
    <row r="14538" spans="1:6" x14ac:dyDescent="0.35">
      <c r="A14538" s="1" t="s">
        <v>1118</v>
      </c>
      <c r="B14538">
        <v>2018</v>
      </c>
      <c r="C14538">
        <v>12</v>
      </c>
      <c r="D14538" t="s">
        <v>17</v>
      </c>
      <c r="E14538" t="s">
        <v>1</v>
      </c>
      <c r="F14538">
        <v>8.67</v>
      </c>
    </row>
    <row r="14539" spans="1:6" x14ac:dyDescent="0.35">
      <c r="A14539" s="1" t="s">
        <v>1118</v>
      </c>
      <c r="B14539">
        <v>2018</v>
      </c>
      <c r="C14539">
        <v>12</v>
      </c>
      <c r="D14539" t="s">
        <v>17</v>
      </c>
      <c r="E14539" t="s">
        <v>2</v>
      </c>
      <c r="F14539">
        <v>4.3499999999999996</v>
      </c>
    </row>
    <row r="14540" spans="1:6" x14ac:dyDescent="0.35">
      <c r="A14540" s="1" t="s">
        <v>1118</v>
      </c>
      <c r="B14540">
        <v>2018</v>
      </c>
      <c r="C14540">
        <v>12</v>
      </c>
      <c r="D14540" t="s">
        <v>17</v>
      </c>
      <c r="E14540" t="s">
        <v>3</v>
      </c>
      <c r="F14540">
        <v>1</v>
      </c>
    </row>
    <row r="14541" spans="1:6" x14ac:dyDescent="0.35">
      <c r="A14541" s="1" t="s">
        <v>1118</v>
      </c>
      <c r="B14541">
        <v>2018</v>
      </c>
      <c r="C14541">
        <v>12</v>
      </c>
      <c r="D14541" t="s">
        <v>17</v>
      </c>
      <c r="E14541" t="s">
        <v>4</v>
      </c>
      <c r="F14541">
        <v>32</v>
      </c>
    </row>
    <row r="14542" spans="1:6" x14ac:dyDescent="0.35">
      <c r="A14542" s="1" t="s">
        <v>1118</v>
      </c>
      <c r="B14542">
        <v>2018</v>
      </c>
      <c r="C14542">
        <v>12</v>
      </c>
      <c r="D14542" t="s">
        <v>17</v>
      </c>
      <c r="E14542" t="s">
        <v>5</v>
      </c>
      <c r="F14542">
        <v>20</v>
      </c>
    </row>
    <row r="14543" spans="1:6" x14ac:dyDescent="0.35">
      <c r="A14543" s="1" t="s">
        <v>1118</v>
      </c>
      <c r="B14543">
        <v>2018</v>
      </c>
      <c r="C14543">
        <v>12</v>
      </c>
      <c r="D14543" t="s">
        <v>17</v>
      </c>
      <c r="E14543" t="s">
        <v>6</v>
      </c>
      <c r="F14543">
        <v>0</v>
      </c>
    </row>
    <row r="14544" spans="1:6" x14ac:dyDescent="0.35">
      <c r="A14544" s="1" t="s">
        <v>1118</v>
      </c>
      <c r="B14544">
        <v>2018</v>
      </c>
      <c r="C14544">
        <v>12</v>
      </c>
      <c r="D14544" t="s">
        <v>17</v>
      </c>
      <c r="E14544" t="s">
        <v>7</v>
      </c>
      <c r="F14544">
        <v>8</v>
      </c>
    </row>
    <row r="14545" spans="1:6" x14ac:dyDescent="0.35">
      <c r="A14545" s="1" t="s">
        <v>1118</v>
      </c>
      <c r="B14545">
        <v>2018</v>
      </c>
      <c r="C14545">
        <v>12</v>
      </c>
      <c r="D14545" t="s">
        <v>17</v>
      </c>
      <c r="E14545" t="s">
        <v>8</v>
      </c>
      <c r="F14545">
        <v>1</v>
      </c>
    </row>
    <row r="14546" spans="1:6" x14ac:dyDescent="0.35">
      <c r="A14546" s="1" t="s">
        <v>1119</v>
      </c>
      <c r="B14546">
        <v>2018</v>
      </c>
      <c r="C14546">
        <v>12</v>
      </c>
      <c r="D14546" t="s">
        <v>18</v>
      </c>
      <c r="E14546" t="s">
        <v>1</v>
      </c>
      <c r="F14546">
        <v>8</v>
      </c>
    </row>
    <row r="14547" spans="1:6" x14ac:dyDescent="0.35">
      <c r="A14547" s="1" t="s">
        <v>1119</v>
      </c>
      <c r="B14547">
        <v>2018</v>
      </c>
      <c r="C14547">
        <v>12</v>
      </c>
      <c r="D14547" t="s">
        <v>18</v>
      </c>
      <c r="E14547" t="s">
        <v>2</v>
      </c>
      <c r="F14547">
        <v>6.0759999999999996</v>
      </c>
    </row>
    <row r="14548" spans="1:6" x14ac:dyDescent="0.35">
      <c r="A14548" s="1" t="s">
        <v>1119</v>
      </c>
      <c r="B14548">
        <v>2018</v>
      </c>
      <c r="C14548">
        <v>12</v>
      </c>
      <c r="D14548" t="s">
        <v>18</v>
      </c>
      <c r="E14548" t="s">
        <v>3</v>
      </c>
      <c r="F14548">
        <v>5.0999999999999996</v>
      </c>
    </row>
    <row r="14549" spans="1:6" x14ac:dyDescent="0.35">
      <c r="A14549" s="1" t="s">
        <v>1119</v>
      </c>
      <c r="B14549">
        <v>2018</v>
      </c>
      <c r="C14549">
        <v>12</v>
      </c>
      <c r="D14549" t="s">
        <v>18</v>
      </c>
      <c r="E14549" t="s">
        <v>4</v>
      </c>
      <c r="F14549">
        <v>42.6</v>
      </c>
    </row>
    <row r="14550" spans="1:6" x14ac:dyDescent="0.35">
      <c r="A14550" s="1" t="s">
        <v>1119</v>
      </c>
      <c r="B14550">
        <v>2018</v>
      </c>
      <c r="C14550">
        <v>12</v>
      </c>
      <c r="D14550" t="s">
        <v>18</v>
      </c>
      <c r="E14550" t="s">
        <v>5</v>
      </c>
      <c r="F14550">
        <v>9</v>
      </c>
    </row>
    <row r="14551" spans="1:6" x14ac:dyDescent="0.35">
      <c r="A14551" s="1" t="s">
        <v>1119</v>
      </c>
      <c r="B14551">
        <v>2018</v>
      </c>
      <c r="C14551">
        <v>12</v>
      </c>
      <c r="D14551" t="s">
        <v>18</v>
      </c>
      <c r="E14551" t="s">
        <v>6</v>
      </c>
      <c r="F14551">
        <v>3</v>
      </c>
    </row>
    <row r="14552" spans="1:6" x14ac:dyDescent="0.35">
      <c r="A14552" s="1" t="s">
        <v>1119</v>
      </c>
      <c r="B14552">
        <v>2018</v>
      </c>
      <c r="C14552">
        <v>12</v>
      </c>
      <c r="D14552" t="s">
        <v>18</v>
      </c>
      <c r="E14552" t="s">
        <v>7</v>
      </c>
      <c r="F14552">
        <v>21</v>
      </c>
    </row>
    <row r="14553" spans="1:6" x14ac:dyDescent="0.35">
      <c r="A14553" s="1" t="s">
        <v>1119</v>
      </c>
      <c r="B14553">
        <v>2018</v>
      </c>
      <c r="C14553">
        <v>12</v>
      </c>
      <c r="D14553" t="s">
        <v>18</v>
      </c>
      <c r="E14553" t="s">
        <v>8</v>
      </c>
      <c r="F14553">
        <v>2</v>
      </c>
    </row>
    <row r="14554" spans="1:6" x14ac:dyDescent="0.35">
      <c r="A14554" s="1" t="s">
        <v>1120</v>
      </c>
      <c r="B14554">
        <v>2018</v>
      </c>
      <c r="C14554">
        <v>12</v>
      </c>
      <c r="D14554" t="s">
        <v>19</v>
      </c>
      <c r="E14554" t="s">
        <v>1</v>
      </c>
      <c r="F14554">
        <v>1</v>
      </c>
    </row>
    <row r="14555" spans="1:6" x14ac:dyDescent="0.35">
      <c r="A14555" s="1" t="s">
        <v>1120</v>
      </c>
      <c r="B14555">
        <v>2018</v>
      </c>
      <c r="C14555">
        <v>12</v>
      </c>
      <c r="D14555" t="s">
        <v>19</v>
      </c>
      <c r="E14555" t="s">
        <v>2</v>
      </c>
      <c r="F14555">
        <v>0.66</v>
      </c>
    </row>
    <row r="14556" spans="1:6" x14ac:dyDescent="0.35">
      <c r="A14556" s="1" t="s">
        <v>1120</v>
      </c>
      <c r="B14556">
        <v>2018</v>
      </c>
      <c r="C14556">
        <v>12</v>
      </c>
      <c r="D14556" t="s">
        <v>19</v>
      </c>
      <c r="E14556" t="s">
        <v>3</v>
      </c>
      <c r="F14556">
        <v>2.15</v>
      </c>
    </row>
    <row r="14557" spans="1:6" x14ac:dyDescent="0.35">
      <c r="A14557" s="1" t="s">
        <v>1120</v>
      </c>
      <c r="B14557">
        <v>2018</v>
      </c>
      <c r="C14557">
        <v>12</v>
      </c>
      <c r="D14557" t="s">
        <v>19</v>
      </c>
      <c r="E14557" t="s">
        <v>4</v>
      </c>
      <c r="F14557">
        <v>50</v>
      </c>
    </row>
    <row r="14558" spans="1:6" x14ac:dyDescent="0.35">
      <c r="A14558" s="1" t="s">
        <v>1120</v>
      </c>
      <c r="B14558">
        <v>2018</v>
      </c>
      <c r="C14558">
        <v>12</v>
      </c>
      <c r="D14558" t="s">
        <v>19</v>
      </c>
      <c r="E14558" t="s">
        <v>5</v>
      </c>
      <c r="F14558">
        <v>8</v>
      </c>
    </row>
    <row r="14559" spans="1:6" x14ac:dyDescent="0.35">
      <c r="A14559" s="1" t="s">
        <v>1120</v>
      </c>
      <c r="B14559">
        <v>2018</v>
      </c>
      <c r="C14559">
        <v>12</v>
      </c>
      <c r="D14559" t="s">
        <v>19</v>
      </c>
      <c r="E14559" t="s">
        <v>6</v>
      </c>
      <c r="F14559">
        <v>1</v>
      </c>
    </row>
    <row r="14560" spans="1:6" x14ac:dyDescent="0.35">
      <c r="A14560" s="1" t="s">
        <v>1120</v>
      </c>
      <c r="B14560">
        <v>2018</v>
      </c>
      <c r="C14560">
        <v>12</v>
      </c>
      <c r="D14560" t="s">
        <v>19</v>
      </c>
      <c r="E14560" t="s">
        <v>7</v>
      </c>
      <c r="F14560">
        <v>13</v>
      </c>
    </row>
    <row r="14561" spans="1:6" x14ac:dyDescent="0.35">
      <c r="A14561" s="1" t="s">
        <v>1120</v>
      </c>
      <c r="B14561">
        <v>2018</v>
      </c>
      <c r="C14561">
        <v>12</v>
      </c>
      <c r="D14561" t="s">
        <v>19</v>
      </c>
      <c r="E14561" t="s">
        <v>8</v>
      </c>
      <c r="F14561">
        <v>2</v>
      </c>
    </row>
    <row r="14562" spans="1:6" x14ac:dyDescent="0.35">
      <c r="A14562" s="1" t="s">
        <v>1121</v>
      </c>
      <c r="B14562">
        <v>2018</v>
      </c>
      <c r="C14562">
        <v>12</v>
      </c>
      <c r="D14562" t="s">
        <v>13</v>
      </c>
      <c r="E14562" t="s">
        <v>1</v>
      </c>
      <c r="F14562">
        <v>3.68</v>
      </c>
    </row>
    <row r="14563" spans="1:6" x14ac:dyDescent="0.35">
      <c r="A14563" s="1" t="s">
        <v>1121</v>
      </c>
      <c r="B14563">
        <v>2018</v>
      </c>
      <c r="C14563">
        <v>12</v>
      </c>
      <c r="D14563" t="s">
        <v>13</v>
      </c>
      <c r="E14563" t="s">
        <v>2</v>
      </c>
      <c r="F14563">
        <v>3.01</v>
      </c>
    </row>
    <row r="14564" spans="1:6" x14ac:dyDescent="0.35">
      <c r="A14564" s="1" t="s">
        <v>1121</v>
      </c>
      <c r="B14564">
        <v>2018</v>
      </c>
      <c r="C14564">
        <v>12</v>
      </c>
      <c r="D14564" t="s">
        <v>13</v>
      </c>
      <c r="E14564" t="s">
        <v>3</v>
      </c>
      <c r="F14564">
        <v>3.05</v>
      </c>
    </row>
    <row r="14565" spans="1:6" x14ac:dyDescent="0.35">
      <c r="A14565" s="1" t="s">
        <v>1121</v>
      </c>
      <c r="B14565">
        <v>2018</v>
      </c>
      <c r="C14565">
        <v>12</v>
      </c>
      <c r="D14565" t="s">
        <v>13</v>
      </c>
      <c r="E14565" t="s">
        <v>4</v>
      </c>
      <c r="F14565">
        <v>40.6</v>
      </c>
    </row>
    <row r="14566" spans="1:6" x14ac:dyDescent="0.35">
      <c r="A14566" s="1" t="s">
        <v>1121</v>
      </c>
      <c r="B14566">
        <v>2018</v>
      </c>
      <c r="C14566">
        <v>12</v>
      </c>
      <c r="D14566" t="s">
        <v>13</v>
      </c>
      <c r="E14566" t="s">
        <v>5</v>
      </c>
      <c r="F14566">
        <v>8</v>
      </c>
    </row>
    <row r="14567" spans="1:6" x14ac:dyDescent="0.35">
      <c r="A14567" s="1" t="s">
        <v>1121</v>
      </c>
      <c r="B14567">
        <v>2018</v>
      </c>
      <c r="C14567">
        <v>12</v>
      </c>
      <c r="D14567" t="s">
        <v>13</v>
      </c>
      <c r="E14567" t="s">
        <v>6</v>
      </c>
      <c r="F14567">
        <v>0</v>
      </c>
    </row>
    <row r="14568" spans="1:6" x14ac:dyDescent="0.35">
      <c r="A14568" s="1" t="s">
        <v>1121</v>
      </c>
      <c r="B14568">
        <v>2018</v>
      </c>
      <c r="C14568">
        <v>12</v>
      </c>
      <c r="D14568" t="s">
        <v>13</v>
      </c>
      <c r="E14568" t="s">
        <v>7</v>
      </c>
      <c r="F14568">
        <v>7</v>
      </c>
    </row>
    <row r="14569" spans="1:6" x14ac:dyDescent="0.35">
      <c r="A14569" s="1" t="s">
        <v>1121</v>
      </c>
      <c r="B14569">
        <v>2018</v>
      </c>
      <c r="C14569">
        <v>12</v>
      </c>
      <c r="D14569" t="s">
        <v>13</v>
      </c>
      <c r="E14569" t="s">
        <v>8</v>
      </c>
      <c r="F14569">
        <v>0</v>
      </c>
    </row>
    <row r="14570" spans="1:6" x14ac:dyDescent="0.35">
      <c r="A14570" s="1" t="s">
        <v>1122</v>
      </c>
      <c r="B14570">
        <v>2018</v>
      </c>
      <c r="C14570">
        <v>12</v>
      </c>
      <c r="D14570" t="s">
        <v>14</v>
      </c>
      <c r="E14570" t="s">
        <v>1</v>
      </c>
      <c r="F14570">
        <v>11.67</v>
      </c>
    </row>
    <row r="14571" spans="1:6" x14ac:dyDescent="0.35">
      <c r="A14571" s="1" t="s">
        <v>1122</v>
      </c>
      <c r="B14571">
        <v>2018</v>
      </c>
      <c r="C14571">
        <v>12</v>
      </c>
      <c r="D14571" t="s">
        <v>14</v>
      </c>
      <c r="E14571" t="s">
        <v>2</v>
      </c>
      <c r="F14571">
        <v>5.8449999999999998</v>
      </c>
    </row>
    <row r="14572" spans="1:6" x14ac:dyDescent="0.35">
      <c r="A14572" s="1" t="s">
        <v>1122</v>
      </c>
      <c r="B14572">
        <v>2018</v>
      </c>
      <c r="C14572">
        <v>12</v>
      </c>
      <c r="D14572" t="s">
        <v>14</v>
      </c>
      <c r="E14572" t="s">
        <v>3</v>
      </c>
      <c r="F14572">
        <v>1</v>
      </c>
    </row>
    <row r="14573" spans="1:6" x14ac:dyDescent="0.35">
      <c r="A14573" s="1" t="s">
        <v>1122</v>
      </c>
      <c r="B14573">
        <v>2018</v>
      </c>
      <c r="C14573">
        <v>12</v>
      </c>
      <c r="D14573" t="s">
        <v>14</v>
      </c>
      <c r="E14573" t="s">
        <v>4</v>
      </c>
      <c r="F14573">
        <v>56.4</v>
      </c>
    </row>
    <row r="14574" spans="1:6" x14ac:dyDescent="0.35">
      <c r="A14574" s="1" t="s">
        <v>1122</v>
      </c>
      <c r="B14574">
        <v>2018</v>
      </c>
      <c r="C14574">
        <v>12</v>
      </c>
      <c r="D14574" t="s">
        <v>14</v>
      </c>
      <c r="E14574" t="s">
        <v>5</v>
      </c>
      <c r="F14574">
        <v>11</v>
      </c>
    </row>
    <row r="14575" spans="1:6" x14ac:dyDescent="0.35">
      <c r="A14575" s="1" t="s">
        <v>1122</v>
      </c>
      <c r="B14575">
        <v>2018</v>
      </c>
      <c r="C14575">
        <v>12</v>
      </c>
      <c r="D14575" t="s">
        <v>14</v>
      </c>
      <c r="E14575" t="s">
        <v>6</v>
      </c>
      <c r="F14575">
        <v>6</v>
      </c>
    </row>
    <row r="14576" spans="1:6" x14ac:dyDescent="0.35">
      <c r="A14576" s="1" t="s">
        <v>1122</v>
      </c>
      <c r="B14576">
        <v>2018</v>
      </c>
      <c r="C14576">
        <v>12</v>
      </c>
      <c r="D14576" t="s">
        <v>14</v>
      </c>
      <c r="E14576" t="s">
        <v>7</v>
      </c>
      <c r="F14576">
        <v>9</v>
      </c>
    </row>
    <row r="14577" spans="1:6" x14ac:dyDescent="0.35">
      <c r="A14577" s="1" t="s">
        <v>1122</v>
      </c>
      <c r="B14577">
        <v>2018</v>
      </c>
      <c r="C14577">
        <v>12</v>
      </c>
      <c r="D14577" t="s">
        <v>14</v>
      </c>
      <c r="E14577" t="s">
        <v>8</v>
      </c>
      <c r="F14577">
        <v>0</v>
      </c>
    </row>
    <row r="14578" spans="1:6" x14ac:dyDescent="0.35">
      <c r="A14578" s="1" t="s">
        <v>1123</v>
      </c>
      <c r="B14578">
        <v>2018</v>
      </c>
      <c r="C14578">
        <v>12</v>
      </c>
      <c r="D14578" t="s">
        <v>15</v>
      </c>
      <c r="E14578" t="s">
        <v>1</v>
      </c>
      <c r="F14578">
        <v>6.68</v>
      </c>
    </row>
    <row r="14579" spans="1:6" x14ac:dyDescent="0.35">
      <c r="A14579" s="1" t="s">
        <v>1123</v>
      </c>
      <c r="B14579">
        <v>2018</v>
      </c>
      <c r="C14579">
        <v>12</v>
      </c>
      <c r="D14579" t="s">
        <v>15</v>
      </c>
      <c r="E14579" t="s">
        <v>2</v>
      </c>
      <c r="F14579">
        <v>5.6109999999999998</v>
      </c>
    </row>
    <row r="14580" spans="1:6" x14ac:dyDescent="0.35">
      <c r="A14580" s="1" t="s">
        <v>1123</v>
      </c>
      <c r="B14580">
        <v>2018</v>
      </c>
      <c r="C14580">
        <v>12</v>
      </c>
      <c r="D14580" t="s">
        <v>15</v>
      </c>
      <c r="E14580" t="s">
        <v>3</v>
      </c>
      <c r="F14580">
        <v>1</v>
      </c>
    </row>
    <row r="14581" spans="1:6" x14ac:dyDescent="0.35">
      <c r="A14581" s="1" t="s">
        <v>1123</v>
      </c>
      <c r="B14581">
        <v>2018</v>
      </c>
      <c r="C14581">
        <v>12</v>
      </c>
      <c r="D14581" t="s">
        <v>15</v>
      </c>
      <c r="E14581" t="s">
        <v>4</v>
      </c>
      <c r="F14581">
        <v>68.349999999999994</v>
      </c>
    </row>
    <row r="14582" spans="1:6" x14ac:dyDescent="0.35">
      <c r="A14582" s="1" t="s">
        <v>1123</v>
      </c>
      <c r="B14582">
        <v>2018</v>
      </c>
      <c r="C14582">
        <v>12</v>
      </c>
      <c r="D14582" t="s">
        <v>15</v>
      </c>
      <c r="E14582" t="s">
        <v>5</v>
      </c>
      <c r="F14582">
        <v>5</v>
      </c>
    </row>
    <row r="14583" spans="1:6" x14ac:dyDescent="0.35">
      <c r="A14583" s="1" t="s">
        <v>1123</v>
      </c>
      <c r="B14583">
        <v>2018</v>
      </c>
      <c r="C14583">
        <v>12</v>
      </c>
      <c r="D14583" t="s">
        <v>15</v>
      </c>
      <c r="E14583" t="s">
        <v>6</v>
      </c>
      <c r="F14583">
        <v>0</v>
      </c>
    </row>
    <row r="14584" spans="1:6" x14ac:dyDescent="0.35">
      <c r="A14584" s="1" t="s">
        <v>1123</v>
      </c>
      <c r="B14584">
        <v>2018</v>
      </c>
      <c r="C14584">
        <v>12</v>
      </c>
      <c r="D14584" t="s">
        <v>15</v>
      </c>
      <c r="E14584" t="s">
        <v>7</v>
      </c>
      <c r="F14584">
        <v>7</v>
      </c>
    </row>
    <row r="14585" spans="1:6" x14ac:dyDescent="0.35">
      <c r="A14585" s="1" t="s">
        <v>1123</v>
      </c>
      <c r="B14585">
        <v>2018</v>
      </c>
      <c r="C14585">
        <v>12</v>
      </c>
      <c r="D14585" t="s">
        <v>15</v>
      </c>
      <c r="E14585" t="s">
        <v>8</v>
      </c>
      <c r="F14585">
        <v>2</v>
      </c>
    </row>
    <row r="14586" spans="1:6" x14ac:dyDescent="0.35">
      <c r="A14586" s="1" t="s">
        <v>1124</v>
      </c>
      <c r="B14586">
        <v>2018</v>
      </c>
      <c r="C14586">
        <v>12</v>
      </c>
      <c r="D14586" t="s">
        <v>16</v>
      </c>
      <c r="E14586" t="s">
        <v>1</v>
      </c>
      <c r="F14586">
        <v>5.33</v>
      </c>
    </row>
    <row r="14587" spans="1:6" x14ac:dyDescent="0.35">
      <c r="A14587" s="1" t="s">
        <v>1124</v>
      </c>
      <c r="B14587">
        <v>2018</v>
      </c>
      <c r="C14587">
        <v>12</v>
      </c>
      <c r="D14587" t="s">
        <v>16</v>
      </c>
      <c r="E14587" t="s">
        <v>2</v>
      </c>
      <c r="F14587">
        <v>7.593</v>
      </c>
    </row>
    <row r="14588" spans="1:6" x14ac:dyDescent="0.35">
      <c r="A14588" s="1" t="s">
        <v>1124</v>
      </c>
      <c r="B14588">
        <v>2018</v>
      </c>
      <c r="C14588">
        <v>12</v>
      </c>
      <c r="D14588" t="s">
        <v>16</v>
      </c>
      <c r="E14588" t="s">
        <v>3</v>
      </c>
      <c r="F14588">
        <v>5</v>
      </c>
    </row>
    <row r="14589" spans="1:6" x14ac:dyDescent="0.35">
      <c r="A14589" s="1" t="s">
        <v>1124</v>
      </c>
      <c r="B14589">
        <v>2018</v>
      </c>
      <c r="C14589">
        <v>12</v>
      </c>
      <c r="D14589" t="s">
        <v>16</v>
      </c>
      <c r="E14589" t="s">
        <v>4</v>
      </c>
      <c r="F14589">
        <v>59.9</v>
      </c>
    </row>
    <row r="14590" spans="1:6" x14ac:dyDescent="0.35">
      <c r="A14590" s="1" t="s">
        <v>1124</v>
      </c>
      <c r="B14590">
        <v>2018</v>
      </c>
      <c r="C14590">
        <v>12</v>
      </c>
      <c r="D14590" t="s">
        <v>16</v>
      </c>
      <c r="E14590" t="s">
        <v>5</v>
      </c>
      <c r="F14590">
        <v>6</v>
      </c>
    </row>
    <row r="14591" spans="1:6" x14ac:dyDescent="0.35">
      <c r="A14591" s="1" t="s">
        <v>1124</v>
      </c>
      <c r="B14591">
        <v>2018</v>
      </c>
      <c r="C14591">
        <v>12</v>
      </c>
      <c r="D14591" t="s">
        <v>16</v>
      </c>
      <c r="E14591" t="s">
        <v>6</v>
      </c>
      <c r="F14591">
        <v>0</v>
      </c>
    </row>
    <row r="14592" spans="1:6" x14ac:dyDescent="0.35">
      <c r="A14592" s="1" t="s">
        <v>1124</v>
      </c>
      <c r="B14592">
        <v>2018</v>
      </c>
      <c r="C14592">
        <v>12</v>
      </c>
      <c r="D14592" t="s">
        <v>16</v>
      </c>
      <c r="E14592" t="s">
        <v>7</v>
      </c>
      <c r="F14592">
        <v>31</v>
      </c>
    </row>
    <row r="14593" spans="1:6" x14ac:dyDescent="0.35">
      <c r="A14593" s="1" t="s">
        <v>1124</v>
      </c>
      <c r="B14593">
        <v>2018</v>
      </c>
      <c r="C14593">
        <v>12</v>
      </c>
      <c r="D14593" t="s">
        <v>16</v>
      </c>
      <c r="E14593" t="s">
        <v>8</v>
      </c>
      <c r="F14593">
        <v>3.3</v>
      </c>
    </row>
    <row r="14594" spans="1:6" x14ac:dyDescent="0.35">
      <c r="A14594" s="1" t="s">
        <v>1125</v>
      </c>
      <c r="B14594">
        <v>2018</v>
      </c>
      <c r="C14594">
        <v>12</v>
      </c>
      <c r="D14594" t="s">
        <v>17</v>
      </c>
      <c r="E14594" t="s">
        <v>1</v>
      </c>
      <c r="F14594">
        <v>8</v>
      </c>
    </row>
    <row r="14595" spans="1:6" x14ac:dyDescent="0.35">
      <c r="A14595" s="1" t="s">
        <v>1125</v>
      </c>
      <c r="B14595">
        <v>2018</v>
      </c>
      <c r="C14595">
        <v>12</v>
      </c>
      <c r="D14595" t="s">
        <v>17</v>
      </c>
      <c r="E14595" t="s">
        <v>2</v>
      </c>
      <c r="F14595">
        <v>4.66</v>
      </c>
    </row>
    <row r="14596" spans="1:6" x14ac:dyDescent="0.35">
      <c r="A14596" s="1" t="s">
        <v>1125</v>
      </c>
      <c r="B14596">
        <v>2018</v>
      </c>
      <c r="C14596">
        <v>12</v>
      </c>
      <c r="D14596" t="s">
        <v>17</v>
      </c>
      <c r="E14596" t="s">
        <v>3</v>
      </c>
      <c r="F14596">
        <v>5.2</v>
      </c>
    </row>
    <row r="14597" spans="1:6" x14ac:dyDescent="0.35">
      <c r="A14597" s="1" t="s">
        <v>1125</v>
      </c>
      <c r="B14597">
        <v>2018</v>
      </c>
      <c r="C14597">
        <v>12</v>
      </c>
      <c r="D14597" t="s">
        <v>17</v>
      </c>
      <c r="E14597" t="s">
        <v>4</v>
      </c>
      <c r="F14597">
        <v>44.5</v>
      </c>
    </row>
    <row r="14598" spans="1:6" x14ac:dyDescent="0.35">
      <c r="A14598" s="1" t="s">
        <v>1125</v>
      </c>
      <c r="B14598">
        <v>2018</v>
      </c>
      <c r="C14598">
        <v>12</v>
      </c>
      <c r="D14598" t="s">
        <v>17</v>
      </c>
      <c r="E14598" t="s">
        <v>5</v>
      </c>
      <c r="F14598">
        <v>10</v>
      </c>
    </row>
    <row r="14599" spans="1:6" x14ac:dyDescent="0.35">
      <c r="A14599" s="1" t="s">
        <v>1125</v>
      </c>
      <c r="B14599">
        <v>2018</v>
      </c>
      <c r="C14599">
        <v>12</v>
      </c>
      <c r="D14599" t="s">
        <v>17</v>
      </c>
      <c r="E14599" t="s">
        <v>6</v>
      </c>
      <c r="F14599">
        <v>0</v>
      </c>
    </row>
    <row r="14600" spans="1:6" x14ac:dyDescent="0.35">
      <c r="A14600" s="1" t="s">
        <v>1125</v>
      </c>
      <c r="B14600">
        <v>2018</v>
      </c>
      <c r="C14600">
        <v>12</v>
      </c>
      <c r="D14600" t="s">
        <v>17</v>
      </c>
      <c r="E14600" t="s">
        <v>7</v>
      </c>
      <c r="F14600">
        <v>6</v>
      </c>
    </row>
    <row r="14601" spans="1:6" x14ac:dyDescent="0.35">
      <c r="A14601" s="1" t="s">
        <v>1125</v>
      </c>
      <c r="B14601">
        <v>2018</v>
      </c>
      <c r="C14601">
        <v>12</v>
      </c>
      <c r="D14601" t="s">
        <v>17</v>
      </c>
      <c r="E14601" t="s">
        <v>8</v>
      </c>
      <c r="F14601">
        <v>4</v>
      </c>
    </row>
    <row r="14602" spans="1:6" x14ac:dyDescent="0.35">
      <c r="A14602" s="1">
        <v>43466</v>
      </c>
      <c r="B14602">
        <v>2019</v>
      </c>
      <c r="C14602">
        <v>1</v>
      </c>
      <c r="D14602" t="s">
        <v>18</v>
      </c>
      <c r="E14602" t="s">
        <v>1</v>
      </c>
      <c r="F14602">
        <v>0</v>
      </c>
    </row>
    <row r="14603" spans="1:6" x14ac:dyDescent="0.35">
      <c r="A14603" s="1">
        <v>43466</v>
      </c>
      <c r="B14603">
        <v>2019</v>
      </c>
      <c r="C14603">
        <v>1</v>
      </c>
      <c r="D14603" t="s">
        <v>18</v>
      </c>
      <c r="E14603" t="s">
        <v>2</v>
      </c>
      <c r="F14603">
        <v>0</v>
      </c>
    </row>
    <row r="14604" spans="1:6" x14ac:dyDescent="0.35">
      <c r="A14604" s="1">
        <v>43466</v>
      </c>
      <c r="B14604">
        <v>2019</v>
      </c>
      <c r="C14604">
        <v>1</v>
      </c>
      <c r="D14604" t="s">
        <v>18</v>
      </c>
      <c r="E14604" t="s">
        <v>3</v>
      </c>
      <c r="F14604">
        <v>0</v>
      </c>
    </row>
    <row r="14605" spans="1:6" x14ac:dyDescent="0.35">
      <c r="A14605" s="1">
        <v>43466</v>
      </c>
      <c r="B14605">
        <v>2019</v>
      </c>
      <c r="C14605">
        <v>1</v>
      </c>
      <c r="D14605" t="s">
        <v>18</v>
      </c>
      <c r="E14605" t="s">
        <v>4</v>
      </c>
      <c r="F14605">
        <v>0</v>
      </c>
    </row>
    <row r="14606" spans="1:6" x14ac:dyDescent="0.35">
      <c r="A14606" s="1">
        <v>43466</v>
      </c>
      <c r="B14606">
        <v>2019</v>
      </c>
      <c r="C14606">
        <v>1</v>
      </c>
      <c r="D14606" t="s">
        <v>18</v>
      </c>
      <c r="E14606" t="s">
        <v>5</v>
      </c>
      <c r="F14606">
        <v>0</v>
      </c>
    </row>
    <row r="14607" spans="1:6" x14ac:dyDescent="0.35">
      <c r="A14607" s="1">
        <v>43466</v>
      </c>
      <c r="B14607">
        <v>2019</v>
      </c>
      <c r="C14607">
        <v>1</v>
      </c>
      <c r="D14607" t="s">
        <v>18</v>
      </c>
      <c r="E14607" t="s">
        <v>6</v>
      </c>
      <c r="F14607">
        <v>0</v>
      </c>
    </row>
    <row r="14608" spans="1:6" x14ac:dyDescent="0.35">
      <c r="A14608" s="1">
        <v>43466</v>
      </c>
      <c r="B14608">
        <v>2019</v>
      </c>
      <c r="C14608">
        <v>1</v>
      </c>
      <c r="D14608" t="s">
        <v>18</v>
      </c>
      <c r="E14608" t="s">
        <v>7</v>
      </c>
      <c r="F14608">
        <v>0</v>
      </c>
    </row>
    <row r="14609" spans="1:6" x14ac:dyDescent="0.35">
      <c r="A14609" s="1">
        <v>43466</v>
      </c>
      <c r="B14609">
        <v>2019</v>
      </c>
      <c r="C14609">
        <v>1</v>
      </c>
      <c r="D14609" t="s">
        <v>18</v>
      </c>
      <c r="E14609" t="s">
        <v>8</v>
      </c>
      <c r="F14609">
        <v>0</v>
      </c>
    </row>
    <row r="14610" spans="1:6" x14ac:dyDescent="0.35">
      <c r="A14610" s="1">
        <v>43497</v>
      </c>
      <c r="B14610">
        <v>2019</v>
      </c>
      <c r="C14610">
        <v>1</v>
      </c>
      <c r="D14610" t="s">
        <v>19</v>
      </c>
      <c r="E14610" t="s">
        <v>1</v>
      </c>
      <c r="F14610">
        <v>5.33</v>
      </c>
    </row>
    <row r="14611" spans="1:6" x14ac:dyDescent="0.35">
      <c r="A14611" s="1">
        <v>43497</v>
      </c>
      <c r="B14611">
        <v>2019</v>
      </c>
      <c r="C14611">
        <v>1</v>
      </c>
      <c r="D14611" t="s">
        <v>19</v>
      </c>
      <c r="E14611" t="s">
        <v>2</v>
      </c>
      <c r="F14611">
        <v>4.3970000000000002</v>
      </c>
    </row>
    <row r="14612" spans="1:6" x14ac:dyDescent="0.35">
      <c r="A14612" s="1">
        <v>43497</v>
      </c>
      <c r="B14612">
        <v>2019</v>
      </c>
      <c r="C14612">
        <v>1</v>
      </c>
      <c r="D14612" t="s">
        <v>19</v>
      </c>
      <c r="E14612" t="s">
        <v>3</v>
      </c>
      <c r="F14612">
        <v>4.1500000000000004</v>
      </c>
    </row>
    <row r="14613" spans="1:6" x14ac:dyDescent="0.35">
      <c r="A14613" s="1">
        <v>43497</v>
      </c>
      <c r="B14613">
        <v>2019</v>
      </c>
      <c r="C14613">
        <v>1</v>
      </c>
      <c r="D14613" t="s">
        <v>19</v>
      </c>
      <c r="E14613" t="s">
        <v>4</v>
      </c>
      <c r="F14613">
        <v>36.799999999999997</v>
      </c>
    </row>
    <row r="14614" spans="1:6" x14ac:dyDescent="0.35">
      <c r="A14614" s="1">
        <v>43497</v>
      </c>
      <c r="B14614">
        <v>2019</v>
      </c>
      <c r="C14614">
        <v>1</v>
      </c>
      <c r="D14614" t="s">
        <v>19</v>
      </c>
      <c r="E14614" t="s">
        <v>5</v>
      </c>
      <c r="F14614">
        <v>4</v>
      </c>
    </row>
    <row r="14615" spans="1:6" x14ac:dyDescent="0.35">
      <c r="A14615" s="1">
        <v>43497</v>
      </c>
      <c r="B14615">
        <v>2019</v>
      </c>
      <c r="C14615">
        <v>1</v>
      </c>
      <c r="D14615" t="s">
        <v>19</v>
      </c>
      <c r="E14615" t="s">
        <v>6</v>
      </c>
      <c r="F14615">
        <v>0</v>
      </c>
    </row>
    <row r="14616" spans="1:6" x14ac:dyDescent="0.35">
      <c r="A14616" s="1">
        <v>43497</v>
      </c>
      <c r="B14616">
        <v>2019</v>
      </c>
      <c r="C14616">
        <v>1</v>
      </c>
      <c r="D14616" t="s">
        <v>19</v>
      </c>
      <c r="E14616" t="s">
        <v>7</v>
      </c>
      <c r="F14616">
        <v>9</v>
      </c>
    </row>
    <row r="14617" spans="1:6" x14ac:dyDescent="0.35">
      <c r="A14617" s="1">
        <v>43497</v>
      </c>
      <c r="B14617">
        <v>2019</v>
      </c>
      <c r="C14617">
        <v>1</v>
      </c>
      <c r="D14617" t="s">
        <v>19</v>
      </c>
      <c r="E14617" t="s">
        <v>8</v>
      </c>
      <c r="F14617">
        <v>2</v>
      </c>
    </row>
    <row r="14618" spans="1:6" x14ac:dyDescent="0.35">
      <c r="A14618" s="1">
        <v>43525</v>
      </c>
      <c r="B14618">
        <v>2019</v>
      </c>
      <c r="C14618">
        <v>1</v>
      </c>
      <c r="D14618" t="s">
        <v>13</v>
      </c>
      <c r="E14618" t="s">
        <v>1</v>
      </c>
      <c r="F14618">
        <v>4.33</v>
      </c>
    </row>
    <row r="14619" spans="1:6" x14ac:dyDescent="0.35">
      <c r="A14619" s="1">
        <v>43525</v>
      </c>
      <c r="B14619">
        <v>2019</v>
      </c>
      <c r="C14619">
        <v>1</v>
      </c>
      <c r="D14619" t="s">
        <v>13</v>
      </c>
      <c r="E14619" t="s">
        <v>2</v>
      </c>
      <c r="F14619">
        <v>4.8360000000000003</v>
      </c>
    </row>
    <row r="14620" spans="1:6" x14ac:dyDescent="0.35">
      <c r="A14620" s="1">
        <v>43525</v>
      </c>
      <c r="B14620">
        <v>2019</v>
      </c>
      <c r="C14620">
        <v>1</v>
      </c>
      <c r="D14620" t="s">
        <v>13</v>
      </c>
      <c r="E14620" t="s">
        <v>3</v>
      </c>
      <c r="F14620">
        <v>6.25</v>
      </c>
    </row>
    <row r="14621" spans="1:6" x14ac:dyDescent="0.35">
      <c r="A14621" s="1">
        <v>43525</v>
      </c>
      <c r="B14621">
        <v>2019</v>
      </c>
      <c r="C14621">
        <v>1</v>
      </c>
      <c r="D14621" t="s">
        <v>13</v>
      </c>
      <c r="E14621" t="s">
        <v>4</v>
      </c>
      <c r="F14621">
        <v>42.4</v>
      </c>
    </row>
    <row r="14622" spans="1:6" x14ac:dyDescent="0.35">
      <c r="A14622" s="1">
        <v>43525</v>
      </c>
      <c r="B14622">
        <v>2019</v>
      </c>
      <c r="C14622">
        <v>1</v>
      </c>
      <c r="D14622" t="s">
        <v>13</v>
      </c>
      <c r="E14622" t="s">
        <v>5</v>
      </c>
      <c r="F14622">
        <v>6</v>
      </c>
    </row>
    <row r="14623" spans="1:6" x14ac:dyDescent="0.35">
      <c r="A14623" s="1">
        <v>43525</v>
      </c>
      <c r="B14623">
        <v>2019</v>
      </c>
      <c r="C14623">
        <v>1</v>
      </c>
      <c r="D14623" t="s">
        <v>13</v>
      </c>
      <c r="E14623" t="s">
        <v>6</v>
      </c>
      <c r="F14623">
        <v>0</v>
      </c>
    </row>
    <row r="14624" spans="1:6" x14ac:dyDescent="0.35">
      <c r="A14624" s="1">
        <v>43525</v>
      </c>
      <c r="B14624">
        <v>2019</v>
      </c>
      <c r="C14624">
        <v>1</v>
      </c>
      <c r="D14624" t="s">
        <v>13</v>
      </c>
      <c r="E14624" t="s">
        <v>7</v>
      </c>
      <c r="F14624">
        <v>9</v>
      </c>
    </row>
    <row r="14625" spans="1:6" x14ac:dyDescent="0.35">
      <c r="A14625" s="1">
        <v>43525</v>
      </c>
      <c r="B14625">
        <v>2019</v>
      </c>
      <c r="C14625">
        <v>1</v>
      </c>
      <c r="D14625" t="s">
        <v>13</v>
      </c>
      <c r="E14625" t="s">
        <v>8</v>
      </c>
      <c r="F14625">
        <v>0</v>
      </c>
    </row>
    <row r="14626" spans="1:6" x14ac:dyDescent="0.35">
      <c r="A14626" s="1">
        <v>43556</v>
      </c>
      <c r="B14626">
        <v>2019</v>
      </c>
      <c r="C14626">
        <v>1</v>
      </c>
      <c r="D14626" t="s">
        <v>14</v>
      </c>
      <c r="E14626" t="s">
        <v>1</v>
      </c>
      <c r="F14626">
        <v>7</v>
      </c>
    </row>
    <row r="14627" spans="1:6" x14ac:dyDescent="0.35">
      <c r="A14627" s="1">
        <v>43556</v>
      </c>
      <c r="B14627">
        <v>2019</v>
      </c>
      <c r="C14627">
        <v>1</v>
      </c>
      <c r="D14627" t="s">
        <v>14</v>
      </c>
      <c r="E14627" t="s">
        <v>2</v>
      </c>
      <c r="F14627">
        <v>3.67</v>
      </c>
    </row>
    <row r="14628" spans="1:6" x14ac:dyDescent="0.35">
      <c r="A14628" s="1">
        <v>43556</v>
      </c>
      <c r="B14628">
        <v>2019</v>
      </c>
      <c r="C14628">
        <v>1</v>
      </c>
      <c r="D14628" t="s">
        <v>14</v>
      </c>
      <c r="E14628" t="s">
        <v>3</v>
      </c>
      <c r="F14628">
        <v>2.6</v>
      </c>
    </row>
    <row r="14629" spans="1:6" x14ac:dyDescent="0.35">
      <c r="A14629" s="1">
        <v>43556</v>
      </c>
      <c r="B14629">
        <v>2019</v>
      </c>
      <c r="C14629">
        <v>1</v>
      </c>
      <c r="D14629" t="s">
        <v>14</v>
      </c>
      <c r="E14629" t="s">
        <v>4</v>
      </c>
      <c r="F14629">
        <v>55.8</v>
      </c>
    </row>
    <row r="14630" spans="1:6" x14ac:dyDescent="0.35">
      <c r="A14630" s="1">
        <v>43556</v>
      </c>
      <c r="B14630">
        <v>2019</v>
      </c>
      <c r="C14630">
        <v>1</v>
      </c>
      <c r="D14630" t="s">
        <v>14</v>
      </c>
      <c r="E14630" t="s">
        <v>5</v>
      </c>
      <c r="F14630">
        <v>10</v>
      </c>
    </row>
    <row r="14631" spans="1:6" x14ac:dyDescent="0.35">
      <c r="A14631" s="1">
        <v>43556</v>
      </c>
      <c r="B14631">
        <v>2019</v>
      </c>
      <c r="C14631">
        <v>1</v>
      </c>
      <c r="D14631" t="s">
        <v>14</v>
      </c>
      <c r="E14631" t="s">
        <v>6</v>
      </c>
      <c r="F14631">
        <v>0</v>
      </c>
    </row>
    <row r="14632" spans="1:6" x14ac:dyDescent="0.35">
      <c r="A14632" s="1">
        <v>43556</v>
      </c>
      <c r="B14632">
        <v>2019</v>
      </c>
      <c r="C14632">
        <v>1</v>
      </c>
      <c r="D14632" t="s">
        <v>14</v>
      </c>
      <c r="E14632" t="s">
        <v>7</v>
      </c>
      <c r="F14632">
        <v>0</v>
      </c>
    </row>
    <row r="14633" spans="1:6" x14ac:dyDescent="0.35">
      <c r="A14633" s="1">
        <v>43556</v>
      </c>
      <c r="B14633">
        <v>2019</v>
      </c>
      <c r="C14633">
        <v>1</v>
      </c>
      <c r="D14633" t="s">
        <v>14</v>
      </c>
      <c r="E14633" t="s">
        <v>8</v>
      </c>
      <c r="F14633">
        <v>1</v>
      </c>
    </row>
    <row r="14634" spans="1:6" x14ac:dyDescent="0.35">
      <c r="A14634" s="1">
        <v>43586</v>
      </c>
      <c r="B14634">
        <v>2019</v>
      </c>
      <c r="C14634">
        <v>1</v>
      </c>
      <c r="D14634" t="s">
        <v>15</v>
      </c>
      <c r="E14634" t="s">
        <v>1</v>
      </c>
      <c r="F14634">
        <v>8.01</v>
      </c>
    </row>
    <row r="14635" spans="1:6" x14ac:dyDescent="0.35">
      <c r="A14635" s="1">
        <v>43586</v>
      </c>
      <c r="B14635">
        <v>2019</v>
      </c>
      <c r="C14635">
        <v>1</v>
      </c>
      <c r="D14635" t="s">
        <v>15</v>
      </c>
      <c r="E14635" t="s">
        <v>2</v>
      </c>
      <c r="F14635">
        <v>3.69</v>
      </c>
    </row>
    <row r="14636" spans="1:6" x14ac:dyDescent="0.35">
      <c r="A14636" s="1">
        <v>43586</v>
      </c>
      <c r="B14636">
        <v>2019</v>
      </c>
      <c r="C14636">
        <v>1</v>
      </c>
      <c r="D14636" t="s">
        <v>15</v>
      </c>
      <c r="E14636" t="s">
        <v>3</v>
      </c>
      <c r="F14636">
        <v>3.1</v>
      </c>
    </row>
    <row r="14637" spans="1:6" x14ac:dyDescent="0.35">
      <c r="A14637" s="1">
        <v>43586</v>
      </c>
      <c r="B14637">
        <v>2019</v>
      </c>
      <c r="C14637">
        <v>1</v>
      </c>
      <c r="D14637" t="s">
        <v>15</v>
      </c>
      <c r="E14637" t="s">
        <v>4</v>
      </c>
      <c r="F14637">
        <v>62.75</v>
      </c>
    </row>
    <row r="14638" spans="1:6" x14ac:dyDescent="0.35">
      <c r="A14638" s="1">
        <v>43586</v>
      </c>
      <c r="B14638">
        <v>2019</v>
      </c>
      <c r="C14638">
        <v>1</v>
      </c>
      <c r="D14638" t="s">
        <v>15</v>
      </c>
      <c r="E14638" t="s">
        <v>5</v>
      </c>
      <c r="F14638">
        <v>10</v>
      </c>
    </row>
    <row r="14639" spans="1:6" x14ac:dyDescent="0.35">
      <c r="A14639" s="1">
        <v>43586</v>
      </c>
      <c r="B14639">
        <v>2019</v>
      </c>
      <c r="C14639">
        <v>1</v>
      </c>
      <c r="D14639" t="s">
        <v>15</v>
      </c>
      <c r="E14639" t="s">
        <v>6</v>
      </c>
      <c r="F14639">
        <v>0</v>
      </c>
    </row>
    <row r="14640" spans="1:6" x14ac:dyDescent="0.35">
      <c r="A14640" s="1">
        <v>43586</v>
      </c>
      <c r="B14640">
        <v>2019</v>
      </c>
      <c r="C14640">
        <v>1</v>
      </c>
      <c r="D14640" t="s">
        <v>15</v>
      </c>
      <c r="E14640" t="s">
        <v>7</v>
      </c>
      <c r="F14640">
        <v>30</v>
      </c>
    </row>
    <row r="14641" spans="1:6" x14ac:dyDescent="0.35">
      <c r="A14641" s="1">
        <v>43586</v>
      </c>
      <c r="B14641">
        <v>2019</v>
      </c>
      <c r="C14641">
        <v>1</v>
      </c>
      <c r="D14641" t="s">
        <v>15</v>
      </c>
      <c r="E14641" t="s">
        <v>8</v>
      </c>
      <c r="F14641">
        <v>1</v>
      </c>
    </row>
    <row r="14642" spans="1:6" x14ac:dyDescent="0.35">
      <c r="A14642" s="1">
        <v>43617</v>
      </c>
      <c r="B14642">
        <v>2019</v>
      </c>
      <c r="C14642">
        <v>1</v>
      </c>
      <c r="D14642" t="s">
        <v>16</v>
      </c>
      <c r="E14642" t="s">
        <v>1</v>
      </c>
      <c r="F14642">
        <v>8.33</v>
      </c>
    </row>
    <row r="14643" spans="1:6" x14ac:dyDescent="0.35">
      <c r="A14643" s="1">
        <v>43617</v>
      </c>
      <c r="B14643">
        <v>2019</v>
      </c>
      <c r="C14643">
        <v>1</v>
      </c>
      <c r="D14643" t="s">
        <v>16</v>
      </c>
      <c r="E14643" t="s">
        <v>2</v>
      </c>
      <c r="F14643">
        <v>10.01</v>
      </c>
    </row>
    <row r="14644" spans="1:6" x14ac:dyDescent="0.35">
      <c r="A14644" s="1">
        <v>43617</v>
      </c>
      <c r="B14644">
        <v>2019</v>
      </c>
      <c r="C14644">
        <v>1</v>
      </c>
      <c r="D14644" t="s">
        <v>16</v>
      </c>
      <c r="E14644" t="s">
        <v>3</v>
      </c>
      <c r="F14644">
        <v>2.25</v>
      </c>
    </row>
    <row r="14645" spans="1:6" x14ac:dyDescent="0.35">
      <c r="A14645" s="1">
        <v>43617</v>
      </c>
      <c r="B14645">
        <v>2019</v>
      </c>
      <c r="C14645">
        <v>1</v>
      </c>
      <c r="D14645" t="s">
        <v>16</v>
      </c>
      <c r="E14645" t="s">
        <v>4</v>
      </c>
      <c r="F14645">
        <v>47.4</v>
      </c>
    </row>
    <row r="14646" spans="1:6" x14ac:dyDescent="0.35">
      <c r="A14646" s="1">
        <v>43617</v>
      </c>
      <c r="B14646">
        <v>2019</v>
      </c>
      <c r="C14646">
        <v>1</v>
      </c>
      <c r="D14646" t="s">
        <v>16</v>
      </c>
      <c r="E14646" t="s">
        <v>5</v>
      </c>
      <c r="F14646">
        <v>11</v>
      </c>
    </row>
    <row r="14647" spans="1:6" x14ac:dyDescent="0.35">
      <c r="A14647" s="1">
        <v>43617</v>
      </c>
      <c r="B14647">
        <v>2019</v>
      </c>
      <c r="C14647">
        <v>1</v>
      </c>
      <c r="D14647" t="s">
        <v>16</v>
      </c>
      <c r="E14647" t="s">
        <v>6</v>
      </c>
      <c r="F14647">
        <v>2</v>
      </c>
    </row>
    <row r="14648" spans="1:6" x14ac:dyDescent="0.35">
      <c r="A14648" s="1">
        <v>43617</v>
      </c>
      <c r="B14648">
        <v>2019</v>
      </c>
      <c r="C14648">
        <v>1</v>
      </c>
      <c r="D14648" t="s">
        <v>16</v>
      </c>
      <c r="E14648" t="s">
        <v>7</v>
      </c>
      <c r="F14648">
        <v>0</v>
      </c>
    </row>
    <row r="14649" spans="1:6" x14ac:dyDescent="0.35">
      <c r="A14649" s="1">
        <v>43617</v>
      </c>
      <c r="B14649">
        <v>2019</v>
      </c>
      <c r="C14649">
        <v>1</v>
      </c>
      <c r="D14649" t="s">
        <v>16</v>
      </c>
      <c r="E14649" t="s">
        <v>8</v>
      </c>
      <c r="F14649">
        <v>3</v>
      </c>
    </row>
    <row r="14650" spans="1:6" x14ac:dyDescent="0.35">
      <c r="A14650" s="1">
        <v>43647</v>
      </c>
      <c r="B14650">
        <v>2019</v>
      </c>
      <c r="C14650">
        <v>1</v>
      </c>
      <c r="D14650" t="s">
        <v>17</v>
      </c>
      <c r="E14650" t="s">
        <v>1</v>
      </c>
      <c r="F14650">
        <v>0</v>
      </c>
    </row>
    <row r="14651" spans="1:6" x14ac:dyDescent="0.35">
      <c r="A14651" s="1">
        <v>43647</v>
      </c>
      <c r="B14651">
        <v>2019</v>
      </c>
      <c r="C14651">
        <v>1</v>
      </c>
      <c r="D14651" t="s">
        <v>17</v>
      </c>
      <c r="E14651" t="s">
        <v>2</v>
      </c>
      <c r="F14651">
        <v>0</v>
      </c>
    </row>
    <row r="14652" spans="1:6" x14ac:dyDescent="0.35">
      <c r="A14652" s="1">
        <v>43647</v>
      </c>
      <c r="B14652">
        <v>2019</v>
      </c>
      <c r="C14652">
        <v>1</v>
      </c>
      <c r="D14652" t="s">
        <v>17</v>
      </c>
      <c r="E14652" t="s">
        <v>3</v>
      </c>
      <c r="F14652">
        <v>0</v>
      </c>
    </row>
    <row r="14653" spans="1:6" x14ac:dyDescent="0.35">
      <c r="A14653" s="1">
        <v>43647</v>
      </c>
      <c r="B14653">
        <v>2019</v>
      </c>
      <c r="C14653">
        <v>1</v>
      </c>
      <c r="D14653" t="s">
        <v>17</v>
      </c>
      <c r="E14653" t="s">
        <v>4</v>
      </c>
      <c r="F14653">
        <v>0</v>
      </c>
    </row>
    <row r="14654" spans="1:6" x14ac:dyDescent="0.35">
      <c r="A14654" s="1">
        <v>43647</v>
      </c>
      <c r="B14654">
        <v>2019</v>
      </c>
      <c r="C14654">
        <v>1</v>
      </c>
      <c r="D14654" t="s">
        <v>17</v>
      </c>
      <c r="E14654" t="s">
        <v>5</v>
      </c>
      <c r="F14654">
        <v>0</v>
      </c>
    </row>
    <row r="14655" spans="1:6" x14ac:dyDescent="0.35">
      <c r="A14655" s="1">
        <v>43647</v>
      </c>
      <c r="B14655">
        <v>2019</v>
      </c>
      <c r="C14655">
        <v>1</v>
      </c>
      <c r="D14655" t="s">
        <v>17</v>
      </c>
      <c r="E14655" t="s">
        <v>6</v>
      </c>
      <c r="F14655">
        <v>0</v>
      </c>
    </row>
    <row r="14656" spans="1:6" x14ac:dyDescent="0.35">
      <c r="A14656" s="1">
        <v>43647</v>
      </c>
      <c r="B14656">
        <v>2019</v>
      </c>
      <c r="C14656">
        <v>1</v>
      </c>
      <c r="D14656" t="s">
        <v>17</v>
      </c>
      <c r="E14656" t="s">
        <v>7</v>
      </c>
      <c r="F14656">
        <v>0</v>
      </c>
    </row>
    <row r="14657" spans="1:6" x14ac:dyDescent="0.35">
      <c r="A14657" s="1">
        <v>43647</v>
      </c>
      <c r="B14657">
        <v>2019</v>
      </c>
      <c r="C14657">
        <v>1</v>
      </c>
      <c r="D14657" t="s">
        <v>17</v>
      </c>
      <c r="E14657" t="s">
        <v>8</v>
      </c>
      <c r="F14657">
        <v>0</v>
      </c>
    </row>
    <row r="14658" spans="1:6" x14ac:dyDescent="0.35">
      <c r="A14658" s="1">
        <v>43678</v>
      </c>
      <c r="B14658">
        <v>2019</v>
      </c>
      <c r="C14658">
        <v>1</v>
      </c>
      <c r="D14658" t="s">
        <v>18</v>
      </c>
      <c r="E14658" t="s">
        <v>1</v>
      </c>
      <c r="F14658">
        <v>4.34</v>
      </c>
    </row>
    <row r="14659" spans="1:6" x14ac:dyDescent="0.35">
      <c r="A14659" s="1">
        <v>43678</v>
      </c>
      <c r="B14659">
        <v>2019</v>
      </c>
      <c r="C14659">
        <v>1</v>
      </c>
      <c r="D14659" t="s">
        <v>18</v>
      </c>
      <c r="E14659" t="s">
        <v>2</v>
      </c>
      <c r="F14659">
        <v>3.32</v>
      </c>
    </row>
    <row r="14660" spans="1:6" x14ac:dyDescent="0.35">
      <c r="A14660" s="1">
        <v>43678</v>
      </c>
      <c r="B14660">
        <v>2019</v>
      </c>
      <c r="C14660">
        <v>1</v>
      </c>
      <c r="D14660" t="s">
        <v>18</v>
      </c>
      <c r="E14660" t="s">
        <v>3</v>
      </c>
      <c r="F14660">
        <v>0</v>
      </c>
    </row>
    <row r="14661" spans="1:6" x14ac:dyDescent="0.35">
      <c r="A14661" s="1">
        <v>43678</v>
      </c>
      <c r="B14661">
        <v>2019</v>
      </c>
      <c r="C14661">
        <v>1</v>
      </c>
      <c r="D14661" t="s">
        <v>18</v>
      </c>
      <c r="E14661" t="s">
        <v>4</v>
      </c>
      <c r="F14661">
        <v>41.8</v>
      </c>
    </row>
    <row r="14662" spans="1:6" x14ac:dyDescent="0.35">
      <c r="A14662" s="1">
        <v>43678</v>
      </c>
      <c r="B14662">
        <v>2019</v>
      </c>
      <c r="C14662">
        <v>1</v>
      </c>
      <c r="D14662" t="s">
        <v>18</v>
      </c>
      <c r="E14662" t="s">
        <v>5</v>
      </c>
      <c r="F14662">
        <v>6</v>
      </c>
    </row>
    <row r="14663" spans="1:6" x14ac:dyDescent="0.35">
      <c r="A14663" s="1">
        <v>43678</v>
      </c>
      <c r="B14663">
        <v>2019</v>
      </c>
      <c r="C14663">
        <v>1</v>
      </c>
      <c r="D14663" t="s">
        <v>18</v>
      </c>
      <c r="E14663" t="s">
        <v>6</v>
      </c>
      <c r="F14663">
        <v>0</v>
      </c>
    </row>
    <row r="14664" spans="1:6" x14ac:dyDescent="0.35">
      <c r="A14664" s="1">
        <v>43678</v>
      </c>
      <c r="B14664">
        <v>2019</v>
      </c>
      <c r="C14664">
        <v>1</v>
      </c>
      <c r="D14664" t="s">
        <v>18</v>
      </c>
      <c r="E14664" t="s">
        <v>7</v>
      </c>
      <c r="F14664">
        <v>10</v>
      </c>
    </row>
    <row r="14665" spans="1:6" x14ac:dyDescent="0.35">
      <c r="A14665" s="1">
        <v>43678</v>
      </c>
      <c r="B14665">
        <v>2019</v>
      </c>
      <c r="C14665">
        <v>1</v>
      </c>
      <c r="D14665" t="s">
        <v>18</v>
      </c>
      <c r="E14665" t="s">
        <v>8</v>
      </c>
      <c r="F14665">
        <v>2</v>
      </c>
    </row>
    <row r="14666" spans="1:6" x14ac:dyDescent="0.35">
      <c r="A14666" s="1">
        <v>43709</v>
      </c>
      <c r="B14666">
        <v>2019</v>
      </c>
      <c r="C14666">
        <v>1</v>
      </c>
      <c r="D14666" t="s">
        <v>19</v>
      </c>
      <c r="E14666" t="s">
        <v>1</v>
      </c>
      <c r="F14666">
        <v>3</v>
      </c>
    </row>
    <row r="14667" spans="1:6" x14ac:dyDescent="0.35">
      <c r="A14667" s="1">
        <v>43709</v>
      </c>
      <c r="B14667">
        <v>2019</v>
      </c>
      <c r="C14667">
        <v>1</v>
      </c>
      <c r="D14667" t="s">
        <v>19</v>
      </c>
      <c r="E14667" t="s">
        <v>2</v>
      </c>
      <c r="F14667">
        <v>1.33</v>
      </c>
    </row>
    <row r="14668" spans="1:6" x14ac:dyDescent="0.35">
      <c r="A14668" s="1">
        <v>43709</v>
      </c>
      <c r="B14668">
        <v>2019</v>
      </c>
      <c r="C14668">
        <v>1</v>
      </c>
      <c r="D14668" t="s">
        <v>19</v>
      </c>
      <c r="E14668" t="s">
        <v>3</v>
      </c>
      <c r="F14668">
        <v>2</v>
      </c>
    </row>
    <row r="14669" spans="1:6" x14ac:dyDescent="0.35">
      <c r="A14669" s="1">
        <v>43709</v>
      </c>
      <c r="B14669">
        <v>2019</v>
      </c>
      <c r="C14669">
        <v>1</v>
      </c>
      <c r="D14669" t="s">
        <v>19</v>
      </c>
      <c r="E14669" t="s">
        <v>4</v>
      </c>
      <c r="F14669">
        <v>64.8</v>
      </c>
    </row>
    <row r="14670" spans="1:6" x14ac:dyDescent="0.35">
      <c r="A14670" s="1">
        <v>43709</v>
      </c>
      <c r="B14670">
        <v>2019</v>
      </c>
      <c r="C14670">
        <v>1</v>
      </c>
      <c r="D14670" t="s">
        <v>19</v>
      </c>
      <c r="E14670" t="s">
        <v>5</v>
      </c>
      <c r="F14670">
        <v>24</v>
      </c>
    </row>
    <row r="14671" spans="1:6" x14ac:dyDescent="0.35">
      <c r="A14671" s="1">
        <v>43709</v>
      </c>
      <c r="B14671">
        <v>2019</v>
      </c>
      <c r="C14671">
        <v>1</v>
      </c>
      <c r="D14671" t="s">
        <v>19</v>
      </c>
      <c r="E14671" t="s">
        <v>6</v>
      </c>
      <c r="F14671">
        <v>3</v>
      </c>
    </row>
    <row r="14672" spans="1:6" x14ac:dyDescent="0.35">
      <c r="A14672" s="1">
        <v>43709</v>
      </c>
      <c r="B14672">
        <v>2019</v>
      </c>
      <c r="C14672">
        <v>1</v>
      </c>
      <c r="D14672" t="s">
        <v>19</v>
      </c>
      <c r="E14672" t="s">
        <v>7</v>
      </c>
      <c r="F14672">
        <v>10</v>
      </c>
    </row>
    <row r="14673" spans="1:6" x14ac:dyDescent="0.35">
      <c r="A14673" s="1">
        <v>43709</v>
      </c>
      <c r="B14673">
        <v>2019</v>
      </c>
      <c r="C14673">
        <v>1</v>
      </c>
      <c r="D14673" t="s">
        <v>19</v>
      </c>
      <c r="E14673" t="s">
        <v>8</v>
      </c>
      <c r="F14673">
        <v>1</v>
      </c>
    </row>
    <row r="14674" spans="1:6" x14ac:dyDescent="0.35">
      <c r="A14674" s="1">
        <v>43739</v>
      </c>
      <c r="B14674">
        <v>2019</v>
      </c>
      <c r="C14674">
        <v>1</v>
      </c>
      <c r="D14674" t="s">
        <v>13</v>
      </c>
      <c r="E14674" t="s">
        <v>1</v>
      </c>
      <c r="F14674">
        <v>8</v>
      </c>
    </row>
    <row r="14675" spans="1:6" x14ac:dyDescent="0.35">
      <c r="A14675" s="1">
        <v>43739</v>
      </c>
      <c r="B14675">
        <v>2019</v>
      </c>
      <c r="C14675">
        <v>1</v>
      </c>
      <c r="D14675" t="s">
        <v>13</v>
      </c>
      <c r="E14675" t="s">
        <v>2</v>
      </c>
      <c r="F14675">
        <v>3.58</v>
      </c>
    </row>
    <row r="14676" spans="1:6" x14ac:dyDescent="0.35">
      <c r="A14676" s="1">
        <v>43739</v>
      </c>
      <c r="B14676">
        <v>2019</v>
      </c>
      <c r="C14676">
        <v>1</v>
      </c>
      <c r="D14676" t="s">
        <v>13</v>
      </c>
      <c r="E14676" t="s">
        <v>3</v>
      </c>
      <c r="F14676">
        <v>5.6</v>
      </c>
    </row>
    <row r="14677" spans="1:6" x14ac:dyDescent="0.35">
      <c r="A14677" s="1">
        <v>43739</v>
      </c>
      <c r="B14677">
        <v>2019</v>
      </c>
      <c r="C14677">
        <v>1</v>
      </c>
      <c r="D14677" t="s">
        <v>13</v>
      </c>
      <c r="E14677" t="s">
        <v>4</v>
      </c>
      <c r="F14677">
        <v>39.1</v>
      </c>
    </row>
    <row r="14678" spans="1:6" x14ac:dyDescent="0.35">
      <c r="A14678" s="1">
        <v>43739</v>
      </c>
      <c r="B14678">
        <v>2019</v>
      </c>
      <c r="C14678">
        <v>1</v>
      </c>
      <c r="D14678" t="s">
        <v>13</v>
      </c>
      <c r="E14678" t="s">
        <v>5</v>
      </c>
      <c r="F14678">
        <v>12</v>
      </c>
    </row>
    <row r="14679" spans="1:6" x14ac:dyDescent="0.35">
      <c r="A14679" s="1">
        <v>43739</v>
      </c>
      <c r="B14679">
        <v>2019</v>
      </c>
      <c r="C14679">
        <v>1</v>
      </c>
      <c r="D14679" t="s">
        <v>13</v>
      </c>
      <c r="E14679" t="s">
        <v>6</v>
      </c>
      <c r="F14679">
        <v>2</v>
      </c>
    </row>
    <row r="14680" spans="1:6" x14ac:dyDescent="0.35">
      <c r="A14680" s="1">
        <v>43739</v>
      </c>
      <c r="B14680">
        <v>2019</v>
      </c>
      <c r="C14680">
        <v>1</v>
      </c>
      <c r="D14680" t="s">
        <v>13</v>
      </c>
      <c r="E14680" t="s">
        <v>7</v>
      </c>
      <c r="F14680">
        <v>13</v>
      </c>
    </row>
    <row r="14681" spans="1:6" x14ac:dyDescent="0.35">
      <c r="A14681" s="1">
        <v>43739</v>
      </c>
      <c r="B14681">
        <v>2019</v>
      </c>
      <c r="C14681">
        <v>1</v>
      </c>
      <c r="D14681" t="s">
        <v>13</v>
      </c>
      <c r="E14681" t="s">
        <v>8</v>
      </c>
      <c r="F14681">
        <v>1</v>
      </c>
    </row>
    <row r="14682" spans="1:6" x14ac:dyDescent="0.35">
      <c r="A14682" s="1">
        <v>43770</v>
      </c>
      <c r="B14682">
        <v>2019</v>
      </c>
      <c r="C14682">
        <v>1</v>
      </c>
      <c r="D14682" t="s">
        <v>14</v>
      </c>
      <c r="E14682" t="s">
        <v>1</v>
      </c>
      <c r="F14682">
        <v>5.33</v>
      </c>
    </row>
    <row r="14683" spans="1:6" x14ac:dyDescent="0.35">
      <c r="A14683" s="1">
        <v>43770</v>
      </c>
      <c r="B14683">
        <v>2019</v>
      </c>
      <c r="C14683">
        <v>1</v>
      </c>
      <c r="D14683" t="s">
        <v>14</v>
      </c>
      <c r="E14683" t="s">
        <v>2</v>
      </c>
      <c r="F14683">
        <v>7.34</v>
      </c>
    </row>
    <row r="14684" spans="1:6" x14ac:dyDescent="0.35">
      <c r="A14684" s="1">
        <v>43770</v>
      </c>
      <c r="B14684">
        <v>2019</v>
      </c>
      <c r="C14684">
        <v>1</v>
      </c>
      <c r="D14684" t="s">
        <v>14</v>
      </c>
      <c r="E14684" t="s">
        <v>3</v>
      </c>
      <c r="F14684">
        <v>3</v>
      </c>
    </row>
    <row r="14685" spans="1:6" x14ac:dyDescent="0.35">
      <c r="A14685" s="1">
        <v>43770</v>
      </c>
      <c r="B14685">
        <v>2019</v>
      </c>
      <c r="C14685">
        <v>1</v>
      </c>
      <c r="D14685" t="s">
        <v>14</v>
      </c>
      <c r="E14685" t="s">
        <v>4</v>
      </c>
      <c r="F14685">
        <v>61.6</v>
      </c>
    </row>
    <row r="14686" spans="1:6" x14ac:dyDescent="0.35">
      <c r="A14686" s="1">
        <v>43770</v>
      </c>
      <c r="B14686">
        <v>2019</v>
      </c>
      <c r="C14686">
        <v>1</v>
      </c>
      <c r="D14686" t="s">
        <v>14</v>
      </c>
      <c r="E14686" t="s">
        <v>5</v>
      </c>
      <c r="F14686">
        <v>12</v>
      </c>
    </row>
    <row r="14687" spans="1:6" x14ac:dyDescent="0.35">
      <c r="A14687" s="1">
        <v>43770</v>
      </c>
      <c r="B14687">
        <v>2019</v>
      </c>
      <c r="C14687">
        <v>1</v>
      </c>
      <c r="D14687" t="s">
        <v>14</v>
      </c>
      <c r="E14687" t="s">
        <v>6</v>
      </c>
      <c r="F14687">
        <v>0</v>
      </c>
    </row>
    <row r="14688" spans="1:6" x14ac:dyDescent="0.35">
      <c r="A14688" s="1">
        <v>43770</v>
      </c>
      <c r="B14688">
        <v>2019</v>
      </c>
      <c r="C14688">
        <v>1</v>
      </c>
      <c r="D14688" t="s">
        <v>14</v>
      </c>
      <c r="E14688" t="s">
        <v>7</v>
      </c>
      <c r="F14688">
        <v>6</v>
      </c>
    </row>
    <row r="14689" spans="1:6" x14ac:dyDescent="0.35">
      <c r="A14689" s="1">
        <v>43770</v>
      </c>
      <c r="B14689">
        <v>2019</v>
      </c>
      <c r="C14689">
        <v>1</v>
      </c>
      <c r="D14689" t="s">
        <v>14</v>
      </c>
      <c r="E14689" t="s">
        <v>8</v>
      </c>
      <c r="F14689">
        <v>0</v>
      </c>
    </row>
    <row r="14690" spans="1:6" x14ac:dyDescent="0.35">
      <c r="A14690" s="1">
        <v>43800</v>
      </c>
      <c r="B14690">
        <v>2019</v>
      </c>
      <c r="C14690">
        <v>1</v>
      </c>
      <c r="D14690" t="s">
        <v>15</v>
      </c>
      <c r="E14690" t="s">
        <v>1</v>
      </c>
      <c r="F14690">
        <v>6.66</v>
      </c>
    </row>
    <row r="14691" spans="1:6" x14ac:dyDescent="0.35">
      <c r="A14691" s="1">
        <v>43800</v>
      </c>
      <c r="B14691">
        <v>2019</v>
      </c>
      <c r="C14691">
        <v>1</v>
      </c>
      <c r="D14691" t="s">
        <v>15</v>
      </c>
      <c r="E14691" t="s">
        <v>2</v>
      </c>
      <c r="F14691">
        <v>7.02</v>
      </c>
    </row>
    <row r="14692" spans="1:6" x14ac:dyDescent="0.35">
      <c r="A14692" s="1">
        <v>43800</v>
      </c>
      <c r="B14692">
        <v>2019</v>
      </c>
      <c r="C14692">
        <v>1</v>
      </c>
      <c r="D14692" t="s">
        <v>15</v>
      </c>
      <c r="E14692" t="s">
        <v>3</v>
      </c>
      <c r="F14692">
        <v>5</v>
      </c>
    </row>
    <row r="14693" spans="1:6" x14ac:dyDescent="0.35">
      <c r="A14693" s="1">
        <v>43800</v>
      </c>
      <c r="B14693">
        <v>2019</v>
      </c>
      <c r="C14693">
        <v>1</v>
      </c>
      <c r="D14693" t="s">
        <v>15</v>
      </c>
      <c r="E14693" t="s">
        <v>4</v>
      </c>
      <c r="F14693">
        <v>74.5</v>
      </c>
    </row>
    <row r="14694" spans="1:6" x14ac:dyDescent="0.35">
      <c r="A14694" s="1">
        <v>43800</v>
      </c>
      <c r="B14694">
        <v>2019</v>
      </c>
      <c r="C14694">
        <v>1</v>
      </c>
      <c r="D14694" t="s">
        <v>15</v>
      </c>
      <c r="E14694" t="s">
        <v>5</v>
      </c>
      <c r="F14694">
        <v>21.2</v>
      </c>
    </row>
    <row r="14695" spans="1:6" x14ac:dyDescent="0.35">
      <c r="A14695" s="1">
        <v>43800</v>
      </c>
      <c r="B14695">
        <v>2019</v>
      </c>
      <c r="C14695">
        <v>1</v>
      </c>
      <c r="D14695" t="s">
        <v>15</v>
      </c>
      <c r="E14695" t="s">
        <v>6</v>
      </c>
      <c r="F14695">
        <v>0</v>
      </c>
    </row>
    <row r="14696" spans="1:6" x14ac:dyDescent="0.35">
      <c r="A14696" s="1">
        <v>43800</v>
      </c>
      <c r="B14696">
        <v>2019</v>
      </c>
      <c r="C14696">
        <v>1</v>
      </c>
      <c r="D14696" t="s">
        <v>15</v>
      </c>
      <c r="E14696" t="s">
        <v>7</v>
      </c>
      <c r="F14696">
        <v>10</v>
      </c>
    </row>
    <row r="14697" spans="1:6" x14ac:dyDescent="0.35">
      <c r="A14697" s="1">
        <v>43800</v>
      </c>
      <c r="B14697">
        <v>2019</v>
      </c>
      <c r="C14697">
        <v>1</v>
      </c>
      <c r="D14697" t="s">
        <v>15</v>
      </c>
      <c r="E14697" t="s">
        <v>8</v>
      </c>
      <c r="F14697">
        <v>0</v>
      </c>
    </row>
    <row r="14698" spans="1:6" x14ac:dyDescent="0.35">
      <c r="A14698" s="1" t="s">
        <v>1126</v>
      </c>
      <c r="B14698">
        <v>2019</v>
      </c>
      <c r="C14698">
        <v>1</v>
      </c>
      <c r="D14698" t="s">
        <v>16</v>
      </c>
      <c r="E14698" t="s">
        <v>1</v>
      </c>
      <c r="F14698">
        <v>8.33</v>
      </c>
    </row>
    <row r="14699" spans="1:6" x14ac:dyDescent="0.35">
      <c r="A14699" s="1" t="s">
        <v>1126</v>
      </c>
      <c r="B14699">
        <v>2019</v>
      </c>
      <c r="C14699">
        <v>1</v>
      </c>
      <c r="D14699" t="s">
        <v>16</v>
      </c>
      <c r="E14699" t="s">
        <v>2</v>
      </c>
      <c r="F14699">
        <v>5.8140000000000001</v>
      </c>
    </row>
    <row r="14700" spans="1:6" x14ac:dyDescent="0.35">
      <c r="A14700" s="1" t="s">
        <v>1126</v>
      </c>
      <c r="B14700">
        <v>2019</v>
      </c>
      <c r="C14700">
        <v>1</v>
      </c>
      <c r="D14700" t="s">
        <v>16</v>
      </c>
      <c r="E14700" t="s">
        <v>3</v>
      </c>
      <c r="F14700">
        <v>4.5999999999999996</v>
      </c>
    </row>
    <row r="14701" spans="1:6" x14ac:dyDescent="0.35">
      <c r="A14701" s="1" t="s">
        <v>1126</v>
      </c>
      <c r="B14701">
        <v>2019</v>
      </c>
      <c r="C14701">
        <v>1</v>
      </c>
      <c r="D14701" t="s">
        <v>16</v>
      </c>
      <c r="E14701" t="s">
        <v>4</v>
      </c>
      <c r="F14701">
        <v>73</v>
      </c>
    </row>
    <row r="14702" spans="1:6" x14ac:dyDescent="0.35">
      <c r="A14702" s="1" t="s">
        <v>1126</v>
      </c>
      <c r="B14702">
        <v>2019</v>
      </c>
      <c r="C14702">
        <v>1</v>
      </c>
      <c r="D14702" t="s">
        <v>16</v>
      </c>
      <c r="E14702" t="s">
        <v>5</v>
      </c>
      <c r="F14702">
        <v>4</v>
      </c>
    </row>
    <row r="14703" spans="1:6" x14ac:dyDescent="0.35">
      <c r="A14703" s="1" t="s">
        <v>1126</v>
      </c>
      <c r="B14703">
        <v>2019</v>
      </c>
      <c r="C14703">
        <v>1</v>
      </c>
      <c r="D14703" t="s">
        <v>16</v>
      </c>
      <c r="E14703" t="s">
        <v>6</v>
      </c>
      <c r="F14703">
        <v>1</v>
      </c>
    </row>
    <row r="14704" spans="1:6" x14ac:dyDescent="0.35">
      <c r="A14704" s="1" t="s">
        <v>1126</v>
      </c>
      <c r="B14704">
        <v>2019</v>
      </c>
      <c r="C14704">
        <v>1</v>
      </c>
      <c r="D14704" t="s">
        <v>16</v>
      </c>
      <c r="E14704" t="s">
        <v>7</v>
      </c>
      <c r="F14704">
        <v>1</v>
      </c>
    </row>
    <row r="14705" spans="1:6" x14ac:dyDescent="0.35">
      <c r="A14705" s="1" t="s">
        <v>1126</v>
      </c>
      <c r="B14705">
        <v>2019</v>
      </c>
      <c r="C14705">
        <v>1</v>
      </c>
      <c r="D14705" t="s">
        <v>16</v>
      </c>
      <c r="E14705" t="s">
        <v>8</v>
      </c>
      <c r="F14705">
        <v>2</v>
      </c>
    </row>
    <row r="14706" spans="1:6" x14ac:dyDescent="0.35">
      <c r="A14706" s="1" t="s">
        <v>1127</v>
      </c>
      <c r="B14706">
        <v>2019</v>
      </c>
      <c r="C14706">
        <v>1</v>
      </c>
      <c r="D14706" t="s">
        <v>17</v>
      </c>
      <c r="E14706" t="s">
        <v>1</v>
      </c>
      <c r="F14706">
        <v>9</v>
      </c>
    </row>
    <row r="14707" spans="1:6" x14ac:dyDescent="0.35">
      <c r="A14707" s="1" t="s">
        <v>1127</v>
      </c>
      <c r="B14707">
        <v>2019</v>
      </c>
      <c r="C14707">
        <v>1</v>
      </c>
      <c r="D14707" t="s">
        <v>17</v>
      </c>
      <c r="E14707" t="s">
        <v>2</v>
      </c>
      <c r="F14707">
        <v>9.6999999999999993</v>
      </c>
    </row>
    <row r="14708" spans="1:6" x14ac:dyDescent="0.35">
      <c r="A14708" s="1" t="s">
        <v>1127</v>
      </c>
      <c r="B14708">
        <v>2019</v>
      </c>
      <c r="C14708">
        <v>1</v>
      </c>
      <c r="D14708" t="s">
        <v>17</v>
      </c>
      <c r="E14708" t="s">
        <v>3</v>
      </c>
      <c r="F14708">
        <v>3</v>
      </c>
    </row>
    <row r="14709" spans="1:6" x14ac:dyDescent="0.35">
      <c r="A14709" s="1" t="s">
        <v>1127</v>
      </c>
      <c r="B14709">
        <v>2019</v>
      </c>
      <c r="C14709">
        <v>1</v>
      </c>
      <c r="D14709" t="s">
        <v>17</v>
      </c>
      <c r="E14709" t="s">
        <v>4</v>
      </c>
      <c r="F14709">
        <v>51</v>
      </c>
    </row>
    <row r="14710" spans="1:6" x14ac:dyDescent="0.35">
      <c r="A14710" s="1" t="s">
        <v>1127</v>
      </c>
      <c r="B14710">
        <v>2019</v>
      </c>
      <c r="C14710">
        <v>1</v>
      </c>
      <c r="D14710" t="s">
        <v>17</v>
      </c>
      <c r="E14710" t="s">
        <v>5</v>
      </c>
      <c r="F14710">
        <v>10</v>
      </c>
    </row>
    <row r="14711" spans="1:6" x14ac:dyDescent="0.35">
      <c r="A14711" s="1" t="s">
        <v>1127</v>
      </c>
      <c r="B14711">
        <v>2019</v>
      </c>
      <c r="C14711">
        <v>1</v>
      </c>
      <c r="D14711" t="s">
        <v>17</v>
      </c>
      <c r="E14711" t="s">
        <v>6</v>
      </c>
      <c r="F14711">
        <v>0</v>
      </c>
    </row>
    <row r="14712" spans="1:6" x14ac:dyDescent="0.35">
      <c r="A14712" s="1" t="s">
        <v>1127</v>
      </c>
      <c r="B14712">
        <v>2019</v>
      </c>
      <c r="C14712">
        <v>1</v>
      </c>
      <c r="D14712" t="s">
        <v>17</v>
      </c>
      <c r="E14712" t="s">
        <v>7</v>
      </c>
      <c r="F14712">
        <v>18</v>
      </c>
    </row>
    <row r="14713" spans="1:6" x14ac:dyDescent="0.35">
      <c r="A14713" s="1" t="s">
        <v>1127</v>
      </c>
      <c r="B14713">
        <v>2019</v>
      </c>
      <c r="C14713">
        <v>1</v>
      </c>
      <c r="D14713" t="s">
        <v>17</v>
      </c>
      <c r="E14713" t="s">
        <v>8</v>
      </c>
      <c r="F14713">
        <v>0</v>
      </c>
    </row>
    <row r="14714" spans="1:6" x14ac:dyDescent="0.35">
      <c r="A14714" s="1" t="s">
        <v>1128</v>
      </c>
      <c r="B14714">
        <v>2019</v>
      </c>
      <c r="C14714">
        <v>1</v>
      </c>
      <c r="D14714" t="s">
        <v>18</v>
      </c>
      <c r="E14714" t="s">
        <v>1</v>
      </c>
      <c r="F14714">
        <v>4.33</v>
      </c>
    </row>
    <row r="14715" spans="1:6" x14ac:dyDescent="0.35">
      <c r="A14715" s="1" t="s">
        <v>1128</v>
      </c>
      <c r="B14715">
        <v>2019</v>
      </c>
      <c r="C14715">
        <v>1</v>
      </c>
      <c r="D14715" t="s">
        <v>18</v>
      </c>
      <c r="E14715" t="s">
        <v>2</v>
      </c>
      <c r="F14715">
        <v>4.33</v>
      </c>
    </row>
    <row r="14716" spans="1:6" x14ac:dyDescent="0.35">
      <c r="A14716" s="1" t="s">
        <v>1128</v>
      </c>
      <c r="B14716">
        <v>2019</v>
      </c>
      <c r="C14716">
        <v>1</v>
      </c>
      <c r="D14716" t="s">
        <v>18</v>
      </c>
      <c r="E14716" t="s">
        <v>3</v>
      </c>
      <c r="F14716">
        <v>3.65</v>
      </c>
    </row>
    <row r="14717" spans="1:6" x14ac:dyDescent="0.35">
      <c r="A14717" s="1" t="s">
        <v>1128</v>
      </c>
      <c r="B14717">
        <v>2019</v>
      </c>
      <c r="C14717">
        <v>1</v>
      </c>
      <c r="D14717" t="s">
        <v>18</v>
      </c>
      <c r="E14717" t="s">
        <v>4</v>
      </c>
      <c r="F14717">
        <v>30.4</v>
      </c>
    </row>
    <row r="14718" spans="1:6" x14ac:dyDescent="0.35">
      <c r="A14718" s="1" t="s">
        <v>1128</v>
      </c>
      <c r="B14718">
        <v>2019</v>
      </c>
      <c r="C14718">
        <v>1</v>
      </c>
      <c r="D14718" t="s">
        <v>18</v>
      </c>
      <c r="E14718" t="s">
        <v>5</v>
      </c>
      <c r="F14718">
        <v>9</v>
      </c>
    </row>
    <row r="14719" spans="1:6" x14ac:dyDescent="0.35">
      <c r="A14719" s="1" t="s">
        <v>1128</v>
      </c>
      <c r="B14719">
        <v>2019</v>
      </c>
      <c r="C14719">
        <v>1</v>
      </c>
      <c r="D14719" t="s">
        <v>18</v>
      </c>
      <c r="E14719" t="s">
        <v>6</v>
      </c>
      <c r="F14719">
        <v>0</v>
      </c>
    </row>
    <row r="14720" spans="1:6" x14ac:dyDescent="0.35">
      <c r="A14720" s="1" t="s">
        <v>1128</v>
      </c>
      <c r="B14720">
        <v>2019</v>
      </c>
      <c r="C14720">
        <v>1</v>
      </c>
      <c r="D14720" t="s">
        <v>18</v>
      </c>
      <c r="E14720" t="s">
        <v>7</v>
      </c>
      <c r="F14720">
        <v>19</v>
      </c>
    </row>
    <row r="14721" spans="1:6" x14ac:dyDescent="0.35">
      <c r="A14721" s="1" t="s">
        <v>1128</v>
      </c>
      <c r="B14721">
        <v>2019</v>
      </c>
      <c r="C14721">
        <v>1</v>
      </c>
      <c r="D14721" t="s">
        <v>18</v>
      </c>
      <c r="E14721" t="s">
        <v>8</v>
      </c>
      <c r="F14721">
        <v>1</v>
      </c>
    </row>
    <row r="14722" spans="1:6" x14ac:dyDescent="0.35">
      <c r="A14722" s="1" t="s">
        <v>1129</v>
      </c>
      <c r="B14722">
        <v>2019</v>
      </c>
      <c r="C14722">
        <v>1</v>
      </c>
      <c r="D14722" t="s">
        <v>19</v>
      </c>
      <c r="E14722" t="s">
        <v>1</v>
      </c>
      <c r="F14722">
        <v>7.5</v>
      </c>
    </row>
    <row r="14723" spans="1:6" x14ac:dyDescent="0.35">
      <c r="A14723" s="1" t="s">
        <v>1129</v>
      </c>
      <c r="B14723">
        <v>2019</v>
      </c>
      <c r="C14723">
        <v>1</v>
      </c>
      <c r="D14723" t="s">
        <v>19</v>
      </c>
      <c r="E14723" t="s">
        <v>2</v>
      </c>
      <c r="F14723">
        <v>5.0659999999999998</v>
      </c>
    </row>
    <row r="14724" spans="1:6" x14ac:dyDescent="0.35">
      <c r="A14724" s="1" t="s">
        <v>1129</v>
      </c>
      <c r="B14724">
        <v>2019</v>
      </c>
      <c r="C14724">
        <v>1</v>
      </c>
      <c r="D14724" t="s">
        <v>19</v>
      </c>
      <c r="E14724" t="s">
        <v>3</v>
      </c>
      <c r="F14724">
        <v>6</v>
      </c>
    </row>
    <row r="14725" spans="1:6" x14ac:dyDescent="0.35">
      <c r="A14725" s="1" t="s">
        <v>1129</v>
      </c>
      <c r="B14725">
        <v>2019</v>
      </c>
      <c r="C14725">
        <v>1</v>
      </c>
      <c r="D14725" t="s">
        <v>19</v>
      </c>
      <c r="E14725" t="s">
        <v>4</v>
      </c>
      <c r="F14725">
        <v>48.8</v>
      </c>
    </row>
    <row r="14726" spans="1:6" x14ac:dyDescent="0.35">
      <c r="A14726" s="1" t="s">
        <v>1129</v>
      </c>
      <c r="B14726">
        <v>2019</v>
      </c>
      <c r="C14726">
        <v>1</v>
      </c>
      <c r="D14726" t="s">
        <v>19</v>
      </c>
      <c r="E14726" t="s">
        <v>5</v>
      </c>
      <c r="F14726">
        <v>12</v>
      </c>
    </row>
    <row r="14727" spans="1:6" x14ac:dyDescent="0.35">
      <c r="A14727" s="1" t="s">
        <v>1129</v>
      </c>
      <c r="B14727">
        <v>2019</v>
      </c>
      <c r="C14727">
        <v>1</v>
      </c>
      <c r="D14727" t="s">
        <v>19</v>
      </c>
      <c r="E14727" t="s">
        <v>6</v>
      </c>
      <c r="F14727">
        <v>0</v>
      </c>
    </row>
    <row r="14728" spans="1:6" x14ac:dyDescent="0.35">
      <c r="A14728" s="1" t="s">
        <v>1129</v>
      </c>
      <c r="B14728">
        <v>2019</v>
      </c>
      <c r="C14728">
        <v>1</v>
      </c>
      <c r="D14728" t="s">
        <v>19</v>
      </c>
      <c r="E14728" t="s">
        <v>7</v>
      </c>
      <c r="F14728">
        <v>17</v>
      </c>
    </row>
    <row r="14729" spans="1:6" x14ac:dyDescent="0.35">
      <c r="A14729" s="1" t="s">
        <v>1129</v>
      </c>
      <c r="B14729">
        <v>2019</v>
      </c>
      <c r="C14729">
        <v>1</v>
      </c>
      <c r="D14729" t="s">
        <v>19</v>
      </c>
      <c r="E14729" t="s">
        <v>8</v>
      </c>
      <c r="F14729">
        <v>5</v>
      </c>
    </row>
    <row r="14730" spans="1:6" x14ac:dyDescent="0.35">
      <c r="A14730" s="1" t="s">
        <v>1130</v>
      </c>
      <c r="B14730">
        <v>2019</v>
      </c>
      <c r="C14730">
        <v>1</v>
      </c>
      <c r="D14730" t="s">
        <v>13</v>
      </c>
      <c r="E14730" t="s">
        <v>1</v>
      </c>
      <c r="F14730">
        <v>5.34</v>
      </c>
    </row>
    <row r="14731" spans="1:6" x14ac:dyDescent="0.35">
      <c r="A14731" s="1" t="s">
        <v>1130</v>
      </c>
      <c r="B14731">
        <v>2019</v>
      </c>
      <c r="C14731">
        <v>1</v>
      </c>
      <c r="D14731" t="s">
        <v>13</v>
      </c>
      <c r="E14731" t="s">
        <v>2</v>
      </c>
      <c r="F14731">
        <v>3.68</v>
      </c>
    </row>
    <row r="14732" spans="1:6" x14ac:dyDescent="0.35">
      <c r="A14732" s="1" t="s">
        <v>1130</v>
      </c>
      <c r="B14732">
        <v>2019</v>
      </c>
      <c r="C14732">
        <v>1</v>
      </c>
      <c r="D14732" t="s">
        <v>13</v>
      </c>
      <c r="E14732" t="s">
        <v>3</v>
      </c>
      <c r="F14732">
        <v>3.7</v>
      </c>
    </row>
    <row r="14733" spans="1:6" x14ac:dyDescent="0.35">
      <c r="A14733" s="1" t="s">
        <v>1130</v>
      </c>
      <c r="B14733">
        <v>2019</v>
      </c>
      <c r="C14733">
        <v>1</v>
      </c>
      <c r="D14733" t="s">
        <v>13</v>
      </c>
      <c r="E14733" t="s">
        <v>4</v>
      </c>
      <c r="F14733">
        <v>55.6</v>
      </c>
    </row>
    <row r="14734" spans="1:6" x14ac:dyDescent="0.35">
      <c r="A14734" s="1" t="s">
        <v>1130</v>
      </c>
      <c r="B14734">
        <v>2019</v>
      </c>
      <c r="C14734">
        <v>1</v>
      </c>
      <c r="D14734" t="s">
        <v>13</v>
      </c>
      <c r="E14734" t="s">
        <v>5</v>
      </c>
      <c r="F14734">
        <v>10</v>
      </c>
    </row>
    <row r="14735" spans="1:6" x14ac:dyDescent="0.35">
      <c r="A14735" s="1" t="s">
        <v>1130</v>
      </c>
      <c r="B14735">
        <v>2019</v>
      </c>
      <c r="C14735">
        <v>1</v>
      </c>
      <c r="D14735" t="s">
        <v>13</v>
      </c>
      <c r="E14735" t="s">
        <v>6</v>
      </c>
      <c r="F14735">
        <v>3</v>
      </c>
    </row>
    <row r="14736" spans="1:6" x14ac:dyDescent="0.35">
      <c r="A14736" s="1" t="s">
        <v>1130</v>
      </c>
      <c r="B14736">
        <v>2019</v>
      </c>
      <c r="C14736">
        <v>1</v>
      </c>
      <c r="D14736" t="s">
        <v>13</v>
      </c>
      <c r="E14736" t="s">
        <v>7</v>
      </c>
      <c r="F14736">
        <v>8</v>
      </c>
    </row>
    <row r="14737" spans="1:6" x14ac:dyDescent="0.35">
      <c r="A14737" s="1" t="s">
        <v>1130</v>
      </c>
      <c r="B14737">
        <v>2019</v>
      </c>
      <c r="C14737">
        <v>1</v>
      </c>
      <c r="D14737" t="s">
        <v>13</v>
      </c>
      <c r="E14737" t="s">
        <v>8</v>
      </c>
      <c r="F14737">
        <v>1</v>
      </c>
    </row>
    <row r="14738" spans="1:6" x14ac:dyDescent="0.35">
      <c r="A14738" s="1" t="s">
        <v>1131</v>
      </c>
      <c r="B14738">
        <v>2019</v>
      </c>
      <c r="C14738">
        <v>1</v>
      </c>
      <c r="D14738" t="s">
        <v>14</v>
      </c>
      <c r="E14738" t="s">
        <v>1</v>
      </c>
      <c r="F14738">
        <v>6.33</v>
      </c>
    </row>
    <row r="14739" spans="1:6" x14ac:dyDescent="0.35">
      <c r="A14739" s="1" t="s">
        <v>1131</v>
      </c>
      <c r="B14739">
        <v>2019</v>
      </c>
      <c r="C14739">
        <v>1</v>
      </c>
      <c r="D14739" t="s">
        <v>14</v>
      </c>
      <c r="E14739" t="s">
        <v>2</v>
      </c>
      <c r="F14739">
        <v>6.4390000000000001</v>
      </c>
    </row>
    <row r="14740" spans="1:6" x14ac:dyDescent="0.35">
      <c r="A14740" s="1" t="s">
        <v>1131</v>
      </c>
      <c r="B14740">
        <v>2019</v>
      </c>
      <c r="C14740">
        <v>1</v>
      </c>
      <c r="D14740" t="s">
        <v>14</v>
      </c>
      <c r="E14740" t="s">
        <v>3</v>
      </c>
      <c r="F14740">
        <v>4</v>
      </c>
    </row>
    <row r="14741" spans="1:6" x14ac:dyDescent="0.35">
      <c r="A14741" s="1" t="s">
        <v>1131</v>
      </c>
      <c r="B14741">
        <v>2019</v>
      </c>
      <c r="C14741">
        <v>1</v>
      </c>
      <c r="D14741" t="s">
        <v>14</v>
      </c>
      <c r="E14741" t="s">
        <v>4</v>
      </c>
      <c r="F14741">
        <v>27.8</v>
      </c>
    </row>
    <row r="14742" spans="1:6" x14ac:dyDescent="0.35">
      <c r="A14742" s="1" t="s">
        <v>1131</v>
      </c>
      <c r="B14742">
        <v>2019</v>
      </c>
      <c r="C14742">
        <v>1</v>
      </c>
      <c r="D14742" t="s">
        <v>14</v>
      </c>
      <c r="E14742" t="s">
        <v>5</v>
      </c>
      <c r="F14742">
        <v>13</v>
      </c>
    </row>
    <row r="14743" spans="1:6" x14ac:dyDescent="0.35">
      <c r="A14743" s="1" t="s">
        <v>1131</v>
      </c>
      <c r="B14743">
        <v>2019</v>
      </c>
      <c r="C14743">
        <v>1</v>
      </c>
      <c r="D14743" t="s">
        <v>14</v>
      </c>
      <c r="E14743" t="s">
        <v>6</v>
      </c>
      <c r="F14743">
        <v>0</v>
      </c>
    </row>
    <row r="14744" spans="1:6" x14ac:dyDescent="0.35">
      <c r="A14744" s="1" t="s">
        <v>1131</v>
      </c>
      <c r="B14744">
        <v>2019</v>
      </c>
      <c r="C14744">
        <v>1</v>
      </c>
      <c r="D14744" t="s">
        <v>14</v>
      </c>
      <c r="E14744" t="s">
        <v>7</v>
      </c>
      <c r="F14744">
        <v>24</v>
      </c>
    </row>
    <row r="14745" spans="1:6" x14ac:dyDescent="0.35">
      <c r="A14745" s="1" t="s">
        <v>1131</v>
      </c>
      <c r="B14745">
        <v>2019</v>
      </c>
      <c r="C14745">
        <v>1</v>
      </c>
      <c r="D14745" t="s">
        <v>14</v>
      </c>
      <c r="E14745" t="s">
        <v>8</v>
      </c>
      <c r="F14745">
        <v>2</v>
      </c>
    </row>
    <row r="14746" spans="1:6" x14ac:dyDescent="0.35">
      <c r="A14746" s="1" t="s">
        <v>1132</v>
      </c>
      <c r="B14746">
        <v>2019</v>
      </c>
      <c r="C14746">
        <v>1</v>
      </c>
      <c r="D14746" t="s">
        <v>15</v>
      </c>
      <c r="E14746" t="s">
        <v>1</v>
      </c>
      <c r="F14746">
        <v>7.02</v>
      </c>
    </row>
    <row r="14747" spans="1:6" x14ac:dyDescent="0.35">
      <c r="A14747" s="1" t="s">
        <v>1132</v>
      </c>
      <c r="B14747">
        <v>2019</v>
      </c>
      <c r="C14747">
        <v>1</v>
      </c>
      <c r="D14747" t="s">
        <v>15</v>
      </c>
      <c r="E14747" t="s">
        <v>2</v>
      </c>
      <c r="F14747">
        <v>8.391</v>
      </c>
    </row>
    <row r="14748" spans="1:6" x14ac:dyDescent="0.35">
      <c r="A14748" s="1" t="s">
        <v>1132</v>
      </c>
      <c r="B14748">
        <v>2019</v>
      </c>
      <c r="C14748">
        <v>1</v>
      </c>
      <c r="D14748" t="s">
        <v>15</v>
      </c>
      <c r="E14748" t="s">
        <v>3</v>
      </c>
      <c r="F14748">
        <v>5.5</v>
      </c>
    </row>
    <row r="14749" spans="1:6" x14ac:dyDescent="0.35">
      <c r="A14749" s="1" t="s">
        <v>1132</v>
      </c>
      <c r="B14749">
        <v>2019</v>
      </c>
      <c r="C14749">
        <v>1</v>
      </c>
      <c r="D14749" t="s">
        <v>15</v>
      </c>
      <c r="E14749" t="s">
        <v>4</v>
      </c>
      <c r="F14749">
        <v>77.400000000000006</v>
      </c>
    </row>
    <row r="14750" spans="1:6" x14ac:dyDescent="0.35">
      <c r="A14750" s="1" t="s">
        <v>1132</v>
      </c>
      <c r="B14750">
        <v>2019</v>
      </c>
      <c r="C14750">
        <v>1</v>
      </c>
      <c r="D14750" t="s">
        <v>15</v>
      </c>
      <c r="E14750" t="s">
        <v>5</v>
      </c>
      <c r="F14750">
        <v>9</v>
      </c>
    </row>
    <row r="14751" spans="1:6" x14ac:dyDescent="0.35">
      <c r="A14751" s="1" t="s">
        <v>1132</v>
      </c>
      <c r="B14751">
        <v>2019</v>
      </c>
      <c r="C14751">
        <v>1</v>
      </c>
      <c r="D14751" t="s">
        <v>15</v>
      </c>
      <c r="E14751" t="s">
        <v>6</v>
      </c>
      <c r="F14751">
        <v>0</v>
      </c>
    </row>
    <row r="14752" spans="1:6" x14ac:dyDescent="0.35">
      <c r="A14752" s="1" t="s">
        <v>1132</v>
      </c>
      <c r="B14752">
        <v>2019</v>
      </c>
      <c r="C14752">
        <v>1</v>
      </c>
      <c r="D14752" t="s">
        <v>15</v>
      </c>
      <c r="E14752" t="s">
        <v>7</v>
      </c>
      <c r="F14752">
        <v>1</v>
      </c>
    </row>
    <row r="14753" spans="1:6" x14ac:dyDescent="0.35">
      <c r="A14753" s="1" t="s">
        <v>1132</v>
      </c>
      <c r="B14753">
        <v>2019</v>
      </c>
      <c r="C14753">
        <v>1</v>
      </c>
      <c r="D14753" t="s">
        <v>15</v>
      </c>
      <c r="E14753" t="s">
        <v>8</v>
      </c>
      <c r="F14753">
        <v>3</v>
      </c>
    </row>
    <row r="14754" spans="1:6" x14ac:dyDescent="0.35">
      <c r="A14754" s="1" t="s">
        <v>1133</v>
      </c>
      <c r="B14754">
        <v>2019</v>
      </c>
      <c r="C14754">
        <v>1</v>
      </c>
      <c r="D14754" t="s">
        <v>16</v>
      </c>
      <c r="E14754" t="s">
        <v>1</v>
      </c>
      <c r="F14754">
        <v>11.67</v>
      </c>
    </row>
    <row r="14755" spans="1:6" x14ac:dyDescent="0.35">
      <c r="A14755" s="1" t="s">
        <v>1133</v>
      </c>
      <c r="B14755">
        <v>2019</v>
      </c>
      <c r="C14755">
        <v>1</v>
      </c>
      <c r="D14755" t="s">
        <v>16</v>
      </c>
      <c r="E14755" t="s">
        <v>2</v>
      </c>
      <c r="F14755">
        <v>14.462999999999999</v>
      </c>
    </row>
    <row r="14756" spans="1:6" x14ac:dyDescent="0.35">
      <c r="A14756" s="1" t="s">
        <v>1133</v>
      </c>
      <c r="B14756">
        <v>2019</v>
      </c>
      <c r="C14756">
        <v>1</v>
      </c>
      <c r="D14756" t="s">
        <v>16</v>
      </c>
      <c r="E14756" t="s">
        <v>3</v>
      </c>
      <c r="F14756">
        <v>2.1</v>
      </c>
    </row>
    <row r="14757" spans="1:6" x14ac:dyDescent="0.35">
      <c r="A14757" s="1" t="s">
        <v>1133</v>
      </c>
      <c r="B14757">
        <v>2019</v>
      </c>
      <c r="C14757">
        <v>1</v>
      </c>
      <c r="D14757" t="s">
        <v>16</v>
      </c>
      <c r="E14757" t="s">
        <v>4</v>
      </c>
      <c r="F14757">
        <v>93.05</v>
      </c>
    </row>
    <row r="14758" spans="1:6" x14ac:dyDescent="0.35">
      <c r="A14758" s="1" t="s">
        <v>1133</v>
      </c>
      <c r="B14758">
        <v>2019</v>
      </c>
      <c r="C14758">
        <v>1</v>
      </c>
      <c r="D14758" t="s">
        <v>16</v>
      </c>
      <c r="E14758" t="s">
        <v>5</v>
      </c>
      <c r="F14758">
        <v>6</v>
      </c>
    </row>
    <row r="14759" spans="1:6" x14ac:dyDescent="0.35">
      <c r="A14759" s="1" t="s">
        <v>1133</v>
      </c>
      <c r="B14759">
        <v>2019</v>
      </c>
      <c r="C14759">
        <v>1</v>
      </c>
      <c r="D14759" t="s">
        <v>16</v>
      </c>
      <c r="E14759" t="s">
        <v>6</v>
      </c>
      <c r="F14759">
        <v>0</v>
      </c>
    </row>
    <row r="14760" spans="1:6" x14ac:dyDescent="0.35">
      <c r="A14760" s="1" t="s">
        <v>1133</v>
      </c>
      <c r="B14760">
        <v>2019</v>
      </c>
      <c r="C14760">
        <v>1</v>
      </c>
      <c r="D14760" t="s">
        <v>16</v>
      </c>
      <c r="E14760" t="s">
        <v>7</v>
      </c>
      <c r="F14760">
        <v>34</v>
      </c>
    </row>
    <row r="14761" spans="1:6" x14ac:dyDescent="0.35">
      <c r="A14761" s="1" t="s">
        <v>1133</v>
      </c>
      <c r="B14761">
        <v>2019</v>
      </c>
      <c r="C14761">
        <v>1</v>
      </c>
      <c r="D14761" t="s">
        <v>16</v>
      </c>
      <c r="E14761" t="s">
        <v>8</v>
      </c>
      <c r="F14761">
        <v>1</v>
      </c>
    </row>
    <row r="14762" spans="1:6" x14ac:dyDescent="0.35">
      <c r="A14762" s="1" t="s">
        <v>1134</v>
      </c>
      <c r="B14762">
        <v>2019</v>
      </c>
      <c r="C14762">
        <v>1</v>
      </c>
      <c r="D14762" t="s">
        <v>17</v>
      </c>
      <c r="E14762" t="s">
        <v>1</v>
      </c>
      <c r="F14762">
        <v>4.34</v>
      </c>
    </row>
    <row r="14763" spans="1:6" x14ac:dyDescent="0.35">
      <c r="A14763" s="1" t="s">
        <v>1134</v>
      </c>
      <c r="B14763">
        <v>2019</v>
      </c>
      <c r="C14763">
        <v>1</v>
      </c>
      <c r="D14763" t="s">
        <v>17</v>
      </c>
      <c r="E14763" t="s">
        <v>2</v>
      </c>
      <c r="F14763">
        <v>5.8250000000000002</v>
      </c>
    </row>
    <row r="14764" spans="1:6" x14ac:dyDescent="0.35">
      <c r="A14764" s="1" t="s">
        <v>1134</v>
      </c>
      <c r="B14764">
        <v>2019</v>
      </c>
      <c r="C14764">
        <v>1</v>
      </c>
      <c r="D14764" t="s">
        <v>17</v>
      </c>
      <c r="E14764" t="s">
        <v>3</v>
      </c>
      <c r="F14764">
        <v>0</v>
      </c>
    </row>
    <row r="14765" spans="1:6" x14ac:dyDescent="0.35">
      <c r="A14765" s="1" t="s">
        <v>1134</v>
      </c>
      <c r="B14765">
        <v>2019</v>
      </c>
      <c r="C14765">
        <v>1</v>
      </c>
      <c r="D14765" t="s">
        <v>17</v>
      </c>
      <c r="E14765" t="s">
        <v>4</v>
      </c>
      <c r="F14765">
        <v>67.150000000000006</v>
      </c>
    </row>
    <row r="14766" spans="1:6" x14ac:dyDescent="0.35">
      <c r="A14766" s="1" t="s">
        <v>1134</v>
      </c>
      <c r="B14766">
        <v>2019</v>
      </c>
      <c r="C14766">
        <v>1</v>
      </c>
      <c r="D14766" t="s">
        <v>17</v>
      </c>
      <c r="E14766" t="s">
        <v>5</v>
      </c>
      <c r="F14766">
        <v>11</v>
      </c>
    </row>
    <row r="14767" spans="1:6" x14ac:dyDescent="0.35">
      <c r="A14767" s="1" t="s">
        <v>1134</v>
      </c>
      <c r="B14767">
        <v>2019</v>
      </c>
      <c r="C14767">
        <v>1</v>
      </c>
      <c r="D14767" t="s">
        <v>17</v>
      </c>
      <c r="E14767" t="s">
        <v>6</v>
      </c>
      <c r="F14767">
        <v>0</v>
      </c>
    </row>
    <row r="14768" spans="1:6" x14ac:dyDescent="0.35">
      <c r="A14768" s="1" t="s">
        <v>1134</v>
      </c>
      <c r="B14768">
        <v>2019</v>
      </c>
      <c r="C14768">
        <v>1</v>
      </c>
      <c r="D14768" t="s">
        <v>17</v>
      </c>
      <c r="E14768" t="s">
        <v>7</v>
      </c>
      <c r="F14768">
        <v>31</v>
      </c>
    </row>
    <row r="14769" spans="1:6" x14ac:dyDescent="0.35">
      <c r="A14769" s="1" t="s">
        <v>1134</v>
      </c>
      <c r="B14769">
        <v>2019</v>
      </c>
      <c r="C14769">
        <v>1</v>
      </c>
      <c r="D14769" t="s">
        <v>17</v>
      </c>
      <c r="E14769" t="s">
        <v>8</v>
      </c>
      <c r="F14769">
        <v>0</v>
      </c>
    </row>
    <row r="14770" spans="1:6" x14ac:dyDescent="0.35">
      <c r="A14770" s="1" t="s">
        <v>1135</v>
      </c>
      <c r="B14770">
        <v>2019</v>
      </c>
      <c r="C14770">
        <v>1</v>
      </c>
      <c r="D14770" t="s">
        <v>18</v>
      </c>
      <c r="E14770" t="s">
        <v>1</v>
      </c>
      <c r="F14770">
        <v>6.83</v>
      </c>
    </row>
    <row r="14771" spans="1:6" x14ac:dyDescent="0.35">
      <c r="A14771" s="1" t="s">
        <v>1135</v>
      </c>
      <c r="B14771">
        <v>2019</v>
      </c>
      <c r="C14771">
        <v>1</v>
      </c>
      <c r="D14771" t="s">
        <v>18</v>
      </c>
      <c r="E14771" t="s">
        <v>2</v>
      </c>
      <c r="F14771">
        <v>7.0759999999999996</v>
      </c>
    </row>
    <row r="14772" spans="1:6" x14ac:dyDescent="0.35">
      <c r="A14772" s="1" t="s">
        <v>1135</v>
      </c>
      <c r="B14772">
        <v>2019</v>
      </c>
      <c r="C14772">
        <v>1</v>
      </c>
      <c r="D14772" t="s">
        <v>18</v>
      </c>
      <c r="E14772" t="s">
        <v>3</v>
      </c>
      <c r="F14772">
        <v>1</v>
      </c>
    </row>
    <row r="14773" spans="1:6" x14ac:dyDescent="0.35">
      <c r="A14773" s="1" t="s">
        <v>1135</v>
      </c>
      <c r="B14773">
        <v>2019</v>
      </c>
      <c r="C14773">
        <v>1</v>
      </c>
      <c r="D14773" t="s">
        <v>18</v>
      </c>
      <c r="E14773" t="s">
        <v>4</v>
      </c>
      <c r="F14773">
        <v>74.900000000000006</v>
      </c>
    </row>
    <row r="14774" spans="1:6" x14ac:dyDescent="0.35">
      <c r="A14774" s="1" t="s">
        <v>1135</v>
      </c>
      <c r="B14774">
        <v>2019</v>
      </c>
      <c r="C14774">
        <v>1</v>
      </c>
      <c r="D14774" t="s">
        <v>18</v>
      </c>
      <c r="E14774" t="s">
        <v>5</v>
      </c>
      <c r="F14774">
        <v>13</v>
      </c>
    </row>
    <row r="14775" spans="1:6" x14ac:dyDescent="0.35">
      <c r="A14775" s="1" t="s">
        <v>1135</v>
      </c>
      <c r="B14775">
        <v>2019</v>
      </c>
      <c r="C14775">
        <v>1</v>
      </c>
      <c r="D14775" t="s">
        <v>18</v>
      </c>
      <c r="E14775" t="s">
        <v>6</v>
      </c>
      <c r="F14775">
        <v>1</v>
      </c>
    </row>
    <row r="14776" spans="1:6" x14ac:dyDescent="0.35">
      <c r="A14776" s="1" t="s">
        <v>1135</v>
      </c>
      <c r="B14776">
        <v>2019</v>
      </c>
      <c r="C14776">
        <v>1</v>
      </c>
      <c r="D14776" t="s">
        <v>18</v>
      </c>
      <c r="E14776" t="s">
        <v>7</v>
      </c>
      <c r="F14776">
        <v>7</v>
      </c>
    </row>
    <row r="14777" spans="1:6" x14ac:dyDescent="0.35">
      <c r="A14777" s="1" t="s">
        <v>1135</v>
      </c>
      <c r="B14777">
        <v>2019</v>
      </c>
      <c r="C14777">
        <v>1</v>
      </c>
      <c r="D14777" t="s">
        <v>18</v>
      </c>
      <c r="E14777" t="s">
        <v>8</v>
      </c>
      <c r="F14777">
        <v>0</v>
      </c>
    </row>
    <row r="14778" spans="1:6" x14ac:dyDescent="0.35">
      <c r="A14778" s="1" t="s">
        <v>1136</v>
      </c>
      <c r="B14778">
        <v>2019</v>
      </c>
      <c r="C14778">
        <v>1</v>
      </c>
      <c r="D14778" t="s">
        <v>19</v>
      </c>
      <c r="E14778" t="s">
        <v>1</v>
      </c>
      <c r="F14778">
        <v>3.33</v>
      </c>
    </row>
    <row r="14779" spans="1:6" x14ac:dyDescent="0.35">
      <c r="A14779" s="1" t="s">
        <v>1136</v>
      </c>
      <c r="B14779">
        <v>2019</v>
      </c>
      <c r="C14779">
        <v>1</v>
      </c>
      <c r="D14779" t="s">
        <v>19</v>
      </c>
      <c r="E14779" t="s">
        <v>2</v>
      </c>
      <c r="F14779">
        <v>8.4629999999999992</v>
      </c>
    </row>
    <row r="14780" spans="1:6" x14ac:dyDescent="0.35">
      <c r="A14780" s="1" t="s">
        <v>1136</v>
      </c>
      <c r="B14780">
        <v>2019</v>
      </c>
      <c r="C14780">
        <v>1</v>
      </c>
      <c r="D14780" t="s">
        <v>19</v>
      </c>
      <c r="E14780" t="s">
        <v>3</v>
      </c>
      <c r="F14780">
        <v>7.1</v>
      </c>
    </row>
    <row r="14781" spans="1:6" x14ac:dyDescent="0.35">
      <c r="A14781" s="1" t="s">
        <v>1136</v>
      </c>
      <c r="B14781">
        <v>2019</v>
      </c>
      <c r="C14781">
        <v>1</v>
      </c>
      <c r="D14781" t="s">
        <v>19</v>
      </c>
      <c r="E14781" t="s">
        <v>4</v>
      </c>
      <c r="F14781">
        <v>58.4</v>
      </c>
    </row>
    <row r="14782" spans="1:6" x14ac:dyDescent="0.35">
      <c r="A14782" s="1" t="s">
        <v>1136</v>
      </c>
      <c r="B14782">
        <v>2019</v>
      </c>
      <c r="C14782">
        <v>1</v>
      </c>
      <c r="D14782" t="s">
        <v>19</v>
      </c>
      <c r="E14782" t="s">
        <v>5</v>
      </c>
      <c r="F14782">
        <v>4</v>
      </c>
    </row>
    <row r="14783" spans="1:6" x14ac:dyDescent="0.35">
      <c r="A14783" s="1" t="s">
        <v>1136</v>
      </c>
      <c r="B14783">
        <v>2019</v>
      </c>
      <c r="C14783">
        <v>1</v>
      </c>
      <c r="D14783" t="s">
        <v>19</v>
      </c>
      <c r="E14783" t="s">
        <v>6</v>
      </c>
      <c r="F14783">
        <v>0</v>
      </c>
    </row>
    <row r="14784" spans="1:6" x14ac:dyDescent="0.35">
      <c r="A14784" s="1" t="s">
        <v>1136</v>
      </c>
      <c r="B14784">
        <v>2019</v>
      </c>
      <c r="C14784">
        <v>1</v>
      </c>
      <c r="D14784" t="s">
        <v>19</v>
      </c>
      <c r="E14784" t="s">
        <v>7</v>
      </c>
      <c r="F14784">
        <v>23</v>
      </c>
    </row>
    <row r="14785" spans="1:6" x14ac:dyDescent="0.35">
      <c r="A14785" s="1" t="s">
        <v>1136</v>
      </c>
      <c r="B14785">
        <v>2019</v>
      </c>
      <c r="C14785">
        <v>1</v>
      </c>
      <c r="D14785" t="s">
        <v>19</v>
      </c>
      <c r="E14785" t="s">
        <v>8</v>
      </c>
      <c r="F14785">
        <v>2</v>
      </c>
    </row>
    <row r="14786" spans="1:6" x14ac:dyDescent="0.35">
      <c r="A14786" s="1" t="s">
        <v>1137</v>
      </c>
      <c r="B14786">
        <v>2019</v>
      </c>
      <c r="C14786">
        <v>1</v>
      </c>
      <c r="D14786" t="s">
        <v>13</v>
      </c>
      <c r="E14786" t="s">
        <v>1</v>
      </c>
      <c r="F14786">
        <v>4</v>
      </c>
    </row>
    <row r="14787" spans="1:6" x14ac:dyDescent="0.35">
      <c r="A14787" s="1" t="s">
        <v>1137</v>
      </c>
      <c r="B14787">
        <v>2019</v>
      </c>
      <c r="C14787">
        <v>1</v>
      </c>
      <c r="D14787" t="s">
        <v>13</v>
      </c>
      <c r="E14787" t="s">
        <v>2</v>
      </c>
      <c r="F14787">
        <v>4.4950000000000001</v>
      </c>
    </row>
    <row r="14788" spans="1:6" x14ac:dyDescent="0.35">
      <c r="A14788" s="1" t="s">
        <v>1137</v>
      </c>
      <c r="B14788">
        <v>2019</v>
      </c>
      <c r="C14788">
        <v>1</v>
      </c>
      <c r="D14788" t="s">
        <v>13</v>
      </c>
      <c r="E14788" t="s">
        <v>3</v>
      </c>
      <c r="F14788">
        <v>6</v>
      </c>
    </row>
    <row r="14789" spans="1:6" x14ac:dyDescent="0.35">
      <c r="A14789" s="1" t="s">
        <v>1137</v>
      </c>
      <c r="B14789">
        <v>2019</v>
      </c>
      <c r="C14789">
        <v>1</v>
      </c>
      <c r="D14789" t="s">
        <v>13</v>
      </c>
      <c r="E14789" t="s">
        <v>4</v>
      </c>
      <c r="F14789">
        <v>47.3</v>
      </c>
    </row>
    <row r="14790" spans="1:6" x14ac:dyDescent="0.35">
      <c r="A14790" s="1" t="s">
        <v>1137</v>
      </c>
      <c r="B14790">
        <v>2019</v>
      </c>
      <c r="C14790">
        <v>1</v>
      </c>
      <c r="D14790" t="s">
        <v>13</v>
      </c>
      <c r="E14790" t="s">
        <v>5</v>
      </c>
      <c r="F14790">
        <v>7</v>
      </c>
    </row>
    <row r="14791" spans="1:6" x14ac:dyDescent="0.35">
      <c r="A14791" s="1" t="s">
        <v>1137</v>
      </c>
      <c r="B14791">
        <v>2019</v>
      </c>
      <c r="C14791">
        <v>1</v>
      </c>
      <c r="D14791" t="s">
        <v>13</v>
      </c>
      <c r="E14791" t="s">
        <v>6</v>
      </c>
      <c r="F14791">
        <v>4</v>
      </c>
    </row>
    <row r="14792" spans="1:6" x14ac:dyDescent="0.35">
      <c r="A14792" s="1" t="s">
        <v>1137</v>
      </c>
      <c r="B14792">
        <v>2019</v>
      </c>
      <c r="C14792">
        <v>1</v>
      </c>
      <c r="D14792" t="s">
        <v>13</v>
      </c>
      <c r="E14792" t="s">
        <v>7</v>
      </c>
      <c r="F14792">
        <v>2</v>
      </c>
    </row>
    <row r="14793" spans="1:6" x14ac:dyDescent="0.35">
      <c r="A14793" s="1" t="s">
        <v>1137</v>
      </c>
      <c r="B14793">
        <v>2019</v>
      </c>
      <c r="C14793">
        <v>1</v>
      </c>
      <c r="D14793" t="s">
        <v>13</v>
      </c>
      <c r="E14793" t="s">
        <v>8</v>
      </c>
      <c r="F14793">
        <v>3</v>
      </c>
    </row>
    <row r="14794" spans="1:6" x14ac:dyDescent="0.35">
      <c r="A14794" s="1" t="s">
        <v>1138</v>
      </c>
      <c r="B14794">
        <v>2019</v>
      </c>
      <c r="C14794">
        <v>1</v>
      </c>
      <c r="D14794" t="s">
        <v>14</v>
      </c>
      <c r="E14794" t="s">
        <v>1</v>
      </c>
      <c r="F14794">
        <v>2.33</v>
      </c>
    </row>
    <row r="14795" spans="1:6" x14ac:dyDescent="0.35">
      <c r="A14795" s="1" t="s">
        <v>1138</v>
      </c>
      <c r="B14795">
        <v>2019</v>
      </c>
      <c r="C14795">
        <v>1</v>
      </c>
      <c r="D14795" t="s">
        <v>14</v>
      </c>
      <c r="E14795" t="s">
        <v>2</v>
      </c>
      <c r="F14795">
        <v>7.18</v>
      </c>
    </row>
    <row r="14796" spans="1:6" x14ac:dyDescent="0.35">
      <c r="A14796" s="1" t="s">
        <v>1138</v>
      </c>
      <c r="B14796">
        <v>2019</v>
      </c>
      <c r="C14796">
        <v>1</v>
      </c>
      <c r="D14796" t="s">
        <v>14</v>
      </c>
      <c r="E14796" t="s">
        <v>3</v>
      </c>
      <c r="F14796">
        <v>4</v>
      </c>
    </row>
    <row r="14797" spans="1:6" x14ac:dyDescent="0.35">
      <c r="A14797" s="1" t="s">
        <v>1138</v>
      </c>
      <c r="B14797">
        <v>2019</v>
      </c>
      <c r="C14797">
        <v>1</v>
      </c>
      <c r="D14797" t="s">
        <v>14</v>
      </c>
      <c r="E14797" t="s">
        <v>4</v>
      </c>
      <c r="F14797">
        <v>32.65</v>
      </c>
    </row>
    <row r="14798" spans="1:6" x14ac:dyDescent="0.35">
      <c r="A14798" s="1" t="s">
        <v>1138</v>
      </c>
      <c r="B14798">
        <v>2019</v>
      </c>
      <c r="C14798">
        <v>1</v>
      </c>
      <c r="D14798" t="s">
        <v>14</v>
      </c>
      <c r="E14798" t="s">
        <v>5</v>
      </c>
      <c r="F14798">
        <v>11</v>
      </c>
    </row>
    <row r="14799" spans="1:6" x14ac:dyDescent="0.35">
      <c r="A14799" s="1" t="s">
        <v>1138</v>
      </c>
      <c r="B14799">
        <v>2019</v>
      </c>
      <c r="C14799">
        <v>1</v>
      </c>
      <c r="D14799" t="s">
        <v>14</v>
      </c>
      <c r="E14799" t="s">
        <v>6</v>
      </c>
      <c r="F14799">
        <v>2</v>
      </c>
    </row>
    <row r="14800" spans="1:6" x14ac:dyDescent="0.35">
      <c r="A14800" s="1" t="s">
        <v>1138</v>
      </c>
      <c r="B14800">
        <v>2019</v>
      </c>
      <c r="C14800">
        <v>1</v>
      </c>
      <c r="D14800" t="s">
        <v>14</v>
      </c>
      <c r="E14800" t="s">
        <v>7</v>
      </c>
      <c r="F14800">
        <v>11</v>
      </c>
    </row>
    <row r="14801" spans="1:6" x14ac:dyDescent="0.35">
      <c r="A14801" s="1" t="s">
        <v>1138</v>
      </c>
      <c r="B14801">
        <v>2019</v>
      </c>
      <c r="C14801">
        <v>1</v>
      </c>
      <c r="D14801" t="s">
        <v>14</v>
      </c>
      <c r="E14801" t="s">
        <v>8</v>
      </c>
      <c r="F14801">
        <v>1</v>
      </c>
    </row>
    <row r="14802" spans="1:6" x14ac:dyDescent="0.35">
      <c r="A14802" s="1" t="s">
        <v>1139</v>
      </c>
      <c r="B14802">
        <v>2019</v>
      </c>
      <c r="C14802">
        <v>1</v>
      </c>
      <c r="D14802" t="s">
        <v>15</v>
      </c>
      <c r="E14802" t="s">
        <v>1</v>
      </c>
      <c r="F14802">
        <v>7</v>
      </c>
    </row>
    <row r="14803" spans="1:6" x14ac:dyDescent="0.35">
      <c r="A14803" s="1" t="s">
        <v>1139</v>
      </c>
      <c r="B14803">
        <v>2019</v>
      </c>
      <c r="C14803">
        <v>1</v>
      </c>
      <c r="D14803" t="s">
        <v>15</v>
      </c>
      <c r="E14803" t="s">
        <v>2</v>
      </c>
      <c r="F14803">
        <v>8.4589999999999996</v>
      </c>
    </row>
    <row r="14804" spans="1:6" x14ac:dyDescent="0.35">
      <c r="A14804" s="1" t="s">
        <v>1139</v>
      </c>
      <c r="B14804">
        <v>2019</v>
      </c>
      <c r="C14804">
        <v>1</v>
      </c>
      <c r="D14804" t="s">
        <v>15</v>
      </c>
      <c r="E14804" t="s">
        <v>3</v>
      </c>
      <c r="F14804">
        <v>2.4</v>
      </c>
    </row>
    <row r="14805" spans="1:6" x14ac:dyDescent="0.35">
      <c r="A14805" s="1" t="s">
        <v>1139</v>
      </c>
      <c r="B14805">
        <v>2019</v>
      </c>
      <c r="C14805">
        <v>1</v>
      </c>
      <c r="D14805" t="s">
        <v>15</v>
      </c>
      <c r="E14805" t="s">
        <v>4</v>
      </c>
      <c r="F14805">
        <v>97.8</v>
      </c>
    </row>
    <row r="14806" spans="1:6" x14ac:dyDescent="0.35">
      <c r="A14806" s="1" t="s">
        <v>1139</v>
      </c>
      <c r="B14806">
        <v>2019</v>
      </c>
      <c r="C14806">
        <v>1</v>
      </c>
      <c r="D14806" t="s">
        <v>15</v>
      </c>
      <c r="E14806" t="s">
        <v>5</v>
      </c>
      <c r="F14806">
        <v>11</v>
      </c>
    </row>
    <row r="14807" spans="1:6" x14ac:dyDescent="0.35">
      <c r="A14807" s="1" t="s">
        <v>1139</v>
      </c>
      <c r="B14807">
        <v>2019</v>
      </c>
      <c r="C14807">
        <v>1</v>
      </c>
      <c r="D14807" t="s">
        <v>15</v>
      </c>
      <c r="E14807" t="s">
        <v>6</v>
      </c>
      <c r="F14807">
        <v>1</v>
      </c>
    </row>
    <row r="14808" spans="1:6" x14ac:dyDescent="0.35">
      <c r="A14808" s="1" t="s">
        <v>1139</v>
      </c>
      <c r="B14808">
        <v>2019</v>
      </c>
      <c r="C14808">
        <v>1</v>
      </c>
      <c r="D14808" t="s">
        <v>15</v>
      </c>
      <c r="E14808" t="s">
        <v>7</v>
      </c>
      <c r="F14808">
        <v>13</v>
      </c>
    </row>
    <row r="14809" spans="1:6" x14ac:dyDescent="0.35">
      <c r="A14809" s="1" t="s">
        <v>1139</v>
      </c>
      <c r="B14809">
        <v>2019</v>
      </c>
      <c r="C14809">
        <v>1</v>
      </c>
      <c r="D14809" t="s">
        <v>15</v>
      </c>
      <c r="E14809" t="s">
        <v>8</v>
      </c>
      <c r="F14809">
        <v>1</v>
      </c>
    </row>
    <row r="14810" spans="1:6" x14ac:dyDescent="0.35">
      <c r="A14810" s="1" t="s">
        <v>1140</v>
      </c>
      <c r="B14810">
        <v>2019</v>
      </c>
      <c r="C14810">
        <v>1</v>
      </c>
      <c r="D14810" t="s">
        <v>16</v>
      </c>
      <c r="E14810" t="s">
        <v>1</v>
      </c>
      <c r="F14810">
        <v>10.52</v>
      </c>
    </row>
    <row r="14811" spans="1:6" x14ac:dyDescent="0.35">
      <c r="A14811" s="1" t="s">
        <v>1140</v>
      </c>
      <c r="B14811">
        <v>2019</v>
      </c>
      <c r="C14811">
        <v>1</v>
      </c>
      <c r="D14811" t="s">
        <v>16</v>
      </c>
      <c r="E14811" t="s">
        <v>2</v>
      </c>
      <c r="F14811">
        <v>11.744999999999999</v>
      </c>
    </row>
    <row r="14812" spans="1:6" x14ac:dyDescent="0.35">
      <c r="A14812" s="1" t="s">
        <v>1140</v>
      </c>
      <c r="B14812">
        <v>2019</v>
      </c>
      <c r="C14812">
        <v>1</v>
      </c>
      <c r="D14812" t="s">
        <v>16</v>
      </c>
      <c r="E14812" t="s">
        <v>3</v>
      </c>
      <c r="F14812">
        <v>2</v>
      </c>
    </row>
    <row r="14813" spans="1:6" x14ac:dyDescent="0.35">
      <c r="A14813" s="1" t="s">
        <v>1140</v>
      </c>
      <c r="B14813">
        <v>2019</v>
      </c>
      <c r="C14813">
        <v>1</v>
      </c>
      <c r="D14813" t="s">
        <v>16</v>
      </c>
      <c r="E14813" t="s">
        <v>4</v>
      </c>
      <c r="F14813">
        <v>100.1</v>
      </c>
    </row>
    <row r="14814" spans="1:6" x14ac:dyDescent="0.35">
      <c r="A14814" s="1" t="s">
        <v>1140</v>
      </c>
      <c r="B14814">
        <v>2019</v>
      </c>
      <c r="C14814">
        <v>1</v>
      </c>
      <c r="D14814" t="s">
        <v>16</v>
      </c>
      <c r="E14814" t="s">
        <v>5</v>
      </c>
      <c r="F14814">
        <v>12</v>
      </c>
    </row>
    <row r="14815" spans="1:6" x14ac:dyDescent="0.35">
      <c r="A14815" s="1" t="s">
        <v>1140</v>
      </c>
      <c r="B14815">
        <v>2019</v>
      </c>
      <c r="C14815">
        <v>1</v>
      </c>
      <c r="D14815" t="s">
        <v>16</v>
      </c>
      <c r="E14815" t="s">
        <v>6</v>
      </c>
      <c r="F14815">
        <v>1</v>
      </c>
    </row>
    <row r="14816" spans="1:6" x14ac:dyDescent="0.35">
      <c r="A14816" s="1" t="s">
        <v>1140</v>
      </c>
      <c r="B14816">
        <v>2019</v>
      </c>
      <c r="C14816">
        <v>1</v>
      </c>
      <c r="D14816" t="s">
        <v>16</v>
      </c>
      <c r="E14816" t="s">
        <v>7</v>
      </c>
      <c r="F14816">
        <v>6</v>
      </c>
    </row>
    <row r="14817" spans="1:6" x14ac:dyDescent="0.35">
      <c r="A14817" s="1" t="s">
        <v>1140</v>
      </c>
      <c r="B14817">
        <v>2019</v>
      </c>
      <c r="C14817">
        <v>1</v>
      </c>
      <c r="D14817" t="s">
        <v>16</v>
      </c>
      <c r="E14817" t="s">
        <v>8</v>
      </c>
      <c r="F14817">
        <v>2</v>
      </c>
    </row>
    <row r="14818" spans="1:6" x14ac:dyDescent="0.35">
      <c r="A14818" s="1" t="s">
        <v>1141</v>
      </c>
      <c r="B14818">
        <v>2019</v>
      </c>
      <c r="C14818">
        <v>1</v>
      </c>
      <c r="D14818" t="s">
        <v>17</v>
      </c>
      <c r="E14818" t="s">
        <v>1</v>
      </c>
      <c r="F14818">
        <v>8.5</v>
      </c>
    </row>
    <row r="14819" spans="1:6" x14ac:dyDescent="0.35">
      <c r="A14819" s="1" t="s">
        <v>1141</v>
      </c>
      <c r="B14819">
        <v>2019</v>
      </c>
      <c r="C14819">
        <v>1</v>
      </c>
      <c r="D14819" t="s">
        <v>17</v>
      </c>
      <c r="E14819" t="s">
        <v>2</v>
      </c>
      <c r="F14819">
        <v>7.109</v>
      </c>
    </row>
    <row r="14820" spans="1:6" x14ac:dyDescent="0.35">
      <c r="A14820" s="1" t="s">
        <v>1141</v>
      </c>
      <c r="B14820">
        <v>2019</v>
      </c>
      <c r="C14820">
        <v>1</v>
      </c>
      <c r="D14820" t="s">
        <v>17</v>
      </c>
      <c r="E14820" t="s">
        <v>3</v>
      </c>
      <c r="F14820">
        <v>3</v>
      </c>
    </row>
    <row r="14821" spans="1:6" x14ac:dyDescent="0.35">
      <c r="A14821" s="1" t="s">
        <v>1141</v>
      </c>
      <c r="B14821">
        <v>2019</v>
      </c>
      <c r="C14821">
        <v>1</v>
      </c>
      <c r="D14821" t="s">
        <v>17</v>
      </c>
      <c r="E14821" t="s">
        <v>4</v>
      </c>
      <c r="F14821">
        <v>45</v>
      </c>
    </row>
    <row r="14822" spans="1:6" x14ac:dyDescent="0.35">
      <c r="A14822" s="1" t="s">
        <v>1141</v>
      </c>
      <c r="B14822">
        <v>2019</v>
      </c>
      <c r="C14822">
        <v>1</v>
      </c>
      <c r="D14822" t="s">
        <v>17</v>
      </c>
      <c r="E14822" t="s">
        <v>5</v>
      </c>
      <c r="F14822">
        <v>11</v>
      </c>
    </row>
    <row r="14823" spans="1:6" x14ac:dyDescent="0.35">
      <c r="A14823" s="1" t="s">
        <v>1141</v>
      </c>
      <c r="B14823">
        <v>2019</v>
      </c>
      <c r="C14823">
        <v>1</v>
      </c>
      <c r="D14823" t="s">
        <v>17</v>
      </c>
      <c r="E14823" t="s">
        <v>6</v>
      </c>
      <c r="F14823">
        <v>0</v>
      </c>
    </row>
    <row r="14824" spans="1:6" x14ac:dyDescent="0.35">
      <c r="A14824" s="1" t="s">
        <v>1141</v>
      </c>
      <c r="B14824">
        <v>2019</v>
      </c>
      <c r="C14824">
        <v>1</v>
      </c>
      <c r="D14824" t="s">
        <v>17</v>
      </c>
      <c r="E14824" t="s">
        <v>7</v>
      </c>
      <c r="F14824">
        <v>28</v>
      </c>
    </row>
    <row r="14825" spans="1:6" x14ac:dyDescent="0.35">
      <c r="A14825" s="1" t="s">
        <v>1141</v>
      </c>
      <c r="B14825">
        <v>2019</v>
      </c>
      <c r="C14825">
        <v>1</v>
      </c>
      <c r="D14825" t="s">
        <v>17</v>
      </c>
      <c r="E14825" t="s">
        <v>8</v>
      </c>
      <c r="F14825">
        <v>3</v>
      </c>
    </row>
    <row r="14826" spans="1:6" x14ac:dyDescent="0.35">
      <c r="A14826" s="1" t="s">
        <v>1142</v>
      </c>
      <c r="B14826">
        <v>2019</v>
      </c>
      <c r="C14826">
        <v>1</v>
      </c>
      <c r="D14826" t="s">
        <v>18</v>
      </c>
      <c r="E14826" t="s">
        <v>1</v>
      </c>
      <c r="F14826">
        <v>5</v>
      </c>
    </row>
    <row r="14827" spans="1:6" x14ac:dyDescent="0.35">
      <c r="A14827" s="1" t="s">
        <v>1142</v>
      </c>
      <c r="B14827">
        <v>2019</v>
      </c>
      <c r="C14827">
        <v>1</v>
      </c>
      <c r="D14827" t="s">
        <v>18</v>
      </c>
      <c r="E14827" t="s">
        <v>2</v>
      </c>
      <c r="F14827">
        <v>5</v>
      </c>
    </row>
    <row r="14828" spans="1:6" x14ac:dyDescent="0.35">
      <c r="A14828" s="1" t="s">
        <v>1142</v>
      </c>
      <c r="B14828">
        <v>2019</v>
      </c>
      <c r="C14828">
        <v>1</v>
      </c>
      <c r="D14828" t="s">
        <v>18</v>
      </c>
      <c r="E14828" t="s">
        <v>3</v>
      </c>
      <c r="F14828">
        <v>3.45</v>
      </c>
    </row>
    <row r="14829" spans="1:6" x14ac:dyDescent="0.35">
      <c r="A14829" s="1" t="s">
        <v>1142</v>
      </c>
      <c r="B14829">
        <v>2019</v>
      </c>
      <c r="C14829">
        <v>1</v>
      </c>
      <c r="D14829" t="s">
        <v>18</v>
      </c>
      <c r="E14829" t="s">
        <v>4</v>
      </c>
      <c r="F14829">
        <v>38.799999999999997</v>
      </c>
    </row>
    <row r="14830" spans="1:6" x14ac:dyDescent="0.35">
      <c r="A14830" s="1" t="s">
        <v>1142</v>
      </c>
      <c r="B14830">
        <v>2019</v>
      </c>
      <c r="C14830">
        <v>1</v>
      </c>
      <c r="D14830" t="s">
        <v>18</v>
      </c>
      <c r="E14830" t="s">
        <v>5</v>
      </c>
      <c r="F14830">
        <v>10</v>
      </c>
    </row>
    <row r="14831" spans="1:6" x14ac:dyDescent="0.35">
      <c r="A14831" s="1" t="s">
        <v>1142</v>
      </c>
      <c r="B14831">
        <v>2019</v>
      </c>
      <c r="C14831">
        <v>1</v>
      </c>
      <c r="D14831" t="s">
        <v>18</v>
      </c>
      <c r="E14831" t="s">
        <v>6</v>
      </c>
      <c r="F14831">
        <v>2</v>
      </c>
    </row>
    <row r="14832" spans="1:6" x14ac:dyDescent="0.35">
      <c r="A14832" s="1" t="s">
        <v>1142</v>
      </c>
      <c r="B14832">
        <v>2019</v>
      </c>
      <c r="C14832">
        <v>1</v>
      </c>
      <c r="D14832" t="s">
        <v>18</v>
      </c>
      <c r="E14832" t="s">
        <v>7</v>
      </c>
      <c r="F14832">
        <v>15</v>
      </c>
    </row>
    <row r="14833" spans="1:6" x14ac:dyDescent="0.35">
      <c r="A14833" s="1" t="s">
        <v>1142</v>
      </c>
      <c r="B14833">
        <v>2019</v>
      </c>
      <c r="C14833">
        <v>1</v>
      </c>
      <c r="D14833" t="s">
        <v>18</v>
      </c>
      <c r="E14833" t="s">
        <v>8</v>
      </c>
      <c r="F14833">
        <v>0</v>
      </c>
    </row>
    <row r="14834" spans="1:6" x14ac:dyDescent="0.35">
      <c r="A14834" s="1" t="s">
        <v>1143</v>
      </c>
      <c r="B14834">
        <v>2019</v>
      </c>
      <c r="C14834">
        <v>1</v>
      </c>
      <c r="D14834" t="s">
        <v>19</v>
      </c>
      <c r="E14834" t="s">
        <v>1</v>
      </c>
      <c r="F14834">
        <v>6.33</v>
      </c>
    </row>
    <row r="14835" spans="1:6" x14ac:dyDescent="0.35">
      <c r="A14835" s="1" t="s">
        <v>1143</v>
      </c>
      <c r="B14835">
        <v>2019</v>
      </c>
      <c r="C14835">
        <v>1</v>
      </c>
      <c r="D14835" t="s">
        <v>19</v>
      </c>
      <c r="E14835" t="s">
        <v>2</v>
      </c>
      <c r="F14835">
        <v>5.7130000000000001</v>
      </c>
    </row>
    <row r="14836" spans="1:6" x14ac:dyDescent="0.35">
      <c r="A14836" s="1" t="s">
        <v>1143</v>
      </c>
      <c r="B14836">
        <v>2019</v>
      </c>
      <c r="C14836">
        <v>1</v>
      </c>
      <c r="D14836" t="s">
        <v>19</v>
      </c>
      <c r="E14836" t="s">
        <v>3</v>
      </c>
      <c r="F14836">
        <v>2.25</v>
      </c>
    </row>
    <row r="14837" spans="1:6" x14ac:dyDescent="0.35">
      <c r="A14837" s="1" t="s">
        <v>1143</v>
      </c>
      <c r="B14837">
        <v>2019</v>
      </c>
      <c r="C14837">
        <v>1</v>
      </c>
      <c r="D14837" t="s">
        <v>19</v>
      </c>
      <c r="E14837" t="s">
        <v>4</v>
      </c>
      <c r="F14837">
        <v>52.311999999999998</v>
      </c>
    </row>
    <row r="14838" spans="1:6" x14ac:dyDescent="0.35">
      <c r="A14838" s="1" t="s">
        <v>1143</v>
      </c>
      <c r="B14838">
        <v>2019</v>
      </c>
      <c r="C14838">
        <v>1</v>
      </c>
      <c r="D14838" t="s">
        <v>19</v>
      </c>
      <c r="E14838" t="s">
        <v>5</v>
      </c>
      <c r="F14838">
        <v>8</v>
      </c>
    </row>
    <row r="14839" spans="1:6" x14ac:dyDescent="0.35">
      <c r="A14839" s="1" t="s">
        <v>1143</v>
      </c>
      <c r="B14839">
        <v>2019</v>
      </c>
      <c r="C14839">
        <v>1</v>
      </c>
      <c r="D14839" t="s">
        <v>19</v>
      </c>
      <c r="E14839" t="s">
        <v>6</v>
      </c>
      <c r="F14839">
        <v>0</v>
      </c>
    </row>
    <row r="14840" spans="1:6" x14ac:dyDescent="0.35">
      <c r="A14840" s="1" t="s">
        <v>1143</v>
      </c>
      <c r="B14840">
        <v>2019</v>
      </c>
      <c r="C14840">
        <v>1</v>
      </c>
      <c r="D14840" t="s">
        <v>19</v>
      </c>
      <c r="E14840" t="s">
        <v>7</v>
      </c>
      <c r="F14840">
        <v>11</v>
      </c>
    </row>
    <row r="14841" spans="1:6" x14ac:dyDescent="0.35">
      <c r="A14841" s="1" t="s">
        <v>1143</v>
      </c>
      <c r="B14841">
        <v>2019</v>
      </c>
      <c r="C14841">
        <v>1</v>
      </c>
      <c r="D14841" t="s">
        <v>19</v>
      </c>
      <c r="E14841" t="s">
        <v>8</v>
      </c>
      <c r="F14841">
        <v>1.3</v>
      </c>
    </row>
    <row r="14842" spans="1:6" x14ac:dyDescent="0.35">
      <c r="A14842" s="1" t="s">
        <v>1144</v>
      </c>
      <c r="B14842">
        <v>2019</v>
      </c>
      <c r="C14842">
        <v>1</v>
      </c>
      <c r="D14842" t="s">
        <v>13</v>
      </c>
      <c r="E14842" t="s">
        <v>1</v>
      </c>
      <c r="F14842">
        <v>1.67</v>
      </c>
    </row>
    <row r="14843" spans="1:6" x14ac:dyDescent="0.35">
      <c r="A14843" s="1" t="s">
        <v>1144</v>
      </c>
      <c r="B14843">
        <v>2019</v>
      </c>
      <c r="C14843">
        <v>1</v>
      </c>
      <c r="D14843" t="s">
        <v>13</v>
      </c>
      <c r="E14843" t="s">
        <v>2</v>
      </c>
      <c r="F14843">
        <v>11.505000000000001</v>
      </c>
    </row>
    <row r="14844" spans="1:6" x14ac:dyDescent="0.35">
      <c r="A14844" s="1" t="s">
        <v>1144</v>
      </c>
      <c r="B14844">
        <v>2019</v>
      </c>
      <c r="C14844">
        <v>1</v>
      </c>
      <c r="D14844" t="s">
        <v>13</v>
      </c>
      <c r="E14844" t="s">
        <v>3</v>
      </c>
      <c r="F14844">
        <v>2</v>
      </c>
    </row>
    <row r="14845" spans="1:6" x14ac:dyDescent="0.35">
      <c r="A14845" s="1" t="s">
        <v>1144</v>
      </c>
      <c r="B14845">
        <v>2019</v>
      </c>
      <c r="C14845">
        <v>1</v>
      </c>
      <c r="D14845" t="s">
        <v>13</v>
      </c>
      <c r="E14845" t="s">
        <v>4</v>
      </c>
      <c r="F14845">
        <v>62.2</v>
      </c>
    </row>
    <row r="14846" spans="1:6" x14ac:dyDescent="0.35">
      <c r="A14846" s="1" t="s">
        <v>1144</v>
      </c>
      <c r="B14846">
        <v>2019</v>
      </c>
      <c r="C14846">
        <v>1</v>
      </c>
      <c r="D14846" t="s">
        <v>13</v>
      </c>
      <c r="E14846" t="s">
        <v>5</v>
      </c>
      <c r="F14846">
        <v>8</v>
      </c>
    </row>
    <row r="14847" spans="1:6" x14ac:dyDescent="0.35">
      <c r="A14847" s="1" t="s">
        <v>1144</v>
      </c>
      <c r="B14847">
        <v>2019</v>
      </c>
      <c r="C14847">
        <v>1</v>
      </c>
      <c r="D14847" t="s">
        <v>13</v>
      </c>
      <c r="E14847" t="s">
        <v>6</v>
      </c>
      <c r="F14847">
        <v>1</v>
      </c>
    </row>
    <row r="14848" spans="1:6" x14ac:dyDescent="0.35">
      <c r="A14848" s="1" t="s">
        <v>1144</v>
      </c>
      <c r="B14848">
        <v>2019</v>
      </c>
      <c r="C14848">
        <v>1</v>
      </c>
      <c r="D14848" t="s">
        <v>13</v>
      </c>
      <c r="E14848" t="s">
        <v>7</v>
      </c>
      <c r="F14848">
        <v>20</v>
      </c>
    </row>
    <row r="14849" spans="1:6" x14ac:dyDescent="0.35">
      <c r="A14849" s="1" t="s">
        <v>1144</v>
      </c>
      <c r="B14849">
        <v>2019</v>
      </c>
      <c r="C14849">
        <v>1</v>
      </c>
      <c r="D14849" t="s">
        <v>13</v>
      </c>
      <c r="E14849" t="s">
        <v>8</v>
      </c>
      <c r="F14849">
        <v>2</v>
      </c>
    </row>
    <row r="14850" spans="1:6" x14ac:dyDescent="0.35">
      <c r="A14850" s="1">
        <v>43467</v>
      </c>
      <c r="B14850">
        <v>2019</v>
      </c>
      <c r="C14850">
        <v>2</v>
      </c>
      <c r="D14850" t="s">
        <v>14</v>
      </c>
      <c r="E14850" t="s">
        <v>1</v>
      </c>
      <c r="F14850">
        <v>11.34</v>
      </c>
    </row>
    <row r="14851" spans="1:6" x14ac:dyDescent="0.35">
      <c r="A14851" s="1">
        <v>43467</v>
      </c>
      <c r="B14851">
        <v>2019</v>
      </c>
      <c r="C14851">
        <v>2</v>
      </c>
      <c r="D14851" t="s">
        <v>14</v>
      </c>
      <c r="E14851" t="s">
        <v>2</v>
      </c>
      <c r="F14851">
        <v>1.726</v>
      </c>
    </row>
    <row r="14852" spans="1:6" x14ac:dyDescent="0.35">
      <c r="A14852" s="1">
        <v>43467</v>
      </c>
      <c r="B14852">
        <v>2019</v>
      </c>
      <c r="C14852">
        <v>2</v>
      </c>
      <c r="D14852" t="s">
        <v>14</v>
      </c>
      <c r="E14852" t="s">
        <v>3</v>
      </c>
      <c r="F14852">
        <v>8</v>
      </c>
    </row>
    <row r="14853" spans="1:6" x14ac:dyDescent="0.35">
      <c r="A14853" s="1">
        <v>43467</v>
      </c>
      <c r="B14853">
        <v>2019</v>
      </c>
      <c r="C14853">
        <v>2</v>
      </c>
      <c r="D14853" t="s">
        <v>14</v>
      </c>
      <c r="E14853" t="s">
        <v>4</v>
      </c>
      <c r="F14853">
        <v>38.9</v>
      </c>
    </row>
    <row r="14854" spans="1:6" x14ac:dyDescent="0.35">
      <c r="A14854" s="1">
        <v>43467</v>
      </c>
      <c r="B14854">
        <v>2019</v>
      </c>
      <c r="C14854">
        <v>2</v>
      </c>
      <c r="D14854" t="s">
        <v>14</v>
      </c>
      <c r="E14854" t="s">
        <v>5</v>
      </c>
      <c r="F14854">
        <v>9</v>
      </c>
    </row>
    <row r="14855" spans="1:6" x14ac:dyDescent="0.35">
      <c r="A14855" s="1">
        <v>43467</v>
      </c>
      <c r="B14855">
        <v>2019</v>
      </c>
      <c r="C14855">
        <v>2</v>
      </c>
      <c r="D14855" t="s">
        <v>14</v>
      </c>
      <c r="E14855" t="s">
        <v>6</v>
      </c>
      <c r="F14855">
        <v>0</v>
      </c>
    </row>
    <row r="14856" spans="1:6" x14ac:dyDescent="0.35">
      <c r="A14856" s="1">
        <v>43467</v>
      </c>
      <c r="B14856">
        <v>2019</v>
      </c>
      <c r="C14856">
        <v>2</v>
      </c>
      <c r="D14856" t="s">
        <v>14</v>
      </c>
      <c r="E14856" t="s">
        <v>7</v>
      </c>
      <c r="F14856">
        <v>7</v>
      </c>
    </row>
    <row r="14857" spans="1:6" x14ac:dyDescent="0.35">
      <c r="A14857" s="1">
        <v>43467</v>
      </c>
      <c r="B14857">
        <v>2019</v>
      </c>
      <c r="C14857">
        <v>2</v>
      </c>
      <c r="D14857" t="s">
        <v>14</v>
      </c>
      <c r="E14857" t="s">
        <v>8</v>
      </c>
      <c r="F14857">
        <v>3</v>
      </c>
    </row>
    <row r="14858" spans="1:6" x14ac:dyDescent="0.35">
      <c r="A14858" s="1">
        <v>43498</v>
      </c>
      <c r="B14858">
        <v>2019</v>
      </c>
      <c r="C14858">
        <v>2</v>
      </c>
      <c r="D14858" t="s">
        <v>15</v>
      </c>
      <c r="E14858" t="s">
        <v>1</v>
      </c>
      <c r="F14858">
        <v>13.34</v>
      </c>
    </row>
    <row r="14859" spans="1:6" x14ac:dyDescent="0.35">
      <c r="A14859" s="1">
        <v>43498</v>
      </c>
      <c r="B14859">
        <v>2019</v>
      </c>
      <c r="C14859">
        <v>2</v>
      </c>
      <c r="D14859" t="s">
        <v>15</v>
      </c>
      <c r="E14859" t="s">
        <v>2</v>
      </c>
      <c r="F14859">
        <v>12.706</v>
      </c>
    </row>
    <row r="14860" spans="1:6" x14ac:dyDescent="0.35">
      <c r="A14860" s="1">
        <v>43498</v>
      </c>
      <c r="B14860">
        <v>2019</v>
      </c>
      <c r="C14860">
        <v>2</v>
      </c>
      <c r="D14860" t="s">
        <v>15</v>
      </c>
      <c r="E14860" t="s">
        <v>3</v>
      </c>
      <c r="F14860">
        <v>6.2</v>
      </c>
    </row>
    <row r="14861" spans="1:6" x14ac:dyDescent="0.35">
      <c r="A14861" s="1">
        <v>43498</v>
      </c>
      <c r="B14861">
        <v>2019</v>
      </c>
      <c r="C14861">
        <v>2</v>
      </c>
      <c r="D14861" t="s">
        <v>15</v>
      </c>
      <c r="E14861" t="s">
        <v>4</v>
      </c>
      <c r="F14861">
        <v>64.262</v>
      </c>
    </row>
    <row r="14862" spans="1:6" x14ac:dyDescent="0.35">
      <c r="A14862" s="1">
        <v>43498</v>
      </c>
      <c r="B14862">
        <v>2019</v>
      </c>
      <c r="C14862">
        <v>2</v>
      </c>
      <c r="D14862" t="s">
        <v>15</v>
      </c>
      <c r="E14862" t="s">
        <v>5</v>
      </c>
      <c r="F14862">
        <v>8</v>
      </c>
    </row>
    <row r="14863" spans="1:6" x14ac:dyDescent="0.35">
      <c r="A14863" s="1">
        <v>43498</v>
      </c>
      <c r="B14863">
        <v>2019</v>
      </c>
      <c r="C14863">
        <v>2</v>
      </c>
      <c r="D14863" t="s">
        <v>15</v>
      </c>
      <c r="E14863" t="s">
        <v>6</v>
      </c>
      <c r="F14863">
        <v>1</v>
      </c>
    </row>
    <row r="14864" spans="1:6" x14ac:dyDescent="0.35">
      <c r="A14864" s="1">
        <v>43498</v>
      </c>
      <c r="B14864">
        <v>2019</v>
      </c>
      <c r="C14864">
        <v>2</v>
      </c>
      <c r="D14864" t="s">
        <v>15</v>
      </c>
      <c r="E14864" t="s">
        <v>7</v>
      </c>
      <c r="F14864">
        <v>45</v>
      </c>
    </row>
    <row r="14865" spans="1:6" x14ac:dyDescent="0.35">
      <c r="A14865" s="1">
        <v>43498</v>
      </c>
      <c r="B14865">
        <v>2019</v>
      </c>
      <c r="C14865">
        <v>2</v>
      </c>
      <c r="D14865" t="s">
        <v>15</v>
      </c>
      <c r="E14865" t="s">
        <v>8</v>
      </c>
      <c r="F14865">
        <v>0</v>
      </c>
    </row>
    <row r="14866" spans="1:6" x14ac:dyDescent="0.35">
      <c r="A14866" s="1">
        <v>43526</v>
      </c>
      <c r="B14866">
        <v>2019</v>
      </c>
      <c r="C14866">
        <v>2</v>
      </c>
      <c r="D14866" t="s">
        <v>16</v>
      </c>
      <c r="E14866" t="s">
        <v>1</v>
      </c>
      <c r="F14866">
        <v>6</v>
      </c>
    </row>
    <row r="14867" spans="1:6" x14ac:dyDescent="0.35">
      <c r="A14867" s="1">
        <v>43526</v>
      </c>
      <c r="B14867">
        <v>2019</v>
      </c>
      <c r="C14867">
        <v>2</v>
      </c>
      <c r="D14867" t="s">
        <v>16</v>
      </c>
      <c r="E14867" t="s">
        <v>2</v>
      </c>
      <c r="F14867">
        <v>9.8119999999999994</v>
      </c>
    </row>
    <row r="14868" spans="1:6" x14ac:dyDescent="0.35">
      <c r="A14868" s="1">
        <v>43526</v>
      </c>
      <c r="B14868">
        <v>2019</v>
      </c>
      <c r="C14868">
        <v>2</v>
      </c>
      <c r="D14868" t="s">
        <v>16</v>
      </c>
      <c r="E14868" t="s">
        <v>3</v>
      </c>
      <c r="F14868">
        <v>5.75</v>
      </c>
    </row>
    <row r="14869" spans="1:6" x14ac:dyDescent="0.35">
      <c r="A14869" s="1">
        <v>43526</v>
      </c>
      <c r="B14869">
        <v>2019</v>
      </c>
      <c r="C14869">
        <v>2</v>
      </c>
      <c r="D14869" t="s">
        <v>16</v>
      </c>
      <c r="E14869" t="s">
        <v>4</v>
      </c>
      <c r="F14869">
        <v>47.088000000000001</v>
      </c>
    </row>
    <row r="14870" spans="1:6" x14ac:dyDescent="0.35">
      <c r="A14870" s="1">
        <v>43526</v>
      </c>
      <c r="B14870">
        <v>2019</v>
      </c>
      <c r="C14870">
        <v>2</v>
      </c>
      <c r="D14870" t="s">
        <v>16</v>
      </c>
      <c r="E14870" t="s">
        <v>5</v>
      </c>
      <c r="F14870">
        <v>10</v>
      </c>
    </row>
    <row r="14871" spans="1:6" x14ac:dyDescent="0.35">
      <c r="A14871" s="1">
        <v>43526</v>
      </c>
      <c r="B14871">
        <v>2019</v>
      </c>
      <c r="C14871">
        <v>2</v>
      </c>
      <c r="D14871" t="s">
        <v>16</v>
      </c>
      <c r="E14871" t="s">
        <v>6</v>
      </c>
      <c r="F14871">
        <v>1</v>
      </c>
    </row>
    <row r="14872" spans="1:6" x14ac:dyDescent="0.35">
      <c r="A14872" s="1">
        <v>43526</v>
      </c>
      <c r="B14872">
        <v>2019</v>
      </c>
      <c r="C14872">
        <v>2</v>
      </c>
      <c r="D14872" t="s">
        <v>16</v>
      </c>
      <c r="E14872" t="s">
        <v>7</v>
      </c>
      <c r="F14872">
        <v>5</v>
      </c>
    </row>
    <row r="14873" spans="1:6" x14ac:dyDescent="0.35">
      <c r="A14873" s="1">
        <v>43526</v>
      </c>
      <c r="B14873">
        <v>2019</v>
      </c>
      <c r="C14873">
        <v>2</v>
      </c>
      <c r="D14873" t="s">
        <v>16</v>
      </c>
      <c r="E14873" t="s">
        <v>8</v>
      </c>
      <c r="F14873">
        <v>4.4000000000000004</v>
      </c>
    </row>
    <row r="14874" spans="1:6" x14ac:dyDescent="0.35">
      <c r="A14874" s="1">
        <v>43557</v>
      </c>
      <c r="B14874">
        <v>2019</v>
      </c>
      <c r="C14874">
        <v>2</v>
      </c>
      <c r="D14874" t="s">
        <v>17</v>
      </c>
      <c r="E14874" t="s">
        <v>1</v>
      </c>
      <c r="F14874">
        <v>6.33</v>
      </c>
    </row>
    <row r="14875" spans="1:6" x14ac:dyDescent="0.35">
      <c r="A14875" s="1">
        <v>43557</v>
      </c>
      <c r="B14875">
        <v>2019</v>
      </c>
      <c r="C14875">
        <v>2</v>
      </c>
      <c r="D14875" t="s">
        <v>17</v>
      </c>
      <c r="E14875" t="s">
        <v>2</v>
      </c>
      <c r="F14875">
        <v>6.68</v>
      </c>
    </row>
    <row r="14876" spans="1:6" x14ac:dyDescent="0.35">
      <c r="A14876" s="1">
        <v>43557</v>
      </c>
      <c r="B14876">
        <v>2019</v>
      </c>
      <c r="C14876">
        <v>2</v>
      </c>
      <c r="D14876" t="s">
        <v>17</v>
      </c>
      <c r="E14876" t="s">
        <v>3</v>
      </c>
      <c r="F14876">
        <v>3</v>
      </c>
    </row>
    <row r="14877" spans="1:6" x14ac:dyDescent="0.35">
      <c r="A14877" s="1">
        <v>43557</v>
      </c>
      <c r="B14877">
        <v>2019</v>
      </c>
      <c r="C14877">
        <v>2</v>
      </c>
      <c r="D14877" t="s">
        <v>17</v>
      </c>
      <c r="E14877" t="s">
        <v>4</v>
      </c>
      <c r="F14877">
        <v>47</v>
      </c>
    </row>
    <row r="14878" spans="1:6" x14ac:dyDescent="0.35">
      <c r="A14878" s="1">
        <v>43557</v>
      </c>
      <c r="B14878">
        <v>2019</v>
      </c>
      <c r="C14878">
        <v>2</v>
      </c>
      <c r="D14878" t="s">
        <v>17</v>
      </c>
      <c r="E14878" t="s">
        <v>5</v>
      </c>
      <c r="F14878">
        <v>5</v>
      </c>
    </row>
    <row r="14879" spans="1:6" x14ac:dyDescent="0.35">
      <c r="A14879" s="1">
        <v>43557</v>
      </c>
      <c r="B14879">
        <v>2019</v>
      </c>
      <c r="C14879">
        <v>2</v>
      </c>
      <c r="D14879" t="s">
        <v>17</v>
      </c>
      <c r="E14879" t="s">
        <v>6</v>
      </c>
      <c r="F14879">
        <v>1</v>
      </c>
    </row>
    <row r="14880" spans="1:6" x14ac:dyDescent="0.35">
      <c r="A14880" s="1">
        <v>43557</v>
      </c>
      <c r="B14880">
        <v>2019</v>
      </c>
      <c r="C14880">
        <v>2</v>
      </c>
      <c r="D14880" t="s">
        <v>17</v>
      </c>
      <c r="E14880" t="s">
        <v>7</v>
      </c>
      <c r="F14880">
        <v>12</v>
      </c>
    </row>
    <row r="14881" spans="1:6" x14ac:dyDescent="0.35">
      <c r="A14881" s="1">
        <v>43557</v>
      </c>
      <c r="B14881">
        <v>2019</v>
      </c>
      <c r="C14881">
        <v>2</v>
      </c>
      <c r="D14881" t="s">
        <v>17</v>
      </c>
      <c r="E14881" t="s">
        <v>8</v>
      </c>
      <c r="F14881">
        <v>2</v>
      </c>
    </row>
    <row r="14882" spans="1:6" x14ac:dyDescent="0.35">
      <c r="A14882" s="1">
        <v>43587</v>
      </c>
      <c r="B14882">
        <v>2019</v>
      </c>
      <c r="C14882">
        <v>2</v>
      </c>
      <c r="D14882" t="s">
        <v>18</v>
      </c>
      <c r="E14882" t="s">
        <v>1</v>
      </c>
      <c r="F14882">
        <v>5.33</v>
      </c>
    </row>
    <row r="14883" spans="1:6" x14ac:dyDescent="0.35">
      <c r="A14883" s="1">
        <v>43587</v>
      </c>
      <c r="B14883">
        <v>2019</v>
      </c>
      <c r="C14883">
        <v>2</v>
      </c>
      <c r="D14883" t="s">
        <v>18</v>
      </c>
      <c r="E14883" t="s">
        <v>2</v>
      </c>
      <c r="F14883">
        <v>10.385999999999999</v>
      </c>
    </row>
    <row r="14884" spans="1:6" x14ac:dyDescent="0.35">
      <c r="A14884" s="1">
        <v>43587</v>
      </c>
      <c r="B14884">
        <v>2019</v>
      </c>
      <c r="C14884">
        <v>2</v>
      </c>
      <c r="D14884" t="s">
        <v>18</v>
      </c>
      <c r="E14884" t="s">
        <v>3</v>
      </c>
      <c r="F14884">
        <v>3.65</v>
      </c>
    </row>
    <row r="14885" spans="1:6" x14ac:dyDescent="0.35">
      <c r="A14885" s="1">
        <v>43587</v>
      </c>
      <c r="B14885">
        <v>2019</v>
      </c>
      <c r="C14885">
        <v>2</v>
      </c>
      <c r="D14885" t="s">
        <v>18</v>
      </c>
      <c r="E14885" t="s">
        <v>4</v>
      </c>
      <c r="F14885">
        <v>33.799999999999997</v>
      </c>
    </row>
    <row r="14886" spans="1:6" x14ac:dyDescent="0.35">
      <c r="A14886" s="1">
        <v>43587</v>
      </c>
      <c r="B14886">
        <v>2019</v>
      </c>
      <c r="C14886">
        <v>2</v>
      </c>
      <c r="D14886" t="s">
        <v>18</v>
      </c>
      <c r="E14886" t="s">
        <v>5</v>
      </c>
      <c r="F14886">
        <v>2</v>
      </c>
    </row>
    <row r="14887" spans="1:6" x14ac:dyDescent="0.35">
      <c r="A14887" s="1">
        <v>43587</v>
      </c>
      <c r="B14887">
        <v>2019</v>
      </c>
      <c r="C14887">
        <v>2</v>
      </c>
      <c r="D14887" t="s">
        <v>18</v>
      </c>
      <c r="E14887" t="s">
        <v>6</v>
      </c>
      <c r="F14887">
        <v>0</v>
      </c>
    </row>
    <row r="14888" spans="1:6" x14ac:dyDescent="0.35">
      <c r="A14888" s="1">
        <v>43587</v>
      </c>
      <c r="B14888">
        <v>2019</v>
      </c>
      <c r="C14888">
        <v>2</v>
      </c>
      <c r="D14888" t="s">
        <v>18</v>
      </c>
      <c r="E14888" t="s">
        <v>7</v>
      </c>
      <c r="F14888">
        <v>1</v>
      </c>
    </row>
    <row r="14889" spans="1:6" x14ac:dyDescent="0.35">
      <c r="A14889" s="1">
        <v>43587</v>
      </c>
      <c r="B14889">
        <v>2019</v>
      </c>
      <c r="C14889">
        <v>2</v>
      </c>
      <c r="D14889" t="s">
        <v>18</v>
      </c>
      <c r="E14889" t="s">
        <v>8</v>
      </c>
      <c r="F14889">
        <v>4</v>
      </c>
    </row>
    <row r="14890" spans="1:6" x14ac:dyDescent="0.35">
      <c r="A14890" s="1">
        <v>43618</v>
      </c>
      <c r="B14890">
        <v>2019</v>
      </c>
      <c r="C14890">
        <v>2</v>
      </c>
      <c r="D14890" t="s">
        <v>19</v>
      </c>
      <c r="E14890" t="s">
        <v>1</v>
      </c>
      <c r="F14890">
        <v>6.34</v>
      </c>
    </row>
    <row r="14891" spans="1:6" x14ac:dyDescent="0.35">
      <c r="A14891" s="1">
        <v>43618</v>
      </c>
      <c r="B14891">
        <v>2019</v>
      </c>
      <c r="C14891">
        <v>2</v>
      </c>
      <c r="D14891" t="s">
        <v>19</v>
      </c>
      <c r="E14891" t="s">
        <v>2</v>
      </c>
      <c r="F14891">
        <v>4.1779999999999999</v>
      </c>
    </row>
    <row r="14892" spans="1:6" x14ac:dyDescent="0.35">
      <c r="A14892" s="1">
        <v>43618</v>
      </c>
      <c r="B14892">
        <v>2019</v>
      </c>
      <c r="C14892">
        <v>2</v>
      </c>
      <c r="D14892" t="s">
        <v>19</v>
      </c>
      <c r="E14892" t="s">
        <v>3</v>
      </c>
      <c r="F14892">
        <v>2.2000000000000002</v>
      </c>
    </row>
    <row r="14893" spans="1:6" x14ac:dyDescent="0.35">
      <c r="A14893" s="1">
        <v>43618</v>
      </c>
      <c r="B14893">
        <v>2019</v>
      </c>
      <c r="C14893">
        <v>2</v>
      </c>
      <c r="D14893" t="s">
        <v>19</v>
      </c>
      <c r="E14893" t="s">
        <v>4</v>
      </c>
      <c r="F14893">
        <v>29</v>
      </c>
    </row>
    <row r="14894" spans="1:6" x14ac:dyDescent="0.35">
      <c r="A14894" s="1">
        <v>43618</v>
      </c>
      <c r="B14894">
        <v>2019</v>
      </c>
      <c r="C14894">
        <v>2</v>
      </c>
      <c r="D14894" t="s">
        <v>19</v>
      </c>
      <c r="E14894" t="s">
        <v>5</v>
      </c>
      <c r="F14894">
        <v>4</v>
      </c>
    </row>
    <row r="14895" spans="1:6" x14ac:dyDescent="0.35">
      <c r="A14895" s="1">
        <v>43618</v>
      </c>
      <c r="B14895">
        <v>2019</v>
      </c>
      <c r="C14895">
        <v>2</v>
      </c>
      <c r="D14895" t="s">
        <v>19</v>
      </c>
      <c r="E14895" t="s">
        <v>6</v>
      </c>
      <c r="F14895">
        <v>0</v>
      </c>
    </row>
    <row r="14896" spans="1:6" x14ac:dyDescent="0.35">
      <c r="A14896" s="1">
        <v>43618</v>
      </c>
      <c r="B14896">
        <v>2019</v>
      </c>
      <c r="C14896">
        <v>2</v>
      </c>
      <c r="D14896" t="s">
        <v>19</v>
      </c>
      <c r="E14896" t="s">
        <v>7</v>
      </c>
      <c r="F14896">
        <v>4</v>
      </c>
    </row>
    <row r="14897" spans="1:6" x14ac:dyDescent="0.35">
      <c r="A14897" s="1">
        <v>43618</v>
      </c>
      <c r="B14897">
        <v>2019</v>
      </c>
      <c r="C14897">
        <v>2</v>
      </c>
      <c r="D14897" t="s">
        <v>19</v>
      </c>
      <c r="E14897" t="s">
        <v>8</v>
      </c>
      <c r="F14897">
        <v>1.5</v>
      </c>
    </row>
    <row r="14898" spans="1:6" x14ac:dyDescent="0.35">
      <c r="A14898" s="1">
        <v>43648</v>
      </c>
      <c r="B14898">
        <v>2019</v>
      </c>
      <c r="C14898">
        <v>2</v>
      </c>
      <c r="D14898" t="s">
        <v>13</v>
      </c>
      <c r="E14898" t="s">
        <v>1</v>
      </c>
      <c r="F14898">
        <v>2.33</v>
      </c>
    </row>
    <row r="14899" spans="1:6" x14ac:dyDescent="0.35">
      <c r="A14899" s="1">
        <v>43648</v>
      </c>
      <c r="B14899">
        <v>2019</v>
      </c>
      <c r="C14899">
        <v>2</v>
      </c>
      <c r="D14899" t="s">
        <v>13</v>
      </c>
      <c r="E14899" t="s">
        <v>2</v>
      </c>
      <c r="F14899">
        <v>5.1319999999999997</v>
      </c>
    </row>
    <row r="14900" spans="1:6" x14ac:dyDescent="0.35">
      <c r="A14900" s="1">
        <v>43648</v>
      </c>
      <c r="B14900">
        <v>2019</v>
      </c>
      <c r="C14900">
        <v>2</v>
      </c>
      <c r="D14900" t="s">
        <v>13</v>
      </c>
      <c r="E14900" t="s">
        <v>3</v>
      </c>
      <c r="F14900">
        <v>4.5</v>
      </c>
    </row>
    <row r="14901" spans="1:6" x14ac:dyDescent="0.35">
      <c r="A14901" s="1">
        <v>43648</v>
      </c>
      <c r="B14901">
        <v>2019</v>
      </c>
      <c r="C14901">
        <v>2</v>
      </c>
      <c r="D14901" t="s">
        <v>13</v>
      </c>
      <c r="E14901" t="s">
        <v>4</v>
      </c>
      <c r="F14901">
        <v>42.6</v>
      </c>
    </row>
    <row r="14902" spans="1:6" x14ac:dyDescent="0.35">
      <c r="A14902" s="1">
        <v>43648</v>
      </c>
      <c r="B14902">
        <v>2019</v>
      </c>
      <c r="C14902">
        <v>2</v>
      </c>
      <c r="D14902" t="s">
        <v>13</v>
      </c>
      <c r="E14902" t="s">
        <v>5</v>
      </c>
      <c r="F14902">
        <v>11</v>
      </c>
    </row>
    <row r="14903" spans="1:6" x14ac:dyDescent="0.35">
      <c r="A14903" s="1">
        <v>43648</v>
      </c>
      <c r="B14903">
        <v>2019</v>
      </c>
      <c r="C14903">
        <v>2</v>
      </c>
      <c r="D14903" t="s">
        <v>13</v>
      </c>
      <c r="E14903" t="s">
        <v>6</v>
      </c>
      <c r="F14903">
        <v>0</v>
      </c>
    </row>
    <row r="14904" spans="1:6" x14ac:dyDescent="0.35">
      <c r="A14904" s="1">
        <v>43648</v>
      </c>
      <c r="B14904">
        <v>2019</v>
      </c>
      <c r="C14904">
        <v>2</v>
      </c>
      <c r="D14904" t="s">
        <v>13</v>
      </c>
      <c r="E14904" t="s">
        <v>7</v>
      </c>
      <c r="F14904">
        <v>22</v>
      </c>
    </row>
    <row r="14905" spans="1:6" x14ac:dyDescent="0.35">
      <c r="A14905" s="1">
        <v>43648</v>
      </c>
      <c r="B14905">
        <v>2019</v>
      </c>
      <c r="C14905">
        <v>2</v>
      </c>
      <c r="D14905" t="s">
        <v>13</v>
      </c>
      <c r="E14905" t="s">
        <v>8</v>
      </c>
      <c r="F14905">
        <v>1</v>
      </c>
    </row>
    <row r="14906" spans="1:6" x14ac:dyDescent="0.35">
      <c r="A14906" s="1">
        <v>43679</v>
      </c>
      <c r="B14906">
        <v>2019</v>
      </c>
      <c r="C14906">
        <v>2</v>
      </c>
      <c r="D14906" t="s">
        <v>14</v>
      </c>
      <c r="E14906" t="s">
        <v>1</v>
      </c>
      <c r="F14906">
        <v>2</v>
      </c>
    </row>
    <row r="14907" spans="1:6" x14ac:dyDescent="0.35">
      <c r="A14907" s="1">
        <v>43679</v>
      </c>
      <c r="B14907">
        <v>2019</v>
      </c>
      <c r="C14907">
        <v>2</v>
      </c>
      <c r="D14907" t="s">
        <v>14</v>
      </c>
      <c r="E14907" t="s">
        <v>2</v>
      </c>
      <c r="F14907">
        <v>6.3730000000000002</v>
      </c>
    </row>
    <row r="14908" spans="1:6" x14ac:dyDescent="0.35">
      <c r="A14908" s="1">
        <v>43679</v>
      </c>
      <c r="B14908">
        <v>2019</v>
      </c>
      <c r="C14908">
        <v>2</v>
      </c>
      <c r="D14908" t="s">
        <v>14</v>
      </c>
      <c r="E14908" t="s">
        <v>3</v>
      </c>
      <c r="F14908">
        <v>7</v>
      </c>
    </row>
    <row r="14909" spans="1:6" x14ac:dyDescent="0.35">
      <c r="A14909" s="1">
        <v>43679</v>
      </c>
      <c r="B14909">
        <v>2019</v>
      </c>
      <c r="C14909">
        <v>2</v>
      </c>
      <c r="D14909" t="s">
        <v>14</v>
      </c>
      <c r="E14909" t="s">
        <v>4</v>
      </c>
      <c r="F14909">
        <v>50.2</v>
      </c>
    </row>
    <row r="14910" spans="1:6" x14ac:dyDescent="0.35">
      <c r="A14910" s="1">
        <v>43679</v>
      </c>
      <c r="B14910">
        <v>2019</v>
      </c>
      <c r="C14910">
        <v>2</v>
      </c>
      <c r="D14910" t="s">
        <v>14</v>
      </c>
      <c r="E14910" t="s">
        <v>5</v>
      </c>
      <c r="F14910">
        <v>9</v>
      </c>
    </row>
    <row r="14911" spans="1:6" x14ac:dyDescent="0.35">
      <c r="A14911" s="1">
        <v>43679</v>
      </c>
      <c r="B14911">
        <v>2019</v>
      </c>
      <c r="C14911">
        <v>2</v>
      </c>
      <c r="D14911" t="s">
        <v>14</v>
      </c>
      <c r="E14911" t="s">
        <v>6</v>
      </c>
      <c r="F14911">
        <v>3</v>
      </c>
    </row>
    <row r="14912" spans="1:6" x14ac:dyDescent="0.35">
      <c r="A14912" s="1">
        <v>43679</v>
      </c>
      <c r="B14912">
        <v>2019</v>
      </c>
      <c r="C14912">
        <v>2</v>
      </c>
      <c r="D14912" t="s">
        <v>14</v>
      </c>
      <c r="E14912" t="s">
        <v>7</v>
      </c>
      <c r="F14912">
        <v>12</v>
      </c>
    </row>
    <row r="14913" spans="1:6" x14ac:dyDescent="0.35">
      <c r="A14913" s="1">
        <v>43679</v>
      </c>
      <c r="B14913">
        <v>2019</v>
      </c>
      <c r="C14913">
        <v>2</v>
      </c>
      <c r="D14913" t="s">
        <v>14</v>
      </c>
      <c r="E14913" t="s">
        <v>8</v>
      </c>
      <c r="F14913">
        <v>5</v>
      </c>
    </row>
    <row r="14914" spans="1:6" x14ac:dyDescent="0.35">
      <c r="A14914" s="1">
        <v>43710</v>
      </c>
      <c r="B14914">
        <v>2019</v>
      </c>
      <c r="C14914">
        <v>2</v>
      </c>
      <c r="D14914" t="s">
        <v>15</v>
      </c>
      <c r="E14914" t="s">
        <v>1</v>
      </c>
      <c r="F14914">
        <v>6.68</v>
      </c>
    </row>
    <row r="14915" spans="1:6" x14ac:dyDescent="0.35">
      <c r="A14915" s="1">
        <v>43710</v>
      </c>
      <c r="B14915">
        <v>2019</v>
      </c>
      <c r="C14915">
        <v>2</v>
      </c>
      <c r="D14915" t="s">
        <v>15</v>
      </c>
      <c r="E14915" t="s">
        <v>2</v>
      </c>
      <c r="F14915">
        <v>7.383</v>
      </c>
    </row>
    <row r="14916" spans="1:6" x14ac:dyDescent="0.35">
      <c r="A14916" s="1">
        <v>43710</v>
      </c>
      <c r="B14916">
        <v>2019</v>
      </c>
      <c r="C14916">
        <v>2</v>
      </c>
      <c r="D14916" t="s">
        <v>15</v>
      </c>
      <c r="E14916" t="s">
        <v>3</v>
      </c>
      <c r="F14916">
        <v>5</v>
      </c>
    </row>
    <row r="14917" spans="1:6" x14ac:dyDescent="0.35">
      <c r="A14917" s="1">
        <v>43710</v>
      </c>
      <c r="B14917">
        <v>2019</v>
      </c>
      <c r="C14917">
        <v>2</v>
      </c>
      <c r="D14917" t="s">
        <v>15</v>
      </c>
      <c r="E14917" t="s">
        <v>4</v>
      </c>
      <c r="F14917">
        <v>51.65</v>
      </c>
    </row>
    <row r="14918" spans="1:6" x14ac:dyDescent="0.35">
      <c r="A14918" s="1">
        <v>43710</v>
      </c>
      <c r="B14918">
        <v>2019</v>
      </c>
      <c r="C14918">
        <v>2</v>
      </c>
      <c r="D14918" t="s">
        <v>15</v>
      </c>
      <c r="E14918" t="s">
        <v>5</v>
      </c>
      <c r="F14918">
        <v>10</v>
      </c>
    </row>
    <row r="14919" spans="1:6" x14ac:dyDescent="0.35">
      <c r="A14919" s="1">
        <v>43710</v>
      </c>
      <c r="B14919">
        <v>2019</v>
      </c>
      <c r="C14919">
        <v>2</v>
      </c>
      <c r="D14919" t="s">
        <v>15</v>
      </c>
      <c r="E14919" t="s">
        <v>6</v>
      </c>
      <c r="F14919">
        <v>0</v>
      </c>
    </row>
    <row r="14920" spans="1:6" x14ac:dyDescent="0.35">
      <c r="A14920" s="1">
        <v>43710</v>
      </c>
      <c r="B14920">
        <v>2019</v>
      </c>
      <c r="C14920">
        <v>2</v>
      </c>
      <c r="D14920" t="s">
        <v>15</v>
      </c>
      <c r="E14920" t="s">
        <v>7</v>
      </c>
      <c r="F14920">
        <v>11</v>
      </c>
    </row>
    <row r="14921" spans="1:6" x14ac:dyDescent="0.35">
      <c r="A14921" s="1">
        <v>43710</v>
      </c>
      <c r="B14921">
        <v>2019</v>
      </c>
      <c r="C14921">
        <v>2</v>
      </c>
      <c r="D14921" t="s">
        <v>15</v>
      </c>
      <c r="E14921" t="s">
        <v>8</v>
      </c>
      <c r="F14921">
        <v>1</v>
      </c>
    </row>
    <row r="14922" spans="1:6" x14ac:dyDescent="0.35">
      <c r="A14922" s="1">
        <v>43740</v>
      </c>
      <c r="B14922">
        <v>2019</v>
      </c>
      <c r="C14922">
        <v>2</v>
      </c>
      <c r="D14922" t="s">
        <v>16</v>
      </c>
      <c r="E14922" t="s">
        <v>1</v>
      </c>
      <c r="F14922">
        <v>3.34</v>
      </c>
    </row>
    <row r="14923" spans="1:6" x14ac:dyDescent="0.35">
      <c r="A14923" s="1">
        <v>43740</v>
      </c>
      <c r="B14923">
        <v>2019</v>
      </c>
      <c r="C14923">
        <v>2</v>
      </c>
      <c r="D14923" t="s">
        <v>16</v>
      </c>
      <c r="E14923" t="s">
        <v>2</v>
      </c>
      <c r="F14923">
        <v>7.1189999999999998</v>
      </c>
    </row>
    <row r="14924" spans="1:6" x14ac:dyDescent="0.35">
      <c r="A14924" s="1">
        <v>43740</v>
      </c>
      <c r="B14924">
        <v>2019</v>
      </c>
      <c r="C14924">
        <v>2</v>
      </c>
      <c r="D14924" t="s">
        <v>16</v>
      </c>
      <c r="E14924" t="s">
        <v>3</v>
      </c>
      <c r="F14924">
        <v>3.35</v>
      </c>
    </row>
    <row r="14925" spans="1:6" x14ac:dyDescent="0.35">
      <c r="A14925" s="1">
        <v>43740</v>
      </c>
      <c r="B14925">
        <v>2019</v>
      </c>
      <c r="C14925">
        <v>2</v>
      </c>
      <c r="D14925" t="s">
        <v>16</v>
      </c>
      <c r="E14925" t="s">
        <v>4</v>
      </c>
      <c r="F14925">
        <v>43.2</v>
      </c>
    </row>
    <row r="14926" spans="1:6" x14ac:dyDescent="0.35">
      <c r="A14926" s="1">
        <v>43740</v>
      </c>
      <c r="B14926">
        <v>2019</v>
      </c>
      <c r="C14926">
        <v>2</v>
      </c>
      <c r="D14926" t="s">
        <v>16</v>
      </c>
      <c r="E14926" t="s">
        <v>5</v>
      </c>
      <c r="F14926">
        <v>9</v>
      </c>
    </row>
    <row r="14927" spans="1:6" x14ac:dyDescent="0.35">
      <c r="A14927" s="1">
        <v>43740</v>
      </c>
      <c r="B14927">
        <v>2019</v>
      </c>
      <c r="C14927">
        <v>2</v>
      </c>
      <c r="D14927" t="s">
        <v>16</v>
      </c>
      <c r="E14927" t="s">
        <v>6</v>
      </c>
      <c r="F14927">
        <v>0</v>
      </c>
    </row>
    <row r="14928" spans="1:6" x14ac:dyDescent="0.35">
      <c r="A14928" s="1">
        <v>43740</v>
      </c>
      <c r="B14928">
        <v>2019</v>
      </c>
      <c r="C14928">
        <v>2</v>
      </c>
      <c r="D14928" t="s">
        <v>16</v>
      </c>
      <c r="E14928" t="s">
        <v>7</v>
      </c>
      <c r="F14928">
        <v>0</v>
      </c>
    </row>
    <row r="14929" spans="1:6" x14ac:dyDescent="0.35">
      <c r="A14929" s="1">
        <v>43740</v>
      </c>
      <c r="B14929">
        <v>2019</v>
      </c>
      <c r="C14929">
        <v>2</v>
      </c>
      <c r="D14929" t="s">
        <v>16</v>
      </c>
      <c r="E14929" t="s">
        <v>8</v>
      </c>
      <c r="F14929">
        <v>1.2</v>
      </c>
    </row>
    <row r="14930" spans="1:6" x14ac:dyDescent="0.35">
      <c r="A14930" s="1">
        <v>43771</v>
      </c>
      <c r="B14930">
        <v>2019</v>
      </c>
      <c r="C14930">
        <v>2</v>
      </c>
      <c r="D14930" t="s">
        <v>17</v>
      </c>
      <c r="E14930" t="s">
        <v>1</v>
      </c>
      <c r="F14930">
        <v>8</v>
      </c>
    </row>
    <row r="14931" spans="1:6" x14ac:dyDescent="0.35">
      <c r="A14931" s="1">
        <v>43771</v>
      </c>
      <c r="B14931">
        <v>2019</v>
      </c>
      <c r="C14931">
        <v>2</v>
      </c>
      <c r="D14931" t="s">
        <v>17</v>
      </c>
      <c r="E14931" t="s">
        <v>2</v>
      </c>
      <c r="F14931">
        <v>7.4690000000000003</v>
      </c>
    </row>
    <row r="14932" spans="1:6" x14ac:dyDescent="0.35">
      <c r="A14932" s="1">
        <v>43771</v>
      </c>
      <c r="B14932">
        <v>2019</v>
      </c>
      <c r="C14932">
        <v>2</v>
      </c>
      <c r="D14932" t="s">
        <v>17</v>
      </c>
      <c r="E14932" t="s">
        <v>3</v>
      </c>
      <c r="F14932">
        <v>6.15</v>
      </c>
    </row>
    <row r="14933" spans="1:6" x14ac:dyDescent="0.35">
      <c r="A14933" s="1">
        <v>43771</v>
      </c>
      <c r="B14933">
        <v>2019</v>
      </c>
      <c r="C14933">
        <v>2</v>
      </c>
      <c r="D14933" t="s">
        <v>17</v>
      </c>
      <c r="E14933" t="s">
        <v>4</v>
      </c>
      <c r="F14933">
        <v>30</v>
      </c>
    </row>
    <row r="14934" spans="1:6" x14ac:dyDescent="0.35">
      <c r="A14934" s="1">
        <v>43771</v>
      </c>
      <c r="B14934">
        <v>2019</v>
      </c>
      <c r="C14934">
        <v>2</v>
      </c>
      <c r="D14934" t="s">
        <v>17</v>
      </c>
      <c r="E14934" t="s">
        <v>5</v>
      </c>
      <c r="F14934">
        <v>10</v>
      </c>
    </row>
    <row r="14935" spans="1:6" x14ac:dyDescent="0.35">
      <c r="A14935" s="1">
        <v>43771</v>
      </c>
      <c r="B14935">
        <v>2019</v>
      </c>
      <c r="C14935">
        <v>2</v>
      </c>
      <c r="D14935" t="s">
        <v>17</v>
      </c>
      <c r="E14935" t="s">
        <v>6</v>
      </c>
      <c r="F14935">
        <v>0</v>
      </c>
    </row>
    <row r="14936" spans="1:6" x14ac:dyDescent="0.35">
      <c r="A14936" s="1">
        <v>43771</v>
      </c>
      <c r="B14936">
        <v>2019</v>
      </c>
      <c r="C14936">
        <v>2</v>
      </c>
      <c r="D14936" t="s">
        <v>17</v>
      </c>
      <c r="E14936" t="s">
        <v>7</v>
      </c>
      <c r="F14936">
        <v>5</v>
      </c>
    </row>
    <row r="14937" spans="1:6" x14ac:dyDescent="0.35">
      <c r="A14937" s="1">
        <v>43771</v>
      </c>
      <c r="B14937">
        <v>2019</v>
      </c>
      <c r="C14937">
        <v>2</v>
      </c>
      <c r="D14937" t="s">
        <v>17</v>
      </c>
      <c r="E14937" t="s">
        <v>8</v>
      </c>
      <c r="F14937">
        <v>3</v>
      </c>
    </row>
    <row r="14938" spans="1:6" x14ac:dyDescent="0.35">
      <c r="A14938" s="1">
        <v>43801</v>
      </c>
      <c r="B14938">
        <v>2019</v>
      </c>
      <c r="C14938">
        <v>2</v>
      </c>
      <c r="D14938" t="s">
        <v>18</v>
      </c>
      <c r="E14938" t="s">
        <v>1</v>
      </c>
      <c r="F14938">
        <v>6.66</v>
      </c>
    </row>
    <row r="14939" spans="1:6" x14ac:dyDescent="0.35">
      <c r="A14939" s="1">
        <v>43801</v>
      </c>
      <c r="B14939">
        <v>2019</v>
      </c>
      <c r="C14939">
        <v>2</v>
      </c>
      <c r="D14939" t="s">
        <v>18</v>
      </c>
      <c r="E14939" t="s">
        <v>2</v>
      </c>
      <c r="F14939">
        <v>3.34</v>
      </c>
    </row>
    <row r="14940" spans="1:6" x14ac:dyDescent="0.35">
      <c r="A14940" s="1">
        <v>43801</v>
      </c>
      <c r="B14940">
        <v>2019</v>
      </c>
      <c r="C14940">
        <v>2</v>
      </c>
      <c r="D14940" t="s">
        <v>18</v>
      </c>
      <c r="E14940" t="s">
        <v>3</v>
      </c>
      <c r="F14940">
        <v>0</v>
      </c>
    </row>
    <row r="14941" spans="1:6" x14ac:dyDescent="0.35">
      <c r="A14941" s="1">
        <v>43801</v>
      </c>
      <c r="B14941">
        <v>2019</v>
      </c>
      <c r="C14941">
        <v>2</v>
      </c>
      <c r="D14941" t="s">
        <v>18</v>
      </c>
      <c r="E14941" t="s">
        <v>4</v>
      </c>
      <c r="F14941">
        <v>34.6</v>
      </c>
    </row>
    <row r="14942" spans="1:6" x14ac:dyDescent="0.35">
      <c r="A14942" s="1">
        <v>43801</v>
      </c>
      <c r="B14942">
        <v>2019</v>
      </c>
      <c r="C14942">
        <v>2</v>
      </c>
      <c r="D14942" t="s">
        <v>18</v>
      </c>
      <c r="E14942" t="s">
        <v>5</v>
      </c>
      <c r="F14942">
        <v>8.1999999999999993</v>
      </c>
    </row>
    <row r="14943" spans="1:6" x14ac:dyDescent="0.35">
      <c r="A14943" s="1">
        <v>43801</v>
      </c>
      <c r="B14943">
        <v>2019</v>
      </c>
      <c r="C14943">
        <v>2</v>
      </c>
      <c r="D14943" t="s">
        <v>18</v>
      </c>
      <c r="E14943" t="s">
        <v>6</v>
      </c>
      <c r="F14943">
        <v>0</v>
      </c>
    </row>
    <row r="14944" spans="1:6" x14ac:dyDescent="0.35">
      <c r="A14944" s="1">
        <v>43801</v>
      </c>
      <c r="B14944">
        <v>2019</v>
      </c>
      <c r="C14944">
        <v>2</v>
      </c>
      <c r="D14944" t="s">
        <v>18</v>
      </c>
      <c r="E14944" t="s">
        <v>7</v>
      </c>
      <c r="F14944">
        <v>6</v>
      </c>
    </row>
    <row r="14945" spans="1:6" x14ac:dyDescent="0.35">
      <c r="A14945" s="1">
        <v>43801</v>
      </c>
      <c r="B14945">
        <v>2019</v>
      </c>
      <c r="C14945">
        <v>2</v>
      </c>
      <c r="D14945" t="s">
        <v>18</v>
      </c>
      <c r="E14945" t="s">
        <v>8</v>
      </c>
      <c r="F14945">
        <v>0.5</v>
      </c>
    </row>
    <row r="14946" spans="1:6" x14ac:dyDescent="0.35">
      <c r="A14946" s="1" t="s">
        <v>1145</v>
      </c>
      <c r="B14946">
        <v>2019</v>
      </c>
      <c r="C14946">
        <v>2</v>
      </c>
      <c r="D14946" t="s">
        <v>19</v>
      </c>
      <c r="E14946" t="s">
        <v>1</v>
      </c>
      <c r="F14946">
        <v>4</v>
      </c>
    </row>
    <row r="14947" spans="1:6" x14ac:dyDescent="0.35">
      <c r="A14947" s="1" t="s">
        <v>1145</v>
      </c>
      <c r="B14947">
        <v>2019</v>
      </c>
      <c r="C14947">
        <v>2</v>
      </c>
      <c r="D14947" t="s">
        <v>19</v>
      </c>
      <c r="E14947" t="s">
        <v>2</v>
      </c>
      <c r="F14947">
        <v>4.01</v>
      </c>
    </row>
    <row r="14948" spans="1:6" x14ac:dyDescent="0.35">
      <c r="A14948" s="1" t="s">
        <v>1145</v>
      </c>
      <c r="B14948">
        <v>2019</v>
      </c>
      <c r="C14948">
        <v>2</v>
      </c>
      <c r="D14948" t="s">
        <v>19</v>
      </c>
      <c r="E14948" t="s">
        <v>3</v>
      </c>
      <c r="F14948">
        <v>1</v>
      </c>
    </row>
    <row r="14949" spans="1:6" x14ac:dyDescent="0.35">
      <c r="A14949" s="1" t="s">
        <v>1145</v>
      </c>
      <c r="B14949">
        <v>2019</v>
      </c>
      <c r="C14949">
        <v>2</v>
      </c>
      <c r="D14949" t="s">
        <v>19</v>
      </c>
      <c r="E14949" t="s">
        <v>4</v>
      </c>
      <c r="F14949">
        <v>27.2</v>
      </c>
    </row>
    <row r="14950" spans="1:6" x14ac:dyDescent="0.35">
      <c r="A14950" s="1" t="s">
        <v>1145</v>
      </c>
      <c r="B14950">
        <v>2019</v>
      </c>
      <c r="C14950">
        <v>2</v>
      </c>
      <c r="D14950" t="s">
        <v>19</v>
      </c>
      <c r="E14950" t="s">
        <v>5</v>
      </c>
      <c r="F14950">
        <v>16</v>
      </c>
    </row>
    <row r="14951" spans="1:6" x14ac:dyDescent="0.35">
      <c r="A14951" s="1" t="s">
        <v>1145</v>
      </c>
      <c r="B14951">
        <v>2019</v>
      </c>
      <c r="C14951">
        <v>2</v>
      </c>
      <c r="D14951" t="s">
        <v>19</v>
      </c>
      <c r="E14951" t="s">
        <v>6</v>
      </c>
      <c r="F14951">
        <v>0</v>
      </c>
    </row>
    <row r="14952" spans="1:6" x14ac:dyDescent="0.35">
      <c r="A14952" s="1" t="s">
        <v>1145</v>
      </c>
      <c r="B14952">
        <v>2019</v>
      </c>
      <c r="C14952">
        <v>2</v>
      </c>
      <c r="D14952" t="s">
        <v>19</v>
      </c>
      <c r="E14952" t="s">
        <v>7</v>
      </c>
      <c r="F14952">
        <v>8</v>
      </c>
    </row>
    <row r="14953" spans="1:6" x14ac:dyDescent="0.35">
      <c r="A14953" s="1" t="s">
        <v>1145</v>
      </c>
      <c r="B14953">
        <v>2019</v>
      </c>
      <c r="C14953">
        <v>2</v>
      </c>
      <c r="D14953" t="s">
        <v>19</v>
      </c>
      <c r="E14953" t="s">
        <v>8</v>
      </c>
      <c r="F14953">
        <v>2</v>
      </c>
    </row>
    <row r="14954" spans="1:6" x14ac:dyDescent="0.35">
      <c r="A14954" s="1" t="s">
        <v>1146</v>
      </c>
      <c r="B14954">
        <v>2019</v>
      </c>
      <c r="C14954">
        <v>2</v>
      </c>
      <c r="D14954" t="s">
        <v>13</v>
      </c>
      <c r="E14954" t="s">
        <v>1</v>
      </c>
      <c r="F14954">
        <v>2.33</v>
      </c>
    </row>
    <row r="14955" spans="1:6" x14ac:dyDescent="0.35">
      <c r="A14955" s="1" t="s">
        <v>1146</v>
      </c>
      <c r="B14955">
        <v>2019</v>
      </c>
      <c r="C14955">
        <v>2</v>
      </c>
      <c r="D14955" t="s">
        <v>13</v>
      </c>
      <c r="E14955" t="s">
        <v>2</v>
      </c>
      <c r="F14955">
        <v>6.5170000000000003</v>
      </c>
    </row>
    <row r="14956" spans="1:6" x14ac:dyDescent="0.35">
      <c r="A14956" s="1" t="s">
        <v>1146</v>
      </c>
      <c r="B14956">
        <v>2019</v>
      </c>
      <c r="C14956">
        <v>2</v>
      </c>
      <c r="D14956" t="s">
        <v>13</v>
      </c>
      <c r="E14956" t="s">
        <v>3</v>
      </c>
      <c r="F14956">
        <v>3.15</v>
      </c>
    </row>
    <row r="14957" spans="1:6" x14ac:dyDescent="0.35">
      <c r="A14957" s="1" t="s">
        <v>1146</v>
      </c>
      <c r="B14957">
        <v>2019</v>
      </c>
      <c r="C14957">
        <v>2</v>
      </c>
      <c r="D14957" t="s">
        <v>13</v>
      </c>
      <c r="E14957" t="s">
        <v>4</v>
      </c>
      <c r="F14957">
        <v>54.5</v>
      </c>
    </row>
    <row r="14958" spans="1:6" x14ac:dyDescent="0.35">
      <c r="A14958" s="1" t="s">
        <v>1146</v>
      </c>
      <c r="B14958">
        <v>2019</v>
      </c>
      <c r="C14958">
        <v>2</v>
      </c>
      <c r="D14958" t="s">
        <v>13</v>
      </c>
      <c r="E14958" t="s">
        <v>5</v>
      </c>
      <c r="F14958">
        <v>9</v>
      </c>
    </row>
    <row r="14959" spans="1:6" x14ac:dyDescent="0.35">
      <c r="A14959" s="1" t="s">
        <v>1146</v>
      </c>
      <c r="B14959">
        <v>2019</v>
      </c>
      <c r="C14959">
        <v>2</v>
      </c>
      <c r="D14959" t="s">
        <v>13</v>
      </c>
      <c r="E14959" t="s">
        <v>6</v>
      </c>
      <c r="F14959">
        <v>0</v>
      </c>
    </row>
    <row r="14960" spans="1:6" x14ac:dyDescent="0.35">
      <c r="A14960" s="1" t="s">
        <v>1146</v>
      </c>
      <c r="B14960">
        <v>2019</v>
      </c>
      <c r="C14960">
        <v>2</v>
      </c>
      <c r="D14960" t="s">
        <v>13</v>
      </c>
      <c r="E14960" t="s">
        <v>7</v>
      </c>
      <c r="F14960">
        <v>7</v>
      </c>
    </row>
    <row r="14961" spans="1:6" x14ac:dyDescent="0.35">
      <c r="A14961" s="1" t="s">
        <v>1146</v>
      </c>
      <c r="B14961">
        <v>2019</v>
      </c>
      <c r="C14961">
        <v>2</v>
      </c>
      <c r="D14961" t="s">
        <v>13</v>
      </c>
      <c r="E14961" t="s">
        <v>8</v>
      </c>
      <c r="F14961">
        <v>3</v>
      </c>
    </row>
    <row r="14962" spans="1:6" x14ac:dyDescent="0.35">
      <c r="A14962" s="1" t="s">
        <v>1147</v>
      </c>
      <c r="B14962">
        <v>2019</v>
      </c>
      <c r="C14962">
        <v>2</v>
      </c>
      <c r="D14962" t="s">
        <v>14</v>
      </c>
      <c r="E14962" t="s">
        <v>1</v>
      </c>
      <c r="F14962">
        <v>5.34</v>
      </c>
    </row>
    <row r="14963" spans="1:6" x14ac:dyDescent="0.35">
      <c r="A14963" s="1" t="s">
        <v>1147</v>
      </c>
      <c r="B14963">
        <v>2019</v>
      </c>
      <c r="C14963">
        <v>2</v>
      </c>
      <c r="D14963" t="s">
        <v>14</v>
      </c>
      <c r="E14963" t="s">
        <v>2</v>
      </c>
      <c r="F14963">
        <v>5</v>
      </c>
    </row>
    <row r="14964" spans="1:6" x14ac:dyDescent="0.35">
      <c r="A14964" s="1" t="s">
        <v>1147</v>
      </c>
      <c r="B14964">
        <v>2019</v>
      </c>
      <c r="C14964">
        <v>2</v>
      </c>
      <c r="D14964" t="s">
        <v>14</v>
      </c>
      <c r="E14964" t="s">
        <v>3</v>
      </c>
      <c r="F14964">
        <v>12.5</v>
      </c>
    </row>
    <row r="14965" spans="1:6" x14ac:dyDescent="0.35">
      <c r="A14965" s="1" t="s">
        <v>1147</v>
      </c>
      <c r="B14965">
        <v>2019</v>
      </c>
      <c r="C14965">
        <v>2</v>
      </c>
      <c r="D14965" t="s">
        <v>14</v>
      </c>
      <c r="E14965" t="s">
        <v>4</v>
      </c>
      <c r="F14965">
        <v>52.05</v>
      </c>
    </row>
    <row r="14966" spans="1:6" x14ac:dyDescent="0.35">
      <c r="A14966" s="1" t="s">
        <v>1147</v>
      </c>
      <c r="B14966">
        <v>2019</v>
      </c>
      <c r="C14966">
        <v>2</v>
      </c>
      <c r="D14966" t="s">
        <v>14</v>
      </c>
      <c r="E14966" t="s">
        <v>5</v>
      </c>
      <c r="F14966">
        <v>16</v>
      </c>
    </row>
    <row r="14967" spans="1:6" x14ac:dyDescent="0.35">
      <c r="A14967" s="1" t="s">
        <v>1147</v>
      </c>
      <c r="B14967">
        <v>2019</v>
      </c>
      <c r="C14967">
        <v>2</v>
      </c>
      <c r="D14967" t="s">
        <v>14</v>
      </c>
      <c r="E14967" t="s">
        <v>6</v>
      </c>
      <c r="F14967">
        <v>0</v>
      </c>
    </row>
    <row r="14968" spans="1:6" x14ac:dyDescent="0.35">
      <c r="A14968" s="1" t="s">
        <v>1147</v>
      </c>
      <c r="B14968">
        <v>2019</v>
      </c>
      <c r="C14968">
        <v>2</v>
      </c>
      <c r="D14968" t="s">
        <v>14</v>
      </c>
      <c r="E14968" t="s">
        <v>7</v>
      </c>
      <c r="F14968">
        <v>3</v>
      </c>
    </row>
    <row r="14969" spans="1:6" x14ac:dyDescent="0.35">
      <c r="A14969" s="1" t="s">
        <v>1147</v>
      </c>
      <c r="B14969">
        <v>2019</v>
      </c>
      <c r="C14969">
        <v>2</v>
      </c>
      <c r="D14969" t="s">
        <v>14</v>
      </c>
      <c r="E14969" t="s">
        <v>8</v>
      </c>
      <c r="F14969">
        <v>2</v>
      </c>
    </row>
    <row r="14970" spans="1:6" x14ac:dyDescent="0.35">
      <c r="A14970" s="1" t="s">
        <v>1148</v>
      </c>
      <c r="B14970">
        <v>2019</v>
      </c>
      <c r="C14970">
        <v>2</v>
      </c>
      <c r="D14970" t="s">
        <v>15</v>
      </c>
      <c r="E14970" t="s">
        <v>1</v>
      </c>
      <c r="F14970">
        <v>6.34</v>
      </c>
    </row>
    <row r="14971" spans="1:6" x14ac:dyDescent="0.35">
      <c r="A14971" s="1" t="s">
        <v>1148</v>
      </c>
      <c r="B14971">
        <v>2019</v>
      </c>
      <c r="C14971">
        <v>2</v>
      </c>
      <c r="D14971" t="s">
        <v>15</v>
      </c>
      <c r="E14971" t="s">
        <v>2</v>
      </c>
      <c r="F14971">
        <v>6.02</v>
      </c>
    </row>
    <row r="14972" spans="1:6" x14ac:dyDescent="0.35">
      <c r="A14972" s="1" t="s">
        <v>1148</v>
      </c>
      <c r="B14972">
        <v>2019</v>
      </c>
      <c r="C14972">
        <v>2</v>
      </c>
      <c r="D14972" t="s">
        <v>15</v>
      </c>
      <c r="E14972" t="s">
        <v>3</v>
      </c>
      <c r="F14972">
        <v>5</v>
      </c>
    </row>
    <row r="14973" spans="1:6" x14ac:dyDescent="0.35">
      <c r="A14973" s="1" t="s">
        <v>1148</v>
      </c>
      <c r="B14973">
        <v>2019</v>
      </c>
      <c r="C14973">
        <v>2</v>
      </c>
      <c r="D14973" t="s">
        <v>15</v>
      </c>
      <c r="E14973" t="s">
        <v>4</v>
      </c>
      <c r="F14973">
        <v>36.4</v>
      </c>
    </row>
    <row r="14974" spans="1:6" x14ac:dyDescent="0.35">
      <c r="A14974" s="1" t="s">
        <v>1148</v>
      </c>
      <c r="B14974">
        <v>2019</v>
      </c>
      <c r="C14974">
        <v>2</v>
      </c>
      <c r="D14974" t="s">
        <v>15</v>
      </c>
      <c r="E14974" t="s">
        <v>5</v>
      </c>
      <c r="F14974">
        <v>8</v>
      </c>
    </row>
    <row r="14975" spans="1:6" x14ac:dyDescent="0.35">
      <c r="A14975" s="1" t="s">
        <v>1148</v>
      </c>
      <c r="B14975">
        <v>2019</v>
      </c>
      <c r="C14975">
        <v>2</v>
      </c>
      <c r="D14975" t="s">
        <v>15</v>
      </c>
      <c r="E14975" t="s">
        <v>6</v>
      </c>
      <c r="F14975">
        <v>0</v>
      </c>
    </row>
    <row r="14976" spans="1:6" x14ac:dyDescent="0.35">
      <c r="A14976" s="1" t="s">
        <v>1148</v>
      </c>
      <c r="B14976">
        <v>2019</v>
      </c>
      <c r="C14976">
        <v>2</v>
      </c>
      <c r="D14976" t="s">
        <v>15</v>
      </c>
      <c r="E14976" t="s">
        <v>7</v>
      </c>
      <c r="F14976">
        <v>6</v>
      </c>
    </row>
    <row r="14977" spans="1:6" x14ac:dyDescent="0.35">
      <c r="A14977" s="1" t="s">
        <v>1148</v>
      </c>
      <c r="B14977">
        <v>2019</v>
      </c>
      <c r="C14977">
        <v>2</v>
      </c>
      <c r="D14977" t="s">
        <v>15</v>
      </c>
      <c r="E14977" t="s">
        <v>8</v>
      </c>
      <c r="F14977">
        <v>3</v>
      </c>
    </row>
    <row r="14978" spans="1:6" x14ac:dyDescent="0.35">
      <c r="A14978" s="1" t="s">
        <v>1149</v>
      </c>
      <c r="B14978">
        <v>2019</v>
      </c>
      <c r="C14978">
        <v>2</v>
      </c>
      <c r="D14978" t="s">
        <v>16</v>
      </c>
      <c r="E14978" t="s">
        <v>1</v>
      </c>
      <c r="F14978">
        <v>2.34</v>
      </c>
    </row>
    <row r="14979" spans="1:6" x14ac:dyDescent="0.35">
      <c r="A14979" s="1" t="s">
        <v>1149</v>
      </c>
      <c r="B14979">
        <v>2019</v>
      </c>
      <c r="C14979">
        <v>2</v>
      </c>
      <c r="D14979" t="s">
        <v>16</v>
      </c>
      <c r="E14979" t="s">
        <v>2</v>
      </c>
      <c r="F14979">
        <v>4.4160000000000004</v>
      </c>
    </row>
    <row r="14980" spans="1:6" x14ac:dyDescent="0.35">
      <c r="A14980" s="1" t="s">
        <v>1149</v>
      </c>
      <c r="B14980">
        <v>2019</v>
      </c>
      <c r="C14980">
        <v>2</v>
      </c>
      <c r="D14980" t="s">
        <v>16</v>
      </c>
      <c r="E14980" t="s">
        <v>3</v>
      </c>
      <c r="F14980">
        <v>4</v>
      </c>
    </row>
    <row r="14981" spans="1:6" x14ac:dyDescent="0.35">
      <c r="A14981" s="1" t="s">
        <v>1149</v>
      </c>
      <c r="B14981">
        <v>2019</v>
      </c>
      <c r="C14981">
        <v>2</v>
      </c>
      <c r="D14981" t="s">
        <v>16</v>
      </c>
      <c r="E14981" t="s">
        <v>4</v>
      </c>
      <c r="F14981">
        <v>15.162000000000001</v>
      </c>
    </row>
    <row r="14982" spans="1:6" x14ac:dyDescent="0.35">
      <c r="A14982" s="1" t="s">
        <v>1149</v>
      </c>
      <c r="B14982">
        <v>2019</v>
      </c>
      <c r="C14982">
        <v>2</v>
      </c>
      <c r="D14982" t="s">
        <v>16</v>
      </c>
      <c r="E14982" t="s">
        <v>5</v>
      </c>
      <c r="F14982">
        <v>11.2</v>
      </c>
    </row>
    <row r="14983" spans="1:6" x14ac:dyDescent="0.35">
      <c r="A14983" s="1" t="s">
        <v>1149</v>
      </c>
      <c r="B14983">
        <v>2019</v>
      </c>
      <c r="C14983">
        <v>2</v>
      </c>
      <c r="D14983" t="s">
        <v>16</v>
      </c>
      <c r="E14983" t="s">
        <v>6</v>
      </c>
      <c r="F14983">
        <v>0</v>
      </c>
    </row>
    <row r="14984" spans="1:6" x14ac:dyDescent="0.35">
      <c r="A14984" s="1" t="s">
        <v>1149</v>
      </c>
      <c r="B14984">
        <v>2019</v>
      </c>
      <c r="C14984">
        <v>2</v>
      </c>
      <c r="D14984" t="s">
        <v>16</v>
      </c>
      <c r="E14984" t="s">
        <v>7</v>
      </c>
      <c r="F14984">
        <v>0</v>
      </c>
    </row>
    <row r="14985" spans="1:6" x14ac:dyDescent="0.35">
      <c r="A14985" s="1" t="s">
        <v>1149</v>
      </c>
      <c r="B14985">
        <v>2019</v>
      </c>
      <c r="C14985">
        <v>2</v>
      </c>
      <c r="D14985" t="s">
        <v>16</v>
      </c>
      <c r="E14985" t="s">
        <v>8</v>
      </c>
      <c r="F14985">
        <v>3.1</v>
      </c>
    </row>
    <row r="14986" spans="1:6" x14ac:dyDescent="0.35">
      <c r="A14986" s="1" t="s">
        <v>1150</v>
      </c>
      <c r="B14986">
        <v>2019</v>
      </c>
      <c r="C14986">
        <v>2</v>
      </c>
      <c r="D14986" t="s">
        <v>17</v>
      </c>
      <c r="E14986" t="s">
        <v>1</v>
      </c>
      <c r="F14986">
        <v>3.34</v>
      </c>
    </row>
    <row r="14987" spans="1:6" x14ac:dyDescent="0.35">
      <c r="A14987" s="1" t="s">
        <v>1150</v>
      </c>
      <c r="B14987">
        <v>2019</v>
      </c>
      <c r="C14987">
        <v>2</v>
      </c>
      <c r="D14987" t="s">
        <v>17</v>
      </c>
      <c r="E14987" t="s">
        <v>2</v>
      </c>
      <c r="F14987">
        <v>2.0760000000000001</v>
      </c>
    </row>
    <row r="14988" spans="1:6" x14ac:dyDescent="0.35">
      <c r="A14988" s="1" t="s">
        <v>1150</v>
      </c>
      <c r="B14988">
        <v>2019</v>
      </c>
      <c r="C14988">
        <v>2</v>
      </c>
      <c r="D14988" t="s">
        <v>17</v>
      </c>
      <c r="E14988" t="s">
        <v>3</v>
      </c>
      <c r="F14988">
        <v>3.6</v>
      </c>
    </row>
    <row r="14989" spans="1:6" x14ac:dyDescent="0.35">
      <c r="A14989" s="1" t="s">
        <v>1150</v>
      </c>
      <c r="B14989">
        <v>2019</v>
      </c>
      <c r="C14989">
        <v>2</v>
      </c>
      <c r="D14989" t="s">
        <v>17</v>
      </c>
      <c r="E14989" t="s">
        <v>4</v>
      </c>
      <c r="F14989">
        <v>27.4</v>
      </c>
    </row>
    <row r="14990" spans="1:6" x14ac:dyDescent="0.35">
      <c r="A14990" s="1" t="s">
        <v>1150</v>
      </c>
      <c r="B14990">
        <v>2019</v>
      </c>
      <c r="C14990">
        <v>2</v>
      </c>
      <c r="D14990" t="s">
        <v>17</v>
      </c>
      <c r="E14990" t="s">
        <v>5</v>
      </c>
      <c r="F14990">
        <v>7</v>
      </c>
    </row>
    <row r="14991" spans="1:6" x14ac:dyDescent="0.35">
      <c r="A14991" s="1" t="s">
        <v>1150</v>
      </c>
      <c r="B14991">
        <v>2019</v>
      </c>
      <c r="C14991">
        <v>2</v>
      </c>
      <c r="D14991" t="s">
        <v>17</v>
      </c>
      <c r="E14991" t="s">
        <v>6</v>
      </c>
      <c r="F14991">
        <v>0</v>
      </c>
    </row>
    <row r="14992" spans="1:6" x14ac:dyDescent="0.35">
      <c r="A14992" s="1" t="s">
        <v>1150</v>
      </c>
      <c r="B14992">
        <v>2019</v>
      </c>
      <c r="C14992">
        <v>2</v>
      </c>
      <c r="D14992" t="s">
        <v>17</v>
      </c>
      <c r="E14992" t="s">
        <v>7</v>
      </c>
      <c r="F14992">
        <v>10</v>
      </c>
    </row>
    <row r="14993" spans="1:6" x14ac:dyDescent="0.35">
      <c r="A14993" s="1" t="s">
        <v>1150</v>
      </c>
      <c r="B14993">
        <v>2019</v>
      </c>
      <c r="C14993">
        <v>2</v>
      </c>
      <c r="D14993" t="s">
        <v>17</v>
      </c>
      <c r="E14993" t="s">
        <v>8</v>
      </c>
      <c r="F14993">
        <v>0</v>
      </c>
    </row>
    <row r="14994" spans="1:6" x14ac:dyDescent="0.35">
      <c r="A14994" s="1" t="s">
        <v>1151</v>
      </c>
      <c r="B14994">
        <v>2019</v>
      </c>
      <c r="C14994">
        <v>2</v>
      </c>
      <c r="D14994" t="s">
        <v>18</v>
      </c>
      <c r="E14994" t="s">
        <v>1</v>
      </c>
      <c r="F14994">
        <v>3.33</v>
      </c>
    </row>
    <row r="14995" spans="1:6" x14ac:dyDescent="0.35">
      <c r="A14995" s="1" t="s">
        <v>1151</v>
      </c>
      <c r="B14995">
        <v>2019</v>
      </c>
      <c r="C14995">
        <v>2</v>
      </c>
      <c r="D14995" t="s">
        <v>18</v>
      </c>
      <c r="E14995" t="s">
        <v>2</v>
      </c>
      <c r="F14995">
        <v>4.33</v>
      </c>
    </row>
    <row r="14996" spans="1:6" x14ac:dyDescent="0.35">
      <c r="A14996" s="1" t="s">
        <v>1151</v>
      </c>
      <c r="B14996">
        <v>2019</v>
      </c>
      <c r="C14996">
        <v>2</v>
      </c>
      <c r="D14996" t="s">
        <v>18</v>
      </c>
      <c r="E14996" t="s">
        <v>3</v>
      </c>
      <c r="F14996">
        <v>1.5</v>
      </c>
    </row>
    <row r="14997" spans="1:6" x14ac:dyDescent="0.35">
      <c r="A14997" s="1" t="s">
        <v>1151</v>
      </c>
      <c r="B14997">
        <v>2019</v>
      </c>
      <c r="C14997">
        <v>2</v>
      </c>
      <c r="D14997" t="s">
        <v>18</v>
      </c>
      <c r="E14997" t="s">
        <v>4</v>
      </c>
      <c r="F14997">
        <v>27.4</v>
      </c>
    </row>
    <row r="14998" spans="1:6" x14ac:dyDescent="0.35">
      <c r="A14998" s="1" t="s">
        <v>1151</v>
      </c>
      <c r="B14998">
        <v>2019</v>
      </c>
      <c r="C14998">
        <v>2</v>
      </c>
      <c r="D14998" t="s">
        <v>18</v>
      </c>
      <c r="E14998" t="s">
        <v>5</v>
      </c>
      <c r="F14998">
        <v>15</v>
      </c>
    </row>
    <row r="14999" spans="1:6" x14ac:dyDescent="0.35">
      <c r="A14999" s="1" t="s">
        <v>1151</v>
      </c>
      <c r="B14999">
        <v>2019</v>
      </c>
      <c r="C14999">
        <v>2</v>
      </c>
      <c r="D14999" t="s">
        <v>18</v>
      </c>
      <c r="E14999" t="s">
        <v>6</v>
      </c>
      <c r="F14999">
        <v>2</v>
      </c>
    </row>
    <row r="15000" spans="1:6" x14ac:dyDescent="0.35">
      <c r="A15000" s="1" t="s">
        <v>1151</v>
      </c>
      <c r="B15000">
        <v>2019</v>
      </c>
      <c r="C15000">
        <v>2</v>
      </c>
      <c r="D15000" t="s">
        <v>18</v>
      </c>
      <c r="E15000" t="s">
        <v>7</v>
      </c>
      <c r="F15000">
        <v>6</v>
      </c>
    </row>
    <row r="15001" spans="1:6" x14ac:dyDescent="0.35">
      <c r="A15001" s="1" t="s">
        <v>1151</v>
      </c>
      <c r="B15001">
        <v>2019</v>
      </c>
      <c r="C15001">
        <v>2</v>
      </c>
      <c r="D15001" t="s">
        <v>18</v>
      </c>
      <c r="E15001" t="s">
        <v>8</v>
      </c>
      <c r="F15001">
        <v>3</v>
      </c>
    </row>
    <row r="15002" spans="1:6" x14ac:dyDescent="0.35">
      <c r="A15002" s="1" t="s">
        <v>1152</v>
      </c>
      <c r="B15002">
        <v>2019</v>
      </c>
      <c r="C15002">
        <v>2</v>
      </c>
      <c r="D15002" t="s">
        <v>19</v>
      </c>
      <c r="E15002" t="s">
        <v>1</v>
      </c>
      <c r="F15002">
        <v>2.34</v>
      </c>
    </row>
    <row r="15003" spans="1:6" x14ac:dyDescent="0.35">
      <c r="A15003" s="1" t="s">
        <v>1152</v>
      </c>
      <c r="B15003">
        <v>2019</v>
      </c>
      <c r="C15003">
        <v>2</v>
      </c>
      <c r="D15003" t="s">
        <v>19</v>
      </c>
      <c r="E15003" t="s">
        <v>2</v>
      </c>
      <c r="F15003">
        <v>4.7789999999999999</v>
      </c>
    </row>
    <row r="15004" spans="1:6" x14ac:dyDescent="0.35">
      <c r="A15004" s="1" t="s">
        <v>1152</v>
      </c>
      <c r="B15004">
        <v>2019</v>
      </c>
      <c r="C15004">
        <v>2</v>
      </c>
      <c r="D15004" t="s">
        <v>19</v>
      </c>
      <c r="E15004" t="s">
        <v>3</v>
      </c>
      <c r="F15004">
        <v>3.3</v>
      </c>
    </row>
    <row r="15005" spans="1:6" x14ac:dyDescent="0.35">
      <c r="A15005" s="1" t="s">
        <v>1152</v>
      </c>
      <c r="B15005">
        <v>2019</v>
      </c>
      <c r="C15005">
        <v>2</v>
      </c>
      <c r="D15005" t="s">
        <v>19</v>
      </c>
      <c r="E15005" t="s">
        <v>4</v>
      </c>
      <c r="F15005">
        <v>30.6</v>
      </c>
    </row>
    <row r="15006" spans="1:6" x14ac:dyDescent="0.35">
      <c r="A15006" s="1" t="s">
        <v>1152</v>
      </c>
      <c r="B15006">
        <v>2019</v>
      </c>
      <c r="C15006">
        <v>2</v>
      </c>
      <c r="D15006" t="s">
        <v>19</v>
      </c>
      <c r="E15006" t="s">
        <v>5</v>
      </c>
      <c r="F15006">
        <v>14</v>
      </c>
    </row>
    <row r="15007" spans="1:6" x14ac:dyDescent="0.35">
      <c r="A15007" s="1" t="s">
        <v>1152</v>
      </c>
      <c r="B15007">
        <v>2019</v>
      </c>
      <c r="C15007">
        <v>2</v>
      </c>
      <c r="D15007" t="s">
        <v>19</v>
      </c>
      <c r="E15007" t="s">
        <v>6</v>
      </c>
      <c r="F15007">
        <v>0</v>
      </c>
    </row>
    <row r="15008" spans="1:6" x14ac:dyDescent="0.35">
      <c r="A15008" s="1" t="s">
        <v>1152</v>
      </c>
      <c r="B15008">
        <v>2019</v>
      </c>
      <c r="C15008">
        <v>2</v>
      </c>
      <c r="D15008" t="s">
        <v>19</v>
      </c>
      <c r="E15008" t="s">
        <v>7</v>
      </c>
      <c r="F15008">
        <v>7</v>
      </c>
    </row>
    <row r="15009" spans="1:6" x14ac:dyDescent="0.35">
      <c r="A15009" s="1" t="s">
        <v>1152</v>
      </c>
      <c r="B15009">
        <v>2019</v>
      </c>
      <c r="C15009">
        <v>2</v>
      </c>
      <c r="D15009" t="s">
        <v>19</v>
      </c>
      <c r="E15009" t="s">
        <v>8</v>
      </c>
      <c r="F15009">
        <v>3</v>
      </c>
    </row>
    <row r="15010" spans="1:6" x14ac:dyDescent="0.35">
      <c r="A15010" s="1" t="s">
        <v>1153</v>
      </c>
      <c r="B15010">
        <v>2019</v>
      </c>
      <c r="C15010">
        <v>2</v>
      </c>
      <c r="D15010" t="s">
        <v>13</v>
      </c>
      <c r="E15010" t="s">
        <v>1</v>
      </c>
      <c r="F15010">
        <v>1.66</v>
      </c>
    </row>
    <row r="15011" spans="1:6" x14ac:dyDescent="0.35">
      <c r="A15011" s="1" t="s">
        <v>1153</v>
      </c>
      <c r="B15011">
        <v>2019</v>
      </c>
      <c r="C15011">
        <v>2</v>
      </c>
      <c r="D15011" t="s">
        <v>13</v>
      </c>
      <c r="E15011" t="s">
        <v>2</v>
      </c>
      <c r="F15011">
        <v>5</v>
      </c>
    </row>
    <row r="15012" spans="1:6" x14ac:dyDescent="0.35">
      <c r="A15012" s="1" t="s">
        <v>1153</v>
      </c>
      <c r="B15012">
        <v>2019</v>
      </c>
      <c r="C15012">
        <v>2</v>
      </c>
      <c r="D15012" t="s">
        <v>13</v>
      </c>
      <c r="E15012" t="s">
        <v>3</v>
      </c>
      <c r="F15012">
        <v>2.1</v>
      </c>
    </row>
    <row r="15013" spans="1:6" x14ac:dyDescent="0.35">
      <c r="A15013" s="1" t="s">
        <v>1153</v>
      </c>
      <c r="B15013">
        <v>2019</v>
      </c>
      <c r="C15013">
        <v>2</v>
      </c>
      <c r="D15013" t="s">
        <v>13</v>
      </c>
      <c r="E15013" t="s">
        <v>4</v>
      </c>
      <c r="F15013">
        <v>45.4</v>
      </c>
    </row>
    <row r="15014" spans="1:6" x14ac:dyDescent="0.35">
      <c r="A15014" s="1" t="s">
        <v>1153</v>
      </c>
      <c r="B15014">
        <v>2019</v>
      </c>
      <c r="C15014">
        <v>2</v>
      </c>
      <c r="D15014" t="s">
        <v>13</v>
      </c>
      <c r="E15014" t="s">
        <v>5</v>
      </c>
      <c r="F15014">
        <v>15</v>
      </c>
    </row>
    <row r="15015" spans="1:6" x14ac:dyDescent="0.35">
      <c r="A15015" s="1" t="s">
        <v>1153</v>
      </c>
      <c r="B15015">
        <v>2019</v>
      </c>
      <c r="C15015">
        <v>2</v>
      </c>
      <c r="D15015" t="s">
        <v>13</v>
      </c>
      <c r="E15015" t="s">
        <v>6</v>
      </c>
      <c r="F15015">
        <v>1</v>
      </c>
    </row>
    <row r="15016" spans="1:6" x14ac:dyDescent="0.35">
      <c r="A15016" s="1" t="s">
        <v>1153</v>
      </c>
      <c r="B15016">
        <v>2019</v>
      </c>
      <c r="C15016">
        <v>2</v>
      </c>
      <c r="D15016" t="s">
        <v>13</v>
      </c>
      <c r="E15016" t="s">
        <v>7</v>
      </c>
      <c r="F15016">
        <v>5</v>
      </c>
    </row>
    <row r="15017" spans="1:6" x14ac:dyDescent="0.35">
      <c r="A15017" s="1" t="s">
        <v>1153</v>
      </c>
      <c r="B15017">
        <v>2019</v>
      </c>
      <c r="C15017">
        <v>2</v>
      </c>
      <c r="D15017" t="s">
        <v>13</v>
      </c>
      <c r="E15017" t="s">
        <v>8</v>
      </c>
      <c r="F15017">
        <v>2</v>
      </c>
    </row>
    <row r="15018" spans="1:6" x14ac:dyDescent="0.35">
      <c r="A15018" s="1" t="s">
        <v>1154</v>
      </c>
      <c r="B15018">
        <v>2019</v>
      </c>
      <c r="C15018">
        <v>2</v>
      </c>
      <c r="D15018" t="s">
        <v>14</v>
      </c>
      <c r="E15018" t="s">
        <v>1</v>
      </c>
      <c r="F15018">
        <v>2.33</v>
      </c>
    </row>
    <row r="15019" spans="1:6" x14ac:dyDescent="0.35">
      <c r="A15019" s="1" t="s">
        <v>1154</v>
      </c>
      <c r="B15019">
        <v>2019</v>
      </c>
      <c r="C15019">
        <v>2</v>
      </c>
      <c r="D15019" t="s">
        <v>14</v>
      </c>
      <c r="E15019" t="s">
        <v>2</v>
      </c>
      <c r="F15019">
        <v>2</v>
      </c>
    </row>
    <row r="15020" spans="1:6" x14ac:dyDescent="0.35">
      <c r="A15020" s="1" t="s">
        <v>1154</v>
      </c>
      <c r="B15020">
        <v>2019</v>
      </c>
      <c r="C15020">
        <v>2</v>
      </c>
      <c r="D15020" t="s">
        <v>14</v>
      </c>
      <c r="E15020" t="s">
        <v>3</v>
      </c>
      <c r="F15020">
        <v>1.2</v>
      </c>
    </row>
    <row r="15021" spans="1:6" x14ac:dyDescent="0.35">
      <c r="A15021" s="1" t="s">
        <v>1154</v>
      </c>
      <c r="B15021">
        <v>2019</v>
      </c>
      <c r="C15021">
        <v>2</v>
      </c>
      <c r="D15021" t="s">
        <v>14</v>
      </c>
      <c r="E15021" t="s">
        <v>4</v>
      </c>
      <c r="F15021">
        <v>16</v>
      </c>
    </row>
    <row r="15022" spans="1:6" x14ac:dyDescent="0.35">
      <c r="A15022" s="1" t="s">
        <v>1154</v>
      </c>
      <c r="B15022">
        <v>2019</v>
      </c>
      <c r="C15022">
        <v>2</v>
      </c>
      <c r="D15022" t="s">
        <v>14</v>
      </c>
      <c r="E15022" t="s">
        <v>5</v>
      </c>
      <c r="F15022">
        <v>5</v>
      </c>
    </row>
    <row r="15023" spans="1:6" x14ac:dyDescent="0.35">
      <c r="A15023" s="1" t="s">
        <v>1154</v>
      </c>
      <c r="B15023">
        <v>2019</v>
      </c>
      <c r="C15023">
        <v>2</v>
      </c>
      <c r="D15023" t="s">
        <v>14</v>
      </c>
      <c r="E15023" t="s">
        <v>6</v>
      </c>
      <c r="F15023">
        <v>0</v>
      </c>
    </row>
    <row r="15024" spans="1:6" x14ac:dyDescent="0.35">
      <c r="A15024" s="1" t="s">
        <v>1154</v>
      </c>
      <c r="B15024">
        <v>2019</v>
      </c>
      <c r="C15024">
        <v>2</v>
      </c>
      <c r="D15024" t="s">
        <v>14</v>
      </c>
      <c r="E15024" t="s">
        <v>7</v>
      </c>
      <c r="F15024">
        <v>1</v>
      </c>
    </row>
    <row r="15025" spans="1:6" x14ac:dyDescent="0.35">
      <c r="A15025" s="1" t="s">
        <v>1154</v>
      </c>
      <c r="B15025">
        <v>2019</v>
      </c>
      <c r="C15025">
        <v>2</v>
      </c>
      <c r="D15025" t="s">
        <v>14</v>
      </c>
      <c r="E15025" t="s">
        <v>8</v>
      </c>
      <c r="F15025">
        <v>2</v>
      </c>
    </row>
    <row r="15026" spans="1:6" x14ac:dyDescent="0.35">
      <c r="A15026" s="1" t="s">
        <v>1155</v>
      </c>
      <c r="B15026">
        <v>2019</v>
      </c>
      <c r="C15026">
        <v>2</v>
      </c>
      <c r="D15026" t="s">
        <v>15</v>
      </c>
      <c r="E15026" t="s">
        <v>1</v>
      </c>
      <c r="F15026">
        <v>5.01</v>
      </c>
    </row>
    <row r="15027" spans="1:6" x14ac:dyDescent="0.35">
      <c r="A15027" s="1" t="s">
        <v>1155</v>
      </c>
      <c r="B15027">
        <v>2019</v>
      </c>
      <c r="C15027">
        <v>2</v>
      </c>
      <c r="D15027" t="s">
        <v>15</v>
      </c>
      <c r="E15027" t="s">
        <v>2</v>
      </c>
      <c r="F15027">
        <v>2.44</v>
      </c>
    </row>
    <row r="15028" spans="1:6" x14ac:dyDescent="0.35">
      <c r="A15028" s="1" t="s">
        <v>1155</v>
      </c>
      <c r="B15028">
        <v>2019</v>
      </c>
      <c r="C15028">
        <v>2</v>
      </c>
      <c r="D15028" t="s">
        <v>15</v>
      </c>
      <c r="E15028" t="s">
        <v>3</v>
      </c>
      <c r="F15028">
        <v>3.2</v>
      </c>
    </row>
    <row r="15029" spans="1:6" x14ac:dyDescent="0.35">
      <c r="A15029" s="1" t="s">
        <v>1155</v>
      </c>
      <c r="B15029">
        <v>2019</v>
      </c>
      <c r="C15029">
        <v>2</v>
      </c>
      <c r="D15029" t="s">
        <v>15</v>
      </c>
      <c r="E15029" t="s">
        <v>4</v>
      </c>
      <c r="F15029">
        <v>38.200000000000003</v>
      </c>
    </row>
    <row r="15030" spans="1:6" x14ac:dyDescent="0.35">
      <c r="A15030" s="1" t="s">
        <v>1155</v>
      </c>
      <c r="B15030">
        <v>2019</v>
      </c>
      <c r="C15030">
        <v>2</v>
      </c>
      <c r="D15030" t="s">
        <v>15</v>
      </c>
      <c r="E15030" t="s">
        <v>5</v>
      </c>
      <c r="F15030">
        <v>13</v>
      </c>
    </row>
    <row r="15031" spans="1:6" x14ac:dyDescent="0.35">
      <c r="A15031" s="1" t="s">
        <v>1155</v>
      </c>
      <c r="B15031">
        <v>2019</v>
      </c>
      <c r="C15031">
        <v>2</v>
      </c>
      <c r="D15031" t="s">
        <v>15</v>
      </c>
      <c r="E15031" t="s">
        <v>6</v>
      </c>
      <c r="F15031">
        <v>0</v>
      </c>
    </row>
    <row r="15032" spans="1:6" x14ac:dyDescent="0.35">
      <c r="A15032" s="1" t="s">
        <v>1155</v>
      </c>
      <c r="B15032">
        <v>2019</v>
      </c>
      <c r="C15032">
        <v>2</v>
      </c>
      <c r="D15032" t="s">
        <v>15</v>
      </c>
      <c r="E15032" t="s">
        <v>7</v>
      </c>
      <c r="F15032">
        <v>0</v>
      </c>
    </row>
    <row r="15033" spans="1:6" x14ac:dyDescent="0.35">
      <c r="A15033" s="1" t="s">
        <v>1155</v>
      </c>
      <c r="B15033">
        <v>2019</v>
      </c>
      <c r="C15033">
        <v>2</v>
      </c>
      <c r="D15033" t="s">
        <v>15</v>
      </c>
      <c r="E15033" t="s">
        <v>8</v>
      </c>
      <c r="F15033">
        <v>1.3</v>
      </c>
    </row>
    <row r="15034" spans="1:6" x14ac:dyDescent="0.35">
      <c r="A15034" s="1" t="s">
        <v>1156</v>
      </c>
      <c r="B15034">
        <v>2019</v>
      </c>
      <c r="C15034">
        <v>2</v>
      </c>
      <c r="D15034" t="s">
        <v>16</v>
      </c>
      <c r="E15034" t="s">
        <v>1</v>
      </c>
      <c r="F15034">
        <v>4.34</v>
      </c>
    </row>
    <row r="15035" spans="1:6" x14ac:dyDescent="0.35">
      <c r="A15035" s="1" t="s">
        <v>1156</v>
      </c>
      <c r="B15035">
        <v>2019</v>
      </c>
      <c r="C15035">
        <v>2</v>
      </c>
      <c r="D15035" t="s">
        <v>16</v>
      </c>
      <c r="E15035" t="s">
        <v>2</v>
      </c>
      <c r="F15035">
        <v>4.01</v>
      </c>
    </row>
    <row r="15036" spans="1:6" x14ac:dyDescent="0.35">
      <c r="A15036" s="1" t="s">
        <v>1156</v>
      </c>
      <c r="B15036">
        <v>2019</v>
      </c>
      <c r="C15036">
        <v>2</v>
      </c>
      <c r="D15036" t="s">
        <v>16</v>
      </c>
      <c r="E15036" t="s">
        <v>3</v>
      </c>
      <c r="F15036">
        <v>1.5</v>
      </c>
    </row>
    <row r="15037" spans="1:6" x14ac:dyDescent="0.35">
      <c r="A15037" s="1" t="s">
        <v>1156</v>
      </c>
      <c r="B15037">
        <v>2019</v>
      </c>
      <c r="C15037">
        <v>2</v>
      </c>
      <c r="D15037" t="s">
        <v>16</v>
      </c>
      <c r="E15037" t="s">
        <v>4</v>
      </c>
      <c r="F15037">
        <v>19</v>
      </c>
    </row>
    <row r="15038" spans="1:6" x14ac:dyDescent="0.35">
      <c r="A15038" s="1" t="s">
        <v>1156</v>
      </c>
      <c r="B15038">
        <v>2019</v>
      </c>
      <c r="C15038">
        <v>2</v>
      </c>
      <c r="D15038" t="s">
        <v>16</v>
      </c>
      <c r="E15038" t="s">
        <v>5</v>
      </c>
      <c r="F15038">
        <v>2</v>
      </c>
    </row>
    <row r="15039" spans="1:6" x14ac:dyDescent="0.35">
      <c r="A15039" s="1" t="s">
        <v>1156</v>
      </c>
      <c r="B15039">
        <v>2019</v>
      </c>
      <c r="C15039">
        <v>2</v>
      </c>
      <c r="D15039" t="s">
        <v>16</v>
      </c>
      <c r="E15039" t="s">
        <v>6</v>
      </c>
      <c r="F15039">
        <v>0</v>
      </c>
    </row>
    <row r="15040" spans="1:6" x14ac:dyDescent="0.35">
      <c r="A15040" s="1" t="s">
        <v>1156</v>
      </c>
      <c r="B15040">
        <v>2019</v>
      </c>
      <c r="C15040">
        <v>2</v>
      </c>
      <c r="D15040" t="s">
        <v>16</v>
      </c>
      <c r="E15040" t="s">
        <v>7</v>
      </c>
      <c r="F15040">
        <v>2</v>
      </c>
    </row>
    <row r="15041" spans="1:6" x14ac:dyDescent="0.35">
      <c r="A15041" s="1" t="s">
        <v>1156</v>
      </c>
      <c r="B15041">
        <v>2019</v>
      </c>
      <c r="C15041">
        <v>2</v>
      </c>
      <c r="D15041" t="s">
        <v>16</v>
      </c>
      <c r="E15041" t="s">
        <v>8</v>
      </c>
      <c r="F15041">
        <v>2</v>
      </c>
    </row>
    <row r="15042" spans="1:6" x14ac:dyDescent="0.35">
      <c r="A15042" s="1" t="s">
        <v>1157</v>
      </c>
      <c r="B15042">
        <v>2019</v>
      </c>
      <c r="C15042">
        <v>2</v>
      </c>
      <c r="D15042" t="s">
        <v>17</v>
      </c>
      <c r="E15042" t="s">
        <v>1</v>
      </c>
      <c r="F15042">
        <v>5.34</v>
      </c>
    </row>
    <row r="15043" spans="1:6" x14ac:dyDescent="0.35">
      <c r="A15043" s="1" t="s">
        <v>1157</v>
      </c>
      <c r="B15043">
        <v>2019</v>
      </c>
      <c r="C15043">
        <v>2</v>
      </c>
      <c r="D15043" t="s">
        <v>17</v>
      </c>
      <c r="E15043" t="s">
        <v>2</v>
      </c>
      <c r="F15043">
        <v>1.423</v>
      </c>
    </row>
    <row r="15044" spans="1:6" x14ac:dyDescent="0.35">
      <c r="A15044" s="1" t="s">
        <v>1157</v>
      </c>
      <c r="B15044">
        <v>2019</v>
      </c>
      <c r="C15044">
        <v>2</v>
      </c>
      <c r="D15044" t="s">
        <v>17</v>
      </c>
      <c r="E15044" t="s">
        <v>3</v>
      </c>
      <c r="F15044">
        <v>3</v>
      </c>
    </row>
    <row r="15045" spans="1:6" x14ac:dyDescent="0.35">
      <c r="A15045" s="1" t="s">
        <v>1157</v>
      </c>
      <c r="B15045">
        <v>2019</v>
      </c>
      <c r="C15045">
        <v>2</v>
      </c>
      <c r="D15045" t="s">
        <v>17</v>
      </c>
      <c r="E15045" t="s">
        <v>4</v>
      </c>
      <c r="F15045">
        <v>25.2</v>
      </c>
    </row>
    <row r="15046" spans="1:6" x14ac:dyDescent="0.35">
      <c r="A15046" s="1" t="s">
        <v>1157</v>
      </c>
      <c r="B15046">
        <v>2019</v>
      </c>
      <c r="C15046">
        <v>2</v>
      </c>
      <c r="D15046" t="s">
        <v>17</v>
      </c>
      <c r="E15046" t="s">
        <v>5</v>
      </c>
      <c r="F15046">
        <v>4</v>
      </c>
    </row>
    <row r="15047" spans="1:6" x14ac:dyDescent="0.35">
      <c r="A15047" s="1" t="s">
        <v>1157</v>
      </c>
      <c r="B15047">
        <v>2019</v>
      </c>
      <c r="C15047">
        <v>2</v>
      </c>
      <c r="D15047" t="s">
        <v>17</v>
      </c>
      <c r="E15047" t="s">
        <v>6</v>
      </c>
      <c r="F15047">
        <v>2</v>
      </c>
    </row>
    <row r="15048" spans="1:6" x14ac:dyDescent="0.35">
      <c r="A15048" s="1" t="s">
        <v>1157</v>
      </c>
      <c r="B15048">
        <v>2019</v>
      </c>
      <c r="C15048">
        <v>2</v>
      </c>
      <c r="D15048" t="s">
        <v>17</v>
      </c>
      <c r="E15048" t="s">
        <v>7</v>
      </c>
      <c r="F15048">
        <v>2</v>
      </c>
    </row>
    <row r="15049" spans="1:6" x14ac:dyDescent="0.35">
      <c r="A15049" s="1" t="s">
        <v>1157</v>
      </c>
      <c r="B15049">
        <v>2019</v>
      </c>
      <c r="C15049">
        <v>2</v>
      </c>
      <c r="D15049" t="s">
        <v>17</v>
      </c>
      <c r="E15049" t="s">
        <v>8</v>
      </c>
      <c r="F15049">
        <v>3</v>
      </c>
    </row>
    <row r="15050" spans="1:6" x14ac:dyDescent="0.35">
      <c r="A15050" s="1" t="s">
        <v>1158</v>
      </c>
      <c r="B15050">
        <v>2019</v>
      </c>
      <c r="C15050">
        <v>2</v>
      </c>
      <c r="D15050" t="s">
        <v>18</v>
      </c>
      <c r="E15050" t="s">
        <v>1</v>
      </c>
      <c r="F15050">
        <v>2.33</v>
      </c>
    </row>
    <row r="15051" spans="1:6" x14ac:dyDescent="0.35">
      <c r="A15051" s="1" t="s">
        <v>1158</v>
      </c>
      <c r="B15051">
        <v>2019</v>
      </c>
      <c r="C15051">
        <v>2</v>
      </c>
      <c r="D15051" t="s">
        <v>18</v>
      </c>
      <c r="E15051" t="s">
        <v>2</v>
      </c>
      <c r="F15051">
        <v>3.83</v>
      </c>
    </row>
    <row r="15052" spans="1:6" x14ac:dyDescent="0.35">
      <c r="A15052" s="1" t="s">
        <v>1158</v>
      </c>
      <c r="B15052">
        <v>2019</v>
      </c>
      <c r="C15052">
        <v>2</v>
      </c>
      <c r="D15052" t="s">
        <v>18</v>
      </c>
      <c r="E15052" t="s">
        <v>3</v>
      </c>
      <c r="F15052">
        <v>5.15</v>
      </c>
    </row>
    <row r="15053" spans="1:6" x14ac:dyDescent="0.35">
      <c r="A15053" s="1" t="s">
        <v>1158</v>
      </c>
      <c r="B15053">
        <v>2019</v>
      </c>
      <c r="C15053">
        <v>2</v>
      </c>
      <c r="D15053" t="s">
        <v>18</v>
      </c>
      <c r="E15053" t="s">
        <v>4</v>
      </c>
      <c r="F15053">
        <v>27</v>
      </c>
    </row>
    <row r="15054" spans="1:6" x14ac:dyDescent="0.35">
      <c r="A15054" s="1" t="s">
        <v>1158</v>
      </c>
      <c r="B15054">
        <v>2019</v>
      </c>
      <c r="C15054">
        <v>2</v>
      </c>
      <c r="D15054" t="s">
        <v>18</v>
      </c>
      <c r="E15054" t="s">
        <v>5</v>
      </c>
      <c r="F15054">
        <v>8</v>
      </c>
    </row>
    <row r="15055" spans="1:6" x14ac:dyDescent="0.35">
      <c r="A15055" s="1" t="s">
        <v>1158</v>
      </c>
      <c r="B15055">
        <v>2019</v>
      </c>
      <c r="C15055">
        <v>2</v>
      </c>
      <c r="D15055" t="s">
        <v>18</v>
      </c>
      <c r="E15055" t="s">
        <v>6</v>
      </c>
      <c r="F15055">
        <v>0</v>
      </c>
    </row>
    <row r="15056" spans="1:6" x14ac:dyDescent="0.35">
      <c r="A15056" s="1" t="s">
        <v>1158</v>
      </c>
      <c r="B15056">
        <v>2019</v>
      </c>
      <c r="C15056">
        <v>2</v>
      </c>
      <c r="D15056" t="s">
        <v>18</v>
      </c>
      <c r="E15056" t="s">
        <v>7</v>
      </c>
      <c r="F15056">
        <v>3</v>
      </c>
    </row>
    <row r="15057" spans="1:6" x14ac:dyDescent="0.35">
      <c r="A15057" s="1" t="s">
        <v>1158</v>
      </c>
      <c r="B15057">
        <v>2019</v>
      </c>
      <c r="C15057">
        <v>2</v>
      </c>
      <c r="D15057" t="s">
        <v>18</v>
      </c>
      <c r="E15057" t="s">
        <v>8</v>
      </c>
      <c r="F15057">
        <v>3</v>
      </c>
    </row>
    <row r="15058" spans="1:6" x14ac:dyDescent="0.35">
      <c r="A15058" s="1" t="s">
        <v>1159</v>
      </c>
      <c r="B15058">
        <v>2019</v>
      </c>
      <c r="C15058">
        <v>2</v>
      </c>
      <c r="D15058" t="s">
        <v>19</v>
      </c>
      <c r="E15058" t="s">
        <v>1</v>
      </c>
      <c r="F15058">
        <v>5</v>
      </c>
    </row>
    <row r="15059" spans="1:6" x14ac:dyDescent="0.35">
      <c r="A15059" s="1" t="s">
        <v>1159</v>
      </c>
      <c r="B15059">
        <v>2019</v>
      </c>
      <c r="C15059">
        <v>2</v>
      </c>
      <c r="D15059" t="s">
        <v>19</v>
      </c>
      <c r="E15059" t="s">
        <v>2</v>
      </c>
      <c r="F15059">
        <v>0.67</v>
      </c>
    </row>
    <row r="15060" spans="1:6" x14ac:dyDescent="0.35">
      <c r="A15060" s="1" t="s">
        <v>1159</v>
      </c>
      <c r="B15060">
        <v>2019</v>
      </c>
      <c r="C15060">
        <v>2</v>
      </c>
      <c r="D15060" t="s">
        <v>19</v>
      </c>
      <c r="E15060" t="s">
        <v>3</v>
      </c>
      <c r="F15060">
        <v>1.2</v>
      </c>
    </row>
    <row r="15061" spans="1:6" x14ac:dyDescent="0.35">
      <c r="A15061" s="1" t="s">
        <v>1159</v>
      </c>
      <c r="B15061">
        <v>2019</v>
      </c>
      <c r="C15061">
        <v>2</v>
      </c>
      <c r="D15061" t="s">
        <v>19</v>
      </c>
      <c r="E15061" t="s">
        <v>4</v>
      </c>
      <c r="F15061">
        <v>13.4</v>
      </c>
    </row>
    <row r="15062" spans="1:6" x14ac:dyDescent="0.35">
      <c r="A15062" s="1" t="s">
        <v>1159</v>
      </c>
      <c r="B15062">
        <v>2019</v>
      </c>
      <c r="C15062">
        <v>2</v>
      </c>
      <c r="D15062" t="s">
        <v>19</v>
      </c>
      <c r="E15062" t="s">
        <v>5</v>
      </c>
      <c r="F15062">
        <v>9</v>
      </c>
    </row>
    <row r="15063" spans="1:6" x14ac:dyDescent="0.35">
      <c r="A15063" s="1" t="s">
        <v>1159</v>
      </c>
      <c r="B15063">
        <v>2019</v>
      </c>
      <c r="C15063">
        <v>2</v>
      </c>
      <c r="D15063" t="s">
        <v>19</v>
      </c>
      <c r="E15063" t="s">
        <v>6</v>
      </c>
      <c r="F15063">
        <v>0</v>
      </c>
    </row>
    <row r="15064" spans="1:6" x14ac:dyDescent="0.35">
      <c r="A15064" s="1" t="s">
        <v>1159</v>
      </c>
      <c r="B15064">
        <v>2019</v>
      </c>
      <c r="C15064">
        <v>2</v>
      </c>
      <c r="D15064" t="s">
        <v>19</v>
      </c>
      <c r="E15064" t="s">
        <v>7</v>
      </c>
      <c r="F15064">
        <v>1</v>
      </c>
    </row>
    <row r="15065" spans="1:6" x14ac:dyDescent="0.35">
      <c r="A15065" s="1" t="s">
        <v>1159</v>
      </c>
      <c r="B15065">
        <v>2019</v>
      </c>
      <c r="C15065">
        <v>2</v>
      </c>
      <c r="D15065" t="s">
        <v>19</v>
      </c>
      <c r="E15065" t="s">
        <v>8</v>
      </c>
      <c r="F15065">
        <v>7.5</v>
      </c>
    </row>
    <row r="15066" spans="1:6" x14ac:dyDescent="0.35">
      <c r="A15066" s="1" t="s">
        <v>1160</v>
      </c>
      <c r="B15066">
        <v>2019</v>
      </c>
      <c r="C15066">
        <v>2</v>
      </c>
      <c r="D15066" t="s">
        <v>13</v>
      </c>
      <c r="E15066" t="s">
        <v>1</v>
      </c>
      <c r="F15066">
        <v>0.67</v>
      </c>
    </row>
    <row r="15067" spans="1:6" x14ac:dyDescent="0.35">
      <c r="A15067" s="1" t="s">
        <v>1160</v>
      </c>
      <c r="B15067">
        <v>2019</v>
      </c>
      <c r="C15067">
        <v>2</v>
      </c>
      <c r="D15067" t="s">
        <v>13</v>
      </c>
      <c r="E15067" t="s">
        <v>2</v>
      </c>
      <c r="F15067">
        <v>3.33</v>
      </c>
    </row>
    <row r="15068" spans="1:6" x14ac:dyDescent="0.35">
      <c r="A15068" s="1" t="s">
        <v>1160</v>
      </c>
      <c r="B15068">
        <v>2019</v>
      </c>
      <c r="C15068">
        <v>2</v>
      </c>
      <c r="D15068" t="s">
        <v>13</v>
      </c>
      <c r="E15068" t="s">
        <v>3</v>
      </c>
      <c r="F15068">
        <v>4</v>
      </c>
    </row>
    <row r="15069" spans="1:6" x14ac:dyDescent="0.35">
      <c r="A15069" s="1" t="s">
        <v>1160</v>
      </c>
      <c r="B15069">
        <v>2019</v>
      </c>
      <c r="C15069">
        <v>2</v>
      </c>
      <c r="D15069" t="s">
        <v>13</v>
      </c>
      <c r="E15069" t="s">
        <v>4</v>
      </c>
      <c r="F15069">
        <v>34</v>
      </c>
    </row>
    <row r="15070" spans="1:6" x14ac:dyDescent="0.35">
      <c r="A15070" s="1" t="s">
        <v>1160</v>
      </c>
      <c r="B15070">
        <v>2019</v>
      </c>
      <c r="C15070">
        <v>2</v>
      </c>
      <c r="D15070" t="s">
        <v>13</v>
      </c>
      <c r="E15070" t="s">
        <v>5</v>
      </c>
      <c r="F15070">
        <v>2</v>
      </c>
    </row>
    <row r="15071" spans="1:6" x14ac:dyDescent="0.35">
      <c r="A15071" s="1" t="s">
        <v>1160</v>
      </c>
      <c r="B15071">
        <v>2019</v>
      </c>
      <c r="C15071">
        <v>2</v>
      </c>
      <c r="D15071" t="s">
        <v>13</v>
      </c>
      <c r="E15071" t="s">
        <v>6</v>
      </c>
      <c r="F15071">
        <v>1</v>
      </c>
    </row>
    <row r="15072" spans="1:6" x14ac:dyDescent="0.35">
      <c r="A15072" s="1" t="s">
        <v>1160</v>
      </c>
      <c r="B15072">
        <v>2019</v>
      </c>
      <c r="C15072">
        <v>2</v>
      </c>
      <c r="D15072" t="s">
        <v>13</v>
      </c>
      <c r="E15072" t="s">
        <v>7</v>
      </c>
      <c r="F15072">
        <v>35</v>
      </c>
    </row>
    <row r="15073" spans="1:6" x14ac:dyDescent="0.35">
      <c r="A15073" s="1" t="s">
        <v>1160</v>
      </c>
      <c r="B15073">
        <v>2019</v>
      </c>
      <c r="C15073">
        <v>2</v>
      </c>
      <c r="D15073" t="s">
        <v>13</v>
      </c>
      <c r="E15073" t="s">
        <v>8</v>
      </c>
      <c r="F15073">
        <v>3</v>
      </c>
    </row>
    <row r="15074" spans="1:6" x14ac:dyDescent="0.35">
      <c r="A15074" s="1">
        <v>43468</v>
      </c>
      <c r="B15074">
        <v>2019</v>
      </c>
      <c r="C15074">
        <v>3</v>
      </c>
      <c r="D15074" t="s">
        <v>14</v>
      </c>
      <c r="E15074" t="s">
        <v>1</v>
      </c>
      <c r="F15074">
        <v>1.33</v>
      </c>
    </row>
    <row r="15075" spans="1:6" x14ac:dyDescent="0.35">
      <c r="A15075" s="1">
        <v>43468</v>
      </c>
      <c r="B15075">
        <v>2019</v>
      </c>
      <c r="C15075">
        <v>3</v>
      </c>
      <c r="D15075" t="s">
        <v>14</v>
      </c>
      <c r="E15075" t="s">
        <v>2</v>
      </c>
      <c r="F15075">
        <v>3.8210000000000002</v>
      </c>
    </row>
    <row r="15076" spans="1:6" x14ac:dyDescent="0.35">
      <c r="A15076" s="1">
        <v>43468</v>
      </c>
      <c r="B15076">
        <v>2019</v>
      </c>
      <c r="C15076">
        <v>3</v>
      </c>
      <c r="D15076" t="s">
        <v>14</v>
      </c>
      <c r="E15076" t="s">
        <v>3</v>
      </c>
      <c r="F15076">
        <v>2.5</v>
      </c>
    </row>
    <row r="15077" spans="1:6" x14ac:dyDescent="0.35">
      <c r="A15077" s="1">
        <v>43468</v>
      </c>
      <c r="B15077">
        <v>2019</v>
      </c>
      <c r="C15077">
        <v>3</v>
      </c>
      <c r="D15077" t="s">
        <v>14</v>
      </c>
      <c r="E15077" t="s">
        <v>4</v>
      </c>
      <c r="F15077">
        <v>22.2</v>
      </c>
    </row>
    <row r="15078" spans="1:6" x14ac:dyDescent="0.35">
      <c r="A15078" s="1">
        <v>43468</v>
      </c>
      <c r="B15078">
        <v>2019</v>
      </c>
      <c r="C15078">
        <v>3</v>
      </c>
      <c r="D15078" t="s">
        <v>14</v>
      </c>
      <c r="E15078" t="s">
        <v>5</v>
      </c>
      <c r="F15078">
        <v>12</v>
      </c>
    </row>
    <row r="15079" spans="1:6" x14ac:dyDescent="0.35">
      <c r="A15079" s="1">
        <v>43468</v>
      </c>
      <c r="B15079">
        <v>2019</v>
      </c>
      <c r="C15079">
        <v>3</v>
      </c>
      <c r="D15079" t="s">
        <v>14</v>
      </c>
      <c r="E15079" t="s">
        <v>6</v>
      </c>
      <c r="F15079">
        <v>0</v>
      </c>
    </row>
    <row r="15080" spans="1:6" x14ac:dyDescent="0.35">
      <c r="A15080" s="1">
        <v>43468</v>
      </c>
      <c r="B15080">
        <v>2019</v>
      </c>
      <c r="C15080">
        <v>3</v>
      </c>
      <c r="D15080" t="s">
        <v>14</v>
      </c>
      <c r="E15080" t="s">
        <v>7</v>
      </c>
      <c r="F15080">
        <v>6</v>
      </c>
    </row>
    <row r="15081" spans="1:6" x14ac:dyDescent="0.35">
      <c r="A15081" s="1">
        <v>43468</v>
      </c>
      <c r="B15081">
        <v>2019</v>
      </c>
      <c r="C15081">
        <v>3</v>
      </c>
      <c r="D15081" t="s">
        <v>14</v>
      </c>
      <c r="E15081" t="s">
        <v>8</v>
      </c>
      <c r="F15081">
        <v>2</v>
      </c>
    </row>
    <row r="15082" spans="1:6" x14ac:dyDescent="0.35">
      <c r="A15082" s="1">
        <v>43499</v>
      </c>
      <c r="B15082">
        <v>2019</v>
      </c>
      <c r="C15082">
        <v>3</v>
      </c>
      <c r="D15082" t="s">
        <v>15</v>
      </c>
      <c r="E15082" t="s">
        <v>1</v>
      </c>
      <c r="F15082">
        <v>4.01</v>
      </c>
    </row>
    <row r="15083" spans="1:6" x14ac:dyDescent="0.35">
      <c r="A15083" s="1">
        <v>43499</v>
      </c>
      <c r="B15083">
        <v>2019</v>
      </c>
      <c r="C15083">
        <v>3</v>
      </c>
      <c r="D15083" t="s">
        <v>15</v>
      </c>
      <c r="E15083" t="s">
        <v>2</v>
      </c>
      <c r="F15083">
        <v>1.33</v>
      </c>
    </row>
    <row r="15084" spans="1:6" x14ac:dyDescent="0.35">
      <c r="A15084" s="1">
        <v>43499</v>
      </c>
      <c r="B15084">
        <v>2019</v>
      </c>
      <c r="C15084">
        <v>3</v>
      </c>
      <c r="D15084" t="s">
        <v>15</v>
      </c>
      <c r="E15084" t="s">
        <v>3</v>
      </c>
      <c r="F15084">
        <v>4</v>
      </c>
    </row>
    <row r="15085" spans="1:6" x14ac:dyDescent="0.35">
      <c r="A15085" s="1">
        <v>43499</v>
      </c>
      <c r="B15085">
        <v>2019</v>
      </c>
      <c r="C15085">
        <v>3</v>
      </c>
      <c r="D15085" t="s">
        <v>15</v>
      </c>
      <c r="E15085" t="s">
        <v>4</v>
      </c>
      <c r="F15085">
        <v>46</v>
      </c>
    </row>
    <row r="15086" spans="1:6" x14ac:dyDescent="0.35">
      <c r="A15086" s="1">
        <v>43499</v>
      </c>
      <c r="B15086">
        <v>2019</v>
      </c>
      <c r="C15086">
        <v>3</v>
      </c>
      <c r="D15086" t="s">
        <v>15</v>
      </c>
      <c r="E15086" t="s">
        <v>5</v>
      </c>
      <c r="F15086">
        <v>9</v>
      </c>
    </row>
    <row r="15087" spans="1:6" x14ac:dyDescent="0.35">
      <c r="A15087" s="1">
        <v>43499</v>
      </c>
      <c r="B15087">
        <v>2019</v>
      </c>
      <c r="C15087">
        <v>3</v>
      </c>
      <c r="D15087" t="s">
        <v>15</v>
      </c>
      <c r="E15087" t="s">
        <v>6</v>
      </c>
      <c r="F15087">
        <v>3</v>
      </c>
    </row>
    <row r="15088" spans="1:6" x14ac:dyDescent="0.35">
      <c r="A15088" s="1">
        <v>43499</v>
      </c>
      <c r="B15088">
        <v>2019</v>
      </c>
      <c r="C15088">
        <v>3</v>
      </c>
      <c r="D15088" t="s">
        <v>15</v>
      </c>
      <c r="E15088" t="s">
        <v>7</v>
      </c>
      <c r="F15088">
        <v>0</v>
      </c>
    </row>
    <row r="15089" spans="1:6" x14ac:dyDescent="0.35">
      <c r="A15089" s="1">
        <v>43499</v>
      </c>
      <c r="B15089">
        <v>2019</v>
      </c>
      <c r="C15089">
        <v>3</v>
      </c>
      <c r="D15089" t="s">
        <v>15</v>
      </c>
      <c r="E15089" t="s">
        <v>8</v>
      </c>
      <c r="F15089">
        <v>5</v>
      </c>
    </row>
    <row r="15090" spans="1:6" x14ac:dyDescent="0.35">
      <c r="A15090" s="1">
        <v>43527</v>
      </c>
      <c r="B15090">
        <v>2019</v>
      </c>
      <c r="C15090">
        <v>3</v>
      </c>
      <c r="D15090" t="s">
        <v>16</v>
      </c>
      <c r="E15090" t="s">
        <v>1</v>
      </c>
      <c r="F15090">
        <v>8</v>
      </c>
    </row>
    <row r="15091" spans="1:6" x14ac:dyDescent="0.35">
      <c r="A15091" s="1">
        <v>43527</v>
      </c>
      <c r="B15091">
        <v>2019</v>
      </c>
      <c r="C15091">
        <v>3</v>
      </c>
      <c r="D15091" t="s">
        <v>16</v>
      </c>
      <c r="E15091" t="s">
        <v>2</v>
      </c>
      <c r="F15091">
        <v>4.01</v>
      </c>
    </row>
    <row r="15092" spans="1:6" x14ac:dyDescent="0.35">
      <c r="A15092" s="1">
        <v>43527</v>
      </c>
      <c r="B15092">
        <v>2019</v>
      </c>
      <c r="C15092">
        <v>3</v>
      </c>
      <c r="D15092" t="s">
        <v>16</v>
      </c>
      <c r="E15092" t="s">
        <v>3</v>
      </c>
      <c r="F15092">
        <v>1</v>
      </c>
    </row>
    <row r="15093" spans="1:6" x14ac:dyDescent="0.35">
      <c r="A15093" s="1">
        <v>43527</v>
      </c>
      <c r="B15093">
        <v>2019</v>
      </c>
      <c r="C15093">
        <v>3</v>
      </c>
      <c r="D15093" t="s">
        <v>16</v>
      </c>
      <c r="E15093" t="s">
        <v>4</v>
      </c>
      <c r="F15093">
        <v>20</v>
      </c>
    </row>
    <row r="15094" spans="1:6" x14ac:dyDescent="0.35">
      <c r="A15094" s="1">
        <v>43527</v>
      </c>
      <c r="B15094">
        <v>2019</v>
      </c>
      <c r="C15094">
        <v>3</v>
      </c>
      <c r="D15094" t="s">
        <v>16</v>
      </c>
      <c r="E15094" t="s">
        <v>5</v>
      </c>
      <c r="F15094">
        <v>5</v>
      </c>
    </row>
    <row r="15095" spans="1:6" x14ac:dyDescent="0.35">
      <c r="A15095" s="1">
        <v>43527</v>
      </c>
      <c r="B15095">
        <v>2019</v>
      </c>
      <c r="C15095">
        <v>3</v>
      </c>
      <c r="D15095" t="s">
        <v>16</v>
      </c>
      <c r="E15095" t="s">
        <v>6</v>
      </c>
      <c r="F15095">
        <v>0</v>
      </c>
    </row>
    <row r="15096" spans="1:6" x14ac:dyDescent="0.35">
      <c r="A15096" s="1">
        <v>43527</v>
      </c>
      <c r="B15096">
        <v>2019</v>
      </c>
      <c r="C15096">
        <v>3</v>
      </c>
      <c r="D15096" t="s">
        <v>16</v>
      </c>
      <c r="E15096" t="s">
        <v>7</v>
      </c>
      <c r="F15096">
        <v>10</v>
      </c>
    </row>
    <row r="15097" spans="1:6" x14ac:dyDescent="0.35">
      <c r="A15097" s="1">
        <v>43527</v>
      </c>
      <c r="B15097">
        <v>2019</v>
      </c>
      <c r="C15097">
        <v>3</v>
      </c>
      <c r="D15097" t="s">
        <v>16</v>
      </c>
      <c r="E15097" t="s">
        <v>8</v>
      </c>
      <c r="F15097">
        <v>0.4</v>
      </c>
    </row>
    <row r="15098" spans="1:6" x14ac:dyDescent="0.35">
      <c r="A15098" s="1">
        <v>43558</v>
      </c>
      <c r="B15098">
        <v>2019</v>
      </c>
      <c r="C15098">
        <v>3</v>
      </c>
      <c r="D15098" t="s">
        <v>17</v>
      </c>
      <c r="E15098" t="s">
        <v>1</v>
      </c>
      <c r="F15098">
        <v>5.33</v>
      </c>
    </row>
    <row r="15099" spans="1:6" x14ac:dyDescent="0.35">
      <c r="A15099" s="1">
        <v>43558</v>
      </c>
      <c r="B15099">
        <v>2019</v>
      </c>
      <c r="C15099">
        <v>3</v>
      </c>
      <c r="D15099" t="s">
        <v>17</v>
      </c>
      <c r="E15099" t="s">
        <v>2</v>
      </c>
      <c r="F15099">
        <v>2.67</v>
      </c>
    </row>
    <row r="15100" spans="1:6" x14ac:dyDescent="0.35">
      <c r="A15100" s="1">
        <v>43558</v>
      </c>
      <c r="B15100">
        <v>2019</v>
      </c>
      <c r="C15100">
        <v>3</v>
      </c>
      <c r="D15100" t="s">
        <v>17</v>
      </c>
      <c r="E15100" t="s">
        <v>3</v>
      </c>
      <c r="F15100">
        <v>7</v>
      </c>
    </row>
    <row r="15101" spans="1:6" x14ac:dyDescent="0.35">
      <c r="A15101" s="1">
        <v>43558</v>
      </c>
      <c r="B15101">
        <v>2019</v>
      </c>
      <c r="C15101">
        <v>3</v>
      </c>
      <c r="D15101" t="s">
        <v>17</v>
      </c>
      <c r="E15101" t="s">
        <v>4</v>
      </c>
      <c r="F15101">
        <v>41</v>
      </c>
    </row>
    <row r="15102" spans="1:6" x14ac:dyDescent="0.35">
      <c r="A15102" s="1">
        <v>43558</v>
      </c>
      <c r="B15102">
        <v>2019</v>
      </c>
      <c r="C15102">
        <v>3</v>
      </c>
      <c r="D15102" t="s">
        <v>17</v>
      </c>
      <c r="E15102" t="s">
        <v>5</v>
      </c>
      <c r="F15102">
        <v>3</v>
      </c>
    </row>
    <row r="15103" spans="1:6" x14ac:dyDescent="0.35">
      <c r="A15103" s="1">
        <v>43558</v>
      </c>
      <c r="B15103">
        <v>2019</v>
      </c>
      <c r="C15103">
        <v>3</v>
      </c>
      <c r="D15103" t="s">
        <v>17</v>
      </c>
      <c r="E15103" t="s">
        <v>6</v>
      </c>
      <c r="F15103">
        <v>0</v>
      </c>
    </row>
    <row r="15104" spans="1:6" x14ac:dyDescent="0.35">
      <c r="A15104" s="1">
        <v>43558</v>
      </c>
      <c r="B15104">
        <v>2019</v>
      </c>
      <c r="C15104">
        <v>3</v>
      </c>
      <c r="D15104" t="s">
        <v>17</v>
      </c>
      <c r="E15104" t="s">
        <v>7</v>
      </c>
      <c r="F15104">
        <v>5</v>
      </c>
    </row>
    <row r="15105" spans="1:6" x14ac:dyDescent="0.35">
      <c r="A15105" s="1">
        <v>43558</v>
      </c>
      <c r="B15105">
        <v>2019</v>
      </c>
      <c r="C15105">
        <v>3</v>
      </c>
      <c r="D15105" t="s">
        <v>17</v>
      </c>
      <c r="E15105" t="s">
        <v>8</v>
      </c>
      <c r="F15105">
        <v>2</v>
      </c>
    </row>
    <row r="15106" spans="1:6" x14ac:dyDescent="0.35">
      <c r="A15106" s="1">
        <v>43588</v>
      </c>
      <c r="B15106">
        <v>2019</v>
      </c>
      <c r="C15106">
        <v>3</v>
      </c>
      <c r="D15106" t="s">
        <v>18</v>
      </c>
      <c r="E15106" t="s">
        <v>1</v>
      </c>
      <c r="F15106">
        <v>3.01</v>
      </c>
    </row>
    <row r="15107" spans="1:6" x14ac:dyDescent="0.35">
      <c r="A15107" s="1">
        <v>43588</v>
      </c>
      <c r="B15107">
        <v>2019</v>
      </c>
      <c r="C15107">
        <v>3</v>
      </c>
      <c r="D15107" t="s">
        <v>18</v>
      </c>
      <c r="E15107" t="s">
        <v>2</v>
      </c>
      <c r="F15107">
        <v>2.33</v>
      </c>
    </row>
    <row r="15108" spans="1:6" x14ac:dyDescent="0.35">
      <c r="A15108" s="1">
        <v>43588</v>
      </c>
      <c r="B15108">
        <v>2019</v>
      </c>
      <c r="C15108">
        <v>3</v>
      </c>
      <c r="D15108" t="s">
        <v>18</v>
      </c>
      <c r="E15108" t="s">
        <v>3</v>
      </c>
      <c r="F15108">
        <v>0.2</v>
      </c>
    </row>
    <row r="15109" spans="1:6" x14ac:dyDescent="0.35">
      <c r="A15109" s="1">
        <v>43588</v>
      </c>
      <c r="B15109">
        <v>2019</v>
      </c>
      <c r="C15109">
        <v>3</v>
      </c>
      <c r="D15109" t="s">
        <v>18</v>
      </c>
      <c r="E15109" t="s">
        <v>4</v>
      </c>
      <c r="F15109">
        <v>20</v>
      </c>
    </row>
    <row r="15110" spans="1:6" x14ac:dyDescent="0.35">
      <c r="A15110" s="1">
        <v>43588</v>
      </c>
      <c r="B15110">
        <v>2019</v>
      </c>
      <c r="C15110">
        <v>3</v>
      </c>
      <c r="D15110" t="s">
        <v>18</v>
      </c>
      <c r="E15110" t="s">
        <v>5</v>
      </c>
      <c r="F15110">
        <v>8</v>
      </c>
    </row>
    <row r="15111" spans="1:6" x14ac:dyDescent="0.35">
      <c r="A15111" s="1">
        <v>43588</v>
      </c>
      <c r="B15111">
        <v>2019</v>
      </c>
      <c r="C15111">
        <v>3</v>
      </c>
      <c r="D15111" t="s">
        <v>18</v>
      </c>
      <c r="E15111" t="s">
        <v>6</v>
      </c>
      <c r="F15111">
        <v>3</v>
      </c>
    </row>
    <row r="15112" spans="1:6" x14ac:dyDescent="0.35">
      <c r="A15112" s="1">
        <v>43588</v>
      </c>
      <c r="B15112">
        <v>2019</v>
      </c>
      <c r="C15112">
        <v>3</v>
      </c>
      <c r="D15112" t="s">
        <v>18</v>
      </c>
      <c r="E15112" t="s">
        <v>7</v>
      </c>
      <c r="F15112">
        <v>6</v>
      </c>
    </row>
    <row r="15113" spans="1:6" x14ac:dyDescent="0.35">
      <c r="A15113" s="1">
        <v>43588</v>
      </c>
      <c r="B15113">
        <v>2019</v>
      </c>
      <c r="C15113">
        <v>3</v>
      </c>
      <c r="D15113" t="s">
        <v>18</v>
      </c>
      <c r="E15113" t="s">
        <v>8</v>
      </c>
      <c r="F15113">
        <v>5.3</v>
      </c>
    </row>
    <row r="15114" spans="1:6" x14ac:dyDescent="0.35">
      <c r="A15114" s="1">
        <v>43619</v>
      </c>
      <c r="B15114">
        <v>2019</v>
      </c>
      <c r="C15114">
        <v>3</v>
      </c>
      <c r="D15114" t="s">
        <v>19</v>
      </c>
      <c r="E15114" t="s">
        <v>1</v>
      </c>
      <c r="F15114">
        <v>0.34</v>
      </c>
    </row>
    <row r="15115" spans="1:6" x14ac:dyDescent="0.35">
      <c r="A15115" s="1">
        <v>43619</v>
      </c>
      <c r="B15115">
        <v>2019</v>
      </c>
      <c r="C15115">
        <v>3</v>
      </c>
      <c r="D15115" t="s">
        <v>19</v>
      </c>
      <c r="E15115" t="s">
        <v>2</v>
      </c>
      <c r="F15115">
        <v>1.3959999999999999</v>
      </c>
    </row>
    <row r="15116" spans="1:6" x14ac:dyDescent="0.35">
      <c r="A15116" s="1">
        <v>43619</v>
      </c>
      <c r="B15116">
        <v>2019</v>
      </c>
      <c r="C15116">
        <v>3</v>
      </c>
      <c r="D15116" t="s">
        <v>19</v>
      </c>
      <c r="E15116" t="s">
        <v>3</v>
      </c>
      <c r="F15116">
        <v>0.7</v>
      </c>
    </row>
    <row r="15117" spans="1:6" x14ac:dyDescent="0.35">
      <c r="A15117" s="1">
        <v>43619</v>
      </c>
      <c r="B15117">
        <v>2019</v>
      </c>
      <c r="C15117">
        <v>3</v>
      </c>
      <c r="D15117" t="s">
        <v>19</v>
      </c>
      <c r="E15117" t="s">
        <v>4</v>
      </c>
      <c r="F15117">
        <v>31</v>
      </c>
    </row>
    <row r="15118" spans="1:6" x14ac:dyDescent="0.35">
      <c r="A15118" s="1">
        <v>43619</v>
      </c>
      <c r="B15118">
        <v>2019</v>
      </c>
      <c r="C15118">
        <v>3</v>
      </c>
      <c r="D15118" t="s">
        <v>19</v>
      </c>
      <c r="E15118" t="s">
        <v>5</v>
      </c>
      <c r="F15118">
        <v>17</v>
      </c>
    </row>
    <row r="15119" spans="1:6" x14ac:dyDescent="0.35">
      <c r="A15119" s="1">
        <v>43619</v>
      </c>
      <c r="B15119">
        <v>2019</v>
      </c>
      <c r="C15119">
        <v>3</v>
      </c>
      <c r="D15119" t="s">
        <v>19</v>
      </c>
      <c r="E15119" t="s">
        <v>6</v>
      </c>
      <c r="F15119">
        <v>1</v>
      </c>
    </row>
    <row r="15120" spans="1:6" x14ac:dyDescent="0.35">
      <c r="A15120" s="1">
        <v>43619</v>
      </c>
      <c r="B15120">
        <v>2019</v>
      </c>
      <c r="C15120">
        <v>3</v>
      </c>
      <c r="D15120" t="s">
        <v>19</v>
      </c>
      <c r="E15120" t="s">
        <v>7</v>
      </c>
      <c r="F15120">
        <v>5</v>
      </c>
    </row>
    <row r="15121" spans="1:6" x14ac:dyDescent="0.35">
      <c r="A15121" s="1">
        <v>43619</v>
      </c>
      <c r="B15121">
        <v>2019</v>
      </c>
      <c r="C15121">
        <v>3</v>
      </c>
      <c r="D15121" t="s">
        <v>19</v>
      </c>
      <c r="E15121" t="s">
        <v>8</v>
      </c>
      <c r="F15121">
        <v>3</v>
      </c>
    </row>
    <row r="15122" spans="1:6" x14ac:dyDescent="0.35">
      <c r="A15122" s="1">
        <v>43649</v>
      </c>
      <c r="B15122">
        <v>2019</v>
      </c>
      <c r="C15122">
        <v>3</v>
      </c>
      <c r="D15122" t="s">
        <v>13</v>
      </c>
      <c r="E15122" t="s">
        <v>1</v>
      </c>
      <c r="F15122">
        <v>7.33</v>
      </c>
    </row>
    <row r="15123" spans="1:6" x14ac:dyDescent="0.35">
      <c r="A15123" s="1">
        <v>43649</v>
      </c>
      <c r="B15123">
        <v>2019</v>
      </c>
      <c r="C15123">
        <v>3</v>
      </c>
      <c r="D15123" t="s">
        <v>13</v>
      </c>
      <c r="E15123" t="s">
        <v>2</v>
      </c>
      <c r="F15123">
        <v>2.0760000000000001</v>
      </c>
    </row>
    <row r="15124" spans="1:6" x14ac:dyDescent="0.35">
      <c r="A15124" s="1">
        <v>43649</v>
      </c>
      <c r="B15124">
        <v>2019</v>
      </c>
      <c r="C15124">
        <v>3</v>
      </c>
      <c r="D15124" t="s">
        <v>13</v>
      </c>
      <c r="E15124" t="s">
        <v>3</v>
      </c>
      <c r="F15124">
        <v>4.25</v>
      </c>
    </row>
    <row r="15125" spans="1:6" x14ac:dyDescent="0.35">
      <c r="A15125" s="1">
        <v>43649</v>
      </c>
      <c r="B15125">
        <v>2019</v>
      </c>
      <c r="C15125">
        <v>3</v>
      </c>
      <c r="D15125" t="s">
        <v>13</v>
      </c>
      <c r="E15125" t="s">
        <v>4</v>
      </c>
      <c r="F15125">
        <v>10</v>
      </c>
    </row>
    <row r="15126" spans="1:6" x14ac:dyDescent="0.35">
      <c r="A15126" s="1">
        <v>43649</v>
      </c>
      <c r="B15126">
        <v>2019</v>
      </c>
      <c r="C15126">
        <v>3</v>
      </c>
      <c r="D15126" t="s">
        <v>13</v>
      </c>
      <c r="E15126" t="s">
        <v>5</v>
      </c>
      <c r="F15126">
        <v>24</v>
      </c>
    </row>
    <row r="15127" spans="1:6" x14ac:dyDescent="0.35">
      <c r="A15127" s="1">
        <v>43649</v>
      </c>
      <c r="B15127">
        <v>2019</v>
      </c>
      <c r="C15127">
        <v>3</v>
      </c>
      <c r="D15127" t="s">
        <v>13</v>
      </c>
      <c r="E15127" t="s">
        <v>6</v>
      </c>
      <c r="F15127">
        <v>0</v>
      </c>
    </row>
    <row r="15128" spans="1:6" x14ac:dyDescent="0.35">
      <c r="A15128" s="1">
        <v>43649</v>
      </c>
      <c r="B15128">
        <v>2019</v>
      </c>
      <c r="C15128">
        <v>3</v>
      </c>
      <c r="D15128" t="s">
        <v>13</v>
      </c>
      <c r="E15128" t="s">
        <v>7</v>
      </c>
      <c r="F15128">
        <v>0</v>
      </c>
    </row>
    <row r="15129" spans="1:6" x14ac:dyDescent="0.35">
      <c r="A15129" s="1">
        <v>43649</v>
      </c>
      <c r="B15129">
        <v>2019</v>
      </c>
      <c r="C15129">
        <v>3</v>
      </c>
      <c r="D15129" t="s">
        <v>13</v>
      </c>
      <c r="E15129" t="s">
        <v>8</v>
      </c>
      <c r="F15129">
        <v>4</v>
      </c>
    </row>
    <row r="15130" spans="1:6" x14ac:dyDescent="0.35">
      <c r="A15130" s="1">
        <v>43680</v>
      </c>
      <c r="B15130">
        <v>2019</v>
      </c>
      <c r="C15130">
        <v>3</v>
      </c>
      <c r="D15130" t="s">
        <v>14</v>
      </c>
      <c r="E15130" t="s">
        <v>1</v>
      </c>
      <c r="F15130">
        <v>2.33</v>
      </c>
    </row>
    <row r="15131" spans="1:6" x14ac:dyDescent="0.35">
      <c r="A15131" s="1">
        <v>43680</v>
      </c>
      <c r="B15131">
        <v>2019</v>
      </c>
      <c r="C15131">
        <v>3</v>
      </c>
      <c r="D15131" t="s">
        <v>14</v>
      </c>
      <c r="E15131" t="s">
        <v>2</v>
      </c>
      <c r="F15131">
        <v>3.34</v>
      </c>
    </row>
    <row r="15132" spans="1:6" x14ac:dyDescent="0.35">
      <c r="A15132" s="1">
        <v>43680</v>
      </c>
      <c r="B15132">
        <v>2019</v>
      </c>
      <c r="C15132">
        <v>3</v>
      </c>
      <c r="D15132" t="s">
        <v>14</v>
      </c>
      <c r="E15132" t="s">
        <v>3</v>
      </c>
      <c r="F15132">
        <v>0.2</v>
      </c>
    </row>
    <row r="15133" spans="1:6" x14ac:dyDescent="0.35">
      <c r="A15133" s="1">
        <v>43680</v>
      </c>
      <c r="B15133">
        <v>2019</v>
      </c>
      <c r="C15133">
        <v>3</v>
      </c>
      <c r="D15133" t="s">
        <v>14</v>
      </c>
      <c r="E15133" t="s">
        <v>4</v>
      </c>
      <c r="F15133">
        <v>33.700000000000003</v>
      </c>
    </row>
    <row r="15134" spans="1:6" x14ac:dyDescent="0.35">
      <c r="A15134" s="1">
        <v>43680</v>
      </c>
      <c r="B15134">
        <v>2019</v>
      </c>
      <c r="C15134">
        <v>3</v>
      </c>
      <c r="D15134" t="s">
        <v>14</v>
      </c>
      <c r="E15134" t="s">
        <v>5</v>
      </c>
      <c r="F15134">
        <v>4</v>
      </c>
    </row>
    <row r="15135" spans="1:6" x14ac:dyDescent="0.35">
      <c r="A15135" s="1">
        <v>43680</v>
      </c>
      <c r="B15135">
        <v>2019</v>
      </c>
      <c r="C15135">
        <v>3</v>
      </c>
      <c r="D15135" t="s">
        <v>14</v>
      </c>
      <c r="E15135" t="s">
        <v>6</v>
      </c>
      <c r="F15135">
        <v>1</v>
      </c>
    </row>
    <row r="15136" spans="1:6" x14ac:dyDescent="0.35">
      <c r="A15136" s="1">
        <v>43680</v>
      </c>
      <c r="B15136">
        <v>2019</v>
      </c>
      <c r="C15136">
        <v>3</v>
      </c>
      <c r="D15136" t="s">
        <v>14</v>
      </c>
      <c r="E15136" t="s">
        <v>7</v>
      </c>
      <c r="F15136">
        <v>0</v>
      </c>
    </row>
    <row r="15137" spans="1:6" x14ac:dyDescent="0.35">
      <c r="A15137" s="1">
        <v>43680</v>
      </c>
      <c r="B15137">
        <v>2019</v>
      </c>
      <c r="C15137">
        <v>3</v>
      </c>
      <c r="D15137" t="s">
        <v>14</v>
      </c>
      <c r="E15137" t="s">
        <v>8</v>
      </c>
      <c r="F15137">
        <v>4.3</v>
      </c>
    </row>
    <row r="15138" spans="1:6" x14ac:dyDescent="0.35">
      <c r="A15138" s="1">
        <v>43711</v>
      </c>
      <c r="B15138">
        <v>2019</v>
      </c>
      <c r="C15138">
        <v>3</v>
      </c>
      <c r="D15138" t="s">
        <v>15</v>
      </c>
      <c r="E15138" t="s">
        <v>1</v>
      </c>
      <c r="F15138">
        <v>6.34</v>
      </c>
    </row>
    <row r="15139" spans="1:6" x14ac:dyDescent="0.35">
      <c r="A15139" s="1">
        <v>43711</v>
      </c>
      <c r="B15139">
        <v>2019</v>
      </c>
      <c r="C15139">
        <v>3</v>
      </c>
      <c r="D15139" t="s">
        <v>15</v>
      </c>
      <c r="E15139" t="s">
        <v>2</v>
      </c>
      <c r="F15139">
        <v>1.67</v>
      </c>
    </row>
    <row r="15140" spans="1:6" x14ac:dyDescent="0.35">
      <c r="A15140" s="1">
        <v>43711</v>
      </c>
      <c r="B15140">
        <v>2019</v>
      </c>
      <c r="C15140">
        <v>3</v>
      </c>
      <c r="D15140" t="s">
        <v>15</v>
      </c>
      <c r="E15140" t="s">
        <v>3</v>
      </c>
      <c r="F15140">
        <v>4</v>
      </c>
    </row>
    <row r="15141" spans="1:6" x14ac:dyDescent="0.35">
      <c r="A15141" s="1">
        <v>43711</v>
      </c>
      <c r="B15141">
        <v>2019</v>
      </c>
      <c r="C15141">
        <v>3</v>
      </c>
      <c r="D15141" t="s">
        <v>15</v>
      </c>
      <c r="E15141" t="s">
        <v>4</v>
      </c>
      <c r="F15141">
        <v>45.2</v>
      </c>
    </row>
    <row r="15142" spans="1:6" x14ac:dyDescent="0.35">
      <c r="A15142" s="1">
        <v>43711</v>
      </c>
      <c r="B15142">
        <v>2019</v>
      </c>
      <c r="C15142">
        <v>3</v>
      </c>
      <c r="D15142" t="s">
        <v>15</v>
      </c>
      <c r="E15142" t="s">
        <v>5</v>
      </c>
      <c r="F15142">
        <v>11</v>
      </c>
    </row>
    <row r="15143" spans="1:6" x14ac:dyDescent="0.35">
      <c r="A15143" s="1">
        <v>43711</v>
      </c>
      <c r="B15143">
        <v>2019</v>
      </c>
      <c r="C15143">
        <v>3</v>
      </c>
      <c r="D15143" t="s">
        <v>15</v>
      </c>
      <c r="E15143" t="s">
        <v>6</v>
      </c>
      <c r="F15143">
        <v>0</v>
      </c>
    </row>
    <row r="15144" spans="1:6" x14ac:dyDescent="0.35">
      <c r="A15144" s="1">
        <v>43711</v>
      </c>
      <c r="B15144">
        <v>2019</v>
      </c>
      <c r="C15144">
        <v>3</v>
      </c>
      <c r="D15144" t="s">
        <v>15</v>
      </c>
      <c r="E15144" t="s">
        <v>7</v>
      </c>
      <c r="F15144">
        <v>7</v>
      </c>
    </row>
    <row r="15145" spans="1:6" x14ac:dyDescent="0.35">
      <c r="A15145" s="1">
        <v>43711</v>
      </c>
      <c r="B15145">
        <v>2019</v>
      </c>
      <c r="C15145">
        <v>3</v>
      </c>
      <c r="D15145" t="s">
        <v>15</v>
      </c>
      <c r="E15145" t="s">
        <v>8</v>
      </c>
      <c r="F15145">
        <v>5</v>
      </c>
    </row>
    <row r="15146" spans="1:6" x14ac:dyDescent="0.35">
      <c r="A15146" s="1">
        <v>43741</v>
      </c>
      <c r="B15146">
        <v>2019</v>
      </c>
      <c r="C15146">
        <v>3</v>
      </c>
      <c r="D15146" t="s">
        <v>16</v>
      </c>
      <c r="E15146" t="s">
        <v>1</v>
      </c>
      <c r="F15146">
        <v>5.83</v>
      </c>
    </row>
    <row r="15147" spans="1:6" x14ac:dyDescent="0.35">
      <c r="A15147" s="1">
        <v>43741</v>
      </c>
      <c r="B15147">
        <v>2019</v>
      </c>
      <c r="C15147">
        <v>3</v>
      </c>
      <c r="D15147" t="s">
        <v>16</v>
      </c>
      <c r="E15147" t="s">
        <v>2</v>
      </c>
      <c r="F15147">
        <v>3.0870000000000002</v>
      </c>
    </row>
    <row r="15148" spans="1:6" x14ac:dyDescent="0.35">
      <c r="A15148" s="1">
        <v>43741</v>
      </c>
      <c r="B15148">
        <v>2019</v>
      </c>
      <c r="C15148">
        <v>3</v>
      </c>
      <c r="D15148" t="s">
        <v>16</v>
      </c>
      <c r="E15148" t="s">
        <v>3</v>
      </c>
      <c r="F15148">
        <v>5.35</v>
      </c>
    </row>
    <row r="15149" spans="1:6" x14ac:dyDescent="0.35">
      <c r="A15149" s="1">
        <v>43741</v>
      </c>
      <c r="B15149">
        <v>2019</v>
      </c>
      <c r="C15149">
        <v>3</v>
      </c>
      <c r="D15149" t="s">
        <v>16</v>
      </c>
      <c r="E15149" t="s">
        <v>4</v>
      </c>
      <c r="F15149">
        <v>51</v>
      </c>
    </row>
    <row r="15150" spans="1:6" x14ac:dyDescent="0.35">
      <c r="A15150" s="1">
        <v>43741</v>
      </c>
      <c r="B15150">
        <v>2019</v>
      </c>
      <c r="C15150">
        <v>3</v>
      </c>
      <c r="D15150" t="s">
        <v>16</v>
      </c>
      <c r="E15150" t="s">
        <v>5</v>
      </c>
      <c r="F15150">
        <v>5</v>
      </c>
    </row>
    <row r="15151" spans="1:6" x14ac:dyDescent="0.35">
      <c r="A15151" s="1">
        <v>43741</v>
      </c>
      <c r="B15151">
        <v>2019</v>
      </c>
      <c r="C15151">
        <v>3</v>
      </c>
      <c r="D15151" t="s">
        <v>16</v>
      </c>
      <c r="E15151" t="s">
        <v>6</v>
      </c>
      <c r="F15151">
        <v>0</v>
      </c>
    </row>
    <row r="15152" spans="1:6" x14ac:dyDescent="0.35">
      <c r="A15152" s="1">
        <v>43741</v>
      </c>
      <c r="B15152">
        <v>2019</v>
      </c>
      <c r="C15152">
        <v>3</v>
      </c>
      <c r="D15152" t="s">
        <v>16</v>
      </c>
      <c r="E15152" t="s">
        <v>7</v>
      </c>
      <c r="F15152">
        <v>3</v>
      </c>
    </row>
    <row r="15153" spans="1:6" x14ac:dyDescent="0.35">
      <c r="A15153" s="1">
        <v>43741</v>
      </c>
      <c r="B15153">
        <v>2019</v>
      </c>
      <c r="C15153">
        <v>3</v>
      </c>
      <c r="D15153" t="s">
        <v>16</v>
      </c>
      <c r="E15153" t="s">
        <v>8</v>
      </c>
      <c r="F15153">
        <v>9</v>
      </c>
    </row>
    <row r="15154" spans="1:6" x14ac:dyDescent="0.35">
      <c r="A15154" s="1">
        <v>43772</v>
      </c>
      <c r="B15154">
        <v>2019</v>
      </c>
      <c r="C15154">
        <v>3</v>
      </c>
      <c r="D15154" t="s">
        <v>17</v>
      </c>
      <c r="E15154" t="s">
        <v>1</v>
      </c>
      <c r="F15154">
        <v>14.66</v>
      </c>
    </row>
    <row r="15155" spans="1:6" x14ac:dyDescent="0.35">
      <c r="A15155" s="1">
        <v>43772</v>
      </c>
      <c r="B15155">
        <v>2019</v>
      </c>
      <c r="C15155">
        <v>3</v>
      </c>
      <c r="D15155" t="s">
        <v>17</v>
      </c>
      <c r="E15155" t="s">
        <v>2</v>
      </c>
      <c r="F15155">
        <v>3.67</v>
      </c>
    </row>
    <row r="15156" spans="1:6" x14ac:dyDescent="0.35">
      <c r="A15156" s="1">
        <v>43772</v>
      </c>
      <c r="B15156">
        <v>2019</v>
      </c>
      <c r="C15156">
        <v>3</v>
      </c>
      <c r="D15156" t="s">
        <v>17</v>
      </c>
      <c r="E15156" t="s">
        <v>3</v>
      </c>
      <c r="F15156">
        <v>2.5</v>
      </c>
    </row>
    <row r="15157" spans="1:6" x14ac:dyDescent="0.35">
      <c r="A15157" s="1">
        <v>43772</v>
      </c>
      <c r="B15157">
        <v>2019</v>
      </c>
      <c r="C15157">
        <v>3</v>
      </c>
      <c r="D15157" t="s">
        <v>17</v>
      </c>
      <c r="E15157" t="s">
        <v>4</v>
      </c>
      <c r="F15157">
        <v>26.4</v>
      </c>
    </row>
    <row r="15158" spans="1:6" x14ac:dyDescent="0.35">
      <c r="A15158" s="1">
        <v>43772</v>
      </c>
      <c r="B15158">
        <v>2019</v>
      </c>
      <c r="C15158">
        <v>3</v>
      </c>
      <c r="D15158" t="s">
        <v>17</v>
      </c>
      <c r="E15158" t="s">
        <v>5</v>
      </c>
      <c r="F15158">
        <v>10</v>
      </c>
    </row>
    <row r="15159" spans="1:6" x14ac:dyDescent="0.35">
      <c r="A15159" s="1">
        <v>43772</v>
      </c>
      <c r="B15159">
        <v>2019</v>
      </c>
      <c r="C15159">
        <v>3</v>
      </c>
      <c r="D15159" t="s">
        <v>17</v>
      </c>
      <c r="E15159" t="s">
        <v>6</v>
      </c>
      <c r="F15159">
        <v>3</v>
      </c>
    </row>
    <row r="15160" spans="1:6" x14ac:dyDescent="0.35">
      <c r="A15160" s="1">
        <v>43772</v>
      </c>
      <c r="B15160">
        <v>2019</v>
      </c>
      <c r="C15160">
        <v>3</v>
      </c>
      <c r="D15160" t="s">
        <v>17</v>
      </c>
      <c r="E15160" t="s">
        <v>7</v>
      </c>
      <c r="F15160">
        <v>11</v>
      </c>
    </row>
    <row r="15161" spans="1:6" x14ac:dyDescent="0.35">
      <c r="A15161" s="1">
        <v>43772</v>
      </c>
      <c r="B15161">
        <v>2019</v>
      </c>
      <c r="C15161">
        <v>3</v>
      </c>
      <c r="D15161" t="s">
        <v>17</v>
      </c>
      <c r="E15161" t="s">
        <v>8</v>
      </c>
      <c r="F15161">
        <v>3</v>
      </c>
    </row>
    <row r="15162" spans="1:6" x14ac:dyDescent="0.35">
      <c r="A15162" s="1">
        <v>43802</v>
      </c>
      <c r="B15162">
        <v>2019</v>
      </c>
      <c r="C15162">
        <v>3</v>
      </c>
      <c r="D15162" t="s">
        <v>18</v>
      </c>
      <c r="E15162" t="s">
        <v>1</v>
      </c>
      <c r="F15162">
        <v>4.33</v>
      </c>
    </row>
    <row r="15163" spans="1:6" x14ac:dyDescent="0.35">
      <c r="A15163" s="1">
        <v>43802</v>
      </c>
      <c r="B15163">
        <v>2019</v>
      </c>
      <c r="C15163">
        <v>3</v>
      </c>
      <c r="D15163" t="s">
        <v>18</v>
      </c>
      <c r="E15163" t="s">
        <v>2</v>
      </c>
      <c r="F15163">
        <v>3.3730000000000002</v>
      </c>
    </row>
    <row r="15164" spans="1:6" x14ac:dyDescent="0.35">
      <c r="A15164" s="1">
        <v>43802</v>
      </c>
      <c r="B15164">
        <v>2019</v>
      </c>
      <c r="C15164">
        <v>3</v>
      </c>
      <c r="D15164" t="s">
        <v>18</v>
      </c>
      <c r="E15164" t="s">
        <v>3</v>
      </c>
      <c r="F15164">
        <v>1.5</v>
      </c>
    </row>
    <row r="15165" spans="1:6" x14ac:dyDescent="0.35">
      <c r="A15165" s="1">
        <v>43802</v>
      </c>
      <c r="B15165">
        <v>2019</v>
      </c>
      <c r="C15165">
        <v>3</v>
      </c>
      <c r="D15165" t="s">
        <v>18</v>
      </c>
      <c r="E15165" t="s">
        <v>4</v>
      </c>
      <c r="F15165">
        <v>31.85</v>
      </c>
    </row>
    <row r="15166" spans="1:6" x14ac:dyDescent="0.35">
      <c r="A15166" s="1">
        <v>43802</v>
      </c>
      <c r="B15166">
        <v>2019</v>
      </c>
      <c r="C15166">
        <v>3</v>
      </c>
      <c r="D15166" t="s">
        <v>18</v>
      </c>
      <c r="E15166" t="s">
        <v>5</v>
      </c>
      <c r="F15166">
        <v>12</v>
      </c>
    </row>
    <row r="15167" spans="1:6" x14ac:dyDescent="0.35">
      <c r="A15167" s="1">
        <v>43802</v>
      </c>
      <c r="B15167">
        <v>2019</v>
      </c>
      <c r="C15167">
        <v>3</v>
      </c>
      <c r="D15167" t="s">
        <v>18</v>
      </c>
      <c r="E15167" t="s">
        <v>6</v>
      </c>
      <c r="F15167">
        <v>0</v>
      </c>
    </row>
    <row r="15168" spans="1:6" x14ac:dyDescent="0.35">
      <c r="A15168" s="1">
        <v>43802</v>
      </c>
      <c r="B15168">
        <v>2019</v>
      </c>
      <c r="C15168">
        <v>3</v>
      </c>
      <c r="D15168" t="s">
        <v>18</v>
      </c>
      <c r="E15168" t="s">
        <v>7</v>
      </c>
      <c r="F15168">
        <v>7</v>
      </c>
    </row>
    <row r="15169" spans="1:6" x14ac:dyDescent="0.35">
      <c r="A15169" s="1">
        <v>43802</v>
      </c>
      <c r="B15169">
        <v>2019</v>
      </c>
      <c r="C15169">
        <v>3</v>
      </c>
      <c r="D15169" t="s">
        <v>18</v>
      </c>
      <c r="E15169" t="s">
        <v>8</v>
      </c>
      <c r="F15169">
        <v>2</v>
      </c>
    </row>
    <row r="15170" spans="1:6" x14ac:dyDescent="0.35">
      <c r="A15170" s="1" t="s">
        <v>1161</v>
      </c>
      <c r="B15170">
        <v>2019</v>
      </c>
      <c r="C15170">
        <v>3</v>
      </c>
      <c r="D15170" t="s">
        <v>19</v>
      </c>
      <c r="E15170" t="s">
        <v>1</v>
      </c>
      <c r="F15170">
        <v>2.67</v>
      </c>
    </row>
    <row r="15171" spans="1:6" x14ac:dyDescent="0.35">
      <c r="A15171" s="1" t="s">
        <v>1161</v>
      </c>
      <c r="B15171">
        <v>2019</v>
      </c>
      <c r="C15171">
        <v>3</v>
      </c>
      <c r="D15171" t="s">
        <v>19</v>
      </c>
      <c r="E15171" t="s">
        <v>2</v>
      </c>
      <c r="F15171">
        <v>4.34</v>
      </c>
    </row>
    <row r="15172" spans="1:6" x14ac:dyDescent="0.35">
      <c r="A15172" s="1" t="s">
        <v>1161</v>
      </c>
      <c r="B15172">
        <v>2019</v>
      </c>
      <c r="C15172">
        <v>3</v>
      </c>
      <c r="D15172" t="s">
        <v>19</v>
      </c>
      <c r="E15172" t="s">
        <v>3</v>
      </c>
      <c r="F15172">
        <v>6</v>
      </c>
    </row>
    <row r="15173" spans="1:6" x14ac:dyDescent="0.35">
      <c r="A15173" s="1" t="s">
        <v>1161</v>
      </c>
      <c r="B15173">
        <v>2019</v>
      </c>
      <c r="C15173">
        <v>3</v>
      </c>
      <c r="D15173" t="s">
        <v>19</v>
      </c>
      <c r="E15173" t="s">
        <v>4</v>
      </c>
      <c r="F15173">
        <v>22</v>
      </c>
    </row>
    <row r="15174" spans="1:6" x14ac:dyDescent="0.35">
      <c r="A15174" s="1" t="s">
        <v>1161</v>
      </c>
      <c r="B15174">
        <v>2019</v>
      </c>
      <c r="C15174">
        <v>3</v>
      </c>
      <c r="D15174" t="s">
        <v>19</v>
      </c>
      <c r="E15174" t="s">
        <v>5</v>
      </c>
      <c r="F15174">
        <v>10</v>
      </c>
    </row>
    <row r="15175" spans="1:6" x14ac:dyDescent="0.35">
      <c r="A15175" s="1" t="s">
        <v>1161</v>
      </c>
      <c r="B15175">
        <v>2019</v>
      </c>
      <c r="C15175">
        <v>3</v>
      </c>
      <c r="D15175" t="s">
        <v>19</v>
      </c>
      <c r="E15175" t="s">
        <v>6</v>
      </c>
      <c r="F15175">
        <v>0</v>
      </c>
    </row>
    <row r="15176" spans="1:6" x14ac:dyDescent="0.35">
      <c r="A15176" s="1" t="s">
        <v>1161</v>
      </c>
      <c r="B15176">
        <v>2019</v>
      </c>
      <c r="C15176">
        <v>3</v>
      </c>
      <c r="D15176" t="s">
        <v>19</v>
      </c>
      <c r="E15176" t="s">
        <v>7</v>
      </c>
      <c r="F15176">
        <v>8</v>
      </c>
    </row>
    <row r="15177" spans="1:6" x14ac:dyDescent="0.35">
      <c r="A15177" s="1" t="s">
        <v>1161</v>
      </c>
      <c r="B15177">
        <v>2019</v>
      </c>
      <c r="C15177">
        <v>3</v>
      </c>
      <c r="D15177" t="s">
        <v>19</v>
      </c>
      <c r="E15177" t="s">
        <v>8</v>
      </c>
      <c r="F15177">
        <v>4</v>
      </c>
    </row>
    <row r="15178" spans="1:6" x14ac:dyDescent="0.35">
      <c r="A15178" s="1" t="s">
        <v>1162</v>
      </c>
      <c r="B15178">
        <v>2019</v>
      </c>
      <c r="C15178">
        <v>3</v>
      </c>
      <c r="D15178" t="s">
        <v>13</v>
      </c>
      <c r="E15178" t="s">
        <v>1</v>
      </c>
      <c r="F15178">
        <v>4</v>
      </c>
    </row>
    <row r="15179" spans="1:6" x14ac:dyDescent="0.35">
      <c r="A15179" s="1" t="s">
        <v>1162</v>
      </c>
      <c r="B15179">
        <v>2019</v>
      </c>
      <c r="C15179">
        <v>3</v>
      </c>
      <c r="D15179" t="s">
        <v>13</v>
      </c>
      <c r="E15179" t="s">
        <v>2</v>
      </c>
      <c r="F15179">
        <v>5.67</v>
      </c>
    </row>
    <row r="15180" spans="1:6" x14ac:dyDescent="0.35">
      <c r="A15180" s="1" t="s">
        <v>1162</v>
      </c>
      <c r="B15180">
        <v>2019</v>
      </c>
      <c r="C15180">
        <v>3</v>
      </c>
      <c r="D15180" t="s">
        <v>13</v>
      </c>
      <c r="E15180" t="s">
        <v>3</v>
      </c>
      <c r="F15180">
        <v>0.2</v>
      </c>
    </row>
    <row r="15181" spans="1:6" x14ac:dyDescent="0.35">
      <c r="A15181" s="1" t="s">
        <v>1162</v>
      </c>
      <c r="B15181">
        <v>2019</v>
      </c>
      <c r="C15181">
        <v>3</v>
      </c>
      <c r="D15181" t="s">
        <v>13</v>
      </c>
      <c r="E15181" t="s">
        <v>4</v>
      </c>
      <c r="F15181">
        <v>47.2</v>
      </c>
    </row>
    <row r="15182" spans="1:6" x14ac:dyDescent="0.35">
      <c r="A15182" s="1" t="s">
        <v>1162</v>
      </c>
      <c r="B15182">
        <v>2019</v>
      </c>
      <c r="C15182">
        <v>3</v>
      </c>
      <c r="D15182" t="s">
        <v>13</v>
      </c>
      <c r="E15182" t="s">
        <v>5</v>
      </c>
      <c r="F15182">
        <v>12</v>
      </c>
    </row>
    <row r="15183" spans="1:6" x14ac:dyDescent="0.35">
      <c r="A15183" s="1" t="s">
        <v>1162</v>
      </c>
      <c r="B15183">
        <v>2019</v>
      </c>
      <c r="C15183">
        <v>3</v>
      </c>
      <c r="D15183" t="s">
        <v>13</v>
      </c>
      <c r="E15183" t="s">
        <v>6</v>
      </c>
      <c r="F15183">
        <v>1</v>
      </c>
    </row>
    <row r="15184" spans="1:6" x14ac:dyDescent="0.35">
      <c r="A15184" s="1" t="s">
        <v>1162</v>
      </c>
      <c r="B15184">
        <v>2019</v>
      </c>
      <c r="C15184">
        <v>3</v>
      </c>
      <c r="D15184" t="s">
        <v>13</v>
      </c>
      <c r="E15184" t="s">
        <v>7</v>
      </c>
      <c r="F15184">
        <v>27</v>
      </c>
    </row>
    <row r="15185" spans="1:6" x14ac:dyDescent="0.35">
      <c r="A15185" s="1" t="s">
        <v>1162</v>
      </c>
      <c r="B15185">
        <v>2019</v>
      </c>
      <c r="C15185">
        <v>3</v>
      </c>
      <c r="D15185" t="s">
        <v>13</v>
      </c>
      <c r="E15185" t="s">
        <v>8</v>
      </c>
      <c r="F15185">
        <v>6</v>
      </c>
    </row>
    <row r="15186" spans="1:6" x14ac:dyDescent="0.35">
      <c r="A15186" s="1" t="s">
        <v>1163</v>
      </c>
      <c r="B15186">
        <v>2019</v>
      </c>
      <c r="C15186">
        <v>3</v>
      </c>
      <c r="D15186" t="s">
        <v>14</v>
      </c>
      <c r="E15186" t="s">
        <v>1</v>
      </c>
      <c r="F15186">
        <v>2.83</v>
      </c>
    </row>
    <row r="15187" spans="1:6" x14ac:dyDescent="0.35">
      <c r="A15187" s="1" t="s">
        <v>1163</v>
      </c>
      <c r="B15187">
        <v>2019</v>
      </c>
      <c r="C15187">
        <v>3</v>
      </c>
      <c r="D15187" t="s">
        <v>14</v>
      </c>
      <c r="E15187" t="s">
        <v>2</v>
      </c>
      <c r="F15187">
        <v>1.34</v>
      </c>
    </row>
    <row r="15188" spans="1:6" x14ac:dyDescent="0.35">
      <c r="A15188" s="1" t="s">
        <v>1163</v>
      </c>
      <c r="B15188">
        <v>2019</v>
      </c>
      <c r="C15188">
        <v>3</v>
      </c>
      <c r="D15188" t="s">
        <v>14</v>
      </c>
      <c r="E15188" t="s">
        <v>3</v>
      </c>
      <c r="F15188">
        <v>3</v>
      </c>
    </row>
    <row r="15189" spans="1:6" x14ac:dyDescent="0.35">
      <c r="A15189" s="1" t="s">
        <v>1163</v>
      </c>
      <c r="B15189">
        <v>2019</v>
      </c>
      <c r="C15189">
        <v>3</v>
      </c>
      <c r="D15189" t="s">
        <v>14</v>
      </c>
      <c r="E15189" t="s">
        <v>4</v>
      </c>
      <c r="F15189">
        <v>40</v>
      </c>
    </row>
    <row r="15190" spans="1:6" x14ac:dyDescent="0.35">
      <c r="A15190" s="1" t="s">
        <v>1163</v>
      </c>
      <c r="B15190">
        <v>2019</v>
      </c>
      <c r="C15190">
        <v>3</v>
      </c>
      <c r="D15190" t="s">
        <v>14</v>
      </c>
      <c r="E15190" t="s">
        <v>5</v>
      </c>
      <c r="F15190">
        <v>7</v>
      </c>
    </row>
    <row r="15191" spans="1:6" x14ac:dyDescent="0.35">
      <c r="A15191" s="1" t="s">
        <v>1163</v>
      </c>
      <c r="B15191">
        <v>2019</v>
      </c>
      <c r="C15191">
        <v>3</v>
      </c>
      <c r="D15191" t="s">
        <v>14</v>
      </c>
      <c r="E15191" t="s">
        <v>6</v>
      </c>
      <c r="F15191">
        <v>1</v>
      </c>
    </row>
    <row r="15192" spans="1:6" x14ac:dyDescent="0.35">
      <c r="A15192" s="1" t="s">
        <v>1163</v>
      </c>
      <c r="B15192">
        <v>2019</v>
      </c>
      <c r="C15192">
        <v>3</v>
      </c>
      <c r="D15192" t="s">
        <v>14</v>
      </c>
      <c r="E15192" t="s">
        <v>7</v>
      </c>
      <c r="F15192">
        <v>20</v>
      </c>
    </row>
    <row r="15193" spans="1:6" x14ac:dyDescent="0.35">
      <c r="A15193" s="1" t="s">
        <v>1163</v>
      </c>
      <c r="B15193">
        <v>2019</v>
      </c>
      <c r="C15193">
        <v>3</v>
      </c>
      <c r="D15193" t="s">
        <v>14</v>
      </c>
      <c r="E15193" t="s">
        <v>8</v>
      </c>
      <c r="F15193">
        <v>5</v>
      </c>
    </row>
    <row r="15194" spans="1:6" x14ac:dyDescent="0.35">
      <c r="A15194" s="1" t="s">
        <v>1164</v>
      </c>
      <c r="B15194">
        <v>2019</v>
      </c>
      <c r="C15194">
        <v>3</v>
      </c>
      <c r="D15194" t="s">
        <v>15</v>
      </c>
      <c r="E15194" t="s">
        <v>1</v>
      </c>
      <c r="F15194">
        <v>8.34</v>
      </c>
    </row>
    <row r="15195" spans="1:6" x14ac:dyDescent="0.35">
      <c r="A15195" s="1" t="s">
        <v>1164</v>
      </c>
      <c r="B15195">
        <v>2019</v>
      </c>
      <c r="C15195">
        <v>3</v>
      </c>
      <c r="D15195" t="s">
        <v>15</v>
      </c>
      <c r="E15195" t="s">
        <v>2</v>
      </c>
      <c r="F15195">
        <v>0.83699999999999997</v>
      </c>
    </row>
    <row r="15196" spans="1:6" x14ac:dyDescent="0.35">
      <c r="A15196" s="1" t="s">
        <v>1164</v>
      </c>
      <c r="B15196">
        <v>2019</v>
      </c>
      <c r="C15196">
        <v>3</v>
      </c>
      <c r="D15196" t="s">
        <v>15</v>
      </c>
      <c r="E15196" t="s">
        <v>3</v>
      </c>
      <c r="F15196">
        <v>5</v>
      </c>
    </row>
    <row r="15197" spans="1:6" x14ac:dyDescent="0.35">
      <c r="A15197" s="1" t="s">
        <v>1164</v>
      </c>
      <c r="B15197">
        <v>2019</v>
      </c>
      <c r="C15197">
        <v>3</v>
      </c>
      <c r="D15197" t="s">
        <v>15</v>
      </c>
      <c r="E15197" t="s">
        <v>4</v>
      </c>
      <c r="F15197">
        <v>29</v>
      </c>
    </row>
    <row r="15198" spans="1:6" x14ac:dyDescent="0.35">
      <c r="A15198" s="1" t="s">
        <v>1164</v>
      </c>
      <c r="B15198">
        <v>2019</v>
      </c>
      <c r="C15198">
        <v>3</v>
      </c>
      <c r="D15198" t="s">
        <v>15</v>
      </c>
      <c r="E15198" t="s">
        <v>5</v>
      </c>
      <c r="F15198">
        <v>9</v>
      </c>
    </row>
    <row r="15199" spans="1:6" x14ac:dyDescent="0.35">
      <c r="A15199" s="1" t="s">
        <v>1164</v>
      </c>
      <c r="B15199">
        <v>2019</v>
      </c>
      <c r="C15199">
        <v>3</v>
      </c>
      <c r="D15199" t="s">
        <v>15</v>
      </c>
      <c r="E15199" t="s">
        <v>6</v>
      </c>
      <c r="F15199">
        <v>0</v>
      </c>
    </row>
    <row r="15200" spans="1:6" x14ac:dyDescent="0.35">
      <c r="A15200" s="1" t="s">
        <v>1164</v>
      </c>
      <c r="B15200">
        <v>2019</v>
      </c>
      <c r="C15200">
        <v>3</v>
      </c>
      <c r="D15200" t="s">
        <v>15</v>
      </c>
      <c r="E15200" t="s">
        <v>7</v>
      </c>
      <c r="F15200">
        <v>5</v>
      </c>
    </row>
    <row r="15201" spans="1:6" x14ac:dyDescent="0.35">
      <c r="A15201" s="1" t="s">
        <v>1164</v>
      </c>
      <c r="B15201">
        <v>2019</v>
      </c>
      <c r="C15201">
        <v>3</v>
      </c>
      <c r="D15201" t="s">
        <v>15</v>
      </c>
      <c r="E15201" t="s">
        <v>8</v>
      </c>
      <c r="F15201">
        <v>7</v>
      </c>
    </row>
    <row r="15202" spans="1:6" x14ac:dyDescent="0.35">
      <c r="A15202" s="1" t="s">
        <v>1165</v>
      </c>
      <c r="B15202">
        <v>2019</v>
      </c>
      <c r="C15202">
        <v>3</v>
      </c>
      <c r="D15202" t="s">
        <v>16</v>
      </c>
      <c r="E15202" t="s">
        <v>1</v>
      </c>
      <c r="F15202">
        <v>6.68</v>
      </c>
    </row>
    <row r="15203" spans="1:6" x14ac:dyDescent="0.35">
      <c r="A15203" s="1" t="s">
        <v>1165</v>
      </c>
      <c r="B15203">
        <v>2019</v>
      </c>
      <c r="C15203">
        <v>3</v>
      </c>
      <c r="D15203" t="s">
        <v>16</v>
      </c>
      <c r="E15203" t="s">
        <v>2</v>
      </c>
      <c r="F15203">
        <v>3.7229999999999999</v>
      </c>
    </row>
    <row r="15204" spans="1:6" x14ac:dyDescent="0.35">
      <c r="A15204" s="1" t="s">
        <v>1165</v>
      </c>
      <c r="B15204">
        <v>2019</v>
      </c>
      <c r="C15204">
        <v>3</v>
      </c>
      <c r="D15204" t="s">
        <v>16</v>
      </c>
      <c r="E15204" t="s">
        <v>3</v>
      </c>
      <c r="F15204">
        <v>2</v>
      </c>
    </row>
    <row r="15205" spans="1:6" x14ac:dyDescent="0.35">
      <c r="A15205" s="1" t="s">
        <v>1165</v>
      </c>
      <c r="B15205">
        <v>2019</v>
      </c>
      <c r="C15205">
        <v>3</v>
      </c>
      <c r="D15205" t="s">
        <v>16</v>
      </c>
      <c r="E15205" t="s">
        <v>4</v>
      </c>
      <c r="F15205">
        <v>55</v>
      </c>
    </row>
    <row r="15206" spans="1:6" x14ac:dyDescent="0.35">
      <c r="A15206" s="1" t="s">
        <v>1165</v>
      </c>
      <c r="B15206">
        <v>2019</v>
      </c>
      <c r="C15206">
        <v>3</v>
      </c>
      <c r="D15206" t="s">
        <v>16</v>
      </c>
      <c r="E15206" t="s">
        <v>5</v>
      </c>
      <c r="F15206">
        <v>6</v>
      </c>
    </row>
    <row r="15207" spans="1:6" x14ac:dyDescent="0.35">
      <c r="A15207" s="1" t="s">
        <v>1165</v>
      </c>
      <c r="B15207">
        <v>2019</v>
      </c>
      <c r="C15207">
        <v>3</v>
      </c>
      <c r="D15207" t="s">
        <v>16</v>
      </c>
      <c r="E15207" t="s">
        <v>6</v>
      </c>
      <c r="F15207">
        <v>0</v>
      </c>
    </row>
    <row r="15208" spans="1:6" x14ac:dyDescent="0.35">
      <c r="A15208" s="1" t="s">
        <v>1165</v>
      </c>
      <c r="B15208">
        <v>2019</v>
      </c>
      <c r="C15208">
        <v>3</v>
      </c>
      <c r="D15208" t="s">
        <v>16</v>
      </c>
      <c r="E15208" t="s">
        <v>7</v>
      </c>
      <c r="F15208">
        <v>10</v>
      </c>
    </row>
    <row r="15209" spans="1:6" x14ac:dyDescent="0.35">
      <c r="A15209" s="1" t="s">
        <v>1165</v>
      </c>
      <c r="B15209">
        <v>2019</v>
      </c>
      <c r="C15209">
        <v>3</v>
      </c>
      <c r="D15209" t="s">
        <v>16</v>
      </c>
      <c r="E15209" t="s">
        <v>8</v>
      </c>
      <c r="F15209">
        <v>5</v>
      </c>
    </row>
    <row r="15210" spans="1:6" x14ac:dyDescent="0.35">
      <c r="A15210" s="1" t="s">
        <v>1166</v>
      </c>
      <c r="B15210">
        <v>2019</v>
      </c>
      <c r="C15210">
        <v>3</v>
      </c>
      <c r="D15210" t="s">
        <v>17</v>
      </c>
      <c r="E15210" t="s">
        <v>1</v>
      </c>
      <c r="F15210">
        <v>2.33</v>
      </c>
    </row>
    <row r="15211" spans="1:6" x14ac:dyDescent="0.35">
      <c r="A15211" s="1" t="s">
        <v>1166</v>
      </c>
      <c r="B15211">
        <v>2019</v>
      </c>
      <c r="C15211">
        <v>3</v>
      </c>
      <c r="D15211" t="s">
        <v>17</v>
      </c>
      <c r="E15211" t="s">
        <v>2</v>
      </c>
      <c r="F15211">
        <v>0.83499999999999996</v>
      </c>
    </row>
    <row r="15212" spans="1:6" x14ac:dyDescent="0.35">
      <c r="A15212" s="1" t="s">
        <v>1166</v>
      </c>
      <c r="B15212">
        <v>2019</v>
      </c>
      <c r="C15212">
        <v>3</v>
      </c>
      <c r="D15212" t="s">
        <v>17</v>
      </c>
      <c r="E15212" t="s">
        <v>3</v>
      </c>
      <c r="F15212">
        <v>2.1</v>
      </c>
    </row>
    <row r="15213" spans="1:6" x14ac:dyDescent="0.35">
      <c r="A15213" s="1" t="s">
        <v>1166</v>
      </c>
      <c r="B15213">
        <v>2019</v>
      </c>
      <c r="C15213">
        <v>3</v>
      </c>
      <c r="D15213" t="s">
        <v>17</v>
      </c>
      <c r="E15213" t="s">
        <v>4</v>
      </c>
      <c r="F15213">
        <v>23</v>
      </c>
    </row>
    <row r="15214" spans="1:6" x14ac:dyDescent="0.35">
      <c r="A15214" s="1" t="s">
        <v>1166</v>
      </c>
      <c r="B15214">
        <v>2019</v>
      </c>
      <c r="C15214">
        <v>3</v>
      </c>
      <c r="D15214" t="s">
        <v>17</v>
      </c>
      <c r="E15214" t="s">
        <v>5</v>
      </c>
      <c r="F15214">
        <v>11</v>
      </c>
    </row>
    <row r="15215" spans="1:6" x14ac:dyDescent="0.35">
      <c r="A15215" s="1" t="s">
        <v>1166</v>
      </c>
      <c r="B15215">
        <v>2019</v>
      </c>
      <c r="C15215">
        <v>3</v>
      </c>
      <c r="D15215" t="s">
        <v>17</v>
      </c>
      <c r="E15215" t="s">
        <v>6</v>
      </c>
      <c r="F15215">
        <v>0</v>
      </c>
    </row>
    <row r="15216" spans="1:6" x14ac:dyDescent="0.35">
      <c r="A15216" s="1" t="s">
        <v>1166</v>
      </c>
      <c r="B15216">
        <v>2019</v>
      </c>
      <c r="C15216">
        <v>3</v>
      </c>
      <c r="D15216" t="s">
        <v>17</v>
      </c>
      <c r="E15216" t="s">
        <v>7</v>
      </c>
      <c r="F15216">
        <v>1</v>
      </c>
    </row>
    <row r="15217" spans="1:6" x14ac:dyDescent="0.35">
      <c r="A15217" s="1" t="s">
        <v>1166</v>
      </c>
      <c r="B15217">
        <v>2019</v>
      </c>
      <c r="C15217">
        <v>3</v>
      </c>
      <c r="D15217" t="s">
        <v>17</v>
      </c>
      <c r="E15217" t="s">
        <v>8</v>
      </c>
      <c r="F15217">
        <v>9</v>
      </c>
    </row>
    <row r="15218" spans="1:6" x14ac:dyDescent="0.35">
      <c r="A15218" s="1" t="s">
        <v>1167</v>
      </c>
      <c r="B15218">
        <v>2019</v>
      </c>
      <c r="C15218">
        <v>3</v>
      </c>
      <c r="D15218" t="s">
        <v>18</v>
      </c>
      <c r="E15218" t="s">
        <v>1</v>
      </c>
      <c r="F15218">
        <v>9</v>
      </c>
    </row>
    <row r="15219" spans="1:6" x14ac:dyDescent="0.35">
      <c r="A15219" s="1" t="s">
        <v>1167</v>
      </c>
      <c r="B15219">
        <v>2019</v>
      </c>
      <c r="C15219">
        <v>3</v>
      </c>
      <c r="D15219" t="s">
        <v>18</v>
      </c>
      <c r="E15219" t="s">
        <v>2</v>
      </c>
      <c r="F15219">
        <v>3.33</v>
      </c>
    </row>
    <row r="15220" spans="1:6" x14ac:dyDescent="0.35">
      <c r="A15220" s="1" t="s">
        <v>1167</v>
      </c>
      <c r="B15220">
        <v>2019</v>
      </c>
      <c r="C15220">
        <v>3</v>
      </c>
      <c r="D15220" t="s">
        <v>18</v>
      </c>
      <c r="E15220" t="s">
        <v>3</v>
      </c>
      <c r="F15220">
        <v>1.5</v>
      </c>
    </row>
    <row r="15221" spans="1:6" x14ac:dyDescent="0.35">
      <c r="A15221" s="1" t="s">
        <v>1167</v>
      </c>
      <c r="B15221">
        <v>2019</v>
      </c>
      <c r="C15221">
        <v>3</v>
      </c>
      <c r="D15221" t="s">
        <v>18</v>
      </c>
      <c r="E15221" t="s">
        <v>4</v>
      </c>
      <c r="F15221">
        <v>26.2</v>
      </c>
    </row>
    <row r="15222" spans="1:6" x14ac:dyDescent="0.35">
      <c r="A15222" s="1" t="s">
        <v>1167</v>
      </c>
      <c r="B15222">
        <v>2019</v>
      </c>
      <c r="C15222">
        <v>3</v>
      </c>
      <c r="D15222" t="s">
        <v>18</v>
      </c>
      <c r="E15222" t="s">
        <v>5</v>
      </c>
      <c r="F15222">
        <v>10</v>
      </c>
    </row>
    <row r="15223" spans="1:6" x14ac:dyDescent="0.35">
      <c r="A15223" s="1" t="s">
        <v>1167</v>
      </c>
      <c r="B15223">
        <v>2019</v>
      </c>
      <c r="C15223">
        <v>3</v>
      </c>
      <c r="D15223" t="s">
        <v>18</v>
      </c>
      <c r="E15223" t="s">
        <v>6</v>
      </c>
      <c r="F15223">
        <v>1</v>
      </c>
    </row>
    <row r="15224" spans="1:6" x14ac:dyDescent="0.35">
      <c r="A15224" s="1" t="s">
        <v>1167</v>
      </c>
      <c r="B15224">
        <v>2019</v>
      </c>
      <c r="C15224">
        <v>3</v>
      </c>
      <c r="D15224" t="s">
        <v>18</v>
      </c>
      <c r="E15224" t="s">
        <v>7</v>
      </c>
      <c r="F15224">
        <v>2</v>
      </c>
    </row>
    <row r="15225" spans="1:6" x14ac:dyDescent="0.35">
      <c r="A15225" s="1" t="s">
        <v>1167</v>
      </c>
      <c r="B15225">
        <v>2019</v>
      </c>
      <c r="C15225">
        <v>3</v>
      </c>
      <c r="D15225" t="s">
        <v>18</v>
      </c>
      <c r="E15225" t="s">
        <v>8</v>
      </c>
      <c r="F15225">
        <v>8</v>
      </c>
    </row>
    <row r="15226" spans="1:6" x14ac:dyDescent="0.35">
      <c r="A15226" s="1" t="s">
        <v>1168</v>
      </c>
      <c r="B15226">
        <v>2019</v>
      </c>
      <c r="C15226">
        <v>3</v>
      </c>
      <c r="D15226" t="s">
        <v>19</v>
      </c>
      <c r="E15226" t="s">
        <v>1</v>
      </c>
      <c r="F15226">
        <v>5.67</v>
      </c>
    </row>
    <row r="15227" spans="1:6" x14ac:dyDescent="0.35">
      <c r="A15227" s="1" t="s">
        <v>1168</v>
      </c>
      <c r="B15227">
        <v>2019</v>
      </c>
      <c r="C15227">
        <v>3</v>
      </c>
      <c r="D15227" t="s">
        <v>19</v>
      </c>
      <c r="E15227" t="s">
        <v>2</v>
      </c>
      <c r="F15227">
        <v>2</v>
      </c>
    </row>
    <row r="15228" spans="1:6" x14ac:dyDescent="0.35">
      <c r="A15228" s="1" t="s">
        <v>1168</v>
      </c>
      <c r="B15228">
        <v>2019</v>
      </c>
      <c r="C15228">
        <v>3</v>
      </c>
      <c r="D15228" t="s">
        <v>19</v>
      </c>
      <c r="E15228" t="s">
        <v>3</v>
      </c>
      <c r="F15228">
        <v>2</v>
      </c>
    </row>
    <row r="15229" spans="1:6" x14ac:dyDescent="0.35">
      <c r="A15229" s="1" t="s">
        <v>1168</v>
      </c>
      <c r="B15229">
        <v>2019</v>
      </c>
      <c r="C15229">
        <v>3</v>
      </c>
      <c r="D15229" t="s">
        <v>19</v>
      </c>
      <c r="E15229" t="s">
        <v>4</v>
      </c>
      <c r="F15229">
        <v>28.9</v>
      </c>
    </row>
    <row r="15230" spans="1:6" x14ac:dyDescent="0.35">
      <c r="A15230" s="1" t="s">
        <v>1168</v>
      </c>
      <c r="B15230">
        <v>2019</v>
      </c>
      <c r="C15230">
        <v>3</v>
      </c>
      <c r="D15230" t="s">
        <v>19</v>
      </c>
      <c r="E15230" t="s">
        <v>5</v>
      </c>
      <c r="F15230">
        <v>8.1999999999999993</v>
      </c>
    </row>
    <row r="15231" spans="1:6" x14ac:dyDescent="0.35">
      <c r="A15231" s="1" t="s">
        <v>1168</v>
      </c>
      <c r="B15231">
        <v>2019</v>
      </c>
      <c r="C15231">
        <v>3</v>
      </c>
      <c r="D15231" t="s">
        <v>19</v>
      </c>
      <c r="E15231" t="s">
        <v>6</v>
      </c>
      <c r="F15231">
        <v>0</v>
      </c>
    </row>
    <row r="15232" spans="1:6" x14ac:dyDescent="0.35">
      <c r="A15232" s="1" t="s">
        <v>1168</v>
      </c>
      <c r="B15232">
        <v>2019</v>
      </c>
      <c r="C15232">
        <v>3</v>
      </c>
      <c r="D15232" t="s">
        <v>19</v>
      </c>
      <c r="E15232" t="s">
        <v>7</v>
      </c>
      <c r="F15232">
        <v>19</v>
      </c>
    </row>
    <row r="15233" spans="1:6" x14ac:dyDescent="0.35">
      <c r="A15233" s="1" t="s">
        <v>1168</v>
      </c>
      <c r="B15233">
        <v>2019</v>
      </c>
      <c r="C15233">
        <v>3</v>
      </c>
      <c r="D15233" t="s">
        <v>19</v>
      </c>
      <c r="E15233" t="s">
        <v>8</v>
      </c>
      <c r="F15233">
        <v>5</v>
      </c>
    </row>
    <row r="15234" spans="1:6" x14ac:dyDescent="0.35">
      <c r="A15234" s="1" t="s">
        <v>1169</v>
      </c>
      <c r="B15234">
        <v>2019</v>
      </c>
      <c r="C15234">
        <v>3</v>
      </c>
      <c r="D15234" t="s">
        <v>13</v>
      </c>
      <c r="E15234" t="s">
        <v>1</v>
      </c>
      <c r="F15234">
        <v>2.33</v>
      </c>
    </row>
    <row r="15235" spans="1:6" x14ac:dyDescent="0.35">
      <c r="A15235" s="1" t="s">
        <v>1169</v>
      </c>
      <c r="B15235">
        <v>2019</v>
      </c>
      <c r="C15235">
        <v>3</v>
      </c>
      <c r="D15235" t="s">
        <v>13</v>
      </c>
      <c r="E15235" t="s">
        <v>2</v>
      </c>
      <c r="F15235">
        <v>1.423</v>
      </c>
    </row>
    <row r="15236" spans="1:6" x14ac:dyDescent="0.35">
      <c r="A15236" s="1" t="s">
        <v>1169</v>
      </c>
      <c r="B15236">
        <v>2019</v>
      </c>
      <c r="C15236">
        <v>3</v>
      </c>
      <c r="D15236" t="s">
        <v>13</v>
      </c>
      <c r="E15236" t="s">
        <v>3</v>
      </c>
      <c r="F15236">
        <v>0</v>
      </c>
    </row>
    <row r="15237" spans="1:6" x14ac:dyDescent="0.35">
      <c r="A15237" s="1" t="s">
        <v>1169</v>
      </c>
      <c r="B15237">
        <v>2019</v>
      </c>
      <c r="C15237">
        <v>3</v>
      </c>
      <c r="D15237" t="s">
        <v>13</v>
      </c>
      <c r="E15237" t="s">
        <v>4</v>
      </c>
      <c r="F15237">
        <v>18.8</v>
      </c>
    </row>
    <row r="15238" spans="1:6" x14ac:dyDescent="0.35">
      <c r="A15238" s="1" t="s">
        <v>1169</v>
      </c>
      <c r="B15238">
        <v>2019</v>
      </c>
      <c r="C15238">
        <v>3</v>
      </c>
      <c r="D15238" t="s">
        <v>13</v>
      </c>
      <c r="E15238" t="s">
        <v>5</v>
      </c>
      <c r="F15238">
        <v>13</v>
      </c>
    </row>
    <row r="15239" spans="1:6" x14ac:dyDescent="0.35">
      <c r="A15239" s="1" t="s">
        <v>1169</v>
      </c>
      <c r="B15239">
        <v>2019</v>
      </c>
      <c r="C15239">
        <v>3</v>
      </c>
      <c r="D15239" t="s">
        <v>13</v>
      </c>
      <c r="E15239" t="s">
        <v>6</v>
      </c>
      <c r="F15239">
        <v>0</v>
      </c>
    </row>
    <row r="15240" spans="1:6" x14ac:dyDescent="0.35">
      <c r="A15240" s="1" t="s">
        <v>1169</v>
      </c>
      <c r="B15240">
        <v>2019</v>
      </c>
      <c r="C15240">
        <v>3</v>
      </c>
      <c r="D15240" t="s">
        <v>13</v>
      </c>
      <c r="E15240" t="s">
        <v>7</v>
      </c>
      <c r="F15240">
        <v>6</v>
      </c>
    </row>
    <row r="15241" spans="1:6" x14ac:dyDescent="0.35">
      <c r="A15241" s="1" t="s">
        <v>1169</v>
      </c>
      <c r="B15241">
        <v>2019</v>
      </c>
      <c r="C15241">
        <v>3</v>
      </c>
      <c r="D15241" t="s">
        <v>13</v>
      </c>
      <c r="E15241" t="s">
        <v>8</v>
      </c>
      <c r="F15241">
        <v>5</v>
      </c>
    </row>
    <row r="15242" spans="1:6" x14ac:dyDescent="0.35">
      <c r="A15242" s="1" t="s">
        <v>1170</v>
      </c>
      <c r="B15242">
        <v>2019</v>
      </c>
      <c r="C15242">
        <v>3</v>
      </c>
      <c r="D15242" t="s">
        <v>14</v>
      </c>
      <c r="E15242" t="s">
        <v>1</v>
      </c>
      <c r="F15242">
        <v>4.66</v>
      </c>
    </row>
    <row r="15243" spans="1:6" x14ac:dyDescent="0.35">
      <c r="A15243" s="1" t="s">
        <v>1170</v>
      </c>
      <c r="B15243">
        <v>2019</v>
      </c>
      <c r="C15243">
        <v>3</v>
      </c>
      <c r="D15243" t="s">
        <v>14</v>
      </c>
      <c r="E15243" t="s">
        <v>2</v>
      </c>
      <c r="F15243">
        <v>7.0430000000000001</v>
      </c>
    </row>
    <row r="15244" spans="1:6" x14ac:dyDescent="0.35">
      <c r="A15244" s="1" t="s">
        <v>1170</v>
      </c>
      <c r="B15244">
        <v>2019</v>
      </c>
      <c r="C15244">
        <v>3</v>
      </c>
      <c r="D15244" t="s">
        <v>14</v>
      </c>
      <c r="E15244" t="s">
        <v>3</v>
      </c>
      <c r="F15244">
        <v>1.1000000000000001</v>
      </c>
    </row>
    <row r="15245" spans="1:6" x14ac:dyDescent="0.35">
      <c r="A15245" s="1" t="s">
        <v>1170</v>
      </c>
      <c r="B15245">
        <v>2019</v>
      </c>
      <c r="C15245">
        <v>3</v>
      </c>
      <c r="D15245" t="s">
        <v>14</v>
      </c>
      <c r="E15245" t="s">
        <v>4</v>
      </c>
      <c r="F15245">
        <v>41</v>
      </c>
    </row>
    <row r="15246" spans="1:6" x14ac:dyDescent="0.35">
      <c r="A15246" s="1" t="s">
        <v>1170</v>
      </c>
      <c r="B15246">
        <v>2019</v>
      </c>
      <c r="C15246">
        <v>3</v>
      </c>
      <c r="D15246" t="s">
        <v>14</v>
      </c>
      <c r="E15246" t="s">
        <v>5</v>
      </c>
      <c r="F15246">
        <v>13</v>
      </c>
    </row>
    <row r="15247" spans="1:6" x14ac:dyDescent="0.35">
      <c r="A15247" s="1" t="s">
        <v>1170</v>
      </c>
      <c r="B15247">
        <v>2019</v>
      </c>
      <c r="C15247">
        <v>3</v>
      </c>
      <c r="D15247" t="s">
        <v>14</v>
      </c>
      <c r="E15247" t="s">
        <v>6</v>
      </c>
      <c r="F15247">
        <v>0</v>
      </c>
    </row>
    <row r="15248" spans="1:6" x14ac:dyDescent="0.35">
      <c r="A15248" s="1" t="s">
        <v>1170</v>
      </c>
      <c r="B15248">
        <v>2019</v>
      </c>
      <c r="C15248">
        <v>3</v>
      </c>
      <c r="D15248" t="s">
        <v>14</v>
      </c>
      <c r="E15248" t="s">
        <v>7</v>
      </c>
      <c r="F15248">
        <v>29</v>
      </c>
    </row>
    <row r="15249" spans="1:6" x14ac:dyDescent="0.35">
      <c r="A15249" s="1" t="s">
        <v>1170</v>
      </c>
      <c r="B15249">
        <v>2019</v>
      </c>
      <c r="C15249">
        <v>3</v>
      </c>
      <c r="D15249" t="s">
        <v>14</v>
      </c>
      <c r="E15249" t="s">
        <v>8</v>
      </c>
      <c r="F15249">
        <v>6</v>
      </c>
    </row>
    <row r="15250" spans="1:6" x14ac:dyDescent="0.35">
      <c r="A15250" s="1" t="s">
        <v>1171</v>
      </c>
      <c r="B15250">
        <v>2019</v>
      </c>
      <c r="C15250">
        <v>3</v>
      </c>
      <c r="D15250" t="s">
        <v>15</v>
      </c>
      <c r="E15250" t="s">
        <v>1</v>
      </c>
      <c r="F15250">
        <v>6</v>
      </c>
    </row>
    <row r="15251" spans="1:6" x14ac:dyDescent="0.35">
      <c r="A15251" s="1" t="s">
        <v>1171</v>
      </c>
      <c r="B15251">
        <v>2019</v>
      </c>
      <c r="C15251">
        <v>3</v>
      </c>
      <c r="D15251" t="s">
        <v>15</v>
      </c>
      <c r="E15251" t="s">
        <v>2</v>
      </c>
      <c r="F15251">
        <v>3.36</v>
      </c>
    </row>
    <row r="15252" spans="1:6" x14ac:dyDescent="0.35">
      <c r="A15252" s="1" t="s">
        <v>1171</v>
      </c>
      <c r="B15252">
        <v>2019</v>
      </c>
      <c r="C15252">
        <v>3</v>
      </c>
      <c r="D15252" t="s">
        <v>15</v>
      </c>
      <c r="E15252" t="s">
        <v>3</v>
      </c>
      <c r="F15252">
        <v>4.25</v>
      </c>
    </row>
    <row r="15253" spans="1:6" x14ac:dyDescent="0.35">
      <c r="A15253" s="1" t="s">
        <v>1171</v>
      </c>
      <c r="B15253">
        <v>2019</v>
      </c>
      <c r="C15253">
        <v>3</v>
      </c>
      <c r="D15253" t="s">
        <v>15</v>
      </c>
      <c r="E15253" t="s">
        <v>4</v>
      </c>
      <c r="F15253">
        <v>15.5</v>
      </c>
    </row>
    <row r="15254" spans="1:6" x14ac:dyDescent="0.35">
      <c r="A15254" s="1" t="s">
        <v>1171</v>
      </c>
      <c r="B15254">
        <v>2019</v>
      </c>
      <c r="C15254">
        <v>3</v>
      </c>
      <c r="D15254" t="s">
        <v>15</v>
      </c>
      <c r="E15254" t="s">
        <v>5</v>
      </c>
      <c r="F15254">
        <v>7</v>
      </c>
    </row>
    <row r="15255" spans="1:6" x14ac:dyDescent="0.35">
      <c r="A15255" s="1" t="s">
        <v>1171</v>
      </c>
      <c r="B15255">
        <v>2019</v>
      </c>
      <c r="C15255">
        <v>3</v>
      </c>
      <c r="D15255" t="s">
        <v>15</v>
      </c>
      <c r="E15255" t="s">
        <v>6</v>
      </c>
      <c r="F15255">
        <v>0</v>
      </c>
    </row>
    <row r="15256" spans="1:6" x14ac:dyDescent="0.35">
      <c r="A15256" s="1" t="s">
        <v>1171</v>
      </c>
      <c r="B15256">
        <v>2019</v>
      </c>
      <c r="C15256">
        <v>3</v>
      </c>
      <c r="D15256" t="s">
        <v>15</v>
      </c>
      <c r="E15256" t="s">
        <v>7</v>
      </c>
      <c r="F15256">
        <v>1</v>
      </c>
    </row>
    <row r="15257" spans="1:6" x14ac:dyDescent="0.35">
      <c r="A15257" s="1" t="s">
        <v>1171</v>
      </c>
      <c r="B15257">
        <v>2019</v>
      </c>
      <c r="C15257">
        <v>3</v>
      </c>
      <c r="D15257" t="s">
        <v>15</v>
      </c>
      <c r="E15257" t="s">
        <v>8</v>
      </c>
      <c r="F15257">
        <v>5</v>
      </c>
    </row>
    <row r="15258" spans="1:6" x14ac:dyDescent="0.35">
      <c r="A15258" s="1" t="s">
        <v>1172</v>
      </c>
      <c r="B15258">
        <v>2019</v>
      </c>
      <c r="C15258">
        <v>3</v>
      </c>
      <c r="D15258" t="s">
        <v>16</v>
      </c>
      <c r="E15258" t="s">
        <v>1</v>
      </c>
      <c r="F15258">
        <v>6</v>
      </c>
    </row>
    <row r="15259" spans="1:6" x14ac:dyDescent="0.35">
      <c r="A15259" s="1" t="s">
        <v>1172</v>
      </c>
      <c r="B15259">
        <v>2019</v>
      </c>
      <c r="C15259">
        <v>3</v>
      </c>
      <c r="D15259" t="s">
        <v>16</v>
      </c>
      <c r="E15259" t="s">
        <v>2</v>
      </c>
      <c r="F15259">
        <v>2.67</v>
      </c>
    </row>
    <row r="15260" spans="1:6" x14ac:dyDescent="0.35">
      <c r="A15260" s="1" t="s">
        <v>1172</v>
      </c>
      <c r="B15260">
        <v>2019</v>
      </c>
      <c r="C15260">
        <v>3</v>
      </c>
      <c r="D15260" t="s">
        <v>16</v>
      </c>
      <c r="E15260" t="s">
        <v>3</v>
      </c>
      <c r="F15260">
        <v>3</v>
      </c>
    </row>
    <row r="15261" spans="1:6" x14ac:dyDescent="0.35">
      <c r="A15261" s="1" t="s">
        <v>1172</v>
      </c>
      <c r="B15261">
        <v>2019</v>
      </c>
      <c r="C15261">
        <v>3</v>
      </c>
      <c r="D15261" t="s">
        <v>16</v>
      </c>
      <c r="E15261" t="s">
        <v>4</v>
      </c>
      <c r="F15261">
        <v>43.2</v>
      </c>
    </row>
    <row r="15262" spans="1:6" x14ac:dyDescent="0.35">
      <c r="A15262" s="1" t="s">
        <v>1172</v>
      </c>
      <c r="B15262">
        <v>2019</v>
      </c>
      <c r="C15262">
        <v>3</v>
      </c>
      <c r="D15262" t="s">
        <v>16</v>
      </c>
      <c r="E15262" t="s">
        <v>5</v>
      </c>
      <c r="F15262">
        <v>6.2</v>
      </c>
    </row>
    <row r="15263" spans="1:6" x14ac:dyDescent="0.35">
      <c r="A15263" s="1" t="s">
        <v>1172</v>
      </c>
      <c r="B15263">
        <v>2019</v>
      </c>
      <c r="C15263">
        <v>3</v>
      </c>
      <c r="D15263" t="s">
        <v>16</v>
      </c>
      <c r="E15263" t="s">
        <v>6</v>
      </c>
      <c r="F15263">
        <v>1</v>
      </c>
    </row>
    <row r="15264" spans="1:6" x14ac:dyDescent="0.35">
      <c r="A15264" s="1" t="s">
        <v>1172</v>
      </c>
      <c r="B15264">
        <v>2019</v>
      </c>
      <c r="C15264">
        <v>3</v>
      </c>
      <c r="D15264" t="s">
        <v>16</v>
      </c>
      <c r="E15264" t="s">
        <v>7</v>
      </c>
      <c r="F15264">
        <v>16</v>
      </c>
    </row>
    <row r="15265" spans="1:6" x14ac:dyDescent="0.35">
      <c r="A15265" s="1" t="s">
        <v>1172</v>
      </c>
      <c r="B15265">
        <v>2019</v>
      </c>
      <c r="C15265">
        <v>3</v>
      </c>
      <c r="D15265" t="s">
        <v>16</v>
      </c>
      <c r="E15265" t="s">
        <v>8</v>
      </c>
      <c r="F15265">
        <v>10</v>
      </c>
    </row>
    <row r="15266" spans="1:6" x14ac:dyDescent="0.35">
      <c r="A15266" s="1" t="s">
        <v>1173</v>
      </c>
      <c r="B15266">
        <v>2019</v>
      </c>
      <c r="C15266">
        <v>3</v>
      </c>
      <c r="D15266" t="s">
        <v>17</v>
      </c>
      <c r="E15266" t="s">
        <v>1</v>
      </c>
      <c r="F15266">
        <v>4.84</v>
      </c>
    </row>
    <row r="15267" spans="1:6" x14ac:dyDescent="0.35">
      <c r="A15267" s="1" t="s">
        <v>1173</v>
      </c>
      <c r="B15267">
        <v>2019</v>
      </c>
      <c r="C15267">
        <v>3</v>
      </c>
      <c r="D15267" t="s">
        <v>17</v>
      </c>
      <c r="E15267" t="s">
        <v>2</v>
      </c>
      <c r="F15267">
        <v>4.5229999999999997</v>
      </c>
    </row>
    <row r="15268" spans="1:6" x14ac:dyDescent="0.35">
      <c r="A15268" s="1" t="s">
        <v>1173</v>
      </c>
      <c r="B15268">
        <v>2019</v>
      </c>
      <c r="C15268">
        <v>3</v>
      </c>
      <c r="D15268" t="s">
        <v>17</v>
      </c>
      <c r="E15268" t="s">
        <v>3</v>
      </c>
      <c r="F15268">
        <v>6</v>
      </c>
    </row>
    <row r="15269" spans="1:6" x14ac:dyDescent="0.35">
      <c r="A15269" s="1" t="s">
        <v>1173</v>
      </c>
      <c r="B15269">
        <v>2019</v>
      </c>
      <c r="C15269">
        <v>3</v>
      </c>
      <c r="D15269" t="s">
        <v>17</v>
      </c>
      <c r="E15269" t="s">
        <v>4</v>
      </c>
      <c r="F15269">
        <v>27</v>
      </c>
    </row>
    <row r="15270" spans="1:6" x14ac:dyDescent="0.35">
      <c r="A15270" s="1" t="s">
        <v>1173</v>
      </c>
      <c r="B15270">
        <v>2019</v>
      </c>
      <c r="C15270">
        <v>3</v>
      </c>
      <c r="D15270" t="s">
        <v>17</v>
      </c>
      <c r="E15270" t="s">
        <v>5</v>
      </c>
      <c r="F15270">
        <v>11</v>
      </c>
    </row>
    <row r="15271" spans="1:6" x14ac:dyDescent="0.35">
      <c r="A15271" s="1" t="s">
        <v>1173</v>
      </c>
      <c r="B15271">
        <v>2019</v>
      </c>
      <c r="C15271">
        <v>3</v>
      </c>
      <c r="D15271" t="s">
        <v>17</v>
      </c>
      <c r="E15271" t="s">
        <v>6</v>
      </c>
      <c r="F15271">
        <v>1</v>
      </c>
    </row>
    <row r="15272" spans="1:6" x14ac:dyDescent="0.35">
      <c r="A15272" s="1" t="s">
        <v>1173</v>
      </c>
      <c r="B15272">
        <v>2019</v>
      </c>
      <c r="C15272">
        <v>3</v>
      </c>
      <c r="D15272" t="s">
        <v>17</v>
      </c>
      <c r="E15272" t="s">
        <v>7</v>
      </c>
      <c r="F15272">
        <v>6</v>
      </c>
    </row>
    <row r="15273" spans="1:6" x14ac:dyDescent="0.35">
      <c r="A15273" s="1" t="s">
        <v>1173</v>
      </c>
      <c r="B15273">
        <v>2019</v>
      </c>
      <c r="C15273">
        <v>3</v>
      </c>
      <c r="D15273" t="s">
        <v>17</v>
      </c>
      <c r="E15273" t="s">
        <v>8</v>
      </c>
      <c r="F15273">
        <v>6</v>
      </c>
    </row>
    <row r="15274" spans="1:6" x14ac:dyDescent="0.35">
      <c r="A15274" s="1" t="s">
        <v>1174</v>
      </c>
      <c r="B15274">
        <v>2019</v>
      </c>
      <c r="C15274">
        <v>3</v>
      </c>
      <c r="D15274" t="s">
        <v>18</v>
      </c>
      <c r="E15274" t="s">
        <v>1</v>
      </c>
      <c r="F15274">
        <v>4</v>
      </c>
    </row>
    <row r="15275" spans="1:6" x14ac:dyDescent="0.35">
      <c r="A15275" s="1" t="s">
        <v>1174</v>
      </c>
      <c r="B15275">
        <v>2019</v>
      </c>
      <c r="C15275">
        <v>3</v>
      </c>
      <c r="D15275" t="s">
        <v>18</v>
      </c>
      <c r="E15275" t="s">
        <v>2</v>
      </c>
      <c r="F15275">
        <v>5.51</v>
      </c>
    </row>
    <row r="15276" spans="1:6" x14ac:dyDescent="0.35">
      <c r="A15276" s="1" t="s">
        <v>1174</v>
      </c>
      <c r="B15276">
        <v>2019</v>
      </c>
      <c r="C15276">
        <v>3</v>
      </c>
      <c r="D15276" t="s">
        <v>18</v>
      </c>
      <c r="E15276" t="s">
        <v>3</v>
      </c>
      <c r="F15276">
        <v>3</v>
      </c>
    </row>
    <row r="15277" spans="1:6" x14ac:dyDescent="0.35">
      <c r="A15277" s="1" t="s">
        <v>1174</v>
      </c>
      <c r="B15277">
        <v>2019</v>
      </c>
      <c r="C15277">
        <v>3</v>
      </c>
      <c r="D15277" t="s">
        <v>18</v>
      </c>
      <c r="E15277" t="s">
        <v>4</v>
      </c>
      <c r="F15277">
        <v>36</v>
      </c>
    </row>
    <row r="15278" spans="1:6" x14ac:dyDescent="0.35">
      <c r="A15278" s="1" t="s">
        <v>1174</v>
      </c>
      <c r="B15278">
        <v>2019</v>
      </c>
      <c r="C15278">
        <v>3</v>
      </c>
      <c r="D15278" t="s">
        <v>18</v>
      </c>
      <c r="E15278" t="s">
        <v>5</v>
      </c>
      <c r="F15278">
        <v>11</v>
      </c>
    </row>
    <row r="15279" spans="1:6" x14ac:dyDescent="0.35">
      <c r="A15279" s="1" t="s">
        <v>1174</v>
      </c>
      <c r="B15279">
        <v>2019</v>
      </c>
      <c r="C15279">
        <v>3</v>
      </c>
      <c r="D15279" t="s">
        <v>18</v>
      </c>
      <c r="E15279" t="s">
        <v>6</v>
      </c>
      <c r="F15279">
        <v>0</v>
      </c>
    </row>
    <row r="15280" spans="1:6" x14ac:dyDescent="0.35">
      <c r="A15280" s="1" t="s">
        <v>1174</v>
      </c>
      <c r="B15280">
        <v>2019</v>
      </c>
      <c r="C15280">
        <v>3</v>
      </c>
      <c r="D15280" t="s">
        <v>18</v>
      </c>
      <c r="E15280" t="s">
        <v>7</v>
      </c>
      <c r="F15280">
        <v>19</v>
      </c>
    </row>
    <row r="15281" spans="1:6" x14ac:dyDescent="0.35">
      <c r="A15281" s="1" t="s">
        <v>1174</v>
      </c>
      <c r="B15281">
        <v>2019</v>
      </c>
      <c r="C15281">
        <v>3</v>
      </c>
      <c r="D15281" t="s">
        <v>18</v>
      </c>
      <c r="E15281" t="s">
        <v>8</v>
      </c>
      <c r="F15281">
        <v>9</v>
      </c>
    </row>
    <row r="15282" spans="1:6" x14ac:dyDescent="0.35">
      <c r="A15282" s="1" t="s">
        <v>1175</v>
      </c>
      <c r="B15282">
        <v>2019</v>
      </c>
      <c r="C15282">
        <v>3</v>
      </c>
      <c r="D15282" t="s">
        <v>19</v>
      </c>
      <c r="E15282" t="s">
        <v>1</v>
      </c>
      <c r="F15282">
        <v>6.34</v>
      </c>
    </row>
    <row r="15283" spans="1:6" x14ac:dyDescent="0.35">
      <c r="A15283" s="1" t="s">
        <v>1175</v>
      </c>
      <c r="B15283">
        <v>2019</v>
      </c>
      <c r="C15283">
        <v>3</v>
      </c>
      <c r="D15283" t="s">
        <v>19</v>
      </c>
      <c r="E15283" t="s">
        <v>2</v>
      </c>
      <c r="F15283">
        <v>7.7690000000000001</v>
      </c>
    </row>
    <row r="15284" spans="1:6" x14ac:dyDescent="0.35">
      <c r="A15284" s="1" t="s">
        <v>1175</v>
      </c>
      <c r="B15284">
        <v>2019</v>
      </c>
      <c r="C15284">
        <v>3</v>
      </c>
      <c r="D15284" t="s">
        <v>19</v>
      </c>
      <c r="E15284" t="s">
        <v>3</v>
      </c>
      <c r="F15284">
        <v>3</v>
      </c>
    </row>
    <row r="15285" spans="1:6" x14ac:dyDescent="0.35">
      <c r="A15285" s="1" t="s">
        <v>1175</v>
      </c>
      <c r="B15285">
        <v>2019</v>
      </c>
      <c r="C15285">
        <v>3</v>
      </c>
      <c r="D15285" t="s">
        <v>19</v>
      </c>
      <c r="E15285" t="s">
        <v>4</v>
      </c>
      <c r="F15285">
        <v>25.6</v>
      </c>
    </row>
    <row r="15286" spans="1:6" x14ac:dyDescent="0.35">
      <c r="A15286" s="1" t="s">
        <v>1175</v>
      </c>
      <c r="B15286">
        <v>2019</v>
      </c>
      <c r="C15286">
        <v>3</v>
      </c>
      <c r="D15286" t="s">
        <v>19</v>
      </c>
      <c r="E15286" t="s">
        <v>5</v>
      </c>
      <c r="F15286">
        <v>12</v>
      </c>
    </row>
    <row r="15287" spans="1:6" x14ac:dyDescent="0.35">
      <c r="A15287" s="1" t="s">
        <v>1175</v>
      </c>
      <c r="B15287">
        <v>2019</v>
      </c>
      <c r="C15287">
        <v>3</v>
      </c>
      <c r="D15287" t="s">
        <v>19</v>
      </c>
      <c r="E15287" t="s">
        <v>6</v>
      </c>
      <c r="F15287">
        <v>1</v>
      </c>
    </row>
    <row r="15288" spans="1:6" x14ac:dyDescent="0.35">
      <c r="A15288" s="1" t="s">
        <v>1175</v>
      </c>
      <c r="B15288">
        <v>2019</v>
      </c>
      <c r="C15288">
        <v>3</v>
      </c>
      <c r="D15288" t="s">
        <v>19</v>
      </c>
      <c r="E15288" t="s">
        <v>7</v>
      </c>
      <c r="F15288">
        <v>0</v>
      </c>
    </row>
    <row r="15289" spans="1:6" x14ac:dyDescent="0.35">
      <c r="A15289" s="1" t="s">
        <v>1175</v>
      </c>
      <c r="B15289">
        <v>2019</v>
      </c>
      <c r="C15289">
        <v>3</v>
      </c>
      <c r="D15289" t="s">
        <v>19</v>
      </c>
      <c r="E15289" t="s">
        <v>8</v>
      </c>
      <c r="F15289">
        <v>9</v>
      </c>
    </row>
    <row r="15290" spans="1:6" x14ac:dyDescent="0.35">
      <c r="A15290" s="1" t="s">
        <v>1176</v>
      </c>
      <c r="B15290">
        <v>2019</v>
      </c>
      <c r="C15290">
        <v>3</v>
      </c>
      <c r="D15290" t="s">
        <v>13</v>
      </c>
      <c r="E15290" t="s">
        <v>1</v>
      </c>
      <c r="F15290">
        <v>1.33</v>
      </c>
    </row>
    <row r="15291" spans="1:6" x14ac:dyDescent="0.35">
      <c r="A15291" s="1" t="s">
        <v>1176</v>
      </c>
      <c r="B15291">
        <v>2019</v>
      </c>
      <c r="C15291">
        <v>3</v>
      </c>
      <c r="D15291" t="s">
        <v>13</v>
      </c>
      <c r="E15291" t="s">
        <v>2</v>
      </c>
      <c r="F15291">
        <v>6.43</v>
      </c>
    </row>
    <row r="15292" spans="1:6" x14ac:dyDescent="0.35">
      <c r="A15292" s="1" t="s">
        <v>1176</v>
      </c>
      <c r="B15292">
        <v>2019</v>
      </c>
      <c r="C15292">
        <v>3</v>
      </c>
      <c r="D15292" t="s">
        <v>13</v>
      </c>
      <c r="E15292" t="s">
        <v>3</v>
      </c>
      <c r="F15292">
        <v>1.4</v>
      </c>
    </row>
    <row r="15293" spans="1:6" x14ac:dyDescent="0.35">
      <c r="A15293" s="1" t="s">
        <v>1176</v>
      </c>
      <c r="B15293">
        <v>2019</v>
      </c>
      <c r="C15293">
        <v>3</v>
      </c>
      <c r="D15293" t="s">
        <v>13</v>
      </c>
      <c r="E15293" t="s">
        <v>4</v>
      </c>
      <c r="F15293">
        <v>14</v>
      </c>
    </row>
    <row r="15294" spans="1:6" x14ac:dyDescent="0.35">
      <c r="A15294" s="1" t="s">
        <v>1176</v>
      </c>
      <c r="B15294">
        <v>2019</v>
      </c>
      <c r="C15294">
        <v>3</v>
      </c>
      <c r="D15294" t="s">
        <v>13</v>
      </c>
      <c r="E15294" t="s">
        <v>5</v>
      </c>
      <c r="F15294">
        <v>6</v>
      </c>
    </row>
    <row r="15295" spans="1:6" x14ac:dyDescent="0.35">
      <c r="A15295" s="1" t="s">
        <v>1176</v>
      </c>
      <c r="B15295">
        <v>2019</v>
      </c>
      <c r="C15295">
        <v>3</v>
      </c>
      <c r="D15295" t="s">
        <v>13</v>
      </c>
      <c r="E15295" t="s">
        <v>6</v>
      </c>
      <c r="F15295">
        <v>0</v>
      </c>
    </row>
    <row r="15296" spans="1:6" x14ac:dyDescent="0.35">
      <c r="A15296" s="1" t="s">
        <v>1176</v>
      </c>
      <c r="B15296">
        <v>2019</v>
      </c>
      <c r="C15296">
        <v>3</v>
      </c>
      <c r="D15296" t="s">
        <v>13</v>
      </c>
      <c r="E15296" t="s">
        <v>7</v>
      </c>
      <c r="F15296">
        <v>7</v>
      </c>
    </row>
    <row r="15297" spans="1:6" x14ac:dyDescent="0.35">
      <c r="A15297" s="1" t="s">
        <v>1176</v>
      </c>
      <c r="B15297">
        <v>2019</v>
      </c>
      <c r="C15297">
        <v>3</v>
      </c>
      <c r="D15297" t="s">
        <v>13</v>
      </c>
      <c r="E15297" t="s">
        <v>8</v>
      </c>
      <c r="F15297">
        <v>1</v>
      </c>
    </row>
    <row r="15298" spans="1:6" x14ac:dyDescent="0.35">
      <c r="A15298" s="1" t="s">
        <v>1177</v>
      </c>
      <c r="B15298">
        <v>2019</v>
      </c>
      <c r="C15298">
        <v>3</v>
      </c>
      <c r="D15298" t="s">
        <v>14</v>
      </c>
      <c r="E15298" t="s">
        <v>1</v>
      </c>
      <c r="F15298">
        <v>3</v>
      </c>
    </row>
    <row r="15299" spans="1:6" x14ac:dyDescent="0.35">
      <c r="A15299" s="1" t="s">
        <v>1177</v>
      </c>
      <c r="B15299">
        <v>2019</v>
      </c>
      <c r="C15299">
        <v>3</v>
      </c>
      <c r="D15299" t="s">
        <v>14</v>
      </c>
      <c r="E15299" t="s">
        <v>2</v>
      </c>
      <c r="F15299">
        <v>4.298</v>
      </c>
    </row>
    <row r="15300" spans="1:6" x14ac:dyDescent="0.35">
      <c r="A15300" s="1" t="s">
        <v>1177</v>
      </c>
      <c r="B15300">
        <v>2019</v>
      </c>
      <c r="C15300">
        <v>3</v>
      </c>
      <c r="D15300" t="s">
        <v>14</v>
      </c>
      <c r="E15300" t="s">
        <v>3</v>
      </c>
      <c r="F15300">
        <v>4</v>
      </c>
    </row>
    <row r="15301" spans="1:6" x14ac:dyDescent="0.35">
      <c r="A15301" s="1" t="s">
        <v>1177</v>
      </c>
      <c r="B15301">
        <v>2019</v>
      </c>
      <c r="C15301">
        <v>3</v>
      </c>
      <c r="D15301" t="s">
        <v>14</v>
      </c>
      <c r="E15301" t="s">
        <v>4</v>
      </c>
      <c r="F15301">
        <v>25.3</v>
      </c>
    </row>
    <row r="15302" spans="1:6" x14ac:dyDescent="0.35">
      <c r="A15302" s="1" t="s">
        <v>1177</v>
      </c>
      <c r="B15302">
        <v>2019</v>
      </c>
      <c r="C15302">
        <v>3</v>
      </c>
      <c r="D15302" t="s">
        <v>14</v>
      </c>
      <c r="E15302" t="s">
        <v>5</v>
      </c>
      <c r="F15302">
        <v>10</v>
      </c>
    </row>
    <row r="15303" spans="1:6" x14ac:dyDescent="0.35">
      <c r="A15303" s="1" t="s">
        <v>1177</v>
      </c>
      <c r="B15303">
        <v>2019</v>
      </c>
      <c r="C15303">
        <v>3</v>
      </c>
      <c r="D15303" t="s">
        <v>14</v>
      </c>
      <c r="E15303" t="s">
        <v>6</v>
      </c>
      <c r="F15303">
        <v>0</v>
      </c>
    </row>
    <row r="15304" spans="1:6" x14ac:dyDescent="0.35">
      <c r="A15304" s="1" t="s">
        <v>1177</v>
      </c>
      <c r="B15304">
        <v>2019</v>
      </c>
      <c r="C15304">
        <v>3</v>
      </c>
      <c r="D15304" t="s">
        <v>14</v>
      </c>
      <c r="E15304" t="s">
        <v>7</v>
      </c>
      <c r="F15304">
        <v>16</v>
      </c>
    </row>
    <row r="15305" spans="1:6" x14ac:dyDescent="0.35">
      <c r="A15305" s="1" t="s">
        <v>1177</v>
      </c>
      <c r="B15305">
        <v>2019</v>
      </c>
      <c r="C15305">
        <v>3</v>
      </c>
      <c r="D15305" t="s">
        <v>14</v>
      </c>
      <c r="E15305" t="s">
        <v>8</v>
      </c>
      <c r="F15305">
        <v>9.1999999999999993</v>
      </c>
    </row>
    <row r="15306" spans="1:6" x14ac:dyDescent="0.35">
      <c r="A15306" s="1" t="s">
        <v>1178</v>
      </c>
      <c r="B15306">
        <v>2019</v>
      </c>
      <c r="C15306">
        <v>3</v>
      </c>
      <c r="D15306" t="s">
        <v>15</v>
      </c>
      <c r="E15306" t="s">
        <v>1</v>
      </c>
      <c r="F15306">
        <v>4.66</v>
      </c>
    </row>
    <row r="15307" spans="1:6" x14ac:dyDescent="0.35">
      <c r="A15307" s="1" t="s">
        <v>1178</v>
      </c>
      <c r="B15307">
        <v>2019</v>
      </c>
      <c r="C15307">
        <v>3</v>
      </c>
      <c r="D15307" t="s">
        <v>15</v>
      </c>
      <c r="E15307" t="s">
        <v>2</v>
      </c>
      <c r="F15307">
        <v>10.68</v>
      </c>
    </row>
    <row r="15308" spans="1:6" x14ac:dyDescent="0.35">
      <c r="A15308" s="1" t="s">
        <v>1178</v>
      </c>
      <c r="B15308">
        <v>2019</v>
      </c>
      <c r="C15308">
        <v>3</v>
      </c>
      <c r="D15308" t="s">
        <v>15</v>
      </c>
      <c r="E15308" t="s">
        <v>3</v>
      </c>
      <c r="F15308">
        <v>1.1000000000000001</v>
      </c>
    </row>
    <row r="15309" spans="1:6" x14ac:dyDescent="0.35">
      <c r="A15309" s="1" t="s">
        <v>1178</v>
      </c>
      <c r="B15309">
        <v>2019</v>
      </c>
      <c r="C15309">
        <v>3</v>
      </c>
      <c r="D15309" t="s">
        <v>15</v>
      </c>
      <c r="E15309" t="s">
        <v>4</v>
      </c>
      <c r="F15309">
        <v>18</v>
      </c>
    </row>
    <row r="15310" spans="1:6" x14ac:dyDescent="0.35">
      <c r="A15310" s="1" t="s">
        <v>1178</v>
      </c>
      <c r="B15310">
        <v>2019</v>
      </c>
      <c r="C15310">
        <v>3</v>
      </c>
      <c r="D15310" t="s">
        <v>15</v>
      </c>
      <c r="E15310" t="s">
        <v>5</v>
      </c>
      <c r="F15310">
        <v>11</v>
      </c>
    </row>
    <row r="15311" spans="1:6" x14ac:dyDescent="0.35">
      <c r="A15311" s="1" t="s">
        <v>1178</v>
      </c>
      <c r="B15311">
        <v>2019</v>
      </c>
      <c r="C15311">
        <v>3</v>
      </c>
      <c r="D15311" t="s">
        <v>15</v>
      </c>
      <c r="E15311" t="s">
        <v>6</v>
      </c>
      <c r="F15311">
        <v>1</v>
      </c>
    </row>
    <row r="15312" spans="1:6" x14ac:dyDescent="0.35">
      <c r="A15312" s="1" t="s">
        <v>1178</v>
      </c>
      <c r="B15312">
        <v>2019</v>
      </c>
      <c r="C15312">
        <v>3</v>
      </c>
      <c r="D15312" t="s">
        <v>15</v>
      </c>
      <c r="E15312" t="s">
        <v>7</v>
      </c>
      <c r="F15312">
        <v>0</v>
      </c>
    </row>
    <row r="15313" spans="1:6" x14ac:dyDescent="0.35">
      <c r="A15313" s="1" t="s">
        <v>1178</v>
      </c>
      <c r="B15313">
        <v>2019</v>
      </c>
      <c r="C15313">
        <v>3</v>
      </c>
      <c r="D15313" t="s">
        <v>15</v>
      </c>
      <c r="E15313" t="s">
        <v>8</v>
      </c>
      <c r="F15313">
        <v>6.1</v>
      </c>
    </row>
    <row r="15314" spans="1:6" x14ac:dyDescent="0.35">
      <c r="A15314" s="1" t="s">
        <v>1179</v>
      </c>
      <c r="B15314">
        <v>2019</v>
      </c>
      <c r="C15314">
        <v>3</v>
      </c>
      <c r="D15314" t="s">
        <v>16</v>
      </c>
      <c r="E15314" t="s">
        <v>1</v>
      </c>
      <c r="F15314">
        <v>7</v>
      </c>
    </row>
    <row r="15315" spans="1:6" x14ac:dyDescent="0.35">
      <c r="A15315" s="1" t="s">
        <v>1179</v>
      </c>
      <c r="B15315">
        <v>2019</v>
      </c>
      <c r="C15315">
        <v>3</v>
      </c>
      <c r="D15315" t="s">
        <v>16</v>
      </c>
      <c r="E15315" t="s">
        <v>2</v>
      </c>
      <c r="F15315">
        <v>4.5640000000000001</v>
      </c>
    </row>
    <row r="15316" spans="1:6" x14ac:dyDescent="0.35">
      <c r="A15316" s="1" t="s">
        <v>1179</v>
      </c>
      <c r="B15316">
        <v>2019</v>
      </c>
      <c r="C15316">
        <v>3</v>
      </c>
      <c r="D15316" t="s">
        <v>16</v>
      </c>
      <c r="E15316" t="s">
        <v>3</v>
      </c>
      <c r="F15316">
        <v>1.5</v>
      </c>
    </row>
    <row r="15317" spans="1:6" x14ac:dyDescent="0.35">
      <c r="A15317" s="1" t="s">
        <v>1179</v>
      </c>
      <c r="B15317">
        <v>2019</v>
      </c>
      <c r="C15317">
        <v>3</v>
      </c>
      <c r="D15317" t="s">
        <v>16</v>
      </c>
      <c r="E15317" t="s">
        <v>4</v>
      </c>
      <c r="F15317">
        <v>27</v>
      </c>
    </row>
    <row r="15318" spans="1:6" x14ac:dyDescent="0.35">
      <c r="A15318" s="1" t="s">
        <v>1179</v>
      </c>
      <c r="B15318">
        <v>2019</v>
      </c>
      <c r="C15318">
        <v>3</v>
      </c>
      <c r="D15318" t="s">
        <v>16</v>
      </c>
      <c r="E15318" t="s">
        <v>5</v>
      </c>
      <c r="F15318">
        <v>8</v>
      </c>
    </row>
    <row r="15319" spans="1:6" x14ac:dyDescent="0.35">
      <c r="A15319" s="1" t="s">
        <v>1179</v>
      </c>
      <c r="B15319">
        <v>2019</v>
      </c>
      <c r="C15319">
        <v>3</v>
      </c>
      <c r="D15319" t="s">
        <v>16</v>
      </c>
      <c r="E15319" t="s">
        <v>6</v>
      </c>
      <c r="F15319">
        <v>1</v>
      </c>
    </row>
    <row r="15320" spans="1:6" x14ac:dyDescent="0.35">
      <c r="A15320" s="1" t="s">
        <v>1179</v>
      </c>
      <c r="B15320">
        <v>2019</v>
      </c>
      <c r="C15320">
        <v>3</v>
      </c>
      <c r="D15320" t="s">
        <v>16</v>
      </c>
      <c r="E15320" t="s">
        <v>7</v>
      </c>
      <c r="F15320">
        <v>5</v>
      </c>
    </row>
    <row r="15321" spans="1:6" x14ac:dyDescent="0.35">
      <c r="A15321" s="1" t="s">
        <v>1179</v>
      </c>
      <c r="B15321">
        <v>2019</v>
      </c>
      <c r="C15321">
        <v>3</v>
      </c>
      <c r="D15321" t="s">
        <v>16</v>
      </c>
      <c r="E15321" t="s">
        <v>8</v>
      </c>
      <c r="F15321">
        <v>9.1999999999999993</v>
      </c>
    </row>
    <row r="15322" spans="1:6" x14ac:dyDescent="0.35">
      <c r="A15322" s="1">
        <v>43469</v>
      </c>
      <c r="B15322">
        <v>2019</v>
      </c>
      <c r="C15322">
        <v>4</v>
      </c>
      <c r="D15322" t="s">
        <v>17</v>
      </c>
      <c r="E15322" t="s">
        <v>1</v>
      </c>
      <c r="F15322">
        <v>3.01</v>
      </c>
    </row>
    <row r="15323" spans="1:6" x14ac:dyDescent="0.35">
      <c r="A15323" s="1">
        <v>43469</v>
      </c>
      <c r="B15323">
        <v>2019</v>
      </c>
      <c r="C15323">
        <v>4</v>
      </c>
      <c r="D15323" t="s">
        <v>17</v>
      </c>
      <c r="E15323" t="s">
        <v>2</v>
      </c>
      <c r="F15323">
        <v>1.7030000000000001</v>
      </c>
    </row>
    <row r="15324" spans="1:6" x14ac:dyDescent="0.35">
      <c r="A15324" s="1">
        <v>43469</v>
      </c>
      <c r="B15324">
        <v>2019</v>
      </c>
      <c r="C15324">
        <v>4</v>
      </c>
      <c r="D15324" t="s">
        <v>17</v>
      </c>
      <c r="E15324" t="s">
        <v>3</v>
      </c>
      <c r="F15324">
        <v>3</v>
      </c>
    </row>
    <row r="15325" spans="1:6" x14ac:dyDescent="0.35">
      <c r="A15325" s="1">
        <v>43469</v>
      </c>
      <c r="B15325">
        <v>2019</v>
      </c>
      <c r="C15325">
        <v>4</v>
      </c>
      <c r="D15325" t="s">
        <v>17</v>
      </c>
      <c r="E15325" t="s">
        <v>4</v>
      </c>
      <c r="F15325">
        <v>34.65</v>
      </c>
    </row>
    <row r="15326" spans="1:6" x14ac:dyDescent="0.35">
      <c r="A15326" s="1">
        <v>43469</v>
      </c>
      <c r="B15326">
        <v>2019</v>
      </c>
      <c r="C15326">
        <v>4</v>
      </c>
      <c r="D15326" t="s">
        <v>17</v>
      </c>
      <c r="E15326" t="s">
        <v>5</v>
      </c>
      <c r="F15326">
        <v>12</v>
      </c>
    </row>
    <row r="15327" spans="1:6" x14ac:dyDescent="0.35">
      <c r="A15327" s="1">
        <v>43469</v>
      </c>
      <c r="B15327">
        <v>2019</v>
      </c>
      <c r="C15327">
        <v>4</v>
      </c>
      <c r="D15327" t="s">
        <v>17</v>
      </c>
      <c r="E15327" t="s">
        <v>6</v>
      </c>
      <c r="F15327">
        <v>0</v>
      </c>
    </row>
    <row r="15328" spans="1:6" x14ac:dyDescent="0.35">
      <c r="A15328" s="1">
        <v>43469</v>
      </c>
      <c r="B15328">
        <v>2019</v>
      </c>
      <c r="C15328">
        <v>4</v>
      </c>
      <c r="D15328" t="s">
        <v>17</v>
      </c>
      <c r="E15328" t="s">
        <v>7</v>
      </c>
      <c r="F15328">
        <v>5</v>
      </c>
    </row>
    <row r="15329" spans="1:6" x14ac:dyDescent="0.35">
      <c r="A15329" s="1">
        <v>43469</v>
      </c>
      <c r="B15329">
        <v>2019</v>
      </c>
      <c r="C15329">
        <v>4</v>
      </c>
      <c r="D15329" t="s">
        <v>17</v>
      </c>
      <c r="E15329" t="s">
        <v>8</v>
      </c>
      <c r="F15329">
        <v>5</v>
      </c>
    </row>
    <row r="15330" spans="1:6" x14ac:dyDescent="0.35">
      <c r="A15330" s="1">
        <v>43500</v>
      </c>
      <c r="B15330">
        <v>2019</v>
      </c>
      <c r="C15330">
        <v>4</v>
      </c>
      <c r="D15330" t="s">
        <v>18</v>
      </c>
      <c r="E15330" t="s">
        <v>1</v>
      </c>
      <c r="F15330">
        <v>7.67</v>
      </c>
    </row>
    <row r="15331" spans="1:6" x14ac:dyDescent="0.35">
      <c r="A15331" s="1">
        <v>43500</v>
      </c>
      <c r="B15331">
        <v>2019</v>
      </c>
      <c r="C15331">
        <v>4</v>
      </c>
      <c r="D15331" t="s">
        <v>18</v>
      </c>
      <c r="E15331" t="s">
        <v>2</v>
      </c>
      <c r="F15331">
        <v>1.33</v>
      </c>
    </row>
    <row r="15332" spans="1:6" x14ac:dyDescent="0.35">
      <c r="A15332" s="1">
        <v>43500</v>
      </c>
      <c r="B15332">
        <v>2019</v>
      </c>
      <c r="C15332">
        <v>4</v>
      </c>
      <c r="D15332" t="s">
        <v>18</v>
      </c>
      <c r="E15332" t="s">
        <v>3</v>
      </c>
      <c r="F15332">
        <v>3</v>
      </c>
    </row>
    <row r="15333" spans="1:6" x14ac:dyDescent="0.35">
      <c r="A15333" s="1">
        <v>43500</v>
      </c>
      <c r="B15333">
        <v>2019</v>
      </c>
      <c r="C15333">
        <v>4</v>
      </c>
      <c r="D15333" t="s">
        <v>18</v>
      </c>
      <c r="E15333" t="s">
        <v>4</v>
      </c>
      <c r="F15333">
        <v>24</v>
      </c>
    </row>
    <row r="15334" spans="1:6" x14ac:dyDescent="0.35">
      <c r="A15334" s="1">
        <v>43500</v>
      </c>
      <c r="B15334">
        <v>2019</v>
      </c>
      <c r="C15334">
        <v>4</v>
      </c>
      <c r="D15334" t="s">
        <v>18</v>
      </c>
      <c r="E15334" t="s">
        <v>5</v>
      </c>
      <c r="F15334">
        <v>7</v>
      </c>
    </row>
    <row r="15335" spans="1:6" x14ac:dyDescent="0.35">
      <c r="A15335" s="1">
        <v>43500</v>
      </c>
      <c r="B15335">
        <v>2019</v>
      </c>
      <c r="C15335">
        <v>4</v>
      </c>
      <c r="D15335" t="s">
        <v>18</v>
      </c>
      <c r="E15335" t="s">
        <v>6</v>
      </c>
      <c r="F15335">
        <v>0</v>
      </c>
    </row>
    <row r="15336" spans="1:6" x14ac:dyDescent="0.35">
      <c r="A15336" s="1">
        <v>43500</v>
      </c>
      <c r="B15336">
        <v>2019</v>
      </c>
      <c r="C15336">
        <v>4</v>
      </c>
      <c r="D15336" t="s">
        <v>18</v>
      </c>
      <c r="E15336" t="s">
        <v>7</v>
      </c>
      <c r="F15336">
        <v>10</v>
      </c>
    </row>
    <row r="15337" spans="1:6" x14ac:dyDescent="0.35">
      <c r="A15337" s="1">
        <v>43500</v>
      </c>
      <c r="B15337">
        <v>2019</v>
      </c>
      <c r="C15337">
        <v>4</v>
      </c>
      <c r="D15337" t="s">
        <v>18</v>
      </c>
      <c r="E15337" t="s">
        <v>8</v>
      </c>
      <c r="F15337">
        <v>8</v>
      </c>
    </row>
    <row r="15338" spans="1:6" x14ac:dyDescent="0.35">
      <c r="A15338" s="1">
        <v>43528</v>
      </c>
      <c r="B15338">
        <v>2019</v>
      </c>
      <c r="C15338">
        <v>4</v>
      </c>
      <c r="D15338" t="s">
        <v>19</v>
      </c>
      <c r="E15338" t="s">
        <v>1</v>
      </c>
      <c r="F15338">
        <v>5.33</v>
      </c>
    </row>
    <row r="15339" spans="1:6" x14ac:dyDescent="0.35">
      <c r="A15339" s="1">
        <v>43528</v>
      </c>
      <c r="B15339">
        <v>2019</v>
      </c>
      <c r="C15339">
        <v>4</v>
      </c>
      <c r="D15339" t="s">
        <v>19</v>
      </c>
      <c r="E15339" t="s">
        <v>2</v>
      </c>
      <c r="F15339">
        <v>5.0990000000000002</v>
      </c>
    </row>
    <row r="15340" spans="1:6" x14ac:dyDescent="0.35">
      <c r="A15340" s="1">
        <v>43528</v>
      </c>
      <c r="B15340">
        <v>2019</v>
      </c>
      <c r="C15340">
        <v>4</v>
      </c>
      <c r="D15340" t="s">
        <v>19</v>
      </c>
      <c r="E15340" t="s">
        <v>3</v>
      </c>
      <c r="F15340">
        <v>1.5</v>
      </c>
    </row>
    <row r="15341" spans="1:6" x14ac:dyDescent="0.35">
      <c r="A15341" s="1">
        <v>43528</v>
      </c>
      <c r="B15341">
        <v>2019</v>
      </c>
      <c r="C15341">
        <v>4</v>
      </c>
      <c r="D15341" t="s">
        <v>19</v>
      </c>
      <c r="E15341" t="s">
        <v>4</v>
      </c>
      <c r="F15341">
        <v>18.3</v>
      </c>
    </row>
    <row r="15342" spans="1:6" x14ac:dyDescent="0.35">
      <c r="A15342" s="1">
        <v>43528</v>
      </c>
      <c r="B15342">
        <v>2019</v>
      </c>
      <c r="C15342">
        <v>4</v>
      </c>
      <c r="D15342" t="s">
        <v>19</v>
      </c>
      <c r="E15342" t="s">
        <v>5</v>
      </c>
      <c r="F15342">
        <v>12</v>
      </c>
    </row>
    <row r="15343" spans="1:6" x14ac:dyDescent="0.35">
      <c r="A15343" s="1">
        <v>43528</v>
      </c>
      <c r="B15343">
        <v>2019</v>
      </c>
      <c r="C15343">
        <v>4</v>
      </c>
      <c r="D15343" t="s">
        <v>19</v>
      </c>
      <c r="E15343" t="s">
        <v>6</v>
      </c>
      <c r="F15343">
        <v>0</v>
      </c>
    </row>
    <row r="15344" spans="1:6" x14ac:dyDescent="0.35">
      <c r="A15344" s="1">
        <v>43528</v>
      </c>
      <c r="B15344">
        <v>2019</v>
      </c>
      <c r="C15344">
        <v>4</v>
      </c>
      <c r="D15344" t="s">
        <v>19</v>
      </c>
      <c r="E15344" t="s">
        <v>7</v>
      </c>
      <c r="F15344">
        <v>4</v>
      </c>
    </row>
    <row r="15345" spans="1:6" x14ac:dyDescent="0.35">
      <c r="A15345" s="1">
        <v>43528</v>
      </c>
      <c r="B15345">
        <v>2019</v>
      </c>
      <c r="C15345">
        <v>4</v>
      </c>
      <c r="D15345" t="s">
        <v>19</v>
      </c>
      <c r="E15345" t="s">
        <v>8</v>
      </c>
      <c r="F15345">
        <v>9.3000000000000007</v>
      </c>
    </row>
    <row r="15346" spans="1:6" x14ac:dyDescent="0.35">
      <c r="A15346" s="1">
        <v>43559</v>
      </c>
      <c r="B15346">
        <v>2019</v>
      </c>
      <c r="C15346">
        <v>4</v>
      </c>
      <c r="D15346" t="s">
        <v>13</v>
      </c>
      <c r="E15346" t="s">
        <v>1</v>
      </c>
      <c r="F15346">
        <v>4.5</v>
      </c>
    </row>
    <row r="15347" spans="1:6" x14ac:dyDescent="0.35">
      <c r="A15347" s="1">
        <v>43559</v>
      </c>
      <c r="B15347">
        <v>2019</v>
      </c>
      <c r="C15347">
        <v>4</v>
      </c>
      <c r="D15347" t="s">
        <v>13</v>
      </c>
      <c r="E15347" t="s">
        <v>2</v>
      </c>
      <c r="F15347">
        <v>2.226</v>
      </c>
    </row>
    <row r="15348" spans="1:6" x14ac:dyDescent="0.35">
      <c r="A15348" s="1">
        <v>43559</v>
      </c>
      <c r="B15348">
        <v>2019</v>
      </c>
      <c r="C15348">
        <v>4</v>
      </c>
      <c r="D15348" t="s">
        <v>13</v>
      </c>
      <c r="E15348" t="s">
        <v>3</v>
      </c>
      <c r="F15348">
        <v>8</v>
      </c>
    </row>
    <row r="15349" spans="1:6" x14ac:dyDescent="0.35">
      <c r="A15349" s="1">
        <v>43559</v>
      </c>
      <c r="B15349">
        <v>2019</v>
      </c>
      <c r="C15349">
        <v>4</v>
      </c>
      <c r="D15349" t="s">
        <v>13</v>
      </c>
      <c r="E15349" t="s">
        <v>4</v>
      </c>
      <c r="F15349">
        <v>39</v>
      </c>
    </row>
    <row r="15350" spans="1:6" x14ac:dyDescent="0.35">
      <c r="A15350" s="1">
        <v>43559</v>
      </c>
      <c r="B15350">
        <v>2019</v>
      </c>
      <c r="C15350">
        <v>4</v>
      </c>
      <c r="D15350" t="s">
        <v>13</v>
      </c>
      <c r="E15350" t="s">
        <v>5</v>
      </c>
      <c r="F15350">
        <v>8</v>
      </c>
    </row>
    <row r="15351" spans="1:6" x14ac:dyDescent="0.35">
      <c r="A15351" s="1">
        <v>43559</v>
      </c>
      <c r="B15351">
        <v>2019</v>
      </c>
      <c r="C15351">
        <v>4</v>
      </c>
      <c r="D15351" t="s">
        <v>13</v>
      </c>
      <c r="E15351" t="s">
        <v>6</v>
      </c>
      <c r="F15351">
        <v>1</v>
      </c>
    </row>
    <row r="15352" spans="1:6" x14ac:dyDescent="0.35">
      <c r="A15352" s="1">
        <v>43559</v>
      </c>
      <c r="B15352">
        <v>2019</v>
      </c>
      <c r="C15352">
        <v>4</v>
      </c>
      <c r="D15352" t="s">
        <v>13</v>
      </c>
      <c r="E15352" t="s">
        <v>7</v>
      </c>
      <c r="F15352">
        <v>13</v>
      </c>
    </row>
    <row r="15353" spans="1:6" x14ac:dyDescent="0.35">
      <c r="A15353" s="1">
        <v>43559</v>
      </c>
      <c r="B15353">
        <v>2019</v>
      </c>
      <c r="C15353">
        <v>4</v>
      </c>
      <c r="D15353" t="s">
        <v>13</v>
      </c>
      <c r="E15353" t="s">
        <v>8</v>
      </c>
      <c r="F15353">
        <v>15</v>
      </c>
    </row>
    <row r="15354" spans="1:6" x14ac:dyDescent="0.35">
      <c r="A15354" s="1">
        <v>43589</v>
      </c>
      <c r="B15354">
        <v>2019</v>
      </c>
      <c r="C15354">
        <v>4</v>
      </c>
      <c r="D15354" t="s">
        <v>14</v>
      </c>
      <c r="E15354" t="s">
        <v>1</v>
      </c>
      <c r="F15354">
        <v>6.34</v>
      </c>
    </row>
    <row r="15355" spans="1:6" x14ac:dyDescent="0.35">
      <c r="A15355" s="1">
        <v>43589</v>
      </c>
      <c r="B15355">
        <v>2019</v>
      </c>
      <c r="C15355">
        <v>4</v>
      </c>
      <c r="D15355" t="s">
        <v>14</v>
      </c>
      <c r="E15355" t="s">
        <v>2</v>
      </c>
      <c r="F15355">
        <v>4.1980000000000004</v>
      </c>
    </row>
    <row r="15356" spans="1:6" x14ac:dyDescent="0.35">
      <c r="A15356" s="1">
        <v>43589</v>
      </c>
      <c r="B15356">
        <v>2019</v>
      </c>
      <c r="C15356">
        <v>4</v>
      </c>
      <c r="D15356" t="s">
        <v>14</v>
      </c>
      <c r="E15356" t="s">
        <v>3</v>
      </c>
      <c r="F15356">
        <v>4</v>
      </c>
    </row>
    <row r="15357" spans="1:6" x14ac:dyDescent="0.35">
      <c r="A15357" s="1">
        <v>43589</v>
      </c>
      <c r="B15357">
        <v>2019</v>
      </c>
      <c r="C15357">
        <v>4</v>
      </c>
      <c r="D15357" t="s">
        <v>14</v>
      </c>
      <c r="E15357" t="s">
        <v>4</v>
      </c>
      <c r="F15357">
        <v>25.2</v>
      </c>
    </row>
    <row r="15358" spans="1:6" x14ac:dyDescent="0.35">
      <c r="A15358" s="1">
        <v>43589</v>
      </c>
      <c r="B15358">
        <v>2019</v>
      </c>
      <c r="C15358">
        <v>4</v>
      </c>
      <c r="D15358" t="s">
        <v>14</v>
      </c>
      <c r="E15358" t="s">
        <v>5</v>
      </c>
      <c r="F15358">
        <v>7</v>
      </c>
    </row>
    <row r="15359" spans="1:6" x14ac:dyDescent="0.35">
      <c r="A15359" s="1">
        <v>43589</v>
      </c>
      <c r="B15359">
        <v>2019</v>
      </c>
      <c r="C15359">
        <v>4</v>
      </c>
      <c r="D15359" t="s">
        <v>14</v>
      </c>
      <c r="E15359" t="s">
        <v>6</v>
      </c>
      <c r="F15359">
        <v>0</v>
      </c>
    </row>
    <row r="15360" spans="1:6" x14ac:dyDescent="0.35">
      <c r="A15360" s="1">
        <v>43589</v>
      </c>
      <c r="B15360">
        <v>2019</v>
      </c>
      <c r="C15360">
        <v>4</v>
      </c>
      <c r="D15360" t="s">
        <v>14</v>
      </c>
      <c r="E15360" t="s">
        <v>7</v>
      </c>
      <c r="F15360">
        <v>3</v>
      </c>
    </row>
    <row r="15361" spans="1:6" x14ac:dyDescent="0.35">
      <c r="A15361" s="1">
        <v>43589</v>
      </c>
      <c r="B15361">
        <v>2019</v>
      </c>
      <c r="C15361">
        <v>4</v>
      </c>
      <c r="D15361" t="s">
        <v>14</v>
      </c>
      <c r="E15361" t="s">
        <v>8</v>
      </c>
      <c r="F15361">
        <v>4</v>
      </c>
    </row>
    <row r="15362" spans="1:6" x14ac:dyDescent="0.35">
      <c r="A15362" s="1">
        <v>43620</v>
      </c>
      <c r="B15362">
        <v>2019</v>
      </c>
      <c r="C15362">
        <v>4</v>
      </c>
      <c r="D15362" t="s">
        <v>15</v>
      </c>
      <c r="E15362" t="s">
        <v>1</v>
      </c>
      <c r="F15362">
        <v>3.34</v>
      </c>
    </row>
    <row r="15363" spans="1:6" x14ac:dyDescent="0.35">
      <c r="A15363" s="1">
        <v>43620</v>
      </c>
      <c r="B15363">
        <v>2019</v>
      </c>
      <c r="C15363">
        <v>4</v>
      </c>
      <c r="D15363" t="s">
        <v>15</v>
      </c>
      <c r="E15363" t="s">
        <v>2</v>
      </c>
      <c r="F15363">
        <v>6.01</v>
      </c>
    </row>
    <row r="15364" spans="1:6" x14ac:dyDescent="0.35">
      <c r="A15364" s="1">
        <v>43620</v>
      </c>
      <c r="B15364">
        <v>2019</v>
      </c>
      <c r="C15364">
        <v>4</v>
      </c>
      <c r="D15364" t="s">
        <v>15</v>
      </c>
      <c r="E15364" t="s">
        <v>3</v>
      </c>
      <c r="F15364">
        <v>3</v>
      </c>
    </row>
    <row r="15365" spans="1:6" x14ac:dyDescent="0.35">
      <c r="A15365" s="1">
        <v>43620</v>
      </c>
      <c r="B15365">
        <v>2019</v>
      </c>
      <c r="C15365">
        <v>4</v>
      </c>
      <c r="D15365" t="s">
        <v>15</v>
      </c>
      <c r="E15365" t="s">
        <v>4</v>
      </c>
      <c r="F15365">
        <v>13.2</v>
      </c>
    </row>
    <row r="15366" spans="1:6" x14ac:dyDescent="0.35">
      <c r="A15366" s="1">
        <v>43620</v>
      </c>
      <c r="B15366">
        <v>2019</v>
      </c>
      <c r="C15366">
        <v>4</v>
      </c>
      <c r="D15366" t="s">
        <v>15</v>
      </c>
      <c r="E15366" t="s">
        <v>5</v>
      </c>
      <c r="F15366">
        <v>13</v>
      </c>
    </row>
    <row r="15367" spans="1:6" x14ac:dyDescent="0.35">
      <c r="A15367" s="1">
        <v>43620</v>
      </c>
      <c r="B15367">
        <v>2019</v>
      </c>
      <c r="C15367">
        <v>4</v>
      </c>
      <c r="D15367" t="s">
        <v>15</v>
      </c>
      <c r="E15367" t="s">
        <v>6</v>
      </c>
      <c r="F15367">
        <v>0</v>
      </c>
    </row>
    <row r="15368" spans="1:6" x14ac:dyDescent="0.35">
      <c r="A15368" s="1">
        <v>43620</v>
      </c>
      <c r="B15368">
        <v>2019</v>
      </c>
      <c r="C15368">
        <v>4</v>
      </c>
      <c r="D15368" t="s">
        <v>15</v>
      </c>
      <c r="E15368" t="s">
        <v>7</v>
      </c>
      <c r="F15368">
        <v>16</v>
      </c>
    </row>
    <row r="15369" spans="1:6" x14ac:dyDescent="0.35">
      <c r="A15369" s="1">
        <v>43620</v>
      </c>
      <c r="B15369">
        <v>2019</v>
      </c>
      <c r="C15369">
        <v>4</v>
      </c>
      <c r="D15369" t="s">
        <v>15</v>
      </c>
      <c r="E15369" t="s">
        <v>8</v>
      </c>
      <c r="F15369">
        <v>9.3000000000000007</v>
      </c>
    </row>
    <row r="15370" spans="1:6" x14ac:dyDescent="0.35">
      <c r="A15370" s="1">
        <v>43650</v>
      </c>
      <c r="B15370">
        <v>2019</v>
      </c>
      <c r="C15370">
        <v>4</v>
      </c>
      <c r="D15370" t="s">
        <v>16</v>
      </c>
      <c r="E15370" t="s">
        <v>1</v>
      </c>
      <c r="F15370">
        <v>6</v>
      </c>
    </row>
    <row r="15371" spans="1:6" x14ac:dyDescent="0.35">
      <c r="A15371" s="1">
        <v>43650</v>
      </c>
      <c r="B15371">
        <v>2019</v>
      </c>
      <c r="C15371">
        <v>4</v>
      </c>
      <c r="D15371" t="s">
        <v>16</v>
      </c>
      <c r="E15371" t="s">
        <v>2</v>
      </c>
      <c r="F15371">
        <v>5.1189999999999998</v>
      </c>
    </row>
    <row r="15372" spans="1:6" x14ac:dyDescent="0.35">
      <c r="A15372" s="1">
        <v>43650</v>
      </c>
      <c r="B15372">
        <v>2019</v>
      </c>
      <c r="C15372">
        <v>4</v>
      </c>
      <c r="D15372" t="s">
        <v>16</v>
      </c>
      <c r="E15372" t="s">
        <v>3</v>
      </c>
      <c r="F15372">
        <v>4</v>
      </c>
    </row>
    <row r="15373" spans="1:6" x14ac:dyDescent="0.35">
      <c r="A15373" s="1">
        <v>43650</v>
      </c>
      <c r="B15373">
        <v>2019</v>
      </c>
      <c r="C15373">
        <v>4</v>
      </c>
      <c r="D15373" t="s">
        <v>16</v>
      </c>
      <c r="E15373" t="s">
        <v>4</v>
      </c>
      <c r="F15373">
        <v>19</v>
      </c>
    </row>
    <row r="15374" spans="1:6" x14ac:dyDescent="0.35">
      <c r="A15374" s="1">
        <v>43650</v>
      </c>
      <c r="B15374">
        <v>2019</v>
      </c>
      <c r="C15374">
        <v>4</v>
      </c>
      <c r="D15374" t="s">
        <v>16</v>
      </c>
      <c r="E15374" t="s">
        <v>5</v>
      </c>
      <c r="F15374">
        <v>3</v>
      </c>
    </row>
    <row r="15375" spans="1:6" x14ac:dyDescent="0.35">
      <c r="A15375" s="1">
        <v>43650</v>
      </c>
      <c r="B15375">
        <v>2019</v>
      </c>
      <c r="C15375">
        <v>4</v>
      </c>
      <c r="D15375" t="s">
        <v>16</v>
      </c>
      <c r="E15375" t="s">
        <v>6</v>
      </c>
      <c r="F15375">
        <v>0</v>
      </c>
    </row>
    <row r="15376" spans="1:6" x14ac:dyDescent="0.35">
      <c r="A15376" s="1">
        <v>43650</v>
      </c>
      <c r="B15376">
        <v>2019</v>
      </c>
      <c r="C15376">
        <v>4</v>
      </c>
      <c r="D15376" t="s">
        <v>16</v>
      </c>
      <c r="E15376" t="s">
        <v>7</v>
      </c>
      <c r="F15376">
        <v>0</v>
      </c>
    </row>
    <row r="15377" spans="1:6" x14ac:dyDescent="0.35">
      <c r="A15377" s="1">
        <v>43650</v>
      </c>
      <c r="B15377">
        <v>2019</v>
      </c>
      <c r="C15377">
        <v>4</v>
      </c>
      <c r="D15377" t="s">
        <v>16</v>
      </c>
      <c r="E15377" t="s">
        <v>8</v>
      </c>
      <c r="F15377">
        <v>7</v>
      </c>
    </row>
    <row r="15378" spans="1:6" x14ac:dyDescent="0.35">
      <c r="A15378" s="1">
        <v>43681</v>
      </c>
      <c r="B15378">
        <v>2019</v>
      </c>
      <c r="C15378">
        <v>4</v>
      </c>
      <c r="D15378" t="s">
        <v>17</v>
      </c>
      <c r="E15378" t="s">
        <v>1</v>
      </c>
      <c r="F15378">
        <v>5</v>
      </c>
    </row>
    <row r="15379" spans="1:6" x14ac:dyDescent="0.35">
      <c r="A15379" s="1">
        <v>43681</v>
      </c>
      <c r="B15379">
        <v>2019</v>
      </c>
      <c r="C15379">
        <v>4</v>
      </c>
      <c r="D15379" t="s">
        <v>17</v>
      </c>
      <c r="E15379" t="s">
        <v>2</v>
      </c>
      <c r="F15379">
        <v>4.3499999999999996</v>
      </c>
    </row>
    <row r="15380" spans="1:6" x14ac:dyDescent="0.35">
      <c r="A15380" s="1">
        <v>43681</v>
      </c>
      <c r="B15380">
        <v>2019</v>
      </c>
      <c r="C15380">
        <v>4</v>
      </c>
      <c r="D15380" t="s">
        <v>17</v>
      </c>
      <c r="E15380" t="s">
        <v>3</v>
      </c>
      <c r="F15380">
        <v>3.3</v>
      </c>
    </row>
    <row r="15381" spans="1:6" x14ac:dyDescent="0.35">
      <c r="A15381" s="1">
        <v>43681</v>
      </c>
      <c r="B15381">
        <v>2019</v>
      </c>
      <c r="C15381">
        <v>4</v>
      </c>
      <c r="D15381" t="s">
        <v>17</v>
      </c>
      <c r="E15381" t="s">
        <v>4</v>
      </c>
      <c r="F15381">
        <v>10</v>
      </c>
    </row>
    <row r="15382" spans="1:6" x14ac:dyDescent="0.35">
      <c r="A15382" s="1">
        <v>43681</v>
      </c>
      <c r="B15382">
        <v>2019</v>
      </c>
      <c r="C15382">
        <v>4</v>
      </c>
      <c r="D15382" t="s">
        <v>17</v>
      </c>
      <c r="E15382" t="s">
        <v>5</v>
      </c>
      <c r="F15382">
        <v>8.1999999999999993</v>
      </c>
    </row>
    <row r="15383" spans="1:6" x14ac:dyDescent="0.35">
      <c r="A15383" s="1">
        <v>43681</v>
      </c>
      <c r="B15383">
        <v>2019</v>
      </c>
      <c r="C15383">
        <v>4</v>
      </c>
      <c r="D15383" t="s">
        <v>17</v>
      </c>
      <c r="E15383" t="s">
        <v>6</v>
      </c>
      <c r="F15383">
        <v>0</v>
      </c>
    </row>
    <row r="15384" spans="1:6" x14ac:dyDescent="0.35">
      <c r="A15384" s="1">
        <v>43681</v>
      </c>
      <c r="B15384">
        <v>2019</v>
      </c>
      <c r="C15384">
        <v>4</v>
      </c>
      <c r="D15384" t="s">
        <v>17</v>
      </c>
      <c r="E15384" t="s">
        <v>7</v>
      </c>
      <c r="F15384">
        <v>4</v>
      </c>
    </row>
    <row r="15385" spans="1:6" x14ac:dyDescent="0.35">
      <c r="A15385" s="1">
        <v>43681</v>
      </c>
      <c r="B15385">
        <v>2019</v>
      </c>
      <c r="C15385">
        <v>4</v>
      </c>
      <c r="D15385" t="s">
        <v>17</v>
      </c>
      <c r="E15385" t="s">
        <v>8</v>
      </c>
      <c r="F15385">
        <v>3</v>
      </c>
    </row>
    <row r="15386" spans="1:6" x14ac:dyDescent="0.35">
      <c r="A15386" s="1">
        <v>43712</v>
      </c>
      <c r="B15386">
        <v>2019</v>
      </c>
      <c r="C15386">
        <v>4</v>
      </c>
      <c r="D15386" t="s">
        <v>18</v>
      </c>
      <c r="E15386" t="s">
        <v>1</v>
      </c>
      <c r="F15386">
        <v>2.83</v>
      </c>
    </row>
    <row r="15387" spans="1:6" x14ac:dyDescent="0.35">
      <c r="A15387" s="1">
        <v>43712</v>
      </c>
      <c r="B15387">
        <v>2019</v>
      </c>
      <c r="C15387">
        <v>4</v>
      </c>
      <c r="D15387" t="s">
        <v>18</v>
      </c>
      <c r="E15387" t="s">
        <v>2</v>
      </c>
      <c r="F15387">
        <v>2</v>
      </c>
    </row>
    <row r="15388" spans="1:6" x14ac:dyDescent="0.35">
      <c r="A15388" s="1">
        <v>43712</v>
      </c>
      <c r="B15388">
        <v>2019</v>
      </c>
      <c r="C15388">
        <v>4</v>
      </c>
      <c r="D15388" t="s">
        <v>18</v>
      </c>
      <c r="E15388" t="s">
        <v>3</v>
      </c>
      <c r="F15388">
        <v>1</v>
      </c>
    </row>
    <row r="15389" spans="1:6" x14ac:dyDescent="0.35">
      <c r="A15389" s="1">
        <v>43712</v>
      </c>
      <c r="B15389">
        <v>2019</v>
      </c>
      <c r="C15389">
        <v>4</v>
      </c>
      <c r="D15389" t="s">
        <v>18</v>
      </c>
      <c r="E15389" t="s">
        <v>4</v>
      </c>
      <c r="F15389">
        <v>12</v>
      </c>
    </row>
    <row r="15390" spans="1:6" x14ac:dyDescent="0.35">
      <c r="A15390" s="1">
        <v>43712</v>
      </c>
      <c r="B15390">
        <v>2019</v>
      </c>
      <c r="C15390">
        <v>4</v>
      </c>
      <c r="D15390" t="s">
        <v>18</v>
      </c>
      <c r="E15390" t="s">
        <v>5</v>
      </c>
      <c r="F15390">
        <v>10</v>
      </c>
    </row>
    <row r="15391" spans="1:6" x14ac:dyDescent="0.35">
      <c r="A15391" s="1">
        <v>43712</v>
      </c>
      <c r="B15391">
        <v>2019</v>
      </c>
      <c r="C15391">
        <v>4</v>
      </c>
      <c r="D15391" t="s">
        <v>18</v>
      </c>
      <c r="E15391" t="s">
        <v>6</v>
      </c>
      <c r="F15391">
        <v>0</v>
      </c>
    </row>
    <row r="15392" spans="1:6" x14ac:dyDescent="0.35">
      <c r="A15392" s="1">
        <v>43712</v>
      </c>
      <c r="B15392">
        <v>2019</v>
      </c>
      <c r="C15392">
        <v>4</v>
      </c>
      <c r="D15392" t="s">
        <v>18</v>
      </c>
      <c r="E15392" t="s">
        <v>7</v>
      </c>
      <c r="F15392">
        <v>3</v>
      </c>
    </row>
    <row r="15393" spans="1:6" x14ac:dyDescent="0.35">
      <c r="A15393" s="1">
        <v>43712</v>
      </c>
      <c r="B15393">
        <v>2019</v>
      </c>
      <c r="C15393">
        <v>4</v>
      </c>
      <c r="D15393" t="s">
        <v>18</v>
      </c>
      <c r="E15393" t="s">
        <v>8</v>
      </c>
      <c r="F15393">
        <v>5</v>
      </c>
    </row>
    <row r="15394" spans="1:6" x14ac:dyDescent="0.35">
      <c r="A15394" s="1">
        <v>43742</v>
      </c>
      <c r="B15394">
        <v>2019</v>
      </c>
      <c r="C15394">
        <v>4</v>
      </c>
      <c r="D15394" t="s">
        <v>19</v>
      </c>
      <c r="E15394" t="s">
        <v>1</v>
      </c>
      <c r="F15394">
        <v>2.34</v>
      </c>
    </row>
    <row r="15395" spans="1:6" x14ac:dyDescent="0.35">
      <c r="A15395" s="1">
        <v>43742</v>
      </c>
      <c r="B15395">
        <v>2019</v>
      </c>
      <c r="C15395">
        <v>4</v>
      </c>
      <c r="D15395" t="s">
        <v>19</v>
      </c>
      <c r="E15395" t="s">
        <v>2</v>
      </c>
      <c r="F15395">
        <v>2.746</v>
      </c>
    </row>
    <row r="15396" spans="1:6" x14ac:dyDescent="0.35">
      <c r="A15396" s="1">
        <v>43742</v>
      </c>
      <c r="B15396">
        <v>2019</v>
      </c>
      <c r="C15396">
        <v>4</v>
      </c>
      <c r="D15396" t="s">
        <v>19</v>
      </c>
      <c r="E15396" t="s">
        <v>3</v>
      </c>
      <c r="F15396">
        <v>2</v>
      </c>
    </row>
    <row r="15397" spans="1:6" x14ac:dyDescent="0.35">
      <c r="A15397" s="1">
        <v>43742</v>
      </c>
      <c r="B15397">
        <v>2019</v>
      </c>
      <c r="C15397">
        <v>4</v>
      </c>
      <c r="D15397" t="s">
        <v>19</v>
      </c>
      <c r="E15397" t="s">
        <v>4</v>
      </c>
      <c r="F15397">
        <v>34</v>
      </c>
    </row>
    <row r="15398" spans="1:6" x14ac:dyDescent="0.35">
      <c r="A15398" s="1">
        <v>43742</v>
      </c>
      <c r="B15398">
        <v>2019</v>
      </c>
      <c r="C15398">
        <v>4</v>
      </c>
      <c r="D15398" t="s">
        <v>19</v>
      </c>
      <c r="E15398" t="s">
        <v>5</v>
      </c>
      <c r="F15398">
        <v>16.2</v>
      </c>
    </row>
    <row r="15399" spans="1:6" x14ac:dyDescent="0.35">
      <c r="A15399" s="1">
        <v>43742</v>
      </c>
      <c r="B15399">
        <v>2019</v>
      </c>
      <c r="C15399">
        <v>4</v>
      </c>
      <c r="D15399" t="s">
        <v>19</v>
      </c>
      <c r="E15399" t="s">
        <v>6</v>
      </c>
      <c r="F15399">
        <v>3</v>
      </c>
    </row>
    <row r="15400" spans="1:6" x14ac:dyDescent="0.35">
      <c r="A15400" s="1">
        <v>43742</v>
      </c>
      <c r="B15400">
        <v>2019</v>
      </c>
      <c r="C15400">
        <v>4</v>
      </c>
      <c r="D15400" t="s">
        <v>19</v>
      </c>
      <c r="E15400" t="s">
        <v>7</v>
      </c>
      <c r="F15400">
        <v>9</v>
      </c>
    </row>
    <row r="15401" spans="1:6" x14ac:dyDescent="0.35">
      <c r="A15401" s="1">
        <v>43742</v>
      </c>
      <c r="B15401">
        <v>2019</v>
      </c>
      <c r="C15401">
        <v>4</v>
      </c>
      <c r="D15401" t="s">
        <v>19</v>
      </c>
      <c r="E15401" t="s">
        <v>8</v>
      </c>
      <c r="F15401">
        <v>8</v>
      </c>
    </row>
    <row r="15402" spans="1:6" x14ac:dyDescent="0.35">
      <c r="A15402" s="1">
        <v>43773</v>
      </c>
      <c r="B15402">
        <v>2019</v>
      </c>
      <c r="C15402">
        <v>4</v>
      </c>
      <c r="D15402" t="s">
        <v>13</v>
      </c>
      <c r="E15402" t="s">
        <v>1</v>
      </c>
      <c r="F15402">
        <v>7.33</v>
      </c>
    </row>
    <row r="15403" spans="1:6" x14ac:dyDescent="0.35">
      <c r="A15403" s="1">
        <v>43773</v>
      </c>
      <c r="B15403">
        <v>2019</v>
      </c>
      <c r="C15403">
        <v>4</v>
      </c>
      <c r="D15403" t="s">
        <v>13</v>
      </c>
      <c r="E15403" t="s">
        <v>2</v>
      </c>
      <c r="F15403">
        <v>6.1559999999999997</v>
      </c>
    </row>
    <row r="15404" spans="1:6" x14ac:dyDescent="0.35">
      <c r="A15404" s="1">
        <v>43773</v>
      </c>
      <c r="B15404">
        <v>2019</v>
      </c>
      <c r="C15404">
        <v>4</v>
      </c>
      <c r="D15404" t="s">
        <v>13</v>
      </c>
      <c r="E15404" t="s">
        <v>3</v>
      </c>
      <c r="F15404">
        <v>2</v>
      </c>
    </row>
    <row r="15405" spans="1:6" x14ac:dyDescent="0.35">
      <c r="A15405" s="1">
        <v>43773</v>
      </c>
      <c r="B15405">
        <v>2019</v>
      </c>
      <c r="C15405">
        <v>4</v>
      </c>
      <c r="D15405" t="s">
        <v>13</v>
      </c>
      <c r="E15405" t="s">
        <v>4</v>
      </c>
      <c r="F15405">
        <v>15.9</v>
      </c>
    </row>
    <row r="15406" spans="1:6" x14ac:dyDescent="0.35">
      <c r="A15406" s="1">
        <v>43773</v>
      </c>
      <c r="B15406">
        <v>2019</v>
      </c>
      <c r="C15406">
        <v>4</v>
      </c>
      <c r="D15406" t="s">
        <v>13</v>
      </c>
      <c r="E15406" t="s">
        <v>5</v>
      </c>
      <c r="F15406">
        <v>15</v>
      </c>
    </row>
    <row r="15407" spans="1:6" x14ac:dyDescent="0.35">
      <c r="A15407" s="1">
        <v>43773</v>
      </c>
      <c r="B15407">
        <v>2019</v>
      </c>
      <c r="C15407">
        <v>4</v>
      </c>
      <c r="D15407" t="s">
        <v>13</v>
      </c>
      <c r="E15407" t="s">
        <v>6</v>
      </c>
      <c r="F15407">
        <v>0</v>
      </c>
    </row>
    <row r="15408" spans="1:6" x14ac:dyDescent="0.35">
      <c r="A15408" s="1">
        <v>43773</v>
      </c>
      <c r="B15408">
        <v>2019</v>
      </c>
      <c r="C15408">
        <v>4</v>
      </c>
      <c r="D15408" t="s">
        <v>13</v>
      </c>
      <c r="E15408" t="s">
        <v>7</v>
      </c>
      <c r="F15408">
        <v>7</v>
      </c>
    </row>
    <row r="15409" spans="1:6" x14ac:dyDescent="0.35">
      <c r="A15409" s="1">
        <v>43773</v>
      </c>
      <c r="B15409">
        <v>2019</v>
      </c>
      <c r="C15409">
        <v>4</v>
      </c>
      <c r="D15409" t="s">
        <v>13</v>
      </c>
      <c r="E15409" t="s">
        <v>8</v>
      </c>
      <c r="F15409">
        <v>8</v>
      </c>
    </row>
    <row r="15410" spans="1:6" x14ac:dyDescent="0.35">
      <c r="A15410" s="1">
        <v>43803</v>
      </c>
      <c r="B15410">
        <v>2019</v>
      </c>
      <c r="C15410">
        <v>4</v>
      </c>
      <c r="D15410" t="s">
        <v>14</v>
      </c>
      <c r="E15410" t="s">
        <v>1</v>
      </c>
      <c r="F15410">
        <v>4.33</v>
      </c>
    </row>
    <row r="15411" spans="1:6" x14ac:dyDescent="0.35">
      <c r="A15411" s="1">
        <v>43803</v>
      </c>
      <c r="B15411">
        <v>2019</v>
      </c>
      <c r="C15411">
        <v>4</v>
      </c>
      <c r="D15411" t="s">
        <v>14</v>
      </c>
      <c r="E15411" t="s">
        <v>2</v>
      </c>
      <c r="F15411">
        <v>4.3730000000000002</v>
      </c>
    </row>
    <row r="15412" spans="1:6" x14ac:dyDescent="0.35">
      <c r="A15412" s="1">
        <v>43803</v>
      </c>
      <c r="B15412">
        <v>2019</v>
      </c>
      <c r="C15412">
        <v>4</v>
      </c>
      <c r="D15412" t="s">
        <v>14</v>
      </c>
      <c r="E15412" t="s">
        <v>3</v>
      </c>
      <c r="F15412">
        <v>4.0999999999999996</v>
      </c>
    </row>
    <row r="15413" spans="1:6" x14ac:dyDescent="0.35">
      <c r="A15413" s="1">
        <v>43803</v>
      </c>
      <c r="B15413">
        <v>2019</v>
      </c>
      <c r="C15413">
        <v>4</v>
      </c>
      <c r="D15413" t="s">
        <v>14</v>
      </c>
      <c r="E15413" t="s">
        <v>4</v>
      </c>
      <c r="F15413">
        <v>16.600000000000001</v>
      </c>
    </row>
    <row r="15414" spans="1:6" x14ac:dyDescent="0.35">
      <c r="A15414" s="1">
        <v>43803</v>
      </c>
      <c r="B15414">
        <v>2019</v>
      </c>
      <c r="C15414">
        <v>4</v>
      </c>
      <c r="D15414" t="s">
        <v>14</v>
      </c>
      <c r="E15414" t="s">
        <v>5</v>
      </c>
      <c r="F15414">
        <v>16</v>
      </c>
    </row>
    <row r="15415" spans="1:6" x14ac:dyDescent="0.35">
      <c r="A15415" s="1">
        <v>43803</v>
      </c>
      <c r="B15415">
        <v>2019</v>
      </c>
      <c r="C15415">
        <v>4</v>
      </c>
      <c r="D15415" t="s">
        <v>14</v>
      </c>
      <c r="E15415" t="s">
        <v>6</v>
      </c>
      <c r="F15415">
        <v>0</v>
      </c>
    </row>
    <row r="15416" spans="1:6" x14ac:dyDescent="0.35">
      <c r="A15416" s="1">
        <v>43803</v>
      </c>
      <c r="B15416">
        <v>2019</v>
      </c>
      <c r="C15416">
        <v>4</v>
      </c>
      <c r="D15416" t="s">
        <v>14</v>
      </c>
      <c r="E15416" t="s">
        <v>7</v>
      </c>
      <c r="F15416">
        <v>6</v>
      </c>
    </row>
    <row r="15417" spans="1:6" x14ac:dyDescent="0.35">
      <c r="A15417" s="1">
        <v>43803</v>
      </c>
      <c r="B15417">
        <v>2019</v>
      </c>
      <c r="C15417">
        <v>4</v>
      </c>
      <c r="D15417" t="s">
        <v>14</v>
      </c>
      <c r="E15417" t="s">
        <v>8</v>
      </c>
      <c r="F15417">
        <v>7</v>
      </c>
    </row>
    <row r="15418" spans="1:6" x14ac:dyDescent="0.35">
      <c r="A15418" s="1" t="s">
        <v>1180</v>
      </c>
      <c r="B15418">
        <v>2019</v>
      </c>
      <c r="C15418">
        <v>4</v>
      </c>
      <c r="D15418" t="s">
        <v>15</v>
      </c>
      <c r="E15418" t="s">
        <v>1</v>
      </c>
      <c r="F15418">
        <v>4.5</v>
      </c>
    </row>
    <row r="15419" spans="1:6" x14ac:dyDescent="0.35">
      <c r="A15419" s="1" t="s">
        <v>1180</v>
      </c>
      <c r="B15419">
        <v>2019</v>
      </c>
      <c r="C15419">
        <v>4</v>
      </c>
      <c r="D15419" t="s">
        <v>15</v>
      </c>
      <c r="E15419" t="s">
        <v>2</v>
      </c>
      <c r="F15419">
        <v>4.1340000000000003</v>
      </c>
    </row>
    <row r="15420" spans="1:6" x14ac:dyDescent="0.35">
      <c r="A15420" s="1" t="s">
        <v>1180</v>
      </c>
      <c r="B15420">
        <v>2019</v>
      </c>
      <c r="C15420">
        <v>4</v>
      </c>
      <c r="D15420" t="s">
        <v>15</v>
      </c>
      <c r="E15420" t="s">
        <v>3</v>
      </c>
      <c r="F15420">
        <v>1.1000000000000001</v>
      </c>
    </row>
    <row r="15421" spans="1:6" x14ac:dyDescent="0.35">
      <c r="A15421" s="1" t="s">
        <v>1180</v>
      </c>
      <c r="B15421">
        <v>2019</v>
      </c>
      <c r="C15421">
        <v>4</v>
      </c>
      <c r="D15421" t="s">
        <v>15</v>
      </c>
      <c r="E15421" t="s">
        <v>4</v>
      </c>
      <c r="F15421">
        <v>14</v>
      </c>
    </row>
    <row r="15422" spans="1:6" x14ac:dyDescent="0.35">
      <c r="A15422" s="1" t="s">
        <v>1180</v>
      </c>
      <c r="B15422">
        <v>2019</v>
      </c>
      <c r="C15422">
        <v>4</v>
      </c>
      <c r="D15422" t="s">
        <v>15</v>
      </c>
      <c r="E15422" t="s">
        <v>5</v>
      </c>
      <c r="F15422">
        <v>4</v>
      </c>
    </row>
    <row r="15423" spans="1:6" x14ac:dyDescent="0.35">
      <c r="A15423" s="1" t="s">
        <v>1180</v>
      </c>
      <c r="B15423">
        <v>2019</v>
      </c>
      <c r="C15423">
        <v>4</v>
      </c>
      <c r="D15423" t="s">
        <v>15</v>
      </c>
      <c r="E15423" t="s">
        <v>6</v>
      </c>
      <c r="F15423">
        <v>0</v>
      </c>
    </row>
    <row r="15424" spans="1:6" x14ac:dyDescent="0.35">
      <c r="A15424" s="1" t="s">
        <v>1180</v>
      </c>
      <c r="B15424">
        <v>2019</v>
      </c>
      <c r="C15424">
        <v>4</v>
      </c>
      <c r="D15424" t="s">
        <v>15</v>
      </c>
      <c r="E15424" t="s">
        <v>7</v>
      </c>
      <c r="F15424">
        <v>6</v>
      </c>
    </row>
    <row r="15425" spans="1:6" x14ac:dyDescent="0.35">
      <c r="A15425" s="1" t="s">
        <v>1180</v>
      </c>
      <c r="B15425">
        <v>2019</v>
      </c>
      <c r="C15425">
        <v>4</v>
      </c>
      <c r="D15425" t="s">
        <v>15</v>
      </c>
      <c r="E15425" t="s">
        <v>8</v>
      </c>
      <c r="F15425">
        <v>4</v>
      </c>
    </row>
    <row r="15426" spans="1:6" x14ac:dyDescent="0.35">
      <c r="A15426" s="1" t="s">
        <v>1181</v>
      </c>
      <c r="B15426">
        <v>2019</v>
      </c>
      <c r="C15426">
        <v>4</v>
      </c>
      <c r="D15426" t="s">
        <v>16</v>
      </c>
      <c r="E15426" t="s">
        <v>1</v>
      </c>
      <c r="F15426">
        <v>4</v>
      </c>
    </row>
    <row r="15427" spans="1:6" x14ac:dyDescent="0.35">
      <c r="A15427" s="1" t="s">
        <v>1181</v>
      </c>
      <c r="B15427">
        <v>2019</v>
      </c>
      <c r="C15427">
        <v>4</v>
      </c>
      <c r="D15427" t="s">
        <v>16</v>
      </c>
      <c r="E15427" t="s">
        <v>2</v>
      </c>
      <c r="F15427">
        <v>4.4059999999999997</v>
      </c>
    </row>
    <row r="15428" spans="1:6" x14ac:dyDescent="0.35">
      <c r="A15428" s="1" t="s">
        <v>1181</v>
      </c>
      <c r="B15428">
        <v>2019</v>
      </c>
      <c r="C15428">
        <v>4</v>
      </c>
      <c r="D15428" t="s">
        <v>16</v>
      </c>
      <c r="E15428" t="s">
        <v>3</v>
      </c>
      <c r="F15428">
        <v>1</v>
      </c>
    </row>
    <row r="15429" spans="1:6" x14ac:dyDescent="0.35">
      <c r="A15429" s="1" t="s">
        <v>1181</v>
      </c>
      <c r="B15429">
        <v>2019</v>
      </c>
      <c r="C15429">
        <v>4</v>
      </c>
      <c r="D15429" t="s">
        <v>16</v>
      </c>
      <c r="E15429" t="s">
        <v>4</v>
      </c>
      <c r="F15429">
        <v>23</v>
      </c>
    </row>
    <row r="15430" spans="1:6" x14ac:dyDescent="0.35">
      <c r="A15430" s="1" t="s">
        <v>1181</v>
      </c>
      <c r="B15430">
        <v>2019</v>
      </c>
      <c r="C15430">
        <v>4</v>
      </c>
      <c r="D15430" t="s">
        <v>16</v>
      </c>
      <c r="E15430" t="s">
        <v>5</v>
      </c>
      <c r="F15430">
        <v>3</v>
      </c>
    </row>
    <row r="15431" spans="1:6" x14ac:dyDescent="0.35">
      <c r="A15431" s="1" t="s">
        <v>1181</v>
      </c>
      <c r="B15431">
        <v>2019</v>
      </c>
      <c r="C15431">
        <v>4</v>
      </c>
      <c r="D15431" t="s">
        <v>16</v>
      </c>
      <c r="E15431" t="s">
        <v>6</v>
      </c>
      <c r="F15431">
        <v>1</v>
      </c>
    </row>
    <row r="15432" spans="1:6" x14ac:dyDescent="0.35">
      <c r="A15432" s="1" t="s">
        <v>1181</v>
      </c>
      <c r="B15432">
        <v>2019</v>
      </c>
      <c r="C15432">
        <v>4</v>
      </c>
      <c r="D15432" t="s">
        <v>16</v>
      </c>
      <c r="E15432" t="s">
        <v>7</v>
      </c>
      <c r="F15432">
        <v>7</v>
      </c>
    </row>
    <row r="15433" spans="1:6" x14ac:dyDescent="0.35">
      <c r="A15433" s="1" t="s">
        <v>1181</v>
      </c>
      <c r="B15433">
        <v>2019</v>
      </c>
      <c r="C15433">
        <v>4</v>
      </c>
      <c r="D15433" t="s">
        <v>16</v>
      </c>
      <c r="E15433" t="s">
        <v>8</v>
      </c>
      <c r="F15433">
        <v>5.5</v>
      </c>
    </row>
    <row r="15434" spans="1:6" x14ac:dyDescent="0.35">
      <c r="A15434" s="1" t="s">
        <v>1182</v>
      </c>
      <c r="B15434">
        <v>2019</v>
      </c>
      <c r="C15434">
        <v>4</v>
      </c>
      <c r="D15434" t="s">
        <v>17</v>
      </c>
      <c r="E15434" t="s">
        <v>1</v>
      </c>
      <c r="F15434">
        <v>4.66</v>
      </c>
    </row>
    <row r="15435" spans="1:6" x14ac:dyDescent="0.35">
      <c r="A15435" s="1" t="s">
        <v>1182</v>
      </c>
      <c r="B15435">
        <v>2019</v>
      </c>
      <c r="C15435">
        <v>4</v>
      </c>
      <c r="D15435" t="s">
        <v>17</v>
      </c>
      <c r="E15435" t="s">
        <v>2</v>
      </c>
      <c r="F15435">
        <v>6</v>
      </c>
    </row>
    <row r="15436" spans="1:6" x14ac:dyDescent="0.35">
      <c r="A15436" s="1" t="s">
        <v>1182</v>
      </c>
      <c r="B15436">
        <v>2019</v>
      </c>
      <c r="C15436">
        <v>4</v>
      </c>
      <c r="D15436" t="s">
        <v>17</v>
      </c>
      <c r="E15436" t="s">
        <v>3</v>
      </c>
      <c r="F15436">
        <v>5.3</v>
      </c>
    </row>
    <row r="15437" spans="1:6" x14ac:dyDescent="0.35">
      <c r="A15437" s="1" t="s">
        <v>1182</v>
      </c>
      <c r="B15437">
        <v>2019</v>
      </c>
      <c r="C15437">
        <v>4</v>
      </c>
      <c r="D15437" t="s">
        <v>17</v>
      </c>
      <c r="E15437" t="s">
        <v>4</v>
      </c>
      <c r="F15437">
        <v>8.8000000000000007</v>
      </c>
    </row>
    <row r="15438" spans="1:6" x14ac:dyDescent="0.35">
      <c r="A15438" s="1" t="s">
        <v>1182</v>
      </c>
      <c r="B15438">
        <v>2019</v>
      </c>
      <c r="C15438">
        <v>4</v>
      </c>
      <c r="D15438" t="s">
        <v>17</v>
      </c>
      <c r="E15438" t="s">
        <v>5</v>
      </c>
      <c r="F15438">
        <v>17</v>
      </c>
    </row>
    <row r="15439" spans="1:6" x14ac:dyDescent="0.35">
      <c r="A15439" s="1" t="s">
        <v>1182</v>
      </c>
      <c r="B15439">
        <v>2019</v>
      </c>
      <c r="C15439">
        <v>4</v>
      </c>
      <c r="D15439" t="s">
        <v>17</v>
      </c>
      <c r="E15439" t="s">
        <v>6</v>
      </c>
      <c r="F15439">
        <v>2</v>
      </c>
    </row>
    <row r="15440" spans="1:6" x14ac:dyDescent="0.35">
      <c r="A15440" s="1" t="s">
        <v>1182</v>
      </c>
      <c r="B15440">
        <v>2019</v>
      </c>
      <c r="C15440">
        <v>4</v>
      </c>
      <c r="D15440" t="s">
        <v>17</v>
      </c>
      <c r="E15440" t="s">
        <v>7</v>
      </c>
      <c r="F15440">
        <v>3</v>
      </c>
    </row>
    <row r="15441" spans="1:6" x14ac:dyDescent="0.35">
      <c r="A15441" s="1" t="s">
        <v>1182</v>
      </c>
      <c r="B15441">
        <v>2019</v>
      </c>
      <c r="C15441">
        <v>4</v>
      </c>
      <c r="D15441" t="s">
        <v>17</v>
      </c>
      <c r="E15441" t="s">
        <v>8</v>
      </c>
      <c r="F15441">
        <v>5</v>
      </c>
    </row>
    <row r="15442" spans="1:6" x14ac:dyDescent="0.35">
      <c r="A15442" s="1" t="s">
        <v>1183</v>
      </c>
      <c r="B15442">
        <v>2019</v>
      </c>
      <c r="C15442">
        <v>4</v>
      </c>
      <c r="D15442" t="s">
        <v>18</v>
      </c>
      <c r="E15442" t="s">
        <v>1</v>
      </c>
      <c r="F15442">
        <v>2</v>
      </c>
    </row>
    <row r="15443" spans="1:6" x14ac:dyDescent="0.35">
      <c r="A15443" s="1" t="s">
        <v>1183</v>
      </c>
      <c r="B15443">
        <v>2019</v>
      </c>
      <c r="C15443">
        <v>4</v>
      </c>
      <c r="D15443" t="s">
        <v>18</v>
      </c>
      <c r="E15443" t="s">
        <v>2</v>
      </c>
      <c r="F15443">
        <v>2.67</v>
      </c>
    </row>
    <row r="15444" spans="1:6" x14ac:dyDescent="0.35">
      <c r="A15444" s="1" t="s">
        <v>1183</v>
      </c>
      <c r="B15444">
        <v>2019</v>
      </c>
      <c r="C15444">
        <v>4</v>
      </c>
      <c r="D15444" t="s">
        <v>18</v>
      </c>
      <c r="E15444" t="s">
        <v>3</v>
      </c>
      <c r="F15444">
        <v>2</v>
      </c>
    </row>
    <row r="15445" spans="1:6" x14ac:dyDescent="0.35">
      <c r="A15445" s="1" t="s">
        <v>1183</v>
      </c>
      <c r="B15445">
        <v>2019</v>
      </c>
      <c r="C15445">
        <v>4</v>
      </c>
      <c r="D15445" t="s">
        <v>18</v>
      </c>
      <c r="E15445" t="s">
        <v>4</v>
      </c>
      <c r="F15445">
        <v>27.2</v>
      </c>
    </row>
    <row r="15446" spans="1:6" x14ac:dyDescent="0.35">
      <c r="A15446" s="1" t="s">
        <v>1183</v>
      </c>
      <c r="B15446">
        <v>2019</v>
      </c>
      <c r="C15446">
        <v>4</v>
      </c>
      <c r="D15446" t="s">
        <v>18</v>
      </c>
      <c r="E15446" t="s">
        <v>5</v>
      </c>
      <c r="F15446">
        <v>12</v>
      </c>
    </row>
    <row r="15447" spans="1:6" x14ac:dyDescent="0.35">
      <c r="A15447" s="1" t="s">
        <v>1183</v>
      </c>
      <c r="B15447">
        <v>2019</v>
      </c>
      <c r="C15447">
        <v>4</v>
      </c>
      <c r="D15447" t="s">
        <v>18</v>
      </c>
      <c r="E15447" t="s">
        <v>6</v>
      </c>
      <c r="F15447">
        <v>3</v>
      </c>
    </row>
    <row r="15448" spans="1:6" x14ac:dyDescent="0.35">
      <c r="A15448" s="1" t="s">
        <v>1183</v>
      </c>
      <c r="B15448">
        <v>2019</v>
      </c>
      <c r="C15448">
        <v>4</v>
      </c>
      <c r="D15448" t="s">
        <v>18</v>
      </c>
      <c r="E15448" t="s">
        <v>7</v>
      </c>
      <c r="F15448">
        <v>1</v>
      </c>
    </row>
    <row r="15449" spans="1:6" x14ac:dyDescent="0.35">
      <c r="A15449" s="1" t="s">
        <v>1183</v>
      </c>
      <c r="B15449">
        <v>2019</v>
      </c>
      <c r="C15449">
        <v>4</v>
      </c>
      <c r="D15449" t="s">
        <v>18</v>
      </c>
      <c r="E15449" t="s">
        <v>8</v>
      </c>
      <c r="F15449">
        <v>3</v>
      </c>
    </row>
    <row r="15450" spans="1:6" x14ac:dyDescent="0.35">
      <c r="A15450" s="1" t="s">
        <v>1184</v>
      </c>
      <c r="B15450">
        <v>2019</v>
      </c>
      <c r="C15450">
        <v>4</v>
      </c>
      <c r="D15450" t="s">
        <v>19</v>
      </c>
      <c r="E15450" t="s">
        <v>1</v>
      </c>
      <c r="F15450">
        <v>7</v>
      </c>
    </row>
    <row r="15451" spans="1:6" x14ac:dyDescent="0.35">
      <c r="A15451" s="1" t="s">
        <v>1184</v>
      </c>
      <c r="B15451">
        <v>2019</v>
      </c>
      <c r="C15451">
        <v>4</v>
      </c>
      <c r="D15451" t="s">
        <v>19</v>
      </c>
      <c r="E15451" t="s">
        <v>2</v>
      </c>
      <c r="F15451">
        <v>4</v>
      </c>
    </row>
    <row r="15452" spans="1:6" x14ac:dyDescent="0.35">
      <c r="A15452" s="1" t="s">
        <v>1184</v>
      </c>
      <c r="B15452">
        <v>2019</v>
      </c>
      <c r="C15452">
        <v>4</v>
      </c>
      <c r="D15452" t="s">
        <v>19</v>
      </c>
      <c r="E15452" t="s">
        <v>3</v>
      </c>
      <c r="F15452">
        <v>1.25</v>
      </c>
    </row>
    <row r="15453" spans="1:6" x14ac:dyDescent="0.35">
      <c r="A15453" s="1" t="s">
        <v>1184</v>
      </c>
      <c r="B15453">
        <v>2019</v>
      </c>
      <c r="C15453">
        <v>4</v>
      </c>
      <c r="D15453" t="s">
        <v>19</v>
      </c>
      <c r="E15453" t="s">
        <v>4</v>
      </c>
      <c r="F15453">
        <v>13.5</v>
      </c>
    </row>
    <row r="15454" spans="1:6" x14ac:dyDescent="0.35">
      <c r="A15454" s="1" t="s">
        <v>1184</v>
      </c>
      <c r="B15454">
        <v>2019</v>
      </c>
      <c r="C15454">
        <v>4</v>
      </c>
      <c r="D15454" t="s">
        <v>19</v>
      </c>
      <c r="E15454" t="s">
        <v>5</v>
      </c>
      <c r="F15454">
        <v>11</v>
      </c>
    </row>
    <row r="15455" spans="1:6" x14ac:dyDescent="0.35">
      <c r="A15455" s="1" t="s">
        <v>1184</v>
      </c>
      <c r="B15455">
        <v>2019</v>
      </c>
      <c r="C15455">
        <v>4</v>
      </c>
      <c r="D15455" t="s">
        <v>19</v>
      </c>
      <c r="E15455" t="s">
        <v>6</v>
      </c>
      <c r="F15455">
        <v>1</v>
      </c>
    </row>
    <row r="15456" spans="1:6" x14ac:dyDescent="0.35">
      <c r="A15456" s="1" t="s">
        <v>1184</v>
      </c>
      <c r="B15456">
        <v>2019</v>
      </c>
      <c r="C15456">
        <v>4</v>
      </c>
      <c r="D15456" t="s">
        <v>19</v>
      </c>
      <c r="E15456" t="s">
        <v>7</v>
      </c>
      <c r="F15456">
        <v>24</v>
      </c>
    </row>
    <row r="15457" spans="1:6" x14ac:dyDescent="0.35">
      <c r="A15457" s="1" t="s">
        <v>1184</v>
      </c>
      <c r="B15457">
        <v>2019</v>
      </c>
      <c r="C15457">
        <v>4</v>
      </c>
      <c r="D15457" t="s">
        <v>19</v>
      </c>
      <c r="E15457" t="s">
        <v>8</v>
      </c>
      <c r="F15457">
        <v>5</v>
      </c>
    </row>
    <row r="15458" spans="1:6" x14ac:dyDescent="0.35">
      <c r="A15458" s="1" t="s">
        <v>1185</v>
      </c>
      <c r="B15458">
        <v>2019</v>
      </c>
      <c r="C15458">
        <v>4</v>
      </c>
      <c r="D15458" t="s">
        <v>13</v>
      </c>
      <c r="E15458" t="s">
        <v>1</v>
      </c>
      <c r="F15458">
        <v>0</v>
      </c>
    </row>
    <row r="15459" spans="1:6" x14ac:dyDescent="0.35">
      <c r="A15459" s="1" t="s">
        <v>1185</v>
      </c>
      <c r="B15459">
        <v>2019</v>
      </c>
      <c r="C15459">
        <v>4</v>
      </c>
      <c r="D15459" t="s">
        <v>13</v>
      </c>
      <c r="E15459" t="s">
        <v>2</v>
      </c>
      <c r="F15459">
        <v>0</v>
      </c>
    </row>
    <row r="15460" spans="1:6" x14ac:dyDescent="0.35">
      <c r="A15460" s="1" t="s">
        <v>1185</v>
      </c>
      <c r="B15460">
        <v>2019</v>
      </c>
      <c r="C15460">
        <v>4</v>
      </c>
      <c r="D15460" t="s">
        <v>13</v>
      </c>
      <c r="E15460" t="s">
        <v>3</v>
      </c>
      <c r="F15460">
        <v>0</v>
      </c>
    </row>
    <row r="15461" spans="1:6" x14ac:dyDescent="0.35">
      <c r="A15461" s="1" t="s">
        <v>1185</v>
      </c>
      <c r="B15461">
        <v>2019</v>
      </c>
      <c r="C15461">
        <v>4</v>
      </c>
      <c r="D15461" t="s">
        <v>13</v>
      </c>
      <c r="E15461" t="s">
        <v>4</v>
      </c>
      <c r="F15461">
        <v>0</v>
      </c>
    </row>
    <row r="15462" spans="1:6" x14ac:dyDescent="0.35">
      <c r="A15462" s="1" t="s">
        <v>1185</v>
      </c>
      <c r="B15462">
        <v>2019</v>
      </c>
      <c r="C15462">
        <v>4</v>
      </c>
      <c r="D15462" t="s">
        <v>13</v>
      </c>
      <c r="E15462" t="s">
        <v>5</v>
      </c>
      <c r="F15462">
        <v>0</v>
      </c>
    </row>
    <row r="15463" spans="1:6" x14ac:dyDescent="0.35">
      <c r="A15463" s="1" t="s">
        <v>1185</v>
      </c>
      <c r="B15463">
        <v>2019</v>
      </c>
      <c r="C15463">
        <v>4</v>
      </c>
      <c r="D15463" t="s">
        <v>13</v>
      </c>
      <c r="E15463" t="s">
        <v>6</v>
      </c>
      <c r="F15463">
        <v>0</v>
      </c>
    </row>
    <row r="15464" spans="1:6" x14ac:dyDescent="0.35">
      <c r="A15464" s="1" t="s">
        <v>1185</v>
      </c>
      <c r="B15464">
        <v>2019</v>
      </c>
      <c r="C15464">
        <v>4</v>
      </c>
      <c r="D15464" t="s">
        <v>13</v>
      </c>
      <c r="E15464" t="s">
        <v>7</v>
      </c>
      <c r="F15464">
        <v>0</v>
      </c>
    </row>
    <row r="15465" spans="1:6" x14ac:dyDescent="0.35">
      <c r="A15465" s="1" t="s">
        <v>1185</v>
      </c>
      <c r="B15465">
        <v>2019</v>
      </c>
      <c r="C15465">
        <v>4</v>
      </c>
      <c r="D15465" t="s">
        <v>13</v>
      </c>
      <c r="E15465" t="s">
        <v>8</v>
      </c>
      <c r="F15465">
        <v>0</v>
      </c>
    </row>
    <row r="15466" spans="1:6" x14ac:dyDescent="0.35">
      <c r="A15466" s="1" t="s">
        <v>1186</v>
      </c>
      <c r="B15466">
        <v>2019</v>
      </c>
      <c r="C15466">
        <v>4</v>
      </c>
      <c r="D15466" t="s">
        <v>14</v>
      </c>
      <c r="E15466" t="s">
        <v>1</v>
      </c>
      <c r="F15466">
        <v>3.34</v>
      </c>
    </row>
    <row r="15467" spans="1:6" x14ac:dyDescent="0.35">
      <c r="A15467" s="1" t="s">
        <v>1186</v>
      </c>
      <c r="B15467">
        <v>2019</v>
      </c>
      <c r="C15467">
        <v>4</v>
      </c>
      <c r="D15467" t="s">
        <v>14</v>
      </c>
      <c r="E15467" t="s">
        <v>2</v>
      </c>
      <c r="F15467">
        <v>2.7429999999999999</v>
      </c>
    </row>
    <row r="15468" spans="1:6" x14ac:dyDescent="0.35">
      <c r="A15468" s="1" t="s">
        <v>1186</v>
      </c>
      <c r="B15468">
        <v>2019</v>
      </c>
      <c r="C15468">
        <v>4</v>
      </c>
      <c r="D15468" t="s">
        <v>14</v>
      </c>
      <c r="E15468" t="s">
        <v>3</v>
      </c>
      <c r="F15468">
        <v>1.5</v>
      </c>
    </row>
    <row r="15469" spans="1:6" x14ac:dyDescent="0.35">
      <c r="A15469" s="1" t="s">
        <v>1186</v>
      </c>
      <c r="B15469">
        <v>2019</v>
      </c>
      <c r="C15469">
        <v>4</v>
      </c>
      <c r="D15469" t="s">
        <v>14</v>
      </c>
      <c r="E15469" t="s">
        <v>4</v>
      </c>
      <c r="F15469">
        <v>25</v>
      </c>
    </row>
    <row r="15470" spans="1:6" x14ac:dyDescent="0.35">
      <c r="A15470" s="1" t="s">
        <v>1186</v>
      </c>
      <c r="B15470">
        <v>2019</v>
      </c>
      <c r="C15470">
        <v>4</v>
      </c>
      <c r="D15470" t="s">
        <v>14</v>
      </c>
      <c r="E15470" t="s">
        <v>5</v>
      </c>
      <c r="F15470">
        <v>17</v>
      </c>
    </row>
    <row r="15471" spans="1:6" x14ac:dyDescent="0.35">
      <c r="A15471" s="1" t="s">
        <v>1186</v>
      </c>
      <c r="B15471">
        <v>2019</v>
      </c>
      <c r="C15471">
        <v>4</v>
      </c>
      <c r="D15471" t="s">
        <v>14</v>
      </c>
      <c r="E15471" t="s">
        <v>6</v>
      </c>
      <c r="F15471">
        <v>0</v>
      </c>
    </row>
    <row r="15472" spans="1:6" x14ac:dyDescent="0.35">
      <c r="A15472" s="1" t="s">
        <v>1186</v>
      </c>
      <c r="B15472">
        <v>2019</v>
      </c>
      <c r="C15472">
        <v>4</v>
      </c>
      <c r="D15472" t="s">
        <v>14</v>
      </c>
      <c r="E15472" t="s">
        <v>7</v>
      </c>
      <c r="F15472">
        <v>6</v>
      </c>
    </row>
    <row r="15473" spans="1:6" x14ac:dyDescent="0.35">
      <c r="A15473" s="1" t="s">
        <v>1186</v>
      </c>
      <c r="B15473">
        <v>2019</v>
      </c>
      <c r="C15473">
        <v>4</v>
      </c>
      <c r="D15473" t="s">
        <v>14</v>
      </c>
      <c r="E15473" t="s">
        <v>8</v>
      </c>
      <c r="F15473">
        <v>2</v>
      </c>
    </row>
    <row r="15474" spans="1:6" x14ac:dyDescent="0.35">
      <c r="A15474" s="1" t="s">
        <v>1187</v>
      </c>
      <c r="B15474">
        <v>2019</v>
      </c>
      <c r="C15474">
        <v>4</v>
      </c>
      <c r="D15474" t="s">
        <v>15</v>
      </c>
      <c r="E15474" t="s">
        <v>1</v>
      </c>
      <c r="F15474">
        <v>9</v>
      </c>
    </row>
    <row r="15475" spans="1:6" x14ac:dyDescent="0.35">
      <c r="A15475" s="1" t="s">
        <v>1187</v>
      </c>
      <c r="B15475">
        <v>2019</v>
      </c>
      <c r="C15475">
        <v>4</v>
      </c>
      <c r="D15475" t="s">
        <v>15</v>
      </c>
      <c r="E15475" t="s">
        <v>2</v>
      </c>
      <c r="F15475">
        <v>3.7690000000000001</v>
      </c>
    </row>
    <row r="15476" spans="1:6" x14ac:dyDescent="0.35">
      <c r="A15476" s="1" t="s">
        <v>1187</v>
      </c>
      <c r="B15476">
        <v>2019</v>
      </c>
      <c r="C15476">
        <v>4</v>
      </c>
      <c r="D15476" t="s">
        <v>15</v>
      </c>
      <c r="E15476" t="s">
        <v>3</v>
      </c>
      <c r="F15476">
        <v>1.5</v>
      </c>
    </row>
    <row r="15477" spans="1:6" x14ac:dyDescent="0.35">
      <c r="A15477" s="1" t="s">
        <v>1187</v>
      </c>
      <c r="B15477">
        <v>2019</v>
      </c>
      <c r="C15477">
        <v>4</v>
      </c>
      <c r="D15477" t="s">
        <v>15</v>
      </c>
      <c r="E15477" t="s">
        <v>4</v>
      </c>
      <c r="F15477">
        <v>22.4</v>
      </c>
    </row>
    <row r="15478" spans="1:6" x14ac:dyDescent="0.35">
      <c r="A15478" s="1" t="s">
        <v>1187</v>
      </c>
      <c r="B15478">
        <v>2019</v>
      </c>
      <c r="C15478">
        <v>4</v>
      </c>
      <c r="D15478" t="s">
        <v>15</v>
      </c>
      <c r="E15478" t="s">
        <v>5</v>
      </c>
      <c r="F15478">
        <v>12</v>
      </c>
    </row>
    <row r="15479" spans="1:6" x14ac:dyDescent="0.35">
      <c r="A15479" s="1" t="s">
        <v>1187</v>
      </c>
      <c r="B15479">
        <v>2019</v>
      </c>
      <c r="C15479">
        <v>4</v>
      </c>
      <c r="D15479" t="s">
        <v>15</v>
      </c>
      <c r="E15479" t="s">
        <v>6</v>
      </c>
      <c r="F15479">
        <v>3</v>
      </c>
    </row>
    <row r="15480" spans="1:6" x14ac:dyDescent="0.35">
      <c r="A15480" s="1" t="s">
        <v>1187</v>
      </c>
      <c r="B15480">
        <v>2019</v>
      </c>
      <c r="C15480">
        <v>4</v>
      </c>
      <c r="D15480" t="s">
        <v>15</v>
      </c>
      <c r="E15480" t="s">
        <v>7</v>
      </c>
      <c r="F15480">
        <v>0</v>
      </c>
    </row>
    <row r="15481" spans="1:6" x14ac:dyDescent="0.35">
      <c r="A15481" s="1" t="s">
        <v>1187</v>
      </c>
      <c r="B15481">
        <v>2019</v>
      </c>
      <c r="C15481">
        <v>4</v>
      </c>
      <c r="D15481" t="s">
        <v>15</v>
      </c>
      <c r="E15481" t="s">
        <v>8</v>
      </c>
      <c r="F15481">
        <v>6</v>
      </c>
    </row>
    <row r="15482" spans="1:6" x14ac:dyDescent="0.35">
      <c r="A15482" s="1" t="s">
        <v>1188</v>
      </c>
      <c r="B15482">
        <v>2019</v>
      </c>
      <c r="C15482">
        <v>4</v>
      </c>
      <c r="D15482" t="s">
        <v>16</v>
      </c>
      <c r="E15482" t="s">
        <v>1</v>
      </c>
      <c r="F15482">
        <v>3.84</v>
      </c>
    </row>
    <row r="15483" spans="1:6" x14ac:dyDescent="0.35">
      <c r="A15483" s="1" t="s">
        <v>1188</v>
      </c>
      <c r="B15483">
        <v>2019</v>
      </c>
      <c r="C15483">
        <v>4</v>
      </c>
      <c r="D15483" t="s">
        <v>16</v>
      </c>
      <c r="E15483" t="s">
        <v>2</v>
      </c>
      <c r="F15483">
        <v>4.8449999999999998</v>
      </c>
    </row>
    <row r="15484" spans="1:6" x14ac:dyDescent="0.35">
      <c r="A15484" s="1" t="s">
        <v>1188</v>
      </c>
      <c r="B15484">
        <v>2019</v>
      </c>
      <c r="C15484">
        <v>4</v>
      </c>
      <c r="D15484" t="s">
        <v>16</v>
      </c>
      <c r="E15484" t="s">
        <v>3</v>
      </c>
      <c r="F15484">
        <v>3</v>
      </c>
    </row>
    <row r="15485" spans="1:6" x14ac:dyDescent="0.35">
      <c r="A15485" s="1" t="s">
        <v>1188</v>
      </c>
      <c r="B15485">
        <v>2019</v>
      </c>
      <c r="C15485">
        <v>4</v>
      </c>
      <c r="D15485" t="s">
        <v>16</v>
      </c>
      <c r="E15485" t="s">
        <v>4</v>
      </c>
      <c r="F15485">
        <v>21</v>
      </c>
    </row>
    <row r="15486" spans="1:6" x14ac:dyDescent="0.35">
      <c r="A15486" s="1" t="s">
        <v>1188</v>
      </c>
      <c r="B15486">
        <v>2019</v>
      </c>
      <c r="C15486">
        <v>4</v>
      </c>
      <c r="D15486" t="s">
        <v>16</v>
      </c>
      <c r="E15486" t="s">
        <v>5</v>
      </c>
      <c r="F15486">
        <v>11</v>
      </c>
    </row>
    <row r="15487" spans="1:6" x14ac:dyDescent="0.35">
      <c r="A15487" s="1" t="s">
        <v>1188</v>
      </c>
      <c r="B15487">
        <v>2019</v>
      </c>
      <c r="C15487">
        <v>4</v>
      </c>
      <c r="D15487" t="s">
        <v>16</v>
      </c>
      <c r="E15487" t="s">
        <v>6</v>
      </c>
      <c r="F15487">
        <v>0</v>
      </c>
    </row>
    <row r="15488" spans="1:6" x14ac:dyDescent="0.35">
      <c r="A15488" s="1" t="s">
        <v>1188</v>
      </c>
      <c r="B15488">
        <v>2019</v>
      </c>
      <c r="C15488">
        <v>4</v>
      </c>
      <c r="D15488" t="s">
        <v>16</v>
      </c>
      <c r="E15488" t="s">
        <v>7</v>
      </c>
      <c r="F15488">
        <v>2</v>
      </c>
    </row>
    <row r="15489" spans="1:6" x14ac:dyDescent="0.35">
      <c r="A15489" s="1" t="s">
        <v>1188</v>
      </c>
      <c r="B15489">
        <v>2019</v>
      </c>
      <c r="C15489">
        <v>4</v>
      </c>
      <c r="D15489" t="s">
        <v>16</v>
      </c>
      <c r="E15489" t="s">
        <v>8</v>
      </c>
      <c r="F15489">
        <v>12.2</v>
      </c>
    </row>
    <row r="15490" spans="1:6" x14ac:dyDescent="0.35">
      <c r="A15490" s="1" t="s">
        <v>1189</v>
      </c>
      <c r="B15490">
        <v>2019</v>
      </c>
      <c r="C15490">
        <v>4</v>
      </c>
      <c r="D15490" t="s">
        <v>17</v>
      </c>
      <c r="E15490" t="s">
        <v>1</v>
      </c>
      <c r="F15490">
        <v>8.67</v>
      </c>
    </row>
    <row r="15491" spans="1:6" x14ac:dyDescent="0.35">
      <c r="A15491" s="1" t="s">
        <v>1189</v>
      </c>
      <c r="B15491">
        <v>2019</v>
      </c>
      <c r="C15491">
        <v>4</v>
      </c>
      <c r="D15491" t="s">
        <v>17</v>
      </c>
      <c r="E15491" t="s">
        <v>2</v>
      </c>
      <c r="F15491">
        <v>1.66</v>
      </c>
    </row>
    <row r="15492" spans="1:6" x14ac:dyDescent="0.35">
      <c r="A15492" s="1" t="s">
        <v>1189</v>
      </c>
      <c r="B15492">
        <v>2019</v>
      </c>
      <c r="C15492">
        <v>4</v>
      </c>
      <c r="D15492" t="s">
        <v>17</v>
      </c>
      <c r="E15492" t="s">
        <v>3</v>
      </c>
      <c r="F15492">
        <v>4.5</v>
      </c>
    </row>
    <row r="15493" spans="1:6" x14ac:dyDescent="0.35">
      <c r="A15493" s="1" t="s">
        <v>1189</v>
      </c>
      <c r="B15493">
        <v>2019</v>
      </c>
      <c r="C15493">
        <v>4</v>
      </c>
      <c r="D15493" t="s">
        <v>17</v>
      </c>
      <c r="E15493" t="s">
        <v>4</v>
      </c>
      <c r="F15493">
        <v>51</v>
      </c>
    </row>
    <row r="15494" spans="1:6" x14ac:dyDescent="0.35">
      <c r="A15494" s="1" t="s">
        <v>1189</v>
      </c>
      <c r="B15494">
        <v>2019</v>
      </c>
      <c r="C15494">
        <v>4</v>
      </c>
      <c r="D15494" t="s">
        <v>17</v>
      </c>
      <c r="E15494" t="s">
        <v>5</v>
      </c>
      <c r="F15494">
        <v>12</v>
      </c>
    </row>
    <row r="15495" spans="1:6" x14ac:dyDescent="0.35">
      <c r="A15495" s="1" t="s">
        <v>1189</v>
      </c>
      <c r="B15495">
        <v>2019</v>
      </c>
      <c r="C15495">
        <v>4</v>
      </c>
      <c r="D15495" t="s">
        <v>17</v>
      </c>
      <c r="E15495" t="s">
        <v>6</v>
      </c>
      <c r="F15495">
        <v>0</v>
      </c>
    </row>
    <row r="15496" spans="1:6" x14ac:dyDescent="0.35">
      <c r="A15496" s="1" t="s">
        <v>1189</v>
      </c>
      <c r="B15496">
        <v>2019</v>
      </c>
      <c r="C15496">
        <v>4</v>
      </c>
      <c r="D15496" t="s">
        <v>17</v>
      </c>
      <c r="E15496" t="s">
        <v>7</v>
      </c>
      <c r="F15496">
        <v>31</v>
      </c>
    </row>
    <row r="15497" spans="1:6" x14ac:dyDescent="0.35">
      <c r="A15497" s="1" t="s">
        <v>1189</v>
      </c>
      <c r="B15497">
        <v>2019</v>
      </c>
      <c r="C15497">
        <v>4</v>
      </c>
      <c r="D15497" t="s">
        <v>17</v>
      </c>
      <c r="E15497" t="s">
        <v>8</v>
      </c>
      <c r="F15497">
        <v>9</v>
      </c>
    </row>
    <row r="15498" spans="1:6" x14ac:dyDescent="0.35">
      <c r="A15498" s="1" t="s">
        <v>1190</v>
      </c>
      <c r="B15498">
        <v>2019</v>
      </c>
      <c r="C15498">
        <v>4</v>
      </c>
      <c r="D15498" t="s">
        <v>18</v>
      </c>
      <c r="E15498" t="s">
        <v>1</v>
      </c>
      <c r="F15498">
        <v>9</v>
      </c>
    </row>
    <row r="15499" spans="1:6" x14ac:dyDescent="0.35">
      <c r="A15499" s="1" t="s">
        <v>1190</v>
      </c>
      <c r="B15499">
        <v>2019</v>
      </c>
      <c r="C15499">
        <v>4</v>
      </c>
      <c r="D15499" t="s">
        <v>18</v>
      </c>
      <c r="E15499" t="s">
        <v>2</v>
      </c>
      <c r="F15499">
        <v>0.34</v>
      </c>
    </row>
    <row r="15500" spans="1:6" x14ac:dyDescent="0.35">
      <c r="A15500" s="1" t="s">
        <v>1190</v>
      </c>
      <c r="B15500">
        <v>2019</v>
      </c>
      <c r="C15500">
        <v>4</v>
      </c>
      <c r="D15500" t="s">
        <v>18</v>
      </c>
      <c r="E15500" t="s">
        <v>3</v>
      </c>
      <c r="F15500">
        <v>6.1</v>
      </c>
    </row>
    <row r="15501" spans="1:6" x14ac:dyDescent="0.35">
      <c r="A15501" s="1" t="s">
        <v>1190</v>
      </c>
      <c r="B15501">
        <v>2019</v>
      </c>
      <c r="C15501">
        <v>4</v>
      </c>
      <c r="D15501" t="s">
        <v>18</v>
      </c>
      <c r="E15501" t="s">
        <v>4</v>
      </c>
      <c r="F15501">
        <v>18.399999999999999</v>
      </c>
    </row>
    <row r="15502" spans="1:6" x14ac:dyDescent="0.35">
      <c r="A15502" s="1" t="s">
        <v>1190</v>
      </c>
      <c r="B15502">
        <v>2019</v>
      </c>
      <c r="C15502">
        <v>4</v>
      </c>
      <c r="D15502" t="s">
        <v>18</v>
      </c>
      <c r="E15502" t="s">
        <v>5</v>
      </c>
      <c r="F15502">
        <v>6</v>
      </c>
    </row>
    <row r="15503" spans="1:6" x14ac:dyDescent="0.35">
      <c r="A15503" s="1" t="s">
        <v>1190</v>
      </c>
      <c r="B15503">
        <v>2019</v>
      </c>
      <c r="C15503">
        <v>4</v>
      </c>
      <c r="D15503" t="s">
        <v>18</v>
      </c>
      <c r="E15503" t="s">
        <v>6</v>
      </c>
      <c r="F15503">
        <v>1</v>
      </c>
    </row>
    <row r="15504" spans="1:6" x14ac:dyDescent="0.35">
      <c r="A15504" s="1" t="s">
        <v>1190</v>
      </c>
      <c r="B15504">
        <v>2019</v>
      </c>
      <c r="C15504">
        <v>4</v>
      </c>
      <c r="D15504" t="s">
        <v>18</v>
      </c>
      <c r="E15504" t="s">
        <v>7</v>
      </c>
      <c r="F15504">
        <v>4</v>
      </c>
    </row>
    <row r="15505" spans="1:6" x14ac:dyDescent="0.35">
      <c r="A15505" s="1" t="s">
        <v>1190</v>
      </c>
      <c r="B15505">
        <v>2019</v>
      </c>
      <c r="C15505">
        <v>4</v>
      </c>
      <c r="D15505" t="s">
        <v>18</v>
      </c>
      <c r="E15505" t="s">
        <v>8</v>
      </c>
      <c r="F15505">
        <v>2</v>
      </c>
    </row>
    <row r="15506" spans="1:6" x14ac:dyDescent="0.35">
      <c r="A15506" s="1" t="s">
        <v>1191</v>
      </c>
      <c r="B15506">
        <v>2019</v>
      </c>
      <c r="C15506">
        <v>4</v>
      </c>
      <c r="D15506" t="s">
        <v>19</v>
      </c>
      <c r="E15506" t="s">
        <v>1</v>
      </c>
      <c r="F15506">
        <v>2.34</v>
      </c>
    </row>
    <row r="15507" spans="1:6" x14ac:dyDescent="0.35">
      <c r="A15507" s="1" t="s">
        <v>1191</v>
      </c>
      <c r="B15507">
        <v>2019</v>
      </c>
      <c r="C15507">
        <v>4</v>
      </c>
      <c r="D15507" t="s">
        <v>19</v>
      </c>
      <c r="E15507" t="s">
        <v>2</v>
      </c>
      <c r="F15507">
        <v>4.7469999999999999</v>
      </c>
    </row>
    <row r="15508" spans="1:6" x14ac:dyDescent="0.35">
      <c r="A15508" s="1" t="s">
        <v>1191</v>
      </c>
      <c r="B15508">
        <v>2019</v>
      </c>
      <c r="C15508">
        <v>4</v>
      </c>
      <c r="D15508" t="s">
        <v>19</v>
      </c>
      <c r="E15508" t="s">
        <v>3</v>
      </c>
      <c r="F15508">
        <v>3</v>
      </c>
    </row>
    <row r="15509" spans="1:6" x14ac:dyDescent="0.35">
      <c r="A15509" s="1" t="s">
        <v>1191</v>
      </c>
      <c r="B15509">
        <v>2019</v>
      </c>
      <c r="C15509">
        <v>4</v>
      </c>
      <c r="D15509" t="s">
        <v>19</v>
      </c>
      <c r="E15509" t="s">
        <v>4</v>
      </c>
      <c r="F15509">
        <v>39.1</v>
      </c>
    </row>
    <row r="15510" spans="1:6" x14ac:dyDescent="0.35">
      <c r="A15510" s="1" t="s">
        <v>1191</v>
      </c>
      <c r="B15510">
        <v>2019</v>
      </c>
      <c r="C15510">
        <v>4</v>
      </c>
      <c r="D15510" t="s">
        <v>19</v>
      </c>
      <c r="E15510" t="s">
        <v>5</v>
      </c>
      <c r="F15510">
        <v>13</v>
      </c>
    </row>
    <row r="15511" spans="1:6" x14ac:dyDescent="0.35">
      <c r="A15511" s="1" t="s">
        <v>1191</v>
      </c>
      <c r="B15511">
        <v>2019</v>
      </c>
      <c r="C15511">
        <v>4</v>
      </c>
      <c r="D15511" t="s">
        <v>19</v>
      </c>
      <c r="E15511" t="s">
        <v>6</v>
      </c>
      <c r="F15511">
        <v>3</v>
      </c>
    </row>
    <row r="15512" spans="1:6" x14ac:dyDescent="0.35">
      <c r="A15512" s="1" t="s">
        <v>1191</v>
      </c>
      <c r="B15512">
        <v>2019</v>
      </c>
      <c r="C15512">
        <v>4</v>
      </c>
      <c r="D15512" t="s">
        <v>19</v>
      </c>
      <c r="E15512" t="s">
        <v>7</v>
      </c>
      <c r="F15512">
        <v>12</v>
      </c>
    </row>
    <row r="15513" spans="1:6" x14ac:dyDescent="0.35">
      <c r="A15513" s="1" t="s">
        <v>1191</v>
      </c>
      <c r="B15513">
        <v>2019</v>
      </c>
      <c r="C15513">
        <v>4</v>
      </c>
      <c r="D15513" t="s">
        <v>19</v>
      </c>
      <c r="E15513" t="s">
        <v>8</v>
      </c>
      <c r="F15513">
        <v>2</v>
      </c>
    </row>
    <row r="15514" spans="1:6" x14ac:dyDescent="0.35">
      <c r="A15514" s="1" t="s">
        <v>1192</v>
      </c>
      <c r="B15514">
        <v>2019</v>
      </c>
      <c r="C15514">
        <v>4</v>
      </c>
      <c r="D15514" t="s">
        <v>13</v>
      </c>
      <c r="E15514" t="s">
        <v>1</v>
      </c>
      <c r="F15514">
        <v>14.01</v>
      </c>
    </row>
    <row r="15515" spans="1:6" x14ac:dyDescent="0.35">
      <c r="A15515" s="1" t="s">
        <v>1192</v>
      </c>
      <c r="B15515">
        <v>2019</v>
      </c>
      <c r="C15515">
        <v>4</v>
      </c>
      <c r="D15515" t="s">
        <v>13</v>
      </c>
      <c r="E15515" t="s">
        <v>2</v>
      </c>
      <c r="F15515">
        <v>3.59</v>
      </c>
    </row>
    <row r="15516" spans="1:6" x14ac:dyDescent="0.35">
      <c r="A15516" s="1" t="s">
        <v>1192</v>
      </c>
      <c r="B15516">
        <v>2019</v>
      </c>
      <c r="C15516">
        <v>4</v>
      </c>
      <c r="D15516" t="s">
        <v>13</v>
      </c>
      <c r="E15516" t="s">
        <v>3</v>
      </c>
      <c r="F15516">
        <v>2</v>
      </c>
    </row>
    <row r="15517" spans="1:6" x14ac:dyDescent="0.35">
      <c r="A15517" s="1" t="s">
        <v>1192</v>
      </c>
      <c r="B15517">
        <v>2019</v>
      </c>
      <c r="C15517">
        <v>4</v>
      </c>
      <c r="D15517" t="s">
        <v>13</v>
      </c>
      <c r="E15517" t="s">
        <v>4</v>
      </c>
      <c r="F15517">
        <v>15</v>
      </c>
    </row>
    <row r="15518" spans="1:6" x14ac:dyDescent="0.35">
      <c r="A15518" s="1" t="s">
        <v>1192</v>
      </c>
      <c r="B15518">
        <v>2019</v>
      </c>
      <c r="C15518">
        <v>4</v>
      </c>
      <c r="D15518" t="s">
        <v>13</v>
      </c>
      <c r="E15518" t="s">
        <v>5</v>
      </c>
      <c r="F15518">
        <v>17</v>
      </c>
    </row>
    <row r="15519" spans="1:6" x14ac:dyDescent="0.35">
      <c r="A15519" s="1" t="s">
        <v>1192</v>
      </c>
      <c r="B15519">
        <v>2019</v>
      </c>
      <c r="C15519">
        <v>4</v>
      </c>
      <c r="D15519" t="s">
        <v>13</v>
      </c>
      <c r="E15519" t="s">
        <v>6</v>
      </c>
      <c r="F15519">
        <v>1</v>
      </c>
    </row>
    <row r="15520" spans="1:6" x14ac:dyDescent="0.35">
      <c r="A15520" s="1" t="s">
        <v>1192</v>
      </c>
      <c r="B15520">
        <v>2019</v>
      </c>
      <c r="C15520">
        <v>4</v>
      </c>
      <c r="D15520" t="s">
        <v>13</v>
      </c>
      <c r="E15520" t="s">
        <v>7</v>
      </c>
      <c r="F15520">
        <v>7</v>
      </c>
    </row>
    <row r="15521" spans="1:6" x14ac:dyDescent="0.35">
      <c r="A15521" s="1" t="s">
        <v>1192</v>
      </c>
      <c r="B15521">
        <v>2019</v>
      </c>
      <c r="C15521">
        <v>4</v>
      </c>
      <c r="D15521" t="s">
        <v>13</v>
      </c>
      <c r="E15521" t="s">
        <v>8</v>
      </c>
      <c r="F15521">
        <v>5.4</v>
      </c>
    </row>
    <row r="15522" spans="1:6" x14ac:dyDescent="0.35">
      <c r="A15522" s="1" t="s">
        <v>1193</v>
      </c>
      <c r="B15522">
        <v>2019</v>
      </c>
      <c r="C15522">
        <v>4</v>
      </c>
      <c r="D15522" t="s">
        <v>14</v>
      </c>
      <c r="E15522" t="s">
        <v>1</v>
      </c>
      <c r="F15522">
        <v>6.34</v>
      </c>
    </row>
    <row r="15523" spans="1:6" x14ac:dyDescent="0.35">
      <c r="A15523" s="1" t="s">
        <v>1193</v>
      </c>
      <c r="B15523">
        <v>2019</v>
      </c>
      <c r="C15523">
        <v>4</v>
      </c>
      <c r="D15523" t="s">
        <v>14</v>
      </c>
      <c r="E15523" t="s">
        <v>2</v>
      </c>
      <c r="F15523">
        <v>1.68</v>
      </c>
    </row>
    <row r="15524" spans="1:6" x14ac:dyDescent="0.35">
      <c r="A15524" s="1" t="s">
        <v>1193</v>
      </c>
      <c r="B15524">
        <v>2019</v>
      </c>
      <c r="C15524">
        <v>4</v>
      </c>
      <c r="D15524" t="s">
        <v>14</v>
      </c>
      <c r="E15524" t="s">
        <v>3</v>
      </c>
      <c r="F15524">
        <v>3.25</v>
      </c>
    </row>
    <row r="15525" spans="1:6" x14ac:dyDescent="0.35">
      <c r="A15525" s="1" t="s">
        <v>1193</v>
      </c>
      <c r="B15525">
        <v>2019</v>
      </c>
      <c r="C15525">
        <v>4</v>
      </c>
      <c r="D15525" t="s">
        <v>14</v>
      </c>
      <c r="E15525" t="s">
        <v>4</v>
      </c>
      <c r="F15525">
        <v>32.6</v>
      </c>
    </row>
    <row r="15526" spans="1:6" x14ac:dyDescent="0.35">
      <c r="A15526" s="1" t="s">
        <v>1193</v>
      </c>
      <c r="B15526">
        <v>2019</v>
      </c>
      <c r="C15526">
        <v>4</v>
      </c>
      <c r="D15526" t="s">
        <v>14</v>
      </c>
      <c r="E15526" t="s">
        <v>5</v>
      </c>
      <c r="F15526">
        <v>6</v>
      </c>
    </row>
    <row r="15527" spans="1:6" x14ac:dyDescent="0.35">
      <c r="A15527" s="1" t="s">
        <v>1193</v>
      </c>
      <c r="B15527">
        <v>2019</v>
      </c>
      <c r="C15527">
        <v>4</v>
      </c>
      <c r="D15527" t="s">
        <v>14</v>
      </c>
      <c r="E15527" t="s">
        <v>6</v>
      </c>
      <c r="F15527">
        <v>0</v>
      </c>
    </row>
    <row r="15528" spans="1:6" x14ac:dyDescent="0.35">
      <c r="A15528" s="1" t="s">
        <v>1193</v>
      </c>
      <c r="B15528">
        <v>2019</v>
      </c>
      <c r="C15528">
        <v>4</v>
      </c>
      <c r="D15528" t="s">
        <v>14</v>
      </c>
      <c r="E15528" t="s">
        <v>7</v>
      </c>
      <c r="F15528">
        <v>1</v>
      </c>
    </row>
    <row r="15529" spans="1:6" x14ac:dyDescent="0.35">
      <c r="A15529" s="1" t="s">
        <v>1193</v>
      </c>
      <c r="B15529">
        <v>2019</v>
      </c>
      <c r="C15529">
        <v>4</v>
      </c>
      <c r="D15529" t="s">
        <v>14</v>
      </c>
      <c r="E15529" t="s">
        <v>8</v>
      </c>
      <c r="F15529">
        <v>11</v>
      </c>
    </row>
    <row r="15530" spans="1:6" x14ac:dyDescent="0.35">
      <c r="A15530" s="1" t="s">
        <v>1194</v>
      </c>
      <c r="B15530">
        <v>2019</v>
      </c>
      <c r="C15530">
        <v>4</v>
      </c>
      <c r="D15530" t="s">
        <v>15</v>
      </c>
      <c r="E15530" t="s">
        <v>1</v>
      </c>
      <c r="F15530">
        <v>17.34</v>
      </c>
    </row>
    <row r="15531" spans="1:6" x14ac:dyDescent="0.35">
      <c r="A15531" s="1" t="s">
        <v>1194</v>
      </c>
      <c r="B15531">
        <v>2019</v>
      </c>
      <c r="C15531">
        <v>4</v>
      </c>
      <c r="D15531" t="s">
        <v>15</v>
      </c>
      <c r="E15531" t="s">
        <v>2</v>
      </c>
      <c r="F15531">
        <v>2.4969999999999999</v>
      </c>
    </row>
    <row r="15532" spans="1:6" x14ac:dyDescent="0.35">
      <c r="A15532" s="1" t="s">
        <v>1194</v>
      </c>
      <c r="B15532">
        <v>2019</v>
      </c>
      <c r="C15532">
        <v>4</v>
      </c>
      <c r="D15532" t="s">
        <v>15</v>
      </c>
      <c r="E15532" t="s">
        <v>3</v>
      </c>
      <c r="F15532">
        <v>3.1</v>
      </c>
    </row>
    <row r="15533" spans="1:6" x14ac:dyDescent="0.35">
      <c r="A15533" s="1" t="s">
        <v>1194</v>
      </c>
      <c r="B15533">
        <v>2019</v>
      </c>
      <c r="C15533">
        <v>4</v>
      </c>
      <c r="D15533" t="s">
        <v>15</v>
      </c>
      <c r="E15533" t="s">
        <v>4</v>
      </c>
      <c r="F15533">
        <v>25.2</v>
      </c>
    </row>
    <row r="15534" spans="1:6" x14ac:dyDescent="0.35">
      <c r="A15534" s="1" t="s">
        <v>1194</v>
      </c>
      <c r="B15534">
        <v>2019</v>
      </c>
      <c r="C15534">
        <v>4</v>
      </c>
      <c r="D15534" t="s">
        <v>15</v>
      </c>
      <c r="E15534" t="s">
        <v>5</v>
      </c>
      <c r="F15534">
        <v>13</v>
      </c>
    </row>
    <row r="15535" spans="1:6" x14ac:dyDescent="0.35">
      <c r="A15535" s="1" t="s">
        <v>1194</v>
      </c>
      <c r="B15535">
        <v>2019</v>
      </c>
      <c r="C15535">
        <v>4</v>
      </c>
      <c r="D15535" t="s">
        <v>15</v>
      </c>
      <c r="E15535" t="s">
        <v>6</v>
      </c>
      <c r="F15535">
        <v>1</v>
      </c>
    </row>
    <row r="15536" spans="1:6" x14ac:dyDescent="0.35">
      <c r="A15536" s="1" t="s">
        <v>1194</v>
      </c>
      <c r="B15536">
        <v>2019</v>
      </c>
      <c r="C15536">
        <v>4</v>
      </c>
      <c r="D15536" t="s">
        <v>15</v>
      </c>
      <c r="E15536" t="s">
        <v>7</v>
      </c>
      <c r="F15536">
        <v>7</v>
      </c>
    </row>
    <row r="15537" spans="1:6" x14ac:dyDescent="0.35">
      <c r="A15537" s="1" t="s">
        <v>1194</v>
      </c>
      <c r="B15537">
        <v>2019</v>
      </c>
      <c r="C15537">
        <v>4</v>
      </c>
      <c r="D15537" t="s">
        <v>15</v>
      </c>
      <c r="E15537" t="s">
        <v>8</v>
      </c>
      <c r="F15537">
        <v>7</v>
      </c>
    </row>
    <row r="15538" spans="1:6" x14ac:dyDescent="0.35">
      <c r="A15538" s="1" t="s">
        <v>1195</v>
      </c>
      <c r="B15538">
        <v>2019</v>
      </c>
      <c r="C15538">
        <v>4</v>
      </c>
      <c r="D15538" t="s">
        <v>16</v>
      </c>
      <c r="E15538" t="s">
        <v>1</v>
      </c>
      <c r="F15538">
        <v>0</v>
      </c>
    </row>
    <row r="15539" spans="1:6" x14ac:dyDescent="0.35">
      <c r="A15539" s="1" t="s">
        <v>1195</v>
      </c>
      <c r="B15539">
        <v>2019</v>
      </c>
      <c r="C15539">
        <v>4</v>
      </c>
      <c r="D15539" t="s">
        <v>16</v>
      </c>
      <c r="E15539" t="s">
        <v>2</v>
      </c>
      <c r="F15539">
        <v>0</v>
      </c>
    </row>
    <row r="15540" spans="1:6" x14ac:dyDescent="0.35">
      <c r="A15540" s="1" t="s">
        <v>1195</v>
      </c>
      <c r="B15540">
        <v>2019</v>
      </c>
      <c r="C15540">
        <v>4</v>
      </c>
      <c r="D15540" t="s">
        <v>16</v>
      </c>
      <c r="E15540" t="s">
        <v>3</v>
      </c>
      <c r="F15540">
        <v>0</v>
      </c>
    </row>
    <row r="15541" spans="1:6" x14ac:dyDescent="0.35">
      <c r="A15541" s="1" t="s">
        <v>1195</v>
      </c>
      <c r="B15541">
        <v>2019</v>
      </c>
      <c r="C15541">
        <v>4</v>
      </c>
      <c r="D15541" t="s">
        <v>16</v>
      </c>
      <c r="E15541" t="s">
        <v>4</v>
      </c>
      <c r="F15541">
        <v>0</v>
      </c>
    </row>
    <row r="15542" spans="1:6" x14ac:dyDescent="0.35">
      <c r="A15542" s="1" t="s">
        <v>1195</v>
      </c>
      <c r="B15542">
        <v>2019</v>
      </c>
      <c r="C15542">
        <v>4</v>
      </c>
      <c r="D15542" t="s">
        <v>16</v>
      </c>
      <c r="E15542" t="s">
        <v>5</v>
      </c>
      <c r="F15542">
        <v>0</v>
      </c>
    </row>
    <row r="15543" spans="1:6" x14ac:dyDescent="0.35">
      <c r="A15543" s="1" t="s">
        <v>1195</v>
      </c>
      <c r="B15543">
        <v>2019</v>
      </c>
      <c r="C15543">
        <v>4</v>
      </c>
      <c r="D15543" t="s">
        <v>16</v>
      </c>
      <c r="E15543" t="s">
        <v>6</v>
      </c>
      <c r="F15543">
        <v>0</v>
      </c>
    </row>
    <row r="15544" spans="1:6" x14ac:dyDescent="0.35">
      <c r="A15544" s="1" t="s">
        <v>1195</v>
      </c>
      <c r="B15544">
        <v>2019</v>
      </c>
      <c r="C15544">
        <v>4</v>
      </c>
      <c r="D15544" t="s">
        <v>16</v>
      </c>
      <c r="E15544" t="s">
        <v>7</v>
      </c>
      <c r="F15544">
        <v>0</v>
      </c>
    </row>
    <row r="15545" spans="1:6" x14ac:dyDescent="0.35">
      <c r="A15545" s="1" t="s">
        <v>1195</v>
      </c>
      <c r="B15545">
        <v>2019</v>
      </c>
      <c r="C15545">
        <v>4</v>
      </c>
      <c r="D15545" t="s">
        <v>16</v>
      </c>
      <c r="E15545" t="s">
        <v>8</v>
      </c>
      <c r="F15545">
        <v>0</v>
      </c>
    </row>
    <row r="15546" spans="1:6" x14ac:dyDescent="0.35">
      <c r="A15546" s="1" t="s">
        <v>1196</v>
      </c>
      <c r="B15546">
        <v>2019</v>
      </c>
      <c r="C15546">
        <v>4</v>
      </c>
      <c r="D15546" t="s">
        <v>17</v>
      </c>
      <c r="E15546" t="s">
        <v>1</v>
      </c>
      <c r="F15546">
        <v>5.33</v>
      </c>
    </row>
    <row r="15547" spans="1:6" x14ac:dyDescent="0.35">
      <c r="A15547" s="1" t="s">
        <v>1196</v>
      </c>
      <c r="B15547">
        <v>2019</v>
      </c>
      <c r="C15547">
        <v>4</v>
      </c>
      <c r="D15547" t="s">
        <v>17</v>
      </c>
      <c r="E15547" t="s">
        <v>2</v>
      </c>
      <c r="F15547">
        <v>6.367</v>
      </c>
    </row>
    <row r="15548" spans="1:6" x14ac:dyDescent="0.35">
      <c r="A15548" s="1" t="s">
        <v>1196</v>
      </c>
      <c r="B15548">
        <v>2019</v>
      </c>
      <c r="C15548">
        <v>4</v>
      </c>
      <c r="D15548" t="s">
        <v>17</v>
      </c>
      <c r="E15548" t="s">
        <v>3</v>
      </c>
      <c r="F15548">
        <v>2.6</v>
      </c>
    </row>
    <row r="15549" spans="1:6" x14ac:dyDescent="0.35">
      <c r="A15549" s="1" t="s">
        <v>1196</v>
      </c>
      <c r="B15549">
        <v>2019</v>
      </c>
      <c r="C15549">
        <v>4</v>
      </c>
      <c r="D15549" t="s">
        <v>17</v>
      </c>
      <c r="E15549" t="s">
        <v>4</v>
      </c>
      <c r="F15549">
        <v>27.6</v>
      </c>
    </row>
    <row r="15550" spans="1:6" x14ac:dyDescent="0.35">
      <c r="A15550" s="1" t="s">
        <v>1196</v>
      </c>
      <c r="B15550">
        <v>2019</v>
      </c>
      <c r="C15550">
        <v>4</v>
      </c>
      <c r="D15550" t="s">
        <v>17</v>
      </c>
      <c r="E15550" t="s">
        <v>5</v>
      </c>
      <c r="F15550">
        <v>5</v>
      </c>
    </row>
    <row r="15551" spans="1:6" x14ac:dyDescent="0.35">
      <c r="A15551" s="1" t="s">
        <v>1196</v>
      </c>
      <c r="B15551">
        <v>2019</v>
      </c>
      <c r="C15551">
        <v>4</v>
      </c>
      <c r="D15551" t="s">
        <v>17</v>
      </c>
      <c r="E15551" t="s">
        <v>6</v>
      </c>
      <c r="F15551">
        <v>0</v>
      </c>
    </row>
    <row r="15552" spans="1:6" x14ac:dyDescent="0.35">
      <c r="A15552" s="1" t="s">
        <v>1196</v>
      </c>
      <c r="B15552">
        <v>2019</v>
      </c>
      <c r="C15552">
        <v>4</v>
      </c>
      <c r="D15552" t="s">
        <v>17</v>
      </c>
      <c r="E15552" t="s">
        <v>7</v>
      </c>
      <c r="F15552">
        <v>0</v>
      </c>
    </row>
    <row r="15553" spans="1:6" x14ac:dyDescent="0.35">
      <c r="A15553" s="1" t="s">
        <v>1196</v>
      </c>
      <c r="B15553">
        <v>2019</v>
      </c>
      <c r="C15553">
        <v>4</v>
      </c>
      <c r="D15553" t="s">
        <v>17</v>
      </c>
      <c r="E15553" t="s">
        <v>8</v>
      </c>
      <c r="F15553">
        <v>3</v>
      </c>
    </row>
    <row r="15554" spans="1:6" x14ac:dyDescent="0.35">
      <c r="A15554" s="1" t="s">
        <v>1197</v>
      </c>
      <c r="B15554">
        <v>2019</v>
      </c>
      <c r="C15554">
        <v>4</v>
      </c>
      <c r="D15554" t="s">
        <v>18</v>
      </c>
      <c r="E15554" t="s">
        <v>1</v>
      </c>
      <c r="F15554">
        <v>2</v>
      </c>
    </row>
    <row r="15555" spans="1:6" x14ac:dyDescent="0.35">
      <c r="A15555" s="1" t="s">
        <v>1197</v>
      </c>
      <c r="B15555">
        <v>2019</v>
      </c>
      <c r="C15555">
        <v>4</v>
      </c>
      <c r="D15555" t="s">
        <v>18</v>
      </c>
      <c r="E15555" t="s">
        <v>2</v>
      </c>
      <c r="F15555">
        <v>1.407</v>
      </c>
    </row>
    <row r="15556" spans="1:6" x14ac:dyDescent="0.35">
      <c r="A15556" s="1" t="s">
        <v>1197</v>
      </c>
      <c r="B15556">
        <v>2019</v>
      </c>
      <c r="C15556">
        <v>4</v>
      </c>
      <c r="D15556" t="s">
        <v>18</v>
      </c>
      <c r="E15556" t="s">
        <v>3</v>
      </c>
      <c r="F15556">
        <v>8</v>
      </c>
    </row>
    <row r="15557" spans="1:6" x14ac:dyDescent="0.35">
      <c r="A15557" s="1" t="s">
        <v>1197</v>
      </c>
      <c r="B15557">
        <v>2019</v>
      </c>
      <c r="C15557">
        <v>4</v>
      </c>
      <c r="D15557" t="s">
        <v>18</v>
      </c>
      <c r="E15557" t="s">
        <v>4</v>
      </c>
      <c r="F15557">
        <v>22</v>
      </c>
    </row>
    <row r="15558" spans="1:6" x14ac:dyDescent="0.35">
      <c r="A15558" s="1" t="s">
        <v>1197</v>
      </c>
      <c r="B15558">
        <v>2019</v>
      </c>
      <c r="C15558">
        <v>4</v>
      </c>
      <c r="D15558" t="s">
        <v>18</v>
      </c>
      <c r="E15558" t="s">
        <v>5</v>
      </c>
      <c r="F15558">
        <v>13</v>
      </c>
    </row>
    <row r="15559" spans="1:6" x14ac:dyDescent="0.35">
      <c r="A15559" s="1" t="s">
        <v>1197</v>
      </c>
      <c r="B15559">
        <v>2019</v>
      </c>
      <c r="C15559">
        <v>4</v>
      </c>
      <c r="D15559" t="s">
        <v>18</v>
      </c>
      <c r="E15559" t="s">
        <v>6</v>
      </c>
      <c r="F15559">
        <v>2</v>
      </c>
    </row>
    <row r="15560" spans="1:6" x14ac:dyDescent="0.35">
      <c r="A15560" s="1" t="s">
        <v>1197</v>
      </c>
      <c r="B15560">
        <v>2019</v>
      </c>
      <c r="C15560">
        <v>4</v>
      </c>
      <c r="D15560" t="s">
        <v>18</v>
      </c>
      <c r="E15560" t="s">
        <v>7</v>
      </c>
      <c r="F15560">
        <v>28</v>
      </c>
    </row>
    <row r="15561" spans="1:6" x14ac:dyDescent="0.35">
      <c r="A15561" s="1" t="s">
        <v>1197</v>
      </c>
      <c r="B15561">
        <v>2019</v>
      </c>
      <c r="C15561">
        <v>4</v>
      </c>
      <c r="D15561" t="s">
        <v>18</v>
      </c>
      <c r="E15561" t="s">
        <v>8</v>
      </c>
      <c r="F15561">
        <v>8.4</v>
      </c>
    </row>
    <row r="15562" spans="1:6" x14ac:dyDescent="0.35">
      <c r="A15562" s="1">
        <v>43470</v>
      </c>
      <c r="B15562">
        <v>2019</v>
      </c>
      <c r="C15562">
        <v>5</v>
      </c>
      <c r="D15562" t="s">
        <v>19</v>
      </c>
      <c r="E15562" t="s">
        <v>1</v>
      </c>
      <c r="F15562">
        <v>2.34</v>
      </c>
    </row>
    <row r="15563" spans="1:6" x14ac:dyDescent="0.35">
      <c r="A15563" s="1">
        <v>43470</v>
      </c>
      <c r="B15563">
        <v>2019</v>
      </c>
      <c r="C15563">
        <v>5</v>
      </c>
      <c r="D15563" t="s">
        <v>19</v>
      </c>
      <c r="E15563" t="s">
        <v>2</v>
      </c>
      <c r="F15563">
        <v>4.0199999999999996</v>
      </c>
    </row>
    <row r="15564" spans="1:6" x14ac:dyDescent="0.35">
      <c r="A15564" s="1">
        <v>43470</v>
      </c>
      <c r="B15564">
        <v>2019</v>
      </c>
      <c r="C15564">
        <v>5</v>
      </c>
      <c r="D15564" t="s">
        <v>19</v>
      </c>
      <c r="E15564" t="s">
        <v>3</v>
      </c>
      <c r="F15564">
        <v>1</v>
      </c>
    </row>
    <row r="15565" spans="1:6" x14ac:dyDescent="0.35">
      <c r="A15565" s="1">
        <v>43470</v>
      </c>
      <c r="B15565">
        <v>2019</v>
      </c>
      <c r="C15565">
        <v>5</v>
      </c>
      <c r="D15565" t="s">
        <v>19</v>
      </c>
      <c r="E15565" t="s">
        <v>4</v>
      </c>
      <c r="F15565">
        <v>8</v>
      </c>
    </row>
    <row r="15566" spans="1:6" x14ac:dyDescent="0.35">
      <c r="A15566" s="1">
        <v>43470</v>
      </c>
      <c r="B15566">
        <v>2019</v>
      </c>
      <c r="C15566">
        <v>5</v>
      </c>
      <c r="D15566" t="s">
        <v>19</v>
      </c>
      <c r="E15566" t="s">
        <v>5</v>
      </c>
      <c r="F15566">
        <v>1</v>
      </c>
    </row>
    <row r="15567" spans="1:6" x14ac:dyDescent="0.35">
      <c r="A15567" s="1">
        <v>43470</v>
      </c>
      <c r="B15567">
        <v>2019</v>
      </c>
      <c r="C15567">
        <v>5</v>
      </c>
      <c r="D15567" t="s">
        <v>19</v>
      </c>
      <c r="E15567" t="s">
        <v>6</v>
      </c>
      <c r="F15567">
        <v>0</v>
      </c>
    </row>
    <row r="15568" spans="1:6" x14ac:dyDescent="0.35">
      <c r="A15568" s="1">
        <v>43470</v>
      </c>
      <c r="B15568">
        <v>2019</v>
      </c>
      <c r="C15568">
        <v>5</v>
      </c>
      <c r="D15568" t="s">
        <v>19</v>
      </c>
      <c r="E15568" t="s">
        <v>7</v>
      </c>
      <c r="F15568">
        <v>1</v>
      </c>
    </row>
    <row r="15569" spans="1:6" x14ac:dyDescent="0.35">
      <c r="A15569" s="1">
        <v>43470</v>
      </c>
      <c r="B15569">
        <v>2019</v>
      </c>
      <c r="C15569">
        <v>5</v>
      </c>
      <c r="D15569" t="s">
        <v>19</v>
      </c>
      <c r="E15569" t="s">
        <v>8</v>
      </c>
      <c r="F15569">
        <v>3</v>
      </c>
    </row>
    <row r="15570" spans="1:6" x14ac:dyDescent="0.35">
      <c r="A15570" s="1">
        <v>43501</v>
      </c>
      <c r="B15570">
        <v>2019</v>
      </c>
      <c r="C15570">
        <v>5</v>
      </c>
      <c r="D15570" t="s">
        <v>13</v>
      </c>
      <c r="E15570" t="s">
        <v>1</v>
      </c>
      <c r="F15570">
        <v>1.68</v>
      </c>
    </row>
    <row r="15571" spans="1:6" x14ac:dyDescent="0.35">
      <c r="A15571" s="1">
        <v>43501</v>
      </c>
      <c r="B15571">
        <v>2019</v>
      </c>
      <c r="C15571">
        <v>5</v>
      </c>
      <c r="D15571" t="s">
        <v>13</v>
      </c>
      <c r="E15571" t="s">
        <v>2</v>
      </c>
      <c r="F15571">
        <v>5.4290000000000003</v>
      </c>
    </row>
    <row r="15572" spans="1:6" x14ac:dyDescent="0.35">
      <c r="A15572" s="1">
        <v>43501</v>
      </c>
      <c r="B15572">
        <v>2019</v>
      </c>
      <c r="C15572">
        <v>5</v>
      </c>
      <c r="D15572" t="s">
        <v>13</v>
      </c>
      <c r="E15572" t="s">
        <v>3</v>
      </c>
      <c r="F15572">
        <v>5.5</v>
      </c>
    </row>
    <row r="15573" spans="1:6" x14ac:dyDescent="0.35">
      <c r="A15573" s="1">
        <v>43501</v>
      </c>
      <c r="B15573">
        <v>2019</v>
      </c>
      <c r="C15573">
        <v>5</v>
      </c>
      <c r="D15573" t="s">
        <v>13</v>
      </c>
      <c r="E15573" t="s">
        <v>4</v>
      </c>
      <c r="F15573">
        <v>20</v>
      </c>
    </row>
    <row r="15574" spans="1:6" x14ac:dyDescent="0.35">
      <c r="A15574" s="1">
        <v>43501</v>
      </c>
      <c r="B15574">
        <v>2019</v>
      </c>
      <c r="C15574">
        <v>5</v>
      </c>
      <c r="D15574" t="s">
        <v>13</v>
      </c>
      <c r="E15574" t="s">
        <v>5</v>
      </c>
      <c r="F15574">
        <v>15</v>
      </c>
    </row>
    <row r="15575" spans="1:6" x14ac:dyDescent="0.35">
      <c r="A15575" s="1">
        <v>43501</v>
      </c>
      <c r="B15575">
        <v>2019</v>
      </c>
      <c r="C15575">
        <v>5</v>
      </c>
      <c r="D15575" t="s">
        <v>13</v>
      </c>
      <c r="E15575" t="s">
        <v>6</v>
      </c>
      <c r="F15575">
        <v>1</v>
      </c>
    </row>
    <row r="15576" spans="1:6" x14ac:dyDescent="0.35">
      <c r="A15576" s="1">
        <v>43501</v>
      </c>
      <c r="B15576">
        <v>2019</v>
      </c>
      <c r="C15576">
        <v>5</v>
      </c>
      <c r="D15576" t="s">
        <v>13</v>
      </c>
      <c r="E15576" t="s">
        <v>7</v>
      </c>
      <c r="F15576">
        <v>3</v>
      </c>
    </row>
    <row r="15577" spans="1:6" x14ac:dyDescent="0.35">
      <c r="A15577" s="1">
        <v>43501</v>
      </c>
      <c r="B15577">
        <v>2019</v>
      </c>
      <c r="C15577">
        <v>5</v>
      </c>
      <c r="D15577" t="s">
        <v>13</v>
      </c>
      <c r="E15577" t="s">
        <v>8</v>
      </c>
      <c r="F15577">
        <v>9</v>
      </c>
    </row>
    <row r="15578" spans="1:6" x14ac:dyDescent="0.35">
      <c r="A15578" s="1">
        <v>43529</v>
      </c>
      <c r="B15578">
        <v>2019</v>
      </c>
      <c r="C15578">
        <v>5</v>
      </c>
      <c r="D15578" t="s">
        <v>14</v>
      </c>
      <c r="E15578" t="s">
        <v>1</v>
      </c>
      <c r="F15578">
        <v>4.01</v>
      </c>
    </row>
    <row r="15579" spans="1:6" x14ac:dyDescent="0.35">
      <c r="A15579" s="1">
        <v>43529</v>
      </c>
      <c r="B15579">
        <v>2019</v>
      </c>
      <c r="C15579">
        <v>5</v>
      </c>
      <c r="D15579" t="s">
        <v>14</v>
      </c>
      <c r="E15579" t="s">
        <v>2</v>
      </c>
      <c r="F15579">
        <v>2.34</v>
      </c>
    </row>
    <row r="15580" spans="1:6" x14ac:dyDescent="0.35">
      <c r="A15580" s="1">
        <v>43529</v>
      </c>
      <c r="B15580">
        <v>2019</v>
      </c>
      <c r="C15580">
        <v>5</v>
      </c>
      <c r="D15580" t="s">
        <v>14</v>
      </c>
      <c r="E15580" t="s">
        <v>3</v>
      </c>
      <c r="F15580">
        <v>3</v>
      </c>
    </row>
    <row r="15581" spans="1:6" x14ac:dyDescent="0.35">
      <c r="A15581" s="1">
        <v>43529</v>
      </c>
      <c r="B15581">
        <v>2019</v>
      </c>
      <c r="C15581">
        <v>5</v>
      </c>
      <c r="D15581" t="s">
        <v>14</v>
      </c>
      <c r="E15581" t="s">
        <v>4</v>
      </c>
      <c r="F15581">
        <v>24</v>
      </c>
    </row>
    <row r="15582" spans="1:6" x14ac:dyDescent="0.35">
      <c r="A15582" s="1">
        <v>43529</v>
      </c>
      <c r="B15582">
        <v>2019</v>
      </c>
      <c r="C15582">
        <v>5</v>
      </c>
      <c r="D15582" t="s">
        <v>14</v>
      </c>
      <c r="E15582" t="s">
        <v>5</v>
      </c>
      <c r="F15582">
        <v>11</v>
      </c>
    </row>
    <row r="15583" spans="1:6" x14ac:dyDescent="0.35">
      <c r="A15583" s="1">
        <v>43529</v>
      </c>
      <c r="B15583">
        <v>2019</v>
      </c>
      <c r="C15583">
        <v>5</v>
      </c>
      <c r="D15583" t="s">
        <v>14</v>
      </c>
      <c r="E15583" t="s">
        <v>6</v>
      </c>
      <c r="F15583">
        <v>3</v>
      </c>
    </row>
    <row r="15584" spans="1:6" x14ac:dyDescent="0.35">
      <c r="A15584" s="1">
        <v>43529</v>
      </c>
      <c r="B15584">
        <v>2019</v>
      </c>
      <c r="C15584">
        <v>5</v>
      </c>
      <c r="D15584" t="s">
        <v>14</v>
      </c>
      <c r="E15584" t="s">
        <v>7</v>
      </c>
      <c r="F15584">
        <v>16</v>
      </c>
    </row>
    <row r="15585" spans="1:6" x14ac:dyDescent="0.35">
      <c r="A15585" s="1">
        <v>43529</v>
      </c>
      <c r="B15585">
        <v>2019</v>
      </c>
      <c r="C15585">
        <v>5</v>
      </c>
      <c r="D15585" t="s">
        <v>14</v>
      </c>
      <c r="E15585" t="s">
        <v>8</v>
      </c>
      <c r="F15585">
        <v>8</v>
      </c>
    </row>
    <row r="15586" spans="1:6" x14ac:dyDescent="0.35">
      <c r="A15586" s="1">
        <v>43560</v>
      </c>
      <c r="B15586">
        <v>2019</v>
      </c>
      <c r="C15586">
        <v>5</v>
      </c>
      <c r="D15586" t="s">
        <v>15</v>
      </c>
      <c r="E15586" t="s">
        <v>1</v>
      </c>
      <c r="F15586">
        <v>9</v>
      </c>
    </row>
    <row r="15587" spans="1:6" x14ac:dyDescent="0.35">
      <c r="A15587" s="1">
        <v>43560</v>
      </c>
      <c r="B15587">
        <v>2019</v>
      </c>
      <c r="C15587">
        <v>5</v>
      </c>
      <c r="D15587" t="s">
        <v>15</v>
      </c>
      <c r="E15587" t="s">
        <v>2</v>
      </c>
      <c r="F15587">
        <v>5.43</v>
      </c>
    </row>
    <row r="15588" spans="1:6" x14ac:dyDescent="0.35">
      <c r="A15588" s="1">
        <v>43560</v>
      </c>
      <c r="B15588">
        <v>2019</v>
      </c>
      <c r="C15588">
        <v>5</v>
      </c>
      <c r="D15588" t="s">
        <v>15</v>
      </c>
      <c r="E15588" t="s">
        <v>3</v>
      </c>
      <c r="F15588">
        <v>4.25</v>
      </c>
    </row>
    <row r="15589" spans="1:6" x14ac:dyDescent="0.35">
      <c r="A15589" s="1">
        <v>43560</v>
      </c>
      <c r="B15589">
        <v>2019</v>
      </c>
      <c r="C15589">
        <v>5</v>
      </c>
      <c r="D15589" t="s">
        <v>15</v>
      </c>
      <c r="E15589" t="s">
        <v>4</v>
      </c>
      <c r="F15589">
        <v>25</v>
      </c>
    </row>
    <row r="15590" spans="1:6" x14ac:dyDescent="0.35">
      <c r="A15590" s="1">
        <v>43560</v>
      </c>
      <c r="B15590">
        <v>2019</v>
      </c>
      <c r="C15590">
        <v>5</v>
      </c>
      <c r="D15590" t="s">
        <v>15</v>
      </c>
      <c r="E15590" t="s">
        <v>5</v>
      </c>
      <c r="F15590">
        <v>5</v>
      </c>
    </row>
    <row r="15591" spans="1:6" x14ac:dyDescent="0.35">
      <c r="A15591" s="1">
        <v>43560</v>
      </c>
      <c r="B15591">
        <v>2019</v>
      </c>
      <c r="C15591">
        <v>5</v>
      </c>
      <c r="D15591" t="s">
        <v>15</v>
      </c>
      <c r="E15591" t="s">
        <v>6</v>
      </c>
      <c r="F15591">
        <v>1</v>
      </c>
    </row>
    <row r="15592" spans="1:6" x14ac:dyDescent="0.35">
      <c r="A15592" s="1">
        <v>43560</v>
      </c>
      <c r="B15592">
        <v>2019</v>
      </c>
      <c r="C15592">
        <v>5</v>
      </c>
      <c r="D15592" t="s">
        <v>15</v>
      </c>
      <c r="E15592" t="s">
        <v>7</v>
      </c>
      <c r="F15592">
        <v>16</v>
      </c>
    </row>
    <row r="15593" spans="1:6" x14ac:dyDescent="0.35">
      <c r="A15593" s="1">
        <v>43560</v>
      </c>
      <c r="B15593">
        <v>2019</v>
      </c>
      <c r="C15593">
        <v>5</v>
      </c>
      <c r="D15593" t="s">
        <v>15</v>
      </c>
      <c r="E15593" t="s">
        <v>8</v>
      </c>
      <c r="F15593">
        <v>9</v>
      </c>
    </row>
    <row r="15594" spans="1:6" x14ac:dyDescent="0.35">
      <c r="A15594" s="1">
        <v>43590</v>
      </c>
      <c r="B15594">
        <v>2019</v>
      </c>
      <c r="C15594">
        <v>5</v>
      </c>
      <c r="D15594" t="s">
        <v>16</v>
      </c>
      <c r="E15594" t="s">
        <v>1</v>
      </c>
      <c r="F15594">
        <v>7</v>
      </c>
    </row>
    <row r="15595" spans="1:6" x14ac:dyDescent="0.35">
      <c r="A15595" s="1">
        <v>43590</v>
      </c>
      <c r="B15595">
        <v>2019</v>
      </c>
      <c r="C15595">
        <v>5</v>
      </c>
      <c r="D15595" t="s">
        <v>16</v>
      </c>
      <c r="E15595" t="s">
        <v>2</v>
      </c>
      <c r="F15595">
        <v>2.42</v>
      </c>
    </row>
    <row r="15596" spans="1:6" x14ac:dyDescent="0.35">
      <c r="A15596" s="1">
        <v>43590</v>
      </c>
      <c r="B15596">
        <v>2019</v>
      </c>
      <c r="C15596">
        <v>5</v>
      </c>
      <c r="D15596" t="s">
        <v>16</v>
      </c>
      <c r="E15596" t="s">
        <v>3</v>
      </c>
      <c r="F15596">
        <v>4.2</v>
      </c>
    </row>
    <row r="15597" spans="1:6" x14ac:dyDescent="0.35">
      <c r="A15597" s="1">
        <v>43590</v>
      </c>
      <c r="B15597">
        <v>2019</v>
      </c>
      <c r="C15597">
        <v>5</v>
      </c>
      <c r="D15597" t="s">
        <v>16</v>
      </c>
      <c r="E15597" t="s">
        <v>4</v>
      </c>
      <c r="F15597">
        <v>31</v>
      </c>
    </row>
    <row r="15598" spans="1:6" x14ac:dyDescent="0.35">
      <c r="A15598" s="1">
        <v>43590</v>
      </c>
      <c r="B15598">
        <v>2019</v>
      </c>
      <c r="C15598">
        <v>5</v>
      </c>
      <c r="D15598" t="s">
        <v>16</v>
      </c>
      <c r="E15598" t="s">
        <v>5</v>
      </c>
      <c r="F15598">
        <v>2</v>
      </c>
    </row>
    <row r="15599" spans="1:6" x14ac:dyDescent="0.35">
      <c r="A15599" s="1">
        <v>43590</v>
      </c>
      <c r="B15599">
        <v>2019</v>
      </c>
      <c r="C15599">
        <v>5</v>
      </c>
      <c r="D15599" t="s">
        <v>16</v>
      </c>
      <c r="E15599" t="s">
        <v>6</v>
      </c>
      <c r="F15599">
        <v>0</v>
      </c>
    </row>
    <row r="15600" spans="1:6" x14ac:dyDescent="0.35">
      <c r="A15600" s="1">
        <v>43590</v>
      </c>
      <c r="B15600">
        <v>2019</v>
      </c>
      <c r="C15600">
        <v>5</v>
      </c>
      <c r="D15600" t="s">
        <v>16</v>
      </c>
      <c r="E15600" t="s">
        <v>7</v>
      </c>
      <c r="F15600">
        <v>0</v>
      </c>
    </row>
    <row r="15601" spans="1:6" x14ac:dyDescent="0.35">
      <c r="A15601" s="1">
        <v>43590</v>
      </c>
      <c r="B15601">
        <v>2019</v>
      </c>
      <c r="C15601">
        <v>5</v>
      </c>
      <c r="D15601" t="s">
        <v>16</v>
      </c>
      <c r="E15601" t="s">
        <v>8</v>
      </c>
      <c r="F15601">
        <v>5</v>
      </c>
    </row>
    <row r="15602" spans="1:6" x14ac:dyDescent="0.35">
      <c r="A15602" s="1">
        <v>43621</v>
      </c>
      <c r="B15602">
        <v>2019</v>
      </c>
      <c r="C15602">
        <v>5</v>
      </c>
      <c r="D15602" t="s">
        <v>17</v>
      </c>
      <c r="E15602" t="s">
        <v>1</v>
      </c>
      <c r="F15602">
        <v>4.68</v>
      </c>
    </row>
    <row r="15603" spans="1:6" x14ac:dyDescent="0.35">
      <c r="A15603" s="1">
        <v>43621</v>
      </c>
      <c r="B15603">
        <v>2019</v>
      </c>
      <c r="C15603">
        <v>5</v>
      </c>
      <c r="D15603" t="s">
        <v>17</v>
      </c>
      <c r="E15603" t="s">
        <v>2</v>
      </c>
      <c r="F15603">
        <v>6.6000000000000003E-2</v>
      </c>
    </row>
    <row r="15604" spans="1:6" x14ac:dyDescent="0.35">
      <c r="A15604" s="1">
        <v>43621</v>
      </c>
      <c r="B15604">
        <v>2019</v>
      </c>
      <c r="C15604">
        <v>5</v>
      </c>
      <c r="D15604" t="s">
        <v>17</v>
      </c>
      <c r="E15604" t="s">
        <v>3</v>
      </c>
      <c r="F15604">
        <v>2</v>
      </c>
    </row>
    <row r="15605" spans="1:6" x14ac:dyDescent="0.35">
      <c r="A15605" s="1">
        <v>43621</v>
      </c>
      <c r="B15605">
        <v>2019</v>
      </c>
      <c r="C15605">
        <v>5</v>
      </c>
      <c r="D15605" t="s">
        <v>17</v>
      </c>
      <c r="E15605" t="s">
        <v>4</v>
      </c>
      <c r="F15605">
        <v>23</v>
      </c>
    </row>
    <row r="15606" spans="1:6" x14ac:dyDescent="0.35">
      <c r="A15606" s="1">
        <v>43621</v>
      </c>
      <c r="B15606">
        <v>2019</v>
      </c>
      <c r="C15606">
        <v>5</v>
      </c>
      <c r="D15606" t="s">
        <v>17</v>
      </c>
      <c r="E15606" t="s">
        <v>5</v>
      </c>
      <c r="F15606">
        <v>11</v>
      </c>
    </row>
    <row r="15607" spans="1:6" x14ac:dyDescent="0.35">
      <c r="A15607" s="1">
        <v>43621</v>
      </c>
      <c r="B15607">
        <v>2019</v>
      </c>
      <c r="C15607">
        <v>5</v>
      </c>
      <c r="D15607" t="s">
        <v>17</v>
      </c>
      <c r="E15607" t="s">
        <v>6</v>
      </c>
      <c r="F15607">
        <v>2</v>
      </c>
    </row>
    <row r="15608" spans="1:6" x14ac:dyDescent="0.35">
      <c r="A15608" s="1">
        <v>43621</v>
      </c>
      <c r="B15608">
        <v>2019</v>
      </c>
      <c r="C15608">
        <v>5</v>
      </c>
      <c r="D15608" t="s">
        <v>17</v>
      </c>
      <c r="E15608" t="s">
        <v>7</v>
      </c>
      <c r="F15608">
        <v>9</v>
      </c>
    </row>
    <row r="15609" spans="1:6" x14ac:dyDescent="0.35">
      <c r="A15609" s="1">
        <v>43621</v>
      </c>
      <c r="B15609">
        <v>2019</v>
      </c>
      <c r="C15609">
        <v>5</v>
      </c>
      <c r="D15609" t="s">
        <v>17</v>
      </c>
      <c r="E15609" t="s">
        <v>8</v>
      </c>
      <c r="F15609">
        <v>3</v>
      </c>
    </row>
    <row r="15610" spans="1:6" x14ac:dyDescent="0.35">
      <c r="A15610" s="1">
        <v>43651</v>
      </c>
      <c r="B15610">
        <v>2019</v>
      </c>
      <c r="C15610">
        <v>5</v>
      </c>
      <c r="D15610" t="s">
        <v>18</v>
      </c>
      <c r="E15610" t="s">
        <v>1</v>
      </c>
      <c r="F15610">
        <v>2.66</v>
      </c>
    </row>
    <row r="15611" spans="1:6" x14ac:dyDescent="0.35">
      <c r="A15611" s="1">
        <v>43651</v>
      </c>
      <c r="B15611">
        <v>2019</v>
      </c>
      <c r="C15611">
        <v>5</v>
      </c>
      <c r="D15611" t="s">
        <v>18</v>
      </c>
      <c r="E15611" t="s">
        <v>2</v>
      </c>
      <c r="F15611">
        <v>5.5190000000000001</v>
      </c>
    </row>
    <row r="15612" spans="1:6" x14ac:dyDescent="0.35">
      <c r="A15612" s="1">
        <v>43651</v>
      </c>
      <c r="B15612">
        <v>2019</v>
      </c>
      <c r="C15612">
        <v>5</v>
      </c>
      <c r="D15612" t="s">
        <v>18</v>
      </c>
      <c r="E15612" t="s">
        <v>3</v>
      </c>
      <c r="F15612">
        <v>1</v>
      </c>
    </row>
    <row r="15613" spans="1:6" x14ac:dyDescent="0.35">
      <c r="A15613" s="1">
        <v>43651</v>
      </c>
      <c r="B15613">
        <v>2019</v>
      </c>
      <c r="C15613">
        <v>5</v>
      </c>
      <c r="D15613" t="s">
        <v>18</v>
      </c>
      <c r="E15613" t="s">
        <v>4</v>
      </c>
      <c r="F15613">
        <v>33.4</v>
      </c>
    </row>
    <row r="15614" spans="1:6" x14ac:dyDescent="0.35">
      <c r="A15614" s="1">
        <v>43651</v>
      </c>
      <c r="B15614">
        <v>2019</v>
      </c>
      <c r="C15614">
        <v>5</v>
      </c>
      <c r="D15614" t="s">
        <v>18</v>
      </c>
      <c r="E15614" t="s">
        <v>5</v>
      </c>
      <c r="F15614">
        <v>19</v>
      </c>
    </row>
    <row r="15615" spans="1:6" x14ac:dyDescent="0.35">
      <c r="A15615" s="1">
        <v>43651</v>
      </c>
      <c r="B15615">
        <v>2019</v>
      </c>
      <c r="C15615">
        <v>5</v>
      </c>
      <c r="D15615" t="s">
        <v>18</v>
      </c>
      <c r="E15615" t="s">
        <v>6</v>
      </c>
      <c r="F15615">
        <v>0</v>
      </c>
    </row>
    <row r="15616" spans="1:6" x14ac:dyDescent="0.35">
      <c r="A15616" s="1">
        <v>43651</v>
      </c>
      <c r="B15616">
        <v>2019</v>
      </c>
      <c r="C15616">
        <v>5</v>
      </c>
      <c r="D15616" t="s">
        <v>18</v>
      </c>
      <c r="E15616" t="s">
        <v>7</v>
      </c>
      <c r="F15616">
        <v>6</v>
      </c>
    </row>
    <row r="15617" spans="1:6" x14ac:dyDescent="0.35">
      <c r="A15617" s="1">
        <v>43651</v>
      </c>
      <c r="B15617">
        <v>2019</v>
      </c>
      <c r="C15617">
        <v>5</v>
      </c>
      <c r="D15617" t="s">
        <v>18</v>
      </c>
      <c r="E15617" t="s">
        <v>8</v>
      </c>
      <c r="F15617">
        <v>5</v>
      </c>
    </row>
    <row r="15618" spans="1:6" x14ac:dyDescent="0.35">
      <c r="A15618" s="1">
        <v>43682</v>
      </c>
      <c r="B15618">
        <v>2019</v>
      </c>
      <c r="C15618">
        <v>5</v>
      </c>
      <c r="D15618" t="s">
        <v>19</v>
      </c>
      <c r="E15618" t="s">
        <v>1</v>
      </c>
      <c r="F15618">
        <v>9</v>
      </c>
    </row>
    <row r="15619" spans="1:6" x14ac:dyDescent="0.35">
      <c r="A15619" s="1">
        <v>43682</v>
      </c>
      <c r="B15619">
        <v>2019</v>
      </c>
      <c r="C15619">
        <v>5</v>
      </c>
      <c r="D15619" t="s">
        <v>19</v>
      </c>
      <c r="E15619" t="s">
        <v>2</v>
      </c>
      <c r="F15619">
        <v>4.0330000000000004</v>
      </c>
    </row>
    <row r="15620" spans="1:6" x14ac:dyDescent="0.35">
      <c r="A15620" s="1">
        <v>43682</v>
      </c>
      <c r="B15620">
        <v>2019</v>
      </c>
      <c r="C15620">
        <v>5</v>
      </c>
      <c r="D15620" t="s">
        <v>19</v>
      </c>
      <c r="E15620" t="s">
        <v>3</v>
      </c>
      <c r="F15620">
        <v>3</v>
      </c>
    </row>
    <row r="15621" spans="1:6" x14ac:dyDescent="0.35">
      <c r="A15621" s="1">
        <v>43682</v>
      </c>
      <c r="B15621">
        <v>2019</v>
      </c>
      <c r="C15621">
        <v>5</v>
      </c>
      <c r="D15621" t="s">
        <v>19</v>
      </c>
      <c r="E15621" t="s">
        <v>4</v>
      </c>
      <c r="F15621">
        <v>13</v>
      </c>
    </row>
    <row r="15622" spans="1:6" x14ac:dyDescent="0.35">
      <c r="A15622" s="1">
        <v>43682</v>
      </c>
      <c r="B15622">
        <v>2019</v>
      </c>
      <c r="C15622">
        <v>5</v>
      </c>
      <c r="D15622" t="s">
        <v>19</v>
      </c>
      <c r="E15622" t="s">
        <v>5</v>
      </c>
      <c r="F15622">
        <v>15</v>
      </c>
    </row>
    <row r="15623" spans="1:6" x14ac:dyDescent="0.35">
      <c r="A15623" s="1">
        <v>43682</v>
      </c>
      <c r="B15623">
        <v>2019</v>
      </c>
      <c r="C15623">
        <v>5</v>
      </c>
      <c r="D15623" t="s">
        <v>19</v>
      </c>
      <c r="E15623" t="s">
        <v>6</v>
      </c>
      <c r="F15623">
        <v>2</v>
      </c>
    </row>
    <row r="15624" spans="1:6" x14ac:dyDescent="0.35">
      <c r="A15624" s="1">
        <v>43682</v>
      </c>
      <c r="B15624">
        <v>2019</v>
      </c>
      <c r="C15624">
        <v>5</v>
      </c>
      <c r="D15624" t="s">
        <v>19</v>
      </c>
      <c r="E15624" t="s">
        <v>7</v>
      </c>
      <c r="F15624">
        <v>20</v>
      </c>
    </row>
    <row r="15625" spans="1:6" x14ac:dyDescent="0.35">
      <c r="A15625" s="1">
        <v>43682</v>
      </c>
      <c r="B15625">
        <v>2019</v>
      </c>
      <c r="C15625">
        <v>5</v>
      </c>
      <c r="D15625" t="s">
        <v>19</v>
      </c>
      <c r="E15625" t="s">
        <v>8</v>
      </c>
      <c r="F15625">
        <v>0</v>
      </c>
    </row>
    <row r="15626" spans="1:6" x14ac:dyDescent="0.35">
      <c r="A15626" s="1">
        <v>43713</v>
      </c>
      <c r="B15626">
        <v>2019</v>
      </c>
      <c r="C15626">
        <v>5</v>
      </c>
      <c r="D15626" t="s">
        <v>13</v>
      </c>
      <c r="E15626" t="s">
        <v>1</v>
      </c>
      <c r="F15626">
        <v>5</v>
      </c>
    </row>
    <row r="15627" spans="1:6" x14ac:dyDescent="0.35">
      <c r="A15627" s="1">
        <v>43713</v>
      </c>
      <c r="B15627">
        <v>2019</v>
      </c>
      <c r="C15627">
        <v>5</v>
      </c>
      <c r="D15627" t="s">
        <v>13</v>
      </c>
      <c r="E15627" t="s">
        <v>2</v>
      </c>
      <c r="F15627">
        <v>2.33</v>
      </c>
    </row>
    <row r="15628" spans="1:6" x14ac:dyDescent="0.35">
      <c r="A15628" s="1">
        <v>43713</v>
      </c>
      <c r="B15628">
        <v>2019</v>
      </c>
      <c r="C15628">
        <v>5</v>
      </c>
      <c r="D15628" t="s">
        <v>13</v>
      </c>
      <c r="E15628" t="s">
        <v>3</v>
      </c>
      <c r="F15628">
        <v>2.1</v>
      </c>
    </row>
    <row r="15629" spans="1:6" x14ac:dyDescent="0.35">
      <c r="A15629" s="1">
        <v>43713</v>
      </c>
      <c r="B15629">
        <v>2019</v>
      </c>
      <c r="C15629">
        <v>5</v>
      </c>
      <c r="D15629" t="s">
        <v>13</v>
      </c>
      <c r="E15629" t="s">
        <v>4</v>
      </c>
      <c r="F15629">
        <v>12.5</v>
      </c>
    </row>
    <row r="15630" spans="1:6" x14ac:dyDescent="0.35">
      <c r="A15630" s="1">
        <v>43713</v>
      </c>
      <c r="B15630">
        <v>2019</v>
      </c>
      <c r="C15630">
        <v>5</v>
      </c>
      <c r="D15630" t="s">
        <v>13</v>
      </c>
      <c r="E15630" t="s">
        <v>5</v>
      </c>
      <c r="F15630">
        <v>10</v>
      </c>
    </row>
    <row r="15631" spans="1:6" x14ac:dyDescent="0.35">
      <c r="A15631" s="1">
        <v>43713</v>
      </c>
      <c r="B15631">
        <v>2019</v>
      </c>
      <c r="C15631">
        <v>5</v>
      </c>
      <c r="D15631" t="s">
        <v>13</v>
      </c>
      <c r="E15631" t="s">
        <v>6</v>
      </c>
      <c r="F15631">
        <v>1</v>
      </c>
    </row>
    <row r="15632" spans="1:6" x14ac:dyDescent="0.35">
      <c r="A15632" s="1">
        <v>43713</v>
      </c>
      <c r="B15632">
        <v>2019</v>
      </c>
      <c r="C15632">
        <v>5</v>
      </c>
      <c r="D15632" t="s">
        <v>13</v>
      </c>
      <c r="E15632" t="s">
        <v>7</v>
      </c>
      <c r="F15632">
        <v>31</v>
      </c>
    </row>
    <row r="15633" spans="1:6" x14ac:dyDescent="0.35">
      <c r="A15633" s="1">
        <v>43713</v>
      </c>
      <c r="B15633">
        <v>2019</v>
      </c>
      <c r="C15633">
        <v>5</v>
      </c>
      <c r="D15633" t="s">
        <v>13</v>
      </c>
      <c r="E15633" t="s">
        <v>8</v>
      </c>
      <c r="F15633">
        <v>4</v>
      </c>
    </row>
    <row r="15634" spans="1:6" x14ac:dyDescent="0.35">
      <c r="A15634" s="1">
        <v>43743</v>
      </c>
      <c r="B15634">
        <v>2019</v>
      </c>
      <c r="C15634">
        <v>5</v>
      </c>
      <c r="D15634" t="s">
        <v>14</v>
      </c>
      <c r="E15634" t="s">
        <v>1</v>
      </c>
      <c r="F15634">
        <v>5</v>
      </c>
    </row>
    <row r="15635" spans="1:6" x14ac:dyDescent="0.35">
      <c r="A15635" s="1">
        <v>43743</v>
      </c>
      <c r="B15635">
        <v>2019</v>
      </c>
      <c r="C15635">
        <v>5</v>
      </c>
      <c r="D15635" t="s">
        <v>14</v>
      </c>
      <c r="E15635" t="s">
        <v>2</v>
      </c>
      <c r="F15635">
        <v>1.34</v>
      </c>
    </row>
    <row r="15636" spans="1:6" x14ac:dyDescent="0.35">
      <c r="A15636" s="1">
        <v>43743</v>
      </c>
      <c r="B15636">
        <v>2019</v>
      </c>
      <c r="C15636">
        <v>5</v>
      </c>
      <c r="D15636" t="s">
        <v>14</v>
      </c>
      <c r="E15636" t="s">
        <v>3</v>
      </c>
      <c r="F15636">
        <v>5.5</v>
      </c>
    </row>
    <row r="15637" spans="1:6" x14ac:dyDescent="0.35">
      <c r="A15637" s="1">
        <v>43743</v>
      </c>
      <c r="B15637">
        <v>2019</v>
      </c>
      <c r="C15637">
        <v>5</v>
      </c>
      <c r="D15637" t="s">
        <v>14</v>
      </c>
      <c r="E15637" t="s">
        <v>4</v>
      </c>
      <c r="F15637">
        <v>11.6</v>
      </c>
    </row>
    <row r="15638" spans="1:6" x14ac:dyDescent="0.35">
      <c r="A15638" s="1">
        <v>43743</v>
      </c>
      <c r="B15638">
        <v>2019</v>
      </c>
      <c r="C15638">
        <v>5</v>
      </c>
      <c r="D15638" t="s">
        <v>14</v>
      </c>
      <c r="E15638" t="s">
        <v>5</v>
      </c>
      <c r="F15638">
        <v>13</v>
      </c>
    </row>
    <row r="15639" spans="1:6" x14ac:dyDescent="0.35">
      <c r="A15639" s="1">
        <v>43743</v>
      </c>
      <c r="B15639">
        <v>2019</v>
      </c>
      <c r="C15639">
        <v>5</v>
      </c>
      <c r="D15639" t="s">
        <v>14</v>
      </c>
      <c r="E15639" t="s">
        <v>6</v>
      </c>
      <c r="F15639">
        <v>2</v>
      </c>
    </row>
    <row r="15640" spans="1:6" x14ac:dyDescent="0.35">
      <c r="A15640" s="1">
        <v>43743</v>
      </c>
      <c r="B15640">
        <v>2019</v>
      </c>
      <c r="C15640">
        <v>5</v>
      </c>
      <c r="D15640" t="s">
        <v>14</v>
      </c>
      <c r="E15640" t="s">
        <v>7</v>
      </c>
      <c r="F15640">
        <v>26</v>
      </c>
    </row>
    <row r="15641" spans="1:6" x14ac:dyDescent="0.35">
      <c r="A15641" s="1">
        <v>43743</v>
      </c>
      <c r="B15641">
        <v>2019</v>
      </c>
      <c r="C15641">
        <v>5</v>
      </c>
      <c r="D15641" t="s">
        <v>14</v>
      </c>
      <c r="E15641" t="s">
        <v>8</v>
      </c>
      <c r="F15641">
        <v>2</v>
      </c>
    </row>
    <row r="15642" spans="1:6" x14ac:dyDescent="0.35">
      <c r="A15642" s="1">
        <v>43774</v>
      </c>
      <c r="B15642">
        <v>2019</v>
      </c>
      <c r="C15642">
        <v>5</v>
      </c>
      <c r="D15642" t="s">
        <v>15</v>
      </c>
      <c r="E15642" t="s">
        <v>1</v>
      </c>
      <c r="F15642">
        <v>5.34</v>
      </c>
    </row>
    <row r="15643" spans="1:6" x14ac:dyDescent="0.35">
      <c r="A15643" s="1">
        <v>43774</v>
      </c>
      <c r="B15643">
        <v>2019</v>
      </c>
      <c r="C15643">
        <v>5</v>
      </c>
      <c r="D15643" t="s">
        <v>15</v>
      </c>
      <c r="E15643" t="s">
        <v>2</v>
      </c>
      <c r="F15643">
        <v>5</v>
      </c>
    </row>
    <row r="15644" spans="1:6" x14ac:dyDescent="0.35">
      <c r="A15644" s="1">
        <v>43774</v>
      </c>
      <c r="B15644">
        <v>2019</v>
      </c>
      <c r="C15644">
        <v>5</v>
      </c>
      <c r="D15644" t="s">
        <v>15</v>
      </c>
      <c r="E15644" t="s">
        <v>3</v>
      </c>
      <c r="F15644">
        <v>5.5</v>
      </c>
    </row>
    <row r="15645" spans="1:6" x14ac:dyDescent="0.35">
      <c r="A15645" s="1">
        <v>43774</v>
      </c>
      <c r="B15645">
        <v>2019</v>
      </c>
      <c r="C15645">
        <v>5</v>
      </c>
      <c r="D15645" t="s">
        <v>15</v>
      </c>
      <c r="E15645" t="s">
        <v>4</v>
      </c>
      <c r="F15645">
        <v>16.8</v>
      </c>
    </row>
    <row r="15646" spans="1:6" x14ac:dyDescent="0.35">
      <c r="A15646" s="1">
        <v>43774</v>
      </c>
      <c r="B15646">
        <v>2019</v>
      </c>
      <c r="C15646">
        <v>5</v>
      </c>
      <c r="D15646" t="s">
        <v>15</v>
      </c>
      <c r="E15646" t="s">
        <v>5</v>
      </c>
      <c r="F15646">
        <v>9</v>
      </c>
    </row>
    <row r="15647" spans="1:6" x14ac:dyDescent="0.35">
      <c r="A15647" s="1">
        <v>43774</v>
      </c>
      <c r="B15647">
        <v>2019</v>
      </c>
      <c r="C15647">
        <v>5</v>
      </c>
      <c r="D15647" t="s">
        <v>15</v>
      </c>
      <c r="E15647" t="s">
        <v>6</v>
      </c>
      <c r="F15647">
        <v>0</v>
      </c>
    </row>
    <row r="15648" spans="1:6" x14ac:dyDescent="0.35">
      <c r="A15648" s="1">
        <v>43774</v>
      </c>
      <c r="B15648">
        <v>2019</v>
      </c>
      <c r="C15648">
        <v>5</v>
      </c>
      <c r="D15648" t="s">
        <v>15</v>
      </c>
      <c r="E15648" t="s">
        <v>7</v>
      </c>
      <c r="F15648">
        <v>12</v>
      </c>
    </row>
    <row r="15649" spans="1:6" x14ac:dyDescent="0.35">
      <c r="A15649" s="1">
        <v>43774</v>
      </c>
      <c r="B15649">
        <v>2019</v>
      </c>
      <c r="C15649">
        <v>5</v>
      </c>
      <c r="D15649" t="s">
        <v>15</v>
      </c>
      <c r="E15649" t="s">
        <v>8</v>
      </c>
      <c r="F15649">
        <v>5</v>
      </c>
    </row>
    <row r="15650" spans="1:6" x14ac:dyDescent="0.35">
      <c r="A15650" s="1">
        <v>43804</v>
      </c>
      <c r="B15650">
        <v>2019</v>
      </c>
      <c r="C15650">
        <v>5</v>
      </c>
      <c r="D15650" t="s">
        <v>16</v>
      </c>
      <c r="E15650" t="s">
        <v>1</v>
      </c>
      <c r="F15650">
        <v>4.67</v>
      </c>
    </row>
    <row r="15651" spans="1:6" x14ac:dyDescent="0.35">
      <c r="A15651" s="1">
        <v>43804</v>
      </c>
      <c r="B15651">
        <v>2019</v>
      </c>
      <c r="C15651">
        <v>5</v>
      </c>
      <c r="D15651" t="s">
        <v>16</v>
      </c>
      <c r="E15651" t="s">
        <v>2</v>
      </c>
      <c r="F15651">
        <v>1.68</v>
      </c>
    </row>
    <row r="15652" spans="1:6" x14ac:dyDescent="0.35">
      <c r="A15652" s="1">
        <v>43804</v>
      </c>
      <c r="B15652">
        <v>2019</v>
      </c>
      <c r="C15652">
        <v>5</v>
      </c>
      <c r="D15652" t="s">
        <v>16</v>
      </c>
      <c r="E15652" t="s">
        <v>3</v>
      </c>
      <c r="F15652">
        <v>3.1</v>
      </c>
    </row>
    <row r="15653" spans="1:6" x14ac:dyDescent="0.35">
      <c r="A15653" s="1">
        <v>43804</v>
      </c>
      <c r="B15653">
        <v>2019</v>
      </c>
      <c r="C15653">
        <v>5</v>
      </c>
      <c r="D15653" t="s">
        <v>16</v>
      </c>
      <c r="E15653" t="s">
        <v>4</v>
      </c>
      <c r="F15653">
        <v>38.799999999999997</v>
      </c>
    </row>
    <row r="15654" spans="1:6" x14ac:dyDescent="0.35">
      <c r="A15654" s="1">
        <v>43804</v>
      </c>
      <c r="B15654">
        <v>2019</v>
      </c>
      <c r="C15654">
        <v>5</v>
      </c>
      <c r="D15654" t="s">
        <v>16</v>
      </c>
      <c r="E15654" t="s">
        <v>5</v>
      </c>
      <c r="F15654">
        <v>2</v>
      </c>
    </row>
    <row r="15655" spans="1:6" x14ac:dyDescent="0.35">
      <c r="A15655" s="1">
        <v>43804</v>
      </c>
      <c r="B15655">
        <v>2019</v>
      </c>
      <c r="C15655">
        <v>5</v>
      </c>
      <c r="D15655" t="s">
        <v>16</v>
      </c>
      <c r="E15655" t="s">
        <v>6</v>
      </c>
      <c r="F15655">
        <v>1</v>
      </c>
    </row>
    <row r="15656" spans="1:6" x14ac:dyDescent="0.35">
      <c r="A15656" s="1">
        <v>43804</v>
      </c>
      <c r="B15656">
        <v>2019</v>
      </c>
      <c r="C15656">
        <v>5</v>
      </c>
      <c r="D15656" t="s">
        <v>16</v>
      </c>
      <c r="E15656" t="s">
        <v>7</v>
      </c>
      <c r="F15656">
        <v>19</v>
      </c>
    </row>
    <row r="15657" spans="1:6" x14ac:dyDescent="0.35">
      <c r="A15657" s="1">
        <v>43804</v>
      </c>
      <c r="B15657">
        <v>2019</v>
      </c>
      <c r="C15657">
        <v>5</v>
      </c>
      <c r="D15657" t="s">
        <v>16</v>
      </c>
      <c r="E15657" t="s">
        <v>8</v>
      </c>
      <c r="F15657">
        <v>5</v>
      </c>
    </row>
    <row r="15658" spans="1:6" x14ac:dyDescent="0.35">
      <c r="A15658" s="1" t="s">
        <v>1198</v>
      </c>
      <c r="B15658">
        <v>2019</v>
      </c>
      <c r="C15658">
        <v>5</v>
      </c>
      <c r="D15658" t="s">
        <v>17</v>
      </c>
      <c r="E15658" t="s">
        <v>1</v>
      </c>
      <c r="F15658">
        <v>5</v>
      </c>
    </row>
    <row r="15659" spans="1:6" x14ac:dyDescent="0.35">
      <c r="A15659" s="1" t="s">
        <v>1198</v>
      </c>
      <c r="B15659">
        <v>2019</v>
      </c>
      <c r="C15659">
        <v>5</v>
      </c>
      <c r="D15659" t="s">
        <v>17</v>
      </c>
      <c r="E15659" t="s">
        <v>2</v>
      </c>
      <c r="F15659">
        <v>4.5270000000000001</v>
      </c>
    </row>
    <row r="15660" spans="1:6" x14ac:dyDescent="0.35">
      <c r="A15660" s="1" t="s">
        <v>1198</v>
      </c>
      <c r="B15660">
        <v>2019</v>
      </c>
      <c r="C15660">
        <v>5</v>
      </c>
      <c r="D15660" t="s">
        <v>17</v>
      </c>
      <c r="E15660" t="s">
        <v>3</v>
      </c>
      <c r="F15660">
        <v>2</v>
      </c>
    </row>
    <row r="15661" spans="1:6" x14ac:dyDescent="0.35">
      <c r="A15661" s="1" t="s">
        <v>1198</v>
      </c>
      <c r="B15661">
        <v>2019</v>
      </c>
      <c r="C15661">
        <v>5</v>
      </c>
      <c r="D15661" t="s">
        <v>17</v>
      </c>
      <c r="E15661" t="s">
        <v>4</v>
      </c>
      <c r="F15661">
        <v>26.2</v>
      </c>
    </row>
    <row r="15662" spans="1:6" x14ac:dyDescent="0.35">
      <c r="A15662" s="1" t="s">
        <v>1198</v>
      </c>
      <c r="B15662">
        <v>2019</v>
      </c>
      <c r="C15662">
        <v>5</v>
      </c>
      <c r="D15662" t="s">
        <v>17</v>
      </c>
      <c r="E15662" t="s">
        <v>5</v>
      </c>
      <c r="F15662">
        <v>11</v>
      </c>
    </row>
    <row r="15663" spans="1:6" x14ac:dyDescent="0.35">
      <c r="A15663" s="1" t="s">
        <v>1198</v>
      </c>
      <c r="B15663">
        <v>2019</v>
      </c>
      <c r="C15663">
        <v>5</v>
      </c>
      <c r="D15663" t="s">
        <v>17</v>
      </c>
      <c r="E15663" t="s">
        <v>6</v>
      </c>
      <c r="F15663">
        <v>0</v>
      </c>
    </row>
    <row r="15664" spans="1:6" x14ac:dyDescent="0.35">
      <c r="A15664" s="1" t="s">
        <v>1198</v>
      </c>
      <c r="B15664">
        <v>2019</v>
      </c>
      <c r="C15664">
        <v>5</v>
      </c>
      <c r="D15664" t="s">
        <v>17</v>
      </c>
      <c r="E15664" t="s">
        <v>7</v>
      </c>
      <c r="F15664">
        <v>11</v>
      </c>
    </row>
    <row r="15665" spans="1:6" x14ac:dyDescent="0.35">
      <c r="A15665" s="1" t="s">
        <v>1198</v>
      </c>
      <c r="B15665">
        <v>2019</v>
      </c>
      <c r="C15665">
        <v>5</v>
      </c>
      <c r="D15665" t="s">
        <v>17</v>
      </c>
      <c r="E15665" t="s">
        <v>8</v>
      </c>
      <c r="F15665">
        <v>3</v>
      </c>
    </row>
    <row r="15666" spans="1:6" x14ac:dyDescent="0.35">
      <c r="A15666" s="1" t="s">
        <v>1199</v>
      </c>
      <c r="B15666">
        <v>2019</v>
      </c>
      <c r="C15666">
        <v>5</v>
      </c>
      <c r="D15666" t="s">
        <v>18</v>
      </c>
      <c r="E15666" t="s">
        <v>1</v>
      </c>
      <c r="F15666">
        <v>6.67</v>
      </c>
    </row>
    <row r="15667" spans="1:6" x14ac:dyDescent="0.35">
      <c r="A15667" s="1" t="s">
        <v>1199</v>
      </c>
      <c r="B15667">
        <v>2019</v>
      </c>
      <c r="C15667">
        <v>5</v>
      </c>
      <c r="D15667" t="s">
        <v>18</v>
      </c>
      <c r="E15667" t="s">
        <v>2</v>
      </c>
      <c r="F15667">
        <v>4.3630000000000004</v>
      </c>
    </row>
    <row r="15668" spans="1:6" x14ac:dyDescent="0.35">
      <c r="A15668" s="1" t="s">
        <v>1199</v>
      </c>
      <c r="B15668">
        <v>2019</v>
      </c>
      <c r="C15668">
        <v>5</v>
      </c>
      <c r="D15668" t="s">
        <v>18</v>
      </c>
      <c r="E15668" t="s">
        <v>3</v>
      </c>
      <c r="F15668">
        <v>4</v>
      </c>
    </row>
    <row r="15669" spans="1:6" x14ac:dyDescent="0.35">
      <c r="A15669" s="1" t="s">
        <v>1199</v>
      </c>
      <c r="B15669">
        <v>2019</v>
      </c>
      <c r="C15669">
        <v>5</v>
      </c>
      <c r="D15669" t="s">
        <v>18</v>
      </c>
      <c r="E15669" t="s">
        <v>4</v>
      </c>
      <c r="F15669">
        <v>25</v>
      </c>
    </row>
    <row r="15670" spans="1:6" x14ac:dyDescent="0.35">
      <c r="A15670" s="1" t="s">
        <v>1199</v>
      </c>
      <c r="B15670">
        <v>2019</v>
      </c>
      <c r="C15670">
        <v>5</v>
      </c>
      <c r="D15670" t="s">
        <v>18</v>
      </c>
      <c r="E15670" t="s">
        <v>5</v>
      </c>
      <c r="F15670">
        <v>5</v>
      </c>
    </row>
    <row r="15671" spans="1:6" x14ac:dyDescent="0.35">
      <c r="A15671" s="1" t="s">
        <v>1199</v>
      </c>
      <c r="B15671">
        <v>2019</v>
      </c>
      <c r="C15671">
        <v>5</v>
      </c>
      <c r="D15671" t="s">
        <v>18</v>
      </c>
      <c r="E15671" t="s">
        <v>6</v>
      </c>
      <c r="F15671">
        <v>0</v>
      </c>
    </row>
    <row r="15672" spans="1:6" x14ac:dyDescent="0.35">
      <c r="A15672" s="1" t="s">
        <v>1199</v>
      </c>
      <c r="B15672">
        <v>2019</v>
      </c>
      <c r="C15672">
        <v>5</v>
      </c>
      <c r="D15672" t="s">
        <v>18</v>
      </c>
      <c r="E15672" t="s">
        <v>7</v>
      </c>
      <c r="F15672">
        <v>11</v>
      </c>
    </row>
    <row r="15673" spans="1:6" x14ac:dyDescent="0.35">
      <c r="A15673" s="1" t="s">
        <v>1199</v>
      </c>
      <c r="B15673">
        <v>2019</v>
      </c>
      <c r="C15673">
        <v>5</v>
      </c>
      <c r="D15673" t="s">
        <v>18</v>
      </c>
      <c r="E15673" t="s">
        <v>8</v>
      </c>
      <c r="F15673">
        <v>3</v>
      </c>
    </row>
    <row r="15674" spans="1:6" x14ac:dyDescent="0.35">
      <c r="A15674" s="1" t="s">
        <v>1200</v>
      </c>
      <c r="B15674">
        <v>2019</v>
      </c>
      <c r="C15674">
        <v>5</v>
      </c>
      <c r="D15674" t="s">
        <v>19</v>
      </c>
      <c r="E15674" t="s">
        <v>1</v>
      </c>
      <c r="F15674">
        <v>4</v>
      </c>
    </row>
    <row r="15675" spans="1:6" x14ac:dyDescent="0.35">
      <c r="A15675" s="1" t="s">
        <v>1200</v>
      </c>
      <c r="B15675">
        <v>2019</v>
      </c>
      <c r="C15675">
        <v>5</v>
      </c>
      <c r="D15675" t="s">
        <v>19</v>
      </c>
      <c r="E15675" t="s">
        <v>2</v>
      </c>
      <c r="F15675">
        <v>1.0660000000000001</v>
      </c>
    </row>
    <row r="15676" spans="1:6" x14ac:dyDescent="0.35">
      <c r="A15676" s="1" t="s">
        <v>1200</v>
      </c>
      <c r="B15676">
        <v>2019</v>
      </c>
      <c r="C15676">
        <v>5</v>
      </c>
      <c r="D15676" t="s">
        <v>19</v>
      </c>
      <c r="E15676" t="s">
        <v>3</v>
      </c>
      <c r="F15676">
        <v>4.1500000000000004</v>
      </c>
    </row>
    <row r="15677" spans="1:6" x14ac:dyDescent="0.35">
      <c r="A15677" s="1" t="s">
        <v>1200</v>
      </c>
      <c r="B15677">
        <v>2019</v>
      </c>
      <c r="C15677">
        <v>5</v>
      </c>
      <c r="D15677" t="s">
        <v>19</v>
      </c>
      <c r="E15677" t="s">
        <v>4</v>
      </c>
      <c r="F15677">
        <v>28.4</v>
      </c>
    </row>
    <row r="15678" spans="1:6" x14ac:dyDescent="0.35">
      <c r="A15678" s="1" t="s">
        <v>1200</v>
      </c>
      <c r="B15678">
        <v>2019</v>
      </c>
      <c r="C15678">
        <v>5</v>
      </c>
      <c r="D15678" t="s">
        <v>19</v>
      </c>
      <c r="E15678" t="s">
        <v>5</v>
      </c>
      <c r="F15678">
        <v>7</v>
      </c>
    </row>
    <row r="15679" spans="1:6" x14ac:dyDescent="0.35">
      <c r="A15679" s="1" t="s">
        <v>1200</v>
      </c>
      <c r="B15679">
        <v>2019</v>
      </c>
      <c r="C15679">
        <v>5</v>
      </c>
      <c r="D15679" t="s">
        <v>19</v>
      </c>
      <c r="E15679" t="s">
        <v>6</v>
      </c>
      <c r="F15679">
        <v>0</v>
      </c>
    </row>
    <row r="15680" spans="1:6" x14ac:dyDescent="0.35">
      <c r="A15680" s="1" t="s">
        <v>1200</v>
      </c>
      <c r="B15680">
        <v>2019</v>
      </c>
      <c r="C15680">
        <v>5</v>
      </c>
      <c r="D15680" t="s">
        <v>19</v>
      </c>
      <c r="E15680" t="s">
        <v>7</v>
      </c>
      <c r="F15680">
        <v>5</v>
      </c>
    </row>
    <row r="15681" spans="1:6" x14ac:dyDescent="0.35">
      <c r="A15681" s="1" t="s">
        <v>1200</v>
      </c>
      <c r="B15681">
        <v>2019</v>
      </c>
      <c r="C15681">
        <v>5</v>
      </c>
      <c r="D15681" t="s">
        <v>19</v>
      </c>
      <c r="E15681" t="s">
        <v>8</v>
      </c>
      <c r="F15681">
        <v>3</v>
      </c>
    </row>
    <row r="15682" spans="1:6" x14ac:dyDescent="0.35">
      <c r="A15682" s="1" t="s">
        <v>1201</v>
      </c>
      <c r="B15682">
        <v>2019</v>
      </c>
      <c r="C15682">
        <v>5</v>
      </c>
      <c r="D15682" t="s">
        <v>13</v>
      </c>
      <c r="E15682" t="s">
        <v>1</v>
      </c>
      <c r="F15682">
        <v>5</v>
      </c>
    </row>
    <row r="15683" spans="1:6" x14ac:dyDescent="0.35">
      <c r="A15683" s="1" t="s">
        <v>1201</v>
      </c>
      <c r="B15683">
        <v>2019</v>
      </c>
      <c r="C15683">
        <v>5</v>
      </c>
      <c r="D15683" t="s">
        <v>13</v>
      </c>
      <c r="E15683" t="s">
        <v>2</v>
      </c>
      <c r="F15683">
        <v>1.0669999999999999</v>
      </c>
    </row>
    <row r="15684" spans="1:6" x14ac:dyDescent="0.35">
      <c r="A15684" s="1" t="s">
        <v>1201</v>
      </c>
      <c r="B15684">
        <v>2019</v>
      </c>
      <c r="C15684">
        <v>5</v>
      </c>
      <c r="D15684" t="s">
        <v>13</v>
      </c>
      <c r="E15684" t="s">
        <v>3</v>
      </c>
      <c r="F15684">
        <v>2</v>
      </c>
    </row>
    <row r="15685" spans="1:6" x14ac:dyDescent="0.35">
      <c r="A15685" s="1" t="s">
        <v>1201</v>
      </c>
      <c r="B15685">
        <v>2019</v>
      </c>
      <c r="C15685">
        <v>5</v>
      </c>
      <c r="D15685" t="s">
        <v>13</v>
      </c>
      <c r="E15685" t="s">
        <v>4</v>
      </c>
      <c r="F15685">
        <v>12</v>
      </c>
    </row>
    <row r="15686" spans="1:6" x14ac:dyDescent="0.35">
      <c r="A15686" s="1" t="s">
        <v>1201</v>
      </c>
      <c r="B15686">
        <v>2019</v>
      </c>
      <c r="C15686">
        <v>5</v>
      </c>
      <c r="D15686" t="s">
        <v>13</v>
      </c>
      <c r="E15686" t="s">
        <v>5</v>
      </c>
      <c r="F15686">
        <v>9</v>
      </c>
    </row>
    <row r="15687" spans="1:6" x14ac:dyDescent="0.35">
      <c r="A15687" s="1" t="s">
        <v>1201</v>
      </c>
      <c r="B15687">
        <v>2019</v>
      </c>
      <c r="C15687">
        <v>5</v>
      </c>
      <c r="D15687" t="s">
        <v>13</v>
      </c>
      <c r="E15687" t="s">
        <v>6</v>
      </c>
      <c r="F15687">
        <v>1</v>
      </c>
    </row>
    <row r="15688" spans="1:6" x14ac:dyDescent="0.35">
      <c r="A15688" s="1" t="s">
        <v>1201</v>
      </c>
      <c r="B15688">
        <v>2019</v>
      </c>
      <c r="C15688">
        <v>5</v>
      </c>
      <c r="D15688" t="s">
        <v>13</v>
      </c>
      <c r="E15688" t="s">
        <v>7</v>
      </c>
      <c r="F15688">
        <v>16.291666670000001</v>
      </c>
    </row>
    <row r="15689" spans="1:6" x14ac:dyDescent="0.35">
      <c r="A15689" s="1" t="s">
        <v>1201</v>
      </c>
      <c r="B15689">
        <v>2019</v>
      </c>
      <c r="C15689">
        <v>5</v>
      </c>
      <c r="D15689" t="s">
        <v>13</v>
      </c>
      <c r="E15689" t="s">
        <v>8</v>
      </c>
      <c r="F15689">
        <v>5</v>
      </c>
    </row>
    <row r="15690" spans="1:6" x14ac:dyDescent="0.35">
      <c r="A15690" s="1" t="s">
        <v>1202</v>
      </c>
      <c r="B15690">
        <v>2019</v>
      </c>
      <c r="C15690">
        <v>5</v>
      </c>
      <c r="D15690" t="s">
        <v>14</v>
      </c>
      <c r="E15690" t="s">
        <v>1</v>
      </c>
      <c r="F15690">
        <v>2.66</v>
      </c>
    </row>
    <row r="15691" spans="1:6" x14ac:dyDescent="0.35">
      <c r="A15691" s="1" t="s">
        <v>1202</v>
      </c>
      <c r="B15691">
        <v>2019</v>
      </c>
      <c r="C15691">
        <v>5</v>
      </c>
      <c r="D15691" t="s">
        <v>14</v>
      </c>
      <c r="E15691" t="s">
        <v>2</v>
      </c>
      <c r="F15691">
        <v>1.66</v>
      </c>
    </row>
    <row r="15692" spans="1:6" x14ac:dyDescent="0.35">
      <c r="A15692" s="1" t="s">
        <v>1202</v>
      </c>
      <c r="B15692">
        <v>2019</v>
      </c>
      <c r="C15692">
        <v>5</v>
      </c>
      <c r="D15692" t="s">
        <v>14</v>
      </c>
      <c r="E15692" t="s">
        <v>3</v>
      </c>
      <c r="F15692">
        <v>2.4</v>
      </c>
    </row>
    <row r="15693" spans="1:6" x14ac:dyDescent="0.35">
      <c r="A15693" s="1" t="s">
        <v>1202</v>
      </c>
      <c r="B15693">
        <v>2019</v>
      </c>
      <c r="C15693">
        <v>5</v>
      </c>
      <c r="D15693" t="s">
        <v>14</v>
      </c>
      <c r="E15693" t="s">
        <v>4</v>
      </c>
      <c r="F15693">
        <v>28</v>
      </c>
    </row>
    <row r="15694" spans="1:6" x14ac:dyDescent="0.35">
      <c r="A15694" s="1" t="s">
        <v>1202</v>
      </c>
      <c r="B15694">
        <v>2019</v>
      </c>
      <c r="C15694">
        <v>5</v>
      </c>
      <c r="D15694" t="s">
        <v>14</v>
      </c>
      <c r="E15694" t="s">
        <v>5</v>
      </c>
      <c r="F15694">
        <v>18</v>
      </c>
    </row>
    <row r="15695" spans="1:6" x14ac:dyDescent="0.35">
      <c r="A15695" s="1" t="s">
        <v>1202</v>
      </c>
      <c r="B15695">
        <v>2019</v>
      </c>
      <c r="C15695">
        <v>5</v>
      </c>
      <c r="D15695" t="s">
        <v>14</v>
      </c>
      <c r="E15695" t="s">
        <v>6</v>
      </c>
      <c r="F15695">
        <v>2</v>
      </c>
    </row>
    <row r="15696" spans="1:6" x14ac:dyDescent="0.35">
      <c r="A15696" s="1" t="s">
        <v>1202</v>
      </c>
      <c r="B15696">
        <v>2019</v>
      </c>
      <c r="C15696">
        <v>5</v>
      </c>
      <c r="D15696" t="s">
        <v>14</v>
      </c>
      <c r="E15696" t="s">
        <v>7</v>
      </c>
      <c r="F15696">
        <v>4</v>
      </c>
    </row>
    <row r="15697" spans="1:6" x14ac:dyDescent="0.35">
      <c r="A15697" s="1" t="s">
        <v>1202</v>
      </c>
      <c r="B15697">
        <v>2019</v>
      </c>
      <c r="C15697">
        <v>5</v>
      </c>
      <c r="D15697" t="s">
        <v>14</v>
      </c>
      <c r="E15697" t="s">
        <v>8</v>
      </c>
      <c r="F15697">
        <v>2.2000000000000002</v>
      </c>
    </row>
    <row r="15698" spans="1:6" x14ac:dyDescent="0.35">
      <c r="A15698" s="1" t="s">
        <v>1203</v>
      </c>
      <c r="B15698">
        <v>2019</v>
      </c>
      <c r="C15698">
        <v>5</v>
      </c>
      <c r="D15698" t="s">
        <v>15</v>
      </c>
      <c r="E15698" t="s">
        <v>1</v>
      </c>
      <c r="F15698">
        <v>10</v>
      </c>
    </row>
    <row r="15699" spans="1:6" x14ac:dyDescent="0.35">
      <c r="A15699" s="1" t="s">
        <v>1203</v>
      </c>
      <c r="B15699">
        <v>2019</v>
      </c>
      <c r="C15699">
        <v>5</v>
      </c>
      <c r="D15699" t="s">
        <v>15</v>
      </c>
      <c r="E15699" t="s">
        <v>2</v>
      </c>
      <c r="F15699">
        <v>0.34</v>
      </c>
    </row>
    <row r="15700" spans="1:6" x14ac:dyDescent="0.35">
      <c r="A15700" s="1" t="s">
        <v>1203</v>
      </c>
      <c r="B15700">
        <v>2019</v>
      </c>
      <c r="C15700">
        <v>5</v>
      </c>
      <c r="D15700" t="s">
        <v>15</v>
      </c>
      <c r="E15700" t="s">
        <v>3</v>
      </c>
      <c r="F15700">
        <v>5.0999999999999996</v>
      </c>
    </row>
    <row r="15701" spans="1:6" x14ac:dyDescent="0.35">
      <c r="A15701" s="1" t="s">
        <v>1203</v>
      </c>
      <c r="B15701">
        <v>2019</v>
      </c>
      <c r="C15701">
        <v>5</v>
      </c>
      <c r="D15701" t="s">
        <v>15</v>
      </c>
      <c r="E15701" t="s">
        <v>4</v>
      </c>
      <c r="F15701">
        <v>14</v>
      </c>
    </row>
    <row r="15702" spans="1:6" x14ac:dyDescent="0.35">
      <c r="A15702" s="1" t="s">
        <v>1203</v>
      </c>
      <c r="B15702">
        <v>2019</v>
      </c>
      <c r="C15702">
        <v>5</v>
      </c>
      <c r="D15702" t="s">
        <v>15</v>
      </c>
      <c r="E15702" t="s">
        <v>5</v>
      </c>
      <c r="F15702">
        <v>9</v>
      </c>
    </row>
    <row r="15703" spans="1:6" x14ac:dyDescent="0.35">
      <c r="A15703" s="1" t="s">
        <v>1203</v>
      </c>
      <c r="B15703">
        <v>2019</v>
      </c>
      <c r="C15703">
        <v>5</v>
      </c>
      <c r="D15703" t="s">
        <v>15</v>
      </c>
      <c r="E15703" t="s">
        <v>6</v>
      </c>
      <c r="F15703">
        <v>2</v>
      </c>
    </row>
    <row r="15704" spans="1:6" x14ac:dyDescent="0.35">
      <c r="A15704" s="1" t="s">
        <v>1203</v>
      </c>
      <c r="B15704">
        <v>2019</v>
      </c>
      <c r="C15704">
        <v>5</v>
      </c>
      <c r="D15704" t="s">
        <v>15</v>
      </c>
      <c r="E15704" t="s">
        <v>7</v>
      </c>
      <c r="F15704">
        <v>5</v>
      </c>
    </row>
    <row r="15705" spans="1:6" x14ac:dyDescent="0.35">
      <c r="A15705" s="1" t="s">
        <v>1203</v>
      </c>
      <c r="B15705">
        <v>2019</v>
      </c>
      <c r="C15705">
        <v>5</v>
      </c>
      <c r="D15705" t="s">
        <v>15</v>
      </c>
      <c r="E15705" t="s">
        <v>8</v>
      </c>
      <c r="F15705">
        <v>3</v>
      </c>
    </row>
    <row r="15706" spans="1:6" x14ac:dyDescent="0.35">
      <c r="A15706" s="1" t="s">
        <v>1204</v>
      </c>
      <c r="B15706">
        <v>2019</v>
      </c>
      <c r="C15706">
        <v>5</v>
      </c>
      <c r="D15706" t="s">
        <v>16</v>
      </c>
      <c r="E15706" t="s">
        <v>1</v>
      </c>
      <c r="F15706">
        <v>6.67</v>
      </c>
    </row>
    <row r="15707" spans="1:6" x14ac:dyDescent="0.35">
      <c r="A15707" s="1" t="s">
        <v>1204</v>
      </c>
      <c r="B15707">
        <v>2019</v>
      </c>
      <c r="C15707">
        <v>5</v>
      </c>
      <c r="D15707" t="s">
        <v>16</v>
      </c>
      <c r="E15707" t="s">
        <v>2</v>
      </c>
      <c r="F15707">
        <v>5</v>
      </c>
    </row>
    <row r="15708" spans="1:6" x14ac:dyDescent="0.35">
      <c r="A15708" s="1" t="s">
        <v>1204</v>
      </c>
      <c r="B15708">
        <v>2019</v>
      </c>
      <c r="C15708">
        <v>5</v>
      </c>
      <c r="D15708" t="s">
        <v>16</v>
      </c>
      <c r="E15708" t="s">
        <v>3</v>
      </c>
      <c r="F15708">
        <v>4</v>
      </c>
    </row>
    <row r="15709" spans="1:6" x14ac:dyDescent="0.35">
      <c r="A15709" s="1" t="s">
        <v>1204</v>
      </c>
      <c r="B15709">
        <v>2019</v>
      </c>
      <c r="C15709">
        <v>5</v>
      </c>
      <c r="D15709" t="s">
        <v>16</v>
      </c>
      <c r="E15709" t="s">
        <v>4</v>
      </c>
      <c r="F15709">
        <v>26.4</v>
      </c>
    </row>
    <row r="15710" spans="1:6" x14ac:dyDescent="0.35">
      <c r="A15710" s="1" t="s">
        <v>1204</v>
      </c>
      <c r="B15710">
        <v>2019</v>
      </c>
      <c r="C15710">
        <v>5</v>
      </c>
      <c r="D15710" t="s">
        <v>16</v>
      </c>
      <c r="E15710" t="s">
        <v>5</v>
      </c>
      <c r="F15710">
        <v>9</v>
      </c>
    </row>
    <row r="15711" spans="1:6" x14ac:dyDescent="0.35">
      <c r="A15711" s="1" t="s">
        <v>1204</v>
      </c>
      <c r="B15711">
        <v>2019</v>
      </c>
      <c r="C15711">
        <v>5</v>
      </c>
      <c r="D15711" t="s">
        <v>16</v>
      </c>
      <c r="E15711" t="s">
        <v>6</v>
      </c>
      <c r="F15711">
        <v>0</v>
      </c>
    </row>
    <row r="15712" spans="1:6" x14ac:dyDescent="0.35">
      <c r="A15712" s="1" t="s">
        <v>1204</v>
      </c>
      <c r="B15712">
        <v>2019</v>
      </c>
      <c r="C15712">
        <v>5</v>
      </c>
      <c r="D15712" t="s">
        <v>16</v>
      </c>
      <c r="E15712" t="s">
        <v>7</v>
      </c>
      <c r="F15712">
        <v>9</v>
      </c>
    </row>
    <row r="15713" spans="1:6" x14ac:dyDescent="0.35">
      <c r="A15713" s="1" t="s">
        <v>1204</v>
      </c>
      <c r="B15713">
        <v>2019</v>
      </c>
      <c r="C15713">
        <v>5</v>
      </c>
      <c r="D15713" t="s">
        <v>16</v>
      </c>
      <c r="E15713" t="s">
        <v>8</v>
      </c>
      <c r="F15713">
        <v>4.2</v>
      </c>
    </row>
    <row r="15714" spans="1:6" x14ac:dyDescent="0.35">
      <c r="A15714" s="1" t="s">
        <v>1205</v>
      </c>
      <c r="B15714">
        <v>2019</v>
      </c>
      <c r="C15714">
        <v>5</v>
      </c>
      <c r="D15714" t="s">
        <v>17</v>
      </c>
      <c r="E15714" t="s">
        <v>1</v>
      </c>
      <c r="F15714">
        <v>3.67</v>
      </c>
    </row>
    <row r="15715" spans="1:6" x14ac:dyDescent="0.35">
      <c r="A15715" s="1" t="s">
        <v>1205</v>
      </c>
      <c r="B15715">
        <v>2019</v>
      </c>
      <c r="C15715">
        <v>5</v>
      </c>
      <c r="D15715" t="s">
        <v>17</v>
      </c>
      <c r="E15715" t="s">
        <v>2</v>
      </c>
      <c r="F15715">
        <v>6.3959999999999999</v>
      </c>
    </row>
    <row r="15716" spans="1:6" x14ac:dyDescent="0.35">
      <c r="A15716" s="1" t="s">
        <v>1205</v>
      </c>
      <c r="B15716">
        <v>2019</v>
      </c>
      <c r="C15716">
        <v>5</v>
      </c>
      <c r="D15716" t="s">
        <v>17</v>
      </c>
      <c r="E15716" t="s">
        <v>3</v>
      </c>
      <c r="F15716">
        <v>5</v>
      </c>
    </row>
    <row r="15717" spans="1:6" x14ac:dyDescent="0.35">
      <c r="A15717" s="1" t="s">
        <v>1205</v>
      </c>
      <c r="B15717">
        <v>2019</v>
      </c>
      <c r="C15717">
        <v>5</v>
      </c>
      <c r="D15717" t="s">
        <v>17</v>
      </c>
      <c r="E15717" t="s">
        <v>4</v>
      </c>
      <c r="F15717">
        <v>21.3</v>
      </c>
    </row>
    <row r="15718" spans="1:6" x14ac:dyDescent="0.35">
      <c r="A15718" s="1" t="s">
        <v>1205</v>
      </c>
      <c r="B15718">
        <v>2019</v>
      </c>
      <c r="C15718">
        <v>5</v>
      </c>
      <c r="D15718" t="s">
        <v>17</v>
      </c>
      <c r="E15718" t="s">
        <v>5</v>
      </c>
      <c r="F15718">
        <v>11</v>
      </c>
    </row>
    <row r="15719" spans="1:6" x14ac:dyDescent="0.35">
      <c r="A15719" s="1" t="s">
        <v>1205</v>
      </c>
      <c r="B15719">
        <v>2019</v>
      </c>
      <c r="C15719">
        <v>5</v>
      </c>
      <c r="D15719" t="s">
        <v>17</v>
      </c>
      <c r="E15719" t="s">
        <v>6</v>
      </c>
      <c r="F15719">
        <v>4</v>
      </c>
    </row>
    <row r="15720" spans="1:6" x14ac:dyDescent="0.35">
      <c r="A15720" s="1" t="s">
        <v>1205</v>
      </c>
      <c r="B15720">
        <v>2019</v>
      </c>
      <c r="C15720">
        <v>5</v>
      </c>
      <c r="D15720" t="s">
        <v>17</v>
      </c>
      <c r="E15720" t="s">
        <v>7</v>
      </c>
      <c r="F15720">
        <v>13</v>
      </c>
    </row>
    <row r="15721" spans="1:6" x14ac:dyDescent="0.35">
      <c r="A15721" s="1" t="s">
        <v>1205</v>
      </c>
      <c r="B15721">
        <v>2019</v>
      </c>
      <c r="C15721">
        <v>5</v>
      </c>
      <c r="D15721" t="s">
        <v>17</v>
      </c>
      <c r="E15721" t="s">
        <v>8</v>
      </c>
      <c r="F15721">
        <v>5</v>
      </c>
    </row>
    <row r="15722" spans="1:6" x14ac:dyDescent="0.35">
      <c r="A15722" s="1" t="s">
        <v>1206</v>
      </c>
      <c r="B15722">
        <v>2019</v>
      </c>
      <c r="C15722">
        <v>5</v>
      </c>
      <c r="D15722" t="s">
        <v>18</v>
      </c>
      <c r="E15722" t="s">
        <v>1</v>
      </c>
      <c r="F15722">
        <v>5.34</v>
      </c>
    </row>
    <row r="15723" spans="1:6" x14ac:dyDescent="0.35">
      <c r="A15723" s="1" t="s">
        <v>1206</v>
      </c>
      <c r="B15723">
        <v>2019</v>
      </c>
      <c r="C15723">
        <v>5</v>
      </c>
      <c r="D15723" t="s">
        <v>18</v>
      </c>
      <c r="E15723" t="s">
        <v>2</v>
      </c>
      <c r="F15723">
        <v>4</v>
      </c>
    </row>
    <row r="15724" spans="1:6" x14ac:dyDescent="0.35">
      <c r="A15724" s="1" t="s">
        <v>1206</v>
      </c>
      <c r="B15724">
        <v>2019</v>
      </c>
      <c r="C15724">
        <v>5</v>
      </c>
      <c r="D15724" t="s">
        <v>18</v>
      </c>
      <c r="E15724" t="s">
        <v>3</v>
      </c>
      <c r="F15724">
        <v>5.0999999999999996</v>
      </c>
    </row>
    <row r="15725" spans="1:6" x14ac:dyDescent="0.35">
      <c r="A15725" s="1" t="s">
        <v>1206</v>
      </c>
      <c r="B15725">
        <v>2019</v>
      </c>
      <c r="C15725">
        <v>5</v>
      </c>
      <c r="D15725" t="s">
        <v>18</v>
      </c>
      <c r="E15725" t="s">
        <v>4</v>
      </c>
      <c r="F15725">
        <v>17.600000000000001</v>
      </c>
    </row>
    <row r="15726" spans="1:6" x14ac:dyDescent="0.35">
      <c r="A15726" s="1" t="s">
        <v>1206</v>
      </c>
      <c r="B15726">
        <v>2019</v>
      </c>
      <c r="C15726">
        <v>5</v>
      </c>
      <c r="D15726" t="s">
        <v>18</v>
      </c>
      <c r="E15726" t="s">
        <v>5</v>
      </c>
      <c r="F15726">
        <v>12.2</v>
      </c>
    </row>
    <row r="15727" spans="1:6" x14ac:dyDescent="0.35">
      <c r="A15727" s="1" t="s">
        <v>1206</v>
      </c>
      <c r="B15727">
        <v>2019</v>
      </c>
      <c r="C15727">
        <v>5</v>
      </c>
      <c r="D15727" t="s">
        <v>18</v>
      </c>
      <c r="E15727" t="s">
        <v>6</v>
      </c>
      <c r="F15727">
        <v>0</v>
      </c>
    </row>
    <row r="15728" spans="1:6" x14ac:dyDescent="0.35">
      <c r="A15728" s="1" t="s">
        <v>1206</v>
      </c>
      <c r="B15728">
        <v>2019</v>
      </c>
      <c r="C15728">
        <v>5</v>
      </c>
      <c r="D15728" t="s">
        <v>18</v>
      </c>
      <c r="E15728" t="s">
        <v>7</v>
      </c>
      <c r="F15728">
        <v>1</v>
      </c>
    </row>
    <row r="15729" spans="1:6" x14ac:dyDescent="0.35">
      <c r="A15729" s="1" t="s">
        <v>1206</v>
      </c>
      <c r="B15729">
        <v>2019</v>
      </c>
      <c r="C15729">
        <v>5</v>
      </c>
      <c r="D15729" t="s">
        <v>18</v>
      </c>
      <c r="E15729" t="s">
        <v>8</v>
      </c>
      <c r="F15729">
        <v>7</v>
      </c>
    </row>
    <row r="15730" spans="1:6" x14ac:dyDescent="0.35">
      <c r="A15730" s="1" t="s">
        <v>1207</v>
      </c>
      <c r="B15730">
        <v>2019</v>
      </c>
      <c r="C15730">
        <v>5</v>
      </c>
      <c r="D15730" t="s">
        <v>19</v>
      </c>
      <c r="E15730" t="s">
        <v>1</v>
      </c>
      <c r="F15730">
        <v>8.16</v>
      </c>
    </row>
    <row r="15731" spans="1:6" x14ac:dyDescent="0.35">
      <c r="A15731" s="1" t="s">
        <v>1207</v>
      </c>
      <c r="B15731">
        <v>2019</v>
      </c>
      <c r="C15731">
        <v>5</v>
      </c>
      <c r="D15731" t="s">
        <v>19</v>
      </c>
      <c r="E15731" t="s">
        <v>2</v>
      </c>
      <c r="F15731">
        <v>2.8359999999999999</v>
      </c>
    </row>
    <row r="15732" spans="1:6" x14ac:dyDescent="0.35">
      <c r="A15732" s="1" t="s">
        <v>1207</v>
      </c>
      <c r="B15732">
        <v>2019</v>
      </c>
      <c r="C15732">
        <v>5</v>
      </c>
      <c r="D15732" t="s">
        <v>19</v>
      </c>
      <c r="E15732" t="s">
        <v>3</v>
      </c>
      <c r="F15732">
        <v>3.15</v>
      </c>
    </row>
    <row r="15733" spans="1:6" x14ac:dyDescent="0.35">
      <c r="A15733" s="1" t="s">
        <v>1207</v>
      </c>
      <c r="B15733">
        <v>2019</v>
      </c>
      <c r="C15733">
        <v>5</v>
      </c>
      <c r="D15733" t="s">
        <v>19</v>
      </c>
      <c r="E15733" t="s">
        <v>4</v>
      </c>
      <c r="F15733">
        <v>28.2</v>
      </c>
    </row>
    <row r="15734" spans="1:6" x14ac:dyDescent="0.35">
      <c r="A15734" s="1" t="s">
        <v>1207</v>
      </c>
      <c r="B15734">
        <v>2019</v>
      </c>
      <c r="C15734">
        <v>5</v>
      </c>
      <c r="D15734" t="s">
        <v>19</v>
      </c>
      <c r="E15734" t="s">
        <v>5</v>
      </c>
      <c r="F15734">
        <v>8</v>
      </c>
    </row>
    <row r="15735" spans="1:6" x14ac:dyDescent="0.35">
      <c r="A15735" s="1" t="s">
        <v>1207</v>
      </c>
      <c r="B15735">
        <v>2019</v>
      </c>
      <c r="C15735">
        <v>5</v>
      </c>
      <c r="D15735" t="s">
        <v>19</v>
      </c>
      <c r="E15735" t="s">
        <v>6</v>
      </c>
      <c r="F15735">
        <v>0</v>
      </c>
    </row>
    <row r="15736" spans="1:6" x14ac:dyDescent="0.35">
      <c r="A15736" s="1" t="s">
        <v>1207</v>
      </c>
      <c r="B15736">
        <v>2019</v>
      </c>
      <c r="C15736">
        <v>5</v>
      </c>
      <c r="D15736" t="s">
        <v>19</v>
      </c>
      <c r="E15736" t="s">
        <v>7</v>
      </c>
      <c r="F15736">
        <v>9</v>
      </c>
    </row>
    <row r="15737" spans="1:6" x14ac:dyDescent="0.35">
      <c r="A15737" s="1" t="s">
        <v>1207</v>
      </c>
      <c r="B15737">
        <v>2019</v>
      </c>
      <c r="C15737">
        <v>5</v>
      </c>
      <c r="D15737" t="s">
        <v>19</v>
      </c>
      <c r="E15737" t="s">
        <v>8</v>
      </c>
      <c r="F15737">
        <v>5</v>
      </c>
    </row>
    <row r="15738" spans="1:6" x14ac:dyDescent="0.35">
      <c r="A15738" s="1" t="s">
        <v>1208</v>
      </c>
      <c r="B15738">
        <v>2019</v>
      </c>
      <c r="C15738">
        <v>5</v>
      </c>
      <c r="D15738" t="s">
        <v>13</v>
      </c>
      <c r="E15738" t="s">
        <v>1</v>
      </c>
      <c r="F15738">
        <v>2.33</v>
      </c>
    </row>
    <row r="15739" spans="1:6" x14ac:dyDescent="0.35">
      <c r="A15739" s="1" t="s">
        <v>1208</v>
      </c>
      <c r="B15739">
        <v>2019</v>
      </c>
      <c r="C15739">
        <v>5</v>
      </c>
      <c r="D15739" t="s">
        <v>13</v>
      </c>
      <c r="E15739" t="s">
        <v>2</v>
      </c>
      <c r="F15739">
        <v>3.34</v>
      </c>
    </row>
    <row r="15740" spans="1:6" x14ac:dyDescent="0.35">
      <c r="A15740" s="1" t="s">
        <v>1208</v>
      </c>
      <c r="B15740">
        <v>2019</v>
      </c>
      <c r="C15740">
        <v>5</v>
      </c>
      <c r="D15740" t="s">
        <v>13</v>
      </c>
      <c r="E15740" t="s">
        <v>3</v>
      </c>
      <c r="F15740">
        <v>2</v>
      </c>
    </row>
    <row r="15741" spans="1:6" x14ac:dyDescent="0.35">
      <c r="A15741" s="1" t="s">
        <v>1208</v>
      </c>
      <c r="B15741">
        <v>2019</v>
      </c>
      <c r="C15741">
        <v>5</v>
      </c>
      <c r="D15741" t="s">
        <v>13</v>
      </c>
      <c r="E15741" t="s">
        <v>4</v>
      </c>
      <c r="F15741">
        <v>26.1</v>
      </c>
    </row>
    <row r="15742" spans="1:6" x14ac:dyDescent="0.35">
      <c r="A15742" s="1" t="s">
        <v>1208</v>
      </c>
      <c r="B15742">
        <v>2019</v>
      </c>
      <c r="C15742">
        <v>5</v>
      </c>
      <c r="D15742" t="s">
        <v>13</v>
      </c>
      <c r="E15742" t="s">
        <v>5</v>
      </c>
      <c r="F15742">
        <v>4</v>
      </c>
    </row>
    <row r="15743" spans="1:6" x14ac:dyDescent="0.35">
      <c r="A15743" s="1" t="s">
        <v>1208</v>
      </c>
      <c r="B15743">
        <v>2019</v>
      </c>
      <c r="C15743">
        <v>5</v>
      </c>
      <c r="D15743" t="s">
        <v>13</v>
      </c>
      <c r="E15743" t="s">
        <v>6</v>
      </c>
      <c r="F15743">
        <v>0</v>
      </c>
    </row>
    <row r="15744" spans="1:6" x14ac:dyDescent="0.35">
      <c r="A15744" s="1" t="s">
        <v>1208</v>
      </c>
      <c r="B15744">
        <v>2019</v>
      </c>
      <c r="C15744">
        <v>5</v>
      </c>
      <c r="D15744" t="s">
        <v>13</v>
      </c>
      <c r="E15744" t="s">
        <v>7</v>
      </c>
      <c r="F15744">
        <v>10</v>
      </c>
    </row>
    <row r="15745" spans="1:6" x14ac:dyDescent="0.35">
      <c r="A15745" s="1" t="s">
        <v>1208</v>
      </c>
      <c r="B15745">
        <v>2019</v>
      </c>
      <c r="C15745">
        <v>5</v>
      </c>
      <c r="D15745" t="s">
        <v>13</v>
      </c>
      <c r="E15745" t="s">
        <v>8</v>
      </c>
      <c r="F15745">
        <v>6</v>
      </c>
    </row>
    <row r="15746" spans="1:6" x14ac:dyDescent="0.35">
      <c r="A15746" s="1" t="s">
        <v>1209</v>
      </c>
      <c r="B15746">
        <v>2019</v>
      </c>
      <c r="C15746">
        <v>5</v>
      </c>
      <c r="D15746" t="s">
        <v>14</v>
      </c>
      <c r="E15746" t="s">
        <v>1</v>
      </c>
      <c r="F15746">
        <v>5.34</v>
      </c>
    </row>
    <row r="15747" spans="1:6" x14ac:dyDescent="0.35">
      <c r="A15747" s="1" t="s">
        <v>1209</v>
      </c>
      <c r="B15747">
        <v>2019</v>
      </c>
      <c r="C15747">
        <v>5</v>
      </c>
      <c r="D15747" t="s">
        <v>14</v>
      </c>
      <c r="E15747" t="s">
        <v>2</v>
      </c>
      <c r="F15747">
        <v>3.7029999999999998</v>
      </c>
    </row>
    <row r="15748" spans="1:6" x14ac:dyDescent="0.35">
      <c r="A15748" s="1" t="s">
        <v>1209</v>
      </c>
      <c r="B15748">
        <v>2019</v>
      </c>
      <c r="C15748">
        <v>5</v>
      </c>
      <c r="D15748" t="s">
        <v>14</v>
      </c>
      <c r="E15748" t="s">
        <v>3</v>
      </c>
      <c r="F15748">
        <v>3</v>
      </c>
    </row>
    <row r="15749" spans="1:6" x14ac:dyDescent="0.35">
      <c r="A15749" s="1" t="s">
        <v>1209</v>
      </c>
      <c r="B15749">
        <v>2019</v>
      </c>
      <c r="C15749">
        <v>5</v>
      </c>
      <c r="D15749" t="s">
        <v>14</v>
      </c>
      <c r="E15749" t="s">
        <v>4</v>
      </c>
      <c r="F15749">
        <v>36.200000000000003</v>
      </c>
    </row>
    <row r="15750" spans="1:6" x14ac:dyDescent="0.35">
      <c r="A15750" s="1" t="s">
        <v>1209</v>
      </c>
      <c r="B15750">
        <v>2019</v>
      </c>
      <c r="C15750">
        <v>5</v>
      </c>
      <c r="D15750" t="s">
        <v>14</v>
      </c>
      <c r="E15750" t="s">
        <v>5</v>
      </c>
      <c r="F15750">
        <v>8</v>
      </c>
    </row>
    <row r="15751" spans="1:6" x14ac:dyDescent="0.35">
      <c r="A15751" s="1" t="s">
        <v>1209</v>
      </c>
      <c r="B15751">
        <v>2019</v>
      </c>
      <c r="C15751">
        <v>5</v>
      </c>
      <c r="D15751" t="s">
        <v>14</v>
      </c>
      <c r="E15751" t="s">
        <v>6</v>
      </c>
      <c r="F15751">
        <v>1</v>
      </c>
    </row>
    <row r="15752" spans="1:6" x14ac:dyDescent="0.35">
      <c r="A15752" s="1" t="s">
        <v>1209</v>
      </c>
      <c r="B15752">
        <v>2019</v>
      </c>
      <c r="C15752">
        <v>5</v>
      </c>
      <c r="D15752" t="s">
        <v>14</v>
      </c>
      <c r="E15752" t="s">
        <v>7</v>
      </c>
      <c r="F15752">
        <v>5</v>
      </c>
    </row>
    <row r="15753" spans="1:6" x14ac:dyDescent="0.35">
      <c r="A15753" s="1" t="s">
        <v>1209</v>
      </c>
      <c r="B15753">
        <v>2019</v>
      </c>
      <c r="C15753">
        <v>5</v>
      </c>
      <c r="D15753" t="s">
        <v>14</v>
      </c>
      <c r="E15753" t="s">
        <v>8</v>
      </c>
      <c r="F15753">
        <v>3</v>
      </c>
    </row>
    <row r="15754" spans="1:6" x14ac:dyDescent="0.35">
      <c r="A15754" s="1" t="s">
        <v>1210</v>
      </c>
      <c r="B15754">
        <v>2019</v>
      </c>
      <c r="C15754">
        <v>5</v>
      </c>
      <c r="D15754" t="s">
        <v>15</v>
      </c>
      <c r="E15754" t="s">
        <v>1</v>
      </c>
      <c r="F15754">
        <v>11</v>
      </c>
    </row>
    <row r="15755" spans="1:6" x14ac:dyDescent="0.35">
      <c r="A15755" s="1" t="s">
        <v>1210</v>
      </c>
      <c r="B15755">
        <v>2019</v>
      </c>
      <c r="C15755">
        <v>5</v>
      </c>
      <c r="D15755" t="s">
        <v>15</v>
      </c>
      <c r="E15755" t="s">
        <v>2</v>
      </c>
      <c r="F15755">
        <v>3.34</v>
      </c>
    </row>
    <row r="15756" spans="1:6" x14ac:dyDescent="0.35">
      <c r="A15756" s="1" t="s">
        <v>1210</v>
      </c>
      <c r="B15756">
        <v>2019</v>
      </c>
      <c r="C15756">
        <v>5</v>
      </c>
      <c r="D15756" t="s">
        <v>15</v>
      </c>
      <c r="E15756" t="s">
        <v>3</v>
      </c>
      <c r="F15756">
        <v>4.0999999999999996</v>
      </c>
    </row>
    <row r="15757" spans="1:6" x14ac:dyDescent="0.35">
      <c r="A15757" s="1" t="s">
        <v>1210</v>
      </c>
      <c r="B15757">
        <v>2019</v>
      </c>
      <c r="C15757">
        <v>5</v>
      </c>
      <c r="D15757" t="s">
        <v>15</v>
      </c>
      <c r="E15757" t="s">
        <v>4</v>
      </c>
      <c r="F15757">
        <v>35</v>
      </c>
    </row>
    <row r="15758" spans="1:6" x14ac:dyDescent="0.35">
      <c r="A15758" s="1" t="s">
        <v>1210</v>
      </c>
      <c r="B15758">
        <v>2019</v>
      </c>
      <c r="C15758">
        <v>5</v>
      </c>
      <c r="D15758" t="s">
        <v>15</v>
      </c>
      <c r="E15758" t="s">
        <v>5</v>
      </c>
      <c r="F15758">
        <v>4</v>
      </c>
    </row>
    <row r="15759" spans="1:6" x14ac:dyDescent="0.35">
      <c r="A15759" s="1" t="s">
        <v>1210</v>
      </c>
      <c r="B15759">
        <v>2019</v>
      </c>
      <c r="C15759">
        <v>5</v>
      </c>
      <c r="D15759" t="s">
        <v>15</v>
      </c>
      <c r="E15759" t="s">
        <v>6</v>
      </c>
      <c r="F15759">
        <v>0</v>
      </c>
    </row>
    <row r="15760" spans="1:6" x14ac:dyDescent="0.35">
      <c r="A15760" s="1" t="s">
        <v>1210</v>
      </c>
      <c r="B15760">
        <v>2019</v>
      </c>
      <c r="C15760">
        <v>5</v>
      </c>
      <c r="D15760" t="s">
        <v>15</v>
      </c>
      <c r="E15760" t="s">
        <v>7</v>
      </c>
      <c r="F15760">
        <v>16</v>
      </c>
    </row>
    <row r="15761" spans="1:6" x14ac:dyDescent="0.35">
      <c r="A15761" s="1" t="s">
        <v>1210</v>
      </c>
      <c r="B15761">
        <v>2019</v>
      </c>
      <c r="C15761">
        <v>5</v>
      </c>
      <c r="D15761" t="s">
        <v>15</v>
      </c>
      <c r="E15761" t="s">
        <v>8</v>
      </c>
      <c r="F15761">
        <v>2</v>
      </c>
    </row>
    <row r="15762" spans="1:6" x14ac:dyDescent="0.35">
      <c r="A15762" s="1" t="s">
        <v>1211</v>
      </c>
      <c r="B15762">
        <v>2019</v>
      </c>
      <c r="C15762">
        <v>5</v>
      </c>
      <c r="D15762" t="s">
        <v>16</v>
      </c>
      <c r="E15762" t="s">
        <v>1</v>
      </c>
      <c r="F15762">
        <v>6.33</v>
      </c>
    </row>
    <row r="15763" spans="1:6" x14ac:dyDescent="0.35">
      <c r="A15763" s="1" t="s">
        <v>1211</v>
      </c>
      <c r="B15763">
        <v>2019</v>
      </c>
      <c r="C15763">
        <v>5</v>
      </c>
      <c r="D15763" t="s">
        <v>16</v>
      </c>
      <c r="E15763" t="s">
        <v>2</v>
      </c>
      <c r="F15763">
        <v>5.31</v>
      </c>
    </row>
    <row r="15764" spans="1:6" x14ac:dyDescent="0.35">
      <c r="A15764" s="1" t="s">
        <v>1211</v>
      </c>
      <c r="B15764">
        <v>2019</v>
      </c>
      <c r="C15764">
        <v>5</v>
      </c>
      <c r="D15764" t="s">
        <v>16</v>
      </c>
      <c r="E15764" t="s">
        <v>3</v>
      </c>
      <c r="F15764">
        <v>2</v>
      </c>
    </row>
    <row r="15765" spans="1:6" x14ac:dyDescent="0.35">
      <c r="A15765" s="1" t="s">
        <v>1211</v>
      </c>
      <c r="B15765">
        <v>2019</v>
      </c>
      <c r="C15765">
        <v>5</v>
      </c>
      <c r="D15765" t="s">
        <v>16</v>
      </c>
      <c r="E15765" t="s">
        <v>4</v>
      </c>
      <c r="F15765">
        <v>30</v>
      </c>
    </row>
    <row r="15766" spans="1:6" x14ac:dyDescent="0.35">
      <c r="A15766" s="1" t="s">
        <v>1211</v>
      </c>
      <c r="B15766">
        <v>2019</v>
      </c>
      <c r="C15766">
        <v>5</v>
      </c>
      <c r="D15766" t="s">
        <v>16</v>
      </c>
      <c r="E15766" t="s">
        <v>5</v>
      </c>
      <c r="F15766">
        <v>2.6</v>
      </c>
    </row>
    <row r="15767" spans="1:6" x14ac:dyDescent="0.35">
      <c r="A15767" s="1" t="s">
        <v>1211</v>
      </c>
      <c r="B15767">
        <v>2019</v>
      </c>
      <c r="C15767">
        <v>5</v>
      </c>
      <c r="D15767" t="s">
        <v>16</v>
      </c>
      <c r="E15767" t="s">
        <v>6</v>
      </c>
      <c r="F15767">
        <v>0</v>
      </c>
    </row>
    <row r="15768" spans="1:6" x14ac:dyDescent="0.35">
      <c r="A15768" s="1" t="s">
        <v>1211</v>
      </c>
      <c r="B15768">
        <v>2019</v>
      </c>
      <c r="C15768">
        <v>5</v>
      </c>
      <c r="D15768" t="s">
        <v>16</v>
      </c>
      <c r="E15768" t="s">
        <v>7</v>
      </c>
      <c r="F15768">
        <v>11</v>
      </c>
    </row>
    <row r="15769" spans="1:6" x14ac:dyDescent="0.35">
      <c r="A15769" s="1" t="s">
        <v>1211</v>
      </c>
      <c r="B15769">
        <v>2019</v>
      </c>
      <c r="C15769">
        <v>5</v>
      </c>
      <c r="D15769" t="s">
        <v>16</v>
      </c>
      <c r="E15769" t="s">
        <v>8</v>
      </c>
      <c r="F15769">
        <v>6</v>
      </c>
    </row>
    <row r="15770" spans="1:6" x14ac:dyDescent="0.35">
      <c r="A15770" s="1" t="s">
        <v>1212</v>
      </c>
      <c r="B15770">
        <v>2019</v>
      </c>
      <c r="C15770">
        <v>5</v>
      </c>
      <c r="D15770" t="s">
        <v>17</v>
      </c>
      <c r="E15770" t="s">
        <v>1</v>
      </c>
      <c r="F15770">
        <v>4.67</v>
      </c>
    </row>
    <row r="15771" spans="1:6" x14ac:dyDescent="0.35">
      <c r="A15771" s="1" t="s">
        <v>1212</v>
      </c>
      <c r="B15771">
        <v>2019</v>
      </c>
      <c r="C15771">
        <v>5</v>
      </c>
      <c r="D15771" t="s">
        <v>17</v>
      </c>
      <c r="E15771" t="s">
        <v>2</v>
      </c>
      <c r="F15771">
        <v>0.67</v>
      </c>
    </row>
    <row r="15772" spans="1:6" x14ac:dyDescent="0.35">
      <c r="A15772" s="1" t="s">
        <v>1212</v>
      </c>
      <c r="B15772">
        <v>2019</v>
      </c>
      <c r="C15772">
        <v>5</v>
      </c>
      <c r="D15772" t="s">
        <v>17</v>
      </c>
      <c r="E15772" t="s">
        <v>3</v>
      </c>
      <c r="F15772">
        <v>1.2</v>
      </c>
    </row>
    <row r="15773" spans="1:6" x14ac:dyDescent="0.35">
      <c r="A15773" s="1" t="s">
        <v>1212</v>
      </c>
      <c r="B15773">
        <v>2019</v>
      </c>
      <c r="C15773">
        <v>5</v>
      </c>
      <c r="D15773" t="s">
        <v>17</v>
      </c>
      <c r="E15773" t="s">
        <v>4</v>
      </c>
      <c r="F15773">
        <v>19</v>
      </c>
    </row>
    <row r="15774" spans="1:6" x14ac:dyDescent="0.35">
      <c r="A15774" s="1" t="s">
        <v>1212</v>
      </c>
      <c r="B15774">
        <v>2019</v>
      </c>
      <c r="C15774">
        <v>5</v>
      </c>
      <c r="D15774" t="s">
        <v>17</v>
      </c>
      <c r="E15774" t="s">
        <v>5</v>
      </c>
      <c r="F15774">
        <v>8</v>
      </c>
    </row>
    <row r="15775" spans="1:6" x14ac:dyDescent="0.35">
      <c r="A15775" s="1" t="s">
        <v>1212</v>
      </c>
      <c r="B15775">
        <v>2019</v>
      </c>
      <c r="C15775">
        <v>5</v>
      </c>
      <c r="D15775" t="s">
        <v>17</v>
      </c>
      <c r="E15775" t="s">
        <v>6</v>
      </c>
      <c r="F15775">
        <v>0</v>
      </c>
    </row>
    <row r="15776" spans="1:6" x14ac:dyDescent="0.35">
      <c r="A15776" s="1" t="s">
        <v>1212</v>
      </c>
      <c r="B15776">
        <v>2019</v>
      </c>
      <c r="C15776">
        <v>5</v>
      </c>
      <c r="D15776" t="s">
        <v>17</v>
      </c>
      <c r="E15776" t="s">
        <v>7</v>
      </c>
      <c r="F15776">
        <v>0</v>
      </c>
    </row>
    <row r="15777" spans="1:6" x14ac:dyDescent="0.35">
      <c r="A15777" s="1" t="s">
        <v>1212</v>
      </c>
      <c r="B15777">
        <v>2019</v>
      </c>
      <c r="C15777">
        <v>5</v>
      </c>
      <c r="D15777" t="s">
        <v>17</v>
      </c>
      <c r="E15777" t="s">
        <v>8</v>
      </c>
      <c r="F15777">
        <v>2</v>
      </c>
    </row>
    <row r="15778" spans="1:6" x14ac:dyDescent="0.35">
      <c r="A15778" s="1" t="s">
        <v>1213</v>
      </c>
      <c r="B15778">
        <v>2019</v>
      </c>
      <c r="C15778">
        <v>5</v>
      </c>
      <c r="D15778" t="s">
        <v>18</v>
      </c>
      <c r="E15778" t="s">
        <v>1</v>
      </c>
      <c r="F15778">
        <v>4.33</v>
      </c>
    </row>
    <row r="15779" spans="1:6" x14ac:dyDescent="0.35">
      <c r="A15779" s="1" t="s">
        <v>1213</v>
      </c>
      <c r="B15779">
        <v>2019</v>
      </c>
      <c r="C15779">
        <v>5</v>
      </c>
      <c r="D15779" t="s">
        <v>18</v>
      </c>
      <c r="E15779" t="s">
        <v>2</v>
      </c>
      <c r="F15779">
        <v>3.99</v>
      </c>
    </row>
    <row r="15780" spans="1:6" x14ac:dyDescent="0.35">
      <c r="A15780" s="1" t="s">
        <v>1213</v>
      </c>
      <c r="B15780">
        <v>2019</v>
      </c>
      <c r="C15780">
        <v>5</v>
      </c>
      <c r="D15780" t="s">
        <v>18</v>
      </c>
      <c r="E15780" t="s">
        <v>3</v>
      </c>
      <c r="F15780">
        <v>6.3</v>
      </c>
    </row>
    <row r="15781" spans="1:6" x14ac:dyDescent="0.35">
      <c r="A15781" s="1" t="s">
        <v>1213</v>
      </c>
      <c r="B15781">
        <v>2019</v>
      </c>
      <c r="C15781">
        <v>5</v>
      </c>
      <c r="D15781" t="s">
        <v>18</v>
      </c>
      <c r="E15781" t="s">
        <v>4</v>
      </c>
      <c r="F15781">
        <v>18.2</v>
      </c>
    </row>
    <row r="15782" spans="1:6" x14ac:dyDescent="0.35">
      <c r="A15782" s="1" t="s">
        <v>1213</v>
      </c>
      <c r="B15782">
        <v>2019</v>
      </c>
      <c r="C15782">
        <v>5</v>
      </c>
      <c r="D15782" t="s">
        <v>18</v>
      </c>
      <c r="E15782" t="s">
        <v>5</v>
      </c>
      <c r="F15782">
        <v>10</v>
      </c>
    </row>
    <row r="15783" spans="1:6" x14ac:dyDescent="0.35">
      <c r="A15783" s="1" t="s">
        <v>1213</v>
      </c>
      <c r="B15783">
        <v>2019</v>
      </c>
      <c r="C15783">
        <v>5</v>
      </c>
      <c r="D15783" t="s">
        <v>18</v>
      </c>
      <c r="E15783" t="s">
        <v>6</v>
      </c>
      <c r="F15783">
        <v>2</v>
      </c>
    </row>
    <row r="15784" spans="1:6" x14ac:dyDescent="0.35">
      <c r="A15784" s="1" t="s">
        <v>1213</v>
      </c>
      <c r="B15784">
        <v>2019</v>
      </c>
      <c r="C15784">
        <v>5</v>
      </c>
      <c r="D15784" t="s">
        <v>18</v>
      </c>
      <c r="E15784" t="s">
        <v>7</v>
      </c>
      <c r="F15784">
        <v>5</v>
      </c>
    </row>
    <row r="15785" spans="1:6" x14ac:dyDescent="0.35">
      <c r="A15785" s="1" t="s">
        <v>1213</v>
      </c>
      <c r="B15785">
        <v>2019</v>
      </c>
      <c r="C15785">
        <v>5</v>
      </c>
      <c r="D15785" t="s">
        <v>18</v>
      </c>
      <c r="E15785" t="s">
        <v>8</v>
      </c>
      <c r="F15785">
        <v>6</v>
      </c>
    </row>
    <row r="15786" spans="1:6" x14ac:dyDescent="0.35">
      <c r="A15786" s="1" t="s">
        <v>1214</v>
      </c>
      <c r="B15786">
        <v>2019</v>
      </c>
      <c r="C15786">
        <v>5</v>
      </c>
      <c r="D15786" t="s">
        <v>19</v>
      </c>
      <c r="E15786" t="s">
        <v>1</v>
      </c>
      <c r="F15786">
        <v>5.5</v>
      </c>
    </row>
    <row r="15787" spans="1:6" x14ac:dyDescent="0.35">
      <c r="A15787" s="1" t="s">
        <v>1214</v>
      </c>
      <c r="B15787">
        <v>2019</v>
      </c>
      <c r="C15787">
        <v>5</v>
      </c>
      <c r="D15787" t="s">
        <v>19</v>
      </c>
      <c r="E15787" t="s">
        <v>2</v>
      </c>
      <c r="F15787">
        <v>2.34</v>
      </c>
    </row>
    <row r="15788" spans="1:6" x14ac:dyDescent="0.35">
      <c r="A15788" s="1" t="s">
        <v>1214</v>
      </c>
      <c r="B15788">
        <v>2019</v>
      </c>
      <c r="C15788">
        <v>5</v>
      </c>
      <c r="D15788" t="s">
        <v>19</v>
      </c>
      <c r="E15788" t="s">
        <v>3</v>
      </c>
      <c r="F15788">
        <v>4.05</v>
      </c>
    </row>
    <row r="15789" spans="1:6" x14ac:dyDescent="0.35">
      <c r="A15789" s="1" t="s">
        <v>1214</v>
      </c>
      <c r="B15789">
        <v>2019</v>
      </c>
      <c r="C15789">
        <v>5</v>
      </c>
      <c r="D15789" t="s">
        <v>19</v>
      </c>
      <c r="E15789" t="s">
        <v>4</v>
      </c>
      <c r="F15789">
        <v>15</v>
      </c>
    </row>
    <row r="15790" spans="1:6" x14ac:dyDescent="0.35">
      <c r="A15790" s="1" t="s">
        <v>1214</v>
      </c>
      <c r="B15790">
        <v>2019</v>
      </c>
      <c r="C15790">
        <v>5</v>
      </c>
      <c r="D15790" t="s">
        <v>19</v>
      </c>
      <c r="E15790" t="s">
        <v>5</v>
      </c>
      <c r="F15790">
        <v>10</v>
      </c>
    </row>
    <row r="15791" spans="1:6" x14ac:dyDescent="0.35">
      <c r="A15791" s="1" t="s">
        <v>1214</v>
      </c>
      <c r="B15791">
        <v>2019</v>
      </c>
      <c r="C15791">
        <v>5</v>
      </c>
      <c r="D15791" t="s">
        <v>19</v>
      </c>
      <c r="E15791" t="s">
        <v>6</v>
      </c>
      <c r="F15791">
        <v>1</v>
      </c>
    </row>
    <row r="15792" spans="1:6" x14ac:dyDescent="0.35">
      <c r="A15792" s="1" t="s">
        <v>1214</v>
      </c>
      <c r="B15792">
        <v>2019</v>
      </c>
      <c r="C15792">
        <v>5</v>
      </c>
      <c r="D15792" t="s">
        <v>19</v>
      </c>
      <c r="E15792" t="s">
        <v>7</v>
      </c>
      <c r="F15792">
        <v>0</v>
      </c>
    </row>
    <row r="15793" spans="1:6" x14ac:dyDescent="0.35">
      <c r="A15793" s="1" t="s">
        <v>1214</v>
      </c>
      <c r="B15793">
        <v>2019</v>
      </c>
      <c r="C15793">
        <v>5</v>
      </c>
      <c r="D15793" t="s">
        <v>19</v>
      </c>
      <c r="E15793" t="s">
        <v>8</v>
      </c>
      <c r="F15793">
        <v>3</v>
      </c>
    </row>
    <row r="15794" spans="1:6" x14ac:dyDescent="0.35">
      <c r="A15794" s="1" t="s">
        <v>1215</v>
      </c>
      <c r="B15794">
        <v>2019</v>
      </c>
      <c r="C15794">
        <v>5</v>
      </c>
      <c r="D15794" t="s">
        <v>13</v>
      </c>
      <c r="E15794" t="s">
        <v>1</v>
      </c>
      <c r="F15794">
        <v>5</v>
      </c>
    </row>
    <row r="15795" spans="1:6" x14ac:dyDescent="0.35">
      <c r="A15795" s="1" t="s">
        <v>1215</v>
      </c>
      <c r="B15795">
        <v>2019</v>
      </c>
      <c r="C15795">
        <v>5</v>
      </c>
      <c r="D15795" t="s">
        <v>13</v>
      </c>
      <c r="E15795" t="s">
        <v>2</v>
      </c>
      <c r="F15795">
        <v>0.34</v>
      </c>
    </row>
    <row r="15796" spans="1:6" x14ac:dyDescent="0.35">
      <c r="A15796" s="1" t="s">
        <v>1215</v>
      </c>
      <c r="B15796">
        <v>2019</v>
      </c>
      <c r="C15796">
        <v>5</v>
      </c>
      <c r="D15796" t="s">
        <v>13</v>
      </c>
      <c r="E15796" t="s">
        <v>3</v>
      </c>
      <c r="F15796">
        <v>3.4</v>
      </c>
    </row>
    <row r="15797" spans="1:6" x14ac:dyDescent="0.35">
      <c r="A15797" s="1" t="s">
        <v>1215</v>
      </c>
      <c r="B15797">
        <v>2019</v>
      </c>
      <c r="C15797">
        <v>5</v>
      </c>
      <c r="D15797" t="s">
        <v>13</v>
      </c>
      <c r="E15797" t="s">
        <v>4</v>
      </c>
      <c r="F15797">
        <v>17.2</v>
      </c>
    </row>
    <row r="15798" spans="1:6" x14ac:dyDescent="0.35">
      <c r="A15798" s="1" t="s">
        <v>1215</v>
      </c>
      <c r="B15798">
        <v>2019</v>
      </c>
      <c r="C15798">
        <v>5</v>
      </c>
      <c r="D15798" t="s">
        <v>13</v>
      </c>
      <c r="E15798" t="s">
        <v>5</v>
      </c>
      <c r="F15798">
        <v>5</v>
      </c>
    </row>
    <row r="15799" spans="1:6" x14ac:dyDescent="0.35">
      <c r="A15799" s="1" t="s">
        <v>1215</v>
      </c>
      <c r="B15799">
        <v>2019</v>
      </c>
      <c r="C15799">
        <v>5</v>
      </c>
      <c r="D15799" t="s">
        <v>13</v>
      </c>
      <c r="E15799" t="s">
        <v>6</v>
      </c>
      <c r="F15799">
        <v>0</v>
      </c>
    </row>
    <row r="15800" spans="1:6" x14ac:dyDescent="0.35">
      <c r="A15800" s="1" t="s">
        <v>1215</v>
      </c>
      <c r="B15800">
        <v>2019</v>
      </c>
      <c r="C15800">
        <v>5</v>
      </c>
      <c r="D15800" t="s">
        <v>13</v>
      </c>
      <c r="E15800" t="s">
        <v>7</v>
      </c>
      <c r="F15800">
        <v>6</v>
      </c>
    </row>
    <row r="15801" spans="1:6" x14ac:dyDescent="0.35">
      <c r="A15801" s="1" t="s">
        <v>1215</v>
      </c>
      <c r="B15801">
        <v>2019</v>
      </c>
      <c r="C15801">
        <v>5</v>
      </c>
      <c r="D15801" t="s">
        <v>13</v>
      </c>
      <c r="E15801" t="s">
        <v>8</v>
      </c>
      <c r="F15801">
        <v>4</v>
      </c>
    </row>
    <row r="15802" spans="1:6" x14ac:dyDescent="0.35">
      <c r="A15802" s="1" t="s">
        <v>1216</v>
      </c>
      <c r="B15802">
        <v>2019</v>
      </c>
      <c r="C15802">
        <v>5</v>
      </c>
      <c r="D15802" t="s">
        <v>14</v>
      </c>
      <c r="E15802" t="s">
        <v>1</v>
      </c>
      <c r="F15802">
        <v>5.99</v>
      </c>
    </row>
    <row r="15803" spans="1:6" x14ac:dyDescent="0.35">
      <c r="A15803" s="1" t="s">
        <v>1216</v>
      </c>
      <c r="B15803">
        <v>2019</v>
      </c>
      <c r="C15803">
        <v>5</v>
      </c>
      <c r="D15803" t="s">
        <v>14</v>
      </c>
      <c r="E15803" t="s">
        <v>2</v>
      </c>
      <c r="F15803">
        <v>3.363</v>
      </c>
    </row>
    <row r="15804" spans="1:6" x14ac:dyDescent="0.35">
      <c r="A15804" s="1" t="s">
        <v>1216</v>
      </c>
      <c r="B15804">
        <v>2019</v>
      </c>
      <c r="C15804">
        <v>5</v>
      </c>
      <c r="D15804" t="s">
        <v>14</v>
      </c>
      <c r="E15804" t="s">
        <v>3</v>
      </c>
      <c r="F15804">
        <v>1</v>
      </c>
    </row>
    <row r="15805" spans="1:6" x14ac:dyDescent="0.35">
      <c r="A15805" s="1" t="s">
        <v>1216</v>
      </c>
      <c r="B15805">
        <v>2019</v>
      </c>
      <c r="C15805">
        <v>5</v>
      </c>
      <c r="D15805" t="s">
        <v>14</v>
      </c>
      <c r="E15805" t="s">
        <v>4</v>
      </c>
      <c r="F15805">
        <v>22.661999999999999</v>
      </c>
    </row>
    <row r="15806" spans="1:6" x14ac:dyDescent="0.35">
      <c r="A15806" s="1" t="s">
        <v>1216</v>
      </c>
      <c r="B15806">
        <v>2019</v>
      </c>
      <c r="C15806">
        <v>5</v>
      </c>
      <c r="D15806" t="s">
        <v>14</v>
      </c>
      <c r="E15806" t="s">
        <v>5</v>
      </c>
      <c r="F15806">
        <v>2</v>
      </c>
    </row>
    <row r="15807" spans="1:6" x14ac:dyDescent="0.35">
      <c r="A15807" s="1" t="s">
        <v>1216</v>
      </c>
      <c r="B15807">
        <v>2019</v>
      </c>
      <c r="C15807">
        <v>5</v>
      </c>
      <c r="D15807" t="s">
        <v>14</v>
      </c>
      <c r="E15807" t="s">
        <v>6</v>
      </c>
      <c r="F15807">
        <v>0</v>
      </c>
    </row>
    <row r="15808" spans="1:6" x14ac:dyDescent="0.35">
      <c r="A15808" s="1" t="s">
        <v>1216</v>
      </c>
      <c r="B15808">
        <v>2019</v>
      </c>
      <c r="C15808">
        <v>5</v>
      </c>
      <c r="D15808" t="s">
        <v>14</v>
      </c>
      <c r="E15808" t="s">
        <v>7</v>
      </c>
      <c r="F15808">
        <v>2</v>
      </c>
    </row>
    <row r="15809" spans="1:6" x14ac:dyDescent="0.35">
      <c r="A15809" s="1" t="s">
        <v>1216</v>
      </c>
      <c r="B15809">
        <v>2019</v>
      </c>
      <c r="C15809">
        <v>5</v>
      </c>
      <c r="D15809" t="s">
        <v>14</v>
      </c>
      <c r="E15809" t="s">
        <v>8</v>
      </c>
      <c r="F15809">
        <v>5</v>
      </c>
    </row>
    <row r="15810" spans="1:6" x14ac:dyDescent="0.35">
      <c r="A15810" s="1">
        <v>43471</v>
      </c>
      <c r="B15810">
        <v>2019</v>
      </c>
      <c r="C15810">
        <v>6</v>
      </c>
      <c r="D15810" t="s">
        <v>15</v>
      </c>
      <c r="E15810" t="s">
        <v>1</v>
      </c>
      <c r="F15810">
        <v>3</v>
      </c>
    </row>
    <row r="15811" spans="1:6" x14ac:dyDescent="0.35">
      <c r="A15811" s="1">
        <v>43471</v>
      </c>
      <c r="B15811">
        <v>2019</v>
      </c>
      <c r="C15811">
        <v>6</v>
      </c>
      <c r="D15811" t="s">
        <v>15</v>
      </c>
      <c r="E15811" t="s">
        <v>2</v>
      </c>
      <c r="F15811">
        <v>1.34</v>
      </c>
    </row>
    <row r="15812" spans="1:6" x14ac:dyDescent="0.35">
      <c r="A15812" s="1">
        <v>43471</v>
      </c>
      <c r="B15812">
        <v>2019</v>
      </c>
      <c r="C15812">
        <v>6</v>
      </c>
      <c r="D15812" t="s">
        <v>15</v>
      </c>
      <c r="E15812" t="s">
        <v>3</v>
      </c>
      <c r="F15812">
        <v>6</v>
      </c>
    </row>
    <row r="15813" spans="1:6" x14ac:dyDescent="0.35">
      <c r="A15813" s="1">
        <v>43471</v>
      </c>
      <c r="B15813">
        <v>2019</v>
      </c>
      <c r="C15813">
        <v>6</v>
      </c>
      <c r="D15813" t="s">
        <v>15</v>
      </c>
      <c r="E15813" t="s">
        <v>4</v>
      </c>
      <c r="F15813">
        <v>21.4</v>
      </c>
    </row>
    <row r="15814" spans="1:6" x14ac:dyDescent="0.35">
      <c r="A15814" s="1">
        <v>43471</v>
      </c>
      <c r="B15814">
        <v>2019</v>
      </c>
      <c r="C15814">
        <v>6</v>
      </c>
      <c r="D15814" t="s">
        <v>15</v>
      </c>
      <c r="E15814" t="s">
        <v>5</v>
      </c>
      <c r="F15814">
        <v>1</v>
      </c>
    </row>
    <row r="15815" spans="1:6" x14ac:dyDescent="0.35">
      <c r="A15815" s="1">
        <v>43471</v>
      </c>
      <c r="B15815">
        <v>2019</v>
      </c>
      <c r="C15815">
        <v>6</v>
      </c>
      <c r="D15815" t="s">
        <v>15</v>
      </c>
      <c r="E15815" t="s">
        <v>6</v>
      </c>
      <c r="F15815">
        <v>0</v>
      </c>
    </row>
    <row r="15816" spans="1:6" x14ac:dyDescent="0.35">
      <c r="A15816" s="1">
        <v>43471</v>
      </c>
      <c r="B15816">
        <v>2019</v>
      </c>
      <c r="C15816">
        <v>6</v>
      </c>
      <c r="D15816" t="s">
        <v>15</v>
      </c>
      <c r="E15816" t="s">
        <v>7</v>
      </c>
      <c r="F15816">
        <v>8</v>
      </c>
    </row>
    <row r="15817" spans="1:6" x14ac:dyDescent="0.35">
      <c r="A15817" s="1">
        <v>43471</v>
      </c>
      <c r="B15817">
        <v>2019</v>
      </c>
      <c r="C15817">
        <v>6</v>
      </c>
      <c r="D15817" t="s">
        <v>15</v>
      </c>
      <c r="E15817" t="s">
        <v>8</v>
      </c>
      <c r="F15817">
        <v>4</v>
      </c>
    </row>
    <row r="15818" spans="1:6" x14ac:dyDescent="0.35">
      <c r="A15818" s="1">
        <v>43502</v>
      </c>
      <c r="B15818">
        <v>2019</v>
      </c>
      <c r="C15818">
        <v>6</v>
      </c>
      <c r="D15818" t="s">
        <v>16</v>
      </c>
      <c r="E15818" t="s">
        <v>1</v>
      </c>
      <c r="F15818">
        <v>4</v>
      </c>
    </row>
    <row r="15819" spans="1:6" x14ac:dyDescent="0.35">
      <c r="A15819" s="1">
        <v>43502</v>
      </c>
      <c r="B15819">
        <v>2019</v>
      </c>
      <c r="C15819">
        <v>6</v>
      </c>
      <c r="D15819" t="s">
        <v>16</v>
      </c>
      <c r="E15819" t="s">
        <v>2</v>
      </c>
      <c r="F15819">
        <v>2.66</v>
      </c>
    </row>
    <row r="15820" spans="1:6" x14ac:dyDescent="0.35">
      <c r="A15820" s="1">
        <v>43502</v>
      </c>
      <c r="B15820">
        <v>2019</v>
      </c>
      <c r="C15820">
        <v>6</v>
      </c>
      <c r="D15820" t="s">
        <v>16</v>
      </c>
      <c r="E15820" t="s">
        <v>3</v>
      </c>
      <c r="F15820">
        <v>3.05</v>
      </c>
    </row>
    <row r="15821" spans="1:6" x14ac:dyDescent="0.35">
      <c r="A15821" s="1">
        <v>43502</v>
      </c>
      <c r="B15821">
        <v>2019</v>
      </c>
      <c r="C15821">
        <v>6</v>
      </c>
      <c r="D15821" t="s">
        <v>16</v>
      </c>
      <c r="E15821" t="s">
        <v>4</v>
      </c>
      <c r="F15821">
        <v>28</v>
      </c>
    </row>
    <row r="15822" spans="1:6" x14ac:dyDescent="0.35">
      <c r="A15822" s="1">
        <v>43502</v>
      </c>
      <c r="B15822">
        <v>2019</v>
      </c>
      <c r="C15822">
        <v>6</v>
      </c>
      <c r="D15822" t="s">
        <v>16</v>
      </c>
      <c r="E15822" t="s">
        <v>5</v>
      </c>
      <c r="F15822">
        <v>4</v>
      </c>
    </row>
    <row r="15823" spans="1:6" x14ac:dyDescent="0.35">
      <c r="A15823" s="1">
        <v>43502</v>
      </c>
      <c r="B15823">
        <v>2019</v>
      </c>
      <c r="C15823">
        <v>6</v>
      </c>
      <c r="D15823" t="s">
        <v>16</v>
      </c>
      <c r="E15823" t="s">
        <v>6</v>
      </c>
      <c r="F15823">
        <v>1</v>
      </c>
    </row>
    <row r="15824" spans="1:6" x14ac:dyDescent="0.35">
      <c r="A15824" s="1">
        <v>43502</v>
      </c>
      <c r="B15824">
        <v>2019</v>
      </c>
      <c r="C15824">
        <v>6</v>
      </c>
      <c r="D15824" t="s">
        <v>16</v>
      </c>
      <c r="E15824" t="s">
        <v>7</v>
      </c>
      <c r="F15824">
        <v>6</v>
      </c>
    </row>
    <row r="15825" spans="1:6" x14ac:dyDescent="0.35">
      <c r="A15825" s="1">
        <v>43502</v>
      </c>
      <c r="B15825">
        <v>2019</v>
      </c>
      <c r="C15825">
        <v>6</v>
      </c>
      <c r="D15825" t="s">
        <v>16</v>
      </c>
      <c r="E15825" t="s">
        <v>8</v>
      </c>
      <c r="F15825">
        <v>4</v>
      </c>
    </row>
    <row r="15826" spans="1:6" x14ac:dyDescent="0.35">
      <c r="A15826" s="1">
        <v>43530</v>
      </c>
      <c r="B15826">
        <v>2019</v>
      </c>
      <c r="C15826">
        <v>6</v>
      </c>
      <c r="D15826" t="s">
        <v>17</v>
      </c>
      <c r="E15826" t="s">
        <v>1</v>
      </c>
      <c r="F15826">
        <v>0.33</v>
      </c>
    </row>
    <row r="15827" spans="1:6" x14ac:dyDescent="0.35">
      <c r="A15827" s="1">
        <v>43530</v>
      </c>
      <c r="B15827">
        <v>2019</v>
      </c>
      <c r="C15827">
        <v>6</v>
      </c>
      <c r="D15827" t="s">
        <v>17</v>
      </c>
      <c r="E15827" t="s">
        <v>2</v>
      </c>
      <c r="F15827">
        <v>2.5049999999999999</v>
      </c>
    </row>
    <row r="15828" spans="1:6" x14ac:dyDescent="0.35">
      <c r="A15828" s="1">
        <v>43530</v>
      </c>
      <c r="B15828">
        <v>2019</v>
      </c>
      <c r="C15828">
        <v>6</v>
      </c>
      <c r="D15828" t="s">
        <v>17</v>
      </c>
      <c r="E15828" t="s">
        <v>3</v>
      </c>
      <c r="F15828">
        <v>4</v>
      </c>
    </row>
    <row r="15829" spans="1:6" x14ac:dyDescent="0.35">
      <c r="A15829" s="1">
        <v>43530</v>
      </c>
      <c r="B15829">
        <v>2019</v>
      </c>
      <c r="C15829">
        <v>6</v>
      </c>
      <c r="D15829" t="s">
        <v>17</v>
      </c>
      <c r="E15829" t="s">
        <v>4</v>
      </c>
      <c r="F15829">
        <v>15.4</v>
      </c>
    </row>
    <row r="15830" spans="1:6" x14ac:dyDescent="0.35">
      <c r="A15830" s="1">
        <v>43530</v>
      </c>
      <c r="B15830">
        <v>2019</v>
      </c>
      <c r="C15830">
        <v>6</v>
      </c>
      <c r="D15830" t="s">
        <v>17</v>
      </c>
      <c r="E15830" t="s">
        <v>5</v>
      </c>
      <c r="F15830">
        <v>4</v>
      </c>
    </row>
    <row r="15831" spans="1:6" x14ac:dyDescent="0.35">
      <c r="A15831" s="1">
        <v>43530</v>
      </c>
      <c r="B15831">
        <v>2019</v>
      </c>
      <c r="C15831">
        <v>6</v>
      </c>
      <c r="D15831" t="s">
        <v>17</v>
      </c>
      <c r="E15831" t="s">
        <v>6</v>
      </c>
      <c r="F15831">
        <v>0</v>
      </c>
    </row>
    <row r="15832" spans="1:6" x14ac:dyDescent="0.35">
      <c r="A15832" s="1">
        <v>43530</v>
      </c>
      <c r="B15832">
        <v>2019</v>
      </c>
      <c r="C15832">
        <v>6</v>
      </c>
      <c r="D15832" t="s">
        <v>17</v>
      </c>
      <c r="E15832" t="s">
        <v>7</v>
      </c>
      <c r="F15832">
        <v>5</v>
      </c>
    </row>
    <row r="15833" spans="1:6" x14ac:dyDescent="0.35">
      <c r="A15833" s="1">
        <v>43530</v>
      </c>
      <c r="B15833">
        <v>2019</v>
      </c>
      <c r="C15833">
        <v>6</v>
      </c>
      <c r="D15833" t="s">
        <v>17</v>
      </c>
      <c r="E15833" t="s">
        <v>8</v>
      </c>
      <c r="F15833">
        <v>10</v>
      </c>
    </row>
    <row r="15834" spans="1:6" x14ac:dyDescent="0.35">
      <c r="A15834" s="1">
        <v>43561</v>
      </c>
      <c r="B15834">
        <v>2019</v>
      </c>
      <c r="C15834">
        <v>6</v>
      </c>
      <c r="D15834" t="s">
        <v>18</v>
      </c>
      <c r="E15834" t="s">
        <v>1</v>
      </c>
      <c r="F15834">
        <v>6.34</v>
      </c>
    </row>
    <row r="15835" spans="1:6" x14ac:dyDescent="0.35">
      <c r="A15835" s="1">
        <v>43561</v>
      </c>
      <c r="B15835">
        <v>2019</v>
      </c>
      <c r="C15835">
        <v>6</v>
      </c>
      <c r="D15835" t="s">
        <v>18</v>
      </c>
      <c r="E15835" t="s">
        <v>2</v>
      </c>
      <c r="F15835">
        <v>2.823</v>
      </c>
    </row>
    <row r="15836" spans="1:6" x14ac:dyDescent="0.35">
      <c r="A15836" s="1">
        <v>43561</v>
      </c>
      <c r="B15836">
        <v>2019</v>
      </c>
      <c r="C15836">
        <v>6</v>
      </c>
      <c r="D15836" t="s">
        <v>18</v>
      </c>
      <c r="E15836" t="s">
        <v>3</v>
      </c>
      <c r="F15836">
        <v>5.35</v>
      </c>
    </row>
    <row r="15837" spans="1:6" x14ac:dyDescent="0.35">
      <c r="A15837" s="1">
        <v>43561</v>
      </c>
      <c r="B15837">
        <v>2019</v>
      </c>
      <c r="C15837">
        <v>6</v>
      </c>
      <c r="D15837" t="s">
        <v>18</v>
      </c>
      <c r="E15837" t="s">
        <v>4</v>
      </c>
      <c r="F15837">
        <v>28.2</v>
      </c>
    </row>
    <row r="15838" spans="1:6" x14ac:dyDescent="0.35">
      <c r="A15838" s="1">
        <v>43561</v>
      </c>
      <c r="B15838">
        <v>2019</v>
      </c>
      <c r="C15838">
        <v>6</v>
      </c>
      <c r="D15838" t="s">
        <v>18</v>
      </c>
      <c r="E15838" t="s">
        <v>5</v>
      </c>
      <c r="F15838">
        <v>9</v>
      </c>
    </row>
    <row r="15839" spans="1:6" x14ac:dyDescent="0.35">
      <c r="A15839" s="1">
        <v>43561</v>
      </c>
      <c r="B15839">
        <v>2019</v>
      </c>
      <c r="C15839">
        <v>6</v>
      </c>
      <c r="D15839" t="s">
        <v>18</v>
      </c>
      <c r="E15839" t="s">
        <v>6</v>
      </c>
      <c r="F15839">
        <v>1</v>
      </c>
    </row>
    <row r="15840" spans="1:6" x14ac:dyDescent="0.35">
      <c r="A15840" s="1">
        <v>43561</v>
      </c>
      <c r="B15840">
        <v>2019</v>
      </c>
      <c r="C15840">
        <v>6</v>
      </c>
      <c r="D15840" t="s">
        <v>18</v>
      </c>
      <c r="E15840" t="s">
        <v>7</v>
      </c>
      <c r="F15840">
        <v>12</v>
      </c>
    </row>
    <row r="15841" spans="1:6" x14ac:dyDescent="0.35">
      <c r="A15841" s="1">
        <v>43561</v>
      </c>
      <c r="B15841">
        <v>2019</v>
      </c>
      <c r="C15841">
        <v>6</v>
      </c>
      <c r="D15841" t="s">
        <v>18</v>
      </c>
      <c r="E15841" t="s">
        <v>8</v>
      </c>
      <c r="F15841">
        <v>5</v>
      </c>
    </row>
    <row r="15842" spans="1:6" x14ac:dyDescent="0.35">
      <c r="A15842" s="1">
        <v>43591</v>
      </c>
      <c r="B15842">
        <v>2019</v>
      </c>
      <c r="C15842">
        <v>6</v>
      </c>
      <c r="D15842" t="s">
        <v>19</v>
      </c>
      <c r="E15842" t="s">
        <v>1</v>
      </c>
      <c r="F15842">
        <v>5</v>
      </c>
    </row>
    <row r="15843" spans="1:6" x14ac:dyDescent="0.35">
      <c r="A15843" s="1">
        <v>43591</v>
      </c>
      <c r="B15843">
        <v>2019</v>
      </c>
      <c r="C15843">
        <v>6</v>
      </c>
      <c r="D15843" t="s">
        <v>19</v>
      </c>
      <c r="E15843" t="s">
        <v>2</v>
      </c>
      <c r="F15843">
        <v>1.77</v>
      </c>
    </row>
    <row r="15844" spans="1:6" x14ac:dyDescent="0.35">
      <c r="A15844" s="1">
        <v>43591</v>
      </c>
      <c r="B15844">
        <v>2019</v>
      </c>
      <c r="C15844">
        <v>6</v>
      </c>
      <c r="D15844" t="s">
        <v>19</v>
      </c>
      <c r="E15844" t="s">
        <v>3</v>
      </c>
      <c r="F15844">
        <v>2.1</v>
      </c>
    </row>
    <row r="15845" spans="1:6" x14ac:dyDescent="0.35">
      <c r="A15845" s="1">
        <v>43591</v>
      </c>
      <c r="B15845">
        <v>2019</v>
      </c>
      <c r="C15845">
        <v>6</v>
      </c>
      <c r="D15845" t="s">
        <v>19</v>
      </c>
      <c r="E15845" t="s">
        <v>4</v>
      </c>
      <c r="F15845">
        <v>26.1</v>
      </c>
    </row>
    <row r="15846" spans="1:6" x14ac:dyDescent="0.35">
      <c r="A15846" s="1">
        <v>43591</v>
      </c>
      <c r="B15846">
        <v>2019</v>
      </c>
      <c r="C15846">
        <v>6</v>
      </c>
      <c r="D15846" t="s">
        <v>19</v>
      </c>
      <c r="E15846" t="s">
        <v>5</v>
      </c>
      <c r="F15846">
        <v>7</v>
      </c>
    </row>
    <row r="15847" spans="1:6" x14ac:dyDescent="0.35">
      <c r="A15847" s="1">
        <v>43591</v>
      </c>
      <c r="B15847">
        <v>2019</v>
      </c>
      <c r="C15847">
        <v>6</v>
      </c>
      <c r="D15847" t="s">
        <v>19</v>
      </c>
      <c r="E15847" t="s">
        <v>6</v>
      </c>
      <c r="F15847">
        <v>0</v>
      </c>
    </row>
    <row r="15848" spans="1:6" x14ac:dyDescent="0.35">
      <c r="A15848" s="1">
        <v>43591</v>
      </c>
      <c r="B15848">
        <v>2019</v>
      </c>
      <c r="C15848">
        <v>6</v>
      </c>
      <c r="D15848" t="s">
        <v>19</v>
      </c>
      <c r="E15848" t="s">
        <v>7</v>
      </c>
      <c r="F15848">
        <v>1</v>
      </c>
    </row>
    <row r="15849" spans="1:6" x14ac:dyDescent="0.35">
      <c r="A15849" s="1">
        <v>43591</v>
      </c>
      <c r="B15849">
        <v>2019</v>
      </c>
      <c r="C15849">
        <v>6</v>
      </c>
      <c r="D15849" t="s">
        <v>19</v>
      </c>
      <c r="E15849" t="s">
        <v>8</v>
      </c>
      <c r="F15849">
        <v>2</v>
      </c>
    </row>
    <row r="15850" spans="1:6" x14ac:dyDescent="0.35">
      <c r="A15850" s="1">
        <v>43622</v>
      </c>
      <c r="B15850">
        <v>2019</v>
      </c>
      <c r="C15850">
        <v>6</v>
      </c>
      <c r="D15850" t="s">
        <v>13</v>
      </c>
      <c r="E15850" t="s">
        <v>1</v>
      </c>
      <c r="F15850">
        <v>7.67</v>
      </c>
    </row>
    <row r="15851" spans="1:6" x14ac:dyDescent="0.35">
      <c r="A15851" s="1">
        <v>43622</v>
      </c>
      <c r="B15851">
        <v>2019</v>
      </c>
      <c r="C15851">
        <v>6</v>
      </c>
      <c r="D15851" t="s">
        <v>13</v>
      </c>
      <c r="E15851" t="s">
        <v>2</v>
      </c>
      <c r="F15851">
        <v>2.0760000000000001</v>
      </c>
    </row>
    <row r="15852" spans="1:6" x14ac:dyDescent="0.35">
      <c r="A15852" s="1">
        <v>43622</v>
      </c>
      <c r="B15852">
        <v>2019</v>
      </c>
      <c r="C15852">
        <v>6</v>
      </c>
      <c r="D15852" t="s">
        <v>13</v>
      </c>
      <c r="E15852" t="s">
        <v>3</v>
      </c>
      <c r="F15852">
        <v>6.35</v>
      </c>
    </row>
    <row r="15853" spans="1:6" x14ac:dyDescent="0.35">
      <c r="A15853" s="1">
        <v>43622</v>
      </c>
      <c r="B15853">
        <v>2019</v>
      </c>
      <c r="C15853">
        <v>6</v>
      </c>
      <c r="D15853" t="s">
        <v>13</v>
      </c>
      <c r="E15853" t="s">
        <v>4</v>
      </c>
      <c r="F15853">
        <v>27</v>
      </c>
    </row>
    <row r="15854" spans="1:6" x14ac:dyDescent="0.35">
      <c r="A15854" s="1">
        <v>43622</v>
      </c>
      <c r="B15854">
        <v>2019</v>
      </c>
      <c r="C15854">
        <v>6</v>
      </c>
      <c r="D15854" t="s">
        <v>13</v>
      </c>
      <c r="E15854" t="s">
        <v>5</v>
      </c>
      <c r="F15854">
        <v>7</v>
      </c>
    </row>
    <row r="15855" spans="1:6" x14ac:dyDescent="0.35">
      <c r="A15855" s="1">
        <v>43622</v>
      </c>
      <c r="B15855">
        <v>2019</v>
      </c>
      <c r="C15855">
        <v>6</v>
      </c>
      <c r="D15855" t="s">
        <v>13</v>
      </c>
      <c r="E15855" t="s">
        <v>6</v>
      </c>
      <c r="F15855">
        <v>2</v>
      </c>
    </row>
    <row r="15856" spans="1:6" x14ac:dyDescent="0.35">
      <c r="A15856" s="1">
        <v>43622</v>
      </c>
      <c r="B15856">
        <v>2019</v>
      </c>
      <c r="C15856">
        <v>6</v>
      </c>
      <c r="D15856" t="s">
        <v>13</v>
      </c>
      <c r="E15856" t="s">
        <v>7</v>
      </c>
      <c r="F15856">
        <v>11</v>
      </c>
    </row>
    <row r="15857" spans="1:6" x14ac:dyDescent="0.35">
      <c r="A15857" s="1">
        <v>43622</v>
      </c>
      <c r="B15857">
        <v>2019</v>
      </c>
      <c r="C15857">
        <v>6</v>
      </c>
      <c r="D15857" t="s">
        <v>13</v>
      </c>
      <c r="E15857" t="s">
        <v>8</v>
      </c>
      <c r="F15857">
        <v>4</v>
      </c>
    </row>
    <row r="15858" spans="1:6" x14ac:dyDescent="0.35">
      <c r="A15858" s="1">
        <v>43652</v>
      </c>
      <c r="B15858">
        <v>2019</v>
      </c>
      <c r="C15858">
        <v>6</v>
      </c>
      <c r="D15858" t="s">
        <v>14</v>
      </c>
      <c r="E15858" t="s">
        <v>1</v>
      </c>
      <c r="F15858">
        <v>6</v>
      </c>
    </row>
    <row r="15859" spans="1:6" x14ac:dyDescent="0.35">
      <c r="A15859" s="1">
        <v>43652</v>
      </c>
      <c r="B15859">
        <v>2019</v>
      </c>
      <c r="C15859">
        <v>6</v>
      </c>
      <c r="D15859" t="s">
        <v>14</v>
      </c>
      <c r="E15859" t="s">
        <v>2</v>
      </c>
      <c r="F15859">
        <v>2.67</v>
      </c>
    </row>
    <row r="15860" spans="1:6" x14ac:dyDescent="0.35">
      <c r="A15860" s="1">
        <v>43652</v>
      </c>
      <c r="B15860">
        <v>2019</v>
      </c>
      <c r="C15860">
        <v>6</v>
      </c>
      <c r="D15860" t="s">
        <v>14</v>
      </c>
      <c r="E15860" t="s">
        <v>3</v>
      </c>
      <c r="F15860">
        <v>2</v>
      </c>
    </row>
    <row r="15861" spans="1:6" x14ac:dyDescent="0.35">
      <c r="A15861" s="1">
        <v>43652</v>
      </c>
      <c r="B15861">
        <v>2019</v>
      </c>
      <c r="C15861">
        <v>6</v>
      </c>
      <c r="D15861" t="s">
        <v>14</v>
      </c>
      <c r="E15861" t="s">
        <v>4</v>
      </c>
      <c r="F15861">
        <v>22</v>
      </c>
    </row>
    <row r="15862" spans="1:6" x14ac:dyDescent="0.35">
      <c r="A15862" s="1">
        <v>43652</v>
      </c>
      <c r="B15862">
        <v>2019</v>
      </c>
      <c r="C15862">
        <v>6</v>
      </c>
      <c r="D15862" t="s">
        <v>14</v>
      </c>
      <c r="E15862" t="s">
        <v>5</v>
      </c>
      <c r="F15862">
        <v>6</v>
      </c>
    </row>
    <row r="15863" spans="1:6" x14ac:dyDescent="0.35">
      <c r="A15863" s="1">
        <v>43652</v>
      </c>
      <c r="B15863">
        <v>2019</v>
      </c>
      <c r="C15863">
        <v>6</v>
      </c>
      <c r="D15863" t="s">
        <v>14</v>
      </c>
      <c r="E15863" t="s">
        <v>6</v>
      </c>
      <c r="F15863">
        <v>0</v>
      </c>
    </row>
    <row r="15864" spans="1:6" x14ac:dyDescent="0.35">
      <c r="A15864" s="1">
        <v>43652</v>
      </c>
      <c r="B15864">
        <v>2019</v>
      </c>
      <c r="C15864">
        <v>6</v>
      </c>
      <c r="D15864" t="s">
        <v>14</v>
      </c>
      <c r="E15864" t="s">
        <v>7</v>
      </c>
      <c r="F15864">
        <v>16</v>
      </c>
    </row>
    <row r="15865" spans="1:6" x14ac:dyDescent="0.35">
      <c r="A15865" s="1">
        <v>43652</v>
      </c>
      <c r="B15865">
        <v>2019</v>
      </c>
      <c r="C15865">
        <v>6</v>
      </c>
      <c r="D15865" t="s">
        <v>14</v>
      </c>
      <c r="E15865" t="s">
        <v>8</v>
      </c>
      <c r="F15865">
        <v>0</v>
      </c>
    </row>
    <row r="15866" spans="1:6" x14ac:dyDescent="0.35">
      <c r="A15866" s="1">
        <v>43683</v>
      </c>
      <c r="B15866">
        <v>2019</v>
      </c>
      <c r="C15866">
        <v>6</v>
      </c>
      <c r="D15866" t="s">
        <v>15</v>
      </c>
      <c r="E15866" t="s">
        <v>1</v>
      </c>
      <c r="F15866">
        <v>3</v>
      </c>
    </row>
    <row r="15867" spans="1:6" x14ac:dyDescent="0.35">
      <c r="A15867" s="1">
        <v>43683</v>
      </c>
      <c r="B15867">
        <v>2019</v>
      </c>
      <c r="C15867">
        <v>6</v>
      </c>
      <c r="D15867" t="s">
        <v>15</v>
      </c>
      <c r="E15867" t="s">
        <v>2</v>
      </c>
      <c r="F15867">
        <v>3.66</v>
      </c>
    </row>
    <row r="15868" spans="1:6" x14ac:dyDescent="0.35">
      <c r="A15868" s="1">
        <v>43683</v>
      </c>
      <c r="B15868">
        <v>2019</v>
      </c>
      <c r="C15868">
        <v>6</v>
      </c>
      <c r="D15868" t="s">
        <v>15</v>
      </c>
      <c r="E15868" t="s">
        <v>3</v>
      </c>
      <c r="F15868">
        <v>1</v>
      </c>
    </row>
    <row r="15869" spans="1:6" x14ac:dyDescent="0.35">
      <c r="A15869" s="1">
        <v>43683</v>
      </c>
      <c r="B15869">
        <v>2019</v>
      </c>
      <c r="C15869">
        <v>6</v>
      </c>
      <c r="D15869" t="s">
        <v>15</v>
      </c>
      <c r="E15869" t="s">
        <v>4</v>
      </c>
      <c r="F15869">
        <v>22.4</v>
      </c>
    </row>
    <row r="15870" spans="1:6" x14ac:dyDescent="0.35">
      <c r="A15870" s="1">
        <v>43683</v>
      </c>
      <c r="B15870">
        <v>2019</v>
      </c>
      <c r="C15870">
        <v>6</v>
      </c>
      <c r="D15870" t="s">
        <v>15</v>
      </c>
      <c r="E15870" t="s">
        <v>5</v>
      </c>
      <c r="F15870">
        <v>12</v>
      </c>
    </row>
    <row r="15871" spans="1:6" x14ac:dyDescent="0.35">
      <c r="A15871" s="1">
        <v>43683</v>
      </c>
      <c r="B15871">
        <v>2019</v>
      </c>
      <c r="C15871">
        <v>6</v>
      </c>
      <c r="D15871" t="s">
        <v>15</v>
      </c>
      <c r="E15871" t="s">
        <v>6</v>
      </c>
      <c r="F15871">
        <v>0</v>
      </c>
    </row>
    <row r="15872" spans="1:6" x14ac:dyDescent="0.35">
      <c r="A15872" s="1">
        <v>43683</v>
      </c>
      <c r="B15872">
        <v>2019</v>
      </c>
      <c r="C15872">
        <v>6</v>
      </c>
      <c r="D15872" t="s">
        <v>15</v>
      </c>
      <c r="E15872" t="s">
        <v>7</v>
      </c>
      <c r="F15872">
        <v>0</v>
      </c>
    </row>
    <row r="15873" spans="1:6" x14ac:dyDescent="0.35">
      <c r="A15873" s="1">
        <v>43683</v>
      </c>
      <c r="B15873">
        <v>2019</v>
      </c>
      <c r="C15873">
        <v>6</v>
      </c>
      <c r="D15873" t="s">
        <v>15</v>
      </c>
      <c r="E15873" t="s">
        <v>8</v>
      </c>
      <c r="F15873">
        <v>2.1</v>
      </c>
    </row>
    <row r="15874" spans="1:6" x14ac:dyDescent="0.35">
      <c r="A15874" s="1">
        <v>43714</v>
      </c>
      <c r="B15874">
        <v>2019</v>
      </c>
      <c r="C15874">
        <v>6</v>
      </c>
      <c r="D15874" t="s">
        <v>16</v>
      </c>
      <c r="E15874" t="s">
        <v>1</v>
      </c>
      <c r="F15874">
        <v>9.33</v>
      </c>
    </row>
    <row r="15875" spans="1:6" x14ac:dyDescent="0.35">
      <c r="A15875" s="1">
        <v>43714</v>
      </c>
      <c r="B15875">
        <v>2019</v>
      </c>
      <c r="C15875">
        <v>6</v>
      </c>
      <c r="D15875" t="s">
        <v>16</v>
      </c>
      <c r="E15875" t="s">
        <v>2</v>
      </c>
      <c r="F15875">
        <v>1.0329999999999999</v>
      </c>
    </row>
    <row r="15876" spans="1:6" x14ac:dyDescent="0.35">
      <c r="A15876" s="1">
        <v>43714</v>
      </c>
      <c r="B15876">
        <v>2019</v>
      </c>
      <c r="C15876">
        <v>6</v>
      </c>
      <c r="D15876" t="s">
        <v>16</v>
      </c>
      <c r="E15876" t="s">
        <v>3</v>
      </c>
      <c r="F15876">
        <v>8</v>
      </c>
    </row>
    <row r="15877" spans="1:6" x14ac:dyDescent="0.35">
      <c r="A15877" s="1">
        <v>43714</v>
      </c>
      <c r="B15877">
        <v>2019</v>
      </c>
      <c r="C15877">
        <v>6</v>
      </c>
      <c r="D15877" t="s">
        <v>16</v>
      </c>
      <c r="E15877" t="s">
        <v>4</v>
      </c>
      <c r="F15877">
        <v>16.5</v>
      </c>
    </row>
    <row r="15878" spans="1:6" x14ac:dyDescent="0.35">
      <c r="A15878" s="1">
        <v>43714</v>
      </c>
      <c r="B15878">
        <v>2019</v>
      </c>
      <c r="C15878">
        <v>6</v>
      </c>
      <c r="D15878" t="s">
        <v>16</v>
      </c>
      <c r="E15878" t="s">
        <v>5</v>
      </c>
      <c r="F15878">
        <v>7</v>
      </c>
    </row>
    <row r="15879" spans="1:6" x14ac:dyDescent="0.35">
      <c r="A15879" s="1">
        <v>43714</v>
      </c>
      <c r="B15879">
        <v>2019</v>
      </c>
      <c r="C15879">
        <v>6</v>
      </c>
      <c r="D15879" t="s">
        <v>16</v>
      </c>
      <c r="E15879" t="s">
        <v>6</v>
      </c>
      <c r="F15879">
        <v>4</v>
      </c>
    </row>
    <row r="15880" spans="1:6" x14ac:dyDescent="0.35">
      <c r="A15880" s="1">
        <v>43714</v>
      </c>
      <c r="B15880">
        <v>2019</v>
      </c>
      <c r="C15880">
        <v>6</v>
      </c>
      <c r="D15880" t="s">
        <v>16</v>
      </c>
      <c r="E15880" t="s">
        <v>7</v>
      </c>
      <c r="F15880">
        <v>0</v>
      </c>
    </row>
    <row r="15881" spans="1:6" x14ac:dyDescent="0.35">
      <c r="A15881" s="1">
        <v>43714</v>
      </c>
      <c r="B15881">
        <v>2019</v>
      </c>
      <c r="C15881">
        <v>6</v>
      </c>
      <c r="D15881" t="s">
        <v>16</v>
      </c>
      <c r="E15881" t="s">
        <v>8</v>
      </c>
      <c r="F15881">
        <v>5</v>
      </c>
    </row>
    <row r="15882" spans="1:6" x14ac:dyDescent="0.35">
      <c r="A15882" s="1">
        <v>43744</v>
      </c>
      <c r="B15882">
        <v>2019</v>
      </c>
      <c r="C15882">
        <v>6</v>
      </c>
      <c r="D15882" t="s">
        <v>17</v>
      </c>
      <c r="E15882" t="s">
        <v>1</v>
      </c>
      <c r="F15882">
        <v>3</v>
      </c>
    </row>
    <row r="15883" spans="1:6" x14ac:dyDescent="0.35">
      <c r="A15883" s="1">
        <v>43744</v>
      </c>
      <c r="B15883">
        <v>2019</v>
      </c>
      <c r="C15883">
        <v>6</v>
      </c>
      <c r="D15883" t="s">
        <v>17</v>
      </c>
      <c r="E15883" t="s">
        <v>2</v>
      </c>
      <c r="F15883">
        <v>1.34</v>
      </c>
    </row>
    <row r="15884" spans="1:6" x14ac:dyDescent="0.35">
      <c r="A15884" s="1">
        <v>43744</v>
      </c>
      <c r="B15884">
        <v>2019</v>
      </c>
      <c r="C15884">
        <v>6</v>
      </c>
      <c r="D15884" t="s">
        <v>17</v>
      </c>
      <c r="E15884" t="s">
        <v>3</v>
      </c>
      <c r="F15884">
        <v>2</v>
      </c>
    </row>
    <row r="15885" spans="1:6" x14ac:dyDescent="0.35">
      <c r="A15885" s="1">
        <v>43744</v>
      </c>
      <c r="B15885">
        <v>2019</v>
      </c>
      <c r="C15885">
        <v>6</v>
      </c>
      <c r="D15885" t="s">
        <v>17</v>
      </c>
      <c r="E15885" t="s">
        <v>4</v>
      </c>
      <c r="F15885">
        <v>15</v>
      </c>
    </row>
    <row r="15886" spans="1:6" x14ac:dyDescent="0.35">
      <c r="A15886" s="1">
        <v>43744</v>
      </c>
      <c r="B15886">
        <v>2019</v>
      </c>
      <c r="C15886">
        <v>6</v>
      </c>
      <c r="D15886" t="s">
        <v>17</v>
      </c>
      <c r="E15886" t="s">
        <v>5</v>
      </c>
      <c r="F15886">
        <v>7</v>
      </c>
    </row>
    <row r="15887" spans="1:6" x14ac:dyDescent="0.35">
      <c r="A15887" s="1">
        <v>43744</v>
      </c>
      <c r="B15887">
        <v>2019</v>
      </c>
      <c r="C15887">
        <v>6</v>
      </c>
      <c r="D15887" t="s">
        <v>17</v>
      </c>
      <c r="E15887" t="s">
        <v>6</v>
      </c>
      <c r="F15887">
        <v>0</v>
      </c>
    </row>
    <row r="15888" spans="1:6" x14ac:dyDescent="0.35">
      <c r="A15888" s="1">
        <v>43744</v>
      </c>
      <c r="B15888">
        <v>2019</v>
      </c>
      <c r="C15888">
        <v>6</v>
      </c>
      <c r="D15888" t="s">
        <v>17</v>
      </c>
      <c r="E15888" t="s">
        <v>7</v>
      </c>
      <c r="F15888">
        <v>6</v>
      </c>
    </row>
    <row r="15889" spans="1:6" x14ac:dyDescent="0.35">
      <c r="A15889" s="1">
        <v>43744</v>
      </c>
      <c r="B15889">
        <v>2019</v>
      </c>
      <c r="C15889">
        <v>6</v>
      </c>
      <c r="D15889" t="s">
        <v>17</v>
      </c>
      <c r="E15889" t="s">
        <v>8</v>
      </c>
      <c r="F15889">
        <v>12</v>
      </c>
    </row>
    <row r="15890" spans="1:6" x14ac:dyDescent="0.35">
      <c r="A15890" s="1">
        <v>43775</v>
      </c>
      <c r="B15890">
        <v>2019</v>
      </c>
      <c r="C15890">
        <v>6</v>
      </c>
      <c r="D15890" t="s">
        <v>18</v>
      </c>
      <c r="E15890" t="s">
        <v>1</v>
      </c>
      <c r="F15890">
        <v>11.34</v>
      </c>
    </row>
    <row r="15891" spans="1:6" x14ac:dyDescent="0.35">
      <c r="A15891" s="1">
        <v>43775</v>
      </c>
      <c r="B15891">
        <v>2019</v>
      </c>
      <c r="C15891">
        <v>6</v>
      </c>
      <c r="D15891" t="s">
        <v>18</v>
      </c>
      <c r="E15891" t="s">
        <v>2</v>
      </c>
      <c r="F15891">
        <v>3.33</v>
      </c>
    </row>
    <row r="15892" spans="1:6" x14ac:dyDescent="0.35">
      <c r="A15892" s="1">
        <v>43775</v>
      </c>
      <c r="B15892">
        <v>2019</v>
      </c>
      <c r="C15892">
        <v>6</v>
      </c>
      <c r="D15892" t="s">
        <v>18</v>
      </c>
      <c r="E15892" t="s">
        <v>3</v>
      </c>
      <c r="F15892">
        <v>10.5</v>
      </c>
    </row>
    <row r="15893" spans="1:6" x14ac:dyDescent="0.35">
      <c r="A15893" s="1">
        <v>43775</v>
      </c>
      <c r="B15893">
        <v>2019</v>
      </c>
      <c r="C15893">
        <v>6</v>
      </c>
      <c r="D15893" t="s">
        <v>18</v>
      </c>
      <c r="E15893" t="s">
        <v>4</v>
      </c>
      <c r="F15893">
        <v>25</v>
      </c>
    </row>
    <row r="15894" spans="1:6" x14ac:dyDescent="0.35">
      <c r="A15894" s="1">
        <v>43775</v>
      </c>
      <c r="B15894">
        <v>2019</v>
      </c>
      <c r="C15894">
        <v>6</v>
      </c>
      <c r="D15894" t="s">
        <v>18</v>
      </c>
      <c r="E15894" t="s">
        <v>5</v>
      </c>
      <c r="F15894">
        <v>9</v>
      </c>
    </row>
    <row r="15895" spans="1:6" x14ac:dyDescent="0.35">
      <c r="A15895" s="1">
        <v>43775</v>
      </c>
      <c r="B15895">
        <v>2019</v>
      </c>
      <c r="C15895">
        <v>6</v>
      </c>
      <c r="D15895" t="s">
        <v>18</v>
      </c>
      <c r="E15895" t="s">
        <v>6</v>
      </c>
      <c r="F15895">
        <v>0</v>
      </c>
    </row>
    <row r="15896" spans="1:6" x14ac:dyDescent="0.35">
      <c r="A15896" s="1">
        <v>43775</v>
      </c>
      <c r="B15896">
        <v>2019</v>
      </c>
      <c r="C15896">
        <v>6</v>
      </c>
      <c r="D15896" t="s">
        <v>18</v>
      </c>
      <c r="E15896" t="s">
        <v>7</v>
      </c>
      <c r="F15896">
        <v>7</v>
      </c>
    </row>
    <row r="15897" spans="1:6" x14ac:dyDescent="0.35">
      <c r="A15897" s="1">
        <v>43775</v>
      </c>
      <c r="B15897">
        <v>2019</v>
      </c>
      <c r="C15897">
        <v>6</v>
      </c>
      <c r="D15897" t="s">
        <v>18</v>
      </c>
      <c r="E15897" t="s">
        <v>8</v>
      </c>
      <c r="F15897">
        <v>6</v>
      </c>
    </row>
    <row r="15898" spans="1:6" x14ac:dyDescent="0.35">
      <c r="A15898" s="1">
        <v>43805</v>
      </c>
      <c r="B15898">
        <v>2019</v>
      </c>
      <c r="C15898">
        <v>6</v>
      </c>
      <c r="D15898" t="s">
        <v>19</v>
      </c>
      <c r="E15898" t="s">
        <v>1</v>
      </c>
      <c r="F15898">
        <v>8</v>
      </c>
    </row>
    <row r="15899" spans="1:6" x14ac:dyDescent="0.35">
      <c r="A15899" s="1">
        <v>43805</v>
      </c>
      <c r="B15899">
        <v>2019</v>
      </c>
      <c r="C15899">
        <v>6</v>
      </c>
      <c r="D15899" t="s">
        <v>19</v>
      </c>
      <c r="E15899" t="s">
        <v>2</v>
      </c>
      <c r="F15899">
        <v>3.4060000000000001</v>
      </c>
    </row>
    <row r="15900" spans="1:6" x14ac:dyDescent="0.35">
      <c r="A15900" s="1">
        <v>43805</v>
      </c>
      <c r="B15900">
        <v>2019</v>
      </c>
      <c r="C15900">
        <v>6</v>
      </c>
      <c r="D15900" t="s">
        <v>19</v>
      </c>
      <c r="E15900" t="s">
        <v>3</v>
      </c>
      <c r="F15900">
        <v>1</v>
      </c>
    </row>
    <row r="15901" spans="1:6" x14ac:dyDescent="0.35">
      <c r="A15901" s="1">
        <v>43805</v>
      </c>
      <c r="B15901">
        <v>2019</v>
      </c>
      <c r="C15901">
        <v>6</v>
      </c>
      <c r="D15901" t="s">
        <v>19</v>
      </c>
      <c r="E15901" t="s">
        <v>4</v>
      </c>
      <c r="F15901">
        <v>16.2</v>
      </c>
    </row>
    <row r="15902" spans="1:6" x14ac:dyDescent="0.35">
      <c r="A15902" s="1">
        <v>43805</v>
      </c>
      <c r="B15902">
        <v>2019</v>
      </c>
      <c r="C15902">
        <v>6</v>
      </c>
      <c r="D15902" t="s">
        <v>19</v>
      </c>
      <c r="E15902" t="s">
        <v>5</v>
      </c>
      <c r="F15902">
        <v>11</v>
      </c>
    </row>
    <row r="15903" spans="1:6" x14ac:dyDescent="0.35">
      <c r="A15903" s="1">
        <v>43805</v>
      </c>
      <c r="B15903">
        <v>2019</v>
      </c>
      <c r="C15903">
        <v>6</v>
      </c>
      <c r="D15903" t="s">
        <v>19</v>
      </c>
      <c r="E15903" t="s">
        <v>6</v>
      </c>
      <c r="F15903">
        <v>0</v>
      </c>
    </row>
    <row r="15904" spans="1:6" x14ac:dyDescent="0.35">
      <c r="A15904" s="1">
        <v>43805</v>
      </c>
      <c r="B15904">
        <v>2019</v>
      </c>
      <c r="C15904">
        <v>6</v>
      </c>
      <c r="D15904" t="s">
        <v>19</v>
      </c>
      <c r="E15904" t="s">
        <v>7</v>
      </c>
      <c r="F15904">
        <v>1</v>
      </c>
    </row>
    <row r="15905" spans="1:6" x14ac:dyDescent="0.35">
      <c r="A15905" s="1">
        <v>43805</v>
      </c>
      <c r="B15905">
        <v>2019</v>
      </c>
      <c r="C15905">
        <v>6</v>
      </c>
      <c r="D15905" t="s">
        <v>19</v>
      </c>
      <c r="E15905" t="s">
        <v>8</v>
      </c>
      <c r="F15905">
        <v>7</v>
      </c>
    </row>
    <row r="15906" spans="1:6" x14ac:dyDescent="0.35">
      <c r="A15906" s="1" t="s">
        <v>1217</v>
      </c>
      <c r="B15906">
        <v>2019</v>
      </c>
      <c r="C15906">
        <v>6</v>
      </c>
      <c r="D15906" t="s">
        <v>13</v>
      </c>
      <c r="E15906" t="s">
        <v>1</v>
      </c>
      <c r="F15906">
        <v>0.68</v>
      </c>
    </row>
    <row r="15907" spans="1:6" x14ac:dyDescent="0.35">
      <c r="A15907" s="1" t="s">
        <v>1217</v>
      </c>
      <c r="B15907">
        <v>2019</v>
      </c>
      <c r="C15907">
        <v>6</v>
      </c>
      <c r="D15907" t="s">
        <v>13</v>
      </c>
      <c r="E15907" t="s">
        <v>2</v>
      </c>
      <c r="F15907">
        <v>3.02</v>
      </c>
    </row>
    <row r="15908" spans="1:6" x14ac:dyDescent="0.35">
      <c r="A15908" s="1" t="s">
        <v>1217</v>
      </c>
      <c r="B15908">
        <v>2019</v>
      </c>
      <c r="C15908">
        <v>6</v>
      </c>
      <c r="D15908" t="s">
        <v>13</v>
      </c>
      <c r="E15908" t="s">
        <v>3</v>
      </c>
      <c r="F15908">
        <v>0.25</v>
      </c>
    </row>
    <row r="15909" spans="1:6" x14ac:dyDescent="0.35">
      <c r="A15909" s="1" t="s">
        <v>1217</v>
      </c>
      <c r="B15909">
        <v>2019</v>
      </c>
      <c r="C15909">
        <v>6</v>
      </c>
      <c r="D15909" t="s">
        <v>13</v>
      </c>
      <c r="E15909" t="s">
        <v>4</v>
      </c>
      <c r="F15909">
        <v>19.399999999999999</v>
      </c>
    </row>
    <row r="15910" spans="1:6" x14ac:dyDescent="0.35">
      <c r="A15910" s="1" t="s">
        <v>1217</v>
      </c>
      <c r="B15910">
        <v>2019</v>
      </c>
      <c r="C15910">
        <v>6</v>
      </c>
      <c r="D15910" t="s">
        <v>13</v>
      </c>
      <c r="E15910" t="s">
        <v>5</v>
      </c>
      <c r="F15910">
        <v>2</v>
      </c>
    </row>
    <row r="15911" spans="1:6" x14ac:dyDescent="0.35">
      <c r="A15911" s="1" t="s">
        <v>1217</v>
      </c>
      <c r="B15911">
        <v>2019</v>
      </c>
      <c r="C15911">
        <v>6</v>
      </c>
      <c r="D15911" t="s">
        <v>13</v>
      </c>
      <c r="E15911" t="s">
        <v>6</v>
      </c>
      <c r="F15911">
        <v>0</v>
      </c>
    </row>
    <row r="15912" spans="1:6" x14ac:dyDescent="0.35">
      <c r="A15912" s="1" t="s">
        <v>1217</v>
      </c>
      <c r="B15912">
        <v>2019</v>
      </c>
      <c r="C15912">
        <v>6</v>
      </c>
      <c r="D15912" t="s">
        <v>13</v>
      </c>
      <c r="E15912" t="s">
        <v>7</v>
      </c>
      <c r="F15912">
        <v>2</v>
      </c>
    </row>
    <row r="15913" spans="1:6" x14ac:dyDescent="0.35">
      <c r="A15913" s="1" t="s">
        <v>1217</v>
      </c>
      <c r="B15913">
        <v>2019</v>
      </c>
      <c r="C15913">
        <v>6</v>
      </c>
      <c r="D15913" t="s">
        <v>13</v>
      </c>
      <c r="E15913" t="s">
        <v>8</v>
      </c>
      <c r="F15913">
        <v>9</v>
      </c>
    </row>
    <row r="15914" spans="1:6" x14ac:dyDescent="0.35">
      <c r="A15914" s="1" t="s">
        <v>1218</v>
      </c>
      <c r="B15914">
        <v>2019</v>
      </c>
      <c r="C15914">
        <v>6</v>
      </c>
      <c r="D15914" t="s">
        <v>14</v>
      </c>
      <c r="E15914" t="s">
        <v>1</v>
      </c>
      <c r="F15914">
        <v>3.18</v>
      </c>
    </row>
    <row r="15915" spans="1:6" x14ac:dyDescent="0.35">
      <c r="A15915" s="1" t="s">
        <v>1218</v>
      </c>
      <c r="B15915">
        <v>2019</v>
      </c>
      <c r="C15915">
        <v>6</v>
      </c>
      <c r="D15915" t="s">
        <v>14</v>
      </c>
      <c r="E15915" t="s">
        <v>2</v>
      </c>
      <c r="F15915">
        <v>3.35</v>
      </c>
    </row>
    <row r="15916" spans="1:6" x14ac:dyDescent="0.35">
      <c r="A15916" s="1" t="s">
        <v>1218</v>
      </c>
      <c r="B15916">
        <v>2019</v>
      </c>
      <c r="C15916">
        <v>6</v>
      </c>
      <c r="D15916" t="s">
        <v>14</v>
      </c>
      <c r="E15916" t="s">
        <v>3</v>
      </c>
      <c r="F15916">
        <v>3</v>
      </c>
    </row>
    <row r="15917" spans="1:6" x14ac:dyDescent="0.35">
      <c r="A15917" s="1" t="s">
        <v>1218</v>
      </c>
      <c r="B15917">
        <v>2019</v>
      </c>
      <c r="C15917">
        <v>6</v>
      </c>
      <c r="D15917" t="s">
        <v>14</v>
      </c>
      <c r="E15917" t="s">
        <v>4</v>
      </c>
      <c r="F15917">
        <v>15</v>
      </c>
    </row>
    <row r="15918" spans="1:6" x14ac:dyDescent="0.35">
      <c r="A15918" s="1" t="s">
        <v>1218</v>
      </c>
      <c r="B15918">
        <v>2019</v>
      </c>
      <c r="C15918">
        <v>6</v>
      </c>
      <c r="D15918" t="s">
        <v>14</v>
      </c>
      <c r="E15918" t="s">
        <v>5</v>
      </c>
      <c r="F15918">
        <v>2</v>
      </c>
    </row>
    <row r="15919" spans="1:6" x14ac:dyDescent="0.35">
      <c r="A15919" s="1" t="s">
        <v>1218</v>
      </c>
      <c r="B15919">
        <v>2019</v>
      </c>
      <c r="C15919">
        <v>6</v>
      </c>
      <c r="D15919" t="s">
        <v>14</v>
      </c>
      <c r="E15919" t="s">
        <v>6</v>
      </c>
      <c r="F15919">
        <v>1</v>
      </c>
    </row>
    <row r="15920" spans="1:6" x14ac:dyDescent="0.35">
      <c r="A15920" s="1" t="s">
        <v>1218</v>
      </c>
      <c r="B15920">
        <v>2019</v>
      </c>
      <c r="C15920">
        <v>6</v>
      </c>
      <c r="D15920" t="s">
        <v>14</v>
      </c>
      <c r="E15920" t="s">
        <v>7</v>
      </c>
      <c r="F15920">
        <v>0</v>
      </c>
    </row>
    <row r="15921" spans="1:6" x14ac:dyDescent="0.35">
      <c r="A15921" s="1" t="s">
        <v>1218</v>
      </c>
      <c r="B15921">
        <v>2019</v>
      </c>
      <c r="C15921">
        <v>6</v>
      </c>
      <c r="D15921" t="s">
        <v>14</v>
      </c>
      <c r="E15921" t="s">
        <v>8</v>
      </c>
      <c r="F15921">
        <v>6</v>
      </c>
    </row>
    <row r="15922" spans="1:6" x14ac:dyDescent="0.35">
      <c r="A15922" s="1" t="s">
        <v>1219</v>
      </c>
      <c r="B15922">
        <v>2019</v>
      </c>
      <c r="C15922">
        <v>6</v>
      </c>
      <c r="D15922" t="s">
        <v>15</v>
      </c>
      <c r="E15922" t="s">
        <v>1</v>
      </c>
      <c r="F15922">
        <v>7</v>
      </c>
    </row>
    <row r="15923" spans="1:6" x14ac:dyDescent="0.35">
      <c r="A15923" s="1" t="s">
        <v>1219</v>
      </c>
      <c r="B15923">
        <v>2019</v>
      </c>
      <c r="C15923">
        <v>6</v>
      </c>
      <c r="D15923" t="s">
        <v>15</v>
      </c>
      <c r="E15923" t="s">
        <v>2</v>
      </c>
      <c r="F15923">
        <v>3.4630000000000001</v>
      </c>
    </row>
    <row r="15924" spans="1:6" x14ac:dyDescent="0.35">
      <c r="A15924" s="1" t="s">
        <v>1219</v>
      </c>
      <c r="B15924">
        <v>2019</v>
      </c>
      <c r="C15924">
        <v>6</v>
      </c>
      <c r="D15924" t="s">
        <v>15</v>
      </c>
      <c r="E15924" t="s">
        <v>3</v>
      </c>
      <c r="F15924">
        <v>5</v>
      </c>
    </row>
    <row r="15925" spans="1:6" x14ac:dyDescent="0.35">
      <c r="A15925" s="1" t="s">
        <v>1219</v>
      </c>
      <c r="B15925">
        <v>2019</v>
      </c>
      <c r="C15925">
        <v>6</v>
      </c>
      <c r="D15925" t="s">
        <v>15</v>
      </c>
      <c r="E15925" t="s">
        <v>4</v>
      </c>
      <c r="F15925">
        <v>15</v>
      </c>
    </row>
    <row r="15926" spans="1:6" x14ac:dyDescent="0.35">
      <c r="A15926" s="1" t="s">
        <v>1219</v>
      </c>
      <c r="B15926">
        <v>2019</v>
      </c>
      <c r="C15926">
        <v>6</v>
      </c>
      <c r="D15926" t="s">
        <v>15</v>
      </c>
      <c r="E15926" t="s">
        <v>5</v>
      </c>
      <c r="F15926">
        <v>13</v>
      </c>
    </row>
    <row r="15927" spans="1:6" x14ac:dyDescent="0.35">
      <c r="A15927" s="1" t="s">
        <v>1219</v>
      </c>
      <c r="B15927">
        <v>2019</v>
      </c>
      <c r="C15927">
        <v>6</v>
      </c>
      <c r="D15927" t="s">
        <v>15</v>
      </c>
      <c r="E15927" t="s">
        <v>6</v>
      </c>
      <c r="F15927">
        <v>0</v>
      </c>
    </row>
    <row r="15928" spans="1:6" x14ac:dyDescent="0.35">
      <c r="A15928" s="1" t="s">
        <v>1219</v>
      </c>
      <c r="B15928">
        <v>2019</v>
      </c>
      <c r="C15928">
        <v>6</v>
      </c>
      <c r="D15928" t="s">
        <v>15</v>
      </c>
      <c r="E15928" t="s">
        <v>7</v>
      </c>
      <c r="F15928">
        <v>7</v>
      </c>
    </row>
    <row r="15929" spans="1:6" x14ac:dyDescent="0.35">
      <c r="A15929" s="1" t="s">
        <v>1219</v>
      </c>
      <c r="B15929">
        <v>2019</v>
      </c>
      <c r="C15929">
        <v>6</v>
      </c>
      <c r="D15929" t="s">
        <v>15</v>
      </c>
      <c r="E15929" t="s">
        <v>8</v>
      </c>
      <c r="F15929">
        <v>8</v>
      </c>
    </row>
    <row r="15930" spans="1:6" x14ac:dyDescent="0.35">
      <c r="A15930" s="1" t="s">
        <v>1220</v>
      </c>
      <c r="B15930">
        <v>2019</v>
      </c>
      <c r="C15930">
        <v>6</v>
      </c>
      <c r="D15930" t="s">
        <v>16</v>
      </c>
      <c r="E15930" t="s">
        <v>1</v>
      </c>
      <c r="F15930">
        <v>4</v>
      </c>
    </row>
    <row r="15931" spans="1:6" x14ac:dyDescent="0.35">
      <c r="A15931" s="1" t="s">
        <v>1220</v>
      </c>
      <c r="B15931">
        <v>2019</v>
      </c>
      <c r="C15931">
        <v>6</v>
      </c>
      <c r="D15931" t="s">
        <v>16</v>
      </c>
      <c r="E15931" t="s">
        <v>2</v>
      </c>
      <c r="F15931">
        <v>5.35</v>
      </c>
    </row>
    <row r="15932" spans="1:6" x14ac:dyDescent="0.35">
      <c r="A15932" s="1" t="s">
        <v>1220</v>
      </c>
      <c r="B15932">
        <v>2019</v>
      </c>
      <c r="C15932">
        <v>6</v>
      </c>
      <c r="D15932" t="s">
        <v>16</v>
      </c>
      <c r="E15932" t="s">
        <v>3</v>
      </c>
      <c r="F15932">
        <v>3</v>
      </c>
    </row>
    <row r="15933" spans="1:6" x14ac:dyDescent="0.35">
      <c r="A15933" s="1" t="s">
        <v>1220</v>
      </c>
      <c r="B15933">
        <v>2019</v>
      </c>
      <c r="C15933">
        <v>6</v>
      </c>
      <c r="D15933" t="s">
        <v>16</v>
      </c>
      <c r="E15933" t="s">
        <v>4</v>
      </c>
      <c r="F15933">
        <v>18</v>
      </c>
    </row>
    <row r="15934" spans="1:6" x14ac:dyDescent="0.35">
      <c r="A15934" s="1" t="s">
        <v>1220</v>
      </c>
      <c r="B15934">
        <v>2019</v>
      </c>
      <c r="C15934">
        <v>6</v>
      </c>
      <c r="D15934" t="s">
        <v>16</v>
      </c>
      <c r="E15934" t="s">
        <v>5</v>
      </c>
      <c r="F15934">
        <v>2</v>
      </c>
    </row>
    <row r="15935" spans="1:6" x14ac:dyDescent="0.35">
      <c r="A15935" s="1" t="s">
        <v>1220</v>
      </c>
      <c r="B15935">
        <v>2019</v>
      </c>
      <c r="C15935">
        <v>6</v>
      </c>
      <c r="D15935" t="s">
        <v>16</v>
      </c>
      <c r="E15935" t="s">
        <v>6</v>
      </c>
      <c r="F15935">
        <v>0</v>
      </c>
    </row>
    <row r="15936" spans="1:6" x14ac:dyDescent="0.35">
      <c r="A15936" s="1" t="s">
        <v>1220</v>
      </c>
      <c r="B15936">
        <v>2019</v>
      </c>
      <c r="C15936">
        <v>6</v>
      </c>
      <c r="D15936" t="s">
        <v>16</v>
      </c>
      <c r="E15936" t="s">
        <v>7</v>
      </c>
      <c r="F15936">
        <v>0</v>
      </c>
    </row>
    <row r="15937" spans="1:6" x14ac:dyDescent="0.35">
      <c r="A15937" s="1" t="s">
        <v>1220</v>
      </c>
      <c r="B15937">
        <v>2019</v>
      </c>
      <c r="C15937">
        <v>6</v>
      </c>
      <c r="D15937" t="s">
        <v>16</v>
      </c>
      <c r="E15937" t="s">
        <v>8</v>
      </c>
      <c r="F15937">
        <v>9</v>
      </c>
    </row>
    <row r="15938" spans="1:6" x14ac:dyDescent="0.35">
      <c r="A15938" s="1" t="s">
        <v>1221</v>
      </c>
      <c r="B15938">
        <v>2019</v>
      </c>
      <c r="C15938">
        <v>6</v>
      </c>
      <c r="D15938" t="s">
        <v>17</v>
      </c>
      <c r="E15938" t="s">
        <v>1</v>
      </c>
      <c r="F15938">
        <v>6.66</v>
      </c>
    </row>
    <row r="15939" spans="1:6" x14ac:dyDescent="0.35">
      <c r="A15939" s="1" t="s">
        <v>1221</v>
      </c>
      <c r="B15939">
        <v>2019</v>
      </c>
      <c r="C15939">
        <v>6</v>
      </c>
      <c r="D15939" t="s">
        <v>17</v>
      </c>
      <c r="E15939" t="s">
        <v>2</v>
      </c>
      <c r="F15939">
        <v>4.66</v>
      </c>
    </row>
    <row r="15940" spans="1:6" x14ac:dyDescent="0.35">
      <c r="A15940" s="1" t="s">
        <v>1221</v>
      </c>
      <c r="B15940">
        <v>2019</v>
      </c>
      <c r="C15940">
        <v>6</v>
      </c>
      <c r="D15940" t="s">
        <v>17</v>
      </c>
      <c r="E15940" t="s">
        <v>3</v>
      </c>
      <c r="F15940">
        <v>3</v>
      </c>
    </row>
    <row r="15941" spans="1:6" x14ac:dyDescent="0.35">
      <c r="A15941" s="1" t="s">
        <v>1221</v>
      </c>
      <c r="B15941">
        <v>2019</v>
      </c>
      <c r="C15941">
        <v>6</v>
      </c>
      <c r="D15941" t="s">
        <v>17</v>
      </c>
      <c r="E15941" t="s">
        <v>4</v>
      </c>
      <c r="F15941">
        <v>18</v>
      </c>
    </row>
    <row r="15942" spans="1:6" x14ac:dyDescent="0.35">
      <c r="A15942" s="1" t="s">
        <v>1221</v>
      </c>
      <c r="B15942">
        <v>2019</v>
      </c>
      <c r="C15942">
        <v>6</v>
      </c>
      <c r="D15942" t="s">
        <v>17</v>
      </c>
      <c r="E15942" t="s">
        <v>5</v>
      </c>
      <c r="F15942">
        <v>6</v>
      </c>
    </row>
    <row r="15943" spans="1:6" x14ac:dyDescent="0.35">
      <c r="A15943" s="1" t="s">
        <v>1221</v>
      </c>
      <c r="B15943">
        <v>2019</v>
      </c>
      <c r="C15943">
        <v>6</v>
      </c>
      <c r="D15943" t="s">
        <v>17</v>
      </c>
      <c r="E15943" t="s">
        <v>6</v>
      </c>
      <c r="F15943">
        <v>0</v>
      </c>
    </row>
    <row r="15944" spans="1:6" x14ac:dyDescent="0.35">
      <c r="A15944" s="1" t="s">
        <v>1221</v>
      </c>
      <c r="B15944">
        <v>2019</v>
      </c>
      <c r="C15944">
        <v>6</v>
      </c>
      <c r="D15944" t="s">
        <v>17</v>
      </c>
      <c r="E15944" t="s">
        <v>7</v>
      </c>
      <c r="F15944">
        <v>2</v>
      </c>
    </row>
    <row r="15945" spans="1:6" x14ac:dyDescent="0.35">
      <c r="A15945" s="1" t="s">
        <v>1221</v>
      </c>
      <c r="B15945">
        <v>2019</v>
      </c>
      <c r="C15945">
        <v>6</v>
      </c>
      <c r="D15945" t="s">
        <v>17</v>
      </c>
      <c r="E15945" t="s">
        <v>8</v>
      </c>
      <c r="F15945">
        <v>2.34</v>
      </c>
    </row>
    <row r="15946" spans="1:6" x14ac:dyDescent="0.35">
      <c r="A15946" s="1" t="s">
        <v>1222</v>
      </c>
      <c r="B15946">
        <v>2019</v>
      </c>
      <c r="C15946">
        <v>6</v>
      </c>
      <c r="D15946" t="s">
        <v>18</v>
      </c>
      <c r="E15946" t="s">
        <v>1</v>
      </c>
      <c r="F15946">
        <v>5</v>
      </c>
    </row>
    <row r="15947" spans="1:6" x14ac:dyDescent="0.35">
      <c r="A15947" s="1" t="s">
        <v>1222</v>
      </c>
      <c r="B15947">
        <v>2019</v>
      </c>
      <c r="C15947">
        <v>6</v>
      </c>
      <c r="D15947" t="s">
        <v>18</v>
      </c>
      <c r="E15947" t="s">
        <v>2</v>
      </c>
      <c r="F15947">
        <v>4.21</v>
      </c>
    </row>
    <row r="15948" spans="1:6" x14ac:dyDescent="0.35">
      <c r="A15948" s="1" t="s">
        <v>1222</v>
      </c>
      <c r="B15948">
        <v>2019</v>
      </c>
      <c r="C15948">
        <v>6</v>
      </c>
      <c r="D15948" t="s">
        <v>18</v>
      </c>
      <c r="E15948" t="s">
        <v>3</v>
      </c>
      <c r="F15948">
        <v>3</v>
      </c>
    </row>
    <row r="15949" spans="1:6" x14ac:dyDescent="0.35">
      <c r="A15949" s="1" t="s">
        <v>1222</v>
      </c>
      <c r="B15949">
        <v>2019</v>
      </c>
      <c r="C15949">
        <v>6</v>
      </c>
      <c r="D15949" t="s">
        <v>18</v>
      </c>
      <c r="E15949" t="s">
        <v>4</v>
      </c>
      <c r="F15949">
        <v>29.5</v>
      </c>
    </row>
    <row r="15950" spans="1:6" x14ac:dyDescent="0.35">
      <c r="A15950" s="1" t="s">
        <v>1222</v>
      </c>
      <c r="B15950">
        <v>2019</v>
      </c>
      <c r="C15950">
        <v>6</v>
      </c>
      <c r="D15950" t="s">
        <v>18</v>
      </c>
      <c r="E15950" t="s">
        <v>5</v>
      </c>
      <c r="F15950">
        <v>8</v>
      </c>
    </row>
    <row r="15951" spans="1:6" x14ac:dyDescent="0.35">
      <c r="A15951" s="1" t="s">
        <v>1222</v>
      </c>
      <c r="B15951">
        <v>2019</v>
      </c>
      <c r="C15951">
        <v>6</v>
      </c>
      <c r="D15951" t="s">
        <v>18</v>
      </c>
      <c r="E15951" t="s">
        <v>6</v>
      </c>
      <c r="F15951">
        <v>0</v>
      </c>
    </row>
    <row r="15952" spans="1:6" x14ac:dyDescent="0.35">
      <c r="A15952" s="1" t="s">
        <v>1222</v>
      </c>
      <c r="B15952">
        <v>2019</v>
      </c>
      <c r="C15952">
        <v>6</v>
      </c>
      <c r="D15952" t="s">
        <v>18</v>
      </c>
      <c r="E15952" t="s">
        <v>7</v>
      </c>
      <c r="F15952">
        <v>2</v>
      </c>
    </row>
    <row r="15953" spans="1:6" x14ac:dyDescent="0.35">
      <c r="A15953" s="1" t="s">
        <v>1222</v>
      </c>
      <c r="B15953">
        <v>2019</v>
      </c>
      <c r="C15953">
        <v>6</v>
      </c>
      <c r="D15953" t="s">
        <v>18</v>
      </c>
      <c r="E15953" t="s">
        <v>8</v>
      </c>
      <c r="F15953">
        <v>12.1</v>
      </c>
    </row>
    <row r="15954" spans="1:6" x14ac:dyDescent="0.35">
      <c r="A15954" s="1" t="s">
        <v>1223</v>
      </c>
      <c r="B15954">
        <v>2019</v>
      </c>
      <c r="C15954">
        <v>6</v>
      </c>
      <c r="D15954" t="s">
        <v>19</v>
      </c>
      <c r="E15954" t="s">
        <v>1</v>
      </c>
      <c r="F15954">
        <v>3.67</v>
      </c>
    </row>
    <row r="15955" spans="1:6" x14ac:dyDescent="0.35">
      <c r="A15955" s="1" t="s">
        <v>1223</v>
      </c>
      <c r="B15955">
        <v>2019</v>
      </c>
      <c r="C15955">
        <v>6</v>
      </c>
      <c r="D15955" t="s">
        <v>19</v>
      </c>
      <c r="E15955" t="s">
        <v>2</v>
      </c>
      <c r="F15955">
        <v>3.0329999999999999</v>
      </c>
    </row>
    <row r="15956" spans="1:6" x14ac:dyDescent="0.35">
      <c r="A15956" s="1" t="s">
        <v>1223</v>
      </c>
      <c r="B15956">
        <v>2019</v>
      </c>
      <c r="C15956">
        <v>6</v>
      </c>
      <c r="D15956" t="s">
        <v>19</v>
      </c>
      <c r="E15956" t="s">
        <v>3</v>
      </c>
      <c r="F15956">
        <v>3</v>
      </c>
    </row>
    <row r="15957" spans="1:6" x14ac:dyDescent="0.35">
      <c r="A15957" s="1" t="s">
        <v>1223</v>
      </c>
      <c r="B15957">
        <v>2019</v>
      </c>
      <c r="C15957">
        <v>6</v>
      </c>
      <c r="D15957" t="s">
        <v>19</v>
      </c>
      <c r="E15957" t="s">
        <v>4</v>
      </c>
      <c r="F15957">
        <v>18</v>
      </c>
    </row>
    <row r="15958" spans="1:6" x14ac:dyDescent="0.35">
      <c r="A15958" s="1" t="s">
        <v>1223</v>
      </c>
      <c r="B15958">
        <v>2019</v>
      </c>
      <c r="C15958">
        <v>6</v>
      </c>
      <c r="D15958" t="s">
        <v>19</v>
      </c>
      <c r="E15958" t="s">
        <v>5</v>
      </c>
      <c r="F15958">
        <v>6</v>
      </c>
    </row>
    <row r="15959" spans="1:6" x14ac:dyDescent="0.35">
      <c r="A15959" s="1" t="s">
        <v>1223</v>
      </c>
      <c r="B15959">
        <v>2019</v>
      </c>
      <c r="C15959">
        <v>6</v>
      </c>
      <c r="D15959" t="s">
        <v>19</v>
      </c>
      <c r="E15959" t="s">
        <v>6</v>
      </c>
      <c r="F15959">
        <v>1</v>
      </c>
    </row>
    <row r="15960" spans="1:6" x14ac:dyDescent="0.35">
      <c r="A15960" s="1" t="s">
        <v>1223</v>
      </c>
      <c r="B15960">
        <v>2019</v>
      </c>
      <c r="C15960">
        <v>6</v>
      </c>
      <c r="D15960" t="s">
        <v>19</v>
      </c>
      <c r="E15960" t="s">
        <v>7</v>
      </c>
      <c r="F15960">
        <v>2</v>
      </c>
    </row>
    <row r="15961" spans="1:6" x14ac:dyDescent="0.35">
      <c r="A15961" s="1" t="s">
        <v>1223</v>
      </c>
      <c r="B15961">
        <v>2019</v>
      </c>
      <c r="C15961">
        <v>6</v>
      </c>
      <c r="D15961" t="s">
        <v>19</v>
      </c>
      <c r="E15961" t="s">
        <v>8</v>
      </c>
      <c r="F15961">
        <v>5.5</v>
      </c>
    </row>
    <row r="15962" spans="1:6" x14ac:dyDescent="0.35">
      <c r="A15962" s="1" t="s">
        <v>1224</v>
      </c>
      <c r="B15962">
        <v>2019</v>
      </c>
      <c r="C15962">
        <v>6</v>
      </c>
      <c r="D15962" t="s">
        <v>13</v>
      </c>
      <c r="E15962" t="s">
        <v>1</v>
      </c>
      <c r="F15962">
        <v>5</v>
      </c>
    </row>
    <row r="15963" spans="1:6" x14ac:dyDescent="0.35">
      <c r="A15963" s="1" t="s">
        <v>1224</v>
      </c>
      <c r="B15963">
        <v>2019</v>
      </c>
      <c r="C15963">
        <v>6</v>
      </c>
      <c r="D15963" t="s">
        <v>13</v>
      </c>
      <c r="E15963" t="s">
        <v>2</v>
      </c>
      <c r="F15963">
        <v>4.3630000000000004</v>
      </c>
    </row>
    <row r="15964" spans="1:6" x14ac:dyDescent="0.35">
      <c r="A15964" s="1" t="s">
        <v>1224</v>
      </c>
      <c r="B15964">
        <v>2019</v>
      </c>
      <c r="C15964">
        <v>6</v>
      </c>
      <c r="D15964" t="s">
        <v>13</v>
      </c>
      <c r="E15964" t="s">
        <v>3</v>
      </c>
      <c r="F15964">
        <v>3</v>
      </c>
    </row>
    <row r="15965" spans="1:6" x14ac:dyDescent="0.35">
      <c r="A15965" s="1" t="s">
        <v>1224</v>
      </c>
      <c r="B15965">
        <v>2019</v>
      </c>
      <c r="C15965">
        <v>6</v>
      </c>
      <c r="D15965" t="s">
        <v>13</v>
      </c>
      <c r="E15965" t="s">
        <v>4</v>
      </c>
      <c r="F15965">
        <v>15</v>
      </c>
    </row>
    <row r="15966" spans="1:6" x14ac:dyDescent="0.35">
      <c r="A15966" s="1" t="s">
        <v>1224</v>
      </c>
      <c r="B15966">
        <v>2019</v>
      </c>
      <c r="C15966">
        <v>6</v>
      </c>
      <c r="D15966" t="s">
        <v>13</v>
      </c>
      <c r="E15966" t="s">
        <v>5</v>
      </c>
      <c r="F15966">
        <v>9</v>
      </c>
    </row>
    <row r="15967" spans="1:6" x14ac:dyDescent="0.35">
      <c r="A15967" s="1" t="s">
        <v>1224</v>
      </c>
      <c r="B15967">
        <v>2019</v>
      </c>
      <c r="C15967">
        <v>6</v>
      </c>
      <c r="D15967" t="s">
        <v>13</v>
      </c>
      <c r="E15967" t="s">
        <v>6</v>
      </c>
      <c r="F15967">
        <v>4</v>
      </c>
    </row>
    <row r="15968" spans="1:6" x14ac:dyDescent="0.35">
      <c r="A15968" s="1" t="s">
        <v>1224</v>
      </c>
      <c r="B15968">
        <v>2019</v>
      </c>
      <c r="C15968">
        <v>6</v>
      </c>
      <c r="D15968" t="s">
        <v>13</v>
      </c>
      <c r="E15968" t="s">
        <v>7</v>
      </c>
      <c r="F15968">
        <v>0</v>
      </c>
    </row>
    <row r="15969" spans="1:6" x14ac:dyDescent="0.35">
      <c r="A15969" s="1" t="s">
        <v>1224</v>
      </c>
      <c r="B15969">
        <v>2019</v>
      </c>
      <c r="C15969">
        <v>6</v>
      </c>
      <c r="D15969" t="s">
        <v>13</v>
      </c>
      <c r="E15969" t="s">
        <v>8</v>
      </c>
      <c r="F15969">
        <v>4</v>
      </c>
    </row>
    <row r="15970" spans="1:6" x14ac:dyDescent="0.35">
      <c r="A15970" s="1" t="s">
        <v>1225</v>
      </c>
      <c r="B15970">
        <v>2019</v>
      </c>
      <c r="C15970">
        <v>6</v>
      </c>
      <c r="D15970" t="s">
        <v>14</v>
      </c>
      <c r="E15970" t="s">
        <v>1</v>
      </c>
      <c r="F15970">
        <v>3</v>
      </c>
    </row>
    <row r="15971" spans="1:6" x14ac:dyDescent="0.35">
      <c r="A15971" s="1" t="s">
        <v>1225</v>
      </c>
      <c r="B15971">
        <v>2019</v>
      </c>
      <c r="C15971">
        <v>6</v>
      </c>
      <c r="D15971" t="s">
        <v>14</v>
      </c>
      <c r="E15971" t="s">
        <v>2</v>
      </c>
      <c r="F15971">
        <v>2.33</v>
      </c>
    </row>
    <row r="15972" spans="1:6" x14ac:dyDescent="0.35">
      <c r="A15972" s="1" t="s">
        <v>1225</v>
      </c>
      <c r="B15972">
        <v>2019</v>
      </c>
      <c r="C15972">
        <v>6</v>
      </c>
      <c r="D15972" t="s">
        <v>14</v>
      </c>
      <c r="E15972" t="s">
        <v>3</v>
      </c>
      <c r="F15972">
        <v>3</v>
      </c>
    </row>
    <row r="15973" spans="1:6" x14ac:dyDescent="0.35">
      <c r="A15973" s="1" t="s">
        <v>1225</v>
      </c>
      <c r="B15973">
        <v>2019</v>
      </c>
      <c r="C15973">
        <v>6</v>
      </c>
      <c r="D15973" t="s">
        <v>14</v>
      </c>
      <c r="E15973" t="s">
        <v>4</v>
      </c>
      <c r="F15973">
        <v>24.8</v>
      </c>
    </row>
    <row r="15974" spans="1:6" x14ac:dyDescent="0.35">
      <c r="A15974" s="1" t="s">
        <v>1225</v>
      </c>
      <c r="B15974">
        <v>2019</v>
      </c>
      <c r="C15974">
        <v>6</v>
      </c>
      <c r="D15974" t="s">
        <v>14</v>
      </c>
      <c r="E15974" t="s">
        <v>5</v>
      </c>
      <c r="F15974">
        <v>8</v>
      </c>
    </row>
    <row r="15975" spans="1:6" x14ac:dyDescent="0.35">
      <c r="A15975" s="1" t="s">
        <v>1225</v>
      </c>
      <c r="B15975">
        <v>2019</v>
      </c>
      <c r="C15975">
        <v>6</v>
      </c>
      <c r="D15975" t="s">
        <v>14</v>
      </c>
      <c r="E15975" t="s">
        <v>6</v>
      </c>
      <c r="F15975">
        <v>3</v>
      </c>
    </row>
    <row r="15976" spans="1:6" x14ac:dyDescent="0.35">
      <c r="A15976" s="1" t="s">
        <v>1225</v>
      </c>
      <c r="B15976">
        <v>2019</v>
      </c>
      <c r="C15976">
        <v>6</v>
      </c>
      <c r="D15976" t="s">
        <v>14</v>
      </c>
      <c r="E15976" t="s">
        <v>7</v>
      </c>
      <c r="F15976">
        <v>4</v>
      </c>
    </row>
    <row r="15977" spans="1:6" x14ac:dyDescent="0.35">
      <c r="A15977" s="1" t="s">
        <v>1225</v>
      </c>
      <c r="B15977">
        <v>2019</v>
      </c>
      <c r="C15977">
        <v>6</v>
      </c>
      <c r="D15977" t="s">
        <v>14</v>
      </c>
      <c r="E15977" t="s">
        <v>8</v>
      </c>
      <c r="F15977">
        <v>6</v>
      </c>
    </row>
    <row r="15978" spans="1:6" x14ac:dyDescent="0.35">
      <c r="A15978" s="1" t="s">
        <v>1226</v>
      </c>
      <c r="B15978">
        <v>2019</v>
      </c>
      <c r="C15978">
        <v>6</v>
      </c>
      <c r="D15978" t="s">
        <v>15</v>
      </c>
      <c r="E15978" t="s">
        <v>1</v>
      </c>
      <c r="F15978">
        <v>3</v>
      </c>
    </row>
    <row r="15979" spans="1:6" x14ac:dyDescent="0.35">
      <c r="A15979" s="1" t="s">
        <v>1226</v>
      </c>
      <c r="B15979">
        <v>2019</v>
      </c>
      <c r="C15979">
        <v>6</v>
      </c>
      <c r="D15979" t="s">
        <v>15</v>
      </c>
      <c r="E15979" t="s">
        <v>2</v>
      </c>
      <c r="F15979">
        <v>4</v>
      </c>
    </row>
    <row r="15980" spans="1:6" x14ac:dyDescent="0.35">
      <c r="A15980" s="1" t="s">
        <v>1226</v>
      </c>
      <c r="B15980">
        <v>2019</v>
      </c>
      <c r="C15980">
        <v>6</v>
      </c>
      <c r="D15980" t="s">
        <v>15</v>
      </c>
      <c r="E15980" t="s">
        <v>3</v>
      </c>
      <c r="F15980">
        <v>0</v>
      </c>
    </row>
    <row r="15981" spans="1:6" x14ac:dyDescent="0.35">
      <c r="A15981" s="1" t="s">
        <v>1226</v>
      </c>
      <c r="B15981">
        <v>2019</v>
      </c>
      <c r="C15981">
        <v>6</v>
      </c>
      <c r="D15981" t="s">
        <v>15</v>
      </c>
      <c r="E15981" t="s">
        <v>4</v>
      </c>
      <c r="F15981">
        <v>25</v>
      </c>
    </row>
    <row r="15982" spans="1:6" x14ac:dyDescent="0.35">
      <c r="A15982" s="1" t="s">
        <v>1226</v>
      </c>
      <c r="B15982">
        <v>2019</v>
      </c>
      <c r="C15982">
        <v>6</v>
      </c>
      <c r="D15982" t="s">
        <v>15</v>
      </c>
      <c r="E15982" t="s">
        <v>5</v>
      </c>
      <c r="F15982">
        <v>11</v>
      </c>
    </row>
    <row r="15983" spans="1:6" x14ac:dyDescent="0.35">
      <c r="A15983" s="1" t="s">
        <v>1226</v>
      </c>
      <c r="B15983">
        <v>2019</v>
      </c>
      <c r="C15983">
        <v>6</v>
      </c>
      <c r="D15983" t="s">
        <v>15</v>
      </c>
      <c r="E15983" t="s">
        <v>6</v>
      </c>
      <c r="F15983">
        <v>2</v>
      </c>
    </row>
    <row r="15984" spans="1:6" x14ac:dyDescent="0.35">
      <c r="A15984" s="1" t="s">
        <v>1226</v>
      </c>
      <c r="B15984">
        <v>2019</v>
      </c>
      <c r="C15984">
        <v>6</v>
      </c>
      <c r="D15984" t="s">
        <v>15</v>
      </c>
      <c r="E15984" t="s">
        <v>7</v>
      </c>
      <c r="F15984">
        <v>12</v>
      </c>
    </row>
    <row r="15985" spans="1:6" x14ac:dyDescent="0.35">
      <c r="A15985" s="1" t="s">
        <v>1226</v>
      </c>
      <c r="B15985">
        <v>2019</v>
      </c>
      <c r="C15985">
        <v>6</v>
      </c>
      <c r="D15985" t="s">
        <v>15</v>
      </c>
      <c r="E15985" t="s">
        <v>8</v>
      </c>
      <c r="F15985">
        <v>5</v>
      </c>
    </row>
    <row r="15986" spans="1:6" x14ac:dyDescent="0.35">
      <c r="A15986" s="1" t="s">
        <v>1227</v>
      </c>
      <c r="B15986">
        <v>2019</v>
      </c>
      <c r="C15986">
        <v>6</v>
      </c>
      <c r="D15986" t="s">
        <v>16</v>
      </c>
      <c r="E15986" t="s">
        <v>1</v>
      </c>
      <c r="F15986">
        <v>9.33</v>
      </c>
    </row>
    <row r="15987" spans="1:6" x14ac:dyDescent="0.35">
      <c r="A15987" s="1" t="s">
        <v>1227</v>
      </c>
      <c r="B15987">
        <v>2019</v>
      </c>
      <c r="C15987">
        <v>6</v>
      </c>
      <c r="D15987" t="s">
        <v>16</v>
      </c>
      <c r="E15987" t="s">
        <v>2</v>
      </c>
      <c r="F15987">
        <v>4.7919999999999998</v>
      </c>
    </row>
    <row r="15988" spans="1:6" x14ac:dyDescent="0.35">
      <c r="A15988" s="1" t="s">
        <v>1227</v>
      </c>
      <c r="B15988">
        <v>2019</v>
      </c>
      <c r="C15988">
        <v>6</v>
      </c>
      <c r="D15988" t="s">
        <v>16</v>
      </c>
      <c r="E15988" t="s">
        <v>3</v>
      </c>
      <c r="F15988">
        <v>5.5</v>
      </c>
    </row>
    <row r="15989" spans="1:6" x14ac:dyDescent="0.35">
      <c r="A15989" s="1" t="s">
        <v>1227</v>
      </c>
      <c r="B15989">
        <v>2019</v>
      </c>
      <c r="C15989">
        <v>6</v>
      </c>
      <c r="D15989" t="s">
        <v>16</v>
      </c>
      <c r="E15989" t="s">
        <v>4</v>
      </c>
      <c r="F15989">
        <v>18.2</v>
      </c>
    </row>
    <row r="15990" spans="1:6" x14ac:dyDescent="0.35">
      <c r="A15990" s="1" t="s">
        <v>1227</v>
      </c>
      <c r="B15990">
        <v>2019</v>
      </c>
      <c r="C15990">
        <v>6</v>
      </c>
      <c r="D15990" t="s">
        <v>16</v>
      </c>
      <c r="E15990" t="s">
        <v>5</v>
      </c>
      <c r="F15990">
        <v>1</v>
      </c>
    </row>
    <row r="15991" spans="1:6" x14ac:dyDescent="0.35">
      <c r="A15991" s="1" t="s">
        <v>1227</v>
      </c>
      <c r="B15991">
        <v>2019</v>
      </c>
      <c r="C15991">
        <v>6</v>
      </c>
      <c r="D15991" t="s">
        <v>16</v>
      </c>
      <c r="E15991" t="s">
        <v>6</v>
      </c>
      <c r="F15991">
        <v>0</v>
      </c>
    </row>
    <row r="15992" spans="1:6" x14ac:dyDescent="0.35">
      <c r="A15992" s="1" t="s">
        <v>1227</v>
      </c>
      <c r="B15992">
        <v>2019</v>
      </c>
      <c r="C15992">
        <v>6</v>
      </c>
      <c r="D15992" t="s">
        <v>16</v>
      </c>
      <c r="E15992" t="s">
        <v>7</v>
      </c>
      <c r="F15992">
        <v>10</v>
      </c>
    </row>
    <row r="15993" spans="1:6" x14ac:dyDescent="0.35">
      <c r="A15993" s="1" t="s">
        <v>1227</v>
      </c>
      <c r="B15993">
        <v>2019</v>
      </c>
      <c r="C15993">
        <v>6</v>
      </c>
      <c r="D15993" t="s">
        <v>16</v>
      </c>
      <c r="E15993" t="s">
        <v>8</v>
      </c>
      <c r="F15993">
        <v>1</v>
      </c>
    </row>
    <row r="15994" spans="1:6" x14ac:dyDescent="0.35">
      <c r="A15994" s="1" t="s">
        <v>1228</v>
      </c>
      <c r="B15994">
        <v>2019</v>
      </c>
      <c r="C15994">
        <v>6</v>
      </c>
      <c r="D15994" t="s">
        <v>17</v>
      </c>
      <c r="E15994" t="s">
        <v>1</v>
      </c>
      <c r="F15994">
        <v>10</v>
      </c>
    </row>
    <row r="15995" spans="1:6" x14ac:dyDescent="0.35">
      <c r="A15995" s="1" t="s">
        <v>1228</v>
      </c>
      <c r="B15995">
        <v>2019</v>
      </c>
      <c r="C15995">
        <v>6</v>
      </c>
      <c r="D15995" t="s">
        <v>17</v>
      </c>
      <c r="E15995" t="s">
        <v>2</v>
      </c>
      <c r="F15995">
        <v>4.68</v>
      </c>
    </row>
    <row r="15996" spans="1:6" x14ac:dyDescent="0.35">
      <c r="A15996" s="1" t="s">
        <v>1228</v>
      </c>
      <c r="B15996">
        <v>2019</v>
      </c>
      <c r="C15996">
        <v>6</v>
      </c>
      <c r="D15996" t="s">
        <v>17</v>
      </c>
      <c r="E15996" t="s">
        <v>3</v>
      </c>
      <c r="F15996">
        <v>3.1</v>
      </c>
    </row>
    <row r="15997" spans="1:6" x14ac:dyDescent="0.35">
      <c r="A15997" s="1" t="s">
        <v>1228</v>
      </c>
      <c r="B15997">
        <v>2019</v>
      </c>
      <c r="C15997">
        <v>6</v>
      </c>
      <c r="D15997" t="s">
        <v>17</v>
      </c>
      <c r="E15997" t="s">
        <v>4</v>
      </c>
      <c r="F15997">
        <v>19</v>
      </c>
    </row>
    <row r="15998" spans="1:6" x14ac:dyDescent="0.35">
      <c r="A15998" s="1" t="s">
        <v>1228</v>
      </c>
      <c r="B15998">
        <v>2019</v>
      </c>
      <c r="C15998">
        <v>6</v>
      </c>
      <c r="D15998" t="s">
        <v>17</v>
      </c>
      <c r="E15998" t="s">
        <v>5</v>
      </c>
      <c r="F15998">
        <v>9</v>
      </c>
    </row>
    <row r="15999" spans="1:6" x14ac:dyDescent="0.35">
      <c r="A15999" s="1" t="s">
        <v>1228</v>
      </c>
      <c r="B15999">
        <v>2019</v>
      </c>
      <c r="C15999">
        <v>6</v>
      </c>
      <c r="D15999" t="s">
        <v>17</v>
      </c>
      <c r="E15999" t="s">
        <v>6</v>
      </c>
      <c r="F15999">
        <v>3</v>
      </c>
    </row>
    <row r="16000" spans="1:6" x14ac:dyDescent="0.35">
      <c r="A16000" s="1" t="s">
        <v>1228</v>
      </c>
      <c r="B16000">
        <v>2019</v>
      </c>
      <c r="C16000">
        <v>6</v>
      </c>
      <c r="D16000" t="s">
        <v>17</v>
      </c>
      <c r="E16000" t="s">
        <v>7</v>
      </c>
      <c r="F16000">
        <v>3</v>
      </c>
    </row>
    <row r="16001" spans="1:6" x14ac:dyDescent="0.35">
      <c r="A16001" s="1" t="s">
        <v>1228</v>
      </c>
      <c r="B16001">
        <v>2019</v>
      </c>
      <c r="C16001">
        <v>6</v>
      </c>
      <c r="D16001" t="s">
        <v>17</v>
      </c>
      <c r="E16001" t="s">
        <v>8</v>
      </c>
      <c r="F16001">
        <v>7</v>
      </c>
    </row>
    <row r="16002" spans="1:6" x14ac:dyDescent="0.35">
      <c r="A16002" s="1" t="s">
        <v>1229</v>
      </c>
      <c r="B16002">
        <v>2019</v>
      </c>
      <c r="C16002">
        <v>6</v>
      </c>
      <c r="D16002" t="s">
        <v>18</v>
      </c>
      <c r="E16002" t="s">
        <v>1</v>
      </c>
      <c r="F16002">
        <v>2.34</v>
      </c>
    </row>
    <row r="16003" spans="1:6" x14ac:dyDescent="0.35">
      <c r="A16003" s="1" t="s">
        <v>1229</v>
      </c>
      <c r="B16003">
        <v>2019</v>
      </c>
      <c r="C16003">
        <v>6</v>
      </c>
      <c r="D16003" t="s">
        <v>18</v>
      </c>
      <c r="E16003" t="s">
        <v>2</v>
      </c>
      <c r="F16003">
        <v>2.6379999999999999</v>
      </c>
    </row>
    <row r="16004" spans="1:6" x14ac:dyDescent="0.35">
      <c r="A16004" s="1" t="s">
        <v>1229</v>
      </c>
      <c r="B16004">
        <v>2019</v>
      </c>
      <c r="C16004">
        <v>6</v>
      </c>
      <c r="D16004" t="s">
        <v>18</v>
      </c>
      <c r="E16004" t="s">
        <v>3</v>
      </c>
      <c r="F16004">
        <v>5</v>
      </c>
    </row>
    <row r="16005" spans="1:6" x14ac:dyDescent="0.35">
      <c r="A16005" s="1" t="s">
        <v>1229</v>
      </c>
      <c r="B16005">
        <v>2019</v>
      </c>
      <c r="C16005">
        <v>6</v>
      </c>
      <c r="D16005" t="s">
        <v>18</v>
      </c>
      <c r="E16005" t="s">
        <v>4</v>
      </c>
      <c r="F16005">
        <v>12</v>
      </c>
    </row>
    <row r="16006" spans="1:6" x14ac:dyDescent="0.35">
      <c r="A16006" s="1" t="s">
        <v>1229</v>
      </c>
      <c r="B16006">
        <v>2019</v>
      </c>
      <c r="C16006">
        <v>6</v>
      </c>
      <c r="D16006" t="s">
        <v>18</v>
      </c>
      <c r="E16006" t="s">
        <v>5</v>
      </c>
      <c r="F16006">
        <v>10</v>
      </c>
    </row>
    <row r="16007" spans="1:6" x14ac:dyDescent="0.35">
      <c r="A16007" s="1" t="s">
        <v>1229</v>
      </c>
      <c r="B16007">
        <v>2019</v>
      </c>
      <c r="C16007">
        <v>6</v>
      </c>
      <c r="D16007" t="s">
        <v>18</v>
      </c>
      <c r="E16007" t="s">
        <v>6</v>
      </c>
      <c r="F16007">
        <v>1</v>
      </c>
    </row>
    <row r="16008" spans="1:6" x14ac:dyDescent="0.35">
      <c r="A16008" s="1" t="s">
        <v>1229</v>
      </c>
      <c r="B16008">
        <v>2019</v>
      </c>
      <c r="C16008">
        <v>6</v>
      </c>
      <c r="D16008" t="s">
        <v>18</v>
      </c>
      <c r="E16008" t="s">
        <v>7</v>
      </c>
      <c r="F16008">
        <v>0</v>
      </c>
    </row>
    <row r="16009" spans="1:6" x14ac:dyDescent="0.35">
      <c r="A16009" s="1" t="s">
        <v>1229</v>
      </c>
      <c r="B16009">
        <v>2019</v>
      </c>
      <c r="C16009">
        <v>6</v>
      </c>
      <c r="D16009" t="s">
        <v>18</v>
      </c>
      <c r="E16009" t="s">
        <v>8</v>
      </c>
      <c r="F16009">
        <v>3</v>
      </c>
    </row>
    <row r="16010" spans="1:6" x14ac:dyDescent="0.35">
      <c r="A16010" s="1" t="s">
        <v>1230</v>
      </c>
      <c r="B16010">
        <v>2019</v>
      </c>
      <c r="C16010">
        <v>6</v>
      </c>
      <c r="D16010" t="s">
        <v>19</v>
      </c>
      <c r="E16010" t="s">
        <v>1</v>
      </c>
      <c r="F16010">
        <v>2</v>
      </c>
    </row>
    <row r="16011" spans="1:6" x14ac:dyDescent="0.35">
      <c r="A16011" s="1" t="s">
        <v>1230</v>
      </c>
      <c r="B16011">
        <v>2019</v>
      </c>
      <c r="C16011">
        <v>6</v>
      </c>
      <c r="D16011" t="s">
        <v>19</v>
      </c>
      <c r="E16011" t="s">
        <v>2</v>
      </c>
      <c r="F16011">
        <v>3.44</v>
      </c>
    </row>
    <row r="16012" spans="1:6" x14ac:dyDescent="0.35">
      <c r="A16012" s="1" t="s">
        <v>1230</v>
      </c>
      <c r="B16012">
        <v>2019</v>
      </c>
      <c r="C16012">
        <v>6</v>
      </c>
      <c r="D16012" t="s">
        <v>19</v>
      </c>
      <c r="E16012" t="s">
        <v>3</v>
      </c>
      <c r="F16012">
        <v>1</v>
      </c>
    </row>
    <row r="16013" spans="1:6" x14ac:dyDescent="0.35">
      <c r="A16013" s="1" t="s">
        <v>1230</v>
      </c>
      <c r="B16013">
        <v>2019</v>
      </c>
      <c r="C16013">
        <v>6</v>
      </c>
      <c r="D16013" t="s">
        <v>19</v>
      </c>
      <c r="E16013" t="s">
        <v>4</v>
      </c>
      <c r="F16013">
        <v>11.6</v>
      </c>
    </row>
    <row r="16014" spans="1:6" x14ac:dyDescent="0.35">
      <c r="A16014" s="1" t="s">
        <v>1230</v>
      </c>
      <c r="B16014">
        <v>2019</v>
      </c>
      <c r="C16014">
        <v>6</v>
      </c>
      <c r="D16014" t="s">
        <v>19</v>
      </c>
      <c r="E16014" t="s">
        <v>5</v>
      </c>
      <c r="F16014">
        <v>5</v>
      </c>
    </row>
    <row r="16015" spans="1:6" x14ac:dyDescent="0.35">
      <c r="A16015" s="1" t="s">
        <v>1230</v>
      </c>
      <c r="B16015">
        <v>2019</v>
      </c>
      <c r="C16015">
        <v>6</v>
      </c>
      <c r="D16015" t="s">
        <v>19</v>
      </c>
      <c r="E16015" t="s">
        <v>6</v>
      </c>
      <c r="F16015">
        <v>1</v>
      </c>
    </row>
    <row r="16016" spans="1:6" x14ac:dyDescent="0.35">
      <c r="A16016" s="1" t="s">
        <v>1230</v>
      </c>
      <c r="B16016">
        <v>2019</v>
      </c>
      <c r="C16016">
        <v>6</v>
      </c>
      <c r="D16016" t="s">
        <v>19</v>
      </c>
      <c r="E16016" t="s">
        <v>7</v>
      </c>
      <c r="F16016">
        <v>0</v>
      </c>
    </row>
    <row r="16017" spans="1:6" x14ac:dyDescent="0.35">
      <c r="A16017" s="1" t="s">
        <v>1230</v>
      </c>
      <c r="B16017">
        <v>2019</v>
      </c>
      <c r="C16017">
        <v>6</v>
      </c>
      <c r="D16017" t="s">
        <v>19</v>
      </c>
      <c r="E16017" t="s">
        <v>8</v>
      </c>
      <c r="F16017">
        <v>5</v>
      </c>
    </row>
    <row r="16018" spans="1:6" x14ac:dyDescent="0.35">
      <c r="A16018" s="1" t="s">
        <v>1231</v>
      </c>
      <c r="B16018">
        <v>2019</v>
      </c>
      <c r="C16018">
        <v>6</v>
      </c>
      <c r="D16018" t="s">
        <v>13</v>
      </c>
      <c r="E16018" t="s">
        <v>1</v>
      </c>
      <c r="F16018">
        <v>8.16</v>
      </c>
    </row>
    <row r="16019" spans="1:6" x14ac:dyDescent="0.35">
      <c r="A16019" s="1" t="s">
        <v>1231</v>
      </c>
      <c r="B16019">
        <v>2019</v>
      </c>
      <c r="C16019">
        <v>6</v>
      </c>
      <c r="D16019" t="s">
        <v>13</v>
      </c>
      <c r="E16019" t="s">
        <v>2</v>
      </c>
      <c r="F16019">
        <v>6.33</v>
      </c>
    </row>
    <row r="16020" spans="1:6" x14ac:dyDescent="0.35">
      <c r="A16020" s="1" t="s">
        <v>1231</v>
      </c>
      <c r="B16020">
        <v>2019</v>
      </c>
      <c r="C16020">
        <v>6</v>
      </c>
      <c r="D16020" t="s">
        <v>13</v>
      </c>
      <c r="E16020" t="s">
        <v>3</v>
      </c>
      <c r="F16020">
        <v>4</v>
      </c>
    </row>
    <row r="16021" spans="1:6" x14ac:dyDescent="0.35">
      <c r="A16021" s="1" t="s">
        <v>1231</v>
      </c>
      <c r="B16021">
        <v>2019</v>
      </c>
      <c r="C16021">
        <v>6</v>
      </c>
      <c r="D16021" t="s">
        <v>13</v>
      </c>
      <c r="E16021" t="s">
        <v>4</v>
      </c>
      <c r="F16021">
        <v>15</v>
      </c>
    </row>
    <row r="16022" spans="1:6" x14ac:dyDescent="0.35">
      <c r="A16022" s="1" t="s">
        <v>1231</v>
      </c>
      <c r="B16022">
        <v>2019</v>
      </c>
      <c r="C16022">
        <v>6</v>
      </c>
      <c r="D16022" t="s">
        <v>13</v>
      </c>
      <c r="E16022" t="s">
        <v>5</v>
      </c>
      <c r="F16022">
        <v>5</v>
      </c>
    </row>
    <row r="16023" spans="1:6" x14ac:dyDescent="0.35">
      <c r="A16023" s="1" t="s">
        <v>1231</v>
      </c>
      <c r="B16023">
        <v>2019</v>
      </c>
      <c r="C16023">
        <v>6</v>
      </c>
      <c r="D16023" t="s">
        <v>13</v>
      </c>
      <c r="E16023" t="s">
        <v>6</v>
      </c>
      <c r="F16023">
        <v>1</v>
      </c>
    </row>
    <row r="16024" spans="1:6" x14ac:dyDescent="0.35">
      <c r="A16024" s="1" t="s">
        <v>1231</v>
      </c>
      <c r="B16024">
        <v>2019</v>
      </c>
      <c r="C16024">
        <v>6</v>
      </c>
      <c r="D16024" t="s">
        <v>13</v>
      </c>
      <c r="E16024" t="s">
        <v>7</v>
      </c>
      <c r="F16024">
        <v>7</v>
      </c>
    </row>
    <row r="16025" spans="1:6" x14ac:dyDescent="0.35">
      <c r="A16025" s="1" t="s">
        <v>1231</v>
      </c>
      <c r="B16025">
        <v>2019</v>
      </c>
      <c r="C16025">
        <v>6</v>
      </c>
      <c r="D16025" t="s">
        <v>13</v>
      </c>
      <c r="E16025" t="s">
        <v>8</v>
      </c>
      <c r="F16025">
        <v>2</v>
      </c>
    </row>
    <row r="16026" spans="1:6" x14ac:dyDescent="0.35">
      <c r="A16026" s="1" t="s">
        <v>1232</v>
      </c>
      <c r="B16026">
        <v>2019</v>
      </c>
      <c r="C16026">
        <v>6</v>
      </c>
      <c r="D16026" t="s">
        <v>14</v>
      </c>
      <c r="E16026" t="s">
        <v>1</v>
      </c>
      <c r="F16026">
        <v>4.33</v>
      </c>
    </row>
    <row r="16027" spans="1:6" x14ac:dyDescent="0.35">
      <c r="A16027" s="1" t="s">
        <v>1232</v>
      </c>
      <c r="B16027">
        <v>2019</v>
      </c>
      <c r="C16027">
        <v>6</v>
      </c>
      <c r="D16027" t="s">
        <v>14</v>
      </c>
      <c r="E16027" t="s">
        <v>2</v>
      </c>
      <c r="F16027">
        <v>1.496</v>
      </c>
    </row>
    <row r="16028" spans="1:6" x14ac:dyDescent="0.35">
      <c r="A16028" s="1" t="s">
        <v>1232</v>
      </c>
      <c r="B16028">
        <v>2019</v>
      </c>
      <c r="C16028">
        <v>6</v>
      </c>
      <c r="D16028" t="s">
        <v>14</v>
      </c>
      <c r="E16028" t="s">
        <v>3</v>
      </c>
      <c r="F16028">
        <v>2</v>
      </c>
    </row>
    <row r="16029" spans="1:6" x14ac:dyDescent="0.35">
      <c r="A16029" s="1" t="s">
        <v>1232</v>
      </c>
      <c r="B16029">
        <v>2019</v>
      </c>
      <c r="C16029">
        <v>6</v>
      </c>
      <c r="D16029" t="s">
        <v>14</v>
      </c>
      <c r="E16029" t="s">
        <v>4</v>
      </c>
      <c r="F16029">
        <v>15</v>
      </c>
    </row>
    <row r="16030" spans="1:6" x14ac:dyDescent="0.35">
      <c r="A16030" s="1" t="s">
        <v>1232</v>
      </c>
      <c r="B16030">
        <v>2019</v>
      </c>
      <c r="C16030">
        <v>6</v>
      </c>
      <c r="D16030" t="s">
        <v>14</v>
      </c>
      <c r="E16030" t="s">
        <v>5</v>
      </c>
      <c r="F16030">
        <v>5</v>
      </c>
    </row>
    <row r="16031" spans="1:6" x14ac:dyDescent="0.35">
      <c r="A16031" s="1" t="s">
        <v>1232</v>
      </c>
      <c r="B16031">
        <v>2019</v>
      </c>
      <c r="C16031">
        <v>6</v>
      </c>
      <c r="D16031" t="s">
        <v>14</v>
      </c>
      <c r="E16031" t="s">
        <v>6</v>
      </c>
      <c r="F16031">
        <v>0</v>
      </c>
    </row>
    <row r="16032" spans="1:6" x14ac:dyDescent="0.35">
      <c r="A16032" s="1" t="s">
        <v>1232</v>
      </c>
      <c r="B16032">
        <v>2019</v>
      </c>
      <c r="C16032">
        <v>6</v>
      </c>
      <c r="D16032" t="s">
        <v>14</v>
      </c>
      <c r="E16032" t="s">
        <v>7</v>
      </c>
      <c r="F16032">
        <v>2</v>
      </c>
    </row>
    <row r="16033" spans="1:6" x14ac:dyDescent="0.35">
      <c r="A16033" s="1" t="s">
        <v>1232</v>
      </c>
      <c r="B16033">
        <v>2019</v>
      </c>
      <c r="C16033">
        <v>6</v>
      </c>
      <c r="D16033" t="s">
        <v>14</v>
      </c>
      <c r="E16033" t="s">
        <v>8</v>
      </c>
      <c r="F16033">
        <v>3</v>
      </c>
    </row>
    <row r="16034" spans="1:6" x14ac:dyDescent="0.35">
      <c r="A16034" s="1" t="s">
        <v>1233</v>
      </c>
      <c r="B16034">
        <v>2019</v>
      </c>
      <c r="C16034">
        <v>6</v>
      </c>
      <c r="D16034" t="s">
        <v>15</v>
      </c>
      <c r="E16034" t="s">
        <v>1</v>
      </c>
      <c r="F16034">
        <v>1.18</v>
      </c>
    </row>
    <row r="16035" spans="1:6" x14ac:dyDescent="0.35">
      <c r="A16035" s="1" t="s">
        <v>1233</v>
      </c>
      <c r="B16035">
        <v>2019</v>
      </c>
      <c r="C16035">
        <v>6</v>
      </c>
      <c r="D16035" t="s">
        <v>15</v>
      </c>
      <c r="E16035" t="s">
        <v>2</v>
      </c>
      <c r="F16035">
        <v>5.7</v>
      </c>
    </row>
    <row r="16036" spans="1:6" x14ac:dyDescent="0.35">
      <c r="A16036" s="1" t="s">
        <v>1233</v>
      </c>
      <c r="B16036">
        <v>2019</v>
      </c>
      <c r="C16036">
        <v>6</v>
      </c>
      <c r="D16036" t="s">
        <v>15</v>
      </c>
      <c r="E16036" t="s">
        <v>3</v>
      </c>
      <c r="F16036">
        <v>5</v>
      </c>
    </row>
    <row r="16037" spans="1:6" x14ac:dyDescent="0.35">
      <c r="A16037" s="1" t="s">
        <v>1233</v>
      </c>
      <c r="B16037">
        <v>2019</v>
      </c>
      <c r="C16037">
        <v>6</v>
      </c>
      <c r="D16037" t="s">
        <v>15</v>
      </c>
      <c r="E16037" t="s">
        <v>4</v>
      </c>
      <c r="F16037">
        <v>18.3</v>
      </c>
    </row>
    <row r="16038" spans="1:6" x14ac:dyDescent="0.35">
      <c r="A16038" s="1" t="s">
        <v>1233</v>
      </c>
      <c r="B16038">
        <v>2019</v>
      </c>
      <c r="C16038">
        <v>6</v>
      </c>
      <c r="D16038" t="s">
        <v>15</v>
      </c>
      <c r="E16038" t="s">
        <v>5</v>
      </c>
      <c r="F16038">
        <v>2</v>
      </c>
    </row>
    <row r="16039" spans="1:6" x14ac:dyDescent="0.35">
      <c r="A16039" s="1" t="s">
        <v>1233</v>
      </c>
      <c r="B16039">
        <v>2019</v>
      </c>
      <c r="C16039">
        <v>6</v>
      </c>
      <c r="D16039" t="s">
        <v>15</v>
      </c>
      <c r="E16039" t="s">
        <v>6</v>
      </c>
      <c r="F16039">
        <v>0</v>
      </c>
    </row>
    <row r="16040" spans="1:6" x14ac:dyDescent="0.35">
      <c r="A16040" s="1" t="s">
        <v>1233</v>
      </c>
      <c r="B16040">
        <v>2019</v>
      </c>
      <c r="C16040">
        <v>6</v>
      </c>
      <c r="D16040" t="s">
        <v>15</v>
      </c>
      <c r="E16040" t="s">
        <v>7</v>
      </c>
      <c r="F16040">
        <v>5</v>
      </c>
    </row>
    <row r="16041" spans="1:6" x14ac:dyDescent="0.35">
      <c r="A16041" s="1" t="s">
        <v>1233</v>
      </c>
      <c r="B16041">
        <v>2019</v>
      </c>
      <c r="C16041">
        <v>6</v>
      </c>
      <c r="D16041" t="s">
        <v>15</v>
      </c>
      <c r="E16041" t="s">
        <v>8</v>
      </c>
      <c r="F16041">
        <v>2</v>
      </c>
    </row>
    <row r="16042" spans="1:6" x14ac:dyDescent="0.35">
      <c r="A16042" s="1" t="s">
        <v>1234</v>
      </c>
      <c r="B16042">
        <v>2019</v>
      </c>
      <c r="C16042">
        <v>6</v>
      </c>
      <c r="D16042" t="s">
        <v>16</v>
      </c>
      <c r="E16042" t="s">
        <v>1</v>
      </c>
      <c r="F16042">
        <v>6</v>
      </c>
    </row>
    <row r="16043" spans="1:6" x14ac:dyDescent="0.35">
      <c r="A16043" s="1" t="s">
        <v>1234</v>
      </c>
      <c r="B16043">
        <v>2019</v>
      </c>
      <c r="C16043">
        <v>6</v>
      </c>
      <c r="D16043" t="s">
        <v>16</v>
      </c>
      <c r="E16043" t="s">
        <v>2</v>
      </c>
      <c r="F16043">
        <v>6.1589999999999998</v>
      </c>
    </row>
    <row r="16044" spans="1:6" x14ac:dyDescent="0.35">
      <c r="A16044" s="1" t="s">
        <v>1234</v>
      </c>
      <c r="B16044">
        <v>2019</v>
      </c>
      <c r="C16044">
        <v>6</v>
      </c>
      <c r="D16044" t="s">
        <v>16</v>
      </c>
      <c r="E16044" t="s">
        <v>3</v>
      </c>
      <c r="F16044">
        <v>0</v>
      </c>
    </row>
    <row r="16045" spans="1:6" x14ac:dyDescent="0.35">
      <c r="A16045" s="1" t="s">
        <v>1234</v>
      </c>
      <c r="B16045">
        <v>2019</v>
      </c>
      <c r="C16045">
        <v>6</v>
      </c>
      <c r="D16045" t="s">
        <v>16</v>
      </c>
      <c r="E16045" t="s">
        <v>4</v>
      </c>
      <c r="F16045">
        <v>40</v>
      </c>
    </row>
    <row r="16046" spans="1:6" x14ac:dyDescent="0.35">
      <c r="A16046" s="1" t="s">
        <v>1234</v>
      </c>
      <c r="B16046">
        <v>2019</v>
      </c>
      <c r="C16046">
        <v>6</v>
      </c>
      <c r="D16046" t="s">
        <v>16</v>
      </c>
      <c r="E16046" t="s">
        <v>5</v>
      </c>
      <c r="F16046">
        <v>5</v>
      </c>
    </row>
    <row r="16047" spans="1:6" x14ac:dyDescent="0.35">
      <c r="A16047" s="1" t="s">
        <v>1234</v>
      </c>
      <c r="B16047">
        <v>2019</v>
      </c>
      <c r="C16047">
        <v>6</v>
      </c>
      <c r="D16047" t="s">
        <v>16</v>
      </c>
      <c r="E16047" t="s">
        <v>6</v>
      </c>
      <c r="F16047">
        <v>0</v>
      </c>
    </row>
    <row r="16048" spans="1:6" x14ac:dyDescent="0.35">
      <c r="A16048" s="1" t="s">
        <v>1234</v>
      </c>
      <c r="B16048">
        <v>2019</v>
      </c>
      <c r="C16048">
        <v>6</v>
      </c>
      <c r="D16048" t="s">
        <v>16</v>
      </c>
      <c r="E16048" t="s">
        <v>7</v>
      </c>
      <c r="F16048">
        <v>11</v>
      </c>
    </row>
    <row r="16049" spans="1:6" x14ac:dyDescent="0.35">
      <c r="A16049" s="1" t="s">
        <v>1234</v>
      </c>
      <c r="B16049">
        <v>2019</v>
      </c>
      <c r="C16049">
        <v>6</v>
      </c>
      <c r="D16049" t="s">
        <v>16</v>
      </c>
      <c r="E16049" t="s">
        <v>8</v>
      </c>
      <c r="F16049">
        <v>5</v>
      </c>
    </row>
    <row r="16050" spans="1:6" x14ac:dyDescent="0.35">
      <c r="A16050" s="1">
        <v>43472</v>
      </c>
      <c r="B16050">
        <v>2019</v>
      </c>
      <c r="C16050">
        <v>7</v>
      </c>
      <c r="D16050" t="s">
        <v>17</v>
      </c>
      <c r="E16050" t="s">
        <v>1</v>
      </c>
      <c r="F16050">
        <v>5.33</v>
      </c>
    </row>
    <row r="16051" spans="1:6" x14ac:dyDescent="0.35">
      <c r="A16051" s="1">
        <v>43472</v>
      </c>
      <c r="B16051">
        <v>2019</v>
      </c>
      <c r="C16051">
        <v>7</v>
      </c>
      <c r="D16051" t="s">
        <v>17</v>
      </c>
      <c r="E16051" t="s">
        <v>2</v>
      </c>
      <c r="F16051">
        <v>2</v>
      </c>
    </row>
    <row r="16052" spans="1:6" x14ac:dyDescent="0.35">
      <c r="A16052" s="1">
        <v>43472</v>
      </c>
      <c r="B16052">
        <v>2019</v>
      </c>
      <c r="C16052">
        <v>7</v>
      </c>
      <c r="D16052" t="s">
        <v>17</v>
      </c>
      <c r="E16052" t="s">
        <v>3</v>
      </c>
      <c r="F16052">
        <v>1</v>
      </c>
    </row>
    <row r="16053" spans="1:6" x14ac:dyDescent="0.35">
      <c r="A16053" s="1">
        <v>43472</v>
      </c>
      <c r="B16053">
        <v>2019</v>
      </c>
      <c r="C16053">
        <v>7</v>
      </c>
      <c r="D16053" t="s">
        <v>17</v>
      </c>
      <c r="E16053" t="s">
        <v>4</v>
      </c>
      <c r="F16053">
        <v>14</v>
      </c>
    </row>
    <row r="16054" spans="1:6" x14ac:dyDescent="0.35">
      <c r="A16054" s="1">
        <v>43472</v>
      </c>
      <c r="B16054">
        <v>2019</v>
      </c>
      <c r="C16054">
        <v>7</v>
      </c>
      <c r="D16054" t="s">
        <v>17</v>
      </c>
      <c r="E16054" t="s">
        <v>5</v>
      </c>
      <c r="F16054">
        <v>7</v>
      </c>
    </row>
    <row r="16055" spans="1:6" x14ac:dyDescent="0.35">
      <c r="A16055" s="1">
        <v>43472</v>
      </c>
      <c r="B16055">
        <v>2019</v>
      </c>
      <c r="C16055">
        <v>7</v>
      </c>
      <c r="D16055" t="s">
        <v>17</v>
      </c>
      <c r="E16055" t="s">
        <v>6</v>
      </c>
      <c r="F16055">
        <v>0</v>
      </c>
    </row>
    <row r="16056" spans="1:6" x14ac:dyDescent="0.35">
      <c r="A16056" s="1">
        <v>43472</v>
      </c>
      <c r="B16056">
        <v>2019</v>
      </c>
      <c r="C16056">
        <v>7</v>
      </c>
      <c r="D16056" t="s">
        <v>17</v>
      </c>
      <c r="E16056" t="s">
        <v>7</v>
      </c>
      <c r="F16056">
        <v>8</v>
      </c>
    </row>
    <row r="16057" spans="1:6" x14ac:dyDescent="0.35">
      <c r="A16057" s="1">
        <v>43472</v>
      </c>
      <c r="B16057">
        <v>2019</v>
      </c>
      <c r="C16057">
        <v>7</v>
      </c>
      <c r="D16057" t="s">
        <v>17</v>
      </c>
      <c r="E16057" t="s">
        <v>8</v>
      </c>
      <c r="F16057">
        <v>4</v>
      </c>
    </row>
    <row r="16058" spans="1:6" x14ac:dyDescent="0.35">
      <c r="A16058" s="1">
        <v>43503</v>
      </c>
      <c r="B16058">
        <v>2019</v>
      </c>
      <c r="C16058">
        <v>7</v>
      </c>
      <c r="D16058" t="s">
        <v>18</v>
      </c>
      <c r="E16058" t="s">
        <v>1</v>
      </c>
      <c r="F16058">
        <v>5.66</v>
      </c>
    </row>
    <row r="16059" spans="1:6" x14ac:dyDescent="0.35">
      <c r="A16059" s="1">
        <v>43503</v>
      </c>
      <c r="B16059">
        <v>2019</v>
      </c>
      <c r="C16059">
        <v>7</v>
      </c>
      <c r="D16059" t="s">
        <v>18</v>
      </c>
      <c r="E16059" t="s">
        <v>2</v>
      </c>
      <c r="F16059">
        <v>3.012</v>
      </c>
    </row>
    <row r="16060" spans="1:6" x14ac:dyDescent="0.35">
      <c r="A16060" s="1">
        <v>43503</v>
      </c>
      <c r="B16060">
        <v>2019</v>
      </c>
      <c r="C16060">
        <v>7</v>
      </c>
      <c r="D16060" t="s">
        <v>18</v>
      </c>
      <c r="E16060" t="s">
        <v>3</v>
      </c>
      <c r="F16060">
        <v>4</v>
      </c>
    </row>
    <row r="16061" spans="1:6" x14ac:dyDescent="0.35">
      <c r="A16061" s="1">
        <v>43503</v>
      </c>
      <c r="B16061">
        <v>2019</v>
      </c>
      <c r="C16061">
        <v>7</v>
      </c>
      <c r="D16061" t="s">
        <v>18</v>
      </c>
      <c r="E16061" t="s">
        <v>4</v>
      </c>
      <c r="F16061">
        <v>14</v>
      </c>
    </row>
    <row r="16062" spans="1:6" x14ac:dyDescent="0.35">
      <c r="A16062" s="1">
        <v>43503</v>
      </c>
      <c r="B16062">
        <v>2019</v>
      </c>
      <c r="C16062">
        <v>7</v>
      </c>
      <c r="D16062" t="s">
        <v>18</v>
      </c>
      <c r="E16062" t="s">
        <v>5</v>
      </c>
      <c r="F16062">
        <v>9</v>
      </c>
    </row>
    <row r="16063" spans="1:6" x14ac:dyDescent="0.35">
      <c r="A16063" s="1">
        <v>43503</v>
      </c>
      <c r="B16063">
        <v>2019</v>
      </c>
      <c r="C16063">
        <v>7</v>
      </c>
      <c r="D16063" t="s">
        <v>18</v>
      </c>
      <c r="E16063" t="s">
        <v>6</v>
      </c>
      <c r="F16063">
        <v>0</v>
      </c>
    </row>
    <row r="16064" spans="1:6" x14ac:dyDescent="0.35">
      <c r="A16064" s="1">
        <v>43503</v>
      </c>
      <c r="B16064">
        <v>2019</v>
      </c>
      <c r="C16064">
        <v>7</v>
      </c>
      <c r="D16064" t="s">
        <v>18</v>
      </c>
      <c r="E16064" t="s">
        <v>7</v>
      </c>
      <c r="F16064">
        <v>1</v>
      </c>
    </row>
    <row r="16065" spans="1:6" x14ac:dyDescent="0.35">
      <c r="A16065" s="1">
        <v>43503</v>
      </c>
      <c r="B16065">
        <v>2019</v>
      </c>
      <c r="C16065">
        <v>7</v>
      </c>
      <c r="D16065" t="s">
        <v>18</v>
      </c>
      <c r="E16065" t="s">
        <v>8</v>
      </c>
      <c r="F16065">
        <v>4.3</v>
      </c>
    </row>
    <row r="16066" spans="1:6" x14ac:dyDescent="0.35">
      <c r="A16066" s="1">
        <v>43531</v>
      </c>
      <c r="B16066">
        <v>2019</v>
      </c>
      <c r="C16066">
        <v>7</v>
      </c>
      <c r="D16066" t="s">
        <v>19</v>
      </c>
      <c r="E16066" t="s">
        <v>1</v>
      </c>
      <c r="F16066">
        <v>4</v>
      </c>
    </row>
    <row r="16067" spans="1:6" x14ac:dyDescent="0.35">
      <c r="A16067" s="1">
        <v>43531</v>
      </c>
      <c r="B16067">
        <v>2019</v>
      </c>
      <c r="C16067">
        <v>7</v>
      </c>
      <c r="D16067" t="s">
        <v>19</v>
      </c>
      <c r="E16067" t="s">
        <v>2</v>
      </c>
      <c r="F16067">
        <v>2.8490000000000002</v>
      </c>
    </row>
    <row r="16068" spans="1:6" x14ac:dyDescent="0.35">
      <c r="A16068" s="1">
        <v>43531</v>
      </c>
      <c r="B16068">
        <v>2019</v>
      </c>
      <c r="C16068">
        <v>7</v>
      </c>
      <c r="D16068" t="s">
        <v>19</v>
      </c>
      <c r="E16068" t="s">
        <v>3</v>
      </c>
      <c r="F16068">
        <v>4</v>
      </c>
    </row>
    <row r="16069" spans="1:6" x14ac:dyDescent="0.35">
      <c r="A16069" s="1">
        <v>43531</v>
      </c>
      <c r="B16069">
        <v>2019</v>
      </c>
      <c r="C16069">
        <v>7</v>
      </c>
      <c r="D16069" t="s">
        <v>19</v>
      </c>
      <c r="E16069" t="s">
        <v>4</v>
      </c>
      <c r="F16069">
        <v>30.05</v>
      </c>
    </row>
    <row r="16070" spans="1:6" x14ac:dyDescent="0.35">
      <c r="A16070" s="1">
        <v>43531</v>
      </c>
      <c r="B16070">
        <v>2019</v>
      </c>
      <c r="C16070">
        <v>7</v>
      </c>
      <c r="D16070" t="s">
        <v>19</v>
      </c>
      <c r="E16070" t="s">
        <v>5</v>
      </c>
      <c r="F16070">
        <v>9</v>
      </c>
    </row>
    <row r="16071" spans="1:6" x14ac:dyDescent="0.35">
      <c r="A16071" s="1">
        <v>43531</v>
      </c>
      <c r="B16071">
        <v>2019</v>
      </c>
      <c r="C16071">
        <v>7</v>
      </c>
      <c r="D16071" t="s">
        <v>19</v>
      </c>
      <c r="E16071" t="s">
        <v>6</v>
      </c>
      <c r="F16071">
        <v>0</v>
      </c>
    </row>
    <row r="16072" spans="1:6" x14ac:dyDescent="0.35">
      <c r="A16072" s="1">
        <v>43531</v>
      </c>
      <c r="B16072">
        <v>2019</v>
      </c>
      <c r="C16072">
        <v>7</v>
      </c>
      <c r="D16072" t="s">
        <v>19</v>
      </c>
      <c r="E16072" t="s">
        <v>7</v>
      </c>
      <c r="F16072">
        <v>1</v>
      </c>
    </row>
    <row r="16073" spans="1:6" x14ac:dyDescent="0.35">
      <c r="A16073" s="1">
        <v>43531</v>
      </c>
      <c r="B16073">
        <v>2019</v>
      </c>
      <c r="C16073">
        <v>7</v>
      </c>
      <c r="D16073" t="s">
        <v>19</v>
      </c>
      <c r="E16073" t="s">
        <v>8</v>
      </c>
      <c r="F16073">
        <v>4</v>
      </c>
    </row>
    <row r="16074" spans="1:6" x14ac:dyDescent="0.35">
      <c r="A16074" s="1">
        <v>43562</v>
      </c>
      <c r="B16074">
        <v>2019</v>
      </c>
      <c r="C16074">
        <v>7</v>
      </c>
      <c r="D16074" t="s">
        <v>13</v>
      </c>
      <c r="E16074" t="s">
        <v>1</v>
      </c>
      <c r="F16074">
        <v>5.33</v>
      </c>
    </row>
    <row r="16075" spans="1:6" x14ac:dyDescent="0.35">
      <c r="A16075" s="1">
        <v>43562</v>
      </c>
      <c r="B16075">
        <v>2019</v>
      </c>
      <c r="C16075">
        <v>7</v>
      </c>
      <c r="D16075" t="s">
        <v>13</v>
      </c>
      <c r="E16075" t="s">
        <v>2</v>
      </c>
      <c r="F16075">
        <v>1.67</v>
      </c>
    </row>
    <row r="16076" spans="1:6" x14ac:dyDescent="0.35">
      <c r="A16076" s="1">
        <v>43562</v>
      </c>
      <c r="B16076">
        <v>2019</v>
      </c>
      <c r="C16076">
        <v>7</v>
      </c>
      <c r="D16076" t="s">
        <v>13</v>
      </c>
      <c r="E16076" t="s">
        <v>3</v>
      </c>
      <c r="F16076">
        <v>0</v>
      </c>
    </row>
    <row r="16077" spans="1:6" x14ac:dyDescent="0.35">
      <c r="A16077" s="1">
        <v>43562</v>
      </c>
      <c r="B16077">
        <v>2019</v>
      </c>
      <c r="C16077">
        <v>7</v>
      </c>
      <c r="D16077" t="s">
        <v>13</v>
      </c>
      <c r="E16077" t="s">
        <v>4</v>
      </c>
      <c r="F16077">
        <v>13</v>
      </c>
    </row>
    <row r="16078" spans="1:6" x14ac:dyDescent="0.35">
      <c r="A16078" s="1">
        <v>43562</v>
      </c>
      <c r="B16078">
        <v>2019</v>
      </c>
      <c r="C16078">
        <v>7</v>
      </c>
      <c r="D16078" t="s">
        <v>13</v>
      </c>
      <c r="E16078" t="s">
        <v>5</v>
      </c>
      <c r="F16078">
        <v>7</v>
      </c>
    </row>
    <row r="16079" spans="1:6" x14ac:dyDescent="0.35">
      <c r="A16079" s="1">
        <v>43562</v>
      </c>
      <c r="B16079">
        <v>2019</v>
      </c>
      <c r="C16079">
        <v>7</v>
      </c>
      <c r="D16079" t="s">
        <v>13</v>
      </c>
      <c r="E16079" t="s">
        <v>6</v>
      </c>
      <c r="F16079">
        <v>1</v>
      </c>
    </row>
    <row r="16080" spans="1:6" x14ac:dyDescent="0.35">
      <c r="A16080" s="1">
        <v>43562</v>
      </c>
      <c r="B16080">
        <v>2019</v>
      </c>
      <c r="C16080">
        <v>7</v>
      </c>
      <c r="D16080" t="s">
        <v>13</v>
      </c>
      <c r="E16080" t="s">
        <v>7</v>
      </c>
      <c r="F16080">
        <v>3</v>
      </c>
    </row>
    <row r="16081" spans="1:6" x14ac:dyDescent="0.35">
      <c r="A16081" s="1">
        <v>43562</v>
      </c>
      <c r="B16081">
        <v>2019</v>
      </c>
      <c r="C16081">
        <v>7</v>
      </c>
      <c r="D16081" t="s">
        <v>13</v>
      </c>
      <c r="E16081" t="s">
        <v>8</v>
      </c>
      <c r="F16081">
        <v>6.5</v>
      </c>
    </row>
    <row r="16082" spans="1:6" x14ac:dyDescent="0.35">
      <c r="A16082" s="1">
        <v>43592</v>
      </c>
      <c r="B16082">
        <v>2019</v>
      </c>
      <c r="C16082">
        <v>7</v>
      </c>
      <c r="D16082" t="s">
        <v>14</v>
      </c>
      <c r="E16082" t="s">
        <v>1</v>
      </c>
      <c r="F16082">
        <v>4.33</v>
      </c>
    </row>
    <row r="16083" spans="1:6" x14ac:dyDescent="0.35">
      <c r="A16083" s="1">
        <v>43592</v>
      </c>
      <c r="B16083">
        <v>2019</v>
      </c>
      <c r="C16083">
        <v>7</v>
      </c>
      <c r="D16083" t="s">
        <v>14</v>
      </c>
      <c r="E16083" t="s">
        <v>2</v>
      </c>
      <c r="F16083">
        <v>3.08</v>
      </c>
    </row>
    <row r="16084" spans="1:6" x14ac:dyDescent="0.35">
      <c r="A16084" s="1">
        <v>43592</v>
      </c>
      <c r="B16084">
        <v>2019</v>
      </c>
      <c r="C16084">
        <v>7</v>
      </c>
      <c r="D16084" t="s">
        <v>14</v>
      </c>
      <c r="E16084" t="s">
        <v>3</v>
      </c>
      <c r="F16084">
        <v>4</v>
      </c>
    </row>
    <row r="16085" spans="1:6" x14ac:dyDescent="0.35">
      <c r="A16085" s="1">
        <v>43592</v>
      </c>
      <c r="B16085">
        <v>2019</v>
      </c>
      <c r="C16085">
        <v>7</v>
      </c>
      <c r="D16085" t="s">
        <v>14</v>
      </c>
      <c r="E16085" t="s">
        <v>4</v>
      </c>
      <c r="F16085">
        <v>20</v>
      </c>
    </row>
    <row r="16086" spans="1:6" x14ac:dyDescent="0.35">
      <c r="A16086" s="1">
        <v>43592</v>
      </c>
      <c r="B16086">
        <v>2019</v>
      </c>
      <c r="C16086">
        <v>7</v>
      </c>
      <c r="D16086" t="s">
        <v>14</v>
      </c>
      <c r="E16086" t="s">
        <v>5</v>
      </c>
      <c r="F16086">
        <v>11</v>
      </c>
    </row>
    <row r="16087" spans="1:6" x14ac:dyDescent="0.35">
      <c r="A16087" s="1">
        <v>43592</v>
      </c>
      <c r="B16087">
        <v>2019</v>
      </c>
      <c r="C16087">
        <v>7</v>
      </c>
      <c r="D16087" t="s">
        <v>14</v>
      </c>
      <c r="E16087" t="s">
        <v>6</v>
      </c>
      <c r="F16087">
        <v>0</v>
      </c>
    </row>
    <row r="16088" spans="1:6" x14ac:dyDescent="0.35">
      <c r="A16088" s="1">
        <v>43592</v>
      </c>
      <c r="B16088">
        <v>2019</v>
      </c>
      <c r="C16088">
        <v>7</v>
      </c>
      <c r="D16088" t="s">
        <v>14</v>
      </c>
      <c r="E16088" t="s">
        <v>7</v>
      </c>
      <c r="F16088">
        <v>0</v>
      </c>
    </row>
    <row r="16089" spans="1:6" x14ac:dyDescent="0.35">
      <c r="A16089" s="1">
        <v>43592</v>
      </c>
      <c r="B16089">
        <v>2019</v>
      </c>
      <c r="C16089">
        <v>7</v>
      </c>
      <c r="D16089" t="s">
        <v>14</v>
      </c>
      <c r="E16089" t="s">
        <v>8</v>
      </c>
      <c r="F16089">
        <v>2</v>
      </c>
    </row>
    <row r="16090" spans="1:6" x14ac:dyDescent="0.35">
      <c r="A16090" s="1">
        <v>43623</v>
      </c>
      <c r="B16090">
        <v>2019</v>
      </c>
      <c r="C16090">
        <v>7</v>
      </c>
      <c r="D16090" t="s">
        <v>15</v>
      </c>
      <c r="E16090" t="s">
        <v>1</v>
      </c>
      <c r="F16090">
        <v>4.34</v>
      </c>
    </row>
    <row r="16091" spans="1:6" x14ac:dyDescent="0.35">
      <c r="A16091" s="1">
        <v>43623</v>
      </c>
      <c r="B16091">
        <v>2019</v>
      </c>
      <c r="C16091">
        <v>7</v>
      </c>
      <c r="D16091" t="s">
        <v>15</v>
      </c>
      <c r="E16091" t="s">
        <v>2</v>
      </c>
      <c r="F16091">
        <v>1.7030000000000001</v>
      </c>
    </row>
    <row r="16092" spans="1:6" x14ac:dyDescent="0.35">
      <c r="A16092" s="1">
        <v>43623</v>
      </c>
      <c r="B16092">
        <v>2019</v>
      </c>
      <c r="C16092">
        <v>7</v>
      </c>
      <c r="D16092" t="s">
        <v>15</v>
      </c>
      <c r="E16092" t="s">
        <v>3</v>
      </c>
      <c r="F16092">
        <v>3</v>
      </c>
    </row>
    <row r="16093" spans="1:6" x14ac:dyDescent="0.35">
      <c r="A16093" s="1">
        <v>43623</v>
      </c>
      <c r="B16093">
        <v>2019</v>
      </c>
      <c r="C16093">
        <v>7</v>
      </c>
      <c r="D16093" t="s">
        <v>15</v>
      </c>
      <c r="E16093" t="s">
        <v>4</v>
      </c>
      <c r="F16093">
        <v>16</v>
      </c>
    </row>
    <row r="16094" spans="1:6" x14ac:dyDescent="0.35">
      <c r="A16094" s="1">
        <v>43623</v>
      </c>
      <c r="B16094">
        <v>2019</v>
      </c>
      <c r="C16094">
        <v>7</v>
      </c>
      <c r="D16094" t="s">
        <v>15</v>
      </c>
      <c r="E16094" t="s">
        <v>5</v>
      </c>
      <c r="F16094">
        <v>2</v>
      </c>
    </row>
    <row r="16095" spans="1:6" x14ac:dyDescent="0.35">
      <c r="A16095" s="1">
        <v>43623</v>
      </c>
      <c r="B16095">
        <v>2019</v>
      </c>
      <c r="C16095">
        <v>7</v>
      </c>
      <c r="D16095" t="s">
        <v>15</v>
      </c>
      <c r="E16095" t="s">
        <v>6</v>
      </c>
      <c r="F16095">
        <v>0</v>
      </c>
    </row>
    <row r="16096" spans="1:6" x14ac:dyDescent="0.35">
      <c r="A16096" s="1">
        <v>43623</v>
      </c>
      <c r="B16096">
        <v>2019</v>
      </c>
      <c r="C16096">
        <v>7</v>
      </c>
      <c r="D16096" t="s">
        <v>15</v>
      </c>
      <c r="E16096" t="s">
        <v>7</v>
      </c>
      <c r="F16096">
        <v>1</v>
      </c>
    </row>
    <row r="16097" spans="1:6" x14ac:dyDescent="0.35">
      <c r="A16097" s="1">
        <v>43623</v>
      </c>
      <c r="B16097">
        <v>2019</v>
      </c>
      <c r="C16097">
        <v>7</v>
      </c>
      <c r="D16097" t="s">
        <v>15</v>
      </c>
      <c r="E16097" t="s">
        <v>8</v>
      </c>
      <c r="F16097">
        <v>3</v>
      </c>
    </row>
    <row r="16098" spans="1:6" x14ac:dyDescent="0.35">
      <c r="A16098" s="1">
        <v>43653</v>
      </c>
      <c r="B16098">
        <v>2019</v>
      </c>
      <c r="C16098">
        <v>7</v>
      </c>
      <c r="D16098" t="s">
        <v>16</v>
      </c>
      <c r="E16098" t="s">
        <v>1</v>
      </c>
      <c r="F16098">
        <v>5.66</v>
      </c>
    </row>
    <row r="16099" spans="1:6" x14ac:dyDescent="0.35">
      <c r="A16099" s="1">
        <v>43653</v>
      </c>
      <c r="B16099">
        <v>2019</v>
      </c>
      <c r="C16099">
        <v>7</v>
      </c>
      <c r="D16099" t="s">
        <v>16</v>
      </c>
      <c r="E16099" t="s">
        <v>2</v>
      </c>
      <c r="F16099">
        <v>6.4630000000000001</v>
      </c>
    </row>
    <row r="16100" spans="1:6" x14ac:dyDescent="0.35">
      <c r="A16100" s="1">
        <v>43653</v>
      </c>
      <c r="B16100">
        <v>2019</v>
      </c>
      <c r="C16100">
        <v>7</v>
      </c>
      <c r="D16100" t="s">
        <v>16</v>
      </c>
      <c r="E16100" t="s">
        <v>3</v>
      </c>
      <c r="F16100">
        <v>3</v>
      </c>
    </row>
    <row r="16101" spans="1:6" x14ac:dyDescent="0.35">
      <c r="A16101" s="1">
        <v>43653</v>
      </c>
      <c r="B16101">
        <v>2019</v>
      </c>
      <c r="C16101">
        <v>7</v>
      </c>
      <c r="D16101" t="s">
        <v>16</v>
      </c>
      <c r="E16101" t="s">
        <v>4</v>
      </c>
      <c r="F16101">
        <v>25</v>
      </c>
    </row>
    <row r="16102" spans="1:6" x14ac:dyDescent="0.35">
      <c r="A16102" s="1">
        <v>43653</v>
      </c>
      <c r="B16102">
        <v>2019</v>
      </c>
      <c r="C16102">
        <v>7</v>
      </c>
      <c r="D16102" t="s">
        <v>16</v>
      </c>
      <c r="E16102" t="s">
        <v>5</v>
      </c>
      <c r="F16102">
        <v>2</v>
      </c>
    </row>
    <row r="16103" spans="1:6" x14ac:dyDescent="0.35">
      <c r="A16103" s="1">
        <v>43653</v>
      </c>
      <c r="B16103">
        <v>2019</v>
      </c>
      <c r="C16103">
        <v>7</v>
      </c>
      <c r="D16103" t="s">
        <v>16</v>
      </c>
      <c r="E16103" t="s">
        <v>6</v>
      </c>
      <c r="F16103">
        <v>0</v>
      </c>
    </row>
    <row r="16104" spans="1:6" x14ac:dyDescent="0.35">
      <c r="A16104" s="1">
        <v>43653</v>
      </c>
      <c r="B16104">
        <v>2019</v>
      </c>
      <c r="C16104">
        <v>7</v>
      </c>
      <c r="D16104" t="s">
        <v>16</v>
      </c>
      <c r="E16104" t="s">
        <v>7</v>
      </c>
      <c r="F16104">
        <v>3</v>
      </c>
    </row>
    <row r="16105" spans="1:6" x14ac:dyDescent="0.35">
      <c r="A16105" s="1">
        <v>43653</v>
      </c>
      <c r="B16105">
        <v>2019</v>
      </c>
      <c r="C16105">
        <v>7</v>
      </c>
      <c r="D16105" t="s">
        <v>16</v>
      </c>
      <c r="E16105" t="s">
        <v>8</v>
      </c>
      <c r="F16105">
        <v>5</v>
      </c>
    </row>
    <row r="16106" spans="1:6" x14ac:dyDescent="0.35">
      <c r="A16106" s="1">
        <v>43684</v>
      </c>
      <c r="B16106">
        <v>2019</v>
      </c>
      <c r="C16106">
        <v>7</v>
      </c>
      <c r="D16106" t="s">
        <v>17</v>
      </c>
      <c r="E16106" t="s">
        <v>1</v>
      </c>
      <c r="F16106">
        <v>6</v>
      </c>
    </row>
    <row r="16107" spans="1:6" x14ac:dyDescent="0.35">
      <c r="A16107" s="1">
        <v>43684</v>
      </c>
      <c r="B16107">
        <v>2019</v>
      </c>
      <c r="C16107">
        <v>7</v>
      </c>
      <c r="D16107" t="s">
        <v>17</v>
      </c>
      <c r="E16107" t="s">
        <v>2</v>
      </c>
      <c r="F16107">
        <v>4.3730000000000002</v>
      </c>
    </row>
    <row r="16108" spans="1:6" x14ac:dyDescent="0.35">
      <c r="A16108" s="1">
        <v>43684</v>
      </c>
      <c r="B16108">
        <v>2019</v>
      </c>
      <c r="C16108">
        <v>7</v>
      </c>
      <c r="D16108" t="s">
        <v>17</v>
      </c>
      <c r="E16108" t="s">
        <v>3</v>
      </c>
      <c r="F16108">
        <v>2</v>
      </c>
    </row>
    <row r="16109" spans="1:6" x14ac:dyDescent="0.35">
      <c r="A16109" s="1">
        <v>43684</v>
      </c>
      <c r="B16109">
        <v>2019</v>
      </c>
      <c r="C16109">
        <v>7</v>
      </c>
      <c r="D16109" t="s">
        <v>17</v>
      </c>
      <c r="E16109" t="s">
        <v>4</v>
      </c>
      <c r="F16109">
        <v>21.4</v>
      </c>
    </row>
    <row r="16110" spans="1:6" x14ac:dyDescent="0.35">
      <c r="A16110" s="1">
        <v>43684</v>
      </c>
      <c r="B16110">
        <v>2019</v>
      </c>
      <c r="C16110">
        <v>7</v>
      </c>
      <c r="D16110" t="s">
        <v>17</v>
      </c>
      <c r="E16110" t="s">
        <v>5</v>
      </c>
      <c r="F16110">
        <v>9.1999999999999993</v>
      </c>
    </row>
    <row r="16111" spans="1:6" x14ac:dyDescent="0.35">
      <c r="A16111" s="1">
        <v>43684</v>
      </c>
      <c r="B16111">
        <v>2019</v>
      </c>
      <c r="C16111">
        <v>7</v>
      </c>
      <c r="D16111" t="s">
        <v>17</v>
      </c>
      <c r="E16111" t="s">
        <v>6</v>
      </c>
      <c r="F16111">
        <v>1</v>
      </c>
    </row>
    <row r="16112" spans="1:6" x14ac:dyDescent="0.35">
      <c r="A16112" s="1">
        <v>43684</v>
      </c>
      <c r="B16112">
        <v>2019</v>
      </c>
      <c r="C16112">
        <v>7</v>
      </c>
      <c r="D16112" t="s">
        <v>17</v>
      </c>
      <c r="E16112" t="s">
        <v>7</v>
      </c>
      <c r="F16112">
        <v>4</v>
      </c>
    </row>
    <row r="16113" spans="1:6" x14ac:dyDescent="0.35">
      <c r="A16113" s="1">
        <v>43684</v>
      </c>
      <c r="B16113">
        <v>2019</v>
      </c>
      <c r="C16113">
        <v>7</v>
      </c>
      <c r="D16113" t="s">
        <v>17</v>
      </c>
      <c r="E16113" t="s">
        <v>8</v>
      </c>
      <c r="F16113">
        <v>4</v>
      </c>
    </row>
    <row r="16114" spans="1:6" x14ac:dyDescent="0.35">
      <c r="A16114" s="1">
        <v>43715</v>
      </c>
      <c r="B16114">
        <v>2019</v>
      </c>
      <c r="C16114">
        <v>7</v>
      </c>
      <c r="D16114" t="s">
        <v>18</v>
      </c>
      <c r="E16114" t="s">
        <v>1</v>
      </c>
      <c r="F16114">
        <v>2.67</v>
      </c>
    </row>
    <row r="16115" spans="1:6" x14ac:dyDescent="0.35">
      <c r="A16115" s="1">
        <v>43715</v>
      </c>
      <c r="B16115">
        <v>2019</v>
      </c>
      <c r="C16115">
        <v>7</v>
      </c>
      <c r="D16115" t="s">
        <v>18</v>
      </c>
      <c r="E16115" t="s">
        <v>2</v>
      </c>
      <c r="F16115">
        <v>2.7029999999999998</v>
      </c>
    </row>
    <row r="16116" spans="1:6" x14ac:dyDescent="0.35">
      <c r="A16116" s="1">
        <v>43715</v>
      </c>
      <c r="B16116">
        <v>2019</v>
      </c>
      <c r="C16116">
        <v>7</v>
      </c>
      <c r="D16116" t="s">
        <v>18</v>
      </c>
      <c r="E16116" t="s">
        <v>3</v>
      </c>
      <c r="F16116">
        <v>8</v>
      </c>
    </row>
    <row r="16117" spans="1:6" x14ac:dyDescent="0.35">
      <c r="A16117" s="1">
        <v>43715</v>
      </c>
      <c r="B16117">
        <v>2019</v>
      </c>
      <c r="C16117">
        <v>7</v>
      </c>
      <c r="D16117" t="s">
        <v>18</v>
      </c>
      <c r="E16117" t="s">
        <v>4</v>
      </c>
      <c r="F16117">
        <v>15</v>
      </c>
    </row>
    <row r="16118" spans="1:6" x14ac:dyDescent="0.35">
      <c r="A16118" s="1">
        <v>43715</v>
      </c>
      <c r="B16118">
        <v>2019</v>
      </c>
      <c r="C16118">
        <v>7</v>
      </c>
      <c r="D16118" t="s">
        <v>18</v>
      </c>
      <c r="E16118" t="s">
        <v>5</v>
      </c>
      <c r="F16118">
        <v>12</v>
      </c>
    </row>
    <row r="16119" spans="1:6" x14ac:dyDescent="0.35">
      <c r="A16119" s="1">
        <v>43715</v>
      </c>
      <c r="B16119">
        <v>2019</v>
      </c>
      <c r="C16119">
        <v>7</v>
      </c>
      <c r="D16119" t="s">
        <v>18</v>
      </c>
      <c r="E16119" t="s">
        <v>6</v>
      </c>
      <c r="F16119">
        <v>4</v>
      </c>
    </row>
    <row r="16120" spans="1:6" x14ac:dyDescent="0.35">
      <c r="A16120" s="1">
        <v>43715</v>
      </c>
      <c r="B16120">
        <v>2019</v>
      </c>
      <c r="C16120">
        <v>7</v>
      </c>
      <c r="D16120" t="s">
        <v>18</v>
      </c>
      <c r="E16120" t="s">
        <v>7</v>
      </c>
      <c r="F16120">
        <v>3</v>
      </c>
    </row>
    <row r="16121" spans="1:6" x14ac:dyDescent="0.35">
      <c r="A16121" s="1">
        <v>43715</v>
      </c>
      <c r="B16121">
        <v>2019</v>
      </c>
      <c r="C16121">
        <v>7</v>
      </c>
      <c r="D16121" t="s">
        <v>18</v>
      </c>
      <c r="E16121" t="s">
        <v>8</v>
      </c>
      <c r="F16121">
        <v>2</v>
      </c>
    </row>
    <row r="16122" spans="1:6" x14ac:dyDescent="0.35">
      <c r="A16122" s="1">
        <v>43745</v>
      </c>
      <c r="B16122">
        <v>2019</v>
      </c>
      <c r="C16122">
        <v>7</v>
      </c>
      <c r="D16122" t="s">
        <v>19</v>
      </c>
      <c r="E16122" t="s">
        <v>1</v>
      </c>
      <c r="F16122">
        <v>10</v>
      </c>
    </row>
    <row r="16123" spans="1:6" x14ac:dyDescent="0.35">
      <c r="A16123" s="1">
        <v>43745</v>
      </c>
      <c r="B16123">
        <v>2019</v>
      </c>
      <c r="C16123">
        <v>7</v>
      </c>
      <c r="D16123" t="s">
        <v>19</v>
      </c>
      <c r="E16123" t="s">
        <v>2</v>
      </c>
      <c r="F16123">
        <v>5.67</v>
      </c>
    </row>
    <row r="16124" spans="1:6" x14ac:dyDescent="0.35">
      <c r="A16124" s="1">
        <v>43745</v>
      </c>
      <c r="B16124">
        <v>2019</v>
      </c>
      <c r="C16124">
        <v>7</v>
      </c>
      <c r="D16124" t="s">
        <v>19</v>
      </c>
      <c r="E16124" t="s">
        <v>3</v>
      </c>
      <c r="F16124">
        <v>5</v>
      </c>
    </row>
    <row r="16125" spans="1:6" x14ac:dyDescent="0.35">
      <c r="A16125" s="1">
        <v>43745</v>
      </c>
      <c r="B16125">
        <v>2019</v>
      </c>
      <c r="C16125">
        <v>7</v>
      </c>
      <c r="D16125" t="s">
        <v>19</v>
      </c>
      <c r="E16125" t="s">
        <v>4</v>
      </c>
      <c r="F16125">
        <v>19.600000000000001</v>
      </c>
    </row>
    <row r="16126" spans="1:6" x14ac:dyDescent="0.35">
      <c r="A16126" s="1">
        <v>43745</v>
      </c>
      <c r="B16126">
        <v>2019</v>
      </c>
      <c r="C16126">
        <v>7</v>
      </c>
      <c r="D16126" t="s">
        <v>19</v>
      </c>
      <c r="E16126" t="s">
        <v>5</v>
      </c>
      <c r="F16126">
        <v>10.199999999999999</v>
      </c>
    </row>
    <row r="16127" spans="1:6" x14ac:dyDescent="0.35">
      <c r="A16127" s="1">
        <v>43745</v>
      </c>
      <c r="B16127">
        <v>2019</v>
      </c>
      <c r="C16127">
        <v>7</v>
      </c>
      <c r="D16127" t="s">
        <v>19</v>
      </c>
      <c r="E16127" t="s">
        <v>6</v>
      </c>
      <c r="F16127">
        <v>0</v>
      </c>
    </row>
    <row r="16128" spans="1:6" x14ac:dyDescent="0.35">
      <c r="A16128" s="1">
        <v>43745</v>
      </c>
      <c r="B16128">
        <v>2019</v>
      </c>
      <c r="C16128">
        <v>7</v>
      </c>
      <c r="D16128" t="s">
        <v>19</v>
      </c>
      <c r="E16128" t="s">
        <v>7</v>
      </c>
      <c r="F16128">
        <v>1</v>
      </c>
    </row>
    <row r="16129" spans="1:6" x14ac:dyDescent="0.35">
      <c r="A16129" s="1">
        <v>43745</v>
      </c>
      <c r="B16129">
        <v>2019</v>
      </c>
      <c r="C16129">
        <v>7</v>
      </c>
      <c r="D16129" t="s">
        <v>19</v>
      </c>
      <c r="E16129" t="s">
        <v>8</v>
      </c>
      <c r="F16129">
        <v>4</v>
      </c>
    </row>
    <row r="16130" spans="1:6" x14ac:dyDescent="0.35">
      <c r="A16130" s="1">
        <v>43776</v>
      </c>
      <c r="B16130">
        <v>2019</v>
      </c>
      <c r="C16130">
        <v>7</v>
      </c>
      <c r="D16130" t="s">
        <v>13</v>
      </c>
      <c r="E16130" t="s">
        <v>1</v>
      </c>
      <c r="F16130">
        <v>3.33</v>
      </c>
    </row>
    <row r="16131" spans="1:6" x14ac:dyDescent="0.35">
      <c r="A16131" s="1">
        <v>43776</v>
      </c>
      <c r="B16131">
        <v>2019</v>
      </c>
      <c r="C16131">
        <v>7</v>
      </c>
      <c r="D16131" t="s">
        <v>13</v>
      </c>
      <c r="E16131" t="s">
        <v>2</v>
      </c>
      <c r="F16131">
        <v>4.726</v>
      </c>
    </row>
    <row r="16132" spans="1:6" x14ac:dyDescent="0.35">
      <c r="A16132" s="1">
        <v>43776</v>
      </c>
      <c r="B16132">
        <v>2019</v>
      </c>
      <c r="C16132">
        <v>7</v>
      </c>
      <c r="D16132" t="s">
        <v>13</v>
      </c>
      <c r="E16132" t="s">
        <v>3</v>
      </c>
      <c r="F16132">
        <v>4</v>
      </c>
    </row>
    <row r="16133" spans="1:6" x14ac:dyDescent="0.35">
      <c r="A16133" s="1">
        <v>43776</v>
      </c>
      <c r="B16133">
        <v>2019</v>
      </c>
      <c r="C16133">
        <v>7</v>
      </c>
      <c r="D16133" t="s">
        <v>13</v>
      </c>
      <c r="E16133" t="s">
        <v>4</v>
      </c>
      <c r="F16133">
        <v>19</v>
      </c>
    </row>
    <row r="16134" spans="1:6" x14ac:dyDescent="0.35">
      <c r="A16134" s="1">
        <v>43776</v>
      </c>
      <c r="B16134">
        <v>2019</v>
      </c>
      <c r="C16134">
        <v>7</v>
      </c>
      <c r="D16134" t="s">
        <v>13</v>
      </c>
      <c r="E16134" t="s">
        <v>5</v>
      </c>
      <c r="F16134">
        <v>7</v>
      </c>
    </row>
    <row r="16135" spans="1:6" x14ac:dyDescent="0.35">
      <c r="A16135" s="1">
        <v>43776</v>
      </c>
      <c r="B16135">
        <v>2019</v>
      </c>
      <c r="C16135">
        <v>7</v>
      </c>
      <c r="D16135" t="s">
        <v>13</v>
      </c>
      <c r="E16135" t="s">
        <v>6</v>
      </c>
      <c r="F16135">
        <v>0</v>
      </c>
    </row>
    <row r="16136" spans="1:6" x14ac:dyDescent="0.35">
      <c r="A16136" s="1">
        <v>43776</v>
      </c>
      <c r="B16136">
        <v>2019</v>
      </c>
      <c r="C16136">
        <v>7</v>
      </c>
      <c r="D16136" t="s">
        <v>13</v>
      </c>
      <c r="E16136" t="s">
        <v>7</v>
      </c>
      <c r="F16136">
        <v>0</v>
      </c>
    </row>
    <row r="16137" spans="1:6" x14ac:dyDescent="0.35">
      <c r="A16137" s="1">
        <v>43776</v>
      </c>
      <c r="B16137">
        <v>2019</v>
      </c>
      <c r="C16137">
        <v>7</v>
      </c>
      <c r="D16137" t="s">
        <v>13</v>
      </c>
      <c r="E16137" t="s">
        <v>8</v>
      </c>
      <c r="F16137">
        <v>3</v>
      </c>
    </row>
    <row r="16138" spans="1:6" x14ac:dyDescent="0.35">
      <c r="A16138" s="1">
        <v>43806</v>
      </c>
      <c r="B16138">
        <v>2019</v>
      </c>
      <c r="C16138">
        <v>7</v>
      </c>
      <c r="D16138" t="s">
        <v>14</v>
      </c>
      <c r="E16138" t="s">
        <v>1</v>
      </c>
      <c r="F16138">
        <v>11</v>
      </c>
    </row>
    <row r="16139" spans="1:6" x14ac:dyDescent="0.35">
      <c r="A16139" s="1">
        <v>43806</v>
      </c>
      <c r="B16139">
        <v>2019</v>
      </c>
      <c r="C16139">
        <v>7</v>
      </c>
      <c r="D16139" t="s">
        <v>14</v>
      </c>
      <c r="E16139" t="s">
        <v>2</v>
      </c>
      <c r="F16139">
        <v>5.09</v>
      </c>
    </row>
    <row r="16140" spans="1:6" x14ac:dyDescent="0.35">
      <c r="A16140" s="1">
        <v>43806</v>
      </c>
      <c r="B16140">
        <v>2019</v>
      </c>
      <c r="C16140">
        <v>7</v>
      </c>
      <c r="D16140" t="s">
        <v>14</v>
      </c>
      <c r="E16140" t="s">
        <v>3</v>
      </c>
      <c r="F16140">
        <v>4.05</v>
      </c>
    </row>
    <row r="16141" spans="1:6" x14ac:dyDescent="0.35">
      <c r="A16141" s="1">
        <v>43806</v>
      </c>
      <c r="B16141">
        <v>2019</v>
      </c>
      <c r="C16141">
        <v>7</v>
      </c>
      <c r="D16141" t="s">
        <v>14</v>
      </c>
      <c r="E16141" t="s">
        <v>4</v>
      </c>
      <c r="F16141">
        <v>34</v>
      </c>
    </row>
    <row r="16142" spans="1:6" x14ac:dyDescent="0.35">
      <c r="A16142" s="1">
        <v>43806</v>
      </c>
      <c r="B16142">
        <v>2019</v>
      </c>
      <c r="C16142">
        <v>7</v>
      </c>
      <c r="D16142" t="s">
        <v>14</v>
      </c>
      <c r="E16142" t="s">
        <v>5</v>
      </c>
      <c r="F16142">
        <v>7.2</v>
      </c>
    </row>
    <row r="16143" spans="1:6" x14ac:dyDescent="0.35">
      <c r="A16143" s="1">
        <v>43806</v>
      </c>
      <c r="B16143">
        <v>2019</v>
      </c>
      <c r="C16143">
        <v>7</v>
      </c>
      <c r="D16143" t="s">
        <v>14</v>
      </c>
      <c r="E16143" t="s">
        <v>6</v>
      </c>
      <c r="F16143">
        <v>0</v>
      </c>
    </row>
    <row r="16144" spans="1:6" x14ac:dyDescent="0.35">
      <c r="A16144" s="1">
        <v>43806</v>
      </c>
      <c r="B16144">
        <v>2019</v>
      </c>
      <c r="C16144">
        <v>7</v>
      </c>
      <c r="D16144" t="s">
        <v>14</v>
      </c>
      <c r="E16144" t="s">
        <v>7</v>
      </c>
      <c r="F16144">
        <v>2</v>
      </c>
    </row>
    <row r="16145" spans="1:6" x14ac:dyDescent="0.35">
      <c r="A16145" s="1">
        <v>43806</v>
      </c>
      <c r="B16145">
        <v>2019</v>
      </c>
      <c r="C16145">
        <v>7</v>
      </c>
      <c r="D16145" t="s">
        <v>14</v>
      </c>
      <c r="E16145" t="s">
        <v>8</v>
      </c>
      <c r="F16145">
        <v>2</v>
      </c>
    </row>
    <row r="16146" spans="1:6" x14ac:dyDescent="0.35">
      <c r="A16146" s="1" t="s">
        <v>1235</v>
      </c>
      <c r="B16146">
        <v>2019</v>
      </c>
      <c r="C16146">
        <v>7</v>
      </c>
      <c r="D16146" t="s">
        <v>15</v>
      </c>
      <c r="E16146" t="s">
        <v>1</v>
      </c>
      <c r="F16146">
        <v>5</v>
      </c>
    </row>
    <row r="16147" spans="1:6" x14ac:dyDescent="0.35">
      <c r="A16147" s="1" t="s">
        <v>1235</v>
      </c>
      <c r="B16147">
        <v>2019</v>
      </c>
      <c r="C16147">
        <v>7</v>
      </c>
      <c r="D16147" t="s">
        <v>15</v>
      </c>
      <c r="E16147" t="s">
        <v>2</v>
      </c>
      <c r="F16147">
        <v>3.4169999999999998</v>
      </c>
    </row>
    <row r="16148" spans="1:6" x14ac:dyDescent="0.35">
      <c r="A16148" s="1" t="s">
        <v>1235</v>
      </c>
      <c r="B16148">
        <v>2019</v>
      </c>
      <c r="C16148">
        <v>7</v>
      </c>
      <c r="D16148" t="s">
        <v>15</v>
      </c>
      <c r="E16148" t="s">
        <v>3</v>
      </c>
      <c r="F16148">
        <v>1</v>
      </c>
    </row>
    <row r="16149" spans="1:6" x14ac:dyDescent="0.35">
      <c r="A16149" s="1" t="s">
        <v>1235</v>
      </c>
      <c r="B16149">
        <v>2019</v>
      </c>
      <c r="C16149">
        <v>7</v>
      </c>
      <c r="D16149" t="s">
        <v>15</v>
      </c>
      <c r="E16149" t="s">
        <v>4</v>
      </c>
      <c r="F16149">
        <v>17.600000000000001</v>
      </c>
    </row>
    <row r="16150" spans="1:6" x14ac:dyDescent="0.35">
      <c r="A16150" s="1" t="s">
        <v>1235</v>
      </c>
      <c r="B16150">
        <v>2019</v>
      </c>
      <c r="C16150">
        <v>7</v>
      </c>
      <c r="D16150" t="s">
        <v>15</v>
      </c>
      <c r="E16150" t="s">
        <v>5</v>
      </c>
      <c r="F16150">
        <v>5</v>
      </c>
    </row>
    <row r="16151" spans="1:6" x14ac:dyDescent="0.35">
      <c r="A16151" s="1" t="s">
        <v>1235</v>
      </c>
      <c r="B16151">
        <v>2019</v>
      </c>
      <c r="C16151">
        <v>7</v>
      </c>
      <c r="D16151" t="s">
        <v>15</v>
      </c>
      <c r="E16151" t="s">
        <v>6</v>
      </c>
      <c r="F16151">
        <v>3</v>
      </c>
    </row>
    <row r="16152" spans="1:6" x14ac:dyDescent="0.35">
      <c r="A16152" s="1" t="s">
        <v>1235</v>
      </c>
      <c r="B16152">
        <v>2019</v>
      </c>
      <c r="C16152">
        <v>7</v>
      </c>
      <c r="D16152" t="s">
        <v>15</v>
      </c>
      <c r="E16152" t="s">
        <v>7</v>
      </c>
      <c r="F16152">
        <v>0</v>
      </c>
    </row>
    <row r="16153" spans="1:6" x14ac:dyDescent="0.35">
      <c r="A16153" s="1" t="s">
        <v>1235</v>
      </c>
      <c r="B16153">
        <v>2019</v>
      </c>
      <c r="C16153">
        <v>7</v>
      </c>
      <c r="D16153" t="s">
        <v>15</v>
      </c>
      <c r="E16153" t="s">
        <v>8</v>
      </c>
      <c r="F16153">
        <v>5</v>
      </c>
    </row>
    <row r="16154" spans="1:6" x14ac:dyDescent="0.35">
      <c r="A16154" s="1" t="s">
        <v>1236</v>
      </c>
      <c r="B16154">
        <v>2019</v>
      </c>
      <c r="C16154">
        <v>7</v>
      </c>
      <c r="D16154" t="s">
        <v>16</v>
      </c>
      <c r="E16154" t="s">
        <v>1</v>
      </c>
      <c r="F16154">
        <v>6</v>
      </c>
    </row>
    <row r="16155" spans="1:6" x14ac:dyDescent="0.35">
      <c r="A16155" s="1" t="s">
        <v>1236</v>
      </c>
      <c r="B16155">
        <v>2019</v>
      </c>
      <c r="C16155">
        <v>7</v>
      </c>
      <c r="D16155" t="s">
        <v>16</v>
      </c>
      <c r="E16155" t="s">
        <v>2</v>
      </c>
      <c r="F16155">
        <v>5.34</v>
      </c>
    </row>
    <row r="16156" spans="1:6" x14ac:dyDescent="0.35">
      <c r="A16156" s="1" t="s">
        <v>1236</v>
      </c>
      <c r="B16156">
        <v>2019</v>
      </c>
      <c r="C16156">
        <v>7</v>
      </c>
      <c r="D16156" t="s">
        <v>16</v>
      </c>
      <c r="E16156" t="s">
        <v>3</v>
      </c>
      <c r="F16156">
        <v>4</v>
      </c>
    </row>
    <row r="16157" spans="1:6" x14ac:dyDescent="0.35">
      <c r="A16157" s="1" t="s">
        <v>1236</v>
      </c>
      <c r="B16157">
        <v>2019</v>
      </c>
      <c r="C16157">
        <v>7</v>
      </c>
      <c r="D16157" t="s">
        <v>16</v>
      </c>
      <c r="E16157" t="s">
        <v>4</v>
      </c>
      <c r="F16157">
        <v>23</v>
      </c>
    </row>
    <row r="16158" spans="1:6" x14ac:dyDescent="0.35">
      <c r="A16158" s="1" t="s">
        <v>1236</v>
      </c>
      <c r="B16158">
        <v>2019</v>
      </c>
      <c r="C16158">
        <v>7</v>
      </c>
      <c r="D16158" t="s">
        <v>16</v>
      </c>
      <c r="E16158" t="s">
        <v>5</v>
      </c>
      <c r="F16158">
        <v>3</v>
      </c>
    </row>
    <row r="16159" spans="1:6" x14ac:dyDescent="0.35">
      <c r="A16159" s="1" t="s">
        <v>1236</v>
      </c>
      <c r="B16159">
        <v>2019</v>
      </c>
      <c r="C16159">
        <v>7</v>
      </c>
      <c r="D16159" t="s">
        <v>16</v>
      </c>
      <c r="E16159" t="s">
        <v>6</v>
      </c>
      <c r="F16159">
        <v>0</v>
      </c>
    </row>
    <row r="16160" spans="1:6" x14ac:dyDescent="0.35">
      <c r="A16160" s="1" t="s">
        <v>1236</v>
      </c>
      <c r="B16160">
        <v>2019</v>
      </c>
      <c r="C16160">
        <v>7</v>
      </c>
      <c r="D16160" t="s">
        <v>16</v>
      </c>
      <c r="E16160" t="s">
        <v>7</v>
      </c>
      <c r="F16160">
        <v>5</v>
      </c>
    </row>
    <row r="16161" spans="1:6" x14ac:dyDescent="0.35">
      <c r="A16161" s="1" t="s">
        <v>1236</v>
      </c>
      <c r="B16161">
        <v>2019</v>
      </c>
      <c r="C16161">
        <v>7</v>
      </c>
      <c r="D16161" t="s">
        <v>16</v>
      </c>
      <c r="E16161" t="s">
        <v>8</v>
      </c>
      <c r="F16161">
        <v>1</v>
      </c>
    </row>
    <row r="16162" spans="1:6" x14ac:dyDescent="0.35">
      <c r="A16162" s="1" t="s">
        <v>1237</v>
      </c>
      <c r="B16162">
        <v>2019</v>
      </c>
      <c r="C16162">
        <v>7</v>
      </c>
      <c r="D16162" t="s">
        <v>17</v>
      </c>
      <c r="E16162" t="s">
        <v>1</v>
      </c>
      <c r="F16162">
        <v>7.33</v>
      </c>
    </row>
    <row r="16163" spans="1:6" x14ac:dyDescent="0.35">
      <c r="A16163" s="1" t="s">
        <v>1237</v>
      </c>
      <c r="B16163">
        <v>2019</v>
      </c>
      <c r="C16163">
        <v>7</v>
      </c>
      <c r="D16163" t="s">
        <v>17</v>
      </c>
      <c r="E16163" t="s">
        <v>2</v>
      </c>
      <c r="F16163">
        <v>1.67</v>
      </c>
    </row>
    <row r="16164" spans="1:6" x14ac:dyDescent="0.35">
      <c r="A16164" s="1" t="s">
        <v>1237</v>
      </c>
      <c r="B16164">
        <v>2019</v>
      </c>
      <c r="C16164">
        <v>7</v>
      </c>
      <c r="D16164" t="s">
        <v>17</v>
      </c>
      <c r="E16164" t="s">
        <v>3</v>
      </c>
      <c r="F16164">
        <v>4.55</v>
      </c>
    </row>
    <row r="16165" spans="1:6" x14ac:dyDescent="0.35">
      <c r="A16165" s="1" t="s">
        <v>1237</v>
      </c>
      <c r="B16165">
        <v>2019</v>
      </c>
      <c r="C16165">
        <v>7</v>
      </c>
      <c r="D16165" t="s">
        <v>17</v>
      </c>
      <c r="E16165" t="s">
        <v>4</v>
      </c>
      <c r="F16165">
        <v>24</v>
      </c>
    </row>
    <row r="16166" spans="1:6" x14ac:dyDescent="0.35">
      <c r="A16166" s="1" t="s">
        <v>1237</v>
      </c>
      <c r="B16166">
        <v>2019</v>
      </c>
      <c r="C16166">
        <v>7</v>
      </c>
      <c r="D16166" t="s">
        <v>17</v>
      </c>
      <c r="E16166" t="s">
        <v>5</v>
      </c>
      <c r="F16166">
        <v>6</v>
      </c>
    </row>
    <row r="16167" spans="1:6" x14ac:dyDescent="0.35">
      <c r="A16167" s="1" t="s">
        <v>1237</v>
      </c>
      <c r="B16167">
        <v>2019</v>
      </c>
      <c r="C16167">
        <v>7</v>
      </c>
      <c r="D16167" t="s">
        <v>17</v>
      </c>
      <c r="E16167" t="s">
        <v>6</v>
      </c>
      <c r="F16167">
        <v>1</v>
      </c>
    </row>
    <row r="16168" spans="1:6" x14ac:dyDescent="0.35">
      <c r="A16168" s="1" t="s">
        <v>1237</v>
      </c>
      <c r="B16168">
        <v>2019</v>
      </c>
      <c r="C16168">
        <v>7</v>
      </c>
      <c r="D16168" t="s">
        <v>17</v>
      </c>
      <c r="E16168" t="s">
        <v>7</v>
      </c>
      <c r="F16168">
        <v>0</v>
      </c>
    </row>
    <row r="16169" spans="1:6" x14ac:dyDescent="0.35">
      <c r="A16169" s="1" t="s">
        <v>1237</v>
      </c>
      <c r="B16169">
        <v>2019</v>
      </c>
      <c r="C16169">
        <v>7</v>
      </c>
      <c r="D16169" t="s">
        <v>17</v>
      </c>
      <c r="E16169" t="s">
        <v>8</v>
      </c>
      <c r="F16169">
        <v>7</v>
      </c>
    </row>
    <row r="16170" spans="1:6" x14ac:dyDescent="0.35">
      <c r="A16170" s="1" t="s">
        <v>1238</v>
      </c>
      <c r="B16170">
        <v>2019</v>
      </c>
      <c r="C16170">
        <v>7</v>
      </c>
      <c r="D16170" t="s">
        <v>18</v>
      </c>
      <c r="E16170" t="s">
        <v>1</v>
      </c>
      <c r="F16170">
        <v>7</v>
      </c>
    </row>
    <row r="16171" spans="1:6" x14ac:dyDescent="0.35">
      <c r="A16171" s="1" t="s">
        <v>1238</v>
      </c>
      <c r="B16171">
        <v>2019</v>
      </c>
      <c r="C16171">
        <v>7</v>
      </c>
      <c r="D16171" t="s">
        <v>18</v>
      </c>
      <c r="E16171" t="s">
        <v>2</v>
      </c>
      <c r="F16171">
        <v>3.34</v>
      </c>
    </row>
    <row r="16172" spans="1:6" x14ac:dyDescent="0.35">
      <c r="A16172" s="1" t="s">
        <v>1238</v>
      </c>
      <c r="B16172">
        <v>2019</v>
      </c>
      <c r="C16172">
        <v>7</v>
      </c>
      <c r="D16172" t="s">
        <v>18</v>
      </c>
      <c r="E16172" t="s">
        <v>3</v>
      </c>
      <c r="F16172">
        <v>3</v>
      </c>
    </row>
    <row r="16173" spans="1:6" x14ac:dyDescent="0.35">
      <c r="A16173" s="1" t="s">
        <v>1238</v>
      </c>
      <c r="B16173">
        <v>2019</v>
      </c>
      <c r="C16173">
        <v>7</v>
      </c>
      <c r="D16173" t="s">
        <v>18</v>
      </c>
      <c r="E16173" t="s">
        <v>4</v>
      </c>
      <c r="F16173">
        <v>14</v>
      </c>
    </row>
    <row r="16174" spans="1:6" x14ac:dyDescent="0.35">
      <c r="A16174" s="1" t="s">
        <v>1238</v>
      </c>
      <c r="B16174">
        <v>2019</v>
      </c>
      <c r="C16174">
        <v>7</v>
      </c>
      <c r="D16174" t="s">
        <v>18</v>
      </c>
      <c r="E16174" t="s">
        <v>5</v>
      </c>
      <c r="F16174">
        <v>7</v>
      </c>
    </row>
    <row r="16175" spans="1:6" x14ac:dyDescent="0.35">
      <c r="A16175" s="1" t="s">
        <v>1238</v>
      </c>
      <c r="B16175">
        <v>2019</v>
      </c>
      <c r="C16175">
        <v>7</v>
      </c>
      <c r="D16175" t="s">
        <v>18</v>
      </c>
      <c r="E16175" t="s">
        <v>6</v>
      </c>
      <c r="F16175">
        <v>0</v>
      </c>
    </row>
    <row r="16176" spans="1:6" x14ac:dyDescent="0.35">
      <c r="A16176" s="1" t="s">
        <v>1238</v>
      </c>
      <c r="B16176">
        <v>2019</v>
      </c>
      <c r="C16176">
        <v>7</v>
      </c>
      <c r="D16176" t="s">
        <v>18</v>
      </c>
      <c r="E16176" t="s">
        <v>7</v>
      </c>
      <c r="F16176">
        <v>2</v>
      </c>
    </row>
    <row r="16177" spans="1:6" x14ac:dyDescent="0.35">
      <c r="A16177" s="1" t="s">
        <v>1238</v>
      </c>
      <c r="B16177">
        <v>2019</v>
      </c>
      <c r="C16177">
        <v>7</v>
      </c>
      <c r="D16177" t="s">
        <v>18</v>
      </c>
      <c r="E16177" t="s">
        <v>8</v>
      </c>
      <c r="F16177">
        <v>4</v>
      </c>
    </row>
    <row r="16178" spans="1:6" x14ac:dyDescent="0.35">
      <c r="A16178" s="1" t="s">
        <v>1239</v>
      </c>
      <c r="B16178">
        <v>2019</v>
      </c>
      <c r="C16178">
        <v>7</v>
      </c>
      <c r="D16178" t="s">
        <v>19</v>
      </c>
      <c r="E16178" t="s">
        <v>1</v>
      </c>
      <c r="F16178">
        <v>3.99</v>
      </c>
    </row>
    <row r="16179" spans="1:6" x14ac:dyDescent="0.35">
      <c r="A16179" s="1" t="s">
        <v>1239</v>
      </c>
      <c r="B16179">
        <v>2019</v>
      </c>
      <c r="C16179">
        <v>7</v>
      </c>
      <c r="D16179" t="s">
        <v>19</v>
      </c>
      <c r="E16179" t="s">
        <v>2</v>
      </c>
      <c r="F16179">
        <v>0.157</v>
      </c>
    </row>
    <row r="16180" spans="1:6" x14ac:dyDescent="0.35">
      <c r="A16180" s="1" t="s">
        <v>1239</v>
      </c>
      <c r="B16180">
        <v>2019</v>
      </c>
      <c r="C16180">
        <v>7</v>
      </c>
      <c r="D16180" t="s">
        <v>19</v>
      </c>
      <c r="E16180" t="s">
        <v>3</v>
      </c>
      <c r="F16180">
        <v>2.5</v>
      </c>
    </row>
    <row r="16181" spans="1:6" x14ac:dyDescent="0.35">
      <c r="A16181" s="1" t="s">
        <v>1239</v>
      </c>
      <c r="B16181">
        <v>2019</v>
      </c>
      <c r="C16181">
        <v>7</v>
      </c>
      <c r="D16181" t="s">
        <v>19</v>
      </c>
      <c r="E16181" t="s">
        <v>4</v>
      </c>
      <c r="F16181">
        <v>26</v>
      </c>
    </row>
    <row r="16182" spans="1:6" x14ac:dyDescent="0.35">
      <c r="A16182" s="1" t="s">
        <v>1239</v>
      </c>
      <c r="B16182">
        <v>2019</v>
      </c>
      <c r="C16182">
        <v>7</v>
      </c>
      <c r="D16182" t="s">
        <v>19</v>
      </c>
      <c r="E16182" t="s">
        <v>5</v>
      </c>
      <c r="F16182">
        <v>7</v>
      </c>
    </row>
    <row r="16183" spans="1:6" x14ac:dyDescent="0.35">
      <c r="A16183" s="1" t="s">
        <v>1239</v>
      </c>
      <c r="B16183">
        <v>2019</v>
      </c>
      <c r="C16183">
        <v>7</v>
      </c>
      <c r="D16183" t="s">
        <v>19</v>
      </c>
      <c r="E16183" t="s">
        <v>6</v>
      </c>
      <c r="F16183">
        <v>1</v>
      </c>
    </row>
    <row r="16184" spans="1:6" x14ac:dyDescent="0.35">
      <c r="A16184" s="1" t="s">
        <v>1239</v>
      </c>
      <c r="B16184">
        <v>2019</v>
      </c>
      <c r="C16184">
        <v>7</v>
      </c>
      <c r="D16184" t="s">
        <v>19</v>
      </c>
      <c r="E16184" t="s">
        <v>7</v>
      </c>
      <c r="F16184">
        <v>0</v>
      </c>
    </row>
    <row r="16185" spans="1:6" x14ac:dyDescent="0.35">
      <c r="A16185" s="1" t="s">
        <v>1239</v>
      </c>
      <c r="B16185">
        <v>2019</v>
      </c>
      <c r="C16185">
        <v>7</v>
      </c>
      <c r="D16185" t="s">
        <v>19</v>
      </c>
      <c r="E16185" t="s">
        <v>8</v>
      </c>
      <c r="F16185">
        <v>2</v>
      </c>
    </row>
    <row r="16186" spans="1:6" x14ac:dyDescent="0.35">
      <c r="A16186" s="1" t="s">
        <v>1240</v>
      </c>
      <c r="B16186">
        <v>2019</v>
      </c>
      <c r="C16186">
        <v>7</v>
      </c>
      <c r="D16186" t="s">
        <v>13</v>
      </c>
      <c r="E16186" t="s">
        <v>1</v>
      </c>
      <c r="F16186">
        <v>11</v>
      </c>
    </row>
    <row r="16187" spans="1:6" x14ac:dyDescent="0.35">
      <c r="A16187" s="1" t="s">
        <v>1240</v>
      </c>
      <c r="B16187">
        <v>2019</v>
      </c>
      <c r="C16187">
        <v>7</v>
      </c>
      <c r="D16187" t="s">
        <v>13</v>
      </c>
      <c r="E16187" t="s">
        <v>2</v>
      </c>
      <c r="F16187">
        <v>3.33</v>
      </c>
    </row>
    <row r="16188" spans="1:6" x14ac:dyDescent="0.35">
      <c r="A16188" s="1" t="s">
        <v>1240</v>
      </c>
      <c r="B16188">
        <v>2019</v>
      </c>
      <c r="C16188">
        <v>7</v>
      </c>
      <c r="D16188" t="s">
        <v>13</v>
      </c>
      <c r="E16188" t="s">
        <v>3</v>
      </c>
      <c r="F16188">
        <v>1.3</v>
      </c>
    </row>
    <row r="16189" spans="1:6" x14ac:dyDescent="0.35">
      <c r="A16189" s="1" t="s">
        <v>1240</v>
      </c>
      <c r="B16189">
        <v>2019</v>
      </c>
      <c r="C16189">
        <v>7</v>
      </c>
      <c r="D16189" t="s">
        <v>13</v>
      </c>
      <c r="E16189" t="s">
        <v>4</v>
      </c>
      <c r="F16189">
        <v>24</v>
      </c>
    </row>
    <row r="16190" spans="1:6" x14ac:dyDescent="0.35">
      <c r="A16190" s="1" t="s">
        <v>1240</v>
      </c>
      <c r="B16190">
        <v>2019</v>
      </c>
      <c r="C16190">
        <v>7</v>
      </c>
      <c r="D16190" t="s">
        <v>13</v>
      </c>
      <c r="E16190" t="s">
        <v>5</v>
      </c>
      <c r="F16190">
        <v>11</v>
      </c>
    </row>
    <row r="16191" spans="1:6" x14ac:dyDescent="0.35">
      <c r="A16191" s="1" t="s">
        <v>1240</v>
      </c>
      <c r="B16191">
        <v>2019</v>
      </c>
      <c r="C16191">
        <v>7</v>
      </c>
      <c r="D16191" t="s">
        <v>13</v>
      </c>
      <c r="E16191" t="s">
        <v>6</v>
      </c>
      <c r="F16191">
        <v>0</v>
      </c>
    </row>
    <row r="16192" spans="1:6" x14ac:dyDescent="0.35">
      <c r="A16192" s="1" t="s">
        <v>1240</v>
      </c>
      <c r="B16192">
        <v>2019</v>
      </c>
      <c r="C16192">
        <v>7</v>
      </c>
      <c r="D16192" t="s">
        <v>13</v>
      </c>
      <c r="E16192" t="s">
        <v>7</v>
      </c>
      <c r="F16192">
        <v>3</v>
      </c>
    </row>
    <row r="16193" spans="1:6" x14ac:dyDescent="0.35">
      <c r="A16193" s="1" t="s">
        <v>1240</v>
      </c>
      <c r="B16193">
        <v>2019</v>
      </c>
      <c r="C16193">
        <v>7</v>
      </c>
      <c r="D16193" t="s">
        <v>13</v>
      </c>
      <c r="E16193" t="s">
        <v>8</v>
      </c>
      <c r="F16193">
        <v>3</v>
      </c>
    </row>
    <row r="16194" spans="1:6" x14ac:dyDescent="0.35">
      <c r="A16194" s="1" t="s">
        <v>1241</v>
      </c>
      <c r="B16194">
        <v>2019</v>
      </c>
      <c r="C16194">
        <v>7</v>
      </c>
      <c r="D16194" t="s">
        <v>14</v>
      </c>
      <c r="E16194" t="s">
        <v>1</v>
      </c>
      <c r="F16194">
        <v>7.33</v>
      </c>
    </row>
    <row r="16195" spans="1:6" x14ac:dyDescent="0.35">
      <c r="A16195" s="1" t="s">
        <v>1241</v>
      </c>
      <c r="B16195">
        <v>2019</v>
      </c>
      <c r="C16195">
        <v>7</v>
      </c>
      <c r="D16195" t="s">
        <v>14</v>
      </c>
      <c r="E16195" t="s">
        <v>2</v>
      </c>
      <c r="F16195">
        <v>5.34</v>
      </c>
    </row>
    <row r="16196" spans="1:6" x14ac:dyDescent="0.35">
      <c r="A16196" s="1" t="s">
        <v>1241</v>
      </c>
      <c r="B16196">
        <v>2019</v>
      </c>
      <c r="C16196">
        <v>7</v>
      </c>
      <c r="D16196" t="s">
        <v>14</v>
      </c>
      <c r="E16196" t="s">
        <v>3</v>
      </c>
      <c r="F16196">
        <v>4</v>
      </c>
    </row>
    <row r="16197" spans="1:6" x14ac:dyDescent="0.35">
      <c r="A16197" s="1" t="s">
        <v>1241</v>
      </c>
      <c r="B16197">
        <v>2019</v>
      </c>
      <c r="C16197">
        <v>7</v>
      </c>
      <c r="D16197" t="s">
        <v>14</v>
      </c>
      <c r="E16197" t="s">
        <v>4</v>
      </c>
      <c r="F16197">
        <v>28</v>
      </c>
    </row>
    <row r="16198" spans="1:6" x14ac:dyDescent="0.35">
      <c r="A16198" s="1" t="s">
        <v>1241</v>
      </c>
      <c r="B16198">
        <v>2019</v>
      </c>
      <c r="C16198">
        <v>7</v>
      </c>
      <c r="D16198" t="s">
        <v>14</v>
      </c>
      <c r="E16198" t="s">
        <v>5</v>
      </c>
      <c r="F16198">
        <v>15</v>
      </c>
    </row>
    <row r="16199" spans="1:6" x14ac:dyDescent="0.35">
      <c r="A16199" s="1" t="s">
        <v>1241</v>
      </c>
      <c r="B16199">
        <v>2019</v>
      </c>
      <c r="C16199">
        <v>7</v>
      </c>
      <c r="D16199" t="s">
        <v>14</v>
      </c>
      <c r="E16199" t="s">
        <v>6</v>
      </c>
      <c r="F16199">
        <v>0</v>
      </c>
    </row>
    <row r="16200" spans="1:6" x14ac:dyDescent="0.35">
      <c r="A16200" s="1" t="s">
        <v>1241</v>
      </c>
      <c r="B16200">
        <v>2019</v>
      </c>
      <c r="C16200">
        <v>7</v>
      </c>
      <c r="D16200" t="s">
        <v>14</v>
      </c>
      <c r="E16200" t="s">
        <v>7</v>
      </c>
      <c r="F16200">
        <v>3</v>
      </c>
    </row>
    <row r="16201" spans="1:6" x14ac:dyDescent="0.35">
      <c r="A16201" s="1" t="s">
        <v>1241</v>
      </c>
      <c r="B16201">
        <v>2019</v>
      </c>
      <c r="C16201">
        <v>7</v>
      </c>
      <c r="D16201" t="s">
        <v>14</v>
      </c>
      <c r="E16201" t="s">
        <v>8</v>
      </c>
      <c r="F16201">
        <v>7</v>
      </c>
    </row>
    <row r="16202" spans="1:6" x14ac:dyDescent="0.35">
      <c r="A16202" s="1" t="s">
        <v>1242</v>
      </c>
      <c r="B16202">
        <v>2019</v>
      </c>
      <c r="C16202">
        <v>7</v>
      </c>
      <c r="D16202" t="s">
        <v>15</v>
      </c>
      <c r="E16202" t="s">
        <v>1</v>
      </c>
      <c r="F16202">
        <v>4.34</v>
      </c>
    </row>
    <row r="16203" spans="1:6" x14ac:dyDescent="0.35">
      <c r="A16203" s="1" t="s">
        <v>1242</v>
      </c>
      <c r="B16203">
        <v>2019</v>
      </c>
      <c r="C16203">
        <v>7</v>
      </c>
      <c r="D16203" t="s">
        <v>15</v>
      </c>
      <c r="E16203" t="s">
        <v>2</v>
      </c>
      <c r="F16203">
        <v>4.4489999999999998</v>
      </c>
    </row>
    <row r="16204" spans="1:6" x14ac:dyDescent="0.35">
      <c r="A16204" s="1" t="s">
        <v>1242</v>
      </c>
      <c r="B16204">
        <v>2019</v>
      </c>
      <c r="C16204">
        <v>7</v>
      </c>
      <c r="D16204" t="s">
        <v>15</v>
      </c>
      <c r="E16204" t="s">
        <v>3</v>
      </c>
      <c r="F16204">
        <v>1</v>
      </c>
    </row>
    <row r="16205" spans="1:6" x14ac:dyDescent="0.35">
      <c r="A16205" s="1" t="s">
        <v>1242</v>
      </c>
      <c r="B16205">
        <v>2019</v>
      </c>
      <c r="C16205">
        <v>7</v>
      </c>
      <c r="D16205" t="s">
        <v>15</v>
      </c>
      <c r="E16205" t="s">
        <v>4</v>
      </c>
      <c r="F16205">
        <v>17.2</v>
      </c>
    </row>
    <row r="16206" spans="1:6" x14ac:dyDescent="0.35">
      <c r="A16206" s="1" t="s">
        <v>1242</v>
      </c>
      <c r="B16206">
        <v>2019</v>
      </c>
      <c r="C16206">
        <v>7</v>
      </c>
      <c r="D16206" t="s">
        <v>15</v>
      </c>
      <c r="E16206" t="s">
        <v>5</v>
      </c>
      <c r="F16206">
        <v>4</v>
      </c>
    </row>
    <row r="16207" spans="1:6" x14ac:dyDescent="0.35">
      <c r="A16207" s="1" t="s">
        <v>1242</v>
      </c>
      <c r="B16207">
        <v>2019</v>
      </c>
      <c r="C16207">
        <v>7</v>
      </c>
      <c r="D16207" t="s">
        <v>15</v>
      </c>
      <c r="E16207" t="s">
        <v>6</v>
      </c>
      <c r="F16207">
        <v>0</v>
      </c>
    </row>
    <row r="16208" spans="1:6" x14ac:dyDescent="0.35">
      <c r="A16208" s="1" t="s">
        <v>1242</v>
      </c>
      <c r="B16208">
        <v>2019</v>
      </c>
      <c r="C16208">
        <v>7</v>
      </c>
      <c r="D16208" t="s">
        <v>15</v>
      </c>
      <c r="E16208" t="s">
        <v>7</v>
      </c>
      <c r="F16208">
        <v>6</v>
      </c>
    </row>
    <row r="16209" spans="1:6" x14ac:dyDescent="0.35">
      <c r="A16209" s="1" t="s">
        <v>1242</v>
      </c>
      <c r="B16209">
        <v>2019</v>
      </c>
      <c r="C16209">
        <v>7</v>
      </c>
      <c r="D16209" t="s">
        <v>15</v>
      </c>
      <c r="E16209" t="s">
        <v>8</v>
      </c>
      <c r="F16209">
        <v>2</v>
      </c>
    </row>
    <row r="16210" spans="1:6" x14ac:dyDescent="0.35">
      <c r="A16210" s="1" t="s">
        <v>1243</v>
      </c>
      <c r="B16210">
        <v>2019</v>
      </c>
      <c r="C16210">
        <v>7</v>
      </c>
      <c r="D16210" t="s">
        <v>16</v>
      </c>
      <c r="E16210" t="s">
        <v>1</v>
      </c>
      <c r="F16210">
        <v>6.34</v>
      </c>
    </row>
    <row r="16211" spans="1:6" x14ac:dyDescent="0.35">
      <c r="A16211" s="1" t="s">
        <v>1243</v>
      </c>
      <c r="B16211">
        <v>2019</v>
      </c>
      <c r="C16211">
        <v>7</v>
      </c>
      <c r="D16211" t="s">
        <v>16</v>
      </c>
      <c r="E16211" t="s">
        <v>2</v>
      </c>
      <c r="F16211">
        <v>0.36299999999999999</v>
      </c>
    </row>
    <row r="16212" spans="1:6" x14ac:dyDescent="0.35">
      <c r="A16212" s="1" t="s">
        <v>1243</v>
      </c>
      <c r="B16212">
        <v>2019</v>
      </c>
      <c r="C16212">
        <v>7</v>
      </c>
      <c r="D16212" t="s">
        <v>16</v>
      </c>
      <c r="E16212" t="s">
        <v>3</v>
      </c>
      <c r="F16212">
        <v>1.1000000000000001</v>
      </c>
    </row>
    <row r="16213" spans="1:6" x14ac:dyDescent="0.35">
      <c r="A16213" s="1" t="s">
        <v>1243</v>
      </c>
      <c r="B16213">
        <v>2019</v>
      </c>
      <c r="C16213">
        <v>7</v>
      </c>
      <c r="D16213" t="s">
        <v>16</v>
      </c>
      <c r="E16213" t="s">
        <v>4</v>
      </c>
      <c r="F16213">
        <v>16</v>
      </c>
    </row>
    <row r="16214" spans="1:6" x14ac:dyDescent="0.35">
      <c r="A16214" s="1" t="s">
        <v>1243</v>
      </c>
      <c r="B16214">
        <v>2019</v>
      </c>
      <c r="C16214">
        <v>7</v>
      </c>
      <c r="D16214" t="s">
        <v>16</v>
      </c>
      <c r="E16214" t="s">
        <v>5</v>
      </c>
      <c r="F16214">
        <v>5</v>
      </c>
    </row>
    <row r="16215" spans="1:6" x14ac:dyDescent="0.35">
      <c r="A16215" s="1" t="s">
        <v>1243</v>
      </c>
      <c r="B16215">
        <v>2019</v>
      </c>
      <c r="C16215">
        <v>7</v>
      </c>
      <c r="D16215" t="s">
        <v>16</v>
      </c>
      <c r="E16215" t="s">
        <v>6</v>
      </c>
      <c r="F16215">
        <v>0</v>
      </c>
    </row>
    <row r="16216" spans="1:6" x14ac:dyDescent="0.35">
      <c r="A16216" s="1" t="s">
        <v>1243</v>
      </c>
      <c r="B16216">
        <v>2019</v>
      </c>
      <c r="C16216">
        <v>7</v>
      </c>
      <c r="D16216" t="s">
        <v>16</v>
      </c>
      <c r="E16216" t="s">
        <v>7</v>
      </c>
      <c r="F16216">
        <v>1</v>
      </c>
    </row>
    <row r="16217" spans="1:6" x14ac:dyDescent="0.35">
      <c r="A16217" s="1" t="s">
        <v>1243</v>
      </c>
      <c r="B16217">
        <v>2019</v>
      </c>
      <c r="C16217">
        <v>7</v>
      </c>
      <c r="D16217" t="s">
        <v>16</v>
      </c>
      <c r="E16217" t="s">
        <v>8</v>
      </c>
      <c r="F16217">
        <v>3</v>
      </c>
    </row>
    <row r="16218" spans="1:6" x14ac:dyDescent="0.35">
      <c r="A16218" s="1" t="s">
        <v>1244</v>
      </c>
      <c r="B16218">
        <v>2019</v>
      </c>
      <c r="C16218">
        <v>7</v>
      </c>
      <c r="D16218" t="s">
        <v>17</v>
      </c>
      <c r="E16218" t="s">
        <v>1</v>
      </c>
      <c r="F16218">
        <v>1</v>
      </c>
    </row>
    <row r="16219" spans="1:6" x14ac:dyDescent="0.35">
      <c r="A16219" s="1" t="s">
        <v>1244</v>
      </c>
      <c r="B16219">
        <v>2019</v>
      </c>
      <c r="C16219">
        <v>7</v>
      </c>
      <c r="D16219" t="s">
        <v>17</v>
      </c>
      <c r="E16219" t="s">
        <v>2</v>
      </c>
      <c r="F16219">
        <v>2.66</v>
      </c>
    </row>
    <row r="16220" spans="1:6" x14ac:dyDescent="0.35">
      <c r="A16220" s="1" t="s">
        <v>1244</v>
      </c>
      <c r="B16220">
        <v>2019</v>
      </c>
      <c r="C16220">
        <v>7</v>
      </c>
      <c r="D16220" t="s">
        <v>17</v>
      </c>
      <c r="E16220" t="s">
        <v>3</v>
      </c>
      <c r="F16220">
        <v>2</v>
      </c>
    </row>
    <row r="16221" spans="1:6" x14ac:dyDescent="0.35">
      <c r="A16221" s="1" t="s">
        <v>1244</v>
      </c>
      <c r="B16221">
        <v>2019</v>
      </c>
      <c r="C16221">
        <v>7</v>
      </c>
      <c r="D16221" t="s">
        <v>17</v>
      </c>
      <c r="E16221" t="s">
        <v>4</v>
      </c>
      <c r="F16221">
        <v>14.25</v>
      </c>
    </row>
    <row r="16222" spans="1:6" x14ac:dyDescent="0.35">
      <c r="A16222" s="1" t="s">
        <v>1244</v>
      </c>
      <c r="B16222">
        <v>2019</v>
      </c>
      <c r="C16222">
        <v>7</v>
      </c>
      <c r="D16222" t="s">
        <v>17</v>
      </c>
      <c r="E16222" t="s">
        <v>5</v>
      </c>
      <c r="F16222">
        <v>10</v>
      </c>
    </row>
    <row r="16223" spans="1:6" x14ac:dyDescent="0.35">
      <c r="A16223" s="1" t="s">
        <v>1244</v>
      </c>
      <c r="B16223">
        <v>2019</v>
      </c>
      <c r="C16223">
        <v>7</v>
      </c>
      <c r="D16223" t="s">
        <v>17</v>
      </c>
      <c r="E16223" t="s">
        <v>6</v>
      </c>
      <c r="F16223">
        <v>0</v>
      </c>
    </row>
    <row r="16224" spans="1:6" x14ac:dyDescent="0.35">
      <c r="A16224" s="1" t="s">
        <v>1244</v>
      </c>
      <c r="B16224">
        <v>2019</v>
      </c>
      <c r="C16224">
        <v>7</v>
      </c>
      <c r="D16224" t="s">
        <v>17</v>
      </c>
      <c r="E16224" t="s">
        <v>7</v>
      </c>
      <c r="F16224">
        <v>0</v>
      </c>
    </row>
    <row r="16225" spans="1:6" x14ac:dyDescent="0.35">
      <c r="A16225" s="1" t="s">
        <v>1244</v>
      </c>
      <c r="B16225">
        <v>2019</v>
      </c>
      <c r="C16225">
        <v>7</v>
      </c>
      <c r="D16225" t="s">
        <v>17</v>
      </c>
      <c r="E16225" t="s">
        <v>8</v>
      </c>
      <c r="F16225">
        <v>6</v>
      </c>
    </row>
    <row r="16226" spans="1:6" x14ac:dyDescent="0.35">
      <c r="A16226" s="1" t="s">
        <v>1245</v>
      </c>
      <c r="B16226">
        <v>2019</v>
      </c>
      <c r="C16226">
        <v>7</v>
      </c>
      <c r="D16226" t="s">
        <v>18</v>
      </c>
      <c r="E16226" t="s">
        <v>1</v>
      </c>
      <c r="F16226">
        <v>1.34</v>
      </c>
    </row>
    <row r="16227" spans="1:6" x14ac:dyDescent="0.35">
      <c r="A16227" s="1" t="s">
        <v>1245</v>
      </c>
      <c r="B16227">
        <v>2019</v>
      </c>
      <c r="C16227">
        <v>7</v>
      </c>
      <c r="D16227" t="s">
        <v>18</v>
      </c>
      <c r="E16227" t="s">
        <v>2</v>
      </c>
      <c r="F16227">
        <v>0.67</v>
      </c>
    </row>
    <row r="16228" spans="1:6" x14ac:dyDescent="0.35">
      <c r="A16228" s="1" t="s">
        <v>1245</v>
      </c>
      <c r="B16228">
        <v>2019</v>
      </c>
      <c r="C16228">
        <v>7</v>
      </c>
      <c r="D16228" t="s">
        <v>18</v>
      </c>
      <c r="E16228" t="s">
        <v>3</v>
      </c>
      <c r="F16228">
        <v>5.2</v>
      </c>
    </row>
    <row r="16229" spans="1:6" x14ac:dyDescent="0.35">
      <c r="A16229" s="1" t="s">
        <v>1245</v>
      </c>
      <c r="B16229">
        <v>2019</v>
      </c>
      <c r="C16229">
        <v>7</v>
      </c>
      <c r="D16229" t="s">
        <v>18</v>
      </c>
      <c r="E16229" t="s">
        <v>4</v>
      </c>
      <c r="F16229">
        <v>7.25</v>
      </c>
    </row>
    <row r="16230" spans="1:6" x14ac:dyDescent="0.35">
      <c r="A16230" s="1" t="s">
        <v>1245</v>
      </c>
      <c r="B16230">
        <v>2019</v>
      </c>
      <c r="C16230">
        <v>7</v>
      </c>
      <c r="D16230" t="s">
        <v>18</v>
      </c>
      <c r="E16230" t="s">
        <v>5</v>
      </c>
      <c r="F16230">
        <v>11</v>
      </c>
    </row>
    <row r="16231" spans="1:6" x14ac:dyDescent="0.35">
      <c r="A16231" s="1" t="s">
        <v>1245</v>
      </c>
      <c r="B16231">
        <v>2019</v>
      </c>
      <c r="C16231">
        <v>7</v>
      </c>
      <c r="D16231" t="s">
        <v>18</v>
      </c>
      <c r="E16231" t="s">
        <v>6</v>
      </c>
      <c r="F16231">
        <v>0</v>
      </c>
    </row>
    <row r="16232" spans="1:6" x14ac:dyDescent="0.35">
      <c r="A16232" s="1" t="s">
        <v>1245</v>
      </c>
      <c r="B16232">
        <v>2019</v>
      </c>
      <c r="C16232">
        <v>7</v>
      </c>
      <c r="D16232" t="s">
        <v>18</v>
      </c>
      <c r="E16232" t="s">
        <v>7</v>
      </c>
      <c r="F16232">
        <v>7</v>
      </c>
    </row>
    <row r="16233" spans="1:6" x14ac:dyDescent="0.35">
      <c r="A16233" s="1" t="s">
        <v>1245</v>
      </c>
      <c r="B16233">
        <v>2019</v>
      </c>
      <c r="C16233">
        <v>7</v>
      </c>
      <c r="D16233" t="s">
        <v>18</v>
      </c>
      <c r="E16233" t="s">
        <v>8</v>
      </c>
      <c r="F16233">
        <v>2.4</v>
      </c>
    </row>
    <row r="16234" spans="1:6" x14ac:dyDescent="0.35">
      <c r="A16234" s="1" t="s">
        <v>1246</v>
      </c>
      <c r="B16234">
        <v>2019</v>
      </c>
      <c r="C16234">
        <v>7</v>
      </c>
      <c r="D16234" t="s">
        <v>19</v>
      </c>
      <c r="E16234" t="s">
        <v>1</v>
      </c>
      <c r="F16234">
        <v>8</v>
      </c>
    </row>
    <row r="16235" spans="1:6" x14ac:dyDescent="0.35">
      <c r="A16235" s="1" t="s">
        <v>1246</v>
      </c>
      <c r="B16235">
        <v>2019</v>
      </c>
      <c r="C16235">
        <v>7</v>
      </c>
      <c r="D16235" t="s">
        <v>19</v>
      </c>
      <c r="E16235" t="s">
        <v>2</v>
      </c>
      <c r="F16235">
        <v>3.7690000000000001</v>
      </c>
    </row>
    <row r="16236" spans="1:6" x14ac:dyDescent="0.35">
      <c r="A16236" s="1" t="s">
        <v>1246</v>
      </c>
      <c r="B16236">
        <v>2019</v>
      </c>
      <c r="C16236">
        <v>7</v>
      </c>
      <c r="D16236" t="s">
        <v>19</v>
      </c>
      <c r="E16236" t="s">
        <v>3</v>
      </c>
      <c r="F16236">
        <v>2</v>
      </c>
    </row>
    <row r="16237" spans="1:6" x14ac:dyDescent="0.35">
      <c r="A16237" s="1" t="s">
        <v>1246</v>
      </c>
      <c r="B16237">
        <v>2019</v>
      </c>
      <c r="C16237">
        <v>7</v>
      </c>
      <c r="D16237" t="s">
        <v>19</v>
      </c>
      <c r="E16237" t="s">
        <v>4</v>
      </c>
      <c r="F16237">
        <v>30.875</v>
      </c>
    </row>
    <row r="16238" spans="1:6" x14ac:dyDescent="0.35">
      <c r="A16238" s="1" t="s">
        <v>1246</v>
      </c>
      <c r="B16238">
        <v>2019</v>
      </c>
      <c r="C16238">
        <v>7</v>
      </c>
      <c r="D16238" t="s">
        <v>19</v>
      </c>
      <c r="E16238" t="s">
        <v>5</v>
      </c>
      <c r="F16238">
        <v>19</v>
      </c>
    </row>
    <row r="16239" spans="1:6" x14ac:dyDescent="0.35">
      <c r="A16239" s="1" t="s">
        <v>1246</v>
      </c>
      <c r="B16239">
        <v>2019</v>
      </c>
      <c r="C16239">
        <v>7</v>
      </c>
      <c r="D16239" t="s">
        <v>19</v>
      </c>
      <c r="E16239" t="s">
        <v>6</v>
      </c>
      <c r="F16239">
        <v>0</v>
      </c>
    </row>
    <row r="16240" spans="1:6" x14ac:dyDescent="0.35">
      <c r="A16240" s="1" t="s">
        <v>1246</v>
      </c>
      <c r="B16240">
        <v>2019</v>
      </c>
      <c r="C16240">
        <v>7</v>
      </c>
      <c r="D16240" t="s">
        <v>19</v>
      </c>
      <c r="E16240" t="s">
        <v>7</v>
      </c>
      <c r="F16240">
        <v>2</v>
      </c>
    </row>
    <row r="16241" spans="1:6" x14ac:dyDescent="0.35">
      <c r="A16241" s="1" t="s">
        <v>1246</v>
      </c>
      <c r="B16241">
        <v>2019</v>
      </c>
      <c r="C16241">
        <v>7</v>
      </c>
      <c r="D16241" t="s">
        <v>19</v>
      </c>
      <c r="E16241" t="s">
        <v>8</v>
      </c>
      <c r="F16241">
        <v>1</v>
      </c>
    </row>
    <row r="16242" spans="1:6" x14ac:dyDescent="0.35">
      <c r="A16242" s="1" t="s">
        <v>1247</v>
      </c>
      <c r="B16242">
        <v>2019</v>
      </c>
      <c r="C16242">
        <v>7</v>
      </c>
      <c r="D16242" t="s">
        <v>13</v>
      </c>
      <c r="E16242" t="s">
        <v>1</v>
      </c>
      <c r="F16242">
        <v>6</v>
      </c>
    </row>
    <row r="16243" spans="1:6" x14ac:dyDescent="0.35">
      <c r="A16243" s="1" t="s">
        <v>1247</v>
      </c>
      <c r="B16243">
        <v>2019</v>
      </c>
      <c r="C16243">
        <v>7</v>
      </c>
      <c r="D16243" t="s">
        <v>13</v>
      </c>
      <c r="E16243" t="s">
        <v>2</v>
      </c>
      <c r="F16243">
        <v>7</v>
      </c>
    </row>
    <row r="16244" spans="1:6" x14ac:dyDescent="0.35">
      <c r="A16244" s="1" t="s">
        <v>1247</v>
      </c>
      <c r="B16244">
        <v>2019</v>
      </c>
      <c r="C16244">
        <v>7</v>
      </c>
      <c r="D16244" t="s">
        <v>13</v>
      </c>
      <c r="E16244" t="s">
        <v>3</v>
      </c>
      <c r="F16244">
        <v>5</v>
      </c>
    </row>
    <row r="16245" spans="1:6" x14ac:dyDescent="0.35">
      <c r="A16245" s="1" t="s">
        <v>1247</v>
      </c>
      <c r="B16245">
        <v>2019</v>
      </c>
      <c r="C16245">
        <v>7</v>
      </c>
      <c r="D16245" t="s">
        <v>13</v>
      </c>
      <c r="E16245" t="s">
        <v>4</v>
      </c>
      <c r="F16245">
        <v>20</v>
      </c>
    </row>
    <row r="16246" spans="1:6" x14ac:dyDescent="0.35">
      <c r="A16246" s="1" t="s">
        <v>1247</v>
      </c>
      <c r="B16246">
        <v>2019</v>
      </c>
      <c r="C16246">
        <v>7</v>
      </c>
      <c r="D16246" t="s">
        <v>13</v>
      </c>
      <c r="E16246" t="s">
        <v>5</v>
      </c>
      <c r="F16246">
        <v>9</v>
      </c>
    </row>
    <row r="16247" spans="1:6" x14ac:dyDescent="0.35">
      <c r="A16247" s="1" t="s">
        <v>1247</v>
      </c>
      <c r="B16247">
        <v>2019</v>
      </c>
      <c r="C16247">
        <v>7</v>
      </c>
      <c r="D16247" t="s">
        <v>13</v>
      </c>
      <c r="E16247" t="s">
        <v>6</v>
      </c>
      <c r="F16247">
        <v>1</v>
      </c>
    </row>
    <row r="16248" spans="1:6" x14ac:dyDescent="0.35">
      <c r="A16248" s="1" t="s">
        <v>1247</v>
      </c>
      <c r="B16248">
        <v>2019</v>
      </c>
      <c r="C16248">
        <v>7</v>
      </c>
      <c r="D16248" t="s">
        <v>13</v>
      </c>
      <c r="E16248" t="s">
        <v>7</v>
      </c>
      <c r="F16248">
        <v>11</v>
      </c>
    </row>
    <row r="16249" spans="1:6" x14ac:dyDescent="0.35">
      <c r="A16249" s="1" t="s">
        <v>1247</v>
      </c>
      <c r="B16249">
        <v>2019</v>
      </c>
      <c r="C16249">
        <v>7</v>
      </c>
      <c r="D16249" t="s">
        <v>13</v>
      </c>
      <c r="E16249" t="s">
        <v>8</v>
      </c>
      <c r="F16249">
        <v>2</v>
      </c>
    </row>
    <row r="16250" spans="1:6" x14ac:dyDescent="0.35">
      <c r="A16250" s="1" t="s">
        <v>1248</v>
      </c>
      <c r="B16250">
        <v>2019</v>
      </c>
      <c r="C16250">
        <v>7</v>
      </c>
      <c r="D16250" t="s">
        <v>14</v>
      </c>
      <c r="E16250" t="s">
        <v>1</v>
      </c>
      <c r="F16250">
        <v>12.5</v>
      </c>
    </row>
    <row r="16251" spans="1:6" x14ac:dyDescent="0.35">
      <c r="A16251" s="1" t="s">
        <v>1248</v>
      </c>
      <c r="B16251">
        <v>2019</v>
      </c>
      <c r="C16251">
        <v>7</v>
      </c>
      <c r="D16251" t="s">
        <v>14</v>
      </c>
      <c r="E16251" t="s">
        <v>2</v>
      </c>
      <c r="F16251">
        <v>4</v>
      </c>
    </row>
    <row r="16252" spans="1:6" x14ac:dyDescent="0.35">
      <c r="A16252" s="1" t="s">
        <v>1248</v>
      </c>
      <c r="B16252">
        <v>2019</v>
      </c>
      <c r="C16252">
        <v>7</v>
      </c>
      <c r="D16252" t="s">
        <v>14</v>
      </c>
      <c r="E16252" t="s">
        <v>3</v>
      </c>
      <c r="F16252">
        <v>0.1</v>
      </c>
    </row>
    <row r="16253" spans="1:6" x14ac:dyDescent="0.35">
      <c r="A16253" s="1" t="s">
        <v>1248</v>
      </c>
      <c r="B16253">
        <v>2019</v>
      </c>
      <c r="C16253">
        <v>7</v>
      </c>
      <c r="D16253" t="s">
        <v>14</v>
      </c>
      <c r="E16253" t="s">
        <v>4</v>
      </c>
      <c r="F16253">
        <v>17</v>
      </c>
    </row>
    <row r="16254" spans="1:6" x14ac:dyDescent="0.35">
      <c r="A16254" s="1" t="s">
        <v>1248</v>
      </c>
      <c r="B16254">
        <v>2019</v>
      </c>
      <c r="C16254">
        <v>7</v>
      </c>
      <c r="D16254" t="s">
        <v>14</v>
      </c>
      <c r="E16254" t="s">
        <v>5</v>
      </c>
      <c r="F16254">
        <v>12</v>
      </c>
    </row>
    <row r="16255" spans="1:6" x14ac:dyDescent="0.35">
      <c r="A16255" s="1" t="s">
        <v>1248</v>
      </c>
      <c r="B16255">
        <v>2019</v>
      </c>
      <c r="C16255">
        <v>7</v>
      </c>
      <c r="D16255" t="s">
        <v>14</v>
      </c>
      <c r="E16255" t="s">
        <v>6</v>
      </c>
      <c r="F16255">
        <v>0</v>
      </c>
    </row>
    <row r="16256" spans="1:6" x14ac:dyDescent="0.35">
      <c r="A16256" s="1" t="s">
        <v>1248</v>
      </c>
      <c r="B16256">
        <v>2019</v>
      </c>
      <c r="C16256">
        <v>7</v>
      </c>
      <c r="D16256" t="s">
        <v>14</v>
      </c>
      <c r="E16256" t="s">
        <v>7</v>
      </c>
      <c r="F16256">
        <v>8</v>
      </c>
    </row>
    <row r="16257" spans="1:6" x14ac:dyDescent="0.35">
      <c r="A16257" s="1" t="s">
        <v>1248</v>
      </c>
      <c r="B16257">
        <v>2019</v>
      </c>
      <c r="C16257">
        <v>7</v>
      </c>
      <c r="D16257" t="s">
        <v>14</v>
      </c>
      <c r="E16257" t="s">
        <v>8</v>
      </c>
      <c r="F16257">
        <v>3</v>
      </c>
    </row>
    <row r="16258" spans="1:6" x14ac:dyDescent="0.35">
      <c r="A16258" s="1" t="s">
        <v>1249</v>
      </c>
      <c r="B16258">
        <v>2019</v>
      </c>
      <c r="C16258">
        <v>7</v>
      </c>
      <c r="D16258" t="s">
        <v>15</v>
      </c>
      <c r="E16258" t="s">
        <v>1</v>
      </c>
      <c r="F16258">
        <v>3.34</v>
      </c>
    </row>
    <row r="16259" spans="1:6" x14ac:dyDescent="0.35">
      <c r="A16259" s="1" t="s">
        <v>1249</v>
      </c>
      <c r="B16259">
        <v>2019</v>
      </c>
      <c r="C16259">
        <v>7</v>
      </c>
      <c r="D16259" t="s">
        <v>15</v>
      </c>
      <c r="E16259" t="s">
        <v>2</v>
      </c>
      <c r="F16259">
        <v>0</v>
      </c>
    </row>
    <row r="16260" spans="1:6" x14ac:dyDescent="0.35">
      <c r="A16260" s="1" t="s">
        <v>1249</v>
      </c>
      <c r="B16260">
        <v>2019</v>
      </c>
      <c r="C16260">
        <v>7</v>
      </c>
      <c r="D16260" t="s">
        <v>15</v>
      </c>
      <c r="E16260" t="s">
        <v>3</v>
      </c>
      <c r="F16260">
        <v>1</v>
      </c>
    </row>
    <row r="16261" spans="1:6" x14ac:dyDescent="0.35">
      <c r="A16261" s="1" t="s">
        <v>1249</v>
      </c>
      <c r="B16261">
        <v>2019</v>
      </c>
      <c r="C16261">
        <v>7</v>
      </c>
      <c r="D16261" t="s">
        <v>15</v>
      </c>
      <c r="E16261" t="s">
        <v>4</v>
      </c>
      <c r="F16261">
        <v>22</v>
      </c>
    </row>
    <row r="16262" spans="1:6" x14ac:dyDescent="0.35">
      <c r="A16262" s="1" t="s">
        <v>1249</v>
      </c>
      <c r="B16262">
        <v>2019</v>
      </c>
      <c r="C16262">
        <v>7</v>
      </c>
      <c r="D16262" t="s">
        <v>15</v>
      </c>
      <c r="E16262" t="s">
        <v>5</v>
      </c>
      <c r="F16262">
        <v>6</v>
      </c>
    </row>
    <row r="16263" spans="1:6" x14ac:dyDescent="0.35">
      <c r="A16263" s="1" t="s">
        <v>1249</v>
      </c>
      <c r="B16263">
        <v>2019</v>
      </c>
      <c r="C16263">
        <v>7</v>
      </c>
      <c r="D16263" t="s">
        <v>15</v>
      </c>
      <c r="E16263" t="s">
        <v>6</v>
      </c>
      <c r="F16263">
        <v>3</v>
      </c>
    </row>
    <row r="16264" spans="1:6" x14ac:dyDescent="0.35">
      <c r="A16264" s="1" t="s">
        <v>1249</v>
      </c>
      <c r="B16264">
        <v>2019</v>
      </c>
      <c r="C16264">
        <v>7</v>
      </c>
      <c r="D16264" t="s">
        <v>15</v>
      </c>
      <c r="E16264" t="s">
        <v>7</v>
      </c>
      <c r="F16264">
        <v>2</v>
      </c>
    </row>
    <row r="16265" spans="1:6" x14ac:dyDescent="0.35">
      <c r="A16265" s="1" t="s">
        <v>1249</v>
      </c>
      <c r="B16265">
        <v>2019</v>
      </c>
      <c r="C16265">
        <v>7</v>
      </c>
      <c r="D16265" t="s">
        <v>15</v>
      </c>
      <c r="E16265" t="s">
        <v>8</v>
      </c>
      <c r="F16265">
        <v>3.4</v>
      </c>
    </row>
    <row r="16266" spans="1:6" x14ac:dyDescent="0.35">
      <c r="A16266" s="1" t="s">
        <v>1250</v>
      </c>
      <c r="B16266">
        <v>2019</v>
      </c>
      <c r="C16266">
        <v>7</v>
      </c>
      <c r="D16266" t="s">
        <v>16</v>
      </c>
      <c r="E16266" t="s">
        <v>1</v>
      </c>
      <c r="F16266">
        <v>4.34</v>
      </c>
    </row>
    <row r="16267" spans="1:6" x14ac:dyDescent="0.35">
      <c r="A16267" s="1" t="s">
        <v>1250</v>
      </c>
      <c r="B16267">
        <v>2019</v>
      </c>
      <c r="C16267">
        <v>7</v>
      </c>
      <c r="D16267" t="s">
        <v>16</v>
      </c>
      <c r="E16267" t="s">
        <v>2</v>
      </c>
      <c r="F16267">
        <v>1.34</v>
      </c>
    </row>
    <row r="16268" spans="1:6" x14ac:dyDescent="0.35">
      <c r="A16268" s="1" t="s">
        <v>1250</v>
      </c>
      <c r="B16268">
        <v>2019</v>
      </c>
      <c r="C16268">
        <v>7</v>
      </c>
      <c r="D16268" t="s">
        <v>16</v>
      </c>
      <c r="E16268" t="s">
        <v>3</v>
      </c>
      <c r="F16268">
        <v>4</v>
      </c>
    </row>
    <row r="16269" spans="1:6" x14ac:dyDescent="0.35">
      <c r="A16269" s="1" t="s">
        <v>1250</v>
      </c>
      <c r="B16269">
        <v>2019</v>
      </c>
      <c r="C16269">
        <v>7</v>
      </c>
      <c r="D16269" t="s">
        <v>16</v>
      </c>
      <c r="E16269" t="s">
        <v>4</v>
      </c>
      <c r="F16269">
        <v>13</v>
      </c>
    </row>
    <row r="16270" spans="1:6" x14ac:dyDescent="0.35">
      <c r="A16270" s="1" t="s">
        <v>1250</v>
      </c>
      <c r="B16270">
        <v>2019</v>
      </c>
      <c r="C16270">
        <v>7</v>
      </c>
      <c r="D16270" t="s">
        <v>16</v>
      </c>
      <c r="E16270" t="s">
        <v>5</v>
      </c>
      <c r="F16270">
        <v>3</v>
      </c>
    </row>
    <row r="16271" spans="1:6" x14ac:dyDescent="0.35">
      <c r="A16271" s="1" t="s">
        <v>1250</v>
      </c>
      <c r="B16271">
        <v>2019</v>
      </c>
      <c r="C16271">
        <v>7</v>
      </c>
      <c r="D16271" t="s">
        <v>16</v>
      </c>
      <c r="E16271" t="s">
        <v>6</v>
      </c>
      <c r="F16271">
        <v>1</v>
      </c>
    </row>
    <row r="16272" spans="1:6" x14ac:dyDescent="0.35">
      <c r="A16272" s="1" t="s">
        <v>1250</v>
      </c>
      <c r="B16272">
        <v>2019</v>
      </c>
      <c r="C16272">
        <v>7</v>
      </c>
      <c r="D16272" t="s">
        <v>16</v>
      </c>
      <c r="E16272" t="s">
        <v>7</v>
      </c>
      <c r="F16272">
        <v>0</v>
      </c>
    </row>
    <row r="16273" spans="1:6" x14ac:dyDescent="0.35">
      <c r="A16273" s="1" t="s">
        <v>1250</v>
      </c>
      <c r="B16273">
        <v>2019</v>
      </c>
      <c r="C16273">
        <v>7</v>
      </c>
      <c r="D16273" t="s">
        <v>16</v>
      </c>
      <c r="E16273" t="s">
        <v>8</v>
      </c>
      <c r="F16273">
        <v>0.6</v>
      </c>
    </row>
    <row r="16274" spans="1:6" x14ac:dyDescent="0.35">
      <c r="A16274" s="1" t="s">
        <v>1251</v>
      </c>
      <c r="B16274">
        <v>2019</v>
      </c>
      <c r="C16274">
        <v>7</v>
      </c>
      <c r="D16274" t="s">
        <v>17</v>
      </c>
      <c r="E16274" t="s">
        <v>1</v>
      </c>
      <c r="F16274">
        <v>9</v>
      </c>
    </row>
    <row r="16275" spans="1:6" x14ac:dyDescent="0.35">
      <c r="A16275" s="1" t="s">
        <v>1251</v>
      </c>
      <c r="B16275">
        <v>2019</v>
      </c>
      <c r="C16275">
        <v>7</v>
      </c>
      <c r="D16275" t="s">
        <v>17</v>
      </c>
      <c r="E16275" t="s">
        <v>2</v>
      </c>
      <c r="F16275">
        <v>4.33</v>
      </c>
    </row>
    <row r="16276" spans="1:6" x14ac:dyDescent="0.35">
      <c r="A16276" s="1" t="s">
        <v>1251</v>
      </c>
      <c r="B16276">
        <v>2019</v>
      </c>
      <c r="C16276">
        <v>7</v>
      </c>
      <c r="D16276" t="s">
        <v>17</v>
      </c>
      <c r="E16276" t="s">
        <v>3</v>
      </c>
      <c r="F16276">
        <v>2</v>
      </c>
    </row>
    <row r="16277" spans="1:6" x14ac:dyDescent="0.35">
      <c r="A16277" s="1" t="s">
        <v>1251</v>
      </c>
      <c r="B16277">
        <v>2019</v>
      </c>
      <c r="C16277">
        <v>7</v>
      </c>
      <c r="D16277" t="s">
        <v>17</v>
      </c>
      <c r="E16277" t="s">
        <v>4</v>
      </c>
      <c r="F16277">
        <v>25.45</v>
      </c>
    </row>
    <row r="16278" spans="1:6" x14ac:dyDescent="0.35">
      <c r="A16278" s="1" t="s">
        <v>1251</v>
      </c>
      <c r="B16278">
        <v>2019</v>
      </c>
      <c r="C16278">
        <v>7</v>
      </c>
      <c r="D16278" t="s">
        <v>17</v>
      </c>
      <c r="E16278" t="s">
        <v>5</v>
      </c>
      <c r="F16278">
        <v>12</v>
      </c>
    </row>
    <row r="16279" spans="1:6" x14ac:dyDescent="0.35">
      <c r="A16279" s="1" t="s">
        <v>1251</v>
      </c>
      <c r="B16279">
        <v>2019</v>
      </c>
      <c r="C16279">
        <v>7</v>
      </c>
      <c r="D16279" t="s">
        <v>17</v>
      </c>
      <c r="E16279" t="s">
        <v>6</v>
      </c>
      <c r="F16279">
        <v>0</v>
      </c>
    </row>
    <row r="16280" spans="1:6" x14ac:dyDescent="0.35">
      <c r="A16280" s="1" t="s">
        <v>1251</v>
      </c>
      <c r="B16280">
        <v>2019</v>
      </c>
      <c r="C16280">
        <v>7</v>
      </c>
      <c r="D16280" t="s">
        <v>17</v>
      </c>
      <c r="E16280" t="s">
        <v>7</v>
      </c>
      <c r="F16280">
        <v>1</v>
      </c>
    </row>
    <row r="16281" spans="1:6" x14ac:dyDescent="0.35">
      <c r="A16281" s="1" t="s">
        <v>1251</v>
      </c>
      <c r="B16281">
        <v>2019</v>
      </c>
      <c r="C16281">
        <v>7</v>
      </c>
      <c r="D16281" t="s">
        <v>17</v>
      </c>
      <c r="E16281" t="s">
        <v>8</v>
      </c>
      <c r="F16281">
        <v>2</v>
      </c>
    </row>
    <row r="16282" spans="1:6" x14ac:dyDescent="0.35">
      <c r="A16282" s="1" t="s">
        <v>1252</v>
      </c>
      <c r="B16282">
        <v>2019</v>
      </c>
      <c r="C16282">
        <v>7</v>
      </c>
      <c r="D16282" t="s">
        <v>18</v>
      </c>
      <c r="E16282" t="s">
        <v>1</v>
      </c>
      <c r="F16282">
        <v>9.5</v>
      </c>
    </row>
    <row r="16283" spans="1:6" x14ac:dyDescent="0.35">
      <c r="A16283" s="1" t="s">
        <v>1252</v>
      </c>
      <c r="B16283">
        <v>2019</v>
      </c>
      <c r="C16283">
        <v>7</v>
      </c>
      <c r="D16283" t="s">
        <v>18</v>
      </c>
      <c r="E16283" t="s">
        <v>2</v>
      </c>
      <c r="F16283">
        <v>6.1870000000000003</v>
      </c>
    </row>
    <row r="16284" spans="1:6" x14ac:dyDescent="0.35">
      <c r="A16284" s="1" t="s">
        <v>1252</v>
      </c>
      <c r="B16284">
        <v>2019</v>
      </c>
      <c r="C16284">
        <v>7</v>
      </c>
      <c r="D16284" t="s">
        <v>18</v>
      </c>
      <c r="E16284" t="s">
        <v>3</v>
      </c>
      <c r="F16284">
        <v>5</v>
      </c>
    </row>
    <row r="16285" spans="1:6" x14ac:dyDescent="0.35">
      <c r="A16285" s="1" t="s">
        <v>1252</v>
      </c>
      <c r="B16285">
        <v>2019</v>
      </c>
      <c r="C16285">
        <v>7</v>
      </c>
      <c r="D16285" t="s">
        <v>18</v>
      </c>
      <c r="E16285" t="s">
        <v>4</v>
      </c>
      <c r="F16285">
        <v>19</v>
      </c>
    </row>
    <row r="16286" spans="1:6" x14ac:dyDescent="0.35">
      <c r="A16286" s="1" t="s">
        <v>1252</v>
      </c>
      <c r="B16286">
        <v>2019</v>
      </c>
      <c r="C16286">
        <v>7</v>
      </c>
      <c r="D16286" t="s">
        <v>18</v>
      </c>
      <c r="E16286" t="s">
        <v>5</v>
      </c>
      <c r="F16286">
        <v>9</v>
      </c>
    </row>
    <row r="16287" spans="1:6" x14ac:dyDescent="0.35">
      <c r="A16287" s="1" t="s">
        <v>1252</v>
      </c>
      <c r="B16287">
        <v>2019</v>
      </c>
      <c r="C16287">
        <v>7</v>
      </c>
      <c r="D16287" t="s">
        <v>18</v>
      </c>
      <c r="E16287" t="s">
        <v>6</v>
      </c>
      <c r="F16287">
        <v>4</v>
      </c>
    </row>
    <row r="16288" spans="1:6" x14ac:dyDescent="0.35">
      <c r="A16288" s="1" t="s">
        <v>1252</v>
      </c>
      <c r="B16288">
        <v>2019</v>
      </c>
      <c r="C16288">
        <v>7</v>
      </c>
      <c r="D16288" t="s">
        <v>18</v>
      </c>
      <c r="E16288" t="s">
        <v>7</v>
      </c>
      <c r="F16288">
        <v>33</v>
      </c>
    </row>
    <row r="16289" spans="1:6" x14ac:dyDescent="0.35">
      <c r="A16289" s="1" t="s">
        <v>1252</v>
      </c>
      <c r="B16289">
        <v>2019</v>
      </c>
      <c r="C16289">
        <v>7</v>
      </c>
      <c r="D16289" t="s">
        <v>18</v>
      </c>
      <c r="E16289" t="s">
        <v>8</v>
      </c>
      <c r="F16289">
        <v>5</v>
      </c>
    </row>
    <row r="16290" spans="1:6" x14ac:dyDescent="0.35">
      <c r="A16290" s="1" t="s">
        <v>1253</v>
      </c>
      <c r="B16290">
        <v>2019</v>
      </c>
      <c r="C16290">
        <v>7</v>
      </c>
      <c r="D16290" t="s">
        <v>19</v>
      </c>
      <c r="E16290" t="s">
        <v>1</v>
      </c>
      <c r="F16290">
        <v>0</v>
      </c>
    </row>
    <row r="16291" spans="1:6" x14ac:dyDescent="0.35">
      <c r="A16291" s="1" t="s">
        <v>1253</v>
      </c>
      <c r="B16291">
        <v>2019</v>
      </c>
      <c r="C16291">
        <v>7</v>
      </c>
      <c r="D16291" t="s">
        <v>19</v>
      </c>
      <c r="E16291" t="s">
        <v>2</v>
      </c>
      <c r="F16291">
        <v>2.84</v>
      </c>
    </row>
    <row r="16292" spans="1:6" x14ac:dyDescent="0.35">
      <c r="A16292" s="1" t="s">
        <v>1253</v>
      </c>
      <c r="B16292">
        <v>2019</v>
      </c>
      <c r="C16292">
        <v>7</v>
      </c>
      <c r="D16292" t="s">
        <v>19</v>
      </c>
      <c r="E16292" t="s">
        <v>3</v>
      </c>
      <c r="F16292">
        <v>2</v>
      </c>
    </row>
    <row r="16293" spans="1:6" x14ac:dyDescent="0.35">
      <c r="A16293" s="1" t="s">
        <v>1253</v>
      </c>
      <c r="B16293">
        <v>2019</v>
      </c>
      <c r="C16293">
        <v>7</v>
      </c>
      <c r="D16293" t="s">
        <v>19</v>
      </c>
      <c r="E16293" t="s">
        <v>4</v>
      </c>
      <c r="F16293">
        <v>21</v>
      </c>
    </row>
    <row r="16294" spans="1:6" x14ac:dyDescent="0.35">
      <c r="A16294" s="1" t="s">
        <v>1253</v>
      </c>
      <c r="B16294">
        <v>2019</v>
      </c>
      <c r="C16294">
        <v>7</v>
      </c>
      <c r="D16294" t="s">
        <v>19</v>
      </c>
      <c r="E16294" t="s">
        <v>5</v>
      </c>
      <c r="F16294">
        <v>4</v>
      </c>
    </row>
    <row r="16295" spans="1:6" x14ac:dyDescent="0.35">
      <c r="A16295" s="1" t="s">
        <v>1253</v>
      </c>
      <c r="B16295">
        <v>2019</v>
      </c>
      <c r="C16295">
        <v>7</v>
      </c>
      <c r="D16295" t="s">
        <v>19</v>
      </c>
      <c r="E16295" t="s">
        <v>6</v>
      </c>
      <c r="F16295">
        <v>0</v>
      </c>
    </row>
    <row r="16296" spans="1:6" x14ac:dyDescent="0.35">
      <c r="A16296" s="1" t="s">
        <v>1253</v>
      </c>
      <c r="B16296">
        <v>2019</v>
      </c>
      <c r="C16296">
        <v>7</v>
      </c>
      <c r="D16296" t="s">
        <v>19</v>
      </c>
      <c r="E16296" t="s">
        <v>7</v>
      </c>
      <c r="F16296">
        <v>4</v>
      </c>
    </row>
    <row r="16297" spans="1:6" x14ac:dyDescent="0.35">
      <c r="A16297" s="1" t="s">
        <v>1253</v>
      </c>
      <c r="B16297">
        <v>2019</v>
      </c>
      <c r="C16297">
        <v>7</v>
      </c>
      <c r="D16297" t="s">
        <v>19</v>
      </c>
      <c r="E16297" t="s">
        <v>8</v>
      </c>
      <c r="F16297">
        <v>2</v>
      </c>
    </row>
    <row r="16298" spans="1:6" x14ac:dyDescent="0.35">
      <c r="A16298" s="1">
        <v>43473</v>
      </c>
      <c r="B16298">
        <v>2019</v>
      </c>
      <c r="C16298">
        <v>8</v>
      </c>
      <c r="D16298" t="s">
        <v>13</v>
      </c>
      <c r="E16298" t="s">
        <v>1</v>
      </c>
      <c r="F16298">
        <v>8.67</v>
      </c>
    </row>
    <row r="16299" spans="1:6" x14ac:dyDescent="0.35">
      <c r="A16299" s="1">
        <v>43473</v>
      </c>
      <c r="B16299">
        <v>2019</v>
      </c>
      <c r="C16299">
        <v>8</v>
      </c>
      <c r="D16299" t="s">
        <v>13</v>
      </c>
      <c r="E16299" t="s">
        <v>2</v>
      </c>
      <c r="F16299">
        <v>0.91300000000000003</v>
      </c>
    </row>
    <row r="16300" spans="1:6" x14ac:dyDescent="0.35">
      <c r="A16300" s="1">
        <v>43473</v>
      </c>
      <c r="B16300">
        <v>2019</v>
      </c>
      <c r="C16300">
        <v>8</v>
      </c>
      <c r="D16300" t="s">
        <v>13</v>
      </c>
      <c r="E16300" t="s">
        <v>3</v>
      </c>
      <c r="F16300">
        <v>2</v>
      </c>
    </row>
    <row r="16301" spans="1:6" x14ac:dyDescent="0.35">
      <c r="A16301" s="1">
        <v>43473</v>
      </c>
      <c r="B16301">
        <v>2019</v>
      </c>
      <c r="C16301">
        <v>8</v>
      </c>
      <c r="D16301" t="s">
        <v>13</v>
      </c>
      <c r="E16301" t="s">
        <v>4</v>
      </c>
      <c r="F16301">
        <v>37</v>
      </c>
    </row>
    <row r="16302" spans="1:6" x14ac:dyDescent="0.35">
      <c r="A16302" s="1">
        <v>43473</v>
      </c>
      <c r="B16302">
        <v>2019</v>
      </c>
      <c r="C16302">
        <v>8</v>
      </c>
      <c r="D16302" t="s">
        <v>13</v>
      </c>
      <c r="E16302" t="s">
        <v>5</v>
      </c>
      <c r="F16302">
        <v>6</v>
      </c>
    </row>
    <row r="16303" spans="1:6" x14ac:dyDescent="0.35">
      <c r="A16303" s="1">
        <v>43473</v>
      </c>
      <c r="B16303">
        <v>2019</v>
      </c>
      <c r="C16303">
        <v>8</v>
      </c>
      <c r="D16303" t="s">
        <v>13</v>
      </c>
      <c r="E16303" t="s">
        <v>6</v>
      </c>
      <c r="F16303">
        <v>0</v>
      </c>
    </row>
    <row r="16304" spans="1:6" x14ac:dyDescent="0.35">
      <c r="A16304" s="1">
        <v>43473</v>
      </c>
      <c r="B16304">
        <v>2019</v>
      </c>
      <c r="C16304">
        <v>8</v>
      </c>
      <c r="D16304" t="s">
        <v>13</v>
      </c>
      <c r="E16304" t="s">
        <v>7</v>
      </c>
      <c r="F16304">
        <v>1</v>
      </c>
    </row>
    <row r="16305" spans="1:6" x14ac:dyDescent="0.35">
      <c r="A16305" s="1">
        <v>43473</v>
      </c>
      <c r="B16305">
        <v>2019</v>
      </c>
      <c r="C16305">
        <v>8</v>
      </c>
      <c r="D16305" t="s">
        <v>13</v>
      </c>
      <c r="E16305" t="s">
        <v>8</v>
      </c>
      <c r="F16305">
        <v>2</v>
      </c>
    </row>
    <row r="16306" spans="1:6" x14ac:dyDescent="0.35">
      <c r="A16306" s="1">
        <v>43504</v>
      </c>
      <c r="B16306">
        <v>2019</v>
      </c>
      <c r="C16306">
        <v>8</v>
      </c>
      <c r="D16306" t="s">
        <v>14</v>
      </c>
      <c r="E16306" t="s">
        <v>1</v>
      </c>
      <c r="F16306">
        <v>5</v>
      </c>
    </row>
    <row r="16307" spans="1:6" x14ac:dyDescent="0.35">
      <c r="A16307" s="1">
        <v>43504</v>
      </c>
      <c r="B16307">
        <v>2019</v>
      </c>
      <c r="C16307">
        <v>8</v>
      </c>
      <c r="D16307" t="s">
        <v>14</v>
      </c>
      <c r="E16307" t="s">
        <v>2</v>
      </c>
      <c r="F16307">
        <v>1.68</v>
      </c>
    </row>
    <row r="16308" spans="1:6" x14ac:dyDescent="0.35">
      <c r="A16308" s="1">
        <v>43504</v>
      </c>
      <c r="B16308">
        <v>2019</v>
      </c>
      <c r="C16308">
        <v>8</v>
      </c>
      <c r="D16308" t="s">
        <v>14</v>
      </c>
      <c r="E16308" t="s">
        <v>3</v>
      </c>
      <c r="F16308">
        <v>3</v>
      </c>
    </row>
    <row r="16309" spans="1:6" x14ac:dyDescent="0.35">
      <c r="A16309" s="1">
        <v>43504</v>
      </c>
      <c r="B16309">
        <v>2019</v>
      </c>
      <c r="C16309">
        <v>8</v>
      </c>
      <c r="D16309" t="s">
        <v>14</v>
      </c>
      <c r="E16309" t="s">
        <v>4</v>
      </c>
      <c r="F16309">
        <v>18</v>
      </c>
    </row>
    <row r="16310" spans="1:6" x14ac:dyDescent="0.35">
      <c r="A16310" s="1">
        <v>43504</v>
      </c>
      <c r="B16310">
        <v>2019</v>
      </c>
      <c r="C16310">
        <v>8</v>
      </c>
      <c r="D16310" t="s">
        <v>14</v>
      </c>
      <c r="E16310" t="s">
        <v>5</v>
      </c>
      <c r="F16310">
        <v>7</v>
      </c>
    </row>
    <row r="16311" spans="1:6" x14ac:dyDescent="0.35">
      <c r="A16311" s="1">
        <v>43504</v>
      </c>
      <c r="B16311">
        <v>2019</v>
      </c>
      <c r="C16311">
        <v>8</v>
      </c>
      <c r="D16311" t="s">
        <v>14</v>
      </c>
      <c r="E16311" t="s">
        <v>6</v>
      </c>
      <c r="F16311">
        <v>2</v>
      </c>
    </row>
    <row r="16312" spans="1:6" x14ac:dyDescent="0.35">
      <c r="A16312" s="1">
        <v>43504</v>
      </c>
      <c r="B16312">
        <v>2019</v>
      </c>
      <c r="C16312">
        <v>8</v>
      </c>
      <c r="D16312" t="s">
        <v>14</v>
      </c>
      <c r="E16312" t="s">
        <v>7</v>
      </c>
      <c r="F16312">
        <v>6</v>
      </c>
    </row>
    <row r="16313" spans="1:6" x14ac:dyDescent="0.35">
      <c r="A16313" s="1">
        <v>43504</v>
      </c>
      <c r="B16313">
        <v>2019</v>
      </c>
      <c r="C16313">
        <v>8</v>
      </c>
      <c r="D16313" t="s">
        <v>14</v>
      </c>
      <c r="E16313" t="s">
        <v>8</v>
      </c>
      <c r="F16313">
        <v>1</v>
      </c>
    </row>
    <row r="16314" spans="1:6" x14ac:dyDescent="0.35">
      <c r="A16314" s="1">
        <v>43532</v>
      </c>
      <c r="B16314">
        <v>2019</v>
      </c>
      <c r="C16314">
        <v>8</v>
      </c>
      <c r="D16314" t="s">
        <v>15</v>
      </c>
      <c r="E16314" t="s">
        <v>1</v>
      </c>
      <c r="F16314">
        <v>5.34</v>
      </c>
    </row>
    <row r="16315" spans="1:6" x14ac:dyDescent="0.35">
      <c r="A16315" s="1">
        <v>43532</v>
      </c>
      <c r="B16315">
        <v>2019</v>
      </c>
      <c r="C16315">
        <v>8</v>
      </c>
      <c r="D16315" t="s">
        <v>15</v>
      </c>
      <c r="E16315" t="s">
        <v>2</v>
      </c>
      <c r="F16315">
        <v>4.68</v>
      </c>
    </row>
    <row r="16316" spans="1:6" x14ac:dyDescent="0.35">
      <c r="A16316" s="1">
        <v>43532</v>
      </c>
      <c r="B16316">
        <v>2019</v>
      </c>
      <c r="C16316">
        <v>8</v>
      </c>
      <c r="D16316" t="s">
        <v>15</v>
      </c>
      <c r="E16316" t="s">
        <v>3</v>
      </c>
      <c r="F16316">
        <v>2.2999999999999998</v>
      </c>
    </row>
    <row r="16317" spans="1:6" x14ac:dyDescent="0.35">
      <c r="A16317" s="1">
        <v>43532</v>
      </c>
      <c r="B16317">
        <v>2019</v>
      </c>
      <c r="C16317">
        <v>8</v>
      </c>
      <c r="D16317" t="s">
        <v>15</v>
      </c>
      <c r="E16317" t="s">
        <v>4</v>
      </c>
      <c r="F16317">
        <v>12</v>
      </c>
    </row>
    <row r="16318" spans="1:6" x14ac:dyDescent="0.35">
      <c r="A16318" s="1">
        <v>43532</v>
      </c>
      <c r="B16318">
        <v>2019</v>
      </c>
      <c r="C16318">
        <v>8</v>
      </c>
      <c r="D16318" t="s">
        <v>15</v>
      </c>
      <c r="E16318" t="s">
        <v>5</v>
      </c>
      <c r="F16318">
        <v>6</v>
      </c>
    </row>
    <row r="16319" spans="1:6" x14ac:dyDescent="0.35">
      <c r="A16319" s="1">
        <v>43532</v>
      </c>
      <c r="B16319">
        <v>2019</v>
      </c>
      <c r="C16319">
        <v>8</v>
      </c>
      <c r="D16319" t="s">
        <v>15</v>
      </c>
      <c r="E16319" t="s">
        <v>6</v>
      </c>
      <c r="F16319">
        <v>5</v>
      </c>
    </row>
    <row r="16320" spans="1:6" x14ac:dyDescent="0.35">
      <c r="A16320" s="1">
        <v>43532</v>
      </c>
      <c r="B16320">
        <v>2019</v>
      </c>
      <c r="C16320">
        <v>8</v>
      </c>
      <c r="D16320" t="s">
        <v>15</v>
      </c>
      <c r="E16320" t="s">
        <v>7</v>
      </c>
      <c r="F16320">
        <v>1</v>
      </c>
    </row>
    <row r="16321" spans="1:6" x14ac:dyDescent="0.35">
      <c r="A16321" s="1">
        <v>43532</v>
      </c>
      <c r="B16321">
        <v>2019</v>
      </c>
      <c r="C16321">
        <v>8</v>
      </c>
      <c r="D16321" t="s">
        <v>15</v>
      </c>
      <c r="E16321" t="s">
        <v>8</v>
      </c>
      <c r="F16321">
        <v>3.4</v>
      </c>
    </row>
    <row r="16322" spans="1:6" x14ac:dyDescent="0.35">
      <c r="A16322" s="1">
        <v>43563</v>
      </c>
      <c r="B16322">
        <v>2019</v>
      </c>
      <c r="C16322">
        <v>8</v>
      </c>
      <c r="D16322" t="s">
        <v>16</v>
      </c>
      <c r="E16322" t="s">
        <v>1</v>
      </c>
      <c r="F16322">
        <v>6.5</v>
      </c>
    </row>
    <row r="16323" spans="1:6" x14ac:dyDescent="0.35">
      <c r="A16323" s="1">
        <v>43563</v>
      </c>
      <c r="B16323">
        <v>2019</v>
      </c>
      <c r="C16323">
        <v>8</v>
      </c>
      <c r="D16323" t="s">
        <v>16</v>
      </c>
      <c r="E16323" t="s">
        <v>2</v>
      </c>
      <c r="F16323">
        <v>2.67</v>
      </c>
    </row>
    <row r="16324" spans="1:6" x14ac:dyDescent="0.35">
      <c r="A16324" s="1">
        <v>43563</v>
      </c>
      <c r="B16324">
        <v>2019</v>
      </c>
      <c r="C16324">
        <v>8</v>
      </c>
      <c r="D16324" t="s">
        <v>16</v>
      </c>
      <c r="E16324" t="s">
        <v>3</v>
      </c>
      <c r="F16324">
        <v>5</v>
      </c>
    </row>
    <row r="16325" spans="1:6" x14ac:dyDescent="0.35">
      <c r="A16325" s="1">
        <v>43563</v>
      </c>
      <c r="B16325">
        <v>2019</v>
      </c>
      <c r="C16325">
        <v>8</v>
      </c>
      <c r="D16325" t="s">
        <v>16</v>
      </c>
      <c r="E16325" t="s">
        <v>4</v>
      </c>
      <c r="F16325">
        <v>24</v>
      </c>
    </row>
    <row r="16326" spans="1:6" x14ac:dyDescent="0.35">
      <c r="A16326" s="1">
        <v>43563</v>
      </c>
      <c r="B16326">
        <v>2019</v>
      </c>
      <c r="C16326">
        <v>8</v>
      </c>
      <c r="D16326" t="s">
        <v>16</v>
      </c>
      <c r="E16326" t="s">
        <v>5</v>
      </c>
      <c r="F16326">
        <v>10</v>
      </c>
    </row>
    <row r="16327" spans="1:6" x14ac:dyDescent="0.35">
      <c r="A16327" s="1">
        <v>43563</v>
      </c>
      <c r="B16327">
        <v>2019</v>
      </c>
      <c r="C16327">
        <v>8</v>
      </c>
      <c r="D16327" t="s">
        <v>16</v>
      </c>
      <c r="E16327" t="s">
        <v>6</v>
      </c>
      <c r="F16327">
        <v>0</v>
      </c>
    </row>
    <row r="16328" spans="1:6" x14ac:dyDescent="0.35">
      <c r="A16328" s="1">
        <v>43563</v>
      </c>
      <c r="B16328">
        <v>2019</v>
      </c>
      <c r="C16328">
        <v>8</v>
      </c>
      <c r="D16328" t="s">
        <v>16</v>
      </c>
      <c r="E16328" t="s">
        <v>7</v>
      </c>
      <c r="F16328">
        <v>2</v>
      </c>
    </row>
    <row r="16329" spans="1:6" x14ac:dyDescent="0.35">
      <c r="A16329" s="1">
        <v>43563</v>
      </c>
      <c r="B16329">
        <v>2019</v>
      </c>
      <c r="C16329">
        <v>8</v>
      </c>
      <c r="D16329" t="s">
        <v>16</v>
      </c>
      <c r="E16329" t="s">
        <v>8</v>
      </c>
      <c r="F16329">
        <v>4.3</v>
      </c>
    </row>
    <row r="16330" spans="1:6" x14ac:dyDescent="0.35">
      <c r="A16330" s="1">
        <v>43593</v>
      </c>
      <c r="B16330">
        <v>2019</v>
      </c>
      <c r="C16330">
        <v>8</v>
      </c>
      <c r="D16330" t="s">
        <v>17</v>
      </c>
      <c r="E16330" t="s">
        <v>1</v>
      </c>
      <c r="F16330">
        <v>4</v>
      </c>
    </row>
    <row r="16331" spans="1:6" x14ac:dyDescent="0.35">
      <c r="A16331" s="1">
        <v>43593</v>
      </c>
      <c r="B16331">
        <v>2019</v>
      </c>
      <c r="C16331">
        <v>8</v>
      </c>
      <c r="D16331" t="s">
        <v>17</v>
      </c>
      <c r="E16331" t="s">
        <v>2</v>
      </c>
      <c r="F16331">
        <v>1</v>
      </c>
    </row>
    <row r="16332" spans="1:6" x14ac:dyDescent="0.35">
      <c r="A16332" s="1">
        <v>43593</v>
      </c>
      <c r="B16332">
        <v>2019</v>
      </c>
      <c r="C16332">
        <v>8</v>
      </c>
      <c r="D16332" t="s">
        <v>17</v>
      </c>
      <c r="E16332" t="s">
        <v>3</v>
      </c>
      <c r="F16332">
        <v>4.3</v>
      </c>
    </row>
    <row r="16333" spans="1:6" x14ac:dyDescent="0.35">
      <c r="A16333" s="1">
        <v>43593</v>
      </c>
      <c r="B16333">
        <v>2019</v>
      </c>
      <c r="C16333">
        <v>8</v>
      </c>
      <c r="D16333" t="s">
        <v>17</v>
      </c>
      <c r="E16333" t="s">
        <v>4</v>
      </c>
      <c r="F16333">
        <v>6</v>
      </c>
    </row>
    <row r="16334" spans="1:6" x14ac:dyDescent="0.35">
      <c r="A16334" s="1">
        <v>43593</v>
      </c>
      <c r="B16334">
        <v>2019</v>
      </c>
      <c r="C16334">
        <v>8</v>
      </c>
      <c r="D16334" t="s">
        <v>17</v>
      </c>
      <c r="E16334" t="s">
        <v>5</v>
      </c>
      <c r="F16334">
        <v>7</v>
      </c>
    </row>
    <row r="16335" spans="1:6" x14ac:dyDescent="0.35">
      <c r="A16335" s="1">
        <v>43593</v>
      </c>
      <c r="B16335">
        <v>2019</v>
      </c>
      <c r="C16335">
        <v>8</v>
      </c>
      <c r="D16335" t="s">
        <v>17</v>
      </c>
      <c r="E16335" t="s">
        <v>6</v>
      </c>
      <c r="F16335">
        <v>1</v>
      </c>
    </row>
    <row r="16336" spans="1:6" x14ac:dyDescent="0.35">
      <c r="A16336" s="1">
        <v>43593</v>
      </c>
      <c r="B16336">
        <v>2019</v>
      </c>
      <c r="C16336">
        <v>8</v>
      </c>
      <c r="D16336" t="s">
        <v>17</v>
      </c>
      <c r="E16336" t="s">
        <v>7</v>
      </c>
      <c r="F16336">
        <v>5</v>
      </c>
    </row>
    <row r="16337" spans="1:6" x14ac:dyDescent="0.35">
      <c r="A16337" s="1">
        <v>43593</v>
      </c>
      <c r="B16337">
        <v>2019</v>
      </c>
      <c r="C16337">
        <v>8</v>
      </c>
      <c r="D16337" t="s">
        <v>17</v>
      </c>
      <c r="E16337" t="s">
        <v>8</v>
      </c>
      <c r="F16337">
        <v>0</v>
      </c>
    </row>
    <row r="16338" spans="1:6" x14ac:dyDescent="0.35">
      <c r="A16338" s="1">
        <v>43624</v>
      </c>
      <c r="B16338">
        <v>2019</v>
      </c>
      <c r="C16338">
        <v>8</v>
      </c>
      <c r="D16338" t="s">
        <v>18</v>
      </c>
      <c r="E16338" t="s">
        <v>1</v>
      </c>
      <c r="F16338">
        <v>10</v>
      </c>
    </row>
    <row r="16339" spans="1:6" x14ac:dyDescent="0.35">
      <c r="A16339" s="1">
        <v>43624</v>
      </c>
      <c r="B16339">
        <v>2019</v>
      </c>
      <c r="C16339">
        <v>8</v>
      </c>
      <c r="D16339" t="s">
        <v>18</v>
      </c>
      <c r="E16339" t="s">
        <v>2</v>
      </c>
      <c r="F16339">
        <v>4.67</v>
      </c>
    </row>
    <row r="16340" spans="1:6" x14ac:dyDescent="0.35">
      <c r="A16340" s="1">
        <v>43624</v>
      </c>
      <c r="B16340">
        <v>2019</v>
      </c>
      <c r="C16340">
        <v>8</v>
      </c>
      <c r="D16340" t="s">
        <v>18</v>
      </c>
      <c r="E16340" t="s">
        <v>3</v>
      </c>
      <c r="F16340">
        <v>2</v>
      </c>
    </row>
    <row r="16341" spans="1:6" x14ac:dyDescent="0.35">
      <c r="A16341" s="1">
        <v>43624</v>
      </c>
      <c r="B16341">
        <v>2019</v>
      </c>
      <c r="C16341">
        <v>8</v>
      </c>
      <c r="D16341" t="s">
        <v>18</v>
      </c>
      <c r="E16341" t="s">
        <v>4</v>
      </c>
      <c r="F16341">
        <v>17.25</v>
      </c>
    </row>
    <row r="16342" spans="1:6" x14ac:dyDescent="0.35">
      <c r="A16342" s="1">
        <v>43624</v>
      </c>
      <c r="B16342">
        <v>2019</v>
      </c>
      <c r="C16342">
        <v>8</v>
      </c>
      <c r="D16342" t="s">
        <v>18</v>
      </c>
      <c r="E16342" t="s">
        <v>5</v>
      </c>
      <c r="F16342">
        <v>4</v>
      </c>
    </row>
    <row r="16343" spans="1:6" x14ac:dyDescent="0.35">
      <c r="A16343" s="1">
        <v>43624</v>
      </c>
      <c r="B16343">
        <v>2019</v>
      </c>
      <c r="C16343">
        <v>8</v>
      </c>
      <c r="D16343" t="s">
        <v>18</v>
      </c>
      <c r="E16343" t="s">
        <v>6</v>
      </c>
      <c r="F16343">
        <v>0</v>
      </c>
    </row>
    <row r="16344" spans="1:6" x14ac:dyDescent="0.35">
      <c r="A16344" s="1">
        <v>43624</v>
      </c>
      <c r="B16344">
        <v>2019</v>
      </c>
      <c r="C16344">
        <v>8</v>
      </c>
      <c r="D16344" t="s">
        <v>18</v>
      </c>
      <c r="E16344" t="s">
        <v>7</v>
      </c>
      <c r="F16344">
        <v>6</v>
      </c>
    </row>
    <row r="16345" spans="1:6" x14ac:dyDescent="0.35">
      <c r="A16345" s="1">
        <v>43624</v>
      </c>
      <c r="B16345">
        <v>2019</v>
      </c>
      <c r="C16345">
        <v>8</v>
      </c>
      <c r="D16345" t="s">
        <v>18</v>
      </c>
      <c r="E16345" t="s">
        <v>8</v>
      </c>
      <c r="F16345">
        <v>6</v>
      </c>
    </row>
    <row r="16346" spans="1:6" x14ac:dyDescent="0.35">
      <c r="A16346" s="1">
        <v>43654</v>
      </c>
      <c r="B16346">
        <v>2019</v>
      </c>
      <c r="C16346">
        <v>8</v>
      </c>
      <c r="D16346" t="s">
        <v>19</v>
      </c>
      <c r="E16346" t="s">
        <v>1</v>
      </c>
      <c r="F16346">
        <v>6</v>
      </c>
    </row>
    <row r="16347" spans="1:6" x14ac:dyDescent="0.35">
      <c r="A16347" s="1">
        <v>43654</v>
      </c>
      <c r="B16347">
        <v>2019</v>
      </c>
      <c r="C16347">
        <v>8</v>
      </c>
      <c r="D16347" t="s">
        <v>19</v>
      </c>
      <c r="E16347" t="s">
        <v>2</v>
      </c>
      <c r="F16347">
        <v>1.7589999999999999</v>
      </c>
    </row>
    <row r="16348" spans="1:6" x14ac:dyDescent="0.35">
      <c r="A16348" s="1">
        <v>43654</v>
      </c>
      <c r="B16348">
        <v>2019</v>
      </c>
      <c r="C16348">
        <v>8</v>
      </c>
      <c r="D16348" t="s">
        <v>19</v>
      </c>
      <c r="E16348" t="s">
        <v>3</v>
      </c>
      <c r="F16348">
        <v>2</v>
      </c>
    </row>
    <row r="16349" spans="1:6" x14ac:dyDescent="0.35">
      <c r="A16349" s="1">
        <v>43654</v>
      </c>
      <c r="B16349">
        <v>2019</v>
      </c>
      <c r="C16349">
        <v>8</v>
      </c>
      <c r="D16349" t="s">
        <v>19</v>
      </c>
      <c r="E16349" t="s">
        <v>4</v>
      </c>
      <c r="F16349">
        <v>9</v>
      </c>
    </row>
    <row r="16350" spans="1:6" x14ac:dyDescent="0.35">
      <c r="A16350" s="1">
        <v>43654</v>
      </c>
      <c r="B16350">
        <v>2019</v>
      </c>
      <c r="C16350">
        <v>8</v>
      </c>
      <c r="D16350" t="s">
        <v>19</v>
      </c>
      <c r="E16350" t="s">
        <v>5</v>
      </c>
      <c r="F16350">
        <v>7</v>
      </c>
    </row>
    <row r="16351" spans="1:6" x14ac:dyDescent="0.35">
      <c r="A16351" s="1">
        <v>43654</v>
      </c>
      <c r="B16351">
        <v>2019</v>
      </c>
      <c r="C16351">
        <v>8</v>
      </c>
      <c r="D16351" t="s">
        <v>19</v>
      </c>
      <c r="E16351" t="s">
        <v>6</v>
      </c>
      <c r="F16351">
        <v>0</v>
      </c>
    </row>
    <row r="16352" spans="1:6" x14ac:dyDescent="0.35">
      <c r="A16352" s="1">
        <v>43654</v>
      </c>
      <c r="B16352">
        <v>2019</v>
      </c>
      <c r="C16352">
        <v>8</v>
      </c>
      <c r="D16352" t="s">
        <v>19</v>
      </c>
      <c r="E16352" t="s">
        <v>7</v>
      </c>
      <c r="F16352">
        <v>21</v>
      </c>
    </row>
    <row r="16353" spans="1:6" x14ac:dyDescent="0.35">
      <c r="A16353" s="1">
        <v>43654</v>
      </c>
      <c r="B16353">
        <v>2019</v>
      </c>
      <c r="C16353">
        <v>8</v>
      </c>
      <c r="D16353" t="s">
        <v>19</v>
      </c>
      <c r="E16353" t="s">
        <v>8</v>
      </c>
      <c r="F16353">
        <v>3</v>
      </c>
    </row>
    <row r="16354" spans="1:6" x14ac:dyDescent="0.35">
      <c r="A16354" s="1">
        <v>43685</v>
      </c>
      <c r="B16354">
        <v>2019</v>
      </c>
      <c r="C16354">
        <v>8</v>
      </c>
      <c r="D16354" t="s">
        <v>13</v>
      </c>
      <c r="E16354" t="s">
        <v>1</v>
      </c>
      <c r="F16354">
        <v>7.66</v>
      </c>
    </row>
    <row r="16355" spans="1:6" x14ac:dyDescent="0.35">
      <c r="A16355" s="1">
        <v>43685</v>
      </c>
      <c r="B16355">
        <v>2019</v>
      </c>
      <c r="C16355">
        <v>8</v>
      </c>
      <c r="D16355" t="s">
        <v>13</v>
      </c>
      <c r="E16355" t="s">
        <v>2</v>
      </c>
      <c r="F16355">
        <v>1.01</v>
      </c>
    </row>
    <row r="16356" spans="1:6" x14ac:dyDescent="0.35">
      <c r="A16356" s="1">
        <v>43685</v>
      </c>
      <c r="B16356">
        <v>2019</v>
      </c>
      <c r="C16356">
        <v>8</v>
      </c>
      <c r="D16356" t="s">
        <v>13</v>
      </c>
      <c r="E16356" t="s">
        <v>3</v>
      </c>
      <c r="F16356">
        <v>3</v>
      </c>
    </row>
    <row r="16357" spans="1:6" x14ac:dyDescent="0.35">
      <c r="A16357" s="1">
        <v>43685</v>
      </c>
      <c r="B16357">
        <v>2019</v>
      </c>
      <c r="C16357">
        <v>8</v>
      </c>
      <c r="D16357" t="s">
        <v>13</v>
      </c>
      <c r="E16357" t="s">
        <v>4</v>
      </c>
      <c r="F16357">
        <v>15</v>
      </c>
    </row>
    <row r="16358" spans="1:6" x14ac:dyDescent="0.35">
      <c r="A16358" s="1">
        <v>43685</v>
      </c>
      <c r="B16358">
        <v>2019</v>
      </c>
      <c r="C16358">
        <v>8</v>
      </c>
      <c r="D16358" t="s">
        <v>13</v>
      </c>
      <c r="E16358" t="s">
        <v>5</v>
      </c>
      <c r="F16358">
        <v>10</v>
      </c>
    </row>
    <row r="16359" spans="1:6" x14ac:dyDescent="0.35">
      <c r="A16359" s="1">
        <v>43685</v>
      </c>
      <c r="B16359">
        <v>2019</v>
      </c>
      <c r="C16359">
        <v>8</v>
      </c>
      <c r="D16359" t="s">
        <v>13</v>
      </c>
      <c r="E16359" t="s">
        <v>6</v>
      </c>
      <c r="F16359">
        <v>0</v>
      </c>
    </row>
    <row r="16360" spans="1:6" x14ac:dyDescent="0.35">
      <c r="A16360" s="1">
        <v>43685</v>
      </c>
      <c r="B16360">
        <v>2019</v>
      </c>
      <c r="C16360">
        <v>8</v>
      </c>
      <c r="D16360" t="s">
        <v>13</v>
      </c>
      <c r="E16360" t="s">
        <v>7</v>
      </c>
      <c r="F16360">
        <v>31</v>
      </c>
    </row>
    <row r="16361" spans="1:6" x14ac:dyDescent="0.35">
      <c r="A16361" s="1">
        <v>43685</v>
      </c>
      <c r="B16361">
        <v>2019</v>
      </c>
      <c r="C16361">
        <v>8</v>
      </c>
      <c r="D16361" t="s">
        <v>13</v>
      </c>
      <c r="E16361" t="s">
        <v>8</v>
      </c>
      <c r="F16361">
        <v>3</v>
      </c>
    </row>
    <row r="16362" spans="1:6" x14ac:dyDescent="0.35">
      <c r="A16362" s="1">
        <v>43716</v>
      </c>
      <c r="B16362">
        <v>2019</v>
      </c>
      <c r="C16362">
        <v>8</v>
      </c>
      <c r="D16362" t="s">
        <v>14</v>
      </c>
      <c r="E16362" t="s">
        <v>1</v>
      </c>
      <c r="F16362">
        <v>3</v>
      </c>
    </row>
    <row r="16363" spans="1:6" x14ac:dyDescent="0.35">
      <c r="A16363" s="1">
        <v>43716</v>
      </c>
      <c r="B16363">
        <v>2019</v>
      </c>
      <c r="C16363">
        <v>8</v>
      </c>
      <c r="D16363" t="s">
        <v>14</v>
      </c>
      <c r="E16363" t="s">
        <v>2</v>
      </c>
      <c r="F16363">
        <v>3.25</v>
      </c>
    </row>
    <row r="16364" spans="1:6" x14ac:dyDescent="0.35">
      <c r="A16364" s="1">
        <v>43716</v>
      </c>
      <c r="B16364">
        <v>2019</v>
      </c>
      <c r="C16364">
        <v>8</v>
      </c>
      <c r="D16364" t="s">
        <v>14</v>
      </c>
      <c r="E16364" t="s">
        <v>3</v>
      </c>
      <c r="F16364">
        <v>0</v>
      </c>
    </row>
    <row r="16365" spans="1:6" x14ac:dyDescent="0.35">
      <c r="A16365" s="1">
        <v>43716</v>
      </c>
      <c r="B16365">
        <v>2019</v>
      </c>
      <c r="C16365">
        <v>8</v>
      </c>
      <c r="D16365" t="s">
        <v>14</v>
      </c>
      <c r="E16365" t="s">
        <v>4</v>
      </c>
      <c r="F16365">
        <v>8</v>
      </c>
    </row>
    <row r="16366" spans="1:6" x14ac:dyDescent="0.35">
      <c r="A16366" s="1">
        <v>43716</v>
      </c>
      <c r="B16366">
        <v>2019</v>
      </c>
      <c r="C16366">
        <v>8</v>
      </c>
      <c r="D16366" t="s">
        <v>14</v>
      </c>
      <c r="E16366" t="s">
        <v>5</v>
      </c>
      <c r="F16366">
        <v>13</v>
      </c>
    </row>
    <row r="16367" spans="1:6" x14ac:dyDescent="0.35">
      <c r="A16367" s="1">
        <v>43716</v>
      </c>
      <c r="B16367">
        <v>2019</v>
      </c>
      <c r="C16367">
        <v>8</v>
      </c>
      <c r="D16367" t="s">
        <v>14</v>
      </c>
      <c r="E16367" t="s">
        <v>6</v>
      </c>
      <c r="F16367">
        <v>5</v>
      </c>
    </row>
    <row r="16368" spans="1:6" x14ac:dyDescent="0.35">
      <c r="A16368" s="1">
        <v>43716</v>
      </c>
      <c r="B16368">
        <v>2019</v>
      </c>
      <c r="C16368">
        <v>8</v>
      </c>
      <c r="D16368" t="s">
        <v>14</v>
      </c>
      <c r="E16368" t="s">
        <v>7</v>
      </c>
      <c r="F16368">
        <v>1</v>
      </c>
    </row>
    <row r="16369" spans="1:6" x14ac:dyDescent="0.35">
      <c r="A16369" s="1">
        <v>43716</v>
      </c>
      <c r="B16369">
        <v>2019</v>
      </c>
      <c r="C16369">
        <v>8</v>
      </c>
      <c r="D16369" t="s">
        <v>14</v>
      </c>
      <c r="E16369" t="s">
        <v>8</v>
      </c>
      <c r="F16369">
        <v>5</v>
      </c>
    </row>
    <row r="16370" spans="1:6" x14ac:dyDescent="0.35">
      <c r="A16370" s="1">
        <v>43746</v>
      </c>
      <c r="B16370">
        <v>2019</v>
      </c>
      <c r="C16370">
        <v>8</v>
      </c>
      <c r="D16370" t="s">
        <v>15</v>
      </c>
      <c r="E16370" t="s">
        <v>1</v>
      </c>
      <c r="F16370">
        <v>3.33</v>
      </c>
    </row>
    <row r="16371" spans="1:6" x14ac:dyDescent="0.35">
      <c r="A16371" s="1">
        <v>43746</v>
      </c>
      <c r="B16371">
        <v>2019</v>
      </c>
      <c r="C16371">
        <v>8</v>
      </c>
      <c r="D16371" t="s">
        <v>15</v>
      </c>
      <c r="E16371" t="s">
        <v>2</v>
      </c>
      <c r="F16371">
        <v>0.68</v>
      </c>
    </row>
    <row r="16372" spans="1:6" x14ac:dyDescent="0.35">
      <c r="A16372" s="1">
        <v>43746</v>
      </c>
      <c r="B16372">
        <v>2019</v>
      </c>
      <c r="C16372">
        <v>8</v>
      </c>
      <c r="D16372" t="s">
        <v>15</v>
      </c>
      <c r="E16372" t="s">
        <v>3</v>
      </c>
      <c r="F16372">
        <v>6</v>
      </c>
    </row>
    <row r="16373" spans="1:6" x14ac:dyDescent="0.35">
      <c r="A16373" s="1">
        <v>43746</v>
      </c>
      <c r="B16373">
        <v>2019</v>
      </c>
      <c r="C16373">
        <v>8</v>
      </c>
      <c r="D16373" t="s">
        <v>15</v>
      </c>
      <c r="E16373" t="s">
        <v>4</v>
      </c>
      <c r="F16373">
        <v>15</v>
      </c>
    </row>
    <row r="16374" spans="1:6" x14ac:dyDescent="0.35">
      <c r="A16374" s="1">
        <v>43746</v>
      </c>
      <c r="B16374">
        <v>2019</v>
      </c>
      <c r="C16374">
        <v>8</v>
      </c>
      <c r="D16374" t="s">
        <v>15</v>
      </c>
      <c r="E16374" t="s">
        <v>5</v>
      </c>
      <c r="F16374">
        <v>11</v>
      </c>
    </row>
    <row r="16375" spans="1:6" x14ac:dyDescent="0.35">
      <c r="A16375" s="1">
        <v>43746</v>
      </c>
      <c r="B16375">
        <v>2019</v>
      </c>
      <c r="C16375">
        <v>8</v>
      </c>
      <c r="D16375" t="s">
        <v>15</v>
      </c>
      <c r="E16375" t="s">
        <v>6</v>
      </c>
      <c r="F16375">
        <v>0</v>
      </c>
    </row>
    <row r="16376" spans="1:6" x14ac:dyDescent="0.35">
      <c r="A16376" s="1">
        <v>43746</v>
      </c>
      <c r="B16376">
        <v>2019</v>
      </c>
      <c r="C16376">
        <v>8</v>
      </c>
      <c r="D16376" t="s">
        <v>15</v>
      </c>
      <c r="E16376" t="s">
        <v>7</v>
      </c>
      <c r="F16376">
        <v>0</v>
      </c>
    </row>
    <row r="16377" spans="1:6" x14ac:dyDescent="0.35">
      <c r="A16377" s="1">
        <v>43746</v>
      </c>
      <c r="B16377">
        <v>2019</v>
      </c>
      <c r="C16377">
        <v>8</v>
      </c>
      <c r="D16377" t="s">
        <v>15</v>
      </c>
      <c r="E16377" t="s">
        <v>8</v>
      </c>
      <c r="F16377">
        <v>0</v>
      </c>
    </row>
    <row r="16378" spans="1:6" x14ac:dyDescent="0.35">
      <c r="A16378" s="1">
        <v>43777</v>
      </c>
      <c r="B16378">
        <v>2019</v>
      </c>
      <c r="C16378">
        <v>8</v>
      </c>
      <c r="D16378" t="s">
        <v>16</v>
      </c>
      <c r="E16378" t="s">
        <v>1</v>
      </c>
      <c r="F16378">
        <v>7</v>
      </c>
    </row>
    <row r="16379" spans="1:6" x14ac:dyDescent="0.35">
      <c r="A16379" s="1">
        <v>43777</v>
      </c>
      <c r="B16379">
        <v>2019</v>
      </c>
      <c r="C16379">
        <v>8</v>
      </c>
      <c r="D16379" t="s">
        <v>16</v>
      </c>
      <c r="E16379" t="s">
        <v>2</v>
      </c>
      <c r="F16379">
        <v>6.85</v>
      </c>
    </row>
    <row r="16380" spans="1:6" x14ac:dyDescent="0.35">
      <c r="A16380" s="1">
        <v>43777</v>
      </c>
      <c r="B16380">
        <v>2019</v>
      </c>
      <c r="C16380">
        <v>8</v>
      </c>
      <c r="D16380" t="s">
        <v>16</v>
      </c>
      <c r="E16380" t="s">
        <v>3</v>
      </c>
      <c r="F16380">
        <v>4</v>
      </c>
    </row>
    <row r="16381" spans="1:6" x14ac:dyDescent="0.35">
      <c r="A16381" s="1">
        <v>43777</v>
      </c>
      <c r="B16381">
        <v>2019</v>
      </c>
      <c r="C16381">
        <v>8</v>
      </c>
      <c r="D16381" t="s">
        <v>16</v>
      </c>
      <c r="E16381" t="s">
        <v>4</v>
      </c>
      <c r="F16381">
        <v>16</v>
      </c>
    </row>
    <row r="16382" spans="1:6" x14ac:dyDescent="0.35">
      <c r="A16382" s="1">
        <v>43777</v>
      </c>
      <c r="B16382">
        <v>2019</v>
      </c>
      <c r="C16382">
        <v>8</v>
      </c>
      <c r="D16382" t="s">
        <v>16</v>
      </c>
      <c r="E16382" t="s">
        <v>5</v>
      </c>
      <c r="F16382">
        <v>5</v>
      </c>
    </row>
    <row r="16383" spans="1:6" x14ac:dyDescent="0.35">
      <c r="A16383" s="1">
        <v>43777</v>
      </c>
      <c r="B16383">
        <v>2019</v>
      </c>
      <c r="C16383">
        <v>8</v>
      </c>
      <c r="D16383" t="s">
        <v>16</v>
      </c>
      <c r="E16383" t="s">
        <v>6</v>
      </c>
      <c r="F16383">
        <v>2</v>
      </c>
    </row>
    <row r="16384" spans="1:6" x14ac:dyDescent="0.35">
      <c r="A16384" s="1">
        <v>43777</v>
      </c>
      <c r="B16384">
        <v>2019</v>
      </c>
      <c r="C16384">
        <v>8</v>
      </c>
      <c r="D16384" t="s">
        <v>16</v>
      </c>
      <c r="E16384" t="s">
        <v>7</v>
      </c>
      <c r="F16384">
        <v>2</v>
      </c>
    </row>
    <row r="16385" spans="1:6" x14ac:dyDescent="0.35">
      <c r="A16385" s="1">
        <v>43777</v>
      </c>
      <c r="B16385">
        <v>2019</v>
      </c>
      <c r="C16385">
        <v>8</v>
      </c>
      <c r="D16385" t="s">
        <v>16</v>
      </c>
      <c r="E16385" t="s">
        <v>8</v>
      </c>
      <c r="F16385">
        <v>3</v>
      </c>
    </row>
    <row r="16386" spans="1:6" x14ac:dyDescent="0.35">
      <c r="A16386" s="1">
        <v>43807</v>
      </c>
      <c r="B16386">
        <v>2019</v>
      </c>
      <c r="C16386">
        <v>8</v>
      </c>
      <c r="D16386" t="s">
        <v>17</v>
      </c>
      <c r="E16386" t="s">
        <v>1</v>
      </c>
      <c r="F16386">
        <v>8.33</v>
      </c>
    </row>
    <row r="16387" spans="1:6" x14ac:dyDescent="0.35">
      <c r="A16387" s="1">
        <v>43807</v>
      </c>
      <c r="B16387">
        <v>2019</v>
      </c>
      <c r="C16387">
        <v>8</v>
      </c>
      <c r="D16387" t="s">
        <v>17</v>
      </c>
      <c r="E16387" t="s">
        <v>2</v>
      </c>
      <c r="F16387">
        <v>4.4960000000000004</v>
      </c>
    </row>
    <row r="16388" spans="1:6" x14ac:dyDescent="0.35">
      <c r="A16388" s="1">
        <v>43807</v>
      </c>
      <c r="B16388">
        <v>2019</v>
      </c>
      <c r="C16388">
        <v>8</v>
      </c>
      <c r="D16388" t="s">
        <v>17</v>
      </c>
      <c r="E16388" t="s">
        <v>3</v>
      </c>
      <c r="F16388">
        <v>1</v>
      </c>
    </row>
    <row r="16389" spans="1:6" x14ac:dyDescent="0.35">
      <c r="A16389" s="1">
        <v>43807</v>
      </c>
      <c r="B16389">
        <v>2019</v>
      </c>
      <c r="C16389">
        <v>8</v>
      </c>
      <c r="D16389" t="s">
        <v>17</v>
      </c>
      <c r="E16389" t="s">
        <v>4</v>
      </c>
      <c r="F16389">
        <v>36</v>
      </c>
    </row>
    <row r="16390" spans="1:6" x14ac:dyDescent="0.35">
      <c r="A16390" s="1">
        <v>43807</v>
      </c>
      <c r="B16390">
        <v>2019</v>
      </c>
      <c r="C16390">
        <v>8</v>
      </c>
      <c r="D16390" t="s">
        <v>17</v>
      </c>
      <c r="E16390" t="s">
        <v>5</v>
      </c>
      <c r="F16390">
        <v>11</v>
      </c>
    </row>
    <row r="16391" spans="1:6" x14ac:dyDescent="0.35">
      <c r="A16391" s="1">
        <v>43807</v>
      </c>
      <c r="B16391">
        <v>2019</v>
      </c>
      <c r="C16391">
        <v>8</v>
      </c>
      <c r="D16391" t="s">
        <v>17</v>
      </c>
      <c r="E16391" t="s">
        <v>6</v>
      </c>
      <c r="F16391">
        <v>1</v>
      </c>
    </row>
    <row r="16392" spans="1:6" x14ac:dyDescent="0.35">
      <c r="A16392" s="1">
        <v>43807</v>
      </c>
      <c r="B16392">
        <v>2019</v>
      </c>
      <c r="C16392">
        <v>8</v>
      </c>
      <c r="D16392" t="s">
        <v>17</v>
      </c>
      <c r="E16392" t="s">
        <v>7</v>
      </c>
      <c r="F16392">
        <v>5</v>
      </c>
    </row>
    <row r="16393" spans="1:6" x14ac:dyDescent="0.35">
      <c r="A16393" s="1">
        <v>43807</v>
      </c>
      <c r="B16393">
        <v>2019</v>
      </c>
      <c r="C16393">
        <v>8</v>
      </c>
      <c r="D16393" t="s">
        <v>17</v>
      </c>
      <c r="E16393" t="s">
        <v>8</v>
      </c>
      <c r="F16393">
        <v>3.5</v>
      </c>
    </row>
    <row r="16394" spans="1:6" x14ac:dyDescent="0.35">
      <c r="A16394" s="1" t="s">
        <v>1254</v>
      </c>
      <c r="B16394">
        <v>2019</v>
      </c>
      <c r="C16394">
        <v>8</v>
      </c>
      <c r="D16394" t="s">
        <v>18</v>
      </c>
      <c r="E16394" t="s">
        <v>1</v>
      </c>
      <c r="F16394">
        <v>8</v>
      </c>
    </row>
    <row r="16395" spans="1:6" x14ac:dyDescent="0.35">
      <c r="A16395" s="1" t="s">
        <v>1254</v>
      </c>
      <c r="B16395">
        <v>2019</v>
      </c>
      <c r="C16395">
        <v>8</v>
      </c>
      <c r="D16395" t="s">
        <v>18</v>
      </c>
      <c r="E16395" t="s">
        <v>2</v>
      </c>
      <c r="F16395">
        <v>1.8959999999999999</v>
      </c>
    </row>
    <row r="16396" spans="1:6" x14ac:dyDescent="0.35">
      <c r="A16396" s="1" t="s">
        <v>1254</v>
      </c>
      <c r="B16396">
        <v>2019</v>
      </c>
      <c r="C16396">
        <v>8</v>
      </c>
      <c r="D16396" t="s">
        <v>18</v>
      </c>
      <c r="E16396" t="s">
        <v>3</v>
      </c>
      <c r="F16396">
        <v>2</v>
      </c>
    </row>
    <row r="16397" spans="1:6" x14ac:dyDescent="0.35">
      <c r="A16397" s="1" t="s">
        <v>1254</v>
      </c>
      <c r="B16397">
        <v>2019</v>
      </c>
      <c r="C16397">
        <v>8</v>
      </c>
      <c r="D16397" t="s">
        <v>18</v>
      </c>
      <c r="E16397" t="s">
        <v>4</v>
      </c>
      <c r="F16397">
        <v>15</v>
      </c>
    </row>
    <row r="16398" spans="1:6" x14ac:dyDescent="0.35">
      <c r="A16398" s="1" t="s">
        <v>1254</v>
      </c>
      <c r="B16398">
        <v>2019</v>
      </c>
      <c r="C16398">
        <v>8</v>
      </c>
      <c r="D16398" t="s">
        <v>18</v>
      </c>
      <c r="E16398" t="s">
        <v>5</v>
      </c>
      <c r="F16398">
        <v>3</v>
      </c>
    </row>
    <row r="16399" spans="1:6" x14ac:dyDescent="0.35">
      <c r="A16399" s="1" t="s">
        <v>1254</v>
      </c>
      <c r="B16399">
        <v>2019</v>
      </c>
      <c r="C16399">
        <v>8</v>
      </c>
      <c r="D16399" t="s">
        <v>18</v>
      </c>
      <c r="E16399" t="s">
        <v>6</v>
      </c>
      <c r="F16399">
        <v>0</v>
      </c>
    </row>
    <row r="16400" spans="1:6" x14ac:dyDescent="0.35">
      <c r="A16400" s="1" t="s">
        <v>1254</v>
      </c>
      <c r="B16400">
        <v>2019</v>
      </c>
      <c r="C16400">
        <v>8</v>
      </c>
      <c r="D16400" t="s">
        <v>18</v>
      </c>
      <c r="E16400" t="s">
        <v>7</v>
      </c>
      <c r="F16400">
        <v>2</v>
      </c>
    </row>
    <row r="16401" spans="1:6" x14ac:dyDescent="0.35">
      <c r="A16401" s="1" t="s">
        <v>1254</v>
      </c>
      <c r="B16401">
        <v>2019</v>
      </c>
      <c r="C16401">
        <v>8</v>
      </c>
      <c r="D16401" t="s">
        <v>18</v>
      </c>
      <c r="E16401" t="s">
        <v>8</v>
      </c>
      <c r="F16401">
        <v>1</v>
      </c>
    </row>
    <row r="16402" spans="1:6" x14ac:dyDescent="0.35">
      <c r="A16402" s="1" t="s">
        <v>1255</v>
      </c>
      <c r="B16402">
        <v>2019</v>
      </c>
      <c r="C16402">
        <v>8</v>
      </c>
      <c r="D16402" t="s">
        <v>19</v>
      </c>
      <c r="E16402" t="s">
        <v>1</v>
      </c>
      <c r="F16402">
        <v>4.34</v>
      </c>
    </row>
    <row r="16403" spans="1:6" x14ac:dyDescent="0.35">
      <c r="A16403" s="1" t="s">
        <v>1255</v>
      </c>
      <c r="B16403">
        <v>2019</v>
      </c>
      <c r="C16403">
        <v>8</v>
      </c>
      <c r="D16403" t="s">
        <v>19</v>
      </c>
      <c r="E16403" t="s">
        <v>2</v>
      </c>
      <c r="F16403">
        <v>0.67</v>
      </c>
    </row>
    <row r="16404" spans="1:6" x14ac:dyDescent="0.35">
      <c r="A16404" s="1" t="s">
        <v>1255</v>
      </c>
      <c r="B16404">
        <v>2019</v>
      </c>
      <c r="C16404">
        <v>8</v>
      </c>
      <c r="D16404" t="s">
        <v>19</v>
      </c>
      <c r="E16404" t="s">
        <v>3</v>
      </c>
      <c r="F16404">
        <v>3.1</v>
      </c>
    </row>
    <row r="16405" spans="1:6" x14ac:dyDescent="0.35">
      <c r="A16405" s="1" t="s">
        <v>1255</v>
      </c>
      <c r="B16405">
        <v>2019</v>
      </c>
      <c r="C16405">
        <v>8</v>
      </c>
      <c r="D16405" t="s">
        <v>19</v>
      </c>
      <c r="E16405" t="s">
        <v>4</v>
      </c>
      <c r="F16405">
        <v>20</v>
      </c>
    </row>
    <row r="16406" spans="1:6" x14ac:dyDescent="0.35">
      <c r="A16406" s="1" t="s">
        <v>1255</v>
      </c>
      <c r="B16406">
        <v>2019</v>
      </c>
      <c r="C16406">
        <v>8</v>
      </c>
      <c r="D16406" t="s">
        <v>19</v>
      </c>
      <c r="E16406" t="s">
        <v>5</v>
      </c>
      <c r="F16406">
        <v>6</v>
      </c>
    </row>
    <row r="16407" spans="1:6" x14ac:dyDescent="0.35">
      <c r="A16407" s="1" t="s">
        <v>1255</v>
      </c>
      <c r="B16407">
        <v>2019</v>
      </c>
      <c r="C16407">
        <v>8</v>
      </c>
      <c r="D16407" t="s">
        <v>19</v>
      </c>
      <c r="E16407" t="s">
        <v>6</v>
      </c>
      <c r="F16407">
        <v>0</v>
      </c>
    </row>
    <row r="16408" spans="1:6" x14ac:dyDescent="0.35">
      <c r="A16408" s="1" t="s">
        <v>1255</v>
      </c>
      <c r="B16408">
        <v>2019</v>
      </c>
      <c r="C16408">
        <v>8</v>
      </c>
      <c r="D16408" t="s">
        <v>19</v>
      </c>
      <c r="E16408" t="s">
        <v>7</v>
      </c>
      <c r="F16408">
        <v>0</v>
      </c>
    </row>
    <row r="16409" spans="1:6" x14ac:dyDescent="0.35">
      <c r="A16409" s="1" t="s">
        <v>1255</v>
      </c>
      <c r="B16409">
        <v>2019</v>
      </c>
      <c r="C16409">
        <v>8</v>
      </c>
      <c r="D16409" t="s">
        <v>19</v>
      </c>
      <c r="E16409" t="s">
        <v>8</v>
      </c>
      <c r="F16409">
        <v>3</v>
      </c>
    </row>
    <row r="16410" spans="1:6" x14ac:dyDescent="0.35">
      <c r="A16410" s="1" t="s">
        <v>1256</v>
      </c>
      <c r="B16410">
        <v>2019</v>
      </c>
      <c r="C16410">
        <v>8</v>
      </c>
      <c r="D16410" t="s">
        <v>13</v>
      </c>
      <c r="E16410" t="s">
        <v>1</v>
      </c>
      <c r="F16410">
        <v>8.67</v>
      </c>
    </row>
    <row r="16411" spans="1:6" x14ac:dyDescent="0.35">
      <c r="A16411" s="1" t="s">
        <v>1256</v>
      </c>
      <c r="B16411">
        <v>2019</v>
      </c>
      <c r="C16411">
        <v>8</v>
      </c>
      <c r="D16411" t="s">
        <v>13</v>
      </c>
      <c r="E16411" t="s">
        <v>2</v>
      </c>
      <c r="F16411">
        <v>1.99</v>
      </c>
    </row>
    <row r="16412" spans="1:6" x14ac:dyDescent="0.35">
      <c r="A16412" s="1" t="s">
        <v>1256</v>
      </c>
      <c r="B16412">
        <v>2019</v>
      </c>
      <c r="C16412">
        <v>8</v>
      </c>
      <c r="D16412" t="s">
        <v>13</v>
      </c>
      <c r="E16412" t="s">
        <v>3</v>
      </c>
      <c r="F16412">
        <v>2</v>
      </c>
    </row>
    <row r="16413" spans="1:6" x14ac:dyDescent="0.35">
      <c r="A16413" s="1" t="s">
        <v>1256</v>
      </c>
      <c r="B16413">
        <v>2019</v>
      </c>
      <c r="C16413">
        <v>8</v>
      </c>
      <c r="D16413" t="s">
        <v>13</v>
      </c>
      <c r="E16413" t="s">
        <v>4</v>
      </c>
      <c r="F16413">
        <v>12</v>
      </c>
    </row>
    <row r="16414" spans="1:6" x14ac:dyDescent="0.35">
      <c r="A16414" s="1" t="s">
        <v>1256</v>
      </c>
      <c r="B16414">
        <v>2019</v>
      </c>
      <c r="C16414">
        <v>8</v>
      </c>
      <c r="D16414" t="s">
        <v>13</v>
      </c>
      <c r="E16414" t="s">
        <v>5</v>
      </c>
      <c r="F16414">
        <v>9</v>
      </c>
    </row>
    <row r="16415" spans="1:6" x14ac:dyDescent="0.35">
      <c r="A16415" s="1" t="s">
        <v>1256</v>
      </c>
      <c r="B16415">
        <v>2019</v>
      </c>
      <c r="C16415">
        <v>8</v>
      </c>
      <c r="D16415" t="s">
        <v>13</v>
      </c>
      <c r="E16415" t="s">
        <v>6</v>
      </c>
      <c r="F16415">
        <v>0</v>
      </c>
    </row>
    <row r="16416" spans="1:6" x14ac:dyDescent="0.35">
      <c r="A16416" s="1" t="s">
        <v>1256</v>
      </c>
      <c r="B16416">
        <v>2019</v>
      </c>
      <c r="C16416">
        <v>8</v>
      </c>
      <c r="D16416" t="s">
        <v>13</v>
      </c>
      <c r="E16416" t="s">
        <v>7</v>
      </c>
      <c r="F16416">
        <v>11</v>
      </c>
    </row>
    <row r="16417" spans="1:6" x14ac:dyDescent="0.35">
      <c r="A16417" s="1" t="s">
        <v>1256</v>
      </c>
      <c r="B16417">
        <v>2019</v>
      </c>
      <c r="C16417">
        <v>8</v>
      </c>
      <c r="D16417" t="s">
        <v>13</v>
      </c>
      <c r="E16417" t="s">
        <v>8</v>
      </c>
      <c r="F16417">
        <v>2</v>
      </c>
    </row>
    <row r="16418" spans="1:6" x14ac:dyDescent="0.35">
      <c r="A16418" s="1" t="s">
        <v>1257</v>
      </c>
      <c r="B16418">
        <v>2019</v>
      </c>
      <c r="C16418">
        <v>8</v>
      </c>
      <c r="D16418" t="s">
        <v>14</v>
      </c>
      <c r="E16418" t="s">
        <v>1</v>
      </c>
      <c r="F16418">
        <v>3.33</v>
      </c>
    </row>
    <row r="16419" spans="1:6" x14ac:dyDescent="0.35">
      <c r="A16419" s="1" t="s">
        <v>1257</v>
      </c>
      <c r="B16419">
        <v>2019</v>
      </c>
      <c r="C16419">
        <v>8</v>
      </c>
      <c r="D16419" t="s">
        <v>14</v>
      </c>
      <c r="E16419" t="s">
        <v>2</v>
      </c>
      <c r="F16419">
        <v>2.68</v>
      </c>
    </row>
    <row r="16420" spans="1:6" x14ac:dyDescent="0.35">
      <c r="A16420" s="1" t="s">
        <v>1257</v>
      </c>
      <c r="B16420">
        <v>2019</v>
      </c>
      <c r="C16420">
        <v>8</v>
      </c>
      <c r="D16420" t="s">
        <v>14</v>
      </c>
      <c r="E16420" t="s">
        <v>3</v>
      </c>
      <c r="F16420">
        <v>2</v>
      </c>
    </row>
    <row r="16421" spans="1:6" x14ac:dyDescent="0.35">
      <c r="A16421" s="1" t="s">
        <v>1257</v>
      </c>
      <c r="B16421">
        <v>2019</v>
      </c>
      <c r="C16421">
        <v>8</v>
      </c>
      <c r="D16421" t="s">
        <v>14</v>
      </c>
      <c r="E16421" t="s">
        <v>4</v>
      </c>
      <c r="F16421">
        <v>13</v>
      </c>
    </row>
    <row r="16422" spans="1:6" x14ac:dyDescent="0.35">
      <c r="A16422" s="1" t="s">
        <v>1257</v>
      </c>
      <c r="B16422">
        <v>2019</v>
      </c>
      <c r="C16422">
        <v>8</v>
      </c>
      <c r="D16422" t="s">
        <v>14</v>
      </c>
      <c r="E16422" t="s">
        <v>5</v>
      </c>
      <c r="F16422">
        <v>15</v>
      </c>
    </row>
    <row r="16423" spans="1:6" x14ac:dyDescent="0.35">
      <c r="A16423" s="1" t="s">
        <v>1257</v>
      </c>
      <c r="B16423">
        <v>2019</v>
      </c>
      <c r="C16423">
        <v>8</v>
      </c>
      <c r="D16423" t="s">
        <v>14</v>
      </c>
      <c r="E16423" t="s">
        <v>6</v>
      </c>
      <c r="F16423">
        <v>0</v>
      </c>
    </row>
    <row r="16424" spans="1:6" x14ac:dyDescent="0.35">
      <c r="A16424" s="1" t="s">
        <v>1257</v>
      </c>
      <c r="B16424">
        <v>2019</v>
      </c>
      <c r="C16424">
        <v>8</v>
      </c>
      <c r="D16424" t="s">
        <v>14</v>
      </c>
      <c r="E16424" t="s">
        <v>7</v>
      </c>
      <c r="F16424">
        <v>10</v>
      </c>
    </row>
    <row r="16425" spans="1:6" x14ac:dyDescent="0.35">
      <c r="A16425" s="1" t="s">
        <v>1257</v>
      </c>
      <c r="B16425">
        <v>2019</v>
      </c>
      <c r="C16425">
        <v>8</v>
      </c>
      <c r="D16425" t="s">
        <v>14</v>
      </c>
      <c r="E16425" t="s">
        <v>8</v>
      </c>
      <c r="F16425">
        <v>7</v>
      </c>
    </row>
    <row r="16426" spans="1:6" x14ac:dyDescent="0.35">
      <c r="A16426" s="1" t="s">
        <v>1258</v>
      </c>
      <c r="B16426">
        <v>2019</v>
      </c>
      <c r="C16426">
        <v>8</v>
      </c>
      <c r="D16426" t="s">
        <v>15</v>
      </c>
      <c r="E16426" t="s">
        <v>1</v>
      </c>
      <c r="F16426">
        <v>7.67</v>
      </c>
    </row>
    <row r="16427" spans="1:6" x14ac:dyDescent="0.35">
      <c r="A16427" s="1" t="s">
        <v>1258</v>
      </c>
      <c r="B16427">
        <v>2019</v>
      </c>
      <c r="C16427">
        <v>8</v>
      </c>
      <c r="D16427" t="s">
        <v>15</v>
      </c>
      <c r="E16427" t="s">
        <v>2</v>
      </c>
      <c r="F16427">
        <v>4.5309999999999997</v>
      </c>
    </row>
    <row r="16428" spans="1:6" x14ac:dyDescent="0.35">
      <c r="A16428" s="1" t="s">
        <v>1258</v>
      </c>
      <c r="B16428">
        <v>2019</v>
      </c>
      <c r="C16428">
        <v>8</v>
      </c>
      <c r="D16428" t="s">
        <v>15</v>
      </c>
      <c r="E16428" t="s">
        <v>3</v>
      </c>
      <c r="F16428">
        <v>2.4500000000000002</v>
      </c>
    </row>
    <row r="16429" spans="1:6" x14ac:dyDescent="0.35">
      <c r="A16429" s="1" t="s">
        <v>1258</v>
      </c>
      <c r="B16429">
        <v>2019</v>
      </c>
      <c r="C16429">
        <v>8</v>
      </c>
      <c r="D16429" t="s">
        <v>15</v>
      </c>
      <c r="E16429" t="s">
        <v>4</v>
      </c>
      <c r="F16429">
        <v>18</v>
      </c>
    </row>
    <row r="16430" spans="1:6" x14ac:dyDescent="0.35">
      <c r="A16430" s="1" t="s">
        <v>1258</v>
      </c>
      <c r="B16430">
        <v>2019</v>
      </c>
      <c r="C16430">
        <v>8</v>
      </c>
      <c r="D16430" t="s">
        <v>15</v>
      </c>
      <c r="E16430" t="s">
        <v>5</v>
      </c>
      <c r="F16430">
        <v>5</v>
      </c>
    </row>
    <row r="16431" spans="1:6" x14ac:dyDescent="0.35">
      <c r="A16431" s="1" t="s">
        <v>1258</v>
      </c>
      <c r="B16431">
        <v>2019</v>
      </c>
      <c r="C16431">
        <v>8</v>
      </c>
      <c r="D16431" t="s">
        <v>15</v>
      </c>
      <c r="E16431" t="s">
        <v>6</v>
      </c>
      <c r="F16431">
        <v>1</v>
      </c>
    </row>
    <row r="16432" spans="1:6" x14ac:dyDescent="0.35">
      <c r="A16432" s="1" t="s">
        <v>1258</v>
      </c>
      <c r="B16432">
        <v>2019</v>
      </c>
      <c r="C16432">
        <v>8</v>
      </c>
      <c r="D16432" t="s">
        <v>15</v>
      </c>
      <c r="E16432" t="s">
        <v>7</v>
      </c>
      <c r="F16432">
        <v>0</v>
      </c>
    </row>
    <row r="16433" spans="1:6" x14ac:dyDescent="0.35">
      <c r="A16433" s="1" t="s">
        <v>1258</v>
      </c>
      <c r="B16433">
        <v>2019</v>
      </c>
      <c r="C16433">
        <v>8</v>
      </c>
      <c r="D16433" t="s">
        <v>15</v>
      </c>
      <c r="E16433" t="s">
        <v>8</v>
      </c>
      <c r="F16433">
        <v>2.5</v>
      </c>
    </row>
    <row r="16434" spans="1:6" x14ac:dyDescent="0.35">
      <c r="A16434" s="1" t="s">
        <v>1259</v>
      </c>
      <c r="B16434">
        <v>2019</v>
      </c>
      <c r="C16434">
        <v>8</v>
      </c>
      <c r="D16434" t="s">
        <v>16</v>
      </c>
      <c r="E16434" t="s">
        <v>1</v>
      </c>
      <c r="F16434">
        <v>4.84</v>
      </c>
    </row>
    <row r="16435" spans="1:6" x14ac:dyDescent="0.35">
      <c r="A16435" s="1" t="s">
        <v>1259</v>
      </c>
      <c r="B16435">
        <v>2019</v>
      </c>
      <c r="C16435">
        <v>8</v>
      </c>
      <c r="D16435" t="s">
        <v>16</v>
      </c>
      <c r="E16435" t="s">
        <v>2</v>
      </c>
      <c r="F16435">
        <v>2.8460000000000001</v>
      </c>
    </row>
    <row r="16436" spans="1:6" x14ac:dyDescent="0.35">
      <c r="A16436" s="1" t="s">
        <v>1259</v>
      </c>
      <c r="B16436">
        <v>2019</v>
      </c>
      <c r="C16436">
        <v>8</v>
      </c>
      <c r="D16436" t="s">
        <v>16</v>
      </c>
      <c r="E16436" t="s">
        <v>3</v>
      </c>
      <c r="F16436">
        <v>1</v>
      </c>
    </row>
    <row r="16437" spans="1:6" x14ac:dyDescent="0.35">
      <c r="A16437" s="1" t="s">
        <v>1259</v>
      </c>
      <c r="B16437">
        <v>2019</v>
      </c>
      <c r="C16437">
        <v>8</v>
      </c>
      <c r="D16437" t="s">
        <v>16</v>
      </c>
      <c r="E16437" t="s">
        <v>4</v>
      </c>
      <c r="F16437">
        <v>11</v>
      </c>
    </row>
    <row r="16438" spans="1:6" x14ac:dyDescent="0.35">
      <c r="A16438" s="1" t="s">
        <v>1259</v>
      </c>
      <c r="B16438">
        <v>2019</v>
      </c>
      <c r="C16438">
        <v>8</v>
      </c>
      <c r="D16438" t="s">
        <v>16</v>
      </c>
      <c r="E16438" t="s">
        <v>5</v>
      </c>
      <c r="F16438">
        <v>4</v>
      </c>
    </row>
    <row r="16439" spans="1:6" x14ac:dyDescent="0.35">
      <c r="A16439" s="1" t="s">
        <v>1259</v>
      </c>
      <c r="B16439">
        <v>2019</v>
      </c>
      <c r="C16439">
        <v>8</v>
      </c>
      <c r="D16439" t="s">
        <v>16</v>
      </c>
      <c r="E16439" t="s">
        <v>6</v>
      </c>
      <c r="F16439">
        <v>0</v>
      </c>
    </row>
    <row r="16440" spans="1:6" x14ac:dyDescent="0.35">
      <c r="A16440" s="1" t="s">
        <v>1259</v>
      </c>
      <c r="B16440">
        <v>2019</v>
      </c>
      <c r="C16440">
        <v>8</v>
      </c>
      <c r="D16440" t="s">
        <v>16</v>
      </c>
      <c r="E16440" t="s">
        <v>7</v>
      </c>
      <c r="F16440">
        <v>7</v>
      </c>
    </row>
    <row r="16441" spans="1:6" x14ac:dyDescent="0.35">
      <c r="A16441" s="1" t="s">
        <v>1259</v>
      </c>
      <c r="B16441">
        <v>2019</v>
      </c>
      <c r="C16441">
        <v>8</v>
      </c>
      <c r="D16441" t="s">
        <v>16</v>
      </c>
      <c r="E16441" t="s">
        <v>8</v>
      </c>
      <c r="F16441">
        <v>4</v>
      </c>
    </row>
    <row r="16442" spans="1:6" x14ac:dyDescent="0.35">
      <c r="A16442" s="1" t="s">
        <v>1260</v>
      </c>
      <c r="B16442">
        <v>2019</v>
      </c>
      <c r="C16442">
        <v>8</v>
      </c>
      <c r="D16442" t="s">
        <v>17</v>
      </c>
      <c r="E16442" t="s">
        <v>1</v>
      </c>
      <c r="F16442">
        <v>3.68</v>
      </c>
    </row>
    <row r="16443" spans="1:6" x14ac:dyDescent="0.35">
      <c r="A16443" s="1" t="s">
        <v>1260</v>
      </c>
      <c r="B16443">
        <v>2019</v>
      </c>
      <c r="C16443">
        <v>8</v>
      </c>
      <c r="D16443" t="s">
        <v>17</v>
      </c>
      <c r="E16443" t="s">
        <v>2</v>
      </c>
      <c r="F16443">
        <v>3.67</v>
      </c>
    </row>
    <row r="16444" spans="1:6" x14ac:dyDescent="0.35">
      <c r="A16444" s="1" t="s">
        <v>1260</v>
      </c>
      <c r="B16444">
        <v>2019</v>
      </c>
      <c r="C16444">
        <v>8</v>
      </c>
      <c r="D16444" t="s">
        <v>17</v>
      </c>
      <c r="E16444" t="s">
        <v>3</v>
      </c>
      <c r="F16444">
        <v>4</v>
      </c>
    </row>
    <row r="16445" spans="1:6" x14ac:dyDescent="0.35">
      <c r="A16445" s="1" t="s">
        <v>1260</v>
      </c>
      <c r="B16445">
        <v>2019</v>
      </c>
      <c r="C16445">
        <v>8</v>
      </c>
      <c r="D16445" t="s">
        <v>17</v>
      </c>
      <c r="E16445" t="s">
        <v>4</v>
      </c>
      <c r="F16445">
        <v>9</v>
      </c>
    </row>
    <row r="16446" spans="1:6" x14ac:dyDescent="0.35">
      <c r="A16446" s="1" t="s">
        <v>1260</v>
      </c>
      <c r="B16446">
        <v>2019</v>
      </c>
      <c r="C16446">
        <v>8</v>
      </c>
      <c r="D16446" t="s">
        <v>17</v>
      </c>
      <c r="E16446" t="s">
        <v>5</v>
      </c>
      <c r="F16446">
        <v>11</v>
      </c>
    </row>
    <row r="16447" spans="1:6" x14ac:dyDescent="0.35">
      <c r="A16447" s="1" t="s">
        <v>1260</v>
      </c>
      <c r="B16447">
        <v>2019</v>
      </c>
      <c r="C16447">
        <v>8</v>
      </c>
      <c r="D16447" t="s">
        <v>17</v>
      </c>
      <c r="E16447" t="s">
        <v>6</v>
      </c>
      <c r="F16447">
        <v>2</v>
      </c>
    </row>
    <row r="16448" spans="1:6" x14ac:dyDescent="0.35">
      <c r="A16448" s="1" t="s">
        <v>1260</v>
      </c>
      <c r="B16448">
        <v>2019</v>
      </c>
      <c r="C16448">
        <v>8</v>
      </c>
      <c r="D16448" t="s">
        <v>17</v>
      </c>
      <c r="E16448" t="s">
        <v>7</v>
      </c>
      <c r="F16448">
        <v>0</v>
      </c>
    </row>
    <row r="16449" spans="1:6" x14ac:dyDescent="0.35">
      <c r="A16449" s="1" t="s">
        <v>1260</v>
      </c>
      <c r="B16449">
        <v>2019</v>
      </c>
      <c r="C16449">
        <v>8</v>
      </c>
      <c r="D16449" t="s">
        <v>17</v>
      </c>
      <c r="E16449" t="s">
        <v>8</v>
      </c>
      <c r="F16449">
        <v>4</v>
      </c>
    </row>
    <row r="16450" spans="1:6" x14ac:dyDescent="0.35">
      <c r="A16450" s="1" t="s">
        <v>1261</v>
      </c>
      <c r="B16450">
        <v>2019</v>
      </c>
      <c r="C16450">
        <v>8</v>
      </c>
      <c r="D16450" t="s">
        <v>18</v>
      </c>
      <c r="E16450" t="s">
        <v>1</v>
      </c>
      <c r="F16450">
        <v>2</v>
      </c>
    </row>
    <row r="16451" spans="1:6" x14ac:dyDescent="0.35">
      <c r="A16451" s="1" t="s">
        <v>1261</v>
      </c>
      <c r="B16451">
        <v>2019</v>
      </c>
      <c r="C16451">
        <v>8</v>
      </c>
      <c r="D16451" t="s">
        <v>18</v>
      </c>
      <c r="E16451" t="s">
        <v>2</v>
      </c>
      <c r="F16451">
        <v>1.32</v>
      </c>
    </row>
    <row r="16452" spans="1:6" x14ac:dyDescent="0.35">
      <c r="A16452" s="1" t="s">
        <v>1261</v>
      </c>
      <c r="B16452">
        <v>2019</v>
      </c>
      <c r="C16452">
        <v>8</v>
      </c>
      <c r="D16452" t="s">
        <v>18</v>
      </c>
      <c r="E16452" t="s">
        <v>3</v>
      </c>
      <c r="F16452">
        <v>2</v>
      </c>
    </row>
    <row r="16453" spans="1:6" x14ac:dyDescent="0.35">
      <c r="A16453" s="1" t="s">
        <v>1261</v>
      </c>
      <c r="B16453">
        <v>2019</v>
      </c>
      <c r="C16453">
        <v>8</v>
      </c>
      <c r="D16453" t="s">
        <v>18</v>
      </c>
      <c r="E16453" t="s">
        <v>4</v>
      </c>
      <c r="F16453">
        <v>13.4</v>
      </c>
    </row>
    <row r="16454" spans="1:6" x14ac:dyDescent="0.35">
      <c r="A16454" s="1" t="s">
        <v>1261</v>
      </c>
      <c r="B16454">
        <v>2019</v>
      </c>
      <c r="C16454">
        <v>8</v>
      </c>
      <c r="D16454" t="s">
        <v>18</v>
      </c>
      <c r="E16454" t="s">
        <v>5</v>
      </c>
      <c r="F16454">
        <v>8</v>
      </c>
    </row>
    <row r="16455" spans="1:6" x14ac:dyDescent="0.35">
      <c r="A16455" s="1" t="s">
        <v>1261</v>
      </c>
      <c r="B16455">
        <v>2019</v>
      </c>
      <c r="C16455">
        <v>8</v>
      </c>
      <c r="D16455" t="s">
        <v>18</v>
      </c>
      <c r="E16455" t="s">
        <v>6</v>
      </c>
      <c r="F16455">
        <v>0</v>
      </c>
    </row>
    <row r="16456" spans="1:6" x14ac:dyDescent="0.35">
      <c r="A16456" s="1" t="s">
        <v>1261</v>
      </c>
      <c r="B16456">
        <v>2019</v>
      </c>
      <c r="C16456">
        <v>8</v>
      </c>
      <c r="D16456" t="s">
        <v>18</v>
      </c>
      <c r="E16456" t="s">
        <v>7</v>
      </c>
      <c r="F16456">
        <v>2</v>
      </c>
    </row>
    <row r="16457" spans="1:6" x14ac:dyDescent="0.35">
      <c r="A16457" s="1" t="s">
        <v>1261</v>
      </c>
      <c r="B16457">
        <v>2019</v>
      </c>
      <c r="C16457">
        <v>8</v>
      </c>
      <c r="D16457" t="s">
        <v>18</v>
      </c>
      <c r="E16457" t="s">
        <v>8</v>
      </c>
      <c r="F16457">
        <v>3</v>
      </c>
    </row>
    <row r="16458" spans="1:6" x14ac:dyDescent="0.35">
      <c r="A16458" s="1" t="s">
        <v>1262</v>
      </c>
      <c r="B16458">
        <v>2019</v>
      </c>
      <c r="C16458">
        <v>8</v>
      </c>
      <c r="D16458" t="s">
        <v>19</v>
      </c>
      <c r="E16458" t="s">
        <v>1</v>
      </c>
      <c r="F16458">
        <v>4.34</v>
      </c>
    </row>
    <row r="16459" spans="1:6" x14ac:dyDescent="0.35">
      <c r="A16459" s="1" t="s">
        <v>1262</v>
      </c>
      <c r="B16459">
        <v>2019</v>
      </c>
      <c r="C16459">
        <v>8</v>
      </c>
      <c r="D16459" t="s">
        <v>19</v>
      </c>
      <c r="E16459" t="s">
        <v>2</v>
      </c>
      <c r="F16459">
        <v>4</v>
      </c>
    </row>
    <row r="16460" spans="1:6" x14ac:dyDescent="0.35">
      <c r="A16460" s="1" t="s">
        <v>1262</v>
      </c>
      <c r="B16460">
        <v>2019</v>
      </c>
      <c r="C16460">
        <v>8</v>
      </c>
      <c r="D16460" t="s">
        <v>19</v>
      </c>
      <c r="E16460" t="s">
        <v>3</v>
      </c>
      <c r="F16460">
        <v>0</v>
      </c>
    </row>
    <row r="16461" spans="1:6" x14ac:dyDescent="0.35">
      <c r="A16461" s="1" t="s">
        <v>1262</v>
      </c>
      <c r="B16461">
        <v>2019</v>
      </c>
      <c r="C16461">
        <v>8</v>
      </c>
      <c r="D16461" t="s">
        <v>19</v>
      </c>
      <c r="E16461" t="s">
        <v>4</v>
      </c>
      <c r="F16461">
        <v>19.45</v>
      </c>
    </row>
    <row r="16462" spans="1:6" x14ac:dyDescent="0.35">
      <c r="A16462" s="1" t="s">
        <v>1262</v>
      </c>
      <c r="B16462">
        <v>2019</v>
      </c>
      <c r="C16462">
        <v>8</v>
      </c>
      <c r="D16462" t="s">
        <v>19</v>
      </c>
      <c r="E16462" t="s">
        <v>5</v>
      </c>
      <c r="F16462">
        <v>10</v>
      </c>
    </row>
    <row r="16463" spans="1:6" x14ac:dyDescent="0.35">
      <c r="A16463" s="1" t="s">
        <v>1262</v>
      </c>
      <c r="B16463">
        <v>2019</v>
      </c>
      <c r="C16463">
        <v>8</v>
      </c>
      <c r="D16463" t="s">
        <v>19</v>
      </c>
      <c r="E16463" t="s">
        <v>6</v>
      </c>
      <c r="F16463">
        <v>0</v>
      </c>
    </row>
    <row r="16464" spans="1:6" x14ac:dyDescent="0.35">
      <c r="A16464" s="1" t="s">
        <v>1262</v>
      </c>
      <c r="B16464">
        <v>2019</v>
      </c>
      <c r="C16464">
        <v>8</v>
      </c>
      <c r="D16464" t="s">
        <v>19</v>
      </c>
      <c r="E16464" t="s">
        <v>7</v>
      </c>
      <c r="F16464">
        <v>5</v>
      </c>
    </row>
    <row r="16465" spans="1:6" x14ac:dyDescent="0.35">
      <c r="A16465" s="1" t="s">
        <v>1262</v>
      </c>
      <c r="B16465">
        <v>2019</v>
      </c>
      <c r="C16465">
        <v>8</v>
      </c>
      <c r="D16465" t="s">
        <v>19</v>
      </c>
      <c r="E16465" t="s">
        <v>8</v>
      </c>
      <c r="F16465">
        <v>3</v>
      </c>
    </row>
    <row r="16466" spans="1:6" x14ac:dyDescent="0.35">
      <c r="A16466" s="1" t="s">
        <v>1263</v>
      </c>
      <c r="B16466">
        <v>2019</v>
      </c>
      <c r="C16466">
        <v>8</v>
      </c>
      <c r="D16466" t="s">
        <v>13</v>
      </c>
      <c r="E16466" t="s">
        <v>1</v>
      </c>
      <c r="F16466">
        <v>5.34</v>
      </c>
    </row>
    <row r="16467" spans="1:6" x14ac:dyDescent="0.35">
      <c r="A16467" s="1" t="s">
        <v>1263</v>
      </c>
      <c r="B16467">
        <v>2019</v>
      </c>
      <c r="C16467">
        <v>8</v>
      </c>
      <c r="D16467" t="s">
        <v>13</v>
      </c>
      <c r="E16467" t="s">
        <v>2</v>
      </c>
      <c r="F16467">
        <v>4</v>
      </c>
    </row>
    <row r="16468" spans="1:6" x14ac:dyDescent="0.35">
      <c r="A16468" s="1" t="s">
        <v>1263</v>
      </c>
      <c r="B16468">
        <v>2019</v>
      </c>
      <c r="C16468">
        <v>8</v>
      </c>
      <c r="D16468" t="s">
        <v>13</v>
      </c>
      <c r="E16468" t="s">
        <v>3</v>
      </c>
      <c r="F16468">
        <v>2</v>
      </c>
    </row>
    <row r="16469" spans="1:6" x14ac:dyDescent="0.35">
      <c r="A16469" s="1" t="s">
        <v>1263</v>
      </c>
      <c r="B16469">
        <v>2019</v>
      </c>
      <c r="C16469">
        <v>8</v>
      </c>
      <c r="D16469" t="s">
        <v>13</v>
      </c>
      <c r="E16469" t="s">
        <v>4</v>
      </c>
      <c r="F16469">
        <v>20</v>
      </c>
    </row>
    <row r="16470" spans="1:6" x14ac:dyDescent="0.35">
      <c r="A16470" s="1" t="s">
        <v>1263</v>
      </c>
      <c r="B16470">
        <v>2019</v>
      </c>
      <c r="C16470">
        <v>8</v>
      </c>
      <c r="D16470" t="s">
        <v>13</v>
      </c>
      <c r="E16470" t="s">
        <v>5</v>
      </c>
      <c r="F16470">
        <v>8</v>
      </c>
    </row>
    <row r="16471" spans="1:6" x14ac:dyDescent="0.35">
      <c r="A16471" s="1" t="s">
        <v>1263</v>
      </c>
      <c r="B16471">
        <v>2019</v>
      </c>
      <c r="C16471">
        <v>8</v>
      </c>
      <c r="D16471" t="s">
        <v>13</v>
      </c>
      <c r="E16471" t="s">
        <v>6</v>
      </c>
      <c r="F16471">
        <v>2</v>
      </c>
    </row>
    <row r="16472" spans="1:6" x14ac:dyDescent="0.35">
      <c r="A16472" s="1" t="s">
        <v>1263</v>
      </c>
      <c r="B16472">
        <v>2019</v>
      </c>
      <c r="C16472">
        <v>8</v>
      </c>
      <c r="D16472" t="s">
        <v>13</v>
      </c>
      <c r="E16472" t="s">
        <v>7</v>
      </c>
      <c r="F16472">
        <v>10</v>
      </c>
    </row>
    <row r="16473" spans="1:6" x14ac:dyDescent="0.35">
      <c r="A16473" s="1" t="s">
        <v>1263</v>
      </c>
      <c r="B16473">
        <v>2019</v>
      </c>
      <c r="C16473">
        <v>8</v>
      </c>
      <c r="D16473" t="s">
        <v>13</v>
      </c>
      <c r="E16473" t="s">
        <v>8</v>
      </c>
      <c r="F16473">
        <v>3</v>
      </c>
    </row>
    <row r="16474" spans="1:6" x14ac:dyDescent="0.35">
      <c r="A16474" s="1" t="s">
        <v>1264</v>
      </c>
      <c r="B16474">
        <v>2019</v>
      </c>
      <c r="C16474">
        <v>8</v>
      </c>
      <c r="D16474" t="s">
        <v>14</v>
      </c>
      <c r="E16474" t="s">
        <v>1</v>
      </c>
      <c r="F16474">
        <v>9.67</v>
      </c>
    </row>
    <row r="16475" spans="1:6" x14ac:dyDescent="0.35">
      <c r="A16475" s="1" t="s">
        <v>1264</v>
      </c>
      <c r="B16475">
        <v>2019</v>
      </c>
      <c r="C16475">
        <v>8</v>
      </c>
      <c r="D16475" t="s">
        <v>14</v>
      </c>
      <c r="E16475" t="s">
        <v>2</v>
      </c>
      <c r="F16475">
        <v>5.1559999999999997</v>
      </c>
    </row>
    <row r="16476" spans="1:6" x14ac:dyDescent="0.35">
      <c r="A16476" s="1" t="s">
        <v>1264</v>
      </c>
      <c r="B16476">
        <v>2019</v>
      </c>
      <c r="C16476">
        <v>8</v>
      </c>
      <c r="D16476" t="s">
        <v>14</v>
      </c>
      <c r="E16476" t="s">
        <v>3</v>
      </c>
      <c r="F16476">
        <v>4.05</v>
      </c>
    </row>
    <row r="16477" spans="1:6" x14ac:dyDescent="0.35">
      <c r="A16477" s="1" t="s">
        <v>1264</v>
      </c>
      <c r="B16477">
        <v>2019</v>
      </c>
      <c r="C16477">
        <v>8</v>
      </c>
      <c r="D16477" t="s">
        <v>14</v>
      </c>
      <c r="E16477" t="s">
        <v>4</v>
      </c>
      <c r="F16477">
        <v>12</v>
      </c>
    </row>
    <row r="16478" spans="1:6" x14ac:dyDescent="0.35">
      <c r="A16478" s="1" t="s">
        <v>1264</v>
      </c>
      <c r="B16478">
        <v>2019</v>
      </c>
      <c r="C16478">
        <v>8</v>
      </c>
      <c r="D16478" t="s">
        <v>14</v>
      </c>
      <c r="E16478" t="s">
        <v>5</v>
      </c>
      <c r="F16478">
        <v>11</v>
      </c>
    </row>
    <row r="16479" spans="1:6" x14ac:dyDescent="0.35">
      <c r="A16479" s="1" t="s">
        <v>1264</v>
      </c>
      <c r="B16479">
        <v>2019</v>
      </c>
      <c r="C16479">
        <v>8</v>
      </c>
      <c r="D16479" t="s">
        <v>14</v>
      </c>
      <c r="E16479" t="s">
        <v>6</v>
      </c>
      <c r="F16479">
        <v>2</v>
      </c>
    </row>
    <row r="16480" spans="1:6" x14ac:dyDescent="0.35">
      <c r="A16480" s="1" t="s">
        <v>1264</v>
      </c>
      <c r="B16480">
        <v>2019</v>
      </c>
      <c r="C16480">
        <v>8</v>
      </c>
      <c r="D16480" t="s">
        <v>14</v>
      </c>
      <c r="E16480" t="s">
        <v>7</v>
      </c>
      <c r="F16480">
        <v>4</v>
      </c>
    </row>
    <row r="16481" spans="1:6" x14ac:dyDescent="0.35">
      <c r="A16481" s="1" t="s">
        <v>1264</v>
      </c>
      <c r="B16481">
        <v>2019</v>
      </c>
      <c r="C16481">
        <v>8</v>
      </c>
      <c r="D16481" t="s">
        <v>14</v>
      </c>
      <c r="E16481" t="s">
        <v>8</v>
      </c>
      <c r="F16481">
        <v>2</v>
      </c>
    </row>
    <row r="16482" spans="1:6" x14ac:dyDescent="0.35">
      <c r="A16482" s="1" t="s">
        <v>1265</v>
      </c>
      <c r="B16482">
        <v>2019</v>
      </c>
      <c r="C16482">
        <v>8</v>
      </c>
      <c r="D16482" t="s">
        <v>15</v>
      </c>
      <c r="E16482" t="s">
        <v>1</v>
      </c>
      <c r="F16482">
        <v>13.84</v>
      </c>
    </row>
    <row r="16483" spans="1:6" x14ac:dyDescent="0.35">
      <c r="A16483" s="1" t="s">
        <v>1265</v>
      </c>
      <c r="B16483">
        <v>2019</v>
      </c>
      <c r="C16483">
        <v>8</v>
      </c>
      <c r="D16483" t="s">
        <v>15</v>
      </c>
      <c r="E16483" t="s">
        <v>2</v>
      </c>
      <c r="F16483">
        <v>6.02</v>
      </c>
    </row>
    <row r="16484" spans="1:6" x14ac:dyDescent="0.35">
      <c r="A16484" s="1" t="s">
        <v>1265</v>
      </c>
      <c r="B16484">
        <v>2019</v>
      </c>
      <c r="C16484">
        <v>8</v>
      </c>
      <c r="D16484" t="s">
        <v>15</v>
      </c>
      <c r="E16484" t="s">
        <v>3</v>
      </c>
      <c r="F16484">
        <v>3</v>
      </c>
    </row>
    <row r="16485" spans="1:6" x14ac:dyDescent="0.35">
      <c r="A16485" s="1" t="s">
        <v>1265</v>
      </c>
      <c r="B16485">
        <v>2019</v>
      </c>
      <c r="C16485">
        <v>8</v>
      </c>
      <c r="D16485" t="s">
        <v>15</v>
      </c>
      <c r="E16485" t="s">
        <v>4</v>
      </c>
      <c r="F16485">
        <v>24.6</v>
      </c>
    </row>
    <row r="16486" spans="1:6" x14ac:dyDescent="0.35">
      <c r="A16486" s="1" t="s">
        <v>1265</v>
      </c>
      <c r="B16486">
        <v>2019</v>
      </c>
      <c r="C16486">
        <v>8</v>
      </c>
      <c r="D16486" t="s">
        <v>15</v>
      </c>
      <c r="E16486" t="s">
        <v>5</v>
      </c>
      <c r="F16486">
        <v>9</v>
      </c>
    </row>
    <row r="16487" spans="1:6" x14ac:dyDescent="0.35">
      <c r="A16487" s="1" t="s">
        <v>1265</v>
      </c>
      <c r="B16487">
        <v>2019</v>
      </c>
      <c r="C16487">
        <v>8</v>
      </c>
      <c r="D16487" t="s">
        <v>15</v>
      </c>
      <c r="E16487" t="s">
        <v>6</v>
      </c>
      <c r="F16487">
        <v>0</v>
      </c>
    </row>
    <row r="16488" spans="1:6" x14ac:dyDescent="0.35">
      <c r="A16488" s="1" t="s">
        <v>1265</v>
      </c>
      <c r="B16488">
        <v>2019</v>
      </c>
      <c r="C16488">
        <v>8</v>
      </c>
      <c r="D16488" t="s">
        <v>15</v>
      </c>
      <c r="E16488" t="s">
        <v>7</v>
      </c>
      <c r="F16488">
        <v>0</v>
      </c>
    </row>
    <row r="16489" spans="1:6" x14ac:dyDescent="0.35">
      <c r="A16489" s="1" t="s">
        <v>1265</v>
      </c>
      <c r="B16489">
        <v>2019</v>
      </c>
      <c r="C16489">
        <v>8</v>
      </c>
      <c r="D16489" t="s">
        <v>15</v>
      </c>
      <c r="E16489" t="s">
        <v>8</v>
      </c>
      <c r="F16489">
        <v>5.5</v>
      </c>
    </row>
    <row r="16490" spans="1:6" x14ac:dyDescent="0.35">
      <c r="A16490" s="1" t="s">
        <v>1266</v>
      </c>
      <c r="B16490">
        <v>2019</v>
      </c>
      <c r="C16490">
        <v>8</v>
      </c>
      <c r="D16490" t="s">
        <v>16</v>
      </c>
      <c r="E16490" t="s">
        <v>1</v>
      </c>
      <c r="F16490">
        <v>3</v>
      </c>
    </row>
    <row r="16491" spans="1:6" x14ac:dyDescent="0.35">
      <c r="A16491" s="1" t="s">
        <v>1266</v>
      </c>
      <c r="B16491">
        <v>2019</v>
      </c>
      <c r="C16491">
        <v>8</v>
      </c>
      <c r="D16491" t="s">
        <v>16</v>
      </c>
      <c r="E16491" t="s">
        <v>2</v>
      </c>
      <c r="F16491">
        <v>3.35</v>
      </c>
    </row>
    <row r="16492" spans="1:6" x14ac:dyDescent="0.35">
      <c r="A16492" s="1" t="s">
        <v>1266</v>
      </c>
      <c r="B16492">
        <v>2019</v>
      </c>
      <c r="C16492">
        <v>8</v>
      </c>
      <c r="D16492" t="s">
        <v>16</v>
      </c>
      <c r="E16492" t="s">
        <v>3</v>
      </c>
      <c r="F16492">
        <v>2</v>
      </c>
    </row>
    <row r="16493" spans="1:6" x14ac:dyDescent="0.35">
      <c r="A16493" s="1" t="s">
        <v>1266</v>
      </c>
      <c r="B16493">
        <v>2019</v>
      </c>
      <c r="C16493">
        <v>8</v>
      </c>
      <c r="D16493" t="s">
        <v>16</v>
      </c>
      <c r="E16493" t="s">
        <v>4</v>
      </c>
      <c r="F16493">
        <v>17</v>
      </c>
    </row>
    <row r="16494" spans="1:6" x14ac:dyDescent="0.35">
      <c r="A16494" s="1" t="s">
        <v>1266</v>
      </c>
      <c r="B16494">
        <v>2019</v>
      </c>
      <c r="C16494">
        <v>8</v>
      </c>
      <c r="D16494" t="s">
        <v>16</v>
      </c>
      <c r="E16494" t="s">
        <v>5</v>
      </c>
      <c r="F16494">
        <v>4</v>
      </c>
    </row>
    <row r="16495" spans="1:6" x14ac:dyDescent="0.35">
      <c r="A16495" s="1" t="s">
        <v>1266</v>
      </c>
      <c r="B16495">
        <v>2019</v>
      </c>
      <c r="C16495">
        <v>8</v>
      </c>
      <c r="D16495" t="s">
        <v>16</v>
      </c>
      <c r="E16495" t="s">
        <v>6</v>
      </c>
      <c r="F16495">
        <v>0</v>
      </c>
    </row>
    <row r="16496" spans="1:6" x14ac:dyDescent="0.35">
      <c r="A16496" s="1" t="s">
        <v>1266</v>
      </c>
      <c r="B16496">
        <v>2019</v>
      </c>
      <c r="C16496">
        <v>8</v>
      </c>
      <c r="D16496" t="s">
        <v>16</v>
      </c>
      <c r="E16496" t="s">
        <v>7</v>
      </c>
      <c r="F16496">
        <v>3</v>
      </c>
    </row>
    <row r="16497" spans="1:6" x14ac:dyDescent="0.35">
      <c r="A16497" s="1" t="s">
        <v>1266</v>
      </c>
      <c r="B16497">
        <v>2019</v>
      </c>
      <c r="C16497">
        <v>8</v>
      </c>
      <c r="D16497" t="s">
        <v>16</v>
      </c>
      <c r="E16497" t="s">
        <v>8</v>
      </c>
      <c r="F16497">
        <v>0</v>
      </c>
    </row>
    <row r="16498" spans="1:6" x14ac:dyDescent="0.35">
      <c r="A16498" s="1" t="s">
        <v>1267</v>
      </c>
      <c r="B16498">
        <v>2019</v>
      </c>
      <c r="C16498">
        <v>8</v>
      </c>
      <c r="D16498" t="s">
        <v>17</v>
      </c>
      <c r="E16498" t="s">
        <v>1</v>
      </c>
      <c r="F16498">
        <v>2.67</v>
      </c>
    </row>
    <row r="16499" spans="1:6" x14ac:dyDescent="0.35">
      <c r="A16499" s="1" t="s">
        <v>1267</v>
      </c>
      <c r="B16499">
        <v>2019</v>
      </c>
      <c r="C16499">
        <v>8</v>
      </c>
      <c r="D16499" t="s">
        <v>17</v>
      </c>
      <c r="E16499" t="s">
        <v>2</v>
      </c>
      <c r="F16499">
        <v>2.3730000000000002</v>
      </c>
    </row>
    <row r="16500" spans="1:6" x14ac:dyDescent="0.35">
      <c r="A16500" s="1" t="s">
        <v>1267</v>
      </c>
      <c r="B16500">
        <v>2019</v>
      </c>
      <c r="C16500">
        <v>8</v>
      </c>
      <c r="D16500" t="s">
        <v>17</v>
      </c>
      <c r="E16500" t="s">
        <v>3</v>
      </c>
      <c r="F16500">
        <v>3</v>
      </c>
    </row>
    <row r="16501" spans="1:6" x14ac:dyDescent="0.35">
      <c r="A16501" s="1" t="s">
        <v>1267</v>
      </c>
      <c r="B16501">
        <v>2019</v>
      </c>
      <c r="C16501">
        <v>8</v>
      </c>
      <c r="D16501" t="s">
        <v>17</v>
      </c>
      <c r="E16501" t="s">
        <v>4</v>
      </c>
      <c r="F16501">
        <v>18</v>
      </c>
    </row>
    <row r="16502" spans="1:6" x14ac:dyDescent="0.35">
      <c r="A16502" s="1" t="s">
        <v>1267</v>
      </c>
      <c r="B16502">
        <v>2019</v>
      </c>
      <c r="C16502">
        <v>8</v>
      </c>
      <c r="D16502" t="s">
        <v>17</v>
      </c>
      <c r="E16502" t="s">
        <v>5</v>
      </c>
      <c r="F16502">
        <v>11</v>
      </c>
    </row>
    <row r="16503" spans="1:6" x14ac:dyDescent="0.35">
      <c r="A16503" s="1" t="s">
        <v>1267</v>
      </c>
      <c r="B16503">
        <v>2019</v>
      </c>
      <c r="C16503">
        <v>8</v>
      </c>
      <c r="D16503" t="s">
        <v>17</v>
      </c>
      <c r="E16503" t="s">
        <v>6</v>
      </c>
      <c r="F16503">
        <v>0</v>
      </c>
    </row>
    <row r="16504" spans="1:6" x14ac:dyDescent="0.35">
      <c r="A16504" s="1" t="s">
        <v>1267</v>
      </c>
      <c r="B16504">
        <v>2019</v>
      </c>
      <c r="C16504">
        <v>8</v>
      </c>
      <c r="D16504" t="s">
        <v>17</v>
      </c>
      <c r="E16504" t="s">
        <v>7</v>
      </c>
      <c r="F16504">
        <v>3</v>
      </c>
    </row>
    <row r="16505" spans="1:6" x14ac:dyDescent="0.35">
      <c r="A16505" s="1" t="s">
        <v>1267</v>
      </c>
      <c r="B16505">
        <v>2019</v>
      </c>
      <c r="C16505">
        <v>8</v>
      </c>
      <c r="D16505" t="s">
        <v>17</v>
      </c>
      <c r="E16505" t="s">
        <v>8</v>
      </c>
      <c r="F16505">
        <v>3</v>
      </c>
    </row>
    <row r="16506" spans="1:6" x14ac:dyDescent="0.35">
      <c r="A16506" s="1" t="s">
        <v>1268</v>
      </c>
      <c r="B16506">
        <v>2019</v>
      </c>
      <c r="C16506">
        <v>8</v>
      </c>
      <c r="D16506" t="s">
        <v>18</v>
      </c>
      <c r="E16506" t="s">
        <v>1</v>
      </c>
      <c r="F16506">
        <v>2.34</v>
      </c>
    </row>
    <row r="16507" spans="1:6" x14ac:dyDescent="0.35">
      <c r="A16507" s="1" t="s">
        <v>1268</v>
      </c>
      <c r="B16507">
        <v>2019</v>
      </c>
      <c r="C16507">
        <v>8</v>
      </c>
      <c r="D16507" t="s">
        <v>18</v>
      </c>
      <c r="E16507" t="s">
        <v>2</v>
      </c>
      <c r="F16507">
        <v>2.0099999999999998</v>
      </c>
    </row>
    <row r="16508" spans="1:6" x14ac:dyDescent="0.35">
      <c r="A16508" s="1" t="s">
        <v>1268</v>
      </c>
      <c r="B16508">
        <v>2019</v>
      </c>
      <c r="C16508">
        <v>8</v>
      </c>
      <c r="D16508" t="s">
        <v>18</v>
      </c>
      <c r="E16508" t="s">
        <v>3</v>
      </c>
      <c r="F16508">
        <v>3</v>
      </c>
    </row>
    <row r="16509" spans="1:6" x14ac:dyDescent="0.35">
      <c r="A16509" s="1" t="s">
        <v>1268</v>
      </c>
      <c r="B16509">
        <v>2019</v>
      </c>
      <c r="C16509">
        <v>8</v>
      </c>
      <c r="D16509" t="s">
        <v>18</v>
      </c>
      <c r="E16509" t="s">
        <v>4</v>
      </c>
      <c r="F16509">
        <v>21</v>
      </c>
    </row>
    <row r="16510" spans="1:6" x14ac:dyDescent="0.35">
      <c r="A16510" s="1" t="s">
        <v>1268</v>
      </c>
      <c r="B16510">
        <v>2019</v>
      </c>
      <c r="C16510">
        <v>8</v>
      </c>
      <c r="D16510" t="s">
        <v>18</v>
      </c>
      <c r="E16510" t="s">
        <v>5</v>
      </c>
      <c r="F16510">
        <v>3</v>
      </c>
    </row>
    <row r="16511" spans="1:6" x14ac:dyDescent="0.35">
      <c r="A16511" s="1" t="s">
        <v>1268</v>
      </c>
      <c r="B16511">
        <v>2019</v>
      </c>
      <c r="C16511">
        <v>8</v>
      </c>
      <c r="D16511" t="s">
        <v>18</v>
      </c>
      <c r="E16511" t="s">
        <v>6</v>
      </c>
      <c r="F16511">
        <v>0</v>
      </c>
    </row>
    <row r="16512" spans="1:6" x14ac:dyDescent="0.35">
      <c r="A16512" s="1" t="s">
        <v>1268</v>
      </c>
      <c r="B16512">
        <v>2019</v>
      </c>
      <c r="C16512">
        <v>8</v>
      </c>
      <c r="D16512" t="s">
        <v>18</v>
      </c>
      <c r="E16512" t="s">
        <v>7</v>
      </c>
      <c r="F16512">
        <v>0</v>
      </c>
    </row>
    <row r="16513" spans="1:6" x14ac:dyDescent="0.35">
      <c r="A16513" s="1" t="s">
        <v>1268</v>
      </c>
      <c r="B16513">
        <v>2019</v>
      </c>
      <c r="C16513">
        <v>8</v>
      </c>
      <c r="D16513" t="s">
        <v>18</v>
      </c>
      <c r="E16513" t="s">
        <v>8</v>
      </c>
      <c r="F16513">
        <v>5</v>
      </c>
    </row>
    <row r="16514" spans="1:6" x14ac:dyDescent="0.35">
      <c r="A16514" s="1" t="s">
        <v>1269</v>
      </c>
      <c r="B16514">
        <v>2019</v>
      </c>
      <c r="C16514">
        <v>8</v>
      </c>
      <c r="D16514" t="s">
        <v>19</v>
      </c>
      <c r="E16514" t="s">
        <v>1</v>
      </c>
      <c r="F16514">
        <v>3.33</v>
      </c>
    </row>
    <row r="16515" spans="1:6" x14ac:dyDescent="0.35">
      <c r="A16515" s="1" t="s">
        <v>1269</v>
      </c>
      <c r="B16515">
        <v>2019</v>
      </c>
      <c r="C16515">
        <v>8</v>
      </c>
      <c r="D16515" t="s">
        <v>19</v>
      </c>
      <c r="E16515" t="s">
        <v>2</v>
      </c>
      <c r="F16515">
        <v>1.427</v>
      </c>
    </row>
    <row r="16516" spans="1:6" x14ac:dyDescent="0.35">
      <c r="A16516" s="1" t="s">
        <v>1269</v>
      </c>
      <c r="B16516">
        <v>2019</v>
      </c>
      <c r="C16516">
        <v>8</v>
      </c>
      <c r="D16516" t="s">
        <v>19</v>
      </c>
      <c r="E16516" t="s">
        <v>3</v>
      </c>
      <c r="F16516">
        <v>5</v>
      </c>
    </row>
    <row r="16517" spans="1:6" x14ac:dyDescent="0.35">
      <c r="A16517" s="1" t="s">
        <v>1269</v>
      </c>
      <c r="B16517">
        <v>2019</v>
      </c>
      <c r="C16517">
        <v>8</v>
      </c>
      <c r="D16517" t="s">
        <v>19</v>
      </c>
      <c r="E16517" t="s">
        <v>4</v>
      </c>
      <c r="F16517">
        <v>10</v>
      </c>
    </row>
    <row r="16518" spans="1:6" x14ac:dyDescent="0.35">
      <c r="A16518" s="1" t="s">
        <v>1269</v>
      </c>
      <c r="B16518">
        <v>2019</v>
      </c>
      <c r="C16518">
        <v>8</v>
      </c>
      <c r="D16518" t="s">
        <v>19</v>
      </c>
      <c r="E16518" t="s">
        <v>5</v>
      </c>
      <c r="F16518">
        <v>6</v>
      </c>
    </row>
    <row r="16519" spans="1:6" x14ac:dyDescent="0.35">
      <c r="A16519" s="1" t="s">
        <v>1269</v>
      </c>
      <c r="B16519">
        <v>2019</v>
      </c>
      <c r="C16519">
        <v>8</v>
      </c>
      <c r="D16519" t="s">
        <v>19</v>
      </c>
      <c r="E16519" t="s">
        <v>6</v>
      </c>
      <c r="F16519">
        <v>1</v>
      </c>
    </row>
    <row r="16520" spans="1:6" x14ac:dyDescent="0.35">
      <c r="A16520" s="1" t="s">
        <v>1269</v>
      </c>
      <c r="B16520">
        <v>2019</v>
      </c>
      <c r="C16520">
        <v>8</v>
      </c>
      <c r="D16520" t="s">
        <v>19</v>
      </c>
      <c r="E16520" t="s">
        <v>7</v>
      </c>
      <c r="F16520">
        <v>0</v>
      </c>
    </row>
    <row r="16521" spans="1:6" x14ac:dyDescent="0.35">
      <c r="A16521" s="1" t="s">
        <v>1269</v>
      </c>
      <c r="B16521">
        <v>2019</v>
      </c>
      <c r="C16521">
        <v>8</v>
      </c>
      <c r="D16521" t="s">
        <v>19</v>
      </c>
      <c r="E16521" t="s">
        <v>8</v>
      </c>
      <c r="F16521">
        <v>2</v>
      </c>
    </row>
    <row r="16522" spans="1:6" x14ac:dyDescent="0.35">
      <c r="A16522" s="1" t="s">
        <v>1270</v>
      </c>
      <c r="B16522">
        <v>2019</v>
      </c>
      <c r="C16522">
        <v>8</v>
      </c>
      <c r="D16522" t="s">
        <v>13</v>
      </c>
      <c r="E16522" t="s">
        <v>1</v>
      </c>
      <c r="F16522">
        <v>9</v>
      </c>
    </row>
    <row r="16523" spans="1:6" x14ac:dyDescent="0.35">
      <c r="A16523" s="1" t="s">
        <v>1270</v>
      </c>
      <c r="B16523">
        <v>2019</v>
      </c>
      <c r="C16523">
        <v>8</v>
      </c>
      <c r="D16523" t="s">
        <v>13</v>
      </c>
      <c r="E16523" t="s">
        <v>2</v>
      </c>
      <c r="F16523">
        <v>1.68</v>
      </c>
    </row>
    <row r="16524" spans="1:6" x14ac:dyDescent="0.35">
      <c r="A16524" s="1" t="s">
        <v>1270</v>
      </c>
      <c r="B16524">
        <v>2019</v>
      </c>
      <c r="C16524">
        <v>8</v>
      </c>
      <c r="D16524" t="s">
        <v>13</v>
      </c>
      <c r="E16524" t="s">
        <v>3</v>
      </c>
      <c r="F16524">
        <v>5</v>
      </c>
    </row>
    <row r="16525" spans="1:6" x14ac:dyDescent="0.35">
      <c r="A16525" s="1" t="s">
        <v>1270</v>
      </c>
      <c r="B16525">
        <v>2019</v>
      </c>
      <c r="C16525">
        <v>8</v>
      </c>
      <c r="D16525" t="s">
        <v>13</v>
      </c>
      <c r="E16525" t="s">
        <v>4</v>
      </c>
      <c r="F16525">
        <v>17.399999999999999</v>
      </c>
    </row>
    <row r="16526" spans="1:6" x14ac:dyDescent="0.35">
      <c r="A16526" s="1" t="s">
        <v>1270</v>
      </c>
      <c r="B16526">
        <v>2019</v>
      </c>
      <c r="C16526">
        <v>8</v>
      </c>
      <c r="D16526" t="s">
        <v>13</v>
      </c>
      <c r="E16526" t="s">
        <v>5</v>
      </c>
      <c r="F16526">
        <v>9</v>
      </c>
    </row>
    <row r="16527" spans="1:6" x14ac:dyDescent="0.35">
      <c r="A16527" s="1" t="s">
        <v>1270</v>
      </c>
      <c r="B16527">
        <v>2019</v>
      </c>
      <c r="C16527">
        <v>8</v>
      </c>
      <c r="D16527" t="s">
        <v>13</v>
      </c>
      <c r="E16527" t="s">
        <v>6</v>
      </c>
      <c r="F16527">
        <v>1</v>
      </c>
    </row>
    <row r="16528" spans="1:6" x14ac:dyDescent="0.35">
      <c r="A16528" s="1" t="s">
        <v>1270</v>
      </c>
      <c r="B16528">
        <v>2019</v>
      </c>
      <c r="C16528">
        <v>8</v>
      </c>
      <c r="D16528" t="s">
        <v>13</v>
      </c>
      <c r="E16528" t="s">
        <v>7</v>
      </c>
      <c r="F16528">
        <v>1</v>
      </c>
    </row>
    <row r="16529" spans="1:6" x14ac:dyDescent="0.35">
      <c r="A16529" s="1" t="s">
        <v>1270</v>
      </c>
      <c r="B16529">
        <v>2019</v>
      </c>
      <c r="C16529">
        <v>8</v>
      </c>
      <c r="D16529" t="s">
        <v>13</v>
      </c>
      <c r="E16529" t="s">
        <v>8</v>
      </c>
      <c r="F16529">
        <v>2</v>
      </c>
    </row>
    <row r="16530" spans="1:6" x14ac:dyDescent="0.35">
      <c r="A16530" s="1" t="s">
        <v>1271</v>
      </c>
      <c r="B16530">
        <v>2019</v>
      </c>
      <c r="C16530">
        <v>8</v>
      </c>
      <c r="D16530" t="s">
        <v>14</v>
      </c>
      <c r="E16530" t="s">
        <v>1</v>
      </c>
      <c r="F16530">
        <v>6.34</v>
      </c>
    </row>
    <row r="16531" spans="1:6" x14ac:dyDescent="0.35">
      <c r="A16531" s="1" t="s">
        <v>1271</v>
      </c>
      <c r="B16531">
        <v>2019</v>
      </c>
      <c r="C16531">
        <v>8</v>
      </c>
      <c r="D16531" t="s">
        <v>14</v>
      </c>
      <c r="E16531" t="s">
        <v>2</v>
      </c>
      <c r="F16531">
        <v>1.056</v>
      </c>
    </row>
    <row r="16532" spans="1:6" x14ac:dyDescent="0.35">
      <c r="A16532" s="1" t="s">
        <v>1271</v>
      </c>
      <c r="B16532">
        <v>2019</v>
      </c>
      <c r="C16532">
        <v>8</v>
      </c>
      <c r="D16532" t="s">
        <v>14</v>
      </c>
      <c r="E16532" t="s">
        <v>3</v>
      </c>
      <c r="F16532">
        <v>2</v>
      </c>
    </row>
    <row r="16533" spans="1:6" x14ac:dyDescent="0.35">
      <c r="A16533" s="1" t="s">
        <v>1271</v>
      </c>
      <c r="B16533">
        <v>2019</v>
      </c>
      <c r="C16533">
        <v>8</v>
      </c>
      <c r="D16533" t="s">
        <v>14</v>
      </c>
      <c r="E16533" t="s">
        <v>4</v>
      </c>
      <c r="F16533">
        <v>19</v>
      </c>
    </row>
    <row r="16534" spans="1:6" x14ac:dyDescent="0.35">
      <c r="A16534" s="1" t="s">
        <v>1271</v>
      </c>
      <c r="B16534">
        <v>2019</v>
      </c>
      <c r="C16534">
        <v>8</v>
      </c>
      <c r="D16534" t="s">
        <v>14</v>
      </c>
      <c r="E16534" t="s">
        <v>5</v>
      </c>
      <c r="F16534">
        <v>3</v>
      </c>
    </row>
    <row r="16535" spans="1:6" x14ac:dyDescent="0.35">
      <c r="A16535" s="1" t="s">
        <v>1271</v>
      </c>
      <c r="B16535">
        <v>2019</v>
      </c>
      <c r="C16535">
        <v>8</v>
      </c>
      <c r="D16535" t="s">
        <v>14</v>
      </c>
      <c r="E16535" t="s">
        <v>6</v>
      </c>
      <c r="F16535">
        <v>0</v>
      </c>
    </row>
    <row r="16536" spans="1:6" x14ac:dyDescent="0.35">
      <c r="A16536" s="1" t="s">
        <v>1271</v>
      </c>
      <c r="B16536">
        <v>2019</v>
      </c>
      <c r="C16536">
        <v>8</v>
      </c>
      <c r="D16536" t="s">
        <v>14</v>
      </c>
      <c r="E16536" t="s">
        <v>7</v>
      </c>
      <c r="F16536">
        <v>2</v>
      </c>
    </row>
    <row r="16537" spans="1:6" x14ac:dyDescent="0.35">
      <c r="A16537" s="1" t="s">
        <v>1271</v>
      </c>
      <c r="B16537">
        <v>2019</v>
      </c>
      <c r="C16537">
        <v>8</v>
      </c>
      <c r="D16537" t="s">
        <v>14</v>
      </c>
      <c r="E16537" t="s">
        <v>8</v>
      </c>
      <c r="F16537">
        <v>5.0999999999999996</v>
      </c>
    </row>
    <row r="16538" spans="1:6" x14ac:dyDescent="0.35">
      <c r="A16538" s="1" t="s">
        <v>1272</v>
      </c>
      <c r="B16538">
        <v>2019</v>
      </c>
      <c r="C16538">
        <v>8</v>
      </c>
      <c r="D16538" t="s">
        <v>15</v>
      </c>
      <c r="E16538" t="s">
        <v>1</v>
      </c>
      <c r="F16538">
        <v>4.68</v>
      </c>
    </row>
    <row r="16539" spans="1:6" x14ac:dyDescent="0.35">
      <c r="A16539" s="1" t="s">
        <v>1272</v>
      </c>
      <c r="B16539">
        <v>2019</v>
      </c>
      <c r="C16539">
        <v>8</v>
      </c>
      <c r="D16539" t="s">
        <v>15</v>
      </c>
      <c r="E16539" t="s">
        <v>2</v>
      </c>
      <c r="F16539">
        <v>3.9359999999999999</v>
      </c>
    </row>
    <row r="16540" spans="1:6" x14ac:dyDescent="0.35">
      <c r="A16540" s="1" t="s">
        <v>1272</v>
      </c>
      <c r="B16540">
        <v>2019</v>
      </c>
      <c r="C16540">
        <v>8</v>
      </c>
      <c r="D16540" t="s">
        <v>15</v>
      </c>
      <c r="E16540" t="s">
        <v>3</v>
      </c>
      <c r="F16540">
        <v>2</v>
      </c>
    </row>
    <row r="16541" spans="1:6" x14ac:dyDescent="0.35">
      <c r="A16541" s="1" t="s">
        <v>1272</v>
      </c>
      <c r="B16541">
        <v>2019</v>
      </c>
      <c r="C16541">
        <v>8</v>
      </c>
      <c r="D16541" t="s">
        <v>15</v>
      </c>
      <c r="E16541" t="s">
        <v>4</v>
      </c>
      <c r="F16541">
        <v>15</v>
      </c>
    </row>
    <row r="16542" spans="1:6" x14ac:dyDescent="0.35">
      <c r="A16542" s="1" t="s">
        <v>1272</v>
      </c>
      <c r="B16542">
        <v>2019</v>
      </c>
      <c r="C16542">
        <v>8</v>
      </c>
      <c r="D16542" t="s">
        <v>15</v>
      </c>
      <c r="E16542" t="s">
        <v>5</v>
      </c>
      <c r="F16542">
        <v>5</v>
      </c>
    </row>
    <row r="16543" spans="1:6" x14ac:dyDescent="0.35">
      <c r="A16543" s="1" t="s">
        <v>1272</v>
      </c>
      <c r="B16543">
        <v>2019</v>
      </c>
      <c r="C16543">
        <v>8</v>
      </c>
      <c r="D16543" t="s">
        <v>15</v>
      </c>
      <c r="E16543" t="s">
        <v>6</v>
      </c>
      <c r="F16543">
        <v>1</v>
      </c>
    </row>
    <row r="16544" spans="1:6" x14ac:dyDescent="0.35">
      <c r="A16544" s="1" t="s">
        <v>1272</v>
      </c>
      <c r="B16544">
        <v>2019</v>
      </c>
      <c r="C16544">
        <v>8</v>
      </c>
      <c r="D16544" t="s">
        <v>15</v>
      </c>
      <c r="E16544" t="s">
        <v>7</v>
      </c>
      <c r="F16544">
        <v>4</v>
      </c>
    </row>
    <row r="16545" spans="1:6" x14ac:dyDescent="0.35">
      <c r="A16545" s="1" t="s">
        <v>1272</v>
      </c>
      <c r="B16545">
        <v>2019</v>
      </c>
      <c r="C16545">
        <v>8</v>
      </c>
      <c r="D16545" t="s">
        <v>15</v>
      </c>
      <c r="E16545" t="s">
        <v>8</v>
      </c>
      <c r="F16545">
        <v>6</v>
      </c>
    </row>
    <row r="16546" spans="1:6" x14ac:dyDescent="0.35">
      <c r="A16546" s="1">
        <v>43474</v>
      </c>
      <c r="B16546">
        <v>2019</v>
      </c>
      <c r="C16546">
        <v>9</v>
      </c>
      <c r="D16546" t="s">
        <v>16</v>
      </c>
      <c r="E16546" t="s">
        <v>1</v>
      </c>
      <c r="F16546">
        <v>2</v>
      </c>
    </row>
    <row r="16547" spans="1:6" x14ac:dyDescent="0.35">
      <c r="A16547" s="1">
        <v>43474</v>
      </c>
      <c r="B16547">
        <v>2019</v>
      </c>
      <c r="C16547">
        <v>9</v>
      </c>
      <c r="D16547" t="s">
        <v>16</v>
      </c>
      <c r="E16547" t="s">
        <v>2</v>
      </c>
      <c r="F16547">
        <v>4.3600000000000003</v>
      </c>
    </row>
    <row r="16548" spans="1:6" x14ac:dyDescent="0.35">
      <c r="A16548" s="1">
        <v>43474</v>
      </c>
      <c r="B16548">
        <v>2019</v>
      </c>
      <c r="C16548">
        <v>9</v>
      </c>
      <c r="D16548" t="s">
        <v>16</v>
      </c>
      <c r="E16548" t="s">
        <v>3</v>
      </c>
      <c r="F16548">
        <v>5</v>
      </c>
    </row>
    <row r="16549" spans="1:6" x14ac:dyDescent="0.35">
      <c r="A16549" s="1">
        <v>43474</v>
      </c>
      <c r="B16549">
        <v>2019</v>
      </c>
      <c r="C16549">
        <v>9</v>
      </c>
      <c r="D16549" t="s">
        <v>16</v>
      </c>
      <c r="E16549" t="s">
        <v>4</v>
      </c>
      <c r="F16549">
        <v>17</v>
      </c>
    </row>
    <row r="16550" spans="1:6" x14ac:dyDescent="0.35">
      <c r="A16550" s="1">
        <v>43474</v>
      </c>
      <c r="B16550">
        <v>2019</v>
      </c>
      <c r="C16550">
        <v>9</v>
      </c>
      <c r="D16550" t="s">
        <v>16</v>
      </c>
      <c r="E16550" t="s">
        <v>5</v>
      </c>
      <c r="F16550">
        <v>8.1999999999999993</v>
      </c>
    </row>
    <row r="16551" spans="1:6" x14ac:dyDescent="0.35">
      <c r="A16551" s="1">
        <v>43474</v>
      </c>
      <c r="B16551">
        <v>2019</v>
      </c>
      <c r="C16551">
        <v>9</v>
      </c>
      <c r="D16551" t="s">
        <v>16</v>
      </c>
      <c r="E16551" t="s">
        <v>6</v>
      </c>
      <c r="F16551">
        <v>1</v>
      </c>
    </row>
    <row r="16552" spans="1:6" x14ac:dyDescent="0.35">
      <c r="A16552" s="1">
        <v>43474</v>
      </c>
      <c r="B16552">
        <v>2019</v>
      </c>
      <c r="C16552">
        <v>9</v>
      </c>
      <c r="D16552" t="s">
        <v>16</v>
      </c>
      <c r="E16552" t="s">
        <v>7</v>
      </c>
      <c r="F16552">
        <v>5</v>
      </c>
    </row>
    <row r="16553" spans="1:6" x14ac:dyDescent="0.35">
      <c r="A16553" s="1">
        <v>43474</v>
      </c>
      <c r="B16553">
        <v>2019</v>
      </c>
      <c r="C16553">
        <v>9</v>
      </c>
      <c r="D16553" t="s">
        <v>16</v>
      </c>
      <c r="E16553" t="s">
        <v>8</v>
      </c>
      <c r="F16553">
        <v>4</v>
      </c>
    </row>
    <row r="16554" spans="1:6" x14ac:dyDescent="0.35">
      <c r="A16554" s="1">
        <v>43505</v>
      </c>
      <c r="B16554">
        <v>2019</v>
      </c>
      <c r="C16554">
        <v>9</v>
      </c>
      <c r="D16554" t="s">
        <v>17</v>
      </c>
      <c r="E16554" t="s">
        <v>1</v>
      </c>
      <c r="F16554">
        <v>5.33</v>
      </c>
    </row>
    <row r="16555" spans="1:6" x14ac:dyDescent="0.35">
      <c r="A16555" s="1">
        <v>43505</v>
      </c>
      <c r="B16555">
        <v>2019</v>
      </c>
      <c r="C16555">
        <v>9</v>
      </c>
      <c r="D16555" t="s">
        <v>17</v>
      </c>
      <c r="E16555" t="s">
        <v>2</v>
      </c>
      <c r="F16555">
        <v>2.0870000000000002</v>
      </c>
    </row>
    <row r="16556" spans="1:6" x14ac:dyDescent="0.35">
      <c r="A16556" s="1">
        <v>43505</v>
      </c>
      <c r="B16556">
        <v>2019</v>
      </c>
      <c r="C16556">
        <v>9</v>
      </c>
      <c r="D16556" t="s">
        <v>17</v>
      </c>
      <c r="E16556" t="s">
        <v>3</v>
      </c>
      <c r="F16556">
        <v>2.5</v>
      </c>
    </row>
    <row r="16557" spans="1:6" x14ac:dyDescent="0.35">
      <c r="A16557" s="1">
        <v>43505</v>
      </c>
      <c r="B16557">
        <v>2019</v>
      </c>
      <c r="C16557">
        <v>9</v>
      </c>
      <c r="D16557" t="s">
        <v>17</v>
      </c>
      <c r="E16557" t="s">
        <v>4</v>
      </c>
      <c r="F16557">
        <v>18</v>
      </c>
    </row>
    <row r="16558" spans="1:6" x14ac:dyDescent="0.35">
      <c r="A16558" s="1">
        <v>43505</v>
      </c>
      <c r="B16558">
        <v>2019</v>
      </c>
      <c r="C16558">
        <v>9</v>
      </c>
      <c r="D16558" t="s">
        <v>17</v>
      </c>
      <c r="E16558" t="s">
        <v>5</v>
      </c>
      <c r="F16558">
        <v>7</v>
      </c>
    </row>
    <row r="16559" spans="1:6" x14ac:dyDescent="0.35">
      <c r="A16559" s="1">
        <v>43505</v>
      </c>
      <c r="B16559">
        <v>2019</v>
      </c>
      <c r="C16559">
        <v>9</v>
      </c>
      <c r="D16559" t="s">
        <v>17</v>
      </c>
      <c r="E16559" t="s">
        <v>6</v>
      </c>
      <c r="F16559">
        <v>0</v>
      </c>
    </row>
    <row r="16560" spans="1:6" x14ac:dyDescent="0.35">
      <c r="A16560" s="1">
        <v>43505</v>
      </c>
      <c r="B16560">
        <v>2019</v>
      </c>
      <c r="C16560">
        <v>9</v>
      </c>
      <c r="D16560" t="s">
        <v>17</v>
      </c>
      <c r="E16560" t="s">
        <v>7</v>
      </c>
      <c r="F16560">
        <v>1</v>
      </c>
    </row>
    <row r="16561" spans="1:6" x14ac:dyDescent="0.35">
      <c r="A16561" s="1">
        <v>43505</v>
      </c>
      <c r="B16561">
        <v>2019</v>
      </c>
      <c r="C16561">
        <v>9</v>
      </c>
      <c r="D16561" t="s">
        <v>17</v>
      </c>
      <c r="E16561" t="s">
        <v>8</v>
      </c>
      <c r="F16561">
        <v>9</v>
      </c>
    </row>
    <row r="16562" spans="1:6" x14ac:dyDescent="0.35">
      <c r="A16562" s="1">
        <v>43533</v>
      </c>
      <c r="B16562">
        <v>2019</v>
      </c>
      <c r="C16562">
        <v>9</v>
      </c>
      <c r="D16562" t="s">
        <v>18</v>
      </c>
      <c r="E16562" t="s">
        <v>1</v>
      </c>
      <c r="F16562">
        <v>9.36</v>
      </c>
    </row>
    <row r="16563" spans="1:6" x14ac:dyDescent="0.35">
      <c r="A16563" s="1">
        <v>43533</v>
      </c>
      <c r="B16563">
        <v>2019</v>
      </c>
      <c r="C16563">
        <v>9</v>
      </c>
      <c r="D16563" t="s">
        <v>18</v>
      </c>
      <c r="E16563" t="s">
        <v>2</v>
      </c>
      <c r="F16563">
        <v>2.35</v>
      </c>
    </row>
    <row r="16564" spans="1:6" x14ac:dyDescent="0.35">
      <c r="A16564" s="1">
        <v>43533</v>
      </c>
      <c r="B16564">
        <v>2019</v>
      </c>
      <c r="C16564">
        <v>9</v>
      </c>
      <c r="D16564" t="s">
        <v>18</v>
      </c>
      <c r="E16564" t="s">
        <v>3</v>
      </c>
      <c r="F16564">
        <v>3.1</v>
      </c>
    </row>
    <row r="16565" spans="1:6" x14ac:dyDescent="0.35">
      <c r="A16565" s="1">
        <v>43533</v>
      </c>
      <c r="B16565">
        <v>2019</v>
      </c>
      <c r="C16565">
        <v>9</v>
      </c>
      <c r="D16565" t="s">
        <v>18</v>
      </c>
      <c r="E16565" t="s">
        <v>4</v>
      </c>
      <c r="F16565">
        <v>12.125</v>
      </c>
    </row>
    <row r="16566" spans="1:6" x14ac:dyDescent="0.35">
      <c r="A16566" s="1">
        <v>43533</v>
      </c>
      <c r="B16566">
        <v>2019</v>
      </c>
      <c r="C16566">
        <v>9</v>
      </c>
      <c r="D16566" t="s">
        <v>18</v>
      </c>
      <c r="E16566" t="s">
        <v>5</v>
      </c>
      <c r="F16566">
        <v>8</v>
      </c>
    </row>
    <row r="16567" spans="1:6" x14ac:dyDescent="0.35">
      <c r="A16567" s="1">
        <v>43533</v>
      </c>
      <c r="B16567">
        <v>2019</v>
      </c>
      <c r="C16567">
        <v>9</v>
      </c>
      <c r="D16567" t="s">
        <v>18</v>
      </c>
      <c r="E16567" t="s">
        <v>6</v>
      </c>
      <c r="F16567">
        <v>3</v>
      </c>
    </row>
    <row r="16568" spans="1:6" x14ac:dyDescent="0.35">
      <c r="A16568" s="1">
        <v>43533</v>
      </c>
      <c r="B16568">
        <v>2019</v>
      </c>
      <c r="C16568">
        <v>9</v>
      </c>
      <c r="D16568" t="s">
        <v>18</v>
      </c>
      <c r="E16568" t="s">
        <v>7</v>
      </c>
      <c r="F16568">
        <v>1</v>
      </c>
    </row>
    <row r="16569" spans="1:6" x14ac:dyDescent="0.35">
      <c r="A16569" s="1">
        <v>43533</v>
      </c>
      <c r="B16569">
        <v>2019</v>
      </c>
      <c r="C16569">
        <v>9</v>
      </c>
      <c r="D16569" t="s">
        <v>18</v>
      </c>
      <c r="E16569" t="s">
        <v>8</v>
      </c>
      <c r="F16569">
        <v>2</v>
      </c>
    </row>
    <row r="16570" spans="1:6" x14ac:dyDescent="0.35">
      <c r="A16570" s="1">
        <v>43564</v>
      </c>
      <c r="B16570">
        <v>2019</v>
      </c>
      <c r="C16570">
        <v>9</v>
      </c>
      <c r="D16570" t="s">
        <v>19</v>
      </c>
      <c r="E16570" t="s">
        <v>1</v>
      </c>
      <c r="F16570">
        <v>2</v>
      </c>
    </row>
    <row r="16571" spans="1:6" x14ac:dyDescent="0.35">
      <c r="A16571" s="1">
        <v>43564</v>
      </c>
      <c r="B16571">
        <v>2019</v>
      </c>
      <c r="C16571">
        <v>9</v>
      </c>
      <c r="D16571" t="s">
        <v>19</v>
      </c>
      <c r="E16571" t="s">
        <v>2</v>
      </c>
      <c r="F16571">
        <v>0.373</v>
      </c>
    </row>
    <row r="16572" spans="1:6" x14ac:dyDescent="0.35">
      <c r="A16572" s="1">
        <v>43564</v>
      </c>
      <c r="B16572">
        <v>2019</v>
      </c>
      <c r="C16572">
        <v>9</v>
      </c>
      <c r="D16572" t="s">
        <v>19</v>
      </c>
      <c r="E16572" t="s">
        <v>3</v>
      </c>
      <c r="F16572">
        <v>2.15</v>
      </c>
    </row>
    <row r="16573" spans="1:6" x14ac:dyDescent="0.35">
      <c r="A16573" s="1">
        <v>43564</v>
      </c>
      <c r="B16573">
        <v>2019</v>
      </c>
      <c r="C16573">
        <v>9</v>
      </c>
      <c r="D16573" t="s">
        <v>19</v>
      </c>
      <c r="E16573" t="s">
        <v>4</v>
      </c>
      <c r="F16573">
        <v>29.23</v>
      </c>
    </row>
    <row r="16574" spans="1:6" x14ac:dyDescent="0.35">
      <c r="A16574" s="1">
        <v>43564</v>
      </c>
      <c r="B16574">
        <v>2019</v>
      </c>
      <c r="C16574">
        <v>9</v>
      </c>
      <c r="D16574" t="s">
        <v>19</v>
      </c>
      <c r="E16574" t="s">
        <v>5</v>
      </c>
      <c r="F16574">
        <v>7</v>
      </c>
    </row>
    <row r="16575" spans="1:6" x14ac:dyDescent="0.35">
      <c r="A16575" s="1">
        <v>43564</v>
      </c>
      <c r="B16575">
        <v>2019</v>
      </c>
      <c r="C16575">
        <v>9</v>
      </c>
      <c r="D16575" t="s">
        <v>19</v>
      </c>
      <c r="E16575" t="s">
        <v>6</v>
      </c>
      <c r="F16575">
        <v>0</v>
      </c>
    </row>
    <row r="16576" spans="1:6" x14ac:dyDescent="0.35">
      <c r="A16576" s="1">
        <v>43564</v>
      </c>
      <c r="B16576">
        <v>2019</v>
      </c>
      <c r="C16576">
        <v>9</v>
      </c>
      <c r="D16576" t="s">
        <v>19</v>
      </c>
      <c r="E16576" t="s">
        <v>7</v>
      </c>
      <c r="F16576">
        <v>3</v>
      </c>
    </row>
    <row r="16577" spans="1:6" x14ac:dyDescent="0.35">
      <c r="A16577" s="1">
        <v>43564</v>
      </c>
      <c r="B16577">
        <v>2019</v>
      </c>
      <c r="C16577">
        <v>9</v>
      </c>
      <c r="D16577" t="s">
        <v>19</v>
      </c>
      <c r="E16577" t="s">
        <v>8</v>
      </c>
      <c r="F16577">
        <v>3</v>
      </c>
    </row>
    <row r="16578" spans="1:6" x14ac:dyDescent="0.35">
      <c r="A16578" s="1">
        <v>43594</v>
      </c>
      <c r="B16578">
        <v>2019</v>
      </c>
      <c r="C16578">
        <v>9</v>
      </c>
      <c r="D16578" t="s">
        <v>13</v>
      </c>
      <c r="E16578" t="s">
        <v>1</v>
      </c>
      <c r="F16578">
        <v>7</v>
      </c>
    </row>
    <row r="16579" spans="1:6" x14ac:dyDescent="0.35">
      <c r="A16579" s="1">
        <v>43594</v>
      </c>
      <c r="B16579">
        <v>2019</v>
      </c>
      <c r="C16579">
        <v>9</v>
      </c>
      <c r="D16579" t="s">
        <v>13</v>
      </c>
      <c r="E16579" t="s">
        <v>2</v>
      </c>
      <c r="F16579">
        <v>9.5299999999999994</v>
      </c>
    </row>
    <row r="16580" spans="1:6" x14ac:dyDescent="0.35">
      <c r="A16580" s="1">
        <v>43594</v>
      </c>
      <c r="B16580">
        <v>2019</v>
      </c>
      <c r="C16580">
        <v>9</v>
      </c>
      <c r="D16580" t="s">
        <v>13</v>
      </c>
      <c r="E16580" t="s">
        <v>3</v>
      </c>
      <c r="F16580">
        <v>2</v>
      </c>
    </row>
    <row r="16581" spans="1:6" x14ac:dyDescent="0.35">
      <c r="A16581" s="1">
        <v>43594</v>
      </c>
      <c r="B16581">
        <v>2019</v>
      </c>
      <c r="C16581">
        <v>9</v>
      </c>
      <c r="D16581" t="s">
        <v>13</v>
      </c>
      <c r="E16581" t="s">
        <v>4</v>
      </c>
      <c r="F16581">
        <v>14</v>
      </c>
    </row>
    <row r="16582" spans="1:6" x14ac:dyDescent="0.35">
      <c r="A16582" s="1">
        <v>43594</v>
      </c>
      <c r="B16582">
        <v>2019</v>
      </c>
      <c r="C16582">
        <v>9</v>
      </c>
      <c r="D16582" t="s">
        <v>13</v>
      </c>
      <c r="E16582" t="s">
        <v>5</v>
      </c>
      <c r="F16582">
        <v>1</v>
      </c>
    </row>
    <row r="16583" spans="1:6" x14ac:dyDescent="0.35">
      <c r="A16583" s="1">
        <v>43594</v>
      </c>
      <c r="B16583">
        <v>2019</v>
      </c>
      <c r="C16583">
        <v>9</v>
      </c>
      <c r="D16583" t="s">
        <v>13</v>
      </c>
      <c r="E16583" t="s">
        <v>6</v>
      </c>
      <c r="F16583">
        <v>0</v>
      </c>
    </row>
    <row r="16584" spans="1:6" x14ac:dyDescent="0.35">
      <c r="A16584" s="1">
        <v>43594</v>
      </c>
      <c r="B16584">
        <v>2019</v>
      </c>
      <c r="C16584">
        <v>9</v>
      </c>
      <c r="D16584" t="s">
        <v>13</v>
      </c>
      <c r="E16584" t="s">
        <v>7</v>
      </c>
      <c r="F16584">
        <v>1</v>
      </c>
    </row>
    <row r="16585" spans="1:6" x14ac:dyDescent="0.35">
      <c r="A16585" s="1">
        <v>43594</v>
      </c>
      <c r="B16585">
        <v>2019</v>
      </c>
      <c r="C16585">
        <v>9</v>
      </c>
      <c r="D16585" t="s">
        <v>13</v>
      </c>
      <c r="E16585" t="s">
        <v>8</v>
      </c>
      <c r="F16585">
        <v>8</v>
      </c>
    </row>
    <row r="16586" spans="1:6" x14ac:dyDescent="0.35">
      <c r="A16586" s="1">
        <v>43625</v>
      </c>
      <c r="B16586">
        <v>2019</v>
      </c>
      <c r="C16586">
        <v>9</v>
      </c>
      <c r="D16586" t="s">
        <v>14</v>
      </c>
      <c r="E16586" t="s">
        <v>1</v>
      </c>
      <c r="F16586">
        <v>1.68</v>
      </c>
    </row>
    <row r="16587" spans="1:6" x14ac:dyDescent="0.35">
      <c r="A16587" s="1">
        <v>43625</v>
      </c>
      <c r="B16587">
        <v>2019</v>
      </c>
      <c r="C16587">
        <v>9</v>
      </c>
      <c r="D16587" t="s">
        <v>14</v>
      </c>
      <c r="E16587" t="s">
        <v>2</v>
      </c>
      <c r="F16587">
        <v>2.67</v>
      </c>
    </row>
    <row r="16588" spans="1:6" x14ac:dyDescent="0.35">
      <c r="A16588" s="1">
        <v>43625</v>
      </c>
      <c r="B16588">
        <v>2019</v>
      </c>
      <c r="C16588">
        <v>9</v>
      </c>
      <c r="D16588" t="s">
        <v>14</v>
      </c>
      <c r="E16588" t="s">
        <v>3</v>
      </c>
      <c r="F16588">
        <v>1</v>
      </c>
    </row>
    <row r="16589" spans="1:6" x14ac:dyDescent="0.35">
      <c r="A16589" s="1">
        <v>43625</v>
      </c>
      <c r="B16589">
        <v>2019</v>
      </c>
      <c r="C16589">
        <v>9</v>
      </c>
      <c r="D16589" t="s">
        <v>14</v>
      </c>
      <c r="E16589" t="s">
        <v>4</v>
      </c>
      <c r="F16589">
        <v>28.4</v>
      </c>
    </row>
    <row r="16590" spans="1:6" x14ac:dyDescent="0.35">
      <c r="A16590" s="1">
        <v>43625</v>
      </c>
      <c r="B16590">
        <v>2019</v>
      </c>
      <c r="C16590">
        <v>9</v>
      </c>
      <c r="D16590" t="s">
        <v>14</v>
      </c>
      <c r="E16590" t="s">
        <v>5</v>
      </c>
      <c r="F16590">
        <v>7</v>
      </c>
    </row>
    <row r="16591" spans="1:6" x14ac:dyDescent="0.35">
      <c r="A16591" s="1">
        <v>43625</v>
      </c>
      <c r="B16591">
        <v>2019</v>
      </c>
      <c r="C16591">
        <v>9</v>
      </c>
      <c r="D16591" t="s">
        <v>14</v>
      </c>
      <c r="E16591" t="s">
        <v>6</v>
      </c>
      <c r="F16591">
        <v>0</v>
      </c>
    </row>
    <row r="16592" spans="1:6" x14ac:dyDescent="0.35">
      <c r="A16592" s="1">
        <v>43625</v>
      </c>
      <c r="B16592">
        <v>2019</v>
      </c>
      <c r="C16592">
        <v>9</v>
      </c>
      <c r="D16592" t="s">
        <v>14</v>
      </c>
      <c r="E16592" t="s">
        <v>7</v>
      </c>
      <c r="F16592">
        <v>0</v>
      </c>
    </row>
    <row r="16593" spans="1:6" x14ac:dyDescent="0.35">
      <c r="A16593" s="1">
        <v>43625</v>
      </c>
      <c r="B16593">
        <v>2019</v>
      </c>
      <c r="C16593">
        <v>9</v>
      </c>
      <c r="D16593" t="s">
        <v>14</v>
      </c>
      <c r="E16593" t="s">
        <v>8</v>
      </c>
      <c r="F16593">
        <v>1.5</v>
      </c>
    </row>
    <row r="16594" spans="1:6" x14ac:dyDescent="0.35">
      <c r="A16594" s="1">
        <v>43655</v>
      </c>
      <c r="B16594">
        <v>2019</v>
      </c>
      <c r="C16594">
        <v>9</v>
      </c>
      <c r="D16594" t="s">
        <v>15</v>
      </c>
      <c r="E16594" t="s">
        <v>1</v>
      </c>
      <c r="F16594">
        <v>8.33</v>
      </c>
    </row>
    <row r="16595" spans="1:6" x14ac:dyDescent="0.35">
      <c r="A16595" s="1">
        <v>43655</v>
      </c>
      <c r="B16595">
        <v>2019</v>
      </c>
      <c r="C16595">
        <v>9</v>
      </c>
      <c r="D16595" t="s">
        <v>15</v>
      </c>
      <c r="E16595" t="s">
        <v>2</v>
      </c>
      <c r="F16595">
        <v>3.67</v>
      </c>
    </row>
    <row r="16596" spans="1:6" x14ac:dyDescent="0.35">
      <c r="A16596" s="1">
        <v>43655</v>
      </c>
      <c r="B16596">
        <v>2019</v>
      </c>
      <c r="C16596">
        <v>9</v>
      </c>
      <c r="D16596" t="s">
        <v>15</v>
      </c>
      <c r="E16596" t="s">
        <v>3</v>
      </c>
      <c r="F16596">
        <v>2</v>
      </c>
    </row>
    <row r="16597" spans="1:6" x14ac:dyDescent="0.35">
      <c r="A16597" s="1">
        <v>43655</v>
      </c>
      <c r="B16597">
        <v>2019</v>
      </c>
      <c r="C16597">
        <v>9</v>
      </c>
      <c r="D16597" t="s">
        <v>15</v>
      </c>
      <c r="E16597" t="s">
        <v>4</v>
      </c>
      <c r="F16597">
        <v>27</v>
      </c>
    </row>
    <row r="16598" spans="1:6" x14ac:dyDescent="0.35">
      <c r="A16598" s="1">
        <v>43655</v>
      </c>
      <c r="B16598">
        <v>2019</v>
      </c>
      <c r="C16598">
        <v>9</v>
      </c>
      <c r="D16598" t="s">
        <v>15</v>
      </c>
      <c r="E16598" t="s">
        <v>5</v>
      </c>
      <c r="F16598">
        <v>14</v>
      </c>
    </row>
    <row r="16599" spans="1:6" x14ac:dyDescent="0.35">
      <c r="A16599" s="1">
        <v>43655</v>
      </c>
      <c r="B16599">
        <v>2019</v>
      </c>
      <c r="C16599">
        <v>9</v>
      </c>
      <c r="D16599" t="s">
        <v>15</v>
      </c>
      <c r="E16599" t="s">
        <v>6</v>
      </c>
      <c r="F16599">
        <v>3</v>
      </c>
    </row>
    <row r="16600" spans="1:6" x14ac:dyDescent="0.35">
      <c r="A16600" s="1">
        <v>43655</v>
      </c>
      <c r="B16600">
        <v>2019</v>
      </c>
      <c r="C16600">
        <v>9</v>
      </c>
      <c r="D16600" t="s">
        <v>15</v>
      </c>
      <c r="E16600" t="s">
        <v>7</v>
      </c>
      <c r="F16600">
        <v>6</v>
      </c>
    </row>
    <row r="16601" spans="1:6" x14ac:dyDescent="0.35">
      <c r="A16601" s="1">
        <v>43655</v>
      </c>
      <c r="B16601">
        <v>2019</v>
      </c>
      <c r="C16601">
        <v>9</v>
      </c>
      <c r="D16601" t="s">
        <v>15</v>
      </c>
      <c r="E16601" t="s">
        <v>8</v>
      </c>
      <c r="F16601">
        <v>2</v>
      </c>
    </row>
    <row r="16602" spans="1:6" x14ac:dyDescent="0.35">
      <c r="A16602" s="1">
        <v>43686</v>
      </c>
      <c r="B16602">
        <v>2019</v>
      </c>
      <c r="C16602">
        <v>9</v>
      </c>
      <c r="D16602" t="s">
        <v>16</v>
      </c>
      <c r="E16602" t="s">
        <v>1</v>
      </c>
      <c r="F16602">
        <v>7.01</v>
      </c>
    </row>
    <row r="16603" spans="1:6" x14ac:dyDescent="0.35">
      <c r="A16603" s="1">
        <v>43686</v>
      </c>
      <c r="B16603">
        <v>2019</v>
      </c>
      <c r="C16603">
        <v>9</v>
      </c>
      <c r="D16603" t="s">
        <v>16</v>
      </c>
      <c r="E16603" t="s">
        <v>2</v>
      </c>
      <c r="F16603">
        <v>6.0869999999999997</v>
      </c>
    </row>
    <row r="16604" spans="1:6" x14ac:dyDescent="0.35">
      <c r="A16604" s="1">
        <v>43686</v>
      </c>
      <c r="B16604">
        <v>2019</v>
      </c>
      <c r="C16604">
        <v>9</v>
      </c>
      <c r="D16604" t="s">
        <v>16</v>
      </c>
      <c r="E16604" t="s">
        <v>3</v>
      </c>
      <c r="F16604">
        <v>3</v>
      </c>
    </row>
    <row r="16605" spans="1:6" x14ac:dyDescent="0.35">
      <c r="A16605" s="1">
        <v>43686</v>
      </c>
      <c r="B16605">
        <v>2019</v>
      </c>
      <c r="C16605">
        <v>9</v>
      </c>
      <c r="D16605" t="s">
        <v>16</v>
      </c>
      <c r="E16605" t="s">
        <v>4</v>
      </c>
      <c r="F16605">
        <v>26</v>
      </c>
    </row>
    <row r="16606" spans="1:6" x14ac:dyDescent="0.35">
      <c r="A16606" s="1">
        <v>43686</v>
      </c>
      <c r="B16606">
        <v>2019</v>
      </c>
      <c r="C16606">
        <v>9</v>
      </c>
      <c r="D16606" t="s">
        <v>16</v>
      </c>
      <c r="E16606" t="s">
        <v>5</v>
      </c>
      <c r="F16606">
        <v>7</v>
      </c>
    </row>
    <row r="16607" spans="1:6" x14ac:dyDescent="0.35">
      <c r="A16607" s="1">
        <v>43686</v>
      </c>
      <c r="B16607">
        <v>2019</v>
      </c>
      <c r="C16607">
        <v>9</v>
      </c>
      <c r="D16607" t="s">
        <v>16</v>
      </c>
      <c r="E16607" t="s">
        <v>6</v>
      </c>
      <c r="F16607">
        <v>0</v>
      </c>
    </row>
    <row r="16608" spans="1:6" x14ac:dyDescent="0.35">
      <c r="A16608" s="1">
        <v>43686</v>
      </c>
      <c r="B16608">
        <v>2019</v>
      </c>
      <c r="C16608">
        <v>9</v>
      </c>
      <c r="D16608" t="s">
        <v>16</v>
      </c>
      <c r="E16608" t="s">
        <v>7</v>
      </c>
      <c r="F16608">
        <v>3</v>
      </c>
    </row>
    <row r="16609" spans="1:6" x14ac:dyDescent="0.35">
      <c r="A16609" s="1">
        <v>43686</v>
      </c>
      <c r="B16609">
        <v>2019</v>
      </c>
      <c r="C16609">
        <v>9</v>
      </c>
      <c r="D16609" t="s">
        <v>16</v>
      </c>
      <c r="E16609" t="s">
        <v>8</v>
      </c>
      <c r="F16609">
        <v>3</v>
      </c>
    </row>
    <row r="16610" spans="1:6" x14ac:dyDescent="0.35">
      <c r="A16610" s="1">
        <v>43717</v>
      </c>
      <c r="B16610">
        <v>2019</v>
      </c>
      <c r="C16610">
        <v>9</v>
      </c>
      <c r="D16610" t="s">
        <v>17</v>
      </c>
      <c r="E16610" t="s">
        <v>1</v>
      </c>
      <c r="F16610">
        <v>1.18</v>
      </c>
    </row>
    <row r="16611" spans="1:6" x14ac:dyDescent="0.35">
      <c r="A16611" s="1">
        <v>43717</v>
      </c>
      <c r="B16611">
        <v>2019</v>
      </c>
      <c r="C16611">
        <v>9</v>
      </c>
      <c r="D16611" t="s">
        <v>17</v>
      </c>
      <c r="E16611" t="s">
        <v>2</v>
      </c>
      <c r="F16611">
        <v>2.1240000000000001</v>
      </c>
    </row>
    <row r="16612" spans="1:6" x14ac:dyDescent="0.35">
      <c r="A16612" s="1">
        <v>43717</v>
      </c>
      <c r="B16612">
        <v>2019</v>
      </c>
      <c r="C16612">
        <v>9</v>
      </c>
      <c r="D16612" t="s">
        <v>17</v>
      </c>
      <c r="E16612" t="s">
        <v>3</v>
      </c>
      <c r="F16612">
        <v>3</v>
      </c>
    </row>
    <row r="16613" spans="1:6" x14ac:dyDescent="0.35">
      <c r="A16613" s="1">
        <v>43717</v>
      </c>
      <c r="B16613">
        <v>2019</v>
      </c>
      <c r="C16613">
        <v>9</v>
      </c>
      <c r="D16613" t="s">
        <v>17</v>
      </c>
      <c r="E16613" t="s">
        <v>4</v>
      </c>
      <c r="F16613">
        <v>26</v>
      </c>
    </row>
    <row r="16614" spans="1:6" x14ac:dyDescent="0.35">
      <c r="A16614" s="1">
        <v>43717</v>
      </c>
      <c r="B16614">
        <v>2019</v>
      </c>
      <c r="C16614">
        <v>9</v>
      </c>
      <c r="D16614" t="s">
        <v>17</v>
      </c>
      <c r="E16614" t="s">
        <v>5</v>
      </c>
      <c r="F16614">
        <v>4</v>
      </c>
    </row>
    <row r="16615" spans="1:6" x14ac:dyDescent="0.35">
      <c r="A16615" s="1">
        <v>43717</v>
      </c>
      <c r="B16615">
        <v>2019</v>
      </c>
      <c r="C16615">
        <v>9</v>
      </c>
      <c r="D16615" t="s">
        <v>17</v>
      </c>
      <c r="E16615" t="s">
        <v>6</v>
      </c>
      <c r="F16615">
        <v>3</v>
      </c>
    </row>
    <row r="16616" spans="1:6" x14ac:dyDescent="0.35">
      <c r="A16616" s="1">
        <v>43717</v>
      </c>
      <c r="B16616">
        <v>2019</v>
      </c>
      <c r="C16616">
        <v>9</v>
      </c>
      <c r="D16616" t="s">
        <v>17</v>
      </c>
      <c r="E16616" t="s">
        <v>7</v>
      </c>
      <c r="F16616">
        <v>5</v>
      </c>
    </row>
    <row r="16617" spans="1:6" x14ac:dyDescent="0.35">
      <c r="A16617" s="1">
        <v>43717</v>
      </c>
      <c r="B16617">
        <v>2019</v>
      </c>
      <c r="C16617">
        <v>9</v>
      </c>
      <c r="D16617" t="s">
        <v>17</v>
      </c>
      <c r="E16617" t="s">
        <v>8</v>
      </c>
      <c r="F16617">
        <v>2</v>
      </c>
    </row>
    <row r="16618" spans="1:6" x14ac:dyDescent="0.35">
      <c r="A16618" s="1">
        <v>43747</v>
      </c>
      <c r="B16618">
        <v>2019</v>
      </c>
      <c r="C16618">
        <v>9</v>
      </c>
      <c r="D16618" t="s">
        <v>18</v>
      </c>
      <c r="E16618" t="s">
        <v>1</v>
      </c>
      <c r="F16618">
        <v>8.66</v>
      </c>
    </row>
    <row r="16619" spans="1:6" x14ac:dyDescent="0.35">
      <c r="A16619" s="1">
        <v>43747</v>
      </c>
      <c r="B16619">
        <v>2019</v>
      </c>
      <c r="C16619">
        <v>9</v>
      </c>
      <c r="D16619" t="s">
        <v>18</v>
      </c>
      <c r="E16619" t="s">
        <v>2</v>
      </c>
      <c r="F16619">
        <v>6.68</v>
      </c>
    </row>
    <row r="16620" spans="1:6" x14ac:dyDescent="0.35">
      <c r="A16620" s="1">
        <v>43747</v>
      </c>
      <c r="B16620">
        <v>2019</v>
      </c>
      <c r="C16620">
        <v>9</v>
      </c>
      <c r="D16620" t="s">
        <v>18</v>
      </c>
      <c r="E16620" t="s">
        <v>3</v>
      </c>
      <c r="F16620">
        <v>4.2</v>
      </c>
    </row>
    <row r="16621" spans="1:6" x14ac:dyDescent="0.35">
      <c r="A16621" s="1">
        <v>43747</v>
      </c>
      <c r="B16621">
        <v>2019</v>
      </c>
      <c r="C16621">
        <v>9</v>
      </c>
      <c r="D16621" t="s">
        <v>18</v>
      </c>
      <c r="E16621" t="s">
        <v>4</v>
      </c>
      <c r="F16621">
        <v>22</v>
      </c>
    </row>
    <row r="16622" spans="1:6" x14ac:dyDescent="0.35">
      <c r="A16622" s="1">
        <v>43747</v>
      </c>
      <c r="B16622">
        <v>2019</v>
      </c>
      <c r="C16622">
        <v>9</v>
      </c>
      <c r="D16622" t="s">
        <v>18</v>
      </c>
      <c r="E16622" t="s">
        <v>5</v>
      </c>
      <c r="F16622">
        <v>17</v>
      </c>
    </row>
    <row r="16623" spans="1:6" x14ac:dyDescent="0.35">
      <c r="A16623" s="1">
        <v>43747</v>
      </c>
      <c r="B16623">
        <v>2019</v>
      </c>
      <c r="C16623">
        <v>9</v>
      </c>
      <c r="D16623" t="s">
        <v>18</v>
      </c>
      <c r="E16623" t="s">
        <v>6</v>
      </c>
      <c r="F16623">
        <v>0</v>
      </c>
    </row>
    <row r="16624" spans="1:6" x14ac:dyDescent="0.35">
      <c r="A16624" s="1">
        <v>43747</v>
      </c>
      <c r="B16624">
        <v>2019</v>
      </c>
      <c r="C16624">
        <v>9</v>
      </c>
      <c r="D16624" t="s">
        <v>18</v>
      </c>
      <c r="E16624" t="s">
        <v>7</v>
      </c>
      <c r="F16624">
        <v>1</v>
      </c>
    </row>
    <row r="16625" spans="1:6" x14ac:dyDescent="0.35">
      <c r="A16625" s="1">
        <v>43747</v>
      </c>
      <c r="B16625">
        <v>2019</v>
      </c>
      <c r="C16625">
        <v>9</v>
      </c>
      <c r="D16625" t="s">
        <v>18</v>
      </c>
      <c r="E16625" t="s">
        <v>8</v>
      </c>
      <c r="F16625">
        <v>1</v>
      </c>
    </row>
    <row r="16626" spans="1:6" x14ac:dyDescent="0.35">
      <c r="A16626" s="1">
        <v>43778</v>
      </c>
      <c r="B16626">
        <v>2019</v>
      </c>
      <c r="C16626">
        <v>9</v>
      </c>
      <c r="D16626" t="s">
        <v>19</v>
      </c>
      <c r="E16626" t="s">
        <v>1</v>
      </c>
      <c r="F16626">
        <v>2.67</v>
      </c>
    </row>
    <row r="16627" spans="1:6" x14ac:dyDescent="0.35">
      <c r="A16627" s="1">
        <v>43778</v>
      </c>
      <c r="B16627">
        <v>2019</v>
      </c>
      <c r="C16627">
        <v>9</v>
      </c>
      <c r="D16627" t="s">
        <v>19</v>
      </c>
      <c r="E16627" t="s">
        <v>2</v>
      </c>
      <c r="F16627">
        <v>5.0759999999999996</v>
      </c>
    </row>
    <row r="16628" spans="1:6" x14ac:dyDescent="0.35">
      <c r="A16628" s="1">
        <v>43778</v>
      </c>
      <c r="B16628">
        <v>2019</v>
      </c>
      <c r="C16628">
        <v>9</v>
      </c>
      <c r="D16628" t="s">
        <v>19</v>
      </c>
      <c r="E16628" t="s">
        <v>3</v>
      </c>
      <c r="F16628">
        <v>3</v>
      </c>
    </row>
    <row r="16629" spans="1:6" x14ac:dyDescent="0.35">
      <c r="A16629" s="1">
        <v>43778</v>
      </c>
      <c r="B16629">
        <v>2019</v>
      </c>
      <c r="C16629">
        <v>9</v>
      </c>
      <c r="D16629" t="s">
        <v>19</v>
      </c>
      <c r="E16629" t="s">
        <v>4</v>
      </c>
      <c r="F16629">
        <v>42</v>
      </c>
    </row>
    <row r="16630" spans="1:6" x14ac:dyDescent="0.35">
      <c r="A16630" s="1">
        <v>43778</v>
      </c>
      <c r="B16630">
        <v>2019</v>
      </c>
      <c r="C16630">
        <v>9</v>
      </c>
      <c r="D16630" t="s">
        <v>19</v>
      </c>
      <c r="E16630" t="s">
        <v>5</v>
      </c>
      <c r="F16630">
        <v>5</v>
      </c>
    </row>
    <row r="16631" spans="1:6" x14ac:dyDescent="0.35">
      <c r="A16631" s="1">
        <v>43778</v>
      </c>
      <c r="B16631">
        <v>2019</v>
      </c>
      <c r="C16631">
        <v>9</v>
      </c>
      <c r="D16631" t="s">
        <v>19</v>
      </c>
      <c r="E16631" t="s">
        <v>6</v>
      </c>
      <c r="F16631">
        <v>0</v>
      </c>
    </row>
    <row r="16632" spans="1:6" x14ac:dyDescent="0.35">
      <c r="A16632" s="1">
        <v>43778</v>
      </c>
      <c r="B16632">
        <v>2019</v>
      </c>
      <c r="C16632">
        <v>9</v>
      </c>
      <c r="D16632" t="s">
        <v>19</v>
      </c>
      <c r="E16632" t="s">
        <v>7</v>
      </c>
      <c r="F16632">
        <v>5</v>
      </c>
    </row>
    <row r="16633" spans="1:6" x14ac:dyDescent="0.35">
      <c r="A16633" s="1">
        <v>43778</v>
      </c>
      <c r="B16633">
        <v>2019</v>
      </c>
      <c r="C16633">
        <v>9</v>
      </c>
      <c r="D16633" t="s">
        <v>19</v>
      </c>
      <c r="E16633" t="s">
        <v>8</v>
      </c>
      <c r="F16633">
        <v>2.5</v>
      </c>
    </row>
    <row r="16634" spans="1:6" x14ac:dyDescent="0.35">
      <c r="A16634" s="1">
        <v>43808</v>
      </c>
      <c r="B16634">
        <v>2019</v>
      </c>
      <c r="C16634">
        <v>9</v>
      </c>
      <c r="D16634" t="s">
        <v>13</v>
      </c>
      <c r="E16634" t="s">
        <v>1</v>
      </c>
      <c r="F16634">
        <v>2.33</v>
      </c>
    </row>
    <row r="16635" spans="1:6" x14ac:dyDescent="0.35">
      <c r="A16635" s="1">
        <v>43808</v>
      </c>
      <c r="B16635">
        <v>2019</v>
      </c>
      <c r="C16635">
        <v>9</v>
      </c>
      <c r="D16635" t="s">
        <v>13</v>
      </c>
      <c r="E16635" t="s">
        <v>2</v>
      </c>
      <c r="F16635">
        <v>1.34</v>
      </c>
    </row>
    <row r="16636" spans="1:6" x14ac:dyDescent="0.35">
      <c r="A16636" s="1">
        <v>43808</v>
      </c>
      <c r="B16636">
        <v>2019</v>
      </c>
      <c r="C16636">
        <v>9</v>
      </c>
      <c r="D16636" t="s">
        <v>13</v>
      </c>
      <c r="E16636" t="s">
        <v>3</v>
      </c>
      <c r="F16636">
        <v>2</v>
      </c>
    </row>
    <row r="16637" spans="1:6" x14ac:dyDescent="0.35">
      <c r="A16637" s="1">
        <v>43808</v>
      </c>
      <c r="B16637">
        <v>2019</v>
      </c>
      <c r="C16637">
        <v>9</v>
      </c>
      <c r="D16637" t="s">
        <v>13</v>
      </c>
      <c r="E16637" t="s">
        <v>4</v>
      </c>
      <c r="F16637">
        <v>21.975000000000001</v>
      </c>
    </row>
    <row r="16638" spans="1:6" x14ac:dyDescent="0.35">
      <c r="A16638" s="1">
        <v>43808</v>
      </c>
      <c r="B16638">
        <v>2019</v>
      </c>
      <c r="C16638">
        <v>9</v>
      </c>
      <c r="D16638" t="s">
        <v>13</v>
      </c>
      <c r="E16638" t="s">
        <v>5</v>
      </c>
      <c r="F16638">
        <v>11.2</v>
      </c>
    </row>
    <row r="16639" spans="1:6" x14ac:dyDescent="0.35">
      <c r="A16639" s="1">
        <v>43808</v>
      </c>
      <c r="B16639">
        <v>2019</v>
      </c>
      <c r="C16639">
        <v>9</v>
      </c>
      <c r="D16639" t="s">
        <v>13</v>
      </c>
      <c r="E16639" t="s">
        <v>6</v>
      </c>
      <c r="F16639">
        <v>0</v>
      </c>
    </row>
    <row r="16640" spans="1:6" x14ac:dyDescent="0.35">
      <c r="A16640" s="1">
        <v>43808</v>
      </c>
      <c r="B16640">
        <v>2019</v>
      </c>
      <c r="C16640">
        <v>9</v>
      </c>
      <c r="D16640" t="s">
        <v>13</v>
      </c>
      <c r="E16640" t="s">
        <v>7</v>
      </c>
      <c r="F16640">
        <v>10</v>
      </c>
    </row>
    <row r="16641" spans="1:6" x14ac:dyDescent="0.35">
      <c r="A16641" s="1">
        <v>43808</v>
      </c>
      <c r="B16641">
        <v>2019</v>
      </c>
      <c r="C16641">
        <v>9</v>
      </c>
      <c r="D16641" t="s">
        <v>13</v>
      </c>
      <c r="E16641" t="s">
        <v>8</v>
      </c>
      <c r="F16641">
        <v>4</v>
      </c>
    </row>
    <row r="16642" spans="1:6" x14ac:dyDescent="0.35">
      <c r="A16642" s="1" t="s">
        <v>1273</v>
      </c>
      <c r="B16642">
        <v>2019</v>
      </c>
      <c r="C16642">
        <v>9</v>
      </c>
      <c r="D16642" t="s">
        <v>14</v>
      </c>
      <c r="E16642" t="s">
        <v>1</v>
      </c>
      <c r="F16642">
        <v>6.34</v>
      </c>
    </row>
    <row r="16643" spans="1:6" x14ac:dyDescent="0.35">
      <c r="A16643" s="1" t="s">
        <v>1273</v>
      </c>
      <c r="B16643">
        <v>2019</v>
      </c>
      <c r="C16643">
        <v>9</v>
      </c>
      <c r="D16643" t="s">
        <v>14</v>
      </c>
      <c r="E16643" t="s">
        <v>2</v>
      </c>
      <c r="F16643">
        <v>3.35</v>
      </c>
    </row>
    <row r="16644" spans="1:6" x14ac:dyDescent="0.35">
      <c r="A16644" s="1" t="s">
        <v>1273</v>
      </c>
      <c r="B16644">
        <v>2019</v>
      </c>
      <c r="C16644">
        <v>9</v>
      </c>
      <c r="D16644" t="s">
        <v>14</v>
      </c>
      <c r="E16644" t="s">
        <v>3</v>
      </c>
      <c r="F16644">
        <v>2</v>
      </c>
    </row>
    <row r="16645" spans="1:6" x14ac:dyDescent="0.35">
      <c r="A16645" s="1" t="s">
        <v>1273</v>
      </c>
      <c r="B16645">
        <v>2019</v>
      </c>
      <c r="C16645">
        <v>9</v>
      </c>
      <c r="D16645" t="s">
        <v>14</v>
      </c>
      <c r="E16645" t="s">
        <v>4</v>
      </c>
      <c r="F16645">
        <v>17</v>
      </c>
    </row>
    <row r="16646" spans="1:6" x14ac:dyDescent="0.35">
      <c r="A16646" s="1" t="s">
        <v>1273</v>
      </c>
      <c r="B16646">
        <v>2019</v>
      </c>
      <c r="C16646">
        <v>9</v>
      </c>
      <c r="D16646" t="s">
        <v>14</v>
      </c>
      <c r="E16646" t="s">
        <v>5</v>
      </c>
      <c r="F16646">
        <v>12</v>
      </c>
    </row>
    <row r="16647" spans="1:6" x14ac:dyDescent="0.35">
      <c r="A16647" s="1" t="s">
        <v>1273</v>
      </c>
      <c r="B16647">
        <v>2019</v>
      </c>
      <c r="C16647">
        <v>9</v>
      </c>
      <c r="D16647" t="s">
        <v>14</v>
      </c>
      <c r="E16647" t="s">
        <v>6</v>
      </c>
      <c r="F16647">
        <v>2</v>
      </c>
    </row>
    <row r="16648" spans="1:6" x14ac:dyDescent="0.35">
      <c r="A16648" s="1" t="s">
        <v>1273</v>
      </c>
      <c r="B16648">
        <v>2019</v>
      </c>
      <c r="C16648">
        <v>9</v>
      </c>
      <c r="D16648" t="s">
        <v>14</v>
      </c>
      <c r="E16648" t="s">
        <v>7</v>
      </c>
      <c r="F16648">
        <v>5</v>
      </c>
    </row>
    <row r="16649" spans="1:6" x14ac:dyDescent="0.35">
      <c r="A16649" s="1" t="s">
        <v>1273</v>
      </c>
      <c r="B16649">
        <v>2019</v>
      </c>
      <c r="C16649">
        <v>9</v>
      </c>
      <c r="D16649" t="s">
        <v>14</v>
      </c>
      <c r="E16649" t="s">
        <v>8</v>
      </c>
      <c r="F16649">
        <v>5</v>
      </c>
    </row>
    <row r="16650" spans="1:6" x14ac:dyDescent="0.35">
      <c r="A16650" s="1" t="s">
        <v>1274</v>
      </c>
      <c r="B16650">
        <v>2019</v>
      </c>
      <c r="C16650">
        <v>9</v>
      </c>
      <c r="D16650" t="s">
        <v>15</v>
      </c>
      <c r="E16650" t="s">
        <v>1</v>
      </c>
      <c r="F16650">
        <v>8.99</v>
      </c>
    </row>
    <row r="16651" spans="1:6" x14ac:dyDescent="0.35">
      <c r="A16651" s="1" t="s">
        <v>1274</v>
      </c>
      <c r="B16651">
        <v>2019</v>
      </c>
      <c r="C16651">
        <v>9</v>
      </c>
      <c r="D16651" t="s">
        <v>15</v>
      </c>
      <c r="E16651" t="s">
        <v>2</v>
      </c>
      <c r="F16651">
        <v>6.3970000000000002</v>
      </c>
    </row>
    <row r="16652" spans="1:6" x14ac:dyDescent="0.35">
      <c r="A16652" s="1" t="s">
        <v>1274</v>
      </c>
      <c r="B16652">
        <v>2019</v>
      </c>
      <c r="C16652">
        <v>9</v>
      </c>
      <c r="D16652" t="s">
        <v>15</v>
      </c>
      <c r="E16652" t="s">
        <v>3</v>
      </c>
      <c r="F16652">
        <v>3.45</v>
      </c>
    </row>
    <row r="16653" spans="1:6" x14ac:dyDescent="0.35">
      <c r="A16653" s="1" t="s">
        <v>1274</v>
      </c>
      <c r="B16653">
        <v>2019</v>
      </c>
      <c r="C16653">
        <v>9</v>
      </c>
      <c r="D16653" t="s">
        <v>15</v>
      </c>
      <c r="E16653" t="s">
        <v>4</v>
      </c>
      <c r="F16653">
        <v>24</v>
      </c>
    </row>
    <row r="16654" spans="1:6" x14ac:dyDescent="0.35">
      <c r="A16654" s="1" t="s">
        <v>1274</v>
      </c>
      <c r="B16654">
        <v>2019</v>
      </c>
      <c r="C16654">
        <v>9</v>
      </c>
      <c r="D16654" t="s">
        <v>15</v>
      </c>
      <c r="E16654" t="s">
        <v>5</v>
      </c>
      <c r="F16654">
        <v>12</v>
      </c>
    </row>
    <row r="16655" spans="1:6" x14ac:dyDescent="0.35">
      <c r="A16655" s="1" t="s">
        <v>1274</v>
      </c>
      <c r="B16655">
        <v>2019</v>
      </c>
      <c r="C16655">
        <v>9</v>
      </c>
      <c r="D16655" t="s">
        <v>15</v>
      </c>
      <c r="E16655" t="s">
        <v>6</v>
      </c>
      <c r="F16655">
        <v>0</v>
      </c>
    </row>
    <row r="16656" spans="1:6" x14ac:dyDescent="0.35">
      <c r="A16656" s="1" t="s">
        <v>1274</v>
      </c>
      <c r="B16656">
        <v>2019</v>
      </c>
      <c r="C16656">
        <v>9</v>
      </c>
      <c r="D16656" t="s">
        <v>15</v>
      </c>
      <c r="E16656" t="s">
        <v>7</v>
      </c>
      <c r="F16656">
        <v>2</v>
      </c>
    </row>
    <row r="16657" spans="1:6" x14ac:dyDescent="0.35">
      <c r="A16657" s="1" t="s">
        <v>1274</v>
      </c>
      <c r="B16657">
        <v>2019</v>
      </c>
      <c r="C16657">
        <v>9</v>
      </c>
      <c r="D16657" t="s">
        <v>15</v>
      </c>
      <c r="E16657" t="s">
        <v>8</v>
      </c>
      <c r="F16657">
        <v>10</v>
      </c>
    </row>
    <row r="16658" spans="1:6" x14ac:dyDescent="0.35">
      <c r="A16658" s="1" t="s">
        <v>1275</v>
      </c>
      <c r="B16658">
        <v>2019</v>
      </c>
      <c r="C16658">
        <v>9</v>
      </c>
      <c r="D16658" t="s">
        <v>16</v>
      </c>
      <c r="E16658" t="s">
        <v>1</v>
      </c>
      <c r="F16658">
        <v>5.34</v>
      </c>
    </row>
    <row r="16659" spans="1:6" x14ac:dyDescent="0.35">
      <c r="A16659" s="1" t="s">
        <v>1275</v>
      </c>
      <c r="B16659">
        <v>2019</v>
      </c>
      <c r="C16659">
        <v>9</v>
      </c>
      <c r="D16659" t="s">
        <v>16</v>
      </c>
      <c r="E16659" t="s">
        <v>2</v>
      </c>
      <c r="F16659">
        <v>6.01</v>
      </c>
    </row>
    <row r="16660" spans="1:6" x14ac:dyDescent="0.35">
      <c r="A16660" s="1" t="s">
        <v>1275</v>
      </c>
      <c r="B16660">
        <v>2019</v>
      </c>
      <c r="C16660">
        <v>9</v>
      </c>
      <c r="D16660" t="s">
        <v>16</v>
      </c>
      <c r="E16660" t="s">
        <v>3</v>
      </c>
      <c r="F16660">
        <v>2</v>
      </c>
    </row>
    <row r="16661" spans="1:6" x14ac:dyDescent="0.35">
      <c r="A16661" s="1" t="s">
        <v>1275</v>
      </c>
      <c r="B16661">
        <v>2019</v>
      </c>
      <c r="C16661">
        <v>9</v>
      </c>
      <c r="D16661" t="s">
        <v>16</v>
      </c>
      <c r="E16661" t="s">
        <v>4</v>
      </c>
      <c r="F16661">
        <v>25.4</v>
      </c>
    </row>
    <row r="16662" spans="1:6" x14ac:dyDescent="0.35">
      <c r="A16662" s="1" t="s">
        <v>1275</v>
      </c>
      <c r="B16662">
        <v>2019</v>
      </c>
      <c r="C16662">
        <v>9</v>
      </c>
      <c r="D16662" t="s">
        <v>16</v>
      </c>
      <c r="E16662" t="s">
        <v>5</v>
      </c>
      <c r="F16662">
        <v>6</v>
      </c>
    </row>
    <row r="16663" spans="1:6" x14ac:dyDescent="0.35">
      <c r="A16663" s="1" t="s">
        <v>1275</v>
      </c>
      <c r="B16663">
        <v>2019</v>
      </c>
      <c r="C16663">
        <v>9</v>
      </c>
      <c r="D16663" t="s">
        <v>16</v>
      </c>
      <c r="E16663" t="s">
        <v>6</v>
      </c>
      <c r="F16663">
        <v>0</v>
      </c>
    </row>
    <row r="16664" spans="1:6" x14ac:dyDescent="0.35">
      <c r="A16664" s="1" t="s">
        <v>1275</v>
      </c>
      <c r="B16664">
        <v>2019</v>
      </c>
      <c r="C16664">
        <v>9</v>
      </c>
      <c r="D16664" t="s">
        <v>16</v>
      </c>
      <c r="E16664" t="s">
        <v>7</v>
      </c>
      <c r="F16664">
        <v>2</v>
      </c>
    </row>
    <row r="16665" spans="1:6" x14ac:dyDescent="0.35">
      <c r="A16665" s="1" t="s">
        <v>1275</v>
      </c>
      <c r="B16665">
        <v>2019</v>
      </c>
      <c r="C16665">
        <v>9</v>
      </c>
      <c r="D16665" t="s">
        <v>16</v>
      </c>
      <c r="E16665" t="s">
        <v>8</v>
      </c>
      <c r="F16665">
        <v>6</v>
      </c>
    </row>
    <row r="16666" spans="1:6" x14ac:dyDescent="0.35">
      <c r="A16666" s="1" t="s">
        <v>1276</v>
      </c>
      <c r="B16666">
        <v>2019</v>
      </c>
      <c r="C16666">
        <v>9</v>
      </c>
      <c r="D16666" t="s">
        <v>17</v>
      </c>
      <c r="E16666" t="s">
        <v>1</v>
      </c>
      <c r="F16666">
        <v>9.33</v>
      </c>
    </row>
    <row r="16667" spans="1:6" x14ac:dyDescent="0.35">
      <c r="A16667" s="1" t="s">
        <v>1276</v>
      </c>
      <c r="B16667">
        <v>2019</v>
      </c>
      <c r="C16667">
        <v>9</v>
      </c>
      <c r="D16667" t="s">
        <v>17</v>
      </c>
      <c r="E16667" t="s">
        <v>2</v>
      </c>
      <c r="F16667">
        <v>2.3159999999999998</v>
      </c>
    </row>
    <row r="16668" spans="1:6" x14ac:dyDescent="0.35">
      <c r="A16668" s="1" t="s">
        <v>1276</v>
      </c>
      <c r="B16668">
        <v>2019</v>
      </c>
      <c r="C16668">
        <v>9</v>
      </c>
      <c r="D16668" t="s">
        <v>17</v>
      </c>
      <c r="E16668" t="s">
        <v>3</v>
      </c>
      <c r="F16668">
        <v>3</v>
      </c>
    </row>
    <row r="16669" spans="1:6" x14ac:dyDescent="0.35">
      <c r="A16669" s="1" t="s">
        <v>1276</v>
      </c>
      <c r="B16669">
        <v>2019</v>
      </c>
      <c r="C16669">
        <v>9</v>
      </c>
      <c r="D16669" t="s">
        <v>17</v>
      </c>
      <c r="E16669" t="s">
        <v>4</v>
      </c>
      <c r="F16669">
        <v>22</v>
      </c>
    </row>
    <row r="16670" spans="1:6" x14ac:dyDescent="0.35">
      <c r="A16670" s="1" t="s">
        <v>1276</v>
      </c>
      <c r="B16670">
        <v>2019</v>
      </c>
      <c r="C16670">
        <v>9</v>
      </c>
      <c r="D16670" t="s">
        <v>17</v>
      </c>
      <c r="E16670" t="s">
        <v>5</v>
      </c>
      <c r="F16670">
        <v>5</v>
      </c>
    </row>
    <row r="16671" spans="1:6" x14ac:dyDescent="0.35">
      <c r="A16671" s="1" t="s">
        <v>1276</v>
      </c>
      <c r="B16671">
        <v>2019</v>
      </c>
      <c r="C16671">
        <v>9</v>
      </c>
      <c r="D16671" t="s">
        <v>17</v>
      </c>
      <c r="E16671" t="s">
        <v>6</v>
      </c>
      <c r="F16671">
        <v>1</v>
      </c>
    </row>
    <row r="16672" spans="1:6" x14ac:dyDescent="0.35">
      <c r="A16672" s="1" t="s">
        <v>1276</v>
      </c>
      <c r="B16672">
        <v>2019</v>
      </c>
      <c r="C16672">
        <v>9</v>
      </c>
      <c r="D16672" t="s">
        <v>17</v>
      </c>
      <c r="E16672" t="s">
        <v>7</v>
      </c>
      <c r="F16672">
        <v>0</v>
      </c>
    </row>
    <row r="16673" spans="1:6" x14ac:dyDescent="0.35">
      <c r="A16673" s="1" t="s">
        <v>1276</v>
      </c>
      <c r="B16673">
        <v>2019</v>
      </c>
      <c r="C16673">
        <v>9</v>
      </c>
      <c r="D16673" t="s">
        <v>17</v>
      </c>
      <c r="E16673" t="s">
        <v>8</v>
      </c>
      <c r="F16673">
        <v>2</v>
      </c>
    </row>
    <row r="16674" spans="1:6" x14ac:dyDescent="0.35">
      <c r="A16674" s="1" t="s">
        <v>1277</v>
      </c>
      <c r="B16674">
        <v>2019</v>
      </c>
      <c r="C16674">
        <v>9</v>
      </c>
      <c r="D16674" t="s">
        <v>18</v>
      </c>
      <c r="E16674" t="s">
        <v>1</v>
      </c>
      <c r="F16674">
        <v>4.5</v>
      </c>
    </row>
    <row r="16675" spans="1:6" x14ac:dyDescent="0.35">
      <c r="A16675" s="1" t="s">
        <v>1277</v>
      </c>
      <c r="B16675">
        <v>2019</v>
      </c>
      <c r="C16675">
        <v>9</v>
      </c>
      <c r="D16675" t="s">
        <v>18</v>
      </c>
      <c r="E16675" t="s">
        <v>2</v>
      </c>
      <c r="F16675">
        <v>3.0070000000000001</v>
      </c>
    </row>
    <row r="16676" spans="1:6" x14ac:dyDescent="0.35">
      <c r="A16676" s="1" t="s">
        <v>1277</v>
      </c>
      <c r="B16676">
        <v>2019</v>
      </c>
      <c r="C16676">
        <v>9</v>
      </c>
      <c r="D16676" t="s">
        <v>18</v>
      </c>
      <c r="E16676" t="s">
        <v>3</v>
      </c>
      <c r="F16676">
        <v>6.5</v>
      </c>
    </row>
    <row r="16677" spans="1:6" x14ac:dyDescent="0.35">
      <c r="A16677" s="1" t="s">
        <v>1277</v>
      </c>
      <c r="B16677">
        <v>2019</v>
      </c>
      <c r="C16677">
        <v>9</v>
      </c>
      <c r="D16677" t="s">
        <v>18</v>
      </c>
      <c r="E16677" t="s">
        <v>4</v>
      </c>
      <c r="F16677">
        <v>19.2</v>
      </c>
    </row>
    <row r="16678" spans="1:6" x14ac:dyDescent="0.35">
      <c r="A16678" s="1" t="s">
        <v>1277</v>
      </c>
      <c r="B16678">
        <v>2019</v>
      </c>
      <c r="C16678">
        <v>9</v>
      </c>
      <c r="D16678" t="s">
        <v>18</v>
      </c>
      <c r="E16678" t="s">
        <v>5</v>
      </c>
      <c r="F16678">
        <v>8.1999999999999993</v>
      </c>
    </row>
    <row r="16679" spans="1:6" x14ac:dyDescent="0.35">
      <c r="A16679" s="1" t="s">
        <v>1277</v>
      </c>
      <c r="B16679">
        <v>2019</v>
      </c>
      <c r="C16679">
        <v>9</v>
      </c>
      <c r="D16679" t="s">
        <v>18</v>
      </c>
      <c r="E16679" t="s">
        <v>6</v>
      </c>
      <c r="F16679">
        <v>0</v>
      </c>
    </row>
    <row r="16680" spans="1:6" x14ac:dyDescent="0.35">
      <c r="A16680" s="1" t="s">
        <v>1277</v>
      </c>
      <c r="B16680">
        <v>2019</v>
      </c>
      <c r="C16680">
        <v>9</v>
      </c>
      <c r="D16680" t="s">
        <v>18</v>
      </c>
      <c r="E16680" t="s">
        <v>7</v>
      </c>
      <c r="F16680">
        <v>6</v>
      </c>
    </row>
    <row r="16681" spans="1:6" x14ac:dyDescent="0.35">
      <c r="A16681" s="1" t="s">
        <v>1277</v>
      </c>
      <c r="B16681">
        <v>2019</v>
      </c>
      <c r="C16681">
        <v>9</v>
      </c>
      <c r="D16681" t="s">
        <v>18</v>
      </c>
      <c r="E16681" t="s">
        <v>8</v>
      </c>
      <c r="F16681">
        <v>2</v>
      </c>
    </row>
    <row r="16682" spans="1:6" x14ac:dyDescent="0.35">
      <c r="A16682" s="1" t="s">
        <v>1278</v>
      </c>
      <c r="B16682">
        <v>2019</v>
      </c>
      <c r="C16682">
        <v>9</v>
      </c>
      <c r="D16682" t="s">
        <v>19</v>
      </c>
      <c r="E16682" t="s">
        <v>1</v>
      </c>
      <c r="F16682">
        <v>6.33</v>
      </c>
    </row>
    <row r="16683" spans="1:6" x14ac:dyDescent="0.35">
      <c r="A16683" s="1" t="s">
        <v>1278</v>
      </c>
      <c r="B16683">
        <v>2019</v>
      </c>
      <c r="C16683">
        <v>9</v>
      </c>
      <c r="D16683" t="s">
        <v>19</v>
      </c>
      <c r="E16683" t="s">
        <v>2</v>
      </c>
      <c r="F16683">
        <v>4.33</v>
      </c>
    </row>
    <row r="16684" spans="1:6" x14ac:dyDescent="0.35">
      <c r="A16684" s="1" t="s">
        <v>1278</v>
      </c>
      <c r="B16684">
        <v>2019</v>
      </c>
      <c r="C16684">
        <v>9</v>
      </c>
      <c r="D16684" t="s">
        <v>19</v>
      </c>
      <c r="E16684" t="s">
        <v>3</v>
      </c>
      <c r="F16684">
        <v>7</v>
      </c>
    </row>
    <row r="16685" spans="1:6" x14ac:dyDescent="0.35">
      <c r="A16685" s="1" t="s">
        <v>1278</v>
      </c>
      <c r="B16685">
        <v>2019</v>
      </c>
      <c r="C16685">
        <v>9</v>
      </c>
      <c r="D16685" t="s">
        <v>19</v>
      </c>
      <c r="E16685" t="s">
        <v>4</v>
      </c>
      <c r="F16685">
        <v>22</v>
      </c>
    </row>
    <row r="16686" spans="1:6" x14ac:dyDescent="0.35">
      <c r="A16686" s="1" t="s">
        <v>1278</v>
      </c>
      <c r="B16686">
        <v>2019</v>
      </c>
      <c r="C16686">
        <v>9</v>
      </c>
      <c r="D16686" t="s">
        <v>19</v>
      </c>
      <c r="E16686" t="s">
        <v>5</v>
      </c>
      <c r="F16686">
        <v>4</v>
      </c>
    </row>
    <row r="16687" spans="1:6" x14ac:dyDescent="0.35">
      <c r="A16687" s="1" t="s">
        <v>1278</v>
      </c>
      <c r="B16687">
        <v>2019</v>
      </c>
      <c r="C16687">
        <v>9</v>
      </c>
      <c r="D16687" t="s">
        <v>19</v>
      </c>
      <c r="E16687" t="s">
        <v>6</v>
      </c>
      <c r="F16687">
        <v>0</v>
      </c>
    </row>
    <row r="16688" spans="1:6" x14ac:dyDescent="0.35">
      <c r="A16688" s="1" t="s">
        <v>1278</v>
      </c>
      <c r="B16688">
        <v>2019</v>
      </c>
      <c r="C16688">
        <v>9</v>
      </c>
      <c r="D16688" t="s">
        <v>19</v>
      </c>
      <c r="E16688" t="s">
        <v>7</v>
      </c>
      <c r="F16688">
        <v>2</v>
      </c>
    </row>
    <row r="16689" spans="1:6" x14ac:dyDescent="0.35">
      <c r="A16689" s="1" t="s">
        <v>1278</v>
      </c>
      <c r="B16689">
        <v>2019</v>
      </c>
      <c r="C16689">
        <v>9</v>
      </c>
      <c r="D16689" t="s">
        <v>19</v>
      </c>
      <c r="E16689" t="s">
        <v>8</v>
      </c>
      <c r="F16689">
        <v>2</v>
      </c>
    </row>
    <row r="16690" spans="1:6" x14ac:dyDescent="0.35">
      <c r="A16690" s="1" t="s">
        <v>1279</v>
      </c>
      <c r="B16690">
        <v>2019</v>
      </c>
      <c r="C16690">
        <v>9</v>
      </c>
      <c r="D16690" t="s">
        <v>13</v>
      </c>
      <c r="E16690" t="s">
        <v>1</v>
      </c>
      <c r="F16690">
        <v>7.33</v>
      </c>
    </row>
    <row r="16691" spans="1:6" x14ac:dyDescent="0.35">
      <c r="A16691" s="1" t="s">
        <v>1279</v>
      </c>
      <c r="B16691">
        <v>2019</v>
      </c>
      <c r="C16691">
        <v>9</v>
      </c>
      <c r="D16691" t="s">
        <v>13</v>
      </c>
      <c r="E16691" t="s">
        <v>2</v>
      </c>
      <c r="F16691">
        <v>3.34</v>
      </c>
    </row>
    <row r="16692" spans="1:6" x14ac:dyDescent="0.35">
      <c r="A16692" s="1" t="s">
        <v>1279</v>
      </c>
      <c r="B16692">
        <v>2019</v>
      </c>
      <c r="C16692">
        <v>9</v>
      </c>
      <c r="D16692" t="s">
        <v>13</v>
      </c>
      <c r="E16692" t="s">
        <v>3</v>
      </c>
      <c r="F16692">
        <v>3</v>
      </c>
    </row>
    <row r="16693" spans="1:6" x14ac:dyDescent="0.35">
      <c r="A16693" s="1" t="s">
        <v>1279</v>
      </c>
      <c r="B16693">
        <v>2019</v>
      </c>
      <c r="C16693">
        <v>9</v>
      </c>
      <c r="D16693" t="s">
        <v>13</v>
      </c>
      <c r="E16693" t="s">
        <v>4</v>
      </c>
      <c r="F16693">
        <v>33</v>
      </c>
    </row>
    <row r="16694" spans="1:6" x14ac:dyDescent="0.35">
      <c r="A16694" s="1" t="s">
        <v>1279</v>
      </c>
      <c r="B16694">
        <v>2019</v>
      </c>
      <c r="C16694">
        <v>9</v>
      </c>
      <c r="D16694" t="s">
        <v>13</v>
      </c>
      <c r="E16694" t="s">
        <v>5</v>
      </c>
      <c r="F16694">
        <v>5</v>
      </c>
    </row>
    <row r="16695" spans="1:6" x14ac:dyDescent="0.35">
      <c r="A16695" s="1" t="s">
        <v>1279</v>
      </c>
      <c r="B16695">
        <v>2019</v>
      </c>
      <c r="C16695">
        <v>9</v>
      </c>
      <c r="D16695" t="s">
        <v>13</v>
      </c>
      <c r="E16695" t="s">
        <v>6</v>
      </c>
      <c r="F16695">
        <v>2</v>
      </c>
    </row>
    <row r="16696" spans="1:6" x14ac:dyDescent="0.35">
      <c r="A16696" s="1" t="s">
        <v>1279</v>
      </c>
      <c r="B16696">
        <v>2019</v>
      </c>
      <c r="C16696">
        <v>9</v>
      </c>
      <c r="D16696" t="s">
        <v>13</v>
      </c>
      <c r="E16696" t="s">
        <v>7</v>
      </c>
      <c r="F16696">
        <v>3</v>
      </c>
    </row>
    <row r="16697" spans="1:6" x14ac:dyDescent="0.35">
      <c r="A16697" s="1" t="s">
        <v>1279</v>
      </c>
      <c r="B16697">
        <v>2019</v>
      </c>
      <c r="C16697">
        <v>9</v>
      </c>
      <c r="D16697" t="s">
        <v>13</v>
      </c>
      <c r="E16697" t="s">
        <v>8</v>
      </c>
      <c r="F16697">
        <v>4</v>
      </c>
    </row>
    <row r="16698" spans="1:6" x14ac:dyDescent="0.35">
      <c r="A16698" s="1" t="s">
        <v>1280</v>
      </c>
      <c r="B16698">
        <v>2019</v>
      </c>
      <c r="C16698">
        <v>9</v>
      </c>
      <c r="D16698" t="s">
        <v>14</v>
      </c>
      <c r="E16698" t="s">
        <v>1</v>
      </c>
      <c r="F16698">
        <v>5.34</v>
      </c>
    </row>
    <row r="16699" spans="1:6" x14ac:dyDescent="0.35">
      <c r="A16699" s="1" t="s">
        <v>1280</v>
      </c>
      <c r="B16699">
        <v>2019</v>
      </c>
      <c r="C16699">
        <v>9</v>
      </c>
      <c r="D16699" t="s">
        <v>14</v>
      </c>
      <c r="E16699" t="s">
        <v>2</v>
      </c>
      <c r="F16699">
        <v>3.383</v>
      </c>
    </row>
    <row r="16700" spans="1:6" x14ac:dyDescent="0.35">
      <c r="A16700" s="1" t="s">
        <v>1280</v>
      </c>
      <c r="B16700">
        <v>2019</v>
      </c>
      <c r="C16700">
        <v>9</v>
      </c>
      <c r="D16700" t="s">
        <v>14</v>
      </c>
      <c r="E16700" t="s">
        <v>3</v>
      </c>
      <c r="F16700">
        <v>2</v>
      </c>
    </row>
    <row r="16701" spans="1:6" x14ac:dyDescent="0.35">
      <c r="A16701" s="1" t="s">
        <v>1280</v>
      </c>
      <c r="B16701">
        <v>2019</v>
      </c>
      <c r="C16701">
        <v>9</v>
      </c>
      <c r="D16701" t="s">
        <v>14</v>
      </c>
      <c r="E16701" t="s">
        <v>4</v>
      </c>
      <c r="F16701">
        <v>51.3</v>
      </c>
    </row>
    <row r="16702" spans="1:6" x14ac:dyDescent="0.35">
      <c r="A16702" s="1" t="s">
        <v>1280</v>
      </c>
      <c r="B16702">
        <v>2019</v>
      </c>
      <c r="C16702">
        <v>9</v>
      </c>
      <c r="D16702" t="s">
        <v>14</v>
      </c>
      <c r="E16702" t="s">
        <v>5</v>
      </c>
      <c r="F16702">
        <v>3</v>
      </c>
    </row>
    <row r="16703" spans="1:6" x14ac:dyDescent="0.35">
      <c r="A16703" s="1" t="s">
        <v>1280</v>
      </c>
      <c r="B16703">
        <v>2019</v>
      </c>
      <c r="C16703">
        <v>9</v>
      </c>
      <c r="D16703" t="s">
        <v>14</v>
      </c>
      <c r="E16703" t="s">
        <v>6</v>
      </c>
      <c r="F16703">
        <v>0</v>
      </c>
    </row>
    <row r="16704" spans="1:6" x14ac:dyDescent="0.35">
      <c r="A16704" s="1" t="s">
        <v>1280</v>
      </c>
      <c r="B16704">
        <v>2019</v>
      </c>
      <c r="C16704">
        <v>9</v>
      </c>
      <c r="D16704" t="s">
        <v>14</v>
      </c>
      <c r="E16704" t="s">
        <v>7</v>
      </c>
      <c r="F16704">
        <v>1</v>
      </c>
    </row>
    <row r="16705" spans="1:6" x14ac:dyDescent="0.35">
      <c r="A16705" s="1" t="s">
        <v>1280</v>
      </c>
      <c r="B16705">
        <v>2019</v>
      </c>
      <c r="C16705">
        <v>9</v>
      </c>
      <c r="D16705" t="s">
        <v>14</v>
      </c>
      <c r="E16705" t="s">
        <v>8</v>
      </c>
      <c r="F16705">
        <v>3</v>
      </c>
    </row>
    <row r="16706" spans="1:6" x14ac:dyDescent="0.35">
      <c r="A16706" s="1" t="s">
        <v>1281</v>
      </c>
      <c r="B16706">
        <v>2019</v>
      </c>
      <c r="C16706">
        <v>9</v>
      </c>
      <c r="D16706" t="s">
        <v>15</v>
      </c>
      <c r="E16706" t="s">
        <v>1</v>
      </c>
      <c r="F16706">
        <v>10.68</v>
      </c>
    </row>
    <row r="16707" spans="1:6" x14ac:dyDescent="0.35">
      <c r="A16707" s="1" t="s">
        <v>1281</v>
      </c>
      <c r="B16707">
        <v>2019</v>
      </c>
      <c r="C16707">
        <v>9</v>
      </c>
      <c r="D16707" t="s">
        <v>15</v>
      </c>
      <c r="E16707" t="s">
        <v>2</v>
      </c>
      <c r="F16707">
        <v>5.68</v>
      </c>
    </row>
    <row r="16708" spans="1:6" x14ac:dyDescent="0.35">
      <c r="A16708" s="1" t="s">
        <v>1281</v>
      </c>
      <c r="B16708">
        <v>2019</v>
      </c>
      <c r="C16708">
        <v>9</v>
      </c>
      <c r="D16708" t="s">
        <v>15</v>
      </c>
      <c r="E16708" t="s">
        <v>3</v>
      </c>
      <c r="F16708">
        <v>1</v>
      </c>
    </row>
    <row r="16709" spans="1:6" x14ac:dyDescent="0.35">
      <c r="A16709" s="1" t="s">
        <v>1281</v>
      </c>
      <c r="B16709">
        <v>2019</v>
      </c>
      <c r="C16709">
        <v>9</v>
      </c>
      <c r="D16709" t="s">
        <v>15</v>
      </c>
      <c r="E16709" t="s">
        <v>4</v>
      </c>
      <c r="F16709">
        <v>44.25</v>
      </c>
    </row>
    <row r="16710" spans="1:6" x14ac:dyDescent="0.35">
      <c r="A16710" s="1" t="s">
        <v>1281</v>
      </c>
      <c r="B16710">
        <v>2019</v>
      </c>
      <c r="C16710">
        <v>9</v>
      </c>
      <c r="D16710" t="s">
        <v>15</v>
      </c>
      <c r="E16710" t="s">
        <v>5</v>
      </c>
      <c r="F16710">
        <v>3</v>
      </c>
    </row>
    <row r="16711" spans="1:6" x14ac:dyDescent="0.35">
      <c r="A16711" s="1" t="s">
        <v>1281</v>
      </c>
      <c r="B16711">
        <v>2019</v>
      </c>
      <c r="C16711">
        <v>9</v>
      </c>
      <c r="D16711" t="s">
        <v>15</v>
      </c>
      <c r="E16711" t="s">
        <v>6</v>
      </c>
      <c r="F16711">
        <v>0</v>
      </c>
    </row>
    <row r="16712" spans="1:6" x14ac:dyDescent="0.35">
      <c r="A16712" s="1" t="s">
        <v>1281</v>
      </c>
      <c r="B16712">
        <v>2019</v>
      </c>
      <c r="C16712">
        <v>9</v>
      </c>
      <c r="D16712" t="s">
        <v>15</v>
      </c>
      <c r="E16712" t="s">
        <v>7</v>
      </c>
      <c r="F16712">
        <v>6</v>
      </c>
    </row>
    <row r="16713" spans="1:6" x14ac:dyDescent="0.35">
      <c r="A16713" s="1" t="s">
        <v>1281</v>
      </c>
      <c r="B16713">
        <v>2019</v>
      </c>
      <c r="C16713">
        <v>9</v>
      </c>
      <c r="D16713" t="s">
        <v>15</v>
      </c>
      <c r="E16713" t="s">
        <v>8</v>
      </c>
      <c r="F16713">
        <v>4</v>
      </c>
    </row>
    <row r="16714" spans="1:6" x14ac:dyDescent="0.35">
      <c r="A16714" s="1" t="s">
        <v>1282</v>
      </c>
      <c r="B16714">
        <v>2019</v>
      </c>
      <c r="C16714">
        <v>9</v>
      </c>
      <c r="D16714" t="s">
        <v>16</v>
      </c>
      <c r="E16714" t="s">
        <v>1</v>
      </c>
      <c r="F16714">
        <v>3.33</v>
      </c>
    </row>
    <row r="16715" spans="1:6" x14ac:dyDescent="0.35">
      <c r="A16715" s="1" t="s">
        <v>1282</v>
      </c>
      <c r="B16715">
        <v>2019</v>
      </c>
      <c r="C16715">
        <v>9</v>
      </c>
      <c r="D16715" t="s">
        <v>16</v>
      </c>
      <c r="E16715" t="s">
        <v>2</v>
      </c>
      <c r="F16715">
        <v>3.34</v>
      </c>
    </row>
    <row r="16716" spans="1:6" x14ac:dyDescent="0.35">
      <c r="A16716" s="1" t="s">
        <v>1282</v>
      </c>
      <c r="B16716">
        <v>2019</v>
      </c>
      <c r="C16716">
        <v>9</v>
      </c>
      <c r="D16716" t="s">
        <v>16</v>
      </c>
      <c r="E16716" t="s">
        <v>3</v>
      </c>
      <c r="F16716">
        <v>1.9</v>
      </c>
    </row>
    <row r="16717" spans="1:6" x14ac:dyDescent="0.35">
      <c r="A16717" s="1" t="s">
        <v>1282</v>
      </c>
      <c r="B16717">
        <v>2019</v>
      </c>
      <c r="C16717">
        <v>9</v>
      </c>
      <c r="D16717" t="s">
        <v>16</v>
      </c>
      <c r="E16717" t="s">
        <v>4</v>
      </c>
      <c r="F16717">
        <v>56.5</v>
      </c>
    </row>
    <row r="16718" spans="1:6" x14ac:dyDescent="0.35">
      <c r="A16718" s="1" t="s">
        <v>1282</v>
      </c>
      <c r="B16718">
        <v>2019</v>
      </c>
      <c r="C16718">
        <v>9</v>
      </c>
      <c r="D16718" t="s">
        <v>16</v>
      </c>
      <c r="E16718" t="s">
        <v>5</v>
      </c>
      <c r="F16718">
        <v>3</v>
      </c>
    </row>
    <row r="16719" spans="1:6" x14ac:dyDescent="0.35">
      <c r="A16719" s="1" t="s">
        <v>1282</v>
      </c>
      <c r="B16719">
        <v>2019</v>
      </c>
      <c r="C16719">
        <v>9</v>
      </c>
      <c r="D16719" t="s">
        <v>16</v>
      </c>
      <c r="E16719" t="s">
        <v>6</v>
      </c>
      <c r="F16719">
        <v>0</v>
      </c>
    </row>
    <row r="16720" spans="1:6" x14ac:dyDescent="0.35">
      <c r="A16720" s="1" t="s">
        <v>1282</v>
      </c>
      <c r="B16720">
        <v>2019</v>
      </c>
      <c r="C16720">
        <v>9</v>
      </c>
      <c r="D16720" t="s">
        <v>16</v>
      </c>
      <c r="E16720" t="s">
        <v>7</v>
      </c>
      <c r="F16720">
        <v>8</v>
      </c>
    </row>
    <row r="16721" spans="1:6" x14ac:dyDescent="0.35">
      <c r="A16721" s="1" t="s">
        <v>1282</v>
      </c>
      <c r="B16721">
        <v>2019</v>
      </c>
      <c r="C16721">
        <v>9</v>
      </c>
      <c r="D16721" t="s">
        <v>16</v>
      </c>
      <c r="E16721" t="s">
        <v>8</v>
      </c>
      <c r="F16721">
        <v>4</v>
      </c>
    </row>
    <row r="16722" spans="1:6" x14ac:dyDescent="0.35">
      <c r="A16722" s="1" t="s">
        <v>1283</v>
      </c>
      <c r="B16722">
        <v>2019</v>
      </c>
      <c r="C16722">
        <v>9</v>
      </c>
      <c r="D16722" t="s">
        <v>17</v>
      </c>
      <c r="E16722" t="s">
        <v>1</v>
      </c>
      <c r="F16722">
        <v>5.34</v>
      </c>
    </row>
    <row r="16723" spans="1:6" x14ac:dyDescent="0.35">
      <c r="A16723" s="1" t="s">
        <v>1283</v>
      </c>
      <c r="B16723">
        <v>2019</v>
      </c>
      <c r="C16723">
        <v>9</v>
      </c>
      <c r="D16723" t="s">
        <v>17</v>
      </c>
      <c r="E16723" t="s">
        <v>2</v>
      </c>
      <c r="F16723">
        <v>4.5490000000000004</v>
      </c>
    </row>
    <row r="16724" spans="1:6" x14ac:dyDescent="0.35">
      <c r="A16724" s="1" t="s">
        <v>1283</v>
      </c>
      <c r="B16724">
        <v>2019</v>
      </c>
      <c r="C16724">
        <v>9</v>
      </c>
      <c r="D16724" t="s">
        <v>17</v>
      </c>
      <c r="E16724" t="s">
        <v>3</v>
      </c>
      <c r="F16724">
        <v>3.3</v>
      </c>
    </row>
    <row r="16725" spans="1:6" x14ac:dyDescent="0.35">
      <c r="A16725" s="1" t="s">
        <v>1283</v>
      </c>
      <c r="B16725">
        <v>2019</v>
      </c>
      <c r="C16725">
        <v>9</v>
      </c>
      <c r="D16725" t="s">
        <v>17</v>
      </c>
      <c r="E16725" t="s">
        <v>4</v>
      </c>
      <c r="F16725">
        <v>55</v>
      </c>
    </row>
    <row r="16726" spans="1:6" x14ac:dyDescent="0.35">
      <c r="A16726" s="1" t="s">
        <v>1283</v>
      </c>
      <c r="B16726">
        <v>2019</v>
      </c>
      <c r="C16726">
        <v>9</v>
      </c>
      <c r="D16726" t="s">
        <v>17</v>
      </c>
      <c r="E16726" t="s">
        <v>5</v>
      </c>
      <c r="F16726">
        <v>6</v>
      </c>
    </row>
    <row r="16727" spans="1:6" x14ac:dyDescent="0.35">
      <c r="A16727" s="1" t="s">
        <v>1283</v>
      </c>
      <c r="B16727">
        <v>2019</v>
      </c>
      <c r="C16727">
        <v>9</v>
      </c>
      <c r="D16727" t="s">
        <v>17</v>
      </c>
      <c r="E16727" t="s">
        <v>6</v>
      </c>
      <c r="F16727">
        <v>0</v>
      </c>
    </row>
    <row r="16728" spans="1:6" x14ac:dyDescent="0.35">
      <c r="A16728" s="1" t="s">
        <v>1283</v>
      </c>
      <c r="B16728">
        <v>2019</v>
      </c>
      <c r="C16728">
        <v>9</v>
      </c>
      <c r="D16728" t="s">
        <v>17</v>
      </c>
      <c r="E16728" t="s">
        <v>7</v>
      </c>
      <c r="F16728">
        <v>1</v>
      </c>
    </row>
    <row r="16729" spans="1:6" x14ac:dyDescent="0.35">
      <c r="A16729" s="1" t="s">
        <v>1283</v>
      </c>
      <c r="B16729">
        <v>2019</v>
      </c>
      <c r="C16729">
        <v>9</v>
      </c>
      <c r="D16729" t="s">
        <v>17</v>
      </c>
      <c r="E16729" t="s">
        <v>8</v>
      </c>
      <c r="F16729">
        <v>4</v>
      </c>
    </row>
    <row r="16730" spans="1:6" x14ac:dyDescent="0.35">
      <c r="A16730" s="1" t="s">
        <v>1284</v>
      </c>
      <c r="B16730">
        <v>2019</v>
      </c>
      <c r="C16730">
        <v>9</v>
      </c>
      <c r="D16730" t="s">
        <v>18</v>
      </c>
      <c r="E16730" t="s">
        <v>1</v>
      </c>
      <c r="F16730">
        <v>2</v>
      </c>
    </row>
    <row r="16731" spans="1:6" x14ac:dyDescent="0.35">
      <c r="A16731" s="1" t="s">
        <v>1284</v>
      </c>
      <c r="B16731">
        <v>2019</v>
      </c>
      <c r="C16731">
        <v>9</v>
      </c>
      <c r="D16731" t="s">
        <v>18</v>
      </c>
      <c r="E16731" t="s">
        <v>2</v>
      </c>
      <c r="F16731">
        <v>1.34</v>
      </c>
    </row>
    <row r="16732" spans="1:6" x14ac:dyDescent="0.35">
      <c r="A16732" s="1" t="s">
        <v>1284</v>
      </c>
      <c r="B16732">
        <v>2019</v>
      </c>
      <c r="C16732">
        <v>9</v>
      </c>
      <c r="D16732" t="s">
        <v>18</v>
      </c>
      <c r="E16732" t="s">
        <v>3</v>
      </c>
      <c r="F16732">
        <v>6</v>
      </c>
    </row>
    <row r="16733" spans="1:6" x14ac:dyDescent="0.35">
      <c r="A16733" s="1" t="s">
        <v>1284</v>
      </c>
      <c r="B16733">
        <v>2019</v>
      </c>
      <c r="C16733">
        <v>9</v>
      </c>
      <c r="D16733" t="s">
        <v>18</v>
      </c>
      <c r="E16733" t="s">
        <v>4</v>
      </c>
      <c r="F16733">
        <v>61.3</v>
      </c>
    </row>
    <row r="16734" spans="1:6" x14ac:dyDescent="0.35">
      <c r="A16734" s="1" t="s">
        <v>1284</v>
      </c>
      <c r="B16734">
        <v>2019</v>
      </c>
      <c r="C16734">
        <v>9</v>
      </c>
      <c r="D16734" t="s">
        <v>18</v>
      </c>
      <c r="E16734" t="s">
        <v>5</v>
      </c>
      <c r="F16734">
        <v>12</v>
      </c>
    </row>
    <row r="16735" spans="1:6" x14ac:dyDescent="0.35">
      <c r="A16735" s="1" t="s">
        <v>1284</v>
      </c>
      <c r="B16735">
        <v>2019</v>
      </c>
      <c r="C16735">
        <v>9</v>
      </c>
      <c r="D16735" t="s">
        <v>18</v>
      </c>
      <c r="E16735" t="s">
        <v>6</v>
      </c>
      <c r="F16735">
        <v>0</v>
      </c>
    </row>
    <row r="16736" spans="1:6" x14ac:dyDescent="0.35">
      <c r="A16736" s="1" t="s">
        <v>1284</v>
      </c>
      <c r="B16736">
        <v>2019</v>
      </c>
      <c r="C16736">
        <v>9</v>
      </c>
      <c r="D16736" t="s">
        <v>18</v>
      </c>
      <c r="E16736" t="s">
        <v>7</v>
      </c>
      <c r="F16736">
        <v>1</v>
      </c>
    </row>
    <row r="16737" spans="1:6" x14ac:dyDescent="0.35">
      <c r="A16737" s="1" t="s">
        <v>1284</v>
      </c>
      <c r="B16737">
        <v>2019</v>
      </c>
      <c r="C16737">
        <v>9</v>
      </c>
      <c r="D16737" t="s">
        <v>18</v>
      </c>
      <c r="E16737" t="s">
        <v>8</v>
      </c>
      <c r="F16737">
        <v>6</v>
      </c>
    </row>
    <row r="16738" spans="1:6" x14ac:dyDescent="0.35">
      <c r="A16738" s="1" t="s">
        <v>1285</v>
      </c>
      <c r="B16738">
        <v>2019</v>
      </c>
      <c r="C16738">
        <v>9</v>
      </c>
      <c r="D16738" t="s">
        <v>19</v>
      </c>
      <c r="E16738" t="s">
        <v>1</v>
      </c>
      <c r="F16738">
        <v>6</v>
      </c>
    </row>
    <row r="16739" spans="1:6" x14ac:dyDescent="0.35">
      <c r="A16739" s="1" t="s">
        <v>1285</v>
      </c>
      <c r="B16739">
        <v>2019</v>
      </c>
      <c r="C16739">
        <v>9</v>
      </c>
      <c r="D16739" t="s">
        <v>19</v>
      </c>
      <c r="E16739" t="s">
        <v>2</v>
      </c>
      <c r="F16739">
        <v>3.67</v>
      </c>
    </row>
    <row r="16740" spans="1:6" x14ac:dyDescent="0.35">
      <c r="A16740" s="1" t="s">
        <v>1285</v>
      </c>
      <c r="B16740">
        <v>2019</v>
      </c>
      <c r="C16740">
        <v>9</v>
      </c>
      <c r="D16740" t="s">
        <v>19</v>
      </c>
      <c r="E16740" t="s">
        <v>3</v>
      </c>
      <c r="F16740">
        <v>4.2</v>
      </c>
    </row>
    <row r="16741" spans="1:6" x14ac:dyDescent="0.35">
      <c r="A16741" s="1" t="s">
        <v>1285</v>
      </c>
      <c r="B16741">
        <v>2019</v>
      </c>
      <c r="C16741">
        <v>9</v>
      </c>
      <c r="D16741" t="s">
        <v>19</v>
      </c>
      <c r="E16741" t="s">
        <v>4</v>
      </c>
      <c r="F16741">
        <v>32.5</v>
      </c>
    </row>
    <row r="16742" spans="1:6" x14ac:dyDescent="0.35">
      <c r="A16742" s="1" t="s">
        <v>1285</v>
      </c>
      <c r="B16742">
        <v>2019</v>
      </c>
      <c r="C16742">
        <v>9</v>
      </c>
      <c r="D16742" t="s">
        <v>19</v>
      </c>
      <c r="E16742" t="s">
        <v>5</v>
      </c>
      <c r="F16742">
        <v>14</v>
      </c>
    </row>
    <row r="16743" spans="1:6" x14ac:dyDescent="0.35">
      <c r="A16743" s="1" t="s">
        <v>1285</v>
      </c>
      <c r="B16743">
        <v>2019</v>
      </c>
      <c r="C16743">
        <v>9</v>
      </c>
      <c r="D16743" t="s">
        <v>19</v>
      </c>
      <c r="E16743" t="s">
        <v>6</v>
      </c>
      <c r="F16743">
        <v>1</v>
      </c>
    </row>
    <row r="16744" spans="1:6" x14ac:dyDescent="0.35">
      <c r="A16744" s="1" t="s">
        <v>1285</v>
      </c>
      <c r="B16744">
        <v>2019</v>
      </c>
      <c r="C16744">
        <v>9</v>
      </c>
      <c r="D16744" t="s">
        <v>19</v>
      </c>
      <c r="E16744" t="s">
        <v>7</v>
      </c>
      <c r="F16744">
        <v>1.4166666670000001</v>
      </c>
    </row>
    <row r="16745" spans="1:6" x14ac:dyDescent="0.35">
      <c r="A16745" s="1" t="s">
        <v>1285</v>
      </c>
      <c r="B16745">
        <v>2019</v>
      </c>
      <c r="C16745">
        <v>9</v>
      </c>
      <c r="D16745" t="s">
        <v>19</v>
      </c>
      <c r="E16745" t="s">
        <v>8</v>
      </c>
      <c r="F16745">
        <v>4</v>
      </c>
    </row>
    <row r="16746" spans="1:6" x14ac:dyDescent="0.35">
      <c r="A16746" s="1" t="s">
        <v>1286</v>
      </c>
      <c r="B16746">
        <v>2019</v>
      </c>
      <c r="C16746">
        <v>9</v>
      </c>
      <c r="D16746" t="s">
        <v>13</v>
      </c>
      <c r="E16746" t="s">
        <v>1</v>
      </c>
      <c r="F16746">
        <v>5.5</v>
      </c>
    </row>
    <row r="16747" spans="1:6" x14ac:dyDescent="0.35">
      <c r="A16747" s="1" t="s">
        <v>1286</v>
      </c>
      <c r="B16747">
        <v>2019</v>
      </c>
      <c r="C16747">
        <v>9</v>
      </c>
      <c r="D16747" t="s">
        <v>13</v>
      </c>
      <c r="E16747" t="s">
        <v>2</v>
      </c>
      <c r="F16747">
        <v>3.0329999999999999</v>
      </c>
    </row>
    <row r="16748" spans="1:6" x14ac:dyDescent="0.35">
      <c r="A16748" s="1" t="s">
        <v>1286</v>
      </c>
      <c r="B16748">
        <v>2019</v>
      </c>
      <c r="C16748">
        <v>9</v>
      </c>
      <c r="D16748" t="s">
        <v>13</v>
      </c>
      <c r="E16748" t="s">
        <v>3</v>
      </c>
      <c r="F16748">
        <v>2</v>
      </c>
    </row>
    <row r="16749" spans="1:6" x14ac:dyDescent="0.35">
      <c r="A16749" s="1" t="s">
        <v>1286</v>
      </c>
      <c r="B16749">
        <v>2019</v>
      </c>
      <c r="C16749">
        <v>9</v>
      </c>
      <c r="D16749" t="s">
        <v>13</v>
      </c>
      <c r="E16749" t="s">
        <v>4</v>
      </c>
      <c r="F16749">
        <v>31</v>
      </c>
    </row>
    <row r="16750" spans="1:6" x14ac:dyDescent="0.35">
      <c r="A16750" s="1" t="s">
        <v>1286</v>
      </c>
      <c r="B16750">
        <v>2019</v>
      </c>
      <c r="C16750">
        <v>9</v>
      </c>
      <c r="D16750" t="s">
        <v>13</v>
      </c>
      <c r="E16750" t="s">
        <v>5</v>
      </c>
      <c r="F16750">
        <v>13</v>
      </c>
    </row>
    <row r="16751" spans="1:6" x14ac:dyDescent="0.35">
      <c r="A16751" s="1" t="s">
        <v>1286</v>
      </c>
      <c r="B16751">
        <v>2019</v>
      </c>
      <c r="C16751">
        <v>9</v>
      </c>
      <c r="D16751" t="s">
        <v>13</v>
      </c>
      <c r="E16751" t="s">
        <v>6</v>
      </c>
      <c r="F16751">
        <v>0</v>
      </c>
    </row>
    <row r="16752" spans="1:6" x14ac:dyDescent="0.35">
      <c r="A16752" s="1" t="s">
        <v>1286</v>
      </c>
      <c r="B16752">
        <v>2019</v>
      </c>
      <c r="C16752">
        <v>9</v>
      </c>
      <c r="D16752" t="s">
        <v>13</v>
      </c>
      <c r="E16752" t="s">
        <v>7</v>
      </c>
      <c r="F16752">
        <v>31</v>
      </c>
    </row>
    <row r="16753" spans="1:6" x14ac:dyDescent="0.35">
      <c r="A16753" s="1" t="s">
        <v>1286</v>
      </c>
      <c r="B16753">
        <v>2019</v>
      </c>
      <c r="C16753">
        <v>9</v>
      </c>
      <c r="D16753" t="s">
        <v>13</v>
      </c>
      <c r="E16753" t="s">
        <v>8</v>
      </c>
      <c r="F16753">
        <v>0</v>
      </c>
    </row>
    <row r="16754" spans="1:6" x14ac:dyDescent="0.35">
      <c r="A16754" s="1" t="s">
        <v>1287</v>
      </c>
      <c r="B16754">
        <v>2019</v>
      </c>
      <c r="C16754">
        <v>9</v>
      </c>
      <c r="D16754" t="s">
        <v>14</v>
      </c>
      <c r="E16754" t="s">
        <v>1</v>
      </c>
      <c r="F16754">
        <v>4.66</v>
      </c>
    </row>
    <row r="16755" spans="1:6" x14ac:dyDescent="0.35">
      <c r="A16755" s="1" t="s">
        <v>1287</v>
      </c>
      <c r="B16755">
        <v>2019</v>
      </c>
      <c r="C16755">
        <v>9</v>
      </c>
      <c r="D16755" t="s">
        <v>14</v>
      </c>
      <c r="E16755" t="s">
        <v>2</v>
      </c>
      <c r="F16755">
        <v>4.359</v>
      </c>
    </row>
    <row r="16756" spans="1:6" x14ac:dyDescent="0.35">
      <c r="A16756" s="1" t="s">
        <v>1287</v>
      </c>
      <c r="B16756">
        <v>2019</v>
      </c>
      <c r="C16756">
        <v>9</v>
      </c>
      <c r="D16756" t="s">
        <v>14</v>
      </c>
      <c r="E16756" t="s">
        <v>3</v>
      </c>
      <c r="F16756">
        <v>4</v>
      </c>
    </row>
    <row r="16757" spans="1:6" x14ac:dyDescent="0.35">
      <c r="A16757" s="1" t="s">
        <v>1287</v>
      </c>
      <c r="B16757">
        <v>2019</v>
      </c>
      <c r="C16757">
        <v>9</v>
      </c>
      <c r="D16757" t="s">
        <v>14</v>
      </c>
      <c r="E16757" t="s">
        <v>4</v>
      </c>
      <c r="F16757">
        <v>41.1</v>
      </c>
    </row>
    <row r="16758" spans="1:6" x14ac:dyDescent="0.35">
      <c r="A16758" s="1" t="s">
        <v>1287</v>
      </c>
      <c r="B16758">
        <v>2019</v>
      </c>
      <c r="C16758">
        <v>9</v>
      </c>
      <c r="D16758" t="s">
        <v>14</v>
      </c>
      <c r="E16758" t="s">
        <v>5</v>
      </c>
      <c r="F16758">
        <v>4</v>
      </c>
    </row>
    <row r="16759" spans="1:6" x14ac:dyDescent="0.35">
      <c r="A16759" s="1" t="s">
        <v>1287</v>
      </c>
      <c r="B16759">
        <v>2019</v>
      </c>
      <c r="C16759">
        <v>9</v>
      </c>
      <c r="D16759" t="s">
        <v>14</v>
      </c>
      <c r="E16759" t="s">
        <v>6</v>
      </c>
      <c r="F16759">
        <v>0</v>
      </c>
    </row>
    <row r="16760" spans="1:6" x14ac:dyDescent="0.35">
      <c r="A16760" s="1" t="s">
        <v>1287</v>
      </c>
      <c r="B16760">
        <v>2019</v>
      </c>
      <c r="C16760">
        <v>9</v>
      </c>
      <c r="D16760" t="s">
        <v>14</v>
      </c>
      <c r="E16760" t="s">
        <v>7</v>
      </c>
      <c r="F16760">
        <v>2</v>
      </c>
    </row>
    <row r="16761" spans="1:6" x14ac:dyDescent="0.35">
      <c r="A16761" s="1" t="s">
        <v>1287</v>
      </c>
      <c r="B16761">
        <v>2019</v>
      </c>
      <c r="C16761">
        <v>9</v>
      </c>
      <c r="D16761" t="s">
        <v>14</v>
      </c>
      <c r="E16761" t="s">
        <v>8</v>
      </c>
      <c r="F16761">
        <v>4</v>
      </c>
    </row>
    <row r="16762" spans="1:6" x14ac:dyDescent="0.35">
      <c r="A16762" s="1" t="s">
        <v>1288</v>
      </c>
      <c r="B16762">
        <v>2019</v>
      </c>
      <c r="C16762">
        <v>9</v>
      </c>
      <c r="D16762" t="s">
        <v>15</v>
      </c>
      <c r="E16762" t="s">
        <v>1</v>
      </c>
      <c r="F16762">
        <v>7</v>
      </c>
    </row>
    <row r="16763" spans="1:6" x14ac:dyDescent="0.35">
      <c r="A16763" s="1" t="s">
        <v>1288</v>
      </c>
      <c r="B16763">
        <v>2019</v>
      </c>
      <c r="C16763">
        <v>9</v>
      </c>
      <c r="D16763" t="s">
        <v>15</v>
      </c>
      <c r="E16763" t="s">
        <v>2</v>
      </c>
      <c r="F16763">
        <v>1.68</v>
      </c>
    </row>
    <row r="16764" spans="1:6" x14ac:dyDescent="0.35">
      <c r="A16764" s="1" t="s">
        <v>1288</v>
      </c>
      <c r="B16764">
        <v>2019</v>
      </c>
      <c r="C16764">
        <v>9</v>
      </c>
      <c r="D16764" t="s">
        <v>15</v>
      </c>
      <c r="E16764" t="s">
        <v>3</v>
      </c>
      <c r="F16764">
        <v>4.0999999999999996</v>
      </c>
    </row>
    <row r="16765" spans="1:6" x14ac:dyDescent="0.35">
      <c r="A16765" s="1" t="s">
        <v>1288</v>
      </c>
      <c r="B16765">
        <v>2019</v>
      </c>
      <c r="C16765">
        <v>9</v>
      </c>
      <c r="D16765" t="s">
        <v>15</v>
      </c>
      <c r="E16765" t="s">
        <v>4</v>
      </c>
      <c r="F16765">
        <v>48</v>
      </c>
    </row>
    <row r="16766" spans="1:6" x14ac:dyDescent="0.35">
      <c r="A16766" s="1" t="s">
        <v>1288</v>
      </c>
      <c r="B16766">
        <v>2019</v>
      </c>
      <c r="C16766">
        <v>9</v>
      </c>
      <c r="D16766" t="s">
        <v>15</v>
      </c>
      <c r="E16766" t="s">
        <v>5</v>
      </c>
      <c r="F16766">
        <v>6.2</v>
      </c>
    </row>
    <row r="16767" spans="1:6" x14ac:dyDescent="0.35">
      <c r="A16767" s="1" t="s">
        <v>1288</v>
      </c>
      <c r="B16767">
        <v>2019</v>
      </c>
      <c r="C16767">
        <v>9</v>
      </c>
      <c r="D16767" t="s">
        <v>15</v>
      </c>
      <c r="E16767" t="s">
        <v>6</v>
      </c>
      <c r="F16767">
        <v>0</v>
      </c>
    </row>
    <row r="16768" spans="1:6" x14ac:dyDescent="0.35">
      <c r="A16768" s="1" t="s">
        <v>1288</v>
      </c>
      <c r="B16768">
        <v>2019</v>
      </c>
      <c r="C16768">
        <v>9</v>
      </c>
      <c r="D16768" t="s">
        <v>15</v>
      </c>
      <c r="E16768" t="s">
        <v>7</v>
      </c>
      <c r="F16768">
        <v>1</v>
      </c>
    </row>
    <row r="16769" spans="1:6" x14ac:dyDescent="0.35">
      <c r="A16769" s="1" t="s">
        <v>1288</v>
      </c>
      <c r="B16769">
        <v>2019</v>
      </c>
      <c r="C16769">
        <v>9</v>
      </c>
      <c r="D16769" t="s">
        <v>15</v>
      </c>
      <c r="E16769" t="s">
        <v>8</v>
      </c>
      <c r="F16769">
        <v>3</v>
      </c>
    </row>
    <row r="16770" spans="1:6" x14ac:dyDescent="0.35">
      <c r="A16770" s="1" t="s">
        <v>1289</v>
      </c>
      <c r="B16770">
        <v>2019</v>
      </c>
      <c r="C16770">
        <v>9</v>
      </c>
      <c r="D16770" t="s">
        <v>16</v>
      </c>
      <c r="E16770" t="s">
        <v>1</v>
      </c>
      <c r="F16770">
        <v>3.51</v>
      </c>
    </row>
    <row r="16771" spans="1:6" x14ac:dyDescent="0.35">
      <c r="A16771" s="1" t="s">
        <v>1289</v>
      </c>
      <c r="B16771">
        <v>2019</v>
      </c>
      <c r="C16771">
        <v>9</v>
      </c>
      <c r="D16771" t="s">
        <v>16</v>
      </c>
      <c r="E16771" t="s">
        <v>2</v>
      </c>
      <c r="F16771">
        <v>3.867</v>
      </c>
    </row>
    <row r="16772" spans="1:6" x14ac:dyDescent="0.35">
      <c r="A16772" s="1" t="s">
        <v>1289</v>
      </c>
      <c r="B16772">
        <v>2019</v>
      </c>
      <c r="C16772">
        <v>9</v>
      </c>
      <c r="D16772" t="s">
        <v>16</v>
      </c>
      <c r="E16772" t="s">
        <v>3</v>
      </c>
      <c r="F16772">
        <v>3</v>
      </c>
    </row>
    <row r="16773" spans="1:6" x14ac:dyDescent="0.35">
      <c r="A16773" s="1" t="s">
        <v>1289</v>
      </c>
      <c r="B16773">
        <v>2019</v>
      </c>
      <c r="C16773">
        <v>9</v>
      </c>
      <c r="D16773" t="s">
        <v>16</v>
      </c>
      <c r="E16773" t="s">
        <v>4</v>
      </c>
      <c r="F16773">
        <v>67.8</v>
      </c>
    </row>
    <row r="16774" spans="1:6" x14ac:dyDescent="0.35">
      <c r="A16774" s="1" t="s">
        <v>1289</v>
      </c>
      <c r="B16774">
        <v>2019</v>
      </c>
      <c r="C16774">
        <v>9</v>
      </c>
      <c r="D16774" t="s">
        <v>16</v>
      </c>
      <c r="E16774" t="s">
        <v>5</v>
      </c>
      <c r="F16774">
        <v>6</v>
      </c>
    </row>
    <row r="16775" spans="1:6" x14ac:dyDescent="0.35">
      <c r="A16775" s="1" t="s">
        <v>1289</v>
      </c>
      <c r="B16775">
        <v>2019</v>
      </c>
      <c r="C16775">
        <v>9</v>
      </c>
      <c r="D16775" t="s">
        <v>16</v>
      </c>
      <c r="E16775" t="s">
        <v>6</v>
      </c>
      <c r="F16775">
        <v>0</v>
      </c>
    </row>
    <row r="16776" spans="1:6" x14ac:dyDescent="0.35">
      <c r="A16776" s="1" t="s">
        <v>1289</v>
      </c>
      <c r="B16776">
        <v>2019</v>
      </c>
      <c r="C16776">
        <v>9</v>
      </c>
      <c r="D16776" t="s">
        <v>16</v>
      </c>
      <c r="E16776" t="s">
        <v>7</v>
      </c>
      <c r="F16776">
        <v>3</v>
      </c>
    </row>
    <row r="16777" spans="1:6" x14ac:dyDescent="0.35">
      <c r="A16777" s="1" t="s">
        <v>1289</v>
      </c>
      <c r="B16777">
        <v>2019</v>
      </c>
      <c r="C16777">
        <v>9</v>
      </c>
      <c r="D16777" t="s">
        <v>16</v>
      </c>
      <c r="E16777" t="s">
        <v>8</v>
      </c>
      <c r="F16777">
        <v>2.1</v>
      </c>
    </row>
    <row r="16778" spans="1:6" x14ac:dyDescent="0.35">
      <c r="A16778" s="1" t="s">
        <v>1290</v>
      </c>
      <c r="B16778">
        <v>2019</v>
      </c>
      <c r="C16778">
        <v>9</v>
      </c>
      <c r="D16778" t="s">
        <v>17</v>
      </c>
      <c r="E16778" t="s">
        <v>1</v>
      </c>
      <c r="F16778">
        <v>2</v>
      </c>
    </row>
    <row r="16779" spans="1:6" x14ac:dyDescent="0.35">
      <c r="A16779" s="1" t="s">
        <v>1290</v>
      </c>
      <c r="B16779">
        <v>2019</v>
      </c>
      <c r="C16779">
        <v>9</v>
      </c>
      <c r="D16779" t="s">
        <v>17</v>
      </c>
      <c r="E16779" t="s">
        <v>2</v>
      </c>
      <c r="F16779">
        <v>1.4390000000000001</v>
      </c>
    </row>
    <row r="16780" spans="1:6" x14ac:dyDescent="0.35">
      <c r="A16780" s="1" t="s">
        <v>1290</v>
      </c>
      <c r="B16780">
        <v>2019</v>
      </c>
      <c r="C16780">
        <v>9</v>
      </c>
      <c r="D16780" t="s">
        <v>17</v>
      </c>
      <c r="E16780" t="s">
        <v>3</v>
      </c>
      <c r="F16780">
        <v>2.1</v>
      </c>
    </row>
    <row r="16781" spans="1:6" x14ac:dyDescent="0.35">
      <c r="A16781" s="1" t="s">
        <v>1290</v>
      </c>
      <c r="B16781">
        <v>2019</v>
      </c>
      <c r="C16781">
        <v>9</v>
      </c>
      <c r="D16781" t="s">
        <v>17</v>
      </c>
      <c r="E16781" t="s">
        <v>4</v>
      </c>
      <c r="F16781">
        <v>49.4</v>
      </c>
    </row>
    <row r="16782" spans="1:6" x14ac:dyDescent="0.35">
      <c r="A16782" s="1" t="s">
        <v>1290</v>
      </c>
      <c r="B16782">
        <v>2019</v>
      </c>
      <c r="C16782">
        <v>9</v>
      </c>
      <c r="D16782" t="s">
        <v>17</v>
      </c>
      <c r="E16782" t="s">
        <v>5</v>
      </c>
      <c r="F16782">
        <v>9</v>
      </c>
    </row>
    <row r="16783" spans="1:6" x14ac:dyDescent="0.35">
      <c r="A16783" s="1" t="s">
        <v>1290</v>
      </c>
      <c r="B16783">
        <v>2019</v>
      </c>
      <c r="C16783">
        <v>9</v>
      </c>
      <c r="D16783" t="s">
        <v>17</v>
      </c>
      <c r="E16783" t="s">
        <v>6</v>
      </c>
      <c r="F16783">
        <v>0</v>
      </c>
    </row>
    <row r="16784" spans="1:6" x14ac:dyDescent="0.35">
      <c r="A16784" s="1" t="s">
        <v>1290</v>
      </c>
      <c r="B16784">
        <v>2019</v>
      </c>
      <c r="C16784">
        <v>9</v>
      </c>
      <c r="D16784" t="s">
        <v>17</v>
      </c>
      <c r="E16784" t="s">
        <v>7</v>
      </c>
      <c r="F16784">
        <v>5</v>
      </c>
    </row>
    <row r="16785" spans="1:6" x14ac:dyDescent="0.35">
      <c r="A16785" s="1" t="s">
        <v>1290</v>
      </c>
      <c r="B16785">
        <v>2019</v>
      </c>
      <c r="C16785">
        <v>9</v>
      </c>
      <c r="D16785" t="s">
        <v>17</v>
      </c>
      <c r="E16785" t="s">
        <v>8</v>
      </c>
      <c r="F16785">
        <v>2</v>
      </c>
    </row>
    <row r="16786" spans="1:6" x14ac:dyDescent="0.35">
      <c r="A16786" s="1">
        <v>43475</v>
      </c>
      <c r="B16786">
        <v>2019</v>
      </c>
      <c r="C16786">
        <v>10</v>
      </c>
      <c r="D16786" t="s">
        <v>18</v>
      </c>
      <c r="E16786" t="s">
        <v>1</v>
      </c>
      <c r="F16786">
        <v>11.34</v>
      </c>
    </row>
    <row r="16787" spans="1:6" x14ac:dyDescent="0.35">
      <c r="A16787" s="1">
        <v>43475</v>
      </c>
      <c r="B16787">
        <v>2019</v>
      </c>
      <c r="C16787">
        <v>10</v>
      </c>
      <c r="D16787" t="s">
        <v>18</v>
      </c>
      <c r="E16787" t="s">
        <v>2</v>
      </c>
      <c r="F16787">
        <v>2.4060000000000001</v>
      </c>
    </row>
    <row r="16788" spans="1:6" x14ac:dyDescent="0.35">
      <c r="A16788" s="1">
        <v>43475</v>
      </c>
      <c r="B16788">
        <v>2019</v>
      </c>
      <c r="C16788">
        <v>10</v>
      </c>
      <c r="D16788" t="s">
        <v>18</v>
      </c>
      <c r="E16788" t="s">
        <v>3</v>
      </c>
      <c r="F16788">
        <v>0.1</v>
      </c>
    </row>
    <row r="16789" spans="1:6" x14ac:dyDescent="0.35">
      <c r="A16789" s="1">
        <v>43475</v>
      </c>
      <c r="B16789">
        <v>2019</v>
      </c>
      <c r="C16789">
        <v>10</v>
      </c>
      <c r="D16789" t="s">
        <v>18</v>
      </c>
      <c r="E16789" t="s">
        <v>4</v>
      </c>
      <c r="F16789">
        <v>47</v>
      </c>
    </row>
    <row r="16790" spans="1:6" x14ac:dyDescent="0.35">
      <c r="A16790" s="1">
        <v>43475</v>
      </c>
      <c r="B16790">
        <v>2019</v>
      </c>
      <c r="C16790">
        <v>10</v>
      </c>
      <c r="D16790" t="s">
        <v>18</v>
      </c>
      <c r="E16790" t="s">
        <v>5</v>
      </c>
      <c r="F16790">
        <v>15</v>
      </c>
    </row>
    <row r="16791" spans="1:6" x14ac:dyDescent="0.35">
      <c r="A16791" s="1">
        <v>43475</v>
      </c>
      <c r="B16791">
        <v>2019</v>
      </c>
      <c r="C16791">
        <v>10</v>
      </c>
      <c r="D16791" t="s">
        <v>18</v>
      </c>
      <c r="E16791" t="s">
        <v>6</v>
      </c>
      <c r="F16791">
        <v>4</v>
      </c>
    </row>
    <row r="16792" spans="1:6" x14ac:dyDescent="0.35">
      <c r="A16792" s="1">
        <v>43475</v>
      </c>
      <c r="B16792">
        <v>2019</v>
      </c>
      <c r="C16792">
        <v>10</v>
      </c>
      <c r="D16792" t="s">
        <v>18</v>
      </c>
      <c r="E16792" t="s">
        <v>7</v>
      </c>
      <c r="F16792">
        <v>17</v>
      </c>
    </row>
    <row r="16793" spans="1:6" x14ac:dyDescent="0.35">
      <c r="A16793" s="1">
        <v>43475</v>
      </c>
      <c r="B16793">
        <v>2019</v>
      </c>
      <c r="C16793">
        <v>10</v>
      </c>
      <c r="D16793" t="s">
        <v>18</v>
      </c>
      <c r="E16793" t="s">
        <v>8</v>
      </c>
      <c r="F16793">
        <v>1.5</v>
      </c>
    </row>
    <row r="16794" spans="1:6" x14ac:dyDescent="0.35">
      <c r="A16794" s="1">
        <v>43506</v>
      </c>
      <c r="B16794">
        <v>2019</v>
      </c>
      <c r="C16794">
        <v>10</v>
      </c>
      <c r="D16794" t="s">
        <v>19</v>
      </c>
      <c r="E16794" t="s">
        <v>1</v>
      </c>
      <c r="F16794">
        <v>5.18</v>
      </c>
    </row>
    <row r="16795" spans="1:6" x14ac:dyDescent="0.35">
      <c r="A16795" s="1">
        <v>43506</v>
      </c>
      <c r="B16795">
        <v>2019</v>
      </c>
      <c r="C16795">
        <v>10</v>
      </c>
      <c r="D16795" t="s">
        <v>19</v>
      </c>
      <c r="E16795" t="s">
        <v>2</v>
      </c>
      <c r="F16795">
        <v>3.274</v>
      </c>
    </row>
    <row r="16796" spans="1:6" x14ac:dyDescent="0.35">
      <c r="A16796" s="1">
        <v>43506</v>
      </c>
      <c r="B16796">
        <v>2019</v>
      </c>
      <c r="C16796">
        <v>10</v>
      </c>
      <c r="D16796" t="s">
        <v>19</v>
      </c>
      <c r="E16796" t="s">
        <v>3</v>
      </c>
      <c r="F16796">
        <v>2.8</v>
      </c>
    </row>
    <row r="16797" spans="1:6" x14ac:dyDescent="0.35">
      <c r="A16797" s="1">
        <v>43506</v>
      </c>
      <c r="B16797">
        <v>2019</v>
      </c>
      <c r="C16797">
        <v>10</v>
      </c>
      <c r="D16797" t="s">
        <v>19</v>
      </c>
      <c r="E16797" t="s">
        <v>4</v>
      </c>
      <c r="F16797">
        <v>30.2</v>
      </c>
    </row>
    <row r="16798" spans="1:6" x14ac:dyDescent="0.35">
      <c r="A16798" s="1">
        <v>43506</v>
      </c>
      <c r="B16798">
        <v>2019</v>
      </c>
      <c r="C16798">
        <v>10</v>
      </c>
      <c r="D16798" t="s">
        <v>19</v>
      </c>
      <c r="E16798" t="s">
        <v>5</v>
      </c>
      <c r="F16798">
        <v>9</v>
      </c>
    </row>
    <row r="16799" spans="1:6" x14ac:dyDescent="0.35">
      <c r="A16799" s="1">
        <v>43506</v>
      </c>
      <c r="B16799">
        <v>2019</v>
      </c>
      <c r="C16799">
        <v>10</v>
      </c>
      <c r="D16799" t="s">
        <v>19</v>
      </c>
      <c r="E16799" t="s">
        <v>6</v>
      </c>
      <c r="F16799">
        <v>1</v>
      </c>
    </row>
    <row r="16800" spans="1:6" x14ac:dyDescent="0.35">
      <c r="A16800" s="1">
        <v>43506</v>
      </c>
      <c r="B16800">
        <v>2019</v>
      </c>
      <c r="C16800">
        <v>10</v>
      </c>
      <c r="D16800" t="s">
        <v>19</v>
      </c>
      <c r="E16800" t="s">
        <v>7</v>
      </c>
      <c r="F16800">
        <v>0</v>
      </c>
    </row>
    <row r="16801" spans="1:6" x14ac:dyDescent="0.35">
      <c r="A16801" s="1">
        <v>43506</v>
      </c>
      <c r="B16801">
        <v>2019</v>
      </c>
      <c r="C16801">
        <v>10</v>
      </c>
      <c r="D16801" t="s">
        <v>19</v>
      </c>
      <c r="E16801" t="s">
        <v>8</v>
      </c>
      <c r="F16801">
        <v>1.1000000000000001</v>
      </c>
    </row>
    <row r="16802" spans="1:6" x14ac:dyDescent="0.35">
      <c r="A16802" s="1">
        <v>43534</v>
      </c>
      <c r="B16802">
        <v>2019</v>
      </c>
      <c r="C16802">
        <v>10</v>
      </c>
      <c r="D16802" t="s">
        <v>13</v>
      </c>
      <c r="E16802" t="s">
        <v>1</v>
      </c>
      <c r="F16802">
        <v>5</v>
      </c>
    </row>
    <row r="16803" spans="1:6" x14ac:dyDescent="0.35">
      <c r="A16803" s="1">
        <v>43534</v>
      </c>
      <c r="B16803">
        <v>2019</v>
      </c>
      <c r="C16803">
        <v>10</v>
      </c>
      <c r="D16803" t="s">
        <v>13</v>
      </c>
      <c r="E16803" t="s">
        <v>2</v>
      </c>
      <c r="F16803">
        <v>3</v>
      </c>
    </row>
    <row r="16804" spans="1:6" x14ac:dyDescent="0.35">
      <c r="A16804" s="1">
        <v>43534</v>
      </c>
      <c r="B16804">
        <v>2019</v>
      </c>
      <c r="C16804">
        <v>10</v>
      </c>
      <c r="D16804" t="s">
        <v>13</v>
      </c>
      <c r="E16804" t="s">
        <v>3</v>
      </c>
      <c r="F16804">
        <v>4</v>
      </c>
    </row>
    <row r="16805" spans="1:6" x14ac:dyDescent="0.35">
      <c r="A16805" s="1">
        <v>43534</v>
      </c>
      <c r="B16805">
        <v>2019</v>
      </c>
      <c r="C16805">
        <v>10</v>
      </c>
      <c r="D16805" t="s">
        <v>13</v>
      </c>
      <c r="E16805" t="s">
        <v>4</v>
      </c>
      <c r="F16805">
        <v>40.4</v>
      </c>
    </row>
    <row r="16806" spans="1:6" x14ac:dyDescent="0.35">
      <c r="A16806" s="1">
        <v>43534</v>
      </c>
      <c r="B16806">
        <v>2019</v>
      </c>
      <c r="C16806">
        <v>10</v>
      </c>
      <c r="D16806" t="s">
        <v>13</v>
      </c>
      <c r="E16806" t="s">
        <v>5</v>
      </c>
      <c r="F16806">
        <v>10</v>
      </c>
    </row>
    <row r="16807" spans="1:6" x14ac:dyDescent="0.35">
      <c r="A16807" s="1">
        <v>43534</v>
      </c>
      <c r="B16807">
        <v>2019</v>
      </c>
      <c r="C16807">
        <v>10</v>
      </c>
      <c r="D16807" t="s">
        <v>13</v>
      </c>
      <c r="E16807" t="s">
        <v>6</v>
      </c>
      <c r="F16807">
        <v>0</v>
      </c>
    </row>
    <row r="16808" spans="1:6" x14ac:dyDescent="0.35">
      <c r="A16808" s="1">
        <v>43534</v>
      </c>
      <c r="B16808">
        <v>2019</v>
      </c>
      <c r="C16808">
        <v>10</v>
      </c>
      <c r="D16808" t="s">
        <v>13</v>
      </c>
      <c r="E16808" t="s">
        <v>7</v>
      </c>
      <c r="F16808">
        <v>2</v>
      </c>
    </row>
    <row r="16809" spans="1:6" x14ac:dyDescent="0.35">
      <c r="A16809" s="1">
        <v>43534</v>
      </c>
      <c r="B16809">
        <v>2019</v>
      </c>
      <c r="C16809">
        <v>10</v>
      </c>
      <c r="D16809" t="s">
        <v>13</v>
      </c>
      <c r="E16809" t="s">
        <v>8</v>
      </c>
      <c r="F16809">
        <v>2</v>
      </c>
    </row>
    <row r="16810" spans="1:6" x14ac:dyDescent="0.35">
      <c r="A16810" s="1">
        <v>43565</v>
      </c>
      <c r="B16810">
        <v>2019</v>
      </c>
      <c r="C16810">
        <v>10</v>
      </c>
      <c r="D16810" t="s">
        <v>14</v>
      </c>
      <c r="E16810" t="s">
        <v>1</v>
      </c>
      <c r="F16810">
        <v>7.34</v>
      </c>
    </row>
    <row r="16811" spans="1:6" x14ac:dyDescent="0.35">
      <c r="A16811" s="1">
        <v>43565</v>
      </c>
      <c r="B16811">
        <v>2019</v>
      </c>
      <c r="C16811">
        <v>10</v>
      </c>
      <c r="D16811" t="s">
        <v>14</v>
      </c>
      <c r="E16811" t="s">
        <v>2</v>
      </c>
      <c r="F16811">
        <v>5.6829999999999998</v>
      </c>
    </row>
    <row r="16812" spans="1:6" x14ac:dyDescent="0.35">
      <c r="A16812" s="1">
        <v>43565</v>
      </c>
      <c r="B16812">
        <v>2019</v>
      </c>
      <c r="C16812">
        <v>10</v>
      </c>
      <c r="D16812" t="s">
        <v>14</v>
      </c>
      <c r="E16812" t="s">
        <v>3</v>
      </c>
      <c r="F16812">
        <v>2.25</v>
      </c>
    </row>
    <row r="16813" spans="1:6" x14ac:dyDescent="0.35">
      <c r="A16813" s="1">
        <v>43565</v>
      </c>
      <c r="B16813">
        <v>2019</v>
      </c>
      <c r="C16813">
        <v>10</v>
      </c>
      <c r="D16813" t="s">
        <v>14</v>
      </c>
      <c r="E16813" t="s">
        <v>4</v>
      </c>
      <c r="F16813">
        <v>22.45</v>
      </c>
    </row>
    <row r="16814" spans="1:6" x14ac:dyDescent="0.35">
      <c r="A16814" s="1">
        <v>43565</v>
      </c>
      <c r="B16814">
        <v>2019</v>
      </c>
      <c r="C16814">
        <v>10</v>
      </c>
      <c r="D16814" t="s">
        <v>14</v>
      </c>
      <c r="E16814" t="s">
        <v>5</v>
      </c>
      <c r="F16814">
        <v>13</v>
      </c>
    </row>
    <row r="16815" spans="1:6" x14ac:dyDescent="0.35">
      <c r="A16815" s="1">
        <v>43565</v>
      </c>
      <c r="B16815">
        <v>2019</v>
      </c>
      <c r="C16815">
        <v>10</v>
      </c>
      <c r="D16815" t="s">
        <v>14</v>
      </c>
      <c r="E16815" t="s">
        <v>6</v>
      </c>
      <c r="F16815">
        <v>0</v>
      </c>
    </row>
    <row r="16816" spans="1:6" x14ac:dyDescent="0.35">
      <c r="A16816" s="1">
        <v>43565</v>
      </c>
      <c r="B16816">
        <v>2019</v>
      </c>
      <c r="C16816">
        <v>10</v>
      </c>
      <c r="D16816" t="s">
        <v>14</v>
      </c>
      <c r="E16816" t="s">
        <v>7</v>
      </c>
      <c r="F16816">
        <v>1</v>
      </c>
    </row>
    <row r="16817" spans="1:6" x14ac:dyDescent="0.35">
      <c r="A16817" s="1">
        <v>43565</v>
      </c>
      <c r="B16817">
        <v>2019</v>
      </c>
      <c r="C16817">
        <v>10</v>
      </c>
      <c r="D16817" t="s">
        <v>14</v>
      </c>
      <c r="E16817" t="s">
        <v>8</v>
      </c>
      <c r="F16817">
        <v>1</v>
      </c>
    </row>
    <row r="16818" spans="1:6" x14ac:dyDescent="0.35">
      <c r="A16818" s="1">
        <v>43595</v>
      </c>
      <c r="B16818">
        <v>2019</v>
      </c>
      <c r="C16818">
        <v>10</v>
      </c>
      <c r="D16818" t="s">
        <v>15</v>
      </c>
      <c r="E16818" t="s">
        <v>1</v>
      </c>
      <c r="F16818">
        <v>3.84</v>
      </c>
    </row>
    <row r="16819" spans="1:6" x14ac:dyDescent="0.35">
      <c r="A16819" s="1">
        <v>43595</v>
      </c>
      <c r="B16819">
        <v>2019</v>
      </c>
      <c r="C16819">
        <v>10</v>
      </c>
      <c r="D16819" t="s">
        <v>15</v>
      </c>
      <c r="E16819" t="s">
        <v>2</v>
      </c>
      <c r="F16819">
        <v>5.01</v>
      </c>
    </row>
    <row r="16820" spans="1:6" x14ac:dyDescent="0.35">
      <c r="A16820" s="1">
        <v>43595</v>
      </c>
      <c r="B16820">
        <v>2019</v>
      </c>
      <c r="C16820">
        <v>10</v>
      </c>
      <c r="D16820" t="s">
        <v>15</v>
      </c>
      <c r="E16820" t="s">
        <v>3</v>
      </c>
      <c r="F16820">
        <v>6</v>
      </c>
    </row>
    <row r="16821" spans="1:6" x14ac:dyDescent="0.35">
      <c r="A16821" s="1">
        <v>43595</v>
      </c>
      <c r="B16821">
        <v>2019</v>
      </c>
      <c r="C16821">
        <v>10</v>
      </c>
      <c r="D16821" t="s">
        <v>15</v>
      </c>
      <c r="E16821" t="s">
        <v>4</v>
      </c>
      <c r="F16821">
        <v>25.4</v>
      </c>
    </row>
    <row r="16822" spans="1:6" x14ac:dyDescent="0.35">
      <c r="A16822" s="1">
        <v>43595</v>
      </c>
      <c r="B16822">
        <v>2019</v>
      </c>
      <c r="C16822">
        <v>10</v>
      </c>
      <c r="D16822" t="s">
        <v>15</v>
      </c>
      <c r="E16822" t="s">
        <v>5</v>
      </c>
      <c r="F16822">
        <v>7</v>
      </c>
    </row>
    <row r="16823" spans="1:6" x14ac:dyDescent="0.35">
      <c r="A16823" s="1">
        <v>43595</v>
      </c>
      <c r="B16823">
        <v>2019</v>
      </c>
      <c r="C16823">
        <v>10</v>
      </c>
      <c r="D16823" t="s">
        <v>15</v>
      </c>
      <c r="E16823" t="s">
        <v>6</v>
      </c>
      <c r="F16823">
        <v>0</v>
      </c>
    </row>
    <row r="16824" spans="1:6" x14ac:dyDescent="0.35">
      <c r="A16824" s="1">
        <v>43595</v>
      </c>
      <c r="B16824">
        <v>2019</v>
      </c>
      <c r="C16824">
        <v>10</v>
      </c>
      <c r="D16824" t="s">
        <v>15</v>
      </c>
      <c r="E16824" t="s">
        <v>7</v>
      </c>
      <c r="F16824">
        <v>0</v>
      </c>
    </row>
    <row r="16825" spans="1:6" x14ac:dyDescent="0.35">
      <c r="A16825" s="1">
        <v>43595</v>
      </c>
      <c r="B16825">
        <v>2019</v>
      </c>
      <c r="C16825">
        <v>10</v>
      </c>
      <c r="D16825" t="s">
        <v>15</v>
      </c>
      <c r="E16825" t="s">
        <v>8</v>
      </c>
      <c r="F16825">
        <v>0.33</v>
      </c>
    </row>
    <row r="16826" spans="1:6" x14ac:dyDescent="0.35">
      <c r="A16826" s="1">
        <v>43626</v>
      </c>
      <c r="B16826">
        <v>2019</v>
      </c>
      <c r="C16826">
        <v>10</v>
      </c>
      <c r="D16826" t="s">
        <v>16</v>
      </c>
      <c r="E16826" t="s">
        <v>1</v>
      </c>
      <c r="F16826">
        <v>4</v>
      </c>
    </row>
    <row r="16827" spans="1:6" x14ac:dyDescent="0.35">
      <c r="A16827" s="1">
        <v>43626</v>
      </c>
      <c r="B16827">
        <v>2019</v>
      </c>
      <c r="C16827">
        <v>10</v>
      </c>
      <c r="D16827" t="s">
        <v>16</v>
      </c>
      <c r="E16827" t="s">
        <v>2</v>
      </c>
      <c r="F16827">
        <v>11.69</v>
      </c>
    </row>
    <row r="16828" spans="1:6" x14ac:dyDescent="0.35">
      <c r="A16828" s="1">
        <v>43626</v>
      </c>
      <c r="B16828">
        <v>2019</v>
      </c>
      <c r="C16828">
        <v>10</v>
      </c>
      <c r="D16828" t="s">
        <v>16</v>
      </c>
      <c r="E16828" t="s">
        <v>3</v>
      </c>
      <c r="F16828">
        <v>2</v>
      </c>
    </row>
    <row r="16829" spans="1:6" x14ac:dyDescent="0.35">
      <c r="A16829" s="1">
        <v>43626</v>
      </c>
      <c r="B16829">
        <v>2019</v>
      </c>
      <c r="C16829">
        <v>10</v>
      </c>
      <c r="D16829" t="s">
        <v>16</v>
      </c>
      <c r="E16829" t="s">
        <v>4</v>
      </c>
      <c r="F16829">
        <v>34.6</v>
      </c>
    </row>
    <row r="16830" spans="1:6" x14ac:dyDescent="0.35">
      <c r="A16830" s="1">
        <v>43626</v>
      </c>
      <c r="B16830">
        <v>2019</v>
      </c>
      <c r="C16830">
        <v>10</v>
      </c>
      <c r="D16830" t="s">
        <v>16</v>
      </c>
      <c r="E16830" t="s">
        <v>5</v>
      </c>
      <c r="F16830">
        <v>6</v>
      </c>
    </row>
    <row r="16831" spans="1:6" x14ac:dyDescent="0.35">
      <c r="A16831" s="1">
        <v>43626</v>
      </c>
      <c r="B16831">
        <v>2019</v>
      </c>
      <c r="C16831">
        <v>10</v>
      </c>
      <c r="D16831" t="s">
        <v>16</v>
      </c>
      <c r="E16831" t="s">
        <v>6</v>
      </c>
      <c r="F16831">
        <v>0</v>
      </c>
    </row>
    <row r="16832" spans="1:6" x14ac:dyDescent="0.35">
      <c r="A16832" s="1">
        <v>43626</v>
      </c>
      <c r="B16832">
        <v>2019</v>
      </c>
      <c r="C16832">
        <v>10</v>
      </c>
      <c r="D16832" t="s">
        <v>16</v>
      </c>
      <c r="E16832" t="s">
        <v>7</v>
      </c>
      <c r="F16832">
        <v>5</v>
      </c>
    </row>
    <row r="16833" spans="1:6" x14ac:dyDescent="0.35">
      <c r="A16833" s="1">
        <v>43626</v>
      </c>
      <c r="B16833">
        <v>2019</v>
      </c>
      <c r="C16833">
        <v>10</v>
      </c>
      <c r="D16833" t="s">
        <v>16</v>
      </c>
      <c r="E16833" t="s">
        <v>8</v>
      </c>
      <c r="F16833">
        <v>4.2</v>
      </c>
    </row>
    <row r="16834" spans="1:6" x14ac:dyDescent="0.35">
      <c r="A16834" s="1">
        <v>43656</v>
      </c>
      <c r="B16834">
        <v>2019</v>
      </c>
      <c r="C16834">
        <v>10</v>
      </c>
      <c r="D16834" t="s">
        <v>17</v>
      </c>
      <c r="E16834" t="s">
        <v>1</v>
      </c>
      <c r="F16834">
        <v>7.34</v>
      </c>
    </row>
    <row r="16835" spans="1:6" x14ac:dyDescent="0.35">
      <c r="A16835" s="1">
        <v>43656</v>
      </c>
      <c r="B16835">
        <v>2019</v>
      </c>
      <c r="C16835">
        <v>10</v>
      </c>
      <c r="D16835" t="s">
        <v>17</v>
      </c>
      <c r="E16835" t="s">
        <v>2</v>
      </c>
      <c r="F16835">
        <v>4.5069999999999997</v>
      </c>
    </row>
    <row r="16836" spans="1:6" x14ac:dyDescent="0.35">
      <c r="A16836" s="1">
        <v>43656</v>
      </c>
      <c r="B16836">
        <v>2019</v>
      </c>
      <c r="C16836">
        <v>10</v>
      </c>
      <c r="D16836" t="s">
        <v>17</v>
      </c>
      <c r="E16836" t="s">
        <v>3</v>
      </c>
      <c r="F16836">
        <v>3</v>
      </c>
    </row>
    <row r="16837" spans="1:6" x14ac:dyDescent="0.35">
      <c r="A16837" s="1">
        <v>43656</v>
      </c>
      <c r="B16837">
        <v>2019</v>
      </c>
      <c r="C16837">
        <v>10</v>
      </c>
      <c r="D16837" t="s">
        <v>17</v>
      </c>
      <c r="E16837" t="s">
        <v>4</v>
      </c>
      <c r="F16837">
        <v>50.8</v>
      </c>
    </row>
    <row r="16838" spans="1:6" x14ac:dyDescent="0.35">
      <c r="A16838" s="1">
        <v>43656</v>
      </c>
      <c r="B16838">
        <v>2019</v>
      </c>
      <c r="C16838">
        <v>10</v>
      </c>
      <c r="D16838" t="s">
        <v>17</v>
      </c>
      <c r="E16838" t="s">
        <v>5</v>
      </c>
      <c r="F16838">
        <v>6</v>
      </c>
    </row>
    <row r="16839" spans="1:6" x14ac:dyDescent="0.35">
      <c r="A16839" s="1">
        <v>43656</v>
      </c>
      <c r="B16839">
        <v>2019</v>
      </c>
      <c r="C16839">
        <v>10</v>
      </c>
      <c r="D16839" t="s">
        <v>17</v>
      </c>
      <c r="E16839" t="s">
        <v>6</v>
      </c>
      <c r="F16839">
        <v>0</v>
      </c>
    </row>
    <row r="16840" spans="1:6" x14ac:dyDescent="0.35">
      <c r="A16840" s="1">
        <v>43656</v>
      </c>
      <c r="B16840">
        <v>2019</v>
      </c>
      <c r="C16840">
        <v>10</v>
      </c>
      <c r="D16840" t="s">
        <v>17</v>
      </c>
      <c r="E16840" t="s">
        <v>7</v>
      </c>
      <c r="F16840">
        <v>10</v>
      </c>
    </row>
    <row r="16841" spans="1:6" x14ac:dyDescent="0.35">
      <c r="A16841" s="1">
        <v>43656</v>
      </c>
      <c r="B16841">
        <v>2019</v>
      </c>
      <c r="C16841">
        <v>10</v>
      </c>
      <c r="D16841" t="s">
        <v>17</v>
      </c>
      <c r="E16841" t="s">
        <v>8</v>
      </c>
      <c r="F16841">
        <v>1</v>
      </c>
    </row>
    <row r="16842" spans="1:6" x14ac:dyDescent="0.35">
      <c r="A16842" s="1">
        <v>43687</v>
      </c>
      <c r="B16842">
        <v>2019</v>
      </c>
      <c r="C16842">
        <v>10</v>
      </c>
      <c r="D16842" t="s">
        <v>18</v>
      </c>
      <c r="E16842" t="s">
        <v>1</v>
      </c>
      <c r="F16842">
        <v>0.33</v>
      </c>
    </row>
    <row r="16843" spans="1:6" x14ac:dyDescent="0.35">
      <c r="A16843" s="1">
        <v>43687</v>
      </c>
      <c r="B16843">
        <v>2019</v>
      </c>
      <c r="C16843">
        <v>10</v>
      </c>
      <c r="D16843" t="s">
        <v>18</v>
      </c>
      <c r="E16843" t="s">
        <v>2</v>
      </c>
      <c r="F16843">
        <v>1.73</v>
      </c>
    </row>
    <row r="16844" spans="1:6" x14ac:dyDescent="0.35">
      <c r="A16844" s="1">
        <v>43687</v>
      </c>
      <c r="B16844">
        <v>2019</v>
      </c>
      <c r="C16844">
        <v>10</v>
      </c>
      <c r="D16844" t="s">
        <v>18</v>
      </c>
      <c r="E16844" t="s">
        <v>3</v>
      </c>
      <c r="F16844">
        <v>0.5</v>
      </c>
    </row>
    <row r="16845" spans="1:6" x14ac:dyDescent="0.35">
      <c r="A16845" s="1">
        <v>43687</v>
      </c>
      <c r="B16845">
        <v>2019</v>
      </c>
      <c r="C16845">
        <v>10</v>
      </c>
      <c r="D16845" t="s">
        <v>18</v>
      </c>
      <c r="E16845" t="s">
        <v>4</v>
      </c>
      <c r="F16845">
        <v>44.3</v>
      </c>
    </row>
    <row r="16846" spans="1:6" x14ac:dyDescent="0.35">
      <c r="A16846" s="1">
        <v>43687</v>
      </c>
      <c r="B16846">
        <v>2019</v>
      </c>
      <c r="C16846">
        <v>10</v>
      </c>
      <c r="D16846" t="s">
        <v>18</v>
      </c>
      <c r="E16846" t="s">
        <v>5</v>
      </c>
      <c r="F16846">
        <v>20</v>
      </c>
    </row>
    <row r="16847" spans="1:6" x14ac:dyDescent="0.35">
      <c r="A16847" s="1">
        <v>43687</v>
      </c>
      <c r="B16847">
        <v>2019</v>
      </c>
      <c r="C16847">
        <v>10</v>
      </c>
      <c r="D16847" t="s">
        <v>18</v>
      </c>
      <c r="E16847" t="s">
        <v>6</v>
      </c>
      <c r="F16847">
        <v>2</v>
      </c>
    </row>
    <row r="16848" spans="1:6" x14ac:dyDescent="0.35">
      <c r="A16848" s="1">
        <v>43687</v>
      </c>
      <c r="B16848">
        <v>2019</v>
      </c>
      <c r="C16848">
        <v>10</v>
      </c>
      <c r="D16848" t="s">
        <v>18</v>
      </c>
      <c r="E16848" t="s">
        <v>7</v>
      </c>
      <c r="F16848">
        <v>2</v>
      </c>
    </row>
    <row r="16849" spans="1:6" x14ac:dyDescent="0.35">
      <c r="A16849" s="1">
        <v>43687</v>
      </c>
      <c r="B16849">
        <v>2019</v>
      </c>
      <c r="C16849">
        <v>10</v>
      </c>
      <c r="D16849" t="s">
        <v>18</v>
      </c>
      <c r="E16849" t="s">
        <v>8</v>
      </c>
      <c r="F168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4634-37DA-46D4-A556-BE76FBBDDD76}">
  <dimension ref="A1:B9"/>
  <sheetViews>
    <sheetView workbookViewId="0">
      <selection sqref="A1:B1"/>
    </sheetView>
  </sheetViews>
  <sheetFormatPr defaultRowHeight="14.5" x14ac:dyDescent="0.35"/>
  <cols>
    <col min="1" max="1" width="9.7265625" bestFit="1" customWidth="1"/>
    <col min="2" max="2" width="28.90625" bestFit="1" customWidth="1"/>
  </cols>
  <sheetData>
    <row r="1" spans="1:2" ht="15" customHeight="1" x14ac:dyDescent="0.35">
      <c r="A1" s="6" t="s">
        <v>1295</v>
      </c>
      <c r="B1" s="6" t="s">
        <v>1297</v>
      </c>
    </row>
    <row r="2" spans="1:2" ht="15" customHeight="1" x14ac:dyDescent="0.35">
      <c r="A2" s="3" t="s">
        <v>1</v>
      </c>
      <c r="B2" s="3" t="s">
        <v>1298</v>
      </c>
    </row>
    <row r="3" spans="1:2" ht="15" customHeight="1" x14ac:dyDescent="0.35">
      <c r="A3" s="3" t="s">
        <v>2</v>
      </c>
      <c r="B3" s="3" t="s">
        <v>1298</v>
      </c>
    </row>
    <row r="4" spans="1:2" ht="15" customHeight="1" x14ac:dyDescent="0.35">
      <c r="A4" s="3" t="s">
        <v>3</v>
      </c>
      <c r="B4" s="3" t="s">
        <v>1299</v>
      </c>
    </row>
    <row r="5" spans="1:2" ht="15" customHeight="1" x14ac:dyDescent="0.35">
      <c r="A5" s="3" t="s">
        <v>4</v>
      </c>
      <c r="B5" s="3" t="s">
        <v>1300</v>
      </c>
    </row>
    <row r="6" spans="1:2" ht="15" customHeight="1" x14ac:dyDescent="0.35">
      <c r="A6" s="3" t="s">
        <v>5</v>
      </c>
      <c r="B6" s="3" t="s">
        <v>1301</v>
      </c>
    </row>
    <row r="7" spans="1:2" ht="15" customHeight="1" x14ac:dyDescent="0.35">
      <c r="A7" s="3" t="s">
        <v>6</v>
      </c>
      <c r="B7" s="3" t="s">
        <v>1302</v>
      </c>
    </row>
    <row r="8" spans="1:2" ht="15" customHeight="1" x14ac:dyDescent="0.35">
      <c r="A8" s="3" t="s">
        <v>7</v>
      </c>
      <c r="B8" s="3" t="s">
        <v>1303</v>
      </c>
    </row>
    <row r="9" spans="1:2" ht="15" customHeight="1" x14ac:dyDescent="0.35">
      <c r="A9" s="3" t="s">
        <v>8</v>
      </c>
      <c r="B9" s="3" t="s">
        <v>1304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CF1D-5A9E-49CE-BDD3-C7EA403CF6CE}">
  <dimension ref="A1:F9"/>
  <sheetViews>
    <sheetView workbookViewId="0">
      <selection activeCell="F2" sqref="F2"/>
    </sheetView>
  </sheetViews>
  <sheetFormatPr defaultRowHeight="14.5" x14ac:dyDescent="0.35"/>
  <cols>
    <col min="1" max="1" width="9.453125" bestFit="1" customWidth="1"/>
    <col min="2" max="2" width="13" bestFit="1" customWidth="1"/>
    <col min="3" max="3" width="14.453125" bestFit="1" customWidth="1"/>
    <col min="4" max="4" width="12.6328125" bestFit="1" customWidth="1"/>
    <col min="5" max="5" width="12.54296875" bestFit="1" customWidth="1"/>
  </cols>
  <sheetData>
    <row r="1" spans="1:6" x14ac:dyDescent="0.35">
      <c r="A1" t="s">
        <v>1295</v>
      </c>
      <c r="B1" t="s">
        <v>1305</v>
      </c>
      <c r="C1" t="s">
        <v>1306</v>
      </c>
      <c r="D1" t="s">
        <v>1307</v>
      </c>
      <c r="E1" t="s">
        <v>1308</v>
      </c>
      <c r="F1" t="s">
        <v>1309</v>
      </c>
    </row>
    <row r="2" spans="1:6" x14ac:dyDescent="0.35">
      <c r="A2" t="s">
        <v>1</v>
      </c>
      <c r="B2">
        <f>AVERAGEIFS(
  fact_sales_daily_final!$F:$F,
  fact_sales_daily_final!$E:$E,
  A2
)</f>
        <v>5.0336833254197524</v>
      </c>
      <c r="C2" cm="1">
        <f t="array" ref="C2">_xlfn.STDEV.P(
  _xlfn._xlws.FILTER(
    fact_sales_daily_final!$F:$F,
    fact_sales_daily_final!$E:$E = A2
  )
)</f>
        <v>2.7369284828379161</v>
      </c>
      <c r="D2">
        <f>C2 / B2</f>
        <v>0.54372281804391964</v>
      </c>
      <c r="E2">
        <f>MAX(0, 1 - D2)</f>
        <v>0.45627718195608036</v>
      </c>
      <c r="F2" t="str">
        <f>IF(D2&gt;1,"High Risk",
   IF(D2&gt;0.6,"Moderate Risk",
      "Low Risk"))</f>
        <v>Low Risk</v>
      </c>
    </row>
    <row r="3" spans="1:6" x14ac:dyDescent="0.35">
      <c r="A3" t="s">
        <v>2</v>
      </c>
      <c r="B3">
        <f>AVERAGEIFS(
  fact_sales_daily_final!$F:$F,
  fact_sales_daily_final!$E:$E,
  A3
)</f>
        <v>3.8958303161600289</v>
      </c>
      <c r="C3" cm="1">
        <f t="array" ref="C3">_xlfn.STDEV.P(
  _xlfn._xlws.FILTER(
    fact_sales_daily_final!$F:$F,
    fact_sales_daily_final!$E:$E = A3
  )
)</f>
        <v>2.132830048932588</v>
      </c>
      <c r="D3">
        <f t="shared" ref="D3:D9" si="0">C3 / B3</f>
        <v>0.54746482157745435</v>
      </c>
      <c r="E3">
        <f t="shared" ref="E3:E9" si="1">MAX(0, 1 - D3)</f>
        <v>0.45253517842254565</v>
      </c>
      <c r="F3" t="str">
        <f t="shared" ref="F3:F9" si="2">IF(D3&gt;1,"High Risk",
   IF(D3&gt;0.6,"Moderate Risk",
      "Low Risk"))</f>
        <v>Low Risk</v>
      </c>
    </row>
    <row r="4" spans="1:6" x14ac:dyDescent="0.35">
      <c r="A4" t="s">
        <v>3</v>
      </c>
      <c r="B4">
        <f>AVERAGEIFS(
  fact_sales_daily_final!$F:$F,
  fact_sales_daily_final!$E:$E,
  A4
)</f>
        <v>3.8804411206082676</v>
      </c>
      <c r="C4" cm="1">
        <f t="array" ref="C4">_xlfn.STDEV.P(
  _xlfn._xlws.FILTER(
    fact_sales_daily_final!$F:$F,
    fact_sales_daily_final!$E:$E = A4
  )
)</f>
        <v>2.3834441650859897</v>
      </c>
      <c r="D4">
        <f t="shared" si="0"/>
        <v>0.61421990206937593</v>
      </c>
      <c r="E4">
        <f t="shared" si="1"/>
        <v>0.38578009793062407</v>
      </c>
      <c r="F4" t="str">
        <f t="shared" si="2"/>
        <v>Moderate Risk</v>
      </c>
    </row>
    <row r="5" spans="1:6" x14ac:dyDescent="0.35">
      <c r="A5" t="s">
        <v>4</v>
      </c>
      <c r="B5">
        <f>AVERAGEIFS(
  fact_sales_daily_final!$F:$F,
  fact_sales_daily_final!$E:$E,
  A5
)</f>
        <v>29.917095303105373</v>
      </c>
      <c r="C5" cm="1">
        <f t="array" ref="C5">_xlfn.STDEV.P(
  _xlfn._xlws.FILTER(
    fact_sales_daily_final!$F:$F,
    fact_sales_daily_final!$E:$E = A5
  )
)</f>
        <v>15.587263541481686</v>
      </c>
      <c r="D5">
        <f t="shared" si="0"/>
        <v>0.52101527182231955</v>
      </c>
      <c r="E5">
        <f t="shared" si="1"/>
        <v>0.47898472817768045</v>
      </c>
      <c r="F5" t="str">
        <f t="shared" si="2"/>
        <v>Low Risk</v>
      </c>
    </row>
    <row r="6" spans="1:6" x14ac:dyDescent="0.35">
      <c r="A6" t="s">
        <v>5</v>
      </c>
      <c r="B6">
        <f>AVERAGEIFS(
  fact_sales_daily_final!$F:$F,
  fact_sales_daily_final!$E:$E,
  A6
)</f>
        <v>8.8536265431961105</v>
      </c>
      <c r="C6" cm="1">
        <f t="array" ref="C6">_xlfn.STDEV.P(
  _xlfn._xlws.FILTER(
    fact_sales_daily_final!$F:$F,
    fact_sales_daily_final!$E:$E = A6
  )
)</f>
        <v>5.6042737235828985</v>
      </c>
      <c r="D6">
        <f t="shared" si="0"/>
        <v>0.63299188148947905</v>
      </c>
      <c r="E6">
        <f t="shared" si="1"/>
        <v>0.36700811851052095</v>
      </c>
      <c r="F6" t="str">
        <f t="shared" si="2"/>
        <v>Moderate Risk</v>
      </c>
    </row>
    <row r="7" spans="1:6" x14ac:dyDescent="0.35">
      <c r="A7" t="s">
        <v>6</v>
      </c>
      <c r="B7">
        <f>AVERAGEIFS(
  fact_sales_daily_final!$F:$F,
  fact_sales_daily_final!$E:$E,
  A7
)</f>
        <v>0.59352247546676173</v>
      </c>
      <c r="C7" cm="1">
        <f t="array" ref="C7">_xlfn.STDEV.P(
  _xlfn._xlws.FILTER(
    fact_sales_daily_final!$F:$F,
    fact_sales_daily_final!$E:$E = A7
  )
)</f>
        <v>1.0927287953379519</v>
      </c>
      <c r="D7">
        <f t="shared" si="0"/>
        <v>1.8410908440806746</v>
      </c>
      <c r="E7">
        <f t="shared" si="1"/>
        <v>0</v>
      </c>
      <c r="F7" t="str">
        <f t="shared" si="2"/>
        <v>High Risk</v>
      </c>
    </row>
    <row r="8" spans="1:6" x14ac:dyDescent="0.35">
      <c r="A8" t="s">
        <v>7</v>
      </c>
      <c r="B8">
        <f>AVERAGEIFS(
  fact_sales_daily_final!$F:$F,
  fact_sales_daily_final!$E:$E,
  A8
)</f>
        <v>5.51226159386135</v>
      </c>
      <c r="C8" cm="1">
        <f t="array" ref="C8">_xlfn.STDEV.P(
  _xlfn._xlws.FILTER(
    fact_sales_daily_final!$F:$F,
    fact_sales_daily_final!$E:$E = A8
  )
)</f>
        <v>6.4272099004765062</v>
      </c>
      <c r="D8">
        <f t="shared" si="0"/>
        <v>1.1659841956038652</v>
      </c>
      <c r="E8">
        <f t="shared" si="1"/>
        <v>0</v>
      </c>
      <c r="F8" t="str">
        <f t="shared" si="2"/>
        <v>High Risk</v>
      </c>
    </row>
    <row r="9" spans="1:6" x14ac:dyDescent="0.35">
      <c r="A9" t="s">
        <v>8</v>
      </c>
      <c r="B9">
        <f>AVERAGEIFS(
  fact_sales_daily_final!$F:$F,
  fact_sales_daily_final!$E:$E,
  A9
)</f>
        <v>2.9001982431149083</v>
      </c>
      <c r="C9" cm="1">
        <f t="array" ref="C9">_xlfn.STDEV.P(
  _xlfn._xlws.FILTER(
    fact_sales_daily_final!$F:$F,
    fact_sales_daily_final!$E:$E = A9
  )
)</f>
        <v>2.4152422810154404</v>
      </c>
      <c r="D9">
        <f t="shared" si="0"/>
        <v>0.83278523692276663</v>
      </c>
      <c r="E9">
        <f t="shared" si="1"/>
        <v>0.16721476307723337</v>
      </c>
      <c r="F9" t="str">
        <f t="shared" si="2"/>
        <v>Moderate Risk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C02D-EA56-4FFF-9D78-553F0D85AC13}">
  <dimension ref="A1:E9"/>
  <sheetViews>
    <sheetView workbookViewId="0">
      <selection activeCell="A2" sqref="A2:A9"/>
    </sheetView>
  </sheetViews>
  <sheetFormatPr defaultRowHeight="14.5" x14ac:dyDescent="0.35"/>
  <cols>
    <col min="1" max="1" width="9.54296875" bestFit="1" customWidth="1"/>
    <col min="2" max="2" width="8.81640625" bestFit="1" customWidth="1"/>
    <col min="4" max="4" width="12.453125" bestFit="1" customWidth="1"/>
    <col min="5" max="5" width="11.54296875" bestFit="1" customWidth="1"/>
  </cols>
  <sheetData>
    <row r="1" spans="1:5" ht="15" customHeight="1" x14ac:dyDescent="0.35">
      <c r="A1" s="3" t="s">
        <v>1311</v>
      </c>
      <c r="B1" s="3" t="s">
        <v>1310</v>
      </c>
      <c r="D1" t="s">
        <v>1312</v>
      </c>
      <c r="E1" t="s">
        <v>1313</v>
      </c>
    </row>
    <row r="2" spans="1:5" ht="15" customHeight="1" x14ac:dyDescent="0.35">
      <c r="A2" s="2" t="s">
        <v>1</v>
      </c>
      <c r="B2" s="2">
        <v>1</v>
      </c>
      <c r="D2" t="s">
        <v>1314</v>
      </c>
      <c r="E2" s="7">
        <v>0.55000000000000004</v>
      </c>
    </row>
    <row r="3" spans="1:5" ht="15" customHeight="1" x14ac:dyDescent="0.35">
      <c r="A3" s="2" t="s">
        <v>2</v>
      </c>
      <c r="B3" s="2">
        <v>1</v>
      </c>
      <c r="D3" t="s">
        <v>1315</v>
      </c>
      <c r="E3" s="7">
        <v>0.08</v>
      </c>
    </row>
    <row r="4" spans="1:5" ht="15" customHeight="1" x14ac:dyDescent="0.35">
      <c r="A4" s="2" t="s">
        <v>3</v>
      </c>
      <c r="B4" s="2">
        <v>1</v>
      </c>
      <c r="D4" t="s">
        <v>1316</v>
      </c>
      <c r="E4" s="7">
        <v>0.12</v>
      </c>
    </row>
    <row r="5" spans="1:5" ht="15" customHeight="1" x14ac:dyDescent="0.35">
      <c r="A5" s="2" t="s">
        <v>4</v>
      </c>
      <c r="B5" s="2">
        <v>1</v>
      </c>
      <c r="D5" t="s">
        <v>1317</v>
      </c>
      <c r="E5" s="7">
        <v>0.75</v>
      </c>
    </row>
    <row r="6" spans="1:5" ht="15" customHeight="1" x14ac:dyDescent="0.35">
      <c r="A6" s="2" t="s">
        <v>5</v>
      </c>
      <c r="B6" s="2">
        <v>1</v>
      </c>
    </row>
    <row r="7" spans="1:5" ht="15" customHeight="1" x14ac:dyDescent="0.35">
      <c r="A7" s="2" t="s">
        <v>6</v>
      </c>
      <c r="B7" s="2">
        <v>1</v>
      </c>
    </row>
    <row r="8" spans="1:5" ht="15" customHeight="1" x14ac:dyDescent="0.35">
      <c r="A8" s="2" t="s">
        <v>7</v>
      </c>
      <c r="B8" s="2">
        <v>1</v>
      </c>
    </row>
    <row r="9" spans="1:5" ht="15" customHeight="1" x14ac:dyDescent="0.35">
      <c r="A9" s="2" t="s">
        <v>8</v>
      </c>
      <c r="B9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AE64-368E-4D23-9E2D-73F9E350E691}">
  <dimension ref="A1:G16850"/>
  <sheetViews>
    <sheetView workbookViewId="0">
      <selection activeCell="E1" sqref="E1"/>
    </sheetView>
  </sheetViews>
  <sheetFormatPr defaultRowHeight="14.5" x14ac:dyDescent="0.35"/>
  <cols>
    <col min="1" max="1" width="10.08984375" bestFit="1" customWidth="1"/>
  </cols>
  <sheetData>
    <row r="1" spans="1:7" x14ac:dyDescent="0.35">
      <c r="A1" t="s">
        <v>1318</v>
      </c>
      <c r="B1" t="s">
        <v>1319</v>
      </c>
      <c r="C1" t="s">
        <v>1296</v>
      </c>
      <c r="D1" t="s">
        <v>1320</v>
      </c>
      <c r="E1" t="s">
        <v>1321</v>
      </c>
      <c r="F1" t="s">
        <v>1322</v>
      </c>
      <c r="G1" t="s">
        <v>1323</v>
      </c>
    </row>
    <row r="2" spans="1:7" x14ac:dyDescent="0.35">
      <c r="A2" s="1">
        <f>fact_sales_daily_final!A2</f>
        <v>41671</v>
      </c>
      <c r="B2" t="str">
        <f>fact_sales_daily_final!E2</f>
        <v>M01AB</v>
      </c>
      <c r="C2">
        <f>fact_sales_daily_final!F2</f>
        <v>0</v>
      </c>
      <c r="D2">
        <f>C2 * VLOOKUP(B2, finance_assumptions!A:B, 2, FALSE)</f>
        <v>0</v>
      </c>
      <c r="E2">
        <f>D2 * 0.75</f>
        <v>0</v>
      </c>
      <c r="F2">
        <f>D2 - E2</f>
        <v>0</v>
      </c>
      <c r="G2">
        <f>IF(D2=0, 0, F2/D2)</f>
        <v>0</v>
      </c>
    </row>
    <row r="3" spans="1:7" x14ac:dyDescent="0.35">
      <c r="A3" s="1">
        <f>fact_sales_daily_final!A3</f>
        <v>41671</v>
      </c>
      <c r="B3" t="str">
        <f>fact_sales_daily_final!E3</f>
        <v>M01AE</v>
      </c>
      <c r="C3">
        <f>fact_sales_daily_final!F3</f>
        <v>3.67</v>
      </c>
      <c r="D3">
        <f>C3 * VLOOKUP(B3, finance_assumptions!A:B, 2, FALSE)</f>
        <v>3.67</v>
      </c>
      <c r="E3">
        <f t="shared" ref="E3:E66" si="0">D3 * 0.75</f>
        <v>2.7524999999999999</v>
      </c>
      <c r="F3">
        <f t="shared" ref="F3:F66" si="1">D3 - E3</f>
        <v>0.91749999999999998</v>
      </c>
      <c r="G3">
        <f t="shared" ref="G3:G66" si="2">IF(D3=0, 0, F3/D3)</f>
        <v>0.25</v>
      </c>
    </row>
    <row r="4" spans="1:7" x14ac:dyDescent="0.35">
      <c r="A4" s="1">
        <f>fact_sales_daily_final!A4</f>
        <v>41671</v>
      </c>
      <c r="B4" t="str">
        <f>fact_sales_daily_final!E4</f>
        <v>N02BA</v>
      </c>
      <c r="C4">
        <f>fact_sales_daily_final!F4</f>
        <v>3.4</v>
      </c>
      <c r="D4">
        <f>C4 * VLOOKUP(B4, finance_assumptions!A:B, 2, FALSE)</f>
        <v>3.4</v>
      </c>
      <c r="E4">
        <f t="shared" si="0"/>
        <v>2.5499999999999998</v>
      </c>
      <c r="F4">
        <f t="shared" si="1"/>
        <v>0.85000000000000009</v>
      </c>
      <c r="G4">
        <f t="shared" si="2"/>
        <v>0.25000000000000006</v>
      </c>
    </row>
    <row r="5" spans="1:7" x14ac:dyDescent="0.35">
      <c r="A5" s="1">
        <f>fact_sales_daily_final!A5</f>
        <v>41671</v>
      </c>
      <c r="B5" t="str">
        <f>fact_sales_daily_final!E5</f>
        <v>N02BE</v>
      </c>
      <c r="C5">
        <f>fact_sales_daily_final!F5</f>
        <v>32.4</v>
      </c>
      <c r="D5">
        <f>C5 * VLOOKUP(B5, finance_assumptions!A:B, 2, FALSE)</f>
        <v>32.4</v>
      </c>
      <c r="E5">
        <f t="shared" si="0"/>
        <v>24.299999999999997</v>
      </c>
      <c r="F5">
        <f t="shared" si="1"/>
        <v>8.1000000000000014</v>
      </c>
      <c r="G5">
        <f t="shared" si="2"/>
        <v>0.25000000000000006</v>
      </c>
    </row>
    <row r="6" spans="1:7" x14ac:dyDescent="0.35">
      <c r="A6" s="1">
        <f>fact_sales_daily_final!A6</f>
        <v>41671</v>
      </c>
      <c r="B6" t="str">
        <f>fact_sales_daily_final!E6</f>
        <v>N05B</v>
      </c>
      <c r="C6">
        <f>fact_sales_daily_final!F6</f>
        <v>7</v>
      </c>
      <c r="D6">
        <f>C6 * VLOOKUP(B6, finance_assumptions!A:B, 2, FALSE)</f>
        <v>7</v>
      </c>
      <c r="E6">
        <f t="shared" si="0"/>
        <v>5.25</v>
      </c>
      <c r="F6">
        <f t="shared" si="1"/>
        <v>1.75</v>
      </c>
      <c r="G6">
        <f t="shared" si="2"/>
        <v>0.25</v>
      </c>
    </row>
    <row r="7" spans="1:7" x14ac:dyDescent="0.35">
      <c r="A7" s="1">
        <f>fact_sales_daily_final!A7</f>
        <v>41671</v>
      </c>
      <c r="B7" t="str">
        <f>fact_sales_daily_final!E7</f>
        <v>N05C</v>
      </c>
      <c r="C7">
        <f>fact_sales_daily_final!F7</f>
        <v>0</v>
      </c>
      <c r="D7">
        <f>C7 * VLOOKUP(B7, finance_assumptions!A:B, 2, FALSE)</f>
        <v>0</v>
      </c>
      <c r="E7">
        <f t="shared" si="0"/>
        <v>0</v>
      </c>
      <c r="F7">
        <f t="shared" si="1"/>
        <v>0</v>
      </c>
      <c r="G7">
        <f t="shared" si="2"/>
        <v>0</v>
      </c>
    </row>
    <row r="8" spans="1:7" x14ac:dyDescent="0.35">
      <c r="A8" s="1">
        <f>fact_sales_daily_final!A8</f>
        <v>41671</v>
      </c>
      <c r="B8" t="str">
        <f>fact_sales_daily_final!E8</f>
        <v>R03</v>
      </c>
      <c r="C8">
        <f>fact_sales_daily_final!F8</f>
        <v>0</v>
      </c>
      <c r="D8">
        <f>C8 * VLOOKUP(B8, finance_assumptions!A:B, 2, FALSE)</f>
        <v>0</v>
      </c>
      <c r="E8">
        <f t="shared" si="0"/>
        <v>0</v>
      </c>
      <c r="F8">
        <f t="shared" si="1"/>
        <v>0</v>
      </c>
      <c r="G8">
        <f t="shared" si="2"/>
        <v>0</v>
      </c>
    </row>
    <row r="9" spans="1:7" x14ac:dyDescent="0.35">
      <c r="A9" s="1">
        <f>fact_sales_daily_final!A9</f>
        <v>41671</v>
      </c>
      <c r="B9" t="str">
        <f>fact_sales_daily_final!E9</f>
        <v>R06</v>
      </c>
      <c r="C9">
        <f>fact_sales_daily_final!F9</f>
        <v>2</v>
      </c>
      <c r="D9">
        <f>C9 * VLOOKUP(B9, finance_assumptions!A:B, 2, FALSE)</f>
        <v>2</v>
      </c>
      <c r="E9">
        <f t="shared" si="0"/>
        <v>1.5</v>
      </c>
      <c r="F9">
        <f t="shared" si="1"/>
        <v>0.5</v>
      </c>
      <c r="G9">
        <f t="shared" si="2"/>
        <v>0.25</v>
      </c>
    </row>
    <row r="10" spans="1:7" x14ac:dyDescent="0.35">
      <c r="A10" s="1">
        <f>fact_sales_daily_final!A10</f>
        <v>41699</v>
      </c>
      <c r="B10" t="str">
        <f>fact_sales_daily_final!E10</f>
        <v>M01AB</v>
      </c>
      <c r="C10">
        <f>fact_sales_daily_final!F10</f>
        <v>8</v>
      </c>
      <c r="D10">
        <f>C10 * VLOOKUP(B10, finance_assumptions!A:B, 2, FALSE)</f>
        <v>8</v>
      </c>
      <c r="E10">
        <f t="shared" si="0"/>
        <v>6</v>
      </c>
      <c r="F10">
        <f t="shared" si="1"/>
        <v>2</v>
      </c>
      <c r="G10">
        <f t="shared" si="2"/>
        <v>0.25</v>
      </c>
    </row>
    <row r="11" spans="1:7" x14ac:dyDescent="0.35">
      <c r="A11" s="1">
        <f>fact_sales_daily_final!A11</f>
        <v>41699</v>
      </c>
      <c r="B11" t="str">
        <f>fact_sales_daily_final!E11</f>
        <v>M01AE</v>
      </c>
      <c r="C11">
        <f>fact_sales_daily_final!F11</f>
        <v>4</v>
      </c>
      <c r="D11">
        <f>C11 * VLOOKUP(B11, finance_assumptions!A:B, 2, FALSE)</f>
        <v>4</v>
      </c>
      <c r="E11">
        <f t="shared" si="0"/>
        <v>3</v>
      </c>
      <c r="F11">
        <f t="shared" si="1"/>
        <v>1</v>
      </c>
      <c r="G11">
        <f t="shared" si="2"/>
        <v>0.25</v>
      </c>
    </row>
    <row r="12" spans="1:7" x14ac:dyDescent="0.35">
      <c r="A12" s="1">
        <f>fact_sales_daily_final!A12</f>
        <v>41699</v>
      </c>
      <c r="B12" t="str">
        <f>fact_sales_daily_final!E12</f>
        <v>N02BA</v>
      </c>
      <c r="C12">
        <f>fact_sales_daily_final!F12</f>
        <v>4.4000000000000004</v>
      </c>
      <c r="D12">
        <f>C12 * VLOOKUP(B12, finance_assumptions!A:B, 2, FALSE)</f>
        <v>4.4000000000000004</v>
      </c>
      <c r="E12">
        <f t="shared" si="0"/>
        <v>3.3000000000000003</v>
      </c>
      <c r="F12">
        <f t="shared" si="1"/>
        <v>1.1000000000000001</v>
      </c>
      <c r="G12">
        <f t="shared" si="2"/>
        <v>0.25</v>
      </c>
    </row>
    <row r="13" spans="1:7" x14ac:dyDescent="0.35">
      <c r="A13" s="1">
        <f>fact_sales_daily_final!A13</f>
        <v>41699</v>
      </c>
      <c r="B13" t="str">
        <f>fact_sales_daily_final!E13</f>
        <v>N02BE</v>
      </c>
      <c r="C13">
        <f>fact_sales_daily_final!F13</f>
        <v>50.6</v>
      </c>
      <c r="D13">
        <f>C13 * VLOOKUP(B13, finance_assumptions!A:B, 2, FALSE)</f>
        <v>50.6</v>
      </c>
      <c r="E13">
        <f t="shared" si="0"/>
        <v>37.950000000000003</v>
      </c>
      <c r="F13">
        <f t="shared" si="1"/>
        <v>12.649999999999999</v>
      </c>
      <c r="G13">
        <f t="shared" si="2"/>
        <v>0.24999999999999997</v>
      </c>
    </row>
    <row r="14" spans="1:7" x14ac:dyDescent="0.35">
      <c r="A14" s="1">
        <f>fact_sales_daily_final!A14</f>
        <v>41699</v>
      </c>
      <c r="B14" t="str">
        <f>fact_sales_daily_final!E14</f>
        <v>N05B</v>
      </c>
      <c r="C14">
        <f>fact_sales_daily_final!F14</f>
        <v>16</v>
      </c>
      <c r="D14">
        <f>C14 * VLOOKUP(B14, finance_assumptions!A:B, 2, FALSE)</f>
        <v>16</v>
      </c>
      <c r="E14">
        <f t="shared" si="0"/>
        <v>12</v>
      </c>
      <c r="F14">
        <f t="shared" si="1"/>
        <v>4</v>
      </c>
      <c r="G14">
        <f t="shared" si="2"/>
        <v>0.25</v>
      </c>
    </row>
    <row r="15" spans="1:7" x14ac:dyDescent="0.35">
      <c r="A15" s="1">
        <f>fact_sales_daily_final!A15</f>
        <v>41699</v>
      </c>
      <c r="B15" t="str">
        <f>fact_sales_daily_final!E15</f>
        <v>N05C</v>
      </c>
      <c r="C15">
        <f>fact_sales_daily_final!F15</f>
        <v>0</v>
      </c>
      <c r="D15">
        <f>C15 * VLOOKUP(B15, finance_assumptions!A:B, 2, FALSE)</f>
        <v>0</v>
      </c>
      <c r="E15">
        <f t="shared" si="0"/>
        <v>0</v>
      </c>
      <c r="F15">
        <f t="shared" si="1"/>
        <v>0</v>
      </c>
      <c r="G15">
        <f t="shared" si="2"/>
        <v>0</v>
      </c>
    </row>
    <row r="16" spans="1:7" x14ac:dyDescent="0.35">
      <c r="A16" s="1">
        <f>fact_sales_daily_final!A16</f>
        <v>41699</v>
      </c>
      <c r="B16" t="str">
        <f>fact_sales_daily_final!E16</f>
        <v>R03</v>
      </c>
      <c r="C16">
        <f>fact_sales_daily_final!F16</f>
        <v>20</v>
      </c>
      <c r="D16">
        <f>C16 * VLOOKUP(B16, finance_assumptions!A:B, 2, FALSE)</f>
        <v>20</v>
      </c>
      <c r="E16">
        <f t="shared" si="0"/>
        <v>15</v>
      </c>
      <c r="F16">
        <f t="shared" si="1"/>
        <v>5</v>
      </c>
      <c r="G16">
        <f t="shared" si="2"/>
        <v>0.25</v>
      </c>
    </row>
    <row r="17" spans="1:7" x14ac:dyDescent="0.35">
      <c r="A17" s="1">
        <f>fact_sales_daily_final!A17</f>
        <v>41699</v>
      </c>
      <c r="B17" t="str">
        <f>fact_sales_daily_final!E17</f>
        <v>R06</v>
      </c>
      <c r="C17">
        <f>fact_sales_daily_final!F17</f>
        <v>4</v>
      </c>
      <c r="D17">
        <f>C17 * VLOOKUP(B17, finance_assumptions!A:B, 2, FALSE)</f>
        <v>4</v>
      </c>
      <c r="E17">
        <f t="shared" si="0"/>
        <v>3</v>
      </c>
      <c r="F17">
        <f t="shared" si="1"/>
        <v>1</v>
      </c>
      <c r="G17">
        <f t="shared" si="2"/>
        <v>0.25</v>
      </c>
    </row>
    <row r="18" spans="1:7" x14ac:dyDescent="0.35">
      <c r="A18" s="1">
        <f>fact_sales_daily_final!A18</f>
        <v>41730</v>
      </c>
      <c r="B18" t="str">
        <f>fact_sales_daily_final!E18</f>
        <v>M01AB</v>
      </c>
      <c r="C18">
        <f>fact_sales_daily_final!F18</f>
        <v>2</v>
      </c>
      <c r="D18">
        <f>C18 * VLOOKUP(B18, finance_assumptions!A:B, 2, FALSE)</f>
        <v>2</v>
      </c>
      <c r="E18">
        <f t="shared" si="0"/>
        <v>1.5</v>
      </c>
      <c r="F18">
        <f t="shared" si="1"/>
        <v>0.5</v>
      </c>
      <c r="G18">
        <f t="shared" si="2"/>
        <v>0.25</v>
      </c>
    </row>
    <row r="19" spans="1:7" x14ac:dyDescent="0.35">
      <c r="A19" s="1">
        <f>fact_sales_daily_final!A19</f>
        <v>41730</v>
      </c>
      <c r="B19" t="str">
        <f>fact_sales_daily_final!E19</f>
        <v>M01AE</v>
      </c>
      <c r="C19">
        <f>fact_sales_daily_final!F19</f>
        <v>1</v>
      </c>
      <c r="D19">
        <f>C19 * VLOOKUP(B19, finance_assumptions!A:B, 2, FALSE)</f>
        <v>1</v>
      </c>
      <c r="E19">
        <f t="shared" si="0"/>
        <v>0.75</v>
      </c>
      <c r="F19">
        <f t="shared" si="1"/>
        <v>0.25</v>
      </c>
      <c r="G19">
        <f t="shared" si="2"/>
        <v>0.25</v>
      </c>
    </row>
    <row r="20" spans="1:7" x14ac:dyDescent="0.35">
      <c r="A20" s="1">
        <f>fact_sales_daily_final!A20</f>
        <v>41730</v>
      </c>
      <c r="B20" t="str">
        <f>fact_sales_daily_final!E20</f>
        <v>N02BA</v>
      </c>
      <c r="C20">
        <f>fact_sales_daily_final!F20</f>
        <v>6.5</v>
      </c>
      <c r="D20">
        <f>C20 * VLOOKUP(B20, finance_assumptions!A:B, 2, FALSE)</f>
        <v>6.5</v>
      </c>
      <c r="E20">
        <f t="shared" si="0"/>
        <v>4.875</v>
      </c>
      <c r="F20">
        <f t="shared" si="1"/>
        <v>1.625</v>
      </c>
      <c r="G20">
        <f t="shared" si="2"/>
        <v>0.25</v>
      </c>
    </row>
    <row r="21" spans="1:7" x14ac:dyDescent="0.35">
      <c r="A21" s="1">
        <f>fact_sales_daily_final!A21</f>
        <v>41730</v>
      </c>
      <c r="B21" t="str">
        <f>fact_sales_daily_final!E21</f>
        <v>N02BE</v>
      </c>
      <c r="C21">
        <f>fact_sales_daily_final!F21</f>
        <v>61.85</v>
      </c>
      <c r="D21">
        <f>C21 * VLOOKUP(B21, finance_assumptions!A:B, 2, FALSE)</f>
        <v>61.85</v>
      </c>
      <c r="E21">
        <f t="shared" si="0"/>
        <v>46.387500000000003</v>
      </c>
      <c r="F21">
        <f t="shared" si="1"/>
        <v>15.462499999999999</v>
      </c>
      <c r="G21">
        <f t="shared" si="2"/>
        <v>0.24999999999999997</v>
      </c>
    </row>
    <row r="22" spans="1:7" x14ac:dyDescent="0.35">
      <c r="A22" s="1">
        <f>fact_sales_daily_final!A22</f>
        <v>41730</v>
      </c>
      <c r="B22" t="str">
        <f>fact_sales_daily_final!E22</f>
        <v>N05B</v>
      </c>
      <c r="C22">
        <f>fact_sales_daily_final!F22</f>
        <v>10</v>
      </c>
      <c r="D22">
        <f>C22 * VLOOKUP(B22, finance_assumptions!A:B, 2, FALSE)</f>
        <v>10</v>
      </c>
      <c r="E22">
        <f t="shared" si="0"/>
        <v>7.5</v>
      </c>
      <c r="F22">
        <f t="shared" si="1"/>
        <v>2.5</v>
      </c>
      <c r="G22">
        <f t="shared" si="2"/>
        <v>0.25</v>
      </c>
    </row>
    <row r="23" spans="1:7" x14ac:dyDescent="0.35">
      <c r="A23" s="1">
        <f>fact_sales_daily_final!A23</f>
        <v>41730</v>
      </c>
      <c r="B23" t="str">
        <f>fact_sales_daily_final!E23</f>
        <v>N05C</v>
      </c>
      <c r="C23">
        <f>fact_sales_daily_final!F23</f>
        <v>0</v>
      </c>
      <c r="D23">
        <f>C23 * VLOOKUP(B23, finance_assumptions!A:B, 2, FALSE)</f>
        <v>0</v>
      </c>
      <c r="E23">
        <f t="shared" si="0"/>
        <v>0</v>
      </c>
      <c r="F23">
        <f t="shared" si="1"/>
        <v>0</v>
      </c>
      <c r="G23">
        <f t="shared" si="2"/>
        <v>0</v>
      </c>
    </row>
    <row r="24" spans="1:7" x14ac:dyDescent="0.35">
      <c r="A24" s="1">
        <f>fact_sales_daily_final!A24</f>
        <v>41730</v>
      </c>
      <c r="B24" t="str">
        <f>fact_sales_daily_final!E24</f>
        <v>R03</v>
      </c>
      <c r="C24">
        <f>fact_sales_daily_final!F24</f>
        <v>9</v>
      </c>
      <c r="D24">
        <f>C24 * VLOOKUP(B24, finance_assumptions!A:B, 2, FALSE)</f>
        <v>9</v>
      </c>
      <c r="E24">
        <f t="shared" si="0"/>
        <v>6.75</v>
      </c>
      <c r="F24">
        <f t="shared" si="1"/>
        <v>2.25</v>
      </c>
      <c r="G24">
        <f t="shared" si="2"/>
        <v>0.25</v>
      </c>
    </row>
    <row r="25" spans="1:7" x14ac:dyDescent="0.35">
      <c r="A25" s="1">
        <f>fact_sales_daily_final!A25</f>
        <v>41730</v>
      </c>
      <c r="B25" t="str">
        <f>fact_sales_daily_final!E25</f>
        <v>R06</v>
      </c>
      <c r="C25">
        <f>fact_sales_daily_final!F25</f>
        <v>1</v>
      </c>
      <c r="D25">
        <f>C25 * VLOOKUP(B25, finance_assumptions!A:B, 2, FALSE)</f>
        <v>1</v>
      </c>
      <c r="E25">
        <f t="shared" si="0"/>
        <v>0.75</v>
      </c>
      <c r="F25">
        <f t="shared" si="1"/>
        <v>0.25</v>
      </c>
      <c r="G25">
        <f t="shared" si="2"/>
        <v>0.25</v>
      </c>
    </row>
    <row r="26" spans="1:7" x14ac:dyDescent="0.35">
      <c r="A26" s="1">
        <f>fact_sales_daily_final!A26</f>
        <v>41760</v>
      </c>
      <c r="B26" t="str">
        <f>fact_sales_daily_final!E26</f>
        <v>M01AB</v>
      </c>
      <c r="C26">
        <f>fact_sales_daily_final!F26</f>
        <v>4</v>
      </c>
      <c r="D26">
        <f>C26 * VLOOKUP(B26, finance_assumptions!A:B, 2, FALSE)</f>
        <v>4</v>
      </c>
      <c r="E26">
        <f t="shared" si="0"/>
        <v>3</v>
      </c>
      <c r="F26">
        <f t="shared" si="1"/>
        <v>1</v>
      </c>
      <c r="G26">
        <f t="shared" si="2"/>
        <v>0.25</v>
      </c>
    </row>
    <row r="27" spans="1:7" x14ac:dyDescent="0.35">
      <c r="A27" s="1">
        <f>fact_sales_daily_final!A27</f>
        <v>41760</v>
      </c>
      <c r="B27" t="str">
        <f>fact_sales_daily_final!E27</f>
        <v>M01AE</v>
      </c>
      <c r="C27">
        <f>fact_sales_daily_final!F27</f>
        <v>3</v>
      </c>
      <c r="D27">
        <f>C27 * VLOOKUP(B27, finance_assumptions!A:B, 2, FALSE)</f>
        <v>3</v>
      </c>
      <c r="E27">
        <f t="shared" si="0"/>
        <v>2.25</v>
      </c>
      <c r="F27">
        <f t="shared" si="1"/>
        <v>0.75</v>
      </c>
      <c r="G27">
        <f t="shared" si="2"/>
        <v>0.25</v>
      </c>
    </row>
    <row r="28" spans="1:7" x14ac:dyDescent="0.35">
      <c r="A28" s="1">
        <f>fact_sales_daily_final!A28</f>
        <v>41760</v>
      </c>
      <c r="B28" t="str">
        <f>fact_sales_daily_final!E28</f>
        <v>N02BA</v>
      </c>
      <c r="C28">
        <f>fact_sales_daily_final!F28</f>
        <v>7</v>
      </c>
      <c r="D28">
        <f>C28 * VLOOKUP(B28, finance_assumptions!A:B, 2, FALSE)</f>
        <v>7</v>
      </c>
      <c r="E28">
        <f t="shared" si="0"/>
        <v>5.25</v>
      </c>
      <c r="F28">
        <f t="shared" si="1"/>
        <v>1.75</v>
      </c>
      <c r="G28">
        <f t="shared" si="2"/>
        <v>0.25</v>
      </c>
    </row>
    <row r="29" spans="1:7" x14ac:dyDescent="0.35">
      <c r="A29" s="1">
        <f>fact_sales_daily_final!A29</f>
        <v>41760</v>
      </c>
      <c r="B29" t="str">
        <f>fact_sales_daily_final!E29</f>
        <v>N02BE</v>
      </c>
      <c r="C29">
        <f>fact_sales_daily_final!F29</f>
        <v>41.1</v>
      </c>
      <c r="D29">
        <f>C29 * VLOOKUP(B29, finance_assumptions!A:B, 2, FALSE)</f>
        <v>41.1</v>
      </c>
      <c r="E29">
        <f t="shared" si="0"/>
        <v>30.825000000000003</v>
      </c>
      <c r="F29">
        <f t="shared" si="1"/>
        <v>10.274999999999999</v>
      </c>
      <c r="G29">
        <f t="shared" si="2"/>
        <v>0.24999999999999994</v>
      </c>
    </row>
    <row r="30" spans="1:7" x14ac:dyDescent="0.35">
      <c r="A30" s="1">
        <f>fact_sales_daily_final!A30</f>
        <v>41760</v>
      </c>
      <c r="B30" t="str">
        <f>fact_sales_daily_final!E30</f>
        <v>N05B</v>
      </c>
      <c r="C30">
        <f>fact_sales_daily_final!F30</f>
        <v>8</v>
      </c>
      <c r="D30">
        <f>C30 * VLOOKUP(B30, finance_assumptions!A:B, 2, FALSE)</f>
        <v>8</v>
      </c>
      <c r="E30">
        <f t="shared" si="0"/>
        <v>6</v>
      </c>
      <c r="F30">
        <f t="shared" si="1"/>
        <v>2</v>
      </c>
      <c r="G30">
        <f t="shared" si="2"/>
        <v>0.25</v>
      </c>
    </row>
    <row r="31" spans="1:7" x14ac:dyDescent="0.35">
      <c r="A31" s="1">
        <f>fact_sales_daily_final!A31</f>
        <v>41760</v>
      </c>
      <c r="B31" t="str">
        <f>fact_sales_daily_final!E31</f>
        <v>N05C</v>
      </c>
      <c r="C31">
        <f>fact_sales_daily_final!F31</f>
        <v>0</v>
      </c>
      <c r="D31">
        <f>C31 * VLOOKUP(B31, finance_assumptions!A:B, 2, FALSE)</f>
        <v>0</v>
      </c>
      <c r="E31">
        <f t="shared" si="0"/>
        <v>0</v>
      </c>
      <c r="F31">
        <f t="shared" si="1"/>
        <v>0</v>
      </c>
      <c r="G31">
        <f t="shared" si="2"/>
        <v>0</v>
      </c>
    </row>
    <row r="32" spans="1:7" x14ac:dyDescent="0.35">
      <c r="A32" s="1">
        <f>fact_sales_daily_final!A32</f>
        <v>41760</v>
      </c>
      <c r="B32" t="str">
        <f>fact_sales_daily_final!E32</f>
        <v>R03</v>
      </c>
      <c r="C32">
        <f>fact_sales_daily_final!F32</f>
        <v>3</v>
      </c>
      <c r="D32">
        <f>C32 * VLOOKUP(B32, finance_assumptions!A:B, 2, FALSE)</f>
        <v>3</v>
      </c>
      <c r="E32">
        <f t="shared" si="0"/>
        <v>2.25</v>
      </c>
      <c r="F32">
        <f t="shared" si="1"/>
        <v>0.75</v>
      </c>
      <c r="G32">
        <f t="shared" si="2"/>
        <v>0.25</v>
      </c>
    </row>
    <row r="33" spans="1:7" x14ac:dyDescent="0.35">
      <c r="A33" s="1">
        <f>fact_sales_daily_final!A33</f>
        <v>41760</v>
      </c>
      <c r="B33" t="str">
        <f>fact_sales_daily_final!E33</f>
        <v>R06</v>
      </c>
      <c r="C33">
        <f>fact_sales_daily_final!F33</f>
        <v>0</v>
      </c>
      <c r="D33">
        <f>C33 * VLOOKUP(B33, finance_assumptions!A:B, 2, FALSE)</f>
        <v>0</v>
      </c>
      <c r="E33">
        <f t="shared" si="0"/>
        <v>0</v>
      </c>
      <c r="F33">
        <f t="shared" si="1"/>
        <v>0</v>
      </c>
      <c r="G33">
        <f t="shared" si="2"/>
        <v>0</v>
      </c>
    </row>
    <row r="34" spans="1:7" x14ac:dyDescent="0.35">
      <c r="A34" s="1">
        <f>fact_sales_daily_final!A34</f>
        <v>41791</v>
      </c>
      <c r="B34" t="str">
        <f>fact_sales_daily_final!E34</f>
        <v>M01AB</v>
      </c>
      <c r="C34">
        <f>fact_sales_daily_final!F34</f>
        <v>5</v>
      </c>
      <c r="D34">
        <f>C34 * VLOOKUP(B34, finance_assumptions!A:B, 2, FALSE)</f>
        <v>5</v>
      </c>
      <c r="E34">
        <f t="shared" si="0"/>
        <v>3.75</v>
      </c>
      <c r="F34">
        <f t="shared" si="1"/>
        <v>1.25</v>
      </c>
      <c r="G34">
        <f t="shared" si="2"/>
        <v>0.25</v>
      </c>
    </row>
    <row r="35" spans="1:7" x14ac:dyDescent="0.35">
      <c r="A35" s="1">
        <f>fact_sales_daily_final!A35</f>
        <v>41791</v>
      </c>
      <c r="B35" t="str">
        <f>fact_sales_daily_final!E35</f>
        <v>M01AE</v>
      </c>
      <c r="C35">
        <f>fact_sales_daily_final!F35</f>
        <v>1</v>
      </c>
      <c r="D35">
        <f>C35 * VLOOKUP(B35, finance_assumptions!A:B, 2, FALSE)</f>
        <v>1</v>
      </c>
      <c r="E35">
        <f t="shared" si="0"/>
        <v>0.75</v>
      </c>
      <c r="F35">
        <f t="shared" si="1"/>
        <v>0.25</v>
      </c>
      <c r="G35">
        <f t="shared" si="2"/>
        <v>0.25</v>
      </c>
    </row>
    <row r="36" spans="1:7" x14ac:dyDescent="0.35">
      <c r="A36" s="1">
        <f>fact_sales_daily_final!A36</f>
        <v>41791</v>
      </c>
      <c r="B36" t="str">
        <f>fact_sales_daily_final!E36</f>
        <v>N02BA</v>
      </c>
      <c r="C36">
        <f>fact_sales_daily_final!F36</f>
        <v>4.5</v>
      </c>
      <c r="D36">
        <f>C36 * VLOOKUP(B36, finance_assumptions!A:B, 2, FALSE)</f>
        <v>4.5</v>
      </c>
      <c r="E36">
        <f t="shared" si="0"/>
        <v>3.375</v>
      </c>
      <c r="F36">
        <f t="shared" si="1"/>
        <v>1.125</v>
      </c>
      <c r="G36">
        <f t="shared" si="2"/>
        <v>0.25</v>
      </c>
    </row>
    <row r="37" spans="1:7" x14ac:dyDescent="0.35">
      <c r="A37" s="1">
        <f>fact_sales_daily_final!A37</f>
        <v>41791</v>
      </c>
      <c r="B37" t="str">
        <f>fact_sales_daily_final!E37</f>
        <v>N02BE</v>
      </c>
      <c r="C37">
        <f>fact_sales_daily_final!F37</f>
        <v>21.7</v>
      </c>
      <c r="D37">
        <f>C37 * VLOOKUP(B37, finance_assumptions!A:B, 2, FALSE)</f>
        <v>21.7</v>
      </c>
      <c r="E37">
        <f t="shared" si="0"/>
        <v>16.274999999999999</v>
      </c>
      <c r="F37">
        <f t="shared" si="1"/>
        <v>5.4250000000000007</v>
      </c>
      <c r="G37">
        <f t="shared" si="2"/>
        <v>0.25000000000000006</v>
      </c>
    </row>
    <row r="38" spans="1:7" x14ac:dyDescent="0.35">
      <c r="A38" s="1">
        <f>fact_sales_daily_final!A38</f>
        <v>41791</v>
      </c>
      <c r="B38" t="str">
        <f>fact_sales_daily_final!E38</f>
        <v>N05B</v>
      </c>
      <c r="C38">
        <f>fact_sales_daily_final!F38</f>
        <v>16</v>
      </c>
      <c r="D38">
        <f>C38 * VLOOKUP(B38, finance_assumptions!A:B, 2, FALSE)</f>
        <v>16</v>
      </c>
      <c r="E38">
        <f t="shared" si="0"/>
        <v>12</v>
      </c>
      <c r="F38">
        <f t="shared" si="1"/>
        <v>4</v>
      </c>
      <c r="G38">
        <f t="shared" si="2"/>
        <v>0.25</v>
      </c>
    </row>
    <row r="39" spans="1:7" x14ac:dyDescent="0.35">
      <c r="A39" s="1">
        <f>fact_sales_daily_final!A39</f>
        <v>41791</v>
      </c>
      <c r="B39" t="str">
        <f>fact_sales_daily_final!E39</f>
        <v>N05C</v>
      </c>
      <c r="C39">
        <f>fact_sales_daily_final!F39</f>
        <v>2</v>
      </c>
      <c r="D39">
        <f>C39 * VLOOKUP(B39, finance_assumptions!A:B, 2, FALSE)</f>
        <v>2</v>
      </c>
      <c r="E39">
        <f t="shared" si="0"/>
        <v>1.5</v>
      </c>
      <c r="F39">
        <f t="shared" si="1"/>
        <v>0.5</v>
      </c>
      <c r="G39">
        <f t="shared" si="2"/>
        <v>0.25</v>
      </c>
    </row>
    <row r="40" spans="1:7" x14ac:dyDescent="0.35">
      <c r="A40" s="1">
        <f>fact_sales_daily_final!A40</f>
        <v>41791</v>
      </c>
      <c r="B40" t="str">
        <f>fact_sales_daily_final!E40</f>
        <v>R03</v>
      </c>
      <c r="C40">
        <f>fact_sales_daily_final!F40</f>
        <v>6</v>
      </c>
      <c r="D40">
        <f>C40 * VLOOKUP(B40, finance_assumptions!A:B, 2, FALSE)</f>
        <v>6</v>
      </c>
      <c r="E40">
        <f t="shared" si="0"/>
        <v>4.5</v>
      </c>
      <c r="F40">
        <f t="shared" si="1"/>
        <v>1.5</v>
      </c>
      <c r="G40">
        <f t="shared" si="2"/>
        <v>0.25</v>
      </c>
    </row>
    <row r="41" spans="1:7" x14ac:dyDescent="0.35">
      <c r="A41" s="1">
        <f>fact_sales_daily_final!A41</f>
        <v>41791</v>
      </c>
      <c r="B41" t="str">
        <f>fact_sales_daily_final!E41</f>
        <v>R06</v>
      </c>
      <c r="C41">
        <f>fact_sales_daily_final!F41</f>
        <v>2</v>
      </c>
      <c r="D41">
        <f>C41 * VLOOKUP(B41, finance_assumptions!A:B, 2, FALSE)</f>
        <v>2</v>
      </c>
      <c r="E41">
        <f t="shared" si="0"/>
        <v>1.5</v>
      </c>
      <c r="F41">
        <f t="shared" si="1"/>
        <v>0.5</v>
      </c>
      <c r="G41">
        <f t="shared" si="2"/>
        <v>0.25</v>
      </c>
    </row>
    <row r="42" spans="1:7" x14ac:dyDescent="0.35">
      <c r="A42" s="1">
        <f>fact_sales_daily_final!A42</f>
        <v>41821</v>
      </c>
      <c r="B42" t="str">
        <f>fact_sales_daily_final!E42</f>
        <v>M01AB</v>
      </c>
      <c r="C42">
        <f>fact_sales_daily_final!F42</f>
        <v>0</v>
      </c>
      <c r="D42">
        <f>C42 * VLOOKUP(B42, finance_assumptions!A:B, 2, FALSE)</f>
        <v>0</v>
      </c>
      <c r="E42">
        <f t="shared" si="0"/>
        <v>0</v>
      </c>
      <c r="F42">
        <f t="shared" si="1"/>
        <v>0</v>
      </c>
      <c r="G42">
        <f t="shared" si="2"/>
        <v>0</v>
      </c>
    </row>
    <row r="43" spans="1:7" x14ac:dyDescent="0.35">
      <c r="A43" s="1">
        <f>fact_sales_daily_final!A43</f>
        <v>41821</v>
      </c>
      <c r="B43" t="str">
        <f>fact_sales_daily_final!E43</f>
        <v>M01AE</v>
      </c>
      <c r="C43">
        <f>fact_sales_daily_final!F43</f>
        <v>0</v>
      </c>
      <c r="D43">
        <f>C43 * VLOOKUP(B43, finance_assumptions!A:B, 2, FALSE)</f>
        <v>0</v>
      </c>
      <c r="E43">
        <f t="shared" si="0"/>
        <v>0</v>
      </c>
      <c r="F43">
        <f t="shared" si="1"/>
        <v>0</v>
      </c>
      <c r="G43">
        <f t="shared" si="2"/>
        <v>0</v>
      </c>
    </row>
    <row r="44" spans="1:7" x14ac:dyDescent="0.35">
      <c r="A44" s="1">
        <f>fact_sales_daily_final!A44</f>
        <v>41821</v>
      </c>
      <c r="B44" t="str">
        <f>fact_sales_daily_final!E44</f>
        <v>N02BA</v>
      </c>
      <c r="C44">
        <f>fact_sales_daily_final!F44</f>
        <v>0</v>
      </c>
      <c r="D44">
        <f>C44 * VLOOKUP(B44, finance_assumptions!A:B, 2, FALSE)</f>
        <v>0</v>
      </c>
      <c r="E44">
        <f t="shared" si="0"/>
        <v>0</v>
      </c>
      <c r="F44">
        <f t="shared" si="1"/>
        <v>0</v>
      </c>
      <c r="G44">
        <f t="shared" si="2"/>
        <v>0</v>
      </c>
    </row>
    <row r="45" spans="1:7" x14ac:dyDescent="0.35">
      <c r="A45" s="1">
        <f>fact_sales_daily_final!A45</f>
        <v>41821</v>
      </c>
      <c r="B45" t="str">
        <f>fact_sales_daily_final!E45</f>
        <v>N02BE</v>
      </c>
      <c r="C45">
        <f>fact_sales_daily_final!F45</f>
        <v>0</v>
      </c>
      <c r="D45">
        <f>C45 * VLOOKUP(B45, finance_assumptions!A:B, 2, FALSE)</f>
        <v>0</v>
      </c>
      <c r="E45">
        <f t="shared" si="0"/>
        <v>0</v>
      </c>
      <c r="F45">
        <f t="shared" si="1"/>
        <v>0</v>
      </c>
      <c r="G45">
        <f t="shared" si="2"/>
        <v>0</v>
      </c>
    </row>
    <row r="46" spans="1:7" x14ac:dyDescent="0.35">
      <c r="A46" s="1">
        <f>fact_sales_daily_final!A46</f>
        <v>41821</v>
      </c>
      <c r="B46" t="str">
        <f>fact_sales_daily_final!E46</f>
        <v>N05B</v>
      </c>
      <c r="C46">
        <f>fact_sales_daily_final!F46</f>
        <v>0</v>
      </c>
      <c r="D46">
        <f>C46 * VLOOKUP(B46, finance_assumptions!A:B, 2, FALSE)</f>
        <v>0</v>
      </c>
      <c r="E46">
        <f t="shared" si="0"/>
        <v>0</v>
      </c>
      <c r="F46">
        <f t="shared" si="1"/>
        <v>0</v>
      </c>
      <c r="G46">
        <f t="shared" si="2"/>
        <v>0</v>
      </c>
    </row>
    <row r="47" spans="1:7" x14ac:dyDescent="0.35">
      <c r="A47" s="1">
        <f>fact_sales_daily_final!A47</f>
        <v>41821</v>
      </c>
      <c r="B47" t="str">
        <f>fact_sales_daily_final!E47</f>
        <v>N05C</v>
      </c>
      <c r="C47">
        <f>fact_sales_daily_final!F47</f>
        <v>0</v>
      </c>
      <c r="D47">
        <f>C47 * VLOOKUP(B47, finance_assumptions!A:B, 2, FALSE)</f>
        <v>0</v>
      </c>
      <c r="E47">
        <f t="shared" si="0"/>
        <v>0</v>
      </c>
      <c r="F47">
        <f t="shared" si="1"/>
        <v>0</v>
      </c>
      <c r="G47">
        <f t="shared" si="2"/>
        <v>0</v>
      </c>
    </row>
    <row r="48" spans="1:7" x14ac:dyDescent="0.35">
      <c r="A48" s="1">
        <f>fact_sales_daily_final!A48</f>
        <v>41821</v>
      </c>
      <c r="B48" t="str">
        <f>fact_sales_daily_final!E48</f>
        <v>R03</v>
      </c>
      <c r="C48">
        <f>fact_sales_daily_final!F48</f>
        <v>0</v>
      </c>
      <c r="D48">
        <f>C48 * VLOOKUP(B48, finance_assumptions!A:B, 2, FALSE)</f>
        <v>0</v>
      </c>
      <c r="E48">
        <f t="shared" si="0"/>
        <v>0</v>
      </c>
      <c r="F48">
        <f t="shared" si="1"/>
        <v>0</v>
      </c>
      <c r="G48">
        <f t="shared" si="2"/>
        <v>0</v>
      </c>
    </row>
    <row r="49" spans="1:7" x14ac:dyDescent="0.35">
      <c r="A49" s="1">
        <f>fact_sales_daily_final!A49</f>
        <v>41821</v>
      </c>
      <c r="B49" t="str">
        <f>fact_sales_daily_final!E49</f>
        <v>R06</v>
      </c>
      <c r="C49">
        <f>fact_sales_daily_final!F49</f>
        <v>0</v>
      </c>
      <c r="D49">
        <f>C49 * VLOOKUP(B49, finance_assumptions!A:B, 2, FALSE)</f>
        <v>0</v>
      </c>
      <c r="E49">
        <f t="shared" si="0"/>
        <v>0</v>
      </c>
      <c r="F49">
        <f t="shared" si="1"/>
        <v>0</v>
      </c>
      <c r="G49">
        <f t="shared" si="2"/>
        <v>0</v>
      </c>
    </row>
    <row r="50" spans="1:7" x14ac:dyDescent="0.35">
      <c r="A50" s="1">
        <f>fact_sales_daily_final!A50</f>
        <v>41852</v>
      </c>
      <c r="B50" t="str">
        <f>fact_sales_daily_final!E50</f>
        <v>M01AB</v>
      </c>
      <c r="C50">
        <f>fact_sales_daily_final!F50</f>
        <v>5.33</v>
      </c>
      <c r="D50">
        <f>C50 * VLOOKUP(B50, finance_assumptions!A:B, 2, FALSE)</f>
        <v>5.33</v>
      </c>
      <c r="E50">
        <f t="shared" si="0"/>
        <v>3.9975000000000001</v>
      </c>
      <c r="F50">
        <f t="shared" si="1"/>
        <v>1.3325</v>
      </c>
      <c r="G50">
        <f t="shared" si="2"/>
        <v>0.25</v>
      </c>
    </row>
    <row r="51" spans="1:7" x14ac:dyDescent="0.35">
      <c r="A51" s="1">
        <f>fact_sales_daily_final!A51</f>
        <v>41852</v>
      </c>
      <c r="B51" t="str">
        <f>fact_sales_daily_final!E51</f>
        <v>M01AE</v>
      </c>
      <c r="C51">
        <f>fact_sales_daily_final!F51</f>
        <v>3</v>
      </c>
      <c r="D51">
        <f>C51 * VLOOKUP(B51, finance_assumptions!A:B, 2, FALSE)</f>
        <v>3</v>
      </c>
      <c r="E51">
        <f t="shared" si="0"/>
        <v>2.25</v>
      </c>
      <c r="F51">
        <f t="shared" si="1"/>
        <v>0.75</v>
      </c>
      <c r="G51">
        <f t="shared" si="2"/>
        <v>0.25</v>
      </c>
    </row>
    <row r="52" spans="1:7" x14ac:dyDescent="0.35">
      <c r="A52" s="1">
        <f>fact_sales_daily_final!A52</f>
        <v>41852</v>
      </c>
      <c r="B52" t="str">
        <f>fact_sales_daily_final!E52</f>
        <v>N02BA</v>
      </c>
      <c r="C52">
        <f>fact_sales_daily_final!F52</f>
        <v>10.5</v>
      </c>
      <c r="D52">
        <f>C52 * VLOOKUP(B52, finance_assumptions!A:B, 2, FALSE)</f>
        <v>10.5</v>
      </c>
      <c r="E52">
        <f t="shared" si="0"/>
        <v>7.875</v>
      </c>
      <c r="F52">
        <f t="shared" si="1"/>
        <v>2.625</v>
      </c>
      <c r="G52">
        <f t="shared" si="2"/>
        <v>0.25</v>
      </c>
    </row>
    <row r="53" spans="1:7" x14ac:dyDescent="0.35">
      <c r="A53" s="1">
        <f>fact_sales_daily_final!A53</f>
        <v>41852</v>
      </c>
      <c r="B53" t="str">
        <f>fact_sales_daily_final!E53</f>
        <v>N02BE</v>
      </c>
      <c r="C53">
        <f>fact_sales_daily_final!F53</f>
        <v>26.4</v>
      </c>
      <c r="D53">
        <f>C53 * VLOOKUP(B53, finance_assumptions!A:B, 2, FALSE)</f>
        <v>26.4</v>
      </c>
      <c r="E53">
        <f t="shared" si="0"/>
        <v>19.799999999999997</v>
      </c>
      <c r="F53">
        <f t="shared" si="1"/>
        <v>6.6000000000000014</v>
      </c>
      <c r="G53">
        <f t="shared" si="2"/>
        <v>0.25000000000000006</v>
      </c>
    </row>
    <row r="54" spans="1:7" x14ac:dyDescent="0.35">
      <c r="A54" s="1">
        <f>fact_sales_daily_final!A54</f>
        <v>41852</v>
      </c>
      <c r="B54" t="str">
        <f>fact_sales_daily_final!E54</f>
        <v>N05B</v>
      </c>
      <c r="C54">
        <f>fact_sales_daily_final!F54</f>
        <v>19</v>
      </c>
      <c r="D54">
        <f>C54 * VLOOKUP(B54, finance_assumptions!A:B, 2, FALSE)</f>
        <v>19</v>
      </c>
      <c r="E54">
        <f t="shared" si="0"/>
        <v>14.25</v>
      </c>
      <c r="F54">
        <f t="shared" si="1"/>
        <v>4.75</v>
      </c>
      <c r="G54">
        <f t="shared" si="2"/>
        <v>0.25</v>
      </c>
    </row>
    <row r="55" spans="1:7" x14ac:dyDescent="0.35">
      <c r="A55" s="1">
        <f>fact_sales_daily_final!A55</f>
        <v>41852</v>
      </c>
      <c r="B55" t="str">
        <f>fact_sales_daily_final!E55</f>
        <v>N05C</v>
      </c>
      <c r="C55">
        <f>fact_sales_daily_final!F55</f>
        <v>1</v>
      </c>
      <c r="D55">
        <f>C55 * VLOOKUP(B55, finance_assumptions!A:B, 2, FALSE)</f>
        <v>1</v>
      </c>
      <c r="E55">
        <f t="shared" si="0"/>
        <v>0.75</v>
      </c>
      <c r="F55">
        <f t="shared" si="1"/>
        <v>0.25</v>
      </c>
      <c r="G55">
        <f t="shared" si="2"/>
        <v>0.25</v>
      </c>
    </row>
    <row r="56" spans="1:7" x14ac:dyDescent="0.35">
      <c r="A56" s="1">
        <f>fact_sales_daily_final!A56</f>
        <v>41852</v>
      </c>
      <c r="B56" t="str">
        <f>fact_sales_daily_final!E56</f>
        <v>R03</v>
      </c>
      <c r="C56">
        <f>fact_sales_daily_final!F56</f>
        <v>10</v>
      </c>
      <c r="D56">
        <f>C56 * VLOOKUP(B56, finance_assumptions!A:B, 2, FALSE)</f>
        <v>10</v>
      </c>
      <c r="E56">
        <f t="shared" si="0"/>
        <v>7.5</v>
      </c>
      <c r="F56">
        <f t="shared" si="1"/>
        <v>2.5</v>
      </c>
      <c r="G56">
        <f t="shared" si="2"/>
        <v>0.25</v>
      </c>
    </row>
    <row r="57" spans="1:7" x14ac:dyDescent="0.35">
      <c r="A57" s="1">
        <f>fact_sales_daily_final!A57</f>
        <v>41852</v>
      </c>
      <c r="B57" t="str">
        <f>fact_sales_daily_final!E57</f>
        <v>R06</v>
      </c>
      <c r="C57">
        <f>fact_sales_daily_final!F57</f>
        <v>0</v>
      </c>
      <c r="D57">
        <f>C57 * VLOOKUP(B57, finance_assumptions!A:B, 2, FALSE)</f>
        <v>0</v>
      </c>
      <c r="E57">
        <f t="shared" si="0"/>
        <v>0</v>
      </c>
      <c r="F57">
        <f t="shared" si="1"/>
        <v>0</v>
      </c>
      <c r="G57">
        <f t="shared" si="2"/>
        <v>0</v>
      </c>
    </row>
    <row r="58" spans="1:7" x14ac:dyDescent="0.35">
      <c r="A58" s="1">
        <f>fact_sales_daily_final!A58</f>
        <v>41883</v>
      </c>
      <c r="B58" t="str">
        <f>fact_sales_daily_final!E58</f>
        <v>M01AB</v>
      </c>
      <c r="C58">
        <f>fact_sales_daily_final!F58</f>
        <v>7</v>
      </c>
      <c r="D58">
        <f>C58 * VLOOKUP(B58, finance_assumptions!A:B, 2, FALSE)</f>
        <v>7</v>
      </c>
      <c r="E58">
        <f t="shared" si="0"/>
        <v>5.25</v>
      </c>
      <c r="F58">
        <f t="shared" si="1"/>
        <v>1.75</v>
      </c>
      <c r="G58">
        <f t="shared" si="2"/>
        <v>0.25</v>
      </c>
    </row>
    <row r="59" spans="1:7" x14ac:dyDescent="0.35">
      <c r="A59" s="1">
        <f>fact_sales_daily_final!A59</f>
        <v>41883</v>
      </c>
      <c r="B59" t="str">
        <f>fact_sales_daily_final!E59</f>
        <v>M01AE</v>
      </c>
      <c r="C59">
        <f>fact_sales_daily_final!F59</f>
        <v>1.68</v>
      </c>
      <c r="D59">
        <f>C59 * VLOOKUP(B59, finance_assumptions!A:B, 2, FALSE)</f>
        <v>1.68</v>
      </c>
      <c r="E59">
        <f t="shared" si="0"/>
        <v>1.26</v>
      </c>
      <c r="F59">
        <f t="shared" si="1"/>
        <v>0.41999999999999993</v>
      </c>
      <c r="G59">
        <f t="shared" si="2"/>
        <v>0.24999999999999997</v>
      </c>
    </row>
    <row r="60" spans="1:7" x14ac:dyDescent="0.35">
      <c r="A60" s="1">
        <f>fact_sales_daily_final!A60</f>
        <v>41883</v>
      </c>
      <c r="B60" t="str">
        <f>fact_sales_daily_final!E60</f>
        <v>N02BA</v>
      </c>
      <c r="C60">
        <f>fact_sales_daily_final!F60</f>
        <v>8</v>
      </c>
      <c r="D60">
        <f>C60 * VLOOKUP(B60, finance_assumptions!A:B, 2, FALSE)</f>
        <v>8</v>
      </c>
      <c r="E60">
        <f t="shared" si="0"/>
        <v>6</v>
      </c>
      <c r="F60">
        <f t="shared" si="1"/>
        <v>2</v>
      </c>
      <c r="G60">
        <f t="shared" si="2"/>
        <v>0.25</v>
      </c>
    </row>
    <row r="61" spans="1:7" x14ac:dyDescent="0.35">
      <c r="A61" s="1">
        <f>fact_sales_daily_final!A61</f>
        <v>41883</v>
      </c>
      <c r="B61" t="str">
        <f>fact_sales_daily_final!E61</f>
        <v>N02BE</v>
      </c>
      <c r="C61">
        <f>fact_sales_daily_final!F61</f>
        <v>25</v>
      </c>
      <c r="D61">
        <f>C61 * VLOOKUP(B61, finance_assumptions!A:B, 2, FALSE)</f>
        <v>25</v>
      </c>
      <c r="E61">
        <f t="shared" si="0"/>
        <v>18.75</v>
      </c>
      <c r="F61">
        <f t="shared" si="1"/>
        <v>6.25</v>
      </c>
      <c r="G61">
        <f t="shared" si="2"/>
        <v>0.25</v>
      </c>
    </row>
    <row r="62" spans="1:7" x14ac:dyDescent="0.35">
      <c r="A62" s="1">
        <f>fact_sales_daily_final!A62</f>
        <v>41883</v>
      </c>
      <c r="B62" t="str">
        <f>fact_sales_daily_final!E62</f>
        <v>N05B</v>
      </c>
      <c r="C62">
        <f>fact_sales_daily_final!F62</f>
        <v>16</v>
      </c>
      <c r="D62">
        <f>C62 * VLOOKUP(B62, finance_assumptions!A:B, 2, FALSE)</f>
        <v>16</v>
      </c>
      <c r="E62">
        <f t="shared" si="0"/>
        <v>12</v>
      </c>
      <c r="F62">
        <f t="shared" si="1"/>
        <v>4</v>
      </c>
      <c r="G62">
        <f t="shared" si="2"/>
        <v>0.25</v>
      </c>
    </row>
    <row r="63" spans="1:7" x14ac:dyDescent="0.35">
      <c r="A63" s="1">
        <f>fact_sales_daily_final!A63</f>
        <v>41883</v>
      </c>
      <c r="B63" t="str">
        <f>fact_sales_daily_final!E63</f>
        <v>N05C</v>
      </c>
      <c r="C63">
        <f>fact_sales_daily_final!F63</f>
        <v>0</v>
      </c>
      <c r="D63">
        <f>C63 * VLOOKUP(B63, finance_assumptions!A:B, 2, FALSE)</f>
        <v>0</v>
      </c>
      <c r="E63">
        <f t="shared" si="0"/>
        <v>0</v>
      </c>
      <c r="F63">
        <f t="shared" si="1"/>
        <v>0</v>
      </c>
      <c r="G63">
        <f t="shared" si="2"/>
        <v>0</v>
      </c>
    </row>
    <row r="64" spans="1:7" x14ac:dyDescent="0.35">
      <c r="A64" s="1">
        <f>fact_sales_daily_final!A64</f>
        <v>41883</v>
      </c>
      <c r="B64" t="str">
        <f>fact_sales_daily_final!E64</f>
        <v>R03</v>
      </c>
      <c r="C64">
        <f>fact_sales_daily_final!F64</f>
        <v>3</v>
      </c>
      <c r="D64">
        <f>C64 * VLOOKUP(B64, finance_assumptions!A:B, 2, FALSE)</f>
        <v>3</v>
      </c>
      <c r="E64">
        <f t="shared" si="0"/>
        <v>2.25</v>
      </c>
      <c r="F64">
        <f t="shared" si="1"/>
        <v>0.75</v>
      </c>
      <c r="G64">
        <f t="shared" si="2"/>
        <v>0.25</v>
      </c>
    </row>
    <row r="65" spans="1:7" x14ac:dyDescent="0.35">
      <c r="A65" s="1">
        <f>fact_sales_daily_final!A65</f>
        <v>41883</v>
      </c>
      <c r="B65" t="str">
        <f>fact_sales_daily_final!E65</f>
        <v>R06</v>
      </c>
      <c r="C65">
        <f>fact_sales_daily_final!F65</f>
        <v>2</v>
      </c>
      <c r="D65">
        <f>C65 * VLOOKUP(B65, finance_assumptions!A:B, 2, FALSE)</f>
        <v>2</v>
      </c>
      <c r="E65">
        <f t="shared" si="0"/>
        <v>1.5</v>
      </c>
      <c r="F65">
        <f t="shared" si="1"/>
        <v>0.5</v>
      </c>
      <c r="G65">
        <f t="shared" si="2"/>
        <v>0.25</v>
      </c>
    </row>
    <row r="66" spans="1:7" x14ac:dyDescent="0.35">
      <c r="A66" s="1">
        <f>fact_sales_daily_final!A66</f>
        <v>41913</v>
      </c>
      <c r="B66" t="str">
        <f>fact_sales_daily_final!E66</f>
        <v>M01AB</v>
      </c>
      <c r="C66">
        <f>fact_sales_daily_final!F66</f>
        <v>5</v>
      </c>
      <c r="D66">
        <f>C66 * VLOOKUP(B66, finance_assumptions!A:B, 2, FALSE)</f>
        <v>5</v>
      </c>
      <c r="E66">
        <f t="shared" si="0"/>
        <v>3.75</v>
      </c>
      <c r="F66">
        <f t="shared" si="1"/>
        <v>1.25</v>
      </c>
      <c r="G66">
        <f t="shared" si="2"/>
        <v>0.25</v>
      </c>
    </row>
    <row r="67" spans="1:7" x14ac:dyDescent="0.35">
      <c r="A67" s="1">
        <f>fact_sales_daily_final!A67</f>
        <v>41913</v>
      </c>
      <c r="B67" t="str">
        <f>fact_sales_daily_final!E67</f>
        <v>M01AE</v>
      </c>
      <c r="C67">
        <f>fact_sales_daily_final!F67</f>
        <v>2</v>
      </c>
      <c r="D67">
        <f>C67 * VLOOKUP(B67, finance_assumptions!A:B, 2, FALSE)</f>
        <v>2</v>
      </c>
      <c r="E67">
        <f t="shared" ref="E67:E130" si="3">D67 * 0.75</f>
        <v>1.5</v>
      </c>
      <c r="F67">
        <f t="shared" ref="F67:F130" si="4">D67 - E67</f>
        <v>0.5</v>
      </c>
      <c r="G67">
        <f t="shared" ref="G67:G130" si="5">IF(D67=0, 0, F67/D67)</f>
        <v>0.25</v>
      </c>
    </row>
    <row r="68" spans="1:7" x14ac:dyDescent="0.35">
      <c r="A68" s="1">
        <f>fact_sales_daily_final!A68</f>
        <v>41913</v>
      </c>
      <c r="B68" t="str">
        <f>fact_sales_daily_final!E68</f>
        <v>N02BA</v>
      </c>
      <c r="C68">
        <f>fact_sales_daily_final!F68</f>
        <v>2</v>
      </c>
      <c r="D68">
        <f>C68 * VLOOKUP(B68, finance_assumptions!A:B, 2, FALSE)</f>
        <v>2</v>
      </c>
      <c r="E68">
        <f t="shared" si="3"/>
        <v>1.5</v>
      </c>
      <c r="F68">
        <f t="shared" si="4"/>
        <v>0.5</v>
      </c>
      <c r="G68">
        <f t="shared" si="5"/>
        <v>0.25</v>
      </c>
    </row>
    <row r="69" spans="1:7" x14ac:dyDescent="0.35">
      <c r="A69" s="1">
        <f>fact_sales_daily_final!A69</f>
        <v>41913</v>
      </c>
      <c r="B69" t="str">
        <f>fact_sales_daily_final!E69</f>
        <v>N02BE</v>
      </c>
      <c r="C69">
        <f>fact_sales_daily_final!F69</f>
        <v>53.3</v>
      </c>
      <c r="D69">
        <f>C69 * VLOOKUP(B69, finance_assumptions!A:B, 2, FALSE)</f>
        <v>53.3</v>
      </c>
      <c r="E69">
        <f t="shared" si="3"/>
        <v>39.974999999999994</v>
      </c>
      <c r="F69">
        <f t="shared" si="4"/>
        <v>13.325000000000003</v>
      </c>
      <c r="G69">
        <f t="shared" si="5"/>
        <v>0.25000000000000006</v>
      </c>
    </row>
    <row r="70" spans="1:7" x14ac:dyDescent="0.35">
      <c r="A70" s="1">
        <f>fact_sales_daily_final!A70</f>
        <v>41913</v>
      </c>
      <c r="B70" t="str">
        <f>fact_sales_daily_final!E70</f>
        <v>N05B</v>
      </c>
      <c r="C70">
        <f>fact_sales_daily_final!F70</f>
        <v>15</v>
      </c>
      <c r="D70">
        <f>C70 * VLOOKUP(B70, finance_assumptions!A:B, 2, FALSE)</f>
        <v>15</v>
      </c>
      <c r="E70">
        <f t="shared" si="3"/>
        <v>11.25</v>
      </c>
      <c r="F70">
        <f t="shared" si="4"/>
        <v>3.75</v>
      </c>
      <c r="G70">
        <f t="shared" si="5"/>
        <v>0.25</v>
      </c>
    </row>
    <row r="71" spans="1:7" x14ac:dyDescent="0.35">
      <c r="A71" s="1">
        <f>fact_sales_daily_final!A71</f>
        <v>41913</v>
      </c>
      <c r="B71" t="str">
        <f>fact_sales_daily_final!E71</f>
        <v>N05C</v>
      </c>
      <c r="C71">
        <f>fact_sales_daily_final!F71</f>
        <v>2</v>
      </c>
      <c r="D71">
        <f>C71 * VLOOKUP(B71, finance_assumptions!A:B, 2, FALSE)</f>
        <v>2</v>
      </c>
      <c r="E71">
        <f t="shared" si="3"/>
        <v>1.5</v>
      </c>
      <c r="F71">
        <f t="shared" si="4"/>
        <v>0.5</v>
      </c>
      <c r="G71">
        <f t="shared" si="5"/>
        <v>0.25</v>
      </c>
    </row>
    <row r="72" spans="1:7" x14ac:dyDescent="0.35">
      <c r="A72" s="1">
        <f>fact_sales_daily_final!A72</f>
        <v>41913</v>
      </c>
      <c r="B72" t="str">
        <f>fact_sales_daily_final!E72</f>
        <v>R03</v>
      </c>
      <c r="C72">
        <f>fact_sales_daily_final!F72</f>
        <v>0</v>
      </c>
      <c r="D72">
        <f>C72 * VLOOKUP(B72, finance_assumptions!A:B, 2, FALSE)</f>
        <v>0</v>
      </c>
      <c r="E72">
        <f t="shared" si="3"/>
        <v>0</v>
      </c>
      <c r="F72">
        <f t="shared" si="4"/>
        <v>0</v>
      </c>
      <c r="G72">
        <f t="shared" si="5"/>
        <v>0</v>
      </c>
    </row>
    <row r="73" spans="1:7" x14ac:dyDescent="0.35">
      <c r="A73" s="1">
        <f>fact_sales_daily_final!A73</f>
        <v>41913</v>
      </c>
      <c r="B73" t="str">
        <f>fact_sales_daily_final!E73</f>
        <v>R06</v>
      </c>
      <c r="C73">
        <f>fact_sales_daily_final!F73</f>
        <v>2</v>
      </c>
      <c r="D73">
        <f>C73 * VLOOKUP(B73, finance_assumptions!A:B, 2, FALSE)</f>
        <v>2</v>
      </c>
      <c r="E73">
        <f t="shared" si="3"/>
        <v>1.5</v>
      </c>
      <c r="F73">
        <f t="shared" si="4"/>
        <v>0.5</v>
      </c>
      <c r="G73">
        <f t="shared" si="5"/>
        <v>0.25</v>
      </c>
    </row>
    <row r="74" spans="1:7" x14ac:dyDescent="0.35">
      <c r="A74" s="1">
        <f>fact_sales_daily_final!A74</f>
        <v>41944</v>
      </c>
      <c r="B74" t="str">
        <f>fact_sales_daily_final!E74</f>
        <v>M01AB</v>
      </c>
      <c r="C74">
        <f>fact_sales_daily_final!F74</f>
        <v>5</v>
      </c>
      <c r="D74">
        <f>C74 * VLOOKUP(B74, finance_assumptions!A:B, 2, FALSE)</f>
        <v>5</v>
      </c>
      <c r="E74">
        <f t="shared" si="3"/>
        <v>3.75</v>
      </c>
      <c r="F74">
        <f t="shared" si="4"/>
        <v>1.25</v>
      </c>
      <c r="G74">
        <f t="shared" si="5"/>
        <v>0.25</v>
      </c>
    </row>
    <row r="75" spans="1:7" x14ac:dyDescent="0.35">
      <c r="A75" s="1">
        <f>fact_sales_daily_final!A75</f>
        <v>41944</v>
      </c>
      <c r="B75" t="str">
        <f>fact_sales_daily_final!E75</f>
        <v>M01AE</v>
      </c>
      <c r="C75">
        <f>fact_sales_daily_final!F75</f>
        <v>4.34</v>
      </c>
      <c r="D75">
        <f>C75 * VLOOKUP(B75, finance_assumptions!A:B, 2, FALSE)</f>
        <v>4.34</v>
      </c>
      <c r="E75">
        <f t="shared" si="3"/>
        <v>3.2549999999999999</v>
      </c>
      <c r="F75">
        <f t="shared" si="4"/>
        <v>1.085</v>
      </c>
      <c r="G75">
        <f t="shared" si="5"/>
        <v>0.25</v>
      </c>
    </row>
    <row r="76" spans="1:7" x14ac:dyDescent="0.35">
      <c r="A76" s="1">
        <f>fact_sales_daily_final!A76</f>
        <v>41944</v>
      </c>
      <c r="B76" t="str">
        <f>fact_sales_daily_final!E76</f>
        <v>N02BA</v>
      </c>
      <c r="C76">
        <f>fact_sales_daily_final!F76</f>
        <v>10.4</v>
      </c>
      <c r="D76">
        <f>C76 * VLOOKUP(B76, finance_assumptions!A:B, 2, FALSE)</f>
        <v>10.4</v>
      </c>
      <c r="E76">
        <f t="shared" si="3"/>
        <v>7.8000000000000007</v>
      </c>
      <c r="F76">
        <f t="shared" si="4"/>
        <v>2.5999999999999996</v>
      </c>
      <c r="G76">
        <f t="shared" si="5"/>
        <v>0.24999999999999994</v>
      </c>
    </row>
    <row r="77" spans="1:7" x14ac:dyDescent="0.35">
      <c r="A77" s="1">
        <f>fact_sales_daily_final!A77</f>
        <v>41944</v>
      </c>
      <c r="B77" t="str">
        <f>fact_sales_daily_final!E77</f>
        <v>N02BE</v>
      </c>
      <c r="C77">
        <f>fact_sales_daily_final!F77</f>
        <v>52.3</v>
      </c>
      <c r="D77">
        <f>C77 * VLOOKUP(B77, finance_assumptions!A:B, 2, FALSE)</f>
        <v>52.3</v>
      </c>
      <c r="E77">
        <f t="shared" si="3"/>
        <v>39.224999999999994</v>
      </c>
      <c r="F77">
        <f t="shared" si="4"/>
        <v>13.075000000000003</v>
      </c>
      <c r="G77">
        <f t="shared" si="5"/>
        <v>0.25000000000000006</v>
      </c>
    </row>
    <row r="78" spans="1:7" x14ac:dyDescent="0.35">
      <c r="A78" s="1">
        <f>fact_sales_daily_final!A78</f>
        <v>41944</v>
      </c>
      <c r="B78" t="str">
        <f>fact_sales_daily_final!E78</f>
        <v>N05B</v>
      </c>
      <c r="C78">
        <f>fact_sales_daily_final!F78</f>
        <v>14</v>
      </c>
      <c r="D78">
        <f>C78 * VLOOKUP(B78, finance_assumptions!A:B, 2, FALSE)</f>
        <v>14</v>
      </c>
      <c r="E78">
        <f t="shared" si="3"/>
        <v>10.5</v>
      </c>
      <c r="F78">
        <f t="shared" si="4"/>
        <v>3.5</v>
      </c>
      <c r="G78">
        <f t="shared" si="5"/>
        <v>0.25</v>
      </c>
    </row>
    <row r="79" spans="1:7" x14ac:dyDescent="0.35">
      <c r="A79" s="1">
        <f>fact_sales_daily_final!A79</f>
        <v>41944</v>
      </c>
      <c r="B79" t="str">
        <f>fact_sales_daily_final!E79</f>
        <v>N05C</v>
      </c>
      <c r="C79">
        <f>fact_sales_daily_final!F79</f>
        <v>0</v>
      </c>
      <c r="D79">
        <f>C79 * VLOOKUP(B79, finance_assumptions!A:B, 2, FALSE)</f>
        <v>0</v>
      </c>
      <c r="E79">
        <f t="shared" si="3"/>
        <v>0</v>
      </c>
      <c r="F79">
        <f t="shared" si="4"/>
        <v>0</v>
      </c>
      <c r="G79">
        <f t="shared" si="5"/>
        <v>0</v>
      </c>
    </row>
    <row r="80" spans="1:7" x14ac:dyDescent="0.35">
      <c r="A80" s="1">
        <f>fact_sales_daily_final!A80</f>
        <v>41944</v>
      </c>
      <c r="B80" t="str">
        <f>fact_sales_daily_final!E80</f>
        <v>R03</v>
      </c>
      <c r="C80">
        <f>fact_sales_daily_final!F80</f>
        <v>1</v>
      </c>
      <c r="D80">
        <f>C80 * VLOOKUP(B80, finance_assumptions!A:B, 2, FALSE)</f>
        <v>1</v>
      </c>
      <c r="E80">
        <f t="shared" si="3"/>
        <v>0.75</v>
      </c>
      <c r="F80">
        <f t="shared" si="4"/>
        <v>0.25</v>
      </c>
      <c r="G80">
        <f t="shared" si="5"/>
        <v>0.25</v>
      </c>
    </row>
    <row r="81" spans="1:7" x14ac:dyDescent="0.35">
      <c r="A81" s="1">
        <f>fact_sales_daily_final!A81</f>
        <v>41944</v>
      </c>
      <c r="B81" t="str">
        <f>fact_sales_daily_final!E81</f>
        <v>R06</v>
      </c>
      <c r="C81">
        <f>fact_sales_daily_final!F81</f>
        <v>0.2</v>
      </c>
      <c r="D81">
        <f>C81 * VLOOKUP(B81, finance_assumptions!A:B, 2, FALSE)</f>
        <v>0.2</v>
      </c>
      <c r="E81">
        <f t="shared" si="3"/>
        <v>0.15000000000000002</v>
      </c>
      <c r="F81">
        <f t="shared" si="4"/>
        <v>4.9999999999999989E-2</v>
      </c>
      <c r="G81">
        <f t="shared" si="5"/>
        <v>0.24999999999999994</v>
      </c>
    </row>
    <row r="82" spans="1:7" x14ac:dyDescent="0.35">
      <c r="A82" s="1">
        <f>fact_sales_daily_final!A82</f>
        <v>41974</v>
      </c>
      <c r="B82" t="str">
        <f>fact_sales_daily_final!E82</f>
        <v>M01AB</v>
      </c>
      <c r="C82">
        <f>fact_sales_daily_final!F82</f>
        <v>2</v>
      </c>
      <c r="D82">
        <f>C82 * VLOOKUP(B82, finance_assumptions!A:B, 2, FALSE)</f>
        <v>2</v>
      </c>
      <c r="E82">
        <f t="shared" si="3"/>
        <v>1.5</v>
      </c>
      <c r="F82">
        <f t="shared" si="4"/>
        <v>0.5</v>
      </c>
      <c r="G82">
        <f t="shared" si="5"/>
        <v>0.25</v>
      </c>
    </row>
    <row r="83" spans="1:7" x14ac:dyDescent="0.35">
      <c r="A83" s="1">
        <f>fact_sales_daily_final!A83</f>
        <v>41974</v>
      </c>
      <c r="B83" t="str">
        <f>fact_sales_daily_final!E83</f>
        <v>M01AE</v>
      </c>
      <c r="C83">
        <f>fact_sales_daily_final!F83</f>
        <v>0.66</v>
      </c>
      <c r="D83">
        <f>C83 * VLOOKUP(B83, finance_assumptions!A:B, 2, FALSE)</f>
        <v>0.66</v>
      </c>
      <c r="E83">
        <f t="shared" si="3"/>
        <v>0.495</v>
      </c>
      <c r="F83">
        <f t="shared" si="4"/>
        <v>0.16500000000000004</v>
      </c>
      <c r="G83">
        <f t="shared" si="5"/>
        <v>0.25000000000000006</v>
      </c>
    </row>
    <row r="84" spans="1:7" x14ac:dyDescent="0.35">
      <c r="A84" s="1">
        <f>fact_sales_daily_final!A84</f>
        <v>41974</v>
      </c>
      <c r="B84" t="str">
        <f>fact_sales_daily_final!E84</f>
        <v>N02BA</v>
      </c>
      <c r="C84">
        <f>fact_sales_daily_final!F84</f>
        <v>2.5</v>
      </c>
      <c r="D84">
        <f>C84 * VLOOKUP(B84, finance_assumptions!A:B, 2, FALSE)</f>
        <v>2.5</v>
      </c>
      <c r="E84">
        <f t="shared" si="3"/>
        <v>1.875</v>
      </c>
      <c r="F84">
        <f t="shared" si="4"/>
        <v>0.625</v>
      </c>
      <c r="G84">
        <f t="shared" si="5"/>
        <v>0.25</v>
      </c>
    </row>
    <row r="85" spans="1:7" x14ac:dyDescent="0.35">
      <c r="A85" s="1">
        <f>fact_sales_daily_final!A85</f>
        <v>41974</v>
      </c>
      <c r="B85" t="str">
        <f>fact_sales_daily_final!E85</f>
        <v>N02BE</v>
      </c>
      <c r="C85">
        <f>fact_sales_daily_final!F85</f>
        <v>12</v>
      </c>
      <c r="D85">
        <f>C85 * VLOOKUP(B85, finance_assumptions!A:B, 2, FALSE)</f>
        <v>12</v>
      </c>
      <c r="E85">
        <f t="shared" si="3"/>
        <v>9</v>
      </c>
      <c r="F85">
        <f t="shared" si="4"/>
        <v>3</v>
      </c>
      <c r="G85">
        <f t="shared" si="5"/>
        <v>0.25</v>
      </c>
    </row>
    <row r="86" spans="1:7" x14ac:dyDescent="0.35">
      <c r="A86" s="1">
        <f>fact_sales_daily_final!A86</f>
        <v>41974</v>
      </c>
      <c r="B86" t="str">
        <f>fact_sales_daily_final!E86</f>
        <v>N05B</v>
      </c>
      <c r="C86">
        <f>fact_sales_daily_final!F86</f>
        <v>8</v>
      </c>
      <c r="D86">
        <f>C86 * VLOOKUP(B86, finance_assumptions!A:B, 2, FALSE)</f>
        <v>8</v>
      </c>
      <c r="E86">
        <f t="shared" si="3"/>
        <v>6</v>
      </c>
      <c r="F86">
        <f t="shared" si="4"/>
        <v>2</v>
      </c>
      <c r="G86">
        <f t="shared" si="5"/>
        <v>0.25</v>
      </c>
    </row>
    <row r="87" spans="1:7" x14ac:dyDescent="0.35">
      <c r="A87" s="1">
        <f>fact_sales_daily_final!A87</f>
        <v>41974</v>
      </c>
      <c r="B87" t="str">
        <f>fact_sales_daily_final!E87</f>
        <v>N05C</v>
      </c>
      <c r="C87">
        <f>fact_sales_daily_final!F87</f>
        <v>0</v>
      </c>
      <c r="D87">
        <f>C87 * VLOOKUP(B87, finance_assumptions!A:B, 2, FALSE)</f>
        <v>0</v>
      </c>
      <c r="E87">
        <f t="shared" si="3"/>
        <v>0</v>
      </c>
      <c r="F87">
        <f t="shared" si="4"/>
        <v>0</v>
      </c>
      <c r="G87">
        <f t="shared" si="5"/>
        <v>0</v>
      </c>
    </row>
    <row r="88" spans="1:7" x14ac:dyDescent="0.35">
      <c r="A88" s="1">
        <f>fact_sales_daily_final!A88</f>
        <v>41974</v>
      </c>
      <c r="B88" t="str">
        <f>fact_sales_daily_final!E88</f>
        <v>R03</v>
      </c>
      <c r="C88">
        <f>fact_sales_daily_final!F88</f>
        <v>1</v>
      </c>
      <c r="D88">
        <f>C88 * VLOOKUP(B88, finance_assumptions!A:B, 2, FALSE)</f>
        <v>1</v>
      </c>
      <c r="E88">
        <f t="shared" si="3"/>
        <v>0.75</v>
      </c>
      <c r="F88">
        <f t="shared" si="4"/>
        <v>0.25</v>
      </c>
      <c r="G88">
        <f t="shared" si="5"/>
        <v>0.25</v>
      </c>
    </row>
    <row r="89" spans="1:7" x14ac:dyDescent="0.35">
      <c r="A89" s="1">
        <f>fact_sales_daily_final!A89</f>
        <v>41974</v>
      </c>
      <c r="B89" t="str">
        <f>fact_sales_daily_final!E89</f>
        <v>R06</v>
      </c>
      <c r="C89">
        <f>fact_sales_daily_final!F89</f>
        <v>1</v>
      </c>
      <c r="D89">
        <f>C89 * VLOOKUP(B89, finance_assumptions!A:B, 2, FALSE)</f>
        <v>1</v>
      </c>
      <c r="E89">
        <f t="shared" si="3"/>
        <v>0.75</v>
      </c>
      <c r="F89">
        <f t="shared" si="4"/>
        <v>0.25</v>
      </c>
      <c r="G89">
        <f t="shared" si="5"/>
        <v>0.25</v>
      </c>
    </row>
    <row r="90" spans="1:7" x14ac:dyDescent="0.35">
      <c r="A90" s="1" t="str">
        <f>fact_sales_daily_final!A90</f>
        <v>1/13/2014</v>
      </c>
      <c r="B90" t="str">
        <f>fact_sales_daily_final!E90</f>
        <v>M01AB</v>
      </c>
      <c r="C90">
        <f>fact_sales_daily_final!F90</f>
        <v>7.34</v>
      </c>
      <c r="D90">
        <f>C90 * VLOOKUP(B90, finance_assumptions!A:B, 2, FALSE)</f>
        <v>7.34</v>
      </c>
      <c r="E90">
        <f t="shared" si="3"/>
        <v>5.5049999999999999</v>
      </c>
      <c r="F90">
        <f t="shared" si="4"/>
        <v>1.835</v>
      </c>
      <c r="G90">
        <f t="shared" si="5"/>
        <v>0.25</v>
      </c>
    </row>
    <row r="91" spans="1:7" x14ac:dyDescent="0.35">
      <c r="A91" s="1" t="str">
        <f>fact_sales_daily_final!A91</f>
        <v>1/13/2014</v>
      </c>
      <c r="B91" t="str">
        <f>fact_sales_daily_final!E91</f>
        <v>M01AE</v>
      </c>
      <c r="C91">
        <f>fact_sales_daily_final!F91</f>
        <v>7.66</v>
      </c>
      <c r="D91">
        <f>C91 * VLOOKUP(B91, finance_assumptions!A:B, 2, FALSE)</f>
        <v>7.66</v>
      </c>
      <c r="E91">
        <f t="shared" si="3"/>
        <v>5.7450000000000001</v>
      </c>
      <c r="F91">
        <f t="shared" si="4"/>
        <v>1.915</v>
      </c>
      <c r="G91">
        <f t="shared" si="5"/>
        <v>0.25</v>
      </c>
    </row>
    <row r="92" spans="1:7" x14ac:dyDescent="0.35">
      <c r="A92" s="1" t="str">
        <f>fact_sales_daily_final!A92</f>
        <v>1/13/2014</v>
      </c>
      <c r="B92" t="str">
        <f>fact_sales_daily_final!E92</f>
        <v>N02BA</v>
      </c>
      <c r="C92">
        <f>fact_sales_daily_final!F92</f>
        <v>6.2</v>
      </c>
      <c r="D92">
        <f>C92 * VLOOKUP(B92, finance_assumptions!A:B, 2, FALSE)</f>
        <v>6.2</v>
      </c>
      <c r="E92">
        <f t="shared" si="3"/>
        <v>4.6500000000000004</v>
      </c>
      <c r="F92">
        <f t="shared" si="4"/>
        <v>1.5499999999999998</v>
      </c>
      <c r="G92">
        <f t="shared" si="5"/>
        <v>0.24999999999999997</v>
      </c>
    </row>
    <row r="93" spans="1:7" x14ac:dyDescent="0.35">
      <c r="A93" s="1" t="str">
        <f>fact_sales_daily_final!A93</f>
        <v>1/13/2014</v>
      </c>
      <c r="B93" t="str">
        <f>fact_sales_daily_final!E93</f>
        <v>N02BE</v>
      </c>
      <c r="C93">
        <f>fact_sales_daily_final!F93</f>
        <v>52</v>
      </c>
      <c r="D93">
        <f>C93 * VLOOKUP(B93, finance_assumptions!A:B, 2, FALSE)</f>
        <v>52</v>
      </c>
      <c r="E93">
        <f t="shared" si="3"/>
        <v>39</v>
      </c>
      <c r="F93">
        <f t="shared" si="4"/>
        <v>13</v>
      </c>
      <c r="G93">
        <f t="shared" si="5"/>
        <v>0.25</v>
      </c>
    </row>
    <row r="94" spans="1:7" x14ac:dyDescent="0.35">
      <c r="A94" s="1" t="str">
        <f>fact_sales_daily_final!A94</f>
        <v>1/13/2014</v>
      </c>
      <c r="B94" t="str">
        <f>fact_sales_daily_final!E94</f>
        <v>N05B</v>
      </c>
      <c r="C94">
        <f>fact_sales_daily_final!F94</f>
        <v>9</v>
      </c>
      <c r="D94">
        <f>C94 * VLOOKUP(B94, finance_assumptions!A:B, 2, FALSE)</f>
        <v>9</v>
      </c>
      <c r="E94">
        <f t="shared" si="3"/>
        <v>6.75</v>
      </c>
      <c r="F94">
        <f t="shared" si="4"/>
        <v>2.25</v>
      </c>
      <c r="G94">
        <f t="shared" si="5"/>
        <v>0.25</v>
      </c>
    </row>
    <row r="95" spans="1:7" x14ac:dyDescent="0.35">
      <c r="A95" s="1" t="str">
        <f>fact_sales_daily_final!A95</f>
        <v>1/13/2014</v>
      </c>
      <c r="B95" t="str">
        <f>fact_sales_daily_final!E95</f>
        <v>N05C</v>
      </c>
      <c r="C95">
        <f>fact_sales_daily_final!F95</f>
        <v>0</v>
      </c>
      <c r="D95">
        <f>C95 * VLOOKUP(B95, finance_assumptions!A:B, 2, FALSE)</f>
        <v>0</v>
      </c>
      <c r="E95">
        <f t="shared" si="3"/>
        <v>0</v>
      </c>
      <c r="F95">
        <f t="shared" si="4"/>
        <v>0</v>
      </c>
      <c r="G95">
        <f t="shared" si="5"/>
        <v>0</v>
      </c>
    </row>
    <row r="96" spans="1:7" x14ac:dyDescent="0.35">
      <c r="A96" s="1" t="str">
        <f>fact_sales_daily_final!A96</f>
        <v>1/13/2014</v>
      </c>
      <c r="B96" t="str">
        <f>fact_sales_daily_final!E96</f>
        <v>R03</v>
      </c>
      <c r="C96">
        <f>fact_sales_daily_final!F96</f>
        <v>7</v>
      </c>
      <c r="D96">
        <f>C96 * VLOOKUP(B96, finance_assumptions!A:B, 2, FALSE)</f>
        <v>7</v>
      </c>
      <c r="E96">
        <f t="shared" si="3"/>
        <v>5.25</v>
      </c>
      <c r="F96">
        <f t="shared" si="4"/>
        <v>1.75</v>
      </c>
      <c r="G96">
        <f t="shared" si="5"/>
        <v>0.25</v>
      </c>
    </row>
    <row r="97" spans="1:7" x14ac:dyDescent="0.35">
      <c r="A97" s="1" t="str">
        <f>fact_sales_daily_final!A97</f>
        <v>1/13/2014</v>
      </c>
      <c r="B97" t="str">
        <f>fact_sales_daily_final!E97</f>
        <v>R06</v>
      </c>
      <c r="C97">
        <f>fact_sales_daily_final!F97</f>
        <v>1</v>
      </c>
      <c r="D97">
        <f>C97 * VLOOKUP(B97, finance_assumptions!A:B, 2, FALSE)</f>
        <v>1</v>
      </c>
      <c r="E97">
        <f t="shared" si="3"/>
        <v>0.75</v>
      </c>
      <c r="F97">
        <f t="shared" si="4"/>
        <v>0.25</v>
      </c>
      <c r="G97">
        <f t="shared" si="5"/>
        <v>0.25</v>
      </c>
    </row>
    <row r="98" spans="1:7" x14ac:dyDescent="0.35">
      <c r="A98" s="1" t="str">
        <f>fact_sales_daily_final!A98</f>
        <v>1/14/2014</v>
      </c>
      <c r="B98" t="str">
        <f>fact_sales_daily_final!E98</f>
        <v>M01AB</v>
      </c>
      <c r="C98">
        <f>fact_sales_daily_final!F98</f>
        <v>6</v>
      </c>
      <c r="D98">
        <f>C98 * VLOOKUP(B98, finance_assumptions!A:B, 2, FALSE)</f>
        <v>6</v>
      </c>
      <c r="E98">
        <f t="shared" si="3"/>
        <v>4.5</v>
      </c>
      <c r="F98">
        <f t="shared" si="4"/>
        <v>1.5</v>
      </c>
      <c r="G98">
        <f t="shared" si="5"/>
        <v>0.25</v>
      </c>
    </row>
    <row r="99" spans="1:7" x14ac:dyDescent="0.35">
      <c r="A99" s="1" t="str">
        <f>fact_sales_daily_final!A99</f>
        <v>1/14/2014</v>
      </c>
      <c r="B99" t="str">
        <f>fact_sales_daily_final!E99</f>
        <v>M01AE</v>
      </c>
      <c r="C99">
        <f>fact_sales_daily_final!F99</f>
        <v>1.33</v>
      </c>
      <c r="D99">
        <f>C99 * VLOOKUP(B99, finance_assumptions!A:B, 2, FALSE)</f>
        <v>1.33</v>
      </c>
      <c r="E99">
        <f t="shared" si="3"/>
        <v>0.99750000000000005</v>
      </c>
      <c r="F99">
        <f t="shared" si="4"/>
        <v>0.33250000000000002</v>
      </c>
      <c r="G99">
        <f t="shared" si="5"/>
        <v>0.25</v>
      </c>
    </row>
    <row r="100" spans="1:7" x14ac:dyDescent="0.35">
      <c r="A100" s="1" t="str">
        <f>fact_sales_daily_final!A100</f>
        <v>1/14/2014</v>
      </c>
      <c r="B100" t="str">
        <f>fact_sales_daily_final!E100</f>
        <v>N02BA</v>
      </c>
      <c r="C100">
        <f>fact_sales_daily_final!F100</f>
        <v>12.3</v>
      </c>
      <c r="D100">
        <f>C100 * VLOOKUP(B100, finance_assumptions!A:B, 2, FALSE)</f>
        <v>12.3</v>
      </c>
      <c r="E100">
        <f t="shared" si="3"/>
        <v>9.2250000000000014</v>
      </c>
      <c r="F100">
        <f t="shared" si="4"/>
        <v>3.0749999999999993</v>
      </c>
      <c r="G100">
        <f t="shared" si="5"/>
        <v>0.24999999999999992</v>
      </c>
    </row>
    <row r="101" spans="1:7" x14ac:dyDescent="0.35">
      <c r="A101" s="1" t="str">
        <f>fact_sales_daily_final!A101</f>
        <v>1/14/2014</v>
      </c>
      <c r="B101" t="str">
        <f>fact_sales_daily_final!E101</f>
        <v>N02BE</v>
      </c>
      <c r="C101">
        <f>fact_sales_daily_final!F101</f>
        <v>33.700000000000003</v>
      </c>
      <c r="D101">
        <f>C101 * VLOOKUP(B101, finance_assumptions!A:B, 2, FALSE)</f>
        <v>33.700000000000003</v>
      </c>
      <c r="E101">
        <f t="shared" si="3"/>
        <v>25.275000000000002</v>
      </c>
      <c r="F101">
        <f t="shared" si="4"/>
        <v>8.4250000000000007</v>
      </c>
      <c r="G101">
        <f t="shared" si="5"/>
        <v>0.25</v>
      </c>
    </row>
    <row r="102" spans="1:7" x14ac:dyDescent="0.35">
      <c r="A102" s="1" t="str">
        <f>fact_sales_daily_final!A102</f>
        <v>1/14/2014</v>
      </c>
      <c r="B102" t="str">
        <f>fact_sales_daily_final!E102</f>
        <v>N05B</v>
      </c>
      <c r="C102">
        <f>fact_sales_daily_final!F102</f>
        <v>6</v>
      </c>
      <c r="D102">
        <f>C102 * VLOOKUP(B102, finance_assumptions!A:B, 2, FALSE)</f>
        <v>6</v>
      </c>
      <c r="E102">
        <f t="shared" si="3"/>
        <v>4.5</v>
      </c>
      <c r="F102">
        <f t="shared" si="4"/>
        <v>1.5</v>
      </c>
      <c r="G102">
        <f t="shared" si="5"/>
        <v>0.25</v>
      </c>
    </row>
    <row r="103" spans="1:7" x14ac:dyDescent="0.35">
      <c r="A103" s="1" t="str">
        <f>fact_sales_daily_final!A103</f>
        <v>1/14/2014</v>
      </c>
      <c r="B103" t="str">
        <f>fact_sales_daily_final!E103</f>
        <v>N05C</v>
      </c>
      <c r="C103">
        <f>fact_sales_daily_final!F103</f>
        <v>1</v>
      </c>
      <c r="D103">
        <f>C103 * VLOOKUP(B103, finance_assumptions!A:B, 2, FALSE)</f>
        <v>1</v>
      </c>
      <c r="E103">
        <f t="shared" si="3"/>
        <v>0.75</v>
      </c>
      <c r="F103">
        <f t="shared" si="4"/>
        <v>0.25</v>
      </c>
      <c r="G103">
        <f t="shared" si="5"/>
        <v>0.25</v>
      </c>
    </row>
    <row r="104" spans="1:7" x14ac:dyDescent="0.35">
      <c r="A104" s="1" t="str">
        <f>fact_sales_daily_final!A104</f>
        <v>1/14/2014</v>
      </c>
      <c r="B104" t="str">
        <f>fact_sales_daily_final!E104</f>
        <v>R03</v>
      </c>
      <c r="C104">
        <f>fact_sales_daily_final!F104</f>
        <v>0</v>
      </c>
      <c r="D104">
        <f>C104 * VLOOKUP(B104, finance_assumptions!A:B, 2, FALSE)</f>
        <v>0</v>
      </c>
      <c r="E104">
        <f t="shared" si="3"/>
        <v>0</v>
      </c>
      <c r="F104">
        <f t="shared" si="4"/>
        <v>0</v>
      </c>
      <c r="G104">
        <f t="shared" si="5"/>
        <v>0</v>
      </c>
    </row>
    <row r="105" spans="1:7" x14ac:dyDescent="0.35">
      <c r="A105" s="1" t="str">
        <f>fact_sales_daily_final!A105</f>
        <v>1/14/2014</v>
      </c>
      <c r="B105" t="str">
        <f>fact_sales_daily_final!E105</f>
        <v>R06</v>
      </c>
      <c r="C105">
        <f>fact_sales_daily_final!F105</f>
        <v>2</v>
      </c>
      <c r="D105">
        <f>C105 * VLOOKUP(B105, finance_assumptions!A:B, 2, FALSE)</f>
        <v>2</v>
      </c>
      <c r="E105">
        <f t="shared" si="3"/>
        <v>1.5</v>
      </c>
      <c r="F105">
        <f t="shared" si="4"/>
        <v>0.5</v>
      </c>
      <c r="G105">
        <f t="shared" si="5"/>
        <v>0.25</v>
      </c>
    </row>
    <row r="106" spans="1:7" x14ac:dyDescent="0.35">
      <c r="A106" s="1" t="str">
        <f>fact_sales_daily_final!A106</f>
        <v>1/15/2014</v>
      </c>
      <c r="B106" t="str">
        <f>fact_sales_daily_final!E106</f>
        <v>M01AB</v>
      </c>
      <c r="C106">
        <f>fact_sales_daily_final!F106</f>
        <v>4</v>
      </c>
      <c r="D106">
        <f>C106 * VLOOKUP(B106, finance_assumptions!A:B, 2, FALSE)</f>
        <v>4</v>
      </c>
      <c r="E106">
        <f t="shared" si="3"/>
        <v>3</v>
      </c>
      <c r="F106">
        <f t="shared" si="4"/>
        <v>1</v>
      </c>
      <c r="G106">
        <f t="shared" si="5"/>
        <v>0.25</v>
      </c>
    </row>
    <row r="107" spans="1:7" x14ac:dyDescent="0.35">
      <c r="A107" s="1" t="str">
        <f>fact_sales_daily_final!A107</f>
        <v>1/15/2014</v>
      </c>
      <c r="B107" t="str">
        <f>fact_sales_daily_final!E107</f>
        <v>M01AE</v>
      </c>
      <c r="C107">
        <f>fact_sales_daily_final!F107</f>
        <v>2.34</v>
      </c>
      <c r="D107">
        <f>C107 * VLOOKUP(B107, finance_assumptions!A:B, 2, FALSE)</f>
        <v>2.34</v>
      </c>
      <c r="E107">
        <f t="shared" si="3"/>
        <v>1.7549999999999999</v>
      </c>
      <c r="F107">
        <f t="shared" si="4"/>
        <v>0.58499999999999996</v>
      </c>
      <c r="G107">
        <f t="shared" si="5"/>
        <v>0.25</v>
      </c>
    </row>
    <row r="108" spans="1:7" x14ac:dyDescent="0.35">
      <c r="A108" s="1" t="str">
        <f>fact_sales_daily_final!A108</f>
        <v>1/15/2014</v>
      </c>
      <c r="B108" t="str">
        <f>fact_sales_daily_final!E108</f>
        <v>N02BA</v>
      </c>
      <c r="C108">
        <f>fact_sales_daily_final!F108</f>
        <v>5</v>
      </c>
      <c r="D108">
        <f>C108 * VLOOKUP(B108, finance_assumptions!A:B, 2, FALSE)</f>
        <v>5</v>
      </c>
      <c r="E108">
        <f t="shared" si="3"/>
        <v>3.75</v>
      </c>
      <c r="F108">
        <f t="shared" si="4"/>
        <v>1.25</v>
      </c>
      <c r="G108">
        <f t="shared" si="5"/>
        <v>0.25</v>
      </c>
    </row>
    <row r="109" spans="1:7" x14ac:dyDescent="0.35">
      <c r="A109" s="1" t="str">
        <f>fact_sales_daily_final!A109</f>
        <v>1/15/2014</v>
      </c>
      <c r="B109" t="str">
        <f>fact_sales_daily_final!E109</f>
        <v>N02BE</v>
      </c>
      <c r="C109">
        <f>fact_sales_daily_final!F109</f>
        <v>26.7</v>
      </c>
      <c r="D109">
        <f>C109 * VLOOKUP(B109, finance_assumptions!A:B, 2, FALSE)</f>
        <v>26.7</v>
      </c>
      <c r="E109">
        <f t="shared" si="3"/>
        <v>20.024999999999999</v>
      </c>
      <c r="F109">
        <f t="shared" si="4"/>
        <v>6.6750000000000007</v>
      </c>
      <c r="G109">
        <f t="shared" si="5"/>
        <v>0.25000000000000006</v>
      </c>
    </row>
    <row r="110" spans="1:7" x14ac:dyDescent="0.35">
      <c r="A110" s="1" t="str">
        <f>fact_sales_daily_final!A110</f>
        <v>1/15/2014</v>
      </c>
      <c r="B110" t="str">
        <f>fact_sales_daily_final!E110</f>
        <v>N05B</v>
      </c>
      <c r="C110">
        <f>fact_sales_daily_final!F110</f>
        <v>12</v>
      </c>
      <c r="D110">
        <f>C110 * VLOOKUP(B110, finance_assumptions!A:B, 2, FALSE)</f>
        <v>12</v>
      </c>
      <c r="E110">
        <f t="shared" si="3"/>
        <v>9</v>
      </c>
      <c r="F110">
        <f t="shared" si="4"/>
        <v>3</v>
      </c>
      <c r="G110">
        <f t="shared" si="5"/>
        <v>0.25</v>
      </c>
    </row>
    <row r="111" spans="1:7" x14ac:dyDescent="0.35">
      <c r="A111" s="1" t="str">
        <f>fact_sales_daily_final!A111</f>
        <v>1/15/2014</v>
      </c>
      <c r="B111" t="str">
        <f>fact_sales_daily_final!E111</f>
        <v>N05C</v>
      </c>
      <c r="C111">
        <f>fact_sales_daily_final!F111</f>
        <v>2</v>
      </c>
      <c r="D111">
        <f>C111 * VLOOKUP(B111, finance_assumptions!A:B, 2, FALSE)</f>
        <v>2</v>
      </c>
      <c r="E111">
        <f t="shared" si="3"/>
        <v>1.5</v>
      </c>
      <c r="F111">
        <f t="shared" si="4"/>
        <v>0.5</v>
      </c>
      <c r="G111">
        <f t="shared" si="5"/>
        <v>0.25</v>
      </c>
    </row>
    <row r="112" spans="1:7" x14ac:dyDescent="0.35">
      <c r="A112" s="1" t="str">
        <f>fact_sales_daily_final!A112</f>
        <v>1/15/2014</v>
      </c>
      <c r="B112" t="str">
        <f>fact_sales_daily_final!E112</f>
        <v>R03</v>
      </c>
      <c r="C112">
        <f>fact_sales_daily_final!F112</f>
        <v>3</v>
      </c>
      <c r="D112">
        <f>C112 * VLOOKUP(B112, finance_assumptions!A:B, 2, FALSE)</f>
        <v>3</v>
      </c>
      <c r="E112">
        <f t="shared" si="3"/>
        <v>2.25</v>
      </c>
      <c r="F112">
        <f t="shared" si="4"/>
        <v>0.75</v>
      </c>
      <c r="G112">
        <f t="shared" si="5"/>
        <v>0.25</v>
      </c>
    </row>
    <row r="113" spans="1:7" x14ac:dyDescent="0.35">
      <c r="A113" s="1" t="str">
        <f>fact_sales_daily_final!A113</f>
        <v>1/15/2014</v>
      </c>
      <c r="B113" t="str">
        <f>fact_sales_daily_final!E113</f>
        <v>R06</v>
      </c>
      <c r="C113">
        <f>fact_sales_daily_final!F113</f>
        <v>3</v>
      </c>
      <c r="D113">
        <f>C113 * VLOOKUP(B113, finance_assumptions!A:B, 2, FALSE)</f>
        <v>3</v>
      </c>
      <c r="E113">
        <f t="shared" si="3"/>
        <v>2.25</v>
      </c>
      <c r="F113">
        <f t="shared" si="4"/>
        <v>0.75</v>
      </c>
      <c r="G113">
        <f t="shared" si="5"/>
        <v>0.25</v>
      </c>
    </row>
    <row r="114" spans="1:7" x14ac:dyDescent="0.35">
      <c r="A114" s="1" t="str">
        <f>fact_sales_daily_final!A114</f>
        <v>1/16/2014</v>
      </c>
      <c r="B114" t="str">
        <f>fact_sales_daily_final!E114</f>
        <v>M01AB</v>
      </c>
      <c r="C114">
        <f>fact_sales_daily_final!F114</f>
        <v>6</v>
      </c>
      <c r="D114">
        <f>C114 * VLOOKUP(B114, finance_assumptions!A:B, 2, FALSE)</f>
        <v>6</v>
      </c>
      <c r="E114">
        <f t="shared" si="3"/>
        <v>4.5</v>
      </c>
      <c r="F114">
        <f t="shared" si="4"/>
        <v>1.5</v>
      </c>
      <c r="G114">
        <f t="shared" si="5"/>
        <v>0.25</v>
      </c>
    </row>
    <row r="115" spans="1:7" x14ac:dyDescent="0.35">
      <c r="A115" s="1" t="str">
        <f>fact_sales_daily_final!A115</f>
        <v>1/16/2014</v>
      </c>
      <c r="B115" t="str">
        <f>fact_sales_daily_final!E115</f>
        <v>M01AE</v>
      </c>
      <c r="C115">
        <f>fact_sales_daily_final!F115</f>
        <v>2</v>
      </c>
      <c r="D115">
        <f>C115 * VLOOKUP(B115, finance_assumptions!A:B, 2, FALSE)</f>
        <v>2</v>
      </c>
      <c r="E115">
        <f t="shared" si="3"/>
        <v>1.5</v>
      </c>
      <c r="F115">
        <f t="shared" si="4"/>
        <v>0.5</v>
      </c>
      <c r="G115">
        <f t="shared" si="5"/>
        <v>0.25</v>
      </c>
    </row>
    <row r="116" spans="1:7" x14ac:dyDescent="0.35">
      <c r="A116" s="1" t="str">
        <f>fact_sales_daily_final!A116</f>
        <v>1/16/2014</v>
      </c>
      <c r="B116" t="str">
        <f>fact_sales_daily_final!E116</f>
        <v>N02BA</v>
      </c>
      <c r="C116">
        <f>fact_sales_daily_final!F116</f>
        <v>4.3</v>
      </c>
      <c r="D116">
        <f>C116 * VLOOKUP(B116, finance_assumptions!A:B, 2, FALSE)</f>
        <v>4.3</v>
      </c>
      <c r="E116">
        <f t="shared" si="3"/>
        <v>3.2249999999999996</v>
      </c>
      <c r="F116">
        <f t="shared" si="4"/>
        <v>1.0750000000000002</v>
      </c>
      <c r="G116">
        <f t="shared" si="5"/>
        <v>0.25000000000000006</v>
      </c>
    </row>
    <row r="117" spans="1:7" x14ac:dyDescent="0.35">
      <c r="A117" s="1" t="str">
        <f>fact_sales_daily_final!A117</f>
        <v>1/16/2014</v>
      </c>
      <c r="B117" t="str">
        <f>fact_sales_daily_final!E117</f>
        <v>N02BE</v>
      </c>
      <c r="C117">
        <f>fact_sales_daily_final!F117</f>
        <v>28.3</v>
      </c>
      <c r="D117">
        <f>C117 * VLOOKUP(B117, finance_assumptions!A:B, 2, FALSE)</f>
        <v>28.3</v>
      </c>
      <c r="E117">
        <f t="shared" si="3"/>
        <v>21.225000000000001</v>
      </c>
      <c r="F117">
        <f t="shared" si="4"/>
        <v>7.0749999999999993</v>
      </c>
      <c r="G117">
        <f t="shared" si="5"/>
        <v>0.24999999999999997</v>
      </c>
    </row>
    <row r="118" spans="1:7" x14ac:dyDescent="0.35">
      <c r="A118" s="1" t="str">
        <f>fact_sales_daily_final!A118</f>
        <v>1/16/2014</v>
      </c>
      <c r="B118" t="str">
        <f>fact_sales_daily_final!E118</f>
        <v>N05B</v>
      </c>
      <c r="C118">
        <f>fact_sales_daily_final!F118</f>
        <v>19</v>
      </c>
      <c r="D118">
        <f>C118 * VLOOKUP(B118, finance_assumptions!A:B, 2, FALSE)</f>
        <v>19</v>
      </c>
      <c r="E118">
        <f t="shared" si="3"/>
        <v>14.25</v>
      </c>
      <c r="F118">
        <f t="shared" si="4"/>
        <v>4.75</v>
      </c>
      <c r="G118">
        <f t="shared" si="5"/>
        <v>0.25</v>
      </c>
    </row>
    <row r="119" spans="1:7" x14ac:dyDescent="0.35">
      <c r="A119" s="1" t="str">
        <f>fact_sales_daily_final!A119</f>
        <v>1/16/2014</v>
      </c>
      <c r="B119" t="str">
        <f>fact_sales_daily_final!E119</f>
        <v>N05C</v>
      </c>
      <c r="C119">
        <f>fact_sales_daily_final!F119</f>
        <v>1</v>
      </c>
      <c r="D119">
        <f>C119 * VLOOKUP(B119, finance_assumptions!A:B, 2, FALSE)</f>
        <v>1</v>
      </c>
      <c r="E119">
        <f t="shared" si="3"/>
        <v>0.75</v>
      </c>
      <c r="F119">
        <f t="shared" si="4"/>
        <v>0.25</v>
      </c>
      <c r="G119">
        <f t="shared" si="5"/>
        <v>0.25</v>
      </c>
    </row>
    <row r="120" spans="1:7" x14ac:dyDescent="0.35">
      <c r="A120" s="1" t="str">
        <f>fact_sales_daily_final!A120</f>
        <v>1/16/2014</v>
      </c>
      <c r="B120" t="str">
        <f>fact_sales_daily_final!E120</f>
        <v>R03</v>
      </c>
      <c r="C120">
        <f>fact_sales_daily_final!F120</f>
        <v>5</v>
      </c>
      <c r="D120">
        <f>C120 * VLOOKUP(B120, finance_assumptions!A:B, 2, FALSE)</f>
        <v>5</v>
      </c>
      <c r="E120">
        <f t="shared" si="3"/>
        <v>3.75</v>
      </c>
      <c r="F120">
        <f t="shared" si="4"/>
        <v>1.25</v>
      </c>
      <c r="G120">
        <f t="shared" si="5"/>
        <v>0.25</v>
      </c>
    </row>
    <row r="121" spans="1:7" x14ac:dyDescent="0.35">
      <c r="A121" s="1" t="str">
        <f>fact_sales_daily_final!A121</f>
        <v>1/16/2014</v>
      </c>
      <c r="B121" t="str">
        <f>fact_sales_daily_final!E121</f>
        <v>R06</v>
      </c>
      <c r="C121">
        <f>fact_sales_daily_final!F121</f>
        <v>0</v>
      </c>
      <c r="D121">
        <f>C121 * VLOOKUP(B121, finance_assumptions!A:B, 2, FALSE)</f>
        <v>0</v>
      </c>
      <c r="E121">
        <f t="shared" si="3"/>
        <v>0</v>
      </c>
      <c r="F121">
        <f t="shared" si="4"/>
        <v>0</v>
      </c>
      <c r="G121">
        <f t="shared" si="5"/>
        <v>0</v>
      </c>
    </row>
    <row r="122" spans="1:7" x14ac:dyDescent="0.35">
      <c r="A122" s="1" t="str">
        <f>fact_sales_daily_final!A122</f>
        <v>1/17/2014</v>
      </c>
      <c r="B122" t="str">
        <f>fact_sales_daily_final!E122</f>
        <v>M01AB</v>
      </c>
      <c r="C122">
        <f>fact_sales_daily_final!F122</f>
        <v>2</v>
      </c>
      <c r="D122">
        <f>C122 * VLOOKUP(B122, finance_assumptions!A:B, 2, FALSE)</f>
        <v>2</v>
      </c>
      <c r="E122">
        <f t="shared" si="3"/>
        <v>1.5</v>
      </c>
      <c r="F122">
        <f t="shared" si="4"/>
        <v>0.5</v>
      </c>
      <c r="G122">
        <f t="shared" si="5"/>
        <v>0.25</v>
      </c>
    </row>
    <row r="123" spans="1:7" x14ac:dyDescent="0.35">
      <c r="A123" s="1" t="str">
        <f>fact_sales_daily_final!A123</f>
        <v>1/17/2014</v>
      </c>
      <c r="B123" t="str">
        <f>fact_sales_daily_final!E123</f>
        <v>M01AE</v>
      </c>
      <c r="C123">
        <f>fact_sales_daily_final!F123</f>
        <v>3.68</v>
      </c>
      <c r="D123">
        <f>C123 * VLOOKUP(B123, finance_assumptions!A:B, 2, FALSE)</f>
        <v>3.68</v>
      </c>
      <c r="E123">
        <f t="shared" si="3"/>
        <v>2.7600000000000002</v>
      </c>
      <c r="F123">
        <f t="shared" si="4"/>
        <v>0.91999999999999993</v>
      </c>
      <c r="G123">
        <f t="shared" si="5"/>
        <v>0.24999999999999997</v>
      </c>
    </row>
    <row r="124" spans="1:7" x14ac:dyDescent="0.35">
      <c r="A124" s="1" t="str">
        <f>fact_sales_daily_final!A124</f>
        <v>1/17/2014</v>
      </c>
      <c r="B124" t="str">
        <f>fact_sales_daily_final!E124</f>
        <v>N02BA</v>
      </c>
      <c r="C124">
        <f>fact_sales_daily_final!F124</f>
        <v>8.3000000000000007</v>
      </c>
      <c r="D124">
        <f>C124 * VLOOKUP(B124, finance_assumptions!A:B, 2, FALSE)</f>
        <v>8.3000000000000007</v>
      </c>
      <c r="E124">
        <f t="shared" si="3"/>
        <v>6.2250000000000005</v>
      </c>
      <c r="F124">
        <f t="shared" si="4"/>
        <v>2.0750000000000002</v>
      </c>
      <c r="G124">
        <f t="shared" si="5"/>
        <v>0.25</v>
      </c>
    </row>
    <row r="125" spans="1:7" x14ac:dyDescent="0.35">
      <c r="A125" s="1" t="str">
        <f>fact_sales_daily_final!A125</f>
        <v>1/17/2014</v>
      </c>
      <c r="B125" t="str">
        <f>fact_sales_daily_final!E125</f>
        <v>N02BE</v>
      </c>
      <c r="C125">
        <f>fact_sales_daily_final!F125</f>
        <v>20.399999999999999</v>
      </c>
      <c r="D125">
        <f>C125 * VLOOKUP(B125, finance_assumptions!A:B, 2, FALSE)</f>
        <v>20.399999999999999</v>
      </c>
      <c r="E125">
        <f t="shared" si="3"/>
        <v>15.299999999999999</v>
      </c>
      <c r="F125">
        <f t="shared" si="4"/>
        <v>5.0999999999999996</v>
      </c>
      <c r="G125">
        <f t="shared" si="5"/>
        <v>0.25</v>
      </c>
    </row>
    <row r="126" spans="1:7" x14ac:dyDescent="0.35">
      <c r="A126" s="1" t="str">
        <f>fact_sales_daily_final!A126</f>
        <v>1/17/2014</v>
      </c>
      <c r="B126" t="str">
        <f>fact_sales_daily_final!E126</f>
        <v>N05B</v>
      </c>
      <c r="C126">
        <f>fact_sales_daily_final!F126</f>
        <v>15</v>
      </c>
      <c r="D126">
        <f>C126 * VLOOKUP(B126, finance_assumptions!A:B, 2, FALSE)</f>
        <v>15</v>
      </c>
      <c r="E126">
        <f t="shared" si="3"/>
        <v>11.25</v>
      </c>
      <c r="F126">
        <f t="shared" si="4"/>
        <v>3.75</v>
      </c>
      <c r="G126">
        <f t="shared" si="5"/>
        <v>0.25</v>
      </c>
    </row>
    <row r="127" spans="1:7" x14ac:dyDescent="0.35">
      <c r="A127" s="1" t="str">
        <f>fact_sales_daily_final!A127</f>
        <v>1/17/2014</v>
      </c>
      <c r="B127" t="str">
        <f>fact_sales_daily_final!E127</f>
        <v>N05C</v>
      </c>
      <c r="C127">
        <f>fact_sales_daily_final!F127</f>
        <v>0</v>
      </c>
      <c r="D127">
        <f>C127 * VLOOKUP(B127, finance_assumptions!A:B, 2, FALSE)</f>
        <v>0</v>
      </c>
      <c r="E127">
        <f t="shared" si="3"/>
        <v>0</v>
      </c>
      <c r="F127">
        <f t="shared" si="4"/>
        <v>0</v>
      </c>
      <c r="G127">
        <f t="shared" si="5"/>
        <v>0</v>
      </c>
    </row>
    <row r="128" spans="1:7" x14ac:dyDescent="0.35">
      <c r="A128" s="1" t="str">
        <f>fact_sales_daily_final!A128</f>
        <v>1/17/2014</v>
      </c>
      <c r="B128" t="str">
        <f>fact_sales_daily_final!E128</f>
        <v>R03</v>
      </c>
      <c r="C128">
        <f>fact_sales_daily_final!F128</f>
        <v>6</v>
      </c>
      <c r="D128">
        <f>C128 * VLOOKUP(B128, finance_assumptions!A:B, 2, FALSE)</f>
        <v>6</v>
      </c>
      <c r="E128">
        <f t="shared" si="3"/>
        <v>4.5</v>
      </c>
      <c r="F128">
        <f t="shared" si="4"/>
        <v>1.5</v>
      </c>
      <c r="G128">
        <f t="shared" si="5"/>
        <v>0.25</v>
      </c>
    </row>
    <row r="129" spans="1:7" x14ac:dyDescent="0.35">
      <c r="A129" s="1" t="str">
        <f>fact_sales_daily_final!A129</f>
        <v>1/17/2014</v>
      </c>
      <c r="B129" t="str">
        <f>fact_sales_daily_final!E129</f>
        <v>R06</v>
      </c>
      <c r="C129">
        <f>fact_sales_daily_final!F129</f>
        <v>3</v>
      </c>
      <c r="D129">
        <f>C129 * VLOOKUP(B129, finance_assumptions!A:B, 2, FALSE)</f>
        <v>3</v>
      </c>
      <c r="E129">
        <f t="shared" si="3"/>
        <v>2.25</v>
      </c>
      <c r="F129">
        <f t="shared" si="4"/>
        <v>0.75</v>
      </c>
      <c r="G129">
        <f t="shared" si="5"/>
        <v>0.25</v>
      </c>
    </row>
    <row r="130" spans="1:7" x14ac:dyDescent="0.35">
      <c r="A130" s="1" t="str">
        <f>fact_sales_daily_final!A130</f>
        <v>1/18/2014</v>
      </c>
      <c r="B130" t="str">
        <f>fact_sales_daily_final!E130</f>
        <v>M01AB</v>
      </c>
      <c r="C130">
        <f>fact_sales_daily_final!F130</f>
        <v>1</v>
      </c>
      <c r="D130">
        <f>C130 * VLOOKUP(B130, finance_assumptions!A:B, 2, FALSE)</f>
        <v>1</v>
      </c>
      <c r="E130">
        <f t="shared" si="3"/>
        <v>0.75</v>
      </c>
      <c r="F130">
        <f t="shared" si="4"/>
        <v>0.25</v>
      </c>
      <c r="G130">
        <f t="shared" si="5"/>
        <v>0.25</v>
      </c>
    </row>
    <row r="131" spans="1:7" x14ac:dyDescent="0.35">
      <c r="A131" s="1" t="str">
        <f>fact_sales_daily_final!A131</f>
        <v>1/18/2014</v>
      </c>
      <c r="B131" t="str">
        <f>fact_sales_daily_final!E131</f>
        <v>M01AE</v>
      </c>
      <c r="C131">
        <f>fact_sales_daily_final!F131</f>
        <v>5.33</v>
      </c>
      <c r="D131">
        <f>C131 * VLOOKUP(B131, finance_assumptions!A:B, 2, FALSE)</f>
        <v>5.33</v>
      </c>
      <c r="E131">
        <f t="shared" ref="E131:E194" si="6">D131 * 0.75</f>
        <v>3.9975000000000001</v>
      </c>
      <c r="F131">
        <f t="shared" ref="F131:F194" si="7">D131 - E131</f>
        <v>1.3325</v>
      </c>
      <c r="G131">
        <f t="shared" ref="G131:G194" si="8">IF(D131=0, 0, F131/D131)</f>
        <v>0.25</v>
      </c>
    </row>
    <row r="132" spans="1:7" x14ac:dyDescent="0.35">
      <c r="A132" s="1" t="str">
        <f>fact_sales_daily_final!A132</f>
        <v>1/18/2014</v>
      </c>
      <c r="B132" t="str">
        <f>fact_sales_daily_final!E132</f>
        <v>N02BA</v>
      </c>
      <c r="C132">
        <f>fact_sales_daily_final!F132</f>
        <v>5.8</v>
      </c>
      <c r="D132">
        <f>C132 * VLOOKUP(B132, finance_assumptions!A:B, 2, FALSE)</f>
        <v>5.8</v>
      </c>
      <c r="E132">
        <f t="shared" si="6"/>
        <v>4.3499999999999996</v>
      </c>
      <c r="F132">
        <f t="shared" si="7"/>
        <v>1.4500000000000002</v>
      </c>
      <c r="G132">
        <f t="shared" si="8"/>
        <v>0.25000000000000006</v>
      </c>
    </row>
    <row r="133" spans="1:7" x14ac:dyDescent="0.35">
      <c r="A133" s="1" t="str">
        <f>fact_sales_daily_final!A133</f>
        <v>1/18/2014</v>
      </c>
      <c r="B133" t="str">
        <f>fact_sales_daily_final!E133</f>
        <v>N02BE</v>
      </c>
      <c r="C133">
        <f>fact_sales_daily_final!F133</f>
        <v>43.2</v>
      </c>
      <c r="D133">
        <f>C133 * VLOOKUP(B133, finance_assumptions!A:B, 2, FALSE)</f>
        <v>43.2</v>
      </c>
      <c r="E133">
        <f t="shared" si="6"/>
        <v>32.400000000000006</v>
      </c>
      <c r="F133">
        <f t="shared" si="7"/>
        <v>10.799999999999997</v>
      </c>
      <c r="G133">
        <f t="shared" si="8"/>
        <v>0.24999999999999992</v>
      </c>
    </row>
    <row r="134" spans="1:7" x14ac:dyDescent="0.35">
      <c r="A134" s="1" t="str">
        <f>fact_sales_daily_final!A134</f>
        <v>1/18/2014</v>
      </c>
      <c r="B134" t="str">
        <f>fact_sales_daily_final!E134</f>
        <v>N05B</v>
      </c>
      <c r="C134">
        <f>fact_sales_daily_final!F134</f>
        <v>15</v>
      </c>
      <c r="D134">
        <f>C134 * VLOOKUP(B134, finance_assumptions!A:B, 2, FALSE)</f>
        <v>15</v>
      </c>
      <c r="E134">
        <f t="shared" si="6"/>
        <v>11.25</v>
      </c>
      <c r="F134">
        <f t="shared" si="7"/>
        <v>3.75</v>
      </c>
      <c r="G134">
        <f t="shared" si="8"/>
        <v>0.25</v>
      </c>
    </row>
    <row r="135" spans="1:7" x14ac:dyDescent="0.35">
      <c r="A135" s="1" t="str">
        <f>fact_sales_daily_final!A135</f>
        <v>1/18/2014</v>
      </c>
      <c r="B135" t="str">
        <f>fact_sales_daily_final!E135</f>
        <v>N05C</v>
      </c>
      <c r="C135">
        <f>fact_sales_daily_final!F135</f>
        <v>4</v>
      </c>
      <c r="D135">
        <f>C135 * VLOOKUP(B135, finance_assumptions!A:B, 2, FALSE)</f>
        <v>4</v>
      </c>
      <c r="E135">
        <f t="shared" si="6"/>
        <v>3</v>
      </c>
      <c r="F135">
        <f t="shared" si="7"/>
        <v>1</v>
      </c>
      <c r="G135">
        <f t="shared" si="8"/>
        <v>0.25</v>
      </c>
    </row>
    <row r="136" spans="1:7" x14ac:dyDescent="0.35">
      <c r="A136" s="1" t="str">
        <f>fact_sales_daily_final!A136</f>
        <v>1/18/2014</v>
      </c>
      <c r="B136" t="str">
        <f>fact_sales_daily_final!E136</f>
        <v>R03</v>
      </c>
      <c r="C136">
        <f>fact_sales_daily_final!F136</f>
        <v>7</v>
      </c>
      <c r="D136">
        <f>C136 * VLOOKUP(B136, finance_assumptions!A:B, 2, FALSE)</f>
        <v>7</v>
      </c>
      <c r="E136">
        <f t="shared" si="6"/>
        <v>5.25</v>
      </c>
      <c r="F136">
        <f t="shared" si="7"/>
        <v>1.75</v>
      </c>
      <c r="G136">
        <f t="shared" si="8"/>
        <v>0.25</v>
      </c>
    </row>
    <row r="137" spans="1:7" x14ac:dyDescent="0.35">
      <c r="A137" s="1" t="str">
        <f>fact_sales_daily_final!A137</f>
        <v>1/18/2014</v>
      </c>
      <c r="B137" t="str">
        <f>fact_sales_daily_final!E137</f>
        <v>R06</v>
      </c>
      <c r="C137">
        <f>fact_sales_daily_final!F137</f>
        <v>2</v>
      </c>
      <c r="D137">
        <f>C137 * VLOOKUP(B137, finance_assumptions!A:B, 2, FALSE)</f>
        <v>2</v>
      </c>
      <c r="E137">
        <f t="shared" si="6"/>
        <v>1.5</v>
      </c>
      <c r="F137">
        <f t="shared" si="7"/>
        <v>0.5</v>
      </c>
      <c r="G137">
        <f t="shared" si="8"/>
        <v>0.25</v>
      </c>
    </row>
    <row r="138" spans="1:7" x14ac:dyDescent="0.35">
      <c r="A138" s="1" t="str">
        <f>fact_sales_daily_final!A138</f>
        <v>1/19/2014</v>
      </c>
      <c r="B138" t="str">
        <f>fact_sales_daily_final!E138</f>
        <v>M01AB</v>
      </c>
      <c r="C138">
        <f>fact_sales_daily_final!F138</f>
        <v>4.33</v>
      </c>
      <c r="D138">
        <f>C138 * VLOOKUP(B138, finance_assumptions!A:B, 2, FALSE)</f>
        <v>4.33</v>
      </c>
      <c r="E138">
        <f t="shared" si="6"/>
        <v>3.2475000000000001</v>
      </c>
      <c r="F138">
        <f t="shared" si="7"/>
        <v>1.0825</v>
      </c>
      <c r="G138">
        <f t="shared" si="8"/>
        <v>0.25</v>
      </c>
    </row>
    <row r="139" spans="1:7" x14ac:dyDescent="0.35">
      <c r="A139" s="1" t="str">
        <f>fact_sales_daily_final!A139</f>
        <v>1/19/2014</v>
      </c>
      <c r="B139" t="str">
        <f>fact_sales_daily_final!E139</f>
        <v>M01AE</v>
      </c>
      <c r="C139">
        <f>fact_sales_daily_final!F139</f>
        <v>4</v>
      </c>
      <c r="D139">
        <f>C139 * VLOOKUP(B139, finance_assumptions!A:B, 2, FALSE)</f>
        <v>4</v>
      </c>
      <c r="E139">
        <f t="shared" si="6"/>
        <v>3</v>
      </c>
      <c r="F139">
        <f t="shared" si="7"/>
        <v>1</v>
      </c>
      <c r="G139">
        <f t="shared" si="8"/>
        <v>0.25</v>
      </c>
    </row>
    <row r="140" spans="1:7" x14ac:dyDescent="0.35">
      <c r="A140" s="1" t="str">
        <f>fact_sales_daily_final!A140</f>
        <v>1/19/2014</v>
      </c>
      <c r="B140" t="str">
        <f>fact_sales_daily_final!E140</f>
        <v>N02BA</v>
      </c>
      <c r="C140">
        <f>fact_sales_daily_final!F140</f>
        <v>4</v>
      </c>
      <c r="D140">
        <f>C140 * VLOOKUP(B140, finance_assumptions!A:B, 2, FALSE)</f>
        <v>4</v>
      </c>
      <c r="E140">
        <f t="shared" si="6"/>
        <v>3</v>
      </c>
      <c r="F140">
        <f t="shared" si="7"/>
        <v>1</v>
      </c>
      <c r="G140">
        <f t="shared" si="8"/>
        <v>0.25</v>
      </c>
    </row>
    <row r="141" spans="1:7" x14ac:dyDescent="0.35">
      <c r="A141" s="1" t="str">
        <f>fact_sales_daily_final!A141</f>
        <v>1/19/2014</v>
      </c>
      <c r="B141" t="str">
        <f>fact_sales_daily_final!E141</f>
        <v>N02BE</v>
      </c>
      <c r="C141">
        <f>fact_sales_daily_final!F141</f>
        <v>14.1</v>
      </c>
      <c r="D141">
        <f>C141 * VLOOKUP(B141, finance_assumptions!A:B, 2, FALSE)</f>
        <v>14.1</v>
      </c>
      <c r="E141">
        <f t="shared" si="6"/>
        <v>10.574999999999999</v>
      </c>
      <c r="F141">
        <f t="shared" si="7"/>
        <v>3.5250000000000004</v>
      </c>
      <c r="G141">
        <f t="shared" si="8"/>
        <v>0.25000000000000006</v>
      </c>
    </row>
    <row r="142" spans="1:7" x14ac:dyDescent="0.35">
      <c r="A142" s="1" t="str">
        <f>fact_sales_daily_final!A142</f>
        <v>1/19/2014</v>
      </c>
      <c r="B142" t="str">
        <f>fact_sales_daily_final!E142</f>
        <v>N05B</v>
      </c>
      <c r="C142">
        <f>fact_sales_daily_final!F142</f>
        <v>4</v>
      </c>
      <c r="D142">
        <f>C142 * VLOOKUP(B142, finance_assumptions!A:B, 2, FALSE)</f>
        <v>4</v>
      </c>
      <c r="E142">
        <f t="shared" si="6"/>
        <v>3</v>
      </c>
      <c r="F142">
        <f t="shared" si="7"/>
        <v>1</v>
      </c>
      <c r="G142">
        <f t="shared" si="8"/>
        <v>0.25</v>
      </c>
    </row>
    <row r="143" spans="1:7" x14ac:dyDescent="0.35">
      <c r="A143" s="1" t="str">
        <f>fact_sales_daily_final!A143</f>
        <v>1/19/2014</v>
      </c>
      <c r="B143" t="str">
        <f>fact_sales_daily_final!E143</f>
        <v>N05C</v>
      </c>
      <c r="C143">
        <f>fact_sales_daily_final!F143</f>
        <v>0</v>
      </c>
      <c r="D143">
        <f>C143 * VLOOKUP(B143, finance_assumptions!A:B, 2, FALSE)</f>
        <v>0</v>
      </c>
      <c r="E143">
        <f t="shared" si="6"/>
        <v>0</v>
      </c>
      <c r="F143">
        <f t="shared" si="7"/>
        <v>0</v>
      </c>
      <c r="G143">
        <f t="shared" si="8"/>
        <v>0</v>
      </c>
    </row>
    <row r="144" spans="1:7" x14ac:dyDescent="0.35">
      <c r="A144" s="1" t="str">
        <f>fact_sales_daily_final!A144</f>
        <v>1/19/2014</v>
      </c>
      <c r="B144" t="str">
        <f>fact_sales_daily_final!E144</f>
        <v>R03</v>
      </c>
      <c r="C144">
        <f>fact_sales_daily_final!F144</f>
        <v>1</v>
      </c>
      <c r="D144">
        <f>C144 * VLOOKUP(B144, finance_assumptions!A:B, 2, FALSE)</f>
        <v>1</v>
      </c>
      <c r="E144">
        <f t="shared" si="6"/>
        <v>0.75</v>
      </c>
      <c r="F144">
        <f t="shared" si="7"/>
        <v>0.25</v>
      </c>
      <c r="G144">
        <f t="shared" si="8"/>
        <v>0.25</v>
      </c>
    </row>
    <row r="145" spans="1:7" x14ac:dyDescent="0.35">
      <c r="A145" s="1" t="str">
        <f>fact_sales_daily_final!A145</f>
        <v>1/19/2014</v>
      </c>
      <c r="B145" t="str">
        <f>fact_sales_daily_final!E145</f>
        <v>R06</v>
      </c>
      <c r="C145">
        <f>fact_sales_daily_final!F145</f>
        <v>1</v>
      </c>
      <c r="D145">
        <f>C145 * VLOOKUP(B145, finance_assumptions!A:B, 2, FALSE)</f>
        <v>1</v>
      </c>
      <c r="E145">
        <f t="shared" si="6"/>
        <v>0.75</v>
      </c>
      <c r="F145">
        <f t="shared" si="7"/>
        <v>0.25</v>
      </c>
      <c r="G145">
        <f t="shared" si="8"/>
        <v>0.25</v>
      </c>
    </row>
    <row r="146" spans="1:7" x14ac:dyDescent="0.35">
      <c r="A146" s="1" t="str">
        <f>fact_sales_daily_final!A146</f>
        <v>1/20/2014</v>
      </c>
      <c r="B146" t="str">
        <f>fact_sales_daily_final!E146</f>
        <v>M01AB</v>
      </c>
      <c r="C146">
        <f>fact_sales_daily_final!F146</f>
        <v>6</v>
      </c>
      <c r="D146">
        <f>C146 * VLOOKUP(B146, finance_assumptions!A:B, 2, FALSE)</f>
        <v>6</v>
      </c>
      <c r="E146">
        <f t="shared" si="6"/>
        <v>4.5</v>
      </c>
      <c r="F146">
        <f t="shared" si="7"/>
        <v>1.5</v>
      </c>
      <c r="G146">
        <f t="shared" si="8"/>
        <v>0.25</v>
      </c>
    </row>
    <row r="147" spans="1:7" x14ac:dyDescent="0.35">
      <c r="A147" s="1" t="str">
        <f>fact_sales_daily_final!A147</f>
        <v>1/20/2014</v>
      </c>
      <c r="B147" t="str">
        <f>fact_sales_daily_final!E147</f>
        <v>M01AE</v>
      </c>
      <c r="C147">
        <f>fact_sales_daily_final!F147</f>
        <v>3.34</v>
      </c>
      <c r="D147">
        <f>C147 * VLOOKUP(B147, finance_assumptions!A:B, 2, FALSE)</f>
        <v>3.34</v>
      </c>
      <c r="E147">
        <f t="shared" si="6"/>
        <v>2.5049999999999999</v>
      </c>
      <c r="F147">
        <f t="shared" si="7"/>
        <v>0.83499999999999996</v>
      </c>
      <c r="G147">
        <f t="shared" si="8"/>
        <v>0.25</v>
      </c>
    </row>
    <row r="148" spans="1:7" x14ac:dyDescent="0.35">
      <c r="A148" s="1" t="str">
        <f>fact_sales_daily_final!A148</f>
        <v>1/20/2014</v>
      </c>
      <c r="B148" t="str">
        <f>fact_sales_daily_final!E148</f>
        <v>N02BA</v>
      </c>
      <c r="C148">
        <f>fact_sales_daily_final!F148</f>
        <v>3.3</v>
      </c>
      <c r="D148">
        <f>C148 * VLOOKUP(B148, finance_assumptions!A:B, 2, FALSE)</f>
        <v>3.3</v>
      </c>
      <c r="E148">
        <f t="shared" si="6"/>
        <v>2.4749999999999996</v>
      </c>
      <c r="F148">
        <f t="shared" si="7"/>
        <v>0.82500000000000018</v>
      </c>
      <c r="G148">
        <f t="shared" si="8"/>
        <v>0.25000000000000006</v>
      </c>
    </row>
    <row r="149" spans="1:7" x14ac:dyDescent="0.35">
      <c r="A149" s="1" t="str">
        <f>fact_sales_daily_final!A149</f>
        <v>1/20/2014</v>
      </c>
      <c r="B149" t="str">
        <f>fact_sales_daily_final!E149</f>
        <v>N02BE</v>
      </c>
      <c r="C149">
        <f>fact_sales_daily_final!F149</f>
        <v>11.9</v>
      </c>
      <c r="D149">
        <f>C149 * VLOOKUP(B149, finance_assumptions!A:B, 2, FALSE)</f>
        <v>11.9</v>
      </c>
      <c r="E149">
        <f t="shared" si="6"/>
        <v>8.9250000000000007</v>
      </c>
      <c r="F149">
        <f t="shared" si="7"/>
        <v>2.9749999999999996</v>
      </c>
      <c r="G149">
        <f t="shared" si="8"/>
        <v>0.24999999999999997</v>
      </c>
    </row>
    <row r="150" spans="1:7" x14ac:dyDescent="0.35">
      <c r="A150" s="1" t="str">
        <f>fact_sales_daily_final!A150</f>
        <v>1/20/2014</v>
      </c>
      <c r="B150" t="str">
        <f>fact_sales_daily_final!E150</f>
        <v>N05B</v>
      </c>
      <c r="C150">
        <f>fact_sales_daily_final!F150</f>
        <v>18</v>
      </c>
      <c r="D150">
        <f>C150 * VLOOKUP(B150, finance_assumptions!A:B, 2, FALSE)</f>
        <v>18</v>
      </c>
      <c r="E150">
        <f t="shared" si="6"/>
        <v>13.5</v>
      </c>
      <c r="F150">
        <f t="shared" si="7"/>
        <v>4.5</v>
      </c>
      <c r="G150">
        <f t="shared" si="8"/>
        <v>0.25</v>
      </c>
    </row>
    <row r="151" spans="1:7" x14ac:dyDescent="0.35">
      <c r="A151" s="1" t="str">
        <f>fact_sales_daily_final!A151</f>
        <v>1/20/2014</v>
      </c>
      <c r="B151" t="str">
        <f>fact_sales_daily_final!E151</f>
        <v>N05C</v>
      </c>
      <c r="C151">
        <f>fact_sales_daily_final!F151</f>
        <v>2</v>
      </c>
      <c r="D151">
        <f>C151 * VLOOKUP(B151, finance_assumptions!A:B, 2, FALSE)</f>
        <v>2</v>
      </c>
      <c r="E151">
        <f t="shared" si="6"/>
        <v>1.5</v>
      </c>
      <c r="F151">
        <f t="shared" si="7"/>
        <v>0.5</v>
      </c>
      <c r="G151">
        <f t="shared" si="8"/>
        <v>0.25</v>
      </c>
    </row>
    <row r="152" spans="1:7" x14ac:dyDescent="0.35">
      <c r="A152" s="1" t="str">
        <f>fact_sales_daily_final!A152</f>
        <v>1/20/2014</v>
      </c>
      <c r="B152" t="str">
        <f>fact_sales_daily_final!E152</f>
        <v>R03</v>
      </c>
      <c r="C152">
        <f>fact_sales_daily_final!F152</f>
        <v>12</v>
      </c>
      <c r="D152">
        <f>C152 * VLOOKUP(B152, finance_assumptions!A:B, 2, FALSE)</f>
        <v>12</v>
      </c>
      <c r="E152">
        <f t="shared" si="6"/>
        <v>9</v>
      </c>
      <c r="F152">
        <f t="shared" si="7"/>
        <v>3</v>
      </c>
      <c r="G152">
        <f t="shared" si="8"/>
        <v>0.25</v>
      </c>
    </row>
    <row r="153" spans="1:7" x14ac:dyDescent="0.35">
      <c r="A153" s="1" t="str">
        <f>fact_sales_daily_final!A153</f>
        <v>1/20/2014</v>
      </c>
      <c r="B153" t="str">
        <f>fact_sales_daily_final!E153</f>
        <v>R06</v>
      </c>
      <c r="C153">
        <f>fact_sales_daily_final!F153</f>
        <v>3</v>
      </c>
      <c r="D153">
        <f>C153 * VLOOKUP(B153, finance_assumptions!A:B, 2, FALSE)</f>
        <v>3</v>
      </c>
      <c r="E153">
        <f t="shared" si="6"/>
        <v>2.25</v>
      </c>
      <c r="F153">
        <f t="shared" si="7"/>
        <v>0.75</v>
      </c>
      <c r="G153">
        <f t="shared" si="8"/>
        <v>0.25</v>
      </c>
    </row>
    <row r="154" spans="1:7" x14ac:dyDescent="0.35">
      <c r="A154" s="1" t="str">
        <f>fact_sales_daily_final!A154</f>
        <v>1/21/2014</v>
      </c>
      <c r="B154" t="str">
        <f>fact_sales_daily_final!E154</f>
        <v>M01AB</v>
      </c>
      <c r="C154">
        <f>fact_sales_daily_final!F154</f>
        <v>2</v>
      </c>
      <c r="D154">
        <f>C154 * VLOOKUP(B154, finance_assumptions!A:B, 2, FALSE)</f>
        <v>2</v>
      </c>
      <c r="E154">
        <f t="shared" si="6"/>
        <v>1.5</v>
      </c>
      <c r="F154">
        <f t="shared" si="7"/>
        <v>0.5</v>
      </c>
      <c r="G154">
        <f t="shared" si="8"/>
        <v>0.25</v>
      </c>
    </row>
    <row r="155" spans="1:7" x14ac:dyDescent="0.35">
      <c r="A155" s="1" t="str">
        <f>fact_sales_daily_final!A155</f>
        <v>1/21/2014</v>
      </c>
      <c r="B155" t="str">
        <f>fact_sales_daily_final!E155</f>
        <v>M01AE</v>
      </c>
      <c r="C155">
        <f>fact_sales_daily_final!F155</f>
        <v>3.34</v>
      </c>
      <c r="D155">
        <f>C155 * VLOOKUP(B155, finance_assumptions!A:B, 2, FALSE)</f>
        <v>3.34</v>
      </c>
      <c r="E155">
        <f t="shared" si="6"/>
        <v>2.5049999999999999</v>
      </c>
      <c r="F155">
        <f t="shared" si="7"/>
        <v>0.83499999999999996</v>
      </c>
      <c r="G155">
        <f t="shared" si="8"/>
        <v>0.25</v>
      </c>
    </row>
    <row r="156" spans="1:7" x14ac:dyDescent="0.35">
      <c r="A156" s="1" t="str">
        <f>fact_sales_daily_final!A156</f>
        <v>1/21/2014</v>
      </c>
      <c r="B156" t="str">
        <f>fact_sales_daily_final!E156</f>
        <v>N02BA</v>
      </c>
      <c r="C156">
        <f>fact_sales_daily_final!F156</f>
        <v>4</v>
      </c>
      <c r="D156">
        <f>C156 * VLOOKUP(B156, finance_assumptions!A:B, 2, FALSE)</f>
        <v>4</v>
      </c>
      <c r="E156">
        <f t="shared" si="6"/>
        <v>3</v>
      </c>
      <c r="F156">
        <f t="shared" si="7"/>
        <v>1</v>
      </c>
      <c r="G156">
        <f t="shared" si="8"/>
        <v>0.25</v>
      </c>
    </row>
    <row r="157" spans="1:7" x14ac:dyDescent="0.35">
      <c r="A157" s="1" t="str">
        <f>fact_sales_daily_final!A157</f>
        <v>1/21/2014</v>
      </c>
      <c r="B157" t="str">
        <f>fact_sales_daily_final!E157</f>
        <v>N02BE</v>
      </c>
      <c r="C157">
        <f>fact_sales_daily_final!F157</f>
        <v>42</v>
      </c>
      <c r="D157">
        <f>C157 * VLOOKUP(B157, finance_assumptions!A:B, 2, FALSE)</f>
        <v>42</v>
      </c>
      <c r="E157">
        <f t="shared" si="6"/>
        <v>31.5</v>
      </c>
      <c r="F157">
        <f t="shared" si="7"/>
        <v>10.5</v>
      </c>
      <c r="G157">
        <f t="shared" si="8"/>
        <v>0.25</v>
      </c>
    </row>
    <row r="158" spans="1:7" x14ac:dyDescent="0.35">
      <c r="A158" s="1" t="str">
        <f>fact_sales_daily_final!A158</f>
        <v>1/21/2014</v>
      </c>
      <c r="B158" t="str">
        <f>fact_sales_daily_final!E158</f>
        <v>N05B</v>
      </c>
      <c r="C158">
        <f>fact_sales_daily_final!F158</f>
        <v>15</v>
      </c>
      <c r="D158">
        <f>C158 * VLOOKUP(B158, finance_assumptions!A:B, 2, FALSE)</f>
        <v>15</v>
      </c>
      <c r="E158">
        <f t="shared" si="6"/>
        <v>11.25</v>
      </c>
      <c r="F158">
        <f t="shared" si="7"/>
        <v>3.75</v>
      </c>
      <c r="G158">
        <f t="shared" si="8"/>
        <v>0.25</v>
      </c>
    </row>
    <row r="159" spans="1:7" x14ac:dyDescent="0.35">
      <c r="A159" s="1" t="str">
        <f>fact_sales_daily_final!A159</f>
        <v>1/21/2014</v>
      </c>
      <c r="B159" t="str">
        <f>fact_sales_daily_final!E159</f>
        <v>N05C</v>
      </c>
      <c r="C159">
        <f>fact_sales_daily_final!F159</f>
        <v>2</v>
      </c>
      <c r="D159">
        <f>C159 * VLOOKUP(B159, finance_assumptions!A:B, 2, FALSE)</f>
        <v>2</v>
      </c>
      <c r="E159">
        <f t="shared" si="6"/>
        <v>1.5</v>
      </c>
      <c r="F159">
        <f t="shared" si="7"/>
        <v>0.5</v>
      </c>
      <c r="G159">
        <f t="shared" si="8"/>
        <v>0.25</v>
      </c>
    </row>
    <row r="160" spans="1:7" x14ac:dyDescent="0.35">
      <c r="A160" s="1" t="str">
        <f>fact_sales_daily_final!A160</f>
        <v>1/21/2014</v>
      </c>
      <c r="B160" t="str">
        <f>fact_sales_daily_final!E160</f>
        <v>R03</v>
      </c>
      <c r="C160">
        <f>fact_sales_daily_final!F160</f>
        <v>0</v>
      </c>
      <c r="D160">
        <f>C160 * VLOOKUP(B160, finance_assumptions!A:B, 2, FALSE)</f>
        <v>0</v>
      </c>
      <c r="E160">
        <f t="shared" si="6"/>
        <v>0</v>
      </c>
      <c r="F160">
        <f t="shared" si="7"/>
        <v>0</v>
      </c>
      <c r="G160">
        <f t="shared" si="8"/>
        <v>0</v>
      </c>
    </row>
    <row r="161" spans="1:7" x14ac:dyDescent="0.35">
      <c r="A161" s="1" t="str">
        <f>fact_sales_daily_final!A161</f>
        <v>1/21/2014</v>
      </c>
      <c r="B161" t="str">
        <f>fact_sales_daily_final!E161</f>
        <v>R06</v>
      </c>
      <c r="C161">
        <f>fact_sales_daily_final!F161</f>
        <v>1</v>
      </c>
      <c r="D161">
        <f>C161 * VLOOKUP(B161, finance_assumptions!A:B, 2, FALSE)</f>
        <v>1</v>
      </c>
      <c r="E161">
        <f t="shared" si="6"/>
        <v>0.75</v>
      </c>
      <c r="F161">
        <f t="shared" si="7"/>
        <v>0.25</v>
      </c>
      <c r="G161">
        <f t="shared" si="8"/>
        <v>0.25</v>
      </c>
    </row>
    <row r="162" spans="1:7" x14ac:dyDescent="0.35">
      <c r="A162" s="1" t="str">
        <f>fact_sales_daily_final!A162</f>
        <v>1/22/2014</v>
      </c>
      <c r="B162" t="str">
        <f>fact_sales_daily_final!E162</f>
        <v>M01AB</v>
      </c>
      <c r="C162">
        <f>fact_sales_daily_final!F162</f>
        <v>7</v>
      </c>
      <c r="D162">
        <f>C162 * VLOOKUP(B162, finance_assumptions!A:B, 2, FALSE)</f>
        <v>7</v>
      </c>
      <c r="E162">
        <f t="shared" si="6"/>
        <v>5.25</v>
      </c>
      <c r="F162">
        <f t="shared" si="7"/>
        <v>1.75</v>
      </c>
      <c r="G162">
        <f t="shared" si="8"/>
        <v>0.25</v>
      </c>
    </row>
    <row r="163" spans="1:7" x14ac:dyDescent="0.35">
      <c r="A163" s="1" t="str">
        <f>fact_sales_daily_final!A163</f>
        <v>1/22/2014</v>
      </c>
      <c r="B163" t="str">
        <f>fact_sales_daily_final!E163</f>
        <v>M01AE</v>
      </c>
      <c r="C163">
        <f>fact_sales_daily_final!F163</f>
        <v>3</v>
      </c>
      <c r="D163">
        <f>C163 * VLOOKUP(B163, finance_assumptions!A:B, 2, FALSE)</f>
        <v>3</v>
      </c>
      <c r="E163">
        <f t="shared" si="6"/>
        <v>2.25</v>
      </c>
      <c r="F163">
        <f t="shared" si="7"/>
        <v>0.75</v>
      </c>
      <c r="G163">
        <f t="shared" si="8"/>
        <v>0.25</v>
      </c>
    </row>
    <row r="164" spans="1:7" x14ac:dyDescent="0.35">
      <c r="A164" s="1" t="str">
        <f>fact_sales_daily_final!A164</f>
        <v>1/22/2014</v>
      </c>
      <c r="B164" t="str">
        <f>fact_sales_daily_final!E164</f>
        <v>N02BA</v>
      </c>
      <c r="C164">
        <f>fact_sales_daily_final!F164</f>
        <v>7</v>
      </c>
      <c r="D164">
        <f>C164 * VLOOKUP(B164, finance_assumptions!A:B, 2, FALSE)</f>
        <v>7</v>
      </c>
      <c r="E164">
        <f t="shared" si="6"/>
        <v>5.25</v>
      </c>
      <c r="F164">
        <f t="shared" si="7"/>
        <v>1.75</v>
      </c>
      <c r="G164">
        <f t="shared" si="8"/>
        <v>0.25</v>
      </c>
    </row>
    <row r="165" spans="1:7" x14ac:dyDescent="0.35">
      <c r="A165" s="1" t="str">
        <f>fact_sales_daily_final!A165</f>
        <v>1/22/2014</v>
      </c>
      <c r="B165" t="str">
        <f>fact_sales_daily_final!E165</f>
        <v>N02BE</v>
      </c>
      <c r="C165">
        <f>fact_sales_daily_final!F165</f>
        <v>18.100000000000001</v>
      </c>
      <c r="D165">
        <f>C165 * VLOOKUP(B165, finance_assumptions!A:B, 2, FALSE)</f>
        <v>18.100000000000001</v>
      </c>
      <c r="E165">
        <f t="shared" si="6"/>
        <v>13.575000000000001</v>
      </c>
      <c r="F165">
        <f t="shared" si="7"/>
        <v>4.5250000000000004</v>
      </c>
      <c r="G165">
        <f t="shared" si="8"/>
        <v>0.25</v>
      </c>
    </row>
    <row r="166" spans="1:7" x14ac:dyDescent="0.35">
      <c r="A166" s="1" t="str">
        <f>fact_sales_daily_final!A166</f>
        <v>1/22/2014</v>
      </c>
      <c r="B166" t="str">
        <f>fact_sales_daily_final!E166</f>
        <v>N05B</v>
      </c>
      <c r="C166">
        <f>fact_sales_daily_final!F166</f>
        <v>10</v>
      </c>
      <c r="D166">
        <f>C166 * VLOOKUP(B166, finance_assumptions!A:B, 2, FALSE)</f>
        <v>10</v>
      </c>
      <c r="E166">
        <f t="shared" si="6"/>
        <v>7.5</v>
      </c>
      <c r="F166">
        <f t="shared" si="7"/>
        <v>2.5</v>
      </c>
      <c r="G166">
        <f t="shared" si="8"/>
        <v>0.25</v>
      </c>
    </row>
    <row r="167" spans="1:7" x14ac:dyDescent="0.35">
      <c r="A167" s="1" t="str">
        <f>fact_sales_daily_final!A167</f>
        <v>1/22/2014</v>
      </c>
      <c r="B167" t="str">
        <f>fact_sales_daily_final!E167</f>
        <v>N05C</v>
      </c>
      <c r="C167">
        <f>fact_sales_daily_final!F167</f>
        <v>0</v>
      </c>
      <c r="D167">
        <f>C167 * VLOOKUP(B167, finance_assumptions!A:B, 2, FALSE)</f>
        <v>0</v>
      </c>
      <c r="E167">
        <f t="shared" si="6"/>
        <v>0</v>
      </c>
      <c r="F167">
        <f t="shared" si="7"/>
        <v>0</v>
      </c>
      <c r="G167">
        <f t="shared" si="8"/>
        <v>0</v>
      </c>
    </row>
    <row r="168" spans="1:7" x14ac:dyDescent="0.35">
      <c r="A168" s="1" t="str">
        <f>fact_sales_daily_final!A168</f>
        <v>1/22/2014</v>
      </c>
      <c r="B168" t="str">
        <f>fact_sales_daily_final!E168</f>
        <v>R03</v>
      </c>
      <c r="C168">
        <f>fact_sales_daily_final!F168</f>
        <v>5</v>
      </c>
      <c r="D168">
        <f>C168 * VLOOKUP(B168, finance_assumptions!A:B, 2, FALSE)</f>
        <v>5</v>
      </c>
      <c r="E168">
        <f t="shared" si="6"/>
        <v>3.75</v>
      </c>
      <c r="F168">
        <f t="shared" si="7"/>
        <v>1.25</v>
      </c>
      <c r="G168">
        <f t="shared" si="8"/>
        <v>0.25</v>
      </c>
    </row>
    <row r="169" spans="1:7" x14ac:dyDescent="0.35">
      <c r="A169" s="1" t="str">
        <f>fact_sales_daily_final!A169</f>
        <v>1/22/2014</v>
      </c>
      <c r="B169" t="str">
        <f>fact_sales_daily_final!E169</f>
        <v>R06</v>
      </c>
      <c r="C169">
        <f>fact_sales_daily_final!F169</f>
        <v>2</v>
      </c>
      <c r="D169">
        <f>C169 * VLOOKUP(B169, finance_assumptions!A:B, 2, FALSE)</f>
        <v>2</v>
      </c>
      <c r="E169">
        <f t="shared" si="6"/>
        <v>1.5</v>
      </c>
      <c r="F169">
        <f t="shared" si="7"/>
        <v>0.5</v>
      </c>
      <c r="G169">
        <f t="shared" si="8"/>
        <v>0.25</v>
      </c>
    </row>
    <row r="170" spans="1:7" x14ac:dyDescent="0.35">
      <c r="A170" s="1" t="str">
        <f>fact_sales_daily_final!A170</f>
        <v>1/23/2014</v>
      </c>
      <c r="B170" t="str">
        <f>fact_sales_daily_final!E170</f>
        <v>M01AB</v>
      </c>
      <c r="C170">
        <f>fact_sales_daily_final!F170</f>
        <v>4</v>
      </c>
      <c r="D170">
        <f>C170 * VLOOKUP(B170, finance_assumptions!A:B, 2, FALSE)</f>
        <v>4</v>
      </c>
      <c r="E170">
        <f t="shared" si="6"/>
        <v>3</v>
      </c>
      <c r="F170">
        <f t="shared" si="7"/>
        <v>1</v>
      </c>
      <c r="G170">
        <f t="shared" si="8"/>
        <v>0.25</v>
      </c>
    </row>
    <row r="171" spans="1:7" x14ac:dyDescent="0.35">
      <c r="A171" s="1" t="str">
        <f>fact_sales_daily_final!A171</f>
        <v>1/23/2014</v>
      </c>
      <c r="B171" t="str">
        <f>fact_sales_daily_final!E171</f>
        <v>M01AE</v>
      </c>
      <c r="C171">
        <f>fact_sales_daily_final!F171</f>
        <v>4.67</v>
      </c>
      <c r="D171">
        <f>C171 * VLOOKUP(B171, finance_assumptions!A:B, 2, FALSE)</f>
        <v>4.67</v>
      </c>
      <c r="E171">
        <f t="shared" si="6"/>
        <v>3.5024999999999999</v>
      </c>
      <c r="F171">
        <f t="shared" si="7"/>
        <v>1.1675</v>
      </c>
      <c r="G171">
        <f t="shared" si="8"/>
        <v>0.25</v>
      </c>
    </row>
    <row r="172" spans="1:7" x14ac:dyDescent="0.35">
      <c r="A172" s="1" t="str">
        <f>fact_sales_daily_final!A172</f>
        <v>1/23/2014</v>
      </c>
      <c r="B172" t="str">
        <f>fact_sales_daily_final!E172</f>
        <v>N02BA</v>
      </c>
      <c r="C172">
        <f>fact_sales_daily_final!F172</f>
        <v>5.2</v>
      </c>
      <c r="D172">
        <f>C172 * VLOOKUP(B172, finance_assumptions!A:B, 2, FALSE)</f>
        <v>5.2</v>
      </c>
      <c r="E172">
        <f t="shared" si="6"/>
        <v>3.9000000000000004</v>
      </c>
      <c r="F172">
        <f t="shared" si="7"/>
        <v>1.2999999999999998</v>
      </c>
      <c r="G172">
        <f t="shared" si="8"/>
        <v>0.24999999999999994</v>
      </c>
    </row>
    <row r="173" spans="1:7" x14ac:dyDescent="0.35">
      <c r="A173" s="1" t="str">
        <f>fact_sales_daily_final!A173</f>
        <v>1/23/2014</v>
      </c>
      <c r="B173" t="str">
        <f>fact_sales_daily_final!E173</f>
        <v>N02BE</v>
      </c>
      <c r="C173">
        <f>fact_sales_daily_final!F173</f>
        <v>26.2</v>
      </c>
      <c r="D173">
        <f>C173 * VLOOKUP(B173, finance_assumptions!A:B, 2, FALSE)</f>
        <v>26.2</v>
      </c>
      <c r="E173">
        <f t="shared" si="6"/>
        <v>19.649999999999999</v>
      </c>
      <c r="F173">
        <f t="shared" si="7"/>
        <v>6.5500000000000007</v>
      </c>
      <c r="G173">
        <f t="shared" si="8"/>
        <v>0.25000000000000006</v>
      </c>
    </row>
    <row r="174" spans="1:7" x14ac:dyDescent="0.35">
      <c r="A174" s="1" t="str">
        <f>fact_sales_daily_final!A174</f>
        <v>1/23/2014</v>
      </c>
      <c r="B174" t="str">
        <f>fact_sales_daily_final!E174</f>
        <v>N05B</v>
      </c>
      <c r="C174">
        <f>fact_sales_daily_final!F174</f>
        <v>2</v>
      </c>
      <c r="D174">
        <f>C174 * VLOOKUP(B174, finance_assumptions!A:B, 2, FALSE)</f>
        <v>2</v>
      </c>
      <c r="E174">
        <f t="shared" si="6"/>
        <v>1.5</v>
      </c>
      <c r="F174">
        <f t="shared" si="7"/>
        <v>0.5</v>
      </c>
      <c r="G174">
        <f t="shared" si="8"/>
        <v>0.25</v>
      </c>
    </row>
    <row r="175" spans="1:7" x14ac:dyDescent="0.35">
      <c r="A175" s="1" t="str">
        <f>fact_sales_daily_final!A175</f>
        <v>1/23/2014</v>
      </c>
      <c r="B175" t="str">
        <f>fact_sales_daily_final!E175</f>
        <v>N05C</v>
      </c>
      <c r="C175">
        <f>fact_sales_daily_final!F175</f>
        <v>3</v>
      </c>
      <c r="D175">
        <f>C175 * VLOOKUP(B175, finance_assumptions!A:B, 2, FALSE)</f>
        <v>3</v>
      </c>
      <c r="E175">
        <f t="shared" si="6"/>
        <v>2.25</v>
      </c>
      <c r="F175">
        <f t="shared" si="7"/>
        <v>0.75</v>
      </c>
      <c r="G175">
        <f t="shared" si="8"/>
        <v>0.25</v>
      </c>
    </row>
    <row r="176" spans="1:7" x14ac:dyDescent="0.35">
      <c r="A176" s="1" t="str">
        <f>fact_sales_daily_final!A176</f>
        <v>1/23/2014</v>
      </c>
      <c r="B176" t="str">
        <f>fact_sales_daily_final!E176</f>
        <v>R03</v>
      </c>
      <c r="C176">
        <f>fact_sales_daily_final!F176</f>
        <v>1</v>
      </c>
      <c r="D176">
        <f>C176 * VLOOKUP(B176, finance_assumptions!A:B, 2, FALSE)</f>
        <v>1</v>
      </c>
      <c r="E176">
        <f t="shared" si="6"/>
        <v>0.75</v>
      </c>
      <c r="F176">
        <f t="shared" si="7"/>
        <v>0.25</v>
      </c>
      <c r="G176">
        <f t="shared" si="8"/>
        <v>0.25</v>
      </c>
    </row>
    <row r="177" spans="1:7" x14ac:dyDescent="0.35">
      <c r="A177" s="1" t="str">
        <f>fact_sales_daily_final!A177</f>
        <v>1/23/2014</v>
      </c>
      <c r="B177" t="str">
        <f>fact_sales_daily_final!E177</f>
        <v>R06</v>
      </c>
      <c r="C177">
        <f>fact_sales_daily_final!F177</f>
        <v>3</v>
      </c>
      <c r="D177">
        <f>C177 * VLOOKUP(B177, finance_assumptions!A:B, 2, FALSE)</f>
        <v>3</v>
      </c>
      <c r="E177">
        <f t="shared" si="6"/>
        <v>2.25</v>
      </c>
      <c r="F177">
        <f t="shared" si="7"/>
        <v>0.75</v>
      </c>
      <c r="G177">
        <f t="shared" si="8"/>
        <v>0.25</v>
      </c>
    </row>
    <row r="178" spans="1:7" x14ac:dyDescent="0.35">
      <c r="A178" s="1" t="str">
        <f>fact_sales_daily_final!A178</f>
        <v>1/24/2014</v>
      </c>
      <c r="B178" t="str">
        <f>fact_sales_daily_final!E178</f>
        <v>M01AB</v>
      </c>
      <c r="C178">
        <f>fact_sales_daily_final!F178</f>
        <v>4.67</v>
      </c>
      <c r="D178">
        <f>C178 * VLOOKUP(B178, finance_assumptions!A:B, 2, FALSE)</f>
        <v>4.67</v>
      </c>
      <c r="E178">
        <f t="shared" si="6"/>
        <v>3.5024999999999999</v>
      </c>
      <c r="F178">
        <f t="shared" si="7"/>
        <v>1.1675</v>
      </c>
      <c r="G178">
        <f t="shared" si="8"/>
        <v>0.25</v>
      </c>
    </row>
    <row r="179" spans="1:7" x14ac:dyDescent="0.35">
      <c r="A179" s="1" t="str">
        <f>fact_sales_daily_final!A179</f>
        <v>1/24/2014</v>
      </c>
      <c r="B179" t="str">
        <f>fact_sales_daily_final!E179</f>
        <v>M01AE</v>
      </c>
      <c r="C179">
        <f>fact_sales_daily_final!F179</f>
        <v>7.34</v>
      </c>
      <c r="D179">
        <f>C179 * VLOOKUP(B179, finance_assumptions!A:B, 2, FALSE)</f>
        <v>7.34</v>
      </c>
      <c r="E179">
        <f t="shared" si="6"/>
        <v>5.5049999999999999</v>
      </c>
      <c r="F179">
        <f t="shared" si="7"/>
        <v>1.835</v>
      </c>
      <c r="G179">
        <f t="shared" si="8"/>
        <v>0.25</v>
      </c>
    </row>
    <row r="180" spans="1:7" x14ac:dyDescent="0.35">
      <c r="A180" s="1" t="str">
        <f>fact_sales_daily_final!A180</f>
        <v>1/24/2014</v>
      </c>
      <c r="B180" t="str">
        <f>fact_sales_daily_final!E180</f>
        <v>N02BA</v>
      </c>
      <c r="C180">
        <f>fact_sales_daily_final!F180</f>
        <v>7</v>
      </c>
      <c r="D180">
        <f>C180 * VLOOKUP(B180, finance_assumptions!A:B, 2, FALSE)</f>
        <v>7</v>
      </c>
      <c r="E180">
        <f t="shared" si="6"/>
        <v>5.25</v>
      </c>
      <c r="F180">
        <f t="shared" si="7"/>
        <v>1.75</v>
      </c>
      <c r="G180">
        <f t="shared" si="8"/>
        <v>0.25</v>
      </c>
    </row>
    <row r="181" spans="1:7" x14ac:dyDescent="0.35">
      <c r="A181" s="1" t="str">
        <f>fact_sales_daily_final!A181</f>
        <v>1/24/2014</v>
      </c>
      <c r="B181" t="str">
        <f>fact_sales_daily_final!E181</f>
        <v>N02BE</v>
      </c>
      <c r="C181">
        <f>fact_sales_daily_final!F181</f>
        <v>19.600000000000001</v>
      </c>
      <c r="D181">
        <f>C181 * VLOOKUP(B181, finance_assumptions!A:B, 2, FALSE)</f>
        <v>19.600000000000001</v>
      </c>
      <c r="E181">
        <f t="shared" si="6"/>
        <v>14.700000000000001</v>
      </c>
      <c r="F181">
        <f t="shared" si="7"/>
        <v>4.9000000000000004</v>
      </c>
      <c r="G181">
        <f t="shared" si="8"/>
        <v>0.25</v>
      </c>
    </row>
    <row r="182" spans="1:7" x14ac:dyDescent="0.35">
      <c r="A182" s="1" t="str">
        <f>fact_sales_daily_final!A182</f>
        <v>1/24/2014</v>
      </c>
      <c r="B182" t="str">
        <f>fact_sales_daily_final!E182</f>
        <v>N05B</v>
      </c>
      <c r="C182">
        <f>fact_sales_daily_final!F182</f>
        <v>13</v>
      </c>
      <c r="D182">
        <f>C182 * VLOOKUP(B182, finance_assumptions!A:B, 2, FALSE)</f>
        <v>13</v>
      </c>
      <c r="E182">
        <f t="shared" si="6"/>
        <v>9.75</v>
      </c>
      <c r="F182">
        <f t="shared" si="7"/>
        <v>3.25</v>
      </c>
      <c r="G182">
        <f t="shared" si="8"/>
        <v>0.25</v>
      </c>
    </row>
    <row r="183" spans="1:7" x14ac:dyDescent="0.35">
      <c r="A183" s="1" t="str">
        <f>fact_sales_daily_final!A183</f>
        <v>1/24/2014</v>
      </c>
      <c r="B183" t="str">
        <f>fact_sales_daily_final!E183</f>
        <v>N05C</v>
      </c>
      <c r="C183">
        <f>fact_sales_daily_final!F183</f>
        <v>1</v>
      </c>
      <c r="D183">
        <f>C183 * VLOOKUP(B183, finance_assumptions!A:B, 2, FALSE)</f>
        <v>1</v>
      </c>
      <c r="E183">
        <f t="shared" si="6"/>
        <v>0.75</v>
      </c>
      <c r="F183">
        <f t="shared" si="7"/>
        <v>0.25</v>
      </c>
      <c r="G183">
        <f t="shared" si="8"/>
        <v>0.25</v>
      </c>
    </row>
    <row r="184" spans="1:7" x14ac:dyDescent="0.35">
      <c r="A184" s="1" t="str">
        <f>fact_sales_daily_final!A184</f>
        <v>1/24/2014</v>
      </c>
      <c r="B184" t="str">
        <f>fact_sales_daily_final!E184</f>
        <v>R03</v>
      </c>
      <c r="C184">
        <f>fact_sales_daily_final!F184</f>
        <v>0</v>
      </c>
      <c r="D184">
        <f>C184 * VLOOKUP(B184, finance_assumptions!A:B, 2, FALSE)</f>
        <v>0</v>
      </c>
      <c r="E184">
        <f t="shared" si="6"/>
        <v>0</v>
      </c>
      <c r="F184">
        <f t="shared" si="7"/>
        <v>0</v>
      </c>
      <c r="G184">
        <f t="shared" si="8"/>
        <v>0</v>
      </c>
    </row>
    <row r="185" spans="1:7" x14ac:dyDescent="0.35">
      <c r="A185" s="1" t="str">
        <f>fact_sales_daily_final!A185</f>
        <v>1/24/2014</v>
      </c>
      <c r="B185" t="str">
        <f>fact_sales_daily_final!E185</f>
        <v>R06</v>
      </c>
      <c r="C185">
        <f>fact_sales_daily_final!F185</f>
        <v>0</v>
      </c>
      <c r="D185">
        <f>C185 * VLOOKUP(B185, finance_assumptions!A:B, 2, FALSE)</f>
        <v>0</v>
      </c>
      <c r="E185">
        <f t="shared" si="6"/>
        <v>0</v>
      </c>
      <c r="F185">
        <f t="shared" si="7"/>
        <v>0</v>
      </c>
      <c r="G185">
        <f t="shared" si="8"/>
        <v>0</v>
      </c>
    </row>
    <row r="186" spans="1:7" x14ac:dyDescent="0.35">
      <c r="A186" s="1" t="str">
        <f>fact_sales_daily_final!A186</f>
        <v>1/25/2014</v>
      </c>
      <c r="B186" t="str">
        <f>fact_sales_daily_final!E186</f>
        <v>M01AB</v>
      </c>
      <c r="C186">
        <f>fact_sales_daily_final!F186</f>
        <v>6</v>
      </c>
      <c r="D186">
        <f>C186 * VLOOKUP(B186, finance_assumptions!A:B, 2, FALSE)</f>
        <v>6</v>
      </c>
      <c r="E186">
        <f t="shared" si="6"/>
        <v>4.5</v>
      </c>
      <c r="F186">
        <f t="shared" si="7"/>
        <v>1.5</v>
      </c>
      <c r="G186">
        <f t="shared" si="8"/>
        <v>0.25</v>
      </c>
    </row>
    <row r="187" spans="1:7" x14ac:dyDescent="0.35">
      <c r="A187" s="1" t="str">
        <f>fact_sales_daily_final!A187</f>
        <v>1/25/2014</v>
      </c>
      <c r="B187" t="str">
        <f>fact_sales_daily_final!E187</f>
        <v>M01AE</v>
      </c>
      <c r="C187">
        <f>fact_sales_daily_final!F187</f>
        <v>9</v>
      </c>
      <c r="D187">
        <f>C187 * VLOOKUP(B187, finance_assumptions!A:B, 2, FALSE)</f>
        <v>9</v>
      </c>
      <c r="E187">
        <f t="shared" si="6"/>
        <v>6.75</v>
      </c>
      <c r="F187">
        <f t="shared" si="7"/>
        <v>2.25</v>
      </c>
      <c r="G187">
        <f t="shared" si="8"/>
        <v>0.25</v>
      </c>
    </row>
    <row r="188" spans="1:7" x14ac:dyDescent="0.35">
      <c r="A188" s="1" t="str">
        <f>fact_sales_daily_final!A188</f>
        <v>1/25/2014</v>
      </c>
      <c r="B188" t="str">
        <f>fact_sales_daily_final!E188</f>
        <v>N02BA</v>
      </c>
      <c r="C188">
        <f>fact_sales_daily_final!F188</f>
        <v>5</v>
      </c>
      <c r="D188">
        <f>C188 * VLOOKUP(B188, finance_assumptions!A:B, 2, FALSE)</f>
        <v>5</v>
      </c>
      <c r="E188">
        <f t="shared" si="6"/>
        <v>3.75</v>
      </c>
      <c r="F188">
        <f t="shared" si="7"/>
        <v>1.25</v>
      </c>
      <c r="G188">
        <f t="shared" si="8"/>
        <v>0.25</v>
      </c>
    </row>
    <row r="189" spans="1:7" x14ac:dyDescent="0.35">
      <c r="A189" s="1" t="str">
        <f>fact_sales_daily_final!A189</f>
        <v>1/25/2014</v>
      </c>
      <c r="B189" t="str">
        <f>fact_sales_daily_final!E189</f>
        <v>N02BE</v>
      </c>
      <c r="C189">
        <f>fact_sales_daily_final!F189</f>
        <v>37.799999999999997</v>
      </c>
      <c r="D189">
        <f>C189 * VLOOKUP(B189, finance_assumptions!A:B, 2, FALSE)</f>
        <v>37.799999999999997</v>
      </c>
      <c r="E189">
        <f t="shared" si="6"/>
        <v>28.349999999999998</v>
      </c>
      <c r="F189">
        <f t="shared" si="7"/>
        <v>9.4499999999999993</v>
      </c>
      <c r="G189">
        <f t="shared" si="8"/>
        <v>0.25</v>
      </c>
    </row>
    <row r="190" spans="1:7" x14ac:dyDescent="0.35">
      <c r="A190" s="1" t="str">
        <f>fact_sales_daily_final!A190</f>
        <v>1/25/2014</v>
      </c>
      <c r="B190" t="str">
        <f>fact_sales_daily_final!E190</f>
        <v>N05B</v>
      </c>
      <c r="C190">
        <f>fact_sales_daily_final!F190</f>
        <v>18</v>
      </c>
      <c r="D190">
        <f>C190 * VLOOKUP(B190, finance_assumptions!A:B, 2, FALSE)</f>
        <v>18</v>
      </c>
      <c r="E190">
        <f t="shared" si="6"/>
        <v>13.5</v>
      </c>
      <c r="F190">
        <f t="shared" si="7"/>
        <v>4.5</v>
      </c>
      <c r="G190">
        <f t="shared" si="8"/>
        <v>0.25</v>
      </c>
    </row>
    <row r="191" spans="1:7" x14ac:dyDescent="0.35">
      <c r="A191" s="1" t="str">
        <f>fact_sales_daily_final!A191</f>
        <v>1/25/2014</v>
      </c>
      <c r="B191" t="str">
        <f>fact_sales_daily_final!E191</f>
        <v>N05C</v>
      </c>
      <c r="C191">
        <f>fact_sales_daily_final!F191</f>
        <v>0</v>
      </c>
      <c r="D191">
        <f>C191 * VLOOKUP(B191, finance_assumptions!A:B, 2, FALSE)</f>
        <v>0</v>
      </c>
      <c r="E191">
        <f t="shared" si="6"/>
        <v>0</v>
      </c>
      <c r="F191">
        <f t="shared" si="7"/>
        <v>0</v>
      </c>
      <c r="G191">
        <f t="shared" si="8"/>
        <v>0</v>
      </c>
    </row>
    <row r="192" spans="1:7" x14ac:dyDescent="0.35">
      <c r="A192" s="1" t="str">
        <f>fact_sales_daily_final!A192</f>
        <v>1/25/2014</v>
      </c>
      <c r="B192" t="str">
        <f>fact_sales_daily_final!E192</f>
        <v>R03</v>
      </c>
      <c r="C192">
        <f>fact_sales_daily_final!F192</f>
        <v>5</v>
      </c>
      <c r="D192">
        <f>C192 * VLOOKUP(B192, finance_assumptions!A:B, 2, FALSE)</f>
        <v>5</v>
      </c>
      <c r="E192">
        <f t="shared" si="6"/>
        <v>3.75</v>
      </c>
      <c r="F192">
        <f t="shared" si="7"/>
        <v>1.25</v>
      </c>
      <c r="G192">
        <f t="shared" si="8"/>
        <v>0.25</v>
      </c>
    </row>
    <row r="193" spans="1:7" x14ac:dyDescent="0.35">
      <c r="A193" s="1" t="str">
        <f>fact_sales_daily_final!A193</f>
        <v>1/25/2014</v>
      </c>
      <c r="B193" t="str">
        <f>fact_sales_daily_final!E193</f>
        <v>R06</v>
      </c>
      <c r="C193">
        <f>fact_sales_daily_final!F193</f>
        <v>1</v>
      </c>
      <c r="D193">
        <f>C193 * VLOOKUP(B193, finance_assumptions!A:B, 2, FALSE)</f>
        <v>1</v>
      </c>
      <c r="E193">
        <f t="shared" si="6"/>
        <v>0.75</v>
      </c>
      <c r="F193">
        <f t="shared" si="7"/>
        <v>0.25</v>
      </c>
      <c r="G193">
        <f t="shared" si="8"/>
        <v>0.25</v>
      </c>
    </row>
    <row r="194" spans="1:7" x14ac:dyDescent="0.35">
      <c r="A194" s="1" t="str">
        <f>fact_sales_daily_final!A194</f>
        <v>1/26/2014</v>
      </c>
      <c r="B194" t="str">
        <f>fact_sales_daily_final!E194</f>
        <v>M01AB</v>
      </c>
      <c r="C194">
        <f>fact_sales_daily_final!F194</f>
        <v>4.33</v>
      </c>
      <c r="D194">
        <f>C194 * VLOOKUP(B194, finance_assumptions!A:B, 2, FALSE)</f>
        <v>4.33</v>
      </c>
      <c r="E194">
        <f t="shared" si="6"/>
        <v>3.2475000000000001</v>
      </c>
      <c r="F194">
        <f t="shared" si="7"/>
        <v>1.0825</v>
      </c>
      <c r="G194">
        <f t="shared" si="8"/>
        <v>0.25</v>
      </c>
    </row>
    <row r="195" spans="1:7" x14ac:dyDescent="0.35">
      <c r="A195" s="1" t="str">
        <f>fact_sales_daily_final!A195</f>
        <v>1/26/2014</v>
      </c>
      <c r="B195" t="str">
        <f>fact_sales_daily_final!E195</f>
        <v>M01AE</v>
      </c>
      <c r="C195">
        <f>fact_sales_daily_final!F195</f>
        <v>1.68</v>
      </c>
      <c r="D195">
        <f>C195 * VLOOKUP(B195, finance_assumptions!A:B, 2, FALSE)</f>
        <v>1.68</v>
      </c>
      <c r="E195">
        <f t="shared" ref="E195:E258" si="9">D195 * 0.75</f>
        <v>1.26</v>
      </c>
      <c r="F195">
        <f t="shared" ref="F195:F258" si="10">D195 - E195</f>
        <v>0.41999999999999993</v>
      </c>
      <c r="G195">
        <f t="shared" ref="G195:G258" si="11">IF(D195=0, 0, F195/D195)</f>
        <v>0.24999999999999997</v>
      </c>
    </row>
    <row r="196" spans="1:7" x14ac:dyDescent="0.35">
      <c r="A196" s="1" t="str">
        <f>fact_sales_daily_final!A196</f>
        <v>1/26/2014</v>
      </c>
      <c r="B196" t="str">
        <f>fact_sales_daily_final!E196</f>
        <v>N02BA</v>
      </c>
      <c r="C196">
        <f>fact_sales_daily_final!F196</f>
        <v>0</v>
      </c>
      <c r="D196">
        <f>C196 * VLOOKUP(B196, finance_assumptions!A:B, 2, FALSE)</f>
        <v>0</v>
      </c>
      <c r="E196">
        <f t="shared" si="9"/>
        <v>0</v>
      </c>
      <c r="F196">
        <f t="shared" si="10"/>
        <v>0</v>
      </c>
      <c r="G196">
        <f t="shared" si="11"/>
        <v>0</v>
      </c>
    </row>
    <row r="197" spans="1:7" x14ac:dyDescent="0.35">
      <c r="A197" s="1" t="str">
        <f>fact_sales_daily_final!A197</f>
        <v>1/26/2014</v>
      </c>
      <c r="B197" t="str">
        <f>fact_sales_daily_final!E197</f>
        <v>N02BE</v>
      </c>
      <c r="C197">
        <f>fact_sales_daily_final!F197</f>
        <v>24</v>
      </c>
      <c r="D197">
        <f>C197 * VLOOKUP(B197, finance_assumptions!A:B, 2, FALSE)</f>
        <v>24</v>
      </c>
      <c r="E197">
        <f t="shared" si="9"/>
        <v>18</v>
      </c>
      <c r="F197">
        <f t="shared" si="10"/>
        <v>6</v>
      </c>
      <c r="G197">
        <f t="shared" si="11"/>
        <v>0.25</v>
      </c>
    </row>
    <row r="198" spans="1:7" x14ac:dyDescent="0.35">
      <c r="A198" s="1" t="str">
        <f>fact_sales_daily_final!A198</f>
        <v>1/26/2014</v>
      </c>
      <c r="B198" t="str">
        <f>fact_sales_daily_final!E198</f>
        <v>N05B</v>
      </c>
      <c r="C198">
        <f>fact_sales_daily_final!F198</f>
        <v>4</v>
      </c>
      <c r="D198">
        <f>C198 * VLOOKUP(B198, finance_assumptions!A:B, 2, FALSE)</f>
        <v>4</v>
      </c>
      <c r="E198">
        <f t="shared" si="9"/>
        <v>3</v>
      </c>
      <c r="F198">
        <f t="shared" si="10"/>
        <v>1</v>
      </c>
      <c r="G198">
        <f t="shared" si="11"/>
        <v>0.25</v>
      </c>
    </row>
    <row r="199" spans="1:7" x14ac:dyDescent="0.35">
      <c r="A199" s="1" t="str">
        <f>fact_sales_daily_final!A199</f>
        <v>1/26/2014</v>
      </c>
      <c r="B199" t="str">
        <f>fact_sales_daily_final!E199</f>
        <v>N05C</v>
      </c>
      <c r="C199">
        <f>fact_sales_daily_final!F199</f>
        <v>0</v>
      </c>
      <c r="D199">
        <f>C199 * VLOOKUP(B199, finance_assumptions!A:B, 2, FALSE)</f>
        <v>0</v>
      </c>
      <c r="E199">
        <f t="shared" si="9"/>
        <v>0</v>
      </c>
      <c r="F199">
        <f t="shared" si="10"/>
        <v>0</v>
      </c>
      <c r="G199">
        <f t="shared" si="11"/>
        <v>0</v>
      </c>
    </row>
    <row r="200" spans="1:7" x14ac:dyDescent="0.35">
      <c r="A200" s="1" t="str">
        <f>fact_sales_daily_final!A200</f>
        <v>1/26/2014</v>
      </c>
      <c r="B200" t="str">
        <f>fact_sales_daily_final!E200</f>
        <v>R03</v>
      </c>
      <c r="C200">
        <f>fact_sales_daily_final!F200</f>
        <v>0</v>
      </c>
      <c r="D200">
        <f>C200 * VLOOKUP(B200, finance_assumptions!A:B, 2, FALSE)</f>
        <v>0</v>
      </c>
      <c r="E200">
        <f t="shared" si="9"/>
        <v>0</v>
      </c>
      <c r="F200">
        <f t="shared" si="10"/>
        <v>0</v>
      </c>
      <c r="G200">
        <f t="shared" si="11"/>
        <v>0</v>
      </c>
    </row>
    <row r="201" spans="1:7" x14ac:dyDescent="0.35">
      <c r="A201" s="1" t="str">
        <f>fact_sales_daily_final!A201</f>
        <v>1/26/2014</v>
      </c>
      <c r="B201" t="str">
        <f>fact_sales_daily_final!E201</f>
        <v>R06</v>
      </c>
      <c r="C201">
        <f>fact_sales_daily_final!F201</f>
        <v>0</v>
      </c>
      <c r="D201">
        <f>C201 * VLOOKUP(B201, finance_assumptions!A:B, 2, FALSE)</f>
        <v>0</v>
      </c>
      <c r="E201">
        <f t="shared" si="9"/>
        <v>0</v>
      </c>
      <c r="F201">
        <f t="shared" si="10"/>
        <v>0</v>
      </c>
      <c r="G201">
        <f t="shared" si="11"/>
        <v>0</v>
      </c>
    </row>
    <row r="202" spans="1:7" x14ac:dyDescent="0.35">
      <c r="A202" s="1" t="str">
        <f>fact_sales_daily_final!A202</f>
        <v>1/27/2014</v>
      </c>
      <c r="B202" t="str">
        <f>fact_sales_daily_final!E202</f>
        <v>M01AB</v>
      </c>
      <c r="C202">
        <f>fact_sales_daily_final!F202</f>
        <v>4.34</v>
      </c>
      <c r="D202">
        <f>C202 * VLOOKUP(B202, finance_assumptions!A:B, 2, FALSE)</f>
        <v>4.34</v>
      </c>
      <c r="E202">
        <f t="shared" si="9"/>
        <v>3.2549999999999999</v>
      </c>
      <c r="F202">
        <f t="shared" si="10"/>
        <v>1.085</v>
      </c>
      <c r="G202">
        <f t="shared" si="11"/>
        <v>0.25</v>
      </c>
    </row>
    <row r="203" spans="1:7" x14ac:dyDescent="0.35">
      <c r="A203" s="1" t="str">
        <f>fact_sales_daily_final!A203</f>
        <v>1/27/2014</v>
      </c>
      <c r="B203" t="str">
        <f>fact_sales_daily_final!E203</f>
        <v>M01AE</v>
      </c>
      <c r="C203">
        <f>fact_sales_daily_final!F203</f>
        <v>4.67</v>
      </c>
      <c r="D203">
        <f>C203 * VLOOKUP(B203, finance_assumptions!A:B, 2, FALSE)</f>
        <v>4.67</v>
      </c>
      <c r="E203">
        <f t="shared" si="9"/>
        <v>3.5024999999999999</v>
      </c>
      <c r="F203">
        <f t="shared" si="10"/>
        <v>1.1675</v>
      </c>
      <c r="G203">
        <f t="shared" si="11"/>
        <v>0.25</v>
      </c>
    </row>
    <row r="204" spans="1:7" x14ac:dyDescent="0.35">
      <c r="A204" s="1" t="str">
        <f>fact_sales_daily_final!A204</f>
        <v>1/27/2014</v>
      </c>
      <c r="B204" t="str">
        <f>fact_sales_daily_final!E204</f>
        <v>N02BA</v>
      </c>
      <c r="C204">
        <f>fact_sales_daily_final!F204</f>
        <v>1.2</v>
      </c>
      <c r="D204">
        <f>C204 * VLOOKUP(B204, finance_assumptions!A:B, 2, FALSE)</f>
        <v>1.2</v>
      </c>
      <c r="E204">
        <f t="shared" si="9"/>
        <v>0.89999999999999991</v>
      </c>
      <c r="F204">
        <f t="shared" si="10"/>
        <v>0.30000000000000004</v>
      </c>
      <c r="G204">
        <f t="shared" si="11"/>
        <v>0.25000000000000006</v>
      </c>
    </row>
    <row r="205" spans="1:7" x14ac:dyDescent="0.35">
      <c r="A205" s="1" t="str">
        <f>fact_sales_daily_final!A205</f>
        <v>1/27/2014</v>
      </c>
      <c r="B205" t="str">
        <f>fact_sales_daily_final!E205</f>
        <v>N02BE</v>
      </c>
      <c r="C205">
        <f>fact_sales_daily_final!F205</f>
        <v>23.6</v>
      </c>
      <c r="D205">
        <f>C205 * VLOOKUP(B205, finance_assumptions!A:B, 2, FALSE)</f>
        <v>23.6</v>
      </c>
      <c r="E205">
        <f t="shared" si="9"/>
        <v>17.700000000000003</v>
      </c>
      <c r="F205">
        <f t="shared" si="10"/>
        <v>5.8999999999999986</v>
      </c>
      <c r="G205">
        <f t="shared" si="11"/>
        <v>0.24999999999999992</v>
      </c>
    </row>
    <row r="206" spans="1:7" x14ac:dyDescent="0.35">
      <c r="A206" s="1" t="str">
        <f>fact_sales_daily_final!A206</f>
        <v>1/27/2014</v>
      </c>
      <c r="B206" t="str">
        <f>fact_sales_daily_final!E206</f>
        <v>N05B</v>
      </c>
      <c r="C206">
        <f>fact_sales_daily_final!F206</f>
        <v>17</v>
      </c>
      <c r="D206">
        <f>C206 * VLOOKUP(B206, finance_assumptions!A:B, 2, FALSE)</f>
        <v>17</v>
      </c>
      <c r="E206">
        <f t="shared" si="9"/>
        <v>12.75</v>
      </c>
      <c r="F206">
        <f t="shared" si="10"/>
        <v>4.25</v>
      </c>
      <c r="G206">
        <f t="shared" si="11"/>
        <v>0.25</v>
      </c>
    </row>
    <row r="207" spans="1:7" x14ac:dyDescent="0.35">
      <c r="A207" s="1" t="str">
        <f>fact_sales_daily_final!A207</f>
        <v>1/27/2014</v>
      </c>
      <c r="B207" t="str">
        <f>fact_sales_daily_final!E207</f>
        <v>N05C</v>
      </c>
      <c r="C207">
        <f>fact_sales_daily_final!F207</f>
        <v>2</v>
      </c>
      <c r="D207">
        <f>C207 * VLOOKUP(B207, finance_assumptions!A:B, 2, FALSE)</f>
        <v>2</v>
      </c>
      <c r="E207">
        <f t="shared" si="9"/>
        <v>1.5</v>
      </c>
      <c r="F207">
        <f t="shared" si="10"/>
        <v>0.5</v>
      </c>
      <c r="G207">
        <f t="shared" si="11"/>
        <v>0.25</v>
      </c>
    </row>
    <row r="208" spans="1:7" x14ac:dyDescent="0.35">
      <c r="A208" s="1" t="str">
        <f>fact_sales_daily_final!A208</f>
        <v>1/27/2014</v>
      </c>
      <c r="B208" t="str">
        <f>fact_sales_daily_final!E208</f>
        <v>R03</v>
      </c>
      <c r="C208">
        <f>fact_sales_daily_final!F208</f>
        <v>1</v>
      </c>
      <c r="D208">
        <f>C208 * VLOOKUP(B208, finance_assumptions!A:B, 2, FALSE)</f>
        <v>1</v>
      </c>
      <c r="E208">
        <f t="shared" si="9"/>
        <v>0.75</v>
      </c>
      <c r="F208">
        <f t="shared" si="10"/>
        <v>0.25</v>
      </c>
      <c r="G208">
        <f t="shared" si="11"/>
        <v>0.25</v>
      </c>
    </row>
    <row r="209" spans="1:7" x14ac:dyDescent="0.35">
      <c r="A209" s="1" t="str">
        <f>fact_sales_daily_final!A209</f>
        <v>1/27/2014</v>
      </c>
      <c r="B209" t="str">
        <f>fact_sales_daily_final!E209</f>
        <v>R06</v>
      </c>
      <c r="C209">
        <f>fact_sales_daily_final!F209</f>
        <v>3</v>
      </c>
      <c r="D209">
        <f>C209 * VLOOKUP(B209, finance_assumptions!A:B, 2, FALSE)</f>
        <v>3</v>
      </c>
      <c r="E209">
        <f t="shared" si="9"/>
        <v>2.25</v>
      </c>
      <c r="F209">
        <f t="shared" si="10"/>
        <v>0.75</v>
      </c>
      <c r="G209">
        <f t="shared" si="11"/>
        <v>0.25</v>
      </c>
    </row>
    <row r="210" spans="1:7" x14ac:dyDescent="0.35">
      <c r="A210" s="1" t="str">
        <f>fact_sales_daily_final!A210</f>
        <v>1/28/2014</v>
      </c>
      <c r="B210" t="str">
        <f>fact_sales_daily_final!E210</f>
        <v>M01AB</v>
      </c>
      <c r="C210">
        <f>fact_sales_daily_final!F210</f>
        <v>6</v>
      </c>
      <c r="D210">
        <f>C210 * VLOOKUP(B210, finance_assumptions!A:B, 2, FALSE)</f>
        <v>6</v>
      </c>
      <c r="E210">
        <f t="shared" si="9"/>
        <v>4.5</v>
      </c>
      <c r="F210">
        <f t="shared" si="10"/>
        <v>1.5</v>
      </c>
      <c r="G210">
        <f t="shared" si="11"/>
        <v>0.25</v>
      </c>
    </row>
    <row r="211" spans="1:7" x14ac:dyDescent="0.35">
      <c r="A211" s="1" t="str">
        <f>fact_sales_daily_final!A211</f>
        <v>1/28/2014</v>
      </c>
      <c r="B211" t="str">
        <f>fact_sales_daily_final!E211</f>
        <v>M01AE</v>
      </c>
      <c r="C211">
        <f>fact_sales_daily_final!F211</f>
        <v>3.34</v>
      </c>
      <c r="D211">
        <f>C211 * VLOOKUP(B211, finance_assumptions!A:B, 2, FALSE)</f>
        <v>3.34</v>
      </c>
      <c r="E211">
        <f t="shared" si="9"/>
        <v>2.5049999999999999</v>
      </c>
      <c r="F211">
        <f t="shared" si="10"/>
        <v>0.83499999999999996</v>
      </c>
      <c r="G211">
        <f t="shared" si="11"/>
        <v>0.25</v>
      </c>
    </row>
    <row r="212" spans="1:7" x14ac:dyDescent="0.35">
      <c r="A212" s="1" t="str">
        <f>fact_sales_daily_final!A212</f>
        <v>1/28/2014</v>
      </c>
      <c r="B212" t="str">
        <f>fact_sales_daily_final!E212</f>
        <v>N02BA</v>
      </c>
      <c r="C212">
        <f>fact_sales_daily_final!F212</f>
        <v>2.8</v>
      </c>
      <c r="D212">
        <f>C212 * VLOOKUP(B212, finance_assumptions!A:B, 2, FALSE)</f>
        <v>2.8</v>
      </c>
      <c r="E212">
        <f t="shared" si="9"/>
        <v>2.0999999999999996</v>
      </c>
      <c r="F212">
        <f t="shared" si="10"/>
        <v>0.70000000000000018</v>
      </c>
      <c r="G212">
        <f t="shared" si="11"/>
        <v>0.25000000000000006</v>
      </c>
    </row>
    <row r="213" spans="1:7" x14ac:dyDescent="0.35">
      <c r="A213" s="1" t="str">
        <f>fact_sales_daily_final!A213</f>
        <v>1/28/2014</v>
      </c>
      <c r="B213" t="str">
        <f>fact_sales_daily_final!E213</f>
        <v>N02BE</v>
      </c>
      <c r="C213">
        <f>fact_sales_daily_final!F213</f>
        <v>13.38</v>
      </c>
      <c r="D213">
        <f>C213 * VLOOKUP(B213, finance_assumptions!A:B, 2, FALSE)</f>
        <v>13.38</v>
      </c>
      <c r="E213">
        <f t="shared" si="9"/>
        <v>10.035</v>
      </c>
      <c r="F213">
        <f t="shared" si="10"/>
        <v>3.3450000000000006</v>
      </c>
      <c r="G213">
        <f t="shared" si="11"/>
        <v>0.25000000000000006</v>
      </c>
    </row>
    <row r="214" spans="1:7" x14ac:dyDescent="0.35">
      <c r="A214" s="1" t="str">
        <f>fact_sales_daily_final!A214</f>
        <v>1/28/2014</v>
      </c>
      <c r="B214" t="str">
        <f>fact_sales_daily_final!E214</f>
        <v>N05B</v>
      </c>
      <c r="C214">
        <f>fact_sales_daily_final!F214</f>
        <v>22</v>
      </c>
      <c r="D214">
        <f>C214 * VLOOKUP(B214, finance_assumptions!A:B, 2, FALSE)</f>
        <v>22</v>
      </c>
      <c r="E214">
        <f t="shared" si="9"/>
        <v>16.5</v>
      </c>
      <c r="F214">
        <f t="shared" si="10"/>
        <v>5.5</v>
      </c>
      <c r="G214">
        <f t="shared" si="11"/>
        <v>0.25</v>
      </c>
    </row>
    <row r="215" spans="1:7" x14ac:dyDescent="0.35">
      <c r="A215" s="1" t="str">
        <f>fact_sales_daily_final!A215</f>
        <v>1/28/2014</v>
      </c>
      <c r="B215" t="str">
        <f>fact_sales_daily_final!E215</f>
        <v>N05C</v>
      </c>
      <c r="C215">
        <f>fact_sales_daily_final!F215</f>
        <v>5</v>
      </c>
      <c r="D215">
        <f>C215 * VLOOKUP(B215, finance_assumptions!A:B, 2, FALSE)</f>
        <v>5</v>
      </c>
      <c r="E215">
        <f t="shared" si="9"/>
        <v>3.75</v>
      </c>
      <c r="F215">
        <f t="shared" si="10"/>
        <v>1.25</v>
      </c>
      <c r="G215">
        <f t="shared" si="11"/>
        <v>0.25</v>
      </c>
    </row>
    <row r="216" spans="1:7" x14ac:dyDescent="0.35">
      <c r="A216" s="1" t="str">
        <f>fact_sales_daily_final!A216</f>
        <v>1/28/2014</v>
      </c>
      <c r="B216" t="str">
        <f>fact_sales_daily_final!E216</f>
        <v>R03</v>
      </c>
      <c r="C216">
        <f>fact_sales_daily_final!F216</f>
        <v>1</v>
      </c>
      <c r="D216">
        <f>C216 * VLOOKUP(B216, finance_assumptions!A:B, 2, FALSE)</f>
        <v>1</v>
      </c>
      <c r="E216">
        <f t="shared" si="9"/>
        <v>0.75</v>
      </c>
      <c r="F216">
        <f t="shared" si="10"/>
        <v>0.25</v>
      </c>
      <c r="G216">
        <f t="shared" si="11"/>
        <v>0.25</v>
      </c>
    </row>
    <row r="217" spans="1:7" x14ac:dyDescent="0.35">
      <c r="A217" s="1" t="str">
        <f>fact_sales_daily_final!A217</f>
        <v>1/28/2014</v>
      </c>
      <c r="B217" t="str">
        <f>fact_sales_daily_final!E217</f>
        <v>R06</v>
      </c>
      <c r="C217">
        <f>fact_sales_daily_final!F217</f>
        <v>5</v>
      </c>
      <c r="D217">
        <f>C217 * VLOOKUP(B217, finance_assumptions!A:B, 2, FALSE)</f>
        <v>5</v>
      </c>
      <c r="E217">
        <f t="shared" si="9"/>
        <v>3.75</v>
      </c>
      <c r="F217">
        <f t="shared" si="10"/>
        <v>1.25</v>
      </c>
      <c r="G217">
        <f t="shared" si="11"/>
        <v>0.25</v>
      </c>
    </row>
    <row r="218" spans="1:7" x14ac:dyDescent="0.35">
      <c r="A218" s="1" t="str">
        <f>fact_sales_daily_final!A218</f>
        <v>1/29/2014</v>
      </c>
      <c r="B218" t="str">
        <f>fact_sales_daily_final!E218</f>
        <v>M01AB</v>
      </c>
      <c r="C218">
        <f>fact_sales_daily_final!F218</f>
        <v>5.33</v>
      </c>
      <c r="D218">
        <f>C218 * VLOOKUP(B218, finance_assumptions!A:B, 2, FALSE)</f>
        <v>5.33</v>
      </c>
      <c r="E218">
        <f t="shared" si="9"/>
        <v>3.9975000000000001</v>
      </c>
      <c r="F218">
        <f t="shared" si="10"/>
        <v>1.3325</v>
      </c>
      <c r="G218">
        <f t="shared" si="11"/>
        <v>0.25</v>
      </c>
    </row>
    <row r="219" spans="1:7" x14ac:dyDescent="0.35">
      <c r="A219" s="1" t="str">
        <f>fact_sales_daily_final!A219</f>
        <v>1/29/2014</v>
      </c>
      <c r="B219" t="str">
        <f>fact_sales_daily_final!E219</f>
        <v>M01AE</v>
      </c>
      <c r="C219">
        <f>fact_sales_daily_final!F219</f>
        <v>4</v>
      </c>
      <c r="D219">
        <f>C219 * VLOOKUP(B219, finance_assumptions!A:B, 2, FALSE)</f>
        <v>4</v>
      </c>
      <c r="E219">
        <f t="shared" si="9"/>
        <v>3</v>
      </c>
      <c r="F219">
        <f t="shared" si="10"/>
        <v>1</v>
      </c>
      <c r="G219">
        <f t="shared" si="11"/>
        <v>0.25</v>
      </c>
    </row>
    <row r="220" spans="1:7" x14ac:dyDescent="0.35">
      <c r="A220" s="1" t="str">
        <f>fact_sales_daily_final!A220</f>
        <v>1/29/2014</v>
      </c>
      <c r="B220" t="str">
        <f>fact_sales_daily_final!E220</f>
        <v>N02BA</v>
      </c>
      <c r="C220">
        <f>fact_sales_daily_final!F220</f>
        <v>2</v>
      </c>
      <c r="D220">
        <f>C220 * VLOOKUP(B220, finance_assumptions!A:B, 2, FALSE)</f>
        <v>2</v>
      </c>
      <c r="E220">
        <f t="shared" si="9"/>
        <v>1.5</v>
      </c>
      <c r="F220">
        <f t="shared" si="10"/>
        <v>0.5</v>
      </c>
      <c r="G220">
        <f t="shared" si="11"/>
        <v>0.25</v>
      </c>
    </row>
    <row r="221" spans="1:7" x14ac:dyDescent="0.35">
      <c r="A221" s="1" t="str">
        <f>fact_sales_daily_final!A221</f>
        <v>1/29/2014</v>
      </c>
      <c r="B221" t="str">
        <f>fact_sales_daily_final!E221</f>
        <v>N02BE</v>
      </c>
      <c r="C221">
        <f>fact_sales_daily_final!F221</f>
        <v>14</v>
      </c>
      <c r="D221">
        <f>C221 * VLOOKUP(B221, finance_assumptions!A:B, 2, FALSE)</f>
        <v>14</v>
      </c>
      <c r="E221">
        <f t="shared" si="9"/>
        <v>10.5</v>
      </c>
      <c r="F221">
        <f t="shared" si="10"/>
        <v>3.5</v>
      </c>
      <c r="G221">
        <f t="shared" si="11"/>
        <v>0.25</v>
      </c>
    </row>
    <row r="222" spans="1:7" x14ac:dyDescent="0.35">
      <c r="A222" s="1" t="str">
        <f>fact_sales_daily_final!A222</f>
        <v>1/29/2014</v>
      </c>
      <c r="B222" t="str">
        <f>fact_sales_daily_final!E222</f>
        <v>N05B</v>
      </c>
      <c r="C222">
        <f>fact_sales_daily_final!F222</f>
        <v>10</v>
      </c>
      <c r="D222">
        <f>C222 * VLOOKUP(B222, finance_assumptions!A:B, 2, FALSE)</f>
        <v>10</v>
      </c>
      <c r="E222">
        <f t="shared" si="9"/>
        <v>7.5</v>
      </c>
      <c r="F222">
        <f t="shared" si="10"/>
        <v>2.5</v>
      </c>
      <c r="G222">
        <f t="shared" si="11"/>
        <v>0.25</v>
      </c>
    </row>
    <row r="223" spans="1:7" x14ac:dyDescent="0.35">
      <c r="A223" s="1" t="str">
        <f>fact_sales_daily_final!A223</f>
        <v>1/29/2014</v>
      </c>
      <c r="B223" t="str">
        <f>fact_sales_daily_final!E223</f>
        <v>N05C</v>
      </c>
      <c r="C223">
        <f>fact_sales_daily_final!F223</f>
        <v>1</v>
      </c>
      <c r="D223">
        <f>C223 * VLOOKUP(B223, finance_assumptions!A:B, 2, FALSE)</f>
        <v>1</v>
      </c>
      <c r="E223">
        <f t="shared" si="9"/>
        <v>0.75</v>
      </c>
      <c r="F223">
        <f t="shared" si="10"/>
        <v>0.25</v>
      </c>
      <c r="G223">
        <f t="shared" si="11"/>
        <v>0.25</v>
      </c>
    </row>
    <row r="224" spans="1:7" x14ac:dyDescent="0.35">
      <c r="A224" s="1" t="str">
        <f>fact_sales_daily_final!A224</f>
        <v>1/29/2014</v>
      </c>
      <c r="B224" t="str">
        <f>fact_sales_daily_final!E224</f>
        <v>R03</v>
      </c>
      <c r="C224">
        <f>fact_sales_daily_final!F224</f>
        <v>1</v>
      </c>
      <c r="D224">
        <f>C224 * VLOOKUP(B224, finance_assumptions!A:B, 2, FALSE)</f>
        <v>1</v>
      </c>
      <c r="E224">
        <f t="shared" si="9"/>
        <v>0.75</v>
      </c>
      <c r="F224">
        <f t="shared" si="10"/>
        <v>0.25</v>
      </c>
      <c r="G224">
        <f t="shared" si="11"/>
        <v>0.25</v>
      </c>
    </row>
    <row r="225" spans="1:7" x14ac:dyDescent="0.35">
      <c r="A225" s="1" t="str">
        <f>fact_sales_daily_final!A225</f>
        <v>1/29/2014</v>
      </c>
      <c r="B225" t="str">
        <f>fact_sales_daily_final!E225</f>
        <v>R06</v>
      </c>
      <c r="C225">
        <f>fact_sales_daily_final!F225</f>
        <v>2</v>
      </c>
      <c r="D225">
        <f>C225 * VLOOKUP(B225, finance_assumptions!A:B, 2, FALSE)</f>
        <v>2</v>
      </c>
      <c r="E225">
        <f t="shared" si="9"/>
        <v>1.5</v>
      </c>
      <c r="F225">
        <f t="shared" si="10"/>
        <v>0.5</v>
      </c>
      <c r="G225">
        <f t="shared" si="11"/>
        <v>0.25</v>
      </c>
    </row>
    <row r="226" spans="1:7" x14ac:dyDescent="0.35">
      <c r="A226" s="1" t="str">
        <f>fact_sales_daily_final!A226</f>
        <v>1/30/2014</v>
      </c>
      <c r="B226" t="str">
        <f>fact_sales_daily_final!E226</f>
        <v>M01AB</v>
      </c>
      <c r="C226">
        <f>fact_sales_daily_final!F226</f>
        <v>3.02</v>
      </c>
      <c r="D226">
        <f>C226 * VLOOKUP(B226, finance_assumptions!A:B, 2, FALSE)</f>
        <v>3.02</v>
      </c>
      <c r="E226">
        <f t="shared" si="9"/>
        <v>2.2650000000000001</v>
      </c>
      <c r="F226">
        <f t="shared" si="10"/>
        <v>0.75499999999999989</v>
      </c>
      <c r="G226">
        <f t="shared" si="11"/>
        <v>0.24999999999999997</v>
      </c>
    </row>
    <row r="227" spans="1:7" x14ac:dyDescent="0.35">
      <c r="A227" s="1" t="str">
        <f>fact_sales_daily_final!A227</f>
        <v>1/30/2014</v>
      </c>
      <c r="B227" t="str">
        <f>fact_sales_daily_final!E227</f>
        <v>M01AE</v>
      </c>
      <c r="C227">
        <f>fact_sales_daily_final!F227</f>
        <v>1.34</v>
      </c>
      <c r="D227">
        <f>C227 * VLOOKUP(B227, finance_assumptions!A:B, 2, FALSE)</f>
        <v>1.34</v>
      </c>
      <c r="E227">
        <f t="shared" si="9"/>
        <v>1.0050000000000001</v>
      </c>
      <c r="F227">
        <f t="shared" si="10"/>
        <v>0.33499999999999996</v>
      </c>
      <c r="G227">
        <f t="shared" si="11"/>
        <v>0.24999999999999997</v>
      </c>
    </row>
    <row r="228" spans="1:7" x14ac:dyDescent="0.35">
      <c r="A228" s="1" t="str">
        <f>fact_sales_daily_final!A228</f>
        <v>1/30/2014</v>
      </c>
      <c r="B228" t="str">
        <f>fact_sales_daily_final!E228</f>
        <v>N02BA</v>
      </c>
      <c r="C228">
        <f>fact_sales_daily_final!F228</f>
        <v>2.4</v>
      </c>
      <c r="D228">
        <f>C228 * VLOOKUP(B228, finance_assumptions!A:B, 2, FALSE)</f>
        <v>2.4</v>
      </c>
      <c r="E228">
        <f t="shared" si="9"/>
        <v>1.7999999999999998</v>
      </c>
      <c r="F228">
        <f t="shared" si="10"/>
        <v>0.60000000000000009</v>
      </c>
      <c r="G228">
        <f t="shared" si="11"/>
        <v>0.25000000000000006</v>
      </c>
    </row>
    <row r="229" spans="1:7" x14ac:dyDescent="0.35">
      <c r="A229" s="1" t="str">
        <f>fact_sales_daily_final!A229</f>
        <v>1/30/2014</v>
      </c>
      <c r="B229" t="str">
        <f>fact_sales_daily_final!E229</f>
        <v>N02BE</v>
      </c>
      <c r="C229">
        <f>fact_sales_daily_final!F229</f>
        <v>25.5</v>
      </c>
      <c r="D229">
        <f>C229 * VLOOKUP(B229, finance_assumptions!A:B, 2, FALSE)</f>
        <v>25.5</v>
      </c>
      <c r="E229">
        <f t="shared" si="9"/>
        <v>19.125</v>
      </c>
      <c r="F229">
        <f t="shared" si="10"/>
        <v>6.375</v>
      </c>
      <c r="G229">
        <f t="shared" si="11"/>
        <v>0.25</v>
      </c>
    </row>
    <row r="230" spans="1:7" x14ac:dyDescent="0.35">
      <c r="A230" s="1" t="str">
        <f>fact_sales_daily_final!A230</f>
        <v>1/30/2014</v>
      </c>
      <c r="B230" t="str">
        <f>fact_sales_daily_final!E230</f>
        <v>N05B</v>
      </c>
      <c r="C230">
        <f>fact_sales_daily_final!F230</f>
        <v>7</v>
      </c>
      <c r="D230">
        <f>C230 * VLOOKUP(B230, finance_assumptions!A:B, 2, FALSE)</f>
        <v>7</v>
      </c>
      <c r="E230">
        <f t="shared" si="9"/>
        <v>5.25</v>
      </c>
      <c r="F230">
        <f t="shared" si="10"/>
        <v>1.75</v>
      </c>
      <c r="G230">
        <f t="shared" si="11"/>
        <v>0.25</v>
      </c>
    </row>
    <row r="231" spans="1:7" x14ac:dyDescent="0.35">
      <c r="A231" s="1" t="str">
        <f>fact_sales_daily_final!A231</f>
        <v>1/30/2014</v>
      </c>
      <c r="B231" t="str">
        <f>fact_sales_daily_final!E231</f>
        <v>N05C</v>
      </c>
      <c r="C231">
        <f>fact_sales_daily_final!F231</f>
        <v>1</v>
      </c>
      <c r="D231">
        <f>C231 * VLOOKUP(B231, finance_assumptions!A:B, 2, FALSE)</f>
        <v>1</v>
      </c>
      <c r="E231">
        <f t="shared" si="9"/>
        <v>0.75</v>
      </c>
      <c r="F231">
        <f t="shared" si="10"/>
        <v>0.25</v>
      </c>
      <c r="G231">
        <f t="shared" si="11"/>
        <v>0.25</v>
      </c>
    </row>
    <row r="232" spans="1:7" x14ac:dyDescent="0.35">
      <c r="A232" s="1" t="str">
        <f>fact_sales_daily_final!A232</f>
        <v>1/30/2014</v>
      </c>
      <c r="B232" t="str">
        <f>fact_sales_daily_final!E232</f>
        <v>R03</v>
      </c>
      <c r="C232">
        <f>fact_sales_daily_final!F232</f>
        <v>3</v>
      </c>
      <c r="D232">
        <f>C232 * VLOOKUP(B232, finance_assumptions!A:B, 2, FALSE)</f>
        <v>3</v>
      </c>
      <c r="E232">
        <f t="shared" si="9"/>
        <v>2.25</v>
      </c>
      <c r="F232">
        <f t="shared" si="10"/>
        <v>0.75</v>
      </c>
      <c r="G232">
        <f t="shared" si="11"/>
        <v>0.25</v>
      </c>
    </row>
    <row r="233" spans="1:7" x14ac:dyDescent="0.35">
      <c r="A233" s="1" t="str">
        <f>fact_sales_daily_final!A233</f>
        <v>1/30/2014</v>
      </c>
      <c r="B233" t="str">
        <f>fact_sales_daily_final!E233</f>
        <v>R06</v>
      </c>
      <c r="C233">
        <f>fact_sales_daily_final!F233</f>
        <v>2</v>
      </c>
      <c r="D233">
        <f>C233 * VLOOKUP(B233, finance_assumptions!A:B, 2, FALSE)</f>
        <v>2</v>
      </c>
      <c r="E233">
        <f t="shared" si="9"/>
        <v>1.5</v>
      </c>
      <c r="F233">
        <f t="shared" si="10"/>
        <v>0.5</v>
      </c>
      <c r="G233">
        <f t="shared" si="11"/>
        <v>0.25</v>
      </c>
    </row>
    <row r="234" spans="1:7" x14ac:dyDescent="0.35">
      <c r="A234" s="1" t="str">
        <f>fact_sales_daily_final!A234</f>
        <v>1/31/2014</v>
      </c>
      <c r="B234" t="str">
        <f>fact_sales_daily_final!E234</f>
        <v>M01AB</v>
      </c>
      <c r="C234">
        <f>fact_sales_daily_final!F234</f>
        <v>1</v>
      </c>
      <c r="D234">
        <f>C234 * VLOOKUP(B234, finance_assumptions!A:B, 2, FALSE)</f>
        <v>1</v>
      </c>
      <c r="E234">
        <f t="shared" si="9"/>
        <v>0.75</v>
      </c>
      <c r="F234">
        <f t="shared" si="10"/>
        <v>0.25</v>
      </c>
      <c r="G234">
        <f t="shared" si="11"/>
        <v>0.25</v>
      </c>
    </row>
    <row r="235" spans="1:7" x14ac:dyDescent="0.35">
      <c r="A235" s="1" t="str">
        <f>fact_sales_daily_final!A235</f>
        <v>1/31/2014</v>
      </c>
      <c r="B235" t="str">
        <f>fact_sales_daily_final!E235</f>
        <v>M01AE</v>
      </c>
      <c r="C235">
        <f>fact_sales_daily_final!F235</f>
        <v>2.68</v>
      </c>
      <c r="D235">
        <f>C235 * VLOOKUP(B235, finance_assumptions!A:B, 2, FALSE)</f>
        <v>2.68</v>
      </c>
      <c r="E235">
        <f t="shared" si="9"/>
        <v>2.0100000000000002</v>
      </c>
      <c r="F235">
        <f t="shared" si="10"/>
        <v>0.66999999999999993</v>
      </c>
      <c r="G235">
        <f t="shared" si="11"/>
        <v>0.24999999999999997</v>
      </c>
    </row>
    <row r="236" spans="1:7" x14ac:dyDescent="0.35">
      <c r="A236" s="1" t="str">
        <f>fact_sales_daily_final!A236</f>
        <v>1/31/2014</v>
      </c>
      <c r="B236" t="str">
        <f>fact_sales_daily_final!E236</f>
        <v>N02BA</v>
      </c>
      <c r="C236">
        <f>fact_sales_daily_final!F236</f>
        <v>7.1</v>
      </c>
      <c r="D236">
        <f>C236 * VLOOKUP(B236, finance_assumptions!A:B, 2, FALSE)</f>
        <v>7.1</v>
      </c>
      <c r="E236">
        <f t="shared" si="9"/>
        <v>5.3249999999999993</v>
      </c>
      <c r="F236">
        <f t="shared" si="10"/>
        <v>1.7750000000000004</v>
      </c>
      <c r="G236">
        <f t="shared" si="11"/>
        <v>0.25000000000000006</v>
      </c>
    </row>
    <row r="237" spans="1:7" x14ac:dyDescent="0.35">
      <c r="A237" s="1" t="str">
        <f>fact_sales_daily_final!A237</f>
        <v>1/31/2014</v>
      </c>
      <c r="B237" t="str">
        <f>fact_sales_daily_final!E237</f>
        <v>N02BE</v>
      </c>
      <c r="C237">
        <f>fact_sales_daily_final!F237</f>
        <v>26.9</v>
      </c>
      <c r="D237">
        <f>C237 * VLOOKUP(B237, finance_assumptions!A:B, 2, FALSE)</f>
        <v>26.9</v>
      </c>
      <c r="E237">
        <f t="shared" si="9"/>
        <v>20.174999999999997</v>
      </c>
      <c r="F237">
        <f t="shared" si="10"/>
        <v>6.7250000000000014</v>
      </c>
      <c r="G237">
        <f t="shared" si="11"/>
        <v>0.25000000000000006</v>
      </c>
    </row>
    <row r="238" spans="1:7" x14ac:dyDescent="0.35">
      <c r="A238" s="1" t="str">
        <f>fact_sales_daily_final!A238</f>
        <v>1/31/2014</v>
      </c>
      <c r="B238" t="str">
        <f>fact_sales_daily_final!E238</f>
        <v>N05B</v>
      </c>
      <c r="C238">
        <f>fact_sales_daily_final!F238</f>
        <v>9</v>
      </c>
      <c r="D238">
        <f>C238 * VLOOKUP(B238, finance_assumptions!A:B, 2, FALSE)</f>
        <v>9</v>
      </c>
      <c r="E238">
        <f t="shared" si="9"/>
        <v>6.75</v>
      </c>
      <c r="F238">
        <f t="shared" si="10"/>
        <v>2.25</v>
      </c>
      <c r="G238">
        <f t="shared" si="11"/>
        <v>0.25</v>
      </c>
    </row>
    <row r="239" spans="1:7" x14ac:dyDescent="0.35">
      <c r="A239" s="1" t="str">
        <f>fact_sales_daily_final!A239</f>
        <v>1/31/2014</v>
      </c>
      <c r="B239" t="str">
        <f>fact_sales_daily_final!E239</f>
        <v>N05C</v>
      </c>
      <c r="C239">
        <f>fact_sales_daily_final!F239</f>
        <v>0</v>
      </c>
      <c r="D239">
        <f>C239 * VLOOKUP(B239, finance_assumptions!A:B, 2, FALSE)</f>
        <v>0</v>
      </c>
      <c r="E239">
        <f t="shared" si="9"/>
        <v>0</v>
      </c>
      <c r="F239">
        <f t="shared" si="10"/>
        <v>0</v>
      </c>
      <c r="G239">
        <f t="shared" si="11"/>
        <v>0</v>
      </c>
    </row>
    <row r="240" spans="1:7" x14ac:dyDescent="0.35">
      <c r="A240" s="1" t="str">
        <f>fact_sales_daily_final!A240</f>
        <v>1/31/2014</v>
      </c>
      <c r="B240" t="str">
        <f>fact_sales_daily_final!E240</f>
        <v>R03</v>
      </c>
      <c r="C240">
        <f>fact_sales_daily_final!F240</f>
        <v>1</v>
      </c>
      <c r="D240">
        <f>C240 * VLOOKUP(B240, finance_assumptions!A:B, 2, FALSE)</f>
        <v>1</v>
      </c>
      <c r="E240">
        <f t="shared" si="9"/>
        <v>0.75</v>
      </c>
      <c r="F240">
        <f t="shared" si="10"/>
        <v>0.25</v>
      </c>
      <c r="G240">
        <f t="shared" si="11"/>
        <v>0.25</v>
      </c>
    </row>
    <row r="241" spans="1:7" x14ac:dyDescent="0.35">
      <c r="A241" s="1" t="str">
        <f>fact_sales_daily_final!A241</f>
        <v>1/31/2014</v>
      </c>
      <c r="B241" t="str">
        <f>fact_sales_daily_final!E241</f>
        <v>R06</v>
      </c>
      <c r="C241">
        <f>fact_sales_daily_final!F241</f>
        <v>0</v>
      </c>
      <c r="D241">
        <f>C241 * VLOOKUP(B241, finance_assumptions!A:B, 2, FALSE)</f>
        <v>0</v>
      </c>
      <c r="E241">
        <f t="shared" si="9"/>
        <v>0</v>
      </c>
      <c r="F241">
        <f t="shared" si="10"/>
        <v>0</v>
      </c>
      <c r="G241">
        <f t="shared" si="11"/>
        <v>0</v>
      </c>
    </row>
    <row r="242" spans="1:7" x14ac:dyDescent="0.35">
      <c r="A242" s="1">
        <f>fact_sales_daily_final!A242</f>
        <v>41641</v>
      </c>
      <c r="B242" t="str">
        <f>fact_sales_daily_final!E242</f>
        <v>M01AB</v>
      </c>
      <c r="C242">
        <f>fact_sales_daily_final!F242</f>
        <v>4.33</v>
      </c>
      <c r="D242">
        <f>C242 * VLOOKUP(B242, finance_assumptions!A:B, 2, FALSE)</f>
        <v>4.33</v>
      </c>
      <c r="E242">
        <f t="shared" si="9"/>
        <v>3.2475000000000001</v>
      </c>
      <c r="F242">
        <f t="shared" si="10"/>
        <v>1.0825</v>
      </c>
      <c r="G242">
        <f t="shared" si="11"/>
        <v>0.25</v>
      </c>
    </row>
    <row r="243" spans="1:7" x14ac:dyDescent="0.35">
      <c r="A243" s="1">
        <f>fact_sales_daily_final!A243</f>
        <v>41641</v>
      </c>
      <c r="B243" t="str">
        <f>fact_sales_daily_final!E243</f>
        <v>M01AE</v>
      </c>
      <c r="C243">
        <f>fact_sales_daily_final!F243</f>
        <v>4.32</v>
      </c>
      <c r="D243">
        <f>C243 * VLOOKUP(B243, finance_assumptions!A:B, 2, FALSE)</f>
        <v>4.32</v>
      </c>
      <c r="E243">
        <f t="shared" si="9"/>
        <v>3.24</v>
      </c>
      <c r="F243">
        <f t="shared" si="10"/>
        <v>1.08</v>
      </c>
      <c r="G243">
        <f t="shared" si="11"/>
        <v>0.25</v>
      </c>
    </row>
    <row r="244" spans="1:7" x14ac:dyDescent="0.35">
      <c r="A244" s="1">
        <f>fact_sales_daily_final!A244</f>
        <v>41641</v>
      </c>
      <c r="B244" t="str">
        <f>fact_sales_daily_final!E244</f>
        <v>N02BA</v>
      </c>
      <c r="C244">
        <f>fact_sales_daily_final!F244</f>
        <v>5</v>
      </c>
      <c r="D244">
        <f>C244 * VLOOKUP(B244, finance_assumptions!A:B, 2, FALSE)</f>
        <v>5</v>
      </c>
      <c r="E244">
        <f t="shared" si="9"/>
        <v>3.75</v>
      </c>
      <c r="F244">
        <f t="shared" si="10"/>
        <v>1.25</v>
      </c>
      <c r="G244">
        <f t="shared" si="11"/>
        <v>0.25</v>
      </c>
    </row>
    <row r="245" spans="1:7" x14ac:dyDescent="0.35">
      <c r="A245" s="1">
        <f>fact_sales_daily_final!A245</f>
        <v>41641</v>
      </c>
      <c r="B245" t="str">
        <f>fact_sales_daily_final!E245</f>
        <v>N02BE</v>
      </c>
      <c r="C245">
        <f>fact_sales_daily_final!F245</f>
        <v>43</v>
      </c>
      <c r="D245">
        <f>C245 * VLOOKUP(B245, finance_assumptions!A:B, 2, FALSE)</f>
        <v>43</v>
      </c>
      <c r="E245">
        <f t="shared" si="9"/>
        <v>32.25</v>
      </c>
      <c r="F245">
        <f t="shared" si="10"/>
        <v>10.75</v>
      </c>
      <c r="G245">
        <f t="shared" si="11"/>
        <v>0.25</v>
      </c>
    </row>
    <row r="246" spans="1:7" x14ac:dyDescent="0.35">
      <c r="A246" s="1">
        <f>fact_sales_daily_final!A246</f>
        <v>41641</v>
      </c>
      <c r="B246" t="str">
        <f>fact_sales_daily_final!E246</f>
        <v>N05B</v>
      </c>
      <c r="C246">
        <f>fact_sales_daily_final!F246</f>
        <v>13</v>
      </c>
      <c r="D246">
        <f>C246 * VLOOKUP(B246, finance_assumptions!A:B, 2, FALSE)</f>
        <v>13</v>
      </c>
      <c r="E246">
        <f t="shared" si="9"/>
        <v>9.75</v>
      </c>
      <c r="F246">
        <f t="shared" si="10"/>
        <v>3.25</v>
      </c>
      <c r="G246">
        <f t="shared" si="11"/>
        <v>0.25</v>
      </c>
    </row>
    <row r="247" spans="1:7" x14ac:dyDescent="0.35">
      <c r="A247" s="1">
        <f>fact_sales_daily_final!A247</f>
        <v>41641</v>
      </c>
      <c r="B247" t="str">
        <f>fact_sales_daily_final!E247</f>
        <v>N05C</v>
      </c>
      <c r="C247">
        <f>fact_sales_daily_final!F247</f>
        <v>1</v>
      </c>
      <c r="D247">
        <f>C247 * VLOOKUP(B247, finance_assumptions!A:B, 2, FALSE)</f>
        <v>1</v>
      </c>
      <c r="E247">
        <f t="shared" si="9"/>
        <v>0.75</v>
      </c>
      <c r="F247">
        <f t="shared" si="10"/>
        <v>0.25</v>
      </c>
      <c r="G247">
        <f t="shared" si="11"/>
        <v>0.25</v>
      </c>
    </row>
    <row r="248" spans="1:7" x14ac:dyDescent="0.35">
      <c r="A248" s="1">
        <f>fact_sales_daily_final!A248</f>
        <v>41641</v>
      </c>
      <c r="B248" t="str">
        <f>fact_sales_daily_final!E248</f>
        <v>R03</v>
      </c>
      <c r="C248">
        <f>fact_sales_daily_final!F248</f>
        <v>14</v>
      </c>
      <c r="D248">
        <f>C248 * VLOOKUP(B248, finance_assumptions!A:B, 2, FALSE)</f>
        <v>14</v>
      </c>
      <c r="E248">
        <f t="shared" si="9"/>
        <v>10.5</v>
      </c>
      <c r="F248">
        <f t="shared" si="10"/>
        <v>3.5</v>
      </c>
      <c r="G248">
        <f t="shared" si="11"/>
        <v>0.25</v>
      </c>
    </row>
    <row r="249" spans="1:7" x14ac:dyDescent="0.35">
      <c r="A249" s="1">
        <f>fact_sales_daily_final!A249</f>
        <v>41641</v>
      </c>
      <c r="B249" t="str">
        <f>fact_sales_daily_final!E249</f>
        <v>R06</v>
      </c>
      <c r="C249">
        <f>fact_sales_daily_final!F249</f>
        <v>0</v>
      </c>
      <c r="D249">
        <f>C249 * VLOOKUP(B249, finance_assumptions!A:B, 2, FALSE)</f>
        <v>0</v>
      </c>
      <c r="E249">
        <f t="shared" si="9"/>
        <v>0</v>
      </c>
      <c r="F249">
        <f t="shared" si="10"/>
        <v>0</v>
      </c>
      <c r="G249">
        <f t="shared" si="11"/>
        <v>0</v>
      </c>
    </row>
    <row r="250" spans="1:7" x14ac:dyDescent="0.35">
      <c r="A250" s="1">
        <f>fact_sales_daily_final!A250</f>
        <v>41672</v>
      </c>
      <c r="B250" t="str">
        <f>fact_sales_daily_final!E250</f>
        <v>M01AB</v>
      </c>
      <c r="C250">
        <f>fact_sales_daily_final!F250</f>
        <v>7</v>
      </c>
      <c r="D250">
        <f>C250 * VLOOKUP(B250, finance_assumptions!A:B, 2, FALSE)</f>
        <v>7</v>
      </c>
      <c r="E250">
        <f t="shared" si="9"/>
        <v>5.25</v>
      </c>
      <c r="F250">
        <f t="shared" si="10"/>
        <v>1.75</v>
      </c>
      <c r="G250">
        <f t="shared" si="11"/>
        <v>0.25</v>
      </c>
    </row>
    <row r="251" spans="1:7" x14ac:dyDescent="0.35">
      <c r="A251" s="1">
        <f>fact_sales_daily_final!A251</f>
        <v>41672</v>
      </c>
      <c r="B251" t="str">
        <f>fact_sales_daily_final!E251</f>
        <v>M01AE</v>
      </c>
      <c r="C251">
        <f>fact_sales_daily_final!F251</f>
        <v>3</v>
      </c>
      <c r="D251">
        <f>C251 * VLOOKUP(B251, finance_assumptions!A:B, 2, FALSE)</f>
        <v>3</v>
      </c>
      <c r="E251">
        <f t="shared" si="9"/>
        <v>2.25</v>
      </c>
      <c r="F251">
        <f t="shared" si="10"/>
        <v>0.75</v>
      </c>
      <c r="G251">
        <f t="shared" si="11"/>
        <v>0.25</v>
      </c>
    </row>
    <row r="252" spans="1:7" x14ac:dyDescent="0.35">
      <c r="A252" s="1">
        <f>fact_sales_daily_final!A252</f>
        <v>41672</v>
      </c>
      <c r="B252" t="str">
        <f>fact_sales_daily_final!E252</f>
        <v>N02BA</v>
      </c>
      <c r="C252">
        <f>fact_sales_daily_final!F252</f>
        <v>0.2</v>
      </c>
      <c r="D252">
        <f>C252 * VLOOKUP(B252, finance_assumptions!A:B, 2, FALSE)</f>
        <v>0.2</v>
      </c>
      <c r="E252">
        <f t="shared" si="9"/>
        <v>0.15000000000000002</v>
      </c>
      <c r="F252">
        <f t="shared" si="10"/>
        <v>4.9999999999999989E-2</v>
      </c>
      <c r="G252">
        <f t="shared" si="11"/>
        <v>0.24999999999999994</v>
      </c>
    </row>
    <row r="253" spans="1:7" x14ac:dyDescent="0.35">
      <c r="A253" s="1">
        <f>fact_sales_daily_final!A253</f>
        <v>41672</v>
      </c>
      <c r="B253" t="str">
        <f>fact_sales_daily_final!E253</f>
        <v>N02BE</v>
      </c>
      <c r="C253">
        <f>fact_sales_daily_final!F253</f>
        <v>13.5</v>
      </c>
      <c r="D253">
        <f>C253 * VLOOKUP(B253, finance_assumptions!A:B, 2, FALSE)</f>
        <v>13.5</v>
      </c>
      <c r="E253">
        <f t="shared" si="9"/>
        <v>10.125</v>
      </c>
      <c r="F253">
        <f t="shared" si="10"/>
        <v>3.375</v>
      </c>
      <c r="G253">
        <f t="shared" si="11"/>
        <v>0.25</v>
      </c>
    </row>
    <row r="254" spans="1:7" x14ac:dyDescent="0.35">
      <c r="A254" s="1">
        <f>fact_sales_daily_final!A254</f>
        <v>41672</v>
      </c>
      <c r="B254" t="str">
        <f>fact_sales_daily_final!E254</f>
        <v>N05B</v>
      </c>
      <c r="C254">
        <f>fact_sales_daily_final!F254</f>
        <v>6</v>
      </c>
      <c r="D254">
        <f>C254 * VLOOKUP(B254, finance_assumptions!A:B, 2, FALSE)</f>
        <v>6</v>
      </c>
      <c r="E254">
        <f t="shared" si="9"/>
        <v>4.5</v>
      </c>
      <c r="F254">
        <f t="shared" si="10"/>
        <v>1.5</v>
      </c>
      <c r="G254">
        <f t="shared" si="11"/>
        <v>0.25</v>
      </c>
    </row>
    <row r="255" spans="1:7" x14ac:dyDescent="0.35">
      <c r="A255" s="1">
        <f>fact_sales_daily_final!A255</f>
        <v>41672</v>
      </c>
      <c r="B255" t="str">
        <f>fact_sales_daily_final!E255</f>
        <v>N05C</v>
      </c>
      <c r="C255">
        <f>fact_sales_daily_final!F255</f>
        <v>2</v>
      </c>
      <c r="D255">
        <f>C255 * VLOOKUP(B255, finance_assumptions!A:B, 2, FALSE)</f>
        <v>2</v>
      </c>
      <c r="E255">
        <f t="shared" si="9"/>
        <v>1.5</v>
      </c>
      <c r="F255">
        <f t="shared" si="10"/>
        <v>0.5</v>
      </c>
      <c r="G255">
        <f t="shared" si="11"/>
        <v>0.25</v>
      </c>
    </row>
    <row r="256" spans="1:7" x14ac:dyDescent="0.35">
      <c r="A256" s="1">
        <f>fact_sales_daily_final!A256</f>
        <v>41672</v>
      </c>
      <c r="B256" t="str">
        <f>fact_sales_daily_final!E256</f>
        <v>R03</v>
      </c>
      <c r="C256">
        <f>fact_sales_daily_final!F256</f>
        <v>8</v>
      </c>
      <c r="D256">
        <f>C256 * VLOOKUP(B256, finance_assumptions!A:B, 2, FALSE)</f>
        <v>8</v>
      </c>
      <c r="E256">
        <f t="shared" si="9"/>
        <v>6</v>
      </c>
      <c r="F256">
        <f t="shared" si="10"/>
        <v>2</v>
      </c>
      <c r="G256">
        <f t="shared" si="11"/>
        <v>0.25</v>
      </c>
    </row>
    <row r="257" spans="1:7" x14ac:dyDescent="0.35">
      <c r="A257" s="1">
        <f>fact_sales_daily_final!A257</f>
        <v>41672</v>
      </c>
      <c r="B257" t="str">
        <f>fact_sales_daily_final!E257</f>
        <v>R06</v>
      </c>
      <c r="C257">
        <f>fact_sales_daily_final!F257</f>
        <v>0</v>
      </c>
      <c r="D257">
        <f>C257 * VLOOKUP(B257, finance_assumptions!A:B, 2, FALSE)</f>
        <v>0</v>
      </c>
      <c r="E257">
        <f t="shared" si="9"/>
        <v>0</v>
      </c>
      <c r="F257">
        <f t="shared" si="10"/>
        <v>0</v>
      </c>
      <c r="G257">
        <f t="shared" si="11"/>
        <v>0</v>
      </c>
    </row>
    <row r="258" spans="1:7" x14ac:dyDescent="0.35">
      <c r="A258" s="1">
        <f>fact_sales_daily_final!A258</f>
        <v>41700</v>
      </c>
      <c r="B258" t="str">
        <f>fact_sales_daily_final!E258</f>
        <v>M01AB</v>
      </c>
      <c r="C258">
        <f>fact_sales_daily_final!F258</f>
        <v>5</v>
      </c>
      <c r="D258">
        <f>C258 * VLOOKUP(B258, finance_assumptions!A:B, 2, FALSE)</f>
        <v>5</v>
      </c>
      <c r="E258">
        <f t="shared" si="9"/>
        <v>3.75</v>
      </c>
      <c r="F258">
        <f t="shared" si="10"/>
        <v>1.25</v>
      </c>
      <c r="G258">
        <f t="shared" si="11"/>
        <v>0.25</v>
      </c>
    </row>
    <row r="259" spans="1:7" x14ac:dyDescent="0.35">
      <c r="A259" s="1">
        <f>fact_sales_daily_final!A259</f>
        <v>41700</v>
      </c>
      <c r="B259" t="str">
        <f>fact_sales_daily_final!E259</f>
        <v>M01AE</v>
      </c>
      <c r="C259">
        <f>fact_sales_daily_final!F259</f>
        <v>1</v>
      </c>
      <c r="D259">
        <f>C259 * VLOOKUP(B259, finance_assumptions!A:B, 2, FALSE)</f>
        <v>1</v>
      </c>
      <c r="E259">
        <f t="shared" ref="E259:E322" si="12">D259 * 0.75</f>
        <v>0.75</v>
      </c>
      <c r="F259">
        <f t="shared" ref="F259:F322" si="13">D259 - E259</f>
        <v>0.25</v>
      </c>
      <c r="G259">
        <f t="shared" ref="G259:G322" si="14">IF(D259=0, 0, F259/D259)</f>
        <v>0.25</v>
      </c>
    </row>
    <row r="260" spans="1:7" x14ac:dyDescent="0.35">
      <c r="A260" s="1">
        <f>fact_sales_daily_final!A260</f>
        <v>41700</v>
      </c>
      <c r="B260" t="str">
        <f>fact_sales_daily_final!E260</f>
        <v>N02BA</v>
      </c>
      <c r="C260">
        <f>fact_sales_daily_final!F260</f>
        <v>8.5</v>
      </c>
      <c r="D260">
        <f>C260 * VLOOKUP(B260, finance_assumptions!A:B, 2, FALSE)</f>
        <v>8.5</v>
      </c>
      <c r="E260">
        <f t="shared" si="12"/>
        <v>6.375</v>
      </c>
      <c r="F260">
        <f t="shared" si="13"/>
        <v>2.125</v>
      </c>
      <c r="G260">
        <f t="shared" si="14"/>
        <v>0.25</v>
      </c>
    </row>
    <row r="261" spans="1:7" x14ac:dyDescent="0.35">
      <c r="A261" s="1">
        <f>fact_sales_daily_final!A261</f>
        <v>41700</v>
      </c>
      <c r="B261" t="str">
        <f>fact_sales_daily_final!E261</f>
        <v>N02BE</v>
      </c>
      <c r="C261">
        <f>fact_sales_daily_final!F261</f>
        <v>32.4</v>
      </c>
      <c r="D261">
        <f>C261 * VLOOKUP(B261, finance_assumptions!A:B, 2, FALSE)</f>
        <v>32.4</v>
      </c>
      <c r="E261">
        <f t="shared" si="12"/>
        <v>24.299999999999997</v>
      </c>
      <c r="F261">
        <f t="shared" si="13"/>
        <v>8.1000000000000014</v>
      </c>
      <c r="G261">
        <f t="shared" si="14"/>
        <v>0.25000000000000006</v>
      </c>
    </row>
    <row r="262" spans="1:7" x14ac:dyDescent="0.35">
      <c r="A262" s="1">
        <f>fact_sales_daily_final!A262</f>
        <v>41700</v>
      </c>
      <c r="B262" t="str">
        <f>fact_sales_daily_final!E262</f>
        <v>N05B</v>
      </c>
      <c r="C262">
        <f>fact_sales_daily_final!F262</f>
        <v>16</v>
      </c>
      <c r="D262">
        <f>C262 * VLOOKUP(B262, finance_assumptions!A:B, 2, FALSE)</f>
        <v>16</v>
      </c>
      <c r="E262">
        <f t="shared" si="12"/>
        <v>12</v>
      </c>
      <c r="F262">
        <f t="shared" si="13"/>
        <v>4</v>
      </c>
      <c r="G262">
        <f t="shared" si="14"/>
        <v>0.25</v>
      </c>
    </row>
    <row r="263" spans="1:7" x14ac:dyDescent="0.35">
      <c r="A263" s="1">
        <f>fact_sales_daily_final!A263</f>
        <v>41700</v>
      </c>
      <c r="B263" t="str">
        <f>fact_sales_daily_final!E263</f>
        <v>N05C</v>
      </c>
      <c r="C263">
        <f>fact_sales_daily_final!F263</f>
        <v>1</v>
      </c>
      <c r="D263">
        <f>C263 * VLOOKUP(B263, finance_assumptions!A:B, 2, FALSE)</f>
        <v>1</v>
      </c>
      <c r="E263">
        <f t="shared" si="12"/>
        <v>0.75</v>
      </c>
      <c r="F263">
        <f t="shared" si="13"/>
        <v>0.25</v>
      </c>
      <c r="G263">
        <f t="shared" si="14"/>
        <v>0.25</v>
      </c>
    </row>
    <row r="264" spans="1:7" x14ac:dyDescent="0.35">
      <c r="A264" s="1">
        <f>fact_sales_daily_final!A264</f>
        <v>41700</v>
      </c>
      <c r="B264" t="str">
        <f>fact_sales_daily_final!E264</f>
        <v>R03</v>
      </c>
      <c r="C264">
        <f>fact_sales_daily_final!F264</f>
        <v>1</v>
      </c>
      <c r="D264">
        <f>C264 * VLOOKUP(B264, finance_assumptions!A:B, 2, FALSE)</f>
        <v>1</v>
      </c>
      <c r="E264">
        <f t="shared" si="12"/>
        <v>0.75</v>
      </c>
      <c r="F264">
        <f t="shared" si="13"/>
        <v>0.25</v>
      </c>
      <c r="G264">
        <f t="shared" si="14"/>
        <v>0.25</v>
      </c>
    </row>
    <row r="265" spans="1:7" x14ac:dyDescent="0.35">
      <c r="A265" s="1">
        <f>fact_sales_daily_final!A265</f>
        <v>41700</v>
      </c>
      <c r="B265" t="str">
        <f>fact_sales_daily_final!E265</f>
        <v>R06</v>
      </c>
      <c r="C265">
        <f>fact_sales_daily_final!F265</f>
        <v>0</v>
      </c>
      <c r="D265">
        <f>C265 * VLOOKUP(B265, finance_assumptions!A:B, 2, FALSE)</f>
        <v>0</v>
      </c>
      <c r="E265">
        <f t="shared" si="12"/>
        <v>0</v>
      </c>
      <c r="F265">
        <f t="shared" si="13"/>
        <v>0</v>
      </c>
      <c r="G265">
        <f t="shared" si="14"/>
        <v>0</v>
      </c>
    </row>
    <row r="266" spans="1:7" x14ac:dyDescent="0.35">
      <c r="A266" s="1">
        <f>fact_sales_daily_final!A266</f>
        <v>41731</v>
      </c>
      <c r="B266" t="str">
        <f>fact_sales_daily_final!E266</f>
        <v>M01AB</v>
      </c>
      <c r="C266">
        <f>fact_sales_daily_final!F266</f>
        <v>1.33</v>
      </c>
      <c r="D266">
        <f>C266 * VLOOKUP(B266, finance_assumptions!A:B, 2, FALSE)</f>
        <v>1.33</v>
      </c>
      <c r="E266">
        <f t="shared" si="12"/>
        <v>0.99750000000000005</v>
      </c>
      <c r="F266">
        <f t="shared" si="13"/>
        <v>0.33250000000000002</v>
      </c>
      <c r="G266">
        <f t="shared" si="14"/>
        <v>0.25</v>
      </c>
    </row>
    <row r="267" spans="1:7" x14ac:dyDescent="0.35">
      <c r="A267" s="1">
        <f>fact_sales_daily_final!A267</f>
        <v>41731</v>
      </c>
      <c r="B267" t="str">
        <f>fact_sales_daily_final!E267</f>
        <v>M01AE</v>
      </c>
      <c r="C267">
        <f>fact_sales_daily_final!F267</f>
        <v>3</v>
      </c>
      <c r="D267">
        <f>C267 * VLOOKUP(B267, finance_assumptions!A:B, 2, FALSE)</f>
        <v>3</v>
      </c>
      <c r="E267">
        <f t="shared" si="12"/>
        <v>2.25</v>
      </c>
      <c r="F267">
        <f t="shared" si="13"/>
        <v>0.75</v>
      </c>
      <c r="G267">
        <f t="shared" si="14"/>
        <v>0.25</v>
      </c>
    </row>
    <row r="268" spans="1:7" x14ac:dyDescent="0.35">
      <c r="A268" s="1">
        <f>fact_sales_daily_final!A268</f>
        <v>41731</v>
      </c>
      <c r="B268" t="str">
        <f>fact_sales_daily_final!E268</f>
        <v>N02BA</v>
      </c>
      <c r="C268">
        <f>fact_sales_daily_final!F268</f>
        <v>7</v>
      </c>
      <c r="D268">
        <f>C268 * VLOOKUP(B268, finance_assumptions!A:B, 2, FALSE)</f>
        <v>7</v>
      </c>
      <c r="E268">
        <f t="shared" si="12"/>
        <v>5.25</v>
      </c>
      <c r="F268">
        <f t="shared" si="13"/>
        <v>1.75</v>
      </c>
      <c r="G268">
        <f t="shared" si="14"/>
        <v>0.25</v>
      </c>
    </row>
    <row r="269" spans="1:7" x14ac:dyDescent="0.35">
      <c r="A269" s="1">
        <f>fact_sales_daily_final!A269</f>
        <v>41731</v>
      </c>
      <c r="B269" t="str">
        <f>fact_sales_daily_final!E269</f>
        <v>N02BE</v>
      </c>
      <c r="C269">
        <f>fact_sales_daily_final!F269</f>
        <v>30.6</v>
      </c>
      <c r="D269">
        <f>C269 * VLOOKUP(B269, finance_assumptions!A:B, 2, FALSE)</f>
        <v>30.6</v>
      </c>
      <c r="E269">
        <f t="shared" si="12"/>
        <v>22.950000000000003</v>
      </c>
      <c r="F269">
        <f t="shared" si="13"/>
        <v>7.6499999999999986</v>
      </c>
      <c r="G269">
        <f t="shared" si="14"/>
        <v>0.24999999999999994</v>
      </c>
    </row>
    <row r="270" spans="1:7" x14ac:dyDescent="0.35">
      <c r="A270" s="1">
        <f>fact_sales_daily_final!A270</f>
        <v>41731</v>
      </c>
      <c r="B270" t="str">
        <f>fact_sales_daily_final!E270</f>
        <v>N05B</v>
      </c>
      <c r="C270">
        <f>fact_sales_daily_final!F270</f>
        <v>8</v>
      </c>
      <c r="D270">
        <f>C270 * VLOOKUP(B270, finance_assumptions!A:B, 2, FALSE)</f>
        <v>8</v>
      </c>
      <c r="E270">
        <f t="shared" si="12"/>
        <v>6</v>
      </c>
      <c r="F270">
        <f t="shared" si="13"/>
        <v>2</v>
      </c>
      <c r="G270">
        <f t="shared" si="14"/>
        <v>0.25</v>
      </c>
    </row>
    <row r="271" spans="1:7" x14ac:dyDescent="0.35">
      <c r="A271" s="1">
        <f>fact_sales_daily_final!A271</f>
        <v>41731</v>
      </c>
      <c r="B271" t="str">
        <f>fact_sales_daily_final!E271</f>
        <v>N05C</v>
      </c>
      <c r="C271">
        <f>fact_sales_daily_final!F271</f>
        <v>1</v>
      </c>
      <c r="D271">
        <f>C271 * VLOOKUP(B271, finance_assumptions!A:B, 2, FALSE)</f>
        <v>1</v>
      </c>
      <c r="E271">
        <f t="shared" si="12"/>
        <v>0.75</v>
      </c>
      <c r="F271">
        <f t="shared" si="13"/>
        <v>0.25</v>
      </c>
      <c r="G271">
        <f t="shared" si="14"/>
        <v>0.25</v>
      </c>
    </row>
    <row r="272" spans="1:7" x14ac:dyDescent="0.35">
      <c r="A272" s="1">
        <f>fact_sales_daily_final!A272</f>
        <v>41731</v>
      </c>
      <c r="B272" t="str">
        <f>fact_sales_daily_final!E272</f>
        <v>R03</v>
      </c>
      <c r="C272">
        <f>fact_sales_daily_final!F272</f>
        <v>17</v>
      </c>
      <c r="D272">
        <f>C272 * VLOOKUP(B272, finance_assumptions!A:B, 2, FALSE)</f>
        <v>17</v>
      </c>
      <c r="E272">
        <f t="shared" si="12"/>
        <v>12.75</v>
      </c>
      <c r="F272">
        <f t="shared" si="13"/>
        <v>4.25</v>
      </c>
      <c r="G272">
        <f t="shared" si="14"/>
        <v>0.25</v>
      </c>
    </row>
    <row r="273" spans="1:7" x14ac:dyDescent="0.35">
      <c r="A273" s="1">
        <f>fact_sales_daily_final!A273</f>
        <v>41731</v>
      </c>
      <c r="B273" t="str">
        <f>fact_sales_daily_final!E273</f>
        <v>R06</v>
      </c>
      <c r="C273">
        <f>fact_sales_daily_final!F273</f>
        <v>2</v>
      </c>
      <c r="D273">
        <f>C273 * VLOOKUP(B273, finance_assumptions!A:B, 2, FALSE)</f>
        <v>2</v>
      </c>
      <c r="E273">
        <f t="shared" si="12"/>
        <v>1.5</v>
      </c>
      <c r="F273">
        <f t="shared" si="13"/>
        <v>0.5</v>
      </c>
      <c r="G273">
        <f t="shared" si="14"/>
        <v>0.25</v>
      </c>
    </row>
    <row r="274" spans="1:7" x14ac:dyDescent="0.35">
      <c r="A274" s="1">
        <f>fact_sales_daily_final!A274</f>
        <v>41761</v>
      </c>
      <c r="B274" t="str">
        <f>fact_sales_daily_final!E274</f>
        <v>M01AB</v>
      </c>
      <c r="C274">
        <f>fact_sales_daily_final!F274</f>
        <v>3</v>
      </c>
      <c r="D274">
        <f>C274 * VLOOKUP(B274, finance_assumptions!A:B, 2, FALSE)</f>
        <v>3</v>
      </c>
      <c r="E274">
        <f t="shared" si="12"/>
        <v>2.25</v>
      </c>
      <c r="F274">
        <f t="shared" si="13"/>
        <v>0.75</v>
      </c>
      <c r="G274">
        <f t="shared" si="14"/>
        <v>0.25</v>
      </c>
    </row>
    <row r="275" spans="1:7" x14ac:dyDescent="0.35">
      <c r="A275" s="1">
        <f>fact_sales_daily_final!A275</f>
        <v>41761</v>
      </c>
      <c r="B275" t="str">
        <f>fact_sales_daily_final!E275</f>
        <v>M01AE</v>
      </c>
      <c r="C275">
        <f>fact_sales_daily_final!F275</f>
        <v>4.0199999999999996</v>
      </c>
      <c r="D275">
        <f>C275 * VLOOKUP(B275, finance_assumptions!A:B, 2, FALSE)</f>
        <v>4.0199999999999996</v>
      </c>
      <c r="E275">
        <f t="shared" si="12"/>
        <v>3.0149999999999997</v>
      </c>
      <c r="F275">
        <f t="shared" si="13"/>
        <v>1.0049999999999999</v>
      </c>
      <c r="G275">
        <f t="shared" si="14"/>
        <v>0.25</v>
      </c>
    </row>
    <row r="276" spans="1:7" x14ac:dyDescent="0.35">
      <c r="A276" s="1">
        <f>fact_sales_daily_final!A276</f>
        <v>41761</v>
      </c>
      <c r="B276" t="str">
        <f>fact_sales_daily_final!E276</f>
        <v>N02BA</v>
      </c>
      <c r="C276">
        <f>fact_sales_daily_final!F276</f>
        <v>6.2</v>
      </c>
      <c r="D276">
        <f>C276 * VLOOKUP(B276, finance_assumptions!A:B, 2, FALSE)</f>
        <v>6.2</v>
      </c>
      <c r="E276">
        <f t="shared" si="12"/>
        <v>4.6500000000000004</v>
      </c>
      <c r="F276">
        <f t="shared" si="13"/>
        <v>1.5499999999999998</v>
      </c>
      <c r="G276">
        <f t="shared" si="14"/>
        <v>0.24999999999999997</v>
      </c>
    </row>
    <row r="277" spans="1:7" x14ac:dyDescent="0.35">
      <c r="A277" s="1">
        <f>fact_sales_daily_final!A277</f>
        <v>41761</v>
      </c>
      <c r="B277" t="str">
        <f>fact_sales_daily_final!E277</f>
        <v>N02BE</v>
      </c>
      <c r="C277">
        <f>fact_sales_daily_final!F277</f>
        <v>32.4</v>
      </c>
      <c r="D277">
        <f>C277 * VLOOKUP(B277, finance_assumptions!A:B, 2, FALSE)</f>
        <v>32.4</v>
      </c>
      <c r="E277">
        <f t="shared" si="12"/>
        <v>24.299999999999997</v>
      </c>
      <c r="F277">
        <f t="shared" si="13"/>
        <v>8.1000000000000014</v>
      </c>
      <c r="G277">
        <f t="shared" si="14"/>
        <v>0.25000000000000006</v>
      </c>
    </row>
    <row r="278" spans="1:7" x14ac:dyDescent="0.35">
      <c r="A278" s="1">
        <f>fact_sales_daily_final!A278</f>
        <v>41761</v>
      </c>
      <c r="B278" t="str">
        <f>fact_sales_daily_final!E278</f>
        <v>N05B</v>
      </c>
      <c r="C278">
        <f>fact_sales_daily_final!F278</f>
        <v>15</v>
      </c>
      <c r="D278">
        <f>C278 * VLOOKUP(B278, finance_assumptions!A:B, 2, FALSE)</f>
        <v>15</v>
      </c>
      <c r="E278">
        <f t="shared" si="12"/>
        <v>11.25</v>
      </c>
      <c r="F278">
        <f t="shared" si="13"/>
        <v>3.75</v>
      </c>
      <c r="G278">
        <f t="shared" si="14"/>
        <v>0.25</v>
      </c>
    </row>
    <row r="279" spans="1:7" x14ac:dyDescent="0.35">
      <c r="A279" s="1">
        <f>fact_sales_daily_final!A279</f>
        <v>41761</v>
      </c>
      <c r="B279" t="str">
        <f>fact_sales_daily_final!E279</f>
        <v>N05C</v>
      </c>
      <c r="C279">
        <f>fact_sales_daily_final!F279</f>
        <v>1</v>
      </c>
      <c r="D279">
        <f>C279 * VLOOKUP(B279, finance_assumptions!A:B, 2, FALSE)</f>
        <v>1</v>
      </c>
      <c r="E279">
        <f t="shared" si="12"/>
        <v>0.75</v>
      </c>
      <c r="F279">
        <f t="shared" si="13"/>
        <v>0.25</v>
      </c>
      <c r="G279">
        <f t="shared" si="14"/>
        <v>0.25</v>
      </c>
    </row>
    <row r="280" spans="1:7" x14ac:dyDescent="0.35">
      <c r="A280" s="1">
        <f>fact_sales_daily_final!A280</f>
        <v>41761</v>
      </c>
      <c r="B280" t="str">
        <f>fact_sales_daily_final!E280</f>
        <v>R03</v>
      </c>
      <c r="C280">
        <f>fact_sales_daily_final!F280</f>
        <v>1</v>
      </c>
      <c r="D280">
        <f>C280 * VLOOKUP(B280, finance_assumptions!A:B, 2, FALSE)</f>
        <v>1</v>
      </c>
      <c r="E280">
        <f t="shared" si="12"/>
        <v>0.75</v>
      </c>
      <c r="F280">
        <f t="shared" si="13"/>
        <v>0.25</v>
      </c>
      <c r="G280">
        <f t="shared" si="14"/>
        <v>0.25</v>
      </c>
    </row>
    <row r="281" spans="1:7" x14ac:dyDescent="0.35">
      <c r="A281" s="1">
        <f>fact_sales_daily_final!A281</f>
        <v>41761</v>
      </c>
      <c r="B281" t="str">
        <f>fact_sales_daily_final!E281</f>
        <v>R06</v>
      </c>
      <c r="C281">
        <f>fact_sales_daily_final!F281</f>
        <v>1</v>
      </c>
      <c r="D281">
        <f>C281 * VLOOKUP(B281, finance_assumptions!A:B, 2, FALSE)</f>
        <v>1</v>
      </c>
      <c r="E281">
        <f t="shared" si="12"/>
        <v>0.75</v>
      </c>
      <c r="F281">
        <f t="shared" si="13"/>
        <v>0.25</v>
      </c>
      <c r="G281">
        <f t="shared" si="14"/>
        <v>0.25</v>
      </c>
    </row>
    <row r="282" spans="1:7" x14ac:dyDescent="0.35">
      <c r="A282" s="1">
        <f>fact_sales_daily_final!A282</f>
        <v>41792</v>
      </c>
      <c r="B282" t="str">
        <f>fact_sales_daily_final!E282</f>
        <v>M01AB</v>
      </c>
      <c r="C282">
        <f>fact_sales_daily_final!F282</f>
        <v>3.33</v>
      </c>
      <c r="D282">
        <f>C282 * VLOOKUP(B282, finance_assumptions!A:B, 2, FALSE)</f>
        <v>3.33</v>
      </c>
      <c r="E282">
        <f t="shared" si="12"/>
        <v>2.4975000000000001</v>
      </c>
      <c r="F282">
        <f t="shared" si="13"/>
        <v>0.83250000000000002</v>
      </c>
      <c r="G282">
        <f t="shared" si="14"/>
        <v>0.25</v>
      </c>
    </row>
    <row r="283" spans="1:7" x14ac:dyDescent="0.35">
      <c r="A283" s="1">
        <f>fact_sales_daily_final!A283</f>
        <v>41792</v>
      </c>
      <c r="B283" t="str">
        <f>fact_sales_daily_final!E283</f>
        <v>M01AE</v>
      </c>
      <c r="C283">
        <f>fact_sales_daily_final!F283</f>
        <v>6.68</v>
      </c>
      <c r="D283">
        <f>C283 * VLOOKUP(B283, finance_assumptions!A:B, 2, FALSE)</f>
        <v>6.68</v>
      </c>
      <c r="E283">
        <f t="shared" si="12"/>
        <v>5.01</v>
      </c>
      <c r="F283">
        <f t="shared" si="13"/>
        <v>1.67</v>
      </c>
      <c r="G283">
        <f t="shared" si="14"/>
        <v>0.25</v>
      </c>
    </row>
    <row r="284" spans="1:7" x14ac:dyDescent="0.35">
      <c r="A284" s="1">
        <f>fact_sales_daily_final!A284</f>
        <v>41792</v>
      </c>
      <c r="B284" t="str">
        <f>fact_sales_daily_final!E284</f>
        <v>N02BA</v>
      </c>
      <c r="C284">
        <f>fact_sales_daily_final!F284</f>
        <v>3.5</v>
      </c>
      <c r="D284">
        <f>C284 * VLOOKUP(B284, finance_assumptions!A:B, 2, FALSE)</f>
        <v>3.5</v>
      </c>
      <c r="E284">
        <f t="shared" si="12"/>
        <v>2.625</v>
      </c>
      <c r="F284">
        <f t="shared" si="13"/>
        <v>0.875</v>
      </c>
      <c r="G284">
        <f t="shared" si="14"/>
        <v>0.25</v>
      </c>
    </row>
    <row r="285" spans="1:7" x14ac:dyDescent="0.35">
      <c r="A285" s="1">
        <f>fact_sales_daily_final!A285</f>
        <v>41792</v>
      </c>
      <c r="B285" t="str">
        <f>fact_sales_daily_final!E285</f>
        <v>N02BE</v>
      </c>
      <c r="C285">
        <f>fact_sales_daily_final!F285</f>
        <v>41.4</v>
      </c>
      <c r="D285">
        <f>C285 * VLOOKUP(B285, finance_assumptions!A:B, 2, FALSE)</f>
        <v>41.4</v>
      </c>
      <c r="E285">
        <f t="shared" si="12"/>
        <v>31.049999999999997</v>
      </c>
      <c r="F285">
        <f t="shared" si="13"/>
        <v>10.350000000000001</v>
      </c>
      <c r="G285">
        <f t="shared" si="14"/>
        <v>0.25000000000000006</v>
      </c>
    </row>
    <row r="286" spans="1:7" x14ac:dyDescent="0.35">
      <c r="A286" s="1">
        <f>fact_sales_daily_final!A286</f>
        <v>41792</v>
      </c>
      <c r="B286" t="str">
        <f>fact_sales_daily_final!E286</f>
        <v>N05B</v>
      </c>
      <c r="C286">
        <f>fact_sales_daily_final!F286</f>
        <v>17</v>
      </c>
      <c r="D286">
        <f>C286 * VLOOKUP(B286, finance_assumptions!A:B, 2, FALSE)</f>
        <v>17</v>
      </c>
      <c r="E286">
        <f t="shared" si="12"/>
        <v>12.75</v>
      </c>
      <c r="F286">
        <f t="shared" si="13"/>
        <v>4.25</v>
      </c>
      <c r="G286">
        <f t="shared" si="14"/>
        <v>0.25</v>
      </c>
    </row>
    <row r="287" spans="1:7" x14ac:dyDescent="0.35">
      <c r="A287" s="1">
        <f>fact_sales_daily_final!A287</f>
        <v>41792</v>
      </c>
      <c r="B287" t="str">
        <f>fact_sales_daily_final!E287</f>
        <v>N05C</v>
      </c>
      <c r="C287">
        <f>fact_sales_daily_final!F287</f>
        <v>2</v>
      </c>
      <c r="D287">
        <f>C287 * VLOOKUP(B287, finance_assumptions!A:B, 2, FALSE)</f>
        <v>2</v>
      </c>
      <c r="E287">
        <f t="shared" si="12"/>
        <v>1.5</v>
      </c>
      <c r="F287">
        <f t="shared" si="13"/>
        <v>0.5</v>
      </c>
      <c r="G287">
        <f t="shared" si="14"/>
        <v>0.25</v>
      </c>
    </row>
    <row r="288" spans="1:7" x14ac:dyDescent="0.35">
      <c r="A288" s="1">
        <f>fact_sales_daily_final!A288</f>
        <v>41792</v>
      </c>
      <c r="B288" t="str">
        <f>fact_sales_daily_final!E288</f>
        <v>R03</v>
      </c>
      <c r="C288">
        <f>fact_sales_daily_final!F288</f>
        <v>5</v>
      </c>
      <c r="D288">
        <f>C288 * VLOOKUP(B288, finance_assumptions!A:B, 2, FALSE)</f>
        <v>5</v>
      </c>
      <c r="E288">
        <f t="shared" si="12"/>
        <v>3.75</v>
      </c>
      <c r="F288">
        <f t="shared" si="13"/>
        <v>1.25</v>
      </c>
      <c r="G288">
        <f t="shared" si="14"/>
        <v>0.25</v>
      </c>
    </row>
    <row r="289" spans="1:7" x14ac:dyDescent="0.35">
      <c r="A289" s="1">
        <f>fact_sales_daily_final!A289</f>
        <v>41792</v>
      </c>
      <c r="B289" t="str">
        <f>fact_sales_daily_final!E289</f>
        <v>R06</v>
      </c>
      <c r="C289">
        <f>fact_sales_daily_final!F289</f>
        <v>2</v>
      </c>
      <c r="D289">
        <f>C289 * VLOOKUP(B289, finance_assumptions!A:B, 2, FALSE)</f>
        <v>2</v>
      </c>
      <c r="E289">
        <f t="shared" si="12"/>
        <v>1.5</v>
      </c>
      <c r="F289">
        <f t="shared" si="13"/>
        <v>0.5</v>
      </c>
      <c r="G289">
        <f t="shared" si="14"/>
        <v>0.25</v>
      </c>
    </row>
    <row r="290" spans="1:7" x14ac:dyDescent="0.35">
      <c r="A290" s="1">
        <f>fact_sales_daily_final!A290</f>
        <v>41822</v>
      </c>
      <c r="B290" t="str">
        <f>fact_sales_daily_final!E290</f>
        <v>M01AB</v>
      </c>
      <c r="C290">
        <f>fact_sales_daily_final!F290</f>
        <v>2.66</v>
      </c>
      <c r="D290">
        <f>C290 * VLOOKUP(B290, finance_assumptions!A:B, 2, FALSE)</f>
        <v>2.66</v>
      </c>
      <c r="E290">
        <f t="shared" si="12"/>
        <v>1.9950000000000001</v>
      </c>
      <c r="F290">
        <f t="shared" si="13"/>
        <v>0.66500000000000004</v>
      </c>
      <c r="G290">
        <f t="shared" si="14"/>
        <v>0.25</v>
      </c>
    </row>
    <row r="291" spans="1:7" x14ac:dyDescent="0.35">
      <c r="A291" s="1">
        <f>fact_sales_daily_final!A291</f>
        <v>41822</v>
      </c>
      <c r="B291" t="str">
        <f>fact_sales_daily_final!E291</f>
        <v>M01AE</v>
      </c>
      <c r="C291">
        <f>fact_sales_daily_final!F291</f>
        <v>8.67</v>
      </c>
      <c r="D291">
        <f>C291 * VLOOKUP(B291, finance_assumptions!A:B, 2, FALSE)</f>
        <v>8.67</v>
      </c>
      <c r="E291">
        <f t="shared" si="12"/>
        <v>6.5024999999999995</v>
      </c>
      <c r="F291">
        <f t="shared" si="13"/>
        <v>2.1675000000000004</v>
      </c>
      <c r="G291">
        <f t="shared" si="14"/>
        <v>0.25000000000000006</v>
      </c>
    </row>
    <row r="292" spans="1:7" x14ac:dyDescent="0.35">
      <c r="A292" s="1">
        <f>fact_sales_daily_final!A292</f>
        <v>41822</v>
      </c>
      <c r="B292" t="str">
        <f>fact_sales_daily_final!E292</f>
        <v>N02BA</v>
      </c>
      <c r="C292">
        <f>fact_sales_daily_final!F292</f>
        <v>11.7</v>
      </c>
      <c r="D292">
        <f>C292 * VLOOKUP(B292, finance_assumptions!A:B, 2, FALSE)</f>
        <v>11.7</v>
      </c>
      <c r="E292">
        <f t="shared" si="12"/>
        <v>8.7749999999999986</v>
      </c>
      <c r="F292">
        <f t="shared" si="13"/>
        <v>2.9250000000000007</v>
      </c>
      <c r="G292">
        <f t="shared" si="14"/>
        <v>0.25000000000000006</v>
      </c>
    </row>
    <row r="293" spans="1:7" x14ac:dyDescent="0.35">
      <c r="A293" s="1">
        <f>fact_sales_daily_final!A293</f>
        <v>41822</v>
      </c>
      <c r="B293" t="str">
        <f>fact_sales_daily_final!E293</f>
        <v>N02BE</v>
      </c>
      <c r="C293">
        <f>fact_sales_daily_final!F293</f>
        <v>21.4</v>
      </c>
      <c r="D293">
        <f>C293 * VLOOKUP(B293, finance_assumptions!A:B, 2, FALSE)</f>
        <v>21.4</v>
      </c>
      <c r="E293">
        <f t="shared" si="12"/>
        <v>16.049999999999997</v>
      </c>
      <c r="F293">
        <f t="shared" si="13"/>
        <v>5.3500000000000014</v>
      </c>
      <c r="G293">
        <f t="shared" si="14"/>
        <v>0.25000000000000006</v>
      </c>
    </row>
    <row r="294" spans="1:7" x14ac:dyDescent="0.35">
      <c r="A294" s="1">
        <f>fact_sales_daily_final!A294</f>
        <v>41822</v>
      </c>
      <c r="B294" t="str">
        <f>fact_sales_daily_final!E294</f>
        <v>N05B</v>
      </c>
      <c r="C294">
        <f>fact_sales_daily_final!F294</f>
        <v>19</v>
      </c>
      <c r="D294">
        <f>C294 * VLOOKUP(B294, finance_assumptions!A:B, 2, FALSE)</f>
        <v>19</v>
      </c>
      <c r="E294">
        <f t="shared" si="12"/>
        <v>14.25</v>
      </c>
      <c r="F294">
        <f t="shared" si="13"/>
        <v>4.75</v>
      </c>
      <c r="G294">
        <f t="shared" si="14"/>
        <v>0.25</v>
      </c>
    </row>
    <row r="295" spans="1:7" x14ac:dyDescent="0.35">
      <c r="A295" s="1">
        <f>fact_sales_daily_final!A295</f>
        <v>41822</v>
      </c>
      <c r="B295" t="str">
        <f>fact_sales_daily_final!E295</f>
        <v>N05C</v>
      </c>
      <c r="C295">
        <f>fact_sales_daily_final!F295</f>
        <v>1</v>
      </c>
      <c r="D295">
        <f>C295 * VLOOKUP(B295, finance_assumptions!A:B, 2, FALSE)</f>
        <v>1</v>
      </c>
      <c r="E295">
        <f t="shared" si="12"/>
        <v>0.75</v>
      </c>
      <c r="F295">
        <f t="shared" si="13"/>
        <v>0.25</v>
      </c>
      <c r="G295">
        <f t="shared" si="14"/>
        <v>0.25</v>
      </c>
    </row>
    <row r="296" spans="1:7" x14ac:dyDescent="0.35">
      <c r="A296" s="1">
        <f>fact_sales_daily_final!A296</f>
        <v>41822</v>
      </c>
      <c r="B296" t="str">
        <f>fact_sales_daily_final!E296</f>
        <v>R03</v>
      </c>
      <c r="C296">
        <f>fact_sales_daily_final!F296</f>
        <v>0</v>
      </c>
      <c r="D296">
        <f>C296 * VLOOKUP(B296, finance_assumptions!A:B, 2, FALSE)</f>
        <v>0</v>
      </c>
      <c r="E296">
        <f t="shared" si="12"/>
        <v>0</v>
      </c>
      <c r="F296">
        <f t="shared" si="13"/>
        <v>0</v>
      </c>
      <c r="G296">
        <f t="shared" si="14"/>
        <v>0</v>
      </c>
    </row>
    <row r="297" spans="1:7" x14ac:dyDescent="0.35">
      <c r="A297" s="1">
        <f>fact_sales_daily_final!A297</f>
        <v>41822</v>
      </c>
      <c r="B297" t="str">
        <f>fact_sales_daily_final!E297</f>
        <v>R06</v>
      </c>
      <c r="C297">
        <f>fact_sales_daily_final!F297</f>
        <v>0</v>
      </c>
      <c r="D297">
        <f>C297 * VLOOKUP(B297, finance_assumptions!A:B, 2, FALSE)</f>
        <v>0</v>
      </c>
      <c r="E297">
        <f t="shared" si="12"/>
        <v>0</v>
      </c>
      <c r="F297">
        <f t="shared" si="13"/>
        <v>0</v>
      </c>
      <c r="G297">
        <f t="shared" si="14"/>
        <v>0</v>
      </c>
    </row>
    <row r="298" spans="1:7" x14ac:dyDescent="0.35">
      <c r="A298" s="1">
        <f>fact_sales_daily_final!A298</f>
        <v>41853</v>
      </c>
      <c r="B298" t="str">
        <f>fact_sales_daily_final!E298</f>
        <v>M01AB</v>
      </c>
      <c r="C298">
        <f>fact_sales_daily_final!F298</f>
        <v>3.33</v>
      </c>
      <c r="D298">
        <f>C298 * VLOOKUP(B298, finance_assumptions!A:B, 2, FALSE)</f>
        <v>3.33</v>
      </c>
      <c r="E298">
        <f t="shared" si="12"/>
        <v>2.4975000000000001</v>
      </c>
      <c r="F298">
        <f t="shared" si="13"/>
        <v>0.83250000000000002</v>
      </c>
      <c r="G298">
        <f t="shared" si="14"/>
        <v>0.25</v>
      </c>
    </row>
    <row r="299" spans="1:7" x14ac:dyDescent="0.35">
      <c r="A299" s="1">
        <f>fact_sales_daily_final!A299</f>
        <v>41853</v>
      </c>
      <c r="B299" t="str">
        <f>fact_sales_daily_final!E299</f>
        <v>M01AE</v>
      </c>
      <c r="C299">
        <f>fact_sales_daily_final!F299</f>
        <v>3.35</v>
      </c>
      <c r="D299">
        <f>C299 * VLOOKUP(B299, finance_assumptions!A:B, 2, FALSE)</f>
        <v>3.35</v>
      </c>
      <c r="E299">
        <f t="shared" si="12"/>
        <v>2.5125000000000002</v>
      </c>
      <c r="F299">
        <f t="shared" si="13"/>
        <v>0.83749999999999991</v>
      </c>
      <c r="G299">
        <f t="shared" si="14"/>
        <v>0.24999999999999997</v>
      </c>
    </row>
    <row r="300" spans="1:7" x14ac:dyDescent="0.35">
      <c r="A300" s="1">
        <f>fact_sales_daily_final!A300</f>
        <v>41853</v>
      </c>
      <c r="B300" t="str">
        <f>fact_sales_daily_final!E300</f>
        <v>N02BA</v>
      </c>
      <c r="C300">
        <f>fact_sales_daily_final!F300</f>
        <v>14.4</v>
      </c>
      <c r="D300">
        <f>C300 * VLOOKUP(B300, finance_assumptions!A:B, 2, FALSE)</f>
        <v>14.4</v>
      </c>
      <c r="E300">
        <f t="shared" si="12"/>
        <v>10.8</v>
      </c>
      <c r="F300">
        <f t="shared" si="13"/>
        <v>3.5999999999999996</v>
      </c>
      <c r="G300">
        <f t="shared" si="14"/>
        <v>0.24999999999999997</v>
      </c>
    </row>
    <row r="301" spans="1:7" x14ac:dyDescent="0.35">
      <c r="A301" s="1">
        <f>fact_sales_daily_final!A301</f>
        <v>41853</v>
      </c>
      <c r="B301" t="str">
        <f>fact_sales_daily_final!E301</f>
        <v>N02BE</v>
      </c>
      <c r="C301">
        <f>fact_sales_daily_final!F301</f>
        <v>37.1</v>
      </c>
      <c r="D301">
        <f>C301 * VLOOKUP(B301, finance_assumptions!A:B, 2, FALSE)</f>
        <v>37.1</v>
      </c>
      <c r="E301">
        <f t="shared" si="12"/>
        <v>27.825000000000003</v>
      </c>
      <c r="F301">
        <f t="shared" si="13"/>
        <v>9.2749999999999986</v>
      </c>
      <c r="G301">
        <f t="shared" si="14"/>
        <v>0.24999999999999994</v>
      </c>
    </row>
    <row r="302" spans="1:7" x14ac:dyDescent="0.35">
      <c r="A302" s="1">
        <f>fact_sales_daily_final!A302</f>
        <v>41853</v>
      </c>
      <c r="B302" t="str">
        <f>fact_sales_daily_final!E302</f>
        <v>N05B</v>
      </c>
      <c r="C302">
        <f>fact_sales_daily_final!F302</f>
        <v>13</v>
      </c>
      <c r="D302">
        <f>C302 * VLOOKUP(B302, finance_assumptions!A:B, 2, FALSE)</f>
        <v>13</v>
      </c>
      <c r="E302">
        <f t="shared" si="12"/>
        <v>9.75</v>
      </c>
      <c r="F302">
        <f t="shared" si="13"/>
        <v>3.25</v>
      </c>
      <c r="G302">
        <f t="shared" si="14"/>
        <v>0.25</v>
      </c>
    </row>
    <row r="303" spans="1:7" x14ac:dyDescent="0.35">
      <c r="A303" s="1">
        <f>fact_sales_daily_final!A303</f>
        <v>41853</v>
      </c>
      <c r="B303" t="str">
        <f>fact_sales_daily_final!E303</f>
        <v>N05C</v>
      </c>
      <c r="C303">
        <f>fact_sales_daily_final!F303</f>
        <v>1</v>
      </c>
      <c r="D303">
        <f>C303 * VLOOKUP(B303, finance_assumptions!A:B, 2, FALSE)</f>
        <v>1</v>
      </c>
      <c r="E303">
        <f t="shared" si="12"/>
        <v>0.75</v>
      </c>
      <c r="F303">
        <f t="shared" si="13"/>
        <v>0.25</v>
      </c>
      <c r="G303">
        <f t="shared" si="14"/>
        <v>0.25</v>
      </c>
    </row>
    <row r="304" spans="1:7" x14ac:dyDescent="0.35">
      <c r="A304" s="1">
        <f>fact_sales_daily_final!A304</f>
        <v>41853</v>
      </c>
      <c r="B304" t="str">
        <f>fact_sales_daily_final!E304</f>
        <v>R03</v>
      </c>
      <c r="C304">
        <f>fact_sales_daily_final!F304</f>
        <v>1</v>
      </c>
      <c r="D304">
        <f>C304 * VLOOKUP(B304, finance_assumptions!A:B, 2, FALSE)</f>
        <v>1</v>
      </c>
      <c r="E304">
        <f t="shared" si="12"/>
        <v>0.75</v>
      </c>
      <c r="F304">
        <f t="shared" si="13"/>
        <v>0.25</v>
      </c>
      <c r="G304">
        <f t="shared" si="14"/>
        <v>0.25</v>
      </c>
    </row>
    <row r="305" spans="1:7" x14ac:dyDescent="0.35">
      <c r="A305" s="1">
        <f>fact_sales_daily_final!A305</f>
        <v>41853</v>
      </c>
      <c r="B305" t="str">
        <f>fact_sales_daily_final!E305</f>
        <v>R06</v>
      </c>
      <c r="C305">
        <f>fact_sales_daily_final!F305</f>
        <v>1</v>
      </c>
      <c r="D305">
        <f>C305 * VLOOKUP(B305, finance_assumptions!A:B, 2, FALSE)</f>
        <v>1</v>
      </c>
      <c r="E305">
        <f t="shared" si="12"/>
        <v>0.75</v>
      </c>
      <c r="F305">
        <f t="shared" si="13"/>
        <v>0.25</v>
      </c>
      <c r="G305">
        <f t="shared" si="14"/>
        <v>0.25</v>
      </c>
    </row>
    <row r="306" spans="1:7" x14ac:dyDescent="0.35">
      <c r="A306" s="1">
        <f>fact_sales_daily_final!A306</f>
        <v>41884</v>
      </c>
      <c r="B306" t="str">
        <f>fact_sales_daily_final!E306</f>
        <v>M01AB</v>
      </c>
      <c r="C306">
        <f>fact_sales_daily_final!F306</f>
        <v>4</v>
      </c>
      <c r="D306">
        <f>C306 * VLOOKUP(B306, finance_assumptions!A:B, 2, FALSE)</f>
        <v>4</v>
      </c>
      <c r="E306">
        <f t="shared" si="12"/>
        <v>3</v>
      </c>
      <c r="F306">
        <f t="shared" si="13"/>
        <v>1</v>
      </c>
      <c r="G306">
        <f t="shared" si="14"/>
        <v>0.25</v>
      </c>
    </row>
    <row r="307" spans="1:7" x14ac:dyDescent="0.35">
      <c r="A307" s="1">
        <f>fact_sales_daily_final!A307</f>
        <v>41884</v>
      </c>
      <c r="B307" t="str">
        <f>fact_sales_daily_final!E307</f>
        <v>M01AE</v>
      </c>
      <c r="C307">
        <f>fact_sales_daily_final!F307</f>
        <v>3</v>
      </c>
      <c r="D307">
        <f>C307 * VLOOKUP(B307, finance_assumptions!A:B, 2, FALSE)</f>
        <v>3</v>
      </c>
      <c r="E307">
        <f t="shared" si="12"/>
        <v>2.25</v>
      </c>
      <c r="F307">
        <f t="shared" si="13"/>
        <v>0.75</v>
      </c>
      <c r="G307">
        <f t="shared" si="14"/>
        <v>0.25</v>
      </c>
    </row>
    <row r="308" spans="1:7" x14ac:dyDescent="0.35">
      <c r="A308" s="1">
        <f>fact_sales_daily_final!A308</f>
        <v>41884</v>
      </c>
      <c r="B308" t="str">
        <f>fact_sales_daily_final!E308</f>
        <v>N02BA</v>
      </c>
      <c r="C308">
        <f>fact_sales_daily_final!F308</f>
        <v>2</v>
      </c>
      <c r="D308">
        <f>C308 * VLOOKUP(B308, finance_assumptions!A:B, 2, FALSE)</f>
        <v>2</v>
      </c>
      <c r="E308">
        <f t="shared" si="12"/>
        <v>1.5</v>
      </c>
      <c r="F308">
        <f t="shared" si="13"/>
        <v>0.5</v>
      </c>
      <c r="G308">
        <f t="shared" si="14"/>
        <v>0.25</v>
      </c>
    </row>
    <row r="309" spans="1:7" x14ac:dyDescent="0.35">
      <c r="A309" s="1">
        <f>fact_sales_daily_final!A309</f>
        <v>41884</v>
      </c>
      <c r="B309" t="str">
        <f>fact_sales_daily_final!E309</f>
        <v>N02BE</v>
      </c>
      <c r="C309">
        <f>fact_sales_daily_final!F309</f>
        <v>31.5</v>
      </c>
      <c r="D309">
        <f>C309 * VLOOKUP(B309, finance_assumptions!A:B, 2, FALSE)</f>
        <v>31.5</v>
      </c>
      <c r="E309">
        <f t="shared" si="12"/>
        <v>23.625</v>
      </c>
      <c r="F309">
        <f t="shared" si="13"/>
        <v>7.875</v>
      </c>
      <c r="G309">
        <f t="shared" si="14"/>
        <v>0.25</v>
      </c>
    </row>
    <row r="310" spans="1:7" x14ac:dyDescent="0.35">
      <c r="A310" s="1">
        <f>fact_sales_daily_final!A310</f>
        <v>41884</v>
      </c>
      <c r="B310" t="str">
        <f>fact_sales_daily_final!E310</f>
        <v>N05B</v>
      </c>
      <c r="C310">
        <f>fact_sales_daily_final!F310</f>
        <v>10</v>
      </c>
      <c r="D310">
        <f>C310 * VLOOKUP(B310, finance_assumptions!A:B, 2, FALSE)</f>
        <v>10</v>
      </c>
      <c r="E310">
        <f t="shared" si="12"/>
        <v>7.5</v>
      </c>
      <c r="F310">
        <f t="shared" si="13"/>
        <v>2.5</v>
      </c>
      <c r="G310">
        <f t="shared" si="14"/>
        <v>0.25</v>
      </c>
    </row>
    <row r="311" spans="1:7" x14ac:dyDescent="0.35">
      <c r="A311" s="1">
        <f>fact_sales_daily_final!A311</f>
        <v>41884</v>
      </c>
      <c r="B311" t="str">
        <f>fact_sales_daily_final!E311</f>
        <v>N05C</v>
      </c>
      <c r="C311">
        <f>fact_sales_daily_final!F311</f>
        <v>0</v>
      </c>
      <c r="D311">
        <f>C311 * VLOOKUP(B311, finance_assumptions!A:B, 2, FALSE)</f>
        <v>0</v>
      </c>
      <c r="E311">
        <f t="shared" si="12"/>
        <v>0</v>
      </c>
      <c r="F311">
        <f t="shared" si="13"/>
        <v>0</v>
      </c>
      <c r="G311">
        <f t="shared" si="14"/>
        <v>0</v>
      </c>
    </row>
    <row r="312" spans="1:7" x14ac:dyDescent="0.35">
      <c r="A312" s="1">
        <f>fact_sales_daily_final!A312</f>
        <v>41884</v>
      </c>
      <c r="B312" t="str">
        <f>fact_sales_daily_final!E312</f>
        <v>R03</v>
      </c>
      <c r="C312">
        <f>fact_sales_daily_final!F312</f>
        <v>6</v>
      </c>
      <c r="D312">
        <f>C312 * VLOOKUP(B312, finance_assumptions!A:B, 2, FALSE)</f>
        <v>6</v>
      </c>
      <c r="E312">
        <f t="shared" si="12"/>
        <v>4.5</v>
      </c>
      <c r="F312">
        <f t="shared" si="13"/>
        <v>1.5</v>
      </c>
      <c r="G312">
        <f t="shared" si="14"/>
        <v>0.25</v>
      </c>
    </row>
    <row r="313" spans="1:7" x14ac:dyDescent="0.35">
      <c r="A313" s="1">
        <f>fact_sales_daily_final!A313</f>
        <v>41884</v>
      </c>
      <c r="B313" t="str">
        <f>fact_sales_daily_final!E313</f>
        <v>R06</v>
      </c>
      <c r="C313">
        <f>fact_sales_daily_final!F313</f>
        <v>0</v>
      </c>
      <c r="D313">
        <f>C313 * VLOOKUP(B313, finance_assumptions!A:B, 2, FALSE)</f>
        <v>0</v>
      </c>
      <c r="E313">
        <f t="shared" si="12"/>
        <v>0</v>
      </c>
      <c r="F313">
        <f t="shared" si="13"/>
        <v>0</v>
      </c>
      <c r="G313">
        <f t="shared" si="14"/>
        <v>0</v>
      </c>
    </row>
    <row r="314" spans="1:7" x14ac:dyDescent="0.35">
      <c r="A314" s="1">
        <f>fact_sales_daily_final!A314</f>
        <v>41914</v>
      </c>
      <c r="B314" t="str">
        <f>fact_sales_daily_final!E314</f>
        <v>M01AB</v>
      </c>
      <c r="C314">
        <f>fact_sales_daily_final!F314</f>
        <v>5</v>
      </c>
      <c r="D314">
        <f>C314 * VLOOKUP(B314, finance_assumptions!A:B, 2, FALSE)</f>
        <v>5</v>
      </c>
      <c r="E314">
        <f t="shared" si="12"/>
        <v>3.75</v>
      </c>
      <c r="F314">
        <f t="shared" si="13"/>
        <v>1.25</v>
      </c>
      <c r="G314">
        <f t="shared" si="14"/>
        <v>0.25</v>
      </c>
    </row>
    <row r="315" spans="1:7" x14ac:dyDescent="0.35">
      <c r="A315" s="1">
        <f>fact_sales_daily_final!A315</f>
        <v>41914</v>
      </c>
      <c r="B315" t="str">
        <f>fact_sales_daily_final!E315</f>
        <v>M01AE</v>
      </c>
      <c r="C315">
        <f>fact_sales_daily_final!F315</f>
        <v>10.33</v>
      </c>
      <c r="D315">
        <f>C315 * VLOOKUP(B315, finance_assumptions!A:B, 2, FALSE)</f>
        <v>10.33</v>
      </c>
      <c r="E315">
        <f t="shared" si="12"/>
        <v>7.7475000000000005</v>
      </c>
      <c r="F315">
        <f t="shared" si="13"/>
        <v>2.5824999999999996</v>
      </c>
      <c r="G315">
        <f t="shared" si="14"/>
        <v>0.24999999999999994</v>
      </c>
    </row>
    <row r="316" spans="1:7" x14ac:dyDescent="0.35">
      <c r="A316" s="1">
        <f>fact_sales_daily_final!A316</f>
        <v>41914</v>
      </c>
      <c r="B316" t="str">
        <f>fact_sales_daily_final!E316</f>
        <v>N02BA</v>
      </c>
      <c r="C316">
        <f>fact_sales_daily_final!F316</f>
        <v>8.5</v>
      </c>
      <c r="D316">
        <f>C316 * VLOOKUP(B316, finance_assumptions!A:B, 2, FALSE)</f>
        <v>8.5</v>
      </c>
      <c r="E316">
        <f t="shared" si="12"/>
        <v>6.375</v>
      </c>
      <c r="F316">
        <f t="shared" si="13"/>
        <v>2.125</v>
      </c>
      <c r="G316">
        <f t="shared" si="14"/>
        <v>0.25</v>
      </c>
    </row>
    <row r="317" spans="1:7" x14ac:dyDescent="0.35">
      <c r="A317" s="1">
        <f>fact_sales_daily_final!A317</f>
        <v>41914</v>
      </c>
      <c r="B317" t="str">
        <f>fact_sales_daily_final!E317</f>
        <v>N02BE</v>
      </c>
      <c r="C317">
        <f>fact_sales_daily_final!F317</f>
        <v>40.1</v>
      </c>
      <c r="D317">
        <f>C317 * VLOOKUP(B317, finance_assumptions!A:B, 2, FALSE)</f>
        <v>40.1</v>
      </c>
      <c r="E317">
        <f t="shared" si="12"/>
        <v>30.075000000000003</v>
      </c>
      <c r="F317">
        <f t="shared" si="13"/>
        <v>10.024999999999999</v>
      </c>
      <c r="G317">
        <f t="shared" si="14"/>
        <v>0.24999999999999994</v>
      </c>
    </row>
    <row r="318" spans="1:7" x14ac:dyDescent="0.35">
      <c r="A318" s="1">
        <f>fact_sales_daily_final!A318</f>
        <v>41914</v>
      </c>
      <c r="B318" t="str">
        <f>fact_sales_daily_final!E318</f>
        <v>N05B</v>
      </c>
      <c r="C318">
        <f>fact_sales_daily_final!F318</f>
        <v>20</v>
      </c>
      <c r="D318">
        <f>C318 * VLOOKUP(B318, finance_assumptions!A:B, 2, FALSE)</f>
        <v>20</v>
      </c>
      <c r="E318">
        <f t="shared" si="12"/>
        <v>15</v>
      </c>
      <c r="F318">
        <f t="shared" si="13"/>
        <v>5</v>
      </c>
      <c r="G318">
        <f t="shared" si="14"/>
        <v>0.25</v>
      </c>
    </row>
    <row r="319" spans="1:7" x14ac:dyDescent="0.35">
      <c r="A319" s="1">
        <f>fact_sales_daily_final!A319</f>
        <v>41914</v>
      </c>
      <c r="B319" t="str">
        <f>fact_sales_daily_final!E319</f>
        <v>N05C</v>
      </c>
      <c r="C319">
        <f>fact_sales_daily_final!F319</f>
        <v>3</v>
      </c>
      <c r="D319">
        <f>C319 * VLOOKUP(B319, finance_assumptions!A:B, 2, FALSE)</f>
        <v>3</v>
      </c>
      <c r="E319">
        <f t="shared" si="12"/>
        <v>2.25</v>
      </c>
      <c r="F319">
        <f t="shared" si="13"/>
        <v>0.75</v>
      </c>
      <c r="G319">
        <f t="shared" si="14"/>
        <v>0.25</v>
      </c>
    </row>
    <row r="320" spans="1:7" x14ac:dyDescent="0.35">
      <c r="A320" s="1">
        <f>fact_sales_daily_final!A320</f>
        <v>41914</v>
      </c>
      <c r="B320" t="str">
        <f>fact_sales_daily_final!E320</f>
        <v>R03</v>
      </c>
      <c r="C320">
        <f>fact_sales_daily_final!F320</f>
        <v>3</v>
      </c>
      <c r="D320">
        <f>C320 * VLOOKUP(B320, finance_assumptions!A:B, 2, FALSE)</f>
        <v>3</v>
      </c>
      <c r="E320">
        <f t="shared" si="12"/>
        <v>2.25</v>
      </c>
      <c r="F320">
        <f t="shared" si="13"/>
        <v>0.75</v>
      </c>
      <c r="G320">
        <f t="shared" si="14"/>
        <v>0.25</v>
      </c>
    </row>
    <row r="321" spans="1:7" x14ac:dyDescent="0.35">
      <c r="A321" s="1">
        <f>fact_sales_daily_final!A321</f>
        <v>41914</v>
      </c>
      <c r="B321" t="str">
        <f>fact_sales_daily_final!E321</f>
        <v>R06</v>
      </c>
      <c r="C321">
        <f>fact_sales_daily_final!F321</f>
        <v>1</v>
      </c>
      <c r="D321">
        <f>C321 * VLOOKUP(B321, finance_assumptions!A:B, 2, FALSE)</f>
        <v>1</v>
      </c>
      <c r="E321">
        <f t="shared" si="12"/>
        <v>0.75</v>
      </c>
      <c r="F321">
        <f t="shared" si="13"/>
        <v>0.25</v>
      </c>
      <c r="G321">
        <f t="shared" si="14"/>
        <v>0.25</v>
      </c>
    </row>
    <row r="322" spans="1:7" x14ac:dyDescent="0.35">
      <c r="A322" s="1">
        <f>fact_sales_daily_final!A322</f>
        <v>41945</v>
      </c>
      <c r="B322" t="str">
        <f>fact_sales_daily_final!E322</f>
        <v>M01AB</v>
      </c>
      <c r="C322">
        <f>fact_sales_daily_final!F322</f>
        <v>10</v>
      </c>
      <c r="D322">
        <f>C322 * VLOOKUP(B322, finance_assumptions!A:B, 2, FALSE)</f>
        <v>10</v>
      </c>
      <c r="E322">
        <f t="shared" si="12"/>
        <v>7.5</v>
      </c>
      <c r="F322">
        <f t="shared" si="13"/>
        <v>2.5</v>
      </c>
      <c r="G322">
        <f t="shared" si="14"/>
        <v>0.25</v>
      </c>
    </row>
    <row r="323" spans="1:7" x14ac:dyDescent="0.35">
      <c r="A323" s="1">
        <f>fact_sales_daily_final!A323</f>
        <v>41945</v>
      </c>
      <c r="B323" t="str">
        <f>fact_sales_daily_final!E323</f>
        <v>M01AE</v>
      </c>
      <c r="C323">
        <f>fact_sales_daily_final!F323</f>
        <v>6.99</v>
      </c>
      <c r="D323">
        <f>C323 * VLOOKUP(B323, finance_assumptions!A:B, 2, FALSE)</f>
        <v>6.99</v>
      </c>
      <c r="E323">
        <f t="shared" ref="E323:E386" si="15">D323 * 0.75</f>
        <v>5.2424999999999997</v>
      </c>
      <c r="F323">
        <f t="shared" ref="F323:F386" si="16">D323 - E323</f>
        <v>1.7475000000000005</v>
      </c>
      <c r="G323">
        <f t="shared" ref="G323:G386" si="17">IF(D323=0, 0, F323/D323)</f>
        <v>0.25000000000000006</v>
      </c>
    </row>
    <row r="324" spans="1:7" x14ac:dyDescent="0.35">
      <c r="A324" s="1">
        <f>fact_sales_daily_final!A324</f>
        <v>41945</v>
      </c>
      <c r="B324" t="str">
        <f>fact_sales_daily_final!E324</f>
        <v>N02BA</v>
      </c>
      <c r="C324">
        <f>fact_sales_daily_final!F324</f>
        <v>13.3</v>
      </c>
      <c r="D324">
        <f>C324 * VLOOKUP(B324, finance_assumptions!A:B, 2, FALSE)</f>
        <v>13.3</v>
      </c>
      <c r="E324">
        <f t="shared" si="15"/>
        <v>9.9750000000000014</v>
      </c>
      <c r="F324">
        <f t="shared" si="16"/>
        <v>3.3249999999999993</v>
      </c>
      <c r="G324">
        <f t="shared" si="17"/>
        <v>0.24999999999999994</v>
      </c>
    </row>
    <row r="325" spans="1:7" x14ac:dyDescent="0.35">
      <c r="A325" s="1">
        <f>fact_sales_daily_final!A325</f>
        <v>41945</v>
      </c>
      <c r="B325" t="str">
        <f>fact_sales_daily_final!E325</f>
        <v>N02BE</v>
      </c>
      <c r="C325">
        <f>fact_sales_daily_final!F325</f>
        <v>44.6</v>
      </c>
      <c r="D325">
        <f>C325 * VLOOKUP(B325, finance_assumptions!A:B, 2, FALSE)</f>
        <v>44.6</v>
      </c>
      <c r="E325">
        <f t="shared" si="15"/>
        <v>33.450000000000003</v>
      </c>
      <c r="F325">
        <f t="shared" si="16"/>
        <v>11.149999999999999</v>
      </c>
      <c r="G325">
        <f t="shared" si="17"/>
        <v>0.24999999999999997</v>
      </c>
    </row>
    <row r="326" spans="1:7" x14ac:dyDescent="0.35">
      <c r="A326" s="1">
        <f>fact_sales_daily_final!A326</f>
        <v>41945</v>
      </c>
      <c r="B326" t="str">
        <f>fact_sales_daily_final!E326</f>
        <v>N05B</v>
      </c>
      <c r="C326">
        <f>fact_sales_daily_final!F326</f>
        <v>20</v>
      </c>
      <c r="D326">
        <f>C326 * VLOOKUP(B326, finance_assumptions!A:B, 2, FALSE)</f>
        <v>20</v>
      </c>
      <c r="E326">
        <f t="shared" si="15"/>
        <v>15</v>
      </c>
      <c r="F326">
        <f t="shared" si="16"/>
        <v>5</v>
      </c>
      <c r="G326">
        <f t="shared" si="17"/>
        <v>0.25</v>
      </c>
    </row>
    <row r="327" spans="1:7" x14ac:dyDescent="0.35">
      <c r="A327" s="1">
        <f>fact_sales_daily_final!A327</f>
        <v>41945</v>
      </c>
      <c r="B327" t="str">
        <f>fact_sales_daily_final!E327</f>
        <v>N05C</v>
      </c>
      <c r="C327">
        <f>fact_sales_daily_final!F327</f>
        <v>2</v>
      </c>
      <c r="D327">
        <f>C327 * VLOOKUP(B327, finance_assumptions!A:B, 2, FALSE)</f>
        <v>2</v>
      </c>
      <c r="E327">
        <f t="shared" si="15"/>
        <v>1.5</v>
      </c>
      <c r="F327">
        <f t="shared" si="16"/>
        <v>0.5</v>
      </c>
      <c r="G327">
        <f t="shared" si="17"/>
        <v>0.25</v>
      </c>
    </row>
    <row r="328" spans="1:7" x14ac:dyDescent="0.35">
      <c r="A328" s="1">
        <f>fact_sales_daily_final!A328</f>
        <v>41945</v>
      </c>
      <c r="B328" t="str">
        <f>fact_sales_daily_final!E328</f>
        <v>R03</v>
      </c>
      <c r="C328">
        <f>fact_sales_daily_final!F328</f>
        <v>6</v>
      </c>
      <c r="D328">
        <f>C328 * VLOOKUP(B328, finance_assumptions!A:B, 2, FALSE)</f>
        <v>6</v>
      </c>
      <c r="E328">
        <f t="shared" si="15"/>
        <v>4.5</v>
      </c>
      <c r="F328">
        <f t="shared" si="16"/>
        <v>1.5</v>
      </c>
      <c r="G328">
        <f t="shared" si="17"/>
        <v>0.25</v>
      </c>
    </row>
    <row r="329" spans="1:7" x14ac:dyDescent="0.35">
      <c r="A329" s="1">
        <f>fact_sales_daily_final!A329</f>
        <v>41945</v>
      </c>
      <c r="B329" t="str">
        <f>fact_sales_daily_final!E329</f>
        <v>R06</v>
      </c>
      <c r="C329">
        <f>fact_sales_daily_final!F329</f>
        <v>2.2000000000000002</v>
      </c>
      <c r="D329">
        <f>C329 * VLOOKUP(B329, finance_assumptions!A:B, 2, FALSE)</f>
        <v>2.2000000000000002</v>
      </c>
      <c r="E329">
        <f t="shared" si="15"/>
        <v>1.6500000000000001</v>
      </c>
      <c r="F329">
        <f t="shared" si="16"/>
        <v>0.55000000000000004</v>
      </c>
      <c r="G329">
        <f t="shared" si="17"/>
        <v>0.25</v>
      </c>
    </row>
    <row r="330" spans="1:7" x14ac:dyDescent="0.35">
      <c r="A330" s="1">
        <f>fact_sales_daily_final!A330</f>
        <v>41975</v>
      </c>
      <c r="B330" t="str">
        <f>fact_sales_daily_final!E330</f>
        <v>M01AB</v>
      </c>
      <c r="C330">
        <f>fact_sales_daily_final!F330</f>
        <v>9</v>
      </c>
      <c r="D330">
        <f>C330 * VLOOKUP(B330, finance_assumptions!A:B, 2, FALSE)</f>
        <v>9</v>
      </c>
      <c r="E330">
        <f t="shared" si="15"/>
        <v>6.75</v>
      </c>
      <c r="F330">
        <f t="shared" si="16"/>
        <v>2.25</v>
      </c>
      <c r="G330">
        <f t="shared" si="17"/>
        <v>0.25</v>
      </c>
    </row>
    <row r="331" spans="1:7" x14ac:dyDescent="0.35">
      <c r="A331" s="1">
        <f>fact_sales_daily_final!A331</f>
        <v>41975</v>
      </c>
      <c r="B331" t="str">
        <f>fact_sales_daily_final!E331</f>
        <v>M01AE</v>
      </c>
      <c r="C331">
        <f>fact_sales_daily_final!F331</f>
        <v>1.67</v>
      </c>
      <c r="D331">
        <f>C331 * VLOOKUP(B331, finance_assumptions!A:B, 2, FALSE)</f>
        <v>1.67</v>
      </c>
      <c r="E331">
        <f t="shared" si="15"/>
        <v>1.2524999999999999</v>
      </c>
      <c r="F331">
        <f t="shared" si="16"/>
        <v>0.41749999999999998</v>
      </c>
      <c r="G331">
        <f t="shared" si="17"/>
        <v>0.25</v>
      </c>
    </row>
    <row r="332" spans="1:7" x14ac:dyDescent="0.35">
      <c r="A332" s="1">
        <f>fact_sales_daily_final!A332</f>
        <v>41975</v>
      </c>
      <c r="B332" t="str">
        <f>fact_sales_daily_final!E332</f>
        <v>N02BA</v>
      </c>
      <c r="C332">
        <f>fact_sales_daily_final!F332</f>
        <v>9.1</v>
      </c>
      <c r="D332">
        <f>C332 * VLOOKUP(B332, finance_assumptions!A:B, 2, FALSE)</f>
        <v>9.1</v>
      </c>
      <c r="E332">
        <f t="shared" si="15"/>
        <v>6.8249999999999993</v>
      </c>
      <c r="F332">
        <f t="shared" si="16"/>
        <v>2.2750000000000004</v>
      </c>
      <c r="G332">
        <f t="shared" si="17"/>
        <v>0.25000000000000006</v>
      </c>
    </row>
    <row r="333" spans="1:7" x14ac:dyDescent="0.35">
      <c r="A333" s="1">
        <f>fact_sales_daily_final!A333</f>
        <v>41975</v>
      </c>
      <c r="B333" t="str">
        <f>fact_sales_daily_final!E333</f>
        <v>N02BE</v>
      </c>
      <c r="C333">
        <f>fact_sales_daily_final!F333</f>
        <v>73.599999999999994</v>
      </c>
      <c r="D333">
        <f>C333 * VLOOKUP(B333, finance_assumptions!A:B, 2, FALSE)</f>
        <v>73.599999999999994</v>
      </c>
      <c r="E333">
        <f t="shared" si="15"/>
        <v>55.199999999999996</v>
      </c>
      <c r="F333">
        <f t="shared" si="16"/>
        <v>18.399999999999999</v>
      </c>
      <c r="G333">
        <f t="shared" si="17"/>
        <v>0.25</v>
      </c>
    </row>
    <row r="334" spans="1:7" x14ac:dyDescent="0.35">
      <c r="A334" s="1">
        <f>fact_sales_daily_final!A334</f>
        <v>41975</v>
      </c>
      <c r="B334" t="str">
        <f>fact_sales_daily_final!E334</f>
        <v>N05B</v>
      </c>
      <c r="C334">
        <f>fact_sales_daily_final!F334</f>
        <v>9</v>
      </c>
      <c r="D334">
        <f>C334 * VLOOKUP(B334, finance_assumptions!A:B, 2, FALSE)</f>
        <v>9</v>
      </c>
      <c r="E334">
        <f t="shared" si="15"/>
        <v>6.75</v>
      </c>
      <c r="F334">
        <f t="shared" si="16"/>
        <v>2.25</v>
      </c>
      <c r="G334">
        <f t="shared" si="17"/>
        <v>0.25</v>
      </c>
    </row>
    <row r="335" spans="1:7" x14ac:dyDescent="0.35">
      <c r="A335" s="1">
        <f>fact_sales_daily_final!A335</f>
        <v>41975</v>
      </c>
      <c r="B335" t="str">
        <f>fact_sales_daily_final!E335</f>
        <v>N05C</v>
      </c>
      <c r="C335">
        <f>fact_sales_daily_final!F335</f>
        <v>0</v>
      </c>
      <c r="D335">
        <f>C335 * VLOOKUP(B335, finance_assumptions!A:B, 2, FALSE)</f>
        <v>0</v>
      </c>
      <c r="E335">
        <f t="shared" si="15"/>
        <v>0</v>
      </c>
      <c r="F335">
        <f t="shared" si="16"/>
        <v>0</v>
      </c>
      <c r="G335">
        <f t="shared" si="17"/>
        <v>0</v>
      </c>
    </row>
    <row r="336" spans="1:7" x14ac:dyDescent="0.35">
      <c r="A336" s="1">
        <f>fact_sales_daily_final!A336</f>
        <v>41975</v>
      </c>
      <c r="B336" t="str">
        <f>fact_sales_daily_final!E336</f>
        <v>R03</v>
      </c>
      <c r="C336">
        <f>fact_sales_daily_final!F336</f>
        <v>5</v>
      </c>
      <c r="D336">
        <f>C336 * VLOOKUP(B336, finance_assumptions!A:B, 2, FALSE)</f>
        <v>5</v>
      </c>
      <c r="E336">
        <f t="shared" si="15"/>
        <v>3.75</v>
      </c>
      <c r="F336">
        <f t="shared" si="16"/>
        <v>1.25</v>
      </c>
      <c r="G336">
        <f t="shared" si="17"/>
        <v>0.25</v>
      </c>
    </row>
    <row r="337" spans="1:7" x14ac:dyDescent="0.35">
      <c r="A337" s="1">
        <f>fact_sales_daily_final!A337</f>
        <v>41975</v>
      </c>
      <c r="B337" t="str">
        <f>fact_sales_daily_final!E337</f>
        <v>R06</v>
      </c>
      <c r="C337">
        <f>fact_sales_daily_final!F337</f>
        <v>0</v>
      </c>
      <c r="D337">
        <f>C337 * VLOOKUP(B337, finance_assumptions!A:B, 2, FALSE)</f>
        <v>0</v>
      </c>
      <c r="E337">
        <f t="shared" si="15"/>
        <v>0</v>
      </c>
      <c r="F337">
        <f t="shared" si="16"/>
        <v>0</v>
      </c>
      <c r="G337">
        <f t="shared" si="17"/>
        <v>0</v>
      </c>
    </row>
    <row r="338" spans="1:7" x14ac:dyDescent="0.35">
      <c r="A338" s="1" t="str">
        <f>fact_sales_daily_final!A338</f>
        <v>2/13/2014</v>
      </c>
      <c r="B338" t="str">
        <f>fact_sales_daily_final!E338</f>
        <v>M01AB</v>
      </c>
      <c r="C338">
        <f>fact_sales_daily_final!F338</f>
        <v>4.33</v>
      </c>
      <c r="D338">
        <f>C338 * VLOOKUP(B338, finance_assumptions!A:B, 2, FALSE)</f>
        <v>4.33</v>
      </c>
      <c r="E338">
        <f t="shared" si="15"/>
        <v>3.2475000000000001</v>
      </c>
      <c r="F338">
        <f t="shared" si="16"/>
        <v>1.0825</v>
      </c>
      <c r="G338">
        <f t="shared" si="17"/>
        <v>0.25</v>
      </c>
    </row>
    <row r="339" spans="1:7" x14ac:dyDescent="0.35">
      <c r="A339" s="1" t="str">
        <f>fact_sales_daily_final!A339</f>
        <v>2/13/2014</v>
      </c>
      <c r="B339" t="str">
        <f>fact_sales_daily_final!E339</f>
        <v>M01AE</v>
      </c>
      <c r="C339">
        <f>fact_sales_daily_final!F339</f>
        <v>3.67</v>
      </c>
      <c r="D339">
        <f>C339 * VLOOKUP(B339, finance_assumptions!A:B, 2, FALSE)</f>
        <v>3.67</v>
      </c>
      <c r="E339">
        <f t="shared" si="15"/>
        <v>2.7524999999999999</v>
      </c>
      <c r="F339">
        <f t="shared" si="16"/>
        <v>0.91749999999999998</v>
      </c>
      <c r="G339">
        <f t="shared" si="17"/>
        <v>0.25</v>
      </c>
    </row>
    <row r="340" spans="1:7" x14ac:dyDescent="0.35">
      <c r="A340" s="1" t="str">
        <f>fact_sales_daily_final!A340</f>
        <v>2/13/2014</v>
      </c>
      <c r="B340" t="str">
        <f>fact_sales_daily_final!E340</f>
        <v>N02BA</v>
      </c>
      <c r="C340">
        <f>fact_sales_daily_final!F340</f>
        <v>10</v>
      </c>
      <c r="D340">
        <f>C340 * VLOOKUP(B340, finance_assumptions!A:B, 2, FALSE)</f>
        <v>10</v>
      </c>
      <c r="E340">
        <f t="shared" si="15"/>
        <v>7.5</v>
      </c>
      <c r="F340">
        <f t="shared" si="16"/>
        <v>2.5</v>
      </c>
      <c r="G340">
        <f t="shared" si="17"/>
        <v>0.25</v>
      </c>
    </row>
    <row r="341" spans="1:7" x14ac:dyDescent="0.35">
      <c r="A341" s="1" t="str">
        <f>fact_sales_daily_final!A341</f>
        <v>2/13/2014</v>
      </c>
      <c r="B341" t="str">
        <f>fact_sales_daily_final!E341</f>
        <v>N02BE</v>
      </c>
      <c r="C341">
        <f>fact_sales_daily_final!F341</f>
        <v>49.1</v>
      </c>
      <c r="D341">
        <f>C341 * VLOOKUP(B341, finance_assumptions!A:B, 2, FALSE)</f>
        <v>49.1</v>
      </c>
      <c r="E341">
        <f t="shared" si="15"/>
        <v>36.825000000000003</v>
      </c>
      <c r="F341">
        <f t="shared" si="16"/>
        <v>12.274999999999999</v>
      </c>
      <c r="G341">
        <f t="shared" si="17"/>
        <v>0.24999999999999997</v>
      </c>
    </row>
    <row r="342" spans="1:7" x14ac:dyDescent="0.35">
      <c r="A342" s="1" t="str">
        <f>fact_sales_daily_final!A342</f>
        <v>2/13/2014</v>
      </c>
      <c r="B342" t="str">
        <f>fact_sales_daily_final!E342</f>
        <v>N05B</v>
      </c>
      <c r="C342">
        <f>fact_sales_daily_final!F342</f>
        <v>13</v>
      </c>
      <c r="D342">
        <f>C342 * VLOOKUP(B342, finance_assumptions!A:B, 2, FALSE)</f>
        <v>13</v>
      </c>
      <c r="E342">
        <f t="shared" si="15"/>
        <v>9.75</v>
      </c>
      <c r="F342">
        <f t="shared" si="16"/>
        <v>3.25</v>
      </c>
      <c r="G342">
        <f t="shared" si="17"/>
        <v>0.25</v>
      </c>
    </row>
    <row r="343" spans="1:7" x14ac:dyDescent="0.35">
      <c r="A343" s="1" t="str">
        <f>fact_sales_daily_final!A343</f>
        <v>2/13/2014</v>
      </c>
      <c r="B343" t="str">
        <f>fact_sales_daily_final!E343</f>
        <v>N05C</v>
      </c>
      <c r="C343">
        <f>fact_sales_daily_final!F343</f>
        <v>3</v>
      </c>
      <c r="D343">
        <f>C343 * VLOOKUP(B343, finance_assumptions!A:B, 2, FALSE)</f>
        <v>3</v>
      </c>
      <c r="E343">
        <f t="shared" si="15"/>
        <v>2.25</v>
      </c>
      <c r="F343">
        <f t="shared" si="16"/>
        <v>0.75</v>
      </c>
      <c r="G343">
        <f t="shared" si="17"/>
        <v>0.25</v>
      </c>
    </row>
    <row r="344" spans="1:7" x14ac:dyDescent="0.35">
      <c r="A344" s="1" t="str">
        <f>fact_sales_daily_final!A344</f>
        <v>2/13/2014</v>
      </c>
      <c r="B344" t="str">
        <f>fact_sales_daily_final!E344</f>
        <v>R03</v>
      </c>
      <c r="C344">
        <f>fact_sales_daily_final!F344</f>
        <v>0</v>
      </c>
      <c r="D344">
        <f>C344 * VLOOKUP(B344, finance_assumptions!A:B, 2, FALSE)</f>
        <v>0</v>
      </c>
      <c r="E344">
        <f t="shared" si="15"/>
        <v>0</v>
      </c>
      <c r="F344">
        <f t="shared" si="16"/>
        <v>0</v>
      </c>
      <c r="G344">
        <f t="shared" si="17"/>
        <v>0</v>
      </c>
    </row>
    <row r="345" spans="1:7" x14ac:dyDescent="0.35">
      <c r="A345" s="1" t="str">
        <f>fact_sales_daily_final!A345</f>
        <v>2/13/2014</v>
      </c>
      <c r="B345" t="str">
        <f>fact_sales_daily_final!E345</f>
        <v>R06</v>
      </c>
      <c r="C345">
        <f>fact_sales_daily_final!F345</f>
        <v>1</v>
      </c>
      <c r="D345">
        <f>C345 * VLOOKUP(B345, finance_assumptions!A:B, 2, FALSE)</f>
        <v>1</v>
      </c>
      <c r="E345">
        <f t="shared" si="15"/>
        <v>0.75</v>
      </c>
      <c r="F345">
        <f t="shared" si="16"/>
        <v>0.25</v>
      </c>
      <c r="G345">
        <f t="shared" si="17"/>
        <v>0.25</v>
      </c>
    </row>
    <row r="346" spans="1:7" x14ac:dyDescent="0.35">
      <c r="A346" s="1" t="str">
        <f>fact_sales_daily_final!A346</f>
        <v>2/14/2014</v>
      </c>
      <c r="B346" t="str">
        <f>fact_sales_daily_final!E346</f>
        <v>M01AB</v>
      </c>
      <c r="C346">
        <f>fact_sales_daily_final!F346</f>
        <v>4</v>
      </c>
      <c r="D346">
        <f>C346 * VLOOKUP(B346, finance_assumptions!A:B, 2, FALSE)</f>
        <v>4</v>
      </c>
      <c r="E346">
        <f t="shared" si="15"/>
        <v>3</v>
      </c>
      <c r="F346">
        <f t="shared" si="16"/>
        <v>1</v>
      </c>
      <c r="G346">
        <f t="shared" si="17"/>
        <v>0.25</v>
      </c>
    </row>
    <row r="347" spans="1:7" x14ac:dyDescent="0.35">
      <c r="A347" s="1" t="str">
        <f>fact_sales_daily_final!A347</f>
        <v>2/14/2014</v>
      </c>
      <c r="B347" t="str">
        <f>fact_sales_daily_final!E347</f>
        <v>M01AE</v>
      </c>
      <c r="C347">
        <f>fact_sales_daily_final!F347</f>
        <v>4.01</v>
      </c>
      <c r="D347">
        <f>C347 * VLOOKUP(B347, finance_assumptions!A:B, 2, FALSE)</f>
        <v>4.01</v>
      </c>
      <c r="E347">
        <f t="shared" si="15"/>
        <v>3.0074999999999998</v>
      </c>
      <c r="F347">
        <f t="shared" si="16"/>
        <v>1.0024999999999999</v>
      </c>
      <c r="G347">
        <f t="shared" si="17"/>
        <v>0.25</v>
      </c>
    </row>
    <row r="348" spans="1:7" x14ac:dyDescent="0.35">
      <c r="A348" s="1" t="str">
        <f>fact_sales_daily_final!A348</f>
        <v>2/14/2014</v>
      </c>
      <c r="B348" t="str">
        <f>fact_sales_daily_final!E348</f>
        <v>N02BA</v>
      </c>
      <c r="C348">
        <f>fact_sales_daily_final!F348</f>
        <v>3.2</v>
      </c>
      <c r="D348">
        <f>C348 * VLOOKUP(B348, finance_assumptions!A:B, 2, FALSE)</f>
        <v>3.2</v>
      </c>
      <c r="E348">
        <f t="shared" si="15"/>
        <v>2.4000000000000004</v>
      </c>
      <c r="F348">
        <f t="shared" si="16"/>
        <v>0.79999999999999982</v>
      </c>
      <c r="G348">
        <f t="shared" si="17"/>
        <v>0.24999999999999994</v>
      </c>
    </row>
    <row r="349" spans="1:7" x14ac:dyDescent="0.35">
      <c r="A349" s="1" t="str">
        <f>fact_sales_daily_final!A349</f>
        <v>2/14/2014</v>
      </c>
      <c r="B349" t="str">
        <f>fact_sales_daily_final!E349</f>
        <v>N02BE</v>
      </c>
      <c r="C349">
        <f>fact_sales_daily_final!F349</f>
        <v>42.3</v>
      </c>
      <c r="D349">
        <f>C349 * VLOOKUP(B349, finance_assumptions!A:B, 2, FALSE)</f>
        <v>42.3</v>
      </c>
      <c r="E349">
        <f t="shared" si="15"/>
        <v>31.724999999999998</v>
      </c>
      <c r="F349">
        <f t="shared" si="16"/>
        <v>10.574999999999999</v>
      </c>
      <c r="G349">
        <f t="shared" si="17"/>
        <v>0.25</v>
      </c>
    </row>
    <row r="350" spans="1:7" x14ac:dyDescent="0.35">
      <c r="A350" s="1" t="str">
        <f>fact_sales_daily_final!A350</f>
        <v>2/14/2014</v>
      </c>
      <c r="B350" t="str">
        <f>fact_sales_daily_final!E350</f>
        <v>N05B</v>
      </c>
      <c r="C350">
        <f>fact_sales_daily_final!F350</f>
        <v>13</v>
      </c>
      <c r="D350">
        <f>C350 * VLOOKUP(B350, finance_assumptions!A:B, 2, FALSE)</f>
        <v>13</v>
      </c>
      <c r="E350">
        <f t="shared" si="15"/>
        <v>9.75</v>
      </c>
      <c r="F350">
        <f t="shared" si="16"/>
        <v>3.25</v>
      </c>
      <c r="G350">
        <f t="shared" si="17"/>
        <v>0.25</v>
      </c>
    </row>
    <row r="351" spans="1:7" x14ac:dyDescent="0.35">
      <c r="A351" s="1" t="str">
        <f>fact_sales_daily_final!A351</f>
        <v>2/14/2014</v>
      </c>
      <c r="B351" t="str">
        <f>fact_sales_daily_final!E351</f>
        <v>N05C</v>
      </c>
      <c r="C351">
        <f>fact_sales_daily_final!F351</f>
        <v>4</v>
      </c>
      <c r="D351">
        <f>C351 * VLOOKUP(B351, finance_assumptions!A:B, 2, FALSE)</f>
        <v>4</v>
      </c>
      <c r="E351">
        <f t="shared" si="15"/>
        <v>3</v>
      </c>
      <c r="F351">
        <f t="shared" si="16"/>
        <v>1</v>
      </c>
      <c r="G351">
        <f t="shared" si="17"/>
        <v>0.25</v>
      </c>
    </row>
    <row r="352" spans="1:7" x14ac:dyDescent="0.35">
      <c r="A352" s="1" t="str">
        <f>fact_sales_daily_final!A352</f>
        <v>2/14/2014</v>
      </c>
      <c r="B352" t="str">
        <f>fact_sales_daily_final!E352</f>
        <v>R03</v>
      </c>
      <c r="C352">
        <f>fact_sales_daily_final!F352</f>
        <v>0</v>
      </c>
      <c r="D352">
        <f>C352 * VLOOKUP(B352, finance_assumptions!A:B, 2, FALSE)</f>
        <v>0</v>
      </c>
      <c r="E352">
        <f t="shared" si="15"/>
        <v>0</v>
      </c>
      <c r="F352">
        <f t="shared" si="16"/>
        <v>0</v>
      </c>
      <c r="G352">
        <f t="shared" si="17"/>
        <v>0</v>
      </c>
    </row>
    <row r="353" spans="1:7" x14ac:dyDescent="0.35">
      <c r="A353" s="1" t="str">
        <f>fact_sales_daily_final!A353</f>
        <v>2/14/2014</v>
      </c>
      <c r="B353" t="str">
        <f>fact_sales_daily_final!E353</f>
        <v>R06</v>
      </c>
      <c r="C353">
        <f>fact_sales_daily_final!F353</f>
        <v>6</v>
      </c>
      <c r="D353">
        <f>C353 * VLOOKUP(B353, finance_assumptions!A:B, 2, FALSE)</f>
        <v>6</v>
      </c>
      <c r="E353">
        <f t="shared" si="15"/>
        <v>4.5</v>
      </c>
      <c r="F353">
        <f t="shared" si="16"/>
        <v>1.5</v>
      </c>
      <c r="G353">
        <f t="shared" si="17"/>
        <v>0.25</v>
      </c>
    </row>
    <row r="354" spans="1:7" x14ac:dyDescent="0.35">
      <c r="A354" s="1" t="str">
        <f>fact_sales_daily_final!A354</f>
        <v>2/15/2014</v>
      </c>
      <c r="B354" t="str">
        <f>fact_sales_daily_final!E354</f>
        <v>M01AB</v>
      </c>
      <c r="C354">
        <f>fact_sales_daily_final!F354</f>
        <v>1</v>
      </c>
      <c r="D354">
        <f>C354 * VLOOKUP(B354, finance_assumptions!A:B, 2, FALSE)</f>
        <v>1</v>
      </c>
      <c r="E354">
        <f t="shared" si="15"/>
        <v>0.75</v>
      </c>
      <c r="F354">
        <f t="shared" si="16"/>
        <v>0.25</v>
      </c>
      <c r="G354">
        <f t="shared" si="17"/>
        <v>0.25</v>
      </c>
    </row>
    <row r="355" spans="1:7" x14ac:dyDescent="0.35">
      <c r="A355" s="1" t="str">
        <f>fact_sales_daily_final!A355</f>
        <v>2/15/2014</v>
      </c>
      <c r="B355" t="str">
        <f>fact_sales_daily_final!E355</f>
        <v>M01AE</v>
      </c>
      <c r="C355">
        <f>fact_sales_daily_final!F355</f>
        <v>2.34</v>
      </c>
      <c r="D355">
        <f>C355 * VLOOKUP(B355, finance_assumptions!A:B, 2, FALSE)</f>
        <v>2.34</v>
      </c>
      <c r="E355">
        <f t="shared" si="15"/>
        <v>1.7549999999999999</v>
      </c>
      <c r="F355">
        <f t="shared" si="16"/>
        <v>0.58499999999999996</v>
      </c>
      <c r="G355">
        <f t="shared" si="17"/>
        <v>0.25</v>
      </c>
    </row>
    <row r="356" spans="1:7" x14ac:dyDescent="0.35">
      <c r="A356" s="1" t="str">
        <f>fact_sales_daily_final!A356</f>
        <v>2/15/2014</v>
      </c>
      <c r="B356" t="str">
        <f>fact_sales_daily_final!E356</f>
        <v>N02BA</v>
      </c>
      <c r="C356">
        <f>fact_sales_daily_final!F356</f>
        <v>2</v>
      </c>
      <c r="D356">
        <f>C356 * VLOOKUP(B356, finance_assumptions!A:B, 2, FALSE)</f>
        <v>2</v>
      </c>
      <c r="E356">
        <f t="shared" si="15"/>
        <v>1.5</v>
      </c>
      <c r="F356">
        <f t="shared" si="16"/>
        <v>0.5</v>
      </c>
      <c r="G356">
        <f t="shared" si="17"/>
        <v>0.25</v>
      </c>
    </row>
    <row r="357" spans="1:7" x14ac:dyDescent="0.35">
      <c r="A357" s="1" t="str">
        <f>fact_sales_daily_final!A357</f>
        <v>2/15/2014</v>
      </c>
      <c r="B357" t="str">
        <f>fact_sales_daily_final!E357</f>
        <v>N02BE</v>
      </c>
      <c r="C357">
        <f>fact_sales_daily_final!F357</f>
        <v>37</v>
      </c>
      <c r="D357">
        <f>C357 * VLOOKUP(B357, finance_assumptions!A:B, 2, FALSE)</f>
        <v>37</v>
      </c>
      <c r="E357">
        <f t="shared" si="15"/>
        <v>27.75</v>
      </c>
      <c r="F357">
        <f t="shared" si="16"/>
        <v>9.25</v>
      </c>
      <c r="G357">
        <f t="shared" si="17"/>
        <v>0.25</v>
      </c>
    </row>
    <row r="358" spans="1:7" x14ac:dyDescent="0.35">
      <c r="A358" s="1" t="str">
        <f>fact_sales_daily_final!A358</f>
        <v>2/15/2014</v>
      </c>
      <c r="B358" t="str">
        <f>fact_sales_daily_final!E358</f>
        <v>N05B</v>
      </c>
      <c r="C358">
        <f>fact_sales_daily_final!F358</f>
        <v>9</v>
      </c>
      <c r="D358">
        <f>C358 * VLOOKUP(B358, finance_assumptions!A:B, 2, FALSE)</f>
        <v>9</v>
      </c>
      <c r="E358">
        <f t="shared" si="15"/>
        <v>6.75</v>
      </c>
      <c r="F358">
        <f t="shared" si="16"/>
        <v>2.25</v>
      </c>
      <c r="G358">
        <f t="shared" si="17"/>
        <v>0.25</v>
      </c>
    </row>
    <row r="359" spans="1:7" x14ac:dyDescent="0.35">
      <c r="A359" s="1" t="str">
        <f>fact_sales_daily_final!A359</f>
        <v>2/15/2014</v>
      </c>
      <c r="B359" t="str">
        <f>fact_sales_daily_final!E359</f>
        <v>N05C</v>
      </c>
      <c r="C359">
        <f>fact_sales_daily_final!F359</f>
        <v>0</v>
      </c>
      <c r="D359">
        <f>C359 * VLOOKUP(B359, finance_assumptions!A:B, 2, FALSE)</f>
        <v>0</v>
      </c>
      <c r="E359">
        <f t="shared" si="15"/>
        <v>0</v>
      </c>
      <c r="F359">
        <f t="shared" si="16"/>
        <v>0</v>
      </c>
      <c r="G359">
        <f t="shared" si="17"/>
        <v>0</v>
      </c>
    </row>
    <row r="360" spans="1:7" x14ac:dyDescent="0.35">
      <c r="A360" s="1" t="str">
        <f>fact_sales_daily_final!A360</f>
        <v>2/15/2014</v>
      </c>
      <c r="B360" t="str">
        <f>fact_sales_daily_final!E360</f>
        <v>R03</v>
      </c>
      <c r="C360">
        <f>fact_sales_daily_final!F360</f>
        <v>1</v>
      </c>
      <c r="D360">
        <f>C360 * VLOOKUP(B360, finance_assumptions!A:B, 2, FALSE)</f>
        <v>1</v>
      </c>
      <c r="E360">
        <f t="shared" si="15"/>
        <v>0.75</v>
      </c>
      <c r="F360">
        <f t="shared" si="16"/>
        <v>0.25</v>
      </c>
      <c r="G360">
        <f t="shared" si="17"/>
        <v>0.25</v>
      </c>
    </row>
    <row r="361" spans="1:7" x14ac:dyDescent="0.35">
      <c r="A361" s="1" t="str">
        <f>fact_sales_daily_final!A361</f>
        <v>2/15/2014</v>
      </c>
      <c r="B361" t="str">
        <f>fact_sales_daily_final!E361</f>
        <v>R06</v>
      </c>
      <c r="C361">
        <f>fact_sales_daily_final!F361</f>
        <v>5</v>
      </c>
      <c r="D361">
        <f>C361 * VLOOKUP(B361, finance_assumptions!A:B, 2, FALSE)</f>
        <v>5</v>
      </c>
      <c r="E361">
        <f t="shared" si="15"/>
        <v>3.75</v>
      </c>
      <c r="F361">
        <f t="shared" si="16"/>
        <v>1.25</v>
      </c>
      <c r="G361">
        <f t="shared" si="17"/>
        <v>0.25</v>
      </c>
    </row>
    <row r="362" spans="1:7" x14ac:dyDescent="0.35">
      <c r="A362" s="1" t="str">
        <f>fact_sales_daily_final!A362</f>
        <v>2/16/2014</v>
      </c>
      <c r="B362" t="str">
        <f>fact_sales_daily_final!E362</f>
        <v>M01AB</v>
      </c>
      <c r="C362">
        <f>fact_sales_daily_final!F362</f>
        <v>0</v>
      </c>
      <c r="D362">
        <f>C362 * VLOOKUP(B362, finance_assumptions!A:B, 2, FALSE)</f>
        <v>0</v>
      </c>
      <c r="E362">
        <f t="shared" si="15"/>
        <v>0</v>
      </c>
      <c r="F362">
        <f t="shared" si="16"/>
        <v>0</v>
      </c>
      <c r="G362">
        <f t="shared" si="17"/>
        <v>0</v>
      </c>
    </row>
    <row r="363" spans="1:7" x14ac:dyDescent="0.35">
      <c r="A363" s="1" t="str">
        <f>fact_sales_daily_final!A363</f>
        <v>2/16/2014</v>
      </c>
      <c r="B363" t="str">
        <f>fact_sales_daily_final!E363</f>
        <v>M01AE</v>
      </c>
      <c r="C363">
        <f>fact_sales_daily_final!F363</f>
        <v>1.68</v>
      </c>
      <c r="D363">
        <f>C363 * VLOOKUP(B363, finance_assumptions!A:B, 2, FALSE)</f>
        <v>1.68</v>
      </c>
      <c r="E363">
        <f t="shared" si="15"/>
        <v>1.26</v>
      </c>
      <c r="F363">
        <f t="shared" si="16"/>
        <v>0.41999999999999993</v>
      </c>
      <c r="G363">
        <f t="shared" si="17"/>
        <v>0.24999999999999997</v>
      </c>
    </row>
    <row r="364" spans="1:7" x14ac:dyDescent="0.35">
      <c r="A364" s="1" t="str">
        <f>fact_sales_daily_final!A364</f>
        <v>2/16/2014</v>
      </c>
      <c r="B364" t="str">
        <f>fact_sales_daily_final!E364</f>
        <v>N02BA</v>
      </c>
      <c r="C364">
        <f>fact_sales_daily_final!F364</f>
        <v>1.2</v>
      </c>
      <c r="D364">
        <f>C364 * VLOOKUP(B364, finance_assumptions!A:B, 2, FALSE)</f>
        <v>1.2</v>
      </c>
      <c r="E364">
        <f t="shared" si="15"/>
        <v>0.89999999999999991</v>
      </c>
      <c r="F364">
        <f t="shared" si="16"/>
        <v>0.30000000000000004</v>
      </c>
      <c r="G364">
        <f t="shared" si="17"/>
        <v>0.25000000000000006</v>
      </c>
    </row>
    <row r="365" spans="1:7" x14ac:dyDescent="0.35">
      <c r="A365" s="1" t="str">
        <f>fact_sales_daily_final!A365</f>
        <v>2/16/2014</v>
      </c>
      <c r="B365" t="str">
        <f>fact_sales_daily_final!E365</f>
        <v>N02BE</v>
      </c>
      <c r="C365">
        <f>fact_sales_daily_final!F365</f>
        <v>34</v>
      </c>
      <c r="D365">
        <f>C365 * VLOOKUP(B365, finance_assumptions!A:B, 2, FALSE)</f>
        <v>34</v>
      </c>
      <c r="E365">
        <f t="shared" si="15"/>
        <v>25.5</v>
      </c>
      <c r="F365">
        <f t="shared" si="16"/>
        <v>8.5</v>
      </c>
      <c r="G365">
        <f t="shared" si="17"/>
        <v>0.25</v>
      </c>
    </row>
    <row r="366" spans="1:7" x14ac:dyDescent="0.35">
      <c r="A366" s="1" t="str">
        <f>fact_sales_daily_final!A366</f>
        <v>2/16/2014</v>
      </c>
      <c r="B366" t="str">
        <f>fact_sales_daily_final!E366</f>
        <v>N05B</v>
      </c>
      <c r="C366">
        <f>fact_sales_daily_final!F366</f>
        <v>5</v>
      </c>
      <c r="D366">
        <f>C366 * VLOOKUP(B366, finance_assumptions!A:B, 2, FALSE)</f>
        <v>5</v>
      </c>
      <c r="E366">
        <f t="shared" si="15"/>
        <v>3.75</v>
      </c>
      <c r="F366">
        <f t="shared" si="16"/>
        <v>1.25</v>
      </c>
      <c r="G366">
        <f t="shared" si="17"/>
        <v>0.25</v>
      </c>
    </row>
    <row r="367" spans="1:7" x14ac:dyDescent="0.35">
      <c r="A367" s="1" t="str">
        <f>fact_sales_daily_final!A367</f>
        <v>2/16/2014</v>
      </c>
      <c r="B367" t="str">
        <f>fact_sales_daily_final!E367</f>
        <v>N05C</v>
      </c>
      <c r="C367">
        <f>fact_sales_daily_final!F367</f>
        <v>2</v>
      </c>
      <c r="D367">
        <f>C367 * VLOOKUP(B367, finance_assumptions!A:B, 2, FALSE)</f>
        <v>2</v>
      </c>
      <c r="E367">
        <f t="shared" si="15"/>
        <v>1.5</v>
      </c>
      <c r="F367">
        <f t="shared" si="16"/>
        <v>0.5</v>
      </c>
      <c r="G367">
        <f t="shared" si="17"/>
        <v>0.25</v>
      </c>
    </row>
    <row r="368" spans="1:7" x14ac:dyDescent="0.35">
      <c r="A368" s="1" t="str">
        <f>fact_sales_daily_final!A368</f>
        <v>2/16/2014</v>
      </c>
      <c r="B368" t="str">
        <f>fact_sales_daily_final!E368</f>
        <v>R03</v>
      </c>
      <c r="C368">
        <f>fact_sales_daily_final!F368</f>
        <v>3</v>
      </c>
      <c r="D368">
        <f>C368 * VLOOKUP(B368, finance_assumptions!A:B, 2, FALSE)</f>
        <v>3</v>
      </c>
      <c r="E368">
        <f t="shared" si="15"/>
        <v>2.25</v>
      </c>
      <c r="F368">
        <f t="shared" si="16"/>
        <v>0.75</v>
      </c>
      <c r="G368">
        <f t="shared" si="17"/>
        <v>0.25</v>
      </c>
    </row>
    <row r="369" spans="1:7" x14ac:dyDescent="0.35">
      <c r="A369" s="1" t="str">
        <f>fact_sales_daily_final!A369</f>
        <v>2/16/2014</v>
      </c>
      <c r="B369" t="str">
        <f>fact_sales_daily_final!E369</f>
        <v>R06</v>
      </c>
      <c r="C369">
        <f>fact_sales_daily_final!F369</f>
        <v>1</v>
      </c>
      <c r="D369">
        <f>C369 * VLOOKUP(B369, finance_assumptions!A:B, 2, FALSE)</f>
        <v>1</v>
      </c>
      <c r="E369">
        <f t="shared" si="15"/>
        <v>0.75</v>
      </c>
      <c r="F369">
        <f t="shared" si="16"/>
        <v>0.25</v>
      </c>
      <c r="G369">
        <f t="shared" si="17"/>
        <v>0.25</v>
      </c>
    </row>
    <row r="370" spans="1:7" x14ac:dyDescent="0.35">
      <c r="A370" s="1" t="str">
        <f>fact_sales_daily_final!A370</f>
        <v>2/17/2014</v>
      </c>
      <c r="B370" t="str">
        <f>fact_sales_daily_final!E370</f>
        <v>M01AB</v>
      </c>
      <c r="C370">
        <f>fact_sales_daily_final!F370</f>
        <v>7.34</v>
      </c>
      <c r="D370">
        <f>C370 * VLOOKUP(B370, finance_assumptions!A:B, 2, FALSE)</f>
        <v>7.34</v>
      </c>
      <c r="E370">
        <f t="shared" si="15"/>
        <v>5.5049999999999999</v>
      </c>
      <c r="F370">
        <f t="shared" si="16"/>
        <v>1.835</v>
      </c>
      <c r="G370">
        <f t="shared" si="17"/>
        <v>0.25</v>
      </c>
    </row>
    <row r="371" spans="1:7" x14ac:dyDescent="0.35">
      <c r="A371" s="1" t="str">
        <f>fact_sales_daily_final!A371</f>
        <v>2/17/2014</v>
      </c>
      <c r="B371" t="str">
        <f>fact_sales_daily_final!E371</f>
        <v>M01AE</v>
      </c>
      <c r="C371">
        <f>fact_sales_daily_final!F371</f>
        <v>4</v>
      </c>
      <c r="D371">
        <f>C371 * VLOOKUP(B371, finance_assumptions!A:B, 2, FALSE)</f>
        <v>4</v>
      </c>
      <c r="E371">
        <f t="shared" si="15"/>
        <v>3</v>
      </c>
      <c r="F371">
        <f t="shared" si="16"/>
        <v>1</v>
      </c>
      <c r="G371">
        <f t="shared" si="17"/>
        <v>0.25</v>
      </c>
    </row>
    <row r="372" spans="1:7" x14ac:dyDescent="0.35">
      <c r="A372" s="1" t="str">
        <f>fact_sales_daily_final!A372</f>
        <v>2/17/2014</v>
      </c>
      <c r="B372" t="str">
        <f>fact_sales_daily_final!E372</f>
        <v>N02BA</v>
      </c>
      <c r="C372">
        <f>fact_sales_daily_final!F372</f>
        <v>12.7</v>
      </c>
      <c r="D372">
        <f>C372 * VLOOKUP(B372, finance_assumptions!A:B, 2, FALSE)</f>
        <v>12.7</v>
      </c>
      <c r="E372">
        <f t="shared" si="15"/>
        <v>9.5249999999999986</v>
      </c>
      <c r="F372">
        <f t="shared" si="16"/>
        <v>3.1750000000000007</v>
      </c>
      <c r="G372">
        <f t="shared" si="17"/>
        <v>0.25000000000000006</v>
      </c>
    </row>
    <row r="373" spans="1:7" x14ac:dyDescent="0.35">
      <c r="A373" s="1" t="str">
        <f>fact_sales_daily_final!A373</f>
        <v>2/17/2014</v>
      </c>
      <c r="B373" t="str">
        <f>fact_sales_daily_final!E373</f>
        <v>N02BE</v>
      </c>
      <c r="C373">
        <f>fact_sales_daily_final!F373</f>
        <v>27</v>
      </c>
      <c r="D373">
        <f>C373 * VLOOKUP(B373, finance_assumptions!A:B, 2, FALSE)</f>
        <v>27</v>
      </c>
      <c r="E373">
        <f t="shared" si="15"/>
        <v>20.25</v>
      </c>
      <c r="F373">
        <f t="shared" si="16"/>
        <v>6.75</v>
      </c>
      <c r="G373">
        <f t="shared" si="17"/>
        <v>0.25</v>
      </c>
    </row>
    <row r="374" spans="1:7" x14ac:dyDescent="0.35">
      <c r="A374" s="1" t="str">
        <f>fact_sales_daily_final!A374</f>
        <v>2/17/2014</v>
      </c>
      <c r="B374" t="str">
        <f>fact_sales_daily_final!E374</f>
        <v>N05B</v>
      </c>
      <c r="C374">
        <f>fact_sales_daily_final!F374</f>
        <v>13</v>
      </c>
      <c r="D374">
        <f>C374 * VLOOKUP(B374, finance_assumptions!A:B, 2, FALSE)</f>
        <v>13</v>
      </c>
      <c r="E374">
        <f t="shared" si="15"/>
        <v>9.75</v>
      </c>
      <c r="F374">
        <f t="shared" si="16"/>
        <v>3.25</v>
      </c>
      <c r="G374">
        <f t="shared" si="17"/>
        <v>0.25</v>
      </c>
    </row>
    <row r="375" spans="1:7" x14ac:dyDescent="0.35">
      <c r="A375" s="1" t="str">
        <f>fact_sales_daily_final!A375</f>
        <v>2/17/2014</v>
      </c>
      <c r="B375" t="str">
        <f>fact_sales_daily_final!E375</f>
        <v>N05C</v>
      </c>
      <c r="C375">
        <f>fact_sales_daily_final!F375</f>
        <v>1</v>
      </c>
      <c r="D375">
        <f>C375 * VLOOKUP(B375, finance_assumptions!A:B, 2, FALSE)</f>
        <v>1</v>
      </c>
      <c r="E375">
        <f t="shared" si="15"/>
        <v>0.75</v>
      </c>
      <c r="F375">
        <f t="shared" si="16"/>
        <v>0.25</v>
      </c>
      <c r="G375">
        <f t="shared" si="17"/>
        <v>0.25</v>
      </c>
    </row>
    <row r="376" spans="1:7" x14ac:dyDescent="0.35">
      <c r="A376" s="1" t="str">
        <f>fact_sales_daily_final!A376</f>
        <v>2/17/2014</v>
      </c>
      <c r="B376" t="str">
        <f>fact_sales_daily_final!E376</f>
        <v>R03</v>
      </c>
      <c r="C376">
        <f>fact_sales_daily_final!F376</f>
        <v>7</v>
      </c>
      <c r="D376">
        <f>C376 * VLOOKUP(B376, finance_assumptions!A:B, 2, FALSE)</f>
        <v>7</v>
      </c>
      <c r="E376">
        <f t="shared" si="15"/>
        <v>5.25</v>
      </c>
      <c r="F376">
        <f t="shared" si="16"/>
        <v>1.75</v>
      </c>
      <c r="G376">
        <f t="shared" si="17"/>
        <v>0.25</v>
      </c>
    </row>
    <row r="377" spans="1:7" x14ac:dyDescent="0.35">
      <c r="A377" s="1" t="str">
        <f>fact_sales_daily_final!A377</f>
        <v>2/17/2014</v>
      </c>
      <c r="B377" t="str">
        <f>fact_sales_daily_final!E377</f>
        <v>R06</v>
      </c>
      <c r="C377">
        <f>fact_sales_daily_final!F377</f>
        <v>0</v>
      </c>
      <c r="D377">
        <f>C377 * VLOOKUP(B377, finance_assumptions!A:B, 2, FALSE)</f>
        <v>0</v>
      </c>
      <c r="E377">
        <f t="shared" si="15"/>
        <v>0</v>
      </c>
      <c r="F377">
        <f t="shared" si="16"/>
        <v>0</v>
      </c>
      <c r="G377">
        <f t="shared" si="17"/>
        <v>0</v>
      </c>
    </row>
    <row r="378" spans="1:7" x14ac:dyDescent="0.35">
      <c r="A378" s="1" t="str">
        <f>fact_sales_daily_final!A378</f>
        <v>2/18/2014</v>
      </c>
      <c r="B378" t="str">
        <f>fact_sales_daily_final!E378</f>
        <v>M01AB</v>
      </c>
      <c r="C378">
        <f>fact_sales_daily_final!F378</f>
        <v>7.34</v>
      </c>
      <c r="D378">
        <f>C378 * VLOOKUP(B378, finance_assumptions!A:B, 2, FALSE)</f>
        <v>7.34</v>
      </c>
      <c r="E378">
        <f t="shared" si="15"/>
        <v>5.5049999999999999</v>
      </c>
      <c r="F378">
        <f t="shared" si="16"/>
        <v>1.835</v>
      </c>
      <c r="G378">
        <f t="shared" si="17"/>
        <v>0.25</v>
      </c>
    </row>
    <row r="379" spans="1:7" x14ac:dyDescent="0.35">
      <c r="A379" s="1" t="str">
        <f>fact_sales_daily_final!A379</f>
        <v>2/18/2014</v>
      </c>
      <c r="B379" t="str">
        <f>fact_sales_daily_final!E379</f>
        <v>M01AE</v>
      </c>
      <c r="C379">
        <f>fact_sales_daily_final!F379</f>
        <v>7.36</v>
      </c>
      <c r="D379">
        <f>C379 * VLOOKUP(B379, finance_assumptions!A:B, 2, FALSE)</f>
        <v>7.36</v>
      </c>
      <c r="E379">
        <f t="shared" si="15"/>
        <v>5.5200000000000005</v>
      </c>
      <c r="F379">
        <f t="shared" si="16"/>
        <v>1.8399999999999999</v>
      </c>
      <c r="G379">
        <f t="shared" si="17"/>
        <v>0.24999999999999997</v>
      </c>
    </row>
    <row r="380" spans="1:7" x14ac:dyDescent="0.35">
      <c r="A380" s="1" t="str">
        <f>fact_sales_daily_final!A380</f>
        <v>2/18/2014</v>
      </c>
      <c r="B380" t="str">
        <f>fact_sales_daily_final!E380</f>
        <v>N02BA</v>
      </c>
      <c r="C380">
        <f>fact_sales_daily_final!F380</f>
        <v>6.1</v>
      </c>
      <c r="D380">
        <f>C380 * VLOOKUP(B380, finance_assumptions!A:B, 2, FALSE)</f>
        <v>6.1</v>
      </c>
      <c r="E380">
        <f t="shared" si="15"/>
        <v>4.5749999999999993</v>
      </c>
      <c r="F380">
        <f t="shared" si="16"/>
        <v>1.5250000000000004</v>
      </c>
      <c r="G380">
        <f t="shared" si="17"/>
        <v>0.25000000000000006</v>
      </c>
    </row>
    <row r="381" spans="1:7" x14ac:dyDescent="0.35">
      <c r="A381" s="1" t="str">
        <f>fact_sales_daily_final!A381</f>
        <v>2/18/2014</v>
      </c>
      <c r="B381" t="str">
        <f>fact_sales_daily_final!E381</f>
        <v>N02BE</v>
      </c>
      <c r="C381">
        <f>fact_sales_daily_final!F381</f>
        <v>45</v>
      </c>
      <c r="D381">
        <f>C381 * VLOOKUP(B381, finance_assumptions!A:B, 2, FALSE)</f>
        <v>45</v>
      </c>
      <c r="E381">
        <f t="shared" si="15"/>
        <v>33.75</v>
      </c>
      <c r="F381">
        <f t="shared" si="16"/>
        <v>11.25</v>
      </c>
      <c r="G381">
        <f t="shared" si="17"/>
        <v>0.25</v>
      </c>
    </row>
    <row r="382" spans="1:7" x14ac:dyDescent="0.35">
      <c r="A382" s="1" t="str">
        <f>fact_sales_daily_final!A382</f>
        <v>2/18/2014</v>
      </c>
      <c r="B382" t="str">
        <f>fact_sales_daily_final!E382</f>
        <v>N05B</v>
      </c>
      <c r="C382">
        <f>fact_sales_daily_final!F382</f>
        <v>14</v>
      </c>
      <c r="D382">
        <f>C382 * VLOOKUP(B382, finance_assumptions!A:B, 2, FALSE)</f>
        <v>14</v>
      </c>
      <c r="E382">
        <f t="shared" si="15"/>
        <v>10.5</v>
      </c>
      <c r="F382">
        <f t="shared" si="16"/>
        <v>3.5</v>
      </c>
      <c r="G382">
        <f t="shared" si="17"/>
        <v>0.25</v>
      </c>
    </row>
    <row r="383" spans="1:7" x14ac:dyDescent="0.35">
      <c r="A383" s="1" t="str">
        <f>fact_sales_daily_final!A383</f>
        <v>2/18/2014</v>
      </c>
      <c r="B383" t="str">
        <f>fact_sales_daily_final!E383</f>
        <v>N05C</v>
      </c>
      <c r="C383">
        <f>fact_sales_daily_final!F383</f>
        <v>0</v>
      </c>
      <c r="D383">
        <f>C383 * VLOOKUP(B383, finance_assumptions!A:B, 2, FALSE)</f>
        <v>0</v>
      </c>
      <c r="E383">
        <f t="shared" si="15"/>
        <v>0</v>
      </c>
      <c r="F383">
        <f t="shared" si="16"/>
        <v>0</v>
      </c>
      <c r="G383">
        <f t="shared" si="17"/>
        <v>0</v>
      </c>
    </row>
    <row r="384" spans="1:7" x14ac:dyDescent="0.35">
      <c r="A384" s="1" t="str">
        <f>fact_sales_daily_final!A384</f>
        <v>2/18/2014</v>
      </c>
      <c r="B384" t="str">
        <f>fact_sales_daily_final!E384</f>
        <v>R03</v>
      </c>
      <c r="C384">
        <f>fact_sales_daily_final!F384</f>
        <v>13</v>
      </c>
      <c r="D384">
        <f>C384 * VLOOKUP(B384, finance_assumptions!A:B, 2, FALSE)</f>
        <v>13</v>
      </c>
      <c r="E384">
        <f t="shared" si="15"/>
        <v>9.75</v>
      </c>
      <c r="F384">
        <f t="shared" si="16"/>
        <v>3.25</v>
      </c>
      <c r="G384">
        <f t="shared" si="17"/>
        <v>0.25</v>
      </c>
    </row>
    <row r="385" spans="1:7" x14ac:dyDescent="0.35">
      <c r="A385" s="1" t="str">
        <f>fact_sales_daily_final!A385</f>
        <v>2/18/2014</v>
      </c>
      <c r="B385" t="str">
        <f>fact_sales_daily_final!E385</f>
        <v>R06</v>
      </c>
      <c r="C385">
        <f>fact_sales_daily_final!F385</f>
        <v>5</v>
      </c>
      <c r="D385">
        <f>C385 * VLOOKUP(B385, finance_assumptions!A:B, 2, FALSE)</f>
        <v>5</v>
      </c>
      <c r="E385">
        <f t="shared" si="15"/>
        <v>3.75</v>
      </c>
      <c r="F385">
        <f t="shared" si="16"/>
        <v>1.25</v>
      </c>
      <c r="G385">
        <f t="shared" si="17"/>
        <v>0.25</v>
      </c>
    </row>
    <row r="386" spans="1:7" x14ac:dyDescent="0.35">
      <c r="A386" s="1" t="str">
        <f>fact_sales_daily_final!A386</f>
        <v>2/19/2014</v>
      </c>
      <c r="B386" t="str">
        <f>fact_sales_daily_final!E386</f>
        <v>M01AB</v>
      </c>
      <c r="C386">
        <f>fact_sales_daily_final!F386</f>
        <v>3.33</v>
      </c>
      <c r="D386">
        <f>C386 * VLOOKUP(B386, finance_assumptions!A:B, 2, FALSE)</f>
        <v>3.33</v>
      </c>
      <c r="E386">
        <f t="shared" si="15"/>
        <v>2.4975000000000001</v>
      </c>
      <c r="F386">
        <f t="shared" si="16"/>
        <v>0.83250000000000002</v>
      </c>
      <c r="G386">
        <f t="shared" si="17"/>
        <v>0.25</v>
      </c>
    </row>
    <row r="387" spans="1:7" x14ac:dyDescent="0.35">
      <c r="A387" s="1" t="str">
        <f>fact_sales_daily_final!A387</f>
        <v>2/19/2014</v>
      </c>
      <c r="B387" t="str">
        <f>fact_sales_daily_final!E387</f>
        <v>M01AE</v>
      </c>
      <c r="C387">
        <f>fact_sales_daily_final!F387</f>
        <v>5.0199999999999996</v>
      </c>
      <c r="D387">
        <f>C387 * VLOOKUP(B387, finance_assumptions!A:B, 2, FALSE)</f>
        <v>5.0199999999999996</v>
      </c>
      <c r="E387">
        <f t="shared" ref="E387:E450" si="18">D387 * 0.75</f>
        <v>3.7649999999999997</v>
      </c>
      <c r="F387">
        <f t="shared" ref="F387:F450" si="19">D387 - E387</f>
        <v>1.2549999999999999</v>
      </c>
      <c r="G387">
        <f t="shared" ref="G387:G450" si="20">IF(D387=0, 0, F387/D387)</f>
        <v>0.25</v>
      </c>
    </row>
    <row r="388" spans="1:7" x14ac:dyDescent="0.35">
      <c r="A388" s="1" t="str">
        <f>fact_sales_daily_final!A388</f>
        <v>2/19/2014</v>
      </c>
      <c r="B388" t="str">
        <f>fact_sales_daily_final!E388</f>
        <v>N02BA</v>
      </c>
      <c r="C388">
        <f>fact_sales_daily_final!F388</f>
        <v>5.5</v>
      </c>
      <c r="D388">
        <f>C388 * VLOOKUP(B388, finance_assumptions!A:B, 2, FALSE)</f>
        <v>5.5</v>
      </c>
      <c r="E388">
        <f t="shared" si="18"/>
        <v>4.125</v>
      </c>
      <c r="F388">
        <f t="shared" si="19"/>
        <v>1.375</v>
      </c>
      <c r="G388">
        <f t="shared" si="20"/>
        <v>0.25</v>
      </c>
    </row>
    <row r="389" spans="1:7" x14ac:dyDescent="0.35">
      <c r="A389" s="1" t="str">
        <f>fact_sales_daily_final!A389</f>
        <v>2/19/2014</v>
      </c>
      <c r="B389" t="str">
        <f>fact_sales_daily_final!E389</f>
        <v>N02BE</v>
      </c>
      <c r="C389">
        <f>fact_sales_daily_final!F389</f>
        <v>66.8</v>
      </c>
      <c r="D389">
        <f>C389 * VLOOKUP(B389, finance_assumptions!A:B, 2, FALSE)</f>
        <v>66.8</v>
      </c>
      <c r="E389">
        <f t="shared" si="18"/>
        <v>50.099999999999994</v>
      </c>
      <c r="F389">
        <f t="shared" si="19"/>
        <v>16.700000000000003</v>
      </c>
      <c r="G389">
        <f t="shared" si="20"/>
        <v>0.25000000000000006</v>
      </c>
    </row>
    <row r="390" spans="1:7" x14ac:dyDescent="0.35">
      <c r="A390" s="1" t="str">
        <f>fact_sales_daily_final!A390</f>
        <v>2/19/2014</v>
      </c>
      <c r="B390" t="str">
        <f>fact_sales_daily_final!E390</f>
        <v>N05B</v>
      </c>
      <c r="C390">
        <f>fact_sales_daily_final!F390</f>
        <v>17</v>
      </c>
      <c r="D390">
        <f>C390 * VLOOKUP(B390, finance_assumptions!A:B, 2, FALSE)</f>
        <v>17</v>
      </c>
      <c r="E390">
        <f t="shared" si="18"/>
        <v>12.75</v>
      </c>
      <c r="F390">
        <f t="shared" si="19"/>
        <v>4.25</v>
      </c>
      <c r="G390">
        <f t="shared" si="20"/>
        <v>0.25</v>
      </c>
    </row>
    <row r="391" spans="1:7" x14ac:dyDescent="0.35">
      <c r="A391" s="1" t="str">
        <f>fact_sales_daily_final!A391</f>
        <v>2/19/2014</v>
      </c>
      <c r="B391" t="str">
        <f>fact_sales_daily_final!E391</f>
        <v>N05C</v>
      </c>
      <c r="C391">
        <f>fact_sales_daily_final!F391</f>
        <v>1</v>
      </c>
      <c r="D391">
        <f>C391 * VLOOKUP(B391, finance_assumptions!A:B, 2, FALSE)</f>
        <v>1</v>
      </c>
      <c r="E391">
        <f t="shared" si="18"/>
        <v>0.75</v>
      </c>
      <c r="F391">
        <f t="shared" si="19"/>
        <v>0.25</v>
      </c>
      <c r="G391">
        <f t="shared" si="20"/>
        <v>0.25</v>
      </c>
    </row>
    <row r="392" spans="1:7" x14ac:dyDescent="0.35">
      <c r="A392" s="1" t="str">
        <f>fact_sales_daily_final!A392</f>
        <v>2/19/2014</v>
      </c>
      <c r="B392" t="str">
        <f>fact_sales_daily_final!E392</f>
        <v>R03</v>
      </c>
      <c r="C392">
        <f>fact_sales_daily_final!F392</f>
        <v>6</v>
      </c>
      <c r="D392">
        <f>C392 * VLOOKUP(B392, finance_assumptions!A:B, 2, FALSE)</f>
        <v>6</v>
      </c>
      <c r="E392">
        <f t="shared" si="18"/>
        <v>4.5</v>
      </c>
      <c r="F392">
        <f t="shared" si="19"/>
        <v>1.5</v>
      </c>
      <c r="G392">
        <f t="shared" si="20"/>
        <v>0.25</v>
      </c>
    </row>
    <row r="393" spans="1:7" x14ac:dyDescent="0.35">
      <c r="A393" s="1" t="str">
        <f>fact_sales_daily_final!A393</f>
        <v>2/19/2014</v>
      </c>
      <c r="B393" t="str">
        <f>fact_sales_daily_final!E393</f>
        <v>R06</v>
      </c>
      <c r="C393">
        <f>fact_sales_daily_final!F393</f>
        <v>1</v>
      </c>
      <c r="D393">
        <f>C393 * VLOOKUP(B393, finance_assumptions!A:B, 2, FALSE)</f>
        <v>1</v>
      </c>
      <c r="E393">
        <f t="shared" si="18"/>
        <v>0.75</v>
      </c>
      <c r="F393">
        <f t="shared" si="19"/>
        <v>0.25</v>
      </c>
      <c r="G393">
        <f t="shared" si="20"/>
        <v>0.25</v>
      </c>
    </row>
    <row r="394" spans="1:7" x14ac:dyDescent="0.35">
      <c r="A394" s="1" t="str">
        <f>fact_sales_daily_final!A394</f>
        <v>2/20/2014</v>
      </c>
      <c r="B394" t="str">
        <f>fact_sales_daily_final!E394</f>
        <v>M01AB</v>
      </c>
      <c r="C394">
        <f>fact_sales_daily_final!F394</f>
        <v>7</v>
      </c>
      <c r="D394">
        <f>C394 * VLOOKUP(B394, finance_assumptions!A:B, 2, FALSE)</f>
        <v>7</v>
      </c>
      <c r="E394">
        <f t="shared" si="18"/>
        <v>5.25</v>
      </c>
      <c r="F394">
        <f t="shared" si="19"/>
        <v>1.75</v>
      </c>
      <c r="G394">
        <f t="shared" si="20"/>
        <v>0.25</v>
      </c>
    </row>
    <row r="395" spans="1:7" x14ac:dyDescent="0.35">
      <c r="A395" s="1" t="str">
        <f>fact_sales_daily_final!A395</f>
        <v>2/20/2014</v>
      </c>
      <c r="B395" t="str">
        <f>fact_sales_daily_final!E395</f>
        <v>M01AE</v>
      </c>
      <c r="C395">
        <f>fact_sales_daily_final!F395</f>
        <v>7.02</v>
      </c>
      <c r="D395">
        <f>C395 * VLOOKUP(B395, finance_assumptions!A:B, 2, FALSE)</f>
        <v>7.02</v>
      </c>
      <c r="E395">
        <f t="shared" si="18"/>
        <v>5.2649999999999997</v>
      </c>
      <c r="F395">
        <f t="shared" si="19"/>
        <v>1.7549999999999999</v>
      </c>
      <c r="G395">
        <f t="shared" si="20"/>
        <v>0.25</v>
      </c>
    </row>
    <row r="396" spans="1:7" x14ac:dyDescent="0.35">
      <c r="A396" s="1" t="str">
        <f>fact_sales_daily_final!A396</f>
        <v>2/20/2014</v>
      </c>
      <c r="B396" t="str">
        <f>fact_sales_daily_final!E396</f>
        <v>N02BA</v>
      </c>
      <c r="C396">
        <f>fact_sales_daily_final!F396</f>
        <v>3.2</v>
      </c>
      <c r="D396">
        <f>C396 * VLOOKUP(B396, finance_assumptions!A:B, 2, FALSE)</f>
        <v>3.2</v>
      </c>
      <c r="E396">
        <f t="shared" si="18"/>
        <v>2.4000000000000004</v>
      </c>
      <c r="F396">
        <f t="shared" si="19"/>
        <v>0.79999999999999982</v>
      </c>
      <c r="G396">
        <f t="shared" si="20"/>
        <v>0.24999999999999994</v>
      </c>
    </row>
    <row r="397" spans="1:7" x14ac:dyDescent="0.35">
      <c r="A397" s="1" t="str">
        <f>fact_sales_daily_final!A397</f>
        <v>2/20/2014</v>
      </c>
      <c r="B397" t="str">
        <f>fact_sales_daily_final!E397</f>
        <v>N02BE</v>
      </c>
      <c r="C397">
        <f>fact_sales_daily_final!F397</f>
        <v>21.5</v>
      </c>
      <c r="D397">
        <f>C397 * VLOOKUP(B397, finance_assumptions!A:B, 2, FALSE)</f>
        <v>21.5</v>
      </c>
      <c r="E397">
        <f t="shared" si="18"/>
        <v>16.125</v>
      </c>
      <c r="F397">
        <f t="shared" si="19"/>
        <v>5.375</v>
      </c>
      <c r="G397">
        <f t="shared" si="20"/>
        <v>0.25</v>
      </c>
    </row>
    <row r="398" spans="1:7" x14ac:dyDescent="0.35">
      <c r="A398" s="1" t="str">
        <f>fact_sales_daily_final!A398</f>
        <v>2/20/2014</v>
      </c>
      <c r="B398" t="str">
        <f>fact_sales_daily_final!E398</f>
        <v>N05B</v>
      </c>
      <c r="C398">
        <f>fact_sales_daily_final!F398</f>
        <v>16</v>
      </c>
      <c r="D398">
        <f>C398 * VLOOKUP(B398, finance_assumptions!A:B, 2, FALSE)</f>
        <v>16</v>
      </c>
      <c r="E398">
        <f t="shared" si="18"/>
        <v>12</v>
      </c>
      <c r="F398">
        <f t="shared" si="19"/>
        <v>4</v>
      </c>
      <c r="G398">
        <f t="shared" si="20"/>
        <v>0.25</v>
      </c>
    </row>
    <row r="399" spans="1:7" x14ac:dyDescent="0.35">
      <c r="A399" s="1" t="str">
        <f>fact_sales_daily_final!A399</f>
        <v>2/20/2014</v>
      </c>
      <c r="B399" t="str">
        <f>fact_sales_daily_final!E399</f>
        <v>N05C</v>
      </c>
      <c r="C399">
        <f>fact_sales_daily_final!F399</f>
        <v>3</v>
      </c>
      <c r="D399">
        <f>C399 * VLOOKUP(B399, finance_assumptions!A:B, 2, FALSE)</f>
        <v>3</v>
      </c>
      <c r="E399">
        <f t="shared" si="18"/>
        <v>2.25</v>
      </c>
      <c r="F399">
        <f t="shared" si="19"/>
        <v>0.75</v>
      </c>
      <c r="G399">
        <f t="shared" si="20"/>
        <v>0.25</v>
      </c>
    </row>
    <row r="400" spans="1:7" x14ac:dyDescent="0.35">
      <c r="A400" s="1" t="str">
        <f>fact_sales_daily_final!A400</f>
        <v>2/20/2014</v>
      </c>
      <c r="B400" t="str">
        <f>fact_sales_daily_final!E400</f>
        <v>R03</v>
      </c>
      <c r="C400">
        <f>fact_sales_daily_final!F400</f>
        <v>8</v>
      </c>
      <c r="D400">
        <f>C400 * VLOOKUP(B400, finance_assumptions!A:B, 2, FALSE)</f>
        <v>8</v>
      </c>
      <c r="E400">
        <f t="shared" si="18"/>
        <v>6</v>
      </c>
      <c r="F400">
        <f t="shared" si="19"/>
        <v>2</v>
      </c>
      <c r="G400">
        <f t="shared" si="20"/>
        <v>0.25</v>
      </c>
    </row>
    <row r="401" spans="1:7" x14ac:dyDescent="0.35">
      <c r="A401" s="1" t="str">
        <f>fact_sales_daily_final!A401</f>
        <v>2/20/2014</v>
      </c>
      <c r="B401" t="str">
        <f>fact_sales_daily_final!E401</f>
        <v>R06</v>
      </c>
      <c r="C401">
        <f>fact_sales_daily_final!F401</f>
        <v>1</v>
      </c>
      <c r="D401">
        <f>C401 * VLOOKUP(B401, finance_assumptions!A:B, 2, FALSE)</f>
        <v>1</v>
      </c>
      <c r="E401">
        <f t="shared" si="18"/>
        <v>0.75</v>
      </c>
      <c r="F401">
        <f t="shared" si="19"/>
        <v>0.25</v>
      </c>
      <c r="G401">
        <f t="shared" si="20"/>
        <v>0.25</v>
      </c>
    </row>
    <row r="402" spans="1:7" x14ac:dyDescent="0.35">
      <c r="A402" s="1" t="str">
        <f>fact_sales_daily_final!A402</f>
        <v>2/21/2014</v>
      </c>
      <c r="B402" t="str">
        <f>fact_sales_daily_final!E402</f>
        <v>M01AB</v>
      </c>
      <c r="C402">
        <f>fact_sales_daily_final!F402</f>
        <v>6</v>
      </c>
      <c r="D402">
        <f>C402 * VLOOKUP(B402, finance_assumptions!A:B, 2, FALSE)</f>
        <v>6</v>
      </c>
      <c r="E402">
        <f t="shared" si="18"/>
        <v>4.5</v>
      </c>
      <c r="F402">
        <f t="shared" si="19"/>
        <v>1.5</v>
      </c>
      <c r="G402">
        <f t="shared" si="20"/>
        <v>0.25</v>
      </c>
    </row>
    <row r="403" spans="1:7" x14ac:dyDescent="0.35">
      <c r="A403" s="1" t="str">
        <f>fact_sales_daily_final!A403</f>
        <v>2/21/2014</v>
      </c>
      <c r="B403" t="str">
        <f>fact_sales_daily_final!E403</f>
        <v>M01AE</v>
      </c>
      <c r="C403">
        <f>fact_sales_daily_final!F403</f>
        <v>4.34</v>
      </c>
      <c r="D403">
        <f>C403 * VLOOKUP(B403, finance_assumptions!A:B, 2, FALSE)</f>
        <v>4.34</v>
      </c>
      <c r="E403">
        <f t="shared" si="18"/>
        <v>3.2549999999999999</v>
      </c>
      <c r="F403">
        <f t="shared" si="19"/>
        <v>1.085</v>
      </c>
      <c r="G403">
        <f t="shared" si="20"/>
        <v>0.25</v>
      </c>
    </row>
    <row r="404" spans="1:7" x14ac:dyDescent="0.35">
      <c r="A404" s="1" t="str">
        <f>fact_sales_daily_final!A404</f>
        <v>2/21/2014</v>
      </c>
      <c r="B404" t="str">
        <f>fact_sales_daily_final!E404</f>
        <v>N02BA</v>
      </c>
      <c r="C404">
        <f>fact_sales_daily_final!F404</f>
        <v>9</v>
      </c>
      <c r="D404">
        <f>C404 * VLOOKUP(B404, finance_assumptions!A:B, 2, FALSE)</f>
        <v>9</v>
      </c>
      <c r="E404">
        <f t="shared" si="18"/>
        <v>6.75</v>
      </c>
      <c r="F404">
        <f t="shared" si="19"/>
        <v>2.25</v>
      </c>
      <c r="G404">
        <f t="shared" si="20"/>
        <v>0.25</v>
      </c>
    </row>
    <row r="405" spans="1:7" x14ac:dyDescent="0.35">
      <c r="A405" s="1" t="str">
        <f>fact_sales_daily_final!A405</f>
        <v>2/21/2014</v>
      </c>
      <c r="B405" t="str">
        <f>fact_sales_daily_final!E405</f>
        <v>N02BE</v>
      </c>
      <c r="C405">
        <f>fact_sales_daily_final!F405</f>
        <v>25.4</v>
      </c>
      <c r="D405">
        <f>C405 * VLOOKUP(B405, finance_assumptions!A:B, 2, FALSE)</f>
        <v>25.4</v>
      </c>
      <c r="E405">
        <f t="shared" si="18"/>
        <v>19.049999999999997</v>
      </c>
      <c r="F405">
        <f t="shared" si="19"/>
        <v>6.3500000000000014</v>
      </c>
      <c r="G405">
        <f t="shared" si="20"/>
        <v>0.25000000000000006</v>
      </c>
    </row>
    <row r="406" spans="1:7" x14ac:dyDescent="0.35">
      <c r="A406" s="1" t="str">
        <f>fact_sales_daily_final!A406</f>
        <v>2/21/2014</v>
      </c>
      <c r="B406" t="str">
        <f>fact_sales_daily_final!E406</f>
        <v>N05B</v>
      </c>
      <c r="C406">
        <f>fact_sales_daily_final!F406</f>
        <v>17</v>
      </c>
      <c r="D406">
        <f>C406 * VLOOKUP(B406, finance_assumptions!A:B, 2, FALSE)</f>
        <v>17</v>
      </c>
      <c r="E406">
        <f t="shared" si="18"/>
        <v>12.75</v>
      </c>
      <c r="F406">
        <f t="shared" si="19"/>
        <v>4.25</v>
      </c>
      <c r="G406">
        <f t="shared" si="20"/>
        <v>0.25</v>
      </c>
    </row>
    <row r="407" spans="1:7" x14ac:dyDescent="0.35">
      <c r="A407" s="1" t="str">
        <f>fact_sales_daily_final!A407</f>
        <v>2/21/2014</v>
      </c>
      <c r="B407" t="str">
        <f>fact_sales_daily_final!E407</f>
        <v>N05C</v>
      </c>
      <c r="C407">
        <f>fact_sales_daily_final!F407</f>
        <v>0</v>
      </c>
      <c r="D407">
        <f>C407 * VLOOKUP(B407, finance_assumptions!A:B, 2, FALSE)</f>
        <v>0</v>
      </c>
      <c r="E407">
        <f t="shared" si="18"/>
        <v>0</v>
      </c>
      <c r="F407">
        <f t="shared" si="19"/>
        <v>0</v>
      </c>
      <c r="G407">
        <f t="shared" si="20"/>
        <v>0</v>
      </c>
    </row>
    <row r="408" spans="1:7" x14ac:dyDescent="0.35">
      <c r="A408" s="1" t="str">
        <f>fact_sales_daily_final!A408</f>
        <v>2/21/2014</v>
      </c>
      <c r="B408" t="str">
        <f>fact_sales_daily_final!E408</f>
        <v>R03</v>
      </c>
      <c r="C408">
        <f>fact_sales_daily_final!F408</f>
        <v>0</v>
      </c>
      <c r="D408">
        <f>C408 * VLOOKUP(B408, finance_assumptions!A:B, 2, FALSE)</f>
        <v>0</v>
      </c>
      <c r="E408">
        <f t="shared" si="18"/>
        <v>0</v>
      </c>
      <c r="F408">
        <f t="shared" si="19"/>
        <v>0</v>
      </c>
      <c r="G408">
        <f t="shared" si="20"/>
        <v>0</v>
      </c>
    </row>
    <row r="409" spans="1:7" x14ac:dyDescent="0.35">
      <c r="A409" s="1" t="str">
        <f>fact_sales_daily_final!A409</f>
        <v>2/21/2014</v>
      </c>
      <c r="B409" t="str">
        <f>fact_sales_daily_final!E409</f>
        <v>R06</v>
      </c>
      <c r="C409">
        <f>fact_sales_daily_final!F409</f>
        <v>0</v>
      </c>
      <c r="D409">
        <f>C409 * VLOOKUP(B409, finance_assumptions!A:B, 2, FALSE)</f>
        <v>0</v>
      </c>
      <c r="E409">
        <f t="shared" si="18"/>
        <v>0</v>
      </c>
      <c r="F409">
        <f t="shared" si="19"/>
        <v>0</v>
      </c>
      <c r="G409">
        <f t="shared" si="20"/>
        <v>0</v>
      </c>
    </row>
    <row r="410" spans="1:7" x14ac:dyDescent="0.35">
      <c r="A410" s="1" t="str">
        <f>fact_sales_daily_final!A410</f>
        <v>2/22/2014</v>
      </c>
      <c r="B410" t="str">
        <f>fact_sales_daily_final!E410</f>
        <v>M01AB</v>
      </c>
      <c r="C410">
        <f>fact_sales_daily_final!F410</f>
        <v>7</v>
      </c>
      <c r="D410">
        <f>C410 * VLOOKUP(B410, finance_assumptions!A:B, 2, FALSE)</f>
        <v>7</v>
      </c>
      <c r="E410">
        <f t="shared" si="18"/>
        <v>5.25</v>
      </c>
      <c r="F410">
        <f t="shared" si="19"/>
        <v>1.75</v>
      </c>
      <c r="G410">
        <f t="shared" si="20"/>
        <v>0.25</v>
      </c>
    </row>
    <row r="411" spans="1:7" x14ac:dyDescent="0.35">
      <c r="A411" s="1" t="str">
        <f>fact_sales_daily_final!A411</f>
        <v>2/22/2014</v>
      </c>
      <c r="B411" t="str">
        <f>fact_sales_daily_final!E411</f>
        <v>M01AE</v>
      </c>
      <c r="C411">
        <f>fact_sales_daily_final!F411</f>
        <v>3.17</v>
      </c>
      <c r="D411">
        <f>C411 * VLOOKUP(B411, finance_assumptions!A:B, 2, FALSE)</f>
        <v>3.17</v>
      </c>
      <c r="E411">
        <f t="shared" si="18"/>
        <v>2.3774999999999999</v>
      </c>
      <c r="F411">
        <f t="shared" si="19"/>
        <v>0.79249999999999998</v>
      </c>
      <c r="G411">
        <f t="shared" si="20"/>
        <v>0.25</v>
      </c>
    </row>
    <row r="412" spans="1:7" x14ac:dyDescent="0.35">
      <c r="A412" s="1" t="str">
        <f>fact_sales_daily_final!A412</f>
        <v>2/22/2014</v>
      </c>
      <c r="B412" t="str">
        <f>fact_sales_daily_final!E412</f>
        <v>N02BA</v>
      </c>
      <c r="C412">
        <f>fact_sales_daily_final!F412</f>
        <v>5.7</v>
      </c>
      <c r="D412">
        <f>C412 * VLOOKUP(B412, finance_assumptions!A:B, 2, FALSE)</f>
        <v>5.7</v>
      </c>
      <c r="E412">
        <f t="shared" si="18"/>
        <v>4.2750000000000004</v>
      </c>
      <c r="F412">
        <f t="shared" si="19"/>
        <v>1.4249999999999998</v>
      </c>
      <c r="G412">
        <f t="shared" si="20"/>
        <v>0.24999999999999997</v>
      </c>
    </row>
    <row r="413" spans="1:7" x14ac:dyDescent="0.35">
      <c r="A413" s="1" t="str">
        <f>fact_sales_daily_final!A413</f>
        <v>2/22/2014</v>
      </c>
      <c r="B413" t="str">
        <f>fact_sales_daily_final!E413</f>
        <v>N02BE</v>
      </c>
      <c r="C413">
        <f>fact_sales_daily_final!F413</f>
        <v>26</v>
      </c>
      <c r="D413">
        <f>C413 * VLOOKUP(B413, finance_assumptions!A:B, 2, FALSE)</f>
        <v>26</v>
      </c>
      <c r="E413">
        <f t="shared" si="18"/>
        <v>19.5</v>
      </c>
      <c r="F413">
        <f t="shared" si="19"/>
        <v>6.5</v>
      </c>
      <c r="G413">
        <f t="shared" si="20"/>
        <v>0.25</v>
      </c>
    </row>
    <row r="414" spans="1:7" x14ac:dyDescent="0.35">
      <c r="A414" s="1" t="str">
        <f>fact_sales_daily_final!A414</f>
        <v>2/22/2014</v>
      </c>
      <c r="B414" t="str">
        <f>fact_sales_daily_final!E414</f>
        <v>N05B</v>
      </c>
      <c r="C414">
        <f>fact_sales_daily_final!F414</f>
        <v>12</v>
      </c>
      <c r="D414">
        <f>C414 * VLOOKUP(B414, finance_assumptions!A:B, 2, FALSE)</f>
        <v>12</v>
      </c>
      <c r="E414">
        <f t="shared" si="18"/>
        <v>9</v>
      </c>
      <c r="F414">
        <f t="shared" si="19"/>
        <v>3</v>
      </c>
      <c r="G414">
        <f t="shared" si="20"/>
        <v>0.25</v>
      </c>
    </row>
    <row r="415" spans="1:7" x14ac:dyDescent="0.35">
      <c r="A415" s="1" t="str">
        <f>fact_sales_daily_final!A415</f>
        <v>2/22/2014</v>
      </c>
      <c r="B415" t="str">
        <f>fact_sales_daily_final!E415</f>
        <v>N05C</v>
      </c>
      <c r="C415">
        <f>fact_sales_daily_final!F415</f>
        <v>0</v>
      </c>
      <c r="D415">
        <f>C415 * VLOOKUP(B415, finance_assumptions!A:B, 2, FALSE)</f>
        <v>0</v>
      </c>
      <c r="E415">
        <f t="shared" si="18"/>
        <v>0</v>
      </c>
      <c r="F415">
        <f t="shared" si="19"/>
        <v>0</v>
      </c>
      <c r="G415">
        <f t="shared" si="20"/>
        <v>0</v>
      </c>
    </row>
    <row r="416" spans="1:7" x14ac:dyDescent="0.35">
      <c r="A416" s="1" t="str">
        <f>fact_sales_daily_final!A416</f>
        <v>2/22/2014</v>
      </c>
      <c r="B416" t="str">
        <f>fact_sales_daily_final!E416</f>
        <v>R03</v>
      </c>
      <c r="C416">
        <f>fact_sales_daily_final!F416</f>
        <v>1</v>
      </c>
      <c r="D416">
        <f>C416 * VLOOKUP(B416, finance_assumptions!A:B, 2, FALSE)</f>
        <v>1</v>
      </c>
      <c r="E416">
        <f t="shared" si="18"/>
        <v>0.75</v>
      </c>
      <c r="F416">
        <f t="shared" si="19"/>
        <v>0.25</v>
      </c>
      <c r="G416">
        <f t="shared" si="20"/>
        <v>0.25</v>
      </c>
    </row>
    <row r="417" spans="1:7" x14ac:dyDescent="0.35">
      <c r="A417" s="1" t="str">
        <f>fact_sales_daily_final!A417</f>
        <v>2/22/2014</v>
      </c>
      <c r="B417" t="str">
        <f>fact_sales_daily_final!E417</f>
        <v>R06</v>
      </c>
      <c r="C417">
        <f>fact_sales_daily_final!F417</f>
        <v>0</v>
      </c>
      <c r="D417">
        <f>C417 * VLOOKUP(B417, finance_assumptions!A:B, 2, FALSE)</f>
        <v>0</v>
      </c>
      <c r="E417">
        <f t="shared" si="18"/>
        <v>0</v>
      </c>
      <c r="F417">
        <f t="shared" si="19"/>
        <v>0</v>
      </c>
      <c r="G417">
        <f t="shared" si="20"/>
        <v>0</v>
      </c>
    </row>
    <row r="418" spans="1:7" x14ac:dyDescent="0.35">
      <c r="A418" s="1" t="str">
        <f>fact_sales_daily_final!A418</f>
        <v>2/23/2014</v>
      </c>
      <c r="B418" t="str">
        <f>fact_sales_daily_final!E418</f>
        <v>M01AB</v>
      </c>
      <c r="C418">
        <f>fact_sales_daily_final!F418</f>
        <v>1</v>
      </c>
      <c r="D418">
        <f>C418 * VLOOKUP(B418, finance_assumptions!A:B, 2, FALSE)</f>
        <v>1</v>
      </c>
      <c r="E418">
        <f t="shared" si="18"/>
        <v>0.75</v>
      </c>
      <c r="F418">
        <f t="shared" si="19"/>
        <v>0.25</v>
      </c>
      <c r="G418">
        <f t="shared" si="20"/>
        <v>0.25</v>
      </c>
    </row>
    <row r="419" spans="1:7" x14ac:dyDescent="0.35">
      <c r="A419" s="1" t="str">
        <f>fact_sales_daily_final!A419</f>
        <v>2/23/2014</v>
      </c>
      <c r="B419" t="str">
        <f>fact_sales_daily_final!E419</f>
        <v>M01AE</v>
      </c>
      <c r="C419">
        <f>fact_sales_daily_final!F419</f>
        <v>3.34</v>
      </c>
      <c r="D419">
        <f>C419 * VLOOKUP(B419, finance_assumptions!A:B, 2, FALSE)</f>
        <v>3.34</v>
      </c>
      <c r="E419">
        <f t="shared" si="18"/>
        <v>2.5049999999999999</v>
      </c>
      <c r="F419">
        <f t="shared" si="19"/>
        <v>0.83499999999999996</v>
      </c>
      <c r="G419">
        <f t="shared" si="20"/>
        <v>0.25</v>
      </c>
    </row>
    <row r="420" spans="1:7" x14ac:dyDescent="0.35">
      <c r="A420" s="1" t="str">
        <f>fact_sales_daily_final!A420</f>
        <v>2/23/2014</v>
      </c>
      <c r="B420" t="str">
        <f>fact_sales_daily_final!E420</f>
        <v>N02BA</v>
      </c>
      <c r="C420">
        <f>fact_sales_daily_final!F420</f>
        <v>2</v>
      </c>
      <c r="D420">
        <f>C420 * VLOOKUP(B420, finance_assumptions!A:B, 2, FALSE)</f>
        <v>2</v>
      </c>
      <c r="E420">
        <f t="shared" si="18"/>
        <v>1.5</v>
      </c>
      <c r="F420">
        <f t="shared" si="19"/>
        <v>0.5</v>
      </c>
      <c r="G420">
        <f t="shared" si="20"/>
        <v>0.25</v>
      </c>
    </row>
    <row r="421" spans="1:7" x14ac:dyDescent="0.35">
      <c r="A421" s="1" t="str">
        <f>fact_sales_daily_final!A421</f>
        <v>2/23/2014</v>
      </c>
      <c r="B421" t="str">
        <f>fact_sales_daily_final!E421</f>
        <v>N02BE</v>
      </c>
      <c r="C421">
        <f>fact_sales_daily_final!F421</f>
        <v>21</v>
      </c>
      <c r="D421">
        <f>C421 * VLOOKUP(B421, finance_assumptions!A:B, 2, FALSE)</f>
        <v>21</v>
      </c>
      <c r="E421">
        <f t="shared" si="18"/>
        <v>15.75</v>
      </c>
      <c r="F421">
        <f t="shared" si="19"/>
        <v>5.25</v>
      </c>
      <c r="G421">
        <f t="shared" si="20"/>
        <v>0.25</v>
      </c>
    </row>
    <row r="422" spans="1:7" x14ac:dyDescent="0.35">
      <c r="A422" s="1" t="str">
        <f>fact_sales_daily_final!A422</f>
        <v>2/23/2014</v>
      </c>
      <c r="B422" t="str">
        <f>fact_sales_daily_final!E422</f>
        <v>N05B</v>
      </c>
      <c r="C422">
        <f>fact_sales_daily_final!F422</f>
        <v>10</v>
      </c>
      <c r="D422">
        <f>C422 * VLOOKUP(B422, finance_assumptions!A:B, 2, FALSE)</f>
        <v>10</v>
      </c>
      <c r="E422">
        <f t="shared" si="18"/>
        <v>7.5</v>
      </c>
      <c r="F422">
        <f t="shared" si="19"/>
        <v>2.5</v>
      </c>
      <c r="G422">
        <f t="shared" si="20"/>
        <v>0.25</v>
      </c>
    </row>
    <row r="423" spans="1:7" x14ac:dyDescent="0.35">
      <c r="A423" s="1" t="str">
        <f>fact_sales_daily_final!A423</f>
        <v>2/23/2014</v>
      </c>
      <c r="B423" t="str">
        <f>fact_sales_daily_final!E423</f>
        <v>N05C</v>
      </c>
      <c r="C423">
        <f>fact_sales_daily_final!F423</f>
        <v>0</v>
      </c>
      <c r="D423">
        <f>C423 * VLOOKUP(B423, finance_assumptions!A:B, 2, FALSE)</f>
        <v>0</v>
      </c>
      <c r="E423">
        <f t="shared" si="18"/>
        <v>0</v>
      </c>
      <c r="F423">
        <f t="shared" si="19"/>
        <v>0</v>
      </c>
      <c r="G423">
        <f t="shared" si="20"/>
        <v>0</v>
      </c>
    </row>
    <row r="424" spans="1:7" x14ac:dyDescent="0.35">
      <c r="A424" s="1" t="str">
        <f>fact_sales_daily_final!A424</f>
        <v>2/23/2014</v>
      </c>
      <c r="B424" t="str">
        <f>fact_sales_daily_final!E424</f>
        <v>R03</v>
      </c>
      <c r="C424">
        <f>fact_sales_daily_final!F424</f>
        <v>0</v>
      </c>
      <c r="D424">
        <f>C424 * VLOOKUP(B424, finance_assumptions!A:B, 2, FALSE)</f>
        <v>0</v>
      </c>
      <c r="E424">
        <f t="shared" si="18"/>
        <v>0</v>
      </c>
      <c r="F424">
        <f t="shared" si="19"/>
        <v>0</v>
      </c>
      <c r="G424">
        <f t="shared" si="20"/>
        <v>0</v>
      </c>
    </row>
    <row r="425" spans="1:7" x14ac:dyDescent="0.35">
      <c r="A425" s="1" t="str">
        <f>fact_sales_daily_final!A425</f>
        <v>2/23/2014</v>
      </c>
      <c r="B425" t="str">
        <f>fact_sales_daily_final!E425</f>
        <v>R06</v>
      </c>
      <c r="C425">
        <f>fact_sales_daily_final!F425</f>
        <v>0</v>
      </c>
      <c r="D425">
        <f>C425 * VLOOKUP(B425, finance_assumptions!A:B, 2, FALSE)</f>
        <v>0</v>
      </c>
      <c r="E425">
        <f t="shared" si="18"/>
        <v>0</v>
      </c>
      <c r="F425">
        <f t="shared" si="19"/>
        <v>0</v>
      </c>
      <c r="G425">
        <f t="shared" si="20"/>
        <v>0</v>
      </c>
    </row>
    <row r="426" spans="1:7" x14ac:dyDescent="0.35">
      <c r="A426" s="1" t="str">
        <f>fact_sales_daily_final!A426</f>
        <v>2/24/2014</v>
      </c>
      <c r="B426" t="str">
        <f>fact_sales_daily_final!E426</f>
        <v>M01AB</v>
      </c>
      <c r="C426">
        <f>fact_sales_daily_final!F426</f>
        <v>7</v>
      </c>
      <c r="D426">
        <f>C426 * VLOOKUP(B426, finance_assumptions!A:B, 2, FALSE)</f>
        <v>7</v>
      </c>
      <c r="E426">
        <f t="shared" si="18"/>
        <v>5.25</v>
      </c>
      <c r="F426">
        <f t="shared" si="19"/>
        <v>1.75</v>
      </c>
      <c r="G426">
        <f t="shared" si="20"/>
        <v>0.25</v>
      </c>
    </row>
    <row r="427" spans="1:7" x14ac:dyDescent="0.35">
      <c r="A427" s="1" t="str">
        <f>fact_sales_daily_final!A427</f>
        <v>2/24/2014</v>
      </c>
      <c r="B427" t="str">
        <f>fact_sales_daily_final!E427</f>
        <v>M01AE</v>
      </c>
      <c r="C427">
        <f>fact_sales_daily_final!F427</f>
        <v>4.68</v>
      </c>
      <c r="D427">
        <f>C427 * VLOOKUP(B427, finance_assumptions!A:B, 2, FALSE)</f>
        <v>4.68</v>
      </c>
      <c r="E427">
        <f t="shared" si="18"/>
        <v>3.51</v>
      </c>
      <c r="F427">
        <f t="shared" si="19"/>
        <v>1.17</v>
      </c>
      <c r="G427">
        <f t="shared" si="20"/>
        <v>0.25</v>
      </c>
    </row>
    <row r="428" spans="1:7" x14ac:dyDescent="0.35">
      <c r="A428" s="1" t="str">
        <f>fact_sales_daily_final!A428</f>
        <v>2/24/2014</v>
      </c>
      <c r="B428" t="str">
        <f>fact_sales_daily_final!E428</f>
        <v>N02BA</v>
      </c>
      <c r="C428">
        <f>fact_sales_daily_final!F428</f>
        <v>5.5</v>
      </c>
      <c r="D428">
        <f>C428 * VLOOKUP(B428, finance_assumptions!A:B, 2, FALSE)</f>
        <v>5.5</v>
      </c>
      <c r="E428">
        <f t="shared" si="18"/>
        <v>4.125</v>
      </c>
      <c r="F428">
        <f t="shared" si="19"/>
        <v>1.375</v>
      </c>
      <c r="G428">
        <f t="shared" si="20"/>
        <v>0.25</v>
      </c>
    </row>
    <row r="429" spans="1:7" x14ac:dyDescent="0.35">
      <c r="A429" s="1" t="str">
        <f>fact_sales_daily_final!A429</f>
        <v>2/24/2014</v>
      </c>
      <c r="B429" t="str">
        <f>fact_sales_daily_final!E429</f>
        <v>N02BE</v>
      </c>
      <c r="C429">
        <f>fact_sales_daily_final!F429</f>
        <v>26.5</v>
      </c>
      <c r="D429">
        <f>C429 * VLOOKUP(B429, finance_assumptions!A:B, 2, FALSE)</f>
        <v>26.5</v>
      </c>
      <c r="E429">
        <f t="shared" si="18"/>
        <v>19.875</v>
      </c>
      <c r="F429">
        <f t="shared" si="19"/>
        <v>6.625</v>
      </c>
      <c r="G429">
        <f t="shared" si="20"/>
        <v>0.25</v>
      </c>
    </row>
    <row r="430" spans="1:7" x14ac:dyDescent="0.35">
      <c r="A430" s="1" t="str">
        <f>fact_sales_daily_final!A430</f>
        <v>2/24/2014</v>
      </c>
      <c r="B430" t="str">
        <f>fact_sales_daily_final!E430</f>
        <v>N05B</v>
      </c>
      <c r="C430">
        <f>fact_sales_daily_final!F430</f>
        <v>4</v>
      </c>
      <c r="D430">
        <f>C430 * VLOOKUP(B430, finance_assumptions!A:B, 2, FALSE)</f>
        <v>4</v>
      </c>
      <c r="E430">
        <f t="shared" si="18"/>
        <v>3</v>
      </c>
      <c r="F430">
        <f t="shared" si="19"/>
        <v>1</v>
      </c>
      <c r="G430">
        <f t="shared" si="20"/>
        <v>0.25</v>
      </c>
    </row>
    <row r="431" spans="1:7" x14ac:dyDescent="0.35">
      <c r="A431" s="1" t="str">
        <f>fact_sales_daily_final!A431</f>
        <v>2/24/2014</v>
      </c>
      <c r="B431" t="str">
        <f>fact_sales_daily_final!E431</f>
        <v>N05C</v>
      </c>
      <c r="C431">
        <f>fact_sales_daily_final!F431</f>
        <v>0</v>
      </c>
      <c r="D431">
        <f>C431 * VLOOKUP(B431, finance_assumptions!A:B, 2, FALSE)</f>
        <v>0</v>
      </c>
      <c r="E431">
        <f t="shared" si="18"/>
        <v>0</v>
      </c>
      <c r="F431">
        <f t="shared" si="19"/>
        <v>0</v>
      </c>
      <c r="G431">
        <f t="shared" si="20"/>
        <v>0</v>
      </c>
    </row>
    <row r="432" spans="1:7" x14ac:dyDescent="0.35">
      <c r="A432" s="1" t="str">
        <f>fact_sales_daily_final!A432</f>
        <v>2/24/2014</v>
      </c>
      <c r="B432" t="str">
        <f>fact_sales_daily_final!E432</f>
        <v>R03</v>
      </c>
      <c r="C432">
        <f>fact_sales_daily_final!F432</f>
        <v>0</v>
      </c>
      <c r="D432">
        <f>C432 * VLOOKUP(B432, finance_assumptions!A:B, 2, FALSE)</f>
        <v>0</v>
      </c>
      <c r="E432">
        <f t="shared" si="18"/>
        <v>0</v>
      </c>
      <c r="F432">
        <f t="shared" si="19"/>
        <v>0</v>
      </c>
      <c r="G432">
        <f t="shared" si="20"/>
        <v>0</v>
      </c>
    </row>
    <row r="433" spans="1:7" x14ac:dyDescent="0.35">
      <c r="A433" s="1" t="str">
        <f>fact_sales_daily_final!A433</f>
        <v>2/24/2014</v>
      </c>
      <c r="B433" t="str">
        <f>fact_sales_daily_final!E433</f>
        <v>R06</v>
      </c>
      <c r="C433">
        <f>fact_sales_daily_final!F433</f>
        <v>3</v>
      </c>
      <c r="D433">
        <f>C433 * VLOOKUP(B433, finance_assumptions!A:B, 2, FALSE)</f>
        <v>3</v>
      </c>
      <c r="E433">
        <f t="shared" si="18"/>
        <v>2.25</v>
      </c>
      <c r="F433">
        <f t="shared" si="19"/>
        <v>0.75</v>
      </c>
      <c r="G433">
        <f t="shared" si="20"/>
        <v>0.25</v>
      </c>
    </row>
    <row r="434" spans="1:7" x14ac:dyDescent="0.35">
      <c r="A434" s="1" t="str">
        <f>fact_sales_daily_final!A434</f>
        <v>2/25/2014</v>
      </c>
      <c r="B434" t="str">
        <f>fact_sales_daily_final!E434</f>
        <v>M01AB</v>
      </c>
      <c r="C434">
        <f>fact_sales_daily_final!F434</f>
        <v>5</v>
      </c>
      <c r="D434">
        <f>C434 * VLOOKUP(B434, finance_assumptions!A:B, 2, FALSE)</f>
        <v>5</v>
      </c>
      <c r="E434">
        <f t="shared" si="18"/>
        <v>3.75</v>
      </c>
      <c r="F434">
        <f t="shared" si="19"/>
        <v>1.25</v>
      </c>
      <c r="G434">
        <f t="shared" si="20"/>
        <v>0.25</v>
      </c>
    </row>
    <row r="435" spans="1:7" x14ac:dyDescent="0.35">
      <c r="A435" s="1" t="str">
        <f>fact_sales_daily_final!A435</f>
        <v>2/25/2014</v>
      </c>
      <c r="B435" t="str">
        <f>fact_sales_daily_final!E435</f>
        <v>M01AE</v>
      </c>
      <c r="C435">
        <f>fact_sales_daily_final!F435</f>
        <v>1.68</v>
      </c>
      <c r="D435">
        <f>C435 * VLOOKUP(B435, finance_assumptions!A:B, 2, FALSE)</f>
        <v>1.68</v>
      </c>
      <c r="E435">
        <f t="shared" si="18"/>
        <v>1.26</v>
      </c>
      <c r="F435">
        <f t="shared" si="19"/>
        <v>0.41999999999999993</v>
      </c>
      <c r="G435">
        <f t="shared" si="20"/>
        <v>0.24999999999999997</v>
      </c>
    </row>
    <row r="436" spans="1:7" x14ac:dyDescent="0.35">
      <c r="A436" s="1" t="str">
        <f>fact_sales_daily_final!A436</f>
        <v>2/25/2014</v>
      </c>
      <c r="B436" t="str">
        <f>fact_sales_daily_final!E436</f>
        <v>N02BA</v>
      </c>
      <c r="C436">
        <f>fact_sales_daily_final!F436</f>
        <v>11.2</v>
      </c>
      <c r="D436">
        <f>C436 * VLOOKUP(B436, finance_assumptions!A:B, 2, FALSE)</f>
        <v>11.2</v>
      </c>
      <c r="E436">
        <f t="shared" si="18"/>
        <v>8.3999999999999986</v>
      </c>
      <c r="F436">
        <f t="shared" si="19"/>
        <v>2.8000000000000007</v>
      </c>
      <c r="G436">
        <f t="shared" si="20"/>
        <v>0.25000000000000006</v>
      </c>
    </row>
    <row r="437" spans="1:7" x14ac:dyDescent="0.35">
      <c r="A437" s="1" t="str">
        <f>fact_sales_daily_final!A437</f>
        <v>2/25/2014</v>
      </c>
      <c r="B437" t="str">
        <f>fact_sales_daily_final!E437</f>
        <v>N02BE</v>
      </c>
      <c r="C437">
        <f>fact_sales_daily_final!F437</f>
        <v>34.5</v>
      </c>
      <c r="D437">
        <f>C437 * VLOOKUP(B437, finance_assumptions!A:B, 2, FALSE)</f>
        <v>34.5</v>
      </c>
      <c r="E437">
        <f t="shared" si="18"/>
        <v>25.875</v>
      </c>
      <c r="F437">
        <f t="shared" si="19"/>
        <v>8.625</v>
      </c>
      <c r="G437">
        <f t="shared" si="20"/>
        <v>0.25</v>
      </c>
    </row>
    <row r="438" spans="1:7" x14ac:dyDescent="0.35">
      <c r="A438" s="1" t="str">
        <f>fact_sales_daily_final!A438</f>
        <v>2/25/2014</v>
      </c>
      <c r="B438" t="str">
        <f>fact_sales_daily_final!E438</f>
        <v>N05B</v>
      </c>
      <c r="C438">
        <f>fact_sales_daily_final!F438</f>
        <v>13</v>
      </c>
      <c r="D438">
        <f>C438 * VLOOKUP(B438, finance_assumptions!A:B, 2, FALSE)</f>
        <v>13</v>
      </c>
      <c r="E438">
        <f t="shared" si="18"/>
        <v>9.75</v>
      </c>
      <c r="F438">
        <f t="shared" si="19"/>
        <v>3.25</v>
      </c>
      <c r="G438">
        <f t="shared" si="20"/>
        <v>0.25</v>
      </c>
    </row>
    <row r="439" spans="1:7" x14ac:dyDescent="0.35">
      <c r="A439" s="1" t="str">
        <f>fact_sales_daily_final!A439</f>
        <v>2/25/2014</v>
      </c>
      <c r="B439" t="str">
        <f>fact_sales_daily_final!E439</f>
        <v>N05C</v>
      </c>
      <c r="C439">
        <f>fact_sales_daily_final!F439</f>
        <v>0</v>
      </c>
      <c r="D439">
        <f>C439 * VLOOKUP(B439, finance_assumptions!A:B, 2, FALSE)</f>
        <v>0</v>
      </c>
      <c r="E439">
        <f t="shared" si="18"/>
        <v>0</v>
      </c>
      <c r="F439">
        <f t="shared" si="19"/>
        <v>0</v>
      </c>
      <c r="G439">
        <f t="shared" si="20"/>
        <v>0</v>
      </c>
    </row>
    <row r="440" spans="1:7" x14ac:dyDescent="0.35">
      <c r="A440" s="1" t="str">
        <f>fact_sales_daily_final!A440</f>
        <v>2/25/2014</v>
      </c>
      <c r="B440" t="str">
        <f>fact_sales_daily_final!E440</f>
        <v>R03</v>
      </c>
      <c r="C440">
        <f>fact_sales_daily_final!F440</f>
        <v>0</v>
      </c>
      <c r="D440">
        <f>C440 * VLOOKUP(B440, finance_assumptions!A:B, 2, FALSE)</f>
        <v>0</v>
      </c>
      <c r="E440">
        <f t="shared" si="18"/>
        <v>0</v>
      </c>
      <c r="F440">
        <f t="shared" si="19"/>
        <v>0</v>
      </c>
      <c r="G440">
        <f t="shared" si="20"/>
        <v>0</v>
      </c>
    </row>
    <row r="441" spans="1:7" x14ac:dyDescent="0.35">
      <c r="A441" s="1" t="str">
        <f>fact_sales_daily_final!A441</f>
        <v>2/25/2014</v>
      </c>
      <c r="B441" t="str">
        <f>fact_sales_daily_final!E441</f>
        <v>R06</v>
      </c>
      <c r="C441">
        <f>fact_sales_daily_final!F441</f>
        <v>2</v>
      </c>
      <c r="D441">
        <f>C441 * VLOOKUP(B441, finance_assumptions!A:B, 2, FALSE)</f>
        <v>2</v>
      </c>
      <c r="E441">
        <f t="shared" si="18"/>
        <v>1.5</v>
      </c>
      <c r="F441">
        <f t="shared" si="19"/>
        <v>0.5</v>
      </c>
      <c r="G441">
        <f t="shared" si="20"/>
        <v>0.25</v>
      </c>
    </row>
    <row r="442" spans="1:7" x14ac:dyDescent="0.35">
      <c r="A442" s="1" t="str">
        <f>fact_sales_daily_final!A442</f>
        <v>2/26/2014</v>
      </c>
      <c r="B442" t="str">
        <f>fact_sales_daily_final!E442</f>
        <v>M01AB</v>
      </c>
      <c r="C442">
        <f>fact_sales_daily_final!F442</f>
        <v>5</v>
      </c>
      <c r="D442">
        <f>C442 * VLOOKUP(B442, finance_assumptions!A:B, 2, FALSE)</f>
        <v>5</v>
      </c>
      <c r="E442">
        <f t="shared" si="18"/>
        <v>3.75</v>
      </c>
      <c r="F442">
        <f t="shared" si="19"/>
        <v>1.25</v>
      </c>
      <c r="G442">
        <f t="shared" si="20"/>
        <v>0.25</v>
      </c>
    </row>
    <row r="443" spans="1:7" x14ac:dyDescent="0.35">
      <c r="A443" s="1" t="str">
        <f>fact_sales_daily_final!A443</f>
        <v>2/26/2014</v>
      </c>
      <c r="B443" t="str">
        <f>fact_sales_daily_final!E443</f>
        <v>M01AE</v>
      </c>
      <c r="C443">
        <f>fact_sales_daily_final!F443</f>
        <v>4.01</v>
      </c>
      <c r="D443">
        <f>C443 * VLOOKUP(B443, finance_assumptions!A:B, 2, FALSE)</f>
        <v>4.01</v>
      </c>
      <c r="E443">
        <f t="shared" si="18"/>
        <v>3.0074999999999998</v>
      </c>
      <c r="F443">
        <f t="shared" si="19"/>
        <v>1.0024999999999999</v>
      </c>
      <c r="G443">
        <f t="shared" si="20"/>
        <v>0.25</v>
      </c>
    </row>
    <row r="444" spans="1:7" x14ac:dyDescent="0.35">
      <c r="A444" s="1" t="str">
        <f>fact_sales_daily_final!A444</f>
        <v>2/26/2014</v>
      </c>
      <c r="B444" t="str">
        <f>fact_sales_daily_final!E444</f>
        <v>N02BA</v>
      </c>
      <c r="C444">
        <f>fact_sales_daily_final!F444</f>
        <v>1</v>
      </c>
      <c r="D444">
        <f>C444 * VLOOKUP(B444, finance_assumptions!A:B, 2, FALSE)</f>
        <v>1</v>
      </c>
      <c r="E444">
        <f t="shared" si="18"/>
        <v>0.75</v>
      </c>
      <c r="F444">
        <f t="shared" si="19"/>
        <v>0.25</v>
      </c>
      <c r="G444">
        <f t="shared" si="20"/>
        <v>0.25</v>
      </c>
    </row>
    <row r="445" spans="1:7" x14ac:dyDescent="0.35">
      <c r="A445" s="1" t="str">
        <f>fact_sales_daily_final!A445</f>
        <v>2/26/2014</v>
      </c>
      <c r="B445" t="str">
        <f>fact_sales_daily_final!E445</f>
        <v>N02BE</v>
      </c>
      <c r="C445">
        <f>fact_sales_daily_final!F445</f>
        <v>34</v>
      </c>
      <c r="D445">
        <f>C445 * VLOOKUP(B445, finance_assumptions!A:B, 2, FALSE)</f>
        <v>34</v>
      </c>
      <c r="E445">
        <f t="shared" si="18"/>
        <v>25.5</v>
      </c>
      <c r="F445">
        <f t="shared" si="19"/>
        <v>8.5</v>
      </c>
      <c r="G445">
        <f t="shared" si="20"/>
        <v>0.25</v>
      </c>
    </row>
    <row r="446" spans="1:7" x14ac:dyDescent="0.35">
      <c r="A446" s="1" t="str">
        <f>fact_sales_daily_final!A446</f>
        <v>2/26/2014</v>
      </c>
      <c r="B446" t="str">
        <f>fact_sales_daily_final!E446</f>
        <v>N05B</v>
      </c>
      <c r="C446">
        <f>fact_sales_daily_final!F446</f>
        <v>5</v>
      </c>
      <c r="D446">
        <f>C446 * VLOOKUP(B446, finance_assumptions!A:B, 2, FALSE)</f>
        <v>5</v>
      </c>
      <c r="E446">
        <f t="shared" si="18"/>
        <v>3.75</v>
      </c>
      <c r="F446">
        <f t="shared" si="19"/>
        <v>1.25</v>
      </c>
      <c r="G446">
        <f t="shared" si="20"/>
        <v>0.25</v>
      </c>
    </row>
    <row r="447" spans="1:7" x14ac:dyDescent="0.35">
      <c r="A447" s="1" t="str">
        <f>fact_sales_daily_final!A447</f>
        <v>2/26/2014</v>
      </c>
      <c r="B447" t="str">
        <f>fact_sales_daily_final!E447</f>
        <v>N05C</v>
      </c>
      <c r="C447">
        <f>fact_sales_daily_final!F447</f>
        <v>0</v>
      </c>
      <c r="D447">
        <f>C447 * VLOOKUP(B447, finance_assumptions!A:B, 2, FALSE)</f>
        <v>0</v>
      </c>
      <c r="E447">
        <f t="shared" si="18"/>
        <v>0</v>
      </c>
      <c r="F447">
        <f t="shared" si="19"/>
        <v>0</v>
      </c>
      <c r="G447">
        <f t="shared" si="20"/>
        <v>0</v>
      </c>
    </row>
    <row r="448" spans="1:7" x14ac:dyDescent="0.35">
      <c r="A448" s="1" t="str">
        <f>fact_sales_daily_final!A448</f>
        <v>2/26/2014</v>
      </c>
      <c r="B448" t="str">
        <f>fact_sales_daily_final!E448</f>
        <v>R03</v>
      </c>
      <c r="C448">
        <f>fact_sales_daily_final!F448</f>
        <v>12</v>
      </c>
      <c r="D448">
        <f>C448 * VLOOKUP(B448, finance_assumptions!A:B, 2, FALSE)</f>
        <v>12</v>
      </c>
      <c r="E448">
        <f t="shared" si="18"/>
        <v>9</v>
      </c>
      <c r="F448">
        <f t="shared" si="19"/>
        <v>3</v>
      </c>
      <c r="G448">
        <f t="shared" si="20"/>
        <v>0.25</v>
      </c>
    </row>
    <row r="449" spans="1:7" x14ac:dyDescent="0.35">
      <c r="A449" s="1" t="str">
        <f>fact_sales_daily_final!A449</f>
        <v>2/26/2014</v>
      </c>
      <c r="B449" t="str">
        <f>fact_sales_daily_final!E449</f>
        <v>R06</v>
      </c>
      <c r="C449">
        <f>fact_sales_daily_final!F449</f>
        <v>1</v>
      </c>
      <c r="D449">
        <f>C449 * VLOOKUP(B449, finance_assumptions!A:B, 2, FALSE)</f>
        <v>1</v>
      </c>
      <c r="E449">
        <f t="shared" si="18"/>
        <v>0.75</v>
      </c>
      <c r="F449">
        <f t="shared" si="19"/>
        <v>0.25</v>
      </c>
      <c r="G449">
        <f t="shared" si="20"/>
        <v>0.25</v>
      </c>
    </row>
    <row r="450" spans="1:7" x14ac:dyDescent="0.35">
      <c r="A450" s="1" t="str">
        <f>fact_sales_daily_final!A450</f>
        <v>2/27/2014</v>
      </c>
      <c r="B450" t="str">
        <f>fact_sales_daily_final!E450</f>
        <v>M01AB</v>
      </c>
      <c r="C450">
        <f>fact_sales_daily_final!F450</f>
        <v>3</v>
      </c>
      <c r="D450">
        <f>C450 * VLOOKUP(B450, finance_assumptions!A:B, 2, FALSE)</f>
        <v>3</v>
      </c>
      <c r="E450">
        <f t="shared" si="18"/>
        <v>2.25</v>
      </c>
      <c r="F450">
        <f t="shared" si="19"/>
        <v>0.75</v>
      </c>
      <c r="G450">
        <f t="shared" si="20"/>
        <v>0.25</v>
      </c>
    </row>
    <row r="451" spans="1:7" x14ac:dyDescent="0.35">
      <c r="A451" s="1" t="str">
        <f>fact_sales_daily_final!A451</f>
        <v>2/27/2014</v>
      </c>
      <c r="B451" t="str">
        <f>fact_sales_daily_final!E451</f>
        <v>M01AE</v>
      </c>
      <c r="C451">
        <f>fact_sales_daily_final!F451</f>
        <v>6.34</v>
      </c>
      <c r="D451">
        <f>C451 * VLOOKUP(B451, finance_assumptions!A:B, 2, FALSE)</f>
        <v>6.34</v>
      </c>
      <c r="E451">
        <f t="shared" ref="E451:E514" si="21">D451 * 0.75</f>
        <v>4.7549999999999999</v>
      </c>
      <c r="F451">
        <f t="shared" ref="F451:F514" si="22">D451 - E451</f>
        <v>1.585</v>
      </c>
      <c r="G451">
        <f t="shared" ref="G451:G514" si="23">IF(D451=0, 0, F451/D451)</f>
        <v>0.25</v>
      </c>
    </row>
    <row r="452" spans="1:7" x14ac:dyDescent="0.35">
      <c r="A452" s="1" t="str">
        <f>fact_sales_daily_final!A452</f>
        <v>2/27/2014</v>
      </c>
      <c r="B452" t="str">
        <f>fact_sales_daily_final!E452</f>
        <v>N02BA</v>
      </c>
      <c r="C452">
        <f>fact_sales_daily_final!F452</f>
        <v>4</v>
      </c>
      <c r="D452">
        <f>C452 * VLOOKUP(B452, finance_assumptions!A:B, 2, FALSE)</f>
        <v>4</v>
      </c>
      <c r="E452">
        <f t="shared" si="21"/>
        <v>3</v>
      </c>
      <c r="F452">
        <f t="shared" si="22"/>
        <v>1</v>
      </c>
      <c r="G452">
        <f t="shared" si="23"/>
        <v>0.25</v>
      </c>
    </row>
    <row r="453" spans="1:7" x14ac:dyDescent="0.35">
      <c r="A453" s="1" t="str">
        <f>fact_sales_daily_final!A453</f>
        <v>2/27/2014</v>
      </c>
      <c r="B453" t="str">
        <f>fact_sales_daily_final!E453</f>
        <v>N02BE</v>
      </c>
      <c r="C453">
        <f>fact_sales_daily_final!F453</f>
        <v>33.200000000000003</v>
      </c>
      <c r="D453">
        <f>C453 * VLOOKUP(B453, finance_assumptions!A:B, 2, FALSE)</f>
        <v>33.200000000000003</v>
      </c>
      <c r="E453">
        <f t="shared" si="21"/>
        <v>24.900000000000002</v>
      </c>
      <c r="F453">
        <f t="shared" si="22"/>
        <v>8.3000000000000007</v>
      </c>
      <c r="G453">
        <f t="shared" si="23"/>
        <v>0.25</v>
      </c>
    </row>
    <row r="454" spans="1:7" x14ac:dyDescent="0.35">
      <c r="A454" s="1" t="str">
        <f>fact_sales_daily_final!A454</f>
        <v>2/27/2014</v>
      </c>
      <c r="B454" t="str">
        <f>fact_sales_daily_final!E454</f>
        <v>N05B</v>
      </c>
      <c r="C454">
        <f>fact_sales_daily_final!F454</f>
        <v>8</v>
      </c>
      <c r="D454">
        <f>C454 * VLOOKUP(B454, finance_assumptions!A:B, 2, FALSE)</f>
        <v>8</v>
      </c>
      <c r="E454">
        <f t="shared" si="21"/>
        <v>6</v>
      </c>
      <c r="F454">
        <f t="shared" si="22"/>
        <v>2</v>
      </c>
      <c r="G454">
        <f t="shared" si="23"/>
        <v>0.25</v>
      </c>
    </row>
    <row r="455" spans="1:7" x14ac:dyDescent="0.35">
      <c r="A455" s="1" t="str">
        <f>fact_sales_daily_final!A455</f>
        <v>2/27/2014</v>
      </c>
      <c r="B455" t="str">
        <f>fact_sales_daily_final!E455</f>
        <v>N05C</v>
      </c>
      <c r="C455">
        <f>fact_sales_daily_final!F455</f>
        <v>1</v>
      </c>
      <c r="D455">
        <f>C455 * VLOOKUP(B455, finance_assumptions!A:B, 2, FALSE)</f>
        <v>1</v>
      </c>
      <c r="E455">
        <f t="shared" si="21"/>
        <v>0.75</v>
      </c>
      <c r="F455">
        <f t="shared" si="22"/>
        <v>0.25</v>
      </c>
      <c r="G455">
        <f t="shared" si="23"/>
        <v>0.25</v>
      </c>
    </row>
    <row r="456" spans="1:7" x14ac:dyDescent="0.35">
      <c r="A456" s="1" t="str">
        <f>fact_sales_daily_final!A456</f>
        <v>2/27/2014</v>
      </c>
      <c r="B456" t="str">
        <f>fact_sales_daily_final!E456</f>
        <v>R03</v>
      </c>
      <c r="C456">
        <f>fact_sales_daily_final!F456</f>
        <v>2</v>
      </c>
      <c r="D456">
        <f>C456 * VLOOKUP(B456, finance_assumptions!A:B, 2, FALSE)</f>
        <v>2</v>
      </c>
      <c r="E456">
        <f t="shared" si="21"/>
        <v>1.5</v>
      </c>
      <c r="F456">
        <f t="shared" si="22"/>
        <v>0.5</v>
      </c>
      <c r="G456">
        <f t="shared" si="23"/>
        <v>0.25</v>
      </c>
    </row>
    <row r="457" spans="1:7" x14ac:dyDescent="0.35">
      <c r="A457" s="1" t="str">
        <f>fact_sales_daily_final!A457</f>
        <v>2/27/2014</v>
      </c>
      <c r="B457" t="str">
        <f>fact_sales_daily_final!E457</f>
        <v>R06</v>
      </c>
      <c r="C457">
        <f>fact_sales_daily_final!F457</f>
        <v>1</v>
      </c>
      <c r="D457">
        <f>C457 * VLOOKUP(B457, finance_assumptions!A:B, 2, FALSE)</f>
        <v>1</v>
      </c>
      <c r="E457">
        <f t="shared" si="21"/>
        <v>0.75</v>
      </c>
      <c r="F457">
        <f t="shared" si="22"/>
        <v>0.25</v>
      </c>
      <c r="G457">
        <f t="shared" si="23"/>
        <v>0.25</v>
      </c>
    </row>
    <row r="458" spans="1:7" x14ac:dyDescent="0.35">
      <c r="A458" s="1" t="str">
        <f>fact_sales_daily_final!A458</f>
        <v>2/28/2014</v>
      </c>
      <c r="B458" t="str">
        <f>fact_sales_daily_final!E458</f>
        <v>M01AB</v>
      </c>
      <c r="C458">
        <f>fact_sales_daily_final!F458</f>
        <v>7</v>
      </c>
      <c r="D458">
        <f>C458 * VLOOKUP(B458, finance_assumptions!A:B, 2, FALSE)</f>
        <v>7</v>
      </c>
      <c r="E458">
        <f t="shared" si="21"/>
        <v>5.25</v>
      </c>
      <c r="F458">
        <f t="shared" si="22"/>
        <v>1.75</v>
      </c>
      <c r="G458">
        <f t="shared" si="23"/>
        <v>0.25</v>
      </c>
    </row>
    <row r="459" spans="1:7" x14ac:dyDescent="0.35">
      <c r="A459" s="1" t="str">
        <f>fact_sales_daily_final!A459</f>
        <v>2/28/2014</v>
      </c>
      <c r="B459" t="str">
        <f>fact_sales_daily_final!E459</f>
        <v>M01AE</v>
      </c>
      <c r="C459">
        <f>fact_sales_daily_final!F459</f>
        <v>7.36</v>
      </c>
      <c r="D459">
        <f>C459 * VLOOKUP(B459, finance_assumptions!A:B, 2, FALSE)</f>
        <v>7.36</v>
      </c>
      <c r="E459">
        <f t="shared" si="21"/>
        <v>5.5200000000000005</v>
      </c>
      <c r="F459">
        <f t="shared" si="22"/>
        <v>1.8399999999999999</v>
      </c>
      <c r="G459">
        <f t="shared" si="23"/>
        <v>0.24999999999999997</v>
      </c>
    </row>
    <row r="460" spans="1:7" x14ac:dyDescent="0.35">
      <c r="A460" s="1" t="str">
        <f>fact_sales_daily_final!A460</f>
        <v>2/28/2014</v>
      </c>
      <c r="B460" t="str">
        <f>fact_sales_daily_final!E460</f>
        <v>N02BA</v>
      </c>
      <c r="C460">
        <f>fact_sales_daily_final!F460</f>
        <v>5.3</v>
      </c>
      <c r="D460">
        <f>C460 * VLOOKUP(B460, finance_assumptions!A:B, 2, FALSE)</f>
        <v>5.3</v>
      </c>
      <c r="E460">
        <f t="shared" si="21"/>
        <v>3.9749999999999996</v>
      </c>
      <c r="F460">
        <f t="shared" si="22"/>
        <v>1.3250000000000002</v>
      </c>
      <c r="G460">
        <f t="shared" si="23"/>
        <v>0.25000000000000006</v>
      </c>
    </row>
    <row r="461" spans="1:7" x14ac:dyDescent="0.35">
      <c r="A461" s="1" t="str">
        <f>fact_sales_daily_final!A461</f>
        <v>2/28/2014</v>
      </c>
      <c r="B461" t="str">
        <f>fact_sales_daily_final!E461</f>
        <v>N02BE</v>
      </c>
      <c r="C461">
        <f>fact_sales_daily_final!F461</f>
        <v>37</v>
      </c>
      <c r="D461">
        <f>C461 * VLOOKUP(B461, finance_assumptions!A:B, 2, FALSE)</f>
        <v>37</v>
      </c>
      <c r="E461">
        <f t="shared" si="21"/>
        <v>27.75</v>
      </c>
      <c r="F461">
        <f t="shared" si="22"/>
        <v>9.25</v>
      </c>
      <c r="G461">
        <f t="shared" si="23"/>
        <v>0.25</v>
      </c>
    </row>
    <row r="462" spans="1:7" x14ac:dyDescent="0.35">
      <c r="A462" s="1" t="str">
        <f>fact_sales_daily_final!A462</f>
        <v>2/28/2014</v>
      </c>
      <c r="B462" t="str">
        <f>fact_sales_daily_final!E462</f>
        <v>N05B</v>
      </c>
      <c r="C462">
        <f>fact_sales_daily_final!F462</f>
        <v>12</v>
      </c>
      <c r="D462">
        <f>C462 * VLOOKUP(B462, finance_assumptions!A:B, 2, FALSE)</f>
        <v>12</v>
      </c>
      <c r="E462">
        <f t="shared" si="21"/>
        <v>9</v>
      </c>
      <c r="F462">
        <f t="shared" si="22"/>
        <v>3</v>
      </c>
      <c r="G462">
        <f t="shared" si="23"/>
        <v>0.25</v>
      </c>
    </row>
    <row r="463" spans="1:7" x14ac:dyDescent="0.35">
      <c r="A463" s="1" t="str">
        <f>fact_sales_daily_final!A463</f>
        <v>2/28/2014</v>
      </c>
      <c r="B463" t="str">
        <f>fact_sales_daily_final!E463</f>
        <v>N05C</v>
      </c>
      <c r="C463">
        <f>fact_sales_daily_final!F463</f>
        <v>1</v>
      </c>
      <c r="D463">
        <f>C463 * VLOOKUP(B463, finance_assumptions!A:B, 2, FALSE)</f>
        <v>1</v>
      </c>
      <c r="E463">
        <f t="shared" si="21"/>
        <v>0.75</v>
      </c>
      <c r="F463">
        <f t="shared" si="22"/>
        <v>0.25</v>
      </c>
      <c r="G463">
        <f t="shared" si="23"/>
        <v>0.25</v>
      </c>
    </row>
    <row r="464" spans="1:7" x14ac:dyDescent="0.35">
      <c r="A464" s="1" t="str">
        <f>fact_sales_daily_final!A464</f>
        <v>2/28/2014</v>
      </c>
      <c r="B464" t="str">
        <f>fact_sales_daily_final!E464</f>
        <v>R03</v>
      </c>
      <c r="C464">
        <f>fact_sales_daily_final!F464</f>
        <v>2</v>
      </c>
      <c r="D464">
        <f>C464 * VLOOKUP(B464, finance_assumptions!A:B, 2, FALSE)</f>
        <v>2</v>
      </c>
      <c r="E464">
        <f t="shared" si="21"/>
        <v>1.5</v>
      </c>
      <c r="F464">
        <f t="shared" si="22"/>
        <v>0.5</v>
      </c>
      <c r="G464">
        <f t="shared" si="23"/>
        <v>0.25</v>
      </c>
    </row>
    <row r="465" spans="1:7" x14ac:dyDescent="0.35">
      <c r="A465" s="1" t="str">
        <f>fact_sales_daily_final!A465</f>
        <v>2/28/2014</v>
      </c>
      <c r="B465" t="str">
        <f>fact_sales_daily_final!E465</f>
        <v>R06</v>
      </c>
      <c r="C465">
        <f>fact_sales_daily_final!F465</f>
        <v>0</v>
      </c>
      <c r="D465">
        <f>C465 * VLOOKUP(B465, finance_assumptions!A:B, 2, FALSE)</f>
        <v>0</v>
      </c>
      <c r="E465">
        <f t="shared" si="21"/>
        <v>0</v>
      </c>
      <c r="F465">
        <f t="shared" si="22"/>
        <v>0</v>
      </c>
      <c r="G465">
        <f t="shared" si="23"/>
        <v>0</v>
      </c>
    </row>
    <row r="466" spans="1:7" x14ac:dyDescent="0.35">
      <c r="A466" s="1">
        <f>fact_sales_daily_final!A466</f>
        <v>41642</v>
      </c>
      <c r="B466" t="str">
        <f>fact_sales_daily_final!E466</f>
        <v>M01AB</v>
      </c>
      <c r="C466">
        <f>fact_sales_daily_final!F466</f>
        <v>6.34</v>
      </c>
      <c r="D466">
        <f>C466 * VLOOKUP(B466, finance_assumptions!A:B, 2, FALSE)</f>
        <v>6.34</v>
      </c>
      <c r="E466">
        <f t="shared" si="21"/>
        <v>4.7549999999999999</v>
      </c>
      <c r="F466">
        <f t="shared" si="22"/>
        <v>1.585</v>
      </c>
      <c r="G466">
        <f t="shared" si="23"/>
        <v>0.25</v>
      </c>
    </row>
    <row r="467" spans="1:7" x14ac:dyDescent="0.35">
      <c r="A467" s="1">
        <f>fact_sales_daily_final!A467</f>
        <v>41642</v>
      </c>
      <c r="B467" t="str">
        <f>fact_sales_daily_final!E467</f>
        <v>M01AE</v>
      </c>
      <c r="C467">
        <f>fact_sales_daily_final!F467</f>
        <v>3.68</v>
      </c>
      <c r="D467">
        <f>C467 * VLOOKUP(B467, finance_assumptions!A:B, 2, FALSE)</f>
        <v>3.68</v>
      </c>
      <c r="E467">
        <f t="shared" si="21"/>
        <v>2.7600000000000002</v>
      </c>
      <c r="F467">
        <f t="shared" si="22"/>
        <v>0.91999999999999993</v>
      </c>
      <c r="G467">
        <f t="shared" si="23"/>
        <v>0.24999999999999997</v>
      </c>
    </row>
    <row r="468" spans="1:7" x14ac:dyDescent="0.35">
      <c r="A468" s="1">
        <f>fact_sales_daily_final!A468</f>
        <v>41642</v>
      </c>
      <c r="B468" t="str">
        <f>fact_sales_daily_final!E468</f>
        <v>N02BA</v>
      </c>
      <c r="C468">
        <f>fact_sales_daily_final!F468</f>
        <v>11.355</v>
      </c>
      <c r="D468">
        <f>C468 * VLOOKUP(B468, finance_assumptions!A:B, 2, FALSE)</f>
        <v>11.355</v>
      </c>
      <c r="E468">
        <f t="shared" si="21"/>
        <v>8.5162499999999994</v>
      </c>
      <c r="F468">
        <f t="shared" si="22"/>
        <v>2.838750000000001</v>
      </c>
      <c r="G468">
        <f t="shared" si="23"/>
        <v>0.25000000000000006</v>
      </c>
    </row>
    <row r="469" spans="1:7" x14ac:dyDescent="0.35">
      <c r="A469" s="1">
        <f>fact_sales_daily_final!A469</f>
        <v>41642</v>
      </c>
      <c r="B469" t="str">
        <f>fact_sales_daily_final!E469</f>
        <v>N02BE</v>
      </c>
      <c r="C469">
        <f>fact_sales_daily_final!F469</f>
        <v>50.7</v>
      </c>
      <c r="D469">
        <f>C469 * VLOOKUP(B469, finance_assumptions!A:B, 2, FALSE)</f>
        <v>50.7</v>
      </c>
      <c r="E469">
        <f t="shared" si="21"/>
        <v>38.025000000000006</v>
      </c>
      <c r="F469">
        <f t="shared" si="22"/>
        <v>12.674999999999997</v>
      </c>
      <c r="G469">
        <f t="shared" si="23"/>
        <v>0.24999999999999992</v>
      </c>
    </row>
    <row r="470" spans="1:7" x14ac:dyDescent="0.35">
      <c r="A470" s="1">
        <f>fact_sales_daily_final!A470</f>
        <v>41642</v>
      </c>
      <c r="B470" t="str">
        <f>fact_sales_daily_final!E470</f>
        <v>N05B</v>
      </c>
      <c r="C470">
        <f>fact_sales_daily_final!F470</f>
        <v>8</v>
      </c>
      <c r="D470">
        <f>C470 * VLOOKUP(B470, finance_assumptions!A:B, 2, FALSE)</f>
        <v>8</v>
      </c>
      <c r="E470">
        <f t="shared" si="21"/>
        <v>6</v>
      </c>
      <c r="F470">
        <f t="shared" si="22"/>
        <v>2</v>
      </c>
      <c r="G470">
        <f t="shared" si="23"/>
        <v>0.25</v>
      </c>
    </row>
    <row r="471" spans="1:7" x14ac:dyDescent="0.35">
      <c r="A471" s="1">
        <f>fact_sales_daily_final!A471</f>
        <v>41642</v>
      </c>
      <c r="B471" t="str">
        <f>fact_sales_daily_final!E471</f>
        <v>N05C</v>
      </c>
      <c r="C471">
        <f>fact_sales_daily_final!F471</f>
        <v>0</v>
      </c>
      <c r="D471">
        <f>C471 * VLOOKUP(B471, finance_assumptions!A:B, 2, FALSE)</f>
        <v>0</v>
      </c>
      <c r="E471">
        <f t="shared" si="21"/>
        <v>0</v>
      </c>
      <c r="F471">
        <f t="shared" si="22"/>
        <v>0</v>
      </c>
      <c r="G471">
        <f t="shared" si="23"/>
        <v>0</v>
      </c>
    </row>
    <row r="472" spans="1:7" x14ac:dyDescent="0.35">
      <c r="A472" s="1">
        <f>fact_sales_daily_final!A472</f>
        <v>41642</v>
      </c>
      <c r="B472" t="str">
        <f>fact_sales_daily_final!E472</f>
        <v>R03</v>
      </c>
      <c r="C472">
        <f>fact_sales_daily_final!F472</f>
        <v>0</v>
      </c>
      <c r="D472">
        <f>C472 * VLOOKUP(B472, finance_assumptions!A:B, 2, FALSE)</f>
        <v>0</v>
      </c>
      <c r="E472">
        <f t="shared" si="21"/>
        <v>0</v>
      </c>
      <c r="F472">
        <f t="shared" si="22"/>
        <v>0</v>
      </c>
      <c r="G472">
        <f t="shared" si="23"/>
        <v>0</v>
      </c>
    </row>
    <row r="473" spans="1:7" x14ac:dyDescent="0.35">
      <c r="A473" s="1">
        <f>fact_sales_daily_final!A473</f>
        <v>41642</v>
      </c>
      <c r="B473" t="str">
        <f>fact_sales_daily_final!E473</f>
        <v>R06</v>
      </c>
      <c r="C473">
        <f>fact_sales_daily_final!F473</f>
        <v>2.1</v>
      </c>
      <c r="D473">
        <f>C473 * VLOOKUP(B473, finance_assumptions!A:B, 2, FALSE)</f>
        <v>2.1</v>
      </c>
      <c r="E473">
        <f t="shared" si="21"/>
        <v>1.5750000000000002</v>
      </c>
      <c r="F473">
        <f t="shared" si="22"/>
        <v>0.52499999999999991</v>
      </c>
      <c r="G473">
        <f t="shared" si="23"/>
        <v>0.24999999999999994</v>
      </c>
    </row>
    <row r="474" spans="1:7" x14ac:dyDescent="0.35">
      <c r="A474" s="1">
        <f>fact_sales_daily_final!A474</f>
        <v>41673</v>
      </c>
      <c r="B474" t="str">
        <f>fact_sales_daily_final!E474</f>
        <v>M01AB</v>
      </c>
      <c r="C474">
        <f>fact_sales_daily_final!F474</f>
        <v>3.34</v>
      </c>
      <c r="D474">
        <f>C474 * VLOOKUP(B474, finance_assumptions!A:B, 2, FALSE)</f>
        <v>3.34</v>
      </c>
      <c r="E474">
        <f t="shared" si="21"/>
        <v>2.5049999999999999</v>
      </c>
      <c r="F474">
        <f t="shared" si="22"/>
        <v>0.83499999999999996</v>
      </c>
      <c r="G474">
        <f t="shared" si="23"/>
        <v>0.25</v>
      </c>
    </row>
    <row r="475" spans="1:7" x14ac:dyDescent="0.35">
      <c r="A475" s="1">
        <f>fact_sales_daily_final!A475</f>
        <v>41673</v>
      </c>
      <c r="B475" t="str">
        <f>fact_sales_daily_final!E475</f>
        <v>M01AE</v>
      </c>
      <c r="C475">
        <f>fact_sales_daily_final!F475</f>
        <v>1</v>
      </c>
      <c r="D475">
        <f>C475 * VLOOKUP(B475, finance_assumptions!A:B, 2, FALSE)</f>
        <v>1</v>
      </c>
      <c r="E475">
        <f t="shared" si="21"/>
        <v>0.75</v>
      </c>
      <c r="F475">
        <f t="shared" si="22"/>
        <v>0.25</v>
      </c>
      <c r="G475">
        <f t="shared" si="23"/>
        <v>0.25</v>
      </c>
    </row>
    <row r="476" spans="1:7" x14ac:dyDescent="0.35">
      <c r="A476" s="1">
        <f>fact_sales_daily_final!A476</f>
        <v>41673</v>
      </c>
      <c r="B476" t="str">
        <f>fact_sales_daily_final!E476</f>
        <v>N02BA</v>
      </c>
      <c r="C476">
        <f>fact_sales_daily_final!F476</f>
        <v>2</v>
      </c>
      <c r="D476">
        <f>C476 * VLOOKUP(B476, finance_assumptions!A:B, 2, FALSE)</f>
        <v>2</v>
      </c>
      <c r="E476">
        <f t="shared" si="21"/>
        <v>1.5</v>
      </c>
      <c r="F476">
        <f t="shared" si="22"/>
        <v>0.5</v>
      </c>
      <c r="G476">
        <f t="shared" si="23"/>
        <v>0.25</v>
      </c>
    </row>
    <row r="477" spans="1:7" x14ac:dyDescent="0.35">
      <c r="A477" s="1">
        <f>fact_sales_daily_final!A477</f>
        <v>41673</v>
      </c>
      <c r="B477" t="str">
        <f>fact_sales_daily_final!E477</f>
        <v>N02BE</v>
      </c>
      <c r="C477">
        <f>fact_sales_daily_final!F477</f>
        <v>6.6</v>
      </c>
      <c r="D477">
        <f>C477 * VLOOKUP(B477, finance_assumptions!A:B, 2, FALSE)</f>
        <v>6.6</v>
      </c>
      <c r="E477">
        <f t="shared" si="21"/>
        <v>4.9499999999999993</v>
      </c>
      <c r="F477">
        <f t="shared" si="22"/>
        <v>1.6500000000000004</v>
      </c>
      <c r="G477">
        <f t="shared" si="23"/>
        <v>0.25000000000000006</v>
      </c>
    </row>
    <row r="478" spans="1:7" x14ac:dyDescent="0.35">
      <c r="A478" s="1">
        <f>fact_sales_daily_final!A478</f>
        <v>41673</v>
      </c>
      <c r="B478" t="str">
        <f>fact_sales_daily_final!E478</f>
        <v>N05B</v>
      </c>
      <c r="C478">
        <f>fact_sales_daily_final!F478</f>
        <v>2</v>
      </c>
      <c r="D478">
        <f>C478 * VLOOKUP(B478, finance_assumptions!A:B, 2, FALSE)</f>
        <v>2</v>
      </c>
      <c r="E478">
        <f t="shared" si="21"/>
        <v>1.5</v>
      </c>
      <c r="F478">
        <f t="shared" si="22"/>
        <v>0.5</v>
      </c>
      <c r="G478">
        <f t="shared" si="23"/>
        <v>0.25</v>
      </c>
    </row>
    <row r="479" spans="1:7" x14ac:dyDescent="0.35">
      <c r="A479" s="1">
        <f>fact_sales_daily_final!A479</f>
        <v>41673</v>
      </c>
      <c r="B479" t="str">
        <f>fact_sales_daily_final!E479</f>
        <v>N05C</v>
      </c>
      <c r="C479">
        <f>fact_sales_daily_final!F479</f>
        <v>0</v>
      </c>
      <c r="D479">
        <f>C479 * VLOOKUP(B479, finance_assumptions!A:B, 2, FALSE)</f>
        <v>0</v>
      </c>
      <c r="E479">
        <f t="shared" si="21"/>
        <v>0</v>
      </c>
      <c r="F479">
        <f t="shared" si="22"/>
        <v>0</v>
      </c>
      <c r="G479">
        <f t="shared" si="23"/>
        <v>0</v>
      </c>
    </row>
    <row r="480" spans="1:7" x14ac:dyDescent="0.35">
      <c r="A480" s="1">
        <f>fact_sales_daily_final!A480</f>
        <v>41673</v>
      </c>
      <c r="B480" t="str">
        <f>fact_sales_daily_final!E480</f>
        <v>R03</v>
      </c>
      <c r="C480">
        <f>fact_sales_daily_final!F480</f>
        <v>0</v>
      </c>
      <c r="D480">
        <f>C480 * VLOOKUP(B480, finance_assumptions!A:B, 2, FALSE)</f>
        <v>0</v>
      </c>
      <c r="E480">
        <f t="shared" si="21"/>
        <v>0</v>
      </c>
      <c r="F480">
        <f t="shared" si="22"/>
        <v>0</v>
      </c>
      <c r="G480">
        <f t="shared" si="23"/>
        <v>0</v>
      </c>
    </row>
    <row r="481" spans="1:7" x14ac:dyDescent="0.35">
      <c r="A481" s="1">
        <f>fact_sales_daily_final!A481</f>
        <v>41673</v>
      </c>
      <c r="B481" t="str">
        <f>fact_sales_daily_final!E481</f>
        <v>R06</v>
      </c>
      <c r="C481">
        <f>fact_sales_daily_final!F481</f>
        <v>1</v>
      </c>
      <c r="D481">
        <f>C481 * VLOOKUP(B481, finance_assumptions!A:B, 2, FALSE)</f>
        <v>1</v>
      </c>
      <c r="E481">
        <f t="shared" si="21"/>
        <v>0.75</v>
      </c>
      <c r="F481">
        <f t="shared" si="22"/>
        <v>0.25</v>
      </c>
      <c r="G481">
        <f t="shared" si="23"/>
        <v>0.25</v>
      </c>
    </row>
    <row r="482" spans="1:7" x14ac:dyDescent="0.35">
      <c r="A482" s="1">
        <f>fact_sales_daily_final!A482</f>
        <v>41701</v>
      </c>
      <c r="B482" t="str">
        <f>fact_sales_daily_final!E482</f>
        <v>M01AB</v>
      </c>
      <c r="C482">
        <f>fact_sales_daily_final!F482</f>
        <v>4</v>
      </c>
      <c r="D482">
        <f>C482 * VLOOKUP(B482, finance_assumptions!A:B, 2, FALSE)</f>
        <v>4</v>
      </c>
      <c r="E482">
        <f t="shared" si="21"/>
        <v>3</v>
      </c>
      <c r="F482">
        <f t="shared" si="22"/>
        <v>1</v>
      </c>
      <c r="G482">
        <f t="shared" si="23"/>
        <v>0.25</v>
      </c>
    </row>
    <row r="483" spans="1:7" x14ac:dyDescent="0.35">
      <c r="A483" s="1">
        <f>fact_sales_daily_final!A483</f>
        <v>41701</v>
      </c>
      <c r="B483" t="str">
        <f>fact_sales_daily_final!E483</f>
        <v>M01AE</v>
      </c>
      <c r="C483">
        <f>fact_sales_daily_final!F483</f>
        <v>3.68</v>
      </c>
      <c r="D483">
        <f>C483 * VLOOKUP(B483, finance_assumptions!A:B, 2, FALSE)</f>
        <v>3.68</v>
      </c>
      <c r="E483">
        <f t="shared" si="21"/>
        <v>2.7600000000000002</v>
      </c>
      <c r="F483">
        <f t="shared" si="22"/>
        <v>0.91999999999999993</v>
      </c>
      <c r="G483">
        <f t="shared" si="23"/>
        <v>0.24999999999999997</v>
      </c>
    </row>
    <row r="484" spans="1:7" x14ac:dyDescent="0.35">
      <c r="A484" s="1">
        <f>fact_sales_daily_final!A484</f>
        <v>41701</v>
      </c>
      <c r="B484" t="str">
        <f>fact_sales_daily_final!E484</f>
        <v>N02BA</v>
      </c>
      <c r="C484">
        <f>fact_sales_daily_final!F484</f>
        <v>1.6</v>
      </c>
      <c r="D484">
        <f>C484 * VLOOKUP(B484, finance_assumptions!A:B, 2, FALSE)</f>
        <v>1.6</v>
      </c>
      <c r="E484">
        <f t="shared" si="21"/>
        <v>1.2000000000000002</v>
      </c>
      <c r="F484">
        <f t="shared" si="22"/>
        <v>0.39999999999999991</v>
      </c>
      <c r="G484">
        <f t="shared" si="23"/>
        <v>0.24999999999999994</v>
      </c>
    </row>
    <row r="485" spans="1:7" x14ac:dyDescent="0.35">
      <c r="A485" s="1">
        <f>fact_sales_daily_final!A485</f>
        <v>41701</v>
      </c>
      <c r="B485" t="str">
        <f>fact_sales_daily_final!E485</f>
        <v>N02BE</v>
      </c>
      <c r="C485">
        <f>fact_sales_daily_final!F485</f>
        <v>22.1</v>
      </c>
      <c r="D485">
        <f>C485 * VLOOKUP(B485, finance_assumptions!A:B, 2, FALSE)</f>
        <v>22.1</v>
      </c>
      <c r="E485">
        <f t="shared" si="21"/>
        <v>16.575000000000003</v>
      </c>
      <c r="F485">
        <f t="shared" si="22"/>
        <v>5.5249999999999986</v>
      </c>
      <c r="G485">
        <f t="shared" si="23"/>
        <v>0.24999999999999992</v>
      </c>
    </row>
    <row r="486" spans="1:7" x14ac:dyDescent="0.35">
      <c r="A486" s="1">
        <f>fact_sales_daily_final!A486</f>
        <v>41701</v>
      </c>
      <c r="B486" t="str">
        <f>fact_sales_daily_final!E486</f>
        <v>N05B</v>
      </c>
      <c r="C486">
        <f>fact_sales_daily_final!F486</f>
        <v>1</v>
      </c>
      <c r="D486">
        <f>C486 * VLOOKUP(B486, finance_assumptions!A:B, 2, FALSE)</f>
        <v>1</v>
      </c>
      <c r="E486">
        <f t="shared" si="21"/>
        <v>0.75</v>
      </c>
      <c r="F486">
        <f t="shared" si="22"/>
        <v>0.25</v>
      </c>
      <c r="G486">
        <f t="shared" si="23"/>
        <v>0.25</v>
      </c>
    </row>
    <row r="487" spans="1:7" x14ac:dyDescent="0.35">
      <c r="A487" s="1">
        <f>fact_sales_daily_final!A487</f>
        <v>41701</v>
      </c>
      <c r="B487" t="str">
        <f>fact_sales_daily_final!E487</f>
        <v>N05C</v>
      </c>
      <c r="C487">
        <f>fact_sales_daily_final!F487</f>
        <v>2</v>
      </c>
      <c r="D487">
        <f>C487 * VLOOKUP(B487, finance_assumptions!A:B, 2, FALSE)</f>
        <v>2</v>
      </c>
      <c r="E487">
        <f t="shared" si="21"/>
        <v>1.5</v>
      </c>
      <c r="F487">
        <f t="shared" si="22"/>
        <v>0.5</v>
      </c>
      <c r="G487">
        <f t="shared" si="23"/>
        <v>0.25</v>
      </c>
    </row>
    <row r="488" spans="1:7" x14ac:dyDescent="0.35">
      <c r="A488" s="1">
        <f>fact_sales_daily_final!A488</f>
        <v>41701</v>
      </c>
      <c r="B488" t="str">
        <f>fact_sales_daily_final!E488</f>
        <v>R03</v>
      </c>
      <c r="C488">
        <f>fact_sales_daily_final!F488</f>
        <v>0</v>
      </c>
      <c r="D488">
        <f>C488 * VLOOKUP(B488, finance_assumptions!A:B, 2, FALSE)</f>
        <v>0</v>
      </c>
      <c r="E488">
        <f t="shared" si="21"/>
        <v>0</v>
      </c>
      <c r="F488">
        <f t="shared" si="22"/>
        <v>0</v>
      </c>
      <c r="G488">
        <f t="shared" si="23"/>
        <v>0</v>
      </c>
    </row>
    <row r="489" spans="1:7" x14ac:dyDescent="0.35">
      <c r="A489" s="1">
        <f>fact_sales_daily_final!A489</f>
        <v>41701</v>
      </c>
      <c r="B489" t="str">
        <f>fact_sales_daily_final!E489</f>
        <v>R06</v>
      </c>
      <c r="C489">
        <f>fact_sales_daily_final!F489</f>
        <v>2.2000000000000002</v>
      </c>
      <c r="D489">
        <f>C489 * VLOOKUP(B489, finance_assumptions!A:B, 2, FALSE)</f>
        <v>2.2000000000000002</v>
      </c>
      <c r="E489">
        <f t="shared" si="21"/>
        <v>1.6500000000000001</v>
      </c>
      <c r="F489">
        <f t="shared" si="22"/>
        <v>0.55000000000000004</v>
      </c>
      <c r="G489">
        <f t="shared" si="23"/>
        <v>0.25</v>
      </c>
    </row>
    <row r="490" spans="1:7" x14ac:dyDescent="0.35">
      <c r="A490" s="1">
        <f>fact_sales_daily_final!A490</f>
        <v>41732</v>
      </c>
      <c r="B490" t="str">
        <f>fact_sales_daily_final!E490</f>
        <v>M01AB</v>
      </c>
      <c r="C490">
        <f>fact_sales_daily_final!F490</f>
        <v>5.34</v>
      </c>
      <c r="D490">
        <f>C490 * VLOOKUP(B490, finance_assumptions!A:B, 2, FALSE)</f>
        <v>5.34</v>
      </c>
      <c r="E490">
        <f t="shared" si="21"/>
        <v>4.0049999999999999</v>
      </c>
      <c r="F490">
        <f t="shared" si="22"/>
        <v>1.335</v>
      </c>
      <c r="G490">
        <f t="shared" si="23"/>
        <v>0.25</v>
      </c>
    </row>
    <row r="491" spans="1:7" x14ac:dyDescent="0.35">
      <c r="A491" s="1">
        <f>fact_sales_daily_final!A491</f>
        <v>41732</v>
      </c>
      <c r="B491" t="str">
        <f>fact_sales_daily_final!E491</f>
        <v>M01AE</v>
      </c>
      <c r="C491">
        <f>fact_sales_daily_final!F491</f>
        <v>7.02</v>
      </c>
      <c r="D491">
        <f>C491 * VLOOKUP(B491, finance_assumptions!A:B, 2, FALSE)</f>
        <v>7.02</v>
      </c>
      <c r="E491">
        <f t="shared" si="21"/>
        <v>5.2649999999999997</v>
      </c>
      <c r="F491">
        <f t="shared" si="22"/>
        <v>1.7549999999999999</v>
      </c>
      <c r="G491">
        <f t="shared" si="23"/>
        <v>0.25</v>
      </c>
    </row>
    <row r="492" spans="1:7" x14ac:dyDescent="0.35">
      <c r="A492" s="1">
        <f>fact_sales_daily_final!A492</f>
        <v>41732</v>
      </c>
      <c r="B492" t="str">
        <f>fact_sales_daily_final!E492</f>
        <v>N02BA</v>
      </c>
      <c r="C492">
        <f>fact_sales_daily_final!F492</f>
        <v>7.2</v>
      </c>
      <c r="D492">
        <f>C492 * VLOOKUP(B492, finance_assumptions!A:B, 2, FALSE)</f>
        <v>7.2</v>
      </c>
      <c r="E492">
        <f t="shared" si="21"/>
        <v>5.4</v>
      </c>
      <c r="F492">
        <f t="shared" si="22"/>
        <v>1.7999999999999998</v>
      </c>
      <c r="G492">
        <f t="shared" si="23"/>
        <v>0.24999999999999997</v>
      </c>
    </row>
    <row r="493" spans="1:7" x14ac:dyDescent="0.35">
      <c r="A493" s="1">
        <f>fact_sales_daily_final!A493</f>
        <v>41732</v>
      </c>
      <c r="B493" t="str">
        <f>fact_sales_daily_final!E493</f>
        <v>N02BE</v>
      </c>
      <c r="C493">
        <f>fact_sales_daily_final!F493</f>
        <v>47.274999999999999</v>
      </c>
      <c r="D493">
        <f>C493 * VLOOKUP(B493, finance_assumptions!A:B, 2, FALSE)</f>
        <v>47.274999999999999</v>
      </c>
      <c r="E493">
        <f t="shared" si="21"/>
        <v>35.456249999999997</v>
      </c>
      <c r="F493">
        <f t="shared" si="22"/>
        <v>11.818750000000001</v>
      </c>
      <c r="G493">
        <f t="shared" si="23"/>
        <v>0.25000000000000006</v>
      </c>
    </row>
    <row r="494" spans="1:7" x14ac:dyDescent="0.35">
      <c r="A494" s="1">
        <f>fact_sales_daily_final!A494</f>
        <v>41732</v>
      </c>
      <c r="B494" t="str">
        <f>fact_sales_daily_final!E494</f>
        <v>N05B</v>
      </c>
      <c r="C494">
        <f>fact_sales_daily_final!F494</f>
        <v>9</v>
      </c>
      <c r="D494">
        <f>C494 * VLOOKUP(B494, finance_assumptions!A:B, 2, FALSE)</f>
        <v>9</v>
      </c>
      <c r="E494">
        <f t="shared" si="21"/>
        <v>6.75</v>
      </c>
      <c r="F494">
        <f t="shared" si="22"/>
        <v>2.25</v>
      </c>
      <c r="G494">
        <f t="shared" si="23"/>
        <v>0.25</v>
      </c>
    </row>
    <row r="495" spans="1:7" x14ac:dyDescent="0.35">
      <c r="A495" s="1">
        <f>fact_sales_daily_final!A495</f>
        <v>41732</v>
      </c>
      <c r="B495" t="str">
        <f>fact_sales_daily_final!E495</f>
        <v>N05C</v>
      </c>
      <c r="C495">
        <f>fact_sales_daily_final!F495</f>
        <v>0</v>
      </c>
      <c r="D495">
        <f>C495 * VLOOKUP(B495, finance_assumptions!A:B, 2, FALSE)</f>
        <v>0</v>
      </c>
      <c r="E495">
        <f t="shared" si="21"/>
        <v>0</v>
      </c>
      <c r="F495">
        <f t="shared" si="22"/>
        <v>0</v>
      </c>
      <c r="G495">
        <f t="shared" si="23"/>
        <v>0</v>
      </c>
    </row>
    <row r="496" spans="1:7" x14ac:dyDescent="0.35">
      <c r="A496" s="1">
        <f>fact_sales_daily_final!A496</f>
        <v>41732</v>
      </c>
      <c r="B496" t="str">
        <f>fact_sales_daily_final!E496</f>
        <v>R03</v>
      </c>
      <c r="C496">
        <f>fact_sales_daily_final!F496</f>
        <v>5</v>
      </c>
      <c r="D496">
        <f>C496 * VLOOKUP(B496, finance_assumptions!A:B, 2, FALSE)</f>
        <v>5</v>
      </c>
      <c r="E496">
        <f t="shared" si="21"/>
        <v>3.75</v>
      </c>
      <c r="F496">
        <f t="shared" si="22"/>
        <v>1.25</v>
      </c>
      <c r="G496">
        <f t="shared" si="23"/>
        <v>0.25</v>
      </c>
    </row>
    <row r="497" spans="1:7" x14ac:dyDescent="0.35">
      <c r="A497" s="1">
        <f>fact_sales_daily_final!A497</f>
        <v>41732</v>
      </c>
      <c r="B497" t="str">
        <f>fact_sales_daily_final!E497</f>
        <v>R06</v>
      </c>
      <c r="C497">
        <f>fact_sales_daily_final!F497</f>
        <v>4</v>
      </c>
      <c r="D497">
        <f>C497 * VLOOKUP(B497, finance_assumptions!A:B, 2, FALSE)</f>
        <v>4</v>
      </c>
      <c r="E497">
        <f t="shared" si="21"/>
        <v>3</v>
      </c>
      <c r="F497">
        <f t="shared" si="22"/>
        <v>1</v>
      </c>
      <c r="G497">
        <f t="shared" si="23"/>
        <v>0.25</v>
      </c>
    </row>
    <row r="498" spans="1:7" x14ac:dyDescent="0.35">
      <c r="A498" s="1">
        <f>fact_sales_daily_final!A498</f>
        <v>41762</v>
      </c>
      <c r="B498" t="str">
        <f>fact_sales_daily_final!E498</f>
        <v>M01AB</v>
      </c>
      <c r="C498">
        <f>fact_sales_daily_final!F498</f>
        <v>3.34</v>
      </c>
      <c r="D498">
        <f>C498 * VLOOKUP(B498, finance_assumptions!A:B, 2, FALSE)</f>
        <v>3.34</v>
      </c>
      <c r="E498">
        <f t="shared" si="21"/>
        <v>2.5049999999999999</v>
      </c>
      <c r="F498">
        <f t="shared" si="22"/>
        <v>0.83499999999999996</v>
      </c>
      <c r="G498">
        <f t="shared" si="23"/>
        <v>0.25</v>
      </c>
    </row>
    <row r="499" spans="1:7" x14ac:dyDescent="0.35">
      <c r="A499" s="1">
        <f>fact_sales_daily_final!A499</f>
        <v>41762</v>
      </c>
      <c r="B499" t="str">
        <f>fact_sales_daily_final!E499</f>
        <v>M01AE</v>
      </c>
      <c r="C499">
        <f>fact_sales_daily_final!F499</f>
        <v>1</v>
      </c>
      <c r="D499">
        <f>C499 * VLOOKUP(B499, finance_assumptions!A:B, 2, FALSE)</f>
        <v>1</v>
      </c>
      <c r="E499">
        <f t="shared" si="21"/>
        <v>0.75</v>
      </c>
      <c r="F499">
        <f t="shared" si="22"/>
        <v>0.25</v>
      </c>
      <c r="G499">
        <f t="shared" si="23"/>
        <v>0.25</v>
      </c>
    </row>
    <row r="500" spans="1:7" x14ac:dyDescent="0.35">
      <c r="A500" s="1">
        <f>fact_sales_daily_final!A500</f>
        <v>41762</v>
      </c>
      <c r="B500" t="str">
        <f>fact_sales_daily_final!E500</f>
        <v>N02BA</v>
      </c>
      <c r="C500">
        <f>fact_sales_daily_final!F500</f>
        <v>3</v>
      </c>
      <c r="D500">
        <f>C500 * VLOOKUP(B500, finance_assumptions!A:B, 2, FALSE)</f>
        <v>3</v>
      </c>
      <c r="E500">
        <f t="shared" si="21"/>
        <v>2.25</v>
      </c>
      <c r="F500">
        <f t="shared" si="22"/>
        <v>0.75</v>
      </c>
      <c r="G500">
        <f t="shared" si="23"/>
        <v>0.25</v>
      </c>
    </row>
    <row r="501" spans="1:7" x14ac:dyDescent="0.35">
      <c r="A501" s="1">
        <f>fact_sales_daily_final!A501</f>
        <v>41762</v>
      </c>
      <c r="B501" t="str">
        <f>fact_sales_daily_final!E501</f>
        <v>N02BE</v>
      </c>
      <c r="C501">
        <f>fact_sales_daily_final!F501</f>
        <v>25</v>
      </c>
      <c r="D501">
        <f>C501 * VLOOKUP(B501, finance_assumptions!A:B, 2, FALSE)</f>
        <v>25</v>
      </c>
      <c r="E501">
        <f t="shared" si="21"/>
        <v>18.75</v>
      </c>
      <c r="F501">
        <f t="shared" si="22"/>
        <v>6.25</v>
      </c>
      <c r="G501">
        <f t="shared" si="23"/>
        <v>0.25</v>
      </c>
    </row>
    <row r="502" spans="1:7" x14ac:dyDescent="0.35">
      <c r="A502" s="1">
        <f>fact_sales_daily_final!A502</f>
        <v>41762</v>
      </c>
      <c r="B502" t="str">
        <f>fact_sales_daily_final!E502</f>
        <v>N05B</v>
      </c>
      <c r="C502">
        <f>fact_sales_daily_final!F502</f>
        <v>4</v>
      </c>
      <c r="D502">
        <f>C502 * VLOOKUP(B502, finance_assumptions!A:B, 2, FALSE)</f>
        <v>4</v>
      </c>
      <c r="E502">
        <f t="shared" si="21"/>
        <v>3</v>
      </c>
      <c r="F502">
        <f t="shared" si="22"/>
        <v>1</v>
      </c>
      <c r="G502">
        <f t="shared" si="23"/>
        <v>0.25</v>
      </c>
    </row>
    <row r="503" spans="1:7" x14ac:dyDescent="0.35">
      <c r="A503" s="1">
        <f>fact_sales_daily_final!A503</f>
        <v>41762</v>
      </c>
      <c r="B503" t="str">
        <f>fact_sales_daily_final!E503</f>
        <v>N05C</v>
      </c>
      <c r="C503">
        <f>fact_sales_daily_final!F503</f>
        <v>0</v>
      </c>
      <c r="D503">
        <f>C503 * VLOOKUP(B503, finance_assumptions!A:B, 2, FALSE)</f>
        <v>0</v>
      </c>
      <c r="E503">
        <f t="shared" si="21"/>
        <v>0</v>
      </c>
      <c r="F503">
        <f t="shared" si="22"/>
        <v>0</v>
      </c>
      <c r="G503">
        <f t="shared" si="23"/>
        <v>0</v>
      </c>
    </row>
    <row r="504" spans="1:7" x14ac:dyDescent="0.35">
      <c r="A504" s="1">
        <f>fact_sales_daily_final!A504</f>
        <v>41762</v>
      </c>
      <c r="B504" t="str">
        <f>fact_sales_daily_final!E504</f>
        <v>R03</v>
      </c>
      <c r="C504">
        <f>fact_sales_daily_final!F504</f>
        <v>1</v>
      </c>
      <c r="D504">
        <f>C504 * VLOOKUP(B504, finance_assumptions!A:B, 2, FALSE)</f>
        <v>1</v>
      </c>
      <c r="E504">
        <f t="shared" si="21"/>
        <v>0.75</v>
      </c>
      <c r="F504">
        <f t="shared" si="22"/>
        <v>0.25</v>
      </c>
      <c r="G504">
        <f t="shared" si="23"/>
        <v>0.25</v>
      </c>
    </row>
    <row r="505" spans="1:7" x14ac:dyDescent="0.35">
      <c r="A505" s="1">
        <f>fact_sales_daily_final!A505</f>
        <v>41762</v>
      </c>
      <c r="B505" t="str">
        <f>fact_sales_daily_final!E505</f>
        <v>R06</v>
      </c>
      <c r="C505">
        <f>fact_sales_daily_final!F505</f>
        <v>0</v>
      </c>
      <c r="D505">
        <f>C505 * VLOOKUP(B505, finance_assumptions!A:B, 2, FALSE)</f>
        <v>0</v>
      </c>
      <c r="E505">
        <f t="shared" si="21"/>
        <v>0</v>
      </c>
      <c r="F505">
        <f t="shared" si="22"/>
        <v>0</v>
      </c>
      <c r="G505">
        <f t="shared" si="23"/>
        <v>0</v>
      </c>
    </row>
    <row r="506" spans="1:7" x14ac:dyDescent="0.35">
      <c r="A506" s="1">
        <f>fact_sales_daily_final!A506</f>
        <v>41793</v>
      </c>
      <c r="B506" t="str">
        <f>fact_sales_daily_final!E506</f>
        <v>M01AB</v>
      </c>
      <c r="C506">
        <f>fact_sales_daily_final!F506</f>
        <v>3</v>
      </c>
      <c r="D506">
        <f>C506 * VLOOKUP(B506, finance_assumptions!A:B, 2, FALSE)</f>
        <v>3</v>
      </c>
      <c r="E506">
        <f t="shared" si="21"/>
        <v>2.25</v>
      </c>
      <c r="F506">
        <f t="shared" si="22"/>
        <v>0.75</v>
      </c>
      <c r="G506">
        <f t="shared" si="23"/>
        <v>0.25</v>
      </c>
    </row>
    <row r="507" spans="1:7" x14ac:dyDescent="0.35">
      <c r="A507" s="1">
        <f>fact_sales_daily_final!A507</f>
        <v>41793</v>
      </c>
      <c r="B507" t="str">
        <f>fact_sales_daily_final!E507</f>
        <v>M01AE</v>
      </c>
      <c r="C507">
        <f>fact_sales_daily_final!F507</f>
        <v>2</v>
      </c>
      <c r="D507">
        <f>C507 * VLOOKUP(B507, finance_assumptions!A:B, 2, FALSE)</f>
        <v>2</v>
      </c>
      <c r="E507">
        <f t="shared" si="21"/>
        <v>1.5</v>
      </c>
      <c r="F507">
        <f t="shared" si="22"/>
        <v>0.5</v>
      </c>
      <c r="G507">
        <f t="shared" si="23"/>
        <v>0.25</v>
      </c>
    </row>
    <row r="508" spans="1:7" x14ac:dyDescent="0.35">
      <c r="A508" s="1">
        <f>fact_sales_daily_final!A508</f>
        <v>41793</v>
      </c>
      <c r="B508" t="str">
        <f>fact_sales_daily_final!E508</f>
        <v>N02BA</v>
      </c>
      <c r="C508">
        <f>fact_sales_daily_final!F508</f>
        <v>5.5</v>
      </c>
      <c r="D508">
        <f>C508 * VLOOKUP(B508, finance_assumptions!A:B, 2, FALSE)</f>
        <v>5.5</v>
      </c>
      <c r="E508">
        <f t="shared" si="21"/>
        <v>4.125</v>
      </c>
      <c r="F508">
        <f t="shared" si="22"/>
        <v>1.375</v>
      </c>
      <c r="G508">
        <f t="shared" si="23"/>
        <v>0.25</v>
      </c>
    </row>
    <row r="509" spans="1:7" x14ac:dyDescent="0.35">
      <c r="A509" s="1">
        <f>fact_sales_daily_final!A509</f>
        <v>41793</v>
      </c>
      <c r="B509" t="str">
        <f>fact_sales_daily_final!E509</f>
        <v>N02BE</v>
      </c>
      <c r="C509">
        <f>fact_sales_daily_final!F509</f>
        <v>44.1</v>
      </c>
      <c r="D509">
        <f>C509 * VLOOKUP(B509, finance_assumptions!A:B, 2, FALSE)</f>
        <v>44.1</v>
      </c>
      <c r="E509">
        <f t="shared" si="21"/>
        <v>33.075000000000003</v>
      </c>
      <c r="F509">
        <f t="shared" si="22"/>
        <v>11.024999999999999</v>
      </c>
      <c r="G509">
        <f t="shared" si="23"/>
        <v>0.24999999999999997</v>
      </c>
    </row>
    <row r="510" spans="1:7" x14ac:dyDescent="0.35">
      <c r="A510" s="1">
        <f>fact_sales_daily_final!A510</f>
        <v>41793</v>
      </c>
      <c r="B510" t="str">
        <f>fact_sales_daily_final!E510</f>
        <v>N05B</v>
      </c>
      <c r="C510">
        <f>fact_sales_daily_final!F510</f>
        <v>17</v>
      </c>
      <c r="D510">
        <f>C510 * VLOOKUP(B510, finance_assumptions!A:B, 2, FALSE)</f>
        <v>17</v>
      </c>
      <c r="E510">
        <f t="shared" si="21"/>
        <v>12.75</v>
      </c>
      <c r="F510">
        <f t="shared" si="22"/>
        <v>4.25</v>
      </c>
      <c r="G510">
        <f t="shared" si="23"/>
        <v>0.25</v>
      </c>
    </row>
    <row r="511" spans="1:7" x14ac:dyDescent="0.35">
      <c r="A511" s="1">
        <f>fact_sales_daily_final!A511</f>
        <v>41793</v>
      </c>
      <c r="B511" t="str">
        <f>fact_sales_daily_final!E511</f>
        <v>N05C</v>
      </c>
      <c r="C511">
        <f>fact_sales_daily_final!F511</f>
        <v>1</v>
      </c>
      <c r="D511">
        <f>C511 * VLOOKUP(B511, finance_assumptions!A:B, 2, FALSE)</f>
        <v>1</v>
      </c>
      <c r="E511">
        <f t="shared" si="21"/>
        <v>0.75</v>
      </c>
      <c r="F511">
        <f t="shared" si="22"/>
        <v>0.25</v>
      </c>
      <c r="G511">
        <f t="shared" si="23"/>
        <v>0.25</v>
      </c>
    </row>
    <row r="512" spans="1:7" x14ac:dyDescent="0.35">
      <c r="A512" s="1">
        <f>fact_sales_daily_final!A512</f>
        <v>41793</v>
      </c>
      <c r="B512" t="str">
        <f>fact_sales_daily_final!E512</f>
        <v>R03</v>
      </c>
      <c r="C512">
        <f>fact_sales_daily_final!F512</f>
        <v>5</v>
      </c>
      <c r="D512">
        <f>C512 * VLOOKUP(B512, finance_assumptions!A:B, 2, FALSE)</f>
        <v>5</v>
      </c>
      <c r="E512">
        <f t="shared" si="21"/>
        <v>3.75</v>
      </c>
      <c r="F512">
        <f t="shared" si="22"/>
        <v>1.25</v>
      </c>
      <c r="G512">
        <f t="shared" si="23"/>
        <v>0.25</v>
      </c>
    </row>
    <row r="513" spans="1:7" x14ac:dyDescent="0.35">
      <c r="A513" s="1">
        <f>fact_sales_daily_final!A513</f>
        <v>41793</v>
      </c>
      <c r="B513" t="str">
        <f>fact_sales_daily_final!E513</f>
        <v>R06</v>
      </c>
      <c r="C513">
        <f>fact_sales_daily_final!F513</f>
        <v>1</v>
      </c>
      <c r="D513">
        <f>C513 * VLOOKUP(B513, finance_assumptions!A:B, 2, FALSE)</f>
        <v>1</v>
      </c>
      <c r="E513">
        <f t="shared" si="21"/>
        <v>0.75</v>
      </c>
      <c r="F513">
        <f t="shared" si="22"/>
        <v>0.25</v>
      </c>
      <c r="G513">
        <f t="shared" si="23"/>
        <v>0.25</v>
      </c>
    </row>
    <row r="514" spans="1:7" x14ac:dyDescent="0.35">
      <c r="A514" s="1">
        <f>fact_sales_daily_final!A514</f>
        <v>41823</v>
      </c>
      <c r="B514" t="str">
        <f>fact_sales_daily_final!E514</f>
        <v>M01AB</v>
      </c>
      <c r="C514">
        <f>fact_sales_daily_final!F514</f>
        <v>4</v>
      </c>
      <c r="D514">
        <f>C514 * VLOOKUP(B514, finance_assumptions!A:B, 2, FALSE)</f>
        <v>4</v>
      </c>
      <c r="E514">
        <f t="shared" si="21"/>
        <v>3</v>
      </c>
      <c r="F514">
        <f t="shared" si="22"/>
        <v>1</v>
      </c>
      <c r="G514">
        <f t="shared" si="23"/>
        <v>0.25</v>
      </c>
    </row>
    <row r="515" spans="1:7" x14ac:dyDescent="0.35">
      <c r="A515" s="1">
        <f>fact_sales_daily_final!A515</f>
        <v>41823</v>
      </c>
      <c r="B515" t="str">
        <f>fact_sales_daily_final!E515</f>
        <v>M01AE</v>
      </c>
      <c r="C515">
        <f>fact_sales_daily_final!F515</f>
        <v>4.34</v>
      </c>
      <c r="D515">
        <f>C515 * VLOOKUP(B515, finance_assumptions!A:B, 2, FALSE)</f>
        <v>4.34</v>
      </c>
      <c r="E515">
        <f t="shared" ref="E515:E578" si="24">D515 * 0.75</f>
        <v>3.2549999999999999</v>
      </c>
      <c r="F515">
        <f t="shared" ref="F515:F578" si="25">D515 - E515</f>
        <v>1.085</v>
      </c>
      <c r="G515">
        <f t="shared" ref="G515:G578" si="26">IF(D515=0, 0, F515/D515)</f>
        <v>0.25</v>
      </c>
    </row>
    <row r="516" spans="1:7" x14ac:dyDescent="0.35">
      <c r="A516" s="1">
        <f>fact_sales_daily_final!A516</f>
        <v>41823</v>
      </c>
      <c r="B516" t="str">
        <f>fact_sales_daily_final!E516</f>
        <v>N02BA</v>
      </c>
      <c r="C516">
        <f>fact_sales_daily_final!F516</f>
        <v>9.5</v>
      </c>
      <c r="D516">
        <f>C516 * VLOOKUP(B516, finance_assumptions!A:B, 2, FALSE)</f>
        <v>9.5</v>
      </c>
      <c r="E516">
        <f t="shared" si="24"/>
        <v>7.125</v>
      </c>
      <c r="F516">
        <f t="shared" si="25"/>
        <v>2.375</v>
      </c>
      <c r="G516">
        <f t="shared" si="26"/>
        <v>0.25</v>
      </c>
    </row>
    <row r="517" spans="1:7" x14ac:dyDescent="0.35">
      <c r="A517" s="1">
        <f>fact_sales_daily_final!A517</f>
        <v>41823</v>
      </c>
      <c r="B517" t="str">
        <f>fact_sales_daily_final!E517</f>
        <v>N02BE</v>
      </c>
      <c r="C517">
        <f>fact_sales_daily_final!F517</f>
        <v>25</v>
      </c>
      <c r="D517">
        <f>C517 * VLOOKUP(B517, finance_assumptions!A:B, 2, FALSE)</f>
        <v>25</v>
      </c>
      <c r="E517">
        <f t="shared" si="24"/>
        <v>18.75</v>
      </c>
      <c r="F517">
        <f t="shared" si="25"/>
        <v>6.25</v>
      </c>
      <c r="G517">
        <f t="shared" si="26"/>
        <v>0.25</v>
      </c>
    </row>
    <row r="518" spans="1:7" x14ac:dyDescent="0.35">
      <c r="A518" s="1">
        <f>fact_sales_daily_final!A518</f>
        <v>41823</v>
      </c>
      <c r="B518" t="str">
        <f>fact_sales_daily_final!E518</f>
        <v>N05B</v>
      </c>
      <c r="C518">
        <f>fact_sales_daily_final!F518</f>
        <v>3</v>
      </c>
      <c r="D518">
        <f>C518 * VLOOKUP(B518, finance_assumptions!A:B, 2, FALSE)</f>
        <v>3</v>
      </c>
      <c r="E518">
        <f t="shared" si="24"/>
        <v>2.25</v>
      </c>
      <c r="F518">
        <f t="shared" si="25"/>
        <v>0.75</v>
      </c>
      <c r="G518">
        <f t="shared" si="26"/>
        <v>0.25</v>
      </c>
    </row>
    <row r="519" spans="1:7" x14ac:dyDescent="0.35">
      <c r="A519" s="1">
        <f>fact_sales_daily_final!A519</f>
        <v>41823</v>
      </c>
      <c r="B519" t="str">
        <f>fact_sales_daily_final!E519</f>
        <v>N05C</v>
      </c>
      <c r="C519">
        <f>fact_sales_daily_final!F519</f>
        <v>1</v>
      </c>
      <c r="D519">
        <f>C519 * VLOOKUP(B519, finance_assumptions!A:B, 2, FALSE)</f>
        <v>1</v>
      </c>
      <c r="E519">
        <f t="shared" si="24"/>
        <v>0.75</v>
      </c>
      <c r="F519">
        <f t="shared" si="25"/>
        <v>0.25</v>
      </c>
      <c r="G519">
        <f t="shared" si="26"/>
        <v>0.25</v>
      </c>
    </row>
    <row r="520" spans="1:7" x14ac:dyDescent="0.35">
      <c r="A520" s="1">
        <f>fact_sales_daily_final!A520</f>
        <v>41823</v>
      </c>
      <c r="B520" t="str">
        <f>fact_sales_daily_final!E520</f>
        <v>R03</v>
      </c>
      <c r="C520">
        <f>fact_sales_daily_final!F520</f>
        <v>0</v>
      </c>
      <c r="D520">
        <f>C520 * VLOOKUP(B520, finance_assumptions!A:B, 2, FALSE)</f>
        <v>0</v>
      </c>
      <c r="E520">
        <f t="shared" si="24"/>
        <v>0</v>
      </c>
      <c r="F520">
        <f t="shared" si="25"/>
        <v>0</v>
      </c>
      <c r="G520">
        <f t="shared" si="26"/>
        <v>0</v>
      </c>
    </row>
    <row r="521" spans="1:7" x14ac:dyDescent="0.35">
      <c r="A521" s="1">
        <f>fact_sales_daily_final!A521</f>
        <v>41823</v>
      </c>
      <c r="B521" t="str">
        <f>fact_sales_daily_final!E521</f>
        <v>R06</v>
      </c>
      <c r="C521">
        <f>fact_sales_daily_final!F521</f>
        <v>2</v>
      </c>
      <c r="D521">
        <f>C521 * VLOOKUP(B521, finance_assumptions!A:B, 2, FALSE)</f>
        <v>2</v>
      </c>
      <c r="E521">
        <f t="shared" si="24"/>
        <v>1.5</v>
      </c>
      <c r="F521">
        <f t="shared" si="25"/>
        <v>0.5</v>
      </c>
      <c r="G521">
        <f t="shared" si="26"/>
        <v>0.25</v>
      </c>
    </row>
    <row r="522" spans="1:7" x14ac:dyDescent="0.35">
      <c r="A522" s="1">
        <f>fact_sales_daily_final!A522</f>
        <v>41854</v>
      </c>
      <c r="B522" t="str">
        <f>fact_sales_daily_final!E522</f>
        <v>M01AB</v>
      </c>
      <c r="C522">
        <f>fact_sales_daily_final!F522</f>
        <v>4.34</v>
      </c>
      <c r="D522">
        <f>C522 * VLOOKUP(B522, finance_assumptions!A:B, 2, FALSE)</f>
        <v>4.34</v>
      </c>
      <c r="E522">
        <f t="shared" si="24"/>
        <v>3.2549999999999999</v>
      </c>
      <c r="F522">
        <f t="shared" si="25"/>
        <v>1.085</v>
      </c>
      <c r="G522">
        <f t="shared" si="26"/>
        <v>0.25</v>
      </c>
    </row>
    <row r="523" spans="1:7" x14ac:dyDescent="0.35">
      <c r="A523" s="1">
        <f>fact_sales_daily_final!A523</f>
        <v>41854</v>
      </c>
      <c r="B523" t="str">
        <f>fact_sales_daily_final!E523</f>
        <v>M01AE</v>
      </c>
      <c r="C523">
        <f>fact_sales_daily_final!F523</f>
        <v>3.07</v>
      </c>
      <c r="D523">
        <f>C523 * VLOOKUP(B523, finance_assumptions!A:B, 2, FALSE)</f>
        <v>3.07</v>
      </c>
      <c r="E523">
        <f t="shared" si="24"/>
        <v>2.3024999999999998</v>
      </c>
      <c r="F523">
        <f t="shared" si="25"/>
        <v>0.76750000000000007</v>
      </c>
      <c r="G523">
        <f t="shared" si="26"/>
        <v>0.25000000000000006</v>
      </c>
    </row>
    <row r="524" spans="1:7" x14ac:dyDescent="0.35">
      <c r="A524" s="1">
        <f>fact_sales_daily_final!A524</f>
        <v>41854</v>
      </c>
      <c r="B524" t="str">
        <f>fact_sales_daily_final!E524</f>
        <v>N02BA</v>
      </c>
      <c r="C524">
        <f>fact_sales_daily_final!F524</f>
        <v>1</v>
      </c>
      <c r="D524">
        <f>C524 * VLOOKUP(B524, finance_assumptions!A:B, 2, FALSE)</f>
        <v>1</v>
      </c>
      <c r="E524">
        <f t="shared" si="24"/>
        <v>0.75</v>
      </c>
      <c r="F524">
        <f t="shared" si="25"/>
        <v>0.25</v>
      </c>
      <c r="G524">
        <f t="shared" si="26"/>
        <v>0.25</v>
      </c>
    </row>
    <row r="525" spans="1:7" x14ac:dyDescent="0.35">
      <c r="A525" s="1">
        <f>fact_sales_daily_final!A525</f>
        <v>41854</v>
      </c>
      <c r="B525" t="str">
        <f>fact_sales_daily_final!E525</f>
        <v>N02BE</v>
      </c>
      <c r="C525">
        <f>fact_sales_daily_final!F525</f>
        <v>27.6</v>
      </c>
      <c r="D525">
        <f>C525 * VLOOKUP(B525, finance_assumptions!A:B, 2, FALSE)</f>
        <v>27.6</v>
      </c>
      <c r="E525">
        <f t="shared" si="24"/>
        <v>20.700000000000003</v>
      </c>
      <c r="F525">
        <f t="shared" si="25"/>
        <v>6.8999999999999986</v>
      </c>
      <c r="G525">
        <f t="shared" si="26"/>
        <v>0.24999999999999994</v>
      </c>
    </row>
    <row r="526" spans="1:7" x14ac:dyDescent="0.35">
      <c r="A526" s="1">
        <f>fact_sales_daily_final!A526</f>
        <v>41854</v>
      </c>
      <c r="B526" t="str">
        <f>fact_sales_daily_final!E526</f>
        <v>N05B</v>
      </c>
      <c r="C526">
        <f>fact_sales_daily_final!F526</f>
        <v>11</v>
      </c>
      <c r="D526">
        <f>C526 * VLOOKUP(B526, finance_assumptions!A:B, 2, FALSE)</f>
        <v>11</v>
      </c>
      <c r="E526">
        <f t="shared" si="24"/>
        <v>8.25</v>
      </c>
      <c r="F526">
        <f t="shared" si="25"/>
        <v>2.75</v>
      </c>
      <c r="G526">
        <f t="shared" si="26"/>
        <v>0.25</v>
      </c>
    </row>
    <row r="527" spans="1:7" x14ac:dyDescent="0.35">
      <c r="A527" s="1">
        <f>fact_sales_daily_final!A527</f>
        <v>41854</v>
      </c>
      <c r="B527" t="str">
        <f>fact_sales_daily_final!E527</f>
        <v>N05C</v>
      </c>
      <c r="C527">
        <f>fact_sales_daily_final!F527</f>
        <v>0</v>
      </c>
      <c r="D527">
        <f>C527 * VLOOKUP(B527, finance_assumptions!A:B, 2, FALSE)</f>
        <v>0</v>
      </c>
      <c r="E527">
        <f t="shared" si="24"/>
        <v>0</v>
      </c>
      <c r="F527">
        <f t="shared" si="25"/>
        <v>0</v>
      </c>
      <c r="G527">
        <f t="shared" si="26"/>
        <v>0</v>
      </c>
    </row>
    <row r="528" spans="1:7" x14ac:dyDescent="0.35">
      <c r="A528" s="1">
        <f>fact_sales_daily_final!A528</f>
        <v>41854</v>
      </c>
      <c r="B528" t="str">
        <f>fact_sales_daily_final!E528</f>
        <v>R03</v>
      </c>
      <c r="C528">
        <f>fact_sales_daily_final!F528</f>
        <v>0</v>
      </c>
      <c r="D528">
        <f>C528 * VLOOKUP(B528, finance_assumptions!A:B, 2, FALSE)</f>
        <v>0</v>
      </c>
      <c r="E528">
        <f t="shared" si="24"/>
        <v>0</v>
      </c>
      <c r="F528">
        <f t="shared" si="25"/>
        <v>0</v>
      </c>
      <c r="G528">
        <f t="shared" si="26"/>
        <v>0</v>
      </c>
    </row>
    <row r="529" spans="1:7" x14ac:dyDescent="0.35">
      <c r="A529" s="1">
        <f>fact_sales_daily_final!A529</f>
        <v>41854</v>
      </c>
      <c r="B529" t="str">
        <f>fact_sales_daily_final!E529</f>
        <v>R06</v>
      </c>
      <c r="C529">
        <f>fact_sales_daily_final!F529</f>
        <v>0</v>
      </c>
      <c r="D529">
        <f>C529 * VLOOKUP(B529, finance_assumptions!A:B, 2, FALSE)</f>
        <v>0</v>
      </c>
      <c r="E529">
        <f t="shared" si="24"/>
        <v>0</v>
      </c>
      <c r="F529">
        <f t="shared" si="25"/>
        <v>0</v>
      </c>
      <c r="G529">
        <f t="shared" si="26"/>
        <v>0</v>
      </c>
    </row>
    <row r="530" spans="1:7" x14ac:dyDescent="0.35">
      <c r="A530" s="1">
        <f>fact_sales_daily_final!A530</f>
        <v>41885</v>
      </c>
      <c r="B530" t="str">
        <f>fact_sales_daily_final!E530</f>
        <v>M01AB</v>
      </c>
      <c r="C530">
        <f>fact_sales_daily_final!F530</f>
        <v>1</v>
      </c>
      <c r="D530">
        <f>C530 * VLOOKUP(B530, finance_assumptions!A:B, 2, FALSE)</f>
        <v>1</v>
      </c>
      <c r="E530">
        <f t="shared" si="24"/>
        <v>0.75</v>
      </c>
      <c r="F530">
        <f t="shared" si="25"/>
        <v>0.25</v>
      </c>
      <c r="G530">
        <f t="shared" si="26"/>
        <v>0.25</v>
      </c>
    </row>
    <row r="531" spans="1:7" x14ac:dyDescent="0.35">
      <c r="A531" s="1">
        <f>fact_sales_daily_final!A531</f>
        <v>41885</v>
      </c>
      <c r="B531" t="str">
        <f>fact_sales_daily_final!E531</f>
        <v>M01AE</v>
      </c>
      <c r="C531">
        <f>fact_sales_daily_final!F531</f>
        <v>0</v>
      </c>
      <c r="D531">
        <f>C531 * VLOOKUP(B531, finance_assumptions!A:B, 2, FALSE)</f>
        <v>0</v>
      </c>
      <c r="E531">
        <f t="shared" si="24"/>
        <v>0</v>
      </c>
      <c r="F531">
        <f t="shared" si="25"/>
        <v>0</v>
      </c>
      <c r="G531">
        <f t="shared" si="26"/>
        <v>0</v>
      </c>
    </row>
    <row r="532" spans="1:7" x14ac:dyDescent="0.35">
      <c r="A532" s="1">
        <f>fact_sales_daily_final!A532</f>
        <v>41885</v>
      </c>
      <c r="B532" t="str">
        <f>fact_sales_daily_final!E532</f>
        <v>N02BA</v>
      </c>
      <c r="C532">
        <f>fact_sales_daily_final!F532</f>
        <v>4</v>
      </c>
      <c r="D532">
        <f>C532 * VLOOKUP(B532, finance_assumptions!A:B, 2, FALSE)</f>
        <v>4</v>
      </c>
      <c r="E532">
        <f t="shared" si="24"/>
        <v>3</v>
      </c>
      <c r="F532">
        <f t="shared" si="25"/>
        <v>1</v>
      </c>
      <c r="G532">
        <f t="shared" si="26"/>
        <v>0.25</v>
      </c>
    </row>
    <row r="533" spans="1:7" x14ac:dyDescent="0.35">
      <c r="A533" s="1">
        <f>fact_sales_daily_final!A533</f>
        <v>41885</v>
      </c>
      <c r="B533" t="str">
        <f>fact_sales_daily_final!E533</f>
        <v>N02BE</v>
      </c>
      <c r="C533">
        <f>fact_sales_daily_final!F533</f>
        <v>11.3</v>
      </c>
      <c r="D533">
        <f>C533 * VLOOKUP(B533, finance_assumptions!A:B, 2, FALSE)</f>
        <v>11.3</v>
      </c>
      <c r="E533">
        <f t="shared" si="24"/>
        <v>8.4750000000000014</v>
      </c>
      <c r="F533">
        <f t="shared" si="25"/>
        <v>2.8249999999999993</v>
      </c>
      <c r="G533">
        <f t="shared" si="26"/>
        <v>0.24999999999999992</v>
      </c>
    </row>
    <row r="534" spans="1:7" x14ac:dyDescent="0.35">
      <c r="A534" s="1">
        <f>fact_sales_daily_final!A534</f>
        <v>41885</v>
      </c>
      <c r="B534" t="str">
        <f>fact_sales_daily_final!E534</f>
        <v>N05B</v>
      </c>
      <c r="C534">
        <f>fact_sales_daily_final!F534</f>
        <v>3</v>
      </c>
      <c r="D534">
        <f>C534 * VLOOKUP(B534, finance_assumptions!A:B, 2, FALSE)</f>
        <v>3</v>
      </c>
      <c r="E534">
        <f t="shared" si="24"/>
        <v>2.25</v>
      </c>
      <c r="F534">
        <f t="shared" si="25"/>
        <v>0.75</v>
      </c>
      <c r="G534">
        <f t="shared" si="26"/>
        <v>0.25</v>
      </c>
    </row>
    <row r="535" spans="1:7" x14ac:dyDescent="0.35">
      <c r="A535" s="1">
        <f>fact_sales_daily_final!A535</f>
        <v>41885</v>
      </c>
      <c r="B535" t="str">
        <f>fact_sales_daily_final!E535</f>
        <v>N05C</v>
      </c>
      <c r="C535">
        <f>fact_sales_daily_final!F535</f>
        <v>0</v>
      </c>
      <c r="D535">
        <f>C535 * VLOOKUP(B535, finance_assumptions!A:B, 2, FALSE)</f>
        <v>0</v>
      </c>
      <c r="E535">
        <f t="shared" si="24"/>
        <v>0</v>
      </c>
      <c r="F535">
        <f t="shared" si="25"/>
        <v>0</v>
      </c>
      <c r="G535">
        <f t="shared" si="26"/>
        <v>0</v>
      </c>
    </row>
    <row r="536" spans="1:7" x14ac:dyDescent="0.35">
      <c r="A536" s="1">
        <f>fact_sales_daily_final!A536</f>
        <v>41885</v>
      </c>
      <c r="B536" t="str">
        <f>fact_sales_daily_final!E536</f>
        <v>R03</v>
      </c>
      <c r="C536">
        <f>fact_sales_daily_final!F536</f>
        <v>5</v>
      </c>
      <c r="D536">
        <f>C536 * VLOOKUP(B536, finance_assumptions!A:B, 2, FALSE)</f>
        <v>5</v>
      </c>
      <c r="E536">
        <f t="shared" si="24"/>
        <v>3.75</v>
      </c>
      <c r="F536">
        <f t="shared" si="25"/>
        <v>1.25</v>
      </c>
      <c r="G536">
        <f t="shared" si="26"/>
        <v>0.25</v>
      </c>
    </row>
    <row r="537" spans="1:7" x14ac:dyDescent="0.35">
      <c r="A537" s="1">
        <f>fact_sales_daily_final!A537</f>
        <v>41885</v>
      </c>
      <c r="B537" t="str">
        <f>fact_sales_daily_final!E537</f>
        <v>R06</v>
      </c>
      <c r="C537">
        <f>fact_sales_daily_final!F537</f>
        <v>0</v>
      </c>
      <c r="D537">
        <f>C537 * VLOOKUP(B537, finance_assumptions!A:B, 2, FALSE)</f>
        <v>0</v>
      </c>
      <c r="E537">
        <f t="shared" si="24"/>
        <v>0</v>
      </c>
      <c r="F537">
        <f t="shared" si="25"/>
        <v>0</v>
      </c>
      <c r="G537">
        <f t="shared" si="26"/>
        <v>0</v>
      </c>
    </row>
    <row r="538" spans="1:7" x14ac:dyDescent="0.35">
      <c r="A538" s="1">
        <f>fact_sales_daily_final!A538</f>
        <v>41915</v>
      </c>
      <c r="B538" t="str">
        <f>fact_sales_daily_final!E538</f>
        <v>M01AB</v>
      </c>
      <c r="C538">
        <f>fact_sales_daily_final!F538</f>
        <v>6.68</v>
      </c>
      <c r="D538">
        <f>C538 * VLOOKUP(B538, finance_assumptions!A:B, 2, FALSE)</f>
        <v>6.68</v>
      </c>
      <c r="E538">
        <f t="shared" si="24"/>
        <v>5.01</v>
      </c>
      <c r="F538">
        <f t="shared" si="25"/>
        <v>1.67</v>
      </c>
      <c r="G538">
        <f t="shared" si="26"/>
        <v>0.25</v>
      </c>
    </row>
    <row r="539" spans="1:7" x14ac:dyDescent="0.35">
      <c r="A539" s="1">
        <f>fact_sales_daily_final!A539</f>
        <v>41915</v>
      </c>
      <c r="B539" t="str">
        <f>fact_sales_daily_final!E539</f>
        <v>M01AE</v>
      </c>
      <c r="C539">
        <f>fact_sales_daily_final!F539</f>
        <v>5.35</v>
      </c>
      <c r="D539">
        <f>C539 * VLOOKUP(B539, finance_assumptions!A:B, 2, FALSE)</f>
        <v>5.35</v>
      </c>
      <c r="E539">
        <f t="shared" si="24"/>
        <v>4.0124999999999993</v>
      </c>
      <c r="F539">
        <f t="shared" si="25"/>
        <v>1.3375000000000004</v>
      </c>
      <c r="G539">
        <f t="shared" si="26"/>
        <v>0.25000000000000006</v>
      </c>
    </row>
    <row r="540" spans="1:7" x14ac:dyDescent="0.35">
      <c r="A540" s="1">
        <f>fact_sales_daily_final!A540</f>
        <v>41915</v>
      </c>
      <c r="B540" t="str">
        <f>fact_sales_daily_final!E540</f>
        <v>N02BA</v>
      </c>
      <c r="C540">
        <f>fact_sales_daily_final!F540</f>
        <v>3.8</v>
      </c>
      <c r="D540">
        <f>C540 * VLOOKUP(B540, finance_assumptions!A:B, 2, FALSE)</f>
        <v>3.8</v>
      </c>
      <c r="E540">
        <f t="shared" si="24"/>
        <v>2.8499999999999996</v>
      </c>
      <c r="F540">
        <f t="shared" si="25"/>
        <v>0.95000000000000018</v>
      </c>
      <c r="G540">
        <f t="shared" si="26"/>
        <v>0.25000000000000006</v>
      </c>
    </row>
    <row r="541" spans="1:7" x14ac:dyDescent="0.35">
      <c r="A541" s="1">
        <f>fact_sales_daily_final!A541</f>
        <v>41915</v>
      </c>
      <c r="B541" t="str">
        <f>fact_sales_daily_final!E541</f>
        <v>N02BE</v>
      </c>
      <c r="C541">
        <f>fact_sales_daily_final!F541</f>
        <v>47</v>
      </c>
      <c r="D541">
        <f>C541 * VLOOKUP(B541, finance_assumptions!A:B, 2, FALSE)</f>
        <v>47</v>
      </c>
      <c r="E541">
        <f t="shared" si="24"/>
        <v>35.25</v>
      </c>
      <c r="F541">
        <f t="shared" si="25"/>
        <v>11.75</v>
      </c>
      <c r="G541">
        <f t="shared" si="26"/>
        <v>0.25</v>
      </c>
    </row>
    <row r="542" spans="1:7" x14ac:dyDescent="0.35">
      <c r="A542" s="1">
        <f>fact_sales_daily_final!A542</f>
        <v>41915</v>
      </c>
      <c r="B542" t="str">
        <f>fact_sales_daily_final!E542</f>
        <v>N05B</v>
      </c>
      <c r="C542">
        <f>fact_sales_daily_final!F542</f>
        <v>11</v>
      </c>
      <c r="D542">
        <f>C542 * VLOOKUP(B542, finance_assumptions!A:B, 2, FALSE)</f>
        <v>11</v>
      </c>
      <c r="E542">
        <f t="shared" si="24"/>
        <v>8.25</v>
      </c>
      <c r="F542">
        <f t="shared" si="25"/>
        <v>2.75</v>
      </c>
      <c r="G542">
        <f t="shared" si="26"/>
        <v>0.25</v>
      </c>
    </row>
    <row r="543" spans="1:7" x14ac:dyDescent="0.35">
      <c r="A543" s="1">
        <f>fact_sales_daily_final!A543</f>
        <v>41915</v>
      </c>
      <c r="B543" t="str">
        <f>fact_sales_daily_final!E543</f>
        <v>N05C</v>
      </c>
      <c r="C543">
        <f>fact_sales_daily_final!F543</f>
        <v>0</v>
      </c>
      <c r="D543">
        <f>C543 * VLOOKUP(B543, finance_assumptions!A:B, 2, FALSE)</f>
        <v>0</v>
      </c>
      <c r="E543">
        <f t="shared" si="24"/>
        <v>0</v>
      </c>
      <c r="F543">
        <f t="shared" si="25"/>
        <v>0</v>
      </c>
      <c r="G543">
        <f t="shared" si="26"/>
        <v>0</v>
      </c>
    </row>
    <row r="544" spans="1:7" x14ac:dyDescent="0.35">
      <c r="A544" s="1">
        <f>fact_sales_daily_final!A544</f>
        <v>41915</v>
      </c>
      <c r="B544" t="str">
        <f>fact_sales_daily_final!E544</f>
        <v>R03</v>
      </c>
      <c r="C544">
        <f>fact_sales_daily_final!F544</f>
        <v>0</v>
      </c>
      <c r="D544">
        <f>C544 * VLOOKUP(B544, finance_assumptions!A:B, 2, FALSE)</f>
        <v>0</v>
      </c>
      <c r="E544">
        <f t="shared" si="24"/>
        <v>0</v>
      </c>
      <c r="F544">
        <f t="shared" si="25"/>
        <v>0</v>
      </c>
      <c r="G544">
        <f t="shared" si="26"/>
        <v>0</v>
      </c>
    </row>
    <row r="545" spans="1:7" x14ac:dyDescent="0.35">
      <c r="A545" s="1">
        <f>fact_sales_daily_final!A545</f>
        <v>41915</v>
      </c>
      <c r="B545" t="str">
        <f>fact_sales_daily_final!E545</f>
        <v>R06</v>
      </c>
      <c r="C545">
        <f>fact_sales_daily_final!F545</f>
        <v>2</v>
      </c>
      <c r="D545">
        <f>C545 * VLOOKUP(B545, finance_assumptions!A:B, 2, FALSE)</f>
        <v>2</v>
      </c>
      <c r="E545">
        <f t="shared" si="24"/>
        <v>1.5</v>
      </c>
      <c r="F545">
        <f t="shared" si="25"/>
        <v>0.5</v>
      </c>
      <c r="G545">
        <f t="shared" si="26"/>
        <v>0.25</v>
      </c>
    </row>
    <row r="546" spans="1:7" x14ac:dyDescent="0.35">
      <c r="A546" s="1">
        <f>fact_sales_daily_final!A546</f>
        <v>41946</v>
      </c>
      <c r="B546" t="str">
        <f>fact_sales_daily_final!E546</f>
        <v>M01AB</v>
      </c>
      <c r="C546">
        <f>fact_sales_daily_final!F546</f>
        <v>6</v>
      </c>
      <c r="D546">
        <f>C546 * VLOOKUP(B546, finance_assumptions!A:B, 2, FALSE)</f>
        <v>6</v>
      </c>
      <c r="E546">
        <f t="shared" si="24"/>
        <v>4.5</v>
      </c>
      <c r="F546">
        <f t="shared" si="25"/>
        <v>1.5</v>
      </c>
      <c r="G546">
        <f t="shared" si="26"/>
        <v>0.25</v>
      </c>
    </row>
    <row r="547" spans="1:7" x14ac:dyDescent="0.35">
      <c r="A547" s="1">
        <f>fact_sales_daily_final!A547</f>
        <v>41946</v>
      </c>
      <c r="B547" t="str">
        <f>fact_sales_daily_final!E547</f>
        <v>M01AE</v>
      </c>
      <c r="C547">
        <f>fact_sales_daily_final!F547</f>
        <v>5.7</v>
      </c>
      <c r="D547">
        <f>C547 * VLOOKUP(B547, finance_assumptions!A:B, 2, FALSE)</f>
        <v>5.7</v>
      </c>
      <c r="E547">
        <f t="shared" si="24"/>
        <v>4.2750000000000004</v>
      </c>
      <c r="F547">
        <f t="shared" si="25"/>
        <v>1.4249999999999998</v>
      </c>
      <c r="G547">
        <f t="shared" si="26"/>
        <v>0.24999999999999997</v>
      </c>
    </row>
    <row r="548" spans="1:7" x14ac:dyDescent="0.35">
      <c r="A548" s="1">
        <f>fact_sales_daily_final!A548</f>
        <v>41946</v>
      </c>
      <c r="B548" t="str">
        <f>fact_sales_daily_final!E548</f>
        <v>N02BA</v>
      </c>
      <c r="C548">
        <f>fact_sales_daily_final!F548</f>
        <v>7</v>
      </c>
      <c r="D548">
        <f>C548 * VLOOKUP(B548, finance_assumptions!A:B, 2, FALSE)</f>
        <v>7</v>
      </c>
      <c r="E548">
        <f t="shared" si="24"/>
        <v>5.25</v>
      </c>
      <c r="F548">
        <f t="shared" si="25"/>
        <v>1.75</v>
      </c>
      <c r="G548">
        <f t="shared" si="26"/>
        <v>0.25</v>
      </c>
    </row>
    <row r="549" spans="1:7" x14ac:dyDescent="0.35">
      <c r="A549" s="1">
        <f>fact_sales_daily_final!A549</f>
        <v>41946</v>
      </c>
      <c r="B549" t="str">
        <f>fact_sales_daily_final!E549</f>
        <v>N02BE</v>
      </c>
      <c r="C549">
        <f>fact_sales_daily_final!F549</f>
        <v>30.4</v>
      </c>
      <c r="D549">
        <f>C549 * VLOOKUP(B549, finance_assumptions!A:B, 2, FALSE)</f>
        <v>30.4</v>
      </c>
      <c r="E549">
        <f t="shared" si="24"/>
        <v>22.799999999999997</v>
      </c>
      <c r="F549">
        <f t="shared" si="25"/>
        <v>7.6000000000000014</v>
      </c>
      <c r="G549">
        <f t="shared" si="26"/>
        <v>0.25000000000000006</v>
      </c>
    </row>
    <row r="550" spans="1:7" x14ac:dyDescent="0.35">
      <c r="A550" s="1">
        <f>fact_sales_daily_final!A550</f>
        <v>41946</v>
      </c>
      <c r="B550" t="str">
        <f>fact_sales_daily_final!E550</f>
        <v>N05B</v>
      </c>
      <c r="C550">
        <f>fact_sales_daily_final!F550</f>
        <v>12</v>
      </c>
      <c r="D550">
        <f>C550 * VLOOKUP(B550, finance_assumptions!A:B, 2, FALSE)</f>
        <v>12</v>
      </c>
      <c r="E550">
        <f t="shared" si="24"/>
        <v>9</v>
      </c>
      <c r="F550">
        <f t="shared" si="25"/>
        <v>3</v>
      </c>
      <c r="G550">
        <f t="shared" si="26"/>
        <v>0.25</v>
      </c>
    </row>
    <row r="551" spans="1:7" x14ac:dyDescent="0.35">
      <c r="A551" s="1">
        <f>fact_sales_daily_final!A551</f>
        <v>41946</v>
      </c>
      <c r="B551" t="str">
        <f>fact_sales_daily_final!E551</f>
        <v>N05C</v>
      </c>
      <c r="C551">
        <f>fact_sales_daily_final!F551</f>
        <v>1</v>
      </c>
      <c r="D551">
        <f>C551 * VLOOKUP(B551, finance_assumptions!A:B, 2, FALSE)</f>
        <v>1</v>
      </c>
      <c r="E551">
        <f t="shared" si="24"/>
        <v>0.75</v>
      </c>
      <c r="F551">
        <f t="shared" si="25"/>
        <v>0.25</v>
      </c>
      <c r="G551">
        <f t="shared" si="26"/>
        <v>0.25</v>
      </c>
    </row>
    <row r="552" spans="1:7" x14ac:dyDescent="0.35">
      <c r="A552" s="1">
        <f>fact_sales_daily_final!A552</f>
        <v>41946</v>
      </c>
      <c r="B552" t="str">
        <f>fact_sales_daily_final!E552</f>
        <v>R03</v>
      </c>
      <c r="C552">
        <f>fact_sales_daily_final!F552</f>
        <v>1</v>
      </c>
      <c r="D552">
        <f>C552 * VLOOKUP(B552, finance_assumptions!A:B, 2, FALSE)</f>
        <v>1</v>
      </c>
      <c r="E552">
        <f t="shared" si="24"/>
        <v>0.75</v>
      </c>
      <c r="F552">
        <f t="shared" si="25"/>
        <v>0.25</v>
      </c>
      <c r="G552">
        <f t="shared" si="26"/>
        <v>0.25</v>
      </c>
    </row>
    <row r="553" spans="1:7" x14ac:dyDescent="0.35">
      <c r="A553" s="1">
        <f>fact_sales_daily_final!A553</f>
        <v>41946</v>
      </c>
      <c r="B553" t="str">
        <f>fact_sales_daily_final!E553</f>
        <v>R06</v>
      </c>
      <c r="C553">
        <f>fact_sales_daily_final!F553</f>
        <v>5</v>
      </c>
      <c r="D553">
        <f>C553 * VLOOKUP(B553, finance_assumptions!A:B, 2, FALSE)</f>
        <v>5</v>
      </c>
      <c r="E553">
        <f t="shared" si="24"/>
        <v>3.75</v>
      </c>
      <c r="F553">
        <f t="shared" si="25"/>
        <v>1.25</v>
      </c>
      <c r="G553">
        <f t="shared" si="26"/>
        <v>0.25</v>
      </c>
    </row>
    <row r="554" spans="1:7" x14ac:dyDescent="0.35">
      <c r="A554" s="1">
        <f>fact_sales_daily_final!A554</f>
        <v>41976</v>
      </c>
      <c r="B554" t="str">
        <f>fact_sales_daily_final!E554</f>
        <v>M01AB</v>
      </c>
      <c r="C554">
        <f>fact_sales_daily_final!F554</f>
        <v>6.34</v>
      </c>
      <c r="D554">
        <f>C554 * VLOOKUP(B554, finance_assumptions!A:B, 2, FALSE)</f>
        <v>6.34</v>
      </c>
      <c r="E554">
        <f t="shared" si="24"/>
        <v>4.7549999999999999</v>
      </c>
      <c r="F554">
        <f t="shared" si="25"/>
        <v>1.585</v>
      </c>
      <c r="G554">
        <f t="shared" si="26"/>
        <v>0.25</v>
      </c>
    </row>
    <row r="555" spans="1:7" x14ac:dyDescent="0.35">
      <c r="A555" s="1">
        <f>fact_sales_daily_final!A555</f>
        <v>41976</v>
      </c>
      <c r="B555" t="str">
        <f>fact_sales_daily_final!E555</f>
        <v>M01AE</v>
      </c>
      <c r="C555">
        <f>fact_sales_daily_final!F555</f>
        <v>2.68</v>
      </c>
      <c r="D555">
        <f>C555 * VLOOKUP(B555, finance_assumptions!A:B, 2, FALSE)</f>
        <v>2.68</v>
      </c>
      <c r="E555">
        <f t="shared" si="24"/>
        <v>2.0100000000000002</v>
      </c>
      <c r="F555">
        <f t="shared" si="25"/>
        <v>0.66999999999999993</v>
      </c>
      <c r="G555">
        <f t="shared" si="26"/>
        <v>0.24999999999999997</v>
      </c>
    </row>
    <row r="556" spans="1:7" x14ac:dyDescent="0.35">
      <c r="A556" s="1">
        <f>fact_sales_daily_final!A556</f>
        <v>41976</v>
      </c>
      <c r="B556" t="str">
        <f>fact_sales_daily_final!E556</f>
        <v>N02BA</v>
      </c>
      <c r="C556">
        <f>fact_sales_daily_final!F556</f>
        <v>6.5</v>
      </c>
      <c r="D556">
        <f>C556 * VLOOKUP(B556, finance_assumptions!A:B, 2, FALSE)</f>
        <v>6.5</v>
      </c>
      <c r="E556">
        <f t="shared" si="24"/>
        <v>4.875</v>
      </c>
      <c r="F556">
        <f t="shared" si="25"/>
        <v>1.625</v>
      </c>
      <c r="G556">
        <f t="shared" si="26"/>
        <v>0.25</v>
      </c>
    </row>
    <row r="557" spans="1:7" x14ac:dyDescent="0.35">
      <c r="A557" s="1">
        <f>fact_sales_daily_final!A557</f>
        <v>41976</v>
      </c>
      <c r="B557" t="str">
        <f>fact_sales_daily_final!E557</f>
        <v>N02BE</v>
      </c>
      <c r="C557">
        <f>fact_sales_daily_final!F557</f>
        <v>19.600000000000001</v>
      </c>
      <c r="D557">
        <f>C557 * VLOOKUP(B557, finance_assumptions!A:B, 2, FALSE)</f>
        <v>19.600000000000001</v>
      </c>
      <c r="E557">
        <f t="shared" si="24"/>
        <v>14.700000000000001</v>
      </c>
      <c r="F557">
        <f t="shared" si="25"/>
        <v>4.9000000000000004</v>
      </c>
      <c r="G557">
        <f t="shared" si="26"/>
        <v>0.25</v>
      </c>
    </row>
    <row r="558" spans="1:7" x14ac:dyDescent="0.35">
      <c r="A558" s="1">
        <f>fact_sales_daily_final!A558</f>
        <v>41976</v>
      </c>
      <c r="B558" t="str">
        <f>fact_sales_daily_final!E558</f>
        <v>N05B</v>
      </c>
      <c r="C558">
        <f>fact_sales_daily_final!F558</f>
        <v>22</v>
      </c>
      <c r="D558">
        <f>C558 * VLOOKUP(B558, finance_assumptions!A:B, 2, FALSE)</f>
        <v>22</v>
      </c>
      <c r="E558">
        <f t="shared" si="24"/>
        <v>16.5</v>
      </c>
      <c r="F558">
        <f t="shared" si="25"/>
        <v>5.5</v>
      </c>
      <c r="G558">
        <f t="shared" si="26"/>
        <v>0.25</v>
      </c>
    </row>
    <row r="559" spans="1:7" x14ac:dyDescent="0.35">
      <c r="A559" s="1">
        <f>fact_sales_daily_final!A559</f>
        <v>41976</v>
      </c>
      <c r="B559" t="str">
        <f>fact_sales_daily_final!E559</f>
        <v>N05C</v>
      </c>
      <c r="C559">
        <f>fact_sales_daily_final!F559</f>
        <v>3</v>
      </c>
      <c r="D559">
        <f>C559 * VLOOKUP(B559, finance_assumptions!A:B, 2, FALSE)</f>
        <v>3</v>
      </c>
      <c r="E559">
        <f t="shared" si="24"/>
        <v>2.25</v>
      </c>
      <c r="F559">
        <f t="shared" si="25"/>
        <v>0.75</v>
      </c>
      <c r="G559">
        <f t="shared" si="26"/>
        <v>0.25</v>
      </c>
    </row>
    <row r="560" spans="1:7" x14ac:dyDescent="0.35">
      <c r="A560" s="1">
        <f>fact_sales_daily_final!A560</f>
        <v>41976</v>
      </c>
      <c r="B560" t="str">
        <f>fact_sales_daily_final!E560</f>
        <v>R03</v>
      </c>
      <c r="C560">
        <f>fact_sales_daily_final!F560</f>
        <v>2</v>
      </c>
      <c r="D560">
        <f>C560 * VLOOKUP(B560, finance_assumptions!A:B, 2, FALSE)</f>
        <v>2</v>
      </c>
      <c r="E560">
        <f t="shared" si="24"/>
        <v>1.5</v>
      </c>
      <c r="F560">
        <f t="shared" si="25"/>
        <v>0.5</v>
      </c>
      <c r="G560">
        <f t="shared" si="26"/>
        <v>0.25</v>
      </c>
    </row>
    <row r="561" spans="1:7" x14ac:dyDescent="0.35">
      <c r="A561" s="1">
        <f>fact_sales_daily_final!A561</f>
        <v>41976</v>
      </c>
      <c r="B561" t="str">
        <f>fact_sales_daily_final!E561</f>
        <v>R06</v>
      </c>
      <c r="C561">
        <f>fact_sales_daily_final!F561</f>
        <v>2</v>
      </c>
      <c r="D561">
        <f>C561 * VLOOKUP(B561, finance_assumptions!A:B, 2, FALSE)</f>
        <v>2</v>
      </c>
      <c r="E561">
        <f t="shared" si="24"/>
        <v>1.5</v>
      </c>
      <c r="F561">
        <f t="shared" si="25"/>
        <v>0.5</v>
      </c>
      <c r="G561">
        <f t="shared" si="26"/>
        <v>0.25</v>
      </c>
    </row>
    <row r="562" spans="1:7" x14ac:dyDescent="0.35">
      <c r="A562" s="1" t="str">
        <f>fact_sales_daily_final!A562</f>
        <v>3/13/2014</v>
      </c>
      <c r="B562" t="str">
        <f>fact_sales_daily_final!E562</f>
        <v>M01AB</v>
      </c>
      <c r="C562">
        <f>fact_sales_daily_final!F562</f>
        <v>2.31</v>
      </c>
      <c r="D562">
        <f>C562 * VLOOKUP(B562, finance_assumptions!A:B, 2, FALSE)</f>
        <v>2.31</v>
      </c>
      <c r="E562">
        <f t="shared" si="24"/>
        <v>1.7324999999999999</v>
      </c>
      <c r="F562">
        <f t="shared" si="25"/>
        <v>0.57750000000000012</v>
      </c>
      <c r="G562">
        <f t="shared" si="26"/>
        <v>0.25000000000000006</v>
      </c>
    </row>
    <row r="563" spans="1:7" x14ac:dyDescent="0.35">
      <c r="A563" s="1" t="str">
        <f>fact_sales_daily_final!A563</f>
        <v>3/13/2014</v>
      </c>
      <c r="B563" t="str">
        <f>fact_sales_daily_final!E563</f>
        <v>M01AE</v>
      </c>
      <c r="C563">
        <f>fact_sales_daily_final!F563</f>
        <v>4.3600000000000003</v>
      </c>
      <c r="D563">
        <f>C563 * VLOOKUP(B563, finance_assumptions!A:B, 2, FALSE)</f>
        <v>4.3600000000000003</v>
      </c>
      <c r="E563">
        <f t="shared" si="24"/>
        <v>3.2700000000000005</v>
      </c>
      <c r="F563">
        <f t="shared" si="25"/>
        <v>1.0899999999999999</v>
      </c>
      <c r="G563">
        <f t="shared" si="26"/>
        <v>0.24999999999999994</v>
      </c>
    </row>
    <row r="564" spans="1:7" x14ac:dyDescent="0.35">
      <c r="A564" s="1" t="str">
        <f>fact_sales_daily_final!A564</f>
        <v>3/13/2014</v>
      </c>
      <c r="B564" t="str">
        <f>fact_sales_daily_final!E564</f>
        <v>N02BA</v>
      </c>
      <c r="C564">
        <f>fact_sales_daily_final!F564</f>
        <v>5.3</v>
      </c>
      <c r="D564">
        <f>C564 * VLOOKUP(B564, finance_assumptions!A:B, 2, FALSE)</f>
        <v>5.3</v>
      </c>
      <c r="E564">
        <f t="shared" si="24"/>
        <v>3.9749999999999996</v>
      </c>
      <c r="F564">
        <f t="shared" si="25"/>
        <v>1.3250000000000002</v>
      </c>
      <c r="G564">
        <f t="shared" si="26"/>
        <v>0.25000000000000006</v>
      </c>
    </row>
    <row r="565" spans="1:7" x14ac:dyDescent="0.35">
      <c r="A565" s="1" t="str">
        <f>fact_sales_daily_final!A565</f>
        <v>3/13/2014</v>
      </c>
      <c r="B565" t="str">
        <f>fact_sales_daily_final!E565</f>
        <v>N02BE</v>
      </c>
      <c r="C565">
        <f>fact_sales_daily_final!F565</f>
        <v>15.5</v>
      </c>
      <c r="D565">
        <f>C565 * VLOOKUP(B565, finance_assumptions!A:B, 2, FALSE)</f>
        <v>15.5</v>
      </c>
      <c r="E565">
        <f t="shared" si="24"/>
        <v>11.625</v>
      </c>
      <c r="F565">
        <f t="shared" si="25"/>
        <v>3.875</v>
      </c>
      <c r="G565">
        <f t="shared" si="26"/>
        <v>0.25</v>
      </c>
    </row>
    <row r="566" spans="1:7" x14ac:dyDescent="0.35">
      <c r="A566" s="1" t="str">
        <f>fact_sales_daily_final!A566</f>
        <v>3/13/2014</v>
      </c>
      <c r="B566" t="str">
        <f>fact_sales_daily_final!E566</f>
        <v>N05B</v>
      </c>
      <c r="C566">
        <f>fact_sales_daily_final!F566</f>
        <v>10</v>
      </c>
      <c r="D566">
        <f>C566 * VLOOKUP(B566, finance_assumptions!A:B, 2, FALSE)</f>
        <v>10</v>
      </c>
      <c r="E566">
        <f t="shared" si="24"/>
        <v>7.5</v>
      </c>
      <c r="F566">
        <f t="shared" si="25"/>
        <v>2.5</v>
      </c>
      <c r="G566">
        <f t="shared" si="26"/>
        <v>0.25</v>
      </c>
    </row>
    <row r="567" spans="1:7" x14ac:dyDescent="0.35">
      <c r="A567" s="1" t="str">
        <f>fact_sales_daily_final!A567</f>
        <v>3/13/2014</v>
      </c>
      <c r="B567" t="str">
        <f>fact_sales_daily_final!E567</f>
        <v>N05C</v>
      </c>
      <c r="C567">
        <f>fact_sales_daily_final!F567</f>
        <v>0</v>
      </c>
      <c r="D567">
        <f>C567 * VLOOKUP(B567, finance_assumptions!A:B, 2, FALSE)</f>
        <v>0</v>
      </c>
      <c r="E567">
        <f t="shared" si="24"/>
        <v>0</v>
      </c>
      <c r="F567">
        <f t="shared" si="25"/>
        <v>0</v>
      </c>
      <c r="G567">
        <f t="shared" si="26"/>
        <v>0</v>
      </c>
    </row>
    <row r="568" spans="1:7" x14ac:dyDescent="0.35">
      <c r="A568" s="1" t="str">
        <f>fact_sales_daily_final!A568</f>
        <v>3/13/2014</v>
      </c>
      <c r="B568" t="str">
        <f>fact_sales_daily_final!E568</f>
        <v>R03</v>
      </c>
      <c r="C568">
        <f>fact_sales_daily_final!F568</f>
        <v>26</v>
      </c>
      <c r="D568">
        <f>C568 * VLOOKUP(B568, finance_assumptions!A:B, 2, FALSE)</f>
        <v>26</v>
      </c>
      <c r="E568">
        <f t="shared" si="24"/>
        <v>19.5</v>
      </c>
      <c r="F568">
        <f t="shared" si="25"/>
        <v>6.5</v>
      </c>
      <c r="G568">
        <f t="shared" si="26"/>
        <v>0.25</v>
      </c>
    </row>
    <row r="569" spans="1:7" x14ac:dyDescent="0.35">
      <c r="A569" s="1" t="str">
        <f>fact_sales_daily_final!A569</f>
        <v>3/13/2014</v>
      </c>
      <c r="B569" t="str">
        <f>fact_sales_daily_final!E569</f>
        <v>R06</v>
      </c>
      <c r="C569">
        <f>fact_sales_daily_final!F569</f>
        <v>2</v>
      </c>
      <c r="D569">
        <f>C569 * VLOOKUP(B569, finance_assumptions!A:B, 2, FALSE)</f>
        <v>2</v>
      </c>
      <c r="E569">
        <f t="shared" si="24"/>
        <v>1.5</v>
      </c>
      <c r="F569">
        <f t="shared" si="25"/>
        <v>0.5</v>
      </c>
      <c r="G569">
        <f t="shared" si="26"/>
        <v>0.25</v>
      </c>
    </row>
    <row r="570" spans="1:7" x14ac:dyDescent="0.35">
      <c r="A570" s="1" t="str">
        <f>fact_sales_daily_final!A570</f>
        <v>3/14/2014</v>
      </c>
      <c r="B570" t="str">
        <f>fact_sales_daily_final!E570</f>
        <v>M01AB</v>
      </c>
      <c r="C570">
        <f>fact_sales_daily_final!F570</f>
        <v>4.34</v>
      </c>
      <c r="D570">
        <f>C570 * VLOOKUP(B570, finance_assumptions!A:B, 2, FALSE)</f>
        <v>4.34</v>
      </c>
      <c r="E570">
        <f t="shared" si="24"/>
        <v>3.2549999999999999</v>
      </c>
      <c r="F570">
        <f t="shared" si="25"/>
        <v>1.085</v>
      </c>
      <c r="G570">
        <f t="shared" si="26"/>
        <v>0.25</v>
      </c>
    </row>
    <row r="571" spans="1:7" x14ac:dyDescent="0.35">
      <c r="A571" s="1" t="str">
        <f>fact_sales_daily_final!A571</f>
        <v>3/14/2014</v>
      </c>
      <c r="B571" t="str">
        <f>fact_sales_daily_final!E571</f>
        <v>M01AE</v>
      </c>
      <c r="C571">
        <f>fact_sales_daily_final!F571</f>
        <v>1.68</v>
      </c>
      <c r="D571">
        <f>C571 * VLOOKUP(B571, finance_assumptions!A:B, 2, FALSE)</f>
        <v>1.68</v>
      </c>
      <c r="E571">
        <f t="shared" si="24"/>
        <v>1.26</v>
      </c>
      <c r="F571">
        <f t="shared" si="25"/>
        <v>0.41999999999999993</v>
      </c>
      <c r="G571">
        <f t="shared" si="26"/>
        <v>0.24999999999999997</v>
      </c>
    </row>
    <row r="572" spans="1:7" x14ac:dyDescent="0.35">
      <c r="A572" s="1" t="str">
        <f>fact_sales_daily_final!A572</f>
        <v>3/14/2014</v>
      </c>
      <c r="B572" t="str">
        <f>fact_sales_daily_final!E572</f>
        <v>N02BA</v>
      </c>
      <c r="C572">
        <f>fact_sales_daily_final!F572</f>
        <v>1.2</v>
      </c>
      <c r="D572">
        <f>C572 * VLOOKUP(B572, finance_assumptions!A:B, 2, FALSE)</f>
        <v>1.2</v>
      </c>
      <c r="E572">
        <f t="shared" si="24"/>
        <v>0.89999999999999991</v>
      </c>
      <c r="F572">
        <f t="shared" si="25"/>
        <v>0.30000000000000004</v>
      </c>
      <c r="G572">
        <f t="shared" si="26"/>
        <v>0.25000000000000006</v>
      </c>
    </row>
    <row r="573" spans="1:7" x14ac:dyDescent="0.35">
      <c r="A573" s="1" t="str">
        <f>fact_sales_daily_final!A573</f>
        <v>3/14/2014</v>
      </c>
      <c r="B573" t="str">
        <f>fact_sales_daily_final!E573</f>
        <v>N02BE</v>
      </c>
      <c r="C573">
        <f>fact_sales_daily_final!F573</f>
        <v>16</v>
      </c>
      <c r="D573">
        <f>C573 * VLOOKUP(B573, finance_assumptions!A:B, 2, FALSE)</f>
        <v>16</v>
      </c>
      <c r="E573">
        <f t="shared" si="24"/>
        <v>12</v>
      </c>
      <c r="F573">
        <f t="shared" si="25"/>
        <v>4</v>
      </c>
      <c r="G573">
        <f t="shared" si="26"/>
        <v>0.25</v>
      </c>
    </row>
    <row r="574" spans="1:7" x14ac:dyDescent="0.35">
      <c r="A574" s="1" t="str">
        <f>fact_sales_daily_final!A574</f>
        <v>3/14/2014</v>
      </c>
      <c r="B574" t="str">
        <f>fact_sales_daily_final!E574</f>
        <v>N05B</v>
      </c>
      <c r="C574">
        <f>fact_sales_daily_final!F574</f>
        <v>11</v>
      </c>
      <c r="D574">
        <f>C574 * VLOOKUP(B574, finance_assumptions!A:B, 2, FALSE)</f>
        <v>11</v>
      </c>
      <c r="E574">
        <f t="shared" si="24"/>
        <v>8.25</v>
      </c>
      <c r="F574">
        <f t="shared" si="25"/>
        <v>2.75</v>
      </c>
      <c r="G574">
        <f t="shared" si="26"/>
        <v>0.25</v>
      </c>
    </row>
    <row r="575" spans="1:7" x14ac:dyDescent="0.35">
      <c r="A575" s="1" t="str">
        <f>fact_sales_daily_final!A575</f>
        <v>3/14/2014</v>
      </c>
      <c r="B575" t="str">
        <f>fact_sales_daily_final!E575</f>
        <v>N05C</v>
      </c>
      <c r="C575">
        <f>fact_sales_daily_final!F575</f>
        <v>0</v>
      </c>
      <c r="D575">
        <f>C575 * VLOOKUP(B575, finance_assumptions!A:B, 2, FALSE)</f>
        <v>0</v>
      </c>
      <c r="E575">
        <f t="shared" si="24"/>
        <v>0</v>
      </c>
      <c r="F575">
        <f t="shared" si="25"/>
        <v>0</v>
      </c>
      <c r="G575">
        <f t="shared" si="26"/>
        <v>0</v>
      </c>
    </row>
    <row r="576" spans="1:7" x14ac:dyDescent="0.35">
      <c r="A576" s="1" t="str">
        <f>fact_sales_daily_final!A576</f>
        <v>3/14/2014</v>
      </c>
      <c r="B576" t="str">
        <f>fact_sales_daily_final!E576</f>
        <v>R03</v>
      </c>
      <c r="C576">
        <f>fact_sales_daily_final!F576</f>
        <v>1</v>
      </c>
      <c r="D576">
        <f>C576 * VLOOKUP(B576, finance_assumptions!A:B, 2, FALSE)</f>
        <v>1</v>
      </c>
      <c r="E576">
        <f t="shared" si="24"/>
        <v>0.75</v>
      </c>
      <c r="F576">
        <f t="shared" si="25"/>
        <v>0.25</v>
      </c>
      <c r="G576">
        <f t="shared" si="26"/>
        <v>0.25</v>
      </c>
    </row>
    <row r="577" spans="1:7" x14ac:dyDescent="0.35">
      <c r="A577" s="1" t="str">
        <f>fact_sales_daily_final!A577</f>
        <v>3/14/2014</v>
      </c>
      <c r="B577" t="str">
        <f>fact_sales_daily_final!E577</f>
        <v>R06</v>
      </c>
      <c r="C577">
        <f>fact_sales_daily_final!F577</f>
        <v>2</v>
      </c>
      <c r="D577">
        <f>C577 * VLOOKUP(B577, finance_assumptions!A:B, 2, FALSE)</f>
        <v>2</v>
      </c>
      <c r="E577">
        <f t="shared" si="24"/>
        <v>1.5</v>
      </c>
      <c r="F577">
        <f t="shared" si="25"/>
        <v>0.5</v>
      </c>
      <c r="G577">
        <f t="shared" si="26"/>
        <v>0.25</v>
      </c>
    </row>
    <row r="578" spans="1:7" x14ac:dyDescent="0.35">
      <c r="A578" s="1" t="str">
        <f>fact_sales_daily_final!A578</f>
        <v>3/15/2014</v>
      </c>
      <c r="B578" t="str">
        <f>fact_sales_daily_final!E578</f>
        <v>M01AB</v>
      </c>
      <c r="C578">
        <f>fact_sales_daily_final!F578</f>
        <v>4</v>
      </c>
      <c r="D578">
        <f>C578 * VLOOKUP(B578, finance_assumptions!A:B, 2, FALSE)</f>
        <v>4</v>
      </c>
      <c r="E578">
        <f t="shared" si="24"/>
        <v>3</v>
      </c>
      <c r="F578">
        <f t="shared" si="25"/>
        <v>1</v>
      </c>
      <c r="G578">
        <f t="shared" si="26"/>
        <v>0.25</v>
      </c>
    </row>
    <row r="579" spans="1:7" x14ac:dyDescent="0.35">
      <c r="A579" s="1" t="str">
        <f>fact_sales_daily_final!A579</f>
        <v>3/15/2014</v>
      </c>
      <c r="B579" t="str">
        <f>fact_sales_daily_final!E579</f>
        <v>M01AE</v>
      </c>
      <c r="C579">
        <f>fact_sales_daily_final!F579</f>
        <v>2</v>
      </c>
      <c r="D579">
        <f>C579 * VLOOKUP(B579, finance_assumptions!A:B, 2, FALSE)</f>
        <v>2</v>
      </c>
      <c r="E579">
        <f t="shared" ref="E579:E642" si="27">D579 * 0.75</f>
        <v>1.5</v>
      </c>
      <c r="F579">
        <f t="shared" ref="F579:F642" si="28">D579 - E579</f>
        <v>0.5</v>
      </c>
      <c r="G579">
        <f t="shared" ref="G579:G642" si="29">IF(D579=0, 0, F579/D579)</f>
        <v>0.25</v>
      </c>
    </row>
    <row r="580" spans="1:7" x14ac:dyDescent="0.35">
      <c r="A580" s="1" t="str">
        <f>fact_sales_daily_final!A580</f>
        <v>3/15/2014</v>
      </c>
      <c r="B580" t="str">
        <f>fact_sales_daily_final!E580</f>
        <v>N02BA</v>
      </c>
      <c r="C580">
        <f>fact_sales_daily_final!F580</f>
        <v>11</v>
      </c>
      <c r="D580">
        <f>C580 * VLOOKUP(B580, finance_assumptions!A:B, 2, FALSE)</f>
        <v>11</v>
      </c>
      <c r="E580">
        <f t="shared" si="27"/>
        <v>8.25</v>
      </c>
      <c r="F580">
        <f t="shared" si="28"/>
        <v>2.75</v>
      </c>
      <c r="G580">
        <f t="shared" si="29"/>
        <v>0.25</v>
      </c>
    </row>
    <row r="581" spans="1:7" x14ac:dyDescent="0.35">
      <c r="A581" s="1" t="str">
        <f>fact_sales_daily_final!A581</f>
        <v>3/15/2014</v>
      </c>
      <c r="B581" t="str">
        <f>fact_sales_daily_final!E581</f>
        <v>N02BE</v>
      </c>
      <c r="C581">
        <f>fact_sales_daily_final!F581</f>
        <v>23.3</v>
      </c>
      <c r="D581">
        <f>C581 * VLOOKUP(B581, finance_assumptions!A:B, 2, FALSE)</f>
        <v>23.3</v>
      </c>
      <c r="E581">
        <f t="shared" si="27"/>
        <v>17.475000000000001</v>
      </c>
      <c r="F581">
        <f t="shared" si="28"/>
        <v>5.8249999999999993</v>
      </c>
      <c r="G581">
        <f t="shared" si="29"/>
        <v>0.24999999999999997</v>
      </c>
    </row>
    <row r="582" spans="1:7" x14ac:dyDescent="0.35">
      <c r="A582" s="1" t="str">
        <f>fact_sales_daily_final!A582</f>
        <v>3/15/2014</v>
      </c>
      <c r="B582" t="str">
        <f>fact_sales_daily_final!E582</f>
        <v>N05B</v>
      </c>
      <c r="C582">
        <f>fact_sales_daily_final!F582</f>
        <v>18</v>
      </c>
      <c r="D582">
        <f>C582 * VLOOKUP(B582, finance_assumptions!A:B, 2, FALSE)</f>
        <v>18</v>
      </c>
      <c r="E582">
        <f t="shared" si="27"/>
        <v>13.5</v>
      </c>
      <c r="F582">
        <f t="shared" si="28"/>
        <v>4.5</v>
      </c>
      <c r="G582">
        <f t="shared" si="29"/>
        <v>0.25</v>
      </c>
    </row>
    <row r="583" spans="1:7" x14ac:dyDescent="0.35">
      <c r="A583" s="1" t="str">
        <f>fact_sales_daily_final!A583</f>
        <v>3/15/2014</v>
      </c>
      <c r="B583" t="str">
        <f>fact_sales_daily_final!E583</f>
        <v>N05C</v>
      </c>
      <c r="C583">
        <f>fact_sales_daily_final!F583</f>
        <v>1</v>
      </c>
      <c r="D583">
        <f>C583 * VLOOKUP(B583, finance_assumptions!A:B, 2, FALSE)</f>
        <v>1</v>
      </c>
      <c r="E583">
        <f t="shared" si="27"/>
        <v>0.75</v>
      </c>
      <c r="F583">
        <f t="shared" si="28"/>
        <v>0.25</v>
      </c>
      <c r="G583">
        <f t="shared" si="29"/>
        <v>0.25</v>
      </c>
    </row>
    <row r="584" spans="1:7" x14ac:dyDescent="0.35">
      <c r="A584" s="1" t="str">
        <f>fact_sales_daily_final!A584</f>
        <v>3/15/2014</v>
      </c>
      <c r="B584" t="str">
        <f>fact_sales_daily_final!E584</f>
        <v>R03</v>
      </c>
      <c r="C584">
        <f>fact_sales_daily_final!F584</f>
        <v>6</v>
      </c>
      <c r="D584">
        <f>C584 * VLOOKUP(B584, finance_assumptions!A:B, 2, FALSE)</f>
        <v>6</v>
      </c>
      <c r="E584">
        <f t="shared" si="27"/>
        <v>4.5</v>
      </c>
      <c r="F584">
        <f t="shared" si="28"/>
        <v>1.5</v>
      </c>
      <c r="G584">
        <f t="shared" si="29"/>
        <v>0.25</v>
      </c>
    </row>
    <row r="585" spans="1:7" x14ac:dyDescent="0.35">
      <c r="A585" s="1" t="str">
        <f>fact_sales_daily_final!A585</f>
        <v>3/15/2014</v>
      </c>
      <c r="B585" t="str">
        <f>fact_sales_daily_final!E585</f>
        <v>R06</v>
      </c>
      <c r="C585">
        <f>fact_sales_daily_final!F585</f>
        <v>2</v>
      </c>
      <c r="D585">
        <f>C585 * VLOOKUP(B585, finance_assumptions!A:B, 2, FALSE)</f>
        <v>2</v>
      </c>
      <c r="E585">
        <f t="shared" si="27"/>
        <v>1.5</v>
      </c>
      <c r="F585">
        <f t="shared" si="28"/>
        <v>0.5</v>
      </c>
      <c r="G585">
        <f t="shared" si="29"/>
        <v>0.25</v>
      </c>
    </row>
    <row r="586" spans="1:7" x14ac:dyDescent="0.35">
      <c r="A586" s="1" t="str">
        <f>fact_sales_daily_final!A586</f>
        <v>3/16/2014</v>
      </c>
      <c r="B586" t="str">
        <f>fact_sales_daily_final!E586</f>
        <v>M01AB</v>
      </c>
      <c r="C586">
        <f>fact_sales_daily_final!F586</f>
        <v>2.68</v>
      </c>
      <c r="D586">
        <f>C586 * VLOOKUP(B586, finance_assumptions!A:B, 2, FALSE)</f>
        <v>2.68</v>
      </c>
      <c r="E586">
        <f t="shared" si="27"/>
        <v>2.0100000000000002</v>
      </c>
      <c r="F586">
        <f t="shared" si="28"/>
        <v>0.66999999999999993</v>
      </c>
      <c r="G586">
        <f t="shared" si="29"/>
        <v>0.24999999999999997</v>
      </c>
    </row>
    <row r="587" spans="1:7" x14ac:dyDescent="0.35">
      <c r="A587" s="1" t="str">
        <f>fact_sales_daily_final!A587</f>
        <v>3/16/2014</v>
      </c>
      <c r="B587" t="str">
        <f>fact_sales_daily_final!E587</f>
        <v>M01AE</v>
      </c>
      <c r="C587">
        <f>fact_sales_daily_final!F587</f>
        <v>2</v>
      </c>
      <c r="D587">
        <f>C587 * VLOOKUP(B587, finance_assumptions!A:B, 2, FALSE)</f>
        <v>2</v>
      </c>
      <c r="E587">
        <f t="shared" si="27"/>
        <v>1.5</v>
      </c>
      <c r="F587">
        <f t="shared" si="28"/>
        <v>0.5</v>
      </c>
      <c r="G587">
        <f t="shared" si="29"/>
        <v>0.25</v>
      </c>
    </row>
    <row r="588" spans="1:7" x14ac:dyDescent="0.35">
      <c r="A588" s="1" t="str">
        <f>fact_sales_daily_final!A588</f>
        <v>3/16/2014</v>
      </c>
      <c r="B588" t="str">
        <f>fact_sales_daily_final!E588</f>
        <v>N02BA</v>
      </c>
      <c r="C588">
        <f>fact_sales_daily_final!F588</f>
        <v>1.4</v>
      </c>
      <c r="D588">
        <f>C588 * VLOOKUP(B588, finance_assumptions!A:B, 2, FALSE)</f>
        <v>1.4</v>
      </c>
      <c r="E588">
        <f t="shared" si="27"/>
        <v>1.0499999999999998</v>
      </c>
      <c r="F588">
        <f t="shared" si="28"/>
        <v>0.35000000000000009</v>
      </c>
      <c r="G588">
        <f t="shared" si="29"/>
        <v>0.25000000000000006</v>
      </c>
    </row>
    <row r="589" spans="1:7" x14ac:dyDescent="0.35">
      <c r="A589" s="1" t="str">
        <f>fact_sales_daily_final!A589</f>
        <v>3/16/2014</v>
      </c>
      <c r="B589" t="str">
        <f>fact_sales_daily_final!E589</f>
        <v>N02BE</v>
      </c>
      <c r="C589">
        <f>fact_sales_daily_final!F589</f>
        <v>13</v>
      </c>
      <c r="D589">
        <f>C589 * VLOOKUP(B589, finance_assumptions!A:B, 2, FALSE)</f>
        <v>13</v>
      </c>
      <c r="E589">
        <f t="shared" si="27"/>
        <v>9.75</v>
      </c>
      <c r="F589">
        <f t="shared" si="28"/>
        <v>3.25</v>
      </c>
      <c r="G589">
        <f t="shared" si="29"/>
        <v>0.25</v>
      </c>
    </row>
    <row r="590" spans="1:7" x14ac:dyDescent="0.35">
      <c r="A590" s="1" t="str">
        <f>fact_sales_daily_final!A590</f>
        <v>3/16/2014</v>
      </c>
      <c r="B590" t="str">
        <f>fact_sales_daily_final!E590</f>
        <v>N05B</v>
      </c>
      <c r="C590">
        <f>fact_sales_daily_final!F590</f>
        <v>6</v>
      </c>
      <c r="D590">
        <f>C590 * VLOOKUP(B590, finance_assumptions!A:B, 2, FALSE)</f>
        <v>6</v>
      </c>
      <c r="E590">
        <f t="shared" si="27"/>
        <v>4.5</v>
      </c>
      <c r="F590">
        <f t="shared" si="28"/>
        <v>1.5</v>
      </c>
      <c r="G590">
        <f t="shared" si="29"/>
        <v>0.25</v>
      </c>
    </row>
    <row r="591" spans="1:7" x14ac:dyDescent="0.35">
      <c r="A591" s="1" t="str">
        <f>fact_sales_daily_final!A591</f>
        <v>3/16/2014</v>
      </c>
      <c r="B591" t="str">
        <f>fact_sales_daily_final!E591</f>
        <v>N05C</v>
      </c>
      <c r="C591">
        <f>fact_sales_daily_final!F591</f>
        <v>0</v>
      </c>
      <c r="D591">
        <f>C591 * VLOOKUP(B591, finance_assumptions!A:B, 2, FALSE)</f>
        <v>0</v>
      </c>
      <c r="E591">
        <f t="shared" si="27"/>
        <v>0</v>
      </c>
      <c r="F591">
        <f t="shared" si="28"/>
        <v>0</v>
      </c>
      <c r="G591">
        <f t="shared" si="29"/>
        <v>0</v>
      </c>
    </row>
    <row r="592" spans="1:7" x14ac:dyDescent="0.35">
      <c r="A592" s="1" t="str">
        <f>fact_sales_daily_final!A592</f>
        <v>3/16/2014</v>
      </c>
      <c r="B592" t="str">
        <f>fact_sales_daily_final!E592</f>
        <v>R03</v>
      </c>
      <c r="C592">
        <f>fact_sales_daily_final!F592</f>
        <v>0</v>
      </c>
      <c r="D592">
        <f>C592 * VLOOKUP(B592, finance_assumptions!A:B, 2, FALSE)</f>
        <v>0</v>
      </c>
      <c r="E592">
        <f t="shared" si="27"/>
        <v>0</v>
      </c>
      <c r="F592">
        <f t="shared" si="28"/>
        <v>0</v>
      </c>
      <c r="G592">
        <f t="shared" si="29"/>
        <v>0</v>
      </c>
    </row>
    <row r="593" spans="1:7" x14ac:dyDescent="0.35">
      <c r="A593" s="1" t="str">
        <f>fact_sales_daily_final!A593</f>
        <v>3/16/2014</v>
      </c>
      <c r="B593" t="str">
        <f>fact_sales_daily_final!E593</f>
        <v>R06</v>
      </c>
      <c r="C593">
        <f>fact_sales_daily_final!F593</f>
        <v>4</v>
      </c>
      <c r="D593">
        <f>C593 * VLOOKUP(B593, finance_assumptions!A:B, 2, FALSE)</f>
        <v>4</v>
      </c>
      <c r="E593">
        <f t="shared" si="27"/>
        <v>3</v>
      </c>
      <c r="F593">
        <f t="shared" si="28"/>
        <v>1</v>
      </c>
      <c r="G593">
        <f t="shared" si="29"/>
        <v>0.25</v>
      </c>
    </row>
    <row r="594" spans="1:7" x14ac:dyDescent="0.35">
      <c r="A594" s="1" t="str">
        <f>fact_sales_daily_final!A594</f>
        <v>3/17/2014</v>
      </c>
      <c r="B594" t="str">
        <f>fact_sales_daily_final!E594</f>
        <v>M01AB</v>
      </c>
      <c r="C594">
        <f>fact_sales_daily_final!F594</f>
        <v>8.68</v>
      </c>
      <c r="D594">
        <f>C594 * VLOOKUP(B594, finance_assumptions!A:B, 2, FALSE)</f>
        <v>8.68</v>
      </c>
      <c r="E594">
        <f t="shared" si="27"/>
        <v>6.51</v>
      </c>
      <c r="F594">
        <f t="shared" si="28"/>
        <v>2.17</v>
      </c>
      <c r="G594">
        <f t="shared" si="29"/>
        <v>0.25</v>
      </c>
    </row>
    <row r="595" spans="1:7" x14ac:dyDescent="0.35">
      <c r="A595" s="1" t="str">
        <f>fact_sales_daily_final!A595</f>
        <v>3/17/2014</v>
      </c>
      <c r="B595" t="str">
        <f>fact_sales_daily_final!E595</f>
        <v>M01AE</v>
      </c>
      <c r="C595">
        <f>fact_sales_daily_final!F595</f>
        <v>3.34</v>
      </c>
      <c r="D595">
        <f>C595 * VLOOKUP(B595, finance_assumptions!A:B, 2, FALSE)</f>
        <v>3.34</v>
      </c>
      <c r="E595">
        <f t="shared" si="27"/>
        <v>2.5049999999999999</v>
      </c>
      <c r="F595">
        <f t="shared" si="28"/>
        <v>0.83499999999999996</v>
      </c>
      <c r="G595">
        <f t="shared" si="29"/>
        <v>0.25</v>
      </c>
    </row>
    <row r="596" spans="1:7" x14ac:dyDescent="0.35">
      <c r="A596" s="1" t="str">
        <f>fact_sales_daily_final!A596</f>
        <v>3/17/2014</v>
      </c>
      <c r="B596" t="str">
        <f>fact_sales_daily_final!E596</f>
        <v>N02BA</v>
      </c>
      <c r="C596">
        <f>fact_sales_daily_final!F596</f>
        <v>7</v>
      </c>
      <c r="D596">
        <f>C596 * VLOOKUP(B596, finance_assumptions!A:B, 2, FALSE)</f>
        <v>7</v>
      </c>
      <c r="E596">
        <f t="shared" si="27"/>
        <v>5.25</v>
      </c>
      <c r="F596">
        <f t="shared" si="28"/>
        <v>1.75</v>
      </c>
      <c r="G596">
        <f t="shared" si="29"/>
        <v>0.25</v>
      </c>
    </row>
    <row r="597" spans="1:7" x14ac:dyDescent="0.35">
      <c r="A597" s="1" t="str">
        <f>fact_sales_daily_final!A597</f>
        <v>3/17/2014</v>
      </c>
      <c r="B597" t="str">
        <f>fact_sales_daily_final!E597</f>
        <v>N02BE</v>
      </c>
      <c r="C597">
        <f>fact_sales_daily_final!F597</f>
        <v>37</v>
      </c>
      <c r="D597">
        <f>C597 * VLOOKUP(B597, finance_assumptions!A:B, 2, FALSE)</f>
        <v>37</v>
      </c>
      <c r="E597">
        <f t="shared" si="27"/>
        <v>27.75</v>
      </c>
      <c r="F597">
        <f t="shared" si="28"/>
        <v>9.25</v>
      </c>
      <c r="G597">
        <f t="shared" si="29"/>
        <v>0.25</v>
      </c>
    </row>
    <row r="598" spans="1:7" x14ac:dyDescent="0.35">
      <c r="A598" s="1" t="str">
        <f>fact_sales_daily_final!A598</f>
        <v>3/17/2014</v>
      </c>
      <c r="B598" t="str">
        <f>fact_sales_daily_final!E598</f>
        <v>N05B</v>
      </c>
      <c r="C598">
        <f>fact_sales_daily_final!F598</f>
        <v>6</v>
      </c>
      <c r="D598">
        <f>C598 * VLOOKUP(B598, finance_assumptions!A:B, 2, FALSE)</f>
        <v>6</v>
      </c>
      <c r="E598">
        <f t="shared" si="27"/>
        <v>4.5</v>
      </c>
      <c r="F598">
        <f t="shared" si="28"/>
        <v>1.5</v>
      </c>
      <c r="G598">
        <f t="shared" si="29"/>
        <v>0.25</v>
      </c>
    </row>
    <row r="599" spans="1:7" x14ac:dyDescent="0.35">
      <c r="A599" s="1" t="str">
        <f>fact_sales_daily_final!A599</f>
        <v>3/17/2014</v>
      </c>
      <c r="B599" t="str">
        <f>fact_sales_daily_final!E599</f>
        <v>N05C</v>
      </c>
      <c r="C599">
        <f>fact_sales_daily_final!F599</f>
        <v>1</v>
      </c>
      <c r="D599">
        <f>C599 * VLOOKUP(B599, finance_assumptions!A:B, 2, FALSE)</f>
        <v>1</v>
      </c>
      <c r="E599">
        <f t="shared" si="27"/>
        <v>0.75</v>
      </c>
      <c r="F599">
        <f t="shared" si="28"/>
        <v>0.25</v>
      </c>
      <c r="G599">
        <f t="shared" si="29"/>
        <v>0.25</v>
      </c>
    </row>
    <row r="600" spans="1:7" x14ac:dyDescent="0.35">
      <c r="A600" s="1" t="str">
        <f>fact_sales_daily_final!A600</f>
        <v>3/17/2014</v>
      </c>
      <c r="B600" t="str">
        <f>fact_sales_daily_final!E600</f>
        <v>R03</v>
      </c>
      <c r="C600">
        <f>fact_sales_daily_final!F600</f>
        <v>0</v>
      </c>
      <c r="D600">
        <f>C600 * VLOOKUP(B600, finance_assumptions!A:B, 2, FALSE)</f>
        <v>0</v>
      </c>
      <c r="E600">
        <f t="shared" si="27"/>
        <v>0</v>
      </c>
      <c r="F600">
        <f t="shared" si="28"/>
        <v>0</v>
      </c>
      <c r="G600">
        <f t="shared" si="29"/>
        <v>0</v>
      </c>
    </row>
    <row r="601" spans="1:7" x14ac:dyDescent="0.35">
      <c r="A601" s="1" t="str">
        <f>fact_sales_daily_final!A601</f>
        <v>3/17/2014</v>
      </c>
      <c r="B601" t="str">
        <f>fact_sales_daily_final!E601</f>
        <v>R06</v>
      </c>
      <c r="C601">
        <f>fact_sales_daily_final!F601</f>
        <v>1</v>
      </c>
      <c r="D601">
        <f>C601 * VLOOKUP(B601, finance_assumptions!A:B, 2, FALSE)</f>
        <v>1</v>
      </c>
      <c r="E601">
        <f t="shared" si="27"/>
        <v>0.75</v>
      </c>
      <c r="F601">
        <f t="shared" si="28"/>
        <v>0.25</v>
      </c>
      <c r="G601">
        <f t="shared" si="29"/>
        <v>0.25</v>
      </c>
    </row>
    <row r="602" spans="1:7" x14ac:dyDescent="0.35">
      <c r="A602" s="1" t="str">
        <f>fact_sales_daily_final!A602</f>
        <v>3/18/2014</v>
      </c>
      <c r="B602" t="str">
        <f>fact_sales_daily_final!E602</f>
        <v>M01AB</v>
      </c>
      <c r="C602">
        <f>fact_sales_daily_final!F602</f>
        <v>8</v>
      </c>
      <c r="D602">
        <f>C602 * VLOOKUP(B602, finance_assumptions!A:B, 2, FALSE)</f>
        <v>8</v>
      </c>
      <c r="E602">
        <f t="shared" si="27"/>
        <v>6</v>
      </c>
      <c r="F602">
        <f t="shared" si="28"/>
        <v>2</v>
      </c>
      <c r="G602">
        <f t="shared" si="29"/>
        <v>0.25</v>
      </c>
    </row>
    <row r="603" spans="1:7" x14ac:dyDescent="0.35">
      <c r="A603" s="1" t="str">
        <f>fact_sales_daily_final!A603</f>
        <v>3/18/2014</v>
      </c>
      <c r="B603" t="str">
        <f>fact_sales_daily_final!E603</f>
        <v>M01AE</v>
      </c>
      <c r="C603">
        <f>fact_sales_daily_final!F603</f>
        <v>4</v>
      </c>
      <c r="D603">
        <f>C603 * VLOOKUP(B603, finance_assumptions!A:B, 2, FALSE)</f>
        <v>4</v>
      </c>
      <c r="E603">
        <f t="shared" si="27"/>
        <v>3</v>
      </c>
      <c r="F603">
        <f t="shared" si="28"/>
        <v>1</v>
      </c>
      <c r="G603">
        <f t="shared" si="29"/>
        <v>0.25</v>
      </c>
    </row>
    <row r="604" spans="1:7" x14ac:dyDescent="0.35">
      <c r="A604" s="1" t="str">
        <f>fact_sales_daily_final!A604</f>
        <v>3/18/2014</v>
      </c>
      <c r="B604" t="str">
        <f>fact_sales_daily_final!E604</f>
        <v>N02BA</v>
      </c>
      <c r="C604">
        <f>fact_sales_daily_final!F604</f>
        <v>5</v>
      </c>
      <c r="D604">
        <f>C604 * VLOOKUP(B604, finance_assumptions!A:B, 2, FALSE)</f>
        <v>5</v>
      </c>
      <c r="E604">
        <f t="shared" si="27"/>
        <v>3.75</v>
      </c>
      <c r="F604">
        <f t="shared" si="28"/>
        <v>1.25</v>
      </c>
      <c r="G604">
        <f t="shared" si="29"/>
        <v>0.25</v>
      </c>
    </row>
    <row r="605" spans="1:7" x14ac:dyDescent="0.35">
      <c r="A605" s="1" t="str">
        <f>fact_sales_daily_final!A605</f>
        <v>3/18/2014</v>
      </c>
      <c r="B605" t="str">
        <f>fact_sales_daily_final!E605</f>
        <v>N02BE</v>
      </c>
      <c r="C605">
        <f>fact_sales_daily_final!F605</f>
        <v>20.100000000000001</v>
      </c>
      <c r="D605">
        <f>C605 * VLOOKUP(B605, finance_assumptions!A:B, 2, FALSE)</f>
        <v>20.100000000000001</v>
      </c>
      <c r="E605">
        <f t="shared" si="27"/>
        <v>15.075000000000001</v>
      </c>
      <c r="F605">
        <f t="shared" si="28"/>
        <v>5.0250000000000004</v>
      </c>
      <c r="G605">
        <f t="shared" si="29"/>
        <v>0.25</v>
      </c>
    </row>
    <row r="606" spans="1:7" x14ac:dyDescent="0.35">
      <c r="A606" s="1" t="str">
        <f>fact_sales_daily_final!A606</f>
        <v>3/18/2014</v>
      </c>
      <c r="B606" t="str">
        <f>fact_sales_daily_final!E606</f>
        <v>N05B</v>
      </c>
      <c r="C606">
        <f>fact_sales_daily_final!F606</f>
        <v>9</v>
      </c>
      <c r="D606">
        <f>C606 * VLOOKUP(B606, finance_assumptions!A:B, 2, FALSE)</f>
        <v>9</v>
      </c>
      <c r="E606">
        <f t="shared" si="27"/>
        <v>6.75</v>
      </c>
      <c r="F606">
        <f t="shared" si="28"/>
        <v>2.25</v>
      </c>
      <c r="G606">
        <f t="shared" si="29"/>
        <v>0.25</v>
      </c>
    </row>
    <row r="607" spans="1:7" x14ac:dyDescent="0.35">
      <c r="A607" s="1" t="str">
        <f>fact_sales_daily_final!A607</f>
        <v>3/18/2014</v>
      </c>
      <c r="B607" t="str">
        <f>fact_sales_daily_final!E607</f>
        <v>N05C</v>
      </c>
      <c r="C607">
        <f>fact_sales_daily_final!F607</f>
        <v>0</v>
      </c>
      <c r="D607">
        <f>C607 * VLOOKUP(B607, finance_assumptions!A:B, 2, FALSE)</f>
        <v>0</v>
      </c>
      <c r="E607">
        <f t="shared" si="27"/>
        <v>0</v>
      </c>
      <c r="F607">
        <f t="shared" si="28"/>
        <v>0</v>
      </c>
      <c r="G607">
        <f t="shared" si="29"/>
        <v>0</v>
      </c>
    </row>
    <row r="608" spans="1:7" x14ac:dyDescent="0.35">
      <c r="A608" s="1" t="str">
        <f>fact_sales_daily_final!A608</f>
        <v>3/18/2014</v>
      </c>
      <c r="B608" t="str">
        <f>fact_sales_daily_final!E608</f>
        <v>R03</v>
      </c>
      <c r="C608">
        <f>fact_sales_daily_final!F608</f>
        <v>0</v>
      </c>
      <c r="D608">
        <f>C608 * VLOOKUP(B608, finance_assumptions!A:B, 2, FALSE)</f>
        <v>0</v>
      </c>
      <c r="E608">
        <f t="shared" si="27"/>
        <v>0</v>
      </c>
      <c r="F608">
        <f t="shared" si="28"/>
        <v>0</v>
      </c>
      <c r="G608">
        <f t="shared" si="29"/>
        <v>0</v>
      </c>
    </row>
    <row r="609" spans="1:7" x14ac:dyDescent="0.35">
      <c r="A609" s="1" t="str">
        <f>fact_sales_daily_final!A609</f>
        <v>3/18/2014</v>
      </c>
      <c r="B609" t="str">
        <f>fact_sales_daily_final!E609</f>
        <v>R06</v>
      </c>
      <c r="C609">
        <f>fact_sales_daily_final!F609</f>
        <v>4</v>
      </c>
      <c r="D609">
        <f>C609 * VLOOKUP(B609, finance_assumptions!A:B, 2, FALSE)</f>
        <v>4</v>
      </c>
      <c r="E609">
        <f t="shared" si="27"/>
        <v>3</v>
      </c>
      <c r="F609">
        <f t="shared" si="28"/>
        <v>1</v>
      </c>
      <c r="G609">
        <f t="shared" si="29"/>
        <v>0.25</v>
      </c>
    </row>
    <row r="610" spans="1:7" x14ac:dyDescent="0.35">
      <c r="A610" s="1" t="str">
        <f>fact_sales_daily_final!A610</f>
        <v>3/19/2014</v>
      </c>
      <c r="B610" t="str">
        <f>fact_sales_daily_final!E610</f>
        <v>M01AB</v>
      </c>
      <c r="C610">
        <f>fact_sales_daily_final!F610</f>
        <v>4</v>
      </c>
      <c r="D610">
        <f>C610 * VLOOKUP(B610, finance_assumptions!A:B, 2, FALSE)</f>
        <v>4</v>
      </c>
      <c r="E610">
        <f t="shared" si="27"/>
        <v>3</v>
      </c>
      <c r="F610">
        <f t="shared" si="28"/>
        <v>1</v>
      </c>
      <c r="G610">
        <f t="shared" si="29"/>
        <v>0.25</v>
      </c>
    </row>
    <row r="611" spans="1:7" x14ac:dyDescent="0.35">
      <c r="A611" s="1" t="str">
        <f>fact_sales_daily_final!A611</f>
        <v>3/19/2014</v>
      </c>
      <c r="B611" t="str">
        <f>fact_sales_daily_final!E611</f>
        <v>M01AE</v>
      </c>
      <c r="C611">
        <f>fact_sales_daily_final!F611</f>
        <v>3.02</v>
      </c>
      <c r="D611">
        <f>C611 * VLOOKUP(B611, finance_assumptions!A:B, 2, FALSE)</f>
        <v>3.02</v>
      </c>
      <c r="E611">
        <f t="shared" si="27"/>
        <v>2.2650000000000001</v>
      </c>
      <c r="F611">
        <f t="shared" si="28"/>
        <v>0.75499999999999989</v>
      </c>
      <c r="G611">
        <f t="shared" si="29"/>
        <v>0.24999999999999997</v>
      </c>
    </row>
    <row r="612" spans="1:7" x14ac:dyDescent="0.35">
      <c r="A612" s="1" t="str">
        <f>fact_sales_daily_final!A612</f>
        <v>3/19/2014</v>
      </c>
      <c r="B612" t="str">
        <f>fact_sales_daily_final!E612</f>
        <v>N02BA</v>
      </c>
      <c r="C612">
        <f>fact_sales_daily_final!F612</f>
        <v>4</v>
      </c>
      <c r="D612">
        <f>C612 * VLOOKUP(B612, finance_assumptions!A:B, 2, FALSE)</f>
        <v>4</v>
      </c>
      <c r="E612">
        <f t="shared" si="27"/>
        <v>3</v>
      </c>
      <c r="F612">
        <f t="shared" si="28"/>
        <v>1</v>
      </c>
      <c r="G612">
        <f t="shared" si="29"/>
        <v>0.25</v>
      </c>
    </row>
    <row r="613" spans="1:7" x14ac:dyDescent="0.35">
      <c r="A613" s="1" t="str">
        <f>fact_sales_daily_final!A613</f>
        <v>3/19/2014</v>
      </c>
      <c r="B613" t="str">
        <f>fact_sales_daily_final!E613</f>
        <v>N02BE</v>
      </c>
      <c r="C613">
        <f>fact_sales_daily_final!F613</f>
        <v>21.8</v>
      </c>
      <c r="D613">
        <f>C613 * VLOOKUP(B613, finance_assumptions!A:B, 2, FALSE)</f>
        <v>21.8</v>
      </c>
      <c r="E613">
        <f t="shared" si="27"/>
        <v>16.350000000000001</v>
      </c>
      <c r="F613">
        <f t="shared" si="28"/>
        <v>5.4499999999999993</v>
      </c>
      <c r="G613">
        <f t="shared" si="29"/>
        <v>0.24999999999999997</v>
      </c>
    </row>
    <row r="614" spans="1:7" x14ac:dyDescent="0.35">
      <c r="A614" s="1" t="str">
        <f>fact_sales_daily_final!A614</f>
        <v>3/19/2014</v>
      </c>
      <c r="B614" t="str">
        <f>fact_sales_daily_final!E614</f>
        <v>N05B</v>
      </c>
      <c r="C614">
        <f>fact_sales_daily_final!F614</f>
        <v>2</v>
      </c>
      <c r="D614">
        <f>C614 * VLOOKUP(B614, finance_assumptions!A:B, 2, FALSE)</f>
        <v>2</v>
      </c>
      <c r="E614">
        <f t="shared" si="27"/>
        <v>1.5</v>
      </c>
      <c r="F614">
        <f t="shared" si="28"/>
        <v>0.5</v>
      </c>
      <c r="G614">
        <f t="shared" si="29"/>
        <v>0.25</v>
      </c>
    </row>
    <row r="615" spans="1:7" x14ac:dyDescent="0.35">
      <c r="A615" s="1" t="str">
        <f>fact_sales_daily_final!A615</f>
        <v>3/19/2014</v>
      </c>
      <c r="B615" t="str">
        <f>fact_sales_daily_final!E615</f>
        <v>N05C</v>
      </c>
      <c r="C615">
        <f>fact_sales_daily_final!F615</f>
        <v>0</v>
      </c>
      <c r="D615">
        <f>C615 * VLOOKUP(B615, finance_assumptions!A:B, 2, FALSE)</f>
        <v>0</v>
      </c>
      <c r="E615">
        <f t="shared" si="27"/>
        <v>0</v>
      </c>
      <c r="F615">
        <f t="shared" si="28"/>
        <v>0</v>
      </c>
      <c r="G615">
        <f t="shared" si="29"/>
        <v>0</v>
      </c>
    </row>
    <row r="616" spans="1:7" x14ac:dyDescent="0.35">
      <c r="A616" s="1" t="str">
        <f>fact_sales_daily_final!A616</f>
        <v>3/19/2014</v>
      </c>
      <c r="B616" t="str">
        <f>fact_sales_daily_final!E616</f>
        <v>R03</v>
      </c>
      <c r="C616">
        <f>fact_sales_daily_final!F616</f>
        <v>0</v>
      </c>
      <c r="D616">
        <f>C616 * VLOOKUP(B616, finance_assumptions!A:B, 2, FALSE)</f>
        <v>0</v>
      </c>
      <c r="E616">
        <f t="shared" si="27"/>
        <v>0</v>
      </c>
      <c r="F616">
        <f t="shared" si="28"/>
        <v>0</v>
      </c>
      <c r="G616">
        <f t="shared" si="29"/>
        <v>0</v>
      </c>
    </row>
    <row r="617" spans="1:7" x14ac:dyDescent="0.35">
      <c r="A617" s="1" t="str">
        <f>fact_sales_daily_final!A617</f>
        <v>3/19/2014</v>
      </c>
      <c r="B617" t="str">
        <f>fact_sales_daily_final!E617</f>
        <v>R06</v>
      </c>
      <c r="C617">
        <f>fact_sales_daily_final!F617</f>
        <v>2</v>
      </c>
      <c r="D617">
        <f>C617 * VLOOKUP(B617, finance_assumptions!A:B, 2, FALSE)</f>
        <v>2</v>
      </c>
      <c r="E617">
        <f t="shared" si="27"/>
        <v>1.5</v>
      </c>
      <c r="F617">
        <f t="shared" si="28"/>
        <v>0.5</v>
      </c>
      <c r="G617">
        <f t="shared" si="29"/>
        <v>0.25</v>
      </c>
    </row>
    <row r="618" spans="1:7" x14ac:dyDescent="0.35">
      <c r="A618" s="1" t="str">
        <f>fact_sales_daily_final!A618</f>
        <v>3/20/2014</v>
      </c>
      <c r="B618" t="str">
        <f>fact_sales_daily_final!E618</f>
        <v>M01AB</v>
      </c>
      <c r="C618">
        <f>fact_sales_daily_final!F618</f>
        <v>3</v>
      </c>
      <c r="D618">
        <f>C618 * VLOOKUP(B618, finance_assumptions!A:B, 2, FALSE)</f>
        <v>3</v>
      </c>
      <c r="E618">
        <f t="shared" si="27"/>
        <v>2.25</v>
      </c>
      <c r="F618">
        <f t="shared" si="28"/>
        <v>0.75</v>
      </c>
      <c r="G618">
        <f t="shared" si="29"/>
        <v>0.25</v>
      </c>
    </row>
    <row r="619" spans="1:7" x14ac:dyDescent="0.35">
      <c r="A619" s="1" t="str">
        <f>fact_sales_daily_final!A619</f>
        <v>3/20/2014</v>
      </c>
      <c r="B619" t="str">
        <f>fact_sales_daily_final!E619</f>
        <v>M01AE</v>
      </c>
      <c r="C619">
        <f>fact_sales_daily_final!F619</f>
        <v>5.34</v>
      </c>
      <c r="D619">
        <f>C619 * VLOOKUP(B619, finance_assumptions!A:B, 2, FALSE)</f>
        <v>5.34</v>
      </c>
      <c r="E619">
        <f t="shared" si="27"/>
        <v>4.0049999999999999</v>
      </c>
      <c r="F619">
        <f t="shared" si="28"/>
        <v>1.335</v>
      </c>
      <c r="G619">
        <f t="shared" si="29"/>
        <v>0.25</v>
      </c>
    </row>
    <row r="620" spans="1:7" x14ac:dyDescent="0.35">
      <c r="A620" s="1" t="str">
        <f>fact_sales_daily_final!A620</f>
        <v>3/20/2014</v>
      </c>
      <c r="B620" t="str">
        <f>fact_sales_daily_final!E620</f>
        <v>N02BA</v>
      </c>
      <c r="C620">
        <f>fact_sales_daily_final!F620</f>
        <v>1.6</v>
      </c>
      <c r="D620">
        <f>C620 * VLOOKUP(B620, finance_assumptions!A:B, 2, FALSE)</f>
        <v>1.6</v>
      </c>
      <c r="E620">
        <f t="shared" si="27"/>
        <v>1.2000000000000002</v>
      </c>
      <c r="F620">
        <f t="shared" si="28"/>
        <v>0.39999999999999991</v>
      </c>
      <c r="G620">
        <f t="shared" si="29"/>
        <v>0.24999999999999994</v>
      </c>
    </row>
    <row r="621" spans="1:7" x14ac:dyDescent="0.35">
      <c r="A621" s="1" t="str">
        <f>fact_sales_daily_final!A621</f>
        <v>3/20/2014</v>
      </c>
      <c r="B621" t="str">
        <f>fact_sales_daily_final!E621</f>
        <v>N02BE</v>
      </c>
      <c r="C621">
        <f>fact_sales_daily_final!F621</f>
        <v>38.200000000000003</v>
      </c>
      <c r="D621">
        <f>C621 * VLOOKUP(B621, finance_assumptions!A:B, 2, FALSE)</f>
        <v>38.200000000000003</v>
      </c>
      <c r="E621">
        <f t="shared" si="27"/>
        <v>28.650000000000002</v>
      </c>
      <c r="F621">
        <f t="shared" si="28"/>
        <v>9.5500000000000007</v>
      </c>
      <c r="G621">
        <f t="shared" si="29"/>
        <v>0.25</v>
      </c>
    </row>
    <row r="622" spans="1:7" x14ac:dyDescent="0.35">
      <c r="A622" s="1" t="str">
        <f>fact_sales_daily_final!A622</f>
        <v>3/20/2014</v>
      </c>
      <c r="B622" t="str">
        <f>fact_sales_daily_final!E622</f>
        <v>N05B</v>
      </c>
      <c r="C622">
        <f>fact_sales_daily_final!F622</f>
        <v>5</v>
      </c>
      <c r="D622">
        <f>C622 * VLOOKUP(B622, finance_assumptions!A:B, 2, FALSE)</f>
        <v>5</v>
      </c>
      <c r="E622">
        <f t="shared" si="27"/>
        <v>3.75</v>
      </c>
      <c r="F622">
        <f t="shared" si="28"/>
        <v>1.25</v>
      </c>
      <c r="G622">
        <f t="shared" si="29"/>
        <v>0.25</v>
      </c>
    </row>
    <row r="623" spans="1:7" x14ac:dyDescent="0.35">
      <c r="A623" s="1" t="str">
        <f>fact_sales_daily_final!A623</f>
        <v>3/20/2014</v>
      </c>
      <c r="B623" t="str">
        <f>fact_sales_daily_final!E623</f>
        <v>N05C</v>
      </c>
      <c r="C623">
        <f>fact_sales_daily_final!F623</f>
        <v>0</v>
      </c>
      <c r="D623">
        <f>C623 * VLOOKUP(B623, finance_assumptions!A:B, 2, FALSE)</f>
        <v>0</v>
      </c>
      <c r="E623">
        <f t="shared" si="27"/>
        <v>0</v>
      </c>
      <c r="F623">
        <f t="shared" si="28"/>
        <v>0</v>
      </c>
      <c r="G623">
        <f t="shared" si="29"/>
        <v>0</v>
      </c>
    </row>
    <row r="624" spans="1:7" x14ac:dyDescent="0.35">
      <c r="A624" s="1" t="str">
        <f>fact_sales_daily_final!A624</f>
        <v>3/20/2014</v>
      </c>
      <c r="B624" t="str">
        <f>fact_sales_daily_final!E624</f>
        <v>R03</v>
      </c>
      <c r="C624">
        <f>fact_sales_daily_final!F624</f>
        <v>7</v>
      </c>
      <c r="D624">
        <f>C624 * VLOOKUP(B624, finance_assumptions!A:B, 2, FALSE)</f>
        <v>7</v>
      </c>
      <c r="E624">
        <f t="shared" si="27"/>
        <v>5.25</v>
      </c>
      <c r="F624">
        <f t="shared" si="28"/>
        <v>1.75</v>
      </c>
      <c r="G624">
        <f t="shared" si="29"/>
        <v>0.25</v>
      </c>
    </row>
    <row r="625" spans="1:7" x14ac:dyDescent="0.35">
      <c r="A625" s="1" t="str">
        <f>fact_sales_daily_final!A625</f>
        <v>3/20/2014</v>
      </c>
      <c r="B625" t="str">
        <f>fact_sales_daily_final!E625</f>
        <v>R06</v>
      </c>
      <c r="C625">
        <f>fact_sales_daily_final!F625</f>
        <v>4.2</v>
      </c>
      <c r="D625">
        <f>C625 * VLOOKUP(B625, finance_assumptions!A:B, 2, FALSE)</f>
        <v>4.2</v>
      </c>
      <c r="E625">
        <f t="shared" si="27"/>
        <v>3.1500000000000004</v>
      </c>
      <c r="F625">
        <f t="shared" si="28"/>
        <v>1.0499999999999998</v>
      </c>
      <c r="G625">
        <f t="shared" si="29"/>
        <v>0.24999999999999994</v>
      </c>
    </row>
    <row r="626" spans="1:7" x14ac:dyDescent="0.35">
      <c r="A626" s="1" t="str">
        <f>fact_sales_daily_final!A626</f>
        <v>3/21/2014</v>
      </c>
      <c r="B626" t="str">
        <f>fact_sales_daily_final!E626</f>
        <v>M01AB</v>
      </c>
      <c r="C626">
        <f>fact_sales_daily_final!F626</f>
        <v>6</v>
      </c>
      <c r="D626">
        <f>C626 * VLOOKUP(B626, finance_assumptions!A:B, 2, FALSE)</f>
        <v>6</v>
      </c>
      <c r="E626">
        <f t="shared" si="27"/>
        <v>4.5</v>
      </c>
      <c r="F626">
        <f t="shared" si="28"/>
        <v>1.5</v>
      </c>
      <c r="G626">
        <f t="shared" si="29"/>
        <v>0.25</v>
      </c>
    </row>
    <row r="627" spans="1:7" x14ac:dyDescent="0.35">
      <c r="A627" s="1" t="str">
        <f>fact_sales_daily_final!A627</f>
        <v>3/21/2014</v>
      </c>
      <c r="B627" t="str">
        <f>fact_sales_daily_final!E627</f>
        <v>M01AE</v>
      </c>
      <c r="C627">
        <f>fact_sales_daily_final!F627</f>
        <v>3.68</v>
      </c>
      <c r="D627">
        <f>C627 * VLOOKUP(B627, finance_assumptions!A:B, 2, FALSE)</f>
        <v>3.68</v>
      </c>
      <c r="E627">
        <f t="shared" si="27"/>
        <v>2.7600000000000002</v>
      </c>
      <c r="F627">
        <f t="shared" si="28"/>
        <v>0.91999999999999993</v>
      </c>
      <c r="G627">
        <f t="shared" si="29"/>
        <v>0.24999999999999997</v>
      </c>
    </row>
    <row r="628" spans="1:7" x14ac:dyDescent="0.35">
      <c r="A628" s="1" t="str">
        <f>fact_sales_daily_final!A628</f>
        <v>3/21/2014</v>
      </c>
      <c r="B628" t="str">
        <f>fact_sales_daily_final!E628</f>
        <v>N02BA</v>
      </c>
      <c r="C628">
        <f>fact_sales_daily_final!F628</f>
        <v>4.5</v>
      </c>
      <c r="D628">
        <f>C628 * VLOOKUP(B628, finance_assumptions!A:B, 2, FALSE)</f>
        <v>4.5</v>
      </c>
      <c r="E628">
        <f t="shared" si="27"/>
        <v>3.375</v>
      </c>
      <c r="F628">
        <f t="shared" si="28"/>
        <v>1.125</v>
      </c>
      <c r="G628">
        <f t="shared" si="29"/>
        <v>0.25</v>
      </c>
    </row>
    <row r="629" spans="1:7" x14ac:dyDescent="0.35">
      <c r="A629" s="1" t="str">
        <f>fact_sales_daily_final!A629</f>
        <v>3/21/2014</v>
      </c>
      <c r="B629" t="str">
        <f>fact_sales_daily_final!E629</f>
        <v>N02BE</v>
      </c>
      <c r="C629">
        <f>fact_sales_daily_final!F629</f>
        <v>40</v>
      </c>
      <c r="D629">
        <f>C629 * VLOOKUP(B629, finance_assumptions!A:B, 2, FALSE)</f>
        <v>40</v>
      </c>
      <c r="E629">
        <f t="shared" si="27"/>
        <v>30</v>
      </c>
      <c r="F629">
        <f t="shared" si="28"/>
        <v>10</v>
      </c>
      <c r="G629">
        <f t="shared" si="29"/>
        <v>0.25</v>
      </c>
    </row>
    <row r="630" spans="1:7" x14ac:dyDescent="0.35">
      <c r="A630" s="1" t="str">
        <f>fact_sales_daily_final!A630</f>
        <v>3/21/2014</v>
      </c>
      <c r="B630" t="str">
        <f>fact_sales_daily_final!E630</f>
        <v>N05B</v>
      </c>
      <c r="C630">
        <f>fact_sales_daily_final!F630</f>
        <v>4</v>
      </c>
      <c r="D630">
        <f>C630 * VLOOKUP(B630, finance_assumptions!A:B, 2, FALSE)</f>
        <v>4</v>
      </c>
      <c r="E630">
        <f t="shared" si="27"/>
        <v>3</v>
      </c>
      <c r="F630">
        <f t="shared" si="28"/>
        <v>1</v>
      </c>
      <c r="G630">
        <f t="shared" si="29"/>
        <v>0.25</v>
      </c>
    </row>
    <row r="631" spans="1:7" x14ac:dyDescent="0.35">
      <c r="A631" s="1" t="str">
        <f>fact_sales_daily_final!A631</f>
        <v>3/21/2014</v>
      </c>
      <c r="B631" t="str">
        <f>fact_sales_daily_final!E631</f>
        <v>N05C</v>
      </c>
      <c r="C631">
        <f>fact_sales_daily_final!F631</f>
        <v>0</v>
      </c>
      <c r="D631">
        <f>C631 * VLOOKUP(B631, finance_assumptions!A:B, 2, FALSE)</f>
        <v>0</v>
      </c>
      <c r="E631">
        <f t="shared" si="27"/>
        <v>0</v>
      </c>
      <c r="F631">
        <f t="shared" si="28"/>
        <v>0</v>
      </c>
      <c r="G631">
        <f t="shared" si="29"/>
        <v>0</v>
      </c>
    </row>
    <row r="632" spans="1:7" x14ac:dyDescent="0.35">
      <c r="A632" s="1" t="str">
        <f>fact_sales_daily_final!A632</f>
        <v>3/21/2014</v>
      </c>
      <c r="B632" t="str">
        <f>fact_sales_daily_final!E632</f>
        <v>R03</v>
      </c>
      <c r="C632">
        <f>fact_sales_daily_final!F632</f>
        <v>2</v>
      </c>
      <c r="D632">
        <f>C632 * VLOOKUP(B632, finance_assumptions!A:B, 2, FALSE)</f>
        <v>2</v>
      </c>
      <c r="E632">
        <f t="shared" si="27"/>
        <v>1.5</v>
      </c>
      <c r="F632">
        <f t="shared" si="28"/>
        <v>0.5</v>
      </c>
      <c r="G632">
        <f t="shared" si="29"/>
        <v>0.25</v>
      </c>
    </row>
    <row r="633" spans="1:7" x14ac:dyDescent="0.35">
      <c r="A633" s="1" t="str">
        <f>fact_sales_daily_final!A633</f>
        <v>3/21/2014</v>
      </c>
      <c r="B633" t="str">
        <f>fact_sales_daily_final!E633</f>
        <v>R06</v>
      </c>
      <c r="C633">
        <f>fact_sales_daily_final!F633</f>
        <v>1</v>
      </c>
      <c r="D633">
        <f>C633 * VLOOKUP(B633, finance_assumptions!A:B, 2, FALSE)</f>
        <v>1</v>
      </c>
      <c r="E633">
        <f t="shared" si="27"/>
        <v>0.75</v>
      </c>
      <c r="F633">
        <f t="shared" si="28"/>
        <v>0.25</v>
      </c>
      <c r="G633">
        <f t="shared" si="29"/>
        <v>0.25</v>
      </c>
    </row>
    <row r="634" spans="1:7" x14ac:dyDescent="0.35">
      <c r="A634" s="1" t="str">
        <f>fact_sales_daily_final!A634</f>
        <v>3/22/2014</v>
      </c>
      <c r="B634" t="str">
        <f>fact_sales_daily_final!E634</f>
        <v>M01AB</v>
      </c>
      <c r="C634">
        <f>fact_sales_daily_final!F634</f>
        <v>3.34</v>
      </c>
      <c r="D634">
        <f>C634 * VLOOKUP(B634, finance_assumptions!A:B, 2, FALSE)</f>
        <v>3.34</v>
      </c>
      <c r="E634">
        <f t="shared" si="27"/>
        <v>2.5049999999999999</v>
      </c>
      <c r="F634">
        <f t="shared" si="28"/>
        <v>0.83499999999999996</v>
      </c>
      <c r="G634">
        <f t="shared" si="29"/>
        <v>0.25</v>
      </c>
    </row>
    <row r="635" spans="1:7" x14ac:dyDescent="0.35">
      <c r="A635" s="1" t="str">
        <f>fact_sales_daily_final!A635</f>
        <v>3/22/2014</v>
      </c>
      <c r="B635" t="str">
        <f>fact_sales_daily_final!E635</f>
        <v>M01AE</v>
      </c>
      <c r="C635">
        <f>fact_sales_daily_final!F635</f>
        <v>2.34</v>
      </c>
      <c r="D635">
        <f>C635 * VLOOKUP(B635, finance_assumptions!A:B, 2, FALSE)</f>
        <v>2.34</v>
      </c>
      <c r="E635">
        <f t="shared" si="27"/>
        <v>1.7549999999999999</v>
      </c>
      <c r="F635">
        <f t="shared" si="28"/>
        <v>0.58499999999999996</v>
      </c>
      <c r="G635">
        <f t="shared" si="29"/>
        <v>0.25</v>
      </c>
    </row>
    <row r="636" spans="1:7" x14ac:dyDescent="0.35">
      <c r="A636" s="1" t="str">
        <f>fact_sales_daily_final!A636</f>
        <v>3/22/2014</v>
      </c>
      <c r="B636" t="str">
        <f>fact_sales_daily_final!E636</f>
        <v>N02BA</v>
      </c>
      <c r="C636">
        <f>fact_sales_daily_final!F636</f>
        <v>0</v>
      </c>
      <c r="D636">
        <f>C636 * VLOOKUP(B636, finance_assumptions!A:B, 2, FALSE)</f>
        <v>0</v>
      </c>
      <c r="E636">
        <f t="shared" si="27"/>
        <v>0</v>
      </c>
      <c r="F636">
        <f t="shared" si="28"/>
        <v>0</v>
      </c>
      <c r="G636">
        <f t="shared" si="29"/>
        <v>0</v>
      </c>
    </row>
    <row r="637" spans="1:7" x14ac:dyDescent="0.35">
      <c r="A637" s="1" t="str">
        <f>fact_sales_daily_final!A637</f>
        <v>3/22/2014</v>
      </c>
      <c r="B637" t="str">
        <f>fact_sales_daily_final!E637</f>
        <v>N02BE</v>
      </c>
      <c r="C637">
        <f>fact_sales_daily_final!F637</f>
        <v>26.3</v>
      </c>
      <c r="D637">
        <f>C637 * VLOOKUP(B637, finance_assumptions!A:B, 2, FALSE)</f>
        <v>26.3</v>
      </c>
      <c r="E637">
        <f t="shared" si="27"/>
        <v>19.725000000000001</v>
      </c>
      <c r="F637">
        <f t="shared" si="28"/>
        <v>6.5749999999999993</v>
      </c>
      <c r="G637">
        <f t="shared" si="29"/>
        <v>0.24999999999999997</v>
      </c>
    </row>
    <row r="638" spans="1:7" x14ac:dyDescent="0.35">
      <c r="A638" s="1" t="str">
        <f>fact_sales_daily_final!A638</f>
        <v>3/22/2014</v>
      </c>
      <c r="B638" t="str">
        <f>fact_sales_daily_final!E638</f>
        <v>N05B</v>
      </c>
      <c r="C638">
        <f>fact_sales_daily_final!F638</f>
        <v>10</v>
      </c>
      <c r="D638">
        <f>C638 * VLOOKUP(B638, finance_assumptions!A:B, 2, FALSE)</f>
        <v>10</v>
      </c>
      <c r="E638">
        <f t="shared" si="27"/>
        <v>7.5</v>
      </c>
      <c r="F638">
        <f t="shared" si="28"/>
        <v>2.5</v>
      </c>
      <c r="G638">
        <f t="shared" si="29"/>
        <v>0.25</v>
      </c>
    </row>
    <row r="639" spans="1:7" x14ac:dyDescent="0.35">
      <c r="A639" s="1" t="str">
        <f>fact_sales_daily_final!A639</f>
        <v>3/22/2014</v>
      </c>
      <c r="B639" t="str">
        <f>fact_sales_daily_final!E639</f>
        <v>N05C</v>
      </c>
      <c r="C639">
        <f>fact_sales_daily_final!F639</f>
        <v>2</v>
      </c>
      <c r="D639">
        <f>C639 * VLOOKUP(B639, finance_assumptions!A:B, 2, FALSE)</f>
        <v>2</v>
      </c>
      <c r="E639">
        <f t="shared" si="27"/>
        <v>1.5</v>
      </c>
      <c r="F639">
        <f t="shared" si="28"/>
        <v>0.5</v>
      </c>
      <c r="G639">
        <f t="shared" si="29"/>
        <v>0.25</v>
      </c>
    </row>
    <row r="640" spans="1:7" x14ac:dyDescent="0.35">
      <c r="A640" s="1" t="str">
        <f>fact_sales_daily_final!A640</f>
        <v>3/22/2014</v>
      </c>
      <c r="B640" t="str">
        <f>fact_sales_daily_final!E640</f>
        <v>R03</v>
      </c>
      <c r="C640">
        <f>fact_sales_daily_final!F640</f>
        <v>18</v>
      </c>
      <c r="D640">
        <f>C640 * VLOOKUP(B640, finance_assumptions!A:B, 2, FALSE)</f>
        <v>18</v>
      </c>
      <c r="E640">
        <f t="shared" si="27"/>
        <v>13.5</v>
      </c>
      <c r="F640">
        <f t="shared" si="28"/>
        <v>4.5</v>
      </c>
      <c r="G640">
        <f t="shared" si="29"/>
        <v>0.25</v>
      </c>
    </row>
    <row r="641" spans="1:7" x14ac:dyDescent="0.35">
      <c r="A641" s="1" t="str">
        <f>fact_sales_daily_final!A641</f>
        <v>3/22/2014</v>
      </c>
      <c r="B641" t="str">
        <f>fact_sales_daily_final!E641</f>
        <v>R06</v>
      </c>
      <c r="C641">
        <f>fact_sales_daily_final!F641</f>
        <v>8.4</v>
      </c>
      <c r="D641">
        <f>C641 * VLOOKUP(B641, finance_assumptions!A:B, 2, FALSE)</f>
        <v>8.4</v>
      </c>
      <c r="E641">
        <f t="shared" si="27"/>
        <v>6.3000000000000007</v>
      </c>
      <c r="F641">
        <f t="shared" si="28"/>
        <v>2.0999999999999996</v>
      </c>
      <c r="G641">
        <f t="shared" si="29"/>
        <v>0.24999999999999994</v>
      </c>
    </row>
    <row r="642" spans="1:7" x14ac:dyDescent="0.35">
      <c r="A642" s="1" t="str">
        <f>fact_sales_daily_final!A642</f>
        <v>3/23/2014</v>
      </c>
      <c r="B642" t="str">
        <f>fact_sales_daily_final!E642</f>
        <v>M01AB</v>
      </c>
      <c r="C642">
        <f>fact_sales_daily_final!F642</f>
        <v>6.34</v>
      </c>
      <c r="D642">
        <f>C642 * VLOOKUP(B642, finance_assumptions!A:B, 2, FALSE)</f>
        <v>6.34</v>
      </c>
      <c r="E642">
        <f t="shared" si="27"/>
        <v>4.7549999999999999</v>
      </c>
      <c r="F642">
        <f t="shared" si="28"/>
        <v>1.585</v>
      </c>
      <c r="G642">
        <f t="shared" si="29"/>
        <v>0.25</v>
      </c>
    </row>
    <row r="643" spans="1:7" x14ac:dyDescent="0.35">
      <c r="A643" s="1" t="str">
        <f>fact_sales_daily_final!A643</f>
        <v>3/23/2014</v>
      </c>
      <c r="B643" t="str">
        <f>fact_sales_daily_final!E643</f>
        <v>M01AE</v>
      </c>
      <c r="C643">
        <f>fact_sales_daily_final!F643</f>
        <v>2</v>
      </c>
      <c r="D643">
        <f>C643 * VLOOKUP(B643, finance_assumptions!A:B, 2, FALSE)</f>
        <v>2</v>
      </c>
      <c r="E643">
        <f t="shared" ref="E643:E706" si="30">D643 * 0.75</f>
        <v>1.5</v>
      </c>
      <c r="F643">
        <f t="shared" ref="F643:F706" si="31">D643 - E643</f>
        <v>0.5</v>
      </c>
      <c r="G643">
        <f t="shared" ref="G643:G706" si="32">IF(D643=0, 0, F643/D643)</f>
        <v>0.25</v>
      </c>
    </row>
    <row r="644" spans="1:7" x14ac:dyDescent="0.35">
      <c r="A644" s="1" t="str">
        <f>fact_sales_daily_final!A644</f>
        <v>3/23/2014</v>
      </c>
      <c r="B644" t="str">
        <f>fact_sales_daily_final!E644</f>
        <v>N02BA</v>
      </c>
      <c r="C644">
        <f>fact_sales_daily_final!F644</f>
        <v>4</v>
      </c>
      <c r="D644">
        <f>C644 * VLOOKUP(B644, finance_assumptions!A:B, 2, FALSE)</f>
        <v>4</v>
      </c>
      <c r="E644">
        <f t="shared" si="30"/>
        <v>3</v>
      </c>
      <c r="F644">
        <f t="shared" si="31"/>
        <v>1</v>
      </c>
      <c r="G644">
        <f t="shared" si="32"/>
        <v>0.25</v>
      </c>
    </row>
    <row r="645" spans="1:7" x14ac:dyDescent="0.35">
      <c r="A645" s="1" t="str">
        <f>fact_sales_daily_final!A645</f>
        <v>3/23/2014</v>
      </c>
      <c r="B645" t="str">
        <f>fact_sales_daily_final!E645</f>
        <v>N02BE</v>
      </c>
      <c r="C645">
        <f>fact_sales_daily_final!F645</f>
        <v>19.399999999999999</v>
      </c>
      <c r="D645">
        <f>C645 * VLOOKUP(B645, finance_assumptions!A:B, 2, FALSE)</f>
        <v>19.399999999999999</v>
      </c>
      <c r="E645">
        <f t="shared" si="30"/>
        <v>14.549999999999999</v>
      </c>
      <c r="F645">
        <f t="shared" si="31"/>
        <v>4.8499999999999996</v>
      </c>
      <c r="G645">
        <f t="shared" si="32"/>
        <v>0.25</v>
      </c>
    </row>
    <row r="646" spans="1:7" x14ac:dyDescent="0.35">
      <c r="A646" s="1" t="str">
        <f>fact_sales_daily_final!A646</f>
        <v>3/23/2014</v>
      </c>
      <c r="B646" t="str">
        <f>fact_sales_daily_final!E646</f>
        <v>N05B</v>
      </c>
      <c r="C646">
        <f>fact_sales_daily_final!F646</f>
        <v>0</v>
      </c>
      <c r="D646">
        <f>C646 * VLOOKUP(B646, finance_assumptions!A:B, 2, FALSE)</f>
        <v>0</v>
      </c>
      <c r="E646">
        <f t="shared" si="30"/>
        <v>0</v>
      </c>
      <c r="F646">
        <f t="shared" si="31"/>
        <v>0</v>
      </c>
      <c r="G646">
        <f t="shared" si="32"/>
        <v>0</v>
      </c>
    </row>
    <row r="647" spans="1:7" x14ac:dyDescent="0.35">
      <c r="A647" s="1" t="str">
        <f>fact_sales_daily_final!A647</f>
        <v>3/23/2014</v>
      </c>
      <c r="B647" t="str">
        <f>fact_sales_daily_final!E647</f>
        <v>N05C</v>
      </c>
      <c r="C647">
        <f>fact_sales_daily_final!F647</f>
        <v>1</v>
      </c>
      <c r="D647">
        <f>C647 * VLOOKUP(B647, finance_assumptions!A:B, 2, FALSE)</f>
        <v>1</v>
      </c>
      <c r="E647">
        <f t="shared" si="30"/>
        <v>0.75</v>
      </c>
      <c r="F647">
        <f t="shared" si="31"/>
        <v>0.25</v>
      </c>
      <c r="G647">
        <f t="shared" si="32"/>
        <v>0.25</v>
      </c>
    </row>
    <row r="648" spans="1:7" x14ac:dyDescent="0.35">
      <c r="A648" s="1" t="str">
        <f>fact_sales_daily_final!A648</f>
        <v>3/23/2014</v>
      </c>
      <c r="B648" t="str">
        <f>fact_sales_daily_final!E648</f>
        <v>R03</v>
      </c>
      <c r="C648">
        <f>fact_sales_daily_final!F648</f>
        <v>0</v>
      </c>
      <c r="D648">
        <f>C648 * VLOOKUP(B648, finance_assumptions!A:B, 2, FALSE)</f>
        <v>0</v>
      </c>
      <c r="E648">
        <f t="shared" si="30"/>
        <v>0</v>
      </c>
      <c r="F648">
        <f t="shared" si="31"/>
        <v>0</v>
      </c>
      <c r="G648">
        <f t="shared" si="32"/>
        <v>0</v>
      </c>
    </row>
    <row r="649" spans="1:7" x14ac:dyDescent="0.35">
      <c r="A649" s="1" t="str">
        <f>fact_sales_daily_final!A649</f>
        <v>3/23/2014</v>
      </c>
      <c r="B649" t="str">
        <f>fact_sales_daily_final!E649</f>
        <v>R06</v>
      </c>
      <c r="C649">
        <f>fact_sales_daily_final!F649</f>
        <v>3</v>
      </c>
      <c r="D649">
        <f>C649 * VLOOKUP(B649, finance_assumptions!A:B, 2, FALSE)</f>
        <v>3</v>
      </c>
      <c r="E649">
        <f t="shared" si="30"/>
        <v>2.25</v>
      </c>
      <c r="F649">
        <f t="shared" si="31"/>
        <v>0.75</v>
      </c>
      <c r="G649">
        <f t="shared" si="32"/>
        <v>0.25</v>
      </c>
    </row>
    <row r="650" spans="1:7" x14ac:dyDescent="0.35">
      <c r="A650" s="1" t="str">
        <f>fact_sales_daily_final!A650</f>
        <v>3/24/2014</v>
      </c>
      <c r="B650" t="str">
        <f>fact_sales_daily_final!E650</f>
        <v>M01AB</v>
      </c>
      <c r="C650">
        <f>fact_sales_daily_final!F650</f>
        <v>5.68</v>
      </c>
      <c r="D650">
        <f>C650 * VLOOKUP(B650, finance_assumptions!A:B, 2, FALSE)</f>
        <v>5.68</v>
      </c>
      <c r="E650">
        <f t="shared" si="30"/>
        <v>4.26</v>
      </c>
      <c r="F650">
        <f t="shared" si="31"/>
        <v>1.42</v>
      </c>
      <c r="G650">
        <f t="shared" si="32"/>
        <v>0.25</v>
      </c>
    </row>
    <row r="651" spans="1:7" x14ac:dyDescent="0.35">
      <c r="A651" s="1" t="str">
        <f>fact_sales_daily_final!A651</f>
        <v>3/24/2014</v>
      </c>
      <c r="B651" t="str">
        <f>fact_sales_daily_final!E651</f>
        <v>M01AE</v>
      </c>
      <c r="C651">
        <f>fact_sales_daily_final!F651</f>
        <v>1</v>
      </c>
      <c r="D651">
        <f>C651 * VLOOKUP(B651, finance_assumptions!A:B, 2, FALSE)</f>
        <v>1</v>
      </c>
      <c r="E651">
        <f t="shared" si="30"/>
        <v>0.75</v>
      </c>
      <c r="F651">
        <f t="shared" si="31"/>
        <v>0.25</v>
      </c>
      <c r="G651">
        <f t="shared" si="32"/>
        <v>0.25</v>
      </c>
    </row>
    <row r="652" spans="1:7" x14ac:dyDescent="0.35">
      <c r="A652" s="1" t="str">
        <f>fact_sales_daily_final!A652</f>
        <v>3/24/2014</v>
      </c>
      <c r="B652" t="str">
        <f>fact_sales_daily_final!E652</f>
        <v>N02BA</v>
      </c>
      <c r="C652">
        <f>fact_sales_daily_final!F652</f>
        <v>4</v>
      </c>
      <c r="D652">
        <f>C652 * VLOOKUP(B652, finance_assumptions!A:B, 2, FALSE)</f>
        <v>4</v>
      </c>
      <c r="E652">
        <f t="shared" si="30"/>
        <v>3</v>
      </c>
      <c r="F652">
        <f t="shared" si="31"/>
        <v>1</v>
      </c>
      <c r="G652">
        <f t="shared" si="32"/>
        <v>0.25</v>
      </c>
    </row>
    <row r="653" spans="1:7" x14ac:dyDescent="0.35">
      <c r="A653" s="1" t="str">
        <f>fact_sales_daily_final!A653</f>
        <v>3/24/2014</v>
      </c>
      <c r="B653" t="str">
        <f>fact_sales_daily_final!E653</f>
        <v>N02BE</v>
      </c>
      <c r="C653">
        <f>fact_sales_daily_final!F653</f>
        <v>23.6</v>
      </c>
      <c r="D653">
        <f>C653 * VLOOKUP(B653, finance_assumptions!A:B, 2, FALSE)</f>
        <v>23.6</v>
      </c>
      <c r="E653">
        <f t="shared" si="30"/>
        <v>17.700000000000003</v>
      </c>
      <c r="F653">
        <f t="shared" si="31"/>
        <v>5.8999999999999986</v>
      </c>
      <c r="G653">
        <f t="shared" si="32"/>
        <v>0.24999999999999992</v>
      </c>
    </row>
    <row r="654" spans="1:7" x14ac:dyDescent="0.35">
      <c r="A654" s="1" t="str">
        <f>fact_sales_daily_final!A654</f>
        <v>3/24/2014</v>
      </c>
      <c r="B654" t="str">
        <f>fact_sales_daily_final!E654</f>
        <v>N05B</v>
      </c>
      <c r="C654">
        <f>fact_sales_daily_final!F654</f>
        <v>7</v>
      </c>
      <c r="D654">
        <f>C654 * VLOOKUP(B654, finance_assumptions!A:B, 2, FALSE)</f>
        <v>7</v>
      </c>
      <c r="E654">
        <f t="shared" si="30"/>
        <v>5.25</v>
      </c>
      <c r="F654">
        <f t="shared" si="31"/>
        <v>1.75</v>
      </c>
      <c r="G654">
        <f t="shared" si="32"/>
        <v>0.25</v>
      </c>
    </row>
    <row r="655" spans="1:7" x14ac:dyDescent="0.35">
      <c r="A655" s="1" t="str">
        <f>fact_sales_daily_final!A655</f>
        <v>3/24/2014</v>
      </c>
      <c r="B655" t="str">
        <f>fact_sales_daily_final!E655</f>
        <v>N05C</v>
      </c>
      <c r="C655">
        <f>fact_sales_daily_final!F655</f>
        <v>0</v>
      </c>
      <c r="D655">
        <f>C655 * VLOOKUP(B655, finance_assumptions!A:B, 2, FALSE)</f>
        <v>0</v>
      </c>
      <c r="E655">
        <f t="shared" si="30"/>
        <v>0</v>
      </c>
      <c r="F655">
        <f t="shared" si="31"/>
        <v>0</v>
      </c>
      <c r="G655">
        <f t="shared" si="32"/>
        <v>0</v>
      </c>
    </row>
    <row r="656" spans="1:7" x14ac:dyDescent="0.35">
      <c r="A656" s="1" t="str">
        <f>fact_sales_daily_final!A656</f>
        <v>3/24/2014</v>
      </c>
      <c r="B656" t="str">
        <f>fact_sales_daily_final!E656</f>
        <v>R03</v>
      </c>
      <c r="C656">
        <f>fact_sales_daily_final!F656</f>
        <v>6</v>
      </c>
      <c r="D656">
        <f>C656 * VLOOKUP(B656, finance_assumptions!A:B, 2, FALSE)</f>
        <v>6</v>
      </c>
      <c r="E656">
        <f t="shared" si="30"/>
        <v>4.5</v>
      </c>
      <c r="F656">
        <f t="shared" si="31"/>
        <v>1.5</v>
      </c>
      <c r="G656">
        <f t="shared" si="32"/>
        <v>0.25</v>
      </c>
    </row>
    <row r="657" spans="1:7" x14ac:dyDescent="0.35">
      <c r="A657" s="1" t="str">
        <f>fact_sales_daily_final!A657</f>
        <v>3/24/2014</v>
      </c>
      <c r="B657" t="str">
        <f>fact_sales_daily_final!E657</f>
        <v>R06</v>
      </c>
      <c r="C657">
        <f>fact_sales_daily_final!F657</f>
        <v>3.5</v>
      </c>
      <c r="D657">
        <f>C657 * VLOOKUP(B657, finance_assumptions!A:B, 2, FALSE)</f>
        <v>3.5</v>
      </c>
      <c r="E657">
        <f t="shared" si="30"/>
        <v>2.625</v>
      </c>
      <c r="F657">
        <f t="shared" si="31"/>
        <v>0.875</v>
      </c>
      <c r="G657">
        <f t="shared" si="32"/>
        <v>0.25</v>
      </c>
    </row>
    <row r="658" spans="1:7" x14ac:dyDescent="0.35">
      <c r="A658" s="1" t="str">
        <f>fact_sales_daily_final!A658</f>
        <v>3/25/2014</v>
      </c>
      <c r="B658" t="str">
        <f>fact_sales_daily_final!E658</f>
        <v>M01AB</v>
      </c>
      <c r="C658">
        <f>fact_sales_daily_final!F658</f>
        <v>4</v>
      </c>
      <c r="D658">
        <f>C658 * VLOOKUP(B658, finance_assumptions!A:B, 2, FALSE)</f>
        <v>4</v>
      </c>
      <c r="E658">
        <f t="shared" si="30"/>
        <v>3</v>
      </c>
      <c r="F658">
        <f t="shared" si="31"/>
        <v>1</v>
      </c>
      <c r="G658">
        <f t="shared" si="32"/>
        <v>0.25</v>
      </c>
    </row>
    <row r="659" spans="1:7" x14ac:dyDescent="0.35">
      <c r="A659" s="1" t="str">
        <f>fact_sales_daily_final!A659</f>
        <v>3/25/2014</v>
      </c>
      <c r="B659" t="str">
        <f>fact_sales_daily_final!E659</f>
        <v>M01AE</v>
      </c>
      <c r="C659">
        <f>fact_sales_daily_final!F659</f>
        <v>1.34</v>
      </c>
      <c r="D659">
        <f>C659 * VLOOKUP(B659, finance_assumptions!A:B, 2, FALSE)</f>
        <v>1.34</v>
      </c>
      <c r="E659">
        <f t="shared" si="30"/>
        <v>1.0050000000000001</v>
      </c>
      <c r="F659">
        <f t="shared" si="31"/>
        <v>0.33499999999999996</v>
      </c>
      <c r="G659">
        <f t="shared" si="32"/>
        <v>0.24999999999999997</v>
      </c>
    </row>
    <row r="660" spans="1:7" x14ac:dyDescent="0.35">
      <c r="A660" s="1" t="str">
        <f>fact_sales_daily_final!A660</f>
        <v>3/25/2014</v>
      </c>
      <c r="B660" t="str">
        <f>fact_sales_daily_final!E660</f>
        <v>N02BA</v>
      </c>
      <c r="C660">
        <f>fact_sales_daily_final!F660</f>
        <v>9</v>
      </c>
      <c r="D660">
        <f>C660 * VLOOKUP(B660, finance_assumptions!A:B, 2, FALSE)</f>
        <v>9</v>
      </c>
      <c r="E660">
        <f t="shared" si="30"/>
        <v>6.75</v>
      </c>
      <c r="F660">
        <f t="shared" si="31"/>
        <v>2.25</v>
      </c>
      <c r="G660">
        <f t="shared" si="32"/>
        <v>0.25</v>
      </c>
    </row>
    <row r="661" spans="1:7" x14ac:dyDescent="0.35">
      <c r="A661" s="1" t="str">
        <f>fact_sales_daily_final!A661</f>
        <v>3/25/2014</v>
      </c>
      <c r="B661" t="str">
        <f>fact_sales_daily_final!E661</f>
        <v>N02BE</v>
      </c>
      <c r="C661">
        <f>fact_sales_daily_final!F661</f>
        <v>38.6</v>
      </c>
      <c r="D661">
        <f>C661 * VLOOKUP(B661, finance_assumptions!A:B, 2, FALSE)</f>
        <v>38.6</v>
      </c>
      <c r="E661">
        <f t="shared" si="30"/>
        <v>28.950000000000003</v>
      </c>
      <c r="F661">
        <f t="shared" si="31"/>
        <v>9.6499999999999986</v>
      </c>
      <c r="G661">
        <f t="shared" si="32"/>
        <v>0.24999999999999994</v>
      </c>
    </row>
    <row r="662" spans="1:7" x14ac:dyDescent="0.35">
      <c r="A662" s="1" t="str">
        <f>fact_sales_daily_final!A662</f>
        <v>3/25/2014</v>
      </c>
      <c r="B662" t="str">
        <f>fact_sales_daily_final!E662</f>
        <v>N05B</v>
      </c>
      <c r="C662">
        <f>fact_sales_daily_final!F662</f>
        <v>7</v>
      </c>
      <c r="D662">
        <f>C662 * VLOOKUP(B662, finance_assumptions!A:B, 2, FALSE)</f>
        <v>7</v>
      </c>
      <c r="E662">
        <f t="shared" si="30"/>
        <v>5.25</v>
      </c>
      <c r="F662">
        <f t="shared" si="31"/>
        <v>1.75</v>
      </c>
      <c r="G662">
        <f t="shared" si="32"/>
        <v>0.25</v>
      </c>
    </row>
    <row r="663" spans="1:7" x14ac:dyDescent="0.35">
      <c r="A663" s="1" t="str">
        <f>fact_sales_daily_final!A663</f>
        <v>3/25/2014</v>
      </c>
      <c r="B663" t="str">
        <f>fact_sales_daily_final!E663</f>
        <v>N05C</v>
      </c>
      <c r="C663">
        <f>fact_sales_daily_final!F663</f>
        <v>0</v>
      </c>
      <c r="D663">
        <f>C663 * VLOOKUP(B663, finance_assumptions!A:B, 2, FALSE)</f>
        <v>0</v>
      </c>
      <c r="E663">
        <f t="shared" si="30"/>
        <v>0</v>
      </c>
      <c r="F663">
        <f t="shared" si="31"/>
        <v>0</v>
      </c>
      <c r="G663">
        <f t="shared" si="32"/>
        <v>0</v>
      </c>
    </row>
    <row r="664" spans="1:7" x14ac:dyDescent="0.35">
      <c r="A664" s="1" t="str">
        <f>fact_sales_daily_final!A664</f>
        <v>3/25/2014</v>
      </c>
      <c r="B664" t="str">
        <f>fact_sales_daily_final!E664</f>
        <v>R03</v>
      </c>
      <c r="C664">
        <f>fact_sales_daily_final!F664</f>
        <v>1</v>
      </c>
      <c r="D664">
        <f>C664 * VLOOKUP(B664, finance_assumptions!A:B, 2, FALSE)</f>
        <v>1</v>
      </c>
      <c r="E664">
        <f t="shared" si="30"/>
        <v>0.75</v>
      </c>
      <c r="F664">
        <f t="shared" si="31"/>
        <v>0.25</v>
      </c>
      <c r="G664">
        <f t="shared" si="32"/>
        <v>0.25</v>
      </c>
    </row>
    <row r="665" spans="1:7" x14ac:dyDescent="0.35">
      <c r="A665" s="1" t="str">
        <f>fact_sales_daily_final!A665</f>
        <v>3/25/2014</v>
      </c>
      <c r="B665" t="str">
        <f>fact_sales_daily_final!E665</f>
        <v>R06</v>
      </c>
      <c r="C665">
        <f>fact_sales_daily_final!F665</f>
        <v>1</v>
      </c>
      <c r="D665">
        <f>C665 * VLOOKUP(B665, finance_assumptions!A:B, 2, FALSE)</f>
        <v>1</v>
      </c>
      <c r="E665">
        <f t="shared" si="30"/>
        <v>0.75</v>
      </c>
      <c r="F665">
        <f t="shared" si="31"/>
        <v>0.25</v>
      </c>
      <c r="G665">
        <f t="shared" si="32"/>
        <v>0.25</v>
      </c>
    </row>
    <row r="666" spans="1:7" x14ac:dyDescent="0.35">
      <c r="A666" s="1" t="str">
        <f>fact_sales_daily_final!A666</f>
        <v>3/26/2014</v>
      </c>
      <c r="B666" t="str">
        <f>fact_sales_daily_final!E666</f>
        <v>M01AB</v>
      </c>
      <c r="C666">
        <f>fact_sales_daily_final!F666</f>
        <v>2.34</v>
      </c>
      <c r="D666">
        <f>C666 * VLOOKUP(B666, finance_assumptions!A:B, 2, FALSE)</f>
        <v>2.34</v>
      </c>
      <c r="E666">
        <f t="shared" si="30"/>
        <v>1.7549999999999999</v>
      </c>
      <c r="F666">
        <f t="shared" si="31"/>
        <v>0.58499999999999996</v>
      </c>
      <c r="G666">
        <f t="shared" si="32"/>
        <v>0.25</v>
      </c>
    </row>
    <row r="667" spans="1:7" x14ac:dyDescent="0.35">
      <c r="A667" s="1" t="str">
        <f>fact_sales_daily_final!A667</f>
        <v>3/26/2014</v>
      </c>
      <c r="B667" t="str">
        <f>fact_sales_daily_final!E667</f>
        <v>M01AE</v>
      </c>
      <c r="C667">
        <f>fact_sales_daily_final!F667</f>
        <v>3.99</v>
      </c>
      <c r="D667">
        <f>C667 * VLOOKUP(B667, finance_assumptions!A:B, 2, FALSE)</f>
        <v>3.99</v>
      </c>
      <c r="E667">
        <f t="shared" si="30"/>
        <v>2.9925000000000002</v>
      </c>
      <c r="F667">
        <f t="shared" si="31"/>
        <v>0.99750000000000005</v>
      </c>
      <c r="G667">
        <f t="shared" si="32"/>
        <v>0.25</v>
      </c>
    </row>
    <row r="668" spans="1:7" x14ac:dyDescent="0.35">
      <c r="A668" s="1" t="str">
        <f>fact_sales_daily_final!A668</f>
        <v>3/26/2014</v>
      </c>
      <c r="B668" t="str">
        <f>fact_sales_daily_final!E668</f>
        <v>N02BA</v>
      </c>
      <c r="C668">
        <f>fact_sales_daily_final!F668</f>
        <v>9</v>
      </c>
      <c r="D668">
        <f>C668 * VLOOKUP(B668, finance_assumptions!A:B, 2, FALSE)</f>
        <v>9</v>
      </c>
      <c r="E668">
        <f t="shared" si="30"/>
        <v>6.75</v>
      </c>
      <c r="F668">
        <f t="shared" si="31"/>
        <v>2.25</v>
      </c>
      <c r="G668">
        <f t="shared" si="32"/>
        <v>0.25</v>
      </c>
    </row>
    <row r="669" spans="1:7" x14ac:dyDescent="0.35">
      <c r="A669" s="1" t="str">
        <f>fact_sales_daily_final!A669</f>
        <v>3/26/2014</v>
      </c>
      <c r="B669" t="str">
        <f>fact_sales_daily_final!E669</f>
        <v>N02BE</v>
      </c>
      <c r="C669">
        <f>fact_sales_daily_final!F669</f>
        <v>6.7</v>
      </c>
      <c r="D669">
        <f>C669 * VLOOKUP(B669, finance_assumptions!A:B, 2, FALSE)</f>
        <v>6.7</v>
      </c>
      <c r="E669">
        <f t="shared" si="30"/>
        <v>5.0250000000000004</v>
      </c>
      <c r="F669">
        <f t="shared" si="31"/>
        <v>1.6749999999999998</v>
      </c>
      <c r="G669">
        <f t="shared" si="32"/>
        <v>0.24999999999999997</v>
      </c>
    </row>
    <row r="670" spans="1:7" x14ac:dyDescent="0.35">
      <c r="A670" s="1" t="str">
        <f>fact_sales_daily_final!A670</f>
        <v>3/26/2014</v>
      </c>
      <c r="B670" t="str">
        <f>fact_sales_daily_final!E670</f>
        <v>N05B</v>
      </c>
      <c r="C670">
        <f>fact_sales_daily_final!F670</f>
        <v>7</v>
      </c>
      <c r="D670">
        <f>C670 * VLOOKUP(B670, finance_assumptions!A:B, 2, FALSE)</f>
        <v>7</v>
      </c>
      <c r="E670">
        <f t="shared" si="30"/>
        <v>5.25</v>
      </c>
      <c r="F670">
        <f t="shared" si="31"/>
        <v>1.75</v>
      </c>
      <c r="G670">
        <f t="shared" si="32"/>
        <v>0.25</v>
      </c>
    </row>
    <row r="671" spans="1:7" x14ac:dyDescent="0.35">
      <c r="A671" s="1" t="str">
        <f>fact_sales_daily_final!A671</f>
        <v>3/26/2014</v>
      </c>
      <c r="B671" t="str">
        <f>fact_sales_daily_final!E671</f>
        <v>N05C</v>
      </c>
      <c r="C671">
        <f>fact_sales_daily_final!F671</f>
        <v>3</v>
      </c>
      <c r="D671">
        <f>C671 * VLOOKUP(B671, finance_assumptions!A:B, 2, FALSE)</f>
        <v>3</v>
      </c>
      <c r="E671">
        <f t="shared" si="30"/>
        <v>2.25</v>
      </c>
      <c r="F671">
        <f t="shared" si="31"/>
        <v>0.75</v>
      </c>
      <c r="G671">
        <f t="shared" si="32"/>
        <v>0.25</v>
      </c>
    </row>
    <row r="672" spans="1:7" x14ac:dyDescent="0.35">
      <c r="A672" s="1" t="str">
        <f>fact_sales_daily_final!A672</f>
        <v>3/26/2014</v>
      </c>
      <c r="B672" t="str">
        <f>fact_sales_daily_final!E672</f>
        <v>R03</v>
      </c>
      <c r="C672">
        <f>fact_sales_daily_final!F672</f>
        <v>3</v>
      </c>
      <c r="D672">
        <f>C672 * VLOOKUP(B672, finance_assumptions!A:B, 2, FALSE)</f>
        <v>3</v>
      </c>
      <c r="E672">
        <f t="shared" si="30"/>
        <v>2.25</v>
      </c>
      <c r="F672">
        <f t="shared" si="31"/>
        <v>0.75</v>
      </c>
      <c r="G672">
        <f t="shared" si="32"/>
        <v>0.25</v>
      </c>
    </row>
    <row r="673" spans="1:7" x14ac:dyDescent="0.35">
      <c r="A673" s="1" t="str">
        <f>fact_sales_daily_final!A673</f>
        <v>3/26/2014</v>
      </c>
      <c r="B673" t="str">
        <f>fact_sales_daily_final!E673</f>
        <v>R06</v>
      </c>
      <c r="C673">
        <f>fact_sales_daily_final!F673</f>
        <v>0</v>
      </c>
      <c r="D673">
        <f>C673 * VLOOKUP(B673, finance_assumptions!A:B, 2, FALSE)</f>
        <v>0</v>
      </c>
      <c r="E673">
        <f t="shared" si="30"/>
        <v>0</v>
      </c>
      <c r="F673">
        <f t="shared" si="31"/>
        <v>0</v>
      </c>
      <c r="G673">
        <f t="shared" si="32"/>
        <v>0</v>
      </c>
    </row>
    <row r="674" spans="1:7" x14ac:dyDescent="0.35">
      <c r="A674" s="1" t="str">
        <f>fact_sales_daily_final!A674</f>
        <v>3/27/2014</v>
      </c>
      <c r="B674" t="str">
        <f>fact_sales_daily_final!E674</f>
        <v>M01AB</v>
      </c>
      <c r="C674">
        <f>fact_sales_daily_final!F674</f>
        <v>4</v>
      </c>
      <c r="D674">
        <f>C674 * VLOOKUP(B674, finance_assumptions!A:B, 2, FALSE)</f>
        <v>4</v>
      </c>
      <c r="E674">
        <f t="shared" si="30"/>
        <v>3</v>
      </c>
      <c r="F674">
        <f t="shared" si="31"/>
        <v>1</v>
      </c>
      <c r="G674">
        <f t="shared" si="32"/>
        <v>0.25</v>
      </c>
    </row>
    <row r="675" spans="1:7" x14ac:dyDescent="0.35">
      <c r="A675" s="1" t="str">
        <f>fact_sales_daily_final!A675</f>
        <v>3/27/2014</v>
      </c>
      <c r="B675" t="str">
        <f>fact_sales_daily_final!E675</f>
        <v>M01AE</v>
      </c>
      <c r="C675">
        <f>fact_sales_daily_final!F675</f>
        <v>0.33</v>
      </c>
      <c r="D675">
        <f>C675 * VLOOKUP(B675, finance_assumptions!A:B, 2, FALSE)</f>
        <v>0.33</v>
      </c>
      <c r="E675">
        <f t="shared" si="30"/>
        <v>0.2475</v>
      </c>
      <c r="F675">
        <f t="shared" si="31"/>
        <v>8.2500000000000018E-2</v>
      </c>
      <c r="G675">
        <f t="shared" si="32"/>
        <v>0.25000000000000006</v>
      </c>
    </row>
    <row r="676" spans="1:7" x14ac:dyDescent="0.35">
      <c r="A676" s="1" t="str">
        <f>fact_sales_daily_final!A676</f>
        <v>3/27/2014</v>
      </c>
      <c r="B676" t="str">
        <f>fact_sales_daily_final!E676</f>
        <v>N02BA</v>
      </c>
      <c r="C676">
        <f>fact_sales_daily_final!F676</f>
        <v>2</v>
      </c>
      <c r="D676">
        <f>C676 * VLOOKUP(B676, finance_assumptions!A:B, 2, FALSE)</f>
        <v>2</v>
      </c>
      <c r="E676">
        <f t="shared" si="30"/>
        <v>1.5</v>
      </c>
      <c r="F676">
        <f t="shared" si="31"/>
        <v>0.5</v>
      </c>
      <c r="G676">
        <f t="shared" si="32"/>
        <v>0.25</v>
      </c>
    </row>
    <row r="677" spans="1:7" x14ac:dyDescent="0.35">
      <c r="A677" s="1" t="str">
        <f>fact_sales_daily_final!A677</f>
        <v>3/27/2014</v>
      </c>
      <c r="B677" t="str">
        <f>fact_sales_daily_final!E677</f>
        <v>N02BE</v>
      </c>
      <c r="C677">
        <f>fact_sales_daily_final!F677</f>
        <v>20.7</v>
      </c>
      <c r="D677">
        <f>C677 * VLOOKUP(B677, finance_assumptions!A:B, 2, FALSE)</f>
        <v>20.7</v>
      </c>
      <c r="E677">
        <f t="shared" si="30"/>
        <v>15.524999999999999</v>
      </c>
      <c r="F677">
        <f t="shared" si="31"/>
        <v>5.1750000000000007</v>
      </c>
      <c r="G677">
        <f t="shared" si="32"/>
        <v>0.25000000000000006</v>
      </c>
    </row>
    <row r="678" spans="1:7" x14ac:dyDescent="0.35">
      <c r="A678" s="1" t="str">
        <f>fact_sales_daily_final!A678</f>
        <v>3/27/2014</v>
      </c>
      <c r="B678" t="str">
        <f>fact_sales_daily_final!E678</f>
        <v>N05B</v>
      </c>
      <c r="C678">
        <f>fact_sales_daily_final!F678</f>
        <v>6</v>
      </c>
      <c r="D678">
        <f>C678 * VLOOKUP(B678, finance_assumptions!A:B, 2, FALSE)</f>
        <v>6</v>
      </c>
      <c r="E678">
        <f t="shared" si="30"/>
        <v>4.5</v>
      </c>
      <c r="F678">
        <f t="shared" si="31"/>
        <v>1.5</v>
      </c>
      <c r="G678">
        <f t="shared" si="32"/>
        <v>0.25</v>
      </c>
    </row>
    <row r="679" spans="1:7" x14ac:dyDescent="0.35">
      <c r="A679" s="1" t="str">
        <f>fact_sales_daily_final!A679</f>
        <v>3/27/2014</v>
      </c>
      <c r="B679" t="str">
        <f>fact_sales_daily_final!E679</f>
        <v>N05C</v>
      </c>
      <c r="C679">
        <f>fact_sales_daily_final!F679</f>
        <v>1</v>
      </c>
      <c r="D679">
        <f>C679 * VLOOKUP(B679, finance_assumptions!A:B, 2, FALSE)</f>
        <v>1</v>
      </c>
      <c r="E679">
        <f t="shared" si="30"/>
        <v>0.75</v>
      </c>
      <c r="F679">
        <f t="shared" si="31"/>
        <v>0.25</v>
      </c>
      <c r="G679">
        <f t="shared" si="32"/>
        <v>0.25</v>
      </c>
    </row>
    <row r="680" spans="1:7" x14ac:dyDescent="0.35">
      <c r="A680" s="1" t="str">
        <f>fact_sales_daily_final!A680</f>
        <v>3/27/2014</v>
      </c>
      <c r="B680" t="str">
        <f>fact_sales_daily_final!E680</f>
        <v>R03</v>
      </c>
      <c r="C680">
        <f>fact_sales_daily_final!F680</f>
        <v>1</v>
      </c>
      <c r="D680">
        <f>C680 * VLOOKUP(B680, finance_assumptions!A:B, 2, FALSE)</f>
        <v>1</v>
      </c>
      <c r="E680">
        <f t="shared" si="30"/>
        <v>0.75</v>
      </c>
      <c r="F680">
        <f t="shared" si="31"/>
        <v>0.25</v>
      </c>
      <c r="G680">
        <f t="shared" si="32"/>
        <v>0.25</v>
      </c>
    </row>
    <row r="681" spans="1:7" x14ac:dyDescent="0.35">
      <c r="A681" s="1" t="str">
        <f>fact_sales_daily_final!A681</f>
        <v>3/27/2014</v>
      </c>
      <c r="B681" t="str">
        <f>fact_sales_daily_final!E681</f>
        <v>R06</v>
      </c>
      <c r="C681">
        <f>fact_sales_daily_final!F681</f>
        <v>5</v>
      </c>
      <c r="D681">
        <f>C681 * VLOOKUP(B681, finance_assumptions!A:B, 2, FALSE)</f>
        <v>5</v>
      </c>
      <c r="E681">
        <f t="shared" si="30"/>
        <v>3.75</v>
      </c>
      <c r="F681">
        <f t="shared" si="31"/>
        <v>1.25</v>
      </c>
      <c r="G681">
        <f t="shared" si="32"/>
        <v>0.25</v>
      </c>
    </row>
    <row r="682" spans="1:7" x14ac:dyDescent="0.35">
      <c r="A682" s="1" t="str">
        <f>fact_sales_daily_final!A682</f>
        <v>3/28/2014</v>
      </c>
      <c r="B682" t="str">
        <f>fact_sales_daily_final!E682</f>
        <v>M01AB</v>
      </c>
      <c r="C682">
        <f>fact_sales_daily_final!F682</f>
        <v>2.67</v>
      </c>
      <c r="D682">
        <f>C682 * VLOOKUP(B682, finance_assumptions!A:B, 2, FALSE)</f>
        <v>2.67</v>
      </c>
      <c r="E682">
        <f t="shared" si="30"/>
        <v>2.0024999999999999</v>
      </c>
      <c r="F682">
        <f t="shared" si="31"/>
        <v>0.66749999999999998</v>
      </c>
      <c r="G682">
        <f t="shared" si="32"/>
        <v>0.25</v>
      </c>
    </row>
    <row r="683" spans="1:7" x14ac:dyDescent="0.35">
      <c r="A683" s="1" t="str">
        <f>fact_sales_daily_final!A683</f>
        <v>3/28/2014</v>
      </c>
      <c r="B683" t="str">
        <f>fact_sales_daily_final!E683</f>
        <v>M01AE</v>
      </c>
      <c r="C683">
        <f>fact_sales_daily_final!F683</f>
        <v>2</v>
      </c>
      <c r="D683">
        <f>C683 * VLOOKUP(B683, finance_assumptions!A:B, 2, FALSE)</f>
        <v>2</v>
      </c>
      <c r="E683">
        <f t="shared" si="30"/>
        <v>1.5</v>
      </c>
      <c r="F683">
        <f t="shared" si="31"/>
        <v>0.5</v>
      </c>
      <c r="G683">
        <f t="shared" si="32"/>
        <v>0.25</v>
      </c>
    </row>
    <row r="684" spans="1:7" x14ac:dyDescent="0.35">
      <c r="A684" s="1" t="str">
        <f>fact_sales_daily_final!A684</f>
        <v>3/28/2014</v>
      </c>
      <c r="B684" t="str">
        <f>fact_sales_daily_final!E684</f>
        <v>N02BA</v>
      </c>
      <c r="C684">
        <f>fact_sales_daily_final!F684</f>
        <v>8</v>
      </c>
      <c r="D684">
        <f>C684 * VLOOKUP(B684, finance_assumptions!A:B, 2, FALSE)</f>
        <v>8</v>
      </c>
      <c r="E684">
        <f t="shared" si="30"/>
        <v>6</v>
      </c>
      <c r="F684">
        <f t="shared" si="31"/>
        <v>2</v>
      </c>
      <c r="G684">
        <f t="shared" si="32"/>
        <v>0.25</v>
      </c>
    </row>
    <row r="685" spans="1:7" x14ac:dyDescent="0.35">
      <c r="A685" s="1" t="str">
        <f>fact_sales_daily_final!A685</f>
        <v>3/28/2014</v>
      </c>
      <c r="B685" t="str">
        <f>fact_sales_daily_final!E685</f>
        <v>N02BE</v>
      </c>
      <c r="C685">
        <f>fact_sales_daily_final!F685</f>
        <v>11</v>
      </c>
      <c r="D685">
        <f>C685 * VLOOKUP(B685, finance_assumptions!A:B, 2, FALSE)</f>
        <v>11</v>
      </c>
      <c r="E685">
        <f t="shared" si="30"/>
        <v>8.25</v>
      </c>
      <c r="F685">
        <f t="shared" si="31"/>
        <v>2.75</v>
      </c>
      <c r="G685">
        <f t="shared" si="32"/>
        <v>0.25</v>
      </c>
    </row>
    <row r="686" spans="1:7" x14ac:dyDescent="0.35">
      <c r="A686" s="1" t="str">
        <f>fact_sales_daily_final!A686</f>
        <v>3/28/2014</v>
      </c>
      <c r="B686" t="str">
        <f>fact_sales_daily_final!E686</f>
        <v>N05B</v>
      </c>
      <c r="C686">
        <f>fact_sales_daily_final!F686</f>
        <v>3</v>
      </c>
      <c r="D686">
        <f>C686 * VLOOKUP(B686, finance_assumptions!A:B, 2, FALSE)</f>
        <v>3</v>
      </c>
      <c r="E686">
        <f t="shared" si="30"/>
        <v>2.25</v>
      </c>
      <c r="F686">
        <f t="shared" si="31"/>
        <v>0.75</v>
      </c>
      <c r="G686">
        <f t="shared" si="32"/>
        <v>0.25</v>
      </c>
    </row>
    <row r="687" spans="1:7" x14ac:dyDescent="0.35">
      <c r="A687" s="1" t="str">
        <f>fact_sales_daily_final!A687</f>
        <v>3/28/2014</v>
      </c>
      <c r="B687" t="str">
        <f>fact_sales_daily_final!E687</f>
        <v>N05C</v>
      </c>
      <c r="C687">
        <f>fact_sales_daily_final!F687</f>
        <v>0</v>
      </c>
      <c r="D687">
        <f>C687 * VLOOKUP(B687, finance_assumptions!A:B, 2, FALSE)</f>
        <v>0</v>
      </c>
      <c r="E687">
        <f t="shared" si="30"/>
        <v>0</v>
      </c>
      <c r="F687">
        <f t="shared" si="31"/>
        <v>0</v>
      </c>
      <c r="G687">
        <f t="shared" si="32"/>
        <v>0</v>
      </c>
    </row>
    <row r="688" spans="1:7" x14ac:dyDescent="0.35">
      <c r="A688" s="1" t="str">
        <f>fact_sales_daily_final!A688</f>
        <v>3/28/2014</v>
      </c>
      <c r="B688" t="str">
        <f>fact_sales_daily_final!E688</f>
        <v>R03</v>
      </c>
      <c r="C688">
        <f>fact_sales_daily_final!F688</f>
        <v>9</v>
      </c>
      <c r="D688">
        <f>C688 * VLOOKUP(B688, finance_assumptions!A:B, 2, FALSE)</f>
        <v>9</v>
      </c>
      <c r="E688">
        <f t="shared" si="30"/>
        <v>6.75</v>
      </c>
      <c r="F688">
        <f t="shared" si="31"/>
        <v>2.25</v>
      </c>
      <c r="G688">
        <f t="shared" si="32"/>
        <v>0.25</v>
      </c>
    </row>
    <row r="689" spans="1:7" x14ac:dyDescent="0.35">
      <c r="A689" s="1" t="str">
        <f>fact_sales_daily_final!A689</f>
        <v>3/28/2014</v>
      </c>
      <c r="B689" t="str">
        <f>fact_sales_daily_final!E689</f>
        <v>R06</v>
      </c>
      <c r="C689">
        <f>fact_sales_daily_final!F689</f>
        <v>5</v>
      </c>
      <c r="D689">
        <f>C689 * VLOOKUP(B689, finance_assumptions!A:B, 2, FALSE)</f>
        <v>5</v>
      </c>
      <c r="E689">
        <f t="shared" si="30"/>
        <v>3.75</v>
      </c>
      <c r="F689">
        <f t="shared" si="31"/>
        <v>1.25</v>
      </c>
      <c r="G689">
        <f t="shared" si="32"/>
        <v>0.25</v>
      </c>
    </row>
    <row r="690" spans="1:7" x14ac:dyDescent="0.35">
      <c r="A690" s="1" t="str">
        <f>fact_sales_daily_final!A690</f>
        <v>3/29/2014</v>
      </c>
      <c r="B690" t="str">
        <f>fact_sales_daily_final!E690</f>
        <v>M01AB</v>
      </c>
      <c r="C690">
        <f>fact_sales_daily_final!F690</f>
        <v>4</v>
      </c>
      <c r="D690">
        <f>C690 * VLOOKUP(B690, finance_assumptions!A:B, 2, FALSE)</f>
        <v>4</v>
      </c>
      <c r="E690">
        <f t="shared" si="30"/>
        <v>3</v>
      </c>
      <c r="F690">
        <f t="shared" si="31"/>
        <v>1</v>
      </c>
      <c r="G690">
        <f t="shared" si="32"/>
        <v>0.25</v>
      </c>
    </row>
    <row r="691" spans="1:7" x14ac:dyDescent="0.35">
      <c r="A691" s="1" t="str">
        <f>fact_sales_daily_final!A691</f>
        <v>3/29/2014</v>
      </c>
      <c r="B691" t="str">
        <f>fact_sales_daily_final!E691</f>
        <v>M01AE</v>
      </c>
      <c r="C691">
        <f>fact_sales_daily_final!F691</f>
        <v>6.33</v>
      </c>
      <c r="D691">
        <f>C691 * VLOOKUP(B691, finance_assumptions!A:B, 2, FALSE)</f>
        <v>6.33</v>
      </c>
      <c r="E691">
        <f t="shared" si="30"/>
        <v>4.7475000000000005</v>
      </c>
      <c r="F691">
        <f t="shared" si="31"/>
        <v>1.5824999999999996</v>
      </c>
      <c r="G691">
        <f t="shared" si="32"/>
        <v>0.24999999999999992</v>
      </c>
    </row>
    <row r="692" spans="1:7" x14ac:dyDescent="0.35">
      <c r="A692" s="1" t="str">
        <f>fact_sales_daily_final!A692</f>
        <v>3/29/2014</v>
      </c>
      <c r="B692" t="str">
        <f>fact_sales_daily_final!E692</f>
        <v>N02BA</v>
      </c>
      <c r="C692">
        <f>fact_sales_daily_final!F692</f>
        <v>4.2</v>
      </c>
      <c r="D692">
        <f>C692 * VLOOKUP(B692, finance_assumptions!A:B, 2, FALSE)</f>
        <v>4.2</v>
      </c>
      <c r="E692">
        <f t="shared" si="30"/>
        <v>3.1500000000000004</v>
      </c>
      <c r="F692">
        <f t="shared" si="31"/>
        <v>1.0499999999999998</v>
      </c>
      <c r="G692">
        <f t="shared" si="32"/>
        <v>0.24999999999999994</v>
      </c>
    </row>
    <row r="693" spans="1:7" x14ac:dyDescent="0.35">
      <c r="A693" s="1" t="str">
        <f>fact_sales_daily_final!A693</f>
        <v>3/29/2014</v>
      </c>
      <c r="B693" t="str">
        <f>fact_sales_daily_final!E693</f>
        <v>N02BE</v>
      </c>
      <c r="C693">
        <f>fact_sales_daily_final!F693</f>
        <v>24</v>
      </c>
      <c r="D693">
        <f>C693 * VLOOKUP(B693, finance_assumptions!A:B, 2, FALSE)</f>
        <v>24</v>
      </c>
      <c r="E693">
        <f t="shared" si="30"/>
        <v>18</v>
      </c>
      <c r="F693">
        <f t="shared" si="31"/>
        <v>6</v>
      </c>
      <c r="G693">
        <f t="shared" si="32"/>
        <v>0.25</v>
      </c>
    </row>
    <row r="694" spans="1:7" x14ac:dyDescent="0.35">
      <c r="A694" s="1" t="str">
        <f>fact_sales_daily_final!A694</f>
        <v>3/29/2014</v>
      </c>
      <c r="B694" t="str">
        <f>fact_sales_daily_final!E694</f>
        <v>N05B</v>
      </c>
      <c r="C694">
        <f>fact_sales_daily_final!F694</f>
        <v>8</v>
      </c>
      <c r="D694">
        <f>C694 * VLOOKUP(B694, finance_assumptions!A:B, 2, FALSE)</f>
        <v>8</v>
      </c>
      <c r="E694">
        <f t="shared" si="30"/>
        <v>6</v>
      </c>
      <c r="F694">
        <f t="shared" si="31"/>
        <v>2</v>
      </c>
      <c r="G694">
        <f t="shared" si="32"/>
        <v>0.25</v>
      </c>
    </row>
    <row r="695" spans="1:7" x14ac:dyDescent="0.35">
      <c r="A695" s="1" t="str">
        <f>fact_sales_daily_final!A695</f>
        <v>3/29/2014</v>
      </c>
      <c r="B695" t="str">
        <f>fact_sales_daily_final!E695</f>
        <v>N05C</v>
      </c>
      <c r="C695">
        <f>fact_sales_daily_final!F695</f>
        <v>2</v>
      </c>
      <c r="D695">
        <f>C695 * VLOOKUP(B695, finance_assumptions!A:B, 2, FALSE)</f>
        <v>2</v>
      </c>
      <c r="E695">
        <f t="shared" si="30"/>
        <v>1.5</v>
      </c>
      <c r="F695">
        <f t="shared" si="31"/>
        <v>0.5</v>
      </c>
      <c r="G695">
        <f t="shared" si="32"/>
        <v>0.25</v>
      </c>
    </row>
    <row r="696" spans="1:7" x14ac:dyDescent="0.35">
      <c r="A696" s="1" t="str">
        <f>fact_sales_daily_final!A696</f>
        <v>3/29/2014</v>
      </c>
      <c r="B696" t="str">
        <f>fact_sales_daily_final!E696</f>
        <v>R03</v>
      </c>
      <c r="C696">
        <f>fact_sales_daily_final!F696</f>
        <v>9</v>
      </c>
      <c r="D696">
        <f>C696 * VLOOKUP(B696, finance_assumptions!A:B, 2, FALSE)</f>
        <v>9</v>
      </c>
      <c r="E696">
        <f t="shared" si="30"/>
        <v>6.75</v>
      </c>
      <c r="F696">
        <f t="shared" si="31"/>
        <v>2.25</v>
      </c>
      <c r="G696">
        <f t="shared" si="32"/>
        <v>0.25</v>
      </c>
    </row>
    <row r="697" spans="1:7" x14ac:dyDescent="0.35">
      <c r="A697" s="1" t="str">
        <f>fact_sales_daily_final!A697</f>
        <v>3/29/2014</v>
      </c>
      <c r="B697" t="str">
        <f>fact_sales_daily_final!E697</f>
        <v>R06</v>
      </c>
      <c r="C697">
        <f>fact_sales_daily_final!F697</f>
        <v>3</v>
      </c>
      <c r="D697">
        <f>C697 * VLOOKUP(B697, finance_assumptions!A:B, 2, FALSE)</f>
        <v>3</v>
      </c>
      <c r="E697">
        <f t="shared" si="30"/>
        <v>2.25</v>
      </c>
      <c r="F697">
        <f t="shared" si="31"/>
        <v>0.75</v>
      </c>
      <c r="G697">
        <f t="shared" si="32"/>
        <v>0.25</v>
      </c>
    </row>
    <row r="698" spans="1:7" x14ac:dyDescent="0.35">
      <c r="A698" s="1" t="str">
        <f>fact_sales_daily_final!A698</f>
        <v>3/30/2014</v>
      </c>
      <c r="B698" t="str">
        <f>fact_sales_daily_final!E698</f>
        <v>M01AB</v>
      </c>
      <c r="C698">
        <f>fact_sales_daily_final!F698</f>
        <v>3</v>
      </c>
      <c r="D698">
        <f>C698 * VLOOKUP(B698, finance_assumptions!A:B, 2, FALSE)</f>
        <v>3</v>
      </c>
      <c r="E698">
        <f t="shared" si="30"/>
        <v>2.25</v>
      </c>
      <c r="F698">
        <f t="shared" si="31"/>
        <v>0.75</v>
      </c>
      <c r="G698">
        <f t="shared" si="32"/>
        <v>0.25</v>
      </c>
    </row>
    <row r="699" spans="1:7" x14ac:dyDescent="0.35">
      <c r="A699" s="1" t="str">
        <f>fact_sales_daily_final!A699</f>
        <v>3/30/2014</v>
      </c>
      <c r="B699" t="str">
        <f>fact_sales_daily_final!E699</f>
        <v>M01AE</v>
      </c>
      <c r="C699">
        <f>fact_sales_daily_final!F699</f>
        <v>2.34</v>
      </c>
      <c r="D699">
        <f>C699 * VLOOKUP(B699, finance_assumptions!A:B, 2, FALSE)</f>
        <v>2.34</v>
      </c>
      <c r="E699">
        <f t="shared" si="30"/>
        <v>1.7549999999999999</v>
      </c>
      <c r="F699">
        <f t="shared" si="31"/>
        <v>0.58499999999999996</v>
      </c>
      <c r="G699">
        <f t="shared" si="32"/>
        <v>0.25</v>
      </c>
    </row>
    <row r="700" spans="1:7" x14ac:dyDescent="0.35">
      <c r="A700" s="1" t="str">
        <f>fact_sales_daily_final!A700</f>
        <v>3/30/2014</v>
      </c>
      <c r="B700" t="str">
        <f>fact_sales_daily_final!E700</f>
        <v>N02BA</v>
      </c>
      <c r="C700">
        <f>fact_sales_daily_final!F700</f>
        <v>0</v>
      </c>
      <c r="D700">
        <f>C700 * VLOOKUP(B700, finance_assumptions!A:B, 2, FALSE)</f>
        <v>0</v>
      </c>
      <c r="E700">
        <f t="shared" si="30"/>
        <v>0</v>
      </c>
      <c r="F700">
        <f t="shared" si="31"/>
        <v>0</v>
      </c>
      <c r="G700">
        <f t="shared" si="32"/>
        <v>0</v>
      </c>
    </row>
    <row r="701" spans="1:7" x14ac:dyDescent="0.35">
      <c r="A701" s="1" t="str">
        <f>fact_sales_daily_final!A701</f>
        <v>3/30/2014</v>
      </c>
      <c r="B701" t="str">
        <f>fact_sales_daily_final!E701</f>
        <v>N02BE</v>
      </c>
      <c r="C701">
        <f>fact_sales_daily_final!F701</f>
        <v>12</v>
      </c>
      <c r="D701">
        <f>C701 * VLOOKUP(B701, finance_assumptions!A:B, 2, FALSE)</f>
        <v>12</v>
      </c>
      <c r="E701">
        <f t="shared" si="30"/>
        <v>9</v>
      </c>
      <c r="F701">
        <f t="shared" si="31"/>
        <v>3</v>
      </c>
      <c r="G701">
        <f t="shared" si="32"/>
        <v>0.25</v>
      </c>
    </row>
    <row r="702" spans="1:7" x14ac:dyDescent="0.35">
      <c r="A702" s="1" t="str">
        <f>fact_sales_daily_final!A702</f>
        <v>3/30/2014</v>
      </c>
      <c r="B702" t="str">
        <f>fact_sales_daily_final!E702</f>
        <v>N05B</v>
      </c>
      <c r="C702">
        <f>fact_sales_daily_final!F702</f>
        <v>4</v>
      </c>
      <c r="D702">
        <f>C702 * VLOOKUP(B702, finance_assumptions!A:B, 2, FALSE)</f>
        <v>4</v>
      </c>
      <c r="E702">
        <f t="shared" si="30"/>
        <v>3</v>
      </c>
      <c r="F702">
        <f t="shared" si="31"/>
        <v>1</v>
      </c>
      <c r="G702">
        <f t="shared" si="32"/>
        <v>0.25</v>
      </c>
    </row>
    <row r="703" spans="1:7" x14ac:dyDescent="0.35">
      <c r="A703" s="1" t="str">
        <f>fact_sales_daily_final!A703</f>
        <v>3/30/2014</v>
      </c>
      <c r="B703" t="str">
        <f>fact_sales_daily_final!E703</f>
        <v>N05C</v>
      </c>
      <c r="C703">
        <f>fact_sales_daily_final!F703</f>
        <v>0</v>
      </c>
      <c r="D703">
        <f>C703 * VLOOKUP(B703, finance_assumptions!A:B, 2, FALSE)</f>
        <v>0</v>
      </c>
      <c r="E703">
        <f t="shared" si="30"/>
        <v>0</v>
      </c>
      <c r="F703">
        <f t="shared" si="31"/>
        <v>0</v>
      </c>
      <c r="G703">
        <f t="shared" si="32"/>
        <v>0</v>
      </c>
    </row>
    <row r="704" spans="1:7" x14ac:dyDescent="0.35">
      <c r="A704" s="1" t="str">
        <f>fact_sales_daily_final!A704</f>
        <v>3/30/2014</v>
      </c>
      <c r="B704" t="str">
        <f>fact_sales_daily_final!E704</f>
        <v>R03</v>
      </c>
      <c r="C704">
        <f>fact_sales_daily_final!F704</f>
        <v>0</v>
      </c>
      <c r="D704">
        <f>C704 * VLOOKUP(B704, finance_assumptions!A:B, 2, FALSE)</f>
        <v>0</v>
      </c>
      <c r="E704">
        <f t="shared" si="30"/>
        <v>0</v>
      </c>
      <c r="F704">
        <f t="shared" si="31"/>
        <v>0</v>
      </c>
      <c r="G704">
        <f t="shared" si="32"/>
        <v>0</v>
      </c>
    </row>
    <row r="705" spans="1:7" x14ac:dyDescent="0.35">
      <c r="A705" s="1" t="str">
        <f>fact_sales_daily_final!A705</f>
        <v>3/30/2014</v>
      </c>
      <c r="B705" t="str">
        <f>fact_sales_daily_final!E705</f>
        <v>R06</v>
      </c>
      <c r="C705">
        <f>fact_sales_daily_final!F705</f>
        <v>7</v>
      </c>
      <c r="D705">
        <f>C705 * VLOOKUP(B705, finance_assumptions!A:B, 2, FALSE)</f>
        <v>7</v>
      </c>
      <c r="E705">
        <f t="shared" si="30"/>
        <v>5.25</v>
      </c>
      <c r="F705">
        <f t="shared" si="31"/>
        <v>1.75</v>
      </c>
      <c r="G705">
        <f t="shared" si="32"/>
        <v>0.25</v>
      </c>
    </row>
    <row r="706" spans="1:7" x14ac:dyDescent="0.35">
      <c r="A706" s="1" t="str">
        <f>fact_sales_daily_final!A706</f>
        <v>3/31/2014</v>
      </c>
      <c r="B706" t="str">
        <f>fact_sales_daily_final!E706</f>
        <v>M01AB</v>
      </c>
      <c r="C706">
        <f>fact_sales_daily_final!F706</f>
        <v>5.34</v>
      </c>
      <c r="D706">
        <f>C706 * VLOOKUP(B706, finance_assumptions!A:B, 2, FALSE)</f>
        <v>5.34</v>
      </c>
      <c r="E706">
        <f t="shared" si="30"/>
        <v>4.0049999999999999</v>
      </c>
      <c r="F706">
        <f t="shared" si="31"/>
        <v>1.335</v>
      </c>
      <c r="G706">
        <f t="shared" si="32"/>
        <v>0.25</v>
      </c>
    </row>
    <row r="707" spans="1:7" x14ac:dyDescent="0.35">
      <c r="A707" s="1" t="str">
        <f>fact_sales_daily_final!A707</f>
        <v>3/31/2014</v>
      </c>
      <c r="B707" t="str">
        <f>fact_sales_daily_final!E707</f>
        <v>M01AE</v>
      </c>
      <c r="C707">
        <f>fact_sales_daily_final!F707</f>
        <v>2.34</v>
      </c>
      <c r="D707">
        <f>C707 * VLOOKUP(B707, finance_assumptions!A:B, 2, FALSE)</f>
        <v>2.34</v>
      </c>
      <c r="E707">
        <f t="shared" ref="E707:E770" si="33">D707 * 0.75</f>
        <v>1.7549999999999999</v>
      </c>
      <c r="F707">
        <f t="shared" ref="F707:F770" si="34">D707 - E707</f>
        <v>0.58499999999999996</v>
      </c>
      <c r="G707">
        <f t="shared" ref="G707:G770" si="35">IF(D707=0, 0, F707/D707)</f>
        <v>0.25</v>
      </c>
    </row>
    <row r="708" spans="1:7" x14ac:dyDescent="0.35">
      <c r="A708" s="1" t="str">
        <f>fact_sales_daily_final!A708</f>
        <v>3/31/2014</v>
      </c>
      <c r="B708" t="str">
        <f>fact_sales_daily_final!E708</f>
        <v>N02BA</v>
      </c>
      <c r="C708">
        <f>fact_sales_daily_final!F708</f>
        <v>4</v>
      </c>
      <c r="D708">
        <f>C708 * VLOOKUP(B708, finance_assumptions!A:B, 2, FALSE)</f>
        <v>4</v>
      </c>
      <c r="E708">
        <f t="shared" si="33"/>
        <v>3</v>
      </c>
      <c r="F708">
        <f t="shared" si="34"/>
        <v>1</v>
      </c>
      <c r="G708">
        <f t="shared" si="35"/>
        <v>0.25</v>
      </c>
    </row>
    <row r="709" spans="1:7" x14ac:dyDescent="0.35">
      <c r="A709" s="1" t="str">
        <f>fact_sales_daily_final!A709</f>
        <v>3/31/2014</v>
      </c>
      <c r="B709" t="str">
        <f>fact_sales_daily_final!E709</f>
        <v>N02BE</v>
      </c>
      <c r="C709">
        <f>fact_sales_daily_final!F709</f>
        <v>15.4</v>
      </c>
      <c r="D709">
        <f>C709 * VLOOKUP(B709, finance_assumptions!A:B, 2, FALSE)</f>
        <v>15.4</v>
      </c>
      <c r="E709">
        <f t="shared" si="33"/>
        <v>11.55</v>
      </c>
      <c r="F709">
        <f t="shared" si="34"/>
        <v>3.8499999999999996</v>
      </c>
      <c r="G709">
        <f t="shared" si="35"/>
        <v>0.24999999999999997</v>
      </c>
    </row>
    <row r="710" spans="1:7" x14ac:dyDescent="0.35">
      <c r="A710" s="1" t="str">
        <f>fact_sales_daily_final!A710</f>
        <v>3/31/2014</v>
      </c>
      <c r="B710" t="str">
        <f>fact_sales_daily_final!E710</f>
        <v>N05B</v>
      </c>
      <c r="C710">
        <f>fact_sales_daily_final!F710</f>
        <v>6</v>
      </c>
      <c r="D710">
        <f>C710 * VLOOKUP(B710, finance_assumptions!A:B, 2, FALSE)</f>
        <v>6</v>
      </c>
      <c r="E710">
        <f t="shared" si="33"/>
        <v>4.5</v>
      </c>
      <c r="F710">
        <f t="shared" si="34"/>
        <v>1.5</v>
      </c>
      <c r="G710">
        <f t="shared" si="35"/>
        <v>0.25</v>
      </c>
    </row>
    <row r="711" spans="1:7" x14ac:dyDescent="0.35">
      <c r="A711" s="1" t="str">
        <f>fact_sales_daily_final!A711</f>
        <v>3/31/2014</v>
      </c>
      <c r="B711" t="str">
        <f>fact_sales_daily_final!E711</f>
        <v>N05C</v>
      </c>
      <c r="C711">
        <f>fact_sales_daily_final!F711</f>
        <v>1</v>
      </c>
      <c r="D711">
        <f>C711 * VLOOKUP(B711, finance_assumptions!A:B, 2, FALSE)</f>
        <v>1</v>
      </c>
      <c r="E711">
        <f t="shared" si="33"/>
        <v>0.75</v>
      </c>
      <c r="F711">
        <f t="shared" si="34"/>
        <v>0.25</v>
      </c>
      <c r="G711">
        <f t="shared" si="35"/>
        <v>0.25</v>
      </c>
    </row>
    <row r="712" spans="1:7" x14ac:dyDescent="0.35">
      <c r="A712" s="1" t="str">
        <f>fact_sales_daily_final!A712</f>
        <v>3/31/2014</v>
      </c>
      <c r="B712" t="str">
        <f>fact_sales_daily_final!E712</f>
        <v>R03</v>
      </c>
      <c r="C712">
        <f>fact_sales_daily_final!F712</f>
        <v>4</v>
      </c>
      <c r="D712">
        <f>C712 * VLOOKUP(B712, finance_assumptions!A:B, 2, FALSE)</f>
        <v>4</v>
      </c>
      <c r="E712">
        <f t="shared" si="33"/>
        <v>3</v>
      </c>
      <c r="F712">
        <f t="shared" si="34"/>
        <v>1</v>
      </c>
      <c r="G712">
        <f t="shared" si="35"/>
        <v>0.25</v>
      </c>
    </row>
    <row r="713" spans="1:7" x14ac:dyDescent="0.35">
      <c r="A713" s="1" t="str">
        <f>fact_sales_daily_final!A713</f>
        <v>3/31/2014</v>
      </c>
      <c r="B713" t="str">
        <f>fact_sales_daily_final!E713</f>
        <v>R06</v>
      </c>
      <c r="C713">
        <f>fact_sales_daily_final!F713</f>
        <v>6</v>
      </c>
      <c r="D713">
        <f>C713 * VLOOKUP(B713, finance_assumptions!A:B, 2, FALSE)</f>
        <v>6</v>
      </c>
      <c r="E713">
        <f t="shared" si="33"/>
        <v>4.5</v>
      </c>
      <c r="F713">
        <f t="shared" si="34"/>
        <v>1.5</v>
      </c>
      <c r="G713">
        <f t="shared" si="35"/>
        <v>0.25</v>
      </c>
    </row>
    <row r="714" spans="1:7" x14ac:dyDescent="0.35">
      <c r="A714" s="1">
        <f>fact_sales_daily_final!A714</f>
        <v>41643</v>
      </c>
      <c r="B714" t="str">
        <f>fact_sales_daily_final!E714</f>
        <v>M01AB</v>
      </c>
      <c r="C714">
        <f>fact_sales_daily_final!F714</f>
        <v>4.34</v>
      </c>
      <c r="D714">
        <f>C714 * VLOOKUP(B714, finance_assumptions!A:B, 2, FALSE)</f>
        <v>4.34</v>
      </c>
      <c r="E714">
        <f t="shared" si="33"/>
        <v>3.2549999999999999</v>
      </c>
      <c r="F714">
        <f t="shared" si="34"/>
        <v>1.085</v>
      </c>
      <c r="G714">
        <f t="shared" si="35"/>
        <v>0.25</v>
      </c>
    </row>
    <row r="715" spans="1:7" x14ac:dyDescent="0.35">
      <c r="A715" s="1">
        <f>fact_sales_daily_final!A715</f>
        <v>41643</v>
      </c>
      <c r="B715" t="str">
        <f>fact_sales_daily_final!E715</f>
        <v>M01AE</v>
      </c>
      <c r="C715">
        <f>fact_sales_daily_final!F715</f>
        <v>1.34</v>
      </c>
      <c r="D715">
        <f>C715 * VLOOKUP(B715, finance_assumptions!A:B, 2, FALSE)</f>
        <v>1.34</v>
      </c>
      <c r="E715">
        <f t="shared" si="33"/>
        <v>1.0050000000000001</v>
      </c>
      <c r="F715">
        <f t="shared" si="34"/>
        <v>0.33499999999999996</v>
      </c>
      <c r="G715">
        <f t="shared" si="35"/>
        <v>0.24999999999999997</v>
      </c>
    </row>
    <row r="716" spans="1:7" x14ac:dyDescent="0.35">
      <c r="A716" s="1">
        <f>fact_sales_daily_final!A716</f>
        <v>41643</v>
      </c>
      <c r="B716" t="str">
        <f>fact_sales_daily_final!E716</f>
        <v>N02BA</v>
      </c>
      <c r="C716">
        <f>fact_sales_daily_final!F716</f>
        <v>6.5</v>
      </c>
      <c r="D716">
        <f>C716 * VLOOKUP(B716, finance_assumptions!A:B, 2, FALSE)</f>
        <v>6.5</v>
      </c>
      <c r="E716">
        <f t="shared" si="33"/>
        <v>4.875</v>
      </c>
      <c r="F716">
        <f t="shared" si="34"/>
        <v>1.625</v>
      </c>
      <c r="G716">
        <f t="shared" si="35"/>
        <v>0.25</v>
      </c>
    </row>
    <row r="717" spans="1:7" x14ac:dyDescent="0.35">
      <c r="A717" s="1">
        <f>fact_sales_daily_final!A717</f>
        <v>41643</v>
      </c>
      <c r="B717" t="str">
        <f>fact_sales_daily_final!E717</f>
        <v>N02BE</v>
      </c>
      <c r="C717">
        <f>fact_sales_daily_final!F717</f>
        <v>27.5</v>
      </c>
      <c r="D717">
        <f>C717 * VLOOKUP(B717, finance_assumptions!A:B, 2, FALSE)</f>
        <v>27.5</v>
      </c>
      <c r="E717">
        <f t="shared" si="33"/>
        <v>20.625</v>
      </c>
      <c r="F717">
        <f t="shared" si="34"/>
        <v>6.875</v>
      </c>
      <c r="G717">
        <f t="shared" si="35"/>
        <v>0.25</v>
      </c>
    </row>
    <row r="718" spans="1:7" x14ac:dyDescent="0.35">
      <c r="A718" s="1">
        <f>fact_sales_daily_final!A718</f>
        <v>41643</v>
      </c>
      <c r="B718" t="str">
        <f>fact_sales_daily_final!E718</f>
        <v>N05B</v>
      </c>
      <c r="C718">
        <f>fact_sales_daily_final!F718</f>
        <v>5</v>
      </c>
      <c r="D718">
        <f>C718 * VLOOKUP(B718, finance_assumptions!A:B, 2, FALSE)</f>
        <v>5</v>
      </c>
      <c r="E718">
        <f t="shared" si="33"/>
        <v>3.75</v>
      </c>
      <c r="F718">
        <f t="shared" si="34"/>
        <v>1.25</v>
      </c>
      <c r="G718">
        <f t="shared" si="35"/>
        <v>0.25</v>
      </c>
    </row>
    <row r="719" spans="1:7" x14ac:dyDescent="0.35">
      <c r="A719" s="1">
        <f>fact_sales_daily_final!A719</f>
        <v>41643</v>
      </c>
      <c r="B719" t="str">
        <f>fact_sales_daily_final!E719</f>
        <v>N05C</v>
      </c>
      <c r="C719">
        <f>fact_sales_daily_final!F719</f>
        <v>3</v>
      </c>
      <c r="D719">
        <f>C719 * VLOOKUP(B719, finance_assumptions!A:B, 2, FALSE)</f>
        <v>3</v>
      </c>
      <c r="E719">
        <f t="shared" si="33"/>
        <v>2.25</v>
      </c>
      <c r="F719">
        <f t="shared" si="34"/>
        <v>0.75</v>
      </c>
      <c r="G719">
        <f t="shared" si="35"/>
        <v>0.25</v>
      </c>
    </row>
    <row r="720" spans="1:7" x14ac:dyDescent="0.35">
      <c r="A720" s="1">
        <f>fact_sales_daily_final!A720</f>
        <v>41643</v>
      </c>
      <c r="B720" t="str">
        <f>fact_sales_daily_final!E720</f>
        <v>R03</v>
      </c>
      <c r="C720">
        <f>fact_sales_daily_final!F720</f>
        <v>3</v>
      </c>
      <c r="D720">
        <f>C720 * VLOOKUP(B720, finance_assumptions!A:B, 2, FALSE)</f>
        <v>3</v>
      </c>
      <c r="E720">
        <f t="shared" si="33"/>
        <v>2.25</v>
      </c>
      <c r="F720">
        <f t="shared" si="34"/>
        <v>0.75</v>
      </c>
      <c r="G720">
        <f t="shared" si="35"/>
        <v>0.25</v>
      </c>
    </row>
    <row r="721" spans="1:7" x14ac:dyDescent="0.35">
      <c r="A721" s="1">
        <f>fact_sales_daily_final!A721</f>
        <v>41643</v>
      </c>
      <c r="B721" t="str">
        <f>fact_sales_daily_final!E721</f>
        <v>R06</v>
      </c>
      <c r="C721">
        <f>fact_sales_daily_final!F721</f>
        <v>1</v>
      </c>
      <c r="D721">
        <f>C721 * VLOOKUP(B721, finance_assumptions!A:B, 2, FALSE)</f>
        <v>1</v>
      </c>
      <c r="E721">
        <f t="shared" si="33"/>
        <v>0.75</v>
      </c>
      <c r="F721">
        <f t="shared" si="34"/>
        <v>0.25</v>
      </c>
      <c r="G721">
        <f t="shared" si="35"/>
        <v>0.25</v>
      </c>
    </row>
    <row r="722" spans="1:7" x14ac:dyDescent="0.35">
      <c r="A722" s="1">
        <f>fact_sales_daily_final!A722</f>
        <v>41674</v>
      </c>
      <c r="B722" t="str">
        <f>fact_sales_daily_final!E722</f>
        <v>M01AB</v>
      </c>
      <c r="C722">
        <f>fact_sales_daily_final!F722</f>
        <v>2</v>
      </c>
      <c r="D722">
        <f>C722 * VLOOKUP(B722, finance_assumptions!A:B, 2, FALSE)</f>
        <v>2</v>
      </c>
      <c r="E722">
        <f t="shared" si="33"/>
        <v>1.5</v>
      </c>
      <c r="F722">
        <f t="shared" si="34"/>
        <v>0.5</v>
      </c>
      <c r="G722">
        <f t="shared" si="35"/>
        <v>0.25</v>
      </c>
    </row>
    <row r="723" spans="1:7" x14ac:dyDescent="0.35">
      <c r="A723" s="1">
        <f>fact_sales_daily_final!A723</f>
        <v>41674</v>
      </c>
      <c r="B723" t="str">
        <f>fact_sales_daily_final!E723</f>
        <v>M01AE</v>
      </c>
      <c r="C723">
        <f>fact_sales_daily_final!F723</f>
        <v>4.68</v>
      </c>
      <c r="D723">
        <f>C723 * VLOOKUP(B723, finance_assumptions!A:B, 2, FALSE)</f>
        <v>4.68</v>
      </c>
      <c r="E723">
        <f t="shared" si="33"/>
        <v>3.51</v>
      </c>
      <c r="F723">
        <f t="shared" si="34"/>
        <v>1.17</v>
      </c>
      <c r="G723">
        <f t="shared" si="35"/>
        <v>0.25</v>
      </c>
    </row>
    <row r="724" spans="1:7" x14ac:dyDescent="0.35">
      <c r="A724" s="1">
        <f>fact_sales_daily_final!A724</f>
        <v>41674</v>
      </c>
      <c r="B724" t="str">
        <f>fact_sales_daily_final!E724</f>
        <v>N02BA</v>
      </c>
      <c r="C724">
        <f>fact_sales_daily_final!F724</f>
        <v>8.9</v>
      </c>
      <c r="D724">
        <f>C724 * VLOOKUP(B724, finance_assumptions!A:B, 2, FALSE)</f>
        <v>8.9</v>
      </c>
      <c r="E724">
        <f t="shared" si="33"/>
        <v>6.6750000000000007</v>
      </c>
      <c r="F724">
        <f t="shared" si="34"/>
        <v>2.2249999999999996</v>
      </c>
      <c r="G724">
        <f t="shared" si="35"/>
        <v>0.24999999999999994</v>
      </c>
    </row>
    <row r="725" spans="1:7" x14ac:dyDescent="0.35">
      <c r="A725" s="1">
        <f>fact_sales_daily_final!A725</f>
        <v>41674</v>
      </c>
      <c r="B725" t="str">
        <f>fact_sales_daily_final!E725</f>
        <v>N02BE</v>
      </c>
      <c r="C725">
        <f>fact_sales_daily_final!F725</f>
        <v>23</v>
      </c>
      <c r="D725">
        <f>C725 * VLOOKUP(B725, finance_assumptions!A:B, 2, FALSE)</f>
        <v>23</v>
      </c>
      <c r="E725">
        <f t="shared" si="33"/>
        <v>17.25</v>
      </c>
      <c r="F725">
        <f t="shared" si="34"/>
        <v>5.75</v>
      </c>
      <c r="G725">
        <f t="shared" si="35"/>
        <v>0.25</v>
      </c>
    </row>
    <row r="726" spans="1:7" x14ac:dyDescent="0.35">
      <c r="A726" s="1">
        <f>fact_sales_daily_final!A726</f>
        <v>41674</v>
      </c>
      <c r="B726" t="str">
        <f>fact_sales_daily_final!E726</f>
        <v>N05B</v>
      </c>
      <c r="C726">
        <f>fact_sales_daily_final!F726</f>
        <v>1</v>
      </c>
      <c r="D726">
        <f>C726 * VLOOKUP(B726, finance_assumptions!A:B, 2, FALSE)</f>
        <v>1</v>
      </c>
      <c r="E726">
        <f t="shared" si="33"/>
        <v>0.75</v>
      </c>
      <c r="F726">
        <f t="shared" si="34"/>
        <v>0.25</v>
      </c>
      <c r="G726">
        <f t="shared" si="35"/>
        <v>0.25</v>
      </c>
    </row>
    <row r="727" spans="1:7" x14ac:dyDescent="0.35">
      <c r="A727" s="1">
        <f>fact_sales_daily_final!A727</f>
        <v>41674</v>
      </c>
      <c r="B727" t="str">
        <f>fact_sales_daily_final!E727</f>
        <v>N05C</v>
      </c>
      <c r="C727">
        <f>fact_sales_daily_final!F727</f>
        <v>0</v>
      </c>
      <c r="D727">
        <f>C727 * VLOOKUP(B727, finance_assumptions!A:B, 2, FALSE)</f>
        <v>0</v>
      </c>
      <c r="E727">
        <f t="shared" si="33"/>
        <v>0</v>
      </c>
      <c r="F727">
        <f t="shared" si="34"/>
        <v>0</v>
      </c>
      <c r="G727">
        <f t="shared" si="35"/>
        <v>0</v>
      </c>
    </row>
    <row r="728" spans="1:7" x14ac:dyDescent="0.35">
      <c r="A728" s="1">
        <f>fact_sales_daily_final!A728</f>
        <v>41674</v>
      </c>
      <c r="B728" t="str">
        <f>fact_sales_daily_final!E728</f>
        <v>R03</v>
      </c>
      <c r="C728">
        <f>fact_sales_daily_final!F728</f>
        <v>7</v>
      </c>
      <c r="D728">
        <f>C728 * VLOOKUP(B728, finance_assumptions!A:B, 2, FALSE)</f>
        <v>7</v>
      </c>
      <c r="E728">
        <f t="shared" si="33"/>
        <v>5.25</v>
      </c>
      <c r="F728">
        <f t="shared" si="34"/>
        <v>1.75</v>
      </c>
      <c r="G728">
        <f t="shared" si="35"/>
        <v>0.25</v>
      </c>
    </row>
    <row r="729" spans="1:7" x14ac:dyDescent="0.35">
      <c r="A729" s="1">
        <f>fact_sales_daily_final!A729</f>
        <v>41674</v>
      </c>
      <c r="B729" t="str">
        <f>fact_sales_daily_final!E729</f>
        <v>R06</v>
      </c>
      <c r="C729">
        <f>fact_sales_daily_final!F729</f>
        <v>3</v>
      </c>
      <c r="D729">
        <f>C729 * VLOOKUP(B729, finance_assumptions!A:B, 2, FALSE)</f>
        <v>3</v>
      </c>
      <c r="E729">
        <f t="shared" si="33"/>
        <v>2.25</v>
      </c>
      <c r="F729">
        <f t="shared" si="34"/>
        <v>0.75</v>
      </c>
      <c r="G729">
        <f t="shared" si="35"/>
        <v>0.25</v>
      </c>
    </row>
    <row r="730" spans="1:7" x14ac:dyDescent="0.35">
      <c r="A730" s="1">
        <f>fact_sales_daily_final!A730</f>
        <v>41702</v>
      </c>
      <c r="B730" t="str">
        <f>fact_sales_daily_final!E730</f>
        <v>M01AB</v>
      </c>
      <c r="C730">
        <f>fact_sales_daily_final!F730</f>
        <v>1</v>
      </c>
      <c r="D730">
        <f>C730 * VLOOKUP(B730, finance_assumptions!A:B, 2, FALSE)</f>
        <v>1</v>
      </c>
      <c r="E730">
        <f t="shared" si="33"/>
        <v>0.75</v>
      </c>
      <c r="F730">
        <f t="shared" si="34"/>
        <v>0.25</v>
      </c>
      <c r="G730">
        <f t="shared" si="35"/>
        <v>0.25</v>
      </c>
    </row>
    <row r="731" spans="1:7" x14ac:dyDescent="0.35">
      <c r="A731" s="1">
        <f>fact_sales_daily_final!A731</f>
        <v>41702</v>
      </c>
      <c r="B731" t="str">
        <f>fact_sales_daily_final!E731</f>
        <v>M01AE</v>
      </c>
      <c r="C731">
        <f>fact_sales_daily_final!F731</f>
        <v>1.34</v>
      </c>
      <c r="D731">
        <f>C731 * VLOOKUP(B731, finance_assumptions!A:B, 2, FALSE)</f>
        <v>1.34</v>
      </c>
      <c r="E731">
        <f t="shared" si="33"/>
        <v>1.0050000000000001</v>
      </c>
      <c r="F731">
        <f t="shared" si="34"/>
        <v>0.33499999999999996</v>
      </c>
      <c r="G731">
        <f t="shared" si="35"/>
        <v>0.24999999999999997</v>
      </c>
    </row>
    <row r="732" spans="1:7" x14ac:dyDescent="0.35">
      <c r="A732" s="1">
        <f>fact_sales_daily_final!A732</f>
        <v>41702</v>
      </c>
      <c r="B732" t="str">
        <f>fact_sales_daily_final!E732</f>
        <v>N02BA</v>
      </c>
      <c r="C732">
        <f>fact_sales_daily_final!F732</f>
        <v>3</v>
      </c>
      <c r="D732">
        <f>C732 * VLOOKUP(B732, finance_assumptions!A:B, 2, FALSE)</f>
        <v>3</v>
      </c>
      <c r="E732">
        <f t="shared" si="33"/>
        <v>2.25</v>
      </c>
      <c r="F732">
        <f t="shared" si="34"/>
        <v>0.75</v>
      </c>
      <c r="G732">
        <f t="shared" si="35"/>
        <v>0.25</v>
      </c>
    </row>
    <row r="733" spans="1:7" x14ac:dyDescent="0.35">
      <c r="A733" s="1">
        <f>fact_sales_daily_final!A733</f>
        <v>41702</v>
      </c>
      <c r="B733" t="str">
        <f>fact_sales_daily_final!E733</f>
        <v>N02BE</v>
      </c>
      <c r="C733">
        <f>fact_sales_daily_final!F733</f>
        <v>19.2</v>
      </c>
      <c r="D733">
        <f>C733 * VLOOKUP(B733, finance_assumptions!A:B, 2, FALSE)</f>
        <v>19.2</v>
      </c>
      <c r="E733">
        <f t="shared" si="33"/>
        <v>14.399999999999999</v>
      </c>
      <c r="F733">
        <f t="shared" si="34"/>
        <v>4.8000000000000007</v>
      </c>
      <c r="G733">
        <f t="shared" si="35"/>
        <v>0.25000000000000006</v>
      </c>
    </row>
    <row r="734" spans="1:7" x14ac:dyDescent="0.35">
      <c r="A734" s="1">
        <f>fact_sales_daily_final!A734</f>
        <v>41702</v>
      </c>
      <c r="B734" t="str">
        <f>fact_sales_daily_final!E734</f>
        <v>N05B</v>
      </c>
      <c r="C734">
        <f>fact_sales_daily_final!F734</f>
        <v>4</v>
      </c>
      <c r="D734">
        <f>C734 * VLOOKUP(B734, finance_assumptions!A:B, 2, FALSE)</f>
        <v>4</v>
      </c>
      <c r="E734">
        <f t="shared" si="33"/>
        <v>3</v>
      </c>
      <c r="F734">
        <f t="shared" si="34"/>
        <v>1</v>
      </c>
      <c r="G734">
        <f t="shared" si="35"/>
        <v>0.25</v>
      </c>
    </row>
    <row r="735" spans="1:7" x14ac:dyDescent="0.35">
      <c r="A735" s="1">
        <f>fact_sales_daily_final!A735</f>
        <v>41702</v>
      </c>
      <c r="B735" t="str">
        <f>fact_sales_daily_final!E735</f>
        <v>N05C</v>
      </c>
      <c r="C735">
        <f>fact_sales_daily_final!F735</f>
        <v>0</v>
      </c>
      <c r="D735">
        <f>C735 * VLOOKUP(B735, finance_assumptions!A:B, 2, FALSE)</f>
        <v>0</v>
      </c>
      <c r="E735">
        <f t="shared" si="33"/>
        <v>0</v>
      </c>
      <c r="F735">
        <f t="shared" si="34"/>
        <v>0</v>
      </c>
      <c r="G735">
        <f t="shared" si="35"/>
        <v>0</v>
      </c>
    </row>
    <row r="736" spans="1:7" x14ac:dyDescent="0.35">
      <c r="A736" s="1">
        <f>fact_sales_daily_final!A736</f>
        <v>41702</v>
      </c>
      <c r="B736" t="str">
        <f>fact_sales_daily_final!E736</f>
        <v>R03</v>
      </c>
      <c r="C736">
        <f>fact_sales_daily_final!F736</f>
        <v>0</v>
      </c>
      <c r="D736">
        <f>C736 * VLOOKUP(B736, finance_assumptions!A:B, 2, FALSE)</f>
        <v>0</v>
      </c>
      <c r="E736">
        <f t="shared" si="33"/>
        <v>0</v>
      </c>
      <c r="F736">
        <f t="shared" si="34"/>
        <v>0</v>
      </c>
      <c r="G736">
        <f t="shared" si="35"/>
        <v>0</v>
      </c>
    </row>
    <row r="737" spans="1:7" x14ac:dyDescent="0.35">
      <c r="A737" s="1">
        <f>fact_sales_daily_final!A737</f>
        <v>41702</v>
      </c>
      <c r="B737" t="str">
        <f>fact_sales_daily_final!E737</f>
        <v>R06</v>
      </c>
      <c r="C737">
        <f>fact_sales_daily_final!F737</f>
        <v>4</v>
      </c>
      <c r="D737">
        <f>C737 * VLOOKUP(B737, finance_assumptions!A:B, 2, FALSE)</f>
        <v>4</v>
      </c>
      <c r="E737">
        <f t="shared" si="33"/>
        <v>3</v>
      </c>
      <c r="F737">
        <f t="shared" si="34"/>
        <v>1</v>
      </c>
      <c r="G737">
        <f t="shared" si="35"/>
        <v>0.25</v>
      </c>
    </row>
    <row r="738" spans="1:7" x14ac:dyDescent="0.35">
      <c r="A738" s="1">
        <f>fact_sales_daily_final!A738</f>
        <v>41733</v>
      </c>
      <c r="B738" t="str">
        <f>fact_sales_daily_final!E738</f>
        <v>M01AB</v>
      </c>
      <c r="C738">
        <f>fact_sales_daily_final!F738</f>
        <v>3</v>
      </c>
      <c r="D738">
        <f>C738 * VLOOKUP(B738, finance_assumptions!A:B, 2, FALSE)</f>
        <v>3</v>
      </c>
      <c r="E738">
        <f t="shared" si="33"/>
        <v>2.25</v>
      </c>
      <c r="F738">
        <f t="shared" si="34"/>
        <v>0.75</v>
      </c>
      <c r="G738">
        <f t="shared" si="35"/>
        <v>0.25</v>
      </c>
    </row>
    <row r="739" spans="1:7" x14ac:dyDescent="0.35">
      <c r="A739" s="1">
        <f>fact_sales_daily_final!A739</f>
        <v>41733</v>
      </c>
      <c r="B739" t="str">
        <f>fact_sales_daily_final!E739</f>
        <v>M01AE</v>
      </c>
      <c r="C739">
        <f>fact_sales_daily_final!F739</f>
        <v>3.67</v>
      </c>
      <c r="D739">
        <f>C739 * VLOOKUP(B739, finance_assumptions!A:B, 2, FALSE)</f>
        <v>3.67</v>
      </c>
      <c r="E739">
        <f t="shared" si="33"/>
        <v>2.7524999999999999</v>
      </c>
      <c r="F739">
        <f t="shared" si="34"/>
        <v>0.91749999999999998</v>
      </c>
      <c r="G739">
        <f t="shared" si="35"/>
        <v>0.25</v>
      </c>
    </row>
    <row r="740" spans="1:7" x14ac:dyDescent="0.35">
      <c r="A740" s="1">
        <f>fact_sales_daily_final!A740</f>
        <v>41733</v>
      </c>
      <c r="B740" t="str">
        <f>fact_sales_daily_final!E740</f>
        <v>N02BA</v>
      </c>
      <c r="C740">
        <f>fact_sales_daily_final!F740</f>
        <v>3</v>
      </c>
      <c r="D740">
        <f>C740 * VLOOKUP(B740, finance_assumptions!A:B, 2, FALSE)</f>
        <v>3</v>
      </c>
      <c r="E740">
        <f t="shared" si="33"/>
        <v>2.25</v>
      </c>
      <c r="F740">
        <f t="shared" si="34"/>
        <v>0.75</v>
      </c>
      <c r="G740">
        <f t="shared" si="35"/>
        <v>0.25</v>
      </c>
    </row>
    <row r="741" spans="1:7" x14ac:dyDescent="0.35">
      <c r="A741" s="1">
        <f>fact_sales_daily_final!A741</f>
        <v>41733</v>
      </c>
      <c r="B741" t="str">
        <f>fact_sales_daily_final!E741</f>
        <v>N02BE</v>
      </c>
      <c r="C741">
        <f>fact_sales_daily_final!F741</f>
        <v>24</v>
      </c>
      <c r="D741">
        <f>C741 * VLOOKUP(B741, finance_assumptions!A:B, 2, FALSE)</f>
        <v>24</v>
      </c>
      <c r="E741">
        <f t="shared" si="33"/>
        <v>18</v>
      </c>
      <c r="F741">
        <f t="shared" si="34"/>
        <v>6</v>
      </c>
      <c r="G741">
        <f t="shared" si="35"/>
        <v>0.25</v>
      </c>
    </row>
    <row r="742" spans="1:7" x14ac:dyDescent="0.35">
      <c r="A742" s="1">
        <f>fact_sales_daily_final!A742</f>
        <v>41733</v>
      </c>
      <c r="B742" t="str">
        <f>fact_sales_daily_final!E742</f>
        <v>N05B</v>
      </c>
      <c r="C742">
        <f>fact_sales_daily_final!F742</f>
        <v>9</v>
      </c>
      <c r="D742">
        <f>C742 * VLOOKUP(B742, finance_assumptions!A:B, 2, FALSE)</f>
        <v>9</v>
      </c>
      <c r="E742">
        <f t="shared" si="33"/>
        <v>6.75</v>
      </c>
      <c r="F742">
        <f t="shared" si="34"/>
        <v>2.25</v>
      </c>
      <c r="G742">
        <f t="shared" si="35"/>
        <v>0.25</v>
      </c>
    </row>
    <row r="743" spans="1:7" x14ac:dyDescent="0.35">
      <c r="A743" s="1">
        <f>fact_sales_daily_final!A743</f>
        <v>41733</v>
      </c>
      <c r="B743" t="str">
        <f>fact_sales_daily_final!E743</f>
        <v>N05C</v>
      </c>
      <c r="C743">
        <f>fact_sales_daily_final!F743</f>
        <v>3</v>
      </c>
      <c r="D743">
        <f>C743 * VLOOKUP(B743, finance_assumptions!A:B, 2, FALSE)</f>
        <v>3</v>
      </c>
      <c r="E743">
        <f t="shared" si="33"/>
        <v>2.25</v>
      </c>
      <c r="F743">
        <f t="shared" si="34"/>
        <v>0.75</v>
      </c>
      <c r="G743">
        <f t="shared" si="35"/>
        <v>0.25</v>
      </c>
    </row>
    <row r="744" spans="1:7" x14ac:dyDescent="0.35">
      <c r="A744" s="1">
        <f>fact_sales_daily_final!A744</f>
        <v>41733</v>
      </c>
      <c r="B744" t="str">
        <f>fact_sales_daily_final!E744</f>
        <v>R03</v>
      </c>
      <c r="C744">
        <f>fact_sales_daily_final!F744</f>
        <v>8</v>
      </c>
      <c r="D744">
        <f>C744 * VLOOKUP(B744, finance_assumptions!A:B, 2, FALSE)</f>
        <v>8</v>
      </c>
      <c r="E744">
        <f t="shared" si="33"/>
        <v>6</v>
      </c>
      <c r="F744">
        <f t="shared" si="34"/>
        <v>2</v>
      </c>
      <c r="G744">
        <f t="shared" si="35"/>
        <v>0.25</v>
      </c>
    </row>
    <row r="745" spans="1:7" x14ac:dyDescent="0.35">
      <c r="A745" s="1">
        <f>fact_sales_daily_final!A745</f>
        <v>41733</v>
      </c>
      <c r="B745" t="str">
        <f>fact_sales_daily_final!E745</f>
        <v>R06</v>
      </c>
      <c r="C745">
        <f>fact_sales_daily_final!F745</f>
        <v>2</v>
      </c>
      <c r="D745">
        <f>C745 * VLOOKUP(B745, finance_assumptions!A:B, 2, FALSE)</f>
        <v>2</v>
      </c>
      <c r="E745">
        <f t="shared" si="33"/>
        <v>1.5</v>
      </c>
      <c r="F745">
        <f t="shared" si="34"/>
        <v>0.5</v>
      </c>
      <c r="G745">
        <f t="shared" si="35"/>
        <v>0.25</v>
      </c>
    </row>
    <row r="746" spans="1:7" x14ac:dyDescent="0.35">
      <c r="A746" s="1">
        <f>fact_sales_daily_final!A746</f>
        <v>41763</v>
      </c>
      <c r="B746" t="str">
        <f>fact_sales_daily_final!E746</f>
        <v>M01AB</v>
      </c>
      <c r="C746">
        <f>fact_sales_daily_final!F746</f>
        <v>2</v>
      </c>
      <c r="D746">
        <f>C746 * VLOOKUP(B746, finance_assumptions!A:B, 2, FALSE)</f>
        <v>2</v>
      </c>
      <c r="E746">
        <f t="shared" si="33"/>
        <v>1.5</v>
      </c>
      <c r="F746">
        <f t="shared" si="34"/>
        <v>0.5</v>
      </c>
      <c r="G746">
        <f t="shared" si="35"/>
        <v>0.25</v>
      </c>
    </row>
    <row r="747" spans="1:7" x14ac:dyDescent="0.35">
      <c r="A747" s="1">
        <f>fact_sales_daily_final!A747</f>
        <v>41763</v>
      </c>
      <c r="B747" t="str">
        <f>fact_sales_daily_final!E747</f>
        <v>M01AE</v>
      </c>
      <c r="C747">
        <f>fact_sales_daily_final!F747</f>
        <v>7.68</v>
      </c>
      <c r="D747">
        <f>C747 * VLOOKUP(B747, finance_assumptions!A:B, 2, FALSE)</f>
        <v>7.68</v>
      </c>
      <c r="E747">
        <f t="shared" si="33"/>
        <v>5.76</v>
      </c>
      <c r="F747">
        <f t="shared" si="34"/>
        <v>1.92</v>
      </c>
      <c r="G747">
        <f t="shared" si="35"/>
        <v>0.25</v>
      </c>
    </row>
    <row r="748" spans="1:7" x14ac:dyDescent="0.35">
      <c r="A748" s="1">
        <f>fact_sales_daily_final!A748</f>
        <v>41763</v>
      </c>
      <c r="B748" t="str">
        <f>fact_sales_daily_final!E748</f>
        <v>N02BA</v>
      </c>
      <c r="C748">
        <f>fact_sales_daily_final!F748</f>
        <v>10</v>
      </c>
      <c r="D748">
        <f>C748 * VLOOKUP(B748, finance_assumptions!A:B, 2, FALSE)</f>
        <v>10</v>
      </c>
      <c r="E748">
        <f t="shared" si="33"/>
        <v>7.5</v>
      </c>
      <c r="F748">
        <f t="shared" si="34"/>
        <v>2.5</v>
      </c>
      <c r="G748">
        <f t="shared" si="35"/>
        <v>0.25</v>
      </c>
    </row>
    <row r="749" spans="1:7" x14ac:dyDescent="0.35">
      <c r="A749" s="1">
        <f>fact_sales_daily_final!A749</f>
        <v>41763</v>
      </c>
      <c r="B749" t="str">
        <f>fact_sales_daily_final!E749</f>
        <v>N02BE</v>
      </c>
      <c r="C749">
        <f>fact_sales_daily_final!F749</f>
        <v>25.6</v>
      </c>
      <c r="D749">
        <f>C749 * VLOOKUP(B749, finance_assumptions!A:B, 2, FALSE)</f>
        <v>25.6</v>
      </c>
      <c r="E749">
        <f t="shared" si="33"/>
        <v>19.200000000000003</v>
      </c>
      <c r="F749">
        <f t="shared" si="34"/>
        <v>6.3999999999999986</v>
      </c>
      <c r="G749">
        <f t="shared" si="35"/>
        <v>0.24999999999999994</v>
      </c>
    </row>
    <row r="750" spans="1:7" x14ac:dyDescent="0.35">
      <c r="A750" s="1">
        <f>fact_sales_daily_final!A750</f>
        <v>41763</v>
      </c>
      <c r="B750" t="str">
        <f>fact_sales_daily_final!E750</f>
        <v>N05B</v>
      </c>
      <c r="C750">
        <f>fact_sales_daily_final!F750</f>
        <v>5</v>
      </c>
      <c r="D750">
        <f>C750 * VLOOKUP(B750, finance_assumptions!A:B, 2, FALSE)</f>
        <v>5</v>
      </c>
      <c r="E750">
        <f t="shared" si="33"/>
        <v>3.75</v>
      </c>
      <c r="F750">
        <f t="shared" si="34"/>
        <v>1.25</v>
      </c>
      <c r="G750">
        <f t="shared" si="35"/>
        <v>0.25</v>
      </c>
    </row>
    <row r="751" spans="1:7" x14ac:dyDescent="0.35">
      <c r="A751" s="1">
        <f>fact_sales_daily_final!A751</f>
        <v>41763</v>
      </c>
      <c r="B751" t="str">
        <f>fact_sales_daily_final!E751</f>
        <v>N05C</v>
      </c>
      <c r="C751">
        <f>fact_sales_daily_final!F751</f>
        <v>0</v>
      </c>
      <c r="D751">
        <f>C751 * VLOOKUP(B751, finance_assumptions!A:B, 2, FALSE)</f>
        <v>0</v>
      </c>
      <c r="E751">
        <f t="shared" si="33"/>
        <v>0</v>
      </c>
      <c r="F751">
        <f t="shared" si="34"/>
        <v>0</v>
      </c>
      <c r="G751">
        <f t="shared" si="35"/>
        <v>0</v>
      </c>
    </row>
    <row r="752" spans="1:7" x14ac:dyDescent="0.35">
      <c r="A752" s="1">
        <f>fact_sales_daily_final!A752</f>
        <v>41763</v>
      </c>
      <c r="B752" t="str">
        <f>fact_sales_daily_final!E752</f>
        <v>R03</v>
      </c>
      <c r="C752">
        <f>fact_sales_daily_final!F752</f>
        <v>5</v>
      </c>
      <c r="D752">
        <f>C752 * VLOOKUP(B752, finance_assumptions!A:B, 2, FALSE)</f>
        <v>5</v>
      </c>
      <c r="E752">
        <f t="shared" si="33"/>
        <v>3.75</v>
      </c>
      <c r="F752">
        <f t="shared" si="34"/>
        <v>1.25</v>
      </c>
      <c r="G752">
        <f t="shared" si="35"/>
        <v>0.25</v>
      </c>
    </row>
    <row r="753" spans="1:7" x14ac:dyDescent="0.35">
      <c r="A753" s="1">
        <f>fact_sales_daily_final!A753</f>
        <v>41763</v>
      </c>
      <c r="B753" t="str">
        <f>fact_sales_daily_final!E753</f>
        <v>R06</v>
      </c>
      <c r="C753">
        <f>fact_sales_daily_final!F753</f>
        <v>3</v>
      </c>
      <c r="D753">
        <f>C753 * VLOOKUP(B753, finance_assumptions!A:B, 2, FALSE)</f>
        <v>3</v>
      </c>
      <c r="E753">
        <f t="shared" si="33"/>
        <v>2.25</v>
      </c>
      <c r="F753">
        <f t="shared" si="34"/>
        <v>0.75</v>
      </c>
      <c r="G753">
        <f t="shared" si="35"/>
        <v>0.25</v>
      </c>
    </row>
    <row r="754" spans="1:7" x14ac:dyDescent="0.35">
      <c r="A754" s="1">
        <f>fact_sales_daily_final!A754</f>
        <v>41794</v>
      </c>
      <c r="B754" t="str">
        <f>fact_sales_daily_final!E754</f>
        <v>M01AB</v>
      </c>
      <c r="C754">
        <f>fact_sales_daily_final!F754</f>
        <v>2</v>
      </c>
      <c r="D754">
        <f>C754 * VLOOKUP(B754, finance_assumptions!A:B, 2, FALSE)</f>
        <v>2</v>
      </c>
      <c r="E754">
        <f t="shared" si="33"/>
        <v>1.5</v>
      </c>
      <c r="F754">
        <f t="shared" si="34"/>
        <v>0.5</v>
      </c>
      <c r="G754">
        <f t="shared" si="35"/>
        <v>0.25</v>
      </c>
    </row>
    <row r="755" spans="1:7" x14ac:dyDescent="0.35">
      <c r="A755" s="1">
        <f>fact_sales_daily_final!A755</f>
        <v>41794</v>
      </c>
      <c r="B755" t="str">
        <f>fact_sales_daily_final!E755</f>
        <v>M01AE</v>
      </c>
      <c r="C755">
        <f>fact_sales_daily_final!F755</f>
        <v>1</v>
      </c>
      <c r="D755">
        <f>C755 * VLOOKUP(B755, finance_assumptions!A:B, 2, FALSE)</f>
        <v>1</v>
      </c>
      <c r="E755">
        <f t="shared" si="33"/>
        <v>0.75</v>
      </c>
      <c r="F755">
        <f t="shared" si="34"/>
        <v>0.25</v>
      </c>
      <c r="G755">
        <f t="shared" si="35"/>
        <v>0.25</v>
      </c>
    </row>
    <row r="756" spans="1:7" x14ac:dyDescent="0.35">
      <c r="A756" s="1">
        <f>fact_sales_daily_final!A756</f>
        <v>41794</v>
      </c>
      <c r="B756" t="str">
        <f>fact_sales_daily_final!E756</f>
        <v>N02BA</v>
      </c>
      <c r="C756">
        <f>fact_sales_daily_final!F756</f>
        <v>1</v>
      </c>
      <c r="D756">
        <f>C756 * VLOOKUP(B756, finance_assumptions!A:B, 2, FALSE)</f>
        <v>1</v>
      </c>
      <c r="E756">
        <f t="shared" si="33"/>
        <v>0.75</v>
      </c>
      <c r="F756">
        <f t="shared" si="34"/>
        <v>0.25</v>
      </c>
      <c r="G756">
        <f t="shared" si="35"/>
        <v>0.25</v>
      </c>
    </row>
    <row r="757" spans="1:7" x14ac:dyDescent="0.35">
      <c r="A757" s="1">
        <f>fact_sales_daily_final!A757</f>
        <v>41794</v>
      </c>
      <c r="B757" t="str">
        <f>fact_sales_daily_final!E757</f>
        <v>N02BE</v>
      </c>
      <c r="C757">
        <f>fact_sales_daily_final!F757</f>
        <v>19</v>
      </c>
      <c r="D757">
        <f>C757 * VLOOKUP(B757, finance_assumptions!A:B, 2, FALSE)</f>
        <v>19</v>
      </c>
      <c r="E757">
        <f t="shared" si="33"/>
        <v>14.25</v>
      </c>
      <c r="F757">
        <f t="shared" si="34"/>
        <v>4.75</v>
      </c>
      <c r="G757">
        <f t="shared" si="35"/>
        <v>0.25</v>
      </c>
    </row>
    <row r="758" spans="1:7" x14ac:dyDescent="0.35">
      <c r="A758" s="1">
        <f>fact_sales_daily_final!A758</f>
        <v>41794</v>
      </c>
      <c r="B758" t="str">
        <f>fact_sales_daily_final!E758</f>
        <v>N05B</v>
      </c>
      <c r="C758">
        <f>fact_sales_daily_final!F758</f>
        <v>1</v>
      </c>
      <c r="D758">
        <f>C758 * VLOOKUP(B758, finance_assumptions!A:B, 2, FALSE)</f>
        <v>1</v>
      </c>
      <c r="E758">
        <f t="shared" si="33"/>
        <v>0.75</v>
      </c>
      <c r="F758">
        <f t="shared" si="34"/>
        <v>0.25</v>
      </c>
      <c r="G758">
        <f t="shared" si="35"/>
        <v>0.25</v>
      </c>
    </row>
    <row r="759" spans="1:7" x14ac:dyDescent="0.35">
      <c r="A759" s="1">
        <f>fact_sales_daily_final!A759</f>
        <v>41794</v>
      </c>
      <c r="B759" t="str">
        <f>fact_sales_daily_final!E759</f>
        <v>N05C</v>
      </c>
      <c r="C759">
        <f>fact_sales_daily_final!F759</f>
        <v>0</v>
      </c>
      <c r="D759">
        <f>C759 * VLOOKUP(B759, finance_assumptions!A:B, 2, FALSE)</f>
        <v>0</v>
      </c>
      <c r="E759">
        <f t="shared" si="33"/>
        <v>0</v>
      </c>
      <c r="F759">
        <f t="shared" si="34"/>
        <v>0</v>
      </c>
      <c r="G759">
        <f t="shared" si="35"/>
        <v>0</v>
      </c>
    </row>
    <row r="760" spans="1:7" x14ac:dyDescent="0.35">
      <c r="A760" s="1">
        <f>fact_sales_daily_final!A760</f>
        <v>41794</v>
      </c>
      <c r="B760" t="str">
        <f>fact_sales_daily_final!E760</f>
        <v>R03</v>
      </c>
      <c r="C760">
        <f>fact_sales_daily_final!F760</f>
        <v>0</v>
      </c>
      <c r="D760">
        <f>C760 * VLOOKUP(B760, finance_assumptions!A:B, 2, FALSE)</f>
        <v>0</v>
      </c>
      <c r="E760">
        <f t="shared" si="33"/>
        <v>0</v>
      </c>
      <c r="F760">
        <f t="shared" si="34"/>
        <v>0</v>
      </c>
      <c r="G760">
        <f t="shared" si="35"/>
        <v>0</v>
      </c>
    </row>
    <row r="761" spans="1:7" x14ac:dyDescent="0.35">
      <c r="A761" s="1">
        <f>fact_sales_daily_final!A761</f>
        <v>41794</v>
      </c>
      <c r="B761" t="str">
        <f>fact_sales_daily_final!E761</f>
        <v>R06</v>
      </c>
      <c r="C761">
        <f>fact_sales_daily_final!F761</f>
        <v>1</v>
      </c>
      <c r="D761">
        <f>C761 * VLOOKUP(B761, finance_assumptions!A:B, 2, FALSE)</f>
        <v>1</v>
      </c>
      <c r="E761">
        <f t="shared" si="33"/>
        <v>0.75</v>
      </c>
      <c r="F761">
        <f t="shared" si="34"/>
        <v>0.25</v>
      </c>
      <c r="G761">
        <f t="shared" si="35"/>
        <v>0.25</v>
      </c>
    </row>
    <row r="762" spans="1:7" x14ac:dyDescent="0.35">
      <c r="A762" s="1">
        <f>fact_sales_daily_final!A762</f>
        <v>41824</v>
      </c>
      <c r="B762" t="str">
        <f>fact_sales_daily_final!E762</f>
        <v>M01AB</v>
      </c>
      <c r="C762">
        <f>fact_sales_daily_final!F762</f>
        <v>6.34</v>
      </c>
      <c r="D762">
        <f>C762 * VLOOKUP(B762, finance_assumptions!A:B, 2, FALSE)</f>
        <v>6.34</v>
      </c>
      <c r="E762">
        <f t="shared" si="33"/>
        <v>4.7549999999999999</v>
      </c>
      <c r="F762">
        <f t="shared" si="34"/>
        <v>1.585</v>
      </c>
      <c r="G762">
        <f t="shared" si="35"/>
        <v>0.25</v>
      </c>
    </row>
    <row r="763" spans="1:7" x14ac:dyDescent="0.35">
      <c r="A763" s="1">
        <f>fact_sales_daily_final!A763</f>
        <v>41824</v>
      </c>
      <c r="B763" t="str">
        <f>fact_sales_daily_final!E763</f>
        <v>M01AE</v>
      </c>
      <c r="C763">
        <f>fact_sales_daily_final!F763</f>
        <v>6</v>
      </c>
      <c r="D763">
        <f>C763 * VLOOKUP(B763, finance_assumptions!A:B, 2, FALSE)</f>
        <v>6</v>
      </c>
      <c r="E763">
        <f t="shared" si="33"/>
        <v>4.5</v>
      </c>
      <c r="F763">
        <f t="shared" si="34"/>
        <v>1.5</v>
      </c>
      <c r="G763">
        <f t="shared" si="35"/>
        <v>0.25</v>
      </c>
    </row>
    <row r="764" spans="1:7" x14ac:dyDescent="0.35">
      <c r="A764" s="1">
        <f>fact_sales_daily_final!A764</f>
        <v>41824</v>
      </c>
      <c r="B764" t="str">
        <f>fact_sales_daily_final!E764</f>
        <v>N02BA</v>
      </c>
      <c r="C764">
        <f>fact_sales_daily_final!F764</f>
        <v>6.5</v>
      </c>
      <c r="D764">
        <f>C764 * VLOOKUP(B764, finance_assumptions!A:B, 2, FALSE)</f>
        <v>6.5</v>
      </c>
      <c r="E764">
        <f t="shared" si="33"/>
        <v>4.875</v>
      </c>
      <c r="F764">
        <f t="shared" si="34"/>
        <v>1.625</v>
      </c>
      <c r="G764">
        <f t="shared" si="35"/>
        <v>0.25</v>
      </c>
    </row>
    <row r="765" spans="1:7" x14ac:dyDescent="0.35">
      <c r="A765" s="1">
        <f>fact_sales_daily_final!A765</f>
        <v>41824</v>
      </c>
      <c r="B765" t="str">
        <f>fact_sales_daily_final!E765</f>
        <v>N02BE</v>
      </c>
      <c r="C765">
        <f>fact_sales_daily_final!F765</f>
        <v>31.5</v>
      </c>
      <c r="D765">
        <f>C765 * VLOOKUP(B765, finance_assumptions!A:B, 2, FALSE)</f>
        <v>31.5</v>
      </c>
      <c r="E765">
        <f t="shared" si="33"/>
        <v>23.625</v>
      </c>
      <c r="F765">
        <f t="shared" si="34"/>
        <v>7.875</v>
      </c>
      <c r="G765">
        <f t="shared" si="35"/>
        <v>0.25</v>
      </c>
    </row>
    <row r="766" spans="1:7" x14ac:dyDescent="0.35">
      <c r="A766" s="1">
        <f>fact_sales_daily_final!A766</f>
        <v>41824</v>
      </c>
      <c r="B766" t="str">
        <f>fact_sales_daily_final!E766</f>
        <v>N05B</v>
      </c>
      <c r="C766">
        <f>fact_sales_daily_final!F766</f>
        <v>4</v>
      </c>
      <c r="D766">
        <f>C766 * VLOOKUP(B766, finance_assumptions!A:B, 2, FALSE)</f>
        <v>4</v>
      </c>
      <c r="E766">
        <f t="shared" si="33"/>
        <v>3</v>
      </c>
      <c r="F766">
        <f t="shared" si="34"/>
        <v>1</v>
      </c>
      <c r="G766">
        <f t="shared" si="35"/>
        <v>0.25</v>
      </c>
    </row>
    <row r="767" spans="1:7" x14ac:dyDescent="0.35">
      <c r="A767" s="1">
        <f>fact_sales_daily_final!A767</f>
        <v>41824</v>
      </c>
      <c r="B767" t="str">
        <f>fact_sales_daily_final!E767</f>
        <v>N05C</v>
      </c>
      <c r="C767">
        <f>fact_sales_daily_final!F767</f>
        <v>0</v>
      </c>
      <c r="D767">
        <f>C767 * VLOOKUP(B767, finance_assumptions!A:B, 2, FALSE)</f>
        <v>0</v>
      </c>
      <c r="E767">
        <f t="shared" si="33"/>
        <v>0</v>
      </c>
      <c r="F767">
        <f t="shared" si="34"/>
        <v>0</v>
      </c>
      <c r="G767">
        <f t="shared" si="35"/>
        <v>0</v>
      </c>
    </row>
    <row r="768" spans="1:7" x14ac:dyDescent="0.35">
      <c r="A768" s="1">
        <f>fact_sales_daily_final!A768</f>
        <v>41824</v>
      </c>
      <c r="B768" t="str">
        <f>fact_sales_daily_final!E768</f>
        <v>R03</v>
      </c>
      <c r="C768">
        <f>fact_sales_daily_final!F768</f>
        <v>0</v>
      </c>
      <c r="D768">
        <f>C768 * VLOOKUP(B768, finance_assumptions!A:B, 2, FALSE)</f>
        <v>0</v>
      </c>
      <c r="E768">
        <f t="shared" si="33"/>
        <v>0</v>
      </c>
      <c r="F768">
        <f t="shared" si="34"/>
        <v>0</v>
      </c>
      <c r="G768">
        <f t="shared" si="35"/>
        <v>0</v>
      </c>
    </row>
    <row r="769" spans="1:7" x14ac:dyDescent="0.35">
      <c r="A769" s="1">
        <f>fact_sales_daily_final!A769</f>
        <v>41824</v>
      </c>
      <c r="B769" t="str">
        <f>fact_sales_daily_final!E769</f>
        <v>R06</v>
      </c>
      <c r="C769">
        <f>fact_sales_daily_final!F769</f>
        <v>1</v>
      </c>
      <c r="D769">
        <f>C769 * VLOOKUP(B769, finance_assumptions!A:B, 2, FALSE)</f>
        <v>1</v>
      </c>
      <c r="E769">
        <f t="shared" si="33"/>
        <v>0.75</v>
      </c>
      <c r="F769">
        <f t="shared" si="34"/>
        <v>0.25</v>
      </c>
      <c r="G769">
        <f t="shared" si="35"/>
        <v>0.25</v>
      </c>
    </row>
    <row r="770" spans="1:7" x14ac:dyDescent="0.35">
      <c r="A770" s="1">
        <f>fact_sales_daily_final!A770</f>
        <v>41855</v>
      </c>
      <c r="B770" t="str">
        <f>fact_sales_daily_final!E770</f>
        <v>M01AB</v>
      </c>
      <c r="C770">
        <f>fact_sales_daily_final!F770</f>
        <v>4.34</v>
      </c>
      <c r="D770">
        <f>C770 * VLOOKUP(B770, finance_assumptions!A:B, 2, FALSE)</f>
        <v>4.34</v>
      </c>
      <c r="E770">
        <f t="shared" si="33"/>
        <v>3.2549999999999999</v>
      </c>
      <c r="F770">
        <f t="shared" si="34"/>
        <v>1.085</v>
      </c>
      <c r="G770">
        <f t="shared" si="35"/>
        <v>0.25</v>
      </c>
    </row>
    <row r="771" spans="1:7" x14ac:dyDescent="0.35">
      <c r="A771" s="1">
        <f>fact_sales_daily_final!A771</f>
        <v>41855</v>
      </c>
      <c r="B771" t="str">
        <f>fact_sales_daily_final!E771</f>
        <v>M01AE</v>
      </c>
      <c r="C771">
        <f>fact_sales_daily_final!F771</f>
        <v>2.34</v>
      </c>
      <c r="D771">
        <f>C771 * VLOOKUP(B771, finance_assumptions!A:B, 2, FALSE)</f>
        <v>2.34</v>
      </c>
      <c r="E771">
        <f t="shared" ref="E771:E834" si="36">D771 * 0.75</f>
        <v>1.7549999999999999</v>
      </c>
      <c r="F771">
        <f t="shared" ref="F771:F834" si="37">D771 - E771</f>
        <v>0.58499999999999996</v>
      </c>
      <c r="G771">
        <f t="shared" ref="G771:G834" si="38">IF(D771=0, 0, F771/D771)</f>
        <v>0.25</v>
      </c>
    </row>
    <row r="772" spans="1:7" x14ac:dyDescent="0.35">
      <c r="A772" s="1">
        <f>fact_sales_daily_final!A772</f>
        <v>41855</v>
      </c>
      <c r="B772" t="str">
        <f>fact_sales_daily_final!E772</f>
        <v>N02BA</v>
      </c>
      <c r="C772">
        <f>fact_sales_daily_final!F772</f>
        <v>1.7</v>
      </c>
      <c r="D772">
        <f>C772 * VLOOKUP(B772, finance_assumptions!A:B, 2, FALSE)</f>
        <v>1.7</v>
      </c>
      <c r="E772">
        <f t="shared" si="36"/>
        <v>1.2749999999999999</v>
      </c>
      <c r="F772">
        <f t="shared" si="37"/>
        <v>0.42500000000000004</v>
      </c>
      <c r="G772">
        <f t="shared" si="38"/>
        <v>0.25000000000000006</v>
      </c>
    </row>
    <row r="773" spans="1:7" x14ac:dyDescent="0.35">
      <c r="A773" s="1">
        <f>fact_sales_daily_final!A773</f>
        <v>41855</v>
      </c>
      <c r="B773" t="str">
        <f>fact_sales_daily_final!E773</f>
        <v>N02BE</v>
      </c>
      <c r="C773">
        <f>fact_sales_daily_final!F773</f>
        <v>19</v>
      </c>
      <c r="D773">
        <f>C773 * VLOOKUP(B773, finance_assumptions!A:B, 2, FALSE)</f>
        <v>19</v>
      </c>
      <c r="E773">
        <f t="shared" si="36"/>
        <v>14.25</v>
      </c>
      <c r="F773">
        <f t="shared" si="37"/>
        <v>4.75</v>
      </c>
      <c r="G773">
        <f t="shared" si="38"/>
        <v>0.25</v>
      </c>
    </row>
    <row r="774" spans="1:7" x14ac:dyDescent="0.35">
      <c r="A774" s="1">
        <f>fact_sales_daily_final!A774</f>
        <v>41855</v>
      </c>
      <c r="B774" t="str">
        <f>fact_sales_daily_final!E774</f>
        <v>N05B</v>
      </c>
      <c r="C774">
        <f>fact_sales_daily_final!F774</f>
        <v>6</v>
      </c>
      <c r="D774">
        <f>C774 * VLOOKUP(B774, finance_assumptions!A:B, 2, FALSE)</f>
        <v>6</v>
      </c>
      <c r="E774">
        <f t="shared" si="36"/>
        <v>4.5</v>
      </c>
      <c r="F774">
        <f t="shared" si="37"/>
        <v>1.5</v>
      </c>
      <c r="G774">
        <f t="shared" si="38"/>
        <v>0.25</v>
      </c>
    </row>
    <row r="775" spans="1:7" x14ac:dyDescent="0.35">
      <c r="A775" s="1">
        <f>fact_sales_daily_final!A775</f>
        <v>41855</v>
      </c>
      <c r="B775" t="str">
        <f>fact_sales_daily_final!E775</f>
        <v>N05C</v>
      </c>
      <c r="C775">
        <f>fact_sales_daily_final!F775</f>
        <v>1</v>
      </c>
      <c r="D775">
        <f>C775 * VLOOKUP(B775, finance_assumptions!A:B, 2, FALSE)</f>
        <v>1</v>
      </c>
      <c r="E775">
        <f t="shared" si="36"/>
        <v>0.75</v>
      </c>
      <c r="F775">
        <f t="shared" si="37"/>
        <v>0.25</v>
      </c>
      <c r="G775">
        <f t="shared" si="38"/>
        <v>0.25</v>
      </c>
    </row>
    <row r="776" spans="1:7" x14ac:dyDescent="0.35">
      <c r="A776" s="1">
        <f>fact_sales_daily_final!A776</f>
        <v>41855</v>
      </c>
      <c r="B776" t="str">
        <f>fact_sales_daily_final!E776</f>
        <v>R03</v>
      </c>
      <c r="C776">
        <f>fact_sales_daily_final!F776</f>
        <v>0</v>
      </c>
      <c r="D776">
        <f>C776 * VLOOKUP(B776, finance_assumptions!A:B, 2, FALSE)</f>
        <v>0</v>
      </c>
      <c r="E776">
        <f t="shared" si="36"/>
        <v>0</v>
      </c>
      <c r="F776">
        <f t="shared" si="37"/>
        <v>0</v>
      </c>
      <c r="G776">
        <f t="shared" si="38"/>
        <v>0</v>
      </c>
    </row>
    <row r="777" spans="1:7" x14ac:dyDescent="0.35">
      <c r="A777" s="1">
        <f>fact_sales_daily_final!A777</f>
        <v>41855</v>
      </c>
      <c r="B777" t="str">
        <f>fact_sales_daily_final!E777</f>
        <v>R06</v>
      </c>
      <c r="C777">
        <f>fact_sales_daily_final!F777</f>
        <v>4.7</v>
      </c>
      <c r="D777">
        <f>C777 * VLOOKUP(B777, finance_assumptions!A:B, 2, FALSE)</f>
        <v>4.7</v>
      </c>
      <c r="E777">
        <f t="shared" si="36"/>
        <v>3.5250000000000004</v>
      </c>
      <c r="F777">
        <f t="shared" si="37"/>
        <v>1.1749999999999998</v>
      </c>
      <c r="G777">
        <f t="shared" si="38"/>
        <v>0.24999999999999994</v>
      </c>
    </row>
    <row r="778" spans="1:7" x14ac:dyDescent="0.35">
      <c r="A778" s="1">
        <f>fact_sales_daily_final!A778</f>
        <v>41886</v>
      </c>
      <c r="B778" t="str">
        <f>fact_sales_daily_final!E778</f>
        <v>M01AB</v>
      </c>
      <c r="C778">
        <f>fact_sales_daily_final!F778</f>
        <v>6</v>
      </c>
      <c r="D778">
        <f>C778 * VLOOKUP(B778, finance_assumptions!A:B, 2, FALSE)</f>
        <v>6</v>
      </c>
      <c r="E778">
        <f t="shared" si="36"/>
        <v>4.5</v>
      </c>
      <c r="F778">
        <f t="shared" si="37"/>
        <v>1.5</v>
      </c>
      <c r="G778">
        <f t="shared" si="38"/>
        <v>0.25</v>
      </c>
    </row>
    <row r="779" spans="1:7" x14ac:dyDescent="0.35">
      <c r="A779" s="1">
        <f>fact_sales_daily_final!A779</f>
        <v>41886</v>
      </c>
      <c r="B779" t="str">
        <f>fact_sales_daily_final!E779</f>
        <v>M01AE</v>
      </c>
      <c r="C779">
        <f>fact_sales_daily_final!F779</f>
        <v>1.02</v>
      </c>
      <c r="D779">
        <f>C779 * VLOOKUP(B779, finance_assumptions!A:B, 2, FALSE)</f>
        <v>1.02</v>
      </c>
      <c r="E779">
        <f t="shared" si="36"/>
        <v>0.76500000000000001</v>
      </c>
      <c r="F779">
        <f t="shared" si="37"/>
        <v>0.255</v>
      </c>
      <c r="G779">
        <f t="shared" si="38"/>
        <v>0.25</v>
      </c>
    </row>
    <row r="780" spans="1:7" x14ac:dyDescent="0.35">
      <c r="A780" s="1">
        <f>fact_sales_daily_final!A780</f>
        <v>41886</v>
      </c>
      <c r="B780" t="str">
        <f>fact_sales_daily_final!E780</f>
        <v>N02BA</v>
      </c>
      <c r="C780">
        <f>fact_sales_daily_final!F780</f>
        <v>1</v>
      </c>
      <c r="D780">
        <f>C780 * VLOOKUP(B780, finance_assumptions!A:B, 2, FALSE)</f>
        <v>1</v>
      </c>
      <c r="E780">
        <f t="shared" si="36"/>
        <v>0.75</v>
      </c>
      <c r="F780">
        <f t="shared" si="37"/>
        <v>0.25</v>
      </c>
      <c r="G780">
        <f t="shared" si="38"/>
        <v>0.25</v>
      </c>
    </row>
    <row r="781" spans="1:7" x14ac:dyDescent="0.35">
      <c r="A781" s="1">
        <f>fact_sales_daily_final!A781</f>
        <v>41886</v>
      </c>
      <c r="B781" t="str">
        <f>fact_sales_daily_final!E781</f>
        <v>N02BE</v>
      </c>
      <c r="C781">
        <f>fact_sales_daily_final!F781</f>
        <v>18</v>
      </c>
      <c r="D781">
        <f>C781 * VLOOKUP(B781, finance_assumptions!A:B, 2, FALSE)</f>
        <v>18</v>
      </c>
      <c r="E781">
        <f t="shared" si="36"/>
        <v>13.5</v>
      </c>
      <c r="F781">
        <f t="shared" si="37"/>
        <v>4.5</v>
      </c>
      <c r="G781">
        <f t="shared" si="38"/>
        <v>0.25</v>
      </c>
    </row>
    <row r="782" spans="1:7" x14ac:dyDescent="0.35">
      <c r="A782" s="1">
        <f>fact_sales_daily_final!A782</f>
        <v>41886</v>
      </c>
      <c r="B782" t="str">
        <f>fact_sales_daily_final!E782</f>
        <v>N05B</v>
      </c>
      <c r="C782">
        <f>fact_sales_daily_final!F782</f>
        <v>2</v>
      </c>
      <c r="D782">
        <f>C782 * VLOOKUP(B782, finance_assumptions!A:B, 2, FALSE)</f>
        <v>2</v>
      </c>
      <c r="E782">
        <f t="shared" si="36"/>
        <v>1.5</v>
      </c>
      <c r="F782">
        <f t="shared" si="37"/>
        <v>0.5</v>
      </c>
      <c r="G782">
        <f t="shared" si="38"/>
        <v>0.25</v>
      </c>
    </row>
    <row r="783" spans="1:7" x14ac:dyDescent="0.35">
      <c r="A783" s="1">
        <f>fact_sales_daily_final!A783</f>
        <v>41886</v>
      </c>
      <c r="B783" t="str">
        <f>fact_sales_daily_final!E783</f>
        <v>N05C</v>
      </c>
      <c r="C783">
        <f>fact_sales_daily_final!F783</f>
        <v>1</v>
      </c>
      <c r="D783">
        <f>C783 * VLOOKUP(B783, finance_assumptions!A:B, 2, FALSE)</f>
        <v>1</v>
      </c>
      <c r="E783">
        <f t="shared" si="36"/>
        <v>0.75</v>
      </c>
      <c r="F783">
        <f t="shared" si="37"/>
        <v>0.25</v>
      </c>
      <c r="G783">
        <f t="shared" si="38"/>
        <v>0.25</v>
      </c>
    </row>
    <row r="784" spans="1:7" x14ac:dyDescent="0.35">
      <c r="A784" s="1">
        <f>fact_sales_daily_final!A784</f>
        <v>41886</v>
      </c>
      <c r="B784" t="str">
        <f>fact_sales_daily_final!E784</f>
        <v>R03</v>
      </c>
      <c r="C784">
        <f>fact_sales_daily_final!F784</f>
        <v>2</v>
      </c>
      <c r="D784">
        <f>C784 * VLOOKUP(B784, finance_assumptions!A:B, 2, FALSE)</f>
        <v>2</v>
      </c>
      <c r="E784">
        <f t="shared" si="36"/>
        <v>1.5</v>
      </c>
      <c r="F784">
        <f t="shared" si="37"/>
        <v>0.5</v>
      </c>
      <c r="G784">
        <f t="shared" si="38"/>
        <v>0.25</v>
      </c>
    </row>
    <row r="785" spans="1:7" x14ac:dyDescent="0.35">
      <c r="A785" s="1">
        <f>fact_sales_daily_final!A785</f>
        <v>41886</v>
      </c>
      <c r="B785" t="str">
        <f>fact_sales_daily_final!E785</f>
        <v>R06</v>
      </c>
      <c r="C785">
        <f>fact_sales_daily_final!F785</f>
        <v>2.6</v>
      </c>
      <c r="D785">
        <f>C785 * VLOOKUP(B785, finance_assumptions!A:B, 2, FALSE)</f>
        <v>2.6</v>
      </c>
      <c r="E785">
        <f t="shared" si="36"/>
        <v>1.9500000000000002</v>
      </c>
      <c r="F785">
        <f t="shared" si="37"/>
        <v>0.64999999999999991</v>
      </c>
      <c r="G785">
        <f t="shared" si="38"/>
        <v>0.24999999999999994</v>
      </c>
    </row>
    <row r="786" spans="1:7" x14ac:dyDescent="0.35">
      <c r="A786" s="1">
        <f>fact_sales_daily_final!A786</f>
        <v>41916</v>
      </c>
      <c r="B786" t="str">
        <f>fact_sales_daily_final!E786</f>
        <v>M01AB</v>
      </c>
      <c r="C786">
        <f>fact_sales_daily_final!F786</f>
        <v>3.33</v>
      </c>
      <c r="D786">
        <f>C786 * VLOOKUP(B786, finance_assumptions!A:B, 2, FALSE)</f>
        <v>3.33</v>
      </c>
      <c r="E786">
        <f t="shared" si="36"/>
        <v>2.4975000000000001</v>
      </c>
      <c r="F786">
        <f t="shared" si="37"/>
        <v>0.83250000000000002</v>
      </c>
      <c r="G786">
        <f t="shared" si="38"/>
        <v>0.25</v>
      </c>
    </row>
    <row r="787" spans="1:7" x14ac:dyDescent="0.35">
      <c r="A787" s="1">
        <f>fact_sales_daily_final!A787</f>
        <v>41916</v>
      </c>
      <c r="B787" t="str">
        <f>fact_sales_daily_final!E787</f>
        <v>M01AE</v>
      </c>
      <c r="C787">
        <f>fact_sales_daily_final!F787</f>
        <v>1.68</v>
      </c>
      <c r="D787">
        <f>C787 * VLOOKUP(B787, finance_assumptions!A:B, 2, FALSE)</f>
        <v>1.68</v>
      </c>
      <c r="E787">
        <f t="shared" si="36"/>
        <v>1.26</v>
      </c>
      <c r="F787">
        <f t="shared" si="37"/>
        <v>0.41999999999999993</v>
      </c>
      <c r="G787">
        <f t="shared" si="38"/>
        <v>0.24999999999999997</v>
      </c>
    </row>
    <row r="788" spans="1:7" x14ac:dyDescent="0.35">
      <c r="A788" s="1">
        <f>fact_sales_daily_final!A788</f>
        <v>41916</v>
      </c>
      <c r="B788" t="str">
        <f>fact_sales_daily_final!E788</f>
        <v>N02BA</v>
      </c>
      <c r="C788">
        <f>fact_sales_daily_final!F788</f>
        <v>1</v>
      </c>
      <c r="D788">
        <f>C788 * VLOOKUP(B788, finance_assumptions!A:B, 2, FALSE)</f>
        <v>1</v>
      </c>
      <c r="E788">
        <f t="shared" si="36"/>
        <v>0.75</v>
      </c>
      <c r="F788">
        <f t="shared" si="37"/>
        <v>0.25</v>
      </c>
      <c r="G788">
        <f t="shared" si="38"/>
        <v>0.25</v>
      </c>
    </row>
    <row r="789" spans="1:7" x14ac:dyDescent="0.35">
      <c r="A789" s="1">
        <f>fact_sales_daily_final!A789</f>
        <v>41916</v>
      </c>
      <c r="B789" t="str">
        <f>fact_sales_daily_final!E789</f>
        <v>N02BE</v>
      </c>
      <c r="C789">
        <f>fact_sales_daily_final!F789</f>
        <v>18</v>
      </c>
      <c r="D789">
        <f>C789 * VLOOKUP(B789, finance_assumptions!A:B, 2, FALSE)</f>
        <v>18</v>
      </c>
      <c r="E789">
        <f t="shared" si="36"/>
        <v>13.5</v>
      </c>
      <c r="F789">
        <f t="shared" si="37"/>
        <v>4.5</v>
      </c>
      <c r="G789">
        <f t="shared" si="38"/>
        <v>0.25</v>
      </c>
    </row>
    <row r="790" spans="1:7" x14ac:dyDescent="0.35">
      <c r="A790" s="1">
        <f>fact_sales_daily_final!A790</f>
        <v>41916</v>
      </c>
      <c r="B790" t="str">
        <f>fact_sales_daily_final!E790</f>
        <v>N05B</v>
      </c>
      <c r="C790">
        <f>fact_sales_daily_final!F790</f>
        <v>10</v>
      </c>
      <c r="D790">
        <f>C790 * VLOOKUP(B790, finance_assumptions!A:B, 2, FALSE)</f>
        <v>10</v>
      </c>
      <c r="E790">
        <f t="shared" si="36"/>
        <v>7.5</v>
      </c>
      <c r="F790">
        <f t="shared" si="37"/>
        <v>2.5</v>
      </c>
      <c r="G790">
        <f t="shared" si="38"/>
        <v>0.25</v>
      </c>
    </row>
    <row r="791" spans="1:7" x14ac:dyDescent="0.35">
      <c r="A791" s="1">
        <f>fact_sales_daily_final!A791</f>
        <v>41916</v>
      </c>
      <c r="B791" t="str">
        <f>fact_sales_daily_final!E791</f>
        <v>N05C</v>
      </c>
      <c r="C791">
        <f>fact_sales_daily_final!F791</f>
        <v>0</v>
      </c>
      <c r="D791">
        <f>C791 * VLOOKUP(B791, finance_assumptions!A:B, 2, FALSE)</f>
        <v>0</v>
      </c>
      <c r="E791">
        <f t="shared" si="36"/>
        <v>0</v>
      </c>
      <c r="F791">
        <f t="shared" si="37"/>
        <v>0</v>
      </c>
      <c r="G791">
        <f t="shared" si="38"/>
        <v>0</v>
      </c>
    </row>
    <row r="792" spans="1:7" x14ac:dyDescent="0.35">
      <c r="A792" s="1">
        <f>fact_sales_daily_final!A792</f>
        <v>41916</v>
      </c>
      <c r="B792" t="str">
        <f>fact_sales_daily_final!E792</f>
        <v>R03</v>
      </c>
      <c r="C792">
        <f>fact_sales_daily_final!F792</f>
        <v>4</v>
      </c>
      <c r="D792">
        <f>C792 * VLOOKUP(B792, finance_assumptions!A:B, 2, FALSE)</f>
        <v>4</v>
      </c>
      <c r="E792">
        <f t="shared" si="36"/>
        <v>3</v>
      </c>
      <c r="F792">
        <f t="shared" si="37"/>
        <v>1</v>
      </c>
      <c r="G792">
        <f t="shared" si="38"/>
        <v>0.25</v>
      </c>
    </row>
    <row r="793" spans="1:7" x14ac:dyDescent="0.35">
      <c r="A793" s="1">
        <f>fact_sales_daily_final!A793</f>
        <v>41916</v>
      </c>
      <c r="B793" t="str">
        <f>fact_sales_daily_final!E793</f>
        <v>R06</v>
      </c>
      <c r="C793">
        <f>fact_sales_daily_final!F793</f>
        <v>4</v>
      </c>
      <c r="D793">
        <f>C793 * VLOOKUP(B793, finance_assumptions!A:B, 2, FALSE)</f>
        <v>4</v>
      </c>
      <c r="E793">
        <f t="shared" si="36"/>
        <v>3</v>
      </c>
      <c r="F793">
        <f t="shared" si="37"/>
        <v>1</v>
      </c>
      <c r="G793">
        <f t="shared" si="38"/>
        <v>0.25</v>
      </c>
    </row>
    <row r="794" spans="1:7" x14ac:dyDescent="0.35">
      <c r="A794" s="1">
        <f>fact_sales_daily_final!A794</f>
        <v>41947</v>
      </c>
      <c r="B794" t="str">
        <f>fact_sales_daily_final!E794</f>
        <v>M01AB</v>
      </c>
      <c r="C794">
        <f>fact_sales_daily_final!F794</f>
        <v>6</v>
      </c>
      <c r="D794">
        <f>C794 * VLOOKUP(B794, finance_assumptions!A:B, 2, FALSE)</f>
        <v>6</v>
      </c>
      <c r="E794">
        <f t="shared" si="36"/>
        <v>4.5</v>
      </c>
      <c r="F794">
        <f t="shared" si="37"/>
        <v>1.5</v>
      </c>
      <c r="G794">
        <f t="shared" si="38"/>
        <v>0.25</v>
      </c>
    </row>
    <row r="795" spans="1:7" x14ac:dyDescent="0.35">
      <c r="A795" s="1">
        <f>fact_sales_daily_final!A795</f>
        <v>41947</v>
      </c>
      <c r="B795" t="str">
        <f>fact_sales_daily_final!E795</f>
        <v>M01AE</v>
      </c>
      <c r="C795">
        <f>fact_sales_daily_final!F795</f>
        <v>4</v>
      </c>
      <c r="D795">
        <f>C795 * VLOOKUP(B795, finance_assumptions!A:B, 2, FALSE)</f>
        <v>4</v>
      </c>
      <c r="E795">
        <f t="shared" si="36"/>
        <v>3</v>
      </c>
      <c r="F795">
        <f t="shared" si="37"/>
        <v>1</v>
      </c>
      <c r="G795">
        <f t="shared" si="38"/>
        <v>0.25</v>
      </c>
    </row>
    <row r="796" spans="1:7" x14ac:dyDescent="0.35">
      <c r="A796" s="1">
        <f>fact_sales_daily_final!A796</f>
        <v>41947</v>
      </c>
      <c r="B796" t="str">
        <f>fact_sales_daily_final!E796</f>
        <v>N02BA</v>
      </c>
      <c r="C796">
        <f>fact_sales_daily_final!F796</f>
        <v>3</v>
      </c>
      <c r="D796">
        <f>C796 * VLOOKUP(B796, finance_assumptions!A:B, 2, FALSE)</f>
        <v>3</v>
      </c>
      <c r="E796">
        <f t="shared" si="36"/>
        <v>2.25</v>
      </c>
      <c r="F796">
        <f t="shared" si="37"/>
        <v>0.75</v>
      </c>
      <c r="G796">
        <f t="shared" si="38"/>
        <v>0.25</v>
      </c>
    </row>
    <row r="797" spans="1:7" x14ac:dyDescent="0.35">
      <c r="A797" s="1">
        <f>fact_sales_daily_final!A797</f>
        <v>41947</v>
      </c>
      <c r="B797" t="str">
        <f>fact_sales_daily_final!E797</f>
        <v>N02BE</v>
      </c>
      <c r="C797">
        <f>fact_sales_daily_final!F797</f>
        <v>25</v>
      </c>
      <c r="D797">
        <f>C797 * VLOOKUP(B797, finance_assumptions!A:B, 2, FALSE)</f>
        <v>25</v>
      </c>
      <c r="E797">
        <f t="shared" si="36"/>
        <v>18.75</v>
      </c>
      <c r="F797">
        <f t="shared" si="37"/>
        <v>6.25</v>
      </c>
      <c r="G797">
        <f t="shared" si="38"/>
        <v>0.25</v>
      </c>
    </row>
    <row r="798" spans="1:7" x14ac:dyDescent="0.35">
      <c r="A798" s="1">
        <f>fact_sales_daily_final!A798</f>
        <v>41947</v>
      </c>
      <c r="B798" t="str">
        <f>fact_sales_daily_final!E798</f>
        <v>N05B</v>
      </c>
      <c r="C798">
        <f>fact_sales_daily_final!F798</f>
        <v>2</v>
      </c>
      <c r="D798">
        <f>C798 * VLOOKUP(B798, finance_assumptions!A:B, 2, FALSE)</f>
        <v>2</v>
      </c>
      <c r="E798">
        <f t="shared" si="36"/>
        <v>1.5</v>
      </c>
      <c r="F798">
        <f t="shared" si="37"/>
        <v>0.5</v>
      </c>
      <c r="G798">
        <f t="shared" si="38"/>
        <v>0.25</v>
      </c>
    </row>
    <row r="799" spans="1:7" x14ac:dyDescent="0.35">
      <c r="A799" s="1">
        <f>fact_sales_daily_final!A799</f>
        <v>41947</v>
      </c>
      <c r="B799" t="str">
        <f>fact_sales_daily_final!E799</f>
        <v>N05C</v>
      </c>
      <c r="C799">
        <f>fact_sales_daily_final!F799</f>
        <v>2</v>
      </c>
      <c r="D799">
        <f>C799 * VLOOKUP(B799, finance_assumptions!A:B, 2, FALSE)</f>
        <v>2</v>
      </c>
      <c r="E799">
        <f t="shared" si="36"/>
        <v>1.5</v>
      </c>
      <c r="F799">
        <f t="shared" si="37"/>
        <v>0.5</v>
      </c>
      <c r="G799">
        <f t="shared" si="38"/>
        <v>0.25</v>
      </c>
    </row>
    <row r="800" spans="1:7" x14ac:dyDescent="0.35">
      <c r="A800" s="1">
        <f>fact_sales_daily_final!A800</f>
        <v>41947</v>
      </c>
      <c r="B800" t="str">
        <f>fact_sales_daily_final!E800</f>
        <v>R03</v>
      </c>
      <c r="C800">
        <f>fact_sales_daily_final!F800</f>
        <v>0</v>
      </c>
      <c r="D800">
        <f>C800 * VLOOKUP(B800, finance_assumptions!A:B, 2, FALSE)</f>
        <v>0</v>
      </c>
      <c r="E800">
        <f t="shared" si="36"/>
        <v>0</v>
      </c>
      <c r="F800">
        <f t="shared" si="37"/>
        <v>0</v>
      </c>
      <c r="G800">
        <f t="shared" si="38"/>
        <v>0</v>
      </c>
    </row>
    <row r="801" spans="1:7" x14ac:dyDescent="0.35">
      <c r="A801" s="1">
        <f>fact_sales_daily_final!A801</f>
        <v>41947</v>
      </c>
      <c r="B801" t="str">
        <f>fact_sales_daily_final!E801</f>
        <v>R06</v>
      </c>
      <c r="C801">
        <f>fact_sales_daily_final!F801</f>
        <v>2</v>
      </c>
      <c r="D801">
        <f>C801 * VLOOKUP(B801, finance_assumptions!A:B, 2, FALSE)</f>
        <v>2</v>
      </c>
      <c r="E801">
        <f t="shared" si="36"/>
        <v>1.5</v>
      </c>
      <c r="F801">
        <f t="shared" si="37"/>
        <v>0.5</v>
      </c>
      <c r="G801">
        <f t="shared" si="38"/>
        <v>0.25</v>
      </c>
    </row>
    <row r="802" spans="1:7" x14ac:dyDescent="0.35">
      <c r="A802" s="1">
        <f>fact_sales_daily_final!A802</f>
        <v>41977</v>
      </c>
      <c r="B802" t="str">
        <f>fact_sales_daily_final!E802</f>
        <v>M01AB</v>
      </c>
      <c r="C802">
        <f>fact_sales_daily_final!F802</f>
        <v>7.02</v>
      </c>
      <c r="D802">
        <f>C802 * VLOOKUP(B802, finance_assumptions!A:B, 2, FALSE)</f>
        <v>7.02</v>
      </c>
      <c r="E802">
        <f t="shared" si="36"/>
        <v>5.2649999999999997</v>
      </c>
      <c r="F802">
        <f t="shared" si="37"/>
        <v>1.7549999999999999</v>
      </c>
      <c r="G802">
        <f t="shared" si="38"/>
        <v>0.25</v>
      </c>
    </row>
    <row r="803" spans="1:7" x14ac:dyDescent="0.35">
      <c r="A803" s="1">
        <f>fact_sales_daily_final!A803</f>
        <v>41977</v>
      </c>
      <c r="B803" t="str">
        <f>fact_sales_daily_final!E803</f>
        <v>M01AE</v>
      </c>
      <c r="C803">
        <f>fact_sales_daily_final!F803</f>
        <v>3.34</v>
      </c>
      <c r="D803">
        <f>C803 * VLOOKUP(B803, finance_assumptions!A:B, 2, FALSE)</f>
        <v>3.34</v>
      </c>
      <c r="E803">
        <f t="shared" si="36"/>
        <v>2.5049999999999999</v>
      </c>
      <c r="F803">
        <f t="shared" si="37"/>
        <v>0.83499999999999996</v>
      </c>
      <c r="G803">
        <f t="shared" si="38"/>
        <v>0.25</v>
      </c>
    </row>
    <row r="804" spans="1:7" x14ac:dyDescent="0.35">
      <c r="A804" s="1">
        <f>fact_sales_daily_final!A804</f>
        <v>41977</v>
      </c>
      <c r="B804" t="str">
        <f>fact_sales_daily_final!E804</f>
        <v>N02BA</v>
      </c>
      <c r="C804">
        <f>fact_sales_daily_final!F804</f>
        <v>6</v>
      </c>
      <c r="D804">
        <f>C804 * VLOOKUP(B804, finance_assumptions!A:B, 2, FALSE)</f>
        <v>6</v>
      </c>
      <c r="E804">
        <f t="shared" si="36"/>
        <v>4.5</v>
      </c>
      <c r="F804">
        <f t="shared" si="37"/>
        <v>1.5</v>
      </c>
      <c r="G804">
        <f t="shared" si="38"/>
        <v>0.25</v>
      </c>
    </row>
    <row r="805" spans="1:7" x14ac:dyDescent="0.35">
      <c r="A805" s="1">
        <f>fact_sales_daily_final!A805</f>
        <v>41977</v>
      </c>
      <c r="B805" t="str">
        <f>fact_sales_daily_final!E805</f>
        <v>N02BE</v>
      </c>
      <c r="C805">
        <f>fact_sales_daily_final!F805</f>
        <v>23.5</v>
      </c>
      <c r="D805">
        <f>C805 * VLOOKUP(B805, finance_assumptions!A:B, 2, FALSE)</f>
        <v>23.5</v>
      </c>
      <c r="E805">
        <f t="shared" si="36"/>
        <v>17.625</v>
      </c>
      <c r="F805">
        <f t="shared" si="37"/>
        <v>5.875</v>
      </c>
      <c r="G805">
        <f t="shared" si="38"/>
        <v>0.25</v>
      </c>
    </row>
    <row r="806" spans="1:7" x14ac:dyDescent="0.35">
      <c r="A806" s="1">
        <f>fact_sales_daily_final!A806</f>
        <v>41977</v>
      </c>
      <c r="B806" t="str">
        <f>fact_sales_daily_final!E806</f>
        <v>N05B</v>
      </c>
      <c r="C806">
        <f>fact_sales_daily_final!F806</f>
        <v>19</v>
      </c>
      <c r="D806">
        <f>C806 * VLOOKUP(B806, finance_assumptions!A:B, 2, FALSE)</f>
        <v>19</v>
      </c>
      <c r="E806">
        <f t="shared" si="36"/>
        <v>14.25</v>
      </c>
      <c r="F806">
        <f t="shared" si="37"/>
        <v>4.75</v>
      </c>
      <c r="G806">
        <f t="shared" si="38"/>
        <v>0.25</v>
      </c>
    </row>
    <row r="807" spans="1:7" x14ac:dyDescent="0.35">
      <c r="A807" s="1">
        <f>fact_sales_daily_final!A807</f>
        <v>41977</v>
      </c>
      <c r="B807" t="str">
        <f>fact_sales_daily_final!E807</f>
        <v>N05C</v>
      </c>
      <c r="C807">
        <f>fact_sales_daily_final!F807</f>
        <v>0</v>
      </c>
      <c r="D807">
        <f>C807 * VLOOKUP(B807, finance_assumptions!A:B, 2, FALSE)</f>
        <v>0</v>
      </c>
      <c r="E807">
        <f t="shared" si="36"/>
        <v>0</v>
      </c>
      <c r="F807">
        <f t="shared" si="37"/>
        <v>0</v>
      </c>
      <c r="G807">
        <f t="shared" si="38"/>
        <v>0</v>
      </c>
    </row>
    <row r="808" spans="1:7" x14ac:dyDescent="0.35">
      <c r="A808" s="1">
        <f>fact_sales_daily_final!A808</f>
        <v>41977</v>
      </c>
      <c r="B808" t="str">
        <f>fact_sales_daily_final!E808</f>
        <v>R03</v>
      </c>
      <c r="C808">
        <f>fact_sales_daily_final!F808</f>
        <v>11</v>
      </c>
      <c r="D808">
        <f>C808 * VLOOKUP(B808, finance_assumptions!A:B, 2, FALSE)</f>
        <v>11</v>
      </c>
      <c r="E808">
        <f t="shared" si="36"/>
        <v>8.25</v>
      </c>
      <c r="F808">
        <f t="shared" si="37"/>
        <v>2.75</v>
      </c>
      <c r="G808">
        <f t="shared" si="38"/>
        <v>0.25</v>
      </c>
    </row>
    <row r="809" spans="1:7" x14ac:dyDescent="0.35">
      <c r="A809" s="1">
        <f>fact_sales_daily_final!A809</f>
        <v>41977</v>
      </c>
      <c r="B809" t="str">
        <f>fact_sales_daily_final!E809</f>
        <v>R06</v>
      </c>
      <c r="C809">
        <f>fact_sales_daily_final!F809</f>
        <v>4</v>
      </c>
      <c r="D809">
        <f>C809 * VLOOKUP(B809, finance_assumptions!A:B, 2, FALSE)</f>
        <v>4</v>
      </c>
      <c r="E809">
        <f t="shared" si="36"/>
        <v>3</v>
      </c>
      <c r="F809">
        <f t="shared" si="37"/>
        <v>1</v>
      </c>
      <c r="G809">
        <f t="shared" si="38"/>
        <v>0.25</v>
      </c>
    </row>
    <row r="810" spans="1:7" x14ac:dyDescent="0.35">
      <c r="A810" s="1" t="str">
        <f>fact_sales_daily_final!A810</f>
        <v>4/13/2014</v>
      </c>
      <c r="B810" t="str">
        <f>fact_sales_daily_final!E810</f>
        <v>M01AB</v>
      </c>
      <c r="C810">
        <f>fact_sales_daily_final!F810</f>
        <v>3</v>
      </c>
      <c r="D810">
        <f>C810 * VLOOKUP(B810, finance_assumptions!A:B, 2, FALSE)</f>
        <v>3</v>
      </c>
      <c r="E810">
        <f t="shared" si="36"/>
        <v>2.25</v>
      </c>
      <c r="F810">
        <f t="shared" si="37"/>
        <v>0.75</v>
      </c>
      <c r="G810">
        <f t="shared" si="38"/>
        <v>0.25</v>
      </c>
    </row>
    <row r="811" spans="1:7" x14ac:dyDescent="0.35">
      <c r="A811" s="1" t="str">
        <f>fact_sales_daily_final!A811</f>
        <v>4/13/2014</v>
      </c>
      <c r="B811" t="str">
        <f>fact_sales_daily_final!E811</f>
        <v>M01AE</v>
      </c>
      <c r="C811">
        <f>fact_sales_daily_final!F811</f>
        <v>2</v>
      </c>
      <c r="D811">
        <f>C811 * VLOOKUP(B811, finance_assumptions!A:B, 2, FALSE)</f>
        <v>2</v>
      </c>
      <c r="E811">
        <f t="shared" si="36"/>
        <v>1.5</v>
      </c>
      <c r="F811">
        <f t="shared" si="37"/>
        <v>0.5</v>
      </c>
      <c r="G811">
        <f t="shared" si="38"/>
        <v>0.25</v>
      </c>
    </row>
    <row r="812" spans="1:7" x14ac:dyDescent="0.35">
      <c r="A812" s="1" t="str">
        <f>fact_sales_daily_final!A812</f>
        <v>4/13/2014</v>
      </c>
      <c r="B812" t="str">
        <f>fact_sales_daily_final!E812</f>
        <v>N02BA</v>
      </c>
      <c r="C812">
        <f>fact_sales_daily_final!F812</f>
        <v>2</v>
      </c>
      <c r="D812">
        <f>C812 * VLOOKUP(B812, finance_assumptions!A:B, 2, FALSE)</f>
        <v>2</v>
      </c>
      <c r="E812">
        <f t="shared" si="36"/>
        <v>1.5</v>
      </c>
      <c r="F812">
        <f t="shared" si="37"/>
        <v>0.5</v>
      </c>
      <c r="G812">
        <f t="shared" si="38"/>
        <v>0.25</v>
      </c>
    </row>
    <row r="813" spans="1:7" x14ac:dyDescent="0.35">
      <c r="A813" s="1" t="str">
        <f>fact_sales_daily_final!A813</f>
        <v>4/13/2014</v>
      </c>
      <c r="B813" t="str">
        <f>fact_sales_daily_final!E813</f>
        <v>N02BE</v>
      </c>
      <c r="C813">
        <f>fact_sales_daily_final!F813</f>
        <v>6</v>
      </c>
      <c r="D813">
        <f>C813 * VLOOKUP(B813, finance_assumptions!A:B, 2, FALSE)</f>
        <v>6</v>
      </c>
      <c r="E813">
        <f t="shared" si="36"/>
        <v>4.5</v>
      </c>
      <c r="F813">
        <f t="shared" si="37"/>
        <v>1.5</v>
      </c>
      <c r="G813">
        <f t="shared" si="38"/>
        <v>0.25</v>
      </c>
    </row>
    <row r="814" spans="1:7" x14ac:dyDescent="0.35">
      <c r="A814" s="1" t="str">
        <f>fact_sales_daily_final!A814</f>
        <v>4/13/2014</v>
      </c>
      <c r="B814" t="str">
        <f>fact_sales_daily_final!E814</f>
        <v>N05B</v>
      </c>
      <c r="C814">
        <f>fact_sales_daily_final!F814</f>
        <v>3</v>
      </c>
      <c r="D814">
        <f>C814 * VLOOKUP(B814, finance_assumptions!A:B, 2, FALSE)</f>
        <v>3</v>
      </c>
      <c r="E814">
        <f t="shared" si="36"/>
        <v>2.25</v>
      </c>
      <c r="F814">
        <f t="shared" si="37"/>
        <v>0.75</v>
      </c>
      <c r="G814">
        <f t="shared" si="38"/>
        <v>0.25</v>
      </c>
    </row>
    <row r="815" spans="1:7" x14ac:dyDescent="0.35">
      <c r="A815" s="1" t="str">
        <f>fact_sales_daily_final!A815</f>
        <v>4/13/2014</v>
      </c>
      <c r="B815" t="str">
        <f>fact_sales_daily_final!E815</f>
        <v>N05C</v>
      </c>
      <c r="C815">
        <f>fact_sales_daily_final!F815</f>
        <v>0</v>
      </c>
      <c r="D815">
        <f>C815 * VLOOKUP(B815, finance_assumptions!A:B, 2, FALSE)</f>
        <v>0</v>
      </c>
      <c r="E815">
        <f t="shared" si="36"/>
        <v>0</v>
      </c>
      <c r="F815">
        <f t="shared" si="37"/>
        <v>0</v>
      </c>
      <c r="G815">
        <f t="shared" si="38"/>
        <v>0</v>
      </c>
    </row>
    <row r="816" spans="1:7" x14ac:dyDescent="0.35">
      <c r="A816" s="1" t="str">
        <f>fact_sales_daily_final!A816</f>
        <v>4/13/2014</v>
      </c>
      <c r="B816" t="str">
        <f>fact_sales_daily_final!E816</f>
        <v>R03</v>
      </c>
      <c r="C816">
        <f>fact_sales_daily_final!F816</f>
        <v>5</v>
      </c>
      <c r="D816">
        <f>C816 * VLOOKUP(B816, finance_assumptions!A:B, 2, FALSE)</f>
        <v>5</v>
      </c>
      <c r="E816">
        <f t="shared" si="36"/>
        <v>3.75</v>
      </c>
      <c r="F816">
        <f t="shared" si="37"/>
        <v>1.25</v>
      </c>
      <c r="G816">
        <f t="shared" si="38"/>
        <v>0.25</v>
      </c>
    </row>
    <row r="817" spans="1:7" x14ac:dyDescent="0.35">
      <c r="A817" s="1" t="str">
        <f>fact_sales_daily_final!A817</f>
        <v>4/13/2014</v>
      </c>
      <c r="B817" t="str">
        <f>fact_sales_daily_final!E817</f>
        <v>R06</v>
      </c>
      <c r="C817">
        <f>fact_sales_daily_final!F817</f>
        <v>2</v>
      </c>
      <c r="D817">
        <f>C817 * VLOOKUP(B817, finance_assumptions!A:B, 2, FALSE)</f>
        <v>2</v>
      </c>
      <c r="E817">
        <f t="shared" si="36"/>
        <v>1.5</v>
      </c>
      <c r="F817">
        <f t="shared" si="37"/>
        <v>0.5</v>
      </c>
      <c r="G817">
        <f t="shared" si="38"/>
        <v>0.25</v>
      </c>
    </row>
    <row r="818" spans="1:7" x14ac:dyDescent="0.35">
      <c r="A818" s="1" t="str">
        <f>fact_sales_daily_final!A818</f>
        <v>4/14/2014</v>
      </c>
      <c r="B818" t="str">
        <f>fact_sales_daily_final!E818</f>
        <v>M01AB</v>
      </c>
      <c r="C818">
        <f>fact_sales_daily_final!F818</f>
        <v>1.34</v>
      </c>
      <c r="D818">
        <f>C818 * VLOOKUP(B818, finance_assumptions!A:B, 2, FALSE)</f>
        <v>1.34</v>
      </c>
      <c r="E818">
        <f t="shared" si="36"/>
        <v>1.0050000000000001</v>
      </c>
      <c r="F818">
        <f t="shared" si="37"/>
        <v>0.33499999999999996</v>
      </c>
      <c r="G818">
        <f t="shared" si="38"/>
        <v>0.24999999999999997</v>
      </c>
    </row>
    <row r="819" spans="1:7" x14ac:dyDescent="0.35">
      <c r="A819" s="1" t="str">
        <f>fact_sales_daily_final!A819</f>
        <v>4/14/2014</v>
      </c>
      <c r="B819" t="str">
        <f>fact_sales_daily_final!E819</f>
        <v>M01AE</v>
      </c>
      <c r="C819">
        <f>fact_sales_daily_final!F819</f>
        <v>4.68</v>
      </c>
      <c r="D819">
        <f>C819 * VLOOKUP(B819, finance_assumptions!A:B, 2, FALSE)</f>
        <v>4.68</v>
      </c>
      <c r="E819">
        <f t="shared" si="36"/>
        <v>3.51</v>
      </c>
      <c r="F819">
        <f t="shared" si="37"/>
        <v>1.17</v>
      </c>
      <c r="G819">
        <f t="shared" si="38"/>
        <v>0.25</v>
      </c>
    </row>
    <row r="820" spans="1:7" x14ac:dyDescent="0.35">
      <c r="A820" s="1" t="str">
        <f>fact_sales_daily_final!A820</f>
        <v>4/14/2014</v>
      </c>
      <c r="B820" t="str">
        <f>fact_sales_daily_final!E820</f>
        <v>N02BA</v>
      </c>
      <c r="C820">
        <f>fact_sales_daily_final!F820</f>
        <v>5.35</v>
      </c>
      <c r="D820">
        <f>C820 * VLOOKUP(B820, finance_assumptions!A:B, 2, FALSE)</f>
        <v>5.35</v>
      </c>
      <c r="E820">
        <f t="shared" si="36"/>
        <v>4.0124999999999993</v>
      </c>
      <c r="F820">
        <f t="shared" si="37"/>
        <v>1.3375000000000004</v>
      </c>
      <c r="G820">
        <f t="shared" si="38"/>
        <v>0.25000000000000006</v>
      </c>
    </row>
    <row r="821" spans="1:7" x14ac:dyDescent="0.35">
      <c r="A821" s="1" t="str">
        <f>fact_sales_daily_final!A821</f>
        <v>4/14/2014</v>
      </c>
      <c r="B821" t="str">
        <f>fact_sales_daily_final!E821</f>
        <v>N02BE</v>
      </c>
      <c r="C821">
        <f>fact_sales_daily_final!F821</f>
        <v>28.28</v>
      </c>
      <c r="D821">
        <f>C821 * VLOOKUP(B821, finance_assumptions!A:B, 2, FALSE)</f>
        <v>28.28</v>
      </c>
      <c r="E821">
        <f t="shared" si="36"/>
        <v>21.21</v>
      </c>
      <c r="F821">
        <f t="shared" si="37"/>
        <v>7.07</v>
      </c>
      <c r="G821">
        <f t="shared" si="38"/>
        <v>0.25</v>
      </c>
    </row>
    <row r="822" spans="1:7" x14ac:dyDescent="0.35">
      <c r="A822" s="1" t="str">
        <f>fact_sales_daily_final!A822</f>
        <v>4/14/2014</v>
      </c>
      <c r="B822" t="str">
        <f>fact_sales_daily_final!E822</f>
        <v>N05B</v>
      </c>
      <c r="C822">
        <f>fact_sales_daily_final!F822</f>
        <v>10</v>
      </c>
      <c r="D822">
        <f>C822 * VLOOKUP(B822, finance_assumptions!A:B, 2, FALSE)</f>
        <v>10</v>
      </c>
      <c r="E822">
        <f t="shared" si="36"/>
        <v>7.5</v>
      </c>
      <c r="F822">
        <f t="shared" si="37"/>
        <v>2.5</v>
      </c>
      <c r="G822">
        <f t="shared" si="38"/>
        <v>0.25</v>
      </c>
    </row>
    <row r="823" spans="1:7" x14ac:dyDescent="0.35">
      <c r="A823" s="1" t="str">
        <f>fact_sales_daily_final!A823</f>
        <v>4/14/2014</v>
      </c>
      <c r="B823" t="str">
        <f>fact_sales_daily_final!E823</f>
        <v>N05C</v>
      </c>
      <c r="C823">
        <f>fact_sales_daily_final!F823</f>
        <v>0</v>
      </c>
      <c r="D823">
        <f>C823 * VLOOKUP(B823, finance_assumptions!A:B, 2, FALSE)</f>
        <v>0</v>
      </c>
      <c r="E823">
        <f t="shared" si="36"/>
        <v>0</v>
      </c>
      <c r="F823">
        <f t="shared" si="37"/>
        <v>0</v>
      </c>
      <c r="G823">
        <f t="shared" si="38"/>
        <v>0</v>
      </c>
    </row>
    <row r="824" spans="1:7" x14ac:dyDescent="0.35">
      <c r="A824" s="1" t="str">
        <f>fact_sales_daily_final!A824</f>
        <v>4/14/2014</v>
      </c>
      <c r="B824" t="str">
        <f>fact_sales_daily_final!E824</f>
        <v>R03</v>
      </c>
      <c r="C824">
        <f>fact_sales_daily_final!F824</f>
        <v>5</v>
      </c>
      <c r="D824">
        <f>C824 * VLOOKUP(B824, finance_assumptions!A:B, 2, FALSE)</f>
        <v>5</v>
      </c>
      <c r="E824">
        <f t="shared" si="36"/>
        <v>3.75</v>
      </c>
      <c r="F824">
        <f t="shared" si="37"/>
        <v>1.25</v>
      </c>
      <c r="G824">
        <f t="shared" si="38"/>
        <v>0.25</v>
      </c>
    </row>
    <row r="825" spans="1:7" x14ac:dyDescent="0.35">
      <c r="A825" s="1" t="str">
        <f>fact_sales_daily_final!A825</f>
        <v>4/14/2014</v>
      </c>
      <c r="B825" t="str">
        <f>fact_sales_daily_final!E825</f>
        <v>R06</v>
      </c>
      <c r="C825">
        <f>fact_sales_daily_final!F825</f>
        <v>5</v>
      </c>
      <c r="D825">
        <f>C825 * VLOOKUP(B825, finance_assumptions!A:B, 2, FALSE)</f>
        <v>5</v>
      </c>
      <c r="E825">
        <f t="shared" si="36"/>
        <v>3.75</v>
      </c>
      <c r="F825">
        <f t="shared" si="37"/>
        <v>1.25</v>
      </c>
      <c r="G825">
        <f t="shared" si="38"/>
        <v>0.25</v>
      </c>
    </row>
    <row r="826" spans="1:7" x14ac:dyDescent="0.35">
      <c r="A826" s="1" t="str">
        <f>fact_sales_daily_final!A826</f>
        <v>4/15/2014</v>
      </c>
      <c r="B826" t="str">
        <f>fact_sales_daily_final!E826</f>
        <v>M01AB</v>
      </c>
      <c r="C826">
        <f>fact_sales_daily_final!F826</f>
        <v>4.34</v>
      </c>
      <c r="D826">
        <f>C826 * VLOOKUP(B826, finance_assumptions!A:B, 2, FALSE)</f>
        <v>4.34</v>
      </c>
      <c r="E826">
        <f t="shared" si="36"/>
        <v>3.2549999999999999</v>
      </c>
      <c r="F826">
        <f t="shared" si="37"/>
        <v>1.085</v>
      </c>
      <c r="G826">
        <f t="shared" si="38"/>
        <v>0.25</v>
      </c>
    </row>
    <row r="827" spans="1:7" x14ac:dyDescent="0.35">
      <c r="A827" s="1" t="str">
        <f>fact_sales_daily_final!A827</f>
        <v>4/15/2014</v>
      </c>
      <c r="B827" t="str">
        <f>fact_sales_daily_final!E827</f>
        <v>M01AE</v>
      </c>
      <c r="C827">
        <f>fact_sales_daily_final!F827</f>
        <v>3</v>
      </c>
      <c r="D827">
        <f>C827 * VLOOKUP(B827, finance_assumptions!A:B, 2, FALSE)</f>
        <v>3</v>
      </c>
      <c r="E827">
        <f t="shared" si="36"/>
        <v>2.25</v>
      </c>
      <c r="F827">
        <f t="shared" si="37"/>
        <v>0.75</v>
      </c>
      <c r="G827">
        <f t="shared" si="38"/>
        <v>0.25</v>
      </c>
    </row>
    <row r="828" spans="1:7" x14ac:dyDescent="0.35">
      <c r="A828" s="1" t="str">
        <f>fact_sales_daily_final!A828</f>
        <v>4/15/2014</v>
      </c>
      <c r="B828" t="str">
        <f>fact_sales_daily_final!E828</f>
        <v>N02BA</v>
      </c>
      <c r="C828">
        <f>fact_sales_daily_final!F828</f>
        <v>6.4</v>
      </c>
      <c r="D828">
        <f>C828 * VLOOKUP(B828, finance_assumptions!A:B, 2, FALSE)</f>
        <v>6.4</v>
      </c>
      <c r="E828">
        <f t="shared" si="36"/>
        <v>4.8000000000000007</v>
      </c>
      <c r="F828">
        <f t="shared" si="37"/>
        <v>1.5999999999999996</v>
      </c>
      <c r="G828">
        <f t="shared" si="38"/>
        <v>0.24999999999999994</v>
      </c>
    </row>
    <row r="829" spans="1:7" x14ac:dyDescent="0.35">
      <c r="A829" s="1" t="str">
        <f>fact_sales_daily_final!A829</f>
        <v>4/15/2014</v>
      </c>
      <c r="B829" t="str">
        <f>fact_sales_daily_final!E829</f>
        <v>N02BE</v>
      </c>
      <c r="C829">
        <f>fact_sales_daily_final!F829</f>
        <v>18.7</v>
      </c>
      <c r="D829">
        <f>C829 * VLOOKUP(B829, finance_assumptions!A:B, 2, FALSE)</f>
        <v>18.7</v>
      </c>
      <c r="E829">
        <f t="shared" si="36"/>
        <v>14.024999999999999</v>
      </c>
      <c r="F829">
        <f t="shared" si="37"/>
        <v>4.6750000000000007</v>
      </c>
      <c r="G829">
        <f t="shared" si="38"/>
        <v>0.25000000000000006</v>
      </c>
    </row>
    <row r="830" spans="1:7" x14ac:dyDescent="0.35">
      <c r="A830" s="1" t="str">
        <f>fact_sales_daily_final!A830</f>
        <v>4/15/2014</v>
      </c>
      <c r="B830" t="str">
        <f>fact_sales_daily_final!E830</f>
        <v>N05B</v>
      </c>
      <c r="C830">
        <f>fact_sales_daily_final!F830</f>
        <v>12</v>
      </c>
      <c r="D830">
        <f>C830 * VLOOKUP(B830, finance_assumptions!A:B, 2, FALSE)</f>
        <v>12</v>
      </c>
      <c r="E830">
        <f t="shared" si="36"/>
        <v>9</v>
      </c>
      <c r="F830">
        <f t="shared" si="37"/>
        <v>3</v>
      </c>
      <c r="G830">
        <f t="shared" si="38"/>
        <v>0.25</v>
      </c>
    </row>
    <row r="831" spans="1:7" x14ac:dyDescent="0.35">
      <c r="A831" s="1" t="str">
        <f>fact_sales_daily_final!A831</f>
        <v>4/15/2014</v>
      </c>
      <c r="B831" t="str">
        <f>fact_sales_daily_final!E831</f>
        <v>N05C</v>
      </c>
      <c r="C831">
        <f>fact_sales_daily_final!F831</f>
        <v>0</v>
      </c>
      <c r="D831">
        <f>C831 * VLOOKUP(B831, finance_assumptions!A:B, 2, FALSE)</f>
        <v>0</v>
      </c>
      <c r="E831">
        <f t="shared" si="36"/>
        <v>0</v>
      </c>
      <c r="F831">
        <f t="shared" si="37"/>
        <v>0</v>
      </c>
      <c r="G831">
        <f t="shared" si="38"/>
        <v>0</v>
      </c>
    </row>
    <row r="832" spans="1:7" x14ac:dyDescent="0.35">
      <c r="A832" s="1" t="str">
        <f>fact_sales_daily_final!A832</f>
        <v>4/15/2014</v>
      </c>
      <c r="B832" t="str">
        <f>fact_sales_daily_final!E832</f>
        <v>R03</v>
      </c>
      <c r="C832">
        <f>fact_sales_daily_final!F832</f>
        <v>10</v>
      </c>
      <c r="D832">
        <f>C832 * VLOOKUP(B832, finance_assumptions!A:B, 2, FALSE)</f>
        <v>10</v>
      </c>
      <c r="E832">
        <f t="shared" si="36"/>
        <v>7.5</v>
      </c>
      <c r="F832">
        <f t="shared" si="37"/>
        <v>2.5</v>
      </c>
      <c r="G832">
        <f t="shared" si="38"/>
        <v>0.25</v>
      </c>
    </row>
    <row r="833" spans="1:7" x14ac:dyDescent="0.35">
      <c r="A833" s="1" t="str">
        <f>fact_sales_daily_final!A833</f>
        <v>4/15/2014</v>
      </c>
      <c r="B833" t="str">
        <f>fact_sales_daily_final!E833</f>
        <v>R06</v>
      </c>
      <c r="C833">
        <f>fact_sales_daily_final!F833</f>
        <v>1</v>
      </c>
      <c r="D833">
        <f>C833 * VLOOKUP(B833, finance_assumptions!A:B, 2, FALSE)</f>
        <v>1</v>
      </c>
      <c r="E833">
        <f t="shared" si="36"/>
        <v>0.75</v>
      </c>
      <c r="F833">
        <f t="shared" si="37"/>
        <v>0.25</v>
      </c>
      <c r="G833">
        <f t="shared" si="38"/>
        <v>0.25</v>
      </c>
    </row>
    <row r="834" spans="1:7" x14ac:dyDescent="0.35">
      <c r="A834" s="1" t="str">
        <f>fact_sales_daily_final!A834</f>
        <v>4/16/2014</v>
      </c>
      <c r="B834" t="str">
        <f>fact_sales_daily_final!E834</f>
        <v>M01AB</v>
      </c>
      <c r="C834">
        <f>fact_sales_daily_final!F834</f>
        <v>2</v>
      </c>
      <c r="D834">
        <f>C834 * VLOOKUP(B834, finance_assumptions!A:B, 2, FALSE)</f>
        <v>2</v>
      </c>
      <c r="E834">
        <f t="shared" si="36"/>
        <v>1.5</v>
      </c>
      <c r="F834">
        <f t="shared" si="37"/>
        <v>0.5</v>
      </c>
      <c r="G834">
        <f t="shared" si="38"/>
        <v>0.25</v>
      </c>
    </row>
    <row r="835" spans="1:7" x14ac:dyDescent="0.35">
      <c r="A835" s="1" t="str">
        <f>fact_sales_daily_final!A835</f>
        <v>4/16/2014</v>
      </c>
      <c r="B835" t="str">
        <f>fact_sales_daily_final!E835</f>
        <v>M01AE</v>
      </c>
      <c r="C835">
        <f>fact_sales_daily_final!F835</f>
        <v>1.01</v>
      </c>
      <c r="D835">
        <f>C835 * VLOOKUP(B835, finance_assumptions!A:B, 2, FALSE)</f>
        <v>1.01</v>
      </c>
      <c r="E835">
        <f t="shared" ref="E835:E898" si="39">D835 * 0.75</f>
        <v>0.75750000000000006</v>
      </c>
      <c r="F835">
        <f t="shared" ref="F835:F898" si="40">D835 - E835</f>
        <v>0.25249999999999995</v>
      </c>
      <c r="G835">
        <f t="shared" ref="G835:G898" si="41">IF(D835=0, 0, F835/D835)</f>
        <v>0.24999999999999994</v>
      </c>
    </row>
    <row r="836" spans="1:7" x14ac:dyDescent="0.35">
      <c r="A836" s="1" t="str">
        <f>fact_sales_daily_final!A836</f>
        <v>4/16/2014</v>
      </c>
      <c r="B836" t="str">
        <f>fact_sales_daily_final!E836</f>
        <v>N02BA</v>
      </c>
      <c r="C836">
        <f>fact_sales_daily_final!F836</f>
        <v>4.2</v>
      </c>
      <c r="D836">
        <f>C836 * VLOOKUP(B836, finance_assumptions!A:B, 2, FALSE)</f>
        <v>4.2</v>
      </c>
      <c r="E836">
        <f t="shared" si="39"/>
        <v>3.1500000000000004</v>
      </c>
      <c r="F836">
        <f t="shared" si="40"/>
        <v>1.0499999999999998</v>
      </c>
      <c r="G836">
        <f t="shared" si="41"/>
        <v>0.24999999999999994</v>
      </c>
    </row>
    <row r="837" spans="1:7" x14ac:dyDescent="0.35">
      <c r="A837" s="1" t="str">
        <f>fact_sales_daily_final!A837</f>
        <v>4/16/2014</v>
      </c>
      <c r="B837" t="str">
        <f>fact_sales_daily_final!E837</f>
        <v>N02BE</v>
      </c>
      <c r="C837">
        <f>fact_sales_daily_final!F837</f>
        <v>25.62</v>
      </c>
      <c r="D837">
        <f>C837 * VLOOKUP(B837, finance_assumptions!A:B, 2, FALSE)</f>
        <v>25.62</v>
      </c>
      <c r="E837">
        <f t="shared" si="39"/>
        <v>19.215</v>
      </c>
      <c r="F837">
        <f t="shared" si="40"/>
        <v>6.4050000000000011</v>
      </c>
      <c r="G837">
        <f t="shared" si="41"/>
        <v>0.25000000000000006</v>
      </c>
    </row>
    <row r="838" spans="1:7" x14ac:dyDescent="0.35">
      <c r="A838" s="1" t="str">
        <f>fact_sales_daily_final!A838</f>
        <v>4/16/2014</v>
      </c>
      <c r="B838" t="str">
        <f>fact_sales_daily_final!E838</f>
        <v>N05B</v>
      </c>
      <c r="C838">
        <f>fact_sales_daily_final!F838</f>
        <v>1</v>
      </c>
      <c r="D838">
        <f>C838 * VLOOKUP(B838, finance_assumptions!A:B, 2, FALSE)</f>
        <v>1</v>
      </c>
      <c r="E838">
        <f t="shared" si="39"/>
        <v>0.75</v>
      </c>
      <c r="F838">
        <f t="shared" si="40"/>
        <v>0.25</v>
      </c>
      <c r="G838">
        <f t="shared" si="41"/>
        <v>0.25</v>
      </c>
    </row>
    <row r="839" spans="1:7" x14ac:dyDescent="0.35">
      <c r="A839" s="1" t="str">
        <f>fact_sales_daily_final!A839</f>
        <v>4/16/2014</v>
      </c>
      <c r="B839" t="str">
        <f>fact_sales_daily_final!E839</f>
        <v>N05C</v>
      </c>
      <c r="C839">
        <f>fact_sales_daily_final!F839</f>
        <v>0</v>
      </c>
      <c r="D839">
        <f>C839 * VLOOKUP(B839, finance_assumptions!A:B, 2, FALSE)</f>
        <v>0</v>
      </c>
      <c r="E839">
        <f t="shared" si="39"/>
        <v>0</v>
      </c>
      <c r="F839">
        <f t="shared" si="40"/>
        <v>0</v>
      </c>
      <c r="G839">
        <f t="shared" si="41"/>
        <v>0</v>
      </c>
    </row>
    <row r="840" spans="1:7" x14ac:dyDescent="0.35">
      <c r="A840" s="1" t="str">
        <f>fact_sales_daily_final!A840</f>
        <v>4/16/2014</v>
      </c>
      <c r="B840" t="str">
        <f>fact_sales_daily_final!E840</f>
        <v>R03</v>
      </c>
      <c r="C840">
        <f>fact_sales_daily_final!F840</f>
        <v>6</v>
      </c>
      <c r="D840">
        <f>C840 * VLOOKUP(B840, finance_assumptions!A:B, 2, FALSE)</f>
        <v>6</v>
      </c>
      <c r="E840">
        <f t="shared" si="39"/>
        <v>4.5</v>
      </c>
      <c r="F840">
        <f t="shared" si="40"/>
        <v>1.5</v>
      </c>
      <c r="G840">
        <f t="shared" si="41"/>
        <v>0.25</v>
      </c>
    </row>
    <row r="841" spans="1:7" x14ac:dyDescent="0.35">
      <c r="A841" s="1" t="str">
        <f>fact_sales_daily_final!A841</f>
        <v>4/16/2014</v>
      </c>
      <c r="B841" t="str">
        <f>fact_sales_daily_final!E841</f>
        <v>R06</v>
      </c>
      <c r="C841">
        <f>fact_sales_daily_final!F841</f>
        <v>4</v>
      </c>
      <c r="D841">
        <f>C841 * VLOOKUP(B841, finance_assumptions!A:B, 2, FALSE)</f>
        <v>4</v>
      </c>
      <c r="E841">
        <f t="shared" si="39"/>
        <v>3</v>
      </c>
      <c r="F841">
        <f t="shared" si="40"/>
        <v>1</v>
      </c>
      <c r="G841">
        <f t="shared" si="41"/>
        <v>0.25</v>
      </c>
    </row>
    <row r="842" spans="1:7" x14ac:dyDescent="0.35">
      <c r="A842" s="1" t="str">
        <f>fact_sales_daily_final!A842</f>
        <v>4/17/2014</v>
      </c>
      <c r="B842" t="str">
        <f>fact_sales_daily_final!E842</f>
        <v>M01AB</v>
      </c>
      <c r="C842">
        <f>fact_sales_daily_final!F842</f>
        <v>5.34</v>
      </c>
      <c r="D842">
        <f>C842 * VLOOKUP(B842, finance_assumptions!A:B, 2, FALSE)</f>
        <v>5.34</v>
      </c>
      <c r="E842">
        <f t="shared" si="39"/>
        <v>4.0049999999999999</v>
      </c>
      <c r="F842">
        <f t="shared" si="40"/>
        <v>1.335</v>
      </c>
      <c r="G842">
        <f t="shared" si="41"/>
        <v>0.25</v>
      </c>
    </row>
    <row r="843" spans="1:7" x14ac:dyDescent="0.35">
      <c r="A843" s="1" t="str">
        <f>fact_sales_daily_final!A843</f>
        <v>4/17/2014</v>
      </c>
      <c r="B843" t="str">
        <f>fact_sales_daily_final!E843</f>
        <v>M01AE</v>
      </c>
      <c r="C843">
        <f>fact_sales_daily_final!F843</f>
        <v>0.34</v>
      </c>
      <c r="D843">
        <f>C843 * VLOOKUP(B843, finance_assumptions!A:B, 2, FALSE)</f>
        <v>0.34</v>
      </c>
      <c r="E843">
        <f t="shared" si="39"/>
        <v>0.255</v>
      </c>
      <c r="F843">
        <f t="shared" si="40"/>
        <v>8.500000000000002E-2</v>
      </c>
      <c r="G843">
        <f t="shared" si="41"/>
        <v>0.25000000000000006</v>
      </c>
    </row>
    <row r="844" spans="1:7" x14ac:dyDescent="0.35">
      <c r="A844" s="1" t="str">
        <f>fact_sales_daily_final!A844</f>
        <v>4/17/2014</v>
      </c>
      <c r="B844" t="str">
        <f>fact_sales_daily_final!E844</f>
        <v>N02BA</v>
      </c>
      <c r="C844">
        <f>fact_sales_daily_final!F844</f>
        <v>7.2</v>
      </c>
      <c r="D844">
        <f>C844 * VLOOKUP(B844, finance_assumptions!A:B, 2, FALSE)</f>
        <v>7.2</v>
      </c>
      <c r="E844">
        <f t="shared" si="39"/>
        <v>5.4</v>
      </c>
      <c r="F844">
        <f t="shared" si="40"/>
        <v>1.7999999999999998</v>
      </c>
      <c r="G844">
        <f t="shared" si="41"/>
        <v>0.24999999999999997</v>
      </c>
    </row>
    <row r="845" spans="1:7" x14ac:dyDescent="0.35">
      <c r="A845" s="1" t="str">
        <f>fact_sales_daily_final!A845</f>
        <v>4/17/2014</v>
      </c>
      <c r="B845" t="str">
        <f>fact_sales_daily_final!E845</f>
        <v>N02BE</v>
      </c>
      <c r="C845">
        <f>fact_sales_daily_final!F845</f>
        <v>16</v>
      </c>
      <c r="D845">
        <f>C845 * VLOOKUP(B845, finance_assumptions!A:B, 2, FALSE)</f>
        <v>16</v>
      </c>
      <c r="E845">
        <f t="shared" si="39"/>
        <v>12</v>
      </c>
      <c r="F845">
        <f t="shared" si="40"/>
        <v>4</v>
      </c>
      <c r="G845">
        <f t="shared" si="41"/>
        <v>0.25</v>
      </c>
    </row>
    <row r="846" spans="1:7" x14ac:dyDescent="0.35">
      <c r="A846" s="1" t="str">
        <f>fact_sales_daily_final!A846</f>
        <v>4/17/2014</v>
      </c>
      <c r="B846" t="str">
        <f>fact_sales_daily_final!E846</f>
        <v>N05B</v>
      </c>
      <c r="C846">
        <f>fact_sales_daily_final!F846</f>
        <v>19</v>
      </c>
      <c r="D846">
        <f>C846 * VLOOKUP(B846, finance_assumptions!A:B, 2, FALSE)</f>
        <v>19</v>
      </c>
      <c r="E846">
        <f t="shared" si="39"/>
        <v>14.25</v>
      </c>
      <c r="F846">
        <f t="shared" si="40"/>
        <v>4.75</v>
      </c>
      <c r="G846">
        <f t="shared" si="41"/>
        <v>0.25</v>
      </c>
    </row>
    <row r="847" spans="1:7" x14ac:dyDescent="0.35">
      <c r="A847" s="1" t="str">
        <f>fact_sales_daily_final!A847</f>
        <v>4/17/2014</v>
      </c>
      <c r="B847" t="str">
        <f>fact_sales_daily_final!E847</f>
        <v>N05C</v>
      </c>
      <c r="C847">
        <f>fact_sales_daily_final!F847</f>
        <v>0</v>
      </c>
      <c r="D847">
        <f>C847 * VLOOKUP(B847, finance_assumptions!A:B, 2, FALSE)</f>
        <v>0</v>
      </c>
      <c r="E847">
        <f t="shared" si="39"/>
        <v>0</v>
      </c>
      <c r="F847">
        <f t="shared" si="40"/>
        <v>0</v>
      </c>
      <c r="G847">
        <f t="shared" si="41"/>
        <v>0</v>
      </c>
    </row>
    <row r="848" spans="1:7" x14ac:dyDescent="0.35">
      <c r="A848" s="1" t="str">
        <f>fact_sales_daily_final!A848</f>
        <v>4/17/2014</v>
      </c>
      <c r="B848" t="str">
        <f>fact_sales_daily_final!E848</f>
        <v>R03</v>
      </c>
      <c r="C848">
        <f>fact_sales_daily_final!F848</f>
        <v>0</v>
      </c>
      <c r="D848">
        <f>C848 * VLOOKUP(B848, finance_assumptions!A:B, 2, FALSE)</f>
        <v>0</v>
      </c>
      <c r="E848">
        <f t="shared" si="39"/>
        <v>0</v>
      </c>
      <c r="F848">
        <f t="shared" si="40"/>
        <v>0</v>
      </c>
      <c r="G848">
        <f t="shared" si="41"/>
        <v>0</v>
      </c>
    </row>
    <row r="849" spans="1:7" x14ac:dyDescent="0.35">
      <c r="A849" s="1" t="str">
        <f>fact_sales_daily_final!A849</f>
        <v>4/17/2014</v>
      </c>
      <c r="B849" t="str">
        <f>fact_sales_daily_final!E849</f>
        <v>R06</v>
      </c>
      <c r="C849">
        <f>fact_sales_daily_final!F849</f>
        <v>0</v>
      </c>
      <c r="D849">
        <f>C849 * VLOOKUP(B849, finance_assumptions!A:B, 2, FALSE)</f>
        <v>0</v>
      </c>
      <c r="E849">
        <f t="shared" si="39"/>
        <v>0</v>
      </c>
      <c r="F849">
        <f t="shared" si="40"/>
        <v>0</v>
      </c>
      <c r="G849">
        <f t="shared" si="41"/>
        <v>0</v>
      </c>
    </row>
    <row r="850" spans="1:7" x14ac:dyDescent="0.35">
      <c r="A850" s="1" t="str">
        <f>fact_sales_daily_final!A850</f>
        <v>4/18/2014</v>
      </c>
      <c r="B850" t="str">
        <f>fact_sales_daily_final!E850</f>
        <v>M01AB</v>
      </c>
      <c r="C850">
        <f>fact_sales_daily_final!F850</f>
        <v>7</v>
      </c>
      <c r="D850">
        <f>C850 * VLOOKUP(B850, finance_assumptions!A:B, 2, FALSE)</f>
        <v>7</v>
      </c>
      <c r="E850">
        <f t="shared" si="39"/>
        <v>5.25</v>
      </c>
      <c r="F850">
        <f t="shared" si="40"/>
        <v>1.75</v>
      </c>
      <c r="G850">
        <f t="shared" si="41"/>
        <v>0.25</v>
      </c>
    </row>
    <row r="851" spans="1:7" x14ac:dyDescent="0.35">
      <c r="A851" s="1" t="str">
        <f>fact_sales_daily_final!A851</f>
        <v>4/18/2014</v>
      </c>
      <c r="B851" t="str">
        <f>fact_sales_daily_final!E851</f>
        <v>M01AE</v>
      </c>
      <c r="C851">
        <f>fact_sales_daily_final!F851</f>
        <v>7</v>
      </c>
      <c r="D851">
        <f>C851 * VLOOKUP(B851, finance_assumptions!A:B, 2, FALSE)</f>
        <v>7</v>
      </c>
      <c r="E851">
        <f t="shared" si="39"/>
        <v>5.25</v>
      </c>
      <c r="F851">
        <f t="shared" si="40"/>
        <v>1.75</v>
      </c>
      <c r="G851">
        <f t="shared" si="41"/>
        <v>0.25</v>
      </c>
    </row>
    <row r="852" spans="1:7" x14ac:dyDescent="0.35">
      <c r="A852" s="1" t="str">
        <f>fact_sales_daily_final!A852</f>
        <v>4/18/2014</v>
      </c>
      <c r="B852" t="str">
        <f>fact_sales_daily_final!E852</f>
        <v>N02BA</v>
      </c>
      <c r="C852">
        <f>fact_sales_daily_final!F852</f>
        <v>8</v>
      </c>
      <c r="D852">
        <f>C852 * VLOOKUP(B852, finance_assumptions!A:B, 2, FALSE)</f>
        <v>8</v>
      </c>
      <c r="E852">
        <f t="shared" si="39"/>
        <v>6</v>
      </c>
      <c r="F852">
        <f t="shared" si="40"/>
        <v>2</v>
      </c>
      <c r="G852">
        <f t="shared" si="41"/>
        <v>0.25</v>
      </c>
    </row>
    <row r="853" spans="1:7" x14ac:dyDescent="0.35">
      <c r="A853" s="1" t="str">
        <f>fact_sales_daily_final!A853</f>
        <v>4/18/2014</v>
      </c>
      <c r="B853" t="str">
        <f>fact_sales_daily_final!E853</f>
        <v>N02BE</v>
      </c>
      <c r="C853">
        <f>fact_sales_daily_final!F853</f>
        <v>23.3</v>
      </c>
      <c r="D853">
        <f>C853 * VLOOKUP(B853, finance_assumptions!A:B, 2, FALSE)</f>
        <v>23.3</v>
      </c>
      <c r="E853">
        <f t="shared" si="39"/>
        <v>17.475000000000001</v>
      </c>
      <c r="F853">
        <f t="shared" si="40"/>
        <v>5.8249999999999993</v>
      </c>
      <c r="G853">
        <f t="shared" si="41"/>
        <v>0.24999999999999997</v>
      </c>
    </row>
    <row r="854" spans="1:7" x14ac:dyDescent="0.35">
      <c r="A854" s="1" t="str">
        <f>fact_sales_daily_final!A854</f>
        <v>4/18/2014</v>
      </c>
      <c r="B854" t="str">
        <f>fact_sales_daily_final!E854</f>
        <v>N05B</v>
      </c>
      <c r="C854">
        <f>fact_sales_daily_final!F854</f>
        <v>10</v>
      </c>
      <c r="D854">
        <f>C854 * VLOOKUP(B854, finance_assumptions!A:B, 2, FALSE)</f>
        <v>10</v>
      </c>
      <c r="E854">
        <f t="shared" si="39"/>
        <v>7.5</v>
      </c>
      <c r="F854">
        <f t="shared" si="40"/>
        <v>2.5</v>
      </c>
      <c r="G854">
        <f t="shared" si="41"/>
        <v>0.25</v>
      </c>
    </row>
    <row r="855" spans="1:7" x14ac:dyDescent="0.35">
      <c r="A855" s="1" t="str">
        <f>fact_sales_daily_final!A855</f>
        <v>4/18/2014</v>
      </c>
      <c r="B855" t="str">
        <f>fact_sales_daily_final!E855</f>
        <v>N05C</v>
      </c>
      <c r="C855">
        <f>fact_sales_daily_final!F855</f>
        <v>1</v>
      </c>
      <c r="D855">
        <f>C855 * VLOOKUP(B855, finance_assumptions!A:B, 2, FALSE)</f>
        <v>1</v>
      </c>
      <c r="E855">
        <f t="shared" si="39"/>
        <v>0.75</v>
      </c>
      <c r="F855">
        <f t="shared" si="40"/>
        <v>0.25</v>
      </c>
      <c r="G855">
        <f t="shared" si="41"/>
        <v>0.25</v>
      </c>
    </row>
    <row r="856" spans="1:7" x14ac:dyDescent="0.35">
      <c r="A856" s="1" t="str">
        <f>fact_sales_daily_final!A856</f>
        <v>4/18/2014</v>
      </c>
      <c r="B856" t="str">
        <f>fact_sales_daily_final!E856</f>
        <v>R03</v>
      </c>
      <c r="C856">
        <f>fact_sales_daily_final!F856</f>
        <v>0</v>
      </c>
      <c r="D856">
        <f>C856 * VLOOKUP(B856, finance_assumptions!A:B, 2, FALSE)</f>
        <v>0</v>
      </c>
      <c r="E856">
        <f t="shared" si="39"/>
        <v>0</v>
      </c>
      <c r="F856">
        <f t="shared" si="40"/>
        <v>0</v>
      </c>
      <c r="G856">
        <f t="shared" si="41"/>
        <v>0</v>
      </c>
    </row>
    <row r="857" spans="1:7" x14ac:dyDescent="0.35">
      <c r="A857" s="1" t="str">
        <f>fact_sales_daily_final!A857</f>
        <v>4/18/2014</v>
      </c>
      <c r="B857" t="str">
        <f>fact_sales_daily_final!E857</f>
        <v>R06</v>
      </c>
      <c r="C857">
        <f>fact_sales_daily_final!F857</f>
        <v>5</v>
      </c>
      <c r="D857">
        <f>C857 * VLOOKUP(B857, finance_assumptions!A:B, 2, FALSE)</f>
        <v>5</v>
      </c>
      <c r="E857">
        <f t="shared" si="39"/>
        <v>3.75</v>
      </c>
      <c r="F857">
        <f t="shared" si="40"/>
        <v>1.25</v>
      </c>
      <c r="G857">
        <f t="shared" si="41"/>
        <v>0.25</v>
      </c>
    </row>
    <row r="858" spans="1:7" x14ac:dyDescent="0.35">
      <c r="A858" s="1" t="str">
        <f>fact_sales_daily_final!A858</f>
        <v>4/19/2014</v>
      </c>
      <c r="B858" t="str">
        <f>fact_sales_daily_final!E858</f>
        <v>M01AB</v>
      </c>
      <c r="C858">
        <f>fact_sales_daily_final!F858</f>
        <v>7.34</v>
      </c>
      <c r="D858">
        <f>C858 * VLOOKUP(B858, finance_assumptions!A:B, 2, FALSE)</f>
        <v>7.34</v>
      </c>
      <c r="E858">
        <f t="shared" si="39"/>
        <v>5.5049999999999999</v>
      </c>
      <c r="F858">
        <f t="shared" si="40"/>
        <v>1.835</v>
      </c>
      <c r="G858">
        <f t="shared" si="41"/>
        <v>0.25</v>
      </c>
    </row>
    <row r="859" spans="1:7" x14ac:dyDescent="0.35">
      <c r="A859" s="1" t="str">
        <f>fact_sales_daily_final!A859</f>
        <v>4/19/2014</v>
      </c>
      <c r="B859" t="str">
        <f>fact_sales_daily_final!E859</f>
        <v>M01AE</v>
      </c>
      <c r="C859">
        <f>fact_sales_daily_final!F859</f>
        <v>3.35</v>
      </c>
      <c r="D859">
        <f>C859 * VLOOKUP(B859, finance_assumptions!A:B, 2, FALSE)</f>
        <v>3.35</v>
      </c>
      <c r="E859">
        <f t="shared" si="39"/>
        <v>2.5125000000000002</v>
      </c>
      <c r="F859">
        <f t="shared" si="40"/>
        <v>0.83749999999999991</v>
      </c>
      <c r="G859">
        <f t="shared" si="41"/>
        <v>0.24999999999999997</v>
      </c>
    </row>
    <row r="860" spans="1:7" x14ac:dyDescent="0.35">
      <c r="A860" s="1" t="str">
        <f>fact_sales_daily_final!A860</f>
        <v>4/19/2014</v>
      </c>
      <c r="B860" t="str">
        <f>fact_sales_daily_final!E860</f>
        <v>N02BA</v>
      </c>
      <c r="C860">
        <f>fact_sales_daily_final!F860</f>
        <v>4</v>
      </c>
      <c r="D860">
        <f>C860 * VLOOKUP(B860, finance_assumptions!A:B, 2, FALSE)</f>
        <v>4</v>
      </c>
      <c r="E860">
        <f t="shared" si="39"/>
        <v>3</v>
      </c>
      <c r="F860">
        <f t="shared" si="40"/>
        <v>1</v>
      </c>
      <c r="G860">
        <f t="shared" si="41"/>
        <v>0.25</v>
      </c>
    </row>
    <row r="861" spans="1:7" x14ac:dyDescent="0.35">
      <c r="A861" s="1" t="str">
        <f>fact_sales_daily_final!A861</f>
        <v>4/19/2014</v>
      </c>
      <c r="B861" t="str">
        <f>fact_sales_daily_final!E861</f>
        <v>N02BE</v>
      </c>
      <c r="C861">
        <f>fact_sales_daily_final!F861</f>
        <v>22.3</v>
      </c>
      <c r="D861">
        <f>C861 * VLOOKUP(B861, finance_assumptions!A:B, 2, FALSE)</f>
        <v>22.3</v>
      </c>
      <c r="E861">
        <f t="shared" si="39"/>
        <v>16.725000000000001</v>
      </c>
      <c r="F861">
        <f t="shared" si="40"/>
        <v>5.5749999999999993</v>
      </c>
      <c r="G861">
        <f t="shared" si="41"/>
        <v>0.24999999999999997</v>
      </c>
    </row>
    <row r="862" spans="1:7" x14ac:dyDescent="0.35">
      <c r="A862" s="1" t="str">
        <f>fact_sales_daily_final!A862</f>
        <v>4/19/2014</v>
      </c>
      <c r="B862" t="str">
        <f>fact_sales_daily_final!E862</f>
        <v>N05B</v>
      </c>
      <c r="C862">
        <f>fact_sales_daily_final!F862</f>
        <v>7</v>
      </c>
      <c r="D862">
        <f>C862 * VLOOKUP(B862, finance_assumptions!A:B, 2, FALSE)</f>
        <v>7</v>
      </c>
      <c r="E862">
        <f t="shared" si="39"/>
        <v>5.25</v>
      </c>
      <c r="F862">
        <f t="shared" si="40"/>
        <v>1.75</v>
      </c>
      <c r="G862">
        <f t="shared" si="41"/>
        <v>0.25</v>
      </c>
    </row>
    <row r="863" spans="1:7" x14ac:dyDescent="0.35">
      <c r="A863" s="1" t="str">
        <f>fact_sales_daily_final!A863</f>
        <v>4/19/2014</v>
      </c>
      <c r="B863" t="str">
        <f>fact_sales_daily_final!E863</f>
        <v>N05C</v>
      </c>
      <c r="C863">
        <f>fact_sales_daily_final!F863</f>
        <v>0</v>
      </c>
      <c r="D863">
        <f>C863 * VLOOKUP(B863, finance_assumptions!A:B, 2, FALSE)</f>
        <v>0</v>
      </c>
      <c r="E863">
        <f t="shared" si="39"/>
        <v>0</v>
      </c>
      <c r="F863">
        <f t="shared" si="40"/>
        <v>0</v>
      </c>
      <c r="G863">
        <f t="shared" si="41"/>
        <v>0</v>
      </c>
    </row>
    <row r="864" spans="1:7" x14ac:dyDescent="0.35">
      <c r="A864" s="1" t="str">
        <f>fact_sales_daily_final!A864</f>
        <v>4/19/2014</v>
      </c>
      <c r="B864" t="str">
        <f>fact_sales_daily_final!E864</f>
        <v>R03</v>
      </c>
      <c r="C864">
        <f>fact_sales_daily_final!F864</f>
        <v>3</v>
      </c>
      <c r="D864">
        <f>C864 * VLOOKUP(B864, finance_assumptions!A:B, 2, FALSE)</f>
        <v>3</v>
      </c>
      <c r="E864">
        <f t="shared" si="39"/>
        <v>2.25</v>
      </c>
      <c r="F864">
        <f t="shared" si="40"/>
        <v>0.75</v>
      </c>
      <c r="G864">
        <f t="shared" si="41"/>
        <v>0.25</v>
      </c>
    </row>
    <row r="865" spans="1:7" x14ac:dyDescent="0.35">
      <c r="A865" s="1" t="str">
        <f>fact_sales_daily_final!A865</f>
        <v>4/19/2014</v>
      </c>
      <c r="B865" t="str">
        <f>fact_sales_daily_final!E865</f>
        <v>R06</v>
      </c>
      <c r="C865">
        <f>fact_sales_daily_final!F865</f>
        <v>5</v>
      </c>
      <c r="D865">
        <f>C865 * VLOOKUP(B865, finance_assumptions!A:B, 2, FALSE)</f>
        <v>5</v>
      </c>
      <c r="E865">
        <f t="shared" si="39"/>
        <v>3.75</v>
      </c>
      <c r="F865">
        <f t="shared" si="40"/>
        <v>1.25</v>
      </c>
      <c r="G865">
        <f t="shared" si="41"/>
        <v>0.25</v>
      </c>
    </row>
    <row r="866" spans="1:7" x14ac:dyDescent="0.35">
      <c r="A866" s="1" t="str">
        <f>fact_sales_daily_final!A866</f>
        <v>4/20/2014</v>
      </c>
      <c r="B866" t="str">
        <f>fact_sales_daily_final!E866</f>
        <v>M01AB</v>
      </c>
      <c r="C866">
        <f>fact_sales_daily_final!F866</f>
        <v>0</v>
      </c>
      <c r="D866">
        <f>C866 * VLOOKUP(B866, finance_assumptions!A:B, 2, FALSE)</f>
        <v>0</v>
      </c>
      <c r="E866">
        <f t="shared" si="39"/>
        <v>0</v>
      </c>
      <c r="F866">
        <f t="shared" si="40"/>
        <v>0</v>
      </c>
      <c r="G866">
        <f t="shared" si="41"/>
        <v>0</v>
      </c>
    </row>
    <row r="867" spans="1:7" x14ac:dyDescent="0.35">
      <c r="A867" s="1" t="str">
        <f>fact_sales_daily_final!A867</f>
        <v>4/20/2014</v>
      </c>
      <c r="B867" t="str">
        <f>fact_sales_daily_final!E867</f>
        <v>M01AE</v>
      </c>
      <c r="C867">
        <f>fact_sales_daily_final!F867</f>
        <v>0</v>
      </c>
      <c r="D867">
        <f>C867 * VLOOKUP(B867, finance_assumptions!A:B, 2, FALSE)</f>
        <v>0</v>
      </c>
      <c r="E867">
        <f t="shared" si="39"/>
        <v>0</v>
      </c>
      <c r="F867">
        <f t="shared" si="40"/>
        <v>0</v>
      </c>
      <c r="G867">
        <f t="shared" si="41"/>
        <v>0</v>
      </c>
    </row>
    <row r="868" spans="1:7" x14ac:dyDescent="0.35">
      <c r="A868" s="1" t="str">
        <f>fact_sales_daily_final!A868</f>
        <v>4/20/2014</v>
      </c>
      <c r="B868" t="str">
        <f>fact_sales_daily_final!E868</f>
        <v>N02BA</v>
      </c>
      <c r="C868">
        <f>fact_sales_daily_final!F868</f>
        <v>0</v>
      </c>
      <c r="D868">
        <f>C868 * VLOOKUP(B868, finance_assumptions!A:B, 2, FALSE)</f>
        <v>0</v>
      </c>
      <c r="E868">
        <f t="shared" si="39"/>
        <v>0</v>
      </c>
      <c r="F868">
        <f t="shared" si="40"/>
        <v>0</v>
      </c>
      <c r="G868">
        <f t="shared" si="41"/>
        <v>0</v>
      </c>
    </row>
    <row r="869" spans="1:7" x14ac:dyDescent="0.35">
      <c r="A869" s="1" t="str">
        <f>fact_sales_daily_final!A869</f>
        <v>4/20/2014</v>
      </c>
      <c r="B869" t="str">
        <f>fact_sales_daily_final!E869</f>
        <v>N02BE</v>
      </c>
      <c r="C869">
        <f>fact_sales_daily_final!F869</f>
        <v>0</v>
      </c>
      <c r="D869">
        <f>C869 * VLOOKUP(B869, finance_assumptions!A:B, 2, FALSE)</f>
        <v>0</v>
      </c>
      <c r="E869">
        <f t="shared" si="39"/>
        <v>0</v>
      </c>
      <c r="F869">
        <f t="shared" si="40"/>
        <v>0</v>
      </c>
      <c r="G869">
        <f t="shared" si="41"/>
        <v>0</v>
      </c>
    </row>
    <row r="870" spans="1:7" x14ac:dyDescent="0.35">
      <c r="A870" s="1" t="str">
        <f>fact_sales_daily_final!A870</f>
        <v>4/20/2014</v>
      </c>
      <c r="B870" t="str">
        <f>fact_sales_daily_final!E870</f>
        <v>N05B</v>
      </c>
      <c r="C870">
        <f>fact_sales_daily_final!F870</f>
        <v>0</v>
      </c>
      <c r="D870">
        <f>C870 * VLOOKUP(B870, finance_assumptions!A:B, 2, FALSE)</f>
        <v>0</v>
      </c>
      <c r="E870">
        <f t="shared" si="39"/>
        <v>0</v>
      </c>
      <c r="F870">
        <f t="shared" si="40"/>
        <v>0</v>
      </c>
      <c r="G870">
        <f t="shared" si="41"/>
        <v>0</v>
      </c>
    </row>
    <row r="871" spans="1:7" x14ac:dyDescent="0.35">
      <c r="A871" s="1" t="str">
        <f>fact_sales_daily_final!A871</f>
        <v>4/20/2014</v>
      </c>
      <c r="B871" t="str">
        <f>fact_sales_daily_final!E871</f>
        <v>N05C</v>
      </c>
      <c r="C871">
        <f>fact_sales_daily_final!F871</f>
        <v>0</v>
      </c>
      <c r="D871">
        <f>C871 * VLOOKUP(B871, finance_assumptions!A:B, 2, FALSE)</f>
        <v>0</v>
      </c>
      <c r="E871">
        <f t="shared" si="39"/>
        <v>0</v>
      </c>
      <c r="F871">
        <f t="shared" si="40"/>
        <v>0</v>
      </c>
      <c r="G871">
        <f t="shared" si="41"/>
        <v>0</v>
      </c>
    </row>
    <row r="872" spans="1:7" x14ac:dyDescent="0.35">
      <c r="A872" s="1" t="str">
        <f>fact_sales_daily_final!A872</f>
        <v>4/20/2014</v>
      </c>
      <c r="B872" t="str">
        <f>fact_sales_daily_final!E872</f>
        <v>R03</v>
      </c>
      <c r="C872">
        <f>fact_sales_daily_final!F872</f>
        <v>0</v>
      </c>
      <c r="D872">
        <f>C872 * VLOOKUP(B872, finance_assumptions!A:B, 2, FALSE)</f>
        <v>0</v>
      </c>
      <c r="E872">
        <f t="shared" si="39"/>
        <v>0</v>
      </c>
      <c r="F872">
        <f t="shared" si="40"/>
        <v>0</v>
      </c>
      <c r="G872">
        <f t="shared" si="41"/>
        <v>0</v>
      </c>
    </row>
    <row r="873" spans="1:7" x14ac:dyDescent="0.35">
      <c r="A873" s="1" t="str">
        <f>fact_sales_daily_final!A873</f>
        <v>4/20/2014</v>
      </c>
      <c r="B873" t="str">
        <f>fact_sales_daily_final!E873</f>
        <v>R06</v>
      </c>
      <c r="C873">
        <f>fact_sales_daily_final!F873</f>
        <v>0</v>
      </c>
      <c r="D873">
        <f>C873 * VLOOKUP(B873, finance_assumptions!A:B, 2, FALSE)</f>
        <v>0</v>
      </c>
      <c r="E873">
        <f t="shared" si="39"/>
        <v>0</v>
      </c>
      <c r="F873">
        <f t="shared" si="40"/>
        <v>0</v>
      </c>
      <c r="G873">
        <f t="shared" si="41"/>
        <v>0</v>
      </c>
    </row>
    <row r="874" spans="1:7" x14ac:dyDescent="0.35">
      <c r="A874" s="1" t="str">
        <f>fact_sales_daily_final!A874</f>
        <v>4/21/2014</v>
      </c>
      <c r="B874" t="str">
        <f>fact_sales_daily_final!E874</f>
        <v>M01AB</v>
      </c>
      <c r="C874">
        <f>fact_sales_daily_final!F874</f>
        <v>1.34</v>
      </c>
      <c r="D874">
        <f>C874 * VLOOKUP(B874, finance_assumptions!A:B, 2, FALSE)</f>
        <v>1.34</v>
      </c>
      <c r="E874">
        <f t="shared" si="39"/>
        <v>1.0050000000000001</v>
      </c>
      <c r="F874">
        <f t="shared" si="40"/>
        <v>0.33499999999999996</v>
      </c>
      <c r="G874">
        <f t="shared" si="41"/>
        <v>0.24999999999999997</v>
      </c>
    </row>
    <row r="875" spans="1:7" x14ac:dyDescent="0.35">
      <c r="A875" s="1" t="str">
        <f>fact_sales_daily_final!A875</f>
        <v>4/21/2014</v>
      </c>
      <c r="B875" t="str">
        <f>fact_sales_daily_final!E875</f>
        <v>M01AE</v>
      </c>
      <c r="C875">
        <f>fact_sales_daily_final!F875</f>
        <v>1.68</v>
      </c>
      <c r="D875">
        <f>C875 * VLOOKUP(B875, finance_assumptions!A:B, 2, FALSE)</f>
        <v>1.68</v>
      </c>
      <c r="E875">
        <f t="shared" si="39"/>
        <v>1.26</v>
      </c>
      <c r="F875">
        <f t="shared" si="40"/>
        <v>0.41999999999999993</v>
      </c>
      <c r="G875">
        <f t="shared" si="41"/>
        <v>0.24999999999999997</v>
      </c>
    </row>
    <row r="876" spans="1:7" x14ac:dyDescent="0.35">
      <c r="A876" s="1" t="str">
        <f>fact_sales_daily_final!A876</f>
        <v>4/21/2014</v>
      </c>
      <c r="B876" t="str">
        <f>fact_sales_daily_final!E876</f>
        <v>N02BA</v>
      </c>
      <c r="C876">
        <f>fact_sales_daily_final!F876</f>
        <v>2.1</v>
      </c>
      <c r="D876">
        <f>C876 * VLOOKUP(B876, finance_assumptions!A:B, 2, FALSE)</f>
        <v>2.1</v>
      </c>
      <c r="E876">
        <f t="shared" si="39"/>
        <v>1.5750000000000002</v>
      </c>
      <c r="F876">
        <f t="shared" si="40"/>
        <v>0.52499999999999991</v>
      </c>
      <c r="G876">
        <f t="shared" si="41"/>
        <v>0.24999999999999994</v>
      </c>
    </row>
    <row r="877" spans="1:7" x14ac:dyDescent="0.35">
      <c r="A877" s="1" t="str">
        <f>fact_sales_daily_final!A877</f>
        <v>4/21/2014</v>
      </c>
      <c r="B877" t="str">
        <f>fact_sales_daily_final!E877</f>
        <v>N02BE</v>
      </c>
      <c r="C877">
        <f>fact_sales_daily_final!F877</f>
        <v>13.5</v>
      </c>
      <c r="D877">
        <f>C877 * VLOOKUP(B877, finance_assumptions!A:B, 2, FALSE)</f>
        <v>13.5</v>
      </c>
      <c r="E877">
        <f t="shared" si="39"/>
        <v>10.125</v>
      </c>
      <c r="F877">
        <f t="shared" si="40"/>
        <v>3.375</v>
      </c>
      <c r="G877">
        <f t="shared" si="41"/>
        <v>0.25</v>
      </c>
    </row>
    <row r="878" spans="1:7" x14ac:dyDescent="0.35">
      <c r="A878" s="1" t="str">
        <f>fact_sales_daily_final!A878</f>
        <v>4/21/2014</v>
      </c>
      <c r="B878" t="str">
        <f>fact_sales_daily_final!E878</f>
        <v>N05B</v>
      </c>
      <c r="C878">
        <f>fact_sales_daily_final!F878</f>
        <v>8</v>
      </c>
      <c r="D878">
        <f>C878 * VLOOKUP(B878, finance_assumptions!A:B, 2, FALSE)</f>
        <v>8</v>
      </c>
      <c r="E878">
        <f t="shared" si="39"/>
        <v>6</v>
      </c>
      <c r="F878">
        <f t="shared" si="40"/>
        <v>2</v>
      </c>
      <c r="G878">
        <f t="shared" si="41"/>
        <v>0.25</v>
      </c>
    </row>
    <row r="879" spans="1:7" x14ac:dyDescent="0.35">
      <c r="A879" s="1" t="str">
        <f>fact_sales_daily_final!A879</f>
        <v>4/21/2014</v>
      </c>
      <c r="B879" t="str">
        <f>fact_sales_daily_final!E879</f>
        <v>N05C</v>
      </c>
      <c r="C879">
        <f>fact_sales_daily_final!F879</f>
        <v>0</v>
      </c>
      <c r="D879">
        <f>C879 * VLOOKUP(B879, finance_assumptions!A:B, 2, FALSE)</f>
        <v>0</v>
      </c>
      <c r="E879">
        <f t="shared" si="39"/>
        <v>0</v>
      </c>
      <c r="F879">
        <f t="shared" si="40"/>
        <v>0</v>
      </c>
      <c r="G879">
        <f t="shared" si="41"/>
        <v>0</v>
      </c>
    </row>
    <row r="880" spans="1:7" x14ac:dyDescent="0.35">
      <c r="A880" s="1" t="str">
        <f>fact_sales_daily_final!A880</f>
        <v>4/21/2014</v>
      </c>
      <c r="B880" t="str">
        <f>fact_sales_daily_final!E880</f>
        <v>R03</v>
      </c>
      <c r="C880">
        <f>fact_sales_daily_final!F880</f>
        <v>0</v>
      </c>
      <c r="D880">
        <f>C880 * VLOOKUP(B880, finance_assumptions!A:B, 2, FALSE)</f>
        <v>0</v>
      </c>
      <c r="E880">
        <f t="shared" si="39"/>
        <v>0</v>
      </c>
      <c r="F880">
        <f t="shared" si="40"/>
        <v>0</v>
      </c>
      <c r="G880">
        <f t="shared" si="41"/>
        <v>0</v>
      </c>
    </row>
    <row r="881" spans="1:7" x14ac:dyDescent="0.35">
      <c r="A881" s="1" t="str">
        <f>fact_sales_daily_final!A881</f>
        <v>4/21/2014</v>
      </c>
      <c r="B881" t="str">
        <f>fact_sales_daily_final!E881</f>
        <v>R06</v>
      </c>
      <c r="C881">
        <f>fact_sales_daily_final!F881</f>
        <v>1</v>
      </c>
      <c r="D881">
        <f>C881 * VLOOKUP(B881, finance_assumptions!A:B, 2, FALSE)</f>
        <v>1</v>
      </c>
      <c r="E881">
        <f t="shared" si="39"/>
        <v>0.75</v>
      </c>
      <c r="F881">
        <f t="shared" si="40"/>
        <v>0.25</v>
      </c>
      <c r="G881">
        <f t="shared" si="41"/>
        <v>0.25</v>
      </c>
    </row>
    <row r="882" spans="1:7" x14ac:dyDescent="0.35">
      <c r="A882" s="1" t="str">
        <f>fact_sales_daily_final!A882</f>
        <v>4/22/2014</v>
      </c>
      <c r="B882" t="str">
        <f>fact_sales_daily_final!E882</f>
        <v>M01AB</v>
      </c>
      <c r="C882">
        <f>fact_sales_daily_final!F882</f>
        <v>5.34</v>
      </c>
      <c r="D882">
        <f>C882 * VLOOKUP(B882, finance_assumptions!A:B, 2, FALSE)</f>
        <v>5.34</v>
      </c>
      <c r="E882">
        <f t="shared" si="39"/>
        <v>4.0049999999999999</v>
      </c>
      <c r="F882">
        <f t="shared" si="40"/>
        <v>1.335</v>
      </c>
      <c r="G882">
        <f t="shared" si="41"/>
        <v>0.25</v>
      </c>
    </row>
    <row r="883" spans="1:7" x14ac:dyDescent="0.35">
      <c r="A883" s="1" t="str">
        <f>fact_sales_daily_final!A883</f>
        <v>4/22/2014</v>
      </c>
      <c r="B883" t="str">
        <f>fact_sales_daily_final!E883</f>
        <v>M01AE</v>
      </c>
      <c r="C883">
        <f>fact_sales_daily_final!F883</f>
        <v>7.165</v>
      </c>
      <c r="D883">
        <f>C883 * VLOOKUP(B883, finance_assumptions!A:B, 2, FALSE)</f>
        <v>7.165</v>
      </c>
      <c r="E883">
        <f t="shared" si="39"/>
        <v>5.3737500000000002</v>
      </c>
      <c r="F883">
        <f t="shared" si="40"/>
        <v>1.7912499999999998</v>
      </c>
      <c r="G883">
        <f t="shared" si="41"/>
        <v>0.24999999999999997</v>
      </c>
    </row>
    <row r="884" spans="1:7" x14ac:dyDescent="0.35">
      <c r="A884" s="1" t="str">
        <f>fact_sales_daily_final!A884</f>
        <v>4/22/2014</v>
      </c>
      <c r="B884" t="str">
        <f>fact_sales_daily_final!E884</f>
        <v>N02BA</v>
      </c>
      <c r="C884">
        <f>fact_sales_daily_final!F884</f>
        <v>3.3</v>
      </c>
      <c r="D884">
        <f>C884 * VLOOKUP(B884, finance_assumptions!A:B, 2, FALSE)</f>
        <v>3.3</v>
      </c>
      <c r="E884">
        <f t="shared" si="39"/>
        <v>2.4749999999999996</v>
      </c>
      <c r="F884">
        <f t="shared" si="40"/>
        <v>0.82500000000000018</v>
      </c>
      <c r="G884">
        <f t="shared" si="41"/>
        <v>0.25000000000000006</v>
      </c>
    </row>
    <row r="885" spans="1:7" x14ac:dyDescent="0.35">
      <c r="A885" s="1" t="str">
        <f>fact_sales_daily_final!A885</f>
        <v>4/22/2014</v>
      </c>
      <c r="B885" t="str">
        <f>fact_sales_daily_final!E885</f>
        <v>N02BE</v>
      </c>
      <c r="C885">
        <f>fact_sales_daily_final!F885</f>
        <v>32</v>
      </c>
      <c r="D885">
        <f>C885 * VLOOKUP(B885, finance_assumptions!A:B, 2, FALSE)</f>
        <v>32</v>
      </c>
      <c r="E885">
        <f t="shared" si="39"/>
        <v>24</v>
      </c>
      <c r="F885">
        <f t="shared" si="40"/>
        <v>8</v>
      </c>
      <c r="G885">
        <f t="shared" si="41"/>
        <v>0.25</v>
      </c>
    </row>
    <row r="886" spans="1:7" x14ac:dyDescent="0.35">
      <c r="A886" s="1" t="str">
        <f>fact_sales_daily_final!A886</f>
        <v>4/22/2014</v>
      </c>
      <c r="B886" t="str">
        <f>fact_sales_daily_final!E886</f>
        <v>N05B</v>
      </c>
      <c r="C886">
        <f>fact_sales_daily_final!F886</f>
        <v>8</v>
      </c>
      <c r="D886">
        <f>C886 * VLOOKUP(B886, finance_assumptions!A:B, 2, FALSE)</f>
        <v>8</v>
      </c>
      <c r="E886">
        <f t="shared" si="39"/>
        <v>6</v>
      </c>
      <c r="F886">
        <f t="shared" si="40"/>
        <v>2</v>
      </c>
      <c r="G886">
        <f t="shared" si="41"/>
        <v>0.25</v>
      </c>
    </row>
    <row r="887" spans="1:7" x14ac:dyDescent="0.35">
      <c r="A887" s="1" t="str">
        <f>fact_sales_daily_final!A887</f>
        <v>4/22/2014</v>
      </c>
      <c r="B887" t="str">
        <f>fact_sales_daily_final!E887</f>
        <v>N05C</v>
      </c>
      <c r="C887">
        <f>fact_sales_daily_final!F887</f>
        <v>1</v>
      </c>
      <c r="D887">
        <f>C887 * VLOOKUP(B887, finance_assumptions!A:B, 2, FALSE)</f>
        <v>1</v>
      </c>
      <c r="E887">
        <f t="shared" si="39"/>
        <v>0.75</v>
      </c>
      <c r="F887">
        <f t="shared" si="40"/>
        <v>0.25</v>
      </c>
      <c r="G887">
        <f t="shared" si="41"/>
        <v>0.25</v>
      </c>
    </row>
    <row r="888" spans="1:7" x14ac:dyDescent="0.35">
      <c r="A888" s="1" t="str">
        <f>fact_sales_daily_final!A888</f>
        <v>4/22/2014</v>
      </c>
      <c r="B888" t="str">
        <f>fact_sales_daily_final!E888</f>
        <v>R03</v>
      </c>
      <c r="C888">
        <f>fact_sales_daily_final!F888</f>
        <v>0</v>
      </c>
      <c r="D888">
        <f>C888 * VLOOKUP(B888, finance_assumptions!A:B, 2, FALSE)</f>
        <v>0</v>
      </c>
      <c r="E888">
        <f t="shared" si="39"/>
        <v>0</v>
      </c>
      <c r="F888">
        <f t="shared" si="40"/>
        <v>0</v>
      </c>
      <c r="G888">
        <f t="shared" si="41"/>
        <v>0</v>
      </c>
    </row>
    <row r="889" spans="1:7" x14ac:dyDescent="0.35">
      <c r="A889" s="1" t="str">
        <f>fact_sales_daily_final!A889</f>
        <v>4/22/2014</v>
      </c>
      <c r="B889" t="str">
        <f>fact_sales_daily_final!E889</f>
        <v>R06</v>
      </c>
      <c r="C889">
        <f>fact_sales_daily_final!F889</f>
        <v>1</v>
      </c>
      <c r="D889">
        <f>C889 * VLOOKUP(B889, finance_assumptions!A:B, 2, FALSE)</f>
        <v>1</v>
      </c>
      <c r="E889">
        <f t="shared" si="39"/>
        <v>0.75</v>
      </c>
      <c r="F889">
        <f t="shared" si="40"/>
        <v>0.25</v>
      </c>
      <c r="G889">
        <f t="shared" si="41"/>
        <v>0.25</v>
      </c>
    </row>
    <row r="890" spans="1:7" x14ac:dyDescent="0.35">
      <c r="A890" s="1" t="str">
        <f>fact_sales_daily_final!A890</f>
        <v>4/23/2014</v>
      </c>
      <c r="B890" t="str">
        <f>fact_sales_daily_final!E890</f>
        <v>M01AB</v>
      </c>
      <c r="C890">
        <f>fact_sales_daily_final!F890</f>
        <v>6.34</v>
      </c>
      <c r="D890">
        <f>C890 * VLOOKUP(B890, finance_assumptions!A:B, 2, FALSE)</f>
        <v>6.34</v>
      </c>
      <c r="E890">
        <f t="shared" si="39"/>
        <v>4.7549999999999999</v>
      </c>
      <c r="F890">
        <f t="shared" si="40"/>
        <v>1.585</v>
      </c>
      <c r="G890">
        <f t="shared" si="41"/>
        <v>0.25</v>
      </c>
    </row>
    <row r="891" spans="1:7" x14ac:dyDescent="0.35">
      <c r="A891" s="1" t="str">
        <f>fact_sales_daily_final!A891</f>
        <v>4/23/2014</v>
      </c>
      <c r="B891" t="str">
        <f>fact_sales_daily_final!E891</f>
        <v>M01AE</v>
      </c>
      <c r="C891">
        <f>fact_sales_daily_final!F891</f>
        <v>2.34</v>
      </c>
      <c r="D891">
        <f>C891 * VLOOKUP(B891, finance_assumptions!A:B, 2, FALSE)</f>
        <v>2.34</v>
      </c>
      <c r="E891">
        <f t="shared" si="39"/>
        <v>1.7549999999999999</v>
      </c>
      <c r="F891">
        <f t="shared" si="40"/>
        <v>0.58499999999999996</v>
      </c>
      <c r="G891">
        <f t="shared" si="41"/>
        <v>0.25</v>
      </c>
    </row>
    <row r="892" spans="1:7" x14ac:dyDescent="0.35">
      <c r="A892" s="1" t="str">
        <f>fact_sales_daily_final!A892</f>
        <v>4/23/2014</v>
      </c>
      <c r="B892" t="str">
        <f>fact_sales_daily_final!E892</f>
        <v>N02BA</v>
      </c>
      <c r="C892">
        <f>fact_sales_daily_final!F892</f>
        <v>3</v>
      </c>
      <c r="D892">
        <f>C892 * VLOOKUP(B892, finance_assumptions!A:B, 2, FALSE)</f>
        <v>3</v>
      </c>
      <c r="E892">
        <f t="shared" si="39"/>
        <v>2.25</v>
      </c>
      <c r="F892">
        <f t="shared" si="40"/>
        <v>0.75</v>
      </c>
      <c r="G892">
        <f t="shared" si="41"/>
        <v>0.25</v>
      </c>
    </row>
    <row r="893" spans="1:7" x14ac:dyDescent="0.35">
      <c r="A893" s="1" t="str">
        <f>fact_sales_daily_final!A893</f>
        <v>4/23/2014</v>
      </c>
      <c r="B893" t="str">
        <f>fact_sales_daily_final!E893</f>
        <v>N02BE</v>
      </c>
      <c r="C893">
        <f>fact_sales_daily_final!F893</f>
        <v>24.9</v>
      </c>
      <c r="D893">
        <f>C893 * VLOOKUP(B893, finance_assumptions!A:B, 2, FALSE)</f>
        <v>24.9</v>
      </c>
      <c r="E893">
        <f t="shared" si="39"/>
        <v>18.674999999999997</v>
      </c>
      <c r="F893">
        <f t="shared" si="40"/>
        <v>6.2250000000000014</v>
      </c>
      <c r="G893">
        <f t="shared" si="41"/>
        <v>0.25000000000000006</v>
      </c>
    </row>
    <row r="894" spans="1:7" x14ac:dyDescent="0.35">
      <c r="A894" s="1" t="str">
        <f>fact_sales_daily_final!A894</f>
        <v>4/23/2014</v>
      </c>
      <c r="B894" t="str">
        <f>fact_sales_daily_final!E894</f>
        <v>N05B</v>
      </c>
      <c r="C894">
        <f>fact_sales_daily_final!F894</f>
        <v>8</v>
      </c>
      <c r="D894">
        <f>C894 * VLOOKUP(B894, finance_assumptions!A:B, 2, FALSE)</f>
        <v>8</v>
      </c>
      <c r="E894">
        <f t="shared" si="39"/>
        <v>6</v>
      </c>
      <c r="F894">
        <f t="shared" si="40"/>
        <v>2</v>
      </c>
      <c r="G894">
        <f t="shared" si="41"/>
        <v>0.25</v>
      </c>
    </row>
    <row r="895" spans="1:7" x14ac:dyDescent="0.35">
      <c r="A895" s="1" t="str">
        <f>fact_sales_daily_final!A895</f>
        <v>4/23/2014</v>
      </c>
      <c r="B895" t="str">
        <f>fact_sales_daily_final!E895</f>
        <v>N05C</v>
      </c>
      <c r="C895">
        <f>fact_sales_daily_final!F895</f>
        <v>1</v>
      </c>
      <c r="D895">
        <f>C895 * VLOOKUP(B895, finance_assumptions!A:B, 2, FALSE)</f>
        <v>1</v>
      </c>
      <c r="E895">
        <f t="shared" si="39"/>
        <v>0.75</v>
      </c>
      <c r="F895">
        <f t="shared" si="40"/>
        <v>0.25</v>
      </c>
      <c r="G895">
        <f t="shared" si="41"/>
        <v>0.25</v>
      </c>
    </row>
    <row r="896" spans="1:7" x14ac:dyDescent="0.35">
      <c r="A896" s="1" t="str">
        <f>fact_sales_daily_final!A896</f>
        <v>4/23/2014</v>
      </c>
      <c r="B896" t="str">
        <f>fact_sales_daily_final!E896</f>
        <v>R03</v>
      </c>
      <c r="C896">
        <f>fact_sales_daily_final!F896</f>
        <v>2</v>
      </c>
      <c r="D896">
        <f>C896 * VLOOKUP(B896, finance_assumptions!A:B, 2, FALSE)</f>
        <v>2</v>
      </c>
      <c r="E896">
        <f t="shared" si="39"/>
        <v>1.5</v>
      </c>
      <c r="F896">
        <f t="shared" si="40"/>
        <v>0.5</v>
      </c>
      <c r="G896">
        <f t="shared" si="41"/>
        <v>0.25</v>
      </c>
    </row>
    <row r="897" spans="1:7" x14ac:dyDescent="0.35">
      <c r="A897" s="1" t="str">
        <f>fact_sales_daily_final!A897</f>
        <v>4/23/2014</v>
      </c>
      <c r="B897" t="str">
        <f>fact_sales_daily_final!E897</f>
        <v>R06</v>
      </c>
      <c r="C897">
        <f>fact_sales_daily_final!F897</f>
        <v>1</v>
      </c>
      <c r="D897">
        <f>C897 * VLOOKUP(B897, finance_assumptions!A:B, 2, FALSE)</f>
        <v>1</v>
      </c>
      <c r="E897">
        <f t="shared" si="39"/>
        <v>0.75</v>
      </c>
      <c r="F897">
        <f t="shared" si="40"/>
        <v>0.25</v>
      </c>
      <c r="G897">
        <f t="shared" si="41"/>
        <v>0.25</v>
      </c>
    </row>
    <row r="898" spans="1:7" x14ac:dyDescent="0.35">
      <c r="A898" s="1" t="str">
        <f>fact_sales_daily_final!A898</f>
        <v>4/24/2014</v>
      </c>
      <c r="B898" t="str">
        <f>fact_sales_daily_final!E898</f>
        <v>M01AB</v>
      </c>
      <c r="C898">
        <f>fact_sales_daily_final!F898</f>
        <v>2</v>
      </c>
      <c r="D898">
        <f>C898 * VLOOKUP(B898, finance_assumptions!A:B, 2, FALSE)</f>
        <v>2</v>
      </c>
      <c r="E898">
        <f t="shared" si="39"/>
        <v>1.5</v>
      </c>
      <c r="F898">
        <f t="shared" si="40"/>
        <v>0.5</v>
      </c>
      <c r="G898">
        <f t="shared" si="41"/>
        <v>0.25</v>
      </c>
    </row>
    <row r="899" spans="1:7" x14ac:dyDescent="0.35">
      <c r="A899" s="1" t="str">
        <f>fact_sales_daily_final!A899</f>
        <v>4/24/2014</v>
      </c>
      <c r="B899" t="str">
        <f>fact_sales_daily_final!E899</f>
        <v>M01AE</v>
      </c>
      <c r="C899">
        <f>fact_sales_daily_final!F899</f>
        <v>2</v>
      </c>
      <c r="D899">
        <f>C899 * VLOOKUP(B899, finance_assumptions!A:B, 2, FALSE)</f>
        <v>2</v>
      </c>
      <c r="E899">
        <f t="shared" ref="E899:E962" si="42">D899 * 0.75</f>
        <v>1.5</v>
      </c>
      <c r="F899">
        <f t="shared" ref="F899:F962" si="43">D899 - E899</f>
        <v>0.5</v>
      </c>
      <c r="G899">
        <f t="shared" ref="G899:G962" si="44">IF(D899=0, 0, F899/D899)</f>
        <v>0.25</v>
      </c>
    </row>
    <row r="900" spans="1:7" x14ac:dyDescent="0.35">
      <c r="A900" s="1" t="str">
        <f>fact_sales_daily_final!A900</f>
        <v>4/24/2014</v>
      </c>
      <c r="B900" t="str">
        <f>fact_sales_daily_final!E900</f>
        <v>N02BA</v>
      </c>
      <c r="C900">
        <f>fact_sales_daily_final!F900</f>
        <v>1.1000000000000001</v>
      </c>
      <c r="D900">
        <f>C900 * VLOOKUP(B900, finance_assumptions!A:B, 2, FALSE)</f>
        <v>1.1000000000000001</v>
      </c>
      <c r="E900">
        <f t="shared" si="42"/>
        <v>0.82500000000000007</v>
      </c>
      <c r="F900">
        <f t="shared" si="43"/>
        <v>0.27500000000000002</v>
      </c>
      <c r="G900">
        <f t="shared" si="44"/>
        <v>0.25</v>
      </c>
    </row>
    <row r="901" spans="1:7" x14ac:dyDescent="0.35">
      <c r="A901" s="1" t="str">
        <f>fact_sales_daily_final!A901</f>
        <v>4/24/2014</v>
      </c>
      <c r="B901" t="str">
        <f>fact_sales_daily_final!E901</f>
        <v>N02BE</v>
      </c>
      <c r="C901">
        <f>fact_sales_daily_final!F901</f>
        <v>26</v>
      </c>
      <c r="D901">
        <f>C901 * VLOOKUP(B901, finance_assumptions!A:B, 2, FALSE)</f>
        <v>26</v>
      </c>
      <c r="E901">
        <f t="shared" si="42"/>
        <v>19.5</v>
      </c>
      <c r="F901">
        <f t="shared" si="43"/>
        <v>6.5</v>
      </c>
      <c r="G901">
        <f t="shared" si="44"/>
        <v>0.25</v>
      </c>
    </row>
    <row r="902" spans="1:7" x14ac:dyDescent="0.35">
      <c r="A902" s="1" t="str">
        <f>fact_sales_daily_final!A902</f>
        <v>4/24/2014</v>
      </c>
      <c r="B902" t="str">
        <f>fact_sales_daily_final!E902</f>
        <v>N05B</v>
      </c>
      <c r="C902">
        <f>fact_sales_daily_final!F902</f>
        <v>6</v>
      </c>
      <c r="D902">
        <f>C902 * VLOOKUP(B902, finance_assumptions!A:B, 2, FALSE)</f>
        <v>6</v>
      </c>
      <c r="E902">
        <f t="shared" si="42"/>
        <v>4.5</v>
      </c>
      <c r="F902">
        <f t="shared" si="43"/>
        <v>1.5</v>
      </c>
      <c r="G902">
        <f t="shared" si="44"/>
        <v>0.25</v>
      </c>
    </row>
    <row r="903" spans="1:7" x14ac:dyDescent="0.35">
      <c r="A903" s="1" t="str">
        <f>fact_sales_daily_final!A903</f>
        <v>4/24/2014</v>
      </c>
      <c r="B903" t="str">
        <f>fact_sales_daily_final!E903</f>
        <v>N05C</v>
      </c>
      <c r="C903">
        <f>fact_sales_daily_final!F903</f>
        <v>0</v>
      </c>
      <c r="D903">
        <f>C903 * VLOOKUP(B903, finance_assumptions!A:B, 2, FALSE)</f>
        <v>0</v>
      </c>
      <c r="E903">
        <f t="shared" si="42"/>
        <v>0</v>
      </c>
      <c r="F903">
        <f t="shared" si="43"/>
        <v>0</v>
      </c>
      <c r="G903">
        <f t="shared" si="44"/>
        <v>0</v>
      </c>
    </row>
    <row r="904" spans="1:7" x14ac:dyDescent="0.35">
      <c r="A904" s="1" t="str">
        <f>fact_sales_daily_final!A904</f>
        <v>4/24/2014</v>
      </c>
      <c r="B904" t="str">
        <f>fact_sales_daily_final!E904</f>
        <v>R03</v>
      </c>
      <c r="C904">
        <f>fact_sales_daily_final!F904</f>
        <v>6</v>
      </c>
      <c r="D904">
        <f>C904 * VLOOKUP(B904, finance_assumptions!A:B, 2, FALSE)</f>
        <v>6</v>
      </c>
      <c r="E904">
        <f t="shared" si="42"/>
        <v>4.5</v>
      </c>
      <c r="F904">
        <f t="shared" si="43"/>
        <v>1.5</v>
      </c>
      <c r="G904">
        <f t="shared" si="44"/>
        <v>0.25</v>
      </c>
    </row>
    <row r="905" spans="1:7" x14ac:dyDescent="0.35">
      <c r="A905" s="1" t="str">
        <f>fact_sales_daily_final!A905</f>
        <v>4/24/2014</v>
      </c>
      <c r="B905" t="str">
        <f>fact_sales_daily_final!E905</f>
        <v>R06</v>
      </c>
      <c r="C905">
        <f>fact_sales_daily_final!F905</f>
        <v>2</v>
      </c>
      <c r="D905">
        <f>C905 * VLOOKUP(B905, finance_assumptions!A:B, 2, FALSE)</f>
        <v>2</v>
      </c>
      <c r="E905">
        <f t="shared" si="42"/>
        <v>1.5</v>
      </c>
      <c r="F905">
        <f t="shared" si="43"/>
        <v>0.5</v>
      </c>
      <c r="G905">
        <f t="shared" si="44"/>
        <v>0.25</v>
      </c>
    </row>
    <row r="906" spans="1:7" x14ac:dyDescent="0.35">
      <c r="A906" s="1" t="str">
        <f>fact_sales_daily_final!A906</f>
        <v>4/25/2014</v>
      </c>
      <c r="B906" t="str">
        <f>fact_sales_daily_final!E906</f>
        <v>M01AB</v>
      </c>
      <c r="C906">
        <f>fact_sales_daily_final!F906</f>
        <v>3</v>
      </c>
      <c r="D906">
        <f>C906 * VLOOKUP(B906, finance_assumptions!A:B, 2, FALSE)</f>
        <v>3</v>
      </c>
      <c r="E906">
        <f t="shared" si="42"/>
        <v>2.25</v>
      </c>
      <c r="F906">
        <f t="shared" si="43"/>
        <v>0.75</v>
      </c>
      <c r="G906">
        <f t="shared" si="44"/>
        <v>0.25</v>
      </c>
    </row>
    <row r="907" spans="1:7" x14ac:dyDescent="0.35">
      <c r="A907" s="1" t="str">
        <f>fact_sales_daily_final!A907</f>
        <v>4/25/2014</v>
      </c>
      <c r="B907" t="str">
        <f>fact_sales_daily_final!E907</f>
        <v>M01AE</v>
      </c>
      <c r="C907">
        <f>fact_sales_daily_final!F907</f>
        <v>2.02</v>
      </c>
      <c r="D907">
        <f>C907 * VLOOKUP(B907, finance_assumptions!A:B, 2, FALSE)</f>
        <v>2.02</v>
      </c>
      <c r="E907">
        <f t="shared" si="42"/>
        <v>1.5150000000000001</v>
      </c>
      <c r="F907">
        <f t="shared" si="43"/>
        <v>0.50499999999999989</v>
      </c>
      <c r="G907">
        <f t="shared" si="44"/>
        <v>0.24999999999999994</v>
      </c>
    </row>
    <row r="908" spans="1:7" x14ac:dyDescent="0.35">
      <c r="A908" s="1" t="str">
        <f>fact_sales_daily_final!A908</f>
        <v>4/25/2014</v>
      </c>
      <c r="B908" t="str">
        <f>fact_sales_daily_final!E908</f>
        <v>N02BA</v>
      </c>
      <c r="C908">
        <f>fact_sales_daily_final!F908</f>
        <v>5</v>
      </c>
      <c r="D908">
        <f>C908 * VLOOKUP(B908, finance_assumptions!A:B, 2, FALSE)</f>
        <v>5</v>
      </c>
      <c r="E908">
        <f t="shared" si="42"/>
        <v>3.75</v>
      </c>
      <c r="F908">
        <f t="shared" si="43"/>
        <v>1.25</v>
      </c>
      <c r="G908">
        <f t="shared" si="44"/>
        <v>0.25</v>
      </c>
    </row>
    <row r="909" spans="1:7" x14ac:dyDescent="0.35">
      <c r="A909" s="1" t="str">
        <f>fact_sales_daily_final!A909</f>
        <v>4/25/2014</v>
      </c>
      <c r="B909" t="str">
        <f>fact_sales_daily_final!E909</f>
        <v>N02BE</v>
      </c>
      <c r="C909">
        <f>fact_sales_daily_final!F909</f>
        <v>24.9</v>
      </c>
      <c r="D909">
        <f>C909 * VLOOKUP(B909, finance_assumptions!A:B, 2, FALSE)</f>
        <v>24.9</v>
      </c>
      <c r="E909">
        <f t="shared" si="42"/>
        <v>18.674999999999997</v>
      </c>
      <c r="F909">
        <f t="shared" si="43"/>
        <v>6.2250000000000014</v>
      </c>
      <c r="G909">
        <f t="shared" si="44"/>
        <v>0.25000000000000006</v>
      </c>
    </row>
    <row r="910" spans="1:7" x14ac:dyDescent="0.35">
      <c r="A910" s="1" t="str">
        <f>fact_sales_daily_final!A910</f>
        <v>4/25/2014</v>
      </c>
      <c r="B910" t="str">
        <f>fact_sales_daily_final!E910</f>
        <v>N05B</v>
      </c>
      <c r="C910">
        <f>fact_sales_daily_final!F910</f>
        <v>10</v>
      </c>
      <c r="D910">
        <f>C910 * VLOOKUP(B910, finance_assumptions!A:B, 2, FALSE)</f>
        <v>10</v>
      </c>
      <c r="E910">
        <f t="shared" si="42"/>
        <v>7.5</v>
      </c>
      <c r="F910">
        <f t="shared" si="43"/>
        <v>2.5</v>
      </c>
      <c r="G910">
        <f t="shared" si="44"/>
        <v>0.25</v>
      </c>
    </row>
    <row r="911" spans="1:7" x14ac:dyDescent="0.35">
      <c r="A911" s="1" t="str">
        <f>fact_sales_daily_final!A911</f>
        <v>4/25/2014</v>
      </c>
      <c r="B911" t="str">
        <f>fact_sales_daily_final!E911</f>
        <v>N05C</v>
      </c>
      <c r="C911">
        <f>fact_sales_daily_final!F911</f>
        <v>1</v>
      </c>
      <c r="D911">
        <f>C911 * VLOOKUP(B911, finance_assumptions!A:B, 2, FALSE)</f>
        <v>1</v>
      </c>
      <c r="E911">
        <f t="shared" si="42"/>
        <v>0.75</v>
      </c>
      <c r="F911">
        <f t="shared" si="43"/>
        <v>0.25</v>
      </c>
      <c r="G911">
        <f t="shared" si="44"/>
        <v>0.25</v>
      </c>
    </row>
    <row r="912" spans="1:7" x14ac:dyDescent="0.35">
      <c r="A912" s="1" t="str">
        <f>fact_sales_daily_final!A912</f>
        <v>4/25/2014</v>
      </c>
      <c r="B912" t="str">
        <f>fact_sales_daily_final!E912</f>
        <v>R03</v>
      </c>
      <c r="C912">
        <f>fact_sales_daily_final!F912</f>
        <v>1</v>
      </c>
      <c r="D912">
        <f>C912 * VLOOKUP(B912, finance_assumptions!A:B, 2, FALSE)</f>
        <v>1</v>
      </c>
      <c r="E912">
        <f t="shared" si="42"/>
        <v>0.75</v>
      </c>
      <c r="F912">
        <f t="shared" si="43"/>
        <v>0.25</v>
      </c>
      <c r="G912">
        <f t="shared" si="44"/>
        <v>0.25</v>
      </c>
    </row>
    <row r="913" spans="1:7" x14ac:dyDescent="0.35">
      <c r="A913" s="1" t="str">
        <f>fact_sales_daily_final!A913</f>
        <v>4/25/2014</v>
      </c>
      <c r="B913" t="str">
        <f>fact_sales_daily_final!E913</f>
        <v>R06</v>
      </c>
      <c r="C913">
        <f>fact_sales_daily_final!F913</f>
        <v>3</v>
      </c>
      <c r="D913">
        <f>C913 * VLOOKUP(B913, finance_assumptions!A:B, 2, FALSE)</f>
        <v>3</v>
      </c>
      <c r="E913">
        <f t="shared" si="42"/>
        <v>2.25</v>
      </c>
      <c r="F913">
        <f t="shared" si="43"/>
        <v>0.75</v>
      </c>
      <c r="G913">
        <f t="shared" si="44"/>
        <v>0.25</v>
      </c>
    </row>
    <row r="914" spans="1:7" x14ac:dyDescent="0.35">
      <c r="A914" s="1" t="str">
        <f>fact_sales_daily_final!A914</f>
        <v>4/26/2014</v>
      </c>
      <c r="B914" t="str">
        <f>fact_sales_daily_final!E914</f>
        <v>M01AB</v>
      </c>
      <c r="C914">
        <f>fact_sales_daily_final!F914</f>
        <v>4.34</v>
      </c>
      <c r="D914">
        <f>C914 * VLOOKUP(B914, finance_assumptions!A:B, 2, FALSE)</f>
        <v>4.34</v>
      </c>
      <c r="E914">
        <f t="shared" si="42"/>
        <v>3.2549999999999999</v>
      </c>
      <c r="F914">
        <f t="shared" si="43"/>
        <v>1.085</v>
      </c>
      <c r="G914">
        <f t="shared" si="44"/>
        <v>0.25</v>
      </c>
    </row>
    <row r="915" spans="1:7" x14ac:dyDescent="0.35">
      <c r="A915" s="1" t="str">
        <f>fact_sales_daily_final!A915</f>
        <v>4/26/2014</v>
      </c>
      <c r="B915" t="str">
        <f>fact_sales_daily_final!E915</f>
        <v>M01AE</v>
      </c>
      <c r="C915">
        <f>fact_sales_daily_final!F915</f>
        <v>2.67</v>
      </c>
      <c r="D915">
        <f>C915 * VLOOKUP(B915, finance_assumptions!A:B, 2, FALSE)</f>
        <v>2.67</v>
      </c>
      <c r="E915">
        <f t="shared" si="42"/>
        <v>2.0024999999999999</v>
      </c>
      <c r="F915">
        <f t="shared" si="43"/>
        <v>0.66749999999999998</v>
      </c>
      <c r="G915">
        <f t="shared" si="44"/>
        <v>0.25</v>
      </c>
    </row>
    <row r="916" spans="1:7" x14ac:dyDescent="0.35">
      <c r="A916" s="1" t="str">
        <f>fact_sales_daily_final!A916</f>
        <v>4/26/2014</v>
      </c>
      <c r="B916" t="str">
        <f>fact_sales_daily_final!E916</f>
        <v>N02BA</v>
      </c>
      <c r="C916">
        <f>fact_sales_daily_final!F916</f>
        <v>5.5</v>
      </c>
      <c r="D916">
        <f>C916 * VLOOKUP(B916, finance_assumptions!A:B, 2, FALSE)</f>
        <v>5.5</v>
      </c>
      <c r="E916">
        <f t="shared" si="42"/>
        <v>4.125</v>
      </c>
      <c r="F916">
        <f t="shared" si="43"/>
        <v>1.375</v>
      </c>
      <c r="G916">
        <f t="shared" si="44"/>
        <v>0.25</v>
      </c>
    </row>
    <row r="917" spans="1:7" x14ac:dyDescent="0.35">
      <c r="A917" s="1" t="str">
        <f>fact_sales_daily_final!A917</f>
        <v>4/26/2014</v>
      </c>
      <c r="B917" t="str">
        <f>fact_sales_daily_final!E917</f>
        <v>N02BE</v>
      </c>
      <c r="C917">
        <f>fact_sales_daily_final!F917</f>
        <v>35</v>
      </c>
      <c r="D917">
        <f>C917 * VLOOKUP(B917, finance_assumptions!A:B, 2, FALSE)</f>
        <v>35</v>
      </c>
      <c r="E917">
        <f t="shared" si="42"/>
        <v>26.25</v>
      </c>
      <c r="F917">
        <f t="shared" si="43"/>
        <v>8.75</v>
      </c>
      <c r="G917">
        <f t="shared" si="44"/>
        <v>0.25</v>
      </c>
    </row>
    <row r="918" spans="1:7" x14ac:dyDescent="0.35">
      <c r="A918" s="1" t="str">
        <f>fact_sales_daily_final!A918</f>
        <v>4/26/2014</v>
      </c>
      <c r="B918" t="str">
        <f>fact_sales_daily_final!E918</f>
        <v>N05B</v>
      </c>
      <c r="C918">
        <f>fact_sales_daily_final!F918</f>
        <v>12</v>
      </c>
      <c r="D918">
        <f>C918 * VLOOKUP(B918, finance_assumptions!A:B, 2, FALSE)</f>
        <v>12</v>
      </c>
      <c r="E918">
        <f t="shared" si="42"/>
        <v>9</v>
      </c>
      <c r="F918">
        <f t="shared" si="43"/>
        <v>3</v>
      </c>
      <c r="G918">
        <f t="shared" si="44"/>
        <v>0.25</v>
      </c>
    </row>
    <row r="919" spans="1:7" x14ac:dyDescent="0.35">
      <c r="A919" s="1" t="str">
        <f>fact_sales_daily_final!A919</f>
        <v>4/26/2014</v>
      </c>
      <c r="B919" t="str">
        <f>fact_sales_daily_final!E919</f>
        <v>N05C</v>
      </c>
      <c r="C919">
        <f>fact_sales_daily_final!F919</f>
        <v>1</v>
      </c>
      <c r="D919">
        <f>C919 * VLOOKUP(B919, finance_assumptions!A:B, 2, FALSE)</f>
        <v>1</v>
      </c>
      <c r="E919">
        <f t="shared" si="42"/>
        <v>0.75</v>
      </c>
      <c r="F919">
        <f t="shared" si="43"/>
        <v>0.25</v>
      </c>
      <c r="G919">
        <f t="shared" si="44"/>
        <v>0.25</v>
      </c>
    </row>
    <row r="920" spans="1:7" x14ac:dyDescent="0.35">
      <c r="A920" s="1" t="str">
        <f>fact_sales_daily_final!A920</f>
        <v>4/26/2014</v>
      </c>
      <c r="B920" t="str">
        <f>fact_sales_daily_final!E920</f>
        <v>R03</v>
      </c>
      <c r="C920">
        <f>fact_sales_daily_final!F920</f>
        <v>6</v>
      </c>
      <c r="D920">
        <f>C920 * VLOOKUP(B920, finance_assumptions!A:B, 2, FALSE)</f>
        <v>6</v>
      </c>
      <c r="E920">
        <f t="shared" si="42"/>
        <v>4.5</v>
      </c>
      <c r="F920">
        <f t="shared" si="43"/>
        <v>1.5</v>
      </c>
      <c r="G920">
        <f t="shared" si="44"/>
        <v>0.25</v>
      </c>
    </row>
    <row r="921" spans="1:7" x14ac:dyDescent="0.35">
      <c r="A921" s="1" t="str">
        <f>fact_sales_daily_final!A921</f>
        <v>4/26/2014</v>
      </c>
      <c r="B921" t="str">
        <f>fact_sales_daily_final!E921</f>
        <v>R06</v>
      </c>
      <c r="C921">
        <f>fact_sales_daily_final!F921</f>
        <v>4</v>
      </c>
      <c r="D921">
        <f>C921 * VLOOKUP(B921, finance_assumptions!A:B, 2, FALSE)</f>
        <v>4</v>
      </c>
      <c r="E921">
        <f t="shared" si="42"/>
        <v>3</v>
      </c>
      <c r="F921">
        <f t="shared" si="43"/>
        <v>1</v>
      </c>
      <c r="G921">
        <f t="shared" si="44"/>
        <v>0.25</v>
      </c>
    </row>
    <row r="922" spans="1:7" x14ac:dyDescent="0.35">
      <c r="A922" s="1" t="str">
        <f>fact_sales_daily_final!A922</f>
        <v>4/27/2014</v>
      </c>
      <c r="B922" t="str">
        <f>fact_sales_daily_final!E922</f>
        <v>M01AB</v>
      </c>
      <c r="C922">
        <f>fact_sales_daily_final!F922</f>
        <v>4</v>
      </c>
      <c r="D922">
        <f>C922 * VLOOKUP(B922, finance_assumptions!A:B, 2, FALSE)</f>
        <v>4</v>
      </c>
      <c r="E922">
        <f t="shared" si="42"/>
        <v>3</v>
      </c>
      <c r="F922">
        <f t="shared" si="43"/>
        <v>1</v>
      </c>
      <c r="G922">
        <f t="shared" si="44"/>
        <v>0.25</v>
      </c>
    </row>
    <row r="923" spans="1:7" x14ac:dyDescent="0.35">
      <c r="A923" s="1" t="str">
        <f>fact_sales_daily_final!A923</f>
        <v>4/27/2014</v>
      </c>
      <c r="B923" t="str">
        <f>fact_sales_daily_final!E923</f>
        <v>M01AE</v>
      </c>
      <c r="C923">
        <f>fact_sales_daily_final!F923</f>
        <v>2.34</v>
      </c>
      <c r="D923">
        <f>C923 * VLOOKUP(B923, finance_assumptions!A:B, 2, FALSE)</f>
        <v>2.34</v>
      </c>
      <c r="E923">
        <f t="shared" si="42"/>
        <v>1.7549999999999999</v>
      </c>
      <c r="F923">
        <f t="shared" si="43"/>
        <v>0.58499999999999996</v>
      </c>
      <c r="G923">
        <f t="shared" si="44"/>
        <v>0.25</v>
      </c>
    </row>
    <row r="924" spans="1:7" x14ac:dyDescent="0.35">
      <c r="A924" s="1" t="str">
        <f>fact_sales_daily_final!A924</f>
        <v>4/27/2014</v>
      </c>
      <c r="B924" t="str">
        <f>fact_sales_daily_final!E924</f>
        <v>N02BA</v>
      </c>
      <c r="C924">
        <f>fact_sales_daily_final!F924</f>
        <v>2</v>
      </c>
      <c r="D924">
        <f>C924 * VLOOKUP(B924, finance_assumptions!A:B, 2, FALSE)</f>
        <v>2</v>
      </c>
      <c r="E924">
        <f t="shared" si="42"/>
        <v>1.5</v>
      </c>
      <c r="F924">
        <f t="shared" si="43"/>
        <v>0.5</v>
      </c>
      <c r="G924">
        <f t="shared" si="44"/>
        <v>0.25</v>
      </c>
    </row>
    <row r="925" spans="1:7" x14ac:dyDescent="0.35">
      <c r="A925" s="1" t="str">
        <f>fact_sales_daily_final!A925</f>
        <v>4/27/2014</v>
      </c>
      <c r="B925" t="str">
        <f>fact_sales_daily_final!E925</f>
        <v>N02BE</v>
      </c>
      <c r="C925">
        <f>fact_sales_daily_final!F925</f>
        <v>26.2</v>
      </c>
      <c r="D925">
        <f>C925 * VLOOKUP(B925, finance_assumptions!A:B, 2, FALSE)</f>
        <v>26.2</v>
      </c>
      <c r="E925">
        <f t="shared" si="42"/>
        <v>19.649999999999999</v>
      </c>
      <c r="F925">
        <f t="shared" si="43"/>
        <v>6.5500000000000007</v>
      </c>
      <c r="G925">
        <f t="shared" si="44"/>
        <v>0.25000000000000006</v>
      </c>
    </row>
    <row r="926" spans="1:7" x14ac:dyDescent="0.35">
      <c r="A926" s="1" t="str">
        <f>fact_sales_daily_final!A926</f>
        <v>4/27/2014</v>
      </c>
      <c r="B926" t="str">
        <f>fact_sales_daily_final!E926</f>
        <v>N05B</v>
      </c>
      <c r="C926">
        <f>fact_sales_daily_final!F926</f>
        <v>2</v>
      </c>
      <c r="D926">
        <f>C926 * VLOOKUP(B926, finance_assumptions!A:B, 2, FALSE)</f>
        <v>2</v>
      </c>
      <c r="E926">
        <f t="shared" si="42"/>
        <v>1.5</v>
      </c>
      <c r="F926">
        <f t="shared" si="43"/>
        <v>0.5</v>
      </c>
      <c r="G926">
        <f t="shared" si="44"/>
        <v>0.25</v>
      </c>
    </row>
    <row r="927" spans="1:7" x14ac:dyDescent="0.35">
      <c r="A927" s="1" t="str">
        <f>fact_sales_daily_final!A927</f>
        <v>4/27/2014</v>
      </c>
      <c r="B927" t="str">
        <f>fact_sales_daily_final!E927</f>
        <v>N05C</v>
      </c>
      <c r="C927">
        <f>fact_sales_daily_final!F927</f>
        <v>0</v>
      </c>
      <c r="D927">
        <f>C927 * VLOOKUP(B927, finance_assumptions!A:B, 2, FALSE)</f>
        <v>0</v>
      </c>
      <c r="E927">
        <f t="shared" si="42"/>
        <v>0</v>
      </c>
      <c r="F927">
        <f t="shared" si="43"/>
        <v>0</v>
      </c>
      <c r="G927">
        <f t="shared" si="44"/>
        <v>0</v>
      </c>
    </row>
    <row r="928" spans="1:7" x14ac:dyDescent="0.35">
      <c r="A928" s="1" t="str">
        <f>fact_sales_daily_final!A928</f>
        <v>4/27/2014</v>
      </c>
      <c r="B928" t="str">
        <f>fact_sales_daily_final!E928</f>
        <v>R03</v>
      </c>
      <c r="C928">
        <f>fact_sales_daily_final!F928</f>
        <v>1</v>
      </c>
      <c r="D928">
        <f>C928 * VLOOKUP(B928, finance_assumptions!A:B, 2, FALSE)</f>
        <v>1</v>
      </c>
      <c r="E928">
        <f t="shared" si="42"/>
        <v>0.75</v>
      </c>
      <c r="F928">
        <f t="shared" si="43"/>
        <v>0.25</v>
      </c>
      <c r="G928">
        <f t="shared" si="44"/>
        <v>0.25</v>
      </c>
    </row>
    <row r="929" spans="1:7" x14ac:dyDescent="0.35">
      <c r="A929" s="1" t="str">
        <f>fact_sales_daily_final!A929</f>
        <v>4/27/2014</v>
      </c>
      <c r="B929" t="str">
        <f>fact_sales_daily_final!E929</f>
        <v>R06</v>
      </c>
      <c r="C929">
        <f>fact_sales_daily_final!F929</f>
        <v>1</v>
      </c>
      <c r="D929">
        <f>C929 * VLOOKUP(B929, finance_assumptions!A:B, 2, FALSE)</f>
        <v>1</v>
      </c>
      <c r="E929">
        <f t="shared" si="42"/>
        <v>0.75</v>
      </c>
      <c r="F929">
        <f t="shared" si="43"/>
        <v>0.25</v>
      </c>
      <c r="G929">
        <f t="shared" si="44"/>
        <v>0.25</v>
      </c>
    </row>
    <row r="930" spans="1:7" x14ac:dyDescent="0.35">
      <c r="A930" s="1" t="str">
        <f>fact_sales_daily_final!A930</f>
        <v>4/28/2014</v>
      </c>
      <c r="B930" t="str">
        <f>fact_sales_daily_final!E930</f>
        <v>M01AB</v>
      </c>
      <c r="C930">
        <f>fact_sales_daily_final!F930</f>
        <v>1.34</v>
      </c>
      <c r="D930">
        <f>C930 * VLOOKUP(B930, finance_assumptions!A:B, 2, FALSE)</f>
        <v>1.34</v>
      </c>
      <c r="E930">
        <f t="shared" si="42"/>
        <v>1.0050000000000001</v>
      </c>
      <c r="F930">
        <f t="shared" si="43"/>
        <v>0.33499999999999996</v>
      </c>
      <c r="G930">
        <f t="shared" si="44"/>
        <v>0.24999999999999997</v>
      </c>
    </row>
    <row r="931" spans="1:7" x14ac:dyDescent="0.35">
      <c r="A931" s="1" t="str">
        <f>fact_sales_daily_final!A931</f>
        <v>4/28/2014</v>
      </c>
      <c r="B931" t="str">
        <f>fact_sales_daily_final!E931</f>
        <v>M01AE</v>
      </c>
      <c r="C931">
        <f>fact_sales_daily_final!F931</f>
        <v>3.09</v>
      </c>
      <c r="D931">
        <f>C931 * VLOOKUP(B931, finance_assumptions!A:B, 2, FALSE)</f>
        <v>3.09</v>
      </c>
      <c r="E931">
        <f t="shared" si="42"/>
        <v>2.3174999999999999</v>
      </c>
      <c r="F931">
        <f t="shared" si="43"/>
        <v>0.77249999999999996</v>
      </c>
      <c r="G931">
        <f t="shared" si="44"/>
        <v>0.25</v>
      </c>
    </row>
    <row r="932" spans="1:7" x14ac:dyDescent="0.35">
      <c r="A932" s="1" t="str">
        <f>fact_sales_daily_final!A932</f>
        <v>4/28/2014</v>
      </c>
      <c r="B932" t="str">
        <f>fact_sales_daily_final!E932</f>
        <v>N02BA</v>
      </c>
      <c r="C932">
        <f>fact_sales_daily_final!F932</f>
        <v>3</v>
      </c>
      <c r="D932">
        <f>C932 * VLOOKUP(B932, finance_assumptions!A:B, 2, FALSE)</f>
        <v>3</v>
      </c>
      <c r="E932">
        <f t="shared" si="42"/>
        <v>2.25</v>
      </c>
      <c r="F932">
        <f t="shared" si="43"/>
        <v>0.75</v>
      </c>
      <c r="G932">
        <f t="shared" si="44"/>
        <v>0.25</v>
      </c>
    </row>
    <row r="933" spans="1:7" x14ac:dyDescent="0.35">
      <c r="A933" s="1" t="str">
        <f>fact_sales_daily_final!A933</f>
        <v>4/28/2014</v>
      </c>
      <c r="B933" t="str">
        <f>fact_sales_daily_final!E933</f>
        <v>N02BE</v>
      </c>
      <c r="C933">
        <f>fact_sales_daily_final!F933</f>
        <v>29.1</v>
      </c>
      <c r="D933">
        <f>C933 * VLOOKUP(B933, finance_assumptions!A:B, 2, FALSE)</f>
        <v>29.1</v>
      </c>
      <c r="E933">
        <f t="shared" si="42"/>
        <v>21.825000000000003</v>
      </c>
      <c r="F933">
        <f t="shared" si="43"/>
        <v>7.2749999999999986</v>
      </c>
      <c r="G933">
        <f t="shared" si="44"/>
        <v>0.24999999999999994</v>
      </c>
    </row>
    <row r="934" spans="1:7" x14ac:dyDescent="0.35">
      <c r="A934" s="1" t="str">
        <f>fact_sales_daily_final!A934</f>
        <v>4/28/2014</v>
      </c>
      <c r="B934" t="str">
        <f>fact_sales_daily_final!E934</f>
        <v>N05B</v>
      </c>
      <c r="C934">
        <f>fact_sales_daily_final!F934</f>
        <v>8</v>
      </c>
      <c r="D934">
        <f>C934 * VLOOKUP(B934, finance_assumptions!A:B, 2, FALSE)</f>
        <v>8</v>
      </c>
      <c r="E934">
        <f t="shared" si="42"/>
        <v>6</v>
      </c>
      <c r="F934">
        <f t="shared" si="43"/>
        <v>2</v>
      </c>
      <c r="G934">
        <f t="shared" si="44"/>
        <v>0.25</v>
      </c>
    </row>
    <row r="935" spans="1:7" x14ac:dyDescent="0.35">
      <c r="A935" s="1" t="str">
        <f>fact_sales_daily_final!A935</f>
        <v>4/28/2014</v>
      </c>
      <c r="B935" t="str">
        <f>fact_sales_daily_final!E935</f>
        <v>N05C</v>
      </c>
      <c r="C935">
        <f>fact_sales_daily_final!F935</f>
        <v>2</v>
      </c>
      <c r="D935">
        <f>C935 * VLOOKUP(B935, finance_assumptions!A:B, 2, FALSE)</f>
        <v>2</v>
      </c>
      <c r="E935">
        <f t="shared" si="42"/>
        <v>1.5</v>
      </c>
      <c r="F935">
        <f t="shared" si="43"/>
        <v>0.5</v>
      </c>
      <c r="G935">
        <f t="shared" si="44"/>
        <v>0.25</v>
      </c>
    </row>
    <row r="936" spans="1:7" x14ac:dyDescent="0.35">
      <c r="A936" s="1" t="str">
        <f>fact_sales_daily_final!A936</f>
        <v>4/28/2014</v>
      </c>
      <c r="B936" t="str">
        <f>fact_sales_daily_final!E936</f>
        <v>R03</v>
      </c>
      <c r="C936">
        <f>fact_sales_daily_final!F936</f>
        <v>0</v>
      </c>
      <c r="D936">
        <f>C936 * VLOOKUP(B936, finance_assumptions!A:B, 2, FALSE)</f>
        <v>0</v>
      </c>
      <c r="E936">
        <f t="shared" si="42"/>
        <v>0</v>
      </c>
      <c r="F936">
        <f t="shared" si="43"/>
        <v>0</v>
      </c>
      <c r="G936">
        <f t="shared" si="44"/>
        <v>0</v>
      </c>
    </row>
    <row r="937" spans="1:7" x14ac:dyDescent="0.35">
      <c r="A937" s="1" t="str">
        <f>fact_sales_daily_final!A937</f>
        <v>4/28/2014</v>
      </c>
      <c r="B937" t="str">
        <f>fact_sales_daily_final!E937</f>
        <v>R06</v>
      </c>
      <c r="C937">
        <f>fact_sales_daily_final!F937</f>
        <v>2</v>
      </c>
      <c r="D937">
        <f>C937 * VLOOKUP(B937, finance_assumptions!A:B, 2, FALSE)</f>
        <v>2</v>
      </c>
      <c r="E937">
        <f t="shared" si="42"/>
        <v>1.5</v>
      </c>
      <c r="F937">
        <f t="shared" si="43"/>
        <v>0.5</v>
      </c>
      <c r="G937">
        <f t="shared" si="44"/>
        <v>0.25</v>
      </c>
    </row>
    <row r="938" spans="1:7" x14ac:dyDescent="0.35">
      <c r="A938" s="1" t="str">
        <f>fact_sales_daily_final!A938</f>
        <v>4/29/2014</v>
      </c>
      <c r="B938" t="str">
        <f>fact_sales_daily_final!E938</f>
        <v>M01AB</v>
      </c>
      <c r="C938">
        <f>fact_sales_daily_final!F938</f>
        <v>3.33</v>
      </c>
      <c r="D938">
        <f>C938 * VLOOKUP(B938, finance_assumptions!A:B, 2, FALSE)</f>
        <v>3.33</v>
      </c>
      <c r="E938">
        <f t="shared" si="42"/>
        <v>2.4975000000000001</v>
      </c>
      <c r="F938">
        <f t="shared" si="43"/>
        <v>0.83250000000000002</v>
      </c>
      <c r="G938">
        <f t="shared" si="44"/>
        <v>0.25</v>
      </c>
    </row>
    <row r="939" spans="1:7" x14ac:dyDescent="0.35">
      <c r="A939" s="1" t="str">
        <f>fact_sales_daily_final!A939</f>
        <v>4/29/2014</v>
      </c>
      <c r="B939" t="str">
        <f>fact_sales_daily_final!E939</f>
        <v>M01AE</v>
      </c>
      <c r="C939">
        <f>fact_sales_daily_final!F939</f>
        <v>4.0199999999999996</v>
      </c>
      <c r="D939">
        <f>C939 * VLOOKUP(B939, finance_assumptions!A:B, 2, FALSE)</f>
        <v>4.0199999999999996</v>
      </c>
      <c r="E939">
        <f t="shared" si="42"/>
        <v>3.0149999999999997</v>
      </c>
      <c r="F939">
        <f t="shared" si="43"/>
        <v>1.0049999999999999</v>
      </c>
      <c r="G939">
        <f t="shared" si="44"/>
        <v>0.25</v>
      </c>
    </row>
    <row r="940" spans="1:7" x14ac:dyDescent="0.35">
      <c r="A940" s="1" t="str">
        <f>fact_sales_daily_final!A940</f>
        <v>4/29/2014</v>
      </c>
      <c r="B940" t="str">
        <f>fact_sales_daily_final!E940</f>
        <v>N02BA</v>
      </c>
      <c r="C940">
        <f>fact_sales_daily_final!F940</f>
        <v>4.4000000000000004</v>
      </c>
      <c r="D940">
        <f>C940 * VLOOKUP(B940, finance_assumptions!A:B, 2, FALSE)</f>
        <v>4.4000000000000004</v>
      </c>
      <c r="E940">
        <f t="shared" si="42"/>
        <v>3.3000000000000003</v>
      </c>
      <c r="F940">
        <f t="shared" si="43"/>
        <v>1.1000000000000001</v>
      </c>
      <c r="G940">
        <f t="shared" si="44"/>
        <v>0.25</v>
      </c>
    </row>
    <row r="941" spans="1:7" x14ac:dyDescent="0.35">
      <c r="A941" s="1" t="str">
        <f>fact_sales_daily_final!A941</f>
        <v>4/29/2014</v>
      </c>
      <c r="B941" t="str">
        <f>fact_sales_daily_final!E941</f>
        <v>N02BE</v>
      </c>
      <c r="C941">
        <f>fact_sales_daily_final!F941</f>
        <v>30.3</v>
      </c>
      <c r="D941">
        <f>C941 * VLOOKUP(B941, finance_assumptions!A:B, 2, FALSE)</f>
        <v>30.3</v>
      </c>
      <c r="E941">
        <f t="shared" si="42"/>
        <v>22.725000000000001</v>
      </c>
      <c r="F941">
        <f t="shared" si="43"/>
        <v>7.5749999999999993</v>
      </c>
      <c r="G941">
        <f t="shared" si="44"/>
        <v>0.24999999999999997</v>
      </c>
    </row>
    <row r="942" spans="1:7" x14ac:dyDescent="0.35">
      <c r="A942" s="1" t="str">
        <f>fact_sales_daily_final!A942</f>
        <v>4/29/2014</v>
      </c>
      <c r="B942" t="str">
        <f>fact_sales_daily_final!E942</f>
        <v>N05B</v>
      </c>
      <c r="C942">
        <f>fact_sales_daily_final!F942</f>
        <v>6</v>
      </c>
      <c r="D942">
        <f>C942 * VLOOKUP(B942, finance_assumptions!A:B, 2, FALSE)</f>
        <v>6</v>
      </c>
      <c r="E942">
        <f t="shared" si="42"/>
        <v>4.5</v>
      </c>
      <c r="F942">
        <f t="shared" si="43"/>
        <v>1.5</v>
      </c>
      <c r="G942">
        <f t="shared" si="44"/>
        <v>0.25</v>
      </c>
    </row>
    <row r="943" spans="1:7" x14ac:dyDescent="0.35">
      <c r="A943" s="1" t="str">
        <f>fact_sales_daily_final!A943</f>
        <v>4/29/2014</v>
      </c>
      <c r="B943" t="str">
        <f>fact_sales_daily_final!E943</f>
        <v>N05C</v>
      </c>
      <c r="C943">
        <f>fact_sales_daily_final!F943</f>
        <v>1</v>
      </c>
      <c r="D943">
        <f>C943 * VLOOKUP(B943, finance_assumptions!A:B, 2, FALSE)</f>
        <v>1</v>
      </c>
      <c r="E943">
        <f t="shared" si="42"/>
        <v>0.75</v>
      </c>
      <c r="F943">
        <f t="shared" si="43"/>
        <v>0.25</v>
      </c>
      <c r="G943">
        <f t="shared" si="44"/>
        <v>0.25</v>
      </c>
    </row>
    <row r="944" spans="1:7" x14ac:dyDescent="0.35">
      <c r="A944" s="1" t="str">
        <f>fact_sales_daily_final!A944</f>
        <v>4/29/2014</v>
      </c>
      <c r="B944" t="str">
        <f>fact_sales_daily_final!E944</f>
        <v>R03</v>
      </c>
      <c r="C944">
        <f>fact_sales_daily_final!F944</f>
        <v>5</v>
      </c>
      <c r="D944">
        <f>C944 * VLOOKUP(B944, finance_assumptions!A:B, 2, FALSE)</f>
        <v>5</v>
      </c>
      <c r="E944">
        <f t="shared" si="42"/>
        <v>3.75</v>
      </c>
      <c r="F944">
        <f t="shared" si="43"/>
        <v>1.25</v>
      </c>
      <c r="G944">
        <f t="shared" si="44"/>
        <v>0.25</v>
      </c>
    </row>
    <row r="945" spans="1:7" x14ac:dyDescent="0.35">
      <c r="A945" s="1" t="str">
        <f>fact_sales_daily_final!A945</f>
        <v>4/29/2014</v>
      </c>
      <c r="B945" t="str">
        <f>fact_sales_daily_final!E945</f>
        <v>R06</v>
      </c>
      <c r="C945">
        <f>fact_sales_daily_final!F945</f>
        <v>0.4</v>
      </c>
      <c r="D945">
        <f>C945 * VLOOKUP(B945, finance_assumptions!A:B, 2, FALSE)</f>
        <v>0.4</v>
      </c>
      <c r="E945">
        <f t="shared" si="42"/>
        <v>0.30000000000000004</v>
      </c>
      <c r="F945">
        <f t="shared" si="43"/>
        <v>9.9999999999999978E-2</v>
      </c>
      <c r="G945">
        <f t="shared" si="44"/>
        <v>0.24999999999999994</v>
      </c>
    </row>
    <row r="946" spans="1:7" x14ac:dyDescent="0.35">
      <c r="A946" s="1" t="str">
        <f>fact_sales_daily_final!A946</f>
        <v>4/30/2014</v>
      </c>
      <c r="B946" t="str">
        <f>fact_sales_daily_final!E946</f>
        <v>M01AB</v>
      </c>
      <c r="C946">
        <f>fact_sales_daily_final!F946</f>
        <v>4.34</v>
      </c>
      <c r="D946">
        <f>C946 * VLOOKUP(B946, finance_assumptions!A:B, 2, FALSE)</f>
        <v>4.34</v>
      </c>
      <c r="E946">
        <f t="shared" si="42"/>
        <v>3.2549999999999999</v>
      </c>
      <c r="F946">
        <f t="shared" si="43"/>
        <v>1.085</v>
      </c>
      <c r="G946">
        <f t="shared" si="44"/>
        <v>0.25</v>
      </c>
    </row>
    <row r="947" spans="1:7" x14ac:dyDescent="0.35">
      <c r="A947" s="1" t="str">
        <f>fact_sales_daily_final!A947</f>
        <v>4/30/2014</v>
      </c>
      <c r="B947" t="str">
        <f>fact_sales_daily_final!E947</f>
        <v>M01AE</v>
      </c>
      <c r="C947">
        <f>fact_sales_daily_final!F947</f>
        <v>2.68</v>
      </c>
      <c r="D947">
        <f>C947 * VLOOKUP(B947, finance_assumptions!A:B, 2, FALSE)</f>
        <v>2.68</v>
      </c>
      <c r="E947">
        <f t="shared" si="42"/>
        <v>2.0100000000000002</v>
      </c>
      <c r="F947">
        <f t="shared" si="43"/>
        <v>0.66999999999999993</v>
      </c>
      <c r="G947">
        <f t="shared" si="44"/>
        <v>0.24999999999999997</v>
      </c>
    </row>
    <row r="948" spans="1:7" x14ac:dyDescent="0.35">
      <c r="A948" s="1" t="str">
        <f>fact_sales_daily_final!A948</f>
        <v>4/30/2014</v>
      </c>
      <c r="B948" t="str">
        <f>fact_sales_daily_final!E948</f>
        <v>N02BA</v>
      </c>
      <c r="C948">
        <f>fact_sales_daily_final!F948</f>
        <v>7</v>
      </c>
      <c r="D948">
        <f>C948 * VLOOKUP(B948, finance_assumptions!A:B, 2, FALSE)</f>
        <v>7</v>
      </c>
      <c r="E948">
        <f t="shared" si="42"/>
        <v>5.25</v>
      </c>
      <c r="F948">
        <f t="shared" si="43"/>
        <v>1.75</v>
      </c>
      <c r="G948">
        <f t="shared" si="44"/>
        <v>0.25</v>
      </c>
    </row>
    <row r="949" spans="1:7" x14ac:dyDescent="0.35">
      <c r="A949" s="1" t="str">
        <f>fact_sales_daily_final!A949</f>
        <v>4/30/2014</v>
      </c>
      <c r="B949" t="str">
        <f>fact_sales_daily_final!E949</f>
        <v>N02BE</v>
      </c>
      <c r="C949">
        <f>fact_sales_daily_final!F949</f>
        <v>43.1</v>
      </c>
      <c r="D949">
        <f>C949 * VLOOKUP(B949, finance_assumptions!A:B, 2, FALSE)</f>
        <v>43.1</v>
      </c>
      <c r="E949">
        <f t="shared" si="42"/>
        <v>32.325000000000003</v>
      </c>
      <c r="F949">
        <f t="shared" si="43"/>
        <v>10.774999999999999</v>
      </c>
      <c r="G949">
        <f t="shared" si="44"/>
        <v>0.24999999999999997</v>
      </c>
    </row>
    <row r="950" spans="1:7" x14ac:dyDescent="0.35">
      <c r="A950" s="1" t="str">
        <f>fact_sales_daily_final!A950</f>
        <v>4/30/2014</v>
      </c>
      <c r="B950" t="str">
        <f>fact_sales_daily_final!E950</f>
        <v>N05B</v>
      </c>
      <c r="C950">
        <f>fact_sales_daily_final!F950</f>
        <v>11</v>
      </c>
      <c r="D950">
        <f>C950 * VLOOKUP(B950, finance_assumptions!A:B, 2, FALSE)</f>
        <v>11</v>
      </c>
      <c r="E950">
        <f t="shared" si="42"/>
        <v>8.25</v>
      </c>
      <c r="F950">
        <f t="shared" si="43"/>
        <v>2.75</v>
      </c>
      <c r="G950">
        <f t="shared" si="44"/>
        <v>0.25</v>
      </c>
    </row>
    <row r="951" spans="1:7" x14ac:dyDescent="0.35">
      <c r="A951" s="1" t="str">
        <f>fact_sales_daily_final!A951</f>
        <v>4/30/2014</v>
      </c>
      <c r="B951" t="str">
        <f>fact_sales_daily_final!E951</f>
        <v>N05C</v>
      </c>
      <c r="C951">
        <f>fact_sales_daily_final!F951</f>
        <v>0</v>
      </c>
      <c r="D951">
        <f>C951 * VLOOKUP(B951, finance_assumptions!A:B, 2, FALSE)</f>
        <v>0</v>
      </c>
      <c r="E951">
        <f t="shared" si="42"/>
        <v>0</v>
      </c>
      <c r="F951">
        <f t="shared" si="43"/>
        <v>0</v>
      </c>
      <c r="G951">
        <f t="shared" si="44"/>
        <v>0</v>
      </c>
    </row>
    <row r="952" spans="1:7" x14ac:dyDescent="0.35">
      <c r="A952" s="1" t="str">
        <f>fact_sales_daily_final!A952</f>
        <v>4/30/2014</v>
      </c>
      <c r="B952" t="str">
        <f>fact_sales_daily_final!E952</f>
        <v>R03</v>
      </c>
      <c r="C952">
        <f>fact_sales_daily_final!F952</f>
        <v>7</v>
      </c>
      <c r="D952">
        <f>C952 * VLOOKUP(B952, finance_assumptions!A:B, 2, FALSE)</f>
        <v>7</v>
      </c>
      <c r="E952">
        <f t="shared" si="42"/>
        <v>5.25</v>
      </c>
      <c r="F952">
        <f t="shared" si="43"/>
        <v>1.75</v>
      </c>
      <c r="G952">
        <f t="shared" si="44"/>
        <v>0.25</v>
      </c>
    </row>
    <row r="953" spans="1:7" x14ac:dyDescent="0.35">
      <c r="A953" s="1" t="str">
        <f>fact_sales_daily_final!A953</f>
        <v>4/30/2014</v>
      </c>
      <c r="B953" t="str">
        <f>fact_sales_daily_final!E953</f>
        <v>R06</v>
      </c>
      <c r="C953">
        <f>fact_sales_daily_final!F953</f>
        <v>4</v>
      </c>
      <c r="D953">
        <f>C953 * VLOOKUP(B953, finance_assumptions!A:B, 2, FALSE)</f>
        <v>4</v>
      </c>
      <c r="E953">
        <f t="shared" si="42"/>
        <v>3</v>
      </c>
      <c r="F953">
        <f t="shared" si="43"/>
        <v>1</v>
      </c>
      <c r="G953">
        <f t="shared" si="44"/>
        <v>0.25</v>
      </c>
    </row>
    <row r="954" spans="1:7" x14ac:dyDescent="0.35">
      <c r="A954" s="1">
        <f>fact_sales_daily_final!A954</f>
        <v>41644</v>
      </c>
      <c r="B954" t="str">
        <f>fact_sales_daily_final!E954</f>
        <v>M01AB</v>
      </c>
      <c r="C954">
        <f>fact_sales_daily_final!F954</f>
        <v>0</v>
      </c>
      <c r="D954">
        <f>C954 * VLOOKUP(B954, finance_assumptions!A:B, 2, FALSE)</f>
        <v>0</v>
      </c>
      <c r="E954">
        <f t="shared" si="42"/>
        <v>0</v>
      </c>
      <c r="F954">
        <f t="shared" si="43"/>
        <v>0</v>
      </c>
      <c r="G954">
        <f t="shared" si="44"/>
        <v>0</v>
      </c>
    </row>
    <row r="955" spans="1:7" x14ac:dyDescent="0.35">
      <c r="A955" s="1">
        <f>fact_sales_daily_final!A955</f>
        <v>41644</v>
      </c>
      <c r="B955" t="str">
        <f>fact_sales_daily_final!E955</f>
        <v>M01AE</v>
      </c>
      <c r="C955">
        <f>fact_sales_daily_final!F955</f>
        <v>0</v>
      </c>
      <c r="D955">
        <f>C955 * VLOOKUP(B955, finance_assumptions!A:B, 2, FALSE)</f>
        <v>0</v>
      </c>
      <c r="E955">
        <f t="shared" si="42"/>
        <v>0</v>
      </c>
      <c r="F955">
        <f t="shared" si="43"/>
        <v>0</v>
      </c>
      <c r="G955">
        <f t="shared" si="44"/>
        <v>0</v>
      </c>
    </row>
    <row r="956" spans="1:7" x14ac:dyDescent="0.35">
      <c r="A956" s="1">
        <f>fact_sales_daily_final!A956</f>
        <v>41644</v>
      </c>
      <c r="B956" t="str">
        <f>fact_sales_daily_final!E956</f>
        <v>N02BA</v>
      </c>
      <c r="C956">
        <f>fact_sales_daily_final!F956</f>
        <v>0</v>
      </c>
      <c r="D956">
        <f>C956 * VLOOKUP(B956, finance_assumptions!A:B, 2, FALSE)</f>
        <v>0</v>
      </c>
      <c r="E956">
        <f t="shared" si="42"/>
        <v>0</v>
      </c>
      <c r="F956">
        <f t="shared" si="43"/>
        <v>0</v>
      </c>
      <c r="G956">
        <f t="shared" si="44"/>
        <v>0</v>
      </c>
    </row>
    <row r="957" spans="1:7" x14ac:dyDescent="0.35">
      <c r="A957" s="1">
        <f>fact_sales_daily_final!A957</f>
        <v>41644</v>
      </c>
      <c r="B957" t="str">
        <f>fact_sales_daily_final!E957</f>
        <v>N02BE</v>
      </c>
      <c r="C957">
        <f>fact_sales_daily_final!F957</f>
        <v>0</v>
      </c>
      <c r="D957">
        <f>C957 * VLOOKUP(B957, finance_assumptions!A:B, 2, FALSE)</f>
        <v>0</v>
      </c>
      <c r="E957">
        <f t="shared" si="42"/>
        <v>0</v>
      </c>
      <c r="F957">
        <f t="shared" si="43"/>
        <v>0</v>
      </c>
      <c r="G957">
        <f t="shared" si="44"/>
        <v>0</v>
      </c>
    </row>
    <row r="958" spans="1:7" x14ac:dyDescent="0.35">
      <c r="A958" s="1">
        <f>fact_sales_daily_final!A958</f>
        <v>41644</v>
      </c>
      <c r="B958" t="str">
        <f>fact_sales_daily_final!E958</f>
        <v>N05B</v>
      </c>
      <c r="C958">
        <f>fact_sales_daily_final!F958</f>
        <v>0</v>
      </c>
      <c r="D958">
        <f>C958 * VLOOKUP(B958, finance_assumptions!A:B, 2, FALSE)</f>
        <v>0</v>
      </c>
      <c r="E958">
        <f t="shared" si="42"/>
        <v>0</v>
      </c>
      <c r="F958">
        <f t="shared" si="43"/>
        <v>0</v>
      </c>
      <c r="G958">
        <f t="shared" si="44"/>
        <v>0</v>
      </c>
    </row>
    <row r="959" spans="1:7" x14ac:dyDescent="0.35">
      <c r="A959" s="1">
        <f>fact_sales_daily_final!A959</f>
        <v>41644</v>
      </c>
      <c r="B959" t="str">
        <f>fact_sales_daily_final!E959</f>
        <v>N05C</v>
      </c>
      <c r="C959">
        <f>fact_sales_daily_final!F959</f>
        <v>0</v>
      </c>
      <c r="D959">
        <f>C959 * VLOOKUP(B959, finance_assumptions!A:B, 2, FALSE)</f>
        <v>0</v>
      </c>
      <c r="E959">
        <f t="shared" si="42"/>
        <v>0</v>
      </c>
      <c r="F959">
        <f t="shared" si="43"/>
        <v>0</v>
      </c>
      <c r="G959">
        <f t="shared" si="44"/>
        <v>0</v>
      </c>
    </row>
    <row r="960" spans="1:7" x14ac:dyDescent="0.35">
      <c r="A960" s="1">
        <f>fact_sales_daily_final!A960</f>
        <v>41644</v>
      </c>
      <c r="B960" t="str">
        <f>fact_sales_daily_final!E960</f>
        <v>R03</v>
      </c>
      <c r="C960">
        <f>fact_sales_daily_final!F960</f>
        <v>0</v>
      </c>
      <c r="D960">
        <f>C960 * VLOOKUP(B960, finance_assumptions!A:B, 2, FALSE)</f>
        <v>0</v>
      </c>
      <c r="E960">
        <f t="shared" si="42"/>
        <v>0</v>
      </c>
      <c r="F960">
        <f t="shared" si="43"/>
        <v>0</v>
      </c>
      <c r="G960">
        <f t="shared" si="44"/>
        <v>0</v>
      </c>
    </row>
    <row r="961" spans="1:7" x14ac:dyDescent="0.35">
      <c r="A961" s="1">
        <f>fact_sales_daily_final!A961</f>
        <v>41644</v>
      </c>
      <c r="B961" t="str">
        <f>fact_sales_daily_final!E961</f>
        <v>R06</v>
      </c>
      <c r="C961">
        <f>fact_sales_daily_final!F961</f>
        <v>0</v>
      </c>
      <c r="D961">
        <f>C961 * VLOOKUP(B961, finance_assumptions!A:B, 2, FALSE)</f>
        <v>0</v>
      </c>
      <c r="E961">
        <f t="shared" si="42"/>
        <v>0</v>
      </c>
      <c r="F961">
        <f t="shared" si="43"/>
        <v>0</v>
      </c>
      <c r="G961">
        <f t="shared" si="44"/>
        <v>0</v>
      </c>
    </row>
    <row r="962" spans="1:7" x14ac:dyDescent="0.35">
      <c r="A962" s="1">
        <f>fact_sales_daily_final!A962</f>
        <v>41675</v>
      </c>
      <c r="B962" t="str">
        <f>fact_sales_daily_final!E962</f>
        <v>M01AB</v>
      </c>
      <c r="C962">
        <f>fact_sales_daily_final!F962</f>
        <v>7.34</v>
      </c>
      <c r="D962">
        <f>C962 * VLOOKUP(B962, finance_assumptions!A:B, 2, FALSE)</f>
        <v>7.34</v>
      </c>
      <c r="E962">
        <f t="shared" si="42"/>
        <v>5.5049999999999999</v>
      </c>
      <c r="F962">
        <f t="shared" si="43"/>
        <v>1.835</v>
      </c>
      <c r="G962">
        <f t="shared" si="44"/>
        <v>0.25</v>
      </c>
    </row>
    <row r="963" spans="1:7" x14ac:dyDescent="0.35">
      <c r="A963" s="1">
        <f>fact_sales_daily_final!A963</f>
        <v>41675</v>
      </c>
      <c r="B963" t="str">
        <f>fact_sales_daily_final!E963</f>
        <v>M01AE</v>
      </c>
      <c r="C963">
        <f>fact_sales_daily_final!F963</f>
        <v>7.34</v>
      </c>
      <c r="D963">
        <f>C963 * VLOOKUP(B963, finance_assumptions!A:B, 2, FALSE)</f>
        <v>7.34</v>
      </c>
      <c r="E963">
        <f t="shared" ref="E963:E1026" si="45">D963 * 0.75</f>
        <v>5.5049999999999999</v>
      </c>
      <c r="F963">
        <f t="shared" ref="F963:F1026" si="46">D963 - E963</f>
        <v>1.835</v>
      </c>
      <c r="G963">
        <f t="shared" ref="G963:G1026" si="47">IF(D963=0, 0, F963/D963)</f>
        <v>0.25</v>
      </c>
    </row>
    <row r="964" spans="1:7" x14ac:dyDescent="0.35">
      <c r="A964" s="1">
        <f>fact_sales_daily_final!A964</f>
        <v>41675</v>
      </c>
      <c r="B964" t="str">
        <f>fact_sales_daily_final!E964</f>
        <v>N02BA</v>
      </c>
      <c r="C964">
        <f>fact_sales_daily_final!F964</f>
        <v>6.3</v>
      </c>
      <c r="D964">
        <f>C964 * VLOOKUP(B964, finance_assumptions!A:B, 2, FALSE)</f>
        <v>6.3</v>
      </c>
      <c r="E964">
        <f t="shared" si="45"/>
        <v>4.7249999999999996</v>
      </c>
      <c r="F964">
        <f t="shared" si="46"/>
        <v>1.5750000000000002</v>
      </c>
      <c r="G964">
        <f t="shared" si="47"/>
        <v>0.25000000000000006</v>
      </c>
    </row>
    <row r="965" spans="1:7" x14ac:dyDescent="0.35">
      <c r="A965" s="1">
        <f>fact_sales_daily_final!A965</f>
        <v>41675</v>
      </c>
      <c r="B965" t="str">
        <f>fact_sales_daily_final!E965</f>
        <v>N02BE</v>
      </c>
      <c r="C965">
        <f>fact_sales_daily_final!F965</f>
        <v>39.5</v>
      </c>
      <c r="D965">
        <f>C965 * VLOOKUP(B965, finance_assumptions!A:B, 2, FALSE)</f>
        <v>39.5</v>
      </c>
      <c r="E965">
        <f t="shared" si="45"/>
        <v>29.625</v>
      </c>
      <c r="F965">
        <f t="shared" si="46"/>
        <v>9.875</v>
      </c>
      <c r="G965">
        <f t="shared" si="47"/>
        <v>0.25</v>
      </c>
    </row>
    <row r="966" spans="1:7" x14ac:dyDescent="0.35">
      <c r="A966" s="1">
        <f>fact_sales_daily_final!A966</f>
        <v>41675</v>
      </c>
      <c r="B966" t="str">
        <f>fact_sales_daily_final!E966</f>
        <v>N05B</v>
      </c>
      <c r="C966">
        <f>fact_sales_daily_final!F966</f>
        <v>16</v>
      </c>
      <c r="D966">
        <f>C966 * VLOOKUP(B966, finance_assumptions!A:B, 2, FALSE)</f>
        <v>16</v>
      </c>
      <c r="E966">
        <f t="shared" si="45"/>
        <v>12</v>
      </c>
      <c r="F966">
        <f t="shared" si="46"/>
        <v>4</v>
      </c>
      <c r="G966">
        <f t="shared" si="47"/>
        <v>0.25</v>
      </c>
    </row>
    <row r="967" spans="1:7" x14ac:dyDescent="0.35">
      <c r="A967" s="1">
        <f>fact_sales_daily_final!A967</f>
        <v>41675</v>
      </c>
      <c r="B967" t="str">
        <f>fact_sales_daily_final!E967</f>
        <v>N05C</v>
      </c>
      <c r="C967">
        <f>fact_sales_daily_final!F967</f>
        <v>1</v>
      </c>
      <c r="D967">
        <f>C967 * VLOOKUP(B967, finance_assumptions!A:B, 2, FALSE)</f>
        <v>1</v>
      </c>
      <c r="E967">
        <f t="shared" si="45"/>
        <v>0.75</v>
      </c>
      <c r="F967">
        <f t="shared" si="46"/>
        <v>0.25</v>
      </c>
      <c r="G967">
        <f t="shared" si="47"/>
        <v>0.25</v>
      </c>
    </row>
    <row r="968" spans="1:7" x14ac:dyDescent="0.35">
      <c r="A968" s="1">
        <f>fact_sales_daily_final!A968</f>
        <v>41675</v>
      </c>
      <c r="B968" t="str">
        <f>fact_sales_daily_final!E968</f>
        <v>R03</v>
      </c>
      <c r="C968">
        <f>fact_sales_daily_final!F968</f>
        <v>12</v>
      </c>
      <c r="D968">
        <f>C968 * VLOOKUP(B968, finance_assumptions!A:B, 2, FALSE)</f>
        <v>12</v>
      </c>
      <c r="E968">
        <f t="shared" si="45"/>
        <v>9</v>
      </c>
      <c r="F968">
        <f t="shared" si="46"/>
        <v>3</v>
      </c>
      <c r="G968">
        <f t="shared" si="47"/>
        <v>0.25</v>
      </c>
    </row>
    <row r="969" spans="1:7" x14ac:dyDescent="0.35">
      <c r="A969" s="1">
        <f>fact_sales_daily_final!A969</f>
        <v>41675</v>
      </c>
      <c r="B969" t="str">
        <f>fact_sales_daily_final!E969</f>
        <v>R06</v>
      </c>
      <c r="C969">
        <f>fact_sales_daily_final!F969</f>
        <v>2</v>
      </c>
      <c r="D969">
        <f>C969 * VLOOKUP(B969, finance_assumptions!A:B, 2, FALSE)</f>
        <v>2</v>
      </c>
      <c r="E969">
        <f t="shared" si="45"/>
        <v>1.5</v>
      </c>
      <c r="F969">
        <f t="shared" si="46"/>
        <v>0.5</v>
      </c>
      <c r="G969">
        <f t="shared" si="47"/>
        <v>0.25</v>
      </c>
    </row>
    <row r="970" spans="1:7" x14ac:dyDescent="0.35">
      <c r="A970" s="1">
        <f>fact_sales_daily_final!A970</f>
        <v>41703</v>
      </c>
      <c r="B970" t="str">
        <f>fact_sales_daily_final!E970</f>
        <v>M01AB</v>
      </c>
      <c r="C970">
        <f>fact_sales_daily_final!F970</f>
        <v>4</v>
      </c>
      <c r="D970">
        <f>C970 * VLOOKUP(B970, finance_assumptions!A:B, 2, FALSE)</f>
        <v>4</v>
      </c>
      <c r="E970">
        <f t="shared" si="45"/>
        <v>3</v>
      </c>
      <c r="F970">
        <f t="shared" si="46"/>
        <v>1</v>
      </c>
      <c r="G970">
        <f t="shared" si="47"/>
        <v>0.25</v>
      </c>
    </row>
    <row r="971" spans="1:7" x14ac:dyDescent="0.35">
      <c r="A971" s="1">
        <f>fact_sales_daily_final!A971</f>
        <v>41703</v>
      </c>
      <c r="B971" t="str">
        <f>fact_sales_daily_final!E971</f>
        <v>M01AE</v>
      </c>
      <c r="C971">
        <f>fact_sales_daily_final!F971</f>
        <v>5.34</v>
      </c>
      <c r="D971">
        <f>C971 * VLOOKUP(B971, finance_assumptions!A:B, 2, FALSE)</f>
        <v>5.34</v>
      </c>
      <c r="E971">
        <f t="shared" si="45"/>
        <v>4.0049999999999999</v>
      </c>
      <c r="F971">
        <f t="shared" si="46"/>
        <v>1.335</v>
      </c>
      <c r="G971">
        <f t="shared" si="47"/>
        <v>0.25</v>
      </c>
    </row>
    <row r="972" spans="1:7" x14ac:dyDescent="0.35">
      <c r="A972" s="1">
        <f>fact_sales_daily_final!A972</f>
        <v>41703</v>
      </c>
      <c r="B972" t="str">
        <f>fact_sales_daily_final!E972</f>
        <v>N02BA</v>
      </c>
      <c r="C972">
        <f>fact_sales_daily_final!F972</f>
        <v>2</v>
      </c>
      <c r="D972">
        <f>C972 * VLOOKUP(B972, finance_assumptions!A:B, 2, FALSE)</f>
        <v>2</v>
      </c>
      <c r="E972">
        <f t="shared" si="45"/>
        <v>1.5</v>
      </c>
      <c r="F972">
        <f t="shared" si="46"/>
        <v>0.5</v>
      </c>
      <c r="G972">
        <f t="shared" si="47"/>
        <v>0.25</v>
      </c>
    </row>
    <row r="973" spans="1:7" x14ac:dyDescent="0.35">
      <c r="A973" s="1">
        <f>fact_sales_daily_final!A973</f>
        <v>41703</v>
      </c>
      <c r="B973" t="str">
        <f>fact_sales_daily_final!E973</f>
        <v>N02BE</v>
      </c>
      <c r="C973">
        <f>fact_sales_daily_final!F973</f>
        <v>14.6</v>
      </c>
      <c r="D973">
        <f>C973 * VLOOKUP(B973, finance_assumptions!A:B, 2, FALSE)</f>
        <v>14.6</v>
      </c>
      <c r="E973">
        <f t="shared" si="45"/>
        <v>10.95</v>
      </c>
      <c r="F973">
        <f t="shared" si="46"/>
        <v>3.6500000000000004</v>
      </c>
      <c r="G973">
        <f t="shared" si="47"/>
        <v>0.25000000000000006</v>
      </c>
    </row>
    <row r="974" spans="1:7" x14ac:dyDescent="0.35">
      <c r="A974" s="1">
        <f>fact_sales_daily_final!A974</f>
        <v>41703</v>
      </c>
      <c r="B974" t="str">
        <f>fact_sales_daily_final!E974</f>
        <v>N05B</v>
      </c>
      <c r="C974">
        <f>fact_sales_daily_final!F974</f>
        <v>5</v>
      </c>
      <c r="D974">
        <f>C974 * VLOOKUP(B974, finance_assumptions!A:B, 2, FALSE)</f>
        <v>5</v>
      </c>
      <c r="E974">
        <f t="shared" si="45"/>
        <v>3.75</v>
      </c>
      <c r="F974">
        <f t="shared" si="46"/>
        <v>1.25</v>
      </c>
      <c r="G974">
        <f t="shared" si="47"/>
        <v>0.25</v>
      </c>
    </row>
    <row r="975" spans="1:7" x14ac:dyDescent="0.35">
      <c r="A975" s="1">
        <f>fact_sales_daily_final!A975</f>
        <v>41703</v>
      </c>
      <c r="B975" t="str">
        <f>fact_sales_daily_final!E975</f>
        <v>N05C</v>
      </c>
      <c r="C975">
        <f>fact_sales_daily_final!F975</f>
        <v>2</v>
      </c>
      <c r="D975">
        <f>C975 * VLOOKUP(B975, finance_assumptions!A:B, 2, FALSE)</f>
        <v>2</v>
      </c>
      <c r="E975">
        <f t="shared" si="45"/>
        <v>1.5</v>
      </c>
      <c r="F975">
        <f t="shared" si="46"/>
        <v>0.5</v>
      </c>
      <c r="G975">
        <f t="shared" si="47"/>
        <v>0.25</v>
      </c>
    </row>
    <row r="976" spans="1:7" x14ac:dyDescent="0.35">
      <c r="A976" s="1">
        <f>fact_sales_daily_final!A976</f>
        <v>41703</v>
      </c>
      <c r="B976" t="str">
        <f>fact_sales_daily_final!E976</f>
        <v>R03</v>
      </c>
      <c r="C976">
        <f>fact_sales_daily_final!F976</f>
        <v>0</v>
      </c>
      <c r="D976">
        <f>C976 * VLOOKUP(B976, finance_assumptions!A:B, 2, FALSE)</f>
        <v>0</v>
      </c>
      <c r="E976">
        <f t="shared" si="45"/>
        <v>0</v>
      </c>
      <c r="F976">
        <f t="shared" si="46"/>
        <v>0</v>
      </c>
      <c r="G976">
        <f t="shared" si="47"/>
        <v>0</v>
      </c>
    </row>
    <row r="977" spans="1:7" x14ac:dyDescent="0.35">
      <c r="A977" s="1">
        <f>fact_sales_daily_final!A977</f>
        <v>41703</v>
      </c>
      <c r="B977" t="str">
        <f>fact_sales_daily_final!E977</f>
        <v>R06</v>
      </c>
      <c r="C977">
        <f>fact_sales_daily_final!F977</f>
        <v>2.5</v>
      </c>
      <c r="D977">
        <f>C977 * VLOOKUP(B977, finance_assumptions!A:B, 2, FALSE)</f>
        <v>2.5</v>
      </c>
      <c r="E977">
        <f t="shared" si="45"/>
        <v>1.875</v>
      </c>
      <c r="F977">
        <f t="shared" si="46"/>
        <v>0.625</v>
      </c>
      <c r="G977">
        <f t="shared" si="47"/>
        <v>0.25</v>
      </c>
    </row>
    <row r="978" spans="1:7" x14ac:dyDescent="0.35">
      <c r="A978" s="1">
        <f>fact_sales_daily_final!A978</f>
        <v>41734</v>
      </c>
      <c r="B978" t="str">
        <f>fact_sales_daily_final!E978</f>
        <v>M01AB</v>
      </c>
      <c r="C978">
        <f>fact_sales_daily_final!F978</f>
        <v>1.67</v>
      </c>
      <c r="D978">
        <f>C978 * VLOOKUP(B978, finance_assumptions!A:B, 2, FALSE)</f>
        <v>1.67</v>
      </c>
      <c r="E978">
        <f t="shared" si="45"/>
        <v>1.2524999999999999</v>
      </c>
      <c r="F978">
        <f t="shared" si="46"/>
        <v>0.41749999999999998</v>
      </c>
      <c r="G978">
        <f t="shared" si="47"/>
        <v>0.25</v>
      </c>
    </row>
    <row r="979" spans="1:7" x14ac:dyDescent="0.35">
      <c r="A979" s="1">
        <f>fact_sales_daily_final!A979</f>
        <v>41734</v>
      </c>
      <c r="B979" t="str">
        <f>fact_sales_daily_final!E979</f>
        <v>M01AE</v>
      </c>
      <c r="C979">
        <f>fact_sales_daily_final!F979</f>
        <v>4.6900000000000004</v>
      </c>
      <c r="D979">
        <f>C979 * VLOOKUP(B979, finance_assumptions!A:B, 2, FALSE)</f>
        <v>4.6900000000000004</v>
      </c>
      <c r="E979">
        <f t="shared" si="45"/>
        <v>3.5175000000000001</v>
      </c>
      <c r="F979">
        <f t="shared" si="46"/>
        <v>1.1725000000000003</v>
      </c>
      <c r="G979">
        <f t="shared" si="47"/>
        <v>0.25000000000000006</v>
      </c>
    </row>
    <row r="980" spans="1:7" x14ac:dyDescent="0.35">
      <c r="A980" s="1">
        <f>fact_sales_daily_final!A980</f>
        <v>41734</v>
      </c>
      <c r="B980" t="str">
        <f>fact_sales_daily_final!E980</f>
        <v>N02BA</v>
      </c>
      <c r="C980">
        <f>fact_sales_daily_final!F980</f>
        <v>1.2</v>
      </c>
      <c r="D980">
        <f>C980 * VLOOKUP(B980, finance_assumptions!A:B, 2, FALSE)</f>
        <v>1.2</v>
      </c>
      <c r="E980">
        <f t="shared" si="45"/>
        <v>0.89999999999999991</v>
      </c>
      <c r="F980">
        <f t="shared" si="46"/>
        <v>0.30000000000000004</v>
      </c>
      <c r="G980">
        <f t="shared" si="47"/>
        <v>0.25000000000000006</v>
      </c>
    </row>
    <row r="981" spans="1:7" x14ac:dyDescent="0.35">
      <c r="A981" s="1">
        <f>fact_sales_daily_final!A981</f>
        <v>41734</v>
      </c>
      <c r="B981" t="str">
        <f>fact_sales_daily_final!E981</f>
        <v>N02BE</v>
      </c>
      <c r="C981">
        <f>fact_sales_daily_final!F981</f>
        <v>20</v>
      </c>
      <c r="D981">
        <f>C981 * VLOOKUP(B981, finance_assumptions!A:B, 2, FALSE)</f>
        <v>20</v>
      </c>
      <c r="E981">
        <f t="shared" si="45"/>
        <v>15</v>
      </c>
      <c r="F981">
        <f t="shared" si="46"/>
        <v>5</v>
      </c>
      <c r="G981">
        <f t="shared" si="47"/>
        <v>0.25</v>
      </c>
    </row>
    <row r="982" spans="1:7" x14ac:dyDescent="0.35">
      <c r="A982" s="1">
        <f>fact_sales_daily_final!A982</f>
        <v>41734</v>
      </c>
      <c r="B982" t="str">
        <f>fact_sales_daily_final!E982</f>
        <v>N05B</v>
      </c>
      <c r="C982">
        <f>fact_sales_daily_final!F982</f>
        <v>3</v>
      </c>
      <c r="D982">
        <f>C982 * VLOOKUP(B982, finance_assumptions!A:B, 2, FALSE)</f>
        <v>3</v>
      </c>
      <c r="E982">
        <f t="shared" si="45"/>
        <v>2.25</v>
      </c>
      <c r="F982">
        <f t="shared" si="46"/>
        <v>0.75</v>
      </c>
      <c r="G982">
        <f t="shared" si="47"/>
        <v>0.25</v>
      </c>
    </row>
    <row r="983" spans="1:7" x14ac:dyDescent="0.35">
      <c r="A983" s="1">
        <f>fact_sales_daily_final!A983</f>
        <v>41734</v>
      </c>
      <c r="B983" t="str">
        <f>fact_sales_daily_final!E983</f>
        <v>N05C</v>
      </c>
      <c r="C983">
        <f>fact_sales_daily_final!F983</f>
        <v>0</v>
      </c>
      <c r="D983">
        <f>C983 * VLOOKUP(B983, finance_assumptions!A:B, 2, FALSE)</f>
        <v>0</v>
      </c>
      <c r="E983">
        <f t="shared" si="45"/>
        <v>0</v>
      </c>
      <c r="F983">
        <f t="shared" si="46"/>
        <v>0</v>
      </c>
      <c r="G983">
        <f t="shared" si="47"/>
        <v>0</v>
      </c>
    </row>
    <row r="984" spans="1:7" x14ac:dyDescent="0.35">
      <c r="A984" s="1">
        <f>fact_sales_daily_final!A984</f>
        <v>41734</v>
      </c>
      <c r="B984" t="str">
        <f>fact_sales_daily_final!E984</f>
        <v>R03</v>
      </c>
      <c r="C984">
        <f>fact_sales_daily_final!F984</f>
        <v>0</v>
      </c>
      <c r="D984">
        <f>C984 * VLOOKUP(B984, finance_assumptions!A:B, 2, FALSE)</f>
        <v>0</v>
      </c>
      <c r="E984">
        <f t="shared" si="45"/>
        <v>0</v>
      </c>
      <c r="F984">
        <f t="shared" si="46"/>
        <v>0</v>
      </c>
      <c r="G984">
        <f t="shared" si="47"/>
        <v>0</v>
      </c>
    </row>
    <row r="985" spans="1:7" x14ac:dyDescent="0.35">
      <c r="A985" s="1">
        <f>fact_sales_daily_final!A985</f>
        <v>41734</v>
      </c>
      <c r="B985" t="str">
        <f>fact_sales_daily_final!E985</f>
        <v>R06</v>
      </c>
      <c r="C985">
        <f>fact_sales_daily_final!F985</f>
        <v>3</v>
      </c>
      <c r="D985">
        <f>C985 * VLOOKUP(B985, finance_assumptions!A:B, 2, FALSE)</f>
        <v>3</v>
      </c>
      <c r="E985">
        <f t="shared" si="45"/>
        <v>2.25</v>
      </c>
      <c r="F985">
        <f t="shared" si="46"/>
        <v>0.75</v>
      </c>
      <c r="G985">
        <f t="shared" si="47"/>
        <v>0.25</v>
      </c>
    </row>
    <row r="986" spans="1:7" x14ac:dyDescent="0.35">
      <c r="A986" s="1">
        <f>fact_sales_daily_final!A986</f>
        <v>41764</v>
      </c>
      <c r="B986" t="str">
        <f>fact_sales_daily_final!E986</f>
        <v>M01AB</v>
      </c>
      <c r="C986">
        <f>fact_sales_daily_final!F986</f>
        <v>3</v>
      </c>
      <c r="D986">
        <f>C986 * VLOOKUP(B986, finance_assumptions!A:B, 2, FALSE)</f>
        <v>3</v>
      </c>
      <c r="E986">
        <f t="shared" si="45"/>
        <v>2.25</v>
      </c>
      <c r="F986">
        <f t="shared" si="46"/>
        <v>0.75</v>
      </c>
      <c r="G986">
        <f t="shared" si="47"/>
        <v>0.25</v>
      </c>
    </row>
    <row r="987" spans="1:7" x14ac:dyDescent="0.35">
      <c r="A987" s="1">
        <f>fact_sales_daily_final!A987</f>
        <v>41764</v>
      </c>
      <c r="B987" t="str">
        <f>fact_sales_daily_final!E987</f>
        <v>M01AE</v>
      </c>
      <c r="C987">
        <f>fact_sales_daily_final!F987</f>
        <v>5.7850000000000001</v>
      </c>
      <c r="D987">
        <f>C987 * VLOOKUP(B987, finance_assumptions!A:B, 2, FALSE)</f>
        <v>5.7850000000000001</v>
      </c>
      <c r="E987">
        <f t="shared" si="45"/>
        <v>4.3387500000000001</v>
      </c>
      <c r="F987">
        <f t="shared" si="46"/>
        <v>1.44625</v>
      </c>
      <c r="G987">
        <f t="shared" si="47"/>
        <v>0.25</v>
      </c>
    </row>
    <row r="988" spans="1:7" x14ac:dyDescent="0.35">
      <c r="A988" s="1">
        <f>fact_sales_daily_final!A988</f>
        <v>41764</v>
      </c>
      <c r="B988" t="str">
        <f>fact_sales_daily_final!E988</f>
        <v>N02BA</v>
      </c>
      <c r="C988">
        <f>fact_sales_daily_final!F988</f>
        <v>5</v>
      </c>
      <c r="D988">
        <f>C988 * VLOOKUP(B988, finance_assumptions!A:B, 2, FALSE)</f>
        <v>5</v>
      </c>
      <c r="E988">
        <f t="shared" si="45"/>
        <v>3.75</v>
      </c>
      <c r="F988">
        <f t="shared" si="46"/>
        <v>1.25</v>
      </c>
      <c r="G988">
        <f t="shared" si="47"/>
        <v>0.25</v>
      </c>
    </row>
    <row r="989" spans="1:7" x14ac:dyDescent="0.35">
      <c r="A989" s="1">
        <f>fact_sales_daily_final!A989</f>
        <v>41764</v>
      </c>
      <c r="B989" t="str">
        <f>fact_sales_daily_final!E989</f>
        <v>N02BE</v>
      </c>
      <c r="C989">
        <f>fact_sales_daily_final!F989</f>
        <v>20</v>
      </c>
      <c r="D989">
        <f>C989 * VLOOKUP(B989, finance_assumptions!A:B, 2, FALSE)</f>
        <v>20</v>
      </c>
      <c r="E989">
        <f t="shared" si="45"/>
        <v>15</v>
      </c>
      <c r="F989">
        <f t="shared" si="46"/>
        <v>5</v>
      </c>
      <c r="G989">
        <f t="shared" si="47"/>
        <v>0.25</v>
      </c>
    </row>
    <row r="990" spans="1:7" x14ac:dyDescent="0.35">
      <c r="A990" s="1">
        <f>fact_sales_daily_final!A990</f>
        <v>41764</v>
      </c>
      <c r="B990" t="str">
        <f>fact_sales_daily_final!E990</f>
        <v>N05B</v>
      </c>
      <c r="C990">
        <f>fact_sales_daily_final!F990</f>
        <v>7</v>
      </c>
      <c r="D990">
        <f>C990 * VLOOKUP(B990, finance_assumptions!A:B, 2, FALSE)</f>
        <v>7</v>
      </c>
      <c r="E990">
        <f t="shared" si="45"/>
        <v>5.25</v>
      </c>
      <c r="F990">
        <f t="shared" si="46"/>
        <v>1.75</v>
      </c>
      <c r="G990">
        <f t="shared" si="47"/>
        <v>0.25</v>
      </c>
    </row>
    <row r="991" spans="1:7" x14ac:dyDescent="0.35">
      <c r="A991" s="1">
        <f>fact_sales_daily_final!A991</f>
        <v>41764</v>
      </c>
      <c r="B991" t="str">
        <f>fact_sales_daily_final!E991</f>
        <v>N05C</v>
      </c>
      <c r="C991">
        <f>fact_sales_daily_final!F991</f>
        <v>0</v>
      </c>
      <c r="D991">
        <f>C991 * VLOOKUP(B991, finance_assumptions!A:B, 2, FALSE)</f>
        <v>0</v>
      </c>
      <c r="E991">
        <f t="shared" si="45"/>
        <v>0</v>
      </c>
      <c r="F991">
        <f t="shared" si="46"/>
        <v>0</v>
      </c>
      <c r="G991">
        <f t="shared" si="47"/>
        <v>0</v>
      </c>
    </row>
    <row r="992" spans="1:7" x14ac:dyDescent="0.35">
      <c r="A992" s="1">
        <f>fact_sales_daily_final!A992</f>
        <v>41764</v>
      </c>
      <c r="B992" t="str">
        <f>fact_sales_daily_final!E992</f>
        <v>R03</v>
      </c>
      <c r="C992">
        <f>fact_sales_daily_final!F992</f>
        <v>3</v>
      </c>
      <c r="D992">
        <f>C992 * VLOOKUP(B992, finance_assumptions!A:B, 2, FALSE)</f>
        <v>3</v>
      </c>
      <c r="E992">
        <f t="shared" si="45"/>
        <v>2.25</v>
      </c>
      <c r="F992">
        <f t="shared" si="46"/>
        <v>0.75</v>
      </c>
      <c r="G992">
        <f t="shared" si="47"/>
        <v>0.25</v>
      </c>
    </row>
    <row r="993" spans="1:7" x14ac:dyDescent="0.35">
      <c r="A993" s="1">
        <f>fact_sales_daily_final!A993</f>
        <v>41764</v>
      </c>
      <c r="B993" t="str">
        <f>fact_sales_daily_final!E993</f>
        <v>R06</v>
      </c>
      <c r="C993">
        <f>fact_sales_daily_final!F993</f>
        <v>4</v>
      </c>
      <c r="D993">
        <f>C993 * VLOOKUP(B993, finance_assumptions!A:B, 2, FALSE)</f>
        <v>4</v>
      </c>
      <c r="E993">
        <f t="shared" si="45"/>
        <v>3</v>
      </c>
      <c r="F993">
        <f t="shared" si="46"/>
        <v>1</v>
      </c>
      <c r="G993">
        <f t="shared" si="47"/>
        <v>0.25</v>
      </c>
    </row>
    <row r="994" spans="1:7" x14ac:dyDescent="0.35">
      <c r="A994" s="1">
        <f>fact_sales_daily_final!A994</f>
        <v>41795</v>
      </c>
      <c r="B994" t="str">
        <f>fact_sales_daily_final!E994</f>
        <v>M01AB</v>
      </c>
      <c r="C994">
        <f>fact_sales_daily_final!F994</f>
        <v>7.34</v>
      </c>
      <c r="D994">
        <f>C994 * VLOOKUP(B994, finance_assumptions!A:B, 2, FALSE)</f>
        <v>7.34</v>
      </c>
      <c r="E994">
        <f t="shared" si="45"/>
        <v>5.5049999999999999</v>
      </c>
      <c r="F994">
        <f t="shared" si="46"/>
        <v>1.835</v>
      </c>
      <c r="G994">
        <f t="shared" si="47"/>
        <v>0.25</v>
      </c>
    </row>
    <row r="995" spans="1:7" x14ac:dyDescent="0.35">
      <c r="A995" s="1">
        <f>fact_sales_daily_final!A995</f>
        <v>41795</v>
      </c>
      <c r="B995" t="str">
        <f>fact_sales_daily_final!E995</f>
        <v>M01AE</v>
      </c>
      <c r="C995">
        <f>fact_sales_daily_final!F995</f>
        <v>4.3600000000000003</v>
      </c>
      <c r="D995">
        <f>C995 * VLOOKUP(B995, finance_assumptions!A:B, 2, FALSE)</f>
        <v>4.3600000000000003</v>
      </c>
      <c r="E995">
        <f t="shared" si="45"/>
        <v>3.2700000000000005</v>
      </c>
      <c r="F995">
        <f t="shared" si="46"/>
        <v>1.0899999999999999</v>
      </c>
      <c r="G995">
        <f t="shared" si="47"/>
        <v>0.24999999999999994</v>
      </c>
    </row>
    <row r="996" spans="1:7" x14ac:dyDescent="0.35">
      <c r="A996" s="1">
        <f>fact_sales_daily_final!A996</f>
        <v>41795</v>
      </c>
      <c r="B996" t="str">
        <f>fact_sales_daily_final!E996</f>
        <v>N02BA</v>
      </c>
      <c r="C996">
        <f>fact_sales_daily_final!F996</f>
        <v>4</v>
      </c>
      <c r="D996">
        <f>C996 * VLOOKUP(B996, finance_assumptions!A:B, 2, FALSE)</f>
        <v>4</v>
      </c>
      <c r="E996">
        <f t="shared" si="45"/>
        <v>3</v>
      </c>
      <c r="F996">
        <f t="shared" si="46"/>
        <v>1</v>
      </c>
      <c r="G996">
        <f t="shared" si="47"/>
        <v>0.25</v>
      </c>
    </row>
    <row r="997" spans="1:7" x14ac:dyDescent="0.35">
      <c r="A997" s="1">
        <f>fact_sales_daily_final!A997</f>
        <v>41795</v>
      </c>
      <c r="B997" t="str">
        <f>fact_sales_daily_final!E997</f>
        <v>N02BE</v>
      </c>
      <c r="C997">
        <f>fact_sales_daily_final!F997</f>
        <v>22</v>
      </c>
      <c r="D997">
        <f>C997 * VLOOKUP(B997, finance_assumptions!A:B, 2, FALSE)</f>
        <v>22</v>
      </c>
      <c r="E997">
        <f t="shared" si="45"/>
        <v>16.5</v>
      </c>
      <c r="F997">
        <f t="shared" si="46"/>
        <v>5.5</v>
      </c>
      <c r="G997">
        <f t="shared" si="47"/>
        <v>0.25</v>
      </c>
    </row>
    <row r="998" spans="1:7" x14ac:dyDescent="0.35">
      <c r="A998" s="1">
        <f>fact_sales_daily_final!A998</f>
        <v>41795</v>
      </c>
      <c r="B998" t="str">
        <f>fact_sales_daily_final!E998</f>
        <v>N05B</v>
      </c>
      <c r="C998">
        <f>fact_sales_daily_final!F998</f>
        <v>10</v>
      </c>
      <c r="D998">
        <f>C998 * VLOOKUP(B998, finance_assumptions!A:B, 2, FALSE)</f>
        <v>10</v>
      </c>
      <c r="E998">
        <f t="shared" si="45"/>
        <v>7.5</v>
      </c>
      <c r="F998">
        <f t="shared" si="46"/>
        <v>2.5</v>
      </c>
      <c r="G998">
        <f t="shared" si="47"/>
        <v>0.25</v>
      </c>
    </row>
    <row r="999" spans="1:7" x14ac:dyDescent="0.35">
      <c r="A999" s="1">
        <f>fact_sales_daily_final!A999</f>
        <v>41795</v>
      </c>
      <c r="B999" t="str">
        <f>fact_sales_daily_final!E999</f>
        <v>N05C</v>
      </c>
      <c r="C999">
        <f>fact_sales_daily_final!F999</f>
        <v>2</v>
      </c>
      <c r="D999">
        <f>C999 * VLOOKUP(B999, finance_assumptions!A:B, 2, FALSE)</f>
        <v>2</v>
      </c>
      <c r="E999">
        <f t="shared" si="45"/>
        <v>1.5</v>
      </c>
      <c r="F999">
        <f t="shared" si="46"/>
        <v>0.5</v>
      </c>
      <c r="G999">
        <f t="shared" si="47"/>
        <v>0.25</v>
      </c>
    </row>
    <row r="1000" spans="1:7" x14ac:dyDescent="0.35">
      <c r="A1000" s="1">
        <f>fact_sales_daily_final!A1000</f>
        <v>41795</v>
      </c>
      <c r="B1000" t="str">
        <f>fact_sales_daily_final!E1000</f>
        <v>R03</v>
      </c>
      <c r="C1000">
        <f>fact_sales_daily_final!F1000</f>
        <v>6</v>
      </c>
      <c r="D1000">
        <f>C1000 * VLOOKUP(B1000, finance_assumptions!A:B, 2, FALSE)</f>
        <v>6</v>
      </c>
      <c r="E1000">
        <f t="shared" si="45"/>
        <v>4.5</v>
      </c>
      <c r="F1000">
        <f t="shared" si="46"/>
        <v>1.5</v>
      </c>
      <c r="G1000">
        <f t="shared" si="47"/>
        <v>0.25</v>
      </c>
    </row>
    <row r="1001" spans="1:7" x14ac:dyDescent="0.35">
      <c r="A1001" s="1">
        <f>fact_sales_daily_final!A1001</f>
        <v>41795</v>
      </c>
      <c r="B1001" t="str">
        <f>fact_sales_daily_final!E1001</f>
        <v>R06</v>
      </c>
      <c r="C1001">
        <f>fact_sales_daily_final!F1001</f>
        <v>5</v>
      </c>
      <c r="D1001">
        <f>C1001 * VLOOKUP(B1001, finance_assumptions!A:B, 2, FALSE)</f>
        <v>5</v>
      </c>
      <c r="E1001">
        <f t="shared" si="45"/>
        <v>3.75</v>
      </c>
      <c r="F1001">
        <f t="shared" si="46"/>
        <v>1.25</v>
      </c>
      <c r="G1001">
        <f t="shared" si="47"/>
        <v>0.25</v>
      </c>
    </row>
    <row r="1002" spans="1:7" x14ac:dyDescent="0.35">
      <c r="A1002" s="1">
        <f>fact_sales_daily_final!A1002</f>
        <v>41825</v>
      </c>
      <c r="B1002" t="str">
        <f>fact_sales_daily_final!E1002</f>
        <v>M01AB</v>
      </c>
      <c r="C1002">
        <f>fact_sales_daily_final!F1002</f>
        <v>3.33</v>
      </c>
      <c r="D1002">
        <f>C1002 * VLOOKUP(B1002, finance_assumptions!A:B, 2, FALSE)</f>
        <v>3.33</v>
      </c>
      <c r="E1002">
        <f t="shared" si="45"/>
        <v>2.4975000000000001</v>
      </c>
      <c r="F1002">
        <f t="shared" si="46"/>
        <v>0.83250000000000002</v>
      </c>
      <c r="G1002">
        <f t="shared" si="47"/>
        <v>0.25</v>
      </c>
    </row>
    <row r="1003" spans="1:7" x14ac:dyDescent="0.35">
      <c r="A1003" s="1">
        <f>fact_sales_daily_final!A1003</f>
        <v>41825</v>
      </c>
      <c r="B1003" t="str">
        <f>fact_sales_daily_final!E1003</f>
        <v>M01AE</v>
      </c>
      <c r="C1003">
        <f>fact_sales_daily_final!F1003</f>
        <v>6.32</v>
      </c>
      <c r="D1003">
        <f>C1003 * VLOOKUP(B1003, finance_assumptions!A:B, 2, FALSE)</f>
        <v>6.32</v>
      </c>
      <c r="E1003">
        <f t="shared" si="45"/>
        <v>4.74</v>
      </c>
      <c r="F1003">
        <f t="shared" si="46"/>
        <v>1.58</v>
      </c>
      <c r="G1003">
        <f t="shared" si="47"/>
        <v>0.25</v>
      </c>
    </row>
    <row r="1004" spans="1:7" x14ac:dyDescent="0.35">
      <c r="A1004" s="1">
        <f>fact_sales_daily_final!A1004</f>
        <v>41825</v>
      </c>
      <c r="B1004" t="str">
        <f>fact_sales_daily_final!E1004</f>
        <v>N02BA</v>
      </c>
      <c r="C1004">
        <f>fact_sales_daily_final!F1004</f>
        <v>3</v>
      </c>
      <c r="D1004">
        <f>C1004 * VLOOKUP(B1004, finance_assumptions!A:B, 2, FALSE)</f>
        <v>3</v>
      </c>
      <c r="E1004">
        <f t="shared" si="45"/>
        <v>2.25</v>
      </c>
      <c r="F1004">
        <f t="shared" si="46"/>
        <v>0.75</v>
      </c>
      <c r="G1004">
        <f t="shared" si="47"/>
        <v>0.25</v>
      </c>
    </row>
    <row r="1005" spans="1:7" x14ac:dyDescent="0.35">
      <c r="A1005" s="1">
        <f>fact_sales_daily_final!A1005</f>
        <v>41825</v>
      </c>
      <c r="B1005" t="str">
        <f>fact_sales_daily_final!E1005</f>
        <v>N02BE</v>
      </c>
      <c r="C1005">
        <f>fact_sales_daily_final!F1005</f>
        <v>16.8</v>
      </c>
      <c r="D1005">
        <f>C1005 * VLOOKUP(B1005, finance_assumptions!A:B, 2, FALSE)</f>
        <v>16.8</v>
      </c>
      <c r="E1005">
        <f t="shared" si="45"/>
        <v>12.600000000000001</v>
      </c>
      <c r="F1005">
        <f t="shared" si="46"/>
        <v>4.1999999999999993</v>
      </c>
      <c r="G1005">
        <f t="shared" si="47"/>
        <v>0.24999999999999994</v>
      </c>
    </row>
    <row r="1006" spans="1:7" x14ac:dyDescent="0.35">
      <c r="A1006" s="1">
        <f>fact_sales_daily_final!A1006</f>
        <v>41825</v>
      </c>
      <c r="B1006" t="str">
        <f>fact_sales_daily_final!E1006</f>
        <v>N05B</v>
      </c>
      <c r="C1006">
        <f>fact_sales_daily_final!F1006</f>
        <v>8</v>
      </c>
      <c r="D1006">
        <f>C1006 * VLOOKUP(B1006, finance_assumptions!A:B, 2, FALSE)</f>
        <v>8</v>
      </c>
      <c r="E1006">
        <f t="shared" si="45"/>
        <v>6</v>
      </c>
      <c r="F1006">
        <f t="shared" si="46"/>
        <v>2</v>
      </c>
      <c r="G1006">
        <f t="shared" si="47"/>
        <v>0.25</v>
      </c>
    </row>
    <row r="1007" spans="1:7" x14ac:dyDescent="0.35">
      <c r="A1007" s="1">
        <f>fact_sales_daily_final!A1007</f>
        <v>41825</v>
      </c>
      <c r="B1007" t="str">
        <f>fact_sales_daily_final!E1007</f>
        <v>N05C</v>
      </c>
      <c r="C1007">
        <f>fact_sales_daily_final!F1007</f>
        <v>1</v>
      </c>
      <c r="D1007">
        <f>C1007 * VLOOKUP(B1007, finance_assumptions!A:B, 2, FALSE)</f>
        <v>1</v>
      </c>
      <c r="E1007">
        <f t="shared" si="45"/>
        <v>0.75</v>
      </c>
      <c r="F1007">
        <f t="shared" si="46"/>
        <v>0.25</v>
      </c>
      <c r="G1007">
        <f t="shared" si="47"/>
        <v>0.25</v>
      </c>
    </row>
    <row r="1008" spans="1:7" x14ac:dyDescent="0.35">
      <c r="A1008" s="1">
        <f>fact_sales_daily_final!A1008</f>
        <v>41825</v>
      </c>
      <c r="B1008" t="str">
        <f>fact_sales_daily_final!E1008</f>
        <v>R03</v>
      </c>
      <c r="C1008">
        <f>fact_sales_daily_final!F1008</f>
        <v>3</v>
      </c>
      <c r="D1008">
        <f>C1008 * VLOOKUP(B1008, finance_assumptions!A:B, 2, FALSE)</f>
        <v>3</v>
      </c>
      <c r="E1008">
        <f t="shared" si="45"/>
        <v>2.25</v>
      </c>
      <c r="F1008">
        <f t="shared" si="46"/>
        <v>0.75</v>
      </c>
      <c r="G1008">
        <f t="shared" si="47"/>
        <v>0.25</v>
      </c>
    </row>
    <row r="1009" spans="1:7" x14ac:dyDescent="0.35">
      <c r="A1009" s="1">
        <f>fact_sales_daily_final!A1009</f>
        <v>41825</v>
      </c>
      <c r="B1009" t="str">
        <f>fact_sales_daily_final!E1009</f>
        <v>R06</v>
      </c>
      <c r="C1009">
        <f>fact_sales_daily_final!F1009</f>
        <v>11</v>
      </c>
      <c r="D1009">
        <f>C1009 * VLOOKUP(B1009, finance_assumptions!A:B, 2, FALSE)</f>
        <v>11</v>
      </c>
      <c r="E1009">
        <f t="shared" si="45"/>
        <v>8.25</v>
      </c>
      <c r="F1009">
        <f t="shared" si="46"/>
        <v>2.75</v>
      </c>
      <c r="G1009">
        <f t="shared" si="47"/>
        <v>0.25</v>
      </c>
    </row>
    <row r="1010" spans="1:7" x14ac:dyDescent="0.35">
      <c r="A1010" s="1">
        <f>fact_sales_daily_final!A1010</f>
        <v>41856</v>
      </c>
      <c r="B1010" t="str">
        <f>fact_sales_daily_final!E1010</f>
        <v>M01AB</v>
      </c>
      <c r="C1010">
        <f>fact_sales_daily_final!F1010</f>
        <v>2</v>
      </c>
      <c r="D1010">
        <f>C1010 * VLOOKUP(B1010, finance_assumptions!A:B, 2, FALSE)</f>
        <v>2</v>
      </c>
      <c r="E1010">
        <f t="shared" si="45"/>
        <v>1.5</v>
      </c>
      <c r="F1010">
        <f t="shared" si="46"/>
        <v>0.5</v>
      </c>
      <c r="G1010">
        <f t="shared" si="47"/>
        <v>0.25</v>
      </c>
    </row>
    <row r="1011" spans="1:7" x14ac:dyDescent="0.35">
      <c r="A1011" s="1">
        <f>fact_sales_daily_final!A1011</f>
        <v>41856</v>
      </c>
      <c r="B1011" t="str">
        <f>fact_sales_daily_final!E1011</f>
        <v>M01AE</v>
      </c>
      <c r="C1011">
        <f>fact_sales_daily_final!F1011</f>
        <v>2.34</v>
      </c>
      <c r="D1011">
        <f>C1011 * VLOOKUP(B1011, finance_assumptions!A:B, 2, FALSE)</f>
        <v>2.34</v>
      </c>
      <c r="E1011">
        <f t="shared" si="45"/>
        <v>1.7549999999999999</v>
      </c>
      <c r="F1011">
        <f t="shared" si="46"/>
        <v>0.58499999999999996</v>
      </c>
      <c r="G1011">
        <f t="shared" si="47"/>
        <v>0.25</v>
      </c>
    </row>
    <row r="1012" spans="1:7" x14ac:dyDescent="0.35">
      <c r="A1012" s="1">
        <f>fact_sales_daily_final!A1012</f>
        <v>41856</v>
      </c>
      <c r="B1012" t="str">
        <f>fact_sales_daily_final!E1012</f>
        <v>N02BA</v>
      </c>
      <c r="C1012">
        <f>fact_sales_daily_final!F1012</f>
        <v>3.4</v>
      </c>
      <c r="D1012">
        <f>C1012 * VLOOKUP(B1012, finance_assumptions!A:B, 2, FALSE)</f>
        <v>3.4</v>
      </c>
      <c r="E1012">
        <f t="shared" si="45"/>
        <v>2.5499999999999998</v>
      </c>
      <c r="F1012">
        <f t="shared" si="46"/>
        <v>0.85000000000000009</v>
      </c>
      <c r="G1012">
        <f t="shared" si="47"/>
        <v>0.25000000000000006</v>
      </c>
    </row>
    <row r="1013" spans="1:7" x14ac:dyDescent="0.35">
      <c r="A1013" s="1">
        <f>fact_sales_daily_final!A1013</f>
        <v>41856</v>
      </c>
      <c r="B1013" t="str">
        <f>fact_sales_daily_final!E1013</f>
        <v>N02BE</v>
      </c>
      <c r="C1013">
        <f>fact_sales_daily_final!F1013</f>
        <v>20.399999999999999</v>
      </c>
      <c r="D1013">
        <f>C1013 * VLOOKUP(B1013, finance_assumptions!A:B, 2, FALSE)</f>
        <v>20.399999999999999</v>
      </c>
      <c r="E1013">
        <f t="shared" si="45"/>
        <v>15.299999999999999</v>
      </c>
      <c r="F1013">
        <f t="shared" si="46"/>
        <v>5.0999999999999996</v>
      </c>
      <c r="G1013">
        <f t="shared" si="47"/>
        <v>0.25</v>
      </c>
    </row>
    <row r="1014" spans="1:7" x14ac:dyDescent="0.35">
      <c r="A1014" s="1">
        <f>fact_sales_daily_final!A1014</f>
        <v>41856</v>
      </c>
      <c r="B1014" t="str">
        <f>fact_sales_daily_final!E1014</f>
        <v>N05B</v>
      </c>
      <c r="C1014">
        <f>fact_sales_daily_final!F1014</f>
        <v>10</v>
      </c>
      <c r="D1014">
        <f>C1014 * VLOOKUP(B1014, finance_assumptions!A:B, 2, FALSE)</f>
        <v>10</v>
      </c>
      <c r="E1014">
        <f t="shared" si="45"/>
        <v>7.5</v>
      </c>
      <c r="F1014">
        <f t="shared" si="46"/>
        <v>2.5</v>
      </c>
      <c r="G1014">
        <f t="shared" si="47"/>
        <v>0.25</v>
      </c>
    </row>
    <row r="1015" spans="1:7" x14ac:dyDescent="0.35">
      <c r="A1015" s="1">
        <f>fact_sales_daily_final!A1015</f>
        <v>41856</v>
      </c>
      <c r="B1015" t="str">
        <f>fact_sales_daily_final!E1015</f>
        <v>N05C</v>
      </c>
      <c r="C1015">
        <f>fact_sales_daily_final!F1015</f>
        <v>3</v>
      </c>
      <c r="D1015">
        <f>C1015 * VLOOKUP(B1015, finance_assumptions!A:B, 2, FALSE)</f>
        <v>3</v>
      </c>
      <c r="E1015">
        <f t="shared" si="45"/>
        <v>2.25</v>
      </c>
      <c r="F1015">
        <f t="shared" si="46"/>
        <v>0.75</v>
      </c>
      <c r="G1015">
        <f t="shared" si="47"/>
        <v>0.25</v>
      </c>
    </row>
    <row r="1016" spans="1:7" x14ac:dyDescent="0.35">
      <c r="A1016" s="1">
        <f>fact_sales_daily_final!A1016</f>
        <v>41856</v>
      </c>
      <c r="B1016" t="str">
        <f>fact_sales_daily_final!E1016</f>
        <v>R03</v>
      </c>
      <c r="C1016">
        <f>fact_sales_daily_final!F1016</f>
        <v>0</v>
      </c>
      <c r="D1016">
        <f>C1016 * VLOOKUP(B1016, finance_assumptions!A:B, 2, FALSE)</f>
        <v>0</v>
      </c>
      <c r="E1016">
        <f t="shared" si="45"/>
        <v>0</v>
      </c>
      <c r="F1016">
        <f t="shared" si="46"/>
        <v>0</v>
      </c>
      <c r="G1016">
        <f t="shared" si="47"/>
        <v>0</v>
      </c>
    </row>
    <row r="1017" spans="1:7" x14ac:dyDescent="0.35">
      <c r="A1017" s="1">
        <f>fact_sales_daily_final!A1017</f>
        <v>41856</v>
      </c>
      <c r="B1017" t="str">
        <f>fact_sales_daily_final!E1017</f>
        <v>R06</v>
      </c>
      <c r="C1017">
        <f>fact_sales_daily_final!F1017</f>
        <v>5</v>
      </c>
      <c r="D1017">
        <f>C1017 * VLOOKUP(B1017, finance_assumptions!A:B, 2, FALSE)</f>
        <v>5</v>
      </c>
      <c r="E1017">
        <f t="shared" si="45"/>
        <v>3.75</v>
      </c>
      <c r="F1017">
        <f t="shared" si="46"/>
        <v>1.25</v>
      </c>
      <c r="G1017">
        <f t="shared" si="47"/>
        <v>0.25</v>
      </c>
    </row>
    <row r="1018" spans="1:7" x14ac:dyDescent="0.35">
      <c r="A1018" s="1">
        <f>fact_sales_daily_final!A1018</f>
        <v>41887</v>
      </c>
      <c r="B1018" t="str">
        <f>fact_sales_daily_final!E1018</f>
        <v>M01AB</v>
      </c>
      <c r="C1018">
        <f>fact_sales_daily_final!F1018</f>
        <v>2</v>
      </c>
      <c r="D1018">
        <f>C1018 * VLOOKUP(B1018, finance_assumptions!A:B, 2, FALSE)</f>
        <v>2</v>
      </c>
      <c r="E1018">
        <f t="shared" si="45"/>
        <v>1.5</v>
      </c>
      <c r="F1018">
        <f t="shared" si="46"/>
        <v>0.5</v>
      </c>
      <c r="G1018">
        <f t="shared" si="47"/>
        <v>0.25</v>
      </c>
    </row>
    <row r="1019" spans="1:7" x14ac:dyDescent="0.35">
      <c r="A1019" s="1">
        <f>fact_sales_daily_final!A1019</f>
        <v>41887</v>
      </c>
      <c r="B1019" t="str">
        <f>fact_sales_daily_final!E1019</f>
        <v>M01AE</v>
      </c>
      <c r="C1019">
        <f>fact_sales_daily_final!F1019</f>
        <v>5</v>
      </c>
      <c r="D1019">
        <f>C1019 * VLOOKUP(B1019, finance_assumptions!A:B, 2, FALSE)</f>
        <v>5</v>
      </c>
      <c r="E1019">
        <f t="shared" si="45"/>
        <v>3.75</v>
      </c>
      <c r="F1019">
        <f t="shared" si="46"/>
        <v>1.25</v>
      </c>
      <c r="G1019">
        <f t="shared" si="47"/>
        <v>0.25</v>
      </c>
    </row>
    <row r="1020" spans="1:7" x14ac:dyDescent="0.35">
      <c r="A1020" s="1">
        <f>fact_sales_daily_final!A1020</f>
        <v>41887</v>
      </c>
      <c r="B1020" t="str">
        <f>fact_sales_daily_final!E1020</f>
        <v>N02BA</v>
      </c>
      <c r="C1020">
        <f>fact_sales_daily_final!F1020</f>
        <v>4.2</v>
      </c>
      <c r="D1020">
        <f>C1020 * VLOOKUP(B1020, finance_assumptions!A:B, 2, FALSE)</f>
        <v>4.2</v>
      </c>
      <c r="E1020">
        <f t="shared" si="45"/>
        <v>3.1500000000000004</v>
      </c>
      <c r="F1020">
        <f t="shared" si="46"/>
        <v>1.0499999999999998</v>
      </c>
      <c r="G1020">
        <f t="shared" si="47"/>
        <v>0.24999999999999994</v>
      </c>
    </row>
    <row r="1021" spans="1:7" x14ac:dyDescent="0.35">
      <c r="A1021" s="1">
        <f>fact_sales_daily_final!A1021</f>
        <v>41887</v>
      </c>
      <c r="B1021" t="str">
        <f>fact_sales_daily_final!E1021</f>
        <v>N02BE</v>
      </c>
      <c r="C1021">
        <f>fact_sales_daily_final!F1021</f>
        <v>16</v>
      </c>
      <c r="D1021">
        <f>C1021 * VLOOKUP(B1021, finance_assumptions!A:B, 2, FALSE)</f>
        <v>16</v>
      </c>
      <c r="E1021">
        <f t="shared" si="45"/>
        <v>12</v>
      </c>
      <c r="F1021">
        <f t="shared" si="46"/>
        <v>4</v>
      </c>
      <c r="G1021">
        <f t="shared" si="47"/>
        <v>0.25</v>
      </c>
    </row>
    <row r="1022" spans="1:7" x14ac:dyDescent="0.35">
      <c r="A1022" s="1">
        <f>fact_sales_daily_final!A1022</f>
        <v>41887</v>
      </c>
      <c r="B1022" t="str">
        <f>fact_sales_daily_final!E1022</f>
        <v>N05B</v>
      </c>
      <c r="C1022">
        <f>fact_sales_daily_final!F1022</f>
        <v>12</v>
      </c>
      <c r="D1022">
        <f>C1022 * VLOOKUP(B1022, finance_assumptions!A:B, 2, FALSE)</f>
        <v>12</v>
      </c>
      <c r="E1022">
        <f t="shared" si="45"/>
        <v>9</v>
      </c>
      <c r="F1022">
        <f t="shared" si="46"/>
        <v>3</v>
      </c>
      <c r="G1022">
        <f t="shared" si="47"/>
        <v>0.25</v>
      </c>
    </row>
    <row r="1023" spans="1:7" x14ac:dyDescent="0.35">
      <c r="A1023" s="1">
        <f>fact_sales_daily_final!A1023</f>
        <v>41887</v>
      </c>
      <c r="B1023" t="str">
        <f>fact_sales_daily_final!E1023</f>
        <v>N05C</v>
      </c>
      <c r="C1023">
        <f>fact_sales_daily_final!F1023</f>
        <v>2</v>
      </c>
      <c r="D1023">
        <f>C1023 * VLOOKUP(B1023, finance_assumptions!A:B, 2, FALSE)</f>
        <v>2</v>
      </c>
      <c r="E1023">
        <f t="shared" si="45"/>
        <v>1.5</v>
      </c>
      <c r="F1023">
        <f t="shared" si="46"/>
        <v>0.5</v>
      </c>
      <c r="G1023">
        <f t="shared" si="47"/>
        <v>0.25</v>
      </c>
    </row>
    <row r="1024" spans="1:7" x14ac:dyDescent="0.35">
      <c r="A1024" s="1">
        <f>fact_sales_daily_final!A1024</f>
        <v>41887</v>
      </c>
      <c r="B1024" t="str">
        <f>fact_sales_daily_final!E1024</f>
        <v>R03</v>
      </c>
      <c r="C1024">
        <f>fact_sales_daily_final!F1024</f>
        <v>1</v>
      </c>
      <c r="D1024">
        <f>C1024 * VLOOKUP(B1024, finance_assumptions!A:B, 2, FALSE)</f>
        <v>1</v>
      </c>
      <c r="E1024">
        <f t="shared" si="45"/>
        <v>0.75</v>
      </c>
      <c r="F1024">
        <f t="shared" si="46"/>
        <v>0.25</v>
      </c>
      <c r="G1024">
        <f t="shared" si="47"/>
        <v>0.25</v>
      </c>
    </row>
    <row r="1025" spans="1:7" x14ac:dyDescent="0.35">
      <c r="A1025" s="1">
        <f>fact_sales_daily_final!A1025</f>
        <v>41887</v>
      </c>
      <c r="B1025" t="str">
        <f>fact_sales_daily_final!E1025</f>
        <v>R06</v>
      </c>
      <c r="C1025">
        <f>fact_sales_daily_final!F1025</f>
        <v>2</v>
      </c>
      <c r="D1025">
        <f>C1025 * VLOOKUP(B1025, finance_assumptions!A:B, 2, FALSE)</f>
        <v>2</v>
      </c>
      <c r="E1025">
        <f t="shared" si="45"/>
        <v>1.5</v>
      </c>
      <c r="F1025">
        <f t="shared" si="46"/>
        <v>0.5</v>
      </c>
      <c r="G1025">
        <f t="shared" si="47"/>
        <v>0.25</v>
      </c>
    </row>
    <row r="1026" spans="1:7" x14ac:dyDescent="0.35">
      <c r="A1026" s="1">
        <f>fact_sales_daily_final!A1026</f>
        <v>41917</v>
      </c>
      <c r="B1026" t="str">
        <f>fact_sales_daily_final!E1026</f>
        <v>M01AB</v>
      </c>
      <c r="C1026">
        <f>fact_sales_daily_final!F1026</f>
        <v>5</v>
      </c>
      <c r="D1026">
        <f>C1026 * VLOOKUP(B1026, finance_assumptions!A:B, 2, FALSE)</f>
        <v>5</v>
      </c>
      <c r="E1026">
        <f t="shared" si="45"/>
        <v>3.75</v>
      </c>
      <c r="F1026">
        <f t="shared" si="46"/>
        <v>1.25</v>
      </c>
      <c r="G1026">
        <f t="shared" si="47"/>
        <v>0.25</v>
      </c>
    </row>
    <row r="1027" spans="1:7" x14ac:dyDescent="0.35">
      <c r="A1027" s="1">
        <f>fact_sales_daily_final!A1027</f>
        <v>41917</v>
      </c>
      <c r="B1027" t="str">
        <f>fact_sales_daily_final!E1027</f>
        <v>M01AE</v>
      </c>
      <c r="C1027">
        <f>fact_sales_daily_final!F1027</f>
        <v>6</v>
      </c>
      <c r="D1027">
        <f>C1027 * VLOOKUP(B1027, finance_assumptions!A:B, 2, FALSE)</f>
        <v>6</v>
      </c>
      <c r="E1027">
        <f t="shared" ref="E1027:E1090" si="48">D1027 * 0.75</f>
        <v>4.5</v>
      </c>
      <c r="F1027">
        <f t="shared" ref="F1027:F1090" si="49">D1027 - E1027</f>
        <v>1.5</v>
      </c>
      <c r="G1027">
        <f t="shared" ref="G1027:G1090" si="50">IF(D1027=0, 0, F1027/D1027)</f>
        <v>0.25</v>
      </c>
    </row>
    <row r="1028" spans="1:7" x14ac:dyDescent="0.35">
      <c r="A1028" s="1">
        <f>fact_sales_daily_final!A1028</f>
        <v>41917</v>
      </c>
      <c r="B1028" t="str">
        <f>fact_sales_daily_final!E1028</f>
        <v>N02BA</v>
      </c>
      <c r="C1028">
        <f>fact_sales_daily_final!F1028</f>
        <v>9</v>
      </c>
      <c r="D1028">
        <f>C1028 * VLOOKUP(B1028, finance_assumptions!A:B, 2, FALSE)</f>
        <v>9</v>
      </c>
      <c r="E1028">
        <f t="shared" si="48"/>
        <v>6.75</v>
      </c>
      <c r="F1028">
        <f t="shared" si="49"/>
        <v>2.25</v>
      </c>
      <c r="G1028">
        <f t="shared" si="50"/>
        <v>0.25</v>
      </c>
    </row>
    <row r="1029" spans="1:7" x14ac:dyDescent="0.35">
      <c r="A1029" s="1">
        <f>fact_sales_daily_final!A1029</f>
        <v>41917</v>
      </c>
      <c r="B1029" t="str">
        <f>fact_sales_daily_final!E1029</f>
        <v>N02BE</v>
      </c>
      <c r="C1029">
        <f>fact_sales_daily_final!F1029</f>
        <v>39.4</v>
      </c>
      <c r="D1029">
        <f>C1029 * VLOOKUP(B1029, finance_assumptions!A:B, 2, FALSE)</f>
        <v>39.4</v>
      </c>
      <c r="E1029">
        <f t="shared" si="48"/>
        <v>29.549999999999997</v>
      </c>
      <c r="F1029">
        <f t="shared" si="49"/>
        <v>9.8500000000000014</v>
      </c>
      <c r="G1029">
        <f t="shared" si="50"/>
        <v>0.25000000000000006</v>
      </c>
    </row>
    <row r="1030" spans="1:7" x14ac:dyDescent="0.35">
      <c r="A1030" s="1">
        <f>fact_sales_daily_final!A1030</f>
        <v>41917</v>
      </c>
      <c r="B1030" t="str">
        <f>fact_sales_daily_final!E1030</f>
        <v>N05B</v>
      </c>
      <c r="C1030">
        <f>fact_sales_daily_final!F1030</f>
        <v>15</v>
      </c>
      <c r="D1030">
        <f>C1030 * VLOOKUP(B1030, finance_assumptions!A:B, 2, FALSE)</f>
        <v>15</v>
      </c>
      <c r="E1030">
        <f t="shared" si="48"/>
        <v>11.25</v>
      </c>
      <c r="F1030">
        <f t="shared" si="49"/>
        <v>3.75</v>
      </c>
      <c r="G1030">
        <f t="shared" si="50"/>
        <v>0.25</v>
      </c>
    </row>
    <row r="1031" spans="1:7" x14ac:dyDescent="0.35">
      <c r="A1031" s="1">
        <f>fact_sales_daily_final!A1031</f>
        <v>41917</v>
      </c>
      <c r="B1031" t="str">
        <f>fact_sales_daily_final!E1031</f>
        <v>N05C</v>
      </c>
      <c r="C1031">
        <f>fact_sales_daily_final!F1031</f>
        <v>3</v>
      </c>
      <c r="D1031">
        <f>C1031 * VLOOKUP(B1031, finance_assumptions!A:B, 2, FALSE)</f>
        <v>3</v>
      </c>
      <c r="E1031">
        <f t="shared" si="48"/>
        <v>2.25</v>
      </c>
      <c r="F1031">
        <f t="shared" si="49"/>
        <v>0.75</v>
      </c>
      <c r="G1031">
        <f t="shared" si="50"/>
        <v>0.25</v>
      </c>
    </row>
    <row r="1032" spans="1:7" x14ac:dyDescent="0.35">
      <c r="A1032" s="1">
        <f>fact_sales_daily_final!A1032</f>
        <v>41917</v>
      </c>
      <c r="B1032" t="str">
        <f>fact_sales_daily_final!E1032</f>
        <v>R03</v>
      </c>
      <c r="C1032">
        <f>fact_sales_daily_final!F1032</f>
        <v>1</v>
      </c>
      <c r="D1032">
        <f>C1032 * VLOOKUP(B1032, finance_assumptions!A:B, 2, FALSE)</f>
        <v>1</v>
      </c>
      <c r="E1032">
        <f t="shared" si="48"/>
        <v>0.75</v>
      </c>
      <c r="F1032">
        <f t="shared" si="49"/>
        <v>0.25</v>
      </c>
      <c r="G1032">
        <f t="shared" si="50"/>
        <v>0.25</v>
      </c>
    </row>
    <row r="1033" spans="1:7" x14ac:dyDescent="0.35">
      <c r="A1033" s="1">
        <f>fact_sales_daily_final!A1033</f>
        <v>41917</v>
      </c>
      <c r="B1033" t="str">
        <f>fact_sales_daily_final!E1033</f>
        <v>R06</v>
      </c>
      <c r="C1033">
        <f>fact_sales_daily_final!F1033</f>
        <v>5</v>
      </c>
      <c r="D1033">
        <f>C1033 * VLOOKUP(B1033, finance_assumptions!A:B, 2, FALSE)</f>
        <v>5</v>
      </c>
      <c r="E1033">
        <f t="shared" si="48"/>
        <v>3.75</v>
      </c>
      <c r="F1033">
        <f t="shared" si="49"/>
        <v>1.25</v>
      </c>
      <c r="G1033">
        <f t="shared" si="50"/>
        <v>0.25</v>
      </c>
    </row>
    <row r="1034" spans="1:7" x14ac:dyDescent="0.35">
      <c r="A1034" s="1">
        <f>fact_sales_daily_final!A1034</f>
        <v>41948</v>
      </c>
      <c r="B1034" t="str">
        <f>fact_sales_daily_final!E1034</f>
        <v>M01AB</v>
      </c>
      <c r="C1034">
        <f>fact_sales_daily_final!F1034</f>
        <v>2</v>
      </c>
      <c r="D1034">
        <f>C1034 * VLOOKUP(B1034, finance_assumptions!A:B, 2, FALSE)</f>
        <v>2</v>
      </c>
      <c r="E1034">
        <f t="shared" si="48"/>
        <v>1.5</v>
      </c>
      <c r="F1034">
        <f t="shared" si="49"/>
        <v>0.5</v>
      </c>
      <c r="G1034">
        <f t="shared" si="50"/>
        <v>0.25</v>
      </c>
    </row>
    <row r="1035" spans="1:7" x14ac:dyDescent="0.35">
      <c r="A1035" s="1">
        <f>fact_sales_daily_final!A1035</f>
        <v>41948</v>
      </c>
      <c r="B1035" t="str">
        <f>fact_sales_daily_final!E1035</f>
        <v>M01AE</v>
      </c>
      <c r="C1035">
        <f>fact_sales_daily_final!F1035</f>
        <v>2.68</v>
      </c>
      <c r="D1035">
        <f>C1035 * VLOOKUP(B1035, finance_assumptions!A:B, 2, FALSE)</f>
        <v>2.68</v>
      </c>
      <c r="E1035">
        <f t="shared" si="48"/>
        <v>2.0100000000000002</v>
      </c>
      <c r="F1035">
        <f t="shared" si="49"/>
        <v>0.66999999999999993</v>
      </c>
      <c r="G1035">
        <f t="shared" si="50"/>
        <v>0.24999999999999997</v>
      </c>
    </row>
    <row r="1036" spans="1:7" x14ac:dyDescent="0.35">
      <c r="A1036" s="1">
        <f>fact_sales_daily_final!A1036</f>
        <v>41948</v>
      </c>
      <c r="B1036" t="str">
        <f>fact_sales_daily_final!E1036</f>
        <v>N02BA</v>
      </c>
      <c r="C1036">
        <f>fact_sales_daily_final!F1036</f>
        <v>1</v>
      </c>
      <c r="D1036">
        <f>C1036 * VLOOKUP(B1036, finance_assumptions!A:B, 2, FALSE)</f>
        <v>1</v>
      </c>
      <c r="E1036">
        <f t="shared" si="48"/>
        <v>0.75</v>
      </c>
      <c r="F1036">
        <f t="shared" si="49"/>
        <v>0.25</v>
      </c>
      <c r="G1036">
        <f t="shared" si="50"/>
        <v>0.25</v>
      </c>
    </row>
    <row r="1037" spans="1:7" x14ac:dyDescent="0.35">
      <c r="A1037" s="1">
        <f>fact_sales_daily_final!A1037</f>
        <v>41948</v>
      </c>
      <c r="B1037" t="str">
        <f>fact_sales_daily_final!E1037</f>
        <v>N02BE</v>
      </c>
      <c r="C1037">
        <f>fact_sales_daily_final!F1037</f>
        <v>17</v>
      </c>
      <c r="D1037">
        <f>C1037 * VLOOKUP(B1037, finance_assumptions!A:B, 2, FALSE)</f>
        <v>17</v>
      </c>
      <c r="E1037">
        <f t="shared" si="48"/>
        <v>12.75</v>
      </c>
      <c r="F1037">
        <f t="shared" si="49"/>
        <v>4.25</v>
      </c>
      <c r="G1037">
        <f t="shared" si="50"/>
        <v>0.25</v>
      </c>
    </row>
    <row r="1038" spans="1:7" x14ac:dyDescent="0.35">
      <c r="A1038" s="1">
        <f>fact_sales_daily_final!A1038</f>
        <v>41948</v>
      </c>
      <c r="B1038" t="str">
        <f>fact_sales_daily_final!E1038</f>
        <v>N05B</v>
      </c>
      <c r="C1038">
        <f>fact_sales_daily_final!F1038</f>
        <v>7</v>
      </c>
      <c r="D1038">
        <f>C1038 * VLOOKUP(B1038, finance_assumptions!A:B, 2, FALSE)</f>
        <v>7</v>
      </c>
      <c r="E1038">
        <f t="shared" si="48"/>
        <v>5.25</v>
      </c>
      <c r="F1038">
        <f t="shared" si="49"/>
        <v>1.75</v>
      </c>
      <c r="G1038">
        <f t="shared" si="50"/>
        <v>0.25</v>
      </c>
    </row>
    <row r="1039" spans="1:7" x14ac:dyDescent="0.35">
      <c r="A1039" s="1">
        <f>fact_sales_daily_final!A1039</f>
        <v>41948</v>
      </c>
      <c r="B1039" t="str">
        <f>fact_sales_daily_final!E1039</f>
        <v>N05C</v>
      </c>
      <c r="C1039">
        <f>fact_sales_daily_final!F1039</f>
        <v>0</v>
      </c>
      <c r="D1039">
        <f>C1039 * VLOOKUP(B1039, finance_assumptions!A:B, 2, FALSE)</f>
        <v>0</v>
      </c>
      <c r="E1039">
        <f t="shared" si="48"/>
        <v>0</v>
      </c>
      <c r="F1039">
        <f t="shared" si="49"/>
        <v>0</v>
      </c>
      <c r="G1039">
        <f t="shared" si="50"/>
        <v>0</v>
      </c>
    </row>
    <row r="1040" spans="1:7" x14ac:dyDescent="0.35">
      <c r="A1040" s="1">
        <f>fact_sales_daily_final!A1040</f>
        <v>41948</v>
      </c>
      <c r="B1040" t="str">
        <f>fact_sales_daily_final!E1040</f>
        <v>R03</v>
      </c>
      <c r="C1040">
        <f>fact_sales_daily_final!F1040</f>
        <v>1</v>
      </c>
      <c r="D1040">
        <f>C1040 * VLOOKUP(B1040, finance_assumptions!A:B, 2, FALSE)</f>
        <v>1</v>
      </c>
      <c r="E1040">
        <f t="shared" si="48"/>
        <v>0.75</v>
      </c>
      <c r="F1040">
        <f t="shared" si="49"/>
        <v>0.25</v>
      </c>
      <c r="G1040">
        <f t="shared" si="50"/>
        <v>0.25</v>
      </c>
    </row>
    <row r="1041" spans="1:7" x14ac:dyDescent="0.35">
      <c r="A1041" s="1">
        <f>fact_sales_daily_final!A1041</f>
        <v>41948</v>
      </c>
      <c r="B1041" t="str">
        <f>fact_sales_daily_final!E1041</f>
        <v>R06</v>
      </c>
      <c r="C1041">
        <f>fact_sales_daily_final!F1041</f>
        <v>4</v>
      </c>
      <c r="D1041">
        <f>C1041 * VLOOKUP(B1041, finance_assumptions!A:B, 2, FALSE)</f>
        <v>4</v>
      </c>
      <c r="E1041">
        <f t="shared" si="48"/>
        <v>3</v>
      </c>
      <c r="F1041">
        <f t="shared" si="49"/>
        <v>1</v>
      </c>
      <c r="G1041">
        <f t="shared" si="50"/>
        <v>0.25</v>
      </c>
    </row>
    <row r="1042" spans="1:7" x14ac:dyDescent="0.35">
      <c r="A1042" s="1">
        <f>fact_sales_daily_final!A1042</f>
        <v>41978</v>
      </c>
      <c r="B1042" t="str">
        <f>fact_sales_daily_final!E1042</f>
        <v>M01AB</v>
      </c>
      <c r="C1042">
        <f>fact_sales_daily_final!F1042</f>
        <v>4.34</v>
      </c>
      <c r="D1042">
        <f>C1042 * VLOOKUP(B1042, finance_assumptions!A:B, 2, FALSE)</f>
        <v>4.34</v>
      </c>
      <c r="E1042">
        <f t="shared" si="48"/>
        <v>3.2549999999999999</v>
      </c>
      <c r="F1042">
        <f t="shared" si="49"/>
        <v>1.085</v>
      </c>
      <c r="G1042">
        <f t="shared" si="50"/>
        <v>0.25</v>
      </c>
    </row>
    <row r="1043" spans="1:7" x14ac:dyDescent="0.35">
      <c r="A1043" s="1">
        <f>fact_sales_daily_final!A1043</f>
        <v>41978</v>
      </c>
      <c r="B1043" t="str">
        <f>fact_sales_daily_final!E1043</f>
        <v>M01AE</v>
      </c>
      <c r="C1043">
        <f>fact_sales_daily_final!F1043</f>
        <v>3.34</v>
      </c>
      <c r="D1043">
        <f>C1043 * VLOOKUP(B1043, finance_assumptions!A:B, 2, FALSE)</f>
        <v>3.34</v>
      </c>
      <c r="E1043">
        <f t="shared" si="48"/>
        <v>2.5049999999999999</v>
      </c>
      <c r="F1043">
        <f t="shared" si="49"/>
        <v>0.83499999999999996</v>
      </c>
      <c r="G1043">
        <f t="shared" si="50"/>
        <v>0.25</v>
      </c>
    </row>
    <row r="1044" spans="1:7" x14ac:dyDescent="0.35">
      <c r="A1044" s="1">
        <f>fact_sales_daily_final!A1044</f>
        <v>41978</v>
      </c>
      <c r="B1044" t="str">
        <f>fact_sales_daily_final!E1044</f>
        <v>N02BA</v>
      </c>
      <c r="C1044">
        <f>fact_sales_daily_final!F1044</f>
        <v>9</v>
      </c>
      <c r="D1044">
        <f>C1044 * VLOOKUP(B1044, finance_assumptions!A:B, 2, FALSE)</f>
        <v>9</v>
      </c>
      <c r="E1044">
        <f t="shared" si="48"/>
        <v>6.75</v>
      </c>
      <c r="F1044">
        <f t="shared" si="49"/>
        <v>2.25</v>
      </c>
      <c r="G1044">
        <f t="shared" si="50"/>
        <v>0.25</v>
      </c>
    </row>
    <row r="1045" spans="1:7" x14ac:dyDescent="0.35">
      <c r="A1045" s="1">
        <f>fact_sales_daily_final!A1045</f>
        <v>41978</v>
      </c>
      <c r="B1045" t="str">
        <f>fact_sales_daily_final!E1045</f>
        <v>N02BE</v>
      </c>
      <c r="C1045">
        <f>fact_sales_daily_final!F1045</f>
        <v>12</v>
      </c>
      <c r="D1045">
        <f>C1045 * VLOOKUP(B1045, finance_assumptions!A:B, 2, FALSE)</f>
        <v>12</v>
      </c>
      <c r="E1045">
        <f t="shared" si="48"/>
        <v>9</v>
      </c>
      <c r="F1045">
        <f t="shared" si="49"/>
        <v>3</v>
      </c>
      <c r="G1045">
        <f t="shared" si="50"/>
        <v>0.25</v>
      </c>
    </row>
    <row r="1046" spans="1:7" x14ac:dyDescent="0.35">
      <c r="A1046" s="1">
        <f>fact_sales_daily_final!A1046</f>
        <v>41978</v>
      </c>
      <c r="B1046" t="str">
        <f>fact_sales_daily_final!E1046</f>
        <v>N05B</v>
      </c>
      <c r="C1046">
        <f>fact_sales_daily_final!F1046</f>
        <v>8</v>
      </c>
      <c r="D1046">
        <f>C1046 * VLOOKUP(B1046, finance_assumptions!A:B, 2, FALSE)</f>
        <v>8</v>
      </c>
      <c r="E1046">
        <f t="shared" si="48"/>
        <v>6</v>
      </c>
      <c r="F1046">
        <f t="shared" si="49"/>
        <v>2</v>
      </c>
      <c r="G1046">
        <f t="shared" si="50"/>
        <v>0.25</v>
      </c>
    </row>
    <row r="1047" spans="1:7" x14ac:dyDescent="0.35">
      <c r="A1047" s="1">
        <f>fact_sales_daily_final!A1047</f>
        <v>41978</v>
      </c>
      <c r="B1047" t="str">
        <f>fact_sales_daily_final!E1047</f>
        <v>N05C</v>
      </c>
      <c r="C1047">
        <f>fact_sales_daily_final!F1047</f>
        <v>0</v>
      </c>
      <c r="D1047">
        <f>C1047 * VLOOKUP(B1047, finance_assumptions!A:B, 2, FALSE)</f>
        <v>0</v>
      </c>
      <c r="E1047">
        <f t="shared" si="48"/>
        <v>0</v>
      </c>
      <c r="F1047">
        <f t="shared" si="49"/>
        <v>0</v>
      </c>
      <c r="G1047">
        <f t="shared" si="50"/>
        <v>0</v>
      </c>
    </row>
    <row r="1048" spans="1:7" x14ac:dyDescent="0.35">
      <c r="A1048" s="1">
        <f>fact_sales_daily_final!A1048</f>
        <v>41978</v>
      </c>
      <c r="B1048" t="str">
        <f>fact_sales_daily_final!E1048</f>
        <v>R03</v>
      </c>
      <c r="C1048">
        <f>fact_sales_daily_final!F1048</f>
        <v>5</v>
      </c>
      <c r="D1048">
        <f>C1048 * VLOOKUP(B1048, finance_assumptions!A:B, 2, FALSE)</f>
        <v>5</v>
      </c>
      <c r="E1048">
        <f t="shared" si="48"/>
        <v>3.75</v>
      </c>
      <c r="F1048">
        <f t="shared" si="49"/>
        <v>1.25</v>
      </c>
      <c r="G1048">
        <f t="shared" si="50"/>
        <v>0.25</v>
      </c>
    </row>
    <row r="1049" spans="1:7" x14ac:dyDescent="0.35">
      <c r="A1049" s="1">
        <f>fact_sales_daily_final!A1049</f>
        <v>41978</v>
      </c>
      <c r="B1049" t="str">
        <f>fact_sales_daily_final!E1049</f>
        <v>R06</v>
      </c>
      <c r="C1049">
        <f>fact_sales_daily_final!F1049</f>
        <v>2</v>
      </c>
      <c r="D1049">
        <f>C1049 * VLOOKUP(B1049, finance_assumptions!A:B, 2, FALSE)</f>
        <v>2</v>
      </c>
      <c r="E1049">
        <f t="shared" si="48"/>
        <v>1.5</v>
      </c>
      <c r="F1049">
        <f t="shared" si="49"/>
        <v>0.5</v>
      </c>
      <c r="G1049">
        <f t="shared" si="50"/>
        <v>0.25</v>
      </c>
    </row>
    <row r="1050" spans="1:7" x14ac:dyDescent="0.35">
      <c r="A1050" s="1" t="str">
        <f>fact_sales_daily_final!A1050</f>
        <v>5/13/2014</v>
      </c>
      <c r="B1050" t="str">
        <f>fact_sales_daily_final!E1050</f>
        <v>M01AB</v>
      </c>
      <c r="C1050">
        <f>fact_sales_daily_final!F1050</f>
        <v>3.68</v>
      </c>
      <c r="D1050">
        <f>C1050 * VLOOKUP(B1050, finance_assumptions!A:B, 2, FALSE)</f>
        <v>3.68</v>
      </c>
      <c r="E1050">
        <f t="shared" si="48"/>
        <v>2.7600000000000002</v>
      </c>
      <c r="F1050">
        <f t="shared" si="49"/>
        <v>0.91999999999999993</v>
      </c>
      <c r="G1050">
        <f t="shared" si="50"/>
        <v>0.24999999999999997</v>
      </c>
    </row>
    <row r="1051" spans="1:7" x14ac:dyDescent="0.35">
      <c r="A1051" s="1" t="str">
        <f>fact_sales_daily_final!A1051</f>
        <v>5/13/2014</v>
      </c>
      <c r="B1051" t="str">
        <f>fact_sales_daily_final!E1051</f>
        <v>M01AE</v>
      </c>
      <c r="C1051">
        <f>fact_sales_daily_final!F1051</f>
        <v>0.34</v>
      </c>
      <c r="D1051">
        <f>C1051 * VLOOKUP(B1051, finance_assumptions!A:B, 2, FALSE)</f>
        <v>0.34</v>
      </c>
      <c r="E1051">
        <f t="shared" si="48"/>
        <v>0.255</v>
      </c>
      <c r="F1051">
        <f t="shared" si="49"/>
        <v>8.500000000000002E-2</v>
      </c>
      <c r="G1051">
        <f t="shared" si="50"/>
        <v>0.25000000000000006</v>
      </c>
    </row>
    <row r="1052" spans="1:7" x14ac:dyDescent="0.35">
      <c r="A1052" s="1" t="str">
        <f>fact_sales_daily_final!A1052</f>
        <v>5/13/2014</v>
      </c>
      <c r="B1052" t="str">
        <f>fact_sales_daily_final!E1052</f>
        <v>N02BA</v>
      </c>
      <c r="C1052">
        <f>fact_sales_daily_final!F1052</f>
        <v>6.2</v>
      </c>
      <c r="D1052">
        <f>C1052 * VLOOKUP(B1052, finance_assumptions!A:B, 2, FALSE)</f>
        <v>6.2</v>
      </c>
      <c r="E1052">
        <f t="shared" si="48"/>
        <v>4.6500000000000004</v>
      </c>
      <c r="F1052">
        <f t="shared" si="49"/>
        <v>1.5499999999999998</v>
      </c>
      <c r="G1052">
        <f t="shared" si="50"/>
        <v>0.24999999999999997</v>
      </c>
    </row>
    <row r="1053" spans="1:7" x14ac:dyDescent="0.35">
      <c r="A1053" s="1" t="str">
        <f>fact_sales_daily_final!A1053</f>
        <v>5/13/2014</v>
      </c>
      <c r="B1053" t="str">
        <f>fact_sales_daily_final!E1053</f>
        <v>N02BE</v>
      </c>
      <c r="C1053">
        <f>fact_sales_daily_final!F1053</f>
        <v>32</v>
      </c>
      <c r="D1053">
        <f>C1053 * VLOOKUP(B1053, finance_assumptions!A:B, 2, FALSE)</f>
        <v>32</v>
      </c>
      <c r="E1053">
        <f t="shared" si="48"/>
        <v>24</v>
      </c>
      <c r="F1053">
        <f t="shared" si="49"/>
        <v>8</v>
      </c>
      <c r="G1053">
        <f t="shared" si="50"/>
        <v>0.25</v>
      </c>
    </row>
    <row r="1054" spans="1:7" x14ac:dyDescent="0.35">
      <c r="A1054" s="1" t="str">
        <f>fact_sales_daily_final!A1054</f>
        <v>5/13/2014</v>
      </c>
      <c r="B1054" t="str">
        <f>fact_sales_daily_final!E1054</f>
        <v>N05B</v>
      </c>
      <c r="C1054">
        <f>fact_sales_daily_final!F1054</f>
        <v>7</v>
      </c>
      <c r="D1054">
        <f>C1054 * VLOOKUP(B1054, finance_assumptions!A:B, 2, FALSE)</f>
        <v>7</v>
      </c>
      <c r="E1054">
        <f t="shared" si="48"/>
        <v>5.25</v>
      </c>
      <c r="F1054">
        <f t="shared" si="49"/>
        <v>1.75</v>
      </c>
      <c r="G1054">
        <f t="shared" si="50"/>
        <v>0.25</v>
      </c>
    </row>
    <row r="1055" spans="1:7" x14ac:dyDescent="0.35">
      <c r="A1055" s="1" t="str">
        <f>fact_sales_daily_final!A1055</f>
        <v>5/13/2014</v>
      </c>
      <c r="B1055" t="str">
        <f>fact_sales_daily_final!E1055</f>
        <v>N05C</v>
      </c>
      <c r="C1055">
        <f>fact_sales_daily_final!F1055</f>
        <v>0</v>
      </c>
      <c r="D1055">
        <f>C1055 * VLOOKUP(B1055, finance_assumptions!A:B, 2, FALSE)</f>
        <v>0</v>
      </c>
      <c r="E1055">
        <f t="shared" si="48"/>
        <v>0</v>
      </c>
      <c r="F1055">
        <f t="shared" si="49"/>
        <v>0</v>
      </c>
      <c r="G1055">
        <f t="shared" si="50"/>
        <v>0</v>
      </c>
    </row>
    <row r="1056" spans="1:7" x14ac:dyDescent="0.35">
      <c r="A1056" s="1" t="str">
        <f>fact_sales_daily_final!A1056</f>
        <v>5/13/2014</v>
      </c>
      <c r="B1056" t="str">
        <f>fact_sales_daily_final!E1056</f>
        <v>R03</v>
      </c>
      <c r="C1056">
        <f>fact_sales_daily_final!F1056</f>
        <v>25</v>
      </c>
      <c r="D1056">
        <f>C1056 * VLOOKUP(B1056, finance_assumptions!A:B, 2, FALSE)</f>
        <v>25</v>
      </c>
      <c r="E1056">
        <f t="shared" si="48"/>
        <v>18.75</v>
      </c>
      <c r="F1056">
        <f t="shared" si="49"/>
        <v>6.25</v>
      </c>
      <c r="G1056">
        <f t="shared" si="50"/>
        <v>0.25</v>
      </c>
    </row>
    <row r="1057" spans="1:7" x14ac:dyDescent="0.35">
      <c r="A1057" s="1" t="str">
        <f>fact_sales_daily_final!A1057</f>
        <v>5/13/2014</v>
      </c>
      <c r="B1057" t="str">
        <f>fact_sales_daily_final!E1057</f>
        <v>R06</v>
      </c>
      <c r="C1057">
        <f>fact_sales_daily_final!F1057</f>
        <v>7.5</v>
      </c>
      <c r="D1057">
        <f>C1057 * VLOOKUP(B1057, finance_assumptions!A:B, 2, FALSE)</f>
        <v>7.5</v>
      </c>
      <c r="E1057">
        <f t="shared" si="48"/>
        <v>5.625</v>
      </c>
      <c r="F1057">
        <f t="shared" si="49"/>
        <v>1.875</v>
      </c>
      <c r="G1057">
        <f t="shared" si="50"/>
        <v>0.25</v>
      </c>
    </row>
    <row r="1058" spans="1:7" x14ac:dyDescent="0.35">
      <c r="A1058" s="1" t="str">
        <f>fact_sales_daily_final!A1058</f>
        <v>5/14/2014</v>
      </c>
      <c r="B1058" t="str">
        <f>fact_sales_daily_final!E1058</f>
        <v>M01AB</v>
      </c>
      <c r="C1058">
        <f>fact_sales_daily_final!F1058</f>
        <v>1</v>
      </c>
      <c r="D1058">
        <f>C1058 * VLOOKUP(B1058, finance_assumptions!A:B, 2, FALSE)</f>
        <v>1</v>
      </c>
      <c r="E1058">
        <f t="shared" si="48"/>
        <v>0.75</v>
      </c>
      <c r="F1058">
        <f t="shared" si="49"/>
        <v>0.25</v>
      </c>
      <c r="G1058">
        <f t="shared" si="50"/>
        <v>0.25</v>
      </c>
    </row>
    <row r="1059" spans="1:7" x14ac:dyDescent="0.35">
      <c r="A1059" s="1" t="str">
        <f>fact_sales_daily_final!A1059</f>
        <v>5/14/2014</v>
      </c>
      <c r="B1059" t="str">
        <f>fact_sales_daily_final!E1059</f>
        <v>M01AE</v>
      </c>
      <c r="C1059">
        <f>fact_sales_daily_final!F1059</f>
        <v>4.0199999999999996</v>
      </c>
      <c r="D1059">
        <f>C1059 * VLOOKUP(B1059, finance_assumptions!A:B, 2, FALSE)</f>
        <v>4.0199999999999996</v>
      </c>
      <c r="E1059">
        <f t="shared" si="48"/>
        <v>3.0149999999999997</v>
      </c>
      <c r="F1059">
        <f t="shared" si="49"/>
        <v>1.0049999999999999</v>
      </c>
      <c r="G1059">
        <f t="shared" si="50"/>
        <v>0.25</v>
      </c>
    </row>
    <row r="1060" spans="1:7" x14ac:dyDescent="0.35">
      <c r="A1060" s="1" t="str">
        <f>fact_sales_daily_final!A1060</f>
        <v>5/14/2014</v>
      </c>
      <c r="B1060" t="str">
        <f>fact_sales_daily_final!E1060</f>
        <v>N02BA</v>
      </c>
      <c r="C1060">
        <f>fact_sales_daily_final!F1060</f>
        <v>6</v>
      </c>
      <c r="D1060">
        <f>C1060 * VLOOKUP(B1060, finance_assumptions!A:B, 2, FALSE)</f>
        <v>6</v>
      </c>
      <c r="E1060">
        <f t="shared" si="48"/>
        <v>4.5</v>
      </c>
      <c r="F1060">
        <f t="shared" si="49"/>
        <v>1.5</v>
      </c>
      <c r="G1060">
        <f t="shared" si="50"/>
        <v>0.25</v>
      </c>
    </row>
    <row r="1061" spans="1:7" x14ac:dyDescent="0.35">
      <c r="A1061" s="1" t="str">
        <f>fact_sales_daily_final!A1061</f>
        <v>5/14/2014</v>
      </c>
      <c r="B1061" t="str">
        <f>fact_sales_daily_final!E1061</f>
        <v>N02BE</v>
      </c>
      <c r="C1061">
        <f>fact_sales_daily_final!F1061</f>
        <v>24.3</v>
      </c>
      <c r="D1061">
        <f>C1061 * VLOOKUP(B1061, finance_assumptions!A:B, 2, FALSE)</f>
        <v>24.3</v>
      </c>
      <c r="E1061">
        <f t="shared" si="48"/>
        <v>18.225000000000001</v>
      </c>
      <c r="F1061">
        <f t="shared" si="49"/>
        <v>6.0749999999999993</v>
      </c>
      <c r="G1061">
        <f t="shared" si="50"/>
        <v>0.24999999999999997</v>
      </c>
    </row>
    <row r="1062" spans="1:7" x14ac:dyDescent="0.35">
      <c r="A1062" s="1" t="str">
        <f>fact_sales_daily_final!A1062</f>
        <v>5/14/2014</v>
      </c>
      <c r="B1062" t="str">
        <f>fact_sales_daily_final!E1062</f>
        <v>N05B</v>
      </c>
      <c r="C1062">
        <f>fact_sales_daily_final!F1062</f>
        <v>4</v>
      </c>
      <c r="D1062">
        <f>C1062 * VLOOKUP(B1062, finance_assumptions!A:B, 2, FALSE)</f>
        <v>4</v>
      </c>
      <c r="E1062">
        <f t="shared" si="48"/>
        <v>3</v>
      </c>
      <c r="F1062">
        <f t="shared" si="49"/>
        <v>1</v>
      </c>
      <c r="G1062">
        <f t="shared" si="50"/>
        <v>0.25</v>
      </c>
    </row>
    <row r="1063" spans="1:7" x14ac:dyDescent="0.35">
      <c r="A1063" s="1" t="str">
        <f>fact_sales_daily_final!A1063</f>
        <v>5/14/2014</v>
      </c>
      <c r="B1063" t="str">
        <f>fact_sales_daily_final!E1063</f>
        <v>N05C</v>
      </c>
      <c r="C1063">
        <f>fact_sales_daily_final!F1063</f>
        <v>0</v>
      </c>
      <c r="D1063">
        <f>C1063 * VLOOKUP(B1063, finance_assumptions!A:B, 2, FALSE)</f>
        <v>0</v>
      </c>
      <c r="E1063">
        <f t="shared" si="48"/>
        <v>0</v>
      </c>
      <c r="F1063">
        <f t="shared" si="49"/>
        <v>0</v>
      </c>
      <c r="G1063">
        <f t="shared" si="50"/>
        <v>0</v>
      </c>
    </row>
    <row r="1064" spans="1:7" x14ac:dyDescent="0.35">
      <c r="A1064" s="1" t="str">
        <f>fact_sales_daily_final!A1064</f>
        <v>5/14/2014</v>
      </c>
      <c r="B1064" t="str">
        <f>fact_sales_daily_final!E1064</f>
        <v>R03</v>
      </c>
      <c r="C1064">
        <f>fact_sales_daily_final!F1064</f>
        <v>0</v>
      </c>
      <c r="D1064">
        <f>C1064 * VLOOKUP(B1064, finance_assumptions!A:B, 2, FALSE)</f>
        <v>0</v>
      </c>
      <c r="E1064">
        <f t="shared" si="48"/>
        <v>0</v>
      </c>
      <c r="F1064">
        <f t="shared" si="49"/>
        <v>0</v>
      </c>
      <c r="G1064">
        <f t="shared" si="50"/>
        <v>0</v>
      </c>
    </row>
    <row r="1065" spans="1:7" x14ac:dyDescent="0.35">
      <c r="A1065" s="1" t="str">
        <f>fact_sales_daily_final!A1065</f>
        <v>5/14/2014</v>
      </c>
      <c r="B1065" t="str">
        <f>fact_sales_daily_final!E1065</f>
        <v>R06</v>
      </c>
      <c r="C1065">
        <f>fact_sales_daily_final!F1065</f>
        <v>3</v>
      </c>
      <c r="D1065">
        <f>C1065 * VLOOKUP(B1065, finance_assumptions!A:B, 2, FALSE)</f>
        <v>3</v>
      </c>
      <c r="E1065">
        <f t="shared" si="48"/>
        <v>2.25</v>
      </c>
      <c r="F1065">
        <f t="shared" si="49"/>
        <v>0.75</v>
      </c>
      <c r="G1065">
        <f t="shared" si="50"/>
        <v>0.25</v>
      </c>
    </row>
    <row r="1066" spans="1:7" x14ac:dyDescent="0.35">
      <c r="A1066" s="1" t="str">
        <f>fact_sales_daily_final!A1066</f>
        <v>5/15/2014</v>
      </c>
      <c r="B1066" t="str">
        <f>fact_sales_daily_final!E1066</f>
        <v>M01AB</v>
      </c>
      <c r="C1066">
        <f>fact_sales_daily_final!F1066</f>
        <v>2.34</v>
      </c>
      <c r="D1066">
        <f>C1066 * VLOOKUP(B1066, finance_assumptions!A:B, 2, FALSE)</f>
        <v>2.34</v>
      </c>
      <c r="E1066">
        <f t="shared" si="48"/>
        <v>1.7549999999999999</v>
      </c>
      <c r="F1066">
        <f t="shared" si="49"/>
        <v>0.58499999999999996</v>
      </c>
      <c r="G1066">
        <f t="shared" si="50"/>
        <v>0.25</v>
      </c>
    </row>
    <row r="1067" spans="1:7" x14ac:dyDescent="0.35">
      <c r="A1067" s="1" t="str">
        <f>fact_sales_daily_final!A1067</f>
        <v>5/15/2014</v>
      </c>
      <c r="B1067" t="str">
        <f>fact_sales_daily_final!E1067</f>
        <v>M01AE</v>
      </c>
      <c r="C1067">
        <f>fact_sales_daily_final!F1067</f>
        <v>2.02</v>
      </c>
      <c r="D1067">
        <f>C1067 * VLOOKUP(B1067, finance_assumptions!A:B, 2, FALSE)</f>
        <v>2.02</v>
      </c>
      <c r="E1067">
        <f t="shared" si="48"/>
        <v>1.5150000000000001</v>
      </c>
      <c r="F1067">
        <f t="shared" si="49"/>
        <v>0.50499999999999989</v>
      </c>
      <c r="G1067">
        <f t="shared" si="50"/>
        <v>0.24999999999999994</v>
      </c>
    </row>
    <row r="1068" spans="1:7" x14ac:dyDescent="0.35">
      <c r="A1068" s="1" t="str">
        <f>fact_sales_daily_final!A1068</f>
        <v>5/15/2014</v>
      </c>
      <c r="B1068" t="str">
        <f>fact_sales_daily_final!E1068</f>
        <v>N02BA</v>
      </c>
      <c r="C1068">
        <f>fact_sales_daily_final!F1068</f>
        <v>3</v>
      </c>
      <c r="D1068">
        <f>C1068 * VLOOKUP(B1068, finance_assumptions!A:B, 2, FALSE)</f>
        <v>3</v>
      </c>
      <c r="E1068">
        <f t="shared" si="48"/>
        <v>2.25</v>
      </c>
      <c r="F1068">
        <f t="shared" si="49"/>
        <v>0.75</v>
      </c>
      <c r="G1068">
        <f t="shared" si="50"/>
        <v>0.25</v>
      </c>
    </row>
    <row r="1069" spans="1:7" x14ac:dyDescent="0.35">
      <c r="A1069" s="1" t="str">
        <f>fact_sales_daily_final!A1069</f>
        <v>5/15/2014</v>
      </c>
      <c r="B1069" t="str">
        <f>fact_sales_daily_final!E1069</f>
        <v>N02BE</v>
      </c>
      <c r="C1069">
        <f>fact_sales_daily_final!F1069</f>
        <v>19.3</v>
      </c>
      <c r="D1069">
        <f>C1069 * VLOOKUP(B1069, finance_assumptions!A:B, 2, FALSE)</f>
        <v>19.3</v>
      </c>
      <c r="E1069">
        <f t="shared" si="48"/>
        <v>14.475000000000001</v>
      </c>
      <c r="F1069">
        <f t="shared" si="49"/>
        <v>4.8249999999999993</v>
      </c>
      <c r="G1069">
        <f t="shared" si="50"/>
        <v>0.24999999999999994</v>
      </c>
    </row>
    <row r="1070" spans="1:7" x14ac:dyDescent="0.35">
      <c r="A1070" s="1" t="str">
        <f>fact_sales_daily_final!A1070</f>
        <v>5/15/2014</v>
      </c>
      <c r="B1070" t="str">
        <f>fact_sales_daily_final!E1070</f>
        <v>N05B</v>
      </c>
      <c r="C1070">
        <f>fact_sales_daily_final!F1070</f>
        <v>7</v>
      </c>
      <c r="D1070">
        <f>C1070 * VLOOKUP(B1070, finance_assumptions!A:B, 2, FALSE)</f>
        <v>7</v>
      </c>
      <c r="E1070">
        <f t="shared" si="48"/>
        <v>5.25</v>
      </c>
      <c r="F1070">
        <f t="shared" si="49"/>
        <v>1.75</v>
      </c>
      <c r="G1070">
        <f t="shared" si="50"/>
        <v>0.25</v>
      </c>
    </row>
    <row r="1071" spans="1:7" x14ac:dyDescent="0.35">
      <c r="A1071" s="1" t="str">
        <f>fact_sales_daily_final!A1071</f>
        <v>5/15/2014</v>
      </c>
      <c r="B1071" t="str">
        <f>fact_sales_daily_final!E1071</f>
        <v>N05C</v>
      </c>
      <c r="C1071">
        <f>fact_sales_daily_final!F1071</f>
        <v>0</v>
      </c>
      <c r="D1071">
        <f>C1071 * VLOOKUP(B1071, finance_assumptions!A:B, 2, FALSE)</f>
        <v>0</v>
      </c>
      <c r="E1071">
        <f t="shared" si="48"/>
        <v>0</v>
      </c>
      <c r="F1071">
        <f t="shared" si="49"/>
        <v>0</v>
      </c>
      <c r="G1071">
        <f t="shared" si="50"/>
        <v>0</v>
      </c>
    </row>
    <row r="1072" spans="1:7" x14ac:dyDescent="0.35">
      <c r="A1072" s="1" t="str">
        <f>fact_sales_daily_final!A1072</f>
        <v>5/15/2014</v>
      </c>
      <c r="B1072" t="str">
        <f>fact_sales_daily_final!E1072</f>
        <v>R03</v>
      </c>
      <c r="C1072">
        <f>fact_sales_daily_final!F1072</f>
        <v>1</v>
      </c>
      <c r="D1072">
        <f>C1072 * VLOOKUP(B1072, finance_assumptions!A:B, 2, FALSE)</f>
        <v>1</v>
      </c>
      <c r="E1072">
        <f t="shared" si="48"/>
        <v>0.75</v>
      </c>
      <c r="F1072">
        <f t="shared" si="49"/>
        <v>0.25</v>
      </c>
      <c r="G1072">
        <f t="shared" si="50"/>
        <v>0.25</v>
      </c>
    </row>
    <row r="1073" spans="1:7" x14ac:dyDescent="0.35">
      <c r="A1073" s="1" t="str">
        <f>fact_sales_daily_final!A1073</f>
        <v>5/15/2014</v>
      </c>
      <c r="B1073" t="str">
        <f>fact_sales_daily_final!E1073</f>
        <v>R06</v>
      </c>
      <c r="C1073">
        <f>fact_sales_daily_final!F1073</f>
        <v>2</v>
      </c>
      <c r="D1073">
        <f>C1073 * VLOOKUP(B1073, finance_assumptions!A:B, 2, FALSE)</f>
        <v>2</v>
      </c>
      <c r="E1073">
        <f t="shared" si="48"/>
        <v>1.5</v>
      </c>
      <c r="F1073">
        <f t="shared" si="49"/>
        <v>0.5</v>
      </c>
      <c r="G1073">
        <f t="shared" si="50"/>
        <v>0.25</v>
      </c>
    </row>
    <row r="1074" spans="1:7" x14ac:dyDescent="0.35">
      <c r="A1074" s="1" t="str">
        <f>fact_sales_daily_final!A1074</f>
        <v>5/16/2014</v>
      </c>
      <c r="B1074" t="str">
        <f>fact_sales_daily_final!E1074</f>
        <v>M01AB</v>
      </c>
      <c r="C1074">
        <f>fact_sales_daily_final!F1074</f>
        <v>5.34</v>
      </c>
      <c r="D1074">
        <f>C1074 * VLOOKUP(B1074, finance_assumptions!A:B, 2, FALSE)</f>
        <v>5.34</v>
      </c>
      <c r="E1074">
        <f t="shared" si="48"/>
        <v>4.0049999999999999</v>
      </c>
      <c r="F1074">
        <f t="shared" si="49"/>
        <v>1.335</v>
      </c>
      <c r="G1074">
        <f t="shared" si="50"/>
        <v>0.25</v>
      </c>
    </row>
    <row r="1075" spans="1:7" x14ac:dyDescent="0.35">
      <c r="A1075" s="1" t="str">
        <f>fact_sales_daily_final!A1075</f>
        <v>5/16/2014</v>
      </c>
      <c r="B1075" t="str">
        <f>fact_sales_daily_final!E1075</f>
        <v>M01AE</v>
      </c>
      <c r="C1075">
        <f>fact_sales_daily_final!F1075</f>
        <v>7</v>
      </c>
      <c r="D1075">
        <f>C1075 * VLOOKUP(B1075, finance_assumptions!A:B, 2, FALSE)</f>
        <v>7</v>
      </c>
      <c r="E1075">
        <f t="shared" si="48"/>
        <v>5.25</v>
      </c>
      <c r="F1075">
        <f t="shared" si="49"/>
        <v>1.75</v>
      </c>
      <c r="G1075">
        <f t="shared" si="50"/>
        <v>0.25</v>
      </c>
    </row>
    <row r="1076" spans="1:7" x14ac:dyDescent="0.35">
      <c r="A1076" s="1" t="str">
        <f>fact_sales_daily_final!A1076</f>
        <v>5/16/2014</v>
      </c>
      <c r="B1076" t="str">
        <f>fact_sales_daily_final!E1076</f>
        <v>N02BA</v>
      </c>
      <c r="C1076">
        <f>fact_sales_daily_final!F1076</f>
        <v>3</v>
      </c>
      <c r="D1076">
        <f>C1076 * VLOOKUP(B1076, finance_assumptions!A:B, 2, FALSE)</f>
        <v>3</v>
      </c>
      <c r="E1076">
        <f t="shared" si="48"/>
        <v>2.25</v>
      </c>
      <c r="F1076">
        <f t="shared" si="49"/>
        <v>0.75</v>
      </c>
      <c r="G1076">
        <f t="shared" si="50"/>
        <v>0.25</v>
      </c>
    </row>
    <row r="1077" spans="1:7" x14ac:dyDescent="0.35">
      <c r="A1077" s="1" t="str">
        <f>fact_sales_daily_final!A1077</f>
        <v>5/16/2014</v>
      </c>
      <c r="B1077" t="str">
        <f>fact_sales_daily_final!E1077</f>
        <v>N02BE</v>
      </c>
      <c r="C1077">
        <f>fact_sales_daily_final!F1077</f>
        <v>22</v>
      </c>
      <c r="D1077">
        <f>C1077 * VLOOKUP(B1077, finance_assumptions!A:B, 2, FALSE)</f>
        <v>22</v>
      </c>
      <c r="E1077">
        <f t="shared" si="48"/>
        <v>16.5</v>
      </c>
      <c r="F1077">
        <f t="shared" si="49"/>
        <v>5.5</v>
      </c>
      <c r="G1077">
        <f t="shared" si="50"/>
        <v>0.25</v>
      </c>
    </row>
    <row r="1078" spans="1:7" x14ac:dyDescent="0.35">
      <c r="A1078" s="1" t="str">
        <f>fact_sales_daily_final!A1078</f>
        <v>5/16/2014</v>
      </c>
      <c r="B1078" t="str">
        <f>fact_sales_daily_final!E1078</f>
        <v>N05B</v>
      </c>
      <c r="C1078">
        <f>fact_sales_daily_final!F1078</f>
        <v>10</v>
      </c>
      <c r="D1078">
        <f>C1078 * VLOOKUP(B1078, finance_assumptions!A:B, 2, FALSE)</f>
        <v>10</v>
      </c>
      <c r="E1078">
        <f t="shared" si="48"/>
        <v>7.5</v>
      </c>
      <c r="F1078">
        <f t="shared" si="49"/>
        <v>2.5</v>
      </c>
      <c r="G1078">
        <f t="shared" si="50"/>
        <v>0.25</v>
      </c>
    </row>
    <row r="1079" spans="1:7" x14ac:dyDescent="0.35">
      <c r="A1079" s="1" t="str">
        <f>fact_sales_daily_final!A1079</f>
        <v>5/16/2014</v>
      </c>
      <c r="B1079" t="str">
        <f>fact_sales_daily_final!E1079</f>
        <v>N05C</v>
      </c>
      <c r="C1079">
        <f>fact_sales_daily_final!F1079</f>
        <v>1</v>
      </c>
      <c r="D1079">
        <f>C1079 * VLOOKUP(B1079, finance_assumptions!A:B, 2, FALSE)</f>
        <v>1</v>
      </c>
      <c r="E1079">
        <f t="shared" si="48"/>
        <v>0.75</v>
      </c>
      <c r="F1079">
        <f t="shared" si="49"/>
        <v>0.25</v>
      </c>
      <c r="G1079">
        <f t="shared" si="50"/>
        <v>0.25</v>
      </c>
    </row>
    <row r="1080" spans="1:7" x14ac:dyDescent="0.35">
      <c r="A1080" s="1" t="str">
        <f>fact_sales_daily_final!A1080</f>
        <v>5/16/2014</v>
      </c>
      <c r="B1080" t="str">
        <f>fact_sales_daily_final!E1080</f>
        <v>R03</v>
      </c>
      <c r="C1080">
        <f>fact_sales_daily_final!F1080</f>
        <v>11</v>
      </c>
      <c r="D1080">
        <f>C1080 * VLOOKUP(B1080, finance_assumptions!A:B, 2, FALSE)</f>
        <v>11</v>
      </c>
      <c r="E1080">
        <f t="shared" si="48"/>
        <v>8.25</v>
      </c>
      <c r="F1080">
        <f t="shared" si="49"/>
        <v>2.75</v>
      </c>
      <c r="G1080">
        <f t="shared" si="50"/>
        <v>0.25</v>
      </c>
    </row>
    <row r="1081" spans="1:7" x14ac:dyDescent="0.35">
      <c r="A1081" s="1" t="str">
        <f>fact_sales_daily_final!A1081</f>
        <v>5/16/2014</v>
      </c>
      <c r="B1081" t="str">
        <f>fact_sales_daily_final!E1081</f>
        <v>R06</v>
      </c>
      <c r="C1081">
        <f>fact_sales_daily_final!F1081</f>
        <v>1</v>
      </c>
      <c r="D1081">
        <f>C1081 * VLOOKUP(B1081, finance_assumptions!A:B, 2, FALSE)</f>
        <v>1</v>
      </c>
      <c r="E1081">
        <f t="shared" si="48"/>
        <v>0.75</v>
      </c>
      <c r="F1081">
        <f t="shared" si="49"/>
        <v>0.25</v>
      </c>
      <c r="G1081">
        <f t="shared" si="50"/>
        <v>0.25</v>
      </c>
    </row>
    <row r="1082" spans="1:7" x14ac:dyDescent="0.35">
      <c r="A1082" s="1" t="str">
        <f>fact_sales_daily_final!A1082</f>
        <v>5/17/2014</v>
      </c>
      <c r="B1082" t="str">
        <f>fact_sales_daily_final!E1082</f>
        <v>M01AB</v>
      </c>
      <c r="C1082">
        <f>fact_sales_daily_final!F1082</f>
        <v>2.34</v>
      </c>
      <c r="D1082">
        <f>C1082 * VLOOKUP(B1082, finance_assumptions!A:B, 2, FALSE)</f>
        <v>2.34</v>
      </c>
      <c r="E1082">
        <f t="shared" si="48"/>
        <v>1.7549999999999999</v>
      </c>
      <c r="F1082">
        <f t="shared" si="49"/>
        <v>0.58499999999999996</v>
      </c>
      <c r="G1082">
        <f t="shared" si="50"/>
        <v>0.25</v>
      </c>
    </row>
    <row r="1083" spans="1:7" x14ac:dyDescent="0.35">
      <c r="A1083" s="1" t="str">
        <f>fact_sales_daily_final!A1083</f>
        <v>5/17/2014</v>
      </c>
      <c r="B1083" t="str">
        <f>fact_sales_daily_final!E1083</f>
        <v>M01AE</v>
      </c>
      <c r="C1083">
        <f>fact_sales_daily_final!F1083</f>
        <v>7.68</v>
      </c>
      <c r="D1083">
        <f>C1083 * VLOOKUP(B1083, finance_assumptions!A:B, 2, FALSE)</f>
        <v>7.68</v>
      </c>
      <c r="E1083">
        <f t="shared" si="48"/>
        <v>5.76</v>
      </c>
      <c r="F1083">
        <f t="shared" si="49"/>
        <v>1.92</v>
      </c>
      <c r="G1083">
        <f t="shared" si="50"/>
        <v>0.25</v>
      </c>
    </row>
    <row r="1084" spans="1:7" x14ac:dyDescent="0.35">
      <c r="A1084" s="1" t="str">
        <f>fact_sales_daily_final!A1084</f>
        <v>5/17/2014</v>
      </c>
      <c r="B1084" t="str">
        <f>fact_sales_daily_final!E1084</f>
        <v>N02BA</v>
      </c>
      <c r="C1084">
        <f>fact_sales_daily_final!F1084</f>
        <v>3</v>
      </c>
      <c r="D1084">
        <f>C1084 * VLOOKUP(B1084, finance_assumptions!A:B, 2, FALSE)</f>
        <v>3</v>
      </c>
      <c r="E1084">
        <f t="shared" si="48"/>
        <v>2.25</v>
      </c>
      <c r="F1084">
        <f t="shared" si="49"/>
        <v>0.75</v>
      </c>
      <c r="G1084">
        <f t="shared" si="50"/>
        <v>0.25</v>
      </c>
    </row>
    <row r="1085" spans="1:7" x14ac:dyDescent="0.35">
      <c r="A1085" s="1" t="str">
        <f>fact_sales_daily_final!A1085</f>
        <v>5/17/2014</v>
      </c>
      <c r="B1085" t="str">
        <f>fact_sales_daily_final!E1085</f>
        <v>N02BE</v>
      </c>
      <c r="C1085">
        <f>fact_sales_daily_final!F1085</f>
        <v>35</v>
      </c>
      <c r="D1085">
        <f>C1085 * VLOOKUP(B1085, finance_assumptions!A:B, 2, FALSE)</f>
        <v>35</v>
      </c>
      <c r="E1085">
        <f t="shared" si="48"/>
        <v>26.25</v>
      </c>
      <c r="F1085">
        <f t="shared" si="49"/>
        <v>8.75</v>
      </c>
      <c r="G1085">
        <f t="shared" si="50"/>
        <v>0.25</v>
      </c>
    </row>
    <row r="1086" spans="1:7" x14ac:dyDescent="0.35">
      <c r="A1086" s="1" t="str">
        <f>fact_sales_daily_final!A1086</f>
        <v>5/17/2014</v>
      </c>
      <c r="B1086" t="str">
        <f>fact_sales_daily_final!E1086</f>
        <v>N05B</v>
      </c>
      <c r="C1086">
        <f>fact_sales_daily_final!F1086</f>
        <v>14</v>
      </c>
      <c r="D1086">
        <f>C1086 * VLOOKUP(B1086, finance_assumptions!A:B, 2, FALSE)</f>
        <v>14</v>
      </c>
      <c r="E1086">
        <f t="shared" si="48"/>
        <v>10.5</v>
      </c>
      <c r="F1086">
        <f t="shared" si="49"/>
        <v>3.5</v>
      </c>
      <c r="G1086">
        <f t="shared" si="50"/>
        <v>0.25</v>
      </c>
    </row>
    <row r="1087" spans="1:7" x14ac:dyDescent="0.35">
      <c r="A1087" s="1" t="str">
        <f>fact_sales_daily_final!A1087</f>
        <v>5/17/2014</v>
      </c>
      <c r="B1087" t="str">
        <f>fact_sales_daily_final!E1087</f>
        <v>N05C</v>
      </c>
      <c r="C1087">
        <f>fact_sales_daily_final!F1087</f>
        <v>1</v>
      </c>
      <c r="D1087">
        <f>C1087 * VLOOKUP(B1087, finance_assumptions!A:B, 2, FALSE)</f>
        <v>1</v>
      </c>
      <c r="E1087">
        <f t="shared" si="48"/>
        <v>0.75</v>
      </c>
      <c r="F1087">
        <f t="shared" si="49"/>
        <v>0.25</v>
      </c>
      <c r="G1087">
        <f t="shared" si="50"/>
        <v>0.25</v>
      </c>
    </row>
    <row r="1088" spans="1:7" x14ac:dyDescent="0.35">
      <c r="A1088" s="1" t="str">
        <f>fact_sales_daily_final!A1088</f>
        <v>5/17/2014</v>
      </c>
      <c r="B1088" t="str">
        <f>fact_sales_daily_final!E1088</f>
        <v>R03</v>
      </c>
      <c r="C1088">
        <f>fact_sales_daily_final!F1088</f>
        <v>0</v>
      </c>
      <c r="D1088">
        <f>C1088 * VLOOKUP(B1088, finance_assumptions!A:B, 2, FALSE)</f>
        <v>0</v>
      </c>
      <c r="E1088">
        <f t="shared" si="48"/>
        <v>0</v>
      </c>
      <c r="F1088">
        <f t="shared" si="49"/>
        <v>0</v>
      </c>
      <c r="G1088">
        <f t="shared" si="50"/>
        <v>0</v>
      </c>
    </row>
    <row r="1089" spans="1:7" x14ac:dyDescent="0.35">
      <c r="A1089" s="1" t="str">
        <f>fact_sales_daily_final!A1089</f>
        <v>5/17/2014</v>
      </c>
      <c r="B1089" t="str">
        <f>fact_sales_daily_final!E1089</f>
        <v>R06</v>
      </c>
      <c r="C1089">
        <f>fact_sales_daily_final!F1089</f>
        <v>2</v>
      </c>
      <c r="D1089">
        <f>C1089 * VLOOKUP(B1089, finance_assumptions!A:B, 2, FALSE)</f>
        <v>2</v>
      </c>
      <c r="E1089">
        <f t="shared" si="48"/>
        <v>1.5</v>
      </c>
      <c r="F1089">
        <f t="shared" si="49"/>
        <v>0.5</v>
      </c>
      <c r="G1089">
        <f t="shared" si="50"/>
        <v>0.25</v>
      </c>
    </row>
    <row r="1090" spans="1:7" x14ac:dyDescent="0.35">
      <c r="A1090" s="1" t="str">
        <f>fact_sales_daily_final!A1090</f>
        <v>5/18/2014</v>
      </c>
      <c r="B1090" t="str">
        <f>fact_sales_daily_final!E1090</f>
        <v>M01AB</v>
      </c>
      <c r="C1090">
        <f>fact_sales_daily_final!F1090</f>
        <v>3.34</v>
      </c>
      <c r="D1090">
        <f>C1090 * VLOOKUP(B1090, finance_assumptions!A:B, 2, FALSE)</f>
        <v>3.34</v>
      </c>
      <c r="E1090">
        <f t="shared" si="48"/>
        <v>2.5049999999999999</v>
      </c>
      <c r="F1090">
        <f t="shared" si="49"/>
        <v>0.83499999999999996</v>
      </c>
      <c r="G1090">
        <f t="shared" si="50"/>
        <v>0.25</v>
      </c>
    </row>
    <row r="1091" spans="1:7" x14ac:dyDescent="0.35">
      <c r="A1091" s="1" t="str">
        <f>fact_sales_daily_final!A1091</f>
        <v>5/18/2014</v>
      </c>
      <c r="B1091" t="str">
        <f>fact_sales_daily_final!E1091</f>
        <v>M01AE</v>
      </c>
      <c r="C1091">
        <f>fact_sales_daily_final!F1091</f>
        <v>2</v>
      </c>
      <c r="D1091">
        <f>C1091 * VLOOKUP(B1091, finance_assumptions!A:B, 2, FALSE)</f>
        <v>2</v>
      </c>
      <c r="E1091">
        <f t="shared" ref="E1091:E1154" si="51">D1091 * 0.75</f>
        <v>1.5</v>
      </c>
      <c r="F1091">
        <f t="shared" ref="F1091:F1154" si="52">D1091 - E1091</f>
        <v>0.5</v>
      </c>
      <c r="G1091">
        <f t="shared" ref="G1091:G1154" si="53">IF(D1091=0, 0, F1091/D1091)</f>
        <v>0.25</v>
      </c>
    </row>
    <row r="1092" spans="1:7" x14ac:dyDescent="0.35">
      <c r="A1092" s="1" t="str">
        <f>fact_sales_daily_final!A1092</f>
        <v>5/18/2014</v>
      </c>
      <c r="B1092" t="str">
        <f>fact_sales_daily_final!E1092</f>
        <v>N02BA</v>
      </c>
      <c r="C1092">
        <f>fact_sales_daily_final!F1092</f>
        <v>5</v>
      </c>
      <c r="D1092">
        <f>C1092 * VLOOKUP(B1092, finance_assumptions!A:B, 2, FALSE)</f>
        <v>5</v>
      </c>
      <c r="E1092">
        <f t="shared" si="51"/>
        <v>3.75</v>
      </c>
      <c r="F1092">
        <f t="shared" si="52"/>
        <v>1.25</v>
      </c>
      <c r="G1092">
        <f t="shared" si="53"/>
        <v>0.25</v>
      </c>
    </row>
    <row r="1093" spans="1:7" x14ac:dyDescent="0.35">
      <c r="A1093" s="1" t="str">
        <f>fact_sales_daily_final!A1093</f>
        <v>5/18/2014</v>
      </c>
      <c r="B1093" t="str">
        <f>fact_sales_daily_final!E1093</f>
        <v>N02BE</v>
      </c>
      <c r="C1093">
        <f>fact_sales_daily_final!F1093</f>
        <v>9.4</v>
      </c>
      <c r="D1093">
        <f>C1093 * VLOOKUP(B1093, finance_assumptions!A:B, 2, FALSE)</f>
        <v>9.4</v>
      </c>
      <c r="E1093">
        <f t="shared" si="51"/>
        <v>7.0500000000000007</v>
      </c>
      <c r="F1093">
        <f t="shared" si="52"/>
        <v>2.3499999999999996</v>
      </c>
      <c r="G1093">
        <f t="shared" si="53"/>
        <v>0.24999999999999994</v>
      </c>
    </row>
    <row r="1094" spans="1:7" x14ac:dyDescent="0.35">
      <c r="A1094" s="1" t="str">
        <f>fact_sales_daily_final!A1094</f>
        <v>5/18/2014</v>
      </c>
      <c r="B1094" t="str">
        <f>fact_sales_daily_final!E1094</f>
        <v>N05B</v>
      </c>
      <c r="C1094">
        <f>fact_sales_daily_final!F1094</f>
        <v>6</v>
      </c>
      <c r="D1094">
        <f>C1094 * VLOOKUP(B1094, finance_assumptions!A:B, 2, FALSE)</f>
        <v>6</v>
      </c>
      <c r="E1094">
        <f t="shared" si="51"/>
        <v>4.5</v>
      </c>
      <c r="F1094">
        <f t="shared" si="52"/>
        <v>1.5</v>
      </c>
      <c r="G1094">
        <f t="shared" si="53"/>
        <v>0.25</v>
      </c>
    </row>
    <row r="1095" spans="1:7" x14ac:dyDescent="0.35">
      <c r="A1095" s="1" t="str">
        <f>fact_sales_daily_final!A1095</f>
        <v>5/18/2014</v>
      </c>
      <c r="B1095" t="str">
        <f>fact_sales_daily_final!E1095</f>
        <v>N05C</v>
      </c>
      <c r="C1095">
        <f>fact_sales_daily_final!F1095</f>
        <v>0</v>
      </c>
      <c r="D1095">
        <f>C1095 * VLOOKUP(B1095, finance_assumptions!A:B, 2, FALSE)</f>
        <v>0</v>
      </c>
      <c r="E1095">
        <f t="shared" si="51"/>
        <v>0</v>
      </c>
      <c r="F1095">
        <f t="shared" si="52"/>
        <v>0</v>
      </c>
      <c r="G1095">
        <f t="shared" si="53"/>
        <v>0</v>
      </c>
    </row>
    <row r="1096" spans="1:7" x14ac:dyDescent="0.35">
      <c r="A1096" s="1" t="str">
        <f>fact_sales_daily_final!A1096</f>
        <v>5/18/2014</v>
      </c>
      <c r="B1096" t="str">
        <f>fact_sales_daily_final!E1096</f>
        <v>R03</v>
      </c>
      <c r="C1096">
        <f>fact_sales_daily_final!F1096</f>
        <v>0</v>
      </c>
      <c r="D1096">
        <f>C1096 * VLOOKUP(B1096, finance_assumptions!A:B, 2, FALSE)</f>
        <v>0</v>
      </c>
      <c r="E1096">
        <f t="shared" si="51"/>
        <v>0</v>
      </c>
      <c r="F1096">
        <f t="shared" si="52"/>
        <v>0</v>
      </c>
      <c r="G1096">
        <f t="shared" si="53"/>
        <v>0</v>
      </c>
    </row>
    <row r="1097" spans="1:7" x14ac:dyDescent="0.35">
      <c r="A1097" s="1" t="str">
        <f>fact_sales_daily_final!A1097</f>
        <v>5/18/2014</v>
      </c>
      <c r="B1097" t="str">
        <f>fact_sales_daily_final!E1097</f>
        <v>R06</v>
      </c>
      <c r="C1097">
        <f>fact_sales_daily_final!F1097</f>
        <v>1</v>
      </c>
      <c r="D1097">
        <f>C1097 * VLOOKUP(B1097, finance_assumptions!A:B, 2, FALSE)</f>
        <v>1</v>
      </c>
      <c r="E1097">
        <f t="shared" si="51"/>
        <v>0.75</v>
      </c>
      <c r="F1097">
        <f t="shared" si="52"/>
        <v>0.25</v>
      </c>
      <c r="G1097">
        <f t="shared" si="53"/>
        <v>0.25</v>
      </c>
    </row>
    <row r="1098" spans="1:7" x14ac:dyDescent="0.35">
      <c r="A1098" s="1" t="str">
        <f>fact_sales_daily_final!A1098</f>
        <v>5/19/2014</v>
      </c>
      <c r="B1098" t="str">
        <f>fact_sales_daily_final!E1098</f>
        <v>M01AB</v>
      </c>
      <c r="C1098">
        <f>fact_sales_daily_final!F1098</f>
        <v>8.34</v>
      </c>
      <c r="D1098">
        <f>C1098 * VLOOKUP(B1098, finance_assumptions!A:B, 2, FALSE)</f>
        <v>8.34</v>
      </c>
      <c r="E1098">
        <f t="shared" si="51"/>
        <v>6.2549999999999999</v>
      </c>
      <c r="F1098">
        <f t="shared" si="52"/>
        <v>2.085</v>
      </c>
      <c r="G1098">
        <f t="shared" si="53"/>
        <v>0.25</v>
      </c>
    </row>
    <row r="1099" spans="1:7" x14ac:dyDescent="0.35">
      <c r="A1099" s="1" t="str">
        <f>fact_sales_daily_final!A1099</f>
        <v>5/19/2014</v>
      </c>
      <c r="B1099" t="str">
        <f>fact_sales_daily_final!E1099</f>
        <v>M01AE</v>
      </c>
      <c r="C1099">
        <f>fact_sales_daily_final!F1099</f>
        <v>3.84</v>
      </c>
      <c r="D1099">
        <f>C1099 * VLOOKUP(B1099, finance_assumptions!A:B, 2, FALSE)</f>
        <v>3.84</v>
      </c>
      <c r="E1099">
        <f t="shared" si="51"/>
        <v>2.88</v>
      </c>
      <c r="F1099">
        <f t="shared" si="52"/>
        <v>0.96</v>
      </c>
      <c r="G1099">
        <f t="shared" si="53"/>
        <v>0.25</v>
      </c>
    </row>
    <row r="1100" spans="1:7" x14ac:dyDescent="0.35">
      <c r="A1100" s="1" t="str">
        <f>fact_sales_daily_final!A1100</f>
        <v>5/19/2014</v>
      </c>
      <c r="B1100" t="str">
        <f>fact_sales_daily_final!E1100</f>
        <v>N02BA</v>
      </c>
      <c r="C1100">
        <f>fact_sales_daily_final!F1100</f>
        <v>6.1</v>
      </c>
      <c r="D1100">
        <f>C1100 * VLOOKUP(B1100, finance_assumptions!A:B, 2, FALSE)</f>
        <v>6.1</v>
      </c>
      <c r="E1100">
        <f t="shared" si="51"/>
        <v>4.5749999999999993</v>
      </c>
      <c r="F1100">
        <f t="shared" si="52"/>
        <v>1.5250000000000004</v>
      </c>
      <c r="G1100">
        <f t="shared" si="53"/>
        <v>0.25000000000000006</v>
      </c>
    </row>
    <row r="1101" spans="1:7" x14ac:dyDescent="0.35">
      <c r="A1101" s="1" t="str">
        <f>fact_sales_daily_final!A1101</f>
        <v>5/19/2014</v>
      </c>
      <c r="B1101" t="str">
        <f>fact_sales_daily_final!E1101</f>
        <v>N02BE</v>
      </c>
      <c r="C1101">
        <f>fact_sales_daily_final!F1101</f>
        <v>12.8</v>
      </c>
      <c r="D1101">
        <f>C1101 * VLOOKUP(B1101, finance_assumptions!A:B, 2, FALSE)</f>
        <v>12.8</v>
      </c>
      <c r="E1101">
        <f t="shared" si="51"/>
        <v>9.6000000000000014</v>
      </c>
      <c r="F1101">
        <f t="shared" si="52"/>
        <v>3.1999999999999993</v>
      </c>
      <c r="G1101">
        <f t="shared" si="53"/>
        <v>0.24999999999999994</v>
      </c>
    </row>
    <row r="1102" spans="1:7" x14ac:dyDescent="0.35">
      <c r="A1102" s="1" t="str">
        <f>fact_sales_daily_final!A1102</f>
        <v>5/19/2014</v>
      </c>
      <c r="B1102" t="str">
        <f>fact_sales_daily_final!E1102</f>
        <v>N05B</v>
      </c>
      <c r="C1102">
        <f>fact_sales_daily_final!F1102</f>
        <v>5</v>
      </c>
      <c r="D1102">
        <f>C1102 * VLOOKUP(B1102, finance_assumptions!A:B, 2, FALSE)</f>
        <v>5</v>
      </c>
      <c r="E1102">
        <f t="shared" si="51"/>
        <v>3.75</v>
      </c>
      <c r="F1102">
        <f t="shared" si="52"/>
        <v>1.25</v>
      </c>
      <c r="G1102">
        <f t="shared" si="53"/>
        <v>0.25</v>
      </c>
    </row>
    <row r="1103" spans="1:7" x14ac:dyDescent="0.35">
      <c r="A1103" s="1" t="str">
        <f>fact_sales_daily_final!A1103</f>
        <v>5/19/2014</v>
      </c>
      <c r="B1103" t="str">
        <f>fact_sales_daily_final!E1103</f>
        <v>N05C</v>
      </c>
      <c r="C1103">
        <f>fact_sales_daily_final!F1103</f>
        <v>0</v>
      </c>
      <c r="D1103">
        <f>C1103 * VLOOKUP(B1103, finance_assumptions!A:B, 2, FALSE)</f>
        <v>0</v>
      </c>
      <c r="E1103">
        <f t="shared" si="51"/>
        <v>0</v>
      </c>
      <c r="F1103">
        <f t="shared" si="52"/>
        <v>0</v>
      </c>
      <c r="G1103">
        <f t="shared" si="53"/>
        <v>0</v>
      </c>
    </row>
    <row r="1104" spans="1:7" x14ac:dyDescent="0.35">
      <c r="A1104" s="1" t="str">
        <f>fact_sales_daily_final!A1104</f>
        <v>5/19/2014</v>
      </c>
      <c r="B1104" t="str">
        <f>fact_sales_daily_final!E1104</f>
        <v>R03</v>
      </c>
      <c r="C1104">
        <f>fact_sales_daily_final!F1104</f>
        <v>3</v>
      </c>
      <c r="D1104">
        <f>C1104 * VLOOKUP(B1104, finance_assumptions!A:B, 2, FALSE)</f>
        <v>3</v>
      </c>
      <c r="E1104">
        <f t="shared" si="51"/>
        <v>2.25</v>
      </c>
      <c r="F1104">
        <f t="shared" si="52"/>
        <v>0.75</v>
      </c>
      <c r="G1104">
        <f t="shared" si="53"/>
        <v>0.25</v>
      </c>
    </row>
    <row r="1105" spans="1:7" x14ac:dyDescent="0.35">
      <c r="A1105" s="1" t="str">
        <f>fact_sales_daily_final!A1105</f>
        <v>5/19/2014</v>
      </c>
      <c r="B1105" t="str">
        <f>fact_sales_daily_final!E1105</f>
        <v>R06</v>
      </c>
      <c r="C1105">
        <f>fact_sales_daily_final!F1105</f>
        <v>9</v>
      </c>
      <c r="D1105">
        <f>C1105 * VLOOKUP(B1105, finance_assumptions!A:B, 2, FALSE)</f>
        <v>9</v>
      </c>
      <c r="E1105">
        <f t="shared" si="51"/>
        <v>6.75</v>
      </c>
      <c r="F1105">
        <f t="shared" si="52"/>
        <v>2.25</v>
      </c>
      <c r="G1105">
        <f t="shared" si="53"/>
        <v>0.25</v>
      </c>
    </row>
    <row r="1106" spans="1:7" x14ac:dyDescent="0.35">
      <c r="A1106" s="1" t="str">
        <f>fact_sales_daily_final!A1106</f>
        <v>5/20/2014</v>
      </c>
      <c r="B1106" t="str">
        <f>fact_sales_daily_final!E1106</f>
        <v>M01AB</v>
      </c>
      <c r="C1106">
        <f>fact_sales_daily_final!F1106</f>
        <v>1</v>
      </c>
      <c r="D1106">
        <f>C1106 * VLOOKUP(B1106, finance_assumptions!A:B, 2, FALSE)</f>
        <v>1</v>
      </c>
      <c r="E1106">
        <f t="shared" si="51"/>
        <v>0.75</v>
      </c>
      <c r="F1106">
        <f t="shared" si="52"/>
        <v>0.25</v>
      </c>
      <c r="G1106">
        <f t="shared" si="53"/>
        <v>0.25</v>
      </c>
    </row>
    <row r="1107" spans="1:7" x14ac:dyDescent="0.35">
      <c r="A1107" s="1" t="str">
        <f>fact_sales_daily_final!A1107</f>
        <v>5/20/2014</v>
      </c>
      <c r="B1107" t="str">
        <f>fact_sales_daily_final!E1107</f>
        <v>M01AE</v>
      </c>
      <c r="C1107">
        <f>fact_sales_daily_final!F1107</f>
        <v>2.375</v>
      </c>
      <c r="D1107">
        <f>C1107 * VLOOKUP(B1107, finance_assumptions!A:B, 2, FALSE)</f>
        <v>2.375</v>
      </c>
      <c r="E1107">
        <f t="shared" si="51"/>
        <v>1.78125</v>
      </c>
      <c r="F1107">
        <f t="shared" si="52"/>
        <v>0.59375</v>
      </c>
      <c r="G1107">
        <f t="shared" si="53"/>
        <v>0.25</v>
      </c>
    </row>
    <row r="1108" spans="1:7" x14ac:dyDescent="0.35">
      <c r="A1108" s="1" t="str">
        <f>fact_sales_daily_final!A1108</f>
        <v>5/20/2014</v>
      </c>
      <c r="B1108" t="str">
        <f>fact_sales_daily_final!E1108</f>
        <v>N02BA</v>
      </c>
      <c r="C1108">
        <f>fact_sales_daily_final!F1108</f>
        <v>7</v>
      </c>
      <c r="D1108">
        <f>C1108 * VLOOKUP(B1108, finance_assumptions!A:B, 2, FALSE)</f>
        <v>7</v>
      </c>
      <c r="E1108">
        <f t="shared" si="51"/>
        <v>5.25</v>
      </c>
      <c r="F1108">
        <f t="shared" si="52"/>
        <v>1.75</v>
      </c>
      <c r="G1108">
        <f t="shared" si="53"/>
        <v>0.25</v>
      </c>
    </row>
    <row r="1109" spans="1:7" x14ac:dyDescent="0.35">
      <c r="A1109" s="1" t="str">
        <f>fact_sales_daily_final!A1109</f>
        <v>5/20/2014</v>
      </c>
      <c r="B1109" t="str">
        <f>fact_sales_daily_final!E1109</f>
        <v>N02BE</v>
      </c>
      <c r="C1109">
        <f>fact_sales_daily_final!F1109</f>
        <v>27</v>
      </c>
      <c r="D1109">
        <f>C1109 * VLOOKUP(B1109, finance_assumptions!A:B, 2, FALSE)</f>
        <v>27</v>
      </c>
      <c r="E1109">
        <f t="shared" si="51"/>
        <v>20.25</v>
      </c>
      <c r="F1109">
        <f t="shared" si="52"/>
        <v>6.75</v>
      </c>
      <c r="G1109">
        <f t="shared" si="53"/>
        <v>0.25</v>
      </c>
    </row>
    <row r="1110" spans="1:7" x14ac:dyDescent="0.35">
      <c r="A1110" s="1" t="str">
        <f>fact_sales_daily_final!A1110</f>
        <v>5/20/2014</v>
      </c>
      <c r="B1110" t="str">
        <f>fact_sales_daily_final!E1110</f>
        <v>N05B</v>
      </c>
      <c r="C1110">
        <f>fact_sales_daily_final!F1110</f>
        <v>10</v>
      </c>
      <c r="D1110">
        <f>C1110 * VLOOKUP(B1110, finance_assumptions!A:B, 2, FALSE)</f>
        <v>10</v>
      </c>
      <c r="E1110">
        <f t="shared" si="51"/>
        <v>7.5</v>
      </c>
      <c r="F1110">
        <f t="shared" si="52"/>
        <v>2.5</v>
      </c>
      <c r="G1110">
        <f t="shared" si="53"/>
        <v>0.25</v>
      </c>
    </row>
    <row r="1111" spans="1:7" x14ac:dyDescent="0.35">
      <c r="A1111" s="1" t="str">
        <f>fact_sales_daily_final!A1111</f>
        <v>5/20/2014</v>
      </c>
      <c r="B1111" t="str">
        <f>fact_sales_daily_final!E1111</f>
        <v>N05C</v>
      </c>
      <c r="C1111">
        <f>fact_sales_daily_final!F1111</f>
        <v>1</v>
      </c>
      <c r="D1111">
        <f>C1111 * VLOOKUP(B1111, finance_assumptions!A:B, 2, FALSE)</f>
        <v>1</v>
      </c>
      <c r="E1111">
        <f t="shared" si="51"/>
        <v>0.75</v>
      </c>
      <c r="F1111">
        <f t="shared" si="52"/>
        <v>0.25</v>
      </c>
      <c r="G1111">
        <f t="shared" si="53"/>
        <v>0.25</v>
      </c>
    </row>
    <row r="1112" spans="1:7" x14ac:dyDescent="0.35">
      <c r="A1112" s="1" t="str">
        <f>fact_sales_daily_final!A1112</f>
        <v>5/20/2014</v>
      </c>
      <c r="B1112" t="str">
        <f>fact_sales_daily_final!E1112</f>
        <v>R03</v>
      </c>
      <c r="C1112">
        <f>fact_sales_daily_final!F1112</f>
        <v>0</v>
      </c>
      <c r="D1112">
        <f>C1112 * VLOOKUP(B1112, finance_assumptions!A:B, 2, FALSE)</f>
        <v>0</v>
      </c>
      <c r="E1112">
        <f t="shared" si="51"/>
        <v>0</v>
      </c>
      <c r="F1112">
        <f t="shared" si="52"/>
        <v>0</v>
      </c>
      <c r="G1112">
        <f t="shared" si="53"/>
        <v>0</v>
      </c>
    </row>
    <row r="1113" spans="1:7" x14ac:dyDescent="0.35">
      <c r="A1113" s="1" t="str">
        <f>fact_sales_daily_final!A1113</f>
        <v>5/20/2014</v>
      </c>
      <c r="B1113" t="str">
        <f>fact_sales_daily_final!E1113</f>
        <v>R06</v>
      </c>
      <c r="C1113">
        <f>fact_sales_daily_final!F1113</f>
        <v>3.6</v>
      </c>
      <c r="D1113">
        <f>C1113 * VLOOKUP(B1113, finance_assumptions!A:B, 2, FALSE)</f>
        <v>3.6</v>
      </c>
      <c r="E1113">
        <f t="shared" si="51"/>
        <v>2.7</v>
      </c>
      <c r="F1113">
        <f t="shared" si="52"/>
        <v>0.89999999999999991</v>
      </c>
      <c r="G1113">
        <f t="shared" si="53"/>
        <v>0.24999999999999997</v>
      </c>
    </row>
    <row r="1114" spans="1:7" x14ac:dyDescent="0.35">
      <c r="A1114" s="1" t="str">
        <f>fact_sales_daily_final!A1114</f>
        <v>5/21/2014</v>
      </c>
      <c r="B1114" t="str">
        <f>fact_sales_daily_final!E1114</f>
        <v>M01AB</v>
      </c>
      <c r="C1114">
        <f>fact_sales_daily_final!F1114</f>
        <v>2</v>
      </c>
      <c r="D1114">
        <f>C1114 * VLOOKUP(B1114, finance_assumptions!A:B, 2, FALSE)</f>
        <v>2</v>
      </c>
      <c r="E1114">
        <f t="shared" si="51"/>
        <v>1.5</v>
      </c>
      <c r="F1114">
        <f t="shared" si="52"/>
        <v>0.5</v>
      </c>
      <c r="G1114">
        <f t="shared" si="53"/>
        <v>0.25</v>
      </c>
    </row>
    <row r="1115" spans="1:7" x14ac:dyDescent="0.35">
      <c r="A1115" s="1" t="str">
        <f>fact_sales_daily_final!A1115</f>
        <v>5/21/2014</v>
      </c>
      <c r="B1115" t="str">
        <f>fact_sales_daily_final!E1115</f>
        <v>M01AE</v>
      </c>
      <c r="C1115">
        <f>fact_sales_daily_final!F1115</f>
        <v>4.68</v>
      </c>
      <c r="D1115">
        <f>C1115 * VLOOKUP(B1115, finance_assumptions!A:B, 2, FALSE)</f>
        <v>4.68</v>
      </c>
      <c r="E1115">
        <f t="shared" si="51"/>
        <v>3.51</v>
      </c>
      <c r="F1115">
        <f t="shared" si="52"/>
        <v>1.17</v>
      </c>
      <c r="G1115">
        <f t="shared" si="53"/>
        <v>0.25</v>
      </c>
    </row>
    <row r="1116" spans="1:7" x14ac:dyDescent="0.35">
      <c r="A1116" s="1" t="str">
        <f>fact_sales_daily_final!A1116</f>
        <v>5/21/2014</v>
      </c>
      <c r="B1116" t="str">
        <f>fact_sales_daily_final!E1116</f>
        <v>N02BA</v>
      </c>
      <c r="C1116">
        <f>fact_sales_daily_final!F1116</f>
        <v>9.5</v>
      </c>
      <c r="D1116">
        <f>C1116 * VLOOKUP(B1116, finance_assumptions!A:B, 2, FALSE)</f>
        <v>9.5</v>
      </c>
      <c r="E1116">
        <f t="shared" si="51"/>
        <v>7.125</v>
      </c>
      <c r="F1116">
        <f t="shared" si="52"/>
        <v>2.375</v>
      </c>
      <c r="G1116">
        <f t="shared" si="53"/>
        <v>0.25</v>
      </c>
    </row>
    <row r="1117" spans="1:7" x14ac:dyDescent="0.35">
      <c r="A1117" s="1" t="str">
        <f>fact_sales_daily_final!A1117</f>
        <v>5/21/2014</v>
      </c>
      <c r="B1117" t="str">
        <f>fact_sales_daily_final!E1117</f>
        <v>N02BE</v>
      </c>
      <c r="C1117">
        <f>fact_sales_daily_final!F1117</f>
        <v>15.4</v>
      </c>
      <c r="D1117">
        <f>C1117 * VLOOKUP(B1117, finance_assumptions!A:B, 2, FALSE)</f>
        <v>15.4</v>
      </c>
      <c r="E1117">
        <f t="shared" si="51"/>
        <v>11.55</v>
      </c>
      <c r="F1117">
        <f t="shared" si="52"/>
        <v>3.8499999999999996</v>
      </c>
      <c r="G1117">
        <f t="shared" si="53"/>
        <v>0.24999999999999997</v>
      </c>
    </row>
    <row r="1118" spans="1:7" x14ac:dyDescent="0.35">
      <c r="A1118" s="1" t="str">
        <f>fact_sales_daily_final!A1118</f>
        <v>5/21/2014</v>
      </c>
      <c r="B1118" t="str">
        <f>fact_sales_daily_final!E1118</f>
        <v>N05B</v>
      </c>
      <c r="C1118">
        <f>fact_sales_daily_final!F1118</f>
        <v>6</v>
      </c>
      <c r="D1118">
        <f>C1118 * VLOOKUP(B1118, finance_assumptions!A:B, 2, FALSE)</f>
        <v>6</v>
      </c>
      <c r="E1118">
        <f t="shared" si="51"/>
        <v>4.5</v>
      </c>
      <c r="F1118">
        <f t="shared" si="52"/>
        <v>1.5</v>
      </c>
      <c r="G1118">
        <f t="shared" si="53"/>
        <v>0.25</v>
      </c>
    </row>
    <row r="1119" spans="1:7" x14ac:dyDescent="0.35">
      <c r="A1119" s="1" t="str">
        <f>fact_sales_daily_final!A1119</f>
        <v>5/21/2014</v>
      </c>
      <c r="B1119" t="str">
        <f>fact_sales_daily_final!E1119</f>
        <v>N05C</v>
      </c>
      <c r="C1119">
        <f>fact_sales_daily_final!F1119</f>
        <v>1</v>
      </c>
      <c r="D1119">
        <f>C1119 * VLOOKUP(B1119, finance_assumptions!A:B, 2, FALSE)</f>
        <v>1</v>
      </c>
      <c r="E1119">
        <f t="shared" si="51"/>
        <v>0.75</v>
      </c>
      <c r="F1119">
        <f t="shared" si="52"/>
        <v>0.25</v>
      </c>
      <c r="G1119">
        <f t="shared" si="53"/>
        <v>0.25</v>
      </c>
    </row>
    <row r="1120" spans="1:7" x14ac:dyDescent="0.35">
      <c r="A1120" s="1" t="str">
        <f>fact_sales_daily_final!A1120</f>
        <v>5/21/2014</v>
      </c>
      <c r="B1120" t="str">
        <f>fact_sales_daily_final!E1120</f>
        <v>R03</v>
      </c>
      <c r="C1120">
        <f>fact_sales_daily_final!F1120</f>
        <v>0</v>
      </c>
      <c r="D1120">
        <f>C1120 * VLOOKUP(B1120, finance_assumptions!A:B, 2, FALSE)</f>
        <v>0</v>
      </c>
      <c r="E1120">
        <f t="shared" si="51"/>
        <v>0</v>
      </c>
      <c r="F1120">
        <f t="shared" si="52"/>
        <v>0</v>
      </c>
      <c r="G1120">
        <f t="shared" si="53"/>
        <v>0</v>
      </c>
    </row>
    <row r="1121" spans="1:7" x14ac:dyDescent="0.35">
      <c r="A1121" s="1" t="str">
        <f>fact_sales_daily_final!A1121</f>
        <v>5/21/2014</v>
      </c>
      <c r="B1121" t="str">
        <f>fact_sales_daily_final!E1121</f>
        <v>R06</v>
      </c>
      <c r="C1121">
        <f>fact_sales_daily_final!F1121</f>
        <v>3</v>
      </c>
      <c r="D1121">
        <f>C1121 * VLOOKUP(B1121, finance_assumptions!A:B, 2, FALSE)</f>
        <v>3</v>
      </c>
      <c r="E1121">
        <f t="shared" si="51"/>
        <v>2.25</v>
      </c>
      <c r="F1121">
        <f t="shared" si="52"/>
        <v>0.75</v>
      </c>
      <c r="G1121">
        <f t="shared" si="53"/>
        <v>0.25</v>
      </c>
    </row>
    <row r="1122" spans="1:7" x14ac:dyDescent="0.35">
      <c r="A1122" s="1" t="str">
        <f>fact_sales_daily_final!A1122</f>
        <v>5/22/2014</v>
      </c>
      <c r="B1122" t="str">
        <f>fact_sales_daily_final!E1122</f>
        <v>M01AB</v>
      </c>
      <c r="C1122">
        <f>fact_sales_daily_final!F1122</f>
        <v>3.68</v>
      </c>
      <c r="D1122">
        <f>C1122 * VLOOKUP(B1122, finance_assumptions!A:B, 2, FALSE)</f>
        <v>3.68</v>
      </c>
      <c r="E1122">
        <f t="shared" si="51"/>
        <v>2.7600000000000002</v>
      </c>
      <c r="F1122">
        <f t="shared" si="52"/>
        <v>0.91999999999999993</v>
      </c>
      <c r="G1122">
        <f t="shared" si="53"/>
        <v>0.24999999999999997</v>
      </c>
    </row>
    <row r="1123" spans="1:7" x14ac:dyDescent="0.35">
      <c r="A1123" s="1" t="str">
        <f>fact_sales_daily_final!A1123</f>
        <v>5/22/2014</v>
      </c>
      <c r="B1123" t="str">
        <f>fact_sales_daily_final!E1123</f>
        <v>M01AE</v>
      </c>
      <c r="C1123">
        <f>fact_sales_daily_final!F1123</f>
        <v>1.33</v>
      </c>
      <c r="D1123">
        <f>C1123 * VLOOKUP(B1123, finance_assumptions!A:B, 2, FALSE)</f>
        <v>1.33</v>
      </c>
      <c r="E1123">
        <f t="shared" si="51"/>
        <v>0.99750000000000005</v>
      </c>
      <c r="F1123">
        <f t="shared" si="52"/>
        <v>0.33250000000000002</v>
      </c>
      <c r="G1123">
        <f t="shared" si="53"/>
        <v>0.25</v>
      </c>
    </row>
    <row r="1124" spans="1:7" x14ac:dyDescent="0.35">
      <c r="A1124" s="1" t="str">
        <f>fact_sales_daily_final!A1124</f>
        <v>5/22/2014</v>
      </c>
      <c r="B1124" t="str">
        <f>fact_sales_daily_final!E1124</f>
        <v>N02BA</v>
      </c>
      <c r="C1124">
        <f>fact_sales_daily_final!F1124</f>
        <v>1.2</v>
      </c>
      <c r="D1124">
        <f>C1124 * VLOOKUP(B1124, finance_assumptions!A:B, 2, FALSE)</f>
        <v>1.2</v>
      </c>
      <c r="E1124">
        <f t="shared" si="51"/>
        <v>0.89999999999999991</v>
      </c>
      <c r="F1124">
        <f t="shared" si="52"/>
        <v>0.30000000000000004</v>
      </c>
      <c r="G1124">
        <f t="shared" si="53"/>
        <v>0.25000000000000006</v>
      </c>
    </row>
    <row r="1125" spans="1:7" x14ac:dyDescent="0.35">
      <c r="A1125" s="1" t="str">
        <f>fact_sales_daily_final!A1125</f>
        <v>5/22/2014</v>
      </c>
      <c r="B1125" t="str">
        <f>fact_sales_daily_final!E1125</f>
        <v>N02BE</v>
      </c>
      <c r="C1125">
        <f>fact_sales_daily_final!F1125</f>
        <v>8</v>
      </c>
      <c r="D1125">
        <f>C1125 * VLOOKUP(B1125, finance_assumptions!A:B, 2, FALSE)</f>
        <v>8</v>
      </c>
      <c r="E1125">
        <f t="shared" si="51"/>
        <v>6</v>
      </c>
      <c r="F1125">
        <f t="shared" si="52"/>
        <v>2</v>
      </c>
      <c r="G1125">
        <f t="shared" si="53"/>
        <v>0.25</v>
      </c>
    </row>
    <row r="1126" spans="1:7" x14ac:dyDescent="0.35">
      <c r="A1126" s="1" t="str">
        <f>fact_sales_daily_final!A1126</f>
        <v>5/22/2014</v>
      </c>
      <c r="B1126" t="str">
        <f>fact_sales_daily_final!E1126</f>
        <v>N05B</v>
      </c>
      <c r="C1126">
        <f>fact_sales_daily_final!F1126</f>
        <v>8</v>
      </c>
      <c r="D1126">
        <f>C1126 * VLOOKUP(B1126, finance_assumptions!A:B, 2, FALSE)</f>
        <v>8</v>
      </c>
      <c r="E1126">
        <f t="shared" si="51"/>
        <v>6</v>
      </c>
      <c r="F1126">
        <f t="shared" si="52"/>
        <v>2</v>
      </c>
      <c r="G1126">
        <f t="shared" si="53"/>
        <v>0.25</v>
      </c>
    </row>
    <row r="1127" spans="1:7" x14ac:dyDescent="0.35">
      <c r="A1127" s="1" t="str">
        <f>fact_sales_daily_final!A1127</f>
        <v>5/22/2014</v>
      </c>
      <c r="B1127" t="str">
        <f>fact_sales_daily_final!E1127</f>
        <v>N05C</v>
      </c>
      <c r="C1127">
        <f>fact_sales_daily_final!F1127</f>
        <v>0</v>
      </c>
      <c r="D1127">
        <f>C1127 * VLOOKUP(B1127, finance_assumptions!A:B, 2, FALSE)</f>
        <v>0</v>
      </c>
      <c r="E1127">
        <f t="shared" si="51"/>
        <v>0</v>
      </c>
      <c r="F1127">
        <f t="shared" si="52"/>
        <v>0</v>
      </c>
      <c r="G1127">
        <f t="shared" si="53"/>
        <v>0</v>
      </c>
    </row>
    <row r="1128" spans="1:7" x14ac:dyDescent="0.35">
      <c r="A1128" s="1" t="str">
        <f>fact_sales_daily_final!A1128</f>
        <v>5/22/2014</v>
      </c>
      <c r="B1128" t="str">
        <f>fact_sales_daily_final!E1128</f>
        <v>R03</v>
      </c>
      <c r="C1128">
        <f>fact_sales_daily_final!F1128</f>
        <v>2</v>
      </c>
      <c r="D1128">
        <f>C1128 * VLOOKUP(B1128, finance_assumptions!A:B, 2, FALSE)</f>
        <v>2</v>
      </c>
      <c r="E1128">
        <f t="shared" si="51"/>
        <v>1.5</v>
      </c>
      <c r="F1128">
        <f t="shared" si="52"/>
        <v>0.5</v>
      </c>
      <c r="G1128">
        <f t="shared" si="53"/>
        <v>0.25</v>
      </c>
    </row>
    <row r="1129" spans="1:7" x14ac:dyDescent="0.35">
      <c r="A1129" s="1" t="str">
        <f>fact_sales_daily_final!A1129</f>
        <v>5/22/2014</v>
      </c>
      <c r="B1129" t="str">
        <f>fact_sales_daily_final!E1129</f>
        <v>R06</v>
      </c>
      <c r="C1129">
        <f>fact_sales_daily_final!F1129</f>
        <v>4</v>
      </c>
      <c r="D1129">
        <f>C1129 * VLOOKUP(B1129, finance_assumptions!A:B, 2, FALSE)</f>
        <v>4</v>
      </c>
      <c r="E1129">
        <f t="shared" si="51"/>
        <v>3</v>
      </c>
      <c r="F1129">
        <f t="shared" si="52"/>
        <v>1</v>
      </c>
      <c r="G1129">
        <f t="shared" si="53"/>
        <v>0.25</v>
      </c>
    </row>
    <row r="1130" spans="1:7" x14ac:dyDescent="0.35">
      <c r="A1130" s="1" t="str">
        <f>fact_sales_daily_final!A1130</f>
        <v>5/23/2014</v>
      </c>
      <c r="B1130" t="str">
        <f>fact_sales_daily_final!E1130</f>
        <v>M01AB</v>
      </c>
      <c r="C1130">
        <f>fact_sales_daily_final!F1130</f>
        <v>5</v>
      </c>
      <c r="D1130">
        <f>C1130 * VLOOKUP(B1130, finance_assumptions!A:B, 2, FALSE)</f>
        <v>5</v>
      </c>
      <c r="E1130">
        <f t="shared" si="51"/>
        <v>3.75</v>
      </c>
      <c r="F1130">
        <f t="shared" si="52"/>
        <v>1.25</v>
      </c>
      <c r="G1130">
        <f t="shared" si="53"/>
        <v>0.25</v>
      </c>
    </row>
    <row r="1131" spans="1:7" x14ac:dyDescent="0.35">
      <c r="A1131" s="1" t="str">
        <f>fact_sales_daily_final!A1131</f>
        <v>5/23/2014</v>
      </c>
      <c r="B1131" t="str">
        <f>fact_sales_daily_final!E1131</f>
        <v>M01AE</v>
      </c>
      <c r="C1131">
        <f>fact_sales_daily_final!F1131</f>
        <v>2.34</v>
      </c>
      <c r="D1131">
        <f>C1131 * VLOOKUP(B1131, finance_assumptions!A:B, 2, FALSE)</f>
        <v>2.34</v>
      </c>
      <c r="E1131">
        <f t="shared" si="51"/>
        <v>1.7549999999999999</v>
      </c>
      <c r="F1131">
        <f t="shared" si="52"/>
        <v>0.58499999999999996</v>
      </c>
      <c r="G1131">
        <f t="shared" si="53"/>
        <v>0.25</v>
      </c>
    </row>
    <row r="1132" spans="1:7" x14ac:dyDescent="0.35">
      <c r="A1132" s="1" t="str">
        <f>fact_sales_daily_final!A1132</f>
        <v>5/23/2014</v>
      </c>
      <c r="B1132" t="str">
        <f>fact_sales_daily_final!E1132</f>
        <v>N02BA</v>
      </c>
      <c r="C1132">
        <f>fact_sales_daily_final!F1132</f>
        <v>3.9</v>
      </c>
      <c r="D1132">
        <f>C1132 * VLOOKUP(B1132, finance_assumptions!A:B, 2, FALSE)</f>
        <v>3.9</v>
      </c>
      <c r="E1132">
        <f t="shared" si="51"/>
        <v>2.9249999999999998</v>
      </c>
      <c r="F1132">
        <f t="shared" si="52"/>
        <v>0.97500000000000009</v>
      </c>
      <c r="G1132">
        <f t="shared" si="53"/>
        <v>0.25000000000000006</v>
      </c>
    </row>
    <row r="1133" spans="1:7" x14ac:dyDescent="0.35">
      <c r="A1133" s="1" t="str">
        <f>fact_sales_daily_final!A1133</f>
        <v>5/23/2014</v>
      </c>
      <c r="B1133" t="str">
        <f>fact_sales_daily_final!E1133</f>
        <v>N02BE</v>
      </c>
      <c r="C1133">
        <f>fact_sales_daily_final!F1133</f>
        <v>17.5</v>
      </c>
      <c r="D1133">
        <f>C1133 * VLOOKUP(B1133, finance_assumptions!A:B, 2, FALSE)</f>
        <v>17.5</v>
      </c>
      <c r="E1133">
        <f t="shared" si="51"/>
        <v>13.125</v>
      </c>
      <c r="F1133">
        <f t="shared" si="52"/>
        <v>4.375</v>
      </c>
      <c r="G1133">
        <f t="shared" si="53"/>
        <v>0.25</v>
      </c>
    </row>
    <row r="1134" spans="1:7" x14ac:dyDescent="0.35">
      <c r="A1134" s="1" t="str">
        <f>fact_sales_daily_final!A1134</f>
        <v>5/23/2014</v>
      </c>
      <c r="B1134" t="str">
        <f>fact_sales_daily_final!E1134</f>
        <v>N05B</v>
      </c>
      <c r="C1134">
        <f>fact_sales_daily_final!F1134</f>
        <v>8</v>
      </c>
      <c r="D1134">
        <f>C1134 * VLOOKUP(B1134, finance_assumptions!A:B, 2, FALSE)</f>
        <v>8</v>
      </c>
      <c r="E1134">
        <f t="shared" si="51"/>
        <v>6</v>
      </c>
      <c r="F1134">
        <f t="shared" si="52"/>
        <v>2</v>
      </c>
      <c r="G1134">
        <f t="shared" si="53"/>
        <v>0.25</v>
      </c>
    </row>
    <row r="1135" spans="1:7" x14ac:dyDescent="0.35">
      <c r="A1135" s="1" t="str">
        <f>fact_sales_daily_final!A1135</f>
        <v>5/23/2014</v>
      </c>
      <c r="B1135" t="str">
        <f>fact_sales_daily_final!E1135</f>
        <v>N05C</v>
      </c>
      <c r="C1135">
        <f>fact_sales_daily_final!F1135</f>
        <v>2</v>
      </c>
      <c r="D1135">
        <f>C1135 * VLOOKUP(B1135, finance_assumptions!A:B, 2, FALSE)</f>
        <v>2</v>
      </c>
      <c r="E1135">
        <f t="shared" si="51"/>
        <v>1.5</v>
      </c>
      <c r="F1135">
        <f t="shared" si="52"/>
        <v>0.5</v>
      </c>
      <c r="G1135">
        <f t="shared" si="53"/>
        <v>0.25</v>
      </c>
    </row>
    <row r="1136" spans="1:7" x14ac:dyDescent="0.35">
      <c r="A1136" s="1" t="str">
        <f>fact_sales_daily_final!A1136</f>
        <v>5/23/2014</v>
      </c>
      <c r="B1136" t="str">
        <f>fact_sales_daily_final!E1136</f>
        <v>R03</v>
      </c>
      <c r="C1136">
        <f>fact_sales_daily_final!F1136</f>
        <v>10</v>
      </c>
      <c r="D1136">
        <f>C1136 * VLOOKUP(B1136, finance_assumptions!A:B, 2, FALSE)</f>
        <v>10</v>
      </c>
      <c r="E1136">
        <f t="shared" si="51"/>
        <v>7.5</v>
      </c>
      <c r="F1136">
        <f t="shared" si="52"/>
        <v>2.5</v>
      </c>
      <c r="G1136">
        <f t="shared" si="53"/>
        <v>0.25</v>
      </c>
    </row>
    <row r="1137" spans="1:7" x14ac:dyDescent="0.35">
      <c r="A1137" s="1" t="str">
        <f>fact_sales_daily_final!A1137</f>
        <v>5/23/2014</v>
      </c>
      <c r="B1137" t="str">
        <f>fact_sales_daily_final!E1137</f>
        <v>R06</v>
      </c>
      <c r="C1137">
        <f>fact_sales_daily_final!F1137</f>
        <v>7</v>
      </c>
      <c r="D1137">
        <f>C1137 * VLOOKUP(B1137, finance_assumptions!A:B, 2, FALSE)</f>
        <v>7</v>
      </c>
      <c r="E1137">
        <f t="shared" si="51"/>
        <v>5.25</v>
      </c>
      <c r="F1137">
        <f t="shared" si="52"/>
        <v>1.75</v>
      </c>
      <c r="G1137">
        <f t="shared" si="53"/>
        <v>0.25</v>
      </c>
    </row>
    <row r="1138" spans="1:7" x14ac:dyDescent="0.35">
      <c r="A1138" s="1" t="str">
        <f>fact_sales_daily_final!A1138</f>
        <v>5/24/2014</v>
      </c>
      <c r="B1138" t="str">
        <f>fact_sales_daily_final!E1138</f>
        <v>M01AB</v>
      </c>
      <c r="C1138">
        <f>fact_sales_daily_final!F1138</f>
        <v>3</v>
      </c>
      <c r="D1138">
        <f>C1138 * VLOOKUP(B1138, finance_assumptions!A:B, 2, FALSE)</f>
        <v>3</v>
      </c>
      <c r="E1138">
        <f t="shared" si="51"/>
        <v>2.25</v>
      </c>
      <c r="F1138">
        <f t="shared" si="52"/>
        <v>0.75</v>
      </c>
      <c r="G1138">
        <f t="shared" si="53"/>
        <v>0.25</v>
      </c>
    </row>
    <row r="1139" spans="1:7" x14ac:dyDescent="0.35">
      <c r="A1139" s="1" t="str">
        <f>fact_sales_daily_final!A1139</f>
        <v>5/24/2014</v>
      </c>
      <c r="B1139" t="str">
        <f>fact_sales_daily_final!E1139</f>
        <v>M01AE</v>
      </c>
      <c r="C1139">
        <f>fact_sales_daily_final!F1139</f>
        <v>4.7130000000000001</v>
      </c>
      <c r="D1139">
        <f>C1139 * VLOOKUP(B1139, finance_assumptions!A:B, 2, FALSE)</f>
        <v>4.7130000000000001</v>
      </c>
      <c r="E1139">
        <f t="shared" si="51"/>
        <v>3.5347499999999998</v>
      </c>
      <c r="F1139">
        <f t="shared" si="52"/>
        <v>1.1782500000000002</v>
      </c>
      <c r="G1139">
        <f t="shared" si="53"/>
        <v>0.25000000000000006</v>
      </c>
    </row>
    <row r="1140" spans="1:7" x14ac:dyDescent="0.35">
      <c r="A1140" s="1" t="str">
        <f>fact_sales_daily_final!A1140</f>
        <v>5/24/2014</v>
      </c>
      <c r="B1140" t="str">
        <f>fact_sales_daily_final!E1140</f>
        <v>N02BA</v>
      </c>
      <c r="C1140">
        <f>fact_sales_daily_final!F1140</f>
        <v>5</v>
      </c>
      <c r="D1140">
        <f>C1140 * VLOOKUP(B1140, finance_assumptions!A:B, 2, FALSE)</f>
        <v>5</v>
      </c>
      <c r="E1140">
        <f t="shared" si="51"/>
        <v>3.75</v>
      </c>
      <c r="F1140">
        <f t="shared" si="52"/>
        <v>1.25</v>
      </c>
      <c r="G1140">
        <f t="shared" si="53"/>
        <v>0.25</v>
      </c>
    </row>
    <row r="1141" spans="1:7" x14ac:dyDescent="0.35">
      <c r="A1141" s="1" t="str">
        <f>fact_sales_daily_final!A1141</f>
        <v>5/24/2014</v>
      </c>
      <c r="B1141" t="str">
        <f>fact_sales_daily_final!E1141</f>
        <v>N02BE</v>
      </c>
      <c r="C1141">
        <f>fact_sales_daily_final!F1141</f>
        <v>28</v>
      </c>
      <c r="D1141">
        <f>C1141 * VLOOKUP(B1141, finance_assumptions!A:B, 2, FALSE)</f>
        <v>28</v>
      </c>
      <c r="E1141">
        <f t="shared" si="51"/>
        <v>21</v>
      </c>
      <c r="F1141">
        <f t="shared" si="52"/>
        <v>7</v>
      </c>
      <c r="G1141">
        <f t="shared" si="53"/>
        <v>0.25</v>
      </c>
    </row>
    <row r="1142" spans="1:7" x14ac:dyDescent="0.35">
      <c r="A1142" s="1" t="str">
        <f>fact_sales_daily_final!A1142</f>
        <v>5/24/2014</v>
      </c>
      <c r="B1142" t="str">
        <f>fact_sales_daily_final!E1142</f>
        <v>N05B</v>
      </c>
      <c r="C1142">
        <f>fact_sales_daily_final!F1142</f>
        <v>11</v>
      </c>
      <c r="D1142">
        <f>C1142 * VLOOKUP(B1142, finance_assumptions!A:B, 2, FALSE)</f>
        <v>11</v>
      </c>
      <c r="E1142">
        <f t="shared" si="51"/>
        <v>8.25</v>
      </c>
      <c r="F1142">
        <f t="shared" si="52"/>
        <v>2.75</v>
      </c>
      <c r="G1142">
        <f t="shared" si="53"/>
        <v>0.25</v>
      </c>
    </row>
    <row r="1143" spans="1:7" x14ac:dyDescent="0.35">
      <c r="A1143" s="1" t="str">
        <f>fact_sales_daily_final!A1143</f>
        <v>5/24/2014</v>
      </c>
      <c r="B1143" t="str">
        <f>fact_sales_daily_final!E1143</f>
        <v>N05C</v>
      </c>
      <c r="C1143">
        <f>fact_sales_daily_final!F1143</f>
        <v>1</v>
      </c>
      <c r="D1143">
        <f>C1143 * VLOOKUP(B1143, finance_assumptions!A:B, 2, FALSE)</f>
        <v>1</v>
      </c>
      <c r="E1143">
        <f t="shared" si="51"/>
        <v>0.75</v>
      </c>
      <c r="F1143">
        <f t="shared" si="52"/>
        <v>0.25</v>
      </c>
      <c r="G1143">
        <f t="shared" si="53"/>
        <v>0.25</v>
      </c>
    </row>
    <row r="1144" spans="1:7" x14ac:dyDescent="0.35">
      <c r="A1144" s="1" t="str">
        <f>fact_sales_daily_final!A1144</f>
        <v>5/24/2014</v>
      </c>
      <c r="B1144" t="str">
        <f>fact_sales_daily_final!E1144</f>
        <v>R03</v>
      </c>
      <c r="C1144">
        <f>fact_sales_daily_final!F1144</f>
        <v>0</v>
      </c>
      <c r="D1144">
        <f>C1144 * VLOOKUP(B1144, finance_assumptions!A:B, 2, FALSE)</f>
        <v>0</v>
      </c>
      <c r="E1144">
        <f t="shared" si="51"/>
        <v>0</v>
      </c>
      <c r="F1144">
        <f t="shared" si="52"/>
        <v>0</v>
      </c>
      <c r="G1144">
        <f t="shared" si="53"/>
        <v>0</v>
      </c>
    </row>
    <row r="1145" spans="1:7" x14ac:dyDescent="0.35">
      <c r="A1145" s="1" t="str">
        <f>fact_sales_daily_final!A1145</f>
        <v>5/24/2014</v>
      </c>
      <c r="B1145" t="str">
        <f>fact_sales_daily_final!E1145</f>
        <v>R06</v>
      </c>
      <c r="C1145">
        <f>fact_sales_daily_final!F1145</f>
        <v>9</v>
      </c>
      <c r="D1145">
        <f>C1145 * VLOOKUP(B1145, finance_assumptions!A:B, 2, FALSE)</f>
        <v>9</v>
      </c>
      <c r="E1145">
        <f t="shared" si="51"/>
        <v>6.75</v>
      </c>
      <c r="F1145">
        <f t="shared" si="52"/>
        <v>2.25</v>
      </c>
      <c r="G1145">
        <f t="shared" si="53"/>
        <v>0.25</v>
      </c>
    </row>
    <row r="1146" spans="1:7" x14ac:dyDescent="0.35">
      <c r="A1146" s="1" t="str">
        <f>fact_sales_daily_final!A1146</f>
        <v>5/25/2014</v>
      </c>
      <c r="B1146" t="str">
        <f>fact_sales_daily_final!E1146</f>
        <v>M01AB</v>
      </c>
      <c r="C1146">
        <f>fact_sales_daily_final!F1146</f>
        <v>2</v>
      </c>
      <c r="D1146">
        <f>C1146 * VLOOKUP(B1146, finance_assumptions!A:B, 2, FALSE)</f>
        <v>2</v>
      </c>
      <c r="E1146">
        <f t="shared" si="51"/>
        <v>1.5</v>
      </c>
      <c r="F1146">
        <f t="shared" si="52"/>
        <v>0.5</v>
      </c>
      <c r="G1146">
        <f t="shared" si="53"/>
        <v>0.25</v>
      </c>
    </row>
    <row r="1147" spans="1:7" x14ac:dyDescent="0.35">
      <c r="A1147" s="1" t="str">
        <f>fact_sales_daily_final!A1147</f>
        <v>5/25/2014</v>
      </c>
      <c r="B1147" t="str">
        <f>fact_sales_daily_final!E1147</f>
        <v>M01AE</v>
      </c>
      <c r="C1147">
        <f>fact_sales_daily_final!F1147</f>
        <v>3</v>
      </c>
      <c r="D1147">
        <f>C1147 * VLOOKUP(B1147, finance_assumptions!A:B, 2, FALSE)</f>
        <v>3</v>
      </c>
      <c r="E1147">
        <f t="shared" si="51"/>
        <v>2.25</v>
      </c>
      <c r="F1147">
        <f t="shared" si="52"/>
        <v>0.75</v>
      </c>
      <c r="G1147">
        <f t="shared" si="53"/>
        <v>0.25</v>
      </c>
    </row>
    <row r="1148" spans="1:7" x14ac:dyDescent="0.35">
      <c r="A1148" s="1" t="str">
        <f>fact_sales_daily_final!A1148</f>
        <v>5/25/2014</v>
      </c>
      <c r="B1148" t="str">
        <f>fact_sales_daily_final!E1148</f>
        <v>N02BA</v>
      </c>
      <c r="C1148">
        <f>fact_sales_daily_final!F1148</f>
        <v>1</v>
      </c>
      <c r="D1148">
        <f>C1148 * VLOOKUP(B1148, finance_assumptions!A:B, 2, FALSE)</f>
        <v>1</v>
      </c>
      <c r="E1148">
        <f t="shared" si="51"/>
        <v>0.75</v>
      </c>
      <c r="F1148">
        <f t="shared" si="52"/>
        <v>0.25</v>
      </c>
      <c r="G1148">
        <f t="shared" si="53"/>
        <v>0.25</v>
      </c>
    </row>
    <row r="1149" spans="1:7" x14ac:dyDescent="0.35">
      <c r="A1149" s="1" t="str">
        <f>fact_sales_daily_final!A1149</f>
        <v>5/25/2014</v>
      </c>
      <c r="B1149" t="str">
        <f>fact_sales_daily_final!E1149</f>
        <v>N02BE</v>
      </c>
      <c r="C1149">
        <f>fact_sales_daily_final!F1149</f>
        <v>7</v>
      </c>
      <c r="D1149">
        <f>C1149 * VLOOKUP(B1149, finance_assumptions!A:B, 2, FALSE)</f>
        <v>7</v>
      </c>
      <c r="E1149">
        <f t="shared" si="51"/>
        <v>5.25</v>
      </c>
      <c r="F1149">
        <f t="shared" si="52"/>
        <v>1.75</v>
      </c>
      <c r="G1149">
        <f t="shared" si="53"/>
        <v>0.25</v>
      </c>
    </row>
    <row r="1150" spans="1:7" x14ac:dyDescent="0.35">
      <c r="A1150" s="1" t="str">
        <f>fact_sales_daily_final!A1150</f>
        <v>5/25/2014</v>
      </c>
      <c r="B1150" t="str">
        <f>fact_sales_daily_final!E1150</f>
        <v>N05B</v>
      </c>
      <c r="C1150">
        <f>fact_sales_daily_final!F1150</f>
        <v>8</v>
      </c>
      <c r="D1150">
        <f>C1150 * VLOOKUP(B1150, finance_assumptions!A:B, 2, FALSE)</f>
        <v>8</v>
      </c>
      <c r="E1150">
        <f t="shared" si="51"/>
        <v>6</v>
      </c>
      <c r="F1150">
        <f t="shared" si="52"/>
        <v>2</v>
      </c>
      <c r="G1150">
        <f t="shared" si="53"/>
        <v>0.25</v>
      </c>
    </row>
    <row r="1151" spans="1:7" x14ac:dyDescent="0.35">
      <c r="A1151" s="1" t="str">
        <f>fact_sales_daily_final!A1151</f>
        <v>5/25/2014</v>
      </c>
      <c r="B1151" t="str">
        <f>fact_sales_daily_final!E1151</f>
        <v>N05C</v>
      </c>
      <c r="C1151">
        <f>fact_sales_daily_final!F1151</f>
        <v>0</v>
      </c>
      <c r="D1151">
        <f>C1151 * VLOOKUP(B1151, finance_assumptions!A:B, 2, FALSE)</f>
        <v>0</v>
      </c>
      <c r="E1151">
        <f t="shared" si="51"/>
        <v>0</v>
      </c>
      <c r="F1151">
        <f t="shared" si="52"/>
        <v>0</v>
      </c>
      <c r="G1151">
        <f t="shared" si="53"/>
        <v>0</v>
      </c>
    </row>
    <row r="1152" spans="1:7" x14ac:dyDescent="0.35">
      <c r="A1152" s="1" t="str">
        <f>fact_sales_daily_final!A1152</f>
        <v>5/25/2014</v>
      </c>
      <c r="B1152" t="str">
        <f>fact_sales_daily_final!E1152</f>
        <v>R03</v>
      </c>
      <c r="C1152">
        <f>fact_sales_daily_final!F1152</f>
        <v>5</v>
      </c>
      <c r="D1152">
        <f>C1152 * VLOOKUP(B1152, finance_assumptions!A:B, 2, FALSE)</f>
        <v>5</v>
      </c>
      <c r="E1152">
        <f t="shared" si="51"/>
        <v>3.75</v>
      </c>
      <c r="F1152">
        <f t="shared" si="52"/>
        <v>1.25</v>
      </c>
      <c r="G1152">
        <f t="shared" si="53"/>
        <v>0.25</v>
      </c>
    </row>
    <row r="1153" spans="1:7" x14ac:dyDescent="0.35">
      <c r="A1153" s="1" t="str">
        <f>fact_sales_daily_final!A1153</f>
        <v>5/25/2014</v>
      </c>
      <c r="B1153" t="str">
        <f>fact_sales_daily_final!E1153</f>
        <v>R06</v>
      </c>
      <c r="C1153">
        <f>fact_sales_daily_final!F1153</f>
        <v>1</v>
      </c>
      <c r="D1153">
        <f>C1153 * VLOOKUP(B1153, finance_assumptions!A:B, 2, FALSE)</f>
        <v>1</v>
      </c>
      <c r="E1153">
        <f t="shared" si="51"/>
        <v>0.75</v>
      </c>
      <c r="F1153">
        <f t="shared" si="52"/>
        <v>0.25</v>
      </c>
      <c r="G1153">
        <f t="shared" si="53"/>
        <v>0.25</v>
      </c>
    </row>
    <row r="1154" spans="1:7" x14ac:dyDescent="0.35">
      <c r="A1154" s="1" t="str">
        <f>fact_sales_daily_final!A1154</f>
        <v>5/26/2014</v>
      </c>
      <c r="B1154" t="str">
        <f>fact_sales_daily_final!E1154</f>
        <v>M01AB</v>
      </c>
      <c r="C1154">
        <f>fact_sales_daily_final!F1154</f>
        <v>2.68</v>
      </c>
      <c r="D1154">
        <f>C1154 * VLOOKUP(B1154, finance_assumptions!A:B, 2, FALSE)</f>
        <v>2.68</v>
      </c>
      <c r="E1154">
        <f t="shared" si="51"/>
        <v>2.0100000000000002</v>
      </c>
      <c r="F1154">
        <f t="shared" si="52"/>
        <v>0.66999999999999993</v>
      </c>
      <c r="G1154">
        <f t="shared" si="53"/>
        <v>0.24999999999999997</v>
      </c>
    </row>
    <row r="1155" spans="1:7" x14ac:dyDescent="0.35">
      <c r="A1155" s="1" t="str">
        <f>fact_sales_daily_final!A1155</f>
        <v>5/26/2014</v>
      </c>
      <c r="B1155" t="str">
        <f>fact_sales_daily_final!E1155</f>
        <v>M01AE</v>
      </c>
      <c r="C1155">
        <f>fact_sales_daily_final!F1155</f>
        <v>3.34</v>
      </c>
      <c r="D1155">
        <f>C1155 * VLOOKUP(B1155, finance_assumptions!A:B, 2, FALSE)</f>
        <v>3.34</v>
      </c>
      <c r="E1155">
        <f t="shared" ref="E1155:E1218" si="54">D1155 * 0.75</f>
        <v>2.5049999999999999</v>
      </c>
      <c r="F1155">
        <f t="shared" ref="F1155:F1218" si="55">D1155 - E1155</f>
        <v>0.83499999999999996</v>
      </c>
      <c r="G1155">
        <f t="shared" ref="G1155:G1218" si="56">IF(D1155=0, 0, F1155/D1155)</f>
        <v>0.25</v>
      </c>
    </row>
    <row r="1156" spans="1:7" x14ac:dyDescent="0.35">
      <c r="A1156" s="1" t="str">
        <f>fact_sales_daily_final!A1156</f>
        <v>5/26/2014</v>
      </c>
      <c r="B1156" t="str">
        <f>fact_sales_daily_final!E1156</f>
        <v>N02BA</v>
      </c>
      <c r="C1156">
        <f>fact_sales_daily_final!F1156</f>
        <v>7.4</v>
      </c>
      <c r="D1156">
        <f>C1156 * VLOOKUP(B1156, finance_assumptions!A:B, 2, FALSE)</f>
        <v>7.4</v>
      </c>
      <c r="E1156">
        <f t="shared" si="54"/>
        <v>5.5500000000000007</v>
      </c>
      <c r="F1156">
        <f t="shared" si="55"/>
        <v>1.8499999999999996</v>
      </c>
      <c r="G1156">
        <f t="shared" si="56"/>
        <v>0.24999999999999994</v>
      </c>
    </row>
    <row r="1157" spans="1:7" x14ac:dyDescent="0.35">
      <c r="A1157" s="1" t="str">
        <f>fact_sales_daily_final!A1157</f>
        <v>5/26/2014</v>
      </c>
      <c r="B1157" t="str">
        <f>fact_sales_daily_final!E1157</f>
        <v>N02BE</v>
      </c>
      <c r="C1157">
        <f>fact_sales_daily_final!F1157</f>
        <v>18</v>
      </c>
      <c r="D1157">
        <f>C1157 * VLOOKUP(B1157, finance_assumptions!A:B, 2, FALSE)</f>
        <v>18</v>
      </c>
      <c r="E1157">
        <f t="shared" si="54"/>
        <v>13.5</v>
      </c>
      <c r="F1157">
        <f t="shared" si="55"/>
        <v>4.5</v>
      </c>
      <c r="G1157">
        <f t="shared" si="56"/>
        <v>0.25</v>
      </c>
    </row>
    <row r="1158" spans="1:7" x14ac:dyDescent="0.35">
      <c r="A1158" s="1" t="str">
        <f>fact_sales_daily_final!A1158</f>
        <v>5/26/2014</v>
      </c>
      <c r="B1158" t="str">
        <f>fact_sales_daily_final!E1158</f>
        <v>N05B</v>
      </c>
      <c r="C1158">
        <f>fact_sales_daily_final!F1158</f>
        <v>7</v>
      </c>
      <c r="D1158">
        <f>C1158 * VLOOKUP(B1158, finance_assumptions!A:B, 2, FALSE)</f>
        <v>7</v>
      </c>
      <c r="E1158">
        <f t="shared" si="54"/>
        <v>5.25</v>
      </c>
      <c r="F1158">
        <f t="shared" si="55"/>
        <v>1.75</v>
      </c>
      <c r="G1158">
        <f t="shared" si="56"/>
        <v>0.25</v>
      </c>
    </row>
    <row r="1159" spans="1:7" x14ac:dyDescent="0.35">
      <c r="A1159" s="1" t="str">
        <f>fact_sales_daily_final!A1159</f>
        <v>5/26/2014</v>
      </c>
      <c r="B1159" t="str">
        <f>fact_sales_daily_final!E1159</f>
        <v>N05C</v>
      </c>
      <c r="C1159">
        <f>fact_sales_daily_final!F1159</f>
        <v>1</v>
      </c>
      <c r="D1159">
        <f>C1159 * VLOOKUP(B1159, finance_assumptions!A:B, 2, FALSE)</f>
        <v>1</v>
      </c>
      <c r="E1159">
        <f t="shared" si="54"/>
        <v>0.75</v>
      </c>
      <c r="F1159">
        <f t="shared" si="55"/>
        <v>0.25</v>
      </c>
      <c r="G1159">
        <f t="shared" si="56"/>
        <v>0.25</v>
      </c>
    </row>
    <row r="1160" spans="1:7" x14ac:dyDescent="0.35">
      <c r="A1160" s="1" t="str">
        <f>fact_sales_daily_final!A1160</f>
        <v>5/26/2014</v>
      </c>
      <c r="B1160" t="str">
        <f>fact_sales_daily_final!E1160</f>
        <v>R03</v>
      </c>
      <c r="C1160">
        <f>fact_sales_daily_final!F1160</f>
        <v>0</v>
      </c>
      <c r="D1160">
        <f>C1160 * VLOOKUP(B1160, finance_assumptions!A:B, 2, FALSE)</f>
        <v>0</v>
      </c>
      <c r="E1160">
        <f t="shared" si="54"/>
        <v>0</v>
      </c>
      <c r="F1160">
        <f t="shared" si="55"/>
        <v>0</v>
      </c>
      <c r="G1160">
        <f t="shared" si="56"/>
        <v>0</v>
      </c>
    </row>
    <row r="1161" spans="1:7" x14ac:dyDescent="0.35">
      <c r="A1161" s="1" t="str">
        <f>fact_sales_daily_final!A1161</f>
        <v>5/26/2014</v>
      </c>
      <c r="B1161" t="str">
        <f>fact_sales_daily_final!E1161</f>
        <v>R06</v>
      </c>
      <c r="C1161">
        <f>fact_sales_daily_final!F1161</f>
        <v>5</v>
      </c>
      <c r="D1161">
        <f>C1161 * VLOOKUP(B1161, finance_assumptions!A:B, 2, FALSE)</f>
        <v>5</v>
      </c>
      <c r="E1161">
        <f t="shared" si="54"/>
        <v>3.75</v>
      </c>
      <c r="F1161">
        <f t="shared" si="55"/>
        <v>1.25</v>
      </c>
      <c r="G1161">
        <f t="shared" si="56"/>
        <v>0.25</v>
      </c>
    </row>
    <row r="1162" spans="1:7" x14ac:dyDescent="0.35">
      <c r="A1162" s="1" t="str">
        <f>fact_sales_daily_final!A1162</f>
        <v>5/27/2014</v>
      </c>
      <c r="B1162" t="str">
        <f>fact_sales_daily_final!E1162</f>
        <v>M01AB</v>
      </c>
      <c r="C1162">
        <f>fact_sales_daily_final!F1162</f>
        <v>0</v>
      </c>
      <c r="D1162">
        <f>C1162 * VLOOKUP(B1162, finance_assumptions!A:B, 2, FALSE)</f>
        <v>0</v>
      </c>
      <c r="E1162">
        <f t="shared" si="54"/>
        <v>0</v>
      </c>
      <c r="F1162">
        <f t="shared" si="55"/>
        <v>0</v>
      </c>
      <c r="G1162">
        <f t="shared" si="56"/>
        <v>0</v>
      </c>
    </row>
    <row r="1163" spans="1:7" x14ac:dyDescent="0.35">
      <c r="A1163" s="1" t="str">
        <f>fact_sales_daily_final!A1163</f>
        <v>5/27/2014</v>
      </c>
      <c r="B1163" t="str">
        <f>fact_sales_daily_final!E1163</f>
        <v>M01AE</v>
      </c>
      <c r="C1163">
        <f>fact_sales_daily_final!F1163</f>
        <v>2.34</v>
      </c>
      <c r="D1163">
        <f>C1163 * VLOOKUP(B1163, finance_assumptions!A:B, 2, FALSE)</f>
        <v>2.34</v>
      </c>
      <c r="E1163">
        <f t="shared" si="54"/>
        <v>1.7549999999999999</v>
      </c>
      <c r="F1163">
        <f t="shared" si="55"/>
        <v>0.58499999999999996</v>
      </c>
      <c r="G1163">
        <f t="shared" si="56"/>
        <v>0.25</v>
      </c>
    </row>
    <row r="1164" spans="1:7" x14ac:dyDescent="0.35">
      <c r="A1164" s="1" t="str">
        <f>fact_sales_daily_final!A1164</f>
        <v>5/27/2014</v>
      </c>
      <c r="B1164" t="str">
        <f>fact_sales_daily_final!E1164</f>
        <v>N02BA</v>
      </c>
      <c r="C1164">
        <f>fact_sales_daily_final!F1164</f>
        <v>5</v>
      </c>
      <c r="D1164">
        <f>C1164 * VLOOKUP(B1164, finance_assumptions!A:B, 2, FALSE)</f>
        <v>5</v>
      </c>
      <c r="E1164">
        <f t="shared" si="54"/>
        <v>3.75</v>
      </c>
      <c r="F1164">
        <f t="shared" si="55"/>
        <v>1.25</v>
      </c>
      <c r="G1164">
        <f t="shared" si="56"/>
        <v>0.25</v>
      </c>
    </row>
    <row r="1165" spans="1:7" x14ac:dyDescent="0.35">
      <c r="A1165" s="1" t="str">
        <f>fact_sales_daily_final!A1165</f>
        <v>5/27/2014</v>
      </c>
      <c r="B1165" t="str">
        <f>fact_sales_daily_final!E1165</f>
        <v>N02BE</v>
      </c>
      <c r="C1165">
        <f>fact_sales_daily_final!F1165</f>
        <v>28.6</v>
      </c>
      <c r="D1165">
        <f>C1165 * VLOOKUP(B1165, finance_assumptions!A:B, 2, FALSE)</f>
        <v>28.6</v>
      </c>
      <c r="E1165">
        <f t="shared" si="54"/>
        <v>21.450000000000003</v>
      </c>
      <c r="F1165">
        <f t="shared" si="55"/>
        <v>7.1499999999999986</v>
      </c>
      <c r="G1165">
        <f t="shared" si="56"/>
        <v>0.24999999999999994</v>
      </c>
    </row>
    <row r="1166" spans="1:7" x14ac:dyDescent="0.35">
      <c r="A1166" s="1" t="str">
        <f>fact_sales_daily_final!A1166</f>
        <v>5/27/2014</v>
      </c>
      <c r="B1166" t="str">
        <f>fact_sales_daily_final!E1166</f>
        <v>N05B</v>
      </c>
      <c r="C1166">
        <f>fact_sales_daily_final!F1166</f>
        <v>12</v>
      </c>
      <c r="D1166">
        <f>C1166 * VLOOKUP(B1166, finance_assumptions!A:B, 2, FALSE)</f>
        <v>12</v>
      </c>
      <c r="E1166">
        <f t="shared" si="54"/>
        <v>9</v>
      </c>
      <c r="F1166">
        <f t="shared" si="55"/>
        <v>3</v>
      </c>
      <c r="G1166">
        <f t="shared" si="56"/>
        <v>0.25</v>
      </c>
    </row>
    <row r="1167" spans="1:7" x14ac:dyDescent="0.35">
      <c r="A1167" s="1" t="str">
        <f>fact_sales_daily_final!A1167</f>
        <v>5/27/2014</v>
      </c>
      <c r="B1167" t="str">
        <f>fact_sales_daily_final!E1167</f>
        <v>N05C</v>
      </c>
      <c r="C1167">
        <f>fact_sales_daily_final!F1167</f>
        <v>1</v>
      </c>
      <c r="D1167">
        <f>C1167 * VLOOKUP(B1167, finance_assumptions!A:B, 2, FALSE)</f>
        <v>1</v>
      </c>
      <c r="E1167">
        <f t="shared" si="54"/>
        <v>0.75</v>
      </c>
      <c r="F1167">
        <f t="shared" si="55"/>
        <v>0.25</v>
      </c>
      <c r="G1167">
        <f t="shared" si="56"/>
        <v>0.25</v>
      </c>
    </row>
    <row r="1168" spans="1:7" x14ac:dyDescent="0.35">
      <c r="A1168" s="1" t="str">
        <f>fact_sales_daily_final!A1168</f>
        <v>5/27/2014</v>
      </c>
      <c r="B1168" t="str">
        <f>fact_sales_daily_final!E1168</f>
        <v>R03</v>
      </c>
      <c r="C1168">
        <f>fact_sales_daily_final!F1168</f>
        <v>1</v>
      </c>
      <c r="D1168">
        <f>C1168 * VLOOKUP(B1168, finance_assumptions!A:B, 2, FALSE)</f>
        <v>1</v>
      </c>
      <c r="E1168">
        <f t="shared" si="54"/>
        <v>0.75</v>
      </c>
      <c r="F1168">
        <f t="shared" si="55"/>
        <v>0.25</v>
      </c>
      <c r="G1168">
        <f t="shared" si="56"/>
        <v>0.25</v>
      </c>
    </row>
    <row r="1169" spans="1:7" x14ac:dyDescent="0.35">
      <c r="A1169" s="1" t="str">
        <f>fact_sales_daily_final!A1169</f>
        <v>5/27/2014</v>
      </c>
      <c r="B1169" t="str">
        <f>fact_sales_daily_final!E1169</f>
        <v>R06</v>
      </c>
      <c r="C1169">
        <f>fact_sales_daily_final!F1169</f>
        <v>6</v>
      </c>
      <c r="D1169">
        <f>C1169 * VLOOKUP(B1169, finance_assumptions!A:B, 2, FALSE)</f>
        <v>6</v>
      </c>
      <c r="E1169">
        <f t="shared" si="54"/>
        <v>4.5</v>
      </c>
      <c r="F1169">
        <f t="shared" si="55"/>
        <v>1.5</v>
      </c>
      <c r="G1169">
        <f t="shared" si="56"/>
        <v>0.25</v>
      </c>
    </row>
    <row r="1170" spans="1:7" x14ac:dyDescent="0.35">
      <c r="A1170" s="1" t="str">
        <f>fact_sales_daily_final!A1170</f>
        <v>5/28/2014</v>
      </c>
      <c r="B1170" t="str">
        <f>fact_sales_daily_final!E1170</f>
        <v>M01AB</v>
      </c>
      <c r="C1170">
        <f>fact_sales_daily_final!F1170</f>
        <v>1.34</v>
      </c>
      <c r="D1170">
        <f>C1170 * VLOOKUP(B1170, finance_assumptions!A:B, 2, FALSE)</f>
        <v>1.34</v>
      </c>
      <c r="E1170">
        <f t="shared" si="54"/>
        <v>1.0050000000000001</v>
      </c>
      <c r="F1170">
        <f t="shared" si="55"/>
        <v>0.33499999999999996</v>
      </c>
      <c r="G1170">
        <f t="shared" si="56"/>
        <v>0.24999999999999997</v>
      </c>
    </row>
    <row r="1171" spans="1:7" x14ac:dyDescent="0.35">
      <c r="A1171" s="1" t="str">
        <f>fact_sales_daily_final!A1171</f>
        <v>5/28/2014</v>
      </c>
      <c r="B1171" t="str">
        <f>fact_sales_daily_final!E1171</f>
        <v>M01AE</v>
      </c>
      <c r="C1171">
        <f>fact_sales_daily_final!F1171</f>
        <v>5.0199999999999996</v>
      </c>
      <c r="D1171">
        <f>C1171 * VLOOKUP(B1171, finance_assumptions!A:B, 2, FALSE)</f>
        <v>5.0199999999999996</v>
      </c>
      <c r="E1171">
        <f t="shared" si="54"/>
        <v>3.7649999999999997</v>
      </c>
      <c r="F1171">
        <f t="shared" si="55"/>
        <v>1.2549999999999999</v>
      </c>
      <c r="G1171">
        <f t="shared" si="56"/>
        <v>0.25</v>
      </c>
    </row>
    <row r="1172" spans="1:7" x14ac:dyDescent="0.35">
      <c r="A1172" s="1" t="str">
        <f>fact_sales_daily_final!A1172</f>
        <v>5/28/2014</v>
      </c>
      <c r="B1172" t="str">
        <f>fact_sales_daily_final!E1172</f>
        <v>N02BA</v>
      </c>
      <c r="C1172">
        <f>fact_sales_daily_final!F1172</f>
        <v>1.4</v>
      </c>
      <c r="D1172">
        <f>C1172 * VLOOKUP(B1172, finance_assumptions!A:B, 2, FALSE)</f>
        <v>1.4</v>
      </c>
      <c r="E1172">
        <f t="shared" si="54"/>
        <v>1.0499999999999998</v>
      </c>
      <c r="F1172">
        <f t="shared" si="55"/>
        <v>0.35000000000000009</v>
      </c>
      <c r="G1172">
        <f t="shared" si="56"/>
        <v>0.25000000000000006</v>
      </c>
    </row>
    <row r="1173" spans="1:7" x14ac:dyDescent="0.35">
      <c r="A1173" s="1" t="str">
        <f>fact_sales_daily_final!A1173</f>
        <v>5/28/2014</v>
      </c>
      <c r="B1173" t="str">
        <f>fact_sales_daily_final!E1173</f>
        <v>N02BE</v>
      </c>
      <c r="C1173">
        <f>fact_sales_daily_final!F1173</f>
        <v>10.28</v>
      </c>
      <c r="D1173">
        <f>C1173 * VLOOKUP(B1173, finance_assumptions!A:B, 2, FALSE)</f>
        <v>10.28</v>
      </c>
      <c r="E1173">
        <f t="shared" si="54"/>
        <v>7.7099999999999991</v>
      </c>
      <c r="F1173">
        <f t="shared" si="55"/>
        <v>2.5700000000000003</v>
      </c>
      <c r="G1173">
        <f t="shared" si="56"/>
        <v>0.25000000000000006</v>
      </c>
    </row>
    <row r="1174" spans="1:7" x14ac:dyDescent="0.35">
      <c r="A1174" s="1" t="str">
        <f>fact_sales_daily_final!A1174</f>
        <v>5/28/2014</v>
      </c>
      <c r="B1174" t="str">
        <f>fact_sales_daily_final!E1174</f>
        <v>N05B</v>
      </c>
      <c r="C1174">
        <f>fact_sales_daily_final!F1174</f>
        <v>9</v>
      </c>
      <c r="D1174">
        <f>C1174 * VLOOKUP(B1174, finance_assumptions!A:B, 2, FALSE)</f>
        <v>9</v>
      </c>
      <c r="E1174">
        <f t="shared" si="54"/>
        <v>6.75</v>
      </c>
      <c r="F1174">
        <f t="shared" si="55"/>
        <v>2.25</v>
      </c>
      <c r="G1174">
        <f t="shared" si="56"/>
        <v>0.25</v>
      </c>
    </row>
    <row r="1175" spans="1:7" x14ac:dyDescent="0.35">
      <c r="A1175" s="1" t="str">
        <f>fact_sales_daily_final!A1175</f>
        <v>5/28/2014</v>
      </c>
      <c r="B1175" t="str">
        <f>fact_sales_daily_final!E1175</f>
        <v>N05C</v>
      </c>
      <c r="C1175">
        <f>fact_sales_daily_final!F1175</f>
        <v>0</v>
      </c>
      <c r="D1175">
        <f>C1175 * VLOOKUP(B1175, finance_assumptions!A:B, 2, FALSE)</f>
        <v>0</v>
      </c>
      <c r="E1175">
        <f t="shared" si="54"/>
        <v>0</v>
      </c>
      <c r="F1175">
        <f t="shared" si="55"/>
        <v>0</v>
      </c>
      <c r="G1175">
        <f t="shared" si="56"/>
        <v>0</v>
      </c>
    </row>
    <row r="1176" spans="1:7" x14ac:dyDescent="0.35">
      <c r="A1176" s="1" t="str">
        <f>fact_sales_daily_final!A1176</f>
        <v>5/28/2014</v>
      </c>
      <c r="B1176" t="str">
        <f>fact_sales_daily_final!E1176</f>
        <v>R03</v>
      </c>
      <c r="C1176">
        <f>fact_sales_daily_final!F1176</f>
        <v>2</v>
      </c>
      <c r="D1176">
        <f>C1176 * VLOOKUP(B1176, finance_assumptions!A:B, 2, FALSE)</f>
        <v>2</v>
      </c>
      <c r="E1176">
        <f t="shared" si="54"/>
        <v>1.5</v>
      </c>
      <c r="F1176">
        <f t="shared" si="55"/>
        <v>0.5</v>
      </c>
      <c r="G1176">
        <f t="shared" si="56"/>
        <v>0.25</v>
      </c>
    </row>
    <row r="1177" spans="1:7" x14ac:dyDescent="0.35">
      <c r="A1177" s="1" t="str">
        <f>fact_sales_daily_final!A1177</f>
        <v>5/28/2014</v>
      </c>
      <c r="B1177" t="str">
        <f>fact_sales_daily_final!E1177</f>
        <v>R06</v>
      </c>
      <c r="C1177">
        <f>fact_sales_daily_final!F1177</f>
        <v>5.0999999999999996</v>
      </c>
      <c r="D1177">
        <f>C1177 * VLOOKUP(B1177, finance_assumptions!A:B, 2, FALSE)</f>
        <v>5.0999999999999996</v>
      </c>
      <c r="E1177">
        <f t="shared" si="54"/>
        <v>3.8249999999999997</v>
      </c>
      <c r="F1177">
        <f t="shared" si="55"/>
        <v>1.2749999999999999</v>
      </c>
      <c r="G1177">
        <f t="shared" si="56"/>
        <v>0.25</v>
      </c>
    </row>
    <row r="1178" spans="1:7" x14ac:dyDescent="0.35">
      <c r="A1178" s="1" t="str">
        <f>fact_sales_daily_final!A1178</f>
        <v>5/29/2014</v>
      </c>
      <c r="B1178" t="str">
        <f>fact_sales_daily_final!E1178</f>
        <v>M01AB</v>
      </c>
      <c r="C1178">
        <f>fact_sales_daily_final!F1178</f>
        <v>4</v>
      </c>
      <c r="D1178">
        <f>C1178 * VLOOKUP(B1178, finance_assumptions!A:B, 2, FALSE)</f>
        <v>4</v>
      </c>
      <c r="E1178">
        <f t="shared" si="54"/>
        <v>3</v>
      </c>
      <c r="F1178">
        <f t="shared" si="55"/>
        <v>1</v>
      </c>
      <c r="G1178">
        <f t="shared" si="56"/>
        <v>0.25</v>
      </c>
    </row>
    <row r="1179" spans="1:7" x14ac:dyDescent="0.35">
      <c r="A1179" s="1" t="str">
        <f>fact_sales_daily_final!A1179</f>
        <v>5/29/2014</v>
      </c>
      <c r="B1179" t="str">
        <f>fact_sales_daily_final!E1179</f>
        <v>M01AE</v>
      </c>
      <c r="C1179">
        <f>fact_sales_daily_final!F1179</f>
        <v>5.34</v>
      </c>
      <c r="D1179">
        <f>C1179 * VLOOKUP(B1179, finance_assumptions!A:B, 2, FALSE)</f>
        <v>5.34</v>
      </c>
      <c r="E1179">
        <f t="shared" si="54"/>
        <v>4.0049999999999999</v>
      </c>
      <c r="F1179">
        <f t="shared" si="55"/>
        <v>1.335</v>
      </c>
      <c r="G1179">
        <f t="shared" si="56"/>
        <v>0.25</v>
      </c>
    </row>
    <row r="1180" spans="1:7" x14ac:dyDescent="0.35">
      <c r="A1180" s="1" t="str">
        <f>fact_sales_daily_final!A1180</f>
        <v>5/29/2014</v>
      </c>
      <c r="B1180" t="str">
        <f>fact_sales_daily_final!E1180</f>
        <v>N02BA</v>
      </c>
      <c r="C1180">
        <f>fact_sales_daily_final!F1180</f>
        <v>6.3</v>
      </c>
      <c r="D1180">
        <f>C1180 * VLOOKUP(B1180, finance_assumptions!A:B, 2, FALSE)</f>
        <v>6.3</v>
      </c>
      <c r="E1180">
        <f t="shared" si="54"/>
        <v>4.7249999999999996</v>
      </c>
      <c r="F1180">
        <f t="shared" si="55"/>
        <v>1.5750000000000002</v>
      </c>
      <c r="G1180">
        <f t="shared" si="56"/>
        <v>0.25000000000000006</v>
      </c>
    </row>
    <row r="1181" spans="1:7" x14ac:dyDescent="0.35">
      <c r="A1181" s="1" t="str">
        <f>fact_sales_daily_final!A1181</f>
        <v>5/29/2014</v>
      </c>
      <c r="B1181" t="str">
        <f>fact_sales_daily_final!E1181</f>
        <v>N02BE</v>
      </c>
      <c r="C1181">
        <f>fact_sales_daily_final!F1181</f>
        <v>27</v>
      </c>
      <c r="D1181">
        <f>C1181 * VLOOKUP(B1181, finance_assumptions!A:B, 2, FALSE)</f>
        <v>27</v>
      </c>
      <c r="E1181">
        <f t="shared" si="54"/>
        <v>20.25</v>
      </c>
      <c r="F1181">
        <f t="shared" si="55"/>
        <v>6.75</v>
      </c>
      <c r="G1181">
        <f t="shared" si="56"/>
        <v>0.25</v>
      </c>
    </row>
    <row r="1182" spans="1:7" x14ac:dyDescent="0.35">
      <c r="A1182" s="1" t="str">
        <f>fact_sales_daily_final!A1182</f>
        <v>5/29/2014</v>
      </c>
      <c r="B1182" t="str">
        <f>fact_sales_daily_final!E1182</f>
        <v>N05B</v>
      </c>
      <c r="C1182">
        <f>fact_sales_daily_final!F1182</f>
        <v>13</v>
      </c>
      <c r="D1182">
        <f>C1182 * VLOOKUP(B1182, finance_assumptions!A:B, 2, FALSE)</f>
        <v>13</v>
      </c>
      <c r="E1182">
        <f t="shared" si="54"/>
        <v>9.75</v>
      </c>
      <c r="F1182">
        <f t="shared" si="55"/>
        <v>3.25</v>
      </c>
      <c r="G1182">
        <f t="shared" si="56"/>
        <v>0.25</v>
      </c>
    </row>
    <row r="1183" spans="1:7" x14ac:dyDescent="0.35">
      <c r="A1183" s="1" t="str">
        <f>fact_sales_daily_final!A1183</f>
        <v>5/29/2014</v>
      </c>
      <c r="B1183" t="str">
        <f>fact_sales_daily_final!E1183</f>
        <v>N05C</v>
      </c>
      <c r="C1183">
        <f>fact_sales_daily_final!F1183</f>
        <v>0</v>
      </c>
      <c r="D1183">
        <f>C1183 * VLOOKUP(B1183, finance_assumptions!A:B, 2, FALSE)</f>
        <v>0</v>
      </c>
      <c r="E1183">
        <f t="shared" si="54"/>
        <v>0</v>
      </c>
      <c r="F1183">
        <f t="shared" si="55"/>
        <v>0</v>
      </c>
      <c r="G1183">
        <f t="shared" si="56"/>
        <v>0</v>
      </c>
    </row>
    <row r="1184" spans="1:7" x14ac:dyDescent="0.35">
      <c r="A1184" s="1" t="str">
        <f>fact_sales_daily_final!A1184</f>
        <v>5/29/2014</v>
      </c>
      <c r="B1184" t="str">
        <f>fact_sales_daily_final!E1184</f>
        <v>R03</v>
      </c>
      <c r="C1184">
        <f>fact_sales_daily_final!F1184</f>
        <v>0</v>
      </c>
      <c r="D1184">
        <f>C1184 * VLOOKUP(B1184, finance_assumptions!A:B, 2, FALSE)</f>
        <v>0</v>
      </c>
      <c r="E1184">
        <f t="shared" si="54"/>
        <v>0</v>
      </c>
      <c r="F1184">
        <f t="shared" si="55"/>
        <v>0</v>
      </c>
      <c r="G1184">
        <f t="shared" si="56"/>
        <v>0</v>
      </c>
    </row>
    <row r="1185" spans="1:7" x14ac:dyDescent="0.35">
      <c r="A1185" s="1" t="str">
        <f>fact_sales_daily_final!A1185</f>
        <v>5/29/2014</v>
      </c>
      <c r="B1185" t="str">
        <f>fact_sales_daily_final!E1185</f>
        <v>R06</v>
      </c>
      <c r="C1185">
        <f>fact_sales_daily_final!F1185</f>
        <v>2</v>
      </c>
      <c r="D1185">
        <f>C1185 * VLOOKUP(B1185, finance_assumptions!A:B, 2, FALSE)</f>
        <v>2</v>
      </c>
      <c r="E1185">
        <f t="shared" si="54"/>
        <v>1.5</v>
      </c>
      <c r="F1185">
        <f t="shared" si="55"/>
        <v>0.5</v>
      </c>
      <c r="G1185">
        <f t="shared" si="56"/>
        <v>0.25</v>
      </c>
    </row>
    <row r="1186" spans="1:7" x14ac:dyDescent="0.35">
      <c r="A1186" s="1" t="str">
        <f>fact_sales_daily_final!A1186</f>
        <v>5/30/2014</v>
      </c>
      <c r="B1186" t="str">
        <f>fact_sales_daily_final!E1186</f>
        <v>M01AB</v>
      </c>
      <c r="C1186">
        <f>fact_sales_daily_final!F1186</f>
        <v>3.02</v>
      </c>
      <c r="D1186">
        <f>C1186 * VLOOKUP(B1186, finance_assumptions!A:B, 2, FALSE)</f>
        <v>3.02</v>
      </c>
      <c r="E1186">
        <f t="shared" si="54"/>
        <v>2.2650000000000001</v>
      </c>
      <c r="F1186">
        <f t="shared" si="55"/>
        <v>0.75499999999999989</v>
      </c>
      <c r="G1186">
        <f t="shared" si="56"/>
        <v>0.24999999999999997</v>
      </c>
    </row>
    <row r="1187" spans="1:7" x14ac:dyDescent="0.35">
      <c r="A1187" s="1" t="str">
        <f>fact_sales_daily_final!A1187</f>
        <v>5/30/2014</v>
      </c>
      <c r="B1187" t="str">
        <f>fact_sales_daily_final!E1187</f>
        <v>M01AE</v>
      </c>
      <c r="C1187">
        <f>fact_sales_daily_final!F1187</f>
        <v>2.02</v>
      </c>
      <c r="D1187">
        <f>C1187 * VLOOKUP(B1187, finance_assumptions!A:B, 2, FALSE)</f>
        <v>2.02</v>
      </c>
      <c r="E1187">
        <f t="shared" si="54"/>
        <v>1.5150000000000001</v>
      </c>
      <c r="F1187">
        <f t="shared" si="55"/>
        <v>0.50499999999999989</v>
      </c>
      <c r="G1187">
        <f t="shared" si="56"/>
        <v>0.24999999999999994</v>
      </c>
    </row>
    <row r="1188" spans="1:7" x14ac:dyDescent="0.35">
      <c r="A1188" s="1" t="str">
        <f>fact_sales_daily_final!A1188</f>
        <v>5/30/2014</v>
      </c>
      <c r="B1188" t="str">
        <f>fact_sales_daily_final!E1188</f>
        <v>N02BA</v>
      </c>
      <c r="C1188">
        <f>fact_sales_daily_final!F1188</f>
        <v>2</v>
      </c>
      <c r="D1188">
        <f>C1188 * VLOOKUP(B1188, finance_assumptions!A:B, 2, FALSE)</f>
        <v>2</v>
      </c>
      <c r="E1188">
        <f t="shared" si="54"/>
        <v>1.5</v>
      </c>
      <c r="F1188">
        <f t="shared" si="55"/>
        <v>0.5</v>
      </c>
      <c r="G1188">
        <f t="shared" si="56"/>
        <v>0.25</v>
      </c>
    </row>
    <row r="1189" spans="1:7" x14ac:dyDescent="0.35">
      <c r="A1189" s="1" t="str">
        <f>fact_sales_daily_final!A1189</f>
        <v>5/30/2014</v>
      </c>
      <c r="B1189" t="str">
        <f>fact_sales_daily_final!E1189</f>
        <v>N02BE</v>
      </c>
      <c r="C1189">
        <f>fact_sales_daily_final!F1189</f>
        <v>21.5</v>
      </c>
      <c r="D1189">
        <f>C1189 * VLOOKUP(B1189, finance_assumptions!A:B, 2, FALSE)</f>
        <v>21.5</v>
      </c>
      <c r="E1189">
        <f t="shared" si="54"/>
        <v>16.125</v>
      </c>
      <c r="F1189">
        <f t="shared" si="55"/>
        <v>5.375</v>
      </c>
      <c r="G1189">
        <f t="shared" si="56"/>
        <v>0.25</v>
      </c>
    </row>
    <row r="1190" spans="1:7" x14ac:dyDescent="0.35">
      <c r="A1190" s="1" t="str">
        <f>fact_sales_daily_final!A1190</f>
        <v>5/30/2014</v>
      </c>
      <c r="B1190" t="str">
        <f>fact_sales_daily_final!E1190</f>
        <v>N05B</v>
      </c>
      <c r="C1190">
        <f>fact_sales_daily_final!F1190</f>
        <v>14</v>
      </c>
      <c r="D1190">
        <f>C1190 * VLOOKUP(B1190, finance_assumptions!A:B, 2, FALSE)</f>
        <v>14</v>
      </c>
      <c r="E1190">
        <f t="shared" si="54"/>
        <v>10.5</v>
      </c>
      <c r="F1190">
        <f t="shared" si="55"/>
        <v>3.5</v>
      </c>
      <c r="G1190">
        <f t="shared" si="56"/>
        <v>0.25</v>
      </c>
    </row>
    <row r="1191" spans="1:7" x14ac:dyDescent="0.35">
      <c r="A1191" s="1" t="str">
        <f>fact_sales_daily_final!A1191</f>
        <v>5/30/2014</v>
      </c>
      <c r="B1191" t="str">
        <f>fact_sales_daily_final!E1191</f>
        <v>N05C</v>
      </c>
      <c r="C1191">
        <f>fact_sales_daily_final!F1191</f>
        <v>0</v>
      </c>
      <c r="D1191">
        <f>C1191 * VLOOKUP(B1191, finance_assumptions!A:B, 2, FALSE)</f>
        <v>0</v>
      </c>
      <c r="E1191">
        <f t="shared" si="54"/>
        <v>0</v>
      </c>
      <c r="F1191">
        <f t="shared" si="55"/>
        <v>0</v>
      </c>
      <c r="G1191">
        <f t="shared" si="56"/>
        <v>0</v>
      </c>
    </row>
    <row r="1192" spans="1:7" x14ac:dyDescent="0.35">
      <c r="A1192" s="1" t="str">
        <f>fact_sales_daily_final!A1192</f>
        <v>5/30/2014</v>
      </c>
      <c r="B1192" t="str">
        <f>fact_sales_daily_final!E1192</f>
        <v>R03</v>
      </c>
      <c r="C1192">
        <f>fact_sales_daily_final!F1192</f>
        <v>0</v>
      </c>
      <c r="D1192">
        <f>C1192 * VLOOKUP(B1192, finance_assumptions!A:B, 2, FALSE)</f>
        <v>0</v>
      </c>
      <c r="E1192">
        <f t="shared" si="54"/>
        <v>0</v>
      </c>
      <c r="F1192">
        <f t="shared" si="55"/>
        <v>0</v>
      </c>
      <c r="G1192">
        <f t="shared" si="56"/>
        <v>0</v>
      </c>
    </row>
    <row r="1193" spans="1:7" x14ac:dyDescent="0.35">
      <c r="A1193" s="1" t="str">
        <f>fact_sales_daily_final!A1193</f>
        <v>5/30/2014</v>
      </c>
      <c r="B1193" t="str">
        <f>fact_sales_daily_final!E1193</f>
        <v>R06</v>
      </c>
      <c r="C1193">
        <f>fact_sales_daily_final!F1193</f>
        <v>5</v>
      </c>
      <c r="D1193">
        <f>C1193 * VLOOKUP(B1193, finance_assumptions!A:B, 2, FALSE)</f>
        <v>5</v>
      </c>
      <c r="E1193">
        <f t="shared" si="54"/>
        <v>3.75</v>
      </c>
      <c r="F1193">
        <f t="shared" si="55"/>
        <v>1.25</v>
      </c>
      <c r="G1193">
        <f t="shared" si="56"/>
        <v>0.25</v>
      </c>
    </row>
    <row r="1194" spans="1:7" x14ac:dyDescent="0.35">
      <c r="A1194" s="1" t="str">
        <f>fact_sales_daily_final!A1194</f>
        <v>5/31/2014</v>
      </c>
      <c r="B1194" t="str">
        <f>fact_sales_daily_final!E1194</f>
        <v>M01AB</v>
      </c>
      <c r="C1194">
        <f>fact_sales_daily_final!F1194</f>
        <v>5.67</v>
      </c>
      <c r="D1194">
        <f>C1194 * VLOOKUP(B1194, finance_assumptions!A:B, 2, FALSE)</f>
        <v>5.67</v>
      </c>
      <c r="E1194">
        <f t="shared" si="54"/>
        <v>4.2524999999999995</v>
      </c>
      <c r="F1194">
        <f t="shared" si="55"/>
        <v>1.4175000000000004</v>
      </c>
      <c r="G1194">
        <f t="shared" si="56"/>
        <v>0.25000000000000006</v>
      </c>
    </row>
    <row r="1195" spans="1:7" x14ac:dyDescent="0.35">
      <c r="A1195" s="1" t="str">
        <f>fact_sales_daily_final!A1195</f>
        <v>5/31/2014</v>
      </c>
      <c r="B1195" t="str">
        <f>fact_sales_daily_final!E1195</f>
        <v>M01AE</v>
      </c>
      <c r="C1195">
        <f>fact_sales_daily_final!F1195</f>
        <v>3.34</v>
      </c>
      <c r="D1195">
        <f>C1195 * VLOOKUP(B1195, finance_assumptions!A:B, 2, FALSE)</f>
        <v>3.34</v>
      </c>
      <c r="E1195">
        <f t="shared" si="54"/>
        <v>2.5049999999999999</v>
      </c>
      <c r="F1195">
        <f t="shared" si="55"/>
        <v>0.83499999999999996</v>
      </c>
      <c r="G1195">
        <f t="shared" si="56"/>
        <v>0.25</v>
      </c>
    </row>
    <row r="1196" spans="1:7" x14ac:dyDescent="0.35">
      <c r="A1196" s="1" t="str">
        <f>fact_sales_daily_final!A1196</f>
        <v>5/31/2014</v>
      </c>
      <c r="B1196" t="str">
        <f>fact_sales_daily_final!E1196</f>
        <v>N02BA</v>
      </c>
      <c r="C1196">
        <f>fact_sales_daily_final!F1196</f>
        <v>2</v>
      </c>
      <c r="D1196">
        <f>C1196 * VLOOKUP(B1196, finance_assumptions!A:B, 2, FALSE)</f>
        <v>2</v>
      </c>
      <c r="E1196">
        <f t="shared" si="54"/>
        <v>1.5</v>
      </c>
      <c r="F1196">
        <f t="shared" si="55"/>
        <v>0.5</v>
      </c>
      <c r="G1196">
        <f t="shared" si="56"/>
        <v>0.25</v>
      </c>
    </row>
    <row r="1197" spans="1:7" x14ac:dyDescent="0.35">
      <c r="A1197" s="1" t="str">
        <f>fact_sales_daily_final!A1197</f>
        <v>5/31/2014</v>
      </c>
      <c r="B1197" t="str">
        <f>fact_sales_daily_final!E1197</f>
        <v>N02BE</v>
      </c>
      <c r="C1197">
        <f>fact_sales_daily_final!F1197</f>
        <v>28</v>
      </c>
      <c r="D1197">
        <f>C1197 * VLOOKUP(B1197, finance_assumptions!A:B, 2, FALSE)</f>
        <v>28</v>
      </c>
      <c r="E1197">
        <f t="shared" si="54"/>
        <v>21</v>
      </c>
      <c r="F1197">
        <f t="shared" si="55"/>
        <v>7</v>
      </c>
      <c r="G1197">
        <f t="shared" si="56"/>
        <v>0.25</v>
      </c>
    </row>
    <row r="1198" spans="1:7" x14ac:dyDescent="0.35">
      <c r="A1198" s="1" t="str">
        <f>fact_sales_daily_final!A1198</f>
        <v>5/31/2014</v>
      </c>
      <c r="B1198" t="str">
        <f>fact_sales_daily_final!E1198</f>
        <v>N05B</v>
      </c>
      <c r="C1198">
        <f>fact_sales_daily_final!F1198</f>
        <v>10</v>
      </c>
      <c r="D1198">
        <f>C1198 * VLOOKUP(B1198, finance_assumptions!A:B, 2, FALSE)</f>
        <v>10</v>
      </c>
      <c r="E1198">
        <f t="shared" si="54"/>
        <v>7.5</v>
      </c>
      <c r="F1198">
        <f t="shared" si="55"/>
        <v>2.5</v>
      </c>
      <c r="G1198">
        <f t="shared" si="56"/>
        <v>0.25</v>
      </c>
    </row>
    <row r="1199" spans="1:7" x14ac:dyDescent="0.35">
      <c r="A1199" s="1" t="str">
        <f>fact_sales_daily_final!A1199</f>
        <v>5/31/2014</v>
      </c>
      <c r="B1199" t="str">
        <f>fact_sales_daily_final!E1199</f>
        <v>N05C</v>
      </c>
      <c r="C1199">
        <f>fact_sales_daily_final!F1199</f>
        <v>0</v>
      </c>
      <c r="D1199">
        <f>C1199 * VLOOKUP(B1199, finance_assumptions!A:B, 2, FALSE)</f>
        <v>0</v>
      </c>
      <c r="E1199">
        <f t="shared" si="54"/>
        <v>0</v>
      </c>
      <c r="F1199">
        <f t="shared" si="55"/>
        <v>0</v>
      </c>
      <c r="G1199">
        <f t="shared" si="56"/>
        <v>0</v>
      </c>
    </row>
    <row r="1200" spans="1:7" x14ac:dyDescent="0.35">
      <c r="A1200" s="1" t="str">
        <f>fact_sales_daily_final!A1200</f>
        <v>5/31/2014</v>
      </c>
      <c r="B1200" t="str">
        <f>fact_sales_daily_final!E1200</f>
        <v>R03</v>
      </c>
      <c r="C1200">
        <f>fact_sales_daily_final!F1200</f>
        <v>15</v>
      </c>
      <c r="D1200">
        <f>C1200 * VLOOKUP(B1200, finance_assumptions!A:B, 2, FALSE)</f>
        <v>15</v>
      </c>
      <c r="E1200">
        <f t="shared" si="54"/>
        <v>11.25</v>
      </c>
      <c r="F1200">
        <f t="shared" si="55"/>
        <v>3.75</v>
      </c>
      <c r="G1200">
        <f t="shared" si="56"/>
        <v>0.25</v>
      </c>
    </row>
    <row r="1201" spans="1:7" x14ac:dyDescent="0.35">
      <c r="A1201" s="1" t="str">
        <f>fact_sales_daily_final!A1201</f>
        <v>5/31/2014</v>
      </c>
      <c r="B1201" t="str">
        <f>fact_sales_daily_final!E1201</f>
        <v>R06</v>
      </c>
      <c r="C1201">
        <f>fact_sales_daily_final!F1201</f>
        <v>2</v>
      </c>
      <c r="D1201">
        <f>C1201 * VLOOKUP(B1201, finance_assumptions!A:B, 2, FALSE)</f>
        <v>2</v>
      </c>
      <c r="E1201">
        <f t="shared" si="54"/>
        <v>1.5</v>
      </c>
      <c r="F1201">
        <f t="shared" si="55"/>
        <v>0.5</v>
      </c>
      <c r="G1201">
        <f t="shared" si="56"/>
        <v>0.25</v>
      </c>
    </row>
    <row r="1202" spans="1:7" x14ac:dyDescent="0.35">
      <c r="A1202" s="1">
        <f>fact_sales_daily_final!A1202</f>
        <v>41645</v>
      </c>
      <c r="B1202" t="str">
        <f>fact_sales_daily_final!E1202</f>
        <v>M01AB</v>
      </c>
      <c r="C1202">
        <f>fact_sales_daily_final!F1202</f>
        <v>1</v>
      </c>
      <c r="D1202">
        <f>C1202 * VLOOKUP(B1202, finance_assumptions!A:B, 2, FALSE)</f>
        <v>1</v>
      </c>
      <c r="E1202">
        <f t="shared" si="54"/>
        <v>0.75</v>
      </c>
      <c r="F1202">
        <f t="shared" si="55"/>
        <v>0.25</v>
      </c>
      <c r="G1202">
        <f t="shared" si="56"/>
        <v>0.25</v>
      </c>
    </row>
    <row r="1203" spans="1:7" x14ac:dyDescent="0.35">
      <c r="A1203" s="1">
        <f>fact_sales_daily_final!A1203</f>
        <v>41645</v>
      </c>
      <c r="B1203" t="str">
        <f>fact_sales_daily_final!E1203</f>
        <v>M01AE</v>
      </c>
      <c r="C1203">
        <f>fact_sales_daily_final!F1203</f>
        <v>0.68</v>
      </c>
      <c r="D1203">
        <f>C1203 * VLOOKUP(B1203, finance_assumptions!A:B, 2, FALSE)</f>
        <v>0.68</v>
      </c>
      <c r="E1203">
        <f t="shared" si="54"/>
        <v>0.51</v>
      </c>
      <c r="F1203">
        <f t="shared" si="55"/>
        <v>0.17000000000000004</v>
      </c>
      <c r="G1203">
        <f t="shared" si="56"/>
        <v>0.25000000000000006</v>
      </c>
    </row>
    <row r="1204" spans="1:7" x14ac:dyDescent="0.35">
      <c r="A1204" s="1">
        <f>fact_sales_daily_final!A1204</f>
        <v>41645</v>
      </c>
      <c r="B1204" t="str">
        <f>fact_sales_daily_final!E1204</f>
        <v>N02BA</v>
      </c>
      <c r="C1204">
        <f>fact_sales_daily_final!F1204</f>
        <v>1</v>
      </c>
      <c r="D1204">
        <f>C1204 * VLOOKUP(B1204, finance_assumptions!A:B, 2, FALSE)</f>
        <v>1</v>
      </c>
      <c r="E1204">
        <f t="shared" si="54"/>
        <v>0.75</v>
      </c>
      <c r="F1204">
        <f t="shared" si="55"/>
        <v>0.25</v>
      </c>
      <c r="G1204">
        <f t="shared" si="56"/>
        <v>0.25</v>
      </c>
    </row>
    <row r="1205" spans="1:7" x14ac:dyDescent="0.35">
      <c r="A1205" s="1">
        <f>fact_sales_daily_final!A1205</f>
        <v>41645</v>
      </c>
      <c r="B1205" t="str">
        <f>fact_sales_daily_final!E1205</f>
        <v>N02BE</v>
      </c>
      <c r="C1205">
        <f>fact_sales_daily_final!F1205</f>
        <v>10</v>
      </c>
      <c r="D1205">
        <f>C1205 * VLOOKUP(B1205, finance_assumptions!A:B, 2, FALSE)</f>
        <v>10</v>
      </c>
      <c r="E1205">
        <f t="shared" si="54"/>
        <v>7.5</v>
      </c>
      <c r="F1205">
        <f t="shared" si="55"/>
        <v>2.5</v>
      </c>
      <c r="G1205">
        <f t="shared" si="56"/>
        <v>0.25</v>
      </c>
    </row>
    <row r="1206" spans="1:7" x14ac:dyDescent="0.35">
      <c r="A1206" s="1">
        <f>fact_sales_daily_final!A1206</f>
        <v>41645</v>
      </c>
      <c r="B1206" t="str">
        <f>fact_sales_daily_final!E1206</f>
        <v>N05B</v>
      </c>
      <c r="C1206">
        <f>fact_sales_daily_final!F1206</f>
        <v>4</v>
      </c>
      <c r="D1206">
        <f>C1206 * VLOOKUP(B1206, finance_assumptions!A:B, 2, FALSE)</f>
        <v>4</v>
      </c>
      <c r="E1206">
        <f t="shared" si="54"/>
        <v>3</v>
      </c>
      <c r="F1206">
        <f t="shared" si="55"/>
        <v>1</v>
      </c>
      <c r="G1206">
        <f t="shared" si="56"/>
        <v>0.25</v>
      </c>
    </row>
    <row r="1207" spans="1:7" x14ac:dyDescent="0.35">
      <c r="A1207" s="1">
        <f>fact_sales_daily_final!A1207</f>
        <v>41645</v>
      </c>
      <c r="B1207" t="str">
        <f>fact_sales_daily_final!E1207</f>
        <v>N05C</v>
      </c>
      <c r="C1207">
        <f>fact_sales_daily_final!F1207</f>
        <v>1</v>
      </c>
      <c r="D1207">
        <f>C1207 * VLOOKUP(B1207, finance_assumptions!A:B, 2, FALSE)</f>
        <v>1</v>
      </c>
      <c r="E1207">
        <f t="shared" si="54"/>
        <v>0.75</v>
      </c>
      <c r="F1207">
        <f t="shared" si="55"/>
        <v>0.25</v>
      </c>
      <c r="G1207">
        <f t="shared" si="56"/>
        <v>0.25</v>
      </c>
    </row>
    <row r="1208" spans="1:7" x14ac:dyDescent="0.35">
      <c r="A1208" s="1">
        <f>fact_sales_daily_final!A1208</f>
        <v>41645</v>
      </c>
      <c r="B1208" t="str">
        <f>fact_sales_daily_final!E1208</f>
        <v>R03</v>
      </c>
      <c r="C1208">
        <f>fact_sales_daily_final!F1208</f>
        <v>1</v>
      </c>
      <c r="D1208">
        <f>C1208 * VLOOKUP(B1208, finance_assumptions!A:B, 2, FALSE)</f>
        <v>1</v>
      </c>
      <c r="E1208">
        <f t="shared" si="54"/>
        <v>0.75</v>
      </c>
      <c r="F1208">
        <f t="shared" si="55"/>
        <v>0.25</v>
      </c>
      <c r="G1208">
        <f t="shared" si="56"/>
        <v>0.25</v>
      </c>
    </row>
    <row r="1209" spans="1:7" x14ac:dyDescent="0.35">
      <c r="A1209" s="1">
        <f>fact_sales_daily_final!A1209</f>
        <v>41645</v>
      </c>
      <c r="B1209" t="str">
        <f>fact_sales_daily_final!E1209</f>
        <v>R06</v>
      </c>
      <c r="C1209">
        <f>fact_sales_daily_final!F1209</f>
        <v>3</v>
      </c>
      <c r="D1209">
        <f>C1209 * VLOOKUP(B1209, finance_assumptions!A:B, 2, FALSE)</f>
        <v>3</v>
      </c>
      <c r="E1209">
        <f t="shared" si="54"/>
        <v>2.25</v>
      </c>
      <c r="F1209">
        <f t="shared" si="55"/>
        <v>0.75</v>
      </c>
      <c r="G1209">
        <f t="shared" si="56"/>
        <v>0.25</v>
      </c>
    </row>
    <row r="1210" spans="1:7" x14ac:dyDescent="0.35">
      <c r="A1210" s="1">
        <f>fact_sales_daily_final!A1210</f>
        <v>41676</v>
      </c>
      <c r="B1210" t="str">
        <f>fact_sales_daily_final!E1210</f>
        <v>M01AB</v>
      </c>
      <c r="C1210">
        <f>fact_sales_daily_final!F1210</f>
        <v>4</v>
      </c>
      <c r="D1210">
        <f>C1210 * VLOOKUP(B1210, finance_assumptions!A:B, 2, FALSE)</f>
        <v>4</v>
      </c>
      <c r="E1210">
        <f t="shared" si="54"/>
        <v>3</v>
      </c>
      <c r="F1210">
        <f t="shared" si="55"/>
        <v>1</v>
      </c>
      <c r="G1210">
        <f t="shared" si="56"/>
        <v>0.25</v>
      </c>
    </row>
    <row r="1211" spans="1:7" x14ac:dyDescent="0.35">
      <c r="A1211" s="1">
        <f>fact_sales_daily_final!A1211</f>
        <v>41676</v>
      </c>
      <c r="B1211" t="str">
        <f>fact_sales_daily_final!E1211</f>
        <v>M01AE</v>
      </c>
      <c r="C1211">
        <f>fact_sales_daily_final!F1211</f>
        <v>4.34</v>
      </c>
      <c r="D1211">
        <f>C1211 * VLOOKUP(B1211, finance_assumptions!A:B, 2, FALSE)</f>
        <v>4.34</v>
      </c>
      <c r="E1211">
        <f t="shared" si="54"/>
        <v>3.2549999999999999</v>
      </c>
      <c r="F1211">
        <f t="shared" si="55"/>
        <v>1.085</v>
      </c>
      <c r="G1211">
        <f t="shared" si="56"/>
        <v>0.25</v>
      </c>
    </row>
    <row r="1212" spans="1:7" x14ac:dyDescent="0.35">
      <c r="A1212" s="1">
        <f>fact_sales_daily_final!A1212</f>
        <v>41676</v>
      </c>
      <c r="B1212" t="str">
        <f>fact_sales_daily_final!E1212</f>
        <v>N02BA</v>
      </c>
      <c r="C1212">
        <f>fact_sales_daily_final!F1212</f>
        <v>10</v>
      </c>
      <c r="D1212">
        <f>C1212 * VLOOKUP(B1212, finance_assumptions!A:B, 2, FALSE)</f>
        <v>10</v>
      </c>
      <c r="E1212">
        <f t="shared" si="54"/>
        <v>7.5</v>
      </c>
      <c r="F1212">
        <f t="shared" si="55"/>
        <v>2.5</v>
      </c>
      <c r="G1212">
        <f t="shared" si="56"/>
        <v>0.25</v>
      </c>
    </row>
    <row r="1213" spans="1:7" x14ac:dyDescent="0.35">
      <c r="A1213" s="1">
        <f>fact_sales_daily_final!A1213</f>
        <v>41676</v>
      </c>
      <c r="B1213" t="str">
        <f>fact_sales_daily_final!E1213</f>
        <v>N02BE</v>
      </c>
      <c r="C1213">
        <f>fact_sales_daily_final!F1213</f>
        <v>23.3</v>
      </c>
      <c r="D1213">
        <f>C1213 * VLOOKUP(B1213, finance_assumptions!A:B, 2, FALSE)</f>
        <v>23.3</v>
      </c>
      <c r="E1213">
        <f t="shared" si="54"/>
        <v>17.475000000000001</v>
      </c>
      <c r="F1213">
        <f t="shared" si="55"/>
        <v>5.8249999999999993</v>
      </c>
      <c r="G1213">
        <f t="shared" si="56"/>
        <v>0.24999999999999997</v>
      </c>
    </row>
    <row r="1214" spans="1:7" x14ac:dyDescent="0.35">
      <c r="A1214" s="1">
        <f>fact_sales_daily_final!A1214</f>
        <v>41676</v>
      </c>
      <c r="B1214" t="str">
        <f>fact_sales_daily_final!E1214</f>
        <v>N05B</v>
      </c>
      <c r="C1214">
        <f>fact_sales_daily_final!F1214</f>
        <v>16</v>
      </c>
      <c r="D1214">
        <f>C1214 * VLOOKUP(B1214, finance_assumptions!A:B, 2, FALSE)</f>
        <v>16</v>
      </c>
      <c r="E1214">
        <f t="shared" si="54"/>
        <v>12</v>
      </c>
      <c r="F1214">
        <f t="shared" si="55"/>
        <v>4</v>
      </c>
      <c r="G1214">
        <f t="shared" si="56"/>
        <v>0.25</v>
      </c>
    </row>
    <row r="1215" spans="1:7" x14ac:dyDescent="0.35">
      <c r="A1215" s="1">
        <f>fact_sales_daily_final!A1215</f>
        <v>41676</v>
      </c>
      <c r="B1215" t="str">
        <f>fact_sales_daily_final!E1215</f>
        <v>N05C</v>
      </c>
      <c r="C1215">
        <f>fact_sales_daily_final!F1215</f>
        <v>3</v>
      </c>
      <c r="D1215">
        <f>C1215 * VLOOKUP(B1215, finance_assumptions!A:B, 2, FALSE)</f>
        <v>3</v>
      </c>
      <c r="E1215">
        <f t="shared" si="54"/>
        <v>2.25</v>
      </c>
      <c r="F1215">
        <f t="shared" si="55"/>
        <v>0.75</v>
      </c>
      <c r="G1215">
        <f t="shared" si="56"/>
        <v>0.25</v>
      </c>
    </row>
    <row r="1216" spans="1:7" x14ac:dyDescent="0.35">
      <c r="A1216" s="1">
        <f>fact_sales_daily_final!A1216</f>
        <v>41676</v>
      </c>
      <c r="B1216" t="str">
        <f>fact_sales_daily_final!E1216</f>
        <v>R03</v>
      </c>
      <c r="C1216">
        <f>fact_sales_daily_final!F1216</f>
        <v>0</v>
      </c>
      <c r="D1216">
        <f>C1216 * VLOOKUP(B1216, finance_assumptions!A:B, 2, FALSE)</f>
        <v>0</v>
      </c>
      <c r="E1216">
        <f t="shared" si="54"/>
        <v>0</v>
      </c>
      <c r="F1216">
        <f t="shared" si="55"/>
        <v>0</v>
      </c>
      <c r="G1216">
        <f t="shared" si="56"/>
        <v>0</v>
      </c>
    </row>
    <row r="1217" spans="1:7" x14ac:dyDescent="0.35">
      <c r="A1217" s="1">
        <f>fact_sales_daily_final!A1217</f>
        <v>41676</v>
      </c>
      <c r="B1217" t="str">
        <f>fact_sales_daily_final!E1217</f>
        <v>R06</v>
      </c>
      <c r="C1217">
        <f>fact_sales_daily_final!F1217</f>
        <v>3</v>
      </c>
      <c r="D1217">
        <f>C1217 * VLOOKUP(B1217, finance_assumptions!A:B, 2, FALSE)</f>
        <v>3</v>
      </c>
      <c r="E1217">
        <f t="shared" si="54"/>
        <v>2.25</v>
      </c>
      <c r="F1217">
        <f t="shared" si="55"/>
        <v>0.75</v>
      </c>
      <c r="G1217">
        <f t="shared" si="56"/>
        <v>0.25</v>
      </c>
    </row>
    <row r="1218" spans="1:7" x14ac:dyDescent="0.35">
      <c r="A1218" s="1">
        <f>fact_sales_daily_final!A1218</f>
        <v>41704</v>
      </c>
      <c r="B1218" t="str">
        <f>fact_sales_daily_final!E1218</f>
        <v>M01AB</v>
      </c>
      <c r="C1218">
        <f>fact_sales_daily_final!F1218</f>
        <v>3</v>
      </c>
      <c r="D1218">
        <f>C1218 * VLOOKUP(B1218, finance_assumptions!A:B, 2, FALSE)</f>
        <v>3</v>
      </c>
      <c r="E1218">
        <f t="shared" si="54"/>
        <v>2.25</v>
      </c>
      <c r="F1218">
        <f t="shared" si="55"/>
        <v>0.75</v>
      </c>
      <c r="G1218">
        <f t="shared" si="56"/>
        <v>0.25</v>
      </c>
    </row>
    <row r="1219" spans="1:7" x14ac:dyDescent="0.35">
      <c r="A1219" s="1">
        <f>fact_sales_daily_final!A1219</f>
        <v>41704</v>
      </c>
      <c r="B1219" t="str">
        <f>fact_sales_daily_final!E1219</f>
        <v>M01AE</v>
      </c>
      <c r="C1219">
        <f>fact_sales_daily_final!F1219</f>
        <v>2</v>
      </c>
      <c r="D1219">
        <f>C1219 * VLOOKUP(B1219, finance_assumptions!A:B, 2, FALSE)</f>
        <v>2</v>
      </c>
      <c r="E1219">
        <f t="shared" ref="E1219:E1282" si="57">D1219 * 0.75</f>
        <v>1.5</v>
      </c>
      <c r="F1219">
        <f t="shared" ref="F1219:F1282" si="58">D1219 - E1219</f>
        <v>0.5</v>
      </c>
      <c r="G1219">
        <f t="shared" ref="G1219:G1282" si="59">IF(D1219=0, 0, F1219/D1219)</f>
        <v>0.25</v>
      </c>
    </row>
    <row r="1220" spans="1:7" x14ac:dyDescent="0.35">
      <c r="A1220" s="1">
        <f>fact_sales_daily_final!A1220</f>
        <v>41704</v>
      </c>
      <c r="B1220" t="str">
        <f>fact_sales_daily_final!E1220</f>
        <v>N02BA</v>
      </c>
      <c r="C1220">
        <f>fact_sales_daily_final!F1220</f>
        <v>2.4</v>
      </c>
      <c r="D1220">
        <f>C1220 * VLOOKUP(B1220, finance_assumptions!A:B, 2, FALSE)</f>
        <v>2.4</v>
      </c>
      <c r="E1220">
        <f t="shared" si="57"/>
        <v>1.7999999999999998</v>
      </c>
      <c r="F1220">
        <f t="shared" si="58"/>
        <v>0.60000000000000009</v>
      </c>
      <c r="G1220">
        <f t="shared" si="59"/>
        <v>0.25000000000000006</v>
      </c>
    </row>
    <row r="1221" spans="1:7" x14ac:dyDescent="0.35">
      <c r="A1221" s="1">
        <f>fact_sales_daily_final!A1221</f>
        <v>41704</v>
      </c>
      <c r="B1221" t="str">
        <f>fact_sales_daily_final!E1221</f>
        <v>N02BE</v>
      </c>
      <c r="C1221">
        <f>fact_sales_daily_final!F1221</f>
        <v>24</v>
      </c>
      <c r="D1221">
        <f>C1221 * VLOOKUP(B1221, finance_assumptions!A:B, 2, FALSE)</f>
        <v>24</v>
      </c>
      <c r="E1221">
        <f t="shared" si="57"/>
        <v>18</v>
      </c>
      <c r="F1221">
        <f t="shared" si="58"/>
        <v>6</v>
      </c>
      <c r="G1221">
        <f t="shared" si="59"/>
        <v>0.25</v>
      </c>
    </row>
    <row r="1222" spans="1:7" x14ac:dyDescent="0.35">
      <c r="A1222" s="1">
        <f>fact_sales_daily_final!A1222</f>
        <v>41704</v>
      </c>
      <c r="B1222" t="str">
        <f>fact_sales_daily_final!E1222</f>
        <v>N05B</v>
      </c>
      <c r="C1222">
        <f>fact_sales_daily_final!F1222</f>
        <v>7</v>
      </c>
      <c r="D1222">
        <f>C1222 * VLOOKUP(B1222, finance_assumptions!A:B, 2, FALSE)</f>
        <v>7</v>
      </c>
      <c r="E1222">
        <f t="shared" si="57"/>
        <v>5.25</v>
      </c>
      <c r="F1222">
        <f t="shared" si="58"/>
        <v>1.75</v>
      </c>
      <c r="G1222">
        <f t="shared" si="59"/>
        <v>0.25</v>
      </c>
    </row>
    <row r="1223" spans="1:7" x14ac:dyDescent="0.35">
      <c r="A1223" s="1">
        <f>fact_sales_daily_final!A1223</f>
        <v>41704</v>
      </c>
      <c r="B1223" t="str">
        <f>fact_sales_daily_final!E1223</f>
        <v>N05C</v>
      </c>
      <c r="C1223">
        <f>fact_sales_daily_final!F1223</f>
        <v>2</v>
      </c>
      <c r="D1223">
        <f>C1223 * VLOOKUP(B1223, finance_assumptions!A:B, 2, FALSE)</f>
        <v>2</v>
      </c>
      <c r="E1223">
        <f t="shared" si="57"/>
        <v>1.5</v>
      </c>
      <c r="F1223">
        <f t="shared" si="58"/>
        <v>0.5</v>
      </c>
      <c r="G1223">
        <f t="shared" si="59"/>
        <v>0.25</v>
      </c>
    </row>
    <row r="1224" spans="1:7" x14ac:dyDescent="0.35">
      <c r="A1224" s="1">
        <f>fact_sales_daily_final!A1224</f>
        <v>41704</v>
      </c>
      <c r="B1224" t="str">
        <f>fact_sales_daily_final!E1224</f>
        <v>R03</v>
      </c>
      <c r="C1224">
        <f>fact_sales_daily_final!F1224</f>
        <v>5</v>
      </c>
      <c r="D1224">
        <f>C1224 * VLOOKUP(B1224, finance_assumptions!A:B, 2, FALSE)</f>
        <v>5</v>
      </c>
      <c r="E1224">
        <f t="shared" si="57"/>
        <v>3.75</v>
      </c>
      <c r="F1224">
        <f t="shared" si="58"/>
        <v>1.25</v>
      </c>
      <c r="G1224">
        <f t="shared" si="59"/>
        <v>0.25</v>
      </c>
    </row>
    <row r="1225" spans="1:7" x14ac:dyDescent="0.35">
      <c r="A1225" s="1">
        <f>fact_sales_daily_final!A1225</f>
        <v>41704</v>
      </c>
      <c r="B1225" t="str">
        <f>fact_sales_daily_final!E1225</f>
        <v>R06</v>
      </c>
      <c r="C1225">
        <f>fact_sales_daily_final!F1225</f>
        <v>3</v>
      </c>
      <c r="D1225">
        <f>C1225 * VLOOKUP(B1225, finance_assumptions!A:B, 2, FALSE)</f>
        <v>3</v>
      </c>
      <c r="E1225">
        <f t="shared" si="57"/>
        <v>2.25</v>
      </c>
      <c r="F1225">
        <f t="shared" si="58"/>
        <v>0.75</v>
      </c>
      <c r="G1225">
        <f t="shared" si="59"/>
        <v>0.25</v>
      </c>
    </row>
    <row r="1226" spans="1:7" x14ac:dyDescent="0.35">
      <c r="A1226" s="1">
        <f>fact_sales_daily_final!A1226</f>
        <v>41735</v>
      </c>
      <c r="B1226" t="str">
        <f>fact_sales_daily_final!E1226</f>
        <v>M01AB</v>
      </c>
      <c r="C1226">
        <f>fact_sales_daily_final!F1226</f>
        <v>1</v>
      </c>
      <c r="D1226">
        <f>C1226 * VLOOKUP(B1226, finance_assumptions!A:B, 2, FALSE)</f>
        <v>1</v>
      </c>
      <c r="E1226">
        <f t="shared" si="57"/>
        <v>0.75</v>
      </c>
      <c r="F1226">
        <f t="shared" si="58"/>
        <v>0.25</v>
      </c>
      <c r="G1226">
        <f t="shared" si="59"/>
        <v>0.25</v>
      </c>
    </row>
    <row r="1227" spans="1:7" x14ac:dyDescent="0.35">
      <c r="A1227" s="1">
        <f>fact_sales_daily_final!A1227</f>
        <v>41735</v>
      </c>
      <c r="B1227" t="str">
        <f>fact_sales_daily_final!E1227</f>
        <v>M01AE</v>
      </c>
      <c r="C1227">
        <f>fact_sales_daily_final!F1227</f>
        <v>4.68</v>
      </c>
      <c r="D1227">
        <f>C1227 * VLOOKUP(B1227, finance_assumptions!A:B, 2, FALSE)</f>
        <v>4.68</v>
      </c>
      <c r="E1227">
        <f t="shared" si="57"/>
        <v>3.51</v>
      </c>
      <c r="F1227">
        <f t="shared" si="58"/>
        <v>1.17</v>
      </c>
      <c r="G1227">
        <f t="shared" si="59"/>
        <v>0.25</v>
      </c>
    </row>
    <row r="1228" spans="1:7" x14ac:dyDescent="0.35">
      <c r="A1228" s="1">
        <f>fact_sales_daily_final!A1228</f>
        <v>41735</v>
      </c>
      <c r="B1228" t="str">
        <f>fact_sales_daily_final!E1228</f>
        <v>N02BA</v>
      </c>
      <c r="C1228">
        <f>fact_sales_daily_final!F1228</f>
        <v>3.5</v>
      </c>
      <c r="D1228">
        <f>C1228 * VLOOKUP(B1228, finance_assumptions!A:B, 2, FALSE)</f>
        <v>3.5</v>
      </c>
      <c r="E1228">
        <f t="shared" si="57"/>
        <v>2.625</v>
      </c>
      <c r="F1228">
        <f t="shared" si="58"/>
        <v>0.875</v>
      </c>
      <c r="G1228">
        <f t="shared" si="59"/>
        <v>0.25</v>
      </c>
    </row>
    <row r="1229" spans="1:7" x14ac:dyDescent="0.35">
      <c r="A1229" s="1">
        <f>fact_sales_daily_final!A1229</f>
        <v>41735</v>
      </c>
      <c r="B1229" t="str">
        <f>fact_sales_daily_final!E1229</f>
        <v>N02BE</v>
      </c>
      <c r="C1229">
        <f>fact_sales_daily_final!F1229</f>
        <v>24</v>
      </c>
      <c r="D1229">
        <f>C1229 * VLOOKUP(B1229, finance_assumptions!A:B, 2, FALSE)</f>
        <v>24</v>
      </c>
      <c r="E1229">
        <f t="shared" si="57"/>
        <v>18</v>
      </c>
      <c r="F1229">
        <f t="shared" si="58"/>
        <v>6</v>
      </c>
      <c r="G1229">
        <f t="shared" si="59"/>
        <v>0.25</v>
      </c>
    </row>
    <row r="1230" spans="1:7" x14ac:dyDescent="0.35">
      <c r="A1230" s="1">
        <f>fact_sales_daily_final!A1230</f>
        <v>41735</v>
      </c>
      <c r="B1230" t="str">
        <f>fact_sales_daily_final!E1230</f>
        <v>N05B</v>
      </c>
      <c r="C1230">
        <f>fact_sales_daily_final!F1230</f>
        <v>6</v>
      </c>
      <c r="D1230">
        <f>C1230 * VLOOKUP(B1230, finance_assumptions!A:B, 2, FALSE)</f>
        <v>6</v>
      </c>
      <c r="E1230">
        <f t="shared" si="57"/>
        <v>4.5</v>
      </c>
      <c r="F1230">
        <f t="shared" si="58"/>
        <v>1.5</v>
      </c>
      <c r="G1230">
        <f t="shared" si="59"/>
        <v>0.25</v>
      </c>
    </row>
    <row r="1231" spans="1:7" x14ac:dyDescent="0.35">
      <c r="A1231" s="1">
        <f>fact_sales_daily_final!A1231</f>
        <v>41735</v>
      </c>
      <c r="B1231" t="str">
        <f>fact_sales_daily_final!E1231</f>
        <v>N05C</v>
      </c>
      <c r="C1231">
        <f>fact_sales_daily_final!F1231</f>
        <v>0</v>
      </c>
      <c r="D1231">
        <f>C1231 * VLOOKUP(B1231, finance_assumptions!A:B, 2, FALSE)</f>
        <v>0</v>
      </c>
      <c r="E1231">
        <f t="shared" si="57"/>
        <v>0</v>
      </c>
      <c r="F1231">
        <f t="shared" si="58"/>
        <v>0</v>
      </c>
      <c r="G1231">
        <f t="shared" si="59"/>
        <v>0</v>
      </c>
    </row>
    <row r="1232" spans="1:7" x14ac:dyDescent="0.35">
      <c r="A1232" s="1">
        <f>fact_sales_daily_final!A1232</f>
        <v>41735</v>
      </c>
      <c r="B1232" t="str">
        <f>fact_sales_daily_final!E1232</f>
        <v>R03</v>
      </c>
      <c r="C1232">
        <f>fact_sales_daily_final!F1232</f>
        <v>1</v>
      </c>
      <c r="D1232">
        <f>C1232 * VLOOKUP(B1232, finance_assumptions!A:B, 2, FALSE)</f>
        <v>1</v>
      </c>
      <c r="E1232">
        <f t="shared" si="57"/>
        <v>0.75</v>
      </c>
      <c r="F1232">
        <f t="shared" si="58"/>
        <v>0.25</v>
      </c>
      <c r="G1232">
        <f t="shared" si="59"/>
        <v>0.25</v>
      </c>
    </row>
    <row r="1233" spans="1:7" x14ac:dyDescent="0.35">
      <c r="A1233" s="1">
        <f>fact_sales_daily_final!A1233</f>
        <v>41735</v>
      </c>
      <c r="B1233" t="str">
        <f>fact_sales_daily_final!E1233</f>
        <v>R06</v>
      </c>
      <c r="C1233">
        <f>fact_sales_daily_final!F1233</f>
        <v>2.5</v>
      </c>
      <c r="D1233">
        <f>C1233 * VLOOKUP(B1233, finance_assumptions!A:B, 2, FALSE)</f>
        <v>2.5</v>
      </c>
      <c r="E1233">
        <f t="shared" si="57"/>
        <v>1.875</v>
      </c>
      <c r="F1233">
        <f t="shared" si="58"/>
        <v>0.625</v>
      </c>
      <c r="G1233">
        <f t="shared" si="59"/>
        <v>0.25</v>
      </c>
    </row>
    <row r="1234" spans="1:7" x14ac:dyDescent="0.35">
      <c r="A1234" s="1">
        <f>fact_sales_daily_final!A1234</f>
        <v>41765</v>
      </c>
      <c r="B1234" t="str">
        <f>fact_sales_daily_final!E1234</f>
        <v>M01AB</v>
      </c>
      <c r="C1234">
        <f>fact_sales_daily_final!F1234</f>
        <v>0.34</v>
      </c>
      <c r="D1234">
        <f>C1234 * VLOOKUP(B1234, finance_assumptions!A:B, 2, FALSE)</f>
        <v>0.34</v>
      </c>
      <c r="E1234">
        <f t="shared" si="57"/>
        <v>0.255</v>
      </c>
      <c r="F1234">
        <f t="shared" si="58"/>
        <v>8.500000000000002E-2</v>
      </c>
      <c r="G1234">
        <f t="shared" si="59"/>
        <v>0.25000000000000006</v>
      </c>
    </row>
    <row r="1235" spans="1:7" x14ac:dyDescent="0.35">
      <c r="A1235" s="1">
        <f>fact_sales_daily_final!A1235</f>
        <v>41765</v>
      </c>
      <c r="B1235" t="str">
        <f>fact_sales_daily_final!E1235</f>
        <v>M01AE</v>
      </c>
      <c r="C1235">
        <f>fact_sales_daily_final!F1235</f>
        <v>4.68</v>
      </c>
      <c r="D1235">
        <f>C1235 * VLOOKUP(B1235, finance_assumptions!A:B, 2, FALSE)</f>
        <v>4.68</v>
      </c>
      <c r="E1235">
        <f t="shared" si="57"/>
        <v>3.51</v>
      </c>
      <c r="F1235">
        <f t="shared" si="58"/>
        <v>1.17</v>
      </c>
      <c r="G1235">
        <f t="shared" si="59"/>
        <v>0.25</v>
      </c>
    </row>
    <row r="1236" spans="1:7" x14ac:dyDescent="0.35">
      <c r="A1236" s="1">
        <f>fact_sales_daily_final!A1236</f>
        <v>41765</v>
      </c>
      <c r="B1236" t="str">
        <f>fact_sales_daily_final!E1236</f>
        <v>N02BA</v>
      </c>
      <c r="C1236">
        <f>fact_sales_daily_final!F1236</f>
        <v>4.5</v>
      </c>
      <c r="D1236">
        <f>C1236 * VLOOKUP(B1236, finance_assumptions!A:B, 2, FALSE)</f>
        <v>4.5</v>
      </c>
      <c r="E1236">
        <f t="shared" si="57"/>
        <v>3.375</v>
      </c>
      <c r="F1236">
        <f t="shared" si="58"/>
        <v>1.125</v>
      </c>
      <c r="G1236">
        <f t="shared" si="59"/>
        <v>0.25</v>
      </c>
    </row>
    <row r="1237" spans="1:7" x14ac:dyDescent="0.35">
      <c r="A1237" s="1">
        <f>fact_sales_daily_final!A1237</f>
        <v>41765</v>
      </c>
      <c r="B1237" t="str">
        <f>fact_sales_daily_final!E1237</f>
        <v>N02BE</v>
      </c>
      <c r="C1237">
        <f>fact_sales_daily_final!F1237</f>
        <v>22.5</v>
      </c>
      <c r="D1237">
        <f>C1237 * VLOOKUP(B1237, finance_assumptions!A:B, 2, FALSE)</f>
        <v>22.5</v>
      </c>
      <c r="E1237">
        <f t="shared" si="57"/>
        <v>16.875</v>
      </c>
      <c r="F1237">
        <f t="shared" si="58"/>
        <v>5.625</v>
      </c>
      <c r="G1237">
        <f t="shared" si="59"/>
        <v>0.25</v>
      </c>
    </row>
    <row r="1238" spans="1:7" x14ac:dyDescent="0.35">
      <c r="A1238" s="1">
        <f>fact_sales_daily_final!A1238</f>
        <v>41765</v>
      </c>
      <c r="B1238" t="str">
        <f>fact_sales_daily_final!E1238</f>
        <v>N05B</v>
      </c>
      <c r="C1238">
        <f>fact_sales_daily_final!F1238</f>
        <v>4</v>
      </c>
      <c r="D1238">
        <f>C1238 * VLOOKUP(B1238, finance_assumptions!A:B, 2, FALSE)</f>
        <v>4</v>
      </c>
      <c r="E1238">
        <f t="shared" si="57"/>
        <v>3</v>
      </c>
      <c r="F1238">
        <f t="shared" si="58"/>
        <v>1</v>
      </c>
      <c r="G1238">
        <f t="shared" si="59"/>
        <v>0.25</v>
      </c>
    </row>
    <row r="1239" spans="1:7" x14ac:dyDescent="0.35">
      <c r="A1239" s="1">
        <f>fact_sales_daily_final!A1239</f>
        <v>41765</v>
      </c>
      <c r="B1239" t="str">
        <f>fact_sales_daily_final!E1239</f>
        <v>N05C</v>
      </c>
      <c r="C1239">
        <f>fact_sales_daily_final!F1239</f>
        <v>0</v>
      </c>
      <c r="D1239">
        <f>C1239 * VLOOKUP(B1239, finance_assumptions!A:B, 2, FALSE)</f>
        <v>0</v>
      </c>
      <c r="E1239">
        <f t="shared" si="57"/>
        <v>0</v>
      </c>
      <c r="F1239">
        <f t="shared" si="58"/>
        <v>0</v>
      </c>
      <c r="G1239">
        <f t="shared" si="59"/>
        <v>0</v>
      </c>
    </row>
    <row r="1240" spans="1:7" x14ac:dyDescent="0.35">
      <c r="A1240" s="1">
        <f>fact_sales_daily_final!A1240</f>
        <v>41765</v>
      </c>
      <c r="B1240" t="str">
        <f>fact_sales_daily_final!E1240</f>
        <v>R03</v>
      </c>
      <c r="C1240">
        <f>fact_sales_daily_final!F1240</f>
        <v>0</v>
      </c>
      <c r="D1240">
        <f>C1240 * VLOOKUP(B1240, finance_assumptions!A:B, 2, FALSE)</f>
        <v>0</v>
      </c>
      <c r="E1240">
        <f t="shared" si="57"/>
        <v>0</v>
      </c>
      <c r="F1240">
        <f t="shared" si="58"/>
        <v>0</v>
      </c>
      <c r="G1240">
        <f t="shared" si="59"/>
        <v>0</v>
      </c>
    </row>
    <row r="1241" spans="1:7" x14ac:dyDescent="0.35">
      <c r="A1241" s="1">
        <f>fact_sales_daily_final!A1241</f>
        <v>41765</v>
      </c>
      <c r="B1241" t="str">
        <f>fact_sales_daily_final!E1241</f>
        <v>R06</v>
      </c>
      <c r="C1241">
        <f>fact_sales_daily_final!F1241</f>
        <v>5</v>
      </c>
      <c r="D1241">
        <f>C1241 * VLOOKUP(B1241, finance_assumptions!A:B, 2, FALSE)</f>
        <v>5</v>
      </c>
      <c r="E1241">
        <f t="shared" si="57"/>
        <v>3.75</v>
      </c>
      <c r="F1241">
        <f t="shared" si="58"/>
        <v>1.25</v>
      </c>
      <c r="G1241">
        <f t="shared" si="59"/>
        <v>0.25</v>
      </c>
    </row>
    <row r="1242" spans="1:7" x14ac:dyDescent="0.35">
      <c r="A1242" s="1">
        <f>fact_sales_daily_final!A1242</f>
        <v>41796</v>
      </c>
      <c r="B1242" t="str">
        <f>fact_sales_daily_final!E1242</f>
        <v>M01AB</v>
      </c>
      <c r="C1242">
        <f>fact_sales_daily_final!F1242</f>
        <v>5</v>
      </c>
      <c r="D1242">
        <f>C1242 * VLOOKUP(B1242, finance_assumptions!A:B, 2, FALSE)</f>
        <v>5</v>
      </c>
      <c r="E1242">
        <f t="shared" si="57"/>
        <v>3.75</v>
      </c>
      <c r="F1242">
        <f t="shared" si="58"/>
        <v>1.25</v>
      </c>
      <c r="G1242">
        <f t="shared" si="59"/>
        <v>0.25</v>
      </c>
    </row>
    <row r="1243" spans="1:7" x14ac:dyDescent="0.35">
      <c r="A1243" s="1">
        <f>fact_sales_daily_final!A1243</f>
        <v>41796</v>
      </c>
      <c r="B1243" t="str">
        <f>fact_sales_daily_final!E1243</f>
        <v>M01AE</v>
      </c>
      <c r="C1243">
        <f>fact_sales_daily_final!F1243</f>
        <v>1.68</v>
      </c>
      <c r="D1243">
        <f>C1243 * VLOOKUP(B1243, finance_assumptions!A:B, 2, FALSE)</f>
        <v>1.68</v>
      </c>
      <c r="E1243">
        <f t="shared" si="57"/>
        <v>1.26</v>
      </c>
      <c r="F1243">
        <f t="shared" si="58"/>
        <v>0.41999999999999993</v>
      </c>
      <c r="G1243">
        <f t="shared" si="59"/>
        <v>0.24999999999999997</v>
      </c>
    </row>
    <row r="1244" spans="1:7" x14ac:dyDescent="0.35">
      <c r="A1244" s="1">
        <f>fact_sales_daily_final!A1244</f>
        <v>41796</v>
      </c>
      <c r="B1244" t="str">
        <f>fact_sales_daily_final!E1244</f>
        <v>N02BA</v>
      </c>
      <c r="C1244">
        <f>fact_sales_daily_final!F1244</f>
        <v>3</v>
      </c>
      <c r="D1244">
        <f>C1244 * VLOOKUP(B1244, finance_assumptions!A:B, 2, FALSE)</f>
        <v>3</v>
      </c>
      <c r="E1244">
        <f t="shared" si="57"/>
        <v>2.25</v>
      </c>
      <c r="F1244">
        <f t="shared" si="58"/>
        <v>0.75</v>
      </c>
      <c r="G1244">
        <f t="shared" si="59"/>
        <v>0.25</v>
      </c>
    </row>
    <row r="1245" spans="1:7" x14ac:dyDescent="0.35">
      <c r="A1245" s="1">
        <f>fact_sales_daily_final!A1245</f>
        <v>41796</v>
      </c>
      <c r="B1245" t="str">
        <f>fact_sales_daily_final!E1245</f>
        <v>N02BE</v>
      </c>
      <c r="C1245">
        <f>fact_sales_daily_final!F1245</f>
        <v>16.625</v>
      </c>
      <c r="D1245">
        <f>C1245 * VLOOKUP(B1245, finance_assumptions!A:B, 2, FALSE)</f>
        <v>16.625</v>
      </c>
      <c r="E1245">
        <f t="shared" si="57"/>
        <v>12.46875</v>
      </c>
      <c r="F1245">
        <f t="shared" si="58"/>
        <v>4.15625</v>
      </c>
      <c r="G1245">
        <f t="shared" si="59"/>
        <v>0.25</v>
      </c>
    </row>
    <row r="1246" spans="1:7" x14ac:dyDescent="0.35">
      <c r="A1246" s="1">
        <f>fact_sales_daily_final!A1246</f>
        <v>41796</v>
      </c>
      <c r="B1246" t="str">
        <f>fact_sales_daily_final!E1246</f>
        <v>N05B</v>
      </c>
      <c r="C1246">
        <f>fact_sales_daily_final!F1246</f>
        <v>15</v>
      </c>
      <c r="D1246">
        <f>C1246 * VLOOKUP(B1246, finance_assumptions!A:B, 2, FALSE)</f>
        <v>15</v>
      </c>
      <c r="E1246">
        <f t="shared" si="57"/>
        <v>11.25</v>
      </c>
      <c r="F1246">
        <f t="shared" si="58"/>
        <v>3.75</v>
      </c>
      <c r="G1246">
        <f t="shared" si="59"/>
        <v>0.25</v>
      </c>
    </row>
    <row r="1247" spans="1:7" x14ac:dyDescent="0.35">
      <c r="A1247" s="1">
        <f>fact_sales_daily_final!A1247</f>
        <v>41796</v>
      </c>
      <c r="B1247" t="str">
        <f>fact_sales_daily_final!E1247</f>
        <v>N05C</v>
      </c>
      <c r="C1247">
        <f>fact_sales_daily_final!F1247</f>
        <v>2</v>
      </c>
      <c r="D1247">
        <f>C1247 * VLOOKUP(B1247, finance_assumptions!A:B, 2, FALSE)</f>
        <v>2</v>
      </c>
      <c r="E1247">
        <f t="shared" si="57"/>
        <v>1.5</v>
      </c>
      <c r="F1247">
        <f t="shared" si="58"/>
        <v>0.5</v>
      </c>
      <c r="G1247">
        <f t="shared" si="59"/>
        <v>0.25</v>
      </c>
    </row>
    <row r="1248" spans="1:7" x14ac:dyDescent="0.35">
      <c r="A1248" s="1">
        <f>fact_sales_daily_final!A1248</f>
        <v>41796</v>
      </c>
      <c r="B1248" t="str">
        <f>fact_sales_daily_final!E1248</f>
        <v>R03</v>
      </c>
      <c r="C1248">
        <f>fact_sales_daily_final!F1248</f>
        <v>1</v>
      </c>
      <c r="D1248">
        <f>C1248 * VLOOKUP(B1248, finance_assumptions!A:B, 2, FALSE)</f>
        <v>1</v>
      </c>
      <c r="E1248">
        <f t="shared" si="57"/>
        <v>0.75</v>
      </c>
      <c r="F1248">
        <f t="shared" si="58"/>
        <v>0.25</v>
      </c>
      <c r="G1248">
        <f t="shared" si="59"/>
        <v>0.25</v>
      </c>
    </row>
    <row r="1249" spans="1:7" x14ac:dyDescent="0.35">
      <c r="A1249" s="1">
        <f>fact_sales_daily_final!A1249</f>
        <v>41796</v>
      </c>
      <c r="B1249" t="str">
        <f>fact_sales_daily_final!E1249</f>
        <v>R06</v>
      </c>
      <c r="C1249">
        <f>fact_sales_daily_final!F1249</f>
        <v>5</v>
      </c>
      <c r="D1249">
        <f>C1249 * VLOOKUP(B1249, finance_assumptions!A:B, 2, FALSE)</f>
        <v>5</v>
      </c>
      <c r="E1249">
        <f t="shared" si="57"/>
        <v>3.75</v>
      </c>
      <c r="F1249">
        <f t="shared" si="58"/>
        <v>1.25</v>
      </c>
      <c r="G1249">
        <f t="shared" si="59"/>
        <v>0.25</v>
      </c>
    </row>
    <row r="1250" spans="1:7" x14ac:dyDescent="0.35">
      <c r="A1250" s="1">
        <f>fact_sales_daily_final!A1250</f>
        <v>41826</v>
      </c>
      <c r="B1250" t="str">
        <f>fact_sales_daily_final!E1250</f>
        <v>M01AB</v>
      </c>
      <c r="C1250">
        <f>fact_sales_daily_final!F1250</f>
        <v>9</v>
      </c>
      <c r="D1250">
        <f>C1250 * VLOOKUP(B1250, finance_assumptions!A:B, 2, FALSE)</f>
        <v>9</v>
      </c>
      <c r="E1250">
        <f t="shared" si="57"/>
        <v>6.75</v>
      </c>
      <c r="F1250">
        <f t="shared" si="58"/>
        <v>2.25</v>
      </c>
      <c r="G1250">
        <f t="shared" si="59"/>
        <v>0.25</v>
      </c>
    </row>
    <row r="1251" spans="1:7" x14ac:dyDescent="0.35">
      <c r="A1251" s="1">
        <f>fact_sales_daily_final!A1251</f>
        <v>41826</v>
      </c>
      <c r="B1251" t="str">
        <f>fact_sales_daily_final!E1251</f>
        <v>M01AE</v>
      </c>
      <c r="C1251">
        <f>fact_sales_daily_final!F1251</f>
        <v>3.68</v>
      </c>
      <c r="D1251">
        <f>C1251 * VLOOKUP(B1251, finance_assumptions!A:B, 2, FALSE)</f>
        <v>3.68</v>
      </c>
      <c r="E1251">
        <f t="shared" si="57"/>
        <v>2.7600000000000002</v>
      </c>
      <c r="F1251">
        <f t="shared" si="58"/>
        <v>0.91999999999999993</v>
      </c>
      <c r="G1251">
        <f t="shared" si="59"/>
        <v>0.24999999999999997</v>
      </c>
    </row>
    <row r="1252" spans="1:7" x14ac:dyDescent="0.35">
      <c r="A1252" s="1">
        <f>fact_sales_daily_final!A1252</f>
        <v>41826</v>
      </c>
      <c r="B1252" t="str">
        <f>fact_sales_daily_final!E1252</f>
        <v>N02BA</v>
      </c>
      <c r="C1252">
        <f>fact_sales_daily_final!F1252</f>
        <v>7.5</v>
      </c>
      <c r="D1252">
        <f>C1252 * VLOOKUP(B1252, finance_assumptions!A:B, 2, FALSE)</f>
        <v>7.5</v>
      </c>
      <c r="E1252">
        <f t="shared" si="57"/>
        <v>5.625</v>
      </c>
      <c r="F1252">
        <f t="shared" si="58"/>
        <v>1.875</v>
      </c>
      <c r="G1252">
        <f t="shared" si="59"/>
        <v>0.25</v>
      </c>
    </row>
    <row r="1253" spans="1:7" x14ac:dyDescent="0.35">
      <c r="A1253" s="1">
        <f>fact_sales_daily_final!A1253</f>
        <v>41826</v>
      </c>
      <c r="B1253" t="str">
        <f>fact_sales_daily_final!E1253</f>
        <v>N02BE</v>
      </c>
      <c r="C1253">
        <f>fact_sales_daily_final!F1253</f>
        <v>33</v>
      </c>
      <c r="D1253">
        <f>C1253 * VLOOKUP(B1253, finance_assumptions!A:B, 2, FALSE)</f>
        <v>33</v>
      </c>
      <c r="E1253">
        <f t="shared" si="57"/>
        <v>24.75</v>
      </c>
      <c r="F1253">
        <f t="shared" si="58"/>
        <v>8.25</v>
      </c>
      <c r="G1253">
        <f t="shared" si="59"/>
        <v>0.25</v>
      </c>
    </row>
    <row r="1254" spans="1:7" x14ac:dyDescent="0.35">
      <c r="A1254" s="1">
        <f>fact_sales_daily_final!A1254</f>
        <v>41826</v>
      </c>
      <c r="B1254" t="str">
        <f>fact_sales_daily_final!E1254</f>
        <v>N05B</v>
      </c>
      <c r="C1254">
        <f>fact_sales_daily_final!F1254</f>
        <v>8</v>
      </c>
      <c r="D1254">
        <f>C1254 * VLOOKUP(B1254, finance_assumptions!A:B, 2, FALSE)</f>
        <v>8</v>
      </c>
      <c r="E1254">
        <f t="shared" si="57"/>
        <v>6</v>
      </c>
      <c r="F1254">
        <f t="shared" si="58"/>
        <v>2</v>
      </c>
      <c r="G1254">
        <f t="shared" si="59"/>
        <v>0.25</v>
      </c>
    </row>
    <row r="1255" spans="1:7" x14ac:dyDescent="0.35">
      <c r="A1255" s="1">
        <f>fact_sales_daily_final!A1255</f>
        <v>41826</v>
      </c>
      <c r="B1255" t="str">
        <f>fact_sales_daily_final!E1255</f>
        <v>N05C</v>
      </c>
      <c r="C1255">
        <f>fact_sales_daily_final!F1255</f>
        <v>1</v>
      </c>
      <c r="D1255">
        <f>C1255 * VLOOKUP(B1255, finance_assumptions!A:B, 2, FALSE)</f>
        <v>1</v>
      </c>
      <c r="E1255">
        <f t="shared" si="57"/>
        <v>0.75</v>
      </c>
      <c r="F1255">
        <f t="shared" si="58"/>
        <v>0.25</v>
      </c>
      <c r="G1255">
        <f t="shared" si="59"/>
        <v>0.25</v>
      </c>
    </row>
    <row r="1256" spans="1:7" x14ac:dyDescent="0.35">
      <c r="A1256" s="1">
        <f>fact_sales_daily_final!A1256</f>
        <v>41826</v>
      </c>
      <c r="B1256" t="str">
        <f>fact_sales_daily_final!E1256</f>
        <v>R03</v>
      </c>
      <c r="C1256">
        <f>fact_sales_daily_final!F1256</f>
        <v>6</v>
      </c>
      <c r="D1256">
        <f>C1256 * VLOOKUP(B1256, finance_assumptions!A:B, 2, FALSE)</f>
        <v>6</v>
      </c>
      <c r="E1256">
        <f t="shared" si="57"/>
        <v>4.5</v>
      </c>
      <c r="F1256">
        <f t="shared" si="58"/>
        <v>1.5</v>
      </c>
      <c r="G1256">
        <f t="shared" si="59"/>
        <v>0.25</v>
      </c>
    </row>
    <row r="1257" spans="1:7" x14ac:dyDescent="0.35">
      <c r="A1257" s="1">
        <f>fact_sales_daily_final!A1257</f>
        <v>41826</v>
      </c>
      <c r="B1257" t="str">
        <f>fact_sales_daily_final!E1257</f>
        <v>R06</v>
      </c>
      <c r="C1257">
        <f>fact_sales_daily_final!F1257</f>
        <v>7</v>
      </c>
      <c r="D1257">
        <f>C1257 * VLOOKUP(B1257, finance_assumptions!A:B, 2, FALSE)</f>
        <v>7</v>
      </c>
      <c r="E1257">
        <f t="shared" si="57"/>
        <v>5.25</v>
      </c>
      <c r="F1257">
        <f t="shared" si="58"/>
        <v>1.75</v>
      </c>
      <c r="G1257">
        <f t="shared" si="59"/>
        <v>0.25</v>
      </c>
    </row>
    <row r="1258" spans="1:7" x14ac:dyDescent="0.35">
      <c r="A1258" s="1">
        <f>fact_sales_daily_final!A1258</f>
        <v>41857</v>
      </c>
      <c r="B1258" t="str">
        <f>fact_sales_daily_final!E1258</f>
        <v>M01AB</v>
      </c>
      <c r="C1258">
        <f>fact_sales_daily_final!F1258</f>
        <v>1</v>
      </c>
      <c r="D1258">
        <f>C1258 * VLOOKUP(B1258, finance_assumptions!A:B, 2, FALSE)</f>
        <v>1</v>
      </c>
      <c r="E1258">
        <f t="shared" si="57"/>
        <v>0.75</v>
      </c>
      <c r="F1258">
        <f t="shared" si="58"/>
        <v>0.25</v>
      </c>
      <c r="G1258">
        <f t="shared" si="59"/>
        <v>0.25</v>
      </c>
    </row>
    <row r="1259" spans="1:7" x14ac:dyDescent="0.35">
      <c r="A1259" s="1">
        <f>fact_sales_daily_final!A1259</f>
        <v>41857</v>
      </c>
      <c r="B1259" t="str">
        <f>fact_sales_daily_final!E1259</f>
        <v>M01AE</v>
      </c>
      <c r="C1259">
        <f>fact_sales_daily_final!F1259</f>
        <v>2</v>
      </c>
      <c r="D1259">
        <f>C1259 * VLOOKUP(B1259, finance_assumptions!A:B, 2, FALSE)</f>
        <v>2</v>
      </c>
      <c r="E1259">
        <f t="shared" si="57"/>
        <v>1.5</v>
      </c>
      <c r="F1259">
        <f t="shared" si="58"/>
        <v>0.5</v>
      </c>
      <c r="G1259">
        <f t="shared" si="59"/>
        <v>0.25</v>
      </c>
    </row>
    <row r="1260" spans="1:7" x14ac:dyDescent="0.35">
      <c r="A1260" s="1">
        <f>fact_sales_daily_final!A1260</f>
        <v>41857</v>
      </c>
      <c r="B1260" t="str">
        <f>fact_sales_daily_final!E1260</f>
        <v>N02BA</v>
      </c>
      <c r="C1260">
        <f>fact_sales_daily_final!F1260</f>
        <v>3</v>
      </c>
      <c r="D1260">
        <f>C1260 * VLOOKUP(B1260, finance_assumptions!A:B, 2, FALSE)</f>
        <v>3</v>
      </c>
      <c r="E1260">
        <f t="shared" si="57"/>
        <v>2.25</v>
      </c>
      <c r="F1260">
        <f t="shared" si="58"/>
        <v>0.75</v>
      </c>
      <c r="G1260">
        <f t="shared" si="59"/>
        <v>0.25</v>
      </c>
    </row>
    <row r="1261" spans="1:7" x14ac:dyDescent="0.35">
      <c r="A1261" s="1">
        <f>fact_sales_daily_final!A1261</f>
        <v>41857</v>
      </c>
      <c r="B1261" t="str">
        <f>fact_sales_daily_final!E1261</f>
        <v>N02BE</v>
      </c>
      <c r="C1261">
        <f>fact_sales_daily_final!F1261</f>
        <v>11</v>
      </c>
      <c r="D1261">
        <f>C1261 * VLOOKUP(B1261, finance_assumptions!A:B, 2, FALSE)</f>
        <v>11</v>
      </c>
      <c r="E1261">
        <f t="shared" si="57"/>
        <v>8.25</v>
      </c>
      <c r="F1261">
        <f t="shared" si="58"/>
        <v>2.75</v>
      </c>
      <c r="G1261">
        <f t="shared" si="59"/>
        <v>0.25</v>
      </c>
    </row>
    <row r="1262" spans="1:7" x14ac:dyDescent="0.35">
      <c r="A1262" s="1">
        <f>fact_sales_daily_final!A1262</f>
        <v>41857</v>
      </c>
      <c r="B1262" t="str">
        <f>fact_sales_daily_final!E1262</f>
        <v>N05B</v>
      </c>
      <c r="C1262">
        <f>fact_sales_daily_final!F1262</f>
        <v>8</v>
      </c>
      <c r="D1262">
        <f>C1262 * VLOOKUP(B1262, finance_assumptions!A:B, 2, FALSE)</f>
        <v>8</v>
      </c>
      <c r="E1262">
        <f t="shared" si="57"/>
        <v>6</v>
      </c>
      <c r="F1262">
        <f t="shared" si="58"/>
        <v>2</v>
      </c>
      <c r="G1262">
        <f t="shared" si="59"/>
        <v>0.25</v>
      </c>
    </row>
    <row r="1263" spans="1:7" x14ac:dyDescent="0.35">
      <c r="A1263" s="1">
        <f>fact_sales_daily_final!A1263</f>
        <v>41857</v>
      </c>
      <c r="B1263" t="str">
        <f>fact_sales_daily_final!E1263</f>
        <v>N05C</v>
      </c>
      <c r="C1263">
        <f>fact_sales_daily_final!F1263</f>
        <v>0</v>
      </c>
      <c r="D1263">
        <f>C1263 * VLOOKUP(B1263, finance_assumptions!A:B, 2, FALSE)</f>
        <v>0</v>
      </c>
      <c r="E1263">
        <f t="shared" si="57"/>
        <v>0</v>
      </c>
      <c r="F1263">
        <f t="shared" si="58"/>
        <v>0</v>
      </c>
      <c r="G1263">
        <f t="shared" si="59"/>
        <v>0</v>
      </c>
    </row>
    <row r="1264" spans="1:7" x14ac:dyDescent="0.35">
      <c r="A1264" s="1">
        <f>fact_sales_daily_final!A1264</f>
        <v>41857</v>
      </c>
      <c r="B1264" t="str">
        <f>fact_sales_daily_final!E1264</f>
        <v>R03</v>
      </c>
      <c r="C1264">
        <f>fact_sales_daily_final!F1264</f>
        <v>6</v>
      </c>
      <c r="D1264">
        <f>C1264 * VLOOKUP(B1264, finance_assumptions!A:B, 2, FALSE)</f>
        <v>6</v>
      </c>
      <c r="E1264">
        <f t="shared" si="57"/>
        <v>4.5</v>
      </c>
      <c r="F1264">
        <f t="shared" si="58"/>
        <v>1.5</v>
      </c>
      <c r="G1264">
        <f t="shared" si="59"/>
        <v>0.25</v>
      </c>
    </row>
    <row r="1265" spans="1:7" x14ac:dyDescent="0.35">
      <c r="A1265" s="1">
        <f>fact_sales_daily_final!A1265</f>
        <v>41857</v>
      </c>
      <c r="B1265" t="str">
        <f>fact_sales_daily_final!E1265</f>
        <v>R06</v>
      </c>
      <c r="C1265">
        <f>fact_sales_daily_final!F1265</f>
        <v>2</v>
      </c>
      <c r="D1265">
        <f>C1265 * VLOOKUP(B1265, finance_assumptions!A:B, 2, FALSE)</f>
        <v>2</v>
      </c>
      <c r="E1265">
        <f t="shared" si="57"/>
        <v>1.5</v>
      </c>
      <c r="F1265">
        <f t="shared" si="58"/>
        <v>0.5</v>
      </c>
      <c r="G1265">
        <f t="shared" si="59"/>
        <v>0.25</v>
      </c>
    </row>
    <row r="1266" spans="1:7" x14ac:dyDescent="0.35">
      <c r="A1266" s="1">
        <f>fact_sales_daily_final!A1266</f>
        <v>41888</v>
      </c>
      <c r="B1266" t="str">
        <f>fact_sales_daily_final!E1266</f>
        <v>M01AB</v>
      </c>
      <c r="C1266">
        <f>fact_sales_daily_final!F1266</f>
        <v>6.33</v>
      </c>
      <c r="D1266">
        <f>C1266 * VLOOKUP(B1266, finance_assumptions!A:B, 2, FALSE)</f>
        <v>6.33</v>
      </c>
      <c r="E1266">
        <f t="shared" si="57"/>
        <v>4.7475000000000005</v>
      </c>
      <c r="F1266">
        <f t="shared" si="58"/>
        <v>1.5824999999999996</v>
      </c>
      <c r="G1266">
        <f t="shared" si="59"/>
        <v>0.24999999999999992</v>
      </c>
    </row>
    <row r="1267" spans="1:7" x14ac:dyDescent="0.35">
      <c r="A1267" s="1">
        <f>fact_sales_daily_final!A1267</f>
        <v>41888</v>
      </c>
      <c r="B1267" t="str">
        <f>fact_sales_daily_final!E1267</f>
        <v>M01AE</v>
      </c>
      <c r="C1267">
        <f>fact_sales_daily_final!F1267</f>
        <v>1.34</v>
      </c>
      <c r="D1267">
        <f>C1267 * VLOOKUP(B1267, finance_assumptions!A:B, 2, FALSE)</f>
        <v>1.34</v>
      </c>
      <c r="E1267">
        <f t="shared" si="57"/>
        <v>1.0050000000000001</v>
      </c>
      <c r="F1267">
        <f t="shared" si="58"/>
        <v>0.33499999999999996</v>
      </c>
      <c r="G1267">
        <f t="shared" si="59"/>
        <v>0.24999999999999997</v>
      </c>
    </row>
    <row r="1268" spans="1:7" x14ac:dyDescent="0.35">
      <c r="A1268" s="1">
        <f>fact_sales_daily_final!A1268</f>
        <v>41888</v>
      </c>
      <c r="B1268" t="str">
        <f>fact_sales_daily_final!E1268</f>
        <v>N02BA</v>
      </c>
      <c r="C1268">
        <f>fact_sales_daily_final!F1268</f>
        <v>5</v>
      </c>
      <c r="D1268">
        <f>C1268 * VLOOKUP(B1268, finance_assumptions!A:B, 2, FALSE)</f>
        <v>5</v>
      </c>
      <c r="E1268">
        <f t="shared" si="57"/>
        <v>3.75</v>
      </c>
      <c r="F1268">
        <f t="shared" si="58"/>
        <v>1.25</v>
      </c>
      <c r="G1268">
        <f t="shared" si="59"/>
        <v>0.25</v>
      </c>
    </row>
    <row r="1269" spans="1:7" x14ac:dyDescent="0.35">
      <c r="A1269" s="1">
        <f>fact_sales_daily_final!A1269</f>
        <v>41888</v>
      </c>
      <c r="B1269" t="str">
        <f>fact_sales_daily_final!E1269</f>
        <v>N02BE</v>
      </c>
      <c r="C1269">
        <f>fact_sales_daily_final!F1269</f>
        <v>18</v>
      </c>
      <c r="D1269">
        <f>C1269 * VLOOKUP(B1269, finance_assumptions!A:B, 2, FALSE)</f>
        <v>18</v>
      </c>
      <c r="E1269">
        <f t="shared" si="57"/>
        <v>13.5</v>
      </c>
      <c r="F1269">
        <f t="shared" si="58"/>
        <v>4.5</v>
      </c>
      <c r="G1269">
        <f t="shared" si="59"/>
        <v>0.25</v>
      </c>
    </row>
    <row r="1270" spans="1:7" x14ac:dyDescent="0.35">
      <c r="A1270" s="1">
        <f>fact_sales_daily_final!A1270</f>
        <v>41888</v>
      </c>
      <c r="B1270" t="str">
        <f>fact_sales_daily_final!E1270</f>
        <v>N05B</v>
      </c>
      <c r="C1270">
        <f>fact_sales_daily_final!F1270</f>
        <v>17</v>
      </c>
      <c r="D1270">
        <f>C1270 * VLOOKUP(B1270, finance_assumptions!A:B, 2, FALSE)</f>
        <v>17</v>
      </c>
      <c r="E1270">
        <f t="shared" si="57"/>
        <v>12.75</v>
      </c>
      <c r="F1270">
        <f t="shared" si="58"/>
        <v>4.25</v>
      </c>
      <c r="G1270">
        <f t="shared" si="59"/>
        <v>0.25</v>
      </c>
    </row>
    <row r="1271" spans="1:7" x14ac:dyDescent="0.35">
      <c r="A1271" s="1">
        <f>fact_sales_daily_final!A1271</f>
        <v>41888</v>
      </c>
      <c r="B1271" t="str">
        <f>fact_sales_daily_final!E1271</f>
        <v>N05C</v>
      </c>
      <c r="C1271">
        <f>fact_sales_daily_final!F1271</f>
        <v>4</v>
      </c>
      <c r="D1271">
        <f>C1271 * VLOOKUP(B1271, finance_assumptions!A:B, 2, FALSE)</f>
        <v>4</v>
      </c>
      <c r="E1271">
        <f t="shared" si="57"/>
        <v>3</v>
      </c>
      <c r="F1271">
        <f t="shared" si="58"/>
        <v>1</v>
      </c>
      <c r="G1271">
        <f t="shared" si="59"/>
        <v>0.25</v>
      </c>
    </row>
    <row r="1272" spans="1:7" x14ac:dyDescent="0.35">
      <c r="A1272" s="1">
        <f>fact_sales_daily_final!A1272</f>
        <v>41888</v>
      </c>
      <c r="B1272" t="str">
        <f>fact_sales_daily_final!E1272</f>
        <v>R03</v>
      </c>
      <c r="C1272">
        <f>fact_sales_daily_final!F1272</f>
        <v>0</v>
      </c>
      <c r="D1272">
        <f>C1272 * VLOOKUP(B1272, finance_assumptions!A:B, 2, FALSE)</f>
        <v>0</v>
      </c>
      <c r="E1272">
        <f t="shared" si="57"/>
        <v>0</v>
      </c>
      <c r="F1272">
        <f t="shared" si="58"/>
        <v>0</v>
      </c>
      <c r="G1272">
        <f t="shared" si="59"/>
        <v>0</v>
      </c>
    </row>
    <row r="1273" spans="1:7" x14ac:dyDescent="0.35">
      <c r="A1273" s="1">
        <f>fact_sales_daily_final!A1273</f>
        <v>41888</v>
      </c>
      <c r="B1273" t="str">
        <f>fact_sales_daily_final!E1273</f>
        <v>R06</v>
      </c>
      <c r="C1273">
        <f>fact_sales_daily_final!F1273</f>
        <v>11</v>
      </c>
      <c r="D1273">
        <f>C1273 * VLOOKUP(B1273, finance_assumptions!A:B, 2, FALSE)</f>
        <v>11</v>
      </c>
      <c r="E1273">
        <f t="shared" si="57"/>
        <v>8.25</v>
      </c>
      <c r="F1273">
        <f t="shared" si="58"/>
        <v>2.75</v>
      </c>
      <c r="G1273">
        <f t="shared" si="59"/>
        <v>0.25</v>
      </c>
    </row>
    <row r="1274" spans="1:7" x14ac:dyDescent="0.35">
      <c r="A1274" s="1">
        <f>fact_sales_daily_final!A1274</f>
        <v>41918</v>
      </c>
      <c r="B1274" t="str">
        <f>fact_sales_daily_final!E1274</f>
        <v>M01AB</v>
      </c>
      <c r="C1274">
        <f>fact_sales_daily_final!F1274</f>
        <v>8.68</v>
      </c>
      <c r="D1274">
        <f>C1274 * VLOOKUP(B1274, finance_assumptions!A:B, 2, FALSE)</f>
        <v>8.68</v>
      </c>
      <c r="E1274">
        <f t="shared" si="57"/>
        <v>6.51</v>
      </c>
      <c r="F1274">
        <f t="shared" si="58"/>
        <v>2.17</v>
      </c>
      <c r="G1274">
        <f t="shared" si="59"/>
        <v>0.25</v>
      </c>
    </row>
    <row r="1275" spans="1:7" x14ac:dyDescent="0.35">
      <c r="A1275" s="1">
        <f>fact_sales_daily_final!A1275</f>
        <v>41918</v>
      </c>
      <c r="B1275" t="str">
        <f>fact_sales_daily_final!E1275</f>
        <v>M01AE</v>
      </c>
      <c r="C1275">
        <f>fact_sales_daily_final!F1275</f>
        <v>2.68</v>
      </c>
      <c r="D1275">
        <f>C1275 * VLOOKUP(B1275, finance_assumptions!A:B, 2, FALSE)</f>
        <v>2.68</v>
      </c>
      <c r="E1275">
        <f t="shared" si="57"/>
        <v>2.0100000000000002</v>
      </c>
      <c r="F1275">
        <f t="shared" si="58"/>
        <v>0.66999999999999993</v>
      </c>
      <c r="G1275">
        <f t="shared" si="59"/>
        <v>0.24999999999999997</v>
      </c>
    </row>
    <row r="1276" spans="1:7" x14ac:dyDescent="0.35">
      <c r="A1276" s="1">
        <f>fact_sales_daily_final!A1276</f>
        <v>41918</v>
      </c>
      <c r="B1276" t="str">
        <f>fact_sales_daily_final!E1276</f>
        <v>N02BA</v>
      </c>
      <c r="C1276">
        <f>fact_sales_daily_final!F1276</f>
        <v>4.3</v>
      </c>
      <c r="D1276">
        <f>C1276 * VLOOKUP(B1276, finance_assumptions!A:B, 2, FALSE)</f>
        <v>4.3</v>
      </c>
      <c r="E1276">
        <f t="shared" si="57"/>
        <v>3.2249999999999996</v>
      </c>
      <c r="F1276">
        <f t="shared" si="58"/>
        <v>1.0750000000000002</v>
      </c>
      <c r="G1276">
        <f t="shared" si="59"/>
        <v>0.25000000000000006</v>
      </c>
    </row>
    <row r="1277" spans="1:7" x14ac:dyDescent="0.35">
      <c r="A1277" s="1">
        <f>fact_sales_daily_final!A1277</f>
        <v>41918</v>
      </c>
      <c r="B1277" t="str">
        <f>fact_sales_daily_final!E1277</f>
        <v>N02BE</v>
      </c>
      <c r="C1277">
        <f>fact_sales_daily_final!F1277</f>
        <v>23</v>
      </c>
      <c r="D1277">
        <f>C1277 * VLOOKUP(B1277, finance_assumptions!A:B, 2, FALSE)</f>
        <v>23</v>
      </c>
      <c r="E1277">
        <f t="shared" si="57"/>
        <v>17.25</v>
      </c>
      <c r="F1277">
        <f t="shared" si="58"/>
        <v>5.75</v>
      </c>
      <c r="G1277">
        <f t="shared" si="59"/>
        <v>0.25</v>
      </c>
    </row>
    <row r="1278" spans="1:7" x14ac:dyDescent="0.35">
      <c r="A1278" s="1">
        <f>fact_sales_daily_final!A1278</f>
        <v>41918</v>
      </c>
      <c r="B1278" t="str">
        <f>fact_sales_daily_final!E1278</f>
        <v>N05B</v>
      </c>
      <c r="C1278">
        <f>fact_sales_daily_final!F1278</f>
        <v>16</v>
      </c>
      <c r="D1278">
        <f>C1278 * VLOOKUP(B1278, finance_assumptions!A:B, 2, FALSE)</f>
        <v>16</v>
      </c>
      <c r="E1278">
        <f t="shared" si="57"/>
        <v>12</v>
      </c>
      <c r="F1278">
        <f t="shared" si="58"/>
        <v>4</v>
      </c>
      <c r="G1278">
        <f t="shared" si="59"/>
        <v>0.25</v>
      </c>
    </row>
    <row r="1279" spans="1:7" x14ac:dyDescent="0.35">
      <c r="A1279" s="1">
        <f>fact_sales_daily_final!A1279</f>
        <v>41918</v>
      </c>
      <c r="B1279" t="str">
        <f>fact_sales_daily_final!E1279</f>
        <v>N05C</v>
      </c>
      <c r="C1279">
        <f>fact_sales_daily_final!F1279</f>
        <v>2</v>
      </c>
      <c r="D1279">
        <f>C1279 * VLOOKUP(B1279, finance_assumptions!A:B, 2, FALSE)</f>
        <v>2</v>
      </c>
      <c r="E1279">
        <f t="shared" si="57"/>
        <v>1.5</v>
      </c>
      <c r="F1279">
        <f t="shared" si="58"/>
        <v>0.5</v>
      </c>
      <c r="G1279">
        <f t="shared" si="59"/>
        <v>0.25</v>
      </c>
    </row>
    <row r="1280" spans="1:7" x14ac:dyDescent="0.35">
      <c r="A1280" s="1">
        <f>fact_sales_daily_final!A1280</f>
        <v>41918</v>
      </c>
      <c r="B1280" t="str">
        <f>fact_sales_daily_final!E1280</f>
        <v>R03</v>
      </c>
      <c r="C1280">
        <f>fact_sales_daily_final!F1280</f>
        <v>2</v>
      </c>
      <c r="D1280">
        <f>C1280 * VLOOKUP(B1280, finance_assumptions!A:B, 2, FALSE)</f>
        <v>2</v>
      </c>
      <c r="E1280">
        <f t="shared" si="57"/>
        <v>1.5</v>
      </c>
      <c r="F1280">
        <f t="shared" si="58"/>
        <v>0.5</v>
      </c>
      <c r="G1280">
        <f t="shared" si="59"/>
        <v>0.25</v>
      </c>
    </row>
    <row r="1281" spans="1:7" x14ac:dyDescent="0.35">
      <c r="A1281" s="1">
        <f>fact_sales_daily_final!A1281</f>
        <v>41918</v>
      </c>
      <c r="B1281" t="str">
        <f>fact_sales_daily_final!E1281</f>
        <v>R06</v>
      </c>
      <c r="C1281">
        <f>fact_sales_daily_final!F1281</f>
        <v>6.5</v>
      </c>
      <c r="D1281">
        <f>C1281 * VLOOKUP(B1281, finance_assumptions!A:B, 2, FALSE)</f>
        <v>6.5</v>
      </c>
      <c r="E1281">
        <f t="shared" si="57"/>
        <v>4.875</v>
      </c>
      <c r="F1281">
        <f t="shared" si="58"/>
        <v>1.625</v>
      </c>
      <c r="G1281">
        <f t="shared" si="59"/>
        <v>0.25</v>
      </c>
    </row>
    <row r="1282" spans="1:7" x14ac:dyDescent="0.35">
      <c r="A1282" s="1">
        <f>fact_sales_daily_final!A1282</f>
        <v>41949</v>
      </c>
      <c r="B1282" t="str">
        <f>fact_sales_daily_final!E1282</f>
        <v>M01AB</v>
      </c>
      <c r="C1282">
        <f>fact_sales_daily_final!F1282</f>
        <v>4.34</v>
      </c>
      <c r="D1282">
        <f>C1282 * VLOOKUP(B1282, finance_assumptions!A:B, 2, FALSE)</f>
        <v>4.34</v>
      </c>
      <c r="E1282">
        <f t="shared" si="57"/>
        <v>3.2549999999999999</v>
      </c>
      <c r="F1282">
        <f t="shared" si="58"/>
        <v>1.085</v>
      </c>
      <c r="G1282">
        <f t="shared" si="59"/>
        <v>0.25</v>
      </c>
    </row>
    <row r="1283" spans="1:7" x14ac:dyDescent="0.35">
      <c r="A1283" s="1">
        <f>fact_sales_daily_final!A1283</f>
        <v>41949</v>
      </c>
      <c r="B1283" t="str">
        <f>fact_sales_daily_final!E1283</f>
        <v>M01AE</v>
      </c>
      <c r="C1283">
        <f>fact_sales_daily_final!F1283</f>
        <v>0.68</v>
      </c>
      <c r="D1283">
        <f>C1283 * VLOOKUP(B1283, finance_assumptions!A:B, 2, FALSE)</f>
        <v>0.68</v>
      </c>
      <c r="E1283">
        <f t="shared" ref="E1283:E1346" si="60">D1283 * 0.75</f>
        <v>0.51</v>
      </c>
      <c r="F1283">
        <f t="shared" ref="F1283:F1346" si="61">D1283 - E1283</f>
        <v>0.17000000000000004</v>
      </c>
      <c r="G1283">
        <f t="shared" ref="G1283:G1346" si="62">IF(D1283=0, 0, F1283/D1283)</f>
        <v>0.25000000000000006</v>
      </c>
    </row>
    <row r="1284" spans="1:7" x14ac:dyDescent="0.35">
      <c r="A1284" s="1">
        <f>fact_sales_daily_final!A1284</f>
        <v>41949</v>
      </c>
      <c r="B1284" t="str">
        <f>fact_sales_daily_final!E1284</f>
        <v>N02BA</v>
      </c>
      <c r="C1284">
        <f>fact_sales_daily_final!F1284</f>
        <v>2.2999999999999998</v>
      </c>
      <c r="D1284">
        <f>C1284 * VLOOKUP(B1284, finance_assumptions!A:B, 2, FALSE)</f>
        <v>2.2999999999999998</v>
      </c>
      <c r="E1284">
        <f t="shared" si="60"/>
        <v>1.7249999999999999</v>
      </c>
      <c r="F1284">
        <f t="shared" si="61"/>
        <v>0.57499999999999996</v>
      </c>
      <c r="G1284">
        <f t="shared" si="62"/>
        <v>0.25</v>
      </c>
    </row>
    <row r="1285" spans="1:7" x14ac:dyDescent="0.35">
      <c r="A1285" s="1">
        <f>fact_sales_daily_final!A1285</f>
        <v>41949</v>
      </c>
      <c r="B1285" t="str">
        <f>fact_sales_daily_final!E1285</f>
        <v>N02BE</v>
      </c>
      <c r="C1285">
        <f>fact_sales_daily_final!F1285</f>
        <v>12.5</v>
      </c>
      <c r="D1285">
        <f>C1285 * VLOOKUP(B1285, finance_assumptions!A:B, 2, FALSE)</f>
        <v>12.5</v>
      </c>
      <c r="E1285">
        <f t="shared" si="60"/>
        <v>9.375</v>
      </c>
      <c r="F1285">
        <f t="shared" si="61"/>
        <v>3.125</v>
      </c>
      <c r="G1285">
        <f t="shared" si="62"/>
        <v>0.25</v>
      </c>
    </row>
    <row r="1286" spans="1:7" x14ac:dyDescent="0.35">
      <c r="A1286" s="1">
        <f>fact_sales_daily_final!A1286</f>
        <v>41949</v>
      </c>
      <c r="B1286" t="str">
        <f>fact_sales_daily_final!E1286</f>
        <v>N05B</v>
      </c>
      <c r="C1286">
        <f>fact_sales_daily_final!F1286</f>
        <v>16</v>
      </c>
      <c r="D1286">
        <f>C1286 * VLOOKUP(B1286, finance_assumptions!A:B, 2, FALSE)</f>
        <v>16</v>
      </c>
      <c r="E1286">
        <f t="shared" si="60"/>
        <v>12</v>
      </c>
      <c r="F1286">
        <f t="shared" si="61"/>
        <v>4</v>
      </c>
      <c r="G1286">
        <f t="shared" si="62"/>
        <v>0.25</v>
      </c>
    </row>
    <row r="1287" spans="1:7" x14ac:dyDescent="0.35">
      <c r="A1287" s="1">
        <f>fact_sales_daily_final!A1287</f>
        <v>41949</v>
      </c>
      <c r="B1287" t="str">
        <f>fact_sales_daily_final!E1287</f>
        <v>N05C</v>
      </c>
      <c r="C1287">
        <f>fact_sales_daily_final!F1287</f>
        <v>2</v>
      </c>
      <c r="D1287">
        <f>C1287 * VLOOKUP(B1287, finance_assumptions!A:B, 2, FALSE)</f>
        <v>2</v>
      </c>
      <c r="E1287">
        <f t="shared" si="60"/>
        <v>1.5</v>
      </c>
      <c r="F1287">
        <f t="shared" si="61"/>
        <v>0.5</v>
      </c>
      <c r="G1287">
        <f t="shared" si="62"/>
        <v>0.25</v>
      </c>
    </row>
    <row r="1288" spans="1:7" x14ac:dyDescent="0.35">
      <c r="A1288" s="1">
        <f>fact_sales_daily_final!A1288</f>
        <v>41949</v>
      </c>
      <c r="B1288" t="str">
        <f>fact_sales_daily_final!E1288</f>
        <v>R03</v>
      </c>
      <c r="C1288">
        <f>fact_sales_daily_final!F1288</f>
        <v>12</v>
      </c>
      <c r="D1288">
        <f>C1288 * VLOOKUP(B1288, finance_assumptions!A:B, 2, FALSE)</f>
        <v>12</v>
      </c>
      <c r="E1288">
        <f t="shared" si="60"/>
        <v>9</v>
      </c>
      <c r="F1288">
        <f t="shared" si="61"/>
        <v>3</v>
      </c>
      <c r="G1288">
        <f t="shared" si="62"/>
        <v>0.25</v>
      </c>
    </row>
    <row r="1289" spans="1:7" x14ac:dyDescent="0.35">
      <c r="A1289" s="1">
        <f>fact_sales_daily_final!A1289</f>
        <v>41949</v>
      </c>
      <c r="B1289" t="str">
        <f>fact_sales_daily_final!E1289</f>
        <v>R06</v>
      </c>
      <c r="C1289">
        <f>fact_sales_daily_final!F1289</f>
        <v>9</v>
      </c>
      <c r="D1289">
        <f>C1289 * VLOOKUP(B1289, finance_assumptions!A:B, 2, FALSE)</f>
        <v>9</v>
      </c>
      <c r="E1289">
        <f t="shared" si="60"/>
        <v>6.75</v>
      </c>
      <c r="F1289">
        <f t="shared" si="61"/>
        <v>2.25</v>
      </c>
      <c r="G1289">
        <f t="shared" si="62"/>
        <v>0.25</v>
      </c>
    </row>
    <row r="1290" spans="1:7" x14ac:dyDescent="0.35">
      <c r="A1290" s="1">
        <f>fact_sales_daily_final!A1290</f>
        <v>41979</v>
      </c>
      <c r="B1290" t="str">
        <f>fact_sales_daily_final!E1290</f>
        <v>M01AB</v>
      </c>
      <c r="C1290">
        <f>fact_sales_daily_final!F1290</f>
        <v>4.34</v>
      </c>
      <c r="D1290">
        <f>C1290 * VLOOKUP(B1290, finance_assumptions!A:B, 2, FALSE)</f>
        <v>4.34</v>
      </c>
      <c r="E1290">
        <f t="shared" si="60"/>
        <v>3.2549999999999999</v>
      </c>
      <c r="F1290">
        <f t="shared" si="61"/>
        <v>1.085</v>
      </c>
      <c r="G1290">
        <f t="shared" si="62"/>
        <v>0.25</v>
      </c>
    </row>
    <row r="1291" spans="1:7" x14ac:dyDescent="0.35">
      <c r="A1291" s="1">
        <f>fact_sales_daily_final!A1291</f>
        <v>41979</v>
      </c>
      <c r="B1291" t="str">
        <f>fact_sales_daily_final!E1291</f>
        <v>M01AE</v>
      </c>
      <c r="C1291">
        <f>fact_sales_daily_final!F1291</f>
        <v>3</v>
      </c>
      <c r="D1291">
        <f>C1291 * VLOOKUP(B1291, finance_assumptions!A:B, 2, FALSE)</f>
        <v>3</v>
      </c>
      <c r="E1291">
        <f t="shared" si="60"/>
        <v>2.25</v>
      </c>
      <c r="F1291">
        <f t="shared" si="61"/>
        <v>0.75</v>
      </c>
      <c r="G1291">
        <f t="shared" si="62"/>
        <v>0.25</v>
      </c>
    </row>
    <row r="1292" spans="1:7" x14ac:dyDescent="0.35">
      <c r="A1292" s="1">
        <f>fact_sales_daily_final!A1292</f>
        <v>41979</v>
      </c>
      <c r="B1292" t="str">
        <f>fact_sales_daily_final!E1292</f>
        <v>N02BA</v>
      </c>
      <c r="C1292">
        <f>fact_sales_daily_final!F1292</f>
        <v>1</v>
      </c>
      <c r="D1292">
        <f>C1292 * VLOOKUP(B1292, finance_assumptions!A:B, 2, FALSE)</f>
        <v>1</v>
      </c>
      <c r="E1292">
        <f t="shared" si="60"/>
        <v>0.75</v>
      </c>
      <c r="F1292">
        <f t="shared" si="61"/>
        <v>0.25</v>
      </c>
      <c r="G1292">
        <f t="shared" si="62"/>
        <v>0.25</v>
      </c>
    </row>
    <row r="1293" spans="1:7" x14ac:dyDescent="0.35">
      <c r="A1293" s="1">
        <f>fact_sales_daily_final!A1293</f>
        <v>41979</v>
      </c>
      <c r="B1293" t="str">
        <f>fact_sales_daily_final!E1293</f>
        <v>N02BE</v>
      </c>
      <c r="C1293">
        <f>fact_sales_daily_final!F1293</f>
        <v>15.8</v>
      </c>
      <c r="D1293">
        <f>C1293 * VLOOKUP(B1293, finance_assumptions!A:B, 2, FALSE)</f>
        <v>15.8</v>
      </c>
      <c r="E1293">
        <f t="shared" si="60"/>
        <v>11.850000000000001</v>
      </c>
      <c r="F1293">
        <f t="shared" si="61"/>
        <v>3.9499999999999993</v>
      </c>
      <c r="G1293">
        <f t="shared" si="62"/>
        <v>0.24999999999999994</v>
      </c>
    </row>
    <row r="1294" spans="1:7" x14ac:dyDescent="0.35">
      <c r="A1294" s="1">
        <f>fact_sales_daily_final!A1294</f>
        <v>41979</v>
      </c>
      <c r="B1294" t="str">
        <f>fact_sales_daily_final!E1294</f>
        <v>N05B</v>
      </c>
      <c r="C1294">
        <f>fact_sales_daily_final!F1294</f>
        <v>12</v>
      </c>
      <c r="D1294">
        <f>C1294 * VLOOKUP(B1294, finance_assumptions!A:B, 2, FALSE)</f>
        <v>12</v>
      </c>
      <c r="E1294">
        <f t="shared" si="60"/>
        <v>9</v>
      </c>
      <c r="F1294">
        <f t="shared" si="61"/>
        <v>3</v>
      </c>
      <c r="G1294">
        <f t="shared" si="62"/>
        <v>0.25</v>
      </c>
    </row>
    <row r="1295" spans="1:7" x14ac:dyDescent="0.35">
      <c r="A1295" s="1">
        <f>fact_sales_daily_final!A1295</f>
        <v>41979</v>
      </c>
      <c r="B1295" t="str">
        <f>fact_sales_daily_final!E1295</f>
        <v>N05C</v>
      </c>
      <c r="C1295">
        <f>fact_sales_daily_final!F1295</f>
        <v>0</v>
      </c>
      <c r="D1295">
        <f>C1295 * VLOOKUP(B1295, finance_assumptions!A:B, 2, FALSE)</f>
        <v>0</v>
      </c>
      <c r="E1295">
        <f t="shared" si="60"/>
        <v>0</v>
      </c>
      <c r="F1295">
        <f t="shared" si="61"/>
        <v>0</v>
      </c>
      <c r="G1295">
        <f t="shared" si="62"/>
        <v>0</v>
      </c>
    </row>
    <row r="1296" spans="1:7" x14ac:dyDescent="0.35">
      <c r="A1296" s="1">
        <f>fact_sales_daily_final!A1296</f>
        <v>41979</v>
      </c>
      <c r="B1296" t="str">
        <f>fact_sales_daily_final!E1296</f>
        <v>R03</v>
      </c>
      <c r="C1296">
        <f>fact_sales_daily_final!F1296</f>
        <v>2</v>
      </c>
      <c r="D1296">
        <f>C1296 * VLOOKUP(B1296, finance_assumptions!A:B, 2, FALSE)</f>
        <v>2</v>
      </c>
      <c r="E1296">
        <f t="shared" si="60"/>
        <v>1.5</v>
      </c>
      <c r="F1296">
        <f t="shared" si="61"/>
        <v>0.5</v>
      </c>
      <c r="G1296">
        <f t="shared" si="62"/>
        <v>0.25</v>
      </c>
    </row>
    <row r="1297" spans="1:7" x14ac:dyDescent="0.35">
      <c r="A1297" s="1">
        <f>fact_sales_daily_final!A1297</f>
        <v>41979</v>
      </c>
      <c r="B1297" t="str">
        <f>fact_sales_daily_final!E1297</f>
        <v>R06</v>
      </c>
      <c r="C1297">
        <f>fact_sales_daily_final!F1297</f>
        <v>3</v>
      </c>
      <c r="D1297">
        <f>C1297 * VLOOKUP(B1297, finance_assumptions!A:B, 2, FALSE)</f>
        <v>3</v>
      </c>
      <c r="E1297">
        <f t="shared" si="60"/>
        <v>2.25</v>
      </c>
      <c r="F1297">
        <f t="shared" si="61"/>
        <v>0.75</v>
      </c>
      <c r="G1297">
        <f t="shared" si="62"/>
        <v>0.25</v>
      </c>
    </row>
    <row r="1298" spans="1:7" x14ac:dyDescent="0.35">
      <c r="A1298" s="1" t="str">
        <f>fact_sales_daily_final!A1298</f>
        <v>6/13/2014</v>
      </c>
      <c r="B1298" t="str">
        <f>fact_sales_daily_final!E1298</f>
        <v>M01AB</v>
      </c>
      <c r="C1298">
        <f>fact_sales_daily_final!F1298</f>
        <v>1</v>
      </c>
      <c r="D1298">
        <f>C1298 * VLOOKUP(B1298, finance_assumptions!A:B, 2, FALSE)</f>
        <v>1</v>
      </c>
      <c r="E1298">
        <f t="shared" si="60"/>
        <v>0.75</v>
      </c>
      <c r="F1298">
        <f t="shared" si="61"/>
        <v>0.25</v>
      </c>
      <c r="G1298">
        <f t="shared" si="62"/>
        <v>0.25</v>
      </c>
    </row>
    <row r="1299" spans="1:7" x14ac:dyDescent="0.35">
      <c r="A1299" s="1" t="str">
        <f>fact_sales_daily_final!A1299</f>
        <v>6/13/2014</v>
      </c>
      <c r="B1299" t="str">
        <f>fact_sales_daily_final!E1299</f>
        <v>M01AE</v>
      </c>
      <c r="C1299">
        <f>fact_sales_daily_final!F1299</f>
        <v>2.68</v>
      </c>
      <c r="D1299">
        <f>C1299 * VLOOKUP(B1299, finance_assumptions!A:B, 2, FALSE)</f>
        <v>2.68</v>
      </c>
      <c r="E1299">
        <f t="shared" si="60"/>
        <v>2.0100000000000002</v>
      </c>
      <c r="F1299">
        <f t="shared" si="61"/>
        <v>0.66999999999999993</v>
      </c>
      <c r="G1299">
        <f t="shared" si="62"/>
        <v>0.24999999999999997</v>
      </c>
    </row>
    <row r="1300" spans="1:7" x14ac:dyDescent="0.35">
      <c r="A1300" s="1" t="str">
        <f>fact_sales_daily_final!A1300</f>
        <v>6/13/2014</v>
      </c>
      <c r="B1300" t="str">
        <f>fact_sales_daily_final!E1300</f>
        <v>N02BA</v>
      </c>
      <c r="C1300">
        <f>fact_sales_daily_final!F1300</f>
        <v>5</v>
      </c>
      <c r="D1300">
        <f>C1300 * VLOOKUP(B1300, finance_assumptions!A:B, 2, FALSE)</f>
        <v>5</v>
      </c>
      <c r="E1300">
        <f t="shared" si="60"/>
        <v>3.75</v>
      </c>
      <c r="F1300">
        <f t="shared" si="61"/>
        <v>1.25</v>
      </c>
      <c r="G1300">
        <f t="shared" si="62"/>
        <v>0.25</v>
      </c>
    </row>
    <row r="1301" spans="1:7" x14ac:dyDescent="0.35">
      <c r="A1301" s="1" t="str">
        <f>fact_sales_daily_final!A1301</f>
        <v>6/13/2014</v>
      </c>
      <c r="B1301" t="str">
        <f>fact_sales_daily_final!E1301</f>
        <v>N02BE</v>
      </c>
      <c r="C1301">
        <f>fact_sales_daily_final!F1301</f>
        <v>10</v>
      </c>
      <c r="D1301">
        <f>C1301 * VLOOKUP(B1301, finance_assumptions!A:B, 2, FALSE)</f>
        <v>10</v>
      </c>
      <c r="E1301">
        <f t="shared" si="60"/>
        <v>7.5</v>
      </c>
      <c r="F1301">
        <f t="shared" si="61"/>
        <v>2.5</v>
      </c>
      <c r="G1301">
        <f t="shared" si="62"/>
        <v>0.25</v>
      </c>
    </row>
    <row r="1302" spans="1:7" x14ac:dyDescent="0.35">
      <c r="A1302" s="1" t="str">
        <f>fact_sales_daily_final!A1302</f>
        <v>6/13/2014</v>
      </c>
      <c r="B1302" t="str">
        <f>fact_sales_daily_final!E1302</f>
        <v>N05B</v>
      </c>
      <c r="C1302">
        <f>fact_sales_daily_final!F1302</f>
        <v>11</v>
      </c>
      <c r="D1302">
        <f>C1302 * VLOOKUP(B1302, finance_assumptions!A:B, 2, FALSE)</f>
        <v>11</v>
      </c>
      <c r="E1302">
        <f t="shared" si="60"/>
        <v>8.25</v>
      </c>
      <c r="F1302">
        <f t="shared" si="61"/>
        <v>2.75</v>
      </c>
      <c r="G1302">
        <f t="shared" si="62"/>
        <v>0.25</v>
      </c>
    </row>
    <row r="1303" spans="1:7" x14ac:dyDescent="0.35">
      <c r="A1303" s="1" t="str">
        <f>fact_sales_daily_final!A1303</f>
        <v>6/13/2014</v>
      </c>
      <c r="B1303" t="str">
        <f>fact_sales_daily_final!E1303</f>
        <v>N05C</v>
      </c>
      <c r="C1303">
        <f>fact_sales_daily_final!F1303</f>
        <v>0</v>
      </c>
      <c r="D1303">
        <f>C1303 * VLOOKUP(B1303, finance_assumptions!A:B, 2, FALSE)</f>
        <v>0</v>
      </c>
      <c r="E1303">
        <f t="shared" si="60"/>
        <v>0</v>
      </c>
      <c r="F1303">
        <f t="shared" si="61"/>
        <v>0</v>
      </c>
      <c r="G1303">
        <f t="shared" si="62"/>
        <v>0</v>
      </c>
    </row>
    <row r="1304" spans="1:7" x14ac:dyDescent="0.35">
      <c r="A1304" s="1" t="str">
        <f>fact_sales_daily_final!A1304</f>
        <v>6/13/2014</v>
      </c>
      <c r="B1304" t="str">
        <f>fact_sales_daily_final!E1304</f>
        <v>R03</v>
      </c>
      <c r="C1304">
        <f>fact_sales_daily_final!F1304</f>
        <v>3</v>
      </c>
      <c r="D1304">
        <f>C1304 * VLOOKUP(B1304, finance_assumptions!A:B, 2, FALSE)</f>
        <v>3</v>
      </c>
      <c r="E1304">
        <f t="shared" si="60"/>
        <v>2.25</v>
      </c>
      <c r="F1304">
        <f t="shared" si="61"/>
        <v>0.75</v>
      </c>
      <c r="G1304">
        <f t="shared" si="62"/>
        <v>0.25</v>
      </c>
    </row>
    <row r="1305" spans="1:7" x14ac:dyDescent="0.35">
      <c r="A1305" s="1" t="str">
        <f>fact_sales_daily_final!A1305</f>
        <v>6/13/2014</v>
      </c>
      <c r="B1305" t="str">
        <f>fact_sales_daily_final!E1305</f>
        <v>R06</v>
      </c>
      <c r="C1305">
        <f>fact_sales_daily_final!F1305</f>
        <v>1</v>
      </c>
      <c r="D1305">
        <f>C1305 * VLOOKUP(B1305, finance_assumptions!A:B, 2, FALSE)</f>
        <v>1</v>
      </c>
      <c r="E1305">
        <f t="shared" si="60"/>
        <v>0.75</v>
      </c>
      <c r="F1305">
        <f t="shared" si="61"/>
        <v>0.25</v>
      </c>
      <c r="G1305">
        <f t="shared" si="62"/>
        <v>0.25</v>
      </c>
    </row>
    <row r="1306" spans="1:7" x14ac:dyDescent="0.35">
      <c r="A1306" s="1" t="str">
        <f>fact_sales_daily_final!A1306</f>
        <v>6/14/2014</v>
      </c>
      <c r="B1306" t="str">
        <f>fact_sales_daily_final!E1306</f>
        <v>M01AB</v>
      </c>
      <c r="C1306">
        <f>fact_sales_daily_final!F1306</f>
        <v>4</v>
      </c>
      <c r="D1306">
        <f>C1306 * VLOOKUP(B1306, finance_assumptions!A:B, 2, FALSE)</f>
        <v>4</v>
      </c>
      <c r="E1306">
        <f t="shared" si="60"/>
        <v>3</v>
      </c>
      <c r="F1306">
        <f t="shared" si="61"/>
        <v>1</v>
      </c>
      <c r="G1306">
        <f t="shared" si="62"/>
        <v>0.25</v>
      </c>
    </row>
    <row r="1307" spans="1:7" x14ac:dyDescent="0.35">
      <c r="A1307" s="1" t="str">
        <f>fact_sales_daily_final!A1307</f>
        <v>6/14/2014</v>
      </c>
      <c r="B1307" t="str">
        <f>fact_sales_daily_final!E1307</f>
        <v>M01AE</v>
      </c>
      <c r="C1307">
        <f>fact_sales_daily_final!F1307</f>
        <v>5.0199999999999996</v>
      </c>
      <c r="D1307">
        <f>C1307 * VLOOKUP(B1307, finance_assumptions!A:B, 2, FALSE)</f>
        <v>5.0199999999999996</v>
      </c>
      <c r="E1307">
        <f t="shared" si="60"/>
        <v>3.7649999999999997</v>
      </c>
      <c r="F1307">
        <f t="shared" si="61"/>
        <v>1.2549999999999999</v>
      </c>
      <c r="G1307">
        <f t="shared" si="62"/>
        <v>0.25</v>
      </c>
    </row>
    <row r="1308" spans="1:7" x14ac:dyDescent="0.35">
      <c r="A1308" s="1" t="str">
        <f>fact_sales_daily_final!A1308</f>
        <v>6/14/2014</v>
      </c>
      <c r="B1308" t="str">
        <f>fact_sales_daily_final!E1308</f>
        <v>N02BA</v>
      </c>
      <c r="C1308">
        <f>fact_sales_daily_final!F1308</f>
        <v>6</v>
      </c>
      <c r="D1308">
        <f>C1308 * VLOOKUP(B1308, finance_assumptions!A:B, 2, FALSE)</f>
        <v>6</v>
      </c>
      <c r="E1308">
        <f t="shared" si="60"/>
        <v>4.5</v>
      </c>
      <c r="F1308">
        <f t="shared" si="61"/>
        <v>1.5</v>
      </c>
      <c r="G1308">
        <f t="shared" si="62"/>
        <v>0.25</v>
      </c>
    </row>
    <row r="1309" spans="1:7" x14ac:dyDescent="0.35">
      <c r="A1309" s="1" t="str">
        <f>fact_sales_daily_final!A1309</f>
        <v>6/14/2014</v>
      </c>
      <c r="B1309" t="str">
        <f>fact_sales_daily_final!E1309</f>
        <v>N02BE</v>
      </c>
      <c r="C1309">
        <f>fact_sales_daily_final!F1309</f>
        <v>8</v>
      </c>
      <c r="D1309">
        <f>C1309 * VLOOKUP(B1309, finance_assumptions!A:B, 2, FALSE)</f>
        <v>8</v>
      </c>
      <c r="E1309">
        <f t="shared" si="60"/>
        <v>6</v>
      </c>
      <c r="F1309">
        <f t="shared" si="61"/>
        <v>2</v>
      </c>
      <c r="G1309">
        <f t="shared" si="62"/>
        <v>0.25</v>
      </c>
    </row>
    <row r="1310" spans="1:7" x14ac:dyDescent="0.35">
      <c r="A1310" s="1" t="str">
        <f>fact_sales_daily_final!A1310</f>
        <v>6/14/2014</v>
      </c>
      <c r="B1310" t="str">
        <f>fact_sales_daily_final!E1310</f>
        <v>N05B</v>
      </c>
      <c r="C1310">
        <f>fact_sales_daily_final!F1310</f>
        <v>10</v>
      </c>
      <c r="D1310">
        <f>C1310 * VLOOKUP(B1310, finance_assumptions!A:B, 2, FALSE)</f>
        <v>10</v>
      </c>
      <c r="E1310">
        <f t="shared" si="60"/>
        <v>7.5</v>
      </c>
      <c r="F1310">
        <f t="shared" si="61"/>
        <v>2.5</v>
      </c>
      <c r="G1310">
        <f t="shared" si="62"/>
        <v>0.25</v>
      </c>
    </row>
    <row r="1311" spans="1:7" x14ac:dyDescent="0.35">
      <c r="A1311" s="1" t="str">
        <f>fact_sales_daily_final!A1311</f>
        <v>6/14/2014</v>
      </c>
      <c r="B1311" t="str">
        <f>fact_sales_daily_final!E1311</f>
        <v>N05C</v>
      </c>
      <c r="C1311">
        <f>fact_sales_daily_final!F1311</f>
        <v>0</v>
      </c>
      <c r="D1311">
        <f>C1311 * VLOOKUP(B1311, finance_assumptions!A:B, 2, FALSE)</f>
        <v>0</v>
      </c>
      <c r="E1311">
        <f t="shared" si="60"/>
        <v>0</v>
      </c>
      <c r="F1311">
        <f t="shared" si="61"/>
        <v>0</v>
      </c>
      <c r="G1311">
        <f t="shared" si="62"/>
        <v>0</v>
      </c>
    </row>
    <row r="1312" spans="1:7" x14ac:dyDescent="0.35">
      <c r="A1312" s="1" t="str">
        <f>fact_sales_daily_final!A1312</f>
        <v>6/14/2014</v>
      </c>
      <c r="B1312" t="str">
        <f>fact_sales_daily_final!E1312</f>
        <v>R03</v>
      </c>
      <c r="C1312">
        <f>fact_sales_daily_final!F1312</f>
        <v>1</v>
      </c>
      <c r="D1312">
        <f>C1312 * VLOOKUP(B1312, finance_assumptions!A:B, 2, FALSE)</f>
        <v>1</v>
      </c>
      <c r="E1312">
        <f t="shared" si="60"/>
        <v>0.75</v>
      </c>
      <c r="F1312">
        <f t="shared" si="61"/>
        <v>0.25</v>
      </c>
      <c r="G1312">
        <f t="shared" si="62"/>
        <v>0.25</v>
      </c>
    </row>
    <row r="1313" spans="1:7" x14ac:dyDescent="0.35">
      <c r="A1313" s="1" t="str">
        <f>fact_sales_daily_final!A1313</f>
        <v>6/14/2014</v>
      </c>
      <c r="B1313" t="str">
        <f>fact_sales_daily_final!E1313</f>
        <v>R06</v>
      </c>
      <c r="C1313">
        <f>fact_sales_daily_final!F1313</f>
        <v>3</v>
      </c>
      <c r="D1313">
        <f>C1313 * VLOOKUP(B1313, finance_assumptions!A:B, 2, FALSE)</f>
        <v>3</v>
      </c>
      <c r="E1313">
        <f t="shared" si="60"/>
        <v>2.25</v>
      </c>
      <c r="F1313">
        <f t="shared" si="61"/>
        <v>0.75</v>
      </c>
      <c r="G1313">
        <f t="shared" si="62"/>
        <v>0.25</v>
      </c>
    </row>
    <row r="1314" spans="1:7" x14ac:dyDescent="0.35">
      <c r="A1314" s="1" t="str">
        <f>fact_sales_daily_final!A1314</f>
        <v>6/15/2014</v>
      </c>
      <c r="B1314" t="str">
        <f>fact_sales_daily_final!E1314</f>
        <v>M01AB</v>
      </c>
      <c r="C1314">
        <f>fact_sales_daily_final!F1314</f>
        <v>0.34</v>
      </c>
      <c r="D1314">
        <f>C1314 * VLOOKUP(B1314, finance_assumptions!A:B, 2, FALSE)</f>
        <v>0.34</v>
      </c>
      <c r="E1314">
        <f t="shared" si="60"/>
        <v>0.255</v>
      </c>
      <c r="F1314">
        <f t="shared" si="61"/>
        <v>8.500000000000002E-2</v>
      </c>
      <c r="G1314">
        <f t="shared" si="62"/>
        <v>0.25000000000000006</v>
      </c>
    </row>
    <row r="1315" spans="1:7" x14ac:dyDescent="0.35">
      <c r="A1315" s="1" t="str">
        <f>fact_sales_daily_final!A1315</f>
        <v>6/15/2014</v>
      </c>
      <c r="B1315" t="str">
        <f>fact_sales_daily_final!E1315</f>
        <v>M01AE</v>
      </c>
      <c r="C1315">
        <f>fact_sales_daily_final!F1315</f>
        <v>2</v>
      </c>
      <c r="D1315">
        <f>C1315 * VLOOKUP(B1315, finance_assumptions!A:B, 2, FALSE)</f>
        <v>2</v>
      </c>
      <c r="E1315">
        <f t="shared" si="60"/>
        <v>1.5</v>
      </c>
      <c r="F1315">
        <f t="shared" si="61"/>
        <v>0.5</v>
      </c>
      <c r="G1315">
        <f t="shared" si="62"/>
        <v>0.25</v>
      </c>
    </row>
    <row r="1316" spans="1:7" x14ac:dyDescent="0.35">
      <c r="A1316" s="1" t="str">
        <f>fact_sales_daily_final!A1316</f>
        <v>6/15/2014</v>
      </c>
      <c r="B1316" t="str">
        <f>fact_sales_daily_final!E1316</f>
        <v>N02BA</v>
      </c>
      <c r="C1316">
        <f>fact_sales_daily_final!F1316</f>
        <v>0</v>
      </c>
      <c r="D1316">
        <f>C1316 * VLOOKUP(B1316, finance_assumptions!A:B, 2, FALSE)</f>
        <v>0</v>
      </c>
      <c r="E1316">
        <f t="shared" si="60"/>
        <v>0</v>
      </c>
      <c r="F1316">
        <f t="shared" si="61"/>
        <v>0</v>
      </c>
      <c r="G1316">
        <f t="shared" si="62"/>
        <v>0</v>
      </c>
    </row>
    <row r="1317" spans="1:7" x14ac:dyDescent="0.35">
      <c r="A1317" s="1" t="str">
        <f>fact_sales_daily_final!A1317</f>
        <v>6/15/2014</v>
      </c>
      <c r="B1317" t="str">
        <f>fact_sales_daily_final!E1317</f>
        <v>N02BE</v>
      </c>
      <c r="C1317">
        <f>fact_sales_daily_final!F1317</f>
        <v>8</v>
      </c>
      <c r="D1317">
        <f>C1317 * VLOOKUP(B1317, finance_assumptions!A:B, 2, FALSE)</f>
        <v>8</v>
      </c>
      <c r="E1317">
        <f t="shared" si="60"/>
        <v>6</v>
      </c>
      <c r="F1317">
        <f t="shared" si="61"/>
        <v>2</v>
      </c>
      <c r="G1317">
        <f t="shared" si="62"/>
        <v>0.25</v>
      </c>
    </row>
    <row r="1318" spans="1:7" x14ac:dyDescent="0.35">
      <c r="A1318" s="1" t="str">
        <f>fact_sales_daily_final!A1318</f>
        <v>6/15/2014</v>
      </c>
      <c r="B1318" t="str">
        <f>fact_sales_daily_final!E1318</f>
        <v>N05B</v>
      </c>
      <c r="C1318">
        <f>fact_sales_daily_final!F1318</f>
        <v>5</v>
      </c>
      <c r="D1318">
        <f>C1318 * VLOOKUP(B1318, finance_assumptions!A:B, 2, FALSE)</f>
        <v>5</v>
      </c>
      <c r="E1318">
        <f t="shared" si="60"/>
        <v>3.75</v>
      </c>
      <c r="F1318">
        <f t="shared" si="61"/>
        <v>1.25</v>
      </c>
      <c r="G1318">
        <f t="shared" si="62"/>
        <v>0.25</v>
      </c>
    </row>
    <row r="1319" spans="1:7" x14ac:dyDescent="0.35">
      <c r="A1319" s="1" t="str">
        <f>fact_sales_daily_final!A1319</f>
        <v>6/15/2014</v>
      </c>
      <c r="B1319" t="str">
        <f>fact_sales_daily_final!E1319</f>
        <v>N05C</v>
      </c>
      <c r="C1319">
        <f>fact_sales_daily_final!F1319</f>
        <v>0</v>
      </c>
      <c r="D1319">
        <f>C1319 * VLOOKUP(B1319, finance_assumptions!A:B, 2, FALSE)</f>
        <v>0</v>
      </c>
      <c r="E1319">
        <f t="shared" si="60"/>
        <v>0</v>
      </c>
      <c r="F1319">
        <f t="shared" si="61"/>
        <v>0</v>
      </c>
      <c r="G1319">
        <f t="shared" si="62"/>
        <v>0</v>
      </c>
    </row>
    <row r="1320" spans="1:7" x14ac:dyDescent="0.35">
      <c r="A1320" s="1" t="str">
        <f>fact_sales_daily_final!A1320</f>
        <v>6/15/2014</v>
      </c>
      <c r="B1320" t="str">
        <f>fact_sales_daily_final!E1320</f>
        <v>R03</v>
      </c>
      <c r="C1320">
        <f>fact_sales_daily_final!F1320</f>
        <v>0</v>
      </c>
      <c r="D1320">
        <f>C1320 * VLOOKUP(B1320, finance_assumptions!A:B, 2, FALSE)</f>
        <v>0</v>
      </c>
      <c r="E1320">
        <f t="shared" si="60"/>
        <v>0</v>
      </c>
      <c r="F1320">
        <f t="shared" si="61"/>
        <v>0</v>
      </c>
      <c r="G1320">
        <f t="shared" si="62"/>
        <v>0</v>
      </c>
    </row>
    <row r="1321" spans="1:7" x14ac:dyDescent="0.35">
      <c r="A1321" s="1" t="str">
        <f>fact_sales_daily_final!A1321</f>
        <v>6/15/2014</v>
      </c>
      <c r="B1321" t="str">
        <f>fact_sales_daily_final!E1321</f>
        <v>R06</v>
      </c>
      <c r="C1321">
        <f>fact_sales_daily_final!F1321</f>
        <v>3.3</v>
      </c>
      <c r="D1321">
        <f>C1321 * VLOOKUP(B1321, finance_assumptions!A:B, 2, FALSE)</f>
        <v>3.3</v>
      </c>
      <c r="E1321">
        <f t="shared" si="60"/>
        <v>2.4749999999999996</v>
      </c>
      <c r="F1321">
        <f t="shared" si="61"/>
        <v>0.82500000000000018</v>
      </c>
      <c r="G1321">
        <f t="shared" si="62"/>
        <v>0.25000000000000006</v>
      </c>
    </row>
    <row r="1322" spans="1:7" x14ac:dyDescent="0.35">
      <c r="A1322" s="1" t="str">
        <f>fact_sales_daily_final!A1322</f>
        <v>6/16/2014</v>
      </c>
      <c r="B1322" t="str">
        <f>fact_sales_daily_final!E1322</f>
        <v>M01AB</v>
      </c>
      <c r="C1322">
        <f>fact_sales_daily_final!F1322</f>
        <v>4.34</v>
      </c>
      <c r="D1322">
        <f>C1322 * VLOOKUP(B1322, finance_assumptions!A:B, 2, FALSE)</f>
        <v>4.34</v>
      </c>
      <c r="E1322">
        <f t="shared" si="60"/>
        <v>3.2549999999999999</v>
      </c>
      <c r="F1322">
        <f t="shared" si="61"/>
        <v>1.085</v>
      </c>
      <c r="G1322">
        <f t="shared" si="62"/>
        <v>0.25</v>
      </c>
    </row>
    <row r="1323" spans="1:7" x14ac:dyDescent="0.35">
      <c r="A1323" s="1" t="str">
        <f>fact_sales_daily_final!A1323</f>
        <v>6/16/2014</v>
      </c>
      <c r="B1323" t="str">
        <f>fact_sales_daily_final!E1323</f>
        <v>M01AE</v>
      </c>
      <c r="C1323">
        <f>fact_sales_daily_final!F1323</f>
        <v>4.34</v>
      </c>
      <c r="D1323">
        <f>C1323 * VLOOKUP(B1323, finance_assumptions!A:B, 2, FALSE)</f>
        <v>4.34</v>
      </c>
      <c r="E1323">
        <f t="shared" si="60"/>
        <v>3.2549999999999999</v>
      </c>
      <c r="F1323">
        <f t="shared" si="61"/>
        <v>1.085</v>
      </c>
      <c r="G1323">
        <f t="shared" si="62"/>
        <v>0.25</v>
      </c>
    </row>
    <row r="1324" spans="1:7" x14ac:dyDescent="0.35">
      <c r="A1324" s="1" t="str">
        <f>fact_sales_daily_final!A1324</f>
        <v>6/16/2014</v>
      </c>
      <c r="B1324" t="str">
        <f>fact_sales_daily_final!E1324</f>
        <v>N02BA</v>
      </c>
      <c r="C1324">
        <f>fact_sales_daily_final!F1324</f>
        <v>7.4</v>
      </c>
      <c r="D1324">
        <f>C1324 * VLOOKUP(B1324, finance_assumptions!A:B, 2, FALSE)</f>
        <v>7.4</v>
      </c>
      <c r="E1324">
        <f t="shared" si="60"/>
        <v>5.5500000000000007</v>
      </c>
      <c r="F1324">
        <f t="shared" si="61"/>
        <v>1.8499999999999996</v>
      </c>
      <c r="G1324">
        <f t="shared" si="62"/>
        <v>0.24999999999999994</v>
      </c>
    </row>
    <row r="1325" spans="1:7" x14ac:dyDescent="0.35">
      <c r="A1325" s="1" t="str">
        <f>fact_sales_daily_final!A1325</f>
        <v>6/16/2014</v>
      </c>
      <c r="B1325" t="str">
        <f>fact_sales_daily_final!E1325</f>
        <v>N02BE</v>
      </c>
      <c r="C1325">
        <f>fact_sales_daily_final!F1325</f>
        <v>12.2</v>
      </c>
      <c r="D1325">
        <f>C1325 * VLOOKUP(B1325, finance_assumptions!A:B, 2, FALSE)</f>
        <v>12.2</v>
      </c>
      <c r="E1325">
        <f t="shared" si="60"/>
        <v>9.1499999999999986</v>
      </c>
      <c r="F1325">
        <f t="shared" si="61"/>
        <v>3.0500000000000007</v>
      </c>
      <c r="G1325">
        <f t="shared" si="62"/>
        <v>0.25000000000000006</v>
      </c>
    </row>
    <row r="1326" spans="1:7" x14ac:dyDescent="0.35">
      <c r="A1326" s="1" t="str">
        <f>fact_sales_daily_final!A1326</f>
        <v>6/16/2014</v>
      </c>
      <c r="B1326" t="str">
        <f>fact_sales_daily_final!E1326</f>
        <v>N05B</v>
      </c>
      <c r="C1326">
        <f>fact_sales_daily_final!F1326</f>
        <v>11</v>
      </c>
      <c r="D1326">
        <f>C1326 * VLOOKUP(B1326, finance_assumptions!A:B, 2, FALSE)</f>
        <v>11</v>
      </c>
      <c r="E1326">
        <f t="shared" si="60"/>
        <v>8.25</v>
      </c>
      <c r="F1326">
        <f t="shared" si="61"/>
        <v>2.75</v>
      </c>
      <c r="G1326">
        <f t="shared" si="62"/>
        <v>0.25</v>
      </c>
    </row>
    <row r="1327" spans="1:7" x14ac:dyDescent="0.35">
      <c r="A1327" s="1" t="str">
        <f>fact_sales_daily_final!A1327</f>
        <v>6/16/2014</v>
      </c>
      <c r="B1327" t="str">
        <f>fact_sales_daily_final!E1327</f>
        <v>N05C</v>
      </c>
      <c r="C1327">
        <f>fact_sales_daily_final!F1327</f>
        <v>0</v>
      </c>
      <c r="D1327">
        <f>C1327 * VLOOKUP(B1327, finance_assumptions!A:B, 2, FALSE)</f>
        <v>0</v>
      </c>
      <c r="E1327">
        <f t="shared" si="60"/>
        <v>0</v>
      </c>
      <c r="F1327">
        <f t="shared" si="61"/>
        <v>0</v>
      </c>
      <c r="G1327">
        <f t="shared" si="62"/>
        <v>0</v>
      </c>
    </row>
    <row r="1328" spans="1:7" x14ac:dyDescent="0.35">
      <c r="A1328" s="1" t="str">
        <f>fact_sales_daily_final!A1328</f>
        <v>6/16/2014</v>
      </c>
      <c r="B1328" t="str">
        <f>fact_sales_daily_final!E1328</f>
        <v>R03</v>
      </c>
      <c r="C1328">
        <f>fact_sales_daily_final!F1328</f>
        <v>5</v>
      </c>
      <c r="D1328">
        <f>C1328 * VLOOKUP(B1328, finance_assumptions!A:B, 2, FALSE)</f>
        <v>5</v>
      </c>
      <c r="E1328">
        <f t="shared" si="60"/>
        <v>3.75</v>
      </c>
      <c r="F1328">
        <f t="shared" si="61"/>
        <v>1.25</v>
      </c>
      <c r="G1328">
        <f t="shared" si="62"/>
        <v>0.25</v>
      </c>
    </row>
    <row r="1329" spans="1:7" x14ac:dyDescent="0.35">
      <c r="A1329" s="1" t="str">
        <f>fact_sales_daily_final!A1329</f>
        <v>6/16/2014</v>
      </c>
      <c r="B1329" t="str">
        <f>fact_sales_daily_final!E1329</f>
        <v>R06</v>
      </c>
      <c r="C1329">
        <f>fact_sales_daily_final!F1329</f>
        <v>5</v>
      </c>
      <c r="D1329">
        <f>C1329 * VLOOKUP(B1329, finance_assumptions!A:B, 2, FALSE)</f>
        <v>5</v>
      </c>
      <c r="E1329">
        <f t="shared" si="60"/>
        <v>3.75</v>
      </c>
      <c r="F1329">
        <f t="shared" si="61"/>
        <v>1.25</v>
      </c>
      <c r="G1329">
        <f t="shared" si="62"/>
        <v>0.25</v>
      </c>
    </row>
    <row r="1330" spans="1:7" x14ac:dyDescent="0.35">
      <c r="A1330" s="1" t="str">
        <f>fact_sales_daily_final!A1330</f>
        <v>6/17/2014</v>
      </c>
      <c r="B1330" t="str">
        <f>fact_sales_daily_final!E1330</f>
        <v>M01AB</v>
      </c>
      <c r="C1330">
        <f>fact_sales_daily_final!F1330</f>
        <v>5</v>
      </c>
      <c r="D1330">
        <f>C1330 * VLOOKUP(B1330, finance_assumptions!A:B, 2, FALSE)</f>
        <v>5</v>
      </c>
      <c r="E1330">
        <f t="shared" si="60"/>
        <v>3.75</v>
      </c>
      <c r="F1330">
        <f t="shared" si="61"/>
        <v>1.25</v>
      </c>
      <c r="G1330">
        <f t="shared" si="62"/>
        <v>0.25</v>
      </c>
    </row>
    <row r="1331" spans="1:7" x14ac:dyDescent="0.35">
      <c r="A1331" s="1" t="str">
        <f>fact_sales_daily_final!A1331</f>
        <v>6/17/2014</v>
      </c>
      <c r="B1331" t="str">
        <f>fact_sales_daily_final!E1331</f>
        <v>M01AE</v>
      </c>
      <c r="C1331">
        <f>fact_sales_daily_final!F1331</f>
        <v>2.34</v>
      </c>
      <c r="D1331">
        <f>C1331 * VLOOKUP(B1331, finance_assumptions!A:B, 2, FALSE)</f>
        <v>2.34</v>
      </c>
      <c r="E1331">
        <f t="shared" si="60"/>
        <v>1.7549999999999999</v>
      </c>
      <c r="F1331">
        <f t="shared" si="61"/>
        <v>0.58499999999999996</v>
      </c>
      <c r="G1331">
        <f t="shared" si="62"/>
        <v>0.25</v>
      </c>
    </row>
    <row r="1332" spans="1:7" x14ac:dyDescent="0.35">
      <c r="A1332" s="1" t="str">
        <f>fact_sales_daily_final!A1332</f>
        <v>6/17/2014</v>
      </c>
      <c r="B1332" t="str">
        <f>fact_sales_daily_final!E1332</f>
        <v>N02BA</v>
      </c>
      <c r="C1332">
        <f>fact_sales_daily_final!F1332</f>
        <v>4</v>
      </c>
      <c r="D1332">
        <f>C1332 * VLOOKUP(B1332, finance_assumptions!A:B, 2, FALSE)</f>
        <v>4</v>
      </c>
      <c r="E1332">
        <f t="shared" si="60"/>
        <v>3</v>
      </c>
      <c r="F1332">
        <f t="shared" si="61"/>
        <v>1</v>
      </c>
      <c r="G1332">
        <f t="shared" si="62"/>
        <v>0.25</v>
      </c>
    </row>
    <row r="1333" spans="1:7" x14ac:dyDescent="0.35">
      <c r="A1333" s="1" t="str">
        <f>fact_sales_daily_final!A1333</f>
        <v>6/17/2014</v>
      </c>
      <c r="B1333" t="str">
        <f>fact_sales_daily_final!E1333</f>
        <v>N02BE</v>
      </c>
      <c r="C1333">
        <f>fact_sales_daily_final!F1333</f>
        <v>14</v>
      </c>
      <c r="D1333">
        <f>C1333 * VLOOKUP(B1333, finance_assumptions!A:B, 2, FALSE)</f>
        <v>14</v>
      </c>
      <c r="E1333">
        <f t="shared" si="60"/>
        <v>10.5</v>
      </c>
      <c r="F1333">
        <f t="shared" si="61"/>
        <v>3.5</v>
      </c>
      <c r="G1333">
        <f t="shared" si="62"/>
        <v>0.25</v>
      </c>
    </row>
    <row r="1334" spans="1:7" x14ac:dyDescent="0.35">
      <c r="A1334" s="1" t="str">
        <f>fact_sales_daily_final!A1334</f>
        <v>6/17/2014</v>
      </c>
      <c r="B1334" t="str">
        <f>fact_sales_daily_final!E1334</f>
        <v>N05B</v>
      </c>
      <c r="C1334">
        <f>fact_sales_daily_final!F1334</f>
        <v>12</v>
      </c>
      <c r="D1334">
        <f>C1334 * VLOOKUP(B1334, finance_assumptions!A:B, 2, FALSE)</f>
        <v>12</v>
      </c>
      <c r="E1334">
        <f t="shared" si="60"/>
        <v>9</v>
      </c>
      <c r="F1334">
        <f t="shared" si="61"/>
        <v>3</v>
      </c>
      <c r="G1334">
        <f t="shared" si="62"/>
        <v>0.25</v>
      </c>
    </row>
    <row r="1335" spans="1:7" x14ac:dyDescent="0.35">
      <c r="A1335" s="1" t="str">
        <f>fact_sales_daily_final!A1335</f>
        <v>6/17/2014</v>
      </c>
      <c r="B1335" t="str">
        <f>fact_sales_daily_final!E1335</f>
        <v>N05C</v>
      </c>
      <c r="C1335">
        <f>fact_sales_daily_final!F1335</f>
        <v>2</v>
      </c>
      <c r="D1335">
        <f>C1335 * VLOOKUP(B1335, finance_assumptions!A:B, 2, FALSE)</f>
        <v>2</v>
      </c>
      <c r="E1335">
        <f t="shared" si="60"/>
        <v>1.5</v>
      </c>
      <c r="F1335">
        <f t="shared" si="61"/>
        <v>0.5</v>
      </c>
      <c r="G1335">
        <f t="shared" si="62"/>
        <v>0.25</v>
      </c>
    </row>
    <row r="1336" spans="1:7" x14ac:dyDescent="0.35">
      <c r="A1336" s="1" t="str">
        <f>fact_sales_daily_final!A1336</f>
        <v>6/17/2014</v>
      </c>
      <c r="B1336" t="str">
        <f>fact_sales_daily_final!E1336</f>
        <v>R03</v>
      </c>
      <c r="C1336">
        <f>fact_sales_daily_final!F1336</f>
        <v>0</v>
      </c>
      <c r="D1336">
        <f>C1336 * VLOOKUP(B1336, finance_assumptions!A:B, 2, FALSE)</f>
        <v>0</v>
      </c>
      <c r="E1336">
        <f t="shared" si="60"/>
        <v>0</v>
      </c>
      <c r="F1336">
        <f t="shared" si="61"/>
        <v>0</v>
      </c>
      <c r="G1336">
        <f t="shared" si="62"/>
        <v>0</v>
      </c>
    </row>
    <row r="1337" spans="1:7" x14ac:dyDescent="0.35">
      <c r="A1337" s="1" t="str">
        <f>fact_sales_daily_final!A1337</f>
        <v>6/17/2014</v>
      </c>
      <c r="B1337" t="str">
        <f>fact_sales_daily_final!E1337</f>
        <v>R06</v>
      </c>
      <c r="C1337">
        <f>fact_sales_daily_final!F1337</f>
        <v>3</v>
      </c>
      <c r="D1337">
        <f>C1337 * VLOOKUP(B1337, finance_assumptions!A:B, 2, FALSE)</f>
        <v>3</v>
      </c>
      <c r="E1337">
        <f t="shared" si="60"/>
        <v>2.25</v>
      </c>
      <c r="F1337">
        <f t="shared" si="61"/>
        <v>0.75</v>
      </c>
      <c r="G1337">
        <f t="shared" si="62"/>
        <v>0.25</v>
      </c>
    </row>
    <row r="1338" spans="1:7" x14ac:dyDescent="0.35">
      <c r="A1338" s="1" t="str">
        <f>fact_sales_daily_final!A1338</f>
        <v>6/18/2014</v>
      </c>
      <c r="B1338" t="str">
        <f>fact_sales_daily_final!E1338</f>
        <v>M01AB</v>
      </c>
      <c r="C1338">
        <f>fact_sales_daily_final!F1338</f>
        <v>2</v>
      </c>
      <c r="D1338">
        <f>C1338 * VLOOKUP(B1338, finance_assumptions!A:B, 2, FALSE)</f>
        <v>2</v>
      </c>
      <c r="E1338">
        <f t="shared" si="60"/>
        <v>1.5</v>
      </c>
      <c r="F1338">
        <f t="shared" si="61"/>
        <v>0.5</v>
      </c>
      <c r="G1338">
        <f t="shared" si="62"/>
        <v>0.25</v>
      </c>
    </row>
    <row r="1339" spans="1:7" x14ac:dyDescent="0.35">
      <c r="A1339" s="1" t="str">
        <f>fact_sales_daily_final!A1339</f>
        <v>6/18/2014</v>
      </c>
      <c r="B1339" t="str">
        <f>fact_sales_daily_final!E1339</f>
        <v>M01AE</v>
      </c>
      <c r="C1339">
        <f>fact_sales_daily_final!F1339</f>
        <v>2</v>
      </c>
      <c r="D1339">
        <f>C1339 * VLOOKUP(B1339, finance_assumptions!A:B, 2, FALSE)</f>
        <v>2</v>
      </c>
      <c r="E1339">
        <f t="shared" si="60"/>
        <v>1.5</v>
      </c>
      <c r="F1339">
        <f t="shared" si="61"/>
        <v>0.5</v>
      </c>
      <c r="G1339">
        <f t="shared" si="62"/>
        <v>0.25</v>
      </c>
    </row>
    <row r="1340" spans="1:7" x14ac:dyDescent="0.35">
      <c r="A1340" s="1" t="str">
        <f>fact_sales_daily_final!A1340</f>
        <v>6/18/2014</v>
      </c>
      <c r="B1340" t="str">
        <f>fact_sales_daily_final!E1340</f>
        <v>N02BA</v>
      </c>
      <c r="C1340">
        <f>fact_sales_daily_final!F1340</f>
        <v>4.7</v>
      </c>
      <c r="D1340">
        <f>C1340 * VLOOKUP(B1340, finance_assumptions!A:B, 2, FALSE)</f>
        <v>4.7</v>
      </c>
      <c r="E1340">
        <f t="shared" si="60"/>
        <v>3.5250000000000004</v>
      </c>
      <c r="F1340">
        <f t="shared" si="61"/>
        <v>1.1749999999999998</v>
      </c>
      <c r="G1340">
        <f t="shared" si="62"/>
        <v>0.24999999999999994</v>
      </c>
    </row>
    <row r="1341" spans="1:7" x14ac:dyDescent="0.35">
      <c r="A1341" s="1" t="str">
        <f>fact_sales_daily_final!A1341</f>
        <v>6/18/2014</v>
      </c>
      <c r="B1341" t="str">
        <f>fact_sales_daily_final!E1341</f>
        <v>N02BE</v>
      </c>
      <c r="C1341">
        <f>fact_sales_daily_final!F1341</f>
        <v>18</v>
      </c>
      <c r="D1341">
        <f>C1341 * VLOOKUP(B1341, finance_assumptions!A:B, 2, FALSE)</f>
        <v>18</v>
      </c>
      <c r="E1341">
        <f t="shared" si="60"/>
        <v>13.5</v>
      </c>
      <c r="F1341">
        <f t="shared" si="61"/>
        <v>4.5</v>
      </c>
      <c r="G1341">
        <f t="shared" si="62"/>
        <v>0.25</v>
      </c>
    </row>
    <row r="1342" spans="1:7" x14ac:dyDescent="0.35">
      <c r="A1342" s="1" t="str">
        <f>fact_sales_daily_final!A1342</f>
        <v>6/18/2014</v>
      </c>
      <c r="B1342" t="str">
        <f>fact_sales_daily_final!E1342</f>
        <v>N05B</v>
      </c>
      <c r="C1342">
        <f>fact_sales_daily_final!F1342</f>
        <v>6</v>
      </c>
      <c r="D1342">
        <f>C1342 * VLOOKUP(B1342, finance_assumptions!A:B, 2, FALSE)</f>
        <v>6</v>
      </c>
      <c r="E1342">
        <f t="shared" si="60"/>
        <v>4.5</v>
      </c>
      <c r="F1342">
        <f t="shared" si="61"/>
        <v>1.5</v>
      </c>
      <c r="G1342">
        <f t="shared" si="62"/>
        <v>0.25</v>
      </c>
    </row>
    <row r="1343" spans="1:7" x14ac:dyDescent="0.35">
      <c r="A1343" s="1" t="str">
        <f>fact_sales_daily_final!A1343</f>
        <v>6/18/2014</v>
      </c>
      <c r="B1343" t="str">
        <f>fact_sales_daily_final!E1343</f>
        <v>N05C</v>
      </c>
      <c r="C1343">
        <f>fact_sales_daily_final!F1343</f>
        <v>0</v>
      </c>
      <c r="D1343">
        <f>C1343 * VLOOKUP(B1343, finance_assumptions!A:B, 2, FALSE)</f>
        <v>0</v>
      </c>
      <c r="E1343">
        <f t="shared" si="60"/>
        <v>0</v>
      </c>
      <c r="F1343">
        <f t="shared" si="61"/>
        <v>0</v>
      </c>
      <c r="G1343">
        <f t="shared" si="62"/>
        <v>0</v>
      </c>
    </row>
    <row r="1344" spans="1:7" x14ac:dyDescent="0.35">
      <c r="A1344" s="1" t="str">
        <f>fact_sales_daily_final!A1344</f>
        <v>6/18/2014</v>
      </c>
      <c r="B1344" t="str">
        <f>fact_sales_daily_final!E1344</f>
        <v>R03</v>
      </c>
      <c r="C1344">
        <f>fact_sales_daily_final!F1344</f>
        <v>1</v>
      </c>
      <c r="D1344">
        <f>C1344 * VLOOKUP(B1344, finance_assumptions!A:B, 2, FALSE)</f>
        <v>1</v>
      </c>
      <c r="E1344">
        <f t="shared" si="60"/>
        <v>0.75</v>
      </c>
      <c r="F1344">
        <f t="shared" si="61"/>
        <v>0.25</v>
      </c>
      <c r="G1344">
        <f t="shared" si="62"/>
        <v>0.25</v>
      </c>
    </row>
    <row r="1345" spans="1:7" x14ac:dyDescent="0.35">
      <c r="A1345" s="1" t="str">
        <f>fact_sales_daily_final!A1345</f>
        <v>6/18/2014</v>
      </c>
      <c r="B1345" t="str">
        <f>fact_sales_daily_final!E1345</f>
        <v>R06</v>
      </c>
      <c r="C1345">
        <f>fact_sales_daily_final!F1345</f>
        <v>3</v>
      </c>
      <c r="D1345">
        <f>C1345 * VLOOKUP(B1345, finance_assumptions!A:B, 2, FALSE)</f>
        <v>3</v>
      </c>
      <c r="E1345">
        <f t="shared" si="60"/>
        <v>2.25</v>
      </c>
      <c r="F1345">
        <f t="shared" si="61"/>
        <v>0.75</v>
      </c>
      <c r="G1345">
        <f t="shared" si="62"/>
        <v>0.25</v>
      </c>
    </row>
    <row r="1346" spans="1:7" x14ac:dyDescent="0.35">
      <c r="A1346" s="1" t="str">
        <f>fact_sales_daily_final!A1346</f>
        <v>6/19/2014</v>
      </c>
      <c r="B1346" t="str">
        <f>fact_sales_daily_final!E1346</f>
        <v>M01AB</v>
      </c>
      <c r="C1346">
        <f>fact_sales_daily_final!F1346</f>
        <v>3</v>
      </c>
      <c r="D1346">
        <f>C1346 * VLOOKUP(B1346, finance_assumptions!A:B, 2, FALSE)</f>
        <v>3</v>
      </c>
      <c r="E1346">
        <f t="shared" si="60"/>
        <v>2.25</v>
      </c>
      <c r="F1346">
        <f t="shared" si="61"/>
        <v>0.75</v>
      </c>
      <c r="G1346">
        <f t="shared" si="62"/>
        <v>0.25</v>
      </c>
    </row>
    <row r="1347" spans="1:7" x14ac:dyDescent="0.35">
      <c r="A1347" s="1" t="str">
        <f>fact_sales_daily_final!A1347</f>
        <v>6/19/2014</v>
      </c>
      <c r="B1347" t="str">
        <f>fact_sales_daily_final!E1347</f>
        <v>M01AE</v>
      </c>
      <c r="C1347">
        <f>fact_sales_daily_final!F1347</f>
        <v>3.33</v>
      </c>
      <c r="D1347">
        <f>C1347 * VLOOKUP(B1347, finance_assumptions!A:B, 2, FALSE)</f>
        <v>3.33</v>
      </c>
      <c r="E1347">
        <f t="shared" ref="E1347:E1410" si="63">D1347 * 0.75</f>
        <v>2.4975000000000001</v>
      </c>
      <c r="F1347">
        <f t="shared" ref="F1347:F1410" si="64">D1347 - E1347</f>
        <v>0.83250000000000002</v>
      </c>
      <c r="G1347">
        <f t="shared" ref="G1347:G1410" si="65">IF(D1347=0, 0, F1347/D1347)</f>
        <v>0.25</v>
      </c>
    </row>
    <row r="1348" spans="1:7" x14ac:dyDescent="0.35">
      <c r="A1348" s="1" t="str">
        <f>fact_sales_daily_final!A1348</f>
        <v>6/19/2014</v>
      </c>
      <c r="B1348" t="str">
        <f>fact_sales_daily_final!E1348</f>
        <v>N02BA</v>
      </c>
      <c r="C1348">
        <f>fact_sales_daily_final!F1348</f>
        <v>1</v>
      </c>
      <c r="D1348">
        <f>C1348 * VLOOKUP(B1348, finance_assumptions!A:B, 2, FALSE)</f>
        <v>1</v>
      </c>
      <c r="E1348">
        <f t="shared" si="63"/>
        <v>0.75</v>
      </c>
      <c r="F1348">
        <f t="shared" si="64"/>
        <v>0.25</v>
      </c>
      <c r="G1348">
        <f t="shared" si="65"/>
        <v>0.25</v>
      </c>
    </row>
    <row r="1349" spans="1:7" x14ac:dyDescent="0.35">
      <c r="A1349" s="1" t="str">
        <f>fact_sales_daily_final!A1349</f>
        <v>6/19/2014</v>
      </c>
      <c r="B1349" t="str">
        <f>fact_sales_daily_final!E1349</f>
        <v>N02BE</v>
      </c>
      <c r="C1349">
        <f>fact_sales_daily_final!F1349</f>
        <v>14</v>
      </c>
      <c r="D1349">
        <f>C1349 * VLOOKUP(B1349, finance_assumptions!A:B, 2, FALSE)</f>
        <v>14</v>
      </c>
      <c r="E1349">
        <f t="shared" si="63"/>
        <v>10.5</v>
      </c>
      <c r="F1349">
        <f t="shared" si="64"/>
        <v>3.5</v>
      </c>
      <c r="G1349">
        <f t="shared" si="65"/>
        <v>0.25</v>
      </c>
    </row>
    <row r="1350" spans="1:7" x14ac:dyDescent="0.35">
      <c r="A1350" s="1" t="str">
        <f>fact_sales_daily_final!A1350</f>
        <v>6/19/2014</v>
      </c>
      <c r="B1350" t="str">
        <f>fact_sales_daily_final!E1350</f>
        <v>N05B</v>
      </c>
      <c r="C1350">
        <f>fact_sales_daily_final!F1350</f>
        <v>8</v>
      </c>
      <c r="D1350">
        <f>C1350 * VLOOKUP(B1350, finance_assumptions!A:B, 2, FALSE)</f>
        <v>8</v>
      </c>
      <c r="E1350">
        <f t="shared" si="63"/>
        <v>6</v>
      </c>
      <c r="F1350">
        <f t="shared" si="64"/>
        <v>2</v>
      </c>
      <c r="G1350">
        <f t="shared" si="65"/>
        <v>0.25</v>
      </c>
    </row>
    <row r="1351" spans="1:7" x14ac:dyDescent="0.35">
      <c r="A1351" s="1" t="str">
        <f>fact_sales_daily_final!A1351</f>
        <v>6/19/2014</v>
      </c>
      <c r="B1351" t="str">
        <f>fact_sales_daily_final!E1351</f>
        <v>N05C</v>
      </c>
      <c r="C1351">
        <f>fact_sales_daily_final!F1351</f>
        <v>0</v>
      </c>
      <c r="D1351">
        <f>C1351 * VLOOKUP(B1351, finance_assumptions!A:B, 2, FALSE)</f>
        <v>0</v>
      </c>
      <c r="E1351">
        <f t="shared" si="63"/>
        <v>0</v>
      </c>
      <c r="F1351">
        <f t="shared" si="64"/>
        <v>0</v>
      </c>
      <c r="G1351">
        <f t="shared" si="65"/>
        <v>0</v>
      </c>
    </row>
    <row r="1352" spans="1:7" x14ac:dyDescent="0.35">
      <c r="A1352" s="1" t="str">
        <f>fact_sales_daily_final!A1352</f>
        <v>6/19/2014</v>
      </c>
      <c r="B1352" t="str">
        <f>fact_sales_daily_final!E1352</f>
        <v>R03</v>
      </c>
      <c r="C1352">
        <f>fact_sales_daily_final!F1352</f>
        <v>0</v>
      </c>
      <c r="D1352">
        <f>C1352 * VLOOKUP(B1352, finance_assumptions!A:B, 2, FALSE)</f>
        <v>0</v>
      </c>
      <c r="E1352">
        <f t="shared" si="63"/>
        <v>0</v>
      </c>
      <c r="F1352">
        <f t="shared" si="64"/>
        <v>0</v>
      </c>
      <c r="G1352">
        <f t="shared" si="65"/>
        <v>0</v>
      </c>
    </row>
    <row r="1353" spans="1:7" x14ac:dyDescent="0.35">
      <c r="A1353" s="1" t="str">
        <f>fact_sales_daily_final!A1353</f>
        <v>6/19/2014</v>
      </c>
      <c r="B1353" t="str">
        <f>fact_sales_daily_final!E1353</f>
        <v>R06</v>
      </c>
      <c r="C1353">
        <f>fact_sales_daily_final!F1353</f>
        <v>1</v>
      </c>
      <c r="D1353">
        <f>C1353 * VLOOKUP(B1353, finance_assumptions!A:B, 2, FALSE)</f>
        <v>1</v>
      </c>
      <c r="E1353">
        <f t="shared" si="63"/>
        <v>0.75</v>
      </c>
      <c r="F1353">
        <f t="shared" si="64"/>
        <v>0.25</v>
      </c>
      <c r="G1353">
        <f t="shared" si="65"/>
        <v>0.25</v>
      </c>
    </row>
    <row r="1354" spans="1:7" x14ac:dyDescent="0.35">
      <c r="A1354" s="1" t="str">
        <f>fact_sales_daily_final!A1354</f>
        <v>6/20/2014</v>
      </c>
      <c r="B1354" t="str">
        <f>fact_sales_daily_final!E1354</f>
        <v>M01AB</v>
      </c>
      <c r="C1354">
        <f>fact_sales_daily_final!F1354</f>
        <v>7.34</v>
      </c>
      <c r="D1354">
        <f>C1354 * VLOOKUP(B1354, finance_assumptions!A:B, 2, FALSE)</f>
        <v>7.34</v>
      </c>
      <c r="E1354">
        <f t="shared" si="63"/>
        <v>5.5049999999999999</v>
      </c>
      <c r="F1354">
        <f t="shared" si="64"/>
        <v>1.835</v>
      </c>
      <c r="G1354">
        <f t="shared" si="65"/>
        <v>0.25</v>
      </c>
    </row>
    <row r="1355" spans="1:7" x14ac:dyDescent="0.35">
      <c r="A1355" s="1" t="str">
        <f>fact_sales_daily_final!A1355</f>
        <v>6/20/2014</v>
      </c>
      <c r="B1355" t="str">
        <f>fact_sales_daily_final!E1355</f>
        <v>M01AE</v>
      </c>
      <c r="C1355">
        <f>fact_sales_daily_final!F1355</f>
        <v>2.02</v>
      </c>
      <c r="D1355">
        <f>C1355 * VLOOKUP(B1355, finance_assumptions!A:B, 2, FALSE)</f>
        <v>2.02</v>
      </c>
      <c r="E1355">
        <f t="shared" si="63"/>
        <v>1.5150000000000001</v>
      </c>
      <c r="F1355">
        <f t="shared" si="64"/>
        <v>0.50499999999999989</v>
      </c>
      <c r="G1355">
        <f t="shared" si="65"/>
        <v>0.24999999999999994</v>
      </c>
    </row>
    <row r="1356" spans="1:7" x14ac:dyDescent="0.35">
      <c r="A1356" s="1" t="str">
        <f>fact_sales_daily_final!A1356</f>
        <v>6/20/2014</v>
      </c>
      <c r="B1356" t="str">
        <f>fact_sales_daily_final!E1356</f>
        <v>N02BA</v>
      </c>
      <c r="C1356">
        <f>fact_sales_daily_final!F1356</f>
        <v>3</v>
      </c>
      <c r="D1356">
        <f>C1356 * VLOOKUP(B1356, finance_assumptions!A:B, 2, FALSE)</f>
        <v>3</v>
      </c>
      <c r="E1356">
        <f t="shared" si="63"/>
        <v>2.25</v>
      </c>
      <c r="F1356">
        <f t="shared" si="64"/>
        <v>0.75</v>
      </c>
      <c r="G1356">
        <f t="shared" si="65"/>
        <v>0.25</v>
      </c>
    </row>
    <row r="1357" spans="1:7" x14ac:dyDescent="0.35">
      <c r="A1357" s="1" t="str">
        <f>fact_sales_daily_final!A1357</f>
        <v>6/20/2014</v>
      </c>
      <c r="B1357" t="str">
        <f>fact_sales_daily_final!E1357</f>
        <v>N02BE</v>
      </c>
      <c r="C1357">
        <f>fact_sales_daily_final!F1357</f>
        <v>14.5</v>
      </c>
      <c r="D1357">
        <f>C1357 * VLOOKUP(B1357, finance_assumptions!A:B, 2, FALSE)</f>
        <v>14.5</v>
      </c>
      <c r="E1357">
        <f t="shared" si="63"/>
        <v>10.875</v>
      </c>
      <c r="F1357">
        <f t="shared" si="64"/>
        <v>3.625</v>
      </c>
      <c r="G1357">
        <f t="shared" si="65"/>
        <v>0.25</v>
      </c>
    </row>
    <row r="1358" spans="1:7" x14ac:dyDescent="0.35">
      <c r="A1358" s="1" t="str">
        <f>fact_sales_daily_final!A1358</f>
        <v>6/20/2014</v>
      </c>
      <c r="B1358" t="str">
        <f>fact_sales_daily_final!E1358</f>
        <v>N05B</v>
      </c>
      <c r="C1358">
        <f>fact_sales_daily_final!F1358</f>
        <v>9</v>
      </c>
      <c r="D1358">
        <f>C1358 * VLOOKUP(B1358, finance_assumptions!A:B, 2, FALSE)</f>
        <v>9</v>
      </c>
      <c r="E1358">
        <f t="shared" si="63"/>
        <v>6.75</v>
      </c>
      <c r="F1358">
        <f t="shared" si="64"/>
        <v>2.25</v>
      </c>
      <c r="G1358">
        <f t="shared" si="65"/>
        <v>0.25</v>
      </c>
    </row>
    <row r="1359" spans="1:7" x14ac:dyDescent="0.35">
      <c r="A1359" s="1" t="str">
        <f>fact_sales_daily_final!A1359</f>
        <v>6/20/2014</v>
      </c>
      <c r="B1359" t="str">
        <f>fact_sales_daily_final!E1359</f>
        <v>N05C</v>
      </c>
      <c r="C1359">
        <f>fact_sales_daily_final!F1359</f>
        <v>0</v>
      </c>
      <c r="D1359">
        <f>C1359 * VLOOKUP(B1359, finance_assumptions!A:B, 2, FALSE)</f>
        <v>0</v>
      </c>
      <c r="E1359">
        <f t="shared" si="63"/>
        <v>0</v>
      </c>
      <c r="F1359">
        <f t="shared" si="64"/>
        <v>0</v>
      </c>
      <c r="G1359">
        <f t="shared" si="65"/>
        <v>0</v>
      </c>
    </row>
    <row r="1360" spans="1:7" x14ac:dyDescent="0.35">
      <c r="A1360" s="1" t="str">
        <f>fact_sales_daily_final!A1360</f>
        <v>6/20/2014</v>
      </c>
      <c r="B1360" t="str">
        <f>fact_sales_daily_final!E1360</f>
        <v>R03</v>
      </c>
      <c r="C1360">
        <f>fact_sales_daily_final!F1360</f>
        <v>3</v>
      </c>
      <c r="D1360">
        <f>C1360 * VLOOKUP(B1360, finance_assumptions!A:B, 2, FALSE)</f>
        <v>3</v>
      </c>
      <c r="E1360">
        <f t="shared" si="63"/>
        <v>2.25</v>
      </c>
      <c r="F1360">
        <f t="shared" si="64"/>
        <v>0.75</v>
      </c>
      <c r="G1360">
        <f t="shared" si="65"/>
        <v>0.25</v>
      </c>
    </row>
    <row r="1361" spans="1:7" x14ac:dyDescent="0.35">
      <c r="A1361" s="1" t="str">
        <f>fact_sales_daily_final!A1361</f>
        <v>6/20/2014</v>
      </c>
      <c r="B1361" t="str">
        <f>fact_sales_daily_final!E1361</f>
        <v>R06</v>
      </c>
      <c r="C1361">
        <f>fact_sales_daily_final!F1361</f>
        <v>6</v>
      </c>
      <c r="D1361">
        <f>C1361 * VLOOKUP(B1361, finance_assumptions!A:B, 2, FALSE)</f>
        <v>6</v>
      </c>
      <c r="E1361">
        <f t="shared" si="63"/>
        <v>4.5</v>
      </c>
      <c r="F1361">
        <f t="shared" si="64"/>
        <v>1.5</v>
      </c>
      <c r="G1361">
        <f t="shared" si="65"/>
        <v>0.25</v>
      </c>
    </row>
    <row r="1362" spans="1:7" x14ac:dyDescent="0.35">
      <c r="A1362" s="1" t="str">
        <f>fact_sales_daily_final!A1362</f>
        <v>6/21/2014</v>
      </c>
      <c r="B1362" t="str">
        <f>fact_sales_daily_final!E1362</f>
        <v>M01AB</v>
      </c>
      <c r="C1362">
        <f>fact_sales_daily_final!F1362</f>
        <v>6</v>
      </c>
      <c r="D1362">
        <f>C1362 * VLOOKUP(B1362, finance_assumptions!A:B, 2, FALSE)</f>
        <v>6</v>
      </c>
      <c r="E1362">
        <f t="shared" si="63"/>
        <v>4.5</v>
      </c>
      <c r="F1362">
        <f t="shared" si="64"/>
        <v>1.5</v>
      </c>
      <c r="G1362">
        <f t="shared" si="65"/>
        <v>0.25</v>
      </c>
    </row>
    <row r="1363" spans="1:7" x14ac:dyDescent="0.35">
      <c r="A1363" s="1" t="str">
        <f>fact_sales_daily_final!A1363</f>
        <v>6/21/2014</v>
      </c>
      <c r="B1363" t="str">
        <f>fact_sales_daily_final!E1363</f>
        <v>M01AE</v>
      </c>
      <c r="C1363">
        <f>fact_sales_daily_final!F1363</f>
        <v>5.68</v>
      </c>
      <c r="D1363">
        <f>C1363 * VLOOKUP(B1363, finance_assumptions!A:B, 2, FALSE)</f>
        <v>5.68</v>
      </c>
      <c r="E1363">
        <f t="shared" si="63"/>
        <v>4.26</v>
      </c>
      <c r="F1363">
        <f t="shared" si="64"/>
        <v>1.42</v>
      </c>
      <c r="G1363">
        <f t="shared" si="65"/>
        <v>0.25</v>
      </c>
    </row>
    <row r="1364" spans="1:7" x14ac:dyDescent="0.35">
      <c r="A1364" s="1" t="str">
        <f>fact_sales_daily_final!A1364</f>
        <v>6/21/2014</v>
      </c>
      <c r="B1364" t="str">
        <f>fact_sales_daily_final!E1364</f>
        <v>N02BA</v>
      </c>
      <c r="C1364">
        <f>fact_sales_daily_final!F1364</f>
        <v>2</v>
      </c>
      <c r="D1364">
        <f>C1364 * VLOOKUP(B1364, finance_assumptions!A:B, 2, FALSE)</f>
        <v>2</v>
      </c>
      <c r="E1364">
        <f t="shared" si="63"/>
        <v>1.5</v>
      </c>
      <c r="F1364">
        <f t="shared" si="64"/>
        <v>0.5</v>
      </c>
      <c r="G1364">
        <f t="shared" si="65"/>
        <v>0.25</v>
      </c>
    </row>
    <row r="1365" spans="1:7" x14ac:dyDescent="0.35">
      <c r="A1365" s="1" t="str">
        <f>fact_sales_daily_final!A1365</f>
        <v>6/21/2014</v>
      </c>
      <c r="B1365" t="str">
        <f>fact_sales_daily_final!E1365</f>
        <v>N02BE</v>
      </c>
      <c r="C1365">
        <f>fact_sales_daily_final!F1365</f>
        <v>16</v>
      </c>
      <c r="D1365">
        <f>C1365 * VLOOKUP(B1365, finance_assumptions!A:B, 2, FALSE)</f>
        <v>16</v>
      </c>
      <c r="E1365">
        <f t="shared" si="63"/>
        <v>12</v>
      </c>
      <c r="F1365">
        <f t="shared" si="64"/>
        <v>4</v>
      </c>
      <c r="G1365">
        <f t="shared" si="65"/>
        <v>0.25</v>
      </c>
    </row>
    <row r="1366" spans="1:7" x14ac:dyDescent="0.35">
      <c r="A1366" s="1" t="str">
        <f>fact_sales_daily_final!A1366</f>
        <v>6/21/2014</v>
      </c>
      <c r="B1366" t="str">
        <f>fact_sales_daily_final!E1366</f>
        <v>N05B</v>
      </c>
      <c r="C1366">
        <f>fact_sales_daily_final!F1366</f>
        <v>12</v>
      </c>
      <c r="D1366">
        <f>C1366 * VLOOKUP(B1366, finance_assumptions!A:B, 2, FALSE)</f>
        <v>12</v>
      </c>
      <c r="E1366">
        <f t="shared" si="63"/>
        <v>9</v>
      </c>
      <c r="F1366">
        <f t="shared" si="64"/>
        <v>3</v>
      </c>
      <c r="G1366">
        <f t="shared" si="65"/>
        <v>0.25</v>
      </c>
    </row>
    <row r="1367" spans="1:7" x14ac:dyDescent="0.35">
      <c r="A1367" s="1" t="str">
        <f>fact_sales_daily_final!A1367</f>
        <v>6/21/2014</v>
      </c>
      <c r="B1367" t="str">
        <f>fact_sales_daily_final!E1367</f>
        <v>N05C</v>
      </c>
      <c r="C1367">
        <f>fact_sales_daily_final!F1367</f>
        <v>3</v>
      </c>
      <c r="D1367">
        <f>C1367 * VLOOKUP(B1367, finance_assumptions!A:B, 2, FALSE)</f>
        <v>3</v>
      </c>
      <c r="E1367">
        <f t="shared" si="63"/>
        <v>2.25</v>
      </c>
      <c r="F1367">
        <f t="shared" si="64"/>
        <v>0.75</v>
      </c>
      <c r="G1367">
        <f t="shared" si="65"/>
        <v>0.25</v>
      </c>
    </row>
    <row r="1368" spans="1:7" x14ac:dyDescent="0.35">
      <c r="A1368" s="1" t="str">
        <f>fact_sales_daily_final!A1368</f>
        <v>6/21/2014</v>
      </c>
      <c r="B1368" t="str">
        <f>fact_sales_daily_final!E1368</f>
        <v>R03</v>
      </c>
      <c r="C1368">
        <f>fact_sales_daily_final!F1368</f>
        <v>0</v>
      </c>
      <c r="D1368">
        <f>C1368 * VLOOKUP(B1368, finance_assumptions!A:B, 2, FALSE)</f>
        <v>0</v>
      </c>
      <c r="E1368">
        <f t="shared" si="63"/>
        <v>0</v>
      </c>
      <c r="F1368">
        <f t="shared" si="64"/>
        <v>0</v>
      </c>
      <c r="G1368">
        <f t="shared" si="65"/>
        <v>0</v>
      </c>
    </row>
    <row r="1369" spans="1:7" x14ac:dyDescent="0.35">
      <c r="A1369" s="1" t="str">
        <f>fact_sales_daily_final!A1369</f>
        <v>6/21/2014</v>
      </c>
      <c r="B1369" t="str">
        <f>fact_sales_daily_final!E1369</f>
        <v>R06</v>
      </c>
      <c r="C1369">
        <f>fact_sales_daily_final!F1369</f>
        <v>3</v>
      </c>
      <c r="D1369">
        <f>C1369 * VLOOKUP(B1369, finance_assumptions!A:B, 2, FALSE)</f>
        <v>3</v>
      </c>
      <c r="E1369">
        <f t="shared" si="63"/>
        <v>2.25</v>
      </c>
      <c r="F1369">
        <f t="shared" si="64"/>
        <v>0.75</v>
      </c>
      <c r="G1369">
        <f t="shared" si="65"/>
        <v>0.25</v>
      </c>
    </row>
    <row r="1370" spans="1:7" x14ac:dyDescent="0.35">
      <c r="A1370" s="1" t="str">
        <f>fact_sales_daily_final!A1370</f>
        <v>6/22/2014</v>
      </c>
      <c r="B1370" t="str">
        <f>fact_sales_daily_final!E1370</f>
        <v>M01AB</v>
      </c>
      <c r="C1370">
        <f>fact_sales_daily_final!F1370</f>
        <v>4</v>
      </c>
      <c r="D1370">
        <f>C1370 * VLOOKUP(B1370, finance_assumptions!A:B, 2, FALSE)</f>
        <v>4</v>
      </c>
      <c r="E1370">
        <f t="shared" si="63"/>
        <v>3</v>
      </c>
      <c r="F1370">
        <f t="shared" si="64"/>
        <v>1</v>
      </c>
      <c r="G1370">
        <f t="shared" si="65"/>
        <v>0.25</v>
      </c>
    </row>
    <row r="1371" spans="1:7" x14ac:dyDescent="0.35">
      <c r="A1371" s="1" t="str">
        <f>fact_sales_daily_final!A1371</f>
        <v>6/22/2014</v>
      </c>
      <c r="B1371" t="str">
        <f>fact_sales_daily_final!E1371</f>
        <v>M01AE</v>
      </c>
      <c r="C1371">
        <f>fact_sales_daily_final!F1371</f>
        <v>1.02</v>
      </c>
      <c r="D1371">
        <f>C1371 * VLOOKUP(B1371, finance_assumptions!A:B, 2, FALSE)</f>
        <v>1.02</v>
      </c>
      <c r="E1371">
        <f t="shared" si="63"/>
        <v>0.76500000000000001</v>
      </c>
      <c r="F1371">
        <f t="shared" si="64"/>
        <v>0.255</v>
      </c>
      <c r="G1371">
        <f t="shared" si="65"/>
        <v>0.25</v>
      </c>
    </row>
    <row r="1372" spans="1:7" x14ac:dyDescent="0.35">
      <c r="A1372" s="1" t="str">
        <f>fact_sales_daily_final!A1372</f>
        <v>6/22/2014</v>
      </c>
      <c r="B1372" t="str">
        <f>fact_sales_daily_final!E1372</f>
        <v>N02BA</v>
      </c>
      <c r="C1372">
        <f>fact_sales_daily_final!F1372</f>
        <v>4</v>
      </c>
      <c r="D1372">
        <f>C1372 * VLOOKUP(B1372, finance_assumptions!A:B, 2, FALSE)</f>
        <v>4</v>
      </c>
      <c r="E1372">
        <f t="shared" si="63"/>
        <v>3</v>
      </c>
      <c r="F1372">
        <f t="shared" si="64"/>
        <v>1</v>
      </c>
      <c r="G1372">
        <f t="shared" si="65"/>
        <v>0.25</v>
      </c>
    </row>
    <row r="1373" spans="1:7" x14ac:dyDescent="0.35">
      <c r="A1373" s="1" t="str">
        <f>fact_sales_daily_final!A1373</f>
        <v>6/22/2014</v>
      </c>
      <c r="B1373" t="str">
        <f>fact_sales_daily_final!E1373</f>
        <v>N02BE</v>
      </c>
      <c r="C1373">
        <f>fact_sales_daily_final!F1373</f>
        <v>18</v>
      </c>
      <c r="D1373">
        <f>C1373 * VLOOKUP(B1373, finance_assumptions!A:B, 2, FALSE)</f>
        <v>18</v>
      </c>
      <c r="E1373">
        <f t="shared" si="63"/>
        <v>13.5</v>
      </c>
      <c r="F1373">
        <f t="shared" si="64"/>
        <v>4.5</v>
      </c>
      <c r="G1373">
        <f t="shared" si="65"/>
        <v>0.25</v>
      </c>
    </row>
    <row r="1374" spans="1:7" x14ac:dyDescent="0.35">
      <c r="A1374" s="1" t="str">
        <f>fact_sales_daily_final!A1374</f>
        <v>6/22/2014</v>
      </c>
      <c r="B1374" t="str">
        <f>fact_sales_daily_final!E1374</f>
        <v>N05B</v>
      </c>
      <c r="C1374">
        <f>fact_sales_daily_final!F1374</f>
        <v>8</v>
      </c>
      <c r="D1374">
        <f>C1374 * VLOOKUP(B1374, finance_assumptions!A:B, 2, FALSE)</f>
        <v>8</v>
      </c>
      <c r="E1374">
        <f t="shared" si="63"/>
        <v>6</v>
      </c>
      <c r="F1374">
        <f t="shared" si="64"/>
        <v>2</v>
      </c>
      <c r="G1374">
        <f t="shared" si="65"/>
        <v>0.25</v>
      </c>
    </row>
    <row r="1375" spans="1:7" x14ac:dyDescent="0.35">
      <c r="A1375" s="1" t="str">
        <f>fact_sales_daily_final!A1375</f>
        <v>6/22/2014</v>
      </c>
      <c r="B1375" t="str">
        <f>fact_sales_daily_final!E1375</f>
        <v>N05C</v>
      </c>
      <c r="C1375">
        <f>fact_sales_daily_final!F1375</f>
        <v>0</v>
      </c>
      <c r="D1375">
        <f>C1375 * VLOOKUP(B1375, finance_assumptions!A:B, 2, FALSE)</f>
        <v>0</v>
      </c>
      <c r="E1375">
        <f t="shared" si="63"/>
        <v>0</v>
      </c>
      <c r="F1375">
        <f t="shared" si="64"/>
        <v>0</v>
      </c>
      <c r="G1375">
        <f t="shared" si="65"/>
        <v>0</v>
      </c>
    </row>
    <row r="1376" spans="1:7" x14ac:dyDescent="0.35">
      <c r="A1376" s="1" t="str">
        <f>fact_sales_daily_final!A1376</f>
        <v>6/22/2014</v>
      </c>
      <c r="B1376" t="str">
        <f>fact_sales_daily_final!E1376</f>
        <v>R03</v>
      </c>
      <c r="C1376">
        <f>fact_sales_daily_final!F1376</f>
        <v>2</v>
      </c>
      <c r="D1376">
        <f>C1376 * VLOOKUP(B1376, finance_assumptions!A:B, 2, FALSE)</f>
        <v>2</v>
      </c>
      <c r="E1376">
        <f t="shared" si="63"/>
        <v>1.5</v>
      </c>
      <c r="F1376">
        <f t="shared" si="64"/>
        <v>0.5</v>
      </c>
      <c r="G1376">
        <f t="shared" si="65"/>
        <v>0.25</v>
      </c>
    </row>
    <row r="1377" spans="1:7" x14ac:dyDescent="0.35">
      <c r="A1377" s="1" t="str">
        <f>fact_sales_daily_final!A1377</f>
        <v>6/22/2014</v>
      </c>
      <c r="B1377" t="str">
        <f>fact_sales_daily_final!E1377</f>
        <v>R06</v>
      </c>
      <c r="C1377">
        <f>fact_sales_daily_final!F1377</f>
        <v>3</v>
      </c>
      <c r="D1377">
        <f>C1377 * VLOOKUP(B1377, finance_assumptions!A:B, 2, FALSE)</f>
        <v>3</v>
      </c>
      <c r="E1377">
        <f t="shared" si="63"/>
        <v>2.25</v>
      </c>
      <c r="F1377">
        <f t="shared" si="64"/>
        <v>0.75</v>
      </c>
      <c r="G1377">
        <f t="shared" si="65"/>
        <v>0.25</v>
      </c>
    </row>
    <row r="1378" spans="1:7" x14ac:dyDescent="0.35">
      <c r="A1378" s="1" t="str">
        <f>fact_sales_daily_final!A1378</f>
        <v>6/23/2014</v>
      </c>
      <c r="B1378" t="str">
        <f>fact_sales_daily_final!E1378</f>
        <v>M01AB</v>
      </c>
      <c r="C1378">
        <f>fact_sales_daily_final!F1378</f>
        <v>2.34</v>
      </c>
      <c r="D1378">
        <f>C1378 * VLOOKUP(B1378, finance_assumptions!A:B, 2, FALSE)</f>
        <v>2.34</v>
      </c>
      <c r="E1378">
        <f t="shared" si="63"/>
        <v>1.7549999999999999</v>
      </c>
      <c r="F1378">
        <f t="shared" si="64"/>
        <v>0.58499999999999996</v>
      </c>
      <c r="G1378">
        <f t="shared" si="65"/>
        <v>0.25</v>
      </c>
    </row>
    <row r="1379" spans="1:7" x14ac:dyDescent="0.35">
      <c r="A1379" s="1" t="str">
        <f>fact_sales_daily_final!A1379</f>
        <v>6/23/2014</v>
      </c>
      <c r="B1379" t="str">
        <f>fact_sales_daily_final!E1379</f>
        <v>M01AE</v>
      </c>
      <c r="C1379">
        <f>fact_sales_daily_final!F1379</f>
        <v>7.68</v>
      </c>
      <c r="D1379">
        <f>C1379 * VLOOKUP(B1379, finance_assumptions!A:B, 2, FALSE)</f>
        <v>7.68</v>
      </c>
      <c r="E1379">
        <f t="shared" si="63"/>
        <v>5.76</v>
      </c>
      <c r="F1379">
        <f t="shared" si="64"/>
        <v>1.92</v>
      </c>
      <c r="G1379">
        <f t="shared" si="65"/>
        <v>0.25</v>
      </c>
    </row>
    <row r="1380" spans="1:7" x14ac:dyDescent="0.35">
      <c r="A1380" s="1" t="str">
        <f>fact_sales_daily_final!A1380</f>
        <v>6/23/2014</v>
      </c>
      <c r="B1380" t="str">
        <f>fact_sales_daily_final!E1380</f>
        <v>N02BA</v>
      </c>
      <c r="C1380">
        <f>fact_sales_daily_final!F1380</f>
        <v>3</v>
      </c>
      <c r="D1380">
        <f>C1380 * VLOOKUP(B1380, finance_assumptions!A:B, 2, FALSE)</f>
        <v>3</v>
      </c>
      <c r="E1380">
        <f t="shared" si="63"/>
        <v>2.25</v>
      </c>
      <c r="F1380">
        <f t="shared" si="64"/>
        <v>0.75</v>
      </c>
      <c r="G1380">
        <f t="shared" si="65"/>
        <v>0.25</v>
      </c>
    </row>
    <row r="1381" spans="1:7" x14ac:dyDescent="0.35">
      <c r="A1381" s="1" t="str">
        <f>fact_sales_daily_final!A1381</f>
        <v>6/23/2014</v>
      </c>
      <c r="B1381" t="str">
        <f>fact_sales_daily_final!E1381</f>
        <v>N02BE</v>
      </c>
      <c r="C1381">
        <f>fact_sales_daily_final!F1381</f>
        <v>25.2</v>
      </c>
      <c r="D1381">
        <f>C1381 * VLOOKUP(B1381, finance_assumptions!A:B, 2, FALSE)</f>
        <v>25.2</v>
      </c>
      <c r="E1381">
        <f t="shared" si="63"/>
        <v>18.899999999999999</v>
      </c>
      <c r="F1381">
        <f t="shared" si="64"/>
        <v>6.3000000000000007</v>
      </c>
      <c r="G1381">
        <f t="shared" si="65"/>
        <v>0.25000000000000006</v>
      </c>
    </row>
    <row r="1382" spans="1:7" x14ac:dyDescent="0.35">
      <c r="A1382" s="1" t="str">
        <f>fact_sales_daily_final!A1382</f>
        <v>6/23/2014</v>
      </c>
      <c r="B1382" t="str">
        <f>fact_sales_daily_final!E1382</f>
        <v>N05B</v>
      </c>
      <c r="C1382">
        <f>fact_sales_daily_final!F1382</f>
        <v>12</v>
      </c>
      <c r="D1382">
        <f>C1382 * VLOOKUP(B1382, finance_assumptions!A:B, 2, FALSE)</f>
        <v>12</v>
      </c>
      <c r="E1382">
        <f t="shared" si="63"/>
        <v>9</v>
      </c>
      <c r="F1382">
        <f t="shared" si="64"/>
        <v>3</v>
      </c>
      <c r="G1382">
        <f t="shared" si="65"/>
        <v>0.25</v>
      </c>
    </row>
    <row r="1383" spans="1:7" x14ac:dyDescent="0.35">
      <c r="A1383" s="1" t="str">
        <f>fact_sales_daily_final!A1383</f>
        <v>6/23/2014</v>
      </c>
      <c r="B1383" t="str">
        <f>fact_sales_daily_final!E1383</f>
        <v>N05C</v>
      </c>
      <c r="C1383">
        <f>fact_sales_daily_final!F1383</f>
        <v>0</v>
      </c>
      <c r="D1383">
        <f>C1383 * VLOOKUP(B1383, finance_assumptions!A:B, 2, FALSE)</f>
        <v>0</v>
      </c>
      <c r="E1383">
        <f t="shared" si="63"/>
        <v>0</v>
      </c>
      <c r="F1383">
        <f t="shared" si="64"/>
        <v>0</v>
      </c>
      <c r="G1383">
        <f t="shared" si="65"/>
        <v>0</v>
      </c>
    </row>
    <row r="1384" spans="1:7" x14ac:dyDescent="0.35">
      <c r="A1384" s="1" t="str">
        <f>fact_sales_daily_final!A1384</f>
        <v>6/23/2014</v>
      </c>
      <c r="B1384" t="str">
        <f>fact_sales_daily_final!E1384</f>
        <v>R03</v>
      </c>
      <c r="C1384">
        <f>fact_sales_daily_final!F1384</f>
        <v>2</v>
      </c>
      <c r="D1384">
        <f>C1384 * VLOOKUP(B1384, finance_assumptions!A:B, 2, FALSE)</f>
        <v>2</v>
      </c>
      <c r="E1384">
        <f t="shared" si="63"/>
        <v>1.5</v>
      </c>
      <c r="F1384">
        <f t="shared" si="64"/>
        <v>0.5</v>
      </c>
      <c r="G1384">
        <f t="shared" si="65"/>
        <v>0.25</v>
      </c>
    </row>
    <row r="1385" spans="1:7" x14ac:dyDescent="0.35">
      <c r="A1385" s="1" t="str">
        <f>fact_sales_daily_final!A1385</f>
        <v>6/23/2014</v>
      </c>
      <c r="B1385" t="str">
        <f>fact_sales_daily_final!E1385</f>
        <v>R06</v>
      </c>
      <c r="C1385">
        <f>fact_sales_daily_final!F1385</f>
        <v>3</v>
      </c>
      <c r="D1385">
        <f>C1385 * VLOOKUP(B1385, finance_assumptions!A:B, 2, FALSE)</f>
        <v>3</v>
      </c>
      <c r="E1385">
        <f t="shared" si="63"/>
        <v>2.25</v>
      </c>
      <c r="F1385">
        <f t="shared" si="64"/>
        <v>0.75</v>
      </c>
      <c r="G1385">
        <f t="shared" si="65"/>
        <v>0.25</v>
      </c>
    </row>
    <row r="1386" spans="1:7" x14ac:dyDescent="0.35">
      <c r="A1386" s="1" t="str">
        <f>fact_sales_daily_final!A1386</f>
        <v>6/24/2014</v>
      </c>
      <c r="B1386" t="str">
        <f>fact_sales_daily_final!E1386</f>
        <v>M01AB</v>
      </c>
      <c r="C1386">
        <f>fact_sales_daily_final!F1386</f>
        <v>3</v>
      </c>
      <c r="D1386">
        <f>C1386 * VLOOKUP(B1386, finance_assumptions!A:B, 2, FALSE)</f>
        <v>3</v>
      </c>
      <c r="E1386">
        <f t="shared" si="63"/>
        <v>2.25</v>
      </c>
      <c r="F1386">
        <f t="shared" si="64"/>
        <v>0.75</v>
      </c>
      <c r="G1386">
        <f t="shared" si="65"/>
        <v>0.25</v>
      </c>
    </row>
    <row r="1387" spans="1:7" x14ac:dyDescent="0.35">
      <c r="A1387" s="1" t="str">
        <f>fact_sales_daily_final!A1387</f>
        <v>6/24/2014</v>
      </c>
      <c r="B1387" t="str">
        <f>fact_sales_daily_final!E1387</f>
        <v>M01AE</v>
      </c>
      <c r="C1387">
        <f>fact_sales_daily_final!F1387</f>
        <v>5.14</v>
      </c>
      <c r="D1387">
        <f>C1387 * VLOOKUP(B1387, finance_assumptions!A:B, 2, FALSE)</f>
        <v>5.14</v>
      </c>
      <c r="E1387">
        <f t="shared" si="63"/>
        <v>3.8549999999999995</v>
      </c>
      <c r="F1387">
        <f t="shared" si="64"/>
        <v>1.2850000000000001</v>
      </c>
      <c r="G1387">
        <f t="shared" si="65"/>
        <v>0.25000000000000006</v>
      </c>
    </row>
    <row r="1388" spans="1:7" x14ac:dyDescent="0.35">
      <c r="A1388" s="1" t="str">
        <f>fact_sales_daily_final!A1388</f>
        <v>6/24/2014</v>
      </c>
      <c r="B1388" t="str">
        <f>fact_sales_daily_final!E1388</f>
        <v>N02BA</v>
      </c>
      <c r="C1388">
        <f>fact_sales_daily_final!F1388</f>
        <v>4</v>
      </c>
      <c r="D1388">
        <f>C1388 * VLOOKUP(B1388, finance_assumptions!A:B, 2, FALSE)</f>
        <v>4</v>
      </c>
      <c r="E1388">
        <f t="shared" si="63"/>
        <v>3</v>
      </c>
      <c r="F1388">
        <f t="shared" si="64"/>
        <v>1</v>
      </c>
      <c r="G1388">
        <f t="shared" si="65"/>
        <v>0.25</v>
      </c>
    </row>
    <row r="1389" spans="1:7" x14ac:dyDescent="0.35">
      <c r="A1389" s="1" t="str">
        <f>fact_sales_daily_final!A1389</f>
        <v>6/24/2014</v>
      </c>
      <c r="B1389" t="str">
        <f>fact_sales_daily_final!E1389</f>
        <v>N02BE</v>
      </c>
      <c r="C1389">
        <f>fact_sales_daily_final!F1389</f>
        <v>16.2</v>
      </c>
      <c r="D1389">
        <f>C1389 * VLOOKUP(B1389, finance_assumptions!A:B, 2, FALSE)</f>
        <v>16.2</v>
      </c>
      <c r="E1389">
        <f t="shared" si="63"/>
        <v>12.149999999999999</v>
      </c>
      <c r="F1389">
        <f t="shared" si="64"/>
        <v>4.0500000000000007</v>
      </c>
      <c r="G1389">
        <f t="shared" si="65"/>
        <v>0.25000000000000006</v>
      </c>
    </row>
    <row r="1390" spans="1:7" x14ac:dyDescent="0.35">
      <c r="A1390" s="1" t="str">
        <f>fact_sales_daily_final!A1390</f>
        <v>6/24/2014</v>
      </c>
      <c r="B1390" t="str">
        <f>fact_sales_daily_final!E1390</f>
        <v>N05B</v>
      </c>
      <c r="C1390">
        <f>fact_sales_daily_final!F1390</f>
        <v>23</v>
      </c>
      <c r="D1390">
        <f>C1390 * VLOOKUP(B1390, finance_assumptions!A:B, 2, FALSE)</f>
        <v>23</v>
      </c>
      <c r="E1390">
        <f t="shared" si="63"/>
        <v>17.25</v>
      </c>
      <c r="F1390">
        <f t="shared" si="64"/>
        <v>5.75</v>
      </c>
      <c r="G1390">
        <f t="shared" si="65"/>
        <v>0.25</v>
      </c>
    </row>
    <row r="1391" spans="1:7" x14ac:dyDescent="0.35">
      <c r="A1391" s="1" t="str">
        <f>fact_sales_daily_final!A1391</f>
        <v>6/24/2014</v>
      </c>
      <c r="B1391" t="str">
        <f>fact_sales_daily_final!E1391</f>
        <v>N05C</v>
      </c>
      <c r="C1391">
        <f>fact_sales_daily_final!F1391</f>
        <v>0</v>
      </c>
      <c r="D1391">
        <f>C1391 * VLOOKUP(B1391, finance_assumptions!A:B, 2, FALSE)</f>
        <v>0</v>
      </c>
      <c r="E1391">
        <f t="shared" si="63"/>
        <v>0</v>
      </c>
      <c r="F1391">
        <f t="shared" si="64"/>
        <v>0</v>
      </c>
      <c r="G1391">
        <f t="shared" si="65"/>
        <v>0</v>
      </c>
    </row>
    <row r="1392" spans="1:7" x14ac:dyDescent="0.35">
      <c r="A1392" s="1" t="str">
        <f>fact_sales_daily_final!A1392</f>
        <v>6/24/2014</v>
      </c>
      <c r="B1392" t="str">
        <f>fact_sales_daily_final!E1392</f>
        <v>R03</v>
      </c>
      <c r="C1392">
        <f>fact_sales_daily_final!F1392</f>
        <v>2</v>
      </c>
      <c r="D1392">
        <f>C1392 * VLOOKUP(B1392, finance_assumptions!A:B, 2, FALSE)</f>
        <v>2</v>
      </c>
      <c r="E1392">
        <f t="shared" si="63"/>
        <v>1.5</v>
      </c>
      <c r="F1392">
        <f t="shared" si="64"/>
        <v>0.5</v>
      </c>
      <c r="G1392">
        <f t="shared" si="65"/>
        <v>0.25</v>
      </c>
    </row>
    <row r="1393" spans="1:7" x14ac:dyDescent="0.35">
      <c r="A1393" s="1" t="str">
        <f>fact_sales_daily_final!A1393</f>
        <v>6/24/2014</v>
      </c>
      <c r="B1393" t="str">
        <f>fact_sales_daily_final!E1393</f>
        <v>R06</v>
      </c>
      <c r="C1393">
        <f>fact_sales_daily_final!F1393</f>
        <v>4</v>
      </c>
      <c r="D1393">
        <f>C1393 * VLOOKUP(B1393, finance_assumptions!A:B, 2, FALSE)</f>
        <v>4</v>
      </c>
      <c r="E1393">
        <f t="shared" si="63"/>
        <v>3</v>
      </c>
      <c r="F1393">
        <f t="shared" si="64"/>
        <v>1</v>
      </c>
      <c r="G1393">
        <f t="shared" si="65"/>
        <v>0.25</v>
      </c>
    </row>
    <row r="1394" spans="1:7" x14ac:dyDescent="0.35">
      <c r="A1394" s="1" t="str">
        <f>fact_sales_daily_final!A1394</f>
        <v>6/25/2014</v>
      </c>
      <c r="B1394" t="str">
        <f>fact_sales_daily_final!E1394</f>
        <v>M01AB</v>
      </c>
      <c r="C1394">
        <f>fact_sales_daily_final!F1394</f>
        <v>8</v>
      </c>
      <c r="D1394">
        <f>C1394 * VLOOKUP(B1394, finance_assumptions!A:B, 2, FALSE)</f>
        <v>8</v>
      </c>
      <c r="E1394">
        <f t="shared" si="63"/>
        <v>6</v>
      </c>
      <c r="F1394">
        <f t="shared" si="64"/>
        <v>2</v>
      </c>
      <c r="G1394">
        <f t="shared" si="65"/>
        <v>0.25</v>
      </c>
    </row>
    <row r="1395" spans="1:7" x14ac:dyDescent="0.35">
      <c r="A1395" s="1" t="str">
        <f>fact_sales_daily_final!A1395</f>
        <v>6/25/2014</v>
      </c>
      <c r="B1395" t="str">
        <f>fact_sales_daily_final!E1395</f>
        <v>M01AE</v>
      </c>
      <c r="C1395">
        <f>fact_sales_daily_final!F1395</f>
        <v>5.34</v>
      </c>
      <c r="D1395">
        <f>C1395 * VLOOKUP(B1395, finance_assumptions!A:B, 2, FALSE)</f>
        <v>5.34</v>
      </c>
      <c r="E1395">
        <f t="shared" si="63"/>
        <v>4.0049999999999999</v>
      </c>
      <c r="F1395">
        <f t="shared" si="64"/>
        <v>1.335</v>
      </c>
      <c r="G1395">
        <f t="shared" si="65"/>
        <v>0.25</v>
      </c>
    </row>
    <row r="1396" spans="1:7" x14ac:dyDescent="0.35">
      <c r="A1396" s="1" t="str">
        <f>fact_sales_daily_final!A1396</f>
        <v>6/25/2014</v>
      </c>
      <c r="B1396" t="str">
        <f>fact_sales_daily_final!E1396</f>
        <v>N02BA</v>
      </c>
      <c r="C1396">
        <f>fact_sales_daily_final!F1396</f>
        <v>7</v>
      </c>
      <c r="D1396">
        <f>C1396 * VLOOKUP(B1396, finance_assumptions!A:B, 2, FALSE)</f>
        <v>7</v>
      </c>
      <c r="E1396">
        <f t="shared" si="63"/>
        <v>5.25</v>
      </c>
      <c r="F1396">
        <f t="shared" si="64"/>
        <v>1.75</v>
      </c>
      <c r="G1396">
        <f t="shared" si="65"/>
        <v>0.25</v>
      </c>
    </row>
    <row r="1397" spans="1:7" x14ac:dyDescent="0.35">
      <c r="A1397" s="1" t="str">
        <f>fact_sales_daily_final!A1397</f>
        <v>6/25/2014</v>
      </c>
      <c r="B1397" t="str">
        <f>fact_sales_daily_final!E1397</f>
        <v>N02BE</v>
      </c>
      <c r="C1397">
        <f>fact_sales_daily_final!F1397</f>
        <v>33.799999999999997</v>
      </c>
      <c r="D1397">
        <f>C1397 * VLOOKUP(B1397, finance_assumptions!A:B, 2, FALSE)</f>
        <v>33.799999999999997</v>
      </c>
      <c r="E1397">
        <f t="shared" si="63"/>
        <v>25.349999999999998</v>
      </c>
      <c r="F1397">
        <f t="shared" si="64"/>
        <v>8.4499999999999993</v>
      </c>
      <c r="G1397">
        <f t="shared" si="65"/>
        <v>0.25</v>
      </c>
    </row>
    <row r="1398" spans="1:7" x14ac:dyDescent="0.35">
      <c r="A1398" s="1" t="str">
        <f>fact_sales_daily_final!A1398</f>
        <v>6/25/2014</v>
      </c>
      <c r="B1398" t="str">
        <f>fact_sales_daily_final!E1398</f>
        <v>N05B</v>
      </c>
      <c r="C1398">
        <f>fact_sales_daily_final!F1398</f>
        <v>19</v>
      </c>
      <c r="D1398">
        <f>C1398 * VLOOKUP(B1398, finance_assumptions!A:B, 2, FALSE)</f>
        <v>19</v>
      </c>
      <c r="E1398">
        <f t="shared" si="63"/>
        <v>14.25</v>
      </c>
      <c r="F1398">
        <f t="shared" si="64"/>
        <v>4.75</v>
      </c>
      <c r="G1398">
        <f t="shared" si="65"/>
        <v>0.25</v>
      </c>
    </row>
    <row r="1399" spans="1:7" x14ac:dyDescent="0.35">
      <c r="A1399" s="1" t="str">
        <f>fact_sales_daily_final!A1399</f>
        <v>6/25/2014</v>
      </c>
      <c r="B1399" t="str">
        <f>fact_sales_daily_final!E1399</f>
        <v>N05C</v>
      </c>
      <c r="C1399">
        <f>fact_sales_daily_final!F1399</f>
        <v>0</v>
      </c>
      <c r="D1399">
        <f>C1399 * VLOOKUP(B1399, finance_assumptions!A:B, 2, FALSE)</f>
        <v>0</v>
      </c>
      <c r="E1399">
        <f t="shared" si="63"/>
        <v>0</v>
      </c>
      <c r="F1399">
        <f t="shared" si="64"/>
        <v>0</v>
      </c>
      <c r="G1399">
        <f t="shared" si="65"/>
        <v>0</v>
      </c>
    </row>
    <row r="1400" spans="1:7" x14ac:dyDescent="0.35">
      <c r="A1400" s="1" t="str">
        <f>fact_sales_daily_final!A1400</f>
        <v>6/25/2014</v>
      </c>
      <c r="B1400" t="str">
        <f>fact_sales_daily_final!E1400</f>
        <v>R03</v>
      </c>
      <c r="C1400">
        <f>fact_sales_daily_final!F1400</f>
        <v>0</v>
      </c>
      <c r="D1400">
        <f>C1400 * VLOOKUP(B1400, finance_assumptions!A:B, 2, FALSE)</f>
        <v>0</v>
      </c>
      <c r="E1400">
        <f t="shared" si="63"/>
        <v>0</v>
      </c>
      <c r="F1400">
        <f t="shared" si="64"/>
        <v>0</v>
      </c>
      <c r="G1400">
        <f t="shared" si="65"/>
        <v>0</v>
      </c>
    </row>
    <row r="1401" spans="1:7" x14ac:dyDescent="0.35">
      <c r="A1401" s="1" t="str">
        <f>fact_sales_daily_final!A1401</f>
        <v>6/25/2014</v>
      </c>
      <c r="B1401" t="str">
        <f>fact_sales_daily_final!E1401</f>
        <v>R06</v>
      </c>
      <c r="C1401">
        <f>fact_sales_daily_final!F1401</f>
        <v>1</v>
      </c>
      <c r="D1401">
        <f>C1401 * VLOOKUP(B1401, finance_assumptions!A:B, 2, FALSE)</f>
        <v>1</v>
      </c>
      <c r="E1401">
        <f t="shared" si="63"/>
        <v>0.75</v>
      </c>
      <c r="F1401">
        <f t="shared" si="64"/>
        <v>0.25</v>
      </c>
      <c r="G1401">
        <f t="shared" si="65"/>
        <v>0.25</v>
      </c>
    </row>
    <row r="1402" spans="1:7" x14ac:dyDescent="0.35">
      <c r="A1402" s="1" t="str">
        <f>fact_sales_daily_final!A1402</f>
        <v>6/26/2014</v>
      </c>
      <c r="B1402" t="str">
        <f>fact_sales_daily_final!E1402</f>
        <v>M01AB</v>
      </c>
      <c r="C1402">
        <f>fact_sales_daily_final!F1402</f>
        <v>3</v>
      </c>
      <c r="D1402">
        <f>C1402 * VLOOKUP(B1402, finance_assumptions!A:B, 2, FALSE)</f>
        <v>3</v>
      </c>
      <c r="E1402">
        <f t="shared" si="63"/>
        <v>2.25</v>
      </c>
      <c r="F1402">
        <f t="shared" si="64"/>
        <v>0.75</v>
      </c>
      <c r="G1402">
        <f t="shared" si="65"/>
        <v>0.25</v>
      </c>
    </row>
    <row r="1403" spans="1:7" x14ac:dyDescent="0.35">
      <c r="A1403" s="1" t="str">
        <f>fact_sales_daily_final!A1403</f>
        <v>6/26/2014</v>
      </c>
      <c r="B1403" t="str">
        <f>fact_sales_daily_final!E1403</f>
        <v>M01AE</v>
      </c>
      <c r="C1403">
        <f>fact_sales_daily_final!F1403</f>
        <v>2</v>
      </c>
      <c r="D1403">
        <f>C1403 * VLOOKUP(B1403, finance_assumptions!A:B, 2, FALSE)</f>
        <v>2</v>
      </c>
      <c r="E1403">
        <f t="shared" si="63"/>
        <v>1.5</v>
      </c>
      <c r="F1403">
        <f t="shared" si="64"/>
        <v>0.5</v>
      </c>
      <c r="G1403">
        <f t="shared" si="65"/>
        <v>0.25</v>
      </c>
    </row>
    <row r="1404" spans="1:7" x14ac:dyDescent="0.35">
      <c r="A1404" s="1" t="str">
        <f>fact_sales_daily_final!A1404</f>
        <v>6/26/2014</v>
      </c>
      <c r="B1404" t="str">
        <f>fact_sales_daily_final!E1404</f>
        <v>N02BA</v>
      </c>
      <c r="C1404">
        <f>fact_sales_daily_final!F1404</f>
        <v>11.3</v>
      </c>
      <c r="D1404">
        <f>C1404 * VLOOKUP(B1404, finance_assumptions!A:B, 2, FALSE)</f>
        <v>11.3</v>
      </c>
      <c r="E1404">
        <f t="shared" si="63"/>
        <v>8.4750000000000014</v>
      </c>
      <c r="F1404">
        <f t="shared" si="64"/>
        <v>2.8249999999999993</v>
      </c>
      <c r="G1404">
        <f t="shared" si="65"/>
        <v>0.24999999999999992</v>
      </c>
    </row>
    <row r="1405" spans="1:7" x14ac:dyDescent="0.35">
      <c r="A1405" s="1" t="str">
        <f>fact_sales_daily_final!A1405</f>
        <v>6/26/2014</v>
      </c>
      <c r="B1405" t="str">
        <f>fact_sales_daily_final!E1405</f>
        <v>N02BE</v>
      </c>
      <c r="C1405">
        <f>fact_sales_daily_final!F1405</f>
        <v>19.3</v>
      </c>
      <c r="D1405">
        <f>C1405 * VLOOKUP(B1405, finance_assumptions!A:B, 2, FALSE)</f>
        <v>19.3</v>
      </c>
      <c r="E1405">
        <f t="shared" si="63"/>
        <v>14.475000000000001</v>
      </c>
      <c r="F1405">
        <f t="shared" si="64"/>
        <v>4.8249999999999993</v>
      </c>
      <c r="G1405">
        <f t="shared" si="65"/>
        <v>0.24999999999999994</v>
      </c>
    </row>
    <row r="1406" spans="1:7" x14ac:dyDescent="0.35">
      <c r="A1406" s="1" t="str">
        <f>fact_sales_daily_final!A1406</f>
        <v>6/26/2014</v>
      </c>
      <c r="B1406" t="str">
        <f>fact_sales_daily_final!E1406</f>
        <v>N05B</v>
      </c>
      <c r="C1406">
        <f>fact_sales_daily_final!F1406</f>
        <v>14</v>
      </c>
      <c r="D1406">
        <f>C1406 * VLOOKUP(B1406, finance_assumptions!A:B, 2, FALSE)</f>
        <v>14</v>
      </c>
      <c r="E1406">
        <f t="shared" si="63"/>
        <v>10.5</v>
      </c>
      <c r="F1406">
        <f t="shared" si="64"/>
        <v>3.5</v>
      </c>
      <c r="G1406">
        <f t="shared" si="65"/>
        <v>0.25</v>
      </c>
    </row>
    <row r="1407" spans="1:7" x14ac:dyDescent="0.35">
      <c r="A1407" s="1" t="str">
        <f>fact_sales_daily_final!A1407</f>
        <v>6/26/2014</v>
      </c>
      <c r="B1407" t="str">
        <f>fact_sales_daily_final!E1407</f>
        <v>N05C</v>
      </c>
      <c r="C1407">
        <f>fact_sales_daily_final!F1407</f>
        <v>0</v>
      </c>
      <c r="D1407">
        <f>C1407 * VLOOKUP(B1407, finance_assumptions!A:B, 2, FALSE)</f>
        <v>0</v>
      </c>
      <c r="E1407">
        <f t="shared" si="63"/>
        <v>0</v>
      </c>
      <c r="F1407">
        <f t="shared" si="64"/>
        <v>0</v>
      </c>
      <c r="G1407">
        <f t="shared" si="65"/>
        <v>0</v>
      </c>
    </row>
    <row r="1408" spans="1:7" x14ac:dyDescent="0.35">
      <c r="A1408" s="1" t="str">
        <f>fact_sales_daily_final!A1408</f>
        <v>6/26/2014</v>
      </c>
      <c r="B1408" t="str">
        <f>fact_sales_daily_final!E1408</f>
        <v>R03</v>
      </c>
      <c r="C1408">
        <f>fact_sales_daily_final!F1408</f>
        <v>0</v>
      </c>
      <c r="D1408">
        <f>C1408 * VLOOKUP(B1408, finance_assumptions!A:B, 2, FALSE)</f>
        <v>0</v>
      </c>
      <c r="E1408">
        <f t="shared" si="63"/>
        <v>0</v>
      </c>
      <c r="F1408">
        <f t="shared" si="64"/>
        <v>0</v>
      </c>
      <c r="G1408">
        <f t="shared" si="65"/>
        <v>0</v>
      </c>
    </row>
    <row r="1409" spans="1:7" x14ac:dyDescent="0.35">
      <c r="A1409" s="1" t="str">
        <f>fact_sales_daily_final!A1409</f>
        <v>6/26/2014</v>
      </c>
      <c r="B1409" t="str">
        <f>fact_sales_daily_final!E1409</f>
        <v>R06</v>
      </c>
      <c r="C1409">
        <f>fact_sales_daily_final!F1409</f>
        <v>1</v>
      </c>
      <c r="D1409">
        <f>C1409 * VLOOKUP(B1409, finance_assumptions!A:B, 2, FALSE)</f>
        <v>1</v>
      </c>
      <c r="E1409">
        <f t="shared" si="63"/>
        <v>0.75</v>
      </c>
      <c r="F1409">
        <f t="shared" si="64"/>
        <v>0.25</v>
      </c>
      <c r="G1409">
        <f t="shared" si="65"/>
        <v>0.25</v>
      </c>
    </row>
    <row r="1410" spans="1:7" x14ac:dyDescent="0.35">
      <c r="A1410" s="1" t="str">
        <f>fact_sales_daily_final!A1410</f>
        <v>6/27/2014</v>
      </c>
      <c r="B1410" t="str">
        <f>fact_sales_daily_final!E1410</f>
        <v>M01AB</v>
      </c>
      <c r="C1410">
        <f>fact_sales_daily_final!F1410</f>
        <v>4.34</v>
      </c>
      <c r="D1410">
        <f>C1410 * VLOOKUP(B1410, finance_assumptions!A:B, 2, FALSE)</f>
        <v>4.34</v>
      </c>
      <c r="E1410">
        <f t="shared" si="63"/>
        <v>3.2549999999999999</v>
      </c>
      <c r="F1410">
        <f t="shared" si="64"/>
        <v>1.085</v>
      </c>
      <c r="G1410">
        <f t="shared" si="65"/>
        <v>0.25</v>
      </c>
    </row>
    <row r="1411" spans="1:7" x14ac:dyDescent="0.35">
      <c r="A1411" s="1" t="str">
        <f>fact_sales_daily_final!A1411</f>
        <v>6/27/2014</v>
      </c>
      <c r="B1411" t="str">
        <f>fact_sales_daily_final!E1411</f>
        <v>M01AE</v>
      </c>
      <c r="C1411">
        <f>fact_sales_daily_final!F1411</f>
        <v>1</v>
      </c>
      <c r="D1411">
        <f>C1411 * VLOOKUP(B1411, finance_assumptions!A:B, 2, FALSE)</f>
        <v>1</v>
      </c>
      <c r="E1411">
        <f t="shared" ref="E1411:E1474" si="66">D1411 * 0.75</f>
        <v>0.75</v>
      </c>
      <c r="F1411">
        <f t="shared" ref="F1411:F1474" si="67">D1411 - E1411</f>
        <v>0.25</v>
      </c>
      <c r="G1411">
        <f t="shared" ref="G1411:G1474" si="68">IF(D1411=0, 0, F1411/D1411)</f>
        <v>0.25</v>
      </c>
    </row>
    <row r="1412" spans="1:7" x14ac:dyDescent="0.35">
      <c r="A1412" s="1" t="str">
        <f>fact_sales_daily_final!A1412</f>
        <v>6/27/2014</v>
      </c>
      <c r="B1412" t="str">
        <f>fact_sales_daily_final!E1412</f>
        <v>N02BA</v>
      </c>
      <c r="C1412">
        <f>fact_sales_daily_final!F1412</f>
        <v>6</v>
      </c>
      <c r="D1412">
        <f>C1412 * VLOOKUP(B1412, finance_assumptions!A:B, 2, FALSE)</f>
        <v>6</v>
      </c>
      <c r="E1412">
        <f t="shared" si="66"/>
        <v>4.5</v>
      </c>
      <c r="F1412">
        <f t="shared" si="67"/>
        <v>1.5</v>
      </c>
      <c r="G1412">
        <f t="shared" si="68"/>
        <v>0.25</v>
      </c>
    </row>
    <row r="1413" spans="1:7" x14ac:dyDescent="0.35">
      <c r="A1413" s="1" t="str">
        <f>fact_sales_daily_final!A1413</f>
        <v>6/27/2014</v>
      </c>
      <c r="B1413" t="str">
        <f>fact_sales_daily_final!E1413</f>
        <v>N02BE</v>
      </c>
      <c r="C1413">
        <f>fact_sales_daily_final!F1413</f>
        <v>32.299999999999997</v>
      </c>
      <c r="D1413">
        <f>C1413 * VLOOKUP(B1413, finance_assumptions!A:B, 2, FALSE)</f>
        <v>32.299999999999997</v>
      </c>
      <c r="E1413">
        <f t="shared" si="66"/>
        <v>24.224999999999998</v>
      </c>
      <c r="F1413">
        <f t="shared" si="67"/>
        <v>8.0749999999999993</v>
      </c>
      <c r="G1413">
        <f t="shared" si="68"/>
        <v>0.25</v>
      </c>
    </row>
    <row r="1414" spans="1:7" x14ac:dyDescent="0.35">
      <c r="A1414" s="1" t="str">
        <f>fact_sales_daily_final!A1414</f>
        <v>6/27/2014</v>
      </c>
      <c r="B1414" t="str">
        <f>fact_sales_daily_final!E1414</f>
        <v>N05B</v>
      </c>
      <c r="C1414">
        <f>fact_sales_daily_final!F1414</f>
        <v>13</v>
      </c>
      <c r="D1414">
        <f>C1414 * VLOOKUP(B1414, finance_assumptions!A:B, 2, FALSE)</f>
        <v>13</v>
      </c>
      <c r="E1414">
        <f t="shared" si="66"/>
        <v>9.75</v>
      </c>
      <c r="F1414">
        <f t="shared" si="67"/>
        <v>3.25</v>
      </c>
      <c r="G1414">
        <f t="shared" si="68"/>
        <v>0.25</v>
      </c>
    </row>
    <row r="1415" spans="1:7" x14ac:dyDescent="0.35">
      <c r="A1415" s="1" t="str">
        <f>fact_sales_daily_final!A1415</f>
        <v>6/27/2014</v>
      </c>
      <c r="B1415" t="str">
        <f>fact_sales_daily_final!E1415</f>
        <v>N05C</v>
      </c>
      <c r="C1415">
        <f>fact_sales_daily_final!F1415</f>
        <v>0</v>
      </c>
      <c r="D1415">
        <f>C1415 * VLOOKUP(B1415, finance_assumptions!A:B, 2, FALSE)</f>
        <v>0</v>
      </c>
      <c r="E1415">
        <f t="shared" si="66"/>
        <v>0</v>
      </c>
      <c r="F1415">
        <f t="shared" si="67"/>
        <v>0</v>
      </c>
      <c r="G1415">
        <f t="shared" si="68"/>
        <v>0</v>
      </c>
    </row>
    <row r="1416" spans="1:7" x14ac:dyDescent="0.35">
      <c r="A1416" s="1" t="str">
        <f>fact_sales_daily_final!A1416</f>
        <v>6/27/2014</v>
      </c>
      <c r="B1416" t="str">
        <f>fact_sales_daily_final!E1416</f>
        <v>R03</v>
      </c>
      <c r="C1416">
        <f>fact_sales_daily_final!F1416</f>
        <v>1</v>
      </c>
      <c r="D1416">
        <f>C1416 * VLOOKUP(B1416, finance_assumptions!A:B, 2, FALSE)</f>
        <v>1</v>
      </c>
      <c r="E1416">
        <f t="shared" si="66"/>
        <v>0.75</v>
      </c>
      <c r="F1416">
        <f t="shared" si="67"/>
        <v>0.25</v>
      </c>
      <c r="G1416">
        <f t="shared" si="68"/>
        <v>0.25</v>
      </c>
    </row>
    <row r="1417" spans="1:7" x14ac:dyDescent="0.35">
      <c r="A1417" s="1" t="str">
        <f>fact_sales_daily_final!A1417</f>
        <v>6/27/2014</v>
      </c>
      <c r="B1417" t="str">
        <f>fact_sales_daily_final!E1417</f>
        <v>R06</v>
      </c>
      <c r="C1417">
        <f>fact_sales_daily_final!F1417</f>
        <v>3</v>
      </c>
      <c r="D1417">
        <f>C1417 * VLOOKUP(B1417, finance_assumptions!A:B, 2, FALSE)</f>
        <v>3</v>
      </c>
      <c r="E1417">
        <f t="shared" si="66"/>
        <v>2.25</v>
      </c>
      <c r="F1417">
        <f t="shared" si="67"/>
        <v>0.75</v>
      </c>
      <c r="G1417">
        <f t="shared" si="68"/>
        <v>0.25</v>
      </c>
    </row>
    <row r="1418" spans="1:7" x14ac:dyDescent="0.35">
      <c r="A1418" s="1" t="str">
        <f>fact_sales_daily_final!A1418</f>
        <v>6/28/2014</v>
      </c>
      <c r="B1418" t="str">
        <f>fact_sales_daily_final!E1418</f>
        <v>M01AB</v>
      </c>
      <c r="C1418">
        <f>fact_sales_daily_final!F1418</f>
        <v>0.34</v>
      </c>
      <c r="D1418">
        <f>C1418 * VLOOKUP(B1418, finance_assumptions!A:B, 2, FALSE)</f>
        <v>0.34</v>
      </c>
      <c r="E1418">
        <f t="shared" si="66"/>
        <v>0.255</v>
      </c>
      <c r="F1418">
        <f t="shared" si="67"/>
        <v>8.500000000000002E-2</v>
      </c>
      <c r="G1418">
        <f t="shared" si="68"/>
        <v>0.25000000000000006</v>
      </c>
    </row>
    <row r="1419" spans="1:7" x14ac:dyDescent="0.35">
      <c r="A1419" s="1" t="str">
        <f>fact_sales_daily_final!A1419</f>
        <v>6/28/2014</v>
      </c>
      <c r="B1419" t="str">
        <f>fact_sales_daily_final!E1419</f>
        <v>M01AE</v>
      </c>
      <c r="C1419">
        <f>fact_sales_daily_final!F1419</f>
        <v>5.34</v>
      </c>
      <c r="D1419">
        <f>C1419 * VLOOKUP(B1419, finance_assumptions!A:B, 2, FALSE)</f>
        <v>5.34</v>
      </c>
      <c r="E1419">
        <f t="shared" si="66"/>
        <v>4.0049999999999999</v>
      </c>
      <c r="F1419">
        <f t="shared" si="67"/>
        <v>1.335</v>
      </c>
      <c r="G1419">
        <f t="shared" si="68"/>
        <v>0.25</v>
      </c>
    </row>
    <row r="1420" spans="1:7" x14ac:dyDescent="0.35">
      <c r="A1420" s="1" t="str">
        <f>fact_sales_daily_final!A1420</f>
        <v>6/28/2014</v>
      </c>
      <c r="B1420" t="str">
        <f>fact_sales_daily_final!E1420</f>
        <v>N02BA</v>
      </c>
      <c r="C1420">
        <f>fact_sales_daily_final!F1420</f>
        <v>5</v>
      </c>
      <c r="D1420">
        <f>C1420 * VLOOKUP(B1420, finance_assumptions!A:B, 2, FALSE)</f>
        <v>5</v>
      </c>
      <c r="E1420">
        <f t="shared" si="66"/>
        <v>3.75</v>
      </c>
      <c r="F1420">
        <f t="shared" si="67"/>
        <v>1.25</v>
      </c>
      <c r="G1420">
        <f t="shared" si="68"/>
        <v>0.25</v>
      </c>
    </row>
    <row r="1421" spans="1:7" x14ac:dyDescent="0.35">
      <c r="A1421" s="1" t="str">
        <f>fact_sales_daily_final!A1421</f>
        <v>6/28/2014</v>
      </c>
      <c r="B1421" t="str">
        <f>fact_sales_daily_final!E1421</f>
        <v>N02BE</v>
      </c>
      <c r="C1421">
        <f>fact_sales_daily_final!F1421</f>
        <v>20</v>
      </c>
      <c r="D1421">
        <f>C1421 * VLOOKUP(B1421, finance_assumptions!A:B, 2, FALSE)</f>
        <v>20</v>
      </c>
      <c r="E1421">
        <f t="shared" si="66"/>
        <v>15</v>
      </c>
      <c r="F1421">
        <f t="shared" si="67"/>
        <v>5</v>
      </c>
      <c r="G1421">
        <f t="shared" si="68"/>
        <v>0.25</v>
      </c>
    </row>
    <row r="1422" spans="1:7" x14ac:dyDescent="0.35">
      <c r="A1422" s="1" t="str">
        <f>fact_sales_daily_final!A1422</f>
        <v>6/28/2014</v>
      </c>
      <c r="B1422" t="str">
        <f>fact_sales_daily_final!E1422</f>
        <v>N05B</v>
      </c>
      <c r="C1422">
        <f>fact_sales_daily_final!F1422</f>
        <v>14</v>
      </c>
      <c r="D1422">
        <f>C1422 * VLOOKUP(B1422, finance_assumptions!A:B, 2, FALSE)</f>
        <v>14</v>
      </c>
      <c r="E1422">
        <f t="shared" si="66"/>
        <v>10.5</v>
      </c>
      <c r="F1422">
        <f t="shared" si="67"/>
        <v>3.5</v>
      </c>
      <c r="G1422">
        <f t="shared" si="68"/>
        <v>0.25</v>
      </c>
    </row>
    <row r="1423" spans="1:7" x14ac:dyDescent="0.35">
      <c r="A1423" s="1" t="str">
        <f>fact_sales_daily_final!A1423</f>
        <v>6/28/2014</v>
      </c>
      <c r="B1423" t="str">
        <f>fact_sales_daily_final!E1423</f>
        <v>N05C</v>
      </c>
      <c r="C1423">
        <f>fact_sales_daily_final!F1423</f>
        <v>1</v>
      </c>
      <c r="D1423">
        <f>C1423 * VLOOKUP(B1423, finance_assumptions!A:B, 2, FALSE)</f>
        <v>1</v>
      </c>
      <c r="E1423">
        <f t="shared" si="66"/>
        <v>0.75</v>
      </c>
      <c r="F1423">
        <f t="shared" si="67"/>
        <v>0.25</v>
      </c>
      <c r="G1423">
        <f t="shared" si="68"/>
        <v>0.25</v>
      </c>
    </row>
    <row r="1424" spans="1:7" x14ac:dyDescent="0.35">
      <c r="A1424" s="1" t="str">
        <f>fact_sales_daily_final!A1424</f>
        <v>6/28/2014</v>
      </c>
      <c r="B1424" t="str">
        <f>fact_sales_daily_final!E1424</f>
        <v>R03</v>
      </c>
      <c r="C1424">
        <f>fact_sales_daily_final!F1424</f>
        <v>1</v>
      </c>
      <c r="D1424">
        <f>C1424 * VLOOKUP(B1424, finance_assumptions!A:B, 2, FALSE)</f>
        <v>1</v>
      </c>
      <c r="E1424">
        <f t="shared" si="66"/>
        <v>0.75</v>
      </c>
      <c r="F1424">
        <f t="shared" si="67"/>
        <v>0.25</v>
      </c>
      <c r="G1424">
        <f t="shared" si="68"/>
        <v>0.25</v>
      </c>
    </row>
    <row r="1425" spans="1:7" x14ac:dyDescent="0.35">
      <c r="A1425" s="1" t="str">
        <f>fact_sales_daily_final!A1425</f>
        <v>6/28/2014</v>
      </c>
      <c r="B1425" t="str">
        <f>fact_sales_daily_final!E1425</f>
        <v>R06</v>
      </c>
      <c r="C1425">
        <f>fact_sales_daily_final!F1425</f>
        <v>5</v>
      </c>
      <c r="D1425">
        <f>C1425 * VLOOKUP(B1425, finance_assumptions!A:B, 2, FALSE)</f>
        <v>5</v>
      </c>
      <c r="E1425">
        <f t="shared" si="66"/>
        <v>3.75</v>
      </c>
      <c r="F1425">
        <f t="shared" si="67"/>
        <v>1.25</v>
      </c>
      <c r="G1425">
        <f t="shared" si="68"/>
        <v>0.25</v>
      </c>
    </row>
    <row r="1426" spans="1:7" x14ac:dyDescent="0.35">
      <c r="A1426" s="1" t="str">
        <f>fact_sales_daily_final!A1426</f>
        <v>6/29/2014</v>
      </c>
      <c r="B1426" t="str">
        <f>fact_sales_daily_final!E1426</f>
        <v>M01AB</v>
      </c>
      <c r="C1426">
        <f>fact_sales_daily_final!F1426</f>
        <v>0</v>
      </c>
      <c r="D1426">
        <f>C1426 * VLOOKUP(B1426, finance_assumptions!A:B, 2, FALSE)</f>
        <v>0</v>
      </c>
      <c r="E1426">
        <f t="shared" si="66"/>
        <v>0</v>
      </c>
      <c r="F1426">
        <f t="shared" si="67"/>
        <v>0</v>
      </c>
      <c r="G1426">
        <f t="shared" si="68"/>
        <v>0</v>
      </c>
    </row>
    <row r="1427" spans="1:7" x14ac:dyDescent="0.35">
      <c r="A1427" s="1" t="str">
        <f>fact_sales_daily_final!A1427</f>
        <v>6/29/2014</v>
      </c>
      <c r="B1427" t="str">
        <f>fact_sales_daily_final!E1427</f>
        <v>M01AE</v>
      </c>
      <c r="C1427">
        <f>fact_sales_daily_final!F1427</f>
        <v>1</v>
      </c>
      <c r="D1427">
        <f>C1427 * VLOOKUP(B1427, finance_assumptions!A:B, 2, FALSE)</f>
        <v>1</v>
      </c>
      <c r="E1427">
        <f t="shared" si="66"/>
        <v>0.75</v>
      </c>
      <c r="F1427">
        <f t="shared" si="67"/>
        <v>0.25</v>
      </c>
      <c r="G1427">
        <f t="shared" si="68"/>
        <v>0.25</v>
      </c>
    </row>
    <row r="1428" spans="1:7" x14ac:dyDescent="0.35">
      <c r="A1428" s="1" t="str">
        <f>fact_sales_daily_final!A1428</f>
        <v>6/29/2014</v>
      </c>
      <c r="B1428" t="str">
        <f>fact_sales_daily_final!E1428</f>
        <v>N02BA</v>
      </c>
      <c r="C1428">
        <f>fact_sales_daily_final!F1428</f>
        <v>1</v>
      </c>
      <c r="D1428">
        <f>C1428 * VLOOKUP(B1428, finance_assumptions!A:B, 2, FALSE)</f>
        <v>1</v>
      </c>
      <c r="E1428">
        <f t="shared" si="66"/>
        <v>0.75</v>
      </c>
      <c r="F1428">
        <f t="shared" si="67"/>
        <v>0.25</v>
      </c>
      <c r="G1428">
        <f t="shared" si="68"/>
        <v>0.25</v>
      </c>
    </row>
    <row r="1429" spans="1:7" x14ac:dyDescent="0.35">
      <c r="A1429" s="1" t="str">
        <f>fact_sales_daily_final!A1429</f>
        <v>6/29/2014</v>
      </c>
      <c r="B1429" t="str">
        <f>fact_sales_daily_final!E1429</f>
        <v>N02BE</v>
      </c>
      <c r="C1429">
        <f>fact_sales_daily_final!F1429</f>
        <v>10</v>
      </c>
      <c r="D1429">
        <f>C1429 * VLOOKUP(B1429, finance_assumptions!A:B, 2, FALSE)</f>
        <v>10</v>
      </c>
      <c r="E1429">
        <f t="shared" si="66"/>
        <v>7.5</v>
      </c>
      <c r="F1429">
        <f t="shared" si="67"/>
        <v>2.5</v>
      </c>
      <c r="G1429">
        <f t="shared" si="68"/>
        <v>0.25</v>
      </c>
    </row>
    <row r="1430" spans="1:7" x14ac:dyDescent="0.35">
      <c r="A1430" s="1" t="str">
        <f>fact_sales_daily_final!A1430</f>
        <v>6/29/2014</v>
      </c>
      <c r="B1430" t="str">
        <f>fact_sales_daily_final!E1430</f>
        <v>N05B</v>
      </c>
      <c r="C1430">
        <f>fact_sales_daily_final!F1430</f>
        <v>1</v>
      </c>
      <c r="D1430">
        <f>C1430 * VLOOKUP(B1430, finance_assumptions!A:B, 2, FALSE)</f>
        <v>1</v>
      </c>
      <c r="E1430">
        <f t="shared" si="66"/>
        <v>0.75</v>
      </c>
      <c r="F1430">
        <f t="shared" si="67"/>
        <v>0.25</v>
      </c>
      <c r="G1430">
        <f t="shared" si="68"/>
        <v>0.25</v>
      </c>
    </row>
    <row r="1431" spans="1:7" x14ac:dyDescent="0.35">
      <c r="A1431" s="1" t="str">
        <f>fact_sales_daily_final!A1431</f>
        <v>6/29/2014</v>
      </c>
      <c r="B1431" t="str">
        <f>fact_sales_daily_final!E1431</f>
        <v>N05C</v>
      </c>
      <c r="C1431">
        <f>fact_sales_daily_final!F1431</f>
        <v>0</v>
      </c>
      <c r="D1431">
        <f>C1431 * VLOOKUP(B1431, finance_assumptions!A:B, 2, FALSE)</f>
        <v>0</v>
      </c>
      <c r="E1431">
        <f t="shared" si="66"/>
        <v>0</v>
      </c>
      <c r="F1431">
        <f t="shared" si="67"/>
        <v>0</v>
      </c>
      <c r="G1431">
        <f t="shared" si="68"/>
        <v>0</v>
      </c>
    </row>
    <row r="1432" spans="1:7" x14ac:dyDescent="0.35">
      <c r="A1432" s="1" t="str">
        <f>fact_sales_daily_final!A1432</f>
        <v>6/29/2014</v>
      </c>
      <c r="B1432" t="str">
        <f>fact_sales_daily_final!E1432</f>
        <v>R03</v>
      </c>
      <c r="C1432">
        <f>fact_sales_daily_final!F1432</f>
        <v>0</v>
      </c>
      <c r="D1432">
        <f>C1432 * VLOOKUP(B1432, finance_assumptions!A:B, 2, FALSE)</f>
        <v>0</v>
      </c>
      <c r="E1432">
        <f t="shared" si="66"/>
        <v>0</v>
      </c>
      <c r="F1432">
        <f t="shared" si="67"/>
        <v>0</v>
      </c>
      <c r="G1432">
        <f t="shared" si="68"/>
        <v>0</v>
      </c>
    </row>
    <row r="1433" spans="1:7" x14ac:dyDescent="0.35">
      <c r="A1433" s="1" t="str">
        <f>fact_sales_daily_final!A1433</f>
        <v>6/29/2014</v>
      </c>
      <c r="B1433" t="str">
        <f>fact_sales_daily_final!E1433</f>
        <v>R06</v>
      </c>
      <c r="C1433">
        <f>fact_sales_daily_final!F1433</f>
        <v>1</v>
      </c>
      <c r="D1433">
        <f>C1433 * VLOOKUP(B1433, finance_assumptions!A:B, 2, FALSE)</f>
        <v>1</v>
      </c>
      <c r="E1433">
        <f t="shared" si="66"/>
        <v>0.75</v>
      </c>
      <c r="F1433">
        <f t="shared" si="67"/>
        <v>0.25</v>
      </c>
      <c r="G1433">
        <f t="shared" si="68"/>
        <v>0.25</v>
      </c>
    </row>
    <row r="1434" spans="1:7" x14ac:dyDescent="0.35">
      <c r="A1434" s="1" t="str">
        <f>fact_sales_daily_final!A1434</f>
        <v>6/30/2014</v>
      </c>
      <c r="B1434" t="str">
        <f>fact_sales_daily_final!E1434</f>
        <v>M01AB</v>
      </c>
      <c r="C1434">
        <f>fact_sales_daily_final!F1434</f>
        <v>6</v>
      </c>
      <c r="D1434">
        <f>C1434 * VLOOKUP(B1434, finance_assumptions!A:B, 2, FALSE)</f>
        <v>6</v>
      </c>
      <c r="E1434">
        <f t="shared" si="66"/>
        <v>4.5</v>
      </c>
      <c r="F1434">
        <f t="shared" si="67"/>
        <v>1.5</v>
      </c>
      <c r="G1434">
        <f t="shared" si="68"/>
        <v>0.25</v>
      </c>
    </row>
    <row r="1435" spans="1:7" x14ac:dyDescent="0.35">
      <c r="A1435" s="1" t="str">
        <f>fact_sales_daily_final!A1435</f>
        <v>6/30/2014</v>
      </c>
      <c r="B1435" t="str">
        <f>fact_sales_daily_final!E1435</f>
        <v>M01AE</v>
      </c>
      <c r="C1435">
        <f>fact_sales_daily_final!F1435</f>
        <v>5.34</v>
      </c>
      <c r="D1435">
        <f>C1435 * VLOOKUP(B1435, finance_assumptions!A:B, 2, FALSE)</f>
        <v>5.34</v>
      </c>
      <c r="E1435">
        <f t="shared" si="66"/>
        <v>4.0049999999999999</v>
      </c>
      <c r="F1435">
        <f t="shared" si="67"/>
        <v>1.335</v>
      </c>
      <c r="G1435">
        <f t="shared" si="68"/>
        <v>0.25</v>
      </c>
    </row>
    <row r="1436" spans="1:7" x14ac:dyDescent="0.35">
      <c r="A1436" s="1" t="str">
        <f>fact_sales_daily_final!A1436</f>
        <v>6/30/2014</v>
      </c>
      <c r="B1436" t="str">
        <f>fact_sales_daily_final!E1436</f>
        <v>N02BA</v>
      </c>
      <c r="C1436">
        <f>fact_sales_daily_final!F1436</f>
        <v>1</v>
      </c>
      <c r="D1436">
        <f>C1436 * VLOOKUP(B1436, finance_assumptions!A:B, 2, FALSE)</f>
        <v>1</v>
      </c>
      <c r="E1436">
        <f t="shared" si="66"/>
        <v>0.75</v>
      </c>
      <c r="F1436">
        <f t="shared" si="67"/>
        <v>0.25</v>
      </c>
      <c r="G1436">
        <f t="shared" si="68"/>
        <v>0.25</v>
      </c>
    </row>
    <row r="1437" spans="1:7" x14ac:dyDescent="0.35">
      <c r="A1437" s="1" t="str">
        <f>fact_sales_daily_final!A1437</f>
        <v>6/30/2014</v>
      </c>
      <c r="B1437" t="str">
        <f>fact_sales_daily_final!E1437</f>
        <v>N02BE</v>
      </c>
      <c r="C1437">
        <f>fact_sales_daily_final!F1437</f>
        <v>25</v>
      </c>
      <c r="D1437">
        <f>C1437 * VLOOKUP(B1437, finance_assumptions!A:B, 2, FALSE)</f>
        <v>25</v>
      </c>
      <c r="E1437">
        <f t="shared" si="66"/>
        <v>18.75</v>
      </c>
      <c r="F1437">
        <f t="shared" si="67"/>
        <v>6.25</v>
      </c>
      <c r="G1437">
        <f t="shared" si="68"/>
        <v>0.25</v>
      </c>
    </row>
    <row r="1438" spans="1:7" x14ac:dyDescent="0.35">
      <c r="A1438" s="1" t="str">
        <f>fact_sales_daily_final!A1438</f>
        <v>6/30/2014</v>
      </c>
      <c r="B1438" t="str">
        <f>fact_sales_daily_final!E1438</f>
        <v>N05B</v>
      </c>
      <c r="C1438">
        <f>fact_sales_daily_final!F1438</f>
        <v>6</v>
      </c>
      <c r="D1438">
        <f>C1438 * VLOOKUP(B1438, finance_assumptions!A:B, 2, FALSE)</f>
        <v>6</v>
      </c>
      <c r="E1438">
        <f t="shared" si="66"/>
        <v>4.5</v>
      </c>
      <c r="F1438">
        <f t="shared" si="67"/>
        <v>1.5</v>
      </c>
      <c r="G1438">
        <f t="shared" si="68"/>
        <v>0.25</v>
      </c>
    </row>
    <row r="1439" spans="1:7" x14ac:dyDescent="0.35">
      <c r="A1439" s="1" t="str">
        <f>fact_sales_daily_final!A1439</f>
        <v>6/30/2014</v>
      </c>
      <c r="B1439" t="str">
        <f>fact_sales_daily_final!E1439</f>
        <v>N05C</v>
      </c>
      <c r="C1439">
        <f>fact_sales_daily_final!F1439</f>
        <v>0</v>
      </c>
      <c r="D1439">
        <f>C1439 * VLOOKUP(B1439, finance_assumptions!A:B, 2, FALSE)</f>
        <v>0</v>
      </c>
      <c r="E1439">
        <f t="shared" si="66"/>
        <v>0</v>
      </c>
      <c r="F1439">
        <f t="shared" si="67"/>
        <v>0</v>
      </c>
      <c r="G1439">
        <f t="shared" si="68"/>
        <v>0</v>
      </c>
    </row>
    <row r="1440" spans="1:7" x14ac:dyDescent="0.35">
      <c r="A1440" s="1" t="str">
        <f>fact_sales_daily_final!A1440</f>
        <v>6/30/2014</v>
      </c>
      <c r="B1440" t="str">
        <f>fact_sales_daily_final!E1440</f>
        <v>R03</v>
      </c>
      <c r="C1440">
        <f>fact_sales_daily_final!F1440</f>
        <v>0</v>
      </c>
      <c r="D1440">
        <f>C1440 * VLOOKUP(B1440, finance_assumptions!A:B, 2, FALSE)</f>
        <v>0</v>
      </c>
      <c r="E1440">
        <f t="shared" si="66"/>
        <v>0</v>
      </c>
      <c r="F1440">
        <f t="shared" si="67"/>
        <v>0</v>
      </c>
      <c r="G1440">
        <f t="shared" si="68"/>
        <v>0</v>
      </c>
    </row>
    <row r="1441" spans="1:7" x14ac:dyDescent="0.35">
      <c r="A1441" s="1" t="str">
        <f>fact_sales_daily_final!A1441</f>
        <v>6/30/2014</v>
      </c>
      <c r="B1441" t="str">
        <f>fact_sales_daily_final!E1441</f>
        <v>R06</v>
      </c>
      <c r="C1441">
        <f>fact_sales_daily_final!F1441</f>
        <v>0</v>
      </c>
      <c r="D1441">
        <f>C1441 * VLOOKUP(B1441, finance_assumptions!A:B, 2, FALSE)</f>
        <v>0</v>
      </c>
      <c r="E1441">
        <f t="shared" si="66"/>
        <v>0</v>
      </c>
      <c r="F1441">
        <f t="shared" si="67"/>
        <v>0</v>
      </c>
      <c r="G1441">
        <f t="shared" si="68"/>
        <v>0</v>
      </c>
    </row>
    <row r="1442" spans="1:7" x14ac:dyDescent="0.35">
      <c r="A1442" s="1">
        <f>fact_sales_daily_final!A1442</f>
        <v>41646</v>
      </c>
      <c r="B1442" t="str">
        <f>fact_sales_daily_final!E1442</f>
        <v>M01AB</v>
      </c>
      <c r="C1442">
        <f>fact_sales_daily_final!F1442</f>
        <v>4.34</v>
      </c>
      <c r="D1442">
        <f>C1442 * VLOOKUP(B1442, finance_assumptions!A:B, 2, FALSE)</f>
        <v>4.34</v>
      </c>
      <c r="E1442">
        <f t="shared" si="66"/>
        <v>3.2549999999999999</v>
      </c>
      <c r="F1442">
        <f t="shared" si="67"/>
        <v>1.085</v>
      </c>
      <c r="G1442">
        <f t="shared" si="68"/>
        <v>0.25</v>
      </c>
    </row>
    <row r="1443" spans="1:7" x14ac:dyDescent="0.35">
      <c r="A1443" s="1">
        <f>fact_sales_daily_final!A1443</f>
        <v>41646</v>
      </c>
      <c r="B1443" t="str">
        <f>fact_sales_daily_final!E1443</f>
        <v>M01AE</v>
      </c>
      <c r="C1443">
        <f>fact_sales_daily_final!F1443</f>
        <v>2.34</v>
      </c>
      <c r="D1443">
        <f>C1443 * VLOOKUP(B1443, finance_assumptions!A:B, 2, FALSE)</f>
        <v>2.34</v>
      </c>
      <c r="E1443">
        <f t="shared" si="66"/>
        <v>1.7549999999999999</v>
      </c>
      <c r="F1443">
        <f t="shared" si="67"/>
        <v>0.58499999999999996</v>
      </c>
      <c r="G1443">
        <f t="shared" si="68"/>
        <v>0.25</v>
      </c>
    </row>
    <row r="1444" spans="1:7" x14ac:dyDescent="0.35">
      <c r="A1444" s="1">
        <f>fact_sales_daily_final!A1444</f>
        <v>41646</v>
      </c>
      <c r="B1444" t="str">
        <f>fact_sales_daily_final!E1444</f>
        <v>N02BA</v>
      </c>
      <c r="C1444">
        <f>fact_sales_daily_final!F1444</f>
        <v>2</v>
      </c>
      <c r="D1444">
        <f>C1444 * VLOOKUP(B1444, finance_assumptions!A:B, 2, FALSE)</f>
        <v>2</v>
      </c>
      <c r="E1444">
        <f t="shared" si="66"/>
        <v>1.5</v>
      </c>
      <c r="F1444">
        <f t="shared" si="67"/>
        <v>0.5</v>
      </c>
      <c r="G1444">
        <f t="shared" si="68"/>
        <v>0.25</v>
      </c>
    </row>
    <row r="1445" spans="1:7" x14ac:dyDescent="0.35">
      <c r="A1445" s="1">
        <f>fact_sales_daily_final!A1445</f>
        <v>41646</v>
      </c>
      <c r="B1445" t="str">
        <f>fact_sales_daily_final!E1445</f>
        <v>N02BE</v>
      </c>
      <c r="C1445">
        <f>fact_sales_daily_final!F1445</f>
        <v>19</v>
      </c>
      <c r="D1445">
        <f>C1445 * VLOOKUP(B1445, finance_assumptions!A:B, 2, FALSE)</f>
        <v>19</v>
      </c>
      <c r="E1445">
        <f t="shared" si="66"/>
        <v>14.25</v>
      </c>
      <c r="F1445">
        <f t="shared" si="67"/>
        <v>4.75</v>
      </c>
      <c r="G1445">
        <f t="shared" si="68"/>
        <v>0.25</v>
      </c>
    </row>
    <row r="1446" spans="1:7" x14ac:dyDescent="0.35">
      <c r="A1446" s="1">
        <f>fact_sales_daily_final!A1446</f>
        <v>41646</v>
      </c>
      <c r="B1446" t="str">
        <f>fact_sales_daily_final!E1446</f>
        <v>N05B</v>
      </c>
      <c r="C1446">
        <f>fact_sales_daily_final!F1446</f>
        <v>10</v>
      </c>
      <c r="D1446">
        <f>C1446 * VLOOKUP(B1446, finance_assumptions!A:B, 2, FALSE)</f>
        <v>10</v>
      </c>
      <c r="E1446">
        <f t="shared" si="66"/>
        <v>7.5</v>
      </c>
      <c r="F1446">
        <f t="shared" si="67"/>
        <v>2.5</v>
      </c>
      <c r="G1446">
        <f t="shared" si="68"/>
        <v>0.25</v>
      </c>
    </row>
    <row r="1447" spans="1:7" x14ac:dyDescent="0.35">
      <c r="A1447" s="1">
        <f>fact_sales_daily_final!A1447</f>
        <v>41646</v>
      </c>
      <c r="B1447" t="str">
        <f>fact_sales_daily_final!E1447</f>
        <v>N05C</v>
      </c>
      <c r="C1447">
        <f>fact_sales_daily_final!F1447</f>
        <v>0</v>
      </c>
      <c r="D1447">
        <f>C1447 * VLOOKUP(B1447, finance_assumptions!A:B, 2, FALSE)</f>
        <v>0</v>
      </c>
      <c r="E1447">
        <f t="shared" si="66"/>
        <v>0</v>
      </c>
      <c r="F1447">
        <f t="shared" si="67"/>
        <v>0</v>
      </c>
      <c r="G1447">
        <f t="shared" si="68"/>
        <v>0</v>
      </c>
    </row>
    <row r="1448" spans="1:7" x14ac:dyDescent="0.35">
      <c r="A1448" s="1">
        <f>fact_sales_daily_final!A1448</f>
        <v>41646</v>
      </c>
      <c r="B1448" t="str">
        <f>fact_sales_daily_final!E1448</f>
        <v>R03</v>
      </c>
      <c r="C1448">
        <f>fact_sales_daily_final!F1448</f>
        <v>0</v>
      </c>
      <c r="D1448">
        <f>C1448 * VLOOKUP(B1448, finance_assumptions!A:B, 2, FALSE)</f>
        <v>0</v>
      </c>
      <c r="E1448">
        <f t="shared" si="66"/>
        <v>0</v>
      </c>
      <c r="F1448">
        <f t="shared" si="67"/>
        <v>0</v>
      </c>
      <c r="G1448">
        <f t="shared" si="68"/>
        <v>0</v>
      </c>
    </row>
    <row r="1449" spans="1:7" x14ac:dyDescent="0.35">
      <c r="A1449" s="1">
        <f>fact_sales_daily_final!A1449</f>
        <v>41646</v>
      </c>
      <c r="B1449" t="str">
        <f>fact_sales_daily_final!E1449</f>
        <v>R06</v>
      </c>
      <c r="C1449">
        <f>fact_sales_daily_final!F1449</f>
        <v>2</v>
      </c>
      <c r="D1449">
        <f>C1449 * VLOOKUP(B1449, finance_assumptions!A:B, 2, FALSE)</f>
        <v>2</v>
      </c>
      <c r="E1449">
        <f t="shared" si="66"/>
        <v>1.5</v>
      </c>
      <c r="F1449">
        <f t="shared" si="67"/>
        <v>0.5</v>
      </c>
      <c r="G1449">
        <f t="shared" si="68"/>
        <v>0.25</v>
      </c>
    </row>
    <row r="1450" spans="1:7" x14ac:dyDescent="0.35">
      <c r="A1450" s="1">
        <f>fact_sales_daily_final!A1450</f>
        <v>41677</v>
      </c>
      <c r="B1450" t="str">
        <f>fact_sales_daily_final!E1450</f>
        <v>M01AB</v>
      </c>
      <c r="C1450">
        <f>fact_sales_daily_final!F1450</f>
        <v>3</v>
      </c>
      <c r="D1450">
        <f>C1450 * VLOOKUP(B1450, finance_assumptions!A:B, 2, FALSE)</f>
        <v>3</v>
      </c>
      <c r="E1450">
        <f t="shared" si="66"/>
        <v>2.25</v>
      </c>
      <c r="F1450">
        <f t="shared" si="67"/>
        <v>0.75</v>
      </c>
      <c r="G1450">
        <f t="shared" si="68"/>
        <v>0.25</v>
      </c>
    </row>
    <row r="1451" spans="1:7" x14ac:dyDescent="0.35">
      <c r="A1451" s="1">
        <f>fact_sales_daily_final!A1451</f>
        <v>41677</v>
      </c>
      <c r="B1451" t="str">
        <f>fact_sales_daily_final!E1451</f>
        <v>M01AE</v>
      </c>
      <c r="C1451">
        <f>fact_sales_daily_final!F1451</f>
        <v>0.34</v>
      </c>
      <c r="D1451">
        <f>C1451 * VLOOKUP(B1451, finance_assumptions!A:B, 2, FALSE)</f>
        <v>0.34</v>
      </c>
      <c r="E1451">
        <f t="shared" si="66"/>
        <v>0.255</v>
      </c>
      <c r="F1451">
        <f t="shared" si="67"/>
        <v>8.500000000000002E-2</v>
      </c>
      <c r="G1451">
        <f t="shared" si="68"/>
        <v>0.25000000000000006</v>
      </c>
    </row>
    <row r="1452" spans="1:7" x14ac:dyDescent="0.35">
      <c r="A1452" s="1">
        <f>fact_sales_daily_final!A1452</f>
        <v>41677</v>
      </c>
      <c r="B1452" t="str">
        <f>fact_sales_daily_final!E1452</f>
        <v>N02BA</v>
      </c>
      <c r="C1452">
        <f>fact_sales_daily_final!F1452</f>
        <v>4</v>
      </c>
      <c r="D1452">
        <f>C1452 * VLOOKUP(B1452, finance_assumptions!A:B, 2, FALSE)</f>
        <v>4</v>
      </c>
      <c r="E1452">
        <f t="shared" si="66"/>
        <v>3</v>
      </c>
      <c r="F1452">
        <f t="shared" si="67"/>
        <v>1</v>
      </c>
      <c r="G1452">
        <f t="shared" si="68"/>
        <v>0.25</v>
      </c>
    </row>
    <row r="1453" spans="1:7" x14ac:dyDescent="0.35">
      <c r="A1453" s="1">
        <f>fact_sales_daily_final!A1453</f>
        <v>41677</v>
      </c>
      <c r="B1453" t="str">
        <f>fact_sales_daily_final!E1453</f>
        <v>N02BE</v>
      </c>
      <c r="C1453">
        <f>fact_sales_daily_final!F1453</f>
        <v>21.6</v>
      </c>
      <c r="D1453">
        <f>C1453 * VLOOKUP(B1453, finance_assumptions!A:B, 2, FALSE)</f>
        <v>21.6</v>
      </c>
      <c r="E1453">
        <f t="shared" si="66"/>
        <v>16.200000000000003</v>
      </c>
      <c r="F1453">
        <f t="shared" si="67"/>
        <v>5.3999999999999986</v>
      </c>
      <c r="G1453">
        <f t="shared" si="68"/>
        <v>0.24999999999999992</v>
      </c>
    </row>
    <row r="1454" spans="1:7" x14ac:dyDescent="0.35">
      <c r="A1454" s="1">
        <f>fact_sales_daily_final!A1454</f>
        <v>41677</v>
      </c>
      <c r="B1454" t="str">
        <f>fact_sales_daily_final!E1454</f>
        <v>N05B</v>
      </c>
      <c r="C1454">
        <f>fact_sales_daily_final!F1454</f>
        <v>7</v>
      </c>
      <c r="D1454">
        <f>C1454 * VLOOKUP(B1454, finance_assumptions!A:B, 2, FALSE)</f>
        <v>7</v>
      </c>
      <c r="E1454">
        <f t="shared" si="66"/>
        <v>5.25</v>
      </c>
      <c r="F1454">
        <f t="shared" si="67"/>
        <v>1.75</v>
      </c>
      <c r="G1454">
        <f t="shared" si="68"/>
        <v>0.25</v>
      </c>
    </row>
    <row r="1455" spans="1:7" x14ac:dyDescent="0.35">
      <c r="A1455" s="1">
        <f>fact_sales_daily_final!A1455</f>
        <v>41677</v>
      </c>
      <c r="B1455" t="str">
        <f>fact_sales_daily_final!E1455</f>
        <v>N05C</v>
      </c>
      <c r="C1455">
        <f>fact_sales_daily_final!F1455</f>
        <v>0</v>
      </c>
      <c r="D1455">
        <f>C1455 * VLOOKUP(B1455, finance_assumptions!A:B, 2, FALSE)</f>
        <v>0</v>
      </c>
      <c r="E1455">
        <f t="shared" si="66"/>
        <v>0</v>
      </c>
      <c r="F1455">
        <f t="shared" si="67"/>
        <v>0</v>
      </c>
      <c r="G1455">
        <f t="shared" si="68"/>
        <v>0</v>
      </c>
    </row>
    <row r="1456" spans="1:7" x14ac:dyDescent="0.35">
      <c r="A1456" s="1">
        <f>fact_sales_daily_final!A1456</f>
        <v>41677</v>
      </c>
      <c r="B1456" t="str">
        <f>fact_sales_daily_final!E1456</f>
        <v>R03</v>
      </c>
      <c r="C1456">
        <f>fact_sales_daily_final!F1456</f>
        <v>6</v>
      </c>
      <c r="D1456">
        <f>C1456 * VLOOKUP(B1456, finance_assumptions!A:B, 2, FALSE)</f>
        <v>6</v>
      </c>
      <c r="E1456">
        <f t="shared" si="66"/>
        <v>4.5</v>
      </c>
      <c r="F1456">
        <f t="shared" si="67"/>
        <v>1.5</v>
      </c>
      <c r="G1456">
        <f t="shared" si="68"/>
        <v>0.25</v>
      </c>
    </row>
    <row r="1457" spans="1:7" x14ac:dyDescent="0.35">
      <c r="A1457" s="1">
        <f>fact_sales_daily_final!A1457</f>
        <v>41677</v>
      </c>
      <c r="B1457" t="str">
        <f>fact_sales_daily_final!E1457</f>
        <v>R06</v>
      </c>
      <c r="C1457">
        <f>fact_sales_daily_final!F1457</f>
        <v>3</v>
      </c>
      <c r="D1457">
        <f>C1457 * VLOOKUP(B1457, finance_assumptions!A:B, 2, FALSE)</f>
        <v>3</v>
      </c>
      <c r="E1457">
        <f t="shared" si="66"/>
        <v>2.25</v>
      </c>
      <c r="F1457">
        <f t="shared" si="67"/>
        <v>0.75</v>
      </c>
      <c r="G1457">
        <f t="shared" si="68"/>
        <v>0.25</v>
      </c>
    </row>
    <row r="1458" spans="1:7" x14ac:dyDescent="0.35">
      <c r="A1458" s="1">
        <f>fact_sales_daily_final!A1458</f>
        <v>41705</v>
      </c>
      <c r="B1458" t="str">
        <f>fact_sales_daily_final!E1458</f>
        <v>M01AB</v>
      </c>
      <c r="C1458">
        <f>fact_sales_daily_final!F1458</f>
        <v>2.33</v>
      </c>
      <c r="D1458">
        <f>C1458 * VLOOKUP(B1458, finance_assumptions!A:B, 2, FALSE)</f>
        <v>2.33</v>
      </c>
      <c r="E1458">
        <f t="shared" si="66"/>
        <v>1.7475000000000001</v>
      </c>
      <c r="F1458">
        <f t="shared" si="67"/>
        <v>0.58250000000000002</v>
      </c>
      <c r="G1458">
        <f t="shared" si="68"/>
        <v>0.25</v>
      </c>
    </row>
    <row r="1459" spans="1:7" x14ac:dyDescent="0.35">
      <c r="A1459" s="1">
        <f>fact_sales_daily_final!A1459</f>
        <v>41705</v>
      </c>
      <c r="B1459" t="str">
        <f>fact_sales_daily_final!E1459</f>
        <v>M01AE</v>
      </c>
      <c r="C1459">
        <f>fact_sales_daily_final!F1459</f>
        <v>5.68</v>
      </c>
      <c r="D1459">
        <f>C1459 * VLOOKUP(B1459, finance_assumptions!A:B, 2, FALSE)</f>
        <v>5.68</v>
      </c>
      <c r="E1459">
        <f t="shared" si="66"/>
        <v>4.26</v>
      </c>
      <c r="F1459">
        <f t="shared" si="67"/>
        <v>1.42</v>
      </c>
      <c r="G1459">
        <f t="shared" si="68"/>
        <v>0.25</v>
      </c>
    </row>
    <row r="1460" spans="1:7" x14ac:dyDescent="0.35">
      <c r="A1460" s="1">
        <f>fact_sales_daily_final!A1460</f>
        <v>41705</v>
      </c>
      <c r="B1460" t="str">
        <f>fact_sales_daily_final!E1460</f>
        <v>N02BA</v>
      </c>
      <c r="C1460">
        <f>fact_sales_daily_final!F1460</f>
        <v>7</v>
      </c>
      <c r="D1460">
        <f>C1460 * VLOOKUP(B1460, finance_assumptions!A:B, 2, FALSE)</f>
        <v>7</v>
      </c>
      <c r="E1460">
        <f t="shared" si="66"/>
        <v>5.25</v>
      </c>
      <c r="F1460">
        <f t="shared" si="67"/>
        <v>1.75</v>
      </c>
      <c r="G1460">
        <f t="shared" si="68"/>
        <v>0.25</v>
      </c>
    </row>
    <row r="1461" spans="1:7" x14ac:dyDescent="0.35">
      <c r="A1461" s="1">
        <f>fact_sales_daily_final!A1461</f>
        <v>41705</v>
      </c>
      <c r="B1461" t="str">
        <f>fact_sales_daily_final!E1461</f>
        <v>N02BE</v>
      </c>
      <c r="C1461">
        <f>fact_sales_daily_final!F1461</f>
        <v>12.5</v>
      </c>
      <c r="D1461">
        <f>C1461 * VLOOKUP(B1461, finance_assumptions!A:B, 2, FALSE)</f>
        <v>12.5</v>
      </c>
      <c r="E1461">
        <f t="shared" si="66"/>
        <v>9.375</v>
      </c>
      <c r="F1461">
        <f t="shared" si="67"/>
        <v>3.125</v>
      </c>
      <c r="G1461">
        <f t="shared" si="68"/>
        <v>0.25</v>
      </c>
    </row>
    <row r="1462" spans="1:7" x14ac:dyDescent="0.35">
      <c r="A1462" s="1">
        <f>fact_sales_daily_final!A1462</f>
        <v>41705</v>
      </c>
      <c r="B1462" t="str">
        <f>fact_sales_daily_final!E1462</f>
        <v>N05B</v>
      </c>
      <c r="C1462">
        <f>fact_sales_daily_final!F1462</f>
        <v>7</v>
      </c>
      <c r="D1462">
        <f>C1462 * VLOOKUP(B1462, finance_assumptions!A:B, 2, FALSE)</f>
        <v>7</v>
      </c>
      <c r="E1462">
        <f t="shared" si="66"/>
        <v>5.25</v>
      </c>
      <c r="F1462">
        <f t="shared" si="67"/>
        <v>1.75</v>
      </c>
      <c r="G1462">
        <f t="shared" si="68"/>
        <v>0.25</v>
      </c>
    </row>
    <row r="1463" spans="1:7" x14ac:dyDescent="0.35">
      <c r="A1463" s="1">
        <f>fact_sales_daily_final!A1463</f>
        <v>41705</v>
      </c>
      <c r="B1463" t="str">
        <f>fact_sales_daily_final!E1463</f>
        <v>N05C</v>
      </c>
      <c r="C1463">
        <f>fact_sales_daily_final!F1463</f>
        <v>2</v>
      </c>
      <c r="D1463">
        <f>C1463 * VLOOKUP(B1463, finance_assumptions!A:B, 2, FALSE)</f>
        <v>2</v>
      </c>
      <c r="E1463">
        <f t="shared" si="66"/>
        <v>1.5</v>
      </c>
      <c r="F1463">
        <f t="shared" si="67"/>
        <v>0.5</v>
      </c>
      <c r="G1463">
        <f t="shared" si="68"/>
        <v>0.25</v>
      </c>
    </row>
    <row r="1464" spans="1:7" x14ac:dyDescent="0.35">
      <c r="A1464" s="1">
        <f>fact_sales_daily_final!A1464</f>
        <v>41705</v>
      </c>
      <c r="B1464" t="str">
        <f>fact_sales_daily_final!E1464</f>
        <v>R03</v>
      </c>
      <c r="C1464">
        <f>fact_sales_daily_final!F1464</f>
        <v>0</v>
      </c>
      <c r="D1464">
        <f>C1464 * VLOOKUP(B1464, finance_assumptions!A:B, 2, FALSE)</f>
        <v>0</v>
      </c>
      <c r="E1464">
        <f t="shared" si="66"/>
        <v>0</v>
      </c>
      <c r="F1464">
        <f t="shared" si="67"/>
        <v>0</v>
      </c>
      <c r="G1464">
        <f t="shared" si="68"/>
        <v>0</v>
      </c>
    </row>
    <row r="1465" spans="1:7" x14ac:dyDescent="0.35">
      <c r="A1465" s="1">
        <f>fact_sales_daily_final!A1465</f>
        <v>41705</v>
      </c>
      <c r="B1465" t="str">
        <f>fact_sales_daily_final!E1465</f>
        <v>R06</v>
      </c>
      <c r="C1465">
        <f>fact_sales_daily_final!F1465</f>
        <v>2</v>
      </c>
      <c r="D1465">
        <f>C1465 * VLOOKUP(B1465, finance_assumptions!A:B, 2, FALSE)</f>
        <v>2</v>
      </c>
      <c r="E1465">
        <f t="shared" si="66"/>
        <v>1.5</v>
      </c>
      <c r="F1465">
        <f t="shared" si="67"/>
        <v>0.5</v>
      </c>
      <c r="G1465">
        <f t="shared" si="68"/>
        <v>0.25</v>
      </c>
    </row>
    <row r="1466" spans="1:7" x14ac:dyDescent="0.35">
      <c r="A1466" s="1">
        <f>fact_sales_daily_final!A1466</f>
        <v>41736</v>
      </c>
      <c r="B1466" t="str">
        <f>fact_sales_daily_final!E1466</f>
        <v>M01AB</v>
      </c>
      <c r="C1466">
        <f>fact_sales_daily_final!F1466</f>
        <v>4.34</v>
      </c>
      <c r="D1466">
        <f>C1466 * VLOOKUP(B1466, finance_assumptions!A:B, 2, FALSE)</f>
        <v>4.34</v>
      </c>
      <c r="E1466">
        <f t="shared" si="66"/>
        <v>3.2549999999999999</v>
      </c>
      <c r="F1466">
        <f t="shared" si="67"/>
        <v>1.085</v>
      </c>
      <c r="G1466">
        <f t="shared" si="68"/>
        <v>0.25</v>
      </c>
    </row>
    <row r="1467" spans="1:7" x14ac:dyDescent="0.35">
      <c r="A1467" s="1">
        <f>fact_sales_daily_final!A1467</f>
        <v>41736</v>
      </c>
      <c r="B1467" t="str">
        <f>fact_sales_daily_final!E1467</f>
        <v>M01AE</v>
      </c>
      <c r="C1467">
        <f>fact_sales_daily_final!F1467</f>
        <v>4.7</v>
      </c>
      <c r="D1467">
        <f>C1467 * VLOOKUP(B1467, finance_assumptions!A:B, 2, FALSE)</f>
        <v>4.7</v>
      </c>
      <c r="E1467">
        <f t="shared" si="66"/>
        <v>3.5250000000000004</v>
      </c>
      <c r="F1467">
        <f t="shared" si="67"/>
        <v>1.1749999999999998</v>
      </c>
      <c r="G1467">
        <f t="shared" si="68"/>
        <v>0.24999999999999994</v>
      </c>
    </row>
    <row r="1468" spans="1:7" x14ac:dyDescent="0.35">
      <c r="A1468" s="1">
        <f>fact_sales_daily_final!A1468</f>
        <v>41736</v>
      </c>
      <c r="B1468" t="str">
        <f>fact_sales_daily_final!E1468</f>
        <v>N02BA</v>
      </c>
      <c r="C1468">
        <f>fact_sales_daily_final!F1468</f>
        <v>7</v>
      </c>
      <c r="D1468">
        <f>C1468 * VLOOKUP(B1468, finance_assumptions!A:B, 2, FALSE)</f>
        <v>7</v>
      </c>
      <c r="E1468">
        <f t="shared" si="66"/>
        <v>5.25</v>
      </c>
      <c r="F1468">
        <f t="shared" si="67"/>
        <v>1.75</v>
      </c>
      <c r="G1468">
        <f t="shared" si="68"/>
        <v>0.25</v>
      </c>
    </row>
    <row r="1469" spans="1:7" x14ac:dyDescent="0.35">
      <c r="A1469" s="1">
        <f>fact_sales_daily_final!A1469</f>
        <v>41736</v>
      </c>
      <c r="B1469" t="str">
        <f>fact_sales_daily_final!E1469</f>
        <v>N02BE</v>
      </c>
      <c r="C1469">
        <f>fact_sales_daily_final!F1469</f>
        <v>10.5</v>
      </c>
      <c r="D1469">
        <f>C1469 * VLOOKUP(B1469, finance_assumptions!A:B, 2, FALSE)</f>
        <v>10.5</v>
      </c>
      <c r="E1469">
        <f t="shared" si="66"/>
        <v>7.875</v>
      </c>
      <c r="F1469">
        <f t="shared" si="67"/>
        <v>2.625</v>
      </c>
      <c r="G1469">
        <f t="shared" si="68"/>
        <v>0.25</v>
      </c>
    </row>
    <row r="1470" spans="1:7" x14ac:dyDescent="0.35">
      <c r="A1470" s="1">
        <f>fact_sales_daily_final!A1470</f>
        <v>41736</v>
      </c>
      <c r="B1470" t="str">
        <f>fact_sales_daily_final!E1470</f>
        <v>N05B</v>
      </c>
      <c r="C1470">
        <f>fact_sales_daily_final!F1470</f>
        <v>14</v>
      </c>
      <c r="D1470">
        <f>C1470 * VLOOKUP(B1470, finance_assumptions!A:B, 2, FALSE)</f>
        <v>14</v>
      </c>
      <c r="E1470">
        <f t="shared" si="66"/>
        <v>10.5</v>
      </c>
      <c r="F1470">
        <f t="shared" si="67"/>
        <v>3.5</v>
      </c>
      <c r="G1470">
        <f t="shared" si="68"/>
        <v>0.25</v>
      </c>
    </row>
    <row r="1471" spans="1:7" x14ac:dyDescent="0.35">
      <c r="A1471" s="1">
        <f>fact_sales_daily_final!A1471</f>
        <v>41736</v>
      </c>
      <c r="B1471" t="str">
        <f>fact_sales_daily_final!E1471</f>
        <v>N05C</v>
      </c>
      <c r="C1471">
        <f>fact_sales_daily_final!F1471</f>
        <v>0</v>
      </c>
      <c r="D1471">
        <f>C1471 * VLOOKUP(B1471, finance_assumptions!A:B, 2, FALSE)</f>
        <v>0</v>
      </c>
      <c r="E1471">
        <f t="shared" si="66"/>
        <v>0</v>
      </c>
      <c r="F1471">
        <f t="shared" si="67"/>
        <v>0</v>
      </c>
      <c r="G1471">
        <f t="shared" si="68"/>
        <v>0</v>
      </c>
    </row>
    <row r="1472" spans="1:7" x14ac:dyDescent="0.35">
      <c r="A1472" s="1">
        <f>fact_sales_daily_final!A1472</f>
        <v>41736</v>
      </c>
      <c r="B1472" t="str">
        <f>fact_sales_daily_final!E1472</f>
        <v>R03</v>
      </c>
      <c r="C1472">
        <f>fact_sales_daily_final!F1472</f>
        <v>2</v>
      </c>
      <c r="D1472">
        <f>C1472 * VLOOKUP(B1472, finance_assumptions!A:B, 2, FALSE)</f>
        <v>2</v>
      </c>
      <c r="E1472">
        <f t="shared" si="66"/>
        <v>1.5</v>
      </c>
      <c r="F1472">
        <f t="shared" si="67"/>
        <v>0.5</v>
      </c>
      <c r="G1472">
        <f t="shared" si="68"/>
        <v>0.25</v>
      </c>
    </row>
    <row r="1473" spans="1:7" x14ac:dyDescent="0.35">
      <c r="A1473" s="1">
        <f>fact_sales_daily_final!A1473</f>
        <v>41736</v>
      </c>
      <c r="B1473" t="str">
        <f>fact_sales_daily_final!E1473</f>
        <v>R06</v>
      </c>
      <c r="C1473">
        <f>fact_sales_daily_final!F1473</f>
        <v>3</v>
      </c>
      <c r="D1473">
        <f>C1473 * VLOOKUP(B1473, finance_assumptions!A:B, 2, FALSE)</f>
        <v>3</v>
      </c>
      <c r="E1473">
        <f t="shared" si="66"/>
        <v>2.25</v>
      </c>
      <c r="F1473">
        <f t="shared" si="67"/>
        <v>0.75</v>
      </c>
      <c r="G1473">
        <f t="shared" si="68"/>
        <v>0.25</v>
      </c>
    </row>
    <row r="1474" spans="1:7" x14ac:dyDescent="0.35">
      <c r="A1474" s="1">
        <f>fact_sales_daily_final!A1474</f>
        <v>41766</v>
      </c>
      <c r="B1474" t="str">
        <f>fact_sales_daily_final!E1474</f>
        <v>M01AB</v>
      </c>
      <c r="C1474">
        <f>fact_sales_daily_final!F1474</f>
        <v>3.34</v>
      </c>
      <c r="D1474">
        <f>C1474 * VLOOKUP(B1474, finance_assumptions!A:B, 2, FALSE)</f>
        <v>3.34</v>
      </c>
      <c r="E1474">
        <f t="shared" si="66"/>
        <v>2.5049999999999999</v>
      </c>
      <c r="F1474">
        <f t="shared" si="67"/>
        <v>0.83499999999999996</v>
      </c>
      <c r="G1474">
        <f t="shared" si="68"/>
        <v>0.25</v>
      </c>
    </row>
    <row r="1475" spans="1:7" x14ac:dyDescent="0.35">
      <c r="A1475" s="1">
        <f>fact_sales_daily_final!A1475</f>
        <v>41766</v>
      </c>
      <c r="B1475" t="str">
        <f>fact_sales_daily_final!E1475</f>
        <v>M01AE</v>
      </c>
      <c r="C1475">
        <f>fact_sales_daily_final!F1475</f>
        <v>4.34</v>
      </c>
      <c r="D1475">
        <f>C1475 * VLOOKUP(B1475, finance_assumptions!A:B, 2, FALSE)</f>
        <v>4.34</v>
      </c>
      <c r="E1475">
        <f t="shared" ref="E1475:E1538" si="69">D1475 * 0.75</f>
        <v>3.2549999999999999</v>
      </c>
      <c r="F1475">
        <f t="shared" ref="F1475:F1538" si="70">D1475 - E1475</f>
        <v>1.085</v>
      </c>
      <c r="G1475">
        <f t="shared" ref="G1475:G1538" si="71">IF(D1475=0, 0, F1475/D1475)</f>
        <v>0.25</v>
      </c>
    </row>
    <row r="1476" spans="1:7" x14ac:dyDescent="0.35">
      <c r="A1476" s="1">
        <f>fact_sales_daily_final!A1476</f>
        <v>41766</v>
      </c>
      <c r="B1476" t="str">
        <f>fact_sales_daily_final!E1476</f>
        <v>N02BA</v>
      </c>
      <c r="C1476">
        <f>fact_sales_daily_final!F1476</f>
        <v>6</v>
      </c>
      <c r="D1476">
        <f>C1476 * VLOOKUP(B1476, finance_assumptions!A:B, 2, FALSE)</f>
        <v>6</v>
      </c>
      <c r="E1476">
        <f t="shared" si="69"/>
        <v>4.5</v>
      </c>
      <c r="F1476">
        <f t="shared" si="70"/>
        <v>1.5</v>
      </c>
      <c r="G1476">
        <f t="shared" si="71"/>
        <v>0.25</v>
      </c>
    </row>
    <row r="1477" spans="1:7" x14ac:dyDescent="0.35">
      <c r="A1477" s="1">
        <f>fact_sales_daily_final!A1477</f>
        <v>41766</v>
      </c>
      <c r="B1477" t="str">
        <f>fact_sales_daily_final!E1477</f>
        <v>N02BE</v>
      </c>
      <c r="C1477">
        <f>fact_sales_daily_final!F1477</f>
        <v>37</v>
      </c>
      <c r="D1477">
        <f>C1477 * VLOOKUP(B1477, finance_assumptions!A:B, 2, FALSE)</f>
        <v>37</v>
      </c>
      <c r="E1477">
        <f t="shared" si="69"/>
        <v>27.75</v>
      </c>
      <c r="F1477">
        <f t="shared" si="70"/>
        <v>9.25</v>
      </c>
      <c r="G1477">
        <f t="shared" si="71"/>
        <v>0.25</v>
      </c>
    </row>
    <row r="1478" spans="1:7" x14ac:dyDescent="0.35">
      <c r="A1478" s="1">
        <f>fact_sales_daily_final!A1478</f>
        <v>41766</v>
      </c>
      <c r="B1478" t="str">
        <f>fact_sales_daily_final!E1478</f>
        <v>N05B</v>
      </c>
      <c r="C1478">
        <f>fact_sales_daily_final!F1478</f>
        <v>11</v>
      </c>
      <c r="D1478">
        <f>C1478 * VLOOKUP(B1478, finance_assumptions!A:B, 2, FALSE)</f>
        <v>11</v>
      </c>
      <c r="E1478">
        <f t="shared" si="69"/>
        <v>8.25</v>
      </c>
      <c r="F1478">
        <f t="shared" si="70"/>
        <v>2.75</v>
      </c>
      <c r="G1478">
        <f t="shared" si="71"/>
        <v>0.25</v>
      </c>
    </row>
    <row r="1479" spans="1:7" x14ac:dyDescent="0.35">
      <c r="A1479" s="1">
        <f>fact_sales_daily_final!A1479</f>
        <v>41766</v>
      </c>
      <c r="B1479" t="str">
        <f>fact_sales_daily_final!E1479</f>
        <v>N05C</v>
      </c>
      <c r="C1479">
        <f>fact_sales_daily_final!F1479</f>
        <v>1</v>
      </c>
      <c r="D1479">
        <f>C1479 * VLOOKUP(B1479, finance_assumptions!A:B, 2, FALSE)</f>
        <v>1</v>
      </c>
      <c r="E1479">
        <f t="shared" si="69"/>
        <v>0.75</v>
      </c>
      <c r="F1479">
        <f t="shared" si="70"/>
        <v>0.25</v>
      </c>
      <c r="G1479">
        <f t="shared" si="71"/>
        <v>0.25</v>
      </c>
    </row>
    <row r="1480" spans="1:7" x14ac:dyDescent="0.35">
      <c r="A1480" s="1">
        <f>fact_sales_daily_final!A1480</f>
        <v>41766</v>
      </c>
      <c r="B1480" t="str">
        <f>fact_sales_daily_final!E1480</f>
        <v>R03</v>
      </c>
      <c r="C1480">
        <f>fact_sales_daily_final!F1480</f>
        <v>0</v>
      </c>
      <c r="D1480">
        <f>C1480 * VLOOKUP(B1480, finance_assumptions!A:B, 2, FALSE)</f>
        <v>0</v>
      </c>
      <c r="E1480">
        <f t="shared" si="69"/>
        <v>0</v>
      </c>
      <c r="F1480">
        <f t="shared" si="70"/>
        <v>0</v>
      </c>
      <c r="G1480">
        <f t="shared" si="71"/>
        <v>0</v>
      </c>
    </row>
    <row r="1481" spans="1:7" x14ac:dyDescent="0.35">
      <c r="A1481" s="1">
        <f>fact_sales_daily_final!A1481</f>
        <v>41766</v>
      </c>
      <c r="B1481" t="str">
        <f>fact_sales_daily_final!E1481</f>
        <v>R06</v>
      </c>
      <c r="C1481">
        <f>fact_sales_daily_final!F1481</f>
        <v>0</v>
      </c>
      <c r="D1481">
        <f>C1481 * VLOOKUP(B1481, finance_assumptions!A:B, 2, FALSE)</f>
        <v>0</v>
      </c>
      <c r="E1481">
        <f t="shared" si="69"/>
        <v>0</v>
      </c>
      <c r="F1481">
        <f t="shared" si="70"/>
        <v>0</v>
      </c>
      <c r="G1481">
        <f t="shared" si="71"/>
        <v>0</v>
      </c>
    </row>
    <row r="1482" spans="1:7" x14ac:dyDescent="0.35">
      <c r="A1482" s="1">
        <f>fact_sales_daily_final!A1482</f>
        <v>41797</v>
      </c>
      <c r="B1482" t="str">
        <f>fact_sales_daily_final!E1482</f>
        <v>M01AB</v>
      </c>
      <c r="C1482">
        <f>fact_sales_daily_final!F1482</f>
        <v>4</v>
      </c>
      <c r="D1482">
        <f>C1482 * VLOOKUP(B1482, finance_assumptions!A:B, 2, FALSE)</f>
        <v>4</v>
      </c>
      <c r="E1482">
        <f t="shared" si="69"/>
        <v>3</v>
      </c>
      <c r="F1482">
        <f t="shared" si="70"/>
        <v>1</v>
      </c>
      <c r="G1482">
        <f t="shared" si="71"/>
        <v>0.25</v>
      </c>
    </row>
    <row r="1483" spans="1:7" x14ac:dyDescent="0.35">
      <c r="A1483" s="1">
        <f>fact_sales_daily_final!A1483</f>
        <v>41797</v>
      </c>
      <c r="B1483" t="str">
        <f>fact_sales_daily_final!E1483</f>
        <v>M01AE</v>
      </c>
      <c r="C1483">
        <f>fact_sales_daily_final!F1483</f>
        <v>2</v>
      </c>
      <c r="D1483">
        <f>C1483 * VLOOKUP(B1483, finance_assumptions!A:B, 2, FALSE)</f>
        <v>2</v>
      </c>
      <c r="E1483">
        <f t="shared" si="69"/>
        <v>1.5</v>
      </c>
      <c r="F1483">
        <f t="shared" si="70"/>
        <v>0.5</v>
      </c>
      <c r="G1483">
        <f t="shared" si="71"/>
        <v>0.25</v>
      </c>
    </row>
    <row r="1484" spans="1:7" x14ac:dyDescent="0.35">
      <c r="A1484" s="1">
        <f>fact_sales_daily_final!A1484</f>
        <v>41797</v>
      </c>
      <c r="B1484" t="str">
        <f>fact_sales_daily_final!E1484</f>
        <v>N02BA</v>
      </c>
      <c r="C1484">
        <f>fact_sales_daily_final!F1484</f>
        <v>3</v>
      </c>
      <c r="D1484">
        <f>C1484 * VLOOKUP(B1484, finance_assumptions!A:B, 2, FALSE)</f>
        <v>3</v>
      </c>
      <c r="E1484">
        <f t="shared" si="69"/>
        <v>2.25</v>
      </c>
      <c r="F1484">
        <f t="shared" si="70"/>
        <v>0.75</v>
      </c>
      <c r="G1484">
        <f t="shared" si="71"/>
        <v>0.25</v>
      </c>
    </row>
    <row r="1485" spans="1:7" x14ac:dyDescent="0.35">
      <c r="A1485" s="1">
        <f>fact_sales_daily_final!A1485</f>
        <v>41797</v>
      </c>
      <c r="B1485" t="str">
        <f>fact_sales_daily_final!E1485</f>
        <v>N02BE</v>
      </c>
      <c r="C1485">
        <f>fact_sales_daily_final!F1485</f>
        <v>10.199999999999999</v>
      </c>
      <c r="D1485">
        <f>C1485 * VLOOKUP(B1485, finance_assumptions!A:B, 2, FALSE)</f>
        <v>10.199999999999999</v>
      </c>
      <c r="E1485">
        <f t="shared" si="69"/>
        <v>7.6499999999999995</v>
      </c>
      <c r="F1485">
        <f t="shared" si="70"/>
        <v>2.5499999999999998</v>
      </c>
      <c r="G1485">
        <f t="shared" si="71"/>
        <v>0.25</v>
      </c>
    </row>
    <row r="1486" spans="1:7" x14ac:dyDescent="0.35">
      <c r="A1486" s="1">
        <f>fact_sales_daily_final!A1486</f>
        <v>41797</v>
      </c>
      <c r="B1486" t="str">
        <f>fact_sales_daily_final!E1486</f>
        <v>N05B</v>
      </c>
      <c r="C1486">
        <f>fact_sales_daily_final!F1486</f>
        <v>9</v>
      </c>
      <c r="D1486">
        <f>C1486 * VLOOKUP(B1486, finance_assumptions!A:B, 2, FALSE)</f>
        <v>9</v>
      </c>
      <c r="E1486">
        <f t="shared" si="69"/>
        <v>6.75</v>
      </c>
      <c r="F1486">
        <f t="shared" si="70"/>
        <v>2.25</v>
      </c>
      <c r="G1486">
        <f t="shared" si="71"/>
        <v>0.25</v>
      </c>
    </row>
    <row r="1487" spans="1:7" x14ac:dyDescent="0.35">
      <c r="A1487" s="1">
        <f>fact_sales_daily_final!A1487</f>
        <v>41797</v>
      </c>
      <c r="B1487" t="str">
        <f>fact_sales_daily_final!E1487</f>
        <v>N05C</v>
      </c>
      <c r="C1487">
        <f>fact_sales_daily_final!F1487</f>
        <v>0</v>
      </c>
      <c r="D1487">
        <f>C1487 * VLOOKUP(B1487, finance_assumptions!A:B, 2, FALSE)</f>
        <v>0</v>
      </c>
      <c r="E1487">
        <f t="shared" si="69"/>
        <v>0</v>
      </c>
      <c r="F1487">
        <f t="shared" si="70"/>
        <v>0</v>
      </c>
      <c r="G1487">
        <f t="shared" si="71"/>
        <v>0</v>
      </c>
    </row>
    <row r="1488" spans="1:7" x14ac:dyDescent="0.35">
      <c r="A1488" s="1">
        <f>fact_sales_daily_final!A1488</f>
        <v>41797</v>
      </c>
      <c r="B1488" t="str">
        <f>fact_sales_daily_final!E1488</f>
        <v>R03</v>
      </c>
      <c r="C1488">
        <f>fact_sales_daily_final!F1488</f>
        <v>0</v>
      </c>
      <c r="D1488">
        <f>C1488 * VLOOKUP(B1488, finance_assumptions!A:B, 2, FALSE)</f>
        <v>0</v>
      </c>
      <c r="E1488">
        <f t="shared" si="69"/>
        <v>0</v>
      </c>
      <c r="F1488">
        <f t="shared" si="70"/>
        <v>0</v>
      </c>
      <c r="G1488">
        <f t="shared" si="71"/>
        <v>0</v>
      </c>
    </row>
    <row r="1489" spans="1:7" x14ac:dyDescent="0.35">
      <c r="A1489" s="1">
        <f>fact_sales_daily_final!A1489</f>
        <v>41797</v>
      </c>
      <c r="B1489" t="str">
        <f>fact_sales_daily_final!E1489</f>
        <v>R06</v>
      </c>
      <c r="C1489">
        <f>fact_sales_daily_final!F1489</f>
        <v>0</v>
      </c>
      <c r="D1489">
        <f>C1489 * VLOOKUP(B1489, finance_assumptions!A:B, 2, FALSE)</f>
        <v>0</v>
      </c>
      <c r="E1489">
        <f t="shared" si="69"/>
        <v>0</v>
      </c>
      <c r="F1489">
        <f t="shared" si="70"/>
        <v>0</v>
      </c>
      <c r="G1489">
        <f t="shared" si="71"/>
        <v>0</v>
      </c>
    </row>
    <row r="1490" spans="1:7" x14ac:dyDescent="0.35">
      <c r="A1490" s="1">
        <f>fact_sales_daily_final!A1490</f>
        <v>41827</v>
      </c>
      <c r="B1490" t="str">
        <f>fact_sales_daily_final!E1490</f>
        <v>M01AB</v>
      </c>
      <c r="C1490">
        <f>fact_sales_daily_final!F1490</f>
        <v>2</v>
      </c>
      <c r="D1490">
        <f>C1490 * VLOOKUP(B1490, finance_assumptions!A:B, 2, FALSE)</f>
        <v>2</v>
      </c>
      <c r="E1490">
        <f t="shared" si="69"/>
        <v>1.5</v>
      </c>
      <c r="F1490">
        <f t="shared" si="70"/>
        <v>0.5</v>
      </c>
      <c r="G1490">
        <f t="shared" si="71"/>
        <v>0.25</v>
      </c>
    </row>
    <row r="1491" spans="1:7" x14ac:dyDescent="0.35">
      <c r="A1491" s="1">
        <f>fact_sales_daily_final!A1491</f>
        <v>41827</v>
      </c>
      <c r="B1491" t="str">
        <f>fact_sales_daily_final!E1491</f>
        <v>M01AE</v>
      </c>
      <c r="C1491">
        <f>fact_sales_daily_final!F1491</f>
        <v>3.34</v>
      </c>
      <c r="D1491">
        <f>C1491 * VLOOKUP(B1491, finance_assumptions!A:B, 2, FALSE)</f>
        <v>3.34</v>
      </c>
      <c r="E1491">
        <f t="shared" si="69"/>
        <v>2.5049999999999999</v>
      </c>
      <c r="F1491">
        <f t="shared" si="70"/>
        <v>0.83499999999999996</v>
      </c>
      <c r="G1491">
        <f t="shared" si="71"/>
        <v>0.25</v>
      </c>
    </row>
    <row r="1492" spans="1:7" x14ac:dyDescent="0.35">
      <c r="A1492" s="1">
        <f>fact_sales_daily_final!A1492</f>
        <v>41827</v>
      </c>
      <c r="B1492" t="str">
        <f>fact_sales_daily_final!E1492</f>
        <v>N02BA</v>
      </c>
      <c r="C1492">
        <f>fact_sales_daily_final!F1492</f>
        <v>4</v>
      </c>
      <c r="D1492">
        <f>C1492 * VLOOKUP(B1492, finance_assumptions!A:B, 2, FALSE)</f>
        <v>4</v>
      </c>
      <c r="E1492">
        <f t="shared" si="69"/>
        <v>3</v>
      </c>
      <c r="F1492">
        <f t="shared" si="70"/>
        <v>1</v>
      </c>
      <c r="G1492">
        <f t="shared" si="71"/>
        <v>0.25</v>
      </c>
    </row>
    <row r="1493" spans="1:7" x14ac:dyDescent="0.35">
      <c r="A1493" s="1">
        <f>fact_sales_daily_final!A1493</f>
        <v>41827</v>
      </c>
      <c r="B1493" t="str">
        <f>fact_sales_daily_final!E1493</f>
        <v>N02BE</v>
      </c>
      <c r="C1493">
        <f>fact_sales_daily_final!F1493</f>
        <v>13</v>
      </c>
      <c r="D1493">
        <f>C1493 * VLOOKUP(B1493, finance_assumptions!A:B, 2, FALSE)</f>
        <v>13</v>
      </c>
      <c r="E1493">
        <f t="shared" si="69"/>
        <v>9.75</v>
      </c>
      <c r="F1493">
        <f t="shared" si="70"/>
        <v>3.25</v>
      </c>
      <c r="G1493">
        <f t="shared" si="71"/>
        <v>0.25</v>
      </c>
    </row>
    <row r="1494" spans="1:7" x14ac:dyDescent="0.35">
      <c r="A1494" s="1">
        <f>fact_sales_daily_final!A1494</f>
        <v>41827</v>
      </c>
      <c r="B1494" t="str">
        <f>fact_sales_daily_final!E1494</f>
        <v>N05B</v>
      </c>
      <c r="C1494">
        <f>fact_sales_daily_final!F1494</f>
        <v>11</v>
      </c>
      <c r="D1494">
        <f>C1494 * VLOOKUP(B1494, finance_assumptions!A:B, 2, FALSE)</f>
        <v>11</v>
      </c>
      <c r="E1494">
        <f t="shared" si="69"/>
        <v>8.25</v>
      </c>
      <c r="F1494">
        <f t="shared" si="70"/>
        <v>2.75</v>
      </c>
      <c r="G1494">
        <f t="shared" si="71"/>
        <v>0.25</v>
      </c>
    </row>
    <row r="1495" spans="1:7" x14ac:dyDescent="0.35">
      <c r="A1495" s="1">
        <f>fact_sales_daily_final!A1495</f>
        <v>41827</v>
      </c>
      <c r="B1495" t="str">
        <f>fact_sales_daily_final!E1495</f>
        <v>N05C</v>
      </c>
      <c r="C1495">
        <f>fact_sales_daily_final!F1495</f>
        <v>0</v>
      </c>
      <c r="D1495">
        <f>C1495 * VLOOKUP(B1495, finance_assumptions!A:B, 2, FALSE)</f>
        <v>0</v>
      </c>
      <c r="E1495">
        <f t="shared" si="69"/>
        <v>0</v>
      </c>
      <c r="F1495">
        <f t="shared" si="70"/>
        <v>0</v>
      </c>
      <c r="G1495">
        <f t="shared" si="71"/>
        <v>0</v>
      </c>
    </row>
    <row r="1496" spans="1:7" x14ac:dyDescent="0.35">
      <c r="A1496" s="1">
        <f>fact_sales_daily_final!A1496</f>
        <v>41827</v>
      </c>
      <c r="B1496" t="str">
        <f>fact_sales_daily_final!E1496</f>
        <v>R03</v>
      </c>
      <c r="C1496">
        <f>fact_sales_daily_final!F1496</f>
        <v>0</v>
      </c>
      <c r="D1496">
        <f>C1496 * VLOOKUP(B1496, finance_assumptions!A:B, 2, FALSE)</f>
        <v>0</v>
      </c>
      <c r="E1496">
        <f t="shared" si="69"/>
        <v>0</v>
      </c>
      <c r="F1496">
        <f t="shared" si="70"/>
        <v>0</v>
      </c>
      <c r="G1496">
        <f t="shared" si="71"/>
        <v>0</v>
      </c>
    </row>
    <row r="1497" spans="1:7" x14ac:dyDescent="0.35">
      <c r="A1497" s="1">
        <f>fact_sales_daily_final!A1497</f>
        <v>41827</v>
      </c>
      <c r="B1497" t="str">
        <f>fact_sales_daily_final!E1497</f>
        <v>R06</v>
      </c>
      <c r="C1497">
        <f>fact_sales_daily_final!F1497</f>
        <v>4</v>
      </c>
      <c r="D1497">
        <f>C1497 * VLOOKUP(B1497, finance_assumptions!A:B, 2, FALSE)</f>
        <v>4</v>
      </c>
      <c r="E1497">
        <f t="shared" si="69"/>
        <v>3</v>
      </c>
      <c r="F1497">
        <f t="shared" si="70"/>
        <v>1</v>
      </c>
      <c r="G1497">
        <f t="shared" si="71"/>
        <v>0.25</v>
      </c>
    </row>
    <row r="1498" spans="1:7" x14ac:dyDescent="0.35">
      <c r="A1498" s="1">
        <f>fact_sales_daily_final!A1498</f>
        <v>41858</v>
      </c>
      <c r="B1498" t="str">
        <f>fact_sales_daily_final!E1498</f>
        <v>M01AB</v>
      </c>
      <c r="C1498">
        <f>fact_sales_daily_final!F1498</f>
        <v>6.34</v>
      </c>
      <c r="D1498">
        <f>C1498 * VLOOKUP(B1498, finance_assumptions!A:B, 2, FALSE)</f>
        <v>6.34</v>
      </c>
      <c r="E1498">
        <f t="shared" si="69"/>
        <v>4.7549999999999999</v>
      </c>
      <c r="F1498">
        <f t="shared" si="70"/>
        <v>1.585</v>
      </c>
      <c r="G1498">
        <f t="shared" si="71"/>
        <v>0.25</v>
      </c>
    </row>
    <row r="1499" spans="1:7" x14ac:dyDescent="0.35">
      <c r="A1499" s="1">
        <f>fact_sales_daily_final!A1499</f>
        <v>41858</v>
      </c>
      <c r="B1499" t="str">
        <f>fact_sales_daily_final!E1499</f>
        <v>M01AE</v>
      </c>
      <c r="C1499">
        <f>fact_sales_daily_final!F1499</f>
        <v>2.34</v>
      </c>
      <c r="D1499">
        <f>C1499 * VLOOKUP(B1499, finance_assumptions!A:B, 2, FALSE)</f>
        <v>2.34</v>
      </c>
      <c r="E1499">
        <f t="shared" si="69"/>
        <v>1.7549999999999999</v>
      </c>
      <c r="F1499">
        <f t="shared" si="70"/>
        <v>0.58499999999999996</v>
      </c>
      <c r="G1499">
        <f t="shared" si="71"/>
        <v>0.25</v>
      </c>
    </row>
    <row r="1500" spans="1:7" x14ac:dyDescent="0.35">
      <c r="A1500" s="1">
        <f>fact_sales_daily_final!A1500</f>
        <v>41858</v>
      </c>
      <c r="B1500" t="str">
        <f>fact_sales_daily_final!E1500</f>
        <v>N02BA</v>
      </c>
      <c r="C1500">
        <f>fact_sales_daily_final!F1500</f>
        <v>3</v>
      </c>
      <c r="D1500">
        <f>C1500 * VLOOKUP(B1500, finance_assumptions!A:B, 2, FALSE)</f>
        <v>3</v>
      </c>
      <c r="E1500">
        <f t="shared" si="69"/>
        <v>2.25</v>
      </c>
      <c r="F1500">
        <f t="shared" si="70"/>
        <v>0.75</v>
      </c>
      <c r="G1500">
        <f t="shared" si="71"/>
        <v>0.25</v>
      </c>
    </row>
    <row r="1501" spans="1:7" x14ac:dyDescent="0.35">
      <c r="A1501" s="1">
        <f>fact_sales_daily_final!A1501</f>
        <v>41858</v>
      </c>
      <c r="B1501" t="str">
        <f>fact_sales_daily_final!E1501</f>
        <v>N02BE</v>
      </c>
      <c r="C1501">
        <f>fact_sales_daily_final!F1501</f>
        <v>14</v>
      </c>
      <c r="D1501">
        <f>C1501 * VLOOKUP(B1501, finance_assumptions!A:B, 2, FALSE)</f>
        <v>14</v>
      </c>
      <c r="E1501">
        <f t="shared" si="69"/>
        <v>10.5</v>
      </c>
      <c r="F1501">
        <f t="shared" si="70"/>
        <v>3.5</v>
      </c>
      <c r="G1501">
        <f t="shared" si="71"/>
        <v>0.25</v>
      </c>
    </row>
    <row r="1502" spans="1:7" x14ac:dyDescent="0.35">
      <c r="A1502" s="1">
        <f>fact_sales_daily_final!A1502</f>
        <v>41858</v>
      </c>
      <c r="B1502" t="str">
        <f>fact_sales_daily_final!E1502</f>
        <v>N05B</v>
      </c>
      <c r="C1502">
        <f>fact_sales_daily_final!F1502</f>
        <v>3</v>
      </c>
      <c r="D1502">
        <f>C1502 * VLOOKUP(B1502, finance_assumptions!A:B, 2, FALSE)</f>
        <v>3</v>
      </c>
      <c r="E1502">
        <f t="shared" si="69"/>
        <v>2.25</v>
      </c>
      <c r="F1502">
        <f t="shared" si="70"/>
        <v>0.75</v>
      </c>
      <c r="G1502">
        <f t="shared" si="71"/>
        <v>0.25</v>
      </c>
    </row>
    <row r="1503" spans="1:7" x14ac:dyDescent="0.35">
      <c r="A1503" s="1">
        <f>fact_sales_daily_final!A1503</f>
        <v>41858</v>
      </c>
      <c r="B1503" t="str">
        <f>fact_sales_daily_final!E1503</f>
        <v>N05C</v>
      </c>
      <c r="C1503">
        <f>fact_sales_daily_final!F1503</f>
        <v>0</v>
      </c>
      <c r="D1503">
        <f>C1503 * VLOOKUP(B1503, finance_assumptions!A:B, 2, FALSE)</f>
        <v>0</v>
      </c>
      <c r="E1503">
        <f t="shared" si="69"/>
        <v>0</v>
      </c>
      <c r="F1503">
        <f t="shared" si="70"/>
        <v>0</v>
      </c>
      <c r="G1503">
        <f t="shared" si="71"/>
        <v>0</v>
      </c>
    </row>
    <row r="1504" spans="1:7" x14ac:dyDescent="0.35">
      <c r="A1504" s="1">
        <f>fact_sales_daily_final!A1504</f>
        <v>41858</v>
      </c>
      <c r="B1504" t="str">
        <f>fact_sales_daily_final!E1504</f>
        <v>R03</v>
      </c>
      <c r="C1504">
        <f>fact_sales_daily_final!F1504</f>
        <v>5</v>
      </c>
      <c r="D1504">
        <f>C1504 * VLOOKUP(B1504, finance_assumptions!A:B, 2, FALSE)</f>
        <v>5</v>
      </c>
      <c r="E1504">
        <f t="shared" si="69"/>
        <v>3.75</v>
      </c>
      <c r="F1504">
        <f t="shared" si="70"/>
        <v>1.25</v>
      </c>
      <c r="G1504">
        <f t="shared" si="71"/>
        <v>0.25</v>
      </c>
    </row>
    <row r="1505" spans="1:7" x14ac:dyDescent="0.35">
      <c r="A1505" s="1">
        <f>fact_sales_daily_final!A1505</f>
        <v>41858</v>
      </c>
      <c r="B1505" t="str">
        <f>fact_sales_daily_final!E1505</f>
        <v>R06</v>
      </c>
      <c r="C1505">
        <f>fact_sales_daily_final!F1505</f>
        <v>1</v>
      </c>
      <c r="D1505">
        <f>C1505 * VLOOKUP(B1505, finance_assumptions!A:B, 2, FALSE)</f>
        <v>1</v>
      </c>
      <c r="E1505">
        <f t="shared" si="69"/>
        <v>0.75</v>
      </c>
      <c r="F1505">
        <f t="shared" si="70"/>
        <v>0.25</v>
      </c>
      <c r="G1505">
        <f t="shared" si="71"/>
        <v>0.25</v>
      </c>
    </row>
    <row r="1506" spans="1:7" x14ac:dyDescent="0.35">
      <c r="A1506" s="1">
        <f>fact_sales_daily_final!A1506</f>
        <v>41889</v>
      </c>
      <c r="B1506" t="str">
        <f>fact_sales_daily_final!E1506</f>
        <v>M01AB</v>
      </c>
      <c r="C1506">
        <f>fact_sales_daily_final!F1506</f>
        <v>3</v>
      </c>
      <c r="D1506">
        <f>C1506 * VLOOKUP(B1506, finance_assumptions!A:B, 2, FALSE)</f>
        <v>3</v>
      </c>
      <c r="E1506">
        <f t="shared" si="69"/>
        <v>2.25</v>
      </c>
      <c r="F1506">
        <f t="shared" si="70"/>
        <v>0.75</v>
      </c>
      <c r="G1506">
        <f t="shared" si="71"/>
        <v>0.25</v>
      </c>
    </row>
    <row r="1507" spans="1:7" x14ac:dyDescent="0.35">
      <c r="A1507" s="1">
        <f>fact_sales_daily_final!A1507</f>
        <v>41889</v>
      </c>
      <c r="B1507" t="str">
        <f>fact_sales_daily_final!E1507</f>
        <v>M01AE</v>
      </c>
      <c r="C1507">
        <f>fact_sales_daily_final!F1507</f>
        <v>6.34</v>
      </c>
      <c r="D1507">
        <f>C1507 * VLOOKUP(B1507, finance_assumptions!A:B, 2, FALSE)</f>
        <v>6.34</v>
      </c>
      <c r="E1507">
        <f t="shared" si="69"/>
        <v>4.7549999999999999</v>
      </c>
      <c r="F1507">
        <f t="shared" si="70"/>
        <v>1.585</v>
      </c>
      <c r="G1507">
        <f t="shared" si="71"/>
        <v>0.25</v>
      </c>
    </row>
    <row r="1508" spans="1:7" x14ac:dyDescent="0.35">
      <c r="A1508" s="1">
        <f>fact_sales_daily_final!A1508</f>
        <v>41889</v>
      </c>
      <c r="B1508" t="str">
        <f>fact_sales_daily_final!E1508</f>
        <v>N02BA</v>
      </c>
      <c r="C1508">
        <f>fact_sales_daily_final!F1508</f>
        <v>5</v>
      </c>
      <c r="D1508">
        <f>C1508 * VLOOKUP(B1508, finance_assumptions!A:B, 2, FALSE)</f>
        <v>5</v>
      </c>
      <c r="E1508">
        <f t="shared" si="69"/>
        <v>3.75</v>
      </c>
      <c r="F1508">
        <f t="shared" si="70"/>
        <v>1.25</v>
      </c>
      <c r="G1508">
        <f t="shared" si="71"/>
        <v>0.25</v>
      </c>
    </row>
    <row r="1509" spans="1:7" x14ac:dyDescent="0.35">
      <c r="A1509" s="1">
        <f>fact_sales_daily_final!A1509</f>
        <v>41889</v>
      </c>
      <c r="B1509" t="str">
        <f>fact_sales_daily_final!E1509</f>
        <v>N02BE</v>
      </c>
      <c r="C1509">
        <f>fact_sales_daily_final!F1509</f>
        <v>13</v>
      </c>
      <c r="D1509">
        <f>C1509 * VLOOKUP(B1509, finance_assumptions!A:B, 2, FALSE)</f>
        <v>13</v>
      </c>
      <c r="E1509">
        <f t="shared" si="69"/>
        <v>9.75</v>
      </c>
      <c r="F1509">
        <f t="shared" si="70"/>
        <v>3.25</v>
      </c>
      <c r="G1509">
        <f t="shared" si="71"/>
        <v>0.25</v>
      </c>
    </row>
    <row r="1510" spans="1:7" x14ac:dyDescent="0.35">
      <c r="A1510" s="1">
        <f>fact_sales_daily_final!A1510</f>
        <v>41889</v>
      </c>
      <c r="B1510" t="str">
        <f>fact_sales_daily_final!E1510</f>
        <v>N05B</v>
      </c>
      <c r="C1510">
        <f>fact_sales_daily_final!F1510</f>
        <v>6</v>
      </c>
      <c r="D1510">
        <f>C1510 * VLOOKUP(B1510, finance_assumptions!A:B, 2, FALSE)</f>
        <v>6</v>
      </c>
      <c r="E1510">
        <f t="shared" si="69"/>
        <v>4.5</v>
      </c>
      <c r="F1510">
        <f t="shared" si="70"/>
        <v>1.5</v>
      </c>
      <c r="G1510">
        <f t="shared" si="71"/>
        <v>0.25</v>
      </c>
    </row>
    <row r="1511" spans="1:7" x14ac:dyDescent="0.35">
      <c r="A1511" s="1">
        <f>fact_sales_daily_final!A1511</f>
        <v>41889</v>
      </c>
      <c r="B1511" t="str">
        <f>fact_sales_daily_final!E1511</f>
        <v>N05C</v>
      </c>
      <c r="C1511">
        <f>fact_sales_daily_final!F1511</f>
        <v>4</v>
      </c>
      <c r="D1511">
        <f>C1511 * VLOOKUP(B1511, finance_assumptions!A:B, 2, FALSE)</f>
        <v>4</v>
      </c>
      <c r="E1511">
        <f t="shared" si="69"/>
        <v>3</v>
      </c>
      <c r="F1511">
        <f t="shared" si="70"/>
        <v>1</v>
      </c>
      <c r="G1511">
        <f t="shared" si="71"/>
        <v>0.25</v>
      </c>
    </row>
    <row r="1512" spans="1:7" x14ac:dyDescent="0.35">
      <c r="A1512" s="1">
        <f>fact_sales_daily_final!A1512</f>
        <v>41889</v>
      </c>
      <c r="B1512" t="str">
        <f>fact_sales_daily_final!E1512</f>
        <v>R03</v>
      </c>
      <c r="C1512">
        <f>fact_sales_daily_final!F1512</f>
        <v>0</v>
      </c>
      <c r="D1512">
        <f>C1512 * VLOOKUP(B1512, finance_assumptions!A:B, 2, FALSE)</f>
        <v>0</v>
      </c>
      <c r="E1512">
        <f t="shared" si="69"/>
        <v>0</v>
      </c>
      <c r="F1512">
        <f t="shared" si="70"/>
        <v>0</v>
      </c>
      <c r="G1512">
        <f t="shared" si="71"/>
        <v>0</v>
      </c>
    </row>
    <row r="1513" spans="1:7" x14ac:dyDescent="0.35">
      <c r="A1513" s="1">
        <f>fact_sales_daily_final!A1513</f>
        <v>41889</v>
      </c>
      <c r="B1513" t="str">
        <f>fact_sales_daily_final!E1513</f>
        <v>R06</v>
      </c>
      <c r="C1513">
        <f>fact_sales_daily_final!F1513</f>
        <v>2.2000000000000002</v>
      </c>
      <c r="D1513">
        <f>C1513 * VLOOKUP(B1513, finance_assumptions!A:B, 2, FALSE)</f>
        <v>2.2000000000000002</v>
      </c>
      <c r="E1513">
        <f t="shared" si="69"/>
        <v>1.6500000000000001</v>
      </c>
      <c r="F1513">
        <f t="shared" si="70"/>
        <v>0.55000000000000004</v>
      </c>
      <c r="G1513">
        <f t="shared" si="71"/>
        <v>0.25</v>
      </c>
    </row>
    <row r="1514" spans="1:7" x14ac:dyDescent="0.35">
      <c r="A1514" s="1">
        <f>fact_sales_daily_final!A1514</f>
        <v>41919</v>
      </c>
      <c r="B1514" t="str">
        <f>fact_sales_daily_final!E1514</f>
        <v>M01AB</v>
      </c>
      <c r="C1514">
        <f>fact_sales_daily_final!F1514</f>
        <v>2.33</v>
      </c>
      <c r="D1514">
        <f>C1514 * VLOOKUP(B1514, finance_assumptions!A:B, 2, FALSE)</f>
        <v>2.33</v>
      </c>
      <c r="E1514">
        <f t="shared" si="69"/>
        <v>1.7475000000000001</v>
      </c>
      <c r="F1514">
        <f t="shared" si="70"/>
        <v>0.58250000000000002</v>
      </c>
      <c r="G1514">
        <f t="shared" si="71"/>
        <v>0.25</v>
      </c>
    </row>
    <row r="1515" spans="1:7" x14ac:dyDescent="0.35">
      <c r="A1515" s="1">
        <f>fact_sales_daily_final!A1515</f>
        <v>41919</v>
      </c>
      <c r="B1515" t="str">
        <f>fact_sales_daily_final!E1515</f>
        <v>M01AE</v>
      </c>
      <c r="C1515">
        <f>fact_sales_daily_final!F1515</f>
        <v>4.66</v>
      </c>
      <c r="D1515">
        <f>C1515 * VLOOKUP(B1515, finance_assumptions!A:B, 2, FALSE)</f>
        <v>4.66</v>
      </c>
      <c r="E1515">
        <f t="shared" si="69"/>
        <v>3.4950000000000001</v>
      </c>
      <c r="F1515">
        <f t="shared" si="70"/>
        <v>1.165</v>
      </c>
      <c r="G1515">
        <f t="shared" si="71"/>
        <v>0.25</v>
      </c>
    </row>
    <row r="1516" spans="1:7" x14ac:dyDescent="0.35">
      <c r="A1516" s="1">
        <f>fact_sales_daily_final!A1516</f>
        <v>41919</v>
      </c>
      <c r="B1516" t="str">
        <f>fact_sales_daily_final!E1516</f>
        <v>N02BA</v>
      </c>
      <c r="C1516">
        <f>fact_sales_daily_final!F1516</f>
        <v>8</v>
      </c>
      <c r="D1516">
        <f>C1516 * VLOOKUP(B1516, finance_assumptions!A:B, 2, FALSE)</f>
        <v>8</v>
      </c>
      <c r="E1516">
        <f t="shared" si="69"/>
        <v>6</v>
      </c>
      <c r="F1516">
        <f t="shared" si="70"/>
        <v>2</v>
      </c>
      <c r="G1516">
        <f t="shared" si="71"/>
        <v>0.25</v>
      </c>
    </row>
    <row r="1517" spans="1:7" x14ac:dyDescent="0.35">
      <c r="A1517" s="1">
        <f>fact_sales_daily_final!A1517</f>
        <v>41919</v>
      </c>
      <c r="B1517" t="str">
        <f>fact_sales_daily_final!E1517</f>
        <v>N02BE</v>
      </c>
      <c r="C1517">
        <f>fact_sales_daily_final!F1517</f>
        <v>21.2</v>
      </c>
      <c r="D1517">
        <f>C1517 * VLOOKUP(B1517, finance_assumptions!A:B, 2, FALSE)</f>
        <v>21.2</v>
      </c>
      <c r="E1517">
        <f t="shared" si="69"/>
        <v>15.899999999999999</v>
      </c>
      <c r="F1517">
        <f t="shared" si="70"/>
        <v>5.3000000000000007</v>
      </c>
      <c r="G1517">
        <f t="shared" si="71"/>
        <v>0.25000000000000006</v>
      </c>
    </row>
    <row r="1518" spans="1:7" x14ac:dyDescent="0.35">
      <c r="A1518" s="1">
        <f>fact_sales_daily_final!A1518</f>
        <v>41919</v>
      </c>
      <c r="B1518" t="str">
        <f>fact_sales_daily_final!E1518</f>
        <v>N05B</v>
      </c>
      <c r="C1518">
        <f>fact_sales_daily_final!F1518</f>
        <v>32</v>
      </c>
      <c r="D1518">
        <f>C1518 * VLOOKUP(B1518, finance_assumptions!A:B, 2, FALSE)</f>
        <v>32</v>
      </c>
      <c r="E1518">
        <f t="shared" si="69"/>
        <v>24</v>
      </c>
      <c r="F1518">
        <f t="shared" si="70"/>
        <v>8</v>
      </c>
      <c r="G1518">
        <f t="shared" si="71"/>
        <v>0.25</v>
      </c>
    </row>
    <row r="1519" spans="1:7" x14ac:dyDescent="0.35">
      <c r="A1519" s="1">
        <f>fact_sales_daily_final!A1519</f>
        <v>41919</v>
      </c>
      <c r="B1519" t="str">
        <f>fact_sales_daily_final!E1519</f>
        <v>N05C</v>
      </c>
      <c r="C1519">
        <f>fact_sales_daily_final!F1519</f>
        <v>0</v>
      </c>
      <c r="D1519">
        <f>C1519 * VLOOKUP(B1519, finance_assumptions!A:B, 2, FALSE)</f>
        <v>0</v>
      </c>
      <c r="E1519">
        <f t="shared" si="69"/>
        <v>0</v>
      </c>
      <c r="F1519">
        <f t="shared" si="70"/>
        <v>0</v>
      </c>
      <c r="G1519">
        <f t="shared" si="71"/>
        <v>0</v>
      </c>
    </row>
    <row r="1520" spans="1:7" x14ac:dyDescent="0.35">
      <c r="A1520" s="1">
        <f>fact_sales_daily_final!A1520</f>
        <v>41919</v>
      </c>
      <c r="B1520" t="str">
        <f>fact_sales_daily_final!E1520</f>
        <v>R03</v>
      </c>
      <c r="C1520">
        <f>fact_sales_daily_final!F1520</f>
        <v>5</v>
      </c>
      <c r="D1520">
        <f>C1520 * VLOOKUP(B1520, finance_assumptions!A:B, 2, FALSE)</f>
        <v>5</v>
      </c>
      <c r="E1520">
        <f t="shared" si="69"/>
        <v>3.75</v>
      </c>
      <c r="F1520">
        <f t="shared" si="70"/>
        <v>1.25</v>
      </c>
      <c r="G1520">
        <f t="shared" si="71"/>
        <v>0.25</v>
      </c>
    </row>
    <row r="1521" spans="1:7" x14ac:dyDescent="0.35">
      <c r="A1521" s="1">
        <f>fact_sales_daily_final!A1521</f>
        <v>41919</v>
      </c>
      <c r="B1521" t="str">
        <f>fact_sales_daily_final!E1521</f>
        <v>R06</v>
      </c>
      <c r="C1521">
        <f>fact_sales_daily_final!F1521</f>
        <v>4</v>
      </c>
      <c r="D1521">
        <f>C1521 * VLOOKUP(B1521, finance_assumptions!A:B, 2, FALSE)</f>
        <v>4</v>
      </c>
      <c r="E1521">
        <f t="shared" si="69"/>
        <v>3</v>
      </c>
      <c r="F1521">
        <f t="shared" si="70"/>
        <v>1</v>
      </c>
      <c r="G1521">
        <f t="shared" si="71"/>
        <v>0.25</v>
      </c>
    </row>
    <row r="1522" spans="1:7" x14ac:dyDescent="0.35">
      <c r="A1522" s="1">
        <f>fact_sales_daily_final!A1522</f>
        <v>41950</v>
      </c>
      <c r="B1522" t="str">
        <f>fact_sales_daily_final!E1522</f>
        <v>M01AB</v>
      </c>
      <c r="C1522">
        <f>fact_sales_daily_final!F1522</f>
        <v>2</v>
      </c>
      <c r="D1522">
        <f>C1522 * VLOOKUP(B1522, finance_assumptions!A:B, 2, FALSE)</f>
        <v>2</v>
      </c>
      <c r="E1522">
        <f t="shared" si="69"/>
        <v>1.5</v>
      </c>
      <c r="F1522">
        <f t="shared" si="70"/>
        <v>0.5</v>
      </c>
      <c r="G1522">
        <f t="shared" si="71"/>
        <v>0.25</v>
      </c>
    </row>
    <row r="1523" spans="1:7" x14ac:dyDescent="0.35">
      <c r="A1523" s="1">
        <f>fact_sales_daily_final!A1523</f>
        <v>41950</v>
      </c>
      <c r="B1523" t="str">
        <f>fact_sales_daily_final!E1523</f>
        <v>M01AE</v>
      </c>
      <c r="C1523">
        <f>fact_sales_daily_final!F1523</f>
        <v>1.68</v>
      </c>
      <c r="D1523">
        <f>C1523 * VLOOKUP(B1523, finance_assumptions!A:B, 2, FALSE)</f>
        <v>1.68</v>
      </c>
      <c r="E1523">
        <f t="shared" si="69"/>
        <v>1.26</v>
      </c>
      <c r="F1523">
        <f t="shared" si="70"/>
        <v>0.41999999999999993</v>
      </c>
      <c r="G1523">
        <f t="shared" si="71"/>
        <v>0.24999999999999997</v>
      </c>
    </row>
    <row r="1524" spans="1:7" x14ac:dyDescent="0.35">
      <c r="A1524" s="1">
        <f>fact_sales_daily_final!A1524</f>
        <v>41950</v>
      </c>
      <c r="B1524" t="str">
        <f>fact_sales_daily_final!E1524</f>
        <v>N02BA</v>
      </c>
      <c r="C1524">
        <f>fact_sales_daily_final!F1524</f>
        <v>3.2</v>
      </c>
      <c r="D1524">
        <f>C1524 * VLOOKUP(B1524, finance_assumptions!A:B, 2, FALSE)</f>
        <v>3.2</v>
      </c>
      <c r="E1524">
        <f t="shared" si="69"/>
        <v>2.4000000000000004</v>
      </c>
      <c r="F1524">
        <f t="shared" si="70"/>
        <v>0.79999999999999982</v>
      </c>
      <c r="G1524">
        <f t="shared" si="71"/>
        <v>0.24999999999999994</v>
      </c>
    </row>
    <row r="1525" spans="1:7" x14ac:dyDescent="0.35">
      <c r="A1525" s="1">
        <f>fact_sales_daily_final!A1525</f>
        <v>41950</v>
      </c>
      <c r="B1525" t="str">
        <f>fact_sales_daily_final!E1525</f>
        <v>N02BE</v>
      </c>
      <c r="C1525">
        <f>fact_sales_daily_final!F1525</f>
        <v>16.5</v>
      </c>
      <c r="D1525">
        <f>C1525 * VLOOKUP(B1525, finance_assumptions!A:B, 2, FALSE)</f>
        <v>16.5</v>
      </c>
      <c r="E1525">
        <f t="shared" si="69"/>
        <v>12.375</v>
      </c>
      <c r="F1525">
        <f t="shared" si="70"/>
        <v>4.125</v>
      </c>
      <c r="G1525">
        <f t="shared" si="71"/>
        <v>0.25</v>
      </c>
    </row>
    <row r="1526" spans="1:7" x14ac:dyDescent="0.35">
      <c r="A1526" s="1">
        <f>fact_sales_daily_final!A1526</f>
        <v>41950</v>
      </c>
      <c r="B1526" t="str">
        <f>fact_sales_daily_final!E1526</f>
        <v>N05B</v>
      </c>
      <c r="C1526">
        <f>fact_sales_daily_final!F1526</f>
        <v>17</v>
      </c>
      <c r="D1526">
        <f>C1526 * VLOOKUP(B1526, finance_assumptions!A:B, 2, FALSE)</f>
        <v>17</v>
      </c>
      <c r="E1526">
        <f t="shared" si="69"/>
        <v>12.75</v>
      </c>
      <c r="F1526">
        <f t="shared" si="70"/>
        <v>4.25</v>
      </c>
      <c r="G1526">
        <f t="shared" si="71"/>
        <v>0.25</v>
      </c>
    </row>
    <row r="1527" spans="1:7" x14ac:dyDescent="0.35">
      <c r="A1527" s="1">
        <f>fact_sales_daily_final!A1527</f>
        <v>41950</v>
      </c>
      <c r="B1527" t="str">
        <f>fact_sales_daily_final!E1527</f>
        <v>N05C</v>
      </c>
      <c r="C1527">
        <f>fact_sales_daily_final!F1527</f>
        <v>0</v>
      </c>
      <c r="D1527">
        <f>C1527 * VLOOKUP(B1527, finance_assumptions!A:B, 2, FALSE)</f>
        <v>0</v>
      </c>
      <c r="E1527">
        <f t="shared" si="69"/>
        <v>0</v>
      </c>
      <c r="F1527">
        <f t="shared" si="70"/>
        <v>0</v>
      </c>
      <c r="G1527">
        <f t="shared" si="71"/>
        <v>0</v>
      </c>
    </row>
    <row r="1528" spans="1:7" x14ac:dyDescent="0.35">
      <c r="A1528" s="1">
        <f>fact_sales_daily_final!A1528</f>
        <v>41950</v>
      </c>
      <c r="B1528" t="str">
        <f>fact_sales_daily_final!E1528</f>
        <v>R03</v>
      </c>
      <c r="C1528">
        <f>fact_sales_daily_final!F1528</f>
        <v>5</v>
      </c>
      <c r="D1528">
        <f>C1528 * VLOOKUP(B1528, finance_assumptions!A:B, 2, FALSE)</f>
        <v>5</v>
      </c>
      <c r="E1528">
        <f t="shared" si="69"/>
        <v>3.75</v>
      </c>
      <c r="F1528">
        <f t="shared" si="70"/>
        <v>1.25</v>
      </c>
      <c r="G1528">
        <f t="shared" si="71"/>
        <v>0.25</v>
      </c>
    </row>
    <row r="1529" spans="1:7" x14ac:dyDescent="0.35">
      <c r="A1529" s="1">
        <f>fact_sales_daily_final!A1529</f>
        <v>41950</v>
      </c>
      <c r="B1529" t="str">
        <f>fact_sales_daily_final!E1529</f>
        <v>R06</v>
      </c>
      <c r="C1529">
        <f>fact_sales_daily_final!F1529</f>
        <v>1</v>
      </c>
      <c r="D1529">
        <f>C1529 * VLOOKUP(B1529, finance_assumptions!A:B, 2, FALSE)</f>
        <v>1</v>
      </c>
      <c r="E1529">
        <f t="shared" si="69"/>
        <v>0.75</v>
      </c>
      <c r="F1529">
        <f t="shared" si="70"/>
        <v>0.25</v>
      </c>
      <c r="G1529">
        <f t="shared" si="71"/>
        <v>0.25</v>
      </c>
    </row>
    <row r="1530" spans="1:7" x14ac:dyDescent="0.35">
      <c r="A1530" s="1">
        <f>fact_sales_daily_final!A1530</f>
        <v>41980</v>
      </c>
      <c r="B1530" t="str">
        <f>fact_sales_daily_final!E1530</f>
        <v>M01AB</v>
      </c>
      <c r="C1530">
        <f>fact_sales_daily_final!F1530</f>
        <v>8.34</v>
      </c>
      <c r="D1530">
        <f>C1530 * VLOOKUP(B1530, finance_assumptions!A:B, 2, FALSE)</f>
        <v>8.34</v>
      </c>
      <c r="E1530">
        <f t="shared" si="69"/>
        <v>6.2549999999999999</v>
      </c>
      <c r="F1530">
        <f t="shared" si="70"/>
        <v>2.085</v>
      </c>
      <c r="G1530">
        <f t="shared" si="71"/>
        <v>0.25</v>
      </c>
    </row>
    <row r="1531" spans="1:7" x14ac:dyDescent="0.35">
      <c r="A1531" s="1">
        <f>fact_sales_daily_final!A1531</f>
        <v>41980</v>
      </c>
      <c r="B1531" t="str">
        <f>fact_sales_daily_final!E1531</f>
        <v>M01AE</v>
      </c>
      <c r="C1531">
        <f>fact_sales_daily_final!F1531</f>
        <v>2.68</v>
      </c>
      <c r="D1531">
        <f>C1531 * VLOOKUP(B1531, finance_assumptions!A:B, 2, FALSE)</f>
        <v>2.68</v>
      </c>
      <c r="E1531">
        <f t="shared" si="69"/>
        <v>2.0100000000000002</v>
      </c>
      <c r="F1531">
        <f t="shared" si="70"/>
        <v>0.66999999999999993</v>
      </c>
      <c r="G1531">
        <f t="shared" si="71"/>
        <v>0.24999999999999997</v>
      </c>
    </row>
    <row r="1532" spans="1:7" x14ac:dyDescent="0.35">
      <c r="A1532" s="1">
        <f>fact_sales_daily_final!A1532</f>
        <v>41980</v>
      </c>
      <c r="B1532" t="str">
        <f>fact_sales_daily_final!E1532</f>
        <v>N02BA</v>
      </c>
      <c r="C1532">
        <f>fact_sales_daily_final!F1532</f>
        <v>10.5</v>
      </c>
      <c r="D1532">
        <f>C1532 * VLOOKUP(B1532, finance_assumptions!A:B, 2, FALSE)</f>
        <v>10.5</v>
      </c>
      <c r="E1532">
        <f t="shared" si="69"/>
        <v>7.875</v>
      </c>
      <c r="F1532">
        <f t="shared" si="70"/>
        <v>2.625</v>
      </c>
      <c r="G1532">
        <f t="shared" si="71"/>
        <v>0.25</v>
      </c>
    </row>
    <row r="1533" spans="1:7" x14ac:dyDescent="0.35">
      <c r="A1533" s="1">
        <f>fact_sales_daily_final!A1533</f>
        <v>41980</v>
      </c>
      <c r="B1533" t="str">
        <f>fact_sales_daily_final!E1533</f>
        <v>N02BE</v>
      </c>
      <c r="C1533">
        <f>fact_sales_daily_final!F1533</f>
        <v>28.1</v>
      </c>
      <c r="D1533">
        <f>C1533 * VLOOKUP(B1533, finance_assumptions!A:B, 2, FALSE)</f>
        <v>28.1</v>
      </c>
      <c r="E1533">
        <f t="shared" si="69"/>
        <v>21.075000000000003</v>
      </c>
      <c r="F1533">
        <f t="shared" si="70"/>
        <v>7.0249999999999986</v>
      </c>
      <c r="G1533">
        <f t="shared" si="71"/>
        <v>0.24999999999999994</v>
      </c>
    </row>
    <row r="1534" spans="1:7" x14ac:dyDescent="0.35">
      <c r="A1534" s="1">
        <f>fact_sales_daily_final!A1534</f>
        <v>41980</v>
      </c>
      <c r="B1534" t="str">
        <f>fact_sales_daily_final!E1534</f>
        <v>N05B</v>
      </c>
      <c r="C1534">
        <f>fact_sales_daily_final!F1534</f>
        <v>12</v>
      </c>
      <c r="D1534">
        <f>C1534 * VLOOKUP(B1534, finance_assumptions!A:B, 2, FALSE)</f>
        <v>12</v>
      </c>
      <c r="E1534">
        <f t="shared" si="69"/>
        <v>9</v>
      </c>
      <c r="F1534">
        <f t="shared" si="70"/>
        <v>3</v>
      </c>
      <c r="G1534">
        <f t="shared" si="71"/>
        <v>0.25</v>
      </c>
    </row>
    <row r="1535" spans="1:7" x14ac:dyDescent="0.35">
      <c r="A1535" s="1">
        <f>fact_sales_daily_final!A1535</f>
        <v>41980</v>
      </c>
      <c r="B1535" t="str">
        <f>fact_sales_daily_final!E1535</f>
        <v>N05C</v>
      </c>
      <c r="C1535">
        <f>fact_sales_daily_final!F1535</f>
        <v>3</v>
      </c>
      <c r="D1535">
        <f>C1535 * VLOOKUP(B1535, finance_assumptions!A:B, 2, FALSE)</f>
        <v>3</v>
      </c>
      <c r="E1535">
        <f t="shared" si="69"/>
        <v>2.25</v>
      </c>
      <c r="F1535">
        <f t="shared" si="70"/>
        <v>0.75</v>
      </c>
      <c r="G1535">
        <f t="shared" si="71"/>
        <v>0.25</v>
      </c>
    </row>
    <row r="1536" spans="1:7" x14ac:dyDescent="0.35">
      <c r="A1536" s="1">
        <f>fact_sales_daily_final!A1536</f>
        <v>41980</v>
      </c>
      <c r="B1536" t="str">
        <f>fact_sales_daily_final!E1536</f>
        <v>R03</v>
      </c>
      <c r="C1536">
        <f>fact_sales_daily_final!F1536</f>
        <v>12</v>
      </c>
      <c r="D1536">
        <f>C1536 * VLOOKUP(B1536, finance_assumptions!A:B, 2, FALSE)</f>
        <v>12</v>
      </c>
      <c r="E1536">
        <f t="shared" si="69"/>
        <v>9</v>
      </c>
      <c r="F1536">
        <f t="shared" si="70"/>
        <v>3</v>
      </c>
      <c r="G1536">
        <f t="shared" si="71"/>
        <v>0.25</v>
      </c>
    </row>
    <row r="1537" spans="1:7" x14ac:dyDescent="0.35">
      <c r="A1537" s="1">
        <f>fact_sales_daily_final!A1537</f>
        <v>41980</v>
      </c>
      <c r="B1537" t="str">
        <f>fact_sales_daily_final!E1537</f>
        <v>R06</v>
      </c>
      <c r="C1537">
        <f>fact_sales_daily_final!F1537</f>
        <v>4</v>
      </c>
      <c r="D1537">
        <f>C1537 * VLOOKUP(B1537, finance_assumptions!A:B, 2, FALSE)</f>
        <v>4</v>
      </c>
      <c r="E1537">
        <f t="shared" si="69"/>
        <v>3</v>
      </c>
      <c r="F1537">
        <f t="shared" si="70"/>
        <v>1</v>
      </c>
      <c r="G1537">
        <f t="shared" si="71"/>
        <v>0.25</v>
      </c>
    </row>
    <row r="1538" spans="1:7" x14ac:dyDescent="0.35">
      <c r="A1538" s="1" t="str">
        <f>fact_sales_daily_final!A1538</f>
        <v>7/13/2014</v>
      </c>
      <c r="B1538" t="str">
        <f>fact_sales_daily_final!E1538</f>
        <v>M01AB</v>
      </c>
      <c r="C1538">
        <f>fact_sales_daily_final!F1538</f>
        <v>2</v>
      </c>
      <c r="D1538">
        <f>C1538 * VLOOKUP(B1538, finance_assumptions!A:B, 2, FALSE)</f>
        <v>2</v>
      </c>
      <c r="E1538">
        <f t="shared" si="69"/>
        <v>1.5</v>
      </c>
      <c r="F1538">
        <f t="shared" si="70"/>
        <v>0.5</v>
      </c>
      <c r="G1538">
        <f t="shared" si="71"/>
        <v>0.25</v>
      </c>
    </row>
    <row r="1539" spans="1:7" x14ac:dyDescent="0.35">
      <c r="A1539" s="1" t="str">
        <f>fact_sales_daily_final!A1539</f>
        <v>7/13/2014</v>
      </c>
      <c r="B1539" t="str">
        <f>fact_sales_daily_final!E1539</f>
        <v>M01AE</v>
      </c>
      <c r="C1539">
        <f>fact_sales_daily_final!F1539</f>
        <v>1.34</v>
      </c>
      <c r="D1539">
        <f>C1539 * VLOOKUP(B1539, finance_assumptions!A:B, 2, FALSE)</f>
        <v>1.34</v>
      </c>
      <c r="E1539">
        <f t="shared" ref="E1539:E1602" si="72">D1539 * 0.75</f>
        <v>1.0050000000000001</v>
      </c>
      <c r="F1539">
        <f t="shared" ref="F1539:F1602" si="73">D1539 - E1539</f>
        <v>0.33499999999999996</v>
      </c>
      <c r="G1539">
        <f t="shared" ref="G1539:G1602" si="74">IF(D1539=0, 0, F1539/D1539)</f>
        <v>0.24999999999999997</v>
      </c>
    </row>
    <row r="1540" spans="1:7" x14ac:dyDescent="0.35">
      <c r="A1540" s="1" t="str">
        <f>fact_sales_daily_final!A1540</f>
        <v>7/13/2014</v>
      </c>
      <c r="B1540" t="str">
        <f>fact_sales_daily_final!E1540</f>
        <v>N02BA</v>
      </c>
      <c r="C1540">
        <f>fact_sales_daily_final!F1540</f>
        <v>1</v>
      </c>
      <c r="D1540">
        <f>C1540 * VLOOKUP(B1540, finance_assumptions!A:B, 2, FALSE)</f>
        <v>1</v>
      </c>
      <c r="E1540">
        <f t="shared" si="72"/>
        <v>0.75</v>
      </c>
      <c r="F1540">
        <f t="shared" si="73"/>
        <v>0.25</v>
      </c>
      <c r="G1540">
        <f t="shared" si="74"/>
        <v>0.25</v>
      </c>
    </row>
    <row r="1541" spans="1:7" x14ac:dyDescent="0.35">
      <c r="A1541" s="1" t="str">
        <f>fact_sales_daily_final!A1541</f>
        <v>7/13/2014</v>
      </c>
      <c r="B1541" t="str">
        <f>fact_sales_daily_final!E1541</f>
        <v>N02BE</v>
      </c>
      <c r="C1541">
        <f>fact_sales_daily_final!F1541</f>
        <v>17</v>
      </c>
      <c r="D1541">
        <f>C1541 * VLOOKUP(B1541, finance_assumptions!A:B, 2, FALSE)</f>
        <v>17</v>
      </c>
      <c r="E1541">
        <f t="shared" si="72"/>
        <v>12.75</v>
      </c>
      <c r="F1541">
        <f t="shared" si="73"/>
        <v>4.25</v>
      </c>
      <c r="G1541">
        <f t="shared" si="74"/>
        <v>0.25</v>
      </c>
    </row>
    <row r="1542" spans="1:7" x14ac:dyDescent="0.35">
      <c r="A1542" s="1" t="str">
        <f>fact_sales_daily_final!A1542</f>
        <v>7/13/2014</v>
      </c>
      <c r="B1542" t="str">
        <f>fact_sales_daily_final!E1542</f>
        <v>N05B</v>
      </c>
      <c r="C1542">
        <f>fact_sales_daily_final!F1542</f>
        <v>2</v>
      </c>
      <c r="D1542">
        <f>C1542 * VLOOKUP(B1542, finance_assumptions!A:B, 2, FALSE)</f>
        <v>2</v>
      </c>
      <c r="E1542">
        <f t="shared" si="72"/>
        <v>1.5</v>
      </c>
      <c r="F1542">
        <f t="shared" si="73"/>
        <v>0.5</v>
      </c>
      <c r="G1542">
        <f t="shared" si="74"/>
        <v>0.25</v>
      </c>
    </row>
    <row r="1543" spans="1:7" x14ac:dyDescent="0.35">
      <c r="A1543" s="1" t="str">
        <f>fact_sales_daily_final!A1543</f>
        <v>7/13/2014</v>
      </c>
      <c r="B1543" t="str">
        <f>fact_sales_daily_final!E1543</f>
        <v>N05C</v>
      </c>
      <c r="C1543">
        <f>fact_sales_daily_final!F1543</f>
        <v>0</v>
      </c>
      <c r="D1543">
        <f>C1543 * VLOOKUP(B1543, finance_assumptions!A:B, 2, FALSE)</f>
        <v>0</v>
      </c>
      <c r="E1543">
        <f t="shared" si="72"/>
        <v>0</v>
      </c>
      <c r="F1543">
        <f t="shared" si="73"/>
        <v>0</v>
      </c>
      <c r="G1543">
        <f t="shared" si="74"/>
        <v>0</v>
      </c>
    </row>
    <row r="1544" spans="1:7" x14ac:dyDescent="0.35">
      <c r="A1544" s="1" t="str">
        <f>fact_sales_daily_final!A1544</f>
        <v>7/13/2014</v>
      </c>
      <c r="B1544" t="str">
        <f>fact_sales_daily_final!E1544</f>
        <v>R03</v>
      </c>
      <c r="C1544">
        <f>fact_sales_daily_final!F1544</f>
        <v>0</v>
      </c>
      <c r="D1544">
        <f>C1544 * VLOOKUP(B1544, finance_assumptions!A:B, 2, FALSE)</f>
        <v>0</v>
      </c>
      <c r="E1544">
        <f t="shared" si="72"/>
        <v>0</v>
      </c>
      <c r="F1544">
        <f t="shared" si="73"/>
        <v>0</v>
      </c>
      <c r="G1544">
        <f t="shared" si="74"/>
        <v>0</v>
      </c>
    </row>
    <row r="1545" spans="1:7" x14ac:dyDescent="0.35">
      <c r="A1545" s="1" t="str">
        <f>fact_sales_daily_final!A1545</f>
        <v>7/13/2014</v>
      </c>
      <c r="B1545" t="str">
        <f>fact_sales_daily_final!E1545</f>
        <v>R06</v>
      </c>
      <c r="C1545">
        <f>fact_sales_daily_final!F1545</f>
        <v>0</v>
      </c>
      <c r="D1545">
        <f>C1545 * VLOOKUP(B1545, finance_assumptions!A:B, 2, FALSE)</f>
        <v>0</v>
      </c>
      <c r="E1545">
        <f t="shared" si="72"/>
        <v>0</v>
      </c>
      <c r="F1545">
        <f t="shared" si="73"/>
        <v>0</v>
      </c>
      <c r="G1545">
        <f t="shared" si="74"/>
        <v>0</v>
      </c>
    </row>
    <row r="1546" spans="1:7" x14ac:dyDescent="0.35">
      <c r="A1546" s="1" t="str">
        <f>fact_sales_daily_final!A1546</f>
        <v>7/14/2014</v>
      </c>
      <c r="B1546" t="str">
        <f>fact_sales_daily_final!E1546</f>
        <v>M01AB</v>
      </c>
      <c r="C1546">
        <f>fact_sales_daily_final!F1546</f>
        <v>5</v>
      </c>
      <c r="D1546">
        <f>C1546 * VLOOKUP(B1546, finance_assumptions!A:B, 2, FALSE)</f>
        <v>5</v>
      </c>
      <c r="E1546">
        <f t="shared" si="72"/>
        <v>3.75</v>
      </c>
      <c r="F1546">
        <f t="shared" si="73"/>
        <v>1.25</v>
      </c>
      <c r="G1546">
        <f t="shared" si="74"/>
        <v>0.25</v>
      </c>
    </row>
    <row r="1547" spans="1:7" x14ac:dyDescent="0.35">
      <c r="A1547" s="1" t="str">
        <f>fact_sales_daily_final!A1547</f>
        <v>7/14/2014</v>
      </c>
      <c r="B1547" t="str">
        <f>fact_sales_daily_final!E1547</f>
        <v>M01AE</v>
      </c>
      <c r="C1547">
        <f>fact_sales_daily_final!F1547</f>
        <v>3.04</v>
      </c>
      <c r="D1547">
        <f>C1547 * VLOOKUP(B1547, finance_assumptions!A:B, 2, FALSE)</f>
        <v>3.04</v>
      </c>
      <c r="E1547">
        <f t="shared" si="72"/>
        <v>2.2800000000000002</v>
      </c>
      <c r="F1547">
        <f t="shared" si="73"/>
        <v>0.75999999999999979</v>
      </c>
      <c r="G1547">
        <f t="shared" si="74"/>
        <v>0.24999999999999992</v>
      </c>
    </row>
    <row r="1548" spans="1:7" x14ac:dyDescent="0.35">
      <c r="A1548" s="1" t="str">
        <f>fact_sales_daily_final!A1548</f>
        <v>7/14/2014</v>
      </c>
      <c r="B1548" t="str">
        <f>fact_sales_daily_final!E1548</f>
        <v>N02BA</v>
      </c>
      <c r="C1548">
        <f>fact_sales_daily_final!F1548</f>
        <v>3</v>
      </c>
      <c r="D1548">
        <f>C1548 * VLOOKUP(B1548, finance_assumptions!A:B, 2, FALSE)</f>
        <v>3</v>
      </c>
      <c r="E1548">
        <f t="shared" si="72"/>
        <v>2.25</v>
      </c>
      <c r="F1548">
        <f t="shared" si="73"/>
        <v>0.75</v>
      </c>
      <c r="G1548">
        <f t="shared" si="74"/>
        <v>0.25</v>
      </c>
    </row>
    <row r="1549" spans="1:7" x14ac:dyDescent="0.35">
      <c r="A1549" s="1" t="str">
        <f>fact_sales_daily_final!A1549</f>
        <v>7/14/2014</v>
      </c>
      <c r="B1549" t="str">
        <f>fact_sales_daily_final!E1549</f>
        <v>N02BE</v>
      </c>
      <c r="C1549">
        <f>fact_sales_daily_final!F1549</f>
        <v>11.8</v>
      </c>
      <c r="D1549">
        <f>C1549 * VLOOKUP(B1549, finance_assumptions!A:B, 2, FALSE)</f>
        <v>11.8</v>
      </c>
      <c r="E1549">
        <f t="shared" si="72"/>
        <v>8.8500000000000014</v>
      </c>
      <c r="F1549">
        <f t="shared" si="73"/>
        <v>2.9499999999999993</v>
      </c>
      <c r="G1549">
        <f t="shared" si="74"/>
        <v>0.24999999999999992</v>
      </c>
    </row>
    <row r="1550" spans="1:7" x14ac:dyDescent="0.35">
      <c r="A1550" s="1" t="str">
        <f>fact_sales_daily_final!A1550</f>
        <v>7/14/2014</v>
      </c>
      <c r="B1550" t="str">
        <f>fact_sales_daily_final!E1550</f>
        <v>N05B</v>
      </c>
      <c r="C1550">
        <f>fact_sales_daily_final!F1550</f>
        <v>19</v>
      </c>
      <c r="D1550">
        <f>C1550 * VLOOKUP(B1550, finance_assumptions!A:B, 2, FALSE)</f>
        <v>19</v>
      </c>
      <c r="E1550">
        <f t="shared" si="72"/>
        <v>14.25</v>
      </c>
      <c r="F1550">
        <f t="shared" si="73"/>
        <v>4.75</v>
      </c>
      <c r="G1550">
        <f t="shared" si="74"/>
        <v>0.25</v>
      </c>
    </row>
    <row r="1551" spans="1:7" x14ac:dyDescent="0.35">
      <c r="A1551" s="1" t="str">
        <f>fact_sales_daily_final!A1551</f>
        <v>7/14/2014</v>
      </c>
      <c r="B1551" t="str">
        <f>fact_sales_daily_final!E1551</f>
        <v>N05C</v>
      </c>
      <c r="C1551">
        <f>fact_sales_daily_final!F1551</f>
        <v>1</v>
      </c>
      <c r="D1551">
        <f>C1551 * VLOOKUP(B1551, finance_assumptions!A:B, 2, FALSE)</f>
        <v>1</v>
      </c>
      <c r="E1551">
        <f t="shared" si="72"/>
        <v>0.75</v>
      </c>
      <c r="F1551">
        <f t="shared" si="73"/>
        <v>0.25</v>
      </c>
      <c r="G1551">
        <f t="shared" si="74"/>
        <v>0.25</v>
      </c>
    </row>
    <row r="1552" spans="1:7" x14ac:dyDescent="0.35">
      <c r="A1552" s="1" t="str">
        <f>fact_sales_daily_final!A1552</f>
        <v>7/14/2014</v>
      </c>
      <c r="B1552" t="str">
        <f>fact_sales_daily_final!E1552</f>
        <v>R03</v>
      </c>
      <c r="C1552">
        <f>fact_sales_daily_final!F1552</f>
        <v>2</v>
      </c>
      <c r="D1552">
        <f>C1552 * VLOOKUP(B1552, finance_assumptions!A:B, 2, FALSE)</f>
        <v>2</v>
      </c>
      <c r="E1552">
        <f t="shared" si="72"/>
        <v>1.5</v>
      </c>
      <c r="F1552">
        <f t="shared" si="73"/>
        <v>0.5</v>
      </c>
      <c r="G1552">
        <f t="shared" si="74"/>
        <v>0.25</v>
      </c>
    </row>
    <row r="1553" spans="1:7" x14ac:dyDescent="0.35">
      <c r="A1553" s="1" t="str">
        <f>fact_sales_daily_final!A1553</f>
        <v>7/14/2014</v>
      </c>
      <c r="B1553" t="str">
        <f>fact_sales_daily_final!E1553</f>
        <v>R06</v>
      </c>
      <c r="C1553">
        <f>fact_sales_daily_final!F1553</f>
        <v>2</v>
      </c>
      <c r="D1553">
        <f>C1553 * VLOOKUP(B1553, finance_assumptions!A:B, 2, FALSE)</f>
        <v>2</v>
      </c>
      <c r="E1553">
        <f t="shared" si="72"/>
        <v>1.5</v>
      </c>
      <c r="F1553">
        <f t="shared" si="73"/>
        <v>0.5</v>
      </c>
      <c r="G1553">
        <f t="shared" si="74"/>
        <v>0.25</v>
      </c>
    </row>
    <row r="1554" spans="1:7" x14ac:dyDescent="0.35">
      <c r="A1554" s="1" t="str">
        <f>fact_sales_daily_final!A1554</f>
        <v>7/15/2014</v>
      </c>
      <c r="B1554" t="str">
        <f>fact_sales_daily_final!E1554</f>
        <v>M01AB</v>
      </c>
      <c r="C1554">
        <f>fact_sales_daily_final!F1554</f>
        <v>3.34</v>
      </c>
      <c r="D1554">
        <f>C1554 * VLOOKUP(B1554, finance_assumptions!A:B, 2, FALSE)</f>
        <v>3.34</v>
      </c>
      <c r="E1554">
        <f t="shared" si="72"/>
        <v>2.5049999999999999</v>
      </c>
      <c r="F1554">
        <f t="shared" si="73"/>
        <v>0.83499999999999996</v>
      </c>
      <c r="G1554">
        <f t="shared" si="74"/>
        <v>0.25</v>
      </c>
    </row>
    <row r="1555" spans="1:7" x14ac:dyDescent="0.35">
      <c r="A1555" s="1" t="str">
        <f>fact_sales_daily_final!A1555</f>
        <v>7/15/2014</v>
      </c>
      <c r="B1555" t="str">
        <f>fact_sales_daily_final!E1555</f>
        <v>M01AE</v>
      </c>
      <c r="C1555">
        <f>fact_sales_daily_final!F1555</f>
        <v>1.68</v>
      </c>
      <c r="D1555">
        <f>C1555 * VLOOKUP(B1555, finance_assumptions!A:B, 2, FALSE)</f>
        <v>1.68</v>
      </c>
      <c r="E1555">
        <f t="shared" si="72"/>
        <v>1.26</v>
      </c>
      <c r="F1555">
        <f t="shared" si="73"/>
        <v>0.41999999999999993</v>
      </c>
      <c r="G1555">
        <f t="shared" si="74"/>
        <v>0.24999999999999997</v>
      </c>
    </row>
    <row r="1556" spans="1:7" x14ac:dyDescent="0.35">
      <c r="A1556" s="1" t="str">
        <f>fact_sales_daily_final!A1556</f>
        <v>7/15/2014</v>
      </c>
      <c r="B1556" t="str">
        <f>fact_sales_daily_final!E1556</f>
        <v>N02BA</v>
      </c>
      <c r="C1556">
        <f>fact_sales_daily_final!F1556</f>
        <v>1</v>
      </c>
      <c r="D1556">
        <f>C1556 * VLOOKUP(B1556, finance_assumptions!A:B, 2, FALSE)</f>
        <v>1</v>
      </c>
      <c r="E1556">
        <f t="shared" si="72"/>
        <v>0.75</v>
      </c>
      <c r="F1556">
        <f t="shared" si="73"/>
        <v>0.25</v>
      </c>
      <c r="G1556">
        <f t="shared" si="74"/>
        <v>0.25</v>
      </c>
    </row>
    <row r="1557" spans="1:7" x14ac:dyDescent="0.35">
      <c r="A1557" s="1" t="str">
        <f>fact_sales_daily_final!A1557</f>
        <v>7/15/2014</v>
      </c>
      <c r="B1557" t="str">
        <f>fact_sales_daily_final!E1557</f>
        <v>N02BE</v>
      </c>
      <c r="C1557">
        <f>fact_sales_daily_final!F1557</f>
        <v>15.6</v>
      </c>
      <c r="D1557">
        <f>C1557 * VLOOKUP(B1557, finance_assumptions!A:B, 2, FALSE)</f>
        <v>15.6</v>
      </c>
      <c r="E1557">
        <f t="shared" si="72"/>
        <v>11.7</v>
      </c>
      <c r="F1557">
        <f t="shared" si="73"/>
        <v>3.9000000000000004</v>
      </c>
      <c r="G1557">
        <f t="shared" si="74"/>
        <v>0.25000000000000006</v>
      </c>
    </row>
    <row r="1558" spans="1:7" x14ac:dyDescent="0.35">
      <c r="A1558" s="1" t="str">
        <f>fact_sales_daily_final!A1558</f>
        <v>7/15/2014</v>
      </c>
      <c r="B1558" t="str">
        <f>fact_sales_daily_final!E1558</f>
        <v>N05B</v>
      </c>
      <c r="C1558">
        <f>fact_sales_daily_final!F1558</f>
        <v>18</v>
      </c>
      <c r="D1558">
        <f>C1558 * VLOOKUP(B1558, finance_assumptions!A:B, 2, FALSE)</f>
        <v>18</v>
      </c>
      <c r="E1558">
        <f t="shared" si="72"/>
        <v>13.5</v>
      </c>
      <c r="F1558">
        <f t="shared" si="73"/>
        <v>4.5</v>
      </c>
      <c r="G1558">
        <f t="shared" si="74"/>
        <v>0.25</v>
      </c>
    </row>
    <row r="1559" spans="1:7" x14ac:dyDescent="0.35">
      <c r="A1559" s="1" t="str">
        <f>fact_sales_daily_final!A1559</f>
        <v>7/15/2014</v>
      </c>
      <c r="B1559" t="str">
        <f>fact_sales_daily_final!E1559</f>
        <v>N05C</v>
      </c>
      <c r="C1559">
        <f>fact_sales_daily_final!F1559</f>
        <v>0</v>
      </c>
      <c r="D1559">
        <f>C1559 * VLOOKUP(B1559, finance_assumptions!A:B, 2, FALSE)</f>
        <v>0</v>
      </c>
      <c r="E1559">
        <f t="shared" si="72"/>
        <v>0</v>
      </c>
      <c r="F1559">
        <f t="shared" si="73"/>
        <v>0</v>
      </c>
      <c r="G1559">
        <f t="shared" si="74"/>
        <v>0</v>
      </c>
    </row>
    <row r="1560" spans="1:7" x14ac:dyDescent="0.35">
      <c r="A1560" s="1" t="str">
        <f>fact_sales_daily_final!A1560</f>
        <v>7/15/2014</v>
      </c>
      <c r="B1560" t="str">
        <f>fact_sales_daily_final!E1560</f>
        <v>R03</v>
      </c>
      <c r="C1560">
        <f>fact_sales_daily_final!F1560</f>
        <v>0</v>
      </c>
      <c r="D1560">
        <f>C1560 * VLOOKUP(B1560, finance_assumptions!A:B, 2, FALSE)</f>
        <v>0</v>
      </c>
      <c r="E1560">
        <f t="shared" si="72"/>
        <v>0</v>
      </c>
      <c r="F1560">
        <f t="shared" si="73"/>
        <v>0</v>
      </c>
      <c r="G1560">
        <f t="shared" si="74"/>
        <v>0</v>
      </c>
    </row>
    <row r="1561" spans="1:7" x14ac:dyDescent="0.35">
      <c r="A1561" s="1" t="str">
        <f>fact_sales_daily_final!A1561</f>
        <v>7/15/2014</v>
      </c>
      <c r="B1561" t="str">
        <f>fact_sales_daily_final!E1561</f>
        <v>R06</v>
      </c>
      <c r="C1561">
        <f>fact_sales_daily_final!F1561</f>
        <v>1.3</v>
      </c>
      <c r="D1561">
        <f>C1561 * VLOOKUP(B1561, finance_assumptions!A:B, 2, FALSE)</f>
        <v>1.3</v>
      </c>
      <c r="E1561">
        <f t="shared" si="72"/>
        <v>0.97500000000000009</v>
      </c>
      <c r="F1561">
        <f t="shared" si="73"/>
        <v>0.32499999999999996</v>
      </c>
      <c r="G1561">
        <f t="shared" si="74"/>
        <v>0.24999999999999994</v>
      </c>
    </row>
    <row r="1562" spans="1:7" x14ac:dyDescent="0.35">
      <c r="A1562" s="1" t="str">
        <f>fact_sales_daily_final!A1562</f>
        <v>7/16/2014</v>
      </c>
      <c r="B1562" t="str">
        <f>fact_sales_daily_final!E1562</f>
        <v>M01AB</v>
      </c>
      <c r="C1562">
        <f>fact_sales_daily_final!F1562</f>
        <v>4</v>
      </c>
      <c r="D1562">
        <f>C1562 * VLOOKUP(B1562, finance_assumptions!A:B, 2, FALSE)</f>
        <v>4</v>
      </c>
      <c r="E1562">
        <f t="shared" si="72"/>
        <v>3</v>
      </c>
      <c r="F1562">
        <f t="shared" si="73"/>
        <v>1</v>
      </c>
      <c r="G1562">
        <f t="shared" si="74"/>
        <v>0.25</v>
      </c>
    </row>
    <row r="1563" spans="1:7" x14ac:dyDescent="0.35">
      <c r="A1563" s="1" t="str">
        <f>fact_sales_daily_final!A1563</f>
        <v>7/16/2014</v>
      </c>
      <c r="B1563" t="str">
        <f>fact_sales_daily_final!E1563</f>
        <v>M01AE</v>
      </c>
      <c r="C1563">
        <f>fact_sales_daily_final!F1563</f>
        <v>3.34</v>
      </c>
      <c r="D1563">
        <f>C1563 * VLOOKUP(B1563, finance_assumptions!A:B, 2, FALSE)</f>
        <v>3.34</v>
      </c>
      <c r="E1563">
        <f t="shared" si="72"/>
        <v>2.5049999999999999</v>
      </c>
      <c r="F1563">
        <f t="shared" si="73"/>
        <v>0.83499999999999996</v>
      </c>
      <c r="G1563">
        <f t="shared" si="74"/>
        <v>0.25</v>
      </c>
    </row>
    <row r="1564" spans="1:7" x14ac:dyDescent="0.35">
      <c r="A1564" s="1" t="str">
        <f>fact_sales_daily_final!A1564</f>
        <v>7/16/2014</v>
      </c>
      <c r="B1564" t="str">
        <f>fact_sales_daily_final!E1564</f>
        <v>N02BA</v>
      </c>
      <c r="C1564">
        <f>fact_sales_daily_final!F1564</f>
        <v>3</v>
      </c>
      <c r="D1564">
        <f>C1564 * VLOOKUP(B1564, finance_assumptions!A:B, 2, FALSE)</f>
        <v>3</v>
      </c>
      <c r="E1564">
        <f t="shared" si="72"/>
        <v>2.25</v>
      </c>
      <c r="F1564">
        <f t="shared" si="73"/>
        <v>0.75</v>
      </c>
      <c r="G1564">
        <f t="shared" si="74"/>
        <v>0.25</v>
      </c>
    </row>
    <row r="1565" spans="1:7" x14ac:dyDescent="0.35">
      <c r="A1565" s="1" t="str">
        <f>fact_sales_daily_final!A1565</f>
        <v>7/16/2014</v>
      </c>
      <c r="B1565" t="str">
        <f>fact_sales_daily_final!E1565</f>
        <v>N02BE</v>
      </c>
      <c r="C1565">
        <f>fact_sales_daily_final!F1565</f>
        <v>13</v>
      </c>
      <c r="D1565">
        <f>C1565 * VLOOKUP(B1565, finance_assumptions!A:B, 2, FALSE)</f>
        <v>13</v>
      </c>
      <c r="E1565">
        <f t="shared" si="72"/>
        <v>9.75</v>
      </c>
      <c r="F1565">
        <f t="shared" si="73"/>
        <v>3.25</v>
      </c>
      <c r="G1565">
        <f t="shared" si="74"/>
        <v>0.25</v>
      </c>
    </row>
    <row r="1566" spans="1:7" x14ac:dyDescent="0.35">
      <c r="A1566" s="1" t="str">
        <f>fact_sales_daily_final!A1566</f>
        <v>7/16/2014</v>
      </c>
      <c r="B1566" t="str">
        <f>fact_sales_daily_final!E1566</f>
        <v>N05B</v>
      </c>
      <c r="C1566">
        <f>fact_sales_daily_final!F1566</f>
        <v>12</v>
      </c>
      <c r="D1566">
        <f>C1566 * VLOOKUP(B1566, finance_assumptions!A:B, 2, FALSE)</f>
        <v>12</v>
      </c>
      <c r="E1566">
        <f t="shared" si="72"/>
        <v>9</v>
      </c>
      <c r="F1566">
        <f t="shared" si="73"/>
        <v>3</v>
      </c>
      <c r="G1566">
        <f t="shared" si="74"/>
        <v>0.25</v>
      </c>
    </row>
    <row r="1567" spans="1:7" x14ac:dyDescent="0.35">
      <c r="A1567" s="1" t="str">
        <f>fact_sales_daily_final!A1567</f>
        <v>7/16/2014</v>
      </c>
      <c r="B1567" t="str">
        <f>fact_sales_daily_final!E1567</f>
        <v>N05C</v>
      </c>
      <c r="C1567">
        <f>fact_sales_daily_final!F1567</f>
        <v>1</v>
      </c>
      <c r="D1567">
        <f>C1567 * VLOOKUP(B1567, finance_assumptions!A:B, 2, FALSE)</f>
        <v>1</v>
      </c>
      <c r="E1567">
        <f t="shared" si="72"/>
        <v>0.75</v>
      </c>
      <c r="F1567">
        <f t="shared" si="73"/>
        <v>0.25</v>
      </c>
      <c r="G1567">
        <f t="shared" si="74"/>
        <v>0.25</v>
      </c>
    </row>
    <row r="1568" spans="1:7" x14ac:dyDescent="0.35">
      <c r="A1568" s="1" t="str">
        <f>fact_sales_daily_final!A1568</f>
        <v>7/16/2014</v>
      </c>
      <c r="B1568" t="str">
        <f>fact_sales_daily_final!E1568</f>
        <v>R03</v>
      </c>
      <c r="C1568">
        <f>fact_sales_daily_final!F1568</f>
        <v>4</v>
      </c>
      <c r="D1568">
        <f>C1568 * VLOOKUP(B1568, finance_assumptions!A:B, 2, FALSE)</f>
        <v>4</v>
      </c>
      <c r="E1568">
        <f t="shared" si="72"/>
        <v>3</v>
      </c>
      <c r="F1568">
        <f t="shared" si="73"/>
        <v>1</v>
      </c>
      <c r="G1568">
        <f t="shared" si="74"/>
        <v>0.25</v>
      </c>
    </row>
    <row r="1569" spans="1:7" x14ac:dyDescent="0.35">
      <c r="A1569" s="1" t="str">
        <f>fact_sales_daily_final!A1569</f>
        <v>7/16/2014</v>
      </c>
      <c r="B1569" t="str">
        <f>fact_sales_daily_final!E1569</f>
        <v>R06</v>
      </c>
      <c r="C1569">
        <f>fact_sales_daily_final!F1569</f>
        <v>0</v>
      </c>
      <c r="D1569">
        <f>C1569 * VLOOKUP(B1569, finance_assumptions!A:B, 2, FALSE)</f>
        <v>0</v>
      </c>
      <c r="E1569">
        <f t="shared" si="72"/>
        <v>0</v>
      </c>
      <c r="F1569">
        <f t="shared" si="73"/>
        <v>0</v>
      </c>
      <c r="G1569">
        <f t="shared" si="74"/>
        <v>0</v>
      </c>
    </row>
    <row r="1570" spans="1:7" x14ac:dyDescent="0.35">
      <c r="A1570" s="1" t="str">
        <f>fact_sales_daily_final!A1570</f>
        <v>7/17/2014</v>
      </c>
      <c r="B1570" t="str">
        <f>fact_sales_daily_final!E1570</f>
        <v>M01AB</v>
      </c>
      <c r="C1570">
        <f>fact_sales_daily_final!F1570</f>
        <v>2</v>
      </c>
      <c r="D1570">
        <f>C1570 * VLOOKUP(B1570, finance_assumptions!A:B, 2, FALSE)</f>
        <v>2</v>
      </c>
      <c r="E1570">
        <f t="shared" si="72"/>
        <v>1.5</v>
      </c>
      <c r="F1570">
        <f t="shared" si="73"/>
        <v>0.5</v>
      </c>
      <c r="G1570">
        <f t="shared" si="74"/>
        <v>0.25</v>
      </c>
    </row>
    <row r="1571" spans="1:7" x14ac:dyDescent="0.35">
      <c r="A1571" s="1" t="str">
        <f>fact_sales_daily_final!A1571</f>
        <v>7/17/2014</v>
      </c>
      <c r="B1571" t="str">
        <f>fact_sales_daily_final!E1571</f>
        <v>M01AE</v>
      </c>
      <c r="C1571">
        <f>fact_sales_daily_final!F1571</f>
        <v>3</v>
      </c>
      <c r="D1571">
        <f>C1571 * VLOOKUP(B1571, finance_assumptions!A:B, 2, FALSE)</f>
        <v>3</v>
      </c>
      <c r="E1571">
        <f t="shared" si="72"/>
        <v>2.25</v>
      </c>
      <c r="F1571">
        <f t="shared" si="73"/>
        <v>0.75</v>
      </c>
      <c r="G1571">
        <f t="shared" si="74"/>
        <v>0.25</v>
      </c>
    </row>
    <row r="1572" spans="1:7" x14ac:dyDescent="0.35">
      <c r="A1572" s="1" t="str">
        <f>fact_sales_daily_final!A1572</f>
        <v>7/17/2014</v>
      </c>
      <c r="B1572" t="str">
        <f>fact_sales_daily_final!E1572</f>
        <v>N02BA</v>
      </c>
      <c r="C1572">
        <f>fact_sales_daily_final!F1572</f>
        <v>5</v>
      </c>
      <c r="D1572">
        <f>C1572 * VLOOKUP(B1572, finance_assumptions!A:B, 2, FALSE)</f>
        <v>5</v>
      </c>
      <c r="E1572">
        <f t="shared" si="72"/>
        <v>3.75</v>
      </c>
      <c r="F1572">
        <f t="shared" si="73"/>
        <v>1.25</v>
      </c>
      <c r="G1572">
        <f t="shared" si="74"/>
        <v>0.25</v>
      </c>
    </row>
    <row r="1573" spans="1:7" x14ac:dyDescent="0.35">
      <c r="A1573" s="1" t="str">
        <f>fact_sales_daily_final!A1573</f>
        <v>7/17/2014</v>
      </c>
      <c r="B1573" t="str">
        <f>fact_sales_daily_final!E1573</f>
        <v>N02BE</v>
      </c>
      <c r="C1573">
        <f>fact_sales_daily_final!F1573</f>
        <v>25</v>
      </c>
      <c r="D1573">
        <f>C1573 * VLOOKUP(B1573, finance_assumptions!A:B, 2, FALSE)</f>
        <v>25</v>
      </c>
      <c r="E1573">
        <f t="shared" si="72"/>
        <v>18.75</v>
      </c>
      <c r="F1573">
        <f t="shared" si="73"/>
        <v>6.25</v>
      </c>
      <c r="G1573">
        <f t="shared" si="74"/>
        <v>0.25</v>
      </c>
    </row>
    <row r="1574" spans="1:7" x14ac:dyDescent="0.35">
      <c r="A1574" s="1" t="str">
        <f>fact_sales_daily_final!A1574</f>
        <v>7/17/2014</v>
      </c>
      <c r="B1574" t="str">
        <f>fact_sales_daily_final!E1574</f>
        <v>N05B</v>
      </c>
      <c r="C1574">
        <f>fact_sales_daily_final!F1574</f>
        <v>14</v>
      </c>
      <c r="D1574">
        <f>C1574 * VLOOKUP(B1574, finance_assumptions!A:B, 2, FALSE)</f>
        <v>14</v>
      </c>
      <c r="E1574">
        <f t="shared" si="72"/>
        <v>10.5</v>
      </c>
      <c r="F1574">
        <f t="shared" si="73"/>
        <v>3.5</v>
      </c>
      <c r="G1574">
        <f t="shared" si="74"/>
        <v>0.25</v>
      </c>
    </row>
    <row r="1575" spans="1:7" x14ac:dyDescent="0.35">
      <c r="A1575" s="1" t="str">
        <f>fact_sales_daily_final!A1575</f>
        <v>7/17/2014</v>
      </c>
      <c r="B1575" t="str">
        <f>fact_sales_daily_final!E1575</f>
        <v>N05C</v>
      </c>
      <c r="C1575">
        <f>fact_sales_daily_final!F1575</f>
        <v>1</v>
      </c>
      <c r="D1575">
        <f>C1575 * VLOOKUP(B1575, finance_assumptions!A:B, 2, FALSE)</f>
        <v>1</v>
      </c>
      <c r="E1575">
        <f t="shared" si="72"/>
        <v>0.75</v>
      </c>
      <c r="F1575">
        <f t="shared" si="73"/>
        <v>0.25</v>
      </c>
      <c r="G1575">
        <f t="shared" si="74"/>
        <v>0.25</v>
      </c>
    </row>
    <row r="1576" spans="1:7" x14ac:dyDescent="0.35">
      <c r="A1576" s="1" t="str">
        <f>fact_sales_daily_final!A1576</f>
        <v>7/17/2014</v>
      </c>
      <c r="B1576" t="str">
        <f>fact_sales_daily_final!E1576</f>
        <v>R03</v>
      </c>
      <c r="C1576">
        <f>fact_sales_daily_final!F1576</f>
        <v>0</v>
      </c>
      <c r="D1576">
        <f>C1576 * VLOOKUP(B1576, finance_assumptions!A:B, 2, FALSE)</f>
        <v>0</v>
      </c>
      <c r="E1576">
        <f t="shared" si="72"/>
        <v>0</v>
      </c>
      <c r="F1576">
        <f t="shared" si="73"/>
        <v>0</v>
      </c>
      <c r="G1576">
        <f t="shared" si="74"/>
        <v>0</v>
      </c>
    </row>
    <row r="1577" spans="1:7" x14ac:dyDescent="0.35">
      <c r="A1577" s="1" t="str">
        <f>fact_sales_daily_final!A1577</f>
        <v>7/17/2014</v>
      </c>
      <c r="B1577" t="str">
        <f>fact_sales_daily_final!E1577</f>
        <v>R06</v>
      </c>
      <c r="C1577">
        <f>fact_sales_daily_final!F1577</f>
        <v>1</v>
      </c>
      <c r="D1577">
        <f>C1577 * VLOOKUP(B1577, finance_assumptions!A:B, 2, FALSE)</f>
        <v>1</v>
      </c>
      <c r="E1577">
        <f t="shared" si="72"/>
        <v>0.75</v>
      </c>
      <c r="F1577">
        <f t="shared" si="73"/>
        <v>0.25</v>
      </c>
      <c r="G1577">
        <f t="shared" si="74"/>
        <v>0.25</v>
      </c>
    </row>
    <row r="1578" spans="1:7" x14ac:dyDescent="0.35">
      <c r="A1578" s="1" t="str">
        <f>fact_sales_daily_final!A1578</f>
        <v>7/18/2014</v>
      </c>
      <c r="B1578" t="str">
        <f>fact_sales_daily_final!E1578</f>
        <v>M01AB</v>
      </c>
      <c r="C1578">
        <f>fact_sales_daily_final!F1578</f>
        <v>9</v>
      </c>
      <c r="D1578">
        <f>C1578 * VLOOKUP(B1578, finance_assumptions!A:B, 2, FALSE)</f>
        <v>9</v>
      </c>
      <c r="E1578">
        <f t="shared" si="72"/>
        <v>6.75</v>
      </c>
      <c r="F1578">
        <f t="shared" si="73"/>
        <v>2.25</v>
      </c>
      <c r="G1578">
        <f t="shared" si="74"/>
        <v>0.25</v>
      </c>
    </row>
    <row r="1579" spans="1:7" x14ac:dyDescent="0.35">
      <c r="A1579" s="1" t="str">
        <f>fact_sales_daily_final!A1579</f>
        <v>7/18/2014</v>
      </c>
      <c r="B1579" t="str">
        <f>fact_sales_daily_final!E1579</f>
        <v>M01AE</v>
      </c>
      <c r="C1579">
        <f>fact_sales_daily_final!F1579</f>
        <v>2.34</v>
      </c>
      <c r="D1579">
        <f>C1579 * VLOOKUP(B1579, finance_assumptions!A:B, 2, FALSE)</f>
        <v>2.34</v>
      </c>
      <c r="E1579">
        <f t="shared" si="72"/>
        <v>1.7549999999999999</v>
      </c>
      <c r="F1579">
        <f t="shared" si="73"/>
        <v>0.58499999999999996</v>
      </c>
      <c r="G1579">
        <f t="shared" si="74"/>
        <v>0.25</v>
      </c>
    </row>
    <row r="1580" spans="1:7" x14ac:dyDescent="0.35">
      <c r="A1580" s="1" t="str">
        <f>fact_sales_daily_final!A1580</f>
        <v>7/18/2014</v>
      </c>
      <c r="B1580" t="str">
        <f>fact_sales_daily_final!E1580</f>
        <v>N02BA</v>
      </c>
      <c r="C1580">
        <f>fact_sales_daily_final!F1580</f>
        <v>1.5</v>
      </c>
      <c r="D1580">
        <f>C1580 * VLOOKUP(B1580, finance_assumptions!A:B, 2, FALSE)</f>
        <v>1.5</v>
      </c>
      <c r="E1580">
        <f t="shared" si="72"/>
        <v>1.125</v>
      </c>
      <c r="F1580">
        <f t="shared" si="73"/>
        <v>0.375</v>
      </c>
      <c r="G1580">
        <f t="shared" si="74"/>
        <v>0.25</v>
      </c>
    </row>
    <row r="1581" spans="1:7" x14ac:dyDescent="0.35">
      <c r="A1581" s="1" t="str">
        <f>fact_sales_daily_final!A1581</f>
        <v>7/18/2014</v>
      </c>
      <c r="B1581" t="str">
        <f>fact_sales_daily_final!E1581</f>
        <v>N02BE</v>
      </c>
      <c r="C1581">
        <f>fact_sales_daily_final!F1581</f>
        <v>14.2</v>
      </c>
      <c r="D1581">
        <f>C1581 * VLOOKUP(B1581, finance_assumptions!A:B, 2, FALSE)</f>
        <v>14.2</v>
      </c>
      <c r="E1581">
        <f t="shared" si="72"/>
        <v>10.649999999999999</v>
      </c>
      <c r="F1581">
        <f t="shared" si="73"/>
        <v>3.5500000000000007</v>
      </c>
      <c r="G1581">
        <f t="shared" si="74"/>
        <v>0.25000000000000006</v>
      </c>
    </row>
    <row r="1582" spans="1:7" x14ac:dyDescent="0.35">
      <c r="A1582" s="1" t="str">
        <f>fact_sales_daily_final!A1582</f>
        <v>7/18/2014</v>
      </c>
      <c r="B1582" t="str">
        <f>fact_sales_daily_final!E1582</f>
        <v>N05B</v>
      </c>
      <c r="C1582">
        <f>fact_sales_daily_final!F1582</f>
        <v>6</v>
      </c>
      <c r="D1582">
        <f>C1582 * VLOOKUP(B1582, finance_assumptions!A:B, 2, FALSE)</f>
        <v>6</v>
      </c>
      <c r="E1582">
        <f t="shared" si="72"/>
        <v>4.5</v>
      </c>
      <c r="F1582">
        <f t="shared" si="73"/>
        <v>1.5</v>
      </c>
      <c r="G1582">
        <f t="shared" si="74"/>
        <v>0.25</v>
      </c>
    </row>
    <row r="1583" spans="1:7" x14ac:dyDescent="0.35">
      <c r="A1583" s="1" t="str">
        <f>fact_sales_daily_final!A1583</f>
        <v>7/18/2014</v>
      </c>
      <c r="B1583" t="str">
        <f>fact_sales_daily_final!E1583</f>
        <v>N05C</v>
      </c>
      <c r="C1583">
        <f>fact_sales_daily_final!F1583</f>
        <v>3</v>
      </c>
      <c r="D1583">
        <f>C1583 * VLOOKUP(B1583, finance_assumptions!A:B, 2, FALSE)</f>
        <v>3</v>
      </c>
      <c r="E1583">
        <f t="shared" si="72"/>
        <v>2.25</v>
      </c>
      <c r="F1583">
        <f t="shared" si="73"/>
        <v>0.75</v>
      </c>
      <c r="G1583">
        <f t="shared" si="74"/>
        <v>0.25</v>
      </c>
    </row>
    <row r="1584" spans="1:7" x14ac:dyDescent="0.35">
      <c r="A1584" s="1" t="str">
        <f>fact_sales_daily_final!A1584</f>
        <v>7/18/2014</v>
      </c>
      <c r="B1584" t="str">
        <f>fact_sales_daily_final!E1584</f>
        <v>R03</v>
      </c>
      <c r="C1584">
        <f>fact_sales_daily_final!F1584</f>
        <v>0</v>
      </c>
      <c r="D1584">
        <f>C1584 * VLOOKUP(B1584, finance_assumptions!A:B, 2, FALSE)</f>
        <v>0</v>
      </c>
      <c r="E1584">
        <f t="shared" si="72"/>
        <v>0</v>
      </c>
      <c r="F1584">
        <f t="shared" si="73"/>
        <v>0</v>
      </c>
      <c r="G1584">
        <f t="shared" si="74"/>
        <v>0</v>
      </c>
    </row>
    <row r="1585" spans="1:7" x14ac:dyDescent="0.35">
      <c r="A1585" s="1" t="str">
        <f>fact_sales_daily_final!A1585</f>
        <v>7/18/2014</v>
      </c>
      <c r="B1585" t="str">
        <f>fact_sales_daily_final!E1585</f>
        <v>R06</v>
      </c>
      <c r="C1585">
        <f>fact_sales_daily_final!F1585</f>
        <v>4</v>
      </c>
      <c r="D1585">
        <f>C1585 * VLOOKUP(B1585, finance_assumptions!A:B, 2, FALSE)</f>
        <v>4</v>
      </c>
      <c r="E1585">
        <f t="shared" si="72"/>
        <v>3</v>
      </c>
      <c r="F1585">
        <f t="shared" si="73"/>
        <v>1</v>
      </c>
      <c r="G1585">
        <f t="shared" si="74"/>
        <v>0.25</v>
      </c>
    </row>
    <row r="1586" spans="1:7" x14ac:dyDescent="0.35">
      <c r="A1586" s="1" t="str">
        <f>fact_sales_daily_final!A1586</f>
        <v>7/19/2014</v>
      </c>
      <c r="B1586" t="str">
        <f>fact_sales_daily_final!E1586</f>
        <v>M01AB</v>
      </c>
      <c r="C1586">
        <f>fact_sales_daily_final!F1586</f>
        <v>7.33</v>
      </c>
      <c r="D1586">
        <f>C1586 * VLOOKUP(B1586, finance_assumptions!A:B, 2, FALSE)</f>
        <v>7.33</v>
      </c>
      <c r="E1586">
        <f t="shared" si="72"/>
        <v>5.4975000000000005</v>
      </c>
      <c r="F1586">
        <f t="shared" si="73"/>
        <v>1.8324999999999996</v>
      </c>
      <c r="G1586">
        <f t="shared" si="74"/>
        <v>0.24999999999999994</v>
      </c>
    </row>
    <row r="1587" spans="1:7" x14ac:dyDescent="0.35">
      <c r="A1587" s="1" t="str">
        <f>fact_sales_daily_final!A1587</f>
        <v>7/19/2014</v>
      </c>
      <c r="B1587" t="str">
        <f>fact_sales_daily_final!E1587</f>
        <v>M01AE</v>
      </c>
      <c r="C1587">
        <f>fact_sales_daily_final!F1587</f>
        <v>7.02</v>
      </c>
      <c r="D1587">
        <f>C1587 * VLOOKUP(B1587, finance_assumptions!A:B, 2, FALSE)</f>
        <v>7.02</v>
      </c>
      <c r="E1587">
        <f t="shared" si="72"/>
        <v>5.2649999999999997</v>
      </c>
      <c r="F1587">
        <f t="shared" si="73"/>
        <v>1.7549999999999999</v>
      </c>
      <c r="G1587">
        <f t="shared" si="74"/>
        <v>0.25</v>
      </c>
    </row>
    <row r="1588" spans="1:7" x14ac:dyDescent="0.35">
      <c r="A1588" s="1" t="str">
        <f>fact_sales_daily_final!A1588</f>
        <v>7/19/2014</v>
      </c>
      <c r="B1588" t="str">
        <f>fact_sales_daily_final!E1588</f>
        <v>N02BA</v>
      </c>
      <c r="C1588">
        <f>fact_sales_daily_final!F1588</f>
        <v>6</v>
      </c>
      <c r="D1588">
        <f>C1588 * VLOOKUP(B1588, finance_assumptions!A:B, 2, FALSE)</f>
        <v>6</v>
      </c>
      <c r="E1588">
        <f t="shared" si="72"/>
        <v>4.5</v>
      </c>
      <c r="F1588">
        <f t="shared" si="73"/>
        <v>1.5</v>
      </c>
      <c r="G1588">
        <f t="shared" si="74"/>
        <v>0.25</v>
      </c>
    </row>
    <row r="1589" spans="1:7" x14ac:dyDescent="0.35">
      <c r="A1589" s="1" t="str">
        <f>fact_sales_daily_final!A1589</f>
        <v>7/19/2014</v>
      </c>
      <c r="B1589" t="str">
        <f>fact_sales_daily_final!E1589</f>
        <v>N02BE</v>
      </c>
      <c r="C1589">
        <f>fact_sales_daily_final!F1589</f>
        <v>8.4</v>
      </c>
      <c r="D1589">
        <f>C1589 * VLOOKUP(B1589, finance_assumptions!A:B, 2, FALSE)</f>
        <v>8.4</v>
      </c>
      <c r="E1589">
        <f t="shared" si="72"/>
        <v>6.3000000000000007</v>
      </c>
      <c r="F1589">
        <f t="shared" si="73"/>
        <v>2.0999999999999996</v>
      </c>
      <c r="G1589">
        <f t="shared" si="74"/>
        <v>0.24999999999999994</v>
      </c>
    </row>
    <row r="1590" spans="1:7" x14ac:dyDescent="0.35">
      <c r="A1590" s="1" t="str">
        <f>fact_sales_daily_final!A1590</f>
        <v>7/19/2014</v>
      </c>
      <c r="B1590" t="str">
        <f>fact_sales_daily_final!E1590</f>
        <v>N05B</v>
      </c>
      <c r="C1590">
        <f>fact_sales_daily_final!F1590</f>
        <v>10</v>
      </c>
      <c r="D1590">
        <f>C1590 * VLOOKUP(B1590, finance_assumptions!A:B, 2, FALSE)</f>
        <v>10</v>
      </c>
      <c r="E1590">
        <f t="shared" si="72"/>
        <v>7.5</v>
      </c>
      <c r="F1590">
        <f t="shared" si="73"/>
        <v>2.5</v>
      </c>
      <c r="G1590">
        <f t="shared" si="74"/>
        <v>0.25</v>
      </c>
    </row>
    <row r="1591" spans="1:7" x14ac:dyDescent="0.35">
      <c r="A1591" s="1" t="str">
        <f>fact_sales_daily_final!A1591</f>
        <v>7/19/2014</v>
      </c>
      <c r="B1591" t="str">
        <f>fact_sales_daily_final!E1591</f>
        <v>N05C</v>
      </c>
      <c r="C1591">
        <f>fact_sales_daily_final!F1591</f>
        <v>0</v>
      </c>
      <c r="D1591">
        <f>C1591 * VLOOKUP(B1591, finance_assumptions!A:B, 2, FALSE)</f>
        <v>0</v>
      </c>
      <c r="E1591">
        <f t="shared" si="72"/>
        <v>0</v>
      </c>
      <c r="F1591">
        <f t="shared" si="73"/>
        <v>0</v>
      </c>
      <c r="G1591">
        <f t="shared" si="74"/>
        <v>0</v>
      </c>
    </row>
    <row r="1592" spans="1:7" x14ac:dyDescent="0.35">
      <c r="A1592" s="1" t="str">
        <f>fact_sales_daily_final!A1592</f>
        <v>7/19/2014</v>
      </c>
      <c r="B1592" t="str">
        <f>fact_sales_daily_final!E1592</f>
        <v>R03</v>
      </c>
      <c r="C1592">
        <f>fact_sales_daily_final!F1592</f>
        <v>6</v>
      </c>
      <c r="D1592">
        <f>C1592 * VLOOKUP(B1592, finance_assumptions!A:B, 2, FALSE)</f>
        <v>6</v>
      </c>
      <c r="E1592">
        <f t="shared" si="72"/>
        <v>4.5</v>
      </c>
      <c r="F1592">
        <f t="shared" si="73"/>
        <v>1.5</v>
      </c>
      <c r="G1592">
        <f t="shared" si="74"/>
        <v>0.25</v>
      </c>
    </row>
    <row r="1593" spans="1:7" x14ac:dyDescent="0.35">
      <c r="A1593" s="1" t="str">
        <f>fact_sales_daily_final!A1593</f>
        <v>7/19/2014</v>
      </c>
      <c r="B1593" t="str">
        <f>fact_sales_daily_final!E1593</f>
        <v>R06</v>
      </c>
      <c r="C1593">
        <f>fact_sales_daily_final!F1593</f>
        <v>6</v>
      </c>
      <c r="D1593">
        <f>C1593 * VLOOKUP(B1593, finance_assumptions!A:B, 2, FALSE)</f>
        <v>6</v>
      </c>
      <c r="E1593">
        <f t="shared" si="72"/>
        <v>4.5</v>
      </c>
      <c r="F1593">
        <f t="shared" si="73"/>
        <v>1.5</v>
      </c>
      <c r="G1593">
        <f t="shared" si="74"/>
        <v>0.25</v>
      </c>
    </row>
    <row r="1594" spans="1:7" x14ac:dyDescent="0.35">
      <c r="A1594" s="1" t="str">
        <f>fact_sales_daily_final!A1594</f>
        <v>7/20/2014</v>
      </c>
      <c r="B1594" t="str">
        <f>fact_sales_daily_final!E1594</f>
        <v>M01AB</v>
      </c>
      <c r="C1594">
        <f>fact_sales_daily_final!F1594</f>
        <v>3</v>
      </c>
      <c r="D1594">
        <f>C1594 * VLOOKUP(B1594, finance_assumptions!A:B, 2, FALSE)</f>
        <v>3</v>
      </c>
      <c r="E1594">
        <f t="shared" si="72"/>
        <v>2.25</v>
      </c>
      <c r="F1594">
        <f t="shared" si="73"/>
        <v>0.75</v>
      </c>
      <c r="G1594">
        <f t="shared" si="74"/>
        <v>0.25</v>
      </c>
    </row>
    <row r="1595" spans="1:7" x14ac:dyDescent="0.35">
      <c r="A1595" s="1" t="str">
        <f>fact_sales_daily_final!A1595</f>
        <v>7/20/2014</v>
      </c>
      <c r="B1595" t="str">
        <f>fact_sales_daily_final!E1595</f>
        <v>M01AE</v>
      </c>
      <c r="C1595">
        <f>fact_sales_daily_final!F1595</f>
        <v>0.34</v>
      </c>
      <c r="D1595">
        <f>C1595 * VLOOKUP(B1595, finance_assumptions!A:B, 2, FALSE)</f>
        <v>0.34</v>
      </c>
      <c r="E1595">
        <f t="shared" si="72"/>
        <v>0.255</v>
      </c>
      <c r="F1595">
        <f t="shared" si="73"/>
        <v>8.500000000000002E-2</v>
      </c>
      <c r="G1595">
        <f t="shared" si="74"/>
        <v>0.25000000000000006</v>
      </c>
    </row>
    <row r="1596" spans="1:7" x14ac:dyDescent="0.35">
      <c r="A1596" s="1" t="str">
        <f>fact_sales_daily_final!A1596</f>
        <v>7/20/2014</v>
      </c>
      <c r="B1596" t="str">
        <f>fact_sales_daily_final!E1596</f>
        <v>N02BA</v>
      </c>
      <c r="C1596">
        <f>fact_sales_daily_final!F1596</f>
        <v>1</v>
      </c>
      <c r="D1596">
        <f>C1596 * VLOOKUP(B1596, finance_assumptions!A:B, 2, FALSE)</f>
        <v>1</v>
      </c>
      <c r="E1596">
        <f t="shared" si="72"/>
        <v>0.75</v>
      </c>
      <c r="F1596">
        <f t="shared" si="73"/>
        <v>0.25</v>
      </c>
      <c r="G1596">
        <f t="shared" si="74"/>
        <v>0.25</v>
      </c>
    </row>
    <row r="1597" spans="1:7" x14ac:dyDescent="0.35">
      <c r="A1597" s="1" t="str">
        <f>fact_sales_daily_final!A1597</f>
        <v>7/20/2014</v>
      </c>
      <c r="B1597" t="str">
        <f>fact_sales_daily_final!E1597</f>
        <v>N02BE</v>
      </c>
      <c r="C1597">
        <f>fact_sales_daily_final!F1597</f>
        <v>8</v>
      </c>
      <c r="D1597">
        <f>C1597 * VLOOKUP(B1597, finance_assumptions!A:B, 2, FALSE)</f>
        <v>8</v>
      </c>
      <c r="E1597">
        <f t="shared" si="72"/>
        <v>6</v>
      </c>
      <c r="F1597">
        <f t="shared" si="73"/>
        <v>2</v>
      </c>
      <c r="G1597">
        <f t="shared" si="74"/>
        <v>0.25</v>
      </c>
    </row>
    <row r="1598" spans="1:7" x14ac:dyDescent="0.35">
      <c r="A1598" s="1" t="str">
        <f>fact_sales_daily_final!A1598</f>
        <v>7/20/2014</v>
      </c>
      <c r="B1598" t="str">
        <f>fact_sales_daily_final!E1598</f>
        <v>N05B</v>
      </c>
      <c r="C1598">
        <f>fact_sales_daily_final!F1598</f>
        <v>5</v>
      </c>
      <c r="D1598">
        <f>C1598 * VLOOKUP(B1598, finance_assumptions!A:B, 2, FALSE)</f>
        <v>5</v>
      </c>
      <c r="E1598">
        <f t="shared" si="72"/>
        <v>3.75</v>
      </c>
      <c r="F1598">
        <f t="shared" si="73"/>
        <v>1.25</v>
      </c>
      <c r="G1598">
        <f t="shared" si="74"/>
        <v>0.25</v>
      </c>
    </row>
    <row r="1599" spans="1:7" x14ac:dyDescent="0.35">
      <c r="A1599" s="1" t="str">
        <f>fact_sales_daily_final!A1599</f>
        <v>7/20/2014</v>
      </c>
      <c r="B1599" t="str">
        <f>fact_sales_daily_final!E1599</f>
        <v>N05C</v>
      </c>
      <c r="C1599">
        <f>fact_sales_daily_final!F1599</f>
        <v>0</v>
      </c>
      <c r="D1599">
        <f>C1599 * VLOOKUP(B1599, finance_assumptions!A:B, 2, FALSE)</f>
        <v>0</v>
      </c>
      <c r="E1599">
        <f t="shared" si="72"/>
        <v>0</v>
      </c>
      <c r="F1599">
        <f t="shared" si="73"/>
        <v>0</v>
      </c>
      <c r="G1599">
        <f t="shared" si="74"/>
        <v>0</v>
      </c>
    </row>
    <row r="1600" spans="1:7" x14ac:dyDescent="0.35">
      <c r="A1600" s="1" t="str">
        <f>fact_sales_daily_final!A1600</f>
        <v>7/20/2014</v>
      </c>
      <c r="B1600" t="str">
        <f>fact_sales_daily_final!E1600</f>
        <v>R03</v>
      </c>
      <c r="C1600">
        <f>fact_sales_daily_final!F1600</f>
        <v>0</v>
      </c>
      <c r="D1600">
        <f>C1600 * VLOOKUP(B1600, finance_assumptions!A:B, 2, FALSE)</f>
        <v>0</v>
      </c>
      <c r="E1600">
        <f t="shared" si="72"/>
        <v>0</v>
      </c>
      <c r="F1600">
        <f t="shared" si="73"/>
        <v>0</v>
      </c>
      <c r="G1600">
        <f t="shared" si="74"/>
        <v>0</v>
      </c>
    </row>
    <row r="1601" spans="1:7" x14ac:dyDescent="0.35">
      <c r="A1601" s="1" t="str">
        <f>fact_sales_daily_final!A1601</f>
        <v>7/20/2014</v>
      </c>
      <c r="B1601" t="str">
        <f>fact_sales_daily_final!E1601</f>
        <v>R06</v>
      </c>
      <c r="C1601">
        <f>fact_sales_daily_final!F1601</f>
        <v>0.1</v>
      </c>
      <c r="D1601">
        <f>C1601 * VLOOKUP(B1601, finance_assumptions!A:B, 2, FALSE)</f>
        <v>0.1</v>
      </c>
      <c r="E1601">
        <f t="shared" si="72"/>
        <v>7.5000000000000011E-2</v>
      </c>
      <c r="F1601">
        <f t="shared" si="73"/>
        <v>2.4999999999999994E-2</v>
      </c>
      <c r="G1601">
        <f t="shared" si="74"/>
        <v>0.24999999999999994</v>
      </c>
    </row>
    <row r="1602" spans="1:7" x14ac:dyDescent="0.35">
      <c r="A1602" s="1" t="str">
        <f>fact_sales_daily_final!A1602</f>
        <v>7/21/2014</v>
      </c>
      <c r="B1602" t="str">
        <f>fact_sales_daily_final!E1602</f>
        <v>M01AB</v>
      </c>
      <c r="C1602">
        <f>fact_sales_daily_final!F1602</f>
        <v>3</v>
      </c>
      <c r="D1602">
        <f>C1602 * VLOOKUP(B1602, finance_assumptions!A:B, 2, FALSE)</f>
        <v>3</v>
      </c>
      <c r="E1602">
        <f t="shared" si="72"/>
        <v>2.25</v>
      </c>
      <c r="F1602">
        <f t="shared" si="73"/>
        <v>0.75</v>
      </c>
      <c r="G1602">
        <f t="shared" si="74"/>
        <v>0.25</v>
      </c>
    </row>
    <row r="1603" spans="1:7" x14ac:dyDescent="0.35">
      <c r="A1603" s="1" t="str">
        <f>fact_sales_daily_final!A1603</f>
        <v>7/21/2014</v>
      </c>
      <c r="B1603" t="str">
        <f>fact_sales_daily_final!E1603</f>
        <v>M01AE</v>
      </c>
      <c r="C1603">
        <f>fact_sales_daily_final!F1603</f>
        <v>4.68</v>
      </c>
      <c r="D1603">
        <f>C1603 * VLOOKUP(B1603, finance_assumptions!A:B, 2, FALSE)</f>
        <v>4.68</v>
      </c>
      <c r="E1603">
        <f t="shared" ref="E1603:E1666" si="75">D1603 * 0.75</f>
        <v>3.51</v>
      </c>
      <c r="F1603">
        <f t="shared" ref="F1603:F1666" si="76">D1603 - E1603</f>
        <v>1.17</v>
      </c>
      <c r="G1603">
        <f t="shared" ref="G1603:G1666" si="77">IF(D1603=0, 0, F1603/D1603)</f>
        <v>0.25</v>
      </c>
    </row>
    <row r="1604" spans="1:7" x14ac:dyDescent="0.35">
      <c r="A1604" s="1" t="str">
        <f>fact_sales_daily_final!A1604</f>
        <v>7/21/2014</v>
      </c>
      <c r="B1604" t="str">
        <f>fact_sales_daily_final!E1604</f>
        <v>N02BA</v>
      </c>
      <c r="C1604">
        <f>fact_sales_daily_final!F1604</f>
        <v>8</v>
      </c>
      <c r="D1604">
        <f>C1604 * VLOOKUP(B1604, finance_assumptions!A:B, 2, FALSE)</f>
        <v>8</v>
      </c>
      <c r="E1604">
        <f t="shared" si="75"/>
        <v>6</v>
      </c>
      <c r="F1604">
        <f t="shared" si="76"/>
        <v>2</v>
      </c>
      <c r="G1604">
        <f t="shared" si="77"/>
        <v>0.25</v>
      </c>
    </row>
    <row r="1605" spans="1:7" x14ac:dyDescent="0.35">
      <c r="A1605" s="1" t="str">
        <f>fact_sales_daily_final!A1605</f>
        <v>7/21/2014</v>
      </c>
      <c r="B1605" t="str">
        <f>fact_sales_daily_final!E1605</f>
        <v>N02BE</v>
      </c>
      <c r="C1605">
        <f>fact_sales_daily_final!F1605</f>
        <v>20</v>
      </c>
      <c r="D1605">
        <f>C1605 * VLOOKUP(B1605, finance_assumptions!A:B, 2, FALSE)</f>
        <v>20</v>
      </c>
      <c r="E1605">
        <f t="shared" si="75"/>
        <v>15</v>
      </c>
      <c r="F1605">
        <f t="shared" si="76"/>
        <v>5</v>
      </c>
      <c r="G1605">
        <f t="shared" si="77"/>
        <v>0.25</v>
      </c>
    </row>
    <row r="1606" spans="1:7" x14ac:dyDescent="0.35">
      <c r="A1606" s="1" t="str">
        <f>fact_sales_daily_final!A1606</f>
        <v>7/21/2014</v>
      </c>
      <c r="B1606" t="str">
        <f>fact_sales_daily_final!E1606</f>
        <v>N05B</v>
      </c>
      <c r="C1606">
        <f>fact_sales_daily_final!F1606</f>
        <v>13</v>
      </c>
      <c r="D1606">
        <f>C1606 * VLOOKUP(B1606, finance_assumptions!A:B, 2, FALSE)</f>
        <v>13</v>
      </c>
      <c r="E1606">
        <f t="shared" si="75"/>
        <v>9.75</v>
      </c>
      <c r="F1606">
        <f t="shared" si="76"/>
        <v>3.25</v>
      </c>
      <c r="G1606">
        <f t="shared" si="77"/>
        <v>0.25</v>
      </c>
    </row>
    <row r="1607" spans="1:7" x14ac:dyDescent="0.35">
      <c r="A1607" s="1" t="str">
        <f>fact_sales_daily_final!A1607</f>
        <v>7/21/2014</v>
      </c>
      <c r="B1607" t="str">
        <f>fact_sales_daily_final!E1607</f>
        <v>N05C</v>
      </c>
      <c r="C1607">
        <f>fact_sales_daily_final!F1607</f>
        <v>1</v>
      </c>
      <c r="D1607">
        <f>C1607 * VLOOKUP(B1607, finance_assumptions!A:B, 2, FALSE)</f>
        <v>1</v>
      </c>
      <c r="E1607">
        <f t="shared" si="75"/>
        <v>0.75</v>
      </c>
      <c r="F1607">
        <f t="shared" si="76"/>
        <v>0.25</v>
      </c>
      <c r="G1607">
        <f t="shared" si="77"/>
        <v>0.25</v>
      </c>
    </row>
    <row r="1608" spans="1:7" x14ac:dyDescent="0.35">
      <c r="A1608" s="1" t="str">
        <f>fact_sales_daily_final!A1608</f>
        <v>7/21/2014</v>
      </c>
      <c r="B1608" t="str">
        <f>fact_sales_daily_final!E1608</f>
        <v>R03</v>
      </c>
      <c r="C1608">
        <f>fact_sales_daily_final!F1608</f>
        <v>0</v>
      </c>
      <c r="D1608">
        <f>C1608 * VLOOKUP(B1608, finance_assumptions!A:B, 2, FALSE)</f>
        <v>0</v>
      </c>
      <c r="E1608">
        <f t="shared" si="75"/>
        <v>0</v>
      </c>
      <c r="F1608">
        <f t="shared" si="76"/>
        <v>0</v>
      </c>
      <c r="G1608">
        <f t="shared" si="77"/>
        <v>0</v>
      </c>
    </row>
    <row r="1609" spans="1:7" x14ac:dyDescent="0.35">
      <c r="A1609" s="1" t="str">
        <f>fact_sales_daily_final!A1609</f>
        <v>7/21/2014</v>
      </c>
      <c r="B1609" t="str">
        <f>fact_sales_daily_final!E1609</f>
        <v>R06</v>
      </c>
      <c r="C1609">
        <f>fact_sales_daily_final!F1609</f>
        <v>2</v>
      </c>
      <c r="D1609">
        <f>C1609 * VLOOKUP(B1609, finance_assumptions!A:B, 2, FALSE)</f>
        <v>2</v>
      </c>
      <c r="E1609">
        <f t="shared" si="75"/>
        <v>1.5</v>
      </c>
      <c r="F1609">
        <f t="shared" si="76"/>
        <v>0.5</v>
      </c>
      <c r="G1609">
        <f t="shared" si="77"/>
        <v>0.25</v>
      </c>
    </row>
    <row r="1610" spans="1:7" x14ac:dyDescent="0.35">
      <c r="A1610" s="1" t="str">
        <f>fact_sales_daily_final!A1610</f>
        <v>7/22/2014</v>
      </c>
      <c r="B1610" t="str">
        <f>fact_sales_daily_final!E1610</f>
        <v>M01AB</v>
      </c>
      <c r="C1610">
        <f>fact_sales_daily_final!F1610</f>
        <v>5</v>
      </c>
      <c r="D1610">
        <f>C1610 * VLOOKUP(B1610, finance_assumptions!A:B, 2, FALSE)</f>
        <v>5</v>
      </c>
      <c r="E1610">
        <f t="shared" si="75"/>
        <v>3.75</v>
      </c>
      <c r="F1610">
        <f t="shared" si="76"/>
        <v>1.25</v>
      </c>
      <c r="G1610">
        <f t="shared" si="77"/>
        <v>0.25</v>
      </c>
    </row>
    <row r="1611" spans="1:7" x14ac:dyDescent="0.35">
      <c r="A1611" s="1" t="str">
        <f>fact_sales_daily_final!A1611</f>
        <v>7/22/2014</v>
      </c>
      <c r="B1611" t="str">
        <f>fact_sales_daily_final!E1611</f>
        <v>M01AE</v>
      </c>
      <c r="C1611">
        <f>fact_sales_daily_final!F1611</f>
        <v>5.68</v>
      </c>
      <c r="D1611">
        <f>C1611 * VLOOKUP(B1611, finance_assumptions!A:B, 2, FALSE)</f>
        <v>5.68</v>
      </c>
      <c r="E1611">
        <f t="shared" si="75"/>
        <v>4.26</v>
      </c>
      <c r="F1611">
        <f t="shared" si="76"/>
        <v>1.42</v>
      </c>
      <c r="G1611">
        <f t="shared" si="77"/>
        <v>0.25</v>
      </c>
    </row>
    <row r="1612" spans="1:7" x14ac:dyDescent="0.35">
      <c r="A1612" s="1" t="str">
        <f>fact_sales_daily_final!A1612</f>
        <v>7/22/2014</v>
      </c>
      <c r="B1612" t="str">
        <f>fact_sales_daily_final!E1612</f>
        <v>N02BA</v>
      </c>
      <c r="C1612">
        <f>fact_sales_daily_final!F1612</f>
        <v>3</v>
      </c>
      <c r="D1612">
        <f>C1612 * VLOOKUP(B1612, finance_assumptions!A:B, 2, FALSE)</f>
        <v>3</v>
      </c>
      <c r="E1612">
        <f t="shared" si="75"/>
        <v>2.25</v>
      </c>
      <c r="F1612">
        <f t="shared" si="76"/>
        <v>0.75</v>
      </c>
      <c r="G1612">
        <f t="shared" si="77"/>
        <v>0.25</v>
      </c>
    </row>
    <row r="1613" spans="1:7" x14ac:dyDescent="0.35">
      <c r="A1613" s="1" t="str">
        <f>fact_sales_daily_final!A1613</f>
        <v>7/22/2014</v>
      </c>
      <c r="B1613" t="str">
        <f>fact_sales_daily_final!E1613</f>
        <v>N02BE</v>
      </c>
      <c r="C1613">
        <f>fact_sales_daily_final!F1613</f>
        <v>9</v>
      </c>
      <c r="D1613">
        <f>C1613 * VLOOKUP(B1613, finance_assumptions!A:B, 2, FALSE)</f>
        <v>9</v>
      </c>
      <c r="E1613">
        <f t="shared" si="75"/>
        <v>6.75</v>
      </c>
      <c r="F1613">
        <f t="shared" si="76"/>
        <v>2.25</v>
      </c>
      <c r="G1613">
        <f t="shared" si="77"/>
        <v>0.25</v>
      </c>
    </row>
    <row r="1614" spans="1:7" x14ac:dyDescent="0.35">
      <c r="A1614" s="1" t="str">
        <f>fact_sales_daily_final!A1614</f>
        <v>7/22/2014</v>
      </c>
      <c r="B1614" t="str">
        <f>fact_sales_daily_final!E1614</f>
        <v>N05B</v>
      </c>
      <c r="C1614">
        <f>fact_sales_daily_final!F1614</f>
        <v>7</v>
      </c>
      <c r="D1614">
        <f>C1614 * VLOOKUP(B1614, finance_assumptions!A:B, 2, FALSE)</f>
        <v>7</v>
      </c>
      <c r="E1614">
        <f t="shared" si="75"/>
        <v>5.25</v>
      </c>
      <c r="F1614">
        <f t="shared" si="76"/>
        <v>1.75</v>
      </c>
      <c r="G1614">
        <f t="shared" si="77"/>
        <v>0.25</v>
      </c>
    </row>
    <row r="1615" spans="1:7" x14ac:dyDescent="0.35">
      <c r="A1615" s="1" t="str">
        <f>fact_sales_daily_final!A1615</f>
        <v>7/22/2014</v>
      </c>
      <c r="B1615" t="str">
        <f>fact_sales_daily_final!E1615</f>
        <v>N05C</v>
      </c>
      <c r="C1615">
        <f>fact_sales_daily_final!F1615</f>
        <v>0</v>
      </c>
      <c r="D1615">
        <f>C1615 * VLOOKUP(B1615, finance_assumptions!A:B, 2, FALSE)</f>
        <v>0</v>
      </c>
      <c r="E1615">
        <f t="shared" si="75"/>
        <v>0</v>
      </c>
      <c r="F1615">
        <f t="shared" si="76"/>
        <v>0</v>
      </c>
      <c r="G1615">
        <f t="shared" si="77"/>
        <v>0</v>
      </c>
    </row>
    <row r="1616" spans="1:7" x14ac:dyDescent="0.35">
      <c r="A1616" s="1" t="str">
        <f>fact_sales_daily_final!A1616</f>
        <v>7/22/2014</v>
      </c>
      <c r="B1616" t="str">
        <f>fact_sales_daily_final!E1616</f>
        <v>R03</v>
      </c>
      <c r="C1616">
        <f>fact_sales_daily_final!F1616</f>
        <v>1</v>
      </c>
      <c r="D1616">
        <f>C1616 * VLOOKUP(B1616, finance_assumptions!A:B, 2, FALSE)</f>
        <v>1</v>
      </c>
      <c r="E1616">
        <f t="shared" si="75"/>
        <v>0.75</v>
      </c>
      <c r="F1616">
        <f t="shared" si="76"/>
        <v>0.25</v>
      </c>
      <c r="G1616">
        <f t="shared" si="77"/>
        <v>0.25</v>
      </c>
    </row>
    <row r="1617" spans="1:7" x14ac:dyDescent="0.35">
      <c r="A1617" s="1" t="str">
        <f>fact_sales_daily_final!A1617</f>
        <v>7/22/2014</v>
      </c>
      <c r="B1617" t="str">
        <f>fact_sales_daily_final!E1617</f>
        <v>R06</v>
      </c>
      <c r="C1617">
        <f>fact_sales_daily_final!F1617</f>
        <v>2</v>
      </c>
      <c r="D1617">
        <f>C1617 * VLOOKUP(B1617, finance_assumptions!A:B, 2, FALSE)</f>
        <v>2</v>
      </c>
      <c r="E1617">
        <f t="shared" si="75"/>
        <v>1.5</v>
      </c>
      <c r="F1617">
        <f t="shared" si="76"/>
        <v>0.5</v>
      </c>
      <c r="G1617">
        <f t="shared" si="77"/>
        <v>0.25</v>
      </c>
    </row>
    <row r="1618" spans="1:7" x14ac:dyDescent="0.35">
      <c r="A1618" s="1" t="str">
        <f>fact_sales_daily_final!A1618</f>
        <v>7/23/2014</v>
      </c>
      <c r="B1618" t="str">
        <f>fact_sales_daily_final!E1618</f>
        <v>M01AB</v>
      </c>
      <c r="C1618">
        <f>fact_sales_daily_final!F1618</f>
        <v>2.67</v>
      </c>
      <c r="D1618">
        <f>C1618 * VLOOKUP(B1618, finance_assumptions!A:B, 2, FALSE)</f>
        <v>2.67</v>
      </c>
      <c r="E1618">
        <f t="shared" si="75"/>
        <v>2.0024999999999999</v>
      </c>
      <c r="F1618">
        <f t="shared" si="76"/>
        <v>0.66749999999999998</v>
      </c>
      <c r="G1618">
        <f t="shared" si="77"/>
        <v>0.25</v>
      </c>
    </row>
    <row r="1619" spans="1:7" x14ac:dyDescent="0.35">
      <c r="A1619" s="1" t="str">
        <f>fact_sales_daily_final!A1619</f>
        <v>7/23/2014</v>
      </c>
      <c r="B1619" t="str">
        <f>fact_sales_daily_final!E1619</f>
        <v>M01AE</v>
      </c>
      <c r="C1619">
        <f>fact_sales_daily_final!F1619</f>
        <v>6.37</v>
      </c>
      <c r="D1619">
        <f>C1619 * VLOOKUP(B1619, finance_assumptions!A:B, 2, FALSE)</f>
        <v>6.37</v>
      </c>
      <c r="E1619">
        <f t="shared" si="75"/>
        <v>4.7774999999999999</v>
      </c>
      <c r="F1619">
        <f t="shared" si="76"/>
        <v>1.5925000000000002</v>
      </c>
      <c r="G1619">
        <f t="shared" si="77"/>
        <v>0.25000000000000006</v>
      </c>
    </row>
    <row r="1620" spans="1:7" x14ac:dyDescent="0.35">
      <c r="A1620" s="1" t="str">
        <f>fact_sales_daily_final!A1620</f>
        <v>7/23/2014</v>
      </c>
      <c r="B1620" t="str">
        <f>fact_sales_daily_final!E1620</f>
        <v>N02BA</v>
      </c>
      <c r="C1620">
        <f>fact_sales_daily_final!F1620</f>
        <v>2</v>
      </c>
      <c r="D1620">
        <f>C1620 * VLOOKUP(B1620, finance_assumptions!A:B, 2, FALSE)</f>
        <v>2</v>
      </c>
      <c r="E1620">
        <f t="shared" si="75"/>
        <v>1.5</v>
      </c>
      <c r="F1620">
        <f t="shared" si="76"/>
        <v>0.5</v>
      </c>
      <c r="G1620">
        <f t="shared" si="77"/>
        <v>0.25</v>
      </c>
    </row>
    <row r="1621" spans="1:7" x14ac:dyDescent="0.35">
      <c r="A1621" s="1" t="str">
        <f>fact_sales_daily_final!A1621</f>
        <v>7/23/2014</v>
      </c>
      <c r="B1621" t="str">
        <f>fact_sales_daily_final!E1621</f>
        <v>N02BE</v>
      </c>
      <c r="C1621">
        <f>fact_sales_daily_final!F1621</f>
        <v>8</v>
      </c>
      <c r="D1621">
        <f>C1621 * VLOOKUP(B1621, finance_assumptions!A:B, 2, FALSE)</f>
        <v>8</v>
      </c>
      <c r="E1621">
        <f t="shared" si="75"/>
        <v>6</v>
      </c>
      <c r="F1621">
        <f t="shared" si="76"/>
        <v>2</v>
      </c>
      <c r="G1621">
        <f t="shared" si="77"/>
        <v>0.25</v>
      </c>
    </row>
    <row r="1622" spans="1:7" x14ac:dyDescent="0.35">
      <c r="A1622" s="1" t="str">
        <f>fact_sales_daily_final!A1622</f>
        <v>7/23/2014</v>
      </c>
      <c r="B1622" t="str">
        <f>fact_sales_daily_final!E1622</f>
        <v>N05B</v>
      </c>
      <c r="C1622">
        <f>fact_sales_daily_final!F1622</f>
        <v>19</v>
      </c>
      <c r="D1622">
        <f>C1622 * VLOOKUP(B1622, finance_assumptions!A:B, 2, FALSE)</f>
        <v>19</v>
      </c>
      <c r="E1622">
        <f t="shared" si="75"/>
        <v>14.25</v>
      </c>
      <c r="F1622">
        <f t="shared" si="76"/>
        <v>4.75</v>
      </c>
      <c r="G1622">
        <f t="shared" si="77"/>
        <v>0.25</v>
      </c>
    </row>
    <row r="1623" spans="1:7" x14ac:dyDescent="0.35">
      <c r="A1623" s="1" t="str">
        <f>fact_sales_daily_final!A1623</f>
        <v>7/23/2014</v>
      </c>
      <c r="B1623" t="str">
        <f>fact_sales_daily_final!E1623</f>
        <v>N05C</v>
      </c>
      <c r="C1623">
        <f>fact_sales_daily_final!F1623</f>
        <v>0</v>
      </c>
      <c r="D1623">
        <f>C1623 * VLOOKUP(B1623, finance_assumptions!A:B, 2, FALSE)</f>
        <v>0</v>
      </c>
      <c r="E1623">
        <f t="shared" si="75"/>
        <v>0</v>
      </c>
      <c r="F1623">
        <f t="shared" si="76"/>
        <v>0</v>
      </c>
      <c r="G1623">
        <f t="shared" si="77"/>
        <v>0</v>
      </c>
    </row>
    <row r="1624" spans="1:7" x14ac:dyDescent="0.35">
      <c r="A1624" s="1" t="str">
        <f>fact_sales_daily_final!A1624</f>
        <v>7/23/2014</v>
      </c>
      <c r="B1624" t="str">
        <f>fact_sales_daily_final!E1624</f>
        <v>R03</v>
      </c>
      <c r="C1624">
        <f>fact_sales_daily_final!F1624</f>
        <v>0</v>
      </c>
      <c r="D1624">
        <f>C1624 * VLOOKUP(B1624, finance_assumptions!A:B, 2, FALSE)</f>
        <v>0</v>
      </c>
      <c r="E1624">
        <f t="shared" si="75"/>
        <v>0</v>
      </c>
      <c r="F1624">
        <f t="shared" si="76"/>
        <v>0</v>
      </c>
      <c r="G1624">
        <f t="shared" si="77"/>
        <v>0</v>
      </c>
    </row>
    <row r="1625" spans="1:7" x14ac:dyDescent="0.35">
      <c r="A1625" s="1" t="str">
        <f>fact_sales_daily_final!A1625</f>
        <v>7/23/2014</v>
      </c>
      <c r="B1625" t="str">
        <f>fact_sales_daily_final!E1625</f>
        <v>R06</v>
      </c>
      <c r="C1625">
        <f>fact_sales_daily_final!F1625</f>
        <v>3</v>
      </c>
      <c r="D1625">
        <f>C1625 * VLOOKUP(B1625, finance_assumptions!A:B, 2, FALSE)</f>
        <v>3</v>
      </c>
      <c r="E1625">
        <f t="shared" si="75"/>
        <v>2.25</v>
      </c>
      <c r="F1625">
        <f t="shared" si="76"/>
        <v>0.75</v>
      </c>
      <c r="G1625">
        <f t="shared" si="77"/>
        <v>0.25</v>
      </c>
    </row>
    <row r="1626" spans="1:7" x14ac:dyDescent="0.35">
      <c r="A1626" s="1" t="str">
        <f>fact_sales_daily_final!A1626</f>
        <v>7/24/2014</v>
      </c>
      <c r="B1626" t="str">
        <f>fact_sales_daily_final!E1626</f>
        <v>M01AB</v>
      </c>
      <c r="C1626">
        <f>fact_sales_daily_final!F1626</f>
        <v>5.34</v>
      </c>
      <c r="D1626">
        <f>C1626 * VLOOKUP(B1626, finance_assumptions!A:B, 2, FALSE)</f>
        <v>5.34</v>
      </c>
      <c r="E1626">
        <f t="shared" si="75"/>
        <v>4.0049999999999999</v>
      </c>
      <c r="F1626">
        <f t="shared" si="76"/>
        <v>1.335</v>
      </c>
      <c r="G1626">
        <f t="shared" si="77"/>
        <v>0.25</v>
      </c>
    </row>
    <row r="1627" spans="1:7" x14ac:dyDescent="0.35">
      <c r="A1627" s="1" t="str">
        <f>fact_sales_daily_final!A1627</f>
        <v>7/24/2014</v>
      </c>
      <c r="B1627" t="str">
        <f>fact_sales_daily_final!E1627</f>
        <v>M01AE</v>
      </c>
      <c r="C1627">
        <f>fact_sales_daily_final!F1627</f>
        <v>2</v>
      </c>
      <c r="D1627">
        <f>C1627 * VLOOKUP(B1627, finance_assumptions!A:B, 2, FALSE)</f>
        <v>2</v>
      </c>
      <c r="E1627">
        <f t="shared" si="75"/>
        <v>1.5</v>
      </c>
      <c r="F1627">
        <f t="shared" si="76"/>
        <v>0.5</v>
      </c>
      <c r="G1627">
        <f t="shared" si="77"/>
        <v>0.25</v>
      </c>
    </row>
    <row r="1628" spans="1:7" x14ac:dyDescent="0.35">
      <c r="A1628" s="1" t="str">
        <f>fact_sales_daily_final!A1628</f>
        <v>7/24/2014</v>
      </c>
      <c r="B1628" t="str">
        <f>fact_sales_daily_final!E1628</f>
        <v>N02BA</v>
      </c>
      <c r="C1628">
        <f>fact_sales_daily_final!F1628</f>
        <v>4.4000000000000004</v>
      </c>
      <c r="D1628">
        <f>C1628 * VLOOKUP(B1628, finance_assumptions!A:B, 2, FALSE)</f>
        <v>4.4000000000000004</v>
      </c>
      <c r="E1628">
        <f t="shared" si="75"/>
        <v>3.3000000000000003</v>
      </c>
      <c r="F1628">
        <f t="shared" si="76"/>
        <v>1.1000000000000001</v>
      </c>
      <c r="G1628">
        <f t="shared" si="77"/>
        <v>0.25</v>
      </c>
    </row>
    <row r="1629" spans="1:7" x14ac:dyDescent="0.35">
      <c r="A1629" s="1" t="str">
        <f>fact_sales_daily_final!A1629</f>
        <v>7/24/2014</v>
      </c>
      <c r="B1629" t="str">
        <f>fact_sales_daily_final!E1629</f>
        <v>N02BE</v>
      </c>
      <c r="C1629">
        <f>fact_sales_daily_final!F1629</f>
        <v>23</v>
      </c>
      <c r="D1629">
        <f>C1629 * VLOOKUP(B1629, finance_assumptions!A:B, 2, FALSE)</f>
        <v>23</v>
      </c>
      <c r="E1629">
        <f t="shared" si="75"/>
        <v>17.25</v>
      </c>
      <c r="F1629">
        <f t="shared" si="76"/>
        <v>5.75</v>
      </c>
      <c r="G1629">
        <f t="shared" si="77"/>
        <v>0.25</v>
      </c>
    </row>
    <row r="1630" spans="1:7" x14ac:dyDescent="0.35">
      <c r="A1630" s="1" t="str">
        <f>fact_sales_daily_final!A1630</f>
        <v>7/24/2014</v>
      </c>
      <c r="B1630" t="str">
        <f>fact_sales_daily_final!E1630</f>
        <v>N05B</v>
      </c>
      <c r="C1630">
        <f>fact_sales_daily_final!F1630</f>
        <v>5</v>
      </c>
      <c r="D1630">
        <f>C1630 * VLOOKUP(B1630, finance_assumptions!A:B, 2, FALSE)</f>
        <v>5</v>
      </c>
      <c r="E1630">
        <f t="shared" si="75"/>
        <v>3.75</v>
      </c>
      <c r="F1630">
        <f t="shared" si="76"/>
        <v>1.25</v>
      </c>
      <c r="G1630">
        <f t="shared" si="77"/>
        <v>0.25</v>
      </c>
    </row>
    <row r="1631" spans="1:7" x14ac:dyDescent="0.35">
      <c r="A1631" s="1" t="str">
        <f>fact_sales_daily_final!A1631</f>
        <v>7/24/2014</v>
      </c>
      <c r="B1631" t="str">
        <f>fact_sales_daily_final!E1631</f>
        <v>N05C</v>
      </c>
      <c r="C1631">
        <f>fact_sales_daily_final!F1631</f>
        <v>0</v>
      </c>
      <c r="D1631">
        <f>C1631 * VLOOKUP(B1631, finance_assumptions!A:B, 2, FALSE)</f>
        <v>0</v>
      </c>
      <c r="E1631">
        <f t="shared" si="75"/>
        <v>0</v>
      </c>
      <c r="F1631">
        <f t="shared" si="76"/>
        <v>0</v>
      </c>
      <c r="G1631">
        <f t="shared" si="77"/>
        <v>0</v>
      </c>
    </row>
    <row r="1632" spans="1:7" x14ac:dyDescent="0.35">
      <c r="A1632" s="1" t="str">
        <f>fact_sales_daily_final!A1632</f>
        <v>7/24/2014</v>
      </c>
      <c r="B1632" t="str">
        <f>fact_sales_daily_final!E1632</f>
        <v>R03</v>
      </c>
      <c r="C1632">
        <f>fact_sales_daily_final!F1632</f>
        <v>0</v>
      </c>
      <c r="D1632">
        <f>C1632 * VLOOKUP(B1632, finance_assumptions!A:B, 2, FALSE)</f>
        <v>0</v>
      </c>
      <c r="E1632">
        <f t="shared" si="75"/>
        <v>0</v>
      </c>
      <c r="F1632">
        <f t="shared" si="76"/>
        <v>0</v>
      </c>
      <c r="G1632">
        <f t="shared" si="77"/>
        <v>0</v>
      </c>
    </row>
    <row r="1633" spans="1:7" x14ac:dyDescent="0.35">
      <c r="A1633" s="1" t="str">
        <f>fact_sales_daily_final!A1633</f>
        <v>7/24/2014</v>
      </c>
      <c r="B1633" t="str">
        <f>fact_sales_daily_final!E1633</f>
        <v>R06</v>
      </c>
      <c r="C1633">
        <f>fact_sales_daily_final!F1633</f>
        <v>2</v>
      </c>
      <c r="D1633">
        <f>C1633 * VLOOKUP(B1633, finance_assumptions!A:B, 2, FALSE)</f>
        <v>2</v>
      </c>
      <c r="E1633">
        <f t="shared" si="75"/>
        <v>1.5</v>
      </c>
      <c r="F1633">
        <f t="shared" si="76"/>
        <v>0.5</v>
      </c>
      <c r="G1633">
        <f t="shared" si="77"/>
        <v>0.25</v>
      </c>
    </row>
    <row r="1634" spans="1:7" x14ac:dyDescent="0.35">
      <c r="A1634" s="1" t="str">
        <f>fact_sales_daily_final!A1634</f>
        <v>7/25/2014</v>
      </c>
      <c r="B1634" t="str">
        <f>fact_sales_daily_final!E1634</f>
        <v>M01AB</v>
      </c>
      <c r="C1634">
        <f>fact_sales_daily_final!F1634</f>
        <v>5</v>
      </c>
      <c r="D1634">
        <f>C1634 * VLOOKUP(B1634, finance_assumptions!A:B, 2, FALSE)</f>
        <v>5</v>
      </c>
      <c r="E1634">
        <f t="shared" si="75"/>
        <v>3.75</v>
      </c>
      <c r="F1634">
        <f t="shared" si="76"/>
        <v>1.25</v>
      </c>
      <c r="G1634">
        <f t="shared" si="77"/>
        <v>0.25</v>
      </c>
    </row>
    <row r="1635" spans="1:7" x14ac:dyDescent="0.35">
      <c r="A1635" s="1" t="str">
        <f>fact_sales_daily_final!A1635</f>
        <v>7/25/2014</v>
      </c>
      <c r="B1635" t="str">
        <f>fact_sales_daily_final!E1635</f>
        <v>M01AE</v>
      </c>
      <c r="C1635">
        <f>fact_sales_daily_final!F1635</f>
        <v>2.02</v>
      </c>
      <c r="D1635">
        <f>C1635 * VLOOKUP(B1635, finance_assumptions!A:B, 2, FALSE)</f>
        <v>2.02</v>
      </c>
      <c r="E1635">
        <f t="shared" si="75"/>
        <v>1.5150000000000001</v>
      </c>
      <c r="F1635">
        <f t="shared" si="76"/>
        <v>0.50499999999999989</v>
      </c>
      <c r="G1635">
        <f t="shared" si="77"/>
        <v>0.24999999999999994</v>
      </c>
    </row>
    <row r="1636" spans="1:7" x14ac:dyDescent="0.35">
      <c r="A1636" s="1" t="str">
        <f>fact_sales_daily_final!A1636</f>
        <v>7/25/2014</v>
      </c>
      <c r="B1636" t="str">
        <f>fact_sales_daily_final!E1636</f>
        <v>N02BA</v>
      </c>
      <c r="C1636">
        <f>fact_sales_daily_final!F1636</f>
        <v>7.5</v>
      </c>
      <c r="D1636">
        <f>C1636 * VLOOKUP(B1636, finance_assumptions!A:B, 2, FALSE)</f>
        <v>7.5</v>
      </c>
      <c r="E1636">
        <f t="shared" si="75"/>
        <v>5.625</v>
      </c>
      <c r="F1636">
        <f t="shared" si="76"/>
        <v>1.875</v>
      </c>
      <c r="G1636">
        <f t="shared" si="77"/>
        <v>0.25</v>
      </c>
    </row>
    <row r="1637" spans="1:7" x14ac:dyDescent="0.35">
      <c r="A1637" s="1" t="str">
        <f>fact_sales_daily_final!A1637</f>
        <v>7/25/2014</v>
      </c>
      <c r="B1637" t="str">
        <f>fact_sales_daily_final!E1637</f>
        <v>N02BE</v>
      </c>
      <c r="C1637">
        <f>fact_sales_daily_final!F1637</f>
        <v>10</v>
      </c>
      <c r="D1637">
        <f>C1637 * VLOOKUP(B1637, finance_assumptions!A:B, 2, FALSE)</f>
        <v>10</v>
      </c>
      <c r="E1637">
        <f t="shared" si="75"/>
        <v>7.5</v>
      </c>
      <c r="F1637">
        <f t="shared" si="76"/>
        <v>2.5</v>
      </c>
      <c r="G1637">
        <f t="shared" si="77"/>
        <v>0.25</v>
      </c>
    </row>
    <row r="1638" spans="1:7" x14ac:dyDescent="0.35">
      <c r="A1638" s="1" t="str">
        <f>fact_sales_daily_final!A1638</f>
        <v>7/25/2014</v>
      </c>
      <c r="B1638" t="str">
        <f>fact_sales_daily_final!E1638</f>
        <v>N05B</v>
      </c>
      <c r="C1638">
        <f>fact_sales_daily_final!F1638</f>
        <v>15</v>
      </c>
      <c r="D1638">
        <f>C1638 * VLOOKUP(B1638, finance_assumptions!A:B, 2, FALSE)</f>
        <v>15</v>
      </c>
      <c r="E1638">
        <f t="shared" si="75"/>
        <v>11.25</v>
      </c>
      <c r="F1638">
        <f t="shared" si="76"/>
        <v>3.75</v>
      </c>
      <c r="G1638">
        <f t="shared" si="77"/>
        <v>0.25</v>
      </c>
    </row>
    <row r="1639" spans="1:7" x14ac:dyDescent="0.35">
      <c r="A1639" s="1" t="str">
        <f>fact_sales_daily_final!A1639</f>
        <v>7/25/2014</v>
      </c>
      <c r="B1639" t="str">
        <f>fact_sales_daily_final!E1639</f>
        <v>N05C</v>
      </c>
      <c r="C1639">
        <f>fact_sales_daily_final!F1639</f>
        <v>1</v>
      </c>
      <c r="D1639">
        <f>C1639 * VLOOKUP(B1639, finance_assumptions!A:B, 2, FALSE)</f>
        <v>1</v>
      </c>
      <c r="E1639">
        <f t="shared" si="75"/>
        <v>0.75</v>
      </c>
      <c r="F1639">
        <f t="shared" si="76"/>
        <v>0.25</v>
      </c>
      <c r="G1639">
        <f t="shared" si="77"/>
        <v>0.25</v>
      </c>
    </row>
    <row r="1640" spans="1:7" x14ac:dyDescent="0.35">
      <c r="A1640" s="1" t="str">
        <f>fact_sales_daily_final!A1640</f>
        <v>7/25/2014</v>
      </c>
      <c r="B1640" t="str">
        <f>fact_sales_daily_final!E1640</f>
        <v>R03</v>
      </c>
      <c r="C1640">
        <f>fact_sales_daily_final!F1640</f>
        <v>1</v>
      </c>
      <c r="D1640">
        <f>C1640 * VLOOKUP(B1640, finance_assumptions!A:B, 2, FALSE)</f>
        <v>1</v>
      </c>
      <c r="E1640">
        <f t="shared" si="75"/>
        <v>0.75</v>
      </c>
      <c r="F1640">
        <f t="shared" si="76"/>
        <v>0.25</v>
      </c>
      <c r="G1640">
        <f t="shared" si="77"/>
        <v>0.25</v>
      </c>
    </row>
    <row r="1641" spans="1:7" x14ac:dyDescent="0.35">
      <c r="A1641" s="1" t="str">
        <f>fact_sales_daily_final!A1641</f>
        <v>7/25/2014</v>
      </c>
      <c r="B1641" t="str">
        <f>fact_sales_daily_final!E1641</f>
        <v>R06</v>
      </c>
      <c r="C1641">
        <f>fact_sales_daily_final!F1641</f>
        <v>2</v>
      </c>
      <c r="D1641">
        <f>C1641 * VLOOKUP(B1641, finance_assumptions!A:B, 2, FALSE)</f>
        <v>2</v>
      </c>
      <c r="E1641">
        <f t="shared" si="75"/>
        <v>1.5</v>
      </c>
      <c r="F1641">
        <f t="shared" si="76"/>
        <v>0.5</v>
      </c>
      <c r="G1641">
        <f t="shared" si="77"/>
        <v>0.25</v>
      </c>
    </row>
    <row r="1642" spans="1:7" x14ac:dyDescent="0.35">
      <c r="A1642" s="1" t="str">
        <f>fact_sales_daily_final!A1642</f>
        <v>7/26/2014</v>
      </c>
      <c r="B1642" t="str">
        <f>fact_sales_daily_final!E1642</f>
        <v>M01AB</v>
      </c>
      <c r="C1642">
        <f>fact_sales_daily_final!F1642</f>
        <v>4</v>
      </c>
      <c r="D1642">
        <f>C1642 * VLOOKUP(B1642, finance_assumptions!A:B, 2, FALSE)</f>
        <v>4</v>
      </c>
      <c r="E1642">
        <f t="shared" si="75"/>
        <v>3</v>
      </c>
      <c r="F1642">
        <f t="shared" si="76"/>
        <v>1</v>
      </c>
      <c r="G1642">
        <f t="shared" si="77"/>
        <v>0.25</v>
      </c>
    </row>
    <row r="1643" spans="1:7" x14ac:dyDescent="0.35">
      <c r="A1643" s="1" t="str">
        <f>fact_sales_daily_final!A1643</f>
        <v>7/26/2014</v>
      </c>
      <c r="B1643" t="str">
        <f>fact_sales_daily_final!E1643</f>
        <v>M01AE</v>
      </c>
      <c r="C1643">
        <f>fact_sales_daily_final!F1643</f>
        <v>6.68</v>
      </c>
      <c r="D1643">
        <f>C1643 * VLOOKUP(B1643, finance_assumptions!A:B, 2, FALSE)</f>
        <v>6.68</v>
      </c>
      <c r="E1643">
        <f t="shared" si="75"/>
        <v>5.01</v>
      </c>
      <c r="F1643">
        <f t="shared" si="76"/>
        <v>1.67</v>
      </c>
      <c r="G1643">
        <f t="shared" si="77"/>
        <v>0.25</v>
      </c>
    </row>
    <row r="1644" spans="1:7" x14ac:dyDescent="0.35">
      <c r="A1644" s="1" t="str">
        <f>fact_sales_daily_final!A1644</f>
        <v>7/26/2014</v>
      </c>
      <c r="B1644" t="str">
        <f>fact_sales_daily_final!E1644</f>
        <v>N02BA</v>
      </c>
      <c r="C1644">
        <f>fact_sales_daily_final!F1644</f>
        <v>6.2</v>
      </c>
      <c r="D1644">
        <f>C1644 * VLOOKUP(B1644, finance_assumptions!A:B, 2, FALSE)</f>
        <v>6.2</v>
      </c>
      <c r="E1644">
        <f t="shared" si="75"/>
        <v>4.6500000000000004</v>
      </c>
      <c r="F1644">
        <f t="shared" si="76"/>
        <v>1.5499999999999998</v>
      </c>
      <c r="G1644">
        <f t="shared" si="77"/>
        <v>0.24999999999999997</v>
      </c>
    </row>
    <row r="1645" spans="1:7" x14ac:dyDescent="0.35">
      <c r="A1645" s="1" t="str">
        <f>fact_sales_daily_final!A1645</f>
        <v>7/26/2014</v>
      </c>
      <c r="B1645" t="str">
        <f>fact_sales_daily_final!E1645</f>
        <v>N02BE</v>
      </c>
      <c r="C1645">
        <f>fact_sales_daily_final!F1645</f>
        <v>36.200000000000003</v>
      </c>
      <c r="D1645">
        <f>C1645 * VLOOKUP(B1645, finance_assumptions!A:B, 2, FALSE)</f>
        <v>36.200000000000003</v>
      </c>
      <c r="E1645">
        <f t="shared" si="75"/>
        <v>27.150000000000002</v>
      </c>
      <c r="F1645">
        <f t="shared" si="76"/>
        <v>9.0500000000000007</v>
      </c>
      <c r="G1645">
        <f t="shared" si="77"/>
        <v>0.25</v>
      </c>
    </row>
    <row r="1646" spans="1:7" x14ac:dyDescent="0.35">
      <c r="A1646" s="1" t="str">
        <f>fact_sales_daily_final!A1646</f>
        <v>7/26/2014</v>
      </c>
      <c r="B1646" t="str">
        <f>fact_sales_daily_final!E1646</f>
        <v>N05B</v>
      </c>
      <c r="C1646">
        <f>fact_sales_daily_final!F1646</f>
        <v>13</v>
      </c>
      <c r="D1646">
        <f>C1646 * VLOOKUP(B1646, finance_assumptions!A:B, 2, FALSE)</f>
        <v>13</v>
      </c>
      <c r="E1646">
        <f t="shared" si="75"/>
        <v>9.75</v>
      </c>
      <c r="F1646">
        <f t="shared" si="76"/>
        <v>3.25</v>
      </c>
      <c r="G1646">
        <f t="shared" si="77"/>
        <v>0.25</v>
      </c>
    </row>
    <row r="1647" spans="1:7" x14ac:dyDescent="0.35">
      <c r="A1647" s="1" t="str">
        <f>fact_sales_daily_final!A1647</f>
        <v>7/26/2014</v>
      </c>
      <c r="B1647" t="str">
        <f>fact_sales_daily_final!E1647</f>
        <v>N05C</v>
      </c>
      <c r="C1647">
        <f>fact_sales_daily_final!F1647</f>
        <v>0</v>
      </c>
      <c r="D1647">
        <f>C1647 * VLOOKUP(B1647, finance_assumptions!A:B, 2, FALSE)</f>
        <v>0</v>
      </c>
      <c r="E1647">
        <f t="shared" si="75"/>
        <v>0</v>
      </c>
      <c r="F1647">
        <f t="shared" si="76"/>
        <v>0</v>
      </c>
      <c r="G1647">
        <f t="shared" si="77"/>
        <v>0</v>
      </c>
    </row>
    <row r="1648" spans="1:7" x14ac:dyDescent="0.35">
      <c r="A1648" s="1" t="str">
        <f>fact_sales_daily_final!A1648</f>
        <v>7/26/2014</v>
      </c>
      <c r="B1648" t="str">
        <f>fact_sales_daily_final!E1648</f>
        <v>R03</v>
      </c>
      <c r="C1648">
        <f>fact_sales_daily_final!F1648</f>
        <v>0</v>
      </c>
      <c r="D1648">
        <f>C1648 * VLOOKUP(B1648, finance_assumptions!A:B, 2, FALSE)</f>
        <v>0</v>
      </c>
      <c r="E1648">
        <f t="shared" si="75"/>
        <v>0</v>
      </c>
      <c r="F1648">
        <f t="shared" si="76"/>
        <v>0</v>
      </c>
      <c r="G1648">
        <f t="shared" si="77"/>
        <v>0</v>
      </c>
    </row>
    <row r="1649" spans="1:7" x14ac:dyDescent="0.35">
      <c r="A1649" s="1" t="str">
        <f>fact_sales_daily_final!A1649</f>
        <v>7/26/2014</v>
      </c>
      <c r="B1649" t="str">
        <f>fact_sales_daily_final!E1649</f>
        <v>R06</v>
      </c>
      <c r="C1649">
        <f>fact_sales_daily_final!F1649</f>
        <v>4</v>
      </c>
      <c r="D1649">
        <f>C1649 * VLOOKUP(B1649, finance_assumptions!A:B, 2, FALSE)</f>
        <v>4</v>
      </c>
      <c r="E1649">
        <f t="shared" si="75"/>
        <v>3</v>
      </c>
      <c r="F1649">
        <f t="shared" si="76"/>
        <v>1</v>
      </c>
      <c r="G1649">
        <f t="shared" si="77"/>
        <v>0.25</v>
      </c>
    </row>
    <row r="1650" spans="1:7" x14ac:dyDescent="0.35">
      <c r="A1650" s="1" t="str">
        <f>fact_sales_daily_final!A1650</f>
        <v>7/27/2014</v>
      </c>
      <c r="B1650" t="str">
        <f>fact_sales_daily_final!E1650</f>
        <v>M01AB</v>
      </c>
      <c r="C1650">
        <f>fact_sales_daily_final!F1650</f>
        <v>3</v>
      </c>
      <c r="D1650">
        <f>C1650 * VLOOKUP(B1650, finance_assumptions!A:B, 2, FALSE)</f>
        <v>3</v>
      </c>
      <c r="E1650">
        <f t="shared" si="75"/>
        <v>2.25</v>
      </c>
      <c r="F1650">
        <f t="shared" si="76"/>
        <v>0.75</v>
      </c>
      <c r="G1650">
        <f t="shared" si="77"/>
        <v>0.25</v>
      </c>
    </row>
    <row r="1651" spans="1:7" x14ac:dyDescent="0.35">
      <c r="A1651" s="1" t="str">
        <f>fact_sales_daily_final!A1651</f>
        <v>7/27/2014</v>
      </c>
      <c r="B1651" t="str">
        <f>fact_sales_daily_final!E1651</f>
        <v>M01AE</v>
      </c>
      <c r="C1651">
        <f>fact_sales_daily_final!F1651</f>
        <v>1.34</v>
      </c>
      <c r="D1651">
        <f>C1651 * VLOOKUP(B1651, finance_assumptions!A:B, 2, FALSE)</f>
        <v>1.34</v>
      </c>
      <c r="E1651">
        <f t="shared" si="75"/>
        <v>1.0050000000000001</v>
      </c>
      <c r="F1651">
        <f t="shared" si="76"/>
        <v>0.33499999999999996</v>
      </c>
      <c r="G1651">
        <f t="shared" si="77"/>
        <v>0.24999999999999997</v>
      </c>
    </row>
    <row r="1652" spans="1:7" x14ac:dyDescent="0.35">
      <c r="A1652" s="1" t="str">
        <f>fact_sales_daily_final!A1652</f>
        <v>7/27/2014</v>
      </c>
      <c r="B1652" t="str">
        <f>fact_sales_daily_final!E1652</f>
        <v>N02BA</v>
      </c>
      <c r="C1652">
        <f>fact_sales_daily_final!F1652</f>
        <v>2</v>
      </c>
      <c r="D1652">
        <f>C1652 * VLOOKUP(B1652, finance_assumptions!A:B, 2, FALSE)</f>
        <v>2</v>
      </c>
      <c r="E1652">
        <f t="shared" si="75"/>
        <v>1.5</v>
      </c>
      <c r="F1652">
        <f t="shared" si="76"/>
        <v>0.5</v>
      </c>
      <c r="G1652">
        <f t="shared" si="77"/>
        <v>0.25</v>
      </c>
    </row>
    <row r="1653" spans="1:7" x14ac:dyDescent="0.35">
      <c r="A1653" s="1" t="str">
        <f>fact_sales_daily_final!A1653</f>
        <v>7/27/2014</v>
      </c>
      <c r="B1653" t="str">
        <f>fact_sales_daily_final!E1653</f>
        <v>N02BE</v>
      </c>
      <c r="C1653">
        <f>fact_sales_daily_final!F1653</f>
        <v>10</v>
      </c>
      <c r="D1653">
        <f>C1653 * VLOOKUP(B1653, finance_assumptions!A:B, 2, FALSE)</f>
        <v>10</v>
      </c>
      <c r="E1653">
        <f t="shared" si="75"/>
        <v>7.5</v>
      </c>
      <c r="F1653">
        <f t="shared" si="76"/>
        <v>2.5</v>
      </c>
      <c r="G1653">
        <f t="shared" si="77"/>
        <v>0.25</v>
      </c>
    </row>
    <row r="1654" spans="1:7" x14ac:dyDescent="0.35">
      <c r="A1654" s="1" t="str">
        <f>fact_sales_daily_final!A1654</f>
        <v>7/27/2014</v>
      </c>
      <c r="B1654" t="str">
        <f>fact_sales_daily_final!E1654</f>
        <v>N05B</v>
      </c>
      <c r="C1654">
        <f>fact_sales_daily_final!F1654</f>
        <v>5</v>
      </c>
      <c r="D1654">
        <f>C1654 * VLOOKUP(B1654, finance_assumptions!A:B, 2, FALSE)</f>
        <v>5</v>
      </c>
      <c r="E1654">
        <f t="shared" si="75"/>
        <v>3.75</v>
      </c>
      <c r="F1654">
        <f t="shared" si="76"/>
        <v>1.25</v>
      </c>
      <c r="G1654">
        <f t="shared" si="77"/>
        <v>0.25</v>
      </c>
    </row>
    <row r="1655" spans="1:7" x14ac:dyDescent="0.35">
      <c r="A1655" s="1" t="str">
        <f>fact_sales_daily_final!A1655</f>
        <v>7/27/2014</v>
      </c>
      <c r="B1655" t="str">
        <f>fact_sales_daily_final!E1655</f>
        <v>N05C</v>
      </c>
      <c r="C1655">
        <f>fact_sales_daily_final!F1655</f>
        <v>0</v>
      </c>
      <c r="D1655">
        <f>C1655 * VLOOKUP(B1655, finance_assumptions!A:B, 2, FALSE)</f>
        <v>0</v>
      </c>
      <c r="E1655">
        <f t="shared" si="75"/>
        <v>0</v>
      </c>
      <c r="F1655">
        <f t="shared" si="76"/>
        <v>0</v>
      </c>
      <c r="G1655">
        <f t="shared" si="77"/>
        <v>0</v>
      </c>
    </row>
    <row r="1656" spans="1:7" x14ac:dyDescent="0.35">
      <c r="A1656" s="1" t="str">
        <f>fact_sales_daily_final!A1656</f>
        <v>7/27/2014</v>
      </c>
      <c r="B1656" t="str">
        <f>fact_sales_daily_final!E1656</f>
        <v>R03</v>
      </c>
      <c r="C1656">
        <f>fact_sales_daily_final!F1656</f>
        <v>6</v>
      </c>
      <c r="D1656">
        <f>C1656 * VLOOKUP(B1656, finance_assumptions!A:B, 2, FALSE)</f>
        <v>6</v>
      </c>
      <c r="E1656">
        <f t="shared" si="75"/>
        <v>4.5</v>
      </c>
      <c r="F1656">
        <f t="shared" si="76"/>
        <v>1.5</v>
      </c>
      <c r="G1656">
        <f t="shared" si="77"/>
        <v>0.25</v>
      </c>
    </row>
    <row r="1657" spans="1:7" x14ac:dyDescent="0.35">
      <c r="A1657" s="1" t="str">
        <f>fact_sales_daily_final!A1657</f>
        <v>7/27/2014</v>
      </c>
      <c r="B1657" t="str">
        <f>fact_sales_daily_final!E1657</f>
        <v>R06</v>
      </c>
      <c r="C1657">
        <f>fact_sales_daily_final!F1657</f>
        <v>1</v>
      </c>
      <c r="D1657">
        <f>C1657 * VLOOKUP(B1657, finance_assumptions!A:B, 2, FALSE)</f>
        <v>1</v>
      </c>
      <c r="E1657">
        <f t="shared" si="75"/>
        <v>0.75</v>
      </c>
      <c r="F1657">
        <f t="shared" si="76"/>
        <v>0.25</v>
      </c>
      <c r="G1657">
        <f t="shared" si="77"/>
        <v>0.25</v>
      </c>
    </row>
    <row r="1658" spans="1:7" x14ac:dyDescent="0.35">
      <c r="A1658" s="1" t="str">
        <f>fact_sales_daily_final!A1658</f>
        <v>7/28/2014</v>
      </c>
      <c r="B1658" t="str">
        <f>fact_sales_daily_final!E1658</f>
        <v>M01AB</v>
      </c>
      <c r="C1658">
        <f>fact_sales_daily_final!F1658</f>
        <v>2</v>
      </c>
      <c r="D1658">
        <f>C1658 * VLOOKUP(B1658, finance_assumptions!A:B, 2, FALSE)</f>
        <v>2</v>
      </c>
      <c r="E1658">
        <f t="shared" si="75"/>
        <v>1.5</v>
      </c>
      <c r="F1658">
        <f t="shared" si="76"/>
        <v>0.5</v>
      </c>
      <c r="G1658">
        <f t="shared" si="77"/>
        <v>0.25</v>
      </c>
    </row>
    <row r="1659" spans="1:7" x14ac:dyDescent="0.35">
      <c r="A1659" s="1" t="str">
        <f>fact_sales_daily_final!A1659</f>
        <v>7/28/2014</v>
      </c>
      <c r="B1659" t="str">
        <f>fact_sales_daily_final!E1659</f>
        <v>M01AE</v>
      </c>
      <c r="C1659">
        <f>fact_sales_daily_final!F1659</f>
        <v>1.34</v>
      </c>
      <c r="D1659">
        <f>C1659 * VLOOKUP(B1659, finance_assumptions!A:B, 2, FALSE)</f>
        <v>1.34</v>
      </c>
      <c r="E1659">
        <f t="shared" si="75"/>
        <v>1.0050000000000001</v>
      </c>
      <c r="F1659">
        <f t="shared" si="76"/>
        <v>0.33499999999999996</v>
      </c>
      <c r="G1659">
        <f t="shared" si="77"/>
        <v>0.24999999999999997</v>
      </c>
    </row>
    <row r="1660" spans="1:7" x14ac:dyDescent="0.35">
      <c r="A1660" s="1" t="str">
        <f>fact_sales_daily_final!A1660</f>
        <v>7/28/2014</v>
      </c>
      <c r="B1660" t="str">
        <f>fact_sales_daily_final!E1660</f>
        <v>N02BA</v>
      </c>
      <c r="C1660">
        <f>fact_sales_daily_final!F1660</f>
        <v>2</v>
      </c>
      <c r="D1660">
        <f>C1660 * VLOOKUP(B1660, finance_assumptions!A:B, 2, FALSE)</f>
        <v>2</v>
      </c>
      <c r="E1660">
        <f t="shared" si="75"/>
        <v>1.5</v>
      </c>
      <c r="F1660">
        <f t="shared" si="76"/>
        <v>0.5</v>
      </c>
      <c r="G1660">
        <f t="shared" si="77"/>
        <v>0.25</v>
      </c>
    </row>
    <row r="1661" spans="1:7" x14ac:dyDescent="0.35">
      <c r="A1661" s="1" t="str">
        <f>fact_sales_daily_final!A1661</f>
        <v>7/28/2014</v>
      </c>
      <c r="B1661" t="str">
        <f>fact_sales_daily_final!E1661</f>
        <v>N02BE</v>
      </c>
      <c r="C1661">
        <f>fact_sales_daily_final!F1661</f>
        <v>9.1</v>
      </c>
      <c r="D1661">
        <f>C1661 * VLOOKUP(B1661, finance_assumptions!A:B, 2, FALSE)</f>
        <v>9.1</v>
      </c>
      <c r="E1661">
        <f t="shared" si="75"/>
        <v>6.8249999999999993</v>
      </c>
      <c r="F1661">
        <f t="shared" si="76"/>
        <v>2.2750000000000004</v>
      </c>
      <c r="G1661">
        <f t="shared" si="77"/>
        <v>0.25000000000000006</v>
      </c>
    </row>
    <row r="1662" spans="1:7" x14ac:dyDescent="0.35">
      <c r="A1662" s="1" t="str">
        <f>fact_sales_daily_final!A1662</f>
        <v>7/28/2014</v>
      </c>
      <c r="B1662" t="str">
        <f>fact_sales_daily_final!E1662</f>
        <v>N05B</v>
      </c>
      <c r="C1662">
        <f>fact_sales_daily_final!F1662</f>
        <v>9</v>
      </c>
      <c r="D1662">
        <f>C1662 * VLOOKUP(B1662, finance_assumptions!A:B, 2, FALSE)</f>
        <v>9</v>
      </c>
      <c r="E1662">
        <f t="shared" si="75"/>
        <v>6.75</v>
      </c>
      <c r="F1662">
        <f t="shared" si="76"/>
        <v>2.25</v>
      </c>
      <c r="G1662">
        <f t="shared" si="77"/>
        <v>0.25</v>
      </c>
    </row>
    <row r="1663" spans="1:7" x14ac:dyDescent="0.35">
      <c r="A1663" s="1" t="str">
        <f>fact_sales_daily_final!A1663</f>
        <v>7/28/2014</v>
      </c>
      <c r="B1663" t="str">
        <f>fact_sales_daily_final!E1663</f>
        <v>N05C</v>
      </c>
      <c r="C1663">
        <f>fact_sales_daily_final!F1663</f>
        <v>0</v>
      </c>
      <c r="D1663">
        <f>C1663 * VLOOKUP(B1663, finance_assumptions!A:B, 2, FALSE)</f>
        <v>0</v>
      </c>
      <c r="E1663">
        <f t="shared" si="75"/>
        <v>0</v>
      </c>
      <c r="F1663">
        <f t="shared" si="76"/>
        <v>0</v>
      </c>
      <c r="G1663">
        <f t="shared" si="77"/>
        <v>0</v>
      </c>
    </row>
    <row r="1664" spans="1:7" x14ac:dyDescent="0.35">
      <c r="A1664" s="1" t="str">
        <f>fact_sales_daily_final!A1664</f>
        <v>7/28/2014</v>
      </c>
      <c r="B1664" t="str">
        <f>fact_sales_daily_final!E1664</f>
        <v>R03</v>
      </c>
      <c r="C1664">
        <f>fact_sales_daily_final!F1664</f>
        <v>0</v>
      </c>
      <c r="D1664">
        <f>C1664 * VLOOKUP(B1664, finance_assumptions!A:B, 2, FALSE)</f>
        <v>0</v>
      </c>
      <c r="E1664">
        <f t="shared" si="75"/>
        <v>0</v>
      </c>
      <c r="F1664">
        <f t="shared" si="76"/>
        <v>0</v>
      </c>
      <c r="G1664">
        <f t="shared" si="77"/>
        <v>0</v>
      </c>
    </row>
    <row r="1665" spans="1:7" x14ac:dyDescent="0.35">
      <c r="A1665" s="1" t="str">
        <f>fact_sales_daily_final!A1665</f>
        <v>7/28/2014</v>
      </c>
      <c r="B1665" t="str">
        <f>fact_sales_daily_final!E1665</f>
        <v>R06</v>
      </c>
      <c r="C1665">
        <f>fact_sales_daily_final!F1665</f>
        <v>2</v>
      </c>
      <c r="D1665">
        <f>C1665 * VLOOKUP(B1665, finance_assumptions!A:B, 2, FALSE)</f>
        <v>2</v>
      </c>
      <c r="E1665">
        <f t="shared" si="75"/>
        <v>1.5</v>
      </c>
      <c r="F1665">
        <f t="shared" si="76"/>
        <v>0.5</v>
      </c>
      <c r="G1665">
        <f t="shared" si="77"/>
        <v>0.25</v>
      </c>
    </row>
    <row r="1666" spans="1:7" x14ac:dyDescent="0.35">
      <c r="A1666" s="1" t="str">
        <f>fact_sales_daily_final!A1666</f>
        <v>7/29/2014</v>
      </c>
      <c r="B1666" t="str">
        <f>fact_sales_daily_final!E1666</f>
        <v>M01AB</v>
      </c>
      <c r="C1666">
        <f>fact_sales_daily_final!F1666</f>
        <v>2.34</v>
      </c>
      <c r="D1666">
        <f>C1666 * VLOOKUP(B1666, finance_assumptions!A:B, 2, FALSE)</f>
        <v>2.34</v>
      </c>
      <c r="E1666">
        <f t="shared" si="75"/>
        <v>1.7549999999999999</v>
      </c>
      <c r="F1666">
        <f t="shared" si="76"/>
        <v>0.58499999999999996</v>
      </c>
      <c r="G1666">
        <f t="shared" si="77"/>
        <v>0.25</v>
      </c>
    </row>
    <row r="1667" spans="1:7" x14ac:dyDescent="0.35">
      <c r="A1667" s="1" t="str">
        <f>fact_sales_daily_final!A1667</f>
        <v>7/29/2014</v>
      </c>
      <c r="B1667" t="str">
        <f>fact_sales_daily_final!E1667</f>
        <v>M01AE</v>
      </c>
      <c r="C1667">
        <f>fact_sales_daily_final!F1667</f>
        <v>0.68</v>
      </c>
      <c r="D1667">
        <f>C1667 * VLOOKUP(B1667, finance_assumptions!A:B, 2, FALSE)</f>
        <v>0.68</v>
      </c>
      <c r="E1667">
        <f t="shared" ref="E1667:E1730" si="78">D1667 * 0.75</f>
        <v>0.51</v>
      </c>
      <c r="F1667">
        <f t="shared" ref="F1667:F1730" si="79">D1667 - E1667</f>
        <v>0.17000000000000004</v>
      </c>
      <c r="G1667">
        <f t="shared" ref="G1667:G1730" si="80">IF(D1667=0, 0, F1667/D1667)</f>
        <v>0.25000000000000006</v>
      </c>
    </row>
    <row r="1668" spans="1:7" x14ac:dyDescent="0.35">
      <c r="A1668" s="1" t="str">
        <f>fact_sales_daily_final!A1668</f>
        <v>7/29/2014</v>
      </c>
      <c r="B1668" t="str">
        <f>fact_sales_daily_final!E1668</f>
        <v>N02BA</v>
      </c>
      <c r="C1668">
        <f>fact_sales_daily_final!F1668</f>
        <v>1</v>
      </c>
      <c r="D1668">
        <f>C1668 * VLOOKUP(B1668, finance_assumptions!A:B, 2, FALSE)</f>
        <v>1</v>
      </c>
      <c r="E1668">
        <f t="shared" si="78"/>
        <v>0.75</v>
      </c>
      <c r="F1668">
        <f t="shared" si="79"/>
        <v>0.25</v>
      </c>
      <c r="G1668">
        <f t="shared" si="80"/>
        <v>0.25</v>
      </c>
    </row>
    <row r="1669" spans="1:7" x14ac:dyDescent="0.35">
      <c r="A1669" s="1" t="str">
        <f>fact_sales_daily_final!A1669</f>
        <v>7/29/2014</v>
      </c>
      <c r="B1669" t="str">
        <f>fact_sales_daily_final!E1669</f>
        <v>N02BE</v>
      </c>
      <c r="C1669">
        <f>fact_sales_daily_final!F1669</f>
        <v>13</v>
      </c>
      <c r="D1669">
        <f>C1669 * VLOOKUP(B1669, finance_assumptions!A:B, 2, FALSE)</f>
        <v>13</v>
      </c>
      <c r="E1669">
        <f t="shared" si="78"/>
        <v>9.75</v>
      </c>
      <c r="F1669">
        <f t="shared" si="79"/>
        <v>3.25</v>
      </c>
      <c r="G1669">
        <f t="shared" si="80"/>
        <v>0.25</v>
      </c>
    </row>
    <row r="1670" spans="1:7" x14ac:dyDescent="0.35">
      <c r="A1670" s="1" t="str">
        <f>fact_sales_daily_final!A1670</f>
        <v>7/29/2014</v>
      </c>
      <c r="B1670" t="str">
        <f>fact_sales_daily_final!E1670</f>
        <v>N05B</v>
      </c>
      <c r="C1670">
        <f>fact_sales_daily_final!F1670</f>
        <v>15</v>
      </c>
      <c r="D1670">
        <f>C1670 * VLOOKUP(B1670, finance_assumptions!A:B, 2, FALSE)</f>
        <v>15</v>
      </c>
      <c r="E1670">
        <f t="shared" si="78"/>
        <v>11.25</v>
      </c>
      <c r="F1670">
        <f t="shared" si="79"/>
        <v>3.75</v>
      </c>
      <c r="G1670">
        <f t="shared" si="80"/>
        <v>0.25</v>
      </c>
    </row>
    <row r="1671" spans="1:7" x14ac:dyDescent="0.35">
      <c r="A1671" s="1" t="str">
        <f>fact_sales_daily_final!A1671</f>
        <v>7/29/2014</v>
      </c>
      <c r="B1671" t="str">
        <f>fact_sales_daily_final!E1671</f>
        <v>N05C</v>
      </c>
      <c r="C1671">
        <f>fact_sales_daily_final!F1671</f>
        <v>3</v>
      </c>
      <c r="D1671">
        <f>C1671 * VLOOKUP(B1671, finance_assumptions!A:B, 2, FALSE)</f>
        <v>3</v>
      </c>
      <c r="E1671">
        <f t="shared" si="78"/>
        <v>2.25</v>
      </c>
      <c r="F1671">
        <f t="shared" si="79"/>
        <v>0.75</v>
      </c>
      <c r="G1671">
        <f t="shared" si="80"/>
        <v>0.25</v>
      </c>
    </row>
    <row r="1672" spans="1:7" x14ac:dyDescent="0.35">
      <c r="A1672" s="1" t="str">
        <f>fact_sales_daily_final!A1672</f>
        <v>7/29/2014</v>
      </c>
      <c r="B1672" t="str">
        <f>fact_sales_daily_final!E1672</f>
        <v>R03</v>
      </c>
      <c r="C1672">
        <f>fact_sales_daily_final!F1672</f>
        <v>0</v>
      </c>
      <c r="D1672">
        <f>C1672 * VLOOKUP(B1672, finance_assumptions!A:B, 2, FALSE)</f>
        <v>0</v>
      </c>
      <c r="E1672">
        <f t="shared" si="78"/>
        <v>0</v>
      </c>
      <c r="F1672">
        <f t="shared" si="79"/>
        <v>0</v>
      </c>
      <c r="G1672">
        <f t="shared" si="80"/>
        <v>0</v>
      </c>
    </row>
    <row r="1673" spans="1:7" x14ac:dyDescent="0.35">
      <c r="A1673" s="1" t="str">
        <f>fact_sales_daily_final!A1673</f>
        <v>7/29/2014</v>
      </c>
      <c r="B1673" t="str">
        <f>fact_sales_daily_final!E1673</f>
        <v>R06</v>
      </c>
      <c r="C1673">
        <f>fact_sales_daily_final!F1673</f>
        <v>5</v>
      </c>
      <c r="D1673">
        <f>C1673 * VLOOKUP(B1673, finance_assumptions!A:B, 2, FALSE)</f>
        <v>5</v>
      </c>
      <c r="E1673">
        <f t="shared" si="78"/>
        <v>3.75</v>
      </c>
      <c r="F1673">
        <f t="shared" si="79"/>
        <v>1.25</v>
      </c>
      <c r="G1673">
        <f t="shared" si="80"/>
        <v>0.25</v>
      </c>
    </row>
    <row r="1674" spans="1:7" x14ac:dyDescent="0.35">
      <c r="A1674" s="1" t="str">
        <f>fact_sales_daily_final!A1674</f>
        <v>7/30/2014</v>
      </c>
      <c r="B1674" t="str">
        <f>fact_sales_daily_final!E1674</f>
        <v>M01AB</v>
      </c>
      <c r="C1674">
        <f>fact_sales_daily_final!F1674</f>
        <v>0.68</v>
      </c>
      <c r="D1674">
        <f>C1674 * VLOOKUP(B1674, finance_assumptions!A:B, 2, FALSE)</f>
        <v>0.68</v>
      </c>
      <c r="E1674">
        <f t="shared" si="78"/>
        <v>0.51</v>
      </c>
      <c r="F1674">
        <f t="shared" si="79"/>
        <v>0.17000000000000004</v>
      </c>
      <c r="G1674">
        <f t="shared" si="80"/>
        <v>0.25000000000000006</v>
      </c>
    </row>
    <row r="1675" spans="1:7" x14ac:dyDescent="0.35">
      <c r="A1675" s="1" t="str">
        <f>fact_sales_daily_final!A1675</f>
        <v>7/30/2014</v>
      </c>
      <c r="B1675" t="str">
        <f>fact_sales_daily_final!E1675</f>
        <v>M01AE</v>
      </c>
      <c r="C1675">
        <f>fact_sales_daily_final!F1675</f>
        <v>1.34</v>
      </c>
      <c r="D1675">
        <f>C1675 * VLOOKUP(B1675, finance_assumptions!A:B, 2, FALSE)</f>
        <v>1.34</v>
      </c>
      <c r="E1675">
        <f t="shared" si="78"/>
        <v>1.0050000000000001</v>
      </c>
      <c r="F1675">
        <f t="shared" si="79"/>
        <v>0.33499999999999996</v>
      </c>
      <c r="G1675">
        <f t="shared" si="80"/>
        <v>0.24999999999999997</v>
      </c>
    </row>
    <row r="1676" spans="1:7" x14ac:dyDescent="0.35">
      <c r="A1676" s="1" t="str">
        <f>fact_sales_daily_final!A1676</f>
        <v>7/30/2014</v>
      </c>
      <c r="B1676" t="str">
        <f>fact_sales_daily_final!E1676</f>
        <v>N02BA</v>
      </c>
      <c r="C1676">
        <f>fact_sales_daily_final!F1676</f>
        <v>5</v>
      </c>
      <c r="D1676">
        <f>C1676 * VLOOKUP(B1676, finance_assumptions!A:B, 2, FALSE)</f>
        <v>5</v>
      </c>
      <c r="E1676">
        <f t="shared" si="78"/>
        <v>3.75</v>
      </c>
      <c r="F1676">
        <f t="shared" si="79"/>
        <v>1.25</v>
      </c>
      <c r="G1676">
        <f t="shared" si="80"/>
        <v>0.25</v>
      </c>
    </row>
    <row r="1677" spans="1:7" x14ac:dyDescent="0.35">
      <c r="A1677" s="1" t="str">
        <f>fact_sales_daily_final!A1677</f>
        <v>7/30/2014</v>
      </c>
      <c r="B1677" t="str">
        <f>fact_sales_daily_final!E1677</f>
        <v>N02BE</v>
      </c>
      <c r="C1677">
        <f>fact_sales_daily_final!F1677</f>
        <v>13.5</v>
      </c>
      <c r="D1677">
        <f>C1677 * VLOOKUP(B1677, finance_assumptions!A:B, 2, FALSE)</f>
        <v>13.5</v>
      </c>
      <c r="E1677">
        <f t="shared" si="78"/>
        <v>10.125</v>
      </c>
      <c r="F1677">
        <f t="shared" si="79"/>
        <v>3.375</v>
      </c>
      <c r="G1677">
        <f t="shared" si="80"/>
        <v>0.25</v>
      </c>
    </row>
    <row r="1678" spans="1:7" x14ac:dyDescent="0.35">
      <c r="A1678" s="1" t="str">
        <f>fact_sales_daily_final!A1678</f>
        <v>7/30/2014</v>
      </c>
      <c r="B1678" t="str">
        <f>fact_sales_daily_final!E1678</f>
        <v>N05B</v>
      </c>
      <c r="C1678">
        <f>fact_sales_daily_final!F1678</f>
        <v>14</v>
      </c>
      <c r="D1678">
        <f>C1678 * VLOOKUP(B1678, finance_assumptions!A:B, 2, FALSE)</f>
        <v>14</v>
      </c>
      <c r="E1678">
        <f t="shared" si="78"/>
        <v>10.5</v>
      </c>
      <c r="F1678">
        <f t="shared" si="79"/>
        <v>3.5</v>
      </c>
      <c r="G1678">
        <f t="shared" si="80"/>
        <v>0.25</v>
      </c>
    </row>
    <row r="1679" spans="1:7" x14ac:dyDescent="0.35">
      <c r="A1679" s="1" t="str">
        <f>fact_sales_daily_final!A1679</f>
        <v>7/30/2014</v>
      </c>
      <c r="B1679" t="str">
        <f>fact_sales_daily_final!E1679</f>
        <v>N05C</v>
      </c>
      <c r="C1679">
        <f>fact_sales_daily_final!F1679</f>
        <v>0</v>
      </c>
      <c r="D1679">
        <f>C1679 * VLOOKUP(B1679, finance_assumptions!A:B, 2, FALSE)</f>
        <v>0</v>
      </c>
      <c r="E1679">
        <f t="shared" si="78"/>
        <v>0</v>
      </c>
      <c r="F1679">
        <f t="shared" si="79"/>
        <v>0</v>
      </c>
      <c r="G1679">
        <f t="shared" si="80"/>
        <v>0</v>
      </c>
    </row>
    <row r="1680" spans="1:7" x14ac:dyDescent="0.35">
      <c r="A1680" s="1" t="str">
        <f>fact_sales_daily_final!A1680</f>
        <v>7/30/2014</v>
      </c>
      <c r="B1680" t="str">
        <f>fact_sales_daily_final!E1680</f>
        <v>R03</v>
      </c>
      <c r="C1680">
        <f>fact_sales_daily_final!F1680</f>
        <v>6</v>
      </c>
      <c r="D1680">
        <f>C1680 * VLOOKUP(B1680, finance_assumptions!A:B, 2, FALSE)</f>
        <v>6</v>
      </c>
      <c r="E1680">
        <f t="shared" si="78"/>
        <v>4.5</v>
      </c>
      <c r="F1680">
        <f t="shared" si="79"/>
        <v>1.5</v>
      </c>
      <c r="G1680">
        <f t="shared" si="80"/>
        <v>0.25</v>
      </c>
    </row>
    <row r="1681" spans="1:7" x14ac:dyDescent="0.35">
      <c r="A1681" s="1" t="str">
        <f>fact_sales_daily_final!A1681</f>
        <v>7/30/2014</v>
      </c>
      <c r="B1681" t="str">
        <f>fact_sales_daily_final!E1681</f>
        <v>R06</v>
      </c>
      <c r="C1681">
        <f>fact_sales_daily_final!F1681</f>
        <v>4.5</v>
      </c>
      <c r="D1681">
        <f>C1681 * VLOOKUP(B1681, finance_assumptions!A:B, 2, FALSE)</f>
        <v>4.5</v>
      </c>
      <c r="E1681">
        <f t="shared" si="78"/>
        <v>3.375</v>
      </c>
      <c r="F1681">
        <f t="shared" si="79"/>
        <v>1.125</v>
      </c>
      <c r="G1681">
        <f t="shared" si="80"/>
        <v>0.25</v>
      </c>
    </row>
    <row r="1682" spans="1:7" x14ac:dyDescent="0.35">
      <c r="A1682" s="1" t="str">
        <f>fact_sales_daily_final!A1682</f>
        <v>7/31/2014</v>
      </c>
      <c r="B1682" t="str">
        <f>fact_sales_daily_final!E1682</f>
        <v>M01AB</v>
      </c>
      <c r="C1682">
        <f>fact_sales_daily_final!F1682</f>
        <v>3</v>
      </c>
      <c r="D1682">
        <f>C1682 * VLOOKUP(B1682, finance_assumptions!A:B, 2, FALSE)</f>
        <v>3</v>
      </c>
      <c r="E1682">
        <f t="shared" si="78"/>
        <v>2.25</v>
      </c>
      <c r="F1682">
        <f t="shared" si="79"/>
        <v>0.75</v>
      </c>
      <c r="G1682">
        <f t="shared" si="80"/>
        <v>0.25</v>
      </c>
    </row>
    <row r="1683" spans="1:7" x14ac:dyDescent="0.35">
      <c r="A1683" s="1" t="str">
        <f>fact_sales_daily_final!A1683</f>
        <v>7/31/2014</v>
      </c>
      <c r="B1683" t="str">
        <f>fact_sales_daily_final!E1683</f>
        <v>M01AE</v>
      </c>
      <c r="C1683">
        <f>fact_sales_daily_final!F1683</f>
        <v>0.34</v>
      </c>
      <c r="D1683">
        <f>C1683 * VLOOKUP(B1683, finance_assumptions!A:B, 2, FALSE)</f>
        <v>0.34</v>
      </c>
      <c r="E1683">
        <f t="shared" si="78"/>
        <v>0.255</v>
      </c>
      <c r="F1683">
        <f t="shared" si="79"/>
        <v>8.500000000000002E-2</v>
      </c>
      <c r="G1683">
        <f t="shared" si="80"/>
        <v>0.25000000000000006</v>
      </c>
    </row>
    <row r="1684" spans="1:7" x14ac:dyDescent="0.35">
      <c r="A1684" s="1" t="str">
        <f>fact_sales_daily_final!A1684</f>
        <v>7/31/2014</v>
      </c>
      <c r="B1684" t="str">
        <f>fact_sales_daily_final!E1684</f>
        <v>N02BA</v>
      </c>
      <c r="C1684">
        <f>fact_sales_daily_final!F1684</f>
        <v>4</v>
      </c>
      <c r="D1684">
        <f>C1684 * VLOOKUP(B1684, finance_assumptions!A:B, 2, FALSE)</f>
        <v>4</v>
      </c>
      <c r="E1684">
        <f t="shared" si="78"/>
        <v>3</v>
      </c>
      <c r="F1684">
        <f t="shared" si="79"/>
        <v>1</v>
      </c>
      <c r="G1684">
        <f t="shared" si="80"/>
        <v>0.25</v>
      </c>
    </row>
    <row r="1685" spans="1:7" x14ac:dyDescent="0.35">
      <c r="A1685" s="1" t="str">
        <f>fact_sales_daily_final!A1685</f>
        <v>7/31/2014</v>
      </c>
      <c r="B1685" t="str">
        <f>fact_sales_daily_final!E1685</f>
        <v>N02BE</v>
      </c>
      <c r="C1685">
        <f>fact_sales_daily_final!F1685</f>
        <v>10.5</v>
      </c>
      <c r="D1685">
        <f>C1685 * VLOOKUP(B1685, finance_assumptions!A:B, 2, FALSE)</f>
        <v>10.5</v>
      </c>
      <c r="E1685">
        <f t="shared" si="78"/>
        <v>7.875</v>
      </c>
      <c r="F1685">
        <f t="shared" si="79"/>
        <v>2.625</v>
      </c>
      <c r="G1685">
        <f t="shared" si="80"/>
        <v>0.25</v>
      </c>
    </row>
    <row r="1686" spans="1:7" x14ac:dyDescent="0.35">
      <c r="A1686" s="1" t="str">
        <f>fact_sales_daily_final!A1686</f>
        <v>7/31/2014</v>
      </c>
      <c r="B1686" t="str">
        <f>fact_sales_daily_final!E1686</f>
        <v>N05B</v>
      </c>
      <c r="C1686">
        <f>fact_sales_daily_final!F1686</f>
        <v>8</v>
      </c>
      <c r="D1686">
        <f>C1686 * VLOOKUP(B1686, finance_assumptions!A:B, 2, FALSE)</f>
        <v>8</v>
      </c>
      <c r="E1686">
        <f t="shared" si="78"/>
        <v>6</v>
      </c>
      <c r="F1686">
        <f t="shared" si="79"/>
        <v>2</v>
      </c>
      <c r="G1686">
        <f t="shared" si="80"/>
        <v>0.25</v>
      </c>
    </row>
    <row r="1687" spans="1:7" x14ac:dyDescent="0.35">
      <c r="A1687" s="1" t="str">
        <f>fact_sales_daily_final!A1687</f>
        <v>7/31/2014</v>
      </c>
      <c r="B1687" t="str">
        <f>fact_sales_daily_final!E1687</f>
        <v>N05C</v>
      </c>
      <c r="C1687">
        <f>fact_sales_daily_final!F1687</f>
        <v>0</v>
      </c>
      <c r="D1687">
        <f>C1687 * VLOOKUP(B1687, finance_assumptions!A:B, 2, FALSE)</f>
        <v>0</v>
      </c>
      <c r="E1687">
        <f t="shared" si="78"/>
        <v>0</v>
      </c>
      <c r="F1687">
        <f t="shared" si="79"/>
        <v>0</v>
      </c>
      <c r="G1687">
        <f t="shared" si="80"/>
        <v>0</v>
      </c>
    </row>
    <row r="1688" spans="1:7" x14ac:dyDescent="0.35">
      <c r="A1688" s="1" t="str">
        <f>fact_sales_daily_final!A1688</f>
        <v>7/31/2014</v>
      </c>
      <c r="B1688" t="str">
        <f>fact_sales_daily_final!E1688</f>
        <v>R03</v>
      </c>
      <c r="C1688">
        <f>fact_sales_daily_final!F1688</f>
        <v>0</v>
      </c>
      <c r="D1688">
        <f>C1688 * VLOOKUP(B1688, finance_assumptions!A:B, 2, FALSE)</f>
        <v>0</v>
      </c>
      <c r="E1688">
        <f t="shared" si="78"/>
        <v>0</v>
      </c>
      <c r="F1688">
        <f t="shared" si="79"/>
        <v>0</v>
      </c>
      <c r="G1688">
        <f t="shared" si="80"/>
        <v>0</v>
      </c>
    </row>
    <row r="1689" spans="1:7" x14ac:dyDescent="0.35">
      <c r="A1689" s="1" t="str">
        <f>fact_sales_daily_final!A1689</f>
        <v>7/31/2014</v>
      </c>
      <c r="B1689" t="str">
        <f>fact_sales_daily_final!E1689</f>
        <v>R06</v>
      </c>
      <c r="C1689">
        <f>fact_sales_daily_final!F1689</f>
        <v>1</v>
      </c>
      <c r="D1689">
        <f>C1689 * VLOOKUP(B1689, finance_assumptions!A:B, 2, FALSE)</f>
        <v>1</v>
      </c>
      <c r="E1689">
        <f t="shared" si="78"/>
        <v>0.75</v>
      </c>
      <c r="F1689">
        <f t="shared" si="79"/>
        <v>0.25</v>
      </c>
      <c r="G1689">
        <f t="shared" si="80"/>
        <v>0.25</v>
      </c>
    </row>
    <row r="1690" spans="1:7" x14ac:dyDescent="0.35">
      <c r="A1690" s="1">
        <f>fact_sales_daily_final!A1690</f>
        <v>41647</v>
      </c>
      <c r="B1690" t="str">
        <f>fact_sales_daily_final!E1690</f>
        <v>M01AB</v>
      </c>
      <c r="C1690">
        <f>fact_sales_daily_final!F1690</f>
        <v>2</v>
      </c>
      <c r="D1690">
        <f>C1690 * VLOOKUP(B1690, finance_assumptions!A:B, 2, FALSE)</f>
        <v>2</v>
      </c>
      <c r="E1690">
        <f t="shared" si="78"/>
        <v>1.5</v>
      </c>
      <c r="F1690">
        <f t="shared" si="79"/>
        <v>0.5</v>
      </c>
      <c r="G1690">
        <f t="shared" si="80"/>
        <v>0.25</v>
      </c>
    </row>
    <row r="1691" spans="1:7" x14ac:dyDescent="0.35">
      <c r="A1691" s="1">
        <f>fact_sales_daily_final!A1691</f>
        <v>41647</v>
      </c>
      <c r="B1691" t="str">
        <f>fact_sales_daily_final!E1691</f>
        <v>M01AE</v>
      </c>
      <c r="C1691">
        <f>fact_sales_daily_final!F1691</f>
        <v>1</v>
      </c>
      <c r="D1691">
        <f>C1691 * VLOOKUP(B1691, finance_assumptions!A:B, 2, FALSE)</f>
        <v>1</v>
      </c>
      <c r="E1691">
        <f t="shared" si="78"/>
        <v>0.75</v>
      </c>
      <c r="F1691">
        <f t="shared" si="79"/>
        <v>0.25</v>
      </c>
      <c r="G1691">
        <f t="shared" si="80"/>
        <v>0.25</v>
      </c>
    </row>
    <row r="1692" spans="1:7" x14ac:dyDescent="0.35">
      <c r="A1692" s="1">
        <f>fact_sales_daily_final!A1692</f>
        <v>41647</v>
      </c>
      <c r="B1692" t="str">
        <f>fact_sales_daily_final!E1692</f>
        <v>N02BA</v>
      </c>
      <c r="C1692">
        <f>fact_sales_daily_final!F1692</f>
        <v>2.2000000000000002</v>
      </c>
      <c r="D1692">
        <f>C1692 * VLOOKUP(B1692, finance_assumptions!A:B, 2, FALSE)</f>
        <v>2.2000000000000002</v>
      </c>
      <c r="E1692">
        <f t="shared" si="78"/>
        <v>1.6500000000000001</v>
      </c>
      <c r="F1692">
        <f t="shared" si="79"/>
        <v>0.55000000000000004</v>
      </c>
      <c r="G1692">
        <f t="shared" si="80"/>
        <v>0.25</v>
      </c>
    </row>
    <row r="1693" spans="1:7" x14ac:dyDescent="0.35">
      <c r="A1693" s="1">
        <f>fact_sales_daily_final!A1693</f>
        <v>41647</v>
      </c>
      <c r="B1693" t="str">
        <f>fact_sales_daily_final!E1693</f>
        <v>N02BE</v>
      </c>
      <c r="C1693">
        <f>fact_sales_daily_final!F1693</f>
        <v>14</v>
      </c>
      <c r="D1693">
        <f>C1693 * VLOOKUP(B1693, finance_assumptions!A:B, 2, FALSE)</f>
        <v>14</v>
      </c>
      <c r="E1693">
        <f t="shared" si="78"/>
        <v>10.5</v>
      </c>
      <c r="F1693">
        <f t="shared" si="79"/>
        <v>3.5</v>
      </c>
      <c r="G1693">
        <f t="shared" si="80"/>
        <v>0.25</v>
      </c>
    </row>
    <row r="1694" spans="1:7" x14ac:dyDescent="0.35">
      <c r="A1694" s="1">
        <f>fact_sales_daily_final!A1694</f>
        <v>41647</v>
      </c>
      <c r="B1694" t="str">
        <f>fact_sales_daily_final!E1694</f>
        <v>N05B</v>
      </c>
      <c r="C1694">
        <f>fact_sales_daily_final!F1694</f>
        <v>17</v>
      </c>
      <c r="D1694">
        <f>C1694 * VLOOKUP(B1694, finance_assumptions!A:B, 2, FALSE)</f>
        <v>17</v>
      </c>
      <c r="E1694">
        <f t="shared" si="78"/>
        <v>12.75</v>
      </c>
      <c r="F1694">
        <f t="shared" si="79"/>
        <v>4.25</v>
      </c>
      <c r="G1694">
        <f t="shared" si="80"/>
        <v>0.25</v>
      </c>
    </row>
    <row r="1695" spans="1:7" x14ac:dyDescent="0.35">
      <c r="A1695" s="1">
        <f>fact_sales_daily_final!A1695</f>
        <v>41647</v>
      </c>
      <c r="B1695" t="str">
        <f>fact_sales_daily_final!E1695</f>
        <v>N05C</v>
      </c>
      <c r="C1695">
        <f>fact_sales_daily_final!F1695</f>
        <v>1</v>
      </c>
      <c r="D1695">
        <f>C1695 * VLOOKUP(B1695, finance_assumptions!A:B, 2, FALSE)</f>
        <v>1</v>
      </c>
      <c r="E1695">
        <f t="shared" si="78"/>
        <v>0.75</v>
      </c>
      <c r="F1695">
        <f t="shared" si="79"/>
        <v>0.25</v>
      </c>
      <c r="G1695">
        <f t="shared" si="80"/>
        <v>0.25</v>
      </c>
    </row>
    <row r="1696" spans="1:7" x14ac:dyDescent="0.35">
      <c r="A1696" s="1">
        <f>fact_sales_daily_final!A1696</f>
        <v>41647</v>
      </c>
      <c r="B1696" t="str">
        <f>fact_sales_daily_final!E1696</f>
        <v>R03</v>
      </c>
      <c r="C1696">
        <f>fact_sales_daily_final!F1696</f>
        <v>0</v>
      </c>
      <c r="D1696">
        <f>C1696 * VLOOKUP(B1696, finance_assumptions!A:B, 2, FALSE)</f>
        <v>0</v>
      </c>
      <c r="E1696">
        <f t="shared" si="78"/>
        <v>0</v>
      </c>
      <c r="F1696">
        <f t="shared" si="79"/>
        <v>0</v>
      </c>
      <c r="G1696">
        <f t="shared" si="80"/>
        <v>0</v>
      </c>
    </row>
    <row r="1697" spans="1:7" x14ac:dyDescent="0.35">
      <c r="A1697" s="1">
        <f>fact_sales_daily_final!A1697</f>
        <v>41647</v>
      </c>
      <c r="B1697" t="str">
        <f>fact_sales_daily_final!E1697</f>
        <v>R06</v>
      </c>
      <c r="C1697">
        <f>fact_sales_daily_final!F1697</f>
        <v>1</v>
      </c>
      <c r="D1697">
        <f>C1697 * VLOOKUP(B1697, finance_assumptions!A:B, 2, FALSE)</f>
        <v>1</v>
      </c>
      <c r="E1697">
        <f t="shared" si="78"/>
        <v>0.75</v>
      </c>
      <c r="F1697">
        <f t="shared" si="79"/>
        <v>0.25</v>
      </c>
      <c r="G1697">
        <f t="shared" si="80"/>
        <v>0.25</v>
      </c>
    </row>
    <row r="1698" spans="1:7" x14ac:dyDescent="0.35">
      <c r="A1698" s="1">
        <f>fact_sales_daily_final!A1698</f>
        <v>41678</v>
      </c>
      <c r="B1698" t="str">
        <f>fact_sales_daily_final!E1698</f>
        <v>M01AB</v>
      </c>
      <c r="C1698">
        <f>fact_sales_daily_final!F1698</f>
        <v>5</v>
      </c>
      <c r="D1698">
        <f>C1698 * VLOOKUP(B1698, finance_assumptions!A:B, 2, FALSE)</f>
        <v>5</v>
      </c>
      <c r="E1698">
        <f t="shared" si="78"/>
        <v>3.75</v>
      </c>
      <c r="F1698">
        <f t="shared" si="79"/>
        <v>1.25</v>
      </c>
      <c r="G1698">
        <f t="shared" si="80"/>
        <v>0.25</v>
      </c>
    </row>
    <row r="1699" spans="1:7" x14ac:dyDescent="0.35">
      <c r="A1699" s="1">
        <f>fact_sales_daily_final!A1699</f>
        <v>41678</v>
      </c>
      <c r="B1699" t="str">
        <f>fact_sales_daily_final!E1699</f>
        <v>M01AE</v>
      </c>
      <c r="C1699">
        <f>fact_sales_daily_final!F1699</f>
        <v>2.0099999999999998</v>
      </c>
      <c r="D1699">
        <f>C1699 * VLOOKUP(B1699, finance_assumptions!A:B, 2, FALSE)</f>
        <v>2.0099999999999998</v>
      </c>
      <c r="E1699">
        <f t="shared" si="78"/>
        <v>1.5074999999999998</v>
      </c>
      <c r="F1699">
        <f t="shared" si="79"/>
        <v>0.50249999999999995</v>
      </c>
      <c r="G1699">
        <f t="shared" si="80"/>
        <v>0.25</v>
      </c>
    </row>
    <row r="1700" spans="1:7" x14ac:dyDescent="0.35">
      <c r="A1700" s="1">
        <f>fact_sales_daily_final!A1700</f>
        <v>41678</v>
      </c>
      <c r="B1700" t="str">
        <f>fact_sales_daily_final!E1700</f>
        <v>N02BA</v>
      </c>
      <c r="C1700">
        <f>fact_sales_daily_final!F1700</f>
        <v>6</v>
      </c>
      <c r="D1700">
        <f>C1700 * VLOOKUP(B1700, finance_assumptions!A:B, 2, FALSE)</f>
        <v>6</v>
      </c>
      <c r="E1700">
        <f t="shared" si="78"/>
        <v>4.5</v>
      </c>
      <c r="F1700">
        <f t="shared" si="79"/>
        <v>1.5</v>
      </c>
      <c r="G1700">
        <f t="shared" si="80"/>
        <v>0.25</v>
      </c>
    </row>
    <row r="1701" spans="1:7" x14ac:dyDescent="0.35">
      <c r="A1701" s="1">
        <f>fact_sales_daily_final!A1701</f>
        <v>41678</v>
      </c>
      <c r="B1701" t="str">
        <f>fact_sales_daily_final!E1701</f>
        <v>N02BE</v>
      </c>
      <c r="C1701">
        <f>fact_sales_daily_final!F1701</f>
        <v>29</v>
      </c>
      <c r="D1701">
        <f>C1701 * VLOOKUP(B1701, finance_assumptions!A:B, 2, FALSE)</f>
        <v>29</v>
      </c>
      <c r="E1701">
        <f t="shared" si="78"/>
        <v>21.75</v>
      </c>
      <c r="F1701">
        <f t="shared" si="79"/>
        <v>7.25</v>
      </c>
      <c r="G1701">
        <f t="shared" si="80"/>
        <v>0.25</v>
      </c>
    </row>
    <row r="1702" spans="1:7" x14ac:dyDescent="0.35">
      <c r="A1702" s="1">
        <f>fact_sales_daily_final!A1702</f>
        <v>41678</v>
      </c>
      <c r="B1702" t="str">
        <f>fact_sales_daily_final!E1702</f>
        <v>N05B</v>
      </c>
      <c r="C1702">
        <f>fact_sales_daily_final!F1702</f>
        <v>12</v>
      </c>
      <c r="D1702">
        <f>C1702 * VLOOKUP(B1702, finance_assumptions!A:B, 2, FALSE)</f>
        <v>12</v>
      </c>
      <c r="E1702">
        <f t="shared" si="78"/>
        <v>9</v>
      </c>
      <c r="F1702">
        <f t="shared" si="79"/>
        <v>3</v>
      </c>
      <c r="G1702">
        <f t="shared" si="80"/>
        <v>0.25</v>
      </c>
    </row>
    <row r="1703" spans="1:7" x14ac:dyDescent="0.35">
      <c r="A1703" s="1">
        <f>fact_sales_daily_final!A1703</f>
        <v>41678</v>
      </c>
      <c r="B1703" t="str">
        <f>fact_sales_daily_final!E1703</f>
        <v>N05C</v>
      </c>
      <c r="C1703">
        <f>fact_sales_daily_final!F1703</f>
        <v>0</v>
      </c>
      <c r="D1703">
        <f>C1703 * VLOOKUP(B1703, finance_assumptions!A:B, 2, FALSE)</f>
        <v>0</v>
      </c>
      <c r="E1703">
        <f t="shared" si="78"/>
        <v>0</v>
      </c>
      <c r="F1703">
        <f t="shared" si="79"/>
        <v>0</v>
      </c>
      <c r="G1703">
        <f t="shared" si="80"/>
        <v>0</v>
      </c>
    </row>
    <row r="1704" spans="1:7" x14ac:dyDescent="0.35">
      <c r="A1704" s="1">
        <f>fact_sales_daily_final!A1704</f>
        <v>41678</v>
      </c>
      <c r="B1704" t="str">
        <f>fact_sales_daily_final!E1704</f>
        <v>R03</v>
      </c>
      <c r="C1704">
        <f>fact_sales_daily_final!F1704</f>
        <v>5</v>
      </c>
      <c r="D1704">
        <f>C1704 * VLOOKUP(B1704, finance_assumptions!A:B, 2, FALSE)</f>
        <v>5</v>
      </c>
      <c r="E1704">
        <f t="shared" si="78"/>
        <v>3.75</v>
      </c>
      <c r="F1704">
        <f t="shared" si="79"/>
        <v>1.25</v>
      </c>
      <c r="G1704">
        <f t="shared" si="80"/>
        <v>0.25</v>
      </c>
    </row>
    <row r="1705" spans="1:7" x14ac:dyDescent="0.35">
      <c r="A1705" s="1">
        <f>fact_sales_daily_final!A1705</f>
        <v>41678</v>
      </c>
      <c r="B1705" t="str">
        <f>fact_sales_daily_final!E1705</f>
        <v>R06</v>
      </c>
      <c r="C1705">
        <f>fact_sales_daily_final!F1705</f>
        <v>3</v>
      </c>
      <c r="D1705">
        <f>C1705 * VLOOKUP(B1705, finance_assumptions!A:B, 2, FALSE)</f>
        <v>3</v>
      </c>
      <c r="E1705">
        <f t="shared" si="78"/>
        <v>2.25</v>
      </c>
      <c r="F1705">
        <f t="shared" si="79"/>
        <v>0.75</v>
      </c>
      <c r="G1705">
        <f t="shared" si="80"/>
        <v>0.25</v>
      </c>
    </row>
    <row r="1706" spans="1:7" x14ac:dyDescent="0.35">
      <c r="A1706" s="1">
        <f>fact_sales_daily_final!A1706</f>
        <v>41706</v>
      </c>
      <c r="B1706" t="str">
        <f>fact_sales_daily_final!E1706</f>
        <v>M01AB</v>
      </c>
      <c r="C1706">
        <f>fact_sales_daily_final!F1706</f>
        <v>5</v>
      </c>
      <c r="D1706">
        <f>C1706 * VLOOKUP(B1706, finance_assumptions!A:B, 2, FALSE)</f>
        <v>5</v>
      </c>
      <c r="E1706">
        <f t="shared" si="78"/>
        <v>3.75</v>
      </c>
      <c r="F1706">
        <f t="shared" si="79"/>
        <v>1.25</v>
      </c>
      <c r="G1706">
        <f t="shared" si="80"/>
        <v>0.25</v>
      </c>
    </row>
    <row r="1707" spans="1:7" x14ac:dyDescent="0.35">
      <c r="A1707" s="1">
        <f>fact_sales_daily_final!A1707</f>
        <v>41706</v>
      </c>
      <c r="B1707" t="str">
        <f>fact_sales_daily_final!E1707</f>
        <v>M01AE</v>
      </c>
      <c r="C1707">
        <f>fact_sales_daily_final!F1707</f>
        <v>1</v>
      </c>
      <c r="D1707">
        <f>C1707 * VLOOKUP(B1707, finance_assumptions!A:B, 2, FALSE)</f>
        <v>1</v>
      </c>
      <c r="E1707">
        <f t="shared" si="78"/>
        <v>0.75</v>
      </c>
      <c r="F1707">
        <f t="shared" si="79"/>
        <v>0.25</v>
      </c>
      <c r="G1707">
        <f t="shared" si="80"/>
        <v>0.25</v>
      </c>
    </row>
    <row r="1708" spans="1:7" x14ac:dyDescent="0.35">
      <c r="A1708" s="1">
        <f>fact_sales_daily_final!A1708</f>
        <v>41706</v>
      </c>
      <c r="B1708" t="str">
        <f>fact_sales_daily_final!E1708</f>
        <v>N02BA</v>
      </c>
      <c r="C1708">
        <f>fact_sales_daily_final!F1708</f>
        <v>3</v>
      </c>
      <c r="D1708">
        <f>C1708 * VLOOKUP(B1708, finance_assumptions!A:B, 2, FALSE)</f>
        <v>3</v>
      </c>
      <c r="E1708">
        <f t="shared" si="78"/>
        <v>2.25</v>
      </c>
      <c r="F1708">
        <f t="shared" si="79"/>
        <v>0.75</v>
      </c>
      <c r="G1708">
        <f t="shared" si="80"/>
        <v>0.25</v>
      </c>
    </row>
    <row r="1709" spans="1:7" x14ac:dyDescent="0.35">
      <c r="A1709" s="1">
        <f>fact_sales_daily_final!A1709</f>
        <v>41706</v>
      </c>
      <c r="B1709" t="str">
        <f>fact_sales_daily_final!E1709</f>
        <v>N02BE</v>
      </c>
      <c r="C1709">
        <f>fact_sales_daily_final!F1709</f>
        <v>6</v>
      </c>
      <c r="D1709">
        <f>C1709 * VLOOKUP(B1709, finance_assumptions!A:B, 2, FALSE)</f>
        <v>6</v>
      </c>
      <c r="E1709">
        <f t="shared" si="78"/>
        <v>4.5</v>
      </c>
      <c r="F1709">
        <f t="shared" si="79"/>
        <v>1.5</v>
      </c>
      <c r="G1709">
        <f t="shared" si="80"/>
        <v>0.25</v>
      </c>
    </row>
    <row r="1710" spans="1:7" x14ac:dyDescent="0.35">
      <c r="A1710" s="1">
        <f>fact_sales_daily_final!A1710</f>
        <v>41706</v>
      </c>
      <c r="B1710" t="str">
        <f>fact_sales_daily_final!E1710</f>
        <v>N05B</v>
      </c>
      <c r="C1710">
        <f>fact_sales_daily_final!F1710</f>
        <v>5</v>
      </c>
      <c r="D1710">
        <f>C1710 * VLOOKUP(B1710, finance_assumptions!A:B, 2, FALSE)</f>
        <v>5</v>
      </c>
      <c r="E1710">
        <f t="shared" si="78"/>
        <v>3.75</v>
      </c>
      <c r="F1710">
        <f t="shared" si="79"/>
        <v>1.25</v>
      </c>
      <c r="G1710">
        <f t="shared" si="80"/>
        <v>0.25</v>
      </c>
    </row>
    <row r="1711" spans="1:7" x14ac:dyDescent="0.35">
      <c r="A1711" s="1">
        <f>fact_sales_daily_final!A1711</f>
        <v>41706</v>
      </c>
      <c r="B1711" t="str">
        <f>fact_sales_daily_final!E1711</f>
        <v>N05C</v>
      </c>
      <c r="C1711">
        <f>fact_sales_daily_final!F1711</f>
        <v>5</v>
      </c>
      <c r="D1711">
        <f>C1711 * VLOOKUP(B1711, finance_assumptions!A:B, 2, FALSE)</f>
        <v>5</v>
      </c>
      <c r="E1711">
        <f t="shared" si="78"/>
        <v>3.75</v>
      </c>
      <c r="F1711">
        <f t="shared" si="79"/>
        <v>1.25</v>
      </c>
      <c r="G1711">
        <f t="shared" si="80"/>
        <v>0.25</v>
      </c>
    </row>
    <row r="1712" spans="1:7" x14ac:dyDescent="0.35">
      <c r="A1712" s="1">
        <f>fact_sales_daily_final!A1712</f>
        <v>41706</v>
      </c>
      <c r="B1712" t="str">
        <f>fact_sales_daily_final!E1712</f>
        <v>R03</v>
      </c>
      <c r="C1712">
        <f>fact_sales_daily_final!F1712</f>
        <v>0</v>
      </c>
      <c r="D1712">
        <f>C1712 * VLOOKUP(B1712, finance_assumptions!A:B, 2, FALSE)</f>
        <v>0</v>
      </c>
      <c r="E1712">
        <f t="shared" si="78"/>
        <v>0</v>
      </c>
      <c r="F1712">
        <f t="shared" si="79"/>
        <v>0</v>
      </c>
      <c r="G1712">
        <f t="shared" si="80"/>
        <v>0</v>
      </c>
    </row>
    <row r="1713" spans="1:7" x14ac:dyDescent="0.35">
      <c r="A1713" s="1">
        <f>fact_sales_daily_final!A1713</f>
        <v>41706</v>
      </c>
      <c r="B1713" t="str">
        <f>fact_sales_daily_final!E1713</f>
        <v>R06</v>
      </c>
      <c r="C1713">
        <f>fact_sales_daily_final!F1713</f>
        <v>0</v>
      </c>
      <c r="D1713">
        <f>C1713 * VLOOKUP(B1713, finance_assumptions!A:B, 2, FALSE)</f>
        <v>0</v>
      </c>
      <c r="E1713">
        <f t="shared" si="78"/>
        <v>0</v>
      </c>
      <c r="F1713">
        <f t="shared" si="79"/>
        <v>0</v>
      </c>
      <c r="G1713">
        <f t="shared" si="80"/>
        <v>0</v>
      </c>
    </row>
    <row r="1714" spans="1:7" x14ac:dyDescent="0.35">
      <c r="A1714" s="1">
        <f>fact_sales_daily_final!A1714</f>
        <v>41737</v>
      </c>
      <c r="B1714" t="str">
        <f>fact_sales_daily_final!E1714</f>
        <v>M01AB</v>
      </c>
      <c r="C1714">
        <f>fact_sales_daily_final!F1714</f>
        <v>4</v>
      </c>
      <c r="D1714">
        <f>C1714 * VLOOKUP(B1714, finance_assumptions!A:B, 2, FALSE)</f>
        <v>4</v>
      </c>
      <c r="E1714">
        <f t="shared" si="78"/>
        <v>3</v>
      </c>
      <c r="F1714">
        <f t="shared" si="79"/>
        <v>1</v>
      </c>
      <c r="G1714">
        <f t="shared" si="80"/>
        <v>0.25</v>
      </c>
    </row>
    <row r="1715" spans="1:7" x14ac:dyDescent="0.35">
      <c r="A1715" s="1">
        <f>fact_sales_daily_final!A1715</f>
        <v>41737</v>
      </c>
      <c r="B1715" t="str">
        <f>fact_sales_daily_final!E1715</f>
        <v>M01AE</v>
      </c>
      <c r="C1715">
        <f>fact_sales_daily_final!F1715</f>
        <v>5.0199999999999996</v>
      </c>
      <c r="D1715">
        <f>C1715 * VLOOKUP(B1715, finance_assumptions!A:B, 2, FALSE)</f>
        <v>5.0199999999999996</v>
      </c>
      <c r="E1715">
        <f t="shared" si="78"/>
        <v>3.7649999999999997</v>
      </c>
      <c r="F1715">
        <f t="shared" si="79"/>
        <v>1.2549999999999999</v>
      </c>
      <c r="G1715">
        <f t="shared" si="80"/>
        <v>0.25</v>
      </c>
    </row>
    <row r="1716" spans="1:7" x14ac:dyDescent="0.35">
      <c r="A1716" s="1">
        <f>fact_sales_daily_final!A1716</f>
        <v>41737</v>
      </c>
      <c r="B1716" t="str">
        <f>fact_sales_daily_final!E1716</f>
        <v>N02BA</v>
      </c>
      <c r="C1716">
        <f>fact_sales_daily_final!F1716</f>
        <v>6</v>
      </c>
      <c r="D1716">
        <f>C1716 * VLOOKUP(B1716, finance_assumptions!A:B, 2, FALSE)</f>
        <v>6</v>
      </c>
      <c r="E1716">
        <f t="shared" si="78"/>
        <v>4.5</v>
      </c>
      <c r="F1716">
        <f t="shared" si="79"/>
        <v>1.5</v>
      </c>
      <c r="G1716">
        <f t="shared" si="80"/>
        <v>0.25</v>
      </c>
    </row>
    <row r="1717" spans="1:7" x14ac:dyDescent="0.35">
      <c r="A1717" s="1">
        <f>fact_sales_daily_final!A1717</f>
        <v>41737</v>
      </c>
      <c r="B1717" t="str">
        <f>fact_sales_daily_final!E1717</f>
        <v>N02BE</v>
      </c>
      <c r="C1717">
        <f>fact_sales_daily_final!F1717</f>
        <v>21.5</v>
      </c>
      <c r="D1717">
        <f>C1717 * VLOOKUP(B1717, finance_assumptions!A:B, 2, FALSE)</f>
        <v>21.5</v>
      </c>
      <c r="E1717">
        <f t="shared" si="78"/>
        <v>16.125</v>
      </c>
      <c r="F1717">
        <f t="shared" si="79"/>
        <v>5.375</v>
      </c>
      <c r="G1717">
        <f t="shared" si="80"/>
        <v>0.25</v>
      </c>
    </row>
    <row r="1718" spans="1:7" x14ac:dyDescent="0.35">
      <c r="A1718" s="1">
        <f>fact_sales_daily_final!A1718</f>
        <v>41737</v>
      </c>
      <c r="B1718" t="str">
        <f>fact_sales_daily_final!E1718</f>
        <v>N05B</v>
      </c>
      <c r="C1718">
        <f>fact_sales_daily_final!F1718</f>
        <v>14</v>
      </c>
      <c r="D1718">
        <f>C1718 * VLOOKUP(B1718, finance_assumptions!A:B, 2, FALSE)</f>
        <v>14</v>
      </c>
      <c r="E1718">
        <f t="shared" si="78"/>
        <v>10.5</v>
      </c>
      <c r="F1718">
        <f t="shared" si="79"/>
        <v>3.5</v>
      </c>
      <c r="G1718">
        <f t="shared" si="80"/>
        <v>0.25</v>
      </c>
    </row>
    <row r="1719" spans="1:7" x14ac:dyDescent="0.35">
      <c r="A1719" s="1">
        <f>fact_sales_daily_final!A1719</f>
        <v>41737</v>
      </c>
      <c r="B1719" t="str">
        <f>fact_sales_daily_final!E1719</f>
        <v>N05C</v>
      </c>
      <c r="C1719">
        <f>fact_sales_daily_final!F1719</f>
        <v>0</v>
      </c>
      <c r="D1719">
        <f>C1719 * VLOOKUP(B1719, finance_assumptions!A:B, 2, FALSE)</f>
        <v>0</v>
      </c>
      <c r="E1719">
        <f t="shared" si="78"/>
        <v>0</v>
      </c>
      <c r="F1719">
        <f t="shared" si="79"/>
        <v>0</v>
      </c>
      <c r="G1719">
        <f t="shared" si="80"/>
        <v>0</v>
      </c>
    </row>
    <row r="1720" spans="1:7" x14ac:dyDescent="0.35">
      <c r="A1720" s="1">
        <f>fact_sales_daily_final!A1720</f>
        <v>41737</v>
      </c>
      <c r="B1720" t="str">
        <f>fact_sales_daily_final!E1720</f>
        <v>R03</v>
      </c>
      <c r="C1720">
        <f>fact_sales_daily_final!F1720</f>
        <v>0</v>
      </c>
      <c r="D1720">
        <f>C1720 * VLOOKUP(B1720, finance_assumptions!A:B, 2, FALSE)</f>
        <v>0</v>
      </c>
      <c r="E1720">
        <f t="shared" si="78"/>
        <v>0</v>
      </c>
      <c r="F1720">
        <f t="shared" si="79"/>
        <v>0</v>
      </c>
      <c r="G1720">
        <f t="shared" si="80"/>
        <v>0</v>
      </c>
    </row>
    <row r="1721" spans="1:7" x14ac:dyDescent="0.35">
      <c r="A1721" s="1">
        <f>fact_sales_daily_final!A1721</f>
        <v>41737</v>
      </c>
      <c r="B1721" t="str">
        <f>fact_sales_daily_final!E1721</f>
        <v>R06</v>
      </c>
      <c r="C1721">
        <f>fact_sales_daily_final!F1721</f>
        <v>4</v>
      </c>
      <c r="D1721">
        <f>C1721 * VLOOKUP(B1721, finance_assumptions!A:B, 2, FALSE)</f>
        <v>4</v>
      </c>
      <c r="E1721">
        <f t="shared" si="78"/>
        <v>3</v>
      </c>
      <c r="F1721">
        <f t="shared" si="79"/>
        <v>1</v>
      </c>
      <c r="G1721">
        <f t="shared" si="80"/>
        <v>0.25</v>
      </c>
    </row>
    <row r="1722" spans="1:7" x14ac:dyDescent="0.35">
      <c r="A1722" s="1">
        <f>fact_sales_daily_final!A1722</f>
        <v>41767</v>
      </c>
      <c r="B1722" t="str">
        <f>fact_sales_daily_final!E1722</f>
        <v>M01AB</v>
      </c>
      <c r="C1722">
        <f>fact_sales_daily_final!F1722</f>
        <v>2</v>
      </c>
      <c r="D1722">
        <f>C1722 * VLOOKUP(B1722, finance_assumptions!A:B, 2, FALSE)</f>
        <v>2</v>
      </c>
      <c r="E1722">
        <f t="shared" si="78"/>
        <v>1.5</v>
      </c>
      <c r="F1722">
        <f t="shared" si="79"/>
        <v>0.5</v>
      </c>
      <c r="G1722">
        <f t="shared" si="80"/>
        <v>0.25</v>
      </c>
    </row>
    <row r="1723" spans="1:7" x14ac:dyDescent="0.35">
      <c r="A1723" s="1">
        <f>fact_sales_daily_final!A1723</f>
        <v>41767</v>
      </c>
      <c r="B1723" t="str">
        <f>fact_sales_daily_final!E1723</f>
        <v>M01AE</v>
      </c>
      <c r="C1723">
        <f>fact_sales_daily_final!F1723</f>
        <v>1.34</v>
      </c>
      <c r="D1723">
        <f>C1723 * VLOOKUP(B1723, finance_assumptions!A:B, 2, FALSE)</f>
        <v>1.34</v>
      </c>
      <c r="E1723">
        <f t="shared" si="78"/>
        <v>1.0050000000000001</v>
      </c>
      <c r="F1723">
        <f t="shared" si="79"/>
        <v>0.33499999999999996</v>
      </c>
      <c r="G1723">
        <f t="shared" si="80"/>
        <v>0.24999999999999997</v>
      </c>
    </row>
    <row r="1724" spans="1:7" x14ac:dyDescent="0.35">
      <c r="A1724" s="1">
        <f>fact_sales_daily_final!A1724</f>
        <v>41767</v>
      </c>
      <c r="B1724" t="str">
        <f>fact_sales_daily_final!E1724</f>
        <v>N02BA</v>
      </c>
      <c r="C1724">
        <f>fact_sales_daily_final!F1724</f>
        <v>3</v>
      </c>
      <c r="D1724">
        <f>C1724 * VLOOKUP(B1724, finance_assumptions!A:B, 2, FALSE)</f>
        <v>3</v>
      </c>
      <c r="E1724">
        <f t="shared" si="78"/>
        <v>2.25</v>
      </c>
      <c r="F1724">
        <f t="shared" si="79"/>
        <v>0.75</v>
      </c>
      <c r="G1724">
        <f t="shared" si="80"/>
        <v>0.25</v>
      </c>
    </row>
    <row r="1725" spans="1:7" x14ac:dyDescent="0.35">
      <c r="A1725" s="1">
        <f>fact_sales_daily_final!A1725</f>
        <v>41767</v>
      </c>
      <c r="B1725" t="str">
        <f>fact_sales_daily_final!E1725</f>
        <v>N02BE</v>
      </c>
      <c r="C1725">
        <f>fact_sales_daily_final!F1725</f>
        <v>17.100000000000001</v>
      </c>
      <c r="D1725">
        <f>C1725 * VLOOKUP(B1725, finance_assumptions!A:B, 2, FALSE)</f>
        <v>17.100000000000001</v>
      </c>
      <c r="E1725">
        <f t="shared" si="78"/>
        <v>12.825000000000001</v>
      </c>
      <c r="F1725">
        <f t="shared" si="79"/>
        <v>4.2750000000000004</v>
      </c>
      <c r="G1725">
        <f t="shared" si="80"/>
        <v>0.25</v>
      </c>
    </row>
    <row r="1726" spans="1:7" x14ac:dyDescent="0.35">
      <c r="A1726" s="1">
        <f>fact_sales_daily_final!A1726</f>
        <v>41767</v>
      </c>
      <c r="B1726" t="str">
        <f>fact_sales_daily_final!E1726</f>
        <v>N05B</v>
      </c>
      <c r="C1726">
        <f>fact_sales_daily_final!F1726</f>
        <v>9</v>
      </c>
      <c r="D1726">
        <f>C1726 * VLOOKUP(B1726, finance_assumptions!A:B, 2, FALSE)</f>
        <v>9</v>
      </c>
      <c r="E1726">
        <f t="shared" si="78"/>
        <v>6.75</v>
      </c>
      <c r="F1726">
        <f t="shared" si="79"/>
        <v>2.25</v>
      </c>
      <c r="G1726">
        <f t="shared" si="80"/>
        <v>0.25</v>
      </c>
    </row>
    <row r="1727" spans="1:7" x14ac:dyDescent="0.35">
      <c r="A1727" s="1">
        <f>fact_sales_daily_final!A1727</f>
        <v>41767</v>
      </c>
      <c r="B1727" t="str">
        <f>fact_sales_daily_final!E1727</f>
        <v>N05C</v>
      </c>
      <c r="C1727">
        <f>fact_sales_daily_final!F1727</f>
        <v>0</v>
      </c>
      <c r="D1727">
        <f>C1727 * VLOOKUP(B1727, finance_assumptions!A:B, 2, FALSE)</f>
        <v>0</v>
      </c>
      <c r="E1727">
        <f t="shared" si="78"/>
        <v>0</v>
      </c>
      <c r="F1727">
        <f t="shared" si="79"/>
        <v>0</v>
      </c>
      <c r="G1727">
        <f t="shared" si="80"/>
        <v>0</v>
      </c>
    </row>
    <row r="1728" spans="1:7" x14ac:dyDescent="0.35">
      <c r="A1728" s="1">
        <f>fact_sales_daily_final!A1728</f>
        <v>41767</v>
      </c>
      <c r="B1728" t="str">
        <f>fact_sales_daily_final!E1728</f>
        <v>R03</v>
      </c>
      <c r="C1728">
        <f>fact_sales_daily_final!F1728</f>
        <v>0</v>
      </c>
      <c r="D1728">
        <f>C1728 * VLOOKUP(B1728, finance_assumptions!A:B, 2, FALSE)</f>
        <v>0</v>
      </c>
      <c r="E1728">
        <f t="shared" si="78"/>
        <v>0</v>
      </c>
      <c r="F1728">
        <f t="shared" si="79"/>
        <v>0</v>
      </c>
      <c r="G1728">
        <f t="shared" si="80"/>
        <v>0</v>
      </c>
    </row>
    <row r="1729" spans="1:7" x14ac:dyDescent="0.35">
      <c r="A1729" s="1">
        <f>fact_sales_daily_final!A1729</f>
        <v>41767</v>
      </c>
      <c r="B1729" t="str">
        <f>fact_sales_daily_final!E1729</f>
        <v>R06</v>
      </c>
      <c r="C1729">
        <f>fact_sales_daily_final!F1729</f>
        <v>0</v>
      </c>
      <c r="D1729">
        <f>C1729 * VLOOKUP(B1729, finance_assumptions!A:B, 2, FALSE)</f>
        <v>0</v>
      </c>
      <c r="E1729">
        <f t="shared" si="78"/>
        <v>0</v>
      </c>
      <c r="F1729">
        <f t="shared" si="79"/>
        <v>0</v>
      </c>
      <c r="G1729">
        <f t="shared" si="80"/>
        <v>0</v>
      </c>
    </row>
    <row r="1730" spans="1:7" x14ac:dyDescent="0.35">
      <c r="A1730" s="1">
        <f>fact_sales_daily_final!A1730</f>
        <v>41798</v>
      </c>
      <c r="B1730" t="str">
        <f>fact_sales_daily_final!E1730</f>
        <v>M01AB</v>
      </c>
      <c r="C1730">
        <f>fact_sales_daily_final!F1730</f>
        <v>6</v>
      </c>
      <c r="D1730">
        <f>C1730 * VLOOKUP(B1730, finance_assumptions!A:B, 2, FALSE)</f>
        <v>6</v>
      </c>
      <c r="E1730">
        <f t="shared" si="78"/>
        <v>4.5</v>
      </c>
      <c r="F1730">
        <f t="shared" si="79"/>
        <v>1.5</v>
      </c>
      <c r="G1730">
        <f t="shared" si="80"/>
        <v>0.25</v>
      </c>
    </row>
    <row r="1731" spans="1:7" x14ac:dyDescent="0.35">
      <c r="A1731" s="1">
        <f>fact_sales_daily_final!A1731</f>
        <v>41798</v>
      </c>
      <c r="B1731" t="str">
        <f>fact_sales_daily_final!E1731</f>
        <v>M01AE</v>
      </c>
      <c r="C1731">
        <f>fact_sales_daily_final!F1731</f>
        <v>5</v>
      </c>
      <c r="D1731">
        <f>C1731 * VLOOKUP(B1731, finance_assumptions!A:B, 2, FALSE)</f>
        <v>5</v>
      </c>
      <c r="E1731">
        <f t="shared" ref="E1731:E1794" si="81">D1731 * 0.75</f>
        <v>3.75</v>
      </c>
      <c r="F1731">
        <f t="shared" ref="F1731:F1794" si="82">D1731 - E1731</f>
        <v>1.25</v>
      </c>
      <c r="G1731">
        <f t="shared" ref="G1731:G1794" si="83">IF(D1731=0, 0, F1731/D1731)</f>
        <v>0.25</v>
      </c>
    </row>
    <row r="1732" spans="1:7" x14ac:dyDescent="0.35">
      <c r="A1732" s="1">
        <f>fact_sales_daily_final!A1732</f>
        <v>41798</v>
      </c>
      <c r="B1732" t="str">
        <f>fact_sales_daily_final!E1732</f>
        <v>N02BA</v>
      </c>
      <c r="C1732">
        <f>fact_sales_daily_final!F1732</f>
        <v>1.4</v>
      </c>
      <c r="D1732">
        <f>C1732 * VLOOKUP(B1732, finance_assumptions!A:B, 2, FALSE)</f>
        <v>1.4</v>
      </c>
      <c r="E1732">
        <f t="shared" si="81"/>
        <v>1.0499999999999998</v>
      </c>
      <c r="F1732">
        <f t="shared" si="82"/>
        <v>0.35000000000000009</v>
      </c>
      <c r="G1732">
        <f t="shared" si="83"/>
        <v>0.25000000000000006</v>
      </c>
    </row>
    <row r="1733" spans="1:7" x14ac:dyDescent="0.35">
      <c r="A1733" s="1">
        <f>fact_sales_daily_final!A1733</f>
        <v>41798</v>
      </c>
      <c r="B1733" t="str">
        <f>fact_sales_daily_final!E1733</f>
        <v>N02BE</v>
      </c>
      <c r="C1733">
        <f>fact_sales_daily_final!F1733</f>
        <v>17</v>
      </c>
      <c r="D1733">
        <f>C1733 * VLOOKUP(B1733, finance_assumptions!A:B, 2, FALSE)</f>
        <v>17</v>
      </c>
      <c r="E1733">
        <f t="shared" si="81"/>
        <v>12.75</v>
      </c>
      <c r="F1733">
        <f t="shared" si="82"/>
        <v>4.25</v>
      </c>
      <c r="G1733">
        <f t="shared" si="83"/>
        <v>0.25</v>
      </c>
    </row>
    <row r="1734" spans="1:7" x14ac:dyDescent="0.35">
      <c r="A1734" s="1">
        <f>fact_sales_daily_final!A1734</f>
        <v>41798</v>
      </c>
      <c r="B1734" t="str">
        <f>fact_sales_daily_final!E1734</f>
        <v>N05B</v>
      </c>
      <c r="C1734">
        <f>fact_sales_daily_final!F1734</f>
        <v>7</v>
      </c>
      <c r="D1734">
        <f>C1734 * VLOOKUP(B1734, finance_assumptions!A:B, 2, FALSE)</f>
        <v>7</v>
      </c>
      <c r="E1734">
        <f t="shared" si="81"/>
        <v>5.25</v>
      </c>
      <c r="F1734">
        <f t="shared" si="82"/>
        <v>1.75</v>
      </c>
      <c r="G1734">
        <f t="shared" si="83"/>
        <v>0.25</v>
      </c>
    </row>
    <row r="1735" spans="1:7" x14ac:dyDescent="0.35">
      <c r="A1735" s="1">
        <f>fact_sales_daily_final!A1735</f>
        <v>41798</v>
      </c>
      <c r="B1735" t="str">
        <f>fact_sales_daily_final!E1735</f>
        <v>N05C</v>
      </c>
      <c r="C1735">
        <f>fact_sales_daily_final!F1735</f>
        <v>1</v>
      </c>
      <c r="D1735">
        <f>C1735 * VLOOKUP(B1735, finance_assumptions!A:B, 2, FALSE)</f>
        <v>1</v>
      </c>
      <c r="E1735">
        <f t="shared" si="81"/>
        <v>0.75</v>
      </c>
      <c r="F1735">
        <f t="shared" si="82"/>
        <v>0.25</v>
      </c>
      <c r="G1735">
        <f t="shared" si="83"/>
        <v>0.25</v>
      </c>
    </row>
    <row r="1736" spans="1:7" x14ac:dyDescent="0.35">
      <c r="A1736" s="1">
        <f>fact_sales_daily_final!A1736</f>
        <v>41798</v>
      </c>
      <c r="B1736" t="str">
        <f>fact_sales_daily_final!E1736</f>
        <v>R03</v>
      </c>
      <c r="C1736">
        <f>fact_sales_daily_final!F1736</f>
        <v>1</v>
      </c>
      <c r="D1736">
        <f>C1736 * VLOOKUP(B1736, finance_assumptions!A:B, 2, FALSE)</f>
        <v>1</v>
      </c>
      <c r="E1736">
        <f t="shared" si="81"/>
        <v>0.75</v>
      </c>
      <c r="F1736">
        <f t="shared" si="82"/>
        <v>0.25</v>
      </c>
      <c r="G1736">
        <f t="shared" si="83"/>
        <v>0.25</v>
      </c>
    </row>
    <row r="1737" spans="1:7" x14ac:dyDescent="0.35">
      <c r="A1737" s="1">
        <f>fact_sales_daily_final!A1737</f>
        <v>41798</v>
      </c>
      <c r="B1737" t="str">
        <f>fact_sales_daily_final!E1737</f>
        <v>R06</v>
      </c>
      <c r="C1737">
        <f>fact_sales_daily_final!F1737</f>
        <v>1</v>
      </c>
      <c r="D1737">
        <f>C1737 * VLOOKUP(B1737, finance_assumptions!A:B, 2, FALSE)</f>
        <v>1</v>
      </c>
      <c r="E1737">
        <f t="shared" si="81"/>
        <v>0.75</v>
      </c>
      <c r="F1737">
        <f t="shared" si="82"/>
        <v>0.25</v>
      </c>
      <c r="G1737">
        <f t="shared" si="83"/>
        <v>0.25</v>
      </c>
    </row>
    <row r="1738" spans="1:7" x14ac:dyDescent="0.35">
      <c r="A1738" s="1">
        <f>fact_sales_daily_final!A1738</f>
        <v>41828</v>
      </c>
      <c r="B1738" t="str">
        <f>fact_sales_daily_final!E1738</f>
        <v>M01AB</v>
      </c>
      <c r="C1738">
        <f>fact_sales_daily_final!F1738</f>
        <v>3.34</v>
      </c>
      <c r="D1738">
        <f>C1738 * VLOOKUP(B1738, finance_assumptions!A:B, 2, FALSE)</f>
        <v>3.34</v>
      </c>
      <c r="E1738">
        <f t="shared" si="81"/>
        <v>2.5049999999999999</v>
      </c>
      <c r="F1738">
        <f t="shared" si="82"/>
        <v>0.83499999999999996</v>
      </c>
      <c r="G1738">
        <f t="shared" si="83"/>
        <v>0.25</v>
      </c>
    </row>
    <row r="1739" spans="1:7" x14ac:dyDescent="0.35">
      <c r="A1739" s="1">
        <f>fact_sales_daily_final!A1739</f>
        <v>41828</v>
      </c>
      <c r="B1739" t="str">
        <f>fact_sales_daily_final!E1739</f>
        <v>M01AE</v>
      </c>
      <c r="C1739">
        <f>fact_sales_daily_final!F1739</f>
        <v>2.68</v>
      </c>
      <c r="D1739">
        <f>C1739 * VLOOKUP(B1739, finance_assumptions!A:B, 2, FALSE)</f>
        <v>2.68</v>
      </c>
      <c r="E1739">
        <f t="shared" si="81"/>
        <v>2.0100000000000002</v>
      </c>
      <c r="F1739">
        <f t="shared" si="82"/>
        <v>0.66999999999999993</v>
      </c>
      <c r="G1739">
        <f t="shared" si="83"/>
        <v>0.24999999999999997</v>
      </c>
    </row>
    <row r="1740" spans="1:7" x14ac:dyDescent="0.35">
      <c r="A1740" s="1">
        <f>fact_sales_daily_final!A1740</f>
        <v>41828</v>
      </c>
      <c r="B1740" t="str">
        <f>fact_sales_daily_final!E1740</f>
        <v>N02BA</v>
      </c>
      <c r="C1740">
        <f>fact_sales_daily_final!F1740</f>
        <v>3</v>
      </c>
      <c r="D1740">
        <f>C1740 * VLOOKUP(B1740, finance_assumptions!A:B, 2, FALSE)</f>
        <v>3</v>
      </c>
      <c r="E1740">
        <f t="shared" si="81"/>
        <v>2.25</v>
      </c>
      <c r="F1740">
        <f t="shared" si="82"/>
        <v>0.75</v>
      </c>
      <c r="G1740">
        <f t="shared" si="83"/>
        <v>0.25</v>
      </c>
    </row>
    <row r="1741" spans="1:7" x14ac:dyDescent="0.35">
      <c r="A1741" s="1">
        <f>fact_sales_daily_final!A1741</f>
        <v>41828</v>
      </c>
      <c r="B1741" t="str">
        <f>fact_sales_daily_final!E1741</f>
        <v>N02BE</v>
      </c>
      <c r="C1741">
        <f>fact_sales_daily_final!F1741</f>
        <v>33</v>
      </c>
      <c r="D1741">
        <f>C1741 * VLOOKUP(B1741, finance_assumptions!A:B, 2, FALSE)</f>
        <v>33</v>
      </c>
      <c r="E1741">
        <f t="shared" si="81"/>
        <v>24.75</v>
      </c>
      <c r="F1741">
        <f t="shared" si="82"/>
        <v>8.25</v>
      </c>
      <c r="G1741">
        <f t="shared" si="83"/>
        <v>0.25</v>
      </c>
    </row>
    <row r="1742" spans="1:7" x14ac:dyDescent="0.35">
      <c r="A1742" s="1">
        <f>fact_sales_daily_final!A1742</f>
        <v>41828</v>
      </c>
      <c r="B1742" t="str">
        <f>fact_sales_daily_final!E1742</f>
        <v>N05B</v>
      </c>
      <c r="C1742">
        <f>fact_sales_daily_final!F1742</f>
        <v>13</v>
      </c>
      <c r="D1742">
        <f>C1742 * VLOOKUP(B1742, finance_assumptions!A:B, 2, FALSE)</f>
        <v>13</v>
      </c>
      <c r="E1742">
        <f t="shared" si="81"/>
        <v>9.75</v>
      </c>
      <c r="F1742">
        <f t="shared" si="82"/>
        <v>3.25</v>
      </c>
      <c r="G1742">
        <f t="shared" si="83"/>
        <v>0.25</v>
      </c>
    </row>
    <row r="1743" spans="1:7" x14ac:dyDescent="0.35">
      <c r="A1743" s="1">
        <f>fact_sales_daily_final!A1743</f>
        <v>41828</v>
      </c>
      <c r="B1743" t="str">
        <f>fact_sales_daily_final!E1743</f>
        <v>N05C</v>
      </c>
      <c r="C1743">
        <f>fact_sales_daily_final!F1743</f>
        <v>1</v>
      </c>
      <c r="D1743">
        <f>C1743 * VLOOKUP(B1743, finance_assumptions!A:B, 2, FALSE)</f>
        <v>1</v>
      </c>
      <c r="E1743">
        <f t="shared" si="81"/>
        <v>0.75</v>
      </c>
      <c r="F1743">
        <f t="shared" si="82"/>
        <v>0.25</v>
      </c>
      <c r="G1743">
        <f t="shared" si="83"/>
        <v>0.25</v>
      </c>
    </row>
    <row r="1744" spans="1:7" x14ac:dyDescent="0.35">
      <c r="A1744" s="1">
        <f>fact_sales_daily_final!A1744</f>
        <v>41828</v>
      </c>
      <c r="B1744" t="str">
        <f>fact_sales_daily_final!E1744</f>
        <v>R03</v>
      </c>
      <c r="C1744">
        <f>fact_sales_daily_final!F1744</f>
        <v>0</v>
      </c>
      <c r="D1744">
        <f>C1744 * VLOOKUP(B1744, finance_assumptions!A:B, 2, FALSE)</f>
        <v>0</v>
      </c>
      <c r="E1744">
        <f t="shared" si="81"/>
        <v>0</v>
      </c>
      <c r="F1744">
        <f t="shared" si="82"/>
        <v>0</v>
      </c>
      <c r="G1744">
        <f t="shared" si="83"/>
        <v>0</v>
      </c>
    </row>
    <row r="1745" spans="1:7" x14ac:dyDescent="0.35">
      <c r="A1745" s="1">
        <f>fact_sales_daily_final!A1745</f>
        <v>41828</v>
      </c>
      <c r="B1745" t="str">
        <f>fact_sales_daily_final!E1745</f>
        <v>R06</v>
      </c>
      <c r="C1745">
        <f>fact_sales_daily_final!F1745</f>
        <v>2</v>
      </c>
      <c r="D1745">
        <f>C1745 * VLOOKUP(B1745, finance_assumptions!A:B, 2, FALSE)</f>
        <v>2</v>
      </c>
      <c r="E1745">
        <f t="shared" si="81"/>
        <v>1.5</v>
      </c>
      <c r="F1745">
        <f t="shared" si="82"/>
        <v>0.5</v>
      </c>
      <c r="G1745">
        <f t="shared" si="83"/>
        <v>0.25</v>
      </c>
    </row>
    <row r="1746" spans="1:7" x14ac:dyDescent="0.35">
      <c r="A1746" s="1">
        <f>fact_sales_daily_final!A1746</f>
        <v>41859</v>
      </c>
      <c r="B1746" t="str">
        <f>fact_sales_daily_final!E1746</f>
        <v>M01AB</v>
      </c>
      <c r="C1746">
        <f>fact_sales_daily_final!F1746</f>
        <v>5.0199999999999996</v>
      </c>
      <c r="D1746">
        <f>C1746 * VLOOKUP(B1746, finance_assumptions!A:B, 2, FALSE)</f>
        <v>5.0199999999999996</v>
      </c>
      <c r="E1746">
        <f t="shared" si="81"/>
        <v>3.7649999999999997</v>
      </c>
      <c r="F1746">
        <f t="shared" si="82"/>
        <v>1.2549999999999999</v>
      </c>
      <c r="G1746">
        <f t="shared" si="83"/>
        <v>0.25</v>
      </c>
    </row>
    <row r="1747" spans="1:7" x14ac:dyDescent="0.35">
      <c r="A1747" s="1">
        <f>fact_sales_daily_final!A1747</f>
        <v>41859</v>
      </c>
      <c r="B1747" t="str">
        <f>fact_sales_daily_final!E1747</f>
        <v>M01AE</v>
      </c>
      <c r="C1747">
        <f>fact_sales_daily_final!F1747</f>
        <v>4.0199999999999996</v>
      </c>
      <c r="D1747">
        <f>C1747 * VLOOKUP(B1747, finance_assumptions!A:B, 2, FALSE)</f>
        <v>4.0199999999999996</v>
      </c>
      <c r="E1747">
        <f t="shared" si="81"/>
        <v>3.0149999999999997</v>
      </c>
      <c r="F1747">
        <f t="shared" si="82"/>
        <v>1.0049999999999999</v>
      </c>
      <c r="G1747">
        <f t="shared" si="83"/>
        <v>0.25</v>
      </c>
    </row>
    <row r="1748" spans="1:7" x14ac:dyDescent="0.35">
      <c r="A1748" s="1">
        <f>fact_sales_daily_final!A1748</f>
        <v>41859</v>
      </c>
      <c r="B1748" t="str">
        <f>fact_sales_daily_final!E1748</f>
        <v>N02BA</v>
      </c>
      <c r="C1748">
        <f>fact_sales_daily_final!F1748</f>
        <v>5</v>
      </c>
      <c r="D1748">
        <f>C1748 * VLOOKUP(B1748, finance_assumptions!A:B, 2, FALSE)</f>
        <v>5</v>
      </c>
      <c r="E1748">
        <f t="shared" si="81"/>
        <v>3.75</v>
      </c>
      <c r="F1748">
        <f t="shared" si="82"/>
        <v>1.25</v>
      </c>
      <c r="G1748">
        <f t="shared" si="83"/>
        <v>0.25</v>
      </c>
    </row>
    <row r="1749" spans="1:7" x14ac:dyDescent="0.35">
      <c r="A1749" s="1">
        <f>fact_sales_daily_final!A1749</f>
        <v>41859</v>
      </c>
      <c r="B1749" t="str">
        <f>fact_sales_daily_final!E1749</f>
        <v>N02BE</v>
      </c>
      <c r="C1749">
        <f>fact_sales_daily_final!F1749</f>
        <v>13</v>
      </c>
      <c r="D1749">
        <f>C1749 * VLOOKUP(B1749, finance_assumptions!A:B, 2, FALSE)</f>
        <v>13</v>
      </c>
      <c r="E1749">
        <f t="shared" si="81"/>
        <v>9.75</v>
      </c>
      <c r="F1749">
        <f t="shared" si="82"/>
        <v>3.25</v>
      </c>
      <c r="G1749">
        <f t="shared" si="83"/>
        <v>0.25</v>
      </c>
    </row>
    <row r="1750" spans="1:7" x14ac:dyDescent="0.35">
      <c r="A1750" s="1">
        <f>fact_sales_daily_final!A1750</f>
        <v>41859</v>
      </c>
      <c r="B1750" t="str">
        <f>fact_sales_daily_final!E1750</f>
        <v>N05B</v>
      </c>
      <c r="C1750">
        <f>fact_sales_daily_final!F1750</f>
        <v>12</v>
      </c>
      <c r="D1750">
        <f>C1750 * VLOOKUP(B1750, finance_assumptions!A:B, 2, FALSE)</f>
        <v>12</v>
      </c>
      <c r="E1750">
        <f t="shared" si="81"/>
        <v>9</v>
      </c>
      <c r="F1750">
        <f t="shared" si="82"/>
        <v>3</v>
      </c>
      <c r="G1750">
        <f t="shared" si="83"/>
        <v>0.25</v>
      </c>
    </row>
    <row r="1751" spans="1:7" x14ac:dyDescent="0.35">
      <c r="A1751" s="1">
        <f>fact_sales_daily_final!A1751</f>
        <v>41859</v>
      </c>
      <c r="B1751" t="str">
        <f>fact_sales_daily_final!E1751</f>
        <v>N05C</v>
      </c>
      <c r="C1751">
        <f>fact_sales_daily_final!F1751</f>
        <v>3</v>
      </c>
      <c r="D1751">
        <f>C1751 * VLOOKUP(B1751, finance_assumptions!A:B, 2, FALSE)</f>
        <v>3</v>
      </c>
      <c r="E1751">
        <f t="shared" si="81"/>
        <v>2.25</v>
      </c>
      <c r="F1751">
        <f t="shared" si="82"/>
        <v>0.75</v>
      </c>
      <c r="G1751">
        <f t="shared" si="83"/>
        <v>0.25</v>
      </c>
    </row>
    <row r="1752" spans="1:7" x14ac:dyDescent="0.35">
      <c r="A1752" s="1">
        <f>fact_sales_daily_final!A1752</f>
        <v>41859</v>
      </c>
      <c r="B1752" t="str">
        <f>fact_sales_daily_final!E1752</f>
        <v>R03</v>
      </c>
      <c r="C1752">
        <f>fact_sales_daily_final!F1752</f>
        <v>2</v>
      </c>
      <c r="D1752">
        <f>C1752 * VLOOKUP(B1752, finance_assumptions!A:B, 2, FALSE)</f>
        <v>2</v>
      </c>
      <c r="E1752">
        <f t="shared" si="81"/>
        <v>1.5</v>
      </c>
      <c r="F1752">
        <f t="shared" si="82"/>
        <v>0.5</v>
      </c>
      <c r="G1752">
        <f t="shared" si="83"/>
        <v>0.25</v>
      </c>
    </row>
    <row r="1753" spans="1:7" x14ac:dyDescent="0.35">
      <c r="A1753" s="1">
        <f>fact_sales_daily_final!A1753</f>
        <v>41859</v>
      </c>
      <c r="B1753" t="str">
        <f>fact_sales_daily_final!E1753</f>
        <v>R06</v>
      </c>
      <c r="C1753">
        <f>fact_sales_daily_final!F1753</f>
        <v>2</v>
      </c>
      <c r="D1753">
        <f>C1753 * VLOOKUP(B1753, finance_assumptions!A:B, 2, FALSE)</f>
        <v>2</v>
      </c>
      <c r="E1753">
        <f t="shared" si="81"/>
        <v>1.5</v>
      </c>
      <c r="F1753">
        <f t="shared" si="82"/>
        <v>0.5</v>
      </c>
      <c r="G1753">
        <f t="shared" si="83"/>
        <v>0.25</v>
      </c>
    </row>
    <row r="1754" spans="1:7" x14ac:dyDescent="0.35">
      <c r="A1754" s="1">
        <f>fact_sales_daily_final!A1754</f>
        <v>41890</v>
      </c>
      <c r="B1754" t="str">
        <f>fact_sales_daily_final!E1754</f>
        <v>M01AB</v>
      </c>
      <c r="C1754">
        <f>fact_sales_daily_final!F1754</f>
        <v>4</v>
      </c>
      <c r="D1754">
        <f>C1754 * VLOOKUP(B1754, finance_assumptions!A:B, 2, FALSE)</f>
        <v>4</v>
      </c>
      <c r="E1754">
        <f t="shared" si="81"/>
        <v>3</v>
      </c>
      <c r="F1754">
        <f t="shared" si="82"/>
        <v>1</v>
      </c>
      <c r="G1754">
        <f t="shared" si="83"/>
        <v>0.25</v>
      </c>
    </row>
    <row r="1755" spans="1:7" x14ac:dyDescent="0.35">
      <c r="A1755" s="1">
        <f>fact_sales_daily_final!A1755</f>
        <v>41890</v>
      </c>
      <c r="B1755" t="str">
        <f>fact_sales_daily_final!E1755</f>
        <v>M01AE</v>
      </c>
      <c r="C1755">
        <f>fact_sales_daily_final!F1755</f>
        <v>1.34</v>
      </c>
      <c r="D1755">
        <f>C1755 * VLOOKUP(B1755, finance_assumptions!A:B, 2, FALSE)</f>
        <v>1.34</v>
      </c>
      <c r="E1755">
        <f t="shared" si="81"/>
        <v>1.0050000000000001</v>
      </c>
      <c r="F1755">
        <f t="shared" si="82"/>
        <v>0.33499999999999996</v>
      </c>
      <c r="G1755">
        <f t="shared" si="83"/>
        <v>0.24999999999999997</v>
      </c>
    </row>
    <row r="1756" spans="1:7" x14ac:dyDescent="0.35">
      <c r="A1756" s="1">
        <f>fact_sales_daily_final!A1756</f>
        <v>41890</v>
      </c>
      <c r="B1756" t="str">
        <f>fact_sales_daily_final!E1756</f>
        <v>N02BA</v>
      </c>
      <c r="C1756">
        <f>fact_sales_daily_final!F1756</f>
        <v>6</v>
      </c>
      <c r="D1756">
        <f>C1756 * VLOOKUP(B1756, finance_assumptions!A:B, 2, FALSE)</f>
        <v>6</v>
      </c>
      <c r="E1756">
        <f t="shared" si="81"/>
        <v>4.5</v>
      </c>
      <c r="F1756">
        <f t="shared" si="82"/>
        <v>1.5</v>
      </c>
      <c r="G1756">
        <f t="shared" si="83"/>
        <v>0.25</v>
      </c>
    </row>
    <row r="1757" spans="1:7" x14ac:dyDescent="0.35">
      <c r="A1757" s="1">
        <f>fact_sales_daily_final!A1757</f>
        <v>41890</v>
      </c>
      <c r="B1757" t="str">
        <f>fact_sales_daily_final!E1757</f>
        <v>N02BE</v>
      </c>
      <c r="C1757">
        <f>fact_sales_daily_final!F1757</f>
        <v>19</v>
      </c>
      <c r="D1757">
        <f>C1757 * VLOOKUP(B1757, finance_assumptions!A:B, 2, FALSE)</f>
        <v>19</v>
      </c>
      <c r="E1757">
        <f t="shared" si="81"/>
        <v>14.25</v>
      </c>
      <c r="F1757">
        <f t="shared" si="82"/>
        <v>4.75</v>
      </c>
      <c r="G1757">
        <f t="shared" si="83"/>
        <v>0.25</v>
      </c>
    </row>
    <row r="1758" spans="1:7" x14ac:dyDescent="0.35">
      <c r="A1758" s="1">
        <f>fact_sales_daily_final!A1758</f>
        <v>41890</v>
      </c>
      <c r="B1758" t="str">
        <f>fact_sales_daily_final!E1758</f>
        <v>N05B</v>
      </c>
      <c r="C1758">
        <f>fact_sales_daily_final!F1758</f>
        <v>24</v>
      </c>
      <c r="D1758">
        <f>C1758 * VLOOKUP(B1758, finance_assumptions!A:B, 2, FALSE)</f>
        <v>24</v>
      </c>
      <c r="E1758">
        <f t="shared" si="81"/>
        <v>18</v>
      </c>
      <c r="F1758">
        <f t="shared" si="82"/>
        <v>6</v>
      </c>
      <c r="G1758">
        <f t="shared" si="83"/>
        <v>0.25</v>
      </c>
    </row>
    <row r="1759" spans="1:7" x14ac:dyDescent="0.35">
      <c r="A1759" s="1">
        <f>fact_sales_daily_final!A1759</f>
        <v>41890</v>
      </c>
      <c r="B1759" t="str">
        <f>fact_sales_daily_final!E1759</f>
        <v>N05C</v>
      </c>
      <c r="C1759">
        <f>fact_sales_daily_final!F1759</f>
        <v>3</v>
      </c>
      <c r="D1759">
        <f>C1759 * VLOOKUP(B1759, finance_assumptions!A:B, 2, FALSE)</f>
        <v>3</v>
      </c>
      <c r="E1759">
        <f t="shared" si="81"/>
        <v>2.25</v>
      </c>
      <c r="F1759">
        <f t="shared" si="82"/>
        <v>0.75</v>
      </c>
      <c r="G1759">
        <f t="shared" si="83"/>
        <v>0.25</v>
      </c>
    </row>
    <row r="1760" spans="1:7" x14ac:dyDescent="0.35">
      <c r="A1760" s="1">
        <f>fact_sales_daily_final!A1760</f>
        <v>41890</v>
      </c>
      <c r="B1760" t="str">
        <f>fact_sales_daily_final!E1760</f>
        <v>R03</v>
      </c>
      <c r="C1760">
        <f>fact_sales_daily_final!F1760</f>
        <v>0</v>
      </c>
      <c r="D1760">
        <f>C1760 * VLOOKUP(B1760, finance_assumptions!A:B, 2, FALSE)</f>
        <v>0</v>
      </c>
      <c r="E1760">
        <f t="shared" si="81"/>
        <v>0</v>
      </c>
      <c r="F1760">
        <f t="shared" si="82"/>
        <v>0</v>
      </c>
      <c r="G1760">
        <f t="shared" si="83"/>
        <v>0</v>
      </c>
    </row>
    <row r="1761" spans="1:7" x14ac:dyDescent="0.35">
      <c r="A1761" s="1">
        <f>fact_sales_daily_final!A1761</f>
        <v>41890</v>
      </c>
      <c r="B1761" t="str">
        <f>fact_sales_daily_final!E1761</f>
        <v>R06</v>
      </c>
      <c r="C1761">
        <f>fact_sales_daily_final!F1761</f>
        <v>5.9</v>
      </c>
      <c r="D1761">
        <f>C1761 * VLOOKUP(B1761, finance_assumptions!A:B, 2, FALSE)</f>
        <v>5.9</v>
      </c>
      <c r="E1761">
        <f t="shared" si="81"/>
        <v>4.4250000000000007</v>
      </c>
      <c r="F1761">
        <f t="shared" si="82"/>
        <v>1.4749999999999996</v>
      </c>
      <c r="G1761">
        <f t="shared" si="83"/>
        <v>0.24999999999999992</v>
      </c>
    </row>
    <row r="1762" spans="1:7" x14ac:dyDescent="0.35">
      <c r="A1762" s="1">
        <f>fact_sales_daily_final!A1762</f>
        <v>41920</v>
      </c>
      <c r="B1762" t="str">
        <f>fact_sales_daily_final!E1762</f>
        <v>M01AB</v>
      </c>
      <c r="C1762">
        <f>fact_sales_daily_final!F1762</f>
        <v>4</v>
      </c>
      <c r="D1762">
        <f>C1762 * VLOOKUP(B1762, finance_assumptions!A:B, 2, FALSE)</f>
        <v>4</v>
      </c>
      <c r="E1762">
        <f t="shared" si="81"/>
        <v>3</v>
      </c>
      <c r="F1762">
        <f t="shared" si="82"/>
        <v>1</v>
      </c>
      <c r="G1762">
        <f t="shared" si="83"/>
        <v>0.25</v>
      </c>
    </row>
    <row r="1763" spans="1:7" x14ac:dyDescent="0.35">
      <c r="A1763" s="1">
        <f>fact_sales_daily_final!A1763</f>
        <v>41920</v>
      </c>
      <c r="B1763" t="str">
        <f>fact_sales_daily_final!E1763</f>
        <v>M01AE</v>
      </c>
      <c r="C1763">
        <f>fact_sales_daily_final!F1763</f>
        <v>0.34</v>
      </c>
      <c r="D1763">
        <f>C1763 * VLOOKUP(B1763, finance_assumptions!A:B, 2, FALSE)</f>
        <v>0.34</v>
      </c>
      <c r="E1763">
        <f t="shared" si="81"/>
        <v>0.255</v>
      </c>
      <c r="F1763">
        <f t="shared" si="82"/>
        <v>8.500000000000002E-2</v>
      </c>
      <c r="G1763">
        <f t="shared" si="83"/>
        <v>0.25000000000000006</v>
      </c>
    </row>
    <row r="1764" spans="1:7" x14ac:dyDescent="0.35">
      <c r="A1764" s="1">
        <f>fact_sales_daily_final!A1764</f>
        <v>41920</v>
      </c>
      <c r="B1764" t="str">
        <f>fact_sales_daily_final!E1764</f>
        <v>N02BA</v>
      </c>
      <c r="C1764">
        <f>fact_sales_daily_final!F1764</f>
        <v>4</v>
      </c>
      <c r="D1764">
        <f>C1764 * VLOOKUP(B1764, finance_assumptions!A:B, 2, FALSE)</f>
        <v>4</v>
      </c>
      <c r="E1764">
        <f t="shared" si="81"/>
        <v>3</v>
      </c>
      <c r="F1764">
        <f t="shared" si="82"/>
        <v>1</v>
      </c>
      <c r="G1764">
        <f t="shared" si="83"/>
        <v>0.25</v>
      </c>
    </row>
    <row r="1765" spans="1:7" x14ac:dyDescent="0.35">
      <c r="A1765" s="1">
        <f>fact_sales_daily_final!A1765</f>
        <v>41920</v>
      </c>
      <c r="B1765" t="str">
        <f>fact_sales_daily_final!E1765</f>
        <v>N02BE</v>
      </c>
      <c r="C1765">
        <f>fact_sales_daily_final!F1765</f>
        <v>3</v>
      </c>
      <c r="D1765">
        <f>C1765 * VLOOKUP(B1765, finance_assumptions!A:B, 2, FALSE)</f>
        <v>3</v>
      </c>
      <c r="E1765">
        <f t="shared" si="81"/>
        <v>2.25</v>
      </c>
      <c r="F1765">
        <f t="shared" si="82"/>
        <v>0.75</v>
      </c>
      <c r="G1765">
        <f t="shared" si="83"/>
        <v>0.25</v>
      </c>
    </row>
    <row r="1766" spans="1:7" x14ac:dyDescent="0.35">
      <c r="A1766" s="1">
        <f>fact_sales_daily_final!A1766</f>
        <v>41920</v>
      </c>
      <c r="B1766" t="str">
        <f>fact_sales_daily_final!E1766</f>
        <v>N05B</v>
      </c>
      <c r="C1766">
        <f>fact_sales_daily_final!F1766</f>
        <v>4</v>
      </c>
      <c r="D1766">
        <f>C1766 * VLOOKUP(B1766, finance_assumptions!A:B, 2, FALSE)</f>
        <v>4</v>
      </c>
      <c r="E1766">
        <f t="shared" si="81"/>
        <v>3</v>
      </c>
      <c r="F1766">
        <f t="shared" si="82"/>
        <v>1</v>
      </c>
      <c r="G1766">
        <f t="shared" si="83"/>
        <v>0.25</v>
      </c>
    </row>
    <row r="1767" spans="1:7" x14ac:dyDescent="0.35">
      <c r="A1767" s="1">
        <f>fact_sales_daily_final!A1767</f>
        <v>41920</v>
      </c>
      <c r="B1767" t="str">
        <f>fact_sales_daily_final!E1767</f>
        <v>N05C</v>
      </c>
      <c r="C1767">
        <f>fact_sales_daily_final!F1767</f>
        <v>0</v>
      </c>
      <c r="D1767">
        <f>C1767 * VLOOKUP(B1767, finance_assumptions!A:B, 2, FALSE)</f>
        <v>0</v>
      </c>
      <c r="E1767">
        <f t="shared" si="81"/>
        <v>0</v>
      </c>
      <c r="F1767">
        <f t="shared" si="82"/>
        <v>0</v>
      </c>
      <c r="G1767">
        <f t="shared" si="83"/>
        <v>0</v>
      </c>
    </row>
    <row r="1768" spans="1:7" x14ac:dyDescent="0.35">
      <c r="A1768" s="1">
        <f>fact_sales_daily_final!A1768</f>
        <v>41920</v>
      </c>
      <c r="B1768" t="str">
        <f>fact_sales_daily_final!E1768</f>
        <v>R03</v>
      </c>
      <c r="C1768">
        <f>fact_sales_daily_final!F1768</f>
        <v>0</v>
      </c>
      <c r="D1768">
        <f>C1768 * VLOOKUP(B1768, finance_assumptions!A:B, 2, FALSE)</f>
        <v>0</v>
      </c>
      <c r="E1768">
        <f t="shared" si="81"/>
        <v>0</v>
      </c>
      <c r="F1768">
        <f t="shared" si="82"/>
        <v>0</v>
      </c>
      <c r="G1768">
        <f t="shared" si="83"/>
        <v>0</v>
      </c>
    </row>
    <row r="1769" spans="1:7" x14ac:dyDescent="0.35">
      <c r="A1769" s="1">
        <f>fact_sales_daily_final!A1769</f>
        <v>41920</v>
      </c>
      <c r="B1769" t="str">
        <f>fact_sales_daily_final!E1769</f>
        <v>R06</v>
      </c>
      <c r="C1769">
        <f>fact_sales_daily_final!F1769</f>
        <v>2</v>
      </c>
      <c r="D1769">
        <f>C1769 * VLOOKUP(B1769, finance_assumptions!A:B, 2, FALSE)</f>
        <v>2</v>
      </c>
      <c r="E1769">
        <f t="shared" si="81"/>
        <v>1.5</v>
      </c>
      <c r="F1769">
        <f t="shared" si="82"/>
        <v>0.5</v>
      </c>
      <c r="G1769">
        <f t="shared" si="83"/>
        <v>0.25</v>
      </c>
    </row>
    <row r="1770" spans="1:7" x14ac:dyDescent="0.35">
      <c r="A1770" s="1">
        <f>fact_sales_daily_final!A1770</f>
        <v>41951</v>
      </c>
      <c r="B1770" t="str">
        <f>fact_sales_daily_final!E1770</f>
        <v>M01AB</v>
      </c>
      <c r="C1770">
        <f>fact_sales_daily_final!F1770</f>
        <v>8</v>
      </c>
      <c r="D1770">
        <f>C1770 * VLOOKUP(B1770, finance_assumptions!A:B, 2, FALSE)</f>
        <v>8</v>
      </c>
      <c r="E1770">
        <f t="shared" si="81"/>
        <v>6</v>
      </c>
      <c r="F1770">
        <f t="shared" si="82"/>
        <v>2</v>
      </c>
      <c r="G1770">
        <f t="shared" si="83"/>
        <v>0.25</v>
      </c>
    </row>
    <row r="1771" spans="1:7" x14ac:dyDescent="0.35">
      <c r="A1771" s="1">
        <f>fact_sales_daily_final!A1771</f>
        <v>41951</v>
      </c>
      <c r="B1771" t="str">
        <f>fact_sales_daily_final!E1771</f>
        <v>M01AE</v>
      </c>
      <c r="C1771">
        <f>fact_sales_daily_final!F1771</f>
        <v>5.36</v>
      </c>
      <c r="D1771">
        <f>C1771 * VLOOKUP(B1771, finance_assumptions!A:B, 2, FALSE)</f>
        <v>5.36</v>
      </c>
      <c r="E1771">
        <f t="shared" si="81"/>
        <v>4.0200000000000005</v>
      </c>
      <c r="F1771">
        <f t="shared" si="82"/>
        <v>1.3399999999999999</v>
      </c>
      <c r="G1771">
        <f t="shared" si="83"/>
        <v>0.24999999999999997</v>
      </c>
    </row>
    <row r="1772" spans="1:7" x14ac:dyDescent="0.35">
      <c r="A1772" s="1">
        <f>fact_sales_daily_final!A1772</f>
        <v>41951</v>
      </c>
      <c r="B1772" t="str">
        <f>fact_sales_daily_final!E1772</f>
        <v>N02BA</v>
      </c>
      <c r="C1772">
        <f>fact_sales_daily_final!F1772</f>
        <v>9.1999999999999993</v>
      </c>
      <c r="D1772">
        <f>C1772 * VLOOKUP(B1772, finance_assumptions!A:B, 2, FALSE)</f>
        <v>9.1999999999999993</v>
      </c>
      <c r="E1772">
        <f t="shared" si="81"/>
        <v>6.8999999999999995</v>
      </c>
      <c r="F1772">
        <f t="shared" si="82"/>
        <v>2.2999999999999998</v>
      </c>
      <c r="G1772">
        <f t="shared" si="83"/>
        <v>0.25</v>
      </c>
    </row>
    <row r="1773" spans="1:7" x14ac:dyDescent="0.35">
      <c r="A1773" s="1">
        <f>fact_sales_daily_final!A1773</f>
        <v>41951</v>
      </c>
      <c r="B1773" t="str">
        <f>fact_sales_daily_final!E1773</f>
        <v>N02BE</v>
      </c>
      <c r="C1773">
        <f>fact_sales_daily_final!F1773</f>
        <v>20</v>
      </c>
      <c r="D1773">
        <f>C1773 * VLOOKUP(B1773, finance_assumptions!A:B, 2, FALSE)</f>
        <v>20</v>
      </c>
      <c r="E1773">
        <f t="shared" si="81"/>
        <v>15</v>
      </c>
      <c r="F1773">
        <f t="shared" si="82"/>
        <v>5</v>
      </c>
      <c r="G1773">
        <f t="shared" si="83"/>
        <v>0.25</v>
      </c>
    </row>
    <row r="1774" spans="1:7" x14ac:dyDescent="0.35">
      <c r="A1774" s="1">
        <f>fact_sales_daily_final!A1774</f>
        <v>41951</v>
      </c>
      <c r="B1774" t="str">
        <f>fact_sales_daily_final!E1774</f>
        <v>N05B</v>
      </c>
      <c r="C1774">
        <f>fact_sales_daily_final!F1774</f>
        <v>18</v>
      </c>
      <c r="D1774">
        <f>C1774 * VLOOKUP(B1774, finance_assumptions!A:B, 2, FALSE)</f>
        <v>18</v>
      </c>
      <c r="E1774">
        <f t="shared" si="81"/>
        <v>13.5</v>
      </c>
      <c r="F1774">
        <f t="shared" si="82"/>
        <v>4.5</v>
      </c>
      <c r="G1774">
        <f t="shared" si="83"/>
        <v>0.25</v>
      </c>
    </row>
    <row r="1775" spans="1:7" x14ac:dyDescent="0.35">
      <c r="A1775" s="1">
        <f>fact_sales_daily_final!A1775</f>
        <v>41951</v>
      </c>
      <c r="B1775" t="str">
        <f>fact_sales_daily_final!E1775</f>
        <v>N05C</v>
      </c>
      <c r="C1775">
        <f>fact_sales_daily_final!F1775</f>
        <v>0</v>
      </c>
      <c r="D1775">
        <f>C1775 * VLOOKUP(B1775, finance_assumptions!A:B, 2, FALSE)</f>
        <v>0</v>
      </c>
      <c r="E1775">
        <f t="shared" si="81"/>
        <v>0</v>
      </c>
      <c r="F1775">
        <f t="shared" si="82"/>
        <v>0</v>
      </c>
      <c r="G1775">
        <f t="shared" si="83"/>
        <v>0</v>
      </c>
    </row>
    <row r="1776" spans="1:7" x14ac:dyDescent="0.35">
      <c r="A1776" s="1">
        <f>fact_sales_daily_final!A1776</f>
        <v>41951</v>
      </c>
      <c r="B1776" t="str">
        <f>fact_sales_daily_final!E1776</f>
        <v>R03</v>
      </c>
      <c r="C1776">
        <f>fact_sales_daily_final!F1776</f>
        <v>0</v>
      </c>
      <c r="D1776">
        <f>C1776 * VLOOKUP(B1776, finance_assumptions!A:B, 2, FALSE)</f>
        <v>0</v>
      </c>
      <c r="E1776">
        <f t="shared" si="81"/>
        <v>0</v>
      </c>
      <c r="F1776">
        <f t="shared" si="82"/>
        <v>0</v>
      </c>
      <c r="G1776">
        <f t="shared" si="83"/>
        <v>0</v>
      </c>
    </row>
    <row r="1777" spans="1:7" x14ac:dyDescent="0.35">
      <c r="A1777" s="1">
        <f>fact_sales_daily_final!A1777</f>
        <v>41951</v>
      </c>
      <c r="B1777" t="str">
        <f>fact_sales_daily_final!E1777</f>
        <v>R06</v>
      </c>
      <c r="C1777">
        <f>fact_sales_daily_final!F1777</f>
        <v>2</v>
      </c>
      <c r="D1777">
        <f>C1777 * VLOOKUP(B1777, finance_assumptions!A:B, 2, FALSE)</f>
        <v>2</v>
      </c>
      <c r="E1777">
        <f t="shared" si="81"/>
        <v>1.5</v>
      </c>
      <c r="F1777">
        <f t="shared" si="82"/>
        <v>0.5</v>
      </c>
      <c r="G1777">
        <f t="shared" si="83"/>
        <v>0.25</v>
      </c>
    </row>
    <row r="1778" spans="1:7" x14ac:dyDescent="0.35">
      <c r="A1778" s="1">
        <f>fact_sales_daily_final!A1778</f>
        <v>41981</v>
      </c>
      <c r="B1778" t="str">
        <f>fact_sales_daily_final!E1778</f>
        <v>M01AB</v>
      </c>
      <c r="C1778">
        <f>fact_sales_daily_final!F1778</f>
        <v>0</v>
      </c>
      <c r="D1778">
        <f>C1778 * VLOOKUP(B1778, finance_assumptions!A:B, 2, FALSE)</f>
        <v>0</v>
      </c>
      <c r="E1778">
        <f t="shared" si="81"/>
        <v>0</v>
      </c>
      <c r="F1778">
        <f t="shared" si="82"/>
        <v>0</v>
      </c>
      <c r="G1778">
        <f t="shared" si="83"/>
        <v>0</v>
      </c>
    </row>
    <row r="1779" spans="1:7" x14ac:dyDescent="0.35">
      <c r="A1779" s="1">
        <f>fact_sales_daily_final!A1779</f>
        <v>41981</v>
      </c>
      <c r="B1779" t="str">
        <f>fact_sales_daily_final!E1779</f>
        <v>M01AE</v>
      </c>
      <c r="C1779">
        <f>fact_sales_daily_final!F1779</f>
        <v>1.36</v>
      </c>
      <c r="D1779">
        <f>C1779 * VLOOKUP(B1779, finance_assumptions!A:B, 2, FALSE)</f>
        <v>1.36</v>
      </c>
      <c r="E1779">
        <f t="shared" si="81"/>
        <v>1.02</v>
      </c>
      <c r="F1779">
        <f t="shared" si="82"/>
        <v>0.34000000000000008</v>
      </c>
      <c r="G1779">
        <f t="shared" si="83"/>
        <v>0.25000000000000006</v>
      </c>
    </row>
    <row r="1780" spans="1:7" x14ac:dyDescent="0.35">
      <c r="A1780" s="1">
        <f>fact_sales_daily_final!A1780</f>
        <v>41981</v>
      </c>
      <c r="B1780" t="str">
        <f>fact_sales_daily_final!E1780</f>
        <v>N02BA</v>
      </c>
      <c r="C1780">
        <f>fact_sales_daily_final!F1780</f>
        <v>4.5</v>
      </c>
      <c r="D1780">
        <f>C1780 * VLOOKUP(B1780, finance_assumptions!A:B, 2, FALSE)</f>
        <v>4.5</v>
      </c>
      <c r="E1780">
        <f t="shared" si="81"/>
        <v>3.375</v>
      </c>
      <c r="F1780">
        <f t="shared" si="82"/>
        <v>1.125</v>
      </c>
      <c r="G1780">
        <f t="shared" si="83"/>
        <v>0.25</v>
      </c>
    </row>
    <row r="1781" spans="1:7" x14ac:dyDescent="0.35">
      <c r="A1781" s="1">
        <f>fact_sales_daily_final!A1781</f>
        <v>41981</v>
      </c>
      <c r="B1781" t="str">
        <f>fact_sales_daily_final!E1781</f>
        <v>N02BE</v>
      </c>
      <c r="C1781">
        <f>fact_sales_daily_final!F1781</f>
        <v>10</v>
      </c>
      <c r="D1781">
        <f>C1781 * VLOOKUP(B1781, finance_assumptions!A:B, 2, FALSE)</f>
        <v>10</v>
      </c>
      <c r="E1781">
        <f t="shared" si="81"/>
        <v>7.5</v>
      </c>
      <c r="F1781">
        <f t="shared" si="82"/>
        <v>2.5</v>
      </c>
      <c r="G1781">
        <f t="shared" si="83"/>
        <v>0.25</v>
      </c>
    </row>
    <row r="1782" spans="1:7" x14ac:dyDescent="0.35">
      <c r="A1782" s="1">
        <f>fact_sales_daily_final!A1782</f>
        <v>41981</v>
      </c>
      <c r="B1782" t="str">
        <f>fact_sales_daily_final!E1782</f>
        <v>N05B</v>
      </c>
      <c r="C1782">
        <f>fact_sales_daily_final!F1782</f>
        <v>8</v>
      </c>
      <c r="D1782">
        <f>C1782 * VLOOKUP(B1782, finance_assumptions!A:B, 2, FALSE)</f>
        <v>8</v>
      </c>
      <c r="E1782">
        <f t="shared" si="81"/>
        <v>6</v>
      </c>
      <c r="F1782">
        <f t="shared" si="82"/>
        <v>2</v>
      </c>
      <c r="G1782">
        <f t="shared" si="83"/>
        <v>0.25</v>
      </c>
    </row>
    <row r="1783" spans="1:7" x14ac:dyDescent="0.35">
      <c r="A1783" s="1">
        <f>fact_sales_daily_final!A1783</f>
        <v>41981</v>
      </c>
      <c r="B1783" t="str">
        <f>fact_sales_daily_final!E1783</f>
        <v>N05C</v>
      </c>
      <c r="C1783">
        <f>fact_sales_daily_final!F1783</f>
        <v>1</v>
      </c>
      <c r="D1783">
        <f>C1783 * VLOOKUP(B1783, finance_assumptions!A:B, 2, FALSE)</f>
        <v>1</v>
      </c>
      <c r="E1783">
        <f t="shared" si="81"/>
        <v>0.75</v>
      </c>
      <c r="F1783">
        <f t="shared" si="82"/>
        <v>0.25</v>
      </c>
      <c r="G1783">
        <f t="shared" si="83"/>
        <v>0.25</v>
      </c>
    </row>
    <row r="1784" spans="1:7" x14ac:dyDescent="0.35">
      <c r="A1784" s="1">
        <f>fact_sales_daily_final!A1784</f>
        <v>41981</v>
      </c>
      <c r="B1784" t="str">
        <f>fact_sales_daily_final!E1784</f>
        <v>R03</v>
      </c>
      <c r="C1784">
        <f>fact_sales_daily_final!F1784</f>
        <v>0</v>
      </c>
      <c r="D1784">
        <f>C1784 * VLOOKUP(B1784, finance_assumptions!A:B, 2, FALSE)</f>
        <v>0</v>
      </c>
      <c r="E1784">
        <f t="shared" si="81"/>
        <v>0</v>
      </c>
      <c r="F1784">
        <f t="shared" si="82"/>
        <v>0</v>
      </c>
      <c r="G1784">
        <f t="shared" si="83"/>
        <v>0</v>
      </c>
    </row>
    <row r="1785" spans="1:7" x14ac:dyDescent="0.35">
      <c r="A1785" s="1">
        <f>fact_sales_daily_final!A1785</f>
        <v>41981</v>
      </c>
      <c r="B1785" t="str">
        <f>fact_sales_daily_final!E1785</f>
        <v>R06</v>
      </c>
      <c r="C1785">
        <f>fact_sales_daily_final!F1785</f>
        <v>4.5999999999999996</v>
      </c>
      <c r="D1785">
        <f>C1785 * VLOOKUP(B1785, finance_assumptions!A:B, 2, FALSE)</f>
        <v>4.5999999999999996</v>
      </c>
      <c r="E1785">
        <f t="shared" si="81"/>
        <v>3.4499999999999997</v>
      </c>
      <c r="F1785">
        <f t="shared" si="82"/>
        <v>1.1499999999999999</v>
      </c>
      <c r="G1785">
        <f t="shared" si="83"/>
        <v>0.25</v>
      </c>
    </row>
    <row r="1786" spans="1:7" x14ac:dyDescent="0.35">
      <c r="A1786" s="1" t="str">
        <f>fact_sales_daily_final!A1786</f>
        <v>8/13/2014</v>
      </c>
      <c r="B1786" t="str">
        <f>fact_sales_daily_final!E1786</f>
        <v>M01AB</v>
      </c>
      <c r="C1786">
        <f>fact_sales_daily_final!F1786</f>
        <v>1.34</v>
      </c>
      <c r="D1786">
        <f>C1786 * VLOOKUP(B1786, finance_assumptions!A:B, 2, FALSE)</f>
        <v>1.34</v>
      </c>
      <c r="E1786">
        <f t="shared" si="81"/>
        <v>1.0050000000000001</v>
      </c>
      <c r="F1786">
        <f t="shared" si="82"/>
        <v>0.33499999999999996</v>
      </c>
      <c r="G1786">
        <f t="shared" si="83"/>
        <v>0.24999999999999997</v>
      </c>
    </row>
    <row r="1787" spans="1:7" x14ac:dyDescent="0.35">
      <c r="A1787" s="1" t="str">
        <f>fact_sales_daily_final!A1787</f>
        <v>8/13/2014</v>
      </c>
      <c r="B1787" t="str">
        <f>fact_sales_daily_final!E1787</f>
        <v>M01AE</v>
      </c>
      <c r="C1787">
        <f>fact_sales_daily_final!F1787</f>
        <v>3.34</v>
      </c>
      <c r="D1787">
        <f>C1787 * VLOOKUP(B1787, finance_assumptions!A:B, 2, FALSE)</f>
        <v>3.34</v>
      </c>
      <c r="E1787">
        <f t="shared" si="81"/>
        <v>2.5049999999999999</v>
      </c>
      <c r="F1787">
        <f t="shared" si="82"/>
        <v>0.83499999999999996</v>
      </c>
      <c r="G1787">
        <f t="shared" si="83"/>
        <v>0.25</v>
      </c>
    </row>
    <row r="1788" spans="1:7" x14ac:dyDescent="0.35">
      <c r="A1788" s="1" t="str">
        <f>fact_sales_daily_final!A1788</f>
        <v>8/13/2014</v>
      </c>
      <c r="B1788" t="str">
        <f>fact_sales_daily_final!E1788</f>
        <v>N02BA</v>
      </c>
      <c r="C1788">
        <f>fact_sales_daily_final!F1788</f>
        <v>1</v>
      </c>
      <c r="D1788">
        <f>C1788 * VLOOKUP(B1788, finance_assumptions!A:B, 2, FALSE)</f>
        <v>1</v>
      </c>
      <c r="E1788">
        <f t="shared" si="81"/>
        <v>0.75</v>
      </c>
      <c r="F1788">
        <f t="shared" si="82"/>
        <v>0.25</v>
      </c>
      <c r="G1788">
        <f t="shared" si="83"/>
        <v>0.25</v>
      </c>
    </row>
    <row r="1789" spans="1:7" x14ac:dyDescent="0.35">
      <c r="A1789" s="1" t="str">
        <f>fact_sales_daily_final!A1789</f>
        <v>8/13/2014</v>
      </c>
      <c r="B1789" t="str">
        <f>fact_sales_daily_final!E1789</f>
        <v>N02BE</v>
      </c>
      <c r="C1789">
        <f>fact_sales_daily_final!F1789</f>
        <v>20.3</v>
      </c>
      <c r="D1789">
        <f>C1789 * VLOOKUP(B1789, finance_assumptions!A:B, 2, FALSE)</f>
        <v>20.3</v>
      </c>
      <c r="E1789">
        <f t="shared" si="81"/>
        <v>15.225000000000001</v>
      </c>
      <c r="F1789">
        <f t="shared" si="82"/>
        <v>5.0749999999999993</v>
      </c>
      <c r="G1789">
        <f t="shared" si="83"/>
        <v>0.24999999999999994</v>
      </c>
    </row>
    <row r="1790" spans="1:7" x14ac:dyDescent="0.35">
      <c r="A1790" s="1" t="str">
        <f>fact_sales_daily_final!A1790</f>
        <v>8/13/2014</v>
      </c>
      <c r="B1790" t="str">
        <f>fact_sales_daily_final!E1790</f>
        <v>N05B</v>
      </c>
      <c r="C1790">
        <f>fact_sales_daily_final!F1790</f>
        <v>11</v>
      </c>
      <c r="D1790">
        <f>C1790 * VLOOKUP(B1790, finance_assumptions!A:B, 2, FALSE)</f>
        <v>11</v>
      </c>
      <c r="E1790">
        <f t="shared" si="81"/>
        <v>8.25</v>
      </c>
      <c r="F1790">
        <f t="shared" si="82"/>
        <v>2.75</v>
      </c>
      <c r="G1790">
        <f t="shared" si="83"/>
        <v>0.25</v>
      </c>
    </row>
    <row r="1791" spans="1:7" x14ac:dyDescent="0.35">
      <c r="A1791" s="1" t="str">
        <f>fact_sales_daily_final!A1791</f>
        <v>8/13/2014</v>
      </c>
      <c r="B1791" t="str">
        <f>fact_sales_daily_final!E1791</f>
        <v>N05C</v>
      </c>
      <c r="C1791">
        <f>fact_sales_daily_final!F1791</f>
        <v>0</v>
      </c>
      <c r="D1791">
        <f>C1791 * VLOOKUP(B1791, finance_assumptions!A:B, 2, FALSE)</f>
        <v>0</v>
      </c>
      <c r="E1791">
        <f t="shared" si="81"/>
        <v>0</v>
      </c>
      <c r="F1791">
        <f t="shared" si="82"/>
        <v>0</v>
      </c>
      <c r="G1791">
        <f t="shared" si="83"/>
        <v>0</v>
      </c>
    </row>
    <row r="1792" spans="1:7" x14ac:dyDescent="0.35">
      <c r="A1792" s="1" t="str">
        <f>fact_sales_daily_final!A1792</f>
        <v>8/13/2014</v>
      </c>
      <c r="B1792" t="str">
        <f>fact_sales_daily_final!E1792</f>
        <v>R03</v>
      </c>
      <c r="C1792">
        <f>fact_sales_daily_final!F1792</f>
        <v>0</v>
      </c>
      <c r="D1792">
        <f>C1792 * VLOOKUP(B1792, finance_assumptions!A:B, 2, FALSE)</f>
        <v>0</v>
      </c>
      <c r="E1792">
        <f t="shared" si="81"/>
        <v>0</v>
      </c>
      <c r="F1792">
        <f t="shared" si="82"/>
        <v>0</v>
      </c>
      <c r="G1792">
        <f t="shared" si="83"/>
        <v>0</v>
      </c>
    </row>
    <row r="1793" spans="1:7" x14ac:dyDescent="0.35">
      <c r="A1793" s="1" t="str">
        <f>fact_sales_daily_final!A1793</f>
        <v>8/13/2014</v>
      </c>
      <c r="B1793" t="str">
        <f>fact_sales_daily_final!E1793</f>
        <v>R06</v>
      </c>
      <c r="C1793">
        <f>fact_sales_daily_final!F1793</f>
        <v>7</v>
      </c>
      <c r="D1793">
        <f>C1793 * VLOOKUP(B1793, finance_assumptions!A:B, 2, FALSE)</f>
        <v>7</v>
      </c>
      <c r="E1793">
        <f t="shared" si="81"/>
        <v>5.25</v>
      </c>
      <c r="F1793">
        <f t="shared" si="82"/>
        <v>1.75</v>
      </c>
      <c r="G1793">
        <f t="shared" si="83"/>
        <v>0.25</v>
      </c>
    </row>
    <row r="1794" spans="1:7" x14ac:dyDescent="0.35">
      <c r="A1794" s="1" t="str">
        <f>fact_sales_daily_final!A1794</f>
        <v>8/14/2014</v>
      </c>
      <c r="B1794" t="str">
        <f>fact_sales_daily_final!E1794</f>
        <v>M01AB</v>
      </c>
      <c r="C1794">
        <f>fact_sales_daily_final!F1794</f>
        <v>4</v>
      </c>
      <c r="D1794">
        <f>C1794 * VLOOKUP(B1794, finance_assumptions!A:B, 2, FALSE)</f>
        <v>4</v>
      </c>
      <c r="E1794">
        <f t="shared" si="81"/>
        <v>3</v>
      </c>
      <c r="F1794">
        <f t="shared" si="82"/>
        <v>1</v>
      </c>
      <c r="G1794">
        <f t="shared" si="83"/>
        <v>0.25</v>
      </c>
    </row>
    <row r="1795" spans="1:7" x14ac:dyDescent="0.35">
      <c r="A1795" s="1" t="str">
        <f>fact_sales_daily_final!A1795</f>
        <v>8/14/2014</v>
      </c>
      <c r="B1795" t="str">
        <f>fact_sales_daily_final!E1795</f>
        <v>M01AE</v>
      </c>
      <c r="C1795">
        <f>fact_sales_daily_final!F1795</f>
        <v>2.34</v>
      </c>
      <c r="D1795">
        <f>C1795 * VLOOKUP(B1795, finance_assumptions!A:B, 2, FALSE)</f>
        <v>2.34</v>
      </c>
      <c r="E1795">
        <f t="shared" ref="E1795:E1858" si="84">D1795 * 0.75</f>
        <v>1.7549999999999999</v>
      </c>
      <c r="F1795">
        <f t="shared" ref="F1795:F1858" si="85">D1795 - E1795</f>
        <v>0.58499999999999996</v>
      </c>
      <c r="G1795">
        <f t="shared" ref="G1795:G1858" si="86">IF(D1795=0, 0, F1795/D1795)</f>
        <v>0.25</v>
      </c>
    </row>
    <row r="1796" spans="1:7" x14ac:dyDescent="0.35">
      <c r="A1796" s="1" t="str">
        <f>fact_sales_daily_final!A1796</f>
        <v>8/14/2014</v>
      </c>
      <c r="B1796" t="str">
        <f>fact_sales_daily_final!E1796</f>
        <v>N02BA</v>
      </c>
      <c r="C1796">
        <f>fact_sales_daily_final!F1796</f>
        <v>6</v>
      </c>
      <c r="D1796">
        <f>C1796 * VLOOKUP(B1796, finance_assumptions!A:B, 2, FALSE)</f>
        <v>6</v>
      </c>
      <c r="E1796">
        <f t="shared" si="84"/>
        <v>4.5</v>
      </c>
      <c r="F1796">
        <f t="shared" si="85"/>
        <v>1.5</v>
      </c>
      <c r="G1796">
        <f t="shared" si="86"/>
        <v>0.25</v>
      </c>
    </row>
    <row r="1797" spans="1:7" x14ac:dyDescent="0.35">
      <c r="A1797" s="1" t="str">
        <f>fact_sales_daily_final!A1797</f>
        <v>8/14/2014</v>
      </c>
      <c r="B1797" t="str">
        <f>fact_sales_daily_final!E1797</f>
        <v>N02BE</v>
      </c>
      <c r="C1797">
        <f>fact_sales_daily_final!F1797</f>
        <v>14.4</v>
      </c>
      <c r="D1797">
        <f>C1797 * VLOOKUP(B1797, finance_assumptions!A:B, 2, FALSE)</f>
        <v>14.4</v>
      </c>
      <c r="E1797">
        <f t="shared" si="84"/>
        <v>10.8</v>
      </c>
      <c r="F1797">
        <f t="shared" si="85"/>
        <v>3.5999999999999996</v>
      </c>
      <c r="G1797">
        <f t="shared" si="86"/>
        <v>0.24999999999999997</v>
      </c>
    </row>
    <row r="1798" spans="1:7" x14ac:dyDescent="0.35">
      <c r="A1798" s="1" t="str">
        <f>fact_sales_daily_final!A1798</f>
        <v>8/14/2014</v>
      </c>
      <c r="B1798" t="str">
        <f>fact_sales_daily_final!E1798</f>
        <v>N05B</v>
      </c>
      <c r="C1798">
        <f>fact_sales_daily_final!F1798</f>
        <v>13</v>
      </c>
      <c r="D1798">
        <f>C1798 * VLOOKUP(B1798, finance_assumptions!A:B, 2, FALSE)</f>
        <v>13</v>
      </c>
      <c r="E1798">
        <f t="shared" si="84"/>
        <v>9.75</v>
      </c>
      <c r="F1798">
        <f t="shared" si="85"/>
        <v>3.25</v>
      </c>
      <c r="G1798">
        <f t="shared" si="86"/>
        <v>0.25</v>
      </c>
    </row>
    <row r="1799" spans="1:7" x14ac:dyDescent="0.35">
      <c r="A1799" s="1" t="str">
        <f>fact_sales_daily_final!A1799</f>
        <v>8/14/2014</v>
      </c>
      <c r="B1799" t="str">
        <f>fact_sales_daily_final!E1799</f>
        <v>N05C</v>
      </c>
      <c r="C1799">
        <f>fact_sales_daily_final!F1799</f>
        <v>0</v>
      </c>
      <c r="D1799">
        <f>C1799 * VLOOKUP(B1799, finance_assumptions!A:B, 2, FALSE)</f>
        <v>0</v>
      </c>
      <c r="E1799">
        <f t="shared" si="84"/>
        <v>0</v>
      </c>
      <c r="F1799">
        <f t="shared" si="85"/>
        <v>0</v>
      </c>
      <c r="G1799">
        <f t="shared" si="86"/>
        <v>0</v>
      </c>
    </row>
    <row r="1800" spans="1:7" x14ac:dyDescent="0.35">
      <c r="A1800" s="1" t="str">
        <f>fact_sales_daily_final!A1800</f>
        <v>8/14/2014</v>
      </c>
      <c r="B1800" t="str">
        <f>fact_sales_daily_final!E1800</f>
        <v>R03</v>
      </c>
      <c r="C1800">
        <f>fact_sales_daily_final!F1800</f>
        <v>0</v>
      </c>
      <c r="D1800">
        <f>C1800 * VLOOKUP(B1800, finance_assumptions!A:B, 2, FALSE)</f>
        <v>0</v>
      </c>
      <c r="E1800">
        <f t="shared" si="84"/>
        <v>0</v>
      </c>
      <c r="F1800">
        <f t="shared" si="85"/>
        <v>0</v>
      </c>
      <c r="G1800">
        <f t="shared" si="86"/>
        <v>0</v>
      </c>
    </row>
    <row r="1801" spans="1:7" x14ac:dyDescent="0.35">
      <c r="A1801" s="1" t="str">
        <f>fact_sales_daily_final!A1801</f>
        <v>8/14/2014</v>
      </c>
      <c r="B1801" t="str">
        <f>fact_sales_daily_final!E1801</f>
        <v>R06</v>
      </c>
      <c r="C1801">
        <f>fact_sales_daily_final!F1801</f>
        <v>6</v>
      </c>
      <c r="D1801">
        <f>C1801 * VLOOKUP(B1801, finance_assumptions!A:B, 2, FALSE)</f>
        <v>6</v>
      </c>
      <c r="E1801">
        <f t="shared" si="84"/>
        <v>4.5</v>
      </c>
      <c r="F1801">
        <f t="shared" si="85"/>
        <v>1.5</v>
      </c>
      <c r="G1801">
        <f t="shared" si="86"/>
        <v>0.25</v>
      </c>
    </row>
    <row r="1802" spans="1:7" x14ac:dyDescent="0.35">
      <c r="A1802" s="1" t="str">
        <f>fact_sales_daily_final!A1802</f>
        <v>8/15/2014</v>
      </c>
      <c r="B1802" t="str">
        <f>fact_sales_daily_final!E1802</f>
        <v>M01AB</v>
      </c>
      <c r="C1802">
        <f>fact_sales_daily_final!F1802</f>
        <v>4.34</v>
      </c>
      <c r="D1802">
        <f>C1802 * VLOOKUP(B1802, finance_assumptions!A:B, 2, FALSE)</f>
        <v>4.34</v>
      </c>
      <c r="E1802">
        <f t="shared" si="84"/>
        <v>3.2549999999999999</v>
      </c>
      <c r="F1802">
        <f t="shared" si="85"/>
        <v>1.085</v>
      </c>
      <c r="G1802">
        <f t="shared" si="86"/>
        <v>0.25</v>
      </c>
    </row>
    <row r="1803" spans="1:7" x14ac:dyDescent="0.35">
      <c r="A1803" s="1" t="str">
        <f>fact_sales_daily_final!A1803</f>
        <v>8/15/2014</v>
      </c>
      <c r="B1803" t="str">
        <f>fact_sales_daily_final!E1803</f>
        <v>M01AE</v>
      </c>
      <c r="C1803">
        <f>fact_sales_daily_final!F1803</f>
        <v>4.0199999999999996</v>
      </c>
      <c r="D1803">
        <f>C1803 * VLOOKUP(B1803, finance_assumptions!A:B, 2, FALSE)</f>
        <v>4.0199999999999996</v>
      </c>
      <c r="E1803">
        <f t="shared" si="84"/>
        <v>3.0149999999999997</v>
      </c>
      <c r="F1803">
        <f t="shared" si="85"/>
        <v>1.0049999999999999</v>
      </c>
      <c r="G1803">
        <f t="shared" si="86"/>
        <v>0.25</v>
      </c>
    </row>
    <row r="1804" spans="1:7" x14ac:dyDescent="0.35">
      <c r="A1804" s="1" t="str">
        <f>fact_sales_daily_final!A1804</f>
        <v>8/15/2014</v>
      </c>
      <c r="B1804" t="str">
        <f>fact_sales_daily_final!E1804</f>
        <v>N02BA</v>
      </c>
      <c r="C1804">
        <f>fact_sales_daily_final!F1804</f>
        <v>7</v>
      </c>
      <c r="D1804">
        <f>C1804 * VLOOKUP(B1804, finance_assumptions!A:B, 2, FALSE)</f>
        <v>7</v>
      </c>
      <c r="E1804">
        <f t="shared" si="84"/>
        <v>5.25</v>
      </c>
      <c r="F1804">
        <f t="shared" si="85"/>
        <v>1.75</v>
      </c>
      <c r="G1804">
        <f t="shared" si="86"/>
        <v>0.25</v>
      </c>
    </row>
    <row r="1805" spans="1:7" x14ac:dyDescent="0.35">
      <c r="A1805" s="1" t="str">
        <f>fact_sales_daily_final!A1805</f>
        <v>8/15/2014</v>
      </c>
      <c r="B1805" t="str">
        <f>fact_sales_daily_final!E1805</f>
        <v>N02BE</v>
      </c>
      <c r="C1805">
        <f>fact_sales_daily_final!F1805</f>
        <v>13.2</v>
      </c>
      <c r="D1805">
        <f>C1805 * VLOOKUP(B1805, finance_assumptions!A:B, 2, FALSE)</f>
        <v>13.2</v>
      </c>
      <c r="E1805">
        <f t="shared" si="84"/>
        <v>9.8999999999999986</v>
      </c>
      <c r="F1805">
        <f t="shared" si="85"/>
        <v>3.3000000000000007</v>
      </c>
      <c r="G1805">
        <f t="shared" si="86"/>
        <v>0.25000000000000006</v>
      </c>
    </row>
    <row r="1806" spans="1:7" x14ac:dyDescent="0.35">
      <c r="A1806" s="1" t="str">
        <f>fact_sales_daily_final!A1806</f>
        <v>8/15/2014</v>
      </c>
      <c r="B1806" t="str">
        <f>fact_sales_daily_final!E1806</f>
        <v>N05B</v>
      </c>
      <c r="C1806">
        <f>fact_sales_daily_final!F1806</f>
        <v>15</v>
      </c>
      <c r="D1806">
        <f>C1806 * VLOOKUP(B1806, finance_assumptions!A:B, 2, FALSE)</f>
        <v>15</v>
      </c>
      <c r="E1806">
        <f t="shared" si="84"/>
        <v>11.25</v>
      </c>
      <c r="F1806">
        <f t="shared" si="85"/>
        <v>3.75</v>
      </c>
      <c r="G1806">
        <f t="shared" si="86"/>
        <v>0.25</v>
      </c>
    </row>
    <row r="1807" spans="1:7" x14ac:dyDescent="0.35">
      <c r="A1807" s="1" t="str">
        <f>fact_sales_daily_final!A1807</f>
        <v>8/15/2014</v>
      </c>
      <c r="B1807" t="str">
        <f>fact_sales_daily_final!E1807</f>
        <v>N05C</v>
      </c>
      <c r="C1807">
        <f>fact_sales_daily_final!F1807</f>
        <v>2</v>
      </c>
      <c r="D1807">
        <f>C1807 * VLOOKUP(B1807, finance_assumptions!A:B, 2, FALSE)</f>
        <v>2</v>
      </c>
      <c r="E1807">
        <f t="shared" si="84"/>
        <v>1.5</v>
      </c>
      <c r="F1807">
        <f t="shared" si="85"/>
        <v>0.5</v>
      </c>
      <c r="G1807">
        <f t="shared" si="86"/>
        <v>0.25</v>
      </c>
    </row>
    <row r="1808" spans="1:7" x14ac:dyDescent="0.35">
      <c r="A1808" s="1" t="str">
        <f>fact_sales_daily_final!A1808</f>
        <v>8/15/2014</v>
      </c>
      <c r="B1808" t="str">
        <f>fact_sales_daily_final!E1808</f>
        <v>R03</v>
      </c>
      <c r="C1808">
        <f>fact_sales_daily_final!F1808</f>
        <v>3</v>
      </c>
      <c r="D1808">
        <f>C1808 * VLOOKUP(B1808, finance_assumptions!A:B, 2, FALSE)</f>
        <v>3</v>
      </c>
      <c r="E1808">
        <f t="shared" si="84"/>
        <v>2.25</v>
      </c>
      <c r="F1808">
        <f t="shared" si="85"/>
        <v>0.75</v>
      </c>
      <c r="G1808">
        <f t="shared" si="86"/>
        <v>0.25</v>
      </c>
    </row>
    <row r="1809" spans="1:7" x14ac:dyDescent="0.35">
      <c r="A1809" s="1" t="str">
        <f>fact_sales_daily_final!A1809</f>
        <v>8/15/2014</v>
      </c>
      <c r="B1809" t="str">
        <f>fact_sales_daily_final!E1809</f>
        <v>R06</v>
      </c>
      <c r="C1809">
        <f>fact_sales_daily_final!F1809</f>
        <v>2</v>
      </c>
      <c r="D1809">
        <f>C1809 * VLOOKUP(B1809, finance_assumptions!A:B, 2, FALSE)</f>
        <v>2</v>
      </c>
      <c r="E1809">
        <f t="shared" si="84"/>
        <v>1.5</v>
      </c>
      <c r="F1809">
        <f t="shared" si="85"/>
        <v>0.5</v>
      </c>
      <c r="G1809">
        <f t="shared" si="86"/>
        <v>0.25</v>
      </c>
    </row>
    <row r="1810" spans="1:7" x14ac:dyDescent="0.35">
      <c r="A1810" s="1" t="str">
        <f>fact_sales_daily_final!A1810</f>
        <v>8/16/2014</v>
      </c>
      <c r="B1810" t="str">
        <f>fact_sales_daily_final!E1810</f>
        <v>M01AB</v>
      </c>
      <c r="C1810">
        <f>fact_sales_daily_final!F1810</f>
        <v>8</v>
      </c>
      <c r="D1810">
        <f>C1810 * VLOOKUP(B1810, finance_assumptions!A:B, 2, FALSE)</f>
        <v>8</v>
      </c>
      <c r="E1810">
        <f t="shared" si="84"/>
        <v>6</v>
      </c>
      <c r="F1810">
        <f t="shared" si="85"/>
        <v>2</v>
      </c>
      <c r="G1810">
        <f t="shared" si="86"/>
        <v>0.25</v>
      </c>
    </row>
    <row r="1811" spans="1:7" x14ac:dyDescent="0.35">
      <c r="A1811" s="1" t="str">
        <f>fact_sales_daily_final!A1811</f>
        <v>8/16/2014</v>
      </c>
      <c r="B1811" t="str">
        <f>fact_sales_daily_final!E1811</f>
        <v>M01AE</v>
      </c>
      <c r="C1811">
        <f>fact_sales_daily_final!F1811</f>
        <v>2.4300000000000002</v>
      </c>
      <c r="D1811">
        <f>C1811 * VLOOKUP(B1811, finance_assumptions!A:B, 2, FALSE)</f>
        <v>2.4300000000000002</v>
      </c>
      <c r="E1811">
        <f t="shared" si="84"/>
        <v>1.8225000000000002</v>
      </c>
      <c r="F1811">
        <f t="shared" si="85"/>
        <v>0.60749999999999993</v>
      </c>
      <c r="G1811">
        <f t="shared" si="86"/>
        <v>0.24999999999999994</v>
      </c>
    </row>
    <row r="1812" spans="1:7" x14ac:dyDescent="0.35">
      <c r="A1812" s="1" t="str">
        <f>fact_sales_daily_final!A1812</f>
        <v>8/16/2014</v>
      </c>
      <c r="B1812" t="str">
        <f>fact_sales_daily_final!E1812</f>
        <v>N02BA</v>
      </c>
      <c r="C1812">
        <f>fact_sales_daily_final!F1812</f>
        <v>5</v>
      </c>
      <c r="D1812">
        <f>C1812 * VLOOKUP(B1812, finance_assumptions!A:B, 2, FALSE)</f>
        <v>5</v>
      </c>
      <c r="E1812">
        <f t="shared" si="84"/>
        <v>3.75</v>
      </c>
      <c r="F1812">
        <f t="shared" si="85"/>
        <v>1.25</v>
      </c>
      <c r="G1812">
        <f t="shared" si="86"/>
        <v>0.25</v>
      </c>
    </row>
    <row r="1813" spans="1:7" x14ac:dyDescent="0.35">
      <c r="A1813" s="1" t="str">
        <f>fact_sales_daily_final!A1813</f>
        <v>8/16/2014</v>
      </c>
      <c r="B1813" t="str">
        <f>fact_sales_daily_final!E1813</f>
        <v>N02BE</v>
      </c>
      <c r="C1813">
        <f>fact_sales_daily_final!F1813</f>
        <v>19</v>
      </c>
      <c r="D1813">
        <f>C1813 * VLOOKUP(B1813, finance_assumptions!A:B, 2, FALSE)</f>
        <v>19</v>
      </c>
      <c r="E1813">
        <f t="shared" si="84"/>
        <v>14.25</v>
      </c>
      <c r="F1813">
        <f t="shared" si="85"/>
        <v>4.75</v>
      </c>
      <c r="G1813">
        <f t="shared" si="86"/>
        <v>0.25</v>
      </c>
    </row>
    <row r="1814" spans="1:7" x14ac:dyDescent="0.35">
      <c r="A1814" s="1" t="str">
        <f>fact_sales_daily_final!A1814</f>
        <v>8/16/2014</v>
      </c>
      <c r="B1814" t="str">
        <f>fact_sales_daily_final!E1814</f>
        <v>N05B</v>
      </c>
      <c r="C1814">
        <f>fact_sales_daily_final!F1814</f>
        <v>27</v>
      </c>
      <c r="D1814">
        <f>C1814 * VLOOKUP(B1814, finance_assumptions!A:B, 2, FALSE)</f>
        <v>27</v>
      </c>
      <c r="E1814">
        <f t="shared" si="84"/>
        <v>20.25</v>
      </c>
      <c r="F1814">
        <f t="shared" si="85"/>
        <v>6.75</v>
      </c>
      <c r="G1814">
        <f t="shared" si="86"/>
        <v>0.25</v>
      </c>
    </row>
    <row r="1815" spans="1:7" x14ac:dyDescent="0.35">
      <c r="A1815" s="1" t="str">
        <f>fact_sales_daily_final!A1815</f>
        <v>8/16/2014</v>
      </c>
      <c r="B1815" t="str">
        <f>fact_sales_daily_final!E1815</f>
        <v>N05C</v>
      </c>
      <c r="C1815">
        <f>fact_sales_daily_final!F1815</f>
        <v>2</v>
      </c>
      <c r="D1815">
        <f>C1815 * VLOOKUP(B1815, finance_assumptions!A:B, 2, FALSE)</f>
        <v>2</v>
      </c>
      <c r="E1815">
        <f t="shared" si="84"/>
        <v>1.5</v>
      </c>
      <c r="F1815">
        <f t="shared" si="85"/>
        <v>0.5</v>
      </c>
      <c r="G1815">
        <f t="shared" si="86"/>
        <v>0.25</v>
      </c>
    </row>
    <row r="1816" spans="1:7" x14ac:dyDescent="0.35">
      <c r="A1816" s="1" t="str">
        <f>fact_sales_daily_final!A1816</f>
        <v>8/16/2014</v>
      </c>
      <c r="B1816" t="str">
        <f>fact_sales_daily_final!E1816</f>
        <v>R03</v>
      </c>
      <c r="C1816">
        <f>fact_sales_daily_final!F1816</f>
        <v>0</v>
      </c>
      <c r="D1816">
        <f>C1816 * VLOOKUP(B1816, finance_assumptions!A:B, 2, FALSE)</f>
        <v>0</v>
      </c>
      <c r="E1816">
        <f t="shared" si="84"/>
        <v>0</v>
      </c>
      <c r="F1816">
        <f t="shared" si="85"/>
        <v>0</v>
      </c>
      <c r="G1816">
        <f t="shared" si="86"/>
        <v>0</v>
      </c>
    </row>
    <row r="1817" spans="1:7" x14ac:dyDescent="0.35">
      <c r="A1817" s="1" t="str">
        <f>fact_sales_daily_final!A1817</f>
        <v>8/16/2014</v>
      </c>
      <c r="B1817" t="str">
        <f>fact_sales_daily_final!E1817</f>
        <v>R06</v>
      </c>
      <c r="C1817">
        <f>fact_sales_daily_final!F1817</f>
        <v>1</v>
      </c>
      <c r="D1817">
        <f>C1817 * VLOOKUP(B1817, finance_assumptions!A:B, 2, FALSE)</f>
        <v>1</v>
      </c>
      <c r="E1817">
        <f t="shared" si="84"/>
        <v>0.75</v>
      </c>
      <c r="F1817">
        <f t="shared" si="85"/>
        <v>0.25</v>
      </c>
      <c r="G1817">
        <f t="shared" si="86"/>
        <v>0.25</v>
      </c>
    </row>
    <row r="1818" spans="1:7" x14ac:dyDescent="0.35">
      <c r="A1818" s="1" t="str">
        <f>fact_sales_daily_final!A1818</f>
        <v>8/17/2014</v>
      </c>
      <c r="B1818" t="str">
        <f>fact_sales_daily_final!E1818</f>
        <v>M01AB</v>
      </c>
      <c r="C1818">
        <f>fact_sales_daily_final!F1818</f>
        <v>0.34</v>
      </c>
      <c r="D1818">
        <f>C1818 * VLOOKUP(B1818, finance_assumptions!A:B, 2, FALSE)</f>
        <v>0.34</v>
      </c>
      <c r="E1818">
        <f t="shared" si="84"/>
        <v>0.255</v>
      </c>
      <c r="F1818">
        <f t="shared" si="85"/>
        <v>8.500000000000002E-2</v>
      </c>
      <c r="G1818">
        <f t="shared" si="86"/>
        <v>0.25000000000000006</v>
      </c>
    </row>
    <row r="1819" spans="1:7" x14ac:dyDescent="0.35">
      <c r="A1819" s="1" t="str">
        <f>fact_sales_daily_final!A1819</f>
        <v>8/17/2014</v>
      </c>
      <c r="B1819" t="str">
        <f>fact_sales_daily_final!E1819</f>
        <v>M01AE</v>
      </c>
      <c r="C1819">
        <f>fact_sales_daily_final!F1819</f>
        <v>0.68</v>
      </c>
      <c r="D1819">
        <f>C1819 * VLOOKUP(B1819, finance_assumptions!A:B, 2, FALSE)</f>
        <v>0.68</v>
      </c>
      <c r="E1819">
        <f t="shared" si="84"/>
        <v>0.51</v>
      </c>
      <c r="F1819">
        <f t="shared" si="85"/>
        <v>0.17000000000000004</v>
      </c>
      <c r="G1819">
        <f t="shared" si="86"/>
        <v>0.25000000000000006</v>
      </c>
    </row>
    <row r="1820" spans="1:7" x14ac:dyDescent="0.35">
      <c r="A1820" s="1" t="str">
        <f>fact_sales_daily_final!A1820</f>
        <v>8/17/2014</v>
      </c>
      <c r="B1820" t="str">
        <f>fact_sales_daily_final!E1820</f>
        <v>N02BA</v>
      </c>
      <c r="C1820">
        <f>fact_sales_daily_final!F1820</f>
        <v>2</v>
      </c>
      <c r="D1820">
        <f>C1820 * VLOOKUP(B1820, finance_assumptions!A:B, 2, FALSE)</f>
        <v>2</v>
      </c>
      <c r="E1820">
        <f t="shared" si="84"/>
        <v>1.5</v>
      </c>
      <c r="F1820">
        <f t="shared" si="85"/>
        <v>0.5</v>
      </c>
      <c r="G1820">
        <f t="shared" si="86"/>
        <v>0.25</v>
      </c>
    </row>
    <row r="1821" spans="1:7" x14ac:dyDescent="0.35">
      <c r="A1821" s="1" t="str">
        <f>fact_sales_daily_final!A1821</f>
        <v>8/17/2014</v>
      </c>
      <c r="B1821" t="str">
        <f>fact_sales_daily_final!E1821</f>
        <v>N02BE</v>
      </c>
      <c r="C1821">
        <f>fact_sales_daily_final!F1821</f>
        <v>6.5</v>
      </c>
      <c r="D1821">
        <f>C1821 * VLOOKUP(B1821, finance_assumptions!A:B, 2, FALSE)</f>
        <v>6.5</v>
      </c>
      <c r="E1821">
        <f t="shared" si="84"/>
        <v>4.875</v>
      </c>
      <c r="F1821">
        <f t="shared" si="85"/>
        <v>1.625</v>
      </c>
      <c r="G1821">
        <f t="shared" si="86"/>
        <v>0.25</v>
      </c>
    </row>
    <row r="1822" spans="1:7" x14ac:dyDescent="0.35">
      <c r="A1822" s="1" t="str">
        <f>fact_sales_daily_final!A1822</f>
        <v>8/17/2014</v>
      </c>
      <c r="B1822" t="str">
        <f>fact_sales_daily_final!E1822</f>
        <v>N05B</v>
      </c>
      <c r="C1822">
        <f>fact_sales_daily_final!F1822</f>
        <v>7</v>
      </c>
      <c r="D1822">
        <f>C1822 * VLOOKUP(B1822, finance_assumptions!A:B, 2, FALSE)</f>
        <v>7</v>
      </c>
      <c r="E1822">
        <f t="shared" si="84"/>
        <v>5.25</v>
      </c>
      <c r="F1822">
        <f t="shared" si="85"/>
        <v>1.75</v>
      </c>
      <c r="G1822">
        <f t="shared" si="86"/>
        <v>0.25</v>
      </c>
    </row>
    <row r="1823" spans="1:7" x14ac:dyDescent="0.35">
      <c r="A1823" s="1" t="str">
        <f>fact_sales_daily_final!A1823</f>
        <v>8/17/2014</v>
      </c>
      <c r="B1823" t="str">
        <f>fact_sales_daily_final!E1823</f>
        <v>N05C</v>
      </c>
      <c r="C1823">
        <f>fact_sales_daily_final!F1823</f>
        <v>0</v>
      </c>
      <c r="D1823">
        <f>C1823 * VLOOKUP(B1823, finance_assumptions!A:B, 2, FALSE)</f>
        <v>0</v>
      </c>
      <c r="E1823">
        <f t="shared" si="84"/>
        <v>0</v>
      </c>
      <c r="F1823">
        <f t="shared" si="85"/>
        <v>0</v>
      </c>
      <c r="G1823">
        <f t="shared" si="86"/>
        <v>0</v>
      </c>
    </row>
    <row r="1824" spans="1:7" x14ac:dyDescent="0.35">
      <c r="A1824" s="1" t="str">
        <f>fact_sales_daily_final!A1824</f>
        <v>8/17/2014</v>
      </c>
      <c r="B1824" t="str">
        <f>fact_sales_daily_final!E1824</f>
        <v>R03</v>
      </c>
      <c r="C1824">
        <f>fact_sales_daily_final!F1824</f>
        <v>0</v>
      </c>
      <c r="D1824">
        <f>C1824 * VLOOKUP(B1824, finance_assumptions!A:B, 2, FALSE)</f>
        <v>0</v>
      </c>
      <c r="E1824">
        <f t="shared" si="84"/>
        <v>0</v>
      </c>
      <c r="F1824">
        <f t="shared" si="85"/>
        <v>0</v>
      </c>
      <c r="G1824">
        <f t="shared" si="86"/>
        <v>0</v>
      </c>
    </row>
    <row r="1825" spans="1:7" x14ac:dyDescent="0.35">
      <c r="A1825" s="1" t="str">
        <f>fact_sales_daily_final!A1825</f>
        <v>8/17/2014</v>
      </c>
      <c r="B1825" t="str">
        <f>fact_sales_daily_final!E1825</f>
        <v>R06</v>
      </c>
      <c r="C1825">
        <f>fact_sales_daily_final!F1825</f>
        <v>1</v>
      </c>
      <c r="D1825">
        <f>C1825 * VLOOKUP(B1825, finance_assumptions!A:B, 2, FALSE)</f>
        <v>1</v>
      </c>
      <c r="E1825">
        <f t="shared" si="84"/>
        <v>0.75</v>
      </c>
      <c r="F1825">
        <f t="shared" si="85"/>
        <v>0.25</v>
      </c>
      <c r="G1825">
        <f t="shared" si="86"/>
        <v>0.25</v>
      </c>
    </row>
    <row r="1826" spans="1:7" x14ac:dyDescent="0.35">
      <c r="A1826" s="1" t="str">
        <f>fact_sales_daily_final!A1826</f>
        <v>8/18/2014</v>
      </c>
      <c r="B1826" t="str">
        <f>fact_sales_daily_final!E1826</f>
        <v>M01AB</v>
      </c>
      <c r="C1826">
        <f>fact_sales_daily_final!F1826</f>
        <v>4.34</v>
      </c>
      <c r="D1826">
        <f>C1826 * VLOOKUP(B1826, finance_assumptions!A:B, 2, FALSE)</f>
        <v>4.34</v>
      </c>
      <c r="E1826">
        <f t="shared" si="84"/>
        <v>3.2549999999999999</v>
      </c>
      <c r="F1826">
        <f t="shared" si="85"/>
        <v>1.085</v>
      </c>
      <c r="G1826">
        <f t="shared" si="86"/>
        <v>0.25</v>
      </c>
    </row>
    <row r="1827" spans="1:7" x14ac:dyDescent="0.35">
      <c r="A1827" s="1" t="str">
        <f>fact_sales_daily_final!A1827</f>
        <v>8/18/2014</v>
      </c>
      <c r="B1827" t="str">
        <f>fact_sales_daily_final!E1827</f>
        <v>M01AE</v>
      </c>
      <c r="C1827">
        <f>fact_sales_daily_final!F1827</f>
        <v>6</v>
      </c>
      <c r="D1827">
        <f>C1827 * VLOOKUP(B1827, finance_assumptions!A:B, 2, FALSE)</f>
        <v>6</v>
      </c>
      <c r="E1827">
        <f t="shared" si="84"/>
        <v>4.5</v>
      </c>
      <c r="F1827">
        <f t="shared" si="85"/>
        <v>1.5</v>
      </c>
      <c r="G1827">
        <f t="shared" si="86"/>
        <v>0.25</v>
      </c>
    </row>
    <row r="1828" spans="1:7" x14ac:dyDescent="0.35">
      <c r="A1828" s="1" t="str">
        <f>fact_sales_daily_final!A1828</f>
        <v>8/18/2014</v>
      </c>
      <c r="B1828" t="str">
        <f>fact_sales_daily_final!E1828</f>
        <v>N02BA</v>
      </c>
      <c r="C1828">
        <f>fact_sales_daily_final!F1828</f>
        <v>3.1</v>
      </c>
      <c r="D1828">
        <f>C1828 * VLOOKUP(B1828, finance_assumptions!A:B, 2, FALSE)</f>
        <v>3.1</v>
      </c>
      <c r="E1828">
        <f t="shared" si="84"/>
        <v>2.3250000000000002</v>
      </c>
      <c r="F1828">
        <f t="shared" si="85"/>
        <v>0.77499999999999991</v>
      </c>
      <c r="G1828">
        <f t="shared" si="86"/>
        <v>0.24999999999999997</v>
      </c>
    </row>
    <row r="1829" spans="1:7" x14ac:dyDescent="0.35">
      <c r="A1829" s="1" t="str">
        <f>fact_sales_daily_final!A1829</f>
        <v>8/18/2014</v>
      </c>
      <c r="B1829" t="str">
        <f>fact_sales_daily_final!E1829</f>
        <v>N02BE</v>
      </c>
      <c r="C1829">
        <f>fact_sales_daily_final!F1829</f>
        <v>16.5</v>
      </c>
      <c r="D1829">
        <f>C1829 * VLOOKUP(B1829, finance_assumptions!A:B, 2, FALSE)</f>
        <v>16.5</v>
      </c>
      <c r="E1829">
        <f t="shared" si="84"/>
        <v>12.375</v>
      </c>
      <c r="F1829">
        <f t="shared" si="85"/>
        <v>4.125</v>
      </c>
      <c r="G1829">
        <f t="shared" si="86"/>
        <v>0.25</v>
      </c>
    </row>
    <row r="1830" spans="1:7" x14ac:dyDescent="0.35">
      <c r="A1830" s="1" t="str">
        <f>fact_sales_daily_final!A1830</f>
        <v>8/18/2014</v>
      </c>
      <c r="B1830" t="str">
        <f>fact_sales_daily_final!E1830</f>
        <v>N05B</v>
      </c>
      <c r="C1830">
        <f>fact_sales_daily_final!F1830</f>
        <v>21</v>
      </c>
      <c r="D1830">
        <f>C1830 * VLOOKUP(B1830, finance_assumptions!A:B, 2, FALSE)</f>
        <v>21</v>
      </c>
      <c r="E1830">
        <f t="shared" si="84"/>
        <v>15.75</v>
      </c>
      <c r="F1830">
        <f t="shared" si="85"/>
        <v>5.25</v>
      </c>
      <c r="G1830">
        <f t="shared" si="86"/>
        <v>0.25</v>
      </c>
    </row>
    <row r="1831" spans="1:7" x14ac:dyDescent="0.35">
      <c r="A1831" s="1" t="str">
        <f>fact_sales_daily_final!A1831</f>
        <v>8/18/2014</v>
      </c>
      <c r="B1831" t="str">
        <f>fact_sales_daily_final!E1831</f>
        <v>N05C</v>
      </c>
      <c r="C1831">
        <f>fact_sales_daily_final!F1831</f>
        <v>3</v>
      </c>
      <c r="D1831">
        <f>C1831 * VLOOKUP(B1831, finance_assumptions!A:B, 2, FALSE)</f>
        <v>3</v>
      </c>
      <c r="E1831">
        <f t="shared" si="84"/>
        <v>2.25</v>
      </c>
      <c r="F1831">
        <f t="shared" si="85"/>
        <v>0.75</v>
      </c>
      <c r="G1831">
        <f t="shared" si="86"/>
        <v>0.25</v>
      </c>
    </row>
    <row r="1832" spans="1:7" x14ac:dyDescent="0.35">
      <c r="A1832" s="1" t="str">
        <f>fact_sales_daily_final!A1832</f>
        <v>8/18/2014</v>
      </c>
      <c r="B1832" t="str">
        <f>fact_sales_daily_final!E1832</f>
        <v>R03</v>
      </c>
      <c r="C1832">
        <f>fact_sales_daily_final!F1832</f>
        <v>10</v>
      </c>
      <c r="D1832">
        <f>C1832 * VLOOKUP(B1832, finance_assumptions!A:B, 2, FALSE)</f>
        <v>10</v>
      </c>
      <c r="E1832">
        <f t="shared" si="84"/>
        <v>7.5</v>
      </c>
      <c r="F1832">
        <f t="shared" si="85"/>
        <v>2.5</v>
      </c>
      <c r="G1832">
        <f t="shared" si="86"/>
        <v>0.25</v>
      </c>
    </row>
    <row r="1833" spans="1:7" x14ac:dyDescent="0.35">
      <c r="A1833" s="1" t="str">
        <f>fact_sales_daily_final!A1833</f>
        <v>8/18/2014</v>
      </c>
      <c r="B1833" t="str">
        <f>fact_sales_daily_final!E1833</f>
        <v>R06</v>
      </c>
      <c r="C1833">
        <f>fact_sales_daily_final!F1833</f>
        <v>2</v>
      </c>
      <c r="D1833">
        <f>C1833 * VLOOKUP(B1833, finance_assumptions!A:B, 2, FALSE)</f>
        <v>2</v>
      </c>
      <c r="E1833">
        <f t="shared" si="84"/>
        <v>1.5</v>
      </c>
      <c r="F1833">
        <f t="shared" si="85"/>
        <v>0.5</v>
      </c>
      <c r="G1833">
        <f t="shared" si="86"/>
        <v>0.25</v>
      </c>
    </row>
    <row r="1834" spans="1:7" x14ac:dyDescent="0.35">
      <c r="A1834" s="1" t="str">
        <f>fact_sales_daily_final!A1834</f>
        <v>8/19/2014</v>
      </c>
      <c r="B1834" t="str">
        <f>fact_sales_daily_final!E1834</f>
        <v>M01AB</v>
      </c>
      <c r="C1834">
        <f>fact_sales_daily_final!F1834</f>
        <v>11.34</v>
      </c>
      <c r="D1834">
        <f>C1834 * VLOOKUP(B1834, finance_assumptions!A:B, 2, FALSE)</f>
        <v>11.34</v>
      </c>
      <c r="E1834">
        <f t="shared" si="84"/>
        <v>8.504999999999999</v>
      </c>
      <c r="F1834">
        <f t="shared" si="85"/>
        <v>2.8350000000000009</v>
      </c>
      <c r="G1834">
        <f t="shared" si="86"/>
        <v>0.25000000000000006</v>
      </c>
    </row>
    <row r="1835" spans="1:7" x14ac:dyDescent="0.35">
      <c r="A1835" s="1" t="str">
        <f>fact_sales_daily_final!A1835</f>
        <v>8/19/2014</v>
      </c>
      <c r="B1835" t="str">
        <f>fact_sales_daily_final!E1835</f>
        <v>M01AE</v>
      </c>
      <c r="C1835">
        <f>fact_sales_daily_final!F1835</f>
        <v>6.35</v>
      </c>
      <c r="D1835">
        <f>C1835 * VLOOKUP(B1835, finance_assumptions!A:B, 2, FALSE)</f>
        <v>6.35</v>
      </c>
      <c r="E1835">
        <f t="shared" si="84"/>
        <v>4.7624999999999993</v>
      </c>
      <c r="F1835">
        <f t="shared" si="85"/>
        <v>1.5875000000000004</v>
      </c>
      <c r="G1835">
        <f t="shared" si="86"/>
        <v>0.25000000000000006</v>
      </c>
    </row>
    <row r="1836" spans="1:7" x14ac:dyDescent="0.35">
      <c r="A1836" s="1" t="str">
        <f>fact_sales_daily_final!A1836</f>
        <v>8/19/2014</v>
      </c>
      <c r="B1836" t="str">
        <f>fact_sales_daily_final!E1836</f>
        <v>N02BA</v>
      </c>
      <c r="C1836">
        <f>fact_sales_daily_final!F1836</f>
        <v>5</v>
      </c>
      <c r="D1836">
        <f>C1836 * VLOOKUP(B1836, finance_assumptions!A:B, 2, FALSE)</f>
        <v>5</v>
      </c>
      <c r="E1836">
        <f t="shared" si="84"/>
        <v>3.75</v>
      </c>
      <c r="F1836">
        <f t="shared" si="85"/>
        <v>1.25</v>
      </c>
      <c r="G1836">
        <f t="shared" si="86"/>
        <v>0.25</v>
      </c>
    </row>
    <row r="1837" spans="1:7" x14ac:dyDescent="0.35">
      <c r="A1837" s="1" t="str">
        <f>fact_sales_daily_final!A1837</f>
        <v>8/19/2014</v>
      </c>
      <c r="B1837" t="str">
        <f>fact_sales_daily_final!E1837</f>
        <v>N02BE</v>
      </c>
      <c r="C1837">
        <f>fact_sales_daily_final!F1837</f>
        <v>16.100000000000001</v>
      </c>
      <c r="D1837">
        <f>C1837 * VLOOKUP(B1837, finance_assumptions!A:B, 2, FALSE)</f>
        <v>16.100000000000001</v>
      </c>
      <c r="E1837">
        <f t="shared" si="84"/>
        <v>12.075000000000001</v>
      </c>
      <c r="F1837">
        <f t="shared" si="85"/>
        <v>4.0250000000000004</v>
      </c>
      <c r="G1837">
        <f t="shared" si="86"/>
        <v>0.25</v>
      </c>
    </row>
    <row r="1838" spans="1:7" x14ac:dyDescent="0.35">
      <c r="A1838" s="1" t="str">
        <f>fact_sales_daily_final!A1838</f>
        <v>8/19/2014</v>
      </c>
      <c r="B1838" t="str">
        <f>fact_sales_daily_final!E1838</f>
        <v>N05B</v>
      </c>
      <c r="C1838">
        <f>fact_sales_daily_final!F1838</f>
        <v>13</v>
      </c>
      <c r="D1838">
        <f>C1838 * VLOOKUP(B1838, finance_assumptions!A:B, 2, FALSE)</f>
        <v>13</v>
      </c>
      <c r="E1838">
        <f t="shared" si="84"/>
        <v>9.75</v>
      </c>
      <c r="F1838">
        <f t="shared" si="85"/>
        <v>3.25</v>
      </c>
      <c r="G1838">
        <f t="shared" si="86"/>
        <v>0.25</v>
      </c>
    </row>
    <row r="1839" spans="1:7" x14ac:dyDescent="0.35">
      <c r="A1839" s="1" t="str">
        <f>fact_sales_daily_final!A1839</f>
        <v>8/19/2014</v>
      </c>
      <c r="B1839" t="str">
        <f>fact_sales_daily_final!E1839</f>
        <v>N05C</v>
      </c>
      <c r="C1839">
        <f>fact_sales_daily_final!F1839</f>
        <v>1</v>
      </c>
      <c r="D1839">
        <f>C1839 * VLOOKUP(B1839, finance_assumptions!A:B, 2, FALSE)</f>
        <v>1</v>
      </c>
      <c r="E1839">
        <f t="shared" si="84"/>
        <v>0.75</v>
      </c>
      <c r="F1839">
        <f t="shared" si="85"/>
        <v>0.25</v>
      </c>
      <c r="G1839">
        <f t="shared" si="86"/>
        <v>0.25</v>
      </c>
    </row>
    <row r="1840" spans="1:7" x14ac:dyDescent="0.35">
      <c r="A1840" s="1" t="str">
        <f>fact_sales_daily_final!A1840</f>
        <v>8/19/2014</v>
      </c>
      <c r="B1840" t="str">
        <f>fact_sales_daily_final!E1840</f>
        <v>R03</v>
      </c>
      <c r="C1840">
        <f>fact_sales_daily_final!F1840</f>
        <v>3</v>
      </c>
      <c r="D1840">
        <f>C1840 * VLOOKUP(B1840, finance_assumptions!A:B, 2, FALSE)</f>
        <v>3</v>
      </c>
      <c r="E1840">
        <f t="shared" si="84"/>
        <v>2.25</v>
      </c>
      <c r="F1840">
        <f t="shared" si="85"/>
        <v>0.75</v>
      </c>
      <c r="G1840">
        <f t="shared" si="86"/>
        <v>0.25</v>
      </c>
    </row>
    <row r="1841" spans="1:7" x14ac:dyDescent="0.35">
      <c r="A1841" s="1" t="str">
        <f>fact_sales_daily_final!A1841</f>
        <v>8/19/2014</v>
      </c>
      <c r="B1841" t="str">
        <f>fact_sales_daily_final!E1841</f>
        <v>R06</v>
      </c>
      <c r="C1841">
        <f>fact_sales_daily_final!F1841</f>
        <v>1.1000000000000001</v>
      </c>
      <c r="D1841">
        <f>C1841 * VLOOKUP(B1841, finance_assumptions!A:B, 2, FALSE)</f>
        <v>1.1000000000000001</v>
      </c>
      <c r="E1841">
        <f t="shared" si="84"/>
        <v>0.82500000000000007</v>
      </c>
      <c r="F1841">
        <f t="shared" si="85"/>
        <v>0.27500000000000002</v>
      </c>
      <c r="G1841">
        <f t="shared" si="86"/>
        <v>0.25</v>
      </c>
    </row>
    <row r="1842" spans="1:7" x14ac:dyDescent="0.35">
      <c r="A1842" s="1" t="str">
        <f>fact_sales_daily_final!A1842</f>
        <v>8/20/2014</v>
      </c>
      <c r="B1842" t="str">
        <f>fact_sales_daily_final!E1842</f>
        <v>M01AB</v>
      </c>
      <c r="C1842">
        <f>fact_sales_daily_final!F1842</f>
        <v>5.34</v>
      </c>
      <c r="D1842">
        <f>C1842 * VLOOKUP(B1842, finance_assumptions!A:B, 2, FALSE)</f>
        <v>5.34</v>
      </c>
      <c r="E1842">
        <f t="shared" si="84"/>
        <v>4.0049999999999999</v>
      </c>
      <c r="F1842">
        <f t="shared" si="85"/>
        <v>1.335</v>
      </c>
      <c r="G1842">
        <f t="shared" si="86"/>
        <v>0.25</v>
      </c>
    </row>
    <row r="1843" spans="1:7" x14ac:dyDescent="0.35">
      <c r="A1843" s="1" t="str">
        <f>fact_sales_daily_final!A1843</f>
        <v>8/20/2014</v>
      </c>
      <c r="B1843" t="str">
        <f>fact_sales_daily_final!E1843</f>
        <v>M01AE</v>
      </c>
      <c r="C1843">
        <f>fact_sales_daily_final!F1843</f>
        <v>5.34</v>
      </c>
      <c r="D1843">
        <f>C1843 * VLOOKUP(B1843, finance_assumptions!A:B, 2, FALSE)</f>
        <v>5.34</v>
      </c>
      <c r="E1843">
        <f t="shared" si="84"/>
        <v>4.0049999999999999</v>
      </c>
      <c r="F1843">
        <f t="shared" si="85"/>
        <v>1.335</v>
      </c>
      <c r="G1843">
        <f t="shared" si="86"/>
        <v>0.25</v>
      </c>
    </row>
    <row r="1844" spans="1:7" x14ac:dyDescent="0.35">
      <c r="A1844" s="1" t="str">
        <f>fact_sales_daily_final!A1844</f>
        <v>8/20/2014</v>
      </c>
      <c r="B1844" t="str">
        <f>fact_sales_daily_final!E1844</f>
        <v>N02BA</v>
      </c>
      <c r="C1844">
        <f>fact_sales_daily_final!F1844</f>
        <v>1.4</v>
      </c>
      <c r="D1844">
        <f>C1844 * VLOOKUP(B1844, finance_assumptions!A:B, 2, FALSE)</f>
        <v>1.4</v>
      </c>
      <c r="E1844">
        <f t="shared" si="84"/>
        <v>1.0499999999999998</v>
      </c>
      <c r="F1844">
        <f t="shared" si="85"/>
        <v>0.35000000000000009</v>
      </c>
      <c r="G1844">
        <f t="shared" si="86"/>
        <v>0.25000000000000006</v>
      </c>
    </row>
    <row r="1845" spans="1:7" x14ac:dyDescent="0.35">
      <c r="A1845" s="1" t="str">
        <f>fact_sales_daily_final!A1845</f>
        <v>8/20/2014</v>
      </c>
      <c r="B1845" t="str">
        <f>fact_sales_daily_final!E1845</f>
        <v>N02BE</v>
      </c>
      <c r="C1845">
        <f>fact_sales_daily_final!F1845</f>
        <v>9</v>
      </c>
      <c r="D1845">
        <f>C1845 * VLOOKUP(B1845, finance_assumptions!A:B, 2, FALSE)</f>
        <v>9</v>
      </c>
      <c r="E1845">
        <f t="shared" si="84"/>
        <v>6.75</v>
      </c>
      <c r="F1845">
        <f t="shared" si="85"/>
        <v>2.25</v>
      </c>
      <c r="G1845">
        <f t="shared" si="86"/>
        <v>0.25</v>
      </c>
    </row>
    <row r="1846" spans="1:7" x14ac:dyDescent="0.35">
      <c r="A1846" s="1" t="str">
        <f>fact_sales_daily_final!A1846</f>
        <v>8/20/2014</v>
      </c>
      <c r="B1846" t="str">
        <f>fact_sales_daily_final!E1846</f>
        <v>N05B</v>
      </c>
      <c r="C1846">
        <f>fact_sales_daily_final!F1846</f>
        <v>10</v>
      </c>
      <c r="D1846">
        <f>C1846 * VLOOKUP(B1846, finance_assumptions!A:B, 2, FALSE)</f>
        <v>10</v>
      </c>
      <c r="E1846">
        <f t="shared" si="84"/>
        <v>7.5</v>
      </c>
      <c r="F1846">
        <f t="shared" si="85"/>
        <v>2.5</v>
      </c>
      <c r="G1846">
        <f t="shared" si="86"/>
        <v>0.25</v>
      </c>
    </row>
    <row r="1847" spans="1:7" x14ac:dyDescent="0.35">
      <c r="A1847" s="1" t="str">
        <f>fact_sales_daily_final!A1847</f>
        <v>8/20/2014</v>
      </c>
      <c r="B1847" t="str">
        <f>fact_sales_daily_final!E1847</f>
        <v>N05C</v>
      </c>
      <c r="C1847">
        <f>fact_sales_daily_final!F1847</f>
        <v>2</v>
      </c>
      <c r="D1847">
        <f>C1847 * VLOOKUP(B1847, finance_assumptions!A:B, 2, FALSE)</f>
        <v>2</v>
      </c>
      <c r="E1847">
        <f t="shared" si="84"/>
        <v>1.5</v>
      </c>
      <c r="F1847">
        <f t="shared" si="85"/>
        <v>0.5</v>
      </c>
      <c r="G1847">
        <f t="shared" si="86"/>
        <v>0.25</v>
      </c>
    </row>
    <row r="1848" spans="1:7" x14ac:dyDescent="0.35">
      <c r="A1848" s="1" t="str">
        <f>fact_sales_daily_final!A1848</f>
        <v>8/20/2014</v>
      </c>
      <c r="B1848" t="str">
        <f>fact_sales_daily_final!E1848</f>
        <v>R03</v>
      </c>
      <c r="C1848">
        <f>fact_sales_daily_final!F1848</f>
        <v>0</v>
      </c>
      <c r="D1848">
        <f>C1848 * VLOOKUP(B1848, finance_assumptions!A:B, 2, FALSE)</f>
        <v>0</v>
      </c>
      <c r="E1848">
        <f t="shared" si="84"/>
        <v>0</v>
      </c>
      <c r="F1848">
        <f t="shared" si="85"/>
        <v>0</v>
      </c>
      <c r="G1848">
        <f t="shared" si="86"/>
        <v>0</v>
      </c>
    </row>
    <row r="1849" spans="1:7" x14ac:dyDescent="0.35">
      <c r="A1849" s="1" t="str">
        <f>fact_sales_daily_final!A1849</f>
        <v>8/20/2014</v>
      </c>
      <c r="B1849" t="str">
        <f>fact_sales_daily_final!E1849</f>
        <v>R06</v>
      </c>
      <c r="C1849">
        <f>fact_sales_daily_final!F1849</f>
        <v>1</v>
      </c>
      <c r="D1849">
        <f>C1849 * VLOOKUP(B1849, finance_assumptions!A:B, 2, FALSE)</f>
        <v>1</v>
      </c>
      <c r="E1849">
        <f t="shared" si="84"/>
        <v>0.75</v>
      </c>
      <c r="F1849">
        <f t="shared" si="85"/>
        <v>0.25</v>
      </c>
      <c r="G1849">
        <f t="shared" si="86"/>
        <v>0.25</v>
      </c>
    </row>
    <row r="1850" spans="1:7" x14ac:dyDescent="0.35">
      <c r="A1850" s="1" t="str">
        <f>fact_sales_daily_final!A1850</f>
        <v>8/21/2014</v>
      </c>
      <c r="B1850" t="str">
        <f>fact_sales_daily_final!E1850</f>
        <v>M01AB</v>
      </c>
      <c r="C1850">
        <f>fact_sales_daily_final!F1850</f>
        <v>3</v>
      </c>
      <c r="D1850">
        <f>C1850 * VLOOKUP(B1850, finance_assumptions!A:B, 2, FALSE)</f>
        <v>3</v>
      </c>
      <c r="E1850">
        <f t="shared" si="84"/>
        <v>2.25</v>
      </c>
      <c r="F1850">
        <f t="shared" si="85"/>
        <v>0.75</v>
      </c>
      <c r="G1850">
        <f t="shared" si="86"/>
        <v>0.25</v>
      </c>
    </row>
    <row r="1851" spans="1:7" x14ac:dyDescent="0.35">
      <c r="A1851" s="1" t="str">
        <f>fact_sales_daily_final!A1851</f>
        <v>8/21/2014</v>
      </c>
      <c r="B1851" t="str">
        <f>fact_sales_daily_final!E1851</f>
        <v>M01AE</v>
      </c>
      <c r="C1851">
        <f>fact_sales_daily_final!F1851</f>
        <v>1</v>
      </c>
      <c r="D1851">
        <f>C1851 * VLOOKUP(B1851, finance_assumptions!A:B, 2, FALSE)</f>
        <v>1</v>
      </c>
      <c r="E1851">
        <f t="shared" si="84"/>
        <v>0.75</v>
      </c>
      <c r="F1851">
        <f t="shared" si="85"/>
        <v>0.25</v>
      </c>
      <c r="G1851">
        <f t="shared" si="86"/>
        <v>0.25</v>
      </c>
    </row>
    <row r="1852" spans="1:7" x14ac:dyDescent="0.35">
      <c r="A1852" s="1" t="str">
        <f>fact_sales_daily_final!A1852</f>
        <v>8/21/2014</v>
      </c>
      <c r="B1852" t="str">
        <f>fact_sales_daily_final!E1852</f>
        <v>N02BA</v>
      </c>
      <c r="C1852">
        <f>fact_sales_daily_final!F1852</f>
        <v>2</v>
      </c>
      <c r="D1852">
        <f>C1852 * VLOOKUP(B1852, finance_assumptions!A:B, 2, FALSE)</f>
        <v>2</v>
      </c>
      <c r="E1852">
        <f t="shared" si="84"/>
        <v>1.5</v>
      </c>
      <c r="F1852">
        <f t="shared" si="85"/>
        <v>0.5</v>
      </c>
      <c r="G1852">
        <f t="shared" si="86"/>
        <v>0.25</v>
      </c>
    </row>
    <row r="1853" spans="1:7" x14ac:dyDescent="0.35">
      <c r="A1853" s="1" t="str">
        <f>fact_sales_daily_final!A1853</f>
        <v>8/21/2014</v>
      </c>
      <c r="B1853" t="str">
        <f>fact_sales_daily_final!E1853</f>
        <v>N02BE</v>
      </c>
      <c r="C1853">
        <f>fact_sales_daily_final!F1853</f>
        <v>18</v>
      </c>
      <c r="D1853">
        <f>C1853 * VLOOKUP(B1853, finance_assumptions!A:B, 2, FALSE)</f>
        <v>18</v>
      </c>
      <c r="E1853">
        <f t="shared" si="84"/>
        <v>13.5</v>
      </c>
      <c r="F1853">
        <f t="shared" si="85"/>
        <v>4.5</v>
      </c>
      <c r="G1853">
        <f t="shared" si="86"/>
        <v>0.25</v>
      </c>
    </row>
    <row r="1854" spans="1:7" x14ac:dyDescent="0.35">
      <c r="A1854" s="1" t="str">
        <f>fact_sales_daily_final!A1854</f>
        <v>8/21/2014</v>
      </c>
      <c r="B1854" t="str">
        <f>fact_sales_daily_final!E1854</f>
        <v>N05B</v>
      </c>
      <c r="C1854">
        <f>fact_sales_daily_final!F1854</f>
        <v>16</v>
      </c>
      <c r="D1854">
        <f>C1854 * VLOOKUP(B1854, finance_assumptions!A:B, 2, FALSE)</f>
        <v>16</v>
      </c>
      <c r="E1854">
        <f t="shared" si="84"/>
        <v>12</v>
      </c>
      <c r="F1854">
        <f t="shared" si="85"/>
        <v>4</v>
      </c>
      <c r="G1854">
        <f t="shared" si="86"/>
        <v>0.25</v>
      </c>
    </row>
    <row r="1855" spans="1:7" x14ac:dyDescent="0.35">
      <c r="A1855" s="1" t="str">
        <f>fact_sales_daily_final!A1855</f>
        <v>8/21/2014</v>
      </c>
      <c r="B1855" t="str">
        <f>fact_sales_daily_final!E1855</f>
        <v>N05C</v>
      </c>
      <c r="C1855">
        <f>fact_sales_daily_final!F1855</f>
        <v>1</v>
      </c>
      <c r="D1855">
        <f>C1855 * VLOOKUP(B1855, finance_assumptions!A:B, 2, FALSE)</f>
        <v>1</v>
      </c>
      <c r="E1855">
        <f t="shared" si="84"/>
        <v>0.75</v>
      </c>
      <c r="F1855">
        <f t="shared" si="85"/>
        <v>0.25</v>
      </c>
      <c r="G1855">
        <f t="shared" si="86"/>
        <v>0.25</v>
      </c>
    </row>
    <row r="1856" spans="1:7" x14ac:dyDescent="0.35">
      <c r="A1856" s="1" t="str">
        <f>fact_sales_daily_final!A1856</f>
        <v>8/21/2014</v>
      </c>
      <c r="B1856" t="str">
        <f>fact_sales_daily_final!E1856</f>
        <v>R03</v>
      </c>
      <c r="C1856">
        <f>fact_sales_daily_final!F1856</f>
        <v>0</v>
      </c>
      <c r="D1856">
        <f>C1856 * VLOOKUP(B1856, finance_assumptions!A:B, 2, FALSE)</f>
        <v>0</v>
      </c>
      <c r="E1856">
        <f t="shared" si="84"/>
        <v>0</v>
      </c>
      <c r="F1856">
        <f t="shared" si="85"/>
        <v>0</v>
      </c>
      <c r="G1856">
        <f t="shared" si="86"/>
        <v>0</v>
      </c>
    </row>
    <row r="1857" spans="1:7" x14ac:dyDescent="0.35">
      <c r="A1857" s="1" t="str">
        <f>fact_sales_daily_final!A1857</f>
        <v>8/21/2014</v>
      </c>
      <c r="B1857" t="str">
        <f>fact_sales_daily_final!E1857</f>
        <v>R06</v>
      </c>
      <c r="C1857">
        <f>fact_sales_daily_final!F1857</f>
        <v>2.2000000000000002</v>
      </c>
      <c r="D1857">
        <f>C1857 * VLOOKUP(B1857, finance_assumptions!A:B, 2, FALSE)</f>
        <v>2.2000000000000002</v>
      </c>
      <c r="E1857">
        <f t="shared" si="84"/>
        <v>1.6500000000000001</v>
      </c>
      <c r="F1857">
        <f t="shared" si="85"/>
        <v>0.55000000000000004</v>
      </c>
      <c r="G1857">
        <f t="shared" si="86"/>
        <v>0.25</v>
      </c>
    </row>
    <row r="1858" spans="1:7" x14ac:dyDescent="0.35">
      <c r="A1858" s="1" t="str">
        <f>fact_sales_daily_final!A1858</f>
        <v>8/22/2014</v>
      </c>
      <c r="B1858" t="str">
        <f>fact_sales_daily_final!E1858</f>
        <v>M01AB</v>
      </c>
      <c r="C1858">
        <f>fact_sales_daily_final!F1858</f>
        <v>6.34</v>
      </c>
      <c r="D1858">
        <f>C1858 * VLOOKUP(B1858, finance_assumptions!A:B, 2, FALSE)</f>
        <v>6.34</v>
      </c>
      <c r="E1858">
        <f t="shared" si="84"/>
        <v>4.7549999999999999</v>
      </c>
      <c r="F1858">
        <f t="shared" si="85"/>
        <v>1.585</v>
      </c>
      <c r="G1858">
        <f t="shared" si="86"/>
        <v>0.25</v>
      </c>
    </row>
    <row r="1859" spans="1:7" x14ac:dyDescent="0.35">
      <c r="A1859" s="1" t="str">
        <f>fact_sales_daily_final!A1859</f>
        <v>8/22/2014</v>
      </c>
      <c r="B1859" t="str">
        <f>fact_sales_daily_final!E1859</f>
        <v>M01AE</v>
      </c>
      <c r="C1859">
        <f>fact_sales_daily_final!F1859</f>
        <v>1.34</v>
      </c>
      <c r="D1859">
        <f>C1859 * VLOOKUP(B1859, finance_assumptions!A:B, 2, FALSE)</f>
        <v>1.34</v>
      </c>
      <c r="E1859">
        <f t="shared" ref="E1859:E1922" si="87">D1859 * 0.75</f>
        <v>1.0050000000000001</v>
      </c>
      <c r="F1859">
        <f t="shared" ref="F1859:F1922" si="88">D1859 - E1859</f>
        <v>0.33499999999999996</v>
      </c>
      <c r="G1859">
        <f t="shared" ref="G1859:G1922" si="89">IF(D1859=0, 0, F1859/D1859)</f>
        <v>0.24999999999999997</v>
      </c>
    </row>
    <row r="1860" spans="1:7" x14ac:dyDescent="0.35">
      <c r="A1860" s="1" t="str">
        <f>fact_sales_daily_final!A1860</f>
        <v>8/22/2014</v>
      </c>
      <c r="B1860" t="str">
        <f>fact_sales_daily_final!E1860</f>
        <v>N02BA</v>
      </c>
      <c r="C1860">
        <f>fact_sales_daily_final!F1860</f>
        <v>5</v>
      </c>
      <c r="D1860">
        <f>C1860 * VLOOKUP(B1860, finance_assumptions!A:B, 2, FALSE)</f>
        <v>5</v>
      </c>
      <c r="E1860">
        <f t="shared" si="87"/>
        <v>3.75</v>
      </c>
      <c r="F1860">
        <f t="shared" si="88"/>
        <v>1.25</v>
      </c>
      <c r="G1860">
        <f t="shared" si="89"/>
        <v>0.25</v>
      </c>
    </row>
    <row r="1861" spans="1:7" x14ac:dyDescent="0.35">
      <c r="A1861" s="1" t="str">
        <f>fact_sales_daily_final!A1861</f>
        <v>8/22/2014</v>
      </c>
      <c r="B1861" t="str">
        <f>fact_sales_daily_final!E1861</f>
        <v>N02BE</v>
      </c>
      <c r="C1861">
        <f>fact_sales_daily_final!F1861</f>
        <v>19</v>
      </c>
      <c r="D1861">
        <f>C1861 * VLOOKUP(B1861, finance_assumptions!A:B, 2, FALSE)</f>
        <v>19</v>
      </c>
      <c r="E1861">
        <f t="shared" si="87"/>
        <v>14.25</v>
      </c>
      <c r="F1861">
        <f t="shared" si="88"/>
        <v>4.75</v>
      </c>
      <c r="G1861">
        <f t="shared" si="89"/>
        <v>0.25</v>
      </c>
    </row>
    <row r="1862" spans="1:7" x14ac:dyDescent="0.35">
      <c r="A1862" s="1" t="str">
        <f>fact_sales_daily_final!A1862</f>
        <v>8/22/2014</v>
      </c>
      <c r="B1862" t="str">
        <f>fact_sales_daily_final!E1862</f>
        <v>N05B</v>
      </c>
      <c r="C1862">
        <f>fact_sales_daily_final!F1862</f>
        <v>15</v>
      </c>
      <c r="D1862">
        <f>C1862 * VLOOKUP(B1862, finance_assumptions!A:B, 2, FALSE)</f>
        <v>15</v>
      </c>
      <c r="E1862">
        <f t="shared" si="87"/>
        <v>11.25</v>
      </c>
      <c r="F1862">
        <f t="shared" si="88"/>
        <v>3.75</v>
      </c>
      <c r="G1862">
        <f t="shared" si="89"/>
        <v>0.25</v>
      </c>
    </row>
    <row r="1863" spans="1:7" x14ac:dyDescent="0.35">
      <c r="A1863" s="1" t="str">
        <f>fact_sales_daily_final!A1863</f>
        <v>8/22/2014</v>
      </c>
      <c r="B1863" t="str">
        <f>fact_sales_daily_final!E1863</f>
        <v>N05C</v>
      </c>
      <c r="C1863">
        <f>fact_sales_daily_final!F1863</f>
        <v>0</v>
      </c>
      <c r="D1863">
        <f>C1863 * VLOOKUP(B1863, finance_assumptions!A:B, 2, FALSE)</f>
        <v>0</v>
      </c>
      <c r="E1863">
        <f t="shared" si="87"/>
        <v>0</v>
      </c>
      <c r="F1863">
        <f t="shared" si="88"/>
        <v>0</v>
      </c>
      <c r="G1863">
        <f t="shared" si="89"/>
        <v>0</v>
      </c>
    </row>
    <row r="1864" spans="1:7" x14ac:dyDescent="0.35">
      <c r="A1864" s="1" t="str">
        <f>fact_sales_daily_final!A1864</f>
        <v>8/22/2014</v>
      </c>
      <c r="B1864" t="str">
        <f>fact_sales_daily_final!E1864</f>
        <v>R03</v>
      </c>
      <c r="C1864">
        <f>fact_sales_daily_final!F1864</f>
        <v>0</v>
      </c>
      <c r="D1864">
        <f>C1864 * VLOOKUP(B1864, finance_assumptions!A:B, 2, FALSE)</f>
        <v>0</v>
      </c>
      <c r="E1864">
        <f t="shared" si="87"/>
        <v>0</v>
      </c>
      <c r="F1864">
        <f t="shared" si="88"/>
        <v>0</v>
      </c>
      <c r="G1864">
        <f t="shared" si="89"/>
        <v>0</v>
      </c>
    </row>
    <row r="1865" spans="1:7" x14ac:dyDescent="0.35">
      <c r="A1865" s="1" t="str">
        <f>fact_sales_daily_final!A1865</f>
        <v>8/22/2014</v>
      </c>
      <c r="B1865" t="str">
        <f>fact_sales_daily_final!E1865</f>
        <v>R06</v>
      </c>
      <c r="C1865">
        <f>fact_sales_daily_final!F1865</f>
        <v>1</v>
      </c>
      <c r="D1865">
        <f>C1865 * VLOOKUP(B1865, finance_assumptions!A:B, 2, FALSE)</f>
        <v>1</v>
      </c>
      <c r="E1865">
        <f t="shared" si="87"/>
        <v>0.75</v>
      </c>
      <c r="F1865">
        <f t="shared" si="88"/>
        <v>0.25</v>
      </c>
      <c r="G1865">
        <f t="shared" si="89"/>
        <v>0.25</v>
      </c>
    </row>
    <row r="1866" spans="1:7" x14ac:dyDescent="0.35">
      <c r="A1866" s="1" t="str">
        <f>fact_sales_daily_final!A1866</f>
        <v>8/23/2014</v>
      </c>
      <c r="B1866" t="str">
        <f>fact_sales_daily_final!E1866</f>
        <v>M01AB</v>
      </c>
      <c r="C1866">
        <f>fact_sales_daily_final!F1866</f>
        <v>3</v>
      </c>
      <c r="D1866">
        <f>C1866 * VLOOKUP(B1866, finance_assumptions!A:B, 2, FALSE)</f>
        <v>3</v>
      </c>
      <c r="E1866">
        <f t="shared" si="87"/>
        <v>2.25</v>
      </c>
      <c r="F1866">
        <f t="shared" si="88"/>
        <v>0.75</v>
      </c>
      <c r="G1866">
        <f t="shared" si="89"/>
        <v>0.25</v>
      </c>
    </row>
    <row r="1867" spans="1:7" x14ac:dyDescent="0.35">
      <c r="A1867" s="1" t="str">
        <f>fact_sales_daily_final!A1867</f>
        <v>8/23/2014</v>
      </c>
      <c r="B1867" t="str">
        <f>fact_sales_daily_final!E1867</f>
        <v>M01AE</v>
      </c>
      <c r="C1867">
        <f>fact_sales_daily_final!F1867</f>
        <v>3.02</v>
      </c>
      <c r="D1867">
        <f>C1867 * VLOOKUP(B1867, finance_assumptions!A:B, 2, FALSE)</f>
        <v>3.02</v>
      </c>
      <c r="E1867">
        <f t="shared" si="87"/>
        <v>2.2650000000000001</v>
      </c>
      <c r="F1867">
        <f t="shared" si="88"/>
        <v>0.75499999999999989</v>
      </c>
      <c r="G1867">
        <f t="shared" si="89"/>
        <v>0.24999999999999997</v>
      </c>
    </row>
    <row r="1868" spans="1:7" x14ac:dyDescent="0.35">
      <c r="A1868" s="1" t="str">
        <f>fact_sales_daily_final!A1868</f>
        <v>8/23/2014</v>
      </c>
      <c r="B1868" t="str">
        <f>fact_sales_daily_final!E1868</f>
        <v>N02BA</v>
      </c>
      <c r="C1868">
        <f>fact_sales_daily_final!F1868</f>
        <v>1</v>
      </c>
      <c r="D1868">
        <f>C1868 * VLOOKUP(B1868, finance_assumptions!A:B, 2, FALSE)</f>
        <v>1</v>
      </c>
      <c r="E1868">
        <f t="shared" si="87"/>
        <v>0.75</v>
      </c>
      <c r="F1868">
        <f t="shared" si="88"/>
        <v>0.25</v>
      </c>
      <c r="G1868">
        <f t="shared" si="89"/>
        <v>0.25</v>
      </c>
    </row>
    <row r="1869" spans="1:7" x14ac:dyDescent="0.35">
      <c r="A1869" s="1" t="str">
        <f>fact_sales_daily_final!A1869</f>
        <v>8/23/2014</v>
      </c>
      <c r="B1869" t="str">
        <f>fact_sales_daily_final!E1869</f>
        <v>N02BE</v>
      </c>
      <c r="C1869">
        <f>fact_sales_daily_final!F1869</f>
        <v>25.6</v>
      </c>
      <c r="D1869">
        <f>C1869 * VLOOKUP(B1869, finance_assumptions!A:B, 2, FALSE)</f>
        <v>25.6</v>
      </c>
      <c r="E1869">
        <f t="shared" si="87"/>
        <v>19.200000000000003</v>
      </c>
      <c r="F1869">
        <f t="shared" si="88"/>
        <v>6.3999999999999986</v>
      </c>
      <c r="G1869">
        <f t="shared" si="89"/>
        <v>0.24999999999999994</v>
      </c>
    </row>
    <row r="1870" spans="1:7" x14ac:dyDescent="0.35">
      <c r="A1870" s="1" t="str">
        <f>fact_sales_daily_final!A1870</f>
        <v>8/23/2014</v>
      </c>
      <c r="B1870" t="str">
        <f>fact_sales_daily_final!E1870</f>
        <v>N05B</v>
      </c>
      <c r="C1870">
        <f>fact_sales_daily_final!F1870</f>
        <v>5</v>
      </c>
      <c r="D1870">
        <f>C1870 * VLOOKUP(B1870, finance_assumptions!A:B, 2, FALSE)</f>
        <v>5</v>
      </c>
      <c r="E1870">
        <f t="shared" si="87"/>
        <v>3.75</v>
      </c>
      <c r="F1870">
        <f t="shared" si="88"/>
        <v>1.25</v>
      </c>
      <c r="G1870">
        <f t="shared" si="89"/>
        <v>0.25</v>
      </c>
    </row>
    <row r="1871" spans="1:7" x14ac:dyDescent="0.35">
      <c r="A1871" s="1" t="str">
        <f>fact_sales_daily_final!A1871</f>
        <v>8/23/2014</v>
      </c>
      <c r="B1871" t="str">
        <f>fact_sales_daily_final!E1871</f>
        <v>N05C</v>
      </c>
      <c r="C1871">
        <f>fact_sales_daily_final!F1871</f>
        <v>0</v>
      </c>
      <c r="D1871">
        <f>C1871 * VLOOKUP(B1871, finance_assumptions!A:B, 2, FALSE)</f>
        <v>0</v>
      </c>
      <c r="E1871">
        <f t="shared" si="87"/>
        <v>0</v>
      </c>
      <c r="F1871">
        <f t="shared" si="88"/>
        <v>0</v>
      </c>
      <c r="G1871">
        <f t="shared" si="89"/>
        <v>0</v>
      </c>
    </row>
    <row r="1872" spans="1:7" x14ac:dyDescent="0.35">
      <c r="A1872" s="1" t="str">
        <f>fact_sales_daily_final!A1872</f>
        <v>8/23/2014</v>
      </c>
      <c r="B1872" t="str">
        <f>fact_sales_daily_final!E1872</f>
        <v>R03</v>
      </c>
      <c r="C1872">
        <f>fact_sales_daily_final!F1872</f>
        <v>0</v>
      </c>
      <c r="D1872">
        <f>C1872 * VLOOKUP(B1872, finance_assumptions!A:B, 2, FALSE)</f>
        <v>0</v>
      </c>
      <c r="E1872">
        <f t="shared" si="87"/>
        <v>0</v>
      </c>
      <c r="F1872">
        <f t="shared" si="88"/>
        <v>0</v>
      </c>
      <c r="G1872">
        <f t="shared" si="89"/>
        <v>0</v>
      </c>
    </row>
    <row r="1873" spans="1:7" x14ac:dyDescent="0.35">
      <c r="A1873" s="1" t="str">
        <f>fact_sales_daily_final!A1873</f>
        <v>8/23/2014</v>
      </c>
      <c r="B1873" t="str">
        <f>fact_sales_daily_final!E1873</f>
        <v>R06</v>
      </c>
      <c r="C1873">
        <f>fact_sales_daily_final!F1873</f>
        <v>4</v>
      </c>
      <c r="D1873">
        <f>C1873 * VLOOKUP(B1873, finance_assumptions!A:B, 2, FALSE)</f>
        <v>4</v>
      </c>
      <c r="E1873">
        <f t="shared" si="87"/>
        <v>3</v>
      </c>
      <c r="F1873">
        <f t="shared" si="88"/>
        <v>1</v>
      </c>
      <c r="G1873">
        <f t="shared" si="89"/>
        <v>0.25</v>
      </c>
    </row>
    <row r="1874" spans="1:7" x14ac:dyDescent="0.35">
      <c r="A1874" s="1" t="str">
        <f>fact_sales_daily_final!A1874</f>
        <v>8/24/2014</v>
      </c>
      <c r="B1874" t="str">
        <f>fact_sales_daily_final!E1874</f>
        <v>M01AB</v>
      </c>
      <c r="C1874">
        <f>fact_sales_daily_final!F1874</f>
        <v>3</v>
      </c>
      <c r="D1874">
        <f>C1874 * VLOOKUP(B1874, finance_assumptions!A:B, 2, FALSE)</f>
        <v>3</v>
      </c>
      <c r="E1874">
        <f t="shared" si="87"/>
        <v>2.25</v>
      </c>
      <c r="F1874">
        <f t="shared" si="88"/>
        <v>0.75</v>
      </c>
      <c r="G1874">
        <f t="shared" si="89"/>
        <v>0.25</v>
      </c>
    </row>
    <row r="1875" spans="1:7" x14ac:dyDescent="0.35">
      <c r="A1875" s="1" t="str">
        <f>fact_sales_daily_final!A1875</f>
        <v>8/24/2014</v>
      </c>
      <c r="B1875" t="str">
        <f>fact_sales_daily_final!E1875</f>
        <v>M01AE</v>
      </c>
      <c r="C1875">
        <f>fact_sales_daily_final!F1875</f>
        <v>2.1749999999999998</v>
      </c>
      <c r="D1875">
        <f>C1875 * VLOOKUP(B1875, finance_assumptions!A:B, 2, FALSE)</f>
        <v>2.1749999999999998</v>
      </c>
      <c r="E1875">
        <f t="shared" si="87"/>
        <v>1.6312499999999999</v>
      </c>
      <c r="F1875">
        <f t="shared" si="88"/>
        <v>0.54374999999999996</v>
      </c>
      <c r="G1875">
        <f t="shared" si="89"/>
        <v>0.25</v>
      </c>
    </row>
    <row r="1876" spans="1:7" x14ac:dyDescent="0.35">
      <c r="A1876" s="1" t="str">
        <f>fact_sales_daily_final!A1876</f>
        <v>8/24/2014</v>
      </c>
      <c r="B1876" t="str">
        <f>fact_sales_daily_final!E1876</f>
        <v>N02BA</v>
      </c>
      <c r="C1876">
        <f>fact_sales_daily_final!F1876</f>
        <v>3</v>
      </c>
      <c r="D1876">
        <f>C1876 * VLOOKUP(B1876, finance_assumptions!A:B, 2, FALSE)</f>
        <v>3</v>
      </c>
      <c r="E1876">
        <f t="shared" si="87"/>
        <v>2.25</v>
      </c>
      <c r="F1876">
        <f t="shared" si="88"/>
        <v>0.75</v>
      </c>
      <c r="G1876">
        <f t="shared" si="89"/>
        <v>0.25</v>
      </c>
    </row>
    <row r="1877" spans="1:7" x14ac:dyDescent="0.35">
      <c r="A1877" s="1" t="str">
        <f>fact_sales_daily_final!A1877</f>
        <v>8/24/2014</v>
      </c>
      <c r="B1877" t="str">
        <f>fact_sales_daily_final!E1877</f>
        <v>N02BE</v>
      </c>
      <c r="C1877">
        <f>fact_sales_daily_final!F1877</f>
        <v>7</v>
      </c>
      <c r="D1877">
        <f>C1877 * VLOOKUP(B1877, finance_assumptions!A:B, 2, FALSE)</f>
        <v>7</v>
      </c>
      <c r="E1877">
        <f t="shared" si="87"/>
        <v>5.25</v>
      </c>
      <c r="F1877">
        <f t="shared" si="88"/>
        <v>1.75</v>
      </c>
      <c r="G1877">
        <f t="shared" si="89"/>
        <v>0.25</v>
      </c>
    </row>
    <row r="1878" spans="1:7" x14ac:dyDescent="0.35">
      <c r="A1878" s="1" t="str">
        <f>fact_sales_daily_final!A1878</f>
        <v>8/24/2014</v>
      </c>
      <c r="B1878" t="str">
        <f>fact_sales_daily_final!E1878</f>
        <v>N05B</v>
      </c>
      <c r="C1878">
        <f>fact_sales_daily_final!F1878</f>
        <v>12</v>
      </c>
      <c r="D1878">
        <f>C1878 * VLOOKUP(B1878, finance_assumptions!A:B, 2, FALSE)</f>
        <v>12</v>
      </c>
      <c r="E1878">
        <f t="shared" si="87"/>
        <v>9</v>
      </c>
      <c r="F1878">
        <f t="shared" si="88"/>
        <v>3</v>
      </c>
      <c r="G1878">
        <f t="shared" si="89"/>
        <v>0.25</v>
      </c>
    </row>
    <row r="1879" spans="1:7" x14ac:dyDescent="0.35">
      <c r="A1879" s="1" t="str">
        <f>fact_sales_daily_final!A1879</f>
        <v>8/24/2014</v>
      </c>
      <c r="B1879" t="str">
        <f>fact_sales_daily_final!E1879</f>
        <v>N05C</v>
      </c>
      <c r="C1879">
        <f>fact_sales_daily_final!F1879</f>
        <v>0</v>
      </c>
      <c r="D1879">
        <f>C1879 * VLOOKUP(B1879, finance_assumptions!A:B, 2, FALSE)</f>
        <v>0</v>
      </c>
      <c r="E1879">
        <f t="shared" si="87"/>
        <v>0</v>
      </c>
      <c r="F1879">
        <f t="shared" si="88"/>
        <v>0</v>
      </c>
      <c r="G1879">
        <f t="shared" si="89"/>
        <v>0</v>
      </c>
    </row>
    <row r="1880" spans="1:7" x14ac:dyDescent="0.35">
      <c r="A1880" s="1" t="str">
        <f>fact_sales_daily_final!A1880</f>
        <v>8/24/2014</v>
      </c>
      <c r="B1880" t="str">
        <f>fact_sales_daily_final!E1880</f>
        <v>R03</v>
      </c>
      <c r="C1880">
        <f>fact_sales_daily_final!F1880</f>
        <v>1</v>
      </c>
      <c r="D1880">
        <f>C1880 * VLOOKUP(B1880, finance_assumptions!A:B, 2, FALSE)</f>
        <v>1</v>
      </c>
      <c r="E1880">
        <f t="shared" si="87"/>
        <v>0.75</v>
      </c>
      <c r="F1880">
        <f t="shared" si="88"/>
        <v>0.25</v>
      </c>
      <c r="G1880">
        <f t="shared" si="89"/>
        <v>0.25</v>
      </c>
    </row>
    <row r="1881" spans="1:7" x14ac:dyDescent="0.35">
      <c r="A1881" s="1" t="str">
        <f>fact_sales_daily_final!A1881</f>
        <v>8/24/2014</v>
      </c>
      <c r="B1881" t="str">
        <f>fact_sales_daily_final!E1881</f>
        <v>R06</v>
      </c>
      <c r="C1881">
        <f>fact_sales_daily_final!F1881</f>
        <v>0</v>
      </c>
      <c r="D1881">
        <f>C1881 * VLOOKUP(B1881, finance_assumptions!A:B, 2, FALSE)</f>
        <v>0</v>
      </c>
      <c r="E1881">
        <f t="shared" si="87"/>
        <v>0</v>
      </c>
      <c r="F1881">
        <f t="shared" si="88"/>
        <v>0</v>
      </c>
      <c r="G1881">
        <f t="shared" si="89"/>
        <v>0</v>
      </c>
    </row>
    <row r="1882" spans="1:7" x14ac:dyDescent="0.35">
      <c r="A1882" s="1" t="str">
        <f>fact_sales_daily_final!A1882</f>
        <v>8/25/2014</v>
      </c>
      <c r="B1882" t="str">
        <f>fact_sales_daily_final!E1882</f>
        <v>M01AB</v>
      </c>
      <c r="C1882">
        <f>fact_sales_daily_final!F1882</f>
        <v>4.01</v>
      </c>
      <c r="D1882">
        <f>C1882 * VLOOKUP(B1882, finance_assumptions!A:B, 2, FALSE)</f>
        <v>4.01</v>
      </c>
      <c r="E1882">
        <f t="shared" si="87"/>
        <v>3.0074999999999998</v>
      </c>
      <c r="F1882">
        <f t="shared" si="88"/>
        <v>1.0024999999999999</v>
      </c>
      <c r="G1882">
        <f t="shared" si="89"/>
        <v>0.25</v>
      </c>
    </row>
    <row r="1883" spans="1:7" x14ac:dyDescent="0.35">
      <c r="A1883" s="1" t="str">
        <f>fact_sales_daily_final!A1883</f>
        <v>8/25/2014</v>
      </c>
      <c r="B1883" t="str">
        <f>fact_sales_daily_final!E1883</f>
        <v>M01AE</v>
      </c>
      <c r="C1883">
        <f>fact_sales_daily_final!F1883</f>
        <v>3.1749999999999998</v>
      </c>
      <c r="D1883">
        <f>C1883 * VLOOKUP(B1883, finance_assumptions!A:B, 2, FALSE)</f>
        <v>3.1749999999999998</v>
      </c>
      <c r="E1883">
        <f t="shared" si="87"/>
        <v>2.3812499999999996</v>
      </c>
      <c r="F1883">
        <f t="shared" si="88"/>
        <v>0.79375000000000018</v>
      </c>
      <c r="G1883">
        <f t="shared" si="89"/>
        <v>0.25000000000000006</v>
      </c>
    </row>
    <row r="1884" spans="1:7" x14ac:dyDescent="0.35">
      <c r="A1884" s="1" t="str">
        <f>fact_sales_daily_final!A1884</f>
        <v>8/25/2014</v>
      </c>
      <c r="B1884" t="str">
        <f>fact_sales_daily_final!E1884</f>
        <v>N02BA</v>
      </c>
      <c r="C1884">
        <f>fact_sales_daily_final!F1884</f>
        <v>3</v>
      </c>
      <c r="D1884">
        <f>C1884 * VLOOKUP(B1884, finance_assumptions!A:B, 2, FALSE)</f>
        <v>3</v>
      </c>
      <c r="E1884">
        <f t="shared" si="87"/>
        <v>2.25</v>
      </c>
      <c r="F1884">
        <f t="shared" si="88"/>
        <v>0.75</v>
      </c>
      <c r="G1884">
        <f t="shared" si="89"/>
        <v>0.25</v>
      </c>
    </row>
    <row r="1885" spans="1:7" x14ac:dyDescent="0.35">
      <c r="A1885" s="1" t="str">
        <f>fact_sales_daily_final!A1885</f>
        <v>8/25/2014</v>
      </c>
      <c r="B1885" t="str">
        <f>fact_sales_daily_final!E1885</f>
        <v>N02BE</v>
      </c>
      <c r="C1885">
        <f>fact_sales_daily_final!F1885</f>
        <v>21.2</v>
      </c>
      <c r="D1885">
        <f>C1885 * VLOOKUP(B1885, finance_assumptions!A:B, 2, FALSE)</f>
        <v>21.2</v>
      </c>
      <c r="E1885">
        <f t="shared" si="87"/>
        <v>15.899999999999999</v>
      </c>
      <c r="F1885">
        <f t="shared" si="88"/>
        <v>5.3000000000000007</v>
      </c>
      <c r="G1885">
        <f t="shared" si="89"/>
        <v>0.25000000000000006</v>
      </c>
    </row>
    <row r="1886" spans="1:7" x14ac:dyDescent="0.35">
      <c r="A1886" s="1" t="str">
        <f>fact_sales_daily_final!A1886</f>
        <v>8/25/2014</v>
      </c>
      <c r="B1886" t="str">
        <f>fact_sales_daily_final!E1886</f>
        <v>N05B</v>
      </c>
      <c r="C1886">
        <f>fact_sales_daily_final!F1886</f>
        <v>21</v>
      </c>
      <c r="D1886">
        <f>C1886 * VLOOKUP(B1886, finance_assumptions!A:B, 2, FALSE)</f>
        <v>21</v>
      </c>
      <c r="E1886">
        <f t="shared" si="87"/>
        <v>15.75</v>
      </c>
      <c r="F1886">
        <f t="shared" si="88"/>
        <v>5.25</v>
      </c>
      <c r="G1886">
        <f t="shared" si="89"/>
        <v>0.25</v>
      </c>
    </row>
    <row r="1887" spans="1:7" x14ac:dyDescent="0.35">
      <c r="A1887" s="1" t="str">
        <f>fact_sales_daily_final!A1887</f>
        <v>8/25/2014</v>
      </c>
      <c r="B1887" t="str">
        <f>fact_sales_daily_final!E1887</f>
        <v>N05C</v>
      </c>
      <c r="C1887">
        <f>fact_sales_daily_final!F1887</f>
        <v>0</v>
      </c>
      <c r="D1887">
        <f>C1887 * VLOOKUP(B1887, finance_assumptions!A:B, 2, FALSE)</f>
        <v>0</v>
      </c>
      <c r="E1887">
        <f t="shared" si="87"/>
        <v>0</v>
      </c>
      <c r="F1887">
        <f t="shared" si="88"/>
        <v>0</v>
      </c>
      <c r="G1887">
        <f t="shared" si="89"/>
        <v>0</v>
      </c>
    </row>
    <row r="1888" spans="1:7" x14ac:dyDescent="0.35">
      <c r="A1888" s="1" t="str">
        <f>fact_sales_daily_final!A1888</f>
        <v>8/25/2014</v>
      </c>
      <c r="B1888" t="str">
        <f>fact_sales_daily_final!E1888</f>
        <v>R03</v>
      </c>
      <c r="C1888">
        <f>fact_sales_daily_final!F1888</f>
        <v>0</v>
      </c>
      <c r="D1888">
        <f>C1888 * VLOOKUP(B1888, finance_assumptions!A:B, 2, FALSE)</f>
        <v>0</v>
      </c>
      <c r="E1888">
        <f t="shared" si="87"/>
        <v>0</v>
      </c>
      <c r="F1888">
        <f t="shared" si="88"/>
        <v>0</v>
      </c>
      <c r="G1888">
        <f t="shared" si="89"/>
        <v>0</v>
      </c>
    </row>
    <row r="1889" spans="1:7" x14ac:dyDescent="0.35">
      <c r="A1889" s="1" t="str">
        <f>fact_sales_daily_final!A1889</f>
        <v>8/25/2014</v>
      </c>
      <c r="B1889" t="str">
        <f>fact_sales_daily_final!E1889</f>
        <v>R06</v>
      </c>
      <c r="C1889">
        <f>fact_sales_daily_final!F1889</f>
        <v>0</v>
      </c>
      <c r="D1889">
        <f>C1889 * VLOOKUP(B1889, finance_assumptions!A:B, 2, FALSE)</f>
        <v>0</v>
      </c>
      <c r="E1889">
        <f t="shared" si="87"/>
        <v>0</v>
      </c>
      <c r="F1889">
        <f t="shared" si="88"/>
        <v>0</v>
      </c>
      <c r="G1889">
        <f t="shared" si="89"/>
        <v>0</v>
      </c>
    </row>
    <row r="1890" spans="1:7" x14ac:dyDescent="0.35">
      <c r="A1890" s="1" t="str">
        <f>fact_sales_daily_final!A1890</f>
        <v>8/26/2014</v>
      </c>
      <c r="B1890" t="str">
        <f>fact_sales_daily_final!E1890</f>
        <v>M01AB</v>
      </c>
      <c r="C1890">
        <f>fact_sales_daily_final!F1890</f>
        <v>2.34</v>
      </c>
      <c r="D1890">
        <f>C1890 * VLOOKUP(B1890, finance_assumptions!A:B, 2, FALSE)</f>
        <v>2.34</v>
      </c>
      <c r="E1890">
        <f t="shared" si="87"/>
        <v>1.7549999999999999</v>
      </c>
      <c r="F1890">
        <f t="shared" si="88"/>
        <v>0.58499999999999996</v>
      </c>
      <c r="G1890">
        <f t="shared" si="89"/>
        <v>0.25</v>
      </c>
    </row>
    <row r="1891" spans="1:7" x14ac:dyDescent="0.35">
      <c r="A1891" s="1" t="str">
        <f>fact_sales_daily_final!A1891</f>
        <v>8/26/2014</v>
      </c>
      <c r="B1891" t="str">
        <f>fact_sales_daily_final!E1891</f>
        <v>M01AE</v>
      </c>
      <c r="C1891">
        <f>fact_sales_daily_final!F1891</f>
        <v>5.34</v>
      </c>
      <c r="D1891">
        <f>C1891 * VLOOKUP(B1891, finance_assumptions!A:B, 2, FALSE)</f>
        <v>5.34</v>
      </c>
      <c r="E1891">
        <f t="shared" si="87"/>
        <v>4.0049999999999999</v>
      </c>
      <c r="F1891">
        <f t="shared" si="88"/>
        <v>1.335</v>
      </c>
      <c r="G1891">
        <f t="shared" si="89"/>
        <v>0.25</v>
      </c>
    </row>
    <row r="1892" spans="1:7" x14ac:dyDescent="0.35">
      <c r="A1892" s="1" t="str">
        <f>fact_sales_daily_final!A1892</f>
        <v>8/26/2014</v>
      </c>
      <c r="B1892" t="str">
        <f>fact_sales_daily_final!E1892</f>
        <v>N02BA</v>
      </c>
      <c r="C1892">
        <f>fact_sales_daily_final!F1892</f>
        <v>3</v>
      </c>
      <c r="D1892">
        <f>C1892 * VLOOKUP(B1892, finance_assumptions!A:B, 2, FALSE)</f>
        <v>3</v>
      </c>
      <c r="E1892">
        <f t="shared" si="87"/>
        <v>2.25</v>
      </c>
      <c r="F1892">
        <f t="shared" si="88"/>
        <v>0.75</v>
      </c>
      <c r="G1892">
        <f t="shared" si="89"/>
        <v>0.25</v>
      </c>
    </row>
    <row r="1893" spans="1:7" x14ac:dyDescent="0.35">
      <c r="A1893" s="1" t="str">
        <f>fact_sales_daily_final!A1893</f>
        <v>8/26/2014</v>
      </c>
      <c r="B1893" t="str">
        <f>fact_sales_daily_final!E1893</f>
        <v>N02BE</v>
      </c>
      <c r="C1893">
        <f>fact_sales_daily_final!F1893</f>
        <v>31</v>
      </c>
      <c r="D1893">
        <f>C1893 * VLOOKUP(B1893, finance_assumptions!A:B, 2, FALSE)</f>
        <v>31</v>
      </c>
      <c r="E1893">
        <f t="shared" si="87"/>
        <v>23.25</v>
      </c>
      <c r="F1893">
        <f t="shared" si="88"/>
        <v>7.75</v>
      </c>
      <c r="G1893">
        <f t="shared" si="89"/>
        <v>0.25</v>
      </c>
    </row>
    <row r="1894" spans="1:7" x14ac:dyDescent="0.35">
      <c r="A1894" s="1" t="str">
        <f>fact_sales_daily_final!A1894</f>
        <v>8/26/2014</v>
      </c>
      <c r="B1894" t="str">
        <f>fact_sales_daily_final!E1894</f>
        <v>N05B</v>
      </c>
      <c r="C1894">
        <f>fact_sales_daily_final!F1894</f>
        <v>14</v>
      </c>
      <c r="D1894">
        <f>C1894 * VLOOKUP(B1894, finance_assumptions!A:B, 2, FALSE)</f>
        <v>14</v>
      </c>
      <c r="E1894">
        <f t="shared" si="87"/>
        <v>10.5</v>
      </c>
      <c r="F1894">
        <f t="shared" si="88"/>
        <v>3.5</v>
      </c>
      <c r="G1894">
        <f t="shared" si="89"/>
        <v>0.25</v>
      </c>
    </row>
    <row r="1895" spans="1:7" x14ac:dyDescent="0.35">
      <c r="A1895" s="1" t="str">
        <f>fact_sales_daily_final!A1895</f>
        <v>8/26/2014</v>
      </c>
      <c r="B1895" t="str">
        <f>fact_sales_daily_final!E1895</f>
        <v>N05C</v>
      </c>
      <c r="C1895">
        <f>fact_sales_daily_final!F1895</f>
        <v>1</v>
      </c>
      <c r="D1895">
        <f>C1895 * VLOOKUP(B1895, finance_assumptions!A:B, 2, FALSE)</f>
        <v>1</v>
      </c>
      <c r="E1895">
        <f t="shared" si="87"/>
        <v>0.75</v>
      </c>
      <c r="F1895">
        <f t="shared" si="88"/>
        <v>0.25</v>
      </c>
      <c r="G1895">
        <f t="shared" si="89"/>
        <v>0.25</v>
      </c>
    </row>
    <row r="1896" spans="1:7" x14ac:dyDescent="0.35">
      <c r="A1896" s="1" t="str">
        <f>fact_sales_daily_final!A1896</f>
        <v>8/26/2014</v>
      </c>
      <c r="B1896" t="str">
        <f>fact_sales_daily_final!E1896</f>
        <v>R03</v>
      </c>
      <c r="C1896">
        <f>fact_sales_daily_final!F1896</f>
        <v>1</v>
      </c>
      <c r="D1896">
        <f>C1896 * VLOOKUP(B1896, finance_assumptions!A:B, 2, FALSE)</f>
        <v>1</v>
      </c>
      <c r="E1896">
        <f t="shared" si="87"/>
        <v>0.75</v>
      </c>
      <c r="F1896">
        <f t="shared" si="88"/>
        <v>0.25</v>
      </c>
      <c r="G1896">
        <f t="shared" si="89"/>
        <v>0.25</v>
      </c>
    </row>
    <row r="1897" spans="1:7" x14ac:dyDescent="0.35">
      <c r="A1897" s="1" t="str">
        <f>fact_sales_daily_final!A1897</f>
        <v>8/26/2014</v>
      </c>
      <c r="B1897" t="str">
        <f>fact_sales_daily_final!E1897</f>
        <v>R06</v>
      </c>
      <c r="C1897">
        <f>fact_sales_daily_final!F1897</f>
        <v>3</v>
      </c>
      <c r="D1897">
        <f>C1897 * VLOOKUP(B1897, finance_assumptions!A:B, 2, FALSE)</f>
        <v>3</v>
      </c>
      <c r="E1897">
        <f t="shared" si="87"/>
        <v>2.25</v>
      </c>
      <c r="F1897">
        <f t="shared" si="88"/>
        <v>0.75</v>
      </c>
      <c r="G1897">
        <f t="shared" si="89"/>
        <v>0.25</v>
      </c>
    </row>
    <row r="1898" spans="1:7" x14ac:dyDescent="0.35">
      <c r="A1898" s="1" t="str">
        <f>fact_sales_daily_final!A1898</f>
        <v>8/27/2014</v>
      </c>
      <c r="B1898" t="str">
        <f>fact_sales_daily_final!E1898</f>
        <v>M01AB</v>
      </c>
      <c r="C1898">
        <f>fact_sales_daily_final!F1898</f>
        <v>3.34</v>
      </c>
      <c r="D1898">
        <f>C1898 * VLOOKUP(B1898, finance_assumptions!A:B, 2, FALSE)</f>
        <v>3.34</v>
      </c>
      <c r="E1898">
        <f t="shared" si="87"/>
        <v>2.5049999999999999</v>
      </c>
      <c r="F1898">
        <f t="shared" si="88"/>
        <v>0.83499999999999996</v>
      </c>
      <c r="G1898">
        <f t="shared" si="89"/>
        <v>0.25</v>
      </c>
    </row>
    <row r="1899" spans="1:7" x14ac:dyDescent="0.35">
      <c r="A1899" s="1" t="str">
        <f>fact_sales_daily_final!A1899</f>
        <v>8/27/2014</v>
      </c>
      <c r="B1899" t="str">
        <f>fact_sales_daily_final!E1899</f>
        <v>M01AE</v>
      </c>
      <c r="C1899">
        <f>fact_sales_daily_final!F1899</f>
        <v>8.02</v>
      </c>
      <c r="D1899">
        <f>C1899 * VLOOKUP(B1899, finance_assumptions!A:B, 2, FALSE)</f>
        <v>8.02</v>
      </c>
      <c r="E1899">
        <f t="shared" si="87"/>
        <v>6.0149999999999997</v>
      </c>
      <c r="F1899">
        <f t="shared" si="88"/>
        <v>2.0049999999999999</v>
      </c>
      <c r="G1899">
        <f t="shared" si="89"/>
        <v>0.25</v>
      </c>
    </row>
    <row r="1900" spans="1:7" x14ac:dyDescent="0.35">
      <c r="A1900" s="1" t="str">
        <f>fact_sales_daily_final!A1900</f>
        <v>8/27/2014</v>
      </c>
      <c r="B1900" t="str">
        <f>fact_sales_daily_final!E1900</f>
        <v>N02BA</v>
      </c>
      <c r="C1900">
        <f>fact_sales_daily_final!F1900</f>
        <v>4</v>
      </c>
      <c r="D1900">
        <f>C1900 * VLOOKUP(B1900, finance_assumptions!A:B, 2, FALSE)</f>
        <v>4</v>
      </c>
      <c r="E1900">
        <f t="shared" si="87"/>
        <v>3</v>
      </c>
      <c r="F1900">
        <f t="shared" si="88"/>
        <v>1</v>
      </c>
      <c r="G1900">
        <f t="shared" si="89"/>
        <v>0.25</v>
      </c>
    </row>
    <row r="1901" spans="1:7" x14ac:dyDescent="0.35">
      <c r="A1901" s="1" t="str">
        <f>fact_sales_daily_final!A1901</f>
        <v>8/27/2014</v>
      </c>
      <c r="B1901" t="str">
        <f>fact_sales_daily_final!E1901</f>
        <v>N02BE</v>
      </c>
      <c r="C1901">
        <f>fact_sales_daily_final!F1901</f>
        <v>21</v>
      </c>
      <c r="D1901">
        <f>C1901 * VLOOKUP(B1901, finance_assumptions!A:B, 2, FALSE)</f>
        <v>21</v>
      </c>
      <c r="E1901">
        <f t="shared" si="87"/>
        <v>15.75</v>
      </c>
      <c r="F1901">
        <f t="shared" si="88"/>
        <v>5.25</v>
      </c>
      <c r="G1901">
        <f t="shared" si="89"/>
        <v>0.25</v>
      </c>
    </row>
    <row r="1902" spans="1:7" x14ac:dyDescent="0.35">
      <c r="A1902" s="1" t="str">
        <f>fact_sales_daily_final!A1902</f>
        <v>8/27/2014</v>
      </c>
      <c r="B1902" t="str">
        <f>fact_sales_daily_final!E1902</f>
        <v>N05B</v>
      </c>
      <c r="C1902">
        <f>fact_sales_daily_final!F1902</f>
        <v>14</v>
      </c>
      <c r="D1902">
        <f>C1902 * VLOOKUP(B1902, finance_assumptions!A:B, 2, FALSE)</f>
        <v>14</v>
      </c>
      <c r="E1902">
        <f t="shared" si="87"/>
        <v>10.5</v>
      </c>
      <c r="F1902">
        <f t="shared" si="88"/>
        <v>3.5</v>
      </c>
      <c r="G1902">
        <f t="shared" si="89"/>
        <v>0.25</v>
      </c>
    </row>
    <row r="1903" spans="1:7" x14ac:dyDescent="0.35">
      <c r="A1903" s="1" t="str">
        <f>fact_sales_daily_final!A1903</f>
        <v>8/27/2014</v>
      </c>
      <c r="B1903" t="str">
        <f>fact_sales_daily_final!E1903</f>
        <v>N05C</v>
      </c>
      <c r="C1903">
        <f>fact_sales_daily_final!F1903</f>
        <v>0</v>
      </c>
      <c r="D1903">
        <f>C1903 * VLOOKUP(B1903, finance_assumptions!A:B, 2, FALSE)</f>
        <v>0</v>
      </c>
      <c r="E1903">
        <f t="shared" si="87"/>
        <v>0</v>
      </c>
      <c r="F1903">
        <f t="shared" si="88"/>
        <v>0</v>
      </c>
      <c r="G1903">
        <f t="shared" si="89"/>
        <v>0</v>
      </c>
    </row>
    <row r="1904" spans="1:7" x14ac:dyDescent="0.35">
      <c r="A1904" s="1" t="str">
        <f>fact_sales_daily_final!A1904</f>
        <v>8/27/2014</v>
      </c>
      <c r="B1904" t="str">
        <f>fact_sales_daily_final!E1904</f>
        <v>R03</v>
      </c>
      <c r="C1904">
        <f>fact_sales_daily_final!F1904</f>
        <v>0</v>
      </c>
      <c r="D1904">
        <f>C1904 * VLOOKUP(B1904, finance_assumptions!A:B, 2, FALSE)</f>
        <v>0</v>
      </c>
      <c r="E1904">
        <f t="shared" si="87"/>
        <v>0</v>
      </c>
      <c r="F1904">
        <f t="shared" si="88"/>
        <v>0</v>
      </c>
      <c r="G1904">
        <f t="shared" si="89"/>
        <v>0</v>
      </c>
    </row>
    <row r="1905" spans="1:7" x14ac:dyDescent="0.35">
      <c r="A1905" s="1" t="str">
        <f>fact_sales_daily_final!A1905</f>
        <v>8/27/2014</v>
      </c>
      <c r="B1905" t="str">
        <f>fact_sales_daily_final!E1905</f>
        <v>R06</v>
      </c>
      <c r="C1905">
        <f>fact_sales_daily_final!F1905</f>
        <v>3</v>
      </c>
      <c r="D1905">
        <f>C1905 * VLOOKUP(B1905, finance_assumptions!A:B, 2, FALSE)</f>
        <v>3</v>
      </c>
      <c r="E1905">
        <f t="shared" si="87"/>
        <v>2.25</v>
      </c>
      <c r="F1905">
        <f t="shared" si="88"/>
        <v>0.75</v>
      </c>
      <c r="G1905">
        <f t="shared" si="89"/>
        <v>0.25</v>
      </c>
    </row>
    <row r="1906" spans="1:7" x14ac:dyDescent="0.35">
      <c r="A1906" s="1" t="str">
        <f>fact_sales_daily_final!A1906</f>
        <v>8/28/2014</v>
      </c>
      <c r="B1906" t="str">
        <f>fact_sales_daily_final!E1906</f>
        <v>M01AB</v>
      </c>
      <c r="C1906">
        <f>fact_sales_daily_final!F1906</f>
        <v>2.34</v>
      </c>
      <c r="D1906">
        <f>C1906 * VLOOKUP(B1906, finance_assumptions!A:B, 2, FALSE)</f>
        <v>2.34</v>
      </c>
      <c r="E1906">
        <f t="shared" si="87"/>
        <v>1.7549999999999999</v>
      </c>
      <c r="F1906">
        <f t="shared" si="88"/>
        <v>0.58499999999999996</v>
      </c>
      <c r="G1906">
        <f t="shared" si="89"/>
        <v>0.25</v>
      </c>
    </row>
    <row r="1907" spans="1:7" x14ac:dyDescent="0.35">
      <c r="A1907" s="1" t="str">
        <f>fact_sales_daily_final!A1907</f>
        <v>8/28/2014</v>
      </c>
      <c r="B1907" t="str">
        <f>fact_sales_daily_final!E1907</f>
        <v>M01AE</v>
      </c>
      <c r="C1907">
        <f>fact_sales_daily_final!F1907</f>
        <v>5.36</v>
      </c>
      <c r="D1907">
        <f>C1907 * VLOOKUP(B1907, finance_assumptions!A:B, 2, FALSE)</f>
        <v>5.36</v>
      </c>
      <c r="E1907">
        <f t="shared" si="87"/>
        <v>4.0200000000000005</v>
      </c>
      <c r="F1907">
        <f t="shared" si="88"/>
        <v>1.3399999999999999</v>
      </c>
      <c r="G1907">
        <f t="shared" si="89"/>
        <v>0.24999999999999997</v>
      </c>
    </row>
    <row r="1908" spans="1:7" x14ac:dyDescent="0.35">
      <c r="A1908" s="1" t="str">
        <f>fact_sales_daily_final!A1908</f>
        <v>8/28/2014</v>
      </c>
      <c r="B1908" t="str">
        <f>fact_sales_daily_final!E1908</f>
        <v>N02BA</v>
      </c>
      <c r="C1908">
        <f>fact_sales_daily_final!F1908</f>
        <v>6</v>
      </c>
      <c r="D1908">
        <f>C1908 * VLOOKUP(B1908, finance_assumptions!A:B, 2, FALSE)</f>
        <v>6</v>
      </c>
      <c r="E1908">
        <f t="shared" si="87"/>
        <v>4.5</v>
      </c>
      <c r="F1908">
        <f t="shared" si="88"/>
        <v>1.5</v>
      </c>
      <c r="G1908">
        <f t="shared" si="89"/>
        <v>0.25</v>
      </c>
    </row>
    <row r="1909" spans="1:7" x14ac:dyDescent="0.35">
      <c r="A1909" s="1" t="str">
        <f>fact_sales_daily_final!A1909</f>
        <v>8/28/2014</v>
      </c>
      <c r="B1909" t="str">
        <f>fact_sales_daily_final!E1909</f>
        <v>N02BE</v>
      </c>
      <c r="C1909">
        <f>fact_sales_daily_final!F1909</f>
        <v>32.67</v>
      </c>
      <c r="D1909">
        <f>C1909 * VLOOKUP(B1909, finance_assumptions!A:B, 2, FALSE)</f>
        <v>32.67</v>
      </c>
      <c r="E1909">
        <f t="shared" si="87"/>
        <v>24.502500000000001</v>
      </c>
      <c r="F1909">
        <f t="shared" si="88"/>
        <v>8.1675000000000004</v>
      </c>
      <c r="G1909">
        <f t="shared" si="89"/>
        <v>0.25</v>
      </c>
    </row>
    <row r="1910" spans="1:7" x14ac:dyDescent="0.35">
      <c r="A1910" s="1" t="str">
        <f>fact_sales_daily_final!A1910</f>
        <v>8/28/2014</v>
      </c>
      <c r="B1910" t="str">
        <f>fact_sales_daily_final!E1910</f>
        <v>N05B</v>
      </c>
      <c r="C1910">
        <f>fact_sales_daily_final!F1910</f>
        <v>19</v>
      </c>
      <c r="D1910">
        <f>C1910 * VLOOKUP(B1910, finance_assumptions!A:B, 2, FALSE)</f>
        <v>19</v>
      </c>
      <c r="E1910">
        <f t="shared" si="87"/>
        <v>14.25</v>
      </c>
      <c r="F1910">
        <f t="shared" si="88"/>
        <v>4.75</v>
      </c>
      <c r="G1910">
        <f t="shared" si="89"/>
        <v>0.25</v>
      </c>
    </row>
    <row r="1911" spans="1:7" x14ac:dyDescent="0.35">
      <c r="A1911" s="1" t="str">
        <f>fact_sales_daily_final!A1911</f>
        <v>8/28/2014</v>
      </c>
      <c r="B1911" t="str">
        <f>fact_sales_daily_final!E1911</f>
        <v>N05C</v>
      </c>
      <c r="C1911">
        <f>fact_sales_daily_final!F1911</f>
        <v>0</v>
      </c>
      <c r="D1911">
        <f>C1911 * VLOOKUP(B1911, finance_assumptions!A:B, 2, FALSE)</f>
        <v>0</v>
      </c>
      <c r="E1911">
        <f t="shared" si="87"/>
        <v>0</v>
      </c>
      <c r="F1911">
        <f t="shared" si="88"/>
        <v>0</v>
      </c>
      <c r="G1911">
        <f t="shared" si="89"/>
        <v>0</v>
      </c>
    </row>
    <row r="1912" spans="1:7" x14ac:dyDescent="0.35">
      <c r="A1912" s="1" t="str">
        <f>fact_sales_daily_final!A1912</f>
        <v>8/28/2014</v>
      </c>
      <c r="B1912" t="str">
        <f>fact_sales_daily_final!E1912</f>
        <v>R03</v>
      </c>
      <c r="C1912">
        <f>fact_sales_daily_final!F1912</f>
        <v>4</v>
      </c>
      <c r="D1912">
        <f>C1912 * VLOOKUP(B1912, finance_assumptions!A:B, 2, FALSE)</f>
        <v>4</v>
      </c>
      <c r="E1912">
        <f t="shared" si="87"/>
        <v>3</v>
      </c>
      <c r="F1912">
        <f t="shared" si="88"/>
        <v>1</v>
      </c>
      <c r="G1912">
        <f t="shared" si="89"/>
        <v>0.25</v>
      </c>
    </row>
    <row r="1913" spans="1:7" x14ac:dyDescent="0.35">
      <c r="A1913" s="1" t="str">
        <f>fact_sales_daily_final!A1913</f>
        <v>8/28/2014</v>
      </c>
      <c r="B1913" t="str">
        <f>fact_sales_daily_final!E1913</f>
        <v>R06</v>
      </c>
      <c r="C1913">
        <f>fact_sales_daily_final!F1913</f>
        <v>0</v>
      </c>
      <c r="D1913">
        <f>C1913 * VLOOKUP(B1913, finance_assumptions!A:B, 2, FALSE)</f>
        <v>0</v>
      </c>
      <c r="E1913">
        <f t="shared" si="87"/>
        <v>0</v>
      </c>
      <c r="F1913">
        <f t="shared" si="88"/>
        <v>0</v>
      </c>
      <c r="G1913">
        <f t="shared" si="89"/>
        <v>0</v>
      </c>
    </row>
    <row r="1914" spans="1:7" x14ac:dyDescent="0.35">
      <c r="A1914" s="1" t="str">
        <f>fact_sales_daily_final!A1914</f>
        <v>8/29/2014</v>
      </c>
      <c r="B1914" t="str">
        <f>fact_sales_daily_final!E1914</f>
        <v>M01AB</v>
      </c>
      <c r="C1914">
        <f>fact_sales_daily_final!F1914</f>
        <v>6.34</v>
      </c>
      <c r="D1914">
        <f>C1914 * VLOOKUP(B1914, finance_assumptions!A:B, 2, FALSE)</f>
        <v>6.34</v>
      </c>
      <c r="E1914">
        <f t="shared" si="87"/>
        <v>4.7549999999999999</v>
      </c>
      <c r="F1914">
        <f t="shared" si="88"/>
        <v>1.585</v>
      </c>
      <c r="G1914">
        <f t="shared" si="89"/>
        <v>0.25</v>
      </c>
    </row>
    <row r="1915" spans="1:7" x14ac:dyDescent="0.35">
      <c r="A1915" s="1" t="str">
        <f>fact_sales_daily_final!A1915</f>
        <v>8/29/2014</v>
      </c>
      <c r="B1915" t="str">
        <f>fact_sales_daily_final!E1915</f>
        <v>M01AE</v>
      </c>
      <c r="C1915">
        <f>fact_sales_daily_final!F1915</f>
        <v>3.68</v>
      </c>
      <c r="D1915">
        <f>C1915 * VLOOKUP(B1915, finance_assumptions!A:B, 2, FALSE)</f>
        <v>3.68</v>
      </c>
      <c r="E1915">
        <f t="shared" si="87"/>
        <v>2.7600000000000002</v>
      </c>
      <c r="F1915">
        <f t="shared" si="88"/>
        <v>0.91999999999999993</v>
      </c>
      <c r="G1915">
        <f t="shared" si="89"/>
        <v>0.24999999999999997</v>
      </c>
    </row>
    <row r="1916" spans="1:7" x14ac:dyDescent="0.35">
      <c r="A1916" s="1" t="str">
        <f>fact_sales_daily_final!A1916</f>
        <v>8/29/2014</v>
      </c>
      <c r="B1916" t="str">
        <f>fact_sales_daily_final!E1916</f>
        <v>N02BA</v>
      </c>
      <c r="C1916">
        <f>fact_sales_daily_final!F1916</f>
        <v>5</v>
      </c>
      <c r="D1916">
        <f>C1916 * VLOOKUP(B1916, finance_assumptions!A:B, 2, FALSE)</f>
        <v>5</v>
      </c>
      <c r="E1916">
        <f t="shared" si="87"/>
        <v>3.75</v>
      </c>
      <c r="F1916">
        <f t="shared" si="88"/>
        <v>1.25</v>
      </c>
      <c r="G1916">
        <f t="shared" si="89"/>
        <v>0.25</v>
      </c>
    </row>
    <row r="1917" spans="1:7" x14ac:dyDescent="0.35">
      <c r="A1917" s="1" t="str">
        <f>fact_sales_daily_final!A1917</f>
        <v>8/29/2014</v>
      </c>
      <c r="B1917" t="str">
        <f>fact_sales_daily_final!E1917</f>
        <v>N02BE</v>
      </c>
      <c r="C1917">
        <f>fact_sales_daily_final!F1917</f>
        <v>26.28</v>
      </c>
      <c r="D1917">
        <f>C1917 * VLOOKUP(B1917, finance_assumptions!A:B, 2, FALSE)</f>
        <v>26.28</v>
      </c>
      <c r="E1917">
        <f t="shared" si="87"/>
        <v>19.71</v>
      </c>
      <c r="F1917">
        <f t="shared" si="88"/>
        <v>6.57</v>
      </c>
      <c r="G1917">
        <f t="shared" si="89"/>
        <v>0.25</v>
      </c>
    </row>
    <row r="1918" spans="1:7" x14ac:dyDescent="0.35">
      <c r="A1918" s="1" t="str">
        <f>fact_sales_daily_final!A1918</f>
        <v>8/29/2014</v>
      </c>
      <c r="B1918" t="str">
        <f>fact_sales_daily_final!E1918</f>
        <v>N05B</v>
      </c>
      <c r="C1918">
        <f>fact_sales_daily_final!F1918</f>
        <v>18</v>
      </c>
      <c r="D1918">
        <f>C1918 * VLOOKUP(B1918, finance_assumptions!A:B, 2, FALSE)</f>
        <v>18</v>
      </c>
      <c r="E1918">
        <f t="shared" si="87"/>
        <v>13.5</v>
      </c>
      <c r="F1918">
        <f t="shared" si="88"/>
        <v>4.5</v>
      </c>
      <c r="G1918">
        <f t="shared" si="89"/>
        <v>0.25</v>
      </c>
    </row>
    <row r="1919" spans="1:7" x14ac:dyDescent="0.35">
      <c r="A1919" s="1" t="str">
        <f>fact_sales_daily_final!A1919</f>
        <v>8/29/2014</v>
      </c>
      <c r="B1919" t="str">
        <f>fact_sales_daily_final!E1919</f>
        <v>N05C</v>
      </c>
      <c r="C1919">
        <f>fact_sales_daily_final!F1919</f>
        <v>1</v>
      </c>
      <c r="D1919">
        <f>C1919 * VLOOKUP(B1919, finance_assumptions!A:B, 2, FALSE)</f>
        <v>1</v>
      </c>
      <c r="E1919">
        <f t="shared" si="87"/>
        <v>0.75</v>
      </c>
      <c r="F1919">
        <f t="shared" si="88"/>
        <v>0.25</v>
      </c>
      <c r="G1919">
        <f t="shared" si="89"/>
        <v>0.25</v>
      </c>
    </row>
    <row r="1920" spans="1:7" x14ac:dyDescent="0.35">
      <c r="A1920" s="1" t="str">
        <f>fact_sales_daily_final!A1920</f>
        <v>8/29/2014</v>
      </c>
      <c r="B1920" t="str">
        <f>fact_sales_daily_final!E1920</f>
        <v>R03</v>
      </c>
      <c r="C1920">
        <f>fact_sales_daily_final!F1920</f>
        <v>0</v>
      </c>
      <c r="D1920">
        <f>C1920 * VLOOKUP(B1920, finance_assumptions!A:B, 2, FALSE)</f>
        <v>0</v>
      </c>
      <c r="E1920">
        <f t="shared" si="87"/>
        <v>0</v>
      </c>
      <c r="F1920">
        <f t="shared" si="88"/>
        <v>0</v>
      </c>
      <c r="G1920">
        <f t="shared" si="89"/>
        <v>0</v>
      </c>
    </row>
    <row r="1921" spans="1:7" x14ac:dyDescent="0.35">
      <c r="A1921" s="1" t="str">
        <f>fact_sales_daily_final!A1921</f>
        <v>8/29/2014</v>
      </c>
      <c r="B1921" t="str">
        <f>fact_sales_daily_final!E1921</f>
        <v>R06</v>
      </c>
      <c r="C1921">
        <f>fact_sales_daily_final!F1921</f>
        <v>3</v>
      </c>
      <c r="D1921">
        <f>C1921 * VLOOKUP(B1921, finance_assumptions!A:B, 2, FALSE)</f>
        <v>3</v>
      </c>
      <c r="E1921">
        <f t="shared" si="87"/>
        <v>2.25</v>
      </c>
      <c r="F1921">
        <f t="shared" si="88"/>
        <v>0.75</v>
      </c>
      <c r="G1921">
        <f t="shared" si="89"/>
        <v>0.25</v>
      </c>
    </row>
    <row r="1922" spans="1:7" x14ac:dyDescent="0.35">
      <c r="A1922" s="1" t="str">
        <f>fact_sales_daily_final!A1922</f>
        <v>8/30/2014</v>
      </c>
      <c r="B1922" t="str">
        <f>fact_sales_daily_final!E1922</f>
        <v>M01AB</v>
      </c>
      <c r="C1922">
        <f>fact_sales_daily_final!F1922</f>
        <v>3.68</v>
      </c>
      <c r="D1922">
        <f>C1922 * VLOOKUP(B1922, finance_assumptions!A:B, 2, FALSE)</f>
        <v>3.68</v>
      </c>
      <c r="E1922">
        <f t="shared" si="87"/>
        <v>2.7600000000000002</v>
      </c>
      <c r="F1922">
        <f t="shared" si="88"/>
        <v>0.91999999999999993</v>
      </c>
      <c r="G1922">
        <f t="shared" si="89"/>
        <v>0.24999999999999997</v>
      </c>
    </row>
    <row r="1923" spans="1:7" x14ac:dyDescent="0.35">
      <c r="A1923" s="1" t="str">
        <f>fact_sales_daily_final!A1923</f>
        <v>8/30/2014</v>
      </c>
      <c r="B1923" t="str">
        <f>fact_sales_daily_final!E1923</f>
        <v>M01AE</v>
      </c>
      <c r="C1923">
        <f>fact_sales_daily_final!F1923</f>
        <v>3.02</v>
      </c>
      <c r="D1923">
        <f>C1923 * VLOOKUP(B1923, finance_assumptions!A:B, 2, FALSE)</f>
        <v>3.02</v>
      </c>
      <c r="E1923">
        <f t="shared" ref="E1923:E1986" si="90">D1923 * 0.75</f>
        <v>2.2650000000000001</v>
      </c>
      <c r="F1923">
        <f t="shared" ref="F1923:F1986" si="91">D1923 - E1923</f>
        <v>0.75499999999999989</v>
      </c>
      <c r="G1923">
        <f t="shared" ref="G1923:G1986" si="92">IF(D1923=0, 0, F1923/D1923)</f>
        <v>0.24999999999999997</v>
      </c>
    </row>
    <row r="1924" spans="1:7" x14ac:dyDescent="0.35">
      <c r="A1924" s="1" t="str">
        <f>fact_sales_daily_final!A1924</f>
        <v>8/30/2014</v>
      </c>
      <c r="B1924" t="str">
        <f>fact_sales_daily_final!E1924</f>
        <v>N02BA</v>
      </c>
      <c r="C1924">
        <f>fact_sales_daily_final!F1924</f>
        <v>7</v>
      </c>
      <c r="D1924">
        <f>C1924 * VLOOKUP(B1924, finance_assumptions!A:B, 2, FALSE)</f>
        <v>7</v>
      </c>
      <c r="E1924">
        <f t="shared" si="90"/>
        <v>5.25</v>
      </c>
      <c r="F1924">
        <f t="shared" si="91"/>
        <v>1.75</v>
      </c>
      <c r="G1924">
        <f t="shared" si="92"/>
        <v>0.25</v>
      </c>
    </row>
    <row r="1925" spans="1:7" x14ac:dyDescent="0.35">
      <c r="A1925" s="1" t="str">
        <f>fact_sales_daily_final!A1925</f>
        <v>8/30/2014</v>
      </c>
      <c r="B1925" t="str">
        <f>fact_sales_daily_final!E1925</f>
        <v>N02BE</v>
      </c>
      <c r="C1925">
        <f>fact_sales_daily_final!F1925</f>
        <v>13</v>
      </c>
      <c r="D1925">
        <f>C1925 * VLOOKUP(B1925, finance_assumptions!A:B, 2, FALSE)</f>
        <v>13</v>
      </c>
      <c r="E1925">
        <f t="shared" si="90"/>
        <v>9.75</v>
      </c>
      <c r="F1925">
        <f t="shared" si="91"/>
        <v>3.25</v>
      </c>
      <c r="G1925">
        <f t="shared" si="92"/>
        <v>0.25</v>
      </c>
    </row>
    <row r="1926" spans="1:7" x14ac:dyDescent="0.35">
      <c r="A1926" s="1" t="str">
        <f>fact_sales_daily_final!A1926</f>
        <v>8/30/2014</v>
      </c>
      <c r="B1926" t="str">
        <f>fact_sales_daily_final!E1926</f>
        <v>N05B</v>
      </c>
      <c r="C1926">
        <f>fact_sales_daily_final!F1926</f>
        <v>13</v>
      </c>
      <c r="D1926">
        <f>C1926 * VLOOKUP(B1926, finance_assumptions!A:B, 2, FALSE)</f>
        <v>13</v>
      </c>
      <c r="E1926">
        <f t="shared" si="90"/>
        <v>9.75</v>
      </c>
      <c r="F1926">
        <f t="shared" si="91"/>
        <v>3.25</v>
      </c>
      <c r="G1926">
        <f t="shared" si="92"/>
        <v>0.25</v>
      </c>
    </row>
    <row r="1927" spans="1:7" x14ac:dyDescent="0.35">
      <c r="A1927" s="1" t="str">
        <f>fact_sales_daily_final!A1927</f>
        <v>8/30/2014</v>
      </c>
      <c r="B1927" t="str">
        <f>fact_sales_daily_final!E1927</f>
        <v>N05C</v>
      </c>
      <c r="C1927">
        <f>fact_sales_daily_final!F1927</f>
        <v>1</v>
      </c>
      <c r="D1927">
        <f>C1927 * VLOOKUP(B1927, finance_assumptions!A:B, 2, FALSE)</f>
        <v>1</v>
      </c>
      <c r="E1927">
        <f t="shared" si="90"/>
        <v>0.75</v>
      </c>
      <c r="F1927">
        <f t="shared" si="91"/>
        <v>0.25</v>
      </c>
      <c r="G1927">
        <f t="shared" si="92"/>
        <v>0.25</v>
      </c>
    </row>
    <row r="1928" spans="1:7" x14ac:dyDescent="0.35">
      <c r="A1928" s="1" t="str">
        <f>fact_sales_daily_final!A1928</f>
        <v>8/30/2014</v>
      </c>
      <c r="B1928" t="str">
        <f>fact_sales_daily_final!E1928</f>
        <v>R03</v>
      </c>
      <c r="C1928">
        <f>fact_sales_daily_final!F1928</f>
        <v>0</v>
      </c>
      <c r="D1928">
        <f>C1928 * VLOOKUP(B1928, finance_assumptions!A:B, 2, FALSE)</f>
        <v>0</v>
      </c>
      <c r="E1928">
        <f t="shared" si="90"/>
        <v>0</v>
      </c>
      <c r="F1928">
        <f t="shared" si="91"/>
        <v>0</v>
      </c>
      <c r="G1928">
        <f t="shared" si="92"/>
        <v>0</v>
      </c>
    </row>
    <row r="1929" spans="1:7" x14ac:dyDescent="0.35">
      <c r="A1929" s="1" t="str">
        <f>fact_sales_daily_final!A1929</f>
        <v>8/30/2014</v>
      </c>
      <c r="B1929" t="str">
        <f>fact_sales_daily_final!E1929</f>
        <v>R06</v>
      </c>
      <c r="C1929">
        <f>fact_sales_daily_final!F1929</f>
        <v>4</v>
      </c>
      <c r="D1929">
        <f>C1929 * VLOOKUP(B1929, finance_assumptions!A:B, 2, FALSE)</f>
        <v>4</v>
      </c>
      <c r="E1929">
        <f t="shared" si="90"/>
        <v>3</v>
      </c>
      <c r="F1929">
        <f t="shared" si="91"/>
        <v>1</v>
      </c>
      <c r="G1929">
        <f t="shared" si="92"/>
        <v>0.25</v>
      </c>
    </row>
    <row r="1930" spans="1:7" x14ac:dyDescent="0.35">
      <c r="A1930" s="1" t="str">
        <f>fact_sales_daily_final!A1930</f>
        <v>8/31/2014</v>
      </c>
      <c r="B1930" t="str">
        <f>fact_sales_daily_final!E1930</f>
        <v>M01AB</v>
      </c>
      <c r="C1930">
        <f>fact_sales_daily_final!F1930</f>
        <v>0</v>
      </c>
      <c r="D1930">
        <f>C1930 * VLOOKUP(B1930, finance_assumptions!A:B, 2, FALSE)</f>
        <v>0</v>
      </c>
      <c r="E1930">
        <f t="shared" si="90"/>
        <v>0</v>
      </c>
      <c r="F1930">
        <f t="shared" si="91"/>
        <v>0</v>
      </c>
      <c r="G1930">
        <f t="shared" si="92"/>
        <v>0</v>
      </c>
    </row>
    <row r="1931" spans="1:7" x14ac:dyDescent="0.35">
      <c r="A1931" s="1" t="str">
        <f>fact_sales_daily_final!A1931</f>
        <v>8/31/2014</v>
      </c>
      <c r="B1931" t="str">
        <f>fact_sales_daily_final!E1931</f>
        <v>M01AE</v>
      </c>
      <c r="C1931">
        <f>fact_sales_daily_final!F1931</f>
        <v>2.68</v>
      </c>
      <c r="D1931">
        <f>C1931 * VLOOKUP(B1931, finance_assumptions!A:B, 2, FALSE)</f>
        <v>2.68</v>
      </c>
      <c r="E1931">
        <f t="shared" si="90"/>
        <v>2.0100000000000002</v>
      </c>
      <c r="F1931">
        <f t="shared" si="91"/>
        <v>0.66999999999999993</v>
      </c>
      <c r="G1931">
        <f t="shared" si="92"/>
        <v>0.24999999999999997</v>
      </c>
    </row>
    <row r="1932" spans="1:7" x14ac:dyDescent="0.35">
      <c r="A1932" s="1" t="str">
        <f>fact_sales_daily_final!A1932</f>
        <v>8/31/2014</v>
      </c>
      <c r="B1932" t="str">
        <f>fact_sales_daily_final!E1932</f>
        <v>N02BA</v>
      </c>
      <c r="C1932">
        <f>fact_sales_daily_final!F1932</f>
        <v>1</v>
      </c>
      <c r="D1932">
        <f>C1932 * VLOOKUP(B1932, finance_assumptions!A:B, 2, FALSE)</f>
        <v>1</v>
      </c>
      <c r="E1932">
        <f t="shared" si="90"/>
        <v>0.75</v>
      </c>
      <c r="F1932">
        <f t="shared" si="91"/>
        <v>0.25</v>
      </c>
      <c r="G1932">
        <f t="shared" si="92"/>
        <v>0.25</v>
      </c>
    </row>
    <row r="1933" spans="1:7" x14ac:dyDescent="0.35">
      <c r="A1933" s="1" t="str">
        <f>fact_sales_daily_final!A1933</f>
        <v>8/31/2014</v>
      </c>
      <c r="B1933" t="str">
        <f>fact_sales_daily_final!E1933</f>
        <v>N02BE</v>
      </c>
      <c r="C1933">
        <f>fact_sales_daily_final!F1933</f>
        <v>15</v>
      </c>
      <c r="D1933">
        <f>C1933 * VLOOKUP(B1933, finance_assumptions!A:B, 2, FALSE)</f>
        <v>15</v>
      </c>
      <c r="E1933">
        <f t="shared" si="90"/>
        <v>11.25</v>
      </c>
      <c r="F1933">
        <f t="shared" si="91"/>
        <v>3.75</v>
      </c>
      <c r="G1933">
        <f t="shared" si="92"/>
        <v>0.25</v>
      </c>
    </row>
    <row r="1934" spans="1:7" x14ac:dyDescent="0.35">
      <c r="A1934" s="1" t="str">
        <f>fact_sales_daily_final!A1934</f>
        <v>8/31/2014</v>
      </c>
      <c r="B1934" t="str">
        <f>fact_sales_daily_final!E1934</f>
        <v>N05B</v>
      </c>
      <c r="C1934">
        <f>fact_sales_daily_final!F1934</f>
        <v>13</v>
      </c>
      <c r="D1934">
        <f>C1934 * VLOOKUP(B1934, finance_assumptions!A:B, 2, FALSE)</f>
        <v>13</v>
      </c>
      <c r="E1934">
        <f t="shared" si="90"/>
        <v>9.75</v>
      </c>
      <c r="F1934">
        <f t="shared" si="91"/>
        <v>3.25</v>
      </c>
      <c r="G1934">
        <f t="shared" si="92"/>
        <v>0.25</v>
      </c>
    </row>
    <row r="1935" spans="1:7" x14ac:dyDescent="0.35">
      <c r="A1935" s="1" t="str">
        <f>fact_sales_daily_final!A1935</f>
        <v>8/31/2014</v>
      </c>
      <c r="B1935" t="str">
        <f>fact_sales_daily_final!E1935</f>
        <v>N05C</v>
      </c>
      <c r="C1935">
        <f>fact_sales_daily_final!F1935</f>
        <v>0</v>
      </c>
      <c r="D1935">
        <f>C1935 * VLOOKUP(B1935, finance_assumptions!A:B, 2, FALSE)</f>
        <v>0</v>
      </c>
      <c r="E1935">
        <f t="shared" si="90"/>
        <v>0</v>
      </c>
      <c r="F1935">
        <f t="shared" si="91"/>
        <v>0</v>
      </c>
      <c r="G1935">
        <f t="shared" si="92"/>
        <v>0</v>
      </c>
    </row>
    <row r="1936" spans="1:7" x14ac:dyDescent="0.35">
      <c r="A1936" s="1" t="str">
        <f>fact_sales_daily_final!A1936</f>
        <v>8/31/2014</v>
      </c>
      <c r="B1936" t="str">
        <f>fact_sales_daily_final!E1936</f>
        <v>R03</v>
      </c>
      <c r="C1936">
        <f>fact_sales_daily_final!F1936</f>
        <v>7</v>
      </c>
      <c r="D1936">
        <f>C1936 * VLOOKUP(B1936, finance_assumptions!A:B, 2, FALSE)</f>
        <v>7</v>
      </c>
      <c r="E1936">
        <f t="shared" si="90"/>
        <v>5.25</v>
      </c>
      <c r="F1936">
        <f t="shared" si="91"/>
        <v>1.75</v>
      </c>
      <c r="G1936">
        <f t="shared" si="92"/>
        <v>0.25</v>
      </c>
    </row>
    <row r="1937" spans="1:7" x14ac:dyDescent="0.35">
      <c r="A1937" s="1" t="str">
        <f>fact_sales_daily_final!A1937</f>
        <v>8/31/2014</v>
      </c>
      <c r="B1937" t="str">
        <f>fact_sales_daily_final!E1937</f>
        <v>R06</v>
      </c>
      <c r="C1937">
        <f>fact_sales_daily_final!F1937</f>
        <v>2</v>
      </c>
      <c r="D1937">
        <f>C1937 * VLOOKUP(B1937, finance_assumptions!A:B, 2, FALSE)</f>
        <v>2</v>
      </c>
      <c r="E1937">
        <f t="shared" si="90"/>
        <v>1.5</v>
      </c>
      <c r="F1937">
        <f t="shared" si="91"/>
        <v>0.5</v>
      </c>
      <c r="G1937">
        <f t="shared" si="92"/>
        <v>0.25</v>
      </c>
    </row>
    <row r="1938" spans="1:7" x14ac:dyDescent="0.35">
      <c r="A1938" s="1">
        <f>fact_sales_daily_final!A1938</f>
        <v>41648</v>
      </c>
      <c r="B1938" t="str">
        <f>fact_sales_daily_final!E1938</f>
        <v>M01AB</v>
      </c>
      <c r="C1938">
        <f>fact_sales_daily_final!F1938</f>
        <v>3.34</v>
      </c>
      <c r="D1938">
        <f>C1938 * VLOOKUP(B1938, finance_assumptions!A:B, 2, FALSE)</f>
        <v>3.34</v>
      </c>
      <c r="E1938">
        <f t="shared" si="90"/>
        <v>2.5049999999999999</v>
      </c>
      <c r="F1938">
        <f t="shared" si="91"/>
        <v>0.83499999999999996</v>
      </c>
      <c r="G1938">
        <f t="shared" si="92"/>
        <v>0.25</v>
      </c>
    </row>
    <row r="1939" spans="1:7" x14ac:dyDescent="0.35">
      <c r="A1939" s="1">
        <f>fact_sales_daily_final!A1939</f>
        <v>41648</v>
      </c>
      <c r="B1939" t="str">
        <f>fact_sales_daily_final!E1939</f>
        <v>M01AE</v>
      </c>
      <c r="C1939">
        <f>fact_sales_daily_final!F1939</f>
        <v>1.7150000000000001</v>
      </c>
      <c r="D1939">
        <f>C1939 * VLOOKUP(B1939, finance_assumptions!A:B, 2, FALSE)</f>
        <v>1.7150000000000001</v>
      </c>
      <c r="E1939">
        <f t="shared" si="90"/>
        <v>1.2862500000000001</v>
      </c>
      <c r="F1939">
        <f t="shared" si="91"/>
        <v>0.42874999999999996</v>
      </c>
      <c r="G1939">
        <f t="shared" si="92"/>
        <v>0.24999999999999997</v>
      </c>
    </row>
    <row r="1940" spans="1:7" x14ac:dyDescent="0.35">
      <c r="A1940" s="1">
        <f>fact_sales_daily_final!A1940</f>
        <v>41648</v>
      </c>
      <c r="B1940" t="str">
        <f>fact_sales_daily_final!E1940</f>
        <v>N02BA</v>
      </c>
      <c r="C1940">
        <f>fact_sales_daily_final!F1940</f>
        <v>1</v>
      </c>
      <c r="D1940">
        <f>C1940 * VLOOKUP(B1940, finance_assumptions!A:B, 2, FALSE)</f>
        <v>1</v>
      </c>
      <c r="E1940">
        <f t="shared" si="90"/>
        <v>0.75</v>
      </c>
      <c r="F1940">
        <f t="shared" si="91"/>
        <v>0.25</v>
      </c>
      <c r="G1940">
        <f t="shared" si="92"/>
        <v>0.25</v>
      </c>
    </row>
    <row r="1941" spans="1:7" x14ac:dyDescent="0.35">
      <c r="A1941" s="1">
        <f>fact_sales_daily_final!A1941</f>
        <v>41648</v>
      </c>
      <c r="B1941" t="str">
        <f>fact_sales_daily_final!E1941</f>
        <v>N02BE</v>
      </c>
      <c r="C1941">
        <f>fact_sales_daily_final!F1941</f>
        <v>15.5</v>
      </c>
      <c r="D1941">
        <f>C1941 * VLOOKUP(B1941, finance_assumptions!A:B, 2, FALSE)</f>
        <v>15.5</v>
      </c>
      <c r="E1941">
        <f t="shared" si="90"/>
        <v>11.625</v>
      </c>
      <c r="F1941">
        <f t="shared" si="91"/>
        <v>3.875</v>
      </c>
      <c r="G1941">
        <f t="shared" si="92"/>
        <v>0.25</v>
      </c>
    </row>
    <row r="1942" spans="1:7" x14ac:dyDescent="0.35">
      <c r="A1942" s="1">
        <f>fact_sales_daily_final!A1942</f>
        <v>41648</v>
      </c>
      <c r="B1942" t="str">
        <f>fact_sales_daily_final!E1942</f>
        <v>N05B</v>
      </c>
      <c r="C1942">
        <f>fact_sales_daily_final!F1942</f>
        <v>15</v>
      </c>
      <c r="D1942">
        <f>C1942 * VLOOKUP(B1942, finance_assumptions!A:B, 2, FALSE)</f>
        <v>15</v>
      </c>
      <c r="E1942">
        <f t="shared" si="90"/>
        <v>11.25</v>
      </c>
      <c r="F1942">
        <f t="shared" si="91"/>
        <v>3.75</v>
      </c>
      <c r="G1942">
        <f t="shared" si="92"/>
        <v>0.25</v>
      </c>
    </row>
    <row r="1943" spans="1:7" x14ac:dyDescent="0.35">
      <c r="A1943" s="1">
        <f>fact_sales_daily_final!A1943</f>
        <v>41648</v>
      </c>
      <c r="B1943" t="str">
        <f>fact_sales_daily_final!E1943</f>
        <v>N05C</v>
      </c>
      <c r="C1943">
        <f>fact_sales_daily_final!F1943</f>
        <v>0</v>
      </c>
      <c r="D1943">
        <f>C1943 * VLOOKUP(B1943, finance_assumptions!A:B, 2, FALSE)</f>
        <v>0</v>
      </c>
      <c r="E1943">
        <f t="shared" si="90"/>
        <v>0</v>
      </c>
      <c r="F1943">
        <f t="shared" si="91"/>
        <v>0</v>
      </c>
      <c r="G1943">
        <f t="shared" si="92"/>
        <v>0</v>
      </c>
    </row>
    <row r="1944" spans="1:7" x14ac:dyDescent="0.35">
      <c r="A1944" s="1">
        <f>fact_sales_daily_final!A1944</f>
        <v>41648</v>
      </c>
      <c r="B1944" t="str">
        <f>fact_sales_daily_final!E1944</f>
        <v>R03</v>
      </c>
      <c r="C1944">
        <f>fact_sales_daily_final!F1944</f>
        <v>0</v>
      </c>
      <c r="D1944">
        <f>C1944 * VLOOKUP(B1944, finance_assumptions!A:B, 2, FALSE)</f>
        <v>0</v>
      </c>
      <c r="E1944">
        <f t="shared" si="90"/>
        <v>0</v>
      </c>
      <c r="F1944">
        <f t="shared" si="91"/>
        <v>0</v>
      </c>
      <c r="G1944">
        <f t="shared" si="92"/>
        <v>0</v>
      </c>
    </row>
    <row r="1945" spans="1:7" x14ac:dyDescent="0.35">
      <c r="A1945" s="1">
        <f>fact_sales_daily_final!A1945</f>
        <v>41648</v>
      </c>
      <c r="B1945" t="str">
        <f>fact_sales_daily_final!E1945</f>
        <v>R06</v>
      </c>
      <c r="C1945">
        <f>fact_sales_daily_final!F1945</f>
        <v>5.5</v>
      </c>
      <c r="D1945">
        <f>C1945 * VLOOKUP(B1945, finance_assumptions!A:B, 2, FALSE)</f>
        <v>5.5</v>
      </c>
      <c r="E1945">
        <f t="shared" si="90"/>
        <v>4.125</v>
      </c>
      <c r="F1945">
        <f t="shared" si="91"/>
        <v>1.375</v>
      </c>
      <c r="G1945">
        <f t="shared" si="92"/>
        <v>0.25</v>
      </c>
    </row>
    <row r="1946" spans="1:7" x14ac:dyDescent="0.35">
      <c r="A1946" s="1">
        <f>fact_sales_daily_final!A1946</f>
        <v>41679</v>
      </c>
      <c r="B1946" t="str">
        <f>fact_sales_daily_final!E1946</f>
        <v>M01AB</v>
      </c>
      <c r="C1946">
        <f>fact_sales_daily_final!F1946</f>
        <v>2.34</v>
      </c>
      <c r="D1946">
        <f>C1946 * VLOOKUP(B1946, finance_assumptions!A:B, 2, FALSE)</f>
        <v>2.34</v>
      </c>
      <c r="E1946">
        <f t="shared" si="90"/>
        <v>1.7549999999999999</v>
      </c>
      <c r="F1946">
        <f t="shared" si="91"/>
        <v>0.58499999999999996</v>
      </c>
      <c r="G1946">
        <f t="shared" si="92"/>
        <v>0.25</v>
      </c>
    </row>
    <row r="1947" spans="1:7" x14ac:dyDescent="0.35">
      <c r="A1947" s="1">
        <f>fact_sales_daily_final!A1947</f>
        <v>41679</v>
      </c>
      <c r="B1947" t="str">
        <f>fact_sales_daily_final!E1947</f>
        <v>M01AE</v>
      </c>
      <c r="C1947">
        <f>fact_sales_daily_final!F1947</f>
        <v>4.68</v>
      </c>
      <c r="D1947">
        <f>C1947 * VLOOKUP(B1947, finance_assumptions!A:B, 2, FALSE)</f>
        <v>4.68</v>
      </c>
      <c r="E1947">
        <f t="shared" si="90"/>
        <v>3.51</v>
      </c>
      <c r="F1947">
        <f t="shared" si="91"/>
        <v>1.17</v>
      </c>
      <c r="G1947">
        <f t="shared" si="92"/>
        <v>0.25</v>
      </c>
    </row>
    <row r="1948" spans="1:7" x14ac:dyDescent="0.35">
      <c r="A1948" s="1">
        <f>fact_sales_daily_final!A1948</f>
        <v>41679</v>
      </c>
      <c r="B1948" t="str">
        <f>fact_sales_daily_final!E1948</f>
        <v>N02BA</v>
      </c>
      <c r="C1948">
        <f>fact_sales_daily_final!F1948</f>
        <v>5.2</v>
      </c>
      <c r="D1948">
        <f>C1948 * VLOOKUP(B1948, finance_assumptions!A:B, 2, FALSE)</f>
        <v>5.2</v>
      </c>
      <c r="E1948">
        <f t="shared" si="90"/>
        <v>3.9000000000000004</v>
      </c>
      <c r="F1948">
        <f t="shared" si="91"/>
        <v>1.2999999999999998</v>
      </c>
      <c r="G1948">
        <f t="shared" si="92"/>
        <v>0.24999999999999994</v>
      </c>
    </row>
    <row r="1949" spans="1:7" x14ac:dyDescent="0.35">
      <c r="A1949" s="1">
        <f>fact_sales_daily_final!A1949</f>
        <v>41679</v>
      </c>
      <c r="B1949" t="str">
        <f>fact_sales_daily_final!E1949</f>
        <v>N02BE</v>
      </c>
      <c r="C1949">
        <f>fact_sales_daily_final!F1949</f>
        <v>20.14</v>
      </c>
      <c r="D1949">
        <f>C1949 * VLOOKUP(B1949, finance_assumptions!A:B, 2, FALSE)</f>
        <v>20.14</v>
      </c>
      <c r="E1949">
        <f t="shared" si="90"/>
        <v>15.105</v>
      </c>
      <c r="F1949">
        <f t="shared" si="91"/>
        <v>5.0350000000000001</v>
      </c>
      <c r="G1949">
        <f t="shared" si="92"/>
        <v>0.25</v>
      </c>
    </row>
    <row r="1950" spans="1:7" x14ac:dyDescent="0.35">
      <c r="A1950" s="1">
        <f>fact_sales_daily_final!A1950</f>
        <v>41679</v>
      </c>
      <c r="B1950" t="str">
        <f>fact_sales_daily_final!E1950</f>
        <v>N05B</v>
      </c>
      <c r="C1950">
        <f>fact_sales_daily_final!F1950</f>
        <v>7</v>
      </c>
      <c r="D1950">
        <f>C1950 * VLOOKUP(B1950, finance_assumptions!A:B, 2, FALSE)</f>
        <v>7</v>
      </c>
      <c r="E1950">
        <f t="shared" si="90"/>
        <v>5.25</v>
      </c>
      <c r="F1950">
        <f t="shared" si="91"/>
        <v>1.75</v>
      </c>
      <c r="G1950">
        <f t="shared" si="92"/>
        <v>0.25</v>
      </c>
    </row>
    <row r="1951" spans="1:7" x14ac:dyDescent="0.35">
      <c r="A1951" s="1">
        <f>fact_sales_daily_final!A1951</f>
        <v>41679</v>
      </c>
      <c r="B1951" t="str">
        <f>fact_sales_daily_final!E1951</f>
        <v>N05C</v>
      </c>
      <c r="C1951">
        <f>fact_sales_daily_final!F1951</f>
        <v>0</v>
      </c>
      <c r="D1951">
        <f>C1951 * VLOOKUP(B1951, finance_assumptions!A:B, 2, FALSE)</f>
        <v>0</v>
      </c>
      <c r="E1951">
        <f t="shared" si="90"/>
        <v>0</v>
      </c>
      <c r="F1951">
        <f t="shared" si="91"/>
        <v>0</v>
      </c>
      <c r="G1951">
        <f t="shared" si="92"/>
        <v>0</v>
      </c>
    </row>
    <row r="1952" spans="1:7" x14ac:dyDescent="0.35">
      <c r="A1952" s="1">
        <f>fact_sales_daily_final!A1952</f>
        <v>41679</v>
      </c>
      <c r="B1952" t="str">
        <f>fact_sales_daily_final!E1952</f>
        <v>R03</v>
      </c>
      <c r="C1952">
        <f>fact_sales_daily_final!F1952</f>
        <v>2</v>
      </c>
      <c r="D1952">
        <f>C1952 * VLOOKUP(B1952, finance_assumptions!A:B, 2, FALSE)</f>
        <v>2</v>
      </c>
      <c r="E1952">
        <f t="shared" si="90"/>
        <v>1.5</v>
      </c>
      <c r="F1952">
        <f t="shared" si="91"/>
        <v>0.5</v>
      </c>
      <c r="G1952">
        <f t="shared" si="92"/>
        <v>0.25</v>
      </c>
    </row>
    <row r="1953" spans="1:7" x14ac:dyDescent="0.35">
      <c r="A1953" s="1">
        <f>fact_sales_daily_final!A1953</f>
        <v>41679</v>
      </c>
      <c r="B1953" t="str">
        <f>fact_sales_daily_final!E1953</f>
        <v>R06</v>
      </c>
      <c r="C1953">
        <f>fact_sales_daily_final!F1953</f>
        <v>3</v>
      </c>
      <c r="D1953">
        <f>C1953 * VLOOKUP(B1953, finance_assumptions!A:B, 2, FALSE)</f>
        <v>3</v>
      </c>
      <c r="E1953">
        <f t="shared" si="90"/>
        <v>2.25</v>
      </c>
      <c r="F1953">
        <f t="shared" si="91"/>
        <v>0.75</v>
      </c>
      <c r="G1953">
        <f t="shared" si="92"/>
        <v>0.25</v>
      </c>
    </row>
    <row r="1954" spans="1:7" x14ac:dyDescent="0.35">
      <c r="A1954" s="1">
        <f>fact_sales_daily_final!A1954</f>
        <v>41707</v>
      </c>
      <c r="B1954" t="str">
        <f>fact_sales_daily_final!E1954</f>
        <v>M01AB</v>
      </c>
      <c r="C1954">
        <f>fact_sales_daily_final!F1954</f>
        <v>7</v>
      </c>
      <c r="D1954">
        <f>C1954 * VLOOKUP(B1954, finance_assumptions!A:B, 2, FALSE)</f>
        <v>7</v>
      </c>
      <c r="E1954">
        <f t="shared" si="90"/>
        <v>5.25</v>
      </c>
      <c r="F1954">
        <f t="shared" si="91"/>
        <v>1.75</v>
      </c>
      <c r="G1954">
        <f t="shared" si="92"/>
        <v>0.25</v>
      </c>
    </row>
    <row r="1955" spans="1:7" x14ac:dyDescent="0.35">
      <c r="A1955" s="1">
        <f>fact_sales_daily_final!A1955</f>
        <v>41707</v>
      </c>
      <c r="B1955" t="str">
        <f>fact_sales_daily_final!E1955</f>
        <v>M01AE</v>
      </c>
      <c r="C1955">
        <f>fact_sales_daily_final!F1955</f>
        <v>6.34</v>
      </c>
      <c r="D1955">
        <f>C1955 * VLOOKUP(B1955, finance_assumptions!A:B, 2, FALSE)</f>
        <v>6.34</v>
      </c>
      <c r="E1955">
        <f t="shared" si="90"/>
        <v>4.7549999999999999</v>
      </c>
      <c r="F1955">
        <f t="shared" si="91"/>
        <v>1.585</v>
      </c>
      <c r="G1955">
        <f t="shared" si="92"/>
        <v>0.25</v>
      </c>
    </row>
    <row r="1956" spans="1:7" x14ac:dyDescent="0.35">
      <c r="A1956" s="1">
        <f>fact_sales_daily_final!A1956</f>
        <v>41707</v>
      </c>
      <c r="B1956" t="str">
        <f>fact_sales_daily_final!E1956</f>
        <v>N02BA</v>
      </c>
      <c r="C1956">
        <f>fact_sales_daily_final!F1956</f>
        <v>4</v>
      </c>
      <c r="D1956">
        <f>C1956 * VLOOKUP(B1956, finance_assumptions!A:B, 2, FALSE)</f>
        <v>4</v>
      </c>
      <c r="E1956">
        <f t="shared" si="90"/>
        <v>3</v>
      </c>
      <c r="F1956">
        <f t="shared" si="91"/>
        <v>1</v>
      </c>
      <c r="G1956">
        <f t="shared" si="92"/>
        <v>0.25</v>
      </c>
    </row>
    <row r="1957" spans="1:7" x14ac:dyDescent="0.35">
      <c r="A1957" s="1">
        <f>fact_sales_daily_final!A1957</f>
        <v>41707</v>
      </c>
      <c r="B1957" t="str">
        <f>fact_sales_daily_final!E1957</f>
        <v>N02BE</v>
      </c>
      <c r="C1957">
        <f>fact_sales_daily_final!F1957</f>
        <v>22.18</v>
      </c>
      <c r="D1957">
        <f>C1957 * VLOOKUP(B1957, finance_assumptions!A:B, 2, FALSE)</f>
        <v>22.18</v>
      </c>
      <c r="E1957">
        <f t="shared" si="90"/>
        <v>16.634999999999998</v>
      </c>
      <c r="F1957">
        <f t="shared" si="91"/>
        <v>5.5450000000000017</v>
      </c>
      <c r="G1957">
        <f t="shared" si="92"/>
        <v>0.25000000000000006</v>
      </c>
    </row>
    <row r="1958" spans="1:7" x14ac:dyDescent="0.35">
      <c r="A1958" s="1">
        <f>fact_sales_daily_final!A1958</f>
        <v>41707</v>
      </c>
      <c r="B1958" t="str">
        <f>fact_sales_daily_final!E1958</f>
        <v>N05B</v>
      </c>
      <c r="C1958">
        <f>fact_sales_daily_final!F1958</f>
        <v>12</v>
      </c>
      <c r="D1958">
        <f>C1958 * VLOOKUP(B1958, finance_assumptions!A:B, 2, FALSE)</f>
        <v>12</v>
      </c>
      <c r="E1958">
        <f t="shared" si="90"/>
        <v>9</v>
      </c>
      <c r="F1958">
        <f t="shared" si="91"/>
        <v>3</v>
      </c>
      <c r="G1958">
        <f t="shared" si="92"/>
        <v>0.25</v>
      </c>
    </row>
    <row r="1959" spans="1:7" x14ac:dyDescent="0.35">
      <c r="A1959" s="1">
        <f>fact_sales_daily_final!A1959</f>
        <v>41707</v>
      </c>
      <c r="B1959" t="str">
        <f>fact_sales_daily_final!E1959</f>
        <v>N05C</v>
      </c>
      <c r="C1959">
        <f>fact_sales_daily_final!F1959</f>
        <v>0</v>
      </c>
      <c r="D1959">
        <f>C1959 * VLOOKUP(B1959, finance_assumptions!A:B, 2, FALSE)</f>
        <v>0</v>
      </c>
      <c r="E1959">
        <f t="shared" si="90"/>
        <v>0</v>
      </c>
      <c r="F1959">
        <f t="shared" si="91"/>
        <v>0</v>
      </c>
      <c r="G1959">
        <f t="shared" si="92"/>
        <v>0</v>
      </c>
    </row>
    <row r="1960" spans="1:7" x14ac:dyDescent="0.35">
      <c r="A1960" s="1">
        <f>fact_sales_daily_final!A1960</f>
        <v>41707</v>
      </c>
      <c r="B1960" t="str">
        <f>fact_sales_daily_final!E1960</f>
        <v>R03</v>
      </c>
      <c r="C1960">
        <f>fact_sales_daily_final!F1960</f>
        <v>2</v>
      </c>
      <c r="D1960">
        <f>C1960 * VLOOKUP(B1960, finance_assumptions!A:B, 2, FALSE)</f>
        <v>2</v>
      </c>
      <c r="E1960">
        <f t="shared" si="90"/>
        <v>1.5</v>
      </c>
      <c r="F1960">
        <f t="shared" si="91"/>
        <v>0.5</v>
      </c>
      <c r="G1960">
        <f t="shared" si="92"/>
        <v>0.25</v>
      </c>
    </row>
    <row r="1961" spans="1:7" x14ac:dyDescent="0.35">
      <c r="A1961" s="1">
        <f>fact_sales_daily_final!A1961</f>
        <v>41707</v>
      </c>
      <c r="B1961" t="str">
        <f>fact_sales_daily_final!E1961</f>
        <v>R06</v>
      </c>
      <c r="C1961">
        <f>fact_sales_daily_final!F1961</f>
        <v>3</v>
      </c>
      <c r="D1961">
        <f>C1961 * VLOOKUP(B1961, finance_assumptions!A:B, 2, FALSE)</f>
        <v>3</v>
      </c>
      <c r="E1961">
        <f t="shared" si="90"/>
        <v>2.25</v>
      </c>
      <c r="F1961">
        <f t="shared" si="91"/>
        <v>0.75</v>
      </c>
      <c r="G1961">
        <f t="shared" si="92"/>
        <v>0.25</v>
      </c>
    </row>
    <row r="1962" spans="1:7" x14ac:dyDescent="0.35">
      <c r="A1962" s="1">
        <f>fact_sales_daily_final!A1962</f>
        <v>41738</v>
      </c>
      <c r="B1962" t="str">
        <f>fact_sales_daily_final!E1962</f>
        <v>M01AB</v>
      </c>
      <c r="C1962">
        <f>fact_sales_daily_final!F1962</f>
        <v>5.68</v>
      </c>
      <c r="D1962">
        <f>C1962 * VLOOKUP(B1962, finance_assumptions!A:B, 2, FALSE)</f>
        <v>5.68</v>
      </c>
      <c r="E1962">
        <f t="shared" si="90"/>
        <v>4.26</v>
      </c>
      <c r="F1962">
        <f t="shared" si="91"/>
        <v>1.42</v>
      </c>
      <c r="G1962">
        <f t="shared" si="92"/>
        <v>0.25</v>
      </c>
    </row>
    <row r="1963" spans="1:7" x14ac:dyDescent="0.35">
      <c r="A1963" s="1">
        <f>fact_sales_daily_final!A1963</f>
        <v>41738</v>
      </c>
      <c r="B1963" t="str">
        <f>fact_sales_daily_final!E1963</f>
        <v>M01AE</v>
      </c>
      <c r="C1963">
        <f>fact_sales_daily_final!F1963</f>
        <v>5.34</v>
      </c>
      <c r="D1963">
        <f>C1963 * VLOOKUP(B1963, finance_assumptions!A:B, 2, FALSE)</f>
        <v>5.34</v>
      </c>
      <c r="E1963">
        <f t="shared" si="90"/>
        <v>4.0049999999999999</v>
      </c>
      <c r="F1963">
        <f t="shared" si="91"/>
        <v>1.335</v>
      </c>
      <c r="G1963">
        <f t="shared" si="92"/>
        <v>0.25</v>
      </c>
    </row>
    <row r="1964" spans="1:7" x14ac:dyDescent="0.35">
      <c r="A1964" s="1">
        <f>fact_sales_daily_final!A1964</f>
        <v>41738</v>
      </c>
      <c r="B1964" t="str">
        <f>fact_sales_daily_final!E1964</f>
        <v>N02BA</v>
      </c>
      <c r="C1964">
        <f>fact_sales_daily_final!F1964</f>
        <v>3</v>
      </c>
      <c r="D1964">
        <f>C1964 * VLOOKUP(B1964, finance_assumptions!A:B, 2, FALSE)</f>
        <v>3</v>
      </c>
      <c r="E1964">
        <f t="shared" si="90"/>
        <v>2.25</v>
      </c>
      <c r="F1964">
        <f t="shared" si="91"/>
        <v>0.75</v>
      </c>
      <c r="G1964">
        <f t="shared" si="92"/>
        <v>0.25</v>
      </c>
    </row>
    <row r="1965" spans="1:7" x14ac:dyDescent="0.35">
      <c r="A1965" s="1">
        <f>fact_sales_daily_final!A1965</f>
        <v>41738</v>
      </c>
      <c r="B1965" t="str">
        <f>fact_sales_daily_final!E1965</f>
        <v>N02BE</v>
      </c>
      <c r="C1965">
        <f>fact_sales_daily_final!F1965</f>
        <v>17.600000000000001</v>
      </c>
      <c r="D1965">
        <f>C1965 * VLOOKUP(B1965, finance_assumptions!A:B, 2, FALSE)</f>
        <v>17.600000000000001</v>
      </c>
      <c r="E1965">
        <f t="shared" si="90"/>
        <v>13.200000000000001</v>
      </c>
      <c r="F1965">
        <f t="shared" si="91"/>
        <v>4.4000000000000004</v>
      </c>
      <c r="G1965">
        <f t="shared" si="92"/>
        <v>0.25</v>
      </c>
    </row>
    <row r="1966" spans="1:7" x14ac:dyDescent="0.35">
      <c r="A1966" s="1">
        <f>fact_sales_daily_final!A1966</f>
        <v>41738</v>
      </c>
      <c r="B1966" t="str">
        <f>fact_sales_daily_final!E1966</f>
        <v>N05B</v>
      </c>
      <c r="C1966">
        <f>fact_sales_daily_final!F1966</f>
        <v>21</v>
      </c>
      <c r="D1966">
        <f>C1966 * VLOOKUP(B1966, finance_assumptions!A:B, 2, FALSE)</f>
        <v>21</v>
      </c>
      <c r="E1966">
        <f t="shared" si="90"/>
        <v>15.75</v>
      </c>
      <c r="F1966">
        <f t="shared" si="91"/>
        <v>5.25</v>
      </c>
      <c r="G1966">
        <f t="shared" si="92"/>
        <v>0.25</v>
      </c>
    </row>
    <row r="1967" spans="1:7" x14ac:dyDescent="0.35">
      <c r="A1967" s="1">
        <f>fact_sales_daily_final!A1967</f>
        <v>41738</v>
      </c>
      <c r="B1967" t="str">
        <f>fact_sales_daily_final!E1967</f>
        <v>N05C</v>
      </c>
      <c r="C1967">
        <f>fact_sales_daily_final!F1967</f>
        <v>1</v>
      </c>
      <c r="D1967">
        <f>C1967 * VLOOKUP(B1967, finance_assumptions!A:B, 2, FALSE)</f>
        <v>1</v>
      </c>
      <c r="E1967">
        <f t="shared" si="90"/>
        <v>0.75</v>
      </c>
      <c r="F1967">
        <f t="shared" si="91"/>
        <v>0.25</v>
      </c>
      <c r="G1967">
        <f t="shared" si="92"/>
        <v>0.25</v>
      </c>
    </row>
    <row r="1968" spans="1:7" x14ac:dyDescent="0.35">
      <c r="A1968" s="1">
        <f>fact_sales_daily_final!A1968</f>
        <v>41738</v>
      </c>
      <c r="B1968" t="str">
        <f>fact_sales_daily_final!E1968</f>
        <v>R03</v>
      </c>
      <c r="C1968">
        <f>fact_sales_daily_final!F1968</f>
        <v>0</v>
      </c>
      <c r="D1968">
        <f>C1968 * VLOOKUP(B1968, finance_assumptions!A:B, 2, FALSE)</f>
        <v>0</v>
      </c>
      <c r="E1968">
        <f t="shared" si="90"/>
        <v>0</v>
      </c>
      <c r="F1968">
        <f t="shared" si="91"/>
        <v>0</v>
      </c>
      <c r="G1968">
        <f t="shared" si="92"/>
        <v>0</v>
      </c>
    </row>
    <row r="1969" spans="1:7" x14ac:dyDescent="0.35">
      <c r="A1969" s="1">
        <f>fact_sales_daily_final!A1969</f>
        <v>41738</v>
      </c>
      <c r="B1969" t="str">
        <f>fact_sales_daily_final!E1969</f>
        <v>R06</v>
      </c>
      <c r="C1969">
        <f>fact_sales_daily_final!F1969</f>
        <v>1</v>
      </c>
      <c r="D1969">
        <f>C1969 * VLOOKUP(B1969, finance_assumptions!A:B, 2, FALSE)</f>
        <v>1</v>
      </c>
      <c r="E1969">
        <f t="shared" si="90"/>
        <v>0.75</v>
      </c>
      <c r="F1969">
        <f t="shared" si="91"/>
        <v>0.25</v>
      </c>
      <c r="G1969">
        <f t="shared" si="92"/>
        <v>0.25</v>
      </c>
    </row>
    <row r="1970" spans="1:7" x14ac:dyDescent="0.35">
      <c r="A1970" s="1">
        <f>fact_sales_daily_final!A1970</f>
        <v>41768</v>
      </c>
      <c r="B1970" t="str">
        <f>fact_sales_daily_final!E1970</f>
        <v>M01AB</v>
      </c>
      <c r="C1970">
        <f>fact_sales_daily_final!F1970</f>
        <v>4</v>
      </c>
      <c r="D1970">
        <f>C1970 * VLOOKUP(B1970, finance_assumptions!A:B, 2, FALSE)</f>
        <v>4</v>
      </c>
      <c r="E1970">
        <f t="shared" si="90"/>
        <v>3</v>
      </c>
      <c r="F1970">
        <f t="shared" si="91"/>
        <v>1</v>
      </c>
      <c r="G1970">
        <f t="shared" si="92"/>
        <v>0.25</v>
      </c>
    </row>
    <row r="1971" spans="1:7" x14ac:dyDescent="0.35">
      <c r="A1971" s="1">
        <f>fact_sales_daily_final!A1971</f>
        <v>41768</v>
      </c>
      <c r="B1971" t="str">
        <f>fact_sales_daily_final!E1971</f>
        <v>M01AE</v>
      </c>
      <c r="C1971">
        <f>fact_sales_daily_final!F1971</f>
        <v>0.77900000000000003</v>
      </c>
      <c r="D1971">
        <f>C1971 * VLOOKUP(B1971, finance_assumptions!A:B, 2, FALSE)</f>
        <v>0.77900000000000003</v>
      </c>
      <c r="E1971">
        <f t="shared" si="90"/>
        <v>0.58425000000000005</v>
      </c>
      <c r="F1971">
        <f t="shared" si="91"/>
        <v>0.19474999999999998</v>
      </c>
      <c r="G1971">
        <f t="shared" si="92"/>
        <v>0.24999999999999997</v>
      </c>
    </row>
    <row r="1972" spans="1:7" x14ac:dyDescent="0.35">
      <c r="A1972" s="1">
        <f>fact_sales_daily_final!A1972</f>
        <v>41768</v>
      </c>
      <c r="B1972" t="str">
        <f>fact_sales_daily_final!E1972</f>
        <v>N02BA</v>
      </c>
      <c r="C1972">
        <f>fact_sales_daily_final!F1972</f>
        <v>3</v>
      </c>
      <c r="D1972">
        <f>C1972 * VLOOKUP(B1972, finance_assumptions!A:B, 2, FALSE)</f>
        <v>3</v>
      </c>
      <c r="E1972">
        <f t="shared" si="90"/>
        <v>2.25</v>
      </c>
      <c r="F1972">
        <f t="shared" si="91"/>
        <v>0.75</v>
      </c>
      <c r="G1972">
        <f t="shared" si="92"/>
        <v>0.25</v>
      </c>
    </row>
    <row r="1973" spans="1:7" x14ac:dyDescent="0.35">
      <c r="A1973" s="1">
        <f>fact_sales_daily_final!A1973</f>
        <v>41768</v>
      </c>
      <c r="B1973" t="str">
        <f>fact_sales_daily_final!E1973</f>
        <v>N02BE</v>
      </c>
      <c r="C1973">
        <f>fact_sales_daily_final!F1973</f>
        <v>15.6</v>
      </c>
      <c r="D1973">
        <f>C1973 * VLOOKUP(B1973, finance_assumptions!A:B, 2, FALSE)</f>
        <v>15.6</v>
      </c>
      <c r="E1973">
        <f t="shared" si="90"/>
        <v>11.7</v>
      </c>
      <c r="F1973">
        <f t="shared" si="91"/>
        <v>3.9000000000000004</v>
      </c>
      <c r="G1973">
        <f t="shared" si="92"/>
        <v>0.25000000000000006</v>
      </c>
    </row>
    <row r="1974" spans="1:7" x14ac:dyDescent="0.35">
      <c r="A1974" s="1">
        <f>fact_sales_daily_final!A1974</f>
        <v>41768</v>
      </c>
      <c r="B1974" t="str">
        <f>fact_sales_daily_final!E1974</f>
        <v>N05B</v>
      </c>
      <c r="C1974">
        <f>fact_sales_daily_final!F1974</f>
        <v>15</v>
      </c>
      <c r="D1974">
        <f>C1974 * VLOOKUP(B1974, finance_assumptions!A:B, 2, FALSE)</f>
        <v>15</v>
      </c>
      <c r="E1974">
        <f t="shared" si="90"/>
        <v>11.25</v>
      </c>
      <c r="F1974">
        <f t="shared" si="91"/>
        <v>3.75</v>
      </c>
      <c r="G1974">
        <f t="shared" si="92"/>
        <v>0.25</v>
      </c>
    </row>
    <row r="1975" spans="1:7" x14ac:dyDescent="0.35">
      <c r="A1975" s="1">
        <f>fact_sales_daily_final!A1975</f>
        <v>41768</v>
      </c>
      <c r="B1975" t="str">
        <f>fact_sales_daily_final!E1975</f>
        <v>N05C</v>
      </c>
      <c r="C1975">
        <f>fact_sales_daily_final!F1975</f>
        <v>2</v>
      </c>
      <c r="D1975">
        <f>C1975 * VLOOKUP(B1975, finance_assumptions!A:B, 2, FALSE)</f>
        <v>2</v>
      </c>
      <c r="E1975">
        <f t="shared" si="90"/>
        <v>1.5</v>
      </c>
      <c r="F1975">
        <f t="shared" si="91"/>
        <v>0.5</v>
      </c>
      <c r="G1975">
        <f t="shared" si="92"/>
        <v>0.25</v>
      </c>
    </row>
    <row r="1976" spans="1:7" x14ac:dyDescent="0.35">
      <c r="A1976" s="1">
        <f>fact_sales_daily_final!A1976</f>
        <v>41768</v>
      </c>
      <c r="B1976" t="str">
        <f>fact_sales_daily_final!E1976</f>
        <v>R03</v>
      </c>
      <c r="C1976">
        <f>fact_sales_daily_final!F1976</f>
        <v>0</v>
      </c>
      <c r="D1976">
        <f>C1976 * VLOOKUP(B1976, finance_assumptions!A:B, 2, FALSE)</f>
        <v>0</v>
      </c>
      <c r="E1976">
        <f t="shared" si="90"/>
        <v>0</v>
      </c>
      <c r="F1976">
        <f t="shared" si="91"/>
        <v>0</v>
      </c>
      <c r="G1976">
        <f t="shared" si="92"/>
        <v>0</v>
      </c>
    </row>
    <row r="1977" spans="1:7" x14ac:dyDescent="0.35">
      <c r="A1977" s="1">
        <f>fact_sales_daily_final!A1977</f>
        <v>41768</v>
      </c>
      <c r="B1977" t="str">
        <f>fact_sales_daily_final!E1977</f>
        <v>R06</v>
      </c>
      <c r="C1977">
        <f>fact_sales_daily_final!F1977</f>
        <v>2</v>
      </c>
      <c r="D1977">
        <f>C1977 * VLOOKUP(B1977, finance_assumptions!A:B, 2, FALSE)</f>
        <v>2</v>
      </c>
      <c r="E1977">
        <f t="shared" si="90"/>
        <v>1.5</v>
      </c>
      <c r="F1977">
        <f t="shared" si="91"/>
        <v>0.5</v>
      </c>
      <c r="G1977">
        <f t="shared" si="92"/>
        <v>0.25</v>
      </c>
    </row>
    <row r="1978" spans="1:7" x14ac:dyDescent="0.35">
      <c r="A1978" s="1">
        <f>fact_sales_daily_final!A1978</f>
        <v>41799</v>
      </c>
      <c r="B1978" t="str">
        <f>fact_sales_daily_final!E1978</f>
        <v>M01AB</v>
      </c>
      <c r="C1978">
        <f>fact_sales_daily_final!F1978</f>
        <v>5.34</v>
      </c>
      <c r="D1978">
        <f>C1978 * VLOOKUP(B1978, finance_assumptions!A:B, 2, FALSE)</f>
        <v>5.34</v>
      </c>
      <c r="E1978">
        <f t="shared" si="90"/>
        <v>4.0049999999999999</v>
      </c>
      <c r="F1978">
        <f t="shared" si="91"/>
        <v>1.335</v>
      </c>
      <c r="G1978">
        <f t="shared" si="92"/>
        <v>0.25</v>
      </c>
    </row>
    <row r="1979" spans="1:7" x14ac:dyDescent="0.35">
      <c r="A1979" s="1">
        <f>fact_sales_daily_final!A1979</f>
        <v>41799</v>
      </c>
      <c r="B1979" t="str">
        <f>fact_sales_daily_final!E1979</f>
        <v>M01AE</v>
      </c>
      <c r="C1979">
        <f>fact_sales_daily_final!F1979</f>
        <v>5</v>
      </c>
      <c r="D1979">
        <f>C1979 * VLOOKUP(B1979, finance_assumptions!A:B, 2, FALSE)</f>
        <v>5</v>
      </c>
      <c r="E1979">
        <f t="shared" si="90"/>
        <v>3.75</v>
      </c>
      <c r="F1979">
        <f t="shared" si="91"/>
        <v>1.25</v>
      </c>
      <c r="G1979">
        <f t="shared" si="92"/>
        <v>0.25</v>
      </c>
    </row>
    <row r="1980" spans="1:7" x14ac:dyDescent="0.35">
      <c r="A1980" s="1">
        <f>fact_sales_daily_final!A1980</f>
        <v>41799</v>
      </c>
      <c r="B1980" t="str">
        <f>fact_sales_daily_final!E1980</f>
        <v>N02BA</v>
      </c>
      <c r="C1980">
        <f>fact_sales_daily_final!F1980</f>
        <v>2.4</v>
      </c>
      <c r="D1980">
        <f>C1980 * VLOOKUP(B1980, finance_assumptions!A:B, 2, FALSE)</f>
        <v>2.4</v>
      </c>
      <c r="E1980">
        <f t="shared" si="90"/>
        <v>1.7999999999999998</v>
      </c>
      <c r="F1980">
        <f t="shared" si="91"/>
        <v>0.60000000000000009</v>
      </c>
      <c r="G1980">
        <f t="shared" si="92"/>
        <v>0.25000000000000006</v>
      </c>
    </row>
    <row r="1981" spans="1:7" x14ac:dyDescent="0.35">
      <c r="A1981" s="1">
        <f>fact_sales_daily_final!A1981</f>
        <v>41799</v>
      </c>
      <c r="B1981" t="str">
        <f>fact_sales_daily_final!E1981</f>
        <v>N02BE</v>
      </c>
      <c r="C1981">
        <f>fact_sales_daily_final!F1981</f>
        <v>15.7</v>
      </c>
      <c r="D1981">
        <f>C1981 * VLOOKUP(B1981, finance_assumptions!A:B, 2, FALSE)</f>
        <v>15.7</v>
      </c>
      <c r="E1981">
        <f t="shared" si="90"/>
        <v>11.774999999999999</v>
      </c>
      <c r="F1981">
        <f t="shared" si="91"/>
        <v>3.9250000000000007</v>
      </c>
      <c r="G1981">
        <f t="shared" si="92"/>
        <v>0.25000000000000006</v>
      </c>
    </row>
    <row r="1982" spans="1:7" x14ac:dyDescent="0.35">
      <c r="A1982" s="1">
        <f>fact_sales_daily_final!A1982</f>
        <v>41799</v>
      </c>
      <c r="B1982" t="str">
        <f>fact_sales_daily_final!E1982</f>
        <v>N05B</v>
      </c>
      <c r="C1982">
        <f>fact_sales_daily_final!F1982</f>
        <v>30</v>
      </c>
      <c r="D1982">
        <f>C1982 * VLOOKUP(B1982, finance_assumptions!A:B, 2, FALSE)</f>
        <v>30</v>
      </c>
      <c r="E1982">
        <f t="shared" si="90"/>
        <v>22.5</v>
      </c>
      <c r="F1982">
        <f t="shared" si="91"/>
        <v>7.5</v>
      </c>
      <c r="G1982">
        <f t="shared" si="92"/>
        <v>0.25</v>
      </c>
    </row>
    <row r="1983" spans="1:7" x14ac:dyDescent="0.35">
      <c r="A1983" s="1">
        <f>fact_sales_daily_final!A1983</f>
        <v>41799</v>
      </c>
      <c r="B1983" t="str">
        <f>fact_sales_daily_final!E1983</f>
        <v>N05C</v>
      </c>
      <c r="C1983">
        <f>fact_sales_daily_final!F1983</f>
        <v>2</v>
      </c>
      <c r="D1983">
        <f>C1983 * VLOOKUP(B1983, finance_assumptions!A:B, 2, FALSE)</f>
        <v>2</v>
      </c>
      <c r="E1983">
        <f t="shared" si="90"/>
        <v>1.5</v>
      </c>
      <c r="F1983">
        <f t="shared" si="91"/>
        <v>0.5</v>
      </c>
      <c r="G1983">
        <f t="shared" si="92"/>
        <v>0.25</v>
      </c>
    </row>
    <row r="1984" spans="1:7" x14ac:dyDescent="0.35">
      <c r="A1984" s="1">
        <f>fact_sales_daily_final!A1984</f>
        <v>41799</v>
      </c>
      <c r="B1984" t="str">
        <f>fact_sales_daily_final!E1984</f>
        <v>R03</v>
      </c>
      <c r="C1984">
        <f>fact_sales_daily_final!F1984</f>
        <v>5</v>
      </c>
      <c r="D1984">
        <f>C1984 * VLOOKUP(B1984, finance_assumptions!A:B, 2, FALSE)</f>
        <v>5</v>
      </c>
      <c r="E1984">
        <f t="shared" si="90"/>
        <v>3.75</v>
      </c>
      <c r="F1984">
        <f t="shared" si="91"/>
        <v>1.25</v>
      </c>
      <c r="G1984">
        <f t="shared" si="92"/>
        <v>0.25</v>
      </c>
    </row>
    <row r="1985" spans="1:7" x14ac:dyDescent="0.35">
      <c r="A1985" s="1">
        <f>fact_sales_daily_final!A1985</f>
        <v>41799</v>
      </c>
      <c r="B1985" t="str">
        <f>fact_sales_daily_final!E1985</f>
        <v>R06</v>
      </c>
      <c r="C1985">
        <f>fact_sales_daily_final!F1985</f>
        <v>3.1</v>
      </c>
      <c r="D1985">
        <f>C1985 * VLOOKUP(B1985, finance_assumptions!A:B, 2, FALSE)</f>
        <v>3.1</v>
      </c>
      <c r="E1985">
        <f t="shared" si="90"/>
        <v>2.3250000000000002</v>
      </c>
      <c r="F1985">
        <f t="shared" si="91"/>
        <v>0.77499999999999991</v>
      </c>
      <c r="G1985">
        <f t="shared" si="92"/>
        <v>0.24999999999999997</v>
      </c>
    </row>
    <row r="1986" spans="1:7" x14ac:dyDescent="0.35">
      <c r="A1986" s="1">
        <f>fact_sales_daily_final!A1986</f>
        <v>41829</v>
      </c>
      <c r="B1986" t="str">
        <f>fact_sales_daily_final!E1986</f>
        <v>M01AB</v>
      </c>
      <c r="C1986">
        <f>fact_sales_daily_final!F1986</f>
        <v>2</v>
      </c>
      <c r="D1986">
        <f>C1986 * VLOOKUP(B1986, finance_assumptions!A:B, 2, FALSE)</f>
        <v>2</v>
      </c>
      <c r="E1986">
        <f t="shared" si="90"/>
        <v>1.5</v>
      </c>
      <c r="F1986">
        <f t="shared" si="91"/>
        <v>0.5</v>
      </c>
      <c r="G1986">
        <f t="shared" si="92"/>
        <v>0.25</v>
      </c>
    </row>
    <row r="1987" spans="1:7" x14ac:dyDescent="0.35">
      <c r="A1987" s="1">
        <f>fact_sales_daily_final!A1987</f>
        <v>41829</v>
      </c>
      <c r="B1987" t="str">
        <f>fact_sales_daily_final!E1987</f>
        <v>M01AE</v>
      </c>
      <c r="C1987">
        <f>fact_sales_daily_final!F1987</f>
        <v>5.5149999999999997</v>
      </c>
      <c r="D1987">
        <f>C1987 * VLOOKUP(B1987, finance_assumptions!A:B, 2, FALSE)</f>
        <v>5.5149999999999997</v>
      </c>
      <c r="E1987">
        <f t="shared" ref="E1987:E2050" si="93">D1987 * 0.75</f>
        <v>4.1362499999999995</v>
      </c>
      <c r="F1987">
        <f t="shared" ref="F1987:F2050" si="94">D1987 - E1987</f>
        <v>1.3787500000000001</v>
      </c>
      <c r="G1987">
        <f t="shared" ref="G1987:G2050" si="95">IF(D1987=0, 0, F1987/D1987)</f>
        <v>0.25000000000000006</v>
      </c>
    </row>
    <row r="1988" spans="1:7" x14ac:dyDescent="0.35">
      <c r="A1988" s="1">
        <f>fact_sales_daily_final!A1988</f>
        <v>41829</v>
      </c>
      <c r="B1988" t="str">
        <f>fact_sales_daily_final!E1988</f>
        <v>N02BA</v>
      </c>
      <c r="C1988">
        <f>fact_sales_daily_final!F1988</f>
        <v>5</v>
      </c>
      <c r="D1988">
        <f>C1988 * VLOOKUP(B1988, finance_assumptions!A:B, 2, FALSE)</f>
        <v>5</v>
      </c>
      <c r="E1988">
        <f t="shared" si="93"/>
        <v>3.75</v>
      </c>
      <c r="F1988">
        <f t="shared" si="94"/>
        <v>1.25</v>
      </c>
      <c r="G1988">
        <f t="shared" si="95"/>
        <v>0.25</v>
      </c>
    </row>
    <row r="1989" spans="1:7" x14ac:dyDescent="0.35">
      <c r="A1989" s="1">
        <f>fact_sales_daily_final!A1989</f>
        <v>41829</v>
      </c>
      <c r="B1989" t="str">
        <f>fact_sales_daily_final!E1989</f>
        <v>N02BE</v>
      </c>
      <c r="C1989">
        <f>fact_sales_daily_final!F1989</f>
        <v>7</v>
      </c>
      <c r="D1989">
        <f>C1989 * VLOOKUP(B1989, finance_assumptions!A:B, 2, FALSE)</f>
        <v>7</v>
      </c>
      <c r="E1989">
        <f t="shared" si="93"/>
        <v>5.25</v>
      </c>
      <c r="F1989">
        <f t="shared" si="94"/>
        <v>1.75</v>
      </c>
      <c r="G1989">
        <f t="shared" si="95"/>
        <v>0.25</v>
      </c>
    </row>
    <row r="1990" spans="1:7" x14ac:dyDescent="0.35">
      <c r="A1990" s="1">
        <f>fact_sales_daily_final!A1990</f>
        <v>41829</v>
      </c>
      <c r="B1990" t="str">
        <f>fact_sales_daily_final!E1990</f>
        <v>N05B</v>
      </c>
      <c r="C1990">
        <f>fact_sales_daily_final!F1990</f>
        <v>9</v>
      </c>
      <c r="D1990">
        <f>C1990 * VLOOKUP(B1990, finance_assumptions!A:B, 2, FALSE)</f>
        <v>9</v>
      </c>
      <c r="E1990">
        <f t="shared" si="93"/>
        <v>6.75</v>
      </c>
      <c r="F1990">
        <f t="shared" si="94"/>
        <v>2.25</v>
      </c>
      <c r="G1990">
        <f t="shared" si="95"/>
        <v>0.25</v>
      </c>
    </row>
    <row r="1991" spans="1:7" x14ac:dyDescent="0.35">
      <c r="A1991" s="1">
        <f>fact_sales_daily_final!A1991</f>
        <v>41829</v>
      </c>
      <c r="B1991" t="str">
        <f>fact_sales_daily_final!E1991</f>
        <v>N05C</v>
      </c>
      <c r="C1991">
        <f>fact_sales_daily_final!F1991</f>
        <v>0</v>
      </c>
      <c r="D1991">
        <f>C1991 * VLOOKUP(B1991, finance_assumptions!A:B, 2, FALSE)</f>
        <v>0</v>
      </c>
      <c r="E1991">
        <f t="shared" si="93"/>
        <v>0</v>
      </c>
      <c r="F1991">
        <f t="shared" si="94"/>
        <v>0</v>
      </c>
      <c r="G1991">
        <f t="shared" si="95"/>
        <v>0</v>
      </c>
    </row>
    <row r="1992" spans="1:7" x14ac:dyDescent="0.35">
      <c r="A1992" s="1">
        <f>fact_sales_daily_final!A1992</f>
        <v>41829</v>
      </c>
      <c r="B1992" t="str">
        <f>fact_sales_daily_final!E1992</f>
        <v>R03</v>
      </c>
      <c r="C1992">
        <f>fact_sales_daily_final!F1992</f>
        <v>0</v>
      </c>
      <c r="D1992">
        <f>C1992 * VLOOKUP(B1992, finance_assumptions!A:B, 2, FALSE)</f>
        <v>0</v>
      </c>
      <c r="E1992">
        <f t="shared" si="93"/>
        <v>0</v>
      </c>
      <c r="F1992">
        <f t="shared" si="94"/>
        <v>0</v>
      </c>
      <c r="G1992">
        <f t="shared" si="95"/>
        <v>0</v>
      </c>
    </row>
    <row r="1993" spans="1:7" x14ac:dyDescent="0.35">
      <c r="A1993" s="1">
        <f>fact_sales_daily_final!A1993</f>
        <v>41829</v>
      </c>
      <c r="B1993" t="str">
        <f>fact_sales_daily_final!E1993</f>
        <v>R06</v>
      </c>
      <c r="C1993">
        <f>fact_sales_daily_final!F1993</f>
        <v>1</v>
      </c>
      <c r="D1993">
        <f>C1993 * VLOOKUP(B1993, finance_assumptions!A:B, 2, FALSE)</f>
        <v>1</v>
      </c>
      <c r="E1993">
        <f t="shared" si="93"/>
        <v>0.75</v>
      </c>
      <c r="F1993">
        <f t="shared" si="94"/>
        <v>0.25</v>
      </c>
      <c r="G1993">
        <f t="shared" si="95"/>
        <v>0.25</v>
      </c>
    </row>
    <row r="1994" spans="1:7" x14ac:dyDescent="0.35">
      <c r="A1994" s="1">
        <f>fact_sales_daily_final!A1994</f>
        <v>41860</v>
      </c>
      <c r="B1994" t="str">
        <f>fact_sales_daily_final!E1994</f>
        <v>M01AB</v>
      </c>
      <c r="C1994">
        <f>fact_sales_daily_final!F1994</f>
        <v>1</v>
      </c>
      <c r="D1994">
        <f>C1994 * VLOOKUP(B1994, finance_assumptions!A:B, 2, FALSE)</f>
        <v>1</v>
      </c>
      <c r="E1994">
        <f t="shared" si="93"/>
        <v>0.75</v>
      </c>
      <c r="F1994">
        <f t="shared" si="94"/>
        <v>0.25</v>
      </c>
      <c r="G1994">
        <f t="shared" si="95"/>
        <v>0.25</v>
      </c>
    </row>
    <row r="1995" spans="1:7" x14ac:dyDescent="0.35">
      <c r="A1995" s="1">
        <f>fact_sales_daily_final!A1995</f>
        <v>41860</v>
      </c>
      <c r="B1995" t="str">
        <f>fact_sales_daily_final!E1995</f>
        <v>M01AE</v>
      </c>
      <c r="C1995">
        <f>fact_sales_daily_final!F1995</f>
        <v>5.36</v>
      </c>
      <c r="D1995">
        <f>C1995 * VLOOKUP(B1995, finance_assumptions!A:B, 2, FALSE)</f>
        <v>5.36</v>
      </c>
      <c r="E1995">
        <f t="shared" si="93"/>
        <v>4.0200000000000005</v>
      </c>
      <c r="F1995">
        <f t="shared" si="94"/>
        <v>1.3399999999999999</v>
      </c>
      <c r="G1995">
        <f t="shared" si="95"/>
        <v>0.24999999999999997</v>
      </c>
    </row>
    <row r="1996" spans="1:7" x14ac:dyDescent="0.35">
      <c r="A1996" s="1">
        <f>fact_sales_daily_final!A1996</f>
        <v>41860</v>
      </c>
      <c r="B1996" t="str">
        <f>fact_sales_daily_final!E1996</f>
        <v>N02BA</v>
      </c>
      <c r="C1996">
        <f>fact_sales_daily_final!F1996</f>
        <v>3.5</v>
      </c>
      <c r="D1996">
        <f>C1996 * VLOOKUP(B1996, finance_assumptions!A:B, 2, FALSE)</f>
        <v>3.5</v>
      </c>
      <c r="E1996">
        <f t="shared" si="93"/>
        <v>2.625</v>
      </c>
      <c r="F1996">
        <f t="shared" si="94"/>
        <v>0.875</v>
      </c>
      <c r="G1996">
        <f t="shared" si="95"/>
        <v>0.25</v>
      </c>
    </row>
    <row r="1997" spans="1:7" x14ac:dyDescent="0.35">
      <c r="A1997" s="1">
        <f>fact_sales_daily_final!A1997</f>
        <v>41860</v>
      </c>
      <c r="B1997" t="str">
        <f>fact_sales_daily_final!E1997</f>
        <v>N02BE</v>
      </c>
      <c r="C1997">
        <f>fact_sales_daily_final!F1997</f>
        <v>20.8</v>
      </c>
      <c r="D1997">
        <f>C1997 * VLOOKUP(B1997, finance_assumptions!A:B, 2, FALSE)</f>
        <v>20.8</v>
      </c>
      <c r="E1997">
        <f t="shared" si="93"/>
        <v>15.600000000000001</v>
      </c>
      <c r="F1997">
        <f t="shared" si="94"/>
        <v>5.1999999999999993</v>
      </c>
      <c r="G1997">
        <f t="shared" si="95"/>
        <v>0.24999999999999994</v>
      </c>
    </row>
    <row r="1998" spans="1:7" x14ac:dyDescent="0.35">
      <c r="A1998" s="1">
        <f>fact_sales_daily_final!A1998</f>
        <v>41860</v>
      </c>
      <c r="B1998" t="str">
        <f>fact_sales_daily_final!E1998</f>
        <v>N05B</v>
      </c>
      <c r="C1998">
        <f>fact_sales_daily_final!F1998</f>
        <v>15</v>
      </c>
      <c r="D1998">
        <f>C1998 * VLOOKUP(B1998, finance_assumptions!A:B, 2, FALSE)</f>
        <v>15</v>
      </c>
      <c r="E1998">
        <f t="shared" si="93"/>
        <v>11.25</v>
      </c>
      <c r="F1998">
        <f t="shared" si="94"/>
        <v>3.75</v>
      </c>
      <c r="G1998">
        <f t="shared" si="95"/>
        <v>0.25</v>
      </c>
    </row>
    <row r="1999" spans="1:7" x14ac:dyDescent="0.35">
      <c r="A1999" s="1">
        <f>fact_sales_daily_final!A1999</f>
        <v>41860</v>
      </c>
      <c r="B1999" t="str">
        <f>fact_sales_daily_final!E1999</f>
        <v>N05C</v>
      </c>
      <c r="C1999">
        <f>fact_sales_daily_final!F1999</f>
        <v>0</v>
      </c>
      <c r="D1999">
        <f>C1999 * VLOOKUP(B1999, finance_assumptions!A:B, 2, FALSE)</f>
        <v>0</v>
      </c>
      <c r="E1999">
        <f t="shared" si="93"/>
        <v>0</v>
      </c>
      <c r="F1999">
        <f t="shared" si="94"/>
        <v>0</v>
      </c>
      <c r="G1999">
        <f t="shared" si="95"/>
        <v>0</v>
      </c>
    </row>
    <row r="2000" spans="1:7" x14ac:dyDescent="0.35">
      <c r="A2000" s="1">
        <f>fact_sales_daily_final!A2000</f>
        <v>41860</v>
      </c>
      <c r="B2000" t="str">
        <f>fact_sales_daily_final!E2000</f>
        <v>R03</v>
      </c>
      <c r="C2000">
        <f>fact_sales_daily_final!F2000</f>
        <v>1</v>
      </c>
      <c r="D2000">
        <f>C2000 * VLOOKUP(B2000, finance_assumptions!A:B, 2, FALSE)</f>
        <v>1</v>
      </c>
      <c r="E2000">
        <f t="shared" si="93"/>
        <v>0.75</v>
      </c>
      <c r="F2000">
        <f t="shared" si="94"/>
        <v>0.25</v>
      </c>
      <c r="G2000">
        <f t="shared" si="95"/>
        <v>0.25</v>
      </c>
    </row>
    <row r="2001" spans="1:7" x14ac:dyDescent="0.35">
      <c r="A2001" s="1">
        <f>fact_sales_daily_final!A2001</f>
        <v>41860</v>
      </c>
      <c r="B2001" t="str">
        <f>fact_sales_daily_final!E2001</f>
        <v>R06</v>
      </c>
      <c r="C2001">
        <f>fact_sales_daily_final!F2001</f>
        <v>4</v>
      </c>
      <c r="D2001">
        <f>C2001 * VLOOKUP(B2001, finance_assumptions!A:B, 2, FALSE)</f>
        <v>4</v>
      </c>
      <c r="E2001">
        <f t="shared" si="93"/>
        <v>3</v>
      </c>
      <c r="F2001">
        <f t="shared" si="94"/>
        <v>1</v>
      </c>
      <c r="G2001">
        <f t="shared" si="95"/>
        <v>0.25</v>
      </c>
    </row>
    <row r="2002" spans="1:7" x14ac:dyDescent="0.35">
      <c r="A2002" s="1">
        <f>fact_sales_daily_final!A2002</f>
        <v>41891</v>
      </c>
      <c r="B2002" t="str">
        <f>fact_sales_daily_final!E2002</f>
        <v>M01AB</v>
      </c>
      <c r="C2002">
        <f>fact_sales_daily_final!F2002</f>
        <v>6.34</v>
      </c>
      <c r="D2002">
        <f>C2002 * VLOOKUP(B2002, finance_assumptions!A:B, 2, FALSE)</f>
        <v>6.34</v>
      </c>
      <c r="E2002">
        <f t="shared" si="93"/>
        <v>4.7549999999999999</v>
      </c>
      <c r="F2002">
        <f t="shared" si="94"/>
        <v>1.585</v>
      </c>
      <c r="G2002">
        <f t="shared" si="95"/>
        <v>0.25</v>
      </c>
    </row>
    <row r="2003" spans="1:7" x14ac:dyDescent="0.35">
      <c r="A2003" s="1">
        <f>fact_sales_daily_final!A2003</f>
        <v>41891</v>
      </c>
      <c r="B2003" t="str">
        <f>fact_sales_daily_final!E2003</f>
        <v>M01AE</v>
      </c>
      <c r="C2003">
        <f>fact_sales_daily_final!F2003</f>
        <v>2.34</v>
      </c>
      <c r="D2003">
        <f>C2003 * VLOOKUP(B2003, finance_assumptions!A:B, 2, FALSE)</f>
        <v>2.34</v>
      </c>
      <c r="E2003">
        <f t="shared" si="93"/>
        <v>1.7549999999999999</v>
      </c>
      <c r="F2003">
        <f t="shared" si="94"/>
        <v>0.58499999999999996</v>
      </c>
      <c r="G2003">
        <f t="shared" si="95"/>
        <v>0.25</v>
      </c>
    </row>
    <row r="2004" spans="1:7" x14ac:dyDescent="0.35">
      <c r="A2004" s="1">
        <f>fact_sales_daily_final!A2004</f>
        <v>41891</v>
      </c>
      <c r="B2004" t="str">
        <f>fact_sales_daily_final!E2004</f>
        <v>N02BA</v>
      </c>
      <c r="C2004">
        <f>fact_sales_daily_final!F2004</f>
        <v>4</v>
      </c>
      <c r="D2004">
        <f>C2004 * VLOOKUP(B2004, finance_assumptions!A:B, 2, FALSE)</f>
        <v>4</v>
      </c>
      <c r="E2004">
        <f t="shared" si="93"/>
        <v>3</v>
      </c>
      <c r="F2004">
        <f t="shared" si="94"/>
        <v>1</v>
      </c>
      <c r="G2004">
        <f t="shared" si="95"/>
        <v>0.25</v>
      </c>
    </row>
    <row r="2005" spans="1:7" x14ac:dyDescent="0.35">
      <c r="A2005" s="1">
        <f>fact_sales_daily_final!A2005</f>
        <v>41891</v>
      </c>
      <c r="B2005" t="str">
        <f>fact_sales_daily_final!E2005</f>
        <v>N02BE</v>
      </c>
      <c r="C2005">
        <f>fact_sales_daily_final!F2005</f>
        <v>29.2</v>
      </c>
      <c r="D2005">
        <f>C2005 * VLOOKUP(B2005, finance_assumptions!A:B, 2, FALSE)</f>
        <v>29.2</v>
      </c>
      <c r="E2005">
        <f t="shared" si="93"/>
        <v>21.9</v>
      </c>
      <c r="F2005">
        <f t="shared" si="94"/>
        <v>7.3000000000000007</v>
      </c>
      <c r="G2005">
        <f t="shared" si="95"/>
        <v>0.25000000000000006</v>
      </c>
    </row>
    <row r="2006" spans="1:7" x14ac:dyDescent="0.35">
      <c r="A2006" s="1">
        <f>fact_sales_daily_final!A2006</f>
        <v>41891</v>
      </c>
      <c r="B2006" t="str">
        <f>fact_sales_daily_final!E2006</f>
        <v>N05B</v>
      </c>
      <c r="C2006">
        <f>fact_sales_daily_final!F2006</f>
        <v>17</v>
      </c>
      <c r="D2006">
        <f>C2006 * VLOOKUP(B2006, finance_assumptions!A:B, 2, FALSE)</f>
        <v>17</v>
      </c>
      <c r="E2006">
        <f t="shared" si="93"/>
        <v>12.75</v>
      </c>
      <c r="F2006">
        <f t="shared" si="94"/>
        <v>4.25</v>
      </c>
      <c r="G2006">
        <f t="shared" si="95"/>
        <v>0.25</v>
      </c>
    </row>
    <row r="2007" spans="1:7" x14ac:dyDescent="0.35">
      <c r="A2007" s="1">
        <f>fact_sales_daily_final!A2007</f>
        <v>41891</v>
      </c>
      <c r="B2007" t="str">
        <f>fact_sales_daily_final!E2007</f>
        <v>N05C</v>
      </c>
      <c r="C2007">
        <f>fact_sales_daily_final!F2007</f>
        <v>0</v>
      </c>
      <c r="D2007">
        <f>C2007 * VLOOKUP(B2007, finance_assumptions!A:B, 2, FALSE)</f>
        <v>0</v>
      </c>
      <c r="E2007">
        <f t="shared" si="93"/>
        <v>0</v>
      </c>
      <c r="F2007">
        <f t="shared" si="94"/>
        <v>0</v>
      </c>
      <c r="G2007">
        <f t="shared" si="95"/>
        <v>0</v>
      </c>
    </row>
    <row r="2008" spans="1:7" x14ac:dyDescent="0.35">
      <c r="A2008" s="1">
        <f>fact_sales_daily_final!A2008</f>
        <v>41891</v>
      </c>
      <c r="B2008" t="str">
        <f>fact_sales_daily_final!E2008</f>
        <v>R03</v>
      </c>
      <c r="C2008">
        <f>fact_sales_daily_final!F2008</f>
        <v>2</v>
      </c>
      <c r="D2008">
        <f>C2008 * VLOOKUP(B2008, finance_assumptions!A:B, 2, FALSE)</f>
        <v>2</v>
      </c>
      <c r="E2008">
        <f t="shared" si="93"/>
        <v>1.5</v>
      </c>
      <c r="F2008">
        <f t="shared" si="94"/>
        <v>0.5</v>
      </c>
      <c r="G2008">
        <f t="shared" si="95"/>
        <v>0.25</v>
      </c>
    </row>
    <row r="2009" spans="1:7" x14ac:dyDescent="0.35">
      <c r="A2009" s="1">
        <f>fact_sales_daily_final!A2009</f>
        <v>41891</v>
      </c>
      <c r="B2009" t="str">
        <f>fact_sales_daily_final!E2009</f>
        <v>R06</v>
      </c>
      <c r="C2009">
        <f>fact_sales_daily_final!F2009</f>
        <v>1.2</v>
      </c>
      <c r="D2009">
        <f>C2009 * VLOOKUP(B2009, finance_assumptions!A:B, 2, FALSE)</f>
        <v>1.2</v>
      </c>
      <c r="E2009">
        <f t="shared" si="93"/>
        <v>0.89999999999999991</v>
      </c>
      <c r="F2009">
        <f t="shared" si="94"/>
        <v>0.30000000000000004</v>
      </c>
      <c r="G2009">
        <f t="shared" si="95"/>
        <v>0.25000000000000006</v>
      </c>
    </row>
    <row r="2010" spans="1:7" x14ac:dyDescent="0.35">
      <c r="A2010" s="1">
        <f>fact_sales_daily_final!A2010</f>
        <v>41921</v>
      </c>
      <c r="B2010" t="str">
        <f>fact_sales_daily_final!E2010</f>
        <v>M01AB</v>
      </c>
      <c r="C2010">
        <f>fact_sales_daily_final!F2010</f>
        <v>4.34</v>
      </c>
      <c r="D2010">
        <f>C2010 * VLOOKUP(B2010, finance_assumptions!A:B, 2, FALSE)</f>
        <v>4.34</v>
      </c>
      <c r="E2010">
        <f t="shared" si="93"/>
        <v>3.2549999999999999</v>
      </c>
      <c r="F2010">
        <f t="shared" si="94"/>
        <v>1.085</v>
      </c>
      <c r="G2010">
        <f t="shared" si="95"/>
        <v>0.25</v>
      </c>
    </row>
    <row r="2011" spans="1:7" x14ac:dyDescent="0.35">
      <c r="A2011" s="1">
        <f>fact_sales_daily_final!A2011</f>
        <v>41921</v>
      </c>
      <c r="B2011" t="str">
        <f>fact_sales_daily_final!E2011</f>
        <v>M01AE</v>
      </c>
      <c r="C2011">
        <f>fact_sales_daily_final!F2011</f>
        <v>3.34</v>
      </c>
      <c r="D2011">
        <f>C2011 * VLOOKUP(B2011, finance_assumptions!A:B, 2, FALSE)</f>
        <v>3.34</v>
      </c>
      <c r="E2011">
        <f t="shared" si="93"/>
        <v>2.5049999999999999</v>
      </c>
      <c r="F2011">
        <f t="shared" si="94"/>
        <v>0.83499999999999996</v>
      </c>
      <c r="G2011">
        <f t="shared" si="95"/>
        <v>0.25</v>
      </c>
    </row>
    <row r="2012" spans="1:7" x14ac:dyDescent="0.35">
      <c r="A2012" s="1">
        <f>fact_sales_daily_final!A2012</f>
        <v>41921</v>
      </c>
      <c r="B2012" t="str">
        <f>fact_sales_daily_final!E2012</f>
        <v>N02BA</v>
      </c>
      <c r="C2012">
        <f>fact_sales_daily_final!F2012</f>
        <v>3.5</v>
      </c>
      <c r="D2012">
        <f>C2012 * VLOOKUP(B2012, finance_assumptions!A:B, 2, FALSE)</f>
        <v>3.5</v>
      </c>
      <c r="E2012">
        <f t="shared" si="93"/>
        <v>2.625</v>
      </c>
      <c r="F2012">
        <f t="shared" si="94"/>
        <v>0.875</v>
      </c>
      <c r="G2012">
        <f t="shared" si="95"/>
        <v>0.25</v>
      </c>
    </row>
    <row r="2013" spans="1:7" x14ac:dyDescent="0.35">
      <c r="A2013" s="1">
        <f>fact_sales_daily_final!A2013</f>
        <v>41921</v>
      </c>
      <c r="B2013" t="str">
        <f>fact_sales_daily_final!E2013</f>
        <v>N02BE</v>
      </c>
      <c r="C2013">
        <f>fact_sales_daily_final!F2013</f>
        <v>37.799999999999997</v>
      </c>
      <c r="D2013">
        <f>C2013 * VLOOKUP(B2013, finance_assumptions!A:B, 2, FALSE)</f>
        <v>37.799999999999997</v>
      </c>
      <c r="E2013">
        <f t="shared" si="93"/>
        <v>28.349999999999998</v>
      </c>
      <c r="F2013">
        <f t="shared" si="94"/>
        <v>9.4499999999999993</v>
      </c>
      <c r="G2013">
        <f t="shared" si="95"/>
        <v>0.25</v>
      </c>
    </row>
    <row r="2014" spans="1:7" x14ac:dyDescent="0.35">
      <c r="A2014" s="1">
        <f>fact_sales_daily_final!A2014</f>
        <v>41921</v>
      </c>
      <c r="B2014" t="str">
        <f>fact_sales_daily_final!E2014</f>
        <v>N05B</v>
      </c>
      <c r="C2014">
        <f>fact_sales_daily_final!F2014</f>
        <v>12</v>
      </c>
      <c r="D2014">
        <f>C2014 * VLOOKUP(B2014, finance_assumptions!A:B, 2, FALSE)</f>
        <v>12</v>
      </c>
      <c r="E2014">
        <f t="shared" si="93"/>
        <v>9</v>
      </c>
      <c r="F2014">
        <f t="shared" si="94"/>
        <v>3</v>
      </c>
      <c r="G2014">
        <f t="shared" si="95"/>
        <v>0.25</v>
      </c>
    </row>
    <row r="2015" spans="1:7" x14ac:dyDescent="0.35">
      <c r="A2015" s="1">
        <f>fact_sales_daily_final!A2015</f>
        <v>41921</v>
      </c>
      <c r="B2015" t="str">
        <f>fact_sales_daily_final!E2015</f>
        <v>N05C</v>
      </c>
      <c r="C2015">
        <f>fact_sales_daily_final!F2015</f>
        <v>0</v>
      </c>
      <c r="D2015">
        <f>C2015 * VLOOKUP(B2015, finance_assumptions!A:B, 2, FALSE)</f>
        <v>0</v>
      </c>
      <c r="E2015">
        <f t="shared" si="93"/>
        <v>0</v>
      </c>
      <c r="F2015">
        <f t="shared" si="94"/>
        <v>0</v>
      </c>
      <c r="G2015">
        <f t="shared" si="95"/>
        <v>0</v>
      </c>
    </row>
    <row r="2016" spans="1:7" x14ac:dyDescent="0.35">
      <c r="A2016" s="1">
        <f>fact_sales_daily_final!A2016</f>
        <v>41921</v>
      </c>
      <c r="B2016" t="str">
        <f>fact_sales_daily_final!E2016</f>
        <v>R03</v>
      </c>
      <c r="C2016">
        <f>fact_sales_daily_final!F2016</f>
        <v>0</v>
      </c>
      <c r="D2016">
        <f>C2016 * VLOOKUP(B2016, finance_assumptions!A:B, 2, FALSE)</f>
        <v>0</v>
      </c>
      <c r="E2016">
        <f t="shared" si="93"/>
        <v>0</v>
      </c>
      <c r="F2016">
        <f t="shared" si="94"/>
        <v>0</v>
      </c>
      <c r="G2016">
        <f t="shared" si="95"/>
        <v>0</v>
      </c>
    </row>
    <row r="2017" spans="1:7" x14ac:dyDescent="0.35">
      <c r="A2017" s="1">
        <f>fact_sales_daily_final!A2017</f>
        <v>41921</v>
      </c>
      <c r="B2017" t="str">
        <f>fact_sales_daily_final!E2017</f>
        <v>R06</v>
      </c>
      <c r="C2017">
        <f>fact_sales_daily_final!F2017</f>
        <v>1</v>
      </c>
      <c r="D2017">
        <f>C2017 * VLOOKUP(B2017, finance_assumptions!A:B, 2, FALSE)</f>
        <v>1</v>
      </c>
      <c r="E2017">
        <f t="shared" si="93"/>
        <v>0.75</v>
      </c>
      <c r="F2017">
        <f t="shared" si="94"/>
        <v>0.25</v>
      </c>
      <c r="G2017">
        <f t="shared" si="95"/>
        <v>0.25</v>
      </c>
    </row>
    <row r="2018" spans="1:7" x14ac:dyDescent="0.35">
      <c r="A2018" s="1">
        <f>fact_sales_daily_final!A2018</f>
        <v>41952</v>
      </c>
      <c r="B2018" t="str">
        <f>fact_sales_daily_final!E2018</f>
        <v>M01AB</v>
      </c>
      <c r="C2018">
        <f>fact_sales_daily_final!F2018</f>
        <v>0</v>
      </c>
      <c r="D2018">
        <f>C2018 * VLOOKUP(B2018, finance_assumptions!A:B, 2, FALSE)</f>
        <v>0</v>
      </c>
      <c r="E2018">
        <f t="shared" si="93"/>
        <v>0</v>
      </c>
      <c r="F2018">
        <f t="shared" si="94"/>
        <v>0</v>
      </c>
      <c r="G2018">
        <f t="shared" si="95"/>
        <v>0</v>
      </c>
    </row>
    <row r="2019" spans="1:7" x14ac:dyDescent="0.35">
      <c r="A2019" s="1">
        <f>fact_sales_daily_final!A2019</f>
        <v>41952</v>
      </c>
      <c r="B2019" t="str">
        <f>fact_sales_daily_final!E2019</f>
        <v>M01AE</v>
      </c>
      <c r="C2019">
        <f>fact_sales_daily_final!F2019</f>
        <v>1.34</v>
      </c>
      <c r="D2019">
        <f>C2019 * VLOOKUP(B2019, finance_assumptions!A:B, 2, FALSE)</f>
        <v>1.34</v>
      </c>
      <c r="E2019">
        <f t="shared" si="93"/>
        <v>1.0050000000000001</v>
      </c>
      <c r="F2019">
        <f t="shared" si="94"/>
        <v>0.33499999999999996</v>
      </c>
      <c r="G2019">
        <f t="shared" si="95"/>
        <v>0.24999999999999997</v>
      </c>
    </row>
    <row r="2020" spans="1:7" x14ac:dyDescent="0.35">
      <c r="A2020" s="1">
        <f>fact_sales_daily_final!A2020</f>
        <v>41952</v>
      </c>
      <c r="B2020" t="str">
        <f>fact_sales_daily_final!E2020</f>
        <v>N02BA</v>
      </c>
      <c r="C2020">
        <f>fact_sales_daily_final!F2020</f>
        <v>4</v>
      </c>
      <c r="D2020">
        <f>C2020 * VLOOKUP(B2020, finance_assumptions!A:B, 2, FALSE)</f>
        <v>4</v>
      </c>
      <c r="E2020">
        <f t="shared" si="93"/>
        <v>3</v>
      </c>
      <c r="F2020">
        <f t="shared" si="94"/>
        <v>1</v>
      </c>
      <c r="G2020">
        <f t="shared" si="95"/>
        <v>0.25</v>
      </c>
    </row>
    <row r="2021" spans="1:7" x14ac:dyDescent="0.35">
      <c r="A2021" s="1">
        <f>fact_sales_daily_final!A2021</f>
        <v>41952</v>
      </c>
      <c r="B2021" t="str">
        <f>fact_sales_daily_final!E2021</f>
        <v>N02BE</v>
      </c>
      <c r="C2021">
        <f>fact_sales_daily_final!F2021</f>
        <v>32.200000000000003</v>
      </c>
      <c r="D2021">
        <f>C2021 * VLOOKUP(B2021, finance_assumptions!A:B, 2, FALSE)</f>
        <v>32.200000000000003</v>
      </c>
      <c r="E2021">
        <f t="shared" si="93"/>
        <v>24.150000000000002</v>
      </c>
      <c r="F2021">
        <f t="shared" si="94"/>
        <v>8.0500000000000007</v>
      </c>
      <c r="G2021">
        <f t="shared" si="95"/>
        <v>0.25</v>
      </c>
    </row>
    <row r="2022" spans="1:7" x14ac:dyDescent="0.35">
      <c r="A2022" s="1">
        <f>fact_sales_daily_final!A2022</f>
        <v>41952</v>
      </c>
      <c r="B2022" t="str">
        <f>fact_sales_daily_final!E2022</f>
        <v>N05B</v>
      </c>
      <c r="C2022">
        <f>fact_sales_daily_final!F2022</f>
        <v>15</v>
      </c>
      <c r="D2022">
        <f>C2022 * VLOOKUP(B2022, finance_assumptions!A:B, 2, FALSE)</f>
        <v>15</v>
      </c>
      <c r="E2022">
        <f t="shared" si="93"/>
        <v>11.25</v>
      </c>
      <c r="F2022">
        <f t="shared" si="94"/>
        <v>3.75</v>
      </c>
      <c r="G2022">
        <f t="shared" si="95"/>
        <v>0.25</v>
      </c>
    </row>
    <row r="2023" spans="1:7" x14ac:dyDescent="0.35">
      <c r="A2023" s="1">
        <f>fact_sales_daily_final!A2023</f>
        <v>41952</v>
      </c>
      <c r="B2023" t="str">
        <f>fact_sales_daily_final!E2023</f>
        <v>N05C</v>
      </c>
      <c r="C2023">
        <f>fact_sales_daily_final!F2023</f>
        <v>0</v>
      </c>
      <c r="D2023">
        <f>C2023 * VLOOKUP(B2023, finance_assumptions!A:B, 2, FALSE)</f>
        <v>0</v>
      </c>
      <c r="E2023">
        <f t="shared" si="93"/>
        <v>0</v>
      </c>
      <c r="F2023">
        <f t="shared" si="94"/>
        <v>0</v>
      </c>
      <c r="G2023">
        <f t="shared" si="95"/>
        <v>0</v>
      </c>
    </row>
    <row r="2024" spans="1:7" x14ac:dyDescent="0.35">
      <c r="A2024" s="1">
        <f>fact_sales_daily_final!A2024</f>
        <v>41952</v>
      </c>
      <c r="B2024" t="str">
        <f>fact_sales_daily_final!E2024</f>
        <v>R03</v>
      </c>
      <c r="C2024">
        <f>fact_sales_daily_final!F2024</f>
        <v>10</v>
      </c>
      <c r="D2024">
        <f>C2024 * VLOOKUP(B2024, finance_assumptions!A:B, 2, FALSE)</f>
        <v>10</v>
      </c>
      <c r="E2024">
        <f t="shared" si="93"/>
        <v>7.5</v>
      </c>
      <c r="F2024">
        <f t="shared" si="94"/>
        <v>2.5</v>
      </c>
      <c r="G2024">
        <f t="shared" si="95"/>
        <v>0.25</v>
      </c>
    </row>
    <row r="2025" spans="1:7" x14ac:dyDescent="0.35">
      <c r="A2025" s="1">
        <f>fact_sales_daily_final!A2025</f>
        <v>41952</v>
      </c>
      <c r="B2025" t="str">
        <f>fact_sales_daily_final!E2025</f>
        <v>R06</v>
      </c>
      <c r="C2025">
        <f>fact_sales_daily_final!F2025</f>
        <v>0</v>
      </c>
      <c r="D2025">
        <f>C2025 * VLOOKUP(B2025, finance_assumptions!A:B, 2, FALSE)</f>
        <v>0</v>
      </c>
      <c r="E2025">
        <f t="shared" si="93"/>
        <v>0</v>
      </c>
      <c r="F2025">
        <f t="shared" si="94"/>
        <v>0</v>
      </c>
      <c r="G2025">
        <f t="shared" si="95"/>
        <v>0</v>
      </c>
    </row>
    <row r="2026" spans="1:7" x14ac:dyDescent="0.35">
      <c r="A2026" s="1">
        <f>fact_sales_daily_final!A2026</f>
        <v>41982</v>
      </c>
      <c r="B2026" t="str">
        <f>fact_sales_daily_final!E2026</f>
        <v>M01AB</v>
      </c>
      <c r="C2026">
        <f>fact_sales_daily_final!F2026</f>
        <v>2.68</v>
      </c>
      <c r="D2026">
        <f>C2026 * VLOOKUP(B2026, finance_assumptions!A:B, 2, FALSE)</f>
        <v>2.68</v>
      </c>
      <c r="E2026">
        <f t="shared" si="93"/>
        <v>2.0100000000000002</v>
      </c>
      <c r="F2026">
        <f t="shared" si="94"/>
        <v>0.66999999999999993</v>
      </c>
      <c r="G2026">
        <f t="shared" si="95"/>
        <v>0.24999999999999997</v>
      </c>
    </row>
    <row r="2027" spans="1:7" x14ac:dyDescent="0.35">
      <c r="A2027" s="1">
        <f>fact_sales_daily_final!A2027</f>
        <v>41982</v>
      </c>
      <c r="B2027" t="str">
        <f>fact_sales_daily_final!E2027</f>
        <v>M01AE</v>
      </c>
      <c r="C2027">
        <f>fact_sales_daily_final!F2027</f>
        <v>2.67</v>
      </c>
      <c r="D2027">
        <f>C2027 * VLOOKUP(B2027, finance_assumptions!A:B, 2, FALSE)</f>
        <v>2.67</v>
      </c>
      <c r="E2027">
        <f t="shared" si="93"/>
        <v>2.0024999999999999</v>
      </c>
      <c r="F2027">
        <f t="shared" si="94"/>
        <v>0.66749999999999998</v>
      </c>
      <c r="G2027">
        <f t="shared" si="95"/>
        <v>0.25</v>
      </c>
    </row>
    <row r="2028" spans="1:7" x14ac:dyDescent="0.35">
      <c r="A2028" s="1">
        <f>fact_sales_daily_final!A2028</f>
        <v>41982</v>
      </c>
      <c r="B2028" t="str">
        <f>fact_sales_daily_final!E2028</f>
        <v>N02BA</v>
      </c>
      <c r="C2028">
        <f>fact_sales_daily_final!F2028</f>
        <v>1</v>
      </c>
      <c r="D2028">
        <f>C2028 * VLOOKUP(B2028, finance_assumptions!A:B, 2, FALSE)</f>
        <v>1</v>
      </c>
      <c r="E2028">
        <f t="shared" si="93"/>
        <v>0.75</v>
      </c>
      <c r="F2028">
        <f t="shared" si="94"/>
        <v>0.25</v>
      </c>
      <c r="G2028">
        <f t="shared" si="95"/>
        <v>0.25</v>
      </c>
    </row>
    <row r="2029" spans="1:7" x14ac:dyDescent="0.35">
      <c r="A2029" s="1">
        <f>fact_sales_daily_final!A2029</f>
        <v>41982</v>
      </c>
      <c r="B2029" t="str">
        <f>fact_sales_daily_final!E2029</f>
        <v>N02BE</v>
      </c>
      <c r="C2029">
        <f>fact_sales_daily_final!F2029</f>
        <v>20</v>
      </c>
      <c r="D2029">
        <f>C2029 * VLOOKUP(B2029, finance_assumptions!A:B, 2, FALSE)</f>
        <v>20</v>
      </c>
      <c r="E2029">
        <f t="shared" si="93"/>
        <v>15</v>
      </c>
      <c r="F2029">
        <f t="shared" si="94"/>
        <v>5</v>
      </c>
      <c r="G2029">
        <f t="shared" si="95"/>
        <v>0.25</v>
      </c>
    </row>
    <row r="2030" spans="1:7" x14ac:dyDescent="0.35">
      <c r="A2030" s="1">
        <f>fact_sales_daily_final!A2030</f>
        <v>41982</v>
      </c>
      <c r="B2030" t="str">
        <f>fact_sales_daily_final!E2030</f>
        <v>N05B</v>
      </c>
      <c r="C2030">
        <f>fact_sales_daily_final!F2030</f>
        <v>19</v>
      </c>
      <c r="D2030">
        <f>C2030 * VLOOKUP(B2030, finance_assumptions!A:B, 2, FALSE)</f>
        <v>19</v>
      </c>
      <c r="E2030">
        <f t="shared" si="93"/>
        <v>14.25</v>
      </c>
      <c r="F2030">
        <f t="shared" si="94"/>
        <v>4.75</v>
      </c>
      <c r="G2030">
        <f t="shared" si="95"/>
        <v>0.25</v>
      </c>
    </row>
    <row r="2031" spans="1:7" x14ac:dyDescent="0.35">
      <c r="A2031" s="1">
        <f>fact_sales_daily_final!A2031</f>
        <v>41982</v>
      </c>
      <c r="B2031" t="str">
        <f>fact_sales_daily_final!E2031</f>
        <v>N05C</v>
      </c>
      <c r="C2031">
        <f>fact_sales_daily_final!F2031</f>
        <v>0</v>
      </c>
      <c r="D2031">
        <f>C2031 * VLOOKUP(B2031, finance_assumptions!A:B, 2, FALSE)</f>
        <v>0</v>
      </c>
      <c r="E2031">
        <f t="shared" si="93"/>
        <v>0</v>
      </c>
      <c r="F2031">
        <f t="shared" si="94"/>
        <v>0</v>
      </c>
      <c r="G2031">
        <f t="shared" si="95"/>
        <v>0</v>
      </c>
    </row>
    <row r="2032" spans="1:7" x14ac:dyDescent="0.35">
      <c r="A2032" s="1">
        <f>fact_sales_daily_final!A2032</f>
        <v>41982</v>
      </c>
      <c r="B2032" t="str">
        <f>fact_sales_daily_final!E2032</f>
        <v>R03</v>
      </c>
      <c r="C2032">
        <f>fact_sales_daily_final!F2032</f>
        <v>8</v>
      </c>
      <c r="D2032">
        <f>C2032 * VLOOKUP(B2032, finance_assumptions!A:B, 2, FALSE)</f>
        <v>8</v>
      </c>
      <c r="E2032">
        <f t="shared" si="93"/>
        <v>6</v>
      </c>
      <c r="F2032">
        <f t="shared" si="94"/>
        <v>2</v>
      </c>
      <c r="G2032">
        <f t="shared" si="95"/>
        <v>0.25</v>
      </c>
    </row>
    <row r="2033" spans="1:7" x14ac:dyDescent="0.35">
      <c r="A2033" s="1">
        <f>fact_sales_daily_final!A2033</f>
        <v>41982</v>
      </c>
      <c r="B2033" t="str">
        <f>fact_sales_daily_final!E2033</f>
        <v>R06</v>
      </c>
      <c r="C2033">
        <f>fact_sales_daily_final!F2033</f>
        <v>1</v>
      </c>
      <c r="D2033">
        <f>C2033 * VLOOKUP(B2033, finance_assumptions!A:B, 2, FALSE)</f>
        <v>1</v>
      </c>
      <c r="E2033">
        <f t="shared" si="93"/>
        <v>0.75</v>
      </c>
      <c r="F2033">
        <f t="shared" si="94"/>
        <v>0.25</v>
      </c>
      <c r="G2033">
        <f t="shared" si="95"/>
        <v>0.25</v>
      </c>
    </row>
    <row r="2034" spans="1:7" x14ac:dyDescent="0.35">
      <c r="A2034" s="1" t="str">
        <f>fact_sales_daily_final!A2034</f>
        <v>9/13/2014</v>
      </c>
      <c r="B2034" t="str">
        <f>fact_sales_daily_final!E2034</f>
        <v>M01AB</v>
      </c>
      <c r="C2034">
        <f>fact_sales_daily_final!F2034</f>
        <v>3</v>
      </c>
      <c r="D2034">
        <f>C2034 * VLOOKUP(B2034, finance_assumptions!A:B, 2, FALSE)</f>
        <v>3</v>
      </c>
      <c r="E2034">
        <f t="shared" si="93"/>
        <v>2.25</v>
      </c>
      <c r="F2034">
        <f t="shared" si="94"/>
        <v>0.75</v>
      </c>
      <c r="G2034">
        <f t="shared" si="95"/>
        <v>0.25</v>
      </c>
    </row>
    <row r="2035" spans="1:7" x14ac:dyDescent="0.35">
      <c r="A2035" s="1" t="str">
        <f>fact_sales_daily_final!A2035</f>
        <v>9/13/2014</v>
      </c>
      <c r="B2035" t="str">
        <f>fact_sales_daily_final!E2035</f>
        <v>M01AE</v>
      </c>
      <c r="C2035">
        <f>fact_sales_daily_final!F2035</f>
        <v>5.36</v>
      </c>
      <c r="D2035">
        <f>C2035 * VLOOKUP(B2035, finance_assumptions!A:B, 2, FALSE)</f>
        <v>5.36</v>
      </c>
      <c r="E2035">
        <f t="shared" si="93"/>
        <v>4.0200000000000005</v>
      </c>
      <c r="F2035">
        <f t="shared" si="94"/>
        <v>1.3399999999999999</v>
      </c>
      <c r="G2035">
        <f t="shared" si="95"/>
        <v>0.24999999999999997</v>
      </c>
    </row>
    <row r="2036" spans="1:7" x14ac:dyDescent="0.35">
      <c r="A2036" s="1" t="str">
        <f>fact_sales_daily_final!A2036</f>
        <v>9/13/2014</v>
      </c>
      <c r="B2036" t="str">
        <f>fact_sales_daily_final!E2036</f>
        <v>N02BA</v>
      </c>
      <c r="C2036">
        <f>fact_sales_daily_final!F2036</f>
        <v>4.4000000000000004</v>
      </c>
      <c r="D2036">
        <f>C2036 * VLOOKUP(B2036, finance_assumptions!A:B, 2, FALSE)</f>
        <v>4.4000000000000004</v>
      </c>
      <c r="E2036">
        <f t="shared" si="93"/>
        <v>3.3000000000000003</v>
      </c>
      <c r="F2036">
        <f t="shared" si="94"/>
        <v>1.1000000000000001</v>
      </c>
      <c r="G2036">
        <f t="shared" si="95"/>
        <v>0.25</v>
      </c>
    </row>
    <row r="2037" spans="1:7" x14ac:dyDescent="0.35">
      <c r="A2037" s="1" t="str">
        <f>fact_sales_daily_final!A2037</f>
        <v>9/13/2014</v>
      </c>
      <c r="B2037" t="str">
        <f>fact_sales_daily_final!E2037</f>
        <v>N02BE</v>
      </c>
      <c r="C2037">
        <f>fact_sales_daily_final!F2037</f>
        <v>56.85</v>
      </c>
      <c r="D2037">
        <f>C2037 * VLOOKUP(B2037, finance_assumptions!A:B, 2, FALSE)</f>
        <v>56.85</v>
      </c>
      <c r="E2037">
        <f t="shared" si="93"/>
        <v>42.637500000000003</v>
      </c>
      <c r="F2037">
        <f t="shared" si="94"/>
        <v>14.212499999999999</v>
      </c>
      <c r="G2037">
        <f t="shared" si="95"/>
        <v>0.24999999999999997</v>
      </c>
    </row>
    <row r="2038" spans="1:7" x14ac:dyDescent="0.35">
      <c r="A2038" s="1" t="str">
        <f>fact_sales_daily_final!A2038</f>
        <v>9/13/2014</v>
      </c>
      <c r="B2038" t="str">
        <f>fact_sales_daily_final!E2038</f>
        <v>N05B</v>
      </c>
      <c r="C2038">
        <f>fact_sales_daily_final!F2038</f>
        <v>20</v>
      </c>
      <c r="D2038">
        <f>C2038 * VLOOKUP(B2038, finance_assumptions!A:B, 2, FALSE)</f>
        <v>20</v>
      </c>
      <c r="E2038">
        <f t="shared" si="93"/>
        <v>15</v>
      </c>
      <c r="F2038">
        <f t="shared" si="94"/>
        <v>5</v>
      </c>
      <c r="G2038">
        <f t="shared" si="95"/>
        <v>0.25</v>
      </c>
    </row>
    <row r="2039" spans="1:7" x14ac:dyDescent="0.35">
      <c r="A2039" s="1" t="str">
        <f>fact_sales_daily_final!A2039</f>
        <v>9/13/2014</v>
      </c>
      <c r="B2039" t="str">
        <f>fact_sales_daily_final!E2039</f>
        <v>N05C</v>
      </c>
      <c r="C2039">
        <f>fact_sales_daily_final!F2039</f>
        <v>0</v>
      </c>
      <c r="D2039">
        <f>C2039 * VLOOKUP(B2039, finance_assumptions!A:B, 2, FALSE)</f>
        <v>0</v>
      </c>
      <c r="E2039">
        <f t="shared" si="93"/>
        <v>0</v>
      </c>
      <c r="F2039">
        <f t="shared" si="94"/>
        <v>0</v>
      </c>
      <c r="G2039">
        <f t="shared" si="95"/>
        <v>0</v>
      </c>
    </row>
    <row r="2040" spans="1:7" x14ac:dyDescent="0.35">
      <c r="A2040" s="1" t="str">
        <f>fact_sales_daily_final!A2040</f>
        <v>9/13/2014</v>
      </c>
      <c r="B2040" t="str">
        <f>fact_sales_daily_final!E2040</f>
        <v>R03</v>
      </c>
      <c r="C2040">
        <f>fact_sales_daily_final!F2040</f>
        <v>1</v>
      </c>
      <c r="D2040">
        <f>C2040 * VLOOKUP(B2040, finance_assumptions!A:B, 2, FALSE)</f>
        <v>1</v>
      </c>
      <c r="E2040">
        <f t="shared" si="93"/>
        <v>0.75</v>
      </c>
      <c r="F2040">
        <f t="shared" si="94"/>
        <v>0.25</v>
      </c>
      <c r="G2040">
        <f t="shared" si="95"/>
        <v>0.25</v>
      </c>
    </row>
    <row r="2041" spans="1:7" x14ac:dyDescent="0.35">
      <c r="A2041" s="1" t="str">
        <f>fact_sales_daily_final!A2041</f>
        <v>9/13/2014</v>
      </c>
      <c r="B2041" t="str">
        <f>fact_sales_daily_final!E2041</f>
        <v>R06</v>
      </c>
      <c r="C2041">
        <f>fact_sales_daily_final!F2041</f>
        <v>3</v>
      </c>
      <c r="D2041">
        <f>C2041 * VLOOKUP(B2041, finance_assumptions!A:B, 2, FALSE)</f>
        <v>3</v>
      </c>
      <c r="E2041">
        <f t="shared" si="93"/>
        <v>2.25</v>
      </c>
      <c r="F2041">
        <f t="shared" si="94"/>
        <v>0.75</v>
      </c>
      <c r="G2041">
        <f t="shared" si="95"/>
        <v>0.25</v>
      </c>
    </row>
    <row r="2042" spans="1:7" x14ac:dyDescent="0.35">
      <c r="A2042" s="1" t="str">
        <f>fact_sales_daily_final!A2042</f>
        <v>9/14/2014</v>
      </c>
      <c r="B2042" t="str">
        <f>fact_sales_daily_final!E2042</f>
        <v>M01AB</v>
      </c>
      <c r="C2042">
        <f>fact_sales_daily_final!F2042</f>
        <v>1.34</v>
      </c>
      <c r="D2042">
        <f>C2042 * VLOOKUP(B2042, finance_assumptions!A:B, 2, FALSE)</f>
        <v>1.34</v>
      </c>
      <c r="E2042">
        <f t="shared" si="93"/>
        <v>1.0050000000000001</v>
      </c>
      <c r="F2042">
        <f t="shared" si="94"/>
        <v>0.33499999999999996</v>
      </c>
      <c r="G2042">
        <f t="shared" si="95"/>
        <v>0.24999999999999997</v>
      </c>
    </row>
    <row r="2043" spans="1:7" x14ac:dyDescent="0.35">
      <c r="A2043" s="1" t="str">
        <f>fact_sales_daily_final!A2043</f>
        <v>9/14/2014</v>
      </c>
      <c r="B2043" t="str">
        <f>fact_sales_daily_final!E2043</f>
        <v>M01AE</v>
      </c>
      <c r="C2043">
        <f>fact_sales_daily_final!F2043</f>
        <v>2</v>
      </c>
      <c r="D2043">
        <f>C2043 * VLOOKUP(B2043, finance_assumptions!A:B, 2, FALSE)</f>
        <v>2</v>
      </c>
      <c r="E2043">
        <f t="shared" si="93"/>
        <v>1.5</v>
      </c>
      <c r="F2043">
        <f t="shared" si="94"/>
        <v>0.5</v>
      </c>
      <c r="G2043">
        <f t="shared" si="95"/>
        <v>0.25</v>
      </c>
    </row>
    <row r="2044" spans="1:7" x14ac:dyDescent="0.35">
      <c r="A2044" s="1" t="str">
        <f>fact_sales_daily_final!A2044</f>
        <v>9/14/2014</v>
      </c>
      <c r="B2044" t="str">
        <f>fact_sales_daily_final!E2044</f>
        <v>N02BA</v>
      </c>
      <c r="C2044">
        <f>fact_sales_daily_final!F2044</f>
        <v>2</v>
      </c>
      <c r="D2044">
        <f>C2044 * VLOOKUP(B2044, finance_assumptions!A:B, 2, FALSE)</f>
        <v>2</v>
      </c>
      <c r="E2044">
        <f t="shared" si="93"/>
        <v>1.5</v>
      </c>
      <c r="F2044">
        <f t="shared" si="94"/>
        <v>0.5</v>
      </c>
      <c r="G2044">
        <f t="shared" si="95"/>
        <v>0.25</v>
      </c>
    </row>
    <row r="2045" spans="1:7" x14ac:dyDescent="0.35">
      <c r="A2045" s="1" t="str">
        <f>fact_sales_daily_final!A2045</f>
        <v>9/14/2014</v>
      </c>
      <c r="B2045" t="str">
        <f>fact_sales_daily_final!E2045</f>
        <v>N02BE</v>
      </c>
      <c r="C2045">
        <f>fact_sales_daily_final!F2045</f>
        <v>19.5</v>
      </c>
      <c r="D2045">
        <f>C2045 * VLOOKUP(B2045, finance_assumptions!A:B, 2, FALSE)</f>
        <v>19.5</v>
      </c>
      <c r="E2045">
        <f t="shared" si="93"/>
        <v>14.625</v>
      </c>
      <c r="F2045">
        <f t="shared" si="94"/>
        <v>4.875</v>
      </c>
      <c r="G2045">
        <f t="shared" si="95"/>
        <v>0.25</v>
      </c>
    </row>
    <row r="2046" spans="1:7" x14ac:dyDescent="0.35">
      <c r="A2046" s="1" t="str">
        <f>fact_sales_daily_final!A2046</f>
        <v>9/14/2014</v>
      </c>
      <c r="B2046" t="str">
        <f>fact_sales_daily_final!E2046</f>
        <v>N05B</v>
      </c>
      <c r="C2046">
        <f>fact_sales_daily_final!F2046</f>
        <v>6</v>
      </c>
      <c r="D2046">
        <f>C2046 * VLOOKUP(B2046, finance_assumptions!A:B, 2, FALSE)</f>
        <v>6</v>
      </c>
      <c r="E2046">
        <f t="shared" si="93"/>
        <v>4.5</v>
      </c>
      <c r="F2046">
        <f t="shared" si="94"/>
        <v>1.5</v>
      </c>
      <c r="G2046">
        <f t="shared" si="95"/>
        <v>0.25</v>
      </c>
    </row>
    <row r="2047" spans="1:7" x14ac:dyDescent="0.35">
      <c r="A2047" s="1" t="str">
        <f>fact_sales_daily_final!A2047</f>
        <v>9/14/2014</v>
      </c>
      <c r="B2047" t="str">
        <f>fact_sales_daily_final!E2047</f>
        <v>N05C</v>
      </c>
      <c r="C2047">
        <f>fact_sales_daily_final!F2047</f>
        <v>0</v>
      </c>
      <c r="D2047">
        <f>C2047 * VLOOKUP(B2047, finance_assumptions!A:B, 2, FALSE)</f>
        <v>0</v>
      </c>
      <c r="E2047">
        <f t="shared" si="93"/>
        <v>0</v>
      </c>
      <c r="F2047">
        <f t="shared" si="94"/>
        <v>0</v>
      </c>
      <c r="G2047">
        <f t="shared" si="95"/>
        <v>0</v>
      </c>
    </row>
    <row r="2048" spans="1:7" x14ac:dyDescent="0.35">
      <c r="A2048" s="1" t="str">
        <f>fact_sales_daily_final!A2048</f>
        <v>9/14/2014</v>
      </c>
      <c r="B2048" t="str">
        <f>fact_sales_daily_final!E2048</f>
        <v>R03</v>
      </c>
      <c r="C2048">
        <f>fact_sales_daily_final!F2048</f>
        <v>6</v>
      </c>
      <c r="D2048">
        <f>C2048 * VLOOKUP(B2048, finance_assumptions!A:B, 2, FALSE)</f>
        <v>6</v>
      </c>
      <c r="E2048">
        <f t="shared" si="93"/>
        <v>4.5</v>
      </c>
      <c r="F2048">
        <f t="shared" si="94"/>
        <v>1.5</v>
      </c>
      <c r="G2048">
        <f t="shared" si="95"/>
        <v>0.25</v>
      </c>
    </row>
    <row r="2049" spans="1:7" x14ac:dyDescent="0.35">
      <c r="A2049" s="1" t="str">
        <f>fact_sales_daily_final!A2049</f>
        <v>9/14/2014</v>
      </c>
      <c r="B2049" t="str">
        <f>fact_sales_daily_final!E2049</f>
        <v>R06</v>
      </c>
      <c r="C2049">
        <f>fact_sales_daily_final!F2049</f>
        <v>0</v>
      </c>
      <c r="D2049">
        <f>C2049 * VLOOKUP(B2049, finance_assumptions!A:B, 2, FALSE)</f>
        <v>0</v>
      </c>
      <c r="E2049">
        <f t="shared" si="93"/>
        <v>0</v>
      </c>
      <c r="F2049">
        <f t="shared" si="94"/>
        <v>0</v>
      </c>
      <c r="G2049">
        <f t="shared" si="95"/>
        <v>0</v>
      </c>
    </row>
    <row r="2050" spans="1:7" x14ac:dyDescent="0.35">
      <c r="A2050" s="1" t="str">
        <f>fact_sales_daily_final!A2050</f>
        <v>9/15/2014</v>
      </c>
      <c r="B2050" t="str">
        <f>fact_sales_daily_final!E2050</f>
        <v>M01AB</v>
      </c>
      <c r="C2050">
        <f>fact_sales_daily_final!F2050</f>
        <v>1.34</v>
      </c>
      <c r="D2050">
        <f>C2050 * VLOOKUP(B2050, finance_assumptions!A:B, 2, FALSE)</f>
        <v>1.34</v>
      </c>
      <c r="E2050">
        <f t="shared" si="93"/>
        <v>1.0050000000000001</v>
      </c>
      <c r="F2050">
        <f t="shared" si="94"/>
        <v>0.33499999999999996</v>
      </c>
      <c r="G2050">
        <f t="shared" si="95"/>
        <v>0.24999999999999997</v>
      </c>
    </row>
    <row r="2051" spans="1:7" x14ac:dyDescent="0.35">
      <c r="A2051" s="1" t="str">
        <f>fact_sales_daily_final!A2051</f>
        <v>9/15/2014</v>
      </c>
      <c r="B2051" t="str">
        <f>fact_sales_daily_final!E2051</f>
        <v>M01AE</v>
      </c>
      <c r="C2051">
        <f>fact_sales_daily_final!F2051</f>
        <v>3</v>
      </c>
      <c r="D2051">
        <f>C2051 * VLOOKUP(B2051, finance_assumptions!A:B, 2, FALSE)</f>
        <v>3</v>
      </c>
      <c r="E2051">
        <f t="shared" ref="E2051:E2114" si="96">D2051 * 0.75</f>
        <v>2.25</v>
      </c>
      <c r="F2051">
        <f t="shared" ref="F2051:F2114" si="97">D2051 - E2051</f>
        <v>0.75</v>
      </c>
      <c r="G2051">
        <f t="shared" ref="G2051:G2114" si="98">IF(D2051=0, 0, F2051/D2051)</f>
        <v>0.25</v>
      </c>
    </row>
    <row r="2052" spans="1:7" x14ac:dyDescent="0.35">
      <c r="A2052" s="1" t="str">
        <f>fact_sales_daily_final!A2052</f>
        <v>9/15/2014</v>
      </c>
      <c r="B2052" t="str">
        <f>fact_sales_daily_final!E2052</f>
        <v>N02BA</v>
      </c>
      <c r="C2052">
        <f>fact_sales_daily_final!F2052</f>
        <v>5.4</v>
      </c>
      <c r="D2052">
        <f>C2052 * VLOOKUP(B2052, finance_assumptions!A:B, 2, FALSE)</f>
        <v>5.4</v>
      </c>
      <c r="E2052">
        <f t="shared" si="96"/>
        <v>4.0500000000000007</v>
      </c>
      <c r="F2052">
        <f t="shared" si="97"/>
        <v>1.3499999999999996</v>
      </c>
      <c r="G2052">
        <f t="shared" si="98"/>
        <v>0.24999999999999992</v>
      </c>
    </row>
    <row r="2053" spans="1:7" x14ac:dyDescent="0.35">
      <c r="A2053" s="1" t="str">
        <f>fact_sales_daily_final!A2053</f>
        <v>9/15/2014</v>
      </c>
      <c r="B2053" t="str">
        <f>fact_sales_daily_final!E2053</f>
        <v>N02BE</v>
      </c>
      <c r="C2053">
        <f>fact_sales_daily_final!F2053</f>
        <v>28.2</v>
      </c>
      <c r="D2053">
        <f>C2053 * VLOOKUP(B2053, finance_assumptions!A:B, 2, FALSE)</f>
        <v>28.2</v>
      </c>
      <c r="E2053">
        <f t="shared" si="96"/>
        <v>21.15</v>
      </c>
      <c r="F2053">
        <f t="shared" si="97"/>
        <v>7.0500000000000007</v>
      </c>
      <c r="G2053">
        <f t="shared" si="98"/>
        <v>0.25000000000000006</v>
      </c>
    </row>
    <row r="2054" spans="1:7" x14ac:dyDescent="0.35">
      <c r="A2054" s="1" t="str">
        <f>fact_sales_daily_final!A2054</f>
        <v>9/15/2014</v>
      </c>
      <c r="B2054" t="str">
        <f>fact_sales_daily_final!E2054</f>
        <v>N05B</v>
      </c>
      <c r="C2054">
        <f>fact_sales_daily_final!F2054</f>
        <v>9</v>
      </c>
      <c r="D2054">
        <f>C2054 * VLOOKUP(B2054, finance_assumptions!A:B, 2, FALSE)</f>
        <v>9</v>
      </c>
      <c r="E2054">
        <f t="shared" si="96"/>
        <v>6.75</v>
      </c>
      <c r="F2054">
        <f t="shared" si="97"/>
        <v>2.25</v>
      </c>
      <c r="G2054">
        <f t="shared" si="98"/>
        <v>0.25</v>
      </c>
    </row>
    <row r="2055" spans="1:7" x14ac:dyDescent="0.35">
      <c r="A2055" s="1" t="str">
        <f>fact_sales_daily_final!A2055</f>
        <v>9/15/2014</v>
      </c>
      <c r="B2055" t="str">
        <f>fact_sales_daily_final!E2055</f>
        <v>N05C</v>
      </c>
      <c r="C2055">
        <f>fact_sales_daily_final!F2055</f>
        <v>0</v>
      </c>
      <c r="D2055">
        <f>C2055 * VLOOKUP(B2055, finance_assumptions!A:B, 2, FALSE)</f>
        <v>0</v>
      </c>
      <c r="E2055">
        <f t="shared" si="96"/>
        <v>0</v>
      </c>
      <c r="F2055">
        <f t="shared" si="97"/>
        <v>0</v>
      </c>
      <c r="G2055">
        <f t="shared" si="98"/>
        <v>0</v>
      </c>
    </row>
    <row r="2056" spans="1:7" x14ac:dyDescent="0.35">
      <c r="A2056" s="1" t="str">
        <f>fact_sales_daily_final!A2056</f>
        <v>9/15/2014</v>
      </c>
      <c r="B2056" t="str">
        <f>fact_sales_daily_final!E2056</f>
        <v>R03</v>
      </c>
      <c r="C2056">
        <f>fact_sales_daily_final!F2056</f>
        <v>1</v>
      </c>
      <c r="D2056">
        <f>C2056 * VLOOKUP(B2056, finance_assumptions!A:B, 2, FALSE)</f>
        <v>1</v>
      </c>
      <c r="E2056">
        <f t="shared" si="96"/>
        <v>0.75</v>
      </c>
      <c r="F2056">
        <f t="shared" si="97"/>
        <v>0.25</v>
      </c>
      <c r="G2056">
        <f t="shared" si="98"/>
        <v>0.25</v>
      </c>
    </row>
    <row r="2057" spans="1:7" x14ac:dyDescent="0.35">
      <c r="A2057" s="1" t="str">
        <f>fact_sales_daily_final!A2057</f>
        <v>9/15/2014</v>
      </c>
      <c r="B2057" t="str">
        <f>fact_sales_daily_final!E2057</f>
        <v>R06</v>
      </c>
      <c r="C2057">
        <f>fact_sales_daily_final!F2057</f>
        <v>0</v>
      </c>
      <c r="D2057">
        <f>C2057 * VLOOKUP(B2057, finance_assumptions!A:B, 2, FALSE)</f>
        <v>0</v>
      </c>
      <c r="E2057">
        <f t="shared" si="96"/>
        <v>0</v>
      </c>
      <c r="F2057">
        <f t="shared" si="97"/>
        <v>0</v>
      </c>
      <c r="G2057">
        <f t="shared" si="98"/>
        <v>0</v>
      </c>
    </row>
    <row r="2058" spans="1:7" x14ac:dyDescent="0.35">
      <c r="A2058" s="1" t="str">
        <f>fact_sales_daily_final!A2058</f>
        <v>9/16/2014</v>
      </c>
      <c r="B2058" t="str">
        <f>fact_sales_daily_final!E2058</f>
        <v>M01AB</v>
      </c>
      <c r="C2058">
        <f>fact_sales_daily_final!F2058</f>
        <v>4</v>
      </c>
      <c r="D2058">
        <f>C2058 * VLOOKUP(B2058, finance_assumptions!A:B, 2, FALSE)</f>
        <v>4</v>
      </c>
      <c r="E2058">
        <f t="shared" si="96"/>
        <v>3</v>
      </c>
      <c r="F2058">
        <f t="shared" si="97"/>
        <v>1</v>
      </c>
      <c r="G2058">
        <f t="shared" si="98"/>
        <v>0.25</v>
      </c>
    </row>
    <row r="2059" spans="1:7" x14ac:dyDescent="0.35">
      <c r="A2059" s="1" t="str">
        <f>fact_sales_daily_final!A2059</f>
        <v>9/16/2014</v>
      </c>
      <c r="B2059" t="str">
        <f>fact_sales_daily_final!E2059</f>
        <v>M01AE</v>
      </c>
      <c r="C2059">
        <f>fact_sales_daily_final!F2059</f>
        <v>2.68</v>
      </c>
      <c r="D2059">
        <f>C2059 * VLOOKUP(B2059, finance_assumptions!A:B, 2, FALSE)</f>
        <v>2.68</v>
      </c>
      <c r="E2059">
        <f t="shared" si="96"/>
        <v>2.0100000000000002</v>
      </c>
      <c r="F2059">
        <f t="shared" si="97"/>
        <v>0.66999999999999993</v>
      </c>
      <c r="G2059">
        <f t="shared" si="98"/>
        <v>0.24999999999999997</v>
      </c>
    </row>
    <row r="2060" spans="1:7" x14ac:dyDescent="0.35">
      <c r="A2060" s="1" t="str">
        <f>fact_sales_daily_final!A2060</f>
        <v>9/16/2014</v>
      </c>
      <c r="B2060" t="str">
        <f>fact_sales_daily_final!E2060</f>
        <v>N02BA</v>
      </c>
      <c r="C2060">
        <f>fact_sales_daily_final!F2060</f>
        <v>0</v>
      </c>
      <c r="D2060">
        <f>C2060 * VLOOKUP(B2060, finance_assumptions!A:B, 2, FALSE)</f>
        <v>0</v>
      </c>
      <c r="E2060">
        <f t="shared" si="96"/>
        <v>0</v>
      </c>
      <c r="F2060">
        <f t="shared" si="97"/>
        <v>0</v>
      </c>
      <c r="G2060">
        <f t="shared" si="98"/>
        <v>0</v>
      </c>
    </row>
    <row r="2061" spans="1:7" x14ac:dyDescent="0.35">
      <c r="A2061" s="1" t="str">
        <f>fact_sales_daily_final!A2061</f>
        <v>9/16/2014</v>
      </c>
      <c r="B2061" t="str">
        <f>fact_sales_daily_final!E2061</f>
        <v>N02BE</v>
      </c>
      <c r="C2061">
        <f>fact_sales_daily_final!F2061</f>
        <v>59.3</v>
      </c>
      <c r="D2061">
        <f>C2061 * VLOOKUP(B2061, finance_assumptions!A:B, 2, FALSE)</f>
        <v>59.3</v>
      </c>
      <c r="E2061">
        <f t="shared" si="96"/>
        <v>44.474999999999994</v>
      </c>
      <c r="F2061">
        <f t="shared" si="97"/>
        <v>14.825000000000003</v>
      </c>
      <c r="G2061">
        <f t="shared" si="98"/>
        <v>0.25000000000000006</v>
      </c>
    </row>
    <row r="2062" spans="1:7" x14ac:dyDescent="0.35">
      <c r="A2062" s="1" t="str">
        <f>fact_sales_daily_final!A2062</f>
        <v>9/16/2014</v>
      </c>
      <c r="B2062" t="str">
        <f>fact_sales_daily_final!E2062</f>
        <v>N05B</v>
      </c>
      <c r="C2062">
        <f>fact_sales_daily_final!F2062</f>
        <v>13</v>
      </c>
      <c r="D2062">
        <f>C2062 * VLOOKUP(B2062, finance_assumptions!A:B, 2, FALSE)</f>
        <v>13</v>
      </c>
      <c r="E2062">
        <f t="shared" si="96"/>
        <v>9.75</v>
      </c>
      <c r="F2062">
        <f t="shared" si="97"/>
        <v>3.25</v>
      </c>
      <c r="G2062">
        <f t="shared" si="98"/>
        <v>0.25</v>
      </c>
    </row>
    <row r="2063" spans="1:7" x14ac:dyDescent="0.35">
      <c r="A2063" s="1" t="str">
        <f>fact_sales_daily_final!A2063</f>
        <v>9/16/2014</v>
      </c>
      <c r="B2063" t="str">
        <f>fact_sales_daily_final!E2063</f>
        <v>N05C</v>
      </c>
      <c r="C2063">
        <f>fact_sales_daily_final!F2063</f>
        <v>0</v>
      </c>
      <c r="D2063">
        <f>C2063 * VLOOKUP(B2063, finance_assumptions!A:B, 2, FALSE)</f>
        <v>0</v>
      </c>
      <c r="E2063">
        <f t="shared" si="96"/>
        <v>0</v>
      </c>
      <c r="F2063">
        <f t="shared" si="97"/>
        <v>0</v>
      </c>
      <c r="G2063">
        <f t="shared" si="98"/>
        <v>0</v>
      </c>
    </row>
    <row r="2064" spans="1:7" x14ac:dyDescent="0.35">
      <c r="A2064" s="1" t="str">
        <f>fact_sales_daily_final!A2064</f>
        <v>9/16/2014</v>
      </c>
      <c r="B2064" t="str">
        <f>fact_sales_daily_final!E2064</f>
        <v>R03</v>
      </c>
      <c r="C2064">
        <f>fact_sales_daily_final!F2064</f>
        <v>0</v>
      </c>
      <c r="D2064">
        <f>C2064 * VLOOKUP(B2064, finance_assumptions!A:B, 2, FALSE)</f>
        <v>0</v>
      </c>
      <c r="E2064">
        <f t="shared" si="96"/>
        <v>0</v>
      </c>
      <c r="F2064">
        <f t="shared" si="97"/>
        <v>0</v>
      </c>
      <c r="G2064">
        <f t="shared" si="98"/>
        <v>0</v>
      </c>
    </row>
    <row r="2065" spans="1:7" x14ac:dyDescent="0.35">
      <c r="A2065" s="1" t="str">
        <f>fact_sales_daily_final!A2065</f>
        <v>9/16/2014</v>
      </c>
      <c r="B2065" t="str">
        <f>fact_sales_daily_final!E2065</f>
        <v>R06</v>
      </c>
      <c r="C2065">
        <f>fact_sales_daily_final!F2065</f>
        <v>0</v>
      </c>
      <c r="D2065">
        <f>C2065 * VLOOKUP(B2065, finance_assumptions!A:B, 2, FALSE)</f>
        <v>0</v>
      </c>
      <c r="E2065">
        <f t="shared" si="96"/>
        <v>0</v>
      </c>
      <c r="F2065">
        <f t="shared" si="97"/>
        <v>0</v>
      </c>
      <c r="G2065">
        <f t="shared" si="98"/>
        <v>0</v>
      </c>
    </row>
    <row r="2066" spans="1:7" x14ac:dyDescent="0.35">
      <c r="A2066" s="1" t="str">
        <f>fact_sales_daily_final!A2066</f>
        <v>9/17/2014</v>
      </c>
      <c r="B2066" t="str">
        <f>fact_sales_daily_final!E2066</f>
        <v>M01AB</v>
      </c>
      <c r="C2066">
        <f>fact_sales_daily_final!F2066</f>
        <v>2.34</v>
      </c>
      <c r="D2066">
        <f>C2066 * VLOOKUP(B2066, finance_assumptions!A:B, 2, FALSE)</f>
        <v>2.34</v>
      </c>
      <c r="E2066">
        <f t="shared" si="96"/>
        <v>1.7549999999999999</v>
      </c>
      <c r="F2066">
        <f t="shared" si="97"/>
        <v>0.58499999999999996</v>
      </c>
      <c r="G2066">
        <f t="shared" si="98"/>
        <v>0.25</v>
      </c>
    </row>
    <row r="2067" spans="1:7" x14ac:dyDescent="0.35">
      <c r="A2067" s="1" t="str">
        <f>fact_sales_daily_final!A2067</f>
        <v>9/17/2014</v>
      </c>
      <c r="B2067" t="str">
        <f>fact_sales_daily_final!E2067</f>
        <v>M01AE</v>
      </c>
      <c r="C2067">
        <f>fact_sales_daily_final!F2067</f>
        <v>6</v>
      </c>
      <c r="D2067">
        <f>C2067 * VLOOKUP(B2067, finance_assumptions!A:B, 2, FALSE)</f>
        <v>6</v>
      </c>
      <c r="E2067">
        <f t="shared" si="96"/>
        <v>4.5</v>
      </c>
      <c r="F2067">
        <f t="shared" si="97"/>
        <v>1.5</v>
      </c>
      <c r="G2067">
        <f t="shared" si="98"/>
        <v>0.25</v>
      </c>
    </row>
    <row r="2068" spans="1:7" x14ac:dyDescent="0.35">
      <c r="A2068" s="1" t="str">
        <f>fact_sales_daily_final!A2068</f>
        <v>9/17/2014</v>
      </c>
      <c r="B2068" t="str">
        <f>fact_sales_daily_final!E2068</f>
        <v>N02BA</v>
      </c>
      <c r="C2068">
        <f>fact_sales_daily_final!F2068</f>
        <v>4</v>
      </c>
      <c r="D2068">
        <f>C2068 * VLOOKUP(B2068, finance_assumptions!A:B, 2, FALSE)</f>
        <v>4</v>
      </c>
      <c r="E2068">
        <f t="shared" si="96"/>
        <v>3</v>
      </c>
      <c r="F2068">
        <f t="shared" si="97"/>
        <v>1</v>
      </c>
      <c r="G2068">
        <f t="shared" si="98"/>
        <v>0.25</v>
      </c>
    </row>
    <row r="2069" spans="1:7" x14ac:dyDescent="0.35">
      <c r="A2069" s="1" t="str">
        <f>fact_sales_daily_final!A2069</f>
        <v>9/17/2014</v>
      </c>
      <c r="B2069" t="str">
        <f>fact_sales_daily_final!E2069</f>
        <v>N02BE</v>
      </c>
      <c r="C2069">
        <f>fact_sales_daily_final!F2069</f>
        <v>39.6</v>
      </c>
      <c r="D2069">
        <f>C2069 * VLOOKUP(B2069, finance_assumptions!A:B, 2, FALSE)</f>
        <v>39.6</v>
      </c>
      <c r="E2069">
        <f t="shared" si="96"/>
        <v>29.700000000000003</v>
      </c>
      <c r="F2069">
        <f t="shared" si="97"/>
        <v>9.8999999999999986</v>
      </c>
      <c r="G2069">
        <f t="shared" si="98"/>
        <v>0.24999999999999994</v>
      </c>
    </row>
    <row r="2070" spans="1:7" x14ac:dyDescent="0.35">
      <c r="A2070" s="1" t="str">
        <f>fact_sales_daily_final!A2070</f>
        <v>9/17/2014</v>
      </c>
      <c r="B2070" t="str">
        <f>fact_sales_daily_final!E2070</f>
        <v>N05B</v>
      </c>
      <c r="C2070">
        <f>fact_sales_daily_final!F2070</f>
        <v>11</v>
      </c>
      <c r="D2070">
        <f>C2070 * VLOOKUP(B2070, finance_assumptions!A:B, 2, FALSE)</f>
        <v>11</v>
      </c>
      <c r="E2070">
        <f t="shared" si="96"/>
        <v>8.25</v>
      </c>
      <c r="F2070">
        <f t="shared" si="97"/>
        <v>2.75</v>
      </c>
      <c r="G2070">
        <f t="shared" si="98"/>
        <v>0.25</v>
      </c>
    </row>
    <row r="2071" spans="1:7" x14ac:dyDescent="0.35">
      <c r="A2071" s="1" t="str">
        <f>fact_sales_daily_final!A2071</f>
        <v>9/17/2014</v>
      </c>
      <c r="B2071" t="str">
        <f>fact_sales_daily_final!E2071</f>
        <v>N05C</v>
      </c>
      <c r="C2071">
        <f>fact_sales_daily_final!F2071</f>
        <v>2</v>
      </c>
      <c r="D2071">
        <f>C2071 * VLOOKUP(B2071, finance_assumptions!A:B, 2, FALSE)</f>
        <v>2</v>
      </c>
      <c r="E2071">
        <f t="shared" si="96"/>
        <v>1.5</v>
      </c>
      <c r="F2071">
        <f t="shared" si="97"/>
        <v>0.5</v>
      </c>
      <c r="G2071">
        <f t="shared" si="98"/>
        <v>0.25</v>
      </c>
    </row>
    <row r="2072" spans="1:7" x14ac:dyDescent="0.35">
      <c r="A2072" s="1" t="str">
        <f>fact_sales_daily_final!A2072</f>
        <v>9/17/2014</v>
      </c>
      <c r="B2072" t="str">
        <f>fact_sales_daily_final!E2072</f>
        <v>R03</v>
      </c>
      <c r="C2072">
        <f>fact_sales_daily_final!F2072</f>
        <v>19</v>
      </c>
      <c r="D2072">
        <f>C2072 * VLOOKUP(B2072, finance_assumptions!A:B, 2, FALSE)</f>
        <v>19</v>
      </c>
      <c r="E2072">
        <f t="shared" si="96"/>
        <v>14.25</v>
      </c>
      <c r="F2072">
        <f t="shared" si="97"/>
        <v>4.75</v>
      </c>
      <c r="G2072">
        <f t="shared" si="98"/>
        <v>0.25</v>
      </c>
    </row>
    <row r="2073" spans="1:7" x14ac:dyDescent="0.35">
      <c r="A2073" s="1" t="str">
        <f>fact_sales_daily_final!A2073</f>
        <v>9/17/2014</v>
      </c>
      <c r="B2073" t="str">
        <f>fact_sales_daily_final!E2073</f>
        <v>R06</v>
      </c>
      <c r="C2073">
        <f>fact_sales_daily_final!F2073</f>
        <v>4</v>
      </c>
      <c r="D2073">
        <f>C2073 * VLOOKUP(B2073, finance_assumptions!A:B, 2, FALSE)</f>
        <v>4</v>
      </c>
      <c r="E2073">
        <f t="shared" si="96"/>
        <v>3</v>
      </c>
      <c r="F2073">
        <f t="shared" si="97"/>
        <v>1</v>
      </c>
      <c r="G2073">
        <f t="shared" si="98"/>
        <v>0.25</v>
      </c>
    </row>
    <row r="2074" spans="1:7" x14ac:dyDescent="0.35">
      <c r="A2074" s="1" t="str">
        <f>fact_sales_daily_final!A2074</f>
        <v>9/18/2014</v>
      </c>
      <c r="B2074" t="str">
        <f>fact_sales_daily_final!E2074</f>
        <v>M01AB</v>
      </c>
      <c r="C2074">
        <f>fact_sales_daily_final!F2074</f>
        <v>3</v>
      </c>
      <c r="D2074">
        <f>C2074 * VLOOKUP(B2074, finance_assumptions!A:B, 2, FALSE)</f>
        <v>3</v>
      </c>
      <c r="E2074">
        <f t="shared" si="96"/>
        <v>2.25</v>
      </c>
      <c r="F2074">
        <f t="shared" si="97"/>
        <v>0.75</v>
      </c>
      <c r="G2074">
        <f t="shared" si="98"/>
        <v>0.25</v>
      </c>
    </row>
    <row r="2075" spans="1:7" x14ac:dyDescent="0.35">
      <c r="A2075" s="1" t="str">
        <f>fact_sales_daily_final!A2075</f>
        <v>9/18/2014</v>
      </c>
      <c r="B2075" t="str">
        <f>fact_sales_daily_final!E2075</f>
        <v>M01AE</v>
      </c>
      <c r="C2075">
        <f>fact_sales_daily_final!F2075</f>
        <v>2.02</v>
      </c>
      <c r="D2075">
        <f>C2075 * VLOOKUP(B2075, finance_assumptions!A:B, 2, FALSE)</f>
        <v>2.02</v>
      </c>
      <c r="E2075">
        <f t="shared" si="96"/>
        <v>1.5150000000000001</v>
      </c>
      <c r="F2075">
        <f t="shared" si="97"/>
        <v>0.50499999999999989</v>
      </c>
      <c r="G2075">
        <f t="shared" si="98"/>
        <v>0.24999999999999994</v>
      </c>
    </row>
    <row r="2076" spans="1:7" x14ac:dyDescent="0.35">
      <c r="A2076" s="1" t="str">
        <f>fact_sales_daily_final!A2076</f>
        <v>9/18/2014</v>
      </c>
      <c r="B2076" t="str">
        <f>fact_sales_daily_final!E2076</f>
        <v>N02BA</v>
      </c>
      <c r="C2076">
        <f>fact_sales_daily_final!F2076</f>
        <v>1</v>
      </c>
      <c r="D2076">
        <f>C2076 * VLOOKUP(B2076, finance_assumptions!A:B, 2, FALSE)</f>
        <v>1</v>
      </c>
      <c r="E2076">
        <f t="shared" si="96"/>
        <v>0.75</v>
      </c>
      <c r="F2076">
        <f t="shared" si="97"/>
        <v>0.25</v>
      </c>
      <c r="G2076">
        <f t="shared" si="98"/>
        <v>0.25</v>
      </c>
    </row>
    <row r="2077" spans="1:7" x14ac:dyDescent="0.35">
      <c r="A2077" s="1" t="str">
        <f>fact_sales_daily_final!A2077</f>
        <v>9/18/2014</v>
      </c>
      <c r="B2077" t="str">
        <f>fact_sales_daily_final!E2077</f>
        <v>N02BE</v>
      </c>
      <c r="C2077">
        <f>fact_sales_daily_final!F2077</f>
        <v>44</v>
      </c>
      <c r="D2077">
        <f>C2077 * VLOOKUP(B2077, finance_assumptions!A:B, 2, FALSE)</f>
        <v>44</v>
      </c>
      <c r="E2077">
        <f t="shared" si="96"/>
        <v>33</v>
      </c>
      <c r="F2077">
        <f t="shared" si="97"/>
        <v>11</v>
      </c>
      <c r="G2077">
        <f t="shared" si="98"/>
        <v>0.25</v>
      </c>
    </row>
    <row r="2078" spans="1:7" x14ac:dyDescent="0.35">
      <c r="A2078" s="1" t="str">
        <f>fact_sales_daily_final!A2078</f>
        <v>9/18/2014</v>
      </c>
      <c r="B2078" t="str">
        <f>fact_sales_daily_final!E2078</f>
        <v>N05B</v>
      </c>
      <c r="C2078">
        <f>fact_sales_daily_final!F2078</f>
        <v>7</v>
      </c>
      <c r="D2078">
        <f>C2078 * VLOOKUP(B2078, finance_assumptions!A:B, 2, FALSE)</f>
        <v>7</v>
      </c>
      <c r="E2078">
        <f t="shared" si="96"/>
        <v>5.25</v>
      </c>
      <c r="F2078">
        <f t="shared" si="97"/>
        <v>1.75</v>
      </c>
      <c r="G2078">
        <f t="shared" si="98"/>
        <v>0.25</v>
      </c>
    </row>
    <row r="2079" spans="1:7" x14ac:dyDescent="0.35">
      <c r="A2079" s="1" t="str">
        <f>fact_sales_daily_final!A2079</f>
        <v>9/18/2014</v>
      </c>
      <c r="B2079" t="str">
        <f>fact_sales_daily_final!E2079</f>
        <v>N05C</v>
      </c>
      <c r="C2079">
        <f>fact_sales_daily_final!F2079</f>
        <v>0</v>
      </c>
      <c r="D2079">
        <f>C2079 * VLOOKUP(B2079, finance_assumptions!A:B, 2, FALSE)</f>
        <v>0</v>
      </c>
      <c r="E2079">
        <f t="shared" si="96"/>
        <v>0</v>
      </c>
      <c r="F2079">
        <f t="shared" si="97"/>
        <v>0</v>
      </c>
      <c r="G2079">
        <f t="shared" si="98"/>
        <v>0</v>
      </c>
    </row>
    <row r="2080" spans="1:7" x14ac:dyDescent="0.35">
      <c r="A2080" s="1" t="str">
        <f>fact_sales_daily_final!A2080</f>
        <v>9/18/2014</v>
      </c>
      <c r="B2080" t="str">
        <f>fact_sales_daily_final!E2080</f>
        <v>R03</v>
      </c>
      <c r="C2080">
        <f>fact_sales_daily_final!F2080</f>
        <v>0</v>
      </c>
      <c r="D2080">
        <f>C2080 * VLOOKUP(B2080, finance_assumptions!A:B, 2, FALSE)</f>
        <v>0</v>
      </c>
      <c r="E2080">
        <f t="shared" si="96"/>
        <v>0</v>
      </c>
      <c r="F2080">
        <f t="shared" si="97"/>
        <v>0</v>
      </c>
      <c r="G2080">
        <f t="shared" si="98"/>
        <v>0</v>
      </c>
    </row>
    <row r="2081" spans="1:7" x14ac:dyDescent="0.35">
      <c r="A2081" s="1" t="str">
        <f>fact_sales_daily_final!A2081</f>
        <v>9/18/2014</v>
      </c>
      <c r="B2081" t="str">
        <f>fact_sales_daily_final!E2081</f>
        <v>R06</v>
      </c>
      <c r="C2081">
        <f>fact_sales_daily_final!F2081</f>
        <v>1</v>
      </c>
      <c r="D2081">
        <f>C2081 * VLOOKUP(B2081, finance_assumptions!A:B, 2, FALSE)</f>
        <v>1</v>
      </c>
      <c r="E2081">
        <f t="shared" si="96"/>
        <v>0.75</v>
      </c>
      <c r="F2081">
        <f t="shared" si="97"/>
        <v>0.25</v>
      </c>
      <c r="G2081">
        <f t="shared" si="98"/>
        <v>0.25</v>
      </c>
    </row>
    <row r="2082" spans="1:7" x14ac:dyDescent="0.35">
      <c r="A2082" s="1" t="str">
        <f>fact_sales_daily_final!A2082</f>
        <v>9/19/2014</v>
      </c>
      <c r="B2082" t="str">
        <f>fact_sales_daily_final!E2082</f>
        <v>M01AB</v>
      </c>
      <c r="C2082">
        <f>fact_sales_daily_final!F2082</f>
        <v>2</v>
      </c>
      <c r="D2082">
        <f>C2082 * VLOOKUP(B2082, finance_assumptions!A:B, 2, FALSE)</f>
        <v>2</v>
      </c>
      <c r="E2082">
        <f t="shared" si="96"/>
        <v>1.5</v>
      </c>
      <c r="F2082">
        <f t="shared" si="97"/>
        <v>0.5</v>
      </c>
      <c r="G2082">
        <f t="shared" si="98"/>
        <v>0.25</v>
      </c>
    </row>
    <row r="2083" spans="1:7" x14ac:dyDescent="0.35">
      <c r="A2083" s="1" t="str">
        <f>fact_sales_daily_final!A2083</f>
        <v>9/19/2014</v>
      </c>
      <c r="B2083" t="str">
        <f>fact_sales_daily_final!E2083</f>
        <v>M01AE</v>
      </c>
      <c r="C2083">
        <f>fact_sales_daily_final!F2083</f>
        <v>4.34</v>
      </c>
      <c r="D2083">
        <f>C2083 * VLOOKUP(B2083, finance_assumptions!A:B, 2, FALSE)</f>
        <v>4.34</v>
      </c>
      <c r="E2083">
        <f t="shared" si="96"/>
        <v>3.2549999999999999</v>
      </c>
      <c r="F2083">
        <f t="shared" si="97"/>
        <v>1.085</v>
      </c>
      <c r="G2083">
        <f t="shared" si="98"/>
        <v>0.25</v>
      </c>
    </row>
    <row r="2084" spans="1:7" x14ac:dyDescent="0.35">
      <c r="A2084" s="1" t="str">
        <f>fact_sales_daily_final!A2084</f>
        <v>9/19/2014</v>
      </c>
      <c r="B2084" t="str">
        <f>fact_sales_daily_final!E2084</f>
        <v>N02BA</v>
      </c>
      <c r="C2084">
        <f>fact_sales_daily_final!F2084</f>
        <v>7.8</v>
      </c>
      <c r="D2084">
        <f>C2084 * VLOOKUP(B2084, finance_assumptions!A:B, 2, FALSE)</f>
        <v>7.8</v>
      </c>
      <c r="E2084">
        <f t="shared" si="96"/>
        <v>5.85</v>
      </c>
      <c r="F2084">
        <f t="shared" si="97"/>
        <v>1.9500000000000002</v>
      </c>
      <c r="G2084">
        <f t="shared" si="98"/>
        <v>0.25000000000000006</v>
      </c>
    </row>
    <row r="2085" spans="1:7" x14ac:dyDescent="0.35">
      <c r="A2085" s="1" t="str">
        <f>fact_sales_daily_final!A2085</f>
        <v>9/19/2014</v>
      </c>
      <c r="B2085" t="str">
        <f>fact_sales_daily_final!E2085</f>
        <v>N02BE</v>
      </c>
      <c r="C2085">
        <f>fact_sales_daily_final!F2085</f>
        <v>23</v>
      </c>
      <c r="D2085">
        <f>C2085 * VLOOKUP(B2085, finance_assumptions!A:B, 2, FALSE)</f>
        <v>23</v>
      </c>
      <c r="E2085">
        <f t="shared" si="96"/>
        <v>17.25</v>
      </c>
      <c r="F2085">
        <f t="shared" si="97"/>
        <v>5.75</v>
      </c>
      <c r="G2085">
        <f t="shared" si="98"/>
        <v>0.25</v>
      </c>
    </row>
    <row r="2086" spans="1:7" x14ac:dyDescent="0.35">
      <c r="A2086" s="1" t="str">
        <f>fact_sales_daily_final!A2086</f>
        <v>9/19/2014</v>
      </c>
      <c r="B2086" t="str">
        <f>fact_sales_daily_final!E2086</f>
        <v>N05B</v>
      </c>
      <c r="C2086">
        <f>fact_sales_daily_final!F2086</f>
        <v>8</v>
      </c>
      <c r="D2086">
        <f>C2086 * VLOOKUP(B2086, finance_assumptions!A:B, 2, FALSE)</f>
        <v>8</v>
      </c>
      <c r="E2086">
        <f t="shared" si="96"/>
        <v>6</v>
      </c>
      <c r="F2086">
        <f t="shared" si="97"/>
        <v>2</v>
      </c>
      <c r="G2086">
        <f t="shared" si="98"/>
        <v>0.25</v>
      </c>
    </row>
    <row r="2087" spans="1:7" x14ac:dyDescent="0.35">
      <c r="A2087" s="1" t="str">
        <f>fact_sales_daily_final!A2087</f>
        <v>9/19/2014</v>
      </c>
      <c r="B2087" t="str">
        <f>fact_sales_daily_final!E2087</f>
        <v>N05C</v>
      </c>
      <c r="C2087">
        <f>fact_sales_daily_final!F2087</f>
        <v>0</v>
      </c>
      <c r="D2087">
        <f>C2087 * VLOOKUP(B2087, finance_assumptions!A:B, 2, FALSE)</f>
        <v>0</v>
      </c>
      <c r="E2087">
        <f t="shared" si="96"/>
        <v>0</v>
      </c>
      <c r="F2087">
        <f t="shared" si="97"/>
        <v>0</v>
      </c>
      <c r="G2087">
        <f t="shared" si="98"/>
        <v>0</v>
      </c>
    </row>
    <row r="2088" spans="1:7" x14ac:dyDescent="0.35">
      <c r="A2088" s="1" t="str">
        <f>fact_sales_daily_final!A2088</f>
        <v>9/19/2014</v>
      </c>
      <c r="B2088" t="str">
        <f>fact_sales_daily_final!E2088</f>
        <v>R03</v>
      </c>
      <c r="C2088">
        <f>fact_sales_daily_final!F2088</f>
        <v>22</v>
      </c>
      <c r="D2088">
        <f>C2088 * VLOOKUP(B2088, finance_assumptions!A:B, 2, FALSE)</f>
        <v>22</v>
      </c>
      <c r="E2088">
        <f t="shared" si="96"/>
        <v>16.5</v>
      </c>
      <c r="F2088">
        <f t="shared" si="97"/>
        <v>5.5</v>
      </c>
      <c r="G2088">
        <f t="shared" si="98"/>
        <v>0.25</v>
      </c>
    </row>
    <row r="2089" spans="1:7" x14ac:dyDescent="0.35">
      <c r="A2089" s="1" t="str">
        <f>fact_sales_daily_final!A2089</f>
        <v>9/19/2014</v>
      </c>
      <c r="B2089" t="str">
        <f>fact_sales_daily_final!E2089</f>
        <v>R06</v>
      </c>
      <c r="C2089">
        <f>fact_sales_daily_final!F2089</f>
        <v>0</v>
      </c>
      <c r="D2089">
        <f>C2089 * VLOOKUP(B2089, finance_assumptions!A:B, 2, FALSE)</f>
        <v>0</v>
      </c>
      <c r="E2089">
        <f t="shared" si="96"/>
        <v>0</v>
      </c>
      <c r="F2089">
        <f t="shared" si="97"/>
        <v>0</v>
      </c>
      <c r="G2089">
        <f t="shared" si="98"/>
        <v>0</v>
      </c>
    </row>
    <row r="2090" spans="1:7" x14ac:dyDescent="0.35">
      <c r="A2090" s="1" t="str">
        <f>fact_sales_daily_final!A2090</f>
        <v>9/20/2014</v>
      </c>
      <c r="B2090" t="str">
        <f>fact_sales_daily_final!E2090</f>
        <v>M01AB</v>
      </c>
      <c r="C2090">
        <f>fact_sales_daily_final!F2090</f>
        <v>4.34</v>
      </c>
      <c r="D2090">
        <f>C2090 * VLOOKUP(B2090, finance_assumptions!A:B, 2, FALSE)</f>
        <v>4.34</v>
      </c>
      <c r="E2090">
        <f t="shared" si="96"/>
        <v>3.2549999999999999</v>
      </c>
      <c r="F2090">
        <f t="shared" si="97"/>
        <v>1.085</v>
      </c>
      <c r="G2090">
        <f t="shared" si="98"/>
        <v>0.25</v>
      </c>
    </row>
    <row r="2091" spans="1:7" x14ac:dyDescent="0.35">
      <c r="A2091" s="1" t="str">
        <f>fact_sales_daily_final!A2091</f>
        <v>9/20/2014</v>
      </c>
      <c r="B2091" t="str">
        <f>fact_sales_daily_final!E2091</f>
        <v>M01AE</v>
      </c>
      <c r="C2091">
        <f>fact_sales_daily_final!F2091</f>
        <v>1.855</v>
      </c>
      <c r="D2091">
        <f>C2091 * VLOOKUP(B2091, finance_assumptions!A:B, 2, FALSE)</f>
        <v>1.855</v>
      </c>
      <c r="E2091">
        <f t="shared" si="96"/>
        <v>1.3912499999999999</v>
      </c>
      <c r="F2091">
        <f t="shared" si="97"/>
        <v>0.46375000000000011</v>
      </c>
      <c r="G2091">
        <f t="shared" si="98"/>
        <v>0.25000000000000006</v>
      </c>
    </row>
    <row r="2092" spans="1:7" x14ac:dyDescent="0.35">
      <c r="A2092" s="1" t="str">
        <f>fact_sales_daily_final!A2092</f>
        <v>9/20/2014</v>
      </c>
      <c r="B2092" t="str">
        <f>fact_sales_daily_final!E2092</f>
        <v>N02BA</v>
      </c>
      <c r="C2092">
        <f>fact_sales_daily_final!F2092</f>
        <v>4.5</v>
      </c>
      <c r="D2092">
        <f>C2092 * VLOOKUP(B2092, finance_assumptions!A:B, 2, FALSE)</f>
        <v>4.5</v>
      </c>
      <c r="E2092">
        <f t="shared" si="96"/>
        <v>3.375</v>
      </c>
      <c r="F2092">
        <f t="shared" si="97"/>
        <v>1.125</v>
      </c>
      <c r="G2092">
        <f t="shared" si="98"/>
        <v>0.25</v>
      </c>
    </row>
    <row r="2093" spans="1:7" x14ac:dyDescent="0.35">
      <c r="A2093" s="1" t="str">
        <f>fact_sales_daily_final!A2093</f>
        <v>9/20/2014</v>
      </c>
      <c r="B2093" t="str">
        <f>fact_sales_daily_final!E2093</f>
        <v>N02BE</v>
      </c>
      <c r="C2093">
        <f>fact_sales_daily_final!F2093</f>
        <v>20.6</v>
      </c>
      <c r="D2093">
        <f>C2093 * VLOOKUP(B2093, finance_assumptions!A:B, 2, FALSE)</f>
        <v>20.6</v>
      </c>
      <c r="E2093">
        <f t="shared" si="96"/>
        <v>15.450000000000001</v>
      </c>
      <c r="F2093">
        <f t="shared" si="97"/>
        <v>5.15</v>
      </c>
      <c r="G2093">
        <f t="shared" si="98"/>
        <v>0.25</v>
      </c>
    </row>
    <row r="2094" spans="1:7" x14ac:dyDescent="0.35">
      <c r="A2094" s="1" t="str">
        <f>fact_sales_daily_final!A2094</f>
        <v>9/20/2014</v>
      </c>
      <c r="B2094" t="str">
        <f>fact_sales_daily_final!E2094</f>
        <v>N05B</v>
      </c>
      <c r="C2094">
        <f>fact_sales_daily_final!F2094</f>
        <v>14</v>
      </c>
      <c r="D2094">
        <f>C2094 * VLOOKUP(B2094, finance_assumptions!A:B, 2, FALSE)</f>
        <v>14</v>
      </c>
      <c r="E2094">
        <f t="shared" si="96"/>
        <v>10.5</v>
      </c>
      <c r="F2094">
        <f t="shared" si="97"/>
        <v>3.5</v>
      </c>
      <c r="G2094">
        <f t="shared" si="98"/>
        <v>0.25</v>
      </c>
    </row>
    <row r="2095" spans="1:7" x14ac:dyDescent="0.35">
      <c r="A2095" s="1" t="str">
        <f>fact_sales_daily_final!A2095</f>
        <v>9/20/2014</v>
      </c>
      <c r="B2095" t="str">
        <f>fact_sales_daily_final!E2095</f>
        <v>N05C</v>
      </c>
      <c r="C2095">
        <f>fact_sales_daily_final!F2095</f>
        <v>1</v>
      </c>
      <c r="D2095">
        <f>C2095 * VLOOKUP(B2095, finance_assumptions!A:B, 2, FALSE)</f>
        <v>1</v>
      </c>
      <c r="E2095">
        <f t="shared" si="96"/>
        <v>0.75</v>
      </c>
      <c r="F2095">
        <f t="shared" si="97"/>
        <v>0.25</v>
      </c>
      <c r="G2095">
        <f t="shared" si="98"/>
        <v>0.25</v>
      </c>
    </row>
    <row r="2096" spans="1:7" x14ac:dyDescent="0.35">
      <c r="A2096" s="1" t="str">
        <f>fact_sales_daily_final!A2096</f>
        <v>9/20/2014</v>
      </c>
      <c r="B2096" t="str">
        <f>fact_sales_daily_final!E2096</f>
        <v>R03</v>
      </c>
      <c r="C2096">
        <f>fact_sales_daily_final!F2096</f>
        <v>2</v>
      </c>
      <c r="D2096">
        <f>C2096 * VLOOKUP(B2096, finance_assumptions!A:B, 2, FALSE)</f>
        <v>2</v>
      </c>
      <c r="E2096">
        <f t="shared" si="96"/>
        <v>1.5</v>
      </c>
      <c r="F2096">
        <f t="shared" si="97"/>
        <v>0.5</v>
      </c>
      <c r="G2096">
        <f t="shared" si="98"/>
        <v>0.25</v>
      </c>
    </row>
    <row r="2097" spans="1:7" x14ac:dyDescent="0.35">
      <c r="A2097" s="1" t="str">
        <f>fact_sales_daily_final!A2097</f>
        <v>9/20/2014</v>
      </c>
      <c r="B2097" t="str">
        <f>fact_sales_daily_final!E2097</f>
        <v>R06</v>
      </c>
      <c r="C2097">
        <f>fact_sales_daily_final!F2097</f>
        <v>0</v>
      </c>
      <c r="D2097">
        <f>C2097 * VLOOKUP(B2097, finance_assumptions!A:B, 2, FALSE)</f>
        <v>0</v>
      </c>
      <c r="E2097">
        <f t="shared" si="96"/>
        <v>0</v>
      </c>
      <c r="F2097">
        <f t="shared" si="97"/>
        <v>0</v>
      </c>
      <c r="G2097">
        <f t="shared" si="98"/>
        <v>0</v>
      </c>
    </row>
    <row r="2098" spans="1:7" x14ac:dyDescent="0.35">
      <c r="A2098" s="1" t="str">
        <f>fact_sales_daily_final!A2098</f>
        <v>9/21/2014</v>
      </c>
      <c r="B2098" t="str">
        <f>fact_sales_daily_final!E2098</f>
        <v>M01AB</v>
      </c>
      <c r="C2098">
        <f>fact_sales_daily_final!F2098</f>
        <v>1</v>
      </c>
      <c r="D2098">
        <f>C2098 * VLOOKUP(B2098, finance_assumptions!A:B, 2, FALSE)</f>
        <v>1</v>
      </c>
      <c r="E2098">
        <f t="shared" si="96"/>
        <v>0.75</v>
      </c>
      <c r="F2098">
        <f t="shared" si="97"/>
        <v>0.25</v>
      </c>
      <c r="G2098">
        <f t="shared" si="98"/>
        <v>0.25</v>
      </c>
    </row>
    <row r="2099" spans="1:7" x14ac:dyDescent="0.35">
      <c r="A2099" s="1" t="str">
        <f>fact_sales_daily_final!A2099</f>
        <v>9/21/2014</v>
      </c>
      <c r="B2099" t="str">
        <f>fact_sales_daily_final!E2099</f>
        <v>M01AE</v>
      </c>
      <c r="C2099">
        <f>fact_sales_daily_final!F2099</f>
        <v>3.02</v>
      </c>
      <c r="D2099">
        <f>C2099 * VLOOKUP(B2099, finance_assumptions!A:B, 2, FALSE)</f>
        <v>3.02</v>
      </c>
      <c r="E2099">
        <f t="shared" si="96"/>
        <v>2.2650000000000001</v>
      </c>
      <c r="F2099">
        <f t="shared" si="97"/>
        <v>0.75499999999999989</v>
      </c>
      <c r="G2099">
        <f t="shared" si="98"/>
        <v>0.24999999999999997</v>
      </c>
    </row>
    <row r="2100" spans="1:7" x14ac:dyDescent="0.35">
      <c r="A2100" s="1" t="str">
        <f>fact_sales_daily_final!A2100</f>
        <v>9/21/2014</v>
      </c>
      <c r="B2100" t="str">
        <f>fact_sales_daily_final!E2100</f>
        <v>N02BA</v>
      </c>
      <c r="C2100">
        <f>fact_sales_daily_final!F2100</f>
        <v>6</v>
      </c>
      <c r="D2100">
        <f>C2100 * VLOOKUP(B2100, finance_assumptions!A:B, 2, FALSE)</f>
        <v>6</v>
      </c>
      <c r="E2100">
        <f t="shared" si="96"/>
        <v>4.5</v>
      </c>
      <c r="F2100">
        <f t="shared" si="97"/>
        <v>1.5</v>
      </c>
      <c r="G2100">
        <f t="shared" si="98"/>
        <v>0.25</v>
      </c>
    </row>
    <row r="2101" spans="1:7" x14ac:dyDescent="0.35">
      <c r="A2101" s="1" t="str">
        <f>fact_sales_daily_final!A2101</f>
        <v>9/21/2014</v>
      </c>
      <c r="B2101" t="str">
        <f>fact_sales_daily_final!E2101</f>
        <v>N02BE</v>
      </c>
      <c r="C2101">
        <f>fact_sales_daily_final!F2101</f>
        <v>12.4</v>
      </c>
      <c r="D2101">
        <f>C2101 * VLOOKUP(B2101, finance_assumptions!A:B, 2, FALSE)</f>
        <v>12.4</v>
      </c>
      <c r="E2101">
        <f t="shared" si="96"/>
        <v>9.3000000000000007</v>
      </c>
      <c r="F2101">
        <f t="shared" si="97"/>
        <v>3.0999999999999996</v>
      </c>
      <c r="G2101">
        <f t="shared" si="98"/>
        <v>0.24999999999999997</v>
      </c>
    </row>
    <row r="2102" spans="1:7" x14ac:dyDescent="0.35">
      <c r="A2102" s="1" t="str">
        <f>fact_sales_daily_final!A2102</f>
        <v>9/21/2014</v>
      </c>
      <c r="B2102" t="str">
        <f>fact_sales_daily_final!E2102</f>
        <v>N05B</v>
      </c>
      <c r="C2102">
        <f>fact_sales_daily_final!F2102</f>
        <v>7</v>
      </c>
      <c r="D2102">
        <f>C2102 * VLOOKUP(B2102, finance_assumptions!A:B, 2, FALSE)</f>
        <v>7</v>
      </c>
      <c r="E2102">
        <f t="shared" si="96"/>
        <v>5.25</v>
      </c>
      <c r="F2102">
        <f t="shared" si="97"/>
        <v>1.75</v>
      </c>
      <c r="G2102">
        <f t="shared" si="98"/>
        <v>0.25</v>
      </c>
    </row>
    <row r="2103" spans="1:7" x14ac:dyDescent="0.35">
      <c r="A2103" s="1" t="str">
        <f>fact_sales_daily_final!A2103</f>
        <v>9/21/2014</v>
      </c>
      <c r="B2103" t="str">
        <f>fact_sales_daily_final!E2103</f>
        <v>N05C</v>
      </c>
      <c r="C2103">
        <f>fact_sales_daily_final!F2103</f>
        <v>0</v>
      </c>
      <c r="D2103">
        <f>C2103 * VLOOKUP(B2103, finance_assumptions!A:B, 2, FALSE)</f>
        <v>0</v>
      </c>
      <c r="E2103">
        <f t="shared" si="96"/>
        <v>0</v>
      </c>
      <c r="F2103">
        <f t="shared" si="97"/>
        <v>0</v>
      </c>
      <c r="G2103">
        <f t="shared" si="98"/>
        <v>0</v>
      </c>
    </row>
    <row r="2104" spans="1:7" x14ac:dyDescent="0.35">
      <c r="A2104" s="1" t="str">
        <f>fact_sales_daily_final!A2104</f>
        <v>9/21/2014</v>
      </c>
      <c r="B2104" t="str">
        <f>fact_sales_daily_final!E2104</f>
        <v>R03</v>
      </c>
      <c r="C2104">
        <f>fact_sales_daily_final!F2104</f>
        <v>0</v>
      </c>
      <c r="D2104">
        <f>C2104 * VLOOKUP(B2104, finance_assumptions!A:B, 2, FALSE)</f>
        <v>0</v>
      </c>
      <c r="E2104">
        <f t="shared" si="96"/>
        <v>0</v>
      </c>
      <c r="F2104">
        <f t="shared" si="97"/>
        <v>0</v>
      </c>
      <c r="G2104">
        <f t="shared" si="98"/>
        <v>0</v>
      </c>
    </row>
    <row r="2105" spans="1:7" x14ac:dyDescent="0.35">
      <c r="A2105" s="1" t="str">
        <f>fact_sales_daily_final!A2105</f>
        <v>9/21/2014</v>
      </c>
      <c r="B2105" t="str">
        <f>fact_sales_daily_final!E2105</f>
        <v>R06</v>
      </c>
      <c r="C2105">
        <f>fact_sales_daily_final!F2105</f>
        <v>3</v>
      </c>
      <c r="D2105">
        <f>C2105 * VLOOKUP(B2105, finance_assumptions!A:B, 2, FALSE)</f>
        <v>3</v>
      </c>
      <c r="E2105">
        <f t="shared" si="96"/>
        <v>2.25</v>
      </c>
      <c r="F2105">
        <f t="shared" si="97"/>
        <v>0.75</v>
      </c>
      <c r="G2105">
        <f t="shared" si="98"/>
        <v>0.25</v>
      </c>
    </row>
    <row r="2106" spans="1:7" x14ac:dyDescent="0.35">
      <c r="A2106" s="1" t="str">
        <f>fact_sales_daily_final!A2106</f>
        <v>9/22/2014</v>
      </c>
      <c r="B2106" t="str">
        <f>fact_sales_daily_final!E2106</f>
        <v>M01AB</v>
      </c>
      <c r="C2106">
        <f>fact_sales_daily_final!F2106</f>
        <v>3.34</v>
      </c>
      <c r="D2106">
        <f>C2106 * VLOOKUP(B2106, finance_assumptions!A:B, 2, FALSE)</f>
        <v>3.34</v>
      </c>
      <c r="E2106">
        <f t="shared" si="96"/>
        <v>2.5049999999999999</v>
      </c>
      <c r="F2106">
        <f t="shared" si="97"/>
        <v>0.83499999999999996</v>
      </c>
      <c r="G2106">
        <f t="shared" si="98"/>
        <v>0.25</v>
      </c>
    </row>
    <row r="2107" spans="1:7" x14ac:dyDescent="0.35">
      <c r="A2107" s="1" t="str">
        <f>fact_sales_daily_final!A2107</f>
        <v>9/22/2014</v>
      </c>
      <c r="B2107" t="str">
        <f>fact_sales_daily_final!E2107</f>
        <v>M01AE</v>
      </c>
      <c r="C2107">
        <f>fact_sales_daily_final!F2107</f>
        <v>4</v>
      </c>
      <c r="D2107">
        <f>C2107 * VLOOKUP(B2107, finance_assumptions!A:B, 2, FALSE)</f>
        <v>4</v>
      </c>
      <c r="E2107">
        <f t="shared" si="96"/>
        <v>3</v>
      </c>
      <c r="F2107">
        <f t="shared" si="97"/>
        <v>1</v>
      </c>
      <c r="G2107">
        <f t="shared" si="98"/>
        <v>0.25</v>
      </c>
    </row>
    <row r="2108" spans="1:7" x14ac:dyDescent="0.35">
      <c r="A2108" s="1" t="str">
        <f>fact_sales_daily_final!A2108</f>
        <v>9/22/2014</v>
      </c>
      <c r="B2108" t="str">
        <f>fact_sales_daily_final!E2108</f>
        <v>N02BA</v>
      </c>
      <c r="C2108">
        <f>fact_sales_daily_final!F2108</f>
        <v>5.5</v>
      </c>
      <c r="D2108">
        <f>C2108 * VLOOKUP(B2108, finance_assumptions!A:B, 2, FALSE)</f>
        <v>5.5</v>
      </c>
      <c r="E2108">
        <f t="shared" si="96"/>
        <v>4.125</v>
      </c>
      <c r="F2108">
        <f t="shared" si="97"/>
        <v>1.375</v>
      </c>
      <c r="G2108">
        <f t="shared" si="98"/>
        <v>0.25</v>
      </c>
    </row>
    <row r="2109" spans="1:7" x14ac:dyDescent="0.35">
      <c r="A2109" s="1" t="str">
        <f>fact_sales_daily_final!A2109</f>
        <v>9/22/2014</v>
      </c>
      <c r="B2109" t="str">
        <f>fact_sales_daily_final!E2109</f>
        <v>N02BE</v>
      </c>
      <c r="C2109">
        <f>fact_sales_daily_final!F2109</f>
        <v>34.200000000000003</v>
      </c>
      <c r="D2109">
        <f>C2109 * VLOOKUP(B2109, finance_assumptions!A:B, 2, FALSE)</f>
        <v>34.200000000000003</v>
      </c>
      <c r="E2109">
        <f t="shared" si="96"/>
        <v>25.650000000000002</v>
      </c>
      <c r="F2109">
        <f t="shared" si="97"/>
        <v>8.5500000000000007</v>
      </c>
      <c r="G2109">
        <f t="shared" si="98"/>
        <v>0.25</v>
      </c>
    </row>
    <row r="2110" spans="1:7" x14ac:dyDescent="0.35">
      <c r="A2110" s="1" t="str">
        <f>fact_sales_daily_final!A2110</f>
        <v>9/22/2014</v>
      </c>
      <c r="B2110" t="str">
        <f>fact_sales_daily_final!E2110</f>
        <v>N05B</v>
      </c>
      <c r="C2110">
        <f>fact_sales_daily_final!F2110</f>
        <v>10</v>
      </c>
      <c r="D2110">
        <f>C2110 * VLOOKUP(B2110, finance_assumptions!A:B, 2, FALSE)</f>
        <v>10</v>
      </c>
      <c r="E2110">
        <f t="shared" si="96"/>
        <v>7.5</v>
      </c>
      <c r="F2110">
        <f t="shared" si="97"/>
        <v>2.5</v>
      </c>
      <c r="G2110">
        <f t="shared" si="98"/>
        <v>0.25</v>
      </c>
    </row>
    <row r="2111" spans="1:7" x14ac:dyDescent="0.35">
      <c r="A2111" s="1" t="str">
        <f>fact_sales_daily_final!A2111</f>
        <v>9/22/2014</v>
      </c>
      <c r="B2111" t="str">
        <f>fact_sales_daily_final!E2111</f>
        <v>N05C</v>
      </c>
      <c r="C2111">
        <f>fact_sales_daily_final!F2111</f>
        <v>1</v>
      </c>
      <c r="D2111">
        <f>C2111 * VLOOKUP(B2111, finance_assumptions!A:B, 2, FALSE)</f>
        <v>1</v>
      </c>
      <c r="E2111">
        <f t="shared" si="96"/>
        <v>0.75</v>
      </c>
      <c r="F2111">
        <f t="shared" si="97"/>
        <v>0.25</v>
      </c>
      <c r="G2111">
        <f t="shared" si="98"/>
        <v>0.25</v>
      </c>
    </row>
    <row r="2112" spans="1:7" x14ac:dyDescent="0.35">
      <c r="A2112" s="1" t="str">
        <f>fact_sales_daily_final!A2112</f>
        <v>9/22/2014</v>
      </c>
      <c r="B2112" t="str">
        <f>fact_sales_daily_final!E2112</f>
        <v>R03</v>
      </c>
      <c r="C2112">
        <f>fact_sales_daily_final!F2112</f>
        <v>0</v>
      </c>
      <c r="D2112">
        <f>C2112 * VLOOKUP(B2112, finance_assumptions!A:B, 2, FALSE)</f>
        <v>0</v>
      </c>
      <c r="E2112">
        <f t="shared" si="96"/>
        <v>0</v>
      </c>
      <c r="F2112">
        <f t="shared" si="97"/>
        <v>0</v>
      </c>
      <c r="G2112">
        <f t="shared" si="98"/>
        <v>0</v>
      </c>
    </row>
    <row r="2113" spans="1:7" x14ac:dyDescent="0.35">
      <c r="A2113" s="1" t="str">
        <f>fact_sales_daily_final!A2113</f>
        <v>9/22/2014</v>
      </c>
      <c r="B2113" t="str">
        <f>fact_sales_daily_final!E2113</f>
        <v>R06</v>
      </c>
      <c r="C2113">
        <f>fact_sales_daily_final!F2113</f>
        <v>2</v>
      </c>
      <c r="D2113">
        <f>C2113 * VLOOKUP(B2113, finance_assumptions!A:B, 2, FALSE)</f>
        <v>2</v>
      </c>
      <c r="E2113">
        <f t="shared" si="96"/>
        <v>1.5</v>
      </c>
      <c r="F2113">
        <f t="shared" si="97"/>
        <v>0.5</v>
      </c>
      <c r="G2113">
        <f t="shared" si="98"/>
        <v>0.25</v>
      </c>
    </row>
    <row r="2114" spans="1:7" x14ac:dyDescent="0.35">
      <c r="A2114" s="1" t="str">
        <f>fact_sales_daily_final!A2114</f>
        <v>9/23/2014</v>
      </c>
      <c r="B2114" t="str">
        <f>fact_sales_daily_final!E2114</f>
        <v>M01AB</v>
      </c>
      <c r="C2114">
        <f>fact_sales_daily_final!F2114</f>
        <v>3</v>
      </c>
      <c r="D2114">
        <f>C2114 * VLOOKUP(B2114, finance_assumptions!A:B, 2, FALSE)</f>
        <v>3</v>
      </c>
      <c r="E2114">
        <f t="shared" si="96"/>
        <v>2.25</v>
      </c>
      <c r="F2114">
        <f t="shared" si="97"/>
        <v>0.75</v>
      </c>
      <c r="G2114">
        <f t="shared" si="98"/>
        <v>0.25</v>
      </c>
    </row>
    <row r="2115" spans="1:7" x14ac:dyDescent="0.35">
      <c r="A2115" s="1" t="str">
        <f>fact_sales_daily_final!A2115</f>
        <v>9/23/2014</v>
      </c>
      <c r="B2115" t="str">
        <f>fact_sales_daily_final!E2115</f>
        <v>M01AE</v>
      </c>
      <c r="C2115">
        <f>fact_sales_daily_final!F2115</f>
        <v>3.34</v>
      </c>
      <c r="D2115">
        <f>C2115 * VLOOKUP(B2115, finance_assumptions!A:B, 2, FALSE)</f>
        <v>3.34</v>
      </c>
      <c r="E2115">
        <f t="shared" ref="E2115:E2178" si="99">D2115 * 0.75</f>
        <v>2.5049999999999999</v>
      </c>
      <c r="F2115">
        <f t="shared" ref="F2115:F2178" si="100">D2115 - E2115</f>
        <v>0.83499999999999996</v>
      </c>
      <c r="G2115">
        <f t="shared" ref="G2115:G2178" si="101">IF(D2115=0, 0, F2115/D2115)</f>
        <v>0.25</v>
      </c>
    </row>
    <row r="2116" spans="1:7" x14ac:dyDescent="0.35">
      <c r="A2116" s="1" t="str">
        <f>fact_sales_daily_final!A2116</f>
        <v>9/23/2014</v>
      </c>
      <c r="B2116" t="str">
        <f>fact_sales_daily_final!E2116</f>
        <v>N02BA</v>
      </c>
      <c r="C2116">
        <f>fact_sales_daily_final!F2116</f>
        <v>5.5</v>
      </c>
      <c r="D2116">
        <f>C2116 * VLOOKUP(B2116, finance_assumptions!A:B, 2, FALSE)</f>
        <v>5.5</v>
      </c>
      <c r="E2116">
        <f t="shared" si="99"/>
        <v>4.125</v>
      </c>
      <c r="F2116">
        <f t="shared" si="100"/>
        <v>1.375</v>
      </c>
      <c r="G2116">
        <f t="shared" si="101"/>
        <v>0.25</v>
      </c>
    </row>
    <row r="2117" spans="1:7" x14ac:dyDescent="0.35">
      <c r="A2117" s="1" t="str">
        <f>fact_sales_daily_final!A2117</f>
        <v>9/23/2014</v>
      </c>
      <c r="B2117" t="str">
        <f>fact_sales_daily_final!E2117</f>
        <v>N02BE</v>
      </c>
      <c r="C2117">
        <f>fact_sales_daily_final!F2117</f>
        <v>26</v>
      </c>
      <c r="D2117">
        <f>C2117 * VLOOKUP(B2117, finance_assumptions!A:B, 2, FALSE)</f>
        <v>26</v>
      </c>
      <c r="E2117">
        <f t="shared" si="99"/>
        <v>19.5</v>
      </c>
      <c r="F2117">
        <f t="shared" si="100"/>
        <v>6.5</v>
      </c>
      <c r="G2117">
        <f t="shared" si="101"/>
        <v>0.25</v>
      </c>
    </row>
    <row r="2118" spans="1:7" x14ac:dyDescent="0.35">
      <c r="A2118" s="1" t="str">
        <f>fact_sales_daily_final!A2118</f>
        <v>9/23/2014</v>
      </c>
      <c r="B2118" t="str">
        <f>fact_sales_daily_final!E2118</f>
        <v>N05B</v>
      </c>
      <c r="C2118">
        <f>fact_sales_daily_final!F2118</f>
        <v>10</v>
      </c>
      <c r="D2118">
        <f>C2118 * VLOOKUP(B2118, finance_assumptions!A:B, 2, FALSE)</f>
        <v>10</v>
      </c>
      <c r="E2118">
        <f t="shared" si="99"/>
        <v>7.5</v>
      </c>
      <c r="F2118">
        <f t="shared" si="100"/>
        <v>2.5</v>
      </c>
      <c r="G2118">
        <f t="shared" si="101"/>
        <v>0.25</v>
      </c>
    </row>
    <row r="2119" spans="1:7" x14ac:dyDescent="0.35">
      <c r="A2119" s="1" t="str">
        <f>fact_sales_daily_final!A2119</f>
        <v>9/23/2014</v>
      </c>
      <c r="B2119" t="str">
        <f>fact_sales_daily_final!E2119</f>
        <v>N05C</v>
      </c>
      <c r="C2119">
        <f>fact_sales_daily_final!F2119</f>
        <v>0</v>
      </c>
      <c r="D2119">
        <f>C2119 * VLOOKUP(B2119, finance_assumptions!A:B, 2, FALSE)</f>
        <v>0</v>
      </c>
      <c r="E2119">
        <f t="shared" si="99"/>
        <v>0</v>
      </c>
      <c r="F2119">
        <f t="shared" si="100"/>
        <v>0</v>
      </c>
      <c r="G2119">
        <f t="shared" si="101"/>
        <v>0</v>
      </c>
    </row>
    <row r="2120" spans="1:7" x14ac:dyDescent="0.35">
      <c r="A2120" s="1" t="str">
        <f>fact_sales_daily_final!A2120</f>
        <v>9/23/2014</v>
      </c>
      <c r="B2120" t="str">
        <f>fact_sales_daily_final!E2120</f>
        <v>R03</v>
      </c>
      <c r="C2120">
        <f>fact_sales_daily_final!F2120</f>
        <v>1</v>
      </c>
      <c r="D2120">
        <f>C2120 * VLOOKUP(B2120, finance_assumptions!A:B, 2, FALSE)</f>
        <v>1</v>
      </c>
      <c r="E2120">
        <f t="shared" si="99"/>
        <v>0.75</v>
      </c>
      <c r="F2120">
        <f t="shared" si="100"/>
        <v>0.25</v>
      </c>
      <c r="G2120">
        <f t="shared" si="101"/>
        <v>0.25</v>
      </c>
    </row>
    <row r="2121" spans="1:7" x14ac:dyDescent="0.35">
      <c r="A2121" s="1" t="str">
        <f>fact_sales_daily_final!A2121</f>
        <v>9/23/2014</v>
      </c>
      <c r="B2121" t="str">
        <f>fact_sales_daily_final!E2121</f>
        <v>R06</v>
      </c>
      <c r="C2121">
        <f>fact_sales_daily_final!F2121</f>
        <v>2</v>
      </c>
      <c r="D2121">
        <f>C2121 * VLOOKUP(B2121, finance_assumptions!A:B, 2, FALSE)</f>
        <v>2</v>
      </c>
      <c r="E2121">
        <f t="shared" si="99"/>
        <v>1.5</v>
      </c>
      <c r="F2121">
        <f t="shared" si="100"/>
        <v>0.5</v>
      </c>
      <c r="G2121">
        <f t="shared" si="101"/>
        <v>0.25</v>
      </c>
    </row>
    <row r="2122" spans="1:7" x14ac:dyDescent="0.35">
      <c r="A2122" s="1" t="str">
        <f>fact_sales_daily_final!A2122</f>
        <v>9/24/2014</v>
      </c>
      <c r="B2122" t="str">
        <f>fact_sales_daily_final!E2122</f>
        <v>M01AB</v>
      </c>
      <c r="C2122">
        <f>fact_sales_daily_final!F2122</f>
        <v>6</v>
      </c>
      <c r="D2122">
        <f>C2122 * VLOOKUP(B2122, finance_assumptions!A:B, 2, FALSE)</f>
        <v>6</v>
      </c>
      <c r="E2122">
        <f t="shared" si="99"/>
        <v>4.5</v>
      </c>
      <c r="F2122">
        <f t="shared" si="100"/>
        <v>1.5</v>
      </c>
      <c r="G2122">
        <f t="shared" si="101"/>
        <v>0.25</v>
      </c>
    </row>
    <row r="2123" spans="1:7" x14ac:dyDescent="0.35">
      <c r="A2123" s="1" t="str">
        <f>fact_sales_daily_final!A2123</f>
        <v>9/24/2014</v>
      </c>
      <c r="B2123" t="str">
        <f>fact_sales_daily_final!E2123</f>
        <v>M01AE</v>
      </c>
      <c r="C2123">
        <f>fact_sales_daily_final!F2123</f>
        <v>3.34</v>
      </c>
      <c r="D2123">
        <f>C2123 * VLOOKUP(B2123, finance_assumptions!A:B, 2, FALSE)</f>
        <v>3.34</v>
      </c>
      <c r="E2123">
        <f t="shared" si="99"/>
        <v>2.5049999999999999</v>
      </c>
      <c r="F2123">
        <f t="shared" si="100"/>
        <v>0.83499999999999996</v>
      </c>
      <c r="G2123">
        <f t="shared" si="101"/>
        <v>0.25</v>
      </c>
    </row>
    <row r="2124" spans="1:7" x14ac:dyDescent="0.35">
      <c r="A2124" s="1" t="str">
        <f>fact_sales_daily_final!A2124</f>
        <v>9/24/2014</v>
      </c>
      <c r="B2124" t="str">
        <f>fact_sales_daily_final!E2124</f>
        <v>N02BA</v>
      </c>
      <c r="C2124">
        <f>fact_sales_daily_final!F2124</f>
        <v>1.4</v>
      </c>
      <c r="D2124">
        <f>C2124 * VLOOKUP(B2124, finance_assumptions!A:B, 2, FALSE)</f>
        <v>1.4</v>
      </c>
      <c r="E2124">
        <f t="shared" si="99"/>
        <v>1.0499999999999998</v>
      </c>
      <c r="F2124">
        <f t="shared" si="100"/>
        <v>0.35000000000000009</v>
      </c>
      <c r="G2124">
        <f t="shared" si="101"/>
        <v>0.25000000000000006</v>
      </c>
    </row>
    <row r="2125" spans="1:7" x14ac:dyDescent="0.35">
      <c r="A2125" s="1" t="str">
        <f>fact_sales_daily_final!A2125</f>
        <v>9/24/2014</v>
      </c>
      <c r="B2125" t="str">
        <f>fact_sales_daily_final!E2125</f>
        <v>N02BE</v>
      </c>
      <c r="C2125">
        <f>fact_sales_daily_final!F2125</f>
        <v>24.7</v>
      </c>
      <c r="D2125">
        <f>C2125 * VLOOKUP(B2125, finance_assumptions!A:B, 2, FALSE)</f>
        <v>24.7</v>
      </c>
      <c r="E2125">
        <f t="shared" si="99"/>
        <v>18.524999999999999</v>
      </c>
      <c r="F2125">
        <f t="shared" si="100"/>
        <v>6.1750000000000007</v>
      </c>
      <c r="G2125">
        <f t="shared" si="101"/>
        <v>0.25000000000000006</v>
      </c>
    </row>
    <row r="2126" spans="1:7" x14ac:dyDescent="0.35">
      <c r="A2126" s="1" t="str">
        <f>fact_sales_daily_final!A2126</f>
        <v>9/24/2014</v>
      </c>
      <c r="B2126" t="str">
        <f>fact_sales_daily_final!E2126</f>
        <v>N05B</v>
      </c>
      <c r="C2126">
        <f>fact_sales_daily_final!F2126</f>
        <v>14</v>
      </c>
      <c r="D2126">
        <f>C2126 * VLOOKUP(B2126, finance_assumptions!A:B, 2, FALSE)</f>
        <v>14</v>
      </c>
      <c r="E2126">
        <f t="shared" si="99"/>
        <v>10.5</v>
      </c>
      <c r="F2126">
        <f t="shared" si="100"/>
        <v>3.5</v>
      </c>
      <c r="G2126">
        <f t="shared" si="101"/>
        <v>0.25</v>
      </c>
    </row>
    <row r="2127" spans="1:7" x14ac:dyDescent="0.35">
      <c r="A2127" s="1" t="str">
        <f>fact_sales_daily_final!A2127</f>
        <v>9/24/2014</v>
      </c>
      <c r="B2127" t="str">
        <f>fact_sales_daily_final!E2127</f>
        <v>N05C</v>
      </c>
      <c r="C2127">
        <f>fact_sales_daily_final!F2127</f>
        <v>0</v>
      </c>
      <c r="D2127">
        <f>C2127 * VLOOKUP(B2127, finance_assumptions!A:B, 2, FALSE)</f>
        <v>0</v>
      </c>
      <c r="E2127">
        <f t="shared" si="99"/>
        <v>0</v>
      </c>
      <c r="F2127">
        <f t="shared" si="100"/>
        <v>0</v>
      </c>
      <c r="G2127">
        <f t="shared" si="101"/>
        <v>0</v>
      </c>
    </row>
    <row r="2128" spans="1:7" x14ac:dyDescent="0.35">
      <c r="A2128" s="1" t="str">
        <f>fact_sales_daily_final!A2128</f>
        <v>9/24/2014</v>
      </c>
      <c r="B2128" t="str">
        <f>fact_sales_daily_final!E2128</f>
        <v>R03</v>
      </c>
      <c r="C2128">
        <f>fact_sales_daily_final!F2128</f>
        <v>0</v>
      </c>
      <c r="D2128">
        <f>C2128 * VLOOKUP(B2128, finance_assumptions!A:B, 2, FALSE)</f>
        <v>0</v>
      </c>
      <c r="E2128">
        <f t="shared" si="99"/>
        <v>0</v>
      </c>
      <c r="F2128">
        <f t="shared" si="100"/>
        <v>0</v>
      </c>
      <c r="G2128">
        <f t="shared" si="101"/>
        <v>0</v>
      </c>
    </row>
    <row r="2129" spans="1:7" x14ac:dyDescent="0.35">
      <c r="A2129" s="1" t="str">
        <f>fact_sales_daily_final!A2129</f>
        <v>9/24/2014</v>
      </c>
      <c r="B2129" t="str">
        <f>fact_sales_daily_final!E2129</f>
        <v>R06</v>
      </c>
      <c r="C2129">
        <f>fact_sales_daily_final!F2129</f>
        <v>0</v>
      </c>
      <c r="D2129">
        <f>C2129 * VLOOKUP(B2129, finance_assumptions!A:B, 2, FALSE)</f>
        <v>0</v>
      </c>
      <c r="E2129">
        <f t="shared" si="99"/>
        <v>0</v>
      </c>
      <c r="F2129">
        <f t="shared" si="100"/>
        <v>0</v>
      </c>
      <c r="G2129">
        <f t="shared" si="101"/>
        <v>0</v>
      </c>
    </row>
    <row r="2130" spans="1:7" x14ac:dyDescent="0.35">
      <c r="A2130" s="1" t="str">
        <f>fact_sales_daily_final!A2130</f>
        <v>9/25/2014</v>
      </c>
      <c r="B2130" t="str">
        <f>fact_sales_daily_final!E2130</f>
        <v>M01AB</v>
      </c>
      <c r="C2130">
        <f>fact_sales_daily_final!F2130</f>
        <v>4.68</v>
      </c>
      <c r="D2130">
        <f>C2130 * VLOOKUP(B2130, finance_assumptions!A:B, 2, FALSE)</f>
        <v>4.68</v>
      </c>
      <c r="E2130">
        <f t="shared" si="99"/>
        <v>3.51</v>
      </c>
      <c r="F2130">
        <f t="shared" si="100"/>
        <v>1.17</v>
      </c>
      <c r="G2130">
        <f t="shared" si="101"/>
        <v>0.25</v>
      </c>
    </row>
    <row r="2131" spans="1:7" x14ac:dyDescent="0.35">
      <c r="A2131" s="1" t="str">
        <f>fact_sales_daily_final!A2131</f>
        <v>9/25/2014</v>
      </c>
      <c r="B2131" t="str">
        <f>fact_sales_daily_final!E2131</f>
        <v>M01AE</v>
      </c>
      <c r="C2131">
        <f>fact_sales_daily_final!F2131</f>
        <v>6.34</v>
      </c>
      <c r="D2131">
        <f>C2131 * VLOOKUP(B2131, finance_assumptions!A:B, 2, FALSE)</f>
        <v>6.34</v>
      </c>
      <c r="E2131">
        <f t="shared" si="99"/>
        <v>4.7549999999999999</v>
      </c>
      <c r="F2131">
        <f t="shared" si="100"/>
        <v>1.585</v>
      </c>
      <c r="G2131">
        <f t="shared" si="101"/>
        <v>0.25</v>
      </c>
    </row>
    <row r="2132" spans="1:7" x14ac:dyDescent="0.35">
      <c r="A2132" s="1" t="str">
        <f>fact_sales_daily_final!A2132</f>
        <v>9/25/2014</v>
      </c>
      <c r="B2132" t="str">
        <f>fact_sales_daily_final!E2132</f>
        <v>N02BA</v>
      </c>
      <c r="C2132">
        <f>fact_sales_daily_final!F2132</f>
        <v>8.1999999999999993</v>
      </c>
      <c r="D2132">
        <f>C2132 * VLOOKUP(B2132, finance_assumptions!A:B, 2, FALSE)</f>
        <v>8.1999999999999993</v>
      </c>
      <c r="E2132">
        <f t="shared" si="99"/>
        <v>6.1499999999999995</v>
      </c>
      <c r="F2132">
        <f t="shared" si="100"/>
        <v>2.0499999999999998</v>
      </c>
      <c r="G2132">
        <f t="shared" si="101"/>
        <v>0.25</v>
      </c>
    </row>
    <row r="2133" spans="1:7" x14ac:dyDescent="0.35">
      <c r="A2133" s="1" t="str">
        <f>fact_sales_daily_final!A2133</f>
        <v>9/25/2014</v>
      </c>
      <c r="B2133" t="str">
        <f>fact_sales_daily_final!E2133</f>
        <v>N02BE</v>
      </c>
      <c r="C2133">
        <f>fact_sales_daily_final!F2133</f>
        <v>49.15</v>
      </c>
      <c r="D2133">
        <f>C2133 * VLOOKUP(B2133, finance_assumptions!A:B, 2, FALSE)</f>
        <v>49.15</v>
      </c>
      <c r="E2133">
        <f t="shared" si="99"/>
        <v>36.862499999999997</v>
      </c>
      <c r="F2133">
        <f t="shared" si="100"/>
        <v>12.287500000000001</v>
      </c>
      <c r="G2133">
        <f t="shared" si="101"/>
        <v>0.25000000000000006</v>
      </c>
    </row>
    <row r="2134" spans="1:7" x14ac:dyDescent="0.35">
      <c r="A2134" s="1" t="str">
        <f>fact_sales_daily_final!A2134</f>
        <v>9/25/2014</v>
      </c>
      <c r="B2134" t="str">
        <f>fact_sales_daily_final!E2134</f>
        <v>N05B</v>
      </c>
      <c r="C2134">
        <f>fact_sales_daily_final!F2134</f>
        <v>15</v>
      </c>
      <c r="D2134">
        <f>C2134 * VLOOKUP(B2134, finance_assumptions!A:B, 2, FALSE)</f>
        <v>15</v>
      </c>
      <c r="E2134">
        <f t="shared" si="99"/>
        <v>11.25</v>
      </c>
      <c r="F2134">
        <f t="shared" si="100"/>
        <v>3.75</v>
      </c>
      <c r="G2134">
        <f t="shared" si="101"/>
        <v>0.25</v>
      </c>
    </row>
    <row r="2135" spans="1:7" x14ac:dyDescent="0.35">
      <c r="A2135" s="1" t="str">
        <f>fact_sales_daily_final!A2135</f>
        <v>9/25/2014</v>
      </c>
      <c r="B2135" t="str">
        <f>fact_sales_daily_final!E2135</f>
        <v>N05C</v>
      </c>
      <c r="C2135">
        <f>fact_sales_daily_final!F2135</f>
        <v>1</v>
      </c>
      <c r="D2135">
        <f>C2135 * VLOOKUP(B2135, finance_assumptions!A:B, 2, FALSE)</f>
        <v>1</v>
      </c>
      <c r="E2135">
        <f t="shared" si="99"/>
        <v>0.75</v>
      </c>
      <c r="F2135">
        <f t="shared" si="100"/>
        <v>0.25</v>
      </c>
      <c r="G2135">
        <f t="shared" si="101"/>
        <v>0.25</v>
      </c>
    </row>
    <row r="2136" spans="1:7" x14ac:dyDescent="0.35">
      <c r="A2136" s="1" t="str">
        <f>fact_sales_daily_final!A2136</f>
        <v>9/25/2014</v>
      </c>
      <c r="B2136" t="str">
        <f>fact_sales_daily_final!E2136</f>
        <v>R03</v>
      </c>
      <c r="C2136">
        <f>fact_sales_daily_final!F2136</f>
        <v>1</v>
      </c>
      <c r="D2136">
        <f>C2136 * VLOOKUP(B2136, finance_assumptions!A:B, 2, FALSE)</f>
        <v>1</v>
      </c>
      <c r="E2136">
        <f t="shared" si="99"/>
        <v>0.75</v>
      </c>
      <c r="F2136">
        <f t="shared" si="100"/>
        <v>0.25</v>
      </c>
      <c r="G2136">
        <f t="shared" si="101"/>
        <v>0.25</v>
      </c>
    </row>
    <row r="2137" spans="1:7" x14ac:dyDescent="0.35">
      <c r="A2137" s="1" t="str">
        <f>fact_sales_daily_final!A2137</f>
        <v>9/25/2014</v>
      </c>
      <c r="B2137" t="str">
        <f>fact_sales_daily_final!E2137</f>
        <v>R06</v>
      </c>
      <c r="C2137">
        <f>fact_sales_daily_final!F2137</f>
        <v>5</v>
      </c>
      <c r="D2137">
        <f>C2137 * VLOOKUP(B2137, finance_assumptions!A:B, 2, FALSE)</f>
        <v>5</v>
      </c>
      <c r="E2137">
        <f t="shared" si="99"/>
        <v>3.75</v>
      </c>
      <c r="F2137">
        <f t="shared" si="100"/>
        <v>1.25</v>
      </c>
      <c r="G2137">
        <f t="shared" si="101"/>
        <v>0.25</v>
      </c>
    </row>
    <row r="2138" spans="1:7" x14ac:dyDescent="0.35">
      <c r="A2138" s="1" t="str">
        <f>fact_sales_daily_final!A2138</f>
        <v>9/26/2014</v>
      </c>
      <c r="B2138" t="str">
        <f>fact_sales_daily_final!E2138</f>
        <v>M01AB</v>
      </c>
      <c r="C2138">
        <f>fact_sales_daily_final!F2138</f>
        <v>4</v>
      </c>
      <c r="D2138">
        <f>C2138 * VLOOKUP(B2138, finance_assumptions!A:B, 2, FALSE)</f>
        <v>4</v>
      </c>
      <c r="E2138">
        <f t="shared" si="99"/>
        <v>3</v>
      </c>
      <c r="F2138">
        <f t="shared" si="100"/>
        <v>1</v>
      </c>
      <c r="G2138">
        <f t="shared" si="101"/>
        <v>0.25</v>
      </c>
    </row>
    <row r="2139" spans="1:7" x14ac:dyDescent="0.35">
      <c r="A2139" s="1" t="str">
        <f>fact_sales_daily_final!A2139</f>
        <v>9/26/2014</v>
      </c>
      <c r="B2139" t="str">
        <f>fact_sales_daily_final!E2139</f>
        <v>M01AE</v>
      </c>
      <c r="C2139">
        <f>fact_sales_daily_final!F2139</f>
        <v>3.68</v>
      </c>
      <c r="D2139">
        <f>C2139 * VLOOKUP(B2139, finance_assumptions!A:B, 2, FALSE)</f>
        <v>3.68</v>
      </c>
      <c r="E2139">
        <f t="shared" si="99"/>
        <v>2.7600000000000002</v>
      </c>
      <c r="F2139">
        <f t="shared" si="100"/>
        <v>0.91999999999999993</v>
      </c>
      <c r="G2139">
        <f t="shared" si="101"/>
        <v>0.24999999999999997</v>
      </c>
    </row>
    <row r="2140" spans="1:7" x14ac:dyDescent="0.35">
      <c r="A2140" s="1" t="str">
        <f>fact_sales_daily_final!A2140</f>
        <v>9/26/2014</v>
      </c>
      <c r="B2140" t="str">
        <f>fact_sales_daily_final!E2140</f>
        <v>N02BA</v>
      </c>
      <c r="C2140">
        <f>fact_sales_daily_final!F2140</f>
        <v>3.5</v>
      </c>
      <c r="D2140">
        <f>C2140 * VLOOKUP(B2140, finance_assumptions!A:B, 2, FALSE)</f>
        <v>3.5</v>
      </c>
      <c r="E2140">
        <f t="shared" si="99"/>
        <v>2.625</v>
      </c>
      <c r="F2140">
        <f t="shared" si="100"/>
        <v>0.875</v>
      </c>
      <c r="G2140">
        <f t="shared" si="101"/>
        <v>0.25</v>
      </c>
    </row>
    <row r="2141" spans="1:7" x14ac:dyDescent="0.35">
      <c r="A2141" s="1" t="str">
        <f>fact_sales_daily_final!A2141</f>
        <v>9/26/2014</v>
      </c>
      <c r="B2141" t="str">
        <f>fact_sales_daily_final!E2141</f>
        <v>N02BE</v>
      </c>
      <c r="C2141">
        <f>fact_sales_daily_final!F2141</f>
        <v>38</v>
      </c>
      <c r="D2141">
        <f>C2141 * VLOOKUP(B2141, finance_assumptions!A:B, 2, FALSE)</f>
        <v>38</v>
      </c>
      <c r="E2141">
        <f t="shared" si="99"/>
        <v>28.5</v>
      </c>
      <c r="F2141">
        <f t="shared" si="100"/>
        <v>9.5</v>
      </c>
      <c r="G2141">
        <f t="shared" si="101"/>
        <v>0.25</v>
      </c>
    </row>
    <row r="2142" spans="1:7" x14ac:dyDescent="0.35">
      <c r="A2142" s="1" t="str">
        <f>fact_sales_daily_final!A2142</f>
        <v>9/26/2014</v>
      </c>
      <c r="B2142" t="str">
        <f>fact_sales_daily_final!E2142</f>
        <v>N05B</v>
      </c>
      <c r="C2142">
        <f>fact_sales_daily_final!F2142</f>
        <v>22</v>
      </c>
      <c r="D2142">
        <f>C2142 * VLOOKUP(B2142, finance_assumptions!A:B, 2, FALSE)</f>
        <v>22</v>
      </c>
      <c r="E2142">
        <f t="shared" si="99"/>
        <v>16.5</v>
      </c>
      <c r="F2142">
        <f t="shared" si="100"/>
        <v>5.5</v>
      </c>
      <c r="G2142">
        <f t="shared" si="101"/>
        <v>0.25</v>
      </c>
    </row>
    <row r="2143" spans="1:7" x14ac:dyDescent="0.35">
      <c r="A2143" s="1" t="str">
        <f>fact_sales_daily_final!A2143</f>
        <v>9/26/2014</v>
      </c>
      <c r="B2143" t="str">
        <f>fact_sales_daily_final!E2143</f>
        <v>N05C</v>
      </c>
      <c r="C2143">
        <f>fact_sales_daily_final!F2143</f>
        <v>2</v>
      </c>
      <c r="D2143">
        <f>C2143 * VLOOKUP(B2143, finance_assumptions!A:B, 2, FALSE)</f>
        <v>2</v>
      </c>
      <c r="E2143">
        <f t="shared" si="99"/>
        <v>1.5</v>
      </c>
      <c r="F2143">
        <f t="shared" si="100"/>
        <v>0.5</v>
      </c>
      <c r="G2143">
        <f t="shared" si="101"/>
        <v>0.25</v>
      </c>
    </row>
    <row r="2144" spans="1:7" x14ac:dyDescent="0.35">
      <c r="A2144" s="1" t="str">
        <f>fact_sales_daily_final!A2144</f>
        <v>9/26/2014</v>
      </c>
      <c r="B2144" t="str">
        <f>fact_sales_daily_final!E2144</f>
        <v>R03</v>
      </c>
      <c r="C2144">
        <f>fact_sales_daily_final!F2144</f>
        <v>0</v>
      </c>
      <c r="D2144">
        <f>C2144 * VLOOKUP(B2144, finance_assumptions!A:B, 2, FALSE)</f>
        <v>0</v>
      </c>
      <c r="E2144">
        <f t="shared" si="99"/>
        <v>0</v>
      </c>
      <c r="F2144">
        <f t="shared" si="100"/>
        <v>0</v>
      </c>
      <c r="G2144">
        <f t="shared" si="101"/>
        <v>0</v>
      </c>
    </row>
    <row r="2145" spans="1:7" x14ac:dyDescent="0.35">
      <c r="A2145" s="1" t="str">
        <f>fact_sales_daily_final!A2145</f>
        <v>9/26/2014</v>
      </c>
      <c r="B2145" t="str">
        <f>fact_sales_daily_final!E2145</f>
        <v>R06</v>
      </c>
      <c r="C2145">
        <f>fact_sales_daily_final!F2145</f>
        <v>1</v>
      </c>
      <c r="D2145">
        <f>C2145 * VLOOKUP(B2145, finance_assumptions!A:B, 2, FALSE)</f>
        <v>1</v>
      </c>
      <c r="E2145">
        <f t="shared" si="99"/>
        <v>0.75</v>
      </c>
      <c r="F2145">
        <f t="shared" si="100"/>
        <v>0.25</v>
      </c>
      <c r="G2145">
        <f t="shared" si="101"/>
        <v>0.25</v>
      </c>
    </row>
    <row r="2146" spans="1:7" x14ac:dyDescent="0.35">
      <c r="A2146" s="1" t="str">
        <f>fact_sales_daily_final!A2146</f>
        <v>9/27/2014</v>
      </c>
      <c r="B2146" t="str">
        <f>fact_sales_daily_final!E2146</f>
        <v>M01AB</v>
      </c>
      <c r="C2146">
        <f>fact_sales_daily_final!F2146</f>
        <v>4</v>
      </c>
      <c r="D2146">
        <f>C2146 * VLOOKUP(B2146, finance_assumptions!A:B, 2, FALSE)</f>
        <v>4</v>
      </c>
      <c r="E2146">
        <f t="shared" si="99"/>
        <v>3</v>
      </c>
      <c r="F2146">
        <f t="shared" si="100"/>
        <v>1</v>
      </c>
      <c r="G2146">
        <f t="shared" si="101"/>
        <v>0.25</v>
      </c>
    </row>
    <row r="2147" spans="1:7" x14ac:dyDescent="0.35">
      <c r="A2147" s="1" t="str">
        <f>fact_sales_daily_final!A2147</f>
        <v>9/27/2014</v>
      </c>
      <c r="B2147" t="str">
        <f>fact_sales_daily_final!E2147</f>
        <v>M01AE</v>
      </c>
      <c r="C2147">
        <f>fact_sales_daily_final!F2147</f>
        <v>2</v>
      </c>
      <c r="D2147">
        <f>C2147 * VLOOKUP(B2147, finance_assumptions!A:B, 2, FALSE)</f>
        <v>2</v>
      </c>
      <c r="E2147">
        <f t="shared" si="99"/>
        <v>1.5</v>
      </c>
      <c r="F2147">
        <f t="shared" si="100"/>
        <v>0.5</v>
      </c>
      <c r="G2147">
        <f t="shared" si="101"/>
        <v>0.25</v>
      </c>
    </row>
    <row r="2148" spans="1:7" x14ac:dyDescent="0.35">
      <c r="A2148" s="1" t="str">
        <f>fact_sales_daily_final!A2148</f>
        <v>9/27/2014</v>
      </c>
      <c r="B2148" t="str">
        <f>fact_sales_daily_final!E2148</f>
        <v>N02BA</v>
      </c>
      <c r="C2148">
        <f>fact_sales_daily_final!F2148</f>
        <v>6</v>
      </c>
      <c r="D2148">
        <f>C2148 * VLOOKUP(B2148, finance_assumptions!A:B, 2, FALSE)</f>
        <v>6</v>
      </c>
      <c r="E2148">
        <f t="shared" si="99"/>
        <v>4.5</v>
      </c>
      <c r="F2148">
        <f t="shared" si="100"/>
        <v>1.5</v>
      </c>
      <c r="G2148">
        <f t="shared" si="101"/>
        <v>0.25</v>
      </c>
    </row>
    <row r="2149" spans="1:7" x14ac:dyDescent="0.35">
      <c r="A2149" s="1" t="str">
        <f>fact_sales_daily_final!A2149</f>
        <v>9/27/2014</v>
      </c>
      <c r="B2149" t="str">
        <f>fact_sales_daily_final!E2149</f>
        <v>N02BE</v>
      </c>
      <c r="C2149">
        <f>fact_sales_daily_final!F2149</f>
        <v>46.3</v>
      </c>
      <c r="D2149">
        <f>C2149 * VLOOKUP(B2149, finance_assumptions!A:B, 2, FALSE)</f>
        <v>46.3</v>
      </c>
      <c r="E2149">
        <f t="shared" si="99"/>
        <v>34.724999999999994</v>
      </c>
      <c r="F2149">
        <f t="shared" si="100"/>
        <v>11.575000000000003</v>
      </c>
      <c r="G2149">
        <f t="shared" si="101"/>
        <v>0.25000000000000006</v>
      </c>
    </row>
    <row r="2150" spans="1:7" x14ac:dyDescent="0.35">
      <c r="A2150" s="1" t="str">
        <f>fact_sales_daily_final!A2150</f>
        <v>9/27/2014</v>
      </c>
      <c r="B2150" t="str">
        <f>fact_sales_daily_final!E2150</f>
        <v>N05B</v>
      </c>
      <c r="C2150">
        <f>fact_sales_daily_final!F2150</f>
        <v>18</v>
      </c>
      <c r="D2150">
        <f>C2150 * VLOOKUP(B2150, finance_assumptions!A:B, 2, FALSE)</f>
        <v>18</v>
      </c>
      <c r="E2150">
        <f t="shared" si="99"/>
        <v>13.5</v>
      </c>
      <c r="F2150">
        <f t="shared" si="100"/>
        <v>4.5</v>
      </c>
      <c r="G2150">
        <f t="shared" si="101"/>
        <v>0.25</v>
      </c>
    </row>
    <row r="2151" spans="1:7" x14ac:dyDescent="0.35">
      <c r="A2151" s="1" t="str">
        <f>fact_sales_daily_final!A2151</f>
        <v>9/27/2014</v>
      </c>
      <c r="B2151" t="str">
        <f>fact_sales_daily_final!E2151</f>
        <v>N05C</v>
      </c>
      <c r="C2151">
        <f>fact_sales_daily_final!F2151</f>
        <v>0</v>
      </c>
      <c r="D2151">
        <f>C2151 * VLOOKUP(B2151, finance_assumptions!A:B, 2, FALSE)</f>
        <v>0</v>
      </c>
      <c r="E2151">
        <f t="shared" si="99"/>
        <v>0</v>
      </c>
      <c r="F2151">
        <f t="shared" si="100"/>
        <v>0</v>
      </c>
      <c r="G2151">
        <f t="shared" si="101"/>
        <v>0</v>
      </c>
    </row>
    <row r="2152" spans="1:7" x14ac:dyDescent="0.35">
      <c r="A2152" s="1" t="str">
        <f>fact_sales_daily_final!A2152</f>
        <v>9/27/2014</v>
      </c>
      <c r="B2152" t="str">
        <f>fact_sales_daily_final!E2152</f>
        <v>R03</v>
      </c>
      <c r="C2152">
        <f>fact_sales_daily_final!F2152</f>
        <v>0</v>
      </c>
      <c r="D2152">
        <f>C2152 * VLOOKUP(B2152, finance_assumptions!A:B, 2, FALSE)</f>
        <v>0</v>
      </c>
      <c r="E2152">
        <f t="shared" si="99"/>
        <v>0</v>
      </c>
      <c r="F2152">
        <f t="shared" si="100"/>
        <v>0</v>
      </c>
      <c r="G2152">
        <f t="shared" si="101"/>
        <v>0</v>
      </c>
    </row>
    <row r="2153" spans="1:7" x14ac:dyDescent="0.35">
      <c r="A2153" s="1" t="str">
        <f>fact_sales_daily_final!A2153</f>
        <v>9/27/2014</v>
      </c>
      <c r="B2153" t="str">
        <f>fact_sales_daily_final!E2153</f>
        <v>R06</v>
      </c>
      <c r="C2153">
        <f>fact_sales_daily_final!F2153</f>
        <v>4</v>
      </c>
      <c r="D2153">
        <f>C2153 * VLOOKUP(B2153, finance_assumptions!A:B, 2, FALSE)</f>
        <v>4</v>
      </c>
      <c r="E2153">
        <f t="shared" si="99"/>
        <v>3</v>
      </c>
      <c r="F2153">
        <f t="shared" si="100"/>
        <v>1</v>
      </c>
      <c r="G2153">
        <f t="shared" si="101"/>
        <v>0.25</v>
      </c>
    </row>
    <row r="2154" spans="1:7" x14ac:dyDescent="0.35">
      <c r="A2154" s="1" t="str">
        <f>fact_sales_daily_final!A2154</f>
        <v>9/28/2014</v>
      </c>
      <c r="B2154" t="str">
        <f>fact_sales_daily_final!E2154</f>
        <v>M01AB</v>
      </c>
      <c r="C2154">
        <f>fact_sales_daily_final!F2154</f>
        <v>0.34</v>
      </c>
      <c r="D2154">
        <f>C2154 * VLOOKUP(B2154, finance_assumptions!A:B, 2, FALSE)</f>
        <v>0.34</v>
      </c>
      <c r="E2154">
        <f t="shared" si="99"/>
        <v>0.255</v>
      </c>
      <c r="F2154">
        <f t="shared" si="100"/>
        <v>8.500000000000002E-2</v>
      </c>
      <c r="G2154">
        <f t="shared" si="101"/>
        <v>0.25000000000000006</v>
      </c>
    </row>
    <row r="2155" spans="1:7" x14ac:dyDescent="0.35">
      <c r="A2155" s="1" t="str">
        <f>fact_sales_daily_final!A2155</f>
        <v>9/28/2014</v>
      </c>
      <c r="B2155" t="str">
        <f>fact_sales_daily_final!E2155</f>
        <v>M01AE</v>
      </c>
      <c r="C2155">
        <f>fact_sales_daily_final!F2155</f>
        <v>2.68</v>
      </c>
      <c r="D2155">
        <f>C2155 * VLOOKUP(B2155, finance_assumptions!A:B, 2, FALSE)</f>
        <v>2.68</v>
      </c>
      <c r="E2155">
        <f t="shared" si="99"/>
        <v>2.0100000000000002</v>
      </c>
      <c r="F2155">
        <f t="shared" si="100"/>
        <v>0.66999999999999993</v>
      </c>
      <c r="G2155">
        <f t="shared" si="101"/>
        <v>0.24999999999999997</v>
      </c>
    </row>
    <row r="2156" spans="1:7" x14ac:dyDescent="0.35">
      <c r="A2156" s="1" t="str">
        <f>fact_sales_daily_final!A2156</f>
        <v>9/28/2014</v>
      </c>
      <c r="B2156" t="str">
        <f>fact_sales_daily_final!E2156</f>
        <v>N02BA</v>
      </c>
      <c r="C2156">
        <f>fact_sales_daily_final!F2156</f>
        <v>1</v>
      </c>
      <c r="D2156">
        <f>C2156 * VLOOKUP(B2156, finance_assumptions!A:B, 2, FALSE)</f>
        <v>1</v>
      </c>
      <c r="E2156">
        <f t="shared" si="99"/>
        <v>0.75</v>
      </c>
      <c r="F2156">
        <f t="shared" si="100"/>
        <v>0.25</v>
      </c>
      <c r="G2156">
        <f t="shared" si="101"/>
        <v>0.25</v>
      </c>
    </row>
    <row r="2157" spans="1:7" x14ac:dyDescent="0.35">
      <c r="A2157" s="1" t="str">
        <f>fact_sales_daily_final!A2157</f>
        <v>9/28/2014</v>
      </c>
      <c r="B2157" t="str">
        <f>fact_sales_daily_final!E2157</f>
        <v>N02BE</v>
      </c>
      <c r="C2157">
        <f>fact_sales_daily_final!F2157</f>
        <v>21.2</v>
      </c>
      <c r="D2157">
        <f>C2157 * VLOOKUP(B2157, finance_assumptions!A:B, 2, FALSE)</f>
        <v>21.2</v>
      </c>
      <c r="E2157">
        <f t="shared" si="99"/>
        <v>15.899999999999999</v>
      </c>
      <c r="F2157">
        <f t="shared" si="100"/>
        <v>5.3000000000000007</v>
      </c>
      <c r="G2157">
        <f t="shared" si="101"/>
        <v>0.25000000000000006</v>
      </c>
    </row>
    <row r="2158" spans="1:7" x14ac:dyDescent="0.35">
      <c r="A2158" s="1" t="str">
        <f>fact_sales_daily_final!A2158</f>
        <v>9/28/2014</v>
      </c>
      <c r="B2158" t="str">
        <f>fact_sales_daily_final!E2158</f>
        <v>N05B</v>
      </c>
      <c r="C2158">
        <f>fact_sales_daily_final!F2158</f>
        <v>6</v>
      </c>
      <c r="D2158">
        <f>C2158 * VLOOKUP(B2158, finance_assumptions!A:B, 2, FALSE)</f>
        <v>6</v>
      </c>
      <c r="E2158">
        <f t="shared" si="99"/>
        <v>4.5</v>
      </c>
      <c r="F2158">
        <f t="shared" si="100"/>
        <v>1.5</v>
      </c>
      <c r="G2158">
        <f t="shared" si="101"/>
        <v>0.25</v>
      </c>
    </row>
    <row r="2159" spans="1:7" x14ac:dyDescent="0.35">
      <c r="A2159" s="1" t="str">
        <f>fact_sales_daily_final!A2159</f>
        <v>9/28/2014</v>
      </c>
      <c r="B2159" t="str">
        <f>fact_sales_daily_final!E2159</f>
        <v>N05C</v>
      </c>
      <c r="C2159">
        <f>fact_sales_daily_final!F2159</f>
        <v>0</v>
      </c>
      <c r="D2159">
        <f>C2159 * VLOOKUP(B2159, finance_assumptions!A:B, 2, FALSE)</f>
        <v>0</v>
      </c>
      <c r="E2159">
        <f t="shared" si="99"/>
        <v>0</v>
      </c>
      <c r="F2159">
        <f t="shared" si="100"/>
        <v>0</v>
      </c>
      <c r="G2159">
        <f t="shared" si="101"/>
        <v>0</v>
      </c>
    </row>
    <row r="2160" spans="1:7" x14ac:dyDescent="0.35">
      <c r="A2160" s="1" t="str">
        <f>fact_sales_daily_final!A2160</f>
        <v>9/28/2014</v>
      </c>
      <c r="B2160" t="str">
        <f>fact_sales_daily_final!E2160</f>
        <v>R03</v>
      </c>
      <c r="C2160">
        <f>fact_sales_daily_final!F2160</f>
        <v>0</v>
      </c>
      <c r="D2160">
        <f>C2160 * VLOOKUP(B2160, finance_assumptions!A:B, 2, FALSE)</f>
        <v>0</v>
      </c>
      <c r="E2160">
        <f t="shared" si="99"/>
        <v>0</v>
      </c>
      <c r="F2160">
        <f t="shared" si="100"/>
        <v>0</v>
      </c>
      <c r="G2160">
        <f t="shared" si="101"/>
        <v>0</v>
      </c>
    </row>
    <row r="2161" spans="1:7" x14ac:dyDescent="0.35">
      <c r="A2161" s="1" t="str">
        <f>fact_sales_daily_final!A2161</f>
        <v>9/28/2014</v>
      </c>
      <c r="B2161" t="str">
        <f>fact_sales_daily_final!E2161</f>
        <v>R06</v>
      </c>
      <c r="C2161">
        <f>fact_sales_daily_final!F2161</f>
        <v>2</v>
      </c>
      <c r="D2161">
        <f>C2161 * VLOOKUP(B2161, finance_assumptions!A:B, 2, FALSE)</f>
        <v>2</v>
      </c>
      <c r="E2161">
        <f t="shared" si="99"/>
        <v>1.5</v>
      </c>
      <c r="F2161">
        <f t="shared" si="100"/>
        <v>0.5</v>
      </c>
      <c r="G2161">
        <f t="shared" si="101"/>
        <v>0.25</v>
      </c>
    </row>
    <row r="2162" spans="1:7" x14ac:dyDescent="0.35">
      <c r="A2162" s="1" t="str">
        <f>fact_sales_daily_final!A2162</f>
        <v>9/29/2014</v>
      </c>
      <c r="B2162" t="str">
        <f>fact_sales_daily_final!E2162</f>
        <v>M01AB</v>
      </c>
      <c r="C2162">
        <f>fact_sales_daily_final!F2162</f>
        <v>7</v>
      </c>
      <c r="D2162">
        <f>C2162 * VLOOKUP(B2162, finance_assumptions!A:B, 2, FALSE)</f>
        <v>7</v>
      </c>
      <c r="E2162">
        <f t="shared" si="99"/>
        <v>5.25</v>
      </c>
      <c r="F2162">
        <f t="shared" si="100"/>
        <v>1.75</v>
      </c>
      <c r="G2162">
        <f t="shared" si="101"/>
        <v>0.25</v>
      </c>
    </row>
    <row r="2163" spans="1:7" x14ac:dyDescent="0.35">
      <c r="A2163" s="1" t="str">
        <f>fact_sales_daily_final!A2163</f>
        <v>9/29/2014</v>
      </c>
      <c r="B2163" t="str">
        <f>fact_sales_daily_final!E2163</f>
        <v>M01AE</v>
      </c>
      <c r="C2163">
        <f>fact_sales_daily_final!F2163</f>
        <v>3.68</v>
      </c>
      <c r="D2163">
        <f>C2163 * VLOOKUP(B2163, finance_assumptions!A:B, 2, FALSE)</f>
        <v>3.68</v>
      </c>
      <c r="E2163">
        <f t="shared" si="99"/>
        <v>2.7600000000000002</v>
      </c>
      <c r="F2163">
        <f t="shared" si="100"/>
        <v>0.91999999999999993</v>
      </c>
      <c r="G2163">
        <f t="shared" si="101"/>
        <v>0.24999999999999997</v>
      </c>
    </row>
    <row r="2164" spans="1:7" x14ac:dyDescent="0.35">
      <c r="A2164" s="1" t="str">
        <f>fact_sales_daily_final!A2164</f>
        <v>9/29/2014</v>
      </c>
      <c r="B2164" t="str">
        <f>fact_sales_daily_final!E2164</f>
        <v>N02BA</v>
      </c>
      <c r="C2164">
        <f>fact_sales_daily_final!F2164</f>
        <v>2.2999999999999998</v>
      </c>
      <c r="D2164">
        <f>C2164 * VLOOKUP(B2164, finance_assumptions!A:B, 2, FALSE)</f>
        <v>2.2999999999999998</v>
      </c>
      <c r="E2164">
        <f t="shared" si="99"/>
        <v>1.7249999999999999</v>
      </c>
      <c r="F2164">
        <f t="shared" si="100"/>
        <v>0.57499999999999996</v>
      </c>
      <c r="G2164">
        <f t="shared" si="101"/>
        <v>0.25</v>
      </c>
    </row>
    <row r="2165" spans="1:7" x14ac:dyDescent="0.35">
      <c r="A2165" s="1" t="str">
        <f>fact_sales_daily_final!A2165</f>
        <v>9/29/2014</v>
      </c>
      <c r="B2165" t="str">
        <f>fact_sales_daily_final!E2165</f>
        <v>N02BE</v>
      </c>
      <c r="C2165">
        <f>fact_sales_daily_final!F2165</f>
        <v>29.8</v>
      </c>
      <c r="D2165">
        <f>C2165 * VLOOKUP(B2165, finance_assumptions!A:B, 2, FALSE)</f>
        <v>29.8</v>
      </c>
      <c r="E2165">
        <f t="shared" si="99"/>
        <v>22.35</v>
      </c>
      <c r="F2165">
        <f t="shared" si="100"/>
        <v>7.4499999999999993</v>
      </c>
      <c r="G2165">
        <f t="shared" si="101"/>
        <v>0.24999999999999997</v>
      </c>
    </row>
    <row r="2166" spans="1:7" x14ac:dyDescent="0.35">
      <c r="A2166" s="1" t="str">
        <f>fact_sales_daily_final!A2166</f>
        <v>9/29/2014</v>
      </c>
      <c r="B2166" t="str">
        <f>fact_sales_daily_final!E2166</f>
        <v>N05B</v>
      </c>
      <c r="C2166">
        <f>fact_sales_daily_final!F2166</f>
        <v>12</v>
      </c>
      <c r="D2166">
        <f>C2166 * VLOOKUP(B2166, finance_assumptions!A:B, 2, FALSE)</f>
        <v>12</v>
      </c>
      <c r="E2166">
        <f t="shared" si="99"/>
        <v>9</v>
      </c>
      <c r="F2166">
        <f t="shared" si="100"/>
        <v>3</v>
      </c>
      <c r="G2166">
        <f t="shared" si="101"/>
        <v>0.25</v>
      </c>
    </row>
    <row r="2167" spans="1:7" x14ac:dyDescent="0.35">
      <c r="A2167" s="1" t="str">
        <f>fact_sales_daily_final!A2167</f>
        <v>9/29/2014</v>
      </c>
      <c r="B2167" t="str">
        <f>fact_sales_daily_final!E2167</f>
        <v>N05C</v>
      </c>
      <c r="C2167">
        <f>fact_sales_daily_final!F2167</f>
        <v>0</v>
      </c>
      <c r="D2167">
        <f>C2167 * VLOOKUP(B2167, finance_assumptions!A:B, 2, FALSE)</f>
        <v>0</v>
      </c>
      <c r="E2167">
        <f t="shared" si="99"/>
        <v>0</v>
      </c>
      <c r="F2167">
        <f t="shared" si="100"/>
        <v>0</v>
      </c>
      <c r="G2167">
        <f t="shared" si="101"/>
        <v>0</v>
      </c>
    </row>
    <row r="2168" spans="1:7" x14ac:dyDescent="0.35">
      <c r="A2168" s="1" t="str">
        <f>fact_sales_daily_final!A2168</f>
        <v>9/29/2014</v>
      </c>
      <c r="B2168" t="str">
        <f>fact_sales_daily_final!E2168</f>
        <v>R03</v>
      </c>
      <c r="C2168">
        <f>fact_sales_daily_final!F2168</f>
        <v>10</v>
      </c>
      <c r="D2168">
        <f>C2168 * VLOOKUP(B2168, finance_assumptions!A:B, 2, FALSE)</f>
        <v>10</v>
      </c>
      <c r="E2168">
        <f t="shared" si="99"/>
        <v>7.5</v>
      </c>
      <c r="F2168">
        <f t="shared" si="100"/>
        <v>2.5</v>
      </c>
      <c r="G2168">
        <f t="shared" si="101"/>
        <v>0.25</v>
      </c>
    </row>
    <row r="2169" spans="1:7" x14ac:dyDescent="0.35">
      <c r="A2169" s="1" t="str">
        <f>fact_sales_daily_final!A2169</f>
        <v>9/29/2014</v>
      </c>
      <c r="B2169" t="str">
        <f>fact_sales_daily_final!E2169</f>
        <v>R06</v>
      </c>
      <c r="C2169">
        <f>fact_sales_daily_final!F2169</f>
        <v>4</v>
      </c>
      <c r="D2169">
        <f>C2169 * VLOOKUP(B2169, finance_assumptions!A:B, 2, FALSE)</f>
        <v>4</v>
      </c>
      <c r="E2169">
        <f t="shared" si="99"/>
        <v>3</v>
      </c>
      <c r="F2169">
        <f t="shared" si="100"/>
        <v>1</v>
      </c>
      <c r="G2169">
        <f t="shared" si="101"/>
        <v>0.25</v>
      </c>
    </row>
    <row r="2170" spans="1:7" x14ac:dyDescent="0.35">
      <c r="A2170" s="1" t="str">
        <f>fact_sales_daily_final!A2170</f>
        <v>9/30/2014</v>
      </c>
      <c r="B2170" t="str">
        <f>fact_sales_daily_final!E2170</f>
        <v>M01AB</v>
      </c>
      <c r="C2170">
        <f>fact_sales_daily_final!F2170</f>
        <v>10</v>
      </c>
      <c r="D2170">
        <f>C2170 * VLOOKUP(B2170, finance_assumptions!A:B, 2, FALSE)</f>
        <v>10</v>
      </c>
      <c r="E2170">
        <f t="shared" si="99"/>
        <v>7.5</v>
      </c>
      <c r="F2170">
        <f t="shared" si="100"/>
        <v>2.5</v>
      </c>
      <c r="G2170">
        <f t="shared" si="101"/>
        <v>0.25</v>
      </c>
    </row>
    <row r="2171" spans="1:7" x14ac:dyDescent="0.35">
      <c r="A2171" s="1" t="str">
        <f>fact_sales_daily_final!A2171</f>
        <v>9/30/2014</v>
      </c>
      <c r="B2171" t="str">
        <f>fact_sales_daily_final!E2171</f>
        <v>M01AE</v>
      </c>
      <c r="C2171">
        <f>fact_sales_daily_final!F2171</f>
        <v>5.34</v>
      </c>
      <c r="D2171">
        <f>C2171 * VLOOKUP(B2171, finance_assumptions!A:B, 2, FALSE)</f>
        <v>5.34</v>
      </c>
      <c r="E2171">
        <f t="shared" si="99"/>
        <v>4.0049999999999999</v>
      </c>
      <c r="F2171">
        <f t="shared" si="100"/>
        <v>1.335</v>
      </c>
      <c r="G2171">
        <f t="shared" si="101"/>
        <v>0.25</v>
      </c>
    </row>
    <row r="2172" spans="1:7" x14ac:dyDescent="0.35">
      <c r="A2172" s="1" t="str">
        <f>fact_sales_daily_final!A2172</f>
        <v>9/30/2014</v>
      </c>
      <c r="B2172" t="str">
        <f>fact_sales_daily_final!E2172</f>
        <v>N02BA</v>
      </c>
      <c r="C2172">
        <f>fact_sales_daily_final!F2172</f>
        <v>4</v>
      </c>
      <c r="D2172">
        <f>C2172 * VLOOKUP(B2172, finance_assumptions!A:B, 2, FALSE)</f>
        <v>4</v>
      </c>
      <c r="E2172">
        <f t="shared" si="99"/>
        <v>3</v>
      </c>
      <c r="F2172">
        <f t="shared" si="100"/>
        <v>1</v>
      </c>
      <c r="G2172">
        <f t="shared" si="101"/>
        <v>0.25</v>
      </c>
    </row>
    <row r="2173" spans="1:7" x14ac:dyDescent="0.35">
      <c r="A2173" s="1" t="str">
        <f>fact_sales_daily_final!A2173</f>
        <v>9/30/2014</v>
      </c>
      <c r="B2173" t="str">
        <f>fact_sales_daily_final!E2173</f>
        <v>N02BE</v>
      </c>
      <c r="C2173">
        <f>fact_sales_daily_final!F2173</f>
        <v>61.3</v>
      </c>
      <c r="D2173">
        <f>C2173 * VLOOKUP(B2173, finance_assumptions!A:B, 2, FALSE)</f>
        <v>61.3</v>
      </c>
      <c r="E2173">
        <f t="shared" si="99"/>
        <v>45.974999999999994</v>
      </c>
      <c r="F2173">
        <f t="shared" si="100"/>
        <v>15.325000000000003</v>
      </c>
      <c r="G2173">
        <f t="shared" si="101"/>
        <v>0.25000000000000006</v>
      </c>
    </row>
    <row r="2174" spans="1:7" x14ac:dyDescent="0.35">
      <c r="A2174" s="1" t="str">
        <f>fact_sales_daily_final!A2174</f>
        <v>9/30/2014</v>
      </c>
      <c r="B2174" t="str">
        <f>fact_sales_daily_final!E2174</f>
        <v>N05B</v>
      </c>
      <c r="C2174">
        <f>fact_sales_daily_final!F2174</f>
        <v>10</v>
      </c>
      <c r="D2174">
        <f>C2174 * VLOOKUP(B2174, finance_assumptions!A:B, 2, FALSE)</f>
        <v>10</v>
      </c>
      <c r="E2174">
        <f t="shared" si="99"/>
        <v>7.5</v>
      </c>
      <c r="F2174">
        <f t="shared" si="100"/>
        <v>2.5</v>
      </c>
      <c r="G2174">
        <f t="shared" si="101"/>
        <v>0.25</v>
      </c>
    </row>
    <row r="2175" spans="1:7" x14ac:dyDescent="0.35">
      <c r="A2175" s="1" t="str">
        <f>fact_sales_daily_final!A2175</f>
        <v>9/30/2014</v>
      </c>
      <c r="B2175" t="str">
        <f>fact_sales_daily_final!E2175</f>
        <v>N05C</v>
      </c>
      <c r="C2175">
        <f>fact_sales_daily_final!F2175</f>
        <v>2</v>
      </c>
      <c r="D2175">
        <f>C2175 * VLOOKUP(B2175, finance_assumptions!A:B, 2, FALSE)</f>
        <v>2</v>
      </c>
      <c r="E2175">
        <f t="shared" si="99"/>
        <v>1.5</v>
      </c>
      <c r="F2175">
        <f t="shared" si="100"/>
        <v>0.5</v>
      </c>
      <c r="G2175">
        <f t="shared" si="101"/>
        <v>0.25</v>
      </c>
    </row>
    <row r="2176" spans="1:7" x14ac:dyDescent="0.35">
      <c r="A2176" s="1" t="str">
        <f>fact_sales_daily_final!A2176</f>
        <v>9/30/2014</v>
      </c>
      <c r="B2176" t="str">
        <f>fact_sales_daily_final!E2176</f>
        <v>R03</v>
      </c>
      <c r="C2176">
        <f>fact_sales_daily_final!F2176</f>
        <v>22</v>
      </c>
      <c r="D2176">
        <f>C2176 * VLOOKUP(B2176, finance_assumptions!A:B, 2, FALSE)</f>
        <v>22</v>
      </c>
      <c r="E2176">
        <f t="shared" si="99"/>
        <v>16.5</v>
      </c>
      <c r="F2176">
        <f t="shared" si="100"/>
        <v>5.5</v>
      </c>
      <c r="G2176">
        <f t="shared" si="101"/>
        <v>0.25</v>
      </c>
    </row>
    <row r="2177" spans="1:7" x14ac:dyDescent="0.35">
      <c r="A2177" s="1" t="str">
        <f>fact_sales_daily_final!A2177</f>
        <v>9/30/2014</v>
      </c>
      <c r="B2177" t="str">
        <f>fact_sales_daily_final!E2177</f>
        <v>R06</v>
      </c>
      <c r="C2177">
        <f>fact_sales_daily_final!F2177</f>
        <v>2</v>
      </c>
      <c r="D2177">
        <f>C2177 * VLOOKUP(B2177, finance_assumptions!A:B, 2, FALSE)</f>
        <v>2</v>
      </c>
      <c r="E2177">
        <f t="shared" si="99"/>
        <v>1.5</v>
      </c>
      <c r="F2177">
        <f t="shared" si="100"/>
        <v>0.5</v>
      </c>
      <c r="G2177">
        <f t="shared" si="101"/>
        <v>0.25</v>
      </c>
    </row>
    <row r="2178" spans="1:7" x14ac:dyDescent="0.35">
      <c r="A2178" s="1">
        <f>fact_sales_daily_final!A2178</f>
        <v>41649</v>
      </c>
      <c r="B2178" t="str">
        <f>fact_sales_daily_final!E2178</f>
        <v>M01AB</v>
      </c>
      <c r="C2178">
        <f>fact_sales_daily_final!F2178</f>
        <v>2.34</v>
      </c>
      <c r="D2178">
        <f>C2178 * VLOOKUP(B2178, finance_assumptions!A:B, 2, FALSE)</f>
        <v>2.34</v>
      </c>
      <c r="E2178">
        <f t="shared" si="99"/>
        <v>1.7549999999999999</v>
      </c>
      <c r="F2178">
        <f t="shared" si="100"/>
        <v>0.58499999999999996</v>
      </c>
      <c r="G2178">
        <f t="shared" si="101"/>
        <v>0.25</v>
      </c>
    </row>
    <row r="2179" spans="1:7" x14ac:dyDescent="0.35">
      <c r="A2179" s="1">
        <f>fact_sales_daily_final!A2179</f>
        <v>41649</v>
      </c>
      <c r="B2179" t="str">
        <f>fact_sales_daily_final!E2179</f>
        <v>M01AE</v>
      </c>
      <c r="C2179">
        <f>fact_sales_daily_final!F2179</f>
        <v>0</v>
      </c>
      <c r="D2179">
        <f>C2179 * VLOOKUP(B2179, finance_assumptions!A:B, 2, FALSE)</f>
        <v>0</v>
      </c>
      <c r="E2179">
        <f t="shared" ref="E2179:E2242" si="102">D2179 * 0.75</f>
        <v>0</v>
      </c>
      <c r="F2179">
        <f t="shared" ref="F2179:F2242" si="103">D2179 - E2179</f>
        <v>0</v>
      </c>
      <c r="G2179">
        <f t="shared" ref="G2179:G2242" si="104">IF(D2179=0, 0, F2179/D2179)</f>
        <v>0</v>
      </c>
    </row>
    <row r="2180" spans="1:7" x14ac:dyDescent="0.35">
      <c r="A2180" s="1">
        <f>fact_sales_daily_final!A2180</f>
        <v>41649</v>
      </c>
      <c r="B2180" t="str">
        <f>fact_sales_daily_final!E2180</f>
        <v>N02BA</v>
      </c>
      <c r="C2180">
        <f>fact_sales_daily_final!F2180</f>
        <v>2.4</v>
      </c>
      <c r="D2180">
        <f>C2180 * VLOOKUP(B2180, finance_assumptions!A:B, 2, FALSE)</f>
        <v>2.4</v>
      </c>
      <c r="E2180">
        <f t="shared" si="102"/>
        <v>1.7999999999999998</v>
      </c>
      <c r="F2180">
        <f t="shared" si="103"/>
        <v>0.60000000000000009</v>
      </c>
      <c r="G2180">
        <f t="shared" si="104"/>
        <v>0.25000000000000006</v>
      </c>
    </row>
    <row r="2181" spans="1:7" x14ac:dyDescent="0.35">
      <c r="A2181" s="1">
        <f>fact_sales_daily_final!A2181</f>
        <v>41649</v>
      </c>
      <c r="B2181" t="str">
        <f>fact_sales_daily_final!E2181</f>
        <v>N02BE</v>
      </c>
      <c r="C2181">
        <f>fact_sales_daily_final!F2181</f>
        <v>44</v>
      </c>
      <c r="D2181">
        <f>C2181 * VLOOKUP(B2181, finance_assumptions!A:B, 2, FALSE)</f>
        <v>44</v>
      </c>
      <c r="E2181">
        <f t="shared" si="102"/>
        <v>33</v>
      </c>
      <c r="F2181">
        <f t="shared" si="103"/>
        <v>11</v>
      </c>
      <c r="G2181">
        <f t="shared" si="104"/>
        <v>0.25</v>
      </c>
    </row>
    <row r="2182" spans="1:7" x14ac:dyDescent="0.35">
      <c r="A2182" s="1">
        <f>fact_sales_daily_final!A2182</f>
        <v>41649</v>
      </c>
      <c r="B2182" t="str">
        <f>fact_sales_daily_final!E2182</f>
        <v>N05B</v>
      </c>
      <c r="C2182">
        <f>fact_sales_daily_final!F2182</f>
        <v>15</v>
      </c>
      <c r="D2182">
        <f>C2182 * VLOOKUP(B2182, finance_assumptions!A:B, 2, FALSE)</f>
        <v>15</v>
      </c>
      <c r="E2182">
        <f t="shared" si="102"/>
        <v>11.25</v>
      </c>
      <c r="F2182">
        <f t="shared" si="103"/>
        <v>3.75</v>
      </c>
      <c r="G2182">
        <f t="shared" si="104"/>
        <v>0.25</v>
      </c>
    </row>
    <row r="2183" spans="1:7" x14ac:dyDescent="0.35">
      <c r="A2183" s="1">
        <f>fact_sales_daily_final!A2183</f>
        <v>41649</v>
      </c>
      <c r="B2183" t="str">
        <f>fact_sales_daily_final!E2183</f>
        <v>N05C</v>
      </c>
      <c r="C2183">
        <f>fact_sales_daily_final!F2183</f>
        <v>0</v>
      </c>
      <c r="D2183">
        <f>C2183 * VLOOKUP(B2183, finance_assumptions!A:B, 2, FALSE)</f>
        <v>0</v>
      </c>
      <c r="E2183">
        <f t="shared" si="102"/>
        <v>0</v>
      </c>
      <c r="F2183">
        <f t="shared" si="103"/>
        <v>0</v>
      </c>
      <c r="G2183">
        <f t="shared" si="104"/>
        <v>0</v>
      </c>
    </row>
    <row r="2184" spans="1:7" x14ac:dyDescent="0.35">
      <c r="A2184" s="1">
        <f>fact_sales_daily_final!A2184</f>
        <v>41649</v>
      </c>
      <c r="B2184" t="str">
        <f>fact_sales_daily_final!E2184</f>
        <v>R03</v>
      </c>
      <c r="C2184">
        <f>fact_sales_daily_final!F2184</f>
        <v>11</v>
      </c>
      <c r="D2184">
        <f>C2184 * VLOOKUP(B2184, finance_assumptions!A:B, 2, FALSE)</f>
        <v>11</v>
      </c>
      <c r="E2184">
        <f t="shared" si="102"/>
        <v>8.25</v>
      </c>
      <c r="F2184">
        <f t="shared" si="103"/>
        <v>2.75</v>
      </c>
      <c r="G2184">
        <f t="shared" si="104"/>
        <v>0.25</v>
      </c>
    </row>
    <row r="2185" spans="1:7" x14ac:dyDescent="0.35">
      <c r="A2185" s="1">
        <f>fact_sales_daily_final!A2185</f>
        <v>41649</v>
      </c>
      <c r="B2185" t="str">
        <f>fact_sales_daily_final!E2185</f>
        <v>R06</v>
      </c>
      <c r="C2185">
        <f>fact_sales_daily_final!F2185</f>
        <v>2</v>
      </c>
      <c r="D2185">
        <f>C2185 * VLOOKUP(B2185, finance_assumptions!A:B, 2, FALSE)</f>
        <v>2</v>
      </c>
      <c r="E2185">
        <f t="shared" si="102"/>
        <v>1.5</v>
      </c>
      <c r="F2185">
        <f t="shared" si="103"/>
        <v>0.5</v>
      </c>
      <c r="G2185">
        <f t="shared" si="104"/>
        <v>0.25</v>
      </c>
    </row>
    <row r="2186" spans="1:7" x14ac:dyDescent="0.35">
      <c r="A2186" s="1">
        <f>fact_sales_daily_final!A2186</f>
        <v>41680</v>
      </c>
      <c r="B2186" t="str">
        <f>fact_sales_daily_final!E2186</f>
        <v>M01AB</v>
      </c>
      <c r="C2186">
        <f>fact_sales_daily_final!F2186</f>
        <v>2</v>
      </c>
      <c r="D2186">
        <f>C2186 * VLOOKUP(B2186, finance_assumptions!A:B, 2, FALSE)</f>
        <v>2</v>
      </c>
      <c r="E2186">
        <f t="shared" si="102"/>
        <v>1.5</v>
      </c>
      <c r="F2186">
        <f t="shared" si="103"/>
        <v>0.5</v>
      </c>
      <c r="G2186">
        <f t="shared" si="104"/>
        <v>0.25</v>
      </c>
    </row>
    <row r="2187" spans="1:7" x14ac:dyDescent="0.35">
      <c r="A2187" s="1">
        <f>fact_sales_daily_final!A2187</f>
        <v>41680</v>
      </c>
      <c r="B2187" t="str">
        <f>fact_sales_daily_final!E2187</f>
        <v>M01AE</v>
      </c>
      <c r="C2187">
        <f>fact_sales_daily_final!F2187</f>
        <v>4.99</v>
      </c>
      <c r="D2187">
        <f>C2187 * VLOOKUP(B2187, finance_assumptions!A:B, 2, FALSE)</f>
        <v>4.99</v>
      </c>
      <c r="E2187">
        <f t="shared" si="102"/>
        <v>3.7425000000000002</v>
      </c>
      <c r="F2187">
        <f t="shared" si="103"/>
        <v>1.2475000000000001</v>
      </c>
      <c r="G2187">
        <f t="shared" si="104"/>
        <v>0.25</v>
      </c>
    </row>
    <row r="2188" spans="1:7" x14ac:dyDescent="0.35">
      <c r="A2188" s="1">
        <f>fact_sales_daily_final!A2188</f>
        <v>41680</v>
      </c>
      <c r="B2188" t="str">
        <f>fact_sales_daily_final!E2188</f>
        <v>N02BA</v>
      </c>
      <c r="C2188">
        <f>fact_sales_daily_final!F2188</f>
        <v>5</v>
      </c>
      <c r="D2188">
        <f>C2188 * VLOOKUP(B2188, finance_assumptions!A:B, 2, FALSE)</f>
        <v>5</v>
      </c>
      <c r="E2188">
        <f t="shared" si="102"/>
        <v>3.75</v>
      </c>
      <c r="F2188">
        <f t="shared" si="103"/>
        <v>1.25</v>
      </c>
      <c r="G2188">
        <f t="shared" si="104"/>
        <v>0.25</v>
      </c>
    </row>
    <row r="2189" spans="1:7" x14ac:dyDescent="0.35">
      <c r="A2189" s="1">
        <f>fact_sales_daily_final!A2189</f>
        <v>41680</v>
      </c>
      <c r="B2189" t="str">
        <f>fact_sales_daily_final!E2189</f>
        <v>N02BE</v>
      </c>
      <c r="C2189">
        <f>fact_sales_daily_final!F2189</f>
        <v>23.9</v>
      </c>
      <c r="D2189">
        <f>C2189 * VLOOKUP(B2189, finance_assumptions!A:B, 2, FALSE)</f>
        <v>23.9</v>
      </c>
      <c r="E2189">
        <f t="shared" si="102"/>
        <v>17.924999999999997</v>
      </c>
      <c r="F2189">
        <f t="shared" si="103"/>
        <v>5.9750000000000014</v>
      </c>
      <c r="G2189">
        <f t="shared" si="104"/>
        <v>0.25000000000000006</v>
      </c>
    </row>
    <row r="2190" spans="1:7" x14ac:dyDescent="0.35">
      <c r="A2190" s="1">
        <f>fact_sales_daily_final!A2190</f>
        <v>41680</v>
      </c>
      <c r="B2190" t="str">
        <f>fact_sales_daily_final!E2190</f>
        <v>N05B</v>
      </c>
      <c r="C2190">
        <f>fact_sales_daily_final!F2190</f>
        <v>11</v>
      </c>
      <c r="D2190">
        <f>C2190 * VLOOKUP(B2190, finance_assumptions!A:B, 2, FALSE)</f>
        <v>11</v>
      </c>
      <c r="E2190">
        <f t="shared" si="102"/>
        <v>8.25</v>
      </c>
      <c r="F2190">
        <f t="shared" si="103"/>
        <v>2.75</v>
      </c>
      <c r="G2190">
        <f t="shared" si="104"/>
        <v>0.25</v>
      </c>
    </row>
    <row r="2191" spans="1:7" x14ac:dyDescent="0.35">
      <c r="A2191" s="1">
        <f>fact_sales_daily_final!A2191</f>
        <v>41680</v>
      </c>
      <c r="B2191" t="str">
        <f>fact_sales_daily_final!E2191</f>
        <v>N05C</v>
      </c>
      <c r="C2191">
        <f>fact_sales_daily_final!F2191</f>
        <v>0</v>
      </c>
      <c r="D2191">
        <f>C2191 * VLOOKUP(B2191, finance_assumptions!A:B, 2, FALSE)</f>
        <v>0</v>
      </c>
      <c r="E2191">
        <f t="shared" si="102"/>
        <v>0</v>
      </c>
      <c r="F2191">
        <f t="shared" si="103"/>
        <v>0</v>
      </c>
      <c r="G2191">
        <f t="shared" si="104"/>
        <v>0</v>
      </c>
    </row>
    <row r="2192" spans="1:7" x14ac:dyDescent="0.35">
      <c r="A2192" s="1">
        <f>fact_sales_daily_final!A2192</f>
        <v>41680</v>
      </c>
      <c r="B2192" t="str">
        <f>fact_sales_daily_final!E2192</f>
        <v>R03</v>
      </c>
      <c r="C2192">
        <f>fact_sales_daily_final!F2192</f>
        <v>2</v>
      </c>
      <c r="D2192">
        <f>C2192 * VLOOKUP(B2192, finance_assumptions!A:B, 2, FALSE)</f>
        <v>2</v>
      </c>
      <c r="E2192">
        <f t="shared" si="102"/>
        <v>1.5</v>
      </c>
      <c r="F2192">
        <f t="shared" si="103"/>
        <v>0.5</v>
      </c>
      <c r="G2192">
        <f t="shared" si="104"/>
        <v>0.25</v>
      </c>
    </row>
    <row r="2193" spans="1:7" x14ac:dyDescent="0.35">
      <c r="A2193" s="1">
        <f>fact_sales_daily_final!A2193</f>
        <v>41680</v>
      </c>
      <c r="B2193" t="str">
        <f>fact_sales_daily_final!E2193</f>
        <v>R06</v>
      </c>
      <c r="C2193">
        <f>fact_sales_daily_final!F2193</f>
        <v>1</v>
      </c>
      <c r="D2193">
        <f>C2193 * VLOOKUP(B2193, finance_assumptions!A:B, 2, FALSE)</f>
        <v>1</v>
      </c>
      <c r="E2193">
        <f t="shared" si="102"/>
        <v>0.75</v>
      </c>
      <c r="F2193">
        <f t="shared" si="103"/>
        <v>0.25</v>
      </c>
      <c r="G2193">
        <f t="shared" si="104"/>
        <v>0.25</v>
      </c>
    </row>
    <row r="2194" spans="1:7" x14ac:dyDescent="0.35">
      <c r="A2194" s="1">
        <f>fact_sales_daily_final!A2194</f>
        <v>41708</v>
      </c>
      <c r="B2194" t="str">
        <f>fact_sales_daily_final!E2194</f>
        <v>M01AB</v>
      </c>
      <c r="C2194">
        <f>fact_sales_daily_final!F2194</f>
        <v>4.33</v>
      </c>
      <c r="D2194">
        <f>C2194 * VLOOKUP(B2194, finance_assumptions!A:B, 2, FALSE)</f>
        <v>4.33</v>
      </c>
      <c r="E2194">
        <f t="shared" si="102"/>
        <v>3.2475000000000001</v>
      </c>
      <c r="F2194">
        <f t="shared" si="103"/>
        <v>1.0825</v>
      </c>
      <c r="G2194">
        <f t="shared" si="104"/>
        <v>0.25</v>
      </c>
    </row>
    <row r="2195" spans="1:7" x14ac:dyDescent="0.35">
      <c r="A2195" s="1">
        <f>fact_sales_daily_final!A2195</f>
        <v>41708</v>
      </c>
      <c r="B2195" t="str">
        <f>fact_sales_daily_final!E2195</f>
        <v>M01AE</v>
      </c>
      <c r="C2195">
        <f>fact_sales_daily_final!F2195</f>
        <v>1.34</v>
      </c>
      <c r="D2195">
        <f>C2195 * VLOOKUP(B2195, finance_assumptions!A:B, 2, FALSE)</f>
        <v>1.34</v>
      </c>
      <c r="E2195">
        <f t="shared" si="102"/>
        <v>1.0050000000000001</v>
      </c>
      <c r="F2195">
        <f t="shared" si="103"/>
        <v>0.33499999999999996</v>
      </c>
      <c r="G2195">
        <f t="shared" si="104"/>
        <v>0.24999999999999997</v>
      </c>
    </row>
    <row r="2196" spans="1:7" x14ac:dyDescent="0.35">
      <c r="A2196" s="1">
        <f>fact_sales_daily_final!A2196</f>
        <v>41708</v>
      </c>
      <c r="B2196" t="str">
        <f>fact_sales_daily_final!E2196</f>
        <v>N02BA</v>
      </c>
      <c r="C2196">
        <f>fact_sales_daily_final!F2196</f>
        <v>5.9</v>
      </c>
      <c r="D2196">
        <f>C2196 * VLOOKUP(B2196, finance_assumptions!A:B, 2, FALSE)</f>
        <v>5.9</v>
      </c>
      <c r="E2196">
        <f t="shared" si="102"/>
        <v>4.4250000000000007</v>
      </c>
      <c r="F2196">
        <f t="shared" si="103"/>
        <v>1.4749999999999996</v>
      </c>
      <c r="G2196">
        <f t="shared" si="104"/>
        <v>0.24999999999999992</v>
      </c>
    </row>
    <row r="2197" spans="1:7" x14ac:dyDescent="0.35">
      <c r="A2197" s="1">
        <f>fact_sales_daily_final!A2197</f>
        <v>41708</v>
      </c>
      <c r="B2197" t="str">
        <f>fact_sales_daily_final!E2197</f>
        <v>N02BE</v>
      </c>
      <c r="C2197">
        <f>fact_sales_daily_final!F2197</f>
        <v>44.14</v>
      </c>
      <c r="D2197">
        <f>C2197 * VLOOKUP(B2197, finance_assumptions!A:B, 2, FALSE)</f>
        <v>44.14</v>
      </c>
      <c r="E2197">
        <f t="shared" si="102"/>
        <v>33.105000000000004</v>
      </c>
      <c r="F2197">
        <f t="shared" si="103"/>
        <v>11.034999999999997</v>
      </c>
      <c r="G2197">
        <f t="shared" si="104"/>
        <v>0.24999999999999992</v>
      </c>
    </row>
    <row r="2198" spans="1:7" x14ac:dyDescent="0.35">
      <c r="A2198" s="1">
        <f>fact_sales_daily_final!A2198</f>
        <v>41708</v>
      </c>
      <c r="B2198" t="str">
        <f>fact_sales_daily_final!E2198</f>
        <v>N05B</v>
      </c>
      <c r="C2198">
        <f>fact_sales_daily_final!F2198</f>
        <v>12</v>
      </c>
      <c r="D2198">
        <f>C2198 * VLOOKUP(B2198, finance_assumptions!A:B, 2, FALSE)</f>
        <v>12</v>
      </c>
      <c r="E2198">
        <f t="shared" si="102"/>
        <v>9</v>
      </c>
      <c r="F2198">
        <f t="shared" si="103"/>
        <v>3</v>
      </c>
      <c r="G2198">
        <f t="shared" si="104"/>
        <v>0.25</v>
      </c>
    </row>
    <row r="2199" spans="1:7" x14ac:dyDescent="0.35">
      <c r="A2199" s="1">
        <f>fact_sales_daily_final!A2199</f>
        <v>41708</v>
      </c>
      <c r="B2199" t="str">
        <f>fact_sales_daily_final!E2199</f>
        <v>N05C</v>
      </c>
      <c r="C2199">
        <f>fact_sales_daily_final!F2199</f>
        <v>0</v>
      </c>
      <c r="D2199">
        <f>C2199 * VLOOKUP(B2199, finance_assumptions!A:B, 2, FALSE)</f>
        <v>0</v>
      </c>
      <c r="E2199">
        <f t="shared" si="102"/>
        <v>0</v>
      </c>
      <c r="F2199">
        <f t="shared" si="103"/>
        <v>0</v>
      </c>
      <c r="G2199">
        <f t="shared" si="104"/>
        <v>0</v>
      </c>
    </row>
    <row r="2200" spans="1:7" x14ac:dyDescent="0.35">
      <c r="A2200" s="1">
        <f>fact_sales_daily_final!A2200</f>
        <v>41708</v>
      </c>
      <c r="B2200" t="str">
        <f>fact_sales_daily_final!E2200</f>
        <v>R03</v>
      </c>
      <c r="C2200">
        <f>fact_sales_daily_final!F2200</f>
        <v>11</v>
      </c>
      <c r="D2200">
        <f>C2200 * VLOOKUP(B2200, finance_assumptions!A:B, 2, FALSE)</f>
        <v>11</v>
      </c>
      <c r="E2200">
        <f t="shared" si="102"/>
        <v>8.25</v>
      </c>
      <c r="F2200">
        <f t="shared" si="103"/>
        <v>2.75</v>
      </c>
      <c r="G2200">
        <f t="shared" si="104"/>
        <v>0.25</v>
      </c>
    </row>
    <row r="2201" spans="1:7" x14ac:dyDescent="0.35">
      <c r="A2201" s="1">
        <f>fact_sales_daily_final!A2201</f>
        <v>41708</v>
      </c>
      <c r="B2201" t="str">
        <f>fact_sales_daily_final!E2201</f>
        <v>R06</v>
      </c>
      <c r="C2201">
        <f>fact_sales_daily_final!F2201</f>
        <v>2</v>
      </c>
      <c r="D2201">
        <f>C2201 * VLOOKUP(B2201, finance_assumptions!A:B, 2, FALSE)</f>
        <v>2</v>
      </c>
      <c r="E2201">
        <f t="shared" si="102"/>
        <v>1.5</v>
      </c>
      <c r="F2201">
        <f t="shared" si="103"/>
        <v>0.5</v>
      </c>
      <c r="G2201">
        <f t="shared" si="104"/>
        <v>0.25</v>
      </c>
    </row>
    <row r="2202" spans="1:7" x14ac:dyDescent="0.35">
      <c r="A2202" s="1">
        <f>fact_sales_daily_final!A2202</f>
        <v>41739</v>
      </c>
      <c r="B2202" t="str">
        <f>fact_sales_daily_final!E2202</f>
        <v>M01AB</v>
      </c>
      <c r="C2202">
        <f>fact_sales_daily_final!F2202</f>
        <v>4.68</v>
      </c>
      <c r="D2202">
        <f>C2202 * VLOOKUP(B2202, finance_assumptions!A:B, 2, FALSE)</f>
        <v>4.68</v>
      </c>
      <c r="E2202">
        <f t="shared" si="102"/>
        <v>3.51</v>
      </c>
      <c r="F2202">
        <f t="shared" si="103"/>
        <v>1.17</v>
      </c>
      <c r="G2202">
        <f t="shared" si="104"/>
        <v>0.25</v>
      </c>
    </row>
    <row r="2203" spans="1:7" x14ac:dyDescent="0.35">
      <c r="A2203" s="1">
        <f>fact_sales_daily_final!A2203</f>
        <v>41739</v>
      </c>
      <c r="B2203" t="str">
        <f>fact_sales_daily_final!E2203</f>
        <v>M01AE</v>
      </c>
      <c r="C2203">
        <f>fact_sales_daily_final!F2203</f>
        <v>7.766</v>
      </c>
      <c r="D2203">
        <f>C2203 * VLOOKUP(B2203, finance_assumptions!A:B, 2, FALSE)</f>
        <v>7.766</v>
      </c>
      <c r="E2203">
        <f t="shared" si="102"/>
        <v>5.8245000000000005</v>
      </c>
      <c r="F2203">
        <f t="shared" si="103"/>
        <v>1.9414999999999996</v>
      </c>
      <c r="G2203">
        <f t="shared" si="104"/>
        <v>0.24999999999999994</v>
      </c>
    </row>
    <row r="2204" spans="1:7" x14ac:dyDescent="0.35">
      <c r="A2204" s="1">
        <f>fact_sales_daily_final!A2204</f>
        <v>41739</v>
      </c>
      <c r="B2204" t="str">
        <f>fact_sales_daily_final!E2204</f>
        <v>N02BA</v>
      </c>
      <c r="C2204">
        <f>fact_sales_daily_final!F2204</f>
        <v>8</v>
      </c>
      <c r="D2204">
        <f>C2204 * VLOOKUP(B2204, finance_assumptions!A:B, 2, FALSE)</f>
        <v>8</v>
      </c>
      <c r="E2204">
        <f t="shared" si="102"/>
        <v>6</v>
      </c>
      <c r="F2204">
        <f t="shared" si="103"/>
        <v>2</v>
      </c>
      <c r="G2204">
        <f t="shared" si="104"/>
        <v>0.25</v>
      </c>
    </row>
    <row r="2205" spans="1:7" x14ac:dyDescent="0.35">
      <c r="A2205" s="1">
        <f>fact_sales_daily_final!A2205</f>
        <v>41739</v>
      </c>
      <c r="B2205" t="str">
        <f>fact_sales_daily_final!E2205</f>
        <v>N02BE</v>
      </c>
      <c r="C2205">
        <f>fact_sales_daily_final!F2205</f>
        <v>49.9</v>
      </c>
      <c r="D2205">
        <f>C2205 * VLOOKUP(B2205, finance_assumptions!A:B, 2, FALSE)</f>
        <v>49.9</v>
      </c>
      <c r="E2205">
        <f t="shared" si="102"/>
        <v>37.424999999999997</v>
      </c>
      <c r="F2205">
        <f t="shared" si="103"/>
        <v>12.475000000000001</v>
      </c>
      <c r="G2205">
        <f t="shared" si="104"/>
        <v>0.25000000000000006</v>
      </c>
    </row>
    <row r="2206" spans="1:7" x14ac:dyDescent="0.35">
      <c r="A2206" s="1">
        <f>fact_sales_daily_final!A2206</f>
        <v>41739</v>
      </c>
      <c r="B2206" t="str">
        <f>fact_sales_daily_final!E2206</f>
        <v>N05B</v>
      </c>
      <c r="C2206">
        <f>fact_sales_daily_final!F2206</f>
        <v>12</v>
      </c>
      <c r="D2206">
        <f>C2206 * VLOOKUP(B2206, finance_assumptions!A:B, 2, FALSE)</f>
        <v>12</v>
      </c>
      <c r="E2206">
        <f t="shared" si="102"/>
        <v>9</v>
      </c>
      <c r="F2206">
        <f t="shared" si="103"/>
        <v>3</v>
      </c>
      <c r="G2206">
        <f t="shared" si="104"/>
        <v>0.25</v>
      </c>
    </row>
    <row r="2207" spans="1:7" x14ac:dyDescent="0.35">
      <c r="A2207" s="1">
        <f>fact_sales_daily_final!A2207</f>
        <v>41739</v>
      </c>
      <c r="B2207" t="str">
        <f>fact_sales_daily_final!E2207</f>
        <v>N05C</v>
      </c>
      <c r="C2207">
        <f>fact_sales_daily_final!F2207</f>
        <v>1</v>
      </c>
      <c r="D2207">
        <f>C2207 * VLOOKUP(B2207, finance_assumptions!A:B, 2, FALSE)</f>
        <v>1</v>
      </c>
      <c r="E2207">
        <f t="shared" si="102"/>
        <v>0.75</v>
      </c>
      <c r="F2207">
        <f t="shared" si="103"/>
        <v>0.25</v>
      </c>
      <c r="G2207">
        <f t="shared" si="104"/>
        <v>0.25</v>
      </c>
    </row>
    <row r="2208" spans="1:7" x14ac:dyDescent="0.35">
      <c r="A2208" s="1">
        <f>fact_sales_daily_final!A2208</f>
        <v>41739</v>
      </c>
      <c r="B2208" t="str">
        <f>fact_sales_daily_final!E2208</f>
        <v>R03</v>
      </c>
      <c r="C2208">
        <f>fact_sales_daily_final!F2208</f>
        <v>25</v>
      </c>
      <c r="D2208">
        <f>C2208 * VLOOKUP(B2208, finance_assumptions!A:B, 2, FALSE)</f>
        <v>25</v>
      </c>
      <c r="E2208">
        <f t="shared" si="102"/>
        <v>18.75</v>
      </c>
      <c r="F2208">
        <f t="shared" si="103"/>
        <v>6.25</v>
      </c>
      <c r="G2208">
        <f t="shared" si="104"/>
        <v>0.25</v>
      </c>
    </row>
    <row r="2209" spans="1:7" x14ac:dyDescent="0.35">
      <c r="A2209" s="1">
        <f>fact_sales_daily_final!A2209</f>
        <v>41739</v>
      </c>
      <c r="B2209" t="str">
        <f>fact_sales_daily_final!E2209</f>
        <v>R06</v>
      </c>
      <c r="C2209">
        <f>fact_sales_daily_final!F2209</f>
        <v>0</v>
      </c>
      <c r="D2209">
        <f>C2209 * VLOOKUP(B2209, finance_assumptions!A:B, 2, FALSE)</f>
        <v>0</v>
      </c>
      <c r="E2209">
        <f t="shared" si="102"/>
        <v>0</v>
      </c>
      <c r="F2209">
        <f t="shared" si="103"/>
        <v>0</v>
      </c>
      <c r="G2209">
        <f t="shared" si="104"/>
        <v>0</v>
      </c>
    </row>
    <row r="2210" spans="1:7" x14ac:dyDescent="0.35">
      <c r="A2210" s="1">
        <f>fact_sales_daily_final!A2210</f>
        <v>41769</v>
      </c>
      <c r="B2210" t="str">
        <f>fact_sales_daily_final!E2210</f>
        <v>M01AB</v>
      </c>
      <c r="C2210">
        <f>fact_sales_daily_final!F2210</f>
        <v>2</v>
      </c>
      <c r="D2210">
        <f>C2210 * VLOOKUP(B2210, finance_assumptions!A:B, 2, FALSE)</f>
        <v>2</v>
      </c>
      <c r="E2210">
        <f t="shared" si="102"/>
        <v>1.5</v>
      </c>
      <c r="F2210">
        <f t="shared" si="103"/>
        <v>0.5</v>
      </c>
      <c r="G2210">
        <f t="shared" si="104"/>
        <v>0.25</v>
      </c>
    </row>
    <row r="2211" spans="1:7" x14ac:dyDescent="0.35">
      <c r="A2211" s="1">
        <f>fact_sales_daily_final!A2211</f>
        <v>41769</v>
      </c>
      <c r="B2211" t="str">
        <f>fact_sales_daily_final!E2211</f>
        <v>M01AE</v>
      </c>
      <c r="C2211">
        <f>fact_sales_daily_final!F2211</f>
        <v>3.34</v>
      </c>
      <c r="D2211">
        <f>C2211 * VLOOKUP(B2211, finance_assumptions!A:B, 2, FALSE)</f>
        <v>3.34</v>
      </c>
      <c r="E2211">
        <f t="shared" si="102"/>
        <v>2.5049999999999999</v>
      </c>
      <c r="F2211">
        <f t="shared" si="103"/>
        <v>0.83499999999999996</v>
      </c>
      <c r="G2211">
        <f t="shared" si="104"/>
        <v>0.25</v>
      </c>
    </row>
    <row r="2212" spans="1:7" x14ac:dyDescent="0.35">
      <c r="A2212" s="1">
        <f>fact_sales_daily_final!A2212</f>
        <v>41769</v>
      </c>
      <c r="B2212" t="str">
        <f>fact_sales_daily_final!E2212</f>
        <v>N02BA</v>
      </c>
      <c r="C2212">
        <f>fact_sales_daily_final!F2212</f>
        <v>3</v>
      </c>
      <c r="D2212">
        <f>C2212 * VLOOKUP(B2212, finance_assumptions!A:B, 2, FALSE)</f>
        <v>3</v>
      </c>
      <c r="E2212">
        <f t="shared" si="102"/>
        <v>2.25</v>
      </c>
      <c r="F2212">
        <f t="shared" si="103"/>
        <v>0.75</v>
      </c>
      <c r="G2212">
        <f t="shared" si="104"/>
        <v>0.25</v>
      </c>
    </row>
    <row r="2213" spans="1:7" x14ac:dyDescent="0.35">
      <c r="A2213" s="1">
        <f>fact_sales_daily_final!A2213</f>
        <v>41769</v>
      </c>
      <c r="B2213" t="str">
        <f>fact_sales_daily_final!E2213</f>
        <v>N02BE</v>
      </c>
      <c r="C2213">
        <f>fact_sales_daily_final!F2213</f>
        <v>19</v>
      </c>
      <c r="D2213">
        <f>C2213 * VLOOKUP(B2213, finance_assumptions!A:B, 2, FALSE)</f>
        <v>19</v>
      </c>
      <c r="E2213">
        <f t="shared" si="102"/>
        <v>14.25</v>
      </c>
      <c r="F2213">
        <f t="shared" si="103"/>
        <v>4.75</v>
      </c>
      <c r="G2213">
        <f t="shared" si="104"/>
        <v>0.25</v>
      </c>
    </row>
    <row r="2214" spans="1:7" x14ac:dyDescent="0.35">
      <c r="A2214" s="1">
        <f>fact_sales_daily_final!A2214</f>
        <v>41769</v>
      </c>
      <c r="B2214" t="str">
        <f>fact_sales_daily_final!E2214</f>
        <v>N05B</v>
      </c>
      <c r="C2214">
        <f>fact_sales_daily_final!F2214</f>
        <v>1</v>
      </c>
      <c r="D2214">
        <f>C2214 * VLOOKUP(B2214, finance_assumptions!A:B, 2, FALSE)</f>
        <v>1</v>
      </c>
      <c r="E2214">
        <f t="shared" si="102"/>
        <v>0.75</v>
      </c>
      <c r="F2214">
        <f t="shared" si="103"/>
        <v>0.25</v>
      </c>
      <c r="G2214">
        <f t="shared" si="104"/>
        <v>0.25</v>
      </c>
    </row>
    <row r="2215" spans="1:7" x14ac:dyDescent="0.35">
      <c r="A2215" s="1">
        <f>fact_sales_daily_final!A2215</f>
        <v>41769</v>
      </c>
      <c r="B2215" t="str">
        <f>fact_sales_daily_final!E2215</f>
        <v>N05C</v>
      </c>
      <c r="C2215">
        <f>fact_sales_daily_final!F2215</f>
        <v>0</v>
      </c>
      <c r="D2215">
        <f>C2215 * VLOOKUP(B2215, finance_assumptions!A:B, 2, FALSE)</f>
        <v>0</v>
      </c>
      <c r="E2215">
        <f t="shared" si="102"/>
        <v>0</v>
      </c>
      <c r="F2215">
        <f t="shared" si="103"/>
        <v>0</v>
      </c>
      <c r="G2215">
        <f t="shared" si="104"/>
        <v>0</v>
      </c>
    </row>
    <row r="2216" spans="1:7" x14ac:dyDescent="0.35">
      <c r="A2216" s="1">
        <f>fact_sales_daily_final!A2216</f>
        <v>41769</v>
      </c>
      <c r="B2216" t="str">
        <f>fact_sales_daily_final!E2216</f>
        <v>R03</v>
      </c>
      <c r="C2216">
        <f>fact_sales_daily_final!F2216</f>
        <v>0</v>
      </c>
      <c r="D2216">
        <f>C2216 * VLOOKUP(B2216, finance_assumptions!A:B, 2, FALSE)</f>
        <v>0</v>
      </c>
      <c r="E2216">
        <f t="shared" si="102"/>
        <v>0</v>
      </c>
      <c r="F2216">
        <f t="shared" si="103"/>
        <v>0</v>
      </c>
      <c r="G2216">
        <f t="shared" si="104"/>
        <v>0</v>
      </c>
    </row>
    <row r="2217" spans="1:7" x14ac:dyDescent="0.35">
      <c r="A2217" s="1">
        <f>fact_sales_daily_final!A2217</f>
        <v>41769</v>
      </c>
      <c r="B2217" t="str">
        <f>fact_sales_daily_final!E2217</f>
        <v>R06</v>
      </c>
      <c r="C2217">
        <f>fact_sales_daily_final!F2217</f>
        <v>3</v>
      </c>
      <c r="D2217">
        <f>C2217 * VLOOKUP(B2217, finance_assumptions!A:B, 2, FALSE)</f>
        <v>3</v>
      </c>
      <c r="E2217">
        <f t="shared" si="102"/>
        <v>2.25</v>
      </c>
      <c r="F2217">
        <f t="shared" si="103"/>
        <v>0.75</v>
      </c>
      <c r="G2217">
        <f t="shared" si="104"/>
        <v>0.25</v>
      </c>
    </row>
    <row r="2218" spans="1:7" x14ac:dyDescent="0.35">
      <c r="A2218" s="1">
        <f>fact_sales_daily_final!A2218</f>
        <v>41800</v>
      </c>
      <c r="B2218" t="str">
        <f>fact_sales_daily_final!E2218</f>
        <v>M01AB</v>
      </c>
      <c r="C2218">
        <f>fact_sales_daily_final!F2218</f>
        <v>5.34</v>
      </c>
      <c r="D2218">
        <f>C2218 * VLOOKUP(B2218, finance_assumptions!A:B, 2, FALSE)</f>
        <v>5.34</v>
      </c>
      <c r="E2218">
        <f t="shared" si="102"/>
        <v>4.0049999999999999</v>
      </c>
      <c r="F2218">
        <f t="shared" si="103"/>
        <v>1.335</v>
      </c>
      <c r="G2218">
        <f t="shared" si="104"/>
        <v>0.25</v>
      </c>
    </row>
    <row r="2219" spans="1:7" x14ac:dyDescent="0.35">
      <c r="A2219" s="1">
        <f>fact_sales_daily_final!A2219</f>
        <v>41800</v>
      </c>
      <c r="B2219" t="str">
        <f>fact_sales_daily_final!E2219</f>
        <v>M01AE</v>
      </c>
      <c r="C2219">
        <f>fact_sales_daily_final!F2219</f>
        <v>1.365</v>
      </c>
      <c r="D2219">
        <f>C2219 * VLOOKUP(B2219, finance_assumptions!A:B, 2, FALSE)</f>
        <v>1.365</v>
      </c>
      <c r="E2219">
        <f t="shared" si="102"/>
        <v>1.0237499999999999</v>
      </c>
      <c r="F2219">
        <f t="shared" si="103"/>
        <v>0.34125000000000005</v>
      </c>
      <c r="G2219">
        <f t="shared" si="104"/>
        <v>0.25000000000000006</v>
      </c>
    </row>
    <row r="2220" spans="1:7" x14ac:dyDescent="0.35">
      <c r="A2220" s="1">
        <f>fact_sales_daily_final!A2220</f>
        <v>41800</v>
      </c>
      <c r="B2220" t="str">
        <f>fact_sales_daily_final!E2220</f>
        <v>N02BA</v>
      </c>
      <c r="C2220">
        <f>fact_sales_daily_final!F2220</f>
        <v>2.4</v>
      </c>
      <c r="D2220">
        <f>C2220 * VLOOKUP(B2220, finance_assumptions!A:B, 2, FALSE)</f>
        <v>2.4</v>
      </c>
      <c r="E2220">
        <f t="shared" si="102"/>
        <v>1.7999999999999998</v>
      </c>
      <c r="F2220">
        <f t="shared" si="103"/>
        <v>0.60000000000000009</v>
      </c>
      <c r="G2220">
        <f t="shared" si="104"/>
        <v>0.25000000000000006</v>
      </c>
    </row>
    <row r="2221" spans="1:7" x14ac:dyDescent="0.35">
      <c r="A2221" s="1">
        <f>fact_sales_daily_final!A2221</f>
        <v>41800</v>
      </c>
      <c r="B2221" t="str">
        <f>fact_sales_daily_final!E2221</f>
        <v>N02BE</v>
      </c>
      <c r="C2221">
        <f>fact_sales_daily_final!F2221</f>
        <v>69.875</v>
      </c>
      <c r="D2221">
        <f>C2221 * VLOOKUP(B2221, finance_assumptions!A:B, 2, FALSE)</f>
        <v>69.875</v>
      </c>
      <c r="E2221">
        <f t="shared" si="102"/>
        <v>52.40625</v>
      </c>
      <c r="F2221">
        <f t="shared" si="103"/>
        <v>17.46875</v>
      </c>
      <c r="G2221">
        <f t="shared" si="104"/>
        <v>0.25</v>
      </c>
    </row>
    <row r="2222" spans="1:7" x14ac:dyDescent="0.35">
      <c r="A2222" s="1">
        <f>fact_sales_daily_final!A2222</f>
        <v>41800</v>
      </c>
      <c r="B2222" t="str">
        <f>fact_sales_daily_final!E2222</f>
        <v>N05B</v>
      </c>
      <c r="C2222">
        <f>fact_sales_daily_final!F2222</f>
        <v>13</v>
      </c>
      <c r="D2222">
        <f>C2222 * VLOOKUP(B2222, finance_assumptions!A:B, 2, FALSE)</f>
        <v>13</v>
      </c>
      <c r="E2222">
        <f t="shared" si="102"/>
        <v>9.75</v>
      </c>
      <c r="F2222">
        <f t="shared" si="103"/>
        <v>3.25</v>
      </c>
      <c r="G2222">
        <f t="shared" si="104"/>
        <v>0.25</v>
      </c>
    </row>
    <row r="2223" spans="1:7" x14ac:dyDescent="0.35">
      <c r="A2223" s="1">
        <f>fact_sales_daily_final!A2223</f>
        <v>41800</v>
      </c>
      <c r="B2223" t="str">
        <f>fact_sales_daily_final!E2223</f>
        <v>N05C</v>
      </c>
      <c r="C2223">
        <f>fact_sales_daily_final!F2223</f>
        <v>1</v>
      </c>
      <c r="D2223">
        <f>C2223 * VLOOKUP(B2223, finance_assumptions!A:B, 2, FALSE)</f>
        <v>1</v>
      </c>
      <c r="E2223">
        <f t="shared" si="102"/>
        <v>0.75</v>
      </c>
      <c r="F2223">
        <f t="shared" si="103"/>
        <v>0.25</v>
      </c>
      <c r="G2223">
        <f t="shared" si="104"/>
        <v>0.25</v>
      </c>
    </row>
    <row r="2224" spans="1:7" x14ac:dyDescent="0.35">
      <c r="A2224" s="1">
        <f>fact_sales_daily_final!A2224</f>
        <v>41800</v>
      </c>
      <c r="B2224" t="str">
        <f>fact_sales_daily_final!E2224</f>
        <v>R03</v>
      </c>
      <c r="C2224">
        <f>fact_sales_daily_final!F2224</f>
        <v>0</v>
      </c>
      <c r="D2224">
        <f>C2224 * VLOOKUP(B2224, finance_assumptions!A:B, 2, FALSE)</f>
        <v>0</v>
      </c>
      <c r="E2224">
        <f t="shared" si="102"/>
        <v>0</v>
      </c>
      <c r="F2224">
        <f t="shared" si="103"/>
        <v>0</v>
      </c>
      <c r="G2224">
        <f t="shared" si="104"/>
        <v>0</v>
      </c>
    </row>
    <row r="2225" spans="1:7" x14ac:dyDescent="0.35">
      <c r="A2225" s="1">
        <f>fact_sales_daily_final!A2225</f>
        <v>41800</v>
      </c>
      <c r="B2225" t="str">
        <f>fact_sales_daily_final!E2225</f>
        <v>R06</v>
      </c>
      <c r="C2225">
        <f>fact_sales_daily_final!F2225</f>
        <v>1</v>
      </c>
      <c r="D2225">
        <f>C2225 * VLOOKUP(B2225, finance_assumptions!A:B, 2, FALSE)</f>
        <v>1</v>
      </c>
      <c r="E2225">
        <f t="shared" si="102"/>
        <v>0.75</v>
      </c>
      <c r="F2225">
        <f t="shared" si="103"/>
        <v>0.25</v>
      </c>
      <c r="G2225">
        <f t="shared" si="104"/>
        <v>0.25</v>
      </c>
    </row>
    <row r="2226" spans="1:7" x14ac:dyDescent="0.35">
      <c r="A2226" s="1">
        <f>fact_sales_daily_final!A2226</f>
        <v>41830</v>
      </c>
      <c r="B2226" t="str">
        <f>fact_sales_daily_final!E2226</f>
        <v>M01AB</v>
      </c>
      <c r="C2226">
        <f>fact_sales_daily_final!F2226</f>
        <v>3</v>
      </c>
      <c r="D2226">
        <f>C2226 * VLOOKUP(B2226, finance_assumptions!A:B, 2, FALSE)</f>
        <v>3</v>
      </c>
      <c r="E2226">
        <f t="shared" si="102"/>
        <v>2.25</v>
      </c>
      <c r="F2226">
        <f t="shared" si="103"/>
        <v>0.75</v>
      </c>
      <c r="G2226">
        <f t="shared" si="104"/>
        <v>0.25</v>
      </c>
    </row>
    <row r="2227" spans="1:7" x14ac:dyDescent="0.35">
      <c r="A2227" s="1">
        <f>fact_sales_daily_final!A2227</f>
        <v>41830</v>
      </c>
      <c r="B2227" t="str">
        <f>fact_sales_daily_final!E2227</f>
        <v>M01AE</v>
      </c>
      <c r="C2227">
        <f>fact_sales_daily_final!F2227</f>
        <v>4.34</v>
      </c>
      <c r="D2227">
        <f>C2227 * VLOOKUP(B2227, finance_assumptions!A:B, 2, FALSE)</f>
        <v>4.34</v>
      </c>
      <c r="E2227">
        <f t="shared" si="102"/>
        <v>3.2549999999999999</v>
      </c>
      <c r="F2227">
        <f t="shared" si="103"/>
        <v>1.085</v>
      </c>
      <c r="G2227">
        <f t="shared" si="104"/>
        <v>0.25</v>
      </c>
    </row>
    <row r="2228" spans="1:7" x14ac:dyDescent="0.35">
      <c r="A2228" s="1">
        <f>fact_sales_daily_final!A2228</f>
        <v>41830</v>
      </c>
      <c r="B2228" t="str">
        <f>fact_sales_daily_final!E2228</f>
        <v>N02BA</v>
      </c>
      <c r="C2228">
        <f>fact_sales_daily_final!F2228</f>
        <v>2.2000000000000002</v>
      </c>
      <c r="D2228">
        <f>C2228 * VLOOKUP(B2228, finance_assumptions!A:B, 2, FALSE)</f>
        <v>2.2000000000000002</v>
      </c>
      <c r="E2228">
        <f t="shared" si="102"/>
        <v>1.6500000000000001</v>
      </c>
      <c r="F2228">
        <f t="shared" si="103"/>
        <v>0.55000000000000004</v>
      </c>
      <c r="G2228">
        <f t="shared" si="104"/>
        <v>0.25</v>
      </c>
    </row>
    <row r="2229" spans="1:7" x14ac:dyDescent="0.35">
      <c r="A2229" s="1">
        <f>fact_sales_daily_final!A2229</f>
        <v>41830</v>
      </c>
      <c r="B2229" t="str">
        <f>fact_sales_daily_final!E2229</f>
        <v>N02BE</v>
      </c>
      <c r="C2229">
        <f>fact_sales_daily_final!F2229</f>
        <v>41.7</v>
      </c>
      <c r="D2229">
        <f>C2229 * VLOOKUP(B2229, finance_assumptions!A:B, 2, FALSE)</f>
        <v>41.7</v>
      </c>
      <c r="E2229">
        <f t="shared" si="102"/>
        <v>31.275000000000002</v>
      </c>
      <c r="F2229">
        <f t="shared" si="103"/>
        <v>10.425000000000001</v>
      </c>
      <c r="G2229">
        <f t="shared" si="104"/>
        <v>0.25</v>
      </c>
    </row>
    <row r="2230" spans="1:7" x14ac:dyDescent="0.35">
      <c r="A2230" s="1">
        <f>fact_sales_daily_final!A2230</f>
        <v>41830</v>
      </c>
      <c r="B2230" t="str">
        <f>fact_sales_daily_final!E2230</f>
        <v>N05B</v>
      </c>
      <c r="C2230">
        <f>fact_sales_daily_final!F2230</f>
        <v>17</v>
      </c>
      <c r="D2230">
        <f>C2230 * VLOOKUP(B2230, finance_assumptions!A:B, 2, FALSE)</f>
        <v>17</v>
      </c>
      <c r="E2230">
        <f t="shared" si="102"/>
        <v>12.75</v>
      </c>
      <c r="F2230">
        <f t="shared" si="103"/>
        <v>4.25</v>
      </c>
      <c r="G2230">
        <f t="shared" si="104"/>
        <v>0.25</v>
      </c>
    </row>
    <row r="2231" spans="1:7" x14ac:dyDescent="0.35">
      <c r="A2231" s="1">
        <f>fact_sales_daily_final!A2231</f>
        <v>41830</v>
      </c>
      <c r="B2231" t="str">
        <f>fact_sales_daily_final!E2231</f>
        <v>N05C</v>
      </c>
      <c r="C2231">
        <f>fact_sales_daily_final!F2231</f>
        <v>1</v>
      </c>
      <c r="D2231">
        <f>C2231 * VLOOKUP(B2231, finance_assumptions!A:B, 2, FALSE)</f>
        <v>1</v>
      </c>
      <c r="E2231">
        <f t="shared" si="102"/>
        <v>0.75</v>
      </c>
      <c r="F2231">
        <f t="shared" si="103"/>
        <v>0.25</v>
      </c>
      <c r="G2231">
        <f t="shared" si="104"/>
        <v>0.25</v>
      </c>
    </row>
    <row r="2232" spans="1:7" x14ac:dyDescent="0.35">
      <c r="A2232" s="1">
        <f>fact_sales_daily_final!A2232</f>
        <v>41830</v>
      </c>
      <c r="B2232" t="str">
        <f>fact_sales_daily_final!E2232</f>
        <v>R03</v>
      </c>
      <c r="C2232">
        <f>fact_sales_daily_final!F2232</f>
        <v>5</v>
      </c>
      <c r="D2232">
        <f>C2232 * VLOOKUP(B2232, finance_assumptions!A:B, 2, FALSE)</f>
        <v>5</v>
      </c>
      <c r="E2232">
        <f t="shared" si="102"/>
        <v>3.75</v>
      </c>
      <c r="F2232">
        <f t="shared" si="103"/>
        <v>1.25</v>
      </c>
      <c r="G2232">
        <f t="shared" si="104"/>
        <v>0.25</v>
      </c>
    </row>
    <row r="2233" spans="1:7" x14ac:dyDescent="0.35">
      <c r="A2233" s="1">
        <f>fact_sales_daily_final!A2233</f>
        <v>41830</v>
      </c>
      <c r="B2233" t="str">
        <f>fact_sales_daily_final!E2233</f>
        <v>R06</v>
      </c>
      <c r="C2233">
        <f>fact_sales_daily_final!F2233</f>
        <v>0</v>
      </c>
      <c r="D2233">
        <f>C2233 * VLOOKUP(B2233, finance_assumptions!A:B, 2, FALSE)</f>
        <v>0</v>
      </c>
      <c r="E2233">
        <f t="shared" si="102"/>
        <v>0</v>
      </c>
      <c r="F2233">
        <f t="shared" si="103"/>
        <v>0</v>
      </c>
      <c r="G2233">
        <f t="shared" si="104"/>
        <v>0</v>
      </c>
    </row>
    <row r="2234" spans="1:7" x14ac:dyDescent="0.35">
      <c r="A2234" s="1">
        <f>fact_sales_daily_final!A2234</f>
        <v>41861</v>
      </c>
      <c r="B2234" t="str">
        <f>fact_sales_daily_final!E2234</f>
        <v>M01AB</v>
      </c>
      <c r="C2234">
        <f>fact_sales_daily_final!F2234</f>
        <v>3.68</v>
      </c>
      <c r="D2234">
        <f>C2234 * VLOOKUP(B2234, finance_assumptions!A:B, 2, FALSE)</f>
        <v>3.68</v>
      </c>
      <c r="E2234">
        <f t="shared" si="102"/>
        <v>2.7600000000000002</v>
      </c>
      <c r="F2234">
        <f t="shared" si="103"/>
        <v>0.91999999999999993</v>
      </c>
      <c r="G2234">
        <f t="shared" si="104"/>
        <v>0.24999999999999997</v>
      </c>
    </row>
    <row r="2235" spans="1:7" x14ac:dyDescent="0.35">
      <c r="A2235" s="1">
        <f>fact_sales_daily_final!A2235</f>
        <v>41861</v>
      </c>
      <c r="B2235" t="str">
        <f>fact_sales_daily_final!E2235</f>
        <v>M01AE</v>
      </c>
      <c r="C2235">
        <f>fact_sales_daily_final!F2235</f>
        <v>6</v>
      </c>
      <c r="D2235">
        <f>C2235 * VLOOKUP(B2235, finance_assumptions!A:B, 2, FALSE)</f>
        <v>6</v>
      </c>
      <c r="E2235">
        <f t="shared" si="102"/>
        <v>4.5</v>
      </c>
      <c r="F2235">
        <f t="shared" si="103"/>
        <v>1.5</v>
      </c>
      <c r="G2235">
        <f t="shared" si="104"/>
        <v>0.25</v>
      </c>
    </row>
    <row r="2236" spans="1:7" x14ac:dyDescent="0.35">
      <c r="A2236" s="1">
        <f>fact_sales_daily_final!A2236</f>
        <v>41861</v>
      </c>
      <c r="B2236" t="str">
        <f>fact_sales_daily_final!E2236</f>
        <v>N02BA</v>
      </c>
      <c r="C2236">
        <f>fact_sales_daily_final!F2236</f>
        <v>7</v>
      </c>
      <c r="D2236">
        <f>C2236 * VLOOKUP(B2236, finance_assumptions!A:B, 2, FALSE)</f>
        <v>7</v>
      </c>
      <c r="E2236">
        <f t="shared" si="102"/>
        <v>5.25</v>
      </c>
      <c r="F2236">
        <f t="shared" si="103"/>
        <v>1.75</v>
      </c>
      <c r="G2236">
        <f t="shared" si="104"/>
        <v>0.25</v>
      </c>
    </row>
    <row r="2237" spans="1:7" x14ac:dyDescent="0.35">
      <c r="A2237" s="1">
        <f>fact_sales_daily_final!A2237</f>
        <v>41861</v>
      </c>
      <c r="B2237" t="str">
        <f>fact_sales_daily_final!E2237</f>
        <v>N02BE</v>
      </c>
      <c r="C2237">
        <f>fact_sales_daily_final!F2237</f>
        <v>50</v>
      </c>
      <c r="D2237">
        <f>C2237 * VLOOKUP(B2237, finance_assumptions!A:B, 2, FALSE)</f>
        <v>50</v>
      </c>
      <c r="E2237">
        <f t="shared" si="102"/>
        <v>37.5</v>
      </c>
      <c r="F2237">
        <f t="shared" si="103"/>
        <v>12.5</v>
      </c>
      <c r="G2237">
        <f t="shared" si="104"/>
        <v>0.25</v>
      </c>
    </row>
    <row r="2238" spans="1:7" x14ac:dyDescent="0.35">
      <c r="A2238" s="1">
        <f>fact_sales_daily_final!A2238</f>
        <v>41861</v>
      </c>
      <c r="B2238" t="str">
        <f>fact_sales_daily_final!E2238</f>
        <v>N05B</v>
      </c>
      <c r="C2238">
        <f>fact_sales_daily_final!F2238</f>
        <v>17</v>
      </c>
      <c r="D2238">
        <f>C2238 * VLOOKUP(B2238, finance_assumptions!A:B, 2, FALSE)</f>
        <v>17</v>
      </c>
      <c r="E2238">
        <f t="shared" si="102"/>
        <v>12.75</v>
      </c>
      <c r="F2238">
        <f t="shared" si="103"/>
        <v>4.25</v>
      </c>
      <c r="G2238">
        <f t="shared" si="104"/>
        <v>0.25</v>
      </c>
    </row>
    <row r="2239" spans="1:7" x14ac:dyDescent="0.35">
      <c r="A2239" s="1">
        <f>fact_sales_daily_final!A2239</f>
        <v>41861</v>
      </c>
      <c r="B2239" t="str">
        <f>fact_sales_daily_final!E2239</f>
        <v>N05C</v>
      </c>
      <c r="C2239">
        <f>fact_sales_daily_final!F2239</f>
        <v>0</v>
      </c>
      <c r="D2239">
        <f>C2239 * VLOOKUP(B2239, finance_assumptions!A:B, 2, FALSE)</f>
        <v>0</v>
      </c>
      <c r="E2239">
        <f t="shared" si="102"/>
        <v>0</v>
      </c>
      <c r="F2239">
        <f t="shared" si="103"/>
        <v>0</v>
      </c>
      <c r="G2239">
        <f t="shared" si="104"/>
        <v>0</v>
      </c>
    </row>
    <row r="2240" spans="1:7" x14ac:dyDescent="0.35">
      <c r="A2240" s="1">
        <f>fact_sales_daily_final!A2240</f>
        <v>41861</v>
      </c>
      <c r="B2240" t="str">
        <f>fact_sales_daily_final!E2240</f>
        <v>R03</v>
      </c>
      <c r="C2240">
        <f>fact_sales_daily_final!F2240</f>
        <v>0</v>
      </c>
      <c r="D2240">
        <f>C2240 * VLOOKUP(B2240, finance_assumptions!A:B, 2, FALSE)</f>
        <v>0</v>
      </c>
      <c r="E2240">
        <f t="shared" si="102"/>
        <v>0</v>
      </c>
      <c r="F2240">
        <f t="shared" si="103"/>
        <v>0</v>
      </c>
      <c r="G2240">
        <f t="shared" si="104"/>
        <v>0</v>
      </c>
    </row>
    <row r="2241" spans="1:7" x14ac:dyDescent="0.35">
      <c r="A2241" s="1">
        <f>fact_sales_daily_final!A2241</f>
        <v>41861</v>
      </c>
      <c r="B2241" t="str">
        <f>fact_sales_daily_final!E2241</f>
        <v>R06</v>
      </c>
      <c r="C2241">
        <f>fact_sales_daily_final!F2241</f>
        <v>2</v>
      </c>
      <c r="D2241">
        <f>C2241 * VLOOKUP(B2241, finance_assumptions!A:B, 2, FALSE)</f>
        <v>2</v>
      </c>
      <c r="E2241">
        <f t="shared" si="102"/>
        <v>1.5</v>
      </c>
      <c r="F2241">
        <f t="shared" si="103"/>
        <v>0.5</v>
      </c>
      <c r="G2241">
        <f t="shared" si="104"/>
        <v>0.25</v>
      </c>
    </row>
    <row r="2242" spans="1:7" x14ac:dyDescent="0.35">
      <c r="A2242" s="1">
        <f>fact_sales_daily_final!A2242</f>
        <v>41892</v>
      </c>
      <c r="B2242" t="str">
        <f>fact_sales_daily_final!E2242</f>
        <v>M01AB</v>
      </c>
      <c r="C2242">
        <f>fact_sales_daily_final!F2242</f>
        <v>1</v>
      </c>
      <c r="D2242">
        <f>C2242 * VLOOKUP(B2242, finance_assumptions!A:B, 2, FALSE)</f>
        <v>1</v>
      </c>
      <c r="E2242">
        <f t="shared" si="102"/>
        <v>0.75</v>
      </c>
      <c r="F2242">
        <f t="shared" si="103"/>
        <v>0.25</v>
      </c>
      <c r="G2242">
        <f t="shared" si="104"/>
        <v>0.25</v>
      </c>
    </row>
    <row r="2243" spans="1:7" x14ac:dyDescent="0.35">
      <c r="A2243" s="1">
        <f>fact_sales_daily_final!A2243</f>
        <v>41892</v>
      </c>
      <c r="B2243" t="str">
        <f>fact_sales_daily_final!E2243</f>
        <v>M01AE</v>
      </c>
      <c r="C2243">
        <f>fact_sales_daily_final!F2243</f>
        <v>4.6900000000000004</v>
      </c>
      <c r="D2243">
        <f>C2243 * VLOOKUP(B2243, finance_assumptions!A:B, 2, FALSE)</f>
        <v>4.6900000000000004</v>
      </c>
      <c r="E2243">
        <f t="shared" ref="E2243:E2306" si="105">D2243 * 0.75</f>
        <v>3.5175000000000001</v>
      </c>
      <c r="F2243">
        <f t="shared" ref="F2243:F2306" si="106">D2243 - E2243</f>
        <v>1.1725000000000003</v>
      </c>
      <c r="G2243">
        <f t="shared" ref="G2243:G2306" si="107">IF(D2243=0, 0, F2243/D2243)</f>
        <v>0.25000000000000006</v>
      </c>
    </row>
    <row r="2244" spans="1:7" x14ac:dyDescent="0.35">
      <c r="A2244" s="1">
        <f>fact_sales_daily_final!A2244</f>
        <v>41892</v>
      </c>
      <c r="B2244" t="str">
        <f>fact_sales_daily_final!E2244</f>
        <v>N02BA</v>
      </c>
      <c r="C2244">
        <f>fact_sales_daily_final!F2244</f>
        <v>6</v>
      </c>
      <c r="D2244">
        <f>C2244 * VLOOKUP(B2244, finance_assumptions!A:B, 2, FALSE)</f>
        <v>6</v>
      </c>
      <c r="E2244">
        <f t="shared" si="105"/>
        <v>4.5</v>
      </c>
      <c r="F2244">
        <f t="shared" si="106"/>
        <v>1.5</v>
      </c>
      <c r="G2244">
        <f t="shared" si="107"/>
        <v>0.25</v>
      </c>
    </row>
    <row r="2245" spans="1:7" x14ac:dyDescent="0.35">
      <c r="A2245" s="1">
        <f>fact_sales_daily_final!A2245</f>
        <v>41892</v>
      </c>
      <c r="B2245" t="str">
        <f>fact_sales_daily_final!E2245</f>
        <v>N02BE</v>
      </c>
      <c r="C2245">
        <f>fact_sales_daily_final!F2245</f>
        <v>48.2</v>
      </c>
      <c r="D2245">
        <f>C2245 * VLOOKUP(B2245, finance_assumptions!A:B, 2, FALSE)</f>
        <v>48.2</v>
      </c>
      <c r="E2245">
        <f t="shared" si="105"/>
        <v>36.150000000000006</v>
      </c>
      <c r="F2245">
        <f t="shared" si="106"/>
        <v>12.049999999999997</v>
      </c>
      <c r="G2245">
        <f t="shared" si="107"/>
        <v>0.24999999999999992</v>
      </c>
    </row>
    <row r="2246" spans="1:7" x14ac:dyDescent="0.35">
      <c r="A2246" s="1">
        <f>fact_sales_daily_final!A2246</f>
        <v>41892</v>
      </c>
      <c r="B2246" t="str">
        <f>fact_sales_daily_final!E2246</f>
        <v>N05B</v>
      </c>
      <c r="C2246">
        <f>fact_sales_daily_final!F2246</f>
        <v>10</v>
      </c>
      <c r="D2246">
        <f>C2246 * VLOOKUP(B2246, finance_assumptions!A:B, 2, FALSE)</f>
        <v>10</v>
      </c>
      <c r="E2246">
        <f t="shared" si="105"/>
        <v>7.5</v>
      </c>
      <c r="F2246">
        <f t="shared" si="106"/>
        <v>2.5</v>
      </c>
      <c r="G2246">
        <f t="shared" si="107"/>
        <v>0.25</v>
      </c>
    </row>
    <row r="2247" spans="1:7" x14ac:dyDescent="0.35">
      <c r="A2247" s="1">
        <f>fact_sales_daily_final!A2247</f>
        <v>41892</v>
      </c>
      <c r="B2247" t="str">
        <f>fact_sales_daily_final!E2247</f>
        <v>N05C</v>
      </c>
      <c r="C2247">
        <f>fact_sales_daily_final!F2247</f>
        <v>2</v>
      </c>
      <c r="D2247">
        <f>C2247 * VLOOKUP(B2247, finance_assumptions!A:B, 2, FALSE)</f>
        <v>2</v>
      </c>
      <c r="E2247">
        <f t="shared" si="105"/>
        <v>1.5</v>
      </c>
      <c r="F2247">
        <f t="shared" si="106"/>
        <v>0.5</v>
      </c>
      <c r="G2247">
        <f t="shared" si="107"/>
        <v>0.25</v>
      </c>
    </row>
    <row r="2248" spans="1:7" x14ac:dyDescent="0.35">
      <c r="A2248" s="1">
        <f>fact_sales_daily_final!A2248</f>
        <v>41892</v>
      </c>
      <c r="B2248" t="str">
        <f>fact_sales_daily_final!E2248</f>
        <v>R03</v>
      </c>
      <c r="C2248">
        <f>fact_sales_daily_final!F2248</f>
        <v>5</v>
      </c>
      <c r="D2248">
        <f>C2248 * VLOOKUP(B2248, finance_assumptions!A:B, 2, FALSE)</f>
        <v>5</v>
      </c>
      <c r="E2248">
        <f t="shared" si="105"/>
        <v>3.75</v>
      </c>
      <c r="F2248">
        <f t="shared" si="106"/>
        <v>1.25</v>
      </c>
      <c r="G2248">
        <f t="shared" si="107"/>
        <v>0.25</v>
      </c>
    </row>
    <row r="2249" spans="1:7" x14ac:dyDescent="0.35">
      <c r="A2249" s="1">
        <f>fact_sales_daily_final!A2249</f>
        <v>41892</v>
      </c>
      <c r="B2249" t="str">
        <f>fact_sales_daily_final!E2249</f>
        <v>R06</v>
      </c>
      <c r="C2249">
        <f>fact_sales_daily_final!F2249</f>
        <v>0</v>
      </c>
      <c r="D2249">
        <f>C2249 * VLOOKUP(B2249, finance_assumptions!A:B, 2, FALSE)</f>
        <v>0</v>
      </c>
      <c r="E2249">
        <f t="shared" si="105"/>
        <v>0</v>
      </c>
      <c r="F2249">
        <f t="shared" si="106"/>
        <v>0</v>
      </c>
      <c r="G2249">
        <f t="shared" si="107"/>
        <v>0</v>
      </c>
    </row>
    <row r="2250" spans="1:7" x14ac:dyDescent="0.35">
      <c r="A2250" s="1">
        <f>fact_sales_daily_final!A2250</f>
        <v>41922</v>
      </c>
      <c r="B2250" t="str">
        <f>fact_sales_daily_final!E2250</f>
        <v>M01AB</v>
      </c>
      <c r="C2250">
        <f>fact_sales_daily_final!F2250</f>
        <v>4.34</v>
      </c>
      <c r="D2250">
        <f>C2250 * VLOOKUP(B2250, finance_assumptions!A:B, 2, FALSE)</f>
        <v>4.34</v>
      </c>
      <c r="E2250">
        <f t="shared" si="105"/>
        <v>3.2549999999999999</v>
      </c>
      <c r="F2250">
        <f t="shared" si="106"/>
        <v>1.085</v>
      </c>
      <c r="G2250">
        <f t="shared" si="107"/>
        <v>0.25</v>
      </c>
    </row>
    <row r="2251" spans="1:7" x14ac:dyDescent="0.35">
      <c r="A2251" s="1">
        <f>fact_sales_daily_final!A2251</f>
        <v>41922</v>
      </c>
      <c r="B2251" t="str">
        <f>fact_sales_daily_final!E2251</f>
        <v>M01AE</v>
      </c>
      <c r="C2251">
        <f>fact_sales_daily_final!F2251</f>
        <v>2.68</v>
      </c>
      <c r="D2251">
        <f>C2251 * VLOOKUP(B2251, finance_assumptions!A:B, 2, FALSE)</f>
        <v>2.68</v>
      </c>
      <c r="E2251">
        <f t="shared" si="105"/>
        <v>2.0100000000000002</v>
      </c>
      <c r="F2251">
        <f t="shared" si="106"/>
        <v>0.66999999999999993</v>
      </c>
      <c r="G2251">
        <f t="shared" si="107"/>
        <v>0.24999999999999997</v>
      </c>
    </row>
    <row r="2252" spans="1:7" x14ac:dyDescent="0.35">
      <c r="A2252" s="1">
        <f>fact_sales_daily_final!A2252</f>
        <v>41922</v>
      </c>
      <c r="B2252" t="str">
        <f>fact_sales_daily_final!E2252</f>
        <v>N02BA</v>
      </c>
      <c r="C2252">
        <f>fact_sales_daily_final!F2252</f>
        <v>9</v>
      </c>
      <c r="D2252">
        <f>C2252 * VLOOKUP(B2252, finance_assumptions!A:B, 2, FALSE)</f>
        <v>9</v>
      </c>
      <c r="E2252">
        <f t="shared" si="105"/>
        <v>6.75</v>
      </c>
      <c r="F2252">
        <f t="shared" si="106"/>
        <v>2.25</v>
      </c>
      <c r="G2252">
        <f t="shared" si="107"/>
        <v>0.25</v>
      </c>
    </row>
    <row r="2253" spans="1:7" x14ac:dyDescent="0.35">
      <c r="A2253" s="1">
        <f>fact_sales_daily_final!A2253</f>
        <v>41922</v>
      </c>
      <c r="B2253" t="str">
        <f>fact_sales_daily_final!E2253</f>
        <v>N02BE</v>
      </c>
      <c r="C2253">
        <f>fact_sales_daily_final!F2253</f>
        <v>28.8</v>
      </c>
      <c r="D2253">
        <f>C2253 * VLOOKUP(B2253, finance_assumptions!A:B, 2, FALSE)</f>
        <v>28.8</v>
      </c>
      <c r="E2253">
        <f t="shared" si="105"/>
        <v>21.6</v>
      </c>
      <c r="F2253">
        <f t="shared" si="106"/>
        <v>7.1999999999999993</v>
      </c>
      <c r="G2253">
        <f t="shared" si="107"/>
        <v>0.24999999999999997</v>
      </c>
    </row>
    <row r="2254" spans="1:7" x14ac:dyDescent="0.35">
      <c r="A2254" s="1">
        <f>fact_sales_daily_final!A2254</f>
        <v>41922</v>
      </c>
      <c r="B2254" t="str">
        <f>fact_sales_daily_final!E2254</f>
        <v>N05B</v>
      </c>
      <c r="C2254">
        <f>fact_sales_daily_final!F2254</f>
        <v>24</v>
      </c>
      <c r="D2254">
        <f>C2254 * VLOOKUP(B2254, finance_assumptions!A:B, 2, FALSE)</f>
        <v>24</v>
      </c>
      <c r="E2254">
        <f t="shared" si="105"/>
        <v>18</v>
      </c>
      <c r="F2254">
        <f t="shared" si="106"/>
        <v>6</v>
      </c>
      <c r="G2254">
        <f t="shared" si="107"/>
        <v>0.25</v>
      </c>
    </row>
    <row r="2255" spans="1:7" x14ac:dyDescent="0.35">
      <c r="A2255" s="1">
        <f>fact_sales_daily_final!A2255</f>
        <v>41922</v>
      </c>
      <c r="B2255" t="str">
        <f>fact_sales_daily_final!E2255</f>
        <v>N05C</v>
      </c>
      <c r="C2255">
        <f>fact_sales_daily_final!F2255</f>
        <v>3</v>
      </c>
      <c r="D2255">
        <f>C2255 * VLOOKUP(B2255, finance_assumptions!A:B, 2, FALSE)</f>
        <v>3</v>
      </c>
      <c r="E2255">
        <f t="shared" si="105"/>
        <v>2.25</v>
      </c>
      <c r="F2255">
        <f t="shared" si="106"/>
        <v>0.75</v>
      </c>
      <c r="G2255">
        <f t="shared" si="107"/>
        <v>0.25</v>
      </c>
    </row>
    <row r="2256" spans="1:7" x14ac:dyDescent="0.35">
      <c r="A2256" s="1">
        <f>fact_sales_daily_final!A2256</f>
        <v>41922</v>
      </c>
      <c r="B2256" t="str">
        <f>fact_sales_daily_final!E2256</f>
        <v>R03</v>
      </c>
      <c r="C2256">
        <f>fact_sales_daily_final!F2256</f>
        <v>6</v>
      </c>
      <c r="D2256">
        <f>C2256 * VLOOKUP(B2256, finance_assumptions!A:B, 2, FALSE)</f>
        <v>6</v>
      </c>
      <c r="E2256">
        <f t="shared" si="105"/>
        <v>4.5</v>
      </c>
      <c r="F2256">
        <f t="shared" si="106"/>
        <v>1.5</v>
      </c>
      <c r="G2256">
        <f t="shared" si="107"/>
        <v>0.25</v>
      </c>
    </row>
    <row r="2257" spans="1:7" x14ac:dyDescent="0.35">
      <c r="A2257" s="1">
        <f>fact_sales_daily_final!A2257</f>
        <v>41922</v>
      </c>
      <c r="B2257" t="str">
        <f>fact_sales_daily_final!E2257</f>
        <v>R06</v>
      </c>
      <c r="C2257">
        <f>fact_sales_daily_final!F2257</f>
        <v>0.5</v>
      </c>
      <c r="D2257">
        <f>C2257 * VLOOKUP(B2257, finance_assumptions!A:B, 2, FALSE)</f>
        <v>0.5</v>
      </c>
      <c r="E2257">
        <f t="shared" si="105"/>
        <v>0.375</v>
      </c>
      <c r="F2257">
        <f t="shared" si="106"/>
        <v>0.125</v>
      </c>
      <c r="G2257">
        <f t="shared" si="107"/>
        <v>0.25</v>
      </c>
    </row>
    <row r="2258" spans="1:7" x14ac:dyDescent="0.35">
      <c r="A2258" s="1">
        <f>fact_sales_daily_final!A2258</f>
        <v>41953</v>
      </c>
      <c r="B2258" t="str">
        <f>fact_sales_daily_final!E2258</f>
        <v>M01AB</v>
      </c>
      <c r="C2258">
        <f>fact_sales_daily_final!F2258</f>
        <v>3.34</v>
      </c>
      <c r="D2258">
        <f>C2258 * VLOOKUP(B2258, finance_assumptions!A:B, 2, FALSE)</f>
        <v>3.34</v>
      </c>
      <c r="E2258">
        <f t="shared" si="105"/>
        <v>2.5049999999999999</v>
      </c>
      <c r="F2258">
        <f t="shared" si="106"/>
        <v>0.83499999999999996</v>
      </c>
      <c r="G2258">
        <f t="shared" si="107"/>
        <v>0.25</v>
      </c>
    </row>
    <row r="2259" spans="1:7" x14ac:dyDescent="0.35">
      <c r="A2259" s="1">
        <f>fact_sales_daily_final!A2259</f>
        <v>41953</v>
      </c>
      <c r="B2259" t="str">
        <f>fact_sales_daily_final!E2259</f>
        <v>M01AE</v>
      </c>
      <c r="C2259">
        <f>fact_sales_daily_final!F2259</f>
        <v>3.68</v>
      </c>
      <c r="D2259">
        <f>C2259 * VLOOKUP(B2259, finance_assumptions!A:B, 2, FALSE)</f>
        <v>3.68</v>
      </c>
      <c r="E2259">
        <f t="shared" si="105"/>
        <v>2.7600000000000002</v>
      </c>
      <c r="F2259">
        <f t="shared" si="106"/>
        <v>0.91999999999999993</v>
      </c>
      <c r="G2259">
        <f t="shared" si="107"/>
        <v>0.24999999999999997</v>
      </c>
    </row>
    <row r="2260" spans="1:7" x14ac:dyDescent="0.35">
      <c r="A2260" s="1">
        <f>fact_sales_daily_final!A2260</f>
        <v>41953</v>
      </c>
      <c r="B2260" t="str">
        <f>fact_sales_daily_final!E2260</f>
        <v>N02BA</v>
      </c>
      <c r="C2260">
        <f>fact_sales_daily_final!F2260</f>
        <v>5</v>
      </c>
      <c r="D2260">
        <f>C2260 * VLOOKUP(B2260, finance_assumptions!A:B, 2, FALSE)</f>
        <v>5</v>
      </c>
      <c r="E2260">
        <f t="shared" si="105"/>
        <v>3.75</v>
      </c>
      <c r="F2260">
        <f t="shared" si="106"/>
        <v>1.25</v>
      </c>
      <c r="G2260">
        <f t="shared" si="107"/>
        <v>0.25</v>
      </c>
    </row>
    <row r="2261" spans="1:7" x14ac:dyDescent="0.35">
      <c r="A2261" s="1">
        <f>fact_sales_daily_final!A2261</f>
        <v>41953</v>
      </c>
      <c r="B2261" t="str">
        <f>fact_sales_daily_final!E2261</f>
        <v>N02BE</v>
      </c>
      <c r="C2261">
        <f>fact_sales_daily_final!F2261</f>
        <v>35.9</v>
      </c>
      <c r="D2261">
        <f>C2261 * VLOOKUP(B2261, finance_assumptions!A:B, 2, FALSE)</f>
        <v>35.9</v>
      </c>
      <c r="E2261">
        <f t="shared" si="105"/>
        <v>26.924999999999997</v>
      </c>
      <c r="F2261">
        <f t="shared" si="106"/>
        <v>8.9750000000000014</v>
      </c>
      <c r="G2261">
        <f t="shared" si="107"/>
        <v>0.25000000000000006</v>
      </c>
    </row>
    <row r="2262" spans="1:7" x14ac:dyDescent="0.35">
      <c r="A2262" s="1">
        <f>fact_sales_daily_final!A2262</f>
        <v>41953</v>
      </c>
      <c r="B2262" t="str">
        <f>fact_sales_daily_final!E2262</f>
        <v>N05B</v>
      </c>
      <c r="C2262">
        <f>fact_sales_daily_final!F2262</f>
        <v>15</v>
      </c>
      <c r="D2262">
        <f>C2262 * VLOOKUP(B2262, finance_assumptions!A:B, 2, FALSE)</f>
        <v>15</v>
      </c>
      <c r="E2262">
        <f t="shared" si="105"/>
        <v>11.25</v>
      </c>
      <c r="F2262">
        <f t="shared" si="106"/>
        <v>3.75</v>
      </c>
      <c r="G2262">
        <f t="shared" si="107"/>
        <v>0.25</v>
      </c>
    </row>
    <row r="2263" spans="1:7" x14ac:dyDescent="0.35">
      <c r="A2263" s="1">
        <f>fact_sales_daily_final!A2263</f>
        <v>41953</v>
      </c>
      <c r="B2263" t="str">
        <f>fact_sales_daily_final!E2263</f>
        <v>N05C</v>
      </c>
      <c r="C2263">
        <f>fact_sales_daily_final!F2263</f>
        <v>0</v>
      </c>
      <c r="D2263">
        <f>C2263 * VLOOKUP(B2263, finance_assumptions!A:B, 2, FALSE)</f>
        <v>0</v>
      </c>
      <c r="E2263">
        <f t="shared" si="105"/>
        <v>0</v>
      </c>
      <c r="F2263">
        <f t="shared" si="106"/>
        <v>0</v>
      </c>
      <c r="G2263">
        <f t="shared" si="107"/>
        <v>0</v>
      </c>
    </row>
    <row r="2264" spans="1:7" x14ac:dyDescent="0.35">
      <c r="A2264" s="1">
        <f>fact_sales_daily_final!A2264</f>
        <v>41953</v>
      </c>
      <c r="B2264" t="str">
        <f>fact_sales_daily_final!E2264</f>
        <v>R03</v>
      </c>
      <c r="C2264">
        <f>fact_sales_daily_final!F2264</f>
        <v>0</v>
      </c>
      <c r="D2264">
        <f>C2264 * VLOOKUP(B2264, finance_assumptions!A:B, 2, FALSE)</f>
        <v>0</v>
      </c>
      <c r="E2264">
        <f t="shared" si="105"/>
        <v>0</v>
      </c>
      <c r="F2264">
        <f t="shared" si="106"/>
        <v>0</v>
      </c>
      <c r="G2264">
        <f t="shared" si="107"/>
        <v>0</v>
      </c>
    </row>
    <row r="2265" spans="1:7" x14ac:dyDescent="0.35">
      <c r="A2265" s="1">
        <f>fact_sales_daily_final!A2265</f>
        <v>41953</v>
      </c>
      <c r="B2265" t="str">
        <f>fact_sales_daily_final!E2265</f>
        <v>R06</v>
      </c>
      <c r="C2265">
        <f>fact_sales_daily_final!F2265</f>
        <v>5</v>
      </c>
      <c r="D2265">
        <f>C2265 * VLOOKUP(B2265, finance_assumptions!A:B, 2, FALSE)</f>
        <v>5</v>
      </c>
      <c r="E2265">
        <f t="shared" si="105"/>
        <v>3.75</v>
      </c>
      <c r="F2265">
        <f t="shared" si="106"/>
        <v>1.25</v>
      </c>
      <c r="G2265">
        <f t="shared" si="107"/>
        <v>0.25</v>
      </c>
    </row>
    <row r="2266" spans="1:7" x14ac:dyDescent="0.35">
      <c r="A2266" s="1">
        <f>fact_sales_daily_final!A2266</f>
        <v>41983</v>
      </c>
      <c r="B2266" t="str">
        <f>fact_sales_daily_final!E2266</f>
        <v>M01AB</v>
      </c>
      <c r="C2266">
        <f>fact_sales_daily_final!F2266</f>
        <v>3</v>
      </c>
      <c r="D2266">
        <f>C2266 * VLOOKUP(B2266, finance_assumptions!A:B, 2, FALSE)</f>
        <v>3</v>
      </c>
      <c r="E2266">
        <f t="shared" si="105"/>
        <v>2.25</v>
      </c>
      <c r="F2266">
        <f t="shared" si="106"/>
        <v>0.75</v>
      </c>
      <c r="G2266">
        <f t="shared" si="107"/>
        <v>0.25</v>
      </c>
    </row>
    <row r="2267" spans="1:7" x14ac:dyDescent="0.35">
      <c r="A2267" s="1">
        <f>fact_sales_daily_final!A2267</f>
        <v>41983</v>
      </c>
      <c r="B2267" t="str">
        <f>fact_sales_daily_final!E2267</f>
        <v>M01AE</v>
      </c>
      <c r="C2267">
        <f>fact_sales_daily_final!F2267</f>
        <v>0.33</v>
      </c>
      <c r="D2267">
        <f>C2267 * VLOOKUP(B2267, finance_assumptions!A:B, 2, FALSE)</f>
        <v>0.33</v>
      </c>
      <c r="E2267">
        <f t="shared" si="105"/>
        <v>0.2475</v>
      </c>
      <c r="F2267">
        <f t="shared" si="106"/>
        <v>8.2500000000000018E-2</v>
      </c>
      <c r="G2267">
        <f t="shared" si="107"/>
        <v>0.25000000000000006</v>
      </c>
    </row>
    <row r="2268" spans="1:7" x14ac:dyDescent="0.35">
      <c r="A2268" s="1">
        <f>fact_sales_daily_final!A2268</f>
        <v>41983</v>
      </c>
      <c r="B2268" t="str">
        <f>fact_sales_daily_final!E2268</f>
        <v>N02BA</v>
      </c>
      <c r="C2268">
        <f>fact_sales_daily_final!F2268</f>
        <v>1.5</v>
      </c>
      <c r="D2268">
        <f>C2268 * VLOOKUP(B2268, finance_assumptions!A:B, 2, FALSE)</f>
        <v>1.5</v>
      </c>
      <c r="E2268">
        <f t="shared" si="105"/>
        <v>1.125</v>
      </c>
      <c r="F2268">
        <f t="shared" si="106"/>
        <v>0.375</v>
      </c>
      <c r="G2268">
        <f t="shared" si="107"/>
        <v>0.25</v>
      </c>
    </row>
    <row r="2269" spans="1:7" x14ac:dyDescent="0.35">
      <c r="A2269" s="1">
        <f>fact_sales_daily_final!A2269</f>
        <v>41983</v>
      </c>
      <c r="B2269" t="str">
        <f>fact_sales_daily_final!E2269</f>
        <v>N02BE</v>
      </c>
      <c r="C2269">
        <f>fact_sales_daily_final!F2269</f>
        <v>22.5</v>
      </c>
      <c r="D2269">
        <f>C2269 * VLOOKUP(B2269, finance_assumptions!A:B, 2, FALSE)</f>
        <v>22.5</v>
      </c>
      <c r="E2269">
        <f t="shared" si="105"/>
        <v>16.875</v>
      </c>
      <c r="F2269">
        <f t="shared" si="106"/>
        <v>5.625</v>
      </c>
      <c r="G2269">
        <f t="shared" si="107"/>
        <v>0.25</v>
      </c>
    </row>
    <row r="2270" spans="1:7" x14ac:dyDescent="0.35">
      <c r="A2270" s="1">
        <f>fact_sales_daily_final!A2270</f>
        <v>41983</v>
      </c>
      <c r="B2270" t="str">
        <f>fact_sales_daily_final!E2270</f>
        <v>N05B</v>
      </c>
      <c r="C2270">
        <f>fact_sales_daily_final!F2270</f>
        <v>7</v>
      </c>
      <c r="D2270">
        <f>C2270 * VLOOKUP(B2270, finance_assumptions!A:B, 2, FALSE)</f>
        <v>7</v>
      </c>
      <c r="E2270">
        <f t="shared" si="105"/>
        <v>5.25</v>
      </c>
      <c r="F2270">
        <f t="shared" si="106"/>
        <v>1.75</v>
      </c>
      <c r="G2270">
        <f t="shared" si="107"/>
        <v>0.25</v>
      </c>
    </row>
    <row r="2271" spans="1:7" x14ac:dyDescent="0.35">
      <c r="A2271" s="1">
        <f>fact_sales_daily_final!A2271</f>
        <v>41983</v>
      </c>
      <c r="B2271" t="str">
        <f>fact_sales_daily_final!E2271</f>
        <v>N05C</v>
      </c>
      <c r="C2271">
        <f>fact_sales_daily_final!F2271</f>
        <v>0</v>
      </c>
      <c r="D2271">
        <f>C2271 * VLOOKUP(B2271, finance_assumptions!A:B, 2, FALSE)</f>
        <v>0</v>
      </c>
      <c r="E2271">
        <f t="shared" si="105"/>
        <v>0</v>
      </c>
      <c r="F2271">
        <f t="shared" si="106"/>
        <v>0</v>
      </c>
      <c r="G2271">
        <f t="shared" si="107"/>
        <v>0</v>
      </c>
    </row>
    <row r="2272" spans="1:7" x14ac:dyDescent="0.35">
      <c r="A2272" s="1">
        <f>fact_sales_daily_final!A2272</f>
        <v>41983</v>
      </c>
      <c r="B2272" t="str">
        <f>fact_sales_daily_final!E2272</f>
        <v>R03</v>
      </c>
      <c r="C2272">
        <f>fact_sales_daily_final!F2272</f>
        <v>5</v>
      </c>
      <c r="D2272">
        <f>C2272 * VLOOKUP(B2272, finance_assumptions!A:B, 2, FALSE)</f>
        <v>5</v>
      </c>
      <c r="E2272">
        <f t="shared" si="105"/>
        <v>3.75</v>
      </c>
      <c r="F2272">
        <f t="shared" si="106"/>
        <v>1.25</v>
      </c>
      <c r="G2272">
        <f t="shared" si="107"/>
        <v>0.25</v>
      </c>
    </row>
    <row r="2273" spans="1:7" x14ac:dyDescent="0.35">
      <c r="A2273" s="1">
        <f>fact_sales_daily_final!A2273</f>
        <v>41983</v>
      </c>
      <c r="B2273" t="str">
        <f>fact_sales_daily_final!E2273</f>
        <v>R06</v>
      </c>
      <c r="C2273">
        <f>fact_sales_daily_final!F2273</f>
        <v>2</v>
      </c>
      <c r="D2273">
        <f>C2273 * VLOOKUP(B2273, finance_assumptions!A:B, 2, FALSE)</f>
        <v>2</v>
      </c>
      <c r="E2273">
        <f t="shared" si="105"/>
        <v>1.5</v>
      </c>
      <c r="F2273">
        <f t="shared" si="106"/>
        <v>0.5</v>
      </c>
      <c r="G2273">
        <f t="shared" si="107"/>
        <v>0.25</v>
      </c>
    </row>
    <row r="2274" spans="1:7" x14ac:dyDescent="0.35">
      <c r="A2274" s="1" t="str">
        <f>fact_sales_daily_final!A2274</f>
        <v>10/13/2014</v>
      </c>
      <c r="B2274" t="str">
        <f>fact_sales_daily_final!E2274</f>
        <v>M01AB</v>
      </c>
      <c r="C2274">
        <f>fact_sales_daily_final!F2274</f>
        <v>1.68</v>
      </c>
      <c r="D2274">
        <f>C2274 * VLOOKUP(B2274, finance_assumptions!A:B, 2, FALSE)</f>
        <v>1.68</v>
      </c>
      <c r="E2274">
        <f t="shared" si="105"/>
        <v>1.26</v>
      </c>
      <c r="F2274">
        <f t="shared" si="106"/>
        <v>0.41999999999999993</v>
      </c>
      <c r="G2274">
        <f t="shared" si="107"/>
        <v>0.24999999999999997</v>
      </c>
    </row>
    <row r="2275" spans="1:7" x14ac:dyDescent="0.35">
      <c r="A2275" s="1" t="str">
        <f>fact_sales_daily_final!A2275</f>
        <v>10/13/2014</v>
      </c>
      <c r="B2275" t="str">
        <f>fact_sales_daily_final!E2275</f>
        <v>M01AE</v>
      </c>
      <c r="C2275">
        <f>fact_sales_daily_final!F2275</f>
        <v>4</v>
      </c>
      <c r="D2275">
        <f>C2275 * VLOOKUP(B2275, finance_assumptions!A:B, 2, FALSE)</f>
        <v>4</v>
      </c>
      <c r="E2275">
        <f t="shared" si="105"/>
        <v>3</v>
      </c>
      <c r="F2275">
        <f t="shared" si="106"/>
        <v>1</v>
      </c>
      <c r="G2275">
        <f t="shared" si="107"/>
        <v>0.25</v>
      </c>
    </row>
    <row r="2276" spans="1:7" x14ac:dyDescent="0.35">
      <c r="A2276" s="1" t="str">
        <f>fact_sales_daily_final!A2276</f>
        <v>10/13/2014</v>
      </c>
      <c r="B2276" t="str">
        <f>fact_sales_daily_final!E2276</f>
        <v>N02BA</v>
      </c>
      <c r="C2276">
        <f>fact_sales_daily_final!F2276</f>
        <v>6.2</v>
      </c>
      <c r="D2276">
        <f>C2276 * VLOOKUP(B2276, finance_assumptions!A:B, 2, FALSE)</f>
        <v>6.2</v>
      </c>
      <c r="E2276">
        <f t="shared" si="105"/>
        <v>4.6500000000000004</v>
      </c>
      <c r="F2276">
        <f t="shared" si="106"/>
        <v>1.5499999999999998</v>
      </c>
      <c r="G2276">
        <f t="shared" si="107"/>
        <v>0.24999999999999997</v>
      </c>
    </row>
    <row r="2277" spans="1:7" x14ac:dyDescent="0.35">
      <c r="A2277" s="1" t="str">
        <f>fact_sales_daily_final!A2277</f>
        <v>10/13/2014</v>
      </c>
      <c r="B2277" t="str">
        <f>fact_sales_daily_final!E2277</f>
        <v>N02BE</v>
      </c>
      <c r="C2277">
        <f>fact_sales_daily_final!F2277</f>
        <v>31.9</v>
      </c>
      <c r="D2277">
        <f>C2277 * VLOOKUP(B2277, finance_assumptions!A:B, 2, FALSE)</f>
        <v>31.9</v>
      </c>
      <c r="E2277">
        <f t="shared" si="105"/>
        <v>23.924999999999997</v>
      </c>
      <c r="F2277">
        <f t="shared" si="106"/>
        <v>7.9750000000000014</v>
      </c>
      <c r="G2277">
        <f t="shared" si="107"/>
        <v>0.25000000000000006</v>
      </c>
    </row>
    <row r="2278" spans="1:7" x14ac:dyDescent="0.35">
      <c r="A2278" s="1" t="str">
        <f>fact_sales_daily_final!A2278</f>
        <v>10/13/2014</v>
      </c>
      <c r="B2278" t="str">
        <f>fact_sales_daily_final!E2278</f>
        <v>N05B</v>
      </c>
      <c r="C2278">
        <f>fact_sales_daily_final!F2278</f>
        <v>11</v>
      </c>
      <c r="D2278">
        <f>C2278 * VLOOKUP(B2278, finance_assumptions!A:B, 2, FALSE)</f>
        <v>11</v>
      </c>
      <c r="E2278">
        <f t="shared" si="105"/>
        <v>8.25</v>
      </c>
      <c r="F2278">
        <f t="shared" si="106"/>
        <v>2.75</v>
      </c>
      <c r="G2278">
        <f t="shared" si="107"/>
        <v>0.25</v>
      </c>
    </row>
    <row r="2279" spans="1:7" x14ac:dyDescent="0.35">
      <c r="A2279" s="1" t="str">
        <f>fact_sales_daily_final!A2279</f>
        <v>10/13/2014</v>
      </c>
      <c r="B2279" t="str">
        <f>fact_sales_daily_final!E2279</f>
        <v>N05C</v>
      </c>
      <c r="C2279">
        <f>fact_sales_daily_final!F2279</f>
        <v>0</v>
      </c>
      <c r="D2279">
        <f>C2279 * VLOOKUP(B2279, finance_assumptions!A:B, 2, FALSE)</f>
        <v>0</v>
      </c>
      <c r="E2279">
        <f t="shared" si="105"/>
        <v>0</v>
      </c>
      <c r="F2279">
        <f t="shared" si="106"/>
        <v>0</v>
      </c>
      <c r="G2279">
        <f t="shared" si="107"/>
        <v>0</v>
      </c>
    </row>
    <row r="2280" spans="1:7" x14ac:dyDescent="0.35">
      <c r="A2280" s="1" t="str">
        <f>fact_sales_daily_final!A2280</f>
        <v>10/13/2014</v>
      </c>
      <c r="B2280" t="str">
        <f>fact_sales_daily_final!E2280</f>
        <v>R03</v>
      </c>
      <c r="C2280">
        <f>fact_sales_daily_final!F2280</f>
        <v>1</v>
      </c>
      <c r="D2280">
        <f>C2280 * VLOOKUP(B2280, finance_assumptions!A:B, 2, FALSE)</f>
        <v>1</v>
      </c>
      <c r="E2280">
        <f t="shared" si="105"/>
        <v>0.75</v>
      </c>
      <c r="F2280">
        <f t="shared" si="106"/>
        <v>0.25</v>
      </c>
      <c r="G2280">
        <f t="shared" si="107"/>
        <v>0.25</v>
      </c>
    </row>
    <row r="2281" spans="1:7" x14ac:dyDescent="0.35">
      <c r="A2281" s="1" t="str">
        <f>fact_sales_daily_final!A2281</f>
        <v>10/13/2014</v>
      </c>
      <c r="B2281" t="str">
        <f>fact_sales_daily_final!E2281</f>
        <v>R06</v>
      </c>
      <c r="C2281">
        <f>fact_sales_daily_final!F2281</f>
        <v>2</v>
      </c>
      <c r="D2281">
        <f>C2281 * VLOOKUP(B2281, finance_assumptions!A:B, 2, FALSE)</f>
        <v>2</v>
      </c>
      <c r="E2281">
        <f t="shared" si="105"/>
        <v>1.5</v>
      </c>
      <c r="F2281">
        <f t="shared" si="106"/>
        <v>0.5</v>
      </c>
      <c r="G2281">
        <f t="shared" si="107"/>
        <v>0.25</v>
      </c>
    </row>
    <row r="2282" spans="1:7" x14ac:dyDescent="0.35">
      <c r="A2282" s="1" t="str">
        <f>fact_sales_daily_final!A2282</f>
        <v>10/14/2014</v>
      </c>
      <c r="B2282" t="str">
        <f>fact_sales_daily_final!E2282</f>
        <v>M01AB</v>
      </c>
      <c r="C2282">
        <f>fact_sales_daily_final!F2282</f>
        <v>3</v>
      </c>
      <c r="D2282">
        <f>C2282 * VLOOKUP(B2282, finance_assumptions!A:B, 2, FALSE)</f>
        <v>3</v>
      </c>
      <c r="E2282">
        <f t="shared" si="105"/>
        <v>2.25</v>
      </c>
      <c r="F2282">
        <f t="shared" si="106"/>
        <v>0.75</v>
      </c>
      <c r="G2282">
        <f t="shared" si="107"/>
        <v>0.25</v>
      </c>
    </row>
    <row r="2283" spans="1:7" x14ac:dyDescent="0.35">
      <c r="A2283" s="1" t="str">
        <f>fact_sales_daily_final!A2283</f>
        <v>10/14/2014</v>
      </c>
      <c r="B2283" t="str">
        <f>fact_sales_daily_final!E2283</f>
        <v>M01AE</v>
      </c>
      <c r="C2283">
        <f>fact_sales_daily_final!F2283</f>
        <v>5.41</v>
      </c>
      <c r="D2283">
        <f>C2283 * VLOOKUP(B2283, finance_assumptions!A:B, 2, FALSE)</f>
        <v>5.41</v>
      </c>
      <c r="E2283">
        <f t="shared" si="105"/>
        <v>4.0575000000000001</v>
      </c>
      <c r="F2283">
        <f t="shared" si="106"/>
        <v>1.3525</v>
      </c>
      <c r="G2283">
        <f t="shared" si="107"/>
        <v>0.25</v>
      </c>
    </row>
    <row r="2284" spans="1:7" x14ac:dyDescent="0.35">
      <c r="A2284" s="1" t="str">
        <f>fact_sales_daily_final!A2284</f>
        <v>10/14/2014</v>
      </c>
      <c r="B2284" t="str">
        <f>fact_sales_daily_final!E2284</f>
        <v>N02BA</v>
      </c>
      <c r="C2284">
        <f>fact_sales_daily_final!F2284</f>
        <v>4.8</v>
      </c>
      <c r="D2284">
        <f>C2284 * VLOOKUP(B2284, finance_assumptions!A:B, 2, FALSE)</f>
        <v>4.8</v>
      </c>
      <c r="E2284">
        <f t="shared" si="105"/>
        <v>3.5999999999999996</v>
      </c>
      <c r="F2284">
        <f t="shared" si="106"/>
        <v>1.2000000000000002</v>
      </c>
      <c r="G2284">
        <f t="shared" si="107"/>
        <v>0.25000000000000006</v>
      </c>
    </row>
    <row r="2285" spans="1:7" x14ac:dyDescent="0.35">
      <c r="A2285" s="1" t="str">
        <f>fact_sales_daily_final!A2285</f>
        <v>10/14/2014</v>
      </c>
      <c r="B2285" t="str">
        <f>fact_sales_daily_final!E2285</f>
        <v>N02BE</v>
      </c>
      <c r="C2285">
        <f>fact_sales_daily_final!F2285</f>
        <v>31.8</v>
      </c>
      <c r="D2285">
        <f>C2285 * VLOOKUP(B2285, finance_assumptions!A:B, 2, FALSE)</f>
        <v>31.8</v>
      </c>
      <c r="E2285">
        <f t="shared" si="105"/>
        <v>23.85</v>
      </c>
      <c r="F2285">
        <f t="shared" si="106"/>
        <v>7.9499999999999993</v>
      </c>
      <c r="G2285">
        <f t="shared" si="107"/>
        <v>0.24999999999999997</v>
      </c>
    </row>
    <row r="2286" spans="1:7" x14ac:dyDescent="0.35">
      <c r="A2286" s="1" t="str">
        <f>fact_sales_daily_final!A2286</f>
        <v>10/14/2014</v>
      </c>
      <c r="B2286" t="str">
        <f>fact_sales_daily_final!E2286</f>
        <v>N05B</v>
      </c>
      <c r="C2286">
        <f>fact_sales_daily_final!F2286</f>
        <v>7</v>
      </c>
      <c r="D2286">
        <f>C2286 * VLOOKUP(B2286, finance_assumptions!A:B, 2, FALSE)</f>
        <v>7</v>
      </c>
      <c r="E2286">
        <f t="shared" si="105"/>
        <v>5.25</v>
      </c>
      <c r="F2286">
        <f t="shared" si="106"/>
        <v>1.75</v>
      </c>
      <c r="G2286">
        <f t="shared" si="107"/>
        <v>0.25</v>
      </c>
    </row>
    <row r="2287" spans="1:7" x14ac:dyDescent="0.35">
      <c r="A2287" s="1" t="str">
        <f>fact_sales_daily_final!A2287</f>
        <v>10/14/2014</v>
      </c>
      <c r="B2287" t="str">
        <f>fact_sales_daily_final!E2287</f>
        <v>N05C</v>
      </c>
      <c r="C2287">
        <f>fact_sales_daily_final!F2287</f>
        <v>0</v>
      </c>
      <c r="D2287">
        <f>C2287 * VLOOKUP(B2287, finance_assumptions!A:B, 2, FALSE)</f>
        <v>0</v>
      </c>
      <c r="E2287">
        <f t="shared" si="105"/>
        <v>0</v>
      </c>
      <c r="F2287">
        <f t="shared" si="106"/>
        <v>0</v>
      </c>
      <c r="G2287">
        <f t="shared" si="107"/>
        <v>0</v>
      </c>
    </row>
    <row r="2288" spans="1:7" x14ac:dyDescent="0.35">
      <c r="A2288" s="1" t="str">
        <f>fact_sales_daily_final!A2288</f>
        <v>10/14/2014</v>
      </c>
      <c r="B2288" t="str">
        <f>fact_sales_daily_final!E2288</f>
        <v>R03</v>
      </c>
      <c r="C2288">
        <f>fact_sales_daily_final!F2288</f>
        <v>11</v>
      </c>
      <c r="D2288">
        <f>C2288 * VLOOKUP(B2288, finance_assumptions!A:B, 2, FALSE)</f>
        <v>11</v>
      </c>
      <c r="E2288">
        <f t="shared" si="105"/>
        <v>8.25</v>
      </c>
      <c r="F2288">
        <f t="shared" si="106"/>
        <v>2.75</v>
      </c>
      <c r="G2288">
        <f t="shared" si="107"/>
        <v>0.25</v>
      </c>
    </row>
    <row r="2289" spans="1:7" x14ac:dyDescent="0.35">
      <c r="A2289" s="1" t="str">
        <f>fact_sales_daily_final!A2289</f>
        <v>10/14/2014</v>
      </c>
      <c r="B2289" t="str">
        <f>fact_sales_daily_final!E2289</f>
        <v>R06</v>
      </c>
      <c r="C2289">
        <f>fact_sales_daily_final!F2289</f>
        <v>0</v>
      </c>
      <c r="D2289">
        <f>C2289 * VLOOKUP(B2289, finance_assumptions!A:B, 2, FALSE)</f>
        <v>0</v>
      </c>
      <c r="E2289">
        <f t="shared" si="105"/>
        <v>0</v>
      </c>
      <c r="F2289">
        <f t="shared" si="106"/>
        <v>0</v>
      </c>
      <c r="G2289">
        <f t="shared" si="107"/>
        <v>0</v>
      </c>
    </row>
    <row r="2290" spans="1:7" x14ac:dyDescent="0.35">
      <c r="A2290" s="1" t="str">
        <f>fact_sales_daily_final!A2290</f>
        <v>10/15/2014</v>
      </c>
      <c r="B2290" t="str">
        <f>fact_sales_daily_final!E2290</f>
        <v>M01AB</v>
      </c>
      <c r="C2290">
        <f>fact_sales_daily_final!F2290</f>
        <v>1.33</v>
      </c>
      <c r="D2290">
        <f>C2290 * VLOOKUP(B2290, finance_assumptions!A:B, 2, FALSE)</f>
        <v>1.33</v>
      </c>
      <c r="E2290">
        <f t="shared" si="105"/>
        <v>0.99750000000000005</v>
      </c>
      <c r="F2290">
        <f t="shared" si="106"/>
        <v>0.33250000000000002</v>
      </c>
      <c r="G2290">
        <f t="shared" si="107"/>
        <v>0.25</v>
      </c>
    </row>
    <row r="2291" spans="1:7" x14ac:dyDescent="0.35">
      <c r="A2291" s="1" t="str">
        <f>fact_sales_daily_final!A2291</f>
        <v>10/15/2014</v>
      </c>
      <c r="B2291" t="str">
        <f>fact_sales_daily_final!E2291</f>
        <v>M01AE</v>
      </c>
      <c r="C2291">
        <f>fact_sales_daily_final!F2291</f>
        <v>6.35</v>
      </c>
      <c r="D2291">
        <f>C2291 * VLOOKUP(B2291, finance_assumptions!A:B, 2, FALSE)</f>
        <v>6.35</v>
      </c>
      <c r="E2291">
        <f t="shared" si="105"/>
        <v>4.7624999999999993</v>
      </c>
      <c r="F2291">
        <f t="shared" si="106"/>
        <v>1.5875000000000004</v>
      </c>
      <c r="G2291">
        <f t="shared" si="107"/>
        <v>0.25000000000000006</v>
      </c>
    </row>
    <row r="2292" spans="1:7" x14ac:dyDescent="0.35">
      <c r="A2292" s="1" t="str">
        <f>fact_sales_daily_final!A2292</f>
        <v>10/15/2014</v>
      </c>
      <c r="B2292" t="str">
        <f>fact_sales_daily_final!E2292</f>
        <v>N02BA</v>
      </c>
      <c r="C2292">
        <f>fact_sales_daily_final!F2292</f>
        <v>3.5</v>
      </c>
      <c r="D2292">
        <f>C2292 * VLOOKUP(B2292, finance_assumptions!A:B, 2, FALSE)</f>
        <v>3.5</v>
      </c>
      <c r="E2292">
        <f t="shared" si="105"/>
        <v>2.625</v>
      </c>
      <c r="F2292">
        <f t="shared" si="106"/>
        <v>0.875</v>
      </c>
      <c r="G2292">
        <f t="shared" si="107"/>
        <v>0.25</v>
      </c>
    </row>
    <row r="2293" spans="1:7" x14ac:dyDescent="0.35">
      <c r="A2293" s="1" t="str">
        <f>fact_sales_daily_final!A2293</f>
        <v>10/15/2014</v>
      </c>
      <c r="B2293" t="str">
        <f>fact_sales_daily_final!E2293</f>
        <v>N02BE</v>
      </c>
      <c r="C2293">
        <f>fact_sales_daily_final!F2293</f>
        <v>23.7</v>
      </c>
      <c r="D2293">
        <f>C2293 * VLOOKUP(B2293, finance_assumptions!A:B, 2, FALSE)</f>
        <v>23.7</v>
      </c>
      <c r="E2293">
        <f t="shared" si="105"/>
        <v>17.774999999999999</v>
      </c>
      <c r="F2293">
        <f t="shared" si="106"/>
        <v>5.9250000000000007</v>
      </c>
      <c r="G2293">
        <f t="shared" si="107"/>
        <v>0.25000000000000006</v>
      </c>
    </row>
    <row r="2294" spans="1:7" x14ac:dyDescent="0.35">
      <c r="A2294" s="1" t="str">
        <f>fact_sales_daily_final!A2294</f>
        <v>10/15/2014</v>
      </c>
      <c r="B2294" t="str">
        <f>fact_sales_daily_final!E2294</f>
        <v>N05B</v>
      </c>
      <c r="C2294">
        <f>fact_sales_daily_final!F2294</f>
        <v>14</v>
      </c>
      <c r="D2294">
        <f>C2294 * VLOOKUP(B2294, finance_assumptions!A:B, 2, FALSE)</f>
        <v>14</v>
      </c>
      <c r="E2294">
        <f t="shared" si="105"/>
        <v>10.5</v>
      </c>
      <c r="F2294">
        <f t="shared" si="106"/>
        <v>3.5</v>
      </c>
      <c r="G2294">
        <f t="shared" si="107"/>
        <v>0.25</v>
      </c>
    </row>
    <row r="2295" spans="1:7" x14ac:dyDescent="0.35">
      <c r="A2295" s="1" t="str">
        <f>fact_sales_daily_final!A2295</f>
        <v>10/15/2014</v>
      </c>
      <c r="B2295" t="str">
        <f>fact_sales_daily_final!E2295</f>
        <v>N05C</v>
      </c>
      <c r="C2295">
        <f>fact_sales_daily_final!F2295</f>
        <v>1</v>
      </c>
      <c r="D2295">
        <f>C2295 * VLOOKUP(B2295, finance_assumptions!A:B, 2, FALSE)</f>
        <v>1</v>
      </c>
      <c r="E2295">
        <f t="shared" si="105"/>
        <v>0.75</v>
      </c>
      <c r="F2295">
        <f t="shared" si="106"/>
        <v>0.25</v>
      </c>
      <c r="G2295">
        <f t="shared" si="107"/>
        <v>0.25</v>
      </c>
    </row>
    <row r="2296" spans="1:7" x14ac:dyDescent="0.35">
      <c r="A2296" s="1" t="str">
        <f>fact_sales_daily_final!A2296</f>
        <v>10/15/2014</v>
      </c>
      <c r="B2296" t="str">
        <f>fact_sales_daily_final!E2296</f>
        <v>R03</v>
      </c>
      <c r="C2296">
        <f>fact_sales_daily_final!F2296</f>
        <v>2</v>
      </c>
      <c r="D2296">
        <f>C2296 * VLOOKUP(B2296, finance_assumptions!A:B, 2, FALSE)</f>
        <v>2</v>
      </c>
      <c r="E2296">
        <f t="shared" si="105"/>
        <v>1.5</v>
      </c>
      <c r="F2296">
        <f t="shared" si="106"/>
        <v>0.5</v>
      </c>
      <c r="G2296">
        <f t="shared" si="107"/>
        <v>0.25</v>
      </c>
    </row>
    <row r="2297" spans="1:7" x14ac:dyDescent="0.35">
      <c r="A2297" s="1" t="str">
        <f>fact_sales_daily_final!A2297</f>
        <v>10/15/2014</v>
      </c>
      <c r="B2297" t="str">
        <f>fact_sales_daily_final!E2297</f>
        <v>R06</v>
      </c>
      <c r="C2297">
        <f>fact_sales_daily_final!F2297</f>
        <v>4</v>
      </c>
      <c r="D2297">
        <f>C2297 * VLOOKUP(B2297, finance_assumptions!A:B, 2, FALSE)</f>
        <v>4</v>
      </c>
      <c r="E2297">
        <f t="shared" si="105"/>
        <v>3</v>
      </c>
      <c r="F2297">
        <f t="shared" si="106"/>
        <v>1</v>
      </c>
      <c r="G2297">
        <f t="shared" si="107"/>
        <v>0.25</v>
      </c>
    </row>
    <row r="2298" spans="1:7" x14ac:dyDescent="0.35">
      <c r="A2298" s="1" t="str">
        <f>fact_sales_daily_final!A2298</f>
        <v>10/16/2014</v>
      </c>
      <c r="B2298" t="str">
        <f>fact_sales_daily_final!E2298</f>
        <v>M01AB</v>
      </c>
      <c r="C2298">
        <f>fact_sales_daily_final!F2298</f>
        <v>6.7750000000000004</v>
      </c>
      <c r="D2298">
        <f>C2298 * VLOOKUP(B2298, finance_assumptions!A:B, 2, FALSE)</f>
        <v>6.7750000000000004</v>
      </c>
      <c r="E2298">
        <f t="shared" si="105"/>
        <v>5.0812500000000007</v>
      </c>
      <c r="F2298">
        <f t="shared" si="106"/>
        <v>1.6937499999999996</v>
      </c>
      <c r="G2298">
        <f t="shared" si="107"/>
        <v>0.24999999999999994</v>
      </c>
    </row>
    <row r="2299" spans="1:7" x14ac:dyDescent="0.35">
      <c r="A2299" s="1" t="str">
        <f>fact_sales_daily_final!A2299</f>
        <v>10/16/2014</v>
      </c>
      <c r="B2299" t="str">
        <f>fact_sales_daily_final!E2299</f>
        <v>M01AE</v>
      </c>
      <c r="C2299">
        <f>fact_sales_daily_final!F2299</f>
        <v>3.5103124999999999</v>
      </c>
      <c r="D2299">
        <f>C2299 * VLOOKUP(B2299, finance_assumptions!A:B, 2, FALSE)</f>
        <v>3.5103124999999999</v>
      </c>
      <c r="E2299">
        <f t="shared" si="105"/>
        <v>2.6327343750000001</v>
      </c>
      <c r="F2299">
        <f t="shared" si="106"/>
        <v>0.87757812499999988</v>
      </c>
      <c r="G2299">
        <f t="shared" si="107"/>
        <v>0.24999999999999997</v>
      </c>
    </row>
    <row r="2300" spans="1:7" x14ac:dyDescent="0.35">
      <c r="A2300" s="1" t="str">
        <f>fact_sales_daily_final!A2300</f>
        <v>10/16/2014</v>
      </c>
      <c r="B2300" t="str">
        <f>fact_sales_daily_final!E2300</f>
        <v>N02BA</v>
      </c>
      <c r="C2300">
        <f>fact_sales_daily_final!F2300</f>
        <v>2.9375</v>
      </c>
      <c r="D2300">
        <f>C2300 * VLOOKUP(B2300, finance_assumptions!A:B, 2, FALSE)</f>
        <v>2.9375</v>
      </c>
      <c r="E2300">
        <f t="shared" si="105"/>
        <v>2.203125</v>
      </c>
      <c r="F2300">
        <f t="shared" si="106"/>
        <v>0.734375</v>
      </c>
      <c r="G2300">
        <f t="shared" si="107"/>
        <v>0.25</v>
      </c>
    </row>
    <row r="2301" spans="1:7" x14ac:dyDescent="0.35">
      <c r="A2301" s="1" t="str">
        <f>fact_sales_daily_final!A2301</f>
        <v>10/16/2014</v>
      </c>
      <c r="B2301" t="str">
        <f>fact_sales_daily_final!E2301</f>
        <v>N02BE</v>
      </c>
      <c r="C2301">
        <f>fact_sales_daily_final!F2301</f>
        <v>58.921875</v>
      </c>
      <c r="D2301">
        <f>C2301 * VLOOKUP(B2301, finance_assumptions!A:B, 2, FALSE)</f>
        <v>58.921875</v>
      </c>
      <c r="E2301">
        <f t="shared" si="105"/>
        <v>44.19140625</v>
      </c>
      <c r="F2301">
        <f t="shared" si="106"/>
        <v>14.73046875</v>
      </c>
      <c r="G2301">
        <f t="shared" si="107"/>
        <v>0.25</v>
      </c>
    </row>
    <row r="2302" spans="1:7" x14ac:dyDescent="0.35">
      <c r="A2302" s="1" t="str">
        <f>fact_sales_daily_final!A2302</f>
        <v>10/16/2014</v>
      </c>
      <c r="B2302" t="str">
        <f>fact_sales_daily_final!E2302</f>
        <v>N05B</v>
      </c>
      <c r="C2302">
        <f>fact_sales_daily_final!F2302</f>
        <v>9.0625</v>
      </c>
      <c r="D2302">
        <f>C2302 * VLOOKUP(B2302, finance_assumptions!A:B, 2, FALSE)</f>
        <v>9.0625</v>
      </c>
      <c r="E2302">
        <f t="shared" si="105"/>
        <v>6.796875</v>
      </c>
      <c r="F2302">
        <f t="shared" si="106"/>
        <v>2.265625</v>
      </c>
      <c r="G2302">
        <f t="shared" si="107"/>
        <v>0.25</v>
      </c>
    </row>
    <row r="2303" spans="1:7" x14ac:dyDescent="0.35">
      <c r="A2303" s="1" t="str">
        <f>fact_sales_daily_final!A2303</f>
        <v>10/16/2014</v>
      </c>
      <c r="B2303" t="str">
        <f>fact_sales_daily_final!E2303</f>
        <v>N05C</v>
      </c>
      <c r="C2303">
        <f>fact_sales_daily_final!F2303</f>
        <v>0.625</v>
      </c>
      <c r="D2303">
        <f>C2303 * VLOOKUP(B2303, finance_assumptions!A:B, 2, FALSE)</f>
        <v>0.625</v>
      </c>
      <c r="E2303">
        <f t="shared" si="105"/>
        <v>0.46875</v>
      </c>
      <c r="F2303">
        <f t="shared" si="106"/>
        <v>0.15625</v>
      </c>
      <c r="G2303">
        <f t="shared" si="107"/>
        <v>0.25</v>
      </c>
    </row>
    <row r="2304" spans="1:7" x14ac:dyDescent="0.35">
      <c r="A2304" s="1" t="str">
        <f>fact_sales_daily_final!A2304</f>
        <v>10/16/2014</v>
      </c>
      <c r="B2304" t="str">
        <f>fact_sales_daily_final!E2304</f>
        <v>R03</v>
      </c>
      <c r="C2304">
        <f>fact_sales_daily_final!F2304</f>
        <v>5</v>
      </c>
      <c r="D2304">
        <f>C2304 * VLOOKUP(B2304, finance_assumptions!A:B, 2, FALSE)</f>
        <v>5</v>
      </c>
      <c r="E2304">
        <f t="shared" si="105"/>
        <v>3.75</v>
      </c>
      <c r="F2304">
        <f t="shared" si="106"/>
        <v>1.25</v>
      </c>
      <c r="G2304">
        <f t="shared" si="107"/>
        <v>0.25</v>
      </c>
    </row>
    <row r="2305" spans="1:7" x14ac:dyDescent="0.35">
      <c r="A2305" s="1" t="str">
        <f>fact_sales_daily_final!A2305</f>
        <v>10/16/2014</v>
      </c>
      <c r="B2305" t="str">
        <f>fact_sales_daily_final!E2305</f>
        <v>R06</v>
      </c>
      <c r="C2305">
        <f>fact_sales_daily_final!F2305</f>
        <v>2.1875</v>
      </c>
      <c r="D2305">
        <f>C2305 * VLOOKUP(B2305, finance_assumptions!A:B, 2, FALSE)</f>
        <v>2.1875</v>
      </c>
      <c r="E2305">
        <f t="shared" si="105"/>
        <v>1.640625</v>
      </c>
      <c r="F2305">
        <f t="shared" si="106"/>
        <v>0.546875</v>
      </c>
      <c r="G2305">
        <f t="shared" si="107"/>
        <v>0.25</v>
      </c>
    </row>
    <row r="2306" spans="1:7" x14ac:dyDescent="0.35">
      <c r="A2306" s="1" t="str">
        <f>fact_sales_daily_final!A2306</f>
        <v>10/17/2014</v>
      </c>
      <c r="B2306" t="str">
        <f>fact_sales_daily_final!E2306</f>
        <v>M01AB</v>
      </c>
      <c r="C2306">
        <f>fact_sales_daily_final!F2306</f>
        <v>3</v>
      </c>
      <c r="D2306">
        <f>C2306 * VLOOKUP(B2306, finance_assumptions!A:B, 2, FALSE)</f>
        <v>3</v>
      </c>
      <c r="E2306">
        <f t="shared" si="105"/>
        <v>2.25</v>
      </c>
      <c r="F2306">
        <f t="shared" si="106"/>
        <v>0.75</v>
      </c>
      <c r="G2306">
        <f t="shared" si="107"/>
        <v>0.25</v>
      </c>
    </row>
    <row r="2307" spans="1:7" x14ac:dyDescent="0.35">
      <c r="A2307" s="1" t="str">
        <f>fact_sales_daily_final!A2307</f>
        <v>10/17/2014</v>
      </c>
      <c r="B2307" t="str">
        <f>fact_sales_daily_final!E2307</f>
        <v>M01AE</v>
      </c>
      <c r="C2307">
        <f>fact_sales_daily_final!F2307</f>
        <v>2.34</v>
      </c>
      <c r="D2307">
        <f>C2307 * VLOOKUP(B2307, finance_assumptions!A:B, 2, FALSE)</f>
        <v>2.34</v>
      </c>
      <c r="E2307">
        <f t="shared" ref="E2307:E2370" si="108">D2307 * 0.75</f>
        <v>1.7549999999999999</v>
      </c>
      <c r="F2307">
        <f t="shared" ref="F2307:F2370" si="109">D2307 - E2307</f>
        <v>0.58499999999999996</v>
      </c>
      <c r="G2307">
        <f t="shared" ref="G2307:G2370" si="110">IF(D2307=0, 0, F2307/D2307)</f>
        <v>0.25</v>
      </c>
    </row>
    <row r="2308" spans="1:7" x14ac:dyDescent="0.35">
      <c r="A2308" s="1" t="str">
        <f>fact_sales_daily_final!A2308</f>
        <v>10/17/2014</v>
      </c>
      <c r="B2308" t="str">
        <f>fact_sales_daily_final!E2308</f>
        <v>N02BA</v>
      </c>
      <c r="C2308">
        <f>fact_sales_daily_final!F2308</f>
        <v>3.4</v>
      </c>
      <c r="D2308">
        <f>C2308 * VLOOKUP(B2308, finance_assumptions!A:B, 2, FALSE)</f>
        <v>3.4</v>
      </c>
      <c r="E2308">
        <f t="shared" si="108"/>
        <v>2.5499999999999998</v>
      </c>
      <c r="F2308">
        <f t="shared" si="109"/>
        <v>0.85000000000000009</v>
      </c>
      <c r="G2308">
        <f t="shared" si="110"/>
        <v>0.25000000000000006</v>
      </c>
    </row>
    <row r="2309" spans="1:7" x14ac:dyDescent="0.35">
      <c r="A2309" s="1" t="str">
        <f>fact_sales_daily_final!A2309</f>
        <v>10/17/2014</v>
      </c>
      <c r="B2309" t="str">
        <f>fact_sales_daily_final!E2309</f>
        <v>N02BE</v>
      </c>
      <c r="C2309">
        <f>fact_sales_daily_final!F2309</f>
        <v>42</v>
      </c>
      <c r="D2309">
        <f>C2309 * VLOOKUP(B2309, finance_assumptions!A:B, 2, FALSE)</f>
        <v>42</v>
      </c>
      <c r="E2309">
        <f t="shared" si="108"/>
        <v>31.5</v>
      </c>
      <c r="F2309">
        <f t="shared" si="109"/>
        <v>10.5</v>
      </c>
      <c r="G2309">
        <f t="shared" si="110"/>
        <v>0.25</v>
      </c>
    </row>
    <row r="2310" spans="1:7" x14ac:dyDescent="0.35">
      <c r="A2310" s="1" t="str">
        <f>fact_sales_daily_final!A2310</f>
        <v>10/17/2014</v>
      </c>
      <c r="B2310" t="str">
        <f>fact_sales_daily_final!E2310</f>
        <v>N05B</v>
      </c>
      <c r="C2310">
        <f>fact_sales_daily_final!F2310</f>
        <v>22</v>
      </c>
      <c r="D2310">
        <f>C2310 * VLOOKUP(B2310, finance_assumptions!A:B, 2, FALSE)</f>
        <v>22</v>
      </c>
      <c r="E2310">
        <f t="shared" si="108"/>
        <v>16.5</v>
      </c>
      <c r="F2310">
        <f t="shared" si="109"/>
        <v>5.5</v>
      </c>
      <c r="G2310">
        <f t="shared" si="110"/>
        <v>0.25</v>
      </c>
    </row>
    <row r="2311" spans="1:7" x14ac:dyDescent="0.35">
      <c r="A2311" s="1" t="str">
        <f>fact_sales_daily_final!A2311</f>
        <v>10/17/2014</v>
      </c>
      <c r="B2311" t="str">
        <f>fact_sales_daily_final!E2311</f>
        <v>N05C</v>
      </c>
      <c r="C2311">
        <f>fact_sales_daily_final!F2311</f>
        <v>3</v>
      </c>
      <c r="D2311">
        <f>C2311 * VLOOKUP(B2311, finance_assumptions!A:B, 2, FALSE)</f>
        <v>3</v>
      </c>
      <c r="E2311">
        <f t="shared" si="108"/>
        <v>2.25</v>
      </c>
      <c r="F2311">
        <f t="shared" si="109"/>
        <v>0.75</v>
      </c>
      <c r="G2311">
        <f t="shared" si="110"/>
        <v>0.25</v>
      </c>
    </row>
    <row r="2312" spans="1:7" x14ac:dyDescent="0.35">
      <c r="A2312" s="1" t="str">
        <f>fact_sales_daily_final!A2312</f>
        <v>10/17/2014</v>
      </c>
      <c r="B2312" t="str">
        <f>fact_sales_daily_final!E2312</f>
        <v>R03</v>
      </c>
      <c r="C2312">
        <f>fact_sales_daily_final!F2312</f>
        <v>0</v>
      </c>
      <c r="D2312">
        <f>C2312 * VLOOKUP(B2312, finance_assumptions!A:B, 2, FALSE)</f>
        <v>0</v>
      </c>
      <c r="E2312">
        <f t="shared" si="108"/>
        <v>0</v>
      </c>
      <c r="F2312">
        <f t="shared" si="109"/>
        <v>0</v>
      </c>
      <c r="G2312">
        <f t="shared" si="110"/>
        <v>0</v>
      </c>
    </row>
    <row r="2313" spans="1:7" x14ac:dyDescent="0.35">
      <c r="A2313" s="1" t="str">
        <f>fact_sales_daily_final!A2313</f>
        <v>10/17/2014</v>
      </c>
      <c r="B2313" t="str">
        <f>fact_sales_daily_final!E2313</f>
        <v>R06</v>
      </c>
      <c r="C2313">
        <f>fact_sales_daily_final!F2313</f>
        <v>2</v>
      </c>
      <c r="D2313">
        <f>C2313 * VLOOKUP(B2313, finance_assumptions!A:B, 2, FALSE)</f>
        <v>2</v>
      </c>
      <c r="E2313">
        <f t="shared" si="108"/>
        <v>1.5</v>
      </c>
      <c r="F2313">
        <f t="shared" si="109"/>
        <v>0.5</v>
      </c>
      <c r="G2313">
        <f t="shared" si="110"/>
        <v>0.25</v>
      </c>
    </row>
    <row r="2314" spans="1:7" x14ac:dyDescent="0.35">
      <c r="A2314" s="1" t="str">
        <f>fact_sales_daily_final!A2314</f>
        <v>10/18/2014</v>
      </c>
      <c r="B2314" t="str">
        <f>fact_sales_daily_final!E2314</f>
        <v>M01AB</v>
      </c>
      <c r="C2314">
        <f>fact_sales_daily_final!F2314</f>
        <v>4</v>
      </c>
      <c r="D2314">
        <f>C2314 * VLOOKUP(B2314, finance_assumptions!A:B, 2, FALSE)</f>
        <v>4</v>
      </c>
      <c r="E2314">
        <f t="shared" si="108"/>
        <v>3</v>
      </c>
      <c r="F2314">
        <f t="shared" si="109"/>
        <v>1</v>
      </c>
      <c r="G2314">
        <f t="shared" si="110"/>
        <v>0.25</v>
      </c>
    </row>
    <row r="2315" spans="1:7" x14ac:dyDescent="0.35">
      <c r="A2315" s="1" t="str">
        <f>fact_sales_daily_final!A2315</f>
        <v>10/18/2014</v>
      </c>
      <c r="B2315" t="str">
        <f>fact_sales_daily_final!E2315</f>
        <v>M01AE</v>
      </c>
      <c r="C2315">
        <f>fact_sales_daily_final!F2315</f>
        <v>6</v>
      </c>
      <c r="D2315">
        <f>C2315 * VLOOKUP(B2315, finance_assumptions!A:B, 2, FALSE)</f>
        <v>6</v>
      </c>
      <c r="E2315">
        <f t="shared" si="108"/>
        <v>4.5</v>
      </c>
      <c r="F2315">
        <f t="shared" si="109"/>
        <v>1.5</v>
      </c>
      <c r="G2315">
        <f t="shared" si="110"/>
        <v>0.25</v>
      </c>
    </row>
    <row r="2316" spans="1:7" x14ac:dyDescent="0.35">
      <c r="A2316" s="1" t="str">
        <f>fact_sales_daily_final!A2316</f>
        <v>10/18/2014</v>
      </c>
      <c r="B2316" t="str">
        <f>fact_sales_daily_final!E2316</f>
        <v>N02BA</v>
      </c>
      <c r="C2316">
        <f>fact_sales_daily_final!F2316</f>
        <v>5.5</v>
      </c>
      <c r="D2316">
        <f>C2316 * VLOOKUP(B2316, finance_assumptions!A:B, 2, FALSE)</f>
        <v>5.5</v>
      </c>
      <c r="E2316">
        <f t="shared" si="108"/>
        <v>4.125</v>
      </c>
      <c r="F2316">
        <f t="shared" si="109"/>
        <v>1.375</v>
      </c>
      <c r="G2316">
        <f t="shared" si="110"/>
        <v>0.25</v>
      </c>
    </row>
    <row r="2317" spans="1:7" x14ac:dyDescent="0.35">
      <c r="A2317" s="1" t="str">
        <f>fact_sales_daily_final!A2317</f>
        <v>10/18/2014</v>
      </c>
      <c r="B2317" t="str">
        <f>fact_sales_daily_final!E2317</f>
        <v>N02BE</v>
      </c>
      <c r="C2317">
        <f>fact_sales_daily_final!F2317</f>
        <v>21.4</v>
      </c>
      <c r="D2317">
        <f>C2317 * VLOOKUP(B2317, finance_assumptions!A:B, 2, FALSE)</f>
        <v>21.4</v>
      </c>
      <c r="E2317">
        <f t="shared" si="108"/>
        <v>16.049999999999997</v>
      </c>
      <c r="F2317">
        <f t="shared" si="109"/>
        <v>5.3500000000000014</v>
      </c>
      <c r="G2317">
        <f t="shared" si="110"/>
        <v>0.25000000000000006</v>
      </c>
    </row>
    <row r="2318" spans="1:7" x14ac:dyDescent="0.35">
      <c r="A2318" s="1" t="str">
        <f>fact_sales_daily_final!A2318</f>
        <v>10/18/2014</v>
      </c>
      <c r="B2318" t="str">
        <f>fact_sales_daily_final!E2318</f>
        <v>N05B</v>
      </c>
      <c r="C2318">
        <f>fact_sales_daily_final!F2318</f>
        <v>24</v>
      </c>
      <c r="D2318">
        <f>C2318 * VLOOKUP(B2318, finance_assumptions!A:B, 2, FALSE)</f>
        <v>24</v>
      </c>
      <c r="E2318">
        <f t="shared" si="108"/>
        <v>18</v>
      </c>
      <c r="F2318">
        <f t="shared" si="109"/>
        <v>6</v>
      </c>
      <c r="G2318">
        <f t="shared" si="110"/>
        <v>0.25</v>
      </c>
    </row>
    <row r="2319" spans="1:7" x14ac:dyDescent="0.35">
      <c r="A2319" s="1" t="str">
        <f>fact_sales_daily_final!A2319</f>
        <v>10/18/2014</v>
      </c>
      <c r="B2319" t="str">
        <f>fact_sales_daily_final!E2319</f>
        <v>N05C</v>
      </c>
      <c r="C2319">
        <f>fact_sales_daily_final!F2319</f>
        <v>0</v>
      </c>
      <c r="D2319">
        <f>C2319 * VLOOKUP(B2319, finance_assumptions!A:B, 2, FALSE)</f>
        <v>0</v>
      </c>
      <c r="E2319">
        <f t="shared" si="108"/>
        <v>0</v>
      </c>
      <c r="F2319">
        <f t="shared" si="109"/>
        <v>0</v>
      </c>
      <c r="G2319">
        <f t="shared" si="110"/>
        <v>0</v>
      </c>
    </row>
    <row r="2320" spans="1:7" x14ac:dyDescent="0.35">
      <c r="A2320" s="1" t="str">
        <f>fact_sales_daily_final!A2320</f>
        <v>10/18/2014</v>
      </c>
      <c r="B2320" t="str">
        <f>fact_sales_daily_final!E2320</f>
        <v>R03</v>
      </c>
      <c r="C2320">
        <f>fact_sales_daily_final!F2320</f>
        <v>3</v>
      </c>
      <c r="D2320">
        <f>C2320 * VLOOKUP(B2320, finance_assumptions!A:B, 2, FALSE)</f>
        <v>3</v>
      </c>
      <c r="E2320">
        <f t="shared" si="108"/>
        <v>2.25</v>
      </c>
      <c r="F2320">
        <f t="shared" si="109"/>
        <v>0.75</v>
      </c>
      <c r="G2320">
        <f t="shared" si="110"/>
        <v>0.25</v>
      </c>
    </row>
    <row r="2321" spans="1:7" x14ac:dyDescent="0.35">
      <c r="A2321" s="1" t="str">
        <f>fact_sales_daily_final!A2321</f>
        <v>10/18/2014</v>
      </c>
      <c r="B2321" t="str">
        <f>fact_sales_daily_final!E2321</f>
        <v>R06</v>
      </c>
      <c r="C2321">
        <f>fact_sales_daily_final!F2321</f>
        <v>2</v>
      </c>
      <c r="D2321">
        <f>C2321 * VLOOKUP(B2321, finance_assumptions!A:B, 2, FALSE)</f>
        <v>2</v>
      </c>
      <c r="E2321">
        <f t="shared" si="108"/>
        <v>1.5</v>
      </c>
      <c r="F2321">
        <f t="shared" si="109"/>
        <v>0.5</v>
      </c>
      <c r="G2321">
        <f t="shared" si="110"/>
        <v>0.25</v>
      </c>
    </row>
    <row r="2322" spans="1:7" x14ac:dyDescent="0.35">
      <c r="A2322" s="1" t="str">
        <f>fact_sales_daily_final!A2322</f>
        <v>10/19/2014</v>
      </c>
      <c r="B2322" t="str">
        <f>fact_sales_daily_final!E2322</f>
        <v>M01AB</v>
      </c>
      <c r="C2322">
        <f>fact_sales_daily_final!F2322</f>
        <v>3.33</v>
      </c>
      <c r="D2322">
        <f>C2322 * VLOOKUP(B2322, finance_assumptions!A:B, 2, FALSE)</f>
        <v>3.33</v>
      </c>
      <c r="E2322">
        <f t="shared" si="108"/>
        <v>2.4975000000000001</v>
      </c>
      <c r="F2322">
        <f t="shared" si="109"/>
        <v>0.83250000000000002</v>
      </c>
      <c r="G2322">
        <f t="shared" si="110"/>
        <v>0.25</v>
      </c>
    </row>
    <row r="2323" spans="1:7" x14ac:dyDescent="0.35">
      <c r="A2323" s="1" t="str">
        <f>fact_sales_daily_final!A2323</f>
        <v>10/19/2014</v>
      </c>
      <c r="B2323" t="str">
        <f>fact_sales_daily_final!E2323</f>
        <v>M01AE</v>
      </c>
      <c r="C2323">
        <f>fact_sales_daily_final!F2323</f>
        <v>3</v>
      </c>
      <c r="D2323">
        <f>C2323 * VLOOKUP(B2323, finance_assumptions!A:B, 2, FALSE)</f>
        <v>3</v>
      </c>
      <c r="E2323">
        <f t="shared" si="108"/>
        <v>2.25</v>
      </c>
      <c r="F2323">
        <f t="shared" si="109"/>
        <v>0.75</v>
      </c>
      <c r="G2323">
        <f t="shared" si="110"/>
        <v>0.25</v>
      </c>
    </row>
    <row r="2324" spans="1:7" x14ac:dyDescent="0.35">
      <c r="A2324" s="1" t="str">
        <f>fact_sales_daily_final!A2324</f>
        <v>10/19/2014</v>
      </c>
      <c r="B2324" t="str">
        <f>fact_sales_daily_final!E2324</f>
        <v>N02BA</v>
      </c>
      <c r="C2324">
        <f>fact_sales_daily_final!F2324</f>
        <v>2</v>
      </c>
      <c r="D2324">
        <f>C2324 * VLOOKUP(B2324, finance_assumptions!A:B, 2, FALSE)</f>
        <v>2</v>
      </c>
      <c r="E2324">
        <f t="shared" si="108"/>
        <v>1.5</v>
      </c>
      <c r="F2324">
        <f t="shared" si="109"/>
        <v>0.5</v>
      </c>
      <c r="G2324">
        <f t="shared" si="110"/>
        <v>0.25</v>
      </c>
    </row>
    <row r="2325" spans="1:7" x14ac:dyDescent="0.35">
      <c r="A2325" s="1" t="str">
        <f>fact_sales_daily_final!A2325</f>
        <v>10/19/2014</v>
      </c>
      <c r="B2325" t="str">
        <f>fact_sales_daily_final!E2325</f>
        <v>N02BE</v>
      </c>
      <c r="C2325">
        <f>fact_sales_daily_final!F2325</f>
        <v>13.9</v>
      </c>
      <c r="D2325">
        <f>C2325 * VLOOKUP(B2325, finance_assumptions!A:B, 2, FALSE)</f>
        <v>13.9</v>
      </c>
      <c r="E2325">
        <f t="shared" si="108"/>
        <v>10.425000000000001</v>
      </c>
      <c r="F2325">
        <f t="shared" si="109"/>
        <v>3.4749999999999996</v>
      </c>
      <c r="G2325">
        <f t="shared" si="110"/>
        <v>0.24999999999999997</v>
      </c>
    </row>
    <row r="2326" spans="1:7" x14ac:dyDescent="0.35">
      <c r="A2326" s="1" t="str">
        <f>fact_sales_daily_final!A2326</f>
        <v>10/19/2014</v>
      </c>
      <c r="B2326" t="str">
        <f>fact_sales_daily_final!E2326</f>
        <v>N05B</v>
      </c>
      <c r="C2326">
        <f>fact_sales_daily_final!F2326</f>
        <v>9</v>
      </c>
      <c r="D2326">
        <f>C2326 * VLOOKUP(B2326, finance_assumptions!A:B, 2, FALSE)</f>
        <v>9</v>
      </c>
      <c r="E2326">
        <f t="shared" si="108"/>
        <v>6.75</v>
      </c>
      <c r="F2326">
        <f t="shared" si="109"/>
        <v>2.25</v>
      </c>
      <c r="G2326">
        <f t="shared" si="110"/>
        <v>0.25</v>
      </c>
    </row>
    <row r="2327" spans="1:7" x14ac:dyDescent="0.35">
      <c r="A2327" s="1" t="str">
        <f>fact_sales_daily_final!A2327</f>
        <v>10/19/2014</v>
      </c>
      <c r="B2327" t="str">
        <f>fact_sales_daily_final!E2327</f>
        <v>N05C</v>
      </c>
      <c r="C2327">
        <f>fact_sales_daily_final!F2327</f>
        <v>0</v>
      </c>
      <c r="D2327">
        <f>C2327 * VLOOKUP(B2327, finance_assumptions!A:B, 2, FALSE)</f>
        <v>0</v>
      </c>
      <c r="E2327">
        <f t="shared" si="108"/>
        <v>0</v>
      </c>
      <c r="F2327">
        <f t="shared" si="109"/>
        <v>0</v>
      </c>
      <c r="G2327">
        <f t="shared" si="110"/>
        <v>0</v>
      </c>
    </row>
    <row r="2328" spans="1:7" x14ac:dyDescent="0.35">
      <c r="A2328" s="1" t="str">
        <f>fact_sales_daily_final!A2328</f>
        <v>10/19/2014</v>
      </c>
      <c r="B2328" t="str">
        <f>fact_sales_daily_final!E2328</f>
        <v>R03</v>
      </c>
      <c r="C2328">
        <f>fact_sales_daily_final!F2328</f>
        <v>6</v>
      </c>
      <c r="D2328">
        <f>C2328 * VLOOKUP(B2328, finance_assumptions!A:B, 2, FALSE)</f>
        <v>6</v>
      </c>
      <c r="E2328">
        <f t="shared" si="108"/>
        <v>4.5</v>
      </c>
      <c r="F2328">
        <f t="shared" si="109"/>
        <v>1.5</v>
      </c>
      <c r="G2328">
        <f t="shared" si="110"/>
        <v>0.25</v>
      </c>
    </row>
    <row r="2329" spans="1:7" x14ac:dyDescent="0.35">
      <c r="A2329" s="1" t="str">
        <f>fact_sales_daily_final!A2329</f>
        <v>10/19/2014</v>
      </c>
      <c r="B2329" t="str">
        <f>fact_sales_daily_final!E2329</f>
        <v>R06</v>
      </c>
      <c r="C2329">
        <f>fact_sales_daily_final!F2329</f>
        <v>1</v>
      </c>
      <c r="D2329">
        <f>C2329 * VLOOKUP(B2329, finance_assumptions!A:B, 2, FALSE)</f>
        <v>1</v>
      </c>
      <c r="E2329">
        <f t="shared" si="108"/>
        <v>0.75</v>
      </c>
      <c r="F2329">
        <f t="shared" si="109"/>
        <v>0.25</v>
      </c>
      <c r="G2329">
        <f t="shared" si="110"/>
        <v>0.25</v>
      </c>
    </row>
    <row r="2330" spans="1:7" x14ac:dyDescent="0.35">
      <c r="A2330" s="1" t="str">
        <f>fact_sales_daily_final!A2330</f>
        <v>10/20/2014</v>
      </c>
      <c r="B2330" t="str">
        <f>fact_sales_daily_final!E2330</f>
        <v>M01AB</v>
      </c>
      <c r="C2330">
        <f>fact_sales_daily_final!F2330</f>
        <v>3.34</v>
      </c>
      <c r="D2330">
        <f>C2330 * VLOOKUP(B2330, finance_assumptions!A:B, 2, FALSE)</f>
        <v>3.34</v>
      </c>
      <c r="E2330">
        <f t="shared" si="108"/>
        <v>2.5049999999999999</v>
      </c>
      <c r="F2330">
        <f t="shared" si="109"/>
        <v>0.83499999999999996</v>
      </c>
      <c r="G2330">
        <f t="shared" si="110"/>
        <v>0.25</v>
      </c>
    </row>
    <row r="2331" spans="1:7" x14ac:dyDescent="0.35">
      <c r="A2331" s="1" t="str">
        <f>fact_sales_daily_final!A2331</f>
        <v>10/20/2014</v>
      </c>
      <c r="B2331" t="str">
        <f>fact_sales_daily_final!E2331</f>
        <v>M01AE</v>
      </c>
      <c r="C2331">
        <f>fact_sales_daily_final!F2331</f>
        <v>5.66</v>
      </c>
      <c r="D2331">
        <f>C2331 * VLOOKUP(B2331, finance_assumptions!A:B, 2, FALSE)</f>
        <v>5.66</v>
      </c>
      <c r="E2331">
        <f t="shared" si="108"/>
        <v>4.2450000000000001</v>
      </c>
      <c r="F2331">
        <f t="shared" si="109"/>
        <v>1.415</v>
      </c>
      <c r="G2331">
        <f t="shared" si="110"/>
        <v>0.25</v>
      </c>
    </row>
    <row r="2332" spans="1:7" x14ac:dyDescent="0.35">
      <c r="A2332" s="1" t="str">
        <f>fact_sales_daily_final!A2332</f>
        <v>10/20/2014</v>
      </c>
      <c r="B2332" t="str">
        <f>fact_sales_daily_final!E2332</f>
        <v>N02BA</v>
      </c>
      <c r="C2332">
        <f>fact_sales_daily_final!F2332</f>
        <v>7.3</v>
      </c>
      <c r="D2332">
        <f>C2332 * VLOOKUP(B2332, finance_assumptions!A:B, 2, FALSE)</f>
        <v>7.3</v>
      </c>
      <c r="E2332">
        <f t="shared" si="108"/>
        <v>5.4749999999999996</v>
      </c>
      <c r="F2332">
        <f t="shared" si="109"/>
        <v>1.8250000000000002</v>
      </c>
      <c r="G2332">
        <f t="shared" si="110"/>
        <v>0.25000000000000006</v>
      </c>
    </row>
    <row r="2333" spans="1:7" x14ac:dyDescent="0.35">
      <c r="A2333" s="1" t="str">
        <f>fact_sales_daily_final!A2333</f>
        <v>10/20/2014</v>
      </c>
      <c r="B2333" t="str">
        <f>fact_sales_daily_final!E2333</f>
        <v>N02BE</v>
      </c>
      <c r="C2333">
        <f>fact_sales_daily_final!F2333</f>
        <v>35.4</v>
      </c>
      <c r="D2333">
        <f>C2333 * VLOOKUP(B2333, finance_assumptions!A:B, 2, FALSE)</f>
        <v>35.4</v>
      </c>
      <c r="E2333">
        <f t="shared" si="108"/>
        <v>26.549999999999997</v>
      </c>
      <c r="F2333">
        <f t="shared" si="109"/>
        <v>8.8500000000000014</v>
      </c>
      <c r="G2333">
        <f t="shared" si="110"/>
        <v>0.25000000000000006</v>
      </c>
    </row>
    <row r="2334" spans="1:7" x14ac:dyDescent="0.35">
      <c r="A2334" s="1" t="str">
        <f>fact_sales_daily_final!A2334</f>
        <v>10/20/2014</v>
      </c>
      <c r="B2334" t="str">
        <f>fact_sales_daily_final!E2334</f>
        <v>N05B</v>
      </c>
      <c r="C2334">
        <f>fact_sales_daily_final!F2334</f>
        <v>25</v>
      </c>
      <c r="D2334">
        <f>C2334 * VLOOKUP(B2334, finance_assumptions!A:B, 2, FALSE)</f>
        <v>25</v>
      </c>
      <c r="E2334">
        <f t="shared" si="108"/>
        <v>18.75</v>
      </c>
      <c r="F2334">
        <f t="shared" si="109"/>
        <v>6.25</v>
      </c>
      <c r="G2334">
        <f t="shared" si="110"/>
        <v>0.25</v>
      </c>
    </row>
    <row r="2335" spans="1:7" x14ac:dyDescent="0.35">
      <c r="A2335" s="1" t="str">
        <f>fact_sales_daily_final!A2335</f>
        <v>10/20/2014</v>
      </c>
      <c r="B2335" t="str">
        <f>fact_sales_daily_final!E2335</f>
        <v>N05C</v>
      </c>
      <c r="C2335">
        <f>fact_sales_daily_final!F2335</f>
        <v>2</v>
      </c>
      <c r="D2335">
        <f>C2335 * VLOOKUP(B2335, finance_assumptions!A:B, 2, FALSE)</f>
        <v>2</v>
      </c>
      <c r="E2335">
        <f t="shared" si="108"/>
        <v>1.5</v>
      </c>
      <c r="F2335">
        <f t="shared" si="109"/>
        <v>0.5</v>
      </c>
      <c r="G2335">
        <f t="shared" si="110"/>
        <v>0.25</v>
      </c>
    </row>
    <row r="2336" spans="1:7" x14ac:dyDescent="0.35">
      <c r="A2336" s="1" t="str">
        <f>fact_sales_daily_final!A2336</f>
        <v>10/20/2014</v>
      </c>
      <c r="B2336" t="str">
        <f>fact_sales_daily_final!E2336</f>
        <v>R03</v>
      </c>
      <c r="C2336">
        <f>fact_sales_daily_final!F2336</f>
        <v>0</v>
      </c>
      <c r="D2336">
        <f>C2336 * VLOOKUP(B2336, finance_assumptions!A:B, 2, FALSE)</f>
        <v>0</v>
      </c>
      <c r="E2336">
        <f t="shared" si="108"/>
        <v>0</v>
      </c>
      <c r="F2336">
        <f t="shared" si="109"/>
        <v>0</v>
      </c>
      <c r="G2336">
        <f t="shared" si="110"/>
        <v>0</v>
      </c>
    </row>
    <row r="2337" spans="1:7" x14ac:dyDescent="0.35">
      <c r="A2337" s="1" t="str">
        <f>fact_sales_daily_final!A2337</f>
        <v>10/20/2014</v>
      </c>
      <c r="B2337" t="str">
        <f>fact_sales_daily_final!E2337</f>
        <v>R06</v>
      </c>
      <c r="C2337">
        <f>fact_sales_daily_final!F2337</f>
        <v>1</v>
      </c>
      <c r="D2337">
        <f>C2337 * VLOOKUP(B2337, finance_assumptions!A:B, 2, FALSE)</f>
        <v>1</v>
      </c>
      <c r="E2337">
        <f t="shared" si="108"/>
        <v>0.75</v>
      </c>
      <c r="F2337">
        <f t="shared" si="109"/>
        <v>0.25</v>
      </c>
      <c r="G2337">
        <f t="shared" si="110"/>
        <v>0.25</v>
      </c>
    </row>
    <row r="2338" spans="1:7" x14ac:dyDescent="0.35">
      <c r="A2338" s="1" t="str">
        <f>fact_sales_daily_final!A2338</f>
        <v>10/21/2014</v>
      </c>
      <c r="B2338" t="str">
        <f>fact_sales_daily_final!E2338</f>
        <v>M01AB</v>
      </c>
      <c r="C2338">
        <f>fact_sales_daily_final!F2338</f>
        <v>2.34</v>
      </c>
      <c r="D2338">
        <f>C2338 * VLOOKUP(B2338, finance_assumptions!A:B, 2, FALSE)</f>
        <v>2.34</v>
      </c>
      <c r="E2338">
        <f t="shared" si="108"/>
        <v>1.7549999999999999</v>
      </c>
      <c r="F2338">
        <f t="shared" si="109"/>
        <v>0.58499999999999996</v>
      </c>
      <c r="G2338">
        <f t="shared" si="110"/>
        <v>0.25</v>
      </c>
    </row>
    <row r="2339" spans="1:7" x14ac:dyDescent="0.35">
      <c r="A2339" s="1" t="str">
        <f>fact_sales_daily_final!A2339</f>
        <v>10/21/2014</v>
      </c>
      <c r="B2339" t="str">
        <f>fact_sales_daily_final!E2339</f>
        <v>M01AE</v>
      </c>
      <c r="C2339">
        <f>fact_sales_daily_final!F2339</f>
        <v>4.34</v>
      </c>
      <c r="D2339">
        <f>C2339 * VLOOKUP(B2339, finance_assumptions!A:B, 2, FALSE)</f>
        <v>4.34</v>
      </c>
      <c r="E2339">
        <f t="shared" si="108"/>
        <v>3.2549999999999999</v>
      </c>
      <c r="F2339">
        <f t="shared" si="109"/>
        <v>1.085</v>
      </c>
      <c r="G2339">
        <f t="shared" si="110"/>
        <v>0.25</v>
      </c>
    </row>
    <row r="2340" spans="1:7" x14ac:dyDescent="0.35">
      <c r="A2340" s="1" t="str">
        <f>fact_sales_daily_final!A2340</f>
        <v>10/21/2014</v>
      </c>
      <c r="B2340" t="str">
        <f>fact_sales_daily_final!E2340</f>
        <v>N02BA</v>
      </c>
      <c r="C2340">
        <f>fact_sales_daily_final!F2340</f>
        <v>6.4</v>
      </c>
      <c r="D2340">
        <f>C2340 * VLOOKUP(B2340, finance_assumptions!A:B, 2, FALSE)</f>
        <v>6.4</v>
      </c>
      <c r="E2340">
        <f t="shared" si="108"/>
        <v>4.8000000000000007</v>
      </c>
      <c r="F2340">
        <f t="shared" si="109"/>
        <v>1.5999999999999996</v>
      </c>
      <c r="G2340">
        <f t="shared" si="110"/>
        <v>0.24999999999999994</v>
      </c>
    </row>
    <row r="2341" spans="1:7" x14ac:dyDescent="0.35">
      <c r="A2341" s="1" t="str">
        <f>fact_sales_daily_final!A2341</f>
        <v>10/21/2014</v>
      </c>
      <c r="B2341" t="str">
        <f>fact_sales_daily_final!E2341</f>
        <v>N02BE</v>
      </c>
      <c r="C2341">
        <f>fact_sales_daily_final!F2341</f>
        <v>14.3</v>
      </c>
      <c r="D2341">
        <f>C2341 * VLOOKUP(B2341, finance_assumptions!A:B, 2, FALSE)</f>
        <v>14.3</v>
      </c>
      <c r="E2341">
        <f t="shared" si="108"/>
        <v>10.725000000000001</v>
      </c>
      <c r="F2341">
        <f t="shared" si="109"/>
        <v>3.5749999999999993</v>
      </c>
      <c r="G2341">
        <f t="shared" si="110"/>
        <v>0.24999999999999994</v>
      </c>
    </row>
    <row r="2342" spans="1:7" x14ac:dyDescent="0.35">
      <c r="A2342" s="1" t="str">
        <f>fact_sales_daily_final!A2342</f>
        <v>10/21/2014</v>
      </c>
      <c r="B2342" t="str">
        <f>fact_sales_daily_final!E2342</f>
        <v>N05B</v>
      </c>
      <c r="C2342">
        <f>fact_sales_daily_final!F2342</f>
        <v>11</v>
      </c>
      <c r="D2342">
        <f>C2342 * VLOOKUP(B2342, finance_assumptions!A:B, 2, FALSE)</f>
        <v>11</v>
      </c>
      <c r="E2342">
        <f t="shared" si="108"/>
        <v>8.25</v>
      </c>
      <c r="F2342">
        <f t="shared" si="109"/>
        <v>2.75</v>
      </c>
      <c r="G2342">
        <f t="shared" si="110"/>
        <v>0.25</v>
      </c>
    </row>
    <row r="2343" spans="1:7" x14ac:dyDescent="0.35">
      <c r="A2343" s="1" t="str">
        <f>fact_sales_daily_final!A2343</f>
        <v>10/21/2014</v>
      </c>
      <c r="B2343" t="str">
        <f>fact_sales_daily_final!E2343</f>
        <v>N05C</v>
      </c>
      <c r="C2343">
        <f>fact_sales_daily_final!F2343</f>
        <v>0</v>
      </c>
      <c r="D2343">
        <f>C2343 * VLOOKUP(B2343, finance_assumptions!A:B, 2, FALSE)</f>
        <v>0</v>
      </c>
      <c r="E2343">
        <f t="shared" si="108"/>
        <v>0</v>
      </c>
      <c r="F2343">
        <f t="shared" si="109"/>
        <v>0</v>
      </c>
      <c r="G2343">
        <f t="shared" si="110"/>
        <v>0</v>
      </c>
    </row>
    <row r="2344" spans="1:7" x14ac:dyDescent="0.35">
      <c r="A2344" s="1" t="str">
        <f>fact_sales_daily_final!A2344</f>
        <v>10/21/2014</v>
      </c>
      <c r="B2344" t="str">
        <f>fact_sales_daily_final!E2344</f>
        <v>R03</v>
      </c>
      <c r="C2344">
        <f>fact_sales_daily_final!F2344</f>
        <v>20</v>
      </c>
      <c r="D2344">
        <f>C2344 * VLOOKUP(B2344, finance_assumptions!A:B, 2, FALSE)</f>
        <v>20</v>
      </c>
      <c r="E2344">
        <f t="shared" si="108"/>
        <v>15</v>
      </c>
      <c r="F2344">
        <f t="shared" si="109"/>
        <v>5</v>
      </c>
      <c r="G2344">
        <f t="shared" si="110"/>
        <v>0.25</v>
      </c>
    </row>
    <row r="2345" spans="1:7" x14ac:dyDescent="0.35">
      <c r="A2345" s="1" t="str">
        <f>fact_sales_daily_final!A2345</f>
        <v>10/21/2014</v>
      </c>
      <c r="B2345" t="str">
        <f>fact_sales_daily_final!E2345</f>
        <v>R06</v>
      </c>
      <c r="C2345">
        <f>fact_sales_daily_final!F2345</f>
        <v>1</v>
      </c>
      <c r="D2345">
        <f>C2345 * VLOOKUP(B2345, finance_assumptions!A:B, 2, FALSE)</f>
        <v>1</v>
      </c>
      <c r="E2345">
        <f t="shared" si="108"/>
        <v>0.75</v>
      </c>
      <c r="F2345">
        <f t="shared" si="109"/>
        <v>0.25</v>
      </c>
      <c r="G2345">
        <f t="shared" si="110"/>
        <v>0.25</v>
      </c>
    </row>
    <row r="2346" spans="1:7" x14ac:dyDescent="0.35">
      <c r="A2346" s="1" t="str">
        <f>fact_sales_daily_final!A2346</f>
        <v>10/22/2014</v>
      </c>
      <c r="B2346" t="str">
        <f>fact_sales_daily_final!E2346</f>
        <v>M01AB</v>
      </c>
      <c r="C2346">
        <f>fact_sales_daily_final!F2346</f>
        <v>3.33</v>
      </c>
      <c r="D2346">
        <f>C2346 * VLOOKUP(B2346, finance_assumptions!A:B, 2, FALSE)</f>
        <v>3.33</v>
      </c>
      <c r="E2346">
        <f t="shared" si="108"/>
        <v>2.4975000000000001</v>
      </c>
      <c r="F2346">
        <f t="shared" si="109"/>
        <v>0.83250000000000002</v>
      </c>
      <c r="G2346">
        <f t="shared" si="110"/>
        <v>0.25</v>
      </c>
    </row>
    <row r="2347" spans="1:7" x14ac:dyDescent="0.35">
      <c r="A2347" s="1" t="str">
        <f>fact_sales_daily_final!A2347</f>
        <v>10/22/2014</v>
      </c>
      <c r="B2347" t="str">
        <f>fact_sales_daily_final!E2347</f>
        <v>M01AE</v>
      </c>
      <c r="C2347">
        <f>fact_sales_daily_final!F2347</f>
        <v>2</v>
      </c>
      <c r="D2347">
        <f>C2347 * VLOOKUP(B2347, finance_assumptions!A:B, 2, FALSE)</f>
        <v>2</v>
      </c>
      <c r="E2347">
        <f t="shared" si="108"/>
        <v>1.5</v>
      </c>
      <c r="F2347">
        <f t="shared" si="109"/>
        <v>0.5</v>
      </c>
      <c r="G2347">
        <f t="shared" si="110"/>
        <v>0.25</v>
      </c>
    </row>
    <row r="2348" spans="1:7" x14ac:dyDescent="0.35">
      <c r="A2348" s="1" t="str">
        <f>fact_sales_daily_final!A2348</f>
        <v>10/22/2014</v>
      </c>
      <c r="B2348" t="str">
        <f>fact_sales_daily_final!E2348</f>
        <v>N02BA</v>
      </c>
      <c r="C2348">
        <f>fact_sales_daily_final!F2348</f>
        <v>2.6</v>
      </c>
      <c r="D2348">
        <f>C2348 * VLOOKUP(B2348, finance_assumptions!A:B, 2, FALSE)</f>
        <v>2.6</v>
      </c>
      <c r="E2348">
        <f t="shared" si="108"/>
        <v>1.9500000000000002</v>
      </c>
      <c r="F2348">
        <f t="shared" si="109"/>
        <v>0.64999999999999991</v>
      </c>
      <c r="G2348">
        <f t="shared" si="110"/>
        <v>0.24999999999999994</v>
      </c>
    </row>
    <row r="2349" spans="1:7" x14ac:dyDescent="0.35">
      <c r="A2349" s="1" t="str">
        <f>fact_sales_daily_final!A2349</f>
        <v>10/22/2014</v>
      </c>
      <c r="B2349" t="str">
        <f>fact_sales_daily_final!E2349</f>
        <v>N02BE</v>
      </c>
      <c r="C2349">
        <f>fact_sales_daily_final!F2349</f>
        <v>20.9</v>
      </c>
      <c r="D2349">
        <f>C2349 * VLOOKUP(B2349, finance_assumptions!A:B, 2, FALSE)</f>
        <v>20.9</v>
      </c>
      <c r="E2349">
        <f t="shared" si="108"/>
        <v>15.674999999999999</v>
      </c>
      <c r="F2349">
        <f t="shared" si="109"/>
        <v>5.2249999999999996</v>
      </c>
      <c r="G2349">
        <f t="shared" si="110"/>
        <v>0.25</v>
      </c>
    </row>
    <row r="2350" spans="1:7" x14ac:dyDescent="0.35">
      <c r="A2350" s="1" t="str">
        <f>fact_sales_daily_final!A2350</f>
        <v>10/22/2014</v>
      </c>
      <c r="B2350" t="str">
        <f>fact_sales_daily_final!E2350</f>
        <v>N05B</v>
      </c>
      <c r="C2350">
        <f>fact_sales_daily_final!F2350</f>
        <v>7</v>
      </c>
      <c r="D2350">
        <f>C2350 * VLOOKUP(B2350, finance_assumptions!A:B, 2, FALSE)</f>
        <v>7</v>
      </c>
      <c r="E2350">
        <f t="shared" si="108"/>
        <v>5.25</v>
      </c>
      <c r="F2350">
        <f t="shared" si="109"/>
        <v>1.75</v>
      </c>
      <c r="G2350">
        <f t="shared" si="110"/>
        <v>0.25</v>
      </c>
    </row>
    <row r="2351" spans="1:7" x14ac:dyDescent="0.35">
      <c r="A2351" s="1" t="str">
        <f>fact_sales_daily_final!A2351</f>
        <v>10/22/2014</v>
      </c>
      <c r="B2351" t="str">
        <f>fact_sales_daily_final!E2351</f>
        <v>N05C</v>
      </c>
      <c r="C2351">
        <f>fact_sales_daily_final!F2351</f>
        <v>0</v>
      </c>
      <c r="D2351">
        <f>C2351 * VLOOKUP(B2351, finance_assumptions!A:B, 2, FALSE)</f>
        <v>0</v>
      </c>
      <c r="E2351">
        <f t="shared" si="108"/>
        <v>0</v>
      </c>
      <c r="F2351">
        <f t="shared" si="109"/>
        <v>0</v>
      </c>
      <c r="G2351">
        <f t="shared" si="110"/>
        <v>0</v>
      </c>
    </row>
    <row r="2352" spans="1:7" x14ac:dyDescent="0.35">
      <c r="A2352" s="1" t="str">
        <f>fact_sales_daily_final!A2352</f>
        <v>10/22/2014</v>
      </c>
      <c r="B2352" t="str">
        <f>fact_sales_daily_final!E2352</f>
        <v>R03</v>
      </c>
      <c r="C2352">
        <f>fact_sales_daily_final!F2352</f>
        <v>2</v>
      </c>
      <c r="D2352">
        <f>C2352 * VLOOKUP(B2352, finance_assumptions!A:B, 2, FALSE)</f>
        <v>2</v>
      </c>
      <c r="E2352">
        <f t="shared" si="108"/>
        <v>1.5</v>
      </c>
      <c r="F2352">
        <f t="shared" si="109"/>
        <v>0.5</v>
      </c>
      <c r="G2352">
        <f t="shared" si="110"/>
        <v>0.25</v>
      </c>
    </row>
    <row r="2353" spans="1:7" x14ac:dyDescent="0.35">
      <c r="A2353" s="1" t="str">
        <f>fact_sales_daily_final!A2353</f>
        <v>10/22/2014</v>
      </c>
      <c r="B2353" t="str">
        <f>fact_sales_daily_final!E2353</f>
        <v>R06</v>
      </c>
      <c r="C2353">
        <f>fact_sales_daily_final!F2353</f>
        <v>1</v>
      </c>
      <c r="D2353">
        <f>C2353 * VLOOKUP(B2353, finance_assumptions!A:B, 2, FALSE)</f>
        <v>1</v>
      </c>
      <c r="E2353">
        <f t="shared" si="108"/>
        <v>0.75</v>
      </c>
      <c r="F2353">
        <f t="shared" si="109"/>
        <v>0.25</v>
      </c>
      <c r="G2353">
        <f t="shared" si="110"/>
        <v>0.25</v>
      </c>
    </row>
    <row r="2354" spans="1:7" x14ac:dyDescent="0.35">
      <c r="A2354" s="1" t="str">
        <f>fact_sales_daily_final!A2354</f>
        <v>10/23/2014</v>
      </c>
      <c r="B2354" t="str">
        <f>fact_sales_daily_final!E2354</f>
        <v>M01AB</v>
      </c>
      <c r="C2354">
        <f>fact_sales_daily_final!F2354</f>
        <v>1.34</v>
      </c>
      <c r="D2354">
        <f>C2354 * VLOOKUP(B2354, finance_assumptions!A:B, 2, FALSE)</f>
        <v>1.34</v>
      </c>
      <c r="E2354">
        <f t="shared" si="108"/>
        <v>1.0050000000000001</v>
      </c>
      <c r="F2354">
        <f t="shared" si="109"/>
        <v>0.33499999999999996</v>
      </c>
      <c r="G2354">
        <f t="shared" si="110"/>
        <v>0.24999999999999997</v>
      </c>
    </row>
    <row r="2355" spans="1:7" x14ac:dyDescent="0.35">
      <c r="A2355" s="1" t="str">
        <f>fact_sales_daily_final!A2355</f>
        <v>10/23/2014</v>
      </c>
      <c r="B2355" t="str">
        <f>fact_sales_daily_final!E2355</f>
        <v>M01AE</v>
      </c>
      <c r="C2355">
        <f>fact_sales_daily_final!F2355</f>
        <v>4.33</v>
      </c>
      <c r="D2355">
        <f>C2355 * VLOOKUP(B2355, finance_assumptions!A:B, 2, FALSE)</f>
        <v>4.33</v>
      </c>
      <c r="E2355">
        <f t="shared" si="108"/>
        <v>3.2475000000000001</v>
      </c>
      <c r="F2355">
        <f t="shared" si="109"/>
        <v>1.0825</v>
      </c>
      <c r="G2355">
        <f t="shared" si="110"/>
        <v>0.25</v>
      </c>
    </row>
    <row r="2356" spans="1:7" x14ac:dyDescent="0.35">
      <c r="A2356" s="1" t="str">
        <f>fact_sales_daily_final!A2356</f>
        <v>10/23/2014</v>
      </c>
      <c r="B2356" t="str">
        <f>fact_sales_daily_final!E2356</f>
        <v>N02BA</v>
      </c>
      <c r="C2356">
        <f>fact_sales_daily_final!F2356</f>
        <v>0</v>
      </c>
      <c r="D2356">
        <f>C2356 * VLOOKUP(B2356, finance_assumptions!A:B, 2, FALSE)</f>
        <v>0</v>
      </c>
      <c r="E2356">
        <f t="shared" si="108"/>
        <v>0</v>
      </c>
      <c r="F2356">
        <f t="shared" si="109"/>
        <v>0</v>
      </c>
      <c r="G2356">
        <f t="shared" si="110"/>
        <v>0</v>
      </c>
    </row>
    <row r="2357" spans="1:7" x14ac:dyDescent="0.35">
      <c r="A2357" s="1" t="str">
        <f>fact_sales_daily_final!A2357</f>
        <v>10/23/2014</v>
      </c>
      <c r="B2357" t="str">
        <f>fact_sales_daily_final!E2357</f>
        <v>N02BE</v>
      </c>
      <c r="C2357">
        <f>fact_sales_daily_final!F2357</f>
        <v>32.200000000000003</v>
      </c>
      <c r="D2357">
        <f>C2357 * VLOOKUP(B2357, finance_assumptions!A:B, 2, FALSE)</f>
        <v>32.200000000000003</v>
      </c>
      <c r="E2357">
        <f t="shared" si="108"/>
        <v>24.150000000000002</v>
      </c>
      <c r="F2357">
        <f t="shared" si="109"/>
        <v>8.0500000000000007</v>
      </c>
      <c r="G2357">
        <f t="shared" si="110"/>
        <v>0.25</v>
      </c>
    </row>
    <row r="2358" spans="1:7" x14ac:dyDescent="0.35">
      <c r="A2358" s="1" t="str">
        <f>fact_sales_daily_final!A2358</f>
        <v>10/23/2014</v>
      </c>
      <c r="B2358" t="str">
        <f>fact_sales_daily_final!E2358</f>
        <v>N05B</v>
      </c>
      <c r="C2358">
        <f>fact_sales_daily_final!F2358</f>
        <v>7</v>
      </c>
      <c r="D2358">
        <f>C2358 * VLOOKUP(B2358, finance_assumptions!A:B, 2, FALSE)</f>
        <v>7</v>
      </c>
      <c r="E2358">
        <f t="shared" si="108"/>
        <v>5.25</v>
      </c>
      <c r="F2358">
        <f t="shared" si="109"/>
        <v>1.75</v>
      </c>
      <c r="G2358">
        <f t="shared" si="110"/>
        <v>0.25</v>
      </c>
    </row>
    <row r="2359" spans="1:7" x14ac:dyDescent="0.35">
      <c r="A2359" s="1" t="str">
        <f>fact_sales_daily_final!A2359</f>
        <v>10/23/2014</v>
      </c>
      <c r="B2359" t="str">
        <f>fact_sales_daily_final!E2359</f>
        <v>N05C</v>
      </c>
      <c r="C2359">
        <f>fact_sales_daily_final!F2359</f>
        <v>1</v>
      </c>
      <c r="D2359">
        <f>C2359 * VLOOKUP(B2359, finance_assumptions!A:B, 2, FALSE)</f>
        <v>1</v>
      </c>
      <c r="E2359">
        <f t="shared" si="108"/>
        <v>0.75</v>
      </c>
      <c r="F2359">
        <f t="shared" si="109"/>
        <v>0.25</v>
      </c>
      <c r="G2359">
        <f t="shared" si="110"/>
        <v>0.25</v>
      </c>
    </row>
    <row r="2360" spans="1:7" x14ac:dyDescent="0.35">
      <c r="A2360" s="1" t="str">
        <f>fact_sales_daily_final!A2360</f>
        <v>10/23/2014</v>
      </c>
      <c r="B2360" t="str">
        <f>fact_sales_daily_final!E2360</f>
        <v>R03</v>
      </c>
      <c r="C2360">
        <f>fact_sales_daily_final!F2360</f>
        <v>0</v>
      </c>
      <c r="D2360">
        <f>C2360 * VLOOKUP(B2360, finance_assumptions!A:B, 2, FALSE)</f>
        <v>0</v>
      </c>
      <c r="E2360">
        <f t="shared" si="108"/>
        <v>0</v>
      </c>
      <c r="F2360">
        <f t="shared" si="109"/>
        <v>0</v>
      </c>
      <c r="G2360">
        <f t="shared" si="110"/>
        <v>0</v>
      </c>
    </row>
    <row r="2361" spans="1:7" x14ac:dyDescent="0.35">
      <c r="A2361" s="1" t="str">
        <f>fact_sales_daily_final!A2361</f>
        <v>10/23/2014</v>
      </c>
      <c r="B2361" t="str">
        <f>fact_sales_daily_final!E2361</f>
        <v>R06</v>
      </c>
      <c r="C2361">
        <f>fact_sales_daily_final!F2361</f>
        <v>0</v>
      </c>
      <c r="D2361">
        <f>C2361 * VLOOKUP(B2361, finance_assumptions!A:B, 2, FALSE)</f>
        <v>0</v>
      </c>
      <c r="E2361">
        <f t="shared" si="108"/>
        <v>0</v>
      </c>
      <c r="F2361">
        <f t="shared" si="109"/>
        <v>0</v>
      </c>
      <c r="G2361">
        <f t="shared" si="110"/>
        <v>0</v>
      </c>
    </row>
    <row r="2362" spans="1:7" x14ac:dyDescent="0.35">
      <c r="A2362" s="1" t="str">
        <f>fact_sales_daily_final!A2362</f>
        <v>10/24/2014</v>
      </c>
      <c r="B2362" t="str">
        <f>fact_sales_daily_final!E2362</f>
        <v>M01AB</v>
      </c>
      <c r="C2362">
        <f>fact_sales_daily_final!F2362</f>
        <v>3.67</v>
      </c>
      <c r="D2362">
        <f>C2362 * VLOOKUP(B2362, finance_assumptions!A:B, 2, FALSE)</f>
        <v>3.67</v>
      </c>
      <c r="E2362">
        <f t="shared" si="108"/>
        <v>2.7524999999999999</v>
      </c>
      <c r="F2362">
        <f t="shared" si="109"/>
        <v>0.91749999999999998</v>
      </c>
      <c r="G2362">
        <f t="shared" si="110"/>
        <v>0.25</v>
      </c>
    </row>
    <row r="2363" spans="1:7" x14ac:dyDescent="0.35">
      <c r="A2363" s="1" t="str">
        <f>fact_sales_daily_final!A2363</f>
        <v>10/24/2014</v>
      </c>
      <c r="B2363" t="str">
        <f>fact_sales_daily_final!E2363</f>
        <v>M01AE</v>
      </c>
      <c r="C2363">
        <f>fact_sales_daily_final!F2363</f>
        <v>2.67</v>
      </c>
      <c r="D2363">
        <f>C2363 * VLOOKUP(B2363, finance_assumptions!A:B, 2, FALSE)</f>
        <v>2.67</v>
      </c>
      <c r="E2363">
        <f t="shared" si="108"/>
        <v>2.0024999999999999</v>
      </c>
      <c r="F2363">
        <f t="shared" si="109"/>
        <v>0.66749999999999998</v>
      </c>
      <c r="G2363">
        <f t="shared" si="110"/>
        <v>0.25</v>
      </c>
    </row>
    <row r="2364" spans="1:7" x14ac:dyDescent="0.35">
      <c r="A2364" s="1" t="str">
        <f>fact_sales_daily_final!A2364</f>
        <v>10/24/2014</v>
      </c>
      <c r="B2364" t="str">
        <f>fact_sales_daily_final!E2364</f>
        <v>N02BA</v>
      </c>
      <c r="C2364">
        <f>fact_sales_daily_final!F2364</f>
        <v>6.3</v>
      </c>
      <c r="D2364">
        <f>C2364 * VLOOKUP(B2364, finance_assumptions!A:B, 2, FALSE)</f>
        <v>6.3</v>
      </c>
      <c r="E2364">
        <f t="shared" si="108"/>
        <v>4.7249999999999996</v>
      </c>
      <c r="F2364">
        <f t="shared" si="109"/>
        <v>1.5750000000000002</v>
      </c>
      <c r="G2364">
        <f t="shared" si="110"/>
        <v>0.25000000000000006</v>
      </c>
    </row>
    <row r="2365" spans="1:7" x14ac:dyDescent="0.35">
      <c r="A2365" s="1" t="str">
        <f>fact_sales_daily_final!A2365</f>
        <v>10/24/2014</v>
      </c>
      <c r="B2365" t="str">
        <f>fact_sales_daily_final!E2365</f>
        <v>N02BE</v>
      </c>
      <c r="C2365">
        <f>fact_sales_daily_final!F2365</f>
        <v>49.4</v>
      </c>
      <c r="D2365">
        <f>C2365 * VLOOKUP(B2365, finance_assumptions!A:B, 2, FALSE)</f>
        <v>49.4</v>
      </c>
      <c r="E2365">
        <f t="shared" si="108"/>
        <v>37.049999999999997</v>
      </c>
      <c r="F2365">
        <f t="shared" si="109"/>
        <v>12.350000000000001</v>
      </c>
      <c r="G2365">
        <f t="shared" si="110"/>
        <v>0.25000000000000006</v>
      </c>
    </row>
    <row r="2366" spans="1:7" x14ac:dyDescent="0.35">
      <c r="A2366" s="1" t="str">
        <f>fact_sales_daily_final!A2366</f>
        <v>10/24/2014</v>
      </c>
      <c r="B2366" t="str">
        <f>fact_sales_daily_final!E2366</f>
        <v>N05B</v>
      </c>
      <c r="C2366">
        <f>fact_sales_daily_final!F2366</f>
        <v>18</v>
      </c>
      <c r="D2366">
        <f>C2366 * VLOOKUP(B2366, finance_assumptions!A:B, 2, FALSE)</f>
        <v>18</v>
      </c>
      <c r="E2366">
        <f t="shared" si="108"/>
        <v>13.5</v>
      </c>
      <c r="F2366">
        <f t="shared" si="109"/>
        <v>4.5</v>
      </c>
      <c r="G2366">
        <f t="shared" si="110"/>
        <v>0.25</v>
      </c>
    </row>
    <row r="2367" spans="1:7" x14ac:dyDescent="0.35">
      <c r="A2367" s="1" t="str">
        <f>fact_sales_daily_final!A2367</f>
        <v>10/24/2014</v>
      </c>
      <c r="B2367" t="str">
        <f>fact_sales_daily_final!E2367</f>
        <v>N05C</v>
      </c>
      <c r="C2367">
        <f>fact_sales_daily_final!F2367</f>
        <v>0</v>
      </c>
      <c r="D2367">
        <f>C2367 * VLOOKUP(B2367, finance_assumptions!A:B, 2, FALSE)</f>
        <v>0</v>
      </c>
      <c r="E2367">
        <f t="shared" si="108"/>
        <v>0</v>
      </c>
      <c r="F2367">
        <f t="shared" si="109"/>
        <v>0</v>
      </c>
      <c r="G2367">
        <f t="shared" si="110"/>
        <v>0</v>
      </c>
    </row>
    <row r="2368" spans="1:7" x14ac:dyDescent="0.35">
      <c r="A2368" s="1" t="str">
        <f>fact_sales_daily_final!A2368</f>
        <v>10/24/2014</v>
      </c>
      <c r="B2368" t="str">
        <f>fact_sales_daily_final!E2368</f>
        <v>R03</v>
      </c>
      <c r="C2368">
        <f>fact_sales_daily_final!F2368</f>
        <v>5</v>
      </c>
      <c r="D2368">
        <f>C2368 * VLOOKUP(B2368, finance_assumptions!A:B, 2, FALSE)</f>
        <v>5</v>
      </c>
      <c r="E2368">
        <f t="shared" si="108"/>
        <v>3.75</v>
      </c>
      <c r="F2368">
        <f t="shared" si="109"/>
        <v>1.25</v>
      </c>
      <c r="G2368">
        <f t="shared" si="110"/>
        <v>0.25</v>
      </c>
    </row>
    <row r="2369" spans="1:7" x14ac:dyDescent="0.35">
      <c r="A2369" s="1" t="str">
        <f>fact_sales_daily_final!A2369</f>
        <v>10/24/2014</v>
      </c>
      <c r="B2369" t="str">
        <f>fact_sales_daily_final!E2369</f>
        <v>R06</v>
      </c>
      <c r="C2369">
        <f>fact_sales_daily_final!F2369</f>
        <v>1</v>
      </c>
      <c r="D2369">
        <f>C2369 * VLOOKUP(B2369, finance_assumptions!A:B, 2, FALSE)</f>
        <v>1</v>
      </c>
      <c r="E2369">
        <f t="shared" si="108"/>
        <v>0.75</v>
      </c>
      <c r="F2369">
        <f t="shared" si="109"/>
        <v>0.25</v>
      </c>
      <c r="G2369">
        <f t="shared" si="110"/>
        <v>0.25</v>
      </c>
    </row>
    <row r="2370" spans="1:7" x14ac:dyDescent="0.35">
      <c r="A2370" s="1" t="str">
        <f>fact_sales_daily_final!A2370</f>
        <v>10/25/2014</v>
      </c>
      <c r="B2370" t="str">
        <f>fact_sales_daily_final!E2370</f>
        <v>M01AB</v>
      </c>
      <c r="C2370">
        <f>fact_sales_daily_final!F2370</f>
        <v>2.33</v>
      </c>
      <c r="D2370">
        <f>C2370 * VLOOKUP(B2370, finance_assumptions!A:B, 2, FALSE)</f>
        <v>2.33</v>
      </c>
      <c r="E2370">
        <f t="shared" si="108"/>
        <v>1.7475000000000001</v>
      </c>
      <c r="F2370">
        <f t="shared" si="109"/>
        <v>0.58250000000000002</v>
      </c>
      <c r="G2370">
        <f t="shared" si="110"/>
        <v>0.25</v>
      </c>
    </row>
    <row r="2371" spans="1:7" x14ac:dyDescent="0.35">
      <c r="A2371" s="1" t="str">
        <f>fact_sales_daily_final!A2371</f>
        <v>10/25/2014</v>
      </c>
      <c r="B2371" t="str">
        <f>fact_sales_daily_final!E2371</f>
        <v>M01AE</v>
      </c>
      <c r="C2371">
        <f>fact_sales_daily_final!F2371</f>
        <v>5.14</v>
      </c>
      <c r="D2371">
        <f>C2371 * VLOOKUP(B2371, finance_assumptions!A:B, 2, FALSE)</f>
        <v>5.14</v>
      </c>
      <c r="E2371">
        <f t="shared" ref="E2371:E2434" si="111">D2371 * 0.75</f>
        <v>3.8549999999999995</v>
      </c>
      <c r="F2371">
        <f t="shared" ref="F2371:F2434" si="112">D2371 - E2371</f>
        <v>1.2850000000000001</v>
      </c>
      <c r="G2371">
        <f t="shared" ref="G2371:G2434" si="113">IF(D2371=0, 0, F2371/D2371)</f>
        <v>0.25000000000000006</v>
      </c>
    </row>
    <row r="2372" spans="1:7" x14ac:dyDescent="0.35">
      <c r="A2372" s="1" t="str">
        <f>fact_sales_daily_final!A2372</f>
        <v>10/25/2014</v>
      </c>
      <c r="B2372" t="str">
        <f>fact_sales_daily_final!E2372</f>
        <v>N02BA</v>
      </c>
      <c r="C2372">
        <f>fact_sales_daily_final!F2372</f>
        <v>1</v>
      </c>
      <c r="D2372">
        <f>C2372 * VLOOKUP(B2372, finance_assumptions!A:B, 2, FALSE)</f>
        <v>1</v>
      </c>
      <c r="E2372">
        <f t="shared" si="111"/>
        <v>0.75</v>
      </c>
      <c r="F2372">
        <f t="shared" si="112"/>
        <v>0.25</v>
      </c>
      <c r="G2372">
        <f t="shared" si="113"/>
        <v>0.25</v>
      </c>
    </row>
    <row r="2373" spans="1:7" x14ac:dyDescent="0.35">
      <c r="A2373" s="1" t="str">
        <f>fact_sales_daily_final!A2373</f>
        <v>10/25/2014</v>
      </c>
      <c r="B2373" t="str">
        <f>fact_sales_daily_final!E2373</f>
        <v>N02BE</v>
      </c>
      <c r="C2373">
        <f>fact_sales_daily_final!F2373</f>
        <v>31</v>
      </c>
      <c r="D2373">
        <f>C2373 * VLOOKUP(B2373, finance_assumptions!A:B, 2, FALSE)</f>
        <v>31</v>
      </c>
      <c r="E2373">
        <f t="shared" si="111"/>
        <v>23.25</v>
      </c>
      <c r="F2373">
        <f t="shared" si="112"/>
        <v>7.75</v>
      </c>
      <c r="G2373">
        <f t="shared" si="113"/>
        <v>0.25</v>
      </c>
    </row>
    <row r="2374" spans="1:7" x14ac:dyDescent="0.35">
      <c r="A2374" s="1" t="str">
        <f>fact_sales_daily_final!A2374</f>
        <v>10/25/2014</v>
      </c>
      <c r="B2374" t="str">
        <f>fact_sales_daily_final!E2374</f>
        <v>N05B</v>
      </c>
      <c r="C2374">
        <f>fact_sales_daily_final!F2374</f>
        <v>21</v>
      </c>
      <c r="D2374">
        <f>C2374 * VLOOKUP(B2374, finance_assumptions!A:B, 2, FALSE)</f>
        <v>21</v>
      </c>
      <c r="E2374">
        <f t="shared" si="111"/>
        <v>15.75</v>
      </c>
      <c r="F2374">
        <f t="shared" si="112"/>
        <v>5.25</v>
      </c>
      <c r="G2374">
        <f t="shared" si="113"/>
        <v>0.25</v>
      </c>
    </row>
    <row r="2375" spans="1:7" x14ac:dyDescent="0.35">
      <c r="A2375" s="1" t="str">
        <f>fact_sales_daily_final!A2375</f>
        <v>10/25/2014</v>
      </c>
      <c r="B2375" t="str">
        <f>fact_sales_daily_final!E2375</f>
        <v>N05C</v>
      </c>
      <c r="C2375">
        <f>fact_sales_daily_final!F2375</f>
        <v>0</v>
      </c>
      <c r="D2375">
        <f>C2375 * VLOOKUP(B2375, finance_assumptions!A:B, 2, FALSE)</f>
        <v>0</v>
      </c>
      <c r="E2375">
        <f t="shared" si="111"/>
        <v>0</v>
      </c>
      <c r="F2375">
        <f t="shared" si="112"/>
        <v>0</v>
      </c>
      <c r="G2375">
        <f t="shared" si="113"/>
        <v>0</v>
      </c>
    </row>
    <row r="2376" spans="1:7" x14ac:dyDescent="0.35">
      <c r="A2376" s="1" t="str">
        <f>fact_sales_daily_final!A2376</f>
        <v>10/25/2014</v>
      </c>
      <c r="B2376" t="str">
        <f>fact_sales_daily_final!E2376</f>
        <v>R03</v>
      </c>
      <c r="C2376">
        <f>fact_sales_daily_final!F2376</f>
        <v>2</v>
      </c>
      <c r="D2376">
        <f>C2376 * VLOOKUP(B2376, finance_assumptions!A:B, 2, FALSE)</f>
        <v>2</v>
      </c>
      <c r="E2376">
        <f t="shared" si="111"/>
        <v>1.5</v>
      </c>
      <c r="F2376">
        <f t="shared" si="112"/>
        <v>0.5</v>
      </c>
      <c r="G2376">
        <f t="shared" si="113"/>
        <v>0.25</v>
      </c>
    </row>
    <row r="2377" spans="1:7" x14ac:dyDescent="0.35">
      <c r="A2377" s="1" t="str">
        <f>fact_sales_daily_final!A2377</f>
        <v>10/25/2014</v>
      </c>
      <c r="B2377" t="str">
        <f>fact_sales_daily_final!E2377</f>
        <v>R06</v>
      </c>
      <c r="C2377">
        <f>fact_sales_daily_final!F2377</f>
        <v>5</v>
      </c>
      <c r="D2377">
        <f>C2377 * VLOOKUP(B2377, finance_assumptions!A:B, 2, FALSE)</f>
        <v>5</v>
      </c>
      <c r="E2377">
        <f t="shared" si="111"/>
        <v>3.75</v>
      </c>
      <c r="F2377">
        <f t="shared" si="112"/>
        <v>1.25</v>
      </c>
      <c r="G2377">
        <f t="shared" si="113"/>
        <v>0.25</v>
      </c>
    </row>
    <row r="2378" spans="1:7" x14ac:dyDescent="0.35">
      <c r="A2378" s="1" t="str">
        <f>fact_sales_daily_final!A2378</f>
        <v>10/26/2014</v>
      </c>
      <c r="B2378" t="str">
        <f>fact_sales_daily_final!E2378</f>
        <v>M01AB</v>
      </c>
      <c r="C2378">
        <f>fact_sales_daily_final!F2378</f>
        <v>3.34</v>
      </c>
      <c r="D2378">
        <f>C2378 * VLOOKUP(B2378, finance_assumptions!A:B, 2, FALSE)</f>
        <v>3.34</v>
      </c>
      <c r="E2378">
        <f t="shared" si="111"/>
        <v>2.5049999999999999</v>
      </c>
      <c r="F2378">
        <f t="shared" si="112"/>
        <v>0.83499999999999996</v>
      </c>
      <c r="G2378">
        <f t="shared" si="113"/>
        <v>0.25</v>
      </c>
    </row>
    <row r="2379" spans="1:7" x14ac:dyDescent="0.35">
      <c r="A2379" s="1" t="str">
        <f>fact_sales_daily_final!A2379</f>
        <v>10/26/2014</v>
      </c>
      <c r="B2379" t="str">
        <f>fact_sales_daily_final!E2379</f>
        <v>M01AE</v>
      </c>
      <c r="C2379">
        <f>fact_sales_daily_final!F2379</f>
        <v>1</v>
      </c>
      <c r="D2379">
        <f>C2379 * VLOOKUP(B2379, finance_assumptions!A:B, 2, FALSE)</f>
        <v>1</v>
      </c>
      <c r="E2379">
        <f t="shared" si="111"/>
        <v>0.75</v>
      </c>
      <c r="F2379">
        <f t="shared" si="112"/>
        <v>0.25</v>
      </c>
      <c r="G2379">
        <f t="shared" si="113"/>
        <v>0.25</v>
      </c>
    </row>
    <row r="2380" spans="1:7" x14ac:dyDescent="0.35">
      <c r="A2380" s="1" t="str">
        <f>fact_sales_daily_final!A2380</f>
        <v>10/26/2014</v>
      </c>
      <c r="B2380" t="str">
        <f>fact_sales_daily_final!E2380</f>
        <v>N02BA</v>
      </c>
      <c r="C2380">
        <f>fact_sales_daily_final!F2380</f>
        <v>1.6</v>
      </c>
      <c r="D2380">
        <f>C2380 * VLOOKUP(B2380, finance_assumptions!A:B, 2, FALSE)</f>
        <v>1.6</v>
      </c>
      <c r="E2380">
        <f t="shared" si="111"/>
        <v>1.2000000000000002</v>
      </c>
      <c r="F2380">
        <f t="shared" si="112"/>
        <v>0.39999999999999991</v>
      </c>
      <c r="G2380">
        <f t="shared" si="113"/>
        <v>0.24999999999999994</v>
      </c>
    </row>
    <row r="2381" spans="1:7" x14ac:dyDescent="0.35">
      <c r="A2381" s="1" t="str">
        <f>fact_sales_daily_final!A2381</f>
        <v>10/26/2014</v>
      </c>
      <c r="B2381" t="str">
        <f>fact_sales_daily_final!E2381</f>
        <v>N02BE</v>
      </c>
      <c r="C2381">
        <f>fact_sales_daily_final!F2381</f>
        <v>30.4</v>
      </c>
      <c r="D2381">
        <f>C2381 * VLOOKUP(B2381, finance_assumptions!A:B, 2, FALSE)</f>
        <v>30.4</v>
      </c>
      <c r="E2381">
        <f t="shared" si="111"/>
        <v>22.799999999999997</v>
      </c>
      <c r="F2381">
        <f t="shared" si="112"/>
        <v>7.6000000000000014</v>
      </c>
      <c r="G2381">
        <f t="shared" si="113"/>
        <v>0.25000000000000006</v>
      </c>
    </row>
    <row r="2382" spans="1:7" x14ac:dyDescent="0.35">
      <c r="A2382" s="1" t="str">
        <f>fact_sales_daily_final!A2382</f>
        <v>10/26/2014</v>
      </c>
      <c r="B2382" t="str">
        <f>fact_sales_daily_final!E2382</f>
        <v>N05B</v>
      </c>
      <c r="C2382">
        <f>fact_sales_daily_final!F2382</f>
        <v>6</v>
      </c>
      <c r="D2382">
        <f>C2382 * VLOOKUP(B2382, finance_assumptions!A:B, 2, FALSE)</f>
        <v>6</v>
      </c>
      <c r="E2382">
        <f t="shared" si="111"/>
        <v>4.5</v>
      </c>
      <c r="F2382">
        <f t="shared" si="112"/>
        <v>1.5</v>
      </c>
      <c r="G2382">
        <f t="shared" si="113"/>
        <v>0.25</v>
      </c>
    </row>
    <row r="2383" spans="1:7" x14ac:dyDescent="0.35">
      <c r="A2383" s="1" t="str">
        <f>fact_sales_daily_final!A2383</f>
        <v>10/26/2014</v>
      </c>
      <c r="B2383" t="str">
        <f>fact_sales_daily_final!E2383</f>
        <v>N05C</v>
      </c>
      <c r="C2383">
        <f>fact_sales_daily_final!F2383</f>
        <v>0</v>
      </c>
      <c r="D2383">
        <f>C2383 * VLOOKUP(B2383, finance_assumptions!A:B, 2, FALSE)</f>
        <v>0</v>
      </c>
      <c r="E2383">
        <f t="shared" si="111"/>
        <v>0</v>
      </c>
      <c r="F2383">
        <f t="shared" si="112"/>
        <v>0</v>
      </c>
      <c r="G2383">
        <f t="shared" si="113"/>
        <v>0</v>
      </c>
    </row>
    <row r="2384" spans="1:7" x14ac:dyDescent="0.35">
      <c r="A2384" s="1" t="str">
        <f>fact_sales_daily_final!A2384</f>
        <v>10/26/2014</v>
      </c>
      <c r="B2384" t="str">
        <f>fact_sales_daily_final!E2384</f>
        <v>R03</v>
      </c>
      <c r="C2384">
        <f>fact_sales_daily_final!F2384</f>
        <v>1</v>
      </c>
      <c r="D2384">
        <f>C2384 * VLOOKUP(B2384, finance_assumptions!A:B, 2, FALSE)</f>
        <v>1</v>
      </c>
      <c r="E2384">
        <f t="shared" si="111"/>
        <v>0.75</v>
      </c>
      <c r="F2384">
        <f t="shared" si="112"/>
        <v>0.25</v>
      </c>
      <c r="G2384">
        <f t="shared" si="113"/>
        <v>0.25</v>
      </c>
    </row>
    <row r="2385" spans="1:7" x14ac:dyDescent="0.35">
      <c r="A2385" s="1" t="str">
        <f>fact_sales_daily_final!A2385</f>
        <v>10/26/2014</v>
      </c>
      <c r="B2385" t="str">
        <f>fact_sales_daily_final!E2385</f>
        <v>R06</v>
      </c>
      <c r="C2385">
        <f>fact_sales_daily_final!F2385</f>
        <v>1</v>
      </c>
      <c r="D2385">
        <f>C2385 * VLOOKUP(B2385, finance_assumptions!A:B, 2, FALSE)</f>
        <v>1</v>
      </c>
      <c r="E2385">
        <f t="shared" si="111"/>
        <v>0.75</v>
      </c>
      <c r="F2385">
        <f t="shared" si="112"/>
        <v>0.25</v>
      </c>
      <c r="G2385">
        <f t="shared" si="113"/>
        <v>0.25</v>
      </c>
    </row>
    <row r="2386" spans="1:7" x14ac:dyDescent="0.35">
      <c r="A2386" s="1" t="str">
        <f>fact_sales_daily_final!A2386</f>
        <v>10/27/2014</v>
      </c>
      <c r="B2386" t="str">
        <f>fact_sales_daily_final!E2386</f>
        <v>M01AB</v>
      </c>
      <c r="C2386">
        <f>fact_sales_daily_final!F2386</f>
        <v>8.34</v>
      </c>
      <c r="D2386">
        <f>C2386 * VLOOKUP(B2386, finance_assumptions!A:B, 2, FALSE)</f>
        <v>8.34</v>
      </c>
      <c r="E2386">
        <f t="shared" si="111"/>
        <v>6.2549999999999999</v>
      </c>
      <c r="F2386">
        <f t="shared" si="112"/>
        <v>2.085</v>
      </c>
      <c r="G2386">
        <f t="shared" si="113"/>
        <v>0.25</v>
      </c>
    </row>
    <row r="2387" spans="1:7" x14ac:dyDescent="0.35">
      <c r="A2387" s="1" t="str">
        <f>fact_sales_daily_final!A2387</f>
        <v>10/27/2014</v>
      </c>
      <c r="B2387" t="str">
        <f>fact_sales_daily_final!E2387</f>
        <v>M01AE</v>
      </c>
      <c r="C2387">
        <f>fact_sales_daily_final!F2387</f>
        <v>4.55</v>
      </c>
      <c r="D2387">
        <f>C2387 * VLOOKUP(B2387, finance_assumptions!A:B, 2, FALSE)</f>
        <v>4.55</v>
      </c>
      <c r="E2387">
        <f t="shared" si="111"/>
        <v>3.4124999999999996</v>
      </c>
      <c r="F2387">
        <f t="shared" si="112"/>
        <v>1.1375000000000002</v>
      </c>
      <c r="G2387">
        <f t="shared" si="113"/>
        <v>0.25000000000000006</v>
      </c>
    </row>
    <row r="2388" spans="1:7" x14ac:dyDescent="0.35">
      <c r="A2388" s="1" t="str">
        <f>fact_sales_daily_final!A2388</f>
        <v>10/27/2014</v>
      </c>
      <c r="B2388" t="str">
        <f>fact_sales_daily_final!E2388</f>
        <v>N02BA</v>
      </c>
      <c r="C2388">
        <f>fact_sales_daily_final!F2388</f>
        <v>4</v>
      </c>
      <c r="D2388">
        <f>C2388 * VLOOKUP(B2388, finance_assumptions!A:B, 2, FALSE)</f>
        <v>4</v>
      </c>
      <c r="E2388">
        <f t="shared" si="111"/>
        <v>3</v>
      </c>
      <c r="F2388">
        <f t="shared" si="112"/>
        <v>1</v>
      </c>
      <c r="G2388">
        <f t="shared" si="113"/>
        <v>0.25</v>
      </c>
    </row>
    <row r="2389" spans="1:7" x14ac:dyDescent="0.35">
      <c r="A2389" s="1" t="str">
        <f>fact_sales_daily_final!A2389</f>
        <v>10/27/2014</v>
      </c>
      <c r="B2389" t="str">
        <f>fact_sales_daily_final!E2389</f>
        <v>N02BE</v>
      </c>
      <c r="C2389">
        <f>fact_sales_daily_final!F2389</f>
        <v>25.3</v>
      </c>
      <c r="D2389">
        <f>C2389 * VLOOKUP(B2389, finance_assumptions!A:B, 2, FALSE)</f>
        <v>25.3</v>
      </c>
      <c r="E2389">
        <f t="shared" si="111"/>
        <v>18.975000000000001</v>
      </c>
      <c r="F2389">
        <f t="shared" si="112"/>
        <v>6.3249999999999993</v>
      </c>
      <c r="G2389">
        <f t="shared" si="113"/>
        <v>0.24999999999999997</v>
      </c>
    </row>
    <row r="2390" spans="1:7" x14ac:dyDescent="0.35">
      <c r="A2390" s="1" t="str">
        <f>fact_sales_daily_final!A2390</f>
        <v>10/27/2014</v>
      </c>
      <c r="B2390" t="str">
        <f>fact_sales_daily_final!E2390</f>
        <v>N05B</v>
      </c>
      <c r="C2390">
        <f>fact_sales_daily_final!F2390</f>
        <v>17</v>
      </c>
      <c r="D2390">
        <f>C2390 * VLOOKUP(B2390, finance_assumptions!A:B, 2, FALSE)</f>
        <v>17</v>
      </c>
      <c r="E2390">
        <f t="shared" si="111"/>
        <v>12.75</v>
      </c>
      <c r="F2390">
        <f t="shared" si="112"/>
        <v>4.25</v>
      </c>
      <c r="G2390">
        <f t="shared" si="113"/>
        <v>0.25</v>
      </c>
    </row>
    <row r="2391" spans="1:7" x14ac:dyDescent="0.35">
      <c r="A2391" s="1" t="str">
        <f>fact_sales_daily_final!A2391</f>
        <v>10/27/2014</v>
      </c>
      <c r="B2391" t="str">
        <f>fact_sales_daily_final!E2391</f>
        <v>N05C</v>
      </c>
      <c r="C2391">
        <f>fact_sales_daily_final!F2391</f>
        <v>1</v>
      </c>
      <c r="D2391">
        <f>C2391 * VLOOKUP(B2391, finance_assumptions!A:B, 2, FALSE)</f>
        <v>1</v>
      </c>
      <c r="E2391">
        <f t="shared" si="111"/>
        <v>0.75</v>
      </c>
      <c r="F2391">
        <f t="shared" si="112"/>
        <v>0.25</v>
      </c>
      <c r="G2391">
        <f t="shared" si="113"/>
        <v>0.25</v>
      </c>
    </row>
    <row r="2392" spans="1:7" x14ac:dyDescent="0.35">
      <c r="A2392" s="1" t="str">
        <f>fact_sales_daily_final!A2392</f>
        <v>10/27/2014</v>
      </c>
      <c r="B2392" t="str">
        <f>fact_sales_daily_final!E2392</f>
        <v>R03</v>
      </c>
      <c r="C2392">
        <f>fact_sales_daily_final!F2392</f>
        <v>3</v>
      </c>
      <c r="D2392">
        <f>C2392 * VLOOKUP(B2392, finance_assumptions!A:B, 2, FALSE)</f>
        <v>3</v>
      </c>
      <c r="E2392">
        <f t="shared" si="111"/>
        <v>2.25</v>
      </c>
      <c r="F2392">
        <f t="shared" si="112"/>
        <v>0.75</v>
      </c>
      <c r="G2392">
        <f t="shared" si="113"/>
        <v>0.25</v>
      </c>
    </row>
    <row r="2393" spans="1:7" x14ac:dyDescent="0.35">
      <c r="A2393" s="1" t="str">
        <f>fact_sales_daily_final!A2393</f>
        <v>10/27/2014</v>
      </c>
      <c r="B2393" t="str">
        <f>fact_sales_daily_final!E2393</f>
        <v>R06</v>
      </c>
      <c r="C2393">
        <f>fact_sales_daily_final!F2393</f>
        <v>0</v>
      </c>
      <c r="D2393">
        <f>C2393 * VLOOKUP(B2393, finance_assumptions!A:B, 2, FALSE)</f>
        <v>0</v>
      </c>
      <c r="E2393">
        <f t="shared" si="111"/>
        <v>0</v>
      </c>
      <c r="F2393">
        <f t="shared" si="112"/>
        <v>0</v>
      </c>
      <c r="G2393">
        <f t="shared" si="113"/>
        <v>0</v>
      </c>
    </row>
    <row r="2394" spans="1:7" x14ac:dyDescent="0.35">
      <c r="A2394" s="1" t="str">
        <f>fact_sales_daily_final!A2394</f>
        <v>10/28/2014</v>
      </c>
      <c r="B2394" t="str">
        <f>fact_sales_daily_final!E2394</f>
        <v>M01AB</v>
      </c>
      <c r="C2394">
        <f>fact_sales_daily_final!F2394</f>
        <v>4</v>
      </c>
      <c r="D2394">
        <f>C2394 * VLOOKUP(B2394, finance_assumptions!A:B, 2, FALSE)</f>
        <v>4</v>
      </c>
      <c r="E2394">
        <f t="shared" si="111"/>
        <v>3</v>
      </c>
      <c r="F2394">
        <f t="shared" si="112"/>
        <v>1</v>
      </c>
      <c r="G2394">
        <f t="shared" si="113"/>
        <v>0.25</v>
      </c>
    </row>
    <row r="2395" spans="1:7" x14ac:dyDescent="0.35">
      <c r="A2395" s="1" t="str">
        <f>fact_sales_daily_final!A2395</f>
        <v>10/28/2014</v>
      </c>
      <c r="B2395" t="str">
        <f>fact_sales_daily_final!E2395</f>
        <v>M01AE</v>
      </c>
      <c r="C2395">
        <f>fact_sales_daily_final!F2395</f>
        <v>3.48</v>
      </c>
      <c r="D2395">
        <f>C2395 * VLOOKUP(B2395, finance_assumptions!A:B, 2, FALSE)</f>
        <v>3.48</v>
      </c>
      <c r="E2395">
        <f t="shared" si="111"/>
        <v>2.61</v>
      </c>
      <c r="F2395">
        <f t="shared" si="112"/>
        <v>0.87000000000000011</v>
      </c>
      <c r="G2395">
        <f t="shared" si="113"/>
        <v>0.25000000000000006</v>
      </c>
    </row>
    <row r="2396" spans="1:7" x14ac:dyDescent="0.35">
      <c r="A2396" s="1" t="str">
        <f>fact_sales_daily_final!A2396</f>
        <v>10/28/2014</v>
      </c>
      <c r="B2396" t="str">
        <f>fact_sales_daily_final!E2396</f>
        <v>N02BA</v>
      </c>
      <c r="C2396">
        <f>fact_sales_daily_final!F2396</f>
        <v>10</v>
      </c>
      <c r="D2396">
        <f>C2396 * VLOOKUP(B2396, finance_assumptions!A:B, 2, FALSE)</f>
        <v>10</v>
      </c>
      <c r="E2396">
        <f t="shared" si="111"/>
        <v>7.5</v>
      </c>
      <c r="F2396">
        <f t="shared" si="112"/>
        <v>2.5</v>
      </c>
      <c r="G2396">
        <f t="shared" si="113"/>
        <v>0.25</v>
      </c>
    </row>
    <row r="2397" spans="1:7" x14ac:dyDescent="0.35">
      <c r="A2397" s="1" t="str">
        <f>fact_sales_daily_final!A2397</f>
        <v>10/28/2014</v>
      </c>
      <c r="B2397" t="str">
        <f>fact_sales_daily_final!E2397</f>
        <v>N02BE</v>
      </c>
      <c r="C2397">
        <f>fact_sales_daily_final!F2397</f>
        <v>40.4</v>
      </c>
      <c r="D2397">
        <f>C2397 * VLOOKUP(B2397, finance_assumptions!A:B, 2, FALSE)</f>
        <v>40.4</v>
      </c>
      <c r="E2397">
        <f t="shared" si="111"/>
        <v>30.299999999999997</v>
      </c>
      <c r="F2397">
        <f t="shared" si="112"/>
        <v>10.100000000000001</v>
      </c>
      <c r="G2397">
        <f t="shared" si="113"/>
        <v>0.25000000000000006</v>
      </c>
    </row>
    <row r="2398" spans="1:7" x14ac:dyDescent="0.35">
      <c r="A2398" s="1" t="str">
        <f>fact_sales_daily_final!A2398</f>
        <v>10/28/2014</v>
      </c>
      <c r="B2398" t="str">
        <f>fact_sales_daily_final!E2398</f>
        <v>N05B</v>
      </c>
      <c r="C2398">
        <f>fact_sales_daily_final!F2398</f>
        <v>23</v>
      </c>
      <c r="D2398">
        <f>C2398 * VLOOKUP(B2398, finance_assumptions!A:B, 2, FALSE)</f>
        <v>23</v>
      </c>
      <c r="E2398">
        <f t="shared" si="111"/>
        <v>17.25</v>
      </c>
      <c r="F2398">
        <f t="shared" si="112"/>
        <v>5.75</v>
      </c>
      <c r="G2398">
        <f t="shared" si="113"/>
        <v>0.25</v>
      </c>
    </row>
    <row r="2399" spans="1:7" x14ac:dyDescent="0.35">
      <c r="A2399" s="1" t="str">
        <f>fact_sales_daily_final!A2399</f>
        <v>10/28/2014</v>
      </c>
      <c r="B2399" t="str">
        <f>fact_sales_daily_final!E2399</f>
        <v>N05C</v>
      </c>
      <c r="C2399">
        <f>fact_sales_daily_final!F2399</f>
        <v>0</v>
      </c>
      <c r="D2399">
        <f>C2399 * VLOOKUP(B2399, finance_assumptions!A:B, 2, FALSE)</f>
        <v>0</v>
      </c>
      <c r="E2399">
        <f t="shared" si="111"/>
        <v>0</v>
      </c>
      <c r="F2399">
        <f t="shared" si="112"/>
        <v>0</v>
      </c>
      <c r="G2399">
        <f t="shared" si="113"/>
        <v>0</v>
      </c>
    </row>
    <row r="2400" spans="1:7" x14ac:dyDescent="0.35">
      <c r="A2400" s="1" t="str">
        <f>fact_sales_daily_final!A2400</f>
        <v>10/28/2014</v>
      </c>
      <c r="B2400" t="str">
        <f>fact_sales_daily_final!E2400</f>
        <v>R03</v>
      </c>
      <c r="C2400">
        <f>fact_sales_daily_final!F2400</f>
        <v>0</v>
      </c>
      <c r="D2400">
        <f>C2400 * VLOOKUP(B2400, finance_assumptions!A:B, 2, FALSE)</f>
        <v>0</v>
      </c>
      <c r="E2400">
        <f t="shared" si="111"/>
        <v>0</v>
      </c>
      <c r="F2400">
        <f t="shared" si="112"/>
        <v>0</v>
      </c>
      <c r="G2400">
        <f t="shared" si="113"/>
        <v>0</v>
      </c>
    </row>
    <row r="2401" spans="1:7" x14ac:dyDescent="0.35">
      <c r="A2401" s="1" t="str">
        <f>fact_sales_daily_final!A2401</f>
        <v>10/28/2014</v>
      </c>
      <c r="B2401" t="str">
        <f>fact_sales_daily_final!E2401</f>
        <v>R06</v>
      </c>
      <c r="C2401">
        <f>fact_sales_daily_final!F2401</f>
        <v>2</v>
      </c>
      <c r="D2401">
        <f>C2401 * VLOOKUP(B2401, finance_assumptions!A:B, 2, FALSE)</f>
        <v>2</v>
      </c>
      <c r="E2401">
        <f t="shared" si="111"/>
        <v>1.5</v>
      </c>
      <c r="F2401">
        <f t="shared" si="112"/>
        <v>0.5</v>
      </c>
      <c r="G2401">
        <f t="shared" si="113"/>
        <v>0.25</v>
      </c>
    </row>
    <row r="2402" spans="1:7" x14ac:dyDescent="0.35">
      <c r="A2402" s="1" t="str">
        <f>fact_sales_daily_final!A2402</f>
        <v>10/29/2014</v>
      </c>
      <c r="B2402" t="str">
        <f>fact_sales_daily_final!E2402</f>
        <v>M01AB</v>
      </c>
      <c r="C2402">
        <f>fact_sales_daily_final!F2402</f>
        <v>5</v>
      </c>
      <c r="D2402">
        <f>C2402 * VLOOKUP(B2402, finance_assumptions!A:B, 2, FALSE)</f>
        <v>5</v>
      </c>
      <c r="E2402">
        <f t="shared" si="111"/>
        <v>3.75</v>
      </c>
      <c r="F2402">
        <f t="shared" si="112"/>
        <v>1.25</v>
      </c>
      <c r="G2402">
        <f t="shared" si="113"/>
        <v>0.25</v>
      </c>
    </row>
    <row r="2403" spans="1:7" x14ac:dyDescent="0.35">
      <c r="A2403" s="1" t="str">
        <f>fact_sales_daily_final!A2403</f>
        <v>10/29/2014</v>
      </c>
      <c r="B2403" t="str">
        <f>fact_sales_daily_final!E2403</f>
        <v>M01AE</v>
      </c>
      <c r="C2403">
        <f>fact_sales_daily_final!F2403</f>
        <v>1</v>
      </c>
      <c r="D2403">
        <f>C2403 * VLOOKUP(B2403, finance_assumptions!A:B, 2, FALSE)</f>
        <v>1</v>
      </c>
      <c r="E2403">
        <f t="shared" si="111"/>
        <v>0.75</v>
      </c>
      <c r="F2403">
        <f t="shared" si="112"/>
        <v>0.25</v>
      </c>
      <c r="G2403">
        <f t="shared" si="113"/>
        <v>0.25</v>
      </c>
    </row>
    <row r="2404" spans="1:7" x14ac:dyDescent="0.35">
      <c r="A2404" s="1" t="str">
        <f>fact_sales_daily_final!A2404</f>
        <v>10/29/2014</v>
      </c>
      <c r="B2404" t="str">
        <f>fact_sales_daily_final!E2404</f>
        <v>N02BA</v>
      </c>
      <c r="C2404">
        <f>fact_sales_daily_final!F2404</f>
        <v>6.6</v>
      </c>
      <c r="D2404">
        <f>C2404 * VLOOKUP(B2404, finance_assumptions!A:B, 2, FALSE)</f>
        <v>6.6</v>
      </c>
      <c r="E2404">
        <f t="shared" si="111"/>
        <v>4.9499999999999993</v>
      </c>
      <c r="F2404">
        <f t="shared" si="112"/>
        <v>1.6500000000000004</v>
      </c>
      <c r="G2404">
        <f t="shared" si="113"/>
        <v>0.25000000000000006</v>
      </c>
    </row>
    <row r="2405" spans="1:7" x14ac:dyDescent="0.35">
      <c r="A2405" s="1" t="str">
        <f>fact_sales_daily_final!A2405</f>
        <v>10/29/2014</v>
      </c>
      <c r="B2405" t="str">
        <f>fact_sales_daily_final!E2405</f>
        <v>N02BE</v>
      </c>
      <c r="C2405">
        <f>fact_sales_daily_final!F2405</f>
        <v>41</v>
      </c>
      <c r="D2405">
        <f>C2405 * VLOOKUP(B2405, finance_assumptions!A:B, 2, FALSE)</f>
        <v>41</v>
      </c>
      <c r="E2405">
        <f t="shared" si="111"/>
        <v>30.75</v>
      </c>
      <c r="F2405">
        <f t="shared" si="112"/>
        <v>10.25</v>
      </c>
      <c r="G2405">
        <f t="shared" si="113"/>
        <v>0.25</v>
      </c>
    </row>
    <row r="2406" spans="1:7" x14ac:dyDescent="0.35">
      <c r="A2406" s="1" t="str">
        <f>fact_sales_daily_final!A2406</f>
        <v>10/29/2014</v>
      </c>
      <c r="B2406" t="str">
        <f>fact_sales_daily_final!E2406</f>
        <v>N05B</v>
      </c>
      <c r="C2406">
        <f>fact_sales_daily_final!F2406</f>
        <v>20</v>
      </c>
      <c r="D2406">
        <f>C2406 * VLOOKUP(B2406, finance_assumptions!A:B, 2, FALSE)</f>
        <v>20</v>
      </c>
      <c r="E2406">
        <f t="shared" si="111"/>
        <v>15</v>
      </c>
      <c r="F2406">
        <f t="shared" si="112"/>
        <v>5</v>
      </c>
      <c r="G2406">
        <f t="shared" si="113"/>
        <v>0.25</v>
      </c>
    </row>
    <row r="2407" spans="1:7" x14ac:dyDescent="0.35">
      <c r="A2407" s="1" t="str">
        <f>fact_sales_daily_final!A2407</f>
        <v>10/29/2014</v>
      </c>
      <c r="B2407" t="str">
        <f>fact_sales_daily_final!E2407</f>
        <v>N05C</v>
      </c>
      <c r="C2407">
        <f>fact_sales_daily_final!F2407</f>
        <v>2</v>
      </c>
      <c r="D2407">
        <f>C2407 * VLOOKUP(B2407, finance_assumptions!A:B, 2, FALSE)</f>
        <v>2</v>
      </c>
      <c r="E2407">
        <f t="shared" si="111"/>
        <v>1.5</v>
      </c>
      <c r="F2407">
        <f t="shared" si="112"/>
        <v>0.5</v>
      </c>
      <c r="G2407">
        <f t="shared" si="113"/>
        <v>0.25</v>
      </c>
    </row>
    <row r="2408" spans="1:7" x14ac:dyDescent="0.35">
      <c r="A2408" s="1" t="str">
        <f>fact_sales_daily_final!A2408</f>
        <v>10/29/2014</v>
      </c>
      <c r="B2408" t="str">
        <f>fact_sales_daily_final!E2408</f>
        <v>R03</v>
      </c>
      <c r="C2408">
        <f>fact_sales_daily_final!F2408</f>
        <v>27</v>
      </c>
      <c r="D2408">
        <f>C2408 * VLOOKUP(B2408, finance_assumptions!A:B, 2, FALSE)</f>
        <v>27</v>
      </c>
      <c r="E2408">
        <f t="shared" si="111"/>
        <v>20.25</v>
      </c>
      <c r="F2408">
        <f t="shared" si="112"/>
        <v>6.75</v>
      </c>
      <c r="G2408">
        <f t="shared" si="113"/>
        <v>0.25</v>
      </c>
    </row>
    <row r="2409" spans="1:7" x14ac:dyDescent="0.35">
      <c r="A2409" s="1" t="str">
        <f>fact_sales_daily_final!A2409</f>
        <v>10/29/2014</v>
      </c>
      <c r="B2409" t="str">
        <f>fact_sales_daily_final!E2409</f>
        <v>R06</v>
      </c>
      <c r="C2409">
        <f>fact_sales_daily_final!F2409</f>
        <v>1</v>
      </c>
      <c r="D2409">
        <f>C2409 * VLOOKUP(B2409, finance_assumptions!A:B, 2, FALSE)</f>
        <v>1</v>
      </c>
      <c r="E2409">
        <f t="shared" si="111"/>
        <v>0.75</v>
      </c>
      <c r="F2409">
        <f t="shared" si="112"/>
        <v>0.25</v>
      </c>
      <c r="G2409">
        <f t="shared" si="113"/>
        <v>0.25</v>
      </c>
    </row>
    <row r="2410" spans="1:7" x14ac:dyDescent="0.35">
      <c r="A2410" s="1" t="str">
        <f>fact_sales_daily_final!A2410</f>
        <v>10/30/2014</v>
      </c>
      <c r="B2410" t="str">
        <f>fact_sales_daily_final!E2410</f>
        <v>M01AB</v>
      </c>
      <c r="C2410">
        <f>fact_sales_daily_final!F2410</f>
        <v>0</v>
      </c>
      <c r="D2410">
        <f>C2410 * VLOOKUP(B2410, finance_assumptions!A:B, 2, FALSE)</f>
        <v>0</v>
      </c>
      <c r="E2410">
        <f t="shared" si="111"/>
        <v>0</v>
      </c>
      <c r="F2410">
        <f t="shared" si="112"/>
        <v>0</v>
      </c>
      <c r="G2410">
        <f t="shared" si="113"/>
        <v>0</v>
      </c>
    </row>
    <row r="2411" spans="1:7" x14ac:dyDescent="0.35">
      <c r="A2411" s="1" t="str">
        <f>fact_sales_daily_final!A2411</f>
        <v>10/30/2014</v>
      </c>
      <c r="B2411" t="str">
        <f>fact_sales_daily_final!E2411</f>
        <v>M01AE</v>
      </c>
      <c r="C2411">
        <f>fact_sales_daily_final!F2411</f>
        <v>1</v>
      </c>
      <c r="D2411">
        <f>C2411 * VLOOKUP(B2411, finance_assumptions!A:B, 2, FALSE)</f>
        <v>1</v>
      </c>
      <c r="E2411">
        <f t="shared" si="111"/>
        <v>0.75</v>
      </c>
      <c r="F2411">
        <f t="shared" si="112"/>
        <v>0.25</v>
      </c>
      <c r="G2411">
        <f t="shared" si="113"/>
        <v>0.25</v>
      </c>
    </row>
    <row r="2412" spans="1:7" x14ac:dyDescent="0.35">
      <c r="A2412" s="1" t="str">
        <f>fact_sales_daily_final!A2412</f>
        <v>10/30/2014</v>
      </c>
      <c r="B2412" t="str">
        <f>fact_sales_daily_final!E2412</f>
        <v>N02BA</v>
      </c>
      <c r="C2412">
        <f>fact_sales_daily_final!F2412</f>
        <v>5</v>
      </c>
      <c r="D2412">
        <f>C2412 * VLOOKUP(B2412, finance_assumptions!A:B, 2, FALSE)</f>
        <v>5</v>
      </c>
      <c r="E2412">
        <f t="shared" si="111"/>
        <v>3.75</v>
      </c>
      <c r="F2412">
        <f t="shared" si="112"/>
        <v>1.25</v>
      </c>
      <c r="G2412">
        <f t="shared" si="113"/>
        <v>0.25</v>
      </c>
    </row>
    <row r="2413" spans="1:7" x14ac:dyDescent="0.35">
      <c r="A2413" s="1" t="str">
        <f>fact_sales_daily_final!A2413</f>
        <v>10/30/2014</v>
      </c>
      <c r="B2413" t="str">
        <f>fact_sales_daily_final!E2413</f>
        <v>N02BE</v>
      </c>
      <c r="C2413">
        <f>fact_sales_daily_final!F2413</f>
        <v>20.3</v>
      </c>
      <c r="D2413">
        <f>C2413 * VLOOKUP(B2413, finance_assumptions!A:B, 2, FALSE)</f>
        <v>20.3</v>
      </c>
      <c r="E2413">
        <f t="shared" si="111"/>
        <v>15.225000000000001</v>
      </c>
      <c r="F2413">
        <f t="shared" si="112"/>
        <v>5.0749999999999993</v>
      </c>
      <c r="G2413">
        <f t="shared" si="113"/>
        <v>0.24999999999999994</v>
      </c>
    </row>
    <row r="2414" spans="1:7" x14ac:dyDescent="0.35">
      <c r="A2414" s="1" t="str">
        <f>fact_sales_daily_final!A2414</f>
        <v>10/30/2014</v>
      </c>
      <c r="B2414" t="str">
        <f>fact_sales_daily_final!E2414</f>
        <v>N05B</v>
      </c>
      <c r="C2414">
        <f>fact_sales_daily_final!F2414</f>
        <v>11</v>
      </c>
      <c r="D2414">
        <f>C2414 * VLOOKUP(B2414, finance_assumptions!A:B, 2, FALSE)</f>
        <v>11</v>
      </c>
      <c r="E2414">
        <f t="shared" si="111"/>
        <v>8.25</v>
      </c>
      <c r="F2414">
        <f t="shared" si="112"/>
        <v>2.75</v>
      </c>
      <c r="G2414">
        <f t="shared" si="113"/>
        <v>0.25</v>
      </c>
    </row>
    <row r="2415" spans="1:7" x14ac:dyDescent="0.35">
      <c r="A2415" s="1" t="str">
        <f>fact_sales_daily_final!A2415</f>
        <v>10/30/2014</v>
      </c>
      <c r="B2415" t="str">
        <f>fact_sales_daily_final!E2415</f>
        <v>N05C</v>
      </c>
      <c r="C2415">
        <f>fact_sales_daily_final!F2415</f>
        <v>1</v>
      </c>
      <c r="D2415">
        <f>C2415 * VLOOKUP(B2415, finance_assumptions!A:B, 2, FALSE)</f>
        <v>1</v>
      </c>
      <c r="E2415">
        <f t="shared" si="111"/>
        <v>0.75</v>
      </c>
      <c r="F2415">
        <f t="shared" si="112"/>
        <v>0.25</v>
      </c>
      <c r="G2415">
        <f t="shared" si="113"/>
        <v>0.25</v>
      </c>
    </row>
    <row r="2416" spans="1:7" x14ac:dyDescent="0.35">
      <c r="A2416" s="1" t="str">
        <f>fact_sales_daily_final!A2416</f>
        <v>10/30/2014</v>
      </c>
      <c r="B2416" t="str">
        <f>fact_sales_daily_final!E2416</f>
        <v>R03</v>
      </c>
      <c r="C2416">
        <f>fact_sales_daily_final!F2416</f>
        <v>2</v>
      </c>
      <c r="D2416">
        <f>C2416 * VLOOKUP(B2416, finance_assumptions!A:B, 2, FALSE)</f>
        <v>2</v>
      </c>
      <c r="E2416">
        <f t="shared" si="111"/>
        <v>1.5</v>
      </c>
      <c r="F2416">
        <f t="shared" si="112"/>
        <v>0.5</v>
      </c>
      <c r="G2416">
        <f t="shared" si="113"/>
        <v>0.25</v>
      </c>
    </row>
    <row r="2417" spans="1:7" x14ac:dyDescent="0.35">
      <c r="A2417" s="1" t="str">
        <f>fact_sales_daily_final!A2417</f>
        <v>10/30/2014</v>
      </c>
      <c r="B2417" t="str">
        <f>fact_sales_daily_final!E2417</f>
        <v>R06</v>
      </c>
      <c r="C2417">
        <f>fact_sales_daily_final!F2417</f>
        <v>0</v>
      </c>
      <c r="D2417">
        <f>C2417 * VLOOKUP(B2417, finance_assumptions!A:B, 2, FALSE)</f>
        <v>0</v>
      </c>
      <c r="E2417">
        <f t="shared" si="111"/>
        <v>0</v>
      </c>
      <c r="F2417">
        <f t="shared" si="112"/>
        <v>0</v>
      </c>
      <c r="G2417">
        <f t="shared" si="113"/>
        <v>0</v>
      </c>
    </row>
    <row r="2418" spans="1:7" x14ac:dyDescent="0.35">
      <c r="A2418" s="1" t="str">
        <f>fact_sales_daily_final!A2418</f>
        <v>10/31/2014</v>
      </c>
      <c r="B2418" t="str">
        <f>fact_sales_daily_final!E2418</f>
        <v>M01AB</v>
      </c>
      <c r="C2418">
        <f>fact_sales_daily_final!F2418</f>
        <v>2</v>
      </c>
      <c r="D2418">
        <f>C2418 * VLOOKUP(B2418, finance_assumptions!A:B, 2, FALSE)</f>
        <v>2</v>
      </c>
      <c r="E2418">
        <f t="shared" si="111"/>
        <v>1.5</v>
      </c>
      <c r="F2418">
        <f t="shared" si="112"/>
        <v>0.5</v>
      </c>
      <c r="G2418">
        <f t="shared" si="113"/>
        <v>0.25</v>
      </c>
    </row>
    <row r="2419" spans="1:7" x14ac:dyDescent="0.35">
      <c r="A2419" s="1" t="str">
        <f>fact_sales_daily_final!A2419</f>
        <v>10/31/2014</v>
      </c>
      <c r="B2419" t="str">
        <f>fact_sales_daily_final!E2419</f>
        <v>M01AE</v>
      </c>
      <c r="C2419">
        <f>fact_sales_daily_final!F2419</f>
        <v>2.4500000000000002</v>
      </c>
      <c r="D2419">
        <f>C2419 * VLOOKUP(B2419, finance_assumptions!A:B, 2, FALSE)</f>
        <v>2.4500000000000002</v>
      </c>
      <c r="E2419">
        <f t="shared" si="111"/>
        <v>1.8375000000000001</v>
      </c>
      <c r="F2419">
        <f t="shared" si="112"/>
        <v>0.61250000000000004</v>
      </c>
      <c r="G2419">
        <f t="shared" si="113"/>
        <v>0.25</v>
      </c>
    </row>
    <row r="2420" spans="1:7" x14ac:dyDescent="0.35">
      <c r="A2420" s="1" t="str">
        <f>fact_sales_daily_final!A2420</f>
        <v>10/31/2014</v>
      </c>
      <c r="B2420" t="str">
        <f>fact_sales_daily_final!E2420</f>
        <v>N02BA</v>
      </c>
      <c r="C2420">
        <f>fact_sales_daily_final!F2420</f>
        <v>4</v>
      </c>
      <c r="D2420">
        <f>C2420 * VLOOKUP(B2420, finance_assumptions!A:B, 2, FALSE)</f>
        <v>4</v>
      </c>
      <c r="E2420">
        <f t="shared" si="111"/>
        <v>3</v>
      </c>
      <c r="F2420">
        <f t="shared" si="112"/>
        <v>1</v>
      </c>
      <c r="G2420">
        <f t="shared" si="113"/>
        <v>0.25</v>
      </c>
    </row>
    <row r="2421" spans="1:7" x14ac:dyDescent="0.35">
      <c r="A2421" s="1" t="str">
        <f>fact_sales_daily_final!A2421</f>
        <v>10/31/2014</v>
      </c>
      <c r="B2421" t="str">
        <f>fact_sales_daily_final!E2421</f>
        <v>N02BE</v>
      </c>
      <c r="C2421">
        <f>fact_sales_daily_final!F2421</f>
        <v>31</v>
      </c>
      <c r="D2421">
        <f>C2421 * VLOOKUP(B2421, finance_assumptions!A:B, 2, FALSE)</f>
        <v>31</v>
      </c>
      <c r="E2421">
        <f t="shared" si="111"/>
        <v>23.25</v>
      </c>
      <c r="F2421">
        <f t="shared" si="112"/>
        <v>7.75</v>
      </c>
      <c r="G2421">
        <f t="shared" si="113"/>
        <v>0.25</v>
      </c>
    </row>
    <row r="2422" spans="1:7" x14ac:dyDescent="0.35">
      <c r="A2422" s="1" t="str">
        <f>fact_sales_daily_final!A2422</f>
        <v>10/31/2014</v>
      </c>
      <c r="B2422" t="str">
        <f>fact_sales_daily_final!E2422</f>
        <v>N05B</v>
      </c>
      <c r="C2422">
        <f>fact_sales_daily_final!F2422</f>
        <v>16</v>
      </c>
      <c r="D2422">
        <f>C2422 * VLOOKUP(B2422, finance_assumptions!A:B, 2, FALSE)</f>
        <v>16</v>
      </c>
      <c r="E2422">
        <f t="shared" si="111"/>
        <v>12</v>
      </c>
      <c r="F2422">
        <f t="shared" si="112"/>
        <v>4</v>
      </c>
      <c r="G2422">
        <f t="shared" si="113"/>
        <v>0.25</v>
      </c>
    </row>
    <row r="2423" spans="1:7" x14ac:dyDescent="0.35">
      <c r="A2423" s="1" t="str">
        <f>fact_sales_daily_final!A2423</f>
        <v>10/31/2014</v>
      </c>
      <c r="B2423" t="str">
        <f>fact_sales_daily_final!E2423</f>
        <v>N05C</v>
      </c>
      <c r="C2423">
        <f>fact_sales_daily_final!F2423</f>
        <v>0</v>
      </c>
      <c r="D2423">
        <f>C2423 * VLOOKUP(B2423, finance_assumptions!A:B, 2, FALSE)</f>
        <v>0</v>
      </c>
      <c r="E2423">
        <f t="shared" si="111"/>
        <v>0</v>
      </c>
      <c r="F2423">
        <f t="shared" si="112"/>
        <v>0</v>
      </c>
      <c r="G2423">
        <f t="shared" si="113"/>
        <v>0</v>
      </c>
    </row>
    <row r="2424" spans="1:7" x14ac:dyDescent="0.35">
      <c r="A2424" s="1" t="str">
        <f>fact_sales_daily_final!A2424</f>
        <v>10/31/2014</v>
      </c>
      <c r="B2424" t="str">
        <f>fact_sales_daily_final!E2424</f>
        <v>R03</v>
      </c>
      <c r="C2424">
        <f>fact_sales_daily_final!F2424</f>
        <v>0</v>
      </c>
      <c r="D2424">
        <f>C2424 * VLOOKUP(B2424, finance_assumptions!A:B, 2, FALSE)</f>
        <v>0</v>
      </c>
      <c r="E2424">
        <f t="shared" si="111"/>
        <v>0</v>
      </c>
      <c r="F2424">
        <f t="shared" si="112"/>
        <v>0</v>
      </c>
      <c r="G2424">
        <f t="shared" si="113"/>
        <v>0</v>
      </c>
    </row>
    <row r="2425" spans="1:7" x14ac:dyDescent="0.35">
      <c r="A2425" s="1" t="str">
        <f>fact_sales_daily_final!A2425</f>
        <v>10/31/2014</v>
      </c>
      <c r="B2425" t="str">
        <f>fact_sales_daily_final!E2425</f>
        <v>R06</v>
      </c>
      <c r="C2425">
        <f>fact_sales_daily_final!F2425</f>
        <v>2</v>
      </c>
      <c r="D2425">
        <f>C2425 * VLOOKUP(B2425, finance_assumptions!A:B, 2, FALSE)</f>
        <v>2</v>
      </c>
      <c r="E2425">
        <f t="shared" si="111"/>
        <v>1.5</v>
      </c>
      <c r="F2425">
        <f t="shared" si="112"/>
        <v>0.5</v>
      </c>
      <c r="G2425">
        <f t="shared" si="113"/>
        <v>0.25</v>
      </c>
    </row>
    <row r="2426" spans="1:7" x14ac:dyDescent="0.35">
      <c r="A2426" s="1">
        <f>fact_sales_daily_final!A2426</f>
        <v>41650</v>
      </c>
      <c r="B2426" t="str">
        <f>fact_sales_daily_final!E2426</f>
        <v>M01AB</v>
      </c>
      <c r="C2426">
        <f>fact_sales_daily_final!F2426</f>
        <v>2.33</v>
      </c>
      <c r="D2426">
        <f>C2426 * VLOOKUP(B2426, finance_assumptions!A:B, 2, FALSE)</f>
        <v>2.33</v>
      </c>
      <c r="E2426">
        <f t="shared" si="111"/>
        <v>1.7475000000000001</v>
      </c>
      <c r="F2426">
        <f t="shared" si="112"/>
        <v>0.58250000000000002</v>
      </c>
      <c r="G2426">
        <f t="shared" si="113"/>
        <v>0.25</v>
      </c>
    </row>
    <row r="2427" spans="1:7" x14ac:dyDescent="0.35">
      <c r="A2427" s="1">
        <f>fact_sales_daily_final!A2427</f>
        <v>41650</v>
      </c>
      <c r="B2427" t="str">
        <f>fact_sales_daily_final!E2427</f>
        <v>M01AE</v>
      </c>
      <c r="C2427">
        <f>fact_sales_daily_final!F2427</f>
        <v>2.34</v>
      </c>
      <c r="D2427">
        <f>C2427 * VLOOKUP(B2427, finance_assumptions!A:B, 2, FALSE)</f>
        <v>2.34</v>
      </c>
      <c r="E2427">
        <f t="shared" si="111"/>
        <v>1.7549999999999999</v>
      </c>
      <c r="F2427">
        <f t="shared" si="112"/>
        <v>0.58499999999999996</v>
      </c>
      <c r="G2427">
        <f t="shared" si="113"/>
        <v>0.25</v>
      </c>
    </row>
    <row r="2428" spans="1:7" x14ac:dyDescent="0.35">
      <c r="A2428" s="1">
        <f>fact_sales_daily_final!A2428</f>
        <v>41650</v>
      </c>
      <c r="B2428" t="str">
        <f>fact_sales_daily_final!E2428</f>
        <v>N02BA</v>
      </c>
      <c r="C2428">
        <f>fact_sales_daily_final!F2428</f>
        <v>3.5</v>
      </c>
      <c r="D2428">
        <f>C2428 * VLOOKUP(B2428, finance_assumptions!A:B, 2, FALSE)</f>
        <v>3.5</v>
      </c>
      <c r="E2428">
        <f t="shared" si="111"/>
        <v>2.625</v>
      </c>
      <c r="F2428">
        <f t="shared" si="112"/>
        <v>0.875</v>
      </c>
      <c r="G2428">
        <f t="shared" si="113"/>
        <v>0.25</v>
      </c>
    </row>
    <row r="2429" spans="1:7" x14ac:dyDescent="0.35">
      <c r="A2429" s="1">
        <f>fact_sales_daily_final!A2429</f>
        <v>41650</v>
      </c>
      <c r="B2429" t="str">
        <f>fact_sales_daily_final!E2429</f>
        <v>N02BE</v>
      </c>
      <c r="C2429">
        <f>fact_sales_daily_final!F2429</f>
        <v>43.8</v>
      </c>
      <c r="D2429">
        <f>C2429 * VLOOKUP(B2429, finance_assumptions!A:B, 2, FALSE)</f>
        <v>43.8</v>
      </c>
      <c r="E2429">
        <f t="shared" si="111"/>
        <v>32.849999999999994</v>
      </c>
      <c r="F2429">
        <f t="shared" si="112"/>
        <v>10.950000000000003</v>
      </c>
      <c r="G2429">
        <f t="shared" si="113"/>
        <v>0.25000000000000006</v>
      </c>
    </row>
    <row r="2430" spans="1:7" x14ac:dyDescent="0.35">
      <c r="A2430" s="1">
        <f>fact_sales_daily_final!A2430</f>
        <v>41650</v>
      </c>
      <c r="B2430" t="str">
        <f>fact_sales_daily_final!E2430</f>
        <v>N05B</v>
      </c>
      <c r="C2430">
        <f>fact_sales_daily_final!F2430</f>
        <v>22</v>
      </c>
      <c r="D2430">
        <f>C2430 * VLOOKUP(B2430, finance_assumptions!A:B, 2, FALSE)</f>
        <v>22</v>
      </c>
      <c r="E2430">
        <f t="shared" si="111"/>
        <v>16.5</v>
      </c>
      <c r="F2430">
        <f t="shared" si="112"/>
        <v>5.5</v>
      </c>
      <c r="G2430">
        <f t="shared" si="113"/>
        <v>0.25</v>
      </c>
    </row>
    <row r="2431" spans="1:7" x14ac:dyDescent="0.35">
      <c r="A2431" s="1">
        <f>fact_sales_daily_final!A2431</f>
        <v>41650</v>
      </c>
      <c r="B2431" t="str">
        <f>fact_sales_daily_final!E2431</f>
        <v>N05C</v>
      </c>
      <c r="C2431">
        <f>fact_sales_daily_final!F2431</f>
        <v>0</v>
      </c>
      <c r="D2431">
        <f>C2431 * VLOOKUP(B2431, finance_assumptions!A:B, 2, FALSE)</f>
        <v>0</v>
      </c>
      <c r="E2431">
        <f t="shared" si="111"/>
        <v>0</v>
      </c>
      <c r="F2431">
        <f t="shared" si="112"/>
        <v>0</v>
      </c>
      <c r="G2431">
        <f t="shared" si="113"/>
        <v>0</v>
      </c>
    </row>
    <row r="2432" spans="1:7" x14ac:dyDescent="0.35">
      <c r="A2432" s="1">
        <f>fact_sales_daily_final!A2432</f>
        <v>41650</v>
      </c>
      <c r="B2432" t="str">
        <f>fact_sales_daily_final!E2432</f>
        <v>R03</v>
      </c>
      <c r="C2432">
        <f>fact_sales_daily_final!F2432</f>
        <v>7</v>
      </c>
      <c r="D2432">
        <f>C2432 * VLOOKUP(B2432, finance_assumptions!A:B, 2, FALSE)</f>
        <v>7</v>
      </c>
      <c r="E2432">
        <f t="shared" si="111"/>
        <v>5.25</v>
      </c>
      <c r="F2432">
        <f t="shared" si="112"/>
        <v>1.75</v>
      </c>
      <c r="G2432">
        <f t="shared" si="113"/>
        <v>0.25</v>
      </c>
    </row>
    <row r="2433" spans="1:7" x14ac:dyDescent="0.35">
      <c r="A2433" s="1">
        <f>fact_sales_daily_final!A2433</f>
        <v>41650</v>
      </c>
      <c r="B2433" t="str">
        <f>fact_sales_daily_final!E2433</f>
        <v>R06</v>
      </c>
      <c r="C2433">
        <f>fact_sales_daily_final!F2433</f>
        <v>1</v>
      </c>
      <c r="D2433">
        <f>C2433 * VLOOKUP(B2433, finance_assumptions!A:B, 2, FALSE)</f>
        <v>1</v>
      </c>
      <c r="E2433">
        <f t="shared" si="111"/>
        <v>0.75</v>
      </c>
      <c r="F2433">
        <f t="shared" si="112"/>
        <v>0.25</v>
      </c>
      <c r="G2433">
        <f t="shared" si="113"/>
        <v>0.25</v>
      </c>
    </row>
    <row r="2434" spans="1:7" x14ac:dyDescent="0.35">
      <c r="A2434" s="1">
        <f>fact_sales_daily_final!A2434</f>
        <v>41681</v>
      </c>
      <c r="B2434" t="str">
        <f>fact_sales_daily_final!E2434</f>
        <v>M01AB</v>
      </c>
      <c r="C2434">
        <f>fact_sales_daily_final!F2434</f>
        <v>4</v>
      </c>
      <c r="D2434">
        <f>C2434 * VLOOKUP(B2434, finance_assumptions!A:B, 2, FALSE)</f>
        <v>4</v>
      </c>
      <c r="E2434">
        <f t="shared" si="111"/>
        <v>3</v>
      </c>
      <c r="F2434">
        <f t="shared" si="112"/>
        <v>1</v>
      </c>
      <c r="G2434">
        <f t="shared" si="113"/>
        <v>0.25</v>
      </c>
    </row>
    <row r="2435" spans="1:7" x14ac:dyDescent="0.35">
      <c r="A2435" s="1">
        <f>fact_sales_daily_final!A2435</f>
        <v>41681</v>
      </c>
      <c r="B2435" t="str">
        <f>fact_sales_daily_final!E2435</f>
        <v>M01AE</v>
      </c>
      <c r="C2435">
        <f>fact_sales_daily_final!F2435</f>
        <v>0</v>
      </c>
      <c r="D2435">
        <f>C2435 * VLOOKUP(B2435, finance_assumptions!A:B, 2, FALSE)</f>
        <v>0</v>
      </c>
      <c r="E2435">
        <f t="shared" ref="E2435:E2498" si="114">D2435 * 0.75</f>
        <v>0</v>
      </c>
      <c r="F2435">
        <f t="shared" ref="F2435:F2498" si="115">D2435 - E2435</f>
        <v>0</v>
      </c>
      <c r="G2435">
        <f t="shared" ref="G2435:G2498" si="116">IF(D2435=0, 0, F2435/D2435)</f>
        <v>0</v>
      </c>
    </row>
    <row r="2436" spans="1:7" x14ac:dyDescent="0.35">
      <c r="A2436" s="1">
        <f>fact_sales_daily_final!A2436</f>
        <v>41681</v>
      </c>
      <c r="B2436" t="str">
        <f>fact_sales_daily_final!E2436</f>
        <v>N02BA</v>
      </c>
      <c r="C2436">
        <f>fact_sales_daily_final!F2436</f>
        <v>1</v>
      </c>
      <c r="D2436">
        <f>C2436 * VLOOKUP(B2436, finance_assumptions!A:B, 2, FALSE)</f>
        <v>1</v>
      </c>
      <c r="E2436">
        <f t="shared" si="114"/>
        <v>0.75</v>
      </c>
      <c r="F2436">
        <f t="shared" si="115"/>
        <v>0.25</v>
      </c>
      <c r="G2436">
        <f t="shared" si="116"/>
        <v>0.25</v>
      </c>
    </row>
    <row r="2437" spans="1:7" x14ac:dyDescent="0.35">
      <c r="A2437" s="1">
        <f>fact_sales_daily_final!A2437</f>
        <v>41681</v>
      </c>
      <c r="B2437" t="str">
        <f>fact_sales_daily_final!E2437</f>
        <v>N02BE</v>
      </c>
      <c r="C2437">
        <f>fact_sales_daily_final!F2437</f>
        <v>2</v>
      </c>
      <c r="D2437">
        <f>C2437 * VLOOKUP(B2437, finance_assumptions!A:B, 2, FALSE)</f>
        <v>2</v>
      </c>
      <c r="E2437">
        <f t="shared" si="114"/>
        <v>1.5</v>
      </c>
      <c r="F2437">
        <f t="shared" si="115"/>
        <v>0.5</v>
      </c>
      <c r="G2437">
        <f t="shared" si="116"/>
        <v>0.25</v>
      </c>
    </row>
    <row r="2438" spans="1:7" x14ac:dyDescent="0.35">
      <c r="A2438" s="1">
        <f>fact_sales_daily_final!A2438</f>
        <v>41681</v>
      </c>
      <c r="B2438" t="str">
        <f>fact_sales_daily_final!E2438</f>
        <v>N05B</v>
      </c>
      <c r="C2438">
        <f>fact_sales_daily_final!F2438</f>
        <v>3.5</v>
      </c>
      <c r="D2438">
        <f>C2438 * VLOOKUP(B2438, finance_assumptions!A:B, 2, FALSE)</f>
        <v>3.5</v>
      </c>
      <c r="E2438">
        <f t="shared" si="114"/>
        <v>2.625</v>
      </c>
      <c r="F2438">
        <f t="shared" si="115"/>
        <v>0.875</v>
      </c>
      <c r="G2438">
        <f t="shared" si="116"/>
        <v>0.25</v>
      </c>
    </row>
    <row r="2439" spans="1:7" x14ac:dyDescent="0.35">
      <c r="A2439" s="1">
        <f>fact_sales_daily_final!A2439</f>
        <v>41681</v>
      </c>
      <c r="B2439" t="str">
        <f>fact_sales_daily_final!E2439</f>
        <v>N05C</v>
      </c>
      <c r="C2439">
        <f>fact_sales_daily_final!F2439</f>
        <v>0</v>
      </c>
      <c r="D2439">
        <f>C2439 * VLOOKUP(B2439, finance_assumptions!A:B, 2, FALSE)</f>
        <v>0</v>
      </c>
      <c r="E2439">
        <f t="shared" si="114"/>
        <v>0</v>
      </c>
      <c r="F2439">
        <f t="shared" si="115"/>
        <v>0</v>
      </c>
      <c r="G2439">
        <f t="shared" si="116"/>
        <v>0</v>
      </c>
    </row>
    <row r="2440" spans="1:7" x14ac:dyDescent="0.35">
      <c r="A2440" s="1">
        <f>fact_sales_daily_final!A2440</f>
        <v>41681</v>
      </c>
      <c r="B2440" t="str">
        <f>fact_sales_daily_final!E2440</f>
        <v>R03</v>
      </c>
      <c r="C2440">
        <f>fact_sales_daily_final!F2440</f>
        <v>0</v>
      </c>
      <c r="D2440">
        <f>C2440 * VLOOKUP(B2440, finance_assumptions!A:B, 2, FALSE)</f>
        <v>0</v>
      </c>
      <c r="E2440">
        <f t="shared" si="114"/>
        <v>0</v>
      </c>
      <c r="F2440">
        <f t="shared" si="115"/>
        <v>0</v>
      </c>
      <c r="G2440">
        <f t="shared" si="116"/>
        <v>0</v>
      </c>
    </row>
    <row r="2441" spans="1:7" x14ac:dyDescent="0.35">
      <c r="A2441" s="1">
        <f>fact_sales_daily_final!A2441</f>
        <v>41681</v>
      </c>
      <c r="B2441" t="str">
        <f>fact_sales_daily_final!E2441</f>
        <v>R06</v>
      </c>
      <c r="C2441">
        <f>fact_sales_daily_final!F2441</f>
        <v>1</v>
      </c>
      <c r="D2441">
        <f>C2441 * VLOOKUP(B2441, finance_assumptions!A:B, 2, FALSE)</f>
        <v>1</v>
      </c>
      <c r="E2441">
        <f t="shared" si="114"/>
        <v>0.75</v>
      </c>
      <c r="F2441">
        <f t="shared" si="115"/>
        <v>0.25</v>
      </c>
      <c r="G2441">
        <f t="shared" si="116"/>
        <v>0.25</v>
      </c>
    </row>
    <row r="2442" spans="1:7" x14ac:dyDescent="0.35">
      <c r="A2442" s="1">
        <f>fact_sales_daily_final!A2442</f>
        <v>41709</v>
      </c>
      <c r="B2442" t="str">
        <f>fact_sales_daily_final!E2442</f>
        <v>M01AB</v>
      </c>
      <c r="C2442">
        <f>fact_sales_daily_final!F2442</f>
        <v>7</v>
      </c>
      <c r="D2442">
        <f>C2442 * VLOOKUP(B2442, finance_assumptions!A:B, 2, FALSE)</f>
        <v>7</v>
      </c>
      <c r="E2442">
        <f t="shared" si="114"/>
        <v>5.25</v>
      </c>
      <c r="F2442">
        <f t="shared" si="115"/>
        <v>1.75</v>
      </c>
      <c r="G2442">
        <f t="shared" si="116"/>
        <v>0.25</v>
      </c>
    </row>
    <row r="2443" spans="1:7" x14ac:dyDescent="0.35">
      <c r="A2443" s="1">
        <f>fact_sales_daily_final!A2443</f>
        <v>41709</v>
      </c>
      <c r="B2443" t="str">
        <f>fact_sales_daily_final!E2443</f>
        <v>M01AE</v>
      </c>
      <c r="C2443">
        <f>fact_sales_daily_final!F2443</f>
        <v>4.33</v>
      </c>
      <c r="D2443">
        <f>C2443 * VLOOKUP(B2443, finance_assumptions!A:B, 2, FALSE)</f>
        <v>4.33</v>
      </c>
      <c r="E2443">
        <f t="shared" si="114"/>
        <v>3.2475000000000001</v>
      </c>
      <c r="F2443">
        <f t="shared" si="115"/>
        <v>1.0825</v>
      </c>
      <c r="G2443">
        <f t="shared" si="116"/>
        <v>0.25</v>
      </c>
    </row>
    <row r="2444" spans="1:7" x14ac:dyDescent="0.35">
      <c r="A2444" s="1">
        <f>fact_sales_daily_final!A2444</f>
        <v>41709</v>
      </c>
      <c r="B2444" t="str">
        <f>fact_sales_daily_final!E2444</f>
        <v>N02BA</v>
      </c>
      <c r="C2444">
        <f>fact_sales_daily_final!F2444</f>
        <v>1</v>
      </c>
      <c r="D2444">
        <f>C2444 * VLOOKUP(B2444, finance_assumptions!A:B, 2, FALSE)</f>
        <v>1</v>
      </c>
      <c r="E2444">
        <f t="shared" si="114"/>
        <v>0.75</v>
      </c>
      <c r="F2444">
        <f t="shared" si="115"/>
        <v>0.25</v>
      </c>
      <c r="G2444">
        <f t="shared" si="116"/>
        <v>0.25</v>
      </c>
    </row>
    <row r="2445" spans="1:7" x14ac:dyDescent="0.35">
      <c r="A2445" s="1">
        <f>fact_sales_daily_final!A2445</f>
        <v>41709</v>
      </c>
      <c r="B2445" t="str">
        <f>fact_sales_daily_final!E2445</f>
        <v>N02BE</v>
      </c>
      <c r="C2445">
        <f>fact_sales_daily_final!F2445</f>
        <v>27.8</v>
      </c>
      <c r="D2445">
        <f>C2445 * VLOOKUP(B2445, finance_assumptions!A:B, 2, FALSE)</f>
        <v>27.8</v>
      </c>
      <c r="E2445">
        <f t="shared" si="114"/>
        <v>20.85</v>
      </c>
      <c r="F2445">
        <f t="shared" si="115"/>
        <v>6.9499999999999993</v>
      </c>
      <c r="G2445">
        <f t="shared" si="116"/>
        <v>0.24999999999999997</v>
      </c>
    </row>
    <row r="2446" spans="1:7" x14ac:dyDescent="0.35">
      <c r="A2446" s="1">
        <f>fact_sales_daily_final!A2446</f>
        <v>41709</v>
      </c>
      <c r="B2446" t="str">
        <f>fact_sales_daily_final!E2446</f>
        <v>N05B</v>
      </c>
      <c r="C2446">
        <f>fact_sales_daily_final!F2446</f>
        <v>19</v>
      </c>
      <c r="D2446">
        <f>C2446 * VLOOKUP(B2446, finance_assumptions!A:B, 2, FALSE)</f>
        <v>19</v>
      </c>
      <c r="E2446">
        <f t="shared" si="114"/>
        <v>14.25</v>
      </c>
      <c r="F2446">
        <f t="shared" si="115"/>
        <v>4.75</v>
      </c>
      <c r="G2446">
        <f t="shared" si="116"/>
        <v>0.25</v>
      </c>
    </row>
    <row r="2447" spans="1:7" x14ac:dyDescent="0.35">
      <c r="A2447" s="1">
        <f>fact_sales_daily_final!A2447</f>
        <v>41709</v>
      </c>
      <c r="B2447" t="str">
        <f>fact_sales_daily_final!E2447</f>
        <v>N05C</v>
      </c>
      <c r="C2447">
        <f>fact_sales_daily_final!F2447</f>
        <v>0</v>
      </c>
      <c r="D2447">
        <f>C2447 * VLOOKUP(B2447, finance_assumptions!A:B, 2, FALSE)</f>
        <v>0</v>
      </c>
      <c r="E2447">
        <f t="shared" si="114"/>
        <v>0</v>
      </c>
      <c r="F2447">
        <f t="shared" si="115"/>
        <v>0</v>
      </c>
      <c r="G2447">
        <f t="shared" si="116"/>
        <v>0</v>
      </c>
    </row>
    <row r="2448" spans="1:7" x14ac:dyDescent="0.35">
      <c r="A2448" s="1">
        <f>fact_sales_daily_final!A2448</f>
        <v>41709</v>
      </c>
      <c r="B2448" t="str">
        <f>fact_sales_daily_final!E2448</f>
        <v>R03</v>
      </c>
      <c r="C2448">
        <f>fact_sales_daily_final!F2448</f>
        <v>5</v>
      </c>
      <c r="D2448">
        <f>C2448 * VLOOKUP(B2448, finance_assumptions!A:B, 2, FALSE)</f>
        <v>5</v>
      </c>
      <c r="E2448">
        <f t="shared" si="114"/>
        <v>3.75</v>
      </c>
      <c r="F2448">
        <f t="shared" si="115"/>
        <v>1.25</v>
      </c>
      <c r="G2448">
        <f t="shared" si="116"/>
        <v>0.25</v>
      </c>
    </row>
    <row r="2449" spans="1:7" x14ac:dyDescent="0.35">
      <c r="A2449" s="1">
        <f>fact_sales_daily_final!A2449</f>
        <v>41709</v>
      </c>
      <c r="B2449" t="str">
        <f>fact_sales_daily_final!E2449</f>
        <v>R06</v>
      </c>
      <c r="C2449">
        <f>fact_sales_daily_final!F2449</f>
        <v>1</v>
      </c>
      <c r="D2449">
        <f>C2449 * VLOOKUP(B2449, finance_assumptions!A:B, 2, FALSE)</f>
        <v>1</v>
      </c>
      <c r="E2449">
        <f t="shared" si="114"/>
        <v>0.75</v>
      </c>
      <c r="F2449">
        <f t="shared" si="115"/>
        <v>0.25</v>
      </c>
      <c r="G2449">
        <f t="shared" si="116"/>
        <v>0.25</v>
      </c>
    </row>
    <row r="2450" spans="1:7" x14ac:dyDescent="0.35">
      <c r="A2450" s="1">
        <f>fact_sales_daily_final!A2450</f>
        <v>41740</v>
      </c>
      <c r="B2450" t="str">
        <f>fact_sales_daily_final!E2450</f>
        <v>M01AB</v>
      </c>
      <c r="C2450">
        <f>fact_sales_daily_final!F2450</f>
        <v>6.33</v>
      </c>
      <c r="D2450">
        <f>C2450 * VLOOKUP(B2450, finance_assumptions!A:B, 2, FALSE)</f>
        <v>6.33</v>
      </c>
      <c r="E2450">
        <f t="shared" si="114"/>
        <v>4.7475000000000005</v>
      </c>
      <c r="F2450">
        <f t="shared" si="115"/>
        <v>1.5824999999999996</v>
      </c>
      <c r="G2450">
        <f t="shared" si="116"/>
        <v>0.24999999999999992</v>
      </c>
    </row>
    <row r="2451" spans="1:7" x14ac:dyDescent="0.35">
      <c r="A2451" s="1">
        <f>fact_sales_daily_final!A2451</f>
        <v>41740</v>
      </c>
      <c r="B2451" t="str">
        <f>fact_sales_daily_final!E2451</f>
        <v>M01AE</v>
      </c>
      <c r="C2451">
        <f>fact_sales_daily_final!F2451</f>
        <v>1</v>
      </c>
      <c r="D2451">
        <f>C2451 * VLOOKUP(B2451, finance_assumptions!A:B, 2, FALSE)</f>
        <v>1</v>
      </c>
      <c r="E2451">
        <f t="shared" si="114"/>
        <v>0.75</v>
      </c>
      <c r="F2451">
        <f t="shared" si="115"/>
        <v>0.25</v>
      </c>
      <c r="G2451">
        <f t="shared" si="116"/>
        <v>0.25</v>
      </c>
    </row>
    <row r="2452" spans="1:7" x14ac:dyDescent="0.35">
      <c r="A2452" s="1">
        <f>fact_sales_daily_final!A2452</f>
        <v>41740</v>
      </c>
      <c r="B2452" t="str">
        <f>fact_sales_daily_final!E2452</f>
        <v>N02BA</v>
      </c>
      <c r="C2452">
        <f>fact_sales_daily_final!F2452</f>
        <v>5.2</v>
      </c>
      <c r="D2452">
        <f>C2452 * VLOOKUP(B2452, finance_assumptions!A:B, 2, FALSE)</f>
        <v>5.2</v>
      </c>
      <c r="E2452">
        <f t="shared" si="114"/>
        <v>3.9000000000000004</v>
      </c>
      <c r="F2452">
        <f t="shared" si="115"/>
        <v>1.2999999999999998</v>
      </c>
      <c r="G2452">
        <f t="shared" si="116"/>
        <v>0.24999999999999994</v>
      </c>
    </row>
    <row r="2453" spans="1:7" x14ac:dyDescent="0.35">
      <c r="A2453" s="1">
        <f>fact_sales_daily_final!A2453</f>
        <v>41740</v>
      </c>
      <c r="B2453" t="str">
        <f>fact_sales_daily_final!E2453</f>
        <v>N02BE</v>
      </c>
      <c r="C2453">
        <f>fact_sales_daily_final!F2453</f>
        <v>26.5</v>
      </c>
      <c r="D2453">
        <f>C2453 * VLOOKUP(B2453, finance_assumptions!A:B, 2, FALSE)</f>
        <v>26.5</v>
      </c>
      <c r="E2453">
        <f t="shared" si="114"/>
        <v>19.875</v>
      </c>
      <c r="F2453">
        <f t="shared" si="115"/>
        <v>6.625</v>
      </c>
      <c r="G2453">
        <f t="shared" si="116"/>
        <v>0.25</v>
      </c>
    </row>
    <row r="2454" spans="1:7" x14ac:dyDescent="0.35">
      <c r="A2454" s="1">
        <f>fact_sales_daily_final!A2454</f>
        <v>41740</v>
      </c>
      <c r="B2454" t="str">
        <f>fact_sales_daily_final!E2454</f>
        <v>N05B</v>
      </c>
      <c r="C2454">
        <f>fact_sales_daily_final!F2454</f>
        <v>15</v>
      </c>
      <c r="D2454">
        <f>C2454 * VLOOKUP(B2454, finance_assumptions!A:B, 2, FALSE)</f>
        <v>15</v>
      </c>
      <c r="E2454">
        <f t="shared" si="114"/>
        <v>11.25</v>
      </c>
      <c r="F2454">
        <f t="shared" si="115"/>
        <v>3.75</v>
      </c>
      <c r="G2454">
        <f t="shared" si="116"/>
        <v>0.25</v>
      </c>
    </row>
    <row r="2455" spans="1:7" x14ac:dyDescent="0.35">
      <c r="A2455" s="1">
        <f>fact_sales_daily_final!A2455</f>
        <v>41740</v>
      </c>
      <c r="B2455" t="str">
        <f>fact_sales_daily_final!E2455</f>
        <v>N05C</v>
      </c>
      <c r="C2455">
        <f>fact_sales_daily_final!F2455</f>
        <v>0</v>
      </c>
      <c r="D2455">
        <f>C2455 * VLOOKUP(B2455, finance_assumptions!A:B, 2, FALSE)</f>
        <v>0</v>
      </c>
      <c r="E2455">
        <f t="shared" si="114"/>
        <v>0</v>
      </c>
      <c r="F2455">
        <f t="shared" si="115"/>
        <v>0</v>
      </c>
      <c r="G2455">
        <f t="shared" si="116"/>
        <v>0</v>
      </c>
    </row>
    <row r="2456" spans="1:7" x14ac:dyDescent="0.35">
      <c r="A2456" s="1">
        <f>fact_sales_daily_final!A2456</f>
        <v>41740</v>
      </c>
      <c r="B2456" t="str">
        <f>fact_sales_daily_final!E2456</f>
        <v>R03</v>
      </c>
      <c r="C2456">
        <f>fact_sales_daily_final!F2456</f>
        <v>0</v>
      </c>
      <c r="D2456">
        <f>C2456 * VLOOKUP(B2456, finance_assumptions!A:B, 2, FALSE)</f>
        <v>0</v>
      </c>
      <c r="E2456">
        <f t="shared" si="114"/>
        <v>0</v>
      </c>
      <c r="F2456">
        <f t="shared" si="115"/>
        <v>0</v>
      </c>
      <c r="G2456">
        <f t="shared" si="116"/>
        <v>0</v>
      </c>
    </row>
    <row r="2457" spans="1:7" x14ac:dyDescent="0.35">
      <c r="A2457" s="1">
        <f>fact_sales_daily_final!A2457</f>
        <v>41740</v>
      </c>
      <c r="B2457" t="str">
        <f>fact_sales_daily_final!E2457</f>
        <v>R06</v>
      </c>
      <c r="C2457">
        <f>fact_sales_daily_final!F2457</f>
        <v>1</v>
      </c>
      <c r="D2457">
        <f>C2457 * VLOOKUP(B2457, finance_assumptions!A:B, 2, FALSE)</f>
        <v>1</v>
      </c>
      <c r="E2457">
        <f t="shared" si="114"/>
        <v>0.75</v>
      </c>
      <c r="F2457">
        <f t="shared" si="115"/>
        <v>0.25</v>
      </c>
      <c r="G2457">
        <f t="shared" si="116"/>
        <v>0.25</v>
      </c>
    </row>
    <row r="2458" spans="1:7" x14ac:dyDescent="0.35">
      <c r="A2458" s="1">
        <f>fact_sales_daily_final!A2458</f>
        <v>41770</v>
      </c>
      <c r="B2458" t="str">
        <f>fact_sales_daily_final!E2458</f>
        <v>M01AB</v>
      </c>
      <c r="C2458">
        <f>fact_sales_daily_final!F2458</f>
        <v>0</v>
      </c>
      <c r="D2458">
        <f>C2458 * VLOOKUP(B2458, finance_assumptions!A:B, 2, FALSE)</f>
        <v>0</v>
      </c>
      <c r="E2458">
        <f t="shared" si="114"/>
        <v>0</v>
      </c>
      <c r="F2458">
        <f t="shared" si="115"/>
        <v>0</v>
      </c>
      <c r="G2458">
        <f t="shared" si="116"/>
        <v>0</v>
      </c>
    </row>
    <row r="2459" spans="1:7" x14ac:dyDescent="0.35">
      <c r="A2459" s="1">
        <f>fact_sales_daily_final!A2459</f>
        <v>41770</v>
      </c>
      <c r="B2459" t="str">
        <f>fact_sales_daily_final!E2459</f>
        <v>M01AE</v>
      </c>
      <c r="C2459">
        <f>fact_sales_daily_final!F2459</f>
        <v>1.68</v>
      </c>
      <c r="D2459">
        <f>C2459 * VLOOKUP(B2459, finance_assumptions!A:B, 2, FALSE)</f>
        <v>1.68</v>
      </c>
      <c r="E2459">
        <f t="shared" si="114"/>
        <v>1.26</v>
      </c>
      <c r="F2459">
        <f t="shared" si="115"/>
        <v>0.41999999999999993</v>
      </c>
      <c r="G2459">
        <f t="shared" si="116"/>
        <v>0.24999999999999997</v>
      </c>
    </row>
    <row r="2460" spans="1:7" x14ac:dyDescent="0.35">
      <c r="A2460" s="1">
        <f>fact_sales_daily_final!A2460</f>
        <v>41770</v>
      </c>
      <c r="B2460" t="str">
        <f>fact_sales_daily_final!E2460</f>
        <v>N02BA</v>
      </c>
      <c r="C2460">
        <f>fact_sales_daily_final!F2460</f>
        <v>4</v>
      </c>
      <c r="D2460">
        <f>C2460 * VLOOKUP(B2460, finance_assumptions!A:B, 2, FALSE)</f>
        <v>4</v>
      </c>
      <c r="E2460">
        <f t="shared" si="114"/>
        <v>3</v>
      </c>
      <c r="F2460">
        <f t="shared" si="115"/>
        <v>1</v>
      </c>
      <c r="G2460">
        <f t="shared" si="116"/>
        <v>0.25</v>
      </c>
    </row>
    <row r="2461" spans="1:7" x14ac:dyDescent="0.35">
      <c r="A2461" s="1">
        <f>fact_sales_daily_final!A2461</f>
        <v>41770</v>
      </c>
      <c r="B2461" t="str">
        <f>fact_sales_daily_final!E2461</f>
        <v>N02BE</v>
      </c>
      <c r="C2461">
        <f>fact_sales_daily_final!F2461</f>
        <v>27</v>
      </c>
      <c r="D2461">
        <f>C2461 * VLOOKUP(B2461, finance_assumptions!A:B, 2, FALSE)</f>
        <v>27</v>
      </c>
      <c r="E2461">
        <f t="shared" si="114"/>
        <v>20.25</v>
      </c>
      <c r="F2461">
        <f t="shared" si="115"/>
        <v>6.75</v>
      </c>
      <c r="G2461">
        <f t="shared" si="116"/>
        <v>0.25</v>
      </c>
    </row>
    <row r="2462" spans="1:7" x14ac:dyDescent="0.35">
      <c r="A2462" s="1">
        <f>fact_sales_daily_final!A2462</f>
        <v>41770</v>
      </c>
      <c r="B2462" t="str">
        <f>fact_sales_daily_final!E2462</f>
        <v>N05B</v>
      </c>
      <c r="C2462">
        <f>fact_sales_daily_final!F2462</f>
        <v>19</v>
      </c>
      <c r="D2462">
        <f>C2462 * VLOOKUP(B2462, finance_assumptions!A:B, 2, FALSE)</f>
        <v>19</v>
      </c>
      <c r="E2462">
        <f t="shared" si="114"/>
        <v>14.25</v>
      </c>
      <c r="F2462">
        <f t="shared" si="115"/>
        <v>4.75</v>
      </c>
      <c r="G2462">
        <f t="shared" si="116"/>
        <v>0.25</v>
      </c>
    </row>
    <row r="2463" spans="1:7" x14ac:dyDescent="0.35">
      <c r="A2463" s="1">
        <f>fact_sales_daily_final!A2463</f>
        <v>41770</v>
      </c>
      <c r="B2463" t="str">
        <f>fact_sales_daily_final!E2463</f>
        <v>N05C</v>
      </c>
      <c r="C2463">
        <f>fact_sales_daily_final!F2463</f>
        <v>3</v>
      </c>
      <c r="D2463">
        <f>C2463 * VLOOKUP(B2463, finance_assumptions!A:B, 2, FALSE)</f>
        <v>3</v>
      </c>
      <c r="E2463">
        <f t="shared" si="114"/>
        <v>2.25</v>
      </c>
      <c r="F2463">
        <f t="shared" si="115"/>
        <v>0.75</v>
      </c>
      <c r="G2463">
        <f t="shared" si="116"/>
        <v>0.25</v>
      </c>
    </row>
    <row r="2464" spans="1:7" x14ac:dyDescent="0.35">
      <c r="A2464" s="1">
        <f>fact_sales_daily_final!A2464</f>
        <v>41770</v>
      </c>
      <c r="B2464" t="str">
        <f>fact_sales_daily_final!E2464</f>
        <v>R03</v>
      </c>
      <c r="C2464">
        <f>fact_sales_daily_final!F2464</f>
        <v>1</v>
      </c>
      <c r="D2464">
        <f>C2464 * VLOOKUP(B2464, finance_assumptions!A:B, 2, FALSE)</f>
        <v>1</v>
      </c>
      <c r="E2464">
        <f t="shared" si="114"/>
        <v>0.75</v>
      </c>
      <c r="F2464">
        <f t="shared" si="115"/>
        <v>0.25</v>
      </c>
      <c r="G2464">
        <f t="shared" si="116"/>
        <v>0.25</v>
      </c>
    </row>
    <row r="2465" spans="1:7" x14ac:dyDescent="0.35">
      <c r="A2465" s="1">
        <f>fact_sales_daily_final!A2465</f>
        <v>41770</v>
      </c>
      <c r="B2465" t="str">
        <f>fact_sales_daily_final!E2465</f>
        <v>R06</v>
      </c>
      <c r="C2465">
        <f>fact_sales_daily_final!F2465</f>
        <v>0</v>
      </c>
      <c r="D2465">
        <f>C2465 * VLOOKUP(B2465, finance_assumptions!A:B, 2, FALSE)</f>
        <v>0</v>
      </c>
      <c r="E2465">
        <f t="shared" si="114"/>
        <v>0</v>
      </c>
      <c r="F2465">
        <f t="shared" si="115"/>
        <v>0</v>
      </c>
      <c r="G2465">
        <f t="shared" si="116"/>
        <v>0</v>
      </c>
    </row>
    <row r="2466" spans="1:7" x14ac:dyDescent="0.35">
      <c r="A2466" s="1">
        <f>fact_sales_daily_final!A2466</f>
        <v>41801</v>
      </c>
      <c r="B2466" t="str">
        <f>fact_sales_daily_final!E2466</f>
        <v>M01AB</v>
      </c>
      <c r="C2466">
        <f>fact_sales_daily_final!F2466</f>
        <v>6</v>
      </c>
      <c r="D2466">
        <f>C2466 * VLOOKUP(B2466, finance_assumptions!A:B, 2, FALSE)</f>
        <v>6</v>
      </c>
      <c r="E2466">
        <f t="shared" si="114"/>
        <v>4.5</v>
      </c>
      <c r="F2466">
        <f t="shared" si="115"/>
        <v>1.5</v>
      </c>
      <c r="G2466">
        <f t="shared" si="116"/>
        <v>0.25</v>
      </c>
    </row>
    <row r="2467" spans="1:7" x14ac:dyDescent="0.35">
      <c r="A2467" s="1">
        <f>fact_sales_daily_final!A2467</f>
        <v>41801</v>
      </c>
      <c r="B2467" t="str">
        <f>fact_sales_daily_final!E2467</f>
        <v>M01AE</v>
      </c>
      <c r="C2467">
        <f>fact_sales_daily_final!F2467</f>
        <v>2.34</v>
      </c>
      <c r="D2467">
        <f>C2467 * VLOOKUP(B2467, finance_assumptions!A:B, 2, FALSE)</f>
        <v>2.34</v>
      </c>
      <c r="E2467">
        <f t="shared" si="114"/>
        <v>1.7549999999999999</v>
      </c>
      <c r="F2467">
        <f t="shared" si="115"/>
        <v>0.58499999999999996</v>
      </c>
      <c r="G2467">
        <f t="shared" si="116"/>
        <v>0.25</v>
      </c>
    </row>
    <row r="2468" spans="1:7" x14ac:dyDescent="0.35">
      <c r="A2468" s="1">
        <f>fact_sales_daily_final!A2468</f>
        <v>41801</v>
      </c>
      <c r="B2468" t="str">
        <f>fact_sales_daily_final!E2468</f>
        <v>N02BA</v>
      </c>
      <c r="C2468">
        <f>fact_sales_daily_final!F2468</f>
        <v>5.2</v>
      </c>
      <c r="D2468">
        <f>C2468 * VLOOKUP(B2468, finance_assumptions!A:B, 2, FALSE)</f>
        <v>5.2</v>
      </c>
      <c r="E2468">
        <f t="shared" si="114"/>
        <v>3.9000000000000004</v>
      </c>
      <c r="F2468">
        <f t="shared" si="115"/>
        <v>1.2999999999999998</v>
      </c>
      <c r="G2468">
        <f t="shared" si="116"/>
        <v>0.24999999999999994</v>
      </c>
    </row>
    <row r="2469" spans="1:7" x14ac:dyDescent="0.35">
      <c r="A2469" s="1">
        <f>fact_sales_daily_final!A2469</f>
        <v>41801</v>
      </c>
      <c r="B2469" t="str">
        <f>fact_sales_daily_final!E2469</f>
        <v>N02BE</v>
      </c>
      <c r="C2469">
        <f>fact_sales_daily_final!F2469</f>
        <v>23.4</v>
      </c>
      <c r="D2469">
        <f>C2469 * VLOOKUP(B2469, finance_assumptions!A:B, 2, FALSE)</f>
        <v>23.4</v>
      </c>
      <c r="E2469">
        <f t="shared" si="114"/>
        <v>17.549999999999997</v>
      </c>
      <c r="F2469">
        <f t="shared" si="115"/>
        <v>5.8500000000000014</v>
      </c>
      <c r="G2469">
        <f t="shared" si="116"/>
        <v>0.25000000000000006</v>
      </c>
    </row>
    <row r="2470" spans="1:7" x14ac:dyDescent="0.35">
      <c r="A2470" s="1">
        <f>fact_sales_daily_final!A2470</f>
        <v>41801</v>
      </c>
      <c r="B2470" t="str">
        <f>fact_sales_daily_final!E2470</f>
        <v>N05B</v>
      </c>
      <c r="C2470">
        <f>fact_sales_daily_final!F2470</f>
        <v>23</v>
      </c>
      <c r="D2470">
        <f>C2470 * VLOOKUP(B2470, finance_assumptions!A:B, 2, FALSE)</f>
        <v>23</v>
      </c>
      <c r="E2470">
        <f t="shared" si="114"/>
        <v>17.25</v>
      </c>
      <c r="F2470">
        <f t="shared" si="115"/>
        <v>5.75</v>
      </c>
      <c r="G2470">
        <f t="shared" si="116"/>
        <v>0.25</v>
      </c>
    </row>
    <row r="2471" spans="1:7" x14ac:dyDescent="0.35">
      <c r="A2471" s="1">
        <f>fact_sales_daily_final!A2471</f>
        <v>41801</v>
      </c>
      <c r="B2471" t="str">
        <f>fact_sales_daily_final!E2471</f>
        <v>N05C</v>
      </c>
      <c r="C2471">
        <f>fact_sales_daily_final!F2471</f>
        <v>1</v>
      </c>
      <c r="D2471">
        <f>C2471 * VLOOKUP(B2471, finance_assumptions!A:B, 2, FALSE)</f>
        <v>1</v>
      </c>
      <c r="E2471">
        <f t="shared" si="114"/>
        <v>0.75</v>
      </c>
      <c r="F2471">
        <f t="shared" si="115"/>
        <v>0.25</v>
      </c>
      <c r="G2471">
        <f t="shared" si="116"/>
        <v>0.25</v>
      </c>
    </row>
    <row r="2472" spans="1:7" x14ac:dyDescent="0.35">
      <c r="A2472" s="1">
        <f>fact_sales_daily_final!A2472</f>
        <v>41801</v>
      </c>
      <c r="B2472" t="str">
        <f>fact_sales_daily_final!E2472</f>
        <v>R03</v>
      </c>
      <c r="C2472">
        <f>fact_sales_daily_final!F2472</f>
        <v>0</v>
      </c>
      <c r="D2472">
        <f>C2472 * VLOOKUP(B2472, finance_assumptions!A:B, 2, FALSE)</f>
        <v>0</v>
      </c>
      <c r="E2472">
        <f t="shared" si="114"/>
        <v>0</v>
      </c>
      <c r="F2472">
        <f t="shared" si="115"/>
        <v>0</v>
      </c>
      <c r="G2472">
        <f t="shared" si="116"/>
        <v>0</v>
      </c>
    </row>
    <row r="2473" spans="1:7" x14ac:dyDescent="0.35">
      <c r="A2473" s="1">
        <f>fact_sales_daily_final!A2473</f>
        <v>41801</v>
      </c>
      <c r="B2473" t="str">
        <f>fact_sales_daily_final!E2473</f>
        <v>R06</v>
      </c>
      <c r="C2473">
        <f>fact_sales_daily_final!F2473</f>
        <v>0</v>
      </c>
      <c r="D2473">
        <f>C2473 * VLOOKUP(B2473, finance_assumptions!A:B, 2, FALSE)</f>
        <v>0</v>
      </c>
      <c r="E2473">
        <f t="shared" si="114"/>
        <v>0</v>
      </c>
      <c r="F2473">
        <f t="shared" si="115"/>
        <v>0</v>
      </c>
      <c r="G2473">
        <f t="shared" si="116"/>
        <v>0</v>
      </c>
    </row>
    <row r="2474" spans="1:7" x14ac:dyDescent="0.35">
      <c r="A2474" s="1">
        <f>fact_sales_daily_final!A2474</f>
        <v>41831</v>
      </c>
      <c r="B2474" t="str">
        <f>fact_sales_daily_final!E2474</f>
        <v>M01AB</v>
      </c>
      <c r="C2474">
        <f>fact_sales_daily_final!F2474</f>
        <v>6</v>
      </c>
      <c r="D2474">
        <f>C2474 * VLOOKUP(B2474, finance_assumptions!A:B, 2, FALSE)</f>
        <v>6</v>
      </c>
      <c r="E2474">
        <f t="shared" si="114"/>
        <v>4.5</v>
      </c>
      <c r="F2474">
        <f t="shared" si="115"/>
        <v>1.5</v>
      </c>
      <c r="G2474">
        <f t="shared" si="116"/>
        <v>0.25</v>
      </c>
    </row>
    <row r="2475" spans="1:7" x14ac:dyDescent="0.35">
      <c r="A2475" s="1">
        <f>fact_sales_daily_final!A2475</f>
        <v>41831</v>
      </c>
      <c r="B2475" t="str">
        <f>fact_sales_daily_final!E2475</f>
        <v>M01AE</v>
      </c>
      <c r="C2475">
        <f>fact_sales_daily_final!F2475</f>
        <v>10.34</v>
      </c>
      <c r="D2475">
        <f>C2475 * VLOOKUP(B2475, finance_assumptions!A:B, 2, FALSE)</f>
        <v>10.34</v>
      </c>
      <c r="E2475">
        <f t="shared" si="114"/>
        <v>7.7549999999999999</v>
      </c>
      <c r="F2475">
        <f t="shared" si="115"/>
        <v>2.585</v>
      </c>
      <c r="G2475">
        <f t="shared" si="116"/>
        <v>0.25</v>
      </c>
    </row>
    <row r="2476" spans="1:7" x14ac:dyDescent="0.35">
      <c r="A2476" s="1">
        <f>fact_sales_daily_final!A2476</f>
        <v>41831</v>
      </c>
      <c r="B2476" t="str">
        <f>fact_sales_daily_final!E2476</f>
        <v>N02BA</v>
      </c>
      <c r="C2476">
        <f>fact_sales_daily_final!F2476</f>
        <v>5.5</v>
      </c>
      <c r="D2476">
        <f>C2476 * VLOOKUP(B2476, finance_assumptions!A:B, 2, FALSE)</f>
        <v>5.5</v>
      </c>
      <c r="E2476">
        <f t="shared" si="114"/>
        <v>4.125</v>
      </c>
      <c r="F2476">
        <f t="shared" si="115"/>
        <v>1.375</v>
      </c>
      <c r="G2476">
        <f t="shared" si="116"/>
        <v>0.25</v>
      </c>
    </row>
    <row r="2477" spans="1:7" x14ac:dyDescent="0.35">
      <c r="A2477" s="1">
        <f>fact_sales_daily_final!A2477</f>
        <v>41831</v>
      </c>
      <c r="B2477" t="str">
        <f>fact_sales_daily_final!E2477</f>
        <v>N02BE</v>
      </c>
      <c r="C2477">
        <f>fact_sales_daily_final!F2477</f>
        <v>15.8</v>
      </c>
      <c r="D2477">
        <f>C2477 * VLOOKUP(B2477, finance_assumptions!A:B, 2, FALSE)</f>
        <v>15.8</v>
      </c>
      <c r="E2477">
        <f t="shared" si="114"/>
        <v>11.850000000000001</v>
      </c>
      <c r="F2477">
        <f t="shared" si="115"/>
        <v>3.9499999999999993</v>
      </c>
      <c r="G2477">
        <f t="shared" si="116"/>
        <v>0.24999999999999994</v>
      </c>
    </row>
    <row r="2478" spans="1:7" x14ac:dyDescent="0.35">
      <c r="A2478" s="1">
        <f>fact_sales_daily_final!A2478</f>
        <v>41831</v>
      </c>
      <c r="B2478" t="str">
        <f>fact_sales_daily_final!E2478</f>
        <v>N05B</v>
      </c>
      <c r="C2478">
        <f>fact_sales_daily_final!F2478</f>
        <v>32</v>
      </c>
      <c r="D2478">
        <f>C2478 * VLOOKUP(B2478, finance_assumptions!A:B, 2, FALSE)</f>
        <v>32</v>
      </c>
      <c r="E2478">
        <f t="shared" si="114"/>
        <v>24</v>
      </c>
      <c r="F2478">
        <f t="shared" si="115"/>
        <v>8</v>
      </c>
      <c r="G2478">
        <f t="shared" si="116"/>
        <v>0.25</v>
      </c>
    </row>
    <row r="2479" spans="1:7" x14ac:dyDescent="0.35">
      <c r="A2479" s="1">
        <f>fact_sales_daily_final!A2479</f>
        <v>41831</v>
      </c>
      <c r="B2479" t="str">
        <f>fact_sales_daily_final!E2479</f>
        <v>N05C</v>
      </c>
      <c r="C2479">
        <f>fact_sales_daily_final!F2479</f>
        <v>1</v>
      </c>
      <c r="D2479">
        <f>C2479 * VLOOKUP(B2479, finance_assumptions!A:B, 2, FALSE)</f>
        <v>1</v>
      </c>
      <c r="E2479">
        <f t="shared" si="114"/>
        <v>0.75</v>
      </c>
      <c r="F2479">
        <f t="shared" si="115"/>
        <v>0.25</v>
      </c>
      <c r="G2479">
        <f t="shared" si="116"/>
        <v>0.25</v>
      </c>
    </row>
    <row r="2480" spans="1:7" x14ac:dyDescent="0.35">
      <c r="A2480" s="1">
        <f>fact_sales_daily_final!A2480</f>
        <v>41831</v>
      </c>
      <c r="B2480" t="str">
        <f>fact_sales_daily_final!E2480</f>
        <v>R03</v>
      </c>
      <c r="C2480">
        <f>fact_sales_daily_final!F2480</f>
        <v>0</v>
      </c>
      <c r="D2480">
        <f>C2480 * VLOOKUP(B2480, finance_assumptions!A:B, 2, FALSE)</f>
        <v>0</v>
      </c>
      <c r="E2480">
        <f t="shared" si="114"/>
        <v>0</v>
      </c>
      <c r="F2480">
        <f t="shared" si="115"/>
        <v>0</v>
      </c>
      <c r="G2480">
        <f t="shared" si="116"/>
        <v>0</v>
      </c>
    </row>
    <row r="2481" spans="1:7" x14ac:dyDescent="0.35">
      <c r="A2481" s="1">
        <f>fact_sales_daily_final!A2481</f>
        <v>41831</v>
      </c>
      <c r="B2481" t="str">
        <f>fact_sales_daily_final!E2481</f>
        <v>R06</v>
      </c>
      <c r="C2481">
        <f>fact_sales_daily_final!F2481</f>
        <v>1</v>
      </c>
      <c r="D2481">
        <f>C2481 * VLOOKUP(B2481, finance_assumptions!A:B, 2, FALSE)</f>
        <v>1</v>
      </c>
      <c r="E2481">
        <f t="shared" si="114"/>
        <v>0.75</v>
      </c>
      <c r="F2481">
        <f t="shared" si="115"/>
        <v>0.25</v>
      </c>
      <c r="G2481">
        <f t="shared" si="116"/>
        <v>0.25</v>
      </c>
    </row>
    <row r="2482" spans="1:7" x14ac:dyDescent="0.35">
      <c r="A2482" s="1">
        <f>fact_sales_daily_final!A2482</f>
        <v>41862</v>
      </c>
      <c r="B2482" t="str">
        <f>fact_sales_daily_final!E2482</f>
        <v>M01AB</v>
      </c>
      <c r="C2482">
        <f>fact_sales_daily_final!F2482</f>
        <v>12</v>
      </c>
      <c r="D2482">
        <f>C2482 * VLOOKUP(B2482, finance_assumptions!A:B, 2, FALSE)</f>
        <v>12</v>
      </c>
      <c r="E2482">
        <f t="shared" si="114"/>
        <v>9</v>
      </c>
      <c r="F2482">
        <f t="shared" si="115"/>
        <v>3</v>
      </c>
      <c r="G2482">
        <f t="shared" si="116"/>
        <v>0.25</v>
      </c>
    </row>
    <row r="2483" spans="1:7" x14ac:dyDescent="0.35">
      <c r="A2483" s="1">
        <f>fact_sales_daily_final!A2483</f>
        <v>41862</v>
      </c>
      <c r="B2483" t="str">
        <f>fact_sales_daily_final!E2483</f>
        <v>M01AE</v>
      </c>
      <c r="C2483">
        <f>fact_sales_daily_final!F2483</f>
        <v>7.02</v>
      </c>
      <c r="D2483">
        <f>C2483 * VLOOKUP(B2483, finance_assumptions!A:B, 2, FALSE)</f>
        <v>7.02</v>
      </c>
      <c r="E2483">
        <f t="shared" si="114"/>
        <v>5.2649999999999997</v>
      </c>
      <c r="F2483">
        <f t="shared" si="115"/>
        <v>1.7549999999999999</v>
      </c>
      <c r="G2483">
        <f t="shared" si="116"/>
        <v>0.25</v>
      </c>
    </row>
    <row r="2484" spans="1:7" x14ac:dyDescent="0.35">
      <c r="A2484" s="1">
        <f>fact_sales_daily_final!A2484</f>
        <v>41862</v>
      </c>
      <c r="B2484" t="str">
        <f>fact_sales_daily_final!E2484</f>
        <v>N02BA</v>
      </c>
      <c r="C2484">
        <f>fact_sales_daily_final!F2484</f>
        <v>6</v>
      </c>
      <c r="D2484">
        <f>C2484 * VLOOKUP(B2484, finance_assumptions!A:B, 2, FALSE)</f>
        <v>6</v>
      </c>
      <c r="E2484">
        <f t="shared" si="114"/>
        <v>4.5</v>
      </c>
      <c r="F2484">
        <f t="shared" si="115"/>
        <v>1.5</v>
      </c>
      <c r="G2484">
        <f t="shared" si="116"/>
        <v>0.25</v>
      </c>
    </row>
    <row r="2485" spans="1:7" x14ac:dyDescent="0.35">
      <c r="A2485" s="1">
        <f>fact_sales_daily_final!A2485</f>
        <v>41862</v>
      </c>
      <c r="B2485" t="str">
        <f>fact_sales_daily_final!E2485</f>
        <v>N02BE</v>
      </c>
      <c r="C2485">
        <f>fact_sales_daily_final!F2485</f>
        <v>34.4</v>
      </c>
      <c r="D2485">
        <f>C2485 * VLOOKUP(B2485, finance_assumptions!A:B, 2, FALSE)</f>
        <v>34.4</v>
      </c>
      <c r="E2485">
        <f t="shared" si="114"/>
        <v>25.799999999999997</v>
      </c>
      <c r="F2485">
        <f t="shared" si="115"/>
        <v>8.6000000000000014</v>
      </c>
      <c r="G2485">
        <f t="shared" si="116"/>
        <v>0.25000000000000006</v>
      </c>
    </row>
    <row r="2486" spans="1:7" x14ac:dyDescent="0.35">
      <c r="A2486" s="1">
        <f>fact_sales_daily_final!A2486</f>
        <v>41862</v>
      </c>
      <c r="B2486" t="str">
        <f>fact_sales_daily_final!E2486</f>
        <v>N05B</v>
      </c>
      <c r="C2486">
        <f>fact_sales_daily_final!F2486</f>
        <v>24</v>
      </c>
      <c r="D2486">
        <f>C2486 * VLOOKUP(B2486, finance_assumptions!A:B, 2, FALSE)</f>
        <v>24</v>
      </c>
      <c r="E2486">
        <f t="shared" si="114"/>
        <v>18</v>
      </c>
      <c r="F2486">
        <f t="shared" si="115"/>
        <v>6</v>
      </c>
      <c r="G2486">
        <f t="shared" si="116"/>
        <v>0.25</v>
      </c>
    </row>
    <row r="2487" spans="1:7" x14ac:dyDescent="0.35">
      <c r="A2487" s="1">
        <f>fact_sales_daily_final!A2487</f>
        <v>41862</v>
      </c>
      <c r="B2487" t="str">
        <f>fact_sales_daily_final!E2487</f>
        <v>N05C</v>
      </c>
      <c r="C2487">
        <f>fact_sales_daily_final!F2487</f>
        <v>0</v>
      </c>
      <c r="D2487">
        <f>C2487 * VLOOKUP(B2487, finance_assumptions!A:B, 2, FALSE)</f>
        <v>0</v>
      </c>
      <c r="E2487">
        <f t="shared" si="114"/>
        <v>0</v>
      </c>
      <c r="F2487">
        <f t="shared" si="115"/>
        <v>0</v>
      </c>
      <c r="G2487">
        <f t="shared" si="116"/>
        <v>0</v>
      </c>
    </row>
    <row r="2488" spans="1:7" x14ac:dyDescent="0.35">
      <c r="A2488" s="1">
        <f>fact_sales_daily_final!A2488</f>
        <v>41862</v>
      </c>
      <c r="B2488" t="str">
        <f>fact_sales_daily_final!E2488</f>
        <v>R03</v>
      </c>
      <c r="C2488">
        <f>fact_sales_daily_final!F2488</f>
        <v>17</v>
      </c>
      <c r="D2488">
        <f>C2488 * VLOOKUP(B2488, finance_assumptions!A:B, 2, FALSE)</f>
        <v>17</v>
      </c>
      <c r="E2488">
        <f t="shared" si="114"/>
        <v>12.75</v>
      </c>
      <c r="F2488">
        <f t="shared" si="115"/>
        <v>4.25</v>
      </c>
      <c r="G2488">
        <f t="shared" si="116"/>
        <v>0.25</v>
      </c>
    </row>
    <row r="2489" spans="1:7" x14ac:dyDescent="0.35">
      <c r="A2489" s="1">
        <f>fact_sales_daily_final!A2489</f>
        <v>41862</v>
      </c>
      <c r="B2489" t="str">
        <f>fact_sales_daily_final!E2489</f>
        <v>R06</v>
      </c>
      <c r="C2489">
        <f>fact_sales_daily_final!F2489</f>
        <v>2.2000000000000002</v>
      </c>
      <c r="D2489">
        <f>C2489 * VLOOKUP(B2489, finance_assumptions!A:B, 2, FALSE)</f>
        <v>2.2000000000000002</v>
      </c>
      <c r="E2489">
        <f t="shared" si="114"/>
        <v>1.6500000000000001</v>
      </c>
      <c r="F2489">
        <f t="shared" si="115"/>
        <v>0.55000000000000004</v>
      </c>
      <c r="G2489">
        <f t="shared" si="116"/>
        <v>0.25</v>
      </c>
    </row>
    <row r="2490" spans="1:7" x14ac:dyDescent="0.35">
      <c r="A2490" s="1">
        <f>fact_sales_daily_final!A2490</f>
        <v>41893</v>
      </c>
      <c r="B2490" t="str">
        <f>fact_sales_daily_final!E2490</f>
        <v>M01AB</v>
      </c>
      <c r="C2490">
        <f>fact_sales_daily_final!F2490</f>
        <v>3.34</v>
      </c>
      <c r="D2490">
        <f>C2490 * VLOOKUP(B2490, finance_assumptions!A:B, 2, FALSE)</f>
        <v>3.34</v>
      </c>
      <c r="E2490">
        <f t="shared" si="114"/>
        <v>2.5049999999999999</v>
      </c>
      <c r="F2490">
        <f t="shared" si="115"/>
        <v>0.83499999999999996</v>
      </c>
      <c r="G2490">
        <f t="shared" si="116"/>
        <v>0.25</v>
      </c>
    </row>
    <row r="2491" spans="1:7" x14ac:dyDescent="0.35">
      <c r="A2491" s="1">
        <f>fact_sales_daily_final!A2491</f>
        <v>41893</v>
      </c>
      <c r="B2491" t="str">
        <f>fact_sales_daily_final!E2491</f>
        <v>M01AE</v>
      </c>
      <c r="C2491">
        <f>fact_sales_daily_final!F2491</f>
        <v>4.34</v>
      </c>
      <c r="D2491">
        <f>C2491 * VLOOKUP(B2491, finance_assumptions!A:B, 2, FALSE)</f>
        <v>4.34</v>
      </c>
      <c r="E2491">
        <f t="shared" si="114"/>
        <v>3.2549999999999999</v>
      </c>
      <c r="F2491">
        <f t="shared" si="115"/>
        <v>1.085</v>
      </c>
      <c r="G2491">
        <f t="shared" si="116"/>
        <v>0.25</v>
      </c>
    </row>
    <row r="2492" spans="1:7" x14ac:dyDescent="0.35">
      <c r="A2492" s="1">
        <f>fact_sales_daily_final!A2492</f>
        <v>41893</v>
      </c>
      <c r="B2492" t="str">
        <f>fact_sales_daily_final!E2492</f>
        <v>N02BA</v>
      </c>
      <c r="C2492">
        <f>fact_sales_daily_final!F2492</f>
        <v>2.9</v>
      </c>
      <c r="D2492">
        <f>C2492 * VLOOKUP(B2492, finance_assumptions!A:B, 2, FALSE)</f>
        <v>2.9</v>
      </c>
      <c r="E2492">
        <f t="shared" si="114"/>
        <v>2.1749999999999998</v>
      </c>
      <c r="F2492">
        <f t="shared" si="115"/>
        <v>0.72500000000000009</v>
      </c>
      <c r="G2492">
        <f t="shared" si="116"/>
        <v>0.25000000000000006</v>
      </c>
    </row>
    <row r="2493" spans="1:7" x14ac:dyDescent="0.35">
      <c r="A2493" s="1">
        <f>fact_sales_daily_final!A2493</f>
        <v>41893</v>
      </c>
      <c r="B2493" t="str">
        <f>fact_sales_daily_final!E2493</f>
        <v>N02BE</v>
      </c>
      <c r="C2493">
        <f>fact_sales_daily_final!F2493</f>
        <v>23</v>
      </c>
      <c r="D2493">
        <f>C2493 * VLOOKUP(B2493, finance_assumptions!A:B, 2, FALSE)</f>
        <v>23</v>
      </c>
      <c r="E2493">
        <f t="shared" si="114"/>
        <v>17.25</v>
      </c>
      <c r="F2493">
        <f t="shared" si="115"/>
        <v>5.75</v>
      </c>
      <c r="G2493">
        <f t="shared" si="116"/>
        <v>0.25</v>
      </c>
    </row>
    <row r="2494" spans="1:7" x14ac:dyDescent="0.35">
      <c r="A2494" s="1">
        <f>fact_sales_daily_final!A2494</f>
        <v>41893</v>
      </c>
      <c r="B2494" t="str">
        <f>fact_sales_daily_final!E2494</f>
        <v>N05B</v>
      </c>
      <c r="C2494">
        <f>fact_sales_daily_final!F2494</f>
        <v>20</v>
      </c>
      <c r="D2494">
        <f>C2494 * VLOOKUP(B2494, finance_assumptions!A:B, 2, FALSE)</f>
        <v>20</v>
      </c>
      <c r="E2494">
        <f t="shared" si="114"/>
        <v>15</v>
      </c>
      <c r="F2494">
        <f t="shared" si="115"/>
        <v>5</v>
      </c>
      <c r="G2494">
        <f t="shared" si="116"/>
        <v>0.25</v>
      </c>
    </row>
    <row r="2495" spans="1:7" x14ac:dyDescent="0.35">
      <c r="A2495" s="1">
        <f>fact_sales_daily_final!A2495</f>
        <v>41893</v>
      </c>
      <c r="B2495" t="str">
        <f>fact_sales_daily_final!E2495</f>
        <v>N05C</v>
      </c>
      <c r="C2495">
        <f>fact_sales_daily_final!F2495</f>
        <v>0</v>
      </c>
      <c r="D2495">
        <f>C2495 * VLOOKUP(B2495, finance_assumptions!A:B, 2, FALSE)</f>
        <v>0</v>
      </c>
      <c r="E2495">
        <f t="shared" si="114"/>
        <v>0</v>
      </c>
      <c r="F2495">
        <f t="shared" si="115"/>
        <v>0</v>
      </c>
      <c r="G2495">
        <f t="shared" si="116"/>
        <v>0</v>
      </c>
    </row>
    <row r="2496" spans="1:7" x14ac:dyDescent="0.35">
      <c r="A2496" s="1">
        <f>fact_sales_daily_final!A2496</f>
        <v>41893</v>
      </c>
      <c r="B2496" t="str">
        <f>fact_sales_daily_final!E2496</f>
        <v>R03</v>
      </c>
      <c r="C2496">
        <f>fact_sales_daily_final!F2496</f>
        <v>2</v>
      </c>
      <c r="D2496">
        <f>C2496 * VLOOKUP(B2496, finance_assumptions!A:B, 2, FALSE)</f>
        <v>2</v>
      </c>
      <c r="E2496">
        <f t="shared" si="114"/>
        <v>1.5</v>
      </c>
      <c r="F2496">
        <f t="shared" si="115"/>
        <v>0.5</v>
      </c>
      <c r="G2496">
        <f t="shared" si="116"/>
        <v>0.25</v>
      </c>
    </row>
    <row r="2497" spans="1:7" x14ac:dyDescent="0.35">
      <c r="A2497" s="1">
        <f>fact_sales_daily_final!A2497</f>
        <v>41893</v>
      </c>
      <c r="B2497" t="str">
        <f>fact_sales_daily_final!E2497</f>
        <v>R06</v>
      </c>
      <c r="C2497">
        <f>fact_sales_daily_final!F2497</f>
        <v>1</v>
      </c>
      <c r="D2497">
        <f>C2497 * VLOOKUP(B2497, finance_assumptions!A:B, 2, FALSE)</f>
        <v>1</v>
      </c>
      <c r="E2497">
        <f t="shared" si="114"/>
        <v>0.75</v>
      </c>
      <c r="F2497">
        <f t="shared" si="115"/>
        <v>0.25</v>
      </c>
      <c r="G2497">
        <f t="shared" si="116"/>
        <v>0.25</v>
      </c>
    </row>
    <row r="2498" spans="1:7" x14ac:dyDescent="0.35">
      <c r="A2498" s="1">
        <f>fact_sales_daily_final!A2498</f>
        <v>41923</v>
      </c>
      <c r="B2498" t="str">
        <f>fact_sales_daily_final!E2498</f>
        <v>M01AB</v>
      </c>
      <c r="C2498">
        <f>fact_sales_daily_final!F2498</f>
        <v>1</v>
      </c>
      <c r="D2498">
        <f>C2498 * VLOOKUP(B2498, finance_assumptions!A:B, 2, FALSE)</f>
        <v>1</v>
      </c>
      <c r="E2498">
        <f t="shared" si="114"/>
        <v>0.75</v>
      </c>
      <c r="F2498">
        <f t="shared" si="115"/>
        <v>0.25</v>
      </c>
      <c r="G2498">
        <f t="shared" si="116"/>
        <v>0.25</v>
      </c>
    </row>
    <row r="2499" spans="1:7" x14ac:dyDescent="0.35">
      <c r="A2499" s="1">
        <f>fact_sales_daily_final!A2499</f>
        <v>41923</v>
      </c>
      <c r="B2499" t="str">
        <f>fact_sales_daily_final!E2499</f>
        <v>M01AE</v>
      </c>
      <c r="C2499">
        <f>fact_sales_daily_final!F2499</f>
        <v>5.32</v>
      </c>
      <c r="D2499">
        <f>C2499 * VLOOKUP(B2499, finance_assumptions!A:B, 2, FALSE)</f>
        <v>5.32</v>
      </c>
      <c r="E2499">
        <f t="shared" ref="E2499:E2562" si="117">D2499 * 0.75</f>
        <v>3.99</v>
      </c>
      <c r="F2499">
        <f t="shared" ref="F2499:F2562" si="118">D2499 - E2499</f>
        <v>1.33</v>
      </c>
      <c r="G2499">
        <f t="shared" ref="G2499:G2562" si="119">IF(D2499=0, 0, F2499/D2499)</f>
        <v>0.25</v>
      </c>
    </row>
    <row r="2500" spans="1:7" x14ac:dyDescent="0.35">
      <c r="A2500" s="1">
        <f>fact_sales_daily_final!A2500</f>
        <v>41923</v>
      </c>
      <c r="B2500" t="str">
        <f>fact_sales_daily_final!E2500</f>
        <v>N02BA</v>
      </c>
      <c r="C2500">
        <f>fact_sales_daily_final!F2500</f>
        <v>3.3</v>
      </c>
      <c r="D2500">
        <f>C2500 * VLOOKUP(B2500, finance_assumptions!A:B, 2, FALSE)</f>
        <v>3.3</v>
      </c>
      <c r="E2500">
        <f t="shared" si="117"/>
        <v>2.4749999999999996</v>
      </c>
      <c r="F2500">
        <f t="shared" si="118"/>
        <v>0.82500000000000018</v>
      </c>
      <c r="G2500">
        <f t="shared" si="119"/>
        <v>0.25000000000000006</v>
      </c>
    </row>
    <row r="2501" spans="1:7" x14ac:dyDescent="0.35">
      <c r="A2501" s="1">
        <f>fact_sales_daily_final!A2501</f>
        <v>41923</v>
      </c>
      <c r="B2501" t="str">
        <f>fact_sales_daily_final!E2501</f>
        <v>N02BE</v>
      </c>
      <c r="C2501">
        <f>fact_sales_daily_final!F2501</f>
        <v>24.3</v>
      </c>
      <c r="D2501">
        <f>C2501 * VLOOKUP(B2501, finance_assumptions!A:B, 2, FALSE)</f>
        <v>24.3</v>
      </c>
      <c r="E2501">
        <f t="shared" si="117"/>
        <v>18.225000000000001</v>
      </c>
      <c r="F2501">
        <f t="shared" si="118"/>
        <v>6.0749999999999993</v>
      </c>
      <c r="G2501">
        <f t="shared" si="119"/>
        <v>0.24999999999999997</v>
      </c>
    </row>
    <row r="2502" spans="1:7" x14ac:dyDescent="0.35">
      <c r="A2502" s="1">
        <f>fact_sales_daily_final!A2502</f>
        <v>41923</v>
      </c>
      <c r="B2502" t="str">
        <f>fact_sales_daily_final!E2502</f>
        <v>N05B</v>
      </c>
      <c r="C2502">
        <f>fact_sales_daily_final!F2502</f>
        <v>13</v>
      </c>
      <c r="D2502">
        <f>C2502 * VLOOKUP(B2502, finance_assumptions!A:B, 2, FALSE)</f>
        <v>13</v>
      </c>
      <c r="E2502">
        <f t="shared" si="117"/>
        <v>9.75</v>
      </c>
      <c r="F2502">
        <f t="shared" si="118"/>
        <v>3.25</v>
      </c>
      <c r="G2502">
        <f t="shared" si="119"/>
        <v>0.25</v>
      </c>
    </row>
    <row r="2503" spans="1:7" x14ac:dyDescent="0.35">
      <c r="A2503" s="1">
        <f>fact_sales_daily_final!A2503</f>
        <v>41923</v>
      </c>
      <c r="B2503" t="str">
        <f>fact_sales_daily_final!E2503</f>
        <v>N05C</v>
      </c>
      <c r="C2503">
        <f>fact_sales_daily_final!F2503</f>
        <v>0</v>
      </c>
      <c r="D2503">
        <f>C2503 * VLOOKUP(B2503, finance_assumptions!A:B, 2, FALSE)</f>
        <v>0</v>
      </c>
      <c r="E2503">
        <f t="shared" si="117"/>
        <v>0</v>
      </c>
      <c r="F2503">
        <f t="shared" si="118"/>
        <v>0</v>
      </c>
      <c r="G2503">
        <f t="shared" si="119"/>
        <v>0</v>
      </c>
    </row>
    <row r="2504" spans="1:7" x14ac:dyDescent="0.35">
      <c r="A2504" s="1">
        <f>fact_sales_daily_final!A2504</f>
        <v>41923</v>
      </c>
      <c r="B2504" t="str">
        <f>fact_sales_daily_final!E2504</f>
        <v>R03</v>
      </c>
      <c r="C2504">
        <f>fact_sales_daily_final!F2504</f>
        <v>7</v>
      </c>
      <c r="D2504">
        <f>C2504 * VLOOKUP(B2504, finance_assumptions!A:B, 2, FALSE)</f>
        <v>7</v>
      </c>
      <c r="E2504">
        <f t="shared" si="117"/>
        <v>5.25</v>
      </c>
      <c r="F2504">
        <f t="shared" si="118"/>
        <v>1.75</v>
      </c>
      <c r="G2504">
        <f t="shared" si="119"/>
        <v>0.25</v>
      </c>
    </row>
    <row r="2505" spans="1:7" x14ac:dyDescent="0.35">
      <c r="A2505" s="1">
        <f>fact_sales_daily_final!A2505</f>
        <v>41923</v>
      </c>
      <c r="B2505" t="str">
        <f>fact_sales_daily_final!E2505</f>
        <v>R06</v>
      </c>
      <c r="C2505">
        <f>fact_sales_daily_final!F2505</f>
        <v>1</v>
      </c>
      <c r="D2505">
        <f>C2505 * VLOOKUP(B2505, finance_assumptions!A:B, 2, FALSE)</f>
        <v>1</v>
      </c>
      <c r="E2505">
        <f t="shared" si="117"/>
        <v>0.75</v>
      </c>
      <c r="F2505">
        <f t="shared" si="118"/>
        <v>0.25</v>
      </c>
      <c r="G2505">
        <f t="shared" si="119"/>
        <v>0.25</v>
      </c>
    </row>
    <row r="2506" spans="1:7" x14ac:dyDescent="0.35">
      <c r="A2506" s="1">
        <f>fact_sales_daily_final!A2506</f>
        <v>41954</v>
      </c>
      <c r="B2506" t="str">
        <f>fact_sales_daily_final!E2506</f>
        <v>M01AB</v>
      </c>
      <c r="C2506">
        <f>fact_sales_daily_final!F2506</f>
        <v>8</v>
      </c>
      <c r="D2506">
        <f>C2506 * VLOOKUP(B2506, finance_assumptions!A:B, 2, FALSE)</f>
        <v>8</v>
      </c>
      <c r="E2506">
        <f t="shared" si="117"/>
        <v>6</v>
      </c>
      <c r="F2506">
        <f t="shared" si="118"/>
        <v>2</v>
      </c>
      <c r="G2506">
        <f t="shared" si="119"/>
        <v>0.25</v>
      </c>
    </row>
    <row r="2507" spans="1:7" x14ac:dyDescent="0.35">
      <c r="A2507" s="1">
        <f>fact_sales_daily_final!A2507</f>
        <v>41954</v>
      </c>
      <c r="B2507" t="str">
        <f>fact_sales_daily_final!E2507</f>
        <v>M01AE</v>
      </c>
      <c r="C2507">
        <f>fact_sales_daily_final!F2507</f>
        <v>4</v>
      </c>
      <c r="D2507">
        <f>C2507 * VLOOKUP(B2507, finance_assumptions!A:B, 2, FALSE)</f>
        <v>4</v>
      </c>
      <c r="E2507">
        <f t="shared" si="117"/>
        <v>3</v>
      </c>
      <c r="F2507">
        <f t="shared" si="118"/>
        <v>1</v>
      </c>
      <c r="G2507">
        <f t="shared" si="119"/>
        <v>0.25</v>
      </c>
    </row>
    <row r="2508" spans="1:7" x14ac:dyDescent="0.35">
      <c r="A2508" s="1">
        <f>fact_sales_daily_final!A2508</f>
        <v>41954</v>
      </c>
      <c r="B2508" t="str">
        <f>fact_sales_daily_final!E2508</f>
        <v>N02BA</v>
      </c>
      <c r="C2508">
        <f>fact_sales_daily_final!F2508</f>
        <v>2</v>
      </c>
      <c r="D2508">
        <f>C2508 * VLOOKUP(B2508, finance_assumptions!A:B, 2, FALSE)</f>
        <v>2</v>
      </c>
      <c r="E2508">
        <f t="shared" si="117"/>
        <v>1.5</v>
      </c>
      <c r="F2508">
        <f t="shared" si="118"/>
        <v>0.5</v>
      </c>
      <c r="G2508">
        <f t="shared" si="119"/>
        <v>0.25</v>
      </c>
    </row>
    <row r="2509" spans="1:7" x14ac:dyDescent="0.35">
      <c r="A2509" s="1">
        <f>fact_sales_daily_final!A2509</f>
        <v>41954</v>
      </c>
      <c r="B2509" t="str">
        <f>fact_sales_daily_final!E2509</f>
        <v>N02BE</v>
      </c>
      <c r="C2509">
        <f>fact_sales_daily_final!F2509</f>
        <v>23</v>
      </c>
      <c r="D2509">
        <f>C2509 * VLOOKUP(B2509, finance_assumptions!A:B, 2, FALSE)</f>
        <v>23</v>
      </c>
      <c r="E2509">
        <f t="shared" si="117"/>
        <v>17.25</v>
      </c>
      <c r="F2509">
        <f t="shared" si="118"/>
        <v>5.75</v>
      </c>
      <c r="G2509">
        <f t="shared" si="119"/>
        <v>0.25</v>
      </c>
    </row>
    <row r="2510" spans="1:7" x14ac:dyDescent="0.35">
      <c r="A2510" s="1">
        <f>fact_sales_daily_final!A2510</f>
        <v>41954</v>
      </c>
      <c r="B2510" t="str">
        <f>fact_sales_daily_final!E2510</f>
        <v>N05B</v>
      </c>
      <c r="C2510">
        <f>fact_sales_daily_final!F2510</f>
        <v>18</v>
      </c>
      <c r="D2510">
        <f>C2510 * VLOOKUP(B2510, finance_assumptions!A:B, 2, FALSE)</f>
        <v>18</v>
      </c>
      <c r="E2510">
        <f t="shared" si="117"/>
        <v>13.5</v>
      </c>
      <c r="F2510">
        <f t="shared" si="118"/>
        <v>4.5</v>
      </c>
      <c r="G2510">
        <f t="shared" si="119"/>
        <v>0.25</v>
      </c>
    </row>
    <row r="2511" spans="1:7" x14ac:dyDescent="0.35">
      <c r="A2511" s="1">
        <f>fact_sales_daily_final!A2511</f>
        <v>41954</v>
      </c>
      <c r="B2511" t="str">
        <f>fact_sales_daily_final!E2511</f>
        <v>N05C</v>
      </c>
      <c r="C2511">
        <f>fact_sales_daily_final!F2511</f>
        <v>0</v>
      </c>
      <c r="D2511">
        <f>C2511 * VLOOKUP(B2511, finance_assumptions!A:B, 2, FALSE)</f>
        <v>0</v>
      </c>
      <c r="E2511">
        <f t="shared" si="117"/>
        <v>0</v>
      </c>
      <c r="F2511">
        <f t="shared" si="118"/>
        <v>0</v>
      </c>
      <c r="G2511">
        <f t="shared" si="119"/>
        <v>0</v>
      </c>
    </row>
    <row r="2512" spans="1:7" x14ac:dyDescent="0.35">
      <c r="A2512" s="1">
        <f>fact_sales_daily_final!A2512</f>
        <v>41954</v>
      </c>
      <c r="B2512" t="str">
        <f>fact_sales_daily_final!E2512</f>
        <v>R03</v>
      </c>
      <c r="C2512">
        <f>fact_sales_daily_final!F2512</f>
        <v>8</v>
      </c>
      <c r="D2512">
        <f>C2512 * VLOOKUP(B2512, finance_assumptions!A:B, 2, FALSE)</f>
        <v>8</v>
      </c>
      <c r="E2512">
        <f t="shared" si="117"/>
        <v>6</v>
      </c>
      <c r="F2512">
        <f t="shared" si="118"/>
        <v>2</v>
      </c>
      <c r="G2512">
        <f t="shared" si="119"/>
        <v>0.25</v>
      </c>
    </row>
    <row r="2513" spans="1:7" x14ac:dyDescent="0.35">
      <c r="A2513" s="1">
        <f>fact_sales_daily_final!A2513</f>
        <v>41954</v>
      </c>
      <c r="B2513" t="str">
        <f>fact_sales_daily_final!E2513</f>
        <v>R06</v>
      </c>
      <c r="C2513">
        <f>fact_sales_daily_final!F2513</f>
        <v>2</v>
      </c>
      <c r="D2513">
        <f>C2513 * VLOOKUP(B2513, finance_assumptions!A:B, 2, FALSE)</f>
        <v>2</v>
      </c>
      <c r="E2513">
        <f t="shared" si="117"/>
        <v>1.5</v>
      </c>
      <c r="F2513">
        <f t="shared" si="118"/>
        <v>0.5</v>
      </c>
      <c r="G2513">
        <f t="shared" si="119"/>
        <v>0.25</v>
      </c>
    </row>
    <row r="2514" spans="1:7" x14ac:dyDescent="0.35">
      <c r="A2514" s="1">
        <f>fact_sales_daily_final!A2514</f>
        <v>41984</v>
      </c>
      <c r="B2514" t="str">
        <f>fact_sales_daily_final!E2514</f>
        <v>M01AB</v>
      </c>
      <c r="C2514">
        <f>fact_sales_daily_final!F2514</f>
        <v>3</v>
      </c>
      <c r="D2514">
        <f>C2514 * VLOOKUP(B2514, finance_assumptions!A:B, 2, FALSE)</f>
        <v>3</v>
      </c>
      <c r="E2514">
        <f t="shared" si="117"/>
        <v>2.25</v>
      </c>
      <c r="F2514">
        <f t="shared" si="118"/>
        <v>0.75</v>
      </c>
      <c r="G2514">
        <f t="shared" si="119"/>
        <v>0.25</v>
      </c>
    </row>
    <row r="2515" spans="1:7" x14ac:dyDescent="0.35">
      <c r="A2515" s="1">
        <f>fact_sales_daily_final!A2515</f>
        <v>41984</v>
      </c>
      <c r="B2515" t="str">
        <f>fact_sales_daily_final!E2515</f>
        <v>M01AE</v>
      </c>
      <c r="C2515">
        <f>fact_sales_daily_final!F2515</f>
        <v>5</v>
      </c>
      <c r="D2515">
        <f>C2515 * VLOOKUP(B2515, finance_assumptions!A:B, 2, FALSE)</f>
        <v>5</v>
      </c>
      <c r="E2515">
        <f t="shared" si="117"/>
        <v>3.75</v>
      </c>
      <c r="F2515">
        <f t="shared" si="118"/>
        <v>1.25</v>
      </c>
      <c r="G2515">
        <f t="shared" si="119"/>
        <v>0.25</v>
      </c>
    </row>
    <row r="2516" spans="1:7" x14ac:dyDescent="0.35">
      <c r="A2516" s="1">
        <f>fact_sales_daily_final!A2516</f>
        <v>41984</v>
      </c>
      <c r="B2516" t="str">
        <f>fact_sales_daily_final!E2516</f>
        <v>N02BA</v>
      </c>
      <c r="C2516">
        <f>fact_sales_daily_final!F2516</f>
        <v>4</v>
      </c>
      <c r="D2516">
        <f>C2516 * VLOOKUP(B2516, finance_assumptions!A:B, 2, FALSE)</f>
        <v>4</v>
      </c>
      <c r="E2516">
        <f t="shared" si="117"/>
        <v>3</v>
      </c>
      <c r="F2516">
        <f t="shared" si="118"/>
        <v>1</v>
      </c>
      <c r="G2516">
        <f t="shared" si="119"/>
        <v>0.25</v>
      </c>
    </row>
    <row r="2517" spans="1:7" x14ac:dyDescent="0.35">
      <c r="A2517" s="1">
        <f>fact_sales_daily_final!A2517</f>
        <v>41984</v>
      </c>
      <c r="B2517" t="str">
        <f>fact_sales_daily_final!E2517</f>
        <v>N02BE</v>
      </c>
      <c r="C2517">
        <f>fact_sales_daily_final!F2517</f>
        <v>25</v>
      </c>
      <c r="D2517">
        <f>C2517 * VLOOKUP(B2517, finance_assumptions!A:B, 2, FALSE)</f>
        <v>25</v>
      </c>
      <c r="E2517">
        <f t="shared" si="117"/>
        <v>18.75</v>
      </c>
      <c r="F2517">
        <f t="shared" si="118"/>
        <v>6.25</v>
      </c>
      <c r="G2517">
        <f t="shared" si="119"/>
        <v>0.25</v>
      </c>
    </row>
    <row r="2518" spans="1:7" x14ac:dyDescent="0.35">
      <c r="A2518" s="1">
        <f>fact_sales_daily_final!A2518</f>
        <v>41984</v>
      </c>
      <c r="B2518" t="str">
        <f>fact_sales_daily_final!E2518</f>
        <v>N05B</v>
      </c>
      <c r="C2518">
        <f>fact_sales_daily_final!F2518</f>
        <v>16</v>
      </c>
      <c r="D2518">
        <f>C2518 * VLOOKUP(B2518, finance_assumptions!A:B, 2, FALSE)</f>
        <v>16</v>
      </c>
      <c r="E2518">
        <f t="shared" si="117"/>
        <v>12</v>
      </c>
      <c r="F2518">
        <f t="shared" si="118"/>
        <v>4</v>
      </c>
      <c r="G2518">
        <f t="shared" si="119"/>
        <v>0.25</v>
      </c>
    </row>
    <row r="2519" spans="1:7" x14ac:dyDescent="0.35">
      <c r="A2519" s="1">
        <f>fact_sales_daily_final!A2519</f>
        <v>41984</v>
      </c>
      <c r="B2519" t="str">
        <f>fact_sales_daily_final!E2519</f>
        <v>N05C</v>
      </c>
      <c r="C2519">
        <f>fact_sales_daily_final!F2519</f>
        <v>0</v>
      </c>
      <c r="D2519">
        <f>C2519 * VLOOKUP(B2519, finance_assumptions!A:B, 2, FALSE)</f>
        <v>0</v>
      </c>
      <c r="E2519">
        <f t="shared" si="117"/>
        <v>0</v>
      </c>
      <c r="F2519">
        <f t="shared" si="118"/>
        <v>0</v>
      </c>
      <c r="G2519">
        <f t="shared" si="119"/>
        <v>0</v>
      </c>
    </row>
    <row r="2520" spans="1:7" x14ac:dyDescent="0.35">
      <c r="A2520" s="1">
        <f>fact_sales_daily_final!A2520</f>
        <v>41984</v>
      </c>
      <c r="B2520" t="str">
        <f>fact_sales_daily_final!E2520</f>
        <v>R03</v>
      </c>
      <c r="C2520">
        <f>fact_sales_daily_final!F2520</f>
        <v>3</v>
      </c>
      <c r="D2520">
        <f>C2520 * VLOOKUP(B2520, finance_assumptions!A:B, 2, FALSE)</f>
        <v>3</v>
      </c>
      <c r="E2520">
        <f t="shared" si="117"/>
        <v>2.25</v>
      </c>
      <c r="F2520">
        <f t="shared" si="118"/>
        <v>0.75</v>
      </c>
      <c r="G2520">
        <f t="shared" si="119"/>
        <v>0.25</v>
      </c>
    </row>
    <row r="2521" spans="1:7" x14ac:dyDescent="0.35">
      <c r="A2521" s="1">
        <f>fact_sales_daily_final!A2521</f>
        <v>41984</v>
      </c>
      <c r="B2521" t="str">
        <f>fact_sales_daily_final!E2521</f>
        <v>R06</v>
      </c>
      <c r="C2521">
        <f>fact_sales_daily_final!F2521</f>
        <v>0</v>
      </c>
      <c r="D2521">
        <f>C2521 * VLOOKUP(B2521, finance_assumptions!A:B, 2, FALSE)</f>
        <v>0</v>
      </c>
      <c r="E2521">
        <f t="shared" si="117"/>
        <v>0</v>
      </c>
      <c r="F2521">
        <f t="shared" si="118"/>
        <v>0</v>
      </c>
      <c r="G2521">
        <f t="shared" si="119"/>
        <v>0</v>
      </c>
    </row>
    <row r="2522" spans="1:7" x14ac:dyDescent="0.35">
      <c r="A2522" s="1" t="str">
        <f>fact_sales_daily_final!A2522</f>
        <v>11/13/2014</v>
      </c>
      <c r="B2522" t="str">
        <f>fact_sales_daily_final!E2522</f>
        <v>M01AB</v>
      </c>
      <c r="C2522">
        <f>fact_sales_daily_final!F2522</f>
        <v>8</v>
      </c>
      <c r="D2522">
        <f>C2522 * VLOOKUP(B2522, finance_assumptions!A:B, 2, FALSE)</f>
        <v>8</v>
      </c>
      <c r="E2522">
        <f t="shared" si="117"/>
        <v>6</v>
      </c>
      <c r="F2522">
        <f t="shared" si="118"/>
        <v>2</v>
      </c>
      <c r="G2522">
        <f t="shared" si="119"/>
        <v>0.25</v>
      </c>
    </row>
    <row r="2523" spans="1:7" x14ac:dyDescent="0.35">
      <c r="A2523" s="1" t="str">
        <f>fact_sales_daily_final!A2523</f>
        <v>11/13/2014</v>
      </c>
      <c r="B2523" t="str">
        <f>fact_sales_daily_final!E2523</f>
        <v>M01AE</v>
      </c>
      <c r="C2523">
        <f>fact_sales_daily_final!F2523</f>
        <v>2</v>
      </c>
      <c r="D2523">
        <f>C2523 * VLOOKUP(B2523, finance_assumptions!A:B, 2, FALSE)</f>
        <v>2</v>
      </c>
      <c r="E2523">
        <f t="shared" si="117"/>
        <v>1.5</v>
      </c>
      <c r="F2523">
        <f t="shared" si="118"/>
        <v>0.5</v>
      </c>
      <c r="G2523">
        <f t="shared" si="119"/>
        <v>0.25</v>
      </c>
    </row>
    <row r="2524" spans="1:7" x14ac:dyDescent="0.35">
      <c r="A2524" s="1" t="str">
        <f>fact_sales_daily_final!A2524</f>
        <v>11/13/2014</v>
      </c>
      <c r="B2524" t="str">
        <f>fact_sales_daily_final!E2524</f>
        <v>N02BA</v>
      </c>
      <c r="C2524">
        <f>fact_sales_daily_final!F2524</f>
        <v>5</v>
      </c>
      <c r="D2524">
        <f>C2524 * VLOOKUP(B2524, finance_assumptions!A:B, 2, FALSE)</f>
        <v>5</v>
      </c>
      <c r="E2524">
        <f t="shared" si="117"/>
        <v>3.75</v>
      </c>
      <c r="F2524">
        <f t="shared" si="118"/>
        <v>1.25</v>
      </c>
      <c r="G2524">
        <f t="shared" si="119"/>
        <v>0.25</v>
      </c>
    </row>
    <row r="2525" spans="1:7" x14ac:dyDescent="0.35">
      <c r="A2525" s="1" t="str">
        <f>fact_sales_daily_final!A2525</f>
        <v>11/13/2014</v>
      </c>
      <c r="B2525" t="str">
        <f>fact_sales_daily_final!E2525</f>
        <v>N02BE</v>
      </c>
      <c r="C2525">
        <f>fact_sales_daily_final!F2525</f>
        <v>33.200000000000003</v>
      </c>
      <c r="D2525">
        <f>C2525 * VLOOKUP(B2525, finance_assumptions!A:B, 2, FALSE)</f>
        <v>33.200000000000003</v>
      </c>
      <c r="E2525">
        <f t="shared" si="117"/>
        <v>24.900000000000002</v>
      </c>
      <c r="F2525">
        <f t="shared" si="118"/>
        <v>8.3000000000000007</v>
      </c>
      <c r="G2525">
        <f t="shared" si="119"/>
        <v>0.25</v>
      </c>
    </row>
    <row r="2526" spans="1:7" x14ac:dyDescent="0.35">
      <c r="A2526" s="1" t="str">
        <f>fact_sales_daily_final!A2526</f>
        <v>11/13/2014</v>
      </c>
      <c r="B2526" t="str">
        <f>fact_sales_daily_final!E2526</f>
        <v>N05B</v>
      </c>
      <c r="C2526">
        <f>fact_sales_daily_final!F2526</f>
        <v>10</v>
      </c>
      <c r="D2526">
        <f>C2526 * VLOOKUP(B2526, finance_assumptions!A:B, 2, FALSE)</f>
        <v>10</v>
      </c>
      <c r="E2526">
        <f t="shared" si="117"/>
        <v>7.5</v>
      </c>
      <c r="F2526">
        <f t="shared" si="118"/>
        <v>2.5</v>
      </c>
      <c r="G2526">
        <f t="shared" si="119"/>
        <v>0.25</v>
      </c>
    </row>
    <row r="2527" spans="1:7" x14ac:dyDescent="0.35">
      <c r="A2527" s="1" t="str">
        <f>fact_sales_daily_final!A2527</f>
        <v>11/13/2014</v>
      </c>
      <c r="B2527" t="str">
        <f>fact_sales_daily_final!E2527</f>
        <v>N05C</v>
      </c>
      <c r="C2527">
        <f>fact_sales_daily_final!F2527</f>
        <v>0</v>
      </c>
      <c r="D2527">
        <f>C2527 * VLOOKUP(B2527, finance_assumptions!A:B, 2, FALSE)</f>
        <v>0</v>
      </c>
      <c r="E2527">
        <f t="shared" si="117"/>
        <v>0</v>
      </c>
      <c r="F2527">
        <f t="shared" si="118"/>
        <v>0</v>
      </c>
      <c r="G2527">
        <f t="shared" si="119"/>
        <v>0</v>
      </c>
    </row>
    <row r="2528" spans="1:7" x14ac:dyDescent="0.35">
      <c r="A2528" s="1" t="str">
        <f>fact_sales_daily_final!A2528</f>
        <v>11/13/2014</v>
      </c>
      <c r="B2528" t="str">
        <f>fact_sales_daily_final!E2528</f>
        <v>R03</v>
      </c>
      <c r="C2528">
        <f>fact_sales_daily_final!F2528</f>
        <v>0</v>
      </c>
      <c r="D2528">
        <f>C2528 * VLOOKUP(B2528, finance_assumptions!A:B, 2, FALSE)</f>
        <v>0</v>
      </c>
      <c r="E2528">
        <f t="shared" si="117"/>
        <v>0</v>
      </c>
      <c r="F2528">
        <f t="shared" si="118"/>
        <v>0</v>
      </c>
      <c r="G2528">
        <f t="shared" si="119"/>
        <v>0</v>
      </c>
    </row>
    <row r="2529" spans="1:7" x14ac:dyDescent="0.35">
      <c r="A2529" s="1" t="str">
        <f>fact_sales_daily_final!A2529</f>
        <v>11/13/2014</v>
      </c>
      <c r="B2529" t="str">
        <f>fact_sales_daily_final!E2529</f>
        <v>R06</v>
      </c>
      <c r="C2529">
        <f>fact_sales_daily_final!F2529</f>
        <v>2.2000000000000002</v>
      </c>
      <c r="D2529">
        <f>C2529 * VLOOKUP(B2529, finance_assumptions!A:B, 2, FALSE)</f>
        <v>2.2000000000000002</v>
      </c>
      <c r="E2529">
        <f t="shared" si="117"/>
        <v>1.6500000000000001</v>
      </c>
      <c r="F2529">
        <f t="shared" si="118"/>
        <v>0.55000000000000004</v>
      </c>
      <c r="G2529">
        <f t="shared" si="119"/>
        <v>0.25</v>
      </c>
    </row>
    <row r="2530" spans="1:7" x14ac:dyDescent="0.35">
      <c r="A2530" s="1" t="str">
        <f>fact_sales_daily_final!A2530</f>
        <v>11/14/2014</v>
      </c>
      <c r="B2530" t="str">
        <f>fact_sales_daily_final!E2530</f>
        <v>M01AB</v>
      </c>
      <c r="C2530">
        <f>fact_sales_daily_final!F2530</f>
        <v>5.34</v>
      </c>
      <c r="D2530">
        <f>C2530 * VLOOKUP(B2530, finance_assumptions!A:B, 2, FALSE)</f>
        <v>5.34</v>
      </c>
      <c r="E2530">
        <f t="shared" si="117"/>
        <v>4.0049999999999999</v>
      </c>
      <c r="F2530">
        <f t="shared" si="118"/>
        <v>1.335</v>
      </c>
      <c r="G2530">
        <f t="shared" si="119"/>
        <v>0.25</v>
      </c>
    </row>
    <row r="2531" spans="1:7" x14ac:dyDescent="0.35">
      <c r="A2531" s="1" t="str">
        <f>fact_sales_daily_final!A2531</f>
        <v>11/14/2014</v>
      </c>
      <c r="B2531" t="str">
        <f>fact_sales_daily_final!E2531</f>
        <v>M01AE</v>
      </c>
      <c r="C2531">
        <f>fact_sales_daily_final!F2531</f>
        <v>0</v>
      </c>
      <c r="D2531">
        <f>C2531 * VLOOKUP(B2531, finance_assumptions!A:B, 2, FALSE)</f>
        <v>0</v>
      </c>
      <c r="E2531">
        <f t="shared" si="117"/>
        <v>0</v>
      </c>
      <c r="F2531">
        <f t="shared" si="118"/>
        <v>0</v>
      </c>
      <c r="G2531">
        <f t="shared" si="119"/>
        <v>0</v>
      </c>
    </row>
    <row r="2532" spans="1:7" x14ac:dyDescent="0.35">
      <c r="A2532" s="1" t="str">
        <f>fact_sales_daily_final!A2532</f>
        <v>11/14/2014</v>
      </c>
      <c r="B2532" t="str">
        <f>fact_sales_daily_final!E2532</f>
        <v>N02BA</v>
      </c>
      <c r="C2532">
        <f>fact_sales_daily_final!F2532</f>
        <v>6</v>
      </c>
      <c r="D2532">
        <f>C2532 * VLOOKUP(B2532, finance_assumptions!A:B, 2, FALSE)</f>
        <v>6</v>
      </c>
      <c r="E2532">
        <f t="shared" si="117"/>
        <v>4.5</v>
      </c>
      <c r="F2532">
        <f t="shared" si="118"/>
        <v>1.5</v>
      </c>
      <c r="G2532">
        <f t="shared" si="119"/>
        <v>0.25</v>
      </c>
    </row>
    <row r="2533" spans="1:7" x14ac:dyDescent="0.35">
      <c r="A2533" s="1" t="str">
        <f>fact_sales_daily_final!A2533</f>
        <v>11/14/2014</v>
      </c>
      <c r="B2533" t="str">
        <f>fact_sales_daily_final!E2533</f>
        <v>N02BE</v>
      </c>
      <c r="C2533">
        <f>fact_sales_daily_final!F2533</f>
        <v>29.4</v>
      </c>
      <c r="D2533">
        <f>C2533 * VLOOKUP(B2533, finance_assumptions!A:B, 2, FALSE)</f>
        <v>29.4</v>
      </c>
      <c r="E2533">
        <f t="shared" si="117"/>
        <v>22.049999999999997</v>
      </c>
      <c r="F2533">
        <f t="shared" si="118"/>
        <v>7.3500000000000014</v>
      </c>
      <c r="G2533">
        <f t="shared" si="119"/>
        <v>0.25000000000000006</v>
      </c>
    </row>
    <row r="2534" spans="1:7" x14ac:dyDescent="0.35">
      <c r="A2534" s="1" t="str">
        <f>fact_sales_daily_final!A2534</f>
        <v>11/14/2014</v>
      </c>
      <c r="B2534" t="str">
        <f>fact_sales_daily_final!E2534</f>
        <v>N05B</v>
      </c>
      <c r="C2534">
        <f>fact_sales_daily_final!F2534</f>
        <v>20</v>
      </c>
      <c r="D2534">
        <f>C2534 * VLOOKUP(B2534, finance_assumptions!A:B, 2, FALSE)</f>
        <v>20</v>
      </c>
      <c r="E2534">
        <f t="shared" si="117"/>
        <v>15</v>
      </c>
      <c r="F2534">
        <f t="shared" si="118"/>
        <v>5</v>
      </c>
      <c r="G2534">
        <f t="shared" si="119"/>
        <v>0.25</v>
      </c>
    </row>
    <row r="2535" spans="1:7" x14ac:dyDescent="0.35">
      <c r="A2535" s="1" t="str">
        <f>fact_sales_daily_final!A2535</f>
        <v>11/14/2014</v>
      </c>
      <c r="B2535" t="str">
        <f>fact_sales_daily_final!E2535</f>
        <v>N05C</v>
      </c>
      <c r="C2535">
        <f>fact_sales_daily_final!F2535</f>
        <v>1</v>
      </c>
      <c r="D2535">
        <f>C2535 * VLOOKUP(B2535, finance_assumptions!A:B, 2, FALSE)</f>
        <v>1</v>
      </c>
      <c r="E2535">
        <f t="shared" si="117"/>
        <v>0.75</v>
      </c>
      <c r="F2535">
        <f t="shared" si="118"/>
        <v>0.25</v>
      </c>
      <c r="G2535">
        <f t="shared" si="119"/>
        <v>0.25</v>
      </c>
    </row>
    <row r="2536" spans="1:7" x14ac:dyDescent="0.35">
      <c r="A2536" s="1" t="str">
        <f>fact_sales_daily_final!A2536</f>
        <v>11/14/2014</v>
      </c>
      <c r="B2536" t="str">
        <f>fact_sales_daily_final!E2536</f>
        <v>R03</v>
      </c>
      <c r="C2536">
        <f>fact_sales_daily_final!F2536</f>
        <v>2</v>
      </c>
      <c r="D2536">
        <f>C2536 * VLOOKUP(B2536, finance_assumptions!A:B, 2, FALSE)</f>
        <v>2</v>
      </c>
      <c r="E2536">
        <f t="shared" si="117"/>
        <v>1.5</v>
      </c>
      <c r="F2536">
        <f t="shared" si="118"/>
        <v>0.5</v>
      </c>
      <c r="G2536">
        <f t="shared" si="119"/>
        <v>0.25</v>
      </c>
    </row>
    <row r="2537" spans="1:7" x14ac:dyDescent="0.35">
      <c r="A2537" s="1" t="str">
        <f>fact_sales_daily_final!A2537</f>
        <v>11/14/2014</v>
      </c>
      <c r="B2537" t="str">
        <f>fact_sales_daily_final!E2537</f>
        <v>R06</v>
      </c>
      <c r="C2537">
        <f>fact_sales_daily_final!F2537</f>
        <v>3</v>
      </c>
      <c r="D2537">
        <f>C2537 * VLOOKUP(B2537, finance_assumptions!A:B, 2, FALSE)</f>
        <v>3</v>
      </c>
      <c r="E2537">
        <f t="shared" si="117"/>
        <v>2.25</v>
      </c>
      <c r="F2537">
        <f t="shared" si="118"/>
        <v>0.75</v>
      </c>
      <c r="G2537">
        <f t="shared" si="119"/>
        <v>0.25</v>
      </c>
    </row>
    <row r="2538" spans="1:7" x14ac:dyDescent="0.35">
      <c r="A2538" s="1" t="str">
        <f>fact_sales_daily_final!A2538</f>
        <v>11/15/2014</v>
      </c>
      <c r="B2538" t="str">
        <f>fact_sales_daily_final!E2538</f>
        <v>M01AB</v>
      </c>
      <c r="C2538">
        <f>fact_sales_daily_final!F2538</f>
        <v>4.33</v>
      </c>
      <c r="D2538">
        <f>C2538 * VLOOKUP(B2538, finance_assumptions!A:B, 2, FALSE)</f>
        <v>4.33</v>
      </c>
      <c r="E2538">
        <f t="shared" si="117"/>
        <v>3.2475000000000001</v>
      </c>
      <c r="F2538">
        <f t="shared" si="118"/>
        <v>1.0825</v>
      </c>
      <c r="G2538">
        <f t="shared" si="119"/>
        <v>0.25</v>
      </c>
    </row>
    <row r="2539" spans="1:7" x14ac:dyDescent="0.35">
      <c r="A2539" s="1" t="str">
        <f>fact_sales_daily_final!A2539</f>
        <v>11/15/2014</v>
      </c>
      <c r="B2539" t="str">
        <f>fact_sales_daily_final!E2539</f>
        <v>M01AE</v>
      </c>
      <c r="C2539">
        <f>fact_sales_daily_final!F2539</f>
        <v>5.34</v>
      </c>
      <c r="D2539">
        <f>C2539 * VLOOKUP(B2539, finance_assumptions!A:B, 2, FALSE)</f>
        <v>5.34</v>
      </c>
      <c r="E2539">
        <f t="shared" si="117"/>
        <v>4.0049999999999999</v>
      </c>
      <c r="F2539">
        <f t="shared" si="118"/>
        <v>1.335</v>
      </c>
      <c r="G2539">
        <f t="shared" si="119"/>
        <v>0.25</v>
      </c>
    </row>
    <row r="2540" spans="1:7" x14ac:dyDescent="0.35">
      <c r="A2540" s="1" t="str">
        <f>fact_sales_daily_final!A2540</f>
        <v>11/15/2014</v>
      </c>
      <c r="B2540" t="str">
        <f>fact_sales_daily_final!E2540</f>
        <v>N02BA</v>
      </c>
      <c r="C2540">
        <f>fact_sales_daily_final!F2540</f>
        <v>5</v>
      </c>
      <c r="D2540">
        <f>C2540 * VLOOKUP(B2540, finance_assumptions!A:B, 2, FALSE)</f>
        <v>5</v>
      </c>
      <c r="E2540">
        <f t="shared" si="117"/>
        <v>3.75</v>
      </c>
      <c r="F2540">
        <f t="shared" si="118"/>
        <v>1.25</v>
      </c>
      <c r="G2540">
        <f t="shared" si="119"/>
        <v>0.25</v>
      </c>
    </row>
    <row r="2541" spans="1:7" x14ac:dyDescent="0.35">
      <c r="A2541" s="1" t="str">
        <f>fact_sales_daily_final!A2541</f>
        <v>11/15/2014</v>
      </c>
      <c r="B2541" t="str">
        <f>fact_sales_daily_final!E2541</f>
        <v>N02BE</v>
      </c>
      <c r="C2541">
        <f>fact_sales_daily_final!F2541</f>
        <v>23.6</v>
      </c>
      <c r="D2541">
        <f>C2541 * VLOOKUP(B2541, finance_assumptions!A:B, 2, FALSE)</f>
        <v>23.6</v>
      </c>
      <c r="E2541">
        <f t="shared" si="117"/>
        <v>17.700000000000003</v>
      </c>
      <c r="F2541">
        <f t="shared" si="118"/>
        <v>5.8999999999999986</v>
      </c>
      <c r="G2541">
        <f t="shared" si="119"/>
        <v>0.24999999999999992</v>
      </c>
    </row>
    <row r="2542" spans="1:7" x14ac:dyDescent="0.35">
      <c r="A2542" s="1" t="str">
        <f>fact_sales_daily_final!A2542</f>
        <v>11/15/2014</v>
      </c>
      <c r="B2542" t="str">
        <f>fact_sales_daily_final!E2542</f>
        <v>N05B</v>
      </c>
      <c r="C2542">
        <f>fact_sales_daily_final!F2542</f>
        <v>20</v>
      </c>
      <c r="D2542">
        <f>C2542 * VLOOKUP(B2542, finance_assumptions!A:B, 2, FALSE)</f>
        <v>20</v>
      </c>
      <c r="E2542">
        <f t="shared" si="117"/>
        <v>15</v>
      </c>
      <c r="F2542">
        <f t="shared" si="118"/>
        <v>5</v>
      </c>
      <c r="G2542">
        <f t="shared" si="119"/>
        <v>0.25</v>
      </c>
    </row>
    <row r="2543" spans="1:7" x14ac:dyDescent="0.35">
      <c r="A2543" s="1" t="str">
        <f>fact_sales_daily_final!A2543</f>
        <v>11/15/2014</v>
      </c>
      <c r="B2543" t="str">
        <f>fact_sales_daily_final!E2543</f>
        <v>N05C</v>
      </c>
      <c r="C2543">
        <f>fact_sales_daily_final!F2543</f>
        <v>2</v>
      </c>
      <c r="D2543">
        <f>C2543 * VLOOKUP(B2543, finance_assumptions!A:B, 2, FALSE)</f>
        <v>2</v>
      </c>
      <c r="E2543">
        <f t="shared" si="117"/>
        <v>1.5</v>
      </c>
      <c r="F2543">
        <f t="shared" si="118"/>
        <v>0.5</v>
      </c>
      <c r="G2543">
        <f t="shared" si="119"/>
        <v>0.25</v>
      </c>
    </row>
    <row r="2544" spans="1:7" x14ac:dyDescent="0.35">
      <c r="A2544" s="1" t="str">
        <f>fact_sales_daily_final!A2544</f>
        <v>11/15/2014</v>
      </c>
      <c r="B2544" t="str">
        <f>fact_sales_daily_final!E2544</f>
        <v>R03</v>
      </c>
      <c r="C2544">
        <f>fact_sales_daily_final!F2544</f>
        <v>2</v>
      </c>
      <c r="D2544">
        <f>C2544 * VLOOKUP(B2544, finance_assumptions!A:B, 2, FALSE)</f>
        <v>2</v>
      </c>
      <c r="E2544">
        <f t="shared" si="117"/>
        <v>1.5</v>
      </c>
      <c r="F2544">
        <f t="shared" si="118"/>
        <v>0.5</v>
      </c>
      <c r="G2544">
        <f t="shared" si="119"/>
        <v>0.25</v>
      </c>
    </row>
    <row r="2545" spans="1:7" x14ac:dyDescent="0.35">
      <c r="A2545" s="1" t="str">
        <f>fact_sales_daily_final!A2545</f>
        <v>11/15/2014</v>
      </c>
      <c r="B2545" t="str">
        <f>fact_sales_daily_final!E2545</f>
        <v>R06</v>
      </c>
      <c r="C2545">
        <f>fact_sales_daily_final!F2545</f>
        <v>2</v>
      </c>
      <c r="D2545">
        <f>C2545 * VLOOKUP(B2545, finance_assumptions!A:B, 2, FALSE)</f>
        <v>2</v>
      </c>
      <c r="E2545">
        <f t="shared" si="117"/>
        <v>1.5</v>
      </c>
      <c r="F2545">
        <f t="shared" si="118"/>
        <v>0.5</v>
      </c>
      <c r="G2545">
        <f t="shared" si="119"/>
        <v>0.25</v>
      </c>
    </row>
    <row r="2546" spans="1:7" x14ac:dyDescent="0.35">
      <c r="A2546" s="1" t="str">
        <f>fact_sales_daily_final!A2546</f>
        <v>11/16/2014</v>
      </c>
      <c r="B2546" t="str">
        <f>fact_sales_daily_final!E2546</f>
        <v>M01AB</v>
      </c>
      <c r="C2546">
        <f>fact_sales_daily_final!F2546</f>
        <v>2</v>
      </c>
      <c r="D2546">
        <f>C2546 * VLOOKUP(B2546, finance_assumptions!A:B, 2, FALSE)</f>
        <v>2</v>
      </c>
      <c r="E2546">
        <f t="shared" si="117"/>
        <v>1.5</v>
      </c>
      <c r="F2546">
        <f t="shared" si="118"/>
        <v>0.5</v>
      </c>
      <c r="G2546">
        <f t="shared" si="119"/>
        <v>0.25</v>
      </c>
    </row>
    <row r="2547" spans="1:7" x14ac:dyDescent="0.35">
      <c r="A2547" s="1" t="str">
        <f>fact_sales_daily_final!A2547</f>
        <v>11/16/2014</v>
      </c>
      <c r="B2547" t="str">
        <f>fact_sales_daily_final!E2547</f>
        <v>M01AE</v>
      </c>
      <c r="C2547">
        <f>fact_sales_daily_final!F2547</f>
        <v>2.68</v>
      </c>
      <c r="D2547">
        <f>C2547 * VLOOKUP(B2547, finance_assumptions!A:B, 2, FALSE)</f>
        <v>2.68</v>
      </c>
      <c r="E2547">
        <f t="shared" si="117"/>
        <v>2.0100000000000002</v>
      </c>
      <c r="F2547">
        <f t="shared" si="118"/>
        <v>0.66999999999999993</v>
      </c>
      <c r="G2547">
        <f t="shared" si="119"/>
        <v>0.24999999999999997</v>
      </c>
    </row>
    <row r="2548" spans="1:7" x14ac:dyDescent="0.35">
      <c r="A2548" s="1" t="str">
        <f>fact_sales_daily_final!A2548</f>
        <v>11/16/2014</v>
      </c>
      <c r="B2548" t="str">
        <f>fact_sales_daily_final!E2548</f>
        <v>N02BA</v>
      </c>
      <c r="C2548">
        <f>fact_sales_daily_final!F2548</f>
        <v>6</v>
      </c>
      <c r="D2548">
        <f>C2548 * VLOOKUP(B2548, finance_assumptions!A:B, 2, FALSE)</f>
        <v>6</v>
      </c>
      <c r="E2548">
        <f t="shared" si="117"/>
        <v>4.5</v>
      </c>
      <c r="F2548">
        <f t="shared" si="118"/>
        <v>1.5</v>
      </c>
      <c r="G2548">
        <f t="shared" si="119"/>
        <v>0.25</v>
      </c>
    </row>
    <row r="2549" spans="1:7" x14ac:dyDescent="0.35">
      <c r="A2549" s="1" t="str">
        <f>fact_sales_daily_final!A2549</f>
        <v>11/16/2014</v>
      </c>
      <c r="B2549" t="str">
        <f>fact_sales_daily_final!E2549</f>
        <v>N02BE</v>
      </c>
      <c r="C2549">
        <f>fact_sales_daily_final!F2549</f>
        <v>18.600000000000001</v>
      </c>
      <c r="D2549">
        <f>C2549 * VLOOKUP(B2549, finance_assumptions!A:B, 2, FALSE)</f>
        <v>18.600000000000001</v>
      </c>
      <c r="E2549">
        <f t="shared" si="117"/>
        <v>13.950000000000001</v>
      </c>
      <c r="F2549">
        <f t="shared" si="118"/>
        <v>4.6500000000000004</v>
      </c>
      <c r="G2549">
        <f t="shared" si="119"/>
        <v>0.25</v>
      </c>
    </row>
    <row r="2550" spans="1:7" x14ac:dyDescent="0.35">
      <c r="A2550" s="1" t="str">
        <f>fact_sales_daily_final!A2550</f>
        <v>11/16/2014</v>
      </c>
      <c r="B2550" t="str">
        <f>fact_sales_daily_final!E2550</f>
        <v>N05B</v>
      </c>
      <c r="C2550">
        <f>fact_sales_daily_final!F2550</f>
        <v>13</v>
      </c>
      <c r="D2550">
        <f>C2550 * VLOOKUP(B2550, finance_assumptions!A:B, 2, FALSE)</f>
        <v>13</v>
      </c>
      <c r="E2550">
        <f t="shared" si="117"/>
        <v>9.75</v>
      </c>
      <c r="F2550">
        <f t="shared" si="118"/>
        <v>3.25</v>
      </c>
      <c r="G2550">
        <f t="shared" si="119"/>
        <v>0.25</v>
      </c>
    </row>
    <row r="2551" spans="1:7" x14ac:dyDescent="0.35">
      <c r="A2551" s="1" t="str">
        <f>fact_sales_daily_final!A2551</f>
        <v>11/16/2014</v>
      </c>
      <c r="B2551" t="str">
        <f>fact_sales_daily_final!E2551</f>
        <v>N05C</v>
      </c>
      <c r="C2551">
        <f>fact_sales_daily_final!F2551</f>
        <v>1</v>
      </c>
      <c r="D2551">
        <f>C2551 * VLOOKUP(B2551, finance_assumptions!A:B, 2, FALSE)</f>
        <v>1</v>
      </c>
      <c r="E2551">
        <f t="shared" si="117"/>
        <v>0.75</v>
      </c>
      <c r="F2551">
        <f t="shared" si="118"/>
        <v>0.25</v>
      </c>
      <c r="G2551">
        <f t="shared" si="119"/>
        <v>0.25</v>
      </c>
    </row>
    <row r="2552" spans="1:7" x14ac:dyDescent="0.35">
      <c r="A2552" s="1" t="str">
        <f>fact_sales_daily_final!A2552</f>
        <v>11/16/2014</v>
      </c>
      <c r="B2552" t="str">
        <f>fact_sales_daily_final!E2552</f>
        <v>R03</v>
      </c>
      <c r="C2552">
        <f>fact_sales_daily_final!F2552</f>
        <v>0</v>
      </c>
      <c r="D2552">
        <f>C2552 * VLOOKUP(B2552, finance_assumptions!A:B, 2, FALSE)</f>
        <v>0</v>
      </c>
      <c r="E2552">
        <f t="shared" si="117"/>
        <v>0</v>
      </c>
      <c r="F2552">
        <f t="shared" si="118"/>
        <v>0</v>
      </c>
      <c r="G2552">
        <f t="shared" si="119"/>
        <v>0</v>
      </c>
    </row>
    <row r="2553" spans="1:7" x14ac:dyDescent="0.35">
      <c r="A2553" s="1" t="str">
        <f>fact_sales_daily_final!A2553</f>
        <v>11/16/2014</v>
      </c>
      <c r="B2553" t="str">
        <f>fact_sales_daily_final!E2553</f>
        <v>R06</v>
      </c>
      <c r="C2553">
        <f>fact_sales_daily_final!F2553</f>
        <v>0</v>
      </c>
      <c r="D2553">
        <f>C2553 * VLOOKUP(B2553, finance_assumptions!A:B, 2, FALSE)</f>
        <v>0</v>
      </c>
      <c r="E2553">
        <f t="shared" si="117"/>
        <v>0</v>
      </c>
      <c r="F2553">
        <f t="shared" si="118"/>
        <v>0</v>
      </c>
      <c r="G2553">
        <f t="shared" si="119"/>
        <v>0</v>
      </c>
    </row>
    <row r="2554" spans="1:7" x14ac:dyDescent="0.35">
      <c r="A2554" s="1" t="str">
        <f>fact_sales_daily_final!A2554</f>
        <v>11/17/2014</v>
      </c>
      <c r="B2554" t="str">
        <f>fact_sales_daily_final!E2554</f>
        <v>M01AB</v>
      </c>
      <c r="C2554">
        <f>fact_sales_daily_final!F2554</f>
        <v>9</v>
      </c>
      <c r="D2554">
        <f>C2554 * VLOOKUP(B2554, finance_assumptions!A:B, 2, FALSE)</f>
        <v>9</v>
      </c>
      <c r="E2554">
        <f t="shared" si="117"/>
        <v>6.75</v>
      </c>
      <c r="F2554">
        <f t="shared" si="118"/>
        <v>2.25</v>
      </c>
      <c r="G2554">
        <f t="shared" si="119"/>
        <v>0.25</v>
      </c>
    </row>
    <row r="2555" spans="1:7" x14ac:dyDescent="0.35">
      <c r="A2555" s="1" t="str">
        <f>fact_sales_daily_final!A2555</f>
        <v>11/17/2014</v>
      </c>
      <c r="B2555" t="str">
        <f>fact_sales_daily_final!E2555</f>
        <v>M01AE</v>
      </c>
      <c r="C2555">
        <f>fact_sales_daily_final!F2555</f>
        <v>5.01</v>
      </c>
      <c r="D2555">
        <f>C2555 * VLOOKUP(B2555, finance_assumptions!A:B, 2, FALSE)</f>
        <v>5.01</v>
      </c>
      <c r="E2555">
        <f t="shared" si="117"/>
        <v>3.7574999999999998</v>
      </c>
      <c r="F2555">
        <f t="shared" si="118"/>
        <v>1.2524999999999999</v>
      </c>
      <c r="G2555">
        <f t="shared" si="119"/>
        <v>0.25</v>
      </c>
    </row>
    <row r="2556" spans="1:7" x14ac:dyDescent="0.35">
      <c r="A2556" s="1" t="str">
        <f>fact_sales_daily_final!A2556</f>
        <v>11/17/2014</v>
      </c>
      <c r="B2556" t="str">
        <f>fact_sales_daily_final!E2556</f>
        <v>N02BA</v>
      </c>
      <c r="C2556">
        <f>fact_sales_daily_final!F2556</f>
        <v>5.5</v>
      </c>
      <c r="D2556">
        <f>C2556 * VLOOKUP(B2556, finance_assumptions!A:B, 2, FALSE)</f>
        <v>5.5</v>
      </c>
      <c r="E2556">
        <f t="shared" si="117"/>
        <v>4.125</v>
      </c>
      <c r="F2556">
        <f t="shared" si="118"/>
        <v>1.375</v>
      </c>
      <c r="G2556">
        <f t="shared" si="119"/>
        <v>0.25</v>
      </c>
    </row>
    <row r="2557" spans="1:7" x14ac:dyDescent="0.35">
      <c r="A2557" s="1" t="str">
        <f>fact_sales_daily_final!A2557</f>
        <v>11/17/2014</v>
      </c>
      <c r="B2557" t="str">
        <f>fact_sales_daily_final!E2557</f>
        <v>N02BE</v>
      </c>
      <c r="C2557">
        <f>fact_sales_daily_final!F2557</f>
        <v>23</v>
      </c>
      <c r="D2557">
        <f>C2557 * VLOOKUP(B2557, finance_assumptions!A:B, 2, FALSE)</f>
        <v>23</v>
      </c>
      <c r="E2557">
        <f t="shared" si="117"/>
        <v>17.25</v>
      </c>
      <c r="F2557">
        <f t="shared" si="118"/>
        <v>5.75</v>
      </c>
      <c r="G2557">
        <f t="shared" si="119"/>
        <v>0.25</v>
      </c>
    </row>
    <row r="2558" spans="1:7" x14ac:dyDescent="0.35">
      <c r="A2558" s="1" t="str">
        <f>fact_sales_daily_final!A2558</f>
        <v>11/17/2014</v>
      </c>
      <c r="B2558" t="str">
        <f>fact_sales_daily_final!E2558</f>
        <v>N05B</v>
      </c>
      <c r="C2558">
        <f>fact_sales_daily_final!F2558</f>
        <v>23</v>
      </c>
      <c r="D2558">
        <f>C2558 * VLOOKUP(B2558, finance_assumptions!A:B, 2, FALSE)</f>
        <v>23</v>
      </c>
      <c r="E2558">
        <f t="shared" si="117"/>
        <v>17.25</v>
      </c>
      <c r="F2558">
        <f t="shared" si="118"/>
        <v>5.75</v>
      </c>
      <c r="G2558">
        <f t="shared" si="119"/>
        <v>0.25</v>
      </c>
    </row>
    <row r="2559" spans="1:7" x14ac:dyDescent="0.35">
      <c r="A2559" s="1" t="str">
        <f>fact_sales_daily_final!A2559</f>
        <v>11/17/2014</v>
      </c>
      <c r="B2559" t="str">
        <f>fact_sales_daily_final!E2559</f>
        <v>N05C</v>
      </c>
      <c r="C2559">
        <f>fact_sales_daily_final!F2559</f>
        <v>1</v>
      </c>
      <c r="D2559">
        <f>C2559 * VLOOKUP(B2559, finance_assumptions!A:B, 2, FALSE)</f>
        <v>1</v>
      </c>
      <c r="E2559">
        <f t="shared" si="117"/>
        <v>0.75</v>
      </c>
      <c r="F2559">
        <f t="shared" si="118"/>
        <v>0.25</v>
      </c>
      <c r="G2559">
        <f t="shared" si="119"/>
        <v>0.25</v>
      </c>
    </row>
    <row r="2560" spans="1:7" x14ac:dyDescent="0.35">
      <c r="A2560" s="1" t="str">
        <f>fact_sales_daily_final!A2560</f>
        <v>11/17/2014</v>
      </c>
      <c r="B2560" t="str">
        <f>fact_sales_daily_final!E2560</f>
        <v>R03</v>
      </c>
      <c r="C2560">
        <f>fact_sales_daily_final!F2560</f>
        <v>10</v>
      </c>
      <c r="D2560">
        <f>C2560 * VLOOKUP(B2560, finance_assumptions!A:B, 2, FALSE)</f>
        <v>10</v>
      </c>
      <c r="E2560">
        <f t="shared" si="117"/>
        <v>7.5</v>
      </c>
      <c r="F2560">
        <f t="shared" si="118"/>
        <v>2.5</v>
      </c>
      <c r="G2560">
        <f t="shared" si="119"/>
        <v>0.25</v>
      </c>
    </row>
    <row r="2561" spans="1:7" x14ac:dyDescent="0.35">
      <c r="A2561" s="1" t="str">
        <f>fact_sales_daily_final!A2561</f>
        <v>11/17/2014</v>
      </c>
      <c r="B2561" t="str">
        <f>fact_sales_daily_final!E2561</f>
        <v>R06</v>
      </c>
      <c r="C2561">
        <f>fact_sales_daily_final!F2561</f>
        <v>0.2</v>
      </c>
      <c r="D2561">
        <f>C2561 * VLOOKUP(B2561, finance_assumptions!A:B, 2, FALSE)</f>
        <v>0.2</v>
      </c>
      <c r="E2561">
        <f t="shared" si="117"/>
        <v>0.15000000000000002</v>
      </c>
      <c r="F2561">
        <f t="shared" si="118"/>
        <v>4.9999999999999989E-2</v>
      </c>
      <c r="G2561">
        <f t="shared" si="119"/>
        <v>0.24999999999999994</v>
      </c>
    </row>
    <row r="2562" spans="1:7" x14ac:dyDescent="0.35">
      <c r="A2562" s="1" t="str">
        <f>fact_sales_daily_final!A2562</f>
        <v>11/18/2014</v>
      </c>
      <c r="B2562" t="str">
        <f>fact_sales_daily_final!E2562</f>
        <v>M01AB</v>
      </c>
      <c r="C2562">
        <f>fact_sales_daily_final!F2562</f>
        <v>2.67</v>
      </c>
      <c r="D2562">
        <f>C2562 * VLOOKUP(B2562, finance_assumptions!A:B, 2, FALSE)</f>
        <v>2.67</v>
      </c>
      <c r="E2562">
        <f t="shared" si="117"/>
        <v>2.0024999999999999</v>
      </c>
      <c r="F2562">
        <f t="shared" si="118"/>
        <v>0.66749999999999998</v>
      </c>
      <c r="G2562">
        <f t="shared" si="119"/>
        <v>0.25</v>
      </c>
    </row>
    <row r="2563" spans="1:7" x14ac:dyDescent="0.35">
      <c r="A2563" s="1" t="str">
        <f>fact_sales_daily_final!A2563</f>
        <v>11/18/2014</v>
      </c>
      <c r="B2563" t="str">
        <f>fact_sales_daily_final!E2563</f>
        <v>M01AE</v>
      </c>
      <c r="C2563">
        <f>fact_sales_daily_final!F2563</f>
        <v>2</v>
      </c>
      <c r="D2563">
        <f>C2563 * VLOOKUP(B2563, finance_assumptions!A:B, 2, FALSE)</f>
        <v>2</v>
      </c>
      <c r="E2563">
        <f t="shared" ref="E2563:E2626" si="120">D2563 * 0.75</f>
        <v>1.5</v>
      </c>
      <c r="F2563">
        <f t="shared" ref="F2563:F2626" si="121">D2563 - E2563</f>
        <v>0.5</v>
      </c>
      <c r="G2563">
        <f t="shared" ref="G2563:G2626" si="122">IF(D2563=0, 0, F2563/D2563)</f>
        <v>0.25</v>
      </c>
    </row>
    <row r="2564" spans="1:7" x14ac:dyDescent="0.35">
      <c r="A2564" s="1" t="str">
        <f>fact_sales_daily_final!A2564</f>
        <v>11/18/2014</v>
      </c>
      <c r="B2564" t="str">
        <f>fact_sales_daily_final!E2564</f>
        <v>N02BA</v>
      </c>
      <c r="C2564">
        <f>fact_sales_daily_final!F2564</f>
        <v>5</v>
      </c>
      <c r="D2564">
        <f>C2564 * VLOOKUP(B2564, finance_assumptions!A:B, 2, FALSE)</f>
        <v>5</v>
      </c>
      <c r="E2564">
        <f t="shared" si="120"/>
        <v>3.75</v>
      </c>
      <c r="F2564">
        <f t="shared" si="121"/>
        <v>1.25</v>
      </c>
      <c r="G2564">
        <f t="shared" si="122"/>
        <v>0.25</v>
      </c>
    </row>
    <row r="2565" spans="1:7" x14ac:dyDescent="0.35">
      <c r="A2565" s="1" t="str">
        <f>fact_sales_daily_final!A2565</f>
        <v>11/18/2014</v>
      </c>
      <c r="B2565" t="str">
        <f>fact_sales_daily_final!E2565</f>
        <v>N02BE</v>
      </c>
      <c r="C2565">
        <f>fact_sales_daily_final!F2565</f>
        <v>19.3</v>
      </c>
      <c r="D2565">
        <f>C2565 * VLOOKUP(B2565, finance_assumptions!A:B, 2, FALSE)</f>
        <v>19.3</v>
      </c>
      <c r="E2565">
        <f t="shared" si="120"/>
        <v>14.475000000000001</v>
      </c>
      <c r="F2565">
        <f t="shared" si="121"/>
        <v>4.8249999999999993</v>
      </c>
      <c r="G2565">
        <f t="shared" si="122"/>
        <v>0.24999999999999994</v>
      </c>
    </row>
    <row r="2566" spans="1:7" x14ac:dyDescent="0.35">
      <c r="A2566" s="1" t="str">
        <f>fact_sales_daily_final!A2566</f>
        <v>11/18/2014</v>
      </c>
      <c r="B2566" t="str">
        <f>fact_sales_daily_final!E2566</f>
        <v>N05B</v>
      </c>
      <c r="C2566">
        <f>fact_sales_daily_final!F2566</f>
        <v>10.5</v>
      </c>
      <c r="D2566">
        <f>C2566 * VLOOKUP(B2566, finance_assumptions!A:B, 2, FALSE)</f>
        <v>10.5</v>
      </c>
      <c r="E2566">
        <f t="shared" si="120"/>
        <v>7.875</v>
      </c>
      <c r="F2566">
        <f t="shared" si="121"/>
        <v>2.625</v>
      </c>
      <c r="G2566">
        <f t="shared" si="122"/>
        <v>0.25</v>
      </c>
    </row>
    <row r="2567" spans="1:7" x14ac:dyDescent="0.35">
      <c r="A2567" s="1" t="str">
        <f>fact_sales_daily_final!A2567</f>
        <v>11/18/2014</v>
      </c>
      <c r="B2567" t="str">
        <f>fact_sales_daily_final!E2567</f>
        <v>N05C</v>
      </c>
      <c r="C2567">
        <f>fact_sales_daily_final!F2567</f>
        <v>1</v>
      </c>
      <c r="D2567">
        <f>C2567 * VLOOKUP(B2567, finance_assumptions!A:B, 2, FALSE)</f>
        <v>1</v>
      </c>
      <c r="E2567">
        <f t="shared" si="120"/>
        <v>0.75</v>
      </c>
      <c r="F2567">
        <f t="shared" si="121"/>
        <v>0.25</v>
      </c>
      <c r="G2567">
        <f t="shared" si="122"/>
        <v>0.25</v>
      </c>
    </row>
    <row r="2568" spans="1:7" x14ac:dyDescent="0.35">
      <c r="A2568" s="1" t="str">
        <f>fact_sales_daily_final!A2568</f>
        <v>11/18/2014</v>
      </c>
      <c r="B2568" t="str">
        <f>fact_sales_daily_final!E2568</f>
        <v>R03</v>
      </c>
      <c r="C2568">
        <f>fact_sales_daily_final!F2568</f>
        <v>0</v>
      </c>
      <c r="D2568">
        <f>C2568 * VLOOKUP(B2568, finance_assumptions!A:B, 2, FALSE)</f>
        <v>0</v>
      </c>
      <c r="E2568">
        <f t="shared" si="120"/>
        <v>0</v>
      </c>
      <c r="F2568">
        <f t="shared" si="121"/>
        <v>0</v>
      </c>
      <c r="G2568">
        <f t="shared" si="122"/>
        <v>0</v>
      </c>
    </row>
    <row r="2569" spans="1:7" x14ac:dyDescent="0.35">
      <c r="A2569" s="1" t="str">
        <f>fact_sales_daily_final!A2569</f>
        <v>11/18/2014</v>
      </c>
      <c r="B2569" t="str">
        <f>fact_sales_daily_final!E2569</f>
        <v>R06</v>
      </c>
      <c r="C2569">
        <f>fact_sales_daily_final!F2569</f>
        <v>1</v>
      </c>
      <c r="D2569">
        <f>C2569 * VLOOKUP(B2569, finance_assumptions!A:B, 2, FALSE)</f>
        <v>1</v>
      </c>
      <c r="E2569">
        <f t="shared" si="120"/>
        <v>0.75</v>
      </c>
      <c r="F2569">
        <f t="shared" si="121"/>
        <v>0.25</v>
      </c>
      <c r="G2569">
        <f t="shared" si="122"/>
        <v>0.25</v>
      </c>
    </row>
    <row r="2570" spans="1:7" x14ac:dyDescent="0.35">
      <c r="A2570" s="1" t="str">
        <f>fact_sales_daily_final!A2570</f>
        <v>11/19/2014</v>
      </c>
      <c r="B2570" t="str">
        <f>fact_sales_daily_final!E2570</f>
        <v>M01AB</v>
      </c>
      <c r="C2570">
        <f>fact_sales_daily_final!F2570</f>
        <v>1.34</v>
      </c>
      <c r="D2570">
        <f>C2570 * VLOOKUP(B2570, finance_assumptions!A:B, 2, FALSE)</f>
        <v>1.34</v>
      </c>
      <c r="E2570">
        <f t="shared" si="120"/>
        <v>1.0050000000000001</v>
      </c>
      <c r="F2570">
        <f t="shared" si="121"/>
        <v>0.33499999999999996</v>
      </c>
      <c r="G2570">
        <f t="shared" si="122"/>
        <v>0.24999999999999997</v>
      </c>
    </row>
    <row r="2571" spans="1:7" x14ac:dyDescent="0.35">
      <c r="A2571" s="1" t="str">
        <f>fact_sales_daily_final!A2571</f>
        <v>11/19/2014</v>
      </c>
      <c r="B2571" t="str">
        <f>fact_sales_daily_final!E2571</f>
        <v>M01AE</v>
      </c>
      <c r="C2571">
        <f>fact_sales_daily_final!F2571</f>
        <v>3.67</v>
      </c>
      <c r="D2571">
        <f>C2571 * VLOOKUP(B2571, finance_assumptions!A:B, 2, FALSE)</f>
        <v>3.67</v>
      </c>
      <c r="E2571">
        <f t="shared" si="120"/>
        <v>2.7524999999999999</v>
      </c>
      <c r="F2571">
        <f t="shared" si="121"/>
        <v>0.91749999999999998</v>
      </c>
      <c r="G2571">
        <f t="shared" si="122"/>
        <v>0.25</v>
      </c>
    </row>
    <row r="2572" spans="1:7" x14ac:dyDescent="0.35">
      <c r="A2572" s="1" t="str">
        <f>fact_sales_daily_final!A2572</f>
        <v>11/19/2014</v>
      </c>
      <c r="B2572" t="str">
        <f>fact_sales_daily_final!E2572</f>
        <v>N02BA</v>
      </c>
      <c r="C2572">
        <f>fact_sales_daily_final!F2572</f>
        <v>10</v>
      </c>
      <c r="D2572">
        <f>C2572 * VLOOKUP(B2572, finance_assumptions!A:B, 2, FALSE)</f>
        <v>10</v>
      </c>
      <c r="E2572">
        <f t="shared" si="120"/>
        <v>7.5</v>
      </c>
      <c r="F2572">
        <f t="shared" si="121"/>
        <v>2.5</v>
      </c>
      <c r="G2572">
        <f t="shared" si="122"/>
        <v>0.25</v>
      </c>
    </row>
    <row r="2573" spans="1:7" x14ac:dyDescent="0.35">
      <c r="A2573" s="1" t="str">
        <f>fact_sales_daily_final!A2573</f>
        <v>11/19/2014</v>
      </c>
      <c r="B2573" t="str">
        <f>fact_sales_daily_final!E2573</f>
        <v>N02BE</v>
      </c>
      <c r="C2573">
        <f>fact_sales_daily_final!F2573</f>
        <v>32</v>
      </c>
      <c r="D2573">
        <f>C2573 * VLOOKUP(B2573, finance_assumptions!A:B, 2, FALSE)</f>
        <v>32</v>
      </c>
      <c r="E2573">
        <f t="shared" si="120"/>
        <v>24</v>
      </c>
      <c r="F2573">
        <f t="shared" si="121"/>
        <v>8</v>
      </c>
      <c r="G2573">
        <f t="shared" si="122"/>
        <v>0.25</v>
      </c>
    </row>
    <row r="2574" spans="1:7" x14ac:dyDescent="0.35">
      <c r="A2574" s="1" t="str">
        <f>fact_sales_daily_final!A2574</f>
        <v>11/19/2014</v>
      </c>
      <c r="B2574" t="str">
        <f>fact_sales_daily_final!E2574</f>
        <v>N05B</v>
      </c>
      <c r="C2574">
        <f>fact_sales_daily_final!F2574</f>
        <v>17</v>
      </c>
      <c r="D2574">
        <f>C2574 * VLOOKUP(B2574, finance_assumptions!A:B, 2, FALSE)</f>
        <v>17</v>
      </c>
      <c r="E2574">
        <f t="shared" si="120"/>
        <v>12.75</v>
      </c>
      <c r="F2574">
        <f t="shared" si="121"/>
        <v>4.25</v>
      </c>
      <c r="G2574">
        <f t="shared" si="122"/>
        <v>0.25</v>
      </c>
    </row>
    <row r="2575" spans="1:7" x14ac:dyDescent="0.35">
      <c r="A2575" s="1" t="str">
        <f>fact_sales_daily_final!A2575</f>
        <v>11/19/2014</v>
      </c>
      <c r="B2575" t="str">
        <f>fact_sales_daily_final!E2575</f>
        <v>N05C</v>
      </c>
      <c r="C2575">
        <f>fact_sales_daily_final!F2575</f>
        <v>0</v>
      </c>
      <c r="D2575">
        <f>C2575 * VLOOKUP(B2575, finance_assumptions!A:B, 2, FALSE)</f>
        <v>0</v>
      </c>
      <c r="E2575">
        <f t="shared" si="120"/>
        <v>0</v>
      </c>
      <c r="F2575">
        <f t="shared" si="121"/>
        <v>0</v>
      </c>
      <c r="G2575">
        <f t="shared" si="122"/>
        <v>0</v>
      </c>
    </row>
    <row r="2576" spans="1:7" x14ac:dyDescent="0.35">
      <c r="A2576" s="1" t="str">
        <f>fact_sales_daily_final!A2576</f>
        <v>11/19/2014</v>
      </c>
      <c r="B2576" t="str">
        <f>fact_sales_daily_final!E2576</f>
        <v>R03</v>
      </c>
      <c r="C2576">
        <f>fact_sales_daily_final!F2576</f>
        <v>10</v>
      </c>
      <c r="D2576">
        <f>C2576 * VLOOKUP(B2576, finance_assumptions!A:B, 2, FALSE)</f>
        <v>10</v>
      </c>
      <c r="E2576">
        <f t="shared" si="120"/>
        <v>7.5</v>
      </c>
      <c r="F2576">
        <f t="shared" si="121"/>
        <v>2.5</v>
      </c>
      <c r="G2576">
        <f t="shared" si="122"/>
        <v>0.25</v>
      </c>
    </row>
    <row r="2577" spans="1:7" x14ac:dyDescent="0.35">
      <c r="A2577" s="1" t="str">
        <f>fact_sales_daily_final!A2577</f>
        <v>11/19/2014</v>
      </c>
      <c r="B2577" t="str">
        <f>fact_sales_daily_final!E2577</f>
        <v>R06</v>
      </c>
      <c r="C2577">
        <f>fact_sales_daily_final!F2577</f>
        <v>4</v>
      </c>
      <c r="D2577">
        <f>C2577 * VLOOKUP(B2577, finance_assumptions!A:B, 2, FALSE)</f>
        <v>4</v>
      </c>
      <c r="E2577">
        <f t="shared" si="120"/>
        <v>3</v>
      </c>
      <c r="F2577">
        <f t="shared" si="121"/>
        <v>1</v>
      </c>
      <c r="G2577">
        <f t="shared" si="122"/>
        <v>0.25</v>
      </c>
    </row>
    <row r="2578" spans="1:7" x14ac:dyDescent="0.35">
      <c r="A2578" s="1" t="str">
        <f>fact_sales_daily_final!A2578</f>
        <v>11/20/2014</v>
      </c>
      <c r="B2578" t="str">
        <f>fact_sales_daily_final!E2578</f>
        <v>M01AB</v>
      </c>
      <c r="C2578">
        <f>fact_sales_daily_final!F2578</f>
        <v>4</v>
      </c>
      <c r="D2578">
        <f>C2578 * VLOOKUP(B2578, finance_assumptions!A:B, 2, FALSE)</f>
        <v>4</v>
      </c>
      <c r="E2578">
        <f t="shared" si="120"/>
        <v>3</v>
      </c>
      <c r="F2578">
        <f t="shared" si="121"/>
        <v>1</v>
      </c>
      <c r="G2578">
        <f t="shared" si="122"/>
        <v>0.25</v>
      </c>
    </row>
    <row r="2579" spans="1:7" x14ac:dyDescent="0.35">
      <c r="A2579" s="1" t="str">
        <f>fact_sales_daily_final!A2579</f>
        <v>11/20/2014</v>
      </c>
      <c r="B2579" t="str">
        <f>fact_sales_daily_final!E2579</f>
        <v>M01AE</v>
      </c>
      <c r="C2579">
        <f>fact_sales_daily_final!F2579</f>
        <v>7</v>
      </c>
      <c r="D2579">
        <f>C2579 * VLOOKUP(B2579, finance_assumptions!A:B, 2, FALSE)</f>
        <v>7</v>
      </c>
      <c r="E2579">
        <f t="shared" si="120"/>
        <v>5.25</v>
      </c>
      <c r="F2579">
        <f t="shared" si="121"/>
        <v>1.75</v>
      </c>
      <c r="G2579">
        <f t="shared" si="122"/>
        <v>0.25</v>
      </c>
    </row>
    <row r="2580" spans="1:7" x14ac:dyDescent="0.35">
      <c r="A2580" s="1" t="str">
        <f>fact_sales_daily_final!A2580</f>
        <v>11/20/2014</v>
      </c>
      <c r="B2580" t="str">
        <f>fact_sales_daily_final!E2580</f>
        <v>N02BA</v>
      </c>
      <c r="C2580">
        <f>fact_sales_daily_final!F2580</f>
        <v>5</v>
      </c>
      <c r="D2580">
        <f>C2580 * VLOOKUP(B2580, finance_assumptions!A:B, 2, FALSE)</f>
        <v>5</v>
      </c>
      <c r="E2580">
        <f t="shared" si="120"/>
        <v>3.75</v>
      </c>
      <c r="F2580">
        <f t="shared" si="121"/>
        <v>1.25</v>
      </c>
      <c r="G2580">
        <f t="shared" si="122"/>
        <v>0.25</v>
      </c>
    </row>
    <row r="2581" spans="1:7" x14ac:dyDescent="0.35">
      <c r="A2581" s="1" t="str">
        <f>fact_sales_daily_final!A2581</f>
        <v>11/20/2014</v>
      </c>
      <c r="B2581" t="str">
        <f>fact_sales_daily_final!E2581</f>
        <v>N02BE</v>
      </c>
      <c r="C2581">
        <f>fact_sales_daily_final!F2581</f>
        <v>18.8</v>
      </c>
      <c r="D2581">
        <f>C2581 * VLOOKUP(B2581, finance_assumptions!A:B, 2, FALSE)</f>
        <v>18.8</v>
      </c>
      <c r="E2581">
        <f t="shared" si="120"/>
        <v>14.100000000000001</v>
      </c>
      <c r="F2581">
        <f t="shared" si="121"/>
        <v>4.6999999999999993</v>
      </c>
      <c r="G2581">
        <f t="shared" si="122"/>
        <v>0.24999999999999994</v>
      </c>
    </row>
    <row r="2582" spans="1:7" x14ac:dyDescent="0.35">
      <c r="A2582" s="1" t="str">
        <f>fact_sales_daily_final!A2582</f>
        <v>11/20/2014</v>
      </c>
      <c r="B2582" t="str">
        <f>fact_sales_daily_final!E2582</f>
        <v>N05B</v>
      </c>
      <c r="C2582">
        <f>fact_sales_daily_final!F2582</f>
        <v>13</v>
      </c>
      <c r="D2582">
        <f>C2582 * VLOOKUP(B2582, finance_assumptions!A:B, 2, FALSE)</f>
        <v>13</v>
      </c>
      <c r="E2582">
        <f t="shared" si="120"/>
        <v>9.75</v>
      </c>
      <c r="F2582">
        <f t="shared" si="121"/>
        <v>3.25</v>
      </c>
      <c r="G2582">
        <f t="shared" si="122"/>
        <v>0.25</v>
      </c>
    </row>
    <row r="2583" spans="1:7" x14ac:dyDescent="0.35">
      <c r="A2583" s="1" t="str">
        <f>fact_sales_daily_final!A2583</f>
        <v>11/20/2014</v>
      </c>
      <c r="B2583" t="str">
        <f>fact_sales_daily_final!E2583</f>
        <v>N05C</v>
      </c>
      <c r="C2583">
        <f>fact_sales_daily_final!F2583</f>
        <v>0</v>
      </c>
      <c r="D2583">
        <f>C2583 * VLOOKUP(B2583, finance_assumptions!A:B, 2, FALSE)</f>
        <v>0</v>
      </c>
      <c r="E2583">
        <f t="shared" si="120"/>
        <v>0</v>
      </c>
      <c r="F2583">
        <f t="shared" si="121"/>
        <v>0</v>
      </c>
      <c r="G2583">
        <f t="shared" si="122"/>
        <v>0</v>
      </c>
    </row>
    <row r="2584" spans="1:7" x14ac:dyDescent="0.35">
      <c r="A2584" s="1" t="str">
        <f>fact_sales_daily_final!A2584</f>
        <v>11/20/2014</v>
      </c>
      <c r="B2584" t="str">
        <f>fact_sales_daily_final!E2584</f>
        <v>R03</v>
      </c>
      <c r="C2584">
        <f>fact_sales_daily_final!F2584</f>
        <v>8</v>
      </c>
      <c r="D2584">
        <f>C2584 * VLOOKUP(B2584, finance_assumptions!A:B, 2, FALSE)</f>
        <v>8</v>
      </c>
      <c r="E2584">
        <f t="shared" si="120"/>
        <v>6</v>
      </c>
      <c r="F2584">
        <f t="shared" si="121"/>
        <v>2</v>
      </c>
      <c r="G2584">
        <f t="shared" si="122"/>
        <v>0.25</v>
      </c>
    </row>
    <row r="2585" spans="1:7" x14ac:dyDescent="0.35">
      <c r="A2585" s="1" t="str">
        <f>fact_sales_daily_final!A2585</f>
        <v>11/20/2014</v>
      </c>
      <c r="B2585" t="str">
        <f>fact_sales_daily_final!E2585</f>
        <v>R06</v>
      </c>
      <c r="C2585">
        <f>fact_sales_daily_final!F2585</f>
        <v>0</v>
      </c>
      <c r="D2585">
        <f>C2585 * VLOOKUP(B2585, finance_assumptions!A:B, 2, FALSE)</f>
        <v>0</v>
      </c>
      <c r="E2585">
        <f t="shared" si="120"/>
        <v>0</v>
      </c>
      <c r="F2585">
        <f t="shared" si="121"/>
        <v>0</v>
      </c>
      <c r="G2585">
        <f t="shared" si="122"/>
        <v>0</v>
      </c>
    </row>
    <row r="2586" spans="1:7" x14ac:dyDescent="0.35">
      <c r="A2586" s="1" t="str">
        <f>fact_sales_daily_final!A2586</f>
        <v>11/21/2014</v>
      </c>
      <c r="B2586" t="str">
        <f>fact_sales_daily_final!E2586</f>
        <v>M01AB</v>
      </c>
      <c r="C2586">
        <f>fact_sales_daily_final!F2586</f>
        <v>1.34</v>
      </c>
      <c r="D2586">
        <f>C2586 * VLOOKUP(B2586, finance_assumptions!A:B, 2, FALSE)</f>
        <v>1.34</v>
      </c>
      <c r="E2586">
        <f t="shared" si="120"/>
        <v>1.0050000000000001</v>
      </c>
      <c r="F2586">
        <f t="shared" si="121"/>
        <v>0.33499999999999996</v>
      </c>
      <c r="G2586">
        <f t="shared" si="122"/>
        <v>0.24999999999999997</v>
      </c>
    </row>
    <row r="2587" spans="1:7" x14ac:dyDescent="0.35">
      <c r="A2587" s="1" t="str">
        <f>fact_sales_daily_final!A2587</f>
        <v>11/21/2014</v>
      </c>
      <c r="B2587" t="str">
        <f>fact_sales_daily_final!E2587</f>
        <v>M01AE</v>
      </c>
      <c r="C2587">
        <f>fact_sales_daily_final!F2587</f>
        <v>1.34</v>
      </c>
      <c r="D2587">
        <f>C2587 * VLOOKUP(B2587, finance_assumptions!A:B, 2, FALSE)</f>
        <v>1.34</v>
      </c>
      <c r="E2587">
        <f t="shared" si="120"/>
        <v>1.0050000000000001</v>
      </c>
      <c r="F2587">
        <f t="shared" si="121"/>
        <v>0.33499999999999996</v>
      </c>
      <c r="G2587">
        <f t="shared" si="122"/>
        <v>0.24999999999999997</v>
      </c>
    </row>
    <row r="2588" spans="1:7" x14ac:dyDescent="0.35">
      <c r="A2588" s="1" t="str">
        <f>fact_sales_daily_final!A2588</f>
        <v>11/21/2014</v>
      </c>
      <c r="B2588" t="str">
        <f>fact_sales_daily_final!E2588</f>
        <v>N02BA</v>
      </c>
      <c r="C2588">
        <f>fact_sales_daily_final!F2588</f>
        <v>3</v>
      </c>
      <c r="D2588">
        <f>C2588 * VLOOKUP(B2588, finance_assumptions!A:B, 2, FALSE)</f>
        <v>3</v>
      </c>
      <c r="E2588">
        <f t="shared" si="120"/>
        <v>2.25</v>
      </c>
      <c r="F2588">
        <f t="shared" si="121"/>
        <v>0.75</v>
      </c>
      <c r="G2588">
        <f t="shared" si="122"/>
        <v>0.25</v>
      </c>
    </row>
    <row r="2589" spans="1:7" x14ac:dyDescent="0.35">
      <c r="A2589" s="1" t="str">
        <f>fact_sales_daily_final!A2589</f>
        <v>11/21/2014</v>
      </c>
      <c r="B2589" t="str">
        <f>fact_sales_daily_final!E2589</f>
        <v>N02BE</v>
      </c>
      <c r="C2589">
        <f>fact_sales_daily_final!F2589</f>
        <v>22.4</v>
      </c>
      <c r="D2589">
        <f>C2589 * VLOOKUP(B2589, finance_assumptions!A:B, 2, FALSE)</f>
        <v>22.4</v>
      </c>
      <c r="E2589">
        <f t="shared" si="120"/>
        <v>16.799999999999997</v>
      </c>
      <c r="F2589">
        <f t="shared" si="121"/>
        <v>5.6000000000000014</v>
      </c>
      <c r="G2589">
        <f t="shared" si="122"/>
        <v>0.25000000000000006</v>
      </c>
    </row>
    <row r="2590" spans="1:7" x14ac:dyDescent="0.35">
      <c r="A2590" s="1" t="str">
        <f>fact_sales_daily_final!A2590</f>
        <v>11/21/2014</v>
      </c>
      <c r="B2590" t="str">
        <f>fact_sales_daily_final!E2590</f>
        <v>N05B</v>
      </c>
      <c r="C2590">
        <f>fact_sales_daily_final!F2590</f>
        <v>16</v>
      </c>
      <c r="D2590">
        <f>C2590 * VLOOKUP(B2590, finance_assumptions!A:B, 2, FALSE)</f>
        <v>16</v>
      </c>
      <c r="E2590">
        <f t="shared" si="120"/>
        <v>12</v>
      </c>
      <c r="F2590">
        <f t="shared" si="121"/>
        <v>4</v>
      </c>
      <c r="G2590">
        <f t="shared" si="122"/>
        <v>0.25</v>
      </c>
    </row>
    <row r="2591" spans="1:7" x14ac:dyDescent="0.35">
      <c r="A2591" s="1" t="str">
        <f>fact_sales_daily_final!A2591</f>
        <v>11/21/2014</v>
      </c>
      <c r="B2591" t="str">
        <f>fact_sales_daily_final!E2591</f>
        <v>N05C</v>
      </c>
      <c r="C2591">
        <f>fact_sales_daily_final!F2591</f>
        <v>0</v>
      </c>
      <c r="D2591">
        <f>C2591 * VLOOKUP(B2591, finance_assumptions!A:B, 2, FALSE)</f>
        <v>0</v>
      </c>
      <c r="E2591">
        <f t="shared" si="120"/>
        <v>0</v>
      </c>
      <c r="F2591">
        <f t="shared" si="121"/>
        <v>0</v>
      </c>
      <c r="G2591">
        <f t="shared" si="122"/>
        <v>0</v>
      </c>
    </row>
    <row r="2592" spans="1:7" x14ac:dyDescent="0.35">
      <c r="A2592" s="1" t="str">
        <f>fact_sales_daily_final!A2592</f>
        <v>11/21/2014</v>
      </c>
      <c r="B2592" t="str">
        <f>fact_sales_daily_final!E2592</f>
        <v>R03</v>
      </c>
      <c r="C2592">
        <f>fact_sales_daily_final!F2592</f>
        <v>2</v>
      </c>
      <c r="D2592">
        <f>C2592 * VLOOKUP(B2592, finance_assumptions!A:B, 2, FALSE)</f>
        <v>2</v>
      </c>
      <c r="E2592">
        <f t="shared" si="120"/>
        <v>1.5</v>
      </c>
      <c r="F2592">
        <f t="shared" si="121"/>
        <v>0.5</v>
      </c>
      <c r="G2592">
        <f t="shared" si="122"/>
        <v>0.25</v>
      </c>
    </row>
    <row r="2593" spans="1:7" x14ac:dyDescent="0.35">
      <c r="A2593" s="1" t="str">
        <f>fact_sales_daily_final!A2593</f>
        <v>11/21/2014</v>
      </c>
      <c r="B2593" t="str">
        <f>fact_sales_daily_final!E2593</f>
        <v>R06</v>
      </c>
      <c r="C2593">
        <f>fact_sales_daily_final!F2593</f>
        <v>1</v>
      </c>
      <c r="D2593">
        <f>C2593 * VLOOKUP(B2593, finance_assumptions!A:B, 2, FALSE)</f>
        <v>1</v>
      </c>
      <c r="E2593">
        <f t="shared" si="120"/>
        <v>0.75</v>
      </c>
      <c r="F2593">
        <f t="shared" si="121"/>
        <v>0.25</v>
      </c>
      <c r="G2593">
        <f t="shared" si="122"/>
        <v>0.25</v>
      </c>
    </row>
    <row r="2594" spans="1:7" x14ac:dyDescent="0.35">
      <c r="A2594" s="1" t="str">
        <f>fact_sales_daily_final!A2594</f>
        <v>11/22/2014</v>
      </c>
      <c r="B2594" t="str">
        <f>fact_sales_daily_final!E2594</f>
        <v>M01AB</v>
      </c>
      <c r="C2594">
        <f>fact_sales_daily_final!F2594</f>
        <v>6</v>
      </c>
      <c r="D2594">
        <f>C2594 * VLOOKUP(B2594, finance_assumptions!A:B, 2, FALSE)</f>
        <v>6</v>
      </c>
      <c r="E2594">
        <f t="shared" si="120"/>
        <v>4.5</v>
      </c>
      <c r="F2594">
        <f t="shared" si="121"/>
        <v>1.5</v>
      </c>
      <c r="G2594">
        <f t="shared" si="122"/>
        <v>0.25</v>
      </c>
    </row>
    <row r="2595" spans="1:7" x14ac:dyDescent="0.35">
      <c r="A2595" s="1" t="str">
        <f>fact_sales_daily_final!A2595</f>
        <v>11/22/2014</v>
      </c>
      <c r="B2595" t="str">
        <f>fact_sales_daily_final!E2595</f>
        <v>M01AE</v>
      </c>
      <c r="C2595">
        <f>fact_sales_daily_final!F2595</f>
        <v>2.34</v>
      </c>
      <c r="D2595">
        <f>C2595 * VLOOKUP(B2595, finance_assumptions!A:B, 2, FALSE)</f>
        <v>2.34</v>
      </c>
      <c r="E2595">
        <f t="shared" si="120"/>
        <v>1.7549999999999999</v>
      </c>
      <c r="F2595">
        <f t="shared" si="121"/>
        <v>0.58499999999999996</v>
      </c>
      <c r="G2595">
        <f t="shared" si="122"/>
        <v>0.25</v>
      </c>
    </row>
    <row r="2596" spans="1:7" x14ac:dyDescent="0.35">
      <c r="A2596" s="1" t="str">
        <f>fact_sales_daily_final!A2596</f>
        <v>11/22/2014</v>
      </c>
      <c r="B2596" t="str">
        <f>fact_sales_daily_final!E2596</f>
        <v>N02BA</v>
      </c>
      <c r="C2596">
        <f>fact_sales_daily_final!F2596</f>
        <v>3</v>
      </c>
      <c r="D2596">
        <f>C2596 * VLOOKUP(B2596, finance_assumptions!A:B, 2, FALSE)</f>
        <v>3</v>
      </c>
      <c r="E2596">
        <f t="shared" si="120"/>
        <v>2.25</v>
      </c>
      <c r="F2596">
        <f t="shared" si="121"/>
        <v>0.75</v>
      </c>
      <c r="G2596">
        <f t="shared" si="122"/>
        <v>0.25</v>
      </c>
    </row>
    <row r="2597" spans="1:7" x14ac:dyDescent="0.35">
      <c r="A2597" s="1" t="str">
        <f>fact_sales_daily_final!A2597</f>
        <v>11/22/2014</v>
      </c>
      <c r="B2597" t="str">
        <f>fact_sales_daily_final!E2597</f>
        <v>N02BE</v>
      </c>
      <c r="C2597">
        <f>fact_sales_daily_final!F2597</f>
        <v>23.7</v>
      </c>
      <c r="D2597">
        <f>C2597 * VLOOKUP(B2597, finance_assumptions!A:B, 2, FALSE)</f>
        <v>23.7</v>
      </c>
      <c r="E2597">
        <f t="shared" si="120"/>
        <v>17.774999999999999</v>
      </c>
      <c r="F2597">
        <f t="shared" si="121"/>
        <v>5.9250000000000007</v>
      </c>
      <c r="G2597">
        <f t="shared" si="122"/>
        <v>0.25000000000000006</v>
      </c>
    </row>
    <row r="2598" spans="1:7" x14ac:dyDescent="0.35">
      <c r="A2598" s="1" t="str">
        <f>fact_sales_daily_final!A2598</f>
        <v>11/22/2014</v>
      </c>
      <c r="B2598" t="str">
        <f>fact_sales_daily_final!E2598</f>
        <v>N05B</v>
      </c>
      <c r="C2598">
        <f>fact_sales_daily_final!F2598</f>
        <v>15</v>
      </c>
      <c r="D2598">
        <f>C2598 * VLOOKUP(B2598, finance_assumptions!A:B, 2, FALSE)</f>
        <v>15</v>
      </c>
      <c r="E2598">
        <f t="shared" si="120"/>
        <v>11.25</v>
      </c>
      <c r="F2598">
        <f t="shared" si="121"/>
        <v>3.75</v>
      </c>
      <c r="G2598">
        <f t="shared" si="122"/>
        <v>0.25</v>
      </c>
    </row>
    <row r="2599" spans="1:7" x14ac:dyDescent="0.35">
      <c r="A2599" s="1" t="str">
        <f>fact_sales_daily_final!A2599</f>
        <v>11/22/2014</v>
      </c>
      <c r="B2599" t="str">
        <f>fact_sales_daily_final!E2599</f>
        <v>N05C</v>
      </c>
      <c r="C2599">
        <f>fact_sales_daily_final!F2599</f>
        <v>1</v>
      </c>
      <c r="D2599">
        <f>C2599 * VLOOKUP(B2599, finance_assumptions!A:B, 2, FALSE)</f>
        <v>1</v>
      </c>
      <c r="E2599">
        <f t="shared" si="120"/>
        <v>0.75</v>
      </c>
      <c r="F2599">
        <f t="shared" si="121"/>
        <v>0.25</v>
      </c>
      <c r="G2599">
        <f t="shared" si="122"/>
        <v>0.25</v>
      </c>
    </row>
    <row r="2600" spans="1:7" x14ac:dyDescent="0.35">
      <c r="A2600" s="1" t="str">
        <f>fact_sales_daily_final!A2600</f>
        <v>11/22/2014</v>
      </c>
      <c r="B2600" t="str">
        <f>fact_sales_daily_final!E2600</f>
        <v>R03</v>
      </c>
      <c r="C2600">
        <f>fact_sales_daily_final!F2600</f>
        <v>8</v>
      </c>
      <c r="D2600">
        <f>C2600 * VLOOKUP(B2600, finance_assumptions!A:B, 2, FALSE)</f>
        <v>8</v>
      </c>
      <c r="E2600">
        <f t="shared" si="120"/>
        <v>6</v>
      </c>
      <c r="F2600">
        <f t="shared" si="121"/>
        <v>2</v>
      </c>
      <c r="G2600">
        <f t="shared" si="122"/>
        <v>0.25</v>
      </c>
    </row>
    <row r="2601" spans="1:7" x14ac:dyDescent="0.35">
      <c r="A2601" s="1" t="str">
        <f>fact_sales_daily_final!A2601</f>
        <v>11/22/2014</v>
      </c>
      <c r="B2601" t="str">
        <f>fact_sales_daily_final!E2601</f>
        <v>R06</v>
      </c>
      <c r="C2601">
        <f>fact_sales_daily_final!F2601</f>
        <v>1.4</v>
      </c>
      <c r="D2601">
        <f>C2601 * VLOOKUP(B2601, finance_assumptions!A:B, 2, FALSE)</f>
        <v>1.4</v>
      </c>
      <c r="E2601">
        <f t="shared" si="120"/>
        <v>1.0499999999999998</v>
      </c>
      <c r="F2601">
        <f t="shared" si="121"/>
        <v>0.35000000000000009</v>
      </c>
      <c r="G2601">
        <f t="shared" si="122"/>
        <v>0.25000000000000006</v>
      </c>
    </row>
    <row r="2602" spans="1:7" x14ac:dyDescent="0.35">
      <c r="A2602" s="1" t="str">
        <f>fact_sales_daily_final!A2602</f>
        <v>11/23/2014</v>
      </c>
      <c r="B2602" t="str">
        <f>fact_sales_daily_final!E2602</f>
        <v>M01AB</v>
      </c>
      <c r="C2602">
        <f>fact_sales_daily_final!F2602</f>
        <v>4</v>
      </c>
      <c r="D2602">
        <f>C2602 * VLOOKUP(B2602, finance_assumptions!A:B, 2, FALSE)</f>
        <v>4</v>
      </c>
      <c r="E2602">
        <f t="shared" si="120"/>
        <v>3</v>
      </c>
      <c r="F2602">
        <f t="shared" si="121"/>
        <v>1</v>
      </c>
      <c r="G2602">
        <f t="shared" si="122"/>
        <v>0.25</v>
      </c>
    </row>
    <row r="2603" spans="1:7" x14ac:dyDescent="0.35">
      <c r="A2603" s="1" t="str">
        <f>fact_sales_daily_final!A2603</f>
        <v>11/23/2014</v>
      </c>
      <c r="B2603" t="str">
        <f>fact_sales_daily_final!E2603</f>
        <v>M01AE</v>
      </c>
      <c r="C2603">
        <f>fact_sales_daily_final!F2603</f>
        <v>3.68</v>
      </c>
      <c r="D2603">
        <f>C2603 * VLOOKUP(B2603, finance_assumptions!A:B, 2, FALSE)</f>
        <v>3.68</v>
      </c>
      <c r="E2603">
        <f t="shared" si="120"/>
        <v>2.7600000000000002</v>
      </c>
      <c r="F2603">
        <f t="shared" si="121"/>
        <v>0.91999999999999993</v>
      </c>
      <c r="G2603">
        <f t="shared" si="122"/>
        <v>0.24999999999999997</v>
      </c>
    </row>
    <row r="2604" spans="1:7" x14ac:dyDescent="0.35">
      <c r="A2604" s="1" t="str">
        <f>fact_sales_daily_final!A2604</f>
        <v>11/23/2014</v>
      </c>
      <c r="B2604" t="str">
        <f>fact_sales_daily_final!E2604</f>
        <v>N02BA</v>
      </c>
      <c r="C2604">
        <f>fact_sales_daily_final!F2604</f>
        <v>6</v>
      </c>
      <c r="D2604">
        <f>C2604 * VLOOKUP(B2604, finance_assumptions!A:B, 2, FALSE)</f>
        <v>6</v>
      </c>
      <c r="E2604">
        <f t="shared" si="120"/>
        <v>4.5</v>
      </c>
      <c r="F2604">
        <f t="shared" si="121"/>
        <v>1.5</v>
      </c>
      <c r="G2604">
        <f t="shared" si="122"/>
        <v>0.25</v>
      </c>
    </row>
    <row r="2605" spans="1:7" x14ac:dyDescent="0.35">
      <c r="A2605" s="1" t="str">
        <f>fact_sales_daily_final!A2605</f>
        <v>11/23/2014</v>
      </c>
      <c r="B2605" t="str">
        <f>fact_sales_daily_final!E2605</f>
        <v>N02BE</v>
      </c>
      <c r="C2605">
        <f>fact_sales_daily_final!F2605</f>
        <v>22.3</v>
      </c>
      <c r="D2605">
        <f>C2605 * VLOOKUP(B2605, finance_assumptions!A:B, 2, FALSE)</f>
        <v>22.3</v>
      </c>
      <c r="E2605">
        <f t="shared" si="120"/>
        <v>16.725000000000001</v>
      </c>
      <c r="F2605">
        <f t="shared" si="121"/>
        <v>5.5749999999999993</v>
      </c>
      <c r="G2605">
        <f t="shared" si="122"/>
        <v>0.24999999999999997</v>
      </c>
    </row>
    <row r="2606" spans="1:7" x14ac:dyDescent="0.35">
      <c r="A2606" s="1" t="str">
        <f>fact_sales_daily_final!A2606</f>
        <v>11/23/2014</v>
      </c>
      <c r="B2606" t="str">
        <f>fact_sales_daily_final!E2606</f>
        <v>N05B</v>
      </c>
      <c r="C2606">
        <f>fact_sales_daily_final!F2606</f>
        <v>11</v>
      </c>
      <c r="D2606">
        <f>C2606 * VLOOKUP(B2606, finance_assumptions!A:B, 2, FALSE)</f>
        <v>11</v>
      </c>
      <c r="E2606">
        <f t="shared" si="120"/>
        <v>8.25</v>
      </c>
      <c r="F2606">
        <f t="shared" si="121"/>
        <v>2.75</v>
      </c>
      <c r="G2606">
        <f t="shared" si="122"/>
        <v>0.25</v>
      </c>
    </row>
    <row r="2607" spans="1:7" x14ac:dyDescent="0.35">
      <c r="A2607" s="1" t="str">
        <f>fact_sales_daily_final!A2607</f>
        <v>11/23/2014</v>
      </c>
      <c r="B2607" t="str">
        <f>fact_sales_daily_final!E2607</f>
        <v>N05C</v>
      </c>
      <c r="C2607">
        <f>fact_sales_daily_final!F2607</f>
        <v>0</v>
      </c>
      <c r="D2607">
        <f>C2607 * VLOOKUP(B2607, finance_assumptions!A:B, 2, FALSE)</f>
        <v>0</v>
      </c>
      <c r="E2607">
        <f t="shared" si="120"/>
        <v>0</v>
      </c>
      <c r="F2607">
        <f t="shared" si="121"/>
        <v>0</v>
      </c>
      <c r="G2607">
        <f t="shared" si="122"/>
        <v>0</v>
      </c>
    </row>
    <row r="2608" spans="1:7" x14ac:dyDescent="0.35">
      <c r="A2608" s="1" t="str">
        <f>fact_sales_daily_final!A2608</f>
        <v>11/23/2014</v>
      </c>
      <c r="B2608" t="str">
        <f>fact_sales_daily_final!E2608</f>
        <v>R03</v>
      </c>
      <c r="C2608">
        <f>fact_sales_daily_final!F2608</f>
        <v>0</v>
      </c>
      <c r="D2608">
        <f>C2608 * VLOOKUP(B2608, finance_assumptions!A:B, 2, FALSE)</f>
        <v>0</v>
      </c>
      <c r="E2608">
        <f t="shared" si="120"/>
        <v>0</v>
      </c>
      <c r="F2608">
        <f t="shared" si="121"/>
        <v>0</v>
      </c>
      <c r="G2608">
        <f t="shared" si="122"/>
        <v>0</v>
      </c>
    </row>
    <row r="2609" spans="1:7" x14ac:dyDescent="0.35">
      <c r="A2609" s="1" t="str">
        <f>fact_sales_daily_final!A2609</f>
        <v>11/23/2014</v>
      </c>
      <c r="B2609" t="str">
        <f>fact_sales_daily_final!E2609</f>
        <v>R06</v>
      </c>
      <c r="C2609">
        <f>fact_sales_daily_final!F2609</f>
        <v>1.1000000000000001</v>
      </c>
      <c r="D2609">
        <f>C2609 * VLOOKUP(B2609, finance_assumptions!A:B, 2, FALSE)</f>
        <v>1.1000000000000001</v>
      </c>
      <c r="E2609">
        <f t="shared" si="120"/>
        <v>0.82500000000000007</v>
      </c>
      <c r="F2609">
        <f t="shared" si="121"/>
        <v>0.27500000000000002</v>
      </c>
      <c r="G2609">
        <f t="shared" si="122"/>
        <v>0.25</v>
      </c>
    </row>
    <row r="2610" spans="1:7" x14ac:dyDescent="0.35">
      <c r="A2610" s="1" t="str">
        <f>fact_sales_daily_final!A2610</f>
        <v>11/24/2014</v>
      </c>
      <c r="B2610" t="str">
        <f>fact_sales_daily_final!E2610</f>
        <v>M01AB</v>
      </c>
      <c r="C2610">
        <f>fact_sales_daily_final!F2610</f>
        <v>4</v>
      </c>
      <c r="D2610">
        <f>C2610 * VLOOKUP(B2610, finance_assumptions!A:B, 2, FALSE)</f>
        <v>4</v>
      </c>
      <c r="E2610">
        <f t="shared" si="120"/>
        <v>3</v>
      </c>
      <c r="F2610">
        <f t="shared" si="121"/>
        <v>1</v>
      </c>
      <c r="G2610">
        <f t="shared" si="122"/>
        <v>0.25</v>
      </c>
    </row>
    <row r="2611" spans="1:7" x14ac:dyDescent="0.35">
      <c r="A2611" s="1" t="str">
        <f>fact_sales_daily_final!A2611</f>
        <v>11/24/2014</v>
      </c>
      <c r="B2611" t="str">
        <f>fact_sales_daily_final!E2611</f>
        <v>M01AE</v>
      </c>
      <c r="C2611">
        <f>fact_sales_daily_final!F2611</f>
        <v>3</v>
      </c>
      <c r="D2611">
        <f>C2611 * VLOOKUP(B2611, finance_assumptions!A:B, 2, FALSE)</f>
        <v>3</v>
      </c>
      <c r="E2611">
        <f t="shared" si="120"/>
        <v>2.25</v>
      </c>
      <c r="F2611">
        <f t="shared" si="121"/>
        <v>0.75</v>
      </c>
      <c r="G2611">
        <f t="shared" si="122"/>
        <v>0.25</v>
      </c>
    </row>
    <row r="2612" spans="1:7" x14ac:dyDescent="0.35">
      <c r="A2612" s="1" t="str">
        <f>fact_sales_daily_final!A2612</f>
        <v>11/24/2014</v>
      </c>
      <c r="B2612" t="str">
        <f>fact_sales_daily_final!E2612</f>
        <v>N02BA</v>
      </c>
      <c r="C2612">
        <f>fact_sales_daily_final!F2612</f>
        <v>6</v>
      </c>
      <c r="D2612">
        <f>C2612 * VLOOKUP(B2612, finance_assumptions!A:B, 2, FALSE)</f>
        <v>6</v>
      </c>
      <c r="E2612">
        <f t="shared" si="120"/>
        <v>4.5</v>
      </c>
      <c r="F2612">
        <f t="shared" si="121"/>
        <v>1.5</v>
      </c>
      <c r="G2612">
        <f t="shared" si="122"/>
        <v>0.25</v>
      </c>
    </row>
    <row r="2613" spans="1:7" x14ac:dyDescent="0.35">
      <c r="A2613" s="1" t="str">
        <f>fact_sales_daily_final!A2613</f>
        <v>11/24/2014</v>
      </c>
      <c r="B2613" t="str">
        <f>fact_sales_daily_final!E2613</f>
        <v>N02BE</v>
      </c>
      <c r="C2613">
        <f>fact_sales_daily_final!F2613</f>
        <v>30.6</v>
      </c>
      <c r="D2613">
        <f>C2613 * VLOOKUP(B2613, finance_assumptions!A:B, 2, FALSE)</f>
        <v>30.6</v>
      </c>
      <c r="E2613">
        <f t="shared" si="120"/>
        <v>22.950000000000003</v>
      </c>
      <c r="F2613">
        <f t="shared" si="121"/>
        <v>7.6499999999999986</v>
      </c>
      <c r="G2613">
        <f t="shared" si="122"/>
        <v>0.24999999999999994</v>
      </c>
    </row>
    <row r="2614" spans="1:7" x14ac:dyDescent="0.35">
      <c r="A2614" s="1" t="str">
        <f>fact_sales_daily_final!A2614</f>
        <v>11/24/2014</v>
      </c>
      <c r="B2614" t="str">
        <f>fact_sales_daily_final!E2614</f>
        <v>N05B</v>
      </c>
      <c r="C2614">
        <f>fact_sales_daily_final!F2614</f>
        <v>19</v>
      </c>
      <c r="D2614">
        <f>C2614 * VLOOKUP(B2614, finance_assumptions!A:B, 2, FALSE)</f>
        <v>19</v>
      </c>
      <c r="E2614">
        <f t="shared" si="120"/>
        <v>14.25</v>
      </c>
      <c r="F2614">
        <f t="shared" si="121"/>
        <v>4.75</v>
      </c>
      <c r="G2614">
        <f t="shared" si="122"/>
        <v>0.25</v>
      </c>
    </row>
    <row r="2615" spans="1:7" x14ac:dyDescent="0.35">
      <c r="A2615" s="1" t="str">
        <f>fact_sales_daily_final!A2615</f>
        <v>11/24/2014</v>
      </c>
      <c r="B2615" t="str">
        <f>fact_sales_daily_final!E2615</f>
        <v>N05C</v>
      </c>
      <c r="C2615">
        <f>fact_sales_daily_final!F2615</f>
        <v>1</v>
      </c>
      <c r="D2615">
        <f>C2615 * VLOOKUP(B2615, finance_assumptions!A:B, 2, FALSE)</f>
        <v>1</v>
      </c>
      <c r="E2615">
        <f t="shared" si="120"/>
        <v>0.75</v>
      </c>
      <c r="F2615">
        <f t="shared" si="121"/>
        <v>0.25</v>
      </c>
      <c r="G2615">
        <f t="shared" si="122"/>
        <v>0.25</v>
      </c>
    </row>
    <row r="2616" spans="1:7" x14ac:dyDescent="0.35">
      <c r="A2616" s="1" t="str">
        <f>fact_sales_daily_final!A2616</f>
        <v>11/24/2014</v>
      </c>
      <c r="B2616" t="str">
        <f>fact_sales_daily_final!E2616</f>
        <v>R03</v>
      </c>
      <c r="C2616">
        <f>fact_sales_daily_final!F2616</f>
        <v>1</v>
      </c>
      <c r="D2616">
        <f>C2616 * VLOOKUP(B2616, finance_assumptions!A:B, 2, FALSE)</f>
        <v>1</v>
      </c>
      <c r="E2616">
        <f t="shared" si="120"/>
        <v>0.75</v>
      </c>
      <c r="F2616">
        <f t="shared" si="121"/>
        <v>0.25</v>
      </c>
      <c r="G2616">
        <f t="shared" si="122"/>
        <v>0.25</v>
      </c>
    </row>
    <row r="2617" spans="1:7" x14ac:dyDescent="0.35">
      <c r="A2617" s="1" t="str">
        <f>fact_sales_daily_final!A2617</f>
        <v>11/24/2014</v>
      </c>
      <c r="B2617" t="str">
        <f>fact_sales_daily_final!E2617</f>
        <v>R06</v>
      </c>
      <c r="C2617">
        <f>fact_sales_daily_final!F2617</f>
        <v>2.1</v>
      </c>
      <c r="D2617">
        <f>C2617 * VLOOKUP(B2617, finance_assumptions!A:B, 2, FALSE)</f>
        <v>2.1</v>
      </c>
      <c r="E2617">
        <f t="shared" si="120"/>
        <v>1.5750000000000002</v>
      </c>
      <c r="F2617">
        <f t="shared" si="121"/>
        <v>0.52499999999999991</v>
      </c>
      <c r="G2617">
        <f t="shared" si="122"/>
        <v>0.24999999999999994</v>
      </c>
    </row>
    <row r="2618" spans="1:7" x14ac:dyDescent="0.35">
      <c r="A2618" s="1" t="str">
        <f>fact_sales_daily_final!A2618</f>
        <v>11/25/2014</v>
      </c>
      <c r="B2618" t="str">
        <f>fact_sales_daily_final!E2618</f>
        <v>M01AB</v>
      </c>
      <c r="C2618">
        <f>fact_sales_daily_final!F2618</f>
        <v>5.36</v>
      </c>
      <c r="D2618">
        <f>C2618 * VLOOKUP(B2618, finance_assumptions!A:B, 2, FALSE)</f>
        <v>5.36</v>
      </c>
      <c r="E2618">
        <f t="shared" si="120"/>
        <v>4.0200000000000005</v>
      </c>
      <c r="F2618">
        <f t="shared" si="121"/>
        <v>1.3399999999999999</v>
      </c>
      <c r="G2618">
        <f t="shared" si="122"/>
        <v>0.24999999999999997</v>
      </c>
    </row>
    <row r="2619" spans="1:7" x14ac:dyDescent="0.35">
      <c r="A2619" s="1" t="str">
        <f>fact_sales_daily_final!A2619</f>
        <v>11/25/2014</v>
      </c>
      <c r="B2619" t="str">
        <f>fact_sales_daily_final!E2619</f>
        <v>M01AE</v>
      </c>
      <c r="C2619">
        <f>fact_sales_daily_final!F2619</f>
        <v>1.68</v>
      </c>
      <c r="D2619">
        <f>C2619 * VLOOKUP(B2619, finance_assumptions!A:B, 2, FALSE)</f>
        <v>1.68</v>
      </c>
      <c r="E2619">
        <f t="shared" si="120"/>
        <v>1.26</v>
      </c>
      <c r="F2619">
        <f t="shared" si="121"/>
        <v>0.41999999999999993</v>
      </c>
      <c r="G2619">
        <f t="shared" si="122"/>
        <v>0.24999999999999997</v>
      </c>
    </row>
    <row r="2620" spans="1:7" x14ac:dyDescent="0.35">
      <c r="A2620" s="1" t="str">
        <f>fact_sales_daily_final!A2620</f>
        <v>11/25/2014</v>
      </c>
      <c r="B2620" t="str">
        <f>fact_sales_daily_final!E2620</f>
        <v>N02BA</v>
      </c>
      <c r="C2620">
        <f>fact_sales_daily_final!F2620</f>
        <v>2</v>
      </c>
      <c r="D2620">
        <f>C2620 * VLOOKUP(B2620, finance_assumptions!A:B, 2, FALSE)</f>
        <v>2</v>
      </c>
      <c r="E2620">
        <f t="shared" si="120"/>
        <v>1.5</v>
      </c>
      <c r="F2620">
        <f t="shared" si="121"/>
        <v>0.5</v>
      </c>
      <c r="G2620">
        <f t="shared" si="122"/>
        <v>0.25</v>
      </c>
    </row>
    <row r="2621" spans="1:7" x14ac:dyDescent="0.35">
      <c r="A2621" s="1" t="str">
        <f>fact_sales_daily_final!A2621</f>
        <v>11/25/2014</v>
      </c>
      <c r="B2621" t="str">
        <f>fact_sales_daily_final!E2621</f>
        <v>N02BE</v>
      </c>
      <c r="C2621">
        <f>fact_sales_daily_final!F2621</f>
        <v>19.2</v>
      </c>
      <c r="D2621">
        <f>C2621 * VLOOKUP(B2621, finance_assumptions!A:B, 2, FALSE)</f>
        <v>19.2</v>
      </c>
      <c r="E2621">
        <f t="shared" si="120"/>
        <v>14.399999999999999</v>
      </c>
      <c r="F2621">
        <f t="shared" si="121"/>
        <v>4.8000000000000007</v>
      </c>
      <c r="G2621">
        <f t="shared" si="122"/>
        <v>0.25000000000000006</v>
      </c>
    </row>
    <row r="2622" spans="1:7" x14ac:dyDescent="0.35">
      <c r="A2622" s="1" t="str">
        <f>fact_sales_daily_final!A2622</f>
        <v>11/25/2014</v>
      </c>
      <c r="B2622" t="str">
        <f>fact_sales_daily_final!E2622</f>
        <v>N05B</v>
      </c>
      <c r="C2622">
        <f>fact_sales_daily_final!F2622</f>
        <v>18</v>
      </c>
      <c r="D2622">
        <f>C2622 * VLOOKUP(B2622, finance_assumptions!A:B, 2, FALSE)</f>
        <v>18</v>
      </c>
      <c r="E2622">
        <f t="shared" si="120"/>
        <v>13.5</v>
      </c>
      <c r="F2622">
        <f t="shared" si="121"/>
        <v>4.5</v>
      </c>
      <c r="G2622">
        <f t="shared" si="122"/>
        <v>0.25</v>
      </c>
    </row>
    <row r="2623" spans="1:7" x14ac:dyDescent="0.35">
      <c r="A2623" s="1" t="str">
        <f>fact_sales_daily_final!A2623</f>
        <v>11/25/2014</v>
      </c>
      <c r="B2623" t="str">
        <f>fact_sales_daily_final!E2623</f>
        <v>N05C</v>
      </c>
      <c r="C2623">
        <f>fact_sales_daily_final!F2623</f>
        <v>0</v>
      </c>
      <c r="D2623">
        <f>C2623 * VLOOKUP(B2623, finance_assumptions!A:B, 2, FALSE)</f>
        <v>0</v>
      </c>
      <c r="E2623">
        <f t="shared" si="120"/>
        <v>0</v>
      </c>
      <c r="F2623">
        <f t="shared" si="121"/>
        <v>0</v>
      </c>
      <c r="G2623">
        <f t="shared" si="122"/>
        <v>0</v>
      </c>
    </row>
    <row r="2624" spans="1:7" x14ac:dyDescent="0.35">
      <c r="A2624" s="1" t="str">
        <f>fact_sales_daily_final!A2624</f>
        <v>11/25/2014</v>
      </c>
      <c r="B2624" t="str">
        <f>fact_sales_daily_final!E2624</f>
        <v>R03</v>
      </c>
      <c r="C2624">
        <f>fact_sales_daily_final!F2624</f>
        <v>2</v>
      </c>
      <c r="D2624">
        <f>C2624 * VLOOKUP(B2624, finance_assumptions!A:B, 2, FALSE)</f>
        <v>2</v>
      </c>
      <c r="E2624">
        <f t="shared" si="120"/>
        <v>1.5</v>
      </c>
      <c r="F2624">
        <f t="shared" si="121"/>
        <v>0.5</v>
      </c>
      <c r="G2624">
        <f t="shared" si="122"/>
        <v>0.25</v>
      </c>
    </row>
    <row r="2625" spans="1:7" x14ac:dyDescent="0.35">
      <c r="A2625" s="1" t="str">
        <f>fact_sales_daily_final!A2625</f>
        <v>11/25/2014</v>
      </c>
      <c r="B2625" t="str">
        <f>fact_sales_daily_final!E2625</f>
        <v>R06</v>
      </c>
      <c r="C2625">
        <f>fact_sales_daily_final!F2625</f>
        <v>3</v>
      </c>
      <c r="D2625">
        <f>C2625 * VLOOKUP(B2625, finance_assumptions!A:B, 2, FALSE)</f>
        <v>3</v>
      </c>
      <c r="E2625">
        <f t="shared" si="120"/>
        <v>2.25</v>
      </c>
      <c r="F2625">
        <f t="shared" si="121"/>
        <v>0.75</v>
      </c>
      <c r="G2625">
        <f t="shared" si="122"/>
        <v>0.25</v>
      </c>
    </row>
    <row r="2626" spans="1:7" x14ac:dyDescent="0.35">
      <c r="A2626" s="1" t="str">
        <f>fact_sales_daily_final!A2626</f>
        <v>11/26/2014</v>
      </c>
      <c r="B2626" t="str">
        <f>fact_sales_daily_final!E2626</f>
        <v>M01AB</v>
      </c>
      <c r="C2626">
        <f>fact_sales_daily_final!F2626</f>
        <v>3</v>
      </c>
      <c r="D2626">
        <f>C2626 * VLOOKUP(B2626, finance_assumptions!A:B, 2, FALSE)</f>
        <v>3</v>
      </c>
      <c r="E2626">
        <f t="shared" si="120"/>
        <v>2.25</v>
      </c>
      <c r="F2626">
        <f t="shared" si="121"/>
        <v>0.75</v>
      </c>
      <c r="G2626">
        <f t="shared" si="122"/>
        <v>0.25</v>
      </c>
    </row>
    <row r="2627" spans="1:7" x14ac:dyDescent="0.35">
      <c r="A2627" s="1" t="str">
        <f>fact_sales_daily_final!A2627</f>
        <v>11/26/2014</v>
      </c>
      <c r="B2627" t="str">
        <f>fact_sales_daily_final!E2627</f>
        <v>M01AE</v>
      </c>
      <c r="C2627">
        <f>fact_sales_daily_final!F2627</f>
        <v>5</v>
      </c>
      <c r="D2627">
        <f>C2627 * VLOOKUP(B2627, finance_assumptions!A:B, 2, FALSE)</f>
        <v>5</v>
      </c>
      <c r="E2627">
        <f t="shared" ref="E2627:E2690" si="123">D2627 * 0.75</f>
        <v>3.75</v>
      </c>
      <c r="F2627">
        <f t="shared" ref="F2627:F2690" si="124">D2627 - E2627</f>
        <v>1.25</v>
      </c>
      <c r="G2627">
        <f t="shared" ref="G2627:G2690" si="125">IF(D2627=0, 0, F2627/D2627)</f>
        <v>0.25</v>
      </c>
    </row>
    <row r="2628" spans="1:7" x14ac:dyDescent="0.35">
      <c r="A2628" s="1" t="str">
        <f>fact_sales_daily_final!A2628</f>
        <v>11/26/2014</v>
      </c>
      <c r="B2628" t="str">
        <f>fact_sales_daily_final!E2628</f>
        <v>N02BA</v>
      </c>
      <c r="C2628">
        <f>fact_sales_daily_final!F2628</f>
        <v>6</v>
      </c>
      <c r="D2628">
        <f>C2628 * VLOOKUP(B2628, finance_assumptions!A:B, 2, FALSE)</f>
        <v>6</v>
      </c>
      <c r="E2628">
        <f t="shared" si="123"/>
        <v>4.5</v>
      </c>
      <c r="F2628">
        <f t="shared" si="124"/>
        <v>1.5</v>
      </c>
      <c r="G2628">
        <f t="shared" si="125"/>
        <v>0.25</v>
      </c>
    </row>
    <row r="2629" spans="1:7" x14ac:dyDescent="0.35">
      <c r="A2629" s="1" t="str">
        <f>fact_sales_daily_final!A2629</f>
        <v>11/26/2014</v>
      </c>
      <c r="B2629" t="str">
        <f>fact_sales_daily_final!E2629</f>
        <v>N02BE</v>
      </c>
      <c r="C2629">
        <f>fact_sales_daily_final!F2629</f>
        <v>21</v>
      </c>
      <c r="D2629">
        <f>C2629 * VLOOKUP(B2629, finance_assumptions!A:B, 2, FALSE)</f>
        <v>21</v>
      </c>
      <c r="E2629">
        <f t="shared" si="123"/>
        <v>15.75</v>
      </c>
      <c r="F2629">
        <f t="shared" si="124"/>
        <v>5.25</v>
      </c>
      <c r="G2629">
        <f t="shared" si="125"/>
        <v>0.25</v>
      </c>
    </row>
    <row r="2630" spans="1:7" x14ac:dyDescent="0.35">
      <c r="A2630" s="1" t="str">
        <f>fact_sales_daily_final!A2630</f>
        <v>11/26/2014</v>
      </c>
      <c r="B2630" t="str">
        <f>fact_sales_daily_final!E2630</f>
        <v>N05B</v>
      </c>
      <c r="C2630">
        <f>fact_sales_daily_final!F2630</f>
        <v>13</v>
      </c>
      <c r="D2630">
        <f>C2630 * VLOOKUP(B2630, finance_assumptions!A:B, 2, FALSE)</f>
        <v>13</v>
      </c>
      <c r="E2630">
        <f t="shared" si="123"/>
        <v>9.75</v>
      </c>
      <c r="F2630">
        <f t="shared" si="124"/>
        <v>3.25</v>
      </c>
      <c r="G2630">
        <f t="shared" si="125"/>
        <v>0.25</v>
      </c>
    </row>
    <row r="2631" spans="1:7" x14ac:dyDescent="0.35">
      <c r="A2631" s="1" t="str">
        <f>fact_sales_daily_final!A2631</f>
        <v>11/26/2014</v>
      </c>
      <c r="B2631" t="str">
        <f>fact_sales_daily_final!E2631</f>
        <v>N05C</v>
      </c>
      <c r="C2631">
        <f>fact_sales_daily_final!F2631</f>
        <v>3</v>
      </c>
      <c r="D2631">
        <f>C2631 * VLOOKUP(B2631, finance_assumptions!A:B, 2, FALSE)</f>
        <v>3</v>
      </c>
      <c r="E2631">
        <f t="shared" si="123"/>
        <v>2.25</v>
      </c>
      <c r="F2631">
        <f t="shared" si="124"/>
        <v>0.75</v>
      </c>
      <c r="G2631">
        <f t="shared" si="125"/>
        <v>0.25</v>
      </c>
    </row>
    <row r="2632" spans="1:7" x14ac:dyDescent="0.35">
      <c r="A2632" s="1" t="str">
        <f>fact_sales_daily_final!A2632</f>
        <v>11/26/2014</v>
      </c>
      <c r="B2632" t="str">
        <f>fact_sales_daily_final!E2632</f>
        <v>R03</v>
      </c>
      <c r="C2632">
        <f>fact_sales_daily_final!F2632</f>
        <v>11</v>
      </c>
      <c r="D2632">
        <f>C2632 * VLOOKUP(B2632, finance_assumptions!A:B, 2, FALSE)</f>
        <v>11</v>
      </c>
      <c r="E2632">
        <f t="shared" si="123"/>
        <v>8.25</v>
      </c>
      <c r="F2632">
        <f t="shared" si="124"/>
        <v>2.75</v>
      </c>
      <c r="G2632">
        <f t="shared" si="125"/>
        <v>0.25</v>
      </c>
    </row>
    <row r="2633" spans="1:7" x14ac:dyDescent="0.35">
      <c r="A2633" s="1" t="str">
        <f>fact_sales_daily_final!A2633</f>
        <v>11/26/2014</v>
      </c>
      <c r="B2633" t="str">
        <f>fact_sales_daily_final!E2633</f>
        <v>R06</v>
      </c>
      <c r="C2633">
        <f>fact_sales_daily_final!F2633</f>
        <v>2</v>
      </c>
      <c r="D2633">
        <f>C2633 * VLOOKUP(B2633, finance_assumptions!A:B, 2, FALSE)</f>
        <v>2</v>
      </c>
      <c r="E2633">
        <f t="shared" si="123"/>
        <v>1.5</v>
      </c>
      <c r="F2633">
        <f t="shared" si="124"/>
        <v>0.5</v>
      </c>
      <c r="G2633">
        <f t="shared" si="125"/>
        <v>0.25</v>
      </c>
    </row>
    <row r="2634" spans="1:7" x14ac:dyDescent="0.35">
      <c r="A2634" s="1" t="str">
        <f>fact_sales_daily_final!A2634</f>
        <v>11/27/2014</v>
      </c>
      <c r="B2634" t="str">
        <f>fact_sales_daily_final!E2634</f>
        <v>M01AB</v>
      </c>
      <c r="C2634">
        <f>fact_sales_daily_final!F2634</f>
        <v>7</v>
      </c>
      <c r="D2634">
        <f>C2634 * VLOOKUP(B2634, finance_assumptions!A:B, 2, FALSE)</f>
        <v>7</v>
      </c>
      <c r="E2634">
        <f t="shared" si="123"/>
        <v>5.25</v>
      </c>
      <c r="F2634">
        <f t="shared" si="124"/>
        <v>1.75</v>
      </c>
      <c r="G2634">
        <f t="shared" si="125"/>
        <v>0.25</v>
      </c>
    </row>
    <row r="2635" spans="1:7" x14ac:dyDescent="0.35">
      <c r="A2635" s="1" t="str">
        <f>fact_sales_daily_final!A2635</f>
        <v>11/27/2014</v>
      </c>
      <c r="B2635" t="str">
        <f>fact_sales_daily_final!E2635</f>
        <v>M01AE</v>
      </c>
      <c r="C2635">
        <f>fact_sales_daily_final!F2635</f>
        <v>3.67</v>
      </c>
      <c r="D2635">
        <f>C2635 * VLOOKUP(B2635, finance_assumptions!A:B, 2, FALSE)</f>
        <v>3.67</v>
      </c>
      <c r="E2635">
        <f t="shared" si="123"/>
        <v>2.7524999999999999</v>
      </c>
      <c r="F2635">
        <f t="shared" si="124"/>
        <v>0.91749999999999998</v>
      </c>
      <c r="G2635">
        <f t="shared" si="125"/>
        <v>0.25</v>
      </c>
    </row>
    <row r="2636" spans="1:7" x14ac:dyDescent="0.35">
      <c r="A2636" s="1" t="str">
        <f>fact_sales_daily_final!A2636</f>
        <v>11/27/2014</v>
      </c>
      <c r="B2636" t="str">
        <f>fact_sales_daily_final!E2636</f>
        <v>N02BA</v>
      </c>
      <c r="C2636">
        <f>fact_sales_daily_final!F2636</f>
        <v>2.2999999999999998</v>
      </c>
      <c r="D2636">
        <f>C2636 * VLOOKUP(B2636, finance_assumptions!A:B, 2, FALSE)</f>
        <v>2.2999999999999998</v>
      </c>
      <c r="E2636">
        <f t="shared" si="123"/>
        <v>1.7249999999999999</v>
      </c>
      <c r="F2636">
        <f t="shared" si="124"/>
        <v>0.57499999999999996</v>
      </c>
      <c r="G2636">
        <f t="shared" si="125"/>
        <v>0.25</v>
      </c>
    </row>
    <row r="2637" spans="1:7" x14ac:dyDescent="0.35">
      <c r="A2637" s="1" t="str">
        <f>fact_sales_daily_final!A2637</f>
        <v>11/27/2014</v>
      </c>
      <c r="B2637" t="str">
        <f>fact_sales_daily_final!E2637</f>
        <v>N02BE</v>
      </c>
      <c r="C2637">
        <f>fact_sales_daily_final!F2637</f>
        <v>21.2</v>
      </c>
      <c r="D2637">
        <f>C2637 * VLOOKUP(B2637, finance_assumptions!A:B, 2, FALSE)</f>
        <v>21.2</v>
      </c>
      <c r="E2637">
        <f t="shared" si="123"/>
        <v>15.899999999999999</v>
      </c>
      <c r="F2637">
        <f t="shared" si="124"/>
        <v>5.3000000000000007</v>
      </c>
      <c r="G2637">
        <f t="shared" si="125"/>
        <v>0.25000000000000006</v>
      </c>
    </row>
    <row r="2638" spans="1:7" x14ac:dyDescent="0.35">
      <c r="A2638" s="1" t="str">
        <f>fact_sales_daily_final!A2638</f>
        <v>11/27/2014</v>
      </c>
      <c r="B2638" t="str">
        <f>fact_sales_daily_final!E2638</f>
        <v>N05B</v>
      </c>
      <c r="C2638">
        <f>fact_sales_daily_final!F2638</f>
        <v>9</v>
      </c>
      <c r="D2638">
        <f>C2638 * VLOOKUP(B2638, finance_assumptions!A:B, 2, FALSE)</f>
        <v>9</v>
      </c>
      <c r="E2638">
        <f t="shared" si="123"/>
        <v>6.75</v>
      </c>
      <c r="F2638">
        <f t="shared" si="124"/>
        <v>2.25</v>
      </c>
      <c r="G2638">
        <f t="shared" si="125"/>
        <v>0.25</v>
      </c>
    </row>
    <row r="2639" spans="1:7" x14ac:dyDescent="0.35">
      <c r="A2639" s="1" t="str">
        <f>fact_sales_daily_final!A2639</f>
        <v>11/27/2014</v>
      </c>
      <c r="B2639" t="str">
        <f>fact_sales_daily_final!E2639</f>
        <v>N05C</v>
      </c>
      <c r="C2639">
        <f>fact_sales_daily_final!F2639</f>
        <v>1</v>
      </c>
      <c r="D2639">
        <f>C2639 * VLOOKUP(B2639, finance_assumptions!A:B, 2, FALSE)</f>
        <v>1</v>
      </c>
      <c r="E2639">
        <f t="shared" si="123"/>
        <v>0.75</v>
      </c>
      <c r="F2639">
        <f t="shared" si="124"/>
        <v>0.25</v>
      </c>
      <c r="G2639">
        <f t="shared" si="125"/>
        <v>0.25</v>
      </c>
    </row>
    <row r="2640" spans="1:7" x14ac:dyDescent="0.35">
      <c r="A2640" s="1" t="str">
        <f>fact_sales_daily_final!A2640</f>
        <v>11/27/2014</v>
      </c>
      <c r="B2640" t="str">
        <f>fact_sales_daily_final!E2640</f>
        <v>R03</v>
      </c>
      <c r="C2640">
        <f>fact_sales_daily_final!F2640</f>
        <v>4</v>
      </c>
      <c r="D2640">
        <f>C2640 * VLOOKUP(B2640, finance_assumptions!A:B, 2, FALSE)</f>
        <v>4</v>
      </c>
      <c r="E2640">
        <f t="shared" si="123"/>
        <v>3</v>
      </c>
      <c r="F2640">
        <f t="shared" si="124"/>
        <v>1</v>
      </c>
      <c r="G2640">
        <f t="shared" si="125"/>
        <v>0.25</v>
      </c>
    </row>
    <row r="2641" spans="1:7" x14ac:dyDescent="0.35">
      <c r="A2641" s="1" t="str">
        <f>fact_sales_daily_final!A2641</f>
        <v>11/27/2014</v>
      </c>
      <c r="B2641" t="str">
        <f>fact_sales_daily_final!E2641</f>
        <v>R06</v>
      </c>
      <c r="C2641">
        <f>fact_sales_daily_final!F2641</f>
        <v>3</v>
      </c>
      <c r="D2641">
        <f>C2641 * VLOOKUP(B2641, finance_assumptions!A:B, 2, FALSE)</f>
        <v>3</v>
      </c>
      <c r="E2641">
        <f t="shared" si="123"/>
        <v>2.25</v>
      </c>
      <c r="F2641">
        <f t="shared" si="124"/>
        <v>0.75</v>
      </c>
      <c r="G2641">
        <f t="shared" si="125"/>
        <v>0.25</v>
      </c>
    </row>
    <row r="2642" spans="1:7" x14ac:dyDescent="0.35">
      <c r="A2642" s="1" t="str">
        <f>fact_sales_daily_final!A2642</f>
        <v>11/28/2014</v>
      </c>
      <c r="B2642" t="str">
        <f>fact_sales_daily_final!E2642</f>
        <v>M01AB</v>
      </c>
      <c r="C2642">
        <f>fact_sales_daily_final!F2642</f>
        <v>3.02</v>
      </c>
      <c r="D2642">
        <f>C2642 * VLOOKUP(B2642, finance_assumptions!A:B, 2, FALSE)</f>
        <v>3.02</v>
      </c>
      <c r="E2642">
        <f t="shared" si="123"/>
        <v>2.2650000000000001</v>
      </c>
      <c r="F2642">
        <f t="shared" si="124"/>
        <v>0.75499999999999989</v>
      </c>
      <c r="G2642">
        <f t="shared" si="125"/>
        <v>0.24999999999999997</v>
      </c>
    </row>
    <row r="2643" spans="1:7" x14ac:dyDescent="0.35">
      <c r="A2643" s="1" t="str">
        <f>fact_sales_daily_final!A2643</f>
        <v>11/28/2014</v>
      </c>
      <c r="B2643" t="str">
        <f>fact_sales_daily_final!E2643</f>
        <v>M01AE</v>
      </c>
      <c r="C2643">
        <f>fact_sales_daily_final!F2643</f>
        <v>1.4</v>
      </c>
      <c r="D2643">
        <f>C2643 * VLOOKUP(B2643, finance_assumptions!A:B, 2, FALSE)</f>
        <v>1.4</v>
      </c>
      <c r="E2643">
        <f t="shared" si="123"/>
        <v>1.0499999999999998</v>
      </c>
      <c r="F2643">
        <f t="shared" si="124"/>
        <v>0.35000000000000009</v>
      </c>
      <c r="G2643">
        <f t="shared" si="125"/>
        <v>0.25000000000000006</v>
      </c>
    </row>
    <row r="2644" spans="1:7" x14ac:dyDescent="0.35">
      <c r="A2644" s="1" t="str">
        <f>fact_sales_daily_final!A2644</f>
        <v>11/28/2014</v>
      </c>
      <c r="B2644" t="str">
        <f>fact_sales_daily_final!E2644</f>
        <v>N02BA</v>
      </c>
      <c r="C2644">
        <f>fact_sales_daily_final!F2644</f>
        <v>15</v>
      </c>
      <c r="D2644">
        <f>C2644 * VLOOKUP(B2644, finance_assumptions!A:B, 2, FALSE)</f>
        <v>15</v>
      </c>
      <c r="E2644">
        <f t="shared" si="123"/>
        <v>11.25</v>
      </c>
      <c r="F2644">
        <f t="shared" si="124"/>
        <v>3.75</v>
      </c>
      <c r="G2644">
        <f t="shared" si="125"/>
        <v>0.25</v>
      </c>
    </row>
    <row r="2645" spans="1:7" x14ac:dyDescent="0.35">
      <c r="A2645" s="1" t="str">
        <f>fact_sales_daily_final!A2645</f>
        <v>11/28/2014</v>
      </c>
      <c r="B2645" t="str">
        <f>fact_sales_daily_final!E2645</f>
        <v>N02BE</v>
      </c>
      <c r="C2645">
        <f>fact_sales_daily_final!F2645</f>
        <v>15.9</v>
      </c>
      <c r="D2645">
        <f>C2645 * VLOOKUP(B2645, finance_assumptions!A:B, 2, FALSE)</f>
        <v>15.9</v>
      </c>
      <c r="E2645">
        <f t="shared" si="123"/>
        <v>11.925000000000001</v>
      </c>
      <c r="F2645">
        <f t="shared" si="124"/>
        <v>3.9749999999999996</v>
      </c>
      <c r="G2645">
        <f t="shared" si="125"/>
        <v>0.24999999999999997</v>
      </c>
    </row>
    <row r="2646" spans="1:7" x14ac:dyDescent="0.35">
      <c r="A2646" s="1" t="str">
        <f>fact_sales_daily_final!A2646</f>
        <v>11/28/2014</v>
      </c>
      <c r="B2646" t="str">
        <f>fact_sales_daily_final!E2646</f>
        <v>N05B</v>
      </c>
      <c r="C2646">
        <f>fact_sales_daily_final!F2646</f>
        <v>12</v>
      </c>
      <c r="D2646">
        <f>C2646 * VLOOKUP(B2646, finance_assumptions!A:B, 2, FALSE)</f>
        <v>12</v>
      </c>
      <c r="E2646">
        <f t="shared" si="123"/>
        <v>9</v>
      </c>
      <c r="F2646">
        <f t="shared" si="124"/>
        <v>3</v>
      </c>
      <c r="G2646">
        <f t="shared" si="125"/>
        <v>0.25</v>
      </c>
    </row>
    <row r="2647" spans="1:7" x14ac:dyDescent="0.35">
      <c r="A2647" s="1" t="str">
        <f>fact_sales_daily_final!A2647</f>
        <v>11/28/2014</v>
      </c>
      <c r="B2647" t="str">
        <f>fact_sales_daily_final!E2647</f>
        <v>N05C</v>
      </c>
      <c r="C2647">
        <f>fact_sales_daily_final!F2647</f>
        <v>1</v>
      </c>
      <c r="D2647">
        <f>C2647 * VLOOKUP(B2647, finance_assumptions!A:B, 2, FALSE)</f>
        <v>1</v>
      </c>
      <c r="E2647">
        <f t="shared" si="123"/>
        <v>0.75</v>
      </c>
      <c r="F2647">
        <f t="shared" si="124"/>
        <v>0.25</v>
      </c>
      <c r="G2647">
        <f t="shared" si="125"/>
        <v>0.25</v>
      </c>
    </row>
    <row r="2648" spans="1:7" x14ac:dyDescent="0.35">
      <c r="A2648" s="1" t="str">
        <f>fact_sales_daily_final!A2648</f>
        <v>11/28/2014</v>
      </c>
      <c r="B2648" t="str">
        <f>fact_sales_daily_final!E2648</f>
        <v>R03</v>
      </c>
      <c r="C2648">
        <f>fact_sales_daily_final!F2648</f>
        <v>2</v>
      </c>
      <c r="D2648">
        <f>C2648 * VLOOKUP(B2648, finance_assumptions!A:B, 2, FALSE)</f>
        <v>2</v>
      </c>
      <c r="E2648">
        <f t="shared" si="123"/>
        <v>1.5</v>
      </c>
      <c r="F2648">
        <f t="shared" si="124"/>
        <v>0.5</v>
      </c>
      <c r="G2648">
        <f t="shared" si="125"/>
        <v>0.25</v>
      </c>
    </row>
    <row r="2649" spans="1:7" x14ac:dyDescent="0.35">
      <c r="A2649" s="1" t="str">
        <f>fact_sales_daily_final!A2649</f>
        <v>11/28/2014</v>
      </c>
      <c r="B2649" t="str">
        <f>fact_sales_daily_final!E2649</f>
        <v>R06</v>
      </c>
      <c r="C2649">
        <f>fact_sales_daily_final!F2649</f>
        <v>1</v>
      </c>
      <c r="D2649">
        <f>C2649 * VLOOKUP(B2649, finance_assumptions!A:B, 2, FALSE)</f>
        <v>1</v>
      </c>
      <c r="E2649">
        <f t="shared" si="123"/>
        <v>0.75</v>
      </c>
      <c r="F2649">
        <f t="shared" si="124"/>
        <v>0.25</v>
      </c>
      <c r="G2649">
        <f t="shared" si="125"/>
        <v>0.25</v>
      </c>
    </row>
    <row r="2650" spans="1:7" x14ac:dyDescent="0.35">
      <c r="A2650" s="1" t="str">
        <f>fact_sales_daily_final!A2650</f>
        <v>11/29/2014</v>
      </c>
      <c r="B2650" t="str">
        <f>fact_sales_daily_final!E2650</f>
        <v>M01AB</v>
      </c>
      <c r="C2650">
        <f>fact_sales_daily_final!F2650</f>
        <v>3</v>
      </c>
      <c r="D2650">
        <f>C2650 * VLOOKUP(B2650, finance_assumptions!A:B, 2, FALSE)</f>
        <v>3</v>
      </c>
      <c r="E2650">
        <f t="shared" si="123"/>
        <v>2.25</v>
      </c>
      <c r="F2650">
        <f t="shared" si="124"/>
        <v>0.75</v>
      </c>
      <c r="G2650">
        <f t="shared" si="125"/>
        <v>0.25</v>
      </c>
    </row>
    <row r="2651" spans="1:7" x14ac:dyDescent="0.35">
      <c r="A2651" s="1" t="str">
        <f>fact_sales_daily_final!A2651</f>
        <v>11/29/2014</v>
      </c>
      <c r="B2651" t="str">
        <f>fact_sales_daily_final!E2651</f>
        <v>M01AE</v>
      </c>
      <c r="C2651">
        <f>fact_sales_daily_final!F2651</f>
        <v>2.0099999999999998</v>
      </c>
      <c r="D2651">
        <f>C2651 * VLOOKUP(B2651, finance_assumptions!A:B, 2, FALSE)</f>
        <v>2.0099999999999998</v>
      </c>
      <c r="E2651">
        <f t="shared" si="123"/>
        <v>1.5074999999999998</v>
      </c>
      <c r="F2651">
        <f t="shared" si="124"/>
        <v>0.50249999999999995</v>
      </c>
      <c r="G2651">
        <f t="shared" si="125"/>
        <v>0.25</v>
      </c>
    </row>
    <row r="2652" spans="1:7" x14ac:dyDescent="0.35">
      <c r="A2652" s="1" t="str">
        <f>fact_sales_daily_final!A2652</f>
        <v>11/29/2014</v>
      </c>
      <c r="B2652" t="str">
        <f>fact_sales_daily_final!E2652</f>
        <v>N02BA</v>
      </c>
      <c r="C2652">
        <f>fact_sales_daily_final!F2652</f>
        <v>3.3</v>
      </c>
      <c r="D2652">
        <f>C2652 * VLOOKUP(B2652, finance_assumptions!A:B, 2, FALSE)</f>
        <v>3.3</v>
      </c>
      <c r="E2652">
        <f t="shared" si="123"/>
        <v>2.4749999999999996</v>
      </c>
      <c r="F2652">
        <f t="shared" si="124"/>
        <v>0.82500000000000018</v>
      </c>
      <c r="G2652">
        <f t="shared" si="125"/>
        <v>0.25000000000000006</v>
      </c>
    </row>
    <row r="2653" spans="1:7" x14ac:dyDescent="0.35">
      <c r="A2653" s="1" t="str">
        <f>fact_sales_daily_final!A2653</f>
        <v>11/29/2014</v>
      </c>
      <c r="B2653" t="str">
        <f>fact_sales_daily_final!E2653</f>
        <v>N02BE</v>
      </c>
      <c r="C2653">
        <f>fact_sales_daily_final!F2653</f>
        <v>31</v>
      </c>
      <c r="D2653">
        <f>C2653 * VLOOKUP(B2653, finance_assumptions!A:B, 2, FALSE)</f>
        <v>31</v>
      </c>
      <c r="E2653">
        <f t="shared" si="123"/>
        <v>23.25</v>
      </c>
      <c r="F2653">
        <f t="shared" si="124"/>
        <v>7.75</v>
      </c>
      <c r="G2653">
        <f t="shared" si="125"/>
        <v>0.25</v>
      </c>
    </row>
    <row r="2654" spans="1:7" x14ac:dyDescent="0.35">
      <c r="A2654" s="1" t="str">
        <f>fact_sales_daily_final!A2654</f>
        <v>11/29/2014</v>
      </c>
      <c r="B2654" t="str">
        <f>fact_sales_daily_final!E2654</f>
        <v>N05B</v>
      </c>
      <c r="C2654">
        <f>fact_sales_daily_final!F2654</f>
        <v>16</v>
      </c>
      <c r="D2654">
        <f>C2654 * VLOOKUP(B2654, finance_assumptions!A:B, 2, FALSE)</f>
        <v>16</v>
      </c>
      <c r="E2654">
        <f t="shared" si="123"/>
        <v>12</v>
      </c>
      <c r="F2654">
        <f t="shared" si="124"/>
        <v>4</v>
      </c>
      <c r="G2654">
        <f t="shared" si="125"/>
        <v>0.25</v>
      </c>
    </row>
    <row r="2655" spans="1:7" x14ac:dyDescent="0.35">
      <c r="A2655" s="1" t="str">
        <f>fact_sales_daily_final!A2655</f>
        <v>11/29/2014</v>
      </c>
      <c r="B2655" t="str">
        <f>fact_sales_daily_final!E2655</f>
        <v>N05C</v>
      </c>
      <c r="C2655">
        <f>fact_sales_daily_final!F2655</f>
        <v>0</v>
      </c>
      <c r="D2655">
        <f>C2655 * VLOOKUP(B2655, finance_assumptions!A:B, 2, FALSE)</f>
        <v>0</v>
      </c>
      <c r="E2655">
        <f t="shared" si="123"/>
        <v>0</v>
      </c>
      <c r="F2655">
        <f t="shared" si="124"/>
        <v>0</v>
      </c>
      <c r="G2655">
        <f t="shared" si="125"/>
        <v>0</v>
      </c>
    </row>
    <row r="2656" spans="1:7" x14ac:dyDescent="0.35">
      <c r="A2656" s="1" t="str">
        <f>fact_sales_daily_final!A2656</f>
        <v>11/29/2014</v>
      </c>
      <c r="B2656" t="str">
        <f>fact_sales_daily_final!E2656</f>
        <v>R03</v>
      </c>
      <c r="C2656">
        <f>fact_sales_daily_final!F2656</f>
        <v>0</v>
      </c>
      <c r="D2656">
        <f>C2656 * VLOOKUP(B2656, finance_assumptions!A:B, 2, FALSE)</f>
        <v>0</v>
      </c>
      <c r="E2656">
        <f t="shared" si="123"/>
        <v>0</v>
      </c>
      <c r="F2656">
        <f t="shared" si="124"/>
        <v>0</v>
      </c>
      <c r="G2656">
        <f t="shared" si="125"/>
        <v>0</v>
      </c>
    </row>
    <row r="2657" spans="1:7" x14ac:dyDescent="0.35">
      <c r="A2657" s="1" t="str">
        <f>fact_sales_daily_final!A2657</f>
        <v>11/29/2014</v>
      </c>
      <c r="B2657" t="str">
        <f>fact_sales_daily_final!E2657</f>
        <v>R06</v>
      </c>
      <c r="C2657">
        <f>fact_sales_daily_final!F2657</f>
        <v>5</v>
      </c>
      <c r="D2657">
        <f>C2657 * VLOOKUP(B2657, finance_assumptions!A:B, 2, FALSE)</f>
        <v>5</v>
      </c>
      <c r="E2657">
        <f t="shared" si="123"/>
        <v>3.75</v>
      </c>
      <c r="F2657">
        <f t="shared" si="124"/>
        <v>1.25</v>
      </c>
      <c r="G2657">
        <f t="shared" si="125"/>
        <v>0.25</v>
      </c>
    </row>
    <row r="2658" spans="1:7" x14ac:dyDescent="0.35">
      <c r="A2658" s="1" t="str">
        <f>fact_sales_daily_final!A2658</f>
        <v>11/30/2014</v>
      </c>
      <c r="B2658" t="str">
        <f>fact_sales_daily_final!E2658</f>
        <v>M01AB</v>
      </c>
      <c r="C2658">
        <f>fact_sales_daily_final!F2658</f>
        <v>5.68</v>
      </c>
      <c r="D2658">
        <f>C2658 * VLOOKUP(B2658, finance_assumptions!A:B, 2, FALSE)</f>
        <v>5.68</v>
      </c>
      <c r="E2658">
        <f t="shared" si="123"/>
        <v>4.26</v>
      </c>
      <c r="F2658">
        <f t="shared" si="124"/>
        <v>1.42</v>
      </c>
      <c r="G2658">
        <f t="shared" si="125"/>
        <v>0.25</v>
      </c>
    </row>
    <row r="2659" spans="1:7" x14ac:dyDescent="0.35">
      <c r="A2659" s="1" t="str">
        <f>fact_sales_daily_final!A2659</f>
        <v>11/30/2014</v>
      </c>
      <c r="B2659" t="str">
        <f>fact_sales_daily_final!E2659</f>
        <v>M01AE</v>
      </c>
      <c r="C2659">
        <f>fact_sales_daily_final!F2659</f>
        <v>1.33</v>
      </c>
      <c r="D2659">
        <f>C2659 * VLOOKUP(B2659, finance_assumptions!A:B, 2, FALSE)</f>
        <v>1.33</v>
      </c>
      <c r="E2659">
        <f t="shared" si="123"/>
        <v>0.99750000000000005</v>
      </c>
      <c r="F2659">
        <f t="shared" si="124"/>
        <v>0.33250000000000002</v>
      </c>
      <c r="G2659">
        <f t="shared" si="125"/>
        <v>0.25</v>
      </c>
    </row>
    <row r="2660" spans="1:7" x14ac:dyDescent="0.35">
      <c r="A2660" s="1" t="str">
        <f>fact_sales_daily_final!A2660</f>
        <v>11/30/2014</v>
      </c>
      <c r="B2660" t="str">
        <f>fact_sales_daily_final!E2660</f>
        <v>N02BA</v>
      </c>
      <c r="C2660">
        <f>fact_sales_daily_final!F2660</f>
        <v>5</v>
      </c>
      <c r="D2660">
        <f>C2660 * VLOOKUP(B2660, finance_assumptions!A:B, 2, FALSE)</f>
        <v>5</v>
      </c>
      <c r="E2660">
        <f t="shared" si="123"/>
        <v>3.75</v>
      </c>
      <c r="F2660">
        <f t="shared" si="124"/>
        <v>1.25</v>
      </c>
      <c r="G2660">
        <f t="shared" si="125"/>
        <v>0.25</v>
      </c>
    </row>
    <row r="2661" spans="1:7" x14ac:dyDescent="0.35">
      <c r="A2661" s="1" t="str">
        <f>fact_sales_daily_final!A2661</f>
        <v>11/30/2014</v>
      </c>
      <c r="B2661" t="str">
        <f>fact_sales_daily_final!E2661</f>
        <v>N02BE</v>
      </c>
      <c r="C2661">
        <f>fact_sales_daily_final!F2661</f>
        <v>22.6</v>
      </c>
      <c r="D2661">
        <f>C2661 * VLOOKUP(B2661, finance_assumptions!A:B, 2, FALSE)</f>
        <v>22.6</v>
      </c>
      <c r="E2661">
        <f t="shared" si="123"/>
        <v>16.950000000000003</v>
      </c>
      <c r="F2661">
        <f t="shared" si="124"/>
        <v>5.6499999999999986</v>
      </c>
      <c r="G2661">
        <f t="shared" si="125"/>
        <v>0.24999999999999992</v>
      </c>
    </row>
    <row r="2662" spans="1:7" x14ac:dyDescent="0.35">
      <c r="A2662" s="1" t="str">
        <f>fact_sales_daily_final!A2662</f>
        <v>11/30/2014</v>
      </c>
      <c r="B2662" t="str">
        <f>fact_sales_daily_final!E2662</f>
        <v>N05B</v>
      </c>
      <c r="C2662">
        <f>fact_sales_daily_final!F2662</f>
        <v>9</v>
      </c>
      <c r="D2662">
        <f>C2662 * VLOOKUP(B2662, finance_assumptions!A:B, 2, FALSE)</f>
        <v>9</v>
      </c>
      <c r="E2662">
        <f t="shared" si="123"/>
        <v>6.75</v>
      </c>
      <c r="F2662">
        <f t="shared" si="124"/>
        <v>2.25</v>
      </c>
      <c r="G2662">
        <f t="shared" si="125"/>
        <v>0.25</v>
      </c>
    </row>
    <row r="2663" spans="1:7" x14ac:dyDescent="0.35">
      <c r="A2663" s="1" t="str">
        <f>fact_sales_daily_final!A2663</f>
        <v>11/30/2014</v>
      </c>
      <c r="B2663" t="str">
        <f>fact_sales_daily_final!E2663</f>
        <v>N05C</v>
      </c>
      <c r="C2663">
        <f>fact_sales_daily_final!F2663</f>
        <v>1</v>
      </c>
      <c r="D2663">
        <f>C2663 * VLOOKUP(B2663, finance_assumptions!A:B, 2, FALSE)</f>
        <v>1</v>
      </c>
      <c r="E2663">
        <f t="shared" si="123"/>
        <v>0.75</v>
      </c>
      <c r="F2663">
        <f t="shared" si="124"/>
        <v>0.25</v>
      </c>
      <c r="G2663">
        <f t="shared" si="125"/>
        <v>0.25</v>
      </c>
    </row>
    <row r="2664" spans="1:7" x14ac:dyDescent="0.35">
      <c r="A2664" s="1" t="str">
        <f>fact_sales_daily_final!A2664</f>
        <v>11/30/2014</v>
      </c>
      <c r="B2664" t="str">
        <f>fact_sales_daily_final!E2664</f>
        <v>R03</v>
      </c>
      <c r="C2664">
        <f>fact_sales_daily_final!F2664</f>
        <v>0</v>
      </c>
      <c r="D2664">
        <f>C2664 * VLOOKUP(B2664, finance_assumptions!A:B, 2, FALSE)</f>
        <v>0</v>
      </c>
      <c r="E2664">
        <f t="shared" si="123"/>
        <v>0</v>
      </c>
      <c r="F2664">
        <f t="shared" si="124"/>
        <v>0</v>
      </c>
      <c r="G2664">
        <f t="shared" si="125"/>
        <v>0</v>
      </c>
    </row>
    <row r="2665" spans="1:7" x14ac:dyDescent="0.35">
      <c r="A2665" s="1" t="str">
        <f>fact_sales_daily_final!A2665</f>
        <v>11/30/2014</v>
      </c>
      <c r="B2665" t="str">
        <f>fact_sales_daily_final!E2665</f>
        <v>R06</v>
      </c>
      <c r="C2665">
        <f>fact_sales_daily_final!F2665</f>
        <v>2</v>
      </c>
      <c r="D2665">
        <f>C2665 * VLOOKUP(B2665, finance_assumptions!A:B, 2, FALSE)</f>
        <v>2</v>
      </c>
      <c r="E2665">
        <f t="shared" si="123"/>
        <v>1.5</v>
      </c>
      <c r="F2665">
        <f t="shared" si="124"/>
        <v>0.5</v>
      </c>
      <c r="G2665">
        <f t="shared" si="125"/>
        <v>0.25</v>
      </c>
    </row>
    <row r="2666" spans="1:7" x14ac:dyDescent="0.35">
      <c r="A2666" s="1">
        <f>fact_sales_daily_final!A2666</f>
        <v>41651</v>
      </c>
      <c r="B2666" t="str">
        <f>fact_sales_daily_final!E2666</f>
        <v>M01AB</v>
      </c>
      <c r="C2666">
        <f>fact_sales_daily_final!F2666</f>
        <v>4.34</v>
      </c>
      <c r="D2666">
        <f>C2666 * VLOOKUP(B2666, finance_assumptions!A:B, 2, FALSE)</f>
        <v>4.34</v>
      </c>
      <c r="E2666">
        <f t="shared" si="123"/>
        <v>3.2549999999999999</v>
      </c>
      <c r="F2666">
        <f t="shared" si="124"/>
        <v>1.085</v>
      </c>
      <c r="G2666">
        <f t="shared" si="125"/>
        <v>0.25</v>
      </c>
    </row>
    <row r="2667" spans="1:7" x14ac:dyDescent="0.35">
      <c r="A2667" s="1">
        <f>fact_sales_daily_final!A2667</f>
        <v>41651</v>
      </c>
      <c r="B2667" t="str">
        <f>fact_sales_daily_final!E2667</f>
        <v>M01AE</v>
      </c>
      <c r="C2667">
        <f>fact_sales_daily_final!F2667</f>
        <v>4.01</v>
      </c>
      <c r="D2667">
        <f>C2667 * VLOOKUP(B2667, finance_assumptions!A:B, 2, FALSE)</f>
        <v>4.01</v>
      </c>
      <c r="E2667">
        <f t="shared" si="123"/>
        <v>3.0074999999999998</v>
      </c>
      <c r="F2667">
        <f t="shared" si="124"/>
        <v>1.0024999999999999</v>
      </c>
      <c r="G2667">
        <f t="shared" si="125"/>
        <v>0.25</v>
      </c>
    </row>
    <row r="2668" spans="1:7" x14ac:dyDescent="0.35">
      <c r="A2668" s="1">
        <f>fact_sales_daily_final!A2668</f>
        <v>41651</v>
      </c>
      <c r="B2668" t="str">
        <f>fact_sales_daily_final!E2668</f>
        <v>N02BA</v>
      </c>
      <c r="C2668">
        <f>fact_sales_daily_final!F2668</f>
        <v>0</v>
      </c>
      <c r="D2668">
        <f>C2668 * VLOOKUP(B2668, finance_assumptions!A:B, 2, FALSE)</f>
        <v>0</v>
      </c>
      <c r="E2668">
        <f t="shared" si="123"/>
        <v>0</v>
      </c>
      <c r="F2668">
        <f t="shared" si="124"/>
        <v>0</v>
      </c>
      <c r="G2668">
        <f t="shared" si="125"/>
        <v>0</v>
      </c>
    </row>
    <row r="2669" spans="1:7" x14ac:dyDescent="0.35">
      <c r="A2669" s="1">
        <f>fact_sales_daily_final!A2669</f>
        <v>41651</v>
      </c>
      <c r="B2669" t="str">
        <f>fact_sales_daily_final!E2669</f>
        <v>N02BE</v>
      </c>
      <c r="C2669">
        <f>fact_sales_daily_final!F2669</f>
        <v>36.4</v>
      </c>
      <c r="D2669">
        <f>C2669 * VLOOKUP(B2669, finance_assumptions!A:B, 2, FALSE)</f>
        <v>36.4</v>
      </c>
      <c r="E2669">
        <f t="shared" si="123"/>
        <v>27.299999999999997</v>
      </c>
      <c r="F2669">
        <f t="shared" si="124"/>
        <v>9.1000000000000014</v>
      </c>
      <c r="G2669">
        <f t="shared" si="125"/>
        <v>0.25000000000000006</v>
      </c>
    </row>
    <row r="2670" spans="1:7" x14ac:dyDescent="0.35">
      <c r="A2670" s="1">
        <f>fact_sales_daily_final!A2670</f>
        <v>41651</v>
      </c>
      <c r="B2670" t="str">
        <f>fact_sales_daily_final!E2670</f>
        <v>N05B</v>
      </c>
      <c r="C2670">
        <f>fact_sales_daily_final!F2670</f>
        <v>19</v>
      </c>
      <c r="D2670">
        <f>C2670 * VLOOKUP(B2670, finance_assumptions!A:B, 2, FALSE)</f>
        <v>19</v>
      </c>
      <c r="E2670">
        <f t="shared" si="123"/>
        <v>14.25</v>
      </c>
      <c r="F2670">
        <f t="shared" si="124"/>
        <v>4.75</v>
      </c>
      <c r="G2670">
        <f t="shared" si="125"/>
        <v>0.25</v>
      </c>
    </row>
    <row r="2671" spans="1:7" x14ac:dyDescent="0.35">
      <c r="A2671" s="1">
        <f>fact_sales_daily_final!A2671</f>
        <v>41651</v>
      </c>
      <c r="B2671" t="str">
        <f>fact_sales_daily_final!E2671</f>
        <v>N05C</v>
      </c>
      <c r="C2671">
        <f>fact_sales_daily_final!F2671</f>
        <v>0</v>
      </c>
      <c r="D2671">
        <f>C2671 * VLOOKUP(B2671, finance_assumptions!A:B, 2, FALSE)</f>
        <v>0</v>
      </c>
      <c r="E2671">
        <f t="shared" si="123"/>
        <v>0</v>
      </c>
      <c r="F2671">
        <f t="shared" si="124"/>
        <v>0</v>
      </c>
      <c r="G2671">
        <f t="shared" si="125"/>
        <v>0</v>
      </c>
    </row>
    <row r="2672" spans="1:7" x14ac:dyDescent="0.35">
      <c r="A2672" s="1">
        <f>fact_sales_daily_final!A2672</f>
        <v>41651</v>
      </c>
      <c r="B2672" t="str">
        <f>fact_sales_daily_final!E2672</f>
        <v>R03</v>
      </c>
      <c r="C2672">
        <f>fact_sales_daily_final!F2672</f>
        <v>2</v>
      </c>
      <c r="D2672">
        <f>C2672 * VLOOKUP(B2672, finance_assumptions!A:B, 2, FALSE)</f>
        <v>2</v>
      </c>
      <c r="E2672">
        <f t="shared" si="123"/>
        <v>1.5</v>
      </c>
      <c r="F2672">
        <f t="shared" si="124"/>
        <v>0.5</v>
      </c>
      <c r="G2672">
        <f t="shared" si="125"/>
        <v>0.25</v>
      </c>
    </row>
    <row r="2673" spans="1:7" x14ac:dyDescent="0.35">
      <c r="A2673" s="1">
        <f>fact_sales_daily_final!A2673</f>
        <v>41651</v>
      </c>
      <c r="B2673" t="str">
        <f>fact_sales_daily_final!E2673</f>
        <v>R06</v>
      </c>
      <c r="C2673">
        <f>fact_sales_daily_final!F2673</f>
        <v>2</v>
      </c>
      <c r="D2673">
        <f>C2673 * VLOOKUP(B2673, finance_assumptions!A:B, 2, FALSE)</f>
        <v>2</v>
      </c>
      <c r="E2673">
        <f t="shared" si="123"/>
        <v>1.5</v>
      </c>
      <c r="F2673">
        <f t="shared" si="124"/>
        <v>0.5</v>
      </c>
      <c r="G2673">
        <f t="shared" si="125"/>
        <v>0.25</v>
      </c>
    </row>
    <row r="2674" spans="1:7" x14ac:dyDescent="0.35">
      <c r="A2674" s="1">
        <f>fact_sales_daily_final!A2674</f>
        <v>41682</v>
      </c>
      <c r="B2674" t="str">
        <f>fact_sales_daily_final!E2674</f>
        <v>M01AB</v>
      </c>
      <c r="C2674">
        <f>fact_sales_daily_final!F2674</f>
        <v>6.99</v>
      </c>
      <c r="D2674">
        <f>C2674 * VLOOKUP(B2674, finance_assumptions!A:B, 2, FALSE)</f>
        <v>6.99</v>
      </c>
      <c r="E2674">
        <f t="shared" si="123"/>
        <v>5.2424999999999997</v>
      </c>
      <c r="F2674">
        <f t="shared" si="124"/>
        <v>1.7475000000000005</v>
      </c>
      <c r="G2674">
        <f t="shared" si="125"/>
        <v>0.25000000000000006</v>
      </c>
    </row>
    <row r="2675" spans="1:7" x14ac:dyDescent="0.35">
      <c r="A2675" s="1">
        <f>fact_sales_daily_final!A2675</f>
        <v>41682</v>
      </c>
      <c r="B2675" t="str">
        <f>fact_sales_daily_final!E2675</f>
        <v>M01AE</v>
      </c>
      <c r="C2675">
        <f>fact_sales_daily_final!F2675</f>
        <v>4.33</v>
      </c>
      <c r="D2675">
        <f>C2675 * VLOOKUP(B2675, finance_assumptions!A:B, 2, FALSE)</f>
        <v>4.33</v>
      </c>
      <c r="E2675">
        <f t="shared" si="123"/>
        <v>3.2475000000000001</v>
      </c>
      <c r="F2675">
        <f t="shared" si="124"/>
        <v>1.0825</v>
      </c>
      <c r="G2675">
        <f t="shared" si="125"/>
        <v>0.25</v>
      </c>
    </row>
    <row r="2676" spans="1:7" x14ac:dyDescent="0.35">
      <c r="A2676" s="1">
        <f>fact_sales_daily_final!A2676</f>
        <v>41682</v>
      </c>
      <c r="B2676" t="str">
        <f>fact_sales_daily_final!E2676</f>
        <v>N02BA</v>
      </c>
      <c r="C2676">
        <f>fact_sales_daily_final!F2676</f>
        <v>3.7</v>
      </c>
      <c r="D2676">
        <f>C2676 * VLOOKUP(B2676, finance_assumptions!A:B, 2, FALSE)</f>
        <v>3.7</v>
      </c>
      <c r="E2676">
        <f t="shared" si="123"/>
        <v>2.7750000000000004</v>
      </c>
      <c r="F2676">
        <f t="shared" si="124"/>
        <v>0.92499999999999982</v>
      </c>
      <c r="G2676">
        <f t="shared" si="125"/>
        <v>0.24999999999999994</v>
      </c>
    </row>
    <row r="2677" spans="1:7" x14ac:dyDescent="0.35">
      <c r="A2677" s="1">
        <f>fact_sales_daily_final!A2677</f>
        <v>41682</v>
      </c>
      <c r="B2677" t="str">
        <f>fact_sales_daily_final!E2677</f>
        <v>N02BE</v>
      </c>
      <c r="C2677">
        <f>fact_sales_daily_final!F2677</f>
        <v>7.8</v>
      </c>
      <c r="D2677">
        <f>C2677 * VLOOKUP(B2677, finance_assumptions!A:B, 2, FALSE)</f>
        <v>7.8</v>
      </c>
      <c r="E2677">
        <f t="shared" si="123"/>
        <v>5.85</v>
      </c>
      <c r="F2677">
        <f t="shared" si="124"/>
        <v>1.9500000000000002</v>
      </c>
      <c r="G2677">
        <f t="shared" si="125"/>
        <v>0.25000000000000006</v>
      </c>
    </row>
    <row r="2678" spans="1:7" x14ac:dyDescent="0.35">
      <c r="A2678" s="1">
        <f>fact_sales_daily_final!A2678</f>
        <v>41682</v>
      </c>
      <c r="B2678" t="str">
        <f>fact_sales_daily_final!E2678</f>
        <v>N05B</v>
      </c>
      <c r="C2678">
        <f>fact_sales_daily_final!F2678</f>
        <v>26</v>
      </c>
      <c r="D2678">
        <f>C2678 * VLOOKUP(B2678, finance_assumptions!A:B, 2, FALSE)</f>
        <v>26</v>
      </c>
      <c r="E2678">
        <f t="shared" si="123"/>
        <v>19.5</v>
      </c>
      <c r="F2678">
        <f t="shared" si="124"/>
        <v>6.5</v>
      </c>
      <c r="G2678">
        <f t="shared" si="125"/>
        <v>0.25</v>
      </c>
    </row>
    <row r="2679" spans="1:7" x14ac:dyDescent="0.35">
      <c r="A2679" s="1">
        <f>fact_sales_daily_final!A2679</f>
        <v>41682</v>
      </c>
      <c r="B2679" t="str">
        <f>fact_sales_daily_final!E2679</f>
        <v>N05C</v>
      </c>
      <c r="C2679">
        <f>fact_sales_daily_final!F2679</f>
        <v>0</v>
      </c>
      <c r="D2679">
        <f>C2679 * VLOOKUP(B2679, finance_assumptions!A:B, 2, FALSE)</f>
        <v>0</v>
      </c>
      <c r="E2679">
        <f t="shared" si="123"/>
        <v>0</v>
      </c>
      <c r="F2679">
        <f t="shared" si="124"/>
        <v>0</v>
      </c>
      <c r="G2679">
        <f t="shared" si="125"/>
        <v>0</v>
      </c>
    </row>
    <row r="2680" spans="1:7" x14ac:dyDescent="0.35">
      <c r="A2680" s="1">
        <f>fact_sales_daily_final!A2680</f>
        <v>41682</v>
      </c>
      <c r="B2680" t="str">
        <f>fact_sales_daily_final!E2680</f>
        <v>R03</v>
      </c>
      <c r="C2680">
        <f>fact_sales_daily_final!F2680</f>
        <v>4</v>
      </c>
      <c r="D2680">
        <f>C2680 * VLOOKUP(B2680, finance_assumptions!A:B, 2, FALSE)</f>
        <v>4</v>
      </c>
      <c r="E2680">
        <f t="shared" si="123"/>
        <v>3</v>
      </c>
      <c r="F2680">
        <f t="shared" si="124"/>
        <v>1</v>
      </c>
      <c r="G2680">
        <f t="shared" si="125"/>
        <v>0.25</v>
      </c>
    </row>
    <row r="2681" spans="1:7" x14ac:dyDescent="0.35">
      <c r="A2681" s="1">
        <f>fact_sales_daily_final!A2681</f>
        <v>41682</v>
      </c>
      <c r="B2681" t="str">
        <f>fact_sales_daily_final!E2681</f>
        <v>R06</v>
      </c>
      <c r="C2681">
        <f>fact_sales_daily_final!F2681</f>
        <v>1</v>
      </c>
      <c r="D2681">
        <f>C2681 * VLOOKUP(B2681, finance_assumptions!A:B, 2, FALSE)</f>
        <v>1</v>
      </c>
      <c r="E2681">
        <f t="shared" si="123"/>
        <v>0.75</v>
      </c>
      <c r="F2681">
        <f t="shared" si="124"/>
        <v>0.25</v>
      </c>
      <c r="G2681">
        <f t="shared" si="125"/>
        <v>0.25</v>
      </c>
    </row>
    <row r="2682" spans="1:7" x14ac:dyDescent="0.35">
      <c r="A2682" s="1">
        <f>fact_sales_daily_final!A2682</f>
        <v>41710</v>
      </c>
      <c r="B2682" t="str">
        <f>fact_sales_daily_final!E2682</f>
        <v>M01AB</v>
      </c>
      <c r="C2682">
        <f>fact_sales_daily_final!F2682</f>
        <v>4</v>
      </c>
      <c r="D2682">
        <f>C2682 * VLOOKUP(B2682, finance_assumptions!A:B, 2, FALSE)</f>
        <v>4</v>
      </c>
      <c r="E2682">
        <f t="shared" si="123"/>
        <v>3</v>
      </c>
      <c r="F2682">
        <f t="shared" si="124"/>
        <v>1</v>
      </c>
      <c r="G2682">
        <f t="shared" si="125"/>
        <v>0.25</v>
      </c>
    </row>
    <row r="2683" spans="1:7" x14ac:dyDescent="0.35">
      <c r="A2683" s="1">
        <f>fact_sales_daily_final!A2683</f>
        <v>41710</v>
      </c>
      <c r="B2683" t="str">
        <f>fact_sales_daily_final!E2683</f>
        <v>M01AE</v>
      </c>
      <c r="C2683">
        <f>fact_sales_daily_final!F2683</f>
        <v>3.33</v>
      </c>
      <c r="D2683">
        <f>C2683 * VLOOKUP(B2683, finance_assumptions!A:B, 2, FALSE)</f>
        <v>3.33</v>
      </c>
      <c r="E2683">
        <f t="shared" si="123"/>
        <v>2.4975000000000001</v>
      </c>
      <c r="F2683">
        <f t="shared" si="124"/>
        <v>0.83250000000000002</v>
      </c>
      <c r="G2683">
        <f t="shared" si="125"/>
        <v>0.25</v>
      </c>
    </row>
    <row r="2684" spans="1:7" x14ac:dyDescent="0.35">
      <c r="A2684" s="1">
        <f>fact_sales_daily_final!A2684</f>
        <v>41710</v>
      </c>
      <c r="B2684" t="str">
        <f>fact_sales_daily_final!E2684</f>
        <v>N02BA</v>
      </c>
      <c r="C2684">
        <f>fact_sales_daily_final!F2684</f>
        <v>5</v>
      </c>
      <c r="D2684">
        <f>C2684 * VLOOKUP(B2684, finance_assumptions!A:B, 2, FALSE)</f>
        <v>5</v>
      </c>
      <c r="E2684">
        <f t="shared" si="123"/>
        <v>3.75</v>
      </c>
      <c r="F2684">
        <f t="shared" si="124"/>
        <v>1.25</v>
      </c>
      <c r="G2684">
        <f t="shared" si="125"/>
        <v>0.25</v>
      </c>
    </row>
    <row r="2685" spans="1:7" x14ac:dyDescent="0.35">
      <c r="A2685" s="1">
        <f>fact_sales_daily_final!A2685</f>
        <v>41710</v>
      </c>
      <c r="B2685" t="str">
        <f>fact_sales_daily_final!E2685</f>
        <v>N02BE</v>
      </c>
      <c r="C2685">
        <f>fact_sales_daily_final!F2685</f>
        <v>16.600000000000001</v>
      </c>
      <c r="D2685">
        <f>C2685 * VLOOKUP(B2685, finance_assumptions!A:B, 2, FALSE)</f>
        <v>16.600000000000001</v>
      </c>
      <c r="E2685">
        <f t="shared" si="123"/>
        <v>12.450000000000001</v>
      </c>
      <c r="F2685">
        <f t="shared" si="124"/>
        <v>4.1500000000000004</v>
      </c>
      <c r="G2685">
        <f t="shared" si="125"/>
        <v>0.25</v>
      </c>
    </row>
    <row r="2686" spans="1:7" x14ac:dyDescent="0.35">
      <c r="A2686" s="1">
        <f>fact_sales_daily_final!A2686</f>
        <v>41710</v>
      </c>
      <c r="B2686" t="str">
        <f>fact_sales_daily_final!E2686</f>
        <v>N05B</v>
      </c>
      <c r="C2686">
        <f>fact_sales_daily_final!F2686</f>
        <v>23</v>
      </c>
      <c r="D2686">
        <f>C2686 * VLOOKUP(B2686, finance_assumptions!A:B, 2, FALSE)</f>
        <v>23</v>
      </c>
      <c r="E2686">
        <f t="shared" si="123"/>
        <v>17.25</v>
      </c>
      <c r="F2686">
        <f t="shared" si="124"/>
        <v>5.75</v>
      </c>
      <c r="G2686">
        <f t="shared" si="125"/>
        <v>0.25</v>
      </c>
    </row>
    <row r="2687" spans="1:7" x14ac:dyDescent="0.35">
      <c r="A2687" s="1">
        <f>fact_sales_daily_final!A2687</f>
        <v>41710</v>
      </c>
      <c r="B2687" t="str">
        <f>fact_sales_daily_final!E2687</f>
        <v>N05C</v>
      </c>
      <c r="C2687">
        <f>fact_sales_daily_final!F2687</f>
        <v>2</v>
      </c>
      <c r="D2687">
        <f>C2687 * VLOOKUP(B2687, finance_assumptions!A:B, 2, FALSE)</f>
        <v>2</v>
      </c>
      <c r="E2687">
        <f t="shared" si="123"/>
        <v>1.5</v>
      </c>
      <c r="F2687">
        <f t="shared" si="124"/>
        <v>0.5</v>
      </c>
      <c r="G2687">
        <f t="shared" si="125"/>
        <v>0.25</v>
      </c>
    </row>
    <row r="2688" spans="1:7" x14ac:dyDescent="0.35">
      <c r="A2688" s="1">
        <f>fact_sales_daily_final!A2688</f>
        <v>41710</v>
      </c>
      <c r="B2688" t="str">
        <f>fact_sales_daily_final!E2688</f>
        <v>R03</v>
      </c>
      <c r="C2688">
        <f>fact_sales_daily_final!F2688</f>
        <v>13</v>
      </c>
      <c r="D2688">
        <f>C2688 * VLOOKUP(B2688, finance_assumptions!A:B, 2, FALSE)</f>
        <v>13</v>
      </c>
      <c r="E2688">
        <f t="shared" si="123"/>
        <v>9.75</v>
      </c>
      <c r="F2688">
        <f t="shared" si="124"/>
        <v>3.25</v>
      </c>
      <c r="G2688">
        <f t="shared" si="125"/>
        <v>0.25</v>
      </c>
    </row>
    <row r="2689" spans="1:7" x14ac:dyDescent="0.35">
      <c r="A2689" s="1">
        <f>fact_sales_daily_final!A2689</f>
        <v>41710</v>
      </c>
      <c r="B2689" t="str">
        <f>fact_sales_daily_final!E2689</f>
        <v>R06</v>
      </c>
      <c r="C2689">
        <f>fact_sales_daily_final!F2689</f>
        <v>3.2</v>
      </c>
      <c r="D2689">
        <f>C2689 * VLOOKUP(B2689, finance_assumptions!A:B, 2, FALSE)</f>
        <v>3.2</v>
      </c>
      <c r="E2689">
        <f t="shared" si="123"/>
        <v>2.4000000000000004</v>
      </c>
      <c r="F2689">
        <f t="shared" si="124"/>
        <v>0.79999999999999982</v>
      </c>
      <c r="G2689">
        <f t="shared" si="125"/>
        <v>0.24999999999999994</v>
      </c>
    </row>
    <row r="2690" spans="1:7" x14ac:dyDescent="0.35">
      <c r="A2690" s="1">
        <f>fact_sales_daily_final!A2690</f>
        <v>41741</v>
      </c>
      <c r="B2690" t="str">
        <f>fact_sales_daily_final!E2690</f>
        <v>M01AB</v>
      </c>
      <c r="C2690">
        <f>fact_sales_daily_final!F2690</f>
        <v>3</v>
      </c>
      <c r="D2690">
        <f>C2690 * VLOOKUP(B2690, finance_assumptions!A:B, 2, FALSE)</f>
        <v>3</v>
      </c>
      <c r="E2690">
        <f t="shared" si="123"/>
        <v>2.25</v>
      </c>
      <c r="F2690">
        <f t="shared" si="124"/>
        <v>0.75</v>
      </c>
      <c r="G2690">
        <f t="shared" si="125"/>
        <v>0.25</v>
      </c>
    </row>
    <row r="2691" spans="1:7" x14ac:dyDescent="0.35">
      <c r="A2691" s="1">
        <f>fact_sales_daily_final!A2691</f>
        <v>41741</v>
      </c>
      <c r="B2691" t="str">
        <f>fact_sales_daily_final!E2691</f>
        <v>M01AE</v>
      </c>
      <c r="C2691">
        <f>fact_sales_daily_final!F2691</f>
        <v>4.34</v>
      </c>
      <c r="D2691">
        <f>C2691 * VLOOKUP(B2691, finance_assumptions!A:B, 2, FALSE)</f>
        <v>4.34</v>
      </c>
      <c r="E2691">
        <f t="shared" ref="E2691:E2754" si="126">D2691 * 0.75</f>
        <v>3.2549999999999999</v>
      </c>
      <c r="F2691">
        <f t="shared" ref="F2691:F2754" si="127">D2691 - E2691</f>
        <v>1.085</v>
      </c>
      <c r="G2691">
        <f t="shared" ref="G2691:G2754" si="128">IF(D2691=0, 0, F2691/D2691)</f>
        <v>0.25</v>
      </c>
    </row>
    <row r="2692" spans="1:7" x14ac:dyDescent="0.35">
      <c r="A2692" s="1">
        <f>fact_sales_daily_final!A2692</f>
        <v>41741</v>
      </c>
      <c r="B2692" t="str">
        <f>fact_sales_daily_final!E2692</f>
        <v>N02BA</v>
      </c>
      <c r="C2692">
        <f>fact_sales_daily_final!F2692</f>
        <v>3.6</v>
      </c>
      <c r="D2692">
        <f>C2692 * VLOOKUP(B2692, finance_assumptions!A:B, 2, FALSE)</f>
        <v>3.6</v>
      </c>
      <c r="E2692">
        <f t="shared" si="126"/>
        <v>2.7</v>
      </c>
      <c r="F2692">
        <f t="shared" si="127"/>
        <v>0.89999999999999991</v>
      </c>
      <c r="G2692">
        <f t="shared" si="128"/>
        <v>0.24999999999999997</v>
      </c>
    </row>
    <row r="2693" spans="1:7" x14ac:dyDescent="0.35">
      <c r="A2693" s="1">
        <f>fact_sales_daily_final!A2693</f>
        <v>41741</v>
      </c>
      <c r="B2693" t="str">
        <f>fact_sales_daily_final!E2693</f>
        <v>N02BE</v>
      </c>
      <c r="C2693">
        <f>fact_sales_daily_final!F2693</f>
        <v>28.7</v>
      </c>
      <c r="D2693">
        <f>C2693 * VLOOKUP(B2693, finance_assumptions!A:B, 2, FALSE)</f>
        <v>28.7</v>
      </c>
      <c r="E2693">
        <f t="shared" si="126"/>
        <v>21.524999999999999</v>
      </c>
      <c r="F2693">
        <f t="shared" si="127"/>
        <v>7.1750000000000007</v>
      </c>
      <c r="G2693">
        <f t="shared" si="128"/>
        <v>0.25000000000000006</v>
      </c>
    </row>
    <row r="2694" spans="1:7" x14ac:dyDescent="0.35">
      <c r="A2694" s="1">
        <f>fact_sales_daily_final!A2694</f>
        <v>41741</v>
      </c>
      <c r="B2694" t="str">
        <f>fact_sales_daily_final!E2694</f>
        <v>N05B</v>
      </c>
      <c r="C2694">
        <f>fact_sales_daily_final!F2694</f>
        <v>16</v>
      </c>
      <c r="D2694">
        <f>C2694 * VLOOKUP(B2694, finance_assumptions!A:B, 2, FALSE)</f>
        <v>16</v>
      </c>
      <c r="E2694">
        <f t="shared" si="126"/>
        <v>12</v>
      </c>
      <c r="F2694">
        <f t="shared" si="127"/>
        <v>4</v>
      </c>
      <c r="G2694">
        <f t="shared" si="128"/>
        <v>0.25</v>
      </c>
    </row>
    <row r="2695" spans="1:7" x14ac:dyDescent="0.35">
      <c r="A2695" s="1">
        <f>fact_sales_daily_final!A2695</f>
        <v>41741</v>
      </c>
      <c r="B2695" t="str">
        <f>fact_sales_daily_final!E2695</f>
        <v>N05C</v>
      </c>
      <c r="C2695">
        <f>fact_sales_daily_final!F2695</f>
        <v>1</v>
      </c>
      <c r="D2695">
        <f>C2695 * VLOOKUP(B2695, finance_assumptions!A:B, 2, FALSE)</f>
        <v>1</v>
      </c>
      <c r="E2695">
        <f t="shared" si="126"/>
        <v>0.75</v>
      </c>
      <c r="F2695">
        <f t="shared" si="127"/>
        <v>0.25</v>
      </c>
      <c r="G2695">
        <f t="shared" si="128"/>
        <v>0.25</v>
      </c>
    </row>
    <row r="2696" spans="1:7" x14ac:dyDescent="0.35">
      <c r="A2696" s="1">
        <f>fact_sales_daily_final!A2696</f>
        <v>41741</v>
      </c>
      <c r="B2696" t="str">
        <f>fact_sales_daily_final!E2696</f>
        <v>R03</v>
      </c>
      <c r="C2696">
        <f>fact_sales_daily_final!F2696</f>
        <v>1</v>
      </c>
      <c r="D2696">
        <f>C2696 * VLOOKUP(B2696, finance_assumptions!A:B, 2, FALSE)</f>
        <v>1</v>
      </c>
      <c r="E2696">
        <f t="shared" si="126"/>
        <v>0.75</v>
      </c>
      <c r="F2696">
        <f t="shared" si="127"/>
        <v>0.25</v>
      </c>
      <c r="G2696">
        <f t="shared" si="128"/>
        <v>0.25</v>
      </c>
    </row>
    <row r="2697" spans="1:7" x14ac:dyDescent="0.35">
      <c r="A2697" s="1">
        <f>fact_sales_daily_final!A2697</f>
        <v>41741</v>
      </c>
      <c r="B2697" t="str">
        <f>fact_sales_daily_final!E2697</f>
        <v>R06</v>
      </c>
      <c r="C2697">
        <f>fact_sales_daily_final!F2697</f>
        <v>0</v>
      </c>
      <c r="D2697">
        <f>C2697 * VLOOKUP(B2697, finance_assumptions!A:B, 2, FALSE)</f>
        <v>0</v>
      </c>
      <c r="E2697">
        <f t="shared" si="126"/>
        <v>0</v>
      </c>
      <c r="F2697">
        <f t="shared" si="127"/>
        <v>0</v>
      </c>
      <c r="G2697">
        <f t="shared" si="128"/>
        <v>0</v>
      </c>
    </row>
    <row r="2698" spans="1:7" x14ac:dyDescent="0.35">
      <c r="A2698" s="1">
        <f>fact_sales_daily_final!A2698</f>
        <v>41771</v>
      </c>
      <c r="B2698" t="str">
        <f>fact_sales_daily_final!E2698</f>
        <v>M01AB</v>
      </c>
      <c r="C2698">
        <f>fact_sales_daily_final!F2698</f>
        <v>2.02</v>
      </c>
      <c r="D2698">
        <f>C2698 * VLOOKUP(B2698, finance_assumptions!A:B, 2, FALSE)</f>
        <v>2.02</v>
      </c>
      <c r="E2698">
        <f t="shared" si="126"/>
        <v>1.5150000000000001</v>
      </c>
      <c r="F2698">
        <f t="shared" si="127"/>
        <v>0.50499999999999989</v>
      </c>
      <c r="G2698">
        <f t="shared" si="128"/>
        <v>0.24999999999999994</v>
      </c>
    </row>
    <row r="2699" spans="1:7" x14ac:dyDescent="0.35">
      <c r="A2699" s="1">
        <f>fact_sales_daily_final!A2699</f>
        <v>41771</v>
      </c>
      <c r="B2699" t="str">
        <f>fact_sales_daily_final!E2699</f>
        <v>M01AE</v>
      </c>
      <c r="C2699">
        <f>fact_sales_daily_final!F2699</f>
        <v>5.68</v>
      </c>
      <c r="D2699">
        <f>C2699 * VLOOKUP(B2699, finance_assumptions!A:B, 2, FALSE)</f>
        <v>5.68</v>
      </c>
      <c r="E2699">
        <f t="shared" si="126"/>
        <v>4.26</v>
      </c>
      <c r="F2699">
        <f t="shared" si="127"/>
        <v>1.42</v>
      </c>
      <c r="G2699">
        <f t="shared" si="128"/>
        <v>0.25</v>
      </c>
    </row>
    <row r="2700" spans="1:7" x14ac:dyDescent="0.35">
      <c r="A2700" s="1">
        <f>fact_sales_daily_final!A2700</f>
        <v>41771</v>
      </c>
      <c r="B2700" t="str">
        <f>fact_sales_daily_final!E2700</f>
        <v>N02BA</v>
      </c>
      <c r="C2700">
        <f>fact_sales_daily_final!F2700</f>
        <v>1</v>
      </c>
      <c r="D2700">
        <f>C2700 * VLOOKUP(B2700, finance_assumptions!A:B, 2, FALSE)</f>
        <v>1</v>
      </c>
      <c r="E2700">
        <f t="shared" si="126"/>
        <v>0.75</v>
      </c>
      <c r="F2700">
        <f t="shared" si="127"/>
        <v>0.25</v>
      </c>
      <c r="G2700">
        <f t="shared" si="128"/>
        <v>0.25</v>
      </c>
    </row>
    <row r="2701" spans="1:7" x14ac:dyDescent="0.35">
      <c r="A2701" s="1">
        <f>fact_sales_daily_final!A2701</f>
        <v>41771</v>
      </c>
      <c r="B2701" t="str">
        <f>fact_sales_daily_final!E2701</f>
        <v>N02BE</v>
      </c>
      <c r="C2701">
        <f>fact_sales_daily_final!F2701</f>
        <v>28.1</v>
      </c>
      <c r="D2701">
        <f>C2701 * VLOOKUP(B2701, finance_assumptions!A:B, 2, FALSE)</f>
        <v>28.1</v>
      </c>
      <c r="E2701">
        <f t="shared" si="126"/>
        <v>21.075000000000003</v>
      </c>
      <c r="F2701">
        <f t="shared" si="127"/>
        <v>7.0249999999999986</v>
      </c>
      <c r="G2701">
        <f t="shared" si="128"/>
        <v>0.24999999999999994</v>
      </c>
    </row>
    <row r="2702" spans="1:7" x14ac:dyDescent="0.35">
      <c r="A2702" s="1">
        <f>fact_sales_daily_final!A2702</f>
        <v>41771</v>
      </c>
      <c r="B2702" t="str">
        <f>fact_sales_daily_final!E2702</f>
        <v>N05B</v>
      </c>
      <c r="C2702">
        <f>fact_sales_daily_final!F2702</f>
        <v>15</v>
      </c>
      <c r="D2702">
        <f>C2702 * VLOOKUP(B2702, finance_assumptions!A:B, 2, FALSE)</f>
        <v>15</v>
      </c>
      <c r="E2702">
        <f t="shared" si="126"/>
        <v>11.25</v>
      </c>
      <c r="F2702">
        <f t="shared" si="127"/>
        <v>3.75</v>
      </c>
      <c r="G2702">
        <f t="shared" si="128"/>
        <v>0.25</v>
      </c>
    </row>
    <row r="2703" spans="1:7" x14ac:dyDescent="0.35">
      <c r="A2703" s="1">
        <f>fact_sales_daily_final!A2703</f>
        <v>41771</v>
      </c>
      <c r="B2703" t="str">
        <f>fact_sales_daily_final!E2703</f>
        <v>N05C</v>
      </c>
      <c r="C2703">
        <f>fact_sales_daily_final!F2703</f>
        <v>1</v>
      </c>
      <c r="D2703">
        <f>C2703 * VLOOKUP(B2703, finance_assumptions!A:B, 2, FALSE)</f>
        <v>1</v>
      </c>
      <c r="E2703">
        <f t="shared" si="126"/>
        <v>0.75</v>
      </c>
      <c r="F2703">
        <f t="shared" si="127"/>
        <v>0.25</v>
      </c>
      <c r="G2703">
        <f t="shared" si="128"/>
        <v>0.25</v>
      </c>
    </row>
    <row r="2704" spans="1:7" x14ac:dyDescent="0.35">
      <c r="A2704" s="1">
        <f>fact_sales_daily_final!A2704</f>
        <v>41771</v>
      </c>
      <c r="B2704" t="str">
        <f>fact_sales_daily_final!E2704</f>
        <v>R03</v>
      </c>
      <c r="C2704">
        <f>fact_sales_daily_final!F2704</f>
        <v>1</v>
      </c>
      <c r="D2704">
        <f>C2704 * VLOOKUP(B2704, finance_assumptions!A:B, 2, FALSE)</f>
        <v>1</v>
      </c>
      <c r="E2704">
        <f t="shared" si="126"/>
        <v>0.75</v>
      </c>
      <c r="F2704">
        <f t="shared" si="127"/>
        <v>0.25</v>
      </c>
      <c r="G2704">
        <f t="shared" si="128"/>
        <v>0.25</v>
      </c>
    </row>
    <row r="2705" spans="1:7" x14ac:dyDescent="0.35">
      <c r="A2705" s="1">
        <f>fact_sales_daily_final!A2705</f>
        <v>41771</v>
      </c>
      <c r="B2705" t="str">
        <f>fact_sales_daily_final!E2705</f>
        <v>R06</v>
      </c>
      <c r="C2705">
        <f>fact_sales_daily_final!F2705</f>
        <v>2.2000000000000002</v>
      </c>
      <c r="D2705">
        <f>C2705 * VLOOKUP(B2705, finance_assumptions!A:B, 2, FALSE)</f>
        <v>2.2000000000000002</v>
      </c>
      <c r="E2705">
        <f t="shared" si="126"/>
        <v>1.6500000000000001</v>
      </c>
      <c r="F2705">
        <f t="shared" si="127"/>
        <v>0.55000000000000004</v>
      </c>
      <c r="G2705">
        <f t="shared" si="128"/>
        <v>0.25</v>
      </c>
    </row>
    <row r="2706" spans="1:7" x14ac:dyDescent="0.35">
      <c r="A2706" s="1">
        <f>fact_sales_daily_final!A2706</f>
        <v>41802</v>
      </c>
      <c r="B2706" t="str">
        <f>fact_sales_daily_final!E2706</f>
        <v>M01AB</v>
      </c>
      <c r="C2706">
        <f>fact_sales_daily_final!F2706</f>
        <v>3.34</v>
      </c>
      <c r="D2706">
        <f>C2706 * VLOOKUP(B2706, finance_assumptions!A:B, 2, FALSE)</f>
        <v>3.34</v>
      </c>
      <c r="E2706">
        <f t="shared" si="126"/>
        <v>2.5049999999999999</v>
      </c>
      <c r="F2706">
        <f t="shared" si="127"/>
        <v>0.83499999999999996</v>
      </c>
      <c r="G2706">
        <f t="shared" si="128"/>
        <v>0.25</v>
      </c>
    </row>
    <row r="2707" spans="1:7" x14ac:dyDescent="0.35">
      <c r="A2707" s="1">
        <f>fact_sales_daily_final!A2707</f>
        <v>41802</v>
      </c>
      <c r="B2707" t="str">
        <f>fact_sales_daily_final!E2707</f>
        <v>M01AE</v>
      </c>
      <c r="C2707">
        <f>fact_sales_daily_final!F2707</f>
        <v>3.68</v>
      </c>
      <c r="D2707">
        <f>C2707 * VLOOKUP(B2707, finance_assumptions!A:B, 2, FALSE)</f>
        <v>3.68</v>
      </c>
      <c r="E2707">
        <f t="shared" si="126"/>
        <v>2.7600000000000002</v>
      </c>
      <c r="F2707">
        <f t="shared" si="127"/>
        <v>0.91999999999999993</v>
      </c>
      <c r="G2707">
        <f t="shared" si="128"/>
        <v>0.24999999999999997</v>
      </c>
    </row>
    <row r="2708" spans="1:7" x14ac:dyDescent="0.35">
      <c r="A2708" s="1">
        <f>fact_sales_daily_final!A2708</f>
        <v>41802</v>
      </c>
      <c r="B2708" t="str">
        <f>fact_sales_daily_final!E2708</f>
        <v>N02BA</v>
      </c>
      <c r="C2708">
        <f>fact_sales_daily_final!F2708</f>
        <v>1</v>
      </c>
      <c r="D2708">
        <f>C2708 * VLOOKUP(B2708, finance_assumptions!A:B, 2, FALSE)</f>
        <v>1</v>
      </c>
      <c r="E2708">
        <f t="shared" si="126"/>
        <v>0.75</v>
      </c>
      <c r="F2708">
        <f t="shared" si="127"/>
        <v>0.25</v>
      </c>
      <c r="G2708">
        <f t="shared" si="128"/>
        <v>0.25</v>
      </c>
    </row>
    <row r="2709" spans="1:7" x14ac:dyDescent="0.35">
      <c r="A2709" s="1">
        <f>fact_sales_daily_final!A2709</f>
        <v>41802</v>
      </c>
      <c r="B2709" t="str">
        <f>fact_sales_daily_final!E2709</f>
        <v>N02BE</v>
      </c>
      <c r="C2709">
        <f>fact_sales_daily_final!F2709</f>
        <v>12.4</v>
      </c>
      <c r="D2709">
        <f>C2709 * VLOOKUP(B2709, finance_assumptions!A:B, 2, FALSE)</f>
        <v>12.4</v>
      </c>
      <c r="E2709">
        <f t="shared" si="126"/>
        <v>9.3000000000000007</v>
      </c>
      <c r="F2709">
        <f t="shared" si="127"/>
        <v>3.0999999999999996</v>
      </c>
      <c r="G2709">
        <f t="shared" si="128"/>
        <v>0.24999999999999997</v>
      </c>
    </row>
    <row r="2710" spans="1:7" x14ac:dyDescent="0.35">
      <c r="A2710" s="1">
        <f>fact_sales_daily_final!A2710</f>
        <v>41802</v>
      </c>
      <c r="B2710" t="str">
        <f>fact_sales_daily_final!E2710</f>
        <v>N05B</v>
      </c>
      <c r="C2710">
        <f>fact_sales_daily_final!F2710</f>
        <v>9</v>
      </c>
      <c r="D2710">
        <f>C2710 * VLOOKUP(B2710, finance_assumptions!A:B, 2, FALSE)</f>
        <v>9</v>
      </c>
      <c r="E2710">
        <f t="shared" si="126"/>
        <v>6.75</v>
      </c>
      <c r="F2710">
        <f t="shared" si="127"/>
        <v>2.25</v>
      </c>
      <c r="G2710">
        <f t="shared" si="128"/>
        <v>0.25</v>
      </c>
    </row>
    <row r="2711" spans="1:7" x14ac:dyDescent="0.35">
      <c r="A2711" s="1">
        <f>fact_sales_daily_final!A2711</f>
        <v>41802</v>
      </c>
      <c r="B2711" t="str">
        <f>fact_sales_daily_final!E2711</f>
        <v>N05C</v>
      </c>
      <c r="C2711">
        <f>fact_sales_daily_final!F2711</f>
        <v>0</v>
      </c>
      <c r="D2711">
        <f>C2711 * VLOOKUP(B2711, finance_assumptions!A:B, 2, FALSE)</f>
        <v>0</v>
      </c>
      <c r="E2711">
        <f t="shared" si="126"/>
        <v>0</v>
      </c>
      <c r="F2711">
        <f t="shared" si="127"/>
        <v>0</v>
      </c>
      <c r="G2711">
        <f t="shared" si="128"/>
        <v>0</v>
      </c>
    </row>
    <row r="2712" spans="1:7" x14ac:dyDescent="0.35">
      <c r="A2712" s="1">
        <f>fact_sales_daily_final!A2712</f>
        <v>41802</v>
      </c>
      <c r="B2712" t="str">
        <f>fact_sales_daily_final!E2712</f>
        <v>R03</v>
      </c>
      <c r="C2712">
        <f>fact_sales_daily_final!F2712</f>
        <v>7</v>
      </c>
      <c r="D2712">
        <f>C2712 * VLOOKUP(B2712, finance_assumptions!A:B, 2, FALSE)</f>
        <v>7</v>
      </c>
      <c r="E2712">
        <f t="shared" si="126"/>
        <v>5.25</v>
      </c>
      <c r="F2712">
        <f t="shared" si="127"/>
        <v>1.75</v>
      </c>
      <c r="G2712">
        <f t="shared" si="128"/>
        <v>0.25</v>
      </c>
    </row>
    <row r="2713" spans="1:7" x14ac:dyDescent="0.35">
      <c r="A2713" s="1">
        <f>fact_sales_daily_final!A2713</f>
        <v>41802</v>
      </c>
      <c r="B2713" t="str">
        <f>fact_sales_daily_final!E2713</f>
        <v>R06</v>
      </c>
      <c r="C2713">
        <f>fact_sales_daily_final!F2713</f>
        <v>1</v>
      </c>
      <c r="D2713">
        <f>C2713 * VLOOKUP(B2713, finance_assumptions!A:B, 2, FALSE)</f>
        <v>1</v>
      </c>
      <c r="E2713">
        <f t="shared" si="126"/>
        <v>0.75</v>
      </c>
      <c r="F2713">
        <f t="shared" si="127"/>
        <v>0.25</v>
      </c>
      <c r="G2713">
        <f t="shared" si="128"/>
        <v>0.25</v>
      </c>
    </row>
    <row r="2714" spans="1:7" x14ac:dyDescent="0.35">
      <c r="A2714" s="1">
        <f>fact_sales_daily_final!A2714</f>
        <v>41832</v>
      </c>
      <c r="B2714" t="str">
        <f>fact_sales_daily_final!E2714</f>
        <v>M01AB</v>
      </c>
      <c r="C2714">
        <f>fact_sales_daily_final!F2714</f>
        <v>5</v>
      </c>
      <c r="D2714">
        <f>C2714 * VLOOKUP(B2714, finance_assumptions!A:B, 2, FALSE)</f>
        <v>5</v>
      </c>
      <c r="E2714">
        <f t="shared" si="126"/>
        <v>3.75</v>
      </c>
      <c r="F2714">
        <f t="shared" si="127"/>
        <v>1.25</v>
      </c>
      <c r="G2714">
        <f t="shared" si="128"/>
        <v>0.25</v>
      </c>
    </row>
    <row r="2715" spans="1:7" x14ac:dyDescent="0.35">
      <c r="A2715" s="1">
        <f>fact_sales_daily_final!A2715</f>
        <v>41832</v>
      </c>
      <c r="B2715" t="str">
        <f>fact_sales_daily_final!E2715</f>
        <v>M01AE</v>
      </c>
      <c r="C2715">
        <f>fact_sales_daily_final!F2715</f>
        <v>4.9109999999999996</v>
      </c>
      <c r="D2715">
        <f>C2715 * VLOOKUP(B2715, finance_assumptions!A:B, 2, FALSE)</f>
        <v>4.9109999999999996</v>
      </c>
      <c r="E2715">
        <f t="shared" si="126"/>
        <v>3.6832499999999997</v>
      </c>
      <c r="F2715">
        <f t="shared" si="127"/>
        <v>1.2277499999999999</v>
      </c>
      <c r="G2715">
        <f t="shared" si="128"/>
        <v>0.25</v>
      </c>
    </row>
    <row r="2716" spans="1:7" x14ac:dyDescent="0.35">
      <c r="A2716" s="1">
        <f>fact_sales_daily_final!A2716</f>
        <v>41832</v>
      </c>
      <c r="B2716" t="str">
        <f>fact_sales_daily_final!E2716</f>
        <v>N02BA</v>
      </c>
      <c r="C2716">
        <f>fact_sales_daily_final!F2716</f>
        <v>4</v>
      </c>
      <c r="D2716">
        <f>C2716 * VLOOKUP(B2716, finance_assumptions!A:B, 2, FALSE)</f>
        <v>4</v>
      </c>
      <c r="E2716">
        <f t="shared" si="126"/>
        <v>3</v>
      </c>
      <c r="F2716">
        <f t="shared" si="127"/>
        <v>1</v>
      </c>
      <c r="G2716">
        <f t="shared" si="128"/>
        <v>0.25</v>
      </c>
    </row>
    <row r="2717" spans="1:7" x14ac:dyDescent="0.35">
      <c r="A2717" s="1">
        <f>fact_sales_daily_final!A2717</f>
        <v>41832</v>
      </c>
      <c r="B2717" t="str">
        <f>fact_sales_daily_final!E2717</f>
        <v>N02BE</v>
      </c>
      <c r="C2717">
        <f>fact_sales_daily_final!F2717</f>
        <v>45.7</v>
      </c>
      <c r="D2717">
        <f>C2717 * VLOOKUP(B2717, finance_assumptions!A:B, 2, FALSE)</f>
        <v>45.7</v>
      </c>
      <c r="E2717">
        <f t="shared" si="126"/>
        <v>34.275000000000006</v>
      </c>
      <c r="F2717">
        <f t="shared" si="127"/>
        <v>11.424999999999997</v>
      </c>
      <c r="G2717">
        <f t="shared" si="128"/>
        <v>0.24999999999999992</v>
      </c>
    </row>
    <row r="2718" spans="1:7" x14ac:dyDescent="0.35">
      <c r="A2718" s="1">
        <f>fact_sales_daily_final!A2718</f>
        <v>41832</v>
      </c>
      <c r="B2718" t="str">
        <f>fact_sales_daily_final!E2718</f>
        <v>N05B</v>
      </c>
      <c r="C2718">
        <f>fact_sales_daily_final!F2718</f>
        <v>6</v>
      </c>
      <c r="D2718">
        <f>C2718 * VLOOKUP(B2718, finance_assumptions!A:B, 2, FALSE)</f>
        <v>6</v>
      </c>
      <c r="E2718">
        <f t="shared" si="126"/>
        <v>4.5</v>
      </c>
      <c r="F2718">
        <f t="shared" si="127"/>
        <v>1.5</v>
      </c>
      <c r="G2718">
        <f t="shared" si="128"/>
        <v>0.25</v>
      </c>
    </row>
    <row r="2719" spans="1:7" x14ac:dyDescent="0.35">
      <c r="A2719" s="1">
        <f>fact_sales_daily_final!A2719</f>
        <v>41832</v>
      </c>
      <c r="B2719" t="str">
        <f>fact_sales_daily_final!E2719</f>
        <v>N05C</v>
      </c>
      <c r="C2719">
        <f>fact_sales_daily_final!F2719</f>
        <v>0</v>
      </c>
      <c r="D2719">
        <f>C2719 * VLOOKUP(B2719, finance_assumptions!A:B, 2, FALSE)</f>
        <v>0</v>
      </c>
      <c r="E2719">
        <f t="shared" si="126"/>
        <v>0</v>
      </c>
      <c r="F2719">
        <f t="shared" si="127"/>
        <v>0</v>
      </c>
      <c r="G2719">
        <f t="shared" si="128"/>
        <v>0</v>
      </c>
    </row>
    <row r="2720" spans="1:7" x14ac:dyDescent="0.35">
      <c r="A2720" s="1">
        <f>fact_sales_daily_final!A2720</f>
        <v>41832</v>
      </c>
      <c r="B2720" t="str">
        <f>fact_sales_daily_final!E2720</f>
        <v>R03</v>
      </c>
      <c r="C2720">
        <f>fact_sales_daily_final!F2720</f>
        <v>12</v>
      </c>
      <c r="D2720">
        <f>C2720 * VLOOKUP(B2720, finance_assumptions!A:B, 2, FALSE)</f>
        <v>12</v>
      </c>
      <c r="E2720">
        <f t="shared" si="126"/>
        <v>9</v>
      </c>
      <c r="F2720">
        <f t="shared" si="127"/>
        <v>3</v>
      </c>
      <c r="G2720">
        <f t="shared" si="128"/>
        <v>0.25</v>
      </c>
    </row>
    <row r="2721" spans="1:7" x14ac:dyDescent="0.35">
      <c r="A2721" s="1">
        <f>fact_sales_daily_final!A2721</f>
        <v>41832</v>
      </c>
      <c r="B2721" t="str">
        <f>fact_sales_daily_final!E2721</f>
        <v>R06</v>
      </c>
      <c r="C2721">
        <f>fact_sales_daily_final!F2721</f>
        <v>0</v>
      </c>
      <c r="D2721">
        <f>C2721 * VLOOKUP(B2721, finance_assumptions!A:B, 2, FALSE)</f>
        <v>0</v>
      </c>
      <c r="E2721">
        <f t="shared" si="126"/>
        <v>0</v>
      </c>
      <c r="F2721">
        <f t="shared" si="127"/>
        <v>0</v>
      </c>
      <c r="G2721">
        <f t="shared" si="128"/>
        <v>0</v>
      </c>
    </row>
    <row r="2722" spans="1:7" x14ac:dyDescent="0.35">
      <c r="A2722" s="1">
        <f>fact_sales_daily_final!A2722</f>
        <v>41863</v>
      </c>
      <c r="B2722" t="str">
        <f>fact_sales_daily_final!E2722</f>
        <v>M01AB</v>
      </c>
      <c r="C2722">
        <f>fact_sales_daily_final!F2722</f>
        <v>1</v>
      </c>
      <c r="D2722">
        <f>C2722 * VLOOKUP(B2722, finance_assumptions!A:B, 2, FALSE)</f>
        <v>1</v>
      </c>
      <c r="E2722">
        <f t="shared" si="126"/>
        <v>0.75</v>
      </c>
      <c r="F2722">
        <f t="shared" si="127"/>
        <v>0.25</v>
      </c>
      <c r="G2722">
        <f t="shared" si="128"/>
        <v>0.25</v>
      </c>
    </row>
    <row r="2723" spans="1:7" x14ac:dyDescent="0.35">
      <c r="A2723" s="1">
        <f>fact_sales_daily_final!A2723</f>
        <v>41863</v>
      </c>
      <c r="B2723" t="str">
        <f>fact_sales_daily_final!E2723</f>
        <v>M01AE</v>
      </c>
      <c r="C2723">
        <f>fact_sales_daily_final!F2723</f>
        <v>3.33</v>
      </c>
      <c r="D2723">
        <f>C2723 * VLOOKUP(B2723, finance_assumptions!A:B, 2, FALSE)</f>
        <v>3.33</v>
      </c>
      <c r="E2723">
        <f t="shared" si="126"/>
        <v>2.4975000000000001</v>
      </c>
      <c r="F2723">
        <f t="shared" si="127"/>
        <v>0.83250000000000002</v>
      </c>
      <c r="G2723">
        <f t="shared" si="128"/>
        <v>0.25</v>
      </c>
    </row>
    <row r="2724" spans="1:7" x14ac:dyDescent="0.35">
      <c r="A2724" s="1">
        <f>fact_sales_daily_final!A2724</f>
        <v>41863</v>
      </c>
      <c r="B2724" t="str">
        <f>fact_sales_daily_final!E2724</f>
        <v>N02BA</v>
      </c>
      <c r="C2724">
        <f>fact_sales_daily_final!F2724</f>
        <v>2</v>
      </c>
      <c r="D2724">
        <f>C2724 * VLOOKUP(B2724, finance_assumptions!A:B, 2, FALSE)</f>
        <v>2</v>
      </c>
      <c r="E2724">
        <f t="shared" si="126"/>
        <v>1.5</v>
      </c>
      <c r="F2724">
        <f t="shared" si="127"/>
        <v>0.5</v>
      </c>
      <c r="G2724">
        <f t="shared" si="128"/>
        <v>0.25</v>
      </c>
    </row>
    <row r="2725" spans="1:7" x14ac:dyDescent="0.35">
      <c r="A2725" s="1">
        <f>fact_sales_daily_final!A2725</f>
        <v>41863</v>
      </c>
      <c r="B2725" t="str">
        <f>fact_sales_daily_final!E2725</f>
        <v>N02BE</v>
      </c>
      <c r="C2725">
        <f>fact_sales_daily_final!F2725</f>
        <v>20.3</v>
      </c>
      <c r="D2725">
        <f>C2725 * VLOOKUP(B2725, finance_assumptions!A:B, 2, FALSE)</f>
        <v>20.3</v>
      </c>
      <c r="E2725">
        <f t="shared" si="126"/>
        <v>15.225000000000001</v>
      </c>
      <c r="F2725">
        <f t="shared" si="127"/>
        <v>5.0749999999999993</v>
      </c>
      <c r="G2725">
        <f t="shared" si="128"/>
        <v>0.24999999999999994</v>
      </c>
    </row>
    <row r="2726" spans="1:7" x14ac:dyDescent="0.35">
      <c r="A2726" s="1">
        <f>fact_sales_daily_final!A2726</f>
        <v>41863</v>
      </c>
      <c r="B2726" t="str">
        <f>fact_sales_daily_final!E2726</f>
        <v>N05B</v>
      </c>
      <c r="C2726">
        <f>fact_sales_daily_final!F2726</f>
        <v>9</v>
      </c>
      <c r="D2726">
        <f>C2726 * VLOOKUP(B2726, finance_assumptions!A:B, 2, FALSE)</f>
        <v>9</v>
      </c>
      <c r="E2726">
        <f t="shared" si="126"/>
        <v>6.75</v>
      </c>
      <c r="F2726">
        <f t="shared" si="127"/>
        <v>2.25</v>
      </c>
      <c r="G2726">
        <f t="shared" si="128"/>
        <v>0.25</v>
      </c>
    </row>
    <row r="2727" spans="1:7" x14ac:dyDescent="0.35">
      <c r="A2727" s="1">
        <f>fact_sales_daily_final!A2727</f>
        <v>41863</v>
      </c>
      <c r="B2727" t="str">
        <f>fact_sales_daily_final!E2727</f>
        <v>N05C</v>
      </c>
      <c r="C2727">
        <f>fact_sales_daily_final!F2727</f>
        <v>0</v>
      </c>
      <c r="D2727">
        <f>C2727 * VLOOKUP(B2727, finance_assumptions!A:B, 2, FALSE)</f>
        <v>0</v>
      </c>
      <c r="E2727">
        <f t="shared" si="126"/>
        <v>0</v>
      </c>
      <c r="F2727">
        <f t="shared" si="127"/>
        <v>0</v>
      </c>
      <c r="G2727">
        <f t="shared" si="128"/>
        <v>0</v>
      </c>
    </row>
    <row r="2728" spans="1:7" x14ac:dyDescent="0.35">
      <c r="A2728" s="1">
        <f>fact_sales_daily_final!A2728</f>
        <v>41863</v>
      </c>
      <c r="B2728" t="str">
        <f>fact_sales_daily_final!E2728</f>
        <v>R03</v>
      </c>
      <c r="C2728">
        <f>fact_sales_daily_final!F2728</f>
        <v>0</v>
      </c>
      <c r="D2728">
        <f>C2728 * VLOOKUP(B2728, finance_assumptions!A:B, 2, FALSE)</f>
        <v>0</v>
      </c>
      <c r="E2728">
        <f t="shared" si="126"/>
        <v>0</v>
      </c>
      <c r="F2728">
        <f t="shared" si="127"/>
        <v>0</v>
      </c>
      <c r="G2728">
        <f t="shared" si="128"/>
        <v>0</v>
      </c>
    </row>
    <row r="2729" spans="1:7" x14ac:dyDescent="0.35">
      <c r="A2729" s="1">
        <f>fact_sales_daily_final!A2729</f>
        <v>41863</v>
      </c>
      <c r="B2729" t="str">
        <f>fact_sales_daily_final!E2729</f>
        <v>R06</v>
      </c>
      <c r="C2729">
        <f>fact_sales_daily_final!F2729</f>
        <v>0</v>
      </c>
      <c r="D2729">
        <f>C2729 * VLOOKUP(B2729, finance_assumptions!A:B, 2, FALSE)</f>
        <v>0</v>
      </c>
      <c r="E2729">
        <f t="shared" si="126"/>
        <v>0</v>
      </c>
      <c r="F2729">
        <f t="shared" si="127"/>
        <v>0</v>
      </c>
      <c r="G2729">
        <f t="shared" si="128"/>
        <v>0</v>
      </c>
    </row>
    <row r="2730" spans="1:7" x14ac:dyDescent="0.35">
      <c r="A2730" s="1">
        <f>fact_sales_daily_final!A2730</f>
        <v>41894</v>
      </c>
      <c r="B2730" t="str">
        <f>fact_sales_daily_final!E2730</f>
        <v>M01AB</v>
      </c>
      <c r="C2730">
        <f>fact_sales_daily_final!F2730</f>
        <v>1</v>
      </c>
      <c r="D2730">
        <f>C2730 * VLOOKUP(B2730, finance_assumptions!A:B, 2, FALSE)</f>
        <v>1</v>
      </c>
      <c r="E2730">
        <f t="shared" si="126"/>
        <v>0.75</v>
      </c>
      <c r="F2730">
        <f t="shared" si="127"/>
        <v>0.25</v>
      </c>
      <c r="G2730">
        <f t="shared" si="128"/>
        <v>0.25</v>
      </c>
    </row>
    <row r="2731" spans="1:7" x14ac:dyDescent="0.35">
      <c r="A2731" s="1">
        <f>fact_sales_daily_final!A2731</f>
        <v>41894</v>
      </c>
      <c r="B2731" t="str">
        <f>fact_sales_daily_final!E2731</f>
        <v>M01AE</v>
      </c>
      <c r="C2731">
        <f>fact_sales_daily_final!F2731</f>
        <v>2.34</v>
      </c>
      <c r="D2731">
        <f>C2731 * VLOOKUP(B2731, finance_assumptions!A:B, 2, FALSE)</f>
        <v>2.34</v>
      </c>
      <c r="E2731">
        <f t="shared" si="126"/>
        <v>1.7549999999999999</v>
      </c>
      <c r="F2731">
        <f t="shared" si="127"/>
        <v>0.58499999999999996</v>
      </c>
      <c r="G2731">
        <f t="shared" si="128"/>
        <v>0.25</v>
      </c>
    </row>
    <row r="2732" spans="1:7" x14ac:dyDescent="0.35">
      <c r="A2732" s="1">
        <f>fact_sales_daily_final!A2732</f>
        <v>41894</v>
      </c>
      <c r="B2732" t="str">
        <f>fact_sales_daily_final!E2732</f>
        <v>N02BA</v>
      </c>
      <c r="C2732">
        <f>fact_sales_daily_final!F2732</f>
        <v>7</v>
      </c>
      <c r="D2732">
        <f>C2732 * VLOOKUP(B2732, finance_assumptions!A:B, 2, FALSE)</f>
        <v>7</v>
      </c>
      <c r="E2732">
        <f t="shared" si="126"/>
        <v>5.25</v>
      </c>
      <c r="F2732">
        <f t="shared" si="127"/>
        <v>1.75</v>
      </c>
      <c r="G2732">
        <f t="shared" si="128"/>
        <v>0.25</v>
      </c>
    </row>
    <row r="2733" spans="1:7" x14ac:dyDescent="0.35">
      <c r="A2733" s="1">
        <f>fact_sales_daily_final!A2733</f>
        <v>41894</v>
      </c>
      <c r="B2733" t="str">
        <f>fact_sales_daily_final!E2733</f>
        <v>N02BE</v>
      </c>
      <c r="C2733">
        <f>fact_sales_daily_final!F2733</f>
        <v>27.28</v>
      </c>
      <c r="D2733">
        <f>C2733 * VLOOKUP(B2733, finance_assumptions!A:B, 2, FALSE)</f>
        <v>27.28</v>
      </c>
      <c r="E2733">
        <f t="shared" si="126"/>
        <v>20.46</v>
      </c>
      <c r="F2733">
        <f t="shared" si="127"/>
        <v>6.82</v>
      </c>
      <c r="G2733">
        <f t="shared" si="128"/>
        <v>0.25</v>
      </c>
    </row>
    <row r="2734" spans="1:7" x14ac:dyDescent="0.35">
      <c r="A2734" s="1">
        <f>fact_sales_daily_final!A2734</f>
        <v>41894</v>
      </c>
      <c r="B2734" t="str">
        <f>fact_sales_daily_final!E2734</f>
        <v>N05B</v>
      </c>
      <c r="C2734">
        <f>fact_sales_daily_final!F2734</f>
        <v>12</v>
      </c>
      <c r="D2734">
        <f>C2734 * VLOOKUP(B2734, finance_assumptions!A:B, 2, FALSE)</f>
        <v>12</v>
      </c>
      <c r="E2734">
        <f t="shared" si="126"/>
        <v>9</v>
      </c>
      <c r="F2734">
        <f t="shared" si="127"/>
        <v>3</v>
      </c>
      <c r="G2734">
        <f t="shared" si="128"/>
        <v>0.25</v>
      </c>
    </row>
    <row r="2735" spans="1:7" x14ac:dyDescent="0.35">
      <c r="A2735" s="1">
        <f>fact_sales_daily_final!A2735</f>
        <v>41894</v>
      </c>
      <c r="B2735" t="str">
        <f>fact_sales_daily_final!E2735</f>
        <v>N05C</v>
      </c>
      <c r="C2735">
        <f>fact_sales_daily_final!F2735</f>
        <v>1</v>
      </c>
      <c r="D2735">
        <f>C2735 * VLOOKUP(B2735, finance_assumptions!A:B, 2, FALSE)</f>
        <v>1</v>
      </c>
      <c r="E2735">
        <f t="shared" si="126"/>
        <v>0.75</v>
      </c>
      <c r="F2735">
        <f t="shared" si="127"/>
        <v>0.25</v>
      </c>
      <c r="G2735">
        <f t="shared" si="128"/>
        <v>0.25</v>
      </c>
    </row>
    <row r="2736" spans="1:7" x14ac:dyDescent="0.35">
      <c r="A2736" s="1">
        <f>fact_sales_daily_final!A2736</f>
        <v>41894</v>
      </c>
      <c r="B2736" t="str">
        <f>fact_sales_daily_final!E2736</f>
        <v>R03</v>
      </c>
      <c r="C2736">
        <f>fact_sales_daily_final!F2736</f>
        <v>0</v>
      </c>
      <c r="D2736">
        <f>C2736 * VLOOKUP(B2736, finance_assumptions!A:B, 2, FALSE)</f>
        <v>0</v>
      </c>
      <c r="E2736">
        <f t="shared" si="126"/>
        <v>0</v>
      </c>
      <c r="F2736">
        <f t="shared" si="127"/>
        <v>0</v>
      </c>
      <c r="G2736">
        <f t="shared" si="128"/>
        <v>0</v>
      </c>
    </row>
    <row r="2737" spans="1:7" x14ac:dyDescent="0.35">
      <c r="A2737" s="1">
        <f>fact_sales_daily_final!A2737</f>
        <v>41894</v>
      </c>
      <c r="B2737" t="str">
        <f>fact_sales_daily_final!E2737</f>
        <v>R06</v>
      </c>
      <c r="C2737">
        <f>fact_sales_daily_final!F2737</f>
        <v>2</v>
      </c>
      <c r="D2737">
        <f>C2737 * VLOOKUP(B2737, finance_assumptions!A:B, 2, FALSE)</f>
        <v>2</v>
      </c>
      <c r="E2737">
        <f t="shared" si="126"/>
        <v>1.5</v>
      </c>
      <c r="F2737">
        <f t="shared" si="127"/>
        <v>0.5</v>
      </c>
      <c r="G2737">
        <f t="shared" si="128"/>
        <v>0.25</v>
      </c>
    </row>
    <row r="2738" spans="1:7" x14ac:dyDescent="0.35">
      <c r="A2738" s="1">
        <f>fact_sales_daily_final!A2738</f>
        <v>41924</v>
      </c>
      <c r="B2738" t="str">
        <f>fact_sales_daily_final!E2738</f>
        <v>M01AB</v>
      </c>
      <c r="C2738">
        <f>fact_sales_daily_final!F2738</f>
        <v>3.34</v>
      </c>
      <c r="D2738">
        <f>C2738 * VLOOKUP(B2738, finance_assumptions!A:B, 2, FALSE)</f>
        <v>3.34</v>
      </c>
      <c r="E2738">
        <f t="shared" si="126"/>
        <v>2.5049999999999999</v>
      </c>
      <c r="F2738">
        <f t="shared" si="127"/>
        <v>0.83499999999999996</v>
      </c>
      <c r="G2738">
        <f t="shared" si="128"/>
        <v>0.25</v>
      </c>
    </row>
    <row r="2739" spans="1:7" x14ac:dyDescent="0.35">
      <c r="A2739" s="1">
        <f>fact_sales_daily_final!A2739</f>
        <v>41924</v>
      </c>
      <c r="B2739" t="str">
        <f>fact_sales_daily_final!E2739</f>
        <v>M01AE</v>
      </c>
      <c r="C2739">
        <f>fact_sales_daily_final!F2739</f>
        <v>3</v>
      </c>
      <c r="D2739">
        <f>C2739 * VLOOKUP(B2739, finance_assumptions!A:B, 2, FALSE)</f>
        <v>3</v>
      </c>
      <c r="E2739">
        <f t="shared" si="126"/>
        <v>2.25</v>
      </c>
      <c r="F2739">
        <f t="shared" si="127"/>
        <v>0.75</v>
      </c>
      <c r="G2739">
        <f t="shared" si="128"/>
        <v>0.25</v>
      </c>
    </row>
    <row r="2740" spans="1:7" x14ac:dyDescent="0.35">
      <c r="A2740" s="1">
        <f>fact_sales_daily_final!A2740</f>
        <v>41924</v>
      </c>
      <c r="B2740" t="str">
        <f>fact_sales_daily_final!E2740</f>
        <v>N02BA</v>
      </c>
      <c r="C2740">
        <f>fact_sales_daily_final!F2740</f>
        <v>2</v>
      </c>
      <c r="D2740">
        <f>C2740 * VLOOKUP(B2740, finance_assumptions!A:B, 2, FALSE)</f>
        <v>2</v>
      </c>
      <c r="E2740">
        <f t="shared" si="126"/>
        <v>1.5</v>
      </c>
      <c r="F2740">
        <f t="shared" si="127"/>
        <v>0.5</v>
      </c>
      <c r="G2740">
        <f t="shared" si="128"/>
        <v>0.25</v>
      </c>
    </row>
    <row r="2741" spans="1:7" x14ac:dyDescent="0.35">
      <c r="A2741" s="1">
        <f>fact_sales_daily_final!A2741</f>
        <v>41924</v>
      </c>
      <c r="B2741" t="str">
        <f>fact_sales_daily_final!E2741</f>
        <v>N02BE</v>
      </c>
      <c r="C2741">
        <f>fact_sales_daily_final!F2741</f>
        <v>51.2</v>
      </c>
      <c r="D2741">
        <f>C2741 * VLOOKUP(B2741, finance_assumptions!A:B, 2, FALSE)</f>
        <v>51.2</v>
      </c>
      <c r="E2741">
        <f t="shared" si="126"/>
        <v>38.400000000000006</v>
      </c>
      <c r="F2741">
        <f t="shared" si="127"/>
        <v>12.799999999999997</v>
      </c>
      <c r="G2741">
        <f t="shared" si="128"/>
        <v>0.24999999999999994</v>
      </c>
    </row>
    <row r="2742" spans="1:7" x14ac:dyDescent="0.35">
      <c r="A2742" s="1">
        <f>fact_sales_daily_final!A2742</f>
        <v>41924</v>
      </c>
      <c r="B2742" t="str">
        <f>fact_sales_daily_final!E2742</f>
        <v>N05B</v>
      </c>
      <c r="C2742">
        <f>fact_sales_daily_final!F2742</f>
        <v>28</v>
      </c>
      <c r="D2742">
        <f>C2742 * VLOOKUP(B2742, finance_assumptions!A:B, 2, FALSE)</f>
        <v>28</v>
      </c>
      <c r="E2742">
        <f t="shared" si="126"/>
        <v>21</v>
      </c>
      <c r="F2742">
        <f t="shared" si="127"/>
        <v>7</v>
      </c>
      <c r="G2742">
        <f t="shared" si="128"/>
        <v>0.25</v>
      </c>
    </row>
    <row r="2743" spans="1:7" x14ac:dyDescent="0.35">
      <c r="A2743" s="1">
        <f>fact_sales_daily_final!A2743</f>
        <v>41924</v>
      </c>
      <c r="B2743" t="str">
        <f>fact_sales_daily_final!E2743</f>
        <v>N05C</v>
      </c>
      <c r="C2743">
        <f>fact_sales_daily_final!F2743</f>
        <v>3</v>
      </c>
      <c r="D2743">
        <f>C2743 * VLOOKUP(B2743, finance_assumptions!A:B, 2, FALSE)</f>
        <v>3</v>
      </c>
      <c r="E2743">
        <f t="shared" si="126"/>
        <v>2.25</v>
      </c>
      <c r="F2743">
        <f t="shared" si="127"/>
        <v>0.75</v>
      </c>
      <c r="G2743">
        <f t="shared" si="128"/>
        <v>0.25</v>
      </c>
    </row>
    <row r="2744" spans="1:7" x14ac:dyDescent="0.35">
      <c r="A2744" s="1">
        <f>fact_sales_daily_final!A2744</f>
        <v>41924</v>
      </c>
      <c r="B2744" t="str">
        <f>fact_sales_daily_final!E2744</f>
        <v>R03</v>
      </c>
      <c r="C2744">
        <f>fact_sales_daily_final!F2744</f>
        <v>6</v>
      </c>
      <c r="D2744">
        <f>C2744 * VLOOKUP(B2744, finance_assumptions!A:B, 2, FALSE)</f>
        <v>6</v>
      </c>
      <c r="E2744">
        <f t="shared" si="126"/>
        <v>4.5</v>
      </c>
      <c r="F2744">
        <f t="shared" si="127"/>
        <v>1.5</v>
      </c>
      <c r="G2744">
        <f t="shared" si="128"/>
        <v>0.25</v>
      </c>
    </row>
    <row r="2745" spans="1:7" x14ac:dyDescent="0.35">
      <c r="A2745" s="1">
        <f>fact_sales_daily_final!A2745</f>
        <v>41924</v>
      </c>
      <c r="B2745" t="str">
        <f>fact_sales_daily_final!E2745</f>
        <v>R06</v>
      </c>
      <c r="C2745">
        <f>fact_sales_daily_final!F2745</f>
        <v>0</v>
      </c>
      <c r="D2745">
        <f>C2745 * VLOOKUP(B2745, finance_assumptions!A:B, 2, FALSE)</f>
        <v>0</v>
      </c>
      <c r="E2745">
        <f t="shared" si="126"/>
        <v>0</v>
      </c>
      <c r="F2745">
        <f t="shared" si="127"/>
        <v>0</v>
      </c>
      <c r="G2745">
        <f t="shared" si="128"/>
        <v>0</v>
      </c>
    </row>
    <row r="2746" spans="1:7" x14ac:dyDescent="0.35">
      <c r="A2746" s="1">
        <f>fact_sales_daily_final!A2746</f>
        <v>41955</v>
      </c>
      <c r="B2746" t="str">
        <f>fact_sales_daily_final!E2746</f>
        <v>M01AB</v>
      </c>
      <c r="C2746">
        <f>fact_sales_daily_final!F2746</f>
        <v>2.34</v>
      </c>
      <c r="D2746">
        <f>C2746 * VLOOKUP(B2746, finance_assumptions!A:B, 2, FALSE)</f>
        <v>2.34</v>
      </c>
      <c r="E2746">
        <f t="shared" si="126"/>
        <v>1.7549999999999999</v>
      </c>
      <c r="F2746">
        <f t="shared" si="127"/>
        <v>0.58499999999999996</v>
      </c>
      <c r="G2746">
        <f t="shared" si="128"/>
        <v>0.25</v>
      </c>
    </row>
    <row r="2747" spans="1:7" x14ac:dyDescent="0.35">
      <c r="A2747" s="1">
        <f>fact_sales_daily_final!A2747</f>
        <v>41955</v>
      </c>
      <c r="B2747" t="str">
        <f>fact_sales_daily_final!E2747</f>
        <v>M01AE</v>
      </c>
      <c r="C2747">
        <f>fact_sales_daily_final!F2747</f>
        <v>5.33</v>
      </c>
      <c r="D2747">
        <f>C2747 * VLOOKUP(B2747, finance_assumptions!A:B, 2, FALSE)</f>
        <v>5.33</v>
      </c>
      <c r="E2747">
        <f t="shared" si="126"/>
        <v>3.9975000000000001</v>
      </c>
      <c r="F2747">
        <f t="shared" si="127"/>
        <v>1.3325</v>
      </c>
      <c r="G2747">
        <f t="shared" si="128"/>
        <v>0.25</v>
      </c>
    </row>
    <row r="2748" spans="1:7" x14ac:dyDescent="0.35">
      <c r="A2748" s="1">
        <f>fact_sales_daily_final!A2748</f>
        <v>41955</v>
      </c>
      <c r="B2748" t="str">
        <f>fact_sales_daily_final!E2748</f>
        <v>N02BA</v>
      </c>
      <c r="C2748">
        <f>fact_sales_daily_final!F2748</f>
        <v>7</v>
      </c>
      <c r="D2748">
        <f>C2748 * VLOOKUP(B2748, finance_assumptions!A:B, 2, FALSE)</f>
        <v>7</v>
      </c>
      <c r="E2748">
        <f t="shared" si="126"/>
        <v>5.25</v>
      </c>
      <c r="F2748">
        <f t="shared" si="127"/>
        <v>1.75</v>
      </c>
      <c r="G2748">
        <f t="shared" si="128"/>
        <v>0.25</v>
      </c>
    </row>
    <row r="2749" spans="1:7" x14ac:dyDescent="0.35">
      <c r="A2749" s="1">
        <f>fact_sales_daily_final!A2749</f>
        <v>41955</v>
      </c>
      <c r="B2749" t="str">
        <f>fact_sales_daily_final!E2749</f>
        <v>N02BE</v>
      </c>
      <c r="C2749">
        <f>fact_sales_daily_final!F2749</f>
        <v>16.3</v>
      </c>
      <c r="D2749">
        <f>C2749 * VLOOKUP(B2749, finance_assumptions!A:B, 2, FALSE)</f>
        <v>16.3</v>
      </c>
      <c r="E2749">
        <f t="shared" si="126"/>
        <v>12.225000000000001</v>
      </c>
      <c r="F2749">
        <f t="shared" si="127"/>
        <v>4.0749999999999993</v>
      </c>
      <c r="G2749">
        <f t="shared" si="128"/>
        <v>0.24999999999999994</v>
      </c>
    </row>
    <row r="2750" spans="1:7" x14ac:dyDescent="0.35">
      <c r="A2750" s="1">
        <f>fact_sales_daily_final!A2750</f>
        <v>41955</v>
      </c>
      <c r="B2750" t="str">
        <f>fact_sales_daily_final!E2750</f>
        <v>N05B</v>
      </c>
      <c r="C2750">
        <f>fact_sales_daily_final!F2750</f>
        <v>21</v>
      </c>
      <c r="D2750">
        <f>C2750 * VLOOKUP(B2750, finance_assumptions!A:B, 2, FALSE)</f>
        <v>21</v>
      </c>
      <c r="E2750">
        <f t="shared" si="126"/>
        <v>15.75</v>
      </c>
      <c r="F2750">
        <f t="shared" si="127"/>
        <v>5.25</v>
      </c>
      <c r="G2750">
        <f t="shared" si="128"/>
        <v>0.25</v>
      </c>
    </row>
    <row r="2751" spans="1:7" x14ac:dyDescent="0.35">
      <c r="A2751" s="1">
        <f>fact_sales_daily_final!A2751</f>
        <v>41955</v>
      </c>
      <c r="B2751" t="str">
        <f>fact_sales_daily_final!E2751</f>
        <v>N05C</v>
      </c>
      <c r="C2751">
        <f>fact_sales_daily_final!F2751</f>
        <v>2</v>
      </c>
      <c r="D2751">
        <f>C2751 * VLOOKUP(B2751, finance_assumptions!A:B, 2, FALSE)</f>
        <v>2</v>
      </c>
      <c r="E2751">
        <f t="shared" si="126"/>
        <v>1.5</v>
      </c>
      <c r="F2751">
        <f t="shared" si="127"/>
        <v>0.5</v>
      </c>
      <c r="G2751">
        <f t="shared" si="128"/>
        <v>0.25</v>
      </c>
    </row>
    <row r="2752" spans="1:7" x14ac:dyDescent="0.35">
      <c r="A2752" s="1">
        <f>fact_sales_daily_final!A2752</f>
        <v>41955</v>
      </c>
      <c r="B2752" t="str">
        <f>fact_sales_daily_final!E2752</f>
        <v>R03</v>
      </c>
      <c r="C2752">
        <f>fact_sales_daily_final!F2752</f>
        <v>0</v>
      </c>
      <c r="D2752">
        <f>C2752 * VLOOKUP(B2752, finance_assumptions!A:B, 2, FALSE)</f>
        <v>0</v>
      </c>
      <c r="E2752">
        <f t="shared" si="126"/>
        <v>0</v>
      </c>
      <c r="F2752">
        <f t="shared" si="127"/>
        <v>0</v>
      </c>
      <c r="G2752">
        <f t="shared" si="128"/>
        <v>0</v>
      </c>
    </row>
    <row r="2753" spans="1:7" x14ac:dyDescent="0.35">
      <c r="A2753" s="1">
        <f>fact_sales_daily_final!A2753</f>
        <v>41955</v>
      </c>
      <c r="B2753" t="str">
        <f>fact_sales_daily_final!E2753</f>
        <v>R06</v>
      </c>
      <c r="C2753">
        <f>fact_sales_daily_final!F2753</f>
        <v>0</v>
      </c>
      <c r="D2753">
        <f>C2753 * VLOOKUP(B2753, finance_assumptions!A:B, 2, FALSE)</f>
        <v>0</v>
      </c>
      <c r="E2753">
        <f t="shared" si="126"/>
        <v>0</v>
      </c>
      <c r="F2753">
        <f t="shared" si="127"/>
        <v>0</v>
      </c>
      <c r="G2753">
        <f t="shared" si="128"/>
        <v>0</v>
      </c>
    </row>
    <row r="2754" spans="1:7" x14ac:dyDescent="0.35">
      <c r="A2754" s="1">
        <f>fact_sales_daily_final!A2754</f>
        <v>41985</v>
      </c>
      <c r="B2754" t="str">
        <f>fact_sales_daily_final!E2754</f>
        <v>M01AB</v>
      </c>
      <c r="C2754">
        <f>fact_sales_daily_final!F2754</f>
        <v>6.34</v>
      </c>
      <c r="D2754">
        <f>C2754 * VLOOKUP(B2754, finance_assumptions!A:B, 2, FALSE)</f>
        <v>6.34</v>
      </c>
      <c r="E2754">
        <f t="shared" si="126"/>
        <v>4.7549999999999999</v>
      </c>
      <c r="F2754">
        <f t="shared" si="127"/>
        <v>1.585</v>
      </c>
      <c r="G2754">
        <f t="shared" si="128"/>
        <v>0.25</v>
      </c>
    </row>
    <row r="2755" spans="1:7" x14ac:dyDescent="0.35">
      <c r="A2755" s="1">
        <f>fact_sales_daily_final!A2755</f>
        <v>41985</v>
      </c>
      <c r="B2755" t="str">
        <f>fact_sales_daily_final!E2755</f>
        <v>M01AE</v>
      </c>
      <c r="C2755">
        <f>fact_sales_daily_final!F2755</f>
        <v>2.34</v>
      </c>
      <c r="D2755">
        <f>C2755 * VLOOKUP(B2755, finance_assumptions!A:B, 2, FALSE)</f>
        <v>2.34</v>
      </c>
      <c r="E2755">
        <f t="shared" ref="E2755:E2818" si="129">D2755 * 0.75</f>
        <v>1.7549999999999999</v>
      </c>
      <c r="F2755">
        <f t="shared" ref="F2755:F2818" si="130">D2755 - E2755</f>
        <v>0.58499999999999996</v>
      </c>
      <c r="G2755">
        <f t="shared" ref="G2755:G2818" si="131">IF(D2755=0, 0, F2755/D2755)</f>
        <v>0.25</v>
      </c>
    </row>
    <row r="2756" spans="1:7" x14ac:dyDescent="0.35">
      <c r="A2756" s="1">
        <f>fact_sales_daily_final!A2756</f>
        <v>41985</v>
      </c>
      <c r="B2756" t="str">
        <f>fact_sales_daily_final!E2756</f>
        <v>N02BA</v>
      </c>
      <c r="C2756">
        <f>fact_sales_daily_final!F2756</f>
        <v>5.6</v>
      </c>
      <c r="D2756">
        <f>C2756 * VLOOKUP(B2756, finance_assumptions!A:B, 2, FALSE)</f>
        <v>5.6</v>
      </c>
      <c r="E2756">
        <f t="shared" si="129"/>
        <v>4.1999999999999993</v>
      </c>
      <c r="F2756">
        <f t="shared" si="130"/>
        <v>1.4000000000000004</v>
      </c>
      <c r="G2756">
        <f t="shared" si="131"/>
        <v>0.25000000000000006</v>
      </c>
    </row>
    <row r="2757" spans="1:7" x14ac:dyDescent="0.35">
      <c r="A2757" s="1">
        <f>fact_sales_daily_final!A2757</f>
        <v>41985</v>
      </c>
      <c r="B2757" t="str">
        <f>fact_sales_daily_final!E2757</f>
        <v>N02BE</v>
      </c>
      <c r="C2757">
        <f>fact_sales_daily_final!F2757</f>
        <v>41.4</v>
      </c>
      <c r="D2757">
        <f>C2757 * VLOOKUP(B2757, finance_assumptions!A:B, 2, FALSE)</f>
        <v>41.4</v>
      </c>
      <c r="E2757">
        <f t="shared" si="129"/>
        <v>31.049999999999997</v>
      </c>
      <c r="F2757">
        <f t="shared" si="130"/>
        <v>10.350000000000001</v>
      </c>
      <c r="G2757">
        <f t="shared" si="131"/>
        <v>0.25000000000000006</v>
      </c>
    </row>
    <row r="2758" spans="1:7" x14ac:dyDescent="0.35">
      <c r="A2758" s="1">
        <f>fact_sales_daily_final!A2758</f>
        <v>41985</v>
      </c>
      <c r="B2758" t="str">
        <f>fact_sales_daily_final!E2758</f>
        <v>N05B</v>
      </c>
      <c r="C2758">
        <f>fact_sales_daily_final!F2758</f>
        <v>18</v>
      </c>
      <c r="D2758">
        <f>C2758 * VLOOKUP(B2758, finance_assumptions!A:B, 2, FALSE)</f>
        <v>18</v>
      </c>
      <c r="E2758">
        <f t="shared" si="129"/>
        <v>13.5</v>
      </c>
      <c r="F2758">
        <f t="shared" si="130"/>
        <v>4.5</v>
      </c>
      <c r="G2758">
        <f t="shared" si="131"/>
        <v>0.25</v>
      </c>
    </row>
    <row r="2759" spans="1:7" x14ac:dyDescent="0.35">
      <c r="A2759" s="1">
        <f>fact_sales_daily_final!A2759</f>
        <v>41985</v>
      </c>
      <c r="B2759" t="str">
        <f>fact_sales_daily_final!E2759</f>
        <v>N05C</v>
      </c>
      <c r="C2759">
        <f>fact_sales_daily_final!F2759</f>
        <v>0</v>
      </c>
      <c r="D2759">
        <f>C2759 * VLOOKUP(B2759, finance_assumptions!A:B, 2, FALSE)</f>
        <v>0</v>
      </c>
      <c r="E2759">
        <f t="shared" si="129"/>
        <v>0</v>
      </c>
      <c r="F2759">
        <f t="shared" si="130"/>
        <v>0</v>
      </c>
      <c r="G2759">
        <f t="shared" si="131"/>
        <v>0</v>
      </c>
    </row>
    <row r="2760" spans="1:7" x14ac:dyDescent="0.35">
      <c r="A2760" s="1">
        <f>fact_sales_daily_final!A2760</f>
        <v>41985</v>
      </c>
      <c r="B2760" t="str">
        <f>fact_sales_daily_final!E2760</f>
        <v>R03</v>
      </c>
      <c r="C2760">
        <f>fact_sales_daily_final!F2760</f>
        <v>2</v>
      </c>
      <c r="D2760">
        <f>C2760 * VLOOKUP(B2760, finance_assumptions!A:B, 2, FALSE)</f>
        <v>2</v>
      </c>
      <c r="E2760">
        <f t="shared" si="129"/>
        <v>1.5</v>
      </c>
      <c r="F2760">
        <f t="shared" si="130"/>
        <v>0.5</v>
      </c>
      <c r="G2760">
        <f t="shared" si="131"/>
        <v>0.25</v>
      </c>
    </row>
    <row r="2761" spans="1:7" x14ac:dyDescent="0.35">
      <c r="A2761" s="1">
        <f>fact_sales_daily_final!A2761</f>
        <v>41985</v>
      </c>
      <c r="B2761" t="str">
        <f>fact_sales_daily_final!E2761</f>
        <v>R06</v>
      </c>
      <c r="C2761">
        <f>fact_sales_daily_final!F2761</f>
        <v>0</v>
      </c>
      <c r="D2761">
        <f>C2761 * VLOOKUP(B2761, finance_assumptions!A:B, 2, FALSE)</f>
        <v>0</v>
      </c>
      <c r="E2761">
        <f t="shared" si="129"/>
        <v>0</v>
      </c>
      <c r="F2761">
        <f t="shared" si="130"/>
        <v>0</v>
      </c>
      <c r="G2761">
        <f t="shared" si="131"/>
        <v>0</v>
      </c>
    </row>
    <row r="2762" spans="1:7" x14ac:dyDescent="0.35">
      <c r="A2762" s="1" t="str">
        <f>fact_sales_daily_final!A2762</f>
        <v>12/13/2014</v>
      </c>
      <c r="B2762" t="str">
        <f>fact_sales_daily_final!E2762</f>
        <v>M01AB</v>
      </c>
      <c r="C2762">
        <f>fact_sales_daily_final!F2762</f>
        <v>1</v>
      </c>
      <c r="D2762">
        <f>C2762 * VLOOKUP(B2762, finance_assumptions!A:B, 2, FALSE)</f>
        <v>1</v>
      </c>
      <c r="E2762">
        <f t="shared" si="129"/>
        <v>0.75</v>
      </c>
      <c r="F2762">
        <f t="shared" si="130"/>
        <v>0.25</v>
      </c>
      <c r="G2762">
        <f t="shared" si="131"/>
        <v>0.25</v>
      </c>
    </row>
    <row r="2763" spans="1:7" x14ac:dyDescent="0.35">
      <c r="A2763" s="1" t="str">
        <f>fact_sales_daily_final!A2763</f>
        <v>12/13/2014</v>
      </c>
      <c r="B2763" t="str">
        <f>fact_sales_daily_final!E2763</f>
        <v>M01AE</v>
      </c>
      <c r="C2763">
        <f>fact_sales_daily_final!F2763</f>
        <v>3.34</v>
      </c>
      <c r="D2763">
        <f>C2763 * VLOOKUP(B2763, finance_assumptions!A:B, 2, FALSE)</f>
        <v>3.34</v>
      </c>
      <c r="E2763">
        <f t="shared" si="129"/>
        <v>2.5049999999999999</v>
      </c>
      <c r="F2763">
        <f t="shared" si="130"/>
        <v>0.83499999999999996</v>
      </c>
      <c r="G2763">
        <f t="shared" si="131"/>
        <v>0.25</v>
      </c>
    </row>
    <row r="2764" spans="1:7" x14ac:dyDescent="0.35">
      <c r="A2764" s="1" t="str">
        <f>fact_sales_daily_final!A2764</f>
        <v>12/13/2014</v>
      </c>
      <c r="B2764" t="str">
        <f>fact_sales_daily_final!E2764</f>
        <v>N02BA</v>
      </c>
      <c r="C2764">
        <f>fact_sales_daily_final!F2764</f>
        <v>2.4</v>
      </c>
      <c r="D2764">
        <f>C2764 * VLOOKUP(B2764, finance_assumptions!A:B, 2, FALSE)</f>
        <v>2.4</v>
      </c>
      <c r="E2764">
        <f t="shared" si="129"/>
        <v>1.7999999999999998</v>
      </c>
      <c r="F2764">
        <f t="shared" si="130"/>
        <v>0.60000000000000009</v>
      </c>
      <c r="G2764">
        <f t="shared" si="131"/>
        <v>0.25000000000000006</v>
      </c>
    </row>
    <row r="2765" spans="1:7" x14ac:dyDescent="0.35">
      <c r="A2765" s="1" t="str">
        <f>fact_sales_daily_final!A2765</f>
        <v>12/13/2014</v>
      </c>
      <c r="B2765" t="str">
        <f>fact_sales_daily_final!E2765</f>
        <v>N02BE</v>
      </c>
      <c r="C2765">
        <f>fact_sales_daily_final!F2765</f>
        <v>25.1</v>
      </c>
      <c r="D2765">
        <f>C2765 * VLOOKUP(B2765, finance_assumptions!A:B, 2, FALSE)</f>
        <v>25.1</v>
      </c>
      <c r="E2765">
        <f t="shared" si="129"/>
        <v>18.825000000000003</v>
      </c>
      <c r="F2765">
        <f t="shared" si="130"/>
        <v>6.2749999999999986</v>
      </c>
      <c r="G2765">
        <f t="shared" si="131"/>
        <v>0.24999999999999992</v>
      </c>
    </row>
    <row r="2766" spans="1:7" x14ac:dyDescent="0.35">
      <c r="A2766" s="1" t="str">
        <f>fact_sales_daily_final!A2766</f>
        <v>12/13/2014</v>
      </c>
      <c r="B2766" t="str">
        <f>fact_sales_daily_final!E2766</f>
        <v>N05B</v>
      </c>
      <c r="C2766">
        <f>fact_sales_daily_final!F2766</f>
        <v>11</v>
      </c>
      <c r="D2766">
        <f>C2766 * VLOOKUP(B2766, finance_assumptions!A:B, 2, FALSE)</f>
        <v>11</v>
      </c>
      <c r="E2766">
        <f t="shared" si="129"/>
        <v>8.25</v>
      </c>
      <c r="F2766">
        <f t="shared" si="130"/>
        <v>2.75</v>
      </c>
      <c r="G2766">
        <f t="shared" si="131"/>
        <v>0.25</v>
      </c>
    </row>
    <row r="2767" spans="1:7" x14ac:dyDescent="0.35">
      <c r="A2767" s="1" t="str">
        <f>fact_sales_daily_final!A2767</f>
        <v>12/13/2014</v>
      </c>
      <c r="B2767" t="str">
        <f>fact_sales_daily_final!E2767</f>
        <v>N05C</v>
      </c>
      <c r="C2767">
        <f>fact_sales_daily_final!F2767</f>
        <v>1</v>
      </c>
      <c r="D2767">
        <f>C2767 * VLOOKUP(B2767, finance_assumptions!A:B, 2, FALSE)</f>
        <v>1</v>
      </c>
      <c r="E2767">
        <f t="shared" si="129"/>
        <v>0.75</v>
      </c>
      <c r="F2767">
        <f t="shared" si="130"/>
        <v>0.25</v>
      </c>
      <c r="G2767">
        <f t="shared" si="131"/>
        <v>0.25</v>
      </c>
    </row>
    <row r="2768" spans="1:7" x14ac:dyDescent="0.35">
      <c r="A2768" s="1" t="str">
        <f>fact_sales_daily_final!A2768</f>
        <v>12/13/2014</v>
      </c>
      <c r="B2768" t="str">
        <f>fact_sales_daily_final!E2768</f>
        <v>R03</v>
      </c>
      <c r="C2768">
        <f>fact_sales_daily_final!F2768</f>
        <v>7</v>
      </c>
      <c r="D2768">
        <f>C2768 * VLOOKUP(B2768, finance_assumptions!A:B, 2, FALSE)</f>
        <v>7</v>
      </c>
      <c r="E2768">
        <f t="shared" si="129"/>
        <v>5.25</v>
      </c>
      <c r="F2768">
        <f t="shared" si="130"/>
        <v>1.75</v>
      </c>
      <c r="G2768">
        <f t="shared" si="131"/>
        <v>0.25</v>
      </c>
    </row>
    <row r="2769" spans="1:7" x14ac:dyDescent="0.35">
      <c r="A2769" s="1" t="str">
        <f>fact_sales_daily_final!A2769</f>
        <v>12/13/2014</v>
      </c>
      <c r="B2769" t="str">
        <f>fact_sales_daily_final!E2769</f>
        <v>R06</v>
      </c>
      <c r="C2769">
        <f>fact_sales_daily_final!F2769</f>
        <v>0</v>
      </c>
      <c r="D2769">
        <f>C2769 * VLOOKUP(B2769, finance_assumptions!A:B, 2, FALSE)</f>
        <v>0</v>
      </c>
      <c r="E2769">
        <f t="shared" si="129"/>
        <v>0</v>
      </c>
      <c r="F2769">
        <f t="shared" si="130"/>
        <v>0</v>
      </c>
      <c r="G2769">
        <f t="shared" si="131"/>
        <v>0</v>
      </c>
    </row>
    <row r="2770" spans="1:7" x14ac:dyDescent="0.35">
      <c r="A2770" s="1" t="str">
        <f>fact_sales_daily_final!A2770</f>
        <v>12/14/2014</v>
      </c>
      <c r="B2770" t="str">
        <f>fact_sales_daily_final!E2770</f>
        <v>M01AB</v>
      </c>
      <c r="C2770">
        <f>fact_sales_daily_final!F2770</f>
        <v>10</v>
      </c>
      <c r="D2770">
        <f>C2770 * VLOOKUP(B2770, finance_assumptions!A:B, 2, FALSE)</f>
        <v>10</v>
      </c>
      <c r="E2770">
        <f t="shared" si="129"/>
        <v>7.5</v>
      </c>
      <c r="F2770">
        <f t="shared" si="130"/>
        <v>2.5</v>
      </c>
      <c r="G2770">
        <f t="shared" si="131"/>
        <v>0.25</v>
      </c>
    </row>
    <row r="2771" spans="1:7" x14ac:dyDescent="0.35">
      <c r="A2771" s="1" t="str">
        <f>fact_sales_daily_final!A2771</f>
        <v>12/14/2014</v>
      </c>
      <c r="B2771" t="str">
        <f>fact_sales_daily_final!E2771</f>
        <v>M01AE</v>
      </c>
      <c r="C2771">
        <f>fact_sales_daily_final!F2771</f>
        <v>2.34</v>
      </c>
      <c r="D2771">
        <f>C2771 * VLOOKUP(B2771, finance_assumptions!A:B, 2, FALSE)</f>
        <v>2.34</v>
      </c>
      <c r="E2771">
        <f t="shared" si="129"/>
        <v>1.7549999999999999</v>
      </c>
      <c r="F2771">
        <f t="shared" si="130"/>
        <v>0.58499999999999996</v>
      </c>
      <c r="G2771">
        <f t="shared" si="131"/>
        <v>0.25</v>
      </c>
    </row>
    <row r="2772" spans="1:7" x14ac:dyDescent="0.35">
      <c r="A2772" s="1" t="str">
        <f>fact_sales_daily_final!A2772</f>
        <v>12/14/2014</v>
      </c>
      <c r="B2772" t="str">
        <f>fact_sales_daily_final!E2772</f>
        <v>N02BA</v>
      </c>
      <c r="C2772">
        <f>fact_sales_daily_final!F2772</f>
        <v>4.4000000000000004</v>
      </c>
      <c r="D2772">
        <f>C2772 * VLOOKUP(B2772, finance_assumptions!A:B, 2, FALSE)</f>
        <v>4.4000000000000004</v>
      </c>
      <c r="E2772">
        <f t="shared" si="129"/>
        <v>3.3000000000000003</v>
      </c>
      <c r="F2772">
        <f t="shared" si="130"/>
        <v>1.1000000000000001</v>
      </c>
      <c r="G2772">
        <f t="shared" si="131"/>
        <v>0.25</v>
      </c>
    </row>
    <row r="2773" spans="1:7" x14ac:dyDescent="0.35">
      <c r="A2773" s="1" t="str">
        <f>fact_sales_daily_final!A2773</f>
        <v>12/14/2014</v>
      </c>
      <c r="B2773" t="str">
        <f>fact_sales_daily_final!E2773</f>
        <v>N02BE</v>
      </c>
      <c r="C2773">
        <f>fact_sales_daily_final!F2773</f>
        <v>40</v>
      </c>
      <c r="D2773">
        <f>C2773 * VLOOKUP(B2773, finance_assumptions!A:B, 2, FALSE)</f>
        <v>40</v>
      </c>
      <c r="E2773">
        <f t="shared" si="129"/>
        <v>30</v>
      </c>
      <c r="F2773">
        <f t="shared" si="130"/>
        <v>10</v>
      </c>
      <c r="G2773">
        <f t="shared" si="131"/>
        <v>0.25</v>
      </c>
    </row>
    <row r="2774" spans="1:7" x14ac:dyDescent="0.35">
      <c r="A2774" s="1" t="str">
        <f>fact_sales_daily_final!A2774</f>
        <v>12/14/2014</v>
      </c>
      <c r="B2774" t="str">
        <f>fact_sales_daily_final!E2774</f>
        <v>N05B</v>
      </c>
      <c r="C2774">
        <f>fact_sales_daily_final!F2774</f>
        <v>10</v>
      </c>
      <c r="D2774">
        <f>C2774 * VLOOKUP(B2774, finance_assumptions!A:B, 2, FALSE)</f>
        <v>10</v>
      </c>
      <c r="E2774">
        <f t="shared" si="129"/>
        <v>7.5</v>
      </c>
      <c r="F2774">
        <f t="shared" si="130"/>
        <v>2.5</v>
      </c>
      <c r="G2774">
        <f t="shared" si="131"/>
        <v>0.25</v>
      </c>
    </row>
    <row r="2775" spans="1:7" x14ac:dyDescent="0.35">
      <c r="A2775" s="1" t="str">
        <f>fact_sales_daily_final!A2775</f>
        <v>12/14/2014</v>
      </c>
      <c r="B2775" t="str">
        <f>fact_sales_daily_final!E2775</f>
        <v>N05C</v>
      </c>
      <c r="C2775">
        <f>fact_sales_daily_final!F2775</f>
        <v>0</v>
      </c>
      <c r="D2775">
        <f>C2775 * VLOOKUP(B2775, finance_assumptions!A:B, 2, FALSE)</f>
        <v>0</v>
      </c>
      <c r="E2775">
        <f t="shared" si="129"/>
        <v>0</v>
      </c>
      <c r="F2775">
        <f t="shared" si="130"/>
        <v>0</v>
      </c>
      <c r="G2775">
        <f t="shared" si="131"/>
        <v>0</v>
      </c>
    </row>
    <row r="2776" spans="1:7" x14ac:dyDescent="0.35">
      <c r="A2776" s="1" t="str">
        <f>fact_sales_daily_final!A2776</f>
        <v>12/14/2014</v>
      </c>
      <c r="B2776" t="str">
        <f>fact_sales_daily_final!E2776</f>
        <v>R03</v>
      </c>
      <c r="C2776">
        <f>fact_sales_daily_final!F2776</f>
        <v>6</v>
      </c>
      <c r="D2776">
        <f>C2776 * VLOOKUP(B2776, finance_assumptions!A:B, 2, FALSE)</f>
        <v>6</v>
      </c>
      <c r="E2776">
        <f t="shared" si="129"/>
        <v>4.5</v>
      </c>
      <c r="F2776">
        <f t="shared" si="130"/>
        <v>1.5</v>
      </c>
      <c r="G2776">
        <f t="shared" si="131"/>
        <v>0.25</v>
      </c>
    </row>
    <row r="2777" spans="1:7" x14ac:dyDescent="0.35">
      <c r="A2777" s="1" t="str">
        <f>fact_sales_daily_final!A2777</f>
        <v>12/14/2014</v>
      </c>
      <c r="B2777" t="str">
        <f>fact_sales_daily_final!E2777</f>
        <v>R06</v>
      </c>
      <c r="C2777">
        <f>fact_sales_daily_final!F2777</f>
        <v>1</v>
      </c>
      <c r="D2777">
        <f>C2777 * VLOOKUP(B2777, finance_assumptions!A:B, 2, FALSE)</f>
        <v>1</v>
      </c>
      <c r="E2777">
        <f t="shared" si="129"/>
        <v>0.75</v>
      </c>
      <c r="F2777">
        <f t="shared" si="130"/>
        <v>0.25</v>
      </c>
      <c r="G2777">
        <f t="shared" si="131"/>
        <v>0.25</v>
      </c>
    </row>
    <row r="2778" spans="1:7" x14ac:dyDescent="0.35">
      <c r="A2778" s="1" t="str">
        <f>fact_sales_daily_final!A2778</f>
        <v>12/15/2014</v>
      </c>
      <c r="B2778" t="str">
        <f>fact_sales_daily_final!E2778</f>
        <v>M01AB</v>
      </c>
      <c r="C2778">
        <f>fact_sales_daily_final!F2778</f>
        <v>5.34</v>
      </c>
      <c r="D2778">
        <f>C2778 * VLOOKUP(B2778, finance_assumptions!A:B, 2, FALSE)</f>
        <v>5.34</v>
      </c>
      <c r="E2778">
        <f t="shared" si="129"/>
        <v>4.0049999999999999</v>
      </c>
      <c r="F2778">
        <f t="shared" si="130"/>
        <v>1.335</v>
      </c>
      <c r="G2778">
        <f t="shared" si="131"/>
        <v>0.25</v>
      </c>
    </row>
    <row r="2779" spans="1:7" x14ac:dyDescent="0.35">
      <c r="A2779" s="1" t="str">
        <f>fact_sales_daily_final!A2779</f>
        <v>12/15/2014</v>
      </c>
      <c r="B2779" t="str">
        <f>fact_sales_daily_final!E2779</f>
        <v>M01AE</v>
      </c>
      <c r="C2779">
        <f>fact_sales_daily_final!F2779</f>
        <v>4.0199999999999996</v>
      </c>
      <c r="D2779">
        <f>C2779 * VLOOKUP(B2779, finance_assumptions!A:B, 2, FALSE)</f>
        <v>4.0199999999999996</v>
      </c>
      <c r="E2779">
        <f t="shared" si="129"/>
        <v>3.0149999999999997</v>
      </c>
      <c r="F2779">
        <f t="shared" si="130"/>
        <v>1.0049999999999999</v>
      </c>
      <c r="G2779">
        <f t="shared" si="131"/>
        <v>0.25</v>
      </c>
    </row>
    <row r="2780" spans="1:7" x14ac:dyDescent="0.35">
      <c r="A2780" s="1" t="str">
        <f>fact_sales_daily_final!A2780</f>
        <v>12/15/2014</v>
      </c>
      <c r="B2780" t="str">
        <f>fact_sales_daily_final!E2780</f>
        <v>N02BA</v>
      </c>
      <c r="C2780">
        <f>fact_sales_daily_final!F2780</f>
        <v>7.64</v>
      </c>
      <c r="D2780">
        <f>C2780 * VLOOKUP(B2780, finance_assumptions!A:B, 2, FALSE)</f>
        <v>7.64</v>
      </c>
      <c r="E2780">
        <f t="shared" si="129"/>
        <v>5.7299999999999995</v>
      </c>
      <c r="F2780">
        <f t="shared" si="130"/>
        <v>1.9100000000000001</v>
      </c>
      <c r="G2780">
        <f t="shared" si="131"/>
        <v>0.25000000000000006</v>
      </c>
    </row>
    <row r="2781" spans="1:7" x14ac:dyDescent="0.35">
      <c r="A2781" s="1" t="str">
        <f>fact_sales_daily_final!A2781</f>
        <v>12/15/2014</v>
      </c>
      <c r="B2781" t="str">
        <f>fact_sales_daily_final!E2781</f>
        <v>N02BE</v>
      </c>
      <c r="C2781">
        <f>fact_sales_daily_final!F2781</f>
        <v>42.2</v>
      </c>
      <c r="D2781">
        <f>C2781 * VLOOKUP(B2781, finance_assumptions!A:B, 2, FALSE)</f>
        <v>42.2</v>
      </c>
      <c r="E2781">
        <f t="shared" si="129"/>
        <v>31.650000000000002</v>
      </c>
      <c r="F2781">
        <f t="shared" si="130"/>
        <v>10.55</v>
      </c>
      <c r="G2781">
        <f t="shared" si="131"/>
        <v>0.25</v>
      </c>
    </row>
    <row r="2782" spans="1:7" x14ac:dyDescent="0.35">
      <c r="A2782" s="1" t="str">
        <f>fact_sales_daily_final!A2782</f>
        <v>12/15/2014</v>
      </c>
      <c r="B2782" t="str">
        <f>fact_sales_daily_final!E2782</f>
        <v>N05B</v>
      </c>
      <c r="C2782">
        <f>fact_sales_daily_final!F2782</f>
        <v>14</v>
      </c>
      <c r="D2782">
        <f>C2782 * VLOOKUP(B2782, finance_assumptions!A:B, 2, FALSE)</f>
        <v>14</v>
      </c>
      <c r="E2782">
        <f t="shared" si="129"/>
        <v>10.5</v>
      </c>
      <c r="F2782">
        <f t="shared" si="130"/>
        <v>3.5</v>
      </c>
      <c r="G2782">
        <f t="shared" si="131"/>
        <v>0.25</v>
      </c>
    </row>
    <row r="2783" spans="1:7" x14ac:dyDescent="0.35">
      <c r="A2783" s="1" t="str">
        <f>fact_sales_daily_final!A2783</f>
        <v>12/15/2014</v>
      </c>
      <c r="B2783" t="str">
        <f>fact_sales_daily_final!E2783</f>
        <v>N05C</v>
      </c>
      <c r="C2783">
        <f>fact_sales_daily_final!F2783</f>
        <v>1</v>
      </c>
      <c r="D2783">
        <f>C2783 * VLOOKUP(B2783, finance_assumptions!A:B, 2, FALSE)</f>
        <v>1</v>
      </c>
      <c r="E2783">
        <f t="shared" si="129"/>
        <v>0.75</v>
      </c>
      <c r="F2783">
        <f t="shared" si="130"/>
        <v>0.25</v>
      </c>
      <c r="G2783">
        <f t="shared" si="131"/>
        <v>0.25</v>
      </c>
    </row>
    <row r="2784" spans="1:7" x14ac:dyDescent="0.35">
      <c r="A2784" s="1" t="str">
        <f>fact_sales_daily_final!A2784</f>
        <v>12/15/2014</v>
      </c>
      <c r="B2784" t="str">
        <f>fact_sales_daily_final!E2784</f>
        <v>R03</v>
      </c>
      <c r="C2784">
        <f>fact_sales_daily_final!F2784</f>
        <v>9</v>
      </c>
      <c r="D2784">
        <f>C2784 * VLOOKUP(B2784, finance_assumptions!A:B, 2, FALSE)</f>
        <v>9</v>
      </c>
      <c r="E2784">
        <f t="shared" si="129"/>
        <v>6.75</v>
      </c>
      <c r="F2784">
        <f t="shared" si="130"/>
        <v>2.25</v>
      </c>
      <c r="G2784">
        <f t="shared" si="131"/>
        <v>0.25</v>
      </c>
    </row>
    <row r="2785" spans="1:7" x14ac:dyDescent="0.35">
      <c r="A2785" s="1" t="str">
        <f>fact_sales_daily_final!A2785</f>
        <v>12/15/2014</v>
      </c>
      <c r="B2785" t="str">
        <f>fact_sales_daily_final!E2785</f>
        <v>R06</v>
      </c>
      <c r="C2785">
        <f>fact_sales_daily_final!F2785</f>
        <v>1</v>
      </c>
      <c r="D2785">
        <f>C2785 * VLOOKUP(B2785, finance_assumptions!A:B, 2, FALSE)</f>
        <v>1</v>
      </c>
      <c r="E2785">
        <f t="shared" si="129"/>
        <v>0.75</v>
      </c>
      <c r="F2785">
        <f t="shared" si="130"/>
        <v>0.25</v>
      </c>
      <c r="G2785">
        <f t="shared" si="131"/>
        <v>0.25</v>
      </c>
    </row>
    <row r="2786" spans="1:7" x14ac:dyDescent="0.35">
      <c r="A2786" s="1" t="str">
        <f>fact_sales_daily_final!A2786</f>
        <v>12/16/2014</v>
      </c>
      <c r="B2786" t="str">
        <f>fact_sales_daily_final!E2786</f>
        <v>M01AB</v>
      </c>
      <c r="C2786">
        <f>fact_sales_daily_final!F2786</f>
        <v>6.34</v>
      </c>
      <c r="D2786">
        <f>C2786 * VLOOKUP(B2786, finance_assumptions!A:B, 2, FALSE)</f>
        <v>6.34</v>
      </c>
      <c r="E2786">
        <f t="shared" si="129"/>
        <v>4.7549999999999999</v>
      </c>
      <c r="F2786">
        <f t="shared" si="130"/>
        <v>1.585</v>
      </c>
      <c r="G2786">
        <f t="shared" si="131"/>
        <v>0.25</v>
      </c>
    </row>
    <row r="2787" spans="1:7" x14ac:dyDescent="0.35">
      <c r="A2787" s="1" t="str">
        <f>fact_sales_daily_final!A2787</f>
        <v>12/16/2014</v>
      </c>
      <c r="B2787" t="str">
        <f>fact_sales_daily_final!E2787</f>
        <v>M01AE</v>
      </c>
      <c r="C2787">
        <f>fact_sales_daily_final!F2787</f>
        <v>1.34</v>
      </c>
      <c r="D2787">
        <f>C2787 * VLOOKUP(B2787, finance_assumptions!A:B, 2, FALSE)</f>
        <v>1.34</v>
      </c>
      <c r="E2787">
        <f t="shared" si="129"/>
        <v>1.0050000000000001</v>
      </c>
      <c r="F2787">
        <f t="shared" si="130"/>
        <v>0.33499999999999996</v>
      </c>
      <c r="G2787">
        <f t="shared" si="131"/>
        <v>0.24999999999999997</v>
      </c>
    </row>
    <row r="2788" spans="1:7" x14ac:dyDescent="0.35">
      <c r="A2788" s="1" t="str">
        <f>fact_sales_daily_final!A2788</f>
        <v>12/16/2014</v>
      </c>
      <c r="B2788" t="str">
        <f>fact_sales_daily_final!E2788</f>
        <v>N02BA</v>
      </c>
      <c r="C2788">
        <f>fact_sales_daily_final!F2788</f>
        <v>6.2</v>
      </c>
      <c r="D2788">
        <f>C2788 * VLOOKUP(B2788, finance_assumptions!A:B, 2, FALSE)</f>
        <v>6.2</v>
      </c>
      <c r="E2788">
        <f t="shared" si="129"/>
        <v>4.6500000000000004</v>
      </c>
      <c r="F2788">
        <f t="shared" si="130"/>
        <v>1.5499999999999998</v>
      </c>
      <c r="G2788">
        <f t="shared" si="131"/>
        <v>0.24999999999999997</v>
      </c>
    </row>
    <row r="2789" spans="1:7" x14ac:dyDescent="0.35">
      <c r="A2789" s="1" t="str">
        <f>fact_sales_daily_final!A2789</f>
        <v>12/16/2014</v>
      </c>
      <c r="B2789" t="str">
        <f>fact_sales_daily_final!E2789</f>
        <v>N02BE</v>
      </c>
      <c r="C2789">
        <f>fact_sales_daily_final!F2789</f>
        <v>23</v>
      </c>
      <c r="D2789">
        <f>C2789 * VLOOKUP(B2789, finance_assumptions!A:B, 2, FALSE)</f>
        <v>23</v>
      </c>
      <c r="E2789">
        <f t="shared" si="129"/>
        <v>17.25</v>
      </c>
      <c r="F2789">
        <f t="shared" si="130"/>
        <v>5.75</v>
      </c>
      <c r="G2789">
        <f t="shared" si="131"/>
        <v>0.25</v>
      </c>
    </row>
    <row r="2790" spans="1:7" x14ac:dyDescent="0.35">
      <c r="A2790" s="1" t="str">
        <f>fact_sales_daily_final!A2790</f>
        <v>12/16/2014</v>
      </c>
      <c r="B2790" t="str">
        <f>fact_sales_daily_final!E2790</f>
        <v>N05B</v>
      </c>
      <c r="C2790">
        <f>fact_sales_daily_final!F2790</f>
        <v>23</v>
      </c>
      <c r="D2790">
        <f>C2790 * VLOOKUP(B2790, finance_assumptions!A:B, 2, FALSE)</f>
        <v>23</v>
      </c>
      <c r="E2790">
        <f t="shared" si="129"/>
        <v>17.25</v>
      </c>
      <c r="F2790">
        <f t="shared" si="130"/>
        <v>5.75</v>
      </c>
      <c r="G2790">
        <f t="shared" si="131"/>
        <v>0.25</v>
      </c>
    </row>
    <row r="2791" spans="1:7" x14ac:dyDescent="0.35">
      <c r="A2791" s="1" t="str">
        <f>fact_sales_daily_final!A2791</f>
        <v>12/16/2014</v>
      </c>
      <c r="B2791" t="str">
        <f>fact_sales_daily_final!E2791</f>
        <v>N05C</v>
      </c>
      <c r="C2791">
        <f>fact_sales_daily_final!F2791</f>
        <v>3</v>
      </c>
      <c r="D2791">
        <f>C2791 * VLOOKUP(B2791, finance_assumptions!A:B, 2, FALSE)</f>
        <v>3</v>
      </c>
      <c r="E2791">
        <f t="shared" si="129"/>
        <v>2.25</v>
      </c>
      <c r="F2791">
        <f t="shared" si="130"/>
        <v>0.75</v>
      </c>
      <c r="G2791">
        <f t="shared" si="131"/>
        <v>0.25</v>
      </c>
    </row>
    <row r="2792" spans="1:7" x14ac:dyDescent="0.35">
      <c r="A2792" s="1" t="str">
        <f>fact_sales_daily_final!A2792</f>
        <v>12/16/2014</v>
      </c>
      <c r="B2792" t="str">
        <f>fact_sales_daily_final!E2792</f>
        <v>R03</v>
      </c>
      <c r="C2792">
        <f>fact_sales_daily_final!F2792</f>
        <v>4</v>
      </c>
      <c r="D2792">
        <f>C2792 * VLOOKUP(B2792, finance_assumptions!A:B, 2, FALSE)</f>
        <v>4</v>
      </c>
      <c r="E2792">
        <f t="shared" si="129"/>
        <v>3</v>
      </c>
      <c r="F2792">
        <f t="shared" si="130"/>
        <v>1</v>
      </c>
      <c r="G2792">
        <f t="shared" si="131"/>
        <v>0.25</v>
      </c>
    </row>
    <row r="2793" spans="1:7" x14ac:dyDescent="0.35">
      <c r="A2793" s="1" t="str">
        <f>fact_sales_daily_final!A2793</f>
        <v>12/16/2014</v>
      </c>
      <c r="B2793" t="str">
        <f>fact_sales_daily_final!E2793</f>
        <v>R06</v>
      </c>
      <c r="C2793">
        <f>fact_sales_daily_final!F2793</f>
        <v>1</v>
      </c>
      <c r="D2793">
        <f>C2793 * VLOOKUP(B2793, finance_assumptions!A:B, 2, FALSE)</f>
        <v>1</v>
      </c>
      <c r="E2793">
        <f t="shared" si="129"/>
        <v>0.75</v>
      </c>
      <c r="F2793">
        <f t="shared" si="130"/>
        <v>0.25</v>
      </c>
      <c r="G2793">
        <f t="shared" si="131"/>
        <v>0.25</v>
      </c>
    </row>
    <row r="2794" spans="1:7" x14ac:dyDescent="0.35">
      <c r="A2794" s="1" t="str">
        <f>fact_sales_daily_final!A2794</f>
        <v>12/17/2014</v>
      </c>
      <c r="B2794" t="str">
        <f>fact_sales_daily_final!E2794</f>
        <v>M01AB</v>
      </c>
      <c r="C2794">
        <f>fact_sales_daily_final!F2794</f>
        <v>3</v>
      </c>
      <c r="D2794">
        <f>C2794 * VLOOKUP(B2794, finance_assumptions!A:B, 2, FALSE)</f>
        <v>3</v>
      </c>
      <c r="E2794">
        <f t="shared" si="129"/>
        <v>2.25</v>
      </c>
      <c r="F2794">
        <f t="shared" si="130"/>
        <v>0.75</v>
      </c>
      <c r="G2794">
        <f t="shared" si="131"/>
        <v>0.25</v>
      </c>
    </row>
    <row r="2795" spans="1:7" x14ac:dyDescent="0.35">
      <c r="A2795" s="1" t="str">
        <f>fact_sales_daily_final!A2795</f>
        <v>12/17/2014</v>
      </c>
      <c r="B2795" t="str">
        <f>fact_sales_daily_final!E2795</f>
        <v>M01AE</v>
      </c>
      <c r="C2795">
        <f>fact_sales_daily_final!F2795</f>
        <v>3.67</v>
      </c>
      <c r="D2795">
        <f>C2795 * VLOOKUP(B2795, finance_assumptions!A:B, 2, FALSE)</f>
        <v>3.67</v>
      </c>
      <c r="E2795">
        <f t="shared" si="129"/>
        <v>2.7524999999999999</v>
      </c>
      <c r="F2795">
        <f t="shared" si="130"/>
        <v>0.91749999999999998</v>
      </c>
      <c r="G2795">
        <f t="shared" si="131"/>
        <v>0.25</v>
      </c>
    </row>
    <row r="2796" spans="1:7" x14ac:dyDescent="0.35">
      <c r="A2796" s="1" t="str">
        <f>fact_sales_daily_final!A2796</f>
        <v>12/17/2014</v>
      </c>
      <c r="B2796" t="str">
        <f>fact_sales_daily_final!E2796</f>
        <v>N02BA</v>
      </c>
      <c r="C2796">
        <f>fact_sales_daily_final!F2796</f>
        <v>3.5</v>
      </c>
      <c r="D2796">
        <f>C2796 * VLOOKUP(B2796, finance_assumptions!A:B, 2, FALSE)</f>
        <v>3.5</v>
      </c>
      <c r="E2796">
        <f t="shared" si="129"/>
        <v>2.625</v>
      </c>
      <c r="F2796">
        <f t="shared" si="130"/>
        <v>0.875</v>
      </c>
      <c r="G2796">
        <f t="shared" si="131"/>
        <v>0.25</v>
      </c>
    </row>
    <row r="2797" spans="1:7" x14ac:dyDescent="0.35">
      <c r="A2797" s="1" t="str">
        <f>fact_sales_daily_final!A2797</f>
        <v>12/17/2014</v>
      </c>
      <c r="B2797" t="str">
        <f>fact_sales_daily_final!E2797</f>
        <v>N02BE</v>
      </c>
      <c r="C2797">
        <f>fact_sales_daily_final!F2797</f>
        <v>28</v>
      </c>
      <c r="D2797">
        <f>C2797 * VLOOKUP(B2797, finance_assumptions!A:B, 2, FALSE)</f>
        <v>28</v>
      </c>
      <c r="E2797">
        <f t="shared" si="129"/>
        <v>21</v>
      </c>
      <c r="F2797">
        <f t="shared" si="130"/>
        <v>7</v>
      </c>
      <c r="G2797">
        <f t="shared" si="131"/>
        <v>0.25</v>
      </c>
    </row>
    <row r="2798" spans="1:7" x14ac:dyDescent="0.35">
      <c r="A2798" s="1" t="str">
        <f>fact_sales_daily_final!A2798</f>
        <v>12/17/2014</v>
      </c>
      <c r="B2798" t="str">
        <f>fact_sales_daily_final!E2798</f>
        <v>N05B</v>
      </c>
      <c r="C2798">
        <f>fact_sales_daily_final!F2798</f>
        <v>17</v>
      </c>
      <c r="D2798">
        <f>C2798 * VLOOKUP(B2798, finance_assumptions!A:B, 2, FALSE)</f>
        <v>17</v>
      </c>
      <c r="E2798">
        <f t="shared" si="129"/>
        <v>12.75</v>
      </c>
      <c r="F2798">
        <f t="shared" si="130"/>
        <v>4.25</v>
      </c>
      <c r="G2798">
        <f t="shared" si="131"/>
        <v>0.25</v>
      </c>
    </row>
    <row r="2799" spans="1:7" x14ac:dyDescent="0.35">
      <c r="A2799" s="1" t="str">
        <f>fact_sales_daily_final!A2799</f>
        <v>12/17/2014</v>
      </c>
      <c r="B2799" t="str">
        <f>fact_sales_daily_final!E2799</f>
        <v>N05C</v>
      </c>
      <c r="C2799">
        <f>fact_sales_daily_final!F2799</f>
        <v>2</v>
      </c>
      <c r="D2799">
        <f>C2799 * VLOOKUP(B2799, finance_assumptions!A:B, 2, FALSE)</f>
        <v>2</v>
      </c>
      <c r="E2799">
        <f t="shared" si="129"/>
        <v>1.5</v>
      </c>
      <c r="F2799">
        <f t="shared" si="130"/>
        <v>0.5</v>
      </c>
      <c r="G2799">
        <f t="shared" si="131"/>
        <v>0.25</v>
      </c>
    </row>
    <row r="2800" spans="1:7" x14ac:dyDescent="0.35">
      <c r="A2800" s="1" t="str">
        <f>fact_sales_daily_final!A2800</f>
        <v>12/17/2014</v>
      </c>
      <c r="B2800" t="str">
        <f>fact_sales_daily_final!E2800</f>
        <v>R03</v>
      </c>
      <c r="C2800">
        <f>fact_sales_daily_final!F2800</f>
        <v>8</v>
      </c>
      <c r="D2800">
        <f>C2800 * VLOOKUP(B2800, finance_assumptions!A:B, 2, FALSE)</f>
        <v>8</v>
      </c>
      <c r="E2800">
        <f t="shared" si="129"/>
        <v>6</v>
      </c>
      <c r="F2800">
        <f t="shared" si="130"/>
        <v>2</v>
      </c>
      <c r="G2800">
        <f t="shared" si="131"/>
        <v>0.25</v>
      </c>
    </row>
    <row r="2801" spans="1:7" x14ac:dyDescent="0.35">
      <c r="A2801" s="1" t="str">
        <f>fact_sales_daily_final!A2801</f>
        <v>12/17/2014</v>
      </c>
      <c r="B2801" t="str">
        <f>fact_sales_daily_final!E2801</f>
        <v>R06</v>
      </c>
      <c r="C2801">
        <f>fact_sales_daily_final!F2801</f>
        <v>0</v>
      </c>
      <c r="D2801">
        <f>C2801 * VLOOKUP(B2801, finance_assumptions!A:B, 2, FALSE)</f>
        <v>0</v>
      </c>
      <c r="E2801">
        <f t="shared" si="129"/>
        <v>0</v>
      </c>
      <c r="F2801">
        <f t="shared" si="130"/>
        <v>0</v>
      </c>
      <c r="G2801">
        <f t="shared" si="131"/>
        <v>0</v>
      </c>
    </row>
    <row r="2802" spans="1:7" x14ac:dyDescent="0.35">
      <c r="A2802" s="1" t="str">
        <f>fact_sales_daily_final!A2802</f>
        <v>12/18/2014</v>
      </c>
      <c r="B2802" t="str">
        <f>fact_sales_daily_final!E2802</f>
        <v>M01AB</v>
      </c>
      <c r="C2802">
        <f>fact_sales_daily_final!F2802</f>
        <v>5</v>
      </c>
      <c r="D2802">
        <f>C2802 * VLOOKUP(B2802, finance_assumptions!A:B, 2, FALSE)</f>
        <v>5</v>
      </c>
      <c r="E2802">
        <f t="shared" si="129"/>
        <v>3.75</v>
      </c>
      <c r="F2802">
        <f t="shared" si="130"/>
        <v>1.25</v>
      </c>
      <c r="G2802">
        <f t="shared" si="131"/>
        <v>0.25</v>
      </c>
    </row>
    <row r="2803" spans="1:7" x14ac:dyDescent="0.35">
      <c r="A2803" s="1" t="str">
        <f>fact_sales_daily_final!A2803</f>
        <v>12/18/2014</v>
      </c>
      <c r="B2803" t="str">
        <f>fact_sales_daily_final!E2803</f>
        <v>M01AE</v>
      </c>
      <c r="C2803">
        <f>fact_sales_daily_final!F2803</f>
        <v>3.67</v>
      </c>
      <c r="D2803">
        <f>C2803 * VLOOKUP(B2803, finance_assumptions!A:B, 2, FALSE)</f>
        <v>3.67</v>
      </c>
      <c r="E2803">
        <f t="shared" si="129"/>
        <v>2.7524999999999999</v>
      </c>
      <c r="F2803">
        <f t="shared" si="130"/>
        <v>0.91749999999999998</v>
      </c>
      <c r="G2803">
        <f t="shared" si="131"/>
        <v>0.25</v>
      </c>
    </row>
    <row r="2804" spans="1:7" x14ac:dyDescent="0.35">
      <c r="A2804" s="1" t="str">
        <f>fact_sales_daily_final!A2804</f>
        <v>12/18/2014</v>
      </c>
      <c r="B2804" t="str">
        <f>fact_sales_daily_final!E2804</f>
        <v>N02BA</v>
      </c>
      <c r="C2804">
        <f>fact_sales_daily_final!F2804</f>
        <v>3</v>
      </c>
      <c r="D2804">
        <f>C2804 * VLOOKUP(B2804, finance_assumptions!A:B, 2, FALSE)</f>
        <v>3</v>
      </c>
      <c r="E2804">
        <f t="shared" si="129"/>
        <v>2.25</v>
      </c>
      <c r="F2804">
        <f t="shared" si="130"/>
        <v>0.75</v>
      </c>
      <c r="G2804">
        <f t="shared" si="131"/>
        <v>0.25</v>
      </c>
    </row>
    <row r="2805" spans="1:7" x14ac:dyDescent="0.35">
      <c r="A2805" s="1" t="str">
        <f>fact_sales_daily_final!A2805</f>
        <v>12/18/2014</v>
      </c>
      <c r="B2805" t="str">
        <f>fact_sales_daily_final!E2805</f>
        <v>N02BE</v>
      </c>
      <c r="C2805">
        <f>fact_sales_daily_final!F2805</f>
        <v>26.6</v>
      </c>
      <c r="D2805">
        <f>C2805 * VLOOKUP(B2805, finance_assumptions!A:B, 2, FALSE)</f>
        <v>26.6</v>
      </c>
      <c r="E2805">
        <f t="shared" si="129"/>
        <v>19.950000000000003</v>
      </c>
      <c r="F2805">
        <f t="shared" si="130"/>
        <v>6.6499999999999986</v>
      </c>
      <c r="G2805">
        <f t="shared" si="131"/>
        <v>0.24999999999999994</v>
      </c>
    </row>
    <row r="2806" spans="1:7" x14ac:dyDescent="0.35">
      <c r="A2806" s="1" t="str">
        <f>fact_sales_daily_final!A2806</f>
        <v>12/18/2014</v>
      </c>
      <c r="B2806" t="str">
        <f>fact_sales_daily_final!E2806</f>
        <v>N05B</v>
      </c>
      <c r="C2806">
        <f>fact_sales_daily_final!F2806</f>
        <v>9</v>
      </c>
      <c r="D2806">
        <f>C2806 * VLOOKUP(B2806, finance_assumptions!A:B, 2, FALSE)</f>
        <v>9</v>
      </c>
      <c r="E2806">
        <f t="shared" si="129"/>
        <v>6.75</v>
      </c>
      <c r="F2806">
        <f t="shared" si="130"/>
        <v>2.25</v>
      </c>
      <c r="G2806">
        <f t="shared" si="131"/>
        <v>0.25</v>
      </c>
    </row>
    <row r="2807" spans="1:7" x14ac:dyDescent="0.35">
      <c r="A2807" s="1" t="str">
        <f>fact_sales_daily_final!A2807</f>
        <v>12/18/2014</v>
      </c>
      <c r="B2807" t="str">
        <f>fact_sales_daily_final!E2807</f>
        <v>N05C</v>
      </c>
      <c r="C2807">
        <f>fact_sales_daily_final!F2807</f>
        <v>0</v>
      </c>
      <c r="D2807">
        <f>C2807 * VLOOKUP(B2807, finance_assumptions!A:B, 2, FALSE)</f>
        <v>0</v>
      </c>
      <c r="E2807">
        <f t="shared" si="129"/>
        <v>0</v>
      </c>
      <c r="F2807">
        <f t="shared" si="130"/>
        <v>0</v>
      </c>
      <c r="G2807">
        <f t="shared" si="131"/>
        <v>0</v>
      </c>
    </row>
    <row r="2808" spans="1:7" x14ac:dyDescent="0.35">
      <c r="A2808" s="1" t="str">
        <f>fact_sales_daily_final!A2808</f>
        <v>12/18/2014</v>
      </c>
      <c r="B2808" t="str">
        <f>fact_sales_daily_final!E2808</f>
        <v>R03</v>
      </c>
      <c r="C2808">
        <f>fact_sales_daily_final!F2808</f>
        <v>0</v>
      </c>
      <c r="D2808">
        <f>C2808 * VLOOKUP(B2808, finance_assumptions!A:B, 2, FALSE)</f>
        <v>0</v>
      </c>
      <c r="E2808">
        <f t="shared" si="129"/>
        <v>0</v>
      </c>
      <c r="F2808">
        <f t="shared" si="130"/>
        <v>0</v>
      </c>
      <c r="G2808">
        <f t="shared" si="131"/>
        <v>0</v>
      </c>
    </row>
    <row r="2809" spans="1:7" x14ac:dyDescent="0.35">
      <c r="A2809" s="1" t="str">
        <f>fact_sales_daily_final!A2809</f>
        <v>12/18/2014</v>
      </c>
      <c r="B2809" t="str">
        <f>fact_sales_daily_final!E2809</f>
        <v>R06</v>
      </c>
      <c r="C2809">
        <f>fact_sales_daily_final!F2809</f>
        <v>0</v>
      </c>
      <c r="D2809">
        <f>C2809 * VLOOKUP(B2809, finance_assumptions!A:B, 2, FALSE)</f>
        <v>0</v>
      </c>
      <c r="E2809">
        <f t="shared" si="129"/>
        <v>0</v>
      </c>
      <c r="F2809">
        <f t="shared" si="130"/>
        <v>0</v>
      </c>
      <c r="G2809">
        <f t="shared" si="131"/>
        <v>0</v>
      </c>
    </row>
    <row r="2810" spans="1:7" x14ac:dyDescent="0.35">
      <c r="A2810" s="1" t="str">
        <f>fact_sales_daily_final!A2810</f>
        <v>12/19/2014</v>
      </c>
      <c r="B2810" t="str">
        <f>fact_sales_daily_final!E2810</f>
        <v>M01AB</v>
      </c>
      <c r="C2810">
        <f>fact_sales_daily_final!F2810</f>
        <v>0</v>
      </c>
      <c r="D2810">
        <f>C2810 * VLOOKUP(B2810, finance_assumptions!A:B, 2, FALSE)</f>
        <v>0</v>
      </c>
      <c r="E2810">
        <f t="shared" si="129"/>
        <v>0</v>
      </c>
      <c r="F2810">
        <f t="shared" si="130"/>
        <v>0</v>
      </c>
      <c r="G2810">
        <f t="shared" si="131"/>
        <v>0</v>
      </c>
    </row>
    <row r="2811" spans="1:7" x14ac:dyDescent="0.35">
      <c r="A2811" s="1" t="str">
        <f>fact_sales_daily_final!A2811</f>
        <v>12/19/2014</v>
      </c>
      <c r="B2811" t="str">
        <f>fact_sales_daily_final!E2811</f>
        <v>M01AE</v>
      </c>
      <c r="C2811">
        <f>fact_sales_daily_final!F2811</f>
        <v>0</v>
      </c>
      <c r="D2811">
        <f>C2811 * VLOOKUP(B2811, finance_assumptions!A:B, 2, FALSE)</f>
        <v>0</v>
      </c>
      <c r="E2811">
        <f t="shared" si="129"/>
        <v>0</v>
      </c>
      <c r="F2811">
        <f t="shared" si="130"/>
        <v>0</v>
      </c>
      <c r="G2811">
        <f t="shared" si="131"/>
        <v>0</v>
      </c>
    </row>
    <row r="2812" spans="1:7" x14ac:dyDescent="0.35">
      <c r="A2812" s="1" t="str">
        <f>fact_sales_daily_final!A2812</f>
        <v>12/19/2014</v>
      </c>
      <c r="B2812" t="str">
        <f>fact_sales_daily_final!E2812</f>
        <v>N02BA</v>
      </c>
      <c r="C2812">
        <f>fact_sales_daily_final!F2812</f>
        <v>0</v>
      </c>
      <c r="D2812">
        <f>C2812 * VLOOKUP(B2812, finance_assumptions!A:B, 2, FALSE)</f>
        <v>0</v>
      </c>
      <c r="E2812">
        <f t="shared" si="129"/>
        <v>0</v>
      </c>
      <c r="F2812">
        <f t="shared" si="130"/>
        <v>0</v>
      </c>
      <c r="G2812">
        <f t="shared" si="131"/>
        <v>0</v>
      </c>
    </row>
    <row r="2813" spans="1:7" x14ac:dyDescent="0.35">
      <c r="A2813" s="1" t="str">
        <f>fact_sales_daily_final!A2813</f>
        <v>12/19/2014</v>
      </c>
      <c r="B2813" t="str">
        <f>fact_sales_daily_final!E2813</f>
        <v>N02BE</v>
      </c>
      <c r="C2813">
        <f>fact_sales_daily_final!F2813</f>
        <v>0</v>
      </c>
      <c r="D2813">
        <f>C2813 * VLOOKUP(B2813, finance_assumptions!A:B, 2, FALSE)</f>
        <v>0</v>
      </c>
      <c r="E2813">
        <f t="shared" si="129"/>
        <v>0</v>
      </c>
      <c r="F2813">
        <f t="shared" si="130"/>
        <v>0</v>
      </c>
      <c r="G2813">
        <f t="shared" si="131"/>
        <v>0</v>
      </c>
    </row>
    <row r="2814" spans="1:7" x14ac:dyDescent="0.35">
      <c r="A2814" s="1" t="str">
        <f>fact_sales_daily_final!A2814</f>
        <v>12/19/2014</v>
      </c>
      <c r="B2814" t="str">
        <f>fact_sales_daily_final!E2814</f>
        <v>N05B</v>
      </c>
      <c r="C2814">
        <f>fact_sales_daily_final!F2814</f>
        <v>0</v>
      </c>
      <c r="D2814">
        <f>C2814 * VLOOKUP(B2814, finance_assumptions!A:B, 2, FALSE)</f>
        <v>0</v>
      </c>
      <c r="E2814">
        <f t="shared" si="129"/>
        <v>0</v>
      </c>
      <c r="F2814">
        <f t="shared" si="130"/>
        <v>0</v>
      </c>
      <c r="G2814">
        <f t="shared" si="131"/>
        <v>0</v>
      </c>
    </row>
    <row r="2815" spans="1:7" x14ac:dyDescent="0.35">
      <c r="A2815" s="1" t="str">
        <f>fact_sales_daily_final!A2815</f>
        <v>12/19/2014</v>
      </c>
      <c r="B2815" t="str">
        <f>fact_sales_daily_final!E2815</f>
        <v>N05C</v>
      </c>
      <c r="C2815">
        <f>fact_sales_daily_final!F2815</f>
        <v>0</v>
      </c>
      <c r="D2815">
        <f>C2815 * VLOOKUP(B2815, finance_assumptions!A:B, 2, FALSE)</f>
        <v>0</v>
      </c>
      <c r="E2815">
        <f t="shared" si="129"/>
        <v>0</v>
      </c>
      <c r="F2815">
        <f t="shared" si="130"/>
        <v>0</v>
      </c>
      <c r="G2815">
        <f t="shared" si="131"/>
        <v>0</v>
      </c>
    </row>
    <row r="2816" spans="1:7" x14ac:dyDescent="0.35">
      <c r="A2816" s="1" t="str">
        <f>fact_sales_daily_final!A2816</f>
        <v>12/19/2014</v>
      </c>
      <c r="B2816" t="str">
        <f>fact_sales_daily_final!E2816</f>
        <v>R03</v>
      </c>
      <c r="C2816">
        <f>fact_sales_daily_final!F2816</f>
        <v>0</v>
      </c>
      <c r="D2816">
        <f>C2816 * VLOOKUP(B2816, finance_assumptions!A:B, 2, FALSE)</f>
        <v>0</v>
      </c>
      <c r="E2816">
        <f t="shared" si="129"/>
        <v>0</v>
      </c>
      <c r="F2816">
        <f t="shared" si="130"/>
        <v>0</v>
      </c>
      <c r="G2816">
        <f t="shared" si="131"/>
        <v>0</v>
      </c>
    </row>
    <row r="2817" spans="1:7" x14ac:dyDescent="0.35">
      <c r="A2817" s="1" t="str">
        <f>fact_sales_daily_final!A2817</f>
        <v>12/19/2014</v>
      </c>
      <c r="B2817" t="str">
        <f>fact_sales_daily_final!E2817</f>
        <v>R06</v>
      </c>
      <c r="C2817">
        <f>fact_sales_daily_final!F2817</f>
        <v>0</v>
      </c>
      <c r="D2817">
        <f>C2817 * VLOOKUP(B2817, finance_assumptions!A:B, 2, FALSE)</f>
        <v>0</v>
      </c>
      <c r="E2817">
        <f t="shared" si="129"/>
        <v>0</v>
      </c>
      <c r="F2817">
        <f t="shared" si="130"/>
        <v>0</v>
      </c>
      <c r="G2817">
        <f t="shared" si="131"/>
        <v>0</v>
      </c>
    </row>
    <row r="2818" spans="1:7" x14ac:dyDescent="0.35">
      <c r="A2818" s="1" t="str">
        <f>fact_sales_daily_final!A2818</f>
        <v>12/20/2014</v>
      </c>
      <c r="B2818" t="str">
        <f>fact_sales_daily_final!E2818</f>
        <v>M01AB</v>
      </c>
      <c r="C2818">
        <f>fact_sales_daily_final!F2818</f>
        <v>1</v>
      </c>
      <c r="D2818">
        <f>C2818 * VLOOKUP(B2818, finance_assumptions!A:B, 2, FALSE)</f>
        <v>1</v>
      </c>
      <c r="E2818">
        <f t="shared" si="129"/>
        <v>0.75</v>
      </c>
      <c r="F2818">
        <f t="shared" si="130"/>
        <v>0.25</v>
      </c>
      <c r="G2818">
        <f t="shared" si="131"/>
        <v>0.25</v>
      </c>
    </row>
    <row r="2819" spans="1:7" x14ac:dyDescent="0.35">
      <c r="A2819" s="1" t="str">
        <f>fact_sales_daily_final!A2819</f>
        <v>12/20/2014</v>
      </c>
      <c r="B2819" t="str">
        <f>fact_sales_daily_final!E2819</f>
        <v>M01AE</v>
      </c>
      <c r="C2819">
        <f>fact_sales_daily_final!F2819</f>
        <v>3.66</v>
      </c>
      <c r="D2819">
        <f>C2819 * VLOOKUP(B2819, finance_assumptions!A:B, 2, FALSE)</f>
        <v>3.66</v>
      </c>
      <c r="E2819">
        <f t="shared" ref="E2819:E2882" si="132">D2819 * 0.75</f>
        <v>2.7450000000000001</v>
      </c>
      <c r="F2819">
        <f t="shared" ref="F2819:F2882" si="133">D2819 - E2819</f>
        <v>0.91500000000000004</v>
      </c>
      <c r="G2819">
        <f t="shared" ref="G2819:G2882" si="134">IF(D2819=0, 0, F2819/D2819)</f>
        <v>0.25</v>
      </c>
    </row>
    <row r="2820" spans="1:7" x14ac:dyDescent="0.35">
      <c r="A2820" s="1" t="str">
        <f>fact_sales_daily_final!A2820</f>
        <v>12/20/2014</v>
      </c>
      <c r="B2820" t="str">
        <f>fact_sales_daily_final!E2820</f>
        <v>N02BA</v>
      </c>
      <c r="C2820">
        <f>fact_sales_daily_final!F2820</f>
        <v>2</v>
      </c>
      <c r="D2820">
        <f>C2820 * VLOOKUP(B2820, finance_assumptions!A:B, 2, FALSE)</f>
        <v>2</v>
      </c>
      <c r="E2820">
        <f t="shared" si="132"/>
        <v>1.5</v>
      </c>
      <c r="F2820">
        <f t="shared" si="133"/>
        <v>0.5</v>
      </c>
      <c r="G2820">
        <f t="shared" si="134"/>
        <v>0.25</v>
      </c>
    </row>
    <row r="2821" spans="1:7" x14ac:dyDescent="0.35">
      <c r="A2821" s="1" t="str">
        <f>fact_sales_daily_final!A2821</f>
        <v>12/20/2014</v>
      </c>
      <c r="B2821" t="str">
        <f>fact_sales_daily_final!E2821</f>
        <v>N02BE</v>
      </c>
      <c r="C2821">
        <f>fact_sales_daily_final!F2821</f>
        <v>31.3</v>
      </c>
      <c r="D2821">
        <f>C2821 * VLOOKUP(B2821, finance_assumptions!A:B, 2, FALSE)</f>
        <v>31.3</v>
      </c>
      <c r="E2821">
        <f t="shared" si="132"/>
        <v>23.475000000000001</v>
      </c>
      <c r="F2821">
        <f t="shared" si="133"/>
        <v>7.8249999999999993</v>
      </c>
      <c r="G2821">
        <f t="shared" si="134"/>
        <v>0.24999999999999997</v>
      </c>
    </row>
    <row r="2822" spans="1:7" x14ac:dyDescent="0.35">
      <c r="A2822" s="1" t="str">
        <f>fact_sales_daily_final!A2822</f>
        <v>12/20/2014</v>
      </c>
      <c r="B2822" t="str">
        <f>fact_sales_daily_final!E2822</f>
        <v>N05B</v>
      </c>
      <c r="C2822">
        <f>fact_sales_daily_final!F2822</f>
        <v>9</v>
      </c>
      <c r="D2822">
        <f>C2822 * VLOOKUP(B2822, finance_assumptions!A:B, 2, FALSE)</f>
        <v>9</v>
      </c>
      <c r="E2822">
        <f t="shared" si="132"/>
        <v>6.75</v>
      </c>
      <c r="F2822">
        <f t="shared" si="133"/>
        <v>2.25</v>
      </c>
      <c r="G2822">
        <f t="shared" si="134"/>
        <v>0.25</v>
      </c>
    </row>
    <row r="2823" spans="1:7" x14ac:dyDescent="0.35">
      <c r="A2823" s="1" t="str">
        <f>fact_sales_daily_final!A2823</f>
        <v>12/20/2014</v>
      </c>
      <c r="B2823" t="str">
        <f>fact_sales_daily_final!E2823</f>
        <v>N05C</v>
      </c>
      <c r="C2823">
        <f>fact_sales_daily_final!F2823</f>
        <v>0</v>
      </c>
      <c r="D2823">
        <f>C2823 * VLOOKUP(B2823, finance_assumptions!A:B, 2, FALSE)</f>
        <v>0</v>
      </c>
      <c r="E2823">
        <f t="shared" si="132"/>
        <v>0</v>
      </c>
      <c r="F2823">
        <f t="shared" si="133"/>
        <v>0</v>
      </c>
      <c r="G2823">
        <f t="shared" si="134"/>
        <v>0</v>
      </c>
    </row>
    <row r="2824" spans="1:7" x14ac:dyDescent="0.35">
      <c r="A2824" s="1" t="str">
        <f>fact_sales_daily_final!A2824</f>
        <v>12/20/2014</v>
      </c>
      <c r="B2824" t="str">
        <f>fact_sales_daily_final!E2824</f>
        <v>R03</v>
      </c>
      <c r="C2824">
        <f>fact_sales_daily_final!F2824</f>
        <v>0</v>
      </c>
      <c r="D2824">
        <f>C2824 * VLOOKUP(B2824, finance_assumptions!A:B, 2, FALSE)</f>
        <v>0</v>
      </c>
      <c r="E2824">
        <f t="shared" si="132"/>
        <v>0</v>
      </c>
      <c r="F2824">
        <f t="shared" si="133"/>
        <v>0</v>
      </c>
      <c r="G2824">
        <f t="shared" si="134"/>
        <v>0</v>
      </c>
    </row>
    <row r="2825" spans="1:7" x14ac:dyDescent="0.35">
      <c r="A2825" s="1" t="str">
        <f>fact_sales_daily_final!A2825</f>
        <v>12/20/2014</v>
      </c>
      <c r="B2825" t="str">
        <f>fact_sales_daily_final!E2825</f>
        <v>R06</v>
      </c>
      <c r="C2825">
        <f>fact_sales_daily_final!F2825</f>
        <v>3</v>
      </c>
      <c r="D2825">
        <f>C2825 * VLOOKUP(B2825, finance_assumptions!A:B, 2, FALSE)</f>
        <v>3</v>
      </c>
      <c r="E2825">
        <f t="shared" si="132"/>
        <v>2.25</v>
      </c>
      <c r="F2825">
        <f t="shared" si="133"/>
        <v>0.75</v>
      </c>
      <c r="G2825">
        <f t="shared" si="134"/>
        <v>0.25</v>
      </c>
    </row>
    <row r="2826" spans="1:7" x14ac:dyDescent="0.35">
      <c r="A2826" s="1" t="str">
        <f>fact_sales_daily_final!A2826</f>
        <v>12/21/2014</v>
      </c>
      <c r="B2826" t="str">
        <f>fact_sales_daily_final!E2826</f>
        <v>M01AB</v>
      </c>
      <c r="C2826">
        <f>fact_sales_daily_final!F2826</f>
        <v>4.33</v>
      </c>
      <c r="D2826">
        <f>C2826 * VLOOKUP(B2826, finance_assumptions!A:B, 2, FALSE)</f>
        <v>4.33</v>
      </c>
      <c r="E2826">
        <f t="shared" si="132"/>
        <v>3.2475000000000001</v>
      </c>
      <c r="F2826">
        <f t="shared" si="133"/>
        <v>1.0825</v>
      </c>
      <c r="G2826">
        <f t="shared" si="134"/>
        <v>0.25</v>
      </c>
    </row>
    <row r="2827" spans="1:7" x14ac:dyDescent="0.35">
      <c r="A2827" s="1" t="str">
        <f>fact_sales_daily_final!A2827</f>
        <v>12/21/2014</v>
      </c>
      <c r="B2827" t="str">
        <f>fact_sales_daily_final!E2827</f>
        <v>M01AE</v>
      </c>
      <c r="C2827">
        <f>fact_sales_daily_final!F2827</f>
        <v>4.33</v>
      </c>
      <c r="D2827">
        <f>C2827 * VLOOKUP(B2827, finance_assumptions!A:B, 2, FALSE)</f>
        <v>4.33</v>
      </c>
      <c r="E2827">
        <f t="shared" si="132"/>
        <v>3.2475000000000001</v>
      </c>
      <c r="F2827">
        <f t="shared" si="133"/>
        <v>1.0825</v>
      </c>
      <c r="G2827">
        <f t="shared" si="134"/>
        <v>0.25</v>
      </c>
    </row>
    <row r="2828" spans="1:7" x14ac:dyDescent="0.35">
      <c r="A2828" s="1" t="str">
        <f>fact_sales_daily_final!A2828</f>
        <v>12/21/2014</v>
      </c>
      <c r="B2828" t="str">
        <f>fact_sales_daily_final!E2828</f>
        <v>N02BA</v>
      </c>
      <c r="C2828">
        <f>fact_sales_daily_final!F2828</f>
        <v>2</v>
      </c>
      <c r="D2828">
        <f>C2828 * VLOOKUP(B2828, finance_assumptions!A:B, 2, FALSE)</f>
        <v>2</v>
      </c>
      <c r="E2828">
        <f t="shared" si="132"/>
        <v>1.5</v>
      </c>
      <c r="F2828">
        <f t="shared" si="133"/>
        <v>0.5</v>
      </c>
      <c r="G2828">
        <f t="shared" si="134"/>
        <v>0.25</v>
      </c>
    </row>
    <row r="2829" spans="1:7" x14ac:dyDescent="0.35">
      <c r="A2829" s="1" t="str">
        <f>fact_sales_daily_final!A2829</f>
        <v>12/21/2014</v>
      </c>
      <c r="B2829" t="str">
        <f>fact_sales_daily_final!E2829</f>
        <v>N02BE</v>
      </c>
      <c r="C2829">
        <f>fact_sales_daily_final!F2829</f>
        <v>52.5</v>
      </c>
      <c r="D2829">
        <f>C2829 * VLOOKUP(B2829, finance_assumptions!A:B, 2, FALSE)</f>
        <v>52.5</v>
      </c>
      <c r="E2829">
        <f t="shared" si="132"/>
        <v>39.375</v>
      </c>
      <c r="F2829">
        <f t="shared" si="133"/>
        <v>13.125</v>
      </c>
      <c r="G2829">
        <f t="shared" si="134"/>
        <v>0.25</v>
      </c>
    </row>
    <row r="2830" spans="1:7" x14ac:dyDescent="0.35">
      <c r="A2830" s="1" t="str">
        <f>fact_sales_daily_final!A2830</f>
        <v>12/21/2014</v>
      </c>
      <c r="B2830" t="str">
        <f>fact_sales_daily_final!E2830</f>
        <v>N05B</v>
      </c>
      <c r="C2830">
        <f>fact_sales_daily_final!F2830</f>
        <v>6</v>
      </c>
      <c r="D2830">
        <f>C2830 * VLOOKUP(B2830, finance_assumptions!A:B, 2, FALSE)</f>
        <v>6</v>
      </c>
      <c r="E2830">
        <f t="shared" si="132"/>
        <v>4.5</v>
      </c>
      <c r="F2830">
        <f t="shared" si="133"/>
        <v>1.5</v>
      </c>
      <c r="G2830">
        <f t="shared" si="134"/>
        <v>0.25</v>
      </c>
    </row>
    <row r="2831" spans="1:7" x14ac:dyDescent="0.35">
      <c r="A2831" s="1" t="str">
        <f>fact_sales_daily_final!A2831</f>
        <v>12/21/2014</v>
      </c>
      <c r="B2831" t="str">
        <f>fact_sales_daily_final!E2831</f>
        <v>N05C</v>
      </c>
      <c r="C2831">
        <f>fact_sales_daily_final!F2831</f>
        <v>0</v>
      </c>
      <c r="D2831">
        <f>C2831 * VLOOKUP(B2831, finance_assumptions!A:B, 2, FALSE)</f>
        <v>0</v>
      </c>
      <c r="E2831">
        <f t="shared" si="132"/>
        <v>0</v>
      </c>
      <c r="F2831">
        <f t="shared" si="133"/>
        <v>0</v>
      </c>
      <c r="G2831">
        <f t="shared" si="134"/>
        <v>0</v>
      </c>
    </row>
    <row r="2832" spans="1:7" x14ac:dyDescent="0.35">
      <c r="A2832" s="1" t="str">
        <f>fact_sales_daily_final!A2832</f>
        <v>12/21/2014</v>
      </c>
      <c r="B2832" t="str">
        <f>fact_sales_daily_final!E2832</f>
        <v>R03</v>
      </c>
      <c r="C2832">
        <f>fact_sales_daily_final!F2832</f>
        <v>10</v>
      </c>
      <c r="D2832">
        <f>C2832 * VLOOKUP(B2832, finance_assumptions!A:B, 2, FALSE)</f>
        <v>10</v>
      </c>
      <c r="E2832">
        <f t="shared" si="132"/>
        <v>7.5</v>
      </c>
      <c r="F2832">
        <f t="shared" si="133"/>
        <v>2.5</v>
      </c>
      <c r="G2832">
        <f t="shared" si="134"/>
        <v>0.25</v>
      </c>
    </row>
    <row r="2833" spans="1:7" x14ac:dyDescent="0.35">
      <c r="A2833" s="1" t="str">
        <f>fact_sales_daily_final!A2833</f>
        <v>12/21/2014</v>
      </c>
      <c r="B2833" t="str">
        <f>fact_sales_daily_final!E2833</f>
        <v>R06</v>
      </c>
      <c r="C2833">
        <f>fact_sales_daily_final!F2833</f>
        <v>1</v>
      </c>
      <c r="D2833">
        <f>C2833 * VLOOKUP(B2833, finance_assumptions!A:B, 2, FALSE)</f>
        <v>1</v>
      </c>
      <c r="E2833">
        <f t="shared" si="132"/>
        <v>0.75</v>
      </c>
      <c r="F2833">
        <f t="shared" si="133"/>
        <v>0.25</v>
      </c>
      <c r="G2833">
        <f t="shared" si="134"/>
        <v>0.25</v>
      </c>
    </row>
    <row r="2834" spans="1:7" x14ac:dyDescent="0.35">
      <c r="A2834" s="1" t="str">
        <f>fact_sales_daily_final!A2834</f>
        <v>12/22/2014</v>
      </c>
      <c r="B2834" t="str">
        <f>fact_sales_daily_final!E2834</f>
        <v>M01AB</v>
      </c>
      <c r="C2834">
        <f>fact_sales_daily_final!F2834</f>
        <v>3.34</v>
      </c>
      <c r="D2834">
        <f>C2834 * VLOOKUP(B2834, finance_assumptions!A:B, 2, FALSE)</f>
        <v>3.34</v>
      </c>
      <c r="E2834">
        <f t="shared" si="132"/>
        <v>2.5049999999999999</v>
      </c>
      <c r="F2834">
        <f t="shared" si="133"/>
        <v>0.83499999999999996</v>
      </c>
      <c r="G2834">
        <f t="shared" si="134"/>
        <v>0.25</v>
      </c>
    </row>
    <row r="2835" spans="1:7" x14ac:dyDescent="0.35">
      <c r="A2835" s="1" t="str">
        <f>fact_sales_daily_final!A2835</f>
        <v>12/22/2014</v>
      </c>
      <c r="B2835" t="str">
        <f>fact_sales_daily_final!E2835</f>
        <v>M01AE</v>
      </c>
      <c r="C2835">
        <f>fact_sales_daily_final!F2835</f>
        <v>4.68</v>
      </c>
      <c r="D2835">
        <f>C2835 * VLOOKUP(B2835, finance_assumptions!A:B, 2, FALSE)</f>
        <v>4.68</v>
      </c>
      <c r="E2835">
        <f t="shared" si="132"/>
        <v>3.51</v>
      </c>
      <c r="F2835">
        <f t="shared" si="133"/>
        <v>1.17</v>
      </c>
      <c r="G2835">
        <f t="shared" si="134"/>
        <v>0.25</v>
      </c>
    </row>
    <row r="2836" spans="1:7" x14ac:dyDescent="0.35">
      <c r="A2836" s="1" t="str">
        <f>fact_sales_daily_final!A2836</f>
        <v>12/22/2014</v>
      </c>
      <c r="B2836" t="str">
        <f>fact_sales_daily_final!E2836</f>
        <v>N02BA</v>
      </c>
      <c r="C2836">
        <f>fact_sales_daily_final!F2836</f>
        <v>2.2839999999999998</v>
      </c>
      <c r="D2836">
        <f>C2836 * VLOOKUP(B2836, finance_assumptions!A:B, 2, FALSE)</f>
        <v>2.2839999999999998</v>
      </c>
      <c r="E2836">
        <f t="shared" si="132"/>
        <v>1.7129999999999999</v>
      </c>
      <c r="F2836">
        <f t="shared" si="133"/>
        <v>0.57099999999999995</v>
      </c>
      <c r="G2836">
        <f t="shared" si="134"/>
        <v>0.25</v>
      </c>
    </row>
    <row r="2837" spans="1:7" x14ac:dyDescent="0.35">
      <c r="A2837" s="1" t="str">
        <f>fact_sales_daily_final!A2837</f>
        <v>12/22/2014</v>
      </c>
      <c r="B2837" t="str">
        <f>fact_sales_daily_final!E2837</f>
        <v>N02BE</v>
      </c>
      <c r="C2837">
        <f>fact_sales_daily_final!F2837</f>
        <v>19.600000000000001</v>
      </c>
      <c r="D2837">
        <f>C2837 * VLOOKUP(B2837, finance_assumptions!A:B, 2, FALSE)</f>
        <v>19.600000000000001</v>
      </c>
      <c r="E2837">
        <f t="shared" si="132"/>
        <v>14.700000000000001</v>
      </c>
      <c r="F2837">
        <f t="shared" si="133"/>
        <v>4.9000000000000004</v>
      </c>
      <c r="G2837">
        <f t="shared" si="134"/>
        <v>0.25</v>
      </c>
    </row>
    <row r="2838" spans="1:7" x14ac:dyDescent="0.35">
      <c r="A2838" s="1" t="str">
        <f>fact_sales_daily_final!A2838</f>
        <v>12/22/2014</v>
      </c>
      <c r="B2838" t="str">
        <f>fact_sales_daily_final!E2838</f>
        <v>N05B</v>
      </c>
      <c r="C2838">
        <f>fact_sales_daily_final!F2838</f>
        <v>43</v>
      </c>
      <c r="D2838">
        <f>C2838 * VLOOKUP(B2838, finance_assumptions!A:B, 2, FALSE)</f>
        <v>43</v>
      </c>
      <c r="E2838">
        <f t="shared" si="132"/>
        <v>32.25</v>
      </c>
      <c r="F2838">
        <f t="shared" si="133"/>
        <v>10.75</v>
      </c>
      <c r="G2838">
        <f t="shared" si="134"/>
        <v>0.25</v>
      </c>
    </row>
    <row r="2839" spans="1:7" x14ac:dyDescent="0.35">
      <c r="A2839" s="1" t="str">
        <f>fact_sales_daily_final!A2839</f>
        <v>12/22/2014</v>
      </c>
      <c r="B2839" t="str">
        <f>fact_sales_daily_final!E2839</f>
        <v>N05C</v>
      </c>
      <c r="C2839">
        <f>fact_sales_daily_final!F2839</f>
        <v>1</v>
      </c>
      <c r="D2839">
        <f>C2839 * VLOOKUP(B2839, finance_assumptions!A:B, 2, FALSE)</f>
        <v>1</v>
      </c>
      <c r="E2839">
        <f t="shared" si="132"/>
        <v>0.75</v>
      </c>
      <c r="F2839">
        <f t="shared" si="133"/>
        <v>0.25</v>
      </c>
      <c r="G2839">
        <f t="shared" si="134"/>
        <v>0.25</v>
      </c>
    </row>
    <row r="2840" spans="1:7" x14ac:dyDescent="0.35">
      <c r="A2840" s="1" t="str">
        <f>fact_sales_daily_final!A2840</f>
        <v>12/22/2014</v>
      </c>
      <c r="B2840" t="str">
        <f>fact_sales_daily_final!E2840</f>
        <v>R03</v>
      </c>
      <c r="C2840">
        <f>fact_sales_daily_final!F2840</f>
        <v>13</v>
      </c>
      <c r="D2840">
        <f>C2840 * VLOOKUP(B2840, finance_assumptions!A:B, 2, FALSE)</f>
        <v>13</v>
      </c>
      <c r="E2840">
        <f t="shared" si="132"/>
        <v>9.75</v>
      </c>
      <c r="F2840">
        <f t="shared" si="133"/>
        <v>3.25</v>
      </c>
      <c r="G2840">
        <f t="shared" si="134"/>
        <v>0.25</v>
      </c>
    </row>
    <row r="2841" spans="1:7" x14ac:dyDescent="0.35">
      <c r="A2841" s="1" t="str">
        <f>fact_sales_daily_final!A2841</f>
        <v>12/22/2014</v>
      </c>
      <c r="B2841" t="str">
        <f>fact_sales_daily_final!E2841</f>
        <v>R06</v>
      </c>
      <c r="C2841">
        <f>fact_sales_daily_final!F2841</f>
        <v>4</v>
      </c>
      <c r="D2841">
        <f>C2841 * VLOOKUP(B2841, finance_assumptions!A:B, 2, FALSE)</f>
        <v>4</v>
      </c>
      <c r="E2841">
        <f t="shared" si="132"/>
        <v>3</v>
      </c>
      <c r="F2841">
        <f t="shared" si="133"/>
        <v>1</v>
      </c>
      <c r="G2841">
        <f t="shared" si="134"/>
        <v>0.25</v>
      </c>
    </row>
    <row r="2842" spans="1:7" x14ac:dyDescent="0.35">
      <c r="A2842" s="1" t="str">
        <f>fact_sales_daily_final!A2842</f>
        <v>12/23/2014</v>
      </c>
      <c r="B2842" t="str">
        <f>fact_sales_daily_final!E2842</f>
        <v>M01AB</v>
      </c>
      <c r="C2842">
        <f>fact_sales_daily_final!F2842</f>
        <v>10.5</v>
      </c>
      <c r="D2842">
        <f>C2842 * VLOOKUP(B2842, finance_assumptions!A:B, 2, FALSE)</f>
        <v>10.5</v>
      </c>
      <c r="E2842">
        <f t="shared" si="132"/>
        <v>7.875</v>
      </c>
      <c r="F2842">
        <f t="shared" si="133"/>
        <v>2.625</v>
      </c>
      <c r="G2842">
        <f t="shared" si="134"/>
        <v>0.25</v>
      </c>
    </row>
    <row r="2843" spans="1:7" x14ac:dyDescent="0.35">
      <c r="A2843" s="1" t="str">
        <f>fact_sales_daily_final!A2843</f>
        <v>12/23/2014</v>
      </c>
      <c r="B2843" t="str">
        <f>fact_sales_daily_final!E2843</f>
        <v>M01AE</v>
      </c>
      <c r="C2843">
        <f>fact_sales_daily_final!F2843</f>
        <v>3</v>
      </c>
      <c r="D2843">
        <f>C2843 * VLOOKUP(B2843, finance_assumptions!A:B, 2, FALSE)</f>
        <v>3</v>
      </c>
      <c r="E2843">
        <f t="shared" si="132"/>
        <v>2.25</v>
      </c>
      <c r="F2843">
        <f t="shared" si="133"/>
        <v>0.75</v>
      </c>
      <c r="G2843">
        <f t="shared" si="134"/>
        <v>0.25</v>
      </c>
    </row>
    <row r="2844" spans="1:7" x14ac:dyDescent="0.35">
      <c r="A2844" s="1" t="str">
        <f>fact_sales_daily_final!A2844</f>
        <v>12/23/2014</v>
      </c>
      <c r="B2844" t="str">
        <f>fact_sales_daily_final!E2844</f>
        <v>N02BA</v>
      </c>
      <c r="C2844">
        <f>fact_sales_daily_final!F2844</f>
        <v>4.5999999999999996</v>
      </c>
      <c r="D2844">
        <f>C2844 * VLOOKUP(B2844, finance_assumptions!A:B, 2, FALSE)</f>
        <v>4.5999999999999996</v>
      </c>
      <c r="E2844">
        <f t="shared" si="132"/>
        <v>3.4499999999999997</v>
      </c>
      <c r="F2844">
        <f t="shared" si="133"/>
        <v>1.1499999999999999</v>
      </c>
      <c r="G2844">
        <f t="shared" si="134"/>
        <v>0.25</v>
      </c>
    </row>
    <row r="2845" spans="1:7" x14ac:dyDescent="0.35">
      <c r="A2845" s="1" t="str">
        <f>fact_sales_daily_final!A2845</f>
        <v>12/23/2014</v>
      </c>
      <c r="B2845" t="str">
        <f>fact_sales_daily_final!E2845</f>
        <v>N02BE</v>
      </c>
      <c r="C2845">
        <f>fact_sales_daily_final!F2845</f>
        <v>40.4</v>
      </c>
      <c r="D2845">
        <f>C2845 * VLOOKUP(B2845, finance_assumptions!A:B, 2, FALSE)</f>
        <v>40.4</v>
      </c>
      <c r="E2845">
        <f t="shared" si="132"/>
        <v>30.299999999999997</v>
      </c>
      <c r="F2845">
        <f t="shared" si="133"/>
        <v>10.100000000000001</v>
      </c>
      <c r="G2845">
        <f t="shared" si="134"/>
        <v>0.25000000000000006</v>
      </c>
    </row>
    <row r="2846" spans="1:7" x14ac:dyDescent="0.35">
      <c r="A2846" s="1" t="str">
        <f>fact_sales_daily_final!A2846</f>
        <v>12/23/2014</v>
      </c>
      <c r="B2846" t="str">
        <f>fact_sales_daily_final!E2846</f>
        <v>N05B</v>
      </c>
      <c r="C2846">
        <f>fact_sales_daily_final!F2846</f>
        <v>13</v>
      </c>
      <c r="D2846">
        <f>C2846 * VLOOKUP(B2846, finance_assumptions!A:B, 2, FALSE)</f>
        <v>13</v>
      </c>
      <c r="E2846">
        <f t="shared" si="132"/>
        <v>9.75</v>
      </c>
      <c r="F2846">
        <f t="shared" si="133"/>
        <v>3.25</v>
      </c>
      <c r="G2846">
        <f t="shared" si="134"/>
        <v>0.25</v>
      </c>
    </row>
    <row r="2847" spans="1:7" x14ac:dyDescent="0.35">
      <c r="A2847" s="1" t="str">
        <f>fact_sales_daily_final!A2847</f>
        <v>12/23/2014</v>
      </c>
      <c r="B2847" t="str">
        <f>fact_sales_daily_final!E2847</f>
        <v>N05C</v>
      </c>
      <c r="C2847">
        <f>fact_sales_daily_final!F2847</f>
        <v>2</v>
      </c>
      <c r="D2847">
        <f>C2847 * VLOOKUP(B2847, finance_assumptions!A:B, 2, FALSE)</f>
        <v>2</v>
      </c>
      <c r="E2847">
        <f t="shared" si="132"/>
        <v>1.5</v>
      </c>
      <c r="F2847">
        <f t="shared" si="133"/>
        <v>0.5</v>
      </c>
      <c r="G2847">
        <f t="shared" si="134"/>
        <v>0.25</v>
      </c>
    </row>
    <row r="2848" spans="1:7" x14ac:dyDescent="0.35">
      <c r="A2848" s="1" t="str">
        <f>fact_sales_daily_final!A2848</f>
        <v>12/23/2014</v>
      </c>
      <c r="B2848" t="str">
        <f>fact_sales_daily_final!E2848</f>
        <v>R03</v>
      </c>
      <c r="C2848">
        <f>fact_sales_daily_final!F2848</f>
        <v>15</v>
      </c>
      <c r="D2848">
        <f>C2848 * VLOOKUP(B2848, finance_assumptions!A:B, 2, FALSE)</f>
        <v>15</v>
      </c>
      <c r="E2848">
        <f t="shared" si="132"/>
        <v>11.25</v>
      </c>
      <c r="F2848">
        <f t="shared" si="133"/>
        <v>3.75</v>
      </c>
      <c r="G2848">
        <f t="shared" si="134"/>
        <v>0.25</v>
      </c>
    </row>
    <row r="2849" spans="1:7" x14ac:dyDescent="0.35">
      <c r="A2849" s="1" t="str">
        <f>fact_sales_daily_final!A2849</f>
        <v>12/23/2014</v>
      </c>
      <c r="B2849" t="str">
        <f>fact_sales_daily_final!E2849</f>
        <v>R06</v>
      </c>
      <c r="C2849">
        <f>fact_sales_daily_final!F2849</f>
        <v>0</v>
      </c>
      <c r="D2849">
        <f>C2849 * VLOOKUP(B2849, finance_assumptions!A:B, 2, FALSE)</f>
        <v>0</v>
      </c>
      <c r="E2849">
        <f t="shared" si="132"/>
        <v>0</v>
      </c>
      <c r="F2849">
        <f t="shared" si="133"/>
        <v>0</v>
      </c>
      <c r="G2849">
        <f t="shared" si="134"/>
        <v>0</v>
      </c>
    </row>
    <row r="2850" spans="1:7" x14ac:dyDescent="0.35">
      <c r="A2850" s="1" t="str">
        <f>fact_sales_daily_final!A2850</f>
        <v>12/24/2014</v>
      </c>
      <c r="B2850" t="str">
        <f>fact_sales_daily_final!E2850</f>
        <v>M01AB</v>
      </c>
      <c r="C2850">
        <f>fact_sales_daily_final!F2850</f>
        <v>1</v>
      </c>
      <c r="D2850">
        <f>C2850 * VLOOKUP(B2850, finance_assumptions!A:B, 2, FALSE)</f>
        <v>1</v>
      </c>
      <c r="E2850">
        <f t="shared" si="132"/>
        <v>0.75</v>
      </c>
      <c r="F2850">
        <f t="shared" si="133"/>
        <v>0.25</v>
      </c>
      <c r="G2850">
        <f t="shared" si="134"/>
        <v>0.25</v>
      </c>
    </row>
    <row r="2851" spans="1:7" x14ac:dyDescent="0.35">
      <c r="A2851" s="1" t="str">
        <f>fact_sales_daily_final!A2851</f>
        <v>12/24/2014</v>
      </c>
      <c r="B2851" t="str">
        <f>fact_sales_daily_final!E2851</f>
        <v>M01AE</v>
      </c>
      <c r="C2851">
        <f>fact_sales_daily_final!F2851</f>
        <v>3</v>
      </c>
      <c r="D2851">
        <f>C2851 * VLOOKUP(B2851, finance_assumptions!A:B, 2, FALSE)</f>
        <v>3</v>
      </c>
      <c r="E2851">
        <f t="shared" si="132"/>
        <v>2.25</v>
      </c>
      <c r="F2851">
        <f t="shared" si="133"/>
        <v>0.75</v>
      </c>
      <c r="G2851">
        <f t="shared" si="134"/>
        <v>0.25</v>
      </c>
    </row>
    <row r="2852" spans="1:7" x14ac:dyDescent="0.35">
      <c r="A2852" s="1" t="str">
        <f>fact_sales_daily_final!A2852</f>
        <v>12/24/2014</v>
      </c>
      <c r="B2852" t="str">
        <f>fact_sales_daily_final!E2852</f>
        <v>N02BA</v>
      </c>
      <c r="C2852">
        <f>fact_sales_daily_final!F2852</f>
        <v>1</v>
      </c>
      <c r="D2852">
        <f>C2852 * VLOOKUP(B2852, finance_assumptions!A:B, 2, FALSE)</f>
        <v>1</v>
      </c>
      <c r="E2852">
        <f t="shared" si="132"/>
        <v>0.75</v>
      </c>
      <c r="F2852">
        <f t="shared" si="133"/>
        <v>0.25</v>
      </c>
      <c r="G2852">
        <f t="shared" si="134"/>
        <v>0.25</v>
      </c>
    </row>
    <row r="2853" spans="1:7" x14ac:dyDescent="0.35">
      <c r="A2853" s="1" t="str">
        <f>fact_sales_daily_final!A2853</f>
        <v>12/24/2014</v>
      </c>
      <c r="B2853" t="str">
        <f>fact_sales_daily_final!E2853</f>
        <v>N02BE</v>
      </c>
      <c r="C2853">
        <f>fact_sales_daily_final!F2853</f>
        <v>41.6</v>
      </c>
      <c r="D2853">
        <f>C2853 * VLOOKUP(B2853, finance_assumptions!A:B, 2, FALSE)</f>
        <v>41.6</v>
      </c>
      <c r="E2853">
        <f t="shared" si="132"/>
        <v>31.200000000000003</v>
      </c>
      <c r="F2853">
        <f t="shared" si="133"/>
        <v>10.399999999999999</v>
      </c>
      <c r="G2853">
        <f t="shared" si="134"/>
        <v>0.24999999999999994</v>
      </c>
    </row>
    <row r="2854" spans="1:7" x14ac:dyDescent="0.35">
      <c r="A2854" s="1" t="str">
        <f>fact_sales_daily_final!A2854</f>
        <v>12/24/2014</v>
      </c>
      <c r="B2854" t="str">
        <f>fact_sales_daily_final!E2854</f>
        <v>N05B</v>
      </c>
      <c r="C2854">
        <f>fact_sales_daily_final!F2854</f>
        <v>16</v>
      </c>
      <c r="D2854">
        <f>C2854 * VLOOKUP(B2854, finance_assumptions!A:B, 2, FALSE)</f>
        <v>16</v>
      </c>
      <c r="E2854">
        <f t="shared" si="132"/>
        <v>12</v>
      </c>
      <c r="F2854">
        <f t="shared" si="133"/>
        <v>4</v>
      </c>
      <c r="G2854">
        <f t="shared" si="134"/>
        <v>0.25</v>
      </c>
    </row>
    <row r="2855" spans="1:7" x14ac:dyDescent="0.35">
      <c r="A2855" s="1" t="str">
        <f>fact_sales_daily_final!A2855</f>
        <v>12/24/2014</v>
      </c>
      <c r="B2855" t="str">
        <f>fact_sales_daily_final!E2855</f>
        <v>N05C</v>
      </c>
      <c r="C2855">
        <f>fact_sales_daily_final!F2855</f>
        <v>0</v>
      </c>
      <c r="D2855">
        <f>C2855 * VLOOKUP(B2855, finance_assumptions!A:B, 2, FALSE)</f>
        <v>0</v>
      </c>
      <c r="E2855">
        <f t="shared" si="132"/>
        <v>0</v>
      </c>
      <c r="F2855">
        <f t="shared" si="133"/>
        <v>0</v>
      </c>
      <c r="G2855">
        <f t="shared" si="134"/>
        <v>0</v>
      </c>
    </row>
    <row r="2856" spans="1:7" x14ac:dyDescent="0.35">
      <c r="A2856" s="1" t="str">
        <f>fact_sales_daily_final!A2856</f>
        <v>12/24/2014</v>
      </c>
      <c r="B2856" t="str">
        <f>fact_sales_daily_final!E2856</f>
        <v>R03</v>
      </c>
      <c r="C2856">
        <f>fact_sales_daily_final!F2856</f>
        <v>2</v>
      </c>
      <c r="D2856">
        <f>C2856 * VLOOKUP(B2856, finance_assumptions!A:B, 2, FALSE)</f>
        <v>2</v>
      </c>
      <c r="E2856">
        <f t="shared" si="132"/>
        <v>1.5</v>
      </c>
      <c r="F2856">
        <f t="shared" si="133"/>
        <v>0.5</v>
      </c>
      <c r="G2856">
        <f t="shared" si="134"/>
        <v>0.25</v>
      </c>
    </row>
    <row r="2857" spans="1:7" x14ac:dyDescent="0.35">
      <c r="A2857" s="1" t="str">
        <f>fact_sales_daily_final!A2857</f>
        <v>12/24/2014</v>
      </c>
      <c r="B2857" t="str">
        <f>fact_sales_daily_final!E2857</f>
        <v>R06</v>
      </c>
      <c r="C2857">
        <f>fact_sales_daily_final!F2857</f>
        <v>2</v>
      </c>
      <c r="D2857">
        <f>C2857 * VLOOKUP(B2857, finance_assumptions!A:B, 2, FALSE)</f>
        <v>2</v>
      </c>
      <c r="E2857">
        <f t="shared" si="132"/>
        <v>1.5</v>
      </c>
      <c r="F2857">
        <f t="shared" si="133"/>
        <v>0.5</v>
      </c>
      <c r="G2857">
        <f t="shared" si="134"/>
        <v>0.25</v>
      </c>
    </row>
    <row r="2858" spans="1:7" x14ac:dyDescent="0.35">
      <c r="A2858" s="1" t="str">
        <f>fact_sales_daily_final!A2858</f>
        <v>12/25/2014</v>
      </c>
      <c r="B2858" t="str">
        <f>fact_sales_daily_final!E2858</f>
        <v>M01AB</v>
      </c>
      <c r="C2858">
        <f>fact_sales_daily_final!F2858</f>
        <v>8.34</v>
      </c>
      <c r="D2858">
        <f>C2858 * VLOOKUP(B2858, finance_assumptions!A:B, 2, FALSE)</f>
        <v>8.34</v>
      </c>
      <c r="E2858">
        <f t="shared" si="132"/>
        <v>6.2549999999999999</v>
      </c>
      <c r="F2858">
        <f t="shared" si="133"/>
        <v>2.085</v>
      </c>
      <c r="G2858">
        <f t="shared" si="134"/>
        <v>0.25</v>
      </c>
    </row>
    <row r="2859" spans="1:7" x14ac:dyDescent="0.35">
      <c r="A2859" s="1" t="str">
        <f>fact_sales_daily_final!A2859</f>
        <v>12/25/2014</v>
      </c>
      <c r="B2859" t="str">
        <f>fact_sales_daily_final!E2859</f>
        <v>M01AE</v>
      </c>
      <c r="C2859">
        <f>fact_sales_daily_final!F2859</f>
        <v>2</v>
      </c>
      <c r="D2859">
        <f>C2859 * VLOOKUP(B2859, finance_assumptions!A:B, 2, FALSE)</f>
        <v>2</v>
      </c>
      <c r="E2859">
        <f t="shared" si="132"/>
        <v>1.5</v>
      </c>
      <c r="F2859">
        <f t="shared" si="133"/>
        <v>0.5</v>
      </c>
      <c r="G2859">
        <f t="shared" si="134"/>
        <v>0.25</v>
      </c>
    </row>
    <row r="2860" spans="1:7" x14ac:dyDescent="0.35">
      <c r="A2860" s="1" t="str">
        <f>fact_sales_daily_final!A2860</f>
        <v>12/25/2014</v>
      </c>
      <c r="B2860" t="str">
        <f>fact_sales_daily_final!E2860</f>
        <v>N02BA</v>
      </c>
      <c r="C2860">
        <f>fact_sales_daily_final!F2860</f>
        <v>9.5</v>
      </c>
      <c r="D2860">
        <f>C2860 * VLOOKUP(B2860, finance_assumptions!A:B, 2, FALSE)</f>
        <v>9.5</v>
      </c>
      <c r="E2860">
        <f t="shared" si="132"/>
        <v>7.125</v>
      </c>
      <c r="F2860">
        <f t="shared" si="133"/>
        <v>2.375</v>
      </c>
      <c r="G2860">
        <f t="shared" si="134"/>
        <v>0.25</v>
      </c>
    </row>
    <row r="2861" spans="1:7" x14ac:dyDescent="0.35">
      <c r="A2861" s="1" t="str">
        <f>fact_sales_daily_final!A2861</f>
        <v>12/25/2014</v>
      </c>
      <c r="B2861" t="str">
        <f>fact_sales_daily_final!E2861</f>
        <v>N02BE</v>
      </c>
      <c r="C2861">
        <f>fact_sales_daily_final!F2861</f>
        <v>31</v>
      </c>
      <c r="D2861">
        <f>C2861 * VLOOKUP(B2861, finance_assumptions!A:B, 2, FALSE)</f>
        <v>31</v>
      </c>
      <c r="E2861">
        <f t="shared" si="132"/>
        <v>23.25</v>
      </c>
      <c r="F2861">
        <f t="shared" si="133"/>
        <v>7.75</v>
      </c>
      <c r="G2861">
        <f t="shared" si="134"/>
        <v>0.25</v>
      </c>
    </row>
    <row r="2862" spans="1:7" x14ac:dyDescent="0.35">
      <c r="A2862" s="1" t="str">
        <f>fact_sales_daily_final!A2862</f>
        <v>12/25/2014</v>
      </c>
      <c r="B2862" t="str">
        <f>fact_sales_daily_final!E2862</f>
        <v>N05B</v>
      </c>
      <c r="C2862">
        <f>fact_sales_daily_final!F2862</f>
        <v>16</v>
      </c>
      <c r="D2862">
        <f>C2862 * VLOOKUP(B2862, finance_assumptions!A:B, 2, FALSE)</f>
        <v>16</v>
      </c>
      <c r="E2862">
        <f t="shared" si="132"/>
        <v>12</v>
      </c>
      <c r="F2862">
        <f t="shared" si="133"/>
        <v>4</v>
      </c>
      <c r="G2862">
        <f t="shared" si="134"/>
        <v>0.25</v>
      </c>
    </row>
    <row r="2863" spans="1:7" x14ac:dyDescent="0.35">
      <c r="A2863" s="1" t="str">
        <f>fact_sales_daily_final!A2863</f>
        <v>12/25/2014</v>
      </c>
      <c r="B2863" t="str">
        <f>fact_sales_daily_final!E2863</f>
        <v>N05C</v>
      </c>
      <c r="C2863">
        <f>fact_sales_daily_final!F2863</f>
        <v>0</v>
      </c>
      <c r="D2863">
        <f>C2863 * VLOOKUP(B2863, finance_assumptions!A:B, 2, FALSE)</f>
        <v>0</v>
      </c>
      <c r="E2863">
        <f t="shared" si="132"/>
        <v>0</v>
      </c>
      <c r="F2863">
        <f t="shared" si="133"/>
        <v>0</v>
      </c>
      <c r="G2863">
        <f t="shared" si="134"/>
        <v>0</v>
      </c>
    </row>
    <row r="2864" spans="1:7" x14ac:dyDescent="0.35">
      <c r="A2864" s="1" t="str">
        <f>fact_sales_daily_final!A2864</f>
        <v>12/25/2014</v>
      </c>
      <c r="B2864" t="str">
        <f>fact_sales_daily_final!E2864</f>
        <v>R03</v>
      </c>
      <c r="C2864">
        <f>fact_sales_daily_final!F2864</f>
        <v>2</v>
      </c>
      <c r="D2864">
        <f>C2864 * VLOOKUP(B2864, finance_assumptions!A:B, 2, FALSE)</f>
        <v>2</v>
      </c>
      <c r="E2864">
        <f t="shared" si="132"/>
        <v>1.5</v>
      </c>
      <c r="F2864">
        <f t="shared" si="133"/>
        <v>0.5</v>
      </c>
      <c r="G2864">
        <f t="shared" si="134"/>
        <v>0.25</v>
      </c>
    </row>
    <row r="2865" spans="1:7" x14ac:dyDescent="0.35">
      <c r="A2865" s="1" t="str">
        <f>fact_sales_daily_final!A2865</f>
        <v>12/25/2014</v>
      </c>
      <c r="B2865" t="str">
        <f>fact_sales_daily_final!E2865</f>
        <v>R06</v>
      </c>
      <c r="C2865">
        <f>fact_sales_daily_final!F2865</f>
        <v>2</v>
      </c>
      <c r="D2865">
        <f>C2865 * VLOOKUP(B2865, finance_assumptions!A:B, 2, FALSE)</f>
        <v>2</v>
      </c>
      <c r="E2865">
        <f t="shared" si="132"/>
        <v>1.5</v>
      </c>
      <c r="F2865">
        <f t="shared" si="133"/>
        <v>0.5</v>
      </c>
      <c r="G2865">
        <f t="shared" si="134"/>
        <v>0.25</v>
      </c>
    </row>
    <row r="2866" spans="1:7" x14ac:dyDescent="0.35">
      <c r="A2866" s="1" t="str">
        <f>fact_sales_daily_final!A2866</f>
        <v>12/26/2014</v>
      </c>
      <c r="B2866" t="str">
        <f>fact_sales_daily_final!E2866</f>
        <v>M01AB</v>
      </c>
      <c r="C2866">
        <f>fact_sales_daily_final!F2866</f>
        <v>3.33</v>
      </c>
      <c r="D2866">
        <f>C2866 * VLOOKUP(B2866, finance_assumptions!A:B, 2, FALSE)</f>
        <v>3.33</v>
      </c>
      <c r="E2866">
        <f t="shared" si="132"/>
        <v>2.4975000000000001</v>
      </c>
      <c r="F2866">
        <f t="shared" si="133"/>
        <v>0.83250000000000002</v>
      </c>
      <c r="G2866">
        <f t="shared" si="134"/>
        <v>0.25</v>
      </c>
    </row>
    <row r="2867" spans="1:7" x14ac:dyDescent="0.35">
      <c r="A2867" s="1" t="str">
        <f>fact_sales_daily_final!A2867</f>
        <v>12/26/2014</v>
      </c>
      <c r="B2867" t="str">
        <f>fact_sales_daily_final!E2867</f>
        <v>M01AE</v>
      </c>
      <c r="C2867">
        <f>fact_sales_daily_final!F2867</f>
        <v>4.01</v>
      </c>
      <c r="D2867">
        <f>C2867 * VLOOKUP(B2867, finance_assumptions!A:B, 2, FALSE)</f>
        <v>4.01</v>
      </c>
      <c r="E2867">
        <f t="shared" si="132"/>
        <v>3.0074999999999998</v>
      </c>
      <c r="F2867">
        <f t="shared" si="133"/>
        <v>1.0024999999999999</v>
      </c>
      <c r="G2867">
        <f t="shared" si="134"/>
        <v>0.25</v>
      </c>
    </row>
    <row r="2868" spans="1:7" x14ac:dyDescent="0.35">
      <c r="A2868" s="1" t="str">
        <f>fact_sales_daily_final!A2868</f>
        <v>12/26/2014</v>
      </c>
      <c r="B2868" t="str">
        <f>fact_sales_daily_final!E2868</f>
        <v>N02BA</v>
      </c>
      <c r="C2868">
        <f>fact_sales_daily_final!F2868</f>
        <v>3</v>
      </c>
      <c r="D2868">
        <f>C2868 * VLOOKUP(B2868, finance_assumptions!A:B, 2, FALSE)</f>
        <v>3</v>
      </c>
      <c r="E2868">
        <f t="shared" si="132"/>
        <v>2.25</v>
      </c>
      <c r="F2868">
        <f t="shared" si="133"/>
        <v>0.75</v>
      </c>
      <c r="G2868">
        <f t="shared" si="134"/>
        <v>0.25</v>
      </c>
    </row>
    <row r="2869" spans="1:7" x14ac:dyDescent="0.35">
      <c r="A2869" s="1" t="str">
        <f>fact_sales_daily_final!A2869</f>
        <v>12/26/2014</v>
      </c>
      <c r="B2869" t="str">
        <f>fact_sales_daily_final!E2869</f>
        <v>N02BE</v>
      </c>
      <c r="C2869">
        <f>fact_sales_daily_final!F2869</f>
        <v>30.7</v>
      </c>
      <c r="D2869">
        <f>C2869 * VLOOKUP(B2869, finance_assumptions!A:B, 2, FALSE)</f>
        <v>30.7</v>
      </c>
      <c r="E2869">
        <f t="shared" si="132"/>
        <v>23.024999999999999</v>
      </c>
      <c r="F2869">
        <f t="shared" si="133"/>
        <v>7.6750000000000007</v>
      </c>
      <c r="G2869">
        <f t="shared" si="134"/>
        <v>0.25000000000000006</v>
      </c>
    </row>
    <row r="2870" spans="1:7" x14ac:dyDescent="0.35">
      <c r="A2870" s="1" t="str">
        <f>fact_sales_daily_final!A2870</f>
        <v>12/26/2014</v>
      </c>
      <c r="B2870" t="str">
        <f>fact_sales_daily_final!E2870</f>
        <v>N05B</v>
      </c>
      <c r="C2870">
        <f>fact_sales_daily_final!F2870</f>
        <v>25</v>
      </c>
      <c r="D2870">
        <f>C2870 * VLOOKUP(B2870, finance_assumptions!A:B, 2, FALSE)</f>
        <v>25</v>
      </c>
      <c r="E2870">
        <f t="shared" si="132"/>
        <v>18.75</v>
      </c>
      <c r="F2870">
        <f t="shared" si="133"/>
        <v>6.25</v>
      </c>
      <c r="G2870">
        <f t="shared" si="134"/>
        <v>0.25</v>
      </c>
    </row>
    <row r="2871" spans="1:7" x14ac:dyDescent="0.35">
      <c r="A2871" s="1" t="str">
        <f>fact_sales_daily_final!A2871</f>
        <v>12/26/2014</v>
      </c>
      <c r="B2871" t="str">
        <f>fact_sales_daily_final!E2871</f>
        <v>N05C</v>
      </c>
      <c r="C2871">
        <f>fact_sales_daily_final!F2871</f>
        <v>1</v>
      </c>
      <c r="D2871">
        <f>C2871 * VLOOKUP(B2871, finance_assumptions!A:B, 2, FALSE)</f>
        <v>1</v>
      </c>
      <c r="E2871">
        <f t="shared" si="132"/>
        <v>0.75</v>
      </c>
      <c r="F2871">
        <f t="shared" si="133"/>
        <v>0.25</v>
      </c>
      <c r="G2871">
        <f t="shared" si="134"/>
        <v>0.25</v>
      </c>
    </row>
    <row r="2872" spans="1:7" x14ac:dyDescent="0.35">
      <c r="A2872" s="1" t="str">
        <f>fact_sales_daily_final!A2872</f>
        <v>12/26/2014</v>
      </c>
      <c r="B2872" t="str">
        <f>fact_sales_daily_final!E2872</f>
        <v>R03</v>
      </c>
      <c r="C2872">
        <f>fact_sales_daily_final!F2872</f>
        <v>0</v>
      </c>
      <c r="D2872">
        <f>C2872 * VLOOKUP(B2872, finance_assumptions!A:B, 2, FALSE)</f>
        <v>0</v>
      </c>
      <c r="E2872">
        <f t="shared" si="132"/>
        <v>0</v>
      </c>
      <c r="F2872">
        <f t="shared" si="133"/>
        <v>0</v>
      </c>
      <c r="G2872">
        <f t="shared" si="134"/>
        <v>0</v>
      </c>
    </row>
    <row r="2873" spans="1:7" x14ac:dyDescent="0.35">
      <c r="A2873" s="1" t="str">
        <f>fact_sales_daily_final!A2873</f>
        <v>12/26/2014</v>
      </c>
      <c r="B2873" t="str">
        <f>fact_sales_daily_final!E2873</f>
        <v>R06</v>
      </c>
      <c r="C2873">
        <f>fact_sales_daily_final!F2873</f>
        <v>0</v>
      </c>
      <c r="D2873">
        <f>C2873 * VLOOKUP(B2873, finance_assumptions!A:B, 2, FALSE)</f>
        <v>0</v>
      </c>
      <c r="E2873">
        <f t="shared" si="132"/>
        <v>0</v>
      </c>
      <c r="F2873">
        <f t="shared" si="133"/>
        <v>0</v>
      </c>
      <c r="G2873">
        <f t="shared" si="134"/>
        <v>0</v>
      </c>
    </row>
    <row r="2874" spans="1:7" x14ac:dyDescent="0.35">
      <c r="A2874" s="1" t="str">
        <f>fact_sales_daily_final!A2874</f>
        <v>12/27/2014</v>
      </c>
      <c r="B2874" t="str">
        <f>fact_sales_daily_final!E2874</f>
        <v>M01AB</v>
      </c>
      <c r="C2874">
        <f>fact_sales_daily_final!F2874</f>
        <v>7.33</v>
      </c>
      <c r="D2874">
        <f>C2874 * VLOOKUP(B2874, finance_assumptions!A:B, 2, FALSE)</f>
        <v>7.33</v>
      </c>
      <c r="E2874">
        <f t="shared" si="132"/>
        <v>5.4975000000000005</v>
      </c>
      <c r="F2874">
        <f t="shared" si="133"/>
        <v>1.8324999999999996</v>
      </c>
      <c r="G2874">
        <f t="shared" si="134"/>
        <v>0.24999999999999994</v>
      </c>
    </row>
    <row r="2875" spans="1:7" x14ac:dyDescent="0.35">
      <c r="A2875" s="1" t="str">
        <f>fact_sales_daily_final!A2875</f>
        <v>12/27/2014</v>
      </c>
      <c r="B2875" t="str">
        <f>fact_sales_daily_final!E2875</f>
        <v>M01AE</v>
      </c>
      <c r="C2875">
        <f>fact_sales_daily_final!F2875</f>
        <v>5.34</v>
      </c>
      <c r="D2875">
        <f>C2875 * VLOOKUP(B2875, finance_assumptions!A:B, 2, FALSE)</f>
        <v>5.34</v>
      </c>
      <c r="E2875">
        <f t="shared" si="132"/>
        <v>4.0049999999999999</v>
      </c>
      <c r="F2875">
        <f t="shared" si="133"/>
        <v>1.335</v>
      </c>
      <c r="G2875">
        <f t="shared" si="134"/>
        <v>0.25</v>
      </c>
    </row>
    <row r="2876" spans="1:7" x14ac:dyDescent="0.35">
      <c r="A2876" s="1" t="str">
        <f>fact_sales_daily_final!A2876</f>
        <v>12/27/2014</v>
      </c>
      <c r="B2876" t="str">
        <f>fact_sales_daily_final!E2876</f>
        <v>N02BA</v>
      </c>
      <c r="C2876">
        <f>fact_sales_daily_final!F2876</f>
        <v>4.4000000000000004</v>
      </c>
      <c r="D2876">
        <f>C2876 * VLOOKUP(B2876, finance_assumptions!A:B, 2, FALSE)</f>
        <v>4.4000000000000004</v>
      </c>
      <c r="E2876">
        <f t="shared" si="132"/>
        <v>3.3000000000000003</v>
      </c>
      <c r="F2876">
        <f t="shared" si="133"/>
        <v>1.1000000000000001</v>
      </c>
      <c r="G2876">
        <f t="shared" si="134"/>
        <v>0.25</v>
      </c>
    </row>
    <row r="2877" spans="1:7" x14ac:dyDescent="0.35">
      <c r="A2877" s="1" t="str">
        <f>fact_sales_daily_final!A2877</f>
        <v>12/27/2014</v>
      </c>
      <c r="B2877" t="str">
        <f>fact_sales_daily_final!E2877</f>
        <v>N02BE</v>
      </c>
      <c r="C2877">
        <f>fact_sales_daily_final!F2877</f>
        <v>39</v>
      </c>
      <c r="D2877">
        <f>C2877 * VLOOKUP(B2877, finance_assumptions!A:B, 2, FALSE)</f>
        <v>39</v>
      </c>
      <c r="E2877">
        <f t="shared" si="132"/>
        <v>29.25</v>
      </c>
      <c r="F2877">
        <f t="shared" si="133"/>
        <v>9.75</v>
      </c>
      <c r="G2877">
        <f t="shared" si="134"/>
        <v>0.25</v>
      </c>
    </row>
    <row r="2878" spans="1:7" x14ac:dyDescent="0.35">
      <c r="A2878" s="1" t="str">
        <f>fact_sales_daily_final!A2878</f>
        <v>12/27/2014</v>
      </c>
      <c r="B2878" t="str">
        <f>fact_sales_daily_final!E2878</f>
        <v>N05B</v>
      </c>
      <c r="C2878">
        <f>fact_sales_daily_final!F2878</f>
        <v>26</v>
      </c>
      <c r="D2878">
        <f>C2878 * VLOOKUP(B2878, finance_assumptions!A:B, 2, FALSE)</f>
        <v>26</v>
      </c>
      <c r="E2878">
        <f t="shared" si="132"/>
        <v>19.5</v>
      </c>
      <c r="F2878">
        <f t="shared" si="133"/>
        <v>6.5</v>
      </c>
      <c r="G2878">
        <f t="shared" si="134"/>
        <v>0.25</v>
      </c>
    </row>
    <row r="2879" spans="1:7" x14ac:dyDescent="0.35">
      <c r="A2879" s="1" t="str">
        <f>fact_sales_daily_final!A2879</f>
        <v>12/27/2014</v>
      </c>
      <c r="B2879" t="str">
        <f>fact_sales_daily_final!E2879</f>
        <v>N05C</v>
      </c>
      <c r="C2879">
        <f>fact_sales_daily_final!F2879</f>
        <v>0</v>
      </c>
      <c r="D2879">
        <f>C2879 * VLOOKUP(B2879, finance_assumptions!A:B, 2, FALSE)</f>
        <v>0</v>
      </c>
      <c r="E2879">
        <f t="shared" si="132"/>
        <v>0</v>
      </c>
      <c r="F2879">
        <f t="shared" si="133"/>
        <v>0</v>
      </c>
      <c r="G2879">
        <f t="shared" si="134"/>
        <v>0</v>
      </c>
    </row>
    <row r="2880" spans="1:7" x14ac:dyDescent="0.35">
      <c r="A2880" s="1" t="str">
        <f>fact_sales_daily_final!A2880</f>
        <v>12/27/2014</v>
      </c>
      <c r="B2880" t="str">
        <f>fact_sales_daily_final!E2880</f>
        <v>R03</v>
      </c>
      <c r="C2880">
        <f>fact_sales_daily_final!F2880</f>
        <v>9</v>
      </c>
      <c r="D2880">
        <f>C2880 * VLOOKUP(B2880, finance_assumptions!A:B, 2, FALSE)</f>
        <v>9</v>
      </c>
      <c r="E2880">
        <f t="shared" si="132"/>
        <v>6.75</v>
      </c>
      <c r="F2880">
        <f t="shared" si="133"/>
        <v>2.25</v>
      </c>
      <c r="G2880">
        <f t="shared" si="134"/>
        <v>0.25</v>
      </c>
    </row>
    <row r="2881" spans="1:7" x14ac:dyDescent="0.35">
      <c r="A2881" s="1" t="str">
        <f>fact_sales_daily_final!A2881</f>
        <v>12/27/2014</v>
      </c>
      <c r="B2881" t="str">
        <f>fact_sales_daily_final!E2881</f>
        <v>R06</v>
      </c>
      <c r="C2881">
        <f>fact_sales_daily_final!F2881</f>
        <v>3</v>
      </c>
      <c r="D2881">
        <f>C2881 * VLOOKUP(B2881, finance_assumptions!A:B, 2, FALSE)</f>
        <v>3</v>
      </c>
      <c r="E2881">
        <f t="shared" si="132"/>
        <v>2.25</v>
      </c>
      <c r="F2881">
        <f t="shared" si="133"/>
        <v>0.75</v>
      </c>
      <c r="G2881">
        <f t="shared" si="134"/>
        <v>0.25</v>
      </c>
    </row>
    <row r="2882" spans="1:7" x14ac:dyDescent="0.35">
      <c r="A2882" s="1" t="str">
        <f>fact_sales_daily_final!A2882</f>
        <v>12/28/2014</v>
      </c>
      <c r="B2882" t="str">
        <f>fact_sales_daily_final!E2882</f>
        <v>M01AB</v>
      </c>
      <c r="C2882">
        <f>fact_sales_daily_final!F2882</f>
        <v>2.34</v>
      </c>
      <c r="D2882">
        <f>C2882 * VLOOKUP(B2882, finance_assumptions!A:B, 2, FALSE)</f>
        <v>2.34</v>
      </c>
      <c r="E2882">
        <f t="shared" si="132"/>
        <v>1.7549999999999999</v>
      </c>
      <c r="F2882">
        <f t="shared" si="133"/>
        <v>0.58499999999999996</v>
      </c>
      <c r="G2882">
        <f t="shared" si="134"/>
        <v>0.25</v>
      </c>
    </row>
    <row r="2883" spans="1:7" x14ac:dyDescent="0.35">
      <c r="A2883" s="1" t="str">
        <f>fact_sales_daily_final!A2883</f>
        <v>12/28/2014</v>
      </c>
      <c r="B2883" t="str">
        <f>fact_sales_daily_final!E2883</f>
        <v>M01AE</v>
      </c>
      <c r="C2883">
        <f>fact_sales_daily_final!F2883</f>
        <v>10.76</v>
      </c>
      <c r="D2883">
        <f>C2883 * VLOOKUP(B2883, finance_assumptions!A:B, 2, FALSE)</f>
        <v>10.76</v>
      </c>
      <c r="E2883">
        <f t="shared" ref="E2883:E2946" si="135">D2883 * 0.75</f>
        <v>8.07</v>
      </c>
      <c r="F2883">
        <f t="shared" ref="F2883:F2946" si="136">D2883 - E2883</f>
        <v>2.6899999999999995</v>
      </c>
      <c r="G2883">
        <f t="shared" ref="G2883:G2946" si="137">IF(D2883=0, 0, F2883/D2883)</f>
        <v>0.24999999999999997</v>
      </c>
    </row>
    <row r="2884" spans="1:7" x14ac:dyDescent="0.35">
      <c r="A2884" s="1" t="str">
        <f>fact_sales_daily_final!A2884</f>
        <v>12/28/2014</v>
      </c>
      <c r="B2884" t="str">
        <f>fact_sales_daily_final!E2884</f>
        <v>N02BA</v>
      </c>
      <c r="C2884">
        <f>fact_sales_daily_final!F2884</f>
        <v>3</v>
      </c>
      <c r="D2884">
        <f>C2884 * VLOOKUP(B2884, finance_assumptions!A:B, 2, FALSE)</f>
        <v>3</v>
      </c>
      <c r="E2884">
        <f t="shared" si="135"/>
        <v>2.25</v>
      </c>
      <c r="F2884">
        <f t="shared" si="136"/>
        <v>0.75</v>
      </c>
      <c r="G2884">
        <f t="shared" si="137"/>
        <v>0.25</v>
      </c>
    </row>
    <row r="2885" spans="1:7" x14ac:dyDescent="0.35">
      <c r="A2885" s="1" t="str">
        <f>fact_sales_daily_final!A2885</f>
        <v>12/28/2014</v>
      </c>
      <c r="B2885" t="str">
        <f>fact_sales_daily_final!E2885</f>
        <v>N02BE</v>
      </c>
      <c r="C2885">
        <f>fact_sales_daily_final!F2885</f>
        <v>80.400000000000006</v>
      </c>
      <c r="D2885">
        <f>C2885 * VLOOKUP(B2885, finance_assumptions!A:B, 2, FALSE)</f>
        <v>80.400000000000006</v>
      </c>
      <c r="E2885">
        <f t="shared" si="135"/>
        <v>60.300000000000004</v>
      </c>
      <c r="F2885">
        <f t="shared" si="136"/>
        <v>20.100000000000001</v>
      </c>
      <c r="G2885">
        <f t="shared" si="137"/>
        <v>0.25</v>
      </c>
    </row>
    <row r="2886" spans="1:7" x14ac:dyDescent="0.35">
      <c r="A2886" s="1" t="str">
        <f>fact_sales_daily_final!A2886</f>
        <v>12/28/2014</v>
      </c>
      <c r="B2886" t="str">
        <f>fact_sales_daily_final!E2886</f>
        <v>N05B</v>
      </c>
      <c r="C2886">
        <f>fact_sales_daily_final!F2886</f>
        <v>15</v>
      </c>
      <c r="D2886">
        <f>C2886 * VLOOKUP(B2886, finance_assumptions!A:B, 2, FALSE)</f>
        <v>15</v>
      </c>
      <c r="E2886">
        <f t="shared" si="135"/>
        <v>11.25</v>
      </c>
      <c r="F2886">
        <f t="shared" si="136"/>
        <v>3.75</v>
      </c>
      <c r="G2886">
        <f t="shared" si="137"/>
        <v>0.25</v>
      </c>
    </row>
    <row r="2887" spans="1:7" x14ac:dyDescent="0.35">
      <c r="A2887" s="1" t="str">
        <f>fact_sales_daily_final!A2887</f>
        <v>12/28/2014</v>
      </c>
      <c r="B2887" t="str">
        <f>fact_sales_daily_final!E2887</f>
        <v>N05C</v>
      </c>
      <c r="C2887">
        <f>fact_sales_daily_final!F2887</f>
        <v>0</v>
      </c>
      <c r="D2887">
        <f>C2887 * VLOOKUP(B2887, finance_assumptions!A:B, 2, FALSE)</f>
        <v>0</v>
      </c>
      <c r="E2887">
        <f t="shared" si="135"/>
        <v>0</v>
      </c>
      <c r="F2887">
        <f t="shared" si="136"/>
        <v>0</v>
      </c>
      <c r="G2887">
        <f t="shared" si="137"/>
        <v>0</v>
      </c>
    </row>
    <row r="2888" spans="1:7" x14ac:dyDescent="0.35">
      <c r="A2888" s="1" t="str">
        <f>fact_sales_daily_final!A2888</f>
        <v>12/28/2014</v>
      </c>
      <c r="B2888" t="str">
        <f>fact_sales_daily_final!E2888</f>
        <v>R03</v>
      </c>
      <c r="C2888">
        <f>fact_sales_daily_final!F2888</f>
        <v>13</v>
      </c>
      <c r="D2888">
        <f>C2888 * VLOOKUP(B2888, finance_assumptions!A:B, 2, FALSE)</f>
        <v>13</v>
      </c>
      <c r="E2888">
        <f t="shared" si="135"/>
        <v>9.75</v>
      </c>
      <c r="F2888">
        <f t="shared" si="136"/>
        <v>3.25</v>
      </c>
      <c r="G2888">
        <f t="shared" si="137"/>
        <v>0.25</v>
      </c>
    </row>
    <row r="2889" spans="1:7" x14ac:dyDescent="0.35">
      <c r="A2889" s="1" t="str">
        <f>fact_sales_daily_final!A2889</f>
        <v>12/28/2014</v>
      </c>
      <c r="B2889" t="str">
        <f>fact_sales_daily_final!E2889</f>
        <v>R06</v>
      </c>
      <c r="C2889">
        <f>fact_sales_daily_final!F2889</f>
        <v>1</v>
      </c>
      <c r="D2889">
        <f>C2889 * VLOOKUP(B2889, finance_assumptions!A:B, 2, FALSE)</f>
        <v>1</v>
      </c>
      <c r="E2889">
        <f t="shared" si="135"/>
        <v>0.75</v>
      </c>
      <c r="F2889">
        <f t="shared" si="136"/>
        <v>0.25</v>
      </c>
      <c r="G2889">
        <f t="shared" si="137"/>
        <v>0.25</v>
      </c>
    </row>
    <row r="2890" spans="1:7" x14ac:dyDescent="0.35">
      <c r="A2890" s="1" t="str">
        <f>fact_sales_daily_final!A2890</f>
        <v>12/29/2014</v>
      </c>
      <c r="B2890" t="str">
        <f>fact_sales_daily_final!E2890</f>
        <v>M01AB</v>
      </c>
      <c r="C2890">
        <f>fact_sales_daily_final!F2890</f>
        <v>2.33</v>
      </c>
      <c r="D2890">
        <f>C2890 * VLOOKUP(B2890, finance_assumptions!A:B, 2, FALSE)</f>
        <v>2.33</v>
      </c>
      <c r="E2890">
        <f t="shared" si="135"/>
        <v>1.7475000000000001</v>
      </c>
      <c r="F2890">
        <f t="shared" si="136"/>
        <v>0.58250000000000002</v>
      </c>
      <c r="G2890">
        <f t="shared" si="137"/>
        <v>0.25</v>
      </c>
    </row>
    <row r="2891" spans="1:7" x14ac:dyDescent="0.35">
      <c r="A2891" s="1" t="str">
        <f>fact_sales_daily_final!A2891</f>
        <v>12/29/2014</v>
      </c>
      <c r="B2891" t="str">
        <f>fact_sales_daily_final!E2891</f>
        <v>M01AE</v>
      </c>
      <c r="C2891">
        <f>fact_sales_daily_final!F2891</f>
        <v>3.66</v>
      </c>
      <c r="D2891">
        <f>C2891 * VLOOKUP(B2891, finance_assumptions!A:B, 2, FALSE)</f>
        <v>3.66</v>
      </c>
      <c r="E2891">
        <f t="shared" si="135"/>
        <v>2.7450000000000001</v>
      </c>
      <c r="F2891">
        <f t="shared" si="136"/>
        <v>0.91500000000000004</v>
      </c>
      <c r="G2891">
        <f t="shared" si="137"/>
        <v>0.25</v>
      </c>
    </row>
    <row r="2892" spans="1:7" x14ac:dyDescent="0.35">
      <c r="A2892" s="1" t="str">
        <f>fact_sales_daily_final!A2892</f>
        <v>12/29/2014</v>
      </c>
      <c r="B2892" t="str">
        <f>fact_sales_daily_final!E2892</f>
        <v>N02BA</v>
      </c>
      <c r="C2892">
        <f>fact_sales_daily_final!F2892</f>
        <v>4</v>
      </c>
      <c r="D2892">
        <f>C2892 * VLOOKUP(B2892, finance_assumptions!A:B, 2, FALSE)</f>
        <v>4</v>
      </c>
      <c r="E2892">
        <f t="shared" si="135"/>
        <v>3</v>
      </c>
      <c r="F2892">
        <f t="shared" si="136"/>
        <v>1</v>
      </c>
      <c r="G2892">
        <f t="shared" si="137"/>
        <v>0.25</v>
      </c>
    </row>
    <row r="2893" spans="1:7" x14ac:dyDescent="0.35">
      <c r="A2893" s="1" t="str">
        <f>fact_sales_daily_final!A2893</f>
        <v>12/29/2014</v>
      </c>
      <c r="B2893" t="str">
        <f>fact_sales_daily_final!E2893</f>
        <v>N02BE</v>
      </c>
      <c r="C2893">
        <f>fact_sales_daily_final!F2893</f>
        <v>40</v>
      </c>
      <c r="D2893">
        <f>C2893 * VLOOKUP(B2893, finance_assumptions!A:B, 2, FALSE)</f>
        <v>40</v>
      </c>
      <c r="E2893">
        <f t="shared" si="135"/>
        <v>30</v>
      </c>
      <c r="F2893">
        <f t="shared" si="136"/>
        <v>10</v>
      </c>
      <c r="G2893">
        <f t="shared" si="137"/>
        <v>0.25</v>
      </c>
    </row>
    <row r="2894" spans="1:7" x14ac:dyDescent="0.35">
      <c r="A2894" s="1" t="str">
        <f>fact_sales_daily_final!A2894</f>
        <v>12/29/2014</v>
      </c>
      <c r="B2894" t="str">
        <f>fact_sales_daily_final!E2894</f>
        <v>N05B</v>
      </c>
      <c r="C2894">
        <f>fact_sales_daily_final!F2894</f>
        <v>5</v>
      </c>
      <c r="D2894">
        <f>C2894 * VLOOKUP(B2894, finance_assumptions!A:B, 2, FALSE)</f>
        <v>5</v>
      </c>
      <c r="E2894">
        <f t="shared" si="135"/>
        <v>3.75</v>
      </c>
      <c r="F2894">
        <f t="shared" si="136"/>
        <v>1.25</v>
      </c>
      <c r="G2894">
        <f t="shared" si="137"/>
        <v>0.25</v>
      </c>
    </row>
    <row r="2895" spans="1:7" x14ac:dyDescent="0.35">
      <c r="A2895" s="1" t="str">
        <f>fact_sales_daily_final!A2895</f>
        <v>12/29/2014</v>
      </c>
      <c r="B2895" t="str">
        <f>fact_sales_daily_final!E2895</f>
        <v>N05C</v>
      </c>
      <c r="C2895">
        <f>fact_sales_daily_final!F2895</f>
        <v>1</v>
      </c>
      <c r="D2895">
        <f>C2895 * VLOOKUP(B2895, finance_assumptions!A:B, 2, FALSE)</f>
        <v>1</v>
      </c>
      <c r="E2895">
        <f t="shared" si="135"/>
        <v>0.75</v>
      </c>
      <c r="F2895">
        <f t="shared" si="136"/>
        <v>0.25</v>
      </c>
      <c r="G2895">
        <f t="shared" si="137"/>
        <v>0.25</v>
      </c>
    </row>
    <row r="2896" spans="1:7" x14ac:dyDescent="0.35">
      <c r="A2896" s="1" t="str">
        <f>fact_sales_daily_final!A2896</f>
        <v>12/29/2014</v>
      </c>
      <c r="B2896" t="str">
        <f>fact_sales_daily_final!E2896</f>
        <v>R03</v>
      </c>
      <c r="C2896">
        <f>fact_sales_daily_final!F2896</f>
        <v>2</v>
      </c>
      <c r="D2896">
        <f>C2896 * VLOOKUP(B2896, finance_assumptions!A:B, 2, FALSE)</f>
        <v>2</v>
      </c>
      <c r="E2896">
        <f t="shared" si="135"/>
        <v>1.5</v>
      </c>
      <c r="F2896">
        <f t="shared" si="136"/>
        <v>0.5</v>
      </c>
      <c r="G2896">
        <f t="shared" si="137"/>
        <v>0.25</v>
      </c>
    </row>
    <row r="2897" spans="1:7" x14ac:dyDescent="0.35">
      <c r="A2897" s="1" t="str">
        <f>fact_sales_daily_final!A2897</f>
        <v>12/29/2014</v>
      </c>
      <c r="B2897" t="str">
        <f>fact_sales_daily_final!E2897</f>
        <v>R06</v>
      </c>
      <c r="C2897">
        <f>fact_sales_daily_final!F2897</f>
        <v>0</v>
      </c>
      <c r="D2897">
        <f>C2897 * VLOOKUP(B2897, finance_assumptions!A:B, 2, FALSE)</f>
        <v>0</v>
      </c>
      <c r="E2897">
        <f t="shared" si="135"/>
        <v>0</v>
      </c>
      <c r="F2897">
        <f t="shared" si="136"/>
        <v>0</v>
      </c>
      <c r="G2897">
        <f t="shared" si="137"/>
        <v>0</v>
      </c>
    </row>
    <row r="2898" spans="1:7" x14ac:dyDescent="0.35">
      <c r="A2898" s="1" t="str">
        <f>fact_sales_daily_final!A2898</f>
        <v>12/30/2014</v>
      </c>
      <c r="B2898" t="str">
        <f>fact_sales_daily_final!E2898</f>
        <v>M01AB</v>
      </c>
      <c r="C2898">
        <f>fact_sales_daily_final!F2898</f>
        <v>9</v>
      </c>
      <c r="D2898">
        <f>C2898 * VLOOKUP(B2898, finance_assumptions!A:B, 2, FALSE)</f>
        <v>9</v>
      </c>
      <c r="E2898">
        <f t="shared" si="135"/>
        <v>6.75</v>
      </c>
      <c r="F2898">
        <f t="shared" si="136"/>
        <v>2.25</v>
      </c>
      <c r="G2898">
        <f t="shared" si="137"/>
        <v>0.25</v>
      </c>
    </row>
    <row r="2899" spans="1:7" x14ac:dyDescent="0.35">
      <c r="A2899" s="1" t="str">
        <f>fact_sales_daily_final!A2899</f>
        <v>12/30/2014</v>
      </c>
      <c r="B2899" t="str">
        <f>fact_sales_daily_final!E2899</f>
        <v>M01AE</v>
      </c>
      <c r="C2899">
        <f>fact_sales_daily_final!F2899</f>
        <v>5.63</v>
      </c>
      <c r="D2899">
        <f>C2899 * VLOOKUP(B2899, finance_assumptions!A:B, 2, FALSE)</f>
        <v>5.63</v>
      </c>
      <c r="E2899">
        <f t="shared" si="135"/>
        <v>4.2225000000000001</v>
      </c>
      <c r="F2899">
        <f t="shared" si="136"/>
        <v>1.4074999999999998</v>
      </c>
      <c r="G2899">
        <f t="shared" si="137"/>
        <v>0.24999999999999997</v>
      </c>
    </row>
    <row r="2900" spans="1:7" x14ac:dyDescent="0.35">
      <c r="A2900" s="1" t="str">
        <f>fact_sales_daily_final!A2900</f>
        <v>12/30/2014</v>
      </c>
      <c r="B2900" t="str">
        <f>fact_sales_daily_final!E2900</f>
        <v>N02BA</v>
      </c>
      <c r="C2900">
        <f>fact_sales_daily_final!F2900</f>
        <v>3.8</v>
      </c>
      <c r="D2900">
        <f>C2900 * VLOOKUP(B2900, finance_assumptions!A:B, 2, FALSE)</f>
        <v>3.8</v>
      </c>
      <c r="E2900">
        <f t="shared" si="135"/>
        <v>2.8499999999999996</v>
      </c>
      <c r="F2900">
        <f t="shared" si="136"/>
        <v>0.95000000000000018</v>
      </c>
      <c r="G2900">
        <f t="shared" si="137"/>
        <v>0.25000000000000006</v>
      </c>
    </row>
    <row r="2901" spans="1:7" x14ac:dyDescent="0.35">
      <c r="A2901" s="1" t="str">
        <f>fact_sales_daily_final!A2901</f>
        <v>12/30/2014</v>
      </c>
      <c r="B2901" t="str">
        <f>fact_sales_daily_final!E2901</f>
        <v>N02BE</v>
      </c>
      <c r="C2901">
        <f>fact_sales_daily_final!F2901</f>
        <v>51</v>
      </c>
      <c r="D2901">
        <f>C2901 * VLOOKUP(B2901, finance_assumptions!A:B, 2, FALSE)</f>
        <v>51</v>
      </c>
      <c r="E2901">
        <f t="shared" si="135"/>
        <v>38.25</v>
      </c>
      <c r="F2901">
        <f t="shared" si="136"/>
        <v>12.75</v>
      </c>
      <c r="G2901">
        <f t="shared" si="137"/>
        <v>0.25</v>
      </c>
    </row>
    <row r="2902" spans="1:7" x14ac:dyDescent="0.35">
      <c r="A2902" s="1" t="str">
        <f>fact_sales_daily_final!A2902</f>
        <v>12/30/2014</v>
      </c>
      <c r="B2902" t="str">
        <f>fact_sales_daily_final!E2902</f>
        <v>N05B</v>
      </c>
      <c r="C2902">
        <f>fact_sales_daily_final!F2902</f>
        <v>18</v>
      </c>
      <c r="D2902">
        <f>C2902 * VLOOKUP(B2902, finance_assumptions!A:B, 2, FALSE)</f>
        <v>18</v>
      </c>
      <c r="E2902">
        <f t="shared" si="135"/>
        <v>13.5</v>
      </c>
      <c r="F2902">
        <f t="shared" si="136"/>
        <v>4.5</v>
      </c>
      <c r="G2902">
        <f t="shared" si="137"/>
        <v>0.25</v>
      </c>
    </row>
    <row r="2903" spans="1:7" x14ac:dyDescent="0.35">
      <c r="A2903" s="1" t="str">
        <f>fact_sales_daily_final!A2903</f>
        <v>12/30/2014</v>
      </c>
      <c r="B2903" t="str">
        <f>fact_sales_daily_final!E2903</f>
        <v>N05C</v>
      </c>
      <c r="C2903">
        <f>fact_sales_daily_final!F2903</f>
        <v>0</v>
      </c>
      <c r="D2903">
        <f>C2903 * VLOOKUP(B2903, finance_assumptions!A:B, 2, FALSE)</f>
        <v>0</v>
      </c>
      <c r="E2903">
        <f t="shared" si="135"/>
        <v>0</v>
      </c>
      <c r="F2903">
        <f t="shared" si="136"/>
        <v>0</v>
      </c>
      <c r="G2903">
        <f t="shared" si="137"/>
        <v>0</v>
      </c>
    </row>
    <row r="2904" spans="1:7" x14ac:dyDescent="0.35">
      <c r="A2904" s="1" t="str">
        <f>fact_sales_daily_final!A2904</f>
        <v>12/30/2014</v>
      </c>
      <c r="B2904" t="str">
        <f>fact_sales_daily_final!E2904</f>
        <v>R03</v>
      </c>
      <c r="C2904">
        <f>fact_sales_daily_final!F2904</f>
        <v>5</v>
      </c>
      <c r="D2904">
        <f>C2904 * VLOOKUP(B2904, finance_assumptions!A:B, 2, FALSE)</f>
        <v>5</v>
      </c>
      <c r="E2904">
        <f t="shared" si="135"/>
        <v>3.75</v>
      </c>
      <c r="F2904">
        <f t="shared" si="136"/>
        <v>1.25</v>
      </c>
      <c r="G2904">
        <f t="shared" si="137"/>
        <v>0.25</v>
      </c>
    </row>
    <row r="2905" spans="1:7" x14ac:dyDescent="0.35">
      <c r="A2905" s="1" t="str">
        <f>fact_sales_daily_final!A2905</f>
        <v>12/30/2014</v>
      </c>
      <c r="B2905" t="str">
        <f>fact_sales_daily_final!E2905</f>
        <v>R06</v>
      </c>
      <c r="C2905">
        <f>fact_sales_daily_final!F2905</f>
        <v>2</v>
      </c>
      <c r="D2905">
        <f>C2905 * VLOOKUP(B2905, finance_assumptions!A:B, 2, FALSE)</f>
        <v>2</v>
      </c>
      <c r="E2905">
        <f t="shared" si="135"/>
        <v>1.5</v>
      </c>
      <c r="F2905">
        <f t="shared" si="136"/>
        <v>0.5</v>
      </c>
      <c r="G2905">
        <f t="shared" si="137"/>
        <v>0.25</v>
      </c>
    </row>
    <row r="2906" spans="1:7" x14ac:dyDescent="0.35">
      <c r="A2906" s="1" t="str">
        <f>fact_sales_daily_final!A2906</f>
        <v>12/31/2014</v>
      </c>
      <c r="B2906" t="str">
        <f>fact_sales_daily_final!E2906</f>
        <v>M01AB</v>
      </c>
      <c r="C2906">
        <f>fact_sales_daily_final!F2906</f>
        <v>5.67</v>
      </c>
      <c r="D2906">
        <f>C2906 * VLOOKUP(B2906, finance_assumptions!A:B, 2, FALSE)</f>
        <v>5.67</v>
      </c>
      <c r="E2906">
        <f t="shared" si="135"/>
        <v>4.2524999999999995</v>
      </c>
      <c r="F2906">
        <f t="shared" si="136"/>
        <v>1.4175000000000004</v>
      </c>
      <c r="G2906">
        <f t="shared" si="137"/>
        <v>0.25000000000000006</v>
      </c>
    </row>
    <row r="2907" spans="1:7" x14ac:dyDescent="0.35">
      <c r="A2907" s="1" t="str">
        <f>fact_sales_daily_final!A2907</f>
        <v>12/31/2014</v>
      </c>
      <c r="B2907" t="str">
        <f>fact_sales_daily_final!E2907</f>
        <v>M01AE</v>
      </c>
      <c r="C2907">
        <f>fact_sales_daily_final!F2907</f>
        <v>6.33</v>
      </c>
      <c r="D2907">
        <f>C2907 * VLOOKUP(B2907, finance_assumptions!A:B, 2, FALSE)</f>
        <v>6.33</v>
      </c>
      <c r="E2907">
        <f t="shared" si="135"/>
        <v>4.7475000000000005</v>
      </c>
      <c r="F2907">
        <f t="shared" si="136"/>
        <v>1.5824999999999996</v>
      </c>
      <c r="G2907">
        <f t="shared" si="137"/>
        <v>0.24999999999999992</v>
      </c>
    </row>
    <row r="2908" spans="1:7" x14ac:dyDescent="0.35">
      <c r="A2908" s="1" t="str">
        <f>fact_sales_daily_final!A2908</f>
        <v>12/31/2014</v>
      </c>
      <c r="B2908" t="str">
        <f>fact_sales_daily_final!E2908</f>
        <v>N02BA</v>
      </c>
      <c r="C2908">
        <f>fact_sales_daily_final!F2908</f>
        <v>2.5</v>
      </c>
      <c r="D2908">
        <f>C2908 * VLOOKUP(B2908, finance_assumptions!A:B, 2, FALSE)</f>
        <v>2.5</v>
      </c>
      <c r="E2908">
        <f t="shared" si="135"/>
        <v>1.875</v>
      </c>
      <c r="F2908">
        <f t="shared" si="136"/>
        <v>0.625</v>
      </c>
      <c r="G2908">
        <f t="shared" si="137"/>
        <v>0.25</v>
      </c>
    </row>
    <row r="2909" spans="1:7" x14ac:dyDescent="0.35">
      <c r="A2909" s="1" t="str">
        <f>fact_sales_daily_final!A2909</f>
        <v>12/31/2014</v>
      </c>
      <c r="B2909" t="str">
        <f>fact_sales_daily_final!E2909</f>
        <v>N02BE</v>
      </c>
      <c r="C2909">
        <f>fact_sales_daily_final!F2909</f>
        <v>41.08</v>
      </c>
      <c r="D2909">
        <f>C2909 * VLOOKUP(B2909, finance_assumptions!A:B, 2, FALSE)</f>
        <v>41.08</v>
      </c>
      <c r="E2909">
        <f t="shared" si="135"/>
        <v>30.81</v>
      </c>
      <c r="F2909">
        <f t="shared" si="136"/>
        <v>10.27</v>
      </c>
      <c r="G2909">
        <f t="shared" si="137"/>
        <v>0.25</v>
      </c>
    </row>
    <row r="2910" spans="1:7" x14ac:dyDescent="0.35">
      <c r="A2910" s="1" t="str">
        <f>fact_sales_daily_final!A2910</f>
        <v>12/31/2014</v>
      </c>
      <c r="B2910" t="str">
        <f>fact_sales_daily_final!E2910</f>
        <v>N05B</v>
      </c>
      <c r="C2910">
        <f>fact_sales_daily_final!F2910</f>
        <v>14</v>
      </c>
      <c r="D2910">
        <f>C2910 * VLOOKUP(B2910, finance_assumptions!A:B, 2, FALSE)</f>
        <v>14</v>
      </c>
      <c r="E2910">
        <f t="shared" si="135"/>
        <v>10.5</v>
      </c>
      <c r="F2910">
        <f t="shared" si="136"/>
        <v>3.5</v>
      </c>
      <c r="G2910">
        <f t="shared" si="137"/>
        <v>0.25</v>
      </c>
    </row>
    <row r="2911" spans="1:7" x14ac:dyDescent="0.35">
      <c r="A2911" s="1" t="str">
        <f>fact_sales_daily_final!A2911</f>
        <v>12/31/2014</v>
      </c>
      <c r="B2911" t="str">
        <f>fact_sales_daily_final!E2911</f>
        <v>N05C</v>
      </c>
      <c r="C2911">
        <f>fact_sales_daily_final!F2911</f>
        <v>3</v>
      </c>
      <c r="D2911">
        <f>C2911 * VLOOKUP(B2911, finance_assumptions!A:B, 2, FALSE)</f>
        <v>3</v>
      </c>
      <c r="E2911">
        <f t="shared" si="135"/>
        <v>2.25</v>
      </c>
      <c r="F2911">
        <f t="shared" si="136"/>
        <v>0.75</v>
      </c>
      <c r="G2911">
        <f t="shared" si="137"/>
        <v>0.25</v>
      </c>
    </row>
    <row r="2912" spans="1:7" x14ac:dyDescent="0.35">
      <c r="A2912" s="1" t="str">
        <f>fact_sales_daily_final!A2912</f>
        <v>12/31/2014</v>
      </c>
      <c r="B2912" t="str">
        <f>fact_sales_daily_final!E2912</f>
        <v>R03</v>
      </c>
      <c r="C2912">
        <f>fact_sales_daily_final!F2912</f>
        <v>10</v>
      </c>
      <c r="D2912">
        <f>C2912 * VLOOKUP(B2912, finance_assumptions!A:B, 2, FALSE)</f>
        <v>10</v>
      </c>
      <c r="E2912">
        <f t="shared" si="135"/>
        <v>7.5</v>
      </c>
      <c r="F2912">
        <f t="shared" si="136"/>
        <v>2.5</v>
      </c>
      <c r="G2912">
        <f t="shared" si="137"/>
        <v>0.25</v>
      </c>
    </row>
    <row r="2913" spans="1:7" x14ac:dyDescent="0.35">
      <c r="A2913" s="1" t="str">
        <f>fact_sales_daily_final!A2913</f>
        <v>12/31/2014</v>
      </c>
      <c r="B2913" t="str">
        <f>fact_sales_daily_final!E2913</f>
        <v>R06</v>
      </c>
      <c r="C2913">
        <f>fact_sales_daily_final!F2913</f>
        <v>1</v>
      </c>
      <c r="D2913">
        <f>C2913 * VLOOKUP(B2913, finance_assumptions!A:B, 2, FALSE)</f>
        <v>1</v>
      </c>
      <c r="E2913">
        <f t="shared" si="135"/>
        <v>0.75</v>
      </c>
      <c r="F2913">
        <f t="shared" si="136"/>
        <v>0.25</v>
      </c>
      <c r="G2913">
        <f t="shared" si="137"/>
        <v>0.25</v>
      </c>
    </row>
    <row r="2914" spans="1:7" x14ac:dyDescent="0.35">
      <c r="A2914" s="1">
        <f>fact_sales_daily_final!A2914</f>
        <v>42005</v>
      </c>
      <c r="B2914" t="str">
        <f>fact_sales_daily_final!E2914</f>
        <v>M01AB</v>
      </c>
      <c r="C2914">
        <f>fact_sales_daily_final!F2914</f>
        <v>0</v>
      </c>
      <c r="D2914">
        <f>C2914 * VLOOKUP(B2914, finance_assumptions!A:B, 2, FALSE)</f>
        <v>0</v>
      </c>
      <c r="E2914">
        <f t="shared" si="135"/>
        <v>0</v>
      </c>
      <c r="F2914">
        <f t="shared" si="136"/>
        <v>0</v>
      </c>
      <c r="G2914">
        <f t="shared" si="137"/>
        <v>0</v>
      </c>
    </row>
    <row r="2915" spans="1:7" x14ac:dyDescent="0.35">
      <c r="A2915" s="1">
        <f>fact_sales_daily_final!A2915</f>
        <v>42005</v>
      </c>
      <c r="B2915" t="str">
        <f>fact_sales_daily_final!E2915</f>
        <v>M01AE</v>
      </c>
      <c r="C2915">
        <f>fact_sales_daily_final!F2915</f>
        <v>0</v>
      </c>
      <c r="D2915">
        <f>C2915 * VLOOKUP(B2915, finance_assumptions!A:B, 2, FALSE)</f>
        <v>0</v>
      </c>
      <c r="E2915">
        <f t="shared" si="135"/>
        <v>0</v>
      </c>
      <c r="F2915">
        <f t="shared" si="136"/>
        <v>0</v>
      </c>
      <c r="G2915">
        <f t="shared" si="137"/>
        <v>0</v>
      </c>
    </row>
    <row r="2916" spans="1:7" x14ac:dyDescent="0.35">
      <c r="A2916" s="1">
        <f>fact_sales_daily_final!A2916</f>
        <v>42005</v>
      </c>
      <c r="B2916" t="str">
        <f>fact_sales_daily_final!E2916</f>
        <v>N02BA</v>
      </c>
      <c r="C2916">
        <f>fact_sales_daily_final!F2916</f>
        <v>0</v>
      </c>
      <c r="D2916">
        <f>C2916 * VLOOKUP(B2916, finance_assumptions!A:B, 2, FALSE)</f>
        <v>0</v>
      </c>
      <c r="E2916">
        <f t="shared" si="135"/>
        <v>0</v>
      </c>
      <c r="F2916">
        <f t="shared" si="136"/>
        <v>0</v>
      </c>
      <c r="G2916">
        <f t="shared" si="137"/>
        <v>0</v>
      </c>
    </row>
    <row r="2917" spans="1:7" x14ac:dyDescent="0.35">
      <c r="A2917" s="1">
        <f>fact_sales_daily_final!A2917</f>
        <v>42005</v>
      </c>
      <c r="B2917" t="str">
        <f>fact_sales_daily_final!E2917</f>
        <v>N02BE</v>
      </c>
      <c r="C2917">
        <f>fact_sales_daily_final!F2917</f>
        <v>0</v>
      </c>
      <c r="D2917">
        <f>C2917 * VLOOKUP(B2917, finance_assumptions!A:B, 2, FALSE)</f>
        <v>0</v>
      </c>
      <c r="E2917">
        <f t="shared" si="135"/>
        <v>0</v>
      </c>
      <c r="F2917">
        <f t="shared" si="136"/>
        <v>0</v>
      </c>
      <c r="G2917">
        <f t="shared" si="137"/>
        <v>0</v>
      </c>
    </row>
    <row r="2918" spans="1:7" x14ac:dyDescent="0.35">
      <c r="A2918" s="1">
        <f>fact_sales_daily_final!A2918</f>
        <v>42005</v>
      </c>
      <c r="B2918" t="str">
        <f>fact_sales_daily_final!E2918</f>
        <v>N05B</v>
      </c>
      <c r="C2918">
        <f>fact_sales_daily_final!F2918</f>
        <v>0</v>
      </c>
      <c r="D2918">
        <f>C2918 * VLOOKUP(B2918, finance_assumptions!A:B, 2, FALSE)</f>
        <v>0</v>
      </c>
      <c r="E2918">
        <f t="shared" si="135"/>
        <v>0</v>
      </c>
      <c r="F2918">
        <f t="shared" si="136"/>
        <v>0</v>
      </c>
      <c r="G2918">
        <f t="shared" si="137"/>
        <v>0</v>
      </c>
    </row>
    <row r="2919" spans="1:7" x14ac:dyDescent="0.35">
      <c r="A2919" s="1">
        <f>fact_sales_daily_final!A2919</f>
        <v>42005</v>
      </c>
      <c r="B2919" t="str">
        <f>fact_sales_daily_final!E2919</f>
        <v>N05C</v>
      </c>
      <c r="C2919">
        <f>fact_sales_daily_final!F2919</f>
        <v>0</v>
      </c>
      <c r="D2919">
        <f>C2919 * VLOOKUP(B2919, finance_assumptions!A:B, 2, FALSE)</f>
        <v>0</v>
      </c>
      <c r="E2919">
        <f t="shared" si="135"/>
        <v>0</v>
      </c>
      <c r="F2919">
        <f t="shared" si="136"/>
        <v>0</v>
      </c>
      <c r="G2919">
        <f t="shared" si="137"/>
        <v>0</v>
      </c>
    </row>
    <row r="2920" spans="1:7" x14ac:dyDescent="0.35">
      <c r="A2920" s="1">
        <f>fact_sales_daily_final!A2920</f>
        <v>42005</v>
      </c>
      <c r="B2920" t="str">
        <f>fact_sales_daily_final!E2920</f>
        <v>R03</v>
      </c>
      <c r="C2920">
        <f>fact_sales_daily_final!F2920</f>
        <v>0</v>
      </c>
      <c r="D2920">
        <f>C2920 * VLOOKUP(B2920, finance_assumptions!A:B, 2, FALSE)</f>
        <v>0</v>
      </c>
      <c r="E2920">
        <f t="shared" si="135"/>
        <v>0</v>
      </c>
      <c r="F2920">
        <f t="shared" si="136"/>
        <v>0</v>
      </c>
      <c r="G2920">
        <f t="shared" si="137"/>
        <v>0</v>
      </c>
    </row>
    <row r="2921" spans="1:7" x14ac:dyDescent="0.35">
      <c r="A2921" s="1">
        <f>fact_sales_daily_final!A2921</f>
        <v>42005</v>
      </c>
      <c r="B2921" t="str">
        <f>fact_sales_daily_final!E2921</f>
        <v>R06</v>
      </c>
      <c r="C2921">
        <f>fact_sales_daily_final!F2921</f>
        <v>0</v>
      </c>
      <c r="D2921">
        <f>C2921 * VLOOKUP(B2921, finance_assumptions!A:B, 2, FALSE)</f>
        <v>0</v>
      </c>
      <c r="E2921">
        <f t="shared" si="135"/>
        <v>0</v>
      </c>
      <c r="F2921">
        <f t="shared" si="136"/>
        <v>0</v>
      </c>
      <c r="G2921">
        <f t="shared" si="137"/>
        <v>0</v>
      </c>
    </row>
    <row r="2922" spans="1:7" x14ac:dyDescent="0.35">
      <c r="A2922" s="1">
        <f>fact_sales_daily_final!A2922</f>
        <v>42036</v>
      </c>
      <c r="B2922" t="str">
        <f>fact_sales_daily_final!E2922</f>
        <v>M01AB</v>
      </c>
      <c r="C2922">
        <f>fact_sales_daily_final!F2922</f>
        <v>6</v>
      </c>
      <c r="D2922">
        <f>C2922 * VLOOKUP(B2922, finance_assumptions!A:B, 2, FALSE)</f>
        <v>6</v>
      </c>
      <c r="E2922">
        <f t="shared" si="135"/>
        <v>4.5</v>
      </c>
      <c r="F2922">
        <f t="shared" si="136"/>
        <v>1.5</v>
      </c>
      <c r="G2922">
        <f t="shared" si="137"/>
        <v>0.25</v>
      </c>
    </row>
    <row r="2923" spans="1:7" x14ac:dyDescent="0.35">
      <c r="A2923" s="1">
        <f>fact_sales_daily_final!A2923</f>
        <v>42036</v>
      </c>
      <c r="B2923" t="str">
        <f>fact_sales_daily_final!E2923</f>
        <v>M01AE</v>
      </c>
      <c r="C2923">
        <f>fact_sales_daily_final!F2923</f>
        <v>5.33</v>
      </c>
      <c r="D2923">
        <f>C2923 * VLOOKUP(B2923, finance_assumptions!A:B, 2, FALSE)</f>
        <v>5.33</v>
      </c>
      <c r="E2923">
        <f t="shared" si="135"/>
        <v>3.9975000000000001</v>
      </c>
      <c r="F2923">
        <f t="shared" si="136"/>
        <v>1.3325</v>
      </c>
      <c r="G2923">
        <f t="shared" si="137"/>
        <v>0.25</v>
      </c>
    </row>
    <row r="2924" spans="1:7" x14ac:dyDescent="0.35">
      <c r="A2924" s="1">
        <f>fact_sales_daily_final!A2924</f>
        <v>42036</v>
      </c>
      <c r="B2924" t="str">
        <f>fact_sales_daily_final!E2924</f>
        <v>N02BA</v>
      </c>
      <c r="C2924">
        <f>fact_sales_daily_final!F2924</f>
        <v>4.9000000000000004</v>
      </c>
      <c r="D2924">
        <f>C2924 * VLOOKUP(B2924, finance_assumptions!A:B, 2, FALSE)</f>
        <v>4.9000000000000004</v>
      </c>
      <c r="E2924">
        <f t="shared" si="135"/>
        <v>3.6750000000000003</v>
      </c>
      <c r="F2924">
        <f t="shared" si="136"/>
        <v>1.2250000000000001</v>
      </c>
      <c r="G2924">
        <f t="shared" si="137"/>
        <v>0.25</v>
      </c>
    </row>
    <row r="2925" spans="1:7" x14ac:dyDescent="0.35">
      <c r="A2925" s="1">
        <f>fact_sales_daily_final!A2925</f>
        <v>42036</v>
      </c>
      <c r="B2925" t="str">
        <f>fact_sales_daily_final!E2925</f>
        <v>N02BE</v>
      </c>
      <c r="C2925">
        <f>fact_sales_daily_final!F2925</f>
        <v>50.8</v>
      </c>
      <c r="D2925">
        <f>C2925 * VLOOKUP(B2925, finance_assumptions!A:B, 2, FALSE)</f>
        <v>50.8</v>
      </c>
      <c r="E2925">
        <f t="shared" si="135"/>
        <v>38.099999999999994</v>
      </c>
      <c r="F2925">
        <f t="shared" si="136"/>
        <v>12.700000000000003</v>
      </c>
      <c r="G2925">
        <f t="shared" si="137"/>
        <v>0.25000000000000006</v>
      </c>
    </row>
    <row r="2926" spans="1:7" x14ac:dyDescent="0.35">
      <c r="A2926" s="1">
        <f>fact_sales_daily_final!A2926</f>
        <v>42036</v>
      </c>
      <c r="B2926" t="str">
        <f>fact_sales_daily_final!E2926</f>
        <v>N05B</v>
      </c>
      <c r="C2926">
        <f>fact_sales_daily_final!F2926</f>
        <v>13</v>
      </c>
      <c r="D2926">
        <f>C2926 * VLOOKUP(B2926, finance_assumptions!A:B, 2, FALSE)</f>
        <v>13</v>
      </c>
      <c r="E2926">
        <f t="shared" si="135"/>
        <v>9.75</v>
      </c>
      <c r="F2926">
        <f t="shared" si="136"/>
        <v>3.25</v>
      </c>
      <c r="G2926">
        <f t="shared" si="137"/>
        <v>0.25</v>
      </c>
    </row>
    <row r="2927" spans="1:7" x14ac:dyDescent="0.35">
      <c r="A2927" s="1">
        <f>fact_sales_daily_final!A2927</f>
        <v>42036</v>
      </c>
      <c r="B2927" t="str">
        <f>fact_sales_daily_final!E2927</f>
        <v>N05C</v>
      </c>
      <c r="C2927">
        <f>fact_sales_daily_final!F2927</f>
        <v>0</v>
      </c>
      <c r="D2927">
        <f>C2927 * VLOOKUP(B2927, finance_assumptions!A:B, 2, FALSE)</f>
        <v>0</v>
      </c>
      <c r="E2927">
        <f t="shared" si="135"/>
        <v>0</v>
      </c>
      <c r="F2927">
        <f t="shared" si="136"/>
        <v>0</v>
      </c>
      <c r="G2927">
        <f t="shared" si="137"/>
        <v>0</v>
      </c>
    </row>
    <row r="2928" spans="1:7" x14ac:dyDescent="0.35">
      <c r="A2928" s="1">
        <f>fact_sales_daily_final!A2928</f>
        <v>42036</v>
      </c>
      <c r="B2928" t="str">
        <f>fact_sales_daily_final!E2928</f>
        <v>R03</v>
      </c>
      <c r="C2928">
        <f>fact_sales_daily_final!F2928</f>
        <v>6.25</v>
      </c>
      <c r="D2928">
        <f>C2928 * VLOOKUP(B2928, finance_assumptions!A:B, 2, FALSE)</f>
        <v>6.25</v>
      </c>
      <c r="E2928">
        <f t="shared" si="135"/>
        <v>4.6875</v>
      </c>
      <c r="F2928">
        <f t="shared" si="136"/>
        <v>1.5625</v>
      </c>
      <c r="G2928">
        <f t="shared" si="137"/>
        <v>0.25</v>
      </c>
    </row>
    <row r="2929" spans="1:7" x14ac:dyDescent="0.35">
      <c r="A2929" s="1">
        <f>fact_sales_daily_final!A2929</f>
        <v>42036</v>
      </c>
      <c r="B2929" t="str">
        <f>fact_sales_daily_final!E2929</f>
        <v>R06</v>
      </c>
      <c r="C2929">
        <f>fact_sales_daily_final!F2929</f>
        <v>2</v>
      </c>
      <c r="D2929">
        <f>C2929 * VLOOKUP(B2929, finance_assumptions!A:B, 2, FALSE)</f>
        <v>2</v>
      </c>
      <c r="E2929">
        <f t="shared" si="135"/>
        <v>1.5</v>
      </c>
      <c r="F2929">
        <f t="shared" si="136"/>
        <v>0.5</v>
      </c>
      <c r="G2929">
        <f t="shared" si="137"/>
        <v>0.25</v>
      </c>
    </row>
    <row r="2930" spans="1:7" x14ac:dyDescent="0.35">
      <c r="A2930" s="1">
        <f>fact_sales_daily_final!A2930</f>
        <v>42064</v>
      </c>
      <c r="B2930" t="str">
        <f>fact_sales_daily_final!E2930</f>
        <v>M01AB</v>
      </c>
      <c r="C2930">
        <f>fact_sales_daily_final!F2930</f>
        <v>9</v>
      </c>
      <c r="D2930">
        <f>C2930 * VLOOKUP(B2930, finance_assumptions!A:B, 2, FALSE)</f>
        <v>9</v>
      </c>
      <c r="E2930">
        <f t="shared" si="135"/>
        <v>6.75</v>
      </c>
      <c r="F2930">
        <f t="shared" si="136"/>
        <v>2.25</v>
      </c>
      <c r="G2930">
        <f t="shared" si="137"/>
        <v>0.25</v>
      </c>
    </row>
    <row r="2931" spans="1:7" x14ac:dyDescent="0.35">
      <c r="A2931" s="1">
        <f>fact_sales_daily_final!A2931</f>
        <v>42064</v>
      </c>
      <c r="B2931" t="str">
        <f>fact_sales_daily_final!E2931</f>
        <v>M01AE</v>
      </c>
      <c r="C2931">
        <f>fact_sales_daily_final!F2931</f>
        <v>4.67</v>
      </c>
      <c r="D2931">
        <f>C2931 * VLOOKUP(B2931, finance_assumptions!A:B, 2, FALSE)</f>
        <v>4.67</v>
      </c>
      <c r="E2931">
        <f t="shared" si="135"/>
        <v>3.5024999999999999</v>
      </c>
      <c r="F2931">
        <f t="shared" si="136"/>
        <v>1.1675</v>
      </c>
      <c r="G2931">
        <f t="shared" si="137"/>
        <v>0.25</v>
      </c>
    </row>
    <row r="2932" spans="1:7" x14ac:dyDescent="0.35">
      <c r="A2932" s="1">
        <f>fact_sales_daily_final!A2932</f>
        <v>42064</v>
      </c>
      <c r="B2932" t="str">
        <f>fact_sales_daily_final!E2932</f>
        <v>N02BA</v>
      </c>
      <c r="C2932">
        <f>fact_sales_daily_final!F2932</f>
        <v>6</v>
      </c>
      <c r="D2932">
        <f>C2932 * VLOOKUP(B2932, finance_assumptions!A:B, 2, FALSE)</f>
        <v>6</v>
      </c>
      <c r="E2932">
        <f t="shared" si="135"/>
        <v>4.5</v>
      </c>
      <c r="F2932">
        <f t="shared" si="136"/>
        <v>1.5</v>
      </c>
      <c r="G2932">
        <f t="shared" si="137"/>
        <v>0.25</v>
      </c>
    </row>
    <row r="2933" spans="1:7" x14ac:dyDescent="0.35">
      <c r="A2933" s="1">
        <f>fact_sales_daily_final!A2933</f>
        <v>42064</v>
      </c>
      <c r="B2933" t="str">
        <f>fact_sales_daily_final!E2933</f>
        <v>N02BE</v>
      </c>
      <c r="C2933">
        <f>fact_sales_daily_final!F2933</f>
        <v>57.24</v>
      </c>
      <c r="D2933">
        <f>C2933 * VLOOKUP(B2933, finance_assumptions!A:B, 2, FALSE)</f>
        <v>57.24</v>
      </c>
      <c r="E2933">
        <f t="shared" si="135"/>
        <v>42.93</v>
      </c>
      <c r="F2933">
        <f t="shared" si="136"/>
        <v>14.310000000000002</v>
      </c>
      <c r="G2933">
        <f t="shared" si="137"/>
        <v>0.25000000000000006</v>
      </c>
    </row>
    <row r="2934" spans="1:7" x14ac:dyDescent="0.35">
      <c r="A2934" s="1">
        <f>fact_sales_daily_final!A2934</f>
        <v>42064</v>
      </c>
      <c r="B2934" t="str">
        <f>fact_sales_daily_final!E2934</f>
        <v>N05B</v>
      </c>
      <c r="C2934">
        <f>fact_sales_daily_final!F2934</f>
        <v>11</v>
      </c>
      <c r="D2934">
        <f>C2934 * VLOOKUP(B2934, finance_assumptions!A:B, 2, FALSE)</f>
        <v>11</v>
      </c>
      <c r="E2934">
        <f t="shared" si="135"/>
        <v>8.25</v>
      </c>
      <c r="F2934">
        <f t="shared" si="136"/>
        <v>2.75</v>
      </c>
      <c r="G2934">
        <f t="shared" si="137"/>
        <v>0.25</v>
      </c>
    </row>
    <row r="2935" spans="1:7" x14ac:dyDescent="0.35">
      <c r="A2935" s="1">
        <f>fact_sales_daily_final!A2935</f>
        <v>42064</v>
      </c>
      <c r="B2935" t="str">
        <f>fact_sales_daily_final!E2935</f>
        <v>N05C</v>
      </c>
      <c r="C2935">
        <f>fact_sales_daily_final!F2935</f>
        <v>3</v>
      </c>
      <c r="D2935">
        <f>C2935 * VLOOKUP(B2935, finance_assumptions!A:B, 2, FALSE)</f>
        <v>3</v>
      </c>
      <c r="E2935">
        <f t="shared" si="135"/>
        <v>2.25</v>
      </c>
      <c r="F2935">
        <f t="shared" si="136"/>
        <v>0.75</v>
      </c>
      <c r="G2935">
        <f t="shared" si="137"/>
        <v>0.25</v>
      </c>
    </row>
    <row r="2936" spans="1:7" x14ac:dyDescent="0.35">
      <c r="A2936" s="1">
        <f>fact_sales_daily_final!A2936</f>
        <v>42064</v>
      </c>
      <c r="B2936" t="str">
        <f>fact_sales_daily_final!E2936</f>
        <v>R03</v>
      </c>
      <c r="C2936">
        <f>fact_sales_daily_final!F2936</f>
        <v>0</v>
      </c>
      <c r="D2936">
        <f>C2936 * VLOOKUP(B2936, finance_assumptions!A:B, 2, FALSE)</f>
        <v>0</v>
      </c>
      <c r="E2936">
        <f t="shared" si="135"/>
        <v>0</v>
      </c>
      <c r="F2936">
        <f t="shared" si="136"/>
        <v>0</v>
      </c>
      <c r="G2936">
        <f t="shared" si="137"/>
        <v>0</v>
      </c>
    </row>
    <row r="2937" spans="1:7" x14ac:dyDescent="0.35">
      <c r="A2937" s="1">
        <f>fact_sales_daily_final!A2937</f>
        <v>42064</v>
      </c>
      <c r="B2937" t="str">
        <f>fact_sales_daily_final!E2937</f>
        <v>R06</v>
      </c>
      <c r="C2937">
        <f>fact_sales_daily_final!F2937</f>
        <v>4</v>
      </c>
      <c r="D2937">
        <f>C2937 * VLOOKUP(B2937, finance_assumptions!A:B, 2, FALSE)</f>
        <v>4</v>
      </c>
      <c r="E2937">
        <f t="shared" si="135"/>
        <v>3</v>
      </c>
      <c r="F2937">
        <f t="shared" si="136"/>
        <v>1</v>
      </c>
      <c r="G2937">
        <f t="shared" si="137"/>
        <v>0.25</v>
      </c>
    </row>
    <row r="2938" spans="1:7" x14ac:dyDescent="0.35">
      <c r="A2938" s="1">
        <f>fact_sales_daily_final!A2938</f>
        <v>42095</v>
      </c>
      <c r="B2938" t="str">
        <f>fact_sales_daily_final!E2938</f>
        <v>M01AB</v>
      </c>
      <c r="C2938">
        <f>fact_sales_daily_final!F2938</f>
        <v>4.68</v>
      </c>
      <c r="D2938">
        <f>C2938 * VLOOKUP(B2938, finance_assumptions!A:B, 2, FALSE)</f>
        <v>4.68</v>
      </c>
      <c r="E2938">
        <f t="shared" si="135"/>
        <v>3.51</v>
      </c>
      <c r="F2938">
        <f t="shared" si="136"/>
        <v>1.17</v>
      </c>
      <c r="G2938">
        <f t="shared" si="137"/>
        <v>0.25</v>
      </c>
    </row>
    <row r="2939" spans="1:7" x14ac:dyDescent="0.35">
      <c r="A2939" s="1">
        <f>fact_sales_daily_final!A2939</f>
        <v>42095</v>
      </c>
      <c r="B2939" t="str">
        <f>fact_sales_daily_final!E2939</f>
        <v>M01AE</v>
      </c>
      <c r="C2939">
        <f>fact_sales_daily_final!F2939</f>
        <v>8.92</v>
      </c>
      <c r="D2939">
        <f>C2939 * VLOOKUP(B2939, finance_assumptions!A:B, 2, FALSE)</f>
        <v>8.92</v>
      </c>
      <c r="E2939">
        <f t="shared" si="135"/>
        <v>6.6899999999999995</v>
      </c>
      <c r="F2939">
        <f t="shared" si="136"/>
        <v>2.2300000000000004</v>
      </c>
      <c r="G2939">
        <f t="shared" si="137"/>
        <v>0.25000000000000006</v>
      </c>
    </row>
    <row r="2940" spans="1:7" x14ac:dyDescent="0.35">
      <c r="A2940" s="1">
        <f>fact_sales_daily_final!A2940</f>
        <v>42095</v>
      </c>
      <c r="B2940" t="str">
        <f>fact_sales_daily_final!E2940</f>
        <v>N02BA</v>
      </c>
      <c r="C2940">
        <f>fact_sales_daily_final!F2940</f>
        <v>3.5</v>
      </c>
      <c r="D2940">
        <f>C2940 * VLOOKUP(B2940, finance_assumptions!A:B, 2, FALSE)</f>
        <v>3.5</v>
      </c>
      <c r="E2940">
        <f t="shared" si="135"/>
        <v>2.625</v>
      </c>
      <c r="F2940">
        <f t="shared" si="136"/>
        <v>0.875</v>
      </c>
      <c r="G2940">
        <f t="shared" si="137"/>
        <v>0.25</v>
      </c>
    </row>
    <row r="2941" spans="1:7" x14ac:dyDescent="0.35">
      <c r="A2941" s="1">
        <f>fact_sales_daily_final!A2941</f>
        <v>42095</v>
      </c>
      <c r="B2941" t="str">
        <f>fact_sales_daily_final!E2941</f>
        <v>N02BE</v>
      </c>
      <c r="C2941">
        <f>fact_sales_daily_final!F2941</f>
        <v>60.1</v>
      </c>
      <c r="D2941">
        <f>C2941 * VLOOKUP(B2941, finance_assumptions!A:B, 2, FALSE)</f>
        <v>60.1</v>
      </c>
      <c r="E2941">
        <f t="shared" si="135"/>
        <v>45.075000000000003</v>
      </c>
      <c r="F2941">
        <f t="shared" si="136"/>
        <v>15.024999999999999</v>
      </c>
      <c r="G2941">
        <f t="shared" si="137"/>
        <v>0.24999999999999997</v>
      </c>
    </row>
    <row r="2942" spans="1:7" x14ac:dyDescent="0.35">
      <c r="A2942" s="1">
        <f>fact_sales_daily_final!A2942</f>
        <v>42095</v>
      </c>
      <c r="B2942" t="str">
        <f>fact_sales_daily_final!E2942</f>
        <v>N05B</v>
      </c>
      <c r="C2942">
        <f>fact_sales_daily_final!F2942</f>
        <v>4</v>
      </c>
      <c r="D2942">
        <f>C2942 * VLOOKUP(B2942, finance_assumptions!A:B, 2, FALSE)</f>
        <v>4</v>
      </c>
      <c r="E2942">
        <f t="shared" si="135"/>
        <v>3</v>
      </c>
      <c r="F2942">
        <f t="shared" si="136"/>
        <v>1</v>
      </c>
      <c r="G2942">
        <f t="shared" si="137"/>
        <v>0.25</v>
      </c>
    </row>
    <row r="2943" spans="1:7" x14ac:dyDescent="0.35">
      <c r="A2943" s="1">
        <f>fact_sales_daily_final!A2943</f>
        <v>42095</v>
      </c>
      <c r="B2943" t="str">
        <f>fact_sales_daily_final!E2943</f>
        <v>N05C</v>
      </c>
      <c r="C2943">
        <f>fact_sales_daily_final!F2943</f>
        <v>0</v>
      </c>
      <c r="D2943">
        <f>C2943 * VLOOKUP(B2943, finance_assumptions!A:B, 2, FALSE)</f>
        <v>0</v>
      </c>
      <c r="E2943">
        <f t="shared" si="135"/>
        <v>0</v>
      </c>
      <c r="F2943">
        <f t="shared" si="136"/>
        <v>0</v>
      </c>
      <c r="G2943">
        <f t="shared" si="137"/>
        <v>0</v>
      </c>
    </row>
    <row r="2944" spans="1:7" x14ac:dyDescent="0.35">
      <c r="A2944" s="1">
        <f>fact_sales_daily_final!A2944</f>
        <v>42095</v>
      </c>
      <c r="B2944" t="str">
        <f>fact_sales_daily_final!E2944</f>
        <v>R03</v>
      </c>
      <c r="C2944">
        <f>fact_sales_daily_final!F2944</f>
        <v>2</v>
      </c>
      <c r="D2944">
        <f>C2944 * VLOOKUP(B2944, finance_assumptions!A:B, 2, FALSE)</f>
        <v>2</v>
      </c>
      <c r="E2944">
        <f t="shared" si="135"/>
        <v>1.5</v>
      </c>
      <c r="F2944">
        <f t="shared" si="136"/>
        <v>0.5</v>
      </c>
      <c r="G2944">
        <f t="shared" si="137"/>
        <v>0.25</v>
      </c>
    </row>
    <row r="2945" spans="1:7" x14ac:dyDescent="0.35">
      <c r="A2945" s="1">
        <f>fact_sales_daily_final!A2945</f>
        <v>42095</v>
      </c>
      <c r="B2945" t="str">
        <f>fact_sales_daily_final!E2945</f>
        <v>R06</v>
      </c>
      <c r="C2945">
        <f>fact_sales_daily_final!F2945</f>
        <v>1</v>
      </c>
      <c r="D2945">
        <f>C2945 * VLOOKUP(B2945, finance_assumptions!A:B, 2, FALSE)</f>
        <v>1</v>
      </c>
      <c r="E2945">
        <f t="shared" si="135"/>
        <v>0.75</v>
      </c>
      <c r="F2945">
        <f t="shared" si="136"/>
        <v>0.25</v>
      </c>
      <c r="G2945">
        <f t="shared" si="137"/>
        <v>0.25</v>
      </c>
    </row>
    <row r="2946" spans="1:7" x14ac:dyDescent="0.35">
      <c r="A2946" s="1">
        <f>fact_sales_daily_final!A2946</f>
        <v>42125</v>
      </c>
      <c r="B2946" t="str">
        <f>fact_sales_daily_final!E2946</f>
        <v>M01AB</v>
      </c>
      <c r="C2946">
        <f>fact_sales_daily_final!F2946</f>
        <v>2.34</v>
      </c>
      <c r="D2946">
        <f>C2946 * VLOOKUP(B2946, finance_assumptions!A:B, 2, FALSE)</f>
        <v>2.34</v>
      </c>
      <c r="E2946">
        <f t="shared" si="135"/>
        <v>1.7549999999999999</v>
      </c>
      <c r="F2946">
        <f t="shared" si="136"/>
        <v>0.58499999999999996</v>
      </c>
      <c r="G2946">
        <f t="shared" si="137"/>
        <v>0.25</v>
      </c>
    </row>
    <row r="2947" spans="1:7" x14ac:dyDescent="0.35">
      <c r="A2947" s="1">
        <f>fact_sales_daily_final!A2947</f>
        <v>42125</v>
      </c>
      <c r="B2947" t="str">
        <f>fact_sales_daily_final!E2947</f>
        <v>M01AE</v>
      </c>
      <c r="C2947">
        <f>fact_sales_daily_final!F2947</f>
        <v>3.32</v>
      </c>
      <c r="D2947">
        <f>C2947 * VLOOKUP(B2947, finance_assumptions!A:B, 2, FALSE)</f>
        <v>3.32</v>
      </c>
      <c r="E2947">
        <f t="shared" ref="E2947:E3010" si="138">D2947 * 0.75</f>
        <v>2.4899999999999998</v>
      </c>
      <c r="F2947">
        <f t="shared" ref="F2947:F3010" si="139">D2947 - E2947</f>
        <v>0.83000000000000007</v>
      </c>
      <c r="G2947">
        <f t="shared" ref="G2947:G3010" si="140">IF(D2947=0, 0, F2947/D2947)</f>
        <v>0.25000000000000006</v>
      </c>
    </row>
    <row r="2948" spans="1:7" x14ac:dyDescent="0.35">
      <c r="A2948" s="1">
        <f>fact_sales_daily_final!A2948</f>
        <v>42125</v>
      </c>
      <c r="B2948" t="str">
        <f>fact_sales_daily_final!E2948</f>
        <v>N02BA</v>
      </c>
      <c r="C2948">
        <f>fact_sales_daily_final!F2948</f>
        <v>1</v>
      </c>
      <c r="D2948">
        <f>C2948 * VLOOKUP(B2948, finance_assumptions!A:B, 2, FALSE)</f>
        <v>1</v>
      </c>
      <c r="E2948">
        <f t="shared" si="138"/>
        <v>0.75</v>
      </c>
      <c r="F2948">
        <f t="shared" si="139"/>
        <v>0.25</v>
      </c>
      <c r="G2948">
        <f t="shared" si="140"/>
        <v>0.25</v>
      </c>
    </row>
    <row r="2949" spans="1:7" x14ac:dyDescent="0.35">
      <c r="A2949" s="1">
        <f>fact_sales_daily_final!A2949</f>
        <v>42125</v>
      </c>
      <c r="B2949" t="str">
        <f>fact_sales_daily_final!E2949</f>
        <v>N02BE</v>
      </c>
      <c r="C2949">
        <f>fact_sales_daily_final!F2949</f>
        <v>33.6</v>
      </c>
      <c r="D2949">
        <f>C2949 * VLOOKUP(B2949, finance_assumptions!A:B, 2, FALSE)</f>
        <v>33.6</v>
      </c>
      <c r="E2949">
        <f t="shared" si="138"/>
        <v>25.200000000000003</v>
      </c>
      <c r="F2949">
        <f t="shared" si="139"/>
        <v>8.3999999999999986</v>
      </c>
      <c r="G2949">
        <f t="shared" si="140"/>
        <v>0.24999999999999994</v>
      </c>
    </row>
    <row r="2950" spans="1:7" x14ac:dyDescent="0.35">
      <c r="A2950" s="1">
        <f>fact_sales_daily_final!A2950</f>
        <v>42125</v>
      </c>
      <c r="B2950" t="str">
        <f>fact_sales_daily_final!E2950</f>
        <v>N05B</v>
      </c>
      <c r="C2950">
        <f>fact_sales_daily_final!F2950</f>
        <v>14</v>
      </c>
      <c r="D2950">
        <f>C2950 * VLOOKUP(B2950, finance_assumptions!A:B, 2, FALSE)</f>
        <v>14</v>
      </c>
      <c r="E2950">
        <f t="shared" si="138"/>
        <v>10.5</v>
      </c>
      <c r="F2950">
        <f t="shared" si="139"/>
        <v>3.5</v>
      </c>
      <c r="G2950">
        <f t="shared" si="140"/>
        <v>0.25</v>
      </c>
    </row>
    <row r="2951" spans="1:7" x14ac:dyDescent="0.35">
      <c r="A2951" s="1">
        <f>fact_sales_daily_final!A2951</f>
        <v>42125</v>
      </c>
      <c r="B2951" t="str">
        <f>fact_sales_daily_final!E2951</f>
        <v>N05C</v>
      </c>
      <c r="C2951">
        <f>fact_sales_daily_final!F2951</f>
        <v>0</v>
      </c>
      <c r="D2951">
        <f>C2951 * VLOOKUP(B2951, finance_assumptions!A:B, 2, FALSE)</f>
        <v>0</v>
      </c>
      <c r="E2951">
        <f t="shared" si="138"/>
        <v>0</v>
      </c>
      <c r="F2951">
        <f t="shared" si="139"/>
        <v>0</v>
      </c>
      <c r="G2951">
        <f t="shared" si="140"/>
        <v>0</v>
      </c>
    </row>
    <row r="2952" spans="1:7" x14ac:dyDescent="0.35">
      <c r="A2952" s="1">
        <f>fact_sales_daily_final!A2952</f>
        <v>42125</v>
      </c>
      <c r="B2952" t="str">
        <f>fact_sales_daily_final!E2952</f>
        <v>R03</v>
      </c>
      <c r="C2952">
        <f>fact_sales_daily_final!F2952</f>
        <v>16</v>
      </c>
      <c r="D2952">
        <f>C2952 * VLOOKUP(B2952, finance_assumptions!A:B, 2, FALSE)</f>
        <v>16</v>
      </c>
      <c r="E2952">
        <f t="shared" si="138"/>
        <v>12</v>
      </c>
      <c r="F2952">
        <f t="shared" si="139"/>
        <v>4</v>
      </c>
      <c r="G2952">
        <f t="shared" si="140"/>
        <v>0.25</v>
      </c>
    </row>
    <row r="2953" spans="1:7" x14ac:dyDescent="0.35">
      <c r="A2953" s="1">
        <f>fact_sales_daily_final!A2953</f>
        <v>42125</v>
      </c>
      <c r="B2953" t="str">
        <f>fact_sales_daily_final!E2953</f>
        <v>R06</v>
      </c>
      <c r="C2953">
        <f>fact_sales_daily_final!F2953</f>
        <v>3</v>
      </c>
      <c r="D2953">
        <f>C2953 * VLOOKUP(B2953, finance_assumptions!A:B, 2, FALSE)</f>
        <v>3</v>
      </c>
      <c r="E2953">
        <f t="shared" si="138"/>
        <v>2.25</v>
      </c>
      <c r="F2953">
        <f t="shared" si="139"/>
        <v>0.75</v>
      </c>
      <c r="G2953">
        <f t="shared" si="140"/>
        <v>0.25</v>
      </c>
    </row>
    <row r="2954" spans="1:7" x14ac:dyDescent="0.35">
      <c r="A2954" s="1">
        <f>fact_sales_daily_final!A2954</f>
        <v>42156</v>
      </c>
      <c r="B2954" t="str">
        <f>fact_sales_daily_final!E2954</f>
        <v>M01AB</v>
      </c>
      <c r="C2954">
        <f>fact_sales_daily_final!F2954</f>
        <v>3</v>
      </c>
      <c r="D2954">
        <f>C2954 * VLOOKUP(B2954, finance_assumptions!A:B, 2, FALSE)</f>
        <v>3</v>
      </c>
      <c r="E2954">
        <f t="shared" si="138"/>
        <v>2.25</v>
      </c>
      <c r="F2954">
        <f t="shared" si="139"/>
        <v>0.75</v>
      </c>
      <c r="G2954">
        <f t="shared" si="140"/>
        <v>0.25</v>
      </c>
    </row>
    <row r="2955" spans="1:7" x14ac:dyDescent="0.35">
      <c r="A2955" s="1">
        <f>fact_sales_daily_final!A2955</f>
        <v>42156</v>
      </c>
      <c r="B2955" t="str">
        <f>fact_sales_daily_final!E2955</f>
        <v>M01AE</v>
      </c>
      <c r="C2955">
        <f>fact_sales_daily_final!F2955</f>
        <v>9.3699999999999992</v>
      </c>
      <c r="D2955">
        <f>C2955 * VLOOKUP(B2955, finance_assumptions!A:B, 2, FALSE)</f>
        <v>9.3699999999999992</v>
      </c>
      <c r="E2955">
        <f t="shared" si="138"/>
        <v>7.0274999999999999</v>
      </c>
      <c r="F2955">
        <f t="shared" si="139"/>
        <v>2.3424999999999994</v>
      </c>
      <c r="G2955">
        <f t="shared" si="140"/>
        <v>0.24999999999999994</v>
      </c>
    </row>
    <row r="2956" spans="1:7" x14ac:dyDescent="0.35">
      <c r="A2956" s="1">
        <f>fact_sales_daily_final!A2956</f>
        <v>42156</v>
      </c>
      <c r="B2956" t="str">
        <f>fact_sales_daily_final!E2956</f>
        <v>N02BA</v>
      </c>
      <c r="C2956">
        <f>fact_sales_daily_final!F2956</f>
        <v>7.3</v>
      </c>
      <c r="D2956">
        <f>C2956 * VLOOKUP(B2956, finance_assumptions!A:B, 2, FALSE)</f>
        <v>7.3</v>
      </c>
      <c r="E2956">
        <f t="shared" si="138"/>
        <v>5.4749999999999996</v>
      </c>
      <c r="F2956">
        <f t="shared" si="139"/>
        <v>1.8250000000000002</v>
      </c>
      <c r="G2956">
        <f t="shared" si="140"/>
        <v>0.25000000000000006</v>
      </c>
    </row>
    <row r="2957" spans="1:7" x14ac:dyDescent="0.35">
      <c r="A2957" s="1">
        <f>fact_sales_daily_final!A2957</f>
        <v>42156</v>
      </c>
      <c r="B2957" t="str">
        <f>fact_sales_daily_final!E2957</f>
        <v>N02BE</v>
      </c>
      <c r="C2957">
        <f>fact_sales_daily_final!F2957</f>
        <v>42</v>
      </c>
      <c r="D2957">
        <f>C2957 * VLOOKUP(B2957, finance_assumptions!A:B, 2, FALSE)</f>
        <v>42</v>
      </c>
      <c r="E2957">
        <f t="shared" si="138"/>
        <v>31.5</v>
      </c>
      <c r="F2957">
        <f t="shared" si="139"/>
        <v>10.5</v>
      </c>
      <c r="G2957">
        <f t="shared" si="140"/>
        <v>0.25</v>
      </c>
    </row>
    <row r="2958" spans="1:7" x14ac:dyDescent="0.35">
      <c r="A2958" s="1">
        <f>fact_sales_daily_final!A2958</f>
        <v>42156</v>
      </c>
      <c r="B2958" t="str">
        <f>fact_sales_daily_final!E2958</f>
        <v>N05B</v>
      </c>
      <c r="C2958">
        <f>fact_sales_daily_final!F2958</f>
        <v>13</v>
      </c>
      <c r="D2958">
        <f>C2958 * VLOOKUP(B2958, finance_assumptions!A:B, 2, FALSE)</f>
        <v>13</v>
      </c>
      <c r="E2958">
        <f t="shared" si="138"/>
        <v>9.75</v>
      </c>
      <c r="F2958">
        <f t="shared" si="139"/>
        <v>3.25</v>
      </c>
      <c r="G2958">
        <f t="shared" si="140"/>
        <v>0.25</v>
      </c>
    </row>
    <row r="2959" spans="1:7" x14ac:dyDescent="0.35">
      <c r="A2959" s="1">
        <f>fact_sales_daily_final!A2959</f>
        <v>42156</v>
      </c>
      <c r="B2959" t="str">
        <f>fact_sales_daily_final!E2959</f>
        <v>N05C</v>
      </c>
      <c r="C2959">
        <f>fact_sales_daily_final!F2959</f>
        <v>0</v>
      </c>
      <c r="D2959">
        <f>C2959 * VLOOKUP(B2959, finance_assumptions!A:B, 2, FALSE)</f>
        <v>0</v>
      </c>
      <c r="E2959">
        <f t="shared" si="138"/>
        <v>0</v>
      </c>
      <c r="F2959">
        <f t="shared" si="139"/>
        <v>0</v>
      </c>
      <c r="G2959">
        <f t="shared" si="140"/>
        <v>0</v>
      </c>
    </row>
    <row r="2960" spans="1:7" x14ac:dyDescent="0.35">
      <c r="A2960" s="1">
        <f>fact_sales_daily_final!A2960</f>
        <v>42156</v>
      </c>
      <c r="B2960" t="str">
        <f>fact_sales_daily_final!E2960</f>
        <v>R03</v>
      </c>
      <c r="C2960">
        <f>fact_sales_daily_final!F2960</f>
        <v>3</v>
      </c>
      <c r="D2960">
        <f>C2960 * VLOOKUP(B2960, finance_assumptions!A:B, 2, FALSE)</f>
        <v>3</v>
      </c>
      <c r="E2960">
        <f t="shared" si="138"/>
        <v>2.25</v>
      </c>
      <c r="F2960">
        <f t="shared" si="139"/>
        <v>0.75</v>
      </c>
      <c r="G2960">
        <f t="shared" si="140"/>
        <v>0.25</v>
      </c>
    </row>
    <row r="2961" spans="1:7" x14ac:dyDescent="0.35">
      <c r="A2961" s="1">
        <f>fact_sales_daily_final!A2961</f>
        <v>42156</v>
      </c>
      <c r="B2961" t="str">
        <f>fact_sales_daily_final!E2961</f>
        <v>R06</v>
      </c>
      <c r="C2961">
        <f>fact_sales_daily_final!F2961</f>
        <v>0</v>
      </c>
      <c r="D2961">
        <f>C2961 * VLOOKUP(B2961, finance_assumptions!A:B, 2, FALSE)</f>
        <v>0</v>
      </c>
      <c r="E2961">
        <f t="shared" si="138"/>
        <v>0</v>
      </c>
      <c r="F2961">
        <f t="shared" si="139"/>
        <v>0</v>
      </c>
      <c r="G2961">
        <f t="shared" si="140"/>
        <v>0</v>
      </c>
    </row>
    <row r="2962" spans="1:7" x14ac:dyDescent="0.35">
      <c r="A2962" s="1">
        <f>fact_sales_daily_final!A2962</f>
        <v>42186</v>
      </c>
      <c r="B2962" t="str">
        <f>fact_sales_daily_final!E2962</f>
        <v>M01AB</v>
      </c>
      <c r="C2962">
        <f>fact_sales_daily_final!F2962</f>
        <v>0</v>
      </c>
      <c r="D2962">
        <f>C2962 * VLOOKUP(B2962, finance_assumptions!A:B, 2, FALSE)</f>
        <v>0</v>
      </c>
      <c r="E2962">
        <f t="shared" si="138"/>
        <v>0</v>
      </c>
      <c r="F2962">
        <f t="shared" si="139"/>
        <v>0</v>
      </c>
      <c r="G2962">
        <f t="shared" si="140"/>
        <v>0</v>
      </c>
    </row>
    <row r="2963" spans="1:7" x14ac:dyDescent="0.35">
      <c r="A2963" s="1">
        <f>fact_sales_daily_final!A2963</f>
        <v>42186</v>
      </c>
      <c r="B2963" t="str">
        <f>fact_sales_daily_final!E2963</f>
        <v>M01AE</v>
      </c>
      <c r="C2963">
        <f>fact_sales_daily_final!F2963</f>
        <v>0</v>
      </c>
      <c r="D2963">
        <f>C2963 * VLOOKUP(B2963, finance_assumptions!A:B, 2, FALSE)</f>
        <v>0</v>
      </c>
      <c r="E2963">
        <f t="shared" si="138"/>
        <v>0</v>
      </c>
      <c r="F2963">
        <f t="shared" si="139"/>
        <v>0</v>
      </c>
      <c r="G2963">
        <f t="shared" si="140"/>
        <v>0</v>
      </c>
    </row>
    <row r="2964" spans="1:7" x14ac:dyDescent="0.35">
      <c r="A2964" s="1">
        <f>fact_sales_daily_final!A2964</f>
        <v>42186</v>
      </c>
      <c r="B2964" t="str">
        <f>fact_sales_daily_final!E2964</f>
        <v>N02BA</v>
      </c>
      <c r="C2964">
        <f>fact_sales_daily_final!F2964</f>
        <v>0</v>
      </c>
      <c r="D2964">
        <f>C2964 * VLOOKUP(B2964, finance_assumptions!A:B, 2, FALSE)</f>
        <v>0</v>
      </c>
      <c r="E2964">
        <f t="shared" si="138"/>
        <v>0</v>
      </c>
      <c r="F2964">
        <f t="shared" si="139"/>
        <v>0</v>
      </c>
      <c r="G2964">
        <f t="shared" si="140"/>
        <v>0</v>
      </c>
    </row>
    <row r="2965" spans="1:7" x14ac:dyDescent="0.35">
      <c r="A2965" s="1">
        <f>fact_sales_daily_final!A2965</f>
        <v>42186</v>
      </c>
      <c r="B2965" t="str">
        <f>fact_sales_daily_final!E2965</f>
        <v>N02BE</v>
      </c>
      <c r="C2965">
        <f>fact_sales_daily_final!F2965</f>
        <v>0</v>
      </c>
      <c r="D2965">
        <f>C2965 * VLOOKUP(B2965, finance_assumptions!A:B, 2, FALSE)</f>
        <v>0</v>
      </c>
      <c r="E2965">
        <f t="shared" si="138"/>
        <v>0</v>
      </c>
      <c r="F2965">
        <f t="shared" si="139"/>
        <v>0</v>
      </c>
      <c r="G2965">
        <f t="shared" si="140"/>
        <v>0</v>
      </c>
    </row>
    <row r="2966" spans="1:7" x14ac:dyDescent="0.35">
      <c r="A2966" s="1">
        <f>fact_sales_daily_final!A2966</f>
        <v>42186</v>
      </c>
      <c r="B2966" t="str">
        <f>fact_sales_daily_final!E2966</f>
        <v>N05B</v>
      </c>
      <c r="C2966">
        <f>fact_sales_daily_final!F2966</f>
        <v>0</v>
      </c>
      <c r="D2966">
        <f>C2966 * VLOOKUP(B2966, finance_assumptions!A:B, 2, FALSE)</f>
        <v>0</v>
      </c>
      <c r="E2966">
        <f t="shared" si="138"/>
        <v>0</v>
      </c>
      <c r="F2966">
        <f t="shared" si="139"/>
        <v>0</v>
      </c>
      <c r="G2966">
        <f t="shared" si="140"/>
        <v>0</v>
      </c>
    </row>
    <row r="2967" spans="1:7" x14ac:dyDescent="0.35">
      <c r="A2967" s="1">
        <f>fact_sales_daily_final!A2967</f>
        <v>42186</v>
      </c>
      <c r="B2967" t="str">
        <f>fact_sales_daily_final!E2967</f>
        <v>N05C</v>
      </c>
      <c r="C2967">
        <f>fact_sales_daily_final!F2967</f>
        <v>0</v>
      </c>
      <c r="D2967">
        <f>C2967 * VLOOKUP(B2967, finance_assumptions!A:B, 2, FALSE)</f>
        <v>0</v>
      </c>
      <c r="E2967">
        <f t="shared" si="138"/>
        <v>0</v>
      </c>
      <c r="F2967">
        <f t="shared" si="139"/>
        <v>0</v>
      </c>
      <c r="G2967">
        <f t="shared" si="140"/>
        <v>0</v>
      </c>
    </row>
    <row r="2968" spans="1:7" x14ac:dyDescent="0.35">
      <c r="A2968" s="1">
        <f>fact_sales_daily_final!A2968</f>
        <v>42186</v>
      </c>
      <c r="B2968" t="str">
        <f>fact_sales_daily_final!E2968</f>
        <v>R03</v>
      </c>
      <c r="C2968">
        <f>fact_sales_daily_final!F2968</f>
        <v>0</v>
      </c>
      <c r="D2968">
        <f>C2968 * VLOOKUP(B2968, finance_assumptions!A:B, 2, FALSE)</f>
        <v>0</v>
      </c>
      <c r="E2968">
        <f t="shared" si="138"/>
        <v>0</v>
      </c>
      <c r="F2968">
        <f t="shared" si="139"/>
        <v>0</v>
      </c>
      <c r="G2968">
        <f t="shared" si="140"/>
        <v>0</v>
      </c>
    </row>
    <row r="2969" spans="1:7" x14ac:dyDescent="0.35">
      <c r="A2969" s="1">
        <f>fact_sales_daily_final!A2969</f>
        <v>42186</v>
      </c>
      <c r="B2969" t="str">
        <f>fact_sales_daily_final!E2969</f>
        <v>R06</v>
      </c>
      <c r="C2969">
        <f>fact_sales_daily_final!F2969</f>
        <v>0</v>
      </c>
      <c r="D2969">
        <f>C2969 * VLOOKUP(B2969, finance_assumptions!A:B, 2, FALSE)</f>
        <v>0</v>
      </c>
      <c r="E2969">
        <f t="shared" si="138"/>
        <v>0</v>
      </c>
      <c r="F2969">
        <f t="shared" si="139"/>
        <v>0</v>
      </c>
      <c r="G2969">
        <f t="shared" si="140"/>
        <v>0</v>
      </c>
    </row>
    <row r="2970" spans="1:7" x14ac:dyDescent="0.35">
      <c r="A2970" s="1">
        <f>fact_sales_daily_final!A2970</f>
        <v>42217</v>
      </c>
      <c r="B2970" t="str">
        <f>fact_sales_daily_final!E2970</f>
        <v>M01AB</v>
      </c>
      <c r="C2970">
        <f>fact_sales_daily_final!F2970</f>
        <v>2</v>
      </c>
      <c r="D2970">
        <f>C2970 * VLOOKUP(B2970, finance_assumptions!A:B, 2, FALSE)</f>
        <v>2</v>
      </c>
      <c r="E2970">
        <f t="shared" si="138"/>
        <v>1.5</v>
      </c>
      <c r="F2970">
        <f t="shared" si="139"/>
        <v>0.5</v>
      </c>
      <c r="G2970">
        <f t="shared" si="140"/>
        <v>0.25</v>
      </c>
    </row>
    <row r="2971" spans="1:7" x14ac:dyDescent="0.35">
      <c r="A2971" s="1">
        <f>fact_sales_daily_final!A2971</f>
        <v>42217</v>
      </c>
      <c r="B2971" t="str">
        <f>fact_sales_daily_final!E2971</f>
        <v>M01AE</v>
      </c>
      <c r="C2971">
        <f>fact_sales_daily_final!F2971</f>
        <v>7.077</v>
      </c>
      <c r="D2971">
        <f>C2971 * VLOOKUP(B2971, finance_assumptions!A:B, 2, FALSE)</f>
        <v>7.077</v>
      </c>
      <c r="E2971">
        <f t="shared" si="138"/>
        <v>5.3077500000000004</v>
      </c>
      <c r="F2971">
        <f t="shared" si="139"/>
        <v>1.7692499999999995</v>
      </c>
      <c r="G2971">
        <f t="shared" si="140"/>
        <v>0.24999999999999994</v>
      </c>
    </row>
    <row r="2972" spans="1:7" x14ac:dyDescent="0.35">
      <c r="A2972" s="1">
        <f>fact_sales_daily_final!A2972</f>
        <v>42217</v>
      </c>
      <c r="B2972" t="str">
        <f>fact_sales_daily_final!E2972</f>
        <v>N02BA</v>
      </c>
      <c r="C2972">
        <f>fact_sales_daily_final!F2972</f>
        <v>1.2</v>
      </c>
      <c r="D2972">
        <f>C2972 * VLOOKUP(B2972, finance_assumptions!A:B, 2, FALSE)</f>
        <v>1.2</v>
      </c>
      <c r="E2972">
        <f t="shared" si="138"/>
        <v>0.89999999999999991</v>
      </c>
      <c r="F2972">
        <f t="shared" si="139"/>
        <v>0.30000000000000004</v>
      </c>
      <c r="G2972">
        <f t="shared" si="140"/>
        <v>0.25000000000000006</v>
      </c>
    </row>
    <row r="2973" spans="1:7" x14ac:dyDescent="0.35">
      <c r="A2973" s="1">
        <f>fact_sales_daily_final!A2973</f>
        <v>42217</v>
      </c>
      <c r="B2973" t="str">
        <f>fact_sales_daily_final!E2973</f>
        <v>N02BE</v>
      </c>
      <c r="C2973">
        <f>fact_sales_daily_final!F2973</f>
        <v>46.4</v>
      </c>
      <c r="D2973">
        <f>C2973 * VLOOKUP(B2973, finance_assumptions!A:B, 2, FALSE)</f>
        <v>46.4</v>
      </c>
      <c r="E2973">
        <f t="shared" si="138"/>
        <v>34.799999999999997</v>
      </c>
      <c r="F2973">
        <f t="shared" si="139"/>
        <v>11.600000000000001</v>
      </c>
      <c r="G2973">
        <f t="shared" si="140"/>
        <v>0.25000000000000006</v>
      </c>
    </row>
    <row r="2974" spans="1:7" x14ac:dyDescent="0.35">
      <c r="A2974" s="1">
        <f>fact_sales_daily_final!A2974</f>
        <v>42217</v>
      </c>
      <c r="B2974" t="str">
        <f>fact_sales_daily_final!E2974</f>
        <v>N05B</v>
      </c>
      <c r="C2974">
        <f>fact_sales_daily_final!F2974</f>
        <v>13</v>
      </c>
      <c r="D2974">
        <f>C2974 * VLOOKUP(B2974, finance_assumptions!A:B, 2, FALSE)</f>
        <v>13</v>
      </c>
      <c r="E2974">
        <f t="shared" si="138"/>
        <v>9.75</v>
      </c>
      <c r="F2974">
        <f t="shared" si="139"/>
        <v>3.25</v>
      </c>
      <c r="G2974">
        <f t="shared" si="140"/>
        <v>0.25</v>
      </c>
    </row>
    <row r="2975" spans="1:7" x14ac:dyDescent="0.35">
      <c r="A2975" s="1">
        <f>fact_sales_daily_final!A2975</f>
        <v>42217</v>
      </c>
      <c r="B2975" t="str">
        <f>fact_sales_daily_final!E2975</f>
        <v>N05C</v>
      </c>
      <c r="C2975">
        <f>fact_sales_daily_final!F2975</f>
        <v>1</v>
      </c>
      <c r="D2975">
        <f>C2975 * VLOOKUP(B2975, finance_assumptions!A:B, 2, FALSE)</f>
        <v>1</v>
      </c>
      <c r="E2975">
        <f t="shared" si="138"/>
        <v>0.75</v>
      </c>
      <c r="F2975">
        <f t="shared" si="139"/>
        <v>0.25</v>
      </c>
      <c r="G2975">
        <f t="shared" si="140"/>
        <v>0.25</v>
      </c>
    </row>
    <row r="2976" spans="1:7" x14ac:dyDescent="0.35">
      <c r="A2976" s="1">
        <f>fact_sales_daily_final!A2976</f>
        <v>42217</v>
      </c>
      <c r="B2976" t="str">
        <f>fact_sales_daily_final!E2976</f>
        <v>R03</v>
      </c>
      <c r="C2976">
        <f>fact_sales_daily_final!F2976</f>
        <v>1</v>
      </c>
      <c r="D2976">
        <f>C2976 * VLOOKUP(B2976, finance_assumptions!A:B, 2, FALSE)</f>
        <v>1</v>
      </c>
      <c r="E2976">
        <f t="shared" si="138"/>
        <v>0.75</v>
      </c>
      <c r="F2976">
        <f t="shared" si="139"/>
        <v>0.25</v>
      </c>
      <c r="G2976">
        <f t="shared" si="140"/>
        <v>0.25</v>
      </c>
    </row>
    <row r="2977" spans="1:7" x14ac:dyDescent="0.35">
      <c r="A2977" s="1">
        <f>fact_sales_daily_final!A2977</f>
        <v>42217</v>
      </c>
      <c r="B2977" t="str">
        <f>fact_sales_daily_final!E2977</f>
        <v>R06</v>
      </c>
      <c r="C2977">
        <f>fact_sales_daily_final!F2977</f>
        <v>2</v>
      </c>
      <c r="D2977">
        <f>C2977 * VLOOKUP(B2977, finance_assumptions!A:B, 2, FALSE)</f>
        <v>2</v>
      </c>
      <c r="E2977">
        <f t="shared" si="138"/>
        <v>1.5</v>
      </c>
      <c r="F2977">
        <f t="shared" si="139"/>
        <v>0.5</v>
      </c>
      <c r="G2977">
        <f t="shared" si="140"/>
        <v>0.25</v>
      </c>
    </row>
    <row r="2978" spans="1:7" x14ac:dyDescent="0.35">
      <c r="A2978" s="1">
        <f>fact_sales_daily_final!A2978</f>
        <v>42248</v>
      </c>
      <c r="B2978" t="str">
        <f>fact_sales_daily_final!E2978</f>
        <v>M01AB</v>
      </c>
      <c r="C2978">
        <f>fact_sales_daily_final!F2978</f>
        <v>3</v>
      </c>
      <c r="D2978">
        <f>C2978 * VLOOKUP(B2978, finance_assumptions!A:B, 2, FALSE)</f>
        <v>3</v>
      </c>
      <c r="E2978">
        <f t="shared" si="138"/>
        <v>2.25</v>
      </c>
      <c r="F2978">
        <f t="shared" si="139"/>
        <v>0.75</v>
      </c>
      <c r="G2978">
        <f t="shared" si="140"/>
        <v>0.25</v>
      </c>
    </row>
    <row r="2979" spans="1:7" x14ac:dyDescent="0.35">
      <c r="A2979" s="1">
        <f>fact_sales_daily_final!A2979</f>
        <v>42248</v>
      </c>
      <c r="B2979" t="str">
        <f>fact_sales_daily_final!E2979</f>
        <v>M01AE</v>
      </c>
      <c r="C2979">
        <f>fact_sales_daily_final!F2979</f>
        <v>4.34</v>
      </c>
      <c r="D2979">
        <f>C2979 * VLOOKUP(B2979, finance_assumptions!A:B, 2, FALSE)</f>
        <v>4.34</v>
      </c>
      <c r="E2979">
        <f t="shared" si="138"/>
        <v>3.2549999999999999</v>
      </c>
      <c r="F2979">
        <f t="shared" si="139"/>
        <v>1.085</v>
      </c>
      <c r="G2979">
        <f t="shared" si="140"/>
        <v>0.25</v>
      </c>
    </row>
    <row r="2980" spans="1:7" x14ac:dyDescent="0.35">
      <c r="A2980" s="1">
        <f>fact_sales_daily_final!A2980</f>
        <v>42248</v>
      </c>
      <c r="B2980" t="str">
        <f>fact_sales_daily_final!E2980</f>
        <v>N02BA</v>
      </c>
      <c r="C2980">
        <f>fact_sales_daily_final!F2980</f>
        <v>9.4</v>
      </c>
      <c r="D2980">
        <f>C2980 * VLOOKUP(B2980, finance_assumptions!A:B, 2, FALSE)</f>
        <v>9.4</v>
      </c>
      <c r="E2980">
        <f t="shared" si="138"/>
        <v>7.0500000000000007</v>
      </c>
      <c r="F2980">
        <f t="shared" si="139"/>
        <v>2.3499999999999996</v>
      </c>
      <c r="G2980">
        <f t="shared" si="140"/>
        <v>0.24999999999999994</v>
      </c>
    </row>
    <row r="2981" spans="1:7" x14ac:dyDescent="0.35">
      <c r="A2981" s="1">
        <f>fact_sales_daily_final!A2981</f>
        <v>42248</v>
      </c>
      <c r="B2981" t="str">
        <f>fact_sales_daily_final!E2981</f>
        <v>N02BE</v>
      </c>
      <c r="C2981">
        <f>fact_sales_daily_final!F2981</f>
        <v>36.200000000000003</v>
      </c>
      <c r="D2981">
        <f>C2981 * VLOOKUP(B2981, finance_assumptions!A:B, 2, FALSE)</f>
        <v>36.200000000000003</v>
      </c>
      <c r="E2981">
        <f t="shared" si="138"/>
        <v>27.150000000000002</v>
      </c>
      <c r="F2981">
        <f t="shared" si="139"/>
        <v>9.0500000000000007</v>
      </c>
      <c r="G2981">
        <f t="shared" si="140"/>
        <v>0.25</v>
      </c>
    </row>
    <row r="2982" spans="1:7" x14ac:dyDescent="0.35">
      <c r="A2982" s="1">
        <f>fact_sales_daily_final!A2982</f>
        <v>42248</v>
      </c>
      <c r="B2982" t="str">
        <f>fact_sales_daily_final!E2982</f>
        <v>N05B</v>
      </c>
      <c r="C2982">
        <f>fact_sales_daily_final!F2982</f>
        <v>33</v>
      </c>
      <c r="D2982">
        <f>C2982 * VLOOKUP(B2982, finance_assumptions!A:B, 2, FALSE)</f>
        <v>33</v>
      </c>
      <c r="E2982">
        <f t="shared" si="138"/>
        <v>24.75</v>
      </c>
      <c r="F2982">
        <f t="shared" si="139"/>
        <v>8.25</v>
      </c>
      <c r="G2982">
        <f t="shared" si="140"/>
        <v>0.25</v>
      </c>
    </row>
    <row r="2983" spans="1:7" x14ac:dyDescent="0.35">
      <c r="A2983" s="1">
        <f>fact_sales_daily_final!A2983</f>
        <v>42248</v>
      </c>
      <c r="B2983" t="str">
        <f>fact_sales_daily_final!E2983</f>
        <v>N05C</v>
      </c>
      <c r="C2983">
        <f>fact_sales_daily_final!F2983</f>
        <v>2</v>
      </c>
      <c r="D2983">
        <f>C2983 * VLOOKUP(B2983, finance_assumptions!A:B, 2, FALSE)</f>
        <v>2</v>
      </c>
      <c r="E2983">
        <f t="shared" si="138"/>
        <v>1.5</v>
      </c>
      <c r="F2983">
        <f t="shared" si="139"/>
        <v>0.5</v>
      </c>
      <c r="G2983">
        <f t="shared" si="140"/>
        <v>0.25</v>
      </c>
    </row>
    <row r="2984" spans="1:7" x14ac:dyDescent="0.35">
      <c r="A2984" s="1">
        <f>fact_sales_daily_final!A2984</f>
        <v>42248</v>
      </c>
      <c r="B2984" t="str">
        <f>fact_sales_daily_final!E2984</f>
        <v>R03</v>
      </c>
      <c r="C2984">
        <f>fact_sales_daily_final!F2984</f>
        <v>7</v>
      </c>
      <c r="D2984">
        <f>C2984 * VLOOKUP(B2984, finance_assumptions!A:B, 2, FALSE)</f>
        <v>7</v>
      </c>
      <c r="E2984">
        <f t="shared" si="138"/>
        <v>5.25</v>
      </c>
      <c r="F2984">
        <f t="shared" si="139"/>
        <v>1.75</v>
      </c>
      <c r="G2984">
        <f t="shared" si="140"/>
        <v>0.25</v>
      </c>
    </row>
    <row r="2985" spans="1:7" x14ac:dyDescent="0.35">
      <c r="A2985" s="1">
        <f>fact_sales_daily_final!A2985</f>
        <v>42248</v>
      </c>
      <c r="B2985" t="str">
        <f>fact_sales_daily_final!E2985</f>
        <v>R06</v>
      </c>
      <c r="C2985">
        <f>fact_sales_daily_final!F2985</f>
        <v>2</v>
      </c>
      <c r="D2985">
        <f>C2985 * VLOOKUP(B2985, finance_assumptions!A:B, 2, FALSE)</f>
        <v>2</v>
      </c>
      <c r="E2985">
        <f t="shared" si="138"/>
        <v>1.5</v>
      </c>
      <c r="F2985">
        <f t="shared" si="139"/>
        <v>0.5</v>
      </c>
      <c r="G2985">
        <f t="shared" si="140"/>
        <v>0.25</v>
      </c>
    </row>
    <row r="2986" spans="1:7" x14ac:dyDescent="0.35">
      <c r="A2986" s="1">
        <f>fact_sales_daily_final!A2986</f>
        <v>42278</v>
      </c>
      <c r="B2986" t="str">
        <f>fact_sales_daily_final!E2986</f>
        <v>M01AB</v>
      </c>
      <c r="C2986">
        <f>fact_sales_daily_final!F2986</f>
        <v>6</v>
      </c>
      <c r="D2986">
        <f>C2986 * VLOOKUP(B2986, finance_assumptions!A:B, 2, FALSE)</f>
        <v>6</v>
      </c>
      <c r="E2986">
        <f t="shared" si="138"/>
        <v>4.5</v>
      </c>
      <c r="F2986">
        <f t="shared" si="139"/>
        <v>1.5</v>
      </c>
      <c r="G2986">
        <f t="shared" si="140"/>
        <v>0.25</v>
      </c>
    </row>
    <row r="2987" spans="1:7" x14ac:dyDescent="0.35">
      <c r="A2987" s="1">
        <f>fact_sales_daily_final!A2987</f>
        <v>42278</v>
      </c>
      <c r="B2987" t="str">
        <f>fact_sales_daily_final!E2987</f>
        <v>M01AE</v>
      </c>
      <c r="C2987">
        <f>fact_sales_daily_final!F2987</f>
        <v>5.8639999999999999</v>
      </c>
      <c r="D2987">
        <f>C2987 * VLOOKUP(B2987, finance_assumptions!A:B, 2, FALSE)</f>
        <v>5.8639999999999999</v>
      </c>
      <c r="E2987">
        <f t="shared" si="138"/>
        <v>4.3979999999999997</v>
      </c>
      <c r="F2987">
        <f t="shared" si="139"/>
        <v>1.4660000000000002</v>
      </c>
      <c r="G2987">
        <f t="shared" si="140"/>
        <v>0.25000000000000006</v>
      </c>
    </row>
    <row r="2988" spans="1:7" x14ac:dyDescent="0.35">
      <c r="A2988" s="1">
        <f>fact_sales_daily_final!A2988</f>
        <v>42278</v>
      </c>
      <c r="B2988" t="str">
        <f>fact_sales_daily_final!E2988</f>
        <v>N02BA</v>
      </c>
      <c r="C2988">
        <f>fact_sales_daily_final!F2988</f>
        <v>7</v>
      </c>
      <c r="D2988">
        <f>C2988 * VLOOKUP(B2988, finance_assumptions!A:B, 2, FALSE)</f>
        <v>7</v>
      </c>
      <c r="E2988">
        <f t="shared" si="138"/>
        <v>5.25</v>
      </c>
      <c r="F2988">
        <f t="shared" si="139"/>
        <v>1.75</v>
      </c>
      <c r="G2988">
        <f t="shared" si="140"/>
        <v>0.25</v>
      </c>
    </row>
    <row r="2989" spans="1:7" x14ac:dyDescent="0.35">
      <c r="A2989" s="1">
        <f>fact_sales_daily_final!A2989</f>
        <v>42278</v>
      </c>
      <c r="B2989" t="str">
        <f>fact_sales_daily_final!E2989</f>
        <v>N02BE</v>
      </c>
      <c r="C2989">
        <f>fact_sales_daily_final!F2989</f>
        <v>32.6</v>
      </c>
      <c r="D2989">
        <f>C2989 * VLOOKUP(B2989, finance_assumptions!A:B, 2, FALSE)</f>
        <v>32.6</v>
      </c>
      <c r="E2989">
        <f t="shared" si="138"/>
        <v>24.450000000000003</v>
      </c>
      <c r="F2989">
        <f t="shared" si="139"/>
        <v>8.1499999999999986</v>
      </c>
      <c r="G2989">
        <f t="shared" si="140"/>
        <v>0.24999999999999994</v>
      </c>
    </row>
    <row r="2990" spans="1:7" x14ac:dyDescent="0.35">
      <c r="A2990" s="1">
        <f>fact_sales_daily_final!A2990</f>
        <v>42278</v>
      </c>
      <c r="B2990" t="str">
        <f>fact_sales_daily_final!E2990</f>
        <v>N05B</v>
      </c>
      <c r="C2990">
        <f>fact_sales_daily_final!F2990</f>
        <v>14</v>
      </c>
      <c r="D2990">
        <f>C2990 * VLOOKUP(B2990, finance_assumptions!A:B, 2, FALSE)</f>
        <v>14</v>
      </c>
      <c r="E2990">
        <f t="shared" si="138"/>
        <v>10.5</v>
      </c>
      <c r="F2990">
        <f t="shared" si="139"/>
        <v>3.5</v>
      </c>
      <c r="G2990">
        <f t="shared" si="140"/>
        <v>0.25</v>
      </c>
    </row>
    <row r="2991" spans="1:7" x14ac:dyDescent="0.35">
      <c r="A2991" s="1">
        <f>fact_sales_daily_final!A2991</f>
        <v>42278</v>
      </c>
      <c r="B2991" t="str">
        <f>fact_sales_daily_final!E2991</f>
        <v>N05C</v>
      </c>
      <c r="C2991">
        <f>fact_sales_daily_final!F2991</f>
        <v>3</v>
      </c>
      <c r="D2991">
        <f>C2991 * VLOOKUP(B2991, finance_assumptions!A:B, 2, FALSE)</f>
        <v>3</v>
      </c>
      <c r="E2991">
        <f t="shared" si="138"/>
        <v>2.25</v>
      </c>
      <c r="F2991">
        <f t="shared" si="139"/>
        <v>0.75</v>
      </c>
      <c r="G2991">
        <f t="shared" si="140"/>
        <v>0.25</v>
      </c>
    </row>
    <row r="2992" spans="1:7" x14ac:dyDescent="0.35">
      <c r="A2992" s="1">
        <f>fact_sales_daily_final!A2992</f>
        <v>42278</v>
      </c>
      <c r="B2992" t="str">
        <f>fact_sales_daily_final!E2992</f>
        <v>R03</v>
      </c>
      <c r="C2992">
        <f>fact_sales_daily_final!F2992</f>
        <v>1</v>
      </c>
      <c r="D2992">
        <f>C2992 * VLOOKUP(B2992, finance_assumptions!A:B, 2, FALSE)</f>
        <v>1</v>
      </c>
      <c r="E2992">
        <f t="shared" si="138"/>
        <v>0.75</v>
      </c>
      <c r="F2992">
        <f t="shared" si="139"/>
        <v>0.25</v>
      </c>
      <c r="G2992">
        <f t="shared" si="140"/>
        <v>0.25</v>
      </c>
    </row>
    <row r="2993" spans="1:7" x14ac:dyDescent="0.35">
      <c r="A2993" s="1">
        <f>fact_sales_daily_final!A2993</f>
        <v>42278</v>
      </c>
      <c r="B2993" t="str">
        <f>fact_sales_daily_final!E2993</f>
        <v>R06</v>
      </c>
      <c r="C2993">
        <f>fact_sales_daily_final!F2993</f>
        <v>1</v>
      </c>
      <c r="D2993">
        <f>C2993 * VLOOKUP(B2993, finance_assumptions!A:B, 2, FALSE)</f>
        <v>1</v>
      </c>
      <c r="E2993">
        <f t="shared" si="138"/>
        <v>0.75</v>
      </c>
      <c r="F2993">
        <f t="shared" si="139"/>
        <v>0.25</v>
      </c>
      <c r="G2993">
        <f t="shared" si="140"/>
        <v>0.25</v>
      </c>
    </row>
    <row r="2994" spans="1:7" x14ac:dyDescent="0.35">
      <c r="A2994" s="1">
        <f>fact_sales_daily_final!A2994</f>
        <v>42309</v>
      </c>
      <c r="B2994" t="str">
        <f>fact_sales_daily_final!E2994</f>
        <v>M01AB</v>
      </c>
      <c r="C2994">
        <f>fact_sales_daily_final!F2994</f>
        <v>3</v>
      </c>
      <c r="D2994">
        <f>C2994 * VLOOKUP(B2994, finance_assumptions!A:B, 2, FALSE)</f>
        <v>3</v>
      </c>
      <c r="E2994">
        <f t="shared" si="138"/>
        <v>2.25</v>
      </c>
      <c r="F2994">
        <f t="shared" si="139"/>
        <v>0.75</v>
      </c>
      <c r="G2994">
        <f t="shared" si="140"/>
        <v>0.25</v>
      </c>
    </row>
    <row r="2995" spans="1:7" x14ac:dyDescent="0.35">
      <c r="A2995" s="1">
        <f>fact_sales_daily_final!A2995</f>
        <v>42309</v>
      </c>
      <c r="B2995" t="str">
        <f>fact_sales_daily_final!E2995</f>
        <v>M01AE</v>
      </c>
      <c r="C2995">
        <f>fact_sales_daily_final!F2995</f>
        <v>7.34</v>
      </c>
      <c r="D2995">
        <f>C2995 * VLOOKUP(B2995, finance_assumptions!A:B, 2, FALSE)</f>
        <v>7.34</v>
      </c>
      <c r="E2995">
        <f t="shared" si="138"/>
        <v>5.5049999999999999</v>
      </c>
      <c r="F2995">
        <f t="shared" si="139"/>
        <v>1.835</v>
      </c>
      <c r="G2995">
        <f t="shared" si="140"/>
        <v>0.25</v>
      </c>
    </row>
    <row r="2996" spans="1:7" x14ac:dyDescent="0.35">
      <c r="A2996" s="1">
        <f>fact_sales_daily_final!A2996</f>
        <v>42309</v>
      </c>
      <c r="B2996" t="str">
        <f>fact_sales_daily_final!E2996</f>
        <v>N02BA</v>
      </c>
      <c r="C2996">
        <f>fact_sales_daily_final!F2996</f>
        <v>7</v>
      </c>
      <c r="D2996">
        <f>C2996 * VLOOKUP(B2996, finance_assumptions!A:B, 2, FALSE)</f>
        <v>7</v>
      </c>
      <c r="E2996">
        <f t="shared" si="138"/>
        <v>5.25</v>
      </c>
      <c r="F2996">
        <f t="shared" si="139"/>
        <v>1.75</v>
      </c>
      <c r="G2996">
        <f t="shared" si="140"/>
        <v>0.25</v>
      </c>
    </row>
    <row r="2997" spans="1:7" x14ac:dyDescent="0.35">
      <c r="A2997" s="1">
        <f>fact_sales_daily_final!A2997</f>
        <v>42309</v>
      </c>
      <c r="B2997" t="str">
        <f>fact_sales_daily_final!E2997</f>
        <v>N02BE</v>
      </c>
      <c r="C2997">
        <f>fact_sales_daily_final!F2997</f>
        <v>43.6</v>
      </c>
      <c r="D2997">
        <f>C2997 * VLOOKUP(B2997, finance_assumptions!A:B, 2, FALSE)</f>
        <v>43.6</v>
      </c>
      <c r="E2997">
        <f t="shared" si="138"/>
        <v>32.700000000000003</v>
      </c>
      <c r="F2997">
        <f t="shared" si="139"/>
        <v>10.899999999999999</v>
      </c>
      <c r="G2997">
        <f t="shared" si="140"/>
        <v>0.24999999999999997</v>
      </c>
    </row>
    <row r="2998" spans="1:7" x14ac:dyDescent="0.35">
      <c r="A2998" s="1">
        <f>fact_sales_daily_final!A2998</f>
        <v>42309</v>
      </c>
      <c r="B2998" t="str">
        <f>fact_sales_daily_final!E2998</f>
        <v>N05B</v>
      </c>
      <c r="C2998">
        <f>fact_sales_daily_final!F2998</f>
        <v>11</v>
      </c>
      <c r="D2998">
        <f>C2998 * VLOOKUP(B2998, finance_assumptions!A:B, 2, FALSE)</f>
        <v>11</v>
      </c>
      <c r="E2998">
        <f t="shared" si="138"/>
        <v>8.25</v>
      </c>
      <c r="F2998">
        <f t="shared" si="139"/>
        <v>2.75</v>
      </c>
      <c r="G2998">
        <f t="shared" si="140"/>
        <v>0.25</v>
      </c>
    </row>
    <row r="2999" spans="1:7" x14ac:dyDescent="0.35">
      <c r="A2999" s="1">
        <f>fact_sales_daily_final!A2999</f>
        <v>42309</v>
      </c>
      <c r="B2999" t="str">
        <f>fact_sales_daily_final!E2999</f>
        <v>N05C</v>
      </c>
      <c r="C2999">
        <f>fact_sales_daily_final!F2999</f>
        <v>1</v>
      </c>
      <c r="D2999">
        <f>C2999 * VLOOKUP(B2999, finance_assumptions!A:B, 2, FALSE)</f>
        <v>1</v>
      </c>
      <c r="E2999">
        <f t="shared" si="138"/>
        <v>0.75</v>
      </c>
      <c r="F2999">
        <f t="shared" si="139"/>
        <v>0.25</v>
      </c>
      <c r="G2999">
        <f t="shared" si="140"/>
        <v>0.25</v>
      </c>
    </row>
    <row r="3000" spans="1:7" x14ac:dyDescent="0.35">
      <c r="A3000" s="1">
        <f>fact_sales_daily_final!A3000</f>
        <v>42309</v>
      </c>
      <c r="B3000" t="str">
        <f>fact_sales_daily_final!E3000</f>
        <v>R03</v>
      </c>
      <c r="C3000">
        <f>fact_sales_daily_final!F3000</f>
        <v>11</v>
      </c>
      <c r="D3000">
        <f>C3000 * VLOOKUP(B3000, finance_assumptions!A:B, 2, FALSE)</f>
        <v>11</v>
      </c>
      <c r="E3000">
        <f t="shared" si="138"/>
        <v>8.25</v>
      </c>
      <c r="F3000">
        <f t="shared" si="139"/>
        <v>2.75</v>
      </c>
      <c r="G3000">
        <f t="shared" si="140"/>
        <v>0.25</v>
      </c>
    </row>
    <row r="3001" spans="1:7" x14ac:dyDescent="0.35">
      <c r="A3001" s="1">
        <f>fact_sales_daily_final!A3001</f>
        <v>42309</v>
      </c>
      <c r="B3001" t="str">
        <f>fact_sales_daily_final!E3001</f>
        <v>R06</v>
      </c>
      <c r="C3001">
        <f>fact_sales_daily_final!F3001</f>
        <v>2</v>
      </c>
      <c r="D3001">
        <f>C3001 * VLOOKUP(B3001, finance_assumptions!A:B, 2, FALSE)</f>
        <v>2</v>
      </c>
      <c r="E3001">
        <f t="shared" si="138"/>
        <v>1.5</v>
      </c>
      <c r="F3001">
        <f t="shared" si="139"/>
        <v>0.5</v>
      </c>
      <c r="G3001">
        <f t="shared" si="140"/>
        <v>0.25</v>
      </c>
    </row>
    <row r="3002" spans="1:7" x14ac:dyDescent="0.35">
      <c r="A3002" s="1">
        <f>fact_sales_daily_final!A3002</f>
        <v>42339</v>
      </c>
      <c r="B3002" t="str">
        <f>fact_sales_daily_final!E3002</f>
        <v>M01AB</v>
      </c>
      <c r="C3002">
        <f>fact_sales_daily_final!F3002</f>
        <v>2.33</v>
      </c>
      <c r="D3002">
        <f>C3002 * VLOOKUP(B3002, finance_assumptions!A:B, 2, FALSE)</f>
        <v>2.33</v>
      </c>
      <c r="E3002">
        <f t="shared" si="138"/>
        <v>1.7475000000000001</v>
      </c>
      <c r="F3002">
        <f t="shared" si="139"/>
        <v>0.58250000000000002</v>
      </c>
      <c r="G3002">
        <f t="shared" si="140"/>
        <v>0.25</v>
      </c>
    </row>
    <row r="3003" spans="1:7" x14ac:dyDescent="0.35">
      <c r="A3003" s="1">
        <f>fact_sales_daily_final!A3003</f>
        <v>42339</v>
      </c>
      <c r="B3003" t="str">
        <f>fact_sales_daily_final!E3003</f>
        <v>M01AE</v>
      </c>
      <c r="C3003">
        <f>fact_sales_daily_final!F3003</f>
        <v>3.34</v>
      </c>
      <c r="D3003">
        <f>C3003 * VLOOKUP(B3003, finance_assumptions!A:B, 2, FALSE)</f>
        <v>3.34</v>
      </c>
      <c r="E3003">
        <f t="shared" si="138"/>
        <v>2.5049999999999999</v>
      </c>
      <c r="F3003">
        <f t="shared" si="139"/>
        <v>0.83499999999999996</v>
      </c>
      <c r="G3003">
        <f t="shared" si="140"/>
        <v>0.25</v>
      </c>
    </row>
    <row r="3004" spans="1:7" x14ac:dyDescent="0.35">
      <c r="A3004" s="1">
        <f>fact_sales_daily_final!A3004</f>
        <v>42339</v>
      </c>
      <c r="B3004" t="str">
        <f>fact_sales_daily_final!E3004</f>
        <v>N02BA</v>
      </c>
      <c r="C3004">
        <f>fact_sales_daily_final!F3004</f>
        <v>7.5</v>
      </c>
      <c r="D3004">
        <f>C3004 * VLOOKUP(B3004, finance_assumptions!A:B, 2, FALSE)</f>
        <v>7.5</v>
      </c>
      <c r="E3004">
        <f t="shared" si="138"/>
        <v>5.625</v>
      </c>
      <c r="F3004">
        <f t="shared" si="139"/>
        <v>1.875</v>
      </c>
      <c r="G3004">
        <f t="shared" si="140"/>
        <v>0.25</v>
      </c>
    </row>
    <row r="3005" spans="1:7" x14ac:dyDescent="0.35">
      <c r="A3005" s="1">
        <f>fact_sales_daily_final!A3005</f>
        <v>42339</v>
      </c>
      <c r="B3005" t="str">
        <f>fact_sales_daily_final!E3005</f>
        <v>N02BE</v>
      </c>
      <c r="C3005">
        <f>fact_sales_daily_final!F3005</f>
        <v>36.6</v>
      </c>
      <c r="D3005">
        <f>C3005 * VLOOKUP(B3005, finance_assumptions!A:B, 2, FALSE)</f>
        <v>36.6</v>
      </c>
      <c r="E3005">
        <f t="shared" si="138"/>
        <v>27.450000000000003</v>
      </c>
      <c r="F3005">
        <f t="shared" si="139"/>
        <v>9.1499999999999986</v>
      </c>
      <c r="G3005">
        <f t="shared" si="140"/>
        <v>0.24999999999999994</v>
      </c>
    </row>
    <row r="3006" spans="1:7" x14ac:dyDescent="0.35">
      <c r="A3006" s="1">
        <f>fact_sales_daily_final!A3006</f>
        <v>42339</v>
      </c>
      <c r="B3006" t="str">
        <f>fact_sales_daily_final!E3006</f>
        <v>N05B</v>
      </c>
      <c r="C3006">
        <f>fact_sales_daily_final!F3006</f>
        <v>18</v>
      </c>
      <c r="D3006">
        <f>C3006 * VLOOKUP(B3006, finance_assumptions!A:B, 2, FALSE)</f>
        <v>18</v>
      </c>
      <c r="E3006">
        <f t="shared" si="138"/>
        <v>13.5</v>
      </c>
      <c r="F3006">
        <f t="shared" si="139"/>
        <v>4.5</v>
      </c>
      <c r="G3006">
        <f t="shared" si="140"/>
        <v>0.25</v>
      </c>
    </row>
    <row r="3007" spans="1:7" x14ac:dyDescent="0.35">
      <c r="A3007" s="1">
        <f>fact_sales_daily_final!A3007</f>
        <v>42339</v>
      </c>
      <c r="B3007" t="str">
        <f>fact_sales_daily_final!E3007</f>
        <v>N05C</v>
      </c>
      <c r="C3007">
        <f>fact_sales_daily_final!F3007</f>
        <v>0</v>
      </c>
      <c r="D3007">
        <f>C3007 * VLOOKUP(B3007, finance_assumptions!A:B, 2, FALSE)</f>
        <v>0</v>
      </c>
      <c r="E3007">
        <f t="shared" si="138"/>
        <v>0</v>
      </c>
      <c r="F3007">
        <f t="shared" si="139"/>
        <v>0</v>
      </c>
      <c r="G3007">
        <f t="shared" si="140"/>
        <v>0</v>
      </c>
    </row>
    <row r="3008" spans="1:7" x14ac:dyDescent="0.35">
      <c r="A3008" s="1">
        <f>fact_sales_daily_final!A3008</f>
        <v>42339</v>
      </c>
      <c r="B3008" t="str">
        <f>fact_sales_daily_final!E3008</f>
        <v>R03</v>
      </c>
      <c r="C3008">
        <f>fact_sales_daily_final!F3008</f>
        <v>6</v>
      </c>
      <c r="D3008">
        <f>C3008 * VLOOKUP(B3008, finance_assumptions!A:B, 2, FALSE)</f>
        <v>6</v>
      </c>
      <c r="E3008">
        <f t="shared" si="138"/>
        <v>4.5</v>
      </c>
      <c r="F3008">
        <f t="shared" si="139"/>
        <v>1.5</v>
      </c>
      <c r="G3008">
        <f t="shared" si="140"/>
        <v>0.25</v>
      </c>
    </row>
    <row r="3009" spans="1:7" x14ac:dyDescent="0.35">
      <c r="A3009" s="1">
        <f>fact_sales_daily_final!A3009</f>
        <v>42339</v>
      </c>
      <c r="B3009" t="str">
        <f>fact_sales_daily_final!E3009</f>
        <v>R06</v>
      </c>
      <c r="C3009">
        <f>fact_sales_daily_final!F3009</f>
        <v>1</v>
      </c>
      <c r="D3009">
        <f>C3009 * VLOOKUP(B3009, finance_assumptions!A:B, 2, FALSE)</f>
        <v>1</v>
      </c>
      <c r="E3009">
        <f t="shared" si="138"/>
        <v>0.75</v>
      </c>
      <c r="F3009">
        <f t="shared" si="139"/>
        <v>0.25</v>
      </c>
      <c r="G3009">
        <f t="shared" si="140"/>
        <v>0.25</v>
      </c>
    </row>
    <row r="3010" spans="1:7" x14ac:dyDescent="0.35">
      <c r="A3010" s="1" t="str">
        <f>fact_sales_daily_final!A3010</f>
        <v>1/13/2015</v>
      </c>
      <c r="B3010" t="str">
        <f>fact_sales_daily_final!E3010</f>
        <v>M01AB</v>
      </c>
      <c r="C3010">
        <f>fact_sales_daily_final!F3010</f>
        <v>10.34</v>
      </c>
      <c r="D3010">
        <f>C3010 * VLOOKUP(B3010, finance_assumptions!A:B, 2, FALSE)</f>
        <v>10.34</v>
      </c>
      <c r="E3010">
        <f t="shared" si="138"/>
        <v>7.7549999999999999</v>
      </c>
      <c r="F3010">
        <f t="shared" si="139"/>
        <v>2.585</v>
      </c>
      <c r="G3010">
        <f t="shared" si="140"/>
        <v>0.25</v>
      </c>
    </row>
    <row r="3011" spans="1:7" x14ac:dyDescent="0.35">
      <c r="A3011" s="1" t="str">
        <f>fact_sales_daily_final!A3011</f>
        <v>1/13/2015</v>
      </c>
      <c r="B3011" t="str">
        <f>fact_sales_daily_final!E3011</f>
        <v>M01AE</v>
      </c>
      <c r="C3011">
        <f>fact_sales_daily_final!F3011</f>
        <v>4.66</v>
      </c>
      <c r="D3011">
        <f>C3011 * VLOOKUP(B3011, finance_assumptions!A:B, 2, FALSE)</f>
        <v>4.66</v>
      </c>
      <c r="E3011">
        <f t="shared" ref="E3011:E3074" si="141">D3011 * 0.75</f>
        <v>3.4950000000000001</v>
      </c>
      <c r="F3011">
        <f t="shared" ref="F3011:F3074" si="142">D3011 - E3011</f>
        <v>1.165</v>
      </c>
      <c r="G3011">
        <f t="shared" ref="G3011:G3074" si="143">IF(D3011=0, 0, F3011/D3011)</f>
        <v>0.25</v>
      </c>
    </row>
    <row r="3012" spans="1:7" x14ac:dyDescent="0.35">
      <c r="A3012" s="1" t="str">
        <f>fact_sales_daily_final!A3012</f>
        <v>1/13/2015</v>
      </c>
      <c r="B3012" t="str">
        <f>fact_sales_daily_final!E3012</f>
        <v>N02BA</v>
      </c>
      <c r="C3012">
        <f>fact_sales_daily_final!F3012</f>
        <v>10</v>
      </c>
      <c r="D3012">
        <f>C3012 * VLOOKUP(B3012, finance_assumptions!A:B, 2, FALSE)</f>
        <v>10</v>
      </c>
      <c r="E3012">
        <f t="shared" si="141"/>
        <v>7.5</v>
      </c>
      <c r="F3012">
        <f t="shared" si="142"/>
        <v>2.5</v>
      </c>
      <c r="G3012">
        <f t="shared" si="143"/>
        <v>0.25</v>
      </c>
    </row>
    <row r="3013" spans="1:7" x14ac:dyDescent="0.35">
      <c r="A3013" s="1" t="str">
        <f>fact_sales_daily_final!A3013</f>
        <v>1/13/2015</v>
      </c>
      <c r="B3013" t="str">
        <f>fact_sales_daily_final!E3013</f>
        <v>N02BE</v>
      </c>
      <c r="C3013">
        <f>fact_sales_daily_final!F3013</f>
        <v>34</v>
      </c>
      <c r="D3013">
        <f>C3013 * VLOOKUP(B3013, finance_assumptions!A:B, 2, FALSE)</f>
        <v>34</v>
      </c>
      <c r="E3013">
        <f t="shared" si="141"/>
        <v>25.5</v>
      </c>
      <c r="F3013">
        <f t="shared" si="142"/>
        <v>8.5</v>
      </c>
      <c r="G3013">
        <f t="shared" si="143"/>
        <v>0.25</v>
      </c>
    </row>
    <row r="3014" spans="1:7" x14ac:dyDescent="0.35">
      <c r="A3014" s="1" t="str">
        <f>fact_sales_daily_final!A3014</f>
        <v>1/13/2015</v>
      </c>
      <c r="B3014" t="str">
        <f>fact_sales_daily_final!E3014</f>
        <v>N05B</v>
      </c>
      <c r="C3014">
        <f>fact_sales_daily_final!F3014</f>
        <v>14</v>
      </c>
      <c r="D3014">
        <f>C3014 * VLOOKUP(B3014, finance_assumptions!A:B, 2, FALSE)</f>
        <v>14</v>
      </c>
      <c r="E3014">
        <f t="shared" si="141"/>
        <v>10.5</v>
      </c>
      <c r="F3014">
        <f t="shared" si="142"/>
        <v>3.5</v>
      </c>
      <c r="G3014">
        <f t="shared" si="143"/>
        <v>0.25</v>
      </c>
    </row>
    <row r="3015" spans="1:7" x14ac:dyDescent="0.35">
      <c r="A3015" s="1" t="str">
        <f>fact_sales_daily_final!A3015</f>
        <v>1/13/2015</v>
      </c>
      <c r="B3015" t="str">
        <f>fact_sales_daily_final!E3015</f>
        <v>N05C</v>
      </c>
      <c r="C3015">
        <f>fact_sales_daily_final!F3015</f>
        <v>2</v>
      </c>
      <c r="D3015">
        <f>C3015 * VLOOKUP(B3015, finance_assumptions!A:B, 2, FALSE)</f>
        <v>2</v>
      </c>
      <c r="E3015">
        <f t="shared" si="141"/>
        <v>1.5</v>
      </c>
      <c r="F3015">
        <f t="shared" si="142"/>
        <v>0.5</v>
      </c>
      <c r="G3015">
        <f t="shared" si="143"/>
        <v>0.25</v>
      </c>
    </row>
    <row r="3016" spans="1:7" x14ac:dyDescent="0.35">
      <c r="A3016" s="1" t="str">
        <f>fact_sales_daily_final!A3016</f>
        <v>1/13/2015</v>
      </c>
      <c r="B3016" t="str">
        <f>fact_sales_daily_final!E3016</f>
        <v>R03</v>
      </c>
      <c r="C3016">
        <f>fact_sales_daily_final!F3016</f>
        <v>4</v>
      </c>
      <c r="D3016">
        <f>C3016 * VLOOKUP(B3016, finance_assumptions!A:B, 2, FALSE)</f>
        <v>4</v>
      </c>
      <c r="E3016">
        <f t="shared" si="141"/>
        <v>3</v>
      </c>
      <c r="F3016">
        <f t="shared" si="142"/>
        <v>1</v>
      </c>
      <c r="G3016">
        <f t="shared" si="143"/>
        <v>0.25</v>
      </c>
    </row>
    <row r="3017" spans="1:7" x14ac:dyDescent="0.35">
      <c r="A3017" s="1" t="str">
        <f>fact_sales_daily_final!A3017</f>
        <v>1/13/2015</v>
      </c>
      <c r="B3017" t="str">
        <f>fact_sales_daily_final!E3017</f>
        <v>R06</v>
      </c>
      <c r="C3017">
        <f>fact_sales_daily_final!F3017</f>
        <v>2</v>
      </c>
      <c r="D3017">
        <f>C3017 * VLOOKUP(B3017, finance_assumptions!A:B, 2, FALSE)</f>
        <v>2</v>
      </c>
      <c r="E3017">
        <f t="shared" si="141"/>
        <v>1.5</v>
      </c>
      <c r="F3017">
        <f t="shared" si="142"/>
        <v>0.5</v>
      </c>
      <c r="G3017">
        <f t="shared" si="143"/>
        <v>0.25</v>
      </c>
    </row>
    <row r="3018" spans="1:7" x14ac:dyDescent="0.35">
      <c r="A3018" s="1" t="str">
        <f>fact_sales_daily_final!A3018</f>
        <v>1/14/2015</v>
      </c>
      <c r="B3018" t="str">
        <f>fact_sales_daily_final!E3018</f>
        <v>M01AB</v>
      </c>
      <c r="C3018">
        <f>fact_sales_daily_final!F3018</f>
        <v>3</v>
      </c>
      <c r="D3018">
        <f>C3018 * VLOOKUP(B3018, finance_assumptions!A:B, 2, FALSE)</f>
        <v>3</v>
      </c>
      <c r="E3018">
        <f t="shared" si="141"/>
        <v>2.25</v>
      </c>
      <c r="F3018">
        <f t="shared" si="142"/>
        <v>0.75</v>
      </c>
      <c r="G3018">
        <f t="shared" si="143"/>
        <v>0.25</v>
      </c>
    </row>
    <row r="3019" spans="1:7" x14ac:dyDescent="0.35">
      <c r="A3019" s="1" t="str">
        <f>fact_sales_daily_final!A3019</f>
        <v>1/14/2015</v>
      </c>
      <c r="B3019" t="str">
        <f>fact_sales_daily_final!E3019</f>
        <v>M01AE</v>
      </c>
      <c r="C3019">
        <f>fact_sales_daily_final!F3019</f>
        <v>3.34</v>
      </c>
      <c r="D3019">
        <f>C3019 * VLOOKUP(B3019, finance_assumptions!A:B, 2, FALSE)</f>
        <v>3.34</v>
      </c>
      <c r="E3019">
        <f t="shared" si="141"/>
        <v>2.5049999999999999</v>
      </c>
      <c r="F3019">
        <f t="shared" si="142"/>
        <v>0.83499999999999996</v>
      </c>
      <c r="G3019">
        <f t="shared" si="143"/>
        <v>0.25</v>
      </c>
    </row>
    <row r="3020" spans="1:7" x14ac:dyDescent="0.35">
      <c r="A3020" s="1" t="str">
        <f>fact_sales_daily_final!A3020</f>
        <v>1/14/2015</v>
      </c>
      <c r="B3020" t="str">
        <f>fact_sales_daily_final!E3020</f>
        <v>N02BA</v>
      </c>
      <c r="C3020">
        <f>fact_sales_daily_final!F3020</f>
        <v>5</v>
      </c>
      <c r="D3020">
        <f>C3020 * VLOOKUP(B3020, finance_assumptions!A:B, 2, FALSE)</f>
        <v>5</v>
      </c>
      <c r="E3020">
        <f t="shared" si="141"/>
        <v>3.75</v>
      </c>
      <c r="F3020">
        <f t="shared" si="142"/>
        <v>1.25</v>
      </c>
      <c r="G3020">
        <f t="shared" si="143"/>
        <v>0.25</v>
      </c>
    </row>
    <row r="3021" spans="1:7" x14ac:dyDescent="0.35">
      <c r="A3021" s="1" t="str">
        <f>fact_sales_daily_final!A3021</f>
        <v>1/14/2015</v>
      </c>
      <c r="B3021" t="str">
        <f>fact_sales_daily_final!E3021</f>
        <v>N02BE</v>
      </c>
      <c r="C3021">
        <f>fact_sales_daily_final!F3021</f>
        <v>23</v>
      </c>
      <c r="D3021">
        <f>C3021 * VLOOKUP(B3021, finance_assumptions!A:B, 2, FALSE)</f>
        <v>23</v>
      </c>
      <c r="E3021">
        <f t="shared" si="141"/>
        <v>17.25</v>
      </c>
      <c r="F3021">
        <f t="shared" si="142"/>
        <v>5.75</v>
      </c>
      <c r="G3021">
        <f t="shared" si="143"/>
        <v>0.25</v>
      </c>
    </row>
    <row r="3022" spans="1:7" x14ac:dyDescent="0.35">
      <c r="A3022" s="1" t="str">
        <f>fact_sales_daily_final!A3022</f>
        <v>1/14/2015</v>
      </c>
      <c r="B3022" t="str">
        <f>fact_sales_daily_final!E3022</f>
        <v>N05B</v>
      </c>
      <c r="C3022">
        <f>fact_sales_daily_final!F3022</f>
        <v>20</v>
      </c>
      <c r="D3022">
        <f>C3022 * VLOOKUP(B3022, finance_assumptions!A:B, 2, FALSE)</f>
        <v>20</v>
      </c>
      <c r="E3022">
        <f t="shared" si="141"/>
        <v>15</v>
      </c>
      <c r="F3022">
        <f t="shared" si="142"/>
        <v>5</v>
      </c>
      <c r="G3022">
        <f t="shared" si="143"/>
        <v>0.25</v>
      </c>
    </row>
    <row r="3023" spans="1:7" x14ac:dyDescent="0.35">
      <c r="A3023" s="1" t="str">
        <f>fact_sales_daily_final!A3023</f>
        <v>1/14/2015</v>
      </c>
      <c r="B3023" t="str">
        <f>fact_sales_daily_final!E3023</f>
        <v>N05C</v>
      </c>
      <c r="C3023">
        <f>fact_sales_daily_final!F3023</f>
        <v>0</v>
      </c>
      <c r="D3023">
        <f>C3023 * VLOOKUP(B3023, finance_assumptions!A:B, 2, FALSE)</f>
        <v>0</v>
      </c>
      <c r="E3023">
        <f t="shared" si="141"/>
        <v>0</v>
      </c>
      <c r="F3023">
        <f t="shared" si="142"/>
        <v>0</v>
      </c>
      <c r="G3023">
        <f t="shared" si="143"/>
        <v>0</v>
      </c>
    </row>
    <row r="3024" spans="1:7" x14ac:dyDescent="0.35">
      <c r="A3024" s="1" t="str">
        <f>fact_sales_daily_final!A3024</f>
        <v>1/14/2015</v>
      </c>
      <c r="B3024" t="str">
        <f>fact_sales_daily_final!E3024</f>
        <v>R03</v>
      </c>
      <c r="C3024">
        <f>fact_sales_daily_final!F3024</f>
        <v>1</v>
      </c>
      <c r="D3024">
        <f>C3024 * VLOOKUP(B3024, finance_assumptions!A:B, 2, FALSE)</f>
        <v>1</v>
      </c>
      <c r="E3024">
        <f t="shared" si="141"/>
        <v>0.75</v>
      </c>
      <c r="F3024">
        <f t="shared" si="142"/>
        <v>0.25</v>
      </c>
      <c r="G3024">
        <f t="shared" si="143"/>
        <v>0.25</v>
      </c>
    </row>
    <row r="3025" spans="1:7" x14ac:dyDescent="0.35">
      <c r="A3025" s="1" t="str">
        <f>fact_sales_daily_final!A3025</f>
        <v>1/14/2015</v>
      </c>
      <c r="B3025" t="str">
        <f>fact_sales_daily_final!E3025</f>
        <v>R06</v>
      </c>
      <c r="C3025">
        <f>fact_sales_daily_final!F3025</f>
        <v>0</v>
      </c>
      <c r="D3025">
        <f>C3025 * VLOOKUP(B3025, finance_assumptions!A:B, 2, FALSE)</f>
        <v>0</v>
      </c>
      <c r="E3025">
        <f t="shared" si="141"/>
        <v>0</v>
      </c>
      <c r="F3025">
        <f t="shared" si="142"/>
        <v>0</v>
      </c>
      <c r="G3025">
        <f t="shared" si="143"/>
        <v>0</v>
      </c>
    </row>
    <row r="3026" spans="1:7" x14ac:dyDescent="0.35">
      <c r="A3026" s="1" t="str">
        <f>fact_sales_daily_final!A3026</f>
        <v>1/15/2015</v>
      </c>
      <c r="B3026" t="str">
        <f>fact_sales_daily_final!E3026</f>
        <v>M01AB</v>
      </c>
      <c r="C3026">
        <f>fact_sales_daily_final!F3026</f>
        <v>6.67</v>
      </c>
      <c r="D3026">
        <f>C3026 * VLOOKUP(B3026, finance_assumptions!A:B, 2, FALSE)</f>
        <v>6.67</v>
      </c>
      <c r="E3026">
        <f t="shared" si="141"/>
        <v>5.0024999999999995</v>
      </c>
      <c r="F3026">
        <f t="shared" si="142"/>
        <v>1.6675000000000004</v>
      </c>
      <c r="G3026">
        <f t="shared" si="143"/>
        <v>0.25000000000000006</v>
      </c>
    </row>
    <row r="3027" spans="1:7" x14ac:dyDescent="0.35">
      <c r="A3027" s="1" t="str">
        <f>fact_sales_daily_final!A3027</f>
        <v>1/15/2015</v>
      </c>
      <c r="B3027" t="str">
        <f>fact_sales_daily_final!E3027</f>
        <v>M01AE</v>
      </c>
      <c r="C3027">
        <f>fact_sales_daily_final!F3027</f>
        <v>3</v>
      </c>
      <c r="D3027">
        <f>C3027 * VLOOKUP(B3027, finance_assumptions!A:B, 2, FALSE)</f>
        <v>3</v>
      </c>
      <c r="E3027">
        <f t="shared" si="141"/>
        <v>2.25</v>
      </c>
      <c r="F3027">
        <f t="shared" si="142"/>
        <v>0.75</v>
      </c>
      <c r="G3027">
        <f t="shared" si="143"/>
        <v>0.25</v>
      </c>
    </row>
    <row r="3028" spans="1:7" x14ac:dyDescent="0.35">
      <c r="A3028" s="1" t="str">
        <f>fact_sales_daily_final!A3028</f>
        <v>1/15/2015</v>
      </c>
      <c r="B3028" t="str">
        <f>fact_sales_daily_final!E3028</f>
        <v>N02BA</v>
      </c>
      <c r="C3028">
        <f>fact_sales_daily_final!F3028</f>
        <v>1</v>
      </c>
      <c r="D3028">
        <f>C3028 * VLOOKUP(B3028, finance_assumptions!A:B, 2, FALSE)</f>
        <v>1</v>
      </c>
      <c r="E3028">
        <f t="shared" si="141"/>
        <v>0.75</v>
      </c>
      <c r="F3028">
        <f t="shared" si="142"/>
        <v>0.25</v>
      </c>
      <c r="G3028">
        <f t="shared" si="143"/>
        <v>0.25</v>
      </c>
    </row>
    <row r="3029" spans="1:7" x14ac:dyDescent="0.35">
      <c r="A3029" s="1" t="str">
        <f>fact_sales_daily_final!A3029</f>
        <v>1/15/2015</v>
      </c>
      <c r="B3029" t="str">
        <f>fact_sales_daily_final!E3029</f>
        <v>N02BE</v>
      </c>
      <c r="C3029">
        <f>fact_sales_daily_final!F3029</f>
        <v>55.25</v>
      </c>
      <c r="D3029">
        <f>C3029 * VLOOKUP(B3029, finance_assumptions!A:B, 2, FALSE)</f>
        <v>55.25</v>
      </c>
      <c r="E3029">
        <f t="shared" si="141"/>
        <v>41.4375</v>
      </c>
      <c r="F3029">
        <f t="shared" si="142"/>
        <v>13.8125</v>
      </c>
      <c r="G3029">
        <f t="shared" si="143"/>
        <v>0.25</v>
      </c>
    </row>
    <row r="3030" spans="1:7" x14ac:dyDescent="0.35">
      <c r="A3030" s="1" t="str">
        <f>fact_sales_daily_final!A3030</f>
        <v>1/15/2015</v>
      </c>
      <c r="B3030" t="str">
        <f>fact_sales_daily_final!E3030</f>
        <v>N05B</v>
      </c>
      <c r="C3030">
        <f>fact_sales_daily_final!F3030</f>
        <v>13</v>
      </c>
      <c r="D3030">
        <f>C3030 * VLOOKUP(B3030, finance_assumptions!A:B, 2, FALSE)</f>
        <v>13</v>
      </c>
      <c r="E3030">
        <f t="shared" si="141"/>
        <v>9.75</v>
      </c>
      <c r="F3030">
        <f t="shared" si="142"/>
        <v>3.25</v>
      </c>
      <c r="G3030">
        <f t="shared" si="143"/>
        <v>0.25</v>
      </c>
    </row>
    <row r="3031" spans="1:7" x14ac:dyDescent="0.35">
      <c r="A3031" s="1" t="str">
        <f>fact_sales_daily_final!A3031</f>
        <v>1/15/2015</v>
      </c>
      <c r="B3031" t="str">
        <f>fact_sales_daily_final!E3031</f>
        <v>N05C</v>
      </c>
      <c r="C3031">
        <f>fact_sales_daily_final!F3031</f>
        <v>0</v>
      </c>
      <c r="D3031">
        <f>C3031 * VLOOKUP(B3031, finance_assumptions!A:B, 2, FALSE)</f>
        <v>0</v>
      </c>
      <c r="E3031">
        <f t="shared" si="141"/>
        <v>0</v>
      </c>
      <c r="F3031">
        <f t="shared" si="142"/>
        <v>0</v>
      </c>
      <c r="G3031">
        <f t="shared" si="143"/>
        <v>0</v>
      </c>
    </row>
    <row r="3032" spans="1:7" x14ac:dyDescent="0.35">
      <c r="A3032" s="1" t="str">
        <f>fact_sales_daily_final!A3032</f>
        <v>1/15/2015</v>
      </c>
      <c r="B3032" t="str">
        <f>fact_sales_daily_final!E3032</f>
        <v>R03</v>
      </c>
      <c r="C3032">
        <f>fact_sales_daily_final!F3032</f>
        <v>15</v>
      </c>
      <c r="D3032">
        <f>C3032 * VLOOKUP(B3032, finance_assumptions!A:B, 2, FALSE)</f>
        <v>15</v>
      </c>
      <c r="E3032">
        <f t="shared" si="141"/>
        <v>11.25</v>
      </c>
      <c r="F3032">
        <f t="shared" si="142"/>
        <v>3.75</v>
      </c>
      <c r="G3032">
        <f t="shared" si="143"/>
        <v>0.25</v>
      </c>
    </row>
    <row r="3033" spans="1:7" x14ac:dyDescent="0.35">
      <c r="A3033" s="1" t="str">
        <f>fact_sales_daily_final!A3033</f>
        <v>1/15/2015</v>
      </c>
      <c r="B3033" t="str">
        <f>fact_sales_daily_final!E3033</f>
        <v>R06</v>
      </c>
      <c r="C3033">
        <f>fact_sales_daily_final!F3033</f>
        <v>2</v>
      </c>
      <c r="D3033">
        <f>C3033 * VLOOKUP(B3033, finance_assumptions!A:B, 2, FALSE)</f>
        <v>2</v>
      </c>
      <c r="E3033">
        <f t="shared" si="141"/>
        <v>1.5</v>
      </c>
      <c r="F3033">
        <f t="shared" si="142"/>
        <v>0.5</v>
      </c>
      <c r="G3033">
        <f t="shared" si="143"/>
        <v>0.25</v>
      </c>
    </row>
    <row r="3034" spans="1:7" x14ac:dyDescent="0.35">
      <c r="A3034" s="1" t="str">
        <f>fact_sales_daily_final!A3034</f>
        <v>1/16/2015</v>
      </c>
      <c r="B3034" t="str">
        <f>fact_sales_daily_final!E3034</f>
        <v>M01AB</v>
      </c>
      <c r="C3034">
        <f>fact_sales_daily_final!F3034</f>
        <v>6.33</v>
      </c>
      <c r="D3034">
        <f>C3034 * VLOOKUP(B3034, finance_assumptions!A:B, 2, FALSE)</f>
        <v>6.33</v>
      </c>
      <c r="E3034">
        <f t="shared" si="141"/>
        <v>4.7475000000000005</v>
      </c>
      <c r="F3034">
        <f t="shared" si="142"/>
        <v>1.5824999999999996</v>
      </c>
      <c r="G3034">
        <f t="shared" si="143"/>
        <v>0.24999999999999992</v>
      </c>
    </row>
    <row r="3035" spans="1:7" x14ac:dyDescent="0.35">
      <c r="A3035" s="1" t="str">
        <f>fact_sales_daily_final!A3035</f>
        <v>1/16/2015</v>
      </c>
      <c r="B3035" t="str">
        <f>fact_sales_daily_final!E3035</f>
        <v>M01AE</v>
      </c>
      <c r="C3035">
        <f>fact_sales_daily_final!F3035</f>
        <v>5.99</v>
      </c>
      <c r="D3035">
        <f>C3035 * VLOOKUP(B3035, finance_assumptions!A:B, 2, FALSE)</f>
        <v>5.99</v>
      </c>
      <c r="E3035">
        <f t="shared" si="141"/>
        <v>4.4924999999999997</v>
      </c>
      <c r="F3035">
        <f t="shared" si="142"/>
        <v>1.4975000000000005</v>
      </c>
      <c r="G3035">
        <f t="shared" si="143"/>
        <v>0.25000000000000006</v>
      </c>
    </row>
    <row r="3036" spans="1:7" x14ac:dyDescent="0.35">
      <c r="A3036" s="1" t="str">
        <f>fact_sales_daily_final!A3036</f>
        <v>1/16/2015</v>
      </c>
      <c r="B3036" t="str">
        <f>fact_sales_daily_final!E3036</f>
        <v>N02BA</v>
      </c>
      <c r="C3036">
        <f>fact_sales_daily_final!F3036</f>
        <v>3.8</v>
      </c>
      <c r="D3036">
        <f>C3036 * VLOOKUP(B3036, finance_assumptions!A:B, 2, FALSE)</f>
        <v>3.8</v>
      </c>
      <c r="E3036">
        <f t="shared" si="141"/>
        <v>2.8499999999999996</v>
      </c>
      <c r="F3036">
        <f t="shared" si="142"/>
        <v>0.95000000000000018</v>
      </c>
      <c r="G3036">
        <f t="shared" si="143"/>
        <v>0.25000000000000006</v>
      </c>
    </row>
    <row r="3037" spans="1:7" x14ac:dyDescent="0.35">
      <c r="A3037" s="1" t="str">
        <f>fact_sales_daily_final!A3037</f>
        <v>1/16/2015</v>
      </c>
      <c r="B3037" t="str">
        <f>fact_sales_daily_final!E3037</f>
        <v>N02BE</v>
      </c>
      <c r="C3037">
        <f>fact_sales_daily_final!F3037</f>
        <v>43</v>
      </c>
      <c r="D3037">
        <f>C3037 * VLOOKUP(B3037, finance_assumptions!A:B, 2, FALSE)</f>
        <v>43</v>
      </c>
      <c r="E3037">
        <f t="shared" si="141"/>
        <v>32.25</v>
      </c>
      <c r="F3037">
        <f t="shared" si="142"/>
        <v>10.75</v>
      </c>
      <c r="G3037">
        <f t="shared" si="143"/>
        <v>0.25</v>
      </c>
    </row>
    <row r="3038" spans="1:7" x14ac:dyDescent="0.35">
      <c r="A3038" s="1" t="str">
        <f>fact_sales_daily_final!A3038</f>
        <v>1/16/2015</v>
      </c>
      <c r="B3038" t="str">
        <f>fact_sales_daily_final!E3038</f>
        <v>N05B</v>
      </c>
      <c r="C3038">
        <f>fact_sales_daily_final!F3038</f>
        <v>16</v>
      </c>
      <c r="D3038">
        <f>C3038 * VLOOKUP(B3038, finance_assumptions!A:B, 2, FALSE)</f>
        <v>16</v>
      </c>
      <c r="E3038">
        <f t="shared" si="141"/>
        <v>12</v>
      </c>
      <c r="F3038">
        <f t="shared" si="142"/>
        <v>4</v>
      </c>
      <c r="G3038">
        <f t="shared" si="143"/>
        <v>0.25</v>
      </c>
    </row>
    <row r="3039" spans="1:7" x14ac:dyDescent="0.35">
      <c r="A3039" s="1" t="str">
        <f>fact_sales_daily_final!A3039</f>
        <v>1/16/2015</v>
      </c>
      <c r="B3039" t="str">
        <f>fact_sales_daily_final!E3039</f>
        <v>N05C</v>
      </c>
      <c r="C3039">
        <f>fact_sales_daily_final!F3039</f>
        <v>2</v>
      </c>
      <c r="D3039">
        <f>C3039 * VLOOKUP(B3039, finance_assumptions!A:B, 2, FALSE)</f>
        <v>2</v>
      </c>
      <c r="E3039">
        <f t="shared" si="141"/>
        <v>1.5</v>
      </c>
      <c r="F3039">
        <f t="shared" si="142"/>
        <v>0.5</v>
      </c>
      <c r="G3039">
        <f t="shared" si="143"/>
        <v>0.25</v>
      </c>
    </row>
    <row r="3040" spans="1:7" x14ac:dyDescent="0.35">
      <c r="A3040" s="1" t="str">
        <f>fact_sales_daily_final!A3040</f>
        <v>1/16/2015</v>
      </c>
      <c r="B3040" t="str">
        <f>fact_sales_daily_final!E3040</f>
        <v>R03</v>
      </c>
      <c r="C3040">
        <f>fact_sales_daily_final!F3040</f>
        <v>6</v>
      </c>
      <c r="D3040">
        <f>C3040 * VLOOKUP(B3040, finance_assumptions!A:B, 2, FALSE)</f>
        <v>6</v>
      </c>
      <c r="E3040">
        <f t="shared" si="141"/>
        <v>4.5</v>
      </c>
      <c r="F3040">
        <f t="shared" si="142"/>
        <v>1.5</v>
      </c>
      <c r="G3040">
        <f t="shared" si="143"/>
        <v>0.25</v>
      </c>
    </row>
    <row r="3041" spans="1:7" x14ac:dyDescent="0.35">
      <c r="A3041" s="1" t="str">
        <f>fact_sales_daily_final!A3041</f>
        <v>1/16/2015</v>
      </c>
      <c r="B3041" t="str">
        <f>fact_sales_daily_final!E3041</f>
        <v>R06</v>
      </c>
      <c r="C3041">
        <f>fact_sales_daily_final!F3041</f>
        <v>2</v>
      </c>
      <c r="D3041">
        <f>C3041 * VLOOKUP(B3041, finance_assumptions!A:B, 2, FALSE)</f>
        <v>2</v>
      </c>
      <c r="E3041">
        <f t="shared" si="141"/>
        <v>1.5</v>
      </c>
      <c r="F3041">
        <f t="shared" si="142"/>
        <v>0.5</v>
      </c>
      <c r="G3041">
        <f t="shared" si="143"/>
        <v>0.25</v>
      </c>
    </row>
    <row r="3042" spans="1:7" x14ac:dyDescent="0.35">
      <c r="A3042" s="1" t="str">
        <f>fact_sales_daily_final!A3042</f>
        <v>1/17/2015</v>
      </c>
      <c r="B3042" t="str">
        <f>fact_sales_daily_final!E3042</f>
        <v>M01AB</v>
      </c>
      <c r="C3042">
        <f>fact_sales_daily_final!F3042</f>
        <v>6.68</v>
      </c>
      <c r="D3042">
        <f>C3042 * VLOOKUP(B3042, finance_assumptions!A:B, 2, FALSE)</f>
        <v>6.68</v>
      </c>
      <c r="E3042">
        <f t="shared" si="141"/>
        <v>5.01</v>
      </c>
      <c r="F3042">
        <f t="shared" si="142"/>
        <v>1.67</v>
      </c>
      <c r="G3042">
        <f t="shared" si="143"/>
        <v>0.25</v>
      </c>
    </row>
    <row r="3043" spans="1:7" x14ac:dyDescent="0.35">
      <c r="A3043" s="1" t="str">
        <f>fact_sales_daily_final!A3043</f>
        <v>1/17/2015</v>
      </c>
      <c r="B3043" t="str">
        <f>fact_sales_daily_final!E3043</f>
        <v>M01AE</v>
      </c>
      <c r="C3043">
        <f>fact_sales_daily_final!F3043</f>
        <v>5.68</v>
      </c>
      <c r="D3043">
        <f>C3043 * VLOOKUP(B3043, finance_assumptions!A:B, 2, FALSE)</f>
        <v>5.68</v>
      </c>
      <c r="E3043">
        <f t="shared" si="141"/>
        <v>4.26</v>
      </c>
      <c r="F3043">
        <f t="shared" si="142"/>
        <v>1.42</v>
      </c>
      <c r="G3043">
        <f t="shared" si="143"/>
        <v>0.25</v>
      </c>
    </row>
    <row r="3044" spans="1:7" x14ac:dyDescent="0.35">
      <c r="A3044" s="1" t="str">
        <f>fact_sales_daily_final!A3044</f>
        <v>1/17/2015</v>
      </c>
      <c r="B3044" t="str">
        <f>fact_sales_daily_final!E3044</f>
        <v>N02BA</v>
      </c>
      <c r="C3044">
        <f>fact_sales_daily_final!F3044</f>
        <v>7</v>
      </c>
      <c r="D3044">
        <f>C3044 * VLOOKUP(B3044, finance_assumptions!A:B, 2, FALSE)</f>
        <v>7</v>
      </c>
      <c r="E3044">
        <f t="shared" si="141"/>
        <v>5.25</v>
      </c>
      <c r="F3044">
        <f t="shared" si="142"/>
        <v>1.75</v>
      </c>
      <c r="G3044">
        <f t="shared" si="143"/>
        <v>0.25</v>
      </c>
    </row>
    <row r="3045" spans="1:7" x14ac:dyDescent="0.35">
      <c r="A3045" s="1" t="str">
        <f>fact_sales_daily_final!A3045</f>
        <v>1/17/2015</v>
      </c>
      <c r="B3045" t="str">
        <f>fact_sales_daily_final!E3045</f>
        <v>N02BE</v>
      </c>
      <c r="C3045">
        <f>fact_sales_daily_final!F3045</f>
        <v>19.2</v>
      </c>
      <c r="D3045">
        <f>C3045 * VLOOKUP(B3045, finance_assumptions!A:B, 2, FALSE)</f>
        <v>19.2</v>
      </c>
      <c r="E3045">
        <f t="shared" si="141"/>
        <v>14.399999999999999</v>
      </c>
      <c r="F3045">
        <f t="shared" si="142"/>
        <v>4.8000000000000007</v>
      </c>
      <c r="G3045">
        <f t="shared" si="143"/>
        <v>0.25000000000000006</v>
      </c>
    </row>
    <row r="3046" spans="1:7" x14ac:dyDescent="0.35">
      <c r="A3046" s="1" t="str">
        <f>fact_sales_daily_final!A3046</f>
        <v>1/17/2015</v>
      </c>
      <c r="B3046" t="str">
        <f>fact_sales_daily_final!E3046</f>
        <v>N05B</v>
      </c>
      <c r="C3046">
        <f>fact_sales_daily_final!F3046</f>
        <v>18</v>
      </c>
      <c r="D3046">
        <f>C3046 * VLOOKUP(B3046, finance_assumptions!A:B, 2, FALSE)</f>
        <v>18</v>
      </c>
      <c r="E3046">
        <f t="shared" si="141"/>
        <v>13.5</v>
      </c>
      <c r="F3046">
        <f t="shared" si="142"/>
        <v>4.5</v>
      </c>
      <c r="G3046">
        <f t="shared" si="143"/>
        <v>0.25</v>
      </c>
    </row>
    <row r="3047" spans="1:7" x14ac:dyDescent="0.35">
      <c r="A3047" s="1" t="str">
        <f>fact_sales_daily_final!A3047</f>
        <v>1/17/2015</v>
      </c>
      <c r="B3047" t="str">
        <f>fact_sales_daily_final!E3047</f>
        <v>N05C</v>
      </c>
      <c r="C3047">
        <f>fact_sales_daily_final!F3047</f>
        <v>0</v>
      </c>
      <c r="D3047">
        <f>C3047 * VLOOKUP(B3047, finance_assumptions!A:B, 2, FALSE)</f>
        <v>0</v>
      </c>
      <c r="E3047">
        <f t="shared" si="141"/>
        <v>0</v>
      </c>
      <c r="F3047">
        <f t="shared" si="142"/>
        <v>0</v>
      </c>
      <c r="G3047">
        <f t="shared" si="143"/>
        <v>0</v>
      </c>
    </row>
    <row r="3048" spans="1:7" x14ac:dyDescent="0.35">
      <c r="A3048" s="1" t="str">
        <f>fact_sales_daily_final!A3048</f>
        <v>1/17/2015</v>
      </c>
      <c r="B3048" t="str">
        <f>fact_sales_daily_final!E3048</f>
        <v>R03</v>
      </c>
      <c r="C3048">
        <f>fact_sales_daily_final!F3048</f>
        <v>0</v>
      </c>
      <c r="D3048">
        <f>C3048 * VLOOKUP(B3048, finance_assumptions!A:B, 2, FALSE)</f>
        <v>0</v>
      </c>
      <c r="E3048">
        <f t="shared" si="141"/>
        <v>0</v>
      </c>
      <c r="F3048">
        <f t="shared" si="142"/>
        <v>0</v>
      </c>
      <c r="G3048">
        <f t="shared" si="143"/>
        <v>0</v>
      </c>
    </row>
    <row r="3049" spans="1:7" x14ac:dyDescent="0.35">
      <c r="A3049" s="1" t="str">
        <f>fact_sales_daily_final!A3049</f>
        <v>1/17/2015</v>
      </c>
      <c r="B3049" t="str">
        <f>fact_sales_daily_final!E3049</f>
        <v>R06</v>
      </c>
      <c r="C3049">
        <f>fact_sales_daily_final!F3049</f>
        <v>0</v>
      </c>
      <c r="D3049">
        <f>C3049 * VLOOKUP(B3049, finance_assumptions!A:B, 2, FALSE)</f>
        <v>0</v>
      </c>
      <c r="E3049">
        <f t="shared" si="141"/>
        <v>0</v>
      </c>
      <c r="F3049">
        <f t="shared" si="142"/>
        <v>0</v>
      </c>
      <c r="G3049">
        <f t="shared" si="143"/>
        <v>0</v>
      </c>
    </row>
    <row r="3050" spans="1:7" x14ac:dyDescent="0.35">
      <c r="A3050" s="1" t="str">
        <f>fact_sales_daily_final!A3050</f>
        <v>1/18/2015</v>
      </c>
      <c r="B3050" t="str">
        <f>fact_sales_daily_final!E3050</f>
        <v>M01AB</v>
      </c>
      <c r="C3050">
        <f>fact_sales_daily_final!F3050</f>
        <v>4</v>
      </c>
      <c r="D3050">
        <f>C3050 * VLOOKUP(B3050, finance_assumptions!A:B, 2, FALSE)</f>
        <v>4</v>
      </c>
      <c r="E3050">
        <f t="shared" si="141"/>
        <v>3</v>
      </c>
      <c r="F3050">
        <f t="shared" si="142"/>
        <v>1</v>
      </c>
      <c r="G3050">
        <f t="shared" si="143"/>
        <v>0.25</v>
      </c>
    </row>
    <row r="3051" spans="1:7" x14ac:dyDescent="0.35">
      <c r="A3051" s="1" t="str">
        <f>fact_sales_daily_final!A3051</f>
        <v>1/18/2015</v>
      </c>
      <c r="B3051" t="str">
        <f>fact_sales_daily_final!E3051</f>
        <v>M01AE</v>
      </c>
      <c r="C3051">
        <f>fact_sales_daily_final!F3051</f>
        <v>4.34</v>
      </c>
      <c r="D3051">
        <f>C3051 * VLOOKUP(B3051, finance_assumptions!A:B, 2, FALSE)</f>
        <v>4.34</v>
      </c>
      <c r="E3051">
        <f t="shared" si="141"/>
        <v>3.2549999999999999</v>
      </c>
      <c r="F3051">
        <f t="shared" si="142"/>
        <v>1.085</v>
      </c>
      <c r="G3051">
        <f t="shared" si="143"/>
        <v>0.25</v>
      </c>
    </row>
    <row r="3052" spans="1:7" x14ac:dyDescent="0.35">
      <c r="A3052" s="1" t="str">
        <f>fact_sales_daily_final!A3052</f>
        <v>1/18/2015</v>
      </c>
      <c r="B3052" t="str">
        <f>fact_sales_daily_final!E3052</f>
        <v>N02BA</v>
      </c>
      <c r="C3052">
        <f>fact_sales_daily_final!F3052</f>
        <v>4.5</v>
      </c>
      <c r="D3052">
        <f>C3052 * VLOOKUP(B3052, finance_assumptions!A:B, 2, FALSE)</f>
        <v>4.5</v>
      </c>
      <c r="E3052">
        <f t="shared" si="141"/>
        <v>3.375</v>
      </c>
      <c r="F3052">
        <f t="shared" si="142"/>
        <v>1.125</v>
      </c>
      <c r="G3052">
        <f t="shared" si="143"/>
        <v>0.25</v>
      </c>
    </row>
    <row r="3053" spans="1:7" x14ac:dyDescent="0.35">
      <c r="A3053" s="1" t="str">
        <f>fact_sales_daily_final!A3053</f>
        <v>1/18/2015</v>
      </c>
      <c r="B3053" t="str">
        <f>fact_sales_daily_final!E3053</f>
        <v>N02BE</v>
      </c>
      <c r="C3053">
        <f>fact_sales_daily_final!F3053</f>
        <v>20.399999999999999</v>
      </c>
      <c r="D3053">
        <f>C3053 * VLOOKUP(B3053, finance_assumptions!A:B, 2, FALSE)</f>
        <v>20.399999999999999</v>
      </c>
      <c r="E3053">
        <f t="shared" si="141"/>
        <v>15.299999999999999</v>
      </c>
      <c r="F3053">
        <f t="shared" si="142"/>
        <v>5.0999999999999996</v>
      </c>
      <c r="G3053">
        <f t="shared" si="143"/>
        <v>0.25</v>
      </c>
    </row>
    <row r="3054" spans="1:7" x14ac:dyDescent="0.35">
      <c r="A3054" s="1" t="str">
        <f>fact_sales_daily_final!A3054</f>
        <v>1/18/2015</v>
      </c>
      <c r="B3054" t="str">
        <f>fact_sales_daily_final!E3054</f>
        <v>N05B</v>
      </c>
      <c r="C3054">
        <f>fact_sales_daily_final!F3054</f>
        <v>16</v>
      </c>
      <c r="D3054">
        <f>C3054 * VLOOKUP(B3054, finance_assumptions!A:B, 2, FALSE)</f>
        <v>16</v>
      </c>
      <c r="E3054">
        <f t="shared" si="141"/>
        <v>12</v>
      </c>
      <c r="F3054">
        <f t="shared" si="142"/>
        <v>4</v>
      </c>
      <c r="G3054">
        <f t="shared" si="143"/>
        <v>0.25</v>
      </c>
    </row>
    <row r="3055" spans="1:7" x14ac:dyDescent="0.35">
      <c r="A3055" s="1" t="str">
        <f>fact_sales_daily_final!A3055</f>
        <v>1/18/2015</v>
      </c>
      <c r="B3055" t="str">
        <f>fact_sales_daily_final!E3055</f>
        <v>N05C</v>
      </c>
      <c r="C3055">
        <f>fact_sales_daily_final!F3055</f>
        <v>0</v>
      </c>
      <c r="D3055">
        <f>C3055 * VLOOKUP(B3055, finance_assumptions!A:B, 2, FALSE)</f>
        <v>0</v>
      </c>
      <c r="E3055">
        <f t="shared" si="141"/>
        <v>0</v>
      </c>
      <c r="F3055">
        <f t="shared" si="142"/>
        <v>0</v>
      </c>
      <c r="G3055">
        <f t="shared" si="143"/>
        <v>0</v>
      </c>
    </row>
    <row r="3056" spans="1:7" x14ac:dyDescent="0.35">
      <c r="A3056" s="1" t="str">
        <f>fact_sales_daily_final!A3056</f>
        <v>1/18/2015</v>
      </c>
      <c r="B3056" t="str">
        <f>fact_sales_daily_final!E3056</f>
        <v>R03</v>
      </c>
      <c r="C3056">
        <f>fact_sales_daily_final!F3056</f>
        <v>0</v>
      </c>
      <c r="D3056">
        <f>C3056 * VLOOKUP(B3056, finance_assumptions!A:B, 2, FALSE)</f>
        <v>0</v>
      </c>
      <c r="E3056">
        <f t="shared" si="141"/>
        <v>0</v>
      </c>
      <c r="F3056">
        <f t="shared" si="142"/>
        <v>0</v>
      </c>
      <c r="G3056">
        <f t="shared" si="143"/>
        <v>0</v>
      </c>
    </row>
    <row r="3057" spans="1:7" x14ac:dyDescent="0.35">
      <c r="A3057" s="1" t="str">
        <f>fact_sales_daily_final!A3057</f>
        <v>1/18/2015</v>
      </c>
      <c r="B3057" t="str">
        <f>fact_sales_daily_final!E3057</f>
        <v>R06</v>
      </c>
      <c r="C3057">
        <f>fact_sales_daily_final!F3057</f>
        <v>2</v>
      </c>
      <c r="D3057">
        <f>C3057 * VLOOKUP(B3057, finance_assumptions!A:B, 2, FALSE)</f>
        <v>2</v>
      </c>
      <c r="E3057">
        <f t="shared" si="141"/>
        <v>1.5</v>
      </c>
      <c r="F3057">
        <f t="shared" si="142"/>
        <v>0.5</v>
      </c>
      <c r="G3057">
        <f t="shared" si="143"/>
        <v>0.25</v>
      </c>
    </row>
    <row r="3058" spans="1:7" x14ac:dyDescent="0.35">
      <c r="A3058" s="1" t="str">
        <f>fact_sales_daily_final!A3058</f>
        <v>1/19/2015</v>
      </c>
      <c r="B3058" t="str">
        <f>fact_sales_daily_final!E3058</f>
        <v>M01AB</v>
      </c>
      <c r="C3058">
        <f>fact_sales_daily_final!F3058</f>
        <v>5.34</v>
      </c>
      <c r="D3058">
        <f>C3058 * VLOOKUP(B3058, finance_assumptions!A:B, 2, FALSE)</f>
        <v>5.34</v>
      </c>
      <c r="E3058">
        <f t="shared" si="141"/>
        <v>4.0049999999999999</v>
      </c>
      <c r="F3058">
        <f t="shared" si="142"/>
        <v>1.335</v>
      </c>
      <c r="G3058">
        <f t="shared" si="143"/>
        <v>0.25</v>
      </c>
    </row>
    <row r="3059" spans="1:7" x14ac:dyDescent="0.35">
      <c r="A3059" s="1" t="str">
        <f>fact_sales_daily_final!A3059</f>
        <v>1/19/2015</v>
      </c>
      <c r="B3059" t="str">
        <f>fact_sales_daily_final!E3059</f>
        <v>M01AE</v>
      </c>
      <c r="C3059">
        <f>fact_sales_daily_final!F3059</f>
        <v>2.68</v>
      </c>
      <c r="D3059">
        <f>C3059 * VLOOKUP(B3059, finance_assumptions!A:B, 2, FALSE)</f>
        <v>2.68</v>
      </c>
      <c r="E3059">
        <f t="shared" si="141"/>
        <v>2.0100000000000002</v>
      </c>
      <c r="F3059">
        <f t="shared" si="142"/>
        <v>0.66999999999999993</v>
      </c>
      <c r="G3059">
        <f t="shared" si="143"/>
        <v>0.24999999999999997</v>
      </c>
    </row>
    <row r="3060" spans="1:7" x14ac:dyDescent="0.35">
      <c r="A3060" s="1" t="str">
        <f>fact_sales_daily_final!A3060</f>
        <v>1/19/2015</v>
      </c>
      <c r="B3060" t="str">
        <f>fact_sales_daily_final!E3060</f>
        <v>N02BA</v>
      </c>
      <c r="C3060">
        <f>fact_sales_daily_final!F3060</f>
        <v>1.1000000000000001</v>
      </c>
      <c r="D3060">
        <f>C3060 * VLOOKUP(B3060, finance_assumptions!A:B, 2, FALSE)</f>
        <v>1.1000000000000001</v>
      </c>
      <c r="E3060">
        <f t="shared" si="141"/>
        <v>0.82500000000000007</v>
      </c>
      <c r="F3060">
        <f t="shared" si="142"/>
        <v>0.27500000000000002</v>
      </c>
      <c r="G3060">
        <f t="shared" si="143"/>
        <v>0.25</v>
      </c>
    </row>
    <row r="3061" spans="1:7" x14ac:dyDescent="0.35">
      <c r="A3061" s="1" t="str">
        <f>fact_sales_daily_final!A3061</f>
        <v>1/19/2015</v>
      </c>
      <c r="B3061" t="str">
        <f>fact_sales_daily_final!E3061</f>
        <v>N02BE</v>
      </c>
      <c r="C3061">
        <f>fact_sales_daily_final!F3061</f>
        <v>32</v>
      </c>
      <c r="D3061">
        <f>C3061 * VLOOKUP(B3061, finance_assumptions!A:B, 2, FALSE)</f>
        <v>32</v>
      </c>
      <c r="E3061">
        <f t="shared" si="141"/>
        <v>24</v>
      </c>
      <c r="F3061">
        <f t="shared" si="142"/>
        <v>8</v>
      </c>
      <c r="G3061">
        <f t="shared" si="143"/>
        <v>0.25</v>
      </c>
    </row>
    <row r="3062" spans="1:7" x14ac:dyDescent="0.35">
      <c r="A3062" s="1" t="str">
        <f>fact_sales_daily_final!A3062</f>
        <v>1/19/2015</v>
      </c>
      <c r="B3062" t="str">
        <f>fact_sales_daily_final!E3062</f>
        <v>N05B</v>
      </c>
      <c r="C3062">
        <f>fact_sales_daily_final!F3062</f>
        <v>12</v>
      </c>
      <c r="D3062">
        <f>C3062 * VLOOKUP(B3062, finance_assumptions!A:B, 2, FALSE)</f>
        <v>12</v>
      </c>
      <c r="E3062">
        <f t="shared" si="141"/>
        <v>9</v>
      </c>
      <c r="F3062">
        <f t="shared" si="142"/>
        <v>3</v>
      </c>
      <c r="G3062">
        <f t="shared" si="143"/>
        <v>0.25</v>
      </c>
    </row>
    <row r="3063" spans="1:7" x14ac:dyDescent="0.35">
      <c r="A3063" s="1" t="str">
        <f>fact_sales_daily_final!A3063</f>
        <v>1/19/2015</v>
      </c>
      <c r="B3063" t="str">
        <f>fact_sales_daily_final!E3063</f>
        <v>N05C</v>
      </c>
      <c r="C3063">
        <f>fact_sales_daily_final!F3063</f>
        <v>0</v>
      </c>
      <c r="D3063">
        <f>C3063 * VLOOKUP(B3063, finance_assumptions!A:B, 2, FALSE)</f>
        <v>0</v>
      </c>
      <c r="E3063">
        <f t="shared" si="141"/>
        <v>0</v>
      </c>
      <c r="F3063">
        <f t="shared" si="142"/>
        <v>0</v>
      </c>
      <c r="G3063">
        <f t="shared" si="143"/>
        <v>0</v>
      </c>
    </row>
    <row r="3064" spans="1:7" x14ac:dyDescent="0.35">
      <c r="A3064" s="1" t="str">
        <f>fact_sales_daily_final!A3064</f>
        <v>1/19/2015</v>
      </c>
      <c r="B3064" t="str">
        <f>fact_sales_daily_final!E3064</f>
        <v>R03</v>
      </c>
      <c r="C3064">
        <f>fact_sales_daily_final!F3064</f>
        <v>20</v>
      </c>
      <c r="D3064">
        <f>C3064 * VLOOKUP(B3064, finance_assumptions!A:B, 2, FALSE)</f>
        <v>20</v>
      </c>
      <c r="E3064">
        <f t="shared" si="141"/>
        <v>15</v>
      </c>
      <c r="F3064">
        <f t="shared" si="142"/>
        <v>5</v>
      </c>
      <c r="G3064">
        <f t="shared" si="143"/>
        <v>0.25</v>
      </c>
    </row>
    <row r="3065" spans="1:7" x14ac:dyDescent="0.35">
      <c r="A3065" s="1" t="str">
        <f>fact_sales_daily_final!A3065</f>
        <v>1/19/2015</v>
      </c>
      <c r="B3065" t="str">
        <f>fact_sales_daily_final!E3065</f>
        <v>R06</v>
      </c>
      <c r="C3065">
        <f>fact_sales_daily_final!F3065</f>
        <v>2</v>
      </c>
      <c r="D3065">
        <f>C3065 * VLOOKUP(B3065, finance_assumptions!A:B, 2, FALSE)</f>
        <v>2</v>
      </c>
      <c r="E3065">
        <f t="shared" si="141"/>
        <v>1.5</v>
      </c>
      <c r="F3065">
        <f t="shared" si="142"/>
        <v>0.5</v>
      </c>
      <c r="G3065">
        <f t="shared" si="143"/>
        <v>0.25</v>
      </c>
    </row>
    <row r="3066" spans="1:7" x14ac:dyDescent="0.35">
      <c r="A3066" s="1" t="str">
        <f>fact_sales_daily_final!A3066</f>
        <v>1/20/2015</v>
      </c>
      <c r="B3066" t="str">
        <f>fact_sales_daily_final!E3066</f>
        <v>M01AB</v>
      </c>
      <c r="C3066">
        <f>fact_sales_daily_final!F3066</f>
        <v>4.34</v>
      </c>
      <c r="D3066">
        <f>C3066 * VLOOKUP(B3066, finance_assumptions!A:B, 2, FALSE)</f>
        <v>4.34</v>
      </c>
      <c r="E3066">
        <f t="shared" si="141"/>
        <v>3.2549999999999999</v>
      </c>
      <c r="F3066">
        <f t="shared" si="142"/>
        <v>1.085</v>
      </c>
      <c r="G3066">
        <f t="shared" si="143"/>
        <v>0.25</v>
      </c>
    </row>
    <row r="3067" spans="1:7" x14ac:dyDescent="0.35">
      <c r="A3067" s="1" t="str">
        <f>fact_sales_daily_final!A3067</f>
        <v>1/20/2015</v>
      </c>
      <c r="B3067" t="str">
        <f>fact_sales_daily_final!E3067</f>
        <v>M01AE</v>
      </c>
      <c r="C3067">
        <f>fact_sales_daily_final!F3067</f>
        <v>0.33</v>
      </c>
      <c r="D3067">
        <f>C3067 * VLOOKUP(B3067, finance_assumptions!A:B, 2, FALSE)</f>
        <v>0.33</v>
      </c>
      <c r="E3067">
        <f t="shared" si="141"/>
        <v>0.2475</v>
      </c>
      <c r="F3067">
        <f t="shared" si="142"/>
        <v>8.2500000000000018E-2</v>
      </c>
      <c r="G3067">
        <f t="shared" si="143"/>
        <v>0.25000000000000006</v>
      </c>
    </row>
    <row r="3068" spans="1:7" x14ac:dyDescent="0.35">
      <c r="A3068" s="1" t="str">
        <f>fact_sales_daily_final!A3068</f>
        <v>1/20/2015</v>
      </c>
      <c r="B3068" t="str">
        <f>fact_sales_daily_final!E3068</f>
        <v>N02BA</v>
      </c>
      <c r="C3068">
        <f>fact_sales_daily_final!F3068</f>
        <v>6</v>
      </c>
      <c r="D3068">
        <f>C3068 * VLOOKUP(B3068, finance_assumptions!A:B, 2, FALSE)</f>
        <v>6</v>
      </c>
      <c r="E3068">
        <f t="shared" si="141"/>
        <v>4.5</v>
      </c>
      <c r="F3068">
        <f t="shared" si="142"/>
        <v>1.5</v>
      </c>
      <c r="G3068">
        <f t="shared" si="143"/>
        <v>0.25</v>
      </c>
    </row>
    <row r="3069" spans="1:7" x14ac:dyDescent="0.35">
      <c r="A3069" s="1" t="str">
        <f>fact_sales_daily_final!A3069</f>
        <v>1/20/2015</v>
      </c>
      <c r="B3069" t="str">
        <f>fact_sales_daily_final!E3069</f>
        <v>N02BE</v>
      </c>
      <c r="C3069">
        <f>fact_sales_daily_final!F3069</f>
        <v>38</v>
      </c>
      <c r="D3069">
        <f>C3069 * VLOOKUP(B3069, finance_assumptions!A:B, 2, FALSE)</f>
        <v>38</v>
      </c>
      <c r="E3069">
        <f t="shared" si="141"/>
        <v>28.5</v>
      </c>
      <c r="F3069">
        <f t="shared" si="142"/>
        <v>9.5</v>
      </c>
      <c r="G3069">
        <f t="shared" si="143"/>
        <v>0.25</v>
      </c>
    </row>
    <row r="3070" spans="1:7" x14ac:dyDescent="0.35">
      <c r="A3070" s="1" t="str">
        <f>fact_sales_daily_final!A3070</f>
        <v>1/20/2015</v>
      </c>
      <c r="B3070" t="str">
        <f>fact_sales_daily_final!E3070</f>
        <v>N05B</v>
      </c>
      <c r="C3070">
        <f>fact_sales_daily_final!F3070</f>
        <v>24</v>
      </c>
      <c r="D3070">
        <f>C3070 * VLOOKUP(B3070, finance_assumptions!A:B, 2, FALSE)</f>
        <v>24</v>
      </c>
      <c r="E3070">
        <f t="shared" si="141"/>
        <v>18</v>
      </c>
      <c r="F3070">
        <f t="shared" si="142"/>
        <v>6</v>
      </c>
      <c r="G3070">
        <f t="shared" si="143"/>
        <v>0.25</v>
      </c>
    </row>
    <row r="3071" spans="1:7" x14ac:dyDescent="0.35">
      <c r="A3071" s="1" t="str">
        <f>fact_sales_daily_final!A3071</f>
        <v>1/20/2015</v>
      </c>
      <c r="B3071" t="str">
        <f>fact_sales_daily_final!E3071</f>
        <v>N05C</v>
      </c>
      <c r="C3071">
        <f>fact_sales_daily_final!F3071</f>
        <v>1</v>
      </c>
      <c r="D3071">
        <f>C3071 * VLOOKUP(B3071, finance_assumptions!A:B, 2, FALSE)</f>
        <v>1</v>
      </c>
      <c r="E3071">
        <f t="shared" si="141"/>
        <v>0.75</v>
      </c>
      <c r="F3071">
        <f t="shared" si="142"/>
        <v>0.25</v>
      </c>
      <c r="G3071">
        <f t="shared" si="143"/>
        <v>0.25</v>
      </c>
    </row>
    <row r="3072" spans="1:7" x14ac:dyDescent="0.35">
      <c r="A3072" s="1" t="str">
        <f>fact_sales_daily_final!A3072</f>
        <v>1/20/2015</v>
      </c>
      <c r="B3072" t="str">
        <f>fact_sales_daily_final!E3072</f>
        <v>R03</v>
      </c>
      <c r="C3072">
        <f>fact_sales_daily_final!F3072</f>
        <v>4</v>
      </c>
      <c r="D3072">
        <f>C3072 * VLOOKUP(B3072, finance_assumptions!A:B, 2, FALSE)</f>
        <v>4</v>
      </c>
      <c r="E3072">
        <f t="shared" si="141"/>
        <v>3</v>
      </c>
      <c r="F3072">
        <f t="shared" si="142"/>
        <v>1</v>
      </c>
      <c r="G3072">
        <f t="shared" si="143"/>
        <v>0.25</v>
      </c>
    </row>
    <row r="3073" spans="1:7" x14ac:dyDescent="0.35">
      <c r="A3073" s="1" t="str">
        <f>fact_sales_daily_final!A3073</f>
        <v>1/20/2015</v>
      </c>
      <c r="B3073" t="str">
        <f>fact_sales_daily_final!E3073</f>
        <v>R06</v>
      </c>
      <c r="C3073">
        <f>fact_sales_daily_final!F3073</f>
        <v>1</v>
      </c>
      <c r="D3073">
        <f>C3073 * VLOOKUP(B3073, finance_assumptions!A:B, 2, FALSE)</f>
        <v>1</v>
      </c>
      <c r="E3073">
        <f t="shared" si="141"/>
        <v>0.75</v>
      </c>
      <c r="F3073">
        <f t="shared" si="142"/>
        <v>0.25</v>
      </c>
      <c r="G3073">
        <f t="shared" si="143"/>
        <v>0.25</v>
      </c>
    </row>
    <row r="3074" spans="1:7" x14ac:dyDescent="0.35">
      <c r="A3074" s="1" t="str">
        <f>fact_sales_daily_final!A3074</f>
        <v>1/21/2015</v>
      </c>
      <c r="B3074" t="str">
        <f>fact_sales_daily_final!E3074</f>
        <v>M01AB</v>
      </c>
      <c r="C3074">
        <f>fact_sales_daily_final!F3074</f>
        <v>4</v>
      </c>
      <c r="D3074">
        <f>C3074 * VLOOKUP(B3074, finance_assumptions!A:B, 2, FALSE)</f>
        <v>4</v>
      </c>
      <c r="E3074">
        <f t="shared" si="141"/>
        <v>3</v>
      </c>
      <c r="F3074">
        <f t="shared" si="142"/>
        <v>1</v>
      </c>
      <c r="G3074">
        <f t="shared" si="143"/>
        <v>0.25</v>
      </c>
    </row>
    <row r="3075" spans="1:7" x14ac:dyDescent="0.35">
      <c r="A3075" s="1" t="str">
        <f>fact_sales_daily_final!A3075</f>
        <v>1/21/2015</v>
      </c>
      <c r="B3075" t="str">
        <f>fact_sales_daily_final!E3075</f>
        <v>M01AE</v>
      </c>
      <c r="C3075">
        <f>fact_sales_daily_final!F3075</f>
        <v>1</v>
      </c>
      <c r="D3075">
        <f>C3075 * VLOOKUP(B3075, finance_assumptions!A:B, 2, FALSE)</f>
        <v>1</v>
      </c>
      <c r="E3075">
        <f t="shared" ref="E3075:E3138" si="144">D3075 * 0.75</f>
        <v>0.75</v>
      </c>
      <c r="F3075">
        <f t="shared" ref="F3075:F3138" si="145">D3075 - E3075</f>
        <v>0.25</v>
      </c>
      <c r="G3075">
        <f t="shared" ref="G3075:G3138" si="146">IF(D3075=0, 0, F3075/D3075)</f>
        <v>0.25</v>
      </c>
    </row>
    <row r="3076" spans="1:7" x14ac:dyDescent="0.35">
      <c r="A3076" s="1" t="str">
        <f>fact_sales_daily_final!A3076</f>
        <v>1/21/2015</v>
      </c>
      <c r="B3076" t="str">
        <f>fact_sales_daily_final!E3076</f>
        <v>N02BA</v>
      </c>
      <c r="C3076">
        <f>fact_sales_daily_final!F3076</f>
        <v>2</v>
      </c>
      <c r="D3076">
        <f>C3076 * VLOOKUP(B3076, finance_assumptions!A:B, 2, FALSE)</f>
        <v>2</v>
      </c>
      <c r="E3076">
        <f t="shared" si="144"/>
        <v>1.5</v>
      </c>
      <c r="F3076">
        <f t="shared" si="145"/>
        <v>0.5</v>
      </c>
      <c r="G3076">
        <f t="shared" si="146"/>
        <v>0.25</v>
      </c>
    </row>
    <row r="3077" spans="1:7" x14ac:dyDescent="0.35">
      <c r="A3077" s="1" t="str">
        <f>fact_sales_daily_final!A3077</f>
        <v>1/21/2015</v>
      </c>
      <c r="B3077" t="str">
        <f>fact_sales_daily_final!E3077</f>
        <v>N02BE</v>
      </c>
      <c r="C3077">
        <f>fact_sales_daily_final!F3077</f>
        <v>37.450000000000003</v>
      </c>
      <c r="D3077">
        <f>C3077 * VLOOKUP(B3077, finance_assumptions!A:B, 2, FALSE)</f>
        <v>37.450000000000003</v>
      </c>
      <c r="E3077">
        <f t="shared" si="144"/>
        <v>28.087500000000002</v>
      </c>
      <c r="F3077">
        <f t="shared" si="145"/>
        <v>9.3625000000000007</v>
      </c>
      <c r="G3077">
        <f t="shared" si="146"/>
        <v>0.25</v>
      </c>
    </row>
    <row r="3078" spans="1:7" x14ac:dyDescent="0.35">
      <c r="A3078" s="1" t="str">
        <f>fact_sales_daily_final!A3078</f>
        <v>1/21/2015</v>
      </c>
      <c r="B3078" t="str">
        <f>fact_sales_daily_final!E3078</f>
        <v>N05B</v>
      </c>
      <c r="C3078">
        <f>fact_sales_daily_final!F3078</f>
        <v>17</v>
      </c>
      <c r="D3078">
        <f>C3078 * VLOOKUP(B3078, finance_assumptions!A:B, 2, FALSE)</f>
        <v>17</v>
      </c>
      <c r="E3078">
        <f t="shared" si="144"/>
        <v>12.75</v>
      </c>
      <c r="F3078">
        <f t="shared" si="145"/>
        <v>4.25</v>
      </c>
      <c r="G3078">
        <f t="shared" si="146"/>
        <v>0.25</v>
      </c>
    </row>
    <row r="3079" spans="1:7" x14ac:dyDescent="0.35">
      <c r="A3079" s="1" t="str">
        <f>fact_sales_daily_final!A3079</f>
        <v>1/21/2015</v>
      </c>
      <c r="B3079" t="str">
        <f>fact_sales_daily_final!E3079</f>
        <v>N05C</v>
      </c>
      <c r="C3079">
        <f>fact_sales_daily_final!F3079</f>
        <v>1</v>
      </c>
      <c r="D3079">
        <f>C3079 * VLOOKUP(B3079, finance_assumptions!A:B, 2, FALSE)</f>
        <v>1</v>
      </c>
      <c r="E3079">
        <f t="shared" si="144"/>
        <v>0.75</v>
      </c>
      <c r="F3079">
        <f t="shared" si="145"/>
        <v>0.25</v>
      </c>
      <c r="G3079">
        <f t="shared" si="146"/>
        <v>0.25</v>
      </c>
    </row>
    <row r="3080" spans="1:7" x14ac:dyDescent="0.35">
      <c r="A3080" s="1" t="str">
        <f>fact_sales_daily_final!A3080</f>
        <v>1/21/2015</v>
      </c>
      <c r="B3080" t="str">
        <f>fact_sales_daily_final!E3080</f>
        <v>R03</v>
      </c>
      <c r="C3080">
        <f>fact_sales_daily_final!F3080</f>
        <v>0</v>
      </c>
      <c r="D3080">
        <f>C3080 * VLOOKUP(B3080, finance_assumptions!A:B, 2, FALSE)</f>
        <v>0</v>
      </c>
      <c r="E3080">
        <f t="shared" si="144"/>
        <v>0</v>
      </c>
      <c r="F3080">
        <f t="shared" si="145"/>
        <v>0</v>
      </c>
      <c r="G3080">
        <f t="shared" si="146"/>
        <v>0</v>
      </c>
    </row>
    <row r="3081" spans="1:7" x14ac:dyDescent="0.35">
      <c r="A3081" s="1" t="str">
        <f>fact_sales_daily_final!A3081</f>
        <v>1/21/2015</v>
      </c>
      <c r="B3081" t="str">
        <f>fact_sales_daily_final!E3081</f>
        <v>R06</v>
      </c>
      <c r="C3081">
        <f>fact_sales_daily_final!F3081</f>
        <v>1</v>
      </c>
      <c r="D3081">
        <f>C3081 * VLOOKUP(B3081, finance_assumptions!A:B, 2, FALSE)</f>
        <v>1</v>
      </c>
      <c r="E3081">
        <f t="shared" si="144"/>
        <v>0.75</v>
      </c>
      <c r="F3081">
        <f t="shared" si="145"/>
        <v>0.25</v>
      </c>
      <c r="G3081">
        <f t="shared" si="146"/>
        <v>0.25</v>
      </c>
    </row>
    <row r="3082" spans="1:7" x14ac:dyDescent="0.35">
      <c r="A3082" s="1" t="str">
        <f>fact_sales_daily_final!A3082</f>
        <v>1/22/2015</v>
      </c>
      <c r="B3082" t="str">
        <f>fact_sales_daily_final!E3082</f>
        <v>M01AB</v>
      </c>
      <c r="C3082">
        <f>fact_sales_daily_final!F3082</f>
        <v>4</v>
      </c>
      <c r="D3082">
        <f>C3082 * VLOOKUP(B3082, finance_assumptions!A:B, 2, FALSE)</f>
        <v>4</v>
      </c>
      <c r="E3082">
        <f t="shared" si="144"/>
        <v>3</v>
      </c>
      <c r="F3082">
        <f t="shared" si="145"/>
        <v>1</v>
      </c>
      <c r="G3082">
        <f t="shared" si="146"/>
        <v>0.25</v>
      </c>
    </row>
    <row r="3083" spans="1:7" x14ac:dyDescent="0.35">
      <c r="A3083" s="1" t="str">
        <f>fact_sales_daily_final!A3083</f>
        <v>1/22/2015</v>
      </c>
      <c r="B3083" t="str">
        <f>fact_sales_daily_final!E3083</f>
        <v>M01AE</v>
      </c>
      <c r="C3083">
        <f>fact_sales_daily_final!F3083</f>
        <v>1.34</v>
      </c>
      <c r="D3083">
        <f>C3083 * VLOOKUP(B3083, finance_assumptions!A:B, 2, FALSE)</f>
        <v>1.34</v>
      </c>
      <c r="E3083">
        <f t="shared" si="144"/>
        <v>1.0050000000000001</v>
      </c>
      <c r="F3083">
        <f t="shared" si="145"/>
        <v>0.33499999999999996</v>
      </c>
      <c r="G3083">
        <f t="shared" si="146"/>
        <v>0.24999999999999997</v>
      </c>
    </row>
    <row r="3084" spans="1:7" x14ac:dyDescent="0.35">
      <c r="A3084" s="1" t="str">
        <f>fact_sales_daily_final!A3084</f>
        <v>1/22/2015</v>
      </c>
      <c r="B3084" t="str">
        <f>fact_sales_daily_final!E3084</f>
        <v>N02BA</v>
      </c>
      <c r="C3084">
        <f>fact_sales_daily_final!F3084</f>
        <v>4</v>
      </c>
      <c r="D3084">
        <f>C3084 * VLOOKUP(B3084, finance_assumptions!A:B, 2, FALSE)</f>
        <v>4</v>
      </c>
      <c r="E3084">
        <f t="shared" si="144"/>
        <v>3</v>
      </c>
      <c r="F3084">
        <f t="shared" si="145"/>
        <v>1</v>
      </c>
      <c r="G3084">
        <f t="shared" si="146"/>
        <v>0.25</v>
      </c>
    </row>
    <row r="3085" spans="1:7" x14ac:dyDescent="0.35">
      <c r="A3085" s="1" t="str">
        <f>fact_sales_daily_final!A3085</f>
        <v>1/22/2015</v>
      </c>
      <c r="B3085" t="str">
        <f>fact_sales_daily_final!E3085</f>
        <v>N02BE</v>
      </c>
      <c r="C3085">
        <f>fact_sales_daily_final!F3085</f>
        <v>21.4</v>
      </c>
      <c r="D3085">
        <f>C3085 * VLOOKUP(B3085, finance_assumptions!A:B, 2, FALSE)</f>
        <v>21.4</v>
      </c>
      <c r="E3085">
        <f t="shared" si="144"/>
        <v>16.049999999999997</v>
      </c>
      <c r="F3085">
        <f t="shared" si="145"/>
        <v>5.3500000000000014</v>
      </c>
      <c r="G3085">
        <f t="shared" si="146"/>
        <v>0.25000000000000006</v>
      </c>
    </row>
    <row r="3086" spans="1:7" x14ac:dyDescent="0.35">
      <c r="A3086" s="1" t="str">
        <f>fact_sales_daily_final!A3086</f>
        <v>1/22/2015</v>
      </c>
      <c r="B3086" t="str">
        <f>fact_sales_daily_final!E3086</f>
        <v>N05B</v>
      </c>
      <c r="C3086">
        <f>fact_sales_daily_final!F3086</f>
        <v>19</v>
      </c>
      <c r="D3086">
        <f>C3086 * VLOOKUP(B3086, finance_assumptions!A:B, 2, FALSE)</f>
        <v>19</v>
      </c>
      <c r="E3086">
        <f t="shared" si="144"/>
        <v>14.25</v>
      </c>
      <c r="F3086">
        <f t="shared" si="145"/>
        <v>4.75</v>
      </c>
      <c r="G3086">
        <f t="shared" si="146"/>
        <v>0.25</v>
      </c>
    </row>
    <row r="3087" spans="1:7" x14ac:dyDescent="0.35">
      <c r="A3087" s="1" t="str">
        <f>fact_sales_daily_final!A3087</f>
        <v>1/22/2015</v>
      </c>
      <c r="B3087" t="str">
        <f>fact_sales_daily_final!E3087</f>
        <v>N05C</v>
      </c>
      <c r="C3087">
        <f>fact_sales_daily_final!F3087</f>
        <v>0</v>
      </c>
      <c r="D3087">
        <f>C3087 * VLOOKUP(B3087, finance_assumptions!A:B, 2, FALSE)</f>
        <v>0</v>
      </c>
      <c r="E3087">
        <f t="shared" si="144"/>
        <v>0</v>
      </c>
      <c r="F3087">
        <f t="shared" si="145"/>
        <v>0</v>
      </c>
      <c r="G3087">
        <f t="shared" si="146"/>
        <v>0</v>
      </c>
    </row>
    <row r="3088" spans="1:7" x14ac:dyDescent="0.35">
      <c r="A3088" s="1" t="str">
        <f>fact_sales_daily_final!A3088</f>
        <v>1/22/2015</v>
      </c>
      <c r="B3088" t="str">
        <f>fact_sales_daily_final!E3088</f>
        <v>R03</v>
      </c>
      <c r="C3088">
        <f>fact_sales_daily_final!F3088</f>
        <v>0</v>
      </c>
      <c r="D3088">
        <f>C3088 * VLOOKUP(B3088, finance_assumptions!A:B, 2, FALSE)</f>
        <v>0</v>
      </c>
      <c r="E3088">
        <f t="shared" si="144"/>
        <v>0</v>
      </c>
      <c r="F3088">
        <f t="shared" si="145"/>
        <v>0</v>
      </c>
      <c r="G3088">
        <f t="shared" si="146"/>
        <v>0</v>
      </c>
    </row>
    <row r="3089" spans="1:7" x14ac:dyDescent="0.35">
      <c r="A3089" s="1" t="str">
        <f>fact_sales_daily_final!A3089</f>
        <v>1/22/2015</v>
      </c>
      <c r="B3089" t="str">
        <f>fact_sales_daily_final!E3089</f>
        <v>R06</v>
      </c>
      <c r="C3089">
        <f>fact_sales_daily_final!F3089</f>
        <v>1</v>
      </c>
      <c r="D3089">
        <f>C3089 * VLOOKUP(B3089, finance_assumptions!A:B, 2, FALSE)</f>
        <v>1</v>
      </c>
      <c r="E3089">
        <f t="shared" si="144"/>
        <v>0.75</v>
      </c>
      <c r="F3089">
        <f t="shared" si="145"/>
        <v>0.25</v>
      </c>
      <c r="G3089">
        <f t="shared" si="146"/>
        <v>0.25</v>
      </c>
    </row>
    <row r="3090" spans="1:7" x14ac:dyDescent="0.35">
      <c r="A3090" s="1" t="str">
        <f>fact_sales_daily_final!A3090</f>
        <v>1/23/2015</v>
      </c>
      <c r="B3090" t="str">
        <f>fact_sales_daily_final!E3090</f>
        <v>M01AB</v>
      </c>
      <c r="C3090">
        <f>fact_sales_daily_final!F3090</f>
        <v>3.67</v>
      </c>
      <c r="D3090">
        <f>C3090 * VLOOKUP(B3090, finance_assumptions!A:B, 2, FALSE)</f>
        <v>3.67</v>
      </c>
      <c r="E3090">
        <f t="shared" si="144"/>
        <v>2.7524999999999999</v>
      </c>
      <c r="F3090">
        <f t="shared" si="145"/>
        <v>0.91749999999999998</v>
      </c>
      <c r="G3090">
        <f t="shared" si="146"/>
        <v>0.25</v>
      </c>
    </row>
    <row r="3091" spans="1:7" x14ac:dyDescent="0.35">
      <c r="A3091" s="1" t="str">
        <f>fact_sales_daily_final!A3091</f>
        <v>1/23/2015</v>
      </c>
      <c r="B3091" t="str">
        <f>fact_sales_daily_final!E3091</f>
        <v>M01AE</v>
      </c>
      <c r="C3091">
        <f>fact_sales_daily_final!F3091</f>
        <v>4.7279999999999998</v>
      </c>
      <c r="D3091">
        <f>C3091 * VLOOKUP(B3091, finance_assumptions!A:B, 2, FALSE)</f>
        <v>4.7279999999999998</v>
      </c>
      <c r="E3091">
        <f t="shared" si="144"/>
        <v>3.5459999999999998</v>
      </c>
      <c r="F3091">
        <f t="shared" si="145"/>
        <v>1.1819999999999999</v>
      </c>
      <c r="G3091">
        <f t="shared" si="146"/>
        <v>0.25</v>
      </c>
    </row>
    <row r="3092" spans="1:7" x14ac:dyDescent="0.35">
      <c r="A3092" s="1" t="str">
        <f>fact_sales_daily_final!A3092</f>
        <v>1/23/2015</v>
      </c>
      <c r="B3092" t="str">
        <f>fact_sales_daily_final!E3092</f>
        <v>N02BA</v>
      </c>
      <c r="C3092">
        <f>fact_sales_daily_final!F3092</f>
        <v>8</v>
      </c>
      <c r="D3092">
        <f>C3092 * VLOOKUP(B3092, finance_assumptions!A:B, 2, FALSE)</f>
        <v>8</v>
      </c>
      <c r="E3092">
        <f t="shared" si="144"/>
        <v>6</v>
      </c>
      <c r="F3092">
        <f t="shared" si="145"/>
        <v>2</v>
      </c>
      <c r="G3092">
        <f t="shared" si="146"/>
        <v>0.25</v>
      </c>
    </row>
    <row r="3093" spans="1:7" x14ac:dyDescent="0.35">
      <c r="A3093" s="1" t="str">
        <f>fact_sales_daily_final!A3093</f>
        <v>1/23/2015</v>
      </c>
      <c r="B3093" t="str">
        <f>fact_sales_daily_final!E3093</f>
        <v>N02BE</v>
      </c>
      <c r="C3093">
        <f>fact_sales_daily_final!F3093</f>
        <v>30</v>
      </c>
      <c r="D3093">
        <f>C3093 * VLOOKUP(B3093, finance_assumptions!A:B, 2, FALSE)</f>
        <v>30</v>
      </c>
      <c r="E3093">
        <f t="shared" si="144"/>
        <v>22.5</v>
      </c>
      <c r="F3093">
        <f t="shared" si="145"/>
        <v>7.5</v>
      </c>
      <c r="G3093">
        <f t="shared" si="146"/>
        <v>0.25</v>
      </c>
    </row>
    <row r="3094" spans="1:7" x14ac:dyDescent="0.35">
      <c r="A3094" s="1" t="str">
        <f>fact_sales_daily_final!A3094</f>
        <v>1/23/2015</v>
      </c>
      <c r="B3094" t="str">
        <f>fact_sales_daily_final!E3094</f>
        <v>N05B</v>
      </c>
      <c r="C3094">
        <f>fact_sales_daily_final!F3094</f>
        <v>14</v>
      </c>
      <c r="D3094">
        <f>C3094 * VLOOKUP(B3094, finance_assumptions!A:B, 2, FALSE)</f>
        <v>14</v>
      </c>
      <c r="E3094">
        <f t="shared" si="144"/>
        <v>10.5</v>
      </c>
      <c r="F3094">
        <f t="shared" si="145"/>
        <v>3.5</v>
      </c>
      <c r="G3094">
        <f t="shared" si="146"/>
        <v>0.25</v>
      </c>
    </row>
    <row r="3095" spans="1:7" x14ac:dyDescent="0.35">
      <c r="A3095" s="1" t="str">
        <f>fact_sales_daily_final!A3095</f>
        <v>1/23/2015</v>
      </c>
      <c r="B3095" t="str">
        <f>fact_sales_daily_final!E3095</f>
        <v>N05C</v>
      </c>
      <c r="C3095">
        <f>fact_sales_daily_final!F3095</f>
        <v>0</v>
      </c>
      <c r="D3095">
        <f>C3095 * VLOOKUP(B3095, finance_assumptions!A:B, 2, FALSE)</f>
        <v>0</v>
      </c>
      <c r="E3095">
        <f t="shared" si="144"/>
        <v>0</v>
      </c>
      <c r="F3095">
        <f t="shared" si="145"/>
        <v>0</v>
      </c>
      <c r="G3095">
        <f t="shared" si="146"/>
        <v>0</v>
      </c>
    </row>
    <row r="3096" spans="1:7" x14ac:dyDescent="0.35">
      <c r="A3096" s="1" t="str">
        <f>fact_sales_daily_final!A3096</f>
        <v>1/23/2015</v>
      </c>
      <c r="B3096" t="str">
        <f>fact_sales_daily_final!E3096</f>
        <v>R03</v>
      </c>
      <c r="C3096">
        <f>fact_sales_daily_final!F3096</f>
        <v>7</v>
      </c>
      <c r="D3096">
        <f>C3096 * VLOOKUP(B3096, finance_assumptions!A:B, 2, FALSE)</f>
        <v>7</v>
      </c>
      <c r="E3096">
        <f t="shared" si="144"/>
        <v>5.25</v>
      </c>
      <c r="F3096">
        <f t="shared" si="145"/>
        <v>1.75</v>
      </c>
      <c r="G3096">
        <f t="shared" si="146"/>
        <v>0.25</v>
      </c>
    </row>
    <row r="3097" spans="1:7" x14ac:dyDescent="0.35">
      <c r="A3097" s="1" t="str">
        <f>fact_sales_daily_final!A3097</f>
        <v>1/23/2015</v>
      </c>
      <c r="B3097" t="str">
        <f>fact_sales_daily_final!E3097</f>
        <v>R06</v>
      </c>
      <c r="C3097">
        <f>fact_sales_daily_final!F3097</f>
        <v>2</v>
      </c>
      <c r="D3097">
        <f>C3097 * VLOOKUP(B3097, finance_assumptions!A:B, 2, FALSE)</f>
        <v>2</v>
      </c>
      <c r="E3097">
        <f t="shared" si="144"/>
        <v>1.5</v>
      </c>
      <c r="F3097">
        <f t="shared" si="145"/>
        <v>0.5</v>
      </c>
      <c r="G3097">
        <f t="shared" si="146"/>
        <v>0.25</v>
      </c>
    </row>
    <row r="3098" spans="1:7" x14ac:dyDescent="0.35">
      <c r="A3098" s="1" t="str">
        <f>fact_sales_daily_final!A3098</f>
        <v>1/24/2015</v>
      </c>
      <c r="B3098" t="str">
        <f>fact_sales_daily_final!E3098</f>
        <v>M01AB</v>
      </c>
      <c r="C3098">
        <f>fact_sales_daily_final!F3098</f>
        <v>4.34</v>
      </c>
      <c r="D3098">
        <f>C3098 * VLOOKUP(B3098, finance_assumptions!A:B, 2, FALSE)</f>
        <v>4.34</v>
      </c>
      <c r="E3098">
        <f t="shared" si="144"/>
        <v>3.2549999999999999</v>
      </c>
      <c r="F3098">
        <f t="shared" si="145"/>
        <v>1.085</v>
      </c>
      <c r="G3098">
        <f t="shared" si="146"/>
        <v>0.25</v>
      </c>
    </row>
    <row r="3099" spans="1:7" x14ac:dyDescent="0.35">
      <c r="A3099" s="1" t="str">
        <f>fact_sales_daily_final!A3099</f>
        <v>1/24/2015</v>
      </c>
      <c r="B3099" t="str">
        <f>fact_sales_daily_final!E3099</f>
        <v>M01AE</v>
      </c>
      <c r="C3099">
        <f>fact_sales_daily_final!F3099</f>
        <v>3.33</v>
      </c>
      <c r="D3099">
        <f>C3099 * VLOOKUP(B3099, finance_assumptions!A:B, 2, FALSE)</f>
        <v>3.33</v>
      </c>
      <c r="E3099">
        <f t="shared" si="144"/>
        <v>2.4975000000000001</v>
      </c>
      <c r="F3099">
        <f t="shared" si="145"/>
        <v>0.83250000000000002</v>
      </c>
      <c r="G3099">
        <f t="shared" si="146"/>
        <v>0.25</v>
      </c>
    </row>
    <row r="3100" spans="1:7" x14ac:dyDescent="0.35">
      <c r="A3100" s="1" t="str">
        <f>fact_sales_daily_final!A3100</f>
        <v>1/24/2015</v>
      </c>
      <c r="B3100" t="str">
        <f>fact_sales_daily_final!E3100</f>
        <v>N02BA</v>
      </c>
      <c r="C3100">
        <f>fact_sales_daily_final!F3100</f>
        <v>9.1999999999999993</v>
      </c>
      <c r="D3100">
        <f>C3100 * VLOOKUP(B3100, finance_assumptions!A:B, 2, FALSE)</f>
        <v>9.1999999999999993</v>
      </c>
      <c r="E3100">
        <f t="shared" si="144"/>
        <v>6.8999999999999995</v>
      </c>
      <c r="F3100">
        <f t="shared" si="145"/>
        <v>2.2999999999999998</v>
      </c>
      <c r="G3100">
        <f t="shared" si="146"/>
        <v>0.25</v>
      </c>
    </row>
    <row r="3101" spans="1:7" x14ac:dyDescent="0.35">
      <c r="A3101" s="1" t="str">
        <f>fact_sales_daily_final!A3101</f>
        <v>1/24/2015</v>
      </c>
      <c r="B3101" t="str">
        <f>fact_sales_daily_final!E3101</f>
        <v>N02BE</v>
      </c>
      <c r="C3101">
        <f>fact_sales_daily_final!F3101</f>
        <v>49.7</v>
      </c>
      <c r="D3101">
        <f>C3101 * VLOOKUP(B3101, finance_assumptions!A:B, 2, FALSE)</f>
        <v>49.7</v>
      </c>
      <c r="E3101">
        <f t="shared" si="144"/>
        <v>37.275000000000006</v>
      </c>
      <c r="F3101">
        <f t="shared" si="145"/>
        <v>12.424999999999997</v>
      </c>
      <c r="G3101">
        <f t="shared" si="146"/>
        <v>0.24999999999999992</v>
      </c>
    </row>
    <row r="3102" spans="1:7" x14ac:dyDescent="0.35">
      <c r="A3102" s="1" t="str">
        <f>fact_sales_daily_final!A3102</f>
        <v>1/24/2015</v>
      </c>
      <c r="B3102" t="str">
        <f>fact_sales_daily_final!E3102</f>
        <v>N05B</v>
      </c>
      <c r="C3102">
        <f>fact_sales_daily_final!F3102</f>
        <v>31</v>
      </c>
      <c r="D3102">
        <f>C3102 * VLOOKUP(B3102, finance_assumptions!A:B, 2, FALSE)</f>
        <v>31</v>
      </c>
      <c r="E3102">
        <f t="shared" si="144"/>
        <v>23.25</v>
      </c>
      <c r="F3102">
        <f t="shared" si="145"/>
        <v>7.75</v>
      </c>
      <c r="G3102">
        <f t="shared" si="146"/>
        <v>0.25</v>
      </c>
    </row>
    <row r="3103" spans="1:7" x14ac:dyDescent="0.35">
      <c r="A3103" s="1" t="str">
        <f>fact_sales_daily_final!A3103</f>
        <v>1/24/2015</v>
      </c>
      <c r="B3103" t="str">
        <f>fact_sales_daily_final!E3103</f>
        <v>N05C</v>
      </c>
      <c r="C3103">
        <f>fact_sales_daily_final!F3103</f>
        <v>0</v>
      </c>
      <c r="D3103">
        <f>C3103 * VLOOKUP(B3103, finance_assumptions!A:B, 2, FALSE)</f>
        <v>0</v>
      </c>
      <c r="E3103">
        <f t="shared" si="144"/>
        <v>0</v>
      </c>
      <c r="F3103">
        <f t="shared" si="145"/>
        <v>0</v>
      </c>
      <c r="G3103">
        <f t="shared" si="146"/>
        <v>0</v>
      </c>
    </row>
    <row r="3104" spans="1:7" x14ac:dyDescent="0.35">
      <c r="A3104" s="1" t="str">
        <f>fact_sales_daily_final!A3104</f>
        <v>1/24/2015</v>
      </c>
      <c r="B3104" t="str">
        <f>fact_sales_daily_final!E3104</f>
        <v>R03</v>
      </c>
      <c r="C3104">
        <f>fact_sales_daily_final!F3104</f>
        <v>22</v>
      </c>
      <c r="D3104">
        <f>C3104 * VLOOKUP(B3104, finance_assumptions!A:B, 2, FALSE)</f>
        <v>22</v>
      </c>
      <c r="E3104">
        <f t="shared" si="144"/>
        <v>16.5</v>
      </c>
      <c r="F3104">
        <f t="shared" si="145"/>
        <v>5.5</v>
      </c>
      <c r="G3104">
        <f t="shared" si="146"/>
        <v>0.25</v>
      </c>
    </row>
    <row r="3105" spans="1:7" x14ac:dyDescent="0.35">
      <c r="A3105" s="1" t="str">
        <f>fact_sales_daily_final!A3105</f>
        <v>1/24/2015</v>
      </c>
      <c r="B3105" t="str">
        <f>fact_sales_daily_final!E3105</f>
        <v>R06</v>
      </c>
      <c r="C3105">
        <f>fact_sales_daily_final!F3105</f>
        <v>1</v>
      </c>
      <c r="D3105">
        <f>C3105 * VLOOKUP(B3105, finance_assumptions!A:B, 2, FALSE)</f>
        <v>1</v>
      </c>
      <c r="E3105">
        <f t="shared" si="144"/>
        <v>0.75</v>
      </c>
      <c r="F3105">
        <f t="shared" si="145"/>
        <v>0.25</v>
      </c>
      <c r="G3105">
        <f t="shared" si="146"/>
        <v>0.25</v>
      </c>
    </row>
    <row r="3106" spans="1:7" x14ac:dyDescent="0.35">
      <c r="A3106" s="1" t="str">
        <f>fact_sales_daily_final!A3106</f>
        <v>1/25/2015</v>
      </c>
      <c r="B3106" t="str">
        <f>fact_sales_daily_final!E3106</f>
        <v>M01AB</v>
      </c>
      <c r="C3106">
        <f>fact_sales_daily_final!F3106</f>
        <v>4</v>
      </c>
      <c r="D3106">
        <f>C3106 * VLOOKUP(B3106, finance_assumptions!A:B, 2, FALSE)</f>
        <v>4</v>
      </c>
      <c r="E3106">
        <f t="shared" si="144"/>
        <v>3</v>
      </c>
      <c r="F3106">
        <f t="shared" si="145"/>
        <v>1</v>
      </c>
      <c r="G3106">
        <f t="shared" si="146"/>
        <v>0.25</v>
      </c>
    </row>
    <row r="3107" spans="1:7" x14ac:dyDescent="0.35">
      <c r="A3107" s="1" t="str">
        <f>fact_sales_daily_final!A3107</f>
        <v>1/25/2015</v>
      </c>
      <c r="B3107" t="str">
        <f>fact_sales_daily_final!E3107</f>
        <v>M01AE</v>
      </c>
      <c r="C3107">
        <f>fact_sales_daily_final!F3107</f>
        <v>1.1299999999999999</v>
      </c>
      <c r="D3107">
        <f>C3107 * VLOOKUP(B3107, finance_assumptions!A:B, 2, FALSE)</f>
        <v>1.1299999999999999</v>
      </c>
      <c r="E3107">
        <f t="shared" si="144"/>
        <v>0.84749999999999992</v>
      </c>
      <c r="F3107">
        <f t="shared" si="145"/>
        <v>0.28249999999999997</v>
      </c>
      <c r="G3107">
        <f t="shared" si="146"/>
        <v>0.25</v>
      </c>
    </row>
    <row r="3108" spans="1:7" x14ac:dyDescent="0.35">
      <c r="A3108" s="1" t="str">
        <f>fact_sales_daily_final!A3108</f>
        <v>1/25/2015</v>
      </c>
      <c r="B3108" t="str">
        <f>fact_sales_daily_final!E3108</f>
        <v>N02BA</v>
      </c>
      <c r="C3108">
        <f>fact_sales_daily_final!F3108</f>
        <v>1.9</v>
      </c>
      <c r="D3108">
        <f>C3108 * VLOOKUP(B3108, finance_assumptions!A:B, 2, FALSE)</f>
        <v>1.9</v>
      </c>
      <c r="E3108">
        <f t="shared" si="144"/>
        <v>1.4249999999999998</v>
      </c>
      <c r="F3108">
        <f t="shared" si="145"/>
        <v>0.47500000000000009</v>
      </c>
      <c r="G3108">
        <f t="shared" si="146"/>
        <v>0.25000000000000006</v>
      </c>
    </row>
    <row r="3109" spans="1:7" x14ac:dyDescent="0.35">
      <c r="A3109" s="1" t="str">
        <f>fact_sales_daily_final!A3109</f>
        <v>1/25/2015</v>
      </c>
      <c r="B3109" t="str">
        <f>fact_sales_daily_final!E3109</f>
        <v>N02BE</v>
      </c>
      <c r="C3109">
        <f>fact_sales_daily_final!F3109</f>
        <v>38</v>
      </c>
      <c r="D3109">
        <f>C3109 * VLOOKUP(B3109, finance_assumptions!A:B, 2, FALSE)</f>
        <v>38</v>
      </c>
      <c r="E3109">
        <f t="shared" si="144"/>
        <v>28.5</v>
      </c>
      <c r="F3109">
        <f t="shared" si="145"/>
        <v>9.5</v>
      </c>
      <c r="G3109">
        <f t="shared" si="146"/>
        <v>0.25</v>
      </c>
    </row>
    <row r="3110" spans="1:7" x14ac:dyDescent="0.35">
      <c r="A3110" s="1" t="str">
        <f>fact_sales_daily_final!A3110</f>
        <v>1/25/2015</v>
      </c>
      <c r="B3110" t="str">
        <f>fact_sales_daily_final!E3110</f>
        <v>N05B</v>
      </c>
      <c r="C3110">
        <f>fact_sales_daily_final!F3110</f>
        <v>11</v>
      </c>
      <c r="D3110">
        <f>C3110 * VLOOKUP(B3110, finance_assumptions!A:B, 2, FALSE)</f>
        <v>11</v>
      </c>
      <c r="E3110">
        <f t="shared" si="144"/>
        <v>8.25</v>
      </c>
      <c r="F3110">
        <f t="shared" si="145"/>
        <v>2.75</v>
      </c>
      <c r="G3110">
        <f t="shared" si="146"/>
        <v>0.25</v>
      </c>
    </row>
    <row r="3111" spans="1:7" x14ac:dyDescent="0.35">
      <c r="A3111" s="1" t="str">
        <f>fact_sales_daily_final!A3111</f>
        <v>1/25/2015</v>
      </c>
      <c r="B3111" t="str">
        <f>fact_sales_daily_final!E3111</f>
        <v>N05C</v>
      </c>
      <c r="C3111">
        <f>fact_sales_daily_final!F3111</f>
        <v>1</v>
      </c>
      <c r="D3111">
        <f>C3111 * VLOOKUP(B3111, finance_assumptions!A:B, 2, FALSE)</f>
        <v>1</v>
      </c>
      <c r="E3111">
        <f t="shared" si="144"/>
        <v>0.75</v>
      </c>
      <c r="F3111">
        <f t="shared" si="145"/>
        <v>0.25</v>
      </c>
      <c r="G3111">
        <f t="shared" si="146"/>
        <v>0.25</v>
      </c>
    </row>
    <row r="3112" spans="1:7" x14ac:dyDescent="0.35">
      <c r="A3112" s="1" t="str">
        <f>fact_sales_daily_final!A3112</f>
        <v>1/25/2015</v>
      </c>
      <c r="B3112" t="str">
        <f>fact_sales_daily_final!E3112</f>
        <v>R03</v>
      </c>
      <c r="C3112">
        <f>fact_sales_daily_final!F3112</f>
        <v>5</v>
      </c>
      <c r="D3112">
        <f>C3112 * VLOOKUP(B3112, finance_assumptions!A:B, 2, FALSE)</f>
        <v>5</v>
      </c>
      <c r="E3112">
        <f t="shared" si="144"/>
        <v>3.75</v>
      </c>
      <c r="F3112">
        <f t="shared" si="145"/>
        <v>1.25</v>
      </c>
      <c r="G3112">
        <f t="shared" si="146"/>
        <v>0.25</v>
      </c>
    </row>
    <row r="3113" spans="1:7" x14ac:dyDescent="0.35">
      <c r="A3113" s="1" t="str">
        <f>fact_sales_daily_final!A3113</f>
        <v>1/25/2015</v>
      </c>
      <c r="B3113" t="str">
        <f>fact_sales_daily_final!E3113</f>
        <v>R06</v>
      </c>
      <c r="C3113">
        <f>fact_sales_daily_final!F3113</f>
        <v>0</v>
      </c>
      <c r="D3113">
        <f>C3113 * VLOOKUP(B3113, finance_assumptions!A:B, 2, FALSE)</f>
        <v>0</v>
      </c>
      <c r="E3113">
        <f t="shared" si="144"/>
        <v>0</v>
      </c>
      <c r="F3113">
        <f t="shared" si="145"/>
        <v>0</v>
      </c>
      <c r="G3113">
        <f t="shared" si="146"/>
        <v>0</v>
      </c>
    </row>
    <row r="3114" spans="1:7" x14ac:dyDescent="0.35">
      <c r="A3114" s="1" t="str">
        <f>fact_sales_daily_final!A3114</f>
        <v>1/26/2015</v>
      </c>
      <c r="B3114" t="str">
        <f>fact_sales_daily_final!E3114</f>
        <v>M01AB</v>
      </c>
      <c r="C3114">
        <f>fact_sales_daily_final!F3114</f>
        <v>8.5</v>
      </c>
      <c r="D3114">
        <f>C3114 * VLOOKUP(B3114, finance_assumptions!A:B, 2, FALSE)</f>
        <v>8.5</v>
      </c>
      <c r="E3114">
        <f t="shared" si="144"/>
        <v>6.375</v>
      </c>
      <c r="F3114">
        <f t="shared" si="145"/>
        <v>2.125</v>
      </c>
      <c r="G3114">
        <f t="shared" si="146"/>
        <v>0.25</v>
      </c>
    </row>
    <row r="3115" spans="1:7" x14ac:dyDescent="0.35">
      <c r="A3115" s="1" t="str">
        <f>fact_sales_daily_final!A3115</f>
        <v>1/26/2015</v>
      </c>
      <c r="B3115" t="str">
        <f>fact_sales_daily_final!E3115</f>
        <v>M01AE</v>
      </c>
      <c r="C3115">
        <f>fact_sales_daily_final!F3115</f>
        <v>4.67</v>
      </c>
      <c r="D3115">
        <f>C3115 * VLOOKUP(B3115, finance_assumptions!A:B, 2, FALSE)</f>
        <v>4.67</v>
      </c>
      <c r="E3115">
        <f t="shared" si="144"/>
        <v>3.5024999999999999</v>
      </c>
      <c r="F3115">
        <f t="shared" si="145"/>
        <v>1.1675</v>
      </c>
      <c r="G3115">
        <f t="shared" si="146"/>
        <v>0.25</v>
      </c>
    </row>
    <row r="3116" spans="1:7" x14ac:dyDescent="0.35">
      <c r="A3116" s="1" t="str">
        <f>fact_sales_daily_final!A3116</f>
        <v>1/26/2015</v>
      </c>
      <c r="B3116" t="str">
        <f>fact_sales_daily_final!E3116</f>
        <v>N02BA</v>
      </c>
      <c r="C3116">
        <f>fact_sales_daily_final!F3116</f>
        <v>4</v>
      </c>
      <c r="D3116">
        <f>C3116 * VLOOKUP(B3116, finance_assumptions!A:B, 2, FALSE)</f>
        <v>4</v>
      </c>
      <c r="E3116">
        <f t="shared" si="144"/>
        <v>3</v>
      </c>
      <c r="F3116">
        <f t="shared" si="145"/>
        <v>1</v>
      </c>
      <c r="G3116">
        <f t="shared" si="146"/>
        <v>0.25</v>
      </c>
    </row>
    <row r="3117" spans="1:7" x14ac:dyDescent="0.35">
      <c r="A3117" s="1" t="str">
        <f>fact_sales_daily_final!A3117</f>
        <v>1/26/2015</v>
      </c>
      <c r="B3117" t="str">
        <f>fact_sales_daily_final!E3117</f>
        <v>N02BE</v>
      </c>
      <c r="C3117">
        <f>fact_sales_daily_final!F3117</f>
        <v>34.4</v>
      </c>
      <c r="D3117">
        <f>C3117 * VLOOKUP(B3117, finance_assumptions!A:B, 2, FALSE)</f>
        <v>34.4</v>
      </c>
      <c r="E3117">
        <f t="shared" si="144"/>
        <v>25.799999999999997</v>
      </c>
      <c r="F3117">
        <f t="shared" si="145"/>
        <v>8.6000000000000014</v>
      </c>
      <c r="G3117">
        <f t="shared" si="146"/>
        <v>0.25000000000000006</v>
      </c>
    </row>
    <row r="3118" spans="1:7" x14ac:dyDescent="0.35">
      <c r="A3118" s="1" t="str">
        <f>fact_sales_daily_final!A3118</f>
        <v>1/26/2015</v>
      </c>
      <c r="B3118" t="str">
        <f>fact_sales_daily_final!E3118</f>
        <v>N05B</v>
      </c>
      <c r="C3118">
        <f>fact_sales_daily_final!F3118</f>
        <v>15</v>
      </c>
      <c r="D3118">
        <f>C3118 * VLOOKUP(B3118, finance_assumptions!A:B, 2, FALSE)</f>
        <v>15</v>
      </c>
      <c r="E3118">
        <f t="shared" si="144"/>
        <v>11.25</v>
      </c>
      <c r="F3118">
        <f t="shared" si="145"/>
        <v>3.75</v>
      </c>
      <c r="G3118">
        <f t="shared" si="146"/>
        <v>0.25</v>
      </c>
    </row>
    <row r="3119" spans="1:7" x14ac:dyDescent="0.35">
      <c r="A3119" s="1" t="str">
        <f>fact_sales_daily_final!A3119</f>
        <v>1/26/2015</v>
      </c>
      <c r="B3119" t="str">
        <f>fact_sales_daily_final!E3119</f>
        <v>N05C</v>
      </c>
      <c r="C3119">
        <f>fact_sales_daily_final!F3119</f>
        <v>0</v>
      </c>
      <c r="D3119">
        <f>C3119 * VLOOKUP(B3119, finance_assumptions!A:B, 2, FALSE)</f>
        <v>0</v>
      </c>
      <c r="E3119">
        <f t="shared" si="144"/>
        <v>0</v>
      </c>
      <c r="F3119">
        <f t="shared" si="145"/>
        <v>0</v>
      </c>
      <c r="G3119">
        <f t="shared" si="146"/>
        <v>0</v>
      </c>
    </row>
    <row r="3120" spans="1:7" x14ac:dyDescent="0.35">
      <c r="A3120" s="1" t="str">
        <f>fact_sales_daily_final!A3120</f>
        <v>1/26/2015</v>
      </c>
      <c r="B3120" t="str">
        <f>fact_sales_daily_final!E3120</f>
        <v>R03</v>
      </c>
      <c r="C3120">
        <f>fact_sales_daily_final!F3120</f>
        <v>13</v>
      </c>
      <c r="D3120">
        <f>C3120 * VLOOKUP(B3120, finance_assumptions!A:B, 2, FALSE)</f>
        <v>13</v>
      </c>
      <c r="E3120">
        <f t="shared" si="144"/>
        <v>9.75</v>
      </c>
      <c r="F3120">
        <f t="shared" si="145"/>
        <v>3.25</v>
      </c>
      <c r="G3120">
        <f t="shared" si="146"/>
        <v>0.25</v>
      </c>
    </row>
    <row r="3121" spans="1:7" x14ac:dyDescent="0.35">
      <c r="A3121" s="1" t="str">
        <f>fact_sales_daily_final!A3121</f>
        <v>1/26/2015</v>
      </c>
      <c r="B3121" t="str">
        <f>fact_sales_daily_final!E3121</f>
        <v>R06</v>
      </c>
      <c r="C3121">
        <f>fact_sales_daily_final!F3121</f>
        <v>0</v>
      </c>
      <c r="D3121">
        <f>C3121 * VLOOKUP(B3121, finance_assumptions!A:B, 2, FALSE)</f>
        <v>0</v>
      </c>
      <c r="E3121">
        <f t="shared" si="144"/>
        <v>0</v>
      </c>
      <c r="F3121">
        <f t="shared" si="145"/>
        <v>0</v>
      </c>
      <c r="G3121">
        <f t="shared" si="146"/>
        <v>0</v>
      </c>
    </row>
    <row r="3122" spans="1:7" x14ac:dyDescent="0.35">
      <c r="A3122" s="1" t="str">
        <f>fact_sales_daily_final!A3122</f>
        <v>1/27/2015</v>
      </c>
      <c r="B3122" t="str">
        <f>fact_sales_daily_final!E3122</f>
        <v>M01AB</v>
      </c>
      <c r="C3122">
        <f>fact_sales_daily_final!F3122</f>
        <v>2.67</v>
      </c>
      <c r="D3122">
        <f>C3122 * VLOOKUP(B3122, finance_assumptions!A:B, 2, FALSE)</f>
        <v>2.67</v>
      </c>
      <c r="E3122">
        <f t="shared" si="144"/>
        <v>2.0024999999999999</v>
      </c>
      <c r="F3122">
        <f t="shared" si="145"/>
        <v>0.66749999999999998</v>
      </c>
      <c r="G3122">
        <f t="shared" si="146"/>
        <v>0.25</v>
      </c>
    </row>
    <row r="3123" spans="1:7" x14ac:dyDescent="0.35">
      <c r="A3123" s="1" t="str">
        <f>fact_sales_daily_final!A3123</f>
        <v>1/27/2015</v>
      </c>
      <c r="B3123" t="str">
        <f>fact_sales_daily_final!E3123</f>
        <v>M01AE</v>
      </c>
      <c r="C3123">
        <f>fact_sales_daily_final!F3123</f>
        <v>6.33</v>
      </c>
      <c r="D3123">
        <f>C3123 * VLOOKUP(B3123, finance_assumptions!A:B, 2, FALSE)</f>
        <v>6.33</v>
      </c>
      <c r="E3123">
        <f t="shared" si="144"/>
        <v>4.7475000000000005</v>
      </c>
      <c r="F3123">
        <f t="shared" si="145"/>
        <v>1.5824999999999996</v>
      </c>
      <c r="G3123">
        <f t="shared" si="146"/>
        <v>0.24999999999999992</v>
      </c>
    </row>
    <row r="3124" spans="1:7" x14ac:dyDescent="0.35">
      <c r="A3124" s="1" t="str">
        <f>fact_sales_daily_final!A3124</f>
        <v>1/27/2015</v>
      </c>
      <c r="B3124" t="str">
        <f>fact_sales_daily_final!E3124</f>
        <v>N02BA</v>
      </c>
      <c r="C3124">
        <f>fact_sales_daily_final!F3124</f>
        <v>1</v>
      </c>
      <c r="D3124">
        <f>C3124 * VLOOKUP(B3124, finance_assumptions!A:B, 2, FALSE)</f>
        <v>1</v>
      </c>
      <c r="E3124">
        <f t="shared" si="144"/>
        <v>0.75</v>
      </c>
      <c r="F3124">
        <f t="shared" si="145"/>
        <v>0.25</v>
      </c>
      <c r="G3124">
        <f t="shared" si="146"/>
        <v>0.25</v>
      </c>
    </row>
    <row r="3125" spans="1:7" x14ac:dyDescent="0.35">
      <c r="A3125" s="1" t="str">
        <f>fact_sales_daily_final!A3125</f>
        <v>1/27/2015</v>
      </c>
      <c r="B3125" t="str">
        <f>fact_sales_daily_final!E3125</f>
        <v>N02BE</v>
      </c>
      <c r="C3125">
        <f>fact_sales_daily_final!F3125</f>
        <v>20</v>
      </c>
      <c r="D3125">
        <f>C3125 * VLOOKUP(B3125, finance_assumptions!A:B, 2, FALSE)</f>
        <v>20</v>
      </c>
      <c r="E3125">
        <f t="shared" si="144"/>
        <v>15</v>
      </c>
      <c r="F3125">
        <f t="shared" si="145"/>
        <v>5</v>
      </c>
      <c r="G3125">
        <f t="shared" si="146"/>
        <v>0.25</v>
      </c>
    </row>
    <row r="3126" spans="1:7" x14ac:dyDescent="0.35">
      <c r="A3126" s="1" t="str">
        <f>fact_sales_daily_final!A3126</f>
        <v>1/27/2015</v>
      </c>
      <c r="B3126" t="str">
        <f>fact_sales_daily_final!E3126</f>
        <v>N05B</v>
      </c>
      <c r="C3126">
        <f>fact_sales_daily_final!F3126</f>
        <v>14</v>
      </c>
      <c r="D3126">
        <f>C3126 * VLOOKUP(B3126, finance_assumptions!A:B, 2, FALSE)</f>
        <v>14</v>
      </c>
      <c r="E3126">
        <f t="shared" si="144"/>
        <v>10.5</v>
      </c>
      <c r="F3126">
        <f t="shared" si="145"/>
        <v>3.5</v>
      </c>
      <c r="G3126">
        <f t="shared" si="146"/>
        <v>0.25</v>
      </c>
    </row>
    <row r="3127" spans="1:7" x14ac:dyDescent="0.35">
      <c r="A3127" s="1" t="str">
        <f>fact_sales_daily_final!A3127</f>
        <v>1/27/2015</v>
      </c>
      <c r="B3127" t="str">
        <f>fact_sales_daily_final!E3127</f>
        <v>N05C</v>
      </c>
      <c r="C3127">
        <f>fact_sales_daily_final!F3127</f>
        <v>0</v>
      </c>
      <c r="D3127">
        <f>C3127 * VLOOKUP(B3127, finance_assumptions!A:B, 2, FALSE)</f>
        <v>0</v>
      </c>
      <c r="E3127">
        <f t="shared" si="144"/>
        <v>0</v>
      </c>
      <c r="F3127">
        <f t="shared" si="145"/>
        <v>0</v>
      </c>
      <c r="G3127">
        <f t="shared" si="146"/>
        <v>0</v>
      </c>
    </row>
    <row r="3128" spans="1:7" x14ac:dyDescent="0.35">
      <c r="A3128" s="1" t="str">
        <f>fact_sales_daily_final!A3128</f>
        <v>1/27/2015</v>
      </c>
      <c r="B3128" t="str">
        <f>fact_sales_daily_final!E3128</f>
        <v>R03</v>
      </c>
      <c r="C3128">
        <f>fact_sales_daily_final!F3128</f>
        <v>0</v>
      </c>
      <c r="D3128">
        <f>C3128 * VLOOKUP(B3128, finance_assumptions!A:B, 2, FALSE)</f>
        <v>0</v>
      </c>
      <c r="E3128">
        <f t="shared" si="144"/>
        <v>0</v>
      </c>
      <c r="F3128">
        <f t="shared" si="145"/>
        <v>0</v>
      </c>
      <c r="G3128">
        <f t="shared" si="146"/>
        <v>0</v>
      </c>
    </row>
    <row r="3129" spans="1:7" x14ac:dyDescent="0.35">
      <c r="A3129" s="1" t="str">
        <f>fact_sales_daily_final!A3129</f>
        <v>1/27/2015</v>
      </c>
      <c r="B3129" t="str">
        <f>fact_sales_daily_final!E3129</f>
        <v>R06</v>
      </c>
      <c r="C3129">
        <f>fact_sales_daily_final!F3129</f>
        <v>0</v>
      </c>
      <c r="D3129">
        <f>C3129 * VLOOKUP(B3129, finance_assumptions!A:B, 2, FALSE)</f>
        <v>0</v>
      </c>
      <c r="E3129">
        <f t="shared" si="144"/>
        <v>0</v>
      </c>
      <c r="F3129">
        <f t="shared" si="145"/>
        <v>0</v>
      </c>
      <c r="G3129">
        <f t="shared" si="146"/>
        <v>0</v>
      </c>
    </row>
    <row r="3130" spans="1:7" x14ac:dyDescent="0.35">
      <c r="A3130" s="1" t="str">
        <f>fact_sales_daily_final!A3130</f>
        <v>1/28/2015</v>
      </c>
      <c r="B3130" t="str">
        <f>fact_sales_daily_final!E3130</f>
        <v>M01AB</v>
      </c>
      <c r="C3130">
        <f>fact_sales_daily_final!F3130</f>
        <v>3</v>
      </c>
      <c r="D3130">
        <f>C3130 * VLOOKUP(B3130, finance_assumptions!A:B, 2, FALSE)</f>
        <v>3</v>
      </c>
      <c r="E3130">
        <f t="shared" si="144"/>
        <v>2.25</v>
      </c>
      <c r="F3130">
        <f t="shared" si="145"/>
        <v>0.75</v>
      </c>
      <c r="G3130">
        <f t="shared" si="146"/>
        <v>0.25</v>
      </c>
    </row>
    <row r="3131" spans="1:7" x14ac:dyDescent="0.35">
      <c r="A3131" s="1" t="str">
        <f>fact_sales_daily_final!A3131</f>
        <v>1/28/2015</v>
      </c>
      <c r="B3131" t="str">
        <f>fact_sales_daily_final!E3131</f>
        <v>M01AE</v>
      </c>
      <c r="C3131">
        <f>fact_sales_daily_final!F3131</f>
        <v>5.34</v>
      </c>
      <c r="D3131">
        <f>C3131 * VLOOKUP(B3131, finance_assumptions!A:B, 2, FALSE)</f>
        <v>5.34</v>
      </c>
      <c r="E3131">
        <f t="shared" si="144"/>
        <v>4.0049999999999999</v>
      </c>
      <c r="F3131">
        <f t="shared" si="145"/>
        <v>1.335</v>
      </c>
      <c r="G3131">
        <f t="shared" si="146"/>
        <v>0.25</v>
      </c>
    </row>
    <row r="3132" spans="1:7" x14ac:dyDescent="0.35">
      <c r="A3132" s="1" t="str">
        <f>fact_sales_daily_final!A3132</f>
        <v>1/28/2015</v>
      </c>
      <c r="B3132" t="str">
        <f>fact_sales_daily_final!E3132</f>
        <v>N02BA</v>
      </c>
      <c r="C3132">
        <f>fact_sales_daily_final!F3132</f>
        <v>3</v>
      </c>
      <c r="D3132">
        <f>C3132 * VLOOKUP(B3132, finance_assumptions!A:B, 2, FALSE)</f>
        <v>3</v>
      </c>
      <c r="E3132">
        <f t="shared" si="144"/>
        <v>2.25</v>
      </c>
      <c r="F3132">
        <f t="shared" si="145"/>
        <v>0.75</v>
      </c>
      <c r="G3132">
        <f t="shared" si="146"/>
        <v>0.25</v>
      </c>
    </row>
    <row r="3133" spans="1:7" x14ac:dyDescent="0.35">
      <c r="A3133" s="1" t="str">
        <f>fact_sales_daily_final!A3133</f>
        <v>1/28/2015</v>
      </c>
      <c r="B3133" t="str">
        <f>fact_sales_daily_final!E3133</f>
        <v>N02BE</v>
      </c>
      <c r="C3133">
        <f>fact_sales_daily_final!F3133</f>
        <v>32</v>
      </c>
      <c r="D3133">
        <f>C3133 * VLOOKUP(B3133, finance_assumptions!A:B, 2, FALSE)</f>
        <v>32</v>
      </c>
      <c r="E3133">
        <f t="shared" si="144"/>
        <v>24</v>
      </c>
      <c r="F3133">
        <f t="shared" si="145"/>
        <v>8</v>
      </c>
      <c r="G3133">
        <f t="shared" si="146"/>
        <v>0.25</v>
      </c>
    </row>
    <row r="3134" spans="1:7" x14ac:dyDescent="0.35">
      <c r="A3134" s="1" t="str">
        <f>fact_sales_daily_final!A3134</f>
        <v>1/28/2015</v>
      </c>
      <c r="B3134" t="str">
        <f>fact_sales_daily_final!E3134</f>
        <v>N05B</v>
      </c>
      <c r="C3134">
        <f>fact_sales_daily_final!F3134</f>
        <v>18</v>
      </c>
      <c r="D3134">
        <f>C3134 * VLOOKUP(B3134, finance_assumptions!A:B, 2, FALSE)</f>
        <v>18</v>
      </c>
      <c r="E3134">
        <f t="shared" si="144"/>
        <v>13.5</v>
      </c>
      <c r="F3134">
        <f t="shared" si="145"/>
        <v>4.5</v>
      </c>
      <c r="G3134">
        <f t="shared" si="146"/>
        <v>0.25</v>
      </c>
    </row>
    <row r="3135" spans="1:7" x14ac:dyDescent="0.35">
      <c r="A3135" s="1" t="str">
        <f>fact_sales_daily_final!A3135</f>
        <v>1/28/2015</v>
      </c>
      <c r="B3135" t="str">
        <f>fact_sales_daily_final!E3135</f>
        <v>N05C</v>
      </c>
      <c r="C3135">
        <f>fact_sales_daily_final!F3135</f>
        <v>3</v>
      </c>
      <c r="D3135">
        <f>C3135 * VLOOKUP(B3135, finance_assumptions!A:B, 2, FALSE)</f>
        <v>3</v>
      </c>
      <c r="E3135">
        <f t="shared" si="144"/>
        <v>2.25</v>
      </c>
      <c r="F3135">
        <f t="shared" si="145"/>
        <v>0.75</v>
      </c>
      <c r="G3135">
        <f t="shared" si="146"/>
        <v>0.25</v>
      </c>
    </row>
    <row r="3136" spans="1:7" x14ac:dyDescent="0.35">
      <c r="A3136" s="1" t="str">
        <f>fact_sales_daily_final!A3136</f>
        <v>1/28/2015</v>
      </c>
      <c r="B3136" t="str">
        <f>fact_sales_daily_final!E3136</f>
        <v>R03</v>
      </c>
      <c r="C3136">
        <f>fact_sales_daily_final!F3136</f>
        <v>5</v>
      </c>
      <c r="D3136">
        <f>C3136 * VLOOKUP(B3136, finance_assumptions!A:B, 2, FALSE)</f>
        <v>5</v>
      </c>
      <c r="E3136">
        <f t="shared" si="144"/>
        <v>3.75</v>
      </c>
      <c r="F3136">
        <f t="shared" si="145"/>
        <v>1.25</v>
      </c>
      <c r="G3136">
        <f t="shared" si="146"/>
        <v>0.25</v>
      </c>
    </row>
    <row r="3137" spans="1:7" x14ac:dyDescent="0.35">
      <c r="A3137" s="1" t="str">
        <f>fact_sales_daily_final!A3137</f>
        <v>1/28/2015</v>
      </c>
      <c r="B3137" t="str">
        <f>fact_sales_daily_final!E3137</f>
        <v>R06</v>
      </c>
      <c r="C3137">
        <f>fact_sales_daily_final!F3137</f>
        <v>3</v>
      </c>
      <c r="D3137">
        <f>C3137 * VLOOKUP(B3137, finance_assumptions!A:B, 2, FALSE)</f>
        <v>3</v>
      </c>
      <c r="E3137">
        <f t="shared" si="144"/>
        <v>2.25</v>
      </c>
      <c r="F3137">
        <f t="shared" si="145"/>
        <v>0.75</v>
      </c>
      <c r="G3137">
        <f t="shared" si="146"/>
        <v>0.25</v>
      </c>
    </row>
    <row r="3138" spans="1:7" x14ac:dyDescent="0.35">
      <c r="A3138" s="1" t="str">
        <f>fact_sales_daily_final!A3138</f>
        <v>1/29/2015</v>
      </c>
      <c r="B3138" t="str">
        <f>fact_sales_daily_final!E3138</f>
        <v>M01AB</v>
      </c>
      <c r="C3138">
        <f>fact_sales_daily_final!F3138</f>
        <v>4.34</v>
      </c>
      <c r="D3138">
        <f>C3138 * VLOOKUP(B3138, finance_assumptions!A:B, 2, FALSE)</f>
        <v>4.34</v>
      </c>
      <c r="E3138">
        <f t="shared" si="144"/>
        <v>3.2549999999999999</v>
      </c>
      <c r="F3138">
        <f t="shared" si="145"/>
        <v>1.085</v>
      </c>
      <c r="G3138">
        <f t="shared" si="146"/>
        <v>0.25</v>
      </c>
    </row>
    <row r="3139" spans="1:7" x14ac:dyDescent="0.35">
      <c r="A3139" s="1" t="str">
        <f>fact_sales_daily_final!A3139</f>
        <v>1/29/2015</v>
      </c>
      <c r="B3139" t="str">
        <f>fact_sales_daily_final!E3139</f>
        <v>M01AE</v>
      </c>
      <c r="C3139">
        <f>fact_sales_daily_final!F3139</f>
        <v>5.71</v>
      </c>
      <c r="D3139">
        <f>C3139 * VLOOKUP(B3139, finance_assumptions!A:B, 2, FALSE)</f>
        <v>5.71</v>
      </c>
      <c r="E3139">
        <f t="shared" ref="E3139:E3202" si="147">D3139 * 0.75</f>
        <v>4.2824999999999998</v>
      </c>
      <c r="F3139">
        <f t="shared" ref="F3139:F3202" si="148">D3139 - E3139</f>
        <v>1.4275000000000002</v>
      </c>
      <c r="G3139">
        <f t="shared" ref="G3139:G3202" si="149">IF(D3139=0, 0, F3139/D3139)</f>
        <v>0.25000000000000006</v>
      </c>
    </row>
    <row r="3140" spans="1:7" x14ac:dyDescent="0.35">
      <c r="A3140" s="1" t="str">
        <f>fact_sales_daily_final!A3140</f>
        <v>1/29/2015</v>
      </c>
      <c r="B3140" t="str">
        <f>fact_sales_daily_final!E3140</f>
        <v>N02BA</v>
      </c>
      <c r="C3140">
        <f>fact_sales_daily_final!F3140</f>
        <v>8.6999999999999993</v>
      </c>
      <c r="D3140">
        <f>C3140 * VLOOKUP(B3140, finance_assumptions!A:B, 2, FALSE)</f>
        <v>8.6999999999999993</v>
      </c>
      <c r="E3140">
        <f t="shared" si="147"/>
        <v>6.5249999999999995</v>
      </c>
      <c r="F3140">
        <f t="shared" si="148"/>
        <v>2.1749999999999998</v>
      </c>
      <c r="G3140">
        <f t="shared" si="149"/>
        <v>0.25</v>
      </c>
    </row>
    <row r="3141" spans="1:7" x14ac:dyDescent="0.35">
      <c r="A3141" s="1" t="str">
        <f>fact_sales_daily_final!A3141</f>
        <v>1/29/2015</v>
      </c>
      <c r="B3141" t="str">
        <f>fact_sales_daily_final!E3141</f>
        <v>N02BE</v>
      </c>
      <c r="C3141">
        <f>fact_sales_daily_final!F3141</f>
        <v>24.4</v>
      </c>
      <c r="D3141">
        <f>C3141 * VLOOKUP(B3141, finance_assumptions!A:B, 2, FALSE)</f>
        <v>24.4</v>
      </c>
      <c r="E3141">
        <f t="shared" si="147"/>
        <v>18.299999999999997</v>
      </c>
      <c r="F3141">
        <f t="shared" si="148"/>
        <v>6.1000000000000014</v>
      </c>
      <c r="G3141">
        <f t="shared" si="149"/>
        <v>0.25000000000000006</v>
      </c>
    </row>
    <row r="3142" spans="1:7" x14ac:dyDescent="0.35">
      <c r="A3142" s="1" t="str">
        <f>fact_sales_daily_final!A3142</f>
        <v>1/29/2015</v>
      </c>
      <c r="B3142" t="str">
        <f>fact_sales_daily_final!E3142</f>
        <v>N05B</v>
      </c>
      <c r="C3142">
        <f>fact_sales_daily_final!F3142</f>
        <v>16</v>
      </c>
      <c r="D3142">
        <f>C3142 * VLOOKUP(B3142, finance_assumptions!A:B, 2, FALSE)</f>
        <v>16</v>
      </c>
      <c r="E3142">
        <f t="shared" si="147"/>
        <v>12</v>
      </c>
      <c r="F3142">
        <f t="shared" si="148"/>
        <v>4</v>
      </c>
      <c r="G3142">
        <f t="shared" si="149"/>
        <v>0.25</v>
      </c>
    </row>
    <row r="3143" spans="1:7" x14ac:dyDescent="0.35">
      <c r="A3143" s="1" t="str">
        <f>fact_sales_daily_final!A3143</f>
        <v>1/29/2015</v>
      </c>
      <c r="B3143" t="str">
        <f>fact_sales_daily_final!E3143</f>
        <v>N05C</v>
      </c>
      <c r="C3143">
        <f>fact_sales_daily_final!F3143</f>
        <v>3</v>
      </c>
      <c r="D3143">
        <f>C3143 * VLOOKUP(B3143, finance_assumptions!A:B, 2, FALSE)</f>
        <v>3</v>
      </c>
      <c r="E3143">
        <f t="shared" si="147"/>
        <v>2.25</v>
      </c>
      <c r="F3143">
        <f t="shared" si="148"/>
        <v>0.75</v>
      </c>
      <c r="G3143">
        <f t="shared" si="149"/>
        <v>0.25</v>
      </c>
    </row>
    <row r="3144" spans="1:7" x14ac:dyDescent="0.35">
      <c r="A3144" s="1" t="str">
        <f>fact_sales_daily_final!A3144</f>
        <v>1/29/2015</v>
      </c>
      <c r="B3144" t="str">
        <f>fact_sales_daily_final!E3144</f>
        <v>R03</v>
      </c>
      <c r="C3144">
        <f>fact_sales_daily_final!F3144</f>
        <v>11</v>
      </c>
      <c r="D3144">
        <f>C3144 * VLOOKUP(B3144, finance_assumptions!A:B, 2, FALSE)</f>
        <v>11</v>
      </c>
      <c r="E3144">
        <f t="shared" si="147"/>
        <v>8.25</v>
      </c>
      <c r="F3144">
        <f t="shared" si="148"/>
        <v>2.75</v>
      </c>
      <c r="G3144">
        <f t="shared" si="149"/>
        <v>0.25</v>
      </c>
    </row>
    <row r="3145" spans="1:7" x14ac:dyDescent="0.35">
      <c r="A3145" s="1" t="str">
        <f>fact_sales_daily_final!A3145</f>
        <v>1/29/2015</v>
      </c>
      <c r="B3145" t="str">
        <f>fact_sales_daily_final!E3145</f>
        <v>R06</v>
      </c>
      <c r="C3145">
        <f>fact_sales_daily_final!F3145</f>
        <v>3</v>
      </c>
      <c r="D3145">
        <f>C3145 * VLOOKUP(B3145, finance_assumptions!A:B, 2, FALSE)</f>
        <v>3</v>
      </c>
      <c r="E3145">
        <f t="shared" si="147"/>
        <v>2.25</v>
      </c>
      <c r="F3145">
        <f t="shared" si="148"/>
        <v>0.75</v>
      </c>
      <c r="G3145">
        <f t="shared" si="149"/>
        <v>0.25</v>
      </c>
    </row>
    <row r="3146" spans="1:7" x14ac:dyDescent="0.35">
      <c r="A3146" s="1" t="str">
        <f>fact_sales_daily_final!A3146</f>
        <v>1/30/2015</v>
      </c>
      <c r="B3146" t="str">
        <f>fact_sales_daily_final!E3146</f>
        <v>M01AB</v>
      </c>
      <c r="C3146">
        <f>fact_sales_daily_final!F3146</f>
        <v>1</v>
      </c>
      <c r="D3146">
        <f>C3146 * VLOOKUP(B3146, finance_assumptions!A:B, 2, FALSE)</f>
        <v>1</v>
      </c>
      <c r="E3146">
        <f t="shared" si="147"/>
        <v>0.75</v>
      </c>
      <c r="F3146">
        <f t="shared" si="148"/>
        <v>0.25</v>
      </c>
      <c r="G3146">
        <f t="shared" si="149"/>
        <v>0.25</v>
      </c>
    </row>
    <row r="3147" spans="1:7" x14ac:dyDescent="0.35">
      <c r="A3147" s="1" t="str">
        <f>fact_sales_daily_final!A3147</f>
        <v>1/30/2015</v>
      </c>
      <c r="B3147" t="str">
        <f>fact_sales_daily_final!E3147</f>
        <v>M01AE</v>
      </c>
      <c r="C3147">
        <f>fact_sales_daily_final!F3147</f>
        <v>1.0680000000000001</v>
      </c>
      <c r="D3147">
        <f>C3147 * VLOOKUP(B3147, finance_assumptions!A:B, 2, FALSE)</f>
        <v>1.0680000000000001</v>
      </c>
      <c r="E3147">
        <f t="shared" si="147"/>
        <v>0.80100000000000005</v>
      </c>
      <c r="F3147">
        <f t="shared" si="148"/>
        <v>0.26700000000000002</v>
      </c>
      <c r="G3147">
        <f t="shared" si="149"/>
        <v>0.25</v>
      </c>
    </row>
    <row r="3148" spans="1:7" x14ac:dyDescent="0.35">
      <c r="A3148" s="1" t="str">
        <f>fact_sales_daily_final!A3148</f>
        <v>1/30/2015</v>
      </c>
      <c r="B3148" t="str">
        <f>fact_sales_daily_final!E3148</f>
        <v>N02BA</v>
      </c>
      <c r="C3148">
        <f>fact_sales_daily_final!F3148</f>
        <v>1</v>
      </c>
      <c r="D3148">
        <f>C3148 * VLOOKUP(B3148, finance_assumptions!A:B, 2, FALSE)</f>
        <v>1</v>
      </c>
      <c r="E3148">
        <f t="shared" si="147"/>
        <v>0.75</v>
      </c>
      <c r="F3148">
        <f t="shared" si="148"/>
        <v>0.25</v>
      </c>
      <c r="G3148">
        <f t="shared" si="149"/>
        <v>0.25</v>
      </c>
    </row>
    <row r="3149" spans="1:7" x14ac:dyDescent="0.35">
      <c r="A3149" s="1" t="str">
        <f>fact_sales_daily_final!A3149</f>
        <v>1/30/2015</v>
      </c>
      <c r="B3149" t="str">
        <f>fact_sales_daily_final!E3149</f>
        <v>N02BE</v>
      </c>
      <c r="C3149">
        <f>fact_sales_daily_final!F3149</f>
        <v>20.5</v>
      </c>
      <c r="D3149">
        <f>C3149 * VLOOKUP(B3149, finance_assumptions!A:B, 2, FALSE)</f>
        <v>20.5</v>
      </c>
      <c r="E3149">
        <f t="shared" si="147"/>
        <v>15.375</v>
      </c>
      <c r="F3149">
        <f t="shared" si="148"/>
        <v>5.125</v>
      </c>
      <c r="G3149">
        <f t="shared" si="149"/>
        <v>0.25</v>
      </c>
    </row>
    <row r="3150" spans="1:7" x14ac:dyDescent="0.35">
      <c r="A3150" s="1" t="str">
        <f>fact_sales_daily_final!A3150</f>
        <v>1/30/2015</v>
      </c>
      <c r="B3150" t="str">
        <f>fact_sales_daily_final!E3150</f>
        <v>N05B</v>
      </c>
      <c r="C3150">
        <f>fact_sales_daily_final!F3150</f>
        <v>19</v>
      </c>
      <c r="D3150">
        <f>C3150 * VLOOKUP(B3150, finance_assumptions!A:B, 2, FALSE)</f>
        <v>19</v>
      </c>
      <c r="E3150">
        <f t="shared" si="147"/>
        <v>14.25</v>
      </c>
      <c r="F3150">
        <f t="shared" si="148"/>
        <v>4.75</v>
      </c>
      <c r="G3150">
        <f t="shared" si="149"/>
        <v>0.25</v>
      </c>
    </row>
    <row r="3151" spans="1:7" x14ac:dyDescent="0.35">
      <c r="A3151" s="1" t="str">
        <f>fact_sales_daily_final!A3151</f>
        <v>1/30/2015</v>
      </c>
      <c r="B3151" t="str">
        <f>fact_sales_daily_final!E3151</f>
        <v>N05C</v>
      </c>
      <c r="C3151">
        <f>fact_sales_daily_final!F3151</f>
        <v>1</v>
      </c>
      <c r="D3151">
        <f>C3151 * VLOOKUP(B3151, finance_assumptions!A:B, 2, FALSE)</f>
        <v>1</v>
      </c>
      <c r="E3151">
        <f t="shared" si="147"/>
        <v>0.75</v>
      </c>
      <c r="F3151">
        <f t="shared" si="148"/>
        <v>0.25</v>
      </c>
      <c r="G3151">
        <f t="shared" si="149"/>
        <v>0.25</v>
      </c>
    </row>
    <row r="3152" spans="1:7" x14ac:dyDescent="0.35">
      <c r="A3152" s="1" t="str">
        <f>fact_sales_daily_final!A3152</f>
        <v>1/30/2015</v>
      </c>
      <c r="B3152" t="str">
        <f>fact_sales_daily_final!E3152</f>
        <v>R03</v>
      </c>
      <c r="C3152">
        <f>fact_sales_daily_final!F3152</f>
        <v>0</v>
      </c>
      <c r="D3152">
        <f>C3152 * VLOOKUP(B3152, finance_assumptions!A:B, 2, FALSE)</f>
        <v>0</v>
      </c>
      <c r="E3152">
        <f t="shared" si="147"/>
        <v>0</v>
      </c>
      <c r="F3152">
        <f t="shared" si="148"/>
        <v>0</v>
      </c>
      <c r="G3152">
        <f t="shared" si="149"/>
        <v>0</v>
      </c>
    </row>
    <row r="3153" spans="1:7" x14ac:dyDescent="0.35">
      <c r="A3153" s="1" t="str">
        <f>fact_sales_daily_final!A3153</f>
        <v>1/30/2015</v>
      </c>
      <c r="B3153" t="str">
        <f>fact_sales_daily_final!E3153</f>
        <v>R06</v>
      </c>
      <c r="C3153">
        <f>fact_sales_daily_final!F3153</f>
        <v>0</v>
      </c>
      <c r="D3153">
        <f>C3153 * VLOOKUP(B3153, finance_assumptions!A:B, 2, FALSE)</f>
        <v>0</v>
      </c>
      <c r="E3153">
        <f t="shared" si="147"/>
        <v>0</v>
      </c>
      <c r="F3153">
        <f t="shared" si="148"/>
        <v>0</v>
      </c>
      <c r="G3153">
        <f t="shared" si="149"/>
        <v>0</v>
      </c>
    </row>
    <row r="3154" spans="1:7" x14ac:dyDescent="0.35">
      <c r="A3154" s="1" t="str">
        <f>fact_sales_daily_final!A3154</f>
        <v>1/31/2015</v>
      </c>
      <c r="B3154" t="str">
        <f>fact_sales_daily_final!E3154</f>
        <v>M01AB</v>
      </c>
      <c r="C3154">
        <f>fact_sales_daily_final!F3154</f>
        <v>8.34</v>
      </c>
      <c r="D3154">
        <f>C3154 * VLOOKUP(B3154, finance_assumptions!A:B, 2, FALSE)</f>
        <v>8.34</v>
      </c>
      <c r="E3154">
        <f t="shared" si="147"/>
        <v>6.2549999999999999</v>
      </c>
      <c r="F3154">
        <f t="shared" si="148"/>
        <v>2.085</v>
      </c>
      <c r="G3154">
        <f t="shared" si="149"/>
        <v>0.25</v>
      </c>
    </row>
    <row r="3155" spans="1:7" x14ac:dyDescent="0.35">
      <c r="A3155" s="1" t="str">
        <f>fact_sales_daily_final!A3155</f>
        <v>1/31/2015</v>
      </c>
      <c r="B3155" t="str">
        <f>fact_sales_daily_final!E3155</f>
        <v>M01AE</v>
      </c>
      <c r="C3155">
        <f>fact_sales_daily_final!F3155</f>
        <v>6.1120000000000001</v>
      </c>
      <c r="D3155">
        <f>C3155 * VLOOKUP(B3155, finance_assumptions!A:B, 2, FALSE)</f>
        <v>6.1120000000000001</v>
      </c>
      <c r="E3155">
        <f t="shared" si="147"/>
        <v>4.5839999999999996</v>
      </c>
      <c r="F3155">
        <f t="shared" si="148"/>
        <v>1.5280000000000005</v>
      </c>
      <c r="G3155">
        <f t="shared" si="149"/>
        <v>0.25000000000000006</v>
      </c>
    </row>
    <row r="3156" spans="1:7" x14ac:dyDescent="0.35">
      <c r="A3156" s="1" t="str">
        <f>fact_sales_daily_final!A3156</f>
        <v>1/31/2015</v>
      </c>
      <c r="B3156" t="str">
        <f>fact_sales_daily_final!E3156</f>
        <v>N02BA</v>
      </c>
      <c r="C3156">
        <f>fact_sales_daily_final!F3156</f>
        <v>5</v>
      </c>
      <c r="D3156">
        <f>C3156 * VLOOKUP(B3156, finance_assumptions!A:B, 2, FALSE)</f>
        <v>5</v>
      </c>
      <c r="E3156">
        <f t="shared" si="147"/>
        <v>3.75</v>
      </c>
      <c r="F3156">
        <f t="shared" si="148"/>
        <v>1.25</v>
      </c>
      <c r="G3156">
        <f t="shared" si="149"/>
        <v>0.25</v>
      </c>
    </row>
    <row r="3157" spans="1:7" x14ac:dyDescent="0.35">
      <c r="A3157" s="1" t="str">
        <f>fact_sales_daily_final!A3157</f>
        <v>1/31/2015</v>
      </c>
      <c r="B3157" t="str">
        <f>fact_sales_daily_final!E3157</f>
        <v>N02BE</v>
      </c>
      <c r="C3157">
        <f>fact_sales_daily_final!F3157</f>
        <v>32.4</v>
      </c>
      <c r="D3157">
        <f>C3157 * VLOOKUP(B3157, finance_assumptions!A:B, 2, FALSE)</f>
        <v>32.4</v>
      </c>
      <c r="E3157">
        <f t="shared" si="147"/>
        <v>24.299999999999997</v>
      </c>
      <c r="F3157">
        <f t="shared" si="148"/>
        <v>8.1000000000000014</v>
      </c>
      <c r="G3157">
        <f t="shared" si="149"/>
        <v>0.25000000000000006</v>
      </c>
    </row>
    <row r="3158" spans="1:7" x14ac:dyDescent="0.35">
      <c r="A3158" s="1" t="str">
        <f>fact_sales_daily_final!A3158</f>
        <v>1/31/2015</v>
      </c>
      <c r="B3158" t="str">
        <f>fact_sales_daily_final!E3158</f>
        <v>N05B</v>
      </c>
      <c r="C3158">
        <f>fact_sales_daily_final!F3158</f>
        <v>12</v>
      </c>
      <c r="D3158">
        <f>C3158 * VLOOKUP(B3158, finance_assumptions!A:B, 2, FALSE)</f>
        <v>12</v>
      </c>
      <c r="E3158">
        <f t="shared" si="147"/>
        <v>9</v>
      </c>
      <c r="F3158">
        <f t="shared" si="148"/>
        <v>3</v>
      </c>
      <c r="G3158">
        <f t="shared" si="149"/>
        <v>0.25</v>
      </c>
    </row>
    <row r="3159" spans="1:7" x14ac:dyDescent="0.35">
      <c r="A3159" s="1" t="str">
        <f>fact_sales_daily_final!A3159</f>
        <v>1/31/2015</v>
      </c>
      <c r="B3159" t="str">
        <f>fact_sales_daily_final!E3159</f>
        <v>N05C</v>
      </c>
      <c r="C3159">
        <f>fact_sales_daily_final!F3159</f>
        <v>0</v>
      </c>
      <c r="D3159">
        <f>C3159 * VLOOKUP(B3159, finance_assumptions!A:B, 2, FALSE)</f>
        <v>0</v>
      </c>
      <c r="E3159">
        <f t="shared" si="147"/>
        <v>0</v>
      </c>
      <c r="F3159">
        <f t="shared" si="148"/>
        <v>0</v>
      </c>
      <c r="G3159">
        <f t="shared" si="149"/>
        <v>0</v>
      </c>
    </row>
    <row r="3160" spans="1:7" x14ac:dyDescent="0.35">
      <c r="A3160" s="1" t="str">
        <f>fact_sales_daily_final!A3160</f>
        <v>1/31/2015</v>
      </c>
      <c r="B3160" t="str">
        <f>fact_sales_daily_final!E3160</f>
        <v>R03</v>
      </c>
      <c r="C3160">
        <f>fact_sales_daily_final!F3160</f>
        <v>11</v>
      </c>
      <c r="D3160">
        <f>C3160 * VLOOKUP(B3160, finance_assumptions!A:B, 2, FALSE)</f>
        <v>11</v>
      </c>
      <c r="E3160">
        <f t="shared" si="147"/>
        <v>8.25</v>
      </c>
      <c r="F3160">
        <f t="shared" si="148"/>
        <v>2.75</v>
      </c>
      <c r="G3160">
        <f t="shared" si="149"/>
        <v>0.25</v>
      </c>
    </row>
    <row r="3161" spans="1:7" x14ac:dyDescent="0.35">
      <c r="A3161" s="1" t="str">
        <f>fact_sales_daily_final!A3161</f>
        <v>1/31/2015</v>
      </c>
      <c r="B3161" t="str">
        <f>fact_sales_daily_final!E3161</f>
        <v>R06</v>
      </c>
      <c r="C3161">
        <f>fact_sales_daily_final!F3161</f>
        <v>2</v>
      </c>
      <c r="D3161">
        <f>C3161 * VLOOKUP(B3161, finance_assumptions!A:B, 2, FALSE)</f>
        <v>2</v>
      </c>
      <c r="E3161">
        <f t="shared" si="147"/>
        <v>1.5</v>
      </c>
      <c r="F3161">
        <f t="shared" si="148"/>
        <v>0.5</v>
      </c>
      <c r="G3161">
        <f t="shared" si="149"/>
        <v>0.25</v>
      </c>
    </row>
    <row r="3162" spans="1:7" x14ac:dyDescent="0.35">
      <c r="A3162" s="1">
        <f>fact_sales_daily_final!A3162</f>
        <v>42006</v>
      </c>
      <c r="B3162" t="str">
        <f>fact_sales_daily_final!E3162</f>
        <v>M01AB</v>
      </c>
      <c r="C3162">
        <f>fact_sales_daily_final!F3162</f>
        <v>4.34</v>
      </c>
      <c r="D3162">
        <f>C3162 * VLOOKUP(B3162, finance_assumptions!A:B, 2, FALSE)</f>
        <v>4.34</v>
      </c>
      <c r="E3162">
        <f t="shared" si="147"/>
        <v>3.2549999999999999</v>
      </c>
      <c r="F3162">
        <f t="shared" si="148"/>
        <v>1.085</v>
      </c>
      <c r="G3162">
        <f t="shared" si="149"/>
        <v>0.25</v>
      </c>
    </row>
    <row r="3163" spans="1:7" x14ac:dyDescent="0.35">
      <c r="A3163" s="1">
        <f>fact_sales_daily_final!A3163</f>
        <v>42006</v>
      </c>
      <c r="B3163" t="str">
        <f>fact_sales_daily_final!E3163</f>
        <v>M01AE</v>
      </c>
      <c r="C3163">
        <f>fact_sales_daily_final!F3163</f>
        <v>7.35</v>
      </c>
      <c r="D3163">
        <f>C3163 * VLOOKUP(B3163, finance_assumptions!A:B, 2, FALSE)</f>
        <v>7.35</v>
      </c>
      <c r="E3163">
        <f t="shared" si="147"/>
        <v>5.5124999999999993</v>
      </c>
      <c r="F3163">
        <f t="shared" si="148"/>
        <v>1.8375000000000004</v>
      </c>
      <c r="G3163">
        <f t="shared" si="149"/>
        <v>0.25000000000000006</v>
      </c>
    </row>
    <row r="3164" spans="1:7" x14ac:dyDescent="0.35">
      <c r="A3164" s="1">
        <f>fact_sales_daily_final!A3164</f>
        <v>42006</v>
      </c>
      <c r="B3164" t="str">
        <f>fact_sales_daily_final!E3164</f>
        <v>N02BA</v>
      </c>
      <c r="C3164">
        <f>fact_sales_daily_final!F3164</f>
        <v>7</v>
      </c>
      <c r="D3164">
        <f>C3164 * VLOOKUP(B3164, finance_assumptions!A:B, 2, FALSE)</f>
        <v>7</v>
      </c>
      <c r="E3164">
        <f t="shared" si="147"/>
        <v>5.25</v>
      </c>
      <c r="F3164">
        <f t="shared" si="148"/>
        <v>1.75</v>
      </c>
      <c r="G3164">
        <f t="shared" si="149"/>
        <v>0.25</v>
      </c>
    </row>
    <row r="3165" spans="1:7" x14ac:dyDescent="0.35">
      <c r="A3165" s="1">
        <f>fact_sales_daily_final!A3165</f>
        <v>42006</v>
      </c>
      <c r="B3165" t="str">
        <f>fact_sales_daily_final!E3165</f>
        <v>N02BE</v>
      </c>
      <c r="C3165">
        <f>fact_sales_daily_final!F3165</f>
        <v>35.6</v>
      </c>
      <c r="D3165">
        <f>C3165 * VLOOKUP(B3165, finance_assumptions!A:B, 2, FALSE)</f>
        <v>35.6</v>
      </c>
      <c r="E3165">
        <f t="shared" si="147"/>
        <v>26.700000000000003</v>
      </c>
      <c r="F3165">
        <f t="shared" si="148"/>
        <v>8.8999999999999986</v>
      </c>
      <c r="G3165">
        <f t="shared" si="149"/>
        <v>0.24999999999999994</v>
      </c>
    </row>
    <row r="3166" spans="1:7" x14ac:dyDescent="0.35">
      <c r="A3166" s="1">
        <f>fact_sales_daily_final!A3166</f>
        <v>42006</v>
      </c>
      <c r="B3166" t="str">
        <f>fact_sales_daily_final!E3166</f>
        <v>N05B</v>
      </c>
      <c r="C3166">
        <f>fact_sales_daily_final!F3166</f>
        <v>7</v>
      </c>
      <c r="D3166">
        <f>C3166 * VLOOKUP(B3166, finance_assumptions!A:B, 2, FALSE)</f>
        <v>7</v>
      </c>
      <c r="E3166">
        <f t="shared" si="147"/>
        <v>5.25</v>
      </c>
      <c r="F3166">
        <f t="shared" si="148"/>
        <v>1.75</v>
      </c>
      <c r="G3166">
        <f t="shared" si="149"/>
        <v>0.25</v>
      </c>
    </row>
    <row r="3167" spans="1:7" x14ac:dyDescent="0.35">
      <c r="A3167" s="1">
        <f>fact_sales_daily_final!A3167</f>
        <v>42006</v>
      </c>
      <c r="B3167" t="str">
        <f>fact_sales_daily_final!E3167</f>
        <v>N05C</v>
      </c>
      <c r="C3167">
        <f>fact_sales_daily_final!F3167</f>
        <v>1</v>
      </c>
      <c r="D3167">
        <f>C3167 * VLOOKUP(B3167, finance_assumptions!A:B, 2, FALSE)</f>
        <v>1</v>
      </c>
      <c r="E3167">
        <f t="shared" si="147"/>
        <v>0.75</v>
      </c>
      <c r="F3167">
        <f t="shared" si="148"/>
        <v>0.25</v>
      </c>
      <c r="G3167">
        <f t="shared" si="149"/>
        <v>0.25</v>
      </c>
    </row>
    <row r="3168" spans="1:7" x14ac:dyDescent="0.35">
      <c r="A3168" s="1">
        <f>fact_sales_daily_final!A3168</f>
        <v>42006</v>
      </c>
      <c r="B3168" t="str">
        <f>fact_sales_daily_final!E3168</f>
        <v>R03</v>
      </c>
      <c r="C3168">
        <f>fact_sales_daily_final!F3168</f>
        <v>0</v>
      </c>
      <c r="D3168">
        <f>C3168 * VLOOKUP(B3168, finance_assumptions!A:B, 2, FALSE)</f>
        <v>0</v>
      </c>
      <c r="E3168">
        <f t="shared" si="147"/>
        <v>0</v>
      </c>
      <c r="F3168">
        <f t="shared" si="148"/>
        <v>0</v>
      </c>
      <c r="G3168">
        <f t="shared" si="149"/>
        <v>0</v>
      </c>
    </row>
    <row r="3169" spans="1:7" x14ac:dyDescent="0.35">
      <c r="A3169" s="1">
        <f>fact_sales_daily_final!A3169</f>
        <v>42006</v>
      </c>
      <c r="B3169" t="str">
        <f>fact_sales_daily_final!E3169</f>
        <v>R06</v>
      </c>
      <c r="C3169">
        <f>fact_sales_daily_final!F3169</f>
        <v>1</v>
      </c>
      <c r="D3169">
        <f>C3169 * VLOOKUP(B3169, finance_assumptions!A:B, 2, FALSE)</f>
        <v>1</v>
      </c>
      <c r="E3169">
        <f t="shared" si="147"/>
        <v>0.75</v>
      </c>
      <c r="F3169">
        <f t="shared" si="148"/>
        <v>0.25</v>
      </c>
      <c r="G3169">
        <f t="shared" si="149"/>
        <v>0.25</v>
      </c>
    </row>
    <row r="3170" spans="1:7" x14ac:dyDescent="0.35">
      <c r="A3170" s="1">
        <f>fact_sales_daily_final!A3170</f>
        <v>42037</v>
      </c>
      <c r="B3170" t="str">
        <f>fact_sales_daily_final!E3170</f>
        <v>M01AB</v>
      </c>
      <c r="C3170">
        <f>fact_sales_daily_final!F3170</f>
        <v>6</v>
      </c>
      <c r="D3170">
        <f>C3170 * VLOOKUP(B3170, finance_assumptions!A:B, 2, FALSE)</f>
        <v>6</v>
      </c>
      <c r="E3170">
        <f t="shared" si="147"/>
        <v>4.5</v>
      </c>
      <c r="F3170">
        <f t="shared" si="148"/>
        <v>1.5</v>
      </c>
      <c r="G3170">
        <f t="shared" si="149"/>
        <v>0.25</v>
      </c>
    </row>
    <row r="3171" spans="1:7" x14ac:dyDescent="0.35">
      <c r="A3171" s="1">
        <f>fact_sales_daily_final!A3171</f>
        <v>42037</v>
      </c>
      <c r="B3171" t="str">
        <f>fact_sales_daily_final!E3171</f>
        <v>M01AE</v>
      </c>
      <c r="C3171">
        <f>fact_sales_daily_final!F3171</f>
        <v>4</v>
      </c>
      <c r="D3171">
        <f>C3171 * VLOOKUP(B3171, finance_assumptions!A:B, 2, FALSE)</f>
        <v>4</v>
      </c>
      <c r="E3171">
        <f t="shared" si="147"/>
        <v>3</v>
      </c>
      <c r="F3171">
        <f t="shared" si="148"/>
        <v>1</v>
      </c>
      <c r="G3171">
        <f t="shared" si="149"/>
        <v>0.25</v>
      </c>
    </row>
    <row r="3172" spans="1:7" x14ac:dyDescent="0.35">
      <c r="A3172" s="1">
        <f>fact_sales_daily_final!A3172</f>
        <v>42037</v>
      </c>
      <c r="B3172" t="str">
        <f>fact_sales_daily_final!E3172</f>
        <v>N02BA</v>
      </c>
      <c r="C3172">
        <f>fact_sales_daily_final!F3172</f>
        <v>5.0999999999999996</v>
      </c>
      <c r="D3172">
        <f>C3172 * VLOOKUP(B3172, finance_assumptions!A:B, 2, FALSE)</f>
        <v>5.0999999999999996</v>
      </c>
      <c r="E3172">
        <f t="shared" si="147"/>
        <v>3.8249999999999997</v>
      </c>
      <c r="F3172">
        <f t="shared" si="148"/>
        <v>1.2749999999999999</v>
      </c>
      <c r="G3172">
        <f t="shared" si="149"/>
        <v>0.25</v>
      </c>
    </row>
    <row r="3173" spans="1:7" x14ac:dyDescent="0.35">
      <c r="A3173" s="1">
        <f>fact_sales_daily_final!A3173</f>
        <v>42037</v>
      </c>
      <c r="B3173" t="str">
        <f>fact_sales_daily_final!E3173</f>
        <v>N02BE</v>
      </c>
      <c r="C3173">
        <f>fact_sales_daily_final!F3173</f>
        <v>20.9</v>
      </c>
      <c r="D3173">
        <f>C3173 * VLOOKUP(B3173, finance_assumptions!A:B, 2, FALSE)</f>
        <v>20.9</v>
      </c>
      <c r="E3173">
        <f t="shared" si="147"/>
        <v>15.674999999999999</v>
      </c>
      <c r="F3173">
        <f t="shared" si="148"/>
        <v>5.2249999999999996</v>
      </c>
      <c r="G3173">
        <f t="shared" si="149"/>
        <v>0.25</v>
      </c>
    </row>
    <row r="3174" spans="1:7" x14ac:dyDescent="0.35">
      <c r="A3174" s="1">
        <f>fact_sales_daily_final!A3174</f>
        <v>42037</v>
      </c>
      <c r="B3174" t="str">
        <f>fact_sales_daily_final!E3174</f>
        <v>N05B</v>
      </c>
      <c r="C3174">
        <f>fact_sales_daily_final!F3174</f>
        <v>14</v>
      </c>
      <c r="D3174">
        <f>C3174 * VLOOKUP(B3174, finance_assumptions!A:B, 2, FALSE)</f>
        <v>14</v>
      </c>
      <c r="E3174">
        <f t="shared" si="147"/>
        <v>10.5</v>
      </c>
      <c r="F3174">
        <f t="shared" si="148"/>
        <v>3.5</v>
      </c>
      <c r="G3174">
        <f t="shared" si="149"/>
        <v>0.25</v>
      </c>
    </row>
    <row r="3175" spans="1:7" x14ac:dyDescent="0.35">
      <c r="A3175" s="1">
        <f>fact_sales_daily_final!A3175</f>
        <v>42037</v>
      </c>
      <c r="B3175" t="str">
        <f>fact_sales_daily_final!E3175</f>
        <v>N05C</v>
      </c>
      <c r="C3175">
        <f>fact_sales_daily_final!F3175</f>
        <v>0</v>
      </c>
      <c r="D3175">
        <f>C3175 * VLOOKUP(B3175, finance_assumptions!A:B, 2, FALSE)</f>
        <v>0</v>
      </c>
      <c r="E3175">
        <f t="shared" si="147"/>
        <v>0</v>
      </c>
      <c r="F3175">
        <f t="shared" si="148"/>
        <v>0</v>
      </c>
      <c r="G3175">
        <f t="shared" si="149"/>
        <v>0</v>
      </c>
    </row>
    <row r="3176" spans="1:7" x14ac:dyDescent="0.35">
      <c r="A3176" s="1">
        <f>fact_sales_daily_final!A3176</f>
        <v>42037</v>
      </c>
      <c r="B3176" t="str">
        <f>fact_sales_daily_final!E3176</f>
        <v>R03</v>
      </c>
      <c r="C3176">
        <f>fact_sales_daily_final!F3176</f>
        <v>3</v>
      </c>
      <c r="D3176">
        <f>C3176 * VLOOKUP(B3176, finance_assumptions!A:B, 2, FALSE)</f>
        <v>3</v>
      </c>
      <c r="E3176">
        <f t="shared" si="147"/>
        <v>2.25</v>
      </c>
      <c r="F3176">
        <f t="shared" si="148"/>
        <v>0.75</v>
      </c>
      <c r="G3176">
        <f t="shared" si="149"/>
        <v>0.25</v>
      </c>
    </row>
    <row r="3177" spans="1:7" x14ac:dyDescent="0.35">
      <c r="A3177" s="1">
        <f>fact_sales_daily_final!A3177</f>
        <v>42037</v>
      </c>
      <c r="B3177" t="str">
        <f>fact_sales_daily_final!E3177</f>
        <v>R06</v>
      </c>
      <c r="C3177">
        <f>fact_sales_daily_final!F3177</f>
        <v>2</v>
      </c>
      <c r="D3177">
        <f>C3177 * VLOOKUP(B3177, finance_assumptions!A:B, 2, FALSE)</f>
        <v>2</v>
      </c>
      <c r="E3177">
        <f t="shared" si="147"/>
        <v>1.5</v>
      </c>
      <c r="F3177">
        <f t="shared" si="148"/>
        <v>0.5</v>
      </c>
      <c r="G3177">
        <f t="shared" si="149"/>
        <v>0.25</v>
      </c>
    </row>
    <row r="3178" spans="1:7" x14ac:dyDescent="0.35">
      <c r="A3178" s="1">
        <f>fact_sales_daily_final!A3178</f>
        <v>42065</v>
      </c>
      <c r="B3178" t="str">
        <f>fact_sales_daily_final!E3178</f>
        <v>M01AB</v>
      </c>
      <c r="C3178">
        <f>fact_sales_daily_final!F3178</f>
        <v>3.33</v>
      </c>
      <c r="D3178">
        <f>C3178 * VLOOKUP(B3178, finance_assumptions!A:B, 2, FALSE)</f>
        <v>3.33</v>
      </c>
      <c r="E3178">
        <f t="shared" si="147"/>
        <v>2.4975000000000001</v>
      </c>
      <c r="F3178">
        <f t="shared" si="148"/>
        <v>0.83250000000000002</v>
      </c>
      <c r="G3178">
        <f t="shared" si="149"/>
        <v>0.25</v>
      </c>
    </row>
    <row r="3179" spans="1:7" x14ac:dyDescent="0.35">
      <c r="A3179" s="1">
        <f>fact_sales_daily_final!A3179</f>
        <v>42065</v>
      </c>
      <c r="B3179" t="str">
        <f>fact_sales_daily_final!E3179</f>
        <v>M01AE</v>
      </c>
      <c r="C3179">
        <f>fact_sales_daily_final!F3179</f>
        <v>3</v>
      </c>
      <c r="D3179">
        <f>C3179 * VLOOKUP(B3179, finance_assumptions!A:B, 2, FALSE)</f>
        <v>3</v>
      </c>
      <c r="E3179">
        <f t="shared" si="147"/>
        <v>2.25</v>
      </c>
      <c r="F3179">
        <f t="shared" si="148"/>
        <v>0.75</v>
      </c>
      <c r="G3179">
        <f t="shared" si="149"/>
        <v>0.25</v>
      </c>
    </row>
    <row r="3180" spans="1:7" x14ac:dyDescent="0.35">
      <c r="A3180" s="1">
        <f>fact_sales_daily_final!A3180</f>
        <v>42065</v>
      </c>
      <c r="B3180" t="str">
        <f>fact_sales_daily_final!E3180</f>
        <v>N02BA</v>
      </c>
      <c r="C3180">
        <f>fact_sales_daily_final!F3180</f>
        <v>6.2</v>
      </c>
      <c r="D3180">
        <f>C3180 * VLOOKUP(B3180, finance_assumptions!A:B, 2, FALSE)</f>
        <v>6.2</v>
      </c>
      <c r="E3180">
        <f t="shared" si="147"/>
        <v>4.6500000000000004</v>
      </c>
      <c r="F3180">
        <f t="shared" si="148"/>
        <v>1.5499999999999998</v>
      </c>
      <c r="G3180">
        <f t="shared" si="149"/>
        <v>0.24999999999999997</v>
      </c>
    </row>
    <row r="3181" spans="1:7" x14ac:dyDescent="0.35">
      <c r="A3181" s="1">
        <f>fact_sales_daily_final!A3181</f>
        <v>42065</v>
      </c>
      <c r="B3181" t="str">
        <f>fact_sales_daily_final!E3181</f>
        <v>N02BE</v>
      </c>
      <c r="C3181">
        <f>fact_sales_daily_final!F3181</f>
        <v>24.2</v>
      </c>
      <c r="D3181">
        <f>C3181 * VLOOKUP(B3181, finance_assumptions!A:B, 2, FALSE)</f>
        <v>24.2</v>
      </c>
      <c r="E3181">
        <f t="shared" si="147"/>
        <v>18.149999999999999</v>
      </c>
      <c r="F3181">
        <f t="shared" si="148"/>
        <v>6.0500000000000007</v>
      </c>
      <c r="G3181">
        <f t="shared" si="149"/>
        <v>0.25000000000000006</v>
      </c>
    </row>
    <row r="3182" spans="1:7" x14ac:dyDescent="0.35">
      <c r="A3182" s="1">
        <f>fact_sales_daily_final!A3182</f>
        <v>42065</v>
      </c>
      <c r="B3182" t="str">
        <f>fact_sales_daily_final!E3182</f>
        <v>N05B</v>
      </c>
      <c r="C3182">
        <f>fact_sales_daily_final!F3182</f>
        <v>18</v>
      </c>
      <c r="D3182">
        <f>C3182 * VLOOKUP(B3182, finance_assumptions!A:B, 2, FALSE)</f>
        <v>18</v>
      </c>
      <c r="E3182">
        <f t="shared" si="147"/>
        <v>13.5</v>
      </c>
      <c r="F3182">
        <f t="shared" si="148"/>
        <v>4.5</v>
      </c>
      <c r="G3182">
        <f t="shared" si="149"/>
        <v>0.25</v>
      </c>
    </row>
    <row r="3183" spans="1:7" x14ac:dyDescent="0.35">
      <c r="A3183" s="1">
        <f>fact_sales_daily_final!A3183</f>
        <v>42065</v>
      </c>
      <c r="B3183" t="str">
        <f>fact_sales_daily_final!E3183</f>
        <v>N05C</v>
      </c>
      <c r="C3183">
        <f>fact_sales_daily_final!F3183</f>
        <v>0</v>
      </c>
      <c r="D3183">
        <f>C3183 * VLOOKUP(B3183, finance_assumptions!A:B, 2, FALSE)</f>
        <v>0</v>
      </c>
      <c r="E3183">
        <f t="shared" si="147"/>
        <v>0</v>
      </c>
      <c r="F3183">
        <f t="shared" si="148"/>
        <v>0</v>
      </c>
      <c r="G3183">
        <f t="shared" si="149"/>
        <v>0</v>
      </c>
    </row>
    <row r="3184" spans="1:7" x14ac:dyDescent="0.35">
      <c r="A3184" s="1">
        <f>fact_sales_daily_final!A3184</f>
        <v>42065</v>
      </c>
      <c r="B3184" t="str">
        <f>fact_sales_daily_final!E3184</f>
        <v>R03</v>
      </c>
      <c r="C3184">
        <f>fact_sales_daily_final!F3184</f>
        <v>6</v>
      </c>
      <c r="D3184">
        <f>C3184 * VLOOKUP(B3184, finance_assumptions!A:B, 2, FALSE)</f>
        <v>6</v>
      </c>
      <c r="E3184">
        <f t="shared" si="147"/>
        <v>4.5</v>
      </c>
      <c r="F3184">
        <f t="shared" si="148"/>
        <v>1.5</v>
      </c>
      <c r="G3184">
        <f t="shared" si="149"/>
        <v>0.25</v>
      </c>
    </row>
    <row r="3185" spans="1:7" x14ac:dyDescent="0.35">
      <c r="A3185" s="1">
        <f>fact_sales_daily_final!A3185</f>
        <v>42065</v>
      </c>
      <c r="B3185" t="str">
        <f>fact_sales_daily_final!E3185</f>
        <v>R06</v>
      </c>
      <c r="C3185">
        <f>fact_sales_daily_final!F3185</f>
        <v>5</v>
      </c>
      <c r="D3185">
        <f>C3185 * VLOOKUP(B3185, finance_assumptions!A:B, 2, FALSE)</f>
        <v>5</v>
      </c>
      <c r="E3185">
        <f t="shared" si="147"/>
        <v>3.75</v>
      </c>
      <c r="F3185">
        <f t="shared" si="148"/>
        <v>1.25</v>
      </c>
      <c r="G3185">
        <f t="shared" si="149"/>
        <v>0.25</v>
      </c>
    </row>
    <row r="3186" spans="1:7" x14ac:dyDescent="0.35">
      <c r="A3186" s="1">
        <f>fact_sales_daily_final!A3186</f>
        <v>42096</v>
      </c>
      <c r="B3186" t="str">
        <f>fact_sales_daily_final!E3186</f>
        <v>M01AB</v>
      </c>
      <c r="C3186">
        <f>fact_sales_daily_final!F3186</f>
        <v>2.34</v>
      </c>
      <c r="D3186">
        <f>C3186 * VLOOKUP(B3186, finance_assumptions!A:B, 2, FALSE)</f>
        <v>2.34</v>
      </c>
      <c r="E3186">
        <f t="shared" si="147"/>
        <v>1.7549999999999999</v>
      </c>
      <c r="F3186">
        <f t="shared" si="148"/>
        <v>0.58499999999999996</v>
      </c>
      <c r="G3186">
        <f t="shared" si="149"/>
        <v>0.25</v>
      </c>
    </row>
    <row r="3187" spans="1:7" x14ac:dyDescent="0.35">
      <c r="A3187" s="1">
        <f>fact_sales_daily_final!A3187</f>
        <v>42096</v>
      </c>
      <c r="B3187" t="str">
        <f>fact_sales_daily_final!E3187</f>
        <v>M01AE</v>
      </c>
      <c r="C3187">
        <f>fact_sales_daily_final!F3187</f>
        <v>2.67</v>
      </c>
      <c r="D3187">
        <f>C3187 * VLOOKUP(B3187, finance_assumptions!A:B, 2, FALSE)</f>
        <v>2.67</v>
      </c>
      <c r="E3187">
        <f t="shared" si="147"/>
        <v>2.0024999999999999</v>
      </c>
      <c r="F3187">
        <f t="shared" si="148"/>
        <v>0.66749999999999998</v>
      </c>
      <c r="G3187">
        <f t="shared" si="149"/>
        <v>0.25</v>
      </c>
    </row>
    <row r="3188" spans="1:7" x14ac:dyDescent="0.35">
      <c r="A3188" s="1">
        <f>fact_sales_daily_final!A3188</f>
        <v>42096</v>
      </c>
      <c r="B3188" t="str">
        <f>fact_sales_daily_final!E3188</f>
        <v>N02BA</v>
      </c>
      <c r="C3188">
        <f>fact_sales_daily_final!F3188</f>
        <v>2.4</v>
      </c>
      <c r="D3188">
        <f>C3188 * VLOOKUP(B3188, finance_assumptions!A:B, 2, FALSE)</f>
        <v>2.4</v>
      </c>
      <c r="E3188">
        <f t="shared" si="147"/>
        <v>1.7999999999999998</v>
      </c>
      <c r="F3188">
        <f t="shared" si="148"/>
        <v>0.60000000000000009</v>
      </c>
      <c r="G3188">
        <f t="shared" si="149"/>
        <v>0.25000000000000006</v>
      </c>
    </row>
    <row r="3189" spans="1:7" x14ac:dyDescent="0.35">
      <c r="A3189" s="1">
        <f>fact_sales_daily_final!A3189</f>
        <v>42096</v>
      </c>
      <c r="B3189" t="str">
        <f>fact_sales_daily_final!E3189</f>
        <v>N02BE</v>
      </c>
      <c r="C3189">
        <f>fact_sales_daily_final!F3189</f>
        <v>38.799999999999997</v>
      </c>
      <c r="D3189">
        <f>C3189 * VLOOKUP(B3189, finance_assumptions!A:B, 2, FALSE)</f>
        <v>38.799999999999997</v>
      </c>
      <c r="E3189">
        <f t="shared" si="147"/>
        <v>29.099999999999998</v>
      </c>
      <c r="F3189">
        <f t="shared" si="148"/>
        <v>9.6999999999999993</v>
      </c>
      <c r="G3189">
        <f t="shared" si="149"/>
        <v>0.25</v>
      </c>
    </row>
    <row r="3190" spans="1:7" x14ac:dyDescent="0.35">
      <c r="A3190" s="1">
        <f>fact_sales_daily_final!A3190</f>
        <v>42096</v>
      </c>
      <c r="B3190" t="str">
        <f>fact_sales_daily_final!E3190</f>
        <v>N05B</v>
      </c>
      <c r="C3190">
        <f>fact_sales_daily_final!F3190</f>
        <v>6</v>
      </c>
      <c r="D3190">
        <f>C3190 * VLOOKUP(B3190, finance_assumptions!A:B, 2, FALSE)</f>
        <v>6</v>
      </c>
      <c r="E3190">
        <f t="shared" si="147"/>
        <v>4.5</v>
      </c>
      <c r="F3190">
        <f t="shared" si="148"/>
        <v>1.5</v>
      </c>
      <c r="G3190">
        <f t="shared" si="149"/>
        <v>0.25</v>
      </c>
    </row>
    <row r="3191" spans="1:7" x14ac:dyDescent="0.35">
      <c r="A3191" s="1">
        <f>fact_sales_daily_final!A3191</f>
        <v>42096</v>
      </c>
      <c r="B3191" t="str">
        <f>fact_sales_daily_final!E3191</f>
        <v>N05C</v>
      </c>
      <c r="C3191">
        <f>fact_sales_daily_final!F3191</f>
        <v>0</v>
      </c>
      <c r="D3191">
        <f>C3191 * VLOOKUP(B3191, finance_assumptions!A:B, 2, FALSE)</f>
        <v>0</v>
      </c>
      <c r="E3191">
        <f t="shared" si="147"/>
        <v>0</v>
      </c>
      <c r="F3191">
        <f t="shared" si="148"/>
        <v>0</v>
      </c>
      <c r="G3191">
        <f t="shared" si="149"/>
        <v>0</v>
      </c>
    </row>
    <row r="3192" spans="1:7" x14ac:dyDescent="0.35">
      <c r="A3192" s="1">
        <f>fact_sales_daily_final!A3192</f>
        <v>42096</v>
      </c>
      <c r="B3192" t="str">
        <f>fact_sales_daily_final!E3192</f>
        <v>R03</v>
      </c>
      <c r="C3192">
        <f>fact_sales_daily_final!F3192</f>
        <v>12</v>
      </c>
      <c r="D3192">
        <f>C3192 * VLOOKUP(B3192, finance_assumptions!A:B, 2, FALSE)</f>
        <v>12</v>
      </c>
      <c r="E3192">
        <f t="shared" si="147"/>
        <v>9</v>
      </c>
      <c r="F3192">
        <f t="shared" si="148"/>
        <v>3</v>
      </c>
      <c r="G3192">
        <f t="shared" si="149"/>
        <v>0.25</v>
      </c>
    </row>
    <row r="3193" spans="1:7" x14ac:dyDescent="0.35">
      <c r="A3193" s="1">
        <f>fact_sales_daily_final!A3193</f>
        <v>42096</v>
      </c>
      <c r="B3193" t="str">
        <f>fact_sales_daily_final!E3193</f>
        <v>R06</v>
      </c>
      <c r="C3193">
        <f>fact_sales_daily_final!F3193</f>
        <v>0</v>
      </c>
      <c r="D3193">
        <f>C3193 * VLOOKUP(B3193, finance_assumptions!A:B, 2, FALSE)</f>
        <v>0</v>
      </c>
      <c r="E3193">
        <f t="shared" si="147"/>
        <v>0</v>
      </c>
      <c r="F3193">
        <f t="shared" si="148"/>
        <v>0</v>
      </c>
      <c r="G3193">
        <f t="shared" si="149"/>
        <v>0</v>
      </c>
    </row>
    <row r="3194" spans="1:7" x14ac:dyDescent="0.35">
      <c r="A3194" s="1">
        <f>fact_sales_daily_final!A3194</f>
        <v>42126</v>
      </c>
      <c r="B3194" t="str">
        <f>fact_sales_daily_final!E3194</f>
        <v>M01AB</v>
      </c>
      <c r="C3194">
        <f>fact_sales_daily_final!F3194</f>
        <v>2</v>
      </c>
      <c r="D3194">
        <f>C3194 * VLOOKUP(B3194, finance_assumptions!A:B, 2, FALSE)</f>
        <v>2</v>
      </c>
      <c r="E3194">
        <f t="shared" si="147"/>
        <v>1.5</v>
      </c>
      <c r="F3194">
        <f t="shared" si="148"/>
        <v>0.5</v>
      </c>
      <c r="G3194">
        <f t="shared" si="149"/>
        <v>0.25</v>
      </c>
    </row>
    <row r="3195" spans="1:7" x14ac:dyDescent="0.35">
      <c r="A3195" s="1">
        <f>fact_sales_daily_final!A3195</f>
        <v>42126</v>
      </c>
      <c r="B3195" t="str">
        <f>fact_sales_daily_final!E3195</f>
        <v>M01AE</v>
      </c>
      <c r="C3195">
        <f>fact_sales_daily_final!F3195</f>
        <v>5.57</v>
      </c>
      <c r="D3195">
        <f>C3195 * VLOOKUP(B3195, finance_assumptions!A:B, 2, FALSE)</f>
        <v>5.57</v>
      </c>
      <c r="E3195">
        <f t="shared" si="147"/>
        <v>4.1775000000000002</v>
      </c>
      <c r="F3195">
        <f t="shared" si="148"/>
        <v>1.3925000000000001</v>
      </c>
      <c r="G3195">
        <f t="shared" si="149"/>
        <v>0.25</v>
      </c>
    </row>
    <row r="3196" spans="1:7" x14ac:dyDescent="0.35">
      <c r="A3196" s="1">
        <f>fact_sales_daily_final!A3196</f>
        <v>42126</v>
      </c>
      <c r="B3196" t="str">
        <f>fact_sales_daily_final!E3196</f>
        <v>N02BA</v>
      </c>
      <c r="C3196">
        <f>fact_sales_daily_final!F3196</f>
        <v>3</v>
      </c>
      <c r="D3196">
        <f>C3196 * VLOOKUP(B3196, finance_assumptions!A:B, 2, FALSE)</f>
        <v>3</v>
      </c>
      <c r="E3196">
        <f t="shared" si="147"/>
        <v>2.25</v>
      </c>
      <c r="F3196">
        <f t="shared" si="148"/>
        <v>0.75</v>
      </c>
      <c r="G3196">
        <f t="shared" si="149"/>
        <v>0.25</v>
      </c>
    </row>
    <row r="3197" spans="1:7" x14ac:dyDescent="0.35">
      <c r="A3197" s="1">
        <f>fact_sales_daily_final!A3197</f>
        <v>42126</v>
      </c>
      <c r="B3197" t="str">
        <f>fact_sales_daily_final!E3197</f>
        <v>N02BE</v>
      </c>
      <c r="C3197">
        <f>fact_sales_daily_final!F3197</f>
        <v>24.85</v>
      </c>
      <c r="D3197">
        <f>C3197 * VLOOKUP(B3197, finance_assumptions!A:B, 2, FALSE)</f>
        <v>24.85</v>
      </c>
      <c r="E3197">
        <f t="shared" si="147"/>
        <v>18.637500000000003</v>
      </c>
      <c r="F3197">
        <f t="shared" si="148"/>
        <v>6.2124999999999986</v>
      </c>
      <c r="G3197">
        <f t="shared" si="149"/>
        <v>0.24999999999999992</v>
      </c>
    </row>
    <row r="3198" spans="1:7" x14ac:dyDescent="0.35">
      <c r="A3198" s="1">
        <f>fact_sales_daily_final!A3198</f>
        <v>42126</v>
      </c>
      <c r="B3198" t="str">
        <f>fact_sales_daily_final!E3198</f>
        <v>N05B</v>
      </c>
      <c r="C3198">
        <f>fact_sales_daily_final!F3198</f>
        <v>12</v>
      </c>
      <c r="D3198">
        <f>C3198 * VLOOKUP(B3198, finance_assumptions!A:B, 2, FALSE)</f>
        <v>12</v>
      </c>
      <c r="E3198">
        <f t="shared" si="147"/>
        <v>9</v>
      </c>
      <c r="F3198">
        <f t="shared" si="148"/>
        <v>3</v>
      </c>
      <c r="G3198">
        <f t="shared" si="149"/>
        <v>0.25</v>
      </c>
    </row>
    <row r="3199" spans="1:7" x14ac:dyDescent="0.35">
      <c r="A3199" s="1">
        <f>fact_sales_daily_final!A3199</f>
        <v>42126</v>
      </c>
      <c r="B3199" t="str">
        <f>fact_sales_daily_final!E3199</f>
        <v>N05C</v>
      </c>
      <c r="C3199">
        <f>fact_sales_daily_final!F3199</f>
        <v>0</v>
      </c>
      <c r="D3199">
        <f>C3199 * VLOOKUP(B3199, finance_assumptions!A:B, 2, FALSE)</f>
        <v>0</v>
      </c>
      <c r="E3199">
        <f t="shared" si="147"/>
        <v>0</v>
      </c>
      <c r="F3199">
        <f t="shared" si="148"/>
        <v>0</v>
      </c>
      <c r="G3199">
        <f t="shared" si="149"/>
        <v>0</v>
      </c>
    </row>
    <row r="3200" spans="1:7" x14ac:dyDescent="0.35">
      <c r="A3200" s="1">
        <f>fact_sales_daily_final!A3200</f>
        <v>42126</v>
      </c>
      <c r="B3200" t="str">
        <f>fact_sales_daily_final!E3200</f>
        <v>R03</v>
      </c>
      <c r="C3200">
        <f>fact_sales_daily_final!F3200</f>
        <v>2</v>
      </c>
      <c r="D3200">
        <f>C3200 * VLOOKUP(B3200, finance_assumptions!A:B, 2, FALSE)</f>
        <v>2</v>
      </c>
      <c r="E3200">
        <f t="shared" si="147"/>
        <v>1.5</v>
      </c>
      <c r="F3200">
        <f t="shared" si="148"/>
        <v>0.5</v>
      </c>
      <c r="G3200">
        <f t="shared" si="149"/>
        <v>0.25</v>
      </c>
    </row>
    <row r="3201" spans="1:7" x14ac:dyDescent="0.35">
      <c r="A3201" s="1">
        <f>fact_sales_daily_final!A3201</f>
        <v>42126</v>
      </c>
      <c r="B3201" t="str">
        <f>fact_sales_daily_final!E3201</f>
        <v>R06</v>
      </c>
      <c r="C3201">
        <f>fact_sales_daily_final!F3201</f>
        <v>1</v>
      </c>
      <c r="D3201">
        <f>C3201 * VLOOKUP(B3201, finance_assumptions!A:B, 2, FALSE)</f>
        <v>1</v>
      </c>
      <c r="E3201">
        <f t="shared" si="147"/>
        <v>0.75</v>
      </c>
      <c r="F3201">
        <f t="shared" si="148"/>
        <v>0.25</v>
      </c>
      <c r="G3201">
        <f t="shared" si="149"/>
        <v>0.25</v>
      </c>
    </row>
    <row r="3202" spans="1:7" x14ac:dyDescent="0.35">
      <c r="A3202" s="1">
        <f>fact_sales_daily_final!A3202</f>
        <v>42157</v>
      </c>
      <c r="B3202" t="str">
        <f>fact_sales_daily_final!E3202</f>
        <v>M01AB</v>
      </c>
      <c r="C3202">
        <f>fact_sales_daily_final!F3202</f>
        <v>3.33</v>
      </c>
      <c r="D3202">
        <f>C3202 * VLOOKUP(B3202, finance_assumptions!A:B, 2, FALSE)</f>
        <v>3.33</v>
      </c>
      <c r="E3202">
        <f t="shared" si="147"/>
        <v>2.4975000000000001</v>
      </c>
      <c r="F3202">
        <f t="shared" si="148"/>
        <v>0.83250000000000002</v>
      </c>
      <c r="G3202">
        <f t="shared" si="149"/>
        <v>0.25</v>
      </c>
    </row>
    <row r="3203" spans="1:7" x14ac:dyDescent="0.35">
      <c r="A3203" s="1">
        <f>fact_sales_daily_final!A3203</f>
        <v>42157</v>
      </c>
      <c r="B3203" t="str">
        <f>fact_sales_daily_final!E3203</f>
        <v>M01AE</v>
      </c>
      <c r="C3203">
        <f>fact_sales_daily_final!F3203</f>
        <v>3.33</v>
      </c>
      <c r="D3203">
        <f>C3203 * VLOOKUP(B3203, finance_assumptions!A:B, 2, FALSE)</f>
        <v>3.33</v>
      </c>
      <c r="E3203">
        <f t="shared" ref="E3203:E3266" si="150">D3203 * 0.75</f>
        <v>2.4975000000000001</v>
      </c>
      <c r="F3203">
        <f t="shared" ref="F3203:F3266" si="151">D3203 - E3203</f>
        <v>0.83250000000000002</v>
      </c>
      <c r="G3203">
        <f t="shared" ref="G3203:G3266" si="152">IF(D3203=0, 0, F3203/D3203)</f>
        <v>0.25</v>
      </c>
    </row>
    <row r="3204" spans="1:7" x14ac:dyDescent="0.35">
      <c r="A3204" s="1">
        <f>fact_sales_daily_final!A3204</f>
        <v>42157</v>
      </c>
      <c r="B3204" t="str">
        <f>fact_sales_daily_final!E3204</f>
        <v>N02BA</v>
      </c>
      <c r="C3204">
        <f>fact_sales_daily_final!F3204</f>
        <v>7.3</v>
      </c>
      <c r="D3204">
        <f>C3204 * VLOOKUP(B3204, finance_assumptions!A:B, 2, FALSE)</f>
        <v>7.3</v>
      </c>
      <c r="E3204">
        <f t="shared" si="150"/>
        <v>5.4749999999999996</v>
      </c>
      <c r="F3204">
        <f t="shared" si="151"/>
        <v>1.8250000000000002</v>
      </c>
      <c r="G3204">
        <f t="shared" si="152"/>
        <v>0.25000000000000006</v>
      </c>
    </row>
    <row r="3205" spans="1:7" x14ac:dyDescent="0.35">
      <c r="A3205" s="1">
        <f>fact_sales_daily_final!A3205</f>
        <v>42157</v>
      </c>
      <c r="B3205" t="str">
        <f>fact_sales_daily_final!E3205</f>
        <v>N02BE</v>
      </c>
      <c r="C3205">
        <f>fact_sales_daily_final!F3205</f>
        <v>23</v>
      </c>
      <c r="D3205">
        <f>C3205 * VLOOKUP(B3205, finance_assumptions!A:B, 2, FALSE)</f>
        <v>23</v>
      </c>
      <c r="E3205">
        <f t="shared" si="150"/>
        <v>17.25</v>
      </c>
      <c r="F3205">
        <f t="shared" si="151"/>
        <v>5.75</v>
      </c>
      <c r="G3205">
        <f t="shared" si="152"/>
        <v>0.25</v>
      </c>
    </row>
    <row r="3206" spans="1:7" x14ac:dyDescent="0.35">
      <c r="A3206" s="1">
        <f>fact_sales_daily_final!A3206</f>
        <v>42157</v>
      </c>
      <c r="B3206" t="str">
        <f>fact_sales_daily_final!E3206</f>
        <v>N05B</v>
      </c>
      <c r="C3206">
        <f>fact_sales_daily_final!F3206</f>
        <v>7</v>
      </c>
      <c r="D3206">
        <f>C3206 * VLOOKUP(B3206, finance_assumptions!A:B, 2, FALSE)</f>
        <v>7</v>
      </c>
      <c r="E3206">
        <f t="shared" si="150"/>
        <v>5.25</v>
      </c>
      <c r="F3206">
        <f t="shared" si="151"/>
        <v>1.75</v>
      </c>
      <c r="G3206">
        <f t="shared" si="152"/>
        <v>0.25</v>
      </c>
    </row>
    <row r="3207" spans="1:7" x14ac:dyDescent="0.35">
      <c r="A3207" s="1">
        <f>fact_sales_daily_final!A3207</f>
        <v>42157</v>
      </c>
      <c r="B3207" t="str">
        <f>fact_sales_daily_final!E3207</f>
        <v>N05C</v>
      </c>
      <c r="C3207">
        <f>fact_sales_daily_final!F3207</f>
        <v>1</v>
      </c>
      <c r="D3207">
        <f>C3207 * VLOOKUP(B3207, finance_assumptions!A:B, 2, FALSE)</f>
        <v>1</v>
      </c>
      <c r="E3207">
        <f t="shared" si="150"/>
        <v>0.75</v>
      </c>
      <c r="F3207">
        <f t="shared" si="151"/>
        <v>0.25</v>
      </c>
      <c r="G3207">
        <f t="shared" si="152"/>
        <v>0.25</v>
      </c>
    </row>
    <row r="3208" spans="1:7" x14ac:dyDescent="0.35">
      <c r="A3208" s="1">
        <f>fact_sales_daily_final!A3208</f>
        <v>42157</v>
      </c>
      <c r="B3208" t="str">
        <f>fact_sales_daily_final!E3208</f>
        <v>R03</v>
      </c>
      <c r="C3208">
        <f>fact_sales_daily_final!F3208</f>
        <v>13</v>
      </c>
      <c r="D3208">
        <f>C3208 * VLOOKUP(B3208, finance_assumptions!A:B, 2, FALSE)</f>
        <v>13</v>
      </c>
      <c r="E3208">
        <f t="shared" si="150"/>
        <v>9.75</v>
      </c>
      <c r="F3208">
        <f t="shared" si="151"/>
        <v>3.25</v>
      </c>
      <c r="G3208">
        <f t="shared" si="152"/>
        <v>0.25</v>
      </c>
    </row>
    <row r="3209" spans="1:7" x14ac:dyDescent="0.35">
      <c r="A3209" s="1">
        <f>fact_sales_daily_final!A3209</f>
        <v>42157</v>
      </c>
      <c r="B3209" t="str">
        <f>fact_sales_daily_final!E3209</f>
        <v>R06</v>
      </c>
      <c r="C3209">
        <f>fact_sales_daily_final!F3209</f>
        <v>1</v>
      </c>
      <c r="D3209">
        <f>C3209 * VLOOKUP(B3209, finance_assumptions!A:B, 2, FALSE)</f>
        <v>1</v>
      </c>
      <c r="E3209">
        <f t="shared" si="150"/>
        <v>0.75</v>
      </c>
      <c r="F3209">
        <f t="shared" si="151"/>
        <v>0.25</v>
      </c>
      <c r="G3209">
        <f t="shared" si="152"/>
        <v>0.25</v>
      </c>
    </row>
    <row r="3210" spans="1:7" x14ac:dyDescent="0.35">
      <c r="A3210" s="1">
        <f>fact_sales_daily_final!A3210</f>
        <v>42187</v>
      </c>
      <c r="B3210" t="str">
        <f>fact_sales_daily_final!E3210</f>
        <v>M01AB</v>
      </c>
      <c r="C3210">
        <f>fact_sales_daily_final!F3210</f>
        <v>2</v>
      </c>
      <c r="D3210">
        <f>C3210 * VLOOKUP(B3210, finance_assumptions!A:B, 2, FALSE)</f>
        <v>2</v>
      </c>
      <c r="E3210">
        <f t="shared" si="150"/>
        <v>1.5</v>
      </c>
      <c r="F3210">
        <f t="shared" si="151"/>
        <v>0.5</v>
      </c>
      <c r="G3210">
        <f t="shared" si="152"/>
        <v>0.25</v>
      </c>
    </row>
    <row r="3211" spans="1:7" x14ac:dyDescent="0.35">
      <c r="A3211" s="1">
        <f>fact_sales_daily_final!A3211</f>
        <v>42187</v>
      </c>
      <c r="B3211" t="str">
        <f>fact_sales_daily_final!E3211</f>
        <v>M01AE</v>
      </c>
      <c r="C3211">
        <f>fact_sales_daily_final!F3211</f>
        <v>5</v>
      </c>
      <c r="D3211">
        <f>C3211 * VLOOKUP(B3211, finance_assumptions!A:B, 2, FALSE)</f>
        <v>5</v>
      </c>
      <c r="E3211">
        <f t="shared" si="150"/>
        <v>3.75</v>
      </c>
      <c r="F3211">
        <f t="shared" si="151"/>
        <v>1.25</v>
      </c>
      <c r="G3211">
        <f t="shared" si="152"/>
        <v>0.25</v>
      </c>
    </row>
    <row r="3212" spans="1:7" x14ac:dyDescent="0.35">
      <c r="A3212" s="1">
        <f>fact_sales_daily_final!A3212</f>
        <v>42187</v>
      </c>
      <c r="B3212" t="str">
        <f>fact_sales_daily_final!E3212</f>
        <v>N02BA</v>
      </c>
      <c r="C3212">
        <f>fact_sales_daily_final!F3212</f>
        <v>1.9</v>
      </c>
      <c r="D3212">
        <f>C3212 * VLOOKUP(B3212, finance_assumptions!A:B, 2, FALSE)</f>
        <v>1.9</v>
      </c>
      <c r="E3212">
        <f t="shared" si="150"/>
        <v>1.4249999999999998</v>
      </c>
      <c r="F3212">
        <f t="shared" si="151"/>
        <v>0.47500000000000009</v>
      </c>
      <c r="G3212">
        <f t="shared" si="152"/>
        <v>0.25000000000000006</v>
      </c>
    </row>
    <row r="3213" spans="1:7" x14ac:dyDescent="0.35">
      <c r="A3213" s="1">
        <f>fact_sales_daily_final!A3213</f>
        <v>42187</v>
      </c>
      <c r="B3213" t="str">
        <f>fact_sales_daily_final!E3213</f>
        <v>N02BE</v>
      </c>
      <c r="C3213">
        <f>fact_sales_daily_final!F3213</f>
        <v>33.6</v>
      </c>
      <c r="D3213">
        <f>C3213 * VLOOKUP(B3213, finance_assumptions!A:B, 2, FALSE)</f>
        <v>33.6</v>
      </c>
      <c r="E3213">
        <f t="shared" si="150"/>
        <v>25.200000000000003</v>
      </c>
      <c r="F3213">
        <f t="shared" si="151"/>
        <v>8.3999999999999986</v>
      </c>
      <c r="G3213">
        <f t="shared" si="152"/>
        <v>0.24999999999999994</v>
      </c>
    </row>
    <row r="3214" spans="1:7" x14ac:dyDescent="0.35">
      <c r="A3214" s="1">
        <f>fact_sales_daily_final!A3214</f>
        <v>42187</v>
      </c>
      <c r="B3214" t="str">
        <f>fact_sales_daily_final!E3214</f>
        <v>N05B</v>
      </c>
      <c r="C3214">
        <f>fact_sales_daily_final!F3214</f>
        <v>9</v>
      </c>
      <c r="D3214">
        <f>C3214 * VLOOKUP(B3214, finance_assumptions!A:B, 2, FALSE)</f>
        <v>9</v>
      </c>
      <c r="E3214">
        <f t="shared" si="150"/>
        <v>6.75</v>
      </c>
      <c r="F3214">
        <f t="shared" si="151"/>
        <v>2.25</v>
      </c>
      <c r="G3214">
        <f t="shared" si="152"/>
        <v>0.25</v>
      </c>
    </row>
    <row r="3215" spans="1:7" x14ac:dyDescent="0.35">
      <c r="A3215" s="1">
        <f>fact_sales_daily_final!A3215</f>
        <v>42187</v>
      </c>
      <c r="B3215" t="str">
        <f>fact_sales_daily_final!E3215</f>
        <v>N05C</v>
      </c>
      <c r="C3215">
        <f>fact_sales_daily_final!F3215</f>
        <v>0</v>
      </c>
      <c r="D3215">
        <f>C3215 * VLOOKUP(B3215, finance_assumptions!A:B, 2, FALSE)</f>
        <v>0</v>
      </c>
      <c r="E3215">
        <f t="shared" si="150"/>
        <v>0</v>
      </c>
      <c r="F3215">
        <f t="shared" si="151"/>
        <v>0</v>
      </c>
      <c r="G3215">
        <f t="shared" si="152"/>
        <v>0</v>
      </c>
    </row>
    <row r="3216" spans="1:7" x14ac:dyDescent="0.35">
      <c r="A3216" s="1">
        <f>fact_sales_daily_final!A3216</f>
        <v>42187</v>
      </c>
      <c r="B3216" t="str">
        <f>fact_sales_daily_final!E3216</f>
        <v>R03</v>
      </c>
      <c r="C3216">
        <f>fact_sales_daily_final!F3216</f>
        <v>0</v>
      </c>
      <c r="D3216">
        <f>C3216 * VLOOKUP(B3216, finance_assumptions!A:B, 2, FALSE)</f>
        <v>0</v>
      </c>
      <c r="E3216">
        <f t="shared" si="150"/>
        <v>0</v>
      </c>
      <c r="F3216">
        <f t="shared" si="151"/>
        <v>0</v>
      </c>
      <c r="G3216">
        <f t="shared" si="152"/>
        <v>0</v>
      </c>
    </row>
    <row r="3217" spans="1:7" x14ac:dyDescent="0.35">
      <c r="A3217" s="1">
        <f>fact_sales_daily_final!A3217</f>
        <v>42187</v>
      </c>
      <c r="B3217" t="str">
        <f>fact_sales_daily_final!E3217</f>
        <v>R06</v>
      </c>
      <c r="C3217">
        <f>fact_sales_daily_final!F3217</f>
        <v>2</v>
      </c>
      <c r="D3217">
        <f>C3217 * VLOOKUP(B3217, finance_assumptions!A:B, 2, FALSE)</f>
        <v>2</v>
      </c>
      <c r="E3217">
        <f t="shared" si="150"/>
        <v>1.5</v>
      </c>
      <c r="F3217">
        <f t="shared" si="151"/>
        <v>0.5</v>
      </c>
      <c r="G3217">
        <f t="shared" si="152"/>
        <v>0.25</v>
      </c>
    </row>
    <row r="3218" spans="1:7" x14ac:dyDescent="0.35">
      <c r="A3218" s="1">
        <f>fact_sales_daily_final!A3218</f>
        <v>42218</v>
      </c>
      <c r="B3218" t="str">
        <f>fact_sales_daily_final!E3218</f>
        <v>M01AB</v>
      </c>
      <c r="C3218">
        <f>fact_sales_daily_final!F3218</f>
        <v>1.34</v>
      </c>
      <c r="D3218">
        <f>C3218 * VLOOKUP(B3218, finance_assumptions!A:B, 2, FALSE)</f>
        <v>1.34</v>
      </c>
      <c r="E3218">
        <f t="shared" si="150"/>
        <v>1.0050000000000001</v>
      </c>
      <c r="F3218">
        <f t="shared" si="151"/>
        <v>0.33499999999999996</v>
      </c>
      <c r="G3218">
        <f t="shared" si="152"/>
        <v>0.24999999999999997</v>
      </c>
    </row>
    <row r="3219" spans="1:7" x14ac:dyDescent="0.35">
      <c r="A3219" s="1">
        <f>fact_sales_daily_final!A3219</f>
        <v>42218</v>
      </c>
      <c r="B3219" t="str">
        <f>fact_sales_daily_final!E3219</f>
        <v>M01AE</v>
      </c>
      <c r="C3219">
        <f>fact_sales_daily_final!F3219</f>
        <v>7.7590000000000003</v>
      </c>
      <c r="D3219">
        <f>C3219 * VLOOKUP(B3219, finance_assumptions!A:B, 2, FALSE)</f>
        <v>7.7590000000000003</v>
      </c>
      <c r="E3219">
        <f t="shared" si="150"/>
        <v>5.8192500000000003</v>
      </c>
      <c r="F3219">
        <f t="shared" si="151"/>
        <v>1.9397500000000001</v>
      </c>
      <c r="G3219">
        <f t="shared" si="152"/>
        <v>0.25</v>
      </c>
    </row>
    <row r="3220" spans="1:7" x14ac:dyDescent="0.35">
      <c r="A3220" s="1">
        <f>fact_sales_daily_final!A3220</f>
        <v>42218</v>
      </c>
      <c r="B3220" t="str">
        <f>fact_sales_daily_final!E3220</f>
        <v>N02BA</v>
      </c>
      <c r="C3220">
        <f>fact_sales_daily_final!F3220</f>
        <v>5.7</v>
      </c>
      <c r="D3220">
        <f>C3220 * VLOOKUP(B3220, finance_assumptions!A:B, 2, FALSE)</f>
        <v>5.7</v>
      </c>
      <c r="E3220">
        <f t="shared" si="150"/>
        <v>4.2750000000000004</v>
      </c>
      <c r="F3220">
        <f t="shared" si="151"/>
        <v>1.4249999999999998</v>
      </c>
      <c r="G3220">
        <f t="shared" si="152"/>
        <v>0.24999999999999997</v>
      </c>
    </row>
    <row r="3221" spans="1:7" x14ac:dyDescent="0.35">
      <c r="A3221" s="1">
        <f>fact_sales_daily_final!A3221</f>
        <v>42218</v>
      </c>
      <c r="B3221" t="str">
        <f>fact_sales_daily_final!E3221</f>
        <v>N02BE</v>
      </c>
      <c r="C3221">
        <f>fact_sales_daily_final!F3221</f>
        <v>29.9</v>
      </c>
      <c r="D3221">
        <f>C3221 * VLOOKUP(B3221, finance_assumptions!A:B, 2, FALSE)</f>
        <v>29.9</v>
      </c>
      <c r="E3221">
        <f t="shared" si="150"/>
        <v>22.424999999999997</v>
      </c>
      <c r="F3221">
        <f t="shared" si="151"/>
        <v>7.4750000000000014</v>
      </c>
      <c r="G3221">
        <f t="shared" si="152"/>
        <v>0.25000000000000006</v>
      </c>
    </row>
    <row r="3222" spans="1:7" x14ac:dyDescent="0.35">
      <c r="A3222" s="1">
        <f>fact_sales_daily_final!A3222</f>
        <v>42218</v>
      </c>
      <c r="B3222" t="str">
        <f>fact_sales_daily_final!E3222</f>
        <v>N05B</v>
      </c>
      <c r="C3222">
        <f>fact_sales_daily_final!F3222</f>
        <v>8</v>
      </c>
      <c r="D3222">
        <f>C3222 * VLOOKUP(B3222, finance_assumptions!A:B, 2, FALSE)</f>
        <v>8</v>
      </c>
      <c r="E3222">
        <f t="shared" si="150"/>
        <v>6</v>
      </c>
      <c r="F3222">
        <f t="shared" si="151"/>
        <v>2</v>
      </c>
      <c r="G3222">
        <f t="shared" si="152"/>
        <v>0.25</v>
      </c>
    </row>
    <row r="3223" spans="1:7" x14ac:dyDescent="0.35">
      <c r="A3223" s="1">
        <f>fact_sales_daily_final!A3223</f>
        <v>42218</v>
      </c>
      <c r="B3223" t="str">
        <f>fact_sales_daily_final!E3223</f>
        <v>N05C</v>
      </c>
      <c r="C3223">
        <f>fact_sales_daily_final!F3223</f>
        <v>0</v>
      </c>
      <c r="D3223">
        <f>C3223 * VLOOKUP(B3223, finance_assumptions!A:B, 2, FALSE)</f>
        <v>0</v>
      </c>
      <c r="E3223">
        <f t="shared" si="150"/>
        <v>0</v>
      </c>
      <c r="F3223">
        <f t="shared" si="151"/>
        <v>0</v>
      </c>
      <c r="G3223">
        <f t="shared" si="152"/>
        <v>0</v>
      </c>
    </row>
    <row r="3224" spans="1:7" x14ac:dyDescent="0.35">
      <c r="A3224" s="1">
        <f>fact_sales_daily_final!A3224</f>
        <v>42218</v>
      </c>
      <c r="B3224" t="str">
        <f>fact_sales_daily_final!E3224</f>
        <v>R03</v>
      </c>
      <c r="C3224">
        <f>fact_sales_daily_final!F3224</f>
        <v>0</v>
      </c>
      <c r="D3224">
        <f>C3224 * VLOOKUP(B3224, finance_assumptions!A:B, 2, FALSE)</f>
        <v>0</v>
      </c>
      <c r="E3224">
        <f t="shared" si="150"/>
        <v>0</v>
      </c>
      <c r="F3224">
        <f t="shared" si="151"/>
        <v>0</v>
      </c>
      <c r="G3224">
        <f t="shared" si="152"/>
        <v>0</v>
      </c>
    </row>
    <row r="3225" spans="1:7" x14ac:dyDescent="0.35">
      <c r="A3225" s="1">
        <f>fact_sales_daily_final!A3225</f>
        <v>42218</v>
      </c>
      <c r="B3225" t="str">
        <f>fact_sales_daily_final!E3225</f>
        <v>R06</v>
      </c>
      <c r="C3225">
        <f>fact_sales_daily_final!F3225</f>
        <v>0</v>
      </c>
      <c r="D3225">
        <f>C3225 * VLOOKUP(B3225, finance_assumptions!A:B, 2, FALSE)</f>
        <v>0</v>
      </c>
      <c r="E3225">
        <f t="shared" si="150"/>
        <v>0</v>
      </c>
      <c r="F3225">
        <f t="shared" si="151"/>
        <v>0</v>
      </c>
      <c r="G3225">
        <f t="shared" si="152"/>
        <v>0</v>
      </c>
    </row>
    <row r="3226" spans="1:7" x14ac:dyDescent="0.35">
      <c r="A3226" s="1">
        <f>fact_sales_daily_final!A3226</f>
        <v>42249</v>
      </c>
      <c r="B3226" t="str">
        <f>fact_sales_daily_final!E3226</f>
        <v>M01AB</v>
      </c>
      <c r="C3226">
        <f>fact_sales_daily_final!F3226</f>
        <v>3.33</v>
      </c>
      <c r="D3226">
        <f>C3226 * VLOOKUP(B3226, finance_assumptions!A:B, 2, FALSE)</f>
        <v>3.33</v>
      </c>
      <c r="E3226">
        <f t="shared" si="150"/>
        <v>2.4975000000000001</v>
      </c>
      <c r="F3226">
        <f t="shared" si="151"/>
        <v>0.83250000000000002</v>
      </c>
      <c r="G3226">
        <f t="shared" si="152"/>
        <v>0.25</v>
      </c>
    </row>
    <row r="3227" spans="1:7" x14ac:dyDescent="0.35">
      <c r="A3227" s="1">
        <f>fact_sales_daily_final!A3227</f>
        <v>42249</v>
      </c>
      <c r="B3227" t="str">
        <f>fact_sales_daily_final!E3227</f>
        <v>M01AE</v>
      </c>
      <c r="C3227">
        <f>fact_sales_daily_final!F3227</f>
        <v>3.54</v>
      </c>
      <c r="D3227">
        <f>C3227 * VLOOKUP(B3227, finance_assumptions!A:B, 2, FALSE)</f>
        <v>3.54</v>
      </c>
      <c r="E3227">
        <f t="shared" si="150"/>
        <v>2.6550000000000002</v>
      </c>
      <c r="F3227">
        <f t="shared" si="151"/>
        <v>0.88499999999999979</v>
      </c>
      <c r="G3227">
        <f t="shared" si="152"/>
        <v>0.24999999999999994</v>
      </c>
    </row>
    <row r="3228" spans="1:7" x14ac:dyDescent="0.35">
      <c r="A3228" s="1">
        <f>fact_sales_daily_final!A3228</f>
        <v>42249</v>
      </c>
      <c r="B3228" t="str">
        <f>fact_sales_daily_final!E3228</f>
        <v>N02BA</v>
      </c>
      <c r="C3228">
        <f>fact_sales_daily_final!F3228</f>
        <v>9.6</v>
      </c>
      <c r="D3228">
        <f>C3228 * VLOOKUP(B3228, finance_assumptions!A:B, 2, FALSE)</f>
        <v>9.6</v>
      </c>
      <c r="E3228">
        <f t="shared" si="150"/>
        <v>7.1999999999999993</v>
      </c>
      <c r="F3228">
        <f t="shared" si="151"/>
        <v>2.4000000000000004</v>
      </c>
      <c r="G3228">
        <f t="shared" si="152"/>
        <v>0.25000000000000006</v>
      </c>
    </row>
    <row r="3229" spans="1:7" x14ac:dyDescent="0.35">
      <c r="A3229" s="1">
        <f>fact_sales_daily_final!A3229</f>
        <v>42249</v>
      </c>
      <c r="B3229" t="str">
        <f>fact_sales_daily_final!E3229</f>
        <v>N02BE</v>
      </c>
      <c r="C3229">
        <f>fact_sales_daily_final!F3229</f>
        <v>20.7</v>
      </c>
      <c r="D3229">
        <f>C3229 * VLOOKUP(B3229, finance_assumptions!A:B, 2, FALSE)</f>
        <v>20.7</v>
      </c>
      <c r="E3229">
        <f t="shared" si="150"/>
        <v>15.524999999999999</v>
      </c>
      <c r="F3229">
        <f t="shared" si="151"/>
        <v>5.1750000000000007</v>
      </c>
      <c r="G3229">
        <f t="shared" si="152"/>
        <v>0.25000000000000006</v>
      </c>
    </row>
    <row r="3230" spans="1:7" x14ac:dyDescent="0.35">
      <c r="A3230" s="1">
        <f>fact_sales_daily_final!A3230</f>
        <v>42249</v>
      </c>
      <c r="B3230" t="str">
        <f>fact_sales_daily_final!E3230</f>
        <v>N05B</v>
      </c>
      <c r="C3230">
        <f>fact_sales_daily_final!F3230</f>
        <v>8</v>
      </c>
      <c r="D3230">
        <f>C3230 * VLOOKUP(B3230, finance_assumptions!A:B, 2, FALSE)</f>
        <v>8</v>
      </c>
      <c r="E3230">
        <f t="shared" si="150"/>
        <v>6</v>
      </c>
      <c r="F3230">
        <f t="shared" si="151"/>
        <v>2</v>
      </c>
      <c r="G3230">
        <f t="shared" si="152"/>
        <v>0.25</v>
      </c>
    </row>
    <row r="3231" spans="1:7" x14ac:dyDescent="0.35">
      <c r="A3231" s="1">
        <f>fact_sales_daily_final!A3231</f>
        <v>42249</v>
      </c>
      <c r="B3231" t="str">
        <f>fact_sales_daily_final!E3231</f>
        <v>N05C</v>
      </c>
      <c r="C3231">
        <f>fact_sales_daily_final!F3231</f>
        <v>1</v>
      </c>
      <c r="D3231">
        <f>C3231 * VLOOKUP(B3231, finance_assumptions!A:B, 2, FALSE)</f>
        <v>1</v>
      </c>
      <c r="E3231">
        <f t="shared" si="150"/>
        <v>0.75</v>
      </c>
      <c r="F3231">
        <f t="shared" si="151"/>
        <v>0.25</v>
      </c>
      <c r="G3231">
        <f t="shared" si="152"/>
        <v>0.25</v>
      </c>
    </row>
    <row r="3232" spans="1:7" x14ac:dyDescent="0.35">
      <c r="A3232" s="1">
        <f>fact_sales_daily_final!A3232</f>
        <v>42249</v>
      </c>
      <c r="B3232" t="str">
        <f>fact_sales_daily_final!E3232</f>
        <v>R03</v>
      </c>
      <c r="C3232">
        <f>fact_sales_daily_final!F3232</f>
        <v>0</v>
      </c>
      <c r="D3232">
        <f>C3232 * VLOOKUP(B3232, finance_assumptions!A:B, 2, FALSE)</f>
        <v>0</v>
      </c>
      <c r="E3232">
        <f t="shared" si="150"/>
        <v>0</v>
      </c>
      <c r="F3232">
        <f t="shared" si="151"/>
        <v>0</v>
      </c>
      <c r="G3232">
        <f t="shared" si="152"/>
        <v>0</v>
      </c>
    </row>
    <row r="3233" spans="1:7" x14ac:dyDescent="0.35">
      <c r="A3233" s="1">
        <f>fact_sales_daily_final!A3233</f>
        <v>42249</v>
      </c>
      <c r="B3233" t="str">
        <f>fact_sales_daily_final!E3233</f>
        <v>R06</v>
      </c>
      <c r="C3233">
        <f>fact_sales_daily_final!F3233</f>
        <v>1</v>
      </c>
      <c r="D3233">
        <f>C3233 * VLOOKUP(B3233, finance_assumptions!A:B, 2, FALSE)</f>
        <v>1</v>
      </c>
      <c r="E3233">
        <f t="shared" si="150"/>
        <v>0.75</v>
      </c>
      <c r="F3233">
        <f t="shared" si="151"/>
        <v>0.25</v>
      </c>
      <c r="G3233">
        <f t="shared" si="152"/>
        <v>0.25</v>
      </c>
    </row>
    <row r="3234" spans="1:7" x14ac:dyDescent="0.35">
      <c r="A3234" s="1">
        <f>fact_sales_daily_final!A3234</f>
        <v>42279</v>
      </c>
      <c r="B3234" t="str">
        <f>fact_sales_daily_final!E3234</f>
        <v>M01AB</v>
      </c>
      <c r="C3234">
        <f>fact_sales_daily_final!F3234</f>
        <v>3.66</v>
      </c>
      <c r="D3234">
        <f>C3234 * VLOOKUP(B3234, finance_assumptions!A:B, 2, FALSE)</f>
        <v>3.66</v>
      </c>
      <c r="E3234">
        <f t="shared" si="150"/>
        <v>2.7450000000000001</v>
      </c>
      <c r="F3234">
        <f t="shared" si="151"/>
        <v>0.91500000000000004</v>
      </c>
      <c r="G3234">
        <f t="shared" si="152"/>
        <v>0.25</v>
      </c>
    </row>
    <row r="3235" spans="1:7" x14ac:dyDescent="0.35">
      <c r="A3235" s="1">
        <f>fact_sales_daily_final!A3235</f>
        <v>42279</v>
      </c>
      <c r="B3235" t="str">
        <f>fact_sales_daily_final!E3235</f>
        <v>M01AE</v>
      </c>
      <c r="C3235">
        <f>fact_sales_daily_final!F3235</f>
        <v>8.67</v>
      </c>
      <c r="D3235">
        <f>C3235 * VLOOKUP(B3235, finance_assumptions!A:B, 2, FALSE)</f>
        <v>8.67</v>
      </c>
      <c r="E3235">
        <f t="shared" si="150"/>
        <v>6.5024999999999995</v>
      </c>
      <c r="F3235">
        <f t="shared" si="151"/>
        <v>2.1675000000000004</v>
      </c>
      <c r="G3235">
        <f t="shared" si="152"/>
        <v>0.25000000000000006</v>
      </c>
    </row>
    <row r="3236" spans="1:7" x14ac:dyDescent="0.35">
      <c r="A3236" s="1">
        <f>fact_sales_daily_final!A3236</f>
        <v>42279</v>
      </c>
      <c r="B3236" t="str">
        <f>fact_sales_daily_final!E3236</f>
        <v>N02BA</v>
      </c>
      <c r="C3236">
        <f>fact_sales_daily_final!F3236</f>
        <v>7</v>
      </c>
      <c r="D3236">
        <f>C3236 * VLOOKUP(B3236, finance_assumptions!A:B, 2, FALSE)</f>
        <v>7</v>
      </c>
      <c r="E3236">
        <f t="shared" si="150"/>
        <v>5.25</v>
      </c>
      <c r="F3236">
        <f t="shared" si="151"/>
        <v>1.75</v>
      </c>
      <c r="G3236">
        <f t="shared" si="152"/>
        <v>0.25</v>
      </c>
    </row>
    <row r="3237" spans="1:7" x14ac:dyDescent="0.35">
      <c r="A3237" s="1">
        <f>fact_sales_daily_final!A3237</f>
        <v>42279</v>
      </c>
      <c r="B3237" t="str">
        <f>fact_sales_daily_final!E3237</f>
        <v>N02BE</v>
      </c>
      <c r="C3237">
        <f>fact_sales_daily_final!F3237</f>
        <v>33</v>
      </c>
      <c r="D3237">
        <f>C3237 * VLOOKUP(B3237, finance_assumptions!A:B, 2, FALSE)</f>
        <v>33</v>
      </c>
      <c r="E3237">
        <f t="shared" si="150"/>
        <v>24.75</v>
      </c>
      <c r="F3237">
        <f t="shared" si="151"/>
        <v>8.25</v>
      </c>
      <c r="G3237">
        <f t="shared" si="152"/>
        <v>0.25</v>
      </c>
    </row>
    <row r="3238" spans="1:7" x14ac:dyDescent="0.35">
      <c r="A3238" s="1">
        <f>fact_sales_daily_final!A3238</f>
        <v>42279</v>
      </c>
      <c r="B3238" t="str">
        <f>fact_sales_daily_final!E3238</f>
        <v>N05B</v>
      </c>
      <c r="C3238">
        <f>fact_sales_daily_final!F3238</f>
        <v>11</v>
      </c>
      <c r="D3238">
        <f>C3238 * VLOOKUP(B3238, finance_assumptions!A:B, 2, FALSE)</f>
        <v>11</v>
      </c>
      <c r="E3238">
        <f t="shared" si="150"/>
        <v>8.25</v>
      </c>
      <c r="F3238">
        <f t="shared" si="151"/>
        <v>2.75</v>
      </c>
      <c r="G3238">
        <f t="shared" si="152"/>
        <v>0.25</v>
      </c>
    </row>
    <row r="3239" spans="1:7" x14ac:dyDescent="0.35">
      <c r="A3239" s="1">
        <f>fact_sales_daily_final!A3239</f>
        <v>42279</v>
      </c>
      <c r="B3239" t="str">
        <f>fact_sales_daily_final!E3239</f>
        <v>N05C</v>
      </c>
      <c r="C3239">
        <f>fact_sales_daily_final!F3239</f>
        <v>0</v>
      </c>
      <c r="D3239">
        <f>C3239 * VLOOKUP(B3239, finance_assumptions!A:B, 2, FALSE)</f>
        <v>0</v>
      </c>
      <c r="E3239">
        <f t="shared" si="150"/>
        <v>0</v>
      </c>
      <c r="F3239">
        <f t="shared" si="151"/>
        <v>0</v>
      </c>
      <c r="G3239">
        <f t="shared" si="152"/>
        <v>0</v>
      </c>
    </row>
    <row r="3240" spans="1:7" x14ac:dyDescent="0.35">
      <c r="A3240" s="1">
        <f>fact_sales_daily_final!A3240</f>
        <v>42279</v>
      </c>
      <c r="B3240" t="str">
        <f>fact_sales_daily_final!E3240</f>
        <v>R03</v>
      </c>
      <c r="C3240">
        <f>fact_sales_daily_final!F3240</f>
        <v>6</v>
      </c>
      <c r="D3240">
        <f>C3240 * VLOOKUP(B3240, finance_assumptions!A:B, 2, FALSE)</f>
        <v>6</v>
      </c>
      <c r="E3240">
        <f t="shared" si="150"/>
        <v>4.5</v>
      </c>
      <c r="F3240">
        <f t="shared" si="151"/>
        <v>1.5</v>
      </c>
      <c r="G3240">
        <f t="shared" si="152"/>
        <v>0.25</v>
      </c>
    </row>
    <row r="3241" spans="1:7" x14ac:dyDescent="0.35">
      <c r="A3241" s="1">
        <f>fact_sales_daily_final!A3241</f>
        <v>42279</v>
      </c>
      <c r="B3241" t="str">
        <f>fact_sales_daily_final!E3241</f>
        <v>R06</v>
      </c>
      <c r="C3241">
        <f>fact_sales_daily_final!F3241</f>
        <v>3</v>
      </c>
      <c r="D3241">
        <f>C3241 * VLOOKUP(B3241, finance_assumptions!A:B, 2, FALSE)</f>
        <v>3</v>
      </c>
      <c r="E3241">
        <f t="shared" si="150"/>
        <v>2.25</v>
      </c>
      <c r="F3241">
        <f t="shared" si="151"/>
        <v>0.75</v>
      </c>
      <c r="G3241">
        <f t="shared" si="152"/>
        <v>0.25</v>
      </c>
    </row>
    <row r="3242" spans="1:7" x14ac:dyDescent="0.35">
      <c r="A3242" s="1">
        <f>fact_sales_daily_final!A3242</f>
        <v>42310</v>
      </c>
      <c r="B3242" t="str">
        <f>fact_sales_daily_final!E3242</f>
        <v>M01AB</v>
      </c>
      <c r="C3242">
        <f>fact_sales_daily_final!F3242</f>
        <v>3</v>
      </c>
      <c r="D3242">
        <f>C3242 * VLOOKUP(B3242, finance_assumptions!A:B, 2, FALSE)</f>
        <v>3</v>
      </c>
      <c r="E3242">
        <f t="shared" si="150"/>
        <v>2.25</v>
      </c>
      <c r="F3242">
        <f t="shared" si="151"/>
        <v>0.75</v>
      </c>
      <c r="G3242">
        <f t="shared" si="152"/>
        <v>0.25</v>
      </c>
    </row>
    <row r="3243" spans="1:7" x14ac:dyDescent="0.35">
      <c r="A3243" s="1">
        <f>fact_sales_daily_final!A3243</f>
        <v>42310</v>
      </c>
      <c r="B3243" t="str">
        <f>fact_sales_daily_final!E3243</f>
        <v>M01AE</v>
      </c>
      <c r="C3243">
        <f>fact_sales_daily_final!F3243</f>
        <v>5.14</v>
      </c>
      <c r="D3243">
        <f>C3243 * VLOOKUP(B3243, finance_assumptions!A:B, 2, FALSE)</f>
        <v>5.14</v>
      </c>
      <c r="E3243">
        <f t="shared" si="150"/>
        <v>3.8549999999999995</v>
      </c>
      <c r="F3243">
        <f t="shared" si="151"/>
        <v>1.2850000000000001</v>
      </c>
      <c r="G3243">
        <f t="shared" si="152"/>
        <v>0.25000000000000006</v>
      </c>
    </row>
    <row r="3244" spans="1:7" x14ac:dyDescent="0.35">
      <c r="A3244" s="1">
        <f>fact_sales_daily_final!A3244</f>
        <v>42310</v>
      </c>
      <c r="B3244" t="str">
        <f>fact_sales_daily_final!E3244</f>
        <v>N02BA</v>
      </c>
      <c r="C3244">
        <f>fact_sales_daily_final!F3244</f>
        <v>3.6</v>
      </c>
      <c r="D3244">
        <f>C3244 * VLOOKUP(B3244, finance_assumptions!A:B, 2, FALSE)</f>
        <v>3.6</v>
      </c>
      <c r="E3244">
        <f t="shared" si="150"/>
        <v>2.7</v>
      </c>
      <c r="F3244">
        <f t="shared" si="151"/>
        <v>0.89999999999999991</v>
      </c>
      <c r="G3244">
        <f t="shared" si="152"/>
        <v>0.24999999999999997</v>
      </c>
    </row>
    <row r="3245" spans="1:7" x14ac:dyDescent="0.35">
      <c r="A3245" s="1">
        <f>fact_sales_daily_final!A3245</f>
        <v>42310</v>
      </c>
      <c r="B3245" t="str">
        <f>fact_sales_daily_final!E3245</f>
        <v>N02BE</v>
      </c>
      <c r="C3245">
        <f>fact_sales_daily_final!F3245</f>
        <v>48.5</v>
      </c>
      <c r="D3245">
        <f>C3245 * VLOOKUP(B3245, finance_assumptions!A:B, 2, FALSE)</f>
        <v>48.5</v>
      </c>
      <c r="E3245">
        <f t="shared" si="150"/>
        <v>36.375</v>
      </c>
      <c r="F3245">
        <f t="shared" si="151"/>
        <v>12.125</v>
      </c>
      <c r="G3245">
        <f t="shared" si="152"/>
        <v>0.25</v>
      </c>
    </row>
    <row r="3246" spans="1:7" x14ac:dyDescent="0.35">
      <c r="A3246" s="1">
        <f>fact_sales_daily_final!A3246</f>
        <v>42310</v>
      </c>
      <c r="B3246" t="str">
        <f>fact_sales_daily_final!E3246</f>
        <v>N05B</v>
      </c>
      <c r="C3246">
        <f>fact_sales_daily_final!F3246</f>
        <v>16</v>
      </c>
      <c r="D3246">
        <f>C3246 * VLOOKUP(B3246, finance_assumptions!A:B, 2, FALSE)</f>
        <v>16</v>
      </c>
      <c r="E3246">
        <f t="shared" si="150"/>
        <v>12</v>
      </c>
      <c r="F3246">
        <f t="shared" si="151"/>
        <v>4</v>
      </c>
      <c r="G3246">
        <f t="shared" si="152"/>
        <v>0.25</v>
      </c>
    </row>
    <row r="3247" spans="1:7" x14ac:dyDescent="0.35">
      <c r="A3247" s="1">
        <f>fact_sales_daily_final!A3247</f>
        <v>42310</v>
      </c>
      <c r="B3247" t="str">
        <f>fact_sales_daily_final!E3247</f>
        <v>N05C</v>
      </c>
      <c r="C3247">
        <f>fact_sales_daily_final!F3247</f>
        <v>0</v>
      </c>
      <c r="D3247">
        <f>C3247 * VLOOKUP(B3247, finance_assumptions!A:B, 2, FALSE)</f>
        <v>0</v>
      </c>
      <c r="E3247">
        <f t="shared" si="150"/>
        <v>0</v>
      </c>
      <c r="F3247">
        <f t="shared" si="151"/>
        <v>0</v>
      </c>
      <c r="G3247">
        <f t="shared" si="152"/>
        <v>0</v>
      </c>
    </row>
    <row r="3248" spans="1:7" x14ac:dyDescent="0.35">
      <c r="A3248" s="1">
        <f>fact_sales_daily_final!A3248</f>
        <v>42310</v>
      </c>
      <c r="B3248" t="str">
        <f>fact_sales_daily_final!E3248</f>
        <v>R03</v>
      </c>
      <c r="C3248">
        <f>fact_sales_daily_final!F3248</f>
        <v>20</v>
      </c>
      <c r="D3248">
        <f>C3248 * VLOOKUP(B3248, finance_assumptions!A:B, 2, FALSE)</f>
        <v>20</v>
      </c>
      <c r="E3248">
        <f t="shared" si="150"/>
        <v>15</v>
      </c>
      <c r="F3248">
        <f t="shared" si="151"/>
        <v>5</v>
      </c>
      <c r="G3248">
        <f t="shared" si="152"/>
        <v>0.25</v>
      </c>
    </row>
    <row r="3249" spans="1:7" x14ac:dyDescent="0.35">
      <c r="A3249" s="1">
        <f>fact_sales_daily_final!A3249</f>
        <v>42310</v>
      </c>
      <c r="B3249" t="str">
        <f>fact_sales_daily_final!E3249</f>
        <v>R06</v>
      </c>
      <c r="C3249">
        <f>fact_sales_daily_final!F3249</f>
        <v>2</v>
      </c>
      <c r="D3249">
        <f>C3249 * VLOOKUP(B3249, finance_assumptions!A:B, 2, FALSE)</f>
        <v>2</v>
      </c>
      <c r="E3249">
        <f t="shared" si="150"/>
        <v>1.5</v>
      </c>
      <c r="F3249">
        <f t="shared" si="151"/>
        <v>0.5</v>
      </c>
      <c r="G3249">
        <f t="shared" si="152"/>
        <v>0.25</v>
      </c>
    </row>
    <row r="3250" spans="1:7" x14ac:dyDescent="0.35">
      <c r="A3250" s="1">
        <f>fact_sales_daily_final!A3250</f>
        <v>42340</v>
      </c>
      <c r="B3250" t="str">
        <f>fact_sales_daily_final!E3250</f>
        <v>M01AB</v>
      </c>
      <c r="C3250">
        <f>fact_sales_daily_final!F3250</f>
        <v>3</v>
      </c>
      <c r="D3250">
        <f>C3250 * VLOOKUP(B3250, finance_assumptions!A:B, 2, FALSE)</f>
        <v>3</v>
      </c>
      <c r="E3250">
        <f t="shared" si="150"/>
        <v>2.25</v>
      </c>
      <c r="F3250">
        <f t="shared" si="151"/>
        <v>0.75</v>
      </c>
      <c r="G3250">
        <f t="shared" si="152"/>
        <v>0.25</v>
      </c>
    </row>
    <row r="3251" spans="1:7" x14ac:dyDescent="0.35">
      <c r="A3251" s="1">
        <f>fact_sales_daily_final!A3251</f>
        <v>42340</v>
      </c>
      <c r="B3251" t="str">
        <f>fact_sales_daily_final!E3251</f>
        <v>M01AE</v>
      </c>
      <c r="C3251">
        <f>fact_sales_daily_final!F3251</f>
        <v>4</v>
      </c>
      <c r="D3251">
        <f>C3251 * VLOOKUP(B3251, finance_assumptions!A:B, 2, FALSE)</f>
        <v>4</v>
      </c>
      <c r="E3251">
        <f t="shared" si="150"/>
        <v>3</v>
      </c>
      <c r="F3251">
        <f t="shared" si="151"/>
        <v>1</v>
      </c>
      <c r="G3251">
        <f t="shared" si="152"/>
        <v>0.25</v>
      </c>
    </row>
    <row r="3252" spans="1:7" x14ac:dyDescent="0.35">
      <c r="A3252" s="1">
        <f>fact_sales_daily_final!A3252</f>
        <v>42340</v>
      </c>
      <c r="B3252" t="str">
        <f>fact_sales_daily_final!E3252</f>
        <v>N02BA</v>
      </c>
      <c r="C3252">
        <f>fact_sales_daily_final!F3252</f>
        <v>6</v>
      </c>
      <c r="D3252">
        <f>C3252 * VLOOKUP(B3252, finance_assumptions!A:B, 2, FALSE)</f>
        <v>6</v>
      </c>
      <c r="E3252">
        <f t="shared" si="150"/>
        <v>4.5</v>
      </c>
      <c r="F3252">
        <f t="shared" si="151"/>
        <v>1.5</v>
      </c>
      <c r="G3252">
        <f t="shared" si="152"/>
        <v>0.25</v>
      </c>
    </row>
    <row r="3253" spans="1:7" x14ac:dyDescent="0.35">
      <c r="A3253" s="1">
        <f>fact_sales_daily_final!A3253</f>
        <v>42340</v>
      </c>
      <c r="B3253" t="str">
        <f>fact_sales_daily_final!E3253</f>
        <v>N02BE</v>
      </c>
      <c r="C3253">
        <f>fact_sales_daily_final!F3253</f>
        <v>23.82</v>
      </c>
      <c r="D3253">
        <f>C3253 * VLOOKUP(B3253, finance_assumptions!A:B, 2, FALSE)</f>
        <v>23.82</v>
      </c>
      <c r="E3253">
        <f t="shared" si="150"/>
        <v>17.865000000000002</v>
      </c>
      <c r="F3253">
        <f t="shared" si="151"/>
        <v>5.9549999999999983</v>
      </c>
      <c r="G3253">
        <f t="shared" si="152"/>
        <v>0.24999999999999992</v>
      </c>
    </row>
    <row r="3254" spans="1:7" x14ac:dyDescent="0.35">
      <c r="A3254" s="1">
        <f>fact_sales_daily_final!A3254</f>
        <v>42340</v>
      </c>
      <c r="B3254" t="str">
        <f>fact_sales_daily_final!E3254</f>
        <v>N05B</v>
      </c>
      <c r="C3254">
        <f>fact_sales_daily_final!F3254</f>
        <v>11</v>
      </c>
      <c r="D3254">
        <f>C3254 * VLOOKUP(B3254, finance_assumptions!A:B, 2, FALSE)</f>
        <v>11</v>
      </c>
      <c r="E3254">
        <f t="shared" si="150"/>
        <v>8.25</v>
      </c>
      <c r="F3254">
        <f t="shared" si="151"/>
        <v>2.75</v>
      </c>
      <c r="G3254">
        <f t="shared" si="152"/>
        <v>0.25</v>
      </c>
    </row>
    <row r="3255" spans="1:7" x14ac:dyDescent="0.35">
      <c r="A3255" s="1">
        <f>fact_sales_daily_final!A3255</f>
        <v>42340</v>
      </c>
      <c r="B3255" t="str">
        <f>fact_sales_daily_final!E3255</f>
        <v>N05C</v>
      </c>
      <c r="C3255">
        <f>fact_sales_daily_final!F3255</f>
        <v>1</v>
      </c>
      <c r="D3255">
        <f>C3255 * VLOOKUP(B3255, finance_assumptions!A:B, 2, FALSE)</f>
        <v>1</v>
      </c>
      <c r="E3255">
        <f t="shared" si="150"/>
        <v>0.75</v>
      </c>
      <c r="F3255">
        <f t="shared" si="151"/>
        <v>0.25</v>
      </c>
      <c r="G3255">
        <f t="shared" si="152"/>
        <v>0.25</v>
      </c>
    </row>
    <row r="3256" spans="1:7" x14ac:dyDescent="0.35">
      <c r="A3256" s="1">
        <f>fact_sales_daily_final!A3256</f>
        <v>42340</v>
      </c>
      <c r="B3256" t="str">
        <f>fact_sales_daily_final!E3256</f>
        <v>R03</v>
      </c>
      <c r="C3256">
        <f>fact_sales_daily_final!F3256</f>
        <v>5</v>
      </c>
      <c r="D3256">
        <f>C3256 * VLOOKUP(B3256, finance_assumptions!A:B, 2, FALSE)</f>
        <v>5</v>
      </c>
      <c r="E3256">
        <f t="shared" si="150"/>
        <v>3.75</v>
      </c>
      <c r="F3256">
        <f t="shared" si="151"/>
        <v>1.25</v>
      </c>
      <c r="G3256">
        <f t="shared" si="152"/>
        <v>0.25</v>
      </c>
    </row>
    <row r="3257" spans="1:7" x14ac:dyDescent="0.35">
      <c r="A3257" s="1">
        <f>fact_sales_daily_final!A3257</f>
        <v>42340</v>
      </c>
      <c r="B3257" t="str">
        <f>fact_sales_daily_final!E3257</f>
        <v>R06</v>
      </c>
      <c r="C3257">
        <f>fact_sales_daily_final!F3257</f>
        <v>0</v>
      </c>
      <c r="D3257">
        <f>C3257 * VLOOKUP(B3257, finance_assumptions!A:B, 2, FALSE)</f>
        <v>0</v>
      </c>
      <c r="E3257">
        <f t="shared" si="150"/>
        <v>0</v>
      </c>
      <c r="F3257">
        <f t="shared" si="151"/>
        <v>0</v>
      </c>
      <c r="G3257">
        <f t="shared" si="152"/>
        <v>0</v>
      </c>
    </row>
    <row r="3258" spans="1:7" x14ac:dyDescent="0.35">
      <c r="A3258" s="1" t="str">
        <f>fact_sales_daily_final!A3258</f>
        <v>2/13/2015</v>
      </c>
      <c r="B3258" t="str">
        <f>fact_sales_daily_final!E3258</f>
        <v>M01AB</v>
      </c>
      <c r="C3258">
        <f>fact_sales_daily_final!F3258</f>
        <v>6.01</v>
      </c>
      <c r="D3258">
        <f>C3258 * VLOOKUP(B3258, finance_assumptions!A:B, 2, FALSE)</f>
        <v>6.01</v>
      </c>
      <c r="E3258">
        <f t="shared" si="150"/>
        <v>4.5075000000000003</v>
      </c>
      <c r="F3258">
        <f t="shared" si="151"/>
        <v>1.5024999999999995</v>
      </c>
      <c r="G3258">
        <f t="shared" si="152"/>
        <v>0.24999999999999992</v>
      </c>
    </row>
    <row r="3259" spans="1:7" x14ac:dyDescent="0.35">
      <c r="A3259" s="1" t="str">
        <f>fact_sales_daily_final!A3259</f>
        <v>2/13/2015</v>
      </c>
      <c r="B3259" t="str">
        <f>fact_sales_daily_final!E3259</f>
        <v>M01AE</v>
      </c>
      <c r="C3259">
        <f>fact_sales_daily_final!F3259</f>
        <v>4.2300000000000004</v>
      </c>
      <c r="D3259">
        <f>C3259 * VLOOKUP(B3259, finance_assumptions!A:B, 2, FALSE)</f>
        <v>4.2300000000000004</v>
      </c>
      <c r="E3259">
        <f t="shared" si="150"/>
        <v>3.1725000000000003</v>
      </c>
      <c r="F3259">
        <f t="shared" si="151"/>
        <v>1.0575000000000001</v>
      </c>
      <c r="G3259">
        <f t="shared" si="152"/>
        <v>0.25</v>
      </c>
    </row>
    <row r="3260" spans="1:7" x14ac:dyDescent="0.35">
      <c r="A3260" s="1" t="str">
        <f>fact_sales_daily_final!A3260</f>
        <v>2/13/2015</v>
      </c>
      <c r="B3260" t="str">
        <f>fact_sales_daily_final!E3260</f>
        <v>N02BA</v>
      </c>
      <c r="C3260">
        <f>fact_sales_daily_final!F3260</f>
        <v>7</v>
      </c>
      <c r="D3260">
        <f>C3260 * VLOOKUP(B3260, finance_assumptions!A:B, 2, FALSE)</f>
        <v>7</v>
      </c>
      <c r="E3260">
        <f t="shared" si="150"/>
        <v>5.25</v>
      </c>
      <c r="F3260">
        <f t="shared" si="151"/>
        <v>1.75</v>
      </c>
      <c r="G3260">
        <f t="shared" si="152"/>
        <v>0.25</v>
      </c>
    </row>
    <row r="3261" spans="1:7" x14ac:dyDescent="0.35">
      <c r="A3261" s="1" t="str">
        <f>fact_sales_daily_final!A3261</f>
        <v>2/13/2015</v>
      </c>
      <c r="B3261" t="str">
        <f>fact_sales_daily_final!E3261</f>
        <v>N02BE</v>
      </c>
      <c r="C3261">
        <f>fact_sales_daily_final!F3261</f>
        <v>29.6</v>
      </c>
      <c r="D3261">
        <f>C3261 * VLOOKUP(B3261, finance_assumptions!A:B, 2, FALSE)</f>
        <v>29.6</v>
      </c>
      <c r="E3261">
        <f t="shared" si="150"/>
        <v>22.200000000000003</v>
      </c>
      <c r="F3261">
        <f t="shared" si="151"/>
        <v>7.3999999999999986</v>
      </c>
      <c r="G3261">
        <f t="shared" si="152"/>
        <v>0.24999999999999994</v>
      </c>
    </row>
    <row r="3262" spans="1:7" x14ac:dyDescent="0.35">
      <c r="A3262" s="1" t="str">
        <f>fact_sales_daily_final!A3262</f>
        <v>2/13/2015</v>
      </c>
      <c r="B3262" t="str">
        <f>fact_sales_daily_final!E3262</f>
        <v>N05B</v>
      </c>
      <c r="C3262">
        <f>fact_sales_daily_final!F3262</f>
        <v>11</v>
      </c>
      <c r="D3262">
        <f>C3262 * VLOOKUP(B3262, finance_assumptions!A:B, 2, FALSE)</f>
        <v>11</v>
      </c>
      <c r="E3262">
        <f t="shared" si="150"/>
        <v>8.25</v>
      </c>
      <c r="F3262">
        <f t="shared" si="151"/>
        <v>2.75</v>
      </c>
      <c r="G3262">
        <f t="shared" si="152"/>
        <v>0.25</v>
      </c>
    </row>
    <row r="3263" spans="1:7" x14ac:dyDescent="0.35">
      <c r="A3263" s="1" t="str">
        <f>fact_sales_daily_final!A3263</f>
        <v>2/13/2015</v>
      </c>
      <c r="B3263" t="str">
        <f>fact_sales_daily_final!E3263</f>
        <v>N05C</v>
      </c>
      <c r="C3263">
        <f>fact_sales_daily_final!F3263</f>
        <v>1</v>
      </c>
      <c r="D3263">
        <f>C3263 * VLOOKUP(B3263, finance_assumptions!A:B, 2, FALSE)</f>
        <v>1</v>
      </c>
      <c r="E3263">
        <f t="shared" si="150"/>
        <v>0.75</v>
      </c>
      <c r="F3263">
        <f t="shared" si="151"/>
        <v>0.25</v>
      </c>
      <c r="G3263">
        <f t="shared" si="152"/>
        <v>0.25</v>
      </c>
    </row>
    <row r="3264" spans="1:7" x14ac:dyDescent="0.35">
      <c r="A3264" s="1" t="str">
        <f>fact_sales_daily_final!A3264</f>
        <v>2/13/2015</v>
      </c>
      <c r="B3264" t="str">
        <f>fact_sales_daily_final!E3264</f>
        <v>R03</v>
      </c>
      <c r="C3264">
        <f>fact_sales_daily_final!F3264</f>
        <v>22</v>
      </c>
      <c r="D3264">
        <f>C3264 * VLOOKUP(B3264, finance_assumptions!A:B, 2, FALSE)</f>
        <v>22</v>
      </c>
      <c r="E3264">
        <f t="shared" si="150"/>
        <v>16.5</v>
      </c>
      <c r="F3264">
        <f t="shared" si="151"/>
        <v>5.5</v>
      </c>
      <c r="G3264">
        <f t="shared" si="152"/>
        <v>0.25</v>
      </c>
    </row>
    <row r="3265" spans="1:7" x14ac:dyDescent="0.35">
      <c r="A3265" s="1" t="str">
        <f>fact_sales_daily_final!A3265</f>
        <v>2/13/2015</v>
      </c>
      <c r="B3265" t="str">
        <f>fact_sales_daily_final!E3265</f>
        <v>R06</v>
      </c>
      <c r="C3265">
        <f>fact_sales_daily_final!F3265</f>
        <v>1</v>
      </c>
      <c r="D3265">
        <f>C3265 * VLOOKUP(B3265, finance_assumptions!A:B, 2, FALSE)</f>
        <v>1</v>
      </c>
      <c r="E3265">
        <f t="shared" si="150"/>
        <v>0.75</v>
      </c>
      <c r="F3265">
        <f t="shared" si="151"/>
        <v>0.25</v>
      </c>
      <c r="G3265">
        <f t="shared" si="152"/>
        <v>0.25</v>
      </c>
    </row>
    <row r="3266" spans="1:7" x14ac:dyDescent="0.35">
      <c r="A3266" s="1" t="str">
        <f>fact_sales_daily_final!A3266</f>
        <v>2/14/2015</v>
      </c>
      <c r="B3266" t="str">
        <f>fact_sales_daily_final!E3266</f>
        <v>M01AB</v>
      </c>
      <c r="C3266">
        <f>fact_sales_daily_final!F3266</f>
        <v>4.33</v>
      </c>
      <c r="D3266">
        <f>C3266 * VLOOKUP(B3266, finance_assumptions!A:B, 2, FALSE)</f>
        <v>4.33</v>
      </c>
      <c r="E3266">
        <f t="shared" si="150"/>
        <v>3.2475000000000001</v>
      </c>
      <c r="F3266">
        <f t="shared" si="151"/>
        <v>1.0825</v>
      </c>
      <c r="G3266">
        <f t="shared" si="152"/>
        <v>0.25</v>
      </c>
    </row>
    <row r="3267" spans="1:7" x14ac:dyDescent="0.35">
      <c r="A3267" s="1" t="str">
        <f>fact_sales_daily_final!A3267</f>
        <v>2/14/2015</v>
      </c>
      <c r="B3267" t="str">
        <f>fact_sales_daily_final!E3267</f>
        <v>M01AE</v>
      </c>
      <c r="C3267">
        <f>fact_sales_daily_final!F3267</f>
        <v>1.736</v>
      </c>
      <c r="D3267">
        <f>C3267 * VLOOKUP(B3267, finance_assumptions!A:B, 2, FALSE)</f>
        <v>1.736</v>
      </c>
      <c r="E3267">
        <f t="shared" ref="E3267:E3330" si="153">D3267 * 0.75</f>
        <v>1.302</v>
      </c>
      <c r="F3267">
        <f t="shared" ref="F3267:F3330" si="154">D3267 - E3267</f>
        <v>0.43399999999999994</v>
      </c>
      <c r="G3267">
        <f t="shared" ref="G3267:G3330" si="155">IF(D3267=0, 0, F3267/D3267)</f>
        <v>0.24999999999999997</v>
      </c>
    </row>
    <row r="3268" spans="1:7" x14ac:dyDescent="0.35">
      <c r="A3268" s="1" t="str">
        <f>fact_sales_daily_final!A3268</f>
        <v>2/14/2015</v>
      </c>
      <c r="B3268" t="str">
        <f>fact_sales_daily_final!E3268</f>
        <v>N02BA</v>
      </c>
      <c r="C3268">
        <f>fact_sales_daily_final!F3268</f>
        <v>6.7</v>
      </c>
      <c r="D3268">
        <f>C3268 * VLOOKUP(B3268, finance_assumptions!A:B, 2, FALSE)</f>
        <v>6.7</v>
      </c>
      <c r="E3268">
        <f t="shared" si="153"/>
        <v>5.0250000000000004</v>
      </c>
      <c r="F3268">
        <f t="shared" si="154"/>
        <v>1.6749999999999998</v>
      </c>
      <c r="G3268">
        <f t="shared" si="155"/>
        <v>0.24999999999999997</v>
      </c>
    </row>
    <row r="3269" spans="1:7" x14ac:dyDescent="0.35">
      <c r="A3269" s="1" t="str">
        <f>fact_sales_daily_final!A3269</f>
        <v>2/14/2015</v>
      </c>
      <c r="B3269" t="str">
        <f>fact_sales_daily_final!E3269</f>
        <v>N02BE</v>
      </c>
      <c r="C3269">
        <f>fact_sales_daily_final!F3269</f>
        <v>29.2</v>
      </c>
      <c r="D3269">
        <f>C3269 * VLOOKUP(B3269, finance_assumptions!A:B, 2, FALSE)</f>
        <v>29.2</v>
      </c>
      <c r="E3269">
        <f t="shared" si="153"/>
        <v>21.9</v>
      </c>
      <c r="F3269">
        <f t="shared" si="154"/>
        <v>7.3000000000000007</v>
      </c>
      <c r="G3269">
        <f t="shared" si="155"/>
        <v>0.25000000000000006</v>
      </c>
    </row>
    <row r="3270" spans="1:7" x14ac:dyDescent="0.35">
      <c r="A3270" s="1" t="str">
        <f>fact_sales_daily_final!A3270</f>
        <v>2/14/2015</v>
      </c>
      <c r="B3270" t="str">
        <f>fact_sales_daily_final!E3270</f>
        <v>N05B</v>
      </c>
      <c r="C3270">
        <f>fact_sales_daily_final!F3270</f>
        <v>13</v>
      </c>
      <c r="D3270">
        <f>C3270 * VLOOKUP(B3270, finance_assumptions!A:B, 2, FALSE)</f>
        <v>13</v>
      </c>
      <c r="E3270">
        <f t="shared" si="153"/>
        <v>9.75</v>
      </c>
      <c r="F3270">
        <f t="shared" si="154"/>
        <v>3.25</v>
      </c>
      <c r="G3270">
        <f t="shared" si="155"/>
        <v>0.25</v>
      </c>
    </row>
    <row r="3271" spans="1:7" x14ac:dyDescent="0.35">
      <c r="A3271" s="1" t="str">
        <f>fact_sales_daily_final!A3271</f>
        <v>2/14/2015</v>
      </c>
      <c r="B3271" t="str">
        <f>fact_sales_daily_final!E3271</f>
        <v>N05C</v>
      </c>
      <c r="C3271">
        <f>fact_sales_daily_final!F3271</f>
        <v>1</v>
      </c>
      <c r="D3271">
        <f>C3271 * VLOOKUP(B3271, finance_assumptions!A:B, 2, FALSE)</f>
        <v>1</v>
      </c>
      <c r="E3271">
        <f t="shared" si="153"/>
        <v>0.75</v>
      </c>
      <c r="F3271">
        <f t="shared" si="154"/>
        <v>0.25</v>
      </c>
      <c r="G3271">
        <f t="shared" si="155"/>
        <v>0.25</v>
      </c>
    </row>
    <row r="3272" spans="1:7" x14ac:dyDescent="0.35">
      <c r="A3272" s="1" t="str">
        <f>fact_sales_daily_final!A3272</f>
        <v>2/14/2015</v>
      </c>
      <c r="B3272" t="str">
        <f>fact_sales_daily_final!E3272</f>
        <v>R03</v>
      </c>
      <c r="C3272">
        <f>fact_sales_daily_final!F3272</f>
        <v>5</v>
      </c>
      <c r="D3272">
        <f>C3272 * VLOOKUP(B3272, finance_assumptions!A:B, 2, FALSE)</f>
        <v>5</v>
      </c>
      <c r="E3272">
        <f t="shared" si="153"/>
        <v>3.75</v>
      </c>
      <c r="F3272">
        <f t="shared" si="154"/>
        <v>1.25</v>
      </c>
      <c r="G3272">
        <f t="shared" si="155"/>
        <v>0.25</v>
      </c>
    </row>
    <row r="3273" spans="1:7" x14ac:dyDescent="0.35">
      <c r="A3273" s="1" t="str">
        <f>fact_sales_daily_final!A3273</f>
        <v>2/14/2015</v>
      </c>
      <c r="B3273" t="str">
        <f>fact_sales_daily_final!E3273</f>
        <v>R06</v>
      </c>
      <c r="C3273">
        <f>fact_sales_daily_final!F3273</f>
        <v>4</v>
      </c>
      <c r="D3273">
        <f>C3273 * VLOOKUP(B3273, finance_assumptions!A:B, 2, FALSE)</f>
        <v>4</v>
      </c>
      <c r="E3273">
        <f t="shared" si="153"/>
        <v>3</v>
      </c>
      <c r="F3273">
        <f t="shared" si="154"/>
        <v>1</v>
      </c>
      <c r="G3273">
        <f t="shared" si="155"/>
        <v>0.25</v>
      </c>
    </row>
    <row r="3274" spans="1:7" x14ac:dyDescent="0.35">
      <c r="A3274" s="1" t="str">
        <f>fact_sales_daily_final!A3274</f>
        <v>2/15/2015</v>
      </c>
      <c r="B3274" t="str">
        <f>fact_sales_daily_final!E3274</f>
        <v>M01AB</v>
      </c>
      <c r="C3274">
        <f>fact_sales_daily_final!F3274</f>
        <v>11.68</v>
      </c>
      <c r="D3274">
        <f>C3274 * VLOOKUP(B3274, finance_assumptions!A:B, 2, FALSE)</f>
        <v>11.68</v>
      </c>
      <c r="E3274">
        <f t="shared" si="153"/>
        <v>8.76</v>
      </c>
      <c r="F3274">
        <f t="shared" si="154"/>
        <v>2.92</v>
      </c>
      <c r="G3274">
        <f t="shared" si="155"/>
        <v>0.25</v>
      </c>
    </row>
    <row r="3275" spans="1:7" x14ac:dyDescent="0.35">
      <c r="A3275" s="1" t="str">
        <f>fact_sales_daily_final!A3275</f>
        <v>2/15/2015</v>
      </c>
      <c r="B3275" t="str">
        <f>fact_sales_daily_final!E3275</f>
        <v>M01AE</v>
      </c>
      <c r="C3275">
        <f>fact_sales_daily_final!F3275</f>
        <v>2.33</v>
      </c>
      <c r="D3275">
        <f>C3275 * VLOOKUP(B3275, finance_assumptions!A:B, 2, FALSE)</f>
        <v>2.33</v>
      </c>
      <c r="E3275">
        <f t="shared" si="153"/>
        <v>1.7475000000000001</v>
      </c>
      <c r="F3275">
        <f t="shared" si="154"/>
        <v>0.58250000000000002</v>
      </c>
      <c r="G3275">
        <f t="shared" si="155"/>
        <v>0.25</v>
      </c>
    </row>
    <row r="3276" spans="1:7" x14ac:dyDescent="0.35">
      <c r="A3276" s="1" t="str">
        <f>fact_sales_daily_final!A3276</f>
        <v>2/15/2015</v>
      </c>
      <c r="B3276" t="str">
        <f>fact_sales_daily_final!E3276</f>
        <v>N02BA</v>
      </c>
      <c r="C3276">
        <f>fact_sales_daily_final!F3276</f>
        <v>4.3</v>
      </c>
      <c r="D3276">
        <f>C3276 * VLOOKUP(B3276, finance_assumptions!A:B, 2, FALSE)</f>
        <v>4.3</v>
      </c>
      <c r="E3276">
        <f t="shared" si="153"/>
        <v>3.2249999999999996</v>
      </c>
      <c r="F3276">
        <f t="shared" si="154"/>
        <v>1.0750000000000002</v>
      </c>
      <c r="G3276">
        <f t="shared" si="155"/>
        <v>0.25000000000000006</v>
      </c>
    </row>
    <row r="3277" spans="1:7" x14ac:dyDescent="0.35">
      <c r="A3277" s="1" t="str">
        <f>fact_sales_daily_final!A3277</f>
        <v>2/15/2015</v>
      </c>
      <c r="B3277" t="str">
        <f>fact_sales_daily_final!E3277</f>
        <v>N02BE</v>
      </c>
      <c r="C3277">
        <f>fact_sales_daily_final!F3277</f>
        <v>38</v>
      </c>
      <c r="D3277">
        <f>C3277 * VLOOKUP(B3277, finance_assumptions!A:B, 2, FALSE)</f>
        <v>38</v>
      </c>
      <c r="E3277">
        <f t="shared" si="153"/>
        <v>28.5</v>
      </c>
      <c r="F3277">
        <f t="shared" si="154"/>
        <v>9.5</v>
      </c>
      <c r="G3277">
        <f t="shared" si="155"/>
        <v>0.25</v>
      </c>
    </row>
    <row r="3278" spans="1:7" x14ac:dyDescent="0.35">
      <c r="A3278" s="1" t="str">
        <f>fact_sales_daily_final!A3278</f>
        <v>2/15/2015</v>
      </c>
      <c r="B3278" t="str">
        <f>fact_sales_daily_final!E3278</f>
        <v>N05B</v>
      </c>
      <c r="C3278">
        <f>fact_sales_daily_final!F3278</f>
        <v>7</v>
      </c>
      <c r="D3278">
        <f>C3278 * VLOOKUP(B3278, finance_assumptions!A:B, 2, FALSE)</f>
        <v>7</v>
      </c>
      <c r="E3278">
        <f t="shared" si="153"/>
        <v>5.25</v>
      </c>
      <c r="F3278">
        <f t="shared" si="154"/>
        <v>1.75</v>
      </c>
      <c r="G3278">
        <f t="shared" si="155"/>
        <v>0.25</v>
      </c>
    </row>
    <row r="3279" spans="1:7" x14ac:dyDescent="0.35">
      <c r="A3279" s="1" t="str">
        <f>fact_sales_daily_final!A3279</f>
        <v>2/15/2015</v>
      </c>
      <c r="B3279" t="str">
        <f>fact_sales_daily_final!E3279</f>
        <v>N05C</v>
      </c>
      <c r="C3279">
        <f>fact_sales_daily_final!F3279</f>
        <v>0</v>
      </c>
      <c r="D3279">
        <f>C3279 * VLOOKUP(B3279, finance_assumptions!A:B, 2, FALSE)</f>
        <v>0</v>
      </c>
      <c r="E3279">
        <f t="shared" si="153"/>
        <v>0</v>
      </c>
      <c r="F3279">
        <f t="shared" si="154"/>
        <v>0</v>
      </c>
      <c r="G3279">
        <f t="shared" si="155"/>
        <v>0</v>
      </c>
    </row>
    <row r="3280" spans="1:7" x14ac:dyDescent="0.35">
      <c r="A3280" s="1" t="str">
        <f>fact_sales_daily_final!A3280</f>
        <v>2/15/2015</v>
      </c>
      <c r="B3280" t="str">
        <f>fact_sales_daily_final!E3280</f>
        <v>R03</v>
      </c>
      <c r="C3280">
        <f>fact_sales_daily_final!F3280</f>
        <v>7</v>
      </c>
      <c r="D3280">
        <f>C3280 * VLOOKUP(B3280, finance_assumptions!A:B, 2, FALSE)</f>
        <v>7</v>
      </c>
      <c r="E3280">
        <f t="shared" si="153"/>
        <v>5.25</v>
      </c>
      <c r="F3280">
        <f t="shared" si="154"/>
        <v>1.75</v>
      </c>
      <c r="G3280">
        <f t="shared" si="155"/>
        <v>0.25</v>
      </c>
    </row>
    <row r="3281" spans="1:7" x14ac:dyDescent="0.35">
      <c r="A3281" s="1" t="str">
        <f>fact_sales_daily_final!A3281</f>
        <v>2/15/2015</v>
      </c>
      <c r="B3281" t="str">
        <f>fact_sales_daily_final!E3281</f>
        <v>R06</v>
      </c>
      <c r="C3281">
        <f>fact_sales_daily_final!F3281</f>
        <v>2</v>
      </c>
      <c r="D3281">
        <f>C3281 * VLOOKUP(B3281, finance_assumptions!A:B, 2, FALSE)</f>
        <v>2</v>
      </c>
      <c r="E3281">
        <f t="shared" si="153"/>
        <v>1.5</v>
      </c>
      <c r="F3281">
        <f t="shared" si="154"/>
        <v>0.5</v>
      </c>
      <c r="G3281">
        <f t="shared" si="155"/>
        <v>0.25</v>
      </c>
    </row>
    <row r="3282" spans="1:7" x14ac:dyDescent="0.35">
      <c r="A3282" s="1" t="str">
        <f>fact_sales_daily_final!A3282</f>
        <v>2/16/2015</v>
      </c>
      <c r="B3282" t="str">
        <f>fact_sales_daily_final!E3282</f>
        <v>M01AB</v>
      </c>
      <c r="C3282">
        <f>fact_sales_daily_final!F3282</f>
        <v>3.01</v>
      </c>
      <c r="D3282">
        <f>C3282 * VLOOKUP(B3282, finance_assumptions!A:B, 2, FALSE)</f>
        <v>3.01</v>
      </c>
      <c r="E3282">
        <f t="shared" si="153"/>
        <v>2.2574999999999998</v>
      </c>
      <c r="F3282">
        <f t="shared" si="154"/>
        <v>0.75249999999999995</v>
      </c>
      <c r="G3282">
        <f t="shared" si="155"/>
        <v>0.25</v>
      </c>
    </row>
    <row r="3283" spans="1:7" x14ac:dyDescent="0.35">
      <c r="A3283" s="1" t="str">
        <f>fact_sales_daily_final!A3283</f>
        <v>2/16/2015</v>
      </c>
      <c r="B3283" t="str">
        <f>fact_sales_daily_final!E3283</f>
        <v>M01AE</v>
      </c>
      <c r="C3283">
        <f>fact_sales_daily_final!F3283</f>
        <v>3.75</v>
      </c>
      <c r="D3283">
        <f>C3283 * VLOOKUP(B3283, finance_assumptions!A:B, 2, FALSE)</f>
        <v>3.75</v>
      </c>
      <c r="E3283">
        <f t="shared" si="153"/>
        <v>2.8125</v>
      </c>
      <c r="F3283">
        <f t="shared" si="154"/>
        <v>0.9375</v>
      </c>
      <c r="G3283">
        <f t="shared" si="155"/>
        <v>0.25</v>
      </c>
    </row>
    <row r="3284" spans="1:7" x14ac:dyDescent="0.35">
      <c r="A3284" s="1" t="str">
        <f>fact_sales_daily_final!A3284</f>
        <v>2/16/2015</v>
      </c>
      <c r="B3284" t="str">
        <f>fact_sales_daily_final!E3284</f>
        <v>N02BA</v>
      </c>
      <c r="C3284">
        <f>fact_sales_daily_final!F3284</f>
        <v>4</v>
      </c>
      <c r="D3284">
        <f>C3284 * VLOOKUP(B3284, finance_assumptions!A:B, 2, FALSE)</f>
        <v>4</v>
      </c>
      <c r="E3284">
        <f t="shared" si="153"/>
        <v>3</v>
      </c>
      <c r="F3284">
        <f t="shared" si="154"/>
        <v>1</v>
      </c>
      <c r="G3284">
        <f t="shared" si="155"/>
        <v>0.25</v>
      </c>
    </row>
    <row r="3285" spans="1:7" x14ac:dyDescent="0.35">
      <c r="A3285" s="1" t="str">
        <f>fact_sales_daily_final!A3285</f>
        <v>2/16/2015</v>
      </c>
      <c r="B3285" t="str">
        <f>fact_sales_daily_final!E3285</f>
        <v>N02BE</v>
      </c>
      <c r="C3285">
        <f>fact_sales_daily_final!F3285</f>
        <v>40.1</v>
      </c>
      <c r="D3285">
        <f>C3285 * VLOOKUP(B3285, finance_assumptions!A:B, 2, FALSE)</f>
        <v>40.1</v>
      </c>
      <c r="E3285">
        <f t="shared" si="153"/>
        <v>30.075000000000003</v>
      </c>
      <c r="F3285">
        <f t="shared" si="154"/>
        <v>10.024999999999999</v>
      </c>
      <c r="G3285">
        <f t="shared" si="155"/>
        <v>0.24999999999999994</v>
      </c>
    </row>
    <row r="3286" spans="1:7" x14ac:dyDescent="0.35">
      <c r="A3286" s="1" t="str">
        <f>fact_sales_daily_final!A3286</f>
        <v>2/16/2015</v>
      </c>
      <c r="B3286" t="str">
        <f>fact_sales_daily_final!E3286</f>
        <v>N05B</v>
      </c>
      <c r="C3286">
        <f>fact_sales_daily_final!F3286</f>
        <v>4</v>
      </c>
      <c r="D3286">
        <f>C3286 * VLOOKUP(B3286, finance_assumptions!A:B, 2, FALSE)</f>
        <v>4</v>
      </c>
      <c r="E3286">
        <f t="shared" si="153"/>
        <v>3</v>
      </c>
      <c r="F3286">
        <f t="shared" si="154"/>
        <v>1</v>
      </c>
      <c r="G3286">
        <f t="shared" si="155"/>
        <v>0.25</v>
      </c>
    </row>
    <row r="3287" spans="1:7" x14ac:dyDescent="0.35">
      <c r="A3287" s="1" t="str">
        <f>fact_sales_daily_final!A3287</f>
        <v>2/16/2015</v>
      </c>
      <c r="B3287" t="str">
        <f>fact_sales_daily_final!E3287</f>
        <v>N05C</v>
      </c>
      <c r="C3287">
        <f>fact_sales_daily_final!F3287</f>
        <v>0</v>
      </c>
      <c r="D3287">
        <f>C3287 * VLOOKUP(B3287, finance_assumptions!A:B, 2, FALSE)</f>
        <v>0</v>
      </c>
      <c r="E3287">
        <f t="shared" si="153"/>
        <v>0</v>
      </c>
      <c r="F3287">
        <f t="shared" si="154"/>
        <v>0</v>
      </c>
      <c r="G3287">
        <f t="shared" si="155"/>
        <v>0</v>
      </c>
    </row>
    <row r="3288" spans="1:7" x14ac:dyDescent="0.35">
      <c r="A3288" s="1" t="str">
        <f>fact_sales_daily_final!A3288</f>
        <v>2/16/2015</v>
      </c>
      <c r="B3288" t="str">
        <f>fact_sales_daily_final!E3288</f>
        <v>R03</v>
      </c>
      <c r="C3288">
        <f>fact_sales_daily_final!F3288</f>
        <v>10</v>
      </c>
      <c r="D3288">
        <f>C3288 * VLOOKUP(B3288, finance_assumptions!A:B, 2, FALSE)</f>
        <v>10</v>
      </c>
      <c r="E3288">
        <f t="shared" si="153"/>
        <v>7.5</v>
      </c>
      <c r="F3288">
        <f t="shared" si="154"/>
        <v>2.5</v>
      </c>
      <c r="G3288">
        <f t="shared" si="155"/>
        <v>0.25</v>
      </c>
    </row>
    <row r="3289" spans="1:7" x14ac:dyDescent="0.35">
      <c r="A3289" s="1" t="str">
        <f>fact_sales_daily_final!A3289</f>
        <v>2/16/2015</v>
      </c>
      <c r="B3289" t="str">
        <f>fact_sales_daily_final!E3289</f>
        <v>R06</v>
      </c>
      <c r="C3289">
        <f>fact_sales_daily_final!F3289</f>
        <v>0</v>
      </c>
      <c r="D3289">
        <f>C3289 * VLOOKUP(B3289, finance_assumptions!A:B, 2, FALSE)</f>
        <v>0</v>
      </c>
      <c r="E3289">
        <f t="shared" si="153"/>
        <v>0</v>
      </c>
      <c r="F3289">
        <f t="shared" si="154"/>
        <v>0</v>
      </c>
      <c r="G3289">
        <f t="shared" si="155"/>
        <v>0</v>
      </c>
    </row>
    <row r="3290" spans="1:7" x14ac:dyDescent="0.35">
      <c r="A3290" s="1" t="str">
        <f>fact_sales_daily_final!A3290</f>
        <v>2/17/2015</v>
      </c>
      <c r="B3290" t="str">
        <f>fact_sales_daily_final!E3290</f>
        <v>M01AB</v>
      </c>
      <c r="C3290">
        <f>fact_sales_daily_final!F3290</f>
        <v>5.33</v>
      </c>
      <c r="D3290">
        <f>C3290 * VLOOKUP(B3290, finance_assumptions!A:B, 2, FALSE)</f>
        <v>5.33</v>
      </c>
      <c r="E3290">
        <f t="shared" si="153"/>
        <v>3.9975000000000001</v>
      </c>
      <c r="F3290">
        <f t="shared" si="154"/>
        <v>1.3325</v>
      </c>
      <c r="G3290">
        <f t="shared" si="155"/>
        <v>0.25</v>
      </c>
    </row>
    <row r="3291" spans="1:7" x14ac:dyDescent="0.35">
      <c r="A3291" s="1" t="str">
        <f>fact_sales_daily_final!A3291</f>
        <v>2/17/2015</v>
      </c>
      <c r="B3291" t="str">
        <f>fact_sales_daily_final!E3291</f>
        <v>M01AE</v>
      </c>
      <c r="C3291">
        <f>fact_sales_daily_final!F3291</f>
        <v>8.6929999999999996</v>
      </c>
      <c r="D3291">
        <f>C3291 * VLOOKUP(B3291, finance_assumptions!A:B, 2, FALSE)</f>
        <v>8.6929999999999996</v>
      </c>
      <c r="E3291">
        <f t="shared" si="153"/>
        <v>6.5197500000000002</v>
      </c>
      <c r="F3291">
        <f t="shared" si="154"/>
        <v>2.1732499999999995</v>
      </c>
      <c r="G3291">
        <f t="shared" si="155"/>
        <v>0.24999999999999994</v>
      </c>
    </row>
    <row r="3292" spans="1:7" x14ac:dyDescent="0.35">
      <c r="A3292" s="1" t="str">
        <f>fact_sales_daily_final!A3292</f>
        <v>2/17/2015</v>
      </c>
      <c r="B3292" t="str">
        <f>fact_sales_daily_final!E3292</f>
        <v>N02BA</v>
      </c>
      <c r="C3292">
        <f>fact_sales_daily_final!F3292</f>
        <v>4</v>
      </c>
      <c r="D3292">
        <f>C3292 * VLOOKUP(B3292, finance_assumptions!A:B, 2, FALSE)</f>
        <v>4</v>
      </c>
      <c r="E3292">
        <f t="shared" si="153"/>
        <v>3</v>
      </c>
      <c r="F3292">
        <f t="shared" si="154"/>
        <v>1</v>
      </c>
      <c r="G3292">
        <f t="shared" si="155"/>
        <v>0.25</v>
      </c>
    </row>
    <row r="3293" spans="1:7" x14ac:dyDescent="0.35">
      <c r="A3293" s="1" t="str">
        <f>fact_sales_daily_final!A3293</f>
        <v>2/17/2015</v>
      </c>
      <c r="B3293" t="str">
        <f>fact_sales_daily_final!E3293</f>
        <v>N02BE</v>
      </c>
      <c r="C3293">
        <f>fact_sales_daily_final!F3293</f>
        <v>36.200000000000003</v>
      </c>
      <c r="D3293">
        <f>C3293 * VLOOKUP(B3293, finance_assumptions!A:B, 2, FALSE)</f>
        <v>36.200000000000003</v>
      </c>
      <c r="E3293">
        <f t="shared" si="153"/>
        <v>27.150000000000002</v>
      </c>
      <c r="F3293">
        <f t="shared" si="154"/>
        <v>9.0500000000000007</v>
      </c>
      <c r="G3293">
        <f t="shared" si="155"/>
        <v>0.25</v>
      </c>
    </row>
    <row r="3294" spans="1:7" x14ac:dyDescent="0.35">
      <c r="A3294" s="1" t="str">
        <f>fact_sales_daily_final!A3294</f>
        <v>2/17/2015</v>
      </c>
      <c r="B3294" t="str">
        <f>fact_sales_daily_final!E3294</f>
        <v>N05B</v>
      </c>
      <c r="C3294">
        <f>fact_sales_daily_final!F3294</f>
        <v>3</v>
      </c>
      <c r="D3294">
        <f>C3294 * VLOOKUP(B3294, finance_assumptions!A:B, 2, FALSE)</f>
        <v>3</v>
      </c>
      <c r="E3294">
        <f t="shared" si="153"/>
        <v>2.25</v>
      </c>
      <c r="F3294">
        <f t="shared" si="154"/>
        <v>0.75</v>
      </c>
      <c r="G3294">
        <f t="shared" si="155"/>
        <v>0.25</v>
      </c>
    </row>
    <row r="3295" spans="1:7" x14ac:dyDescent="0.35">
      <c r="A3295" s="1" t="str">
        <f>fact_sales_daily_final!A3295</f>
        <v>2/17/2015</v>
      </c>
      <c r="B3295" t="str">
        <f>fact_sales_daily_final!E3295</f>
        <v>N05C</v>
      </c>
      <c r="C3295">
        <f>fact_sales_daily_final!F3295</f>
        <v>0</v>
      </c>
      <c r="D3295">
        <f>C3295 * VLOOKUP(B3295, finance_assumptions!A:B, 2, FALSE)</f>
        <v>0</v>
      </c>
      <c r="E3295">
        <f t="shared" si="153"/>
        <v>0</v>
      </c>
      <c r="F3295">
        <f t="shared" si="154"/>
        <v>0</v>
      </c>
      <c r="G3295">
        <f t="shared" si="155"/>
        <v>0</v>
      </c>
    </row>
    <row r="3296" spans="1:7" x14ac:dyDescent="0.35">
      <c r="A3296" s="1" t="str">
        <f>fact_sales_daily_final!A3296</f>
        <v>2/17/2015</v>
      </c>
      <c r="B3296" t="str">
        <f>fact_sales_daily_final!E3296</f>
        <v>R03</v>
      </c>
      <c r="C3296">
        <f>fact_sales_daily_final!F3296</f>
        <v>6</v>
      </c>
      <c r="D3296">
        <f>C3296 * VLOOKUP(B3296, finance_assumptions!A:B, 2, FALSE)</f>
        <v>6</v>
      </c>
      <c r="E3296">
        <f t="shared" si="153"/>
        <v>4.5</v>
      </c>
      <c r="F3296">
        <f t="shared" si="154"/>
        <v>1.5</v>
      </c>
      <c r="G3296">
        <f t="shared" si="155"/>
        <v>0.25</v>
      </c>
    </row>
    <row r="3297" spans="1:7" x14ac:dyDescent="0.35">
      <c r="A3297" s="1" t="str">
        <f>fact_sales_daily_final!A3297</f>
        <v>2/17/2015</v>
      </c>
      <c r="B3297" t="str">
        <f>fact_sales_daily_final!E3297</f>
        <v>R06</v>
      </c>
      <c r="C3297">
        <f>fact_sales_daily_final!F3297</f>
        <v>1</v>
      </c>
      <c r="D3297">
        <f>C3297 * VLOOKUP(B3297, finance_assumptions!A:B, 2, FALSE)</f>
        <v>1</v>
      </c>
      <c r="E3297">
        <f t="shared" si="153"/>
        <v>0.75</v>
      </c>
      <c r="F3297">
        <f t="shared" si="154"/>
        <v>0.25</v>
      </c>
      <c r="G3297">
        <f t="shared" si="155"/>
        <v>0.25</v>
      </c>
    </row>
    <row r="3298" spans="1:7" x14ac:dyDescent="0.35">
      <c r="A3298" s="1" t="str">
        <f>fact_sales_daily_final!A3298</f>
        <v>2/18/2015</v>
      </c>
      <c r="B3298" t="str">
        <f>fact_sales_daily_final!E3298</f>
        <v>M01AB</v>
      </c>
      <c r="C3298">
        <f>fact_sales_daily_final!F3298</f>
        <v>1</v>
      </c>
      <c r="D3298">
        <f>C3298 * VLOOKUP(B3298, finance_assumptions!A:B, 2, FALSE)</f>
        <v>1</v>
      </c>
      <c r="E3298">
        <f t="shared" si="153"/>
        <v>0.75</v>
      </c>
      <c r="F3298">
        <f t="shared" si="154"/>
        <v>0.25</v>
      </c>
      <c r="G3298">
        <f t="shared" si="155"/>
        <v>0.25</v>
      </c>
    </row>
    <row r="3299" spans="1:7" x14ac:dyDescent="0.35">
      <c r="A3299" s="1" t="str">
        <f>fact_sales_daily_final!A3299</f>
        <v>2/18/2015</v>
      </c>
      <c r="B3299" t="str">
        <f>fact_sales_daily_final!E3299</f>
        <v>M01AE</v>
      </c>
      <c r="C3299">
        <f>fact_sales_daily_final!F3299</f>
        <v>2.66</v>
      </c>
      <c r="D3299">
        <f>C3299 * VLOOKUP(B3299, finance_assumptions!A:B, 2, FALSE)</f>
        <v>2.66</v>
      </c>
      <c r="E3299">
        <f t="shared" si="153"/>
        <v>1.9950000000000001</v>
      </c>
      <c r="F3299">
        <f t="shared" si="154"/>
        <v>0.66500000000000004</v>
      </c>
      <c r="G3299">
        <f t="shared" si="155"/>
        <v>0.25</v>
      </c>
    </row>
    <row r="3300" spans="1:7" x14ac:dyDescent="0.35">
      <c r="A3300" s="1" t="str">
        <f>fact_sales_daily_final!A3300</f>
        <v>2/18/2015</v>
      </c>
      <c r="B3300" t="str">
        <f>fact_sales_daily_final!E3300</f>
        <v>N02BA</v>
      </c>
      <c r="C3300">
        <f>fact_sales_daily_final!F3300</f>
        <v>1.33</v>
      </c>
      <c r="D3300">
        <f>C3300 * VLOOKUP(B3300, finance_assumptions!A:B, 2, FALSE)</f>
        <v>1.33</v>
      </c>
      <c r="E3300">
        <f t="shared" si="153"/>
        <v>0.99750000000000005</v>
      </c>
      <c r="F3300">
        <f t="shared" si="154"/>
        <v>0.33250000000000002</v>
      </c>
      <c r="G3300">
        <f t="shared" si="155"/>
        <v>0.25</v>
      </c>
    </row>
    <row r="3301" spans="1:7" x14ac:dyDescent="0.35">
      <c r="A3301" s="1" t="str">
        <f>fact_sales_daily_final!A3301</f>
        <v>2/18/2015</v>
      </c>
      <c r="B3301" t="str">
        <f>fact_sales_daily_final!E3301</f>
        <v>N02BE</v>
      </c>
      <c r="C3301">
        <f>fact_sales_daily_final!F3301</f>
        <v>36.212000000000003</v>
      </c>
      <c r="D3301">
        <f>C3301 * VLOOKUP(B3301, finance_assumptions!A:B, 2, FALSE)</f>
        <v>36.212000000000003</v>
      </c>
      <c r="E3301">
        <f t="shared" si="153"/>
        <v>27.159000000000002</v>
      </c>
      <c r="F3301">
        <f t="shared" si="154"/>
        <v>9.0530000000000008</v>
      </c>
      <c r="G3301">
        <f t="shared" si="155"/>
        <v>0.25</v>
      </c>
    </row>
    <row r="3302" spans="1:7" x14ac:dyDescent="0.35">
      <c r="A3302" s="1" t="str">
        <f>fact_sales_daily_final!A3302</f>
        <v>2/18/2015</v>
      </c>
      <c r="B3302" t="str">
        <f>fact_sales_daily_final!E3302</f>
        <v>N05B</v>
      </c>
      <c r="C3302">
        <f>fact_sales_daily_final!F3302</f>
        <v>4</v>
      </c>
      <c r="D3302">
        <f>C3302 * VLOOKUP(B3302, finance_assumptions!A:B, 2, FALSE)</f>
        <v>4</v>
      </c>
      <c r="E3302">
        <f t="shared" si="153"/>
        <v>3</v>
      </c>
      <c r="F3302">
        <f t="shared" si="154"/>
        <v>1</v>
      </c>
      <c r="G3302">
        <f t="shared" si="155"/>
        <v>0.25</v>
      </c>
    </row>
    <row r="3303" spans="1:7" x14ac:dyDescent="0.35">
      <c r="A3303" s="1" t="str">
        <f>fact_sales_daily_final!A3303</f>
        <v>2/18/2015</v>
      </c>
      <c r="B3303" t="str">
        <f>fact_sales_daily_final!E3303</f>
        <v>N05C</v>
      </c>
      <c r="C3303">
        <f>fact_sales_daily_final!F3303</f>
        <v>0</v>
      </c>
      <c r="D3303">
        <f>C3303 * VLOOKUP(B3303, finance_assumptions!A:B, 2, FALSE)</f>
        <v>0</v>
      </c>
      <c r="E3303">
        <f t="shared" si="153"/>
        <v>0</v>
      </c>
      <c r="F3303">
        <f t="shared" si="154"/>
        <v>0</v>
      </c>
      <c r="G3303">
        <f t="shared" si="155"/>
        <v>0</v>
      </c>
    </row>
    <row r="3304" spans="1:7" x14ac:dyDescent="0.35">
      <c r="A3304" s="1" t="str">
        <f>fact_sales_daily_final!A3304</f>
        <v>2/18/2015</v>
      </c>
      <c r="B3304" t="str">
        <f>fact_sales_daily_final!E3304</f>
        <v>R03</v>
      </c>
      <c r="C3304">
        <f>fact_sales_daily_final!F3304</f>
        <v>11</v>
      </c>
      <c r="D3304">
        <f>C3304 * VLOOKUP(B3304, finance_assumptions!A:B, 2, FALSE)</f>
        <v>11</v>
      </c>
      <c r="E3304">
        <f t="shared" si="153"/>
        <v>8.25</v>
      </c>
      <c r="F3304">
        <f t="shared" si="154"/>
        <v>2.75</v>
      </c>
      <c r="G3304">
        <f t="shared" si="155"/>
        <v>0.25</v>
      </c>
    </row>
    <row r="3305" spans="1:7" x14ac:dyDescent="0.35">
      <c r="A3305" s="1" t="str">
        <f>fact_sales_daily_final!A3305</f>
        <v>2/18/2015</v>
      </c>
      <c r="B3305" t="str">
        <f>fact_sales_daily_final!E3305</f>
        <v>R06</v>
      </c>
      <c r="C3305">
        <f>fact_sales_daily_final!F3305</f>
        <v>0</v>
      </c>
      <c r="D3305">
        <f>C3305 * VLOOKUP(B3305, finance_assumptions!A:B, 2, FALSE)</f>
        <v>0</v>
      </c>
      <c r="E3305">
        <f t="shared" si="153"/>
        <v>0</v>
      </c>
      <c r="F3305">
        <f t="shared" si="154"/>
        <v>0</v>
      </c>
      <c r="G3305">
        <f t="shared" si="155"/>
        <v>0</v>
      </c>
    </row>
    <row r="3306" spans="1:7" x14ac:dyDescent="0.35">
      <c r="A3306" s="1" t="str">
        <f>fact_sales_daily_final!A3306</f>
        <v>2/19/2015</v>
      </c>
      <c r="B3306" t="str">
        <f>fact_sales_daily_final!E3306</f>
        <v>M01AB</v>
      </c>
      <c r="C3306">
        <f>fact_sales_daily_final!F3306</f>
        <v>2</v>
      </c>
      <c r="D3306">
        <f>C3306 * VLOOKUP(B3306, finance_assumptions!A:B, 2, FALSE)</f>
        <v>2</v>
      </c>
      <c r="E3306">
        <f t="shared" si="153"/>
        <v>1.5</v>
      </c>
      <c r="F3306">
        <f t="shared" si="154"/>
        <v>0.5</v>
      </c>
      <c r="G3306">
        <f t="shared" si="155"/>
        <v>0.25</v>
      </c>
    </row>
    <row r="3307" spans="1:7" x14ac:dyDescent="0.35">
      <c r="A3307" s="1" t="str">
        <f>fact_sales_daily_final!A3307</f>
        <v>2/19/2015</v>
      </c>
      <c r="B3307" t="str">
        <f>fact_sales_daily_final!E3307</f>
        <v>M01AE</v>
      </c>
      <c r="C3307">
        <f>fact_sales_daily_final!F3307</f>
        <v>3.3319999999999999</v>
      </c>
      <c r="D3307">
        <f>C3307 * VLOOKUP(B3307, finance_assumptions!A:B, 2, FALSE)</f>
        <v>3.3319999999999999</v>
      </c>
      <c r="E3307">
        <f t="shared" si="153"/>
        <v>2.4989999999999997</v>
      </c>
      <c r="F3307">
        <f t="shared" si="154"/>
        <v>0.83300000000000018</v>
      </c>
      <c r="G3307">
        <f t="shared" si="155"/>
        <v>0.25000000000000006</v>
      </c>
    </row>
    <row r="3308" spans="1:7" x14ac:dyDescent="0.35">
      <c r="A3308" s="1" t="str">
        <f>fact_sales_daily_final!A3308</f>
        <v>2/19/2015</v>
      </c>
      <c r="B3308" t="str">
        <f>fact_sales_daily_final!E3308</f>
        <v>N02BA</v>
      </c>
      <c r="C3308">
        <f>fact_sales_daily_final!F3308</f>
        <v>4</v>
      </c>
      <c r="D3308">
        <f>C3308 * VLOOKUP(B3308, finance_assumptions!A:B, 2, FALSE)</f>
        <v>4</v>
      </c>
      <c r="E3308">
        <f t="shared" si="153"/>
        <v>3</v>
      </c>
      <c r="F3308">
        <f t="shared" si="154"/>
        <v>1</v>
      </c>
      <c r="G3308">
        <f t="shared" si="155"/>
        <v>0.25</v>
      </c>
    </row>
    <row r="3309" spans="1:7" x14ac:dyDescent="0.35">
      <c r="A3309" s="1" t="str">
        <f>fact_sales_daily_final!A3309</f>
        <v>2/19/2015</v>
      </c>
      <c r="B3309" t="str">
        <f>fact_sales_daily_final!E3309</f>
        <v>N02BE</v>
      </c>
      <c r="C3309">
        <f>fact_sales_daily_final!F3309</f>
        <v>36.700000000000003</v>
      </c>
      <c r="D3309">
        <f>C3309 * VLOOKUP(B3309, finance_assumptions!A:B, 2, FALSE)</f>
        <v>36.700000000000003</v>
      </c>
      <c r="E3309">
        <f t="shared" si="153"/>
        <v>27.525000000000002</v>
      </c>
      <c r="F3309">
        <f t="shared" si="154"/>
        <v>9.1750000000000007</v>
      </c>
      <c r="G3309">
        <f t="shared" si="155"/>
        <v>0.25</v>
      </c>
    </row>
    <row r="3310" spans="1:7" x14ac:dyDescent="0.35">
      <c r="A3310" s="1" t="str">
        <f>fact_sales_daily_final!A3310</f>
        <v>2/19/2015</v>
      </c>
      <c r="B3310" t="str">
        <f>fact_sales_daily_final!E3310</f>
        <v>N05B</v>
      </c>
      <c r="C3310">
        <f>fact_sales_daily_final!F3310</f>
        <v>2</v>
      </c>
      <c r="D3310">
        <f>C3310 * VLOOKUP(B3310, finance_assumptions!A:B, 2, FALSE)</f>
        <v>2</v>
      </c>
      <c r="E3310">
        <f t="shared" si="153"/>
        <v>1.5</v>
      </c>
      <c r="F3310">
        <f t="shared" si="154"/>
        <v>0.5</v>
      </c>
      <c r="G3310">
        <f t="shared" si="155"/>
        <v>0.25</v>
      </c>
    </row>
    <row r="3311" spans="1:7" x14ac:dyDescent="0.35">
      <c r="A3311" s="1" t="str">
        <f>fact_sales_daily_final!A3311</f>
        <v>2/19/2015</v>
      </c>
      <c r="B3311" t="str">
        <f>fact_sales_daily_final!E3311</f>
        <v>N05C</v>
      </c>
      <c r="C3311">
        <f>fact_sales_daily_final!F3311</f>
        <v>2</v>
      </c>
      <c r="D3311">
        <f>C3311 * VLOOKUP(B3311, finance_assumptions!A:B, 2, FALSE)</f>
        <v>2</v>
      </c>
      <c r="E3311">
        <f t="shared" si="153"/>
        <v>1.5</v>
      </c>
      <c r="F3311">
        <f t="shared" si="154"/>
        <v>0.5</v>
      </c>
      <c r="G3311">
        <f t="shared" si="155"/>
        <v>0.25</v>
      </c>
    </row>
    <row r="3312" spans="1:7" x14ac:dyDescent="0.35">
      <c r="A3312" s="1" t="str">
        <f>fact_sales_daily_final!A3312</f>
        <v>2/19/2015</v>
      </c>
      <c r="B3312" t="str">
        <f>fact_sales_daily_final!E3312</f>
        <v>R03</v>
      </c>
      <c r="C3312">
        <f>fact_sales_daily_final!F3312</f>
        <v>6</v>
      </c>
      <c r="D3312">
        <f>C3312 * VLOOKUP(B3312, finance_assumptions!A:B, 2, FALSE)</f>
        <v>6</v>
      </c>
      <c r="E3312">
        <f t="shared" si="153"/>
        <v>4.5</v>
      </c>
      <c r="F3312">
        <f t="shared" si="154"/>
        <v>1.5</v>
      </c>
      <c r="G3312">
        <f t="shared" si="155"/>
        <v>0.25</v>
      </c>
    </row>
    <row r="3313" spans="1:7" x14ac:dyDescent="0.35">
      <c r="A3313" s="1" t="str">
        <f>fact_sales_daily_final!A3313</f>
        <v>2/19/2015</v>
      </c>
      <c r="B3313" t="str">
        <f>fact_sales_daily_final!E3313</f>
        <v>R06</v>
      </c>
      <c r="C3313">
        <f>fact_sales_daily_final!F3313</f>
        <v>3</v>
      </c>
      <c r="D3313">
        <f>C3313 * VLOOKUP(B3313, finance_assumptions!A:B, 2, FALSE)</f>
        <v>3</v>
      </c>
      <c r="E3313">
        <f t="shared" si="153"/>
        <v>2.25</v>
      </c>
      <c r="F3313">
        <f t="shared" si="154"/>
        <v>0.75</v>
      </c>
      <c r="G3313">
        <f t="shared" si="155"/>
        <v>0.25</v>
      </c>
    </row>
    <row r="3314" spans="1:7" x14ac:dyDescent="0.35">
      <c r="A3314" s="1" t="str">
        <f>fact_sales_daily_final!A3314</f>
        <v>2/20/2015</v>
      </c>
      <c r="B3314" t="str">
        <f>fact_sales_daily_final!E3314</f>
        <v>M01AB</v>
      </c>
      <c r="C3314">
        <f>fact_sales_daily_final!F3314</f>
        <v>5.33</v>
      </c>
      <c r="D3314">
        <f>C3314 * VLOOKUP(B3314, finance_assumptions!A:B, 2, FALSE)</f>
        <v>5.33</v>
      </c>
      <c r="E3314">
        <f t="shared" si="153"/>
        <v>3.9975000000000001</v>
      </c>
      <c r="F3314">
        <f t="shared" si="154"/>
        <v>1.3325</v>
      </c>
      <c r="G3314">
        <f t="shared" si="155"/>
        <v>0.25</v>
      </c>
    </row>
    <row r="3315" spans="1:7" x14ac:dyDescent="0.35">
      <c r="A3315" s="1" t="str">
        <f>fact_sales_daily_final!A3315</f>
        <v>2/20/2015</v>
      </c>
      <c r="B3315" t="str">
        <f>fact_sales_daily_final!E3315</f>
        <v>M01AE</v>
      </c>
      <c r="C3315">
        <f>fact_sales_daily_final!F3315</f>
        <v>4.66</v>
      </c>
      <c r="D3315">
        <f>C3315 * VLOOKUP(B3315, finance_assumptions!A:B, 2, FALSE)</f>
        <v>4.66</v>
      </c>
      <c r="E3315">
        <f t="shared" si="153"/>
        <v>3.4950000000000001</v>
      </c>
      <c r="F3315">
        <f t="shared" si="154"/>
        <v>1.165</v>
      </c>
      <c r="G3315">
        <f t="shared" si="155"/>
        <v>0.25</v>
      </c>
    </row>
    <row r="3316" spans="1:7" x14ac:dyDescent="0.35">
      <c r="A3316" s="1" t="str">
        <f>fact_sales_daily_final!A3316</f>
        <v>2/20/2015</v>
      </c>
      <c r="B3316" t="str">
        <f>fact_sales_daily_final!E3316</f>
        <v>N02BA</v>
      </c>
      <c r="C3316">
        <f>fact_sales_daily_final!F3316</f>
        <v>0.5</v>
      </c>
      <c r="D3316">
        <f>C3316 * VLOOKUP(B3316, finance_assumptions!A:B, 2, FALSE)</f>
        <v>0.5</v>
      </c>
      <c r="E3316">
        <f t="shared" si="153"/>
        <v>0.375</v>
      </c>
      <c r="F3316">
        <f t="shared" si="154"/>
        <v>0.125</v>
      </c>
      <c r="G3316">
        <f t="shared" si="155"/>
        <v>0.25</v>
      </c>
    </row>
    <row r="3317" spans="1:7" x14ac:dyDescent="0.35">
      <c r="A3317" s="1" t="str">
        <f>fact_sales_daily_final!A3317</f>
        <v>2/20/2015</v>
      </c>
      <c r="B3317" t="str">
        <f>fact_sales_daily_final!E3317</f>
        <v>N02BE</v>
      </c>
      <c r="C3317">
        <f>fact_sales_daily_final!F3317</f>
        <v>27</v>
      </c>
      <c r="D3317">
        <f>C3317 * VLOOKUP(B3317, finance_assumptions!A:B, 2, FALSE)</f>
        <v>27</v>
      </c>
      <c r="E3317">
        <f t="shared" si="153"/>
        <v>20.25</v>
      </c>
      <c r="F3317">
        <f t="shared" si="154"/>
        <v>6.75</v>
      </c>
      <c r="G3317">
        <f t="shared" si="155"/>
        <v>0.25</v>
      </c>
    </row>
    <row r="3318" spans="1:7" x14ac:dyDescent="0.35">
      <c r="A3318" s="1" t="str">
        <f>fact_sales_daily_final!A3318</f>
        <v>2/20/2015</v>
      </c>
      <c r="B3318" t="str">
        <f>fact_sales_daily_final!E3318</f>
        <v>N05B</v>
      </c>
      <c r="C3318">
        <f>fact_sales_daily_final!F3318</f>
        <v>5</v>
      </c>
      <c r="D3318">
        <f>C3318 * VLOOKUP(B3318, finance_assumptions!A:B, 2, FALSE)</f>
        <v>5</v>
      </c>
      <c r="E3318">
        <f t="shared" si="153"/>
        <v>3.75</v>
      </c>
      <c r="F3318">
        <f t="shared" si="154"/>
        <v>1.25</v>
      </c>
      <c r="G3318">
        <f t="shared" si="155"/>
        <v>0.25</v>
      </c>
    </row>
    <row r="3319" spans="1:7" x14ac:dyDescent="0.35">
      <c r="A3319" s="1" t="str">
        <f>fact_sales_daily_final!A3319</f>
        <v>2/20/2015</v>
      </c>
      <c r="B3319" t="str">
        <f>fact_sales_daily_final!E3319</f>
        <v>N05C</v>
      </c>
      <c r="C3319">
        <f>fact_sales_daily_final!F3319</f>
        <v>0</v>
      </c>
      <c r="D3319">
        <f>C3319 * VLOOKUP(B3319, finance_assumptions!A:B, 2, FALSE)</f>
        <v>0</v>
      </c>
      <c r="E3319">
        <f t="shared" si="153"/>
        <v>0</v>
      </c>
      <c r="F3319">
        <f t="shared" si="154"/>
        <v>0</v>
      </c>
      <c r="G3319">
        <f t="shared" si="155"/>
        <v>0</v>
      </c>
    </row>
    <row r="3320" spans="1:7" x14ac:dyDescent="0.35">
      <c r="A3320" s="1" t="str">
        <f>fact_sales_daily_final!A3320</f>
        <v>2/20/2015</v>
      </c>
      <c r="B3320" t="str">
        <f>fact_sales_daily_final!E3320</f>
        <v>R03</v>
      </c>
      <c r="C3320">
        <f>fact_sales_daily_final!F3320</f>
        <v>25</v>
      </c>
      <c r="D3320">
        <f>C3320 * VLOOKUP(B3320, finance_assumptions!A:B, 2, FALSE)</f>
        <v>25</v>
      </c>
      <c r="E3320">
        <f t="shared" si="153"/>
        <v>18.75</v>
      </c>
      <c r="F3320">
        <f t="shared" si="154"/>
        <v>6.25</v>
      </c>
      <c r="G3320">
        <f t="shared" si="155"/>
        <v>0.25</v>
      </c>
    </row>
    <row r="3321" spans="1:7" x14ac:dyDescent="0.35">
      <c r="A3321" s="1" t="str">
        <f>fact_sales_daily_final!A3321</f>
        <v>2/20/2015</v>
      </c>
      <c r="B3321" t="str">
        <f>fact_sales_daily_final!E3321</f>
        <v>R06</v>
      </c>
      <c r="C3321">
        <f>fact_sales_daily_final!F3321</f>
        <v>6</v>
      </c>
      <c r="D3321">
        <f>C3321 * VLOOKUP(B3321, finance_assumptions!A:B, 2, FALSE)</f>
        <v>6</v>
      </c>
      <c r="E3321">
        <f t="shared" si="153"/>
        <v>4.5</v>
      </c>
      <c r="F3321">
        <f t="shared" si="154"/>
        <v>1.5</v>
      </c>
      <c r="G3321">
        <f t="shared" si="155"/>
        <v>0.25</v>
      </c>
    </row>
    <row r="3322" spans="1:7" x14ac:dyDescent="0.35">
      <c r="A3322" s="1" t="str">
        <f>fact_sales_daily_final!A3322</f>
        <v>2/21/2015</v>
      </c>
      <c r="B3322" t="str">
        <f>fact_sales_daily_final!E3322</f>
        <v>M01AB</v>
      </c>
      <c r="C3322">
        <f>fact_sales_daily_final!F3322</f>
        <v>3</v>
      </c>
      <c r="D3322">
        <f>C3322 * VLOOKUP(B3322, finance_assumptions!A:B, 2, FALSE)</f>
        <v>3</v>
      </c>
      <c r="E3322">
        <f t="shared" si="153"/>
        <v>2.25</v>
      </c>
      <c r="F3322">
        <f t="shared" si="154"/>
        <v>0.75</v>
      </c>
      <c r="G3322">
        <f t="shared" si="155"/>
        <v>0.25</v>
      </c>
    </row>
    <row r="3323" spans="1:7" x14ac:dyDescent="0.35">
      <c r="A3323" s="1" t="str">
        <f>fact_sales_daily_final!A3323</f>
        <v>2/21/2015</v>
      </c>
      <c r="B3323" t="str">
        <f>fact_sales_daily_final!E3323</f>
        <v>M01AE</v>
      </c>
      <c r="C3323">
        <f>fact_sales_daily_final!F3323</f>
        <v>5.3470000000000004</v>
      </c>
      <c r="D3323">
        <f>C3323 * VLOOKUP(B3323, finance_assumptions!A:B, 2, FALSE)</f>
        <v>5.3470000000000004</v>
      </c>
      <c r="E3323">
        <f t="shared" si="153"/>
        <v>4.0102500000000001</v>
      </c>
      <c r="F3323">
        <f t="shared" si="154"/>
        <v>1.3367500000000003</v>
      </c>
      <c r="G3323">
        <f t="shared" si="155"/>
        <v>0.25000000000000006</v>
      </c>
    </row>
    <row r="3324" spans="1:7" x14ac:dyDescent="0.35">
      <c r="A3324" s="1" t="str">
        <f>fact_sales_daily_final!A3324</f>
        <v>2/21/2015</v>
      </c>
      <c r="B3324" t="str">
        <f>fact_sales_daily_final!E3324</f>
        <v>N02BA</v>
      </c>
      <c r="C3324">
        <f>fact_sales_daily_final!F3324</f>
        <v>4.8</v>
      </c>
      <c r="D3324">
        <f>C3324 * VLOOKUP(B3324, finance_assumptions!A:B, 2, FALSE)</f>
        <v>4.8</v>
      </c>
      <c r="E3324">
        <f t="shared" si="153"/>
        <v>3.5999999999999996</v>
      </c>
      <c r="F3324">
        <f t="shared" si="154"/>
        <v>1.2000000000000002</v>
      </c>
      <c r="G3324">
        <f t="shared" si="155"/>
        <v>0.25000000000000006</v>
      </c>
    </row>
    <row r="3325" spans="1:7" x14ac:dyDescent="0.35">
      <c r="A3325" s="1" t="str">
        <f>fact_sales_daily_final!A3325</f>
        <v>2/21/2015</v>
      </c>
      <c r="B3325" t="str">
        <f>fact_sales_daily_final!E3325</f>
        <v>N02BE</v>
      </c>
      <c r="C3325">
        <f>fact_sales_daily_final!F3325</f>
        <v>57</v>
      </c>
      <c r="D3325">
        <f>C3325 * VLOOKUP(B3325, finance_assumptions!A:B, 2, FALSE)</f>
        <v>57</v>
      </c>
      <c r="E3325">
        <f t="shared" si="153"/>
        <v>42.75</v>
      </c>
      <c r="F3325">
        <f t="shared" si="154"/>
        <v>14.25</v>
      </c>
      <c r="G3325">
        <f t="shared" si="155"/>
        <v>0.25</v>
      </c>
    </row>
    <row r="3326" spans="1:7" x14ac:dyDescent="0.35">
      <c r="A3326" s="1" t="str">
        <f>fact_sales_daily_final!A3326</f>
        <v>2/21/2015</v>
      </c>
      <c r="B3326" t="str">
        <f>fact_sales_daily_final!E3326</f>
        <v>N05B</v>
      </c>
      <c r="C3326">
        <f>fact_sales_daily_final!F3326</f>
        <v>9</v>
      </c>
      <c r="D3326">
        <f>C3326 * VLOOKUP(B3326, finance_assumptions!A:B, 2, FALSE)</f>
        <v>9</v>
      </c>
      <c r="E3326">
        <f t="shared" si="153"/>
        <v>6.75</v>
      </c>
      <c r="F3326">
        <f t="shared" si="154"/>
        <v>2.25</v>
      </c>
      <c r="G3326">
        <f t="shared" si="155"/>
        <v>0.25</v>
      </c>
    </row>
    <row r="3327" spans="1:7" x14ac:dyDescent="0.35">
      <c r="A3327" s="1" t="str">
        <f>fact_sales_daily_final!A3327</f>
        <v>2/21/2015</v>
      </c>
      <c r="B3327" t="str">
        <f>fact_sales_daily_final!E3327</f>
        <v>N05C</v>
      </c>
      <c r="C3327">
        <f>fact_sales_daily_final!F3327</f>
        <v>0</v>
      </c>
      <c r="D3327">
        <f>C3327 * VLOOKUP(B3327, finance_assumptions!A:B, 2, FALSE)</f>
        <v>0</v>
      </c>
      <c r="E3327">
        <f t="shared" si="153"/>
        <v>0</v>
      </c>
      <c r="F3327">
        <f t="shared" si="154"/>
        <v>0</v>
      </c>
      <c r="G3327">
        <f t="shared" si="155"/>
        <v>0</v>
      </c>
    </row>
    <row r="3328" spans="1:7" x14ac:dyDescent="0.35">
      <c r="A3328" s="1" t="str">
        <f>fact_sales_daily_final!A3328</f>
        <v>2/21/2015</v>
      </c>
      <c r="B3328" t="str">
        <f>fact_sales_daily_final!E3328</f>
        <v>R03</v>
      </c>
      <c r="C3328">
        <f>fact_sales_daily_final!F3328</f>
        <v>0</v>
      </c>
      <c r="D3328">
        <f>C3328 * VLOOKUP(B3328, finance_assumptions!A:B, 2, FALSE)</f>
        <v>0</v>
      </c>
      <c r="E3328">
        <f t="shared" si="153"/>
        <v>0</v>
      </c>
      <c r="F3328">
        <f t="shared" si="154"/>
        <v>0</v>
      </c>
      <c r="G3328">
        <f t="shared" si="155"/>
        <v>0</v>
      </c>
    </row>
    <row r="3329" spans="1:7" x14ac:dyDescent="0.35">
      <c r="A3329" s="1" t="str">
        <f>fact_sales_daily_final!A3329</f>
        <v>2/21/2015</v>
      </c>
      <c r="B3329" t="str">
        <f>fact_sales_daily_final!E3329</f>
        <v>R06</v>
      </c>
      <c r="C3329">
        <f>fact_sales_daily_final!F3329</f>
        <v>3</v>
      </c>
      <c r="D3329">
        <f>C3329 * VLOOKUP(B3329, finance_assumptions!A:B, 2, FALSE)</f>
        <v>3</v>
      </c>
      <c r="E3329">
        <f t="shared" si="153"/>
        <v>2.25</v>
      </c>
      <c r="F3329">
        <f t="shared" si="154"/>
        <v>0.75</v>
      </c>
      <c r="G3329">
        <f t="shared" si="155"/>
        <v>0.25</v>
      </c>
    </row>
    <row r="3330" spans="1:7" x14ac:dyDescent="0.35">
      <c r="A3330" s="1" t="str">
        <f>fact_sales_daily_final!A3330</f>
        <v>2/22/2015</v>
      </c>
      <c r="B3330" t="str">
        <f>fact_sales_daily_final!E3330</f>
        <v>M01AB</v>
      </c>
      <c r="C3330">
        <f>fact_sales_daily_final!F3330</f>
        <v>2</v>
      </c>
      <c r="D3330">
        <f>C3330 * VLOOKUP(B3330, finance_assumptions!A:B, 2, FALSE)</f>
        <v>2</v>
      </c>
      <c r="E3330">
        <f t="shared" si="153"/>
        <v>1.5</v>
      </c>
      <c r="F3330">
        <f t="shared" si="154"/>
        <v>0.5</v>
      </c>
      <c r="G3330">
        <f t="shared" si="155"/>
        <v>0.25</v>
      </c>
    </row>
    <row r="3331" spans="1:7" x14ac:dyDescent="0.35">
      <c r="A3331" s="1" t="str">
        <f>fact_sales_daily_final!A3331</f>
        <v>2/22/2015</v>
      </c>
      <c r="B3331" t="str">
        <f>fact_sales_daily_final!E3331</f>
        <v>M01AE</v>
      </c>
      <c r="C3331">
        <f>fact_sales_daily_final!F3331</f>
        <v>4.34</v>
      </c>
      <c r="D3331">
        <f>C3331 * VLOOKUP(B3331, finance_assumptions!A:B, 2, FALSE)</f>
        <v>4.34</v>
      </c>
      <c r="E3331">
        <f t="shared" ref="E3331:E3394" si="156">D3331 * 0.75</f>
        <v>3.2549999999999999</v>
      </c>
      <c r="F3331">
        <f t="shared" ref="F3331:F3394" si="157">D3331 - E3331</f>
        <v>1.085</v>
      </c>
      <c r="G3331">
        <f t="shared" ref="G3331:G3394" si="158">IF(D3331=0, 0, F3331/D3331)</f>
        <v>0.25</v>
      </c>
    </row>
    <row r="3332" spans="1:7" x14ac:dyDescent="0.35">
      <c r="A3332" s="1" t="str">
        <f>fact_sales_daily_final!A3332</f>
        <v>2/22/2015</v>
      </c>
      <c r="B3332" t="str">
        <f>fact_sales_daily_final!E3332</f>
        <v>N02BA</v>
      </c>
      <c r="C3332">
        <f>fact_sales_daily_final!F3332</f>
        <v>2</v>
      </c>
      <c r="D3332">
        <f>C3332 * VLOOKUP(B3332, finance_assumptions!A:B, 2, FALSE)</f>
        <v>2</v>
      </c>
      <c r="E3332">
        <f t="shared" si="156"/>
        <v>1.5</v>
      </c>
      <c r="F3332">
        <f t="shared" si="157"/>
        <v>0.5</v>
      </c>
      <c r="G3332">
        <f t="shared" si="158"/>
        <v>0.25</v>
      </c>
    </row>
    <row r="3333" spans="1:7" x14ac:dyDescent="0.35">
      <c r="A3333" s="1" t="str">
        <f>fact_sales_daily_final!A3333</f>
        <v>2/22/2015</v>
      </c>
      <c r="B3333" t="str">
        <f>fact_sales_daily_final!E3333</f>
        <v>N02BE</v>
      </c>
      <c r="C3333">
        <f>fact_sales_daily_final!F3333</f>
        <v>50.6</v>
      </c>
      <c r="D3333">
        <f>C3333 * VLOOKUP(B3333, finance_assumptions!A:B, 2, FALSE)</f>
        <v>50.6</v>
      </c>
      <c r="E3333">
        <f t="shared" si="156"/>
        <v>37.950000000000003</v>
      </c>
      <c r="F3333">
        <f t="shared" si="157"/>
        <v>12.649999999999999</v>
      </c>
      <c r="G3333">
        <f t="shared" si="158"/>
        <v>0.24999999999999997</v>
      </c>
    </row>
    <row r="3334" spans="1:7" x14ac:dyDescent="0.35">
      <c r="A3334" s="1" t="str">
        <f>fact_sales_daily_final!A3334</f>
        <v>2/22/2015</v>
      </c>
      <c r="B3334" t="str">
        <f>fact_sales_daily_final!E3334</f>
        <v>N05B</v>
      </c>
      <c r="C3334">
        <f>fact_sales_daily_final!F3334</f>
        <v>7</v>
      </c>
      <c r="D3334">
        <f>C3334 * VLOOKUP(B3334, finance_assumptions!A:B, 2, FALSE)</f>
        <v>7</v>
      </c>
      <c r="E3334">
        <f t="shared" si="156"/>
        <v>5.25</v>
      </c>
      <c r="F3334">
        <f t="shared" si="157"/>
        <v>1.75</v>
      </c>
      <c r="G3334">
        <f t="shared" si="158"/>
        <v>0.25</v>
      </c>
    </row>
    <row r="3335" spans="1:7" x14ac:dyDescent="0.35">
      <c r="A3335" s="1" t="str">
        <f>fact_sales_daily_final!A3335</f>
        <v>2/22/2015</v>
      </c>
      <c r="B3335" t="str">
        <f>fact_sales_daily_final!E3335</f>
        <v>N05C</v>
      </c>
      <c r="C3335">
        <f>fact_sales_daily_final!F3335</f>
        <v>0</v>
      </c>
      <c r="D3335">
        <f>C3335 * VLOOKUP(B3335, finance_assumptions!A:B, 2, FALSE)</f>
        <v>0</v>
      </c>
      <c r="E3335">
        <f t="shared" si="156"/>
        <v>0</v>
      </c>
      <c r="F3335">
        <f t="shared" si="157"/>
        <v>0</v>
      </c>
      <c r="G3335">
        <f t="shared" si="158"/>
        <v>0</v>
      </c>
    </row>
    <row r="3336" spans="1:7" x14ac:dyDescent="0.35">
      <c r="A3336" s="1" t="str">
        <f>fact_sales_daily_final!A3336</f>
        <v>2/22/2015</v>
      </c>
      <c r="B3336" t="str">
        <f>fact_sales_daily_final!E3336</f>
        <v>R03</v>
      </c>
      <c r="C3336">
        <f>fact_sales_daily_final!F3336</f>
        <v>11</v>
      </c>
      <c r="D3336">
        <f>C3336 * VLOOKUP(B3336, finance_assumptions!A:B, 2, FALSE)</f>
        <v>11</v>
      </c>
      <c r="E3336">
        <f t="shared" si="156"/>
        <v>8.25</v>
      </c>
      <c r="F3336">
        <f t="shared" si="157"/>
        <v>2.75</v>
      </c>
      <c r="G3336">
        <f t="shared" si="158"/>
        <v>0.25</v>
      </c>
    </row>
    <row r="3337" spans="1:7" x14ac:dyDescent="0.35">
      <c r="A3337" s="1" t="str">
        <f>fact_sales_daily_final!A3337</f>
        <v>2/22/2015</v>
      </c>
      <c r="B3337" t="str">
        <f>fact_sales_daily_final!E3337</f>
        <v>R06</v>
      </c>
      <c r="C3337">
        <f>fact_sales_daily_final!F3337</f>
        <v>1</v>
      </c>
      <c r="D3337">
        <f>C3337 * VLOOKUP(B3337, finance_assumptions!A:B, 2, FALSE)</f>
        <v>1</v>
      </c>
      <c r="E3337">
        <f t="shared" si="156"/>
        <v>0.75</v>
      </c>
      <c r="F3337">
        <f t="shared" si="157"/>
        <v>0.25</v>
      </c>
      <c r="G3337">
        <f t="shared" si="158"/>
        <v>0.25</v>
      </c>
    </row>
    <row r="3338" spans="1:7" x14ac:dyDescent="0.35">
      <c r="A3338" s="1" t="str">
        <f>fact_sales_daily_final!A3338</f>
        <v>2/23/2015</v>
      </c>
      <c r="B3338" t="str">
        <f>fact_sales_daily_final!E3338</f>
        <v>M01AB</v>
      </c>
      <c r="C3338">
        <f>fact_sales_daily_final!F3338</f>
        <v>5</v>
      </c>
      <c r="D3338">
        <f>C3338 * VLOOKUP(B3338, finance_assumptions!A:B, 2, FALSE)</f>
        <v>5</v>
      </c>
      <c r="E3338">
        <f t="shared" si="156"/>
        <v>3.75</v>
      </c>
      <c r="F3338">
        <f t="shared" si="157"/>
        <v>1.25</v>
      </c>
      <c r="G3338">
        <f t="shared" si="158"/>
        <v>0.25</v>
      </c>
    </row>
    <row r="3339" spans="1:7" x14ac:dyDescent="0.35">
      <c r="A3339" s="1" t="str">
        <f>fact_sales_daily_final!A3339</f>
        <v>2/23/2015</v>
      </c>
      <c r="B3339" t="str">
        <f>fact_sales_daily_final!E3339</f>
        <v>M01AE</v>
      </c>
      <c r="C3339">
        <f>fact_sales_daily_final!F3339</f>
        <v>3.16</v>
      </c>
      <c r="D3339">
        <f>C3339 * VLOOKUP(B3339, finance_assumptions!A:B, 2, FALSE)</f>
        <v>3.16</v>
      </c>
      <c r="E3339">
        <f t="shared" si="156"/>
        <v>2.37</v>
      </c>
      <c r="F3339">
        <f t="shared" si="157"/>
        <v>0.79</v>
      </c>
      <c r="G3339">
        <f t="shared" si="158"/>
        <v>0.25</v>
      </c>
    </row>
    <row r="3340" spans="1:7" x14ac:dyDescent="0.35">
      <c r="A3340" s="1" t="str">
        <f>fact_sales_daily_final!A3340</f>
        <v>2/23/2015</v>
      </c>
      <c r="B3340" t="str">
        <f>fact_sales_daily_final!E3340</f>
        <v>N02BA</v>
      </c>
      <c r="C3340">
        <f>fact_sales_daily_final!F3340</f>
        <v>7.5</v>
      </c>
      <c r="D3340">
        <f>C3340 * VLOOKUP(B3340, finance_assumptions!A:B, 2, FALSE)</f>
        <v>7.5</v>
      </c>
      <c r="E3340">
        <f t="shared" si="156"/>
        <v>5.625</v>
      </c>
      <c r="F3340">
        <f t="shared" si="157"/>
        <v>1.875</v>
      </c>
      <c r="G3340">
        <f t="shared" si="158"/>
        <v>0.25</v>
      </c>
    </row>
    <row r="3341" spans="1:7" x14ac:dyDescent="0.35">
      <c r="A3341" s="1" t="str">
        <f>fact_sales_daily_final!A3341</f>
        <v>2/23/2015</v>
      </c>
      <c r="B3341" t="str">
        <f>fact_sales_daily_final!E3341</f>
        <v>N02BE</v>
      </c>
      <c r="C3341">
        <f>fact_sales_daily_final!F3341</f>
        <v>55.4</v>
      </c>
      <c r="D3341">
        <f>C3341 * VLOOKUP(B3341, finance_assumptions!A:B, 2, FALSE)</f>
        <v>55.4</v>
      </c>
      <c r="E3341">
        <f t="shared" si="156"/>
        <v>41.55</v>
      </c>
      <c r="F3341">
        <f t="shared" si="157"/>
        <v>13.850000000000001</v>
      </c>
      <c r="G3341">
        <f t="shared" si="158"/>
        <v>0.25000000000000006</v>
      </c>
    </row>
    <row r="3342" spans="1:7" x14ac:dyDescent="0.35">
      <c r="A3342" s="1" t="str">
        <f>fact_sales_daily_final!A3342</f>
        <v>2/23/2015</v>
      </c>
      <c r="B3342" t="str">
        <f>fact_sales_daily_final!E3342</f>
        <v>N05B</v>
      </c>
      <c r="C3342">
        <f>fact_sales_daily_final!F3342</f>
        <v>9</v>
      </c>
      <c r="D3342">
        <f>C3342 * VLOOKUP(B3342, finance_assumptions!A:B, 2, FALSE)</f>
        <v>9</v>
      </c>
      <c r="E3342">
        <f t="shared" si="156"/>
        <v>6.75</v>
      </c>
      <c r="F3342">
        <f t="shared" si="157"/>
        <v>2.25</v>
      </c>
      <c r="G3342">
        <f t="shared" si="158"/>
        <v>0.25</v>
      </c>
    </row>
    <row r="3343" spans="1:7" x14ac:dyDescent="0.35">
      <c r="A3343" s="1" t="str">
        <f>fact_sales_daily_final!A3343</f>
        <v>2/23/2015</v>
      </c>
      <c r="B3343" t="str">
        <f>fact_sales_daily_final!E3343</f>
        <v>N05C</v>
      </c>
      <c r="C3343">
        <f>fact_sales_daily_final!F3343</f>
        <v>0</v>
      </c>
      <c r="D3343">
        <f>C3343 * VLOOKUP(B3343, finance_assumptions!A:B, 2, FALSE)</f>
        <v>0</v>
      </c>
      <c r="E3343">
        <f t="shared" si="156"/>
        <v>0</v>
      </c>
      <c r="F3343">
        <f t="shared" si="157"/>
        <v>0</v>
      </c>
      <c r="G3343">
        <f t="shared" si="158"/>
        <v>0</v>
      </c>
    </row>
    <row r="3344" spans="1:7" x14ac:dyDescent="0.35">
      <c r="A3344" s="1" t="str">
        <f>fact_sales_daily_final!A3344</f>
        <v>2/23/2015</v>
      </c>
      <c r="B3344" t="str">
        <f>fact_sales_daily_final!E3344</f>
        <v>R03</v>
      </c>
      <c r="C3344">
        <f>fact_sales_daily_final!F3344</f>
        <v>20</v>
      </c>
      <c r="D3344">
        <f>C3344 * VLOOKUP(B3344, finance_assumptions!A:B, 2, FALSE)</f>
        <v>20</v>
      </c>
      <c r="E3344">
        <f t="shared" si="156"/>
        <v>15</v>
      </c>
      <c r="F3344">
        <f t="shared" si="157"/>
        <v>5</v>
      </c>
      <c r="G3344">
        <f t="shared" si="158"/>
        <v>0.25</v>
      </c>
    </row>
    <row r="3345" spans="1:7" x14ac:dyDescent="0.35">
      <c r="A3345" s="1" t="str">
        <f>fact_sales_daily_final!A3345</f>
        <v>2/23/2015</v>
      </c>
      <c r="B3345" t="str">
        <f>fact_sales_daily_final!E3345</f>
        <v>R06</v>
      </c>
      <c r="C3345">
        <f>fact_sales_daily_final!F3345</f>
        <v>0</v>
      </c>
      <c r="D3345">
        <f>C3345 * VLOOKUP(B3345, finance_assumptions!A:B, 2, FALSE)</f>
        <v>0</v>
      </c>
      <c r="E3345">
        <f t="shared" si="156"/>
        <v>0</v>
      </c>
      <c r="F3345">
        <f t="shared" si="157"/>
        <v>0</v>
      </c>
      <c r="G3345">
        <f t="shared" si="158"/>
        <v>0</v>
      </c>
    </row>
    <row r="3346" spans="1:7" x14ac:dyDescent="0.35">
      <c r="A3346" s="1" t="str">
        <f>fact_sales_daily_final!A3346</f>
        <v>2/24/2015</v>
      </c>
      <c r="B3346" t="str">
        <f>fact_sales_daily_final!E3346</f>
        <v>M01AB</v>
      </c>
      <c r="C3346">
        <f>fact_sales_daily_final!F3346</f>
        <v>3.68</v>
      </c>
      <c r="D3346">
        <f>C3346 * VLOOKUP(B3346, finance_assumptions!A:B, 2, FALSE)</f>
        <v>3.68</v>
      </c>
      <c r="E3346">
        <f t="shared" si="156"/>
        <v>2.7600000000000002</v>
      </c>
      <c r="F3346">
        <f t="shared" si="157"/>
        <v>0.91999999999999993</v>
      </c>
      <c r="G3346">
        <f t="shared" si="158"/>
        <v>0.24999999999999997</v>
      </c>
    </row>
    <row r="3347" spans="1:7" x14ac:dyDescent="0.35">
      <c r="A3347" s="1" t="str">
        <f>fact_sales_daily_final!A3347</f>
        <v>2/24/2015</v>
      </c>
      <c r="B3347" t="str">
        <f>fact_sales_daily_final!E3347</f>
        <v>M01AE</v>
      </c>
      <c r="C3347">
        <f>fact_sales_daily_final!F3347</f>
        <v>3.34</v>
      </c>
      <c r="D3347">
        <f>C3347 * VLOOKUP(B3347, finance_assumptions!A:B, 2, FALSE)</f>
        <v>3.34</v>
      </c>
      <c r="E3347">
        <f t="shared" si="156"/>
        <v>2.5049999999999999</v>
      </c>
      <c r="F3347">
        <f t="shared" si="157"/>
        <v>0.83499999999999996</v>
      </c>
      <c r="G3347">
        <f t="shared" si="158"/>
        <v>0.25</v>
      </c>
    </row>
    <row r="3348" spans="1:7" x14ac:dyDescent="0.35">
      <c r="A3348" s="1" t="str">
        <f>fact_sales_daily_final!A3348</f>
        <v>2/24/2015</v>
      </c>
      <c r="B3348" t="str">
        <f>fact_sales_daily_final!E3348</f>
        <v>N02BA</v>
      </c>
      <c r="C3348">
        <f>fact_sales_daily_final!F3348</f>
        <v>6.2</v>
      </c>
      <c r="D3348">
        <f>C3348 * VLOOKUP(B3348, finance_assumptions!A:B, 2, FALSE)</f>
        <v>6.2</v>
      </c>
      <c r="E3348">
        <f t="shared" si="156"/>
        <v>4.6500000000000004</v>
      </c>
      <c r="F3348">
        <f t="shared" si="157"/>
        <v>1.5499999999999998</v>
      </c>
      <c r="G3348">
        <f t="shared" si="158"/>
        <v>0.24999999999999997</v>
      </c>
    </row>
    <row r="3349" spans="1:7" x14ac:dyDescent="0.35">
      <c r="A3349" s="1" t="str">
        <f>fact_sales_daily_final!A3349</f>
        <v>2/24/2015</v>
      </c>
      <c r="B3349" t="str">
        <f>fact_sales_daily_final!E3349</f>
        <v>N02BE</v>
      </c>
      <c r="C3349">
        <f>fact_sales_daily_final!F3349</f>
        <v>22.07</v>
      </c>
      <c r="D3349">
        <f>C3349 * VLOOKUP(B3349, finance_assumptions!A:B, 2, FALSE)</f>
        <v>22.07</v>
      </c>
      <c r="E3349">
        <f t="shared" si="156"/>
        <v>16.552500000000002</v>
      </c>
      <c r="F3349">
        <f t="shared" si="157"/>
        <v>5.5174999999999983</v>
      </c>
      <c r="G3349">
        <f t="shared" si="158"/>
        <v>0.24999999999999992</v>
      </c>
    </row>
    <row r="3350" spans="1:7" x14ac:dyDescent="0.35">
      <c r="A3350" s="1" t="str">
        <f>fact_sales_daily_final!A3350</f>
        <v>2/24/2015</v>
      </c>
      <c r="B3350" t="str">
        <f>fact_sales_daily_final!E3350</f>
        <v>N05B</v>
      </c>
      <c r="C3350">
        <f>fact_sales_daily_final!F3350</f>
        <v>11</v>
      </c>
      <c r="D3350">
        <f>C3350 * VLOOKUP(B3350, finance_assumptions!A:B, 2, FALSE)</f>
        <v>11</v>
      </c>
      <c r="E3350">
        <f t="shared" si="156"/>
        <v>8.25</v>
      </c>
      <c r="F3350">
        <f t="shared" si="157"/>
        <v>2.75</v>
      </c>
      <c r="G3350">
        <f t="shared" si="158"/>
        <v>0.25</v>
      </c>
    </row>
    <row r="3351" spans="1:7" x14ac:dyDescent="0.35">
      <c r="A3351" s="1" t="str">
        <f>fact_sales_daily_final!A3351</f>
        <v>2/24/2015</v>
      </c>
      <c r="B3351" t="str">
        <f>fact_sales_daily_final!E3351</f>
        <v>N05C</v>
      </c>
      <c r="C3351">
        <f>fact_sales_daily_final!F3351</f>
        <v>0</v>
      </c>
      <c r="D3351">
        <f>C3351 * VLOOKUP(B3351, finance_assumptions!A:B, 2, FALSE)</f>
        <v>0</v>
      </c>
      <c r="E3351">
        <f t="shared" si="156"/>
        <v>0</v>
      </c>
      <c r="F3351">
        <f t="shared" si="157"/>
        <v>0</v>
      </c>
      <c r="G3351">
        <f t="shared" si="158"/>
        <v>0</v>
      </c>
    </row>
    <row r="3352" spans="1:7" x14ac:dyDescent="0.35">
      <c r="A3352" s="1" t="str">
        <f>fact_sales_daily_final!A3352</f>
        <v>2/24/2015</v>
      </c>
      <c r="B3352" t="str">
        <f>fact_sales_daily_final!E3352</f>
        <v>R03</v>
      </c>
      <c r="C3352">
        <f>fact_sales_daily_final!F3352</f>
        <v>11</v>
      </c>
      <c r="D3352">
        <f>C3352 * VLOOKUP(B3352, finance_assumptions!A:B, 2, FALSE)</f>
        <v>11</v>
      </c>
      <c r="E3352">
        <f t="shared" si="156"/>
        <v>8.25</v>
      </c>
      <c r="F3352">
        <f t="shared" si="157"/>
        <v>2.75</v>
      </c>
      <c r="G3352">
        <f t="shared" si="158"/>
        <v>0.25</v>
      </c>
    </row>
    <row r="3353" spans="1:7" x14ac:dyDescent="0.35">
      <c r="A3353" s="1" t="str">
        <f>fact_sales_daily_final!A3353</f>
        <v>2/24/2015</v>
      </c>
      <c r="B3353" t="str">
        <f>fact_sales_daily_final!E3353</f>
        <v>R06</v>
      </c>
      <c r="C3353">
        <f>fact_sales_daily_final!F3353</f>
        <v>2</v>
      </c>
      <c r="D3353">
        <f>C3353 * VLOOKUP(B3353, finance_assumptions!A:B, 2, FALSE)</f>
        <v>2</v>
      </c>
      <c r="E3353">
        <f t="shared" si="156"/>
        <v>1.5</v>
      </c>
      <c r="F3353">
        <f t="shared" si="157"/>
        <v>0.5</v>
      </c>
      <c r="G3353">
        <f t="shared" si="158"/>
        <v>0.25</v>
      </c>
    </row>
    <row r="3354" spans="1:7" x14ac:dyDescent="0.35">
      <c r="A3354" s="1" t="str">
        <f>fact_sales_daily_final!A3354</f>
        <v>2/25/2015</v>
      </c>
      <c r="B3354" t="str">
        <f>fact_sales_daily_final!E3354</f>
        <v>M01AB</v>
      </c>
      <c r="C3354">
        <f>fact_sales_daily_final!F3354</f>
        <v>7</v>
      </c>
      <c r="D3354">
        <f>C3354 * VLOOKUP(B3354, finance_assumptions!A:B, 2, FALSE)</f>
        <v>7</v>
      </c>
      <c r="E3354">
        <f t="shared" si="156"/>
        <v>5.25</v>
      </c>
      <c r="F3354">
        <f t="shared" si="157"/>
        <v>1.75</v>
      </c>
      <c r="G3354">
        <f t="shared" si="158"/>
        <v>0.25</v>
      </c>
    </row>
    <row r="3355" spans="1:7" x14ac:dyDescent="0.35">
      <c r="A3355" s="1" t="str">
        <f>fact_sales_daily_final!A3355</f>
        <v>2/25/2015</v>
      </c>
      <c r="B3355" t="str">
        <f>fact_sales_daily_final!E3355</f>
        <v>M01AE</v>
      </c>
      <c r="C3355">
        <f>fact_sales_daily_final!F3355</f>
        <v>6.33</v>
      </c>
      <c r="D3355">
        <f>C3355 * VLOOKUP(B3355, finance_assumptions!A:B, 2, FALSE)</f>
        <v>6.33</v>
      </c>
      <c r="E3355">
        <f t="shared" si="156"/>
        <v>4.7475000000000005</v>
      </c>
      <c r="F3355">
        <f t="shared" si="157"/>
        <v>1.5824999999999996</v>
      </c>
      <c r="G3355">
        <f t="shared" si="158"/>
        <v>0.24999999999999992</v>
      </c>
    </row>
    <row r="3356" spans="1:7" x14ac:dyDescent="0.35">
      <c r="A3356" s="1" t="str">
        <f>fact_sales_daily_final!A3356</f>
        <v>2/25/2015</v>
      </c>
      <c r="B3356" t="str">
        <f>fact_sales_daily_final!E3356</f>
        <v>N02BA</v>
      </c>
      <c r="C3356">
        <f>fact_sales_daily_final!F3356</f>
        <v>6.1</v>
      </c>
      <c r="D3356">
        <f>C3356 * VLOOKUP(B3356, finance_assumptions!A:B, 2, FALSE)</f>
        <v>6.1</v>
      </c>
      <c r="E3356">
        <f t="shared" si="156"/>
        <v>4.5749999999999993</v>
      </c>
      <c r="F3356">
        <f t="shared" si="157"/>
        <v>1.5250000000000004</v>
      </c>
      <c r="G3356">
        <f t="shared" si="158"/>
        <v>0.25000000000000006</v>
      </c>
    </row>
    <row r="3357" spans="1:7" x14ac:dyDescent="0.35">
      <c r="A3357" s="1" t="str">
        <f>fact_sales_daily_final!A3357</f>
        <v>2/25/2015</v>
      </c>
      <c r="B3357" t="str">
        <f>fact_sales_daily_final!E3357</f>
        <v>N02BE</v>
      </c>
      <c r="C3357">
        <f>fact_sales_daily_final!F3357</f>
        <v>24</v>
      </c>
      <c r="D3357">
        <f>C3357 * VLOOKUP(B3357, finance_assumptions!A:B, 2, FALSE)</f>
        <v>24</v>
      </c>
      <c r="E3357">
        <f t="shared" si="156"/>
        <v>18</v>
      </c>
      <c r="F3357">
        <f t="shared" si="157"/>
        <v>6</v>
      </c>
      <c r="G3357">
        <f t="shared" si="158"/>
        <v>0.25</v>
      </c>
    </row>
    <row r="3358" spans="1:7" x14ac:dyDescent="0.35">
      <c r="A3358" s="1" t="str">
        <f>fact_sales_daily_final!A3358</f>
        <v>2/25/2015</v>
      </c>
      <c r="B3358" t="str">
        <f>fact_sales_daily_final!E3358</f>
        <v>N05B</v>
      </c>
      <c r="C3358">
        <f>fact_sales_daily_final!F3358</f>
        <v>8</v>
      </c>
      <c r="D3358">
        <f>C3358 * VLOOKUP(B3358, finance_assumptions!A:B, 2, FALSE)</f>
        <v>8</v>
      </c>
      <c r="E3358">
        <f t="shared" si="156"/>
        <v>6</v>
      </c>
      <c r="F3358">
        <f t="shared" si="157"/>
        <v>2</v>
      </c>
      <c r="G3358">
        <f t="shared" si="158"/>
        <v>0.25</v>
      </c>
    </row>
    <row r="3359" spans="1:7" x14ac:dyDescent="0.35">
      <c r="A3359" s="1" t="str">
        <f>fact_sales_daily_final!A3359</f>
        <v>2/25/2015</v>
      </c>
      <c r="B3359" t="str">
        <f>fact_sales_daily_final!E3359</f>
        <v>N05C</v>
      </c>
      <c r="C3359">
        <f>fact_sales_daily_final!F3359</f>
        <v>0</v>
      </c>
      <c r="D3359">
        <f>C3359 * VLOOKUP(B3359, finance_assumptions!A:B, 2, FALSE)</f>
        <v>0</v>
      </c>
      <c r="E3359">
        <f t="shared" si="156"/>
        <v>0</v>
      </c>
      <c r="F3359">
        <f t="shared" si="157"/>
        <v>0</v>
      </c>
      <c r="G3359">
        <f t="shared" si="158"/>
        <v>0</v>
      </c>
    </row>
    <row r="3360" spans="1:7" x14ac:dyDescent="0.35">
      <c r="A3360" s="1" t="str">
        <f>fact_sales_daily_final!A3360</f>
        <v>2/25/2015</v>
      </c>
      <c r="B3360" t="str">
        <f>fact_sales_daily_final!E3360</f>
        <v>R03</v>
      </c>
      <c r="C3360">
        <f>fact_sales_daily_final!F3360</f>
        <v>2</v>
      </c>
      <c r="D3360">
        <f>C3360 * VLOOKUP(B3360, finance_assumptions!A:B, 2, FALSE)</f>
        <v>2</v>
      </c>
      <c r="E3360">
        <f t="shared" si="156"/>
        <v>1.5</v>
      </c>
      <c r="F3360">
        <f t="shared" si="157"/>
        <v>0.5</v>
      </c>
      <c r="G3360">
        <f t="shared" si="158"/>
        <v>0.25</v>
      </c>
    </row>
    <row r="3361" spans="1:7" x14ac:dyDescent="0.35">
      <c r="A3361" s="1" t="str">
        <f>fact_sales_daily_final!A3361</f>
        <v>2/25/2015</v>
      </c>
      <c r="B3361" t="str">
        <f>fact_sales_daily_final!E3361</f>
        <v>R06</v>
      </c>
      <c r="C3361">
        <f>fact_sales_daily_final!F3361</f>
        <v>2</v>
      </c>
      <c r="D3361">
        <f>C3361 * VLOOKUP(B3361, finance_assumptions!A:B, 2, FALSE)</f>
        <v>2</v>
      </c>
      <c r="E3361">
        <f t="shared" si="156"/>
        <v>1.5</v>
      </c>
      <c r="F3361">
        <f t="shared" si="157"/>
        <v>0.5</v>
      </c>
      <c r="G3361">
        <f t="shared" si="158"/>
        <v>0.25</v>
      </c>
    </row>
    <row r="3362" spans="1:7" x14ac:dyDescent="0.35">
      <c r="A3362" s="1" t="str">
        <f>fact_sales_daily_final!A3362</f>
        <v>2/26/2015</v>
      </c>
      <c r="B3362" t="str">
        <f>fact_sales_daily_final!E3362</f>
        <v>M01AB</v>
      </c>
      <c r="C3362">
        <f>fact_sales_daily_final!F3362</f>
        <v>6</v>
      </c>
      <c r="D3362">
        <f>C3362 * VLOOKUP(B3362, finance_assumptions!A:B, 2, FALSE)</f>
        <v>6</v>
      </c>
      <c r="E3362">
        <f t="shared" si="156"/>
        <v>4.5</v>
      </c>
      <c r="F3362">
        <f t="shared" si="157"/>
        <v>1.5</v>
      </c>
      <c r="G3362">
        <f t="shared" si="158"/>
        <v>0.25</v>
      </c>
    </row>
    <row r="3363" spans="1:7" x14ac:dyDescent="0.35">
      <c r="A3363" s="1" t="str">
        <f>fact_sales_daily_final!A3363</f>
        <v>2/26/2015</v>
      </c>
      <c r="B3363" t="str">
        <f>fact_sales_daily_final!E3363</f>
        <v>M01AE</v>
      </c>
      <c r="C3363">
        <f>fact_sales_daily_final!F3363</f>
        <v>2</v>
      </c>
      <c r="D3363">
        <f>C3363 * VLOOKUP(B3363, finance_assumptions!A:B, 2, FALSE)</f>
        <v>2</v>
      </c>
      <c r="E3363">
        <f t="shared" si="156"/>
        <v>1.5</v>
      </c>
      <c r="F3363">
        <f t="shared" si="157"/>
        <v>0.5</v>
      </c>
      <c r="G3363">
        <f t="shared" si="158"/>
        <v>0.25</v>
      </c>
    </row>
    <row r="3364" spans="1:7" x14ac:dyDescent="0.35">
      <c r="A3364" s="1" t="str">
        <f>fact_sales_daily_final!A3364</f>
        <v>2/26/2015</v>
      </c>
      <c r="B3364" t="str">
        <f>fact_sales_daily_final!E3364</f>
        <v>N02BA</v>
      </c>
      <c r="C3364">
        <f>fact_sales_daily_final!F3364</f>
        <v>2</v>
      </c>
      <c r="D3364">
        <f>C3364 * VLOOKUP(B3364, finance_assumptions!A:B, 2, FALSE)</f>
        <v>2</v>
      </c>
      <c r="E3364">
        <f t="shared" si="156"/>
        <v>1.5</v>
      </c>
      <c r="F3364">
        <f t="shared" si="157"/>
        <v>0.5</v>
      </c>
      <c r="G3364">
        <f t="shared" si="158"/>
        <v>0.25</v>
      </c>
    </row>
    <row r="3365" spans="1:7" x14ac:dyDescent="0.35">
      <c r="A3365" s="1" t="str">
        <f>fact_sales_daily_final!A3365</f>
        <v>2/26/2015</v>
      </c>
      <c r="B3365" t="str">
        <f>fact_sales_daily_final!E3365</f>
        <v>N02BE</v>
      </c>
      <c r="C3365">
        <f>fact_sales_daily_final!F3365</f>
        <v>36.700000000000003</v>
      </c>
      <c r="D3365">
        <f>C3365 * VLOOKUP(B3365, finance_assumptions!A:B, 2, FALSE)</f>
        <v>36.700000000000003</v>
      </c>
      <c r="E3365">
        <f t="shared" si="156"/>
        <v>27.525000000000002</v>
      </c>
      <c r="F3365">
        <f t="shared" si="157"/>
        <v>9.1750000000000007</v>
      </c>
      <c r="G3365">
        <f t="shared" si="158"/>
        <v>0.25</v>
      </c>
    </row>
    <row r="3366" spans="1:7" x14ac:dyDescent="0.35">
      <c r="A3366" s="1" t="str">
        <f>fact_sales_daily_final!A3366</f>
        <v>2/26/2015</v>
      </c>
      <c r="B3366" t="str">
        <f>fact_sales_daily_final!E3366</f>
        <v>N05B</v>
      </c>
      <c r="C3366">
        <f>fact_sales_daily_final!F3366</f>
        <v>13</v>
      </c>
      <c r="D3366">
        <f>C3366 * VLOOKUP(B3366, finance_assumptions!A:B, 2, FALSE)</f>
        <v>13</v>
      </c>
      <c r="E3366">
        <f t="shared" si="156"/>
        <v>9.75</v>
      </c>
      <c r="F3366">
        <f t="shared" si="157"/>
        <v>3.25</v>
      </c>
      <c r="G3366">
        <f t="shared" si="158"/>
        <v>0.25</v>
      </c>
    </row>
    <row r="3367" spans="1:7" x14ac:dyDescent="0.35">
      <c r="A3367" s="1" t="str">
        <f>fact_sales_daily_final!A3367</f>
        <v>2/26/2015</v>
      </c>
      <c r="B3367" t="str">
        <f>fact_sales_daily_final!E3367</f>
        <v>N05C</v>
      </c>
      <c r="C3367">
        <f>fact_sales_daily_final!F3367</f>
        <v>0</v>
      </c>
      <c r="D3367">
        <f>C3367 * VLOOKUP(B3367, finance_assumptions!A:B, 2, FALSE)</f>
        <v>0</v>
      </c>
      <c r="E3367">
        <f t="shared" si="156"/>
        <v>0</v>
      </c>
      <c r="F3367">
        <f t="shared" si="157"/>
        <v>0</v>
      </c>
      <c r="G3367">
        <f t="shared" si="158"/>
        <v>0</v>
      </c>
    </row>
    <row r="3368" spans="1:7" x14ac:dyDescent="0.35">
      <c r="A3368" s="1" t="str">
        <f>fact_sales_daily_final!A3368</f>
        <v>2/26/2015</v>
      </c>
      <c r="B3368" t="str">
        <f>fact_sales_daily_final!E3368</f>
        <v>R03</v>
      </c>
      <c r="C3368">
        <f>fact_sales_daily_final!F3368</f>
        <v>1</v>
      </c>
      <c r="D3368">
        <f>C3368 * VLOOKUP(B3368, finance_assumptions!A:B, 2, FALSE)</f>
        <v>1</v>
      </c>
      <c r="E3368">
        <f t="shared" si="156"/>
        <v>0.75</v>
      </c>
      <c r="F3368">
        <f t="shared" si="157"/>
        <v>0.25</v>
      </c>
      <c r="G3368">
        <f t="shared" si="158"/>
        <v>0.25</v>
      </c>
    </row>
    <row r="3369" spans="1:7" x14ac:dyDescent="0.35">
      <c r="A3369" s="1" t="str">
        <f>fact_sales_daily_final!A3369</f>
        <v>2/26/2015</v>
      </c>
      <c r="B3369" t="str">
        <f>fact_sales_daily_final!E3369</f>
        <v>R06</v>
      </c>
      <c r="C3369">
        <f>fact_sales_daily_final!F3369</f>
        <v>1</v>
      </c>
      <c r="D3369">
        <f>C3369 * VLOOKUP(B3369, finance_assumptions!A:B, 2, FALSE)</f>
        <v>1</v>
      </c>
      <c r="E3369">
        <f t="shared" si="156"/>
        <v>0.75</v>
      </c>
      <c r="F3369">
        <f t="shared" si="157"/>
        <v>0.25</v>
      </c>
      <c r="G3369">
        <f t="shared" si="158"/>
        <v>0.25</v>
      </c>
    </row>
    <row r="3370" spans="1:7" x14ac:dyDescent="0.35">
      <c r="A3370" s="1" t="str">
        <f>fact_sales_daily_final!A3370</f>
        <v>2/27/2015</v>
      </c>
      <c r="B3370" t="str">
        <f>fact_sales_daily_final!E3370</f>
        <v>M01AB</v>
      </c>
      <c r="C3370">
        <f>fact_sales_daily_final!F3370</f>
        <v>6.33</v>
      </c>
      <c r="D3370">
        <f>C3370 * VLOOKUP(B3370, finance_assumptions!A:B, 2, FALSE)</f>
        <v>6.33</v>
      </c>
      <c r="E3370">
        <f t="shared" si="156"/>
        <v>4.7475000000000005</v>
      </c>
      <c r="F3370">
        <f t="shared" si="157"/>
        <v>1.5824999999999996</v>
      </c>
      <c r="G3370">
        <f t="shared" si="158"/>
        <v>0.24999999999999992</v>
      </c>
    </row>
    <row r="3371" spans="1:7" x14ac:dyDescent="0.35">
      <c r="A3371" s="1" t="str">
        <f>fact_sales_daily_final!A3371</f>
        <v>2/27/2015</v>
      </c>
      <c r="B3371" t="str">
        <f>fact_sales_daily_final!E3371</f>
        <v>M01AE</v>
      </c>
      <c r="C3371">
        <f>fact_sales_daily_final!F3371</f>
        <v>4.4729999999999999</v>
      </c>
      <c r="D3371">
        <f>C3371 * VLOOKUP(B3371, finance_assumptions!A:B, 2, FALSE)</f>
        <v>4.4729999999999999</v>
      </c>
      <c r="E3371">
        <f t="shared" si="156"/>
        <v>3.3547500000000001</v>
      </c>
      <c r="F3371">
        <f t="shared" si="157"/>
        <v>1.1182499999999997</v>
      </c>
      <c r="G3371">
        <f t="shared" si="158"/>
        <v>0.24999999999999994</v>
      </c>
    </row>
    <row r="3372" spans="1:7" x14ac:dyDescent="0.35">
      <c r="A3372" s="1" t="str">
        <f>fact_sales_daily_final!A3372</f>
        <v>2/27/2015</v>
      </c>
      <c r="B3372" t="str">
        <f>fact_sales_daily_final!E3372</f>
        <v>N02BA</v>
      </c>
      <c r="C3372">
        <f>fact_sales_daily_final!F3372</f>
        <v>5</v>
      </c>
      <c r="D3372">
        <f>C3372 * VLOOKUP(B3372, finance_assumptions!A:B, 2, FALSE)</f>
        <v>5</v>
      </c>
      <c r="E3372">
        <f t="shared" si="156"/>
        <v>3.75</v>
      </c>
      <c r="F3372">
        <f t="shared" si="157"/>
        <v>1.25</v>
      </c>
      <c r="G3372">
        <f t="shared" si="158"/>
        <v>0.25</v>
      </c>
    </row>
    <row r="3373" spans="1:7" x14ac:dyDescent="0.35">
      <c r="A3373" s="1" t="str">
        <f>fact_sales_daily_final!A3373</f>
        <v>2/27/2015</v>
      </c>
      <c r="B3373" t="str">
        <f>fact_sales_daily_final!E3373</f>
        <v>N02BE</v>
      </c>
      <c r="C3373">
        <f>fact_sales_daily_final!F3373</f>
        <v>51</v>
      </c>
      <c r="D3373">
        <f>C3373 * VLOOKUP(B3373, finance_assumptions!A:B, 2, FALSE)</f>
        <v>51</v>
      </c>
      <c r="E3373">
        <f t="shared" si="156"/>
        <v>38.25</v>
      </c>
      <c r="F3373">
        <f t="shared" si="157"/>
        <v>12.75</v>
      </c>
      <c r="G3373">
        <f t="shared" si="158"/>
        <v>0.25</v>
      </c>
    </row>
    <row r="3374" spans="1:7" x14ac:dyDescent="0.35">
      <c r="A3374" s="1" t="str">
        <f>fact_sales_daily_final!A3374</f>
        <v>2/27/2015</v>
      </c>
      <c r="B3374" t="str">
        <f>fact_sales_daily_final!E3374</f>
        <v>N05B</v>
      </c>
      <c r="C3374">
        <f>fact_sales_daily_final!F3374</f>
        <v>1</v>
      </c>
      <c r="D3374">
        <f>C3374 * VLOOKUP(B3374, finance_assumptions!A:B, 2, FALSE)</f>
        <v>1</v>
      </c>
      <c r="E3374">
        <f t="shared" si="156"/>
        <v>0.75</v>
      </c>
      <c r="F3374">
        <f t="shared" si="157"/>
        <v>0.25</v>
      </c>
      <c r="G3374">
        <f t="shared" si="158"/>
        <v>0.25</v>
      </c>
    </row>
    <row r="3375" spans="1:7" x14ac:dyDescent="0.35">
      <c r="A3375" s="1" t="str">
        <f>fact_sales_daily_final!A3375</f>
        <v>2/27/2015</v>
      </c>
      <c r="B3375" t="str">
        <f>fact_sales_daily_final!E3375</f>
        <v>N05C</v>
      </c>
      <c r="C3375">
        <f>fact_sales_daily_final!F3375</f>
        <v>1</v>
      </c>
      <c r="D3375">
        <f>C3375 * VLOOKUP(B3375, finance_assumptions!A:B, 2, FALSE)</f>
        <v>1</v>
      </c>
      <c r="E3375">
        <f t="shared" si="156"/>
        <v>0.75</v>
      </c>
      <c r="F3375">
        <f t="shared" si="157"/>
        <v>0.25</v>
      </c>
      <c r="G3375">
        <f t="shared" si="158"/>
        <v>0.25</v>
      </c>
    </row>
    <row r="3376" spans="1:7" x14ac:dyDescent="0.35">
      <c r="A3376" s="1" t="str">
        <f>fact_sales_daily_final!A3376</f>
        <v>2/27/2015</v>
      </c>
      <c r="B3376" t="str">
        <f>fact_sales_daily_final!E3376</f>
        <v>R03</v>
      </c>
      <c r="C3376">
        <f>fact_sales_daily_final!F3376</f>
        <v>0</v>
      </c>
      <c r="D3376">
        <f>C3376 * VLOOKUP(B3376, finance_assumptions!A:B, 2, FALSE)</f>
        <v>0</v>
      </c>
      <c r="E3376">
        <f t="shared" si="156"/>
        <v>0</v>
      </c>
      <c r="F3376">
        <f t="shared" si="157"/>
        <v>0</v>
      </c>
      <c r="G3376">
        <f t="shared" si="158"/>
        <v>0</v>
      </c>
    </row>
    <row r="3377" spans="1:7" x14ac:dyDescent="0.35">
      <c r="A3377" s="1" t="str">
        <f>fact_sales_daily_final!A3377</f>
        <v>2/27/2015</v>
      </c>
      <c r="B3377" t="str">
        <f>fact_sales_daily_final!E3377</f>
        <v>R06</v>
      </c>
      <c r="C3377">
        <f>fact_sales_daily_final!F3377</f>
        <v>0</v>
      </c>
      <c r="D3377">
        <f>C3377 * VLOOKUP(B3377, finance_assumptions!A:B, 2, FALSE)</f>
        <v>0</v>
      </c>
      <c r="E3377">
        <f t="shared" si="156"/>
        <v>0</v>
      </c>
      <c r="F3377">
        <f t="shared" si="157"/>
        <v>0</v>
      </c>
      <c r="G3377">
        <f t="shared" si="158"/>
        <v>0</v>
      </c>
    </row>
    <row r="3378" spans="1:7" x14ac:dyDescent="0.35">
      <c r="A3378" s="1" t="str">
        <f>fact_sales_daily_final!A3378</f>
        <v>2/28/2015</v>
      </c>
      <c r="B3378" t="str">
        <f>fact_sales_daily_final!E3378</f>
        <v>M01AB</v>
      </c>
      <c r="C3378">
        <f>fact_sales_daily_final!F3378</f>
        <v>6.34</v>
      </c>
      <c r="D3378">
        <f>C3378 * VLOOKUP(B3378, finance_assumptions!A:B, 2, FALSE)</f>
        <v>6.34</v>
      </c>
      <c r="E3378">
        <f t="shared" si="156"/>
        <v>4.7549999999999999</v>
      </c>
      <c r="F3378">
        <f t="shared" si="157"/>
        <v>1.585</v>
      </c>
      <c r="G3378">
        <f t="shared" si="158"/>
        <v>0.25</v>
      </c>
    </row>
    <row r="3379" spans="1:7" x14ac:dyDescent="0.35">
      <c r="A3379" s="1" t="str">
        <f>fact_sales_daily_final!A3379</f>
        <v>2/28/2015</v>
      </c>
      <c r="B3379" t="str">
        <f>fact_sales_daily_final!E3379</f>
        <v>M01AE</v>
      </c>
      <c r="C3379">
        <f>fact_sales_daily_final!F3379</f>
        <v>3.33</v>
      </c>
      <c r="D3379">
        <f>C3379 * VLOOKUP(B3379, finance_assumptions!A:B, 2, FALSE)</f>
        <v>3.33</v>
      </c>
      <c r="E3379">
        <f t="shared" si="156"/>
        <v>2.4975000000000001</v>
      </c>
      <c r="F3379">
        <f t="shared" si="157"/>
        <v>0.83250000000000002</v>
      </c>
      <c r="G3379">
        <f t="shared" si="158"/>
        <v>0.25</v>
      </c>
    </row>
    <row r="3380" spans="1:7" x14ac:dyDescent="0.35">
      <c r="A3380" s="1" t="str">
        <f>fact_sales_daily_final!A3380</f>
        <v>2/28/2015</v>
      </c>
      <c r="B3380" t="str">
        <f>fact_sales_daily_final!E3380</f>
        <v>N02BA</v>
      </c>
      <c r="C3380">
        <f>fact_sales_daily_final!F3380</f>
        <v>1.6</v>
      </c>
      <c r="D3380">
        <f>C3380 * VLOOKUP(B3380, finance_assumptions!A:B, 2, FALSE)</f>
        <v>1.6</v>
      </c>
      <c r="E3380">
        <f t="shared" si="156"/>
        <v>1.2000000000000002</v>
      </c>
      <c r="F3380">
        <f t="shared" si="157"/>
        <v>0.39999999999999991</v>
      </c>
      <c r="G3380">
        <f t="shared" si="158"/>
        <v>0.24999999999999994</v>
      </c>
    </row>
    <row r="3381" spans="1:7" x14ac:dyDescent="0.35">
      <c r="A3381" s="1" t="str">
        <f>fact_sales_daily_final!A3381</f>
        <v>2/28/2015</v>
      </c>
      <c r="B3381" t="str">
        <f>fact_sales_daily_final!E3381</f>
        <v>N02BE</v>
      </c>
      <c r="C3381">
        <f>fact_sales_daily_final!F3381</f>
        <v>26.6</v>
      </c>
      <c r="D3381">
        <f>C3381 * VLOOKUP(B3381, finance_assumptions!A:B, 2, FALSE)</f>
        <v>26.6</v>
      </c>
      <c r="E3381">
        <f t="shared" si="156"/>
        <v>19.950000000000003</v>
      </c>
      <c r="F3381">
        <f t="shared" si="157"/>
        <v>6.6499999999999986</v>
      </c>
      <c r="G3381">
        <f t="shared" si="158"/>
        <v>0.24999999999999994</v>
      </c>
    </row>
    <row r="3382" spans="1:7" x14ac:dyDescent="0.35">
      <c r="A3382" s="1" t="str">
        <f>fact_sales_daily_final!A3382</f>
        <v>2/28/2015</v>
      </c>
      <c r="B3382" t="str">
        <f>fact_sales_daily_final!E3382</f>
        <v>N05B</v>
      </c>
      <c r="C3382">
        <f>fact_sales_daily_final!F3382</f>
        <v>9</v>
      </c>
      <c r="D3382">
        <f>C3382 * VLOOKUP(B3382, finance_assumptions!A:B, 2, FALSE)</f>
        <v>9</v>
      </c>
      <c r="E3382">
        <f t="shared" si="156"/>
        <v>6.75</v>
      </c>
      <c r="F3382">
        <f t="shared" si="157"/>
        <v>2.25</v>
      </c>
      <c r="G3382">
        <f t="shared" si="158"/>
        <v>0.25</v>
      </c>
    </row>
    <row r="3383" spans="1:7" x14ac:dyDescent="0.35">
      <c r="A3383" s="1" t="str">
        <f>fact_sales_daily_final!A3383</f>
        <v>2/28/2015</v>
      </c>
      <c r="B3383" t="str">
        <f>fact_sales_daily_final!E3383</f>
        <v>N05C</v>
      </c>
      <c r="C3383">
        <f>fact_sales_daily_final!F3383</f>
        <v>0</v>
      </c>
      <c r="D3383">
        <f>C3383 * VLOOKUP(B3383, finance_assumptions!A:B, 2, FALSE)</f>
        <v>0</v>
      </c>
      <c r="E3383">
        <f t="shared" si="156"/>
        <v>0</v>
      </c>
      <c r="F3383">
        <f t="shared" si="157"/>
        <v>0</v>
      </c>
      <c r="G3383">
        <f t="shared" si="158"/>
        <v>0</v>
      </c>
    </row>
    <row r="3384" spans="1:7" x14ac:dyDescent="0.35">
      <c r="A3384" s="1" t="str">
        <f>fact_sales_daily_final!A3384</f>
        <v>2/28/2015</v>
      </c>
      <c r="B3384" t="str">
        <f>fact_sales_daily_final!E3384</f>
        <v>R03</v>
      </c>
      <c r="C3384">
        <f>fact_sales_daily_final!F3384</f>
        <v>4</v>
      </c>
      <c r="D3384">
        <f>C3384 * VLOOKUP(B3384, finance_assumptions!A:B, 2, FALSE)</f>
        <v>4</v>
      </c>
      <c r="E3384">
        <f t="shared" si="156"/>
        <v>3</v>
      </c>
      <c r="F3384">
        <f t="shared" si="157"/>
        <v>1</v>
      </c>
      <c r="G3384">
        <f t="shared" si="158"/>
        <v>0.25</v>
      </c>
    </row>
    <row r="3385" spans="1:7" x14ac:dyDescent="0.35">
      <c r="A3385" s="1" t="str">
        <f>fact_sales_daily_final!A3385</f>
        <v>2/28/2015</v>
      </c>
      <c r="B3385" t="str">
        <f>fact_sales_daily_final!E3385</f>
        <v>R06</v>
      </c>
      <c r="C3385">
        <f>fact_sales_daily_final!F3385</f>
        <v>3</v>
      </c>
      <c r="D3385">
        <f>C3385 * VLOOKUP(B3385, finance_assumptions!A:B, 2, FALSE)</f>
        <v>3</v>
      </c>
      <c r="E3385">
        <f t="shared" si="156"/>
        <v>2.25</v>
      </c>
      <c r="F3385">
        <f t="shared" si="157"/>
        <v>0.75</v>
      </c>
      <c r="G3385">
        <f t="shared" si="158"/>
        <v>0.25</v>
      </c>
    </row>
    <row r="3386" spans="1:7" x14ac:dyDescent="0.35">
      <c r="A3386" s="1">
        <f>fact_sales_daily_final!A3386</f>
        <v>42007</v>
      </c>
      <c r="B3386" t="str">
        <f>fact_sales_daily_final!E3386</f>
        <v>M01AB</v>
      </c>
      <c r="C3386">
        <f>fact_sales_daily_final!F3386</f>
        <v>9</v>
      </c>
      <c r="D3386">
        <f>C3386 * VLOOKUP(B3386, finance_assumptions!A:B, 2, FALSE)</f>
        <v>9</v>
      </c>
      <c r="E3386">
        <f t="shared" si="156"/>
        <v>6.75</v>
      </c>
      <c r="F3386">
        <f t="shared" si="157"/>
        <v>2.25</v>
      </c>
      <c r="G3386">
        <f t="shared" si="158"/>
        <v>0.25</v>
      </c>
    </row>
    <row r="3387" spans="1:7" x14ac:dyDescent="0.35">
      <c r="A3387" s="1">
        <f>fact_sales_daily_final!A3387</f>
        <v>42007</v>
      </c>
      <c r="B3387" t="str">
        <f>fact_sales_daily_final!E3387</f>
        <v>M01AE</v>
      </c>
      <c r="C3387">
        <f>fact_sales_daily_final!F3387</f>
        <v>7.8929999999999998</v>
      </c>
      <c r="D3387">
        <f>C3387 * VLOOKUP(B3387, finance_assumptions!A:B, 2, FALSE)</f>
        <v>7.8929999999999998</v>
      </c>
      <c r="E3387">
        <f t="shared" si="156"/>
        <v>5.9197499999999996</v>
      </c>
      <c r="F3387">
        <f t="shared" si="157"/>
        <v>1.9732500000000002</v>
      </c>
      <c r="G3387">
        <f t="shared" si="158"/>
        <v>0.25000000000000006</v>
      </c>
    </row>
    <row r="3388" spans="1:7" x14ac:dyDescent="0.35">
      <c r="A3388" s="1">
        <f>fact_sales_daily_final!A3388</f>
        <v>42007</v>
      </c>
      <c r="B3388" t="str">
        <f>fact_sales_daily_final!E3388</f>
        <v>N02BA</v>
      </c>
      <c r="C3388">
        <f>fact_sales_daily_final!F3388</f>
        <v>2.7</v>
      </c>
      <c r="D3388">
        <f>C3388 * VLOOKUP(B3388, finance_assumptions!A:B, 2, FALSE)</f>
        <v>2.7</v>
      </c>
      <c r="E3388">
        <f t="shared" si="156"/>
        <v>2.0250000000000004</v>
      </c>
      <c r="F3388">
        <f t="shared" si="157"/>
        <v>0.67499999999999982</v>
      </c>
      <c r="G3388">
        <f t="shared" si="158"/>
        <v>0.24999999999999992</v>
      </c>
    </row>
    <row r="3389" spans="1:7" x14ac:dyDescent="0.35">
      <c r="A3389" s="1">
        <f>fact_sales_daily_final!A3389</f>
        <v>42007</v>
      </c>
      <c r="B3389" t="str">
        <f>fact_sales_daily_final!E3389</f>
        <v>N02BE</v>
      </c>
      <c r="C3389">
        <f>fact_sales_daily_final!F3389</f>
        <v>25.9</v>
      </c>
      <c r="D3389">
        <f>C3389 * VLOOKUP(B3389, finance_assumptions!A:B, 2, FALSE)</f>
        <v>25.9</v>
      </c>
      <c r="E3389">
        <f t="shared" si="156"/>
        <v>19.424999999999997</v>
      </c>
      <c r="F3389">
        <f t="shared" si="157"/>
        <v>6.4750000000000014</v>
      </c>
      <c r="G3389">
        <f t="shared" si="158"/>
        <v>0.25000000000000006</v>
      </c>
    </row>
    <row r="3390" spans="1:7" x14ac:dyDescent="0.35">
      <c r="A3390" s="1">
        <f>fact_sales_daily_final!A3390</f>
        <v>42007</v>
      </c>
      <c r="B3390" t="str">
        <f>fact_sales_daily_final!E3390</f>
        <v>N05B</v>
      </c>
      <c r="C3390">
        <f>fact_sales_daily_final!F3390</f>
        <v>3</v>
      </c>
      <c r="D3390">
        <f>C3390 * VLOOKUP(B3390, finance_assumptions!A:B, 2, FALSE)</f>
        <v>3</v>
      </c>
      <c r="E3390">
        <f t="shared" si="156"/>
        <v>2.25</v>
      </c>
      <c r="F3390">
        <f t="shared" si="157"/>
        <v>0.75</v>
      </c>
      <c r="G3390">
        <f t="shared" si="158"/>
        <v>0.25</v>
      </c>
    </row>
    <row r="3391" spans="1:7" x14ac:dyDescent="0.35">
      <c r="A3391" s="1">
        <f>fact_sales_daily_final!A3391</f>
        <v>42007</v>
      </c>
      <c r="B3391" t="str">
        <f>fact_sales_daily_final!E3391</f>
        <v>N05C</v>
      </c>
      <c r="C3391">
        <f>fact_sales_daily_final!F3391</f>
        <v>4</v>
      </c>
      <c r="D3391">
        <f>C3391 * VLOOKUP(B3391, finance_assumptions!A:B, 2, FALSE)</f>
        <v>4</v>
      </c>
      <c r="E3391">
        <f t="shared" si="156"/>
        <v>3</v>
      </c>
      <c r="F3391">
        <f t="shared" si="157"/>
        <v>1</v>
      </c>
      <c r="G3391">
        <f t="shared" si="158"/>
        <v>0.25</v>
      </c>
    </row>
    <row r="3392" spans="1:7" x14ac:dyDescent="0.35">
      <c r="A3392" s="1">
        <f>fact_sales_daily_final!A3392</f>
        <v>42007</v>
      </c>
      <c r="B3392" t="str">
        <f>fact_sales_daily_final!E3392</f>
        <v>R03</v>
      </c>
      <c r="C3392">
        <f>fact_sales_daily_final!F3392</f>
        <v>0</v>
      </c>
      <c r="D3392">
        <f>C3392 * VLOOKUP(B3392, finance_assumptions!A:B, 2, FALSE)</f>
        <v>0</v>
      </c>
      <c r="E3392">
        <f t="shared" si="156"/>
        <v>0</v>
      </c>
      <c r="F3392">
        <f t="shared" si="157"/>
        <v>0</v>
      </c>
      <c r="G3392">
        <f t="shared" si="158"/>
        <v>0</v>
      </c>
    </row>
    <row r="3393" spans="1:7" x14ac:dyDescent="0.35">
      <c r="A3393" s="1">
        <f>fact_sales_daily_final!A3393</f>
        <v>42007</v>
      </c>
      <c r="B3393" t="str">
        <f>fact_sales_daily_final!E3393</f>
        <v>R06</v>
      </c>
      <c r="C3393">
        <f>fact_sales_daily_final!F3393</f>
        <v>4</v>
      </c>
      <c r="D3393">
        <f>C3393 * VLOOKUP(B3393, finance_assumptions!A:B, 2, FALSE)</f>
        <v>4</v>
      </c>
      <c r="E3393">
        <f t="shared" si="156"/>
        <v>3</v>
      </c>
      <c r="F3393">
        <f t="shared" si="157"/>
        <v>1</v>
      </c>
      <c r="G3393">
        <f t="shared" si="158"/>
        <v>0.25</v>
      </c>
    </row>
    <row r="3394" spans="1:7" x14ac:dyDescent="0.35">
      <c r="A3394" s="1">
        <f>fact_sales_daily_final!A3394</f>
        <v>42038</v>
      </c>
      <c r="B3394" t="str">
        <f>fact_sales_daily_final!E3394</f>
        <v>M01AB</v>
      </c>
      <c r="C3394">
        <f>fact_sales_daily_final!F3394</f>
        <v>6.67</v>
      </c>
      <c r="D3394">
        <f>C3394 * VLOOKUP(B3394, finance_assumptions!A:B, 2, FALSE)</f>
        <v>6.67</v>
      </c>
      <c r="E3394">
        <f t="shared" si="156"/>
        <v>5.0024999999999995</v>
      </c>
      <c r="F3394">
        <f t="shared" si="157"/>
        <v>1.6675000000000004</v>
      </c>
      <c r="G3394">
        <f t="shared" si="158"/>
        <v>0.25000000000000006</v>
      </c>
    </row>
    <row r="3395" spans="1:7" x14ac:dyDescent="0.35">
      <c r="A3395" s="1">
        <f>fact_sales_daily_final!A3395</f>
        <v>42038</v>
      </c>
      <c r="B3395" t="str">
        <f>fact_sales_daily_final!E3395</f>
        <v>M01AE</v>
      </c>
      <c r="C3395">
        <f>fact_sales_daily_final!F3395</f>
        <v>4.68</v>
      </c>
      <c r="D3395">
        <f>C3395 * VLOOKUP(B3395, finance_assumptions!A:B, 2, FALSE)</f>
        <v>4.68</v>
      </c>
      <c r="E3395">
        <f t="shared" ref="E3395:E3458" si="159">D3395 * 0.75</f>
        <v>3.51</v>
      </c>
      <c r="F3395">
        <f t="shared" ref="F3395:F3458" si="160">D3395 - E3395</f>
        <v>1.17</v>
      </c>
      <c r="G3395">
        <f t="shared" ref="G3395:G3458" si="161">IF(D3395=0, 0, F3395/D3395)</f>
        <v>0.25</v>
      </c>
    </row>
    <row r="3396" spans="1:7" x14ac:dyDescent="0.35">
      <c r="A3396" s="1">
        <f>fact_sales_daily_final!A3396</f>
        <v>42038</v>
      </c>
      <c r="B3396" t="str">
        <f>fact_sales_daily_final!E3396</f>
        <v>N02BA</v>
      </c>
      <c r="C3396">
        <f>fact_sales_daily_final!F3396</f>
        <v>3.5</v>
      </c>
      <c r="D3396">
        <f>C3396 * VLOOKUP(B3396, finance_assumptions!A:B, 2, FALSE)</f>
        <v>3.5</v>
      </c>
      <c r="E3396">
        <f t="shared" si="159"/>
        <v>2.625</v>
      </c>
      <c r="F3396">
        <f t="shared" si="160"/>
        <v>0.875</v>
      </c>
      <c r="G3396">
        <f t="shared" si="161"/>
        <v>0.25</v>
      </c>
    </row>
    <row r="3397" spans="1:7" x14ac:dyDescent="0.35">
      <c r="A3397" s="1">
        <f>fact_sales_daily_final!A3397</f>
        <v>42038</v>
      </c>
      <c r="B3397" t="str">
        <f>fact_sales_daily_final!E3397</f>
        <v>N02BE</v>
      </c>
      <c r="C3397">
        <f>fact_sales_daily_final!F3397</f>
        <v>40.700000000000003</v>
      </c>
      <c r="D3397">
        <f>C3397 * VLOOKUP(B3397, finance_assumptions!A:B, 2, FALSE)</f>
        <v>40.700000000000003</v>
      </c>
      <c r="E3397">
        <f t="shared" si="159"/>
        <v>30.525000000000002</v>
      </c>
      <c r="F3397">
        <f t="shared" si="160"/>
        <v>10.175000000000001</v>
      </c>
      <c r="G3397">
        <f t="shared" si="161"/>
        <v>0.25</v>
      </c>
    </row>
    <row r="3398" spans="1:7" x14ac:dyDescent="0.35">
      <c r="A3398" s="1">
        <f>fact_sales_daily_final!A3398</f>
        <v>42038</v>
      </c>
      <c r="B3398" t="str">
        <f>fact_sales_daily_final!E3398</f>
        <v>N05B</v>
      </c>
      <c r="C3398">
        <f>fact_sales_daily_final!F3398</f>
        <v>6</v>
      </c>
      <c r="D3398">
        <f>C3398 * VLOOKUP(B3398, finance_assumptions!A:B, 2, FALSE)</f>
        <v>6</v>
      </c>
      <c r="E3398">
        <f t="shared" si="159"/>
        <v>4.5</v>
      </c>
      <c r="F3398">
        <f t="shared" si="160"/>
        <v>1.5</v>
      </c>
      <c r="G3398">
        <f t="shared" si="161"/>
        <v>0.25</v>
      </c>
    </row>
    <row r="3399" spans="1:7" x14ac:dyDescent="0.35">
      <c r="A3399" s="1">
        <f>fact_sales_daily_final!A3399</f>
        <v>42038</v>
      </c>
      <c r="B3399" t="str">
        <f>fact_sales_daily_final!E3399</f>
        <v>N05C</v>
      </c>
      <c r="C3399">
        <f>fact_sales_daily_final!F3399</f>
        <v>1</v>
      </c>
      <c r="D3399">
        <f>C3399 * VLOOKUP(B3399, finance_assumptions!A:B, 2, FALSE)</f>
        <v>1</v>
      </c>
      <c r="E3399">
        <f t="shared" si="159"/>
        <v>0.75</v>
      </c>
      <c r="F3399">
        <f t="shared" si="160"/>
        <v>0.25</v>
      </c>
      <c r="G3399">
        <f t="shared" si="161"/>
        <v>0.25</v>
      </c>
    </row>
    <row r="3400" spans="1:7" x14ac:dyDescent="0.35">
      <c r="A3400" s="1">
        <f>fact_sales_daily_final!A3400</f>
        <v>42038</v>
      </c>
      <c r="B3400" t="str">
        <f>fact_sales_daily_final!E3400</f>
        <v>R03</v>
      </c>
      <c r="C3400">
        <f>fact_sales_daily_final!F3400</f>
        <v>2</v>
      </c>
      <c r="D3400">
        <f>C3400 * VLOOKUP(B3400, finance_assumptions!A:B, 2, FALSE)</f>
        <v>2</v>
      </c>
      <c r="E3400">
        <f t="shared" si="159"/>
        <v>1.5</v>
      </c>
      <c r="F3400">
        <f t="shared" si="160"/>
        <v>0.5</v>
      </c>
      <c r="G3400">
        <f t="shared" si="161"/>
        <v>0.25</v>
      </c>
    </row>
    <row r="3401" spans="1:7" x14ac:dyDescent="0.35">
      <c r="A3401" s="1">
        <f>fact_sales_daily_final!A3401</f>
        <v>42038</v>
      </c>
      <c r="B3401" t="str">
        <f>fact_sales_daily_final!E3401</f>
        <v>R06</v>
      </c>
      <c r="C3401">
        <f>fact_sales_daily_final!F3401</f>
        <v>3</v>
      </c>
      <c r="D3401">
        <f>C3401 * VLOOKUP(B3401, finance_assumptions!A:B, 2, FALSE)</f>
        <v>3</v>
      </c>
      <c r="E3401">
        <f t="shared" si="159"/>
        <v>2.25</v>
      </c>
      <c r="F3401">
        <f t="shared" si="160"/>
        <v>0.75</v>
      </c>
      <c r="G3401">
        <f t="shared" si="161"/>
        <v>0.25</v>
      </c>
    </row>
    <row r="3402" spans="1:7" x14ac:dyDescent="0.35">
      <c r="A3402" s="1">
        <f>fact_sales_daily_final!A3402</f>
        <v>42066</v>
      </c>
      <c r="B3402" t="str">
        <f>fact_sales_daily_final!E3402</f>
        <v>M01AB</v>
      </c>
      <c r="C3402">
        <f>fact_sales_daily_final!F3402</f>
        <v>8</v>
      </c>
      <c r="D3402">
        <f>C3402 * VLOOKUP(B3402, finance_assumptions!A:B, 2, FALSE)</f>
        <v>8</v>
      </c>
      <c r="E3402">
        <f t="shared" si="159"/>
        <v>6</v>
      </c>
      <c r="F3402">
        <f t="shared" si="160"/>
        <v>2</v>
      </c>
      <c r="G3402">
        <f t="shared" si="161"/>
        <v>0.25</v>
      </c>
    </row>
    <row r="3403" spans="1:7" x14ac:dyDescent="0.35">
      <c r="A3403" s="1">
        <f>fact_sales_daily_final!A3403</f>
        <v>42066</v>
      </c>
      <c r="B3403" t="str">
        <f>fact_sales_daily_final!E3403</f>
        <v>M01AE</v>
      </c>
      <c r="C3403">
        <f>fact_sales_daily_final!F3403</f>
        <v>6.03</v>
      </c>
      <c r="D3403">
        <f>C3403 * VLOOKUP(B3403, finance_assumptions!A:B, 2, FALSE)</f>
        <v>6.03</v>
      </c>
      <c r="E3403">
        <f t="shared" si="159"/>
        <v>4.5225</v>
      </c>
      <c r="F3403">
        <f t="shared" si="160"/>
        <v>1.5075000000000003</v>
      </c>
      <c r="G3403">
        <f t="shared" si="161"/>
        <v>0.25000000000000006</v>
      </c>
    </row>
    <row r="3404" spans="1:7" x14ac:dyDescent="0.35">
      <c r="A3404" s="1">
        <f>fact_sales_daily_final!A3404</f>
        <v>42066</v>
      </c>
      <c r="B3404" t="str">
        <f>fact_sales_daily_final!E3404</f>
        <v>N02BA</v>
      </c>
      <c r="C3404">
        <f>fact_sales_daily_final!F3404</f>
        <v>4.5</v>
      </c>
      <c r="D3404">
        <f>C3404 * VLOOKUP(B3404, finance_assumptions!A:B, 2, FALSE)</f>
        <v>4.5</v>
      </c>
      <c r="E3404">
        <f t="shared" si="159"/>
        <v>3.375</v>
      </c>
      <c r="F3404">
        <f t="shared" si="160"/>
        <v>1.125</v>
      </c>
      <c r="G3404">
        <f t="shared" si="161"/>
        <v>0.25</v>
      </c>
    </row>
    <row r="3405" spans="1:7" x14ac:dyDescent="0.35">
      <c r="A3405" s="1">
        <f>fact_sales_daily_final!A3405</f>
        <v>42066</v>
      </c>
      <c r="B3405" t="str">
        <f>fact_sales_daily_final!E3405</f>
        <v>N02BE</v>
      </c>
      <c r="C3405">
        <f>fact_sales_daily_final!F3405</f>
        <v>45.6</v>
      </c>
      <c r="D3405">
        <f>C3405 * VLOOKUP(B3405, finance_assumptions!A:B, 2, FALSE)</f>
        <v>45.6</v>
      </c>
      <c r="E3405">
        <f t="shared" si="159"/>
        <v>34.200000000000003</v>
      </c>
      <c r="F3405">
        <f t="shared" si="160"/>
        <v>11.399999999999999</v>
      </c>
      <c r="G3405">
        <f t="shared" si="161"/>
        <v>0.24999999999999997</v>
      </c>
    </row>
    <row r="3406" spans="1:7" x14ac:dyDescent="0.35">
      <c r="A3406" s="1">
        <f>fact_sales_daily_final!A3406</f>
        <v>42066</v>
      </c>
      <c r="B3406" t="str">
        <f>fact_sales_daily_final!E3406</f>
        <v>N05B</v>
      </c>
      <c r="C3406">
        <f>fact_sales_daily_final!F3406</f>
        <v>14</v>
      </c>
      <c r="D3406">
        <f>C3406 * VLOOKUP(B3406, finance_assumptions!A:B, 2, FALSE)</f>
        <v>14</v>
      </c>
      <c r="E3406">
        <f t="shared" si="159"/>
        <v>10.5</v>
      </c>
      <c r="F3406">
        <f t="shared" si="160"/>
        <v>3.5</v>
      </c>
      <c r="G3406">
        <f t="shared" si="161"/>
        <v>0.25</v>
      </c>
    </row>
    <row r="3407" spans="1:7" x14ac:dyDescent="0.35">
      <c r="A3407" s="1">
        <f>fact_sales_daily_final!A3407</f>
        <v>42066</v>
      </c>
      <c r="B3407" t="str">
        <f>fact_sales_daily_final!E3407</f>
        <v>N05C</v>
      </c>
      <c r="C3407">
        <f>fact_sales_daily_final!F3407</f>
        <v>0</v>
      </c>
      <c r="D3407">
        <f>C3407 * VLOOKUP(B3407, finance_assumptions!A:B, 2, FALSE)</f>
        <v>0</v>
      </c>
      <c r="E3407">
        <f t="shared" si="159"/>
        <v>0</v>
      </c>
      <c r="F3407">
        <f t="shared" si="160"/>
        <v>0</v>
      </c>
      <c r="G3407">
        <f t="shared" si="161"/>
        <v>0</v>
      </c>
    </row>
    <row r="3408" spans="1:7" x14ac:dyDescent="0.35">
      <c r="A3408" s="1">
        <f>fact_sales_daily_final!A3408</f>
        <v>42066</v>
      </c>
      <c r="B3408" t="str">
        <f>fact_sales_daily_final!E3408</f>
        <v>R03</v>
      </c>
      <c r="C3408">
        <f>fact_sales_daily_final!F3408</f>
        <v>1</v>
      </c>
      <c r="D3408">
        <f>C3408 * VLOOKUP(B3408, finance_assumptions!A:B, 2, FALSE)</f>
        <v>1</v>
      </c>
      <c r="E3408">
        <f t="shared" si="159"/>
        <v>0.75</v>
      </c>
      <c r="F3408">
        <f t="shared" si="160"/>
        <v>0.25</v>
      </c>
      <c r="G3408">
        <f t="shared" si="161"/>
        <v>0.25</v>
      </c>
    </row>
    <row r="3409" spans="1:7" x14ac:dyDescent="0.35">
      <c r="A3409" s="1">
        <f>fact_sales_daily_final!A3409</f>
        <v>42066</v>
      </c>
      <c r="B3409" t="str">
        <f>fact_sales_daily_final!E3409</f>
        <v>R06</v>
      </c>
      <c r="C3409">
        <f>fact_sales_daily_final!F3409</f>
        <v>4</v>
      </c>
      <c r="D3409">
        <f>C3409 * VLOOKUP(B3409, finance_assumptions!A:B, 2, FALSE)</f>
        <v>4</v>
      </c>
      <c r="E3409">
        <f t="shared" si="159"/>
        <v>3</v>
      </c>
      <c r="F3409">
        <f t="shared" si="160"/>
        <v>1</v>
      </c>
      <c r="G3409">
        <f t="shared" si="161"/>
        <v>0.25</v>
      </c>
    </row>
    <row r="3410" spans="1:7" x14ac:dyDescent="0.35">
      <c r="A3410" s="1">
        <f>fact_sales_daily_final!A3410</f>
        <v>42097</v>
      </c>
      <c r="B3410" t="str">
        <f>fact_sales_daily_final!E3410</f>
        <v>M01AB</v>
      </c>
      <c r="C3410">
        <f>fact_sales_daily_final!F3410</f>
        <v>9.68</v>
      </c>
      <c r="D3410">
        <f>C3410 * VLOOKUP(B3410, finance_assumptions!A:B, 2, FALSE)</f>
        <v>9.68</v>
      </c>
      <c r="E3410">
        <f t="shared" si="159"/>
        <v>7.26</v>
      </c>
      <c r="F3410">
        <f t="shared" si="160"/>
        <v>2.42</v>
      </c>
      <c r="G3410">
        <f t="shared" si="161"/>
        <v>0.25</v>
      </c>
    </row>
    <row r="3411" spans="1:7" x14ac:dyDescent="0.35">
      <c r="A3411" s="1">
        <f>fact_sales_daily_final!A3411</f>
        <v>42097</v>
      </c>
      <c r="B3411" t="str">
        <f>fact_sales_daily_final!E3411</f>
        <v>M01AE</v>
      </c>
      <c r="C3411">
        <f>fact_sales_daily_final!F3411</f>
        <v>5.67</v>
      </c>
      <c r="D3411">
        <f>C3411 * VLOOKUP(B3411, finance_assumptions!A:B, 2, FALSE)</f>
        <v>5.67</v>
      </c>
      <c r="E3411">
        <f t="shared" si="159"/>
        <v>4.2524999999999995</v>
      </c>
      <c r="F3411">
        <f t="shared" si="160"/>
        <v>1.4175000000000004</v>
      </c>
      <c r="G3411">
        <f t="shared" si="161"/>
        <v>0.25000000000000006</v>
      </c>
    </row>
    <row r="3412" spans="1:7" x14ac:dyDescent="0.35">
      <c r="A3412" s="1">
        <f>fact_sales_daily_final!A3412</f>
        <v>42097</v>
      </c>
      <c r="B3412" t="str">
        <f>fact_sales_daily_final!E3412</f>
        <v>N02BA</v>
      </c>
      <c r="C3412">
        <f>fact_sales_daily_final!F3412</f>
        <v>3.3</v>
      </c>
      <c r="D3412">
        <f>C3412 * VLOOKUP(B3412, finance_assumptions!A:B, 2, FALSE)</f>
        <v>3.3</v>
      </c>
      <c r="E3412">
        <f t="shared" si="159"/>
        <v>2.4749999999999996</v>
      </c>
      <c r="F3412">
        <f t="shared" si="160"/>
        <v>0.82500000000000018</v>
      </c>
      <c r="G3412">
        <f t="shared" si="161"/>
        <v>0.25000000000000006</v>
      </c>
    </row>
    <row r="3413" spans="1:7" x14ac:dyDescent="0.35">
      <c r="A3413" s="1">
        <f>fact_sales_daily_final!A3413</f>
        <v>42097</v>
      </c>
      <c r="B3413" t="str">
        <f>fact_sales_daily_final!E3413</f>
        <v>N02BE</v>
      </c>
      <c r="C3413">
        <f>fact_sales_daily_final!F3413</f>
        <v>46.85</v>
      </c>
      <c r="D3413">
        <f>C3413 * VLOOKUP(B3413, finance_assumptions!A:B, 2, FALSE)</f>
        <v>46.85</v>
      </c>
      <c r="E3413">
        <f t="shared" si="159"/>
        <v>35.137500000000003</v>
      </c>
      <c r="F3413">
        <f t="shared" si="160"/>
        <v>11.712499999999999</v>
      </c>
      <c r="G3413">
        <f t="shared" si="161"/>
        <v>0.24999999999999997</v>
      </c>
    </row>
    <row r="3414" spans="1:7" x14ac:dyDescent="0.35">
      <c r="A3414" s="1">
        <f>fact_sales_daily_final!A3414</f>
        <v>42097</v>
      </c>
      <c r="B3414" t="str">
        <f>fact_sales_daily_final!E3414</f>
        <v>N05B</v>
      </c>
      <c r="C3414">
        <f>fact_sales_daily_final!F3414</f>
        <v>4</v>
      </c>
      <c r="D3414">
        <f>C3414 * VLOOKUP(B3414, finance_assumptions!A:B, 2, FALSE)</f>
        <v>4</v>
      </c>
      <c r="E3414">
        <f t="shared" si="159"/>
        <v>3</v>
      </c>
      <c r="F3414">
        <f t="shared" si="160"/>
        <v>1</v>
      </c>
      <c r="G3414">
        <f t="shared" si="161"/>
        <v>0.25</v>
      </c>
    </row>
    <row r="3415" spans="1:7" x14ac:dyDescent="0.35">
      <c r="A3415" s="1">
        <f>fact_sales_daily_final!A3415</f>
        <v>42097</v>
      </c>
      <c r="B3415" t="str">
        <f>fact_sales_daily_final!E3415</f>
        <v>N05C</v>
      </c>
      <c r="C3415">
        <f>fact_sales_daily_final!F3415</f>
        <v>0</v>
      </c>
      <c r="D3415">
        <f>C3415 * VLOOKUP(B3415, finance_assumptions!A:B, 2, FALSE)</f>
        <v>0</v>
      </c>
      <c r="E3415">
        <f t="shared" si="159"/>
        <v>0</v>
      </c>
      <c r="F3415">
        <f t="shared" si="160"/>
        <v>0</v>
      </c>
      <c r="G3415">
        <f t="shared" si="161"/>
        <v>0</v>
      </c>
    </row>
    <row r="3416" spans="1:7" x14ac:dyDescent="0.35">
      <c r="A3416" s="1">
        <f>fact_sales_daily_final!A3416</f>
        <v>42097</v>
      </c>
      <c r="B3416" t="str">
        <f>fact_sales_daily_final!E3416</f>
        <v>R03</v>
      </c>
      <c r="C3416">
        <f>fact_sales_daily_final!F3416</f>
        <v>11</v>
      </c>
      <c r="D3416">
        <f>C3416 * VLOOKUP(B3416, finance_assumptions!A:B, 2, FALSE)</f>
        <v>11</v>
      </c>
      <c r="E3416">
        <f t="shared" si="159"/>
        <v>8.25</v>
      </c>
      <c r="F3416">
        <f t="shared" si="160"/>
        <v>2.75</v>
      </c>
      <c r="G3416">
        <f t="shared" si="161"/>
        <v>0.25</v>
      </c>
    </row>
    <row r="3417" spans="1:7" x14ac:dyDescent="0.35">
      <c r="A3417" s="1">
        <f>fact_sales_daily_final!A3417</f>
        <v>42097</v>
      </c>
      <c r="B3417" t="str">
        <f>fact_sales_daily_final!E3417</f>
        <v>R06</v>
      </c>
      <c r="C3417">
        <f>fact_sales_daily_final!F3417</f>
        <v>1</v>
      </c>
      <c r="D3417">
        <f>C3417 * VLOOKUP(B3417, finance_assumptions!A:B, 2, FALSE)</f>
        <v>1</v>
      </c>
      <c r="E3417">
        <f t="shared" si="159"/>
        <v>0.75</v>
      </c>
      <c r="F3417">
        <f t="shared" si="160"/>
        <v>0.25</v>
      </c>
      <c r="G3417">
        <f t="shared" si="161"/>
        <v>0.25</v>
      </c>
    </row>
    <row r="3418" spans="1:7" x14ac:dyDescent="0.35">
      <c r="A3418" s="1">
        <f>fact_sales_daily_final!A3418</f>
        <v>42127</v>
      </c>
      <c r="B3418" t="str">
        <f>fact_sales_daily_final!E3418</f>
        <v>M01AB</v>
      </c>
      <c r="C3418">
        <f>fact_sales_daily_final!F3418</f>
        <v>6</v>
      </c>
      <c r="D3418">
        <f>C3418 * VLOOKUP(B3418, finance_assumptions!A:B, 2, FALSE)</f>
        <v>6</v>
      </c>
      <c r="E3418">
        <f t="shared" si="159"/>
        <v>4.5</v>
      </c>
      <c r="F3418">
        <f t="shared" si="160"/>
        <v>1.5</v>
      </c>
      <c r="G3418">
        <f t="shared" si="161"/>
        <v>0.25</v>
      </c>
    </row>
    <row r="3419" spans="1:7" x14ac:dyDescent="0.35">
      <c r="A3419" s="1">
        <f>fact_sales_daily_final!A3419</f>
        <v>42127</v>
      </c>
      <c r="B3419" t="str">
        <f>fact_sales_daily_final!E3419</f>
        <v>M01AE</v>
      </c>
      <c r="C3419">
        <f>fact_sales_daily_final!F3419</f>
        <v>2.33</v>
      </c>
      <c r="D3419">
        <f>C3419 * VLOOKUP(B3419, finance_assumptions!A:B, 2, FALSE)</f>
        <v>2.33</v>
      </c>
      <c r="E3419">
        <f t="shared" si="159"/>
        <v>1.7475000000000001</v>
      </c>
      <c r="F3419">
        <f t="shared" si="160"/>
        <v>0.58250000000000002</v>
      </c>
      <c r="G3419">
        <f t="shared" si="161"/>
        <v>0.25</v>
      </c>
    </row>
    <row r="3420" spans="1:7" x14ac:dyDescent="0.35">
      <c r="A3420" s="1">
        <f>fact_sales_daily_final!A3420</f>
        <v>42127</v>
      </c>
      <c r="B3420" t="str">
        <f>fact_sales_daily_final!E3420</f>
        <v>N02BA</v>
      </c>
      <c r="C3420">
        <f>fact_sales_daily_final!F3420</f>
        <v>3</v>
      </c>
      <c r="D3420">
        <f>C3420 * VLOOKUP(B3420, finance_assumptions!A:B, 2, FALSE)</f>
        <v>3</v>
      </c>
      <c r="E3420">
        <f t="shared" si="159"/>
        <v>2.25</v>
      </c>
      <c r="F3420">
        <f t="shared" si="160"/>
        <v>0.75</v>
      </c>
      <c r="G3420">
        <f t="shared" si="161"/>
        <v>0.25</v>
      </c>
    </row>
    <row r="3421" spans="1:7" x14ac:dyDescent="0.35">
      <c r="A3421" s="1">
        <f>fact_sales_daily_final!A3421</f>
        <v>42127</v>
      </c>
      <c r="B3421" t="str">
        <f>fact_sales_daily_final!E3421</f>
        <v>N02BE</v>
      </c>
      <c r="C3421">
        <f>fact_sales_daily_final!F3421</f>
        <v>35</v>
      </c>
      <c r="D3421">
        <f>C3421 * VLOOKUP(B3421, finance_assumptions!A:B, 2, FALSE)</f>
        <v>35</v>
      </c>
      <c r="E3421">
        <f t="shared" si="159"/>
        <v>26.25</v>
      </c>
      <c r="F3421">
        <f t="shared" si="160"/>
        <v>8.75</v>
      </c>
      <c r="G3421">
        <f t="shared" si="161"/>
        <v>0.25</v>
      </c>
    </row>
    <row r="3422" spans="1:7" x14ac:dyDescent="0.35">
      <c r="A3422" s="1">
        <f>fact_sales_daily_final!A3422</f>
        <v>42127</v>
      </c>
      <c r="B3422" t="str">
        <f>fact_sales_daily_final!E3422</f>
        <v>N05B</v>
      </c>
      <c r="C3422">
        <f>fact_sales_daily_final!F3422</f>
        <v>2</v>
      </c>
      <c r="D3422">
        <f>C3422 * VLOOKUP(B3422, finance_assumptions!A:B, 2, FALSE)</f>
        <v>2</v>
      </c>
      <c r="E3422">
        <f t="shared" si="159"/>
        <v>1.5</v>
      </c>
      <c r="F3422">
        <f t="shared" si="160"/>
        <v>0.5</v>
      </c>
      <c r="G3422">
        <f t="shared" si="161"/>
        <v>0.25</v>
      </c>
    </row>
    <row r="3423" spans="1:7" x14ac:dyDescent="0.35">
      <c r="A3423" s="1">
        <f>fact_sales_daily_final!A3423</f>
        <v>42127</v>
      </c>
      <c r="B3423" t="str">
        <f>fact_sales_daily_final!E3423</f>
        <v>N05C</v>
      </c>
      <c r="C3423">
        <f>fact_sales_daily_final!F3423</f>
        <v>0</v>
      </c>
      <c r="D3423">
        <f>C3423 * VLOOKUP(B3423, finance_assumptions!A:B, 2, FALSE)</f>
        <v>0</v>
      </c>
      <c r="E3423">
        <f t="shared" si="159"/>
        <v>0</v>
      </c>
      <c r="F3423">
        <f t="shared" si="160"/>
        <v>0</v>
      </c>
      <c r="G3423">
        <f t="shared" si="161"/>
        <v>0</v>
      </c>
    </row>
    <row r="3424" spans="1:7" x14ac:dyDescent="0.35">
      <c r="A3424" s="1">
        <f>fact_sales_daily_final!A3424</f>
        <v>42127</v>
      </c>
      <c r="B3424" t="str">
        <f>fact_sales_daily_final!E3424</f>
        <v>R03</v>
      </c>
      <c r="C3424">
        <f>fact_sales_daily_final!F3424</f>
        <v>0</v>
      </c>
      <c r="D3424">
        <f>C3424 * VLOOKUP(B3424, finance_assumptions!A:B, 2, FALSE)</f>
        <v>0</v>
      </c>
      <c r="E3424">
        <f t="shared" si="159"/>
        <v>0</v>
      </c>
      <c r="F3424">
        <f t="shared" si="160"/>
        <v>0</v>
      </c>
      <c r="G3424">
        <f t="shared" si="161"/>
        <v>0</v>
      </c>
    </row>
    <row r="3425" spans="1:7" x14ac:dyDescent="0.35">
      <c r="A3425" s="1">
        <f>fact_sales_daily_final!A3425</f>
        <v>42127</v>
      </c>
      <c r="B3425" t="str">
        <f>fact_sales_daily_final!E3425</f>
        <v>R06</v>
      </c>
      <c r="C3425">
        <f>fact_sales_daily_final!F3425</f>
        <v>0</v>
      </c>
      <c r="D3425">
        <f>C3425 * VLOOKUP(B3425, finance_assumptions!A:B, 2, FALSE)</f>
        <v>0</v>
      </c>
      <c r="E3425">
        <f t="shared" si="159"/>
        <v>0</v>
      </c>
      <c r="F3425">
        <f t="shared" si="160"/>
        <v>0</v>
      </c>
      <c r="G3425">
        <f t="shared" si="161"/>
        <v>0</v>
      </c>
    </row>
    <row r="3426" spans="1:7" x14ac:dyDescent="0.35">
      <c r="A3426" s="1">
        <f>fact_sales_daily_final!A3426</f>
        <v>42158</v>
      </c>
      <c r="B3426" t="str">
        <f>fact_sales_daily_final!E3426</f>
        <v>M01AB</v>
      </c>
      <c r="C3426">
        <f>fact_sales_daily_final!F3426</f>
        <v>2</v>
      </c>
      <c r="D3426">
        <f>C3426 * VLOOKUP(B3426, finance_assumptions!A:B, 2, FALSE)</f>
        <v>2</v>
      </c>
      <c r="E3426">
        <f t="shared" si="159"/>
        <v>1.5</v>
      </c>
      <c r="F3426">
        <f t="shared" si="160"/>
        <v>0.5</v>
      </c>
      <c r="G3426">
        <f t="shared" si="161"/>
        <v>0.25</v>
      </c>
    </row>
    <row r="3427" spans="1:7" x14ac:dyDescent="0.35">
      <c r="A3427" s="1">
        <f>fact_sales_daily_final!A3427</f>
        <v>42158</v>
      </c>
      <c r="B3427" t="str">
        <f>fact_sales_daily_final!E3427</f>
        <v>M01AE</v>
      </c>
      <c r="C3427">
        <f>fact_sales_daily_final!F3427</f>
        <v>2.67</v>
      </c>
      <c r="D3427">
        <f>C3427 * VLOOKUP(B3427, finance_assumptions!A:B, 2, FALSE)</f>
        <v>2.67</v>
      </c>
      <c r="E3427">
        <f t="shared" si="159"/>
        <v>2.0024999999999999</v>
      </c>
      <c r="F3427">
        <f t="shared" si="160"/>
        <v>0.66749999999999998</v>
      </c>
      <c r="G3427">
        <f t="shared" si="161"/>
        <v>0.25</v>
      </c>
    </row>
    <row r="3428" spans="1:7" x14ac:dyDescent="0.35">
      <c r="A3428" s="1">
        <f>fact_sales_daily_final!A3428</f>
        <v>42158</v>
      </c>
      <c r="B3428" t="str">
        <f>fact_sales_daily_final!E3428</f>
        <v>N02BA</v>
      </c>
      <c r="C3428">
        <f>fact_sales_daily_final!F3428</f>
        <v>6</v>
      </c>
      <c r="D3428">
        <f>C3428 * VLOOKUP(B3428, finance_assumptions!A:B, 2, FALSE)</f>
        <v>6</v>
      </c>
      <c r="E3428">
        <f t="shared" si="159"/>
        <v>4.5</v>
      </c>
      <c r="F3428">
        <f t="shared" si="160"/>
        <v>1.5</v>
      </c>
      <c r="G3428">
        <f t="shared" si="161"/>
        <v>0.25</v>
      </c>
    </row>
    <row r="3429" spans="1:7" x14ac:dyDescent="0.35">
      <c r="A3429" s="1">
        <f>fact_sales_daily_final!A3429</f>
        <v>42158</v>
      </c>
      <c r="B3429" t="str">
        <f>fact_sales_daily_final!E3429</f>
        <v>N02BE</v>
      </c>
      <c r="C3429">
        <f>fact_sales_daily_final!F3429</f>
        <v>19.8</v>
      </c>
      <c r="D3429">
        <f>C3429 * VLOOKUP(B3429, finance_assumptions!A:B, 2, FALSE)</f>
        <v>19.8</v>
      </c>
      <c r="E3429">
        <f t="shared" si="159"/>
        <v>14.850000000000001</v>
      </c>
      <c r="F3429">
        <f t="shared" si="160"/>
        <v>4.9499999999999993</v>
      </c>
      <c r="G3429">
        <f t="shared" si="161"/>
        <v>0.24999999999999994</v>
      </c>
    </row>
    <row r="3430" spans="1:7" x14ac:dyDescent="0.35">
      <c r="A3430" s="1">
        <f>fact_sales_daily_final!A3430</f>
        <v>42158</v>
      </c>
      <c r="B3430" t="str">
        <f>fact_sales_daily_final!E3430</f>
        <v>N05B</v>
      </c>
      <c r="C3430">
        <f>fact_sales_daily_final!F3430</f>
        <v>4</v>
      </c>
      <c r="D3430">
        <f>C3430 * VLOOKUP(B3430, finance_assumptions!A:B, 2, FALSE)</f>
        <v>4</v>
      </c>
      <c r="E3430">
        <f t="shared" si="159"/>
        <v>3</v>
      </c>
      <c r="F3430">
        <f t="shared" si="160"/>
        <v>1</v>
      </c>
      <c r="G3430">
        <f t="shared" si="161"/>
        <v>0.25</v>
      </c>
    </row>
    <row r="3431" spans="1:7" x14ac:dyDescent="0.35">
      <c r="A3431" s="1">
        <f>fact_sales_daily_final!A3431</f>
        <v>42158</v>
      </c>
      <c r="B3431" t="str">
        <f>fact_sales_daily_final!E3431</f>
        <v>N05C</v>
      </c>
      <c r="C3431">
        <f>fact_sales_daily_final!F3431</f>
        <v>0</v>
      </c>
      <c r="D3431">
        <f>C3431 * VLOOKUP(B3431, finance_assumptions!A:B, 2, FALSE)</f>
        <v>0</v>
      </c>
      <c r="E3431">
        <f t="shared" si="159"/>
        <v>0</v>
      </c>
      <c r="F3431">
        <f t="shared" si="160"/>
        <v>0</v>
      </c>
      <c r="G3431">
        <f t="shared" si="161"/>
        <v>0</v>
      </c>
    </row>
    <row r="3432" spans="1:7" x14ac:dyDescent="0.35">
      <c r="A3432" s="1">
        <f>fact_sales_daily_final!A3432</f>
        <v>42158</v>
      </c>
      <c r="B3432" t="str">
        <f>fact_sales_daily_final!E3432</f>
        <v>R03</v>
      </c>
      <c r="C3432">
        <f>fact_sales_daily_final!F3432</f>
        <v>1</v>
      </c>
      <c r="D3432">
        <f>C3432 * VLOOKUP(B3432, finance_assumptions!A:B, 2, FALSE)</f>
        <v>1</v>
      </c>
      <c r="E3432">
        <f t="shared" si="159"/>
        <v>0.75</v>
      </c>
      <c r="F3432">
        <f t="shared" si="160"/>
        <v>0.25</v>
      </c>
      <c r="G3432">
        <f t="shared" si="161"/>
        <v>0.25</v>
      </c>
    </row>
    <row r="3433" spans="1:7" x14ac:dyDescent="0.35">
      <c r="A3433" s="1">
        <f>fact_sales_daily_final!A3433</f>
        <v>42158</v>
      </c>
      <c r="B3433" t="str">
        <f>fact_sales_daily_final!E3433</f>
        <v>R06</v>
      </c>
      <c r="C3433">
        <f>fact_sales_daily_final!F3433</f>
        <v>1</v>
      </c>
      <c r="D3433">
        <f>C3433 * VLOOKUP(B3433, finance_assumptions!A:B, 2, FALSE)</f>
        <v>1</v>
      </c>
      <c r="E3433">
        <f t="shared" si="159"/>
        <v>0.75</v>
      </c>
      <c r="F3433">
        <f t="shared" si="160"/>
        <v>0.25</v>
      </c>
      <c r="G3433">
        <f t="shared" si="161"/>
        <v>0.25</v>
      </c>
    </row>
    <row r="3434" spans="1:7" x14ac:dyDescent="0.35">
      <c r="A3434" s="1">
        <f>fact_sales_daily_final!A3434</f>
        <v>42188</v>
      </c>
      <c r="B3434" t="str">
        <f>fact_sales_daily_final!E3434</f>
        <v>M01AB</v>
      </c>
      <c r="C3434">
        <f>fact_sales_daily_final!F3434</f>
        <v>3.33</v>
      </c>
      <c r="D3434">
        <f>C3434 * VLOOKUP(B3434, finance_assumptions!A:B, 2, FALSE)</f>
        <v>3.33</v>
      </c>
      <c r="E3434">
        <f t="shared" si="159"/>
        <v>2.4975000000000001</v>
      </c>
      <c r="F3434">
        <f t="shared" si="160"/>
        <v>0.83250000000000002</v>
      </c>
      <c r="G3434">
        <f t="shared" si="161"/>
        <v>0.25</v>
      </c>
    </row>
    <row r="3435" spans="1:7" x14ac:dyDescent="0.35">
      <c r="A3435" s="1">
        <f>fact_sales_daily_final!A3435</f>
        <v>42188</v>
      </c>
      <c r="B3435" t="str">
        <f>fact_sales_daily_final!E3435</f>
        <v>M01AE</v>
      </c>
      <c r="C3435">
        <f>fact_sales_daily_final!F3435</f>
        <v>1</v>
      </c>
      <c r="D3435">
        <f>C3435 * VLOOKUP(B3435, finance_assumptions!A:B, 2, FALSE)</f>
        <v>1</v>
      </c>
      <c r="E3435">
        <f t="shared" si="159"/>
        <v>0.75</v>
      </c>
      <c r="F3435">
        <f t="shared" si="160"/>
        <v>0.25</v>
      </c>
      <c r="G3435">
        <f t="shared" si="161"/>
        <v>0.25</v>
      </c>
    </row>
    <row r="3436" spans="1:7" x14ac:dyDescent="0.35">
      <c r="A3436" s="1">
        <f>fact_sales_daily_final!A3436</f>
        <v>42188</v>
      </c>
      <c r="B3436" t="str">
        <f>fact_sales_daily_final!E3436</f>
        <v>N02BA</v>
      </c>
      <c r="C3436">
        <f>fact_sales_daily_final!F3436</f>
        <v>1</v>
      </c>
      <c r="D3436">
        <f>C3436 * VLOOKUP(B3436, finance_assumptions!A:B, 2, FALSE)</f>
        <v>1</v>
      </c>
      <c r="E3436">
        <f t="shared" si="159"/>
        <v>0.75</v>
      </c>
      <c r="F3436">
        <f t="shared" si="160"/>
        <v>0.25</v>
      </c>
      <c r="G3436">
        <f t="shared" si="161"/>
        <v>0.25</v>
      </c>
    </row>
    <row r="3437" spans="1:7" x14ac:dyDescent="0.35">
      <c r="A3437" s="1">
        <f>fact_sales_daily_final!A3437</f>
        <v>42188</v>
      </c>
      <c r="B3437" t="str">
        <f>fact_sales_daily_final!E3437</f>
        <v>N02BE</v>
      </c>
      <c r="C3437">
        <f>fact_sales_daily_final!F3437</f>
        <v>2</v>
      </c>
      <c r="D3437">
        <f>C3437 * VLOOKUP(B3437, finance_assumptions!A:B, 2, FALSE)</f>
        <v>2</v>
      </c>
      <c r="E3437">
        <f t="shared" si="159"/>
        <v>1.5</v>
      </c>
      <c r="F3437">
        <f t="shared" si="160"/>
        <v>0.5</v>
      </c>
      <c r="G3437">
        <f t="shared" si="161"/>
        <v>0.25</v>
      </c>
    </row>
    <row r="3438" spans="1:7" x14ac:dyDescent="0.35">
      <c r="A3438" s="1">
        <f>fact_sales_daily_final!A3438</f>
        <v>42188</v>
      </c>
      <c r="B3438" t="str">
        <f>fact_sales_daily_final!E3438</f>
        <v>N05B</v>
      </c>
      <c r="C3438">
        <f>fact_sales_daily_final!F3438</f>
        <v>0</v>
      </c>
      <c r="D3438">
        <f>C3438 * VLOOKUP(B3438, finance_assumptions!A:B, 2, FALSE)</f>
        <v>0</v>
      </c>
      <c r="E3438">
        <f t="shared" si="159"/>
        <v>0</v>
      </c>
      <c r="F3438">
        <f t="shared" si="160"/>
        <v>0</v>
      </c>
      <c r="G3438">
        <f t="shared" si="161"/>
        <v>0</v>
      </c>
    </row>
    <row r="3439" spans="1:7" x14ac:dyDescent="0.35">
      <c r="A3439" s="1">
        <f>fact_sales_daily_final!A3439</f>
        <v>42188</v>
      </c>
      <c r="B3439" t="str">
        <f>fact_sales_daily_final!E3439</f>
        <v>N05C</v>
      </c>
      <c r="C3439">
        <f>fact_sales_daily_final!F3439</f>
        <v>0</v>
      </c>
      <c r="D3439">
        <f>C3439 * VLOOKUP(B3439, finance_assumptions!A:B, 2, FALSE)</f>
        <v>0</v>
      </c>
      <c r="E3439">
        <f t="shared" si="159"/>
        <v>0</v>
      </c>
      <c r="F3439">
        <f t="shared" si="160"/>
        <v>0</v>
      </c>
      <c r="G3439">
        <f t="shared" si="161"/>
        <v>0</v>
      </c>
    </row>
    <row r="3440" spans="1:7" x14ac:dyDescent="0.35">
      <c r="A3440" s="1">
        <f>fact_sales_daily_final!A3440</f>
        <v>42188</v>
      </c>
      <c r="B3440" t="str">
        <f>fact_sales_daily_final!E3440</f>
        <v>R03</v>
      </c>
      <c r="C3440">
        <f>fact_sales_daily_final!F3440</f>
        <v>0</v>
      </c>
      <c r="D3440">
        <f>C3440 * VLOOKUP(B3440, finance_assumptions!A:B, 2, FALSE)</f>
        <v>0</v>
      </c>
      <c r="E3440">
        <f t="shared" si="159"/>
        <v>0</v>
      </c>
      <c r="F3440">
        <f t="shared" si="160"/>
        <v>0</v>
      </c>
      <c r="G3440">
        <f t="shared" si="161"/>
        <v>0</v>
      </c>
    </row>
    <row r="3441" spans="1:7" x14ac:dyDescent="0.35">
      <c r="A3441" s="1">
        <f>fact_sales_daily_final!A3441</f>
        <v>42188</v>
      </c>
      <c r="B3441" t="str">
        <f>fact_sales_daily_final!E3441</f>
        <v>R06</v>
      </c>
      <c r="C3441">
        <f>fact_sales_daily_final!F3441</f>
        <v>0</v>
      </c>
      <c r="D3441">
        <f>C3441 * VLOOKUP(B3441, finance_assumptions!A:B, 2, FALSE)</f>
        <v>0</v>
      </c>
      <c r="E3441">
        <f t="shared" si="159"/>
        <v>0</v>
      </c>
      <c r="F3441">
        <f t="shared" si="160"/>
        <v>0</v>
      </c>
      <c r="G3441">
        <f t="shared" si="161"/>
        <v>0</v>
      </c>
    </row>
    <row r="3442" spans="1:7" x14ac:dyDescent="0.35">
      <c r="A3442" s="1">
        <f>fact_sales_daily_final!A3442</f>
        <v>42219</v>
      </c>
      <c r="B3442" t="str">
        <f>fact_sales_daily_final!E3442</f>
        <v>M01AB</v>
      </c>
      <c r="C3442">
        <f>fact_sales_daily_final!F3442</f>
        <v>6</v>
      </c>
      <c r="D3442">
        <f>C3442 * VLOOKUP(B3442, finance_assumptions!A:B, 2, FALSE)</f>
        <v>6</v>
      </c>
      <c r="E3442">
        <f t="shared" si="159"/>
        <v>4.5</v>
      </c>
      <c r="F3442">
        <f t="shared" si="160"/>
        <v>1.5</v>
      </c>
      <c r="G3442">
        <f t="shared" si="161"/>
        <v>0.25</v>
      </c>
    </row>
    <row r="3443" spans="1:7" x14ac:dyDescent="0.35">
      <c r="A3443" s="1">
        <f>fact_sales_daily_final!A3443</f>
        <v>42219</v>
      </c>
      <c r="B3443" t="str">
        <f>fact_sales_daily_final!E3443</f>
        <v>M01AE</v>
      </c>
      <c r="C3443">
        <f>fact_sales_daily_final!F3443</f>
        <v>3.3969999999999998</v>
      </c>
      <c r="D3443">
        <f>C3443 * VLOOKUP(B3443, finance_assumptions!A:B, 2, FALSE)</f>
        <v>3.3969999999999998</v>
      </c>
      <c r="E3443">
        <f t="shared" si="159"/>
        <v>2.5477499999999997</v>
      </c>
      <c r="F3443">
        <f t="shared" si="160"/>
        <v>0.84925000000000006</v>
      </c>
      <c r="G3443">
        <f t="shared" si="161"/>
        <v>0.25000000000000006</v>
      </c>
    </row>
    <row r="3444" spans="1:7" x14ac:dyDescent="0.35">
      <c r="A3444" s="1">
        <f>fact_sales_daily_final!A3444</f>
        <v>42219</v>
      </c>
      <c r="B3444" t="str">
        <f>fact_sales_daily_final!E3444</f>
        <v>N02BA</v>
      </c>
      <c r="C3444">
        <f>fact_sales_daily_final!F3444</f>
        <v>2.4</v>
      </c>
      <c r="D3444">
        <f>C3444 * VLOOKUP(B3444, finance_assumptions!A:B, 2, FALSE)</f>
        <v>2.4</v>
      </c>
      <c r="E3444">
        <f t="shared" si="159"/>
        <v>1.7999999999999998</v>
      </c>
      <c r="F3444">
        <f t="shared" si="160"/>
        <v>0.60000000000000009</v>
      </c>
      <c r="G3444">
        <f t="shared" si="161"/>
        <v>0.25000000000000006</v>
      </c>
    </row>
    <row r="3445" spans="1:7" x14ac:dyDescent="0.35">
      <c r="A3445" s="1">
        <f>fact_sales_daily_final!A3445</f>
        <v>42219</v>
      </c>
      <c r="B3445" t="str">
        <f>fact_sales_daily_final!E3445</f>
        <v>N02BE</v>
      </c>
      <c r="C3445">
        <f>fact_sales_daily_final!F3445</f>
        <v>55.4</v>
      </c>
      <c r="D3445">
        <f>C3445 * VLOOKUP(B3445, finance_assumptions!A:B, 2, FALSE)</f>
        <v>55.4</v>
      </c>
      <c r="E3445">
        <f t="shared" si="159"/>
        <v>41.55</v>
      </c>
      <c r="F3445">
        <f t="shared" si="160"/>
        <v>13.850000000000001</v>
      </c>
      <c r="G3445">
        <f t="shared" si="161"/>
        <v>0.25000000000000006</v>
      </c>
    </row>
    <row r="3446" spans="1:7" x14ac:dyDescent="0.35">
      <c r="A3446" s="1">
        <f>fact_sales_daily_final!A3446</f>
        <v>42219</v>
      </c>
      <c r="B3446" t="str">
        <f>fact_sales_daily_final!E3446</f>
        <v>N05B</v>
      </c>
      <c r="C3446">
        <f>fact_sales_daily_final!F3446</f>
        <v>9</v>
      </c>
      <c r="D3446">
        <f>C3446 * VLOOKUP(B3446, finance_assumptions!A:B, 2, FALSE)</f>
        <v>9</v>
      </c>
      <c r="E3446">
        <f t="shared" si="159"/>
        <v>6.75</v>
      </c>
      <c r="F3446">
        <f t="shared" si="160"/>
        <v>2.25</v>
      </c>
      <c r="G3446">
        <f t="shared" si="161"/>
        <v>0.25</v>
      </c>
    </row>
    <row r="3447" spans="1:7" x14ac:dyDescent="0.35">
      <c r="A3447" s="1">
        <f>fact_sales_daily_final!A3447</f>
        <v>42219</v>
      </c>
      <c r="B3447" t="str">
        <f>fact_sales_daily_final!E3447</f>
        <v>N05C</v>
      </c>
      <c r="C3447">
        <f>fact_sales_daily_final!F3447</f>
        <v>0</v>
      </c>
      <c r="D3447">
        <f>C3447 * VLOOKUP(B3447, finance_assumptions!A:B, 2, FALSE)</f>
        <v>0</v>
      </c>
      <c r="E3447">
        <f t="shared" si="159"/>
        <v>0</v>
      </c>
      <c r="F3447">
        <f t="shared" si="160"/>
        <v>0</v>
      </c>
      <c r="G3447">
        <f t="shared" si="161"/>
        <v>0</v>
      </c>
    </row>
    <row r="3448" spans="1:7" x14ac:dyDescent="0.35">
      <c r="A3448" s="1">
        <f>fact_sales_daily_final!A3448</f>
        <v>42219</v>
      </c>
      <c r="B3448" t="str">
        <f>fact_sales_daily_final!E3448</f>
        <v>R03</v>
      </c>
      <c r="C3448">
        <f>fact_sales_daily_final!F3448</f>
        <v>2</v>
      </c>
      <c r="D3448">
        <f>C3448 * VLOOKUP(B3448, finance_assumptions!A:B, 2, FALSE)</f>
        <v>2</v>
      </c>
      <c r="E3448">
        <f t="shared" si="159"/>
        <v>1.5</v>
      </c>
      <c r="F3448">
        <f t="shared" si="160"/>
        <v>0.5</v>
      </c>
      <c r="G3448">
        <f t="shared" si="161"/>
        <v>0.25</v>
      </c>
    </row>
    <row r="3449" spans="1:7" x14ac:dyDescent="0.35">
      <c r="A3449" s="1">
        <f>fact_sales_daily_final!A3449</f>
        <v>42219</v>
      </c>
      <c r="B3449" t="str">
        <f>fact_sales_daily_final!E3449</f>
        <v>R06</v>
      </c>
      <c r="C3449">
        <f>fact_sales_daily_final!F3449</f>
        <v>1</v>
      </c>
      <c r="D3449">
        <f>C3449 * VLOOKUP(B3449, finance_assumptions!A:B, 2, FALSE)</f>
        <v>1</v>
      </c>
      <c r="E3449">
        <f t="shared" si="159"/>
        <v>0.75</v>
      </c>
      <c r="F3449">
        <f t="shared" si="160"/>
        <v>0.25</v>
      </c>
      <c r="G3449">
        <f t="shared" si="161"/>
        <v>0.25</v>
      </c>
    </row>
    <row r="3450" spans="1:7" x14ac:dyDescent="0.35">
      <c r="A3450" s="1">
        <f>fact_sales_daily_final!A3450</f>
        <v>42250</v>
      </c>
      <c r="B3450" t="str">
        <f>fact_sales_daily_final!E3450</f>
        <v>M01AB</v>
      </c>
      <c r="C3450">
        <f>fact_sales_daily_final!F3450</f>
        <v>2</v>
      </c>
      <c r="D3450">
        <f>C3450 * VLOOKUP(B3450, finance_assumptions!A:B, 2, FALSE)</f>
        <v>2</v>
      </c>
      <c r="E3450">
        <f t="shared" si="159"/>
        <v>1.5</v>
      </c>
      <c r="F3450">
        <f t="shared" si="160"/>
        <v>0.5</v>
      </c>
      <c r="G3450">
        <f t="shared" si="161"/>
        <v>0.25</v>
      </c>
    </row>
    <row r="3451" spans="1:7" x14ac:dyDescent="0.35">
      <c r="A3451" s="1">
        <f>fact_sales_daily_final!A3451</f>
        <v>42250</v>
      </c>
      <c r="B3451" t="str">
        <f>fact_sales_daily_final!E3451</f>
        <v>M01AE</v>
      </c>
      <c r="C3451">
        <f>fact_sales_daily_final!F3451</f>
        <v>3</v>
      </c>
      <c r="D3451">
        <f>C3451 * VLOOKUP(B3451, finance_assumptions!A:B, 2, FALSE)</f>
        <v>3</v>
      </c>
      <c r="E3451">
        <f t="shared" si="159"/>
        <v>2.25</v>
      </c>
      <c r="F3451">
        <f t="shared" si="160"/>
        <v>0.75</v>
      </c>
      <c r="G3451">
        <f t="shared" si="161"/>
        <v>0.25</v>
      </c>
    </row>
    <row r="3452" spans="1:7" x14ac:dyDescent="0.35">
      <c r="A3452" s="1">
        <f>fact_sales_daily_final!A3452</f>
        <v>42250</v>
      </c>
      <c r="B3452" t="str">
        <f>fact_sales_daily_final!E3452</f>
        <v>N02BA</v>
      </c>
      <c r="C3452">
        <f>fact_sales_daily_final!F3452</f>
        <v>5</v>
      </c>
      <c r="D3452">
        <f>C3452 * VLOOKUP(B3452, finance_assumptions!A:B, 2, FALSE)</f>
        <v>5</v>
      </c>
      <c r="E3452">
        <f t="shared" si="159"/>
        <v>3.75</v>
      </c>
      <c r="F3452">
        <f t="shared" si="160"/>
        <v>1.25</v>
      </c>
      <c r="G3452">
        <f t="shared" si="161"/>
        <v>0.25</v>
      </c>
    </row>
    <row r="3453" spans="1:7" x14ac:dyDescent="0.35">
      <c r="A3453" s="1">
        <f>fact_sales_daily_final!A3453</f>
        <v>42250</v>
      </c>
      <c r="B3453" t="str">
        <f>fact_sales_daily_final!E3453</f>
        <v>N02BE</v>
      </c>
      <c r="C3453">
        <f>fact_sales_daily_final!F3453</f>
        <v>32.700000000000003</v>
      </c>
      <c r="D3453">
        <f>C3453 * VLOOKUP(B3453, finance_assumptions!A:B, 2, FALSE)</f>
        <v>32.700000000000003</v>
      </c>
      <c r="E3453">
        <f t="shared" si="159"/>
        <v>24.525000000000002</v>
      </c>
      <c r="F3453">
        <f t="shared" si="160"/>
        <v>8.1750000000000007</v>
      </c>
      <c r="G3453">
        <f t="shared" si="161"/>
        <v>0.25</v>
      </c>
    </row>
    <row r="3454" spans="1:7" x14ac:dyDescent="0.35">
      <c r="A3454" s="1">
        <f>fact_sales_daily_final!A3454</f>
        <v>42250</v>
      </c>
      <c r="B3454" t="str">
        <f>fact_sales_daily_final!E3454</f>
        <v>N05B</v>
      </c>
      <c r="C3454">
        <f>fact_sales_daily_final!F3454</f>
        <v>10</v>
      </c>
      <c r="D3454">
        <f>C3454 * VLOOKUP(B3454, finance_assumptions!A:B, 2, FALSE)</f>
        <v>10</v>
      </c>
      <c r="E3454">
        <f t="shared" si="159"/>
        <v>7.5</v>
      </c>
      <c r="F3454">
        <f t="shared" si="160"/>
        <v>2.5</v>
      </c>
      <c r="G3454">
        <f t="shared" si="161"/>
        <v>0.25</v>
      </c>
    </row>
    <row r="3455" spans="1:7" x14ac:dyDescent="0.35">
      <c r="A3455" s="1">
        <f>fact_sales_daily_final!A3455</f>
        <v>42250</v>
      </c>
      <c r="B3455" t="str">
        <f>fact_sales_daily_final!E3455</f>
        <v>N05C</v>
      </c>
      <c r="C3455">
        <f>fact_sales_daily_final!F3455</f>
        <v>0</v>
      </c>
      <c r="D3455">
        <f>C3455 * VLOOKUP(B3455, finance_assumptions!A:B, 2, FALSE)</f>
        <v>0</v>
      </c>
      <c r="E3455">
        <f t="shared" si="159"/>
        <v>0</v>
      </c>
      <c r="F3455">
        <f t="shared" si="160"/>
        <v>0</v>
      </c>
      <c r="G3455">
        <f t="shared" si="161"/>
        <v>0</v>
      </c>
    </row>
    <row r="3456" spans="1:7" x14ac:dyDescent="0.35">
      <c r="A3456" s="1">
        <f>fact_sales_daily_final!A3456</f>
        <v>42250</v>
      </c>
      <c r="B3456" t="str">
        <f>fact_sales_daily_final!E3456</f>
        <v>R03</v>
      </c>
      <c r="C3456">
        <f>fact_sales_daily_final!F3456</f>
        <v>1</v>
      </c>
      <c r="D3456">
        <f>C3456 * VLOOKUP(B3456, finance_assumptions!A:B, 2, FALSE)</f>
        <v>1</v>
      </c>
      <c r="E3456">
        <f t="shared" si="159"/>
        <v>0.75</v>
      </c>
      <c r="F3456">
        <f t="shared" si="160"/>
        <v>0.25</v>
      </c>
      <c r="G3456">
        <f t="shared" si="161"/>
        <v>0.25</v>
      </c>
    </row>
    <row r="3457" spans="1:7" x14ac:dyDescent="0.35">
      <c r="A3457" s="1">
        <f>fact_sales_daily_final!A3457</f>
        <v>42250</v>
      </c>
      <c r="B3457" t="str">
        <f>fact_sales_daily_final!E3457</f>
        <v>R06</v>
      </c>
      <c r="C3457">
        <f>fact_sales_daily_final!F3457</f>
        <v>1</v>
      </c>
      <c r="D3457">
        <f>C3457 * VLOOKUP(B3457, finance_assumptions!A:B, 2, FALSE)</f>
        <v>1</v>
      </c>
      <c r="E3457">
        <f t="shared" si="159"/>
        <v>0.75</v>
      </c>
      <c r="F3457">
        <f t="shared" si="160"/>
        <v>0.25</v>
      </c>
      <c r="G3457">
        <f t="shared" si="161"/>
        <v>0.25</v>
      </c>
    </row>
    <row r="3458" spans="1:7" x14ac:dyDescent="0.35">
      <c r="A3458" s="1">
        <f>fact_sales_daily_final!A3458</f>
        <v>42280</v>
      </c>
      <c r="B3458" t="str">
        <f>fact_sales_daily_final!E3458</f>
        <v>M01AB</v>
      </c>
      <c r="C3458">
        <f>fact_sales_daily_final!F3458</f>
        <v>1.34</v>
      </c>
      <c r="D3458">
        <f>C3458 * VLOOKUP(B3458, finance_assumptions!A:B, 2, FALSE)</f>
        <v>1.34</v>
      </c>
      <c r="E3458">
        <f t="shared" si="159"/>
        <v>1.0050000000000001</v>
      </c>
      <c r="F3458">
        <f t="shared" si="160"/>
        <v>0.33499999999999996</v>
      </c>
      <c r="G3458">
        <f t="shared" si="161"/>
        <v>0.24999999999999997</v>
      </c>
    </row>
    <row r="3459" spans="1:7" x14ac:dyDescent="0.35">
      <c r="A3459" s="1">
        <f>fact_sales_daily_final!A3459</f>
        <v>42280</v>
      </c>
      <c r="B3459" t="str">
        <f>fact_sales_daily_final!E3459</f>
        <v>M01AE</v>
      </c>
      <c r="C3459">
        <f>fact_sales_daily_final!F3459</f>
        <v>3.66</v>
      </c>
      <c r="D3459">
        <f>C3459 * VLOOKUP(B3459, finance_assumptions!A:B, 2, FALSE)</f>
        <v>3.66</v>
      </c>
      <c r="E3459">
        <f t="shared" ref="E3459:E3522" si="162">D3459 * 0.75</f>
        <v>2.7450000000000001</v>
      </c>
      <c r="F3459">
        <f t="shared" ref="F3459:F3522" si="163">D3459 - E3459</f>
        <v>0.91500000000000004</v>
      </c>
      <c r="G3459">
        <f t="shared" ref="G3459:G3522" si="164">IF(D3459=0, 0, F3459/D3459)</f>
        <v>0.25</v>
      </c>
    </row>
    <row r="3460" spans="1:7" x14ac:dyDescent="0.35">
      <c r="A3460" s="1">
        <f>fact_sales_daily_final!A3460</f>
        <v>42280</v>
      </c>
      <c r="B3460" t="str">
        <f>fact_sales_daily_final!E3460</f>
        <v>N02BA</v>
      </c>
      <c r="C3460">
        <f>fact_sales_daily_final!F3460</f>
        <v>5</v>
      </c>
      <c r="D3460">
        <f>C3460 * VLOOKUP(B3460, finance_assumptions!A:B, 2, FALSE)</f>
        <v>5</v>
      </c>
      <c r="E3460">
        <f t="shared" si="162"/>
        <v>3.75</v>
      </c>
      <c r="F3460">
        <f t="shared" si="163"/>
        <v>1.25</v>
      </c>
      <c r="G3460">
        <f t="shared" si="164"/>
        <v>0.25</v>
      </c>
    </row>
    <row r="3461" spans="1:7" x14ac:dyDescent="0.35">
      <c r="A3461" s="1">
        <f>fact_sales_daily_final!A3461</f>
        <v>42280</v>
      </c>
      <c r="B3461" t="str">
        <f>fact_sales_daily_final!E3461</f>
        <v>N02BE</v>
      </c>
      <c r="C3461">
        <f>fact_sales_daily_final!F3461</f>
        <v>40.4</v>
      </c>
      <c r="D3461">
        <f>C3461 * VLOOKUP(B3461, finance_assumptions!A:B, 2, FALSE)</f>
        <v>40.4</v>
      </c>
      <c r="E3461">
        <f t="shared" si="162"/>
        <v>30.299999999999997</v>
      </c>
      <c r="F3461">
        <f t="shared" si="163"/>
        <v>10.100000000000001</v>
      </c>
      <c r="G3461">
        <f t="shared" si="164"/>
        <v>0.25000000000000006</v>
      </c>
    </row>
    <row r="3462" spans="1:7" x14ac:dyDescent="0.35">
      <c r="A3462" s="1">
        <f>fact_sales_daily_final!A3462</f>
        <v>42280</v>
      </c>
      <c r="B3462" t="str">
        <f>fact_sales_daily_final!E3462</f>
        <v>N05B</v>
      </c>
      <c r="C3462">
        <f>fact_sales_daily_final!F3462</f>
        <v>6</v>
      </c>
      <c r="D3462">
        <f>C3462 * VLOOKUP(B3462, finance_assumptions!A:B, 2, FALSE)</f>
        <v>6</v>
      </c>
      <c r="E3462">
        <f t="shared" si="162"/>
        <v>4.5</v>
      </c>
      <c r="F3462">
        <f t="shared" si="163"/>
        <v>1.5</v>
      </c>
      <c r="G3462">
        <f t="shared" si="164"/>
        <v>0.25</v>
      </c>
    </row>
    <row r="3463" spans="1:7" x14ac:dyDescent="0.35">
      <c r="A3463" s="1">
        <f>fact_sales_daily_final!A3463</f>
        <v>42280</v>
      </c>
      <c r="B3463" t="str">
        <f>fact_sales_daily_final!E3463</f>
        <v>N05C</v>
      </c>
      <c r="C3463">
        <f>fact_sales_daily_final!F3463</f>
        <v>0</v>
      </c>
      <c r="D3463">
        <f>C3463 * VLOOKUP(B3463, finance_assumptions!A:B, 2, FALSE)</f>
        <v>0</v>
      </c>
      <c r="E3463">
        <f t="shared" si="162"/>
        <v>0</v>
      </c>
      <c r="F3463">
        <f t="shared" si="163"/>
        <v>0</v>
      </c>
      <c r="G3463">
        <f t="shared" si="164"/>
        <v>0</v>
      </c>
    </row>
    <row r="3464" spans="1:7" x14ac:dyDescent="0.35">
      <c r="A3464" s="1">
        <f>fact_sales_daily_final!A3464</f>
        <v>42280</v>
      </c>
      <c r="B3464" t="str">
        <f>fact_sales_daily_final!E3464</f>
        <v>R03</v>
      </c>
      <c r="C3464">
        <f>fact_sales_daily_final!F3464</f>
        <v>6</v>
      </c>
      <c r="D3464">
        <f>C3464 * VLOOKUP(B3464, finance_assumptions!A:B, 2, FALSE)</f>
        <v>6</v>
      </c>
      <c r="E3464">
        <f t="shared" si="162"/>
        <v>4.5</v>
      </c>
      <c r="F3464">
        <f t="shared" si="163"/>
        <v>1.5</v>
      </c>
      <c r="G3464">
        <f t="shared" si="164"/>
        <v>0.25</v>
      </c>
    </row>
    <row r="3465" spans="1:7" x14ac:dyDescent="0.35">
      <c r="A3465" s="1">
        <f>fact_sales_daily_final!A3465</f>
        <v>42280</v>
      </c>
      <c r="B3465" t="str">
        <f>fact_sales_daily_final!E3465</f>
        <v>R06</v>
      </c>
      <c r="C3465">
        <f>fact_sales_daily_final!F3465</f>
        <v>3</v>
      </c>
      <c r="D3465">
        <f>C3465 * VLOOKUP(B3465, finance_assumptions!A:B, 2, FALSE)</f>
        <v>3</v>
      </c>
      <c r="E3465">
        <f t="shared" si="162"/>
        <v>2.25</v>
      </c>
      <c r="F3465">
        <f t="shared" si="163"/>
        <v>0.75</v>
      </c>
      <c r="G3465">
        <f t="shared" si="164"/>
        <v>0.25</v>
      </c>
    </row>
    <row r="3466" spans="1:7" x14ac:dyDescent="0.35">
      <c r="A3466" s="1">
        <f>fact_sales_daily_final!A3466</f>
        <v>42311</v>
      </c>
      <c r="B3466" t="str">
        <f>fact_sales_daily_final!E3466</f>
        <v>M01AB</v>
      </c>
      <c r="C3466">
        <f>fact_sales_daily_final!F3466</f>
        <v>11</v>
      </c>
      <c r="D3466">
        <f>C3466 * VLOOKUP(B3466, finance_assumptions!A:B, 2, FALSE)</f>
        <v>11</v>
      </c>
      <c r="E3466">
        <f t="shared" si="162"/>
        <v>8.25</v>
      </c>
      <c r="F3466">
        <f t="shared" si="163"/>
        <v>2.75</v>
      </c>
      <c r="G3466">
        <f t="shared" si="164"/>
        <v>0.25</v>
      </c>
    </row>
    <row r="3467" spans="1:7" x14ac:dyDescent="0.35">
      <c r="A3467" s="1">
        <f>fact_sales_daily_final!A3467</f>
        <v>42311</v>
      </c>
      <c r="B3467" t="str">
        <f>fact_sales_daily_final!E3467</f>
        <v>M01AE</v>
      </c>
      <c r="C3467">
        <f>fact_sales_daily_final!F3467</f>
        <v>5</v>
      </c>
      <c r="D3467">
        <f>C3467 * VLOOKUP(B3467, finance_assumptions!A:B, 2, FALSE)</f>
        <v>5</v>
      </c>
      <c r="E3467">
        <f t="shared" si="162"/>
        <v>3.75</v>
      </c>
      <c r="F3467">
        <f t="shared" si="163"/>
        <v>1.25</v>
      </c>
      <c r="G3467">
        <f t="shared" si="164"/>
        <v>0.25</v>
      </c>
    </row>
    <row r="3468" spans="1:7" x14ac:dyDescent="0.35">
      <c r="A3468" s="1">
        <f>fact_sales_daily_final!A3468</f>
        <v>42311</v>
      </c>
      <c r="B3468" t="str">
        <f>fact_sales_daily_final!E3468</f>
        <v>N02BA</v>
      </c>
      <c r="C3468">
        <f>fact_sales_daily_final!F3468</f>
        <v>3.2</v>
      </c>
      <c r="D3468">
        <f>C3468 * VLOOKUP(B3468, finance_assumptions!A:B, 2, FALSE)</f>
        <v>3.2</v>
      </c>
      <c r="E3468">
        <f t="shared" si="162"/>
        <v>2.4000000000000004</v>
      </c>
      <c r="F3468">
        <f t="shared" si="163"/>
        <v>0.79999999999999982</v>
      </c>
      <c r="G3468">
        <f t="shared" si="164"/>
        <v>0.24999999999999994</v>
      </c>
    </row>
    <row r="3469" spans="1:7" x14ac:dyDescent="0.35">
      <c r="A3469" s="1">
        <f>fact_sales_daily_final!A3469</f>
        <v>42311</v>
      </c>
      <c r="B3469" t="str">
        <f>fact_sales_daily_final!E3469</f>
        <v>N02BE</v>
      </c>
      <c r="C3469">
        <f>fact_sales_daily_final!F3469</f>
        <v>32</v>
      </c>
      <c r="D3469">
        <f>C3469 * VLOOKUP(B3469, finance_assumptions!A:B, 2, FALSE)</f>
        <v>32</v>
      </c>
      <c r="E3469">
        <f t="shared" si="162"/>
        <v>24</v>
      </c>
      <c r="F3469">
        <f t="shared" si="163"/>
        <v>8</v>
      </c>
      <c r="G3469">
        <f t="shared" si="164"/>
        <v>0.25</v>
      </c>
    </row>
    <row r="3470" spans="1:7" x14ac:dyDescent="0.35">
      <c r="A3470" s="1">
        <f>fact_sales_daily_final!A3470</f>
        <v>42311</v>
      </c>
      <c r="B3470" t="str">
        <f>fact_sales_daily_final!E3470</f>
        <v>N05B</v>
      </c>
      <c r="C3470">
        <f>fact_sales_daily_final!F3470</f>
        <v>9</v>
      </c>
      <c r="D3470">
        <f>C3470 * VLOOKUP(B3470, finance_assumptions!A:B, 2, FALSE)</f>
        <v>9</v>
      </c>
      <c r="E3470">
        <f t="shared" si="162"/>
        <v>6.75</v>
      </c>
      <c r="F3470">
        <f t="shared" si="163"/>
        <v>2.25</v>
      </c>
      <c r="G3470">
        <f t="shared" si="164"/>
        <v>0.25</v>
      </c>
    </row>
    <row r="3471" spans="1:7" x14ac:dyDescent="0.35">
      <c r="A3471" s="1">
        <f>fact_sales_daily_final!A3471</f>
        <v>42311</v>
      </c>
      <c r="B3471" t="str">
        <f>fact_sales_daily_final!E3471</f>
        <v>N05C</v>
      </c>
      <c r="C3471">
        <f>fact_sales_daily_final!F3471</f>
        <v>0</v>
      </c>
      <c r="D3471">
        <f>C3471 * VLOOKUP(B3471, finance_assumptions!A:B, 2, FALSE)</f>
        <v>0</v>
      </c>
      <c r="E3471">
        <f t="shared" si="162"/>
        <v>0</v>
      </c>
      <c r="F3471">
        <f t="shared" si="163"/>
        <v>0</v>
      </c>
      <c r="G3471">
        <f t="shared" si="164"/>
        <v>0</v>
      </c>
    </row>
    <row r="3472" spans="1:7" x14ac:dyDescent="0.35">
      <c r="A3472" s="1">
        <f>fact_sales_daily_final!A3472</f>
        <v>42311</v>
      </c>
      <c r="B3472" t="str">
        <f>fact_sales_daily_final!E3472</f>
        <v>R03</v>
      </c>
      <c r="C3472">
        <f>fact_sales_daily_final!F3472</f>
        <v>4</v>
      </c>
      <c r="D3472">
        <f>C3472 * VLOOKUP(B3472, finance_assumptions!A:B, 2, FALSE)</f>
        <v>4</v>
      </c>
      <c r="E3472">
        <f t="shared" si="162"/>
        <v>3</v>
      </c>
      <c r="F3472">
        <f t="shared" si="163"/>
        <v>1</v>
      </c>
      <c r="G3472">
        <f t="shared" si="164"/>
        <v>0.25</v>
      </c>
    </row>
    <row r="3473" spans="1:7" x14ac:dyDescent="0.35">
      <c r="A3473" s="1">
        <f>fact_sales_daily_final!A3473</f>
        <v>42311</v>
      </c>
      <c r="B3473" t="str">
        <f>fact_sales_daily_final!E3473</f>
        <v>R06</v>
      </c>
      <c r="C3473">
        <f>fact_sales_daily_final!F3473</f>
        <v>0</v>
      </c>
      <c r="D3473">
        <f>C3473 * VLOOKUP(B3473, finance_assumptions!A:B, 2, FALSE)</f>
        <v>0</v>
      </c>
      <c r="E3473">
        <f t="shared" si="162"/>
        <v>0</v>
      </c>
      <c r="F3473">
        <f t="shared" si="163"/>
        <v>0</v>
      </c>
      <c r="G3473">
        <f t="shared" si="164"/>
        <v>0</v>
      </c>
    </row>
    <row r="3474" spans="1:7" x14ac:dyDescent="0.35">
      <c r="A3474" s="1">
        <f>fact_sales_daily_final!A3474</f>
        <v>42341</v>
      </c>
      <c r="B3474" t="str">
        <f>fact_sales_daily_final!E3474</f>
        <v>M01AB</v>
      </c>
      <c r="C3474">
        <f>fact_sales_daily_final!F3474</f>
        <v>2.68</v>
      </c>
      <c r="D3474">
        <f>C3474 * VLOOKUP(B3474, finance_assumptions!A:B, 2, FALSE)</f>
        <v>2.68</v>
      </c>
      <c r="E3474">
        <f t="shared" si="162"/>
        <v>2.0100000000000002</v>
      </c>
      <c r="F3474">
        <f t="shared" si="163"/>
        <v>0.66999999999999993</v>
      </c>
      <c r="G3474">
        <f t="shared" si="164"/>
        <v>0.24999999999999997</v>
      </c>
    </row>
    <row r="3475" spans="1:7" x14ac:dyDescent="0.35">
      <c r="A3475" s="1">
        <f>fact_sales_daily_final!A3475</f>
        <v>42341</v>
      </c>
      <c r="B3475" t="str">
        <f>fact_sales_daily_final!E3475</f>
        <v>M01AE</v>
      </c>
      <c r="C3475">
        <f>fact_sales_daily_final!F3475</f>
        <v>6.3869999999999996</v>
      </c>
      <c r="D3475">
        <f>C3475 * VLOOKUP(B3475, finance_assumptions!A:B, 2, FALSE)</f>
        <v>6.3869999999999996</v>
      </c>
      <c r="E3475">
        <f t="shared" si="162"/>
        <v>4.7902499999999995</v>
      </c>
      <c r="F3475">
        <f t="shared" si="163"/>
        <v>1.5967500000000001</v>
      </c>
      <c r="G3475">
        <f t="shared" si="164"/>
        <v>0.25000000000000006</v>
      </c>
    </row>
    <row r="3476" spans="1:7" x14ac:dyDescent="0.35">
      <c r="A3476" s="1">
        <f>fact_sales_daily_final!A3476</f>
        <v>42341</v>
      </c>
      <c r="B3476" t="str">
        <f>fact_sales_daily_final!E3476</f>
        <v>N02BA</v>
      </c>
      <c r="C3476">
        <f>fact_sales_daily_final!F3476</f>
        <v>6.1</v>
      </c>
      <c r="D3476">
        <f>C3476 * VLOOKUP(B3476, finance_assumptions!A:B, 2, FALSE)</f>
        <v>6.1</v>
      </c>
      <c r="E3476">
        <f t="shared" si="162"/>
        <v>4.5749999999999993</v>
      </c>
      <c r="F3476">
        <f t="shared" si="163"/>
        <v>1.5250000000000004</v>
      </c>
      <c r="G3476">
        <f t="shared" si="164"/>
        <v>0.25000000000000006</v>
      </c>
    </row>
    <row r="3477" spans="1:7" x14ac:dyDescent="0.35">
      <c r="A3477" s="1">
        <f>fact_sales_daily_final!A3477</f>
        <v>42341</v>
      </c>
      <c r="B3477" t="str">
        <f>fact_sales_daily_final!E3477</f>
        <v>N02BE</v>
      </c>
      <c r="C3477">
        <f>fact_sales_daily_final!F3477</f>
        <v>19</v>
      </c>
      <c r="D3477">
        <f>C3477 * VLOOKUP(B3477, finance_assumptions!A:B, 2, FALSE)</f>
        <v>19</v>
      </c>
      <c r="E3477">
        <f t="shared" si="162"/>
        <v>14.25</v>
      </c>
      <c r="F3477">
        <f t="shared" si="163"/>
        <v>4.75</v>
      </c>
      <c r="G3477">
        <f t="shared" si="164"/>
        <v>0.25</v>
      </c>
    </row>
    <row r="3478" spans="1:7" x14ac:dyDescent="0.35">
      <c r="A3478" s="1">
        <f>fact_sales_daily_final!A3478</f>
        <v>42341</v>
      </c>
      <c r="B3478" t="str">
        <f>fact_sales_daily_final!E3478</f>
        <v>N05B</v>
      </c>
      <c r="C3478">
        <f>fact_sales_daily_final!F3478</f>
        <v>5</v>
      </c>
      <c r="D3478">
        <f>C3478 * VLOOKUP(B3478, finance_assumptions!A:B, 2, FALSE)</f>
        <v>5</v>
      </c>
      <c r="E3478">
        <f t="shared" si="162"/>
        <v>3.75</v>
      </c>
      <c r="F3478">
        <f t="shared" si="163"/>
        <v>1.25</v>
      </c>
      <c r="G3478">
        <f t="shared" si="164"/>
        <v>0.25</v>
      </c>
    </row>
    <row r="3479" spans="1:7" x14ac:dyDescent="0.35">
      <c r="A3479" s="1">
        <f>fact_sales_daily_final!A3479</f>
        <v>42341</v>
      </c>
      <c r="B3479" t="str">
        <f>fact_sales_daily_final!E3479</f>
        <v>N05C</v>
      </c>
      <c r="C3479">
        <f>fact_sales_daily_final!F3479</f>
        <v>0</v>
      </c>
      <c r="D3479">
        <f>C3479 * VLOOKUP(B3479, finance_assumptions!A:B, 2, FALSE)</f>
        <v>0</v>
      </c>
      <c r="E3479">
        <f t="shared" si="162"/>
        <v>0</v>
      </c>
      <c r="F3479">
        <f t="shared" si="163"/>
        <v>0</v>
      </c>
      <c r="G3479">
        <f t="shared" si="164"/>
        <v>0</v>
      </c>
    </row>
    <row r="3480" spans="1:7" x14ac:dyDescent="0.35">
      <c r="A3480" s="1">
        <f>fact_sales_daily_final!A3480</f>
        <v>42341</v>
      </c>
      <c r="B3480" t="str">
        <f>fact_sales_daily_final!E3480</f>
        <v>R03</v>
      </c>
      <c r="C3480">
        <f>fact_sales_daily_final!F3480</f>
        <v>2</v>
      </c>
      <c r="D3480">
        <f>C3480 * VLOOKUP(B3480, finance_assumptions!A:B, 2, FALSE)</f>
        <v>2</v>
      </c>
      <c r="E3480">
        <f t="shared" si="162"/>
        <v>1.5</v>
      </c>
      <c r="F3480">
        <f t="shared" si="163"/>
        <v>0.5</v>
      </c>
      <c r="G3480">
        <f t="shared" si="164"/>
        <v>0.25</v>
      </c>
    </row>
    <row r="3481" spans="1:7" x14ac:dyDescent="0.35">
      <c r="A3481" s="1">
        <f>fact_sales_daily_final!A3481</f>
        <v>42341</v>
      </c>
      <c r="B3481" t="str">
        <f>fact_sales_daily_final!E3481</f>
        <v>R06</v>
      </c>
      <c r="C3481">
        <f>fact_sales_daily_final!F3481</f>
        <v>3</v>
      </c>
      <c r="D3481">
        <f>C3481 * VLOOKUP(B3481, finance_assumptions!A:B, 2, FALSE)</f>
        <v>3</v>
      </c>
      <c r="E3481">
        <f t="shared" si="162"/>
        <v>2.25</v>
      </c>
      <c r="F3481">
        <f t="shared" si="163"/>
        <v>0.75</v>
      </c>
      <c r="G3481">
        <f t="shared" si="164"/>
        <v>0.25</v>
      </c>
    </row>
    <row r="3482" spans="1:7" x14ac:dyDescent="0.35">
      <c r="A3482" s="1" t="str">
        <f>fact_sales_daily_final!A3482</f>
        <v>3/13/2015</v>
      </c>
      <c r="B3482" t="str">
        <f>fact_sales_daily_final!E3482</f>
        <v>M01AB</v>
      </c>
      <c r="C3482">
        <f>fact_sales_daily_final!F3482</f>
        <v>4</v>
      </c>
      <c r="D3482">
        <f>C3482 * VLOOKUP(B3482, finance_assumptions!A:B, 2, FALSE)</f>
        <v>4</v>
      </c>
      <c r="E3482">
        <f t="shared" si="162"/>
        <v>3</v>
      </c>
      <c r="F3482">
        <f t="shared" si="163"/>
        <v>1</v>
      </c>
      <c r="G3482">
        <f t="shared" si="164"/>
        <v>0.25</v>
      </c>
    </row>
    <row r="3483" spans="1:7" x14ac:dyDescent="0.35">
      <c r="A3483" s="1" t="str">
        <f>fact_sales_daily_final!A3483</f>
        <v>3/13/2015</v>
      </c>
      <c r="B3483" t="str">
        <f>fact_sales_daily_final!E3483</f>
        <v>M01AE</v>
      </c>
      <c r="C3483">
        <f>fact_sales_daily_final!F3483</f>
        <v>3.33</v>
      </c>
      <c r="D3483">
        <f>C3483 * VLOOKUP(B3483, finance_assumptions!A:B, 2, FALSE)</f>
        <v>3.33</v>
      </c>
      <c r="E3483">
        <f t="shared" si="162"/>
        <v>2.4975000000000001</v>
      </c>
      <c r="F3483">
        <f t="shared" si="163"/>
        <v>0.83250000000000002</v>
      </c>
      <c r="G3483">
        <f t="shared" si="164"/>
        <v>0.25</v>
      </c>
    </row>
    <row r="3484" spans="1:7" x14ac:dyDescent="0.35">
      <c r="A3484" s="1" t="str">
        <f>fact_sales_daily_final!A3484</f>
        <v>3/13/2015</v>
      </c>
      <c r="B3484" t="str">
        <f>fact_sales_daily_final!E3484</f>
        <v>N02BA</v>
      </c>
      <c r="C3484">
        <f>fact_sales_daily_final!F3484</f>
        <v>6.7</v>
      </c>
      <c r="D3484">
        <f>C3484 * VLOOKUP(B3484, finance_assumptions!A:B, 2, FALSE)</f>
        <v>6.7</v>
      </c>
      <c r="E3484">
        <f t="shared" si="162"/>
        <v>5.0250000000000004</v>
      </c>
      <c r="F3484">
        <f t="shared" si="163"/>
        <v>1.6749999999999998</v>
      </c>
      <c r="G3484">
        <f t="shared" si="164"/>
        <v>0.24999999999999997</v>
      </c>
    </row>
    <row r="3485" spans="1:7" x14ac:dyDescent="0.35">
      <c r="A3485" s="1" t="str">
        <f>fact_sales_daily_final!A3485</f>
        <v>3/13/2015</v>
      </c>
      <c r="B3485" t="str">
        <f>fact_sales_daily_final!E3485</f>
        <v>N02BE</v>
      </c>
      <c r="C3485">
        <f>fact_sales_daily_final!F3485</f>
        <v>63.4</v>
      </c>
      <c r="D3485">
        <f>C3485 * VLOOKUP(B3485, finance_assumptions!A:B, 2, FALSE)</f>
        <v>63.4</v>
      </c>
      <c r="E3485">
        <f t="shared" si="162"/>
        <v>47.55</v>
      </c>
      <c r="F3485">
        <f t="shared" si="163"/>
        <v>15.850000000000001</v>
      </c>
      <c r="G3485">
        <f t="shared" si="164"/>
        <v>0.25000000000000006</v>
      </c>
    </row>
    <row r="3486" spans="1:7" x14ac:dyDescent="0.35">
      <c r="A3486" s="1" t="str">
        <f>fact_sales_daily_final!A3486</f>
        <v>3/13/2015</v>
      </c>
      <c r="B3486" t="str">
        <f>fact_sales_daily_final!E3486</f>
        <v>N05B</v>
      </c>
      <c r="C3486">
        <f>fact_sales_daily_final!F3486</f>
        <v>11</v>
      </c>
      <c r="D3486">
        <f>C3486 * VLOOKUP(B3486, finance_assumptions!A:B, 2, FALSE)</f>
        <v>11</v>
      </c>
      <c r="E3486">
        <f t="shared" si="162"/>
        <v>8.25</v>
      </c>
      <c r="F3486">
        <f t="shared" si="163"/>
        <v>2.75</v>
      </c>
      <c r="G3486">
        <f t="shared" si="164"/>
        <v>0.25</v>
      </c>
    </row>
    <row r="3487" spans="1:7" x14ac:dyDescent="0.35">
      <c r="A3487" s="1" t="str">
        <f>fact_sales_daily_final!A3487</f>
        <v>3/13/2015</v>
      </c>
      <c r="B3487" t="str">
        <f>fact_sales_daily_final!E3487</f>
        <v>N05C</v>
      </c>
      <c r="C3487">
        <f>fact_sales_daily_final!F3487</f>
        <v>2</v>
      </c>
      <c r="D3487">
        <f>C3487 * VLOOKUP(B3487, finance_assumptions!A:B, 2, FALSE)</f>
        <v>2</v>
      </c>
      <c r="E3487">
        <f t="shared" si="162"/>
        <v>1.5</v>
      </c>
      <c r="F3487">
        <f t="shared" si="163"/>
        <v>0.5</v>
      </c>
      <c r="G3487">
        <f t="shared" si="164"/>
        <v>0.25</v>
      </c>
    </row>
    <row r="3488" spans="1:7" x14ac:dyDescent="0.35">
      <c r="A3488" s="1" t="str">
        <f>fact_sales_daily_final!A3488</f>
        <v>3/13/2015</v>
      </c>
      <c r="B3488" t="str">
        <f>fact_sales_daily_final!E3488</f>
        <v>R03</v>
      </c>
      <c r="C3488">
        <f>fact_sales_daily_final!F3488</f>
        <v>1</v>
      </c>
      <c r="D3488">
        <f>C3488 * VLOOKUP(B3488, finance_assumptions!A:B, 2, FALSE)</f>
        <v>1</v>
      </c>
      <c r="E3488">
        <f t="shared" si="162"/>
        <v>0.75</v>
      </c>
      <c r="F3488">
        <f t="shared" si="163"/>
        <v>0.25</v>
      </c>
      <c r="G3488">
        <f t="shared" si="164"/>
        <v>0.25</v>
      </c>
    </row>
    <row r="3489" spans="1:7" x14ac:dyDescent="0.35">
      <c r="A3489" s="1" t="str">
        <f>fact_sales_daily_final!A3489</f>
        <v>3/13/2015</v>
      </c>
      <c r="B3489" t="str">
        <f>fact_sales_daily_final!E3489</f>
        <v>R06</v>
      </c>
      <c r="C3489">
        <f>fact_sales_daily_final!F3489</f>
        <v>0</v>
      </c>
      <c r="D3489">
        <f>C3489 * VLOOKUP(B3489, finance_assumptions!A:B, 2, FALSE)</f>
        <v>0</v>
      </c>
      <c r="E3489">
        <f t="shared" si="162"/>
        <v>0</v>
      </c>
      <c r="F3489">
        <f t="shared" si="163"/>
        <v>0</v>
      </c>
      <c r="G3489">
        <f t="shared" si="164"/>
        <v>0</v>
      </c>
    </row>
    <row r="3490" spans="1:7" x14ac:dyDescent="0.35">
      <c r="A3490" s="1" t="str">
        <f>fact_sales_daily_final!A3490</f>
        <v>3/14/2015</v>
      </c>
      <c r="B3490" t="str">
        <f>fact_sales_daily_final!E3490</f>
        <v>M01AB</v>
      </c>
      <c r="C3490">
        <f>fact_sales_daily_final!F3490</f>
        <v>2.66</v>
      </c>
      <c r="D3490">
        <f>C3490 * VLOOKUP(B3490, finance_assumptions!A:B, 2, FALSE)</f>
        <v>2.66</v>
      </c>
      <c r="E3490">
        <f t="shared" si="162"/>
        <v>1.9950000000000001</v>
      </c>
      <c r="F3490">
        <f t="shared" si="163"/>
        <v>0.66500000000000004</v>
      </c>
      <c r="G3490">
        <f t="shared" si="164"/>
        <v>0.25</v>
      </c>
    </row>
    <row r="3491" spans="1:7" x14ac:dyDescent="0.35">
      <c r="A3491" s="1" t="str">
        <f>fact_sales_daily_final!A3491</f>
        <v>3/14/2015</v>
      </c>
      <c r="B3491" t="str">
        <f>fact_sales_daily_final!E3491</f>
        <v>M01AE</v>
      </c>
      <c r="C3491">
        <f>fact_sales_daily_final!F3491</f>
        <v>4.33</v>
      </c>
      <c r="D3491">
        <f>C3491 * VLOOKUP(B3491, finance_assumptions!A:B, 2, FALSE)</f>
        <v>4.33</v>
      </c>
      <c r="E3491">
        <f t="shared" si="162"/>
        <v>3.2475000000000001</v>
      </c>
      <c r="F3491">
        <f t="shared" si="163"/>
        <v>1.0825</v>
      </c>
      <c r="G3491">
        <f t="shared" si="164"/>
        <v>0.25</v>
      </c>
    </row>
    <row r="3492" spans="1:7" x14ac:dyDescent="0.35">
      <c r="A3492" s="1" t="str">
        <f>fact_sales_daily_final!A3492</f>
        <v>3/14/2015</v>
      </c>
      <c r="B3492" t="str">
        <f>fact_sales_daily_final!E3492</f>
        <v>N02BA</v>
      </c>
      <c r="C3492">
        <f>fact_sales_daily_final!F3492</f>
        <v>4</v>
      </c>
      <c r="D3492">
        <f>C3492 * VLOOKUP(B3492, finance_assumptions!A:B, 2, FALSE)</f>
        <v>4</v>
      </c>
      <c r="E3492">
        <f t="shared" si="162"/>
        <v>3</v>
      </c>
      <c r="F3492">
        <f t="shared" si="163"/>
        <v>1</v>
      </c>
      <c r="G3492">
        <f t="shared" si="164"/>
        <v>0.25</v>
      </c>
    </row>
    <row r="3493" spans="1:7" x14ac:dyDescent="0.35">
      <c r="A3493" s="1" t="str">
        <f>fact_sales_daily_final!A3493</f>
        <v>3/14/2015</v>
      </c>
      <c r="B3493" t="str">
        <f>fact_sales_daily_final!E3493</f>
        <v>N02BE</v>
      </c>
      <c r="C3493">
        <f>fact_sales_daily_final!F3493</f>
        <v>39.1</v>
      </c>
      <c r="D3493">
        <f>C3493 * VLOOKUP(B3493, finance_assumptions!A:B, 2, FALSE)</f>
        <v>39.1</v>
      </c>
      <c r="E3493">
        <f t="shared" si="162"/>
        <v>29.325000000000003</v>
      </c>
      <c r="F3493">
        <f t="shared" si="163"/>
        <v>9.7749999999999986</v>
      </c>
      <c r="G3493">
        <f t="shared" si="164"/>
        <v>0.24999999999999994</v>
      </c>
    </row>
    <row r="3494" spans="1:7" x14ac:dyDescent="0.35">
      <c r="A3494" s="1" t="str">
        <f>fact_sales_daily_final!A3494</f>
        <v>3/14/2015</v>
      </c>
      <c r="B3494" t="str">
        <f>fact_sales_daily_final!E3494</f>
        <v>N05B</v>
      </c>
      <c r="C3494">
        <f>fact_sales_daily_final!F3494</f>
        <v>9</v>
      </c>
      <c r="D3494">
        <f>C3494 * VLOOKUP(B3494, finance_assumptions!A:B, 2, FALSE)</f>
        <v>9</v>
      </c>
      <c r="E3494">
        <f t="shared" si="162"/>
        <v>6.75</v>
      </c>
      <c r="F3494">
        <f t="shared" si="163"/>
        <v>2.25</v>
      </c>
      <c r="G3494">
        <f t="shared" si="164"/>
        <v>0.25</v>
      </c>
    </row>
    <row r="3495" spans="1:7" x14ac:dyDescent="0.35">
      <c r="A3495" s="1" t="str">
        <f>fact_sales_daily_final!A3495</f>
        <v>3/14/2015</v>
      </c>
      <c r="B3495" t="str">
        <f>fact_sales_daily_final!E3495</f>
        <v>N05C</v>
      </c>
      <c r="C3495">
        <f>fact_sales_daily_final!F3495</f>
        <v>0</v>
      </c>
      <c r="D3495">
        <f>C3495 * VLOOKUP(B3495, finance_assumptions!A:B, 2, FALSE)</f>
        <v>0</v>
      </c>
      <c r="E3495">
        <f t="shared" si="162"/>
        <v>0</v>
      </c>
      <c r="F3495">
        <f t="shared" si="163"/>
        <v>0</v>
      </c>
      <c r="G3495">
        <f t="shared" si="164"/>
        <v>0</v>
      </c>
    </row>
    <row r="3496" spans="1:7" x14ac:dyDescent="0.35">
      <c r="A3496" s="1" t="str">
        <f>fact_sales_daily_final!A3496</f>
        <v>3/14/2015</v>
      </c>
      <c r="B3496" t="str">
        <f>fact_sales_daily_final!E3496</f>
        <v>R03</v>
      </c>
      <c r="C3496">
        <f>fact_sales_daily_final!F3496</f>
        <v>9</v>
      </c>
      <c r="D3496">
        <f>C3496 * VLOOKUP(B3496, finance_assumptions!A:B, 2, FALSE)</f>
        <v>9</v>
      </c>
      <c r="E3496">
        <f t="shared" si="162"/>
        <v>6.75</v>
      </c>
      <c r="F3496">
        <f t="shared" si="163"/>
        <v>2.25</v>
      </c>
      <c r="G3496">
        <f t="shared" si="164"/>
        <v>0.25</v>
      </c>
    </row>
    <row r="3497" spans="1:7" x14ac:dyDescent="0.35">
      <c r="A3497" s="1" t="str">
        <f>fact_sales_daily_final!A3497</f>
        <v>3/14/2015</v>
      </c>
      <c r="B3497" t="str">
        <f>fact_sales_daily_final!E3497</f>
        <v>R06</v>
      </c>
      <c r="C3497">
        <f>fact_sales_daily_final!F3497</f>
        <v>3</v>
      </c>
      <c r="D3497">
        <f>C3497 * VLOOKUP(B3497, finance_assumptions!A:B, 2, FALSE)</f>
        <v>3</v>
      </c>
      <c r="E3497">
        <f t="shared" si="162"/>
        <v>2.25</v>
      </c>
      <c r="F3497">
        <f t="shared" si="163"/>
        <v>0.75</v>
      </c>
      <c r="G3497">
        <f t="shared" si="164"/>
        <v>0.25</v>
      </c>
    </row>
    <row r="3498" spans="1:7" x14ac:dyDescent="0.35">
      <c r="A3498" s="1" t="str">
        <f>fact_sales_daily_final!A3498</f>
        <v>3/15/2015</v>
      </c>
      <c r="B3498" t="str">
        <f>fact_sales_daily_final!E3498</f>
        <v>M01AB</v>
      </c>
      <c r="C3498">
        <f>fact_sales_daily_final!F3498</f>
        <v>3.34</v>
      </c>
      <c r="D3498">
        <f>C3498 * VLOOKUP(B3498, finance_assumptions!A:B, 2, FALSE)</f>
        <v>3.34</v>
      </c>
      <c r="E3498">
        <f t="shared" si="162"/>
        <v>2.5049999999999999</v>
      </c>
      <c r="F3498">
        <f t="shared" si="163"/>
        <v>0.83499999999999996</v>
      </c>
      <c r="G3498">
        <f t="shared" si="164"/>
        <v>0.25</v>
      </c>
    </row>
    <row r="3499" spans="1:7" x14ac:dyDescent="0.35">
      <c r="A3499" s="1" t="str">
        <f>fact_sales_daily_final!A3499</f>
        <v>3/15/2015</v>
      </c>
      <c r="B3499" t="str">
        <f>fact_sales_daily_final!E3499</f>
        <v>M01AE</v>
      </c>
      <c r="C3499">
        <f>fact_sales_daily_final!F3499</f>
        <v>4.16</v>
      </c>
      <c r="D3499">
        <f>C3499 * VLOOKUP(B3499, finance_assumptions!A:B, 2, FALSE)</f>
        <v>4.16</v>
      </c>
      <c r="E3499">
        <f t="shared" si="162"/>
        <v>3.12</v>
      </c>
      <c r="F3499">
        <f t="shared" si="163"/>
        <v>1.04</v>
      </c>
      <c r="G3499">
        <f t="shared" si="164"/>
        <v>0.25</v>
      </c>
    </row>
    <row r="3500" spans="1:7" x14ac:dyDescent="0.35">
      <c r="A3500" s="1" t="str">
        <f>fact_sales_daily_final!A3500</f>
        <v>3/15/2015</v>
      </c>
      <c r="B3500" t="str">
        <f>fact_sales_daily_final!E3500</f>
        <v>N02BA</v>
      </c>
      <c r="C3500">
        <f>fact_sales_daily_final!F3500</f>
        <v>3</v>
      </c>
      <c r="D3500">
        <f>C3500 * VLOOKUP(B3500, finance_assumptions!A:B, 2, FALSE)</f>
        <v>3</v>
      </c>
      <c r="E3500">
        <f t="shared" si="162"/>
        <v>2.25</v>
      </c>
      <c r="F3500">
        <f t="shared" si="163"/>
        <v>0.75</v>
      </c>
      <c r="G3500">
        <f t="shared" si="164"/>
        <v>0.25</v>
      </c>
    </row>
    <row r="3501" spans="1:7" x14ac:dyDescent="0.35">
      <c r="A3501" s="1" t="str">
        <f>fact_sales_daily_final!A3501</f>
        <v>3/15/2015</v>
      </c>
      <c r="B3501" t="str">
        <f>fact_sales_daily_final!E3501</f>
        <v>N02BE</v>
      </c>
      <c r="C3501">
        <f>fact_sales_daily_final!F3501</f>
        <v>41</v>
      </c>
      <c r="D3501">
        <f>C3501 * VLOOKUP(B3501, finance_assumptions!A:B, 2, FALSE)</f>
        <v>41</v>
      </c>
      <c r="E3501">
        <f t="shared" si="162"/>
        <v>30.75</v>
      </c>
      <c r="F3501">
        <f t="shared" si="163"/>
        <v>10.25</v>
      </c>
      <c r="G3501">
        <f t="shared" si="164"/>
        <v>0.25</v>
      </c>
    </row>
    <row r="3502" spans="1:7" x14ac:dyDescent="0.35">
      <c r="A3502" s="1" t="str">
        <f>fact_sales_daily_final!A3502</f>
        <v>3/15/2015</v>
      </c>
      <c r="B3502" t="str">
        <f>fact_sales_daily_final!E3502</f>
        <v>N05B</v>
      </c>
      <c r="C3502">
        <f>fact_sales_daily_final!F3502</f>
        <v>3</v>
      </c>
      <c r="D3502">
        <f>C3502 * VLOOKUP(B3502, finance_assumptions!A:B, 2, FALSE)</f>
        <v>3</v>
      </c>
      <c r="E3502">
        <f t="shared" si="162"/>
        <v>2.25</v>
      </c>
      <c r="F3502">
        <f t="shared" si="163"/>
        <v>0.75</v>
      </c>
      <c r="G3502">
        <f t="shared" si="164"/>
        <v>0.25</v>
      </c>
    </row>
    <row r="3503" spans="1:7" x14ac:dyDescent="0.35">
      <c r="A3503" s="1" t="str">
        <f>fact_sales_daily_final!A3503</f>
        <v>3/15/2015</v>
      </c>
      <c r="B3503" t="str">
        <f>fact_sales_daily_final!E3503</f>
        <v>N05C</v>
      </c>
      <c r="C3503">
        <f>fact_sales_daily_final!F3503</f>
        <v>0</v>
      </c>
      <c r="D3503">
        <f>C3503 * VLOOKUP(B3503, finance_assumptions!A:B, 2, FALSE)</f>
        <v>0</v>
      </c>
      <c r="E3503">
        <f t="shared" si="162"/>
        <v>0</v>
      </c>
      <c r="F3503">
        <f t="shared" si="163"/>
        <v>0</v>
      </c>
      <c r="G3503">
        <f t="shared" si="164"/>
        <v>0</v>
      </c>
    </row>
    <row r="3504" spans="1:7" x14ac:dyDescent="0.35">
      <c r="A3504" s="1" t="str">
        <f>fact_sales_daily_final!A3504</f>
        <v>3/15/2015</v>
      </c>
      <c r="B3504" t="str">
        <f>fact_sales_daily_final!E3504</f>
        <v>R03</v>
      </c>
      <c r="C3504">
        <f>fact_sales_daily_final!F3504</f>
        <v>12</v>
      </c>
      <c r="D3504">
        <f>C3504 * VLOOKUP(B3504, finance_assumptions!A:B, 2, FALSE)</f>
        <v>12</v>
      </c>
      <c r="E3504">
        <f t="shared" si="162"/>
        <v>9</v>
      </c>
      <c r="F3504">
        <f t="shared" si="163"/>
        <v>3</v>
      </c>
      <c r="G3504">
        <f t="shared" si="164"/>
        <v>0.25</v>
      </c>
    </row>
    <row r="3505" spans="1:7" x14ac:dyDescent="0.35">
      <c r="A3505" s="1" t="str">
        <f>fact_sales_daily_final!A3505</f>
        <v>3/15/2015</v>
      </c>
      <c r="B3505" t="str">
        <f>fact_sales_daily_final!E3505</f>
        <v>R06</v>
      </c>
      <c r="C3505">
        <f>fact_sales_daily_final!F3505</f>
        <v>3</v>
      </c>
      <c r="D3505">
        <f>C3505 * VLOOKUP(B3505, finance_assumptions!A:B, 2, FALSE)</f>
        <v>3</v>
      </c>
      <c r="E3505">
        <f t="shared" si="162"/>
        <v>2.25</v>
      </c>
      <c r="F3505">
        <f t="shared" si="163"/>
        <v>0.75</v>
      </c>
      <c r="G3505">
        <f t="shared" si="164"/>
        <v>0.25</v>
      </c>
    </row>
    <row r="3506" spans="1:7" x14ac:dyDescent="0.35">
      <c r="A3506" s="1" t="str">
        <f>fact_sales_daily_final!A3506</f>
        <v>3/16/2015</v>
      </c>
      <c r="B3506" t="str">
        <f>fact_sales_daily_final!E3506</f>
        <v>M01AB</v>
      </c>
      <c r="C3506">
        <f>fact_sales_daily_final!F3506</f>
        <v>8</v>
      </c>
      <c r="D3506">
        <f>C3506 * VLOOKUP(B3506, finance_assumptions!A:B, 2, FALSE)</f>
        <v>8</v>
      </c>
      <c r="E3506">
        <f t="shared" si="162"/>
        <v>6</v>
      </c>
      <c r="F3506">
        <f t="shared" si="163"/>
        <v>2</v>
      </c>
      <c r="G3506">
        <f t="shared" si="164"/>
        <v>0.25</v>
      </c>
    </row>
    <row r="3507" spans="1:7" x14ac:dyDescent="0.35">
      <c r="A3507" s="1" t="str">
        <f>fact_sales_daily_final!A3507</f>
        <v>3/16/2015</v>
      </c>
      <c r="B3507" t="str">
        <f>fact_sales_daily_final!E3507</f>
        <v>M01AE</v>
      </c>
      <c r="C3507">
        <f>fact_sales_daily_final!F3507</f>
        <v>3.01</v>
      </c>
      <c r="D3507">
        <f>C3507 * VLOOKUP(B3507, finance_assumptions!A:B, 2, FALSE)</f>
        <v>3.01</v>
      </c>
      <c r="E3507">
        <f t="shared" si="162"/>
        <v>2.2574999999999998</v>
      </c>
      <c r="F3507">
        <f t="shared" si="163"/>
        <v>0.75249999999999995</v>
      </c>
      <c r="G3507">
        <f t="shared" si="164"/>
        <v>0.25</v>
      </c>
    </row>
    <row r="3508" spans="1:7" x14ac:dyDescent="0.35">
      <c r="A3508" s="1" t="str">
        <f>fact_sales_daily_final!A3508</f>
        <v>3/16/2015</v>
      </c>
      <c r="B3508" t="str">
        <f>fact_sales_daily_final!E3508</f>
        <v>N02BA</v>
      </c>
      <c r="C3508">
        <f>fact_sales_daily_final!F3508</f>
        <v>4.9000000000000004</v>
      </c>
      <c r="D3508">
        <f>C3508 * VLOOKUP(B3508, finance_assumptions!A:B, 2, FALSE)</f>
        <v>4.9000000000000004</v>
      </c>
      <c r="E3508">
        <f t="shared" si="162"/>
        <v>3.6750000000000003</v>
      </c>
      <c r="F3508">
        <f t="shared" si="163"/>
        <v>1.2250000000000001</v>
      </c>
      <c r="G3508">
        <f t="shared" si="164"/>
        <v>0.25</v>
      </c>
    </row>
    <row r="3509" spans="1:7" x14ac:dyDescent="0.35">
      <c r="A3509" s="1" t="str">
        <f>fact_sales_daily_final!A3509</f>
        <v>3/16/2015</v>
      </c>
      <c r="B3509" t="str">
        <f>fact_sales_daily_final!E3509</f>
        <v>N02BE</v>
      </c>
      <c r="C3509">
        <f>fact_sales_daily_final!F3509</f>
        <v>46.8</v>
      </c>
      <c r="D3509">
        <f>C3509 * VLOOKUP(B3509, finance_assumptions!A:B, 2, FALSE)</f>
        <v>46.8</v>
      </c>
      <c r="E3509">
        <f t="shared" si="162"/>
        <v>35.099999999999994</v>
      </c>
      <c r="F3509">
        <f t="shared" si="163"/>
        <v>11.700000000000003</v>
      </c>
      <c r="G3509">
        <f t="shared" si="164"/>
        <v>0.25000000000000006</v>
      </c>
    </row>
    <row r="3510" spans="1:7" x14ac:dyDescent="0.35">
      <c r="A3510" s="1" t="str">
        <f>fact_sales_daily_final!A3510</f>
        <v>3/16/2015</v>
      </c>
      <c r="B3510" t="str">
        <f>fact_sales_daily_final!E3510</f>
        <v>N05B</v>
      </c>
      <c r="C3510">
        <f>fact_sales_daily_final!F3510</f>
        <v>8</v>
      </c>
      <c r="D3510">
        <f>C3510 * VLOOKUP(B3510, finance_assumptions!A:B, 2, FALSE)</f>
        <v>8</v>
      </c>
      <c r="E3510">
        <f t="shared" si="162"/>
        <v>6</v>
      </c>
      <c r="F3510">
        <f t="shared" si="163"/>
        <v>2</v>
      </c>
      <c r="G3510">
        <f t="shared" si="164"/>
        <v>0.25</v>
      </c>
    </row>
    <row r="3511" spans="1:7" x14ac:dyDescent="0.35">
      <c r="A3511" s="1" t="str">
        <f>fact_sales_daily_final!A3511</f>
        <v>3/16/2015</v>
      </c>
      <c r="B3511" t="str">
        <f>fact_sales_daily_final!E3511</f>
        <v>N05C</v>
      </c>
      <c r="C3511">
        <f>fact_sales_daily_final!F3511</f>
        <v>0</v>
      </c>
      <c r="D3511">
        <f>C3511 * VLOOKUP(B3511, finance_assumptions!A:B, 2, FALSE)</f>
        <v>0</v>
      </c>
      <c r="E3511">
        <f t="shared" si="162"/>
        <v>0</v>
      </c>
      <c r="F3511">
        <f t="shared" si="163"/>
        <v>0</v>
      </c>
      <c r="G3511">
        <f t="shared" si="164"/>
        <v>0</v>
      </c>
    </row>
    <row r="3512" spans="1:7" x14ac:dyDescent="0.35">
      <c r="A3512" s="1" t="str">
        <f>fact_sales_daily_final!A3512</f>
        <v>3/16/2015</v>
      </c>
      <c r="B3512" t="str">
        <f>fact_sales_daily_final!E3512</f>
        <v>R03</v>
      </c>
      <c r="C3512">
        <f>fact_sales_daily_final!F3512</f>
        <v>0</v>
      </c>
      <c r="D3512">
        <f>C3512 * VLOOKUP(B3512, finance_assumptions!A:B, 2, FALSE)</f>
        <v>0</v>
      </c>
      <c r="E3512">
        <f t="shared" si="162"/>
        <v>0</v>
      </c>
      <c r="F3512">
        <f t="shared" si="163"/>
        <v>0</v>
      </c>
      <c r="G3512">
        <f t="shared" si="164"/>
        <v>0</v>
      </c>
    </row>
    <row r="3513" spans="1:7" x14ac:dyDescent="0.35">
      <c r="A3513" s="1" t="str">
        <f>fact_sales_daily_final!A3513</f>
        <v>3/16/2015</v>
      </c>
      <c r="B3513" t="str">
        <f>fact_sales_daily_final!E3513</f>
        <v>R06</v>
      </c>
      <c r="C3513">
        <f>fact_sales_daily_final!F3513</f>
        <v>1</v>
      </c>
      <c r="D3513">
        <f>C3513 * VLOOKUP(B3513, finance_assumptions!A:B, 2, FALSE)</f>
        <v>1</v>
      </c>
      <c r="E3513">
        <f t="shared" si="162"/>
        <v>0.75</v>
      </c>
      <c r="F3513">
        <f t="shared" si="163"/>
        <v>0.25</v>
      </c>
      <c r="G3513">
        <f t="shared" si="164"/>
        <v>0.25</v>
      </c>
    </row>
    <row r="3514" spans="1:7" x14ac:dyDescent="0.35">
      <c r="A3514" s="1" t="str">
        <f>fact_sales_daily_final!A3514</f>
        <v>3/17/2015</v>
      </c>
      <c r="B3514" t="str">
        <f>fact_sales_daily_final!E3514</f>
        <v>M01AB</v>
      </c>
      <c r="C3514">
        <f>fact_sales_daily_final!F3514</f>
        <v>5</v>
      </c>
      <c r="D3514">
        <f>C3514 * VLOOKUP(B3514, finance_assumptions!A:B, 2, FALSE)</f>
        <v>5</v>
      </c>
      <c r="E3514">
        <f t="shared" si="162"/>
        <v>3.75</v>
      </c>
      <c r="F3514">
        <f t="shared" si="163"/>
        <v>1.25</v>
      </c>
      <c r="G3514">
        <f t="shared" si="164"/>
        <v>0.25</v>
      </c>
    </row>
    <row r="3515" spans="1:7" x14ac:dyDescent="0.35">
      <c r="A3515" s="1" t="str">
        <f>fact_sales_daily_final!A3515</f>
        <v>3/17/2015</v>
      </c>
      <c r="B3515" t="str">
        <f>fact_sales_daily_final!E3515</f>
        <v>M01AE</v>
      </c>
      <c r="C3515">
        <f>fact_sales_daily_final!F3515</f>
        <v>3</v>
      </c>
      <c r="D3515">
        <f>C3515 * VLOOKUP(B3515, finance_assumptions!A:B, 2, FALSE)</f>
        <v>3</v>
      </c>
      <c r="E3515">
        <f t="shared" si="162"/>
        <v>2.25</v>
      </c>
      <c r="F3515">
        <f t="shared" si="163"/>
        <v>0.75</v>
      </c>
      <c r="G3515">
        <f t="shared" si="164"/>
        <v>0.25</v>
      </c>
    </row>
    <row r="3516" spans="1:7" x14ac:dyDescent="0.35">
      <c r="A3516" s="1" t="str">
        <f>fact_sales_daily_final!A3516</f>
        <v>3/17/2015</v>
      </c>
      <c r="B3516" t="str">
        <f>fact_sales_daily_final!E3516</f>
        <v>N02BA</v>
      </c>
      <c r="C3516">
        <f>fact_sales_daily_final!F3516</f>
        <v>4.5999999999999996</v>
      </c>
      <c r="D3516">
        <f>C3516 * VLOOKUP(B3516, finance_assumptions!A:B, 2, FALSE)</f>
        <v>4.5999999999999996</v>
      </c>
      <c r="E3516">
        <f t="shared" si="162"/>
        <v>3.4499999999999997</v>
      </c>
      <c r="F3516">
        <f t="shared" si="163"/>
        <v>1.1499999999999999</v>
      </c>
      <c r="G3516">
        <f t="shared" si="164"/>
        <v>0.25</v>
      </c>
    </row>
    <row r="3517" spans="1:7" x14ac:dyDescent="0.35">
      <c r="A3517" s="1" t="str">
        <f>fact_sales_daily_final!A3517</f>
        <v>3/17/2015</v>
      </c>
      <c r="B3517" t="str">
        <f>fact_sales_daily_final!E3517</f>
        <v>N02BE</v>
      </c>
      <c r="C3517">
        <f>fact_sales_daily_final!F3517</f>
        <v>28.8</v>
      </c>
      <c r="D3517">
        <f>C3517 * VLOOKUP(B3517, finance_assumptions!A:B, 2, FALSE)</f>
        <v>28.8</v>
      </c>
      <c r="E3517">
        <f t="shared" si="162"/>
        <v>21.6</v>
      </c>
      <c r="F3517">
        <f t="shared" si="163"/>
        <v>7.1999999999999993</v>
      </c>
      <c r="G3517">
        <f t="shared" si="164"/>
        <v>0.24999999999999997</v>
      </c>
    </row>
    <row r="3518" spans="1:7" x14ac:dyDescent="0.35">
      <c r="A3518" s="1" t="str">
        <f>fact_sales_daily_final!A3518</f>
        <v>3/17/2015</v>
      </c>
      <c r="B3518" t="str">
        <f>fact_sales_daily_final!E3518</f>
        <v>N05B</v>
      </c>
      <c r="C3518">
        <f>fact_sales_daily_final!F3518</f>
        <v>9</v>
      </c>
      <c r="D3518">
        <f>C3518 * VLOOKUP(B3518, finance_assumptions!A:B, 2, FALSE)</f>
        <v>9</v>
      </c>
      <c r="E3518">
        <f t="shared" si="162"/>
        <v>6.75</v>
      </c>
      <c r="F3518">
        <f t="shared" si="163"/>
        <v>2.25</v>
      </c>
      <c r="G3518">
        <f t="shared" si="164"/>
        <v>0.25</v>
      </c>
    </row>
    <row r="3519" spans="1:7" x14ac:dyDescent="0.35">
      <c r="A3519" s="1" t="str">
        <f>fact_sales_daily_final!A3519</f>
        <v>3/17/2015</v>
      </c>
      <c r="B3519" t="str">
        <f>fact_sales_daily_final!E3519</f>
        <v>N05C</v>
      </c>
      <c r="C3519">
        <f>fact_sales_daily_final!F3519</f>
        <v>1</v>
      </c>
      <c r="D3519">
        <f>C3519 * VLOOKUP(B3519, finance_assumptions!A:B, 2, FALSE)</f>
        <v>1</v>
      </c>
      <c r="E3519">
        <f t="shared" si="162"/>
        <v>0.75</v>
      </c>
      <c r="F3519">
        <f t="shared" si="163"/>
        <v>0.25</v>
      </c>
      <c r="G3519">
        <f t="shared" si="164"/>
        <v>0.25</v>
      </c>
    </row>
    <row r="3520" spans="1:7" x14ac:dyDescent="0.35">
      <c r="A3520" s="1" t="str">
        <f>fact_sales_daily_final!A3520</f>
        <v>3/17/2015</v>
      </c>
      <c r="B3520" t="str">
        <f>fact_sales_daily_final!E3520</f>
        <v>R03</v>
      </c>
      <c r="C3520">
        <f>fact_sales_daily_final!F3520</f>
        <v>2</v>
      </c>
      <c r="D3520">
        <f>C3520 * VLOOKUP(B3520, finance_assumptions!A:B, 2, FALSE)</f>
        <v>2</v>
      </c>
      <c r="E3520">
        <f t="shared" si="162"/>
        <v>1.5</v>
      </c>
      <c r="F3520">
        <f t="shared" si="163"/>
        <v>0.5</v>
      </c>
      <c r="G3520">
        <f t="shared" si="164"/>
        <v>0.25</v>
      </c>
    </row>
    <row r="3521" spans="1:7" x14ac:dyDescent="0.35">
      <c r="A3521" s="1" t="str">
        <f>fact_sales_daily_final!A3521</f>
        <v>3/17/2015</v>
      </c>
      <c r="B3521" t="str">
        <f>fact_sales_daily_final!E3521</f>
        <v>R06</v>
      </c>
      <c r="C3521">
        <f>fact_sales_daily_final!F3521</f>
        <v>0</v>
      </c>
      <c r="D3521">
        <f>C3521 * VLOOKUP(B3521, finance_assumptions!A:B, 2, FALSE)</f>
        <v>0</v>
      </c>
      <c r="E3521">
        <f t="shared" si="162"/>
        <v>0</v>
      </c>
      <c r="F3521">
        <f t="shared" si="163"/>
        <v>0</v>
      </c>
      <c r="G3521">
        <f t="shared" si="164"/>
        <v>0</v>
      </c>
    </row>
    <row r="3522" spans="1:7" x14ac:dyDescent="0.35">
      <c r="A3522" s="1" t="str">
        <f>fact_sales_daily_final!A3522</f>
        <v>3/18/2015</v>
      </c>
      <c r="B3522" t="str">
        <f>fact_sales_daily_final!E3522</f>
        <v>M01AB</v>
      </c>
      <c r="C3522">
        <f>fact_sales_daily_final!F3522</f>
        <v>7.33</v>
      </c>
      <c r="D3522">
        <f>C3522 * VLOOKUP(B3522, finance_assumptions!A:B, 2, FALSE)</f>
        <v>7.33</v>
      </c>
      <c r="E3522">
        <f t="shared" si="162"/>
        <v>5.4975000000000005</v>
      </c>
      <c r="F3522">
        <f t="shared" si="163"/>
        <v>1.8324999999999996</v>
      </c>
      <c r="G3522">
        <f t="shared" si="164"/>
        <v>0.24999999999999994</v>
      </c>
    </row>
    <row r="3523" spans="1:7" x14ac:dyDescent="0.35">
      <c r="A3523" s="1" t="str">
        <f>fact_sales_daily_final!A3523</f>
        <v>3/18/2015</v>
      </c>
      <c r="B3523" t="str">
        <f>fact_sales_daily_final!E3523</f>
        <v>M01AE</v>
      </c>
      <c r="C3523">
        <f>fact_sales_daily_final!F3523</f>
        <v>2</v>
      </c>
      <c r="D3523">
        <f>C3523 * VLOOKUP(B3523, finance_assumptions!A:B, 2, FALSE)</f>
        <v>2</v>
      </c>
      <c r="E3523">
        <f t="shared" ref="E3523:E3586" si="165">D3523 * 0.75</f>
        <v>1.5</v>
      </c>
      <c r="F3523">
        <f t="shared" ref="F3523:F3586" si="166">D3523 - E3523</f>
        <v>0.5</v>
      </c>
      <c r="G3523">
        <f t="shared" ref="G3523:G3586" si="167">IF(D3523=0, 0, F3523/D3523)</f>
        <v>0.25</v>
      </c>
    </row>
    <row r="3524" spans="1:7" x14ac:dyDescent="0.35">
      <c r="A3524" s="1" t="str">
        <f>fact_sales_daily_final!A3524</f>
        <v>3/18/2015</v>
      </c>
      <c r="B3524" t="str">
        <f>fact_sales_daily_final!E3524</f>
        <v>N02BA</v>
      </c>
      <c r="C3524">
        <f>fact_sales_daily_final!F3524</f>
        <v>5.3</v>
      </c>
      <c r="D3524">
        <f>C3524 * VLOOKUP(B3524, finance_assumptions!A:B, 2, FALSE)</f>
        <v>5.3</v>
      </c>
      <c r="E3524">
        <f t="shared" si="165"/>
        <v>3.9749999999999996</v>
      </c>
      <c r="F3524">
        <f t="shared" si="166"/>
        <v>1.3250000000000002</v>
      </c>
      <c r="G3524">
        <f t="shared" si="167"/>
        <v>0.25000000000000006</v>
      </c>
    </row>
    <row r="3525" spans="1:7" x14ac:dyDescent="0.35">
      <c r="A3525" s="1" t="str">
        <f>fact_sales_daily_final!A3525</f>
        <v>3/18/2015</v>
      </c>
      <c r="B3525" t="str">
        <f>fact_sales_daily_final!E3525</f>
        <v>N02BE</v>
      </c>
      <c r="C3525">
        <f>fact_sales_daily_final!F3525</f>
        <v>24.4</v>
      </c>
      <c r="D3525">
        <f>C3525 * VLOOKUP(B3525, finance_assumptions!A:B, 2, FALSE)</f>
        <v>24.4</v>
      </c>
      <c r="E3525">
        <f t="shared" si="165"/>
        <v>18.299999999999997</v>
      </c>
      <c r="F3525">
        <f t="shared" si="166"/>
        <v>6.1000000000000014</v>
      </c>
      <c r="G3525">
        <f t="shared" si="167"/>
        <v>0.25000000000000006</v>
      </c>
    </row>
    <row r="3526" spans="1:7" x14ac:dyDescent="0.35">
      <c r="A3526" s="1" t="str">
        <f>fact_sales_daily_final!A3526</f>
        <v>3/18/2015</v>
      </c>
      <c r="B3526" t="str">
        <f>fact_sales_daily_final!E3526</f>
        <v>N05B</v>
      </c>
      <c r="C3526">
        <f>fact_sales_daily_final!F3526</f>
        <v>5</v>
      </c>
      <c r="D3526">
        <f>C3526 * VLOOKUP(B3526, finance_assumptions!A:B, 2, FALSE)</f>
        <v>5</v>
      </c>
      <c r="E3526">
        <f t="shared" si="165"/>
        <v>3.75</v>
      </c>
      <c r="F3526">
        <f t="shared" si="166"/>
        <v>1.25</v>
      </c>
      <c r="G3526">
        <f t="shared" si="167"/>
        <v>0.25</v>
      </c>
    </row>
    <row r="3527" spans="1:7" x14ac:dyDescent="0.35">
      <c r="A3527" s="1" t="str">
        <f>fact_sales_daily_final!A3527</f>
        <v>3/18/2015</v>
      </c>
      <c r="B3527" t="str">
        <f>fact_sales_daily_final!E3527</f>
        <v>N05C</v>
      </c>
      <c r="C3527">
        <f>fact_sales_daily_final!F3527</f>
        <v>0</v>
      </c>
      <c r="D3527">
        <f>C3527 * VLOOKUP(B3527, finance_assumptions!A:B, 2, FALSE)</f>
        <v>0</v>
      </c>
      <c r="E3527">
        <f t="shared" si="165"/>
        <v>0</v>
      </c>
      <c r="F3527">
        <f t="shared" si="166"/>
        <v>0</v>
      </c>
      <c r="G3527">
        <f t="shared" si="167"/>
        <v>0</v>
      </c>
    </row>
    <row r="3528" spans="1:7" x14ac:dyDescent="0.35">
      <c r="A3528" s="1" t="str">
        <f>fact_sales_daily_final!A3528</f>
        <v>3/18/2015</v>
      </c>
      <c r="B3528" t="str">
        <f>fact_sales_daily_final!E3528</f>
        <v>R03</v>
      </c>
      <c r="C3528">
        <f>fact_sales_daily_final!F3528</f>
        <v>20</v>
      </c>
      <c r="D3528">
        <f>C3528 * VLOOKUP(B3528, finance_assumptions!A:B, 2, FALSE)</f>
        <v>20</v>
      </c>
      <c r="E3528">
        <f t="shared" si="165"/>
        <v>15</v>
      </c>
      <c r="F3528">
        <f t="shared" si="166"/>
        <v>5</v>
      </c>
      <c r="G3528">
        <f t="shared" si="167"/>
        <v>0.25</v>
      </c>
    </row>
    <row r="3529" spans="1:7" x14ac:dyDescent="0.35">
      <c r="A3529" s="1" t="str">
        <f>fact_sales_daily_final!A3529</f>
        <v>3/18/2015</v>
      </c>
      <c r="B3529" t="str">
        <f>fact_sales_daily_final!E3529</f>
        <v>R06</v>
      </c>
      <c r="C3529">
        <f>fact_sales_daily_final!F3529</f>
        <v>2</v>
      </c>
      <c r="D3529">
        <f>C3529 * VLOOKUP(B3529, finance_assumptions!A:B, 2, FALSE)</f>
        <v>2</v>
      </c>
      <c r="E3529">
        <f t="shared" si="165"/>
        <v>1.5</v>
      </c>
      <c r="F3529">
        <f t="shared" si="166"/>
        <v>0.5</v>
      </c>
      <c r="G3529">
        <f t="shared" si="167"/>
        <v>0.25</v>
      </c>
    </row>
    <row r="3530" spans="1:7" x14ac:dyDescent="0.35">
      <c r="A3530" s="1" t="str">
        <f>fact_sales_daily_final!A3530</f>
        <v>3/19/2015</v>
      </c>
      <c r="B3530" t="str">
        <f>fact_sales_daily_final!E3530</f>
        <v>M01AB</v>
      </c>
      <c r="C3530">
        <f>fact_sales_daily_final!F3530</f>
        <v>2</v>
      </c>
      <c r="D3530">
        <f>C3530 * VLOOKUP(B3530, finance_assumptions!A:B, 2, FALSE)</f>
        <v>2</v>
      </c>
      <c r="E3530">
        <f t="shared" si="165"/>
        <v>1.5</v>
      </c>
      <c r="F3530">
        <f t="shared" si="166"/>
        <v>0.5</v>
      </c>
      <c r="G3530">
        <f t="shared" si="167"/>
        <v>0.25</v>
      </c>
    </row>
    <row r="3531" spans="1:7" x14ac:dyDescent="0.35">
      <c r="A3531" s="1" t="str">
        <f>fact_sales_daily_final!A3531</f>
        <v>3/19/2015</v>
      </c>
      <c r="B3531" t="str">
        <f>fact_sales_daily_final!E3531</f>
        <v>M01AE</v>
      </c>
      <c r="C3531">
        <f>fact_sales_daily_final!F3531</f>
        <v>2.33</v>
      </c>
      <c r="D3531">
        <f>C3531 * VLOOKUP(B3531, finance_assumptions!A:B, 2, FALSE)</f>
        <v>2.33</v>
      </c>
      <c r="E3531">
        <f t="shared" si="165"/>
        <v>1.7475000000000001</v>
      </c>
      <c r="F3531">
        <f t="shared" si="166"/>
        <v>0.58250000000000002</v>
      </c>
      <c r="G3531">
        <f t="shared" si="167"/>
        <v>0.25</v>
      </c>
    </row>
    <row r="3532" spans="1:7" x14ac:dyDescent="0.35">
      <c r="A3532" s="1" t="str">
        <f>fact_sales_daily_final!A3532</f>
        <v>3/19/2015</v>
      </c>
      <c r="B3532" t="str">
        <f>fact_sales_daily_final!E3532</f>
        <v>N02BA</v>
      </c>
      <c r="C3532">
        <f>fact_sales_daily_final!F3532</f>
        <v>1.5</v>
      </c>
      <c r="D3532">
        <f>C3532 * VLOOKUP(B3532, finance_assumptions!A:B, 2, FALSE)</f>
        <v>1.5</v>
      </c>
      <c r="E3532">
        <f t="shared" si="165"/>
        <v>1.125</v>
      </c>
      <c r="F3532">
        <f t="shared" si="166"/>
        <v>0.375</v>
      </c>
      <c r="G3532">
        <f t="shared" si="167"/>
        <v>0.25</v>
      </c>
    </row>
    <row r="3533" spans="1:7" x14ac:dyDescent="0.35">
      <c r="A3533" s="1" t="str">
        <f>fact_sales_daily_final!A3533</f>
        <v>3/19/2015</v>
      </c>
      <c r="B3533" t="str">
        <f>fact_sales_daily_final!E3533</f>
        <v>N02BE</v>
      </c>
      <c r="C3533">
        <f>fact_sales_daily_final!F3533</f>
        <v>31</v>
      </c>
      <c r="D3533">
        <f>C3533 * VLOOKUP(B3533, finance_assumptions!A:B, 2, FALSE)</f>
        <v>31</v>
      </c>
      <c r="E3533">
        <f t="shared" si="165"/>
        <v>23.25</v>
      </c>
      <c r="F3533">
        <f t="shared" si="166"/>
        <v>7.75</v>
      </c>
      <c r="G3533">
        <f t="shared" si="167"/>
        <v>0.25</v>
      </c>
    </row>
    <row r="3534" spans="1:7" x14ac:dyDescent="0.35">
      <c r="A3534" s="1" t="str">
        <f>fact_sales_daily_final!A3534</f>
        <v>3/19/2015</v>
      </c>
      <c r="B3534" t="str">
        <f>fact_sales_daily_final!E3534</f>
        <v>N05B</v>
      </c>
      <c r="C3534">
        <f>fact_sales_daily_final!F3534</f>
        <v>7</v>
      </c>
      <c r="D3534">
        <f>C3534 * VLOOKUP(B3534, finance_assumptions!A:B, 2, FALSE)</f>
        <v>7</v>
      </c>
      <c r="E3534">
        <f t="shared" si="165"/>
        <v>5.25</v>
      </c>
      <c r="F3534">
        <f t="shared" si="166"/>
        <v>1.75</v>
      </c>
      <c r="G3534">
        <f t="shared" si="167"/>
        <v>0.25</v>
      </c>
    </row>
    <row r="3535" spans="1:7" x14ac:dyDescent="0.35">
      <c r="A3535" s="1" t="str">
        <f>fact_sales_daily_final!A3535</f>
        <v>3/19/2015</v>
      </c>
      <c r="B3535" t="str">
        <f>fact_sales_daily_final!E3535</f>
        <v>N05C</v>
      </c>
      <c r="C3535">
        <f>fact_sales_daily_final!F3535</f>
        <v>0</v>
      </c>
      <c r="D3535">
        <f>C3535 * VLOOKUP(B3535, finance_assumptions!A:B, 2, FALSE)</f>
        <v>0</v>
      </c>
      <c r="E3535">
        <f t="shared" si="165"/>
        <v>0</v>
      </c>
      <c r="F3535">
        <f t="shared" si="166"/>
        <v>0</v>
      </c>
      <c r="G3535">
        <f t="shared" si="167"/>
        <v>0</v>
      </c>
    </row>
    <row r="3536" spans="1:7" x14ac:dyDescent="0.35">
      <c r="A3536" s="1" t="str">
        <f>fact_sales_daily_final!A3536</f>
        <v>3/19/2015</v>
      </c>
      <c r="B3536" t="str">
        <f>fact_sales_daily_final!E3536</f>
        <v>R03</v>
      </c>
      <c r="C3536">
        <f>fact_sales_daily_final!F3536</f>
        <v>15</v>
      </c>
      <c r="D3536">
        <f>C3536 * VLOOKUP(B3536, finance_assumptions!A:B, 2, FALSE)</f>
        <v>15</v>
      </c>
      <c r="E3536">
        <f t="shared" si="165"/>
        <v>11.25</v>
      </c>
      <c r="F3536">
        <f t="shared" si="166"/>
        <v>3.75</v>
      </c>
      <c r="G3536">
        <f t="shared" si="167"/>
        <v>0.25</v>
      </c>
    </row>
    <row r="3537" spans="1:7" x14ac:dyDescent="0.35">
      <c r="A3537" s="1" t="str">
        <f>fact_sales_daily_final!A3537</f>
        <v>3/19/2015</v>
      </c>
      <c r="B3537" t="str">
        <f>fact_sales_daily_final!E3537</f>
        <v>R06</v>
      </c>
      <c r="C3537">
        <f>fact_sales_daily_final!F3537</f>
        <v>0</v>
      </c>
      <c r="D3537">
        <f>C3537 * VLOOKUP(B3537, finance_assumptions!A:B, 2, FALSE)</f>
        <v>0</v>
      </c>
      <c r="E3537">
        <f t="shared" si="165"/>
        <v>0</v>
      </c>
      <c r="F3537">
        <f t="shared" si="166"/>
        <v>0</v>
      </c>
      <c r="G3537">
        <f t="shared" si="167"/>
        <v>0</v>
      </c>
    </row>
    <row r="3538" spans="1:7" x14ac:dyDescent="0.35">
      <c r="A3538" s="1" t="str">
        <f>fact_sales_daily_final!A3538</f>
        <v>3/20/2015</v>
      </c>
      <c r="B3538" t="str">
        <f>fact_sales_daily_final!E3538</f>
        <v>M01AB</v>
      </c>
      <c r="C3538">
        <f>fact_sales_daily_final!F3538</f>
        <v>1</v>
      </c>
      <c r="D3538">
        <f>C3538 * VLOOKUP(B3538, finance_assumptions!A:B, 2, FALSE)</f>
        <v>1</v>
      </c>
      <c r="E3538">
        <f t="shared" si="165"/>
        <v>0.75</v>
      </c>
      <c r="F3538">
        <f t="shared" si="166"/>
        <v>0.25</v>
      </c>
      <c r="G3538">
        <f t="shared" si="167"/>
        <v>0.25</v>
      </c>
    </row>
    <row r="3539" spans="1:7" x14ac:dyDescent="0.35">
      <c r="A3539" s="1" t="str">
        <f>fact_sales_daily_final!A3539</f>
        <v>3/20/2015</v>
      </c>
      <c r="B3539" t="str">
        <f>fact_sales_daily_final!E3539</f>
        <v>M01AE</v>
      </c>
      <c r="C3539">
        <f>fact_sales_daily_final!F3539</f>
        <v>7</v>
      </c>
      <c r="D3539">
        <f>C3539 * VLOOKUP(B3539, finance_assumptions!A:B, 2, FALSE)</f>
        <v>7</v>
      </c>
      <c r="E3539">
        <f t="shared" si="165"/>
        <v>5.25</v>
      </c>
      <c r="F3539">
        <f t="shared" si="166"/>
        <v>1.75</v>
      </c>
      <c r="G3539">
        <f t="shared" si="167"/>
        <v>0.25</v>
      </c>
    </row>
    <row r="3540" spans="1:7" x14ac:dyDescent="0.35">
      <c r="A3540" s="1" t="str">
        <f>fact_sales_daily_final!A3540</f>
        <v>3/20/2015</v>
      </c>
      <c r="B3540" t="str">
        <f>fact_sales_daily_final!E3540</f>
        <v>N02BA</v>
      </c>
      <c r="C3540">
        <f>fact_sales_daily_final!F3540</f>
        <v>3</v>
      </c>
      <c r="D3540">
        <f>C3540 * VLOOKUP(B3540, finance_assumptions!A:B, 2, FALSE)</f>
        <v>3</v>
      </c>
      <c r="E3540">
        <f t="shared" si="165"/>
        <v>2.25</v>
      </c>
      <c r="F3540">
        <f t="shared" si="166"/>
        <v>0.75</v>
      </c>
      <c r="G3540">
        <f t="shared" si="167"/>
        <v>0.25</v>
      </c>
    </row>
    <row r="3541" spans="1:7" x14ac:dyDescent="0.35">
      <c r="A3541" s="1" t="str">
        <f>fact_sales_daily_final!A3541</f>
        <v>3/20/2015</v>
      </c>
      <c r="B3541" t="str">
        <f>fact_sales_daily_final!E3541</f>
        <v>N02BE</v>
      </c>
      <c r="C3541">
        <f>fact_sales_daily_final!F3541</f>
        <v>38.6</v>
      </c>
      <c r="D3541">
        <f>C3541 * VLOOKUP(B3541, finance_assumptions!A:B, 2, FALSE)</f>
        <v>38.6</v>
      </c>
      <c r="E3541">
        <f t="shared" si="165"/>
        <v>28.950000000000003</v>
      </c>
      <c r="F3541">
        <f t="shared" si="166"/>
        <v>9.6499999999999986</v>
      </c>
      <c r="G3541">
        <f t="shared" si="167"/>
        <v>0.24999999999999994</v>
      </c>
    </row>
    <row r="3542" spans="1:7" x14ac:dyDescent="0.35">
      <c r="A3542" s="1" t="str">
        <f>fact_sales_daily_final!A3542</f>
        <v>3/20/2015</v>
      </c>
      <c r="B3542" t="str">
        <f>fact_sales_daily_final!E3542</f>
        <v>N05B</v>
      </c>
      <c r="C3542">
        <f>fact_sales_daily_final!F3542</f>
        <v>13</v>
      </c>
      <c r="D3542">
        <f>C3542 * VLOOKUP(B3542, finance_assumptions!A:B, 2, FALSE)</f>
        <v>13</v>
      </c>
      <c r="E3542">
        <f t="shared" si="165"/>
        <v>9.75</v>
      </c>
      <c r="F3542">
        <f t="shared" si="166"/>
        <v>3.25</v>
      </c>
      <c r="G3542">
        <f t="shared" si="167"/>
        <v>0.25</v>
      </c>
    </row>
    <row r="3543" spans="1:7" x14ac:dyDescent="0.35">
      <c r="A3543" s="1" t="str">
        <f>fact_sales_daily_final!A3543</f>
        <v>3/20/2015</v>
      </c>
      <c r="B3543" t="str">
        <f>fact_sales_daily_final!E3543</f>
        <v>N05C</v>
      </c>
      <c r="C3543">
        <f>fact_sales_daily_final!F3543</f>
        <v>1</v>
      </c>
      <c r="D3543">
        <f>C3543 * VLOOKUP(B3543, finance_assumptions!A:B, 2, FALSE)</f>
        <v>1</v>
      </c>
      <c r="E3543">
        <f t="shared" si="165"/>
        <v>0.75</v>
      </c>
      <c r="F3543">
        <f t="shared" si="166"/>
        <v>0.25</v>
      </c>
      <c r="G3543">
        <f t="shared" si="167"/>
        <v>0.25</v>
      </c>
    </row>
    <row r="3544" spans="1:7" x14ac:dyDescent="0.35">
      <c r="A3544" s="1" t="str">
        <f>fact_sales_daily_final!A3544</f>
        <v>3/20/2015</v>
      </c>
      <c r="B3544" t="str">
        <f>fact_sales_daily_final!E3544</f>
        <v>R03</v>
      </c>
      <c r="C3544">
        <f>fact_sales_daily_final!F3544</f>
        <v>5</v>
      </c>
      <c r="D3544">
        <f>C3544 * VLOOKUP(B3544, finance_assumptions!A:B, 2, FALSE)</f>
        <v>5</v>
      </c>
      <c r="E3544">
        <f t="shared" si="165"/>
        <v>3.75</v>
      </c>
      <c r="F3544">
        <f t="shared" si="166"/>
        <v>1.25</v>
      </c>
      <c r="G3544">
        <f t="shared" si="167"/>
        <v>0.25</v>
      </c>
    </row>
    <row r="3545" spans="1:7" x14ac:dyDescent="0.35">
      <c r="A3545" s="1" t="str">
        <f>fact_sales_daily_final!A3545</f>
        <v>3/20/2015</v>
      </c>
      <c r="B3545" t="str">
        <f>fact_sales_daily_final!E3545</f>
        <v>R06</v>
      </c>
      <c r="C3545">
        <f>fact_sales_daily_final!F3545</f>
        <v>1</v>
      </c>
      <c r="D3545">
        <f>C3545 * VLOOKUP(B3545, finance_assumptions!A:B, 2, FALSE)</f>
        <v>1</v>
      </c>
      <c r="E3545">
        <f t="shared" si="165"/>
        <v>0.75</v>
      </c>
      <c r="F3545">
        <f t="shared" si="166"/>
        <v>0.25</v>
      </c>
      <c r="G3545">
        <f t="shared" si="167"/>
        <v>0.25</v>
      </c>
    </row>
    <row r="3546" spans="1:7" x14ac:dyDescent="0.35">
      <c r="A3546" s="1" t="str">
        <f>fact_sales_daily_final!A3546</f>
        <v>3/21/2015</v>
      </c>
      <c r="B3546" t="str">
        <f>fact_sales_daily_final!E3546</f>
        <v>M01AB</v>
      </c>
      <c r="C3546">
        <f>fact_sales_daily_final!F3546</f>
        <v>10.33</v>
      </c>
      <c r="D3546">
        <f>C3546 * VLOOKUP(B3546, finance_assumptions!A:B, 2, FALSE)</f>
        <v>10.33</v>
      </c>
      <c r="E3546">
        <f t="shared" si="165"/>
        <v>7.7475000000000005</v>
      </c>
      <c r="F3546">
        <f t="shared" si="166"/>
        <v>2.5824999999999996</v>
      </c>
      <c r="G3546">
        <f t="shared" si="167"/>
        <v>0.24999999999999994</v>
      </c>
    </row>
    <row r="3547" spans="1:7" x14ac:dyDescent="0.35">
      <c r="A3547" s="1" t="str">
        <f>fact_sales_daily_final!A3547</f>
        <v>3/21/2015</v>
      </c>
      <c r="B3547" t="str">
        <f>fact_sales_daily_final!E3547</f>
        <v>M01AE</v>
      </c>
      <c r="C3547">
        <f>fact_sales_daily_final!F3547</f>
        <v>3.34</v>
      </c>
      <c r="D3547">
        <f>C3547 * VLOOKUP(B3547, finance_assumptions!A:B, 2, FALSE)</f>
        <v>3.34</v>
      </c>
      <c r="E3547">
        <f t="shared" si="165"/>
        <v>2.5049999999999999</v>
      </c>
      <c r="F3547">
        <f t="shared" si="166"/>
        <v>0.83499999999999996</v>
      </c>
      <c r="G3547">
        <f t="shared" si="167"/>
        <v>0.25</v>
      </c>
    </row>
    <row r="3548" spans="1:7" x14ac:dyDescent="0.35">
      <c r="A3548" s="1" t="str">
        <f>fact_sales_daily_final!A3548</f>
        <v>3/21/2015</v>
      </c>
      <c r="B3548" t="str">
        <f>fact_sales_daily_final!E3548</f>
        <v>N02BA</v>
      </c>
      <c r="C3548">
        <f>fact_sales_daily_final!F3548</f>
        <v>3</v>
      </c>
      <c r="D3548">
        <f>C3548 * VLOOKUP(B3548, finance_assumptions!A:B, 2, FALSE)</f>
        <v>3</v>
      </c>
      <c r="E3548">
        <f t="shared" si="165"/>
        <v>2.25</v>
      </c>
      <c r="F3548">
        <f t="shared" si="166"/>
        <v>0.75</v>
      </c>
      <c r="G3548">
        <f t="shared" si="167"/>
        <v>0.25</v>
      </c>
    </row>
    <row r="3549" spans="1:7" x14ac:dyDescent="0.35">
      <c r="A3549" s="1" t="str">
        <f>fact_sales_daily_final!A3549</f>
        <v>3/21/2015</v>
      </c>
      <c r="B3549" t="str">
        <f>fact_sales_daily_final!E3549</f>
        <v>N02BE</v>
      </c>
      <c r="C3549">
        <f>fact_sales_daily_final!F3549</f>
        <v>41.6</v>
      </c>
      <c r="D3549">
        <f>C3549 * VLOOKUP(B3549, finance_assumptions!A:B, 2, FALSE)</f>
        <v>41.6</v>
      </c>
      <c r="E3549">
        <f t="shared" si="165"/>
        <v>31.200000000000003</v>
      </c>
      <c r="F3549">
        <f t="shared" si="166"/>
        <v>10.399999999999999</v>
      </c>
      <c r="G3549">
        <f t="shared" si="167"/>
        <v>0.24999999999999994</v>
      </c>
    </row>
    <row r="3550" spans="1:7" x14ac:dyDescent="0.35">
      <c r="A3550" s="1" t="str">
        <f>fact_sales_daily_final!A3550</f>
        <v>3/21/2015</v>
      </c>
      <c r="B3550" t="str">
        <f>fact_sales_daily_final!E3550</f>
        <v>N05B</v>
      </c>
      <c r="C3550">
        <f>fact_sales_daily_final!F3550</f>
        <v>4</v>
      </c>
      <c r="D3550">
        <f>C3550 * VLOOKUP(B3550, finance_assumptions!A:B, 2, FALSE)</f>
        <v>4</v>
      </c>
      <c r="E3550">
        <f t="shared" si="165"/>
        <v>3</v>
      </c>
      <c r="F3550">
        <f t="shared" si="166"/>
        <v>1</v>
      </c>
      <c r="G3550">
        <f t="shared" si="167"/>
        <v>0.25</v>
      </c>
    </row>
    <row r="3551" spans="1:7" x14ac:dyDescent="0.35">
      <c r="A3551" s="1" t="str">
        <f>fact_sales_daily_final!A3551</f>
        <v>3/21/2015</v>
      </c>
      <c r="B3551" t="str">
        <f>fact_sales_daily_final!E3551</f>
        <v>N05C</v>
      </c>
      <c r="C3551">
        <f>fact_sales_daily_final!F3551</f>
        <v>0</v>
      </c>
      <c r="D3551">
        <f>C3551 * VLOOKUP(B3551, finance_assumptions!A:B, 2, FALSE)</f>
        <v>0</v>
      </c>
      <c r="E3551">
        <f t="shared" si="165"/>
        <v>0</v>
      </c>
      <c r="F3551">
        <f t="shared" si="166"/>
        <v>0</v>
      </c>
      <c r="G3551">
        <f t="shared" si="167"/>
        <v>0</v>
      </c>
    </row>
    <row r="3552" spans="1:7" x14ac:dyDescent="0.35">
      <c r="A3552" s="1" t="str">
        <f>fact_sales_daily_final!A3552</f>
        <v>3/21/2015</v>
      </c>
      <c r="B3552" t="str">
        <f>fact_sales_daily_final!E3552</f>
        <v>R03</v>
      </c>
      <c r="C3552">
        <f>fact_sales_daily_final!F3552</f>
        <v>6</v>
      </c>
      <c r="D3552">
        <f>C3552 * VLOOKUP(B3552, finance_assumptions!A:B, 2, FALSE)</f>
        <v>6</v>
      </c>
      <c r="E3552">
        <f t="shared" si="165"/>
        <v>4.5</v>
      </c>
      <c r="F3552">
        <f t="shared" si="166"/>
        <v>1.5</v>
      </c>
      <c r="G3552">
        <f t="shared" si="167"/>
        <v>0.25</v>
      </c>
    </row>
    <row r="3553" spans="1:7" x14ac:dyDescent="0.35">
      <c r="A3553" s="1" t="str">
        <f>fact_sales_daily_final!A3553</f>
        <v>3/21/2015</v>
      </c>
      <c r="B3553" t="str">
        <f>fact_sales_daily_final!E3553</f>
        <v>R06</v>
      </c>
      <c r="C3553">
        <f>fact_sales_daily_final!F3553</f>
        <v>2</v>
      </c>
      <c r="D3553">
        <f>C3553 * VLOOKUP(B3553, finance_assumptions!A:B, 2, FALSE)</f>
        <v>2</v>
      </c>
      <c r="E3553">
        <f t="shared" si="165"/>
        <v>1.5</v>
      </c>
      <c r="F3553">
        <f t="shared" si="166"/>
        <v>0.5</v>
      </c>
      <c r="G3553">
        <f t="shared" si="167"/>
        <v>0.25</v>
      </c>
    </row>
    <row r="3554" spans="1:7" x14ac:dyDescent="0.35">
      <c r="A3554" s="1" t="str">
        <f>fact_sales_daily_final!A3554</f>
        <v>3/22/2015</v>
      </c>
      <c r="B3554" t="str">
        <f>fact_sales_daily_final!E3554</f>
        <v>M01AB</v>
      </c>
      <c r="C3554">
        <f>fact_sales_daily_final!F3554</f>
        <v>8.34</v>
      </c>
      <c r="D3554">
        <f>C3554 * VLOOKUP(B3554, finance_assumptions!A:B, 2, FALSE)</f>
        <v>8.34</v>
      </c>
      <c r="E3554">
        <f t="shared" si="165"/>
        <v>6.2549999999999999</v>
      </c>
      <c r="F3554">
        <f t="shared" si="166"/>
        <v>2.085</v>
      </c>
      <c r="G3554">
        <f t="shared" si="167"/>
        <v>0.25</v>
      </c>
    </row>
    <row r="3555" spans="1:7" x14ac:dyDescent="0.35">
      <c r="A3555" s="1" t="str">
        <f>fact_sales_daily_final!A3555</f>
        <v>3/22/2015</v>
      </c>
      <c r="B3555" t="str">
        <f>fact_sales_daily_final!E3555</f>
        <v>M01AE</v>
      </c>
      <c r="C3555">
        <f>fact_sales_daily_final!F3555</f>
        <v>6.67</v>
      </c>
      <c r="D3555">
        <f>C3555 * VLOOKUP(B3555, finance_assumptions!A:B, 2, FALSE)</f>
        <v>6.67</v>
      </c>
      <c r="E3555">
        <f t="shared" si="165"/>
        <v>5.0024999999999995</v>
      </c>
      <c r="F3555">
        <f t="shared" si="166"/>
        <v>1.6675000000000004</v>
      </c>
      <c r="G3555">
        <f t="shared" si="167"/>
        <v>0.25000000000000006</v>
      </c>
    </row>
    <row r="3556" spans="1:7" x14ac:dyDescent="0.35">
      <c r="A3556" s="1" t="str">
        <f>fact_sales_daily_final!A3556</f>
        <v>3/22/2015</v>
      </c>
      <c r="B3556" t="str">
        <f>fact_sales_daily_final!E3556</f>
        <v>N02BA</v>
      </c>
      <c r="C3556">
        <f>fact_sales_daily_final!F3556</f>
        <v>2</v>
      </c>
      <c r="D3556">
        <f>C3556 * VLOOKUP(B3556, finance_assumptions!A:B, 2, FALSE)</f>
        <v>2</v>
      </c>
      <c r="E3556">
        <f t="shared" si="165"/>
        <v>1.5</v>
      </c>
      <c r="F3556">
        <f t="shared" si="166"/>
        <v>0.5</v>
      </c>
      <c r="G3556">
        <f t="shared" si="167"/>
        <v>0.25</v>
      </c>
    </row>
    <row r="3557" spans="1:7" x14ac:dyDescent="0.35">
      <c r="A3557" s="1" t="str">
        <f>fact_sales_daily_final!A3557</f>
        <v>3/22/2015</v>
      </c>
      <c r="B3557" t="str">
        <f>fact_sales_daily_final!E3557</f>
        <v>N02BE</v>
      </c>
      <c r="C3557">
        <f>fact_sales_daily_final!F3557</f>
        <v>43.2</v>
      </c>
      <c r="D3557">
        <f>C3557 * VLOOKUP(B3557, finance_assumptions!A:B, 2, FALSE)</f>
        <v>43.2</v>
      </c>
      <c r="E3557">
        <f t="shared" si="165"/>
        <v>32.400000000000006</v>
      </c>
      <c r="F3557">
        <f t="shared" si="166"/>
        <v>10.799999999999997</v>
      </c>
      <c r="G3557">
        <f t="shared" si="167"/>
        <v>0.24999999999999992</v>
      </c>
    </row>
    <row r="3558" spans="1:7" x14ac:dyDescent="0.35">
      <c r="A3558" s="1" t="str">
        <f>fact_sales_daily_final!A3558</f>
        <v>3/22/2015</v>
      </c>
      <c r="B3558" t="str">
        <f>fact_sales_daily_final!E3558</f>
        <v>N05B</v>
      </c>
      <c r="C3558">
        <f>fact_sales_daily_final!F3558</f>
        <v>9</v>
      </c>
      <c r="D3558">
        <f>C3558 * VLOOKUP(B3558, finance_assumptions!A:B, 2, FALSE)</f>
        <v>9</v>
      </c>
      <c r="E3558">
        <f t="shared" si="165"/>
        <v>6.75</v>
      </c>
      <c r="F3558">
        <f t="shared" si="166"/>
        <v>2.25</v>
      </c>
      <c r="G3558">
        <f t="shared" si="167"/>
        <v>0.25</v>
      </c>
    </row>
    <row r="3559" spans="1:7" x14ac:dyDescent="0.35">
      <c r="A3559" s="1" t="str">
        <f>fact_sales_daily_final!A3559</f>
        <v>3/22/2015</v>
      </c>
      <c r="B3559" t="str">
        <f>fact_sales_daily_final!E3559</f>
        <v>N05C</v>
      </c>
      <c r="C3559">
        <f>fact_sales_daily_final!F3559</f>
        <v>0</v>
      </c>
      <c r="D3559">
        <f>C3559 * VLOOKUP(B3559, finance_assumptions!A:B, 2, FALSE)</f>
        <v>0</v>
      </c>
      <c r="E3559">
        <f t="shared" si="165"/>
        <v>0</v>
      </c>
      <c r="F3559">
        <f t="shared" si="166"/>
        <v>0</v>
      </c>
      <c r="G3559">
        <f t="shared" si="167"/>
        <v>0</v>
      </c>
    </row>
    <row r="3560" spans="1:7" x14ac:dyDescent="0.35">
      <c r="A3560" s="1" t="str">
        <f>fact_sales_daily_final!A3560</f>
        <v>3/22/2015</v>
      </c>
      <c r="B3560" t="str">
        <f>fact_sales_daily_final!E3560</f>
        <v>R03</v>
      </c>
      <c r="C3560">
        <f>fact_sales_daily_final!F3560</f>
        <v>10</v>
      </c>
      <c r="D3560">
        <f>C3560 * VLOOKUP(B3560, finance_assumptions!A:B, 2, FALSE)</f>
        <v>10</v>
      </c>
      <c r="E3560">
        <f t="shared" si="165"/>
        <v>7.5</v>
      </c>
      <c r="F3560">
        <f t="shared" si="166"/>
        <v>2.5</v>
      </c>
      <c r="G3560">
        <f t="shared" si="167"/>
        <v>0.25</v>
      </c>
    </row>
    <row r="3561" spans="1:7" x14ac:dyDescent="0.35">
      <c r="A3561" s="1" t="str">
        <f>fact_sales_daily_final!A3561</f>
        <v>3/22/2015</v>
      </c>
      <c r="B3561" t="str">
        <f>fact_sales_daily_final!E3561</f>
        <v>R06</v>
      </c>
      <c r="C3561">
        <f>fact_sales_daily_final!F3561</f>
        <v>0</v>
      </c>
      <c r="D3561">
        <f>C3561 * VLOOKUP(B3561, finance_assumptions!A:B, 2, FALSE)</f>
        <v>0</v>
      </c>
      <c r="E3561">
        <f t="shared" si="165"/>
        <v>0</v>
      </c>
      <c r="F3561">
        <f t="shared" si="166"/>
        <v>0</v>
      </c>
      <c r="G3561">
        <f t="shared" si="167"/>
        <v>0</v>
      </c>
    </row>
    <row r="3562" spans="1:7" x14ac:dyDescent="0.35">
      <c r="A3562" s="1" t="str">
        <f>fact_sales_daily_final!A3562</f>
        <v>3/23/2015</v>
      </c>
      <c r="B3562" t="str">
        <f>fact_sales_daily_final!E3562</f>
        <v>M01AB</v>
      </c>
      <c r="C3562">
        <f>fact_sales_daily_final!F3562</f>
        <v>2</v>
      </c>
      <c r="D3562">
        <f>C3562 * VLOOKUP(B3562, finance_assumptions!A:B, 2, FALSE)</f>
        <v>2</v>
      </c>
      <c r="E3562">
        <f t="shared" si="165"/>
        <v>1.5</v>
      </c>
      <c r="F3562">
        <f t="shared" si="166"/>
        <v>0.5</v>
      </c>
      <c r="G3562">
        <f t="shared" si="167"/>
        <v>0.25</v>
      </c>
    </row>
    <row r="3563" spans="1:7" x14ac:dyDescent="0.35">
      <c r="A3563" s="1" t="str">
        <f>fact_sales_daily_final!A3563</f>
        <v>3/23/2015</v>
      </c>
      <c r="B3563" t="str">
        <f>fact_sales_daily_final!E3563</f>
        <v>M01AE</v>
      </c>
      <c r="C3563">
        <f>fact_sales_daily_final!F3563</f>
        <v>4.34</v>
      </c>
      <c r="D3563">
        <f>C3563 * VLOOKUP(B3563, finance_assumptions!A:B, 2, FALSE)</f>
        <v>4.34</v>
      </c>
      <c r="E3563">
        <f t="shared" si="165"/>
        <v>3.2549999999999999</v>
      </c>
      <c r="F3563">
        <f t="shared" si="166"/>
        <v>1.085</v>
      </c>
      <c r="G3563">
        <f t="shared" si="167"/>
        <v>0.25</v>
      </c>
    </row>
    <row r="3564" spans="1:7" x14ac:dyDescent="0.35">
      <c r="A3564" s="1" t="str">
        <f>fact_sales_daily_final!A3564</f>
        <v>3/23/2015</v>
      </c>
      <c r="B3564" t="str">
        <f>fact_sales_daily_final!E3564</f>
        <v>N02BA</v>
      </c>
      <c r="C3564">
        <f>fact_sales_daily_final!F3564</f>
        <v>7</v>
      </c>
      <c r="D3564">
        <f>C3564 * VLOOKUP(B3564, finance_assumptions!A:B, 2, FALSE)</f>
        <v>7</v>
      </c>
      <c r="E3564">
        <f t="shared" si="165"/>
        <v>5.25</v>
      </c>
      <c r="F3564">
        <f t="shared" si="166"/>
        <v>1.75</v>
      </c>
      <c r="G3564">
        <f t="shared" si="167"/>
        <v>0.25</v>
      </c>
    </row>
    <row r="3565" spans="1:7" x14ac:dyDescent="0.35">
      <c r="A3565" s="1" t="str">
        <f>fact_sales_daily_final!A3565</f>
        <v>3/23/2015</v>
      </c>
      <c r="B3565" t="str">
        <f>fact_sales_daily_final!E3565</f>
        <v>N02BE</v>
      </c>
      <c r="C3565">
        <f>fact_sales_daily_final!F3565</f>
        <v>28</v>
      </c>
      <c r="D3565">
        <f>C3565 * VLOOKUP(B3565, finance_assumptions!A:B, 2, FALSE)</f>
        <v>28</v>
      </c>
      <c r="E3565">
        <f t="shared" si="165"/>
        <v>21</v>
      </c>
      <c r="F3565">
        <f t="shared" si="166"/>
        <v>7</v>
      </c>
      <c r="G3565">
        <f t="shared" si="167"/>
        <v>0.25</v>
      </c>
    </row>
    <row r="3566" spans="1:7" x14ac:dyDescent="0.35">
      <c r="A3566" s="1" t="str">
        <f>fact_sales_daily_final!A3566</f>
        <v>3/23/2015</v>
      </c>
      <c r="B3566" t="str">
        <f>fact_sales_daily_final!E3566</f>
        <v>N05B</v>
      </c>
      <c r="C3566">
        <f>fact_sales_daily_final!F3566</f>
        <v>5</v>
      </c>
      <c r="D3566">
        <f>C3566 * VLOOKUP(B3566, finance_assumptions!A:B, 2, FALSE)</f>
        <v>5</v>
      </c>
      <c r="E3566">
        <f t="shared" si="165"/>
        <v>3.75</v>
      </c>
      <c r="F3566">
        <f t="shared" si="166"/>
        <v>1.25</v>
      </c>
      <c r="G3566">
        <f t="shared" si="167"/>
        <v>0.25</v>
      </c>
    </row>
    <row r="3567" spans="1:7" x14ac:dyDescent="0.35">
      <c r="A3567" s="1" t="str">
        <f>fact_sales_daily_final!A3567</f>
        <v>3/23/2015</v>
      </c>
      <c r="B3567" t="str">
        <f>fact_sales_daily_final!E3567</f>
        <v>N05C</v>
      </c>
      <c r="C3567">
        <f>fact_sales_daily_final!F3567</f>
        <v>0</v>
      </c>
      <c r="D3567">
        <f>C3567 * VLOOKUP(B3567, finance_assumptions!A:B, 2, FALSE)</f>
        <v>0</v>
      </c>
      <c r="E3567">
        <f t="shared" si="165"/>
        <v>0</v>
      </c>
      <c r="F3567">
        <f t="shared" si="166"/>
        <v>0</v>
      </c>
      <c r="G3567">
        <f t="shared" si="167"/>
        <v>0</v>
      </c>
    </row>
    <row r="3568" spans="1:7" x14ac:dyDescent="0.35">
      <c r="A3568" s="1" t="str">
        <f>fact_sales_daily_final!A3568</f>
        <v>3/23/2015</v>
      </c>
      <c r="B3568" t="str">
        <f>fact_sales_daily_final!E3568</f>
        <v>R03</v>
      </c>
      <c r="C3568">
        <f>fact_sales_daily_final!F3568</f>
        <v>0</v>
      </c>
      <c r="D3568">
        <f>C3568 * VLOOKUP(B3568, finance_assumptions!A:B, 2, FALSE)</f>
        <v>0</v>
      </c>
      <c r="E3568">
        <f t="shared" si="165"/>
        <v>0</v>
      </c>
      <c r="F3568">
        <f t="shared" si="166"/>
        <v>0</v>
      </c>
      <c r="G3568">
        <f t="shared" si="167"/>
        <v>0</v>
      </c>
    </row>
    <row r="3569" spans="1:7" x14ac:dyDescent="0.35">
      <c r="A3569" s="1" t="str">
        <f>fact_sales_daily_final!A3569</f>
        <v>3/23/2015</v>
      </c>
      <c r="B3569" t="str">
        <f>fact_sales_daily_final!E3569</f>
        <v>R06</v>
      </c>
      <c r="C3569">
        <f>fact_sales_daily_final!F3569</f>
        <v>2</v>
      </c>
      <c r="D3569">
        <f>C3569 * VLOOKUP(B3569, finance_assumptions!A:B, 2, FALSE)</f>
        <v>2</v>
      </c>
      <c r="E3569">
        <f t="shared" si="165"/>
        <v>1.5</v>
      </c>
      <c r="F3569">
        <f t="shared" si="166"/>
        <v>0.5</v>
      </c>
      <c r="G3569">
        <f t="shared" si="167"/>
        <v>0.25</v>
      </c>
    </row>
    <row r="3570" spans="1:7" x14ac:dyDescent="0.35">
      <c r="A3570" s="1" t="str">
        <f>fact_sales_daily_final!A3570</f>
        <v>3/24/2015</v>
      </c>
      <c r="B3570" t="str">
        <f>fact_sales_daily_final!E3570</f>
        <v>M01AB</v>
      </c>
      <c r="C3570">
        <f>fact_sales_daily_final!F3570</f>
        <v>4</v>
      </c>
      <c r="D3570">
        <f>C3570 * VLOOKUP(B3570, finance_assumptions!A:B, 2, FALSE)</f>
        <v>4</v>
      </c>
      <c r="E3570">
        <f t="shared" si="165"/>
        <v>3</v>
      </c>
      <c r="F3570">
        <f t="shared" si="166"/>
        <v>1</v>
      </c>
      <c r="G3570">
        <f t="shared" si="167"/>
        <v>0.25</v>
      </c>
    </row>
    <row r="3571" spans="1:7" x14ac:dyDescent="0.35">
      <c r="A3571" s="1" t="str">
        <f>fact_sales_daily_final!A3571</f>
        <v>3/24/2015</v>
      </c>
      <c r="B3571" t="str">
        <f>fact_sales_daily_final!E3571</f>
        <v>M01AE</v>
      </c>
      <c r="C3571">
        <f>fact_sales_daily_final!F3571</f>
        <v>5.4720000000000004</v>
      </c>
      <c r="D3571">
        <f>C3571 * VLOOKUP(B3571, finance_assumptions!A:B, 2, FALSE)</f>
        <v>5.4720000000000004</v>
      </c>
      <c r="E3571">
        <f t="shared" si="165"/>
        <v>4.1040000000000001</v>
      </c>
      <c r="F3571">
        <f t="shared" si="166"/>
        <v>1.3680000000000003</v>
      </c>
      <c r="G3571">
        <f t="shared" si="167"/>
        <v>0.25000000000000006</v>
      </c>
    </row>
    <row r="3572" spans="1:7" x14ac:dyDescent="0.35">
      <c r="A3572" s="1" t="str">
        <f>fact_sales_daily_final!A3572</f>
        <v>3/24/2015</v>
      </c>
      <c r="B3572" t="str">
        <f>fact_sales_daily_final!E3572</f>
        <v>N02BA</v>
      </c>
      <c r="C3572">
        <f>fact_sales_daily_final!F3572</f>
        <v>5.2</v>
      </c>
      <c r="D3572">
        <f>C3572 * VLOOKUP(B3572, finance_assumptions!A:B, 2, FALSE)</f>
        <v>5.2</v>
      </c>
      <c r="E3572">
        <f t="shared" si="165"/>
        <v>3.9000000000000004</v>
      </c>
      <c r="F3572">
        <f t="shared" si="166"/>
        <v>1.2999999999999998</v>
      </c>
      <c r="G3572">
        <f t="shared" si="167"/>
        <v>0.24999999999999994</v>
      </c>
    </row>
    <row r="3573" spans="1:7" x14ac:dyDescent="0.35">
      <c r="A3573" s="1" t="str">
        <f>fact_sales_daily_final!A3573</f>
        <v>3/24/2015</v>
      </c>
      <c r="B3573" t="str">
        <f>fact_sales_daily_final!E3573</f>
        <v>N02BE</v>
      </c>
      <c r="C3573">
        <f>fact_sales_daily_final!F3573</f>
        <v>22.4</v>
      </c>
      <c r="D3573">
        <f>C3573 * VLOOKUP(B3573, finance_assumptions!A:B, 2, FALSE)</f>
        <v>22.4</v>
      </c>
      <c r="E3573">
        <f t="shared" si="165"/>
        <v>16.799999999999997</v>
      </c>
      <c r="F3573">
        <f t="shared" si="166"/>
        <v>5.6000000000000014</v>
      </c>
      <c r="G3573">
        <f t="shared" si="167"/>
        <v>0.25000000000000006</v>
      </c>
    </row>
    <row r="3574" spans="1:7" x14ac:dyDescent="0.35">
      <c r="A3574" s="1" t="str">
        <f>fact_sales_daily_final!A3574</f>
        <v>3/24/2015</v>
      </c>
      <c r="B3574" t="str">
        <f>fact_sales_daily_final!E3574</f>
        <v>N05B</v>
      </c>
      <c r="C3574">
        <f>fact_sales_daily_final!F3574</f>
        <v>8</v>
      </c>
      <c r="D3574">
        <f>C3574 * VLOOKUP(B3574, finance_assumptions!A:B, 2, FALSE)</f>
        <v>8</v>
      </c>
      <c r="E3574">
        <f t="shared" si="165"/>
        <v>6</v>
      </c>
      <c r="F3574">
        <f t="shared" si="166"/>
        <v>2</v>
      </c>
      <c r="G3574">
        <f t="shared" si="167"/>
        <v>0.25</v>
      </c>
    </row>
    <row r="3575" spans="1:7" x14ac:dyDescent="0.35">
      <c r="A3575" s="1" t="str">
        <f>fact_sales_daily_final!A3575</f>
        <v>3/24/2015</v>
      </c>
      <c r="B3575" t="str">
        <f>fact_sales_daily_final!E3575</f>
        <v>N05C</v>
      </c>
      <c r="C3575">
        <f>fact_sales_daily_final!F3575</f>
        <v>2</v>
      </c>
      <c r="D3575">
        <f>C3575 * VLOOKUP(B3575, finance_assumptions!A:B, 2, FALSE)</f>
        <v>2</v>
      </c>
      <c r="E3575">
        <f t="shared" si="165"/>
        <v>1.5</v>
      </c>
      <c r="F3575">
        <f t="shared" si="166"/>
        <v>0.5</v>
      </c>
      <c r="G3575">
        <f t="shared" si="167"/>
        <v>0.25</v>
      </c>
    </row>
    <row r="3576" spans="1:7" x14ac:dyDescent="0.35">
      <c r="A3576" s="1" t="str">
        <f>fact_sales_daily_final!A3576</f>
        <v>3/24/2015</v>
      </c>
      <c r="B3576" t="str">
        <f>fact_sales_daily_final!E3576</f>
        <v>R03</v>
      </c>
      <c r="C3576">
        <f>fact_sales_daily_final!F3576</f>
        <v>9</v>
      </c>
      <c r="D3576">
        <f>C3576 * VLOOKUP(B3576, finance_assumptions!A:B, 2, FALSE)</f>
        <v>9</v>
      </c>
      <c r="E3576">
        <f t="shared" si="165"/>
        <v>6.75</v>
      </c>
      <c r="F3576">
        <f t="shared" si="166"/>
        <v>2.25</v>
      </c>
      <c r="G3576">
        <f t="shared" si="167"/>
        <v>0.25</v>
      </c>
    </row>
    <row r="3577" spans="1:7" x14ac:dyDescent="0.35">
      <c r="A3577" s="1" t="str">
        <f>fact_sales_daily_final!A3577</f>
        <v>3/24/2015</v>
      </c>
      <c r="B3577" t="str">
        <f>fact_sales_daily_final!E3577</f>
        <v>R06</v>
      </c>
      <c r="C3577">
        <f>fact_sales_daily_final!F3577</f>
        <v>4</v>
      </c>
      <c r="D3577">
        <f>C3577 * VLOOKUP(B3577, finance_assumptions!A:B, 2, FALSE)</f>
        <v>4</v>
      </c>
      <c r="E3577">
        <f t="shared" si="165"/>
        <v>3</v>
      </c>
      <c r="F3577">
        <f t="shared" si="166"/>
        <v>1</v>
      </c>
      <c r="G3577">
        <f t="shared" si="167"/>
        <v>0.25</v>
      </c>
    </row>
    <row r="3578" spans="1:7" x14ac:dyDescent="0.35">
      <c r="A3578" s="1" t="str">
        <f>fact_sales_daily_final!A3578</f>
        <v>3/25/2015</v>
      </c>
      <c r="B3578" t="str">
        <f>fact_sales_daily_final!E3578</f>
        <v>M01AB</v>
      </c>
      <c r="C3578">
        <f>fact_sales_daily_final!F3578</f>
        <v>3.68</v>
      </c>
      <c r="D3578">
        <f>C3578 * VLOOKUP(B3578, finance_assumptions!A:B, 2, FALSE)</f>
        <v>3.68</v>
      </c>
      <c r="E3578">
        <f t="shared" si="165"/>
        <v>2.7600000000000002</v>
      </c>
      <c r="F3578">
        <f t="shared" si="166"/>
        <v>0.91999999999999993</v>
      </c>
      <c r="G3578">
        <f t="shared" si="167"/>
        <v>0.24999999999999997</v>
      </c>
    </row>
    <row r="3579" spans="1:7" x14ac:dyDescent="0.35">
      <c r="A3579" s="1" t="str">
        <f>fact_sales_daily_final!A3579</f>
        <v>3/25/2015</v>
      </c>
      <c r="B3579" t="str">
        <f>fact_sales_daily_final!E3579</f>
        <v>M01AE</v>
      </c>
      <c r="C3579">
        <f>fact_sales_daily_final!F3579</f>
        <v>8.66</v>
      </c>
      <c r="D3579">
        <f>C3579 * VLOOKUP(B3579, finance_assumptions!A:B, 2, FALSE)</f>
        <v>8.66</v>
      </c>
      <c r="E3579">
        <f t="shared" si="165"/>
        <v>6.4950000000000001</v>
      </c>
      <c r="F3579">
        <f t="shared" si="166"/>
        <v>2.165</v>
      </c>
      <c r="G3579">
        <f t="shared" si="167"/>
        <v>0.25</v>
      </c>
    </row>
    <row r="3580" spans="1:7" x14ac:dyDescent="0.35">
      <c r="A3580" s="1" t="str">
        <f>fact_sales_daily_final!A3580</f>
        <v>3/25/2015</v>
      </c>
      <c r="B3580" t="str">
        <f>fact_sales_daily_final!E3580</f>
        <v>N02BA</v>
      </c>
      <c r="C3580">
        <f>fact_sales_daily_final!F3580</f>
        <v>6.4</v>
      </c>
      <c r="D3580">
        <f>C3580 * VLOOKUP(B3580, finance_assumptions!A:B, 2, FALSE)</f>
        <v>6.4</v>
      </c>
      <c r="E3580">
        <f t="shared" si="165"/>
        <v>4.8000000000000007</v>
      </c>
      <c r="F3580">
        <f t="shared" si="166"/>
        <v>1.5999999999999996</v>
      </c>
      <c r="G3580">
        <f t="shared" si="167"/>
        <v>0.24999999999999994</v>
      </c>
    </row>
    <row r="3581" spans="1:7" x14ac:dyDescent="0.35">
      <c r="A3581" s="1" t="str">
        <f>fact_sales_daily_final!A3581</f>
        <v>3/25/2015</v>
      </c>
      <c r="B3581" t="str">
        <f>fact_sales_daily_final!E3581</f>
        <v>N02BE</v>
      </c>
      <c r="C3581">
        <f>fact_sales_daily_final!F3581</f>
        <v>17.600000000000001</v>
      </c>
      <c r="D3581">
        <f>C3581 * VLOOKUP(B3581, finance_assumptions!A:B, 2, FALSE)</f>
        <v>17.600000000000001</v>
      </c>
      <c r="E3581">
        <f t="shared" si="165"/>
        <v>13.200000000000001</v>
      </c>
      <c r="F3581">
        <f t="shared" si="166"/>
        <v>4.4000000000000004</v>
      </c>
      <c r="G3581">
        <f t="shared" si="167"/>
        <v>0.25</v>
      </c>
    </row>
    <row r="3582" spans="1:7" x14ac:dyDescent="0.35">
      <c r="A3582" s="1" t="str">
        <f>fact_sales_daily_final!A3582</f>
        <v>3/25/2015</v>
      </c>
      <c r="B3582" t="str">
        <f>fact_sales_daily_final!E3582</f>
        <v>N05B</v>
      </c>
      <c r="C3582">
        <f>fact_sales_daily_final!F3582</f>
        <v>10</v>
      </c>
      <c r="D3582">
        <f>C3582 * VLOOKUP(B3582, finance_assumptions!A:B, 2, FALSE)</f>
        <v>10</v>
      </c>
      <c r="E3582">
        <f t="shared" si="165"/>
        <v>7.5</v>
      </c>
      <c r="F3582">
        <f t="shared" si="166"/>
        <v>2.5</v>
      </c>
      <c r="G3582">
        <f t="shared" si="167"/>
        <v>0.25</v>
      </c>
    </row>
    <row r="3583" spans="1:7" x14ac:dyDescent="0.35">
      <c r="A3583" s="1" t="str">
        <f>fact_sales_daily_final!A3583</f>
        <v>3/25/2015</v>
      </c>
      <c r="B3583" t="str">
        <f>fact_sales_daily_final!E3583</f>
        <v>N05C</v>
      </c>
      <c r="C3583">
        <f>fact_sales_daily_final!F3583</f>
        <v>2</v>
      </c>
      <c r="D3583">
        <f>C3583 * VLOOKUP(B3583, finance_assumptions!A:B, 2, FALSE)</f>
        <v>2</v>
      </c>
      <c r="E3583">
        <f t="shared" si="165"/>
        <v>1.5</v>
      </c>
      <c r="F3583">
        <f t="shared" si="166"/>
        <v>0.5</v>
      </c>
      <c r="G3583">
        <f t="shared" si="167"/>
        <v>0.25</v>
      </c>
    </row>
    <row r="3584" spans="1:7" x14ac:dyDescent="0.35">
      <c r="A3584" s="1" t="str">
        <f>fact_sales_daily_final!A3584</f>
        <v>3/25/2015</v>
      </c>
      <c r="B3584" t="str">
        <f>fact_sales_daily_final!E3584</f>
        <v>R03</v>
      </c>
      <c r="C3584">
        <f>fact_sales_daily_final!F3584</f>
        <v>13</v>
      </c>
      <c r="D3584">
        <f>C3584 * VLOOKUP(B3584, finance_assumptions!A:B, 2, FALSE)</f>
        <v>13</v>
      </c>
      <c r="E3584">
        <f t="shared" si="165"/>
        <v>9.75</v>
      </c>
      <c r="F3584">
        <f t="shared" si="166"/>
        <v>3.25</v>
      </c>
      <c r="G3584">
        <f t="shared" si="167"/>
        <v>0.25</v>
      </c>
    </row>
    <row r="3585" spans="1:7" x14ac:dyDescent="0.35">
      <c r="A3585" s="1" t="str">
        <f>fact_sales_daily_final!A3585</f>
        <v>3/25/2015</v>
      </c>
      <c r="B3585" t="str">
        <f>fact_sales_daily_final!E3585</f>
        <v>R06</v>
      </c>
      <c r="C3585">
        <f>fact_sales_daily_final!F3585</f>
        <v>1</v>
      </c>
      <c r="D3585">
        <f>C3585 * VLOOKUP(B3585, finance_assumptions!A:B, 2, FALSE)</f>
        <v>1</v>
      </c>
      <c r="E3585">
        <f t="shared" si="165"/>
        <v>0.75</v>
      </c>
      <c r="F3585">
        <f t="shared" si="166"/>
        <v>0.25</v>
      </c>
      <c r="G3585">
        <f t="shared" si="167"/>
        <v>0.25</v>
      </c>
    </row>
    <row r="3586" spans="1:7" x14ac:dyDescent="0.35">
      <c r="A3586" s="1" t="str">
        <f>fact_sales_daily_final!A3586</f>
        <v>3/26/2015</v>
      </c>
      <c r="B3586" t="str">
        <f>fact_sales_daily_final!E3586</f>
        <v>M01AB</v>
      </c>
      <c r="C3586">
        <f>fact_sales_daily_final!F3586</f>
        <v>5</v>
      </c>
      <c r="D3586">
        <f>C3586 * VLOOKUP(B3586, finance_assumptions!A:B, 2, FALSE)</f>
        <v>5</v>
      </c>
      <c r="E3586">
        <f t="shared" si="165"/>
        <v>3.75</v>
      </c>
      <c r="F3586">
        <f t="shared" si="166"/>
        <v>1.25</v>
      </c>
      <c r="G3586">
        <f t="shared" si="167"/>
        <v>0.25</v>
      </c>
    </row>
    <row r="3587" spans="1:7" x14ac:dyDescent="0.35">
      <c r="A3587" s="1" t="str">
        <f>fact_sales_daily_final!A3587</f>
        <v>3/26/2015</v>
      </c>
      <c r="B3587" t="str">
        <f>fact_sales_daily_final!E3587</f>
        <v>M01AE</v>
      </c>
      <c r="C3587">
        <f>fact_sales_daily_final!F3587</f>
        <v>1.7470000000000001</v>
      </c>
      <c r="D3587">
        <f>C3587 * VLOOKUP(B3587, finance_assumptions!A:B, 2, FALSE)</f>
        <v>1.7470000000000001</v>
      </c>
      <c r="E3587">
        <f t="shared" ref="E3587:E3650" si="168">D3587 * 0.75</f>
        <v>1.3102500000000001</v>
      </c>
      <c r="F3587">
        <f t="shared" ref="F3587:F3650" si="169">D3587 - E3587</f>
        <v>0.43674999999999997</v>
      </c>
      <c r="G3587">
        <f t="shared" ref="G3587:G3650" si="170">IF(D3587=0, 0, F3587/D3587)</f>
        <v>0.24999999999999997</v>
      </c>
    </row>
    <row r="3588" spans="1:7" x14ac:dyDescent="0.35">
      <c r="A3588" s="1" t="str">
        <f>fact_sales_daily_final!A3588</f>
        <v>3/26/2015</v>
      </c>
      <c r="B3588" t="str">
        <f>fact_sales_daily_final!E3588</f>
        <v>N02BA</v>
      </c>
      <c r="C3588">
        <f>fact_sales_daily_final!F3588</f>
        <v>3</v>
      </c>
      <c r="D3588">
        <f>C3588 * VLOOKUP(B3588, finance_assumptions!A:B, 2, FALSE)</f>
        <v>3</v>
      </c>
      <c r="E3588">
        <f t="shared" si="168"/>
        <v>2.25</v>
      </c>
      <c r="F3588">
        <f t="shared" si="169"/>
        <v>0.75</v>
      </c>
      <c r="G3588">
        <f t="shared" si="170"/>
        <v>0.25</v>
      </c>
    </row>
    <row r="3589" spans="1:7" x14ac:dyDescent="0.35">
      <c r="A3589" s="1" t="str">
        <f>fact_sales_daily_final!A3589</f>
        <v>3/26/2015</v>
      </c>
      <c r="B3589" t="str">
        <f>fact_sales_daily_final!E3589</f>
        <v>N02BE</v>
      </c>
      <c r="C3589">
        <f>fact_sales_daily_final!F3589</f>
        <v>51.4</v>
      </c>
      <c r="D3589">
        <f>C3589 * VLOOKUP(B3589, finance_assumptions!A:B, 2, FALSE)</f>
        <v>51.4</v>
      </c>
      <c r="E3589">
        <f t="shared" si="168"/>
        <v>38.549999999999997</v>
      </c>
      <c r="F3589">
        <f t="shared" si="169"/>
        <v>12.850000000000001</v>
      </c>
      <c r="G3589">
        <f t="shared" si="170"/>
        <v>0.25000000000000006</v>
      </c>
    </row>
    <row r="3590" spans="1:7" x14ac:dyDescent="0.35">
      <c r="A3590" s="1" t="str">
        <f>fact_sales_daily_final!A3590</f>
        <v>3/26/2015</v>
      </c>
      <c r="B3590" t="str">
        <f>fact_sales_daily_final!E3590</f>
        <v>N05B</v>
      </c>
      <c r="C3590">
        <f>fact_sales_daily_final!F3590</f>
        <v>10</v>
      </c>
      <c r="D3590">
        <f>C3590 * VLOOKUP(B3590, finance_assumptions!A:B, 2, FALSE)</f>
        <v>10</v>
      </c>
      <c r="E3590">
        <f t="shared" si="168"/>
        <v>7.5</v>
      </c>
      <c r="F3590">
        <f t="shared" si="169"/>
        <v>2.5</v>
      </c>
      <c r="G3590">
        <f t="shared" si="170"/>
        <v>0.25</v>
      </c>
    </row>
    <row r="3591" spans="1:7" x14ac:dyDescent="0.35">
      <c r="A3591" s="1" t="str">
        <f>fact_sales_daily_final!A3591</f>
        <v>3/26/2015</v>
      </c>
      <c r="B3591" t="str">
        <f>fact_sales_daily_final!E3591</f>
        <v>N05C</v>
      </c>
      <c r="C3591">
        <f>fact_sales_daily_final!F3591</f>
        <v>0</v>
      </c>
      <c r="D3591">
        <f>C3591 * VLOOKUP(B3591, finance_assumptions!A:B, 2, FALSE)</f>
        <v>0</v>
      </c>
      <c r="E3591">
        <f t="shared" si="168"/>
        <v>0</v>
      </c>
      <c r="F3591">
        <f t="shared" si="169"/>
        <v>0</v>
      </c>
      <c r="G3591">
        <f t="shared" si="170"/>
        <v>0</v>
      </c>
    </row>
    <row r="3592" spans="1:7" x14ac:dyDescent="0.35">
      <c r="A3592" s="1" t="str">
        <f>fact_sales_daily_final!A3592</f>
        <v>3/26/2015</v>
      </c>
      <c r="B3592" t="str">
        <f>fact_sales_daily_final!E3592</f>
        <v>R03</v>
      </c>
      <c r="C3592">
        <f>fact_sales_daily_final!F3592</f>
        <v>6</v>
      </c>
      <c r="D3592">
        <f>C3592 * VLOOKUP(B3592, finance_assumptions!A:B, 2, FALSE)</f>
        <v>6</v>
      </c>
      <c r="E3592">
        <f t="shared" si="168"/>
        <v>4.5</v>
      </c>
      <c r="F3592">
        <f t="shared" si="169"/>
        <v>1.5</v>
      </c>
      <c r="G3592">
        <f t="shared" si="170"/>
        <v>0.25</v>
      </c>
    </row>
    <row r="3593" spans="1:7" x14ac:dyDescent="0.35">
      <c r="A3593" s="1" t="str">
        <f>fact_sales_daily_final!A3593</f>
        <v>3/26/2015</v>
      </c>
      <c r="B3593" t="str">
        <f>fact_sales_daily_final!E3593</f>
        <v>R06</v>
      </c>
      <c r="C3593">
        <f>fact_sales_daily_final!F3593</f>
        <v>5</v>
      </c>
      <c r="D3593">
        <f>C3593 * VLOOKUP(B3593, finance_assumptions!A:B, 2, FALSE)</f>
        <v>5</v>
      </c>
      <c r="E3593">
        <f t="shared" si="168"/>
        <v>3.75</v>
      </c>
      <c r="F3593">
        <f t="shared" si="169"/>
        <v>1.25</v>
      </c>
      <c r="G3593">
        <f t="shared" si="170"/>
        <v>0.25</v>
      </c>
    </row>
    <row r="3594" spans="1:7" x14ac:dyDescent="0.35">
      <c r="A3594" s="1" t="str">
        <f>fact_sales_daily_final!A3594</f>
        <v>3/27/2015</v>
      </c>
      <c r="B3594" t="str">
        <f>fact_sales_daily_final!E3594</f>
        <v>M01AB</v>
      </c>
      <c r="C3594">
        <f>fact_sales_daily_final!F3594</f>
        <v>3</v>
      </c>
      <c r="D3594">
        <f>C3594 * VLOOKUP(B3594, finance_assumptions!A:B, 2, FALSE)</f>
        <v>3</v>
      </c>
      <c r="E3594">
        <f t="shared" si="168"/>
        <v>2.25</v>
      </c>
      <c r="F3594">
        <f t="shared" si="169"/>
        <v>0.75</v>
      </c>
      <c r="G3594">
        <f t="shared" si="170"/>
        <v>0.25</v>
      </c>
    </row>
    <row r="3595" spans="1:7" x14ac:dyDescent="0.35">
      <c r="A3595" s="1" t="str">
        <f>fact_sales_daily_final!A3595</f>
        <v>3/27/2015</v>
      </c>
      <c r="B3595" t="str">
        <f>fact_sales_daily_final!E3595</f>
        <v>M01AE</v>
      </c>
      <c r="C3595">
        <f>fact_sales_daily_final!F3595</f>
        <v>2.67</v>
      </c>
      <c r="D3595">
        <f>C3595 * VLOOKUP(B3595, finance_assumptions!A:B, 2, FALSE)</f>
        <v>2.67</v>
      </c>
      <c r="E3595">
        <f t="shared" si="168"/>
        <v>2.0024999999999999</v>
      </c>
      <c r="F3595">
        <f t="shared" si="169"/>
        <v>0.66749999999999998</v>
      </c>
      <c r="G3595">
        <f t="shared" si="170"/>
        <v>0.25</v>
      </c>
    </row>
    <row r="3596" spans="1:7" x14ac:dyDescent="0.35">
      <c r="A3596" s="1" t="str">
        <f>fact_sales_daily_final!A3596</f>
        <v>3/27/2015</v>
      </c>
      <c r="B3596" t="str">
        <f>fact_sales_daily_final!E3596</f>
        <v>N02BA</v>
      </c>
      <c r="C3596">
        <f>fact_sales_daily_final!F3596</f>
        <v>2</v>
      </c>
      <c r="D3596">
        <f>C3596 * VLOOKUP(B3596, finance_assumptions!A:B, 2, FALSE)</f>
        <v>2</v>
      </c>
      <c r="E3596">
        <f t="shared" si="168"/>
        <v>1.5</v>
      </c>
      <c r="F3596">
        <f t="shared" si="169"/>
        <v>0.5</v>
      </c>
      <c r="G3596">
        <f t="shared" si="170"/>
        <v>0.25</v>
      </c>
    </row>
    <row r="3597" spans="1:7" x14ac:dyDescent="0.35">
      <c r="A3597" s="1" t="str">
        <f>fact_sales_daily_final!A3597</f>
        <v>3/27/2015</v>
      </c>
      <c r="B3597" t="str">
        <f>fact_sales_daily_final!E3597</f>
        <v>N02BE</v>
      </c>
      <c r="C3597">
        <f>fact_sales_daily_final!F3597</f>
        <v>27</v>
      </c>
      <c r="D3597">
        <f>C3597 * VLOOKUP(B3597, finance_assumptions!A:B, 2, FALSE)</f>
        <v>27</v>
      </c>
      <c r="E3597">
        <f t="shared" si="168"/>
        <v>20.25</v>
      </c>
      <c r="F3597">
        <f t="shared" si="169"/>
        <v>6.75</v>
      </c>
      <c r="G3597">
        <f t="shared" si="170"/>
        <v>0.25</v>
      </c>
    </row>
    <row r="3598" spans="1:7" x14ac:dyDescent="0.35">
      <c r="A3598" s="1" t="str">
        <f>fact_sales_daily_final!A3598</f>
        <v>3/27/2015</v>
      </c>
      <c r="B3598" t="str">
        <f>fact_sales_daily_final!E3598</f>
        <v>N05B</v>
      </c>
      <c r="C3598">
        <f>fact_sales_daily_final!F3598</f>
        <v>3</v>
      </c>
      <c r="D3598">
        <f>C3598 * VLOOKUP(B3598, finance_assumptions!A:B, 2, FALSE)</f>
        <v>3</v>
      </c>
      <c r="E3598">
        <f t="shared" si="168"/>
        <v>2.25</v>
      </c>
      <c r="F3598">
        <f t="shared" si="169"/>
        <v>0.75</v>
      </c>
      <c r="G3598">
        <f t="shared" si="170"/>
        <v>0.25</v>
      </c>
    </row>
    <row r="3599" spans="1:7" x14ac:dyDescent="0.35">
      <c r="A3599" s="1" t="str">
        <f>fact_sales_daily_final!A3599</f>
        <v>3/27/2015</v>
      </c>
      <c r="B3599" t="str">
        <f>fact_sales_daily_final!E3599</f>
        <v>N05C</v>
      </c>
      <c r="C3599">
        <f>fact_sales_daily_final!F3599</f>
        <v>0</v>
      </c>
      <c r="D3599">
        <f>C3599 * VLOOKUP(B3599, finance_assumptions!A:B, 2, FALSE)</f>
        <v>0</v>
      </c>
      <c r="E3599">
        <f t="shared" si="168"/>
        <v>0</v>
      </c>
      <c r="F3599">
        <f t="shared" si="169"/>
        <v>0</v>
      </c>
      <c r="G3599">
        <f t="shared" si="170"/>
        <v>0</v>
      </c>
    </row>
    <row r="3600" spans="1:7" x14ac:dyDescent="0.35">
      <c r="A3600" s="1" t="str">
        <f>fact_sales_daily_final!A3600</f>
        <v>3/27/2015</v>
      </c>
      <c r="B3600" t="str">
        <f>fact_sales_daily_final!E3600</f>
        <v>R03</v>
      </c>
      <c r="C3600">
        <f>fact_sales_daily_final!F3600</f>
        <v>22</v>
      </c>
      <c r="D3600">
        <f>C3600 * VLOOKUP(B3600, finance_assumptions!A:B, 2, FALSE)</f>
        <v>22</v>
      </c>
      <c r="E3600">
        <f t="shared" si="168"/>
        <v>16.5</v>
      </c>
      <c r="F3600">
        <f t="shared" si="169"/>
        <v>5.5</v>
      </c>
      <c r="G3600">
        <f t="shared" si="170"/>
        <v>0.25</v>
      </c>
    </row>
    <row r="3601" spans="1:7" x14ac:dyDescent="0.35">
      <c r="A3601" s="1" t="str">
        <f>fact_sales_daily_final!A3601</f>
        <v>3/27/2015</v>
      </c>
      <c r="B3601" t="str">
        <f>fact_sales_daily_final!E3601</f>
        <v>R06</v>
      </c>
      <c r="C3601">
        <f>fact_sales_daily_final!F3601</f>
        <v>1</v>
      </c>
      <c r="D3601">
        <f>C3601 * VLOOKUP(B3601, finance_assumptions!A:B, 2, FALSE)</f>
        <v>1</v>
      </c>
      <c r="E3601">
        <f t="shared" si="168"/>
        <v>0.75</v>
      </c>
      <c r="F3601">
        <f t="shared" si="169"/>
        <v>0.25</v>
      </c>
      <c r="G3601">
        <f t="shared" si="170"/>
        <v>0.25</v>
      </c>
    </row>
    <row r="3602" spans="1:7" x14ac:dyDescent="0.35">
      <c r="A3602" s="1" t="str">
        <f>fact_sales_daily_final!A3602</f>
        <v>3/28/2015</v>
      </c>
      <c r="B3602" t="str">
        <f>fact_sales_daily_final!E3602</f>
        <v>M01AB</v>
      </c>
      <c r="C3602">
        <f>fact_sales_daily_final!F3602</f>
        <v>1.33</v>
      </c>
      <c r="D3602">
        <f>C3602 * VLOOKUP(B3602, finance_assumptions!A:B, 2, FALSE)</f>
        <v>1.33</v>
      </c>
      <c r="E3602">
        <f t="shared" si="168"/>
        <v>0.99750000000000005</v>
      </c>
      <c r="F3602">
        <f t="shared" si="169"/>
        <v>0.33250000000000002</v>
      </c>
      <c r="G3602">
        <f t="shared" si="170"/>
        <v>0.25</v>
      </c>
    </row>
    <row r="3603" spans="1:7" x14ac:dyDescent="0.35">
      <c r="A3603" s="1" t="str">
        <f>fact_sales_daily_final!A3603</f>
        <v>3/28/2015</v>
      </c>
      <c r="B3603" t="str">
        <f>fact_sales_daily_final!E3603</f>
        <v>M01AE</v>
      </c>
      <c r="C3603">
        <f>fact_sales_daily_final!F3603</f>
        <v>3.056</v>
      </c>
      <c r="D3603">
        <f>C3603 * VLOOKUP(B3603, finance_assumptions!A:B, 2, FALSE)</f>
        <v>3.056</v>
      </c>
      <c r="E3603">
        <f t="shared" si="168"/>
        <v>2.2919999999999998</v>
      </c>
      <c r="F3603">
        <f t="shared" si="169"/>
        <v>0.76400000000000023</v>
      </c>
      <c r="G3603">
        <f t="shared" si="170"/>
        <v>0.25000000000000006</v>
      </c>
    </row>
    <row r="3604" spans="1:7" x14ac:dyDescent="0.35">
      <c r="A3604" s="1" t="str">
        <f>fact_sales_daily_final!A3604</f>
        <v>3/28/2015</v>
      </c>
      <c r="B3604" t="str">
        <f>fact_sales_daily_final!E3604</f>
        <v>N02BA</v>
      </c>
      <c r="C3604">
        <f>fact_sales_daily_final!F3604</f>
        <v>3</v>
      </c>
      <c r="D3604">
        <f>C3604 * VLOOKUP(B3604, finance_assumptions!A:B, 2, FALSE)</f>
        <v>3</v>
      </c>
      <c r="E3604">
        <f t="shared" si="168"/>
        <v>2.25</v>
      </c>
      <c r="F3604">
        <f t="shared" si="169"/>
        <v>0.75</v>
      </c>
      <c r="G3604">
        <f t="shared" si="170"/>
        <v>0.25</v>
      </c>
    </row>
    <row r="3605" spans="1:7" x14ac:dyDescent="0.35">
      <c r="A3605" s="1" t="str">
        <f>fact_sales_daily_final!A3605</f>
        <v>3/28/2015</v>
      </c>
      <c r="B3605" t="str">
        <f>fact_sales_daily_final!E3605</f>
        <v>N02BE</v>
      </c>
      <c r="C3605">
        <f>fact_sales_daily_final!F3605</f>
        <v>50.5</v>
      </c>
      <c r="D3605">
        <f>C3605 * VLOOKUP(B3605, finance_assumptions!A:B, 2, FALSE)</f>
        <v>50.5</v>
      </c>
      <c r="E3605">
        <f t="shared" si="168"/>
        <v>37.875</v>
      </c>
      <c r="F3605">
        <f t="shared" si="169"/>
        <v>12.625</v>
      </c>
      <c r="G3605">
        <f t="shared" si="170"/>
        <v>0.25</v>
      </c>
    </row>
    <row r="3606" spans="1:7" x14ac:dyDescent="0.35">
      <c r="A3606" s="1" t="str">
        <f>fact_sales_daily_final!A3606</f>
        <v>3/28/2015</v>
      </c>
      <c r="B3606" t="str">
        <f>fact_sales_daily_final!E3606</f>
        <v>N05B</v>
      </c>
      <c r="C3606">
        <f>fact_sales_daily_final!F3606</f>
        <v>6</v>
      </c>
      <c r="D3606">
        <f>C3606 * VLOOKUP(B3606, finance_assumptions!A:B, 2, FALSE)</f>
        <v>6</v>
      </c>
      <c r="E3606">
        <f t="shared" si="168"/>
        <v>4.5</v>
      </c>
      <c r="F3606">
        <f t="shared" si="169"/>
        <v>1.5</v>
      </c>
      <c r="G3606">
        <f t="shared" si="170"/>
        <v>0.25</v>
      </c>
    </row>
    <row r="3607" spans="1:7" x14ac:dyDescent="0.35">
      <c r="A3607" s="1" t="str">
        <f>fact_sales_daily_final!A3607</f>
        <v>3/28/2015</v>
      </c>
      <c r="B3607" t="str">
        <f>fact_sales_daily_final!E3607</f>
        <v>N05C</v>
      </c>
      <c r="C3607">
        <f>fact_sales_daily_final!F3607</f>
        <v>0</v>
      </c>
      <c r="D3607">
        <f>C3607 * VLOOKUP(B3607, finance_assumptions!A:B, 2, FALSE)</f>
        <v>0</v>
      </c>
      <c r="E3607">
        <f t="shared" si="168"/>
        <v>0</v>
      </c>
      <c r="F3607">
        <f t="shared" si="169"/>
        <v>0</v>
      </c>
      <c r="G3607">
        <f t="shared" si="170"/>
        <v>0</v>
      </c>
    </row>
    <row r="3608" spans="1:7" x14ac:dyDescent="0.35">
      <c r="A3608" s="1" t="str">
        <f>fact_sales_daily_final!A3608</f>
        <v>3/28/2015</v>
      </c>
      <c r="B3608" t="str">
        <f>fact_sales_daily_final!E3608</f>
        <v>R03</v>
      </c>
      <c r="C3608">
        <f>fact_sales_daily_final!F3608</f>
        <v>0</v>
      </c>
      <c r="D3608">
        <f>C3608 * VLOOKUP(B3608, finance_assumptions!A:B, 2, FALSE)</f>
        <v>0</v>
      </c>
      <c r="E3608">
        <f t="shared" si="168"/>
        <v>0</v>
      </c>
      <c r="F3608">
        <f t="shared" si="169"/>
        <v>0</v>
      </c>
      <c r="G3608">
        <f t="shared" si="170"/>
        <v>0</v>
      </c>
    </row>
    <row r="3609" spans="1:7" x14ac:dyDescent="0.35">
      <c r="A3609" s="1" t="str">
        <f>fact_sales_daily_final!A3609</f>
        <v>3/28/2015</v>
      </c>
      <c r="B3609" t="str">
        <f>fact_sales_daily_final!E3609</f>
        <v>R06</v>
      </c>
      <c r="C3609">
        <f>fact_sales_daily_final!F3609</f>
        <v>2</v>
      </c>
      <c r="D3609">
        <f>C3609 * VLOOKUP(B3609, finance_assumptions!A:B, 2, FALSE)</f>
        <v>2</v>
      </c>
      <c r="E3609">
        <f t="shared" si="168"/>
        <v>1.5</v>
      </c>
      <c r="F3609">
        <f t="shared" si="169"/>
        <v>0.5</v>
      </c>
      <c r="G3609">
        <f t="shared" si="170"/>
        <v>0.25</v>
      </c>
    </row>
    <row r="3610" spans="1:7" x14ac:dyDescent="0.35">
      <c r="A3610" s="1" t="str">
        <f>fact_sales_daily_final!A3610</f>
        <v>3/29/2015</v>
      </c>
      <c r="B3610" t="str">
        <f>fact_sales_daily_final!E3610</f>
        <v>M01AB</v>
      </c>
      <c r="C3610">
        <f>fact_sales_daily_final!F3610</f>
        <v>6</v>
      </c>
      <c r="D3610">
        <f>C3610 * VLOOKUP(B3610, finance_assumptions!A:B, 2, FALSE)</f>
        <v>6</v>
      </c>
      <c r="E3610">
        <f t="shared" si="168"/>
        <v>4.5</v>
      </c>
      <c r="F3610">
        <f t="shared" si="169"/>
        <v>1.5</v>
      </c>
      <c r="G3610">
        <f t="shared" si="170"/>
        <v>0.25</v>
      </c>
    </row>
    <row r="3611" spans="1:7" x14ac:dyDescent="0.35">
      <c r="A3611" s="1" t="str">
        <f>fact_sales_daily_final!A3611</f>
        <v>3/29/2015</v>
      </c>
      <c r="B3611" t="str">
        <f>fact_sales_daily_final!E3611</f>
        <v>M01AE</v>
      </c>
      <c r="C3611">
        <f>fact_sales_daily_final!F3611</f>
        <v>5.7270000000000003</v>
      </c>
      <c r="D3611">
        <f>C3611 * VLOOKUP(B3611, finance_assumptions!A:B, 2, FALSE)</f>
        <v>5.7270000000000003</v>
      </c>
      <c r="E3611">
        <f t="shared" si="168"/>
        <v>4.2952500000000002</v>
      </c>
      <c r="F3611">
        <f t="shared" si="169"/>
        <v>1.4317500000000001</v>
      </c>
      <c r="G3611">
        <f t="shared" si="170"/>
        <v>0.25</v>
      </c>
    </row>
    <row r="3612" spans="1:7" x14ac:dyDescent="0.35">
      <c r="A3612" s="1" t="str">
        <f>fact_sales_daily_final!A3612</f>
        <v>3/29/2015</v>
      </c>
      <c r="B3612" t="str">
        <f>fact_sales_daily_final!E3612</f>
        <v>N02BA</v>
      </c>
      <c r="C3612">
        <f>fact_sales_daily_final!F3612</f>
        <v>2.2999999999999998</v>
      </c>
      <c r="D3612">
        <f>C3612 * VLOOKUP(B3612, finance_assumptions!A:B, 2, FALSE)</f>
        <v>2.2999999999999998</v>
      </c>
      <c r="E3612">
        <f t="shared" si="168"/>
        <v>1.7249999999999999</v>
      </c>
      <c r="F3612">
        <f t="shared" si="169"/>
        <v>0.57499999999999996</v>
      </c>
      <c r="G3612">
        <f t="shared" si="170"/>
        <v>0.25</v>
      </c>
    </row>
    <row r="3613" spans="1:7" x14ac:dyDescent="0.35">
      <c r="A3613" s="1" t="str">
        <f>fact_sales_daily_final!A3613</f>
        <v>3/29/2015</v>
      </c>
      <c r="B3613" t="str">
        <f>fact_sales_daily_final!E3613</f>
        <v>N02BE</v>
      </c>
      <c r="C3613">
        <f>fact_sales_daily_final!F3613</f>
        <v>35.5</v>
      </c>
      <c r="D3613">
        <f>C3613 * VLOOKUP(B3613, finance_assumptions!A:B, 2, FALSE)</f>
        <v>35.5</v>
      </c>
      <c r="E3613">
        <f t="shared" si="168"/>
        <v>26.625</v>
      </c>
      <c r="F3613">
        <f t="shared" si="169"/>
        <v>8.875</v>
      </c>
      <c r="G3613">
        <f t="shared" si="170"/>
        <v>0.25</v>
      </c>
    </row>
    <row r="3614" spans="1:7" x14ac:dyDescent="0.35">
      <c r="A3614" s="1" t="str">
        <f>fact_sales_daily_final!A3614</f>
        <v>3/29/2015</v>
      </c>
      <c r="B3614" t="str">
        <f>fact_sales_daily_final!E3614</f>
        <v>N05B</v>
      </c>
      <c r="C3614">
        <f>fact_sales_daily_final!F3614</f>
        <v>7</v>
      </c>
      <c r="D3614">
        <f>C3614 * VLOOKUP(B3614, finance_assumptions!A:B, 2, FALSE)</f>
        <v>7</v>
      </c>
      <c r="E3614">
        <f t="shared" si="168"/>
        <v>5.25</v>
      </c>
      <c r="F3614">
        <f t="shared" si="169"/>
        <v>1.75</v>
      </c>
      <c r="G3614">
        <f t="shared" si="170"/>
        <v>0.25</v>
      </c>
    </row>
    <row r="3615" spans="1:7" x14ac:dyDescent="0.35">
      <c r="A3615" s="1" t="str">
        <f>fact_sales_daily_final!A3615</f>
        <v>3/29/2015</v>
      </c>
      <c r="B3615" t="str">
        <f>fact_sales_daily_final!E3615</f>
        <v>N05C</v>
      </c>
      <c r="C3615">
        <f>fact_sales_daily_final!F3615</f>
        <v>0</v>
      </c>
      <c r="D3615">
        <f>C3615 * VLOOKUP(B3615, finance_assumptions!A:B, 2, FALSE)</f>
        <v>0</v>
      </c>
      <c r="E3615">
        <f t="shared" si="168"/>
        <v>0</v>
      </c>
      <c r="F3615">
        <f t="shared" si="169"/>
        <v>0</v>
      </c>
      <c r="G3615">
        <f t="shared" si="170"/>
        <v>0</v>
      </c>
    </row>
    <row r="3616" spans="1:7" x14ac:dyDescent="0.35">
      <c r="A3616" s="1" t="str">
        <f>fact_sales_daily_final!A3616</f>
        <v>3/29/2015</v>
      </c>
      <c r="B3616" t="str">
        <f>fact_sales_daily_final!E3616</f>
        <v>R03</v>
      </c>
      <c r="C3616">
        <f>fact_sales_daily_final!F3616</f>
        <v>8</v>
      </c>
      <c r="D3616">
        <f>C3616 * VLOOKUP(B3616, finance_assumptions!A:B, 2, FALSE)</f>
        <v>8</v>
      </c>
      <c r="E3616">
        <f t="shared" si="168"/>
        <v>6</v>
      </c>
      <c r="F3616">
        <f t="shared" si="169"/>
        <v>2</v>
      </c>
      <c r="G3616">
        <f t="shared" si="170"/>
        <v>0.25</v>
      </c>
    </row>
    <row r="3617" spans="1:7" x14ac:dyDescent="0.35">
      <c r="A3617" s="1" t="str">
        <f>fact_sales_daily_final!A3617</f>
        <v>3/29/2015</v>
      </c>
      <c r="B3617" t="str">
        <f>fact_sales_daily_final!E3617</f>
        <v>R06</v>
      </c>
      <c r="C3617">
        <f>fact_sales_daily_final!F3617</f>
        <v>2</v>
      </c>
      <c r="D3617">
        <f>C3617 * VLOOKUP(B3617, finance_assumptions!A:B, 2, FALSE)</f>
        <v>2</v>
      </c>
      <c r="E3617">
        <f t="shared" si="168"/>
        <v>1.5</v>
      </c>
      <c r="F3617">
        <f t="shared" si="169"/>
        <v>0.5</v>
      </c>
      <c r="G3617">
        <f t="shared" si="170"/>
        <v>0.25</v>
      </c>
    </row>
    <row r="3618" spans="1:7" x14ac:dyDescent="0.35">
      <c r="A3618" s="1" t="str">
        <f>fact_sales_daily_final!A3618</f>
        <v>3/30/2015</v>
      </c>
      <c r="B3618" t="str">
        <f>fact_sales_daily_final!E3618</f>
        <v>M01AB</v>
      </c>
      <c r="C3618">
        <f>fact_sales_daily_final!F3618</f>
        <v>6.33</v>
      </c>
      <c r="D3618">
        <f>C3618 * VLOOKUP(B3618, finance_assumptions!A:B, 2, FALSE)</f>
        <v>6.33</v>
      </c>
      <c r="E3618">
        <f t="shared" si="168"/>
        <v>4.7475000000000005</v>
      </c>
      <c r="F3618">
        <f t="shared" si="169"/>
        <v>1.5824999999999996</v>
      </c>
      <c r="G3618">
        <f t="shared" si="170"/>
        <v>0.24999999999999992</v>
      </c>
    </row>
    <row r="3619" spans="1:7" x14ac:dyDescent="0.35">
      <c r="A3619" s="1" t="str">
        <f>fact_sales_daily_final!A3619</f>
        <v>3/30/2015</v>
      </c>
      <c r="B3619" t="str">
        <f>fact_sales_daily_final!E3619</f>
        <v>M01AE</v>
      </c>
      <c r="C3619">
        <f>fact_sales_daily_final!F3619</f>
        <v>4.827</v>
      </c>
      <c r="D3619">
        <f>C3619 * VLOOKUP(B3619, finance_assumptions!A:B, 2, FALSE)</f>
        <v>4.827</v>
      </c>
      <c r="E3619">
        <f t="shared" si="168"/>
        <v>3.62025</v>
      </c>
      <c r="F3619">
        <f t="shared" si="169"/>
        <v>1.20675</v>
      </c>
      <c r="G3619">
        <f t="shared" si="170"/>
        <v>0.25</v>
      </c>
    </row>
    <row r="3620" spans="1:7" x14ac:dyDescent="0.35">
      <c r="A3620" s="1" t="str">
        <f>fact_sales_daily_final!A3620</f>
        <v>3/30/2015</v>
      </c>
      <c r="B3620" t="str">
        <f>fact_sales_daily_final!E3620</f>
        <v>N02BA</v>
      </c>
      <c r="C3620">
        <f>fact_sales_daily_final!F3620</f>
        <v>10</v>
      </c>
      <c r="D3620">
        <f>C3620 * VLOOKUP(B3620, finance_assumptions!A:B, 2, FALSE)</f>
        <v>10</v>
      </c>
      <c r="E3620">
        <f t="shared" si="168"/>
        <v>7.5</v>
      </c>
      <c r="F3620">
        <f t="shared" si="169"/>
        <v>2.5</v>
      </c>
      <c r="G3620">
        <f t="shared" si="170"/>
        <v>0.25</v>
      </c>
    </row>
    <row r="3621" spans="1:7" x14ac:dyDescent="0.35">
      <c r="A3621" s="1" t="str">
        <f>fact_sales_daily_final!A3621</f>
        <v>3/30/2015</v>
      </c>
      <c r="B3621" t="str">
        <f>fact_sales_daily_final!E3621</f>
        <v>N02BE</v>
      </c>
      <c r="C3621">
        <f>fact_sales_daily_final!F3621</f>
        <v>25.7</v>
      </c>
      <c r="D3621">
        <f>C3621 * VLOOKUP(B3621, finance_assumptions!A:B, 2, FALSE)</f>
        <v>25.7</v>
      </c>
      <c r="E3621">
        <f t="shared" si="168"/>
        <v>19.274999999999999</v>
      </c>
      <c r="F3621">
        <f t="shared" si="169"/>
        <v>6.4250000000000007</v>
      </c>
      <c r="G3621">
        <f t="shared" si="170"/>
        <v>0.25000000000000006</v>
      </c>
    </row>
    <row r="3622" spans="1:7" x14ac:dyDescent="0.35">
      <c r="A3622" s="1" t="str">
        <f>fact_sales_daily_final!A3622</f>
        <v>3/30/2015</v>
      </c>
      <c r="B3622" t="str">
        <f>fact_sales_daily_final!E3622</f>
        <v>N05B</v>
      </c>
      <c r="C3622">
        <f>fact_sales_daily_final!F3622</f>
        <v>4</v>
      </c>
      <c r="D3622">
        <f>C3622 * VLOOKUP(B3622, finance_assumptions!A:B, 2, FALSE)</f>
        <v>4</v>
      </c>
      <c r="E3622">
        <f t="shared" si="168"/>
        <v>3</v>
      </c>
      <c r="F3622">
        <f t="shared" si="169"/>
        <v>1</v>
      </c>
      <c r="G3622">
        <f t="shared" si="170"/>
        <v>0.25</v>
      </c>
    </row>
    <row r="3623" spans="1:7" x14ac:dyDescent="0.35">
      <c r="A3623" s="1" t="str">
        <f>fact_sales_daily_final!A3623</f>
        <v>3/30/2015</v>
      </c>
      <c r="B3623" t="str">
        <f>fact_sales_daily_final!E3623</f>
        <v>N05C</v>
      </c>
      <c r="C3623">
        <f>fact_sales_daily_final!F3623</f>
        <v>0</v>
      </c>
      <c r="D3623">
        <f>C3623 * VLOOKUP(B3623, finance_assumptions!A:B, 2, FALSE)</f>
        <v>0</v>
      </c>
      <c r="E3623">
        <f t="shared" si="168"/>
        <v>0</v>
      </c>
      <c r="F3623">
        <f t="shared" si="169"/>
        <v>0</v>
      </c>
      <c r="G3623">
        <f t="shared" si="170"/>
        <v>0</v>
      </c>
    </row>
    <row r="3624" spans="1:7" x14ac:dyDescent="0.35">
      <c r="A3624" s="1" t="str">
        <f>fact_sales_daily_final!A3624</f>
        <v>3/30/2015</v>
      </c>
      <c r="B3624" t="str">
        <f>fact_sales_daily_final!E3624</f>
        <v>R03</v>
      </c>
      <c r="C3624">
        <f>fact_sales_daily_final!F3624</f>
        <v>0</v>
      </c>
      <c r="D3624">
        <f>C3624 * VLOOKUP(B3624, finance_assumptions!A:B, 2, FALSE)</f>
        <v>0</v>
      </c>
      <c r="E3624">
        <f t="shared" si="168"/>
        <v>0</v>
      </c>
      <c r="F3624">
        <f t="shared" si="169"/>
        <v>0</v>
      </c>
      <c r="G3624">
        <f t="shared" si="170"/>
        <v>0</v>
      </c>
    </row>
    <row r="3625" spans="1:7" x14ac:dyDescent="0.35">
      <c r="A3625" s="1" t="str">
        <f>fact_sales_daily_final!A3625</f>
        <v>3/30/2015</v>
      </c>
      <c r="B3625" t="str">
        <f>fact_sales_daily_final!E3625</f>
        <v>R06</v>
      </c>
      <c r="C3625">
        <f>fact_sales_daily_final!F3625</f>
        <v>0</v>
      </c>
      <c r="D3625">
        <f>C3625 * VLOOKUP(B3625, finance_assumptions!A:B, 2, FALSE)</f>
        <v>0</v>
      </c>
      <c r="E3625">
        <f t="shared" si="168"/>
        <v>0</v>
      </c>
      <c r="F3625">
        <f t="shared" si="169"/>
        <v>0</v>
      </c>
      <c r="G3625">
        <f t="shared" si="170"/>
        <v>0</v>
      </c>
    </row>
    <row r="3626" spans="1:7" x14ac:dyDescent="0.35">
      <c r="A3626" s="1" t="str">
        <f>fact_sales_daily_final!A3626</f>
        <v>3/31/2015</v>
      </c>
      <c r="B3626" t="str">
        <f>fact_sales_daily_final!E3626</f>
        <v>M01AB</v>
      </c>
      <c r="C3626">
        <f>fact_sales_daily_final!F3626</f>
        <v>5</v>
      </c>
      <c r="D3626">
        <f>C3626 * VLOOKUP(B3626, finance_assumptions!A:B, 2, FALSE)</f>
        <v>5</v>
      </c>
      <c r="E3626">
        <f t="shared" si="168"/>
        <v>3.75</v>
      </c>
      <c r="F3626">
        <f t="shared" si="169"/>
        <v>1.25</v>
      </c>
      <c r="G3626">
        <f t="shared" si="170"/>
        <v>0.25</v>
      </c>
    </row>
    <row r="3627" spans="1:7" x14ac:dyDescent="0.35">
      <c r="A3627" s="1" t="str">
        <f>fact_sales_daily_final!A3627</f>
        <v>3/31/2015</v>
      </c>
      <c r="B3627" t="str">
        <f>fact_sales_daily_final!E3627</f>
        <v>M01AE</v>
      </c>
      <c r="C3627">
        <f>fact_sales_daily_final!F3627</f>
        <v>2</v>
      </c>
      <c r="D3627">
        <f>C3627 * VLOOKUP(B3627, finance_assumptions!A:B, 2, FALSE)</f>
        <v>2</v>
      </c>
      <c r="E3627">
        <f t="shared" si="168"/>
        <v>1.5</v>
      </c>
      <c r="F3627">
        <f t="shared" si="169"/>
        <v>0.5</v>
      </c>
      <c r="G3627">
        <f t="shared" si="170"/>
        <v>0.25</v>
      </c>
    </row>
    <row r="3628" spans="1:7" x14ac:dyDescent="0.35">
      <c r="A3628" s="1" t="str">
        <f>fact_sales_daily_final!A3628</f>
        <v>3/31/2015</v>
      </c>
      <c r="B3628" t="str">
        <f>fact_sales_daily_final!E3628</f>
        <v>N02BA</v>
      </c>
      <c r="C3628">
        <f>fact_sales_daily_final!F3628</f>
        <v>11.2</v>
      </c>
      <c r="D3628">
        <f>C3628 * VLOOKUP(B3628, finance_assumptions!A:B, 2, FALSE)</f>
        <v>11.2</v>
      </c>
      <c r="E3628">
        <f t="shared" si="168"/>
        <v>8.3999999999999986</v>
      </c>
      <c r="F3628">
        <f t="shared" si="169"/>
        <v>2.8000000000000007</v>
      </c>
      <c r="G3628">
        <f t="shared" si="170"/>
        <v>0.25000000000000006</v>
      </c>
    </row>
    <row r="3629" spans="1:7" x14ac:dyDescent="0.35">
      <c r="A3629" s="1" t="str">
        <f>fact_sales_daily_final!A3629</f>
        <v>3/31/2015</v>
      </c>
      <c r="B3629" t="str">
        <f>fact_sales_daily_final!E3629</f>
        <v>N02BE</v>
      </c>
      <c r="C3629">
        <f>fact_sales_daily_final!F3629</f>
        <v>33.5</v>
      </c>
      <c r="D3629">
        <f>C3629 * VLOOKUP(B3629, finance_assumptions!A:B, 2, FALSE)</f>
        <v>33.5</v>
      </c>
      <c r="E3629">
        <f t="shared" si="168"/>
        <v>25.125</v>
      </c>
      <c r="F3629">
        <f t="shared" si="169"/>
        <v>8.375</v>
      </c>
      <c r="G3629">
        <f t="shared" si="170"/>
        <v>0.25</v>
      </c>
    </row>
    <row r="3630" spans="1:7" x14ac:dyDescent="0.35">
      <c r="A3630" s="1" t="str">
        <f>fact_sales_daily_final!A3630</f>
        <v>3/31/2015</v>
      </c>
      <c r="B3630" t="str">
        <f>fact_sales_daily_final!E3630</f>
        <v>N05B</v>
      </c>
      <c r="C3630">
        <f>fact_sales_daily_final!F3630</f>
        <v>5</v>
      </c>
      <c r="D3630">
        <f>C3630 * VLOOKUP(B3630, finance_assumptions!A:B, 2, FALSE)</f>
        <v>5</v>
      </c>
      <c r="E3630">
        <f t="shared" si="168"/>
        <v>3.75</v>
      </c>
      <c r="F3630">
        <f t="shared" si="169"/>
        <v>1.25</v>
      </c>
      <c r="G3630">
        <f t="shared" si="170"/>
        <v>0.25</v>
      </c>
    </row>
    <row r="3631" spans="1:7" x14ac:dyDescent="0.35">
      <c r="A3631" s="1" t="str">
        <f>fact_sales_daily_final!A3631</f>
        <v>3/31/2015</v>
      </c>
      <c r="B3631" t="str">
        <f>fact_sales_daily_final!E3631</f>
        <v>N05C</v>
      </c>
      <c r="C3631">
        <f>fact_sales_daily_final!F3631</f>
        <v>0</v>
      </c>
      <c r="D3631">
        <f>C3631 * VLOOKUP(B3631, finance_assumptions!A:B, 2, FALSE)</f>
        <v>0</v>
      </c>
      <c r="E3631">
        <f t="shared" si="168"/>
        <v>0</v>
      </c>
      <c r="F3631">
        <f t="shared" si="169"/>
        <v>0</v>
      </c>
      <c r="G3631">
        <f t="shared" si="170"/>
        <v>0</v>
      </c>
    </row>
    <row r="3632" spans="1:7" x14ac:dyDescent="0.35">
      <c r="A3632" s="1" t="str">
        <f>fact_sales_daily_final!A3632</f>
        <v>3/31/2015</v>
      </c>
      <c r="B3632" t="str">
        <f>fact_sales_daily_final!E3632</f>
        <v>R03</v>
      </c>
      <c r="C3632">
        <f>fact_sales_daily_final!F3632</f>
        <v>2</v>
      </c>
      <c r="D3632">
        <f>C3632 * VLOOKUP(B3632, finance_assumptions!A:B, 2, FALSE)</f>
        <v>2</v>
      </c>
      <c r="E3632">
        <f t="shared" si="168"/>
        <v>1.5</v>
      </c>
      <c r="F3632">
        <f t="shared" si="169"/>
        <v>0.5</v>
      </c>
      <c r="G3632">
        <f t="shared" si="170"/>
        <v>0.25</v>
      </c>
    </row>
    <row r="3633" spans="1:7" x14ac:dyDescent="0.35">
      <c r="A3633" s="1" t="str">
        <f>fact_sales_daily_final!A3633</f>
        <v>3/31/2015</v>
      </c>
      <c r="B3633" t="str">
        <f>fact_sales_daily_final!E3633</f>
        <v>R06</v>
      </c>
      <c r="C3633">
        <f>fact_sales_daily_final!F3633</f>
        <v>4</v>
      </c>
      <c r="D3633">
        <f>C3633 * VLOOKUP(B3633, finance_assumptions!A:B, 2, FALSE)</f>
        <v>4</v>
      </c>
      <c r="E3633">
        <f t="shared" si="168"/>
        <v>3</v>
      </c>
      <c r="F3633">
        <f t="shared" si="169"/>
        <v>1</v>
      </c>
      <c r="G3633">
        <f t="shared" si="170"/>
        <v>0.25</v>
      </c>
    </row>
    <row r="3634" spans="1:7" x14ac:dyDescent="0.35">
      <c r="A3634" s="1">
        <f>fact_sales_daily_final!A3634</f>
        <v>42008</v>
      </c>
      <c r="B3634" t="str">
        <f>fact_sales_daily_final!E3634</f>
        <v>M01AB</v>
      </c>
      <c r="C3634">
        <f>fact_sales_daily_final!F3634</f>
        <v>6.34</v>
      </c>
      <c r="D3634">
        <f>C3634 * VLOOKUP(B3634, finance_assumptions!A:B, 2, FALSE)</f>
        <v>6.34</v>
      </c>
      <c r="E3634">
        <f t="shared" si="168"/>
        <v>4.7549999999999999</v>
      </c>
      <c r="F3634">
        <f t="shared" si="169"/>
        <v>1.585</v>
      </c>
      <c r="G3634">
        <f t="shared" si="170"/>
        <v>0.25</v>
      </c>
    </row>
    <row r="3635" spans="1:7" x14ac:dyDescent="0.35">
      <c r="A3635" s="1">
        <f>fact_sales_daily_final!A3635</f>
        <v>42008</v>
      </c>
      <c r="B3635" t="str">
        <f>fact_sales_daily_final!E3635</f>
        <v>M01AE</v>
      </c>
      <c r="C3635">
        <f>fact_sales_daily_final!F3635</f>
        <v>1.33</v>
      </c>
      <c r="D3635">
        <f>C3635 * VLOOKUP(B3635, finance_assumptions!A:B, 2, FALSE)</f>
        <v>1.33</v>
      </c>
      <c r="E3635">
        <f t="shared" si="168"/>
        <v>0.99750000000000005</v>
      </c>
      <c r="F3635">
        <f t="shared" si="169"/>
        <v>0.33250000000000002</v>
      </c>
      <c r="G3635">
        <f t="shared" si="170"/>
        <v>0.25</v>
      </c>
    </row>
    <row r="3636" spans="1:7" x14ac:dyDescent="0.35">
      <c r="A3636" s="1">
        <f>fact_sales_daily_final!A3636</f>
        <v>42008</v>
      </c>
      <c r="B3636" t="str">
        <f>fact_sales_daily_final!E3636</f>
        <v>N02BA</v>
      </c>
      <c r="C3636">
        <f>fact_sales_daily_final!F3636</f>
        <v>1</v>
      </c>
      <c r="D3636">
        <f>C3636 * VLOOKUP(B3636, finance_assumptions!A:B, 2, FALSE)</f>
        <v>1</v>
      </c>
      <c r="E3636">
        <f t="shared" si="168"/>
        <v>0.75</v>
      </c>
      <c r="F3636">
        <f t="shared" si="169"/>
        <v>0.25</v>
      </c>
      <c r="G3636">
        <f t="shared" si="170"/>
        <v>0.25</v>
      </c>
    </row>
    <row r="3637" spans="1:7" x14ac:dyDescent="0.35">
      <c r="A3637" s="1">
        <f>fact_sales_daily_final!A3637</f>
        <v>42008</v>
      </c>
      <c r="B3637" t="str">
        <f>fact_sales_daily_final!E3637</f>
        <v>N02BE</v>
      </c>
      <c r="C3637">
        <f>fact_sales_daily_final!F3637</f>
        <v>24.8</v>
      </c>
      <c r="D3637">
        <f>C3637 * VLOOKUP(B3637, finance_assumptions!A:B, 2, FALSE)</f>
        <v>24.8</v>
      </c>
      <c r="E3637">
        <f t="shared" si="168"/>
        <v>18.600000000000001</v>
      </c>
      <c r="F3637">
        <f t="shared" si="169"/>
        <v>6.1999999999999993</v>
      </c>
      <c r="G3637">
        <f t="shared" si="170"/>
        <v>0.24999999999999997</v>
      </c>
    </row>
    <row r="3638" spans="1:7" x14ac:dyDescent="0.35">
      <c r="A3638" s="1">
        <f>fact_sales_daily_final!A3638</f>
        <v>42008</v>
      </c>
      <c r="B3638" t="str">
        <f>fact_sales_daily_final!E3638</f>
        <v>N05B</v>
      </c>
      <c r="C3638">
        <f>fact_sales_daily_final!F3638</f>
        <v>7</v>
      </c>
      <c r="D3638">
        <f>C3638 * VLOOKUP(B3638, finance_assumptions!A:B, 2, FALSE)</f>
        <v>7</v>
      </c>
      <c r="E3638">
        <f t="shared" si="168"/>
        <v>5.25</v>
      </c>
      <c r="F3638">
        <f t="shared" si="169"/>
        <v>1.75</v>
      </c>
      <c r="G3638">
        <f t="shared" si="170"/>
        <v>0.25</v>
      </c>
    </row>
    <row r="3639" spans="1:7" x14ac:dyDescent="0.35">
      <c r="A3639" s="1">
        <f>fact_sales_daily_final!A3639</f>
        <v>42008</v>
      </c>
      <c r="B3639" t="str">
        <f>fact_sales_daily_final!E3639</f>
        <v>N05C</v>
      </c>
      <c r="C3639">
        <f>fact_sales_daily_final!F3639</f>
        <v>2</v>
      </c>
      <c r="D3639">
        <f>C3639 * VLOOKUP(B3639, finance_assumptions!A:B, 2, FALSE)</f>
        <v>2</v>
      </c>
      <c r="E3639">
        <f t="shared" si="168"/>
        <v>1.5</v>
      </c>
      <c r="F3639">
        <f t="shared" si="169"/>
        <v>0.5</v>
      </c>
      <c r="G3639">
        <f t="shared" si="170"/>
        <v>0.25</v>
      </c>
    </row>
    <row r="3640" spans="1:7" x14ac:dyDescent="0.35">
      <c r="A3640" s="1">
        <f>fact_sales_daily_final!A3640</f>
        <v>42008</v>
      </c>
      <c r="B3640" t="str">
        <f>fact_sales_daily_final!E3640</f>
        <v>R03</v>
      </c>
      <c r="C3640">
        <f>fact_sales_daily_final!F3640</f>
        <v>5</v>
      </c>
      <c r="D3640">
        <f>C3640 * VLOOKUP(B3640, finance_assumptions!A:B, 2, FALSE)</f>
        <v>5</v>
      </c>
      <c r="E3640">
        <f t="shared" si="168"/>
        <v>3.75</v>
      </c>
      <c r="F3640">
        <f t="shared" si="169"/>
        <v>1.25</v>
      </c>
      <c r="G3640">
        <f t="shared" si="170"/>
        <v>0.25</v>
      </c>
    </row>
    <row r="3641" spans="1:7" x14ac:dyDescent="0.35">
      <c r="A3641" s="1">
        <f>fact_sales_daily_final!A3641</f>
        <v>42008</v>
      </c>
      <c r="B3641" t="str">
        <f>fact_sales_daily_final!E3641</f>
        <v>R06</v>
      </c>
      <c r="C3641">
        <f>fact_sales_daily_final!F3641</f>
        <v>1</v>
      </c>
      <c r="D3641">
        <f>C3641 * VLOOKUP(B3641, finance_assumptions!A:B, 2, FALSE)</f>
        <v>1</v>
      </c>
      <c r="E3641">
        <f t="shared" si="168"/>
        <v>0.75</v>
      </c>
      <c r="F3641">
        <f t="shared" si="169"/>
        <v>0.25</v>
      </c>
      <c r="G3641">
        <f t="shared" si="170"/>
        <v>0.25</v>
      </c>
    </row>
    <row r="3642" spans="1:7" x14ac:dyDescent="0.35">
      <c r="A3642" s="1">
        <f>fact_sales_daily_final!A3642</f>
        <v>42039</v>
      </c>
      <c r="B3642" t="str">
        <f>fact_sales_daily_final!E3642</f>
        <v>M01AB</v>
      </c>
      <c r="C3642">
        <f>fact_sales_daily_final!F3642</f>
        <v>5</v>
      </c>
      <c r="D3642">
        <f>C3642 * VLOOKUP(B3642, finance_assumptions!A:B, 2, FALSE)</f>
        <v>5</v>
      </c>
      <c r="E3642">
        <f t="shared" si="168"/>
        <v>3.75</v>
      </c>
      <c r="F3642">
        <f t="shared" si="169"/>
        <v>1.25</v>
      </c>
      <c r="G3642">
        <f t="shared" si="170"/>
        <v>0.25</v>
      </c>
    </row>
    <row r="3643" spans="1:7" x14ac:dyDescent="0.35">
      <c r="A3643" s="1">
        <f>fact_sales_daily_final!A3643</f>
        <v>42039</v>
      </c>
      <c r="B3643" t="str">
        <f>fact_sales_daily_final!E3643</f>
        <v>M01AE</v>
      </c>
      <c r="C3643">
        <f>fact_sales_daily_final!F3643</f>
        <v>3.99</v>
      </c>
      <c r="D3643">
        <f>C3643 * VLOOKUP(B3643, finance_assumptions!A:B, 2, FALSE)</f>
        <v>3.99</v>
      </c>
      <c r="E3643">
        <f t="shared" si="168"/>
        <v>2.9925000000000002</v>
      </c>
      <c r="F3643">
        <f t="shared" si="169"/>
        <v>0.99750000000000005</v>
      </c>
      <c r="G3643">
        <f t="shared" si="170"/>
        <v>0.25</v>
      </c>
    </row>
    <row r="3644" spans="1:7" x14ac:dyDescent="0.35">
      <c r="A3644" s="1">
        <f>fact_sales_daily_final!A3644</f>
        <v>42039</v>
      </c>
      <c r="B3644" t="str">
        <f>fact_sales_daily_final!E3644</f>
        <v>N02BA</v>
      </c>
      <c r="C3644">
        <f>fact_sales_daily_final!F3644</f>
        <v>5.4</v>
      </c>
      <c r="D3644">
        <f>C3644 * VLOOKUP(B3644, finance_assumptions!A:B, 2, FALSE)</f>
        <v>5.4</v>
      </c>
      <c r="E3644">
        <f t="shared" si="168"/>
        <v>4.0500000000000007</v>
      </c>
      <c r="F3644">
        <f t="shared" si="169"/>
        <v>1.3499999999999996</v>
      </c>
      <c r="G3644">
        <f t="shared" si="170"/>
        <v>0.24999999999999992</v>
      </c>
    </row>
    <row r="3645" spans="1:7" x14ac:dyDescent="0.35">
      <c r="A3645" s="1">
        <f>fact_sales_daily_final!A3645</f>
        <v>42039</v>
      </c>
      <c r="B3645" t="str">
        <f>fact_sales_daily_final!E3645</f>
        <v>N02BE</v>
      </c>
      <c r="C3645">
        <f>fact_sales_daily_final!F3645</f>
        <v>35.07</v>
      </c>
      <c r="D3645">
        <f>C3645 * VLOOKUP(B3645, finance_assumptions!A:B, 2, FALSE)</f>
        <v>35.07</v>
      </c>
      <c r="E3645">
        <f t="shared" si="168"/>
        <v>26.302500000000002</v>
      </c>
      <c r="F3645">
        <f t="shared" si="169"/>
        <v>8.7674999999999983</v>
      </c>
      <c r="G3645">
        <f t="shared" si="170"/>
        <v>0.24999999999999994</v>
      </c>
    </row>
    <row r="3646" spans="1:7" x14ac:dyDescent="0.35">
      <c r="A3646" s="1">
        <f>fact_sales_daily_final!A3646</f>
        <v>42039</v>
      </c>
      <c r="B3646" t="str">
        <f>fact_sales_daily_final!E3646</f>
        <v>N05B</v>
      </c>
      <c r="C3646">
        <f>fact_sales_daily_final!F3646</f>
        <v>3</v>
      </c>
      <c r="D3646">
        <f>C3646 * VLOOKUP(B3646, finance_assumptions!A:B, 2, FALSE)</f>
        <v>3</v>
      </c>
      <c r="E3646">
        <f t="shared" si="168"/>
        <v>2.25</v>
      </c>
      <c r="F3646">
        <f t="shared" si="169"/>
        <v>0.75</v>
      </c>
      <c r="G3646">
        <f t="shared" si="170"/>
        <v>0.25</v>
      </c>
    </row>
    <row r="3647" spans="1:7" x14ac:dyDescent="0.35">
      <c r="A3647" s="1">
        <f>fact_sales_daily_final!A3647</f>
        <v>42039</v>
      </c>
      <c r="B3647" t="str">
        <f>fact_sales_daily_final!E3647</f>
        <v>N05C</v>
      </c>
      <c r="C3647">
        <f>fact_sales_daily_final!F3647</f>
        <v>0</v>
      </c>
      <c r="D3647">
        <f>C3647 * VLOOKUP(B3647, finance_assumptions!A:B, 2, FALSE)</f>
        <v>0</v>
      </c>
      <c r="E3647">
        <f t="shared" si="168"/>
        <v>0</v>
      </c>
      <c r="F3647">
        <f t="shared" si="169"/>
        <v>0</v>
      </c>
      <c r="G3647">
        <f t="shared" si="170"/>
        <v>0</v>
      </c>
    </row>
    <row r="3648" spans="1:7" x14ac:dyDescent="0.35">
      <c r="A3648" s="1">
        <f>fact_sales_daily_final!A3648</f>
        <v>42039</v>
      </c>
      <c r="B3648" t="str">
        <f>fact_sales_daily_final!E3648</f>
        <v>R03</v>
      </c>
      <c r="C3648">
        <f>fact_sales_daily_final!F3648</f>
        <v>3</v>
      </c>
      <c r="D3648">
        <f>C3648 * VLOOKUP(B3648, finance_assumptions!A:B, 2, FALSE)</f>
        <v>3</v>
      </c>
      <c r="E3648">
        <f t="shared" si="168"/>
        <v>2.25</v>
      </c>
      <c r="F3648">
        <f t="shared" si="169"/>
        <v>0.75</v>
      </c>
      <c r="G3648">
        <f t="shared" si="170"/>
        <v>0.25</v>
      </c>
    </row>
    <row r="3649" spans="1:7" x14ac:dyDescent="0.35">
      <c r="A3649" s="1">
        <f>fact_sales_daily_final!A3649</f>
        <v>42039</v>
      </c>
      <c r="B3649" t="str">
        <f>fact_sales_daily_final!E3649</f>
        <v>R06</v>
      </c>
      <c r="C3649">
        <f>fact_sales_daily_final!F3649</f>
        <v>5</v>
      </c>
      <c r="D3649">
        <f>C3649 * VLOOKUP(B3649, finance_assumptions!A:B, 2, FALSE)</f>
        <v>5</v>
      </c>
      <c r="E3649">
        <f t="shared" si="168"/>
        <v>3.75</v>
      </c>
      <c r="F3649">
        <f t="shared" si="169"/>
        <v>1.25</v>
      </c>
      <c r="G3649">
        <f t="shared" si="170"/>
        <v>0.25</v>
      </c>
    </row>
    <row r="3650" spans="1:7" x14ac:dyDescent="0.35">
      <c r="A3650" s="1">
        <f>fact_sales_daily_final!A3650</f>
        <v>42067</v>
      </c>
      <c r="B3650" t="str">
        <f>fact_sales_daily_final!E3650</f>
        <v>M01AB</v>
      </c>
      <c r="C3650">
        <f>fact_sales_daily_final!F3650</f>
        <v>5.33</v>
      </c>
      <c r="D3650">
        <f>C3650 * VLOOKUP(B3650, finance_assumptions!A:B, 2, FALSE)</f>
        <v>5.33</v>
      </c>
      <c r="E3650">
        <f t="shared" si="168"/>
        <v>3.9975000000000001</v>
      </c>
      <c r="F3650">
        <f t="shared" si="169"/>
        <v>1.3325</v>
      </c>
      <c r="G3650">
        <f t="shared" si="170"/>
        <v>0.25</v>
      </c>
    </row>
    <row r="3651" spans="1:7" x14ac:dyDescent="0.35">
      <c r="A3651" s="1">
        <f>fact_sales_daily_final!A3651</f>
        <v>42067</v>
      </c>
      <c r="B3651" t="str">
        <f>fact_sales_daily_final!E3651</f>
        <v>M01AE</v>
      </c>
      <c r="C3651">
        <f>fact_sales_daily_final!F3651</f>
        <v>2.3199999999999998</v>
      </c>
      <c r="D3651">
        <f>C3651 * VLOOKUP(B3651, finance_assumptions!A:B, 2, FALSE)</f>
        <v>2.3199999999999998</v>
      </c>
      <c r="E3651">
        <f t="shared" ref="E3651:E3714" si="171">D3651 * 0.75</f>
        <v>1.7399999999999998</v>
      </c>
      <c r="F3651">
        <f t="shared" ref="F3651:F3714" si="172">D3651 - E3651</f>
        <v>0.58000000000000007</v>
      </c>
      <c r="G3651">
        <f t="shared" ref="G3651:G3714" si="173">IF(D3651=0, 0, F3651/D3651)</f>
        <v>0.25000000000000006</v>
      </c>
    </row>
    <row r="3652" spans="1:7" x14ac:dyDescent="0.35">
      <c r="A3652" s="1">
        <f>fact_sales_daily_final!A3652</f>
        <v>42067</v>
      </c>
      <c r="B3652" t="str">
        <f>fact_sales_daily_final!E3652</f>
        <v>N02BA</v>
      </c>
      <c r="C3652">
        <f>fact_sales_daily_final!F3652</f>
        <v>4</v>
      </c>
      <c r="D3652">
        <f>C3652 * VLOOKUP(B3652, finance_assumptions!A:B, 2, FALSE)</f>
        <v>4</v>
      </c>
      <c r="E3652">
        <f t="shared" si="171"/>
        <v>3</v>
      </c>
      <c r="F3652">
        <f t="shared" si="172"/>
        <v>1</v>
      </c>
      <c r="G3652">
        <f t="shared" si="173"/>
        <v>0.25</v>
      </c>
    </row>
    <row r="3653" spans="1:7" x14ac:dyDescent="0.35">
      <c r="A3653" s="1">
        <f>fact_sales_daily_final!A3653</f>
        <v>42067</v>
      </c>
      <c r="B3653" t="str">
        <f>fact_sales_daily_final!E3653</f>
        <v>N02BE</v>
      </c>
      <c r="C3653">
        <f>fact_sales_daily_final!F3653</f>
        <v>34.200000000000003</v>
      </c>
      <c r="D3653">
        <f>C3653 * VLOOKUP(B3653, finance_assumptions!A:B, 2, FALSE)</f>
        <v>34.200000000000003</v>
      </c>
      <c r="E3653">
        <f t="shared" si="171"/>
        <v>25.650000000000002</v>
      </c>
      <c r="F3653">
        <f t="shared" si="172"/>
        <v>8.5500000000000007</v>
      </c>
      <c r="G3653">
        <f t="shared" si="173"/>
        <v>0.25</v>
      </c>
    </row>
    <row r="3654" spans="1:7" x14ac:dyDescent="0.35">
      <c r="A3654" s="1">
        <f>fact_sales_daily_final!A3654</f>
        <v>42067</v>
      </c>
      <c r="B3654" t="str">
        <f>fact_sales_daily_final!E3654</f>
        <v>N05B</v>
      </c>
      <c r="C3654">
        <f>fact_sales_daily_final!F3654</f>
        <v>12</v>
      </c>
      <c r="D3654">
        <f>C3654 * VLOOKUP(B3654, finance_assumptions!A:B, 2, FALSE)</f>
        <v>12</v>
      </c>
      <c r="E3654">
        <f t="shared" si="171"/>
        <v>9</v>
      </c>
      <c r="F3654">
        <f t="shared" si="172"/>
        <v>3</v>
      </c>
      <c r="G3654">
        <f t="shared" si="173"/>
        <v>0.25</v>
      </c>
    </row>
    <row r="3655" spans="1:7" x14ac:dyDescent="0.35">
      <c r="A3655" s="1">
        <f>fact_sales_daily_final!A3655</f>
        <v>42067</v>
      </c>
      <c r="B3655" t="str">
        <f>fact_sales_daily_final!E3655</f>
        <v>N05C</v>
      </c>
      <c r="C3655">
        <f>fact_sales_daily_final!F3655</f>
        <v>0</v>
      </c>
      <c r="D3655">
        <f>C3655 * VLOOKUP(B3655, finance_assumptions!A:B, 2, FALSE)</f>
        <v>0</v>
      </c>
      <c r="E3655">
        <f t="shared" si="171"/>
        <v>0</v>
      </c>
      <c r="F3655">
        <f t="shared" si="172"/>
        <v>0</v>
      </c>
      <c r="G3655">
        <f t="shared" si="173"/>
        <v>0</v>
      </c>
    </row>
    <row r="3656" spans="1:7" x14ac:dyDescent="0.35">
      <c r="A3656" s="1">
        <f>fact_sales_daily_final!A3656</f>
        <v>42067</v>
      </c>
      <c r="B3656" t="str">
        <f>fact_sales_daily_final!E3656</f>
        <v>R03</v>
      </c>
      <c r="C3656">
        <f>fact_sales_daily_final!F3656</f>
        <v>0</v>
      </c>
      <c r="D3656">
        <f>C3656 * VLOOKUP(B3656, finance_assumptions!A:B, 2, FALSE)</f>
        <v>0</v>
      </c>
      <c r="E3656">
        <f t="shared" si="171"/>
        <v>0</v>
      </c>
      <c r="F3656">
        <f t="shared" si="172"/>
        <v>0</v>
      </c>
      <c r="G3656">
        <f t="shared" si="173"/>
        <v>0</v>
      </c>
    </row>
    <row r="3657" spans="1:7" x14ac:dyDescent="0.35">
      <c r="A3657" s="1">
        <f>fact_sales_daily_final!A3657</f>
        <v>42067</v>
      </c>
      <c r="B3657" t="str">
        <f>fact_sales_daily_final!E3657</f>
        <v>R06</v>
      </c>
      <c r="C3657">
        <f>fact_sales_daily_final!F3657</f>
        <v>4</v>
      </c>
      <c r="D3657">
        <f>C3657 * VLOOKUP(B3657, finance_assumptions!A:B, 2, FALSE)</f>
        <v>4</v>
      </c>
      <c r="E3657">
        <f t="shared" si="171"/>
        <v>3</v>
      </c>
      <c r="F3657">
        <f t="shared" si="172"/>
        <v>1</v>
      </c>
      <c r="G3657">
        <f t="shared" si="173"/>
        <v>0.25</v>
      </c>
    </row>
    <row r="3658" spans="1:7" x14ac:dyDescent="0.35">
      <c r="A3658" s="1">
        <f>fact_sales_daily_final!A3658</f>
        <v>42098</v>
      </c>
      <c r="B3658" t="str">
        <f>fact_sales_daily_final!E3658</f>
        <v>M01AB</v>
      </c>
      <c r="C3658">
        <f>fact_sales_daily_final!F3658</f>
        <v>3.67</v>
      </c>
      <c r="D3658">
        <f>C3658 * VLOOKUP(B3658, finance_assumptions!A:B, 2, FALSE)</f>
        <v>3.67</v>
      </c>
      <c r="E3658">
        <f t="shared" si="171"/>
        <v>2.7524999999999999</v>
      </c>
      <c r="F3658">
        <f t="shared" si="172"/>
        <v>0.91749999999999998</v>
      </c>
      <c r="G3658">
        <f t="shared" si="173"/>
        <v>0.25</v>
      </c>
    </row>
    <row r="3659" spans="1:7" x14ac:dyDescent="0.35">
      <c r="A3659" s="1">
        <f>fact_sales_daily_final!A3659</f>
        <v>42098</v>
      </c>
      <c r="B3659" t="str">
        <f>fact_sales_daily_final!E3659</f>
        <v>M01AE</v>
      </c>
      <c r="C3659">
        <f>fact_sales_daily_final!F3659</f>
        <v>4.33</v>
      </c>
      <c r="D3659">
        <f>C3659 * VLOOKUP(B3659, finance_assumptions!A:B, 2, FALSE)</f>
        <v>4.33</v>
      </c>
      <c r="E3659">
        <f t="shared" si="171"/>
        <v>3.2475000000000001</v>
      </c>
      <c r="F3659">
        <f t="shared" si="172"/>
        <v>1.0825</v>
      </c>
      <c r="G3659">
        <f t="shared" si="173"/>
        <v>0.25</v>
      </c>
    </row>
    <row r="3660" spans="1:7" x14ac:dyDescent="0.35">
      <c r="A3660" s="1">
        <f>fact_sales_daily_final!A3660</f>
        <v>42098</v>
      </c>
      <c r="B3660" t="str">
        <f>fact_sales_daily_final!E3660</f>
        <v>N02BA</v>
      </c>
      <c r="C3660">
        <f>fact_sales_daily_final!F3660</f>
        <v>6</v>
      </c>
      <c r="D3660">
        <f>C3660 * VLOOKUP(B3660, finance_assumptions!A:B, 2, FALSE)</f>
        <v>6</v>
      </c>
      <c r="E3660">
        <f t="shared" si="171"/>
        <v>4.5</v>
      </c>
      <c r="F3660">
        <f t="shared" si="172"/>
        <v>1.5</v>
      </c>
      <c r="G3660">
        <f t="shared" si="173"/>
        <v>0.25</v>
      </c>
    </row>
    <row r="3661" spans="1:7" x14ac:dyDescent="0.35">
      <c r="A3661" s="1">
        <f>fact_sales_daily_final!A3661</f>
        <v>42098</v>
      </c>
      <c r="B3661" t="str">
        <f>fact_sales_daily_final!E3661</f>
        <v>N02BE</v>
      </c>
      <c r="C3661">
        <f>fact_sales_daily_final!F3661</f>
        <v>43</v>
      </c>
      <c r="D3661">
        <f>C3661 * VLOOKUP(B3661, finance_assumptions!A:B, 2, FALSE)</f>
        <v>43</v>
      </c>
      <c r="E3661">
        <f t="shared" si="171"/>
        <v>32.25</v>
      </c>
      <c r="F3661">
        <f t="shared" si="172"/>
        <v>10.75</v>
      </c>
      <c r="G3661">
        <f t="shared" si="173"/>
        <v>0.25</v>
      </c>
    </row>
    <row r="3662" spans="1:7" x14ac:dyDescent="0.35">
      <c r="A3662" s="1">
        <f>fact_sales_daily_final!A3662</f>
        <v>42098</v>
      </c>
      <c r="B3662" t="str">
        <f>fact_sales_daily_final!E3662</f>
        <v>N05B</v>
      </c>
      <c r="C3662">
        <f>fact_sales_daily_final!F3662</f>
        <v>7</v>
      </c>
      <c r="D3662">
        <f>C3662 * VLOOKUP(B3662, finance_assumptions!A:B, 2, FALSE)</f>
        <v>7</v>
      </c>
      <c r="E3662">
        <f t="shared" si="171"/>
        <v>5.25</v>
      </c>
      <c r="F3662">
        <f t="shared" si="172"/>
        <v>1.75</v>
      </c>
      <c r="G3662">
        <f t="shared" si="173"/>
        <v>0.25</v>
      </c>
    </row>
    <row r="3663" spans="1:7" x14ac:dyDescent="0.35">
      <c r="A3663" s="1">
        <f>fact_sales_daily_final!A3663</f>
        <v>42098</v>
      </c>
      <c r="B3663" t="str">
        <f>fact_sales_daily_final!E3663</f>
        <v>N05C</v>
      </c>
      <c r="C3663">
        <f>fact_sales_daily_final!F3663</f>
        <v>1</v>
      </c>
      <c r="D3663">
        <f>C3663 * VLOOKUP(B3663, finance_assumptions!A:B, 2, FALSE)</f>
        <v>1</v>
      </c>
      <c r="E3663">
        <f t="shared" si="171"/>
        <v>0.75</v>
      </c>
      <c r="F3663">
        <f t="shared" si="172"/>
        <v>0.25</v>
      </c>
      <c r="G3663">
        <f t="shared" si="173"/>
        <v>0.25</v>
      </c>
    </row>
    <row r="3664" spans="1:7" x14ac:dyDescent="0.35">
      <c r="A3664" s="1">
        <f>fact_sales_daily_final!A3664</f>
        <v>42098</v>
      </c>
      <c r="B3664" t="str">
        <f>fact_sales_daily_final!E3664</f>
        <v>R03</v>
      </c>
      <c r="C3664">
        <f>fact_sales_daily_final!F3664</f>
        <v>5</v>
      </c>
      <c r="D3664">
        <f>C3664 * VLOOKUP(B3664, finance_assumptions!A:B, 2, FALSE)</f>
        <v>5</v>
      </c>
      <c r="E3664">
        <f t="shared" si="171"/>
        <v>3.75</v>
      </c>
      <c r="F3664">
        <f t="shared" si="172"/>
        <v>1.25</v>
      </c>
      <c r="G3664">
        <f t="shared" si="173"/>
        <v>0.25</v>
      </c>
    </row>
    <row r="3665" spans="1:7" x14ac:dyDescent="0.35">
      <c r="A3665" s="1">
        <f>fact_sales_daily_final!A3665</f>
        <v>42098</v>
      </c>
      <c r="B3665" t="str">
        <f>fact_sales_daily_final!E3665</f>
        <v>R06</v>
      </c>
      <c r="C3665">
        <f>fact_sales_daily_final!F3665</f>
        <v>6</v>
      </c>
      <c r="D3665">
        <f>C3665 * VLOOKUP(B3665, finance_assumptions!A:B, 2, FALSE)</f>
        <v>6</v>
      </c>
      <c r="E3665">
        <f t="shared" si="171"/>
        <v>4.5</v>
      </c>
      <c r="F3665">
        <f t="shared" si="172"/>
        <v>1.5</v>
      </c>
      <c r="G3665">
        <f t="shared" si="173"/>
        <v>0.25</v>
      </c>
    </row>
    <row r="3666" spans="1:7" x14ac:dyDescent="0.35">
      <c r="A3666" s="1">
        <f>fact_sales_daily_final!A3666</f>
        <v>42128</v>
      </c>
      <c r="B3666" t="str">
        <f>fact_sales_daily_final!E3666</f>
        <v>M01AB</v>
      </c>
      <c r="C3666">
        <f>fact_sales_daily_final!F3666</f>
        <v>3.34</v>
      </c>
      <c r="D3666">
        <f>C3666 * VLOOKUP(B3666, finance_assumptions!A:B, 2, FALSE)</f>
        <v>3.34</v>
      </c>
      <c r="E3666">
        <f t="shared" si="171"/>
        <v>2.5049999999999999</v>
      </c>
      <c r="F3666">
        <f t="shared" si="172"/>
        <v>0.83499999999999996</v>
      </c>
      <c r="G3666">
        <f t="shared" si="173"/>
        <v>0.25</v>
      </c>
    </row>
    <row r="3667" spans="1:7" x14ac:dyDescent="0.35">
      <c r="A3667" s="1">
        <f>fact_sales_daily_final!A3667</f>
        <v>42128</v>
      </c>
      <c r="B3667" t="str">
        <f>fact_sales_daily_final!E3667</f>
        <v>M01AE</v>
      </c>
      <c r="C3667">
        <f>fact_sales_daily_final!F3667</f>
        <v>5.01</v>
      </c>
      <c r="D3667">
        <f>C3667 * VLOOKUP(B3667, finance_assumptions!A:B, 2, FALSE)</f>
        <v>5.01</v>
      </c>
      <c r="E3667">
        <f t="shared" si="171"/>
        <v>3.7574999999999998</v>
      </c>
      <c r="F3667">
        <f t="shared" si="172"/>
        <v>1.2524999999999999</v>
      </c>
      <c r="G3667">
        <f t="shared" si="173"/>
        <v>0.25</v>
      </c>
    </row>
    <row r="3668" spans="1:7" x14ac:dyDescent="0.35">
      <c r="A3668" s="1">
        <f>fact_sales_daily_final!A3668</f>
        <v>42128</v>
      </c>
      <c r="B3668" t="str">
        <f>fact_sales_daily_final!E3668</f>
        <v>N02BA</v>
      </c>
      <c r="C3668">
        <f>fact_sales_daily_final!F3668</f>
        <v>4.5</v>
      </c>
      <c r="D3668">
        <f>C3668 * VLOOKUP(B3668, finance_assumptions!A:B, 2, FALSE)</f>
        <v>4.5</v>
      </c>
      <c r="E3668">
        <f t="shared" si="171"/>
        <v>3.375</v>
      </c>
      <c r="F3668">
        <f t="shared" si="172"/>
        <v>1.125</v>
      </c>
      <c r="G3668">
        <f t="shared" si="173"/>
        <v>0.25</v>
      </c>
    </row>
    <row r="3669" spans="1:7" x14ac:dyDescent="0.35">
      <c r="A3669" s="1">
        <f>fact_sales_daily_final!A3669</f>
        <v>42128</v>
      </c>
      <c r="B3669" t="str">
        <f>fact_sales_daily_final!E3669</f>
        <v>N02BE</v>
      </c>
      <c r="C3669">
        <f>fact_sales_daily_final!F3669</f>
        <v>31.6</v>
      </c>
      <c r="D3669">
        <f>C3669 * VLOOKUP(B3669, finance_assumptions!A:B, 2, FALSE)</f>
        <v>31.6</v>
      </c>
      <c r="E3669">
        <f t="shared" si="171"/>
        <v>23.700000000000003</v>
      </c>
      <c r="F3669">
        <f t="shared" si="172"/>
        <v>7.8999999999999986</v>
      </c>
      <c r="G3669">
        <f t="shared" si="173"/>
        <v>0.24999999999999994</v>
      </c>
    </row>
    <row r="3670" spans="1:7" x14ac:dyDescent="0.35">
      <c r="A3670" s="1">
        <f>fact_sales_daily_final!A3670</f>
        <v>42128</v>
      </c>
      <c r="B3670" t="str">
        <f>fact_sales_daily_final!E3670</f>
        <v>N05B</v>
      </c>
      <c r="C3670">
        <f>fact_sales_daily_final!F3670</f>
        <v>4</v>
      </c>
      <c r="D3670">
        <f>C3670 * VLOOKUP(B3670, finance_assumptions!A:B, 2, FALSE)</f>
        <v>4</v>
      </c>
      <c r="E3670">
        <f t="shared" si="171"/>
        <v>3</v>
      </c>
      <c r="F3670">
        <f t="shared" si="172"/>
        <v>1</v>
      </c>
      <c r="G3670">
        <f t="shared" si="173"/>
        <v>0.25</v>
      </c>
    </row>
    <row r="3671" spans="1:7" x14ac:dyDescent="0.35">
      <c r="A3671" s="1">
        <f>fact_sales_daily_final!A3671</f>
        <v>42128</v>
      </c>
      <c r="B3671" t="str">
        <f>fact_sales_daily_final!E3671</f>
        <v>N05C</v>
      </c>
      <c r="C3671">
        <f>fact_sales_daily_final!F3671</f>
        <v>0</v>
      </c>
      <c r="D3671">
        <f>C3671 * VLOOKUP(B3671, finance_assumptions!A:B, 2, FALSE)</f>
        <v>0</v>
      </c>
      <c r="E3671">
        <f t="shared" si="171"/>
        <v>0</v>
      </c>
      <c r="F3671">
        <f t="shared" si="172"/>
        <v>0</v>
      </c>
      <c r="G3671">
        <f t="shared" si="173"/>
        <v>0</v>
      </c>
    </row>
    <row r="3672" spans="1:7" x14ac:dyDescent="0.35">
      <c r="A3672" s="1">
        <f>fact_sales_daily_final!A3672</f>
        <v>42128</v>
      </c>
      <c r="B3672" t="str">
        <f>fact_sales_daily_final!E3672</f>
        <v>R03</v>
      </c>
      <c r="C3672">
        <f>fact_sales_daily_final!F3672</f>
        <v>0</v>
      </c>
      <c r="D3672">
        <f>C3672 * VLOOKUP(B3672, finance_assumptions!A:B, 2, FALSE)</f>
        <v>0</v>
      </c>
      <c r="E3672">
        <f t="shared" si="171"/>
        <v>0</v>
      </c>
      <c r="F3672">
        <f t="shared" si="172"/>
        <v>0</v>
      </c>
      <c r="G3672">
        <f t="shared" si="173"/>
        <v>0</v>
      </c>
    </row>
    <row r="3673" spans="1:7" x14ac:dyDescent="0.35">
      <c r="A3673" s="1">
        <f>fact_sales_daily_final!A3673</f>
        <v>42128</v>
      </c>
      <c r="B3673" t="str">
        <f>fact_sales_daily_final!E3673</f>
        <v>R06</v>
      </c>
      <c r="C3673">
        <f>fact_sales_daily_final!F3673</f>
        <v>1</v>
      </c>
      <c r="D3673">
        <f>C3673 * VLOOKUP(B3673, finance_assumptions!A:B, 2, FALSE)</f>
        <v>1</v>
      </c>
      <c r="E3673">
        <f t="shared" si="171"/>
        <v>0.75</v>
      </c>
      <c r="F3673">
        <f t="shared" si="172"/>
        <v>0.25</v>
      </c>
      <c r="G3673">
        <f t="shared" si="173"/>
        <v>0.25</v>
      </c>
    </row>
    <row r="3674" spans="1:7" x14ac:dyDescent="0.35">
      <c r="A3674" s="1">
        <f>fact_sales_daily_final!A3674</f>
        <v>42159</v>
      </c>
      <c r="B3674" t="str">
        <f>fact_sales_daily_final!E3674</f>
        <v>M01AB</v>
      </c>
      <c r="C3674">
        <f>fact_sales_daily_final!F3674</f>
        <v>7.33</v>
      </c>
      <c r="D3674">
        <f>C3674 * VLOOKUP(B3674, finance_assumptions!A:B, 2, FALSE)</f>
        <v>7.33</v>
      </c>
      <c r="E3674">
        <f t="shared" si="171"/>
        <v>5.4975000000000005</v>
      </c>
      <c r="F3674">
        <f t="shared" si="172"/>
        <v>1.8324999999999996</v>
      </c>
      <c r="G3674">
        <f t="shared" si="173"/>
        <v>0.24999999999999994</v>
      </c>
    </row>
    <row r="3675" spans="1:7" x14ac:dyDescent="0.35">
      <c r="A3675" s="1">
        <f>fact_sales_daily_final!A3675</f>
        <v>42159</v>
      </c>
      <c r="B3675" t="str">
        <f>fact_sales_daily_final!E3675</f>
        <v>M01AE</v>
      </c>
      <c r="C3675">
        <f>fact_sales_daily_final!F3675</f>
        <v>3.33</v>
      </c>
      <c r="D3675">
        <f>C3675 * VLOOKUP(B3675, finance_assumptions!A:B, 2, FALSE)</f>
        <v>3.33</v>
      </c>
      <c r="E3675">
        <f t="shared" si="171"/>
        <v>2.4975000000000001</v>
      </c>
      <c r="F3675">
        <f t="shared" si="172"/>
        <v>0.83250000000000002</v>
      </c>
      <c r="G3675">
        <f t="shared" si="173"/>
        <v>0.25</v>
      </c>
    </row>
    <row r="3676" spans="1:7" x14ac:dyDescent="0.35">
      <c r="A3676" s="1">
        <f>fact_sales_daily_final!A3676</f>
        <v>42159</v>
      </c>
      <c r="B3676" t="str">
        <f>fact_sales_daily_final!E3676</f>
        <v>N02BA</v>
      </c>
      <c r="C3676">
        <f>fact_sales_daily_final!F3676</f>
        <v>5.3</v>
      </c>
      <c r="D3676">
        <f>C3676 * VLOOKUP(B3676, finance_assumptions!A:B, 2, FALSE)</f>
        <v>5.3</v>
      </c>
      <c r="E3676">
        <f t="shared" si="171"/>
        <v>3.9749999999999996</v>
      </c>
      <c r="F3676">
        <f t="shared" si="172"/>
        <v>1.3250000000000002</v>
      </c>
      <c r="G3676">
        <f t="shared" si="173"/>
        <v>0.25000000000000006</v>
      </c>
    </row>
    <row r="3677" spans="1:7" x14ac:dyDescent="0.35">
      <c r="A3677" s="1">
        <f>fact_sales_daily_final!A3677</f>
        <v>42159</v>
      </c>
      <c r="B3677" t="str">
        <f>fact_sales_daily_final!E3677</f>
        <v>N02BE</v>
      </c>
      <c r="C3677">
        <f>fact_sales_daily_final!F3677</f>
        <v>32.9</v>
      </c>
      <c r="D3677">
        <f>C3677 * VLOOKUP(B3677, finance_assumptions!A:B, 2, FALSE)</f>
        <v>32.9</v>
      </c>
      <c r="E3677">
        <f t="shared" si="171"/>
        <v>24.674999999999997</v>
      </c>
      <c r="F3677">
        <f t="shared" si="172"/>
        <v>8.2250000000000014</v>
      </c>
      <c r="G3677">
        <f t="shared" si="173"/>
        <v>0.25000000000000006</v>
      </c>
    </row>
    <row r="3678" spans="1:7" x14ac:dyDescent="0.35">
      <c r="A3678" s="1">
        <f>fact_sales_daily_final!A3678</f>
        <v>42159</v>
      </c>
      <c r="B3678" t="str">
        <f>fact_sales_daily_final!E3678</f>
        <v>N05B</v>
      </c>
      <c r="C3678">
        <f>fact_sales_daily_final!F3678</f>
        <v>4</v>
      </c>
      <c r="D3678">
        <f>C3678 * VLOOKUP(B3678, finance_assumptions!A:B, 2, FALSE)</f>
        <v>4</v>
      </c>
      <c r="E3678">
        <f t="shared" si="171"/>
        <v>3</v>
      </c>
      <c r="F3678">
        <f t="shared" si="172"/>
        <v>1</v>
      </c>
      <c r="G3678">
        <f t="shared" si="173"/>
        <v>0.25</v>
      </c>
    </row>
    <row r="3679" spans="1:7" x14ac:dyDescent="0.35">
      <c r="A3679" s="1">
        <f>fact_sales_daily_final!A3679</f>
        <v>42159</v>
      </c>
      <c r="B3679" t="str">
        <f>fact_sales_daily_final!E3679</f>
        <v>N05C</v>
      </c>
      <c r="C3679">
        <f>fact_sales_daily_final!F3679</f>
        <v>0</v>
      </c>
      <c r="D3679">
        <f>C3679 * VLOOKUP(B3679, finance_assumptions!A:B, 2, FALSE)</f>
        <v>0</v>
      </c>
      <c r="E3679">
        <f t="shared" si="171"/>
        <v>0</v>
      </c>
      <c r="F3679">
        <f t="shared" si="172"/>
        <v>0</v>
      </c>
      <c r="G3679">
        <f t="shared" si="173"/>
        <v>0</v>
      </c>
    </row>
    <row r="3680" spans="1:7" x14ac:dyDescent="0.35">
      <c r="A3680" s="1">
        <f>fact_sales_daily_final!A3680</f>
        <v>42159</v>
      </c>
      <c r="B3680" t="str">
        <f>fact_sales_daily_final!E3680</f>
        <v>R03</v>
      </c>
      <c r="C3680">
        <f>fact_sales_daily_final!F3680</f>
        <v>3</v>
      </c>
      <c r="D3680">
        <f>C3680 * VLOOKUP(B3680, finance_assumptions!A:B, 2, FALSE)</f>
        <v>3</v>
      </c>
      <c r="E3680">
        <f t="shared" si="171"/>
        <v>2.25</v>
      </c>
      <c r="F3680">
        <f t="shared" si="172"/>
        <v>0.75</v>
      </c>
      <c r="G3680">
        <f t="shared" si="173"/>
        <v>0.25</v>
      </c>
    </row>
    <row r="3681" spans="1:7" x14ac:dyDescent="0.35">
      <c r="A3681" s="1">
        <f>fact_sales_daily_final!A3681</f>
        <v>42159</v>
      </c>
      <c r="B3681" t="str">
        <f>fact_sales_daily_final!E3681</f>
        <v>R06</v>
      </c>
      <c r="C3681">
        <f>fact_sales_daily_final!F3681</f>
        <v>2</v>
      </c>
      <c r="D3681">
        <f>C3681 * VLOOKUP(B3681, finance_assumptions!A:B, 2, FALSE)</f>
        <v>2</v>
      </c>
      <c r="E3681">
        <f t="shared" si="171"/>
        <v>1.5</v>
      </c>
      <c r="F3681">
        <f t="shared" si="172"/>
        <v>0.5</v>
      </c>
      <c r="G3681">
        <f t="shared" si="173"/>
        <v>0.25</v>
      </c>
    </row>
    <row r="3682" spans="1:7" x14ac:dyDescent="0.35">
      <c r="A3682" s="1">
        <f>fact_sales_daily_final!A3682</f>
        <v>42189</v>
      </c>
      <c r="B3682" t="str">
        <f>fact_sales_daily_final!E3682</f>
        <v>M01AB</v>
      </c>
      <c r="C3682">
        <f>fact_sales_daily_final!F3682</f>
        <v>6</v>
      </c>
      <c r="D3682">
        <f>C3682 * VLOOKUP(B3682, finance_assumptions!A:B, 2, FALSE)</f>
        <v>6</v>
      </c>
      <c r="E3682">
        <f t="shared" si="171"/>
        <v>4.5</v>
      </c>
      <c r="F3682">
        <f t="shared" si="172"/>
        <v>1.5</v>
      </c>
      <c r="G3682">
        <f t="shared" si="173"/>
        <v>0.25</v>
      </c>
    </row>
    <row r="3683" spans="1:7" x14ac:dyDescent="0.35">
      <c r="A3683" s="1">
        <f>fact_sales_daily_final!A3683</f>
        <v>42189</v>
      </c>
      <c r="B3683" t="str">
        <f>fact_sales_daily_final!E3683</f>
        <v>M01AE</v>
      </c>
      <c r="C3683">
        <f>fact_sales_daily_final!F3683</f>
        <v>3.66</v>
      </c>
      <c r="D3683">
        <f>C3683 * VLOOKUP(B3683, finance_assumptions!A:B, 2, FALSE)</f>
        <v>3.66</v>
      </c>
      <c r="E3683">
        <f t="shared" si="171"/>
        <v>2.7450000000000001</v>
      </c>
      <c r="F3683">
        <f t="shared" si="172"/>
        <v>0.91500000000000004</v>
      </c>
      <c r="G3683">
        <f t="shared" si="173"/>
        <v>0.25</v>
      </c>
    </row>
    <row r="3684" spans="1:7" x14ac:dyDescent="0.35">
      <c r="A3684" s="1">
        <f>fact_sales_daily_final!A3684</f>
        <v>42189</v>
      </c>
      <c r="B3684" t="str">
        <f>fact_sales_daily_final!E3684</f>
        <v>N02BA</v>
      </c>
      <c r="C3684">
        <f>fact_sales_daily_final!F3684</f>
        <v>6.7</v>
      </c>
      <c r="D3684">
        <f>C3684 * VLOOKUP(B3684, finance_assumptions!A:B, 2, FALSE)</f>
        <v>6.7</v>
      </c>
      <c r="E3684">
        <f t="shared" si="171"/>
        <v>5.0250000000000004</v>
      </c>
      <c r="F3684">
        <f t="shared" si="172"/>
        <v>1.6749999999999998</v>
      </c>
      <c r="G3684">
        <f t="shared" si="173"/>
        <v>0.24999999999999997</v>
      </c>
    </row>
    <row r="3685" spans="1:7" x14ac:dyDescent="0.35">
      <c r="A3685" s="1">
        <f>fact_sales_daily_final!A3685</f>
        <v>42189</v>
      </c>
      <c r="B3685" t="str">
        <f>fact_sales_daily_final!E3685</f>
        <v>N02BE</v>
      </c>
      <c r="C3685">
        <f>fact_sales_daily_final!F3685</f>
        <v>25</v>
      </c>
      <c r="D3685">
        <f>C3685 * VLOOKUP(B3685, finance_assumptions!A:B, 2, FALSE)</f>
        <v>25</v>
      </c>
      <c r="E3685">
        <f t="shared" si="171"/>
        <v>18.75</v>
      </c>
      <c r="F3685">
        <f t="shared" si="172"/>
        <v>6.25</v>
      </c>
      <c r="G3685">
        <f t="shared" si="173"/>
        <v>0.25</v>
      </c>
    </row>
    <row r="3686" spans="1:7" x14ac:dyDescent="0.35">
      <c r="A3686" s="1">
        <f>fact_sales_daily_final!A3686</f>
        <v>42189</v>
      </c>
      <c r="B3686" t="str">
        <f>fact_sales_daily_final!E3686</f>
        <v>N05B</v>
      </c>
      <c r="C3686">
        <f>fact_sales_daily_final!F3686</f>
        <v>8</v>
      </c>
      <c r="D3686">
        <f>C3686 * VLOOKUP(B3686, finance_assumptions!A:B, 2, FALSE)</f>
        <v>8</v>
      </c>
      <c r="E3686">
        <f t="shared" si="171"/>
        <v>6</v>
      </c>
      <c r="F3686">
        <f t="shared" si="172"/>
        <v>2</v>
      </c>
      <c r="G3686">
        <f t="shared" si="173"/>
        <v>0.25</v>
      </c>
    </row>
    <row r="3687" spans="1:7" x14ac:dyDescent="0.35">
      <c r="A3687" s="1">
        <f>fact_sales_daily_final!A3687</f>
        <v>42189</v>
      </c>
      <c r="B3687" t="str">
        <f>fact_sales_daily_final!E3687</f>
        <v>N05C</v>
      </c>
      <c r="C3687">
        <f>fact_sales_daily_final!F3687</f>
        <v>0</v>
      </c>
      <c r="D3687">
        <f>C3687 * VLOOKUP(B3687, finance_assumptions!A:B, 2, FALSE)</f>
        <v>0</v>
      </c>
      <c r="E3687">
        <f t="shared" si="171"/>
        <v>0</v>
      </c>
      <c r="F3687">
        <f t="shared" si="172"/>
        <v>0</v>
      </c>
      <c r="G3687">
        <f t="shared" si="173"/>
        <v>0</v>
      </c>
    </row>
    <row r="3688" spans="1:7" x14ac:dyDescent="0.35">
      <c r="A3688" s="1">
        <f>fact_sales_daily_final!A3688</f>
        <v>42189</v>
      </c>
      <c r="B3688" t="str">
        <f>fact_sales_daily_final!E3688</f>
        <v>R03</v>
      </c>
      <c r="C3688">
        <f>fact_sales_daily_final!F3688</f>
        <v>8</v>
      </c>
      <c r="D3688">
        <f>C3688 * VLOOKUP(B3688, finance_assumptions!A:B, 2, FALSE)</f>
        <v>8</v>
      </c>
      <c r="E3688">
        <f t="shared" si="171"/>
        <v>6</v>
      </c>
      <c r="F3688">
        <f t="shared" si="172"/>
        <v>2</v>
      </c>
      <c r="G3688">
        <f t="shared" si="173"/>
        <v>0.25</v>
      </c>
    </row>
    <row r="3689" spans="1:7" x14ac:dyDescent="0.35">
      <c r="A3689" s="1">
        <f>fact_sales_daily_final!A3689</f>
        <v>42189</v>
      </c>
      <c r="B3689" t="str">
        <f>fact_sales_daily_final!E3689</f>
        <v>R06</v>
      </c>
      <c r="C3689">
        <f>fact_sales_daily_final!F3689</f>
        <v>1</v>
      </c>
      <c r="D3689">
        <f>C3689 * VLOOKUP(B3689, finance_assumptions!A:B, 2, FALSE)</f>
        <v>1</v>
      </c>
      <c r="E3689">
        <f t="shared" si="171"/>
        <v>0.75</v>
      </c>
      <c r="F3689">
        <f t="shared" si="172"/>
        <v>0.25</v>
      </c>
      <c r="G3689">
        <f t="shared" si="173"/>
        <v>0.25</v>
      </c>
    </row>
    <row r="3690" spans="1:7" x14ac:dyDescent="0.35">
      <c r="A3690" s="1">
        <f>fact_sales_daily_final!A3690</f>
        <v>42220</v>
      </c>
      <c r="B3690" t="str">
        <f>fact_sales_daily_final!E3690</f>
        <v>M01AB</v>
      </c>
      <c r="C3690">
        <f>fact_sales_daily_final!F3690</f>
        <v>4</v>
      </c>
      <c r="D3690">
        <f>C3690 * VLOOKUP(B3690, finance_assumptions!A:B, 2, FALSE)</f>
        <v>4</v>
      </c>
      <c r="E3690">
        <f t="shared" si="171"/>
        <v>3</v>
      </c>
      <c r="F3690">
        <f t="shared" si="172"/>
        <v>1</v>
      </c>
      <c r="G3690">
        <f t="shared" si="173"/>
        <v>0.25</v>
      </c>
    </row>
    <row r="3691" spans="1:7" x14ac:dyDescent="0.35">
      <c r="A3691" s="1">
        <f>fact_sales_daily_final!A3691</f>
        <v>42220</v>
      </c>
      <c r="B3691" t="str">
        <f>fact_sales_daily_final!E3691</f>
        <v>M01AE</v>
      </c>
      <c r="C3691">
        <f>fact_sales_daily_final!F3691</f>
        <v>2.33</v>
      </c>
      <c r="D3691">
        <f>C3691 * VLOOKUP(B3691, finance_assumptions!A:B, 2, FALSE)</f>
        <v>2.33</v>
      </c>
      <c r="E3691">
        <f t="shared" si="171"/>
        <v>1.7475000000000001</v>
      </c>
      <c r="F3691">
        <f t="shared" si="172"/>
        <v>0.58250000000000002</v>
      </c>
      <c r="G3691">
        <f t="shared" si="173"/>
        <v>0.25</v>
      </c>
    </row>
    <row r="3692" spans="1:7" x14ac:dyDescent="0.35">
      <c r="A3692" s="1">
        <f>fact_sales_daily_final!A3692</f>
        <v>42220</v>
      </c>
      <c r="B3692" t="str">
        <f>fact_sales_daily_final!E3692</f>
        <v>N02BA</v>
      </c>
      <c r="C3692">
        <f>fact_sales_daily_final!F3692</f>
        <v>3</v>
      </c>
      <c r="D3692">
        <f>C3692 * VLOOKUP(B3692, finance_assumptions!A:B, 2, FALSE)</f>
        <v>3</v>
      </c>
      <c r="E3692">
        <f t="shared" si="171"/>
        <v>2.25</v>
      </c>
      <c r="F3692">
        <f t="shared" si="172"/>
        <v>0.75</v>
      </c>
      <c r="G3692">
        <f t="shared" si="173"/>
        <v>0.25</v>
      </c>
    </row>
    <row r="3693" spans="1:7" x14ac:dyDescent="0.35">
      <c r="A3693" s="1">
        <f>fact_sales_daily_final!A3693</f>
        <v>42220</v>
      </c>
      <c r="B3693" t="str">
        <f>fact_sales_daily_final!E3693</f>
        <v>N02BE</v>
      </c>
      <c r="C3693">
        <f>fact_sales_daily_final!F3693</f>
        <v>18</v>
      </c>
      <c r="D3693">
        <f>C3693 * VLOOKUP(B3693, finance_assumptions!A:B, 2, FALSE)</f>
        <v>18</v>
      </c>
      <c r="E3693">
        <f t="shared" si="171"/>
        <v>13.5</v>
      </c>
      <c r="F3693">
        <f t="shared" si="172"/>
        <v>4.5</v>
      </c>
      <c r="G3693">
        <f t="shared" si="173"/>
        <v>0.25</v>
      </c>
    </row>
    <row r="3694" spans="1:7" x14ac:dyDescent="0.35">
      <c r="A3694" s="1">
        <f>fact_sales_daily_final!A3694</f>
        <v>42220</v>
      </c>
      <c r="B3694" t="str">
        <f>fact_sales_daily_final!E3694</f>
        <v>N05B</v>
      </c>
      <c r="C3694">
        <f>fact_sales_daily_final!F3694</f>
        <v>11</v>
      </c>
      <c r="D3694">
        <f>C3694 * VLOOKUP(B3694, finance_assumptions!A:B, 2, FALSE)</f>
        <v>11</v>
      </c>
      <c r="E3694">
        <f t="shared" si="171"/>
        <v>8.25</v>
      </c>
      <c r="F3694">
        <f t="shared" si="172"/>
        <v>2.75</v>
      </c>
      <c r="G3694">
        <f t="shared" si="173"/>
        <v>0.25</v>
      </c>
    </row>
    <row r="3695" spans="1:7" x14ac:dyDescent="0.35">
      <c r="A3695" s="1">
        <f>fact_sales_daily_final!A3695</f>
        <v>42220</v>
      </c>
      <c r="B3695" t="str">
        <f>fact_sales_daily_final!E3695</f>
        <v>N05C</v>
      </c>
      <c r="C3695">
        <f>fact_sales_daily_final!F3695</f>
        <v>0</v>
      </c>
      <c r="D3695">
        <f>C3695 * VLOOKUP(B3695, finance_assumptions!A:B, 2, FALSE)</f>
        <v>0</v>
      </c>
      <c r="E3695">
        <f t="shared" si="171"/>
        <v>0</v>
      </c>
      <c r="F3695">
        <f t="shared" si="172"/>
        <v>0</v>
      </c>
      <c r="G3695">
        <f t="shared" si="173"/>
        <v>0</v>
      </c>
    </row>
    <row r="3696" spans="1:7" x14ac:dyDescent="0.35">
      <c r="A3696" s="1">
        <f>fact_sales_daily_final!A3696</f>
        <v>42220</v>
      </c>
      <c r="B3696" t="str">
        <f>fact_sales_daily_final!E3696</f>
        <v>R03</v>
      </c>
      <c r="C3696">
        <f>fact_sales_daily_final!F3696</f>
        <v>10</v>
      </c>
      <c r="D3696">
        <f>C3696 * VLOOKUP(B3696, finance_assumptions!A:B, 2, FALSE)</f>
        <v>10</v>
      </c>
      <c r="E3696">
        <f t="shared" si="171"/>
        <v>7.5</v>
      </c>
      <c r="F3696">
        <f t="shared" si="172"/>
        <v>2.5</v>
      </c>
      <c r="G3696">
        <f t="shared" si="173"/>
        <v>0.25</v>
      </c>
    </row>
    <row r="3697" spans="1:7" x14ac:dyDescent="0.35">
      <c r="A3697" s="1">
        <f>fact_sales_daily_final!A3697</f>
        <v>42220</v>
      </c>
      <c r="B3697" t="str">
        <f>fact_sales_daily_final!E3697</f>
        <v>R06</v>
      </c>
      <c r="C3697">
        <f>fact_sales_daily_final!F3697</f>
        <v>4</v>
      </c>
      <c r="D3697">
        <f>C3697 * VLOOKUP(B3697, finance_assumptions!A:B, 2, FALSE)</f>
        <v>4</v>
      </c>
      <c r="E3697">
        <f t="shared" si="171"/>
        <v>3</v>
      </c>
      <c r="F3697">
        <f t="shared" si="172"/>
        <v>1</v>
      </c>
      <c r="G3697">
        <f t="shared" si="173"/>
        <v>0.25</v>
      </c>
    </row>
    <row r="3698" spans="1:7" x14ac:dyDescent="0.35">
      <c r="A3698" s="1">
        <f>fact_sales_daily_final!A3698</f>
        <v>42251</v>
      </c>
      <c r="B3698" t="str">
        <f>fact_sales_daily_final!E3698</f>
        <v>M01AB</v>
      </c>
      <c r="C3698">
        <f>fact_sales_daily_final!F3698</f>
        <v>1.33</v>
      </c>
      <c r="D3698">
        <f>C3698 * VLOOKUP(B3698, finance_assumptions!A:B, 2, FALSE)</f>
        <v>1.33</v>
      </c>
      <c r="E3698">
        <f t="shared" si="171"/>
        <v>0.99750000000000005</v>
      </c>
      <c r="F3698">
        <f t="shared" si="172"/>
        <v>0.33250000000000002</v>
      </c>
      <c r="G3698">
        <f t="shared" si="173"/>
        <v>0.25</v>
      </c>
    </row>
    <row r="3699" spans="1:7" x14ac:dyDescent="0.35">
      <c r="A3699" s="1">
        <f>fact_sales_daily_final!A3699</f>
        <v>42251</v>
      </c>
      <c r="B3699" t="str">
        <f>fact_sales_daily_final!E3699</f>
        <v>M01AE</v>
      </c>
      <c r="C3699">
        <f>fact_sales_daily_final!F3699</f>
        <v>6</v>
      </c>
      <c r="D3699">
        <f>C3699 * VLOOKUP(B3699, finance_assumptions!A:B, 2, FALSE)</f>
        <v>6</v>
      </c>
      <c r="E3699">
        <f t="shared" si="171"/>
        <v>4.5</v>
      </c>
      <c r="F3699">
        <f t="shared" si="172"/>
        <v>1.5</v>
      </c>
      <c r="G3699">
        <f t="shared" si="173"/>
        <v>0.25</v>
      </c>
    </row>
    <row r="3700" spans="1:7" x14ac:dyDescent="0.35">
      <c r="A3700" s="1">
        <f>fact_sales_daily_final!A3700</f>
        <v>42251</v>
      </c>
      <c r="B3700" t="str">
        <f>fact_sales_daily_final!E3700</f>
        <v>N02BA</v>
      </c>
      <c r="C3700">
        <f>fact_sales_daily_final!F3700</f>
        <v>8</v>
      </c>
      <c r="D3700">
        <f>C3700 * VLOOKUP(B3700, finance_assumptions!A:B, 2, FALSE)</f>
        <v>8</v>
      </c>
      <c r="E3700">
        <f t="shared" si="171"/>
        <v>6</v>
      </c>
      <c r="F3700">
        <f t="shared" si="172"/>
        <v>2</v>
      </c>
      <c r="G3700">
        <f t="shared" si="173"/>
        <v>0.25</v>
      </c>
    </row>
    <row r="3701" spans="1:7" x14ac:dyDescent="0.35">
      <c r="A3701" s="1">
        <f>fact_sales_daily_final!A3701</f>
        <v>42251</v>
      </c>
      <c r="B3701" t="str">
        <f>fact_sales_daily_final!E3701</f>
        <v>N02BE</v>
      </c>
      <c r="C3701">
        <f>fact_sales_daily_final!F3701</f>
        <v>22.2</v>
      </c>
      <c r="D3701">
        <f>C3701 * VLOOKUP(B3701, finance_assumptions!A:B, 2, FALSE)</f>
        <v>22.2</v>
      </c>
      <c r="E3701">
        <f t="shared" si="171"/>
        <v>16.649999999999999</v>
      </c>
      <c r="F3701">
        <f t="shared" si="172"/>
        <v>5.5500000000000007</v>
      </c>
      <c r="G3701">
        <f t="shared" si="173"/>
        <v>0.25000000000000006</v>
      </c>
    </row>
    <row r="3702" spans="1:7" x14ac:dyDescent="0.35">
      <c r="A3702" s="1">
        <f>fact_sales_daily_final!A3702</f>
        <v>42251</v>
      </c>
      <c r="B3702" t="str">
        <f>fact_sales_daily_final!E3702</f>
        <v>N05B</v>
      </c>
      <c r="C3702">
        <f>fact_sales_daily_final!F3702</f>
        <v>8</v>
      </c>
      <c r="D3702">
        <f>C3702 * VLOOKUP(B3702, finance_assumptions!A:B, 2, FALSE)</f>
        <v>8</v>
      </c>
      <c r="E3702">
        <f t="shared" si="171"/>
        <v>6</v>
      </c>
      <c r="F3702">
        <f t="shared" si="172"/>
        <v>2</v>
      </c>
      <c r="G3702">
        <f t="shared" si="173"/>
        <v>0.25</v>
      </c>
    </row>
    <row r="3703" spans="1:7" x14ac:dyDescent="0.35">
      <c r="A3703" s="1">
        <f>fact_sales_daily_final!A3703</f>
        <v>42251</v>
      </c>
      <c r="B3703" t="str">
        <f>fact_sales_daily_final!E3703</f>
        <v>N05C</v>
      </c>
      <c r="C3703">
        <f>fact_sales_daily_final!F3703</f>
        <v>0</v>
      </c>
      <c r="D3703">
        <f>C3703 * VLOOKUP(B3703, finance_assumptions!A:B, 2, FALSE)</f>
        <v>0</v>
      </c>
      <c r="E3703">
        <f t="shared" si="171"/>
        <v>0</v>
      </c>
      <c r="F3703">
        <f t="shared" si="172"/>
        <v>0</v>
      </c>
      <c r="G3703">
        <f t="shared" si="173"/>
        <v>0</v>
      </c>
    </row>
    <row r="3704" spans="1:7" x14ac:dyDescent="0.35">
      <c r="A3704" s="1">
        <f>fact_sales_daily_final!A3704</f>
        <v>42251</v>
      </c>
      <c r="B3704" t="str">
        <f>fact_sales_daily_final!E3704</f>
        <v>R03</v>
      </c>
      <c r="C3704">
        <f>fact_sales_daily_final!F3704</f>
        <v>6</v>
      </c>
      <c r="D3704">
        <f>C3704 * VLOOKUP(B3704, finance_assumptions!A:B, 2, FALSE)</f>
        <v>6</v>
      </c>
      <c r="E3704">
        <f t="shared" si="171"/>
        <v>4.5</v>
      </c>
      <c r="F3704">
        <f t="shared" si="172"/>
        <v>1.5</v>
      </c>
      <c r="G3704">
        <f t="shared" si="173"/>
        <v>0.25</v>
      </c>
    </row>
    <row r="3705" spans="1:7" x14ac:dyDescent="0.35">
      <c r="A3705" s="1">
        <f>fact_sales_daily_final!A3705</f>
        <v>42251</v>
      </c>
      <c r="B3705" t="str">
        <f>fact_sales_daily_final!E3705</f>
        <v>R06</v>
      </c>
      <c r="C3705">
        <f>fact_sales_daily_final!F3705</f>
        <v>1</v>
      </c>
      <c r="D3705">
        <f>C3705 * VLOOKUP(B3705, finance_assumptions!A:B, 2, FALSE)</f>
        <v>1</v>
      </c>
      <c r="E3705">
        <f t="shared" si="171"/>
        <v>0.75</v>
      </c>
      <c r="F3705">
        <f t="shared" si="172"/>
        <v>0.25</v>
      </c>
      <c r="G3705">
        <f t="shared" si="173"/>
        <v>0.25</v>
      </c>
    </row>
    <row r="3706" spans="1:7" x14ac:dyDescent="0.35">
      <c r="A3706" s="1">
        <f>fact_sales_daily_final!A3706</f>
        <v>42281</v>
      </c>
      <c r="B3706" t="str">
        <f>fact_sales_daily_final!E3706</f>
        <v>M01AB</v>
      </c>
      <c r="C3706">
        <f>fact_sales_daily_final!F3706</f>
        <v>9.84</v>
      </c>
      <c r="D3706">
        <f>C3706 * VLOOKUP(B3706, finance_assumptions!A:B, 2, FALSE)</f>
        <v>9.84</v>
      </c>
      <c r="E3706">
        <f t="shared" si="171"/>
        <v>7.38</v>
      </c>
      <c r="F3706">
        <f t="shared" si="172"/>
        <v>2.46</v>
      </c>
      <c r="G3706">
        <f t="shared" si="173"/>
        <v>0.25</v>
      </c>
    </row>
    <row r="3707" spans="1:7" x14ac:dyDescent="0.35">
      <c r="A3707" s="1">
        <f>fact_sales_daily_final!A3707</f>
        <v>42281</v>
      </c>
      <c r="B3707" t="str">
        <f>fact_sales_daily_final!E3707</f>
        <v>M01AE</v>
      </c>
      <c r="C3707">
        <f>fact_sales_daily_final!F3707</f>
        <v>6.5049999999999999</v>
      </c>
      <c r="D3707">
        <f>C3707 * VLOOKUP(B3707, finance_assumptions!A:B, 2, FALSE)</f>
        <v>6.5049999999999999</v>
      </c>
      <c r="E3707">
        <f t="shared" si="171"/>
        <v>4.8787500000000001</v>
      </c>
      <c r="F3707">
        <f t="shared" si="172"/>
        <v>1.6262499999999998</v>
      </c>
      <c r="G3707">
        <f t="shared" si="173"/>
        <v>0.24999999999999997</v>
      </c>
    </row>
    <row r="3708" spans="1:7" x14ac:dyDescent="0.35">
      <c r="A3708" s="1">
        <f>fact_sales_daily_final!A3708</f>
        <v>42281</v>
      </c>
      <c r="B3708" t="str">
        <f>fact_sales_daily_final!E3708</f>
        <v>N02BA</v>
      </c>
      <c r="C3708">
        <f>fact_sales_daily_final!F3708</f>
        <v>4</v>
      </c>
      <c r="D3708">
        <f>C3708 * VLOOKUP(B3708, finance_assumptions!A:B, 2, FALSE)</f>
        <v>4</v>
      </c>
      <c r="E3708">
        <f t="shared" si="171"/>
        <v>3</v>
      </c>
      <c r="F3708">
        <f t="shared" si="172"/>
        <v>1</v>
      </c>
      <c r="G3708">
        <f t="shared" si="173"/>
        <v>0.25</v>
      </c>
    </row>
    <row r="3709" spans="1:7" x14ac:dyDescent="0.35">
      <c r="A3709" s="1">
        <f>fact_sales_daily_final!A3709</f>
        <v>42281</v>
      </c>
      <c r="B3709" t="str">
        <f>fact_sales_daily_final!E3709</f>
        <v>N02BE</v>
      </c>
      <c r="C3709">
        <f>fact_sales_daily_final!F3709</f>
        <v>65.599999999999994</v>
      </c>
      <c r="D3709">
        <f>C3709 * VLOOKUP(B3709, finance_assumptions!A:B, 2, FALSE)</f>
        <v>65.599999999999994</v>
      </c>
      <c r="E3709">
        <f t="shared" si="171"/>
        <v>49.199999999999996</v>
      </c>
      <c r="F3709">
        <f t="shared" si="172"/>
        <v>16.399999999999999</v>
      </c>
      <c r="G3709">
        <f t="shared" si="173"/>
        <v>0.25</v>
      </c>
    </row>
    <row r="3710" spans="1:7" x14ac:dyDescent="0.35">
      <c r="A3710" s="1">
        <f>fact_sales_daily_final!A3710</f>
        <v>42281</v>
      </c>
      <c r="B3710" t="str">
        <f>fact_sales_daily_final!E3710</f>
        <v>N05B</v>
      </c>
      <c r="C3710">
        <f>fact_sales_daily_final!F3710</f>
        <v>5</v>
      </c>
      <c r="D3710">
        <f>C3710 * VLOOKUP(B3710, finance_assumptions!A:B, 2, FALSE)</f>
        <v>5</v>
      </c>
      <c r="E3710">
        <f t="shared" si="171"/>
        <v>3.75</v>
      </c>
      <c r="F3710">
        <f t="shared" si="172"/>
        <v>1.25</v>
      </c>
      <c r="G3710">
        <f t="shared" si="173"/>
        <v>0.25</v>
      </c>
    </row>
    <row r="3711" spans="1:7" x14ac:dyDescent="0.35">
      <c r="A3711" s="1">
        <f>fact_sales_daily_final!A3711</f>
        <v>42281</v>
      </c>
      <c r="B3711" t="str">
        <f>fact_sales_daily_final!E3711</f>
        <v>N05C</v>
      </c>
      <c r="C3711">
        <f>fact_sales_daily_final!F3711</f>
        <v>2</v>
      </c>
      <c r="D3711">
        <f>C3711 * VLOOKUP(B3711, finance_assumptions!A:B, 2, FALSE)</f>
        <v>2</v>
      </c>
      <c r="E3711">
        <f t="shared" si="171"/>
        <v>1.5</v>
      </c>
      <c r="F3711">
        <f t="shared" si="172"/>
        <v>0.5</v>
      </c>
      <c r="G3711">
        <f t="shared" si="173"/>
        <v>0.25</v>
      </c>
    </row>
    <row r="3712" spans="1:7" x14ac:dyDescent="0.35">
      <c r="A3712" s="1">
        <f>fact_sales_daily_final!A3712</f>
        <v>42281</v>
      </c>
      <c r="B3712" t="str">
        <f>fact_sales_daily_final!E3712</f>
        <v>R03</v>
      </c>
      <c r="C3712">
        <f>fact_sales_daily_final!F3712</f>
        <v>8</v>
      </c>
      <c r="D3712">
        <f>C3712 * VLOOKUP(B3712, finance_assumptions!A:B, 2, FALSE)</f>
        <v>8</v>
      </c>
      <c r="E3712">
        <f t="shared" si="171"/>
        <v>6</v>
      </c>
      <c r="F3712">
        <f t="shared" si="172"/>
        <v>2</v>
      </c>
      <c r="G3712">
        <f t="shared" si="173"/>
        <v>0.25</v>
      </c>
    </row>
    <row r="3713" spans="1:7" x14ac:dyDescent="0.35">
      <c r="A3713" s="1">
        <f>fact_sales_daily_final!A3713</f>
        <v>42281</v>
      </c>
      <c r="B3713" t="str">
        <f>fact_sales_daily_final!E3713</f>
        <v>R06</v>
      </c>
      <c r="C3713">
        <f>fact_sales_daily_final!F3713</f>
        <v>5</v>
      </c>
      <c r="D3713">
        <f>C3713 * VLOOKUP(B3713, finance_assumptions!A:B, 2, FALSE)</f>
        <v>5</v>
      </c>
      <c r="E3713">
        <f t="shared" si="171"/>
        <v>3.75</v>
      </c>
      <c r="F3713">
        <f t="shared" si="172"/>
        <v>1.25</v>
      </c>
      <c r="G3713">
        <f t="shared" si="173"/>
        <v>0.25</v>
      </c>
    </row>
    <row r="3714" spans="1:7" x14ac:dyDescent="0.35">
      <c r="A3714" s="1">
        <f>fact_sales_daily_final!A3714</f>
        <v>42312</v>
      </c>
      <c r="B3714" t="str">
        <f>fact_sales_daily_final!E3714</f>
        <v>M01AB</v>
      </c>
      <c r="C3714">
        <f>fact_sales_daily_final!F3714</f>
        <v>11.68</v>
      </c>
      <c r="D3714">
        <f>C3714 * VLOOKUP(B3714, finance_assumptions!A:B, 2, FALSE)</f>
        <v>11.68</v>
      </c>
      <c r="E3714">
        <f t="shared" si="171"/>
        <v>8.76</v>
      </c>
      <c r="F3714">
        <f t="shared" si="172"/>
        <v>2.92</v>
      </c>
      <c r="G3714">
        <f t="shared" si="173"/>
        <v>0.25</v>
      </c>
    </row>
    <row r="3715" spans="1:7" x14ac:dyDescent="0.35">
      <c r="A3715" s="1">
        <f>fact_sales_daily_final!A3715</f>
        <v>42312</v>
      </c>
      <c r="B3715" t="str">
        <f>fact_sales_daily_final!E3715</f>
        <v>M01AE</v>
      </c>
      <c r="C3715">
        <f>fact_sales_daily_final!F3715</f>
        <v>3</v>
      </c>
      <c r="D3715">
        <f>C3715 * VLOOKUP(B3715, finance_assumptions!A:B, 2, FALSE)</f>
        <v>3</v>
      </c>
      <c r="E3715">
        <f t="shared" ref="E3715:E3778" si="174">D3715 * 0.75</f>
        <v>2.25</v>
      </c>
      <c r="F3715">
        <f t="shared" ref="F3715:F3778" si="175">D3715 - E3715</f>
        <v>0.75</v>
      </c>
      <c r="G3715">
        <f t="shared" ref="G3715:G3778" si="176">IF(D3715=0, 0, F3715/D3715)</f>
        <v>0.25</v>
      </c>
    </row>
    <row r="3716" spans="1:7" x14ac:dyDescent="0.35">
      <c r="A3716" s="1">
        <f>fact_sales_daily_final!A3716</f>
        <v>42312</v>
      </c>
      <c r="B3716" t="str">
        <f>fact_sales_daily_final!E3716</f>
        <v>N02BA</v>
      </c>
      <c r="C3716">
        <f>fact_sales_daily_final!F3716</f>
        <v>3.4</v>
      </c>
      <c r="D3716">
        <f>C3716 * VLOOKUP(B3716, finance_assumptions!A:B, 2, FALSE)</f>
        <v>3.4</v>
      </c>
      <c r="E3716">
        <f t="shared" si="174"/>
        <v>2.5499999999999998</v>
      </c>
      <c r="F3716">
        <f t="shared" si="175"/>
        <v>0.85000000000000009</v>
      </c>
      <c r="G3716">
        <f t="shared" si="176"/>
        <v>0.25000000000000006</v>
      </c>
    </row>
    <row r="3717" spans="1:7" x14ac:dyDescent="0.35">
      <c r="A3717" s="1">
        <f>fact_sales_daily_final!A3717</f>
        <v>42312</v>
      </c>
      <c r="B3717" t="str">
        <f>fact_sales_daily_final!E3717</f>
        <v>N02BE</v>
      </c>
      <c r="C3717">
        <f>fact_sales_daily_final!F3717</f>
        <v>26</v>
      </c>
      <c r="D3717">
        <f>C3717 * VLOOKUP(B3717, finance_assumptions!A:B, 2, FALSE)</f>
        <v>26</v>
      </c>
      <c r="E3717">
        <f t="shared" si="174"/>
        <v>19.5</v>
      </c>
      <c r="F3717">
        <f t="shared" si="175"/>
        <v>6.5</v>
      </c>
      <c r="G3717">
        <f t="shared" si="176"/>
        <v>0.25</v>
      </c>
    </row>
    <row r="3718" spans="1:7" x14ac:dyDescent="0.35">
      <c r="A3718" s="1">
        <f>fact_sales_daily_final!A3718</f>
        <v>42312</v>
      </c>
      <c r="B3718" t="str">
        <f>fact_sales_daily_final!E3718</f>
        <v>N05B</v>
      </c>
      <c r="C3718">
        <f>fact_sales_daily_final!F3718</f>
        <v>9</v>
      </c>
      <c r="D3718">
        <f>C3718 * VLOOKUP(B3718, finance_assumptions!A:B, 2, FALSE)</f>
        <v>9</v>
      </c>
      <c r="E3718">
        <f t="shared" si="174"/>
        <v>6.75</v>
      </c>
      <c r="F3718">
        <f t="shared" si="175"/>
        <v>2.25</v>
      </c>
      <c r="G3718">
        <f t="shared" si="176"/>
        <v>0.25</v>
      </c>
    </row>
    <row r="3719" spans="1:7" x14ac:dyDescent="0.35">
      <c r="A3719" s="1">
        <f>fact_sales_daily_final!A3719</f>
        <v>42312</v>
      </c>
      <c r="B3719" t="str">
        <f>fact_sales_daily_final!E3719</f>
        <v>N05C</v>
      </c>
      <c r="C3719">
        <f>fact_sales_daily_final!F3719</f>
        <v>0</v>
      </c>
      <c r="D3719">
        <f>C3719 * VLOOKUP(B3719, finance_assumptions!A:B, 2, FALSE)</f>
        <v>0</v>
      </c>
      <c r="E3719">
        <f t="shared" si="174"/>
        <v>0</v>
      </c>
      <c r="F3719">
        <f t="shared" si="175"/>
        <v>0</v>
      </c>
      <c r="G3719">
        <f t="shared" si="176"/>
        <v>0</v>
      </c>
    </row>
    <row r="3720" spans="1:7" x14ac:dyDescent="0.35">
      <c r="A3720" s="1">
        <f>fact_sales_daily_final!A3720</f>
        <v>42312</v>
      </c>
      <c r="B3720" t="str">
        <f>fact_sales_daily_final!E3720</f>
        <v>R03</v>
      </c>
      <c r="C3720">
        <f>fact_sales_daily_final!F3720</f>
        <v>5</v>
      </c>
      <c r="D3720">
        <f>C3720 * VLOOKUP(B3720, finance_assumptions!A:B, 2, FALSE)</f>
        <v>5</v>
      </c>
      <c r="E3720">
        <f t="shared" si="174"/>
        <v>3.75</v>
      </c>
      <c r="F3720">
        <f t="shared" si="175"/>
        <v>1.25</v>
      </c>
      <c r="G3720">
        <f t="shared" si="176"/>
        <v>0.25</v>
      </c>
    </row>
    <row r="3721" spans="1:7" x14ac:dyDescent="0.35">
      <c r="A3721" s="1">
        <f>fact_sales_daily_final!A3721</f>
        <v>42312</v>
      </c>
      <c r="B3721" t="str">
        <f>fact_sales_daily_final!E3721</f>
        <v>R06</v>
      </c>
      <c r="C3721">
        <f>fact_sales_daily_final!F3721</f>
        <v>6</v>
      </c>
      <c r="D3721">
        <f>C3721 * VLOOKUP(B3721, finance_assumptions!A:B, 2, FALSE)</f>
        <v>6</v>
      </c>
      <c r="E3721">
        <f t="shared" si="174"/>
        <v>4.5</v>
      </c>
      <c r="F3721">
        <f t="shared" si="175"/>
        <v>1.5</v>
      </c>
      <c r="G3721">
        <f t="shared" si="176"/>
        <v>0.25</v>
      </c>
    </row>
    <row r="3722" spans="1:7" x14ac:dyDescent="0.35">
      <c r="A3722" s="1">
        <f>fact_sales_daily_final!A3722</f>
        <v>42342</v>
      </c>
      <c r="B3722" t="str">
        <f>fact_sales_daily_final!E3722</f>
        <v>M01AB</v>
      </c>
      <c r="C3722">
        <f>fact_sales_daily_final!F3722</f>
        <v>0</v>
      </c>
      <c r="D3722">
        <f>C3722 * VLOOKUP(B3722, finance_assumptions!A:B, 2, FALSE)</f>
        <v>0</v>
      </c>
      <c r="E3722">
        <f t="shared" si="174"/>
        <v>0</v>
      </c>
      <c r="F3722">
        <f t="shared" si="175"/>
        <v>0</v>
      </c>
      <c r="G3722">
        <f t="shared" si="176"/>
        <v>0</v>
      </c>
    </row>
    <row r="3723" spans="1:7" x14ac:dyDescent="0.35">
      <c r="A3723" s="1">
        <f>fact_sales_daily_final!A3723</f>
        <v>42342</v>
      </c>
      <c r="B3723" t="str">
        <f>fact_sales_daily_final!E3723</f>
        <v>M01AE</v>
      </c>
      <c r="C3723">
        <f>fact_sales_daily_final!F3723</f>
        <v>0</v>
      </c>
      <c r="D3723">
        <f>C3723 * VLOOKUP(B3723, finance_assumptions!A:B, 2, FALSE)</f>
        <v>0</v>
      </c>
      <c r="E3723">
        <f t="shared" si="174"/>
        <v>0</v>
      </c>
      <c r="F3723">
        <f t="shared" si="175"/>
        <v>0</v>
      </c>
      <c r="G3723">
        <f t="shared" si="176"/>
        <v>0</v>
      </c>
    </row>
    <row r="3724" spans="1:7" x14ac:dyDescent="0.35">
      <c r="A3724" s="1">
        <f>fact_sales_daily_final!A3724</f>
        <v>42342</v>
      </c>
      <c r="B3724" t="str">
        <f>fact_sales_daily_final!E3724</f>
        <v>N02BA</v>
      </c>
      <c r="C3724">
        <f>fact_sales_daily_final!F3724</f>
        <v>0</v>
      </c>
      <c r="D3724">
        <f>C3724 * VLOOKUP(B3724, finance_assumptions!A:B, 2, FALSE)</f>
        <v>0</v>
      </c>
      <c r="E3724">
        <f t="shared" si="174"/>
        <v>0</v>
      </c>
      <c r="F3724">
        <f t="shared" si="175"/>
        <v>0</v>
      </c>
      <c r="G3724">
        <f t="shared" si="176"/>
        <v>0</v>
      </c>
    </row>
    <row r="3725" spans="1:7" x14ac:dyDescent="0.35">
      <c r="A3725" s="1">
        <f>fact_sales_daily_final!A3725</f>
        <v>42342</v>
      </c>
      <c r="B3725" t="str">
        <f>fact_sales_daily_final!E3725</f>
        <v>N02BE</v>
      </c>
      <c r="C3725">
        <f>fact_sales_daily_final!F3725</f>
        <v>0</v>
      </c>
      <c r="D3725">
        <f>C3725 * VLOOKUP(B3725, finance_assumptions!A:B, 2, FALSE)</f>
        <v>0</v>
      </c>
      <c r="E3725">
        <f t="shared" si="174"/>
        <v>0</v>
      </c>
      <c r="F3725">
        <f t="shared" si="175"/>
        <v>0</v>
      </c>
      <c r="G3725">
        <f t="shared" si="176"/>
        <v>0</v>
      </c>
    </row>
    <row r="3726" spans="1:7" x14ac:dyDescent="0.35">
      <c r="A3726" s="1">
        <f>fact_sales_daily_final!A3726</f>
        <v>42342</v>
      </c>
      <c r="B3726" t="str">
        <f>fact_sales_daily_final!E3726</f>
        <v>N05B</v>
      </c>
      <c r="C3726">
        <f>fact_sales_daily_final!F3726</f>
        <v>0</v>
      </c>
      <c r="D3726">
        <f>C3726 * VLOOKUP(B3726, finance_assumptions!A:B, 2, FALSE)</f>
        <v>0</v>
      </c>
      <c r="E3726">
        <f t="shared" si="174"/>
        <v>0</v>
      </c>
      <c r="F3726">
        <f t="shared" si="175"/>
        <v>0</v>
      </c>
      <c r="G3726">
        <f t="shared" si="176"/>
        <v>0</v>
      </c>
    </row>
    <row r="3727" spans="1:7" x14ac:dyDescent="0.35">
      <c r="A3727" s="1">
        <f>fact_sales_daily_final!A3727</f>
        <v>42342</v>
      </c>
      <c r="B3727" t="str">
        <f>fact_sales_daily_final!E3727</f>
        <v>N05C</v>
      </c>
      <c r="C3727">
        <f>fact_sales_daily_final!F3727</f>
        <v>0</v>
      </c>
      <c r="D3727">
        <f>C3727 * VLOOKUP(B3727, finance_assumptions!A:B, 2, FALSE)</f>
        <v>0</v>
      </c>
      <c r="E3727">
        <f t="shared" si="174"/>
        <v>0</v>
      </c>
      <c r="F3727">
        <f t="shared" si="175"/>
        <v>0</v>
      </c>
      <c r="G3727">
        <f t="shared" si="176"/>
        <v>0</v>
      </c>
    </row>
    <row r="3728" spans="1:7" x14ac:dyDescent="0.35">
      <c r="A3728" s="1">
        <f>fact_sales_daily_final!A3728</f>
        <v>42342</v>
      </c>
      <c r="B3728" t="str">
        <f>fact_sales_daily_final!E3728</f>
        <v>R03</v>
      </c>
      <c r="C3728">
        <f>fact_sales_daily_final!F3728</f>
        <v>0</v>
      </c>
      <c r="D3728">
        <f>C3728 * VLOOKUP(B3728, finance_assumptions!A:B, 2, FALSE)</f>
        <v>0</v>
      </c>
      <c r="E3728">
        <f t="shared" si="174"/>
        <v>0</v>
      </c>
      <c r="F3728">
        <f t="shared" si="175"/>
        <v>0</v>
      </c>
      <c r="G3728">
        <f t="shared" si="176"/>
        <v>0</v>
      </c>
    </row>
    <row r="3729" spans="1:7" x14ac:dyDescent="0.35">
      <c r="A3729" s="1">
        <f>fact_sales_daily_final!A3729</f>
        <v>42342</v>
      </c>
      <c r="B3729" t="str">
        <f>fact_sales_daily_final!E3729</f>
        <v>R06</v>
      </c>
      <c r="C3729">
        <f>fact_sales_daily_final!F3729</f>
        <v>0</v>
      </c>
      <c r="D3729">
        <f>C3729 * VLOOKUP(B3729, finance_assumptions!A:B, 2, FALSE)</f>
        <v>0</v>
      </c>
      <c r="E3729">
        <f t="shared" si="174"/>
        <v>0</v>
      </c>
      <c r="F3729">
        <f t="shared" si="175"/>
        <v>0</v>
      </c>
      <c r="G3729">
        <f t="shared" si="176"/>
        <v>0</v>
      </c>
    </row>
    <row r="3730" spans="1:7" x14ac:dyDescent="0.35">
      <c r="A3730" s="1" t="str">
        <f>fact_sales_daily_final!A3730</f>
        <v>4/13/2015</v>
      </c>
      <c r="B3730" t="str">
        <f>fact_sales_daily_final!E3730</f>
        <v>M01AB</v>
      </c>
      <c r="C3730">
        <f>fact_sales_daily_final!F3730</f>
        <v>6.67</v>
      </c>
      <c r="D3730">
        <f>C3730 * VLOOKUP(B3730, finance_assumptions!A:B, 2, FALSE)</f>
        <v>6.67</v>
      </c>
      <c r="E3730">
        <f t="shared" si="174"/>
        <v>5.0024999999999995</v>
      </c>
      <c r="F3730">
        <f t="shared" si="175"/>
        <v>1.6675000000000004</v>
      </c>
      <c r="G3730">
        <f t="shared" si="176"/>
        <v>0.25000000000000006</v>
      </c>
    </row>
    <row r="3731" spans="1:7" x14ac:dyDescent="0.35">
      <c r="A3731" s="1" t="str">
        <f>fact_sales_daily_final!A3731</f>
        <v>4/13/2015</v>
      </c>
      <c r="B3731" t="str">
        <f>fact_sales_daily_final!E3731</f>
        <v>M01AE</v>
      </c>
      <c r="C3731">
        <f>fact_sales_daily_final!F3731</f>
        <v>1.34</v>
      </c>
      <c r="D3731">
        <f>C3731 * VLOOKUP(B3731, finance_assumptions!A:B, 2, FALSE)</f>
        <v>1.34</v>
      </c>
      <c r="E3731">
        <f t="shared" si="174"/>
        <v>1.0050000000000001</v>
      </c>
      <c r="F3731">
        <f t="shared" si="175"/>
        <v>0.33499999999999996</v>
      </c>
      <c r="G3731">
        <f t="shared" si="176"/>
        <v>0.24999999999999997</v>
      </c>
    </row>
    <row r="3732" spans="1:7" x14ac:dyDescent="0.35">
      <c r="A3732" s="1" t="str">
        <f>fact_sales_daily_final!A3732</f>
        <v>4/13/2015</v>
      </c>
      <c r="B3732" t="str">
        <f>fact_sales_daily_final!E3732</f>
        <v>N02BA</v>
      </c>
      <c r="C3732">
        <f>fact_sales_daily_final!F3732</f>
        <v>7</v>
      </c>
      <c r="D3732">
        <f>C3732 * VLOOKUP(B3732, finance_assumptions!A:B, 2, FALSE)</f>
        <v>7</v>
      </c>
      <c r="E3732">
        <f t="shared" si="174"/>
        <v>5.25</v>
      </c>
      <c r="F3732">
        <f t="shared" si="175"/>
        <v>1.75</v>
      </c>
      <c r="G3732">
        <f t="shared" si="176"/>
        <v>0.25</v>
      </c>
    </row>
    <row r="3733" spans="1:7" x14ac:dyDescent="0.35">
      <c r="A3733" s="1" t="str">
        <f>fact_sales_daily_final!A3733</f>
        <v>4/13/2015</v>
      </c>
      <c r="B3733" t="str">
        <f>fact_sales_daily_final!E3733</f>
        <v>N02BE</v>
      </c>
      <c r="C3733">
        <f>fact_sales_daily_final!F3733</f>
        <v>25.2</v>
      </c>
      <c r="D3733">
        <f>C3733 * VLOOKUP(B3733, finance_assumptions!A:B, 2, FALSE)</f>
        <v>25.2</v>
      </c>
      <c r="E3733">
        <f t="shared" si="174"/>
        <v>18.899999999999999</v>
      </c>
      <c r="F3733">
        <f t="shared" si="175"/>
        <v>6.3000000000000007</v>
      </c>
      <c r="G3733">
        <f t="shared" si="176"/>
        <v>0.25000000000000006</v>
      </c>
    </row>
    <row r="3734" spans="1:7" x14ac:dyDescent="0.35">
      <c r="A3734" s="1" t="str">
        <f>fact_sales_daily_final!A3734</f>
        <v>4/13/2015</v>
      </c>
      <c r="B3734" t="str">
        <f>fact_sales_daily_final!E3734</f>
        <v>N05B</v>
      </c>
      <c r="C3734">
        <f>fact_sales_daily_final!F3734</f>
        <v>5</v>
      </c>
      <c r="D3734">
        <f>C3734 * VLOOKUP(B3734, finance_assumptions!A:B, 2, FALSE)</f>
        <v>5</v>
      </c>
      <c r="E3734">
        <f t="shared" si="174"/>
        <v>3.75</v>
      </c>
      <c r="F3734">
        <f t="shared" si="175"/>
        <v>1.25</v>
      </c>
      <c r="G3734">
        <f t="shared" si="176"/>
        <v>0.25</v>
      </c>
    </row>
    <row r="3735" spans="1:7" x14ac:dyDescent="0.35">
      <c r="A3735" s="1" t="str">
        <f>fact_sales_daily_final!A3735</f>
        <v>4/13/2015</v>
      </c>
      <c r="B3735" t="str">
        <f>fact_sales_daily_final!E3735</f>
        <v>N05C</v>
      </c>
      <c r="C3735">
        <f>fact_sales_daily_final!F3735</f>
        <v>0</v>
      </c>
      <c r="D3735">
        <f>C3735 * VLOOKUP(B3735, finance_assumptions!A:B, 2, FALSE)</f>
        <v>0</v>
      </c>
      <c r="E3735">
        <f t="shared" si="174"/>
        <v>0</v>
      </c>
      <c r="F3735">
        <f t="shared" si="175"/>
        <v>0</v>
      </c>
      <c r="G3735">
        <f t="shared" si="176"/>
        <v>0</v>
      </c>
    </row>
    <row r="3736" spans="1:7" x14ac:dyDescent="0.35">
      <c r="A3736" s="1" t="str">
        <f>fact_sales_daily_final!A3736</f>
        <v>4/13/2015</v>
      </c>
      <c r="B3736" t="str">
        <f>fact_sales_daily_final!E3736</f>
        <v>R03</v>
      </c>
      <c r="C3736">
        <f>fact_sales_daily_final!F3736</f>
        <v>3</v>
      </c>
      <c r="D3736">
        <f>C3736 * VLOOKUP(B3736, finance_assumptions!A:B, 2, FALSE)</f>
        <v>3</v>
      </c>
      <c r="E3736">
        <f t="shared" si="174"/>
        <v>2.25</v>
      </c>
      <c r="F3736">
        <f t="shared" si="175"/>
        <v>0.75</v>
      </c>
      <c r="G3736">
        <f t="shared" si="176"/>
        <v>0.25</v>
      </c>
    </row>
    <row r="3737" spans="1:7" x14ac:dyDescent="0.35">
      <c r="A3737" s="1" t="str">
        <f>fact_sales_daily_final!A3737</f>
        <v>4/13/2015</v>
      </c>
      <c r="B3737" t="str">
        <f>fact_sales_daily_final!E3737</f>
        <v>R06</v>
      </c>
      <c r="C3737">
        <f>fact_sales_daily_final!F3737</f>
        <v>7</v>
      </c>
      <c r="D3737">
        <f>C3737 * VLOOKUP(B3737, finance_assumptions!A:B, 2, FALSE)</f>
        <v>7</v>
      </c>
      <c r="E3737">
        <f t="shared" si="174"/>
        <v>5.25</v>
      </c>
      <c r="F3737">
        <f t="shared" si="175"/>
        <v>1.75</v>
      </c>
      <c r="G3737">
        <f t="shared" si="176"/>
        <v>0.25</v>
      </c>
    </row>
    <row r="3738" spans="1:7" x14ac:dyDescent="0.35">
      <c r="A3738" s="1" t="str">
        <f>fact_sales_daily_final!A3738</f>
        <v>4/14/2015</v>
      </c>
      <c r="B3738" t="str">
        <f>fact_sales_daily_final!E3738</f>
        <v>M01AB</v>
      </c>
      <c r="C3738">
        <f>fact_sales_daily_final!F3738</f>
        <v>4.66</v>
      </c>
      <c r="D3738">
        <f>C3738 * VLOOKUP(B3738, finance_assumptions!A:B, 2, FALSE)</f>
        <v>4.66</v>
      </c>
      <c r="E3738">
        <f t="shared" si="174"/>
        <v>3.4950000000000001</v>
      </c>
      <c r="F3738">
        <f t="shared" si="175"/>
        <v>1.165</v>
      </c>
      <c r="G3738">
        <f t="shared" si="176"/>
        <v>0.25</v>
      </c>
    </row>
    <row r="3739" spans="1:7" x14ac:dyDescent="0.35">
      <c r="A3739" s="1" t="str">
        <f>fact_sales_daily_final!A3739</f>
        <v>4/14/2015</v>
      </c>
      <c r="B3739" t="str">
        <f>fact_sales_daily_final!E3739</f>
        <v>M01AE</v>
      </c>
      <c r="C3739">
        <f>fact_sales_daily_final!F3739</f>
        <v>6.01</v>
      </c>
      <c r="D3739">
        <f>C3739 * VLOOKUP(B3739, finance_assumptions!A:B, 2, FALSE)</f>
        <v>6.01</v>
      </c>
      <c r="E3739">
        <f t="shared" si="174"/>
        <v>4.5075000000000003</v>
      </c>
      <c r="F3739">
        <f t="shared" si="175"/>
        <v>1.5024999999999995</v>
      </c>
      <c r="G3739">
        <f t="shared" si="176"/>
        <v>0.24999999999999992</v>
      </c>
    </row>
    <row r="3740" spans="1:7" x14ac:dyDescent="0.35">
      <c r="A3740" s="1" t="str">
        <f>fact_sales_daily_final!A3740</f>
        <v>4/14/2015</v>
      </c>
      <c r="B3740" t="str">
        <f>fact_sales_daily_final!E3740</f>
        <v>N02BA</v>
      </c>
      <c r="C3740">
        <f>fact_sales_daily_final!F3740</f>
        <v>7</v>
      </c>
      <c r="D3740">
        <f>C3740 * VLOOKUP(B3740, finance_assumptions!A:B, 2, FALSE)</f>
        <v>7</v>
      </c>
      <c r="E3740">
        <f t="shared" si="174"/>
        <v>5.25</v>
      </c>
      <c r="F3740">
        <f t="shared" si="175"/>
        <v>1.75</v>
      </c>
      <c r="G3740">
        <f t="shared" si="176"/>
        <v>0.25</v>
      </c>
    </row>
    <row r="3741" spans="1:7" x14ac:dyDescent="0.35">
      <c r="A3741" s="1" t="str">
        <f>fact_sales_daily_final!A3741</f>
        <v>4/14/2015</v>
      </c>
      <c r="B3741" t="str">
        <f>fact_sales_daily_final!E3741</f>
        <v>N02BE</v>
      </c>
      <c r="C3741">
        <f>fact_sales_daily_final!F3741</f>
        <v>41.8</v>
      </c>
      <c r="D3741">
        <f>C3741 * VLOOKUP(B3741, finance_assumptions!A:B, 2, FALSE)</f>
        <v>41.8</v>
      </c>
      <c r="E3741">
        <f t="shared" si="174"/>
        <v>31.349999999999998</v>
      </c>
      <c r="F3741">
        <f t="shared" si="175"/>
        <v>10.45</v>
      </c>
      <c r="G3741">
        <f t="shared" si="176"/>
        <v>0.25</v>
      </c>
    </row>
    <row r="3742" spans="1:7" x14ac:dyDescent="0.35">
      <c r="A3742" s="1" t="str">
        <f>fact_sales_daily_final!A3742</f>
        <v>4/14/2015</v>
      </c>
      <c r="B3742" t="str">
        <f>fact_sales_daily_final!E3742</f>
        <v>N05B</v>
      </c>
      <c r="C3742">
        <f>fact_sales_daily_final!F3742</f>
        <v>5</v>
      </c>
      <c r="D3742">
        <f>C3742 * VLOOKUP(B3742, finance_assumptions!A:B, 2, FALSE)</f>
        <v>5</v>
      </c>
      <c r="E3742">
        <f t="shared" si="174"/>
        <v>3.75</v>
      </c>
      <c r="F3742">
        <f t="shared" si="175"/>
        <v>1.25</v>
      </c>
      <c r="G3742">
        <f t="shared" si="176"/>
        <v>0.25</v>
      </c>
    </row>
    <row r="3743" spans="1:7" x14ac:dyDescent="0.35">
      <c r="A3743" s="1" t="str">
        <f>fact_sales_daily_final!A3743</f>
        <v>4/14/2015</v>
      </c>
      <c r="B3743" t="str">
        <f>fact_sales_daily_final!E3743</f>
        <v>N05C</v>
      </c>
      <c r="C3743">
        <f>fact_sales_daily_final!F3743</f>
        <v>0</v>
      </c>
      <c r="D3743">
        <f>C3743 * VLOOKUP(B3743, finance_assumptions!A:B, 2, FALSE)</f>
        <v>0</v>
      </c>
      <c r="E3743">
        <f t="shared" si="174"/>
        <v>0</v>
      </c>
      <c r="F3743">
        <f t="shared" si="175"/>
        <v>0</v>
      </c>
      <c r="G3743">
        <f t="shared" si="176"/>
        <v>0</v>
      </c>
    </row>
    <row r="3744" spans="1:7" x14ac:dyDescent="0.35">
      <c r="A3744" s="1" t="str">
        <f>fact_sales_daily_final!A3744</f>
        <v>4/14/2015</v>
      </c>
      <c r="B3744" t="str">
        <f>fact_sales_daily_final!E3744</f>
        <v>R03</v>
      </c>
      <c r="C3744">
        <f>fact_sales_daily_final!F3744</f>
        <v>5</v>
      </c>
      <c r="D3744">
        <f>C3744 * VLOOKUP(B3744, finance_assumptions!A:B, 2, FALSE)</f>
        <v>5</v>
      </c>
      <c r="E3744">
        <f t="shared" si="174"/>
        <v>3.75</v>
      </c>
      <c r="F3744">
        <f t="shared" si="175"/>
        <v>1.25</v>
      </c>
      <c r="G3744">
        <f t="shared" si="176"/>
        <v>0.25</v>
      </c>
    </row>
    <row r="3745" spans="1:7" x14ac:dyDescent="0.35">
      <c r="A3745" s="1" t="str">
        <f>fact_sales_daily_final!A3745</f>
        <v>4/14/2015</v>
      </c>
      <c r="B3745" t="str">
        <f>fact_sales_daily_final!E3745</f>
        <v>R06</v>
      </c>
      <c r="C3745">
        <f>fact_sales_daily_final!F3745</f>
        <v>2</v>
      </c>
      <c r="D3745">
        <f>C3745 * VLOOKUP(B3745, finance_assumptions!A:B, 2, FALSE)</f>
        <v>2</v>
      </c>
      <c r="E3745">
        <f t="shared" si="174"/>
        <v>1.5</v>
      </c>
      <c r="F3745">
        <f t="shared" si="175"/>
        <v>0.5</v>
      </c>
      <c r="G3745">
        <f t="shared" si="176"/>
        <v>0.25</v>
      </c>
    </row>
    <row r="3746" spans="1:7" x14ac:dyDescent="0.35">
      <c r="A3746" s="1" t="str">
        <f>fact_sales_daily_final!A3746</f>
        <v>4/15/2015</v>
      </c>
      <c r="B3746" t="str">
        <f>fact_sales_daily_final!E3746</f>
        <v>M01AB</v>
      </c>
      <c r="C3746">
        <f>fact_sales_daily_final!F3746</f>
        <v>2</v>
      </c>
      <c r="D3746">
        <f>C3746 * VLOOKUP(B3746, finance_assumptions!A:B, 2, FALSE)</f>
        <v>2</v>
      </c>
      <c r="E3746">
        <f t="shared" si="174"/>
        <v>1.5</v>
      </c>
      <c r="F3746">
        <f t="shared" si="175"/>
        <v>0.5</v>
      </c>
      <c r="G3746">
        <f t="shared" si="176"/>
        <v>0.25</v>
      </c>
    </row>
    <row r="3747" spans="1:7" x14ac:dyDescent="0.35">
      <c r="A3747" s="1" t="str">
        <f>fact_sales_daily_final!A3747</f>
        <v>4/15/2015</v>
      </c>
      <c r="B3747" t="str">
        <f>fact_sales_daily_final!E3747</f>
        <v>M01AE</v>
      </c>
      <c r="C3747">
        <f>fact_sales_daily_final!F3747</f>
        <v>2.33</v>
      </c>
      <c r="D3747">
        <f>C3747 * VLOOKUP(B3747, finance_assumptions!A:B, 2, FALSE)</f>
        <v>2.33</v>
      </c>
      <c r="E3747">
        <f t="shared" si="174"/>
        <v>1.7475000000000001</v>
      </c>
      <c r="F3747">
        <f t="shared" si="175"/>
        <v>0.58250000000000002</v>
      </c>
      <c r="G3747">
        <f t="shared" si="176"/>
        <v>0.25</v>
      </c>
    </row>
    <row r="3748" spans="1:7" x14ac:dyDescent="0.35">
      <c r="A3748" s="1" t="str">
        <f>fact_sales_daily_final!A3748</f>
        <v>4/15/2015</v>
      </c>
      <c r="B3748" t="str">
        <f>fact_sales_daily_final!E3748</f>
        <v>N02BA</v>
      </c>
      <c r="C3748">
        <f>fact_sales_daily_final!F3748</f>
        <v>3</v>
      </c>
      <c r="D3748">
        <f>C3748 * VLOOKUP(B3748, finance_assumptions!A:B, 2, FALSE)</f>
        <v>3</v>
      </c>
      <c r="E3748">
        <f t="shared" si="174"/>
        <v>2.25</v>
      </c>
      <c r="F3748">
        <f t="shared" si="175"/>
        <v>0.75</v>
      </c>
      <c r="G3748">
        <f t="shared" si="176"/>
        <v>0.25</v>
      </c>
    </row>
    <row r="3749" spans="1:7" x14ac:dyDescent="0.35">
      <c r="A3749" s="1" t="str">
        <f>fact_sales_daily_final!A3749</f>
        <v>4/15/2015</v>
      </c>
      <c r="B3749" t="str">
        <f>fact_sales_daily_final!E3749</f>
        <v>N02BE</v>
      </c>
      <c r="C3749">
        <f>fact_sales_daily_final!F3749</f>
        <v>29.25</v>
      </c>
      <c r="D3749">
        <f>C3749 * VLOOKUP(B3749, finance_assumptions!A:B, 2, FALSE)</f>
        <v>29.25</v>
      </c>
      <c r="E3749">
        <f t="shared" si="174"/>
        <v>21.9375</v>
      </c>
      <c r="F3749">
        <f t="shared" si="175"/>
        <v>7.3125</v>
      </c>
      <c r="G3749">
        <f t="shared" si="176"/>
        <v>0.25</v>
      </c>
    </row>
    <row r="3750" spans="1:7" x14ac:dyDescent="0.35">
      <c r="A3750" s="1" t="str">
        <f>fact_sales_daily_final!A3750</f>
        <v>4/15/2015</v>
      </c>
      <c r="B3750" t="str">
        <f>fact_sales_daily_final!E3750</f>
        <v>N05B</v>
      </c>
      <c r="C3750">
        <f>fact_sales_daily_final!F3750</f>
        <v>15</v>
      </c>
      <c r="D3750">
        <f>C3750 * VLOOKUP(B3750, finance_assumptions!A:B, 2, FALSE)</f>
        <v>15</v>
      </c>
      <c r="E3750">
        <f t="shared" si="174"/>
        <v>11.25</v>
      </c>
      <c r="F3750">
        <f t="shared" si="175"/>
        <v>3.75</v>
      </c>
      <c r="G3750">
        <f t="shared" si="176"/>
        <v>0.25</v>
      </c>
    </row>
    <row r="3751" spans="1:7" x14ac:dyDescent="0.35">
      <c r="A3751" s="1" t="str">
        <f>fact_sales_daily_final!A3751</f>
        <v>4/15/2015</v>
      </c>
      <c r="B3751" t="str">
        <f>fact_sales_daily_final!E3751</f>
        <v>N05C</v>
      </c>
      <c r="C3751">
        <f>fact_sales_daily_final!F3751</f>
        <v>0</v>
      </c>
      <c r="D3751">
        <f>C3751 * VLOOKUP(B3751, finance_assumptions!A:B, 2, FALSE)</f>
        <v>0</v>
      </c>
      <c r="E3751">
        <f t="shared" si="174"/>
        <v>0</v>
      </c>
      <c r="F3751">
        <f t="shared" si="175"/>
        <v>0</v>
      </c>
      <c r="G3751">
        <f t="shared" si="176"/>
        <v>0</v>
      </c>
    </row>
    <row r="3752" spans="1:7" x14ac:dyDescent="0.35">
      <c r="A3752" s="1" t="str">
        <f>fact_sales_daily_final!A3752</f>
        <v>4/15/2015</v>
      </c>
      <c r="B3752" t="str">
        <f>fact_sales_daily_final!E3752</f>
        <v>R03</v>
      </c>
      <c r="C3752">
        <f>fact_sales_daily_final!F3752</f>
        <v>0</v>
      </c>
      <c r="D3752">
        <f>C3752 * VLOOKUP(B3752, finance_assumptions!A:B, 2, FALSE)</f>
        <v>0</v>
      </c>
      <c r="E3752">
        <f t="shared" si="174"/>
        <v>0</v>
      </c>
      <c r="F3752">
        <f t="shared" si="175"/>
        <v>0</v>
      </c>
      <c r="G3752">
        <f t="shared" si="176"/>
        <v>0</v>
      </c>
    </row>
    <row r="3753" spans="1:7" x14ac:dyDescent="0.35">
      <c r="A3753" s="1" t="str">
        <f>fact_sales_daily_final!A3753</f>
        <v>4/15/2015</v>
      </c>
      <c r="B3753" t="str">
        <f>fact_sales_daily_final!E3753</f>
        <v>R06</v>
      </c>
      <c r="C3753">
        <f>fact_sales_daily_final!F3753</f>
        <v>2</v>
      </c>
      <c r="D3753">
        <f>C3753 * VLOOKUP(B3753, finance_assumptions!A:B, 2, FALSE)</f>
        <v>2</v>
      </c>
      <c r="E3753">
        <f t="shared" si="174"/>
        <v>1.5</v>
      </c>
      <c r="F3753">
        <f t="shared" si="175"/>
        <v>0.5</v>
      </c>
      <c r="G3753">
        <f t="shared" si="176"/>
        <v>0.25</v>
      </c>
    </row>
    <row r="3754" spans="1:7" x14ac:dyDescent="0.35">
      <c r="A3754" s="1" t="str">
        <f>fact_sales_daily_final!A3754</f>
        <v>4/16/2015</v>
      </c>
      <c r="B3754" t="str">
        <f>fact_sales_daily_final!E3754</f>
        <v>M01AB</v>
      </c>
      <c r="C3754">
        <f>fact_sales_daily_final!F3754</f>
        <v>2.34</v>
      </c>
      <c r="D3754">
        <f>C3754 * VLOOKUP(B3754, finance_assumptions!A:B, 2, FALSE)</f>
        <v>2.34</v>
      </c>
      <c r="E3754">
        <f t="shared" si="174"/>
        <v>1.7549999999999999</v>
      </c>
      <c r="F3754">
        <f t="shared" si="175"/>
        <v>0.58499999999999996</v>
      </c>
      <c r="G3754">
        <f t="shared" si="176"/>
        <v>0.25</v>
      </c>
    </row>
    <row r="3755" spans="1:7" x14ac:dyDescent="0.35">
      <c r="A3755" s="1" t="str">
        <f>fact_sales_daily_final!A3755</f>
        <v>4/16/2015</v>
      </c>
      <c r="B3755" t="str">
        <f>fact_sales_daily_final!E3755</f>
        <v>M01AE</v>
      </c>
      <c r="C3755">
        <f>fact_sales_daily_final!F3755</f>
        <v>1</v>
      </c>
      <c r="D3755">
        <f>C3755 * VLOOKUP(B3755, finance_assumptions!A:B, 2, FALSE)</f>
        <v>1</v>
      </c>
      <c r="E3755">
        <f t="shared" si="174"/>
        <v>0.75</v>
      </c>
      <c r="F3755">
        <f t="shared" si="175"/>
        <v>0.25</v>
      </c>
      <c r="G3755">
        <f t="shared" si="176"/>
        <v>0.25</v>
      </c>
    </row>
    <row r="3756" spans="1:7" x14ac:dyDescent="0.35">
      <c r="A3756" s="1" t="str">
        <f>fact_sales_daily_final!A3756</f>
        <v>4/16/2015</v>
      </c>
      <c r="B3756" t="str">
        <f>fact_sales_daily_final!E3756</f>
        <v>N02BA</v>
      </c>
      <c r="C3756">
        <f>fact_sales_daily_final!F3756</f>
        <v>7.2</v>
      </c>
      <c r="D3756">
        <f>C3756 * VLOOKUP(B3756, finance_assumptions!A:B, 2, FALSE)</f>
        <v>7.2</v>
      </c>
      <c r="E3756">
        <f t="shared" si="174"/>
        <v>5.4</v>
      </c>
      <c r="F3756">
        <f t="shared" si="175"/>
        <v>1.7999999999999998</v>
      </c>
      <c r="G3756">
        <f t="shared" si="176"/>
        <v>0.24999999999999997</v>
      </c>
    </row>
    <row r="3757" spans="1:7" x14ac:dyDescent="0.35">
      <c r="A3757" s="1" t="str">
        <f>fact_sales_daily_final!A3757</f>
        <v>4/16/2015</v>
      </c>
      <c r="B3757" t="str">
        <f>fact_sales_daily_final!E3757</f>
        <v>N02BE</v>
      </c>
      <c r="C3757">
        <f>fact_sales_daily_final!F3757</f>
        <v>30.6</v>
      </c>
      <c r="D3757">
        <f>C3757 * VLOOKUP(B3757, finance_assumptions!A:B, 2, FALSE)</f>
        <v>30.6</v>
      </c>
      <c r="E3757">
        <f t="shared" si="174"/>
        <v>22.950000000000003</v>
      </c>
      <c r="F3757">
        <f t="shared" si="175"/>
        <v>7.6499999999999986</v>
      </c>
      <c r="G3757">
        <f t="shared" si="176"/>
        <v>0.24999999999999994</v>
      </c>
    </row>
    <row r="3758" spans="1:7" x14ac:dyDescent="0.35">
      <c r="A3758" s="1" t="str">
        <f>fact_sales_daily_final!A3758</f>
        <v>4/16/2015</v>
      </c>
      <c r="B3758" t="str">
        <f>fact_sales_daily_final!E3758</f>
        <v>N05B</v>
      </c>
      <c r="C3758">
        <f>fact_sales_daily_final!F3758</f>
        <v>7</v>
      </c>
      <c r="D3758">
        <f>C3758 * VLOOKUP(B3758, finance_assumptions!A:B, 2, FALSE)</f>
        <v>7</v>
      </c>
      <c r="E3758">
        <f t="shared" si="174"/>
        <v>5.25</v>
      </c>
      <c r="F3758">
        <f t="shared" si="175"/>
        <v>1.75</v>
      </c>
      <c r="G3758">
        <f t="shared" si="176"/>
        <v>0.25</v>
      </c>
    </row>
    <row r="3759" spans="1:7" x14ac:dyDescent="0.35">
      <c r="A3759" s="1" t="str">
        <f>fact_sales_daily_final!A3759</f>
        <v>4/16/2015</v>
      </c>
      <c r="B3759" t="str">
        <f>fact_sales_daily_final!E3759</f>
        <v>N05C</v>
      </c>
      <c r="C3759">
        <f>fact_sales_daily_final!F3759</f>
        <v>0</v>
      </c>
      <c r="D3759">
        <f>C3759 * VLOOKUP(B3759, finance_assumptions!A:B, 2, FALSE)</f>
        <v>0</v>
      </c>
      <c r="E3759">
        <f t="shared" si="174"/>
        <v>0</v>
      </c>
      <c r="F3759">
        <f t="shared" si="175"/>
        <v>0</v>
      </c>
      <c r="G3759">
        <f t="shared" si="176"/>
        <v>0</v>
      </c>
    </row>
    <row r="3760" spans="1:7" x14ac:dyDescent="0.35">
      <c r="A3760" s="1" t="str">
        <f>fact_sales_daily_final!A3760</f>
        <v>4/16/2015</v>
      </c>
      <c r="B3760" t="str">
        <f>fact_sales_daily_final!E3760</f>
        <v>R03</v>
      </c>
      <c r="C3760">
        <f>fact_sales_daily_final!F3760</f>
        <v>9</v>
      </c>
      <c r="D3760">
        <f>C3760 * VLOOKUP(B3760, finance_assumptions!A:B, 2, FALSE)</f>
        <v>9</v>
      </c>
      <c r="E3760">
        <f t="shared" si="174"/>
        <v>6.75</v>
      </c>
      <c r="F3760">
        <f t="shared" si="175"/>
        <v>2.25</v>
      </c>
      <c r="G3760">
        <f t="shared" si="176"/>
        <v>0.25</v>
      </c>
    </row>
    <row r="3761" spans="1:7" x14ac:dyDescent="0.35">
      <c r="A3761" s="1" t="str">
        <f>fact_sales_daily_final!A3761</f>
        <v>4/16/2015</v>
      </c>
      <c r="B3761" t="str">
        <f>fact_sales_daily_final!E3761</f>
        <v>R06</v>
      </c>
      <c r="C3761">
        <f>fact_sales_daily_final!F3761</f>
        <v>4</v>
      </c>
      <c r="D3761">
        <f>C3761 * VLOOKUP(B3761, finance_assumptions!A:B, 2, FALSE)</f>
        <v>4</v>
      </c>
      <c r="E3761">
        <f t="shared" si="174"/>
        <v>3</v>
      </c>
      <c r="F3761">
        <f t="shared" si="175"/>
        <v>1</v>
      </c>
      <c r="G3761">
        <f t="shared" si="176"/>
        <v>0.25</v>
      </c>
    </row>
    <row r="3762" spans="1:7" x14ac:dyDescent="0.35">
      <c r="A3762" s="1" t="str">
        <f>fact_sales_daily_final!A3762</f>
        <v>4/17/2015</v>
      </c>
      <c r="B3762" t="str">
        <f>fact_sales_daily_final!E3762</f>
        <v>M01AB</v>
      </c>
      <c r="C3762">
        <f>fact_sales_daily_final!F3762</f>
        <v>9.33</v>
      </c>
      <c r="D3762">
        <f>C3762 * VLOOKUP(B3762, finance_assumptions!A:B, 2, FALSE)</f>
        <v>9.33</v>
      </c>
      <c r="E3762">
        <f t="shared" si="174"/>
        <v>6.9975000000000005</v>
      </c>
      <c r="F3762">
        <f t="shared" si="175"/>
        <v>2.3324999999999996</v>
      </c>
      <c r="G3762">
        <f t="shared" si="176"/>
        <v>0.24999999999999994</v>
      </c>
    </row>
    <row r="3763" spans="1:7" x14ac:dyDescent="0.35">
      <c r="A3763" s="1" t="str">
        <f>fact_sales_daily_final!A3763</f>
        <v>4/17/2015</v>
      </c>
      <c r="B3763" t="str">
        <f>fact_sales_daily_final!E3763</f>
        <v>M01AE</v>
      </c>
      <c r="C3763">
        <f>fact_sales_daily_final!F3763</f>
        <v>3.66</v>
      </c>
      <c r="D3763">
        <f>C3763 * VLOOKUP(B3763, finance_assumptions!A:B, 2, FALSE)</f>
        <v>3.66</v>
      </c>
      <c r="E3763">
        <f t="shared" si="174"/>
        <v>2.7450000000000001</v>
      </c>
      <c r="F3763">
        <f t="shared" si="175"/>
        <v>0.91500000000000004</v>
      </c>
      <c r="G3763">
        <f t="shared" si="176"/>
        <v>0.25</v>
      </c>
    </row>
    <row r="3764" spans="1:7" x14ac:dyDescent="0.35">
      <c r="A3764" s="1" t="str">
        <f>fact_sales_daily_final!A3764</f>
        <v>4/17/2015</v>
      </c>
      <c r="B3764" t="str">
        <f>fact_sales_daily_final!E3764</f>
        <v>N02BA</v>
      </c>
      <c r="C3764">
        <f>fact_sales_daily_final!F3764</f>
        <v>3</v>
      </c>
      <c r="D3764">
        <f>C3764 * VLOOKUP(B3764, finance_assumptions!A:B, 2, FALSE)</f>
        <v>3</v>
      </c>
      <c r="E3764">
        <f t="shared" si="174"/>
        <v>2.25</v>
      </c>
      <c r="F3764">
        <f t="shared" si="175"/>
        <v>0.75</v>
      </c>
      <c r="G3764">
        <f t="shared" si="176"/>
        <v>0.25</v>
      </c>
    </row>
    <row r="3765" spans="1:7" x14ac:dyDescent="0.35">
      <c r="A3765" s="1" t="str">
        <f>fact_sales_daily_final!A3765</f>
        <v>4/17/2015</v>
      </c>
      <c r="B3765" t="str">
        <f>fact_sales_daily_final!E3765</f>
        <v>N02BE</v>
      </c>
      <c r="C3765">
        <f>fact_sales_daily_final!F3765</f>
        <v>29.65</v>
      </c>
      <c r="D3765">
        <f>C3765 * VLOOKUP(B3765, finance_assumptions!A:B, 2, FALSE)</f>
        <v>29.65</v>
      </c>
      <c r="E3765">
        <f t="shared" si="174"/>
        <v>22.237499999999997</v>
      </c>
      <c r="F3765">
        <f t="shared" si="175"/>
        <v>7.4125000000000014</v>
      </c>
      <c r="G3765">
        <f t="shared" si="176"/>
        <v>0.25000000000000006</v>
      </c>
    </row>
    <row r="3766" spans="1:7" x14ac:dyDescent="0.35">
      <c r="A3766" s="1" t="str">
        <f>fact_sales_daily_final!A3766</f>
        <v>4/17/2015</v>
      </c>
      <c r="B3766" t="str">
        <f>fact_sales_daily_final!E3766</f>
        <v>N05B</v>
      </c>
      <c r="C3766">
        <f>fact_sales_daily_final!F3766</f>
        <v>6</v>
      </c>
      <c r="D3766">
        <f>C3766 * VLOOKUP(B3766, finance_assumptions!A:B, 2, FALSE)</f>
        <v>6</v>
      </c>
      <c r="E3766">
        <f t="shared" si="174"/>
        <v>4.5</v>
      </c>
      <c r="F3766">
        <f t="shared" si="175"/>
        <v>1.5</v>
      </c>
      <c r="G3766">
        <f t="shared" si="176"/>
        <v>0.25</v>
      </c>
    </row>
    <row r="3767" spans="1:7" x14ac:dyDescent="0.35">
      <c r="A3767" s="1" t="str">
        <f>fact_sales_daily_final!A3767</f>
        <v>4/17/2015</v>
      </c>
      <c r="B3767" t="str">
        <f>fact_sales_daily_final!E3767</f>
        <v>N05C</v>
      </c>
      <c r="C3767">
        <f>fact_sales_daily_final!F3767</f>
        <v>0</v>
      </c>
      <c r="D3767">
        <f>C3767 * VLOOKUP(B3767, finance_assumptions!A:B, 2, FALSE)</f>
        <v>0</v>
      </c>
      <c r="E3767">
        <f t="shared" si="174"/>
        <v>0</v>
      </c>
      <c r="F3767">
        <f t="shared" si="175"/>
        <v>0</v>
      </c>
      <c r="G3767">
        <f t="shared" si="176"/>
        <v>0</v>
      </c>
    </row>
    <row r="3768" spans="1:7" x14ac:dyDescent="0.35">
      <c r="A3768" s="1" t="str">
        <f>fact_sales_daily_final!A3768</f>
        <v>4/17/2015</v>
      </c>
      <c r="B3768" t="str">
        <f>fact_sales_daily_final!E3768</f>
        <v>R03</v>
      </c>
      <c r="C3768">
        <f>fact_sales_daily_final!F3768</f>
        <v>1</v>
      </c>
      <c r="D3768">
        <f>C3768 * VLOOKUP(B3768, finance_assumptions!A:B, 2, FALSE)</f>
        <v>1</v>
      </c>
      <c r="E3768">
        <f t="shared" si="174"/>
        <v>0.75</v>
      </c>
      <c r="F3768">
        <f t="shared" si="175"/>
        <v>0.25</v>
      </c>
      <c r="G3768">
        <f t="shared" si="176"/>
        <v>0.25</v>
      </c>
    </row>
    <row r="3769" spans="1:7" x14ac:dyDescent="0.35">
      <c r="A3769" s="1" t="str">
        <f>fact_sales_daily_final!A3769</f>
        <v>4/17/2015</v>
      </c>
      <c r="B3769" t="str">
        <f>fact_sales_daily_final!E3769</f>
        <v>R06</v>
      </c>
      <c r="C3769">
        <f>fact_sales_daily_final!F3769</f>
        <v>5</v>
      </c>
      <c r="D3769">
        <f>C3769 * VLOOKUP(B3769, finance_assumptions!A:B, 2, FALSE)</f>
        <v>5</v>
      </c>
      <c r="E3769">
        <f t="shared" si="174"/>
        <v>3.75</v>
      </c>
      <c r="F3769">
        <f t="shared" si="175"/>
        <v>1.25</v>
      </c>
      <c r="G3769">
        <f t="shared" si="176"/>
        <v>0.25</v>
      </c>
    </row>
    <row r="3770" spans="1:7" x14ac:dyDescent="0.35">
      <c r="A3770" s="1" t="str">
        <f>fact_sales_daily_final!A3770</f>
        <v>4/18/2015</v>
      </c>
      <c r="B3770" t="str">
        <f>fact_sales_daily_final!E3770</f>
        <v>M01AB</v>
      </c>
      <c r="C3770">
        <f>fact_sales_daily_final!F3770</f>
        <v>7.33</v>
      </c>
      <c r="D3770">
        <f>C3770 * VLOOKUP(B3770, finance_assumptions!A:B, 2, FALSE)</f>
        <v>7.33</v>
      </c>
      <c r="E3770">
        <f t="shared" si="174"/>
        <v>5.4975000000000005</v>
      </c>
      <c r="F3770">
        <f t="shared" si="175"/>
        <v>1.8324999999999996</v>
      </c>
      <c r="G3770">
        <f t="shared" si="176"/>
        <v>0.24999999999999994</v>
      </c>
    </row>
    <row r="3771" spans="1:7" x14ac:dyDescent="0.35">
      <c r="A3771" s="1" t="str">
        <f>fact_sales_daily_final!A3771</f>
        <v>4/18/2015</v>
      </c>
      <c r="B3771" t="str">
        <f>fact_sales_daily_final!E3771</f>
        <v>M01AE</v>
      </c>
      <c r="C3771">
        <f>fact_sales_daily_final!F3771</f>
        <v>3</v>
      </c>
      <c r="D3771">
        <f>C3771 * VLOOKUP(B3771, finance_assumptions!A:B, 2, FALSE)</f>
        <v>3</v>
      </c>
      <c r="E3771">
        <f t="shared" si="174"/>
        <v>2.25</v>
      </c>
      <c r="F3771">
        <f t="shared" si="175"/>
        <v>0.75</v>
      </c>
      <c r="G3771">
        <f t="shared" si="176"/>
        <v>0.25</v>
      </c>
    </row>
    <row r="3772" spans="1:7" x14ac:dyDescent="0.35">
      <c r="A3772" s="1" t="str">
        <f>fact_sales_daily_final!A3772</f>
        <v>4/18/2015</v>
      </c>
      <c r="B3772" t="str">
        <f>fact_sales_daily_final!E3772</f>
        <v>N02BA</v>
      </c>
      <c r="C3772">
        <f>fact_sales_daily_final!F3772</f>
        <v>1</v>
      </c>
      <c r="D3772">
        <f>C3772 * VLOOKUP(B3772, finance_assumptions!A:B, 2, FALSE)</f>
        <v>1</v>
      </c>
      <c r="E3772">
        <f t="shared" si="174"/>
        <v>0.75</v>
      </c>
      <c r="F3772">
        <f t="shared" si="175"/>
        <v>0.25</v>
      </c>
      <c r="G3772">
        <f t="shared" si="176"/>
        <v>0.25</v>
      </c>
    </row>
    <row r="3773" spans="1:7" x14ac:dyDescent="0.35">
      <c r="A3773" s="1" t="str">
        <f>fact_sales_daily_final!A3773</f>
        <v>4/18/2015</v>
      </c>
      <c r="B3773" t="str">
        <f>fact_sales_daily_final!E3773</f>
        <v>N02BE</v>
      </c>
      <c r="C3773">
        <f>fact_sales_daily_final!F3773</f>
        <v>31.3</v>
      </c>
      <c r="D3773">
        <f>C3773 * VLOOKUP(B3773, finance_assumptions!A:B, 2, FALSE)</f>
        <v>31.3</v>
      </c>
      <c r="E3773">
        <f t="shared" si="174"/>
        <v>23.475000000000001</v>
      </c>
      <c r="F3773">
        <f t="shared" si="175"/>
        <v>7.8249999999999993</v>
      </c>
      <c r="G3773">
        <f t="shared" si="176"/>
        <v>0.24999999999999997</v>
      </c>
    </row>
    <row r="3774" spans="1:7" x14ac:dyDescent="0.35">
      <c r="A3774" s="1" t="str">
        <f>fact_sales_daily_final!A3774</f>
        <v>4/18/2015</v>
      </c>
      <c r="B3774" t="str">
        <f>fact_sales_daily_final!E3774</f>
        <v>N05B</v>
      </c>
      <c r="C3774">
        <f>fact_sales_daily_final!F3774</f>
        <v>1</v>
      </c>
      <c r="D3774">
        <f>C3774 * VLOOKUP(B3774, finance_assumptions!A:B, 2, FALSE)</f>
        <v>1</v>
      </c>
      <c r="E3774">
        <f t="shared" si="174"/>
        <v>0.75</v>
      </c>
      <c r="F3774">
        <f t="shared" si="175"/>
        <v>0.25</v>
      </c>
      <c r="G3774">
        <f t="shared" si="176"/>
        <v>0.25</v>
      </c>
    </row>
    <row r="3775" spans="1:7" x14ac:dyDescent="0.35">
      <c r="A3775" s="1" t="str">
        <f>fact_sales_daily_final!A3775</f>
        <v>4/18/2015</v>
      </c>
      <c r="B3775" t="str">
        <f>fact_sales_daily_final!E3775</f>
        <v>N05C</v>
      </c>
      <c r="C3775">
        <f>fact_sales_daily_final!F3775</f>
        <v>0</v>
      </c>
      <c r="D3775">
        <f>C3775 * VLOOKUP(B3775, finance_assumptions!A:B, 2, FALSE)</f>
        <v>0</v>
      </c>
      <c r="E3775">
        <f t="shared" si="174"/>
        <v>0</v>
      </c>
      <c r="F3775">
        <f t="shared" si="175"/>
        <v>0</v>
      </c>
      <c r="G3775">
        <f t="shared" si="176"/>
        <v>0</v>
      </c>
    </row>
    <row r="3776" spans="1:7" x14ac:dyDescent="0.35">
      <c r="A3776" s="1" t="str">
        <f>fact_sales_daily_final!A3776</f>
        <v>4/18/2015</v>
      </c>
      <c r="B3776" t="str">
        <f>fact_sales_daily_final!E3776</f>
        <v>R03</v>
      </c>
      <c r="C3776">
        <f>fact_sales_daily_final!F3776</f>
        <v>1</v>
      </c>
      <c r="D3776">
        <f>C3776 * VLOOKUP(B3776, finance_assumptions!A:B, 2, FALSE)</f>
        <v>1</v>
      </c>
      <c r="E3776">
        <f t="shared" si="174"/>
        <v>0.75</v>
      </c>
      <c r="F3776">
        <f t="shared" si="175"/>
        <v>0.25</v>
      </c>
      <c r="G3776">
        <f t="shared" si="176"/>
        <v>0.25</v>
      </c>
    </row>
    <row r="3777" spans="1:7" x14ac:dyDescent="0.35">
      <c r="A3777" s="1" t="str">
        <f>fact_sales_daily_final!A3777</f>
        <v>4/18/2015</v>
      </c>
      <c r="B3777" t="str">
        <f>fact_sales_daily_final!E3777</f>
        <v>R06</v>
      </c>
      <c r="C3777">
        <f>fact_sales_daily_final!F3777</f>
        <v>4</v>
      </c>
      <c r="D3777">
        <f>C3777 * VLOOKUP(B3777, finance_assumptions!A:B, 2, FALSE)</f>
        <v>4</v>
      </c>
      <c r="E3777">
        <f t="shared" si="174"/>
        <v>3</v>
      </c>
      <c r="F3777">
        <f t="shared" si="175"/>
        <v>1</v>
      </c>
      <c r="G3777">
        <f t="shared" si="176"/>
        <v>0.25</v>
      </c>
    </row>
    <row r="3778" spans="1:7" x14ac:dyDescent="0.35">
      <c r="A3778" s="1" t="str">
        <f>fact_sales_daily_final!A3778</f>
        <v>4/19/2015</v>
      </c>
      <c r="B3778" t="str">
        <f>fact_sales_daily_final!E3778</f>
        <v>M01AB</v>
      </c>
      <c r="C3778">
        <f>fact_sales_daily_final!F3778</f>
        <v>9.32</v>
      </c>
      <c r="D3778">
        <f>C3778 * VLOOKUP(B3778, finance_assumptions!A:B, 2, FALSE)</f>
        <v>9.32</v>
      </c>
      <c r="E3778">
        <f t="shared" si="174"/>
        <v>6.99</v>
      </c>
      <c r="F3778">
        <f t="shared" si="175"/>
        <v>2.33</v>
      </c>
      <c r="G3778">
        <f t="shared" si="176"/>
        <v>0.25</v>
      </c>
    </row>
    <row r="3779" spans="1:7" x14ac:dyDescent="0.35">
      <c r="A3779" s="1" t="str">
        <f>fact_sales_daily_final!A3779</f>
        <v>4/19/2015</v>
      </c>
      <c r="B3779" t="str">
        <f>fact_sales_daily_final!E3779</f>
        <v>M01AE</v>
      </c>
      <c r="C3779">
        <f>fact_sales_daily_final!F3779</f>
        <v>5.5279999999999996</v>
      </c>
      <c r="D3779">
        <f>C3779 * VLOOKUP(B3779, finance_assumptions!A:B, 2, FALSE)</f>
        <v>5.5279999999999996</v>
      </c>
      <c r="E3779">
        <f t="shared" ref="E3779:E3842" si="177">D3779 * 0.75</f>
        <v>4.1459999999999999</v>
      </c>
      <c r="F3779">
        <f t="shared" ref="F3779:F3842" si="178">D3779 - E3779</f>
        <v>1.3819999999999997</v>
      </c>
      <c r="G3779">
        <f t="shared" ref="G3779:G3842" si="179">IF(D3779=0, 0, F3779/D3779)</f>
        <v>0.24999999999999997</v>
      </c>
    </row>
    <row r="3780" spans="1:7" x14ac:dyDescent="0.35">
      <c r="A3780" s="1" t="str">
        <f>fact_sales_daily_final!A3780</f>
        <v>4/19/2015</v>
      </c>
      <c r="B3780" t="str">
        <f>fact_sales_daily_final!E3780</f>
        <v>N02BA</v>
      </c>
      <c r="C3780">
        <f>fact_sales_daily_final!F3780</f>
        <v>3.8</v>
      </c>
      <c r="D3780">
        <f>C3780 * VLOOKUP(B3780, finance_assumptions!A:B, 2, FALSE)</f>
        <v>3.8</v>
      </c>
      <c r="E3780">
        <f t="shared" si="177"/>
        <v>2.8499999999999996</v>
      </c>
      <c r="F3780">
        <f t="shared" si="178"/>
        <v>0.95000000000000018</v>
      </c>
      <c r="G3780">
        <f t="shared" si="179"/>
        <v>0.25000000000000006</v>
      </c>
    </row>
    <row r="3781" spans="1:7" x14ac:dyDescent="0.35">
      <c r="A3781" s="1" t="str">
        <f>fact_sales_daily_final!A3781</f>
        <v>4/19/2015</v>
      </c>
      <c r="B3781" t="str">
        <f>fact_sales_daily_final!E3781</f>
        <v>N02BE</v>
      </c>
      <c r="C3781">
        <f>fact_sales_daily_final!F3781</f>
        <v>36.5</v>
      </c>
      <c r="D3781">
        <f>C3781 * VLOOKUP(B3781, finance_assumptions!A:B, 2, FALSE)</f>
        <v>36.5</v>
      </c>
      <c r="E3781">
        <f t="shared" si="177"/>
        <v>27.375</v>
      </c>
      <c r="F3781">
        <f t="shared" si="178"/>
        <v>9.125</v>
      </c>
      <c r="G3781">
        <f t="shared" si="179"/>
        <v>0.25</v>
      </c>
    </row>
    <row r="3782" spans="1:7" x14ac:dyDescent="0.35">
      <c r="A3782" s="1" t="str">
        <f>fact_sales_daily_final!A3782</f>
        <v>4/19/2015</v>
      </c>
      <c r="B3782" t="str">
        <f>fact_sales_daily_final!E3782</f>
        <v>N05B</v>
      </c>
      <c r="C3782">
        <f>fact_sales_daily_final!F3782</f>
        <v>3</v>
      </c>
      <c r="D3782">
        <f>C3782 * VLOOKUP(B3782, finance_assumptions!A:B, 2, FALSE)</f>
        <v>3</v>
      </c>
      <c r="E3782">
        <f t="shared" si="177"/>
        <v>2.25</v>
      </c>
      <c r="F3782">
        <f t="shared" si="178"/>
        <v>0.75</v>
      </c>
      <c r="G3782">
        <f t="shared" si="179"/>
        <v>0.25</v>
      </c>
    </row>
    <row r="3783" spans="1:7" x14ac:dyDescent="0.35">
      <c r="A3783" s="1" t="str">
        <f>fact_sales_daily_final!A3783</f>
        <v>4/19/2015</v>
      </c>
      <c r="B3783" t="str">
        <f>fact_sales_daily_final!E3783</f>
        <v>N05C</v>
      </c>
      <c r="C3783">
        <f>fact_sales_daily_final!F3783</f>
        <v>0</v>
      </c>
      <c r="D3783">
        <f>C3783 * VLOOKUP(B3783, finance_assumptions!A:B, 2, FALSE)</f>
        <v>0</v>
      </c>
      <c r="E3783">
        <f t="shared" si="177"/>
        <v>0</v>
      </c>
      <c r="F3783">
        <f t="shared" si="178"/>
        <v>0</v>
      </c>
      <c r="G3783">
        <f t="shared" si="179"/>
        <v>0</v>
      </c>
    </row>
    <row r="3784" spans="1:7" x14ac:dyDescent="0.35">
      <c r="A3784" s="1" t="str">
        <f>fact_sales_daily_final!A3784</f>
        <v>4/19/2015</v>
      </c>
      <c r="B3784" t="str">
        <f>fact_sales_daily_final!E3784</f>
        <v>R03</v>
      </c>
      <c r="C3784">
        <f>fact_sales_daily_final!F3784</f>
        <v>0</v>
      </c>
      <c r="D3784">
        <f>C3784 * VLOOKUP(B3784, finance_assumptions!A:B, 2, FALSE)</f>
        <v>0</v>
      </c>
      <c r="E3784">
        <f t="shared" si="177"/>
        <v>0</v>
      </c>
      <c r="F3784">
        <f t="shared" si="178"/>
        <v>0</v>
      </c>
      <c r="G3784">
        <f t="shared" si="179"/>
        <v>0</v>
      </c>
    </row>
    <row r="3785" spans="1:7" x14ac:dyDescent="0.35">
      <c r="A3785" s="1" t="str">
        <f>fact_sales_daily_final!A3785</f>
        <v>4/19/2015</v>
      </c>
      <c r="B3785" t="str">
        <f>fact_sales_daily_final!E3785</f>
        <v>R06</v>
      </c>
      <c r="C3785">
        <f>fact_sales_daily_final!F3785</f>
        <v>2</v>
      </c>
      <c r="D3785">
        <f>C3785 * VLOOKUP(B3785, finance_assumptions!A:B, 2, FALSE)</f>
        <v>2</v>
      </c>
      <c r="E3785">
        <f t="shared" si="177"/>
        <v>1.5</v>
      </c>
      <c r="F3785">
        <f t="shared" si="178"/>
        <v>0.5</v>
      </c>
      <c r="G3785">
        <f t="shared" si="179"/>
        <v>0.25</v>
      </c>
    </row>
    <row r="3786" spans="1:7" x14ac:dyDescent="0.35">
      <c r="A3786" s="1" t="str">
        <f>fact_sales_daily_final!A3786</f>
        <v>4/20/2015</v>
      </c>
      <c r="B3786" t="str">
        <f>fact_sales_daily_final!E3786</f>
        <v>M01AB</v>
      </c>
      <c r="C3786">
        <f>fact_sales_daily_final!F3786</f>
        <v>3</v>
      </c>
      <c r="D3786">
        <f>C3786 * VLOOKUP(B3786, finance_assumptions!A:B, 2, FALSE)</f>
        <v>3</v>
      </c>
      <c r="E3786">
        <f t="shared" si="177"/>
        <v>2.25</v>
      </c>
      <c r="F3786">
        <f t="shared" si="178"/>
        <v>0.75</v>
      </c>
      <c r="G3786">
        <f t="shared" si="179"/>
        <v>0.25</v>
      </c>
    </row>
    <row r="3787" spans="1:7" x14ac:dyDescent="0.35">
      <c r="A3787" s="1" t="str">
        <f>fact_sales_daily_final!A3787</f>
        <v>4/20/2015</v>
      </c>
      <c r="B3787" t="str">
        <f>fact_sales_daily_final!E3787</f>
        <v>M01AE</v>
      </c>
      <c r="C3787">
        <f>fact_sales_daily_final!F3787</f>
        <v>5.0430000000000001</v>
      </c>
      <c r="D3787">
        <f>C3787 * VLOOKUP(B3787, finance_assumptions!A:B, 2, FALSE)</f>
        <v>5.0430000000000001</v>
      </c>
      <c r="E3787">
        <f t="shared" si="177"/>
        <v>3.7822500000000003</v>
      </c>
      <c r="F3787">
        <f t="shared" si="178"/>
        <v>1.2607499999999998</v>
      </c>
      <c r="G3787">
        <f t="shared" si="179"/>
        <v>0.24999999999999994</v>
      </c>
    </row>
    <row r="3788" spans="1:7" x14ac:dyDescent="0.35">
      <c r="A3788" s="1" t="str">
        <f>fact_sales_daily_final!A3788</f>
        <v>4/20/2015</v>
      </c>
      <c r="B3788" t="str">
        <f>fact_sales_daily_final!E3788</f>
        <v>N02BA</v>
      </c>
      <c r="C3788">
        <f>fact_sales_daily_final!F3788</f>
        <v>3.7</v>
      </c>
      <c r="D3788">
        <f>C3788 * VLOOKUP(B3788, finance_assumptions!A:B, 2, FALSE)</f>
        <v>3.7</v>
      </c>
      <c r="E3788">
        <f t="shared" si="177"/>
        <v>2.7750000000000004</v>
      </c>
      <c r="F3788">
        <f t="shared" si="178"/>
        <v>0.92499999999999982</v>
      </c>
      <c r="G3788">
        <f t="shared" si="179"/>
        <v>0.24999999999999994</v>
      </c>
    </row>
    <row r="3789" spans="1:7" x14ac:dyDescent="0.35">
      <c r="A3789" s="1" t="str">
        <f>fact_sales_daily_final!A3789</f>
        <v>4/20/2015</v>
      </c>
      <c r="B3789" t="str">
        <f>fact_sales_daily_final!E3789</f>
        <v>N02BE</v>
      </c>
      <c r="C3789">
        <f>fact_sales_daily_final!F3789</f>
        <v>38</v>
      </c>
      <c r="D3789">
        <f>C3789 * VLOOKUP(B3789, finance_assumptions!A:B, 2, FALSE)</f>
        <v>38</v>
      </c>
      <c r="E3789">
        <f t="shared" si="177"/>
        <v>28.5</v>
      </c>
      <c r="F3789">
        <f t="shared" si="178"/>
        <v>9.5</v>
      </c>
      <c r="G3789">
        <f t="shared" si="179"/>
        <v>0.25</v>
      </c>
    </row>
    <row r="3790" spans="1:7" x14ac:dyDescent="0.35">
      <c r="A3790" s="1" t="str">
        <f>fact_sales_daily_final!A3790</f>
        <v>4/20/2015</v>
      </c>
      <c r="B3790" t="str">
        <f>fact_sales_daily_final!E3790</f>
        <v>N05B</v>
      </c>
      <c r="C3790">
        <f>fact_sales_daily_final!F3790</f>
        <v>13</v>
      </c>
      <c r="D3790">
        <f>C3790 * VLOOKUP(B3790, finance_assumptions!A:B, 2, FALSE)</f>
        <v>13</v>
      </c>
      <c r="E3790">
        <f t="shared" si="177"/>
        <v>9.75</v>
      </c>
      <c r="F3790">
        <f t="shared" si="178"/>
        <v>3.25</v>
      </c>
      <c r="G3790">
        <f t="shared" si="179"/>
        <v>0.25</v>
      </c>
    </row>
    <row r="3791" spans="1:7" x14ac:dyDescent="0.35">
      <c r="A3791" s="1" t="str">
        <f>fact_sales_daily_final!A3791</f>
        <v>4/20/2015</v>
      </c>
      <c r="B3791" t="str">
        <f>fact_sales_daily_final!E3791</f>
        <v>N05C</v>
      </c>
      <c r="C3791">
        <f>fact_sales_daily_final!F3791</f>
        <v>0</v>
      </c>
      <c r="D3791">
        <f>C3791 * VLOOKUP(B3791, finance_assumptions!A:B, 2, FALSE)</f>
        <v>0</v>
      </c>
      <c r="E3791">
        <f t="shared" si="177"/>
        <v>0</v>
      </c>
      <c r="F3791">
        <f t="shared" si="178"/>
        <v>0</v>
      </c>
      <c r="G3791">
        <f t="shared" si="179"/>
        <v>0</v>
      </c>
    </row>
    <row r="3792" spans="1:7" x14ac:dyDescent="0.35">
      <c r="A3792" s="1" t="str">
        <f>fact_sales_daily_final!A3792</f>
        <v>4/20/2015</v>
      </c>
      <c r="B3792" t="str">
        <f>fact_sales_daily_final!E3792</f>
        <v>R03</v>
      </c>
      <c r="C3792">
        <f>fact_sales_daily_final!F3792</f>
        <v>1</v>
      </c>
      <c r="D3792">
        <f>C3792 * VLOOKUP(B3792, finance_assumptions!A:B, 2, FALSE)</f>
        <v>1</v>
      </c>
      <c r="E3792">
        <f t="shared" si="177"/>
        <v>0.75</v>
      </c>
      <c r="F3792">
        <f t="shared" si="178"/>
        <v>0.25</v>
      </c>
      <c r="G3792">
        <f t="shared" si="179"/>
        <v>0.25</v>
      </c>
    </row>
    <row r="3793" spans="1:7" x14ac:dyDescent="0.35">
      <c r="A3793" s="1" t="str">
        <f>fact_sales_daily_final!A3793</f>
        <v>4/20/2015</v>
      </c>
      <c r="B3793" t="str">
        <f>fact_sales_daily_final!E3793</f>
        <v>R06</v>
      </c>
      <c r="C3793">
        <f>fact_sales_daily_final!F3793</f>
        <v>3</v>
      </c>
      <c r="D3793">
        <f>C3793 * VLOOKUP(B3793, finance_assumptions!A:B, 2, FALSE)</f>
        <v>3</v>
      </c>
      <c r="E3793">
        <f t="shared" si="177"/>
        <v>2.25</v>
      </c>
      <c r="F3793">
        <f t="shared" si="178"/>
        <v>0.75</v>
      </c>
      <c r="G3793">
        <f t="shared" si="179"/>
        <v>0.25</v>
      </c>
    </row>
    <row r="3794" spans="1:7" x14ac:dyDescent="0.35">
      <c r="A3794" s="1" t="str">
        <f>fact_sales_daily_final!A3794</f>
        <v>4/21/2015</v>
      </c>
      <c r="B3794" t="str">
        <f>fact_sales_daily_final!E3794</f>
        <v>M01AB</v>
      </c>
      <c r="C3794">
        <f>fact_sales_daily_final!F3794</f>
        <v>6.33</v>
      </c>
      <c r="D3794">
        <f>C3794 * VLOOKUP(B3794, finance_assumptions!A:B, 2, FALSE)</f>
        <v>6.33</v>
      </c>
      <c r="E3794">
        <f t="shared" si="177"/>
        <v>4.7475000000000005</v>
      </c>
      <c r="F3794">
        <f t="shared" si="178"/>
        <v>1.5824999999999996</v>
      </c>
      <c r="G3794">
        <f t="shared" si="179"/>
        <v>0.24999999999999992</v>
      </c>
    </row>
    <row r="3795" spans="1:7" x14ac:dyDescent="0.35">
      <c r="A3795" s="1" t="str">
        <f>fact_sales_daily_final!A3795</f>
        <v>4/21/2015</v>
      </c>
      <c r="B3795" t="str">
        <f>fact_sales_daily_final!E3795</f>
        <v>M01AE</v>
      </c>
      <c r="C3795">
        <f>fact_sales_daily_final!F3795</f>
        <v>1</v>
      </c>
      <c r="D3795">
        <f>C3795 * VLOOKUP(B3795, finance_assumptions!A:B, 2, FALSE)</f>
        <v>1</v>
      </c>
      <c r="E3795">
        <f t="shared" si="177"/>
        <v>0.75</v>
      </c>
      <c r="F3795">
        <f t="shared" si="178"/>
        <v>0.25</v>
      </c>
      <c r="G3795">
        <f t="shared" si="179"/>
        <v>0.25</v>
      </c>
    </row>
    <row r="3796" spans="1:7" x14ac:dyDescent="0.35">
      <c r="A3796" s="1" t="str">
        <f>fact_sales_daily_final!A3796</f>
        <v>4/21/2015</v>
      </c>
      <c r="B3796" t="str">
        <f>fact_sales_daily_final!E3796</f>
        <v>N02BA</v>
      </c>
      <c r="C3796">
        <f>fact_sales_daily_final!F3796</f>
        <v>2</v>
      </c>
      <c r="D3796">
        <f>C3796 * VLOOKUP(B3796, finance_assumptions!A:B, 2, FALSE)</f>
        <v>2</v>
      </c>
      <c r="E3796">
        <f t="shared" si="177"/>
        <v>1.5</v>
      </c>
      <c r="F3796">
        <f t="shared" si="178"/>
        <v>0.5</v>
      </c>
      <c r="G3796">
        <f t="shared" si="179"/>
        <v>0.25</v>
      </c>
    </row>
    <row r="3797" spans="1:7" x14ac:dyDescent="0.35">
      <c r="A3797" s="1" t="str">
        <f>fact_sales_daily_final!A3797</f>
        <v>4/21/2015</v>
      </c>
      <c r="B3797" t="str">
        <f>fact_sales_daily_final!E3797</f>
        <v>N02BE</v>
      </c>
      <c r="C3797">
        <f>fact_sales_daily_final!F3797</f>
        <v>35.200000000000003</v>
      </c>
      <c r="D3797">
        <f>C3797 * VLOOKUP(B3797, finance_assumptions!A:B, 2, FALSE)</f>
        <v>35.200000000000003</v>
      </c>
      <c r="E3797">
        <f t="shared" si="177"/>
        <v>26.400000000000002</v>
      </c>
      <c r="F3797">
        <f t="shared" si="178"/>
        <v>8.8000000000000007</v>
      </c>
      <c r="G3797">
        <f t="shared" si="179"/>
        <v>0.25</v>
      </c>
    </row>
    <row r="3798" spans="1:7" x14ac:dyDescent="0.35">
      <c r="A3798" s="1" t="str">
        <f>fact_sales_daily_final!A3798</f>
        <v>4/21/2015</v>
      </c>
      <c r="B3798" t="str">
        <f>fact_sales_daily_final!E3798</f>
        <v>N05B</v>
      </c>
      <c r="C3798">
        <f>fact_sales_daily_final!F3798</f>
        <v>9</v>
      </c>
      <c r="D3798">
        <f>C3798 * VLOOKUP(B3798, finance_assumptions!A:B, 2, FALSE)</f>
        <v>9</v>
      </c>
      <c r="E3798">
        <f t="shared" si="177"/>
        <v>6.75</v>
      </c>
      <c r="F3798">
        <f t="shared" si="178"/>
        <v>2.25</v>
      </c>
      <c r="G3798">
        <f t="shared" si="179"/>
        <v>0.25</v>
      </c>
    </row>
    <row r="3799" spans="1:7" x14ac:dyDescent="0.35">
      <c r="A3799" s="1" t="str">
        <f>fact_sales_daily_final!A3799</f>
        <v>4/21/2015</v>
      </c>
      <c r="B3799" t="str">
        <f>fact_sales_daily_final!E3799</f>
        <v>N05C</v>
      </c>
      <c r="C3799">
        <f>fact_sales_daily_final!F3799</f>
        <v>0</v>
      </c>
      <c r="D3799">
        <f>C3799 * VLOOKUP(B3799, finance_assumptions!A:B, 2, FALSE)</f>
        <v>0</v>
      </c>
      <c r="E3799">
        <f t="shared" si="177"/>
        <v>0</v>
      </c>
      <c r="F3799">
        <f t="shared" si="178"/>
        <v>0</v>
      </c>
      <c r="G3799">
        <f t="shared" si="179"/>
        <v>0</v>
      </c>
    </row>
    <row r="3800" spans="1:7" x14ac:dyDescent="0.35">
      <c r="A3800" s="1" t="str">
        <f>fact_sales_daily_final!A3800</f>
        <v>4/21/2015</v>
      </c>
      <c r="B3800" t="str">
        <f>fact_sales_daily_final!E3800</f>
        <v>R03</v>
      </c>
      <c r="C3800">
        <f>fact_sales_daily_final!F3800</f>
        <v>0</v>
      </c>
      <c r="D3800">
        <f>C3800 * VLOOKUP(B3800, finance_assumptions!A:B, 2, FALSE)</f>
        <v>0</v>
      </c>
      <c r="E3800">
        <f t="shared" si="177"/>
        <v>0</v>
      </c>
      <c r="F3800">
        <f t="shared" si="178"/>
        <v>0</v>
      </c>
      <c r="G3800">
        <f t="shared" si="179"/>
        <v>0</v>
      </c>
    </row>
    <row r="3801" spans="1:7" x14ac:dyDescent="0.35">
      <c r="A3801" s="1" t="str">
        <f>fact_sales_daily_final!A3801</f>
        <v>4/21/2015</v>
      </c>
      <c r="B3801" t="str">
        <f>fact_sales_daily_final!E3801</f>
        <v>R06</v>
      </c>
      <c r="C3801">
        <f>fact_sales_daily_final!F3801</f>
        <v>6</v>
      </c>
      <c r="D3801">
        <f>C3801 * VLOOKUP(B3801, finance_assumptions!A:B, 2, FALSE)</f>
        <v>6</v>
      </c>
      <c r="E3801">
        <f t="shared" si="177"/>
        <v>4.5</v>
      </c>
      <c r="F3801">
        <f t="shared" si="178"/>
        <v>1.5</v>
      </c>
      <c r="G3801">
        <f t="shared" si="179"/>
        <v>0.25</v>
      </c>
    </row>
    <row r="3802" spans="1:7" x14ac:dyDescent="0.35">
      <c r="A3802" s="1" t="str">
        <f>fact_sales_daily_final!A3802</f>
        <v>4/22/2015</v>
      </c>
      <c r="B3802" t="str">
        <f>fact_sales_daily_final!E3802</f>
        <v>M01AB</v>
      </c>
      <c r="C3802">
        <f>fact_sales_daily_final!F3802</f>
        <v>1.33</v>
      </c>
      <c r="D3802">
        <f>C3802 * VLOOKUP(B3802, finance_assumptions!A:B, 2, FALSE)</f>
        <v>1.33</v>
      </c>
      <c r="E3802">
        <f t="shared" si="177"/>
        <v>0.99750000000000005</v>
      </c>
      <c r="F3802">
        <f t="shared" si="178"/>
        <v>0.33250000000000002</v>
      </c>
      <c r="G3802">
        <f t="shared" si="179"/>
        <v>0.25</v>
      </c>
    </row>
    <row r="3803" spans="1:7" x14ac:dyDescent="0.35">
      <c r="A3803" s="1" t="str">
        <f>fact_sales_daily_final!A3803</f>
        <v>4/22/2015</v>
      </c>
      <c r="B3803" t="str">
        <f>fact_sales_daily_final!E3803</f>
        <v>M01AE</v>
      </c>
      <c r="C3803">
        <f>fact_sales_daily_final!F3803</f>
        <v>4.6269999999999998</v>
      </c>
      <c r="D3803">
        <f>C3803 * VLOOKUP(B3803, finance_assumptions!A:B, 2, FALSE)</f>
        <v>4.6269999999999998</v>
      </c>
      <c r="E3803">
        <f t="shared" si="177"/>
        <v>3.4702500000000001</v>
      </c>
      <c r="F3803">
        <f t="shared" si="178"/>
        <v>1.1567499999999997</v>
      </c>
      <c r="G3803">
        <f t="shared" si="179"/>
        <v>0.24999999999999994</v>
      </c>
    </row>
    <row r="3804" spans="1:7" x14ac:dyDescent="0.35">
      <c r="A3804" s="1" t="str">
        <f>fact_sales_daily_final!A3804</f>
        <v>4/22/2015</v>
      </c>
      <c r="B3804" t="str">
        <f>fact_sales_daily_final!E3804</f>
        <v>N02BA</v>
      </c>
      <c r="C3804">
        <f>fact_sales_daily_final!F3804</f>
        <v>3.2</v>
      </c>
      <c r="D3804">
        <f>C3804 * VLOOKUP(B3804, finance_assumptions!A:B, 2, FALSE)</f>
        <v>3.2</v>
      </c>
      <c r="E3804">
        <f t="shared" si="177"/>
        <v>2.4000000000000004</v>
      </c>
      <c r="F3804">
        <f t="shared" si="178"/>
        <v>0.79999999999999982</v>
      </c>
      <c r="G3804">
        <f t="shared" si="179"/>
        <v>0.24999999999999994</v>
      </c>
    </row>
    <row r="3805" spans="1:7" x14ac:dyDescent="0.35">
      <c r="A3805" s="1" t="str">
        <f>fact_sales_daily_final!A3805</f>
        <v>4/22/2015</v>
      </c>
      <c r="B3805" t="str">
        <f>fact_sales_daily_final!E3805</f>
        <v>N02BE</v>
      </c>
      <c r="C3805">
        <f>fact_sales_daily_final!F3805</f>
        <v>32</v>
      </c>
      <c r="D3805">
        <f>C3805 * VLOOKUP(B3805, finance_assumptions!A:B, 2, FALSE)</f>
        <v>32</v>
      </c>
      <c r="E3805">
        <f t="shared" si="177"/>
        <v>24</v>
      </c>
      <c r="F3805">
        <f t="shared" si="178"/>
        <v>8</v>
      </c>
      <c r="G3805">
        <f t="shared" si="179"/>
        <v>0.25</v>
      </c>
    </row>
    <row r="3806" spans="1:7" x14ac:dyDescent="0.35">
      <c r="A3806" s="1" t="str">
        <f>fact_sales_daily_final!A3806</f>
        <v>4/22/2015</v>
      </c>
      <c r="B3806" t="str">
        <f>fact_sales_daily_final!E3806</f>
        <v>N05B</v>
      </c>
      <c r="C3806">
        <f>fact_sales_daily_final!F3806</f>
        <v>3</v>
      </c>
      <c r="D3806">
        <f>C3806 * VLOOKUP(B3806, finance_assumptions!A:B, 2, FALSE)</f>
        <v>3</v>
      </c>
      <c r="E3806">
        <f t="shared" si="177"/>
        <v>2.25</v>
      </c>
      <c r="F3806">
        <f t="shared" si="178"/>
        <v>0.75</v>
      </c>
      <c r="G3806">
        <f t="shared" si="179"/>
        <v>0.25</v>
      </c>
    </row>
    <row r="3807" spans="1:7" x14ac:dyDescent="0.35">
      <c r="A3807" s="1" t="str">
        <f>fact_sales_daily_final!A3807</f>
        <v>4/22/2015</v>
      </c>
      <c r="B3807" t="str">
        <f>fact_sales_daily_final!E3807</f>
        <v>N05C</v>
      </c>
      <c r="C3807">
        <f>fact_sales_daily_final!F3807</f>
        <v>0</v>
      </c>
      <c r="D3807">
        <f>C3807 * VLOOKUP(B3807, finance_assumptions!A:B, 2, FALSE)</f>
        <v>0</v>
      </c>
      <c r="E3807">
        <f t="shared" si="177"/>
        <v>0</v>
      </c>
      <c r="F3807">
        <f t="shared" si="178"/>
        <v>0</v>
      </c>
      <c r="G3807">
        <f t="shared" si="179"/>
        <v>0</v>
      </c>
    </row>
    <row r="3808" spans="1:7" x14ac:dyDescent="0.35">
      <c r="A3808" s="1" t="str">
        <f>fact_sales_daily_final!A3808</f>
        <v>4/22/2015</v>
      </c>
      <c r="B3808" t="str">
        <f>fact_sales_daily_final!E3808</f>
        <v>R03</v>
      </c>
      <c r="C3808">
        <f>fact_sales_daily_final!F3808</f>
        <v>1</v>
      </c>
      <c r="D3808">
        <f>C3808 * VLOOKUP(B3808, finance_assumptions!A:B, 2, FALSE)</f>
        <v>1</v>
      </c>
      <c r="E3808">
        <f t="shared" si="177"/>
        <v>0.75</v>
      </c>
      <c r="F3808">
        <f t="shared" si="178"/>
        <v>0.25</v>
      </c>
      <c r="G3808">
        <f t="shared" si="179"/>
        <v>0.25</v>
      </c>
    </row>
    <row r="3809" spans="1:7" x14ac:dyDescent="0.35">
      <c r="A3809" s="1" t="str">
        <f>fact_sales_daily_final!A3809</f>
        <v>4/22/2015</v>
      </c>
      <c r="B3809" t="str">
        <f>fact_sales_daily_final!E3809</f>
        <v>R06</v>
      </c>
      <c r="C3809">
        <f>fact_sales_daily_final!F3809</f>
        <v>2</v>
      </c>
      <c r="D3809">
        <f>C3809 * VLOOKUP(B3809, finance_assumptions!A:B, 2, FALSE)</f>
        <v>2</v>
      </c>
      <c r="E3809">
        <f t="shared" si="177"/>
        <v>1.5</v>
      </c>
      <c r="F3809">
        <f t="shared" si="178"/>
        <v>0.5</v>
      </c>
      <c r="G3809">
        <f t="shared" si="179"/>
        <v>0.25</v>
      </c>
    </row>
    <row r="3810" spans="1:7" x14ac:dyDescent="0.35">
      <c r="A3810" s="1" t="str">
        <f>fact_sales_daily_final!A3810</f>
        <v>4/23/2015</v>
      </c>
      <c r="B3810" t="str">
        <f>fact_sales_daily_final!E3810</f>
        <v>M01AB</v>
      </c>
      <c r="C3810">
        <f>fact_sales_daily_final!F3810</f>
        <v>4</v>
      </c>
      <c r="D3810">
        <f>C3810 * VLOOKUP(B3810, finance_assumptions!A:B, 2, FALSE)</f>
        <v>4</v>
      </c>
      <c r="E3810">
        <f t="shared" si="177"/>
        <v>3</v>
      </c>
      <c r="F3810">
        <f t="shared" si="178"/>
        <v>1</v>
      </c>
      <c r="G3810">
        <f t="shared" si="179"/>
        <v>0.25</v>
      </c>
    </row>
    <row r="3811" spans="1:7" x14ac:dyDescent="0.35">
      <c r="A3811" s="1" t="str">
        <f>fact_sales_daily_final!A3811</f>
        <v>4/23/2015</v>
      </c>
      <c r="B3811" t="str">
        <f>fact_sales_daily_final!E3811</f>
        <v>M01AE</v>
      </c>
      <c r="C3811">
        <f>fact_sales_daily_final!F3811</f>
        <v>1</v>
      </c>
      <c r="D3811">
        <f>C3811 * VLOOKUP(B3811, finance_assumptions!A:B, 2, FALSE)</f>
        <v>1</v>
      </c>
      <c r="E3811">
        <f t="shared" si="177"/>
        <v>0.75</v>
      </c>
      <c r="F3811">
        <f t="shared" si="178"/>
        <v>0.25</v>
      </c>
      <c r="G3811">
        <f t="shared" si="179"/>
        <v>0.25</v>
      </c>
    </row>
    <row r="3812" spans="1:7" x14ac:dyDescent="0.35">
      <c r="A3812" s="1" t="str">
        <f>fact_sales_daily_final!A3812</f>
        <v>4/23/2015</v>
      </c>
      <c r="B3812" t="str">
        <f>fact_sales_daily_final!E3812</f>
        <v>N02BA</v>
      </c>
      <c r="C3812">
        <f>fact_sales_daily_final!F3812</f>
        <v>1</v>
      </c>
      <c r="D3812">
        <f>C3812 * VLOOKUP(B3812, finance_assumptions!A:B, 2, FALSE)</f>
        <v>1</v>
      </c>
      <c r="E3812">
        <f t="shared" si="177"/>
        <v>0.75</v>
      </c>
      <c r="F3812">
        <f t="shared" si="178"/>
        <v>0.25</v>
      </c>
      <c r="G3812">
        <f t="shared" si="179"/>
        <v>0.25</v>
      </c>
    </row>
    <row r="3813" spans="1:7" x14ac:dyDescent="0.35">
      <c r="A3813" s="1" t="str">
        <f>fact_sales_daily_final!A3813</f>
        <v>4/23/2015</v>
      </c>
      <c r="B3813" t="str">
        <f>fact_sales_daily_final!E3813</f>
        <v>N02BE</v>
      </c>
      <c r="C3813">
        <f>fact_sales_daily_final!F3813</f>
        <v>28.2</v>
      </c>
      <c r="D3813">
        <f>C3813 * VLOOKUP(B3813, finance_assumptions!A:B, 2, FALSE)</f>
        <v>28.2</v>
      </c>
      <c r="E3813">
        <f t="shared" si="177"/>
        <v>21.15</v>
      </c>
      <c r="F3813">
        <f t="shared" si="178"/>
        <v>7.0500000000000007</v>
      </c>
      <c r="G3813">
        <f t="shared" si="179"/>
        <v>0.25000000000000006</v>
      </c>
    </row>
    <row r="3814" spans="1:7" x14ac:dyDescent="0.35">
      <c r="A3814" s="1" t="str">
        <f>fact_sales_daily_final!A3814</f>
        <v>4/23/2015</v>
      </c>
      <c r="B3814" t="str">
        <f>fact_sales_daily_final!E3814</f>
        <v>N05B</v>
      </c>
      <c r="C3814">
        <f>fact_sales_daily_final!F3814</f>
        <v>8</v>
      </c>
      <c r="D3814">
        <f>C3814 * VLOOKUP(B3814, finance_assumptions!A:B, 2, FALSE)</f>
        <v>8</v>
      </c>
      <c r="E3814">
        <f t="shared" si="177"/>
        <v>6</v>
      </c>
      <c r="F3814">
        <f t="shared" si="178"/>
        <v>2</v>
      </c>
      <c r="G3814">
        <f t="shared" si="179"/>
        <v>0.25</v>
      </c>
    </row>
    <row r="3815" spans="1:7" x14ac:dyDescent="0.35">
      <c r="A3815" s="1" t="str">
        <f>fact_sales_daily_final!A3815</f>
        <v>4/23/2015</v>
      </c>
      <c r="B3815" t="str">
        <f>fact_sales_daily_final!E3815</f>
        <v>N05C</v>
      </c>
      <c r="C3815">
        <f>fact_sales_daily_final!F3815</f>
        <v>0</v>
      </c>
      <c r="D3815">
        <f>C3815 * VLOOKUP(B3815, finance_assumptions!A:B, 2, FALSE)</f>
        <v>0</v>
      </c>
      <c r="E3815">
        <f t="shared" si="177"/>
        <v>0</v>
      </c>
      <c r="F3815">
        <f t="shared" si="178"/>
        <v>0</v>
      </c>
      <c r="G3815">
        <f t="shared" si="179"/>
        <v>0</v>
      </c>
    </row>
    <row r="3816" spans="1:7" x14ac:dyDescent="0.35">
      <c r="A3816" s="1" t="str">
        <f>fact_sales_daily_final!A3816</f>
        <v>4/23/2015</v>
      </c>
      <c r="B3816" t="str">
        <f>fact_sales_daily_final!E3816</f>
        <v>R03</v>
      </c>
      <c r="C3816">
        <f>fact_sales_daily_final!F3816</f>
        <v>1</v>
      </c>
      <c r="D3816">
        <f>C3816 * VLOOKUP(B3816, finance_assumptions!A:B, 2, FALSE)</f>
        <v>1</v>
      </c>
      <c r="E3816">
        <f t="shared" si="177"/>
        <v>0.75</v>
      </c>
      <c r="F3816">
        <f t="shared" si="178"/>
        <v>0.25</v>
      </c>
      <c r="G3816">
        <f t="shared" si="179"/>
        <v>0.25</v>
      </c>
    </row>
    <row r="3817" spans="1:7" x14ac:dyDescent="0.35">
      <c r="A3817" s="1" t="str">
        <f>fact_sales_daily_final!A3817</f>
        <v>4/23/2015</v>
      </c>
      <c r="B3817" t="str">
        <f>fact_sales_daily_final!E3817</f>
        <v>R06</v>
      </c>
      <c r="C3817">
        <f>fact_sales_daily_final!F3817</f>
        <v>4</v>
      </c>
      <c r="D3817">
        <f>C3817 * VLOOKUP(B3817, finance_assumptions!A:B, 2, FALSE)</f>
        <v>4</v>
      </c>
      <c r="E3817">
        <f t="shared" si="177"/>
        <v>3</v>
      </c>
      <c r="F3817">
        <f t="shared" si="178"/>
        <v>1</v>
      </c>
      <c r="G3817">
        <f t="shared" si="179"/>
        <v>0.25</v>
      </c>
    </row>
    <row r="3818" spans="1:7" x14ac:dyDescent="0.35">
      <c r="A3818" s="1" t="str">
        <f>fact_sales_daily_final!A3818</f>
        <v>4/24/2015</v>
      </c>
      <c r="B3818" t="str">
        <f>fact_sales_daily_final!E3818</f>
        <v>M01AB</v>
      </c>
      <c r="C3818">
        <f>fact_sales_daily_final!F3818</f>
        <v>10</v>
      </c>
      <c r="D3818">
        <f>C3818 * VLOOKUP(B3818, finance_assumptions!A:B, 2, FALSE)</f>
        <v>10</v>
      </c>
      <c r="E3818">
        <f t="shared" si="177"/>
        <v>7.5</v>
      </c>
      <c r="F3818">
        <f t="shared" si="178"/>
        <v>2.5</v>
      </c>
      <c r="G3818">
        <f t="shared" si="179"/>
        <v>0.25</v>
      </c>
    </row>
    <row r="3819" spans="1:7" x14ac:dyDescent="0.35">
      <c r="A3819" s="1" t="str">
        <f>fact_sales_daily_final!A3819</f>
        <v>4/24/2015</v>
      </c>
      <c r="B3819" t="str">
        <f>fact_sales_daily_final!E3819</f>
        <v>M01AE</v>
      </c>
      <c r="C3819">
        <f>fact_sales_daily_final!F3819</f>
        <v>1</v>
      </c>
      <c r="D3819">
        <f>C3819 * VLOOKUP(B3819, finance_assumptions!A:B, 2, FALSE)</f>
        <v>1</v>
      </c>
      <c r="E3819">
        <f t="shared" si="177"/>
        <v>0.75</v>
      </c>
      <c r="F3819">
        <f t="shared" si="178"/>
        <v>0.25</v>
      </c>
      <c r="G3819">
        <f t="shared" si="179"/>
        <v>0.25</v>
      </c>
    </row>
    <row r="3820" spans="1:7" x14ac:dyDescent="0.35">
      <c r="A3820" s="1" t="str">
        <f>fact_sales_daily_final!A3820</f>
        <v>4/24/2015</v>
      </c>
      <c r="B3820" t="str">
        <f>fact_sales_daily_final!E3820</f>
        <v>N02BA</v>
      </c>
      <c r="C3820">
        <f>fact_sales_daily_final!F3820</f>
        <v>4</v>
      </c>
      <c r="D3820">
        <f>C3820 * VLOOKUP(B3820, finance_assumptions!A:B, 2, FALSE)</f>
        <v>4</v>
      </c>
      <c r="E3820">
        <f t="shared" si="177"/>
        <v>3</v>
      </c>
      <c r="F3820">
        <f t="shared" si="178"/>
        <v>1</v>
      </c>
      <c r="G3820">
        <f t="shared" si="179"/>
        <v>0.25</v>
      </c>
    </row>
    <row r="3821" spans="1:7" x14ac:dyDescent="0.35">
      <c r="A3821" s="1" t="str">
        <f>fact_sales_daily_final!A3821</f>
        <v>4/24/2015</v>
      </c>
      <c r="B3821" t="str">
        <f>fact_sales_daily_final!E3821</f>
        <v>N02BE</v>
      </c>
      <c r="C3821">
        <f>fact_sales_daily_final!F3821</f>
        <v>30</v>
      </c>
      <c r="D3821">
        <f>C3821 * VLOOKUP(B3821, finance_assumptions!A:B, 2, FALSE)</f>
        <v>30</v>
      </c>
      <c r="E3821">
        <f t="shared" si="177"/>
        <v>22.5</v>
      </c>
      <c r="F3821">
        <f t="shared" si="178"/>
        <v>7.5</v>
      </c>
      <c r="G3821">
        <f t="shared" si="179"/>
        <v>0.25</v>
      </c>
    </row>
    <row r="3822" spans="1:7" x14ac:dyDescent="0.35">
      <c r="A3822" s="1" t="str">
        <f>fact_sales_daily_final!A3822</f>
        <v>4/24/2015</v>
      </c>
      <c r="B3822" t="str">
        <f>fact_sales_daily_final!E3822</f>
        <v>N05B</v>
      </c>
      <c r="C3822">
        <f>fact_sales_daily_final!F3822</f>
        <v>5</v>
      </c>
      <c r="D3822">
        <f>C3822 * VLOOKUP(B3822, finance_assumptions!A:B, 2, FALSE)</f>
        <v>5</v>
      </c>
      <c r="E3822">
        <f t="shared" si="177"/>
        <v>3.75</v>
      </c>
      <c r="F3822">
        <f t="shared" si="178"/>
        <v>1.25</v>
      </c>
      <c r="G3822">
        <f t="shared" si="179"/>
        <v>0.25</v>
      </c>
    </row>
    <row r="3823" spans="1:7" x14ac:dyDescent="0.35">
      <c r="A3823" s="1" t="str">
        <f>fact_sales_daily_final!A3823</f>
        <v>4/24/2015</v>
      </c>
      <c r="B3823" t="str">
        <f>fact_sales_daily_final!E3823</f>
        <v>N05C</v>
      </c>
      <c r="C3823">
        <f>fact_sales_daily_final!F3823</f>
        <v>0</v>
      </c>
      <c r="D3823">
        <f>C3823 * VLOOKUP(B3823, finance_assumptions!A:B, 2, FALSE)</f>
        <v>0</v>
      </c>
      <c r="E3823">
        <f t="shared" si="177"/>
        <v>0</v>
      </c>
      <c r="F3823">
        <f t="shared" si="178"/>
        <v>0</v>
      </c>
      <c r="G3823">
        <f t="shared" si="179"/>
        <v>0</v>
      </c>
    </row>
    <row r="3824" spans="1:7" x14ac:dyDescent="0.35">
      <c r="A3824" s="1" t="str">
        <f>fact_sales_daily_final!A3824</f>
        <v>4/24/2015</v>
      </c>
      <c r="B3824" t="str">
        <f>fact_sales_daily_final!E3824</f>
        <v>R03</v>
      </c>
      <c r="C3824">
        <f>fact_sales_daily_final!F3824</f>
        <v>1</v>
      </c>
      <c r="D3824">
        <f>C3824 * VLOOKUP(B3824, finance_assumptions!A:B, 2, FALSE)</f>
        <v>1</v>
      </c>
      <c r="E3824">
        <f t="shared" si="177"/>
        <v>0.75</v>
      </c>
      <c r="F3824">
        <f t="shared" si="178"/>
        <v>0.25</v>
      </c>
      <c r="G3824">
        <f t="shared" si="179"/>
        <v>0.25</v>
      </c>
    </row>
    <row r="3825" spans="1:7" x14ac:dyDescent="0.35">
      <c r="A3825" s="1" t="str">
        <f>fact_sales_daily_final!A3825</f>
        <v>4/24/2015</v>
      </c>
      <c r="B3825" t="str">
        <f>fact_sales_daily_final!E3825</f>
        <v>R06</v>
      </c>
      <c r="C3825">
        <f>fact_sales_daily_final!F3825</f>
        <v>5</v>
      </c>
      <c r="D3825">
        <f>C3825 * VLOOKUP(B3825, finance_assumptions!A:B, 2, FALSE)</f>
        <v>5</v>
      </c>
      <c r="E3825">
        <f t="shared" si="177"/>
        <v>3.75</v>
      </c>
      <c r="F3825">
        <f t="shared" si="178"/>
        <v>1.25</v>
      </c>
      <c r="G3825">
        <f t="shared" si="179"/>
        <v>0.25</v>
      </c>
    </row>
    <row r="3826" spans="1:7" x14ac:dyDescent="0.35">
      <c r="A3826" s="1" t="str">
        <f>fact_sales_daily_final!A3826</f>
        <v>4/25/2015</v>
      </c>
      <c r="B3826" t="str">
        <f>fact_sales_daily_final!E3826</f>
        <v>M01AB</v>
      </c>
      <c r="C3826">
        <f>fact_sales_daily_final!F3826</f>
        <v>5</v>
      </c>
      <c r="D3826">
        <f>C3826 * VLOOKUP(B3826, finance_assumptions!A:B, 2, FALSE)</f>
        <v>5</v>
      </c>
      <c r="E3826">
        <f t="shared" si="177"/>
        <v>3.75</v>
      </c>
      <c r="F3826">
        <f t="shared" si="178"/>
        <v>1.25</v>
      </c>
      <c r="G3826">
        <f t="shared" si="179"/>
        <v>0.25</v>
      </c>
    </row>
    <row r="3827" spans="1:7" x14ac:dyDescent="0.35">
      <c r="A3827" s="1" t="str">
        <f>fact_sales_daily_final!A3827</f>
        <v>4/25/2015</v>
      </c>
      <c r="B3827" t="str">
        <f>fact_sales_daily_final!E3827</f>
        <v>M01AE</v>
      </c>
      <c r="C3827">
        <f>fact_sales_daily_final!F3827</f>
        <v>3.165</v>
      </c>
      <c r="D3827">
        <f>C3827 * VLOOKUP(B3827, finance_assumptions!A:B, 2, FALSE)</f>
        <v>3.165</v>
      </c>
      <c r="E3827">
        <f t="shared" si="177"/>
        <v>2.3737500000000002</v>
      </c>
      <c r="F3827">
        <f t="shared" si="178"/>
        <v>0.79124999999999979</v>
      </c>
      <c r="G3827">
        <f t="shared" si="179"/>
        <v>0.24999999999999992</v>
      </c>
    </row>
    <row r="3828" spans="1:7" x14ac:dyDescent="0.35">
      <c r="A3828" s="1" t="str">
        <f>fact_sales_daily_final!A3828</f>
        <v>4/25/2015</v>
      </c>
      <c r="B3828" t="str">
        <f>fact_sales_daily_final!E3828</f>
        <v>N02BA</v>
      </c>
      <c r="C3828">
        <f>fact_sales_daily_final!F3828</f>
        <v>8</v>
      </c>
      <c r="D3828">
        <f>C3828 * VLOOKUP(B3828, finance_assumptions!A:B, 2, FALSE)</f>
        <v>8</v>
      </c>
      <c r="E3828">
        <f t="shared" si="177"/>
        <v>6</v>
      </c>
      <c r="F3828">
        <f t="shared" si="178"/>
        <v>2</v>
      </c>
      <c r="G3828">
        <f t="shared" si="179"/>
        <v>0.25</v>
      </c>
    </row>
    <row r="3829" spans="1:7" x14ac:dyDescent="0.35">
      <c r="A3829" s="1" t="str">
        <f>fact_sales_daily_final!A3829</f>
        <v>4/25/2015</v>
      </c>
      <c r="B3829" t="str">
        <f>fact_sales_daily_final!E3829</f>
        <v>N02BE</v>
      </c>
      <c r="C3829">
        <f>fact_sales_daily_final!F3829</f>
        <v>38.1</v>
      </c>
      <c r="D3829">
        <f>C3829 * VLOOKUP(B3829, finance_assumptions!A:B, 2, FALSE)</f>
        <v>38.1</v>
      </c>
      <c r="E3829">
        <f t="shared" si="177"/>
        <v>28.575000000000003</v>
      </c>
      <c r="F3829">
        <f t="shared" si="178"/>
        <v>9.5249999999999986</v>
      </c>
      <c r="G3829">
        <f t="shared" si="179"/>
        <v>0.24999999999999994</v>
      </c>
    </row>
    <row r="3830" spans="1:7" x14ac:dyDescent="0.35">
      <c r="A3830" s="1" t="str">
        <f>fact_sales_daily_final!A3830</f>
        <v>4/25/2015</v>
      </c>
      <c r="B3830" t="str">
        <f>fact_sales_daily_final!E3830</f>
        <v>N05B</v>
      </c>
      <c r="C3830">
        <f>fact_sales_daily_final!F3830</f>
        <v>3</v>
      </c>
      <c r="D3830">
        <f>C3830 * VLOOKUP(B3830, finance_assumptions!A:B, 2, FALSE)</f>
        <v>3</v>
      </c>
      <c r="E3830">
        <f t="shared" si="177"/>
        <v>2.25</v>
      </c>
      <c r="F3830">
        <f t="shared" si="178"/>
        <v>0.75</v>
      </c>
      <c r="G3830">
        <f t="shared" si="179"/>
        <v>0.25</v>
      </c>
    </row>
    <row r="3831" spans="1:7" x14ac:dyDescent="0.35">
      <c r="A3831" s="1" t="str">
        <f>fact_sales_daily_final!A3831</f>
        <v>4/25/2015</v>
      </c>
      <c r="B3831" t="str">
        <f>fact_sales_daily_final!E3831</f>
        <v>N05C</v>
      </c>
      <c r="C3831">
        <f>fact_sales_daily_final!F3831</f>
        <v>0</v>
      </c>
      <c r="D3831">
        <f>C3831 * VLOOKUP(B3831, finance_assumptions!A:B, 2, FALSE)</f>
        <v>0</v>
      </c>
      <c r="E3831">
        <f t="shared" si="177"/>
        <v>0</v>
      </c>
      <c r="F3831">
        <f t="shared" si="178"/>
        <v>0</v>
      </c>
      <c r="G3831">
        <f t="shared" si="179"/>
        <v>0</v>
      </c>
    </row>
    <row r="3832" spans="1:7" x14ac:dyDescent="0.35">
      <c r="A3832" s="1" t="str">
        <f>fact_sales_daily_final!A3832</f>
        <v>4/25/2015</v>
      </c>
      <c r="B3832" t="str">
        <f>fact_sales_daily_final!E3832</f>
        <v>R03</v>
      </c>
      <c r="C3832">
        <f>fact_sales_daily_final!F3832</f>
        <v>1</v>
      </c>
      <c r="D3832">
        <f>C3832 * VLOOKUP(B3832, finance_assumptions!A:B, 2, FALSE)</f>
        <v>1</v>
      </c>
      <c r="E3832">
        <f t="shared" si="177"/>
        <v>0.75</v>
      </c>
      <c r="F3832">
        <f t="shared" si="178"/>
        <v>0.25</v>
      </c>
      <c r="G3832">
        <f t="shared" si="179"/>
        <v>0.25</v>
      </c>
    </row>
    <row r="3833" spans="1:7" x14ac:dyDescent="0.35">
      <c r="A3833" s="1" t="str">
        <f>fact_sales_daily_final!A3833</f>
        <v>4/25/2015</v>
      </c>
      <c r="B3833" t="str">
        <f>fact_sales_daily_final!E3833</f>
        <v>R06</v>
      </c>
      <c r="C3833">
        <f>fact_sales_daily_final!F3833</f>
        <v>3</v>
      </c>
      <c r="D3833">
        <f>C3833 * VLOOKUP(B3833, finance_assumptions!A:B, 2, FALSE)</f>
        <v>3</v>
      </c>
      <c r="E3833">
        <f t="shared" si="177"/>
        <v>2.25</v>
      </c>
      <c r="F3833">
        <f t="shared" si="178"/>
        <v>0.75</v>
      </c>
      <c r="G3833">
        <f t="shared" si="179"/>
        <v>0.25</v>
      </c>
    </row>
    <row r="3834" spans="1:7" x14ac:dyDescent="0.35">
      <c r="A3834" s="1" t="str">
        <f>fact_sales_daily_final!A3834</f>
        <v>4/26/2015</v>
      </c>
      <c r="B3834" t="str">
        <f>fact_sales_daily_final!E3834</f>
        <v>M01AB</v>
      </c>
      <c r="C3834">
        <f>fact_sales_daily_final!F3834</f>
        <v>7</v>
      </c>
      <c r="D3834">
        <f>C3834 * VLOOKUP(B3834, finance_assumptions!A:B, 2, FALSE)</f>
        <v>7</v>
      </c>
      <c r="E3834">
        <f t="shared" si="177"/>
        <v>5.25</v>
      </c>
      <c r="F3834">
        <f t="shared" si="178"/>
        <v>1.75</v>
      </c>
      <c r="G3834">
        <f t="shared" si="179"/>
        <v>0.25</v>
      </c>
    </row>
    <row r="3835" spans="1:7" x14ac:dyDescent="0.35">
      <c r="A3835" s="1" t="str">
        <f>fact_sales_daily_final!A3835</f>
        <v>4/26/2015</v>
      </c>
      <c r="B3835" t="str">
        <f>fact_sales_daily_final!E3835</f>
        <v>M01AE</v>
      </c>
      <c r="C3835">
        <f>fact_sales_daily_final!F3835</f>
        <v>6</v>
      </c>
      <c r="D3835">
        <f>C3835 * VLOOKUP(B3835, finance_assumptions!A:B, 2, FALSE)</f>
        <v>6</v>
      </c>
      <c r="E3835">
        <f t="shared" si="177"/>
        <v>4.5</v>
      </c>
      <c r="F3835">
        <f t="shared" si="178"/>
        <v>1.5</v>
      </c>
      <c r="G3835">
        <f t="shared" si="179"/>
        <v>0.25</v>
      </c>
    </row>
    <row r="3836" spans="1:7" x14ac:dyDescent="0.35">
      <c r="A3836" s="1" t="str">
        <f>fact_sales_daily_final!A3836</f>
        <v>4/26/2015</v>
      </c>
      <c r="B3836" t="str">
        <f>fact_sales_daily_final!E3836</f>
        <v>N02BA</v>
      </c>
      <c r="C3836">
        <f>fact_sales_daily_final!F3836</f>
        <v>3</v>
      </c>
      <c r="D3836">
        <f>C3836 * VLOOKUP(B3836, finance_assumptions!A:B, 2, FALSE)</f>
        <v>3</v>
      </c>
      <c r="E3836">
        <f t="shared" si="177"/>
        <v>2.25</v>
      </c>
      <c r="F3836">
        <f t="shared" si="178"/>
        <v>0.75</v>
      </c>
      <c r="G3836">
        <f t="shared" si="179"/>
        <v>0.25</v>
      </c>
    </row>
    <row r="3837" spans="1:7" x14ac:dyDescent="0.35">
      <c r="A3837" s="1" t="str">
        <f>fact_sales_daily_final!A3837</f>
        <v>4/26/2015</v>
      </c>
      <c r="B3837" t="str">
        <f>fact_sales_daily_final!E3837</f>
        <v>N02BE</v>
      </c>
      <c r="C3837">
        <f>fact_sales_daily_final!F3837</f>
        <v>37.6</v>
      </c>
      <c r="D3837">
        <f>C3837 * VLOOKUP(B3837, finance_assumptions!A:B, 2, FALSE)</f>
        <v>37.6</v>
      </c>
      <c r="E3837">
        <f t="shared" si="177"/>
        <v>28.200000000000003</v>
      </c>
      <c r="F3837">
        <f t="shared" si="178"/>
        <v>9.3999999999999986</v>
      </c>
      <c r="G3837">
        <f t="shared" si="179"/>
        <v>0.24999999999999994</v>
      </c>
    </row>
    <row r="3838" spans="1:7" x14ac:dyDescent="0.35">
      <c r="A3838" s="1" t="str">
        <f>fact_sales_daily_final!A3838</f>
        <v>4/26/2015</v>
      </c>
      <c r="B3838" t="str">
        <f>fact_sales_daily_final!E3838</f>
        <v>N05B</v>
      </c>
      <c r="C3838">
        <f>fact_sales_daily_final!F3838</f>
        <v>5</v>
      </c>
      <c r="D3838">
        <f>C3838 * VLOOKUP(B3838, finance_assumptions!A:B, 2, FALSE)</f>
        <v>5</v>
      </c>
      <c r="E3838">
        <f t="shared" si="177"/>
        <v>3.75</v>
      </c>
      <c r="F3838">
        <f t="shared" si="178"/>
        <v>1.25</v>
      </c>
      <c r="G3838">
        <f t="shared" si="179"/>
        <v>0.25</v>
      </c>
    </row>
    <row r="3839" spans="1:7" x14ac:dyDescent="0.35">
      <c r="A3839" s="1" t="str">
        <f>fact_sales_daily_final!A3839</f>
        <v>4/26/2015</v>
      </c>
      <c r="B3839" t="str">
        <f>fact_sales_daily_final!E3839</f>
        <v>N05C</v>
      </c>
      <c r="C3839">
        <f>fact_sales_daily_final!F3839</f>
        <v>0</v>
      </c>
      <c r="D3839">
        <f>C3839 * VLOOKUP(B3839, finance_assumptions!A:B, 2, FALSE)</f>
        <v>0</v>
      </c>
      <c r="E3839">
        <f t="shared" si="177"/>
        <v>0</v>
      </c>
      <c r="F3839">
        <f t="shared" si="178"/>
        <v>0</v>
      </c>
      <c r="G3839">
        <f t="shared" si="179"/>
        <v>0</v>
      </c>
    </row>
    <row r="3840" spans="1:7" x14ac:dyDescent="0.35">
      <c r="A3840" s="1" t="str">
        <f>fact_sales_daily_final!A3840</f>
        <v>4/26/2015</v>
      </c>
      <c r="B3840" t="str">
        <f>fact_sales_daily_final!E3840</f>
        <v>R03</v>
      </c>
      <c r="C3840">
        <f>fact_sales_daily_final!F3840</f>
        <v>1</v>
      </c>
      <c r="D3840">
        <f>C3840 * VLOOKUP(B3840, finance_assumptions!A:B, 2, FALSE)</f>
        <v>1</v>
      </c>
      <c r="E3840">
        <f t="shared" si="177"/>
        <v>0.75</v>
      </c>
      <c r="F3840">
        <f t="shared" si="178"/>
        <v>0.25</v>
      </c>
      <c r="G3840">
        <f t="shared" si="179"/>
        <v>0.25</v>
      </c>
    </row>
    <row r="3841" spans="1:7" x14ac:dyDescent="0.35">
      <c r="A3841" s="1" t="str">
        <f>fact_sales_daily_final!A3841</f>
        <v>4/26/2015</v>
      </c>
      <c r="B3841" t="str">
        <f>fact_sales_daily_final!E3841</f>
        <v>R06</v>
      </c>
      <c r="C3841">
        <f>fact_sales_daily_final!F3841</f>
        <v>1</v>
      </c>
      <c r="D3841">
        <f>C3841 * VLOOKUP(B3841, finance_assumptions!A:B, 2, FALSE)</f>
        <v>1</v>
      </c>
      <c r="E3841">
        <f t="shared" si="177"/>
        <v>0.75</v>
      </c>
      <c r="F3841">
        <f t="shared" si="178"/>
        <v>0.25</v>
      </c>
      <c r="G3841">
        <f t="shared" si="179"/>
        <v>0.25</v>
      </c>
    </row>
    <row r="3842" spans="1:7" x14ac:dyDescent="0.35">
      <c r="A3842" s="1" t="str">
        <f>fact_sales_daily_final!A3842</f>
        <v>4/27/2015</v>
      </c>
      <c r="B3842" t="str">
        <f>fact_sales_daily_final!E3842</f>
        <v>M01AB</v>
      </c>
      <c r="C3842">
        <f>fact_sales_daily_final!F3842</f>
        <v>3</v>
      </c>
      <c r="D3842">
        <f>C3842 * VLOOKUP(B3842, finance_assumptions!A:B, 2, FALSE)</f>
        <v>3</v>
      </c>
      <c r="E3842">
        <f t="shared" si="177"/>
        <v>2.25</v>
      </c>
      <c r="F3842">
        <f t="shared" si="178"/>
        <v>0.75</v>
      </c>
      <c r="G3842">
        <f t="shared" si="179"/>
        <v>0.25</v>
      </c>
    </row>
    <row r="3843" spans="1:7" x14ac:dyDescent="0.35">
      <c r="A3843" s="1" t="str">
        <f>fact_sales_daily_final!A3843</f>
        <v>4/27/2015</v>
      </c>
      <c r="B3843" t="str">
        <f>fact_sales_daily_final!E3843</f>
        <v>M01AE</v>
      </c>
      <c r="C3843">
        <f>fact_sales_daily_final!F3843</f>
        <v>0.78</v>
      </c>
      <c r="D3843">
        <f>C3843 * VLOOKUP(B3843, finance_assumptions!A:B, 2, FALSE)</f>
        <v>0.78</v>
      </c>
      <c r="E3843">
        <f t="shared" ref="E3843:E3906" si="180">D3843 * 0.75</f>
        <v>0.58499999999999996</v>
      </c>
      <c r="F3843">
        <f t="shared" ref="F3843:F3906" si="181">D3843 - E3843</f>
        <v>0.19500000000000006</v>
      </c>
      <c r="G3843">
        <f t="shared" ref="G3843:G3906" si="182">IF(D3843=0, 0, F3843/D3843)</f>
        <v>0.25000000000000006</v>
      </c>
    </row>
    <row r="3844" spans="1:7" x14ac:dyDescent="0.35">
      <c r="A3844" s="1" t="str">
        <f>fact_sales_daily_final!A3844</f>
        <v>4/27/2015</v>
      </c>
      <c r="B3844" t="str">
        <f>fact_sales_daily_final!E3844</f>
        <v>N02BA</v>
      </c>
      <c r="C3844">
        <f>fact_sales_daily_final!F3844</f>
        <v>4</v>
      </c>
      <c r="D3844">
        <f>C3844 * VLOOKUP(B3844, finance_assumptions!A:B, 2, FALSE)</f>
        <v>4</v>
      </c>
      <c r="E3844">
        <f t="shared" si="180"/>
        <v>3</v>
      </c>
      <c r="F3844">
        <f t="shared" si="181"/>
        <v>1</v>
      </c>
      <c r="G3844">
        <f t="shared" si="182"/>
        <v>0.25</v>
      </c>
    </row>
    <row r="3845" spans="1:7" x14ac:dyDescent="0.35">
      <c r="A3845" s="1" t="str">
        <f>fact_sales_daily_final!A3845</f>
        <v>4/27/2015</v>
      </c>
      <c r="B3845" t="str">
        <f>fact_sales_daily_final!E3845</f>
        <v>N02BE</v>
      </c>
      <c r="C3845">
        <f>fact_sales_daily_final!F3845</f>
        <v>43</v>
      </c>
      <c r="D3845">
        <f>C3845 * VLOOKUP(B3845, finance_assumptions!A:B, 2, FALSE)</f>
        <v>43</v>
      </c>
      <c r="E3845">
        <f t="shared" si="180"/>
        <v>32.25</v>
      </c>
      <c r="F3845">
        <f t="shared" si="181"/>
        <v>10.75</v>
      </c>
      <c r="G3845">
        <f t="shared" si="182"/>
        <v>0.25</v>
      </c>
    </row>
    <row r="3846" spans="1:7" x14ac:dyDescent="0.35">
      <c r="A3846" s="1" t="str">
        <f>fact_sales_daily_final!A3846</f>
        <v>4/27/2015</v>
      </c>
      <c r="B3846" t="str">
        <f>fact_sales_daily_final!E3846</f>
        <v>N05B</v>
      </c>
      <c r="C3846">
        <f>fact_sales_daily_final!F3846</f>
        <v>10</v>
      </c>
      <c r="D3846">
        <f>C3846 * VLOOKUP(B3846, finance_assumptions!A:B, 2, FALSE)</f>
        <v>10</v>
      </c>
      <c r="E3846">
        <f t="shared" si="180"/>
        <v>7.5</v>
      </c>
      <c r="F3846">
        <f t="shared" si="181"/>
        <v>2.5</v>
      </c>
      <c r="G3846">
        <f t="shared" si="182"/>
        <v>0.25</v>
      </c>
    </row>
    <row r="3847" spans="1:7" x14ac:dyDescent="0.35">
      <c r="A3847" s="1" t="str">
        <f>fact_sales_daily_final!A3847</f>
        <v>4/27/2015</v>
      </c>
      <c r="B3847" t="str">
        <f>fact_sales_daily_final!E3847</f>
        <v>N05C</v>
      </c>
      <c r="C3847">
        <f>fact_sales_daily_final!F3847</f>
        <v>0</v>
      </c>
      <c r="D3847">
        <f>C3847 * VLOOKUP(B3847, finance_assumptions!A:B, 2, FALSE)</f>
        <v>0</v>
      </c>
      <c r="E3847">
        <f t="shared" si="180"/>
        <v>0</v>
      </c>
      <c r="F3847">
        <f t="shared" si="181"/>
        <v>0</v>
      </c>
      <c r="G3847">
        <f t="shared" si="182"/>
        <v>0</v>
      </c>
    </row>
    <row r="3848" spans="1:7" x14ac:dyDescent="0.35">
      <c r="A3848" s="1" t="str">
        <f>fact_sales_daily_final!A3848</f>
        <v>4/27/2015</v>
      </c>
      <c r="B3848" t="str">
        <f>fact_sales_daily_final!E3848</f>
        <v>R03</v>
      </c>
      <c r="C3848">
        <f>fact_sales_daily_final!F3848</f>
        <v>0</v>
      </c>
      <c r="D3848">
        <f>C3848 * VLOOKUP(B3848, finance_assumptions!A:B, 2, FALSE)</f>
        <v>0</v>
      </c>
      <c r="E3848">
        <f t="shared" si="180"/>
        <v>0</v>
      </c>
      <c r="F3848">
        <f t="shared" si="181"/>
        <v>0</v>
      </c>
      <c r="G3848">
        <f t="shared" si="182"/>
        <v>0</v>
      </c>
    </row>
    <row r="3849" spans="1:7" x14ac:dyDescent="0.35">
      <c r="A3849" s="1" t="str">
        <f>fact_sales_daily_final!A3849</f>
        <v>4/27/2015</v>
      </c>
      <c r="B3849" t="str">
        <f>fact_sales_daily_final!E3849</f>
        <v>R06</v>
      </c>
      <c r="C3849">
        <f>fact_sales_daily_final!F3849</f>
        <v>10</v>
      </c>
      <c r="D3849">
        <f>C3849 * VLOOKUP(B3849, finance_assumptions!A:B, 2, FALSE)</f>
        <v>10</v>
      </c>
      <c r="E3849">
        <f t="shared" si="180"/>
        <v>7.5</v>
      </c>
      <c r="F3849">
        <f t="shared" si="181"/>
        <v>2.5</v>
      </c>
      <c r="G3849">
        <f t="shared" si="182"/>
        <v>0.25</v>
      </c>
    </row>
    <row r="3850" spans="1:7" x14ac:dyDescent="0.35">
      <c r="A3850" s="1" t="str">
        <f>fact_sales_daily_final!A3850</f>
        <v>4/28/2015</v>
      </c>
      <c r="B3850" t="str">
        <f>fact_sales_daily_final!E3850</f>
        <v>M01AB</v>
      </c>
      <c r="C3850">
        <f>fact_sales_daily_final!F3850</f>
        <v>4.33</v>
      </c>
      <c r="D3850">
        <f>C3850 * VLOOKUP(B3850, finance_assumptions!A:B, 2, FALSE)</f>
        <v>4.33</v>
      </c>
      <c r="E3850">
        <f t="shared" si="180"/>
        <v>3.2475000000000001</v>
      </c>
      <c r="F3850">
        <f t="shared" si="181"/>
        <v>1.0825</v>
      </c>
      <c r="G3850">
        <f t="shared" si="182"/>
        <v>0.25</v>
      </c>
    </row>
    <row r="3851" spans="1:7" x14ac:dyDescent="0.35">
      <c r="A3851" s="1" t="str">
        <f>fact_sales_daily_final!A3851</f>
        <v>4/28/2015</v>
      </c>
      <c r="B3851" t="str">
        <f>fact_sales_daily_final!E3851</f>
        <v>M01AE</v>
      </c>
      <c r="C3851">
        <f>fact_sales_daily_final!F3851</f>
        <v>4.67</v>
      </c>
      <c r="D3851">
        <f>C3851 * VLOOKUP(B3851, finance_assumptions!A:B, 2, FALSE)</f>
        <v>4.67</v>
      </c>
      <c r="E3851">
        <f t="shared" si="180"/>
        <v>3.5024999999999999</v>
      </c>
      <c r="F3851">
        <f t="shared" si="181"/>
        <v>1.1675</v>
      </c>
      <c r="G3851">
        <f t="shared" si="182"/>
        <v>0.25</v>
      </c>
    </row>
    <row r="3852" spans="1:7" x14ac:dyDescent="0.35">
      <c r="A3852" s="1" t="str">
        <f>fact_sales_daily_final!A3852</f>
        <v>4/28/2015</v>
      </c>
      <c r="B3852" t="str">
        <f>fact_sales_daily_final!E3852</f>
        <v>N02BA</v>
      </c>
      <c r="C3852">
        <f>fact_sales_daily_final!F3852</f>
        <v>3.1</v>
      </c>
      <c r="D3852">
        <f>C3852 * VLOOKUP(B3852, finance_assumptions!A:B, 2, FALSE)</f>
        <v>3.1</v>
      </c>
      <c r="E3852">
        <f t="shared" si="180"/>
        <v>2.3250000000000002</v>
      </c>
      <c r="F3852">
        <f t="shared" si="181"/>
        <v>0.77499999999999991</v>
      </c>
      <c r="G3852">
        <f t="shared" si="182"/>
        <v>0.24999999999999997</v>
      </c>
    </row>
    <row r="3853" spans="1:7" x14ac:dyDescent="0.35">
      <c r="A3853" s="1" t="str">
        <f>fact_sales_daily_final!A3853</f>
        <v>4/28/2015</v>
      </c>
      <c r="B3853" t="str">
        <f>fact_sales_daily_final!E3853</f>
        <v>N02BE</v>
      </c>
      <c r="C3853">
        <f>fact_sales_daily_final!F3853</f>
        <v>15.2</v>
      </c>
      <c r="D3853">
        <f>C3853 * VLOOKUP(B3853, finance_assumptions!A:B, 2, FALSE)</f>
        <v>15.2</v>
      </c>
      <c r="E3853">
        <f t="shared" si="180"/>
        <v>11.399999999999999</v>
      </c>
      <c r="F3853">
        <f t="shared" si="181"/>
        <v>3.8000000000000007</v>
      </c>
      <c r="G3853">
        <f t="shared" si="182"/>
        <v>0.25000000000000006</v>
      </c>
    </row>
    <row r="3854" spans="1:7" x14ac:dyDescent="0.35">
      <c r="A3854" s="1" t="str">
        <f>fact_sales_daily_final!A3854</f>
        <v>4/28/2015</v>
      </c>
      <c r="B3854" t="str">
        <f>fact_sales_daily_final!E3854</f>
        <v>N05B</v>
      </c>
      <c r="C3854">
        <f>fact_sales_daily_final!F3854</f>
        <v>7</v>
      </c>
      <c r="D3854">
        <f>C3854 * VLOOKUP(B3854, finance_assumptions!A:B, 2, FALSE)</f>
        <v>7</v>
      </c>
      <c r="E3854">
        <f t="shared" si="180"/>
        <v>5.25</v>
      </c>
      <c r="F3854">
        <f t="shared" si="181"/>
        <v>1.75</v>
      </c>
      <c r="G3854">
        <f t="shared" si="182"/>
        <v>0.25</v>
      </c>
    </row>
    <row r="3855" spans="1:7" x14ac:dyDescent="0.35">
      <c r="A3855" s="1" t="str">
        <f>fact_sales_daily_final!A3855</f>
        <v>4/28/2015</v>
      </c>
      <c r="B3855" t="str">
        <f>fact_sales_daily_final!E3855</f>
        <v>N05C</v>
      </c>
      <c r="C3855">
        <f>fact_sales_daily_final!F3855</f>
        <v>0</v>
      </c>
      <c r="D3855">
        <f>C3855 * VLOOKUP(B3855, finance_assumptions!A:B, 2, FALSE)</f>
        <v>0</v>
      </c>
      <c r="E3855">
        <f t="shared" si="180"/>
        <v>0</v>
      </c>
      <c r="F3855">
        <f t="shared" si="181"/>
        <v>0</v>
      </c>
      <c r="G3855">
        <f t="shared" si="182"/>
        <v>0</v>
      </c>
    </row>
    <row r="3856" spans="1:7" x14ac:dyDescent="0.35">
      <c r="A3856" s="1" t="str">
        <f>fact_sales_daily_final!A3856</f>
        <v>4/28/2015</v>
      </c>
      <c r="B3856" t="str">
        <f>fact_sales_daily_final!E3856</f>
        <v>R03</v>
      </c>
      <c r="C3856">
        <f>fact_sales_daily_final!F3856</f>
        <v>5</v>
      </c>
      <c r="D3856">
        <f>C3856 * VLOOKUP(B3856, finance_assumptions!A:B, 2, FALSE)</f>
        <v>5</v>
      </c>
      <c r="E3856">
        <f t="shared" si="180"/>
        <v>3.75</v>
      </c>
      <c r="F3856">
        <f t="shared" si="181"/>
        <v>1.25</v>
      </c>
      <c r="G3856">
        <f t="shared" si="182"/>
        <v>0.25</v>
      </c>
    </row>
    <row r="3857" spans="1:7" x14ac:dyDescent="0.35">
      <c r="A3857" s="1" t="str">
        <f>fact_sales_daily_final!A3857</f>
        <v>4/28/2015</v>
      </c>
      <c r="B3857" t="str">
        <f>fact_sales_daily_final!E3857</f>
        <v>R06</v>
      </c>
      <c r="C3857">
        <f>fact_sales_daily_final!F3857</f>
        <v>6</v>
      </c>
      <c r="D3857">
        <f>C3857 * VLOOKUP(B3857, finance_assumptions!A:B, 2, FALSE)</f>
        <v>6</v>
      </c>
      <c r="E3857">
        <f t="shared" si="180"/>
        <v>4.5</v>
      </c>
      <c r="F3857">
        <f t="shared" si="181"/>
        <v>1.5</v>
      </c>
      <c r="G3857">
        <f t="shared" si="182"/>
        <v>0.25</v>
      </c>
    </row>
    <row r="3858" spans="1:7" x14ac:dyDescent="0.35">
      <c r="A3858" s="1" t="str">
        <f>fact_sales_daily_final!A3858</f>
        <v>4/29/2015</v>
      </c>
      <c r="B3858" t="str">
        <f>fact_sales_daily_final!E3858</f>
        <v>M01AB</v>
      </c>
      <c r="C3858">
        <f>fact_sales_daily_final!F3858</f>
        <v>2</v>
      </c>
      <c r="D3858">
        <f>C3858 * VLOOKUP(B3858, finance_assumptions!A:B, 2, FALSE)</f>
        <v>2</v>
      </c>
      <c r="E3858">
        <f t="shared" si="180"/>
        <v>1.5</v>
      </c>
      <c r="F3858">
        <f t="shared" si="181"/>
        <v>0.5</v>
      </c>
      <c r="G3858">
        <f t="shared" si="182"/>
        <v>0.25</v>
      </c>
    </row>
    <row r="3859" spans="1:7" x14ac:dyDescent="0.35">
      <c r="A3859" s="1" t="str">
        <f>fact_sales_daily_final!A3859</f>
        <v>4/29/2015</v>
      </c>
      <c r="B3859" t="str">
        <f>fact_sales_daily_final!E3859</f>
        <v>M01AE</v>
      </c>
      <c r="C3859">
        <f>fact_sales_daily_final!F3859</f>
        <v>0.43</v>
      </c>
      <c r="D3859">
        <f>C3859 * VLOOKUP(B3859, finance_assumptions!A:B, 2, FALSE)</f>
        <v>0.43</v>
      </c>
      <c r="E3859">
        <f t="shared" si="180"/>
        <v>0.32250000000000001</v>
      </c>
      <c r="F3859">
        <f t="shared" si="181"/>
        <v>0.10749999999999998</v>
      </c>
      <c r="G3859">
        <f t="shared" si="182"/>
        <v>0.24999999999999997</v>
      </c>
    </row>
    <row r="3860" spans="1:7" x14ac:dyDescent="0.35">
      <c r="A3860" s="1" t="str">
        <f>fact_sales_daily_final!A3860</f>
        <v>4/29/2015</v>
      </c>
      <c r="B3860" t="str">
        <f>fact_sales_daily_final!E3860</f>
        <v>N02BA</v>
      </c>
      <c r="C3860">
        <f>fact_sales_daily_final!F3860</f>
        <v>4.2</v>
      </c>
      <c r="D3860">
        <f>C3860 * VLOOKUP(B3860, finance_assumptions!A:B, 2, FALSE)</f>
        <v>4.2</v>
      </c>
      <c r="E3860">
        <f t="shared" si="180"/>
        <v>3.1500000000000004</v>
      </c>
      <c r="F3860">
        <f t="shared" si="181"/>
        <v>1.0499999999999998</v>
      </c>
      <c r="G3860">
        <f t="shared" si="182"/>
        <v>0.24999999999999994</v>
      </c>
    </row>
    <row r="3861" spans="1:7" x14ac:dyDescent="0.35">
      <c r="A3861" s="1" t="str">
        <f>fact_sales_daily_final!A3861</f>
        <v>4/29/2015</v>
      </c>
      <c r="B3861" t="str">
        <f>fact_sales_daily_final!E3861</f>
        <v>N02BE</v>
      </c>
      <c r="C3861">
        <f>fact_sales_daily_final!F3861</f>
        <v>27.6</v>
      </c>
      <c r="D3861">
        <f>C3861 * VLOOKUP(B3861, finance_assumptions!A:B, 2, FALSE)</f>
        <v>27.6</v>
      </c>
      <c r="E3861">
        <f t="shared" si="180"/>
        <v>20.700000000000003</v>
      </c>
      <c r="F3861">
        <f t="shared" si="181"/>
        <v>6.8999999999999986</v>
      </c>
      <c r="G3861">
        <f t="shared" si="182"/>
        <v>0.24999999999999994</v>
      </c>
    </row>
    <row r="3862" spans="1:7" x14ac:dyDescent="0.35">
      <c r="A3862" s="1" t="str">
        <f>fact_sales_daily_final!A3862</f>
        <v>4/29/2015</v>
      </c>
      <c r="B3862" t="str">
        <f>fact_sales_daily_final!E3862</f>
        <v>N05B</v>
      </c>
      <c r="C3862">
        <f>fact_sales_daily_final!F3862</f>
        <v>2</v>
      </c>
      <c r="D3862">
        <f>C3862 * VLOOKUP(B3862, finance_assumptions!A:B, 2, FALSE)</f>
        <v>2</v>
      </c>
      <c r="E3862">
        <f t="shared" si="180"/>
        <v>1.5</v>
      </c>
      <c r="F3862">
        <f t="shared" si="181"/>
        <v>0.5</v>
      </c>
      <c r="G3862">
        <f t="shared" si="182"/>
        <v>0.25</v>
      </c>
    </row>
    <row r="3863" spans="1:7" x14ac:dyDescent="0.35">
      <c r="A3863" s="1" t="str">
        <f>fact_sales_daily_final!A3863</f>
        <v>4/29/2015</v>
      </c>
      <c r="B3863" t="str">
        <f>fact_sales_daily_final!E3863</f>
        <v>N05C</v>
      </c>
      <c r="C3863">
        <f>fact_sales_daily_final!F3863</f>
        <v>0</v>
      </c>
      <c r="D3863">
        <f>C3863 * VLOOKUP(B3863, finance_assumptions!A:B, 2, FALSE)</f>
        <v>0</v>
      </c>
      <c r="E3863">
        <f t="shared" si="180"/>
        <v>0</v>
      </c>
      <c r="F3863">
        <f t="shared" si="181"/>
        <v>0</v>
      </c>
      <c r="G3863">
        <f t="shared" si="182"/>
        <v>0</v>
      </c>
    </row>
    <row r="3864" spans="1:7" x14ac:dyDescent="0.35">
      <c r="A3864" s="1" t="str">
        <f>fact_sales_daily_final!A3864</f>
        <v>4/29/2015</v>
      </c>
      <c r="B3864" t="str">
        <f>fact_sales_daily_final!E3864</f>
        <v>R03</v>
      </c>
      <c r="C3864">
        <f>fact_sales_daily_final!F3864</f>
        <v>11</v>
      </c>
      <c r="D3864">
        <f>C3864 * VLOOKUP(B3864, finance_assumptions!A:B, 2, FALSE)</f>
        <v>11</v>
      </c>
      <c r="E3864">
        <f t="shared" si="180"/>
        <v>8.25</v>
      </c>
      <c r="F3864">
        <f t="shared" si="181"/>
        <v>2.75</v>
      </c>
      <c r="G3864">
        <f t="shared" si="182"/>
        <v>0.25</v>
      </c>
    </row>
    <row r="3865" spans="1:7" x14ac:dyDescent="0.35">
      <c r="A3865" s="1" t="str">
        <f>fact_sales_daily_final!A3865</f>
        <v>4/29/2015</v>
      </c>
      <c r="B3865" t="str">
        <f>fact_sales_daily_final!E3865</f>
        <v>R06</v>
      </c>
      <c r="C3865">
        <f>fact_sales_daily_final!F3865</f>
        <v>3</v>
      </c>
      <c r="D3865">
        <f>C3865 * VLOOKUP(B3865, finance_assumptions!A:B, 2, FALSE)</f>
        <v>3</v>
      </c>
      <c r="E3865">
        <f t="shared" si="180"/>
        <v>2.25</v>
      </c>
      <c r="F3865">
        <f t="shared" si="181"/>
        <v>0.75</v>
      </c>
      <c r="G3865">
        <f t="shared" si="182"/>
        <v>0.25</v>
      </c>
    </row>
    <row r="3866" spans="1:7" x14ac:dyDescent="0.35">
      <c r="A3866" s="1" t="str">
        <f>fact_sales_daily_final!A3866</f>
        <v>4/30/2015</v>
      </c>
      <c r="B3866" t="str">
        <f>fact_sales_daily_final!E3866</f>
        <v>M01AB</v>
      </c>
      <c r="C3866">
        <f>fact_sales_daily_final!F3866</f>
        <v>3</v>
      </c>
      <c r="D3866">
        <f>C3866 * VLOOKUP(B3866, finance_assumptions!A:B, 2, FALSE)</f>
        <v>3</v>
      </c>
      <c r="E3866">
        <f t="shared" si="180"/>
        <v>2.25</v>
      </c>
      <c r="F3866">
        <f t="shared" si="181"/>
        <v>0.75</v>
      </c>
      <c r="G3866">
        <f t="shared" si="182"/>
        <v>0.25</v>
      </c>
    </row>
    <row r="3867" spans="1:7" x14ac:dyDescent="0.35">
      <c r="A3867" s="1" t="str">
        <f>fact_sales_daily_final!A3867</f>
        <v>4/30/2015</v>
      </c>
      <c r="B3867" t="str">
        <f>fact_sales_daily_final!E3867</f>
        <v>M01AE</v>
      </c>
      <c r="C3867">
        <f>fact_sales_daily_final!F3867</f>
        <v>8.7270000000000003</v>
      </c>
      <c r="D3867">
        <f>C3867 * VLOOKUP(B3867, finance_assumptions!A:B, 2, FALSE)</f>
        <v>8.7270000000000003</v>
      </c>
      <c r="E3867">
        <f t="shared" si="180"/>
        <v>6.5452500000000002</v>
      </c>
      <c r="F3867">
        <f t="shared" si="181"/>
        <v>2.1817500000000001</v>
      </c>
      <c r="G3867">
        <f t="shared" si="182"/>
        <v>0.25</v>
      </c>
    </row>
    <row r="3868" spans="1:7" x14ac:dyDescent="0.35">
      <c r="A3868" s="1" t="str">
        <f>fact_sales_daily_final!A3868</f>
        <v>4/30/2015</v>
      </c>
      <c r="B3868" t="str">
        <f>fact_sales_daily_final!E3868</f>
        <v>N02BA</v>
      </c>
      <c r="C3868">
        <f>fact_sales_daily_final!F3868</f>
        <v>2.6</v>
      </c>
      <c r="D3868">
        <f>C3868 * VLOOKUP(B3868, finance_assumptions!A:B, 2, FALSE)</f>
        <v>2.6</v>
      </c>
      <c r="E3868">
        <f t="shared" si="180"/>
        <v>1.9500000000000002</v>
      </c>
      <c r="F3868">
        <f t="shared" si="181"/>
        <v>0.64999999999999991</v>
      </c>
      <c r="G3868">
        <f t="shared" si="182"/>
        <v>0.24999999999999994</v>
      </c>
    </row>
    <row r="3869" spans="1:7" x14ac:dyDescent="0.35">
      <c r="A3869" s="1" t="str">
        <f>fact_sales_daily_final!A3869</f>
        <v>4/30/2015</v>
      </c>
      <c r="B3869" t="str">
        <f>fact_sales_daily_final!E3869</f>
        <v>N02BE</v>
      </c>
      <c r="C3869">
        <f>fact_sales_daily_final!F3869</f>
        <v>32.6</v>
      </c>
      <c r="D3869">
        <f>C3869 * VLOOKUP(B3869, finance_assumptions!A:B, 2, FALSE)</f>
        <v>32.6</v>
      </c>
      <c r="E3869">
        <f t="shared" si="180"/>
        <v>24.450000000000003</v>
      </c>
      <c r="F3869">
        <f t="shared" si="181"/>
        <v>8.1499999999999986</v>
      </c>
      <c r="G3869">
        <f t="shared" si="182"/>
        <v>0.24999999999999994</v>
      </c>
    </row>
    <row r="3870" spans="1:7" x14ac:dyDescent="0.35">
      <c r="A3870" s="1" t="str">
        <f>fact_sales_daily_final!A3870</f>
        <v>4/30/2015</v>
      </c>
      <c r="B3870" t="str">
        <f>fact_sales_daily_final!E3870</f>
        <v>N05B</v>
      </c>
      <c r="C3870">
        <f>fact_sales_daily_final!F3870</f>
        <v>7</v>
      </c>
      <c r="D3870">
        <f>C3870 * VLOOKUP(B3870, finance_assumptions!A:B, 2, FALSE)</f>
        <v>7</v>
      </c>
      <c r="E3870">
        <f t="shared" si="180"/>
        <v>5.25</v>
      </c>
      <c r="F3870">
        <f t="shared" si="181"/>
        <v>1.75</v>
      </c>
      <c r="G3870">
        <f t="shared" si="182"/>
        <v>0.25</v>
      </c>
    </row>
    <row r="3871" spans="1:7" x14ac:dyDescent="0.35">
      <c r="A3871" s="1" t="str">
        <f>fact_sales_daily_final!A3871</f>
        <v>4/30/2015</v>
      </c>
      <c r="B3871" t="str">
        <f>fact_sales_daily_final!E3871</f>
        <v>N05C</v>
      </c>
      <c r="C3871">
        <f>fact_sales_daily_final!F3871</f>
        <v>0</v>
      </c>
      <c r="D3871">
        <f>C3871 * VLOOKUP(B3871, finance_assumptions!A:B, 2, FALSE)</f>
        <v>0</v>
      </c>
      <c r="E3871">
        <f t="shared" si="180"/>
        <v>0</v>
      </c>
      <c r="F3871">
        <f t="shared" si="181"/>
        <v>0</v>
      </c>
      <c r="G3871">
        <f t="shared" si="182"/>
        <v>0</v>
      </c>
    </row>
    <row r="3872" spans="1:7" x14ac:dyDescent="0.35">
      <c r="A3872" s="1" t="str">
        <f>fact_sales_daily_final!A3872</f>
        <v>4/30/2015</v>
      </c>
      <c r="B3872" t="str">
        <f>fact_sales_daily_final!E3872</f>
        <v>R03</v>
      </c>
      <c r="C3872">
        <f>fact_sales_daily_final!F3872</f>
        <v>3</v>
      </c>
      <c r="D3872">
        <f>C3872 * VLOOKUP(B3872, finance_assumptions!A:B, 2, FALSE)</f>
        <v>3</v>
      </c>
      <c r="E3872">
        <f t="shared" si="180"/>
        <v>2.25</v>
      </c>
      <c r="F3872">
        <f t="shared" si="181"/>
        <v>0.75</v>
      </c>
      <c r="G3872">
        <f t="shared" si="182"/>
        <v>0.25</v>
      </c>
    </row>
    <row r="3873" spans="1:7" x14ac:dyDescent="0.35">
      <c r="A3873" s="1" t="str">
        <f>fact_sales_daily_final!A3873</f>
        <v>4/30/2015</v>
      </c>
      <c r="B3873" t="str">
        <f>fact_sales_daily_final!E3873</f>
        <v>R06</v>
      </c>
      <c r="C3873">
        <f>fact_sales_daily_final!F3873</f>
        <v>7</v>
      </c>
      <c r="D3873">
        <f>C3873 * VLOOKUP(B3873, finance_assumptions!A:B, 2, FALSE)</f>
        <v>7</v>
      </c>
      <c r="E3873">
        <f t="shared" si="180"/>
        <v>5.25</v>
      </c>
      <c r="F3873">
        <f t="shared" si="181"/>
        <v>1.75</v>
      </c>
      <c r="G3873">
        <f t="shared" si="182"/>
        <v>0.25</v>
      </c>
    </row>
    <row r="3874" spans="1:7" x14ac:dyDescent="0.35">
      <c r="A3874" s="1">
        <f>fact_sales_daily_final!A3874</f>
        <v>42009</v>
      </c>
      <c r="B3874" t="str">
        <f>fact_sales_daily_final!E3874</f>
        <v>M01AB</v>
      </c>
      <c r="C3874">
        <f>fact_sales_daily_final!F3874</f>
        <v>5.34</v>
      </c>
      <c r="D3874">
        <f>C3874 * VLOOKUP(B3874, finance_assumptions!A:B, 2, FALSE)</f>
        <v>5.34</v>
      </c>
      <c r="E3874">
        <f t="shared" si="180"/>
        <v>4.0049999999999999</v>
      </c>
      <c r="F3874">
        <f t="shared" si="181"/>
        <v>1.335</v>
      </c>
      <c r="G3874">
        <f t="shared" si="182"/>
        <v>0.25</v>
      </c>
    </row>
    <row r="3875" spans="1:7" x14ac:dyDescent="0.35">
      <c r="A3875" s="1">
        <f>fact_sales_daily_final!A3875</f>
        <v>42009</v>
      </c>
      <c r="B3875" t="str">
        <f>fact_sales_daily_final!E3875</f>
        <v>M01AE</v>
      </c>
      <c r="C3875">
        <f>fact_sales_daily_final!F3875</f>
        <v>1.68</v>
      </c>
      <c r="D3875">
        <f>C3875 * VLOOKUP(B3875, finance_assumptions!A:B, 2, FALSE)</f>
        <v>1.68</v>
      </c>
      <c r="E3875">
        <f t="shared" si="180"/>
        <v>1.26</v>
      </c>
      <c r="F3875">
        <f t="shared" si="181"/>
        <v>0.41999999999999993</v>
      </c>
      <c r="G3875">
        <f t="shared" si="182"/>
        <v>0.24999999999999997</v>
      </c>
    </row>
    <row r="3876" spans="1:7" x14ac:dyDescent="0.35">
      <c r="A3876" s="1">
        <f>fact_sales_daily_final!A3876</f>
        <v>42009</v>
      </c>
      <c r="B3876" t="str">
        <f>fact_sales_daily_final!E3876</f>
        <v>N02BA</v>
      </c>
      <c r="C3876">
        <f>fact_sales_daily_final!F3876</f>
        <v>4.9400000000000004</v>
      </c>
      <c r="D3876">
        <f>C3876 * VLOOKUP(B3876, finance_assumptions!A:B, 2, FALSE)</f>
        <v>4.9400000000000004</v>
      </c>
      <c r="E3876">
        <f t="shared" si="180"/>
        <v>3.7050000000000001</v>
      </c>
      <c r="F3876">
        <f t="shared" si="181"/>
        <v>1.2350000000000003</v>
      </c>
      <c r="G3876">
        <f t="shared" si="182"/>
        <v>0.25000000000000006</v>
      </c>
    </row>
    <row r="3877" spans="1:7" x14ac:dyDescent="0.35">
      <c r="A3877" s="1">
        <f>fact_sales_daily_final!A3877</f>
        <v>42009</v>
      </c>
      <c r="B3877" t="str">
        <f>fact_sales_daily_final!E3877</f>
        <v>N02BE</v>
      </c>
      <c r="C3877">
        <f>fact_sales_daily_final!F3877</f>
        <v>11.4</v>
      </c>
      <c r="D3877">
        <f>C3877 * VLOOKUP(B3877, finance_assumptions!A:B, 2, FALSE)</f>
        <v>11.4</v>
      </c>
      <c r="E3877">
        <f t="shared" si="180"/>
        <v>8.5500000000000007</v>
      </c>
      <c r="F3877">
        <f t="shared" si="181"/>
        <v>2.8499999999999996</v>
      </c>
      <c r="G3877">
        <f t="shared" si="182"/>
        <v>0.24999999999999997</v>
      </c>
    </row>
    <row r="3878" spans="1:7" x14ac:dyDescent="0.35">
      <c r="A3878" s="1">
        <f>fact_sales_daily_final!A3878</f>
        <v>42009</v>
      </c>
      <c r="B3878" t="str">
        <f>fact_sales_daily_final!E3878</f>
        <v>N05B</v>
      </c>
      <c r="C3878">
        <f>fact_sales_daily_final!F3878</f>
        <v>4</v>
      </c>
      <c r="D3878">
        <f>C3878 * VLOOKUP(B3878, finance_assumptions!A:B, 2, FALSE)</f>
        <v>4</v>
      </c>
      <c r="E3878">
        <f t="shared" si="180"/>
        <v>3</v>
      </c>
      <c r="F3878">
        <f t="shared" si="181"/>
        <v>1</v>
      </c>
      <c r="G3878">
        <f t="shared" si="182"/>
        <v>0.25</v>
      </c>
    </row>
    <row r="3879" spans="1:7" x14ac:dyDescent="0.35">
      <c r="A3879" s="1">
        <f>fact_sales_daily_final!A3879</f>
        <v>42009</v>
      </c>
      <c r="B3879" t="str">
        <f>fact_sales_daily_final!E3879</f>
        <v>N05C</v>
      </c>
      <c r="C3879">
        <f>fact_sales_daily_final!F3879</f>
        <v>0</v>
      </c>
      <c r="D3879">
        <f>C3879 * VLOOKUP(B3879, finance_assumptions!A:B, 2, FALSE)</f>
        <v>0</v>
      </c>
      <c r="E3879">
        <f t="shared" si="180"/>
        <v>0</v>
      </c>
      <c r="F3879">
        <f t="shared" si="181"/>
        <v>0</v>
      </c>
      <c r="G3879">
        <f t="shared" si="182"/>
        <v>0</v>
      </c>
    </row>
    <row r="3880" spans="1:7" x14ac:dyDescent="0.35">
      <c r="A3880" s="1">
        <f>fact_sales_daily_final!A3880</f>
        <v>42009</v>
      </c>
      <c r="B3880" t="str">
        <f>fact_sales_daily_final!E3880</f>
        <v>R03</v>
      </c>
      <c r="C3880">
        <f>fact_sales_daily_final!F3880</f>
        <v>0</v>
      </c>
      <c r="D3880">
        <f>C3880 * VLOOKUP(B3880, finance_assumptions!A:B, 2, FALSE)</f>
        <v>0</v>
      </c>
      <c r="E3880">
        <f t="shared" si="180"/>
        <v>0</v>
      </c>
      <c r="F3880">
        <f t="shared" si="181"/>
        <v>0</v>
      </c>
      <c r="G3880">
        <f t="shared" si="182"/>
        <v>0</v>
      </c>
    </row>
    <row r="3881" spans="1:7" x14ac:dyDescent="0.35">
      <c r="A3881" s="1">
        <f>fact_sales_daily_final!A3881</f>
        <v>42009</v>
      </c>
      <c r="B3881" t="str">
        <f>fact_sales_daily_final!E3881</f>
        <v>R06</v>
      </c>
      <c r="C3881">
        <f>fact_sales_daily_final!F3881</f>
        <v>4.7</v>
      </c>
      <c r="D3881">
        <f>C3881 * VLOOKUP(B3881, finance_assumptions!A:B, 2, FALSE)</f>
        <v>4.7</v>
      </c>
      <c r="E3881">
        <f t="shared" si="180"/>
        <v>3.5250000000000004</v>
      </c>
      <c r="F3881">
        <f t="shared" si="181"/>
        <v>1.1749999999999998</v>
      </c>
      <c r="G3881">
        <f t="shared" si="182"/>
        <v>0.24999999999999994</v>
      </c>
    </row>
    <row r="3882" spans="1:7" x14ac:dyDescent="0.35">
      <c r="A3882" s="1">
        <f>fact_sales_daily_final!A3882</f>
        <v>42040</v>
      </c>
      <c r="B3882" t="str">
        <f>fact_sales_daily_final!E3882</f>
        <v>M01AB</v>
      </c>
      <c r="C3882">
        <f>fact_sales_daily_final!F3882</f>
        <v>5</v>
      </c>
      <c r="D3882">
        <f>C3882 * VLOOKUP(B3882, finance_assumptions!A:B, 2, FALSE)</f>
        <v>5</v>
      </c>
      <c r="E3882">
        <f t="shared" si="180"/>
        <v>3.75</v>
      </c>
      <c r="F3882">
        <f t="shared" si="181"/>
        <v>1.25</v>
      </c>
      <c r="G3882">
        <f t="shared" si="182"/>
        <v>0.25</v>
      </c>
    </row>
    <row r="3883" spans="1:7" x14ac:dyDescent="0.35">
      <c r="A3883" s="1">
        <f>fact_sales_daily_final!A3883</f>
        <v>42040</v>
      </c>
      <c r="B3883" t="str">
        <f>fact_sales_daily_final!E3883</f>
        <v>M01AE</v>
      </c>
      <c r="C3883">
        <f>fact_sales_daily_final!F3883</f>
        <v>3.66</v>
      </c>
      <c r="D3883">
        <f>C3883 * VLOOKUP(B3883, finance_assumptions!A:B, 2, FALSE)</f>
        <v>3.66</v>
      </c>
      <c r="E3883">
        <f t="shared" si="180"/>
        <v>2.7450000000000001</v>
      </c>
      <c r="F3883">
        <f t="shared" si="181"/>
        <v>0.91500000000000004</v>
      </c>
      <c r="G3883">
        <f t="shared" si="182"/>
        <v>0.25</v>
      </c>
    </row>
    <row r="3884" spans="1:7" x14ac:dyDescent="0.35">
      <c r="A3884" s="1">
        <f>fact_sales_daily_final!A3884</f>
        <v>42040</v>
      </c>
      <c r="B3884" t="str">
        <f>fact_sales_daily_final!E3884</f>
        <v>N02BA</v>
      </c>
      <c r="C3884">
        <f>fact_sales_daily_final!F3884</f>
        <v>3</v>
      </c>
      <c r="D3884">
        <f>C3884 * VLOOKUP(B3884, finance_assumptions!A:B, 2, FALSE)</f>
        <v>3</v>
      </c>
      <c r="E3884">
        <f t="shared" si="180"/>
        <v>2.25</v>
      </c>
      <c r="F3884">
        <f t="shared" si="181"/>
        <v>0.75</v>
      </c>
      <c r="G3884">
        <f t="shared" si="182"/>
        <v>0.25</v>
      </c>
    </row>
    <row r="3885" spans="1:7" x14ac:dyDescent="0.35">
      <c r="A3885" s="1">
        <f>fact_sales_daily_final!A3885</f>
        <v>42040</v>
      </c>
      <c r="B3885" t="str">
        <f>fact_sales_daily_final!E3885</f>
        <v>N02BE</v>
      </c>
      <c r="C3885">
        <f>fact_sales_daily_final!F3885</f>
        <v>47.8</v>
      </c>
      <c r="D3885">
        <f>C3885 * VLOOKUP(B3885, finance_assumptions!A:B, 2, FALSE)</f>
        <v>47.8</v>
      </c>
      <c r="E3885">
        <f t="shared" si="180"/>
        <v>35.849999999999994</v>
      </c>
      <c r="F3885">
        <f t="shared" si="181"/>
        <v>11.950000000000003</v>
      </c>
      <c r="G3885">
        <f t="shared" si="182"/>
        <v>0.25000000000000006</v>
      </c>
    </row>
    <row r="3886" spans="1:7" x14ac:dyDescent="0.35">
      <c r="A3886" s="1">
        <f>fact_sales_daily_final!A3886</f>
        <v>42040</v>
      </c>
      <c r="B3886" t="str">
        <f>fact_sales_daily_final!E3886</f>
        <v>N05B</v>
      </c>
      <c r="C3886">
        <f>fact_sales_daily_final!F3886</f>
        <v>6</v>
      </c>
      <c r="D3886">
        <f>C3886 * VLOOKUP(B3886, finance_assumptions!A:B, 2, FALSE)</f>
        <v>6</v>
      </c>
      <c r="E3886">
        <f t="shared" si="180"/>
        <v>4.5</v>
      </c>
      <c r="F3886">
        <f t="shared" si="181"/>
        <v>1.5</v>
      </c>
      <c r="G3886">
        <f t="shared" si="182"/>
        <v>0.25</v>
      </c>
    </row>
    <row r="3887" spans="1:7" x14ac:dyDescent="0.35">
      <c r="A3887" s="1">
        <f>fact_sales_daily_final!A3887</f>
        <v>42040</v>
      </c>
      <c r="B3887" t="str">
        <f>fact_sales_daily_final!E3887</f>
        <v>N05C</v>
      </c>
      <c r="C3887">
        <f>fact_sales_daily_final!F3887</f>
        <v>2</v>
      </c>
      <c r="D3887">
        <f>C3887 * VLOOKUP(B3887, finance_assumptions!A:B, 2, FALSE)</f>
        <v>2</v>
      </c>
      <c r="E3887">
        <f t="shared" si="180"/>
        <v>1.5</v>
      </c>
      <c r="F3887">
        <f t="shared" si="181"/>
        <v>0.5</v>
      </c>
      <c r="G3887">
        <f t="shared" si="182"/>
        <v>0.25</v>
      </c>
    </row>
    <row r="3888" spans="1:7" x14ac:dyDescent="0.35">
      <c r="A3888" s="1">
        <f>fact_sales_daily_final!A3888</f>
        <v>42040</v>
      </c>
      <c r="B3888" t="str">
        <f>fact_sales_daily_final!E3888</f>
        <v>R03</v>
      </c>
      <c r="C3888">
        <f>fact_sales_daily_final!F3888</f>
        <v>0</v>
      </c>
      <c r="D3888">
        <f>C3888 * VLOOKUP(B3888, finance_assumptions!A:B, 2, FALSE)</f>
        <v>0</v>
      </c>
      <c r="E3888">
        <f t="shared" si="180"/>
        <v>0</v>
      </c>
      <c r="F3888">
        <f t="shared" si="181"/>
        <v>0</v>
      </c>
      <c r="G3888">
        <f t="shared" si="182"/>
        <v>0</v>
      </c>
    </row>
    <row r="3889" spans="1:7" x14ac:dyDescent="0.35">
      <c r="A3889" s="1">
        <f>fact_sales_daily_final!A3889</f>
        <v>42040</v>
      </c>
      <c r="B3889" t="str">
        <f>fact_sales_daily_final!E3889</f>
        <v>R06</v>
      </c>
      <c r="C3889">
        <f>fact_sales_daily_final!F3889</f>
        <v>5</v>
      </c>
      <c r="D3889">
        <f>C3889 * VLOOKUP(B3889, finance_assumptions!A:B, 2, FALSE)</f>
        <v>5</v>
      </c>
      <c r="E3889">
        <f t="shared" si="180"/>
        <v>3.75</v>
      </c>
      <c r="F3889">
        <f t="shared" si="181"/>
        <v>1.25</v>
      </c>
      <c r="G3889">
        <f t="shared" si="182"/>
        <v>0.25</v>
      </c>
    </row>
    <row r="3890" spans="1:7" x14ac:dyDescent="0.35">
      <c r="A3890" s="1">
        <f>fact_sales_daily_final!A3890</f>
        <v>42068</v>
      </c>
      <c r="B3890" t="str">
        <f>fact_sales_daily_final!E3890</f>
        <v>M01AB</v>
      </c>
      <c r="C3890">
        <f>fact_sales_daily_final!F3890</f>
        <v>6.67</v>
      </c>
      <c r="D3890">
        <f>C3890 * VLOOKUP(B3890, finance_assumptions!A:B, 2, FALSE)</f>
        <v>6.67</v>
      </c>
      <c r="E3890">
        <f t="shared" si="180"/>
        <v>5.0024999999999995</v>
      </c>
      <c r="F3890">
        <f t="shared" si="181"/>
        <v>1.6675000000000004</v>
      </c>
      <c r="G3890">
        <f t="shared" si="182"/>
        <v>0.25000000000000006</v>
      </c>
    </row>
    <row r="3891" spans="1:7" x14ac:dyDescent="0.35">
      <c r="A3891" s="1">
        <f>fact_sales_daily_final!A3891</f>
        <v>42068</v>
      </c>
      <c r="B3891" t="str">
        <f>fact_sales_daily_final!E3891</f>
        <v>M01AE</v>
      </c>
      <c r="C3891">
        <f>fact_sales_daily_final!F3891</f>
        <v>1.0660000000000001</v>
      </c>
      <c r="D3891">
        <f>C3891 * VLOOKUP(B3891, finance_assumptions!A:B, 2, FALSE)</f>
        <v>1.0660000000000001</v>
      </c>
      <c r="E3891">
        <f t="shared" si="180"/>
        <v>0.7995000000000001</v>
      </c>
      <c r="F3891">
        <f t="shared" si="181"/>
        <v>0.26649999999999996</v>
      </c>
      <c r="G3891">
        <f t="shared" si="182"/>
        <v>0.24999999999999994</v>
      </c>
    </row>
    <row r="3892" spans="1:7" x14ac:dyDescent="0.35">
      <c r="A3892" s="1">
        <f>fact_sales_daily_final!A3892</f>
        <v>42068</v>
      </c>
      <c r="B3892" t="str">
        <f>fact_sales_daily_final!E3892</f>
        <v>N02BA</v>
      </c>
      <c r="C3892">
        <f>fact_sales_daily_final!F3892</f>
        <v>2.1</v>
      </c>
      <c r="D3892">
        <f>C3892 * VLOOKUP(B3892, finance_assumptions!A:B, 2, FALSE)</f>
        <v>2.1</v>
      </c>
      <c r="E3892">
        <f t="shared" si="180"/>
        <v>1.5750000000000002</v>
      </c>
      <c r="F3892">
        <f t="shared" si="181"/>
        <v>0.52499999999999991</v>
      </c>
      <c r="G3892">
        <f t="shared" si="182"/>
        <v>0.24999999999999994</v>
      </c>
    </row>
    <row r="3893" spans="1:7" x14ac:dyDescent="0.35">
      <c r="A3893" s="1">
        <f>fact_sales_daily_final!A3893</f>
        <v>42068</v>
      </c>
      <c r="B3893" t="str">
        <f>fact_sales_daily_final!E3893</f>
        <v>N02BE</v>
      </c>
      <c r="C3893">
        <f>fact_sales_daily_final!F3893</f>
        <v>19.2</v>
      </c>
      <c r="D3893">
        <f>C3893 * VLOOKUP(B3893, finance_assumptions!A:B, 2, FALSE)</f>
        <v>19.2</v>
      </c>
      <c r="E3893">
        <f t="shared" si="180"/>
        <v>14.399999999999999</v>
      </c>
      <c r="F3893">
        <f t="shared" si="181"/>
        <v>4.8000000000000007</v>
      </c>
      <c r="G3893">
        <f t="shared" si="182"/>
        <v>0.25000000000000006</v>
      </c>
    </row>
    <row r="3894" spans="1:7" x14ac:dyDescent="0.35">
      <c r="A3894" s="1">
        <f>fact_sales_daily_final!A3894</f>
        <v>42068</v>
      </c>
      <c r="B3894" t="str">
        <f>fact_sales_daily_final!E3894</f>
        <v>N05B</v>
      </c>
      <c r="C3894">
        <f>fact_sales_daily_final!F3894</f>
        <v>4</v>
      </c>
      <c r="D3894">
        <f>C3894 * VLOOKUP(B3894, finance_assumptions!A:B, 2, FALSE)</f>
        <v>4</v>
      </c>
      <c r="E3894">
        <f t="shared" si="180"/>
        <v>3</v>
      </c>
      <c r="F3894">
        <f t="shared" si="181"/>
        <v>1</v>
      </c>
      <c r="G3894">
        <f t="shared" si="182"/>
        <v>0.25</v>
      </c>
    </row>
    <row r="3895" spans="1:7" x14ac:dyDescent="0.35">
      <c r="A3895" s="1">
        <f>fact_sales_daily_final!A3895</f>
        <v>42068</v>
      </c>
      <c r="B3895" t="str">
        <f>fact_sales_daily_final!E3895</f>
        <v>N05C</v>
      </c>
      <c r="C3895">
        <f>fact_sales_daily_final!F3895</f>
        <v>0</v>
      </c>
      <c r="D3895">
        <f>C3895 * VLOOKUP(B3895, finance_assumptions!A:B, 2, FALSE)</f>
        <v>0</v>
      </c>
      <c r="E3895">
        <f t="shared" si="180"/>
        <v>0</v>
      </c>
      <c r="F3895">
        <f t="shared" si="181"/>
        <v>0</v>
      </c>
      <c r="G3895">
        <f t="shared" si="182"/>
        <v>0</v>
      </c>
    </row>
    <row r="3896" spans="1:7" x14ac:dyDescent="0.35">
      <c r="A3896" s="1">
        <f>fact_sales_daily_final!A3896</f>
        <v>42068</v>
      </c>
      <c r="B3896" t="str">
        <f>fact_sales_daily_final!E3896</f>
        <v>R03</v>
      </c>
      <c r="C3896">
        <f>fact_sales_daily_final!F3896</f>
        <v>1</v>
      </c>
      <c r="D3896">
        <f>C3896 * VLOOKUP(B3896, finance_assumptions!A:B, 2, FALSE)</f>
        <v>1</v>
      </c>
      <c r="E3896">
        <f t="shared" si="180"/>
        <v>0.75</v>
      </c>
      <c r="F3896">
        <f t="shared" si="181"/>
        <v>0.25</v>
      </c>
      <c r="G3896">
        <f t="shared" si="182"/>
        <v>0.25</v>
      </c>
    </row>
    <row r="3897" spans="1:7" x14ac:dyDescent="0.35">
      <c r="A3897" s="1">
        <f>fact_sales_daily_final!A3897</f>
        <v>42068</v>
      </c>
      <c r="B3897" t="str">
        <f>fact_sales_daily_final!E3897</f>
        <v>R06</v>
      </c>
      <c r="C3897">
        <f>fact_sales_daily_final!F3897</f>
        <v>6</v>
      </c>
      <c r="D3897">
        <f>C3897 * VLOOKUP(B3897, finance_assumptions!A:B, 2, FALSE)</f>
        <v>6</v>
      </c>
      <c r="E3897">
        <f t="shared" si="180"/>
        <v>4.5</v>
      </c>
      <c r="F3897">
        <f t="shared" si="181"/>
        <v>1.5</v>
      </c>
      <c r="G3897">
        <f t="shared" si="182"/>
        <v>0.25</v>
      </c>
    </row>
    <row r="3898" spans="1:7" x14ac:dyDescent="0.35">
      <c r="A3898" s="1">
        <f>fact_sales_daily_final!A3898</f>
        <v>42099</v>
      </c>
      <c r="B3898" t="str">
        <f>fact_sales_daily_final!E3898</f>
        <v>M01AB</v>
      </c>
      <c r="C3898">
        <f>fact_sales_daily_final!F3898</f>
        <v>4</v>
      </c>
      <c r="D3898">
        <f>C3898 * VLOOKUP(B3898, finance_assumptions!A:B, 2, FALSE)</f>
        <v>4</v>
      </c>
      <c r="E3898">
        <f t="shared" si="180"/>
        <v>3</v>
      </c>
      <c r="F3898">
        <f t="shared" si="181"/>
        <v>1</v>
      </c>
      <c r="G3898">
        <f t="shared" si="182"/>
        <v>0.25</v>
      </c>
    </row>
    <row r="3899" spans="1:7" x14ac:dyDescent="0.35">
      <c r="A3899" s="1">
        <f>fact_sales_daily_final!A3899</f>
        <v>42099</v>
      </c>
      <c r="B3899" t="str">
        <f>fact_sales_daily_final!E3899</f>
        <v>M01AE</v>
      </c>
      <c r="C3899">
        <f>fact_sales_daily_final!F3899</f>
        <v>4.7229999999999999</v>
      </c>
      <c r="D3899">
        <f>C3899 * VLOOKUP(B3899, finance_assumptions!A:B, 2, FALSE)</f>
        <v>4.7229999999999999</v>
      </c>
      <c r="E3899">
        <f t="shared" si="180"/>
        <v>3.5422500000000001</v>
      </c>
      <c r="F3899">
        <f t="shared" si="181"/>
        <v>1.1807499999999997</v>
      </c>
      <c r="G3899">
        <f t="shared" si="182"/>
        <v>0.24999999999999994</v>
      </c>
    </row>
    <row r="3900" spans="1:7" x14ac:dyDescent="0.35">
      <c r="A3900" s="1">
        <f>fact_sales_daily_final!A3900</f>
        <v>42099</v>
      </c>
      <c r="B3900" t="str">
        <f>fact_sales_daily_final!E3900</f>
        <v>N02BA</v>
      </c>
      <c r="C3900">
        <f>fact_sales_daily_final!F3900</f>
        <v>8.6</v>
      </c>
      <c r="D3900">
        <f>C3900 * VLOOKUP(B3900, finance_assumptions!A:B, 2, FALSE)</f>
        <v>8.6</v>
      </c>
      <c r="E3900">
        <f t="shared" si="180"/>
        <v>6.4499999999999993</v>
      </c>
      <c r="F3900">
        <f t="shared" si="181"/>
        <v>2.1500000000000004</v>
      </c>
      <c r="G3900">
        <f t="shared" si="182"/>
        <v>0.25000000000000006</v>
      </c>
    </row>
    <row r="3901" spans="1:7" x14ac:dyDescent="0.35">
      <c r="A3901" s="1">
        <f>fact_sales_daily_final!A3901</f>
        <v>42099</v>
      </c>
      <c r="B3901" t="str">
        <f>fact_sales_daily_final!E3901</f>
        <v>N02BE</v>
      </c>
      <c r="C3901">
        <f>fact_sales_daily_final!F3901</f>
        <v>36</v>
      </c>
      <c r="D3901">
        <f>C3901 * VLOOKUP(B3901, finance_assumptions!A:B, 2, FALSE)</f>
        <v>36</v>
      </c>
      <c r="E3901">
        <f t="shared" si="180"/>
        <v>27</v>
      </c>
      <c r="F3901">
        <f t="shared" si="181"/>
        <v>9</v>
      </c>
      <c r="G3901">
        <f t="shared" si="182"/>
        <v>0.25</v>
      </c>
    </row>
    <row r="3902" spans="1:7" x14ac:dyDescent="0.35">
      <c r="A3902" s="1">
        <f>fact_sales_daily_final!A3902</f>
        <v>42099</v>
      </c>
      <c r="B3902" t="str">
        <f>fact_sales_daily_final!E3902</f>
        <v>N05B</v>
      </c>
      <c r="C3902">
        <f>fact_sales_daily_final!F3902</f>
        <v>5</v>
      </c>
      <c r="D3902">
        <f>C3902 * VLOOKUP(B3902, finance_assumptions!A:B, 2, FALSE)</f>
        <v>5</v>
      </c>
      <c r="E3902">
        <f t="shared" si="180"/>
        <v>3.75</v>
      </c>
      <c r="F3902">
        <f t="shared" si="181"/>
        <v>1.25</v>
      </c>
      <c r="G3902">
        <f t="shared" si="182"/>
        <v>0.25</v>
      </c>
    </row>
    <row r="3903" spans="1:7" x14ac:dyDescent="0.35">
      <c r="A3903" s="1">
        <f>fact_sales_daily_final!A3903</f>
        <v>42099</v>
      </c>
      <c r="B3903" t="str">
        <f>fact_sales_daily_final!E3903</f>
        <v>N05C</v>
      </c>
      <c r="C3903">
        <f>fact_sales_daily_final!F3903</f>
        <v>1</v>
      </c>
      <c r="D3903">
        <f>C3903 * VLOOKUP(B3903, finance_assumptions!A:B, 2, FALSE)</f>
        <v>1</v>
      </c>
      <c r="E3903">
        <f t="shared" si="180"/>
        <v>0.75</v>
      </c>
      <c r="F3903">
        <f t="shared" si="181"/>
        <v>0.25</v>
      </c>
      <c r="G3903">
        <f t="shared" si="182"/>
        <v>0.25</v>
      </c>
    </row>
    <row r="3904" spans="1:7" x14ac:dyDescent="0.35">
      <c r="A3904" s="1">
        <f>fact_sales_daily_final!A3904</f>
        <v>42099</v>
      </c>
      <c r="B3904" t="str">
        <f>fact_sales_daily_final!E3904</f>
        <v>R03</v>
      </c>
      <c r="C3904">
        <f>fact_sales_daily_final!F3904</f>
        <v>10</v>
      </c>
      <c r="D3904">
        <f>C3904 * VLOOKUP(B3904, finance_assumptions!A:B, 2, FALSE)</f>
        <v>10</v>
      </c>
      <c r="E3904">
        <f t="shared" si="180"/>
        <v>7.5</v>
      </c>
      <c r="F3904">
        <f t="shared" si="181"/>
        <v>2.5</v>
      </c>
      <c r="G3904">
        <f t="shared" si="182"/>
        <v>0.25</v>
      </c>
    </row>
    <row r="3905" spans="1:7" x14ac:dyDescent="0.35">
      <c r="A3905" s="1">
        <f>fact_sales_daily_final!A3905</f>
        <v>42099</v>
      </c>
      <c r="B3905" t="str">
        <f>fact_sales_daily_final!E3905</f>
        <v>R06</v>
      </c>
      <c r="C3905">
        <f>fact_sales_daily_final!F3905</f>
        <v>3.3</v>
      </c>
      <c r="D3905">
        <f>C3905 * VLOOKUP(B3905, finance_assumptions!A:B, 2, FALSE)</f>
        <v>3.3</v>
      </c>
      <c r="E3905">
        <f t="shared" si="180"/>
        <v>2.4749999999999996</v>
      </c>
      <c r="F3905">
        <f t="shared" si="181"/>
        <v>0.82500000000000018</v>
      </c>
      <c r="G3905">
        <f t="shared" si="182"/>
        <v>0.25000000000000006</v>
      </c>
    </row>
    <row r="3906" spans="1:7" x14ac:dyDescent="0.35">
      <c r="A3906" s="1">
        <f>fact_sales_daily_final!A3906</f>
        <v>42129</v>
      </c>
      <c r="B3906" t="str">
        <f>fact_sales_daily_final!E3906</f>
        <v>M01AB</v>
      </c>
      <c r="C3906">
        <f>fact_sales_daily_final!F3906</f>
        <v>3.34</v>
      </c>
      <c r="D3906">
        <f>C3906 * VLOOKUP(B3906, finance_assumptions!A:B, 2, FALSE)</f>
        <v>3.34</v>
      </c>
      <c r="E3906">
        <f t="shared" si="180"/>
        <v>2.5049999999999999</v>
      </c>
      <c r="F3906">
        <f t="shared" si="181"/>
        <v>0.83499999999999996</v>
      </c>
      <c r="G3906">
        <f t="shared" si="182"/>
        <v>0.25</v>
      </c>
    </row>
    <row r="3907" spans="1:7" x14ac:dyDescent="0.35">
      <c r="A3907" s="1">
        <f>fact_sales_daily_final!A3907</f>
        <v>42129</v>
      </c>
      <c r="B3907" t="str">
        <f>fact_sales_daily_final!E3907</f>
        <v>M01AE</v>
      </c>
      <c r="C3907">
        <f>fact_sales_daily_final!F3907</f>
        <v>3.4620000000000002</v>
      </c>
      <c r="D3907">
        <f>C3907 * VLOOKUP(B3907, finance_assumptions!A:B, 2, FALSE)</f>
        <v>3.4620000000000002</v>
      </c>
      <c r="E3907">
        <f t="shared" ref="E3907:E3970" si="183">D3907 * 0.75</f>
        <v>2.5965000000000003</v>
      </c>
      <c r="F3907">
        <f t="shared" ref="F3907:F3970" si="184">D3907 - E3907</f>
        <v>0.86549999999999994</v>
      </c>
      <c r="G3907">
        <f t="shared" ref="G3907:G3970" si="185">IF(D3907=0, 0, F3907/D3907)</f>
        <v>0.24999999999999997</v>
      </c>
    </row>
    <row r="3908" spans="1:7" x14ac:dyDescent="0.35">
      <c r="A3908" s="1">
        <f>fact_sales_daily_final!A3908</f>
        <v>42129</v>
      </c>
      <c r="B3908" t="str">
        <f>fact_sales_daily_final!E3908</f>
        <v>N02BA</v>
      </c>
      <c r="C3908">
        <f>fact_sales_daily_final!F3908</f>
        <v>2</v>
      </c>
      <c r="D3908">
        <f>C3908 * VLOOKUP(B3908, finance_assumptions!A:B, 2, FALSE)</f>
        <v>2</v>
      </c>
      <c r="E3908">
        <f t="shared" si="183"/>
        <v>1.5</v>
      </c>
      <c r="F3908">
        <f t="shared" si="184"/>
        <v>0.5</v>
      </c>
      <c r="G3908">
        <f t="shared" si="185"/>
        <v>0.25</v>
      </c>
    </row>
    <row r="3909" spans="1:7" x14ac:dyDescent="0.35">
      <c r="A3909" s="1">
        <f>fact_sales_daily_final!A3909</f>
        <v>42129</v>
      </c>
      <c r="B3909" t="str">
        <f>fact_sales_daily_final!E3909</f>
        <v>N02BE</v>
      </c>
      <c r="C3909">
        <f>fact_sales_daily_final!F3909</f>
        <v>19</v>
      </c>
      <c r="D3909">
        <f>C3909 * VLOOKUP(B3909, finance_assumptions!A:B, 2, FALSE)</f>
        <v>19</v>
      </c>
      <c r="E3909">
        <f t="shared" si="183"/>
        <v>14.25</v>
      </c>
      <c r="F3909">
        <f t="shared" si="184"/>
        <v>4.75</v>
      </c>
      <c r="G3909">
        <f t="shared" si="185"/>
        <v>0.25</v>
      </c>
    </row>
    <row r="3910" spans="1:7" x14ac:dyDescent="0.35">
      <c r="A3910" s="1">
        <f>fact_sales_daily_final!A3910</f>
        <v>42129</v>
      </c>
      <c r="B3910" t="str">
        <f>fact_sales_daily_final!E3910</f>
        <v>N05B</v>
      </c>
      <c r="C3910">
        <f>fact_sales_daily_final!F3910</f>
        <v>6</v>
      </c>
      <c r="D3910">
        <f>C3910 * VLOOKUP(B3910, finance_assumptions!A:B, 2, FALSE)</f>
        <v>6</v>
      </c>
      <c r="E3910">
        <f t="shared" si="183"/>
        <v>4.5</v>
      </c>
      <c r="F3910">
        <f t="shared" si="184"/>
        <v>1.5</v>
      </c>
      <c r="G3910">
        <f t="shared" si="185"/>
        <v>0.25</v>
      </c>
    </row>
    <row r="3911" spans="1:7" x14ac:dyDescent="0.35">
      <c r="A3911" s="1">
        <f>fact_sales_daily_final!A3911</f>
        <v>42129</v>
      </c>
      <c r="B3911" t="str">
        <f>fact_sales_daily_final!E3911</f>
        <v>N05C</v>
      </c>
      <c r="C3911">
        <f>fact_sales_daily_final!F3911</f>
        <v>0</v>
      </c>
      <c r="D3911">
        <f>C3911 * VLOOKUP(B3911, finance_assumptions!A:B, 2, FALSE)</f>
        <v>0</v>
      </c>
      <c r="E3911">
        <f t="shared" si="183"/>
        <v>0</v>
      </c>
      <c r="F3911">
        <f t="shared" si="184"/>
        <v>0</v>
      </c>
      <c r="G3911">
        <f t="shared" si="185"/>
        <v>0</v>
      </c>
    </row>
    <row r="3912" spans="1:7" x14ac:dyDescent="0.35">
      <c r="A3912" s="1">
        <f>fact_sales_daily_final!A3912</f>
        <v>42129</v>
      </c>
      <c r="B3912" t="str">
        <f>fact_sales_daily_final!E3912</f>
        <v>R03</v>
      </c>
      <c r="C3912">
        <f>fact_sales_daily_final!F3912</f>
        <v>5</v>
      </c>
      <c r="D3912">
        <f>C3912 * VLOOKUP(B3912, finance_assumptions!A:B, 2, FALSE)</f>
        <v>5</v>
      </c>
      <c r="E3912">
        <f t="shared" si="183"/>
        <v>3.75</v>
      </c>
      <c r="F3912">
        <f t="shared" si="184"/>
        <v>1.25</v>
      </c>
      <c r="G3912">
        <f t="shared" si="185"/>
        <v>0.25</v>
      </c>
    </row>
    <row r="3913" spans="1:7" x14ac:dyDescent="0.35">
      <c r="A3913" s="1">
        <f>fact_sales_daily_final!A3913</f>
        <v>42129</v>
      </c>
      <c r="B3913" t="str">
        <f>fact_sales_daily_final!E3913</f>
        <v>R06</v>
      </c>
      <c r="C3913">
        <f>fact_sales_daily_final!F3913</f>
        <v>2.5</v>
      </c>
      <c r="D3913">
        <f>C3913 * VLOOKUP(B3913, finance_assumptions!A:B, 2, FALSE)</f>
        <v>2.5</v>
      </c>
      <c r="E3913">
        <f t="shared" si="183"/>
        <v>1.875</v>
      </c>
      <c r="F3913">
        <f t="shared" si="184"/>
        <v>0.625</v>
      </c>
      <c r="G3913">
        <f t="shared" si="185"/>
        <v>0.25</v>
      </c>
    </row>
    <row r="3914" spans="1:7" x14ac:dyDescent="0.35">
      <c r="A3914" s="1">
        <f>fact_sales_daily_final!A3914</f>
        <v>42160</v>
      </c>
      <c r="B3914" t="str">
        <f>fact_sales_daily_final!E3914</f>
        <v>M01AB</v>
      </c>
      <c r="C3914">
        <f>fact_sales_daily_final!F3914</f>
        <v>4.66</v>
      </c>
      <c r="D3914">
        <f>C3914 * VLOOKUP(B3914, finance_assumptions!A:B, 2, FALSE)</f>
        <v>4.66</v>
      </c>
      <c r="E3914">
        <f t="shared" si="183"/>
        <v>3.4950000000000001</v>
      </c>
      <c r="F3914">
        <f t="shared" si="184"/>
        <v>1.165</v>
      </c>
      <c r="G3914">
        <f t="shared" si="185"/>
        <v>0.25</v>
      </c>
    </row>
    <row r="3915" spans="1:7" x14ac:dyDescent="0.35">
      <c r="A3915" s="1">
        <f>fact_sales_daily_final!A3915</f>
        <v>42160</v>
      </c>
      <c r="B3915" t="str">
        <f>fact_sales_daily_final!E3915</f>
        <v>M01AE</v>
      </c>
      <c r="C3915">
        <f>fact_sales_daily_final!F3915</f>
        <v>6.4969999999999999</v>
      </c>
      <c r="D3915">
        <f>C3915 * VLOOKUP(B3915, finance_assumptions!A:B, 2, FALSE)</f>
        <v>6.4969999999999999</v>
      </c>
      <c r="E3915">
        <f t="shared" si="183"/>
        <v>4.8727499999999999</v>
      </c>
      <c r="F3915">
        <f t="shared" si="184"/>
        <v>1.62425</v>
      </c>
      <c r="G3915">
        <f t="shared" si="185"/>
        <v>0.25</v>
      </c>
    </row>
    <row r="3916" spans="1:7" x14ac:dyDescent="0.35">
      <c r="A3916" s="1">
        <f>fact_sales_daily_final!A3916</f>
        <v>42160</v>
      </c>
      <c r="B3916" t="str">
        <f>fact_sales_daily_final!E3916</f>
        <v>N02BA</v>
      </c>
      <c r="C3916">
        <f>fact_sales_daily_final!F3916</f>
        <v>2</v>
      </c>
      <c r="D3916">
        <f>C3916 * VLOOKUP(B3916, finance_assumptions!A:B, 2, FALSE)</f>
        <v>2</v>
      </c>
      <c r="E3916">
        <f t="shared" si="183"/>
        <v>1.5</v>
      </c>
      <c r="F3916">
        <f t="shared" si="184"/>
        <v>0.5</v>
      </c>
      <c r="G3916">
        <f t="shared" si="185"/>
        <v>0.25</v>
      </c>
    </row>
    <row r="3917" spans="1:7" x14ac:dyDescent="0.35">
      <c r="A3917" s="1">
        <f>fact_sales_daily_final!A3917</f>
        <v>42160</v>
      </c>
      <c r="B3917" t="str">
        <f>fact_sales_daily_final!E3917</f>
        <v>N02BE</v>
      </c>
      <c r="C3917">
        <f>fact_sales_daily_final!F3917</f>
        <v>40.200000000000003</v>
      </c>
      <c r="D3917">
        <f>C3917 * VLOOKUP(B3917, finance_assumptions!A:B, 2, FALSE)</f>
        <v>40.200000000000003</v>
      </c>
      <c r="E3917">
        <f t="shared" si="183"/>
        <v>30.150000000000002</v>
      </c>
      <c r="F3917">
        <f t="shared" si="184"/>
        <v>10.050000000000001</v>
      </c>
      <c r="G3917">
        <f t="shared" si="185"/>
        <v>0.25</v>
      </c>
    </row>
    <row r="3918" spans="1:7" x14ac:dyDescent="0.35">
      <c r="A3918" s="1">
        <f>fact_sales_daily_final!A3918</f>
        <v>42160</v>
      </c>
      <c r="B3918" t="str">
        <f>fact_sales_daily_final!E3918</f>
        <v>N05B</v>
      </c>
      <c r="C3918">
        <f>fact_sales_daily_final!F3918</f>
        <v>11</v>
      </c>
      <c r="D3918">
        <f>C3918 * VLOOKUP(B3918, finance_assumptions!A:B, 2, FALSE)</f>
        <v>11</v>
      </c>
      <c r="E3918">
        <f t="shared" si="183"/>
        <v>8.25</v>
      </c>
      <c r="F3918">
        <f t="shared" si="184"/>
        <v>2.75</v>
      </c>
      <c r="G3918">
        <f t="shared" si="185"/>
        <v>0.25</v>
      </c>
    </row>
    <row r="3919" spans="1:7" x14ac:dyDescent="0.35">
      <c r="A3919" s="1">
        <f>fact_sales_daily_final!A3919</f>
        <v>42160</v>
      </c>
      <c r="B3919" t="str">
        <f>fact_sales_daily_final!E3919</f>
        <v>N05C</v>
      </c>
      <c r="C3919">
        <f>fact_sales_daily_final!F3919</f>
        <v>0</v>
      </c>
      <c r="D3919">
        <f>C3919 * VLOOKUP(B3919, finance_assumptions!A:B, 2, FALSE)</f>
        <v>0</v>
      </c>
      <c r="E3919">
        <f t="shared" si="183"/>
        <v>0</v>
      </c>
      <c r="F3919">
        <f t="shared" si="184"/>
        <v>0</v>
      </c>
      <c r="G3919">
        <f t="shared" si="185"/>
        <v>0</v>
      </c>
    </row>
    <row r="3920" spans="1:7" x14ac:dyDescent="0.35">
      <c r="A3920" s="1">
        <f>fact_sales_daily_final!A3920</f>
        <v>42160</v>
      </c>
      <c r="B3920" t="str">
        <f>fact_sales_daily_final!E3920</f>
        <v>R03</v>
      </c>
      <c r="C3920">
        <f>fact_sales_daily_final!F3920</f>
        <v>0</v>
      </c>
      <c r="D3920">
        <f>C3920 * VLOOKUP(B3920, finance_assumptions!A:B, 2, FALSE)</f>
        <v>0</v>
      </c>
      <c r="E3920">
        <f t="shared" si="183"/>
        <v>0</v>
      </c>
      <c r="F3920">
        <f t="shared" si="184"/>
        <v>0</v>
      </c>
      <c r="G3920">
        <f t="shared" si="185"/>
        <v>0</v>
      </c>
    </row>
    <row r="3921" spans="1:7" x14ac:dyDescent="0.35">
      <c r="A3921" s="1">
        <f>fact_sales_daily_final!A3921</f>
        <v>42160</v>
      </c>
      <c r="B3921" t="str">
        <f>fact_sales_daily_final!E3921</f>
        <v>R06</v>
      </c>
      <c r="C3921">
        <f>fact_sales_daily_final!F3921</f>
        <v>6</v>
      </c>
      <c r="D3921">
        <f>C3921 * VLOOKUP(B3921, finance_assumptions!A:B, 2, FALSE)</f>
        <v>6</v>
      </c>
      <c r="E3921">
        <f t="shared" si="183"/>
        <v>4.5</v>
      </c>
      <c r="F3921">
        <f t="shared" si="184"/>
        <v>1.5</v>
      </c>
      <c r="G3921">
        <f t="shared" si="185"/>
        <v>0.25</v>
      </c>
    </row>
    <row r="3922" spans="1:7" x14ac:dyDescent="0.35">
      <c r="A3922" s="1">
        <f>fact_sales_daily_final!A3922</f>
        <v>42190</v>
      </c>
      <c r="B3922" t="str">
        <f>fact_sales_daily_final!E3922</f>
        <v>M01AB</v>
      </c>
      <c r="C3922">
        <f>fact_sales_daily_final!F3922</f>
        <v>2</v>
      </c>
      <c r="D3922">
        <f>C3922 * VLOOKUP(B3922, finance_assumptions!A:B, 2, FALSE)</f>
        <v>2</v>
      </c>
      <c r="E3922">
        <f t="shared" si="183"/>
        <v>1.5</v>
      </c>
      <c r="F3922">
        <f t="shared" si="184"/>
        <v>0.5</v>
      </c>
      <c r="G3922">
        <f t="shared" si="185"/>
        <v>0.25</v>
      </c>
    </row>
    <row r="3923" spans="1:7" x14ac:dyDescent="0.35">
      <c r="A3923" s="1">
        <f>fact_sales_daily_final!A3923</f>
        <v>42190</v>
      </c>
      <c r="B3923" t="str">
        <f>fact_sales_daily_final!E3923</f>
        <v>M01AE</v>
      </c>
      <c r="C3923">
        <f>fact_sales_daily_final!F3923</f>
        <v>3.34</v>
      </c>
      <c r="D3923">
        <f>C3923 * VLOOKUP(B3923, finance_assumptions!A:B, 2, FALSE)</f>
        <v>3.34</v>
      </c>
      <c r="E3923">
        <f t="shared" si="183"/>
        <v>2.5049999999999999</v>
      </c>
      <c r="F3923">
        <f t="shared" si="184"/>
        <v>0.83499999999999996</v>
      </c>
      <c r="G3923">
        <f t="shared" si="185"/>
        <v>0.25</v>
      </c>
    </row>
    <row r="3924" spans="1:7" x14ac:dyDescent="0.35">
      <c r="A3924" s="1">
        <f>fact_sales_daily_final!A3924</f>
        <v>42190</v>
      </c>
      <c r="B3924" t="str">
        <f>fact_sales_daily_final!E3924</f>
        <v>N02BA</v>
      </c>
      <c r="C3924">
        <f>fact_sales_daily_final!F3924</f>
        <v>2</v>
      </c>
      <c r="D3924">
        <f>C3924 * VLOOKUP(B3924, finance_assumptions!A:B, 2, FALSE)</f>
        <v>2</v>
      </c>
      <c r="E3924">
        <f t="shared" si="183"/>
        <v>1.5</v>
      </c>
      <c r="F3924">
        <f t="shared" si="184"/>
        <v>0.5</v>
      </c>
      <c r="G3924">
        <f t="shared" si="185"/>
        <v>0.25</v>
      </c>
    </row>
    <row r="3925" spans="1:7" x14ac:dyDescent="0.35">
      <c r="A3925" s="1">
        <f>fact_sales_daily_final!A3925</f>
        <v>42190</v>
      </c>
      <c r="B3925" t="str">
        <f>fact_sales_daily_final!E3925</f>
        <v>N02BE</v>
      </c>
      <c r="C3925">
        <f>fact_sales_daily_final!F3925</f>
        <v>21</v>
      </c>
      <c r="D3925">
        <f>C3925 * VLOOKUP(B3925, finance_assumptions!A:B, 2, FALSE)</f>
        <v>21</v>
      </c>
      <c r="E3925">
        <f t="shared" si="183"/>
        <v>15.75</v>
      </c>
      <c r="F3925">
        <f t="shared" si="184"/>
        <v>5.25</v>
      </c>
      <c r="G3925">
        <f t="shared" si="185"/>
        <v>0.25</v>
      </c>
    </row>
    <row r="3926" spans="1:7" x14ac:dyDescent="0.35">
      <c r="A3926" s="1">
        <f>fact_sales_daily_final!A3926</f>
        <v>42190</v>
      </c>
      <c r="B3926" t="str">
        <f>fact_sales_daily_final!E3926</f>
        <v>N05B</v>
      </c>
      <c r="C3926">
        <f>fact_sales_daily_final!F3926</f>
        <v>4</v>
      </c>
      <c r="D3926">
        <f>C3926 * VLOOKUP(B3926, finance_assumptions!A:B, 2, FALSE)</f>
        <v>4</v>
      </c>
      <c r="E3926">
        <f t="shared" si="183"/>
        <v>3</v>
      </c>
      <c r="F3926">
        <f t="shared" si="184"/>
        <v>1</v>
      </c>
      <c r="G3926">
        <f t="shared" si="185"/>
        <v>0.25</v>
      </c>
    </row>
    <row r="3927" spans="1:7" x14ac:dyDescent="0.35">
      <c r="A3927" s="1">
        <f>fact_sales_daily_final!A3927</f>
        <v>42190</v>
      </c>
      <c r="B3927" t="str">
        <f>fact_sales_daily_final!E3927</f>
        <v>N05C</v>
      </c>
      <c r="C3927">
        <f>fact_sales_daily_final!F3927</f>
        <v>1</v>
      </c>
      <c r="D3927">
        <f>C3927 * VLOOKUP(B3927, finance_assumptions!A:B, 2, FALSE)</f>
        <v>1</v>
      </c>
      <c r="E3927">
        <f t="shared" si="183"/>
        <v>0.75</v>
      </c>
      <c r="F3927">
        <f t="shared" si="184"/>
        <v>0.25</v>
      </c>
      <c r="G3927">
        <f t="shared" si="185"/>
        <v>0.25</v>
      </c>
    </row>
    <row r="3928" spans="1:7" x14ac:dyDescent="0.35">
      <c r="A3928" s="1">
        <f>fact_sales_daily_final!A3928</f>
        <v>42190</v>
      </c>
      <c r="B3928" t="str">
        <f>fact_sales_daily_final!E3928</f>
        <v>R03</v>
      </c>
      <c r="C3928">
        <f>fact_sales_daily_final!F3928</f>
        <v>5</v>
      </c>
      <c r="D3928">
        <f>C3928 * VLOOKUP(B3928, finance_assumptions!A:B, 2, FALSE)</f>
        <v>5</v>
      </c>
      <c r="E3928">
        <f t="shared" si="183"/>
        <v>3.75</v>
      </c>
      <c r="F3928">
        <f t="shared" si="184"/>
        <v>1.25</v>
      </c>
      <c r="G3928">
        <f t="shared" si="185"/>
        <v>0.25</v>
      </c>
    </row>
    <row r="3929" spans="1:7" x14ac:dyDescent="0.35">
      <c r="A3929" s="1">
        <f>fact_sales_daily_final!A3929</f>
        <v>42190</v>
      </c>
      <c r="B3929" t="str">
        <f>fact_sales_daily_final!E3929</f>
        <v>R06</v>
      </c>
      <c r="C3929">
        <f>fact_sales_daily_final!F3929</f>
        <v>10</v>
      </c>
      <c r="D3929">
        <f>C3929 * VLOOKUP(B3929, finance_assumptions!A:B, 2, FALSE)</f>
        <v>10</v>
      </c>
      <c r="E3929">
        <f t="shared" si="183"/>
        <v>7.5</v>
      </c>
      <c r="F3929">
        <f t="shared" si="184"/>
        <v>2.5</v>
      </c>
      <c r="G3929">
        <f t="shared" si="185"/>
        <v>0.25</v>
      </c>
    </row>
    <row r="3930" spans="1:7" x14ac:dyDescent="0.35">
      <c r="A3930" s="1">
        <f>fact_sales_daily_final!A3930</f>
        <v>42221</v>
      </c>
      <c r="B3930" t="str">
        <f>fact_sales_daily_final!E3930</f>
        <v>M01AB</v>
      </c>
      <c r="C3930">
        <f>fact_sales_daily_final!F3930</f>
        <v>1</v>
      </c>
      <c r="D3930">
        <f>C3930 * VLOOKUP(B3930, finance_assumptions!A:B, 2, FALSE)</f>
        <v>1</v>
      </c>
      <c r="E3930">
        <f t="shared" si="183"/>
        <v>0.75</v>
      </c>
      <c r="F3930">
        <f t="shared" si="184"/>
        <v>0.25</v>
      </c>
      <c r="G3930">
        <f t="shared" si="185"/>
        <v>0.25</v>
      </c>
    </row>
    <row r="3931" spans="1:7" x14ac:dyDescent="0.35">
      <c r="A3931" s="1">
        <f>fact_sales_daily_final!A3931</f>
        <v>42221</v>
      </c>
      <c r="B3931" t="str">
        <f>fact_sales_daily_final!E3931</f>
        <v>M01AE</v>
      </c>
      <c r="C3931">
        <f>fact_sales_daily_final!F3931</f>
        <v>6.34</v>
      </c>
      <c r="D3931">
        <f>C3931 * VLOOKUP(B3931, finance_assumptions!A:B, 2, FALSE)</f>
        <v>6.34</v>
      </c>
      <c r="E3931">
        <f t="shared" si="183"/>
        <v>4.7549999999999999</v>
      </c>
      <c r="F3931">
        <f t="shared" si="184"/>
        <v>1.585</v>
      </c>
      <c r="G3931">
        <f t="shared" si="185"/>
        <v>0.25</v>
      </c>
    </row>
    <row r="3932" spans="1:7" x14ac:dyDescent="0.35">
      <c r="A3932" s="1">
        <f>fact_sales_daily_final!A3932</f>
        <v>42221</v>
      </c>
      <c r="B3932" t="str">
        <f>fact_sales_daily_final!E3932</f>
        <v>N02BA</v>
      </c>
      <c r="C3932">
        <f>fact_sales_daily_final!F3932</f>
        <v>5</v>
      </c>
      <c r="D3932">
        <f>C3932 * VLOOKUP(B3932, finance_assumptions!A:B, 2, FALSE)</f>
        <v>5</v>
      </c>
      <c r="E3932">
        <f t="shared" si="183"/>
        <v>3.75</v>
      </c>
      <c r="F3932">
        <f t="shared" si="184"/>
        <v>1.25</v>
      </c>
      <c r="G3932">
        <f t="shared" si="185"/>
        <v>0.25</v>
      </c>
    </row>
    <row r="3933" spans="1:7" x14ac:dyDescent="0.35">
      <c r="A3933" s="1">
        <f>fact_sales_daily_final!A3933</f>
        <v>42221</v>
      </c>
      <c r="B3933" t="str">
        <f>fact_sales_daily_final!E3933</f>
        <v>N02BE</v>
      </c>
      <c r="C3933">
        <f>fact_sales_daily_final!F3933</f>
        <v>16</v>
      </c>
      <c r="D3933">
        <f>C3933 * VLOOKUP(B3933, finance_assumptions!A:B, 2, FALSE)</f>
        <v>16</v>
      </c>
      <c r="E3933">
        <f t="shared" si="183"/>
        <v>12</v>
      </c>
      <c r="F3933">
        <f t="shared" si="184"/>
        <v>4</v>
      </c>
      <c r="G3933">
        <f t="shared" si="185"/>
        <v>0.25</v>
      </c>
    </row>
    <row r="3934" spans="1:7" x14ac:dyDescent="0.35">
      <c r="A3934" s="1">
        <f>fact_sales_daily_final!A3934</f>
        <v>42221</v>
      </c>
      <c r="B3934" t="str">
        <f>fact_sales_daily_final!E3934</f>
        <v>N05B</v>
      </c>
      <c r="C3934">
        <f>fact_sales_daily_final!F3934</f>
        <v>8</v>
      </c>
      <c r="D3934">
        <f>C3934 * VLOOKUP(B3934, finance_assumptions!A:B, 2, FALSE)</f>
        <v>8</v>
      </c>
      <c r="E3934">
        <f t="shared" si="183"/>
        <v>6</v>
      </c>
      <c r="F3934">
        <f t="shared" si="184"/>
        <v>2</v>
      </c>
      <c r="G3934">
        <f t="shared" si="185"/>
        <v>0.25</v>
      </c>
    </row>
    <row r="3935" spans="1:7" x14ac:dyDescent="0.35">
      <c r="A3935" s="1">
        <f>fact_sales_daily_final!A3935</f>
        <v>42221</v>
      </c>
      <c r="B3935" t="str">
        <f>fact_sales_daily_final!E3935</f>
        <v>N05C</v>
      </c>
      <c r="C3935">
        <f>fact_sales_daily_final!F3935</f>
        <v>0</v>
      </c>
      <c r="D3935">
        <f>C3935 * VLOOKUP(B3935, finance_assumptions!A:B, 2, FALSE)</f>
        <v>0</v>
      </c>
      <c r="E3935">
        <f t="shared" si="183"/>
        <v>0</v>
      </c>
      <c r="F3935">
        <f t="shared" si="184"/>
        <v>0</v>
      </c>
      <c r="G3935">
        <f t="shared" si="185"/>
        <v>0</v>
      </c>
    </row>
    <row r="3936" spans="1:7" x14ac:dyDescent="0.35">
      <c r="A3936" s="1">
        <f>fact_sales_daily_final!A3936</f>
        <v>42221</v>
      </c>
      <c r="B3936" t="str">
        <f>fact_sales_daily_final!E3936</f>
        <v>R03</v>
      </c>
      <c r="C3936">
        <f>fact_sales_daily_final!F3936</f>
        <v>4</v>
      </c>
      <c r="D3936">
        <f>C3936 * VLOOKUP(B3936, finance_assumptions!A:B, 2, FALSE)</f>
        <v>4</v>
      </c>
      <c r="E3936">
        <f t="shared" si="183"/>
        <v>3</v>
      </c>
      <c r="F3936">
        <f t="shared" si="184"/>
        <v>1</v>
      </c>
      <c r="G3936">
        <f t="shared" si="185"/>
        <v>0.25</v>
      </c>
    </row>
    <row r="3937" spans="1:7" x14ac:dyDescent="0.35">
      <c r="A3937" s="1">
        <f>fact_sales_daily_final!A3937</f>
        <v>42221</v>
      </c>
      <c r="B3937" t="str">
        <f>fact_sales_daily_final!E3937</f>
        <v>R06</v>
      </c>
      <c r="C3937">
        <f>fact_sales_daily_final!F3937</f>
        <v>1</v>
      </c>
      <c r="D3937">
        <f>C3937 * VLOOKUP(B3937, finance_assumptions!A:B, 2, FALSE)</f>
        <v>1</v>
      </c>
      <c r="E3937">
        <f t="shared" si="183"/>
        <v>0.75</v>
      </c>
      <c r="F3937">
        <f t="shared" si="184"/>
        <v>0.25</v>
      </c>
      <c r="G3937">
        <f t="shared" si="185"/>
        <v>0.25</v>
      </c>
    </row>
    <row r="3938" spans="1:7" x14ac:dyDescent="0.35">
      <c r="A3938" s="1">
        <f>fact_sales_daily_final!A3938</f>
        <v>42252</v>
      </c>
      <c r="B3938" t="str">
        <f>fact_sales_daily_final!E3938</f>
        <v>M01AB</v>
      </c>
      <c r="C3938">
        <f>fact_sales_daily_final!F3938</f>
        <v>3.66</v>
      </c>
      <c r="D3938">
        <f>C3938 * VLOOKUP(B3938, finance_assumptions!A:B, 2, FALSE)</f>
        <v>3.66</v>
      </c>
      <c r="E3938">
        <f t="shared" si="183"/>
        <v>2.7450000000000001</v>
      </c>
      <c r="F3938">
        <f t="shared" si="184"/>
        <v>0.91500000000000004</v>
      </c>
      <c r="G3938">
        <f t="shared" si="185"/>
        <v>0.25</v>
      </c>
    </row>
    <row r="3939" spans="1:7" x14ac:dyDescent="0.35">
      <c r="A3939" s="1">
        <f>fact_sales_daily_final!A3939</f>
        <v>42252</v>
      </c>
      <c r="B3939" t="str">
        <f>fact_sales_daily_final!E3939</f>
        <v>M01AE</v>
      </c>
      <c r="C3939">
        <f>fact_sales_daily_final!F3939</f>
        <v>4.34</v>
      </c>
      <c r="D3939">
        <f>C3939 * VLOOKUP(B3939, finance_assumptions!A:B, 2, FALSE)</f>
        <v>4.34</v>
      </c>
      <c r="E3939">
        <f t="shared" si="183"/>
        <v>3.2549999999999999</v>
      </c>
      <c r="F3939">
        <f t="shared" si="184"/>
        <v>1.085</v>
      </c>
      <c r="G3939">
        <f t="shared" si="185"/>
        <v>0.25</v>
      </c>
    </row>
    <row r="3940" spans="1:7" x14ac:dyDescent="0.35">
      <c r="A3940" s="1">
        <f>fact_sales_daily_final!A3940</f>
        <v>42252</v>
      </c>
      <c r="B3940" t="str">
        <f>fact_sales_daily_final!E3940</f>
        <v>N02BA</v>
      </c>
      <c r="C3940">
        <f>fact_sales_daily_final!F3940</f>
        <v>7.4</v>
      </c>
      <c r="D3940">
        <f>C3940 * VLOOKUP(B3940, finance_assumptions!A:B, 2, FALSE)</f>
        <v>7.4</v>
      </c>
      <c r="E3940">
        <f t="shared" si="183"/>
        <v>5.5500000000000007</v>
      </c>
      <c r="F3940">
        <f t="shared" si="184"/>
        <v>1.8499999999999996</v>
      </c>
      <c r="G3940">
        <f t="shared" si="185"/>
        <v>0.24999999999999994</v>
      </c>
    </row>
    <row r="3941" spans="1:7" x14ac:dyDescent="0.35">
      <c r="A3941" s="1">
        <f>fact_sales_daily_final!A3941</f>
        <v>42252</v>
      </c>
      <c r="B3941" t="str">
        <f>fact_sales_daily_final!E3941</f>
        <v>N02BE</v>
      </c>
      <c r="C3941">
        <f>fact_sales_daily_final!F3941</f>
        <v>21</v>
      </c>
      <c r="D3941">
        <f>C3941 * VLOOKUP(B3941, finance_assumptions!A:B, 2, FALSE)</f>
        <v>21</v>
      </c>
      <c r="E3941">
        <f t="shared" si="183"/>
        <v>15.75</v>
      </c>
      <c r="F3941">
        <f t="shared" si="184"/>
        <v>5.25</v>
      </c>
      <c r="G3941">
        <f t="shared" si="185"/>
        <v>0.25</v>
      </c>
    </row>
    <row r="3942" spans="1:7" x14ac:dyDescent="0.35">
      <c r="A3942" s="1">
        <f>fact_sales_daily_final!A3942</f>
        <v>42252</v>
      </c>
      <c r="B3942" t="str">
        <f>fact_sales_daily_final!E3942</f>
        <v>N05B</v>
      </c>
      <c r="C3942">
        <f>fact_sales_daily_final!F3942</f>
        <v>11</v>
      </c>
      <c r="D3942">
        <f>C3942 * VLOOKUP(B3942, finance_assumptions!A:B, 2, FALSE)</f>
        <v>11</v>
      </c>
      <c r="E3942">
        <f t="shared" si="183"/>
        <v>8.25</v>
      </c>
      <c r="F3942">
        <f t="shared" si="184"/>
        <v>2.75</v>
      </c>
      <c r="G3942">
        <f t="shared" si="185"/>
        <v>0.25</v>
      </c>
    </row>
    <row r="3943" spans="1:7" x14ac:dyDescent="0.35">
      <c r="A3943" s="1">
        <f>fact_sales_daily_final!A3943</f>
        <v>42252</v>
      </c>
      <c r="B3943" t="str">
        <f>fact_sales_daily_final!E3943</f>
        <v>N05C</v>
      </c>
      <c r="C3943">
        <f>fact_sales_daily_final!F3943</f>
        <v>1</v>
      </c>
      <c r="D3943">
        <f>C3943 * VLOOKUP(B3943, finance_assumptions!A:B, 2, FALSE)</f>
        <v>1</v>
      </c>
      <c r="E3943">
        <f t="shared" si="183"/>
        <v>0.75</v>
      </c>
      <c r="F3943">
        <f t="shared" si="184"/>
        <v>0.25</v>
      </c>
      <c r="G3943">
        <f t="shared" si="185"/>
        <v>0.25</v>
      </c>
    </row>
    <row r="3944" spans="1:7" x14ac:dyDescent="0.35">
      <c r="A3944" s="1">
        <f>fact_sales_daily_final!A3944</f>
        <v>42252</v>
      </c>
      <c r="B3944" t="str">
        <f>fact_sales_daily_final!E3944</f>
        <v>R03</v>
      </c>
      <c r="C3944">
        <f>fact_sales_daily_final!F3944</f>
        <v>1</v>
      </c>
      <c r="D3944">
        <f>C3944 * VLOOKUP(B3944, finance_assumptions!A:B, 2, FALSE)</f>
        <v>1</v>
      </c>
      <c r="E3944">
        <f t="shared" si="183"/>
        <v>0.75</v>
      </c>
      <c r="F3944">
        <f t="shared" si="184"/>
        <v>0.25</v>
      </c>
      <c r="G3944">
        <f t="shared" si="185"/>
        <v>0.25</v>
      </c>
    </row>
    <row r="3945" spans="1:7" x14ac:dyDescent="0.35">
      <c r="A3945" s="1">
        <f>fact_sales_daily_final!A3945</f>
        <v>42252</v>
      </c>
      <c r="B3945" t="str">
        <f>fact_sales_daily_final!E3945</f>
        <v>R06</v>
      </c>
      <c r="C3945">
        <f>fact_sales_daily_final!F3945</f>
        <v>6</v>
      </c>
      <c r="D3945">
        <f>C3945 * VLOOKUP(B3945, finance_assumptions!A:B, 2, FALSE)</f>
        <v>6</v>
      </c>
      <c r="E3945">
        <f t="shared" si="183"/>
        <v>4.5</v>
      </c>
      <c r="F3945">
        <f t="shared" si="184"/>
        <v>1.5</v>
      </c>
      <c r="G3945">
        <f t="shared" si="185"/>
        <v>0.25</v>
      </c>
    </row>
    <row r="3946" spans="1:7" x14ac:dyDescent="0.35">
      <c r="A3946" s="1">
        <f>fact_sales_daily_final!A3946</f>
        <v>42282</v>
      </c>
      <c r="B3946" t="str">
        <f>fact_sales_daily_final!E3946</f>
        <v>M01AB</v>
      </c>
      <c r="C3946">
        <f>fact_sales_daily_final!F3946</f>
        <v>3.34</v>
      </c>
      <c r="D3946">
        <f>C3946 * VLOOKUP(B3946, finance_assumptions!A:B, 2, FALSE)</f>
        <v>3.34</v>
      </c>
      <c r="E3946">
        <f t="shared" si="183"/>
        <v>2.5049999999999999</v>
      </c>
      <c r="F3946">
        <f t="shared" si="184"/>
        <v>0.83499999999999996</v>
      </c>
      <c r="G3946">
        <f t="shared" si="185"/>
        <v>0.25</v>
      </c>
    </row>
    <row r="3947" spans="1:7" x14ac:dyDescent="0.35">
      <c r="A3947" s="1">
        <f>fact_sales_daily_final!A3947</f>
        <v>42282</v>
      </c>
      <c r="B3947" t="str">
        <f>fact_sales_daily_final!E3947</f>
        <v>M01AE</v>
      </c>
      <c r="C3947">
        <f>fact_sales_daily_final!F3947</f>
        <v>5.4269999999999996</v>
      </c>
      <c r="D3947">
        <f>C3947 * VLOOKUP(B3947, finance_assumptions!A:B, 2, FALSE)</f>
        <v>5.4269999999999996</v>
      </c>
      <c r="E3947">
        <f t="shared" si="183"/>
        <v>4.0702499999999997</v>
      </c>
      <c r="F3947">
        <f t="shared" si="184"/>
        <v>1.3567499999999999</v>
      </c>
      <c r="G3947">
        <f t="shared" si="185"/>
        <v>0.25</v>
      </c>
    </row>
    <row r="3948" spans="1:7" x14ac:dyDescent="0.35">
      <c r="A3948" s="1">
        <f>fact_sales_daily_final!A3948</f>
        <v>42282</v>
      </c>
      <c r="B3948" t="str">
        <f>fact_sales_daily_final!E3948</f>
        <v>N02BA</v>
      </c>
      <c r="C3948">
        <f>fact_sales_daily_final!F3948</f>
        <v>3.8</v>
      </c>
      <c r="D3948">
        <f>C3948 * VLOOKUP(B3948, finance_assumptions!A:B, 2, FALSE)</f>
        <v>3.8</v>
      </c>
      <c r="E3948">
        <f t="shared" si="183"/>
        <v>2.8499999999999996</v>
      </c>
      <c r="F3948">
        <f t="shared" si="184"/>
        <v>0.95000000000000018</v>
      </c>
      <c r="G3948">
        <f t="shared" si="185"/>
        <v>0.25000000000000006</v>
      </c>
    </row>
    <row r="3949" spans="1:7" x14ac:dyDescent="0.35">
      <c r="A3949" s="1">
        <f>fact_sales_daily_final!A3949</f>
        <v>42282</v>
      </c>
      <c r="B3949" t="str">
        <f>fact_sales_daily_final!E3949</f>
        <v>N02BE</v>
      </c>
      <c r="C3949">
        <f>fact_sales_daily_final!F3949</f>
        <v>13</v>
      </c>
      <c r="D3949">
        <f>C3949 * VLOOKUP(B3949, finance_assumptions!A:B, 2, FALSE)</f>
        <v>13</v>
      </c>
      <c r="E3949">
        <f t="shared" si="183"/>
        <v>9.75</v>
      </c>
      <c r="F3949">
        <f t="shared" si="184"/>
        <v>3.25</v>
      </c>
      <c r="G3949">
        <f t="shared" si="185"/>
        <v>0.25</v>
      </c>
    </row>
    <row r="3950" spans="1:7" x14ac:dyDescent="0.35">
      <c r="A3950" s="1">
        <f>fact_sales_daily_final!A3950</f>
        <v>42282</v>
      </c>
      <c r="B3950" t="str">
        <f>fact_sales_daily_final!E3950</f>
        <v>N05B</v>
      </c>
      <c r="C3950">
        <f>fact_sales_daily_final!F3950</f>
        <v>3</v>
      </c>
      <c r="D3950">
        <f>C3950 * VLOOKUP(B3950, finance_assumptions!A:B, 2, FALSE)</f>
        <v>3</v>
      </c>
      <c r="E3950">
        <f t="shared" si="183"/>
        <v>2.25</v>
      </c>
      <c r="F3950">
        <f t="shared" si="184"/>
        <v>0.75</v>
      </c>
      <c r="G3950">
        <f t="shared" si="185"/>
        <v>0.25</v>
      </c>
    </row>
    <row r="3951" spans="1:7" x14ac:dyDescent="0.35">
      <c r="A3951" s="1">
        <f>fact_sales_daily_final!A3951</f>
        <v>42282</v>
      </c>
      <c r="B3951" t="str">
        <f>fact_sales_daily_final!E3951</f>
        <v>N05C</v>
      </c>
      <c r="C3951">
        <f>fact_sales_daily_final!F3951</f>
        <v>0</v>
      </c>
      <c r="D3951">
        <f>C3951 * VLOOKUP(B3951, finance_assumptions!A:B, 2, FALSE)</f>
        <v>0</v>
      </c>
      <c r="E3951">
        <f t="shared" si="183"/>
        <v>0</v>
      </c>
      <c r="F3951">
        <f t="shared" si="184"/>
        <v>0</v>
      </c>
      <c r="G3951">
        <f t="shared" si="185"/>
        <v>0</v>
      </c>
    </row>
    <row r="3952" spans="1:7" x14ac:dyDescent="0.35">
      <c r="A3952" s="1">
        <f>fact_sales_daily_final!A3952</f>
        <v>42282</v>
      </c>
      <c r="B3952" t="str">
        <f>fact_sales_daily_final!E3952</f>
        <v>R03</v>
      </c>
      <c r="C3952">
        <f>fact_sales_daily_final!F3952</f>
        <v>1</v>
      </c>
      <c r="D3952">
        <f>C3952 * VLOOKUP(B3952, finance_assumptions!A:B, 2, FALSE)</f>
        <v>1</v>
      </c>
      <c r="E3952">
        <f t="shared" si="183"/>
        <v>0.75</v>
      </c>
      <c r="F3952">
        <f t="shared" si="184"/>
        <v>0.25</v>
      </c>
      <c r="G3952">
        <f t="shared" si="185"/>
        <v>0.25</v>
      </c>
    </row>
    <row r="3953" spans="1:7" x14ac:dyDescent="0.35">
      <c r="A3953" s="1">
        <f>fact_sales_daily_final!A3953</f>
        <v>42282</v>
      </c>
      <c r="B3953" t="str">
        <f>fact_sales_daily_final!E3953</f>
        <v>R06</v>
      </c>
      <c r="C3953">
        <f>fact_sales_daily_final!F3953</f>
        <v>10</v>
      </c>
      <c r="D3953">
        <f>C3953 * VLOOKUP(B3953, finance_assumptions!A:B, 2, FALSE)</f>
        <v>10</v>
      </c>
      <c r="E3953">
        <f t="shared" si="183"/>
        <v>7.5</v>
      </c>
      <c r="F3953">
        <f t="shared" si="184"/>
        <v>2.5</v>
      </c>
      <c r="G3953">
        <f t="shared" si="185"/>
        <v>0.25</v>
      </c>
    </row>
    <row r="3954" spans="1:7" x14ac:dyDescent="0.35">
      <c r="A3954" s="1">
        <f>fact_sales_daily_final!A3954</f>
        <v>42313</v>
      </c>
      <c r="B3954" t="str">
        <f>fact_sales_daily_final!E3954</f>
        <v>M01AB</v>
      </c>
      <c r="C3954">
        <f>fact_sales_daily_final!F3954</f>
        <v>3.33</v>
      </c>
      <c r="D3954">
        <f>C3954 * VLOOKUP(B3954, finance_assumptions!A:B, 2, FALSE)</f>
        <v>3.33</v>
      </c>
      <c r="E3954">
        <f t="shared" si="183"/>
        <v>2.4975000000000001</v>
      </c>
      <c r="F3954">
        <f t="shared" si="184"/>
        <v>0.83250000000000002</v>
      </c>
      <c r="G3954">
        <f t="shared" si="185"/>
        <v>0.25</v>
      </c>
    </row>
    <row r="3955" spans="1:7" x14ac:dyDescent="0.35">
      <c r="A3955" s="1">
        <f>fact_sales_daily_final!A3955</f>
        <v>42313</v>
      </c>
      <c r="B3955" t="str">
        <f>fact_sales_daily_final!E3955</f>
        <v>M01AE</v>
      </c>
      <c r="C3955">
        <f>fact_sales_daily_final!F3955</f>
        <v>6.66</v>
      </c>
      <c r="D3955">
        <f>C3955 * VLOOKUP(B3955, finance_assumptions!A:B, 2, FALSE)</f>
        <v>6.66</v>
      </c>
      <c r="E3955">
        <f t="shared" si="183"/>
        <v>4.9950000000000001</v>
      </c>
      <c r="F3955">
        <f t="shared" si="184"/>
        <v>1.665</v>
      </c>
      <c r="G3955">
        <f t="shared" si="185"/>
        <v>0.25</v>
      </c>
    </row>
    <row r="3956" spans="1:7" x14ac:dyDescent="0.35">
      <c r="A3956" s="1">
        <f>fact_sales_daily_final!A3956</f>
        <v>42313</v>
      </c>
      <c r="B3956" t="str">
        <f>fact_sales_daily_final!E3956</f>
        <v>N02BA</v>
      </c>
      <c r="C3956">
        <f>fact_sales_daily_final!F3956</f>
        <v>5.9</v>
      </c>
      <c r="D3956">
        <f>C3956 * VLOOKUP(B3956, finance_assumptions!A:B, 2, FALSE)</f>
        <v>5.9</v>
      </c>
      <c r="E3956">
        <f t="shared" si="183"/>
        <v>4.4250000000000007</v>
      </c>
      <c r="F3956">
        <f t="shared" si="184"/>
        <v>1.4749999999999996</v>
      </c>
      <c r="G3956">
        <f t="shared" si="185"/>
        <v>0.24999999999999992</v>
      </c>
    </row>
    <row r="3957" spans="1:7" x14ac:dyDescent="0.35">
      <c r="A3957" s="1">
        <f>fact_sales_daily_final!A3957</f>
        <v>42313</v>
      </c>
      <c r="B3957" t="str">
        <f>fact_sales_daily_final!E3957</f>
        <v>N02BE</v>
      </c>
      <c r="C3957">
        <f>fact_sales_daily_final!F3957</f>
        <v>21</v>
      </c>
      <c r="D3957">
        <f>C3957 * VLOOKUP(B3957, finance_assumptions!A:B, 2, FALSE)</f>
        <v>21</v>
      </c>
      <c r="E3957">
        <f t="shared" si="183"/>
        <v>15.75</v>
      </c>
      <c r="F3957">
        <f t="shared" si="184"/>
        <v>5.25</v>
      </c>
      <c r="G3957">
        <f t="shared" si="185"/>
        <v>0.25</v>
      </c>
    </row>
    <row r="3958" spans="1:7" x14ac:dyDescent="0.35">
      <c r="A3958" s="1">
        <f>fact_sales_daily_final!A3958</f>
        <v>42313</v>
      </c>
      <c r="B3958" t="str">
        <f>fact_sales_daily_final!E3958</f>
        <v>N05B</v>
      </c>
      <c r="C3958">
        <f>fact_sales_daily_final!F3958</f>
        <v>3</v>
      </c>
      <c r="D3958">
        <f>C3958 * VLOOKUP(B3958, finance_assumptions!A:B, 2, FALSE)</f>
        <v>3</v>
      </c>
      <c r="E3958">
        <f t="shared" si="183"/>
        <v>2.25</v>
      </c>
      <c r="F3958">
        <f t="shared" si="184"/>
        <v>0.75</v>
      </c>
      <c r="G3958">
        <f t="shared" si="185"/>
        <v>0.25</v>
      </c>
    </row>
    <row r="3959" spans="1:7" x14ac:dyDescent="0.35">
      <c r="A3959" s="1">
        <f>fact_sales_daily_final!A3959</f>
        <v>42313</v>
      </c>
      <c r="B3959" t="str">
        <f>fact_sales_daily_final!E3959</f>
        <v>N05C</v>
      </c>
      <c r="C3959">
        <f>fact_sales_daily_final!F3959</f>
        <v>0</v>
      </c>
      <c r="D3959">
        <f>C3959 * VLOOKUP(B3959, finance_assumptions!A:B, 2, FALSE)</f>
        <v>0</v>
      </c>
      <c r="E3959">
        <f t="shared" si="183"/>
        <v>0</v>
      </c>
      <c r="F3959">
        <f t="shared" si="184"/>
        <v>0</v>
      </c>
      <c r="G3959">
        <f t="shared" si="185"/>
        <v>0</v>
      </c>
    </row>
    <row r="3960" spans="1:7" x14ac:dyDescent="0.35">
      <c r="A3960" s="1">
        <f>fact_sales_daily_final!A3960</f>
        <v>42313</v>
      </c>
      <c r="B3960" t="str">
        <f>fact_sales_daily_final!E3960</f>
        <v>R03</v>
      </c>
      <c r="C3960">
        <f>fact_sales_daily_final!F3960</f>
        <v>6</v>
      </c>
      <c r="D3960">
        <f>C3960 * VLOOKUP(B3960, finance_assumptions!A:B, 2, FALSE)</f>
        <v>6</v>
      </c>
      <c r="E3960">
        <f t="shared" si="183"/>
        <v>4.5</v>
      </c>
      <c r="F3960">
        <f t="shared" si="184"/>
        <v>1.5</v>
      </c>
      <c r="G3960">
        <f t="shared" si="185"/>
        <v>0.25</v>
      </c>
    </row>
    <row r="3961" spans="1:7" x14ac:dyDescent="0.35">
      <c r="A3961" s="1">
        <f>fact_sales_daily_final!A3961</f>
        <v>42313</v>
      </c>
      <c r="B3961" t="str">
        <f>fact_sales_daily_final!E3961</f>
        <v>R06</v>
      </c>
      <c r="C3961">
        <f>fact_sales_daily_final!F3961</f>
        <v>4</v>
      </c>
      <c r="D3961">
        <f>C3961 * VLOOKUP(B3961, finance_assumptions!A:B, 2, FALSE)</f>
        <v>4</v>
      </c>
      <c r="E3961">
        <f t="shared" si="183"/>
        <v>3</v>
      </c>
      <c r="F3961">
        <f t="shared" si="184"/>
        <v>1</v>
      </c>
      <c r="G3961">
        <f t="shared" si="185"/>
        <v>0.25</v>
      </c>
    </row>
    <row r="3962" spans="1:7" x14ac:dyDescent="0.35">
      <c r="A3962" s="1">
        <f>fact_sales_daily_final!A3962</f>
        <v>42343</v>
      </c>
      <c r="B3962" t="str">
        <f>fact_sales_daily_final!E3962</f>
        <v>M01AB</v>
      </c>
      <c r="C3962">
        <f>fact_sales_daily_final!F3962</f>
        <v>7.33</v>
      </c>
      <c r="D3962">
        <f>C3962 * VLOOKUP(B3962, finance_assumptions!A:B, 2, FALSE)</f>
        <v>7.33</v>
      </c>
      <c r="E3962">
        <f t="shared" si="183"/>
        <v>5.4975000000000005</v>
      </c>
      <c r="F3962">
        <f t="shared" si="184"/>
        <v>1.8324999999999996</v>
      </c>
      <c r="G3962">
        <f t="shared" si="185"/>
        <v>0.24999999999999994</v>
      </c>
    </row>
    <row r="3963" spans="1:7" x14ac:dyDescent="0.35">
      <c r="A3963" s="1">
        <f>fact_sales_daily_final!A3963</f>
        <v>42343</v>
      </c>
      <c r="B3963" t="str">
        <f>fact_sales_daily_final!E3963</f>
        <v>M01AE</v>
      </c>
      <c r="C3963">
        <f>fact_sales_daily_final!F3963</f>
        <v>1.99</v>
      </c>
      <c r="D3963">
        <f>C3963 * VLOOKUP(B3963, finance_assumptions!A:B, 2, FALSE)</f>
        <v>1.99</v>
      </c>
      <c r="E3963">
        <f t="shared" si="183"/>
        <v>1.4924999999999999</v>
      </c>
      <c r="F3963">
        <f t="shared" si="184"/>
        <v>0.49750000000000005</v>
      </c>
      <c r="G3963">
        <f t="shared" si="185"/>
        <v>0.25000000000000006</v>
      </c>
    </row>
    <row r="3964" spans="1:7" x14ac:dyDescent="0.35">
      <c r="A3964" s="1">
        <f>fact_sales_daily_final!A3964</f>
        <v>42343</v>
      </c>
      <c r="B3964" t="str">
        <f>fact_sales_daily_final!E3964</f>
        <v>N02BA</v>
      </c>
      <c r="C3964">
        <f>fact_sales_daily_final!F3964</f>
        <v>8.1999999999999993</v>
      </c>
      <c r="D3964">
        <f>C3964 * VLOOKUP(B3964, finance_assumptions!A:B, 2, FALSE)</f>
        <v>8.1999999999999993</v>
      </c>
      <c r="E3964">
        <f t="shared" si="183"/>
        <v>6.1499999999999995</v>
      </c>
      <c r="F3964">
        <f t="shared" si="184"/>
        <v>2.0499999999999998</v>
      </c>
      <c r="G3964">
        <f t="shared" si="185"/>
        <v>0.25</v>
      </c>
    </row>
    <row r="3965" spans="1:7" x14ac:dyDescent="0.35">
      <c r="A3965" s="1">
        <f>fact_sales_daily_final!A3965</f>
        <v>42343</v>
      </c>
      <c r="B3965" t="str">
        <f>fact_sales_daily_final!E3965</f>
        <v>N02BE</v>
      </c>
      <c r="C3965">
        <f>fact_sales_daily_final!F3965</f>
        <v>22.95</v>
      </c>
      <c r="D3965">
        <f>C3965 * VLOOKUP(B3965, finance_assumptions!A:B, 2, FALSE)</f>
        <v>22.95</v>
      </c>
      <c r="E3965">
        <f t="shared" si="183"/>
        <v>17.212499999999999</v>
      </c>
      <c r="F3965">
        <f t="shared" si="184"/>
        <v>5.7375000000000007</v>
      </c>
      <c r="G3965">
        <f t="shared" si="185"/>
        <v>0.25000000000000006</v>
      </c>
    </row>
    <row r="3966" spans="1:7" x14ac:dyDescent="0.35">
      <c r="A3966" s="1">
        <f>fact_sales_daily_final!A3966</f>
        <v>42343</v>
      </c>
      <c r="B3966" t="str">
        <f>fact_sales_daily_final!E3966</f>
        <v>N05B</v>
      </c>
      <c r="C3966">
        <f>fact_sales_daily_final!F3966</f>
        <v>13</v>
      </c>
      <c r="D3966">
        <f>C3966 * VLOOKUP(B3966, finance_assumptions!A:B, 2, FALSE)</f>
        <v>13</v>
      </c>
      <c r="E3966">
        <f t="shared" si="183"/>
        <v>9.75</v>
      </c>
      <c r="F3966">
        <f t="shared" si="184"/>
        <v>3.25</v>
      </c>
      <c r="G3966">
        <f t="shared" si="185"/>
        <v>0.25</v>
      </c>
    </row>
    <row r="3967" spans="1:7" x14ac:dyDescent="0.35">
      <c r="A3967" s="1">
        <f>fact_sales_daily_final!A3967</f>
        <v>42343</v>
      </c>
      <c r="B3967" t="str">
        <f>fact_sales_daily_final!E3967</f>
        <v>N05C</v>
      </c>
      <c r="C3967">
        <f>fact_sales_daily_final!F3967</f>
        <v>0</v>
      </c>
      <c r="D3967">
        <f>C3967 * VLOOKUP(B3967, finance_assumptions!A:B, 2, FALSE)</f>
        <v>0</v>
      </c>
      <c r="E3967">
        <f t="shared" si="183"/>
        <v>0</v>
      </c>
      <c r="F3967">
        <f t="shared" si="184"/>
        <v>0</v>
      </c>
      <c r="G3967">
        <f t="shared" si="185"/>
        <v>0</v>
      </c>
    </row>
    <row r="3968" spans="1:7" x14ac:dyDescent="0.35">
      <c r="A3968" s="1">
        <f>fact_sales_daily_final!A3968</f>
        <v>42343</v>
      </c>
      <c r="B3968" t="str">
        <f>fact_sales_daily_final!E3968</f>
        <v>R03</v>
      </c>
      <c r="C3968">
        <f>fact_sales_daily_final!F3968</f>
        <v>0</v>
      </c>
      <c r="D3968">
        <f>C3968 * VLOOKUP(B3968, finance_assumptions!A:B, 2, FALSE)</f>
        <v>0</v>
      </c>
      <c r="E3968">
        <f t="shared" si="183"/>
        <v>0</v>
      </c>
      <c r="F3968">
        <f t="shared" si="184"/>
        <v>0</v>
      </c>
      <c r="G3968">
        <f t="shared" si="185"/>
        <v>0</v>
      </c>
    </row>
    <row r="3969" spans="1:7" x14ac:dyDescent="0.35">
      <c r="A3969" s="1">
        <f>fact_sales_daily_final!A3969</f>
        <v>42343</v>
      </c>
      <c r="B3969" t="str">
        <f>fact_sales_daily_final!E3969</f>
        <v>R06</v>
      </c>
      <c r="C3969">
        <f>fact_sales_daily_final!F3969</f>
        <v>8</v>
      </c>
      <c r="D3969">
        <f>C3969 * VLOOKUP(B3969, finance_assumptions!A:B, 2, FALSE)</f>
        <v>8</v>
      </c>
      <c r="E3969">
        <f t="shared" si="183"/>
        <v>6</v>
      </c>
      <c r="F3969">
        <f t="shared" si="184"/>
        <v>2</v>
      </c>
      <c r="G3969">
        <f t="shared" si="185"/>
        <v>0.25</v>
      </c>
    </row>
    <row r="3970" spans="1:7" x14ac:dyDescent="0.35">
      <c r="A3970" s="1" t="str">
        <f>fact_sales_daily_final!A3970</f>
        <v>5/13/2015</v>
      </c>
      <c r="B3970" t="str">
        <f>fact_sales_daily_final!E3970</f>
        <v>M01AB</v>
      </c>
      <c r="C3970">
        <f>fact_sales_daily_final!F3970</f>
        <v>8</v>
      </c>
      <c r="D3970">
        <f>C3970 * VLOOKUP(B3970, finance_assumptions!A:B, 2, FALSE)</f>
        <v>8</v>
      </c>
      <c r="E3970">
        <f t="shared" si="183"/>
        <v>6</v>
      </c>
      <c r="F3970">
        <f t="shared" si="184"/>
        <v>2</v>
      </c>
      <c r="G3970">
        <f t="shared" si="185"/>
        <v>0.25</v>
      </c>
    </row>
    <row r="3971" spans="1:7" x14ac:dyDescent="0.35">
      <c r="A3971" s="1" t="str">
        <f>fact_sales_daily_final!A3971</f>
        <v>5/13/2015</v>
      </c>
      <c r="B3971" t="str">
        <f>fact_sales_daily_final!E3971</f>
        <v>M01AE</v>
      </c>
      <c r="C3971">
        <f>fact_sales_daily_final!F3971</f>
        <v>3.44</v>
      </c>
      <c r="D3971">
        <f>C3971 * VLOOKUP(B3971, finance_assumptions!A:B, 2, FALSE)</f>
        <v>3.44</v>
      </c>
      <c r="E3971">
        <f t="shared" ref="E3971:E4034" si="186">D3971 * 0.75</f>
        <v>2.58</v>
      </c>
      <c r="F3971">
        <f t="shared" ref="F3971:F4034" si="187">D3971 - E3971</f>
        <v>0.85999999999999988</v>
      </c>
      <c r="G3971">
        <f t="shared" ref="G3971:G4034" si="188">IF(D3971=0, 0, F3971/D3971)</f>
        <v>0.24999999999999997</v>
      </c>
    </row>
    <row r="3972" spans="1:7" x14ac:dyDescent="0.35">
      <c r="A3972" s="1" t="str">
        <f>fact_sales_daily_final!A3972</f>
        <v>5/13/2015</v>
      </c>
      <c r="B3972" t="str">
        <f>fact_sales_daily_final!E3972</f>
        <v>N02BA</v>
      </c>
      <c r="C3972">
        <f>fact_sales_daily_final!F3972</f>
        <v>9</v>
      </c>
      <c r="D3972">
        <f>C3972 * VLOOKUP(B3972, finance_assumptions!A:B, 2, FALSE)</f>
        <v>9</v>
      </c>
      <c r="E3972">
        <f t="shared" si="186"/>
        <v>6.75</v>
      </c>
      <c r="F3972">
        <f t="shared" si="187"/>
        <v>2.25</v>
      </c>
      <c r="G3972">
        <f t="shared" si="188"/>
        <v>0.25</v>
      </c>
    </row>
    <row r="3973" spans="1:7" x14ac:dyDescent="0.35">
      <c r="A3973" s="1" t="str">
        <f>fact_sales_daily_final!A3973</f>
        <v>5/13/2015</v>
      </c>
      <c r="B3973" t="str">
        <f>fact_sales_daily_final!E3973</f>
        <v>N02BE</v>
      </c>
      <c r="C3973">
        <f>fact_sales_daily_final!F3973</f>
        <v>28.4</v>
      </c>
      <c r="D3973">
        <f>C3973 * VLOOKUP(B3973, finance_assumptions!A:B, 2, FALSE)</f>
        <v>28.4</v>
      </c>
      <c r="E3973">
        <f t="shared" si="186"/>
        <v>21.299999999999997</v>
      </c>
      <c r="F3973">
        <f t="shared" si="187"/>
        <v>7.1000000000000014</v>
      </c>
      <c r="G3973">
        <f t="shared" si="188"/>
        <v>0.25000000000000006</v>
      </c>
    </row>
    <row r="3974" spans="1:7" x14ac:dyDescent="0.35">
      <c r="A3974" s="1" t="str">
        <f>fact_sales_daily_final!A3974</f>
        <v>5/13/2015</v>
      </c>
      <c r="B3974" t="str">
        <f>fact_sales_daily_final!E3974</f>
        <v>N05B</v>
      </c>
      <c r="C3974">
        <f>fact_sales_daily_final!F3974</f>
        <v>5</v>
      </c>
      <c r="D3974">
        <f>C3974 * VLOOKUP(B3974, finance_assumptions!A:B, 2, FALSE)</f>
        <v>5</v>
      </c>
      <c r="E3974">
        <f t="shared" si="186"/>
        <v>3.75</v>
      </c>
      <c r="F3974">
        <f t="shared" si="187"/>
        <v>1.25</v>
      </c>
      <c r="G3974">
        <f t="shared" si="188"/>
        <v>0.25</v>
      </c>
    </row>
    <row r="3975" spans="1:7" x14ac:dyDescent="0.35">
      <c r="A3975" s="1" t="str">
        <f>fact_sales_daily_final!A3975</f>
        <v>5/13/2015</v>
      </c>
      <c r="B3975" t="str">
        <f>fact_sales_daily_final!E3975</f>
        <v>N05C</v>
      </c>
      <c r="C3975">
        <f>fact_sales_daily_final!F3975</f>
        <v>0</v>
      </c>
      <c r="D3975">
        <f>C3975 * VLOOKUP(B3975, finance_assumptions!A:B, 2, FALSE)</f>
        <v>0</v>
      </c>
      <c r="E3975">
        <f t="shared" si="186"/>
        <v>0</v>
      </c>
      <c r="F3975">
        <f t="shared" si="187"/>
        <v>0</v>
      </c>
      <c r="G3975">
        <f t="shared" si="188"/>
        <v>0</v>
      </c>
    </row>
    <row r="3976" spans="1:7" x14ac:dyDescent="0.35">
      <c r="A3976" s="1" t="str">
        <f>fact_sales_daily_final!A3976</f>
        <v>5/13/2015</v>
      </c>
      <c r="B3976" t="str">
        <f>fact_sales_daily_final!E3976</f>
        <v>R03</v>
      </c>
      <c r="C3976">
        <f>fact_sales_daily_final!F3976</f>
        <v>2</v>
      </c>
      <c r="D3976">
        <f>C3976 * VLOOKUP(B3976, finance_assumptions!A:B, 2, FALSE)</f>
        <v>2</v>
      </c>
      <c r="E3976">
        <f t="shared" si="186"/>
        <v>1.5</v>
      </c>
      <c r="F3976">
        <f t="shared" si="187"/>
        <v>0.5</v>
      </c>
      <c r="G3976">
        <f t="shared" si="188"/>
        <v>0.25</v>
      </c>
    </row>
    <row r="3977" spans="1:7" x14ac:dyDescent="0.35">
      <c r="A3977" s="1" t="str">
        <f>fact_sales_daily_final!A3977</f>
        <v>5/13/2015</v>
      </c>
      <c r="B3977" t="str">
        <f>fact_sales_daily_final!E3977</f>
        <v>R06</v>
      </c>
      <c r="C3977">
        <f>fact_sales_daily_final!F3977</f>
        <v>4.5</v>
      </c>
      <c r="D3977">
        <f>C3977 * VLOOKUP(B3977, finance_assumptions!A:B, 2, FALSE)</f>
        <v>4.5</v>
      </c>
      <c r="E3977">
        <f t="shared" si="186"/>
        <v>3.375</v>
      </c>
      <c r="F3977">
        <f t="shared" si="187"/>
        <v>1.125</v>
      </c>
      <c r="G3977">
        <f t="shared" si="188"/>
        <v>0.25</v>
      </c>
    </row>
    <row r="3978" spans="1:7" x14ac:dyDescent="0.35">
      <c r="A3978" s="1" t="str">
        <f>fact_sales_daily_final!A3978</f>
        <v>5/14/2015</v>
      </c>
      <c r="B3978" t="str">
        <f>fact_sales_daily_final!E3978</f>
        <v>M01AB</v>
      </c>
      <c r="C3978">
        <f>fact_sales_daily_final!F3978</f>
        <v>3</v>
      </c>
      <c r="D3978">
        <f>C3978 * VLOOKUP(B3978, finance_assumptions!A:B, 2, FALSE)</f>
        <v>3</v>
      </c>
      <c r="E3978">
        <f t="shared" si="186"/>
        <v>2.25</v>
      </c>
      <c r="F3978">
        <f t="shared" si="187"/>
        <v>0.75</v>
      </c>
      <c r="G3978">
        <f t="shared" si="188"/>
        <v>0.25</v>
      </c>
    </row>
    <row r="3979" spans="1:7" x14ac:dyDescent="0.35">
      <c r="A3979" s="1" t="str">
        <f>fact_sales_daily_final!A3979</f>
        <v>5/14/2015</v>
      </c>
      <c r="B3979" t="str">
        <f>fact_sales_daily_final!E3979</f>
        <v>M01AE</v>
      </c>
      <c r="C3979">
        <f>fact_sales_daily_final!F3979</f>
        <v>5.0670000000000002</v>
      </c>
      <c r="D3979">
        <f>C3979 * VLOOKUP(B3979, finance_assumptions!A:B, 2, FALSE)</f>
        <v>5.0670000000000002</v>
      </c>
      <c r="E3979">
        <f t="shared" si="186"/>
        <v>3.8002500000000001</v>
      </c>
      <c r="F3979">
        <f t="shared" si="187"/>
        <v>1.26675</v>
      </c>
      <c r="G3979">
        <f t="shared" si="188"/>
        <v>0.25</v>
      </c>
    </row>
    <row r="3980" spans="1:7" x14ac:dyDescent="0.35">
      <c r="A3980" s="1" t="str">
        <f>fact_sales_daily_final!A3980</f>
        <v>5/14/2015</v>
      </c>
      <c r="B3980" t="str">
        <f>fact_sales_daily_final!E3980</f>
        <v>N02BA</v>
      </c>
      <c r="C3980">
        <f>fact_sales_daily_final!F3980</f>
        <v>3</v>
      </c>
      <c r="D3980">
        <f>C3980 * VLOOKUP(B3980, finance_assumptions!A:B, 2, FALSE)</f>
        <v>3</v>
      </c>
      <c r="E3980">
        <f t="shared" si="186"/>
        <v>2.25</v>
      </c>
      <c r="F3980">
        <f t="shared" si="187"/>
        <v>0.75</v>
      </c>
      <c r="G3980">
        <f t="shared" si="188"/>
        <v>0.25</v>
      </c>
    </row>
    <row r="3981" spans="1:7" x14ac:dyDescent="0.35">
      <c r="A3981" s="1" t="str">
        <f>fact_sales_daily_final!A3981</f>
        <v>5/14/2015</v>
      </c>
      <c r="B3981" t="str">
        <f>fact_sales_daily_final!E3981</f>
        <v>N02BE</v>
      </c>
      <c r="C3981">
        <f>fact_sales_daily_final!F3981</f>
        <v>14</v>
      </c>
      <c r="D3981">
        <f>C3981 * VLOOKUP(B3981, finance_assumptions!A:B, 2, FALSE)</f>
        <v>14</v>
      </c>
      <c r="E3981">
        <f t="shared" si="186"/>
        <v>10.5</v>
      </c>
      <c r="F3981">
        <f t="shared" si="187"/>
        <v>3.5</v>
      </c>
      <c r="G3981">
        <f t="shared" si="188"/>
        <v>0.25</v>
      </c>
    </row>
    <row r="3982" spans="1:7" x14ac:dyDescent="0.35">
      <c r="A3982" s="1" t="str">
        <f>fact_sales_daily_final!A3982</f>
        <v>5/14/2015</v>
      </c>
      <c r="B3982" t="str">
        <f>fact_sales_daily_final!E3982</f>
        <v>N05B</v>
      </c>
      <c r="C3982">
        <f>fact_sales_daily_final!F3982</f>
        <v>1</v>
      </c>
      <c r="D3982">
        <f>C3982 * VLOOKUP(B3982, finance_assumptions!A:B, 2, FALSE)</f>
        <v>1</v>
      </c>
      <c r="E3982">
        <f t="shared" si="186"/>
        <v>0.75</v>
      </c>
      <c r="F3982">
        <f t="shared" si="187"/>
        <v>0.25</v>
      </c>
      <c r="G3982">
        <f t="shared" si="188"/>
        <v>0.25</v>
      </c>
    </row>
    <row r="3983" spans="1:7" x14ac:dyDescent="0.35">
      <c r="A3983" s="1" t="str">
        <f>fact_sales_daily_final!A3983</f>
        <v>5/14/2015</v>
      </c>
      <c r="B3983" t="str">
        <f>fact_sales_daily_final!E3983</f>
        <v>N05C</v>
      </c>
      <c r="C3983">
        <f>fact_sales_daily_final!F3983</f>
        <v>0</v>
      </c>
      <c r="D3983">
        <f>C3983 * VLOOKUP(B3983, finance_assumptions!A:B, 2, FALSE)</f>
        <v>0</v>
      </c>
      <c r="E3983">
        <f t="shared" si="186"/>
        <v>0</v>
      </c>
      <c r="F3983">
        <f t="shared" si="187"/>
        <v>0</v>
      </c>
      <c r="G3983">
        <f t="shared" si="188"/>
        <v>0</v>
      </c>
    </row>
    <row r="3984" spans="1:7" x14ac:dyDescent="0.35">
      <c r="A3984" s="1" t="str">
        <f>fact_sales_daily_final!A3984</f>
        <v>5/14/2015</v>
      </c>
      <c r="B3984" t="str">
        <f>fact_sales_daily_final!E3984</f>
        <v>R03</v>
      </c>
      <c r="C3984">
        <f>fact_sales_daily_final!F3984</f>
        <v>0</v>
      </c>
      <c r="D3984">
        <f>C3984 * VLOOKUP(B3984, finance_assumptions!A:B, 2, FALSE)</f>
        <v>0</v>
      </c>
      <c r="E3984">
        <f t="shared" si="186"/>
        <v>0</v>
      </c>
      <c r="F3984">
        <f t="shared" si="187"/>
        <v>0</v>
      </c>
      <c r="G3984">
        <f t="shared" si="188"/>
        <v>0</v>
      </c>
    </row>
    <row r="3985" spans="1:7" x14ac:dyDescent="0.35">
      <c r="A3985" s="1" t="str">
        <f>fact_sales_daily_final!A3985</f>
        <v>5/14/2015</v>
      </c>
      <c r="B3985" t="str">
        <f>fact_sales_daily_final!E3985</f>
        <v>R06</v>
      </c>
      <c r="C3985">
        <f>fact_sales_daily_final!F3985</f>
        <v>5</v>
      </c>
      <c r="D3985">
        <f>C3985 * VLOOKUP(B3985, finance_assumptions!A:B, 2, FALSE)</f>
        <v>5</v>
      </c>
      <c r="E3985">
        <f t="shared" si="186"/>
        <v>3.75</v>
      </c>
      <c r="F3985">
        <f t="shared" si="187"/>
        <v>1.25</v>
      </c>
      <c r="G3985">
        <f t="shared" si="188"/>
        <v>0.25</v>
      </c>
    </row>
    <row r="3986" spans="1:7" x14ac:dyDescent="0.35">
      <c r="A3986" s="1" t="str">
        <f>fact_sales_daily_final!A3986</f>
        <v>5/15/2015</v>
      </c>
      <c r="B3986" t="str">
        <f>fact_sales_daily_final!E3986</f>
        <v>M01AB</v>
      </c>
      <c r="C3986">
        <f>fact_sales_daily_final!F3986</f>
        <v>3.34</v>
      </c>
      <c r="D3986">
        <f>C3986 * VLOOKUP(B3986, finance_assumptions!A:B, 2, FALSE)</f>
        <v>3.34</v>
      </c>
      <c r="E3986">
        <f t="shared" si="186"/>
        <v>2.5049999999999999</v>
      </c>
      <c r="F3986">
        <f t="shared" si="187"/>
        <v>0.83499999999999996</v>
      </c>
      <c r="G3986">
        <f t="shared" si="188"/>
        <v>0.25</v>
      </c>
    </row>
    <row r="3987" spans="1:7" x14ac:dyDescent="0.35">
      <c r="A3987" s="1" t="str">
        <f>fact_sales_daily_final!A3987</f>
        <v>5/15/2015</v>
      </c>
      <c r="B3987" t="str">
        <f>fact_sales_daily_final!E3987</f>
        <v>M01AE</v>
      </c>
      <c r="C3987">
        <f>fact_sales_daily_final!F3987</f>
        <v>6.53</v>
      </c>
      <c r="D3987">
        <f>C3987 * VLOOKUP(B3987, finance_assumptions!A:B, 2, FALSE)</f>
        <v>6.53</v>
      </c>
      <c r="E3987">
        <f t="shared" si="186"/>
        <v>4.8975</v>
      </c>
      <c r="F3987">
        <f t="shared" si="187"/>
        <v>1.6325000000000003</v>
      </c>
      <c r="G3987">
        <f t="shared" si="188"/>
        <v>0.25000000000000006</v>
      </c>
    </row>
    <row r="3988" spans="1:7" x14ac:dyDescent="0.35">
      <c r="A3988" s="1" t="str">
        <f>fact_sales_daily_final!A3988</f>
        <v>5/15/2015</v>
      </c>
      <c r="B3988" t="str">
        <f>fact_sales_daily_final!E3988</f>
        <v>N02BA</v>
      </c>
      <c r="C3988">
        <f>fact_sales_daily_final!F3988</f>
        <v>4.3</v>
      </c>
      <c r="D3988">
        <f>C3988 * VLOOKUP(B3988, finance_assumptions!A:B, 2, FALSE)</f>
        <v>4.3</v>
      </c>
      <c r="E3988">
        <f t="shared" si="186"/>
        <v>3.2249999999999996</v>
      </c>
      <c r="F3988">
        <f t="shared" si="187"/>
        <v>1.0750000000000002</v>
      </c>
      <c r="G3988">
        <f t="shared" si="188"/>
        <v>0.25000000000000006</v>
      </c>
    </row>
    <row r="3989" spans="1:7" x14ac:dyDescent="0.35">
      <c r="A3989" s="1" t="str">
        <f>fact_sales_daily_final!A3989</f>
        <v>5/15/2015</v>
      </c>
      <c r="B3989" t="str">
        <f>fact_sales_daily_final!E3989</f>
        <v>N02BE</v>
      </c>
      <c r="C3989">
        <f>fact_sales_daily_final!F3989</f>
        <v>48.4</v>
      </c>
      <c r="D3989">
        <f>C3989 * VLOOKUP(B3989, finance_assumptions!A:B, 2, FALSE)</f>
        <v>48.4</v>
      </c>
      <c r="E3989">
        <f t="shared" si="186"/>
        <v>36.299999999999997</v>
      </c>
      <c r="F3989">
        <f t="shared" si="187"/>
        <v>12.100000000000001</v>
      </c>
      <c r="G3989">
        <f t="shared" si="188"/>
        <v>0.25000000000000006</v>
      </c>
    </row>
    <row r="3990" spans="1:7" x14ac:dyDescent="0.35">
      <c r="A3990" s="1" t="str">
        <f>fact_sales_daily_final!A3990</f>
        <v>5/15/2015</v>
      </c>
      <c r="B3990" t="str">
        <f>fact_sales_daily_final!E3990</f>
        <v>N05B</v>
      </c>
      <c r="C3990">
        <f>fact_sales_daily_final!F3990</f>
        <v>8</v>
      </c>
      <c r="D3990">
        <f>C3990 * VLOOKUP(B3990, finance_assumptions!A:B, 2, FALSE)</f>
        <v>8</v>
      </c>
      <c r="E3990">
        <f t="shared" si="186"/>
        <v>6</v>
      </c>
      <c r="F3990">
        <f t="shared" si="187"/>
        <v>2</v>
      </c>
      <c r="G3990">
        <f t="shared" si="188"/>
        <v>0.25</v>
      </c>
    </row>
    <row r="3991" spans="1:7" x14ac:dyDescent="0.35">
      <c r="A3991" s="1" t="str">
        <f>fact_sales_daily_final!A3991</f>
        <v>5/15/2015</v>
      </c>
      <c r="B3991" t="str">
        <f>fact_sales_daily_final!E3991</f>
        <v>N05C</v>
      </c>
      <c r="C3991">
        <f>fact_sales_daily_final!F3991</f>
        <v>0</v>
      </c>
      <c r="D3991">
        <f>C3991 * VLOOKUP(B3991, finance_assumptions!A:B, 2, FALSE)</f>
        <v>0</v>
      </c>
      <c r="E3991">
        <f t="shared" si="186"/>
        <v>0</v>
      </c>
      <c r="F3991">
        <f t="shared" si="187"/>
        <v>0</v>
      </c>
      <c r="G3991">
        <f t="shared" si="188"/>
        <v>0</v>
      </c>
    </row>
    <row r="3992" spans="1:7" x14ac:dyDescent="0.35">
      <c r="A3992" s="1" t="str">
        <f>fact_sales_daily_final!A3992</f>
        <v>5/15/2015</v>
      </c>
      <c r="B3992" t="str">
        <f>fact_sales_daily_final!E3992</f>
        <v>R03</v>
      </c>
      <c r="C3992">
        <f>fact_sales_daily_final!F3992</f>
        <v>4</v>
      </c>
      <c r="D3992">
        <f>C3992 * VLOOKUP(B3992, finance_assumptions!A:B, 2, FALSE)</f>
        <v>4</v>
      </c>
      <c r="E3992">
        <f t="shared" si="186"/>
        <v>3</v>
      </c>
      <c r="F3992">
        <f t="shared" si="187"/>
        <v>1</v>
      </c>
      <c r="G3992">
        <f t="shared" si="188"/>
        <v>0.25</v>
      </c>
    </row>
    <row r="3993" spans="1:7" x14ac:dyDescent="0.35">
      <c r="A3993" s="1" t="str">
        <f>fact_sales_daily_final!A3993</f>
        <v>5/15/2015</v>
      </c>
      <c r="B3993" t="str">
        <f>fact_sales_daily_final!E3993</f>
        <v>R06</v>
      </c>
      <c r="C3993">
        <f>fact_sales_daily_final!F3993</f>
        <v>3.2</v>
      </c>
      <c r="D3993">
        <f>C3993 * VLOOKUP(B3993, finance_assumptions!A:B, 2, FALSE)</f>
        <v>3.2</v>
      </c>
      <c r="E3993">
        <f t="shared" si="186"/>
        <v>2.4000000000000004</v>
      </c>
      <c r="F3993">
        <f t="shared" si="187"/>
        <v>0.79999999999999982</v>
      </c>
      <c r="G3993">
        <f t="shared" si="188"/>
        <v>0.24999999999999994</v>
      </c>
    </row>
    <row r="3994" spans="1:7" x14ac:dyDescent="0.35">
      <c r="A3994" s="1" t="str">
        <f>fact_sales_daily_final!A3994</f>
        <v>5/16/2015</v>
      </c>
      <c r="B3994" t="str">
        <f>fact_sales_daily_final!E3994</f>
        <v>M01AB</v>
      </c>
      <c r="C3994">
        <f>fact_sales_daily_final!F3994</f>
        <v>5</v>
      </c>
      <c r="D3994">
        <f>C3994 * VLOOKUP(B3994, finance_assumptions!A:B, 2, FALSE)</f>
        <v>5</v>
      </c>
      <c r="E3994">
        <f t="shared" si="186"/>
        <v>3.75</v>
      </c>
      <c r="F3994">
        <f t="shared" si="187"/>
        <v>1.25</v>
      </c>
      <c r="G3994">
        <f t="shared" si="188"/>
        <v>0.25</v>
      </c>
    </row>
    <row r="3995" spans="1:7" x14ac:dyDescent="0.35">
      <c r="A3995" s="1" t="str">
        <f>fact_sales_daily_final!A3995</f>
        <v>5/16/2015</v>
      </c>
      <c r="B3995" t="str">
        <f>fact_sales_daily_final!E3995</f>
        <v>M01AE</v>
      </c>
      <c r="C3995">
        <f>fact_sales_daily_final!F3995</f>
        <v>4.0659999999999998</v>
      </c>
      <c r="D3995">
        <f>C3995 * VLOOKUP(B3995, finance_assumptions!A:B, 2, FALSE)</f>
        <v>4.0659999999999998</v>
      </c>
      <c r="E3995">
        <f t="shared" si="186"/>
        <v>3.0495000000000001</v>
      </c>
      <c r="F3995">
        <f t="shared" si="187"/>
        <v>1.0164999999999997</v>
      </c>
      <c r="G3995">
        <f t="shared" si="188"/>
        <v>0.24999999999999994</v>
      </c>
    </row>
    <row r="3996" spans="1:7" x14ac:dyDescent="0.35">
      <c r="A3996" s="1" t="str">
        <f>fact_sales_daily_final!A3996</f>
        <v>5/16/2015</v>
      </c>
      <c r="B3996" t="str">
        <f>fact_sales_daily_final!E3996</f>
        <v>N02BA</v>
      </c>
      <c r="C3996">
        <f>fact_sales_daily_final!F3996</f>
        <v>4.0999999999999996</v>
      </c>
      <c r="D3996">
        <f>C3996 * VLOOKUP(B3996, finance_assumptions!A:B, 2, FALSE)</f>
        <v>4.0999999999999996</v>
      </c>
      <c r="E3996">
        <f t="shared" si="186"/>
        <v>3.0749999999999997</v>
      </c>
      <c r="F3996">
        <f t="shared" si="187"/>
        <v>1.0249999999999999</v>
      </c>
      <c r="G3996">
        <f t="shared" si="188"/>
        <v>0.25</v>
      </c>
    </row>
    <row r="3997" spans="1:7" x14ac:dyDescent="0.35">
      <c r="A3997" s="1" t="str">
        <f>fact_sales_daily_final!A3997</f>
        <v>5/16/2015</v>
      </c>
      <c r="B3997" t="str">
        <f>fact_sales_daily_final!E3997</f>
        <v>N02BE</v>
      </c>
      <c r="C3997">
        <f>fact_sales_daily_final!F3997</f>
        <v>40.4</v>
      </c>
      <c r="D3997">
        <f>C3997 * VLOOKUP(B3997, finance_assumptions!A:B, 2, FALSE)</f>
        <v>40.4</v>
      </c>
      <c r="E3997">
        <f t="shared" si="186"/>
        <v>30.299999999999997</v>
      </c>
      <c r="F3997">
        <f t="shared" si="187"/>
        <v>10.100000000000001</v>
      </c>
      <c r="G3997">
        <f t="shared" si="188"/>
        <v>0.25000000000000006</v>
      </c>
    </row>
    <row r="3998" spans="1:7" x14ac:dyDescent="0.35">
      <c r="A3998" s="1" t="str">
        <f>fact_sales_daily_final!A3998</f>
        <v>5/16/2015</v>
      </c>
      <c r="B3998" t="str">
        <f>fact_sales_daily_final!E3998</f>
        <v>N05B</v>
      </c>
      <c r="C3998">
        <f>fact_sales_daily_final!F3998</f>
        <v>4</v>
      </c>
      <c r="D3998">
        <f>C3998 * VLOOKUP(B3998, finance_assumptions!A:B, 2, FALSE)</f>
        <v>4</v>
      </c>
      <c r="E3998">
        <f t="shared" si="186"/>
        <v>3</v>
      </c>
      <c r="F3998">
        <f t="shared" si="187"/>
        <v>1</v>
      </c>
      <c r="G3998">
        <f t="shared" si="188"/>
        <v>0.25</v>
      </c>
    </row>
    <row r="3999" spans="1:7" x14ac:dyDescent="0.35">
      <c r="A3999" s="1" t="str">
        <f>fact_sales_daily_final!A3999</f>
        <v>5/16/2015</v>
      </c>
      <c r="B3999" t="str">
        <f>fact_sales_daily_final!E3999</f>
        <v>N05C</v>
      </c>
      <c r="C3999">
        <f>fact_sales_daily_final!F3999</f>
        <v>0</v>
      </c>
      <c r="D3999">
        <f>C3999 * VLOOKUP(B3999, finance_assumptions!A:B, 2, FALSE)</f>
        <v>0</v>
      </c>
      <c r="E3999">
        <f t="shared" si="186"/>
        <v>0</v>
      </c>
      <c r="F3999">
        <f t="shared" si="187"/>
        <v>0</v>
      </c>
      <c r="G3999">
        <f t="shared" si="188"/>
        <v>0</v>
      </c>
    </row>
    <row r="4000" spans="1:7" x14ac:dyDescent="0.35">
      <c r="A4000" s="1" t="str">
        <f>fact_sales_daily_final!A4000</f>
        <v>5/16/2015</v>
      </c>
      <c r="B4000" t="str">
        <f>fact_sales_daily_final!E4000</f>
        <v>R03</v>
      </c>
      <c r="C4000">
        <f>fact_sales_daily_final!F4000</f>
        <v>0</v>
      </c>
      <c r="D4000">
        <f>C4000 * VLOOKUP(B4000, finance_assumptions!A:B, 2, FALSE)</f>
        <v>0</v>
      </c>
      <c r="E4000">
        <f t="shared" si="186"/>
        <v>0</v>
      </c>
      <c r="F4000">
        <f t="shared" si="187"/>
        <v>0</v>
      </c>
      <c r="G4000">
        <f t="shared" si="188"/>
        <v>0</v>
      </c>
    </row>
    <row r="4001" spans="1:7" x14ac:dyDescent="0.35">
      <c r="A4001" s="1" t="str">
        <f>fact_sales_daily_final!A4001</f>
        <v>5/16/2015</v>
      </c>
      <c r="B4001" t="str">
        <f>fact_sales_daily_final!E4001</f>
        <v>R06</v>
      </c>
      <c r="C4001">
        <f>fact_sales_daily_final!F4001</f>
        <v>4</v>
      </c>
      <c r="D4001">
        <f>C4001 * VLOOKUP(B4001, finance_assumptions!A:B, 2, FALSE)</f>
        <v>4</v>
      </c>
      <c r="E4001">
        <f t="shared" si="186"/>
        <v>3</v>
      </c>
      <c r="F4001">
        <f t="shared" si="187"/>
        <v>1</v>
      </c>
      <c r="G4001">
        <f t="shared" si="188"/>
        <v>0.25</v>
      </c>
    </row>
    <row r="4002" spans="1:7" x14ac:dyDescent="0.35">
      <c r="A4002" s="1" t="str">
        <f>fact_sales_daily_final!A4002</f>
        <v>5/17/2015</v>
      </c>
      <c r="B4002" t="str">
        <f>fact_sales_daily_final!E4002</f>
        <v>M01AB</v>
      </c>
      <c r="C4002">
        <f>fact_sales_daily_final!F4002</f>
        <v>5</v>
      </c>
      <c r="D4002">
        <f>C4002 * VLOOKUP(B4002, finance_assumptions!A:B, 2, FALSE)</f>
        <v>5</v>
      </c>
      <c r="E4002">
        <f t="shared" si="186"/>
        <v>3.75</v>
      </c>
      <c r="F4002">
        <f t="shared" si="187"/>
        <v>1.25</v>
      </c>
      <c r="G4002">
        <f t="shared" si="188"/>
        <v>0.25</v>
      </c>
    </row>
    <row r="4003" spans="1:7" x14ac:dyDescent="0.35">
      <c r="A4003" s="1" t="str">
        <f>fact_sales_daily_final!A4003</f>
        <v>5/17/2015</v>
      </c>
      <c r="B4003" t="str">
        <f>fact_sales_daily_final!E4003</f>
        <v>M01AE</v>
      </c>
      <c r="C4003">
        <f>fact_sales_daily_final!F4003</f>
        <v>3.33</v>
      </c>
      <c r="D4003">
        <f>C4003 * VLOOKUP(B4003, finance_assumptions!A:B, 2, FALSE)</f>
        <v>3.33</v>
      </c>
      <c r="E4003">
        <f t="shared" si="186"/>
        <v>2.4975000000000001</v>
      </c>
      <c r="F4003">
        <f t="shared" si="187"/>
        <v>0.83250000000000002</v>
      </c>
      <c r="G4003">
        <f t="shared" si="188"/>
        <v>0.25</v>
      </c>
    </row>
    <row r="4004" spans="1:7" x14ac:dyDescent="0.35">
      <c r="A4004" s="1" t="str">
        <f>fact_sales_daily_final!A4004</f>
        <v>5/17/2015</v>
      </c>
      <c r="B4004" t="str">
        <f>fact_sales_daily_final!E4004</f>
        <v>N02BA</v>
      </c>
      <c r="C4004">
        <f>fact_sales_daily_final!F4004</f>
        <v>5</v>
      </c>
      <c r="D4004">
        <f>C4004 * VLOOKUP(B4004, finance_assumptions!A:B, 2, FALSE)</f>
        <v>5</v>
      </c>
      <c r="E4004">
        <f t="shared" si="186"/>
        <v>3.75</v>
      </c>
      <c r="F4004">
        <f t="shared" si="187"/>
        <v>1.25</v>
      </c>
      <c r="G4004">
        <f t="shared" si="188"/>
        <v>0.25</v>
      </c>
    </row>
    <row r="4005" spans="1:7" x14ac:dyDescent="0.35">
      <c r="A4005" s="1" t="str">
        <f>fact_sales_daily_final!A4005</f>
        <v>5/17/2015</v>
      </c>
      <c r="B4005" t="str">
        <f>fact_sales_daily_final!E4005</f>
        <v>N02BE</v>
      </c>
      <c r="C4005">
        <f>fact_sales_daily_final!F4005</f>
        <v>23.2</v>
      </c>
      <c r="D4005">
        <f>C4005 * VLOOKUP(B4005, finance_assumptions!A:B, 2, FALSE)</f>
        <v>23.2</v>
      </c>
      <c r="E4005">
        <f t="shared" si="186"/>
        <v>17.399999999999999</v>
      </c>
      <c r="F4005">
        <f t="shared" si="187"/>
        <v>5.8000000000000007</v>
      </c>
      <c r="G4005">
        <f t="shared" si="188"/>
        <v>0.25000000000000006</v>
      </c>
    </row>
    <row r="4006" spans="1:7" x14ac:dyDescent="0.35">
      <c r="A4006" s="1" t="str">
        <f>fact_sales_daily_final!A4006</f>
        <v>5/17/2015</v>
      </c>
      <c r="B4006" t="str">
        <f>fact_sales_daily_final!E4006</f>
        <v>N05B</v>
      </c>
      <c r="C4006">
        <f>fact_sales_daily_final!F4006</f>
        <v>0</v>
      </c>
      <c r="D4006">
        <f>C4006 * VLOOKUP(B4006, finance_assumptions!A:B, 2, FALSE)</f>
        <v>0</v>
      </c>
      <c r="E4006">
        <f t="shared" si="186"/>
        <v>0</v>
      </c>
      <c r="F4006">
        <f t="shared" si="187"/>
        <v>0</v>
      </c>
      <c r="G4006">
        <f t="shared" si="188"/>
        <v>0</v>
      </c>
    </row>
    <row r="4007" spans="1:7" x14ac:dyDescent="0.35">
      <c r="A4007" s="1" t="str">
        <f>fact_sales_daily_final!A4007</f>
        <v>5/17/2015</v>
      </c>
      <c r="B4007" t="str">
        <f>fact_sales_daily_final!E4007</f>
        <v>N05C</v>
      </c>
      <c r="C4007">
        <f>fact_sales_daily_final!F4007</f>
        <v>0</v>
      </c>
      <c r="D4007">
        <f>C4007 * VLOOKUP(B4007, finance_assumptions!A:B, 2, FALSE)</f>
        <v>0</v>
      </c>
      <c r="E4007">
        <f t="shared" si="186"/>
        <v>0</v>
      </c>
      <c r="F4007">
        <f t="shared" si="187"/>
        <v>0</v>
      </c>
      <c r="G4007">
        <f t="shared" si="188"/>
        <v>0</v>
      </c>
    </row>
    <row r="4008" spans="1:7" x14ac:dyDescent="0.35">
      <c r="A4008" s="1" t="str">
        <f>fact_sales_daily_final!A4008</f>
        <v>5/17/2015</v>
      </c>
      <c r="B4008" t="str">
        <f>fact_sales_daily_final!E4008</f>
        <v>R03</v>
      </c>
      <c r="C4008">
        <f>fact_sales_daily_final!F4008</f>
        <v>0</v>
      </c>
      <c r="D4008">
        <f>C4008 * VLOOKUP(B4008, finance_assumptions!A:B, 2, FALSE)</f>
        <v>0</v>
      </c>
      <c r="E4008">
        <f t="shared" si="186"/>
        <v>0</v>
      </c>
      <c r="F4008">
        <f t="shared" si="187"/>
        <v>0</v>
      </c>
      <c r="G4008">
        <f t="shared" si="188"/>
        <v>0</v>
      </c>
    </row>
    <row r="4009" spans="1:7" x14ac:dyDescent="0.35">
      <c r="A4009" s="1" t="str">
        <f>fact_sales_daily_final!A4009</f>
        <v>5/17/2015</v>
      </c>
      <c r="B4009" t="str">
        <f>fact_sales_daily_final!E4009</f>
        <v>R06</v>
      </c>
      <c r="C4009">
        <f>fact_sales_daily_final!F4009</f>
        <v>8</v>
      </c>
      <c r="D4009">
        <f>C4009 * VLOOKUP(B4009, finance_assumptions!A:B, 2, FALSE)</f>
        <v>8</v>
      </c>
      <c r="E4009">
        <f t="shared" si="186"/>
        <v>6</v>
      </c>
      <c r="F4009">
        <f t="shared" si="187"/>
        <v>2</v>
      </c>
      <c r="G4009">
        <f t="shared" si="188"/>
        <v>0.25</v>
      </c>
    </row>
    <row r="4010" spans="1:7" x14ac:dyDescent="0.35">
      <c r="A4010" s="1" t="str">
        <f>fact_sales_daily_final!A4010</f>
        <v>5/18/2015</v>
      </c>
      <c r="B4010" t="str">
        <f>fact_sales_daily_final!E4010</f>
        <v>M01AB</v>
      </c>
      <c r="C4010">
        <f>fact_sales_daily_final!F4010</f>
        <v>7</v>
      </c>
      <c r="D4010">
        <f>C4010 * VLOOKUP(B4010, finance_assumptions!A:B, 2, FALSE)</f>
        <v>7</v>
      </c>
      <c r="E4010">
        <f t="shared" si="186"/>
        <v>5.25</v>
      </c>
      <c r="F4010">
        <f t="shared" si="187"/>
        <v>1.75</v>
      </c>
      <c r="G4010">
        <f t="shared" si="188"/>
        <v>0.25</v>
      </c>
    </row>
    <row r="4011" spans="1:7" x14ac:dyDescent="0.35">
      <c r="A4011" s="1" t="str">
        <f>fact_sales_daily_final!A4011</f>
        <v>5/18/2015</v>
      </c>
      <c r="B4011" t="str">
        <f>fact_sales_daily_final!E4011</f>
        <v>M01AE</v>
      </c>
      <c r="C4011">
        <f>fact_sales_daily_final!F4011</f>
        <v>2.7130000000000001</v>
      </c>
      <c r="D4011">
        <f>C4011 * VLOOKUP(B4011, finance_assumptions!A:B, 2, FALSE)</f>
        <v>2.7130000000000001</v>
      </c>
      <c r="E4011">
        <f t="shared" si="186"/>
        <v>2.0347499999999998</v>
      </c>
      <c r="F4011">
        <f t="shared" si="187"/>
        <v>0.67825000000000024</v>
      </c>
      <c r="G4011">
        <f t="shared" si="188"/>
        <v>0.25000000000000006</v>
      </c>
    </row>
    <row r="4012" spans="1:7" x14ac:dyDescent="0.35">
      <c r="A4012" s="1" t="str">
        <f>fact_sales_daily_final!A4012</f>
        <v>5/18/2015</v>
      </c>
      <c r="B4012" t="str">
        <f>fact_sales_daily_final!E4012</f>
        <v>N02BA</v>
      </c>
      <c r="C4012">
        <f>fact_sales_daily_final!F4012</f>
        <v>5.2</v>
      </c>
      <c r="D4012">
        <f>C4012 * VLOOKUP(B4012, finance_assumptions!A:B, 2, FALSE)</f>
        <v>5.2</v>
      </c>
      <c r="E4012">
        <f t="shared" si="186"/>
        <v>3.9000000000000004</v>
      </c>
      <c r="F4012">
        <f t="shared" si="187"/>
        <v>1.2999999999999998</v>
      </c>
      <c r="G4012">
        <f t="shared" si="188"/>
        <v>0.24999999999999994</v>
      </c>
    </row>
    <row r="4013" spans="1:7" x14ac:dyDescent="0.35">
      <c r="A4013" s="1" t="str">
        <f>fact_sales_daily_final!A4013</f>
        <v>5/18/2015</v>
      </c>
      <c r="B4013" t="str">
        <f>fact_sales_daily_final!E4013</f>
        <v>N02BE</v>
      </c>
      <c r="C4013">
        <f>fact_sales_daily_final!F4013</f>
        <v>21.4</v>
      </c>
      <c r="D4013">
        <f>C4013 * VLOOKUP(B4013, finance_assumptions!A:B, 2, FALSE)</f>
        <v>21.4</v>
      </c>
      <c r="E4013">
        <f t="shared" si="186"/>
        <v>16.049999999999997</v>
      </c>
      <c r="F4013">
        <f t="shared" si="187"/>
        <v>5.3500000000000014</v>
      </c>
      <c r="G4013">
        <f t="shared" si="188"/>
        <v>0.25000000000000006</v>
      </c>
    </row>
    <row r="4014" spans="1:7" x14ac:dyDescent="0.35">
      <c r="A4014" s="1" t="str">
        <f>fact_sales_daily_final!A4014</f>
        <v>5/18/2015</v>
      </c>
      <c r="B4014" t="str">
        <f>fact_sales_daily_final!E4014</f>
        <v>N05B</v>
      </c>
      <c r="C4014">
        <f>fact_sales_daily_final!F4014</f>
        <v>6</v>
      </c>
      <c r="D4014">
        <f>C4014 * VLOOKUP(B4014, finance_assumptions!A:B, 2, FALSE)</f>
        <v>6</v>
      </c>
      <c r="E4014">
        <f t="shared" si="186"/>
        <v>4.5</v>
      </c>
      <c r="F4014">
        <f t="shared" si="187"/>
        <v>1.5</v>
      </c>
      <c r="G4014">
        <f t="shared" si="188"/>
        <v>0.25</v>
      </c>
    </row>
    <row r="4015" spans="1:7" x14ac:dyDescent="0.35">
      <c r="A4015" s="1" t="str">
        <f>fact_sales_daily_final!A4015</f>
        <v>5/18/2015</v>
      </c>
      <c r="B4015" t="str">
        <f>fact_sales_daily_final!E4015</f>
        <v>N05C</v>
      </c>
      <c r="C4015">
        <f>fact_sales_daily_final!F4015</f>
        <v>1</v>
      </c>
      <c r="D4015">
        <f>C4015 * VLOOKUP(B4015, finance_assumptions!A:B, 2, FALSE)</f>
        <v>1</v>
      </c>
      <c r="E4015">
        <f t="shared" si="186"/>
        <v>0.75</v>
      </c>
      <c r="F4015">
        <f t="shared" si="187"/>
        <v>0.25</v>
      </c>
      <c r="G4015">
        <f t="shared" si="188"/>
        <v>0.25</v>
      </c>
    </row>
    <row r="4016" spans="1:7" x14ac:dyDescent="0.35">
      <c r="A4016" s="1" t="str">
        <f>fact_sales_daily_final!A4016</f>
        <v>5/18/2015</v>
      </c>
      <c r="B4016" t="str">
        <f>fact_sales_daily_final!E4016</f>
        <v>R03</v>
      </c>
      <c r="C4016">
        <f>fact_sales_daily_final!F4016</f>
        <v>2</v>
      </c>
      <c r="D4016">
        <f>C4016 * VLOOKUP(B4016, finance_assumptions!A:B, 2, FALSE)</f>
        <v>2</v>
      </c>
      <c r="E4016">
        <f t="shared" si="186"/>
        <v>1.5</v>
      </c>
      <c r="F4016">
        <f t="shared" si="187"/>
        <v>0.5</v>
      </c>
      <c r="G4016">
        <f t="shared" si="188"/>
        <v>0.25</v>
      </c>
    </row>
    <row r="4017" spans="1:7" x14ac:dyDescent="0.35">
      <c r="A4017" s="1" t="str">
        <f>fact_sales_daily_final!A4017</f>
        <v>5/18/2015</v>
      </c>
      <c r="B4017" t="str">
        <f>fact_sales_daily_final!E4017</f>
        <v>R06</v>
      </c>
      <c r="C4017">
        <f>fact_sales_daily_final!F4017</f>
        <v>2.2000000000000002</v>
      </c>
      <c r="D4017">
        <f>C4017 * VLOOKUP(B4017, finance_assumptions!A:B, 2, FALSE)</f>
        <v>2.2000000000000002</v>
      </c>
      <c r="E4017">
        <f t="shared" si="186"/>
        <v>1.6500000000000001</v>
      </c>
      <c r="F4017">
        <f t="shared" si="187"/>
        <v>0.55000000000000004</v>
      </c>
      <c r="G4017">
        <f t="shared" si="188"/>
        <v>0.25</v>
      </c>
    </row>
    <row r="4018" spans="1:7" x14ac:dyDescent="0.35">
      <c r="A4018" s="1" t="str">
        <f>fact_sales_daily_final!A4018</f>
        <v>5/19/2015</v>
      </c>
      <c r="B4018" t="str">
        <f>fact_sales_daily_final!E4018</f>
        <v>M01AB</v>
      </c>
      <c r="C4018">
        <f>fact_sales_daily_final!F4018</f>
        <v>3</v>
      </c>
      <c r="D4018">
        <f>C4018 * VLOOKUP(B4018, finance_assumptions!A:B, 2, FALSE)</f>
        <v>3</v>
      </c>
      <c r="E4018">
        <f t="shared" si="186"/>
        <v>2.25</v>
      </c>
      <c r="F4018">
        <f t="shared" si="187"/>
        <v>0.75</v>
      </c>
      <c r="G4018">
        <f t="shared" si="188"/>
        <v>0.25</v>
      </c>
    </row>
    <row r="4019" spans="1:7" x14ac:dyDescent="0.35">
      <c r="A4019" s="1" t="str">
        <f>fact_sales_daily_final!A4019</f>
        <v>5/19/2015</v>
      </c>
      <c r="B4019" t="str">
        <f>fact_sales_daily_final!E4019</f>
        <v>M01AE</v>
      </c>
      <c r="C4019">
        <f>fact_sales_daily_final!F4019</f>
        <v>1.66</v>
      </c>
      <c r="D4019">
        <f>C4019 * VLOOKUP(B4019, finance_assumptions!A:B, 2, FALSE)</f>
        <v>1.66</v>
      </c>
      <c r="E4019">
        <f t="shared" si="186"/>
        <v>1.2449999999999999</v>
      </c>
      <c r="F4019">
        <f t="shared" si="187"/>
        <v>0.41500000000000004</v>
      </c>
      <c r="G4019">
        <f t="shared" si="188"/>
        <v>0.25000000000000006</v>
      </c>
    </row>
    <row r="4020" spans="1:7" x14ac:dyDescent="0.35">
      <c r="A4020" s="1" t="str">
        <f>fact_sales_daily_final!A4020</f>
        <v>5/19/2015</v>
      </c>
      <c r="B4020" t="str">
        <f>fact_sales_daily_final!E4020</f>
        <v>N02BA</v>
      </c>
      <c r="C4020">
        <f>fact_sales_daily_final!F4020</f>
        <v>3</v>
      </c>
      <c r="D4020">
        <f>C4020 * VLOOKUP(B4020, finance_assumptions!A:B, 2, FALSE)</f>
        <v>3</v>
      </c>
      <c r="E4020">
        <f t="shared" si="186"/>
        <v>2.25</v>
      </c>
      <c r="F4020">
        <f t="shared" si="187"/>
        <v>0.75</v>
      </c>
      <c r="G4020">
        <f t="shared" si="188"/>
        <v>0.25</v>
      </c>
    </row>
    <row r="4021" spans="1:7" x14ac:dyDescent="0.35">
      <c r="A4021" s="1" t="str">
        <f>fact_sales_daily_final!A4021</f>
        <v>5/19/2015</v>
      </c>
      <c r="B4021" t="str">
        <f>fact_sales_daily_final!E4021</f>
        <v>N02BE</v>
      </c>
      <c r="C4021">
        <f>fact_sales_daily_final!F4021</f>
        <v>20</v>
      </c>
      <c r="D4021">
        <f>C4021 * VLOOKUP(B4021, finance_assumptions!A:B, 2, FALSE)</f>
        <v>20</v>
      </c>
      <c r="E4021">
        <f t="shared" si="186"/>
        <v>15</v>
      </c>
      <c r="F4021">
        <f t="shared" si="187"/>
        <v>5</v>
      </c>
      <c r="G4021">
        <f t="shared" si="188"/>
        <v>0.25</v>
      </c>
    </row>
    <row r="4022" spans="1:7" x14ac:dyDescent="0.35">
      <c r="A4022" s="1" t="str">
        <f>fact_sales_daily_final!A4022</f>
        <v>5/19/2015</v>
      </c>
      <c r="B4022" t="str">
        <f>fact_sales_daily_final!E4022</f>
        <v>N05B</v>
      </c>
      <c r="C4022">
        <f>fact_sales_daily_final!F4022</f>
        <v>8</v>
      </c>
      <c r="D4022">
        <f>C4022 * VLOOKUP(B4022, finance_assumptions!A:B, 2, FALSE)</f>
        <v>8</v>
      </c>
      <c r="E4022">
        <f t="shared" si="186"/>
        <v>6</v>
      </c>
      <c r="F4022">
        <f t="shared" si="187"/>
        <v>2</v>
      </c>
      <c r="G4022">
        <f t="shared" si="188"/>
        <v>0.25</v>
      </c>
    </row>
    <row r="4023" spans="1:7" x14ac:dyDescent="0.35">
      <c r="A4023" s="1" t="str">
        <f>fact_sales_daily_final!A4023</f>
        <v>5/19/2015</v>
      </c>
      <c r="B4023" t="str">
        <f>fact_sales_daily_final!E4023</f>
        <v>N05C</v>
      </c>
      <c r="C4023">
        <f>fact_sales_daily_final!F4023</f>
        <v>0</v>
      </c>
      <c r="D4023">
        <f>C4023 * VLOOKUP(B4023, finance_assumptions!A:B, 2, FALSE)</f>
        <v>0</v>
      </c>
      <c r="E4023">
        <f t="shared" si="186"/>
        <v>0</v>
      </c>
      <c r="F4023">
        <f t="shared" si="187"/>
        <v>0</v>
      </c>
      <c r="G4023">
        <f t="shared" si="188"/>
        <v>0</v>
      </c>
    </row>
    <row r="4024" spans="1:7" x14ac:dyDescent="0.35">
      <c r="A4024" s="1" t="str">
        <f>fact_sales_daily_final!A4024</f>
        <v>5/19/2015</v>
      </c>
      <c r="B4024" t="str">
        <f>fact_sales_daily_final!E4024</f>
        <v>R03</v>
      </c>
      <c r="C4024">
        <f>fact_sales_daily_final!F4024</f>
        <v>0</v>
      </c>
      <c r="D4024">
        <f>C4024 * VLOOKUP(B4024, finance_assumptions!A:B, 2, FALSE)</f>
        <v>0</v>
      </c>
      <c r="E4024">
        <f t="shared" si="186"/>
        <v>0</v>
      </c>
      <c r="F4024">
        <f t="shared" si="187"/>
        <v>0</v>
      </c>
      <c r="G4024">
        <f t="shared" si="188"/>
        <v>0</v>
      </c>
    </row>
    <row r="4025" spans="1:7" x14ac:dyDescent="0.35">
      <c r="A4025" s="1" t="str">
        <f>fact_sales_daily_final!A4025</f>
        <v>5/19/2015</v>
      </c>
      <c r="B4025" t="str">
        <f>fact_sales_daily_final!E4025</f>
        <v>R06</v>
      </c>
      <c r="C4025">
        <f>fact_sales_daily_final!F4025</f>
        <v>3</v>
      </c>
      <c r="D4025">
        <f>C4025 * VLOOKUP(B4025, finance_assumptions!A:B, 2, FALSE)</f>
        <v>3</v>
      </c>
      <c r="E4025">
        <f t="shared" si="186"/>
        <v>2.25</v>
      </c>
      <c r="F4025">
        <f t="shared" si="187"/>
        <v>0.75</v>
      </c>
      <c r="G4025">
        <f t="shared" si="188"/>
        <v>0.25</v>
      </c>
    </row>
    <row r="4026" spans="1:7" x14ac:dyDescent="0.35">
      <c r="A4026" s="1" t="str">
        <f>fact_sales_daily_final!A4026</f>
        <v>5/20/2015</v>
      </c>
      <c r="B4026" t="str">
        <f>fact_sales_daily_final!E4026</f>
        <v>M01AB</v>
      </c>
      <c r="C4026">
        <f>fact_sales_daily_final!F4026</f>
        <v>5.67</v>
      </c>
      <c r="D4026">
        <f>C4026 * VLOOKUP(B4026, finance_assumptions!A:B, 2, FALSE)</f>
        <v>5.67</v>
      </c>
      <c r="E4026">
        <f t="shared" si="186"/>
        <v>4.2524999999999995</v>
      </c>
      <c r="F4026">
        <f t="shared" si="187"/>
        <v>1.4175000000000004</v>
      </c>
      <c r="G4026">
        <f t="shared" si="188"/>
        <v>0.25000000000000006</v>
      </c>
    </row>
    <row r="4027" spans="1:7" x14ac:dyDescent="0.35">
      <c r="A4027" s="1" t="str">
        <f>fact_sales_daily_final!A4027</f>
        <v>5/20/2015</v>
      </c>
      <c r="B4027" t="str">
        <f>fact_sales_daily_final!E4027</f>
        <v>M01AE</v>
      </c>
      <c r="C4027">
        <f>fact_sales_daily_final!F4027</f>
        <v>6.4649999999999999</v>
      </c>
      <c r="D4027">
        <f>C4027 * VLOOKUP(B4027, finance_assumptions!A:B, 2, FALSE)</f>
        <v>6.4649999999999999</v>
      </c>
      <c r="E4027">
        <f t="shared" si="186"/>
        <v>4.8487499999999999</v>
      </c>
      <c r="F4027">
        <f t="shared" si="187"/>
        <v>1.61625</v>
      </c>
      <c r="G4027">
        <f t="shared" si="188"/>
        <v>0.25</v>
      </c>
    </row>
    <row r="4028" spans="1:7" x14ac:dyDescent="0.35">
      <c r="A4028" s="1" t="str">
        <f>fact_sales_daily_final!A4028</f>
        <v>5/20/2015</v>
      </c>
      <c r="B4028" t="str">
        <f>fact_sales_daily_final!E4028</f>
        <v>N02BA</v>
      </c>
      <c r="C4028">
        <f>fact_sales_daily_final!F4028</f>
        <v>2</v>
      </c>
      <c r="D4028">
        <f>C4028 * VLOOKUP(B4028, finance_assumptions!A:B, 2, FALSE)</f>
        <v>2</v>
      </c>
      <c r="E4028">
        <f t="shared" si="186"/>
        <v>1.5</v>
      </c>
      <c r="F4028">
        <f t="shared" si="187"/>
        <v>0.5</v>
      </c>
      <c r="G4028">
        <f t="shared" si="188"/>
        <v>0.25</v>
      </c>
    </row>
    <row r="4029" spans="1:7" x14ac:dyDescent="0.35">
      <c r="A4029" s="1" t="str">
        <f>fact_sales_daily_final!A4029</f>
        <v>5/20/2015</v>
      </c>
      <c r="B4029" t="str">
        <f>fact_sales_daily_final!E4029</f>
        <v>N02BE</v>
      </c>
      <c r="C4029">
        <f>fact_sales_daily_final!F4029</f>
        <v>17</v>
      </c>
      <c r="D4029">
        <f>C4029 * VLOOKUP(B4029, finance_assumptions!A:B, 2, FALSE)</f>
        <v>17</v>
      </c>
      <c r="E4029">
        <f t="shared" si="186"/>
        <v>12.75</v>
      </c>
      <c r="F4029">
        <f t="shared" si="187"/>
        <v>4.25</v>
      </c>
      <c r="G4029">
        <f t="shared" si="188"/>
        <v>0.25</v>
      </c>
    </row>
    <row r="4030" spans="1:7" x14ac:dyDescent="0.35">
      <c r="A4030" s="1" t="str">
        <f>fact_sales_daily_final!A4030</f>
        <v>5/20/2015</v>
      </c>
      <c r="B4030" t="str">
        <f>fact_sales_daily_final!E4030</f>
        <v>N05B</v>
      </c>
      <c r="C4030">
        <f>fact_sales_daily_final!F4030</f>
        <v>12</v>
      </c>
      <c r="D4030">
        <f>C4030 * VLOOKUP(B4030, finance_assumptions!A:B, 2, FALSE)</f>
        <v>12</v>
      </c>
      <c r="E4030">
        <f t="shared" si="186"/>
        <v>9</v>
      </c>
      <c r="F4030">
        <f t="shared" si="187"/>
        <v>3</v>
      </c>
      <c r="G4030">
        <f t="shared" si="188"/>
        <v>0.25</v>
      </c>
    </row>
    <row r="4031" spans="1:7" x14ac:dyDescent="0.35">
      <c r="A4031" s="1" t="str">
        <f>fact_sales_daily_final!A4031</f>
        <v>5/20/2015</v>
      </c>
      <c r="B4031" t="str">
        <f>fact_sales_daily_final!E4031</f>
        <v>N05C</v>
      </c>
      <c r="C4031">
        <f>fact_sales_daily_final!F4031</f>
        <v>1</v>
      </c>
      <c r="D4031">
        <f>C4031 * VLOOKUP(B4031, finance_assumptions!A:B, 2, FALSE)</f>
        <v>1</v>
      </c>
      <c r="E4031">
        <f t="shared" si="186"/>
        <v>0.75</v>
      </c>
      <c r="F4031">
        <f t="shared" si="187"/>
        <v>0.25</v>
      </c>
      <c r="G4031">
        <f t="shared" si="188"/>
        <v>0.25</v>
      </c>
    </row>
    <row r="4032" spans="1:7" x14ac:dyDescent="0.35">
      <c r="A4032" s="1" t="str">
        <f>fact_sales_daily_final!A4032</f>
        <v>5/20/2015</v>
      </c>
      <c r="B4032" t="str">
        <f>fact_sales_daily_final!E4032</f>
        <v>R03</v>
      </c>
      <c r="C4032">
        <f>fact_sales_daily_final!F4032</f>
        <v>5</v>
      </c>
      <c r="D4032">
        <f>C4032 * VLOOKUP(B4032, finance_assumptions!A:B, 2, FALSE)</f>
        <v>5</v>
      </c>
      <c r="E4032">
        <f t="shared" si="186"/>
        <v>3.75</v>
      </c>
      <c r="F4032">
        <f t="shared" si="187"/>
        <v>1.25</v>
      </c>
      <c r="G4032">
        <f t="shared" si="188"/>
        <v>0.25</v>
      </c>
    </row>
    <row r="4033" spans="1:7" x14ac:dyDescent="0.35">
      <c r="A4033" s="1" t="str">
        <f>fact_sales_daily_final!A4033</f>
        <v>5/20/2015</v>
      </c>
      <c r="B4033" t="str">
        <f>fact_sales_daily_final!E4033</f>
        <v>R06</v>
      </c>
      <c r="C4033">
        <f>fact_sales_daily_final!F4033</f>
        <v>6</v>
      </c>
      <c r="D4033">
        <f>C4033 * VLOOKUP(B4033, finance_assumptions!A:B, 2, FALSE)</f>
        <v>6</v>
      </c>
      <c r="E4033">
        <f t="shared" si="186"/>
        <v>4.5</v>
      </c>
      <c r="F4033">
        <f t="shared" si="187"/>
        <v>1.5</v>
      </c>
      <c r="G4033">
        <f t="shared" si="188"/>
        <v>0.25</v>
      </c>
    </row>
    <row r="4034" spans="1:7" x14ac:dyDescent="0.35">
      <c r="A4034" s="1" t="str">
        <f>fact_sales_daily_final!A4034</f>
        <v>5/21/2015</v>
      </c>
      <c r="B4034" t="str">
        <f>fact_sales_daily_final!E4034</f>
        <v>M01AB</v>
      </c>
      <c r="C4034">
        <f>fact_sales_daily_final!F4034</f>
        <v>6</v>
      </c>
      <c r="D4034">
        <f>C4034 * VLOOKUP(B4034, finance_assumptions!A:B, 2, FALSE)</f>
        <v>6</v>
      </c>
      <c r="E4034">
        <f t="shared" si="186"/>
        <v>4.5</v>
      </c>
      <c r="F4034">
        <f t="shared" si="187"/>
        <v>1.5</v>
      </c>
      <c r="G4034">
        <f t="shared" si="188"/>
        <v>0.25</v>
      </c>
    </row>
    <row r="4035" spans="1:7" x14ac:dyDescent="0.35">
      <c r="A4035" s="1" t="str">
        <f>fact_sales_daily_final!A4035</f>
        <v>5/21/2015</v>
      </c>
      <c r="B4035" t="str">
        <f>fact_sales_daily_final!E4035</f>
        <v>M01AE</v>
      </c>
      <c r="C4035">
        <f>fact_sales_daily_final!F4035</f>
        <v>1.9570000000000001</v>
      </c>
      <c r="D4035">
        <f>C4035 * VLOOKUP(B4035, finance_assumptions!A:B, 2, FALSE)</f>
        <v>1.9570000000000001</v>
      </c>
      <c r="E4035">
        <f t="shared" ref="E4035:E4098" si="189">D4035 * 0.75</f>
        <v>1.4677500000000001</v>
      </c>
      <c r="F4035">
        <f t="shared" ref="F4035:F4098" si="190">D4035 - E4035</f>
        <v>0.48924999999999996</v>
      </c>
      <c r="G4035">
        <f t="shared" ref="G4035:G4098" si="191">IF(D4035=0, 0, F4035/D4035)</f>
        <v>0.24999999999999997</v>
      </c>
    </row>
    <row r="4036" spans="1:7" x14ac:dyDescent="0.35">
      <c r="A4036" s="1" t="str">
        <f>fact_sales_daily_final!A4036</f>
        <v>5/21/2015</v>
      </c>
      <c r="B4036" t="str">
        <f>fact_sales_daily_final!E4036</f>
        <v>N02BA</v>
      </c>
      <c r="C4036">
        <f>fact_sales_daily_final!F4036</f>
        <v>3</v>
      </c>
      <c r="D4036">
        <f>C4036 * VLOOKUP(B4036, finance_assumptions!A:B, 2, FALSE)</f>
        <v>3</v>
      </c>
      <c r="E4036">
        <f t="shared" si="189"/>
        <v>2.25</v>
      </c>
      <c r="F4036">
        <f t="shared" si="190"/>
        <v>0.75</v>
      </c>
      <c r="G4036">
        <f t="shared" si="191"/>
        <v>0.25</v>
      </c>
    </row>
    <row r="4037" spans="1:7" x14ac:dyDescent="0.35">
      <c r="A4037" s="1" t="str">
        <f>fact_sales_daily_final!A4037</f>
        <v>5/21/2015</v>
      </c>
      <c r="B4037" t="str">
        <f>fact_sales_daily_final!E4037</f>
        <v>N02BE</v>
      </c>
      <c r="C4037">
        <f>fact_sales_daily_final!F4037</f>
        <v>10</v>
      </c>
      <c r="D4037">
        <f>C4037 * VLOOKUP(B4037, finance_assumptions!A:B, 2, FALSE)</f>
        <v>10</v>
      </c>
      <c r="E4037">
        <f t="shared" si="189"/>
        <v>7.5</v>
      </c>
      <c r="F4037">
        <f t="shared" si="190"/>
        <v>2.5</v>
      </c>
      <c r="G4037">
        <f t="shared" si="191"/>
        <v>0.25</v>
      </c>
    </row>
    <row r="4038" spans="1:7" x14ac:dyDescent="0.35">
      <c r="A4038" s="1" t="str">
        <f>fact_sales_daily_final!A4038</f>
        <v>5/21/2015</v>
      </c>
      <c r="B4038" t="str">
        <f>fact_sales_daily_final!E4038</f>
        <v>N05B</v>
      </c>
      <c r="C4038">
        <f>fact_sales_daily_final!F4038</f>
        <v>5</v>
      </c>
      <c r="D4038">
        <f>C4038 * VLOOKUP(B4038, finance_assumptions!A:B, 2, FALSE)</f>
        <v>5</v>
      </c>
      <c r="E4038">
        <f t="shared" si="189"/>
        <v>3.75</v>
      </c>
      <c r="F4038">
        <f t="shared" si="190"/>
        <v>1.25</v>
      </c>
      <c r="G4038">
        <f t="shared" si="191"/>
        <v>0.25</v>
      </c>
    </row>
    <row r="4039" spans="1:7" x14ac:dyDescent="0.35">
      <c r="A4039" s="1" t="str">
        <f>fact_sales_daily_final!A4039</f>
        <v>5/21/2015</v>
      </c>
      <c r="B4039" t="str">
        <f>fact_sales_daily_final!E4039</f>
        <v>N05C</v>
      </c>
      <c r="C4039">
        <f>fact_sales_daily_final!F4039</f>
        <v>0</v>
      </c>
      <c r="D4039">
        <f>C4039 * VLOOKUP(B4039, finance_assumptions!A:B, 2, FALSE)</f>
        <v>0</v>
      </c>
      <c r="E4039">
        <f t="shared" si="189"/>
        <v>0</v>
      </c>
      <c r="F4039">
        <f t="shared" si="190"/>
        <v>0</v>
      </c>
      <c r="G4039">
        <f t="shared" si="191"/>
        <v>0</v>
      </c>
    </row>
    <row r="4040" spans="1:7" x14ac:dyDescent="0.35">
      <c r="A4040" s="1" t="str">
        <f>fact_sales_daily_final!A4040</f>
        <v>5/21/2015</v>
      </c>
      <c r="B4040" t="str">
        <f>fact_sales_daily_final!E4040</f>
        <v>R03</v>
      </c>
      <c r="C4040">
        <f>fact_sales_daily_final!F4040</f>
        <v>1</v>
      </c>
      <c r="D4040">
        <f>C4040 * VLOOKUP(B4040, finance_assumptions!A:B, 2, FALSE)</f>
        <v>1</v>
      </c>
      <c r="E4040">
        <f t="shared" si="189"/>
        <v>0.75</v>
      </c>
      <c r="F4040">
        <f t="shared" si="190"/>
        <v>0.25</v>
      </c>
      <c r="G4040">
        <f t="shared" si="191"/>
        <v>0.25</v>
      </c>
    </row>
    <row r="4041" spans="1:7" x14ac:dyDescent="0.35">
      <c r="A4041" s="1" t="str">
        <f>fact_sales_daily_final!A4041</f>
        <v>5/21/2015</v>
      </c>
      <c r="B4041" t="str">
        <f>fact_sales_daily_final!E4041</f>
        <v>R06</v>
      </c>
      <c r="C4041">
        <f>fact_sales_daily_final!F4041</f>
        <v>3.3</v>
      </c>
      <c r="D4041">
        <f>C4041 * VLOOKUP(B4041, finance_assumptions!A:B, 2, FALSE)</f>
        <v>3.3</v>
      </c>
      <c r="E4041">
        <f t="shared" si="189"/>
        <v>2.4749999999999996</v>
      </c>
      <c r="F4041">
        <f t="shared" si="190"/>
        <v>0.82500000000000018</v>
      </c>
      <c r="G4041">
        <f t="shared" si="191"/>
        <v>0.25000000000000006</v>
      </c>
    </row>
    <row r="4042" spans="1:7" x14ac:dyDescent="0.35">
      <c r="A4042" s="1" t="str">
        <f>fact_sales_daily_final!A4042</f>
        <v>5/22/2015</v>
      </c>
      <c r="B4042" t="str">
        <f>fact_sales_daily_final!E4042</f>
        <v>M01AB</v>
      </c>
      <c r="C4042">
        <f>fact_sales_daily_final!F4042</f>
        <v>3</v>
      </c>
      <c r="D4042">
        <f>C4042 * VLOOKUP(B4042, finance_assumptions!A:B, 2, FALSE)</f>
        <v>3</v>
      </c>
      <c r="E4042">
        <f t="shared" si="189"/>
        <v>2.25</v>
      </c>
      <c r="F4042">
        <f t="shared" si="190"/>
        <v>0.75</v>
      </c>
      <c r="G4042">
        <f t="shared" si="191"/>
        <v>0.25</v>
      </c>
    </row>
    <row r="4043" spans="1:7" x14ac:dyDescent="0.35">
      <c r="A4043" s="1" t="str">
        <f>fact_sales_daily_final!A4043</f>
        <v>5/22/2015</v>
      </c>
      <c r="B4043" t="str">
        <f>fact_sales_daily_final!E4043</f>
        <v>M01AE</v>
      </c>
      <c r="C4043">
        <f>fact_sales_daily_final!F4043</f>
        <v>0.19800000000000001</v>
      </c>
      <c r="D4043">
        <f>C4043 * VLOOKUP(B4043, finance_assumptions!A:B, 2, FALSE)</f>
        <v>0.19800000000000001</v>
      </c>
      <c r="E4043">
        <f t="shared" si="189"/>
        <v>0.14850000000000002</v>
      </c>
      <c r="F4043">
        <f t="shared" si="190"/>
        <v>4.9499999999999988E-2</v>
      </c>
      <c r="G4043">
        <f t="shared" si="191"/>
        <v>0.24999999999999992</v>
      </c>
    </row>
    <row r="4044" spans="1:7" x14ac:dyDescent="0.35">
      <c r="A4044" s="1" t="str">
        <f>fact_sales_daily_final!A4044</f>
        <v>5/22/2015</v>
      </c>
      <c r="B4044" t="str">
        <f>fact_sales_daily_final!E4044</f>
        <v>N02BA</v>
      </c>
      <c r="C4044">
        <f>fact_sales_daily_final!F4044</f>
        <v>2</v>
      </c>
      <c r="D4044">
        <f>C4044 * VLOOKUP(B4044, finance_assumptions!A:B, 2, FALSE)</f>
        <v>2</v>
      </c>
      <c r="E4044">
        <f t="shared" si="189"/>
        <v>1.5</v>
      </c>
      <c r="F4044">
        <f t="shared" si="190"/>
        <v>0.5</v>
      </c>
      <c r="G4044">
        <f t="shared" si="191"/>
        <v>0.25</v>
      </c>
    </row>
    <row r="4045" spans="1:7" x14ac:dyDescent="0.35">
      <c r="A4045" s="1" t="str">
        <f>fact_sales_daily_final!A4045</f>
        <v>5/22/2015</v>
      </c>
      <c r="B4045" t="str">
        <f>fact_sales_daily_final!E4045</f>
        <v>N02BE</v>
      </c>
      <c r="C4045">
        <f>fact_sales_daily_final!F4045</f>
        <v>15</v>
      </c>
      <c r="D4045">
        <f>C4045 * VLOOKUP(B4045, finance_assumptions!A:B, 2, FALSE)</f>
        <v>15</v>
      </c>
      <c r="E4045">
        <f t="shared" si="189"/>
        <v>11.25</v>
      </c>
      <c r="F4045">
        <f t="shared" si="190"/>
        <v>3.75</v>
      </c>
      <c r="G4045">
        <f t="shared" si="191"/>
        <v>0.25</v>
      </c>
    </row>
    <row r="4046" spans="1:7" x14ac:dyDescent="0.35">
      <c r="A4046" s="1" t="str">
        <f>fact_sales_daily_final!A4046</f>
        <v>5/22/2015</v>
      </c>
      <c r="B4046" t="str">
        <f>fact_sales_daily_final!E4046</f>
        <v>N05B</v>
      </c>
      <c r="C4046">
        <f>fact_sales_daily_final!F4046</f>
        <v>8</v>
      </c>
      <c r="D4046">
        <f>C4046 * VLOOKUP(B4046, finance_assumptions!A:B, 2, FALSE)</f>
        <v>8</v>
      </c>
      <c r="E4046">
        <f t="shared" si="189"/>
        <v>6</v>
      </c>
      <c r="F4046">
        <f t="shared" si="190"/>
        <v>2</v>
      </c>
      <c r="G4046">
        <f t="shared" si="191"/>
        <v>0.25</v>
      </c>
    </row>
    <row r="4047" spans="1:7" x14ac:dyDescent="0.35">
      <c r="A4047" s="1" t="str">
        <f>fact_sales_daily_final!A4047</f>
        <v>5/22/2015</v>
      </c>
      <c r="B4047" t="str">
        <f>fact_sales_daily_final!E4047</f>
        <v>N05C</v>
      </c>
      <c r="C4047">
        <f>fact_sales_daily_final!F4047</f>
        <v>0</v>
      </c>
      <c r="D4047">
        <f>C4047 * VLOOKUP(B4047, finance_assumptions!A:B, 2, FALSE)</f>
        <v>0</v>
      </c>
      <c r="E4047">
        <f t="shared" si="189"/>
        <v>0</v>
      </c>
      <c r="F4047">
        <f t="shared" si="190"/>
        <v>0</v>
      </c>
      <c r="G4047">
        <f t="shared" si="191"/>
        <v>0</v>
      </c>
    </row>
    <row r="4048" spans="1:7" x14ac:dyDescent="0.35">
      <c r="A4048" s="1" t="str">
        <f>fact_sales_daily_final!A4048</f>
        <v>5/22/2015</v>
      </c>
      <c r="B4048" t="str">
        <f>fact_sales_daily_final!E4048</f>
        <v>R03</v>
      </c>
      <c r="C4048">
        <f>fact_sales_daily_final!F4048</f>
        <v>0</v>
      </c>
      <c r="D4048">
        <f>C4048 * VLOOKUP(B4048, finance_assumptions!A:B, 2, FALSE)</f>
        <v>0</v>
      </c>
      <c r="E4048">
        <f t="shared" si="189"/>
        <v>0</v>
      </c>
      <c r="F4048">
        <f t="shared" si="190"/>
        <v>0</v>
      </c>
      <c r="G4048">
        <f t="shared" si="191"/>
        <v>0</v>
      </c>
    </row>
    <row r="4049" spans="1:7" x14ac:dyDescent="0.35">
      <c r="A4049" s="1" t="str">
        <f>fact_sales_daily_final!A4049</f>
        <v>5/22/2015</v>
      </c>
      <c r="B4049" t="str">
        <f>fact_sales_daily_final!E4049</f>
        <v>R06</v>
      </c>
      <c r="C4049">
        <f>fact_sales_daily_final!F4049</f>
        <v>7</v>
      </c>
      <c r="D4049">
        <f>C4049 * VLOOKUP(B4049, finance_assumptions!A:B, 2, FALSE)</f>
        <v>7</v>
      </c>
      <c r="E4049">
        <f t="shared" si="189"/>
        <v>5.25</v>
      </c>
      <c r="F4049">
        <f t="shared" si="190"/>
        <v>1.75</v>
      </c>
      <c r="G4049">
        <f t="shared" si="191"/>
        <v>0.25</v>
      </c>
    </row>
    <row r="4050" spans="1:7" x14ac:dyDescent="0.35">
      <c r="A4050" s="1" t="str">
        <f>fact_sales_daily_final!A4050</f>
        <v>5/23/2015</v>
      </c>
      <c r="B4050" t="str">
        <f>fact_sales_daily_final!E4050</f>
        <v>M01AB</v>
      </c>
      <c r="C4050">
        <f>fact_sales_daily_final!F4050</f>
        <v>5.68</v>
      </c>
      <c r="D4050">
        <f>C4050 * VLOOKUP(B4050, finance_assumptions!A:B, 2, FALSE)</f>
        <v>5.68</v>
      </c>
      <c r="E4050">
        <f t="shared" si="189"/>
        <v>4.26</v>
      </c>
      <c r="F4050">
        <f t="shared" si="190"/>
        <v>1.42</v>
      </c>
      <c r="G4050">
        <f t="shared" si="191"/>
        <v>0.25</v>
      </c>
    </row>
    <row r="4051" spans="1:7" x14ac:dyDescent="0.35">
      <c r="A4051" s="1" t="str">
        <f>fact_sales_daily_final!A4051</f>
        <v>5/23/2015</v>
      </c>
      <c r="B4051" t="str">
        <f>fact_sales_daily_final!E4051</f>
        <v>M01AE</v>
      </c>
      <c r="C4051">
        <f>fact_sales_daily_final!F4051</f>
        <v>2.69</v>
      </c>
      <c r="D4051">
        <f>C4051 * VLOOKUP(B4051, finance_assumptions!A:B, 2, FALSE)</f>
        <v>2.69</v>
      </c>
      <c r="E4051">
        <f t="shared" si="189"/>
        <v>2.0175000000000001</v>
      </c>
      <c r="F4051">
        <f t="shared" si="190"/>
        <v>0.67249999999999988</v>
      </c>
      <c r="G4051">
        <f t="shared" si="191"/>
        <v>0.24999999999999997</v>
      </c>
    </row>
    <row r="4052" spans="1:7" x14ac:dyDescent="0.35">
      <c r="A4052" s="1" t="str">
        <f>fact_sales_daily_final!A4052</f>
        <v>5/23/2015</v>
      </c>
      <c r="B4052" t="str">
        <f>fact_sales_daily_final!E4052</f>
        <v>N02BA</v>
      </c>
      <c r="C4052">
        <f>fact_sales_daily_final!F4052</f>
        <v>5</v>
      </c>
      <c r="D4052">
        <f>C4052 * VLOOKUP(B4052, finance_assumptions!A:B, 2, FALSE)</f>
        <v>5</v>
      </c>
      <c r="E4052">
        <f t="shared" si="189"/>
        <v>3.75</v>
      </c>
      <c r="F4052">
        <f t="shared" si="190"/>
        <v>1.25</v>
      </c>
      <c r="G4052">
        <f t="shared" si="191"/>
        <v>0.25</v>
      </c>
    </row>
    <row r="4053" spans="1:7" x14ac:dyDescent="0.35">
      <c r="A4053" s="1" t="str">
        <f>fact_sales_daily_final!A4053</f>
        <v>5/23/2015</v>
      </c>
      <c r="B4053" t="str">
        <f>fact_sales_daily_final!E4053</f>
        <v>N02BE</v>
      </c>
      <c r="C4053">
        <f>fact_sales_daily_final!F4053</f>
        <v>23.45</v>
      </c>
      <c r="D4053">
        <f>C4053 * VLOOKUP(B4053, finance_assumptions!A:B, 2, FALSE)</f>
        <v>23.45</v>
      </c>
      <c r="E4053">
        <f t="shared" si="189"/>
        <v>17.587499999999999</v>
      </c>
      <c r="F4053">
        <f t="shared" si="190"/>
        <v>5.8625000000000007</v>
      </c>
      <c r="G4053">
        <f t="shared" si="191"/>
        <v>0.25000000000000006</v>
      </c>
    </row>
    <row r="4054" spans="1:7" x14ac:dyDescent="0.35">
      <c r="A4054" s="1" t="str">
        <f>fact_sales_daily_final!A4054</f>
        <v>5/23/2015</v>
      </c>
      <c r="B4054" t="str">
        <f>fact_sales_daily_final!E4054</f>
        <v>N05B</v>
      </c>
      <c r="C4054">
        <f>fact_sales_daily_final!F4054</f>
        <v>10</v>
      </c>
      <c r="D4054">
        <f>C4054 * VLOOKUP(B4054, finance_assumptions!A:B, 2, FALSE)</f>
        <v>10</v>
      </c>
      <c r="E4054">
        <f t="shared" si="189"/>
        <v>7.5</v>
      </c>
      <c r="F4054">
        <f t="shared" si="190"/>
        <v>2.5</v>
      </c>
      <c r="G4054">
        <f t="shared" si="191"/>
        <v>0.25</v>
      </c>
    </row>
    <row r="4055" spans="1:7" x14ac:dyDescent="0.35">
      <c r="A4055" s="1" t="str">
        <f>fact_sales_daily_final!A4055</f>
        <v>5/23/2015</v>
      </c>
      <c r="B4055" t="str">
        <f>fact_sales_daily_final!E4055</f>
        <v>N05C</v>
      </c>
      <c r="C4055">
        <f>fact_sales_daily_final!F4055</f>
        <v>0</v>
      </c>
      <c r="D4055">
        <f>C4055 * VLOOKUP(B4055, finance_assumptions!A:B, 2, FALSE)</f>
        <v>0</v>
      </c>
      <c r="E4055">
        <f t="shared" si="189"/>
        <v>0</v>
      </c>
      <c r="F4055">
        <f t="shared" si="190"/>
        <v>0</v>
      </c>
      <c r="G4055">
        <f t="shared" si="191"/>
        <v>0</v>
      </c>
    </row>
    <row r="4056" spans="1:7" x14ac:dyDescent="0.35">
      <c r="A4056" s="1" t="str">
        <f>fact_sales_daily_final!A4056</f>
        <v>5/23/2015</v>
      </c>
      <c r="B4056" t="str">
        <f>fact_sales_daily_final!E4056</f>
        <v>R03</v>
      </c>
      <c r="C4056">
        <f>fact_sales_daily_final!F4056</f>
        <v>2</v>
      </c>
      <c r="D4056">
        <f>C4056 * VLOOKUP(B4056, finance_assumptions!A:B, 2, FALSE)</f>
        <v>2</v>
      </c>
      <c r="E4056">
        <f t="shared" si="189"/>
        <v>1.5</v>
      </c>
      <c r="F4056">
        <f t="shared" si="190"/>
        <v>0.5</v>
      </c>
      <c r="G4056">
        <f t="shared" si="191"/>
        <v>0.25</v>
      </c>
    </row>
    <row r="4057" spans="1:7" x14ac:dyDescent="0.35">
      <c r="A4057" s="1" t="str">
        <f>fact_sales_daily_final!A4057</f>
        <v>5/23/2015</v>
      </c>
      <c r="B4057" t="str">
        <f>fact_sales_daily_final!E4057</f>
        <v>R06</v>
      </c>
      <c r="C4057">
        <f>fact_sales_daily_final!F4057</f>
        <v>7</v>
      </c>
      <c r="D4057">
        <f>C4057 * VLOOKUP(B4057, finance_assumptions!A:B, 2, FALSE)</f>
        <v>7</v>
      </c>
      <c r="E4057">
        <f t="shared" si="189"/>
        <v>5.25</v>
      </c>
      <c r="F4057">
        <f t="shared" si="190"/>
        <v>1.75</v>
      </c>
      <c r="G4057">
        <f t="shared" si="191"/>
        <v>0.25</v>
      </c>
    </row>
    <row r="4058" spans="1:7" x14ac:dyDescent="0.35">
      <c r="A4058" s="1" t="str">
        <f>fact_sales_daily_final!A4058</f>
        <v>5/24/2015</v>
      </c>
      <c r="B4058" t="str">
        <f>fact_sales_daily_final!E4058</f>
        <v>M01AB</v>
      </c>
      <c r="C4058">
        <f>fact_sales_daily_final!F4058</f>
        <v>5.33</v>
      </c>
      <c r="D4058">
        <f>C4058 * VLOOKUP(B4058, finance_assumptions!A:B, 2, FALSE)</f>
        <v>5.33</v>
      </c>
      <c r="E4058">
        <f t="shared" si="189"/>
        <v>3.9975000000000001</v>
      </c>
      <c r="F4058">
        <f t="shared" si="190"/>
        <v>1.3325</v>
      </c>
      <c r="G4058">
        <f t="shared" si="191"/>
        <v>0.25</v>
      </c>
    </row>
    <row r="4059" spans="1:7" x14ac:dyDescent="0.35">
      <c r="A4059" s="1" t="str">
        <f>fact_sales_daily_final!A4059</f>
        <v>5/24/2015</v>
      </c>
      <c r="B4059" t="str">
        <f>fact_sales_daily_final!E4059</f>
        <v>M01AE</v>
      </c>
      <c r="C4059">
        <f>fact_sales_daily_final!F4059</f>
        <v>7.7690000000000001</v>
      </c>
      <c r="D4059">
        <f>C4059 * VLOOKUP(B4059, finance_assumptions!A:B, 2, FALSE)</f>
        <v>7.7690000000000001</v>
      </c>
      <c r="E4059">
        <f t="shared" si="189"/>
        <v>5.8267500000000005</v>
      </c>
      <c r="F4059">
        <f t="shared" si="190"/>
        <v>1.9422499999999996</v>
      </c>
      <c r="G4059">
        <f t="shared" si="191"/>
        <v>0.24999999999999994</v>
      </c>
    </row>
    <row r="4060" spans="1:7" x14ac:dyDescent="0.35">
      <c r="A4060" s="1" t="str">
        <f>fact_sales_daily_final!A4060</f>
        <v>5/24/2015</v>
      </c>
      <c r="B4060" t="str">
        <f>fact_sales_daily_final!E4060</f>
        <v>N02BA</v>
      </c>
      <c r="C4060">
        <f>fact_sales_daily_final!F4060</f>
        <v>3</v>
      </c>
      <c r="D4060">
        <f>C4060 * VLOOKUP(B4060, finance_assumptions!A:B, 2, FALSE)</f>
        <v>3</v>
      </c>
      <c r="E4060">
        <f t="shared" si="189"/>
        <v>2.25</v>
      </c>
      <c r="F4060">
        <f t="shared" si="190"/>
        <v>0.75</v>
      </c>
      <c r="G4060">
        <f t="shared" si="191"/>
        <v>0.25</v>
      </c>
    </row>
    <row r="4061" spans="1:7" x14ac:dyDescent="0.35">
      <c r="A4061" s="1" t="str">
        <f>fact_sales_daily_final!A4061</f>
        <v>5/24/2015</v>
      </c>
      <c r="B4061" t="str">
        <f>fact_sales_daily_final!E4061</f>
        <v>N02BE</v>
      </c>
      <c r="C4061">
        <f>fact_sales_daily_final!F4061</f>
        <v>20</v>
      </c>
      <c r="D4061">
        <f>C4061 * VLOOKUP(B4061, finance_assumptions!A:B, 2, FALSE)</f>
        <v>20</v>
      </c>
      <c r="E4061">
        <f t="shared" si="189"/>
        <v>15</v>
      </c>
      <c r="F4061">
        <f t="shared" si="190"/>
        <v>5</v>
      </c>
      <c r="G4061">
        <f t="shared" si="191"/>
        <v>0.25</v>
      </c>
    </row>
    <row r="4062" spans="1:7" x14ac:dyDescent="0.35">
      <c r="A4062" s="1" t="str">
        <f>fact_sales_daily_final!A4062</f>
        <v>5/24/2015</v>
      </c>
      <c r="B4062" t="str">
        <f>fact_sales_daily_final!E4062</f>
        <v>N05B</v>
      </c>
      <c r="C4062">
        <f>fact_sales_daily_final!F4062</f>
        <v>5</v>
      </c>
      <c r="D4062">
        <f>C4062 * VLOOKUP(B4062, finance_assumptions!A:B, 2, FALSE)</f>
        <v>5</v>
      </c>
      <c r="E4062">
        <f t="shared" si="189"/>
        <v>3.75</v>
      </c>
      <c r="F4062">
        <f t="shared" si="190"/>
        <v>1.25</v>
      </c>
      <c r="G4062">
        <f t="shared" si="191"/>
        <v>0.25</v>
      </c>
    </row>
    <row r="4063" spans="1:7" x14ac:dyDescent="0.35">
      <c r="A4063" s="1" t="str">
        <f>fact_sales_daily_final!A4063</f>
        <v>5/24/2015</v>
      </c>
      <c r="B4063" t="str">
        <f>fact_sales_daily_final!E4063</f>
        <v>N05C</v>
      </c>
      <c r="C4063">
        <f>fact_sales_daily_final!F4063</f>
        <v>0</v>
      </c>
      <c r="D4063">
        <f>C4063 * VLOOKUP(B4063, finance_assumptions!A:B, 2, FALSE)</f>
        <v>0</v>
      </c>
      <c r="E4063">
        <f t="shared" si="189"/>
        <v>0</v>
      </c>
      <c r="F4063">
        <f t="shared" si="190"/>
        <v>0</v>
      </c>
      <c r="G4063">
        <f t="shared" si="191"/>
        <v>0</v>
      </c>
    </row>
    <row r="4064" spans="1:7" x14ac:dyDescent="0.35">
      <c r="A4064" s="1" t="str">
        <f>fact_sales_daily_final!A4064</f>
        <v>5/24/2015</v>
      </c>
      <c r="B4064" t="str">
        <f>fact_sales_daily_final!E4064</f>
        <v>R03</v>
      </c>
      <c r="C4064">
        <f>fact_sales_daily_final!F4064</f>
        <v>0</v>
      </c>
      <c r="D4064">
        <f>C4064 * VLOOKUP(B4064, finance_assumptions!A:B, 2, FALSE)</f>
        <v>0</v>
      </c>
      <c r="E4064">
        <f t="shared" si="189"/>
        <v>0</v>
      </c>
      <c r="F4064">
        <f t="shared" si="190"/>
        <v>0</v>
      </c>
      <c r="G4064">
        <f t="shared" si="191"/>
        <v>0</v>
      </c>
    </row>
    <row r="4065" spans="1:7" x14ac:dyDescent="0.35">
      <c r="A4065" s="1" t="str">
        <f>fact_sales_daily_final!A4065</f>
        <v>5/24/2015</v>
      </c>
      <c r="B4065" t="str">
        <f>fact_sales_daily_final!E4065</f>
        <v>R06</v>
      </c>
      <c r="C4065">
        <f>fact_sales_daily_final!F4065</f>
        <v>1.3</v>
      </c>
      <c r="D4065">
        <f>C4065 * VLOOKUP(B4065, finance_assumptions!A:B, 2, FALSE)</f>
        <v>1.3</v>
      </c>
      <c r="E4065">
        <f t="shared" si="189"/>
        <v>0.97500000000000009</v>
      </c>
      <c r="F4065">
        <f t="shared" si="190"/>
        <v>0.32499999999999996</v>
      </c>
      <c r="G4065">
        <f t="shared" si="191"/>
        <v>0.24999999999999994</v>
      </c>
    </row>
    <row r="4066" spans="1:7" x14ac:dyDescent="0.35">
      <c r="A4066" s="1" t="str">
        <f>fact_sales_daily_final!A4066</f>
        <v>5/25/2015</v>
      </c>
      <c r="B4066" t="str">
        <f>fact_sales_daily_final!E4066</f>
        <v>M01AB</v>
      </c>
      <c r="C4066">
        <f>fact_sales_daily_final!F4066</f>
        <v>9.66</v>
      </c>
      <c r="D4066">
        <f>C4066 * VLOOKUP(B4066, finance_assumptions!A:B, 2, FALSE)</f>
        <v>9.66</v>
      </c>
      <c r="E4066">
        <f t="shared" si="189"/>
        <v>7.2450000000000001</v>
      </c>
      <c r="F4066">
        <f t="shared" si="190"/>
        <v>2.415</v>
      </c>
      <c r="G4066">
        <f t="shared" si="191"/>
        <v>0.25</v>
      </c>
    </row>
    <row r="4067" spans="1:7" x14ac:dyDescent="0.35">
      <c r="A4067" s="1" t="str">
        <f>fact_sales_daily_final!A4067</f>
        <v>5/25/2015</v>
      </c>
      <c r="B4067" t="str">
        <f>fact_sales_daily_final!E4067</f>
        <v>M01AE</v>
      </c>
      <c r="C4067">
        <f>fact_sales_daily_final!F4067</f>
        <v>3.33</v>
      </c>
      <c r="D4067">
        <f>C4067 * VLOOKUP(B4067, finance_assumptions!A:B, 2, FALSE)</f>
        <v>3.33</v>
      </c>
      <c r="E4067">
        <f t="shared" si="189"/>
        <v>2.4975000000000001</v>
      </c>
      <c r="F4067">
        <f t="shared" si="190"/>
        <v>0.83250000000000002</v>
      </c>
      <c r="G4067">
        <f t="shared" si="191"/>
        <v>0.25</v>
      </c>
    </row>
    <row r="4068" spans="1:7" x14ac:dyDescent="0.35">
      <c r="A4068" s="1" t="str">
        <f>fact_sales_daily_final!A4068</f>
        <v>5/25/2015</v>
      </c>
      <c r="B4068" t="str">
        <f>fact_sales_daily_final!E4068</f>
        <v>N02BA</v>
      </c>
      <c r="C4068">
        <f>fact_sales_daily_final!F4068</f>
        <v>4</v>
      </c>
      <c r="D4068">
        <f>C4068 * VLOOKUP(B4068, finance_assumptions!A:B, 2, FALSE)</f>
        <v>4</v>
      </c>
      <c r="E4068">
        <f t="shared" si="189"/>
        <v>3</v>
      </c>
      <c r="F4068">
        <f t="shared" si="190"/>
        <v>1</v>
      </c>
      <c r="G4068">
        <f t="shared" si="191"/>
        <v>0.25</v>
      </c>
    </row>
    <row r="4069" spans="1:7" x14ac:dyDescent="0.35">
      <c r="A4069" s="1" t="str">
        <f>fact_sales_daily_final!A4069</f>
        <v>5/25/2015</v>
      </c>
      <c r="B4069" t="str">
        <f>fact_sales_daily_final!E4069</f>
        <v>N02BE</v>
      </c>
      <c r="C4069">
        <f>fact_sales_daily_final!F4069</f>
        <v>30</v>
      </c>
      <c r="D4069">
        <f>C4069 * VLOOKUP(B4069, finance_assumptions!A:B, 2, FALSE)</f>
        <v>30</v>
      </c>
      <c r="E4069">
        <f t="shared" si="189"/>
        <v>22.5</v>
      </c>
      <c r="F4069">
        <f t="shared" si="190"/>
        <v>7.5</v>
      </c>
      <c r="G4069">
        <f t="shared" si="191"/>
        <v>0.25</v>
      </c>
    </row>
    <row r="4070" spans="1:7" x14ac:dyDescent="0.35">
      <c r="A4070" s="1" t="str">
        <f>fact_sales_daily_final!A4070</f>
        <v>5/25/2015</v>
      </c>
      <c r="B4070" t="str">
        <f>fact_sales_daily_final!E4070</f>
        <v>N05B</v>
      </c>
      <c r="C4070">
        <f>fact_sales_daily_final!F4070</f>
        <v>11</v>
      </c>
      <c r="D4070">
        <f>C4070 * VLOOKUP(B4070, finance_assumptions!A:B, 2, FALSE)</f>
        <v>11</v>
      </c>
      <c r="E4070">
        <f t="shared" si="189"/>
        <v>8.25</v>
      </c>
      <c r="F4070">
        <f t="shared" si="190"/>
        <v>2.75</v>
      </c>
      <c r="G4070">
        <f t="shared" si="191"/>
        <v>0.25</v>
      </c>
    </row>
    <row r="4071" spans="1:7" x14ac:dyDescent="0.35">
      <c r="A4071" s="1" t="str">
        <f>fact_sales_daily_final!A4071</f>
        <v>5/25/2015</v>
      </c>
      <c r="B4071" t="str">
        <f>fact_sales_daily_final!E4071</f>
        <v>N05C</v>
      </c>
      <c r="C4071">
        <f>fact_sales_daily_final!F4071</f>
        <v>3</v>
      </c>
      <c r="D4071">
        <f>C4071 * VLOOKUP(B4071, finance_assumptions!A:B, 2, FALSE)</f>
        <v>3</v>
      </c>
      <c r="E4071">
        <f t="shared" si="189"/>
        <v>2.25</v>
      </c>
      <c r="F4071">
        <f t="shared" si="190"/>
        <v>0.75</v>
      </c>
      <c r="G4071">
        <f t="shared" si="191"/>
        <v>0.25</v>
      </c>
    </row>
    <row r="4072" spans="1:7" x14ac:dyDescent="0.35">
      <c r="A4072" s="1" t="str">
        <f>fact_sales_daily_final!A4072</f>
        <v>5/25/2015</v>
      </c>
      <c r="B4072" t="str">
        <f>fact_sales_daily_final!E4072</f>
        <v>R03</v>
      </c>
      <c r="C4072">
        <f>fact_sales_daily_final!F4072</f>
        <v>0</v>
      </c>
      <c r="D4072">
        <f>C4072 * VLOOKUP(B4072, finance_assumptions!A:B, 2, FALSE)</f>
        <v>0</v>
      </c>
      <c r="E4072">
        <f t="shared" si="189"/>
        <v>0</v>
      </c>
      <c r="F4072">
        <f t="shared" si="190"/>
        <v>0</v>
      </c>
      <c r="G4072">
        <f t="shared" si="191"/>
        <v>0</v>
      </c>
    </row>
    <row r="4073" spans="1:7" x14ac:dyDescent="0.35">
      <c r="A4073" s="1" t="str">
        <f>fact_sales_daily_final!A4073</f>
        <v>5/25/2015</v>
      </c>
      <c r="B4073" t="str">
        <f>fact_sales_daily_final!E4073</f>
        <v>R06</v>
      </c>
      <c r="C4073">
        <f>fact_sales_daily_final!F4073</f>
        <v>3</v>
      </c>
      <c r="D4073">
        <f>C4073 * VLOOKUP(B4073, finance_assumptions!A:B, 2, FALSE)</f>
        <v>3</v>
      </c>
      <c r="E4073">
        <f t="shared" si="189"/>
        <v>2.25</v>
      </c>
      <c r="F4073">
        <f t="shared" si="190"/>
        <v>0.75</v>
      </c>
      <c r="G4073">
        <f t="shared" si="191"/>
        <v>0.25</v>
      </c>
    </row>
    <row r="4074" spans="1:7" x14ac:dyDescent="0.35">
      <c r="A4074" s="1" t="str">
        <f>fact_sales_daily_final!A4074</f>
        <v>5/26/2015</v>
      </c>
      <c r="B4074" t="str">
        <f>fact_sales_daily_final!E4074</f>
        <v>M01AB</v>
      </c>
      <c r="C4074">
        <f>fact_sales_daily_final!F4074</f>
        <v>7.34</v>
      </c>
      <c r="D4074">
        <f>C4074 * VLOOKUP(B4074, finance_assumptions!A:B, 2, FALSE)</f>
        <v>7.34</v>
      </c>
      <c r="E4074">
        <f t="shared" si="189"/>
        <v>5.5049999999999999</v>
      </c>
      <c r="F4074">
        <f t="shared" si="190"/>
        <v>1.835</v>
      </c>
      <c r="G4074">
        <f t="shared" si="191"/>
        <v>0.25</v>
      </c>
    </row>
    <row r="4075" spans="1:7" x14ac:dyDescent="0.35">
      <c r="A4075" s="1" t="str">
        <f>fact_sales_daily_final!A4075</f>
        <v>5/26/2015</v>
      </c>
      <c r="B4075" t="str">
        <f>fact_sales_daily_final!E4075</f>
        <v>M01AE</v>
      </c>
      <c r="C4075">
        <f>fact_sales_daily_final!F4075</f>
        <v>3.34</v>
      </c>
      <c r="D4075">
        <f>C4075 * VLOOKUP(B4075, finance_assumptions!A:B, 2, FALSE)</f>
        <v>3.34</v>
      </c>
      <c r="E4075">
        <f t="shared" si="189"/>
        <v>2.5049999999999999</v>
      </c>
      <c r="F4075">
        <f t="shared" si="190"/>
        <v>0.83499999999999996</v>
      </c>
      <c r="G4075">
        <f t="shared" si="191"/>
        <v>0.25</v>
      </c>
    </row>
    <row r="4076" spans="1:7" x14ac:dyDescent="0.35">
      <c r="A4076" s="1" t="str">
        <f>fact_sales_daily_final!A4076</f>
        <v>5/26/2015</v>
      </c>
      <c r="B4076" t="str">
        <f>fact_sales_daily_final!E4076</f>
        <v>N02BA</v>
      </c>
      <c r="C4076">
        <f>fact_sales_daily_final!F4076</f>
        <v>4.5</v>
      </c>
      <c r="D4076">
        <f>C4076 * VLOOKUP(B4076, finance_assumptions!A:B, 2, FALSE)</f>
        <v>4.5</v>
      </c>
      <c r="E4076">
        <f t="shared" si="189"/>
        <v>3.375</v>
      </c>
      <c r="F4076">
        <f t="shared" si="190"/>
        <v>1.125</v>
      </c>
      <c r="G4076">
        <f t="shared" si="191"/>
        <v>0.25</v>
      </c>
    </row>
    <row r="4077" spans="1:7" x14ac:dyDescent="0.35">
      <c r="A4077" s="1" t="str">
        <f>fact_sales_daily_final!A4077</f>
        <v>5/26/2015</v>
      </c>
      <c r="B4077" t="str">
        <f>fact_sales_daily_final!E4077</f>
        <v>N02BE</v>
      </c>
      <c r="C4077">
        <f>fact_sales_daily_final!F4077</f>
        <v>27</v>
      </c>
      <c r="D4077">
        <f>C4077 * VLOOKUP(B4077, finance_assumptions!A:B, 2, FALSE)</f>
        <v>27</v>
      </c>
      <c r="E4077">
        <f t="shared" si="189"/>
        <v>20.25</v>
      </c>
      <c r="F4077">
        <f t="shared" si="190"/>
        <v>6.75</v>
      </c>
      <c r="G4077">
        <f t="shared" si="191"/>
        <v>0.25</v>
      </c>
    </row>
    <row r="4078" spans="1:7" x14ac:dyDescent="0.35">
      <c r="A4078" s="1" t="str">
        <f>fact_sales_daily_final!A4078</f>
        <v>5/26/2015</v>
      </c>
      <c r="B4078" t="str">
        <f>fact_sales_daily_final!E4078</f>
        <v>N05B</v>
      </c>
      <c r="C4078">
        <f>fact_sales_daily_final!F4078</f>
        <v>11</v>
      </c>
      <c r="D4078">
        <f>C4078 * VLOOKUP(B4078, finance_assumptions!A:B, 2, FALSE)</f>
        <v>11</v>
      </c>
      <c r="E4078">
        <f t="shared" si="189"/>
        <v>8.25</v>
      </c>
      <c r="F4078">
        <f t="shared" si="190"/>
        <v>2.75</v>
      </c>
      <c r="G4078">
        <f t="shared" si="191"/>
        <v>0.25</v>
      </c>
    </row>
    <row r="4079" spans="1:7" x14ac:dyDescent="0.35">
      <c r="A4079" s="1" t="str">
        <f>fact_sales_daily_final!A4079</f>
        <v>5/26/2015</v>
      </c>
      <c r="B4079" t="str">
        <f>fact_sales_daily_final!E4079</f>
        <v>N05C</v>
      </c>
      <c r="C4079">
        <f>fact_sales_daily_final!F4079</f>
        <v>0</v>
      </c>
      <c r="D4079">
        <f>C4079 * VLOOKUP(B4079, finance_assumptions!A:B, 2, FALSE)</f>
        <v>0</v>
      </c>
      <c r="E4079">
        <f t="shared" si="189"/>
        <v>0</v>
      </c>
      <c r="F4079">
        <f t="shared" si="190"/>
        <v>0</v>
      </c>
      <c r="G4079">
        <f t="shared" si="191"/>
        <v>0</v>
      </c>
    </row>
    <row r="4080" spans="1:7" x14ac:dyDescent="0.35">
      <c r="A4080" s="1" t="str">
        <f>fact_sales_daily_final!A4080</f>
        <v>5/26/2015</v>
      </c>
      <c r="B4080" t="str">
        <f>fact_sales_daily_final!E4080</f>
        <v>R03</v>
      </c>
      <c r="C4080">
        <f>fact_sales_daily_final!F4080</f>
        <v>22</v>
      </c>
      <c r="D4080">
        <f>C4080 * VLOOKUP(B4080, finance_assumptions!A:B, 2, FALSE)</f>
        <v>22</v>
      </c>
      <c r="E4080">
        <f t="shared" si="189"/>
        <v>16.5</v>
      </c>
      <c r="F4080">
        <f t="shared" si="190"/>
        <v>5.5</v>
      </c>
      <c r="G4080">
        <f t="shared" si="191"/>
        <v>0.25</v>
      </c>
    </row>
    <row r="4081" spans="1:7" x14ac:dyDescent="0.35">
      <c r="A4081" s="1" t="str">
        <f>fact_sales_daily_final!A4081</f>
        <v>5/26/2015</v>
      </c>
      <c r="B4081" t="str">
        <f>fact_sales_daily_final!E4081</f>
        <v>R06</v>
      </c>
      <c r="C4081">
        <f>fact_sales_daily_final!F4081</f>
        <v>10</v>
      </c>
      <c r="D4081">
        <f>C4081 * VLOOKUP(B4081, finance_assumptions!A:B, 2, FALSE)</f>
        <v>10</v>
      </c>
      <c r="E4081">
        <f t="shared" si="189"/>
        <v>7.5</v>
      </c>
      <c r="F4081">
        <f t="shared" si="190"/>
        <v>2.5</v>
      </c>
      <c r="G4081">
        <f t="shared" si="191"/>
        <v>0.25</v>
      </c>
    </row>
    <row r="4082" spans="1:7" x14ac:dyDescent="0.35">
      <c r="A4082" s="1" t="str">
        <f>fact_sales_daily_final!A4082</f>
        <v>5/27/2015</v>
      </c>
      <c r="B4082" t="str">
        <f>fact_sales_daily_final!E4082</f>
        <v>M01AB</v>
      </c>
      <c r="C4082">
        <f>fact_sales_daily_final!F4082</f>
        <v>4</v>
      </c>
      <c r="D4082">
        <f>C4082 * VLOOKUP(B4082, finance_assumptions!A:B, 2, FALSE)</f>
        <v>4</v>
      </c>
      <c r="E4082">
        <f t="shared" si="189"/>
        <v>3</v>
      </c>
      <c r="F4082">
        <f t="shared" si="190"/>
        <v>1</v>
      </c>
      <c r="G4082">
        <f t="shared" si="191"/>
        <v>0.25</v>
      </c>
    </row>
    <row r="4083" spans="1:7" x14ac:dyDescent="0.35">
      <c r="A4083" s="1" t="str">
        <f>fact_sales_daily_final!A4083</f>
        <v>5/27/2015</v>
      </c>
      <c r="B4083" t="str">
        <f>fact_sales_daily_final!E4083</f>
        <v>M01AE</v>
      </c>
      <c r="C4083">
        <f>fact_sales_daily_final!F4083</f>
        <v>2.66</v>
      </c>
      <c r="D4083">
        <f>C4083 * VLOOKUP(B4083, finance_assumptions!A:B, 2, FALSE)</f>
        <v>2.66</v>
      </c>
      <c r="E4083">
        <f t="shared" si="189"/>
        <v>1.9950000000000001</v>
      </c>
      <c r="F4083">
        <f t="shared" si="190"/>
        <v>0.66500000000000004</v>
      </c>
      <c r="G4083">
        <f t="shared" si="191"/>
        <v>0.25</v>
      </c>
    </row>
    <row r="4084" spans="1:7" x14ac:dyDescent="0.35">
      <c r="A4084" s="1" t="str">
        <f>fact_sales_daily_final!A4084</f>
        <v>5/27/2015</v>
      </c>
      <c r="B4084" t="str">
        <f>fact_sales_daily_final!E4084</f>
        <v>N02BA</v>
      </c>
      <c r="C4084">
        <f>fact_sales_daily_final!F4084</f>
        <v>2</v>
      </c>
      <c r="D4084">
        <f>C4084 * VLOOKUP(B4084, finance_assumptions!A:B, 2, FALSE)</f>
        <v>2</v>
      </c>
      <c r="E4084">
        <f t="shared" si="189"/>
        <v>1.5</v>
      </c>
      <c r="F4084">
        <f t="shared" si="190"/>
        <v>0.5</v>
      </c>
      <c r="G4084">
        <f t="shared" si="191"/>
        <v>0.25</v>
      </c>
    </row>
    <row r="4085" spans="1:7" x14ac:dyDescent="0.35">
      <c r="A4085" s="1" t="str">
        <f>fact_sales_daily_final!A4085</f>
        <v>5/27/2015</v>
      </c>
      <c r="B4085" t="str">
        <f>fact_sales_daily_final!E4085</f>
        <v>N02BE</v>
      </c>
      <c r="C4085">
        <f>fact_sales_daily_final!F4085</f>
        <v>24.2</v>
      </c>
      <c r="D4085">
        <f>C4085 * VLOOKUP(B4085, finance_assumptions!A:B, 2, FALSE)</f>
        <v>24.2</v>
      </c>
      <c r="E4085">
        <f t="shared" si="189"/>
        <v>18.149999999999999</v>
      </c>
      <c r="F4085">
        <f t="shared" si="190"/>
        <v>6.0500000000000007</v>
      </c>
      <c r="G4085">
        <f t="shared" si="191"/>
        <v>0.25000000000000006</v>
      </c>
    </row>
    <row r="4086" spans="1:7" x14ac:dyDescent="0.35">
      <c r="A4086" s="1" t="str">
        <f>fact_sales_daily_final!A4086</f>
        <v>5/27/2015</v>
      </c>
      <c r="B4086" t="str">
        <f>fact_sales_daily_final!E4086</f>
        <v>N05B</v>
      </c>
      <c r="C4086">
        <f>fact_sales_daily_final!F4086</f>
        <v>7</v>
      </c>
      <c r="D4086">
        <f>C4086 * VLOOKUP(B4086, finance_assumptions!A:B, 2, FALSE)</f>
        <v>7</v>
      </c>
      <c r="E4086">
        <f t="shared" si="189"/>
        <v>5.25</v>
      </c>
      <c r="F4086">
        <f t="shared" si="190"/>
        <v>1.75</v>
      </c>
      <c r="G4086">
        <f t="shared" si="191"/>
        <v>0.25</v>
      </c>
    </row>
    <row r="4087" spans="1:7" x14ac:dyDescent="0.35">
      <c r="A4087" s="1" t="str">
        <f>fact_sales_daily_final!A4087</f>
        <v>5/27/2015</v>
      </c>
      <c r="B4087" t="str">
        <f>fact_sales_daily_final!E4087</f>
        <v>N05C</v>
      </c>
      <c r="C4087">
        <f>fact_sales_daily_final!F4087</f>
        <v>0</v>
      </c>
      <c r="D4087">
        <f>C4087 * VLOOKUP(B4087, finance_assumptions!A:B, 2, FALSE)</f>
        <v>0</v>
      </c>
      <c r="E4087">
        <f t="shared" si="189"/>
        <v>0</v>
      </c>
      <c r="F4087">
        <f t="shared" si="190"/>
        <v>0</v>
      </c>
      <c r="G4087">
        <f t="shared" si="191"/>
        <v>0</v>
      </c>
    </row>
    <row r="4088" spans="1:7" x14ac:dyDescent="0.35">
      <c r="A4088" s="1" t="str">
        <f>fact_sales_daily_final!A4088</f>
        <v>5/27/2015</v>
      </c>
      <c r="B4088" t="str">
        <f>fact_sales_daily_final!E4088</f>
        <v>R03</v>
      </c>
      <c r="C4088">
        <f>fact_sales_daily_final!F4088</f>
        <v>0</v>
      </c>
      <c r="D4088">
        <f>C4088 * VLOOKUP(B4088, finance_assumptions!A:B, 2, FALSE)</f>
        <v>0</v>
      </c>
      <c r="E4088">
        <f t="shared" si="189"/>
        <v>0</v>
      </c>
      <c r="F4088">
        <f t="shared" si="190"/>
        <v>0</v>
      </c>
      <c r="G4088">
        <f t="shared" si="191"/>
        <v>0</v>
      </c>
    </row>
    <row r="4089" spans="1:7" x14ac:dyDescent="0.35">
      <c r="A4089" s="1" t="str">
        <f>fact_sales_daily_final!A4089</f>
        <v>5/27/2015</v>
      </c>
      <c r="B4089" t="str">
        <f>fact_sales_daily_final!E4089</f>
        <v>R06</v>
      </c>
      <c r="C4089">
        <f>fact_sales_daily_final!F4089</f>
        <v>1</v>
      </c>
      <c r="D4089">
        <f>C4089 * VLOOKUP(B4089, finance_assumptions!A:B, 2, FALSE)</f>
        <v>1</v>
      </c>
      <c r="E4089">
        <f t="shared" si="189"/>
        <v>0.75</v>
      </c>
      <c r="F4089">
        <f t="shared" si="190"/>
        <v>0.25</v>
      </c>
      <c r="G4089">
        <f t="shared" si="191"/>
        <v>0.25</v>
      </c>
    </row>
    <row r="4090" spans="1:7" x14ac:dyDescent="0.35">
      <c r="A4090" s="1" t="str">
        <f>fact_sales_daily_final!A4090</f>
        <v>5/28/2015</v>
      </c>
      <c r="B4090" t="str">
        <f>fact_sales_daily_final!E4090</f>
        <v>M01AB</v>
      </c>
      <c r="C4090">
        <f>fact_sales_daily_final!F4090</f>
        <v>6</v>
      </c>
      <c r="D4090">
        <f>C4090 * VLOOKUP(B4090, finance_assumptions!A:B, 2, FALSE)</f>
        <v>6</v>
      </c>
      <c r="E4090">
        <f t="shared" si="189"/>
        <v>4.5</v>
      </c>
      <c r="F4090">
        <f t="shared" si="190"/>
        <v>1.5</v>
      </c>
      <c r="G4090">
        <f t="shared" si="191"/>
        <v>0.25</v>
      </c>
    </row>
    <row r="4091" spans="1:7" x14ac:dyDescent="0.35">
      <c r="A4091" s="1" t="str">
        <f>fact_sales_daily_final!A4091</f>
        <v>5/28/2015</v>
      </c>
      <c r="B4091" t="str">
        <f>fact_sales_daily_final!E4091</f>
        <v>M01AE</v>
      </c>
      <c r="C4091">
        <f>fact_sales_daily_final!F4091</f>
        <v>2.33</v>
      </c>
      <c r="D4091">
        <f>C4091 * VLOOKUP(B4091, finance_assumptions!A:B, 2, FALSE)</f>
        <v>2.33</v>
      </c>
      <c r="E4091">
        <f t="shared" si="189"/>
        <v>1.7475000000000001</v>
      </c>
      <c r="F4091">
        <f t="shared" si="190"/>
        <v>0.58250000000000002</v>
      </c>
      <c r="G4091">
        <f t="shared" si="191"/>
        <v>0.25</v>
      </c>
    </row>
    <row r="4092" spans="1:7" x14ac:dyDescent="0.35">
      <c r="A4092" s="1" t="str">
        <f>fact_sales_daily_final!A4092</f>
        <v>5/28/2015</v>
      </c>
      <c r="B4092" t="str">
        <f>fact_sales_daily_final!E4092</f>
        <v>N02BA</v>
      </c>
      <c r="C4092">
        <f>fact_sales_daily_final!F4092</f>
        <v>6.7</v>
      </c>
      <c r="D4092">
        <f>C4092 * VLOOKUP(B4092, finance_assumptions!A:B, 2, FALSE)</f>
        <v>6.7</v>
      </c>
      <c r="E4092">
        <f t="shared" si="189"/>
        <v>5.0250000000000004</v>
      </c>
      <c r="F4092">
        <f t="shared" si="190"/>
        <v>1.6749999999999998</v>
      </c>
      <c r="G4092">
        <f t="shared" si="191"/>
        <v>0.24999999999999997</v>
      </c>
    </row>
    <row r="4093" spans="1:7" x14ac:dyDescent="0.35">
      <c r="A4093" s="1" t="str">
        <f>fact_sales_daily_final!A4093</f>
        <v>5/28/2015</v>
      </c>
      <c r="B4093" t="str">
        <f>fact_sales_daily_final!E4093</f>
        <v>N02BE</v>
      </c>
      <c r="C4093">
        <f>fact_sales_daily_final!F4093</f>
        <v>17.100000000000001</v>
      </c>
      <c r="D4093">
        <f>C4093 * VLOOKUP(B4093, finance_assumptions!A:B, 2, FALSE)</f>
        <v>17.100000000000001</v>
      </c>
      <c r="E4093">
        <f t="shared" si="189"/>
        <v>12.825000000000001</v>
      </c>
      <c r="F4093">
        <f t="shared" si="190"/>
        <v>4.2750000000000004</v>
      </c>
      <c r="G4093">
        <f t="shared" si="191"/>
        <v>0.25</v>
      </c>
    </row>
    <row r="4094" spans="1:7" x14ac:dyDescent="0.35">
      <c r="A4094" s="1" t="str">
        <f>fact_sales_daily_final!A4094</f>
        <v>5/28/2015</v>
      </c>
      <c r="B4094" t="str">
        <f>fact_sales_daily_final!E4094</f>
        <v>N05B</v>
      </c>
      <c r="C4094">
        <f>fact_sales_daily_final!F4094</f>
        <v>3</v>
      </c>
      <c r="D4094">
        <f>C4094 * VLOOKUP(B4094, finance_assumptions!A:B, 2, FALSE)</f>
        <v>3</v>
      </c>
      <c r="E4094">
        <f t="shared" si="189"/>
        <v>2.25</v>
      </c>
      <c r="F4094">
        <f t="shared" si="190"/>
        <v>0.75</v>
      </c>
      <c r="G4094">
        <f t="shared" si="191"/>
        <v>0.25</v>
      </c>
    </row>
    <row r="4095" spans="1:7" x14ac:dyDescent="0.35">
      <c r="A4095" s="1" t="str">
        <f>fact_sales_daily_final!A4095</f>
        <v>5/28/2015</v>
      </c>
      <c r="B4095" t="str">
        <f>fact_sales_daily_final!E4095</f>
        <v>N05C</v>
      </c>
      <c r="C4095">
        <f>fact_sales_daily_final!F4095</f>
        <v>0</v>
      </c>
      <c r="D4095">
        <f>C4095 * VLOOKUP(B4095, finance_assumptions!A:B, 2, FALSE)</f>
        <v>0</v>
      </c>
      <c r="E4095">
        <f t="shared" si="189"/>
        <v>0</v>
      </c>
      <c r="F4095">
        <f t="shared" si="190"/>
        <v>0</v>
      </c>
      <c r="G4095">
        <f t="shared" si="191"/>
        <v>0</v>
      </c>
    </row>
    <row r="4096" spans="1:7" x14ac:dyDescent="0.35">
      <c r="A4096" s="1" t="str">
        <f>fact_sales_daily_final!A4096</f>
        <v>5/28/2015</v>
      </c>
      <c r="B4096" t="str">
        <f>fact_sales_daily_final!E4096</f>
        <v>R03</v>
      </c>
      <c r="C4096">
        <f>fact_sales_daily_final!F4096</f>
        <v>20</v>
      </c>
      <c r="D4096">
        <f>C4096 * VLOOKUP(B4096, finance_assumptions!A:B, 2, FALSE)</f>
        <v>20</v>
      </c>
      <c r="E4096">
        <f t="shared" si="189"/>
        <v>15</v>
      </c>
      <c r="F4096">
        <f t="shared" si="190"/>
        <v>5</v>
      </c>
      <c r="G4096">
        <f t="shared" si="191"/>
        <v>0.25</v>
      </c>
    </row>
    <row r="4097" spans="1:7" x14ac:dyDescent="0.35">
      <c r="A4097" s="1" t="str">
        <f>fact_sales_daily_final!A4097</f>
        <v>5/28/2015</v>
      </c>
      <c r="B4097" t="str">
        <f>fact_sales_daily_final!E4097</f>
        <v>R06</v>
      </c>
      <c r="C4097">
        <f>fact_sales_daily_final!F4097</f>
        <v>3</v>
      </c>
      <c r="D4097">
        <f>C4097 * VLOOKUP(B4097, finance_assumptions!A:B, 2, FALSE)</f>
        <v>3</v>
      </c>
      <c r="E4097">
        <f t="shared" si="189"/>
        <v>2.25</v>
      </c>
      <c r="F4097">
        <f t="shared" si="190"/>
        <v>0.75</v>
      </c>
      <c r="G4097">
        <f t="shared" si="191"/>
        <v>0.25</v>
      </c>
    </row>
    <row r="4098" spans="1:7" x14ac:dyDescent="0.35">
      <c r="A4098" s="1" t="str">
        <f>fact_sales_daily_final!A4098</f>
        <v>5/29/2015</v>
      </c>
      <c r="B4098" t="str">
        <f>fact_sales_daily_final!E4098</f>
        <v>M01AB</v>
      </c>
      <c r="C4098">
        <f>fact_sales_daily_final!F4098</f>
        <v>6.33</v>
      </c>
      <c r="D4098">
        <f>C4098 * VLOOKUP(B4098, finance_assumptions!A:B, 2, FALSE)</f>
        <v>6.33</v>
      </c>
      <c r="E4098">
        <f t="shared" si="189"/>
        <v>4.7475000000000005</v>
      </c>
      <c r="F4098">
        <f t="shared" si="190"/>
        <v>1.5824999999999996</v>
      </c>
      <c r="G4098">
        <f t="shared" si="191"/>
        <v>0.24999999999999992</v>
      </c>
    </row>
    <row r="4099" spans="1:7" x14ac:dyDescent="0.35">
      <c r="A4099" s="1" t="str">
        <f>fact_sales_daily_final!A4099</f>
        <v>5/29/2015</v>
      </c>
      <c r="B4099" t="str">
        <f>fact_sales_daily_final!E4099</f>
        <v>M01AE</v>
      </c>
      <c r="C4099">
        <f>fact_sales_daily_final!F4099</f>
        <v>5.01</v>
      </c>
      <c r="D4099">
        <f>C4099 * VLOOKUP(B4099, finance_assumptions!A:B, 2, FALSE)</f>
        <v>5.01</v>
      </c>
      <c r="E4099">
        <f t="shared" ref="E4099:E4162" si="192">D4099 * 0.75</f>
        <v>3.7574999999999998</v>
      </c>
      <c r="F4099">
        <f t="shared" ref="F4099:F4162" si="193">D4099 - E4099</f>
        <v>1.2524999999999999</v>
      </c>
      <c r="G4099">
        <f t="shared" ref="G4099:G4162" si="194">IF(D4099=0, 0, F4099/D4099)</f>
        <v>0.25</v>
      </c>
    </row>
    <row r="4100" spans="1:7" x14ac:dyDescent="0.35">
      <c r="A4100" s="1" t="str">
        <f>fact_sales_daily_final!A4100</f>
        <v>5/29/2015</v>
      </c>
      <c r="B4100" t="str">
        <f>fact_sales_daily_final!E4100</f>
        <v>N02BA</v>
      </c>
      <c r="C4100">
        <f>fact_sales_daily_final!F4100</f>
        <v>3</v>
      </c>
      <c r="D4100">
        <f>C4100 * VLOOKUP(B4100, finance_assumptions!A:B, 2, FALSE)</f>
        <v>3</v>
      </c>
      <c r="E4100">
        <f t="shared" si="192"/>
        <v>2.25</v>
      </c>
      <c r="F4100">
        <f t="shared" si="193"/>
        <v>0.75</v>
      </c>
      <c r="G4100">
        <f t="shared" si="194"/>
        <v>0.25</v>
      </c>
    </row>
    <row r="4101" spans="1:7" x14ac:dyDescent="0.35">
      <c r="A4101" s="1" t="str">
        <f>fact_sales_daily_final!A4101</f>
        <v>5/29/2015</v>
      </c>
      <c r="B4101" t="str">
        <f>fact_sales_daily_final!E4101</f>
        <v>N02BE</v>
      </c>
      <c r="C4101">
        <f>fact_sales_daily_final!F4101</f>
        <v>41.8</v>
      </c>
      <c r="D4101">
        <f>C4101 * VLOOKUP(B4101, finance_assumptions!A:B, 2, FALSE)</f>
        <v>41.8</v>
      </c>
      <c r="E4101">
        <f t="shared" si="192"/>
        <v>31.349999999999998</v>
      </c>
      <c r="F4101">
        <f t="shared" si="193"/>
        <v>10.45</v>
      </c>
      <c r="G4101">
        <f t="shared" si="194"/>
        <v>0.25</v>
      </c>
    </row>
    <row r="4102" spans="1:7" x14ac:dyDescent="0.35">
      <c r="A4102" s="1" t="str">
        <f>fact_sales_daily_final!A4102</f>
        <v>5/29/2015</v>
      </c>
      <c r="B4102" t="str">
        <f>fact_sales_daily_final!E4102</f>
        <v>N05B</v>
      </c>
      <c r="C4102">
        <f>fact_sales_daily_final!F4102</f>
        <v>6</v>
      </c>
      <c r="D4102">
        <f>C4102 * VLOOKUP(B4102, finance_assumptions!A:B, 2, FALSE)</f>
        <v>6</v>
      </c>
      <c r="E4102">
        <f t="shared" si="192"/>
        <v>4.5</v>
      </c>
      <c r="F4102">
        <f t="shared" si="193"/>
        <v>1.5</v>
      </c>
      <c r="G4102">
        <f t="shared" si="194"/>
        <v>0.25</v>
      </c>
    </row>
    <row r="4103" spans="1:7" x14ac:dyDescent="0.35">
      <c r="A4103" s="1" t="str">
        <f>fact_sales_daily_final!A4103</f>
        <v>5/29/2015</v>
      </c>
      <c r="B4103" t="str">
        <f>fact_sales_daily_final!E4103</f>
        <v>N05C</v>
      </c>
      <c r="C4103">
        <f>fact_sales_daily_final!F4103</f>
        <v>0</v>
      </c>
      <c r="D4103">
        <f>C4103 * VLOOKUP(B4103, finance_assumptions!A:B, 2, FALSE)</f>
        <v>0</v>
      </c>
      <c r="E4103">
        <f t="shared" si="192"/>
        <v>0</v>
      </c>
      <c r="F4103">
        <f t="shared" si="193"/>
        <v>0</v>
      </c>
      <c r="G4103">
        <f t="shared" si="194"/>
        <v>0</v>
      </c>
    </row>
    <row r="4104" spans="1:7" x14ac:dyDescent="0.35">
      <c r="A4104" s="1" t="str">
        <f>fact_sales_daily_final!A4104</f>
        <v>5/29/2015</v>
      </c>
      <c r="B4104" t="str">
        <f>fact_sales_daily_final!E4104</f>
        <v>R03</v>
      </c>
      <c r="C4104">
        <f>fact_sales_daily_final!F4104</f>
        <v>5</v>
      </c>
      <c r="D4104">
        <f>C4104 * VLOOKUP(B4104, finance_assumptions!A:B, 2, FALSE)</f>
        <v>5</v>
      </c>
      <c r="E4104">
        <f t="shared" si="192"/>
        <v>3.75</v>
      </c>
      <c r="F4104">
        <f t="shared" si="193"/>
        <v>1.25</v>
      </c>
      <c r="G4104">
        <f t="shared" si="194"/>
        <v>0.25</v>
      </c>
    </row>
    <row r="4105" spans="1:7" x14ac:dyDescent="0.35">
      <c r="A4105" s="1" t="str">
        <f>fact_sales_daily_final!A4105</f>
        <v>5/29/2015</v>
      </c>
      <c r="B4105" t="str">
        <f>fact_sales_daily_final!E4105</f>
        <v>R06</v>
      </c>
      <c r="C4105">
        <f>fact_sales_daily_final!F4105</f>
        <v>3</v>
      </c>
      <c r="D4105">
        <f>C4105 * VLOOKUP(B4105, finance_assumptions!A:B, 2, FALSE)</f>
        <v>3</v>
      </c>
      <c r="E4105">
        <f t="shared" si="192"/>
        <v>2.25</v>
      </c>
      <c r="F4105">
        <f t="shared" si="193"/>
        <v>0.75</v>
      </c>
      <c r="G4105">
        <f t="shared" si="194"/>
        <v>0.25</v>
      </c>
    </row>
    <row r="4106" spans="1:7" x14ac:dyDescent="0.35">
      <c r="A4106" s="1" t="str">
        <f>fact_sales_daily_final!A4106</f>
        <v>5/30/2015</v>
      </c>
      <c r="B4106" t="str">
        <f>fact_sales_daily_final!E4106</f>
        <v>M01AB</v>
      </c>
      <c r="C4106">
        <f>fact_sales_daily_final!F4106</f>
        <v>14</v>
      </c>
      <c r="D4106">
        <f>C4106 * VLOOKUP(B4106, finance_assumptions!A:B, 2, FALSE)</f>
        <v>14</v>
      </c>
      <c r="E4106">
        <f t="shared" si="192"/>
        <v>10.5</v>
      </c>
      <c r="F4106">
        <f t="shared" si="193"/>
        <v>3.5</v>
      </c>
      <c r="G4106">
        <f t="shared" si="194"/>
        <v>0.25</v>
      </c>
    </row>
    <row r="4107" spans="1:7" x14ac:dyDescent="0.35">
      <c r="A4107" s="1" t="str">
        <f>fact_sales_daily_final!A4107</f>
        <v>5/30/2015</v>
      </c>
      <c r="B4107" t="str">
        <f>fact_sales_daily_final!E4107</f>
        <v>M01AE</v>
      </c>
      <c r="C4107">
        <f>fact_sales_daily_final!F4107</f>
        <v>2.68</v>
      </c>
      <c r="D4107">
        <f>C4107 * VLOOKUP(B4107, finance_assumptions!A:B, 2, FALSE)</f>
        <v>2.68</v>
      </c>
      <c r="E4107">
        <f t="shared" si="192"/>
        <v>2.0100000000000002</v>
      </c>
      <c r="F4107">
        <f t="shared" si="193"/>
        <v>0.66999999999999993</v>
      </c>
      <c r="G4107">
        <f t="shared" si="194"/>
        <v>0.24999999999999997</v>
      </c>
    </row>
    <row r="4108" spans="1:7" x14ac:dyDescent="0.35">
      <c r="A4108" s="1" t="str">
        <f>fact_sales_daily_final!A4108</f>
        <v>5/30/2015</v>
      </c>
      <c r="B4108" t="str">
        <f>fact_sales_daily_final!E4108</f>
        <v>N02BA</v>
      </c>
      <c r="C4108">
        <f>fact_sales_daily_final!F4108</f>
        <v>6</v>
      </c>
      <c r="D4108">
        <f>C4108 * VLOOKUP(B4108, finance_assumptions!A:B, 2, FALSE)</f>
        <v>6</v>
      </c>
      <c r="E4108">
        <f t="shared" si="192"/>
        <v>4.5</v>
      </c>
      <c r="F4108">
        <f t="shared" si="193"/>
        <v>1.5</v>
      </c>
      <c r="G4108">
        <f t="shared" si="194"/>
        <v>0.25</v>
      </c>
    </row>
    <row r="4109" spans="1:7" x14ac:dyDescent="0.35">
      <c r="A4109" s="1" t="str">
        <f>fact_sales_daily_final!A4109</f>
        <v>5/30/2015</v>
      </c>
      <c r="B4109" t="str">
        <f>fact_sales_daily_final!E4109</f>
        <v>N02BE</v>
      </c>
      <c r="C4109">
        <f>fact_sales_daily_final!F4109</f>
        <v>24.5</v>
      </c>
      <c r="D4109">
        <f>C4109 * VLOOKUP(B4109, finance_assumptions!A:B, 2, FALSE)</f>
        <v>24.5</v>
      </c>
      <c r="E4109">
        <f t="shared" si="192"/>
        <v>18.375</v>
      </c>
      <c r="F4109">
        <f t="shared" si="193"/>
        <v>6.125</v>
      </c>
      <c r="G4109">
        <f t="shared" si="194"/>
        <v>0.25</v>
      </c>
    </row>
    <row r="4110" spans="1:7" x14ac:dyDescent="0.35">
      <c r="A4110" s="1" t="str">
        <f>fact_sales_daily_final!A4110</f>
        <v>5/30/2015</v>
      </c>
      <c r="B4110" t="str">
        <f>fact_sales_daily_final!E4110</f>
        <v>N05B</v>
      </c>
      <c r="C4110">
        <f>fact_sales_daily_final!F4110</f>
        <v>4</v>
      </c>
      <c r="D4110">
        <f>C4110 * VLOOKUP(B4110, finance_assumptions!A:B, 2, FALSE)</f>
        <v>4</v>
      </c>
      <c r="E4110">
        <f t="shared" si="192"/>
        <v>3</v>
      </c>
      <c r="F4110">
        <f t="shared" si="193"/>
        <v>1</v>
      </c>
      <c r="G4110">
        <f t="shared" si="194"/>
        <v>0.25</v>
      </c>
    </row>
    <row r="4111" spans="1:7" x14ac:dyDescent="0.35">
      <c r="A4111" s="1" t="str">
        <f>fact_sales_daily_final!A4111</f>
        <v>5/30/2015</v>
      </c>
      <c r="B4111" t="str">
        <f>fact_sales_daily_final!E4111</f>
        <v>N05C</v>
      </c>
      <c r="C4111">
        <f>fact_sales_daily_final!F4111</f>
        <v>0</v>
      </c>
      <c r="D4111">
        <f>C4111 * VLOOKUP(B4111, finance_assumptions!A:B, 2, FALSE)</f>
        <v>0</v>
      </c>
      <c r="E4111">
        <f t="shared" si="192"/>
        <v>0</v>
      </c>
      <c r="F4111">
        <f t="shared" si="193"/>
        <v>0</v>
      </c>
      <c r="G4111">
        <f t="shared" si="194"/>
        <v>0</v>
      </c>
    </row>
    <row r="4112" spans="1:7" x14ac:dyDescent="0.35">
      <c r="A4112" s="1" t="str">
        <f>fact_sales_daily_final!A4112</f>
        <v>5/30/2015</v>
      </c>
      <c r="B4112" t="str">
        <f>fact_sales_daily_final!E4112</f>
        <v>R03</v>
      </c>
      <c r="C4112">
        <f>fact_sales_daily_final!F4112</f>
        <v>4</v>
      </c>
      <c r="D4112">
        <f>C4112 * VLOOKUP(B4112, finance_assumptions!A:B, 2, FALSE)</f>
        <v>4</v>
      </c>
      <c r="E4112">
        <f t="shared" si="192"/>
        <v>3</v>
      </c>
      <c r="F4112">
        <f t="shared" si="193"/>
        <v>1</v>
      </c>
      <c r="G4112">
        <f t="shared" si="194"/>
        <v>0.25</v>
      </c>
    </row>
    <row r="4113" spans="1:7" x14ac:dyDescent="0.35">
      <c r="A4113" s="1" t="str">
        <f>fact_sales_daily_final!A4113</f>
        <v>5/30/2015</v>
      </c>
      <c r="B4113" t="str">
        <f>fact_sales_daily_final!E4113</f>
        <v>R06</v>
      </c>
      <c r="C4113">
        <f>fact_sales_daily_final!F4113</f>
        <v>8</v>
      </c>
      <c r="D4113">
        <f>C4113 * VLOOKUP(B4113, finance_assumptions!A:B, 2, FALSE)</f>
        <v>8</v>
      </c>
      <c r="E4113">
        <f t="shared" si="192"/>
        <v>6</v>
      </c>
      <c r="F4113">
        <f t="shared" si="193"/>
        <v>2</v>
      </c>
      <c r="G4113">
        <f t="shared" si="194"/>
        <v>0.25</v>
      </c>
    </row>
    <row r="4114" spans="1:7" x14ac:dyDescent="0.35">
      <c r="A4114" s="1" t="str">
        <f>fact_sales_daily_final!A4114</f>
        <v>5/31/2015</v>
      </c>
      <c r="B4114" t="str">
        <f>fact_sales_daily_final!E4114</f>
        <v>M01AB</v>
      </c>
      <c r="C4114">
        <f>fact_sales_daily_final!F4114</f>
        <v>3</v>
      </c>
      <c r="D4114">
        <f>C4114 * VLOOKUP(B4114, finance_assumptions!A:B, 2, FALSE)</f>
        <v>3</v>
      </c>
      <c r="E4114">
        <f t="shared" si="192"/>
        <v>2.25</v>
      </c>
      <c r="F4114">
        <f t="shared" si="193"/>
        <v>0.75</v>
      </c>
      <c r="G4114">
        <f t="shared" si="194"/>
        <v>0.25</v>
      </c>
    </row>
    <row r="4115" spans="1:7" x14ac:dyDescent="0.35">
      <c r="A4115" s="1" t="str">
        <f>fact_sales_daily_final!A4115</f>
        <v>5/31/2015</v>
      </c>
      <c r="B4115" t="str">
        <f>fact_sales_daily_final!E4115</f>
        <v>M01AE</v>
      </c>
      <c r="C4115">
        <f>fact_sales_daily_final!F4115</f>
        <v>4.6970000000000001</v>
      </c>
      <c r="D4115">
        <f>C4115 * VLOOKUP(B4115, finance_assumptions!A:B, 2, FALSE)</f>
        <v>4.6970000000000001</v>
      </c>
      <c r="E4115">
        <f t="shared" si="192"/>
        <v>3.5227500000000003</v>
      </c>
      <c r="F4115">
        <f t="shared" si="193"/>
        <v>1.1742499999999998</v>
      </c>
      <c r="G4115">
        <f t="shared" si="194"/>
        <v>0.24999999999999994</v>
      </c>
    </row>
    <row r="4116" spans="1:7" x14ac:dyDescent="0.35">
      <c r="A4116" s="1" t="str">
        <f>fact_sales_daily_final!A4116</f>
        <v>5/31/2015</v>
      </c>
      <c r="B4116" t="str">
        <f>fact_sales_daily_final!E4116</f>
        <v>N02BA</v>
      </c>
      <c r="C4116">
        <f>fact_sales_daily_final!F4116</f>
        <v>6.3</v>
      </c>
      <c r="D4116">
        <f>C4116 * VLOOKUP(B4116, finance_assumptions!A:B, 2, FALSE)</f>
        <v>6.3</v>
      </c>
      <c r="E4116">
        <f t="shared" si="192"/>
        <v>4.7249999999999996</v>
      </c>
      <c r="F4116">
        <f t="shared" si="193"/>
        <v>1.5750000000000002</v>
      </c>
      <c r="G4116">
        <f t="shared" si="194"/>
        <v>0.25000000000000006</v>
      </c>
    </row>
    <row r="4117" spans="1:7" x14ac:dyDescent="0.35">
      <c r="A4117" s="1" t="str">
        <f>fact_sales_daily_final!A4117</f>
        <v>5/31/2015</v>
      </c>
      <c r="B4117" t="str">
        <f>fact_sales_daily_final!E4117</f>
        <v>N02BE</v>
      </c>
      <c r="C4117">
        <f>fact_sales_daily_final!F4117</f>
        <v>31.5</v>
      </c>
      <c r="D4117">
        <f>C4117 * VLOOKUP(B4117, finance_assumptions!A:B, 2, FALSE)</f>
        <v>31.5</v>
      </c>
      <c r="E4117">
        <f t="shared" si="192"/>
        <v>23.625</v>
      </c>
      <c r="F4117">
        <f t="shared" si="193"/>
        <v>7.875</v>
      </c>
      <c r="G4117">
        <f t="shared" si="194"/>
        <v>0.25</v>
      </c>
    </row>
    <row r="4118" spans="1:7" x14ac:dyDescent="0.35">
      <c r="A4118" s="1" t="str">
        <f>fact_sales_daily_final!A4118</f>
        <v>5/31/2015</v>
      </c>
      <c r="B4118" t="str">
        <f>fact_sales_daily_final!E4118</f>
        <v>N05B</v>
      </c>
      <c r="C4118">
        <f>fact_sales_daily_final!F4118</f>
        <v>2</v>
      </c>
      <c r="D4118">
        <f>C4118 * VLOOKUP(B4118, finance_assumptions!A:B, 2, FALSE)</f>
        <v>2</v>
      </c>
      <c r="E4118">
        <f t="shared" si="192"/>
        <v>1.5</v>
      </c>
      <c r="F4118">
        <f t="shared" si="193"/>
        <v>0.5</v>
      </c>
      <c r="G4118">
        <f t="shared" si="194"/>
        <v>0.25</v>
      </c>
    </row>
    <row r="4119" spans="1:7" x14ac:dyDescent="0.35">
      <c r="A4119" s="1" t="str">
        <f>fact_sales_daily_final!A4119</f>
        <v>5/31/2015</v>
      </c>
      <c r="B4119" t="str">
        <f>fact_sales_daily_final!E4119</f>
        <v>N05C</v>
      </c>
      <c r="C4119">
        <f>fact_sales_daily_final!F4119</f>
        <v>0</v>
      </c>
      <c r="D4119">
        <f>C4119 * VLOOKUP(B4119, finance_assumptions!A:B, 2, FALSE)</f>
        <v>0</v>
      </c>
      <c r="E4119">
        <f t="shared" si="192"/>
        <v>0</v>
      </c>
      <c r="F4119">
        <f t="shared" si="193"/>
        <v>0</v>
      </c>
      <c r="G4119">
        <f t="shared" si="194"/>
        <v>0</v>
      </c>
    </row>
    <row r="4120" spans="1:7" x14ac:dyDescent="0.35">
      <c r="A4120" s="1" t="str">
        <f>fact_sales_daily_final!A4120</f>
        <v>5/31/2015</v>
      </c>
      <c r="B4120" t="str">
        <f>fact_sales_daily_final!E4120</f>
        <v>R03</v>
      </c>
      <c r="C4120">
        <f>fact_sales_daily_final!F4120</f>
        <v>0</v>
      </c>
      <c r="D4120">
        <f>C4120 * VLOOKUP(B4120, finance_assumptions!A:B, 2, FALSE)</f>
        <v>0</v>
      </c>
      <c r="E4120">
        <f t="shared" si="192"/>
        <v>0</v>
      </c>
      <c r="F4120">
        <f t="shared" si="193"/>
        <v>0</v>
      </c>
      <c r="G4120">
        <f t="shared" si="194"/>
        <v>0</v>
      </c>
    </row>
    <row r="4121" spans="1:7" x14ac:dyDescent="0.35">
      <c r="A4121" s="1" t="str">
        <f>fact_sales_daily_final!A4121</f>
        <v>5/31/2015</v>
      </c>
      <c r="B4121" t="str">
        <f>fact_sales_daily_final!E4121</f>
        <v>R06</v>
      </c>
      <c r="C4121">
        <f>fact_sales_daily_final!F4121</f>
        <v>10.5</v>
      </c>
      <c r="D4121">
        <f>C4121 * VLOOKUP(B4121, finance_assumptions!A:B, 2, FALSE)</f>
        <v>10.5</v>
      </c>
      <c r="E4121">
        <f t="shared" si="192"/>
        <v>7.875</v>
      </c>
      <c r="F4121">
        <f t="shared" si="193"/>
        <v>2.625</v>
      </c>
      <c r="G4121">
        <f t="shared" si="194"/>
        <v>0.25</v>
      </c>
    </row>
    <row r="4122" spans="1:7" x14ac:dyDescent="0.35">
      <c r="A4122" s="1">
        <f>fact_sales_daily_final!A4122</f>
        <v>42010</v>
      </c>
      <c r="B4122" t="str">
        <f>fact_sales_daily_final!E4122</f>
        <v>M01AB</v>
      </c>
      <c r="C4122">
        <f>fact_sales_daily_final!F4122</f>
        <v>4.66</v>
      </c>
      <c r="D4122">
        <f>C4122 * VLOOKUP(B4122, finance_assumptions!A:B, 2, FALSE)</f>
        <v>4.66</v>
      </c>
      <c r="E4122">
        <f t="shared" si="192"/>
        <v>3.4950000000000001</v>
      </c>
      <c r="F4122">
        <f t="shared" si="193"/>
        <v>1.165</v>
      </c>
      <c r="G4122">
        <f t="shared" si="194"/>
        <v>0.25</v>
      </c>
    </row>
    <row r="4123" spans="1:7" x14ac:dyDescent="0.35">
      <c r="A4123" s="1">
        <f>fact_sales_daily_final!A4123</f>
        <v>42010</v>
      </c>
      <c r="B4123" t="str">
        <f>fact_sales_daily_final!E4123</f>
        <v>M01AE</v>
      </c>
      <c r="C4123">
        <f>fact_sales_daily_final!F4123</f>
        <v>5</v>
      </c>
      <c r="D4123">
        <f>C4123 * VLOOKUP(B4123, finance_assumptions!A:B, 2, FALSE)</f>
        <v>5</v>
      </c>
      <c r="E4123">
        <f t="shared" si="192"/>
        <v>3.75</v>
      </c>
      <c r="F4123">
        <f t="shared" si="193"/>
        <v>1.25</v>
      </c>
      <c r="G4123">
        <f t="shared" si="194"/>
        <v>0.25</v>
      </c>
    </row>
    <row r="4124" spans="1:7" x14ac:dyDescent="0.35">
      <c r="A4124" s="1">
        <f>fact_sales_daily_final!A4124</f>
        <v>42010</v>
      </c>
      <c r="B4124" t="str">
        <f>fact_sales_daily_final!E4124</f>
        <v>N02BA</v>
      </c>
      <c r="C4124">
        <f>fact_sales_daily_final!F4124</f>
        <v>2.5</v>
      </c>
      <c r="D4124">
        <f>C4124 * VLOOKUP(B4124, finance_assumptions!A:B, 2, FALSE)</f>
        <v>2.5</v>
      </c>
      <c r="E4124">
        <f t="shared" si="192"/>
        <v>1.875</v>
      </c>
      <c r="F4124">
        <f t="shared" si="193"/>
        <v>0.625</v>
      </c>
      <c r="G4124">
        <f t="shared" si="194"/>
        <v>0.25</v>
      </c>
    </row>
    <row r="4125" spans="1:7" x14ac:dyDescent="0.35">
      <c r="A4125" s="1">
        <f>fact_sales_daily_final!A4125</f>
        <v>42010</v>
      </c>
      <c r="B4125" t="str">
        <f>fact_sales_daily_final!E4125</f>
        <v>N02BE</v>
      </c>
      <c r="C4125">
        <f>fact_sales_daily_final!F4125</f>
        <v>23.55</v>
      </c>
      <c r="D4125">
        <f>C4125 * VLOOKUP(B4125, finance_assumptions!A:B, 2, FALSE)</f>
        <v>23.55</v>
      </c>
      <c r="E4125">
        <f t="shared" si="192"/>
        <v>17.662500000000001</v>
      </c>
      <c r="F4125">
        <f t="shared" si="193"/>
        <v>5.8874999999999993</v>
      </c>
      <c r="G4125">
        <f t="shared" si="194"/>
        <v>0.24999999999999997</v>
      </c>
    </row>
    <row r="4126" spans="1:7" x14ac:dyDescent="0.35">
      <c r="A4126" s="1">
        <f>fact_sales_daily_final!A4126</f>
        <v>42010</v>
      </c>
      <c r="B4126" t="str">
        <f>fact_sales_daily_final!E4126</f>
        <v>N05B</v>
      </c>
      <c r="C4126">
        <f>fact_sales_daily_final!F4126</f>
        <v>12</v>
      </c>
      <c r="D4126">
        <f>C4126 * VLOOKUP(B4126, finance_assumptions!A:B, 2, FALSE)</f>
        <v>12</v>
      </c>
      <c r="E4126">
        <f t="shared" si="192"/>
        <v>9</v>
      </c>
      <c r="F4126">
        <f t="shared" si="193"/>
        <v>3</v>
      </c>
      <c r="G4126">
        <f t="shared" si="194"/>
        <v>0.25</v>
      </c>
    </row>
    <row r="4127" spans="1:7" x14ac:dyDescent="0.35">
      <c r="A4127" s="1">
        <f>fact_sales_daily_final!A4127</f>
        <v>42010</v>
      </c>
      <c r="B4127" t="str">
        <f>fact_sales_daily_final!E4127</f>
        <v>N05C</v>
      </c>
      <c r="C4127">
        <f>fact_sales_daily_final!F4127</f>
        <v>0</v>
      </c>
      <c r="D4127">
        <f>C4127 * VLOOKUP(B4127, finance_assumptions!A:B, 2, FALSE)</f>
        <v>0</v>
      </c>
      <c r="E4127">
        <f t="shared" si="192"/>
        <v>0</v>
      </c>
      <c r="F4127">
        <f t="shared" si="193"/>
        <v>0</v>
      </c>
      <c r="G4127">
        <f t="shared" si="194"/>
        <v>0</v>
      </c>
    </row>
    <row r="4128" spans="1:7" x14ac:dyDescent="0.35">
      <c r="A4128" s="1">
        <f>fact_sales_daily_final!A4128</f>
        <v>42010</v>
      </c>
      <c r="B4128" t="str">
        <f>fact_sales_daily_final!E4128</f>
        <v>R03</v>
      </c>
      <c r="C4128">
        <f>fact_sales_daily_final!F4128</f>
        <v>2</v>
      </c>
      <c r="D4128">
        <f>C4128 * VLOOKUP(B4128, finance_assumptions!A:B, 2, FALSE)</f>
        <v>2</v>
      </c>
      <c r="E4128">
        <f t="shared" si="192"/>
        <v>1.5</v>
      </c>
      <c r="F4128">
        <f t="shared" si="193"/>
        <v>0.5</v>
      </c>
      <c r="G4128">
        <f t="shared" si="194"/>
        <v>0.25</v>
      </c>
    </row>
    <row r="4129" spans="1:7" x14ac:dyDescent="0.35">
      <c r="A4129" s="1">
        <f>fact_sales_daily_final!A4129</f>
        <v>42010</v>
      </c>
      <c r="B4129" t="str">
        <f>fact_sales_daily_final!E4129</f>
        <v>R06</v>
      </c>
      <c r="C4129">
        <f>fact_sales_daily_final!F4129</f>
        <v>3</v>
      </c>
      <c r="D4129">
        <f>C4129 * VLOOKUP(B4129, finance_assumptions!A:B, 2, FALSE)</f>
        <v>3</v>
      </c>
      <c r="E4129">
        <f t="shared" si="192"/>
        <v>2.25</v>
      </c>
      <c r="F4129">
        <f t="shared" si="193"/>
        <v>0.75</v>
      </c>
      <c r="G4129">
        <f t="shared" si="194"/>
        <v>0.25</v>
      </c>
    </row>
    <row r="4130" spans="1:7" x14ac:dyDescent="0.35">
      <c r="A4130" s="1">
        <f>fact_sales_daily_final!A4130</f>
        <v>42041</v>
      </c>
      <c r="B4130" t="str">
        <f>fact_sales_daily_final!E4130</f>
        <v>M01AB</v>
      </c>
      <c r="C4130">
        <f>fact_sales_daily_final!F4130</f>
        <v>8.33</v>
      </c>
      <c r="D4130">
        <f>C4130 * VLOOKUP(B4130, finance_assumptions!A:B, 2, FALSE)</f>
        <v>8.33</v>
      </c>
      <c r="E4130">
        <f t="shared" si="192"/>
        <v>6.2475000000000005</v>
      </c>
      <c r="F4130">
        <f t="shared" si="193"/>
        <v>2.0824999999999996</v>
      </c>
      <c r="G4130">
        <f t="shared" si="194"/>
        <v>0.24999999999999994</v>
      </c>
    </row>
    <row r="4131" spans="1:7" x14ac:dyDescent="0.35">
      <c r="A4131" s="1">
        <f>fact_sales_daily_final!A4131</f>
        <v>42041</v>
      </c>
      <c r="B4131" t="str">
        <f>fact_sales_daily_final!E4131</f>
        <v>M01AE</v>
      </c>
      <c r="C4131">
        <f>fact_sales_daily_final!F4131</f>
        <v>8</v>
      </c>
      <c r="D4131">
        <f>C4131 * VLOOKUP(B4131, finance_assumptions!A:B, 2, FALSE)</f>
        <v>8</v>
      </c>
      <c r="E4131">
        <f t="shared" si="192"/>
        <v>6</v>
      </c>
      <c r="F4131">
        <f t="shared" si="193"/>
        <v>2</v>
      </c>
      <c r="G4131">
        <f t="shared" si="194"/>
        <v>0.25</v>
      </c>
    </row>
    <row r="4132" spans="1:7" x14ac:dyDescent="0.35">
      <c r="A4132" s="1">
        <f>fact_sales_daily_final!A4132</f>
        <v>42041</v>
      </c>
      <c r="B4132" t="str">
        <f>fact_sales_daily_final!E4132</f>
        <v>N02BA</v>
      </c>
      <c r="C4132">
        <f>fact_sales_daily_final!F4132</f>
        <v>7.9</v>
      </c>
      <c r="D4132">
        <f>C4132 * VLOOKUP(B4132, finance_assumptions!A:B, 2, FALSE)</f>
        <v>7.9</v>
      </c>
      <c r="E4132">
        <f t="shared" si="192"/>
        <v>5.9250000000000007</v>
      </c>
      <c r="F4132">
        <f t="shared" si="193"/>
        <v>1.9749999999999996</v>
      </c>
      <c r="G4132">
        <f t="shared" si="194"/>
        <v>0.24999999999999994</v>
      </c>
    </row>
    <row r="4133" spans="1:7" x14ac:dyDescent="0.35">
      <c r="A4133" s="1">
        <f>fact_sales_daily_final!A4133</f>
        <v>42041</v>
      </c>
      <c r="B4133" t="str">
        <f>fact_sales_daily_final!E4133</f>
        <v>N02BE</v>
      </c>
      <c r="C4133">
        <f>fact_sales_daily_final!F4133</f>
        <v>24</v>
      </c>
      <c r="D4133">
        <f>C4133 * VLOOKUP(B4133, finance_assumptions!A:B, 2, FALSE)</f>
        <v>24</v>
      </c>
      <c r="E4133">
        <f t="shared" si="192"/>
        <v>18</v>
      </c>
      <c r="F4133">
        <f t="shared" si="193"/>
        <v>6</v>
      </c>
      <c r="G4133">
        <f t="shared" si="194"/>
        <v>0.25</v>
      </c>
    </row>
    <row r="4134" spans="1:7" x14ac:dyDescent="0.35">
      <c r="A4134" s="1">
        <f>fact_sales_daily_final!A4134</f>
        <v>42041</v>
      </c>
      <c r="B4134" t="str">
        <f>fact_sales_daily_final!E4134</f>
        <v>N05B</v>
      </c>
      <c r="C4134">
        <f>fact_sales_daily_final!F4134</f>
        <v>10</v>
      </c>
      <c r="D4134">
        <f>C4134 * VLOOKUP(B4134, finance_assumptions!A:B, 2, FALSE)</f>
        <v>10</v>
      </c>
      <c r="E4134">
        <f t="shared" si="192"/>
        <v>7.5</v>
      </c>
      <c r="F4134">
        <f t="shared" si="193"/>
        <v>2.5</v>
      </c>
      <c r="G4134">
        <f t="shared" si="194"/>
        <v>0.25</v>
      </c>
    </row>
    <row r="4135" spans="1:7" x14ac:dyDescent="0.35">
      <c r="A4135" s="1">
        <f>fact_sales_daily_final!A4135</f>
        <v>42041</v>
      </c>
      <c r="B4135" t="str">
        <f>fact_sales_daily_final!E4135</f>
        <v>N05C</v>
      </c>
      <c r="C4135">
        <f>fact_sales_daily_final!F4135</f>
        <v>4</v>
      </c>
      <c r="D4135">
        <f>C4135 * VLOOKUP(B4135, finance_assumptions!A:B, 2, FALSE)</f>
        <v>4</v>
      </c>
      <c r="E4135">
        <f t="shared" si="192"/>
        <v>3</v>
      </c>
      <c r="F4135">
        <f t="shared" si="193"/>
        <v>1</v>
      </c>
      <c r="G4135">
        <f t="shared" si="194"/>
        <v>0.25</v>
      </c>
    </row>
    <row r="4136" spans="1:7" x14ac:dyDescent="0.35">
      <c r="A4136" s="1">
        <f>fact_sales_daily_final!A4136</f>
        <v>42041</v>
      </c>
      <c r="B4136" t="str">
        <f>fact_sales_daily_final!E4136</f>
        <v>R03</v>
      </c>
      <c r="C4136">
        <f>fact_sales_daily_final!F4136</f>
        <v>3</v>
      </c>
      <c r="D4136">
        <f>C4136 * VLOOKUP(B4136, finance_assumptions!A:B, 2, FALSE)</f>
        <v>3</v>
      </c>
      <c r="E4136">
        <f t="shared" si="192"/>
        <v>2.25</v>
      </c>
      <c r="F4136">
        <f t="shared" si="193"/>
        <v>0.75</v>
      </c>
      <c r="G4136">
        <f t="shared" si="194"/>
        <v>0.25</v>
      </c>
    </row>
    <row r="4137" spans="1:7" x14ac:dyDescent="0.35">
      <c r="A4137" s="1">
        <f>fact_sales_daily_final!A4137</f>
        <v>42041</v>
      </c>
      <c r="B4137" t="str">
        <f>fact_sales_daily_final!E4137</f>
        <v>R06</v>
      </c>
      <c r="C4137">
        <f>fact_sales_daily_final!F4137</f>
        <v>6</v>
      </c>
      <c r="D4137">
        <f>C4137 * VLOOKUP(B4137, finance_assumptions!A:B, 2, FALSE)</f>
        <v>6</v>
      </c>
      <c r="E4137">
        <f t="shared" si="192"/>
        <v>4.5</v>
      </c>
      <c r="F4137">
        <f t="shared" si="193"/>
        <v>1.5</v>
      </c>
      <c r="G4137">
        <f t="shared" si="194"/>
        <v>0.25</v>
      </c>
    </row>
    <row r="4138" spans="1:7" x14ac:dyDescent="0.35">
      <c r="A4138" s="1">
        <f>fact_sales_daily_final!A4138</f>
        <v>42069</v>
      </c>
      <c r="B4138" t="str">
        <f>fact_sales_daily_final!E4138</f>
        <v>M01AB</v>
      </c>
      <c r="C4138">
        <f>fact_sales_daily_final!F4138</f>
        <v>5</v>
      </c>
      <c r="D4138">
        <f>C4138 * VLOOKUP(B4138, finance_assumptions!A:B, 2, FALSE)</f>
        <v>5</v>
      </c>
      <c r="E4138">
        <f t="shared" si="192"/>
        <v>3.75</v>
      </c>
      <c r="F4138">
        <f t="shared" si="193"/>
        <v>1.25</v>
      </c>
      <c r="G4138">
        <f t="shared" si="194"/>
        <v>0.25</v>
      </c>
    </row>
    <row r="4139" spans="1:7" x14ac:dyDescent="0.35">
      <c r="A4139" s="1">
        <f>fact_sales_daily_final!A4139</f>
        <v>42069</v>
      </c>
      <c r="B4139" t="str">
        <f>fact_sales_daily_final!E4139</f>
        <v>M01AE</v>
      </c>
      <c r="C4139">
        <f>fact_sales_daily_final!F4139</f>
        <v>1.66</v>
      </c>
      <c r="D4139">
        <f>C4139 * VLOOKUP(B4139, finance_assumptions!A:B, 2, FALSE)</f>
        <v>1.66</v>
      </c>
      <c r="E4139">
        <f t="shared" si="192"/>
        <v>1.2449999999999999</v>
      </c>
      <c r="F4139">
        <f t="shared" si="193"/>
        <v>0.41500000000000004</v>
      </c>
      <c r="G4139">
        <f t="shared" si="194"/>
        <v>0.25000000000000006</v>
      </c>
    </row>
    <row r="4140" spans="1:7" x14ac:dyDescent="0.35">
      <c r="A4140" s="1">
        <f>fact_sales_daily_final!A4140</f>
        <v>42069</v>
      </c>
      <c r="B4140" t="str">
        <f>fact_sales_daily_final!E4140</f>
        <v>N02BA</v>
      </c>
      <c r="C4140">
        <f>fact_sales_daily_final!F4140</f>
        <v>5.3</v>
      </c>
      <c r="D4140">
        <f>C4140 * VLOOKUP(B4140, finance_assumptions!A:B, 2, FALSE)</f>
        <v>5.3</v>
      </c>
      <c r="E4140">
        <f t="shared" si="192"/>
        <v>3.9749999999999996</v>
      </c>
      <c r="F4140">
        <f t="shared" si="193"/>
        <v>1.3250000000000002</v>
      </c>
      <c r="G4140">
        <f t="shared" si="194"/>
        <v>0.25000000000000006</v>
      </c>
    </row>
    <row r="4141" spans="1:7" x14ac:dyDescent="0.35">
      <c r="A4141" s="1">
        <f>fact_sales_daily_final!A4141</f>
        <v>42069</v>
      </c>
      <c r="B4141" t="str">
        <f>fact_sales_daily_final!E4141</f>
        <v>N02BE</v>
      </c>
      <c r="C4141">
        <f>fact_sales_daily_final!F4141</f>
        <v>30</v>
      </c>
      <c r="D4141">
        <f>C4141 * VLOOKUP(B4141, finance_assumptions!A:B, 2, FALSE)</f>
        <v>30</v>
      </c>
      <c r="E4141">
        <f t="shared" si="192"/>
        <v>22.5</v>
      </c>
      <c r="F4141">
        <f t="shared" si="193"/>
        <v>7.5</v>
      </c>
      <c r="G4141">
        <f t="shared" si="194"/>
        <v>0.25</v>
      </c>
    </row>
    <row r="4142" spans="1:7" x14ac:dyDescent="0.35">
      <c r="A4142" s="1">
        <f>fact_sales_daily_final!A4142</f>
        <v>42069</v>
      </c>
      <c r="B4142" t="str">
        <f>fact_sales_daily_final!E4142</f>
        <v>N05B</v>
      </c>
      <c r="C4142">
        <f>fact_sales_daily_final!F4142</f>
        <v>9</v>
      </c>
      <c r="D4142">
        <f>C4142 * VLOOKUP(B4142, finance_assumptions!A:B, 2, FALSE)</f>
        <v>9</v>
      </c>
      <c r="E4142">
        <f t="shared" si="192"/>
        <v>6.75</v>
      </c>
      <c r="F4142">
        <f t="shared" si="193"/>
        <v>2.25</v>
      </c>
      <c r="G4142">
        <f t="shared" si="194"/>
        <v>0.25</v>
      </c>
    </row>
    <row r="4143" spans="1:7" x14ac:dyDescent="0.35">
      <c r="A4143" s="1">
        <f>fact_sales_daily_final!A4143</f>
        <v>42069</v>
      </c>
      <c r="B4143" t="str">
        <f>fact_sales_daily_final!E4143</f>
        <v>N05C</v>
      </c>
      <c r="C4143">
        <f>fact_sales_daily_final!F4143</f>
        <v>0</v>
      </c>
      <c r="D4143">
        <f>C4143 * VLOOKUP(B4143, finance_assumptions!A:B, 2, FALSE)</f>
        <v>0</v>
      </c>
      <c r="E4143">
        <f t="shared" si="192"/>
        <v>0</v>
      </c>
      <c r="F4143">
        <f t="shared" si="193"/>
        <v>0</v>
      </c>
      <c r="G4143">
        <f t="shared" si="194"/>
        <v>0</v>
      </c>
    </row>
    <row r="4144" spans="1:7" x14ac:dyDescent="0.35">
      <c r="A4144" s="1">
        <f>fact_sales_daily_final!A4144</f>
        <v>42069</v>
      </c>
      <c r="B4144" t="str">
        <f>fact_sales_daily_final!E4144</f>
        <v>R03</v>
      </c>
      <c r="C4144">
        <f>fact_sales_daily_final!F4144</f>
        <v>6</v>
      </c>
      <c r="D4144">
        <f>C4144 * VLOOKUP(B4144, finance_assumptions!A:B, 2, FALSE)</f>
        <v>6</v>
      </c>
      <c r="E4144">
        <f t="shared" si="192"/>
        <v>4.5</v>
      </c>
      <c r="F4144">
        <f t="shared" si="193"/>
        <v>1.5</v>
      </c>
      <c r="G4144">
        <f t="shared" si="194"/>
        <v>0.25</v>
      </c>
    </row>
    <row r="4145" spans="1:7" x14ac:dyDescent="0.35">
      <c r="A4145" s="1">
        <f>fact_sales_daily_final!A4145</f>
        <v>42069</v>
      </c>
      <c r="B4145" t="str">
        <f>fact_sales_daily_final!E4145</f>
        <v>R06</v>
      </c>
      <c r="C4145">
        <f>fact_sales_daily_final!F4145</f>
        <v>2</v>
      </c>
      <c r="D4145">
        <f>C4145 * VLOOKUP(B4145, finance_assumptions!A:B, 2, FALSE)</f>
        <v>2</v>
      </c>
      <c r="E4145">
        <f t="shared" si="192"/>
        <v>1.5</v>
      </c>
      <c r="F4145">
        <f t="shared" si="193"/>
        <v>0.5</v>
      </c>
      <c r="G4145">
        <f t="shared" si="194"/>
        <v>0.25</v>
      </c>
    </row>
    <row r="4146" spans="1:7" x14ac:dyDescent="0.35">
      <c r="A4146" s="1">
        <f>fact_sales_daily_final!A4146</f>
        <v>42100</v>
      </c>
      <c r="B4146" t="str">
        <f>fact_sales_daily_final!E4146</f>
        <v>M01AB</v>
      </c>
      <c r="C4146">
        <f>fact_sales_daily_final!F4146</f>
        <v>2.33</v>
      </c>
      <c r="D4146">
        <f>C4146 * VLOOKUP(B4146, finance_assumptions!A:B, 2, FALSE)</f>
        <v>2.33</v>
      </c>
      <c r="E4146">
        <f t="shared" si="192"/>
        <v>1.7475000000000001</v>
      </c>
      <c r="F4146">
        <f t="shared" si="193"/>
        <v>0.58250000000000002</v>
      </c>
      <c r="G4146">
        <f t="shared" si="194"/>
        <v>0.25</v>
      </c>
    </row>
    <row r="4147" spans="1:7" x14ac:dyDescent="0.35">
      <c r="A4147" s="1">
        <f>fact_sales_daily_final!A4147</f>
        <v>42100</v>
      </c>
      <c r="B4147" t="str">
        <f>fact_sales_daily_final!E4147</f>
        <v>M01AE</v>
      </c>
      <c r="C4147">
        <f>fact_sales_daily_final!F4147</f>
        <v>4</v>
      </c>
      <c r="D4147">
        <f>C4147 * VLOOKUP(B4147, finance_assumptions!A:B, 2, FALSE)</f>
        <v>4</v>
      </c>
      <c r="E4147">
        <f t="shared" si="192"/>
        <v>3</v>
      </c>
      <c r="F4147">
        <f t="shared" si="193"/>
        <v>1</v>
      </c>
      <c r="G4147">
        <f t="shared" si="194"/>
        <v>0.25</v>
      </c>
    </row>
    <row r="4148" spans="1:7" x14ac:dyDescent="0.35">
      <c r="A4148" s="1">
        <f>fact_sales_daily_final!A4148</f>
        <v>42100</v>
      </c>
      <c r="B4148" t="str">
        <f>fact_sales_daily_final!E4148</f>
        <v>N02BA</v>
      </c>
      <c r="C4148">
        <f>fact_sales_daily_final!F4148</f>
        <v>3</v>
      </c>
      <c r="D4148">
        <f>C4148 * VLOOKUP(B4148, finance_assumptions!A:B, 2, FALSE)</f>
        <v>3</v>
      </c>
      <c r="E4148">
        <f t="shared" si="192"/>
        <v>2.25</v>
      </c>
      <c r="F4148">
        <f t="shared" si="193"/>
        <v>0.75</v>
      </c>
      <c r="G4148">
        <f t="shared" si="194"/>
        <v>0.25</v>
      </c>
    </row>
    <row r="4149" spans="1:7" x14ac:dyDescent="0.35">
      <c r="A4149" s="1">
        <f>fact_sales_daily_final!A4149</f>
        <v>42100</v>
      </c>
      <c r="B4149" t="str">
        <f>fact_sales_daily_final!E4149</f>
        <v>N02BE</v>
      </c>
      <c r="C4149">
        <f>fact_sales_daily_final!F4149</f>
        <v>20</v>
      </c>
      <c r="D4149">
        <f>C4149 * VLOOKUP(B4149, finance_assumptions!A:B, 2, FALSE)</f>
        <v>20</v>
      </c>
      <c r="E4149">
        <f t="shared" si="192"/>
        <v>15</v>
      </c>
      <c r="F4149">
        <f t="shared" si="193"/>
        <v>5</v>
      </c>
      <c r="G4149">
        <f t="shared" si="194"/>
        <v>0.25</v>
      </c>
    </row>
    <row r="4150" spans="1:7" x14ac:dyDescent="0.35">
      <c r="A4150" s="1">
        <f>fact_sales_daily_final!A4150</f>
        <v>42100</v>
      </c>
      <c r="B4150" t="str">
        <f>fact_sales_daily_final!E4150</f>
        <v>N05B</v>
      </c>
      <c r="C4150">
        <f>fact_sales_daily_final!F4150</f>
        <v>5</v>
      </c>
      <c r="D4150">
        <f>C4150 * VLOOKUP(B4150, finance_assumptions!A:B, 2, FALSE)</f>
        <v>5</v>
      </c>
      <c r="E4150">
        <f t="shared" si="192"/>
        <v>3.75</v>
      </c>
      <c r="F4150">
        <f t="shared" si="193"/>
        <v>1.25</v>
      </c>
      <c r="G4150">
        <f t="shared" si="194"/>
        <v>0.25</v>
      </c>
    </row>
    <row r="4151" spans="1:7" x14ac:dyDescent="0.35">
      <c r="A4151" s="1">
        <f>fact_sales_daily_final!A4151</f>
        <v>42100</v>
      </c>
      <c r="B4151" t="str">
        <f>fact_sales_daily_final!E4151</f>
        <v>N05C</v>
      </c>
      <c r="C4151">
        <f>fact_sales_daily_final!F4151</f>
        <v>0</v>
      </c>
      <c r="D4151">
        <f>C4151 * VLOOKUP(B4151, finance_assumptions!A:B, 2, FALSE)</f>
        <v>0</v>
      </c>
      <c r="E4151">
        <f t="shared" si="192"/>
        <v>0</v>
      </c>
      <c r="F4151">
        <f t="shared" si="193"/>
        <v>0</v>
      </c>
      <c r="G4151">
        <f t="shared" si="194"/>
        <v>0</v>
      </c>
    </row>
    <row r="4152" spans="1:7" x14ac:dyDescent="0.35">
      <c r="A4152" s="1">
        <f>fact_sales_daily_final!A4152</f>
        <v>42100</v>
      </c>
      <c r="B4152" t="str">
        <f>fact_sales_daily_final!E4152</f>
        <v>R03</v>
      </c>
      <c r="C4152">
        <f>fact_sales_daily_final!F4152</f>
        <v>2</v>
      </c>
      <c r="D4152">
        <f>C4152 * VLOOKUP(B4152, finance_assumptions!A:B, 2, FALSE)</f>
        <v>2</v>
      </c>
      <c r="E4152">
        <f t="shared" si="192"/>
        <v>1.5</v>
      </c>
      <c r="F4152">
        <f t="shared" si="193"/>
        <v>0.5</v>
      </c>
      <c r="G4152">
        <f t="shared" si="194"/>
        <v>0.25</v>
      </c>
    </row>
    <row r="4153" spans="1:7" x14ac:dyDescent="0.35">
      <c r="A4153" s="1">
        <f>fact_sales_daily_final!A4153</f>
        <v>42100</v>
      </c>
      <c r="B4153" t="str">
        <f>fact_sales_daily_final!E4153</f>
        <v>R06</v>
      </c>
      <c r="C4153">
        <f>fact_sales_daily_final!F4153</f>
        <v>2</v>
      </c>
      <c r="D4153">
        <f>C4153 * VLOOKUP(B4153, finance_assumptions!A:B, 2, FALSE)</f>
        <v>2</v>
      </c>
      <c r="E4153">
        <f t="shared" si="192"/>
        <v>1.5</v>
      </c>
      <c r="F4153">
        <f t="shared" si="193"/>
        <v>0.5</v>
      </c>
      <c r="G4153">
        <f t="shared" si="194"/>
        <v>0.25</v>
      </c>
    </row>
    <row r="4154" spans="1:7" x14ac:dyDescent="0.35">
      <c r="A4154" s="1">
        <f>fact_sales_daily_final!A4154</f>
        <v>42130</v>
      </c>
      <c r="B4154" t="str">
        <f>fact_sales_daily_final!E4154</f>
        <v>M01AB</v>
      </c>
      <c r="C4154">
        <f>fact_sales_daily_final!F4154</f>
        <v>5</v>
      </c>
      <c r="D4154">
        <f>C4154 * VLOOKUP(B4154, finance_assumptions!A:B, 2, FALSE)</f>
        <v>5</v>
      </c>
      <c r="E4154">
        <f t="shared" si="192"/>
        <v>3.75</v>
      </c>
      <c r="F4154">
        <f t="shared" si="193"/>
        <v>1.25</v>
      </c>
      <c r="G4154">
        <f t="shared" si="194"/>
        <v>0.25</v>
      </c>
    </row>
    <row r="4155" spans="1:7" x14ac:dyDescent="0.35">
      <c r="A4155" s="1">
        <f>fact_sales_daily_final!A4155</f>
        <v>42130</v>
      </c>
      <c r="B4155" t="str">
        <f>fact_sales_daily_final!E4155</f>
        <v>M01AE</v>
      </c>
      <c r="C4155">
        <f>fact_sales_daily_final!F4155</f>
        <v>0.67</v>
      </c>
      <c r="D4155">
        <f>C4155 * VLOOKUP(B4155, finance_assumptions!A:B, 2, FALSE)</f>
        <v>0.67</v>
      </c>
      <c r="E4155">
        <f t="shared" si="192"/>
        <v>0.50250000000000006</v>
      </c>
      <c r="F4155">
        <f t="shared" si="193"/>
        <v>0.16749999999999998</v>
      </c>
      <c r="G4155">
        <f t="shared" si="194"/>
        <v>0.24999999999999997</v>
      </c>
    </row>
    <row r="4156" spans="1:7" x14ac:dyDescent="0.35">
      <c r="A4156" s="1">
        <f>fact_sales_daily_final!A4156</f>
        <v>42130</v>
      </c>
      <c r="B4156" t="str">
        <f>fact_sales_daily_final!E4156</f>
        <v>N02BA</v>
      </c>
      <c r="C4156">
        <f>fact_sales_daily_final!F4156</f>
        <v>5</v>
      </c>
      <c r="D4156">
        <f>C4156 * VLOOKUP(B4156, finance_assumptions!A:B, 2, FALSE)</f>
        <v>5</v>
      </c>
      <c r="E4156">
        <f t="shared" si="192"/>
        <v>3.75</v>
      </c>
      <c r="F4156">
        <f t="shared" si="193"/>
        <v>1.25</v>
      </c>
      <c r="G4156">
        <f t="shared" si="194"/>
        <v>0.25</v>
      </c>
    </row>
    <row r="4157" spans="1:7" x14ac:dyDescent="0.35">
      <c r="A4157" s="1">
        <f>fact_sales_daily_final!A4157</f>
        <v>42130</v>
      </c>
      <c r="B4157" t="str">
        <f>fact_sales_daily_final!E4157</f>
        <v>N02BE</v>
      </c>
      <c r="C4157">
        <f>fact_sales_daily_final!F4157</f>
        <v>13</v>
      </c>
      <c r="D4157">
        <f>C4157 * VLOOKUP(B4157, finance_assumptions!A:B, 2, FALSE)</f>
        <v>13</v>
      </c>
      <c r="E4157">
        <f t="shared" si="192"/>
        <v>9.75</v>
      </c>
      <c r="F4157">
        <f t="shared" si="193"/>
        <v>3.25</v>
      </c>
      <c r="G4157">
        <f t="shared" si="194"/>
        <v>0.25</v>
      </c>
    </row>
    <row r="4158" spans="1:7" x14ac:dyDescent="0.35">
      <c r="A4158" s="1">
        <f>fact_sales_daily_final!A4158</f>
        <v>42130</v>
      </c>
      <c r="B4158" t="str">
        <f>fact_sales_daily_final!E4158</f>
        <v>N05B</v>
      </c>
      <c r="C4158">
        <f>fact_sales_daily_final!F4158</f>
        <v>6</v>
      </c>
      <c r="D4158">
        <f>C4158 * VLOOKUP(B4158, finance_assumptions!A:B, 2, FALSE)</f>
        <v>6</v>
      </c>
      <c r="E4158">
        <f t="shared" si="192"/>
        <v>4.5</v>
      </c>
      <c r="F4158">
        <f t="shared" si="193"/>
        <v>1.5</v>
      </c>
      <c r="G4158">
        <f t="shared" si="194"/>
        <v>0.25</v>
      </c>
    </row>
    <row r="4159" spans="1:7" x14ac:dyDescent="0.35">
      <c r="A4159" s="1">
        <f>fact_sales_daily_final!A4159</f>
        <v>42130</v>
      </c>
      <c r="B4159" t="str">
        <f>fact_sales_daily_final!E4159</f>
        <v>N05C</v>
      </c>
      <c r="C4159">
        <f>fact_sales_daily_final!F4159</f>
        <v>0</v>
      </c>
      <c r="D4159">
        <f>C4159 * VLOOKUP(B4159, finance_assumptions!A:B, 2, FALSE)</f>
        <v>0</v>
      </c>
      <c r="E4159">
        <f t="shared" si="192"/>
        <v>0</v>
      </c>
      <c r="F4159">
        <f t="shared" si="193"/>
        <v>0</v>
      </c>
      <c r="G4159">
        <f t="shared" si="194"/>
        <v>0</v>
      </c>
    </row>
    <row r="4160" spans="1:7" x14ac:dyDescent="0.35">
      <c r="A4160" s="1">
        <f>fact_sales_daily_final!A4160</f>
        <v>42130</v>
      </c>
      <c r="B4160" t="str">
        <f>fact_sales_daily_final!E4160</f>
        <v>R03</v>
      </c>
      <c r="C4160">
        <f>fact_sales_daily_final!F4160</f>
        <v>1</v>
      </c>
      <c r="D4160">
        <f>C4160 * VLOOKUP(B4160, finance_assumptions!A:B, 2, FALSE)</f>
        <v>1</v>
      </c>
      <c r="E4160">
        <f t="shared" si="192"/>
        <v>0.75</v>
      </c>
      <c r="F4160">
        <f t="shared" si="193"/>
        <v>0.25</v>
      </c>
      <c r="G4160">
        <f t="shared" si="194"/>
        <v>0.25</v>
      </c>
    </row>
    <row r="4161" spans="1:7" x14ac:dyDescent="0.35">
      <c r="A4161" s="1">
        <f>fact_sales_daily_final!A4161</f>
        <v>42130</v>
      </c>
      <c r="B4161" t="str">
        <f>fact_sales_daily_final!E4161</f>
        <v>R06</v>
      </c>
      <c r="C4161">
        <f>fact_sales_daily_final!F4161</f>
        <v>7</v>
      </c>
      <c r="D4161">
        <f>C4161 * VLOOKUP(B4161, finance_assumptions!A:B, 2, FALSE)</f>
        <v>7</v>
      </c>
      <c r="E4161">
        <f t="shared" si="192"/>
        <v>5.25</v>
      </c>
      <c r="F4161">
        <f t="shared" si="193"/>
        <v>1.75</v>
      </c>
      <c r="G4161">
        <f t="shared" si="194"/>
        <v>0.25</v>
      </c>
    </row>
    <row r="4162" spans="1:7" x14ac:dyDescent="0.35">
      <c r="A4162" s="1">
        <f>fact_sales_daily_final!A4162</f>
        <v>42161</v>
      </c>
      <c r="B4162" t="str">
        <f>fact_sales_daily_final!E4162</f>
        <v>M01AB</v>
      </c>
      <c r="C4162">
        <f>fact_sales_daily_final!F4162</f>
        <v>3.68</v>
      </c>
      <c r="D4162">
        <f>C4162 * VLOOKUP(B4162, finance_assumptions!A:B, 2, FALSE)</f>
        <v>3.68</v>
      </c>
      <c r="E4162">
        <f t="shared" si="192"/>
        <v>2.7600000000000002</v>
      </c>
      <c r="F4162">
        <f t="shared" si="193"/>
        <v>0.91999999999999993</v>
      </c>
      <c r="G4162">
        <f t="shared" si="194"/>
        <v>0.24999999999999997</v>
      </c>
    </row>
    <row r="4163" spans="1:7" x14ac:dyDescent="0.35">
      <c r="A4163" s="1">
        <f>fact_sales_daily_final!A4163</f>
        <v>42161</v>
      </c>
      <c r="B4163" t="str">
        <f>fact_sales_daily_final!E4163</f>
        <v>M01AE</v>
      </c>
      <c r="C4163">
        <f>fact_sales_daily_final!F4163</f>
        <v>3.68</v>
      </c>
      <c r="D4163">
        <f>C4163 * VLOOKUP(B4163, finance_assumptions!A:B, 2, FALSE)</f>
        <v>3.68</v>
      </c>
      <c r="E4163">
        <f t="shared" ref="E4163:E4226" si="195">D4163 * 0.75</f>
        <v>2.7600000000000002</v>
      </c>
      <c r="F4163">
        <f t="shared" ref="F4163:F4226" si="196">D4163 - E4163</f>
        <v>0.91999999999999993</v>
      </c>
      <c r="G4163">
        <f t="shared" ref="G4163:G4226" si="197">IF(D4163=0, 0, F4163/D4163)</f>
        <v>0.24999999999999997</v>
      </c>
    </row>
    <row r="4164" spans="1:7" x14ac:dyDescent="0.35">
      <c r="A4164" s="1">
        <f>fact_sales_daily_final!A4164</f>
        <v>42161</v>
      </c>
      <c r="B4164" t="str">
        <f>fact_sales_daily_final!E4164</f>
        <v>N02BA</v>
      </c>
      <c r="C4164">
        <f>fact_sales_daily_final!F4164</f>
        <v>2</v>
      </c>
      <c r="D4164">
        <f>C4164 * VLOOKUP(B4164, finance_assumptions!A:B, 2, FALSE)</f>
        <v>2</v>
      </c>
      <c r="E4164">
        <f t="shared" si="195"/>
        <v>1.5</v>
      </c>
      <c r="F4164">
        <f t="shared" si="196"/>
        <v>0.5</v>
      </c>
      <c r="G4164">
        <f t="shared" si="197"/>
        <v>0.25</v>
      </c>
    </row>
    <row r="4165" spans="1:7" x14ac:dyDescent="0.35">
      <c r="A4165" s="1">
        <f>fact_sales_daily_final!A4165</f>
        <v>42161</v>
      </c>
      <c r="B4165" t="str">
        <f>fact_sales_daily_final!E4165</f>
        <v>N02BE</v>
      </c>
      <c r="C4165">
        <f>fact_sales_daily_final!F4165</f>
        <v>16</v>
      </c>
      <c r="D4165">
        <f>C4165 * VLOOKUP(B4165, finance_assumptions!A:B, 2, FALSE)</f>
        <v>16</v>
      </c>
      <c r="E4165">
        <f t="shared" si="195"/>
        <v>12</v>
      </c>
      <c r="F4165">
        <f t="shared" si="196"/>
        <v>4</v>
      </c>
      <c r="G4165">
        <f t="shared" si="197"/>
        <v>0.25</v>
      </c>
    </row>
    <row r="4166" spans="1:7" x14ac:dyDescent="0.35">
      <c r="A4166" s="1">
        <f>fact_sales_daily_final!A4166</f>
        <v>42161</v>
      </c>
      <c r="B4166" t="str">
        <f>fact_sales_daily_final!E4166</f>
        <v>N05B</v>
      </c>
      <c r="C4166">
        <f>fact_sales_daily_final!F4166</f>
        <v>6</v>
      </c>
      <c r="D4166">
        <f>C4166 * VLOOKUP(B4166, finance_assumptions!A:B, 2, FALSE)</f>
        <v>6</v>
      </c>
      <c r="E4166">
        <f t="shared" si="195"/>
        <v>4.5</v>
      </c>
      <c r="F4166">
        <f t="shared" si="196"/>
        <v>1.5</v>
      </c>
      <c r="G4166">
        <f t="shared" si="197"/>
        <v>0.25</v>
      </c>
    </row>
    <row r="4167" spans="1:7" x14ac:dyDescent="0.35">
      <c r="A4167" s="1">
        <f>fact_sales_daily_final!A4167</f>
        <v>42161</v>
      </c>
      <c r="B4167" t="str">
        <f>fact_sales_daily_final!E4167</f>
        <v>N05C</v>
      </c>
      <c r="C4167">
        <f>fact_sales_daily_final!F4167</f>
        <v>0</v>
      </c>
      <c r="D4167">
        <f>C4167 * VLOOKUP(B4167, finance_assumptions!A:B, 2, FALSE)</f>
        <v>0</v>
      </c>
      <c r="E4167">
        <f t="shared" si="195"/>
        <v>0</v>
      </c>
      <c r="F4167">
        <f t="shared" si="196"/>
        <v>0</v>
      </c>
      <c r="G4167">
        <f t="shared" si="197"/>
        <v>0</v>
      </c>
    </row>
    <row r="4168" spans="1:7" x14ac:dyDescent="0.35">
      <c r="A4168" s="1">
        <f>fact_sales_daily_final!A4168</f>
        <v>42161</v>
      </c>
      <c r="B4168" t="str">
        <f>fact_sales_daily_final!E4168</f>
        <v>R03</v>
      </c>
      <c r="C4168">
        <f>fact_sales_daily_final!F4168</f>
        <v>17</v>
      </c>
      <c r="D4168">
        <f>C4168 * VLOOKUP(B4168, finance_assumptions!A:B, 2, FALSE)</f>
        <v>17</v>
      </c>
      <c r="E4168">
        <f t="shared" si="195"/>
        <v>12.75</v>
      </c>
      <c r="F4168">
        <f t="shared" si="196"/>
        <v>4.25</v>
      </c>
      <c r="G4168">
        <f t="shared" si="197"/>
        <v>0.25</v>
      </c>
    </row>
    <row r="4169" spans="1:7" x14ac:dyDescent="0.35">
      <c r="A4169" s="1">
        <f>fact_sales_daily_final!A4169</f>
        <v>42161</v>
      </c>
      <c r="B4169" t="str">
        <f>fact_sales_daily_final!E4169</f>
        <v>R06</v>
      </c>
      <c r="C4169">
        <f>fact_sales_daily_final!F4169</f>
        <v>2</v>
      </c>
      <c r="D4169">
        <f>C4169 * VLOOKUP(B4169, finance_assumptions!A:B, 2, FALSE)</f>
        <v>2</v>
      </c>
      <c r="E4169">
        <f t="shared" si="195"/>
        <v>1.5</v>
      </c>
      <c r="F4169">
        <f t="shared" si="196"/>
        <v>0.5</v>
      </c>
      <c r="G4169">
        <f t="shared" si="197"/>
        <v>0.25</v>
      </c>
    </row>
    <row r="4170" spans="1:7" x14ac:dyDescent="0.35">
      <c r="A4170" s="1">
        <f>fact_sales_daily_final!A4170</f>
        <v>42191</v>
      </c>
      <c r="B4170" t="str">
        <f>fact_sales_daily_final!E4170</f>
        <v>M01AB</v>
      </c>
      <c r="C4170">
        <f>fact_sales_daily_final!F4170</f>
        <v>6.34</v>
      </c>
      <c r="D4170">
        <f>C4170 * VLOOKUP(B4170, finance_assumptions!A:B, 2, FALSE)</f>
        <v>6.34</v>
      </c>
      <c r="E4170">
        <f t="shared" si="195"/>
        <v>4.7549999999999999</v>
      </c>
      <c r="F4170">
        <f t="shared" si="196"/>
        <v>1.585</v>
      </c>
      <c r="G4170">
        <f t="shared" si="197"/>
        <v>0.25</v>
      </c>
    </row>
    <row r="4171" spans="1:7" x14ac:dyDescent="0.35">
      <c r="A4171" s="1">
        <f>fact_sales_daily_final!A4171</f>
        <v>42191</v>
      </c>
      <c r="B4171" t="str">
        <f>fact_sales_daily_final!E4171</f>
        <v>M01AE</v>
      </c>
      <c r="C4171">
        <f>fact_sales_daily_final!F4171</f>
        <v>5.01</v>
      </c>
      <c r="D4171">
        <f>C4171 * VLOOKUP(B4171, finance_assumptions!A:B, 2, FALSE)</f>
        <v>5.01</v>
      </c>
      <c r="E4171">
        <f t="shared" si="195"/>
        <v>3.7574999999999998</v>
      </c>
      <c r="F4171">
        <f t="shared" si="196"/>
        <v>1.2524999999999999</v>
      </c>
      <c r="G4171">
        <f t="shared" si="197"/>
        <v>0.25</v>
      </c>
    </row>
    <row r="4172" spans="1:7" x14ac:dyDescent="0.35">
      <c r="A4172" s="1">
        <f>fact_sales_daily_final!A4172</f>
        <v>42191</v>
      </c>
      <c r="B4172" t="str">
        <f>fact_sales_daily_final!E4172</f>
        <v>N02BA</v>
      </c>
      <c r="C4172">
        <f>fact_sales_daily_final!F4172</f>
        <v>2</v>
      </c>
      <c r="D4172">
        <f>C4172 * VLOOKUP(B4172, finance_assumptions!A:B, 2, FALSE)</f>
        <v>2</v>
      </c>
      <c r="E4172">
        <f t="shared" si="195"/>
        <v>1.5</v>
      </c>
      <c r="F4172">
        <f t="shared" si="196"/>
        <v>0.5</v>
      </c>
      <c r="G4172">
        <f t="shared" si="197"/>
        <v>0.25</v>
      </c>
    </row>
    <row r="4173" spans="1:7" x14ac:dyDescent="0.35">
      <c r="A4173" s="1">
        <f>fact_sales_daily_final!A4173</f>
        <v>42191</v>
      </c>
      <c r="B4173" t="str">
        <f>fact_sales_daily_final!E4173</f>
        <v>N02BE</v>
      </c>
      <c r="C4173">
        <f>fact_sales_daily_final!F4173</f>
        <v>17</v>
      </c>
      <c r="D4173">
        <f>C4173 * VLOOKUP(B4173, finance_assumptions!A:B, 2, FALSE)</f>
        <v>17</v>
      </c>
      <c r="E4173">
        <f t="shared" si="195"/>
        <v>12.75</v>
      </c>
      <c r="F4173">
        <f t="shared" si="196"/>
        <v>4.25</v>
      </c>
      <c r="G4173">
        <f t="shared" si="197"/>
        <v>0.25</v>
      </c>
    </row>
    <row r="4174" spans="1:7" x14ac:dyDescent="0.35">
      <c r="A4174" s="1">
        <f>fact_sales_daily_final!A4174</f>
        <v>42191</v>
      </c>
      <c r="B4174" t="str">
        <f>fact_sales_daily_final!E4174</f>
        <v>N05B</v>
      </c>
      <c r="C4174">
        <f>fact_sales_daily_final!F4174</f>
        <v>6</v>
      </c>
      <c r="D4174">
        <f>C4174 * VLOOKUP(B4174, finance_assumptions!A:B, 2, FALSE)</f>
        <v>6</v>
      </c>
      <c r="E4174">
        <f t="shared" si="195"/>
        <v>4.5</v>
      </c>
      <c r="F4174">
        <f t="shared" si="196"/>
        <v>1.5</v>
      </c>
      <c r="G4174">
        <f t="shared" si="197"/>
        <v>0.25</v>
      </c>
    </row>
    <row r="4175" spans="1:7" x14ac:dyDescent="0.35">
      <c r="A4175" s="1">
        <f>fact_sales_daily_final!A4175</f>
        <v>42191</v>
      </c>
      <c r="B4175" t="str">
        <f>fact_sales_daily_final!E4175</f>
        <v>N05C</v>
      </c>
      <c r="C4175">
        <f>fact_sales_daily_final!F4175</f>
        <v>1</v>
      </c>
      <c r="D4175">
        <f>C4175 * VLOOKUP(B4175, finance_assumptions!A:B, 2, FALSE)</f>
        <v>1</v>
      </c>
      <c r="E4175">
        <f t="shared" si="195"/>
        <v>0.75</v>
      </c>
      <c r="F4175">
        <f t="shared" si="196"/>
        <v>0.25</v>
      </c>
      <c r="G4175">
        <f t="shared" si="197"/>
        <v>0.25</v>
      </c>
    </row>
    <row r="4176" spans="1:7" x14ac:dyDescent="0.35">
      <c r="A4176" s="1">
        <f>fact_sales_daily_final!A4176</f>
        <v>42191</v>
      </c>
      <c r="B4176" t="str">
        <f>fact_sales_daily_final!E4176</f>
        <v>R03</v>
      </c>
      <c r="C4176">
        <f>fact_sales_daily_final!F4176</f>
        <v>22</v>
      </c>
      <c r="D4176">
        <f>C4176 * VLOOKUP(B4176, finance_assumptions!A:B, 2, FALSE)</f>
        <v>22</v>
      </c>
      <c r="E4176">
        <f t="shared" si="195"/>
        <v>16.5</v>
      </c>
      <c r="F4176">
        <f t="shared" si="196"/>
        <v>5.5</v>
      </c>
      <c r="G4176">
        <f t="shared" si="197"/>
        <v>0.25</v>
      </c>
    </row>
    <row r="4177" spans="1:7" x14ac:dyDescent="0.35">
      <c r="A4177" s="1">
        <f>fact_sales_daily_final!A4177</f>
        <v>42191</v>
      </c>
      <c r="B4177" t="str">
        <f>fact_sales_daily_final!E4177</f>
        <v>R06</v>
      </c>
      <c r="C4177">
        <f>fact_sales_daily_final!F4177</f>
        <v>6</v>
      </c>
      <c r="D4177">
        <f>C4177 * VLOOKUP(B4177, finance_assumptions!A:B, 2, FALSE)</f>
        <v>6</v>
      </c>
      <c r="E4177">
        <f t="shared" si="195"/>
        <v>4.5</v>
      </c>
      <c r="F4177">
        <f t="shared" si="196"/>
        <v>1.5</v>
      </c>
      <c r="G4177">
        <f t="shared" si="197"/>
        <v>0.25</v>
      </c>
    </row>
    <row r="4178" spans="1:7" x14ac:dyDescent="0.35">
      <c r="A4178" s="1">
        <f>fact_sales_daily_final!A4178</f>
        <v>42222</v>
      </c>
      <c r="B4178" t="str">
        <f>fact_sales_daily_final!E4178</f>
        <v>M01AB</v>
      </c>
      <c r="C4178">
        <f>fact_sales_daily_final!F4178</f>
        <v>6</v>
      </c>
      <c r="D4178">
        <f>C4178 * VLOOKUP(B4178, finance_assumptions!A:B, 2, FALSE)</f>
        <v>6</v>
      </c>
      <c r="E4178">
        <f t="shared" si="195"/>
        <v>4.5</v>
      </c>
      <c r="F4178">
        <f t="shared" si="196"/>
        <v>1.5</v>
      </c>
      <c r="G4178">
        <f t="shared" si="197"/>
        <v>0.25</v>
      </c>
    </row>
    <row r="4179" spans="1:7" x14ac:dyDescent="0.35">
      <c r="A4179" s="1">
        <f>fact_sales_daily_final!A4179</f>
        <v>42222</v>
      </c>
      <c r="B4179" t="str">
        <f>fact_sales_daily_final!E4179</f>
        <v>M01AE</v>
      </c>
      <c r="C4179">
        <f>fact_sales_daily_final!F4179</f>
        <v>5.66</v>
      </c>
      <c r="D4179">
        <f>C4179 * VLOOKUP(B4179, finance_assumptions!A:B, 2, FALSE)</f>
        <v>5.66</v>
      </c>
      <c r="E4179">
        <f t="shared" si="195"/>
        <v>4.2450000000000001</v>
      </c>
      <c r="F4179">
        <f t="shared" si="196"/>
        <v>1.415</v>
      </c>
      <c r="G4179">
        <f t="shared" si="197"/>
        <v>0.25</v>
      </c>
    </row>
    <row r="4180" spans="1:7" x14ac:dyDescent="0.35">
      <c r="A4180" s="1">
        <f>fact_sales_daily_final!A4180</f>
        <v>42222</v>
      </c>
      <c r="B4180" t="str">
        <f>fact_sales_daily_final!E4180</f>
        <v>N02BA</v>
      </c>
      <c r="C4180">
        <f>fact_sales_daily_final!F4180</f>
        <v>2.5</v>
      </c>
      <c r="D4180">
        <f>C4180 * VLOOKUP(B4180, finance_assumptions!A:B, 2, FALSE)</f>
        <v>2.5</v>
      </c>
      <c r="E4180">
        <f t="shared" si="195"/>
        <v>1.875</v>
      </c>
      <c r="F4180">
        <f t="shared" si="196"/>
        <v>0.625</v>
      </c>
      <c r="G4180">
        <f t="shared" si="197"/>
        <v>0.25</v>
      </c>
    </row>
    <row r="4181" spans="1:7" x14ac:dyDescent="0.35">
      <c r="A4181" s="1">
        <f>fact_sales_daily_final!A4181</f>
        <v>42222</v>
      </c>
      <c r="B4181" t="str">
        <f>fact_sales_daily_final!E4181</f>
        <v>N02BE</v>
      </c>
      <c r="C4181">
        <f>fact_sales_daily_final!F4181</f>
        <v>31</v>
      </c>
      <c r="D4181">
        <f>C4181 * VLOOKUP(B4181, finance_assumptions!A:B, 2, FALSE)</f>
        <v>31</v>
      </c>
      <c r="E4181">
        <f t="shared" si="195"/>
        <v>23.25</v>
      </c>
      <c r="F4181">
        <f t="shared" si="196"/>
        <v>7.75</v>
      </c>
      <c r="G4181">
        <f t="shared" si="197"/>
        <v>0.25</v>
      </c>
    </row>
    <row r="4182" spans="1:7" x14ac:dyDescent="0.35">
      <c r="A4182" s="1">
        <f>fact_sales_daily_final!A4182</f>
        <v>42222</v>
      </c>
      <c r="B4182" t="str">
        <f>fact_sales_daily_final!E4182</f>
        <v>N05B</v>
      </c>
      <c r="C4182">
        <f>fact_sales_daily_final!F4182</f>
        <v>10</v>
      </c>
      <c r="D4182">
        <f>C4182 * VLOOKUP(B4182, finance_assumptions!A:B, 2, FALSE)</f>
        <v>10</v>
      </c>
      <c r="E4182">
        <f t="shared" si="195"/>
        <v>7.5</v>
      </c>
      <c r="F4182">
        <f t="shared" si="196"/>
        <v>2.5</v>
      </c>
      <c r="G4182">
        <f t="shared" si="197"/>
        <v>0.25</v>
      </c>
    </row>
    <row r="4183" spans="1:7" x14ac:dyDescent="0.35">
      <c r="A4183" s="1">
        <f>fact_sales_daily_final!A4183</f>
        <v>42222</v>
      </c>
      <c r="B4183" t="str">
        <f>fact_sales_daily_final!E4183</f>
        <v>N05C</v>
      </c>
      <c r="C4183">
        <f>fact_sales_daily_final!F4183</f>
        <v>1</v>
      </c>
      <c r="D4183">
        <f>C4183 * VLOOKUP(B4183, finance_assumptions!A:B, 2, FALSE)</f>
        <v>1</v>
      </c>
      <c r="E4183">
        <f t="shared" si="195"/>
        <v>0.75</v>
      </c>
      <c r="F4183">
        <f t="shared" si="196"/>
        <v>0.25</v>
      </c>
      <c r="G4183">
        <f t="shared" si="197"/>
        <v>0.25</v>
      </c>
    </row>
    <row r="4184" spans="1:7" x14ac:dyDescent="0.35">
      <c r="A4184" s="1">
        <f>fact_sales_daily_final!A4184</f>
        <v>42222</v>
      </c>
      <c r="B4184" t="str">
        <f>fact_sales_daily_final!E4184</f>
        <v>R03</v>
      </c>
      <c r="C4184">
        <f>fact_sales_daily_final!F4184</f>
        <v>3</v>
      </c>
      <c r="D4184">
        <f>C4184 * VLOOKUP(B4184, finance_assumptions!A:B, 2, FALSE)</f>
        <v>3</v>
      </c>
      <c r="E4184">
        <f t="shared" si="195"/>
        <v>2.25</v>
      </c>
      <c r="F4184">
        <f t="shared" si="196"/>
        <v>0.75</v>
      </c>
      <c r="G4184">
        <f t="shared" si="197"/>
        <v>0.25</v>
      </c>
    </row>
    <row r="4185" spans="1:7" x14ac:dyDescent="0.35">
      <c r="A4185" s="1">
        <f>fact_sales_daily_final!A4185</f>
        <v>42222</v>
      </c>
      <c r="B4185" t="str">
        <f>fact_sales_daily_final!E4185</f>
        <v>R06</v>
      </c>
      <c r="C4185">
        <f>fact_sales_daily_final!F4185</f>
        <v>7</v>
      </c>
      <c r="D4185">
        <f>C4185 * VLOOKUP(B4185, finance_assumptions!A:B, 2, FALSE)</f>
        <v>7</v>
      </c>
      <c r="E4185">
        <f t="shared" si="195"/>
        <v>5.25</v>
      </c>
      <c r="F4185">
        <f t="shared" si="196"/>
        <v>1.75</v>
      </c>
      <c r="G4185">
        <f t="shared" si="197"/>
        <v>0.25</v>
      </c>
    </row>
    <row r="4186" spans="1:7" x14ac:dyDescent="0.35">
      <c r="A4186" s="1">
        <f>fact_sales_daily_final!A4186</f>
        <v>42253</v>
      </c>
      <c r="B4186" t="str">
        <f>fact_sales_daily_final!E4186</f>
        <v>M01AB</v>
      </c>
      <c r="C4186">
        <f>fact_sales_daily_final!F4186</f>
        <v>3</v>
      </c>
      <c r="D4186">
        <f>C4186 * VLOOKUP(B4186, finance_assumptions!A:B, 2, FALSE)</f>
        <v>3</v>
      </c>
      <c r="E4186">
        <f t="shared" si="195"/>
        <v>2.25</v>
      </c>
      <c r="F4186">
        <f t="shared" si="196"/>
        <v>0.75</v>
      </c>
      <c r="G4186">
        <f t="shared" si="197"/>
        <v>0.25</v>
      </c>
    </row>
    <row r="4187" spans="1:7" x14ac:dyDescent="0.35">
      <c r="A4187" s="1">
        <f>fact_sales_daily_final!A4187</f>
        <v>42253</v>
      </c>
      <c r="B4187" t="str">
        <f>fact_sales_daily_final!E4187</f>
        <v>M01AE</v>
      </c>
      <c r="C4187">
        <f>fact_sales_daily_final!F4187</f>
        <v>4</v>
      </c>
      <c r="D4187">
        <f>C4187 * VLOOKUP(B4187, finance_assumptions!A:B, 2, FALSE)</f>
        <v>4</v>
      </c>
      <c r="E4187">
        <f t="shared" si="195"/>
        <v>3</v>
      </c>
      <c r="F4187">
        <f t="shared" si="196"/>
        <v>1</v>
      </c>
      <c r="G4187">
        <f t="shared" si="197"/>
        <v>0.25</v>
      </c>
    </row>
    <row r="4188" spans="1:7" x14ac:dyDescent="0.35">
      <c r="A4188" s="1">
        <f>fact_sales_daily_final!A4188</f>
        <v>42253</v>
      </c>
      <c r="B4188" t="str">
        <f>fact_sales_daily_final!E4188</f>
        <v>N02BA</v>
      </c>
      <c r="C4188">
        <f>fact_sales_daily_final!F4188</f>
        <v>4</v>
      </c>
      <c r="D4188">
        <f>C4188 * VLOOKUP(B4188, finance_assumptions!A:B, 2, FALSE)</f>
        <v>4</v>
      </c>
      <c r="E4188">
        <f t="shared" si="195"/>
        <v>3</v>
      </c>
      <c r="F4188">
        <f t="shared" si="196"/>
        <v>1</v>
      </c>
      <c r="G4188">
        <f t="shared" si="197"/>
        <v>0.25</v>
      </c>
    </row>
    <row r="4189" spans="1:7" x14ac:dyDescent="0.35">
      <c r="A4189" s="1">
        <f>fact_sales_daily_final!A4189</f>
        <v>42253</v>
      </c>
      <c r="B4189" t="str">
        <f>fact_sales_daily_final!E4189</f>
        <v>N02BE</v>
      </c>
      <c r="C4189">
        <f>fact_sales_daily_final!F4189</f>
        <v>26.6</v>
      </c>
      <c r="D4189">
        <f>C4189 * VLOOKUP(B4189, finance_assumptions!A:B, 2, FALSE)</f>
        <v>26.6</v>
      </c>
      <c r="E4189">
        <f t="shared" si="195"/>
        <v>19.950000000000003</v>
      </c>
      <c r="F4189">
        <f t="shared" si="196"/>
        <v>6.6499999999999986</v>
      </c>
      <c r="G4189">
        <f t="shared" si="197"/>
        <v>0.24999999999999994</v>
      </c>
    </row>
    <row r="4190" spans="1:7" x14ac:dyDescent="0.35">
      <c r="A4190" s="1">
        <f>fact_sales_daily_final!A4190</f>
        <v>42253</v>
      </c>
      <c r="B4190" t="str">
        <f>fact_sales_daily_final!E4190</f>
        <v>N05B</v>
      </c>
      <c r="C4190">
        <f>fact_sales_daily_final!F4190</f>
        <v>14</v>
      </c>
      <c r="D4190">
        <f>C4190 * VLOOKUP(B4190, finance_assumptions!A:B, 2, FALSE)</f>
        <v>14</v>
      </c>
      <c r="E4190">
        <f t="shared" si="195"/>
        <v>10.5</v>
      </c>
      <c r="F4190">
        <f t="shared" si="196"/>
        <v>3.5</v>
      </c>
      <c r="G4190">
        <f t="shared" si="197"/>
        <v>0.25</v>
      </c>
    </row>
    <row r="4191" spans="1:7" x14ac:dyDescent="0.35">
      <c r="A4191" s="1">
        <f>fact_sales_daily_final!A4191</f>
        <v>42253</v>
      </c>
      <c r="B4191" t="str">
        <f>fact_sales_daily_final!E4191</f>
        <v>N05C</v>
      </c>
      <c r="C4191">
        <f>fact_sales_daily_final!F4191</f>
        <v>0</v>
      </c>
      <c r="D4191">
        <f>C4191 * VLOOKUP(B4191, finance_assumptions!A:B, 2, FALSE)</f>
        <v>0</v>
      </c>
      <c r="E4191">
        <f t="shared" si="195"/>
        <v>0</v>
      </c>
      <c r="F4191">
        <f t="shared" si="196"/>
        <v>0</v>
      </c>
      <c r="G4191">
        <f t="shared" si="197"/>
        <v>0</v>
      </c>
    </row>
    <row r="4192" spans="1:7" x14ac:dyDescent="0.35">
      <c r="A4192" s="1">
        <f>fact_sales_daily_final!A4192</f>
        <v>42253</v>
      </c>
      <c r="B4192" t="str">
        <f>fact_sales_daily_final!E4192</f>
        <v>R03</v>
      </c>
      <c r="C4192">
        <f>fact_sales_daily_final!F4192</f>
        <v>0</v>
      </c>
      <c r="D4192">
        <f>C4192 * VLOOKUP(B4192, finance_assumptions!A:B, 2, FALSE)</f>
        <v>0</v>
      </c>
      <c r="E4192">
        <f t="shared" si="195"/>
        <v>0</v>
      </c>
      <c r="F4192">
        <f t="shared" si="196"/>
        <v>0</v>
      </c>
      <c r="G4192">
        <f t="shared" si="197"/>
        <v>0</v>
      </c>
    </row>
    <row r="4193" spans="1:7" x14ac:dyDescent="0.35">
      <c r="A4193" s="1">
        <f>fact_sales_daily_final!A4193</f>
        <v>42253</v>
      </c>
      <c r="B4193" t="str">
        <f>fact_sales_daily_final!E4193</f>
        <v>R06</v>
      </c>
      <c r="C4193">
        <f>fact_sales_daily_final!F4193</f>
        <v>4.5999999999999996</v>
      </c>
      <c r="D4193">
        <f>C4193 * VLOOKUP(B4193, finance_assumptions!A:B, 2, FALSE)</f>
        <v>4.5999999999999996</v>
      </c>
      <c r="E4193">
        <f t="shared" si="195"/>
        <v>3.4499999999999997</v>
      </c>
      <c r="F4193">
        <f t="shared" si="196"/>
        <v>1.1499999999999999</v>
      </c>
      <c r="G4193">
        <f t="shared" si="197"/>
        <v>0.25</v>
      </c>
    </row>
    <row r="4194" spans="1:7" x14ac:dyDescent="0.35">
      <c r="A4194" s="1">
        <f>fact_sales_daily_final!A4194</f>
        <v>42283</v>
      </c>
      <c r="B4194" t="str">
        <f>fact_sales_daily_final!E4194</f>
        <v>M01AB</v>
      </c>
      <c r="C4194">
        <f>fact_sales_daily_final!F4194</f>
        <v>4.34</v>
      </c>
      <c r="D4194">
        <f>C4194 * VLOOKUP(B4194, finance_assumptions!A:B, 2, FALSE)</f>
        <v>4.34</v>
      </c>
      <c r="E4194">
        <f t="shared" si="195"/>
        <v>3.2549999999999999</v>
      </c>
      <c r="F4194">
        <f t="shared" si="196"/>
        <v>1.085</v>
      </c>
      <c r="G4194">
        <f t="shared" si="197"/>
        <v>0.25</v>
      </c>
    </row>
    <row r="4195" spans="1:7" x14ac:dyDescent="0.35">
      <c r="A4195" s="1">
        <f>fact_sales_daily_final!A4195</f>
        <v>42283</v>
      </c>
      <c r="B4195" t="str">
        <f>fact_sales_daily_final!E4195</f>
        <v>M01AE</v>
      </c>
      <c r="C4195">
        <f>fact_sales_daily_final!F4195</f>
        <v>3.01</v>
      </c>
      <c r="D4195">
        <f>C4195 * VLOOKUP(B4195, finance_assumptions!A:B, 2, FALSE)</f>
        <v>3.01</v>
      </c>
      <c r="E4195">
        <f t="shared" si="195"/>
        <v>2.2574999999999998</v>
      </c>
      <c r="F4195">
        <f t="shared" si="196"/>
        <v>0.75249999999999995</v>
      </c>
      <c r="G4195">
        <f t="shared" si="197"/>
        <v>0.25</v>
      </c>
    </row>
    <row r="4196" spans="1:7" x14ac:dyDescent="0.35">
      <c r="A4196" s="1">
        <f>fact_sales_daily_final!A4196</f>
        <v>42283</v>
      </c>
      <c r="B4196" t="str">
        <f>fact_sales_daily_final!E4196</f>
        <v>N02BA</v>
      </c>
      <c r="C4196">
        <f>fact_sales_daily_final!F4196</f>
        <v>8</v>
      </c>
      <c r="D4196">
        <f>C4196 * VLOOKUP(B4196, finance_assumptions!A:B, 2, FALSE)</f>
        <v>8</v>
      </c>
      <c r="E4196">
        <f t="shared" si="195"/>
        <v>6</v>
      </c>
      <c r="F4196">
        <f t="shared" si="196"/>
        <v>2</v>
      </c>
      <c r="G4196">
        <f t="shared" si="197"/>
        <v>0.25</v>
      </c>
    </row>
    <row r="4197" spans="1:7" x14ac:dyDescent="0.35">
      <c r="A4197" s="1">
        <f>fact_sales_daily_final!A4197</f>
        <v>42283</v>
      </c>
      <c r="B4197" t="str">
        <f>fact_sales_daily_final!E4197</f>
        <v>N02BE</v>
      </c>
      <c r="C4197">
        <f>fact_sales_daily_final!F4197</f>
        <v>18.675999999999998</v>
      </c>
      <c r="D4197">
        <f>C4197 * VLOOKUP(B4197, finance_assumptions!A:B, 2, FALSE)</f>
        <v>18.675999999999998</v>
      </c>
      <c r="E4197">
        <f t="shared" si="195"/>
        <v>14.006999999999998</v>
      </c>
      <c r="F4197">
        <f t="shared" si="196"/>
        <v>4.6690000000000005</v>
      </c>
      <c r="G4197">
        <f t="shared" si="197"/>
        <v>0.25000000000000006</v>
      </c>
    </row>
    <row r="4198" spans="1:7" x14ac:dyDescent="0.35">
      <c r="A4198" s="1">
        <f>fact_sales_daily_final!A4198</f>
        <v>42283</v>
      </c>
      <c r="B4198" t="str">
        <f>fact_sales_daily_final!E4198</f>
        <v>N05B</v>
      </c>
      <c r="C4198">
        <f>fact_sales_daily_final!F4198</f>
        <v>6</v>
      </c>
      <c r="D4198">
        <f>C4198 * VLOOKUP(B4198, finance_assumptions!A:B, 2, FALSE)</f>
        <v>6</v>
      </c>
      <c r="E4198">
        <f t="shared" si="195"/>
        <v>4.5</v>
      </c>
      <c r="F4198">
        <f t="shared" si="196"/>
        <v>1.5</v>
      </c>
      <c r="G4198">
        <f t="shared" si="197"/>
        <v>0.25</v>
      </c>
    </row>
    <row r="4199" spans="1:7" x14ac:dyDescent="0.35">
      <c r="A4199" s="1">
        <f>fact_sales_daily_final!A4199</f>
        <v>42283</v>
      </c>
      <c r="B4199" t="str">
        <f>fact_sales_daily_final!E4199</f>
        <v>N05C</v>
      </c>
      <c r="C4199">
        <f>fact_sales_daily_final!F4199</f>
        <v>0</v>
      </c>
      <c r="D4199">
        <f>C4199 * VLOOKUP(B4199, finance_assumptions!A:B, 2, FALSE)</f>
        <v>0</v>
      </c>
      <c r="E4199">
        <f t="shared" si="195"/>
        <v>0</v>
      </c>
      <c r="F4199">
        <f t="shared" si="196"/>
        <v>0</v>
      </c>
      <c r="G4199">
        <f t="shared" si="197"/>
        <v>0</v>
      </c>
    </row>
    <row r="4200" spans="1:7" x14ac:dyDescent="0.35">
      <c r="A4200" s="1">
        <f>fact_sales_daily_final!A4200</f>
        <v>42283</v>
      </c>
      <c r="B4200" t="str">
        <f>fact_sales_daily_final!E4200</f>
        <v>R03</v>
      </c>
      <c r="C4200">
        <f>fact_sales_daily_final!F4200</f>
        <v>7</v>
      </c>
      <c r="D4200">
        <f>C4200 * VLOOKUP(B4200, finance_assumptions!A:B, 2, FALSE)</f>
        <v>7</v>
      </c>
      <c r="E4200">
        <f t="shared" si="195"/>
        <v>5.25</v>
      </c>
      <c r="F4200">
        <f t="shared" si="196"/>
        <v>1.75</v>
      </c>
      <c r="G4200">
        <f t="shared" si="197"/>
        <v>0.25</v>
      </c>
    </row>
    <row r="4201" spans="1:7" x14ac:dyDescent="0.35">
      <c r="A4201" s="1">
        <f>fact_sales_daily_final!A4201</f>
        <v>42283</v>
      </c>
      <c r="B4201" t="str">
        <f>fact_sales_daily_final!E4201</f>
        <v>R06</v>
      </c>
      <c r="C4201">
        <f>fact_sales_daily_final!F4201</f>
        <v>2</v>
      </c>
      <c r="D4201">
        <f>C4201 * VLOOKUP(B4201, finance_assumptions!A:B, 2, FALSE)</f>
        <v>2</v>
      </c>
      <c r="E4201">
        <f t="shared" si="195"/>
        <v>1.5</v>
      </c>
      <c r="F4201">
        <f t="shared" si="196"/>
        <v>0.5</v>
      </c>
      <c r="G4201">
        <f t="shared" si="197"/>
        <v>0.25</v>
      </c>
    </row>
    <row r="4202" spans="1:7" x14ac:dyDescent="0.35">
      <c r="A4202" s="1">
        <f>fact_sales_daily_final!A4202</f>
        <v>42314</v>
      </c>
      <c r="B4202" t="str">
        <f>fact_sales_daily_final!E4202</f>
        <v>M01AB</v>
      </c>
      <c r="C4202">
        <f>fact_sales_daily_final!F4202</f>
        <v>6</v>
      </c>
      <c r="D4202">
        <f>C4202 * VLOOKUP(B4202, finance_assumptions!A:B, 2, FALSE)</f>
        <v>6</v>
      </c>
      <c r="E4202">
        <f t="shared" si="195"/>
        <v>4.5</v>
      </c>
      <c r="F4202">
        <f t="shared" si="196"/>
        <v>1.5</v>
      </c>
      <c r="G4202">
        <f t="shared" si="197"/>
        <v>0.25</v>
      </c>
    </row>
    <row r="4203" spans="1:7" x14ac:dyDescent="0.35">
      <c r="A4203" s="1">
        <f>fact_sales_daily_final!A4203</f>
        <v>42314</v>
      </c>
      <c r="B4203" t="str">
        <f>fact_sales_daily_final!E4203</f>
        <v>M01AE</v>
      </c>
      <c r="C4203">
        <f>fact_sales_daily_final!F4203</f>
        <v>2.33</v>
      </c>
      <c r="D4203">
        <f>C4203 * VLOOKUP(B4203, finance_assumptions!A:B, 2, FALSE)</f>
        <v>2.33</v>
      </c>
      <c r="E4203">
        <f t="shared" si="195"/>
        <v>1.7475000000000001</v>
      </c>
      <c r="F4203">
        <f t="shared" si="196"/>
        <v>0.58250000000000002</v>
      </c>
      <c r="G4203">
        <f t="shared" si="197"/>
        <v>0.25</v>
      </c>
    </row>
    <row r="4204" spans="1:7" x14ac:dyDescent="0.35">
      <c r="A4204" s="1">
        <f>fact_sales_daily_final!A4204</f>
        <v>42314</v>
      </c>
      <c r="B4204" t="str">
        <f>fact_sales_daily_final!E4204</f>
        <v>N02BA</v>
      </c>
      <c r="C4204">
        <f>fact_sales_daily_final!F4204</f>
        <v>5.0999999999999996</v>
      </c>
      <c r="D4204">
        <f>C4204 * VLOOKUP(B4204, finance_assumptions!A:B, 2, FALSE)</f>
        <v>5.0999999999999996</v>
      </c>
      <c r="E4204">
        <f t="shared" si="195"/>
        <v>3.8249999999999997</v>
      </c>
      <c r="F4204">
        <f t="shared" si="196"/>
        <v>1.2749999999999999</v>
      </c>
      <c r="G4204">
        <f t="shared" si="197"/>
        <v>0.25</v>
      </c>
    </row>
    <row r="4205" spans="1:7" x14ac:dyDescent="0.35">
      <c r="A4205" s="1">
        <f>fact_sales_daily_final!A4205</f>
        <v>42314</v>
      </c>
      <c r="B4205" t="str">
        <f>fact_sales_daily_final!E4205</f>
        <v>N02BE</v>
      </c>
      <c r="C4205">
        <f>fact_sales_daily_final!F4205</f>
        <v>38.299999999999997</v>
      </c>
      <c r="D4205">
        <f>C4205 * VLOOKUP(B4205, finance_assumptions!A:B, 2, FALSE)</f>
        <v>38.299999999999997</v>
      </c>
      <c r="E4205">
        <f t="shared" si="195"/>
        <v>28.724999999999998</v>
      </c>
      <c r="F4205">
        <f t="shared" si="196"/>
        <v>9.5749999999999993</v>
      </c>
      <c r="G4205">
        <f t="shared" si="197"/>
        <v>0.25</v>
      </c>
    </row>
    <row r="4206" spans="1:7" x14ac:dyDescent="0.35">
      <c r="A4206" s="1">
        <f>fact_sales_daily_final!A4206</f>
        <v>42314</v>
      </c>
      <c r="B4206" t="str">
        <f>fact_sales_daily_final!E4206</f>
        <v>N05B</v>
      </c>
      <c r="C4206">
        <f>fact_sales_daily_final!F4206</f>
        <v>11</v>
      </c>
      <c r="D4206">
        <f>C4206 * VLOOKUP(B4206, finance_assumptions!A:B, 2, FALSE)</f>
        <v>11</v>
      </c>
      <c r="E4206">
        <f t="shared" si="195"/>
        <v>8.25</v>
      </c>
      <c r="F4206">
        <f t="shared" si="196"/>
        <v>2.75</v>
      </c>
      <c r="G4206">
        <f t="shared" si="197"/>
        <v>0.25</v>
      </c>
    </row>
    <row r="4207" spans="1:7" x14ac:dyDescent="0.35">
      <c r="A4207" s="1">
        <f>fact_sales_daily_final!A4207</f>
        <v>42314</v>
      </c>
      <c r="B4207" t="str">
        <f>fact_sales_daily_final!E4207</f>
        <v>N05C</v>
      </c>
      <c r="C4207">
        <f>fact_sales_daily_final!F4207</f>
        <v>0</v>
      </c>
      <c r="D4207">
        <f>C4207 * VLOOKUP(B4207, finance_assumptions!A:B, 2, FALSE)</f>
        <v>0</v>
      </c>
      <c r="E4207">
        <f t="shared" si="195"/>
        <v>0</v>
      </c>
      <c r="F4207">
        <f t="shared" si="196"/>
        <v>0</v>
      </c>
      <c r="G4207">
        <f t="shared" si="197"/>
        <v>0</v>
      </c>
    </row>
    <row r="4208" spans="1:7" x14ac:dyDescent="0.35">
      <c r="A4208" s="1">
        <f>fact_sales_daily_final!A4208</f>
        <v>42314</v>
      </c>
      <c r="B4208" t="str">
        <f>fact_sales_daily_final!E4208</f>
        <v>R03</v>
      </c>
      <c r="C4208">
        <f>fact_sales_daily_final!F4208</f>
        <v>1</v>
      </c>
      <c r="D4208">
        <f>C4208 * VLOOKUP(B4208, finance_assumptions!A:B, 2, FALSE)</f>
        <v>1</v>
      </c>
      <c r="E4208">
        <f t="shared" si="195"/>
        <v>0.75</v>
      </c>
      <c r="F4208">
        <f t="shared" si="196"/>
        <v>0.25</v>
      </c>
      <c r="G4208">
        <f t="shared" si="197"/>
        <v>0.25</v>
      </c>
    </row>
    <row r="4209" spans="1:7" x14ac:dyDescent="0.35">
      <c r="A4209" s="1">
        <f>fact_sales_daily_final!A4209</f>
        <v>42314</v>
      </c>
      <c r="B4209" t="str">
        <f>fact_sales_daily_final!E4209</f>
        <v>R06</v>
      </c>
      <c r="C4209">
        <f>fact_sales_daily_final!F4209</f>
        <v>3</v>
      </c>
      <c r="D4209">
        <f>C4209 * VLOOKUP(B4209, finance_assumptions!A:B, 2, FALSE)</f>
        <v>3</v>
      </c>
      <c r="E4209">
        <f t="shared" si="195"/>
        <v>2.25</v>
      </c>
      <c r="F4209">
        <f t="shared" si="196"/>
        <v>0.75</v>
      </c>
      <c r="G4209">
        <f t="shared" si="197"/>
        <v>0.25</v>
      </c>
    </row>
    <row r="4210" spans="1:7" x14ac:dyDescent="0.35">
      <c r="A4210" s="1">
        <f>fact_sales_daily_final!A4210</f>
        <v>42344</v>
      </c>
      <c r="B4210" t="str">
        <f>fact_sales_daily_final!E4210</f>
        <v>M01AB</v>
      </c>
      <c r="C4210">
        <f>fact_sales_daily_final!F4210</f>
        <v>1.67</v>
      </c>
      <c r="D4210">
        <f>C4210 * VLOOKUP(B4210, finance_assumptions!A:B, 2, FALSE)</f>
        <v>1.67</v>
      </c>
      <c r="E4210">
        <f t="shared" si="195"/>
        <v>1.2524999999999999</v>
      </c>
      <c r="F4210">
        <f t="shared" si="196"/>
        <v>0.41749999999999998</v>
      </c>
      <c r="G4210">
        <f t="shared" si="197"/>
        <v>0.25</v>
      </c>
    </row>
    <row r="4211" spans="1:7" x14ac:dyDescent="0.35">
      <c r="A4211" s="1">
        <f>fact_sales_daily_final!A4211</f>
        <v>42344</v>
      </c>
      <c r="B4211" t="str">
        <f>fact_sales_daily_final!E4211</f>
        <v>M01AE</v>
      </c>
      <c r="C4211">
        <f>fact_sales_daily_final!F4211</f>
        <v>1.66</v>
      </c>
      <c r="D4211">
        <f>C4211 * VLOOKUP(B4211, finance_assumptions!A:B, 2, FALSE)</f>
        <v>1.66</v>
      </c>
      <c r="E4211">
        <f t="shared" si="195"/>
        <v>1.2449999999999999</v>
      </c>
      <c r="F4211">
        <f t="shared" si="196"/>
        <v>0.41500000000000004</v>
      </c>
      <c r="G4211">
        <f t="shared" si="197"/>
        <v>0.25000000000000006</v>
      </c>
    </row>
    <row r="4212" spans="1:7" x14ac:dyDescent="0.35">
      <c r="A4212" s="1">
        <f>fact_sales_daily_final!A4212</f>
        <v>42344</v>
      </c>
      <c r="B4212" t="str">
        <f>fact_sales_daily_final!E4212</f>
        <v>N02BA</v>
      </c>
      <c r="C4212">
        <f>fact_sales_daily_final!F4212</f>
        <v>2</v>
      </c>
      <c r="D4212">
        <f>C4212 * VLOOKUP(B4212, finance_assumptions!A:B, 2, FALSE)</f>
        <v>2</v>
      </c>
      <c r="E4212">
        <f t="shared" si="195"/>
        <v>1.5</v>
      </c>
      <c r="F4212">
        <f t="shared" si="196"/>
        <v>0.5</v>
      </c>
      <c r="G4212">
        <f t="shared" si="197"/>
        <v>0.25</v>
      </c>
    </row>
    <row r="4213" spans="1:7" x14ac:dyDescent="0.35">
      <c r="A4213" s="1">
        <f>fact_sales_daily_final!A4213</f>
        <v>42344</v>
      </c>
      <c r="B4213" t="str">
        <f>fact_sales_daily_final!E4213</f>
        <v>N02BE</v>
      </c>
      <c r="C4213">
        <f>fact_sales_daily_final!F4213</f>
        <v>17.5</v>
      </c>
      <c r="D4213">
        <f>C4213 * VLOOKUP(B4213, finance_assumptions!A:B, 2, FALSE)</f>
        <v>17.5</v>
      </c>
      <c r="E4213">
        <f t="shared" si="195"/>
        <v>13.125</v>
      </c>
      <c r="F4213">
        <f t="shared" si="196"/>
        <v>4.375</v>
      </c>
      <c r="G4213">
        <f t="shared" si="197"/>
        <v>0.25</v>
      </c>
    </row>
    <row r="4214" spans="1:7" x14ac:dyDescent="0.35">
      <c r="A4214" s="1">
        <f>fact_sales_daily_final!A4214</f>
        <v>42344</v>
      </c>
      <c r="B4214" t="str">
        <f>fact_sales_daily_final!E4214</f>
        <v>N05B</v>
      </c>
      <c r="C4214">
        <f>fact_sales_daily_final!F4214</f>
        <v>2</v>
      </c>
      <c r="D4214">
        <f>C4214 * VLOOKUP(B4214, finance_assumptions!A:B, 2, FALSE)</f>
        <v>2</v>
      </c>
      <c r="E4214">
        <f t="shared" si="195"/>
        <v>1.5</v>
      </c>
      <c r="F4214">
        <f t="shared" si="196"/>
        <v>0.5</v>
      </c>
      <c r="G4214">
        <f t="shared" si="197"/>
        <v>0.25</v>
      </c>
    </row>
    <row r="4215" spans="1:7" x14ac:dyDescent="0.35">
      <c r="A4215" s="1">
        <f>fact_sales_daily_final!A4215</f>
        <v>42344</v>
      </c>
      <c r="B4215" t="str">
        <f>fact_sales_daily_final!E4215</f>
        <v>N05C</v>
      </c>
      <c r="C4215">
        <f>fact_sales_daily_final!F4215</f>
        <v>2</v>
      </c>
      <c r="D4215">
        <f>C4215 * VLOOKUP(B4215, finance_assumptions!A:B, 2, FALSE)</f>
        <v>2</v>
      </c>
      <c r="E4215">
        <f t="shared" si="195"/>
        <v>1.5</v>
      </c>
      <c r="F4215">
        <f t="shared" si="196"/>
        <v>0.5</v>
      </c>
      <c r="G4215">
        <f t="shared" si="197"/>
        <v>0.25</v>
      </c>
    </row>
    <row r="4216" spans="1:7" x14ac:dyDescent="0.35">
      <c r="A4216" s="1">
        <f>fact_sales_daily_final!A4216</f>
        <v>42344</v>
      </c>
      <c r="B4216" t="str">
        <f>fact_sales_daily_final!E4216</f>
        <v>R03</v>
      </c>
      <c r="C4216">
        <f>fact_sales_daily_final!F4216</f>
        <v>0</v>
      </c>
      <c r="D4216">
        <f>C4216 * VLOOKUP(B4216, finance_assumptions!A:B, 2, FALSE)</f>
        <v>0</v>
      </c>
      <c r="E4216">
        <f t="shared" si="195"/>
        <v>0</v>
      </c>
      <c r="F4216">
        <f t="shared" si="196"/>
        <v>0</v>
      </c>
      <c r="G4216">
        <f t="shared" si="197"/>
        <v>0</v>
      </c>
    </row>
    <row r="4217" spans="1:7" x14ac:dyDescent="0.35">
      <c r="A4217" s="1">
        <f>fact_sales_daily_final!A4217</f>
        <v>42344</v>
      </c>
      <c r="B4217" t="str">
        <f>fact_sales_daily_final!E4217</f>
        <v>R06</v>
      </c>
      <c r="C4217">
        <f>fact_sales_daily_final!F4217</f>
        <v>5</v>
      </c>
      <c r="D4217">
        <f>C4217 * VLOOKUP(B4217, finance_assumptions!A:B, 2, FALSE)</f>
        <v>5</v>
      </c>
      <c r="E4217">
        <f t="shared" si="195"/>
        <v>3.75</v>
      </c>
      <c r="F4217">
        <f t="shared" si="196"/>
        <v>1.25</v>
      </c>
      <c r="G4217">
        <f t="shared" si="197"/>
        <v>0.25</v>
      </c>
    </row>
    <row r="4218" spans="1:7" x14ac:dyDescent="0.35">
      <c r="A4218" s="1" t="str">
        <f>fact_sales_daily_final!A4218</f>
        <v>6/13/2015</v>
      </c>
      <c r="B4218" t="str">
        <f>fact_sales_daily_final!E4218</f>
        <v>M01AB</v>
      </c>
      <c r="C4218">
        <f>fact_sales_daily_final!F4218</f>
        <v>2.33</v>
      </c>
      <c r="D4218">
        <f>C4218 * VLOOKUP(B4218, finance_assumptions!A:B, 2, FALSE)</f>
        <v>2.33</v>
      </c>
      <c r="E4218">
        <f t="shared" si="195"/>
        <v>1.7475000000000001</v>
      </c>
      <c r="F4218">
        <f t="shared" si="196"/>
        <v>0.58250000000000002</v>
      </c>
      <c r="G4218">
        <f t="shared" si="197"/>
        <v>0.25</v>
      </c>
    </row>
    <row r="4219" spans="1:7" x14ac:dyDescent="0.35">
      <c r="A4219" s="1" t="str">
        <f>fact_sales_daily_final!A4219</f>
        <v>6/13/2015</v>
      </c>
      <c r="B4219" t="str">
        <f>fact_sales_daily_final!E4219</f>
        <v>M01AE</v>
      </c>
      <c r="C4219">
        <f>fact_sales_daily_final!F4219</f>
        <v>4.66</v>
      </c>
      <c r="D4219">
        <f>C4219 * VLOOKUP(B4219, finance_assumptions!A:B, 2, FALSE)</f>
        <v>4.66</v>
      </c>
      <c r="E4219">
        <f t="shared" si="195"/>
        <v>3.4950000000000001</v>
      </c>
      <c r="F4219">
        <f t="shared" si="196"/>
        <v>1.165</v>
      </c>
      <c r="G4219">
        <f t="shared" si="197"/>
        <v>0.25</v>
      </c>
    </row>
    <row r="4220" spans="1:7" x14ac:dyDescent="0.35">
      <c r="A4220" s="1" t="str">
        <f>fact_sales_daily_final!A4220</f>
        <v>6/13/2015</v>
      </c>
      <c r="B4220" t="str">
        <f>fact_sales_daily_final!E4220</f>
        <v>N02BA</v>
      </c>
      <c r="C4220">
        <f>fact_sales_daily_final!F4220</f>
        <v>7.3</v>
      </c>
      <c r="D4220">
        <f>C4220 * VLOOKUP(B4220, finance_assumptions!A:B, 2, FALSE)</f>
        <v>7.3</v>
      </c>
      <c r="E4220">
        <f t="shared" si="195"/>
        <v>5.4749999999999996</v>
      </c>
      <c r="F4220">
        <f t="shared" si="196"/>
        <v>1.8250000000000002</v>
      </c>
      <c r="G4220">
        <f t="shared" si="197"/>
        <v>0.25000000000000006</v>
      </c>
    </row>
    <row r="4221" spans="1:7" x14ac:dyDescent="0.35">
      <c r="A4221" s="1" t="str">
        <f>fact_sales_daily_final!A4221</f>
        <v>6/13/2015</v>
      </c>
      <c r="B4221" t="str">
        <f>fact_sales_daily_final!E4221</f>
        <v>N02BE</v>
      </c>
      <c r="C4221">
        <f>fact_sales_daily_final!F4221</f>
        <v>21.4</v>
      </c>
      <c r="D4221">
        <f>C4221 * VLOOKUP(B4221, finance_assumptions!A:B, 2, FALSE)</f>
        <v>21.4</v>
      </c>
      <c r="E4221">
        <f t="shared" si="195"/>
        <v>16.049999999999997</v>
      </c>
      <c r="F4221">
        <f t="shared" si="196"/>
        <v>5.3500000000000014</v>
      </c>
      <c r="G4221">
        <f t="shared" si="197"/>
        <v>0.25000000000000006</v>
      </c>
    </row>
    <row r="4222" spans="1:7" x14ac:dyDescent="0.35">
      <c r="A4222" s="1" t="str">
        <f>fact_sales_daily_final!A4222</f>
        <v>6/13/2015</v>
      </c>
      <c r="B4222" t="str">
        <f>fact_sales_daily_final!E4222</f>
        <v>N05B</v>
      </c>
      <c r="C4222">
        <f>fact_sales_daily_final!F4222</f>
        <v>6</v>
      </c>
      <c r="D4222">
        <f>C4222 * VLOOKUP(B4222, finance_assumptions!A:B, 2, FALSE)</f>
        <v>6</v>
      </c>
      <c r="E4222">
        <f t="shared" si="195"/>
        <v>4.5</v>
      </c>
      <c r="F4222">
        <f t="shared" si="196"/>
        <v>1.5</v>
      </c>
      <c r="G4222">
        <f t="shared" si="197"/>
        <v>0.25</v>
      </c>
    </row>
    <row r="4223" spans="1:7" x14ac:dyDescent="0.35">
      <c r="A4223" s="1" t="str">
        <f>fact_sales_daily_final!A4223</f>
        <v>6/13/2015</v>
      </c>
      <c r="B4223" t="str">
        <f>fact_sales_daily_final!E4223</f>
        <v>N05C</v>
      </c>
      <c r="C4223">
        <f>fact_sales_daily_final!F4223</f>
        <v>0</v>
      </c>
      <c r="D4223">
        <f>C4223 * VLOOKUP(B4223, finance_assumptions!A:B, 2, FALSE)</f>
        <v>0</v>
      </c>
      <c r="E4223">
        <f t="shared" si="195"/>
        <v>0</v>
      </c>
      <c r="F4223">
        <f t="shared" si="196"/>
        <v>0</v>
      </c>
      <c r="G4223">
        <f t="shared" si="197"/>
        <v>0</v>
      </c>
    </row>
    <row r="4224" spans="1:7" x14ac:dyDescent="0.35">
      <c r="A4224" s="1" t="str">
        <f>fact_sales_daily_final!A4224</f>
        <v>6/13/2015</v>
      </c>
      <c r="B4224" t="str">
        <f>fact_sales_daily_final!E4224</f>
        <v>R03</v>
      </c>
      <c r="C4224">
        <f>fact_sales_daily_final!F4224</f>
        <v>12</v>
      </c>
      <c r="D4224">
        <f>C4224 * VLOOKUP(B4224, finance_assumptions!A:B, 2, FALSE)</f>
        <v>12</v>
      </c>
      <c r="E4224">
        <f t="shared" si="195"/>
        <v>9</v>
      </c>
      <c r="F4224">
        <f t="shared" si="196"/>
        <v>3</v>
      </c>
      <c r="G4224">
        <f t="shared" si="197"/>
        <v>0.25</v>
      </c>
    </row>
    <row r="4225" spans="1:7" x14ac:dyDescent="0.35">
      <c r="A4225" s="1" t="str">
        <f>fact_sales_daily_final!A4225</f>
        <v>6/13/2015</v>
      </c>
      <c r="B4225" t="str">
        <f>fact_sales_daily_final!E4225</f>
        <v>R06</v>
      </c>
      <c r="C4225">
        <f>fact_sales_daily_final!F4225</f>
        <v>4</v>
      </c>
      <c r="D4225">
        <f>C4225 * VLOOKUP(B4225, finance_assumptions!A:B, 2, FALSE)</f>
        <v>4</v>
      </c>
      <c r="E4225">
        <f t="shared" si="195"/>
        <v>3</v>
      </c>
      <c r="F4225">
        <f t="shared" si="196"/>
        <v>1</v>
      </c>
      <c r="G4225">
        <f t="shared" si="197"/>
        <v>0.25</v>
      </c>
    </row>
    <row r="4226" spans="1:7" x14ac:dyDescent="0.35">
      <c r="A4226" s="1" t="str">
        <f>fact_sales_daily_final!A4226</f>
        <v>6/14/2015</v>
      </c>
      <c r="B4226" t="str">
        <f>fact_sales_daily_final!E4226</f>
        <v>M01AB</v>
      </c>
      <c r="C4226">
        <f>fact_sales_daily_final!F4226</f>
        <v>5</v>
      </c>
      <c r="D4226">
        <f>C4226 * VLOOKUP(B4226, finance_assumptions!A:B, 2, FALSE)</f>
        <v>5</v>
      </c>
      <c r="E4226">
        <f t="shared" si="195"/>
        <v>3.75</v>
      </c>
      <c r="F4226">
        <f t="shared" si="196"/>
        <v>1.25</v>
      </c>
      <c r="G4226">
        <f t="shared" si="197"/>
        <v>0.25</v>
      </c>
    </row>
    <row r="4227" spans="1:7" x14ac:dyDescent="0.35">
      <c r="A4227" s="1" t="str">
        <f>fact_sales_daily_final!A4227</f>
        <v>6/14/2015</v>
      </c>
      <c r="B4227" t="str">
        <f>fact_sales_daily_final!E4227</f>
        <v>M01AE</v>
      </c>
      <c r="C4227">
        <f>fact_sales_daily_final!F4227</f>
        <v>3.67</v>
      </c>
      <c r="D4227">
        <f>C4227 * VLOOKUP(B4227, finance_assumptions!A:B, 2, FALSE)</f>
        <v>3.67</v>
      </c>
      <c r="E4227">
        <f t="shared" ref="E4227:E4290" si="198">D4227 * 0.75</f>
        <v>2.7524999999999999</v>
      </c>
      <c r="F4227">
        <f t="shared" ref="F4227:F4290" si="199">D4227 - E4227</f>
        <v>0.91749999999999998</v>
      </c>
      <c r="G4227">
        <f t="shared" ref="G4227:G4290" si="200">IF(D4227=0, 0, F4227/D4227)</f>
        <v>0.25</v>
      </c>
    </row>
    <row r="4228" spans="1:7" x14ac:dyDescent="0.35">
      <c r="A4228" s="1" t="str">
        <f>fact_sales_daily_final!A4228</f>
        <v>6/14/2015</v>
      </c>
      <c r="B4228" t="str">
        <f>fact_sales_daily_final!E4228</f>
        <v>N02BA</v>
      </c>
      <c r="C4228">
        <f>fact_sales_daily_final!F4228</f>
        <v>1.6</v>
      </c>
      <c r="D4228">
        <f>C4228 * VLOOKUP(B4228, finance_assumptions!A:B, 2, FALSE)</f>
        <v>1.6</v>
      </c>
      <c r="E4228">
        <f t="shared" si="198"/>
        <v>1.2000000000000002</v>
      </c>
      <c r="F4228">
        <f t="shared" si="199"/>
        <v>0.39999999999999991</v>
      </c>
      <c r="G4228">
        <f t="shared" si="200"/>
        <v>0.24999999999999994</v>
      </c>
    </row>
    <row r="4229" spans="1:7" x14ac:dyDescent="0.35">
      <c r="A4229" s="1" t="str">
        <f>fact_sales_daily_final!A4229</f>
        <v>6/14/2015</v>
      </c>
      <c r="B4229" t="str">
        <f>fact_sales_daily_final!E4229</f>
        <v>N02BE</v>
      </c>
      <c r="C4229">
        <f>fact_sales_daily_final!F4229</f>
        <v>14</v>
      </c>
      <c r="D4229">
        <f>C4229 * VLOOKUP(B4229, finance_assumptions!A:B, 2, FALSE)</f>
        <v>14</v>
      </c>
      <c r="E4229">
        <f t="shared" si="198"/>
        <v>10.5</v>
      </c>
      <c r="F4229">
        <f t="shared" si="199"/>
        <v>3.5</v>
      </c>
      <c r="G4229">
        <f t="shared" si="200"/>
        <v>0.25</v>
      </c>
    </row>
    <row r="4230" spans="1:7" x14ac:dyDescent="0.35">
      <c r="A4230" s="1" t="str">
        <f>fact_sales_daily_final!A4230</f>
        <v>6/14/2015</v>
      </c>
      <c r="B4230" t="str">
        <f>fact_sales_daily_final!E4230</f>
        <v>N05B</v>
      </c>
      <c r="C4230">
        <f>fact_sales_daily_final!F4230</f>
        <v>6</v>
      </c>
      <c r="D4230">
        <f>C4230 * VLOOKUP(B4230, finance_assumptions!A:B, 2, FALSE)</f>
        <v>6</v>
      </c>
      <c r="E4230">
        <f t="shared" si="198"/>
        <v>4.5</v>
      </c>
      <c r="F4230">
        <f t="shared" si="199"/>
        <v>1.5</v>
      </c>
      <c r="G4230">
        <f t="shared" si="200"/>
        <v>0.25</v>
      </c>
    </row>
    <row r="4231" spans="1:7" x14ac:dyDescent="0.35">
      <c r="A4231" s="1" t="str">
        <f>fact_sales_daily_final!A4231</f>
        <v>6/14/2015</v>
      </c>
      <c r="B4231" t="str">
        <f>fact_sales_daily_final!E4231</f>
        <v>N05C</v>
      </c>
      <c r="C4231">
        <f>fact_sales_daily_final!F4231</f>
        <v>0</v>
      </c>
      <c r="D4231">
        <f>C4231 * VLOOKUP(B4231, finance_assumptions!A:B, 2, FALSE)</f>
        <v>0</v>
      </c>
      <c r="E4231">
        <f t="shared" si="198"/>
        <v>0</v>
      </c>
      <c r="F4231">
        <f t="shared" si="199"/>
        <v>0</v>
      </c>
      <c r="G4231">
        <f t="shared" si="200"/>
        <v>0</v>
      </c>
    </row>
    <row r="4232" spans="1:7" x14ac:dyDescent="0.35">
      <c r="A4232" s="1" t="str">
        <f>fact_sales_daily_final!A4232</f>
        <v>6/14/2015</v>
      </c>
      <c r="B4232" t="str">
        <f>fact_sales_daily_final!E4232</f>
        <v>R03</v>
      </c>
      <c r="C4232">
        <f>fact_sales_daily_final!F4232</f>
        <v>3</v>
      </c>
      <c r="D4232">
        <f>C4232 * VLOOKUP(B4232, finance_assumptions!A:B, 2, FALSE)</f>
        <v>3</v>
      </c>
      <c r="E4232">
        <f t="shared" si="198"/>
        <v>2.25</v>
      </c>
      <c r="F4232">
        <f t="shared" si="199"/>
        <v>0.75</v>
      </c>
      <c r="G4232">
        <f t="shared" si="200"/>
        <v>0.25</v>
      </c>
    </row>
    <row r="4233" spans="1:7" x14ac:dyDescent="0.35">
      <c r="A4233" s="1" t="str">
        <f>fact_sales_daily_final!A4233</f>
        <v>6/14/2015</v>
      </c>
      <c r="B4233" t="str">
        <f>fact_sales_daily_final!E4233</f>
        <v>R06</v>
      </c>
      <c r="C4233">
        <f>fact_sales_daily_final!F4233</f>
        <v>2</v>
      </c>
      <c r="D4233">
        <f>C4233 * VLOOKUP(B4233, finance_assumptions!A:B, 2, FALSE)</f>
        <v>2</v>
      </c>
      <c r="E4233">
        <f t="shared" si="198"/>
        <v>1.5</v>
      </c>
      <c r="F4233">
        <f t="shared" si="199"/>
        <v>0.5</v>
      </c>
      <c r="G4233">
        <f t="shared" si="200"/>
        <v>0.25</v>
      </c>
    </row>
    <row r="4234" spans="1:7" x14ac:dyDescent="0.35">
      <c r="A4234" s="1" t="str">
        <f>fact_sales_daily_final!A4234</f>
        <v>6/15/2015</v>
      </c>
      <c r="B4234" t="str">
        <f>fact_sales_daily_final!E4234</f>
        <v>M01AB</v>
      </c>
      <c r="C4234">
        <f>fact_sales_daily_final!F4234</f>
        <v>4</v>
      </c>
      <c r="D4234">
        <f>C4234 * VLOOKUP(B4234, finance_assumptions!A:B, 2, FALSE)</f>
        <v>4</v>
      </c>
      <c r="E4234">
        <f t="shared" si="198"/>
        <v>3</v>
      </c>
      <c r="F4234">
        <f t="shared" si="199"/>
        <v>1</v>
      </c>
      <c r="G4234">
        <f t="shared" si="200"/>
        <v>0.25</v>
      </c>
    </row>
    <row r="4235" spans="1:7" x14ac:dyDescent="0.35">
      <c r="A4235" s="1" t="str">
        <f>fact_sales_daily_final!A4235</f>
        <v>6/15/2015</v>
      </c>
      <c r="B4235" t="str">
        <f>fact_sales_daily_final!E4235</f>
        <v>M01AE</v>
      </c>
      <c r="C4235">
        <f>fact_sales_daily_final!F4235</f>
        <v>3.36</v>
      </c>
      <c r="D4235">
        <f>C4235 * VLOOKUP(B4235, finance_assumptions!A:B, 2, FALSE)</f>
        <v>3.36</v>
      </c>
      <c r="E4235">
        <f t="shared" si="198"/>
        <v>2.52</v>
      </c>
      <c r="F4235">
        <f t="shared" si="199"/>
        <v>0.83999999999999986</v>
      </c>
      <c r="G4235">
        <f t="shared" si="200"/>
        <v>0.24999999999999997</v>
      </c>
    </row>
    <row r="4236" spans="1:7" x14ac:dyDescent="0.35">
      <c r="A4236" s="1" t="str">
        <f>fact_sales_daily_final!A4236</f>
        <v>6/15/2015</v>
      </c>
      <c r="B4236" t="str">
        <f>fact_sales_daily_final!E4236</f>
        <v>N02BA</v>
      </c>
      <c r="C4236">
        <f>fact_sales_daily_final!F4236</f>
        <v>5</v>
      </c>
      <c r="D4236">
        <f>C4236 * VLOOKUP(B4236, finance_assumptions!A:B, 2, FALSE)</f>
        <v>5</v>
      </c>
      <c r="E4236">
        <f t="shared" si="198"/>
        <v>3.75</v>
      </c>
      <c r="F4236">
        <f t="shared" si="199"/>
        <v>1.25</v>
      </c>
      <c r="G4236">
        <f t="shared" si="200"/>
        <v>0.25</v>
      </c>
    </row>
    <row r="4237" spans="1:7" x14ac:dyDescent="0.35">
      <c r="A4237" s="1" t="str">
        <f>fact_sales_daily_final!A4237</f>
        <v>6/15/2015</v>
      </c>
      <c r="B4237" t="str">
        <f>fact_sales_daily_final!E4237</f>
        <v>N02BE</v>
      </c>
      <c r="C4237">
        <f>fact_sales_daily_final!F4237</f>
        <v>37</v>
      </c>
      <c r="D4237">
        <f>C4237 * VLOOKUP(B4237, finance_assumptions!A:B, 2, FALSE)</f>
        <v>37</v>
      </c>
      <c r="E4237">
        <f t="shared" si="198"/>
        <v>27.75</v>
      </c>
      <c r="F4237">
        <f t="shared" si="199"/>
        <v>9.25</v>
      </c>
      <c r="G4237">
        <f t="shared" si="200"/>
        <v>0.25</v>
      </c>
    </row>
    <row r="4238" spans="1:7" x14ac:dyDescent="0.35">
      <c r="A4238" s="1" t="str">
        <f>fact_sales_daily_final!A4238</f>
        <v>6/15/2015</v>
      </c>
      <c r="B4238" t="str">
        <f>fact_sales_daily_final!E4238</f>
        <v>N05B</v>
      </c>
      <c r="C4238">
        <f>fact_sales_daily_final!F4238</f>
        <v>9</v>
      </c>
      <c r="D4238">
        <f>C4238 * VLOOKUP(B4238, finance_assumptions!A:B, 2, FALSE)</f>
        <v>9</v>
      </c>
      <c r="E4238">
        <f t="shared" si="198"/>
        <v>6.75</v>
      </c>
      <c r="F4238">
        <f t="shared" si="199"/>
        <v>2.25</v>
      </c>
      <c r="G4238">
        <f t="shared" si="200"/>
        <v>0.25</v>
      </c>
    </row>
    <row r="4239" spans="1:7" x14ac:dyDescent="0.35">
      <c r="A4239" s="1" t="str">
        <f>fact_sales_daily_final!A4239</f>
        <v>6/15/2015</v>
      </c>
      <c r="B4239" t="str">
        <f>fact_sales_daily_final!E4239</f>
        <v>N05C</v>
      </c>
      <c r="C4239">
        <f>fact_sales_daily_final!F4239</f>
        <v>0</v>
      </c>
      <c r="D4239">
        <f>C4239 * VLOOKUP(B4239, finance_assumptions!A:B, 2, FALSE)</f>
        <v>0</v>
      </c>
      <c r="E4239">
        <f t="shared" si="198"/>
        <v>0</v>
      </c>
      <c r="F4239">
        <f t="shared" si="199"/>
        <v>0</v>
      </c>
      <c r="G4239">
        <f t="shared" si="200"/>
        <v>0</v>
      </c>
    </row>
    <row r="4240" spans="1:7" x14ac:dyDescent="0.35">
      <c r="A4240" s="1" t="str">
        <f>fact_sales_daily_final!A4240</f>
        <v>6/15/2015</v>
      </c>
      <c r="B4240" t="str">
        <f>fact_sales_daily_final!E4240</f>
        <v>R03</v>
      </c>
      <c r="C4240">
        <f>fact_sales_daily_final!F4240</f>
        <v>6</v>
      </c>
      <c r="D4240">
        <f>C4240 * VLOOKUP(B4240, finance_assumptions!A:B, 2, FALSE)</f>
        <v>6</v>
      </c>
      <c r="E4240">
        <f t="shared" si="198"/>
        <v>4.5</v>
      </c>
      <c r="F4240">
        <f t="shared" si="199"/>
        <v>1.5</v>
      </c>
      <c r="G4240">
        <f t="shared" si="200"/>
        <v>0.25</v>
      </c>
    </row>
    <row r="4241" spans="1:7" x14ac:dyDescent="0.35">
      <c r="A4241" s="1" t="str">
        <f>fact_sales_daily_final!A4241</f>
        <v>6/15/2015</v>
      </c>
      <c r="B4241" t="str">
        <f>fact_sales_daily_final!E4241</f>
        <v>R06</v>
      </c>
      <c r="C4241">
        <f>fact_sales_daily_final!F4241</f>
        <v>9</v>
      </c>
      <c r="D4241">
        <f>C4241 * VLOOKUP(B4241, finance_assumptions!A:B, 2, FALSE)</f>
        <v>9</v>
      </c>
      <c r="E4241">
        <f t="shared" si="198"/>
        <v>6.75</v>
      </c>
      <c r="F4241">
        <f t="shared" si="199"/>
        <v>2.25</v>
      </c>
      <c r="G4241">
        <f t="shared" si="200"/>
        <v>0.25</v>
      </c>
    </row>
    <row r="4242" spans="1:7" x14ac:dyDescent="0.35">
      <c r="A4242" s="1" t="str">
        <f>fact_sales_daily_final!A4242</f>
        <v>6/16/2015</v>
      </c>
      <c r="B4242" t="str">
        <f>fact_sales_daily_final!E4242</f>
        <v>M01AB</v>
      </c>
      <c r="C4242">
        <f>fact_sales_daily_final!F4242</f>
        <v>7</v>
      </c>
      <c r="D4242">
        <f>C4242 * VLOOKUP(B4242, finance_assumptions!A:B, 2, FALSE)</f>
        <v>7</v>
      </c>
      <c r="E4242">
        <f t="shared" si="198"/>
        <v>5.25</v>
      </c>
      <c r="F4242">
        <f t="shared" si="199"/>
        <v>1.75</v>
      </c>
      <c r="G4242">
        <f t="shared" si="200"/>
        <v>0.25</v>
      </c>
    </row>
    <row r="4243" spans="1:7" x14ac:dyDescent="0.35">
      <c r="A4243" s="1" t="str">
        <f>fact_sales_daily_final!A4243</f>
        <v>6/16/2015</v>
      </c>
      <c r="B4243" t="str">
        <f>fact_sales_daily_final!E4243</f>
        <v>M01AE</v>
      </c>
      <c r="C4243">
        <f>fact_sales_daily_final!F4243</f>
        <v>3.34</v>
      </c>
      <c r="D4243">
        <f>C4243 * VLOOKUP(B4243, finance_assumptions!A:B, 2, FALSE)</f>
        <v>3.34</v>
      </c>
      <c r="E4243">
        <f t="shared" si="198"/>
        <v>2.5049999999999999</v>
      </c>
      <c r="F4243">
        <f t="shared" si="199"/>
        <v>0.83499999999999996</v>
      </c>
      <c r="G4243">
        <f t="shared" si="200"/>
        <v>0.25</v>
      </c>
    </row>
    <row r="4244" spans="1:7" x14ac:dyDescent="0.35">
      <c r="A4244" s="1" t="str">
        <f>fact_sales_daily_final!A4244</f>
        <v>6/16/2015</v>
      </c>
      <c r="B4244" t="str">
        <f>fact_sales_daily_final!E4244</f>
        <v>N02BA</v>
      </c>
      <c r="C4244">
        <f>fact_sales_daily_final!F4244</f>
        <v>4</v>
      </c>
      <c r="D4244">
        <f>C4244 * VLOOKUP(B4244, finance_assumptions!A:B, 2, FALSE)</f>
        <v>4</v>
      </c>
      <c r="E4244">
        <f t="shared" si="198"/>
        <v>3</v>
      </c>
      <c r="F4244">
        <f t="shared" si="199"/>
        <v>1</v>
      </c>
      <c r="G4244">
        <f t="shared" si="200"/>
        <v>0.25</v>
      </c>
    </row>
    <row r="4245" spans="1:7" x14ac:dyDescent="0.35">
      <c r="A4245" s="1" t="str">
        <f>fact_sales_daily_final!A4245</f>
        <v>6/16/2015</v>
      </c>
      <c r="B4245" t="str">
        <f>fact_sales_daily_final!E4245</f>
        <v>N02BE</v>
      </c>
      <c r="C4245">
        <f>fact_sales_daily_final!F4245</f>
        <v>20</v>
      </c>
      <c r="D4245">
        <f>C4245 * VLOOKUP(B4245, finance_assumptions!A:B, 2, FALSE)</f>
        <v>20</v>
      </c>
      <c r="E4245">
        <f t="shared" si="198"/>
        <v>15</v>
      </c>
      <c r="F4245">
        <f t="shared" si="199"/>
        <v>5</v>
      </c>
      <c r="G4245">
        <f t="shared" si="200"/>
        <v>0.25</v>
      </c>
    </row>
    <row r="4246" spans="1:7" x14ac:dyDescent="0.35">
      <c r="A4246" s="1" t="str">
        <f>fact_sales_daily_final!A4246</f>
        <v>6/16/2015</v>
      </c>
      <c r="B4246" t="str">
        <f>fact_sales_daily_final!E4246</f>
        <v>N05B</v>
      </c>
      <c r="C4246">
        <f>fact_sales_daily_final!F4246</f>
        <v>6</v>
      </c>
      <c r="D4246">
        <f>C4246 * VLOOKUP(B4246, finance_assumptions!A:B, 2, FALSE)</f>
        <v>6</v>
      </c>
      <c r="E4246">
        <f t="shared" si="198"/>
        <v>4.5</v>
      </c>
      <c r="F4246">
        <f t="shared" si="199"/>
        <v>1.5</v>
      </c>
      <c r="G4246">
        <f t="shared" si="200"/>
        <v>0.25</v>
      </c>
    </row>
    <row r="4247" spans="1:7" x14ac:dyDescent="0.35">
      <c r="A4247" s="1" t="str">
        <f>fact_sales_daily_final!A4247</f>
        <v>6/16/2015</v>
      </c>
      <c r="B4247" t="str">
        <f>fact_sales_daily_final!E4247</f>
        <v>N05C</v>
      </c>
      <c r="C4247">
        <f>fact_sales_daily_final!F4247</f>
        <v>0</v>
      </c>
      <c r="D4247">
        <f>C4247 * VLOOKUP(B4247, finance_assumptions!A:B, 2, FALSE)</f>
        <v>0</v>
      </c>
      <c r="E4247">
        <f t="shared" si="198"/>
        <v>0</v>
      </c>
      <c r="F4247">
        <f t="shared" si="199"/>
        <v>0</v>
      </c>
      <c r="G4247">
        <f t="shared" si="200"/>
        <v>0</v>
      </c>
    </row>
    <row r="4248" spans="1:7" x14ac:dyDescent="0.35">
      <c r="A4248" s="1" t="str">
        <f>fact_sales_daily_final!A4248</f>
        <v>6/16/2015</v>
      </c>
      <c r="B4248" t="str">
        <f>fact_sales_daily_final!E4248</f>
        <v>R03</v>
      </c>
      <c r="C4248">
        <f>fact_sales_daily_final!F4248</f>
        <v>8</v>
      </c>
      <c r="D4248">
        <f>C4248 * VLOOKUP(B4248, finance_assumptions!A:B, 2, FALSE)</f>
        <v>8</v>
      </c>
      <c r="E4248">
        <f t="shared" si="198"/>
        <v>6</v>
      </c>
      <c r="F4248">
        <f t="shared" si="199"/>
        <v>2</v>
      </c>
      <c r="G4248">
        <f t="shared" si="200"/>
        <v>0.25</v>
      </c>
    </row>
    <row r="4249" spans="1:7" x14ac:dyDescent="0.35">
      <c r="A4249" s="1" t="str">
        <f>fact_sales_daily_final!A4249</f>
        <v>6/16/2015</v>
      </c>
      <c r="B4249" t="str">
        <f>fact_sales_daily_final!E4249</f>
        <v>R06</v>
      </c>
      <c r="C4249">
        <f>fact_sales_daily_final!F4249</f>
        <v>5</v>
      </c>
      <c r="D4249">
        <f>C4249 * VLOOKUP(B4249, finance_assumptions!A:B, 2, FALSE)</f>
        <v>5</v>
      </c>
      <c r="E4249">
        <f t="shared" si="198"/>
        <v>3.75</v>
      </c>
      <c r="F4249">
        <f t="shared" si="199"/>
        <v>1.25</v>
      </c>
      <c r="G4249">
        <f t="shared" si="200"/>
        <v>0.25</v>
      </c>
    </row>
    <row r="4250" spans="1:7" x14ac:dyDescent="0.35">
      <c r="A4250" s="1" t="str">
        <f>fact_sales_daily_final!A4250</f>
        <v>6/17/2015</v>
      </c>
      <c r="B4250" t="str">
        <f>fact_sales_daily_final!E4250</f>
        <v>M01AB</v>
      </c>
      <c r="C4250">
        <f>fact_sales_daily_final!F4250</f>
        <v>3.66</v>
      </c>
      <c r="D4250">
        <f>C4250 * VLOOKUP(B4250, finance_assumptions!A:B, 2, FALSE)</f>
        <v>3.66</v>
      </c>
      <c r="E4250">
        <f t="shared" si="198"/>
        <v>2.7450000000000001</v>
      </c>
      <c r="F4250">
        <f t="shared" si="199"/>
        <v>0.91500000000000004</v>
      </c>
      <c r="G4250">
        <f t="shared" si="200"/>
        <v>0.25</v>
      </c>
    </row>
    <row r="4251" spans="1:7" x14ac:dyDescent="0.35">
      <c r="A4251" s="1" t="str">
        <f>fact_sales_daily_final!A4251</f>
        <v>6/17/2015</v>
      </c>
      <c r="B4251" t="str">
        <f>fact_sales_daily_final!E4251</f>
        <v>M01AE</v>
      </c>
      <c r="C4251">
        <f>fact_sales_daily_final!F4251</f>
        <v>3.32</v>
      </c>
      <c r="D4251">
        <f>C4251 * VLOOKUP(B4251, finance_assumptions!A:B, 2, FALSE)</f>
        <v>3.32</v>
      </c>
      <c r="E4251">
        <f t="shared" si="198"/>
        <v>2.4899999999999998</v>
      </c>
      <c r="F4251">
        <f t="shared" si="199"/>
        <v>0.83000000000000007</v>
      </c>
      <c r="G4251">
        <f t="shared" si="200"/>
        <v>0.25000000000000006</v>
      </c>
    </row>
    <row r="4252" spans="1:7" x14ac:dyDescent="0.35">
      <c r="A4252" s="1" t="str">
        <f>fact_sales_daily_final!A4252</f>
        <v>6/17/2015</v>
      </c>
      <c r="B4252" t="str">
        <f>fact_sales_daily_final!E4252</f>
        <v>N02BA</v>
      </c>
      <c r="C4252">
        <f>fact_sales_daily_final!F4252</f>
        <v>8.66</v>
      </c>
      <c r="D4252">
        <f>C4252 * VLOOKUP(B4252, finance_assumptions!A:B, 2, FALSE)</f>
        <v>8.66</v>
      </c>
      <c r="E4252">
        <f t="shared" si="198"/>
        <v>6.4950000000000001</v>
      </c>
      <c r="F4252">
        <f t="shared" si="199"/>
        <v>2.165</v>
      </c>
      <c r="G4252">
        <f t="shared" si="200"/>
        <v>0.25</v>
      </c>
    </row>
    <row r="4253" spans="1:7" x14ac:dyDescent="0.35">
      <c r="A4253" s="1" t="str">
        <f>fact_sales_daily_final!A4253</f>
        <v>6/17/2015</v>
      </c>
      <c r="B4253" t="str">
        <f>fact_sales_daily_final!E4253</f>
        <v>N02BE</v>
      </c>
      <c r="C4253">
        <f>fact_sales_daily_final!F4253</f>
        <v>24</v>
      </c>
      <c r="D4253">
        <f>C4253 * VLOOKUP(B4253, finance_assumptions!A:B, 2, FALSE)</f>
        <v>24</v>
      </c>
      <c r="E4253">
        <f t="shared" si="198"/>
        <v>18</v>
      </c>
      <c r="F4253">
        <f t="shared" si="199"/>
        <v>6</v>
      </c>
      <c r="G4253">
        <f t="shared" si="200"/>
        <v>0.25</v>
      </c>
    </row>
    <row r="4254" spans="1:7" x14ac:dyDescent="0.35">
      <c r="A4254" s="1" t="str">
        <f>fact_sales_daily_final!A4254</f>
        <v>6/17/2015</v>
      </c>
      <c r="B4254" t="str">
        <f>fact_sales_daily_final!E4254</f>
        <v>N05B</v>
      </c>
      <c r="C4254">
        <f>fact_sales_daily_final!F4254</f>
        <v>10</v>
      </c>
      <c r="D4254">
        <f>C4254 * VLOOKUP(B4254, finance_assumptions!A:B, 2, FALSE)</f>
        <v>10</v>
      </c>
      <c r="E4254">
        <f t="shared" si="198"/>
        <v>7.5</v>
      </c>
      <c r="F4254">
        <f t="shared" si="199"/>
        <v>2.5</v>
      </c>
      <c r="G4254">
        <f t="shared" si="200"/>
        <v>0.25</v>
      </c>
    </row>
    <row r="4255" spans="1:7" x14ac:dyDescent="0.35">
      <c r="A4255" s="1" t="str">
        <f>fact_sales_daily_final!A4255</f>
        <v>6/17/2015</v>
      </c>
      <c r="B4255" t="str">
        <f>fact_sales_daily_final!E4255</f>
        <v>N05C</v>
      </c>
      <c r="C4255">
        <f>fact_sales_daily_final!F4255</f>
        <v>1</v>
      </c>
      <c r="D4255">
        <f>C4255 * VLOOKUP(B4255, finance_assumptions!A:B, 2, FALSE)</f>
        <v>1</v>
      </c>
      <c r="E4255">
        <f t="shared" si="198"/>
        <v>0.75</v>
      </c>
      <c r="F4255">
        <f t="shared" si="199"/>
        <v>0.25</v>
      </c>
      <c r="G4255">
        <f t="shared" si="200"/>
        <v>0.25</v>
      </c>
    </row>
    <row r="4256" spans="1:7" x14ac:dyDescent="0.35">
      <c r="A4256" s="1" t="str">
        <f>fact_sales_daily_final!A4256</f>
        <v>6/17/2015</v>
      </c>
      <c r="B4256" t="str">
        <f>fact_sales_daily_final!E4256</f>
        <v>R03</v>
      </c>
      <c r="C4256">
        <f>fact_sales_daily_final!F4256</f>
        <v>20</v>
      </c>
      <c r="D4256">
        <f>C4256 * VLOOKUP(B4256, finance_assumptions!A:B, 2, FALSE)</f>
        <v>20</v>
      </c>
      <c r="E4256">
        <f t="shared" si="198"/>
        <v>15</v>
      </c>
      <c r="F4256">
        <f t="shared" si="199"/>
        <v>5</v>
      </c>
      <c r="G4256">
        <f t="shared" si="200"/>
        <v>0.25</v>
      </c>
    </row>
    <row r="4257" spans="1:7" x14ac:dyDescent="0.35">
      <c r="A4257" s="1" t="str">
        <f>fact_sales_daily_final!A4257</f>
        <v>6/17/2015</v>
      </c>
      <c r="B4257" t="str">
        <f>fact_sales_daily_final!E4257</f>
        <v>R06</v>
      </c>
      <c r="C4257">
        <f>fact_sales_daily_final!F4257</f>
        <v>2</v>
      </c>
      <c r="D4257">
        <f>C4257 * VLOOKUP(B4257, finance_assumptions!A:B, 2, FALSE)</f>
        <v>2</v>
      </c>
      <c r="E4257">
        <f t="shared" si="198"/>
        <v>1.5</v>
      </c>
      <c r="F4257">
        <f t="shared" si="199"/>
        <v>0.5</v>
      </c>
      <c r="G4257">
        <f t="shared" si="200"/>
        <v>0.25</v>
      </c>
    </row>
    <row r="4258" spans="1:7" x14ac:dyDescent="0.35">
      <c r="A4258" s="1" t="str">
        <f>fact_sales_daily_final!A4258</f>
        <v>6/18/2015</v>
      </c>
      <c r="B4258" t="str">
        <f>fact_sales_daily_final!E4258</f>
        <v>M01AB</v>
      </c>
      <c r="C4258">
        <f>fact_sales_daily_final!F4258</f>
        <v>3</v>
      </c>
      <c r="D4258">
        <f>C4258 * VLOOKUP(B4258, finance_assumptions!A:B, 2, FALSE)</f>
        <v>3</v>
      </c>
      <c r="E4258">
        <f t="shared" si="198"/>
        <v>2.25</v>
      </c>
      <c r="F4258">
        <f t="shared" si="199"/>
        <v>0.75</v>
      </c>
      <c r="G4258">
        <f t="shared" si="200"/>
        <v>0.25</v>
      </c>
    </row>
    <row r="4259" spans="1:7" x14ac:dyDescent="0.35">
      <c r="A4259" s="1" t="str">
        <f>fact_sales_daily_final!A4259</f>
        <v>6/18/2015</v>
      </c>
      <c r="B4259" t="str">
        <f>fact_sales_daily_final!E4259</f>
        <v>M01AE</v>
      </c>
      <c r="C4259">
        <f>fact_sales_daily_final!F4259</f>
        <v>5.33</v>
      </c>
      <c r="D4259">
        <f>C4259 * VLOOKUP(B4259, finance_assumptions!A:B, 2, FALSE)</f>
        <v>5.33</v>
      </c>
      <c r="E4259">
        <f t="shared" si="198"/>
        <v>3.9975000000000001</v>
      </c>
      <c r="F4259">
        <f t="shared" si="199"/>
        <v>1.3325</v>
      </c>
      <c r="G4259">
        <f t="shared" si="200"/>
        <v>0.25</v>
      </c>
    </row>
    <row r="4260" spans="1:7" x14ac:dyDescent="0.35">
      <c r="A4260" s="1" t="str">
        <f>fact_sales_daily_final!A4260</f>
        <v>6/18/2015</v>
      </c>
      <c r="B4260" t="str">
        <f>fact_sales_daily_final!E4260</f>
        <v>N02BA</v>
      </c>
      <c r="C4260">
        <f>fact_sales_daily_final!F4260</f>
        <v>7</v>
      </c>
      <c r="D4260">
        <f>C4260 * VLOOKUP(B4260, finance_assumptions!A:B, 2, FALSE)</f>
        <v>7</v>
      </c>
      <c r="E4260">
        <f t="shared" si="198"/>
        <v>5.25</v>
      </c>
      <c r="F4260">
        <f t="shared" si="199"/>
        <v>1.75</v>
      </c>
      <c r="G4260">
        <f t="shared" si="200"/>
        <v>0.25</v>
      </c>
    </row>
    <row r="4261" spans="1:7" x14ac:dyDescent="0.35">
      <c r="A4261" s="1" t="str">
        <f>fact_sales_daily_final!A4261</f>
        <v>6/18/2015</v>
      </c>
      <c r="B4261" t="str">
        <f>fact_sales_daily_final!E4261</f>
        <v>N02BE</v>
      </c>
      <c r="C4261">
        <f>fact_sales_daily_final!F4261</f>
        <v>24.6</v>
      </c>
      <c r="D4261">
        <f>C4261 * VLOOKUP(B4261, finance_assumptions!A:B, 2, FALSE)</f>
        <v>24.6</v>
      </c>
      <c r="E4261">
        <f t="shared" si="198"/>
        <v>18.450000000000003</v>
      </c>
      <c r="F4261">
        <f t="shared" si="199"/>
        <v>6.1499999999999986</v>
      </c>
      <c r="G4261">
        <f t="shared" si="200"/>
        <v>0.24999999999999992</v>
      </c>
    </row>
    <row r="4262" spans="1:7" x14ac:dyDescent="0.35">
      <c r="A4262" s="1" t="str">
        <f>fact_sales_daily_final!A4262</f>
        <v>6/18/2015</v>
      </c>
      <c r="B4262" t="str">
        <f>fact_sales_daily_final!E4262</f>
        <v>N05B</v>
      </c>
      <c r="C4262">
        <f>fact_sales_daily_final!F4262</f>
        <v>4</v>
      </c>
      <c r="D4262">
        <f>C4262 * VLOOKUP(B4262, finance_assumptions!A:B, 2, FALSE)</f>
        <v>4</v>
      </c>
      <c r="E4262">
        <f t="shared" si="198"/>
        <v>3</v>
      </c>
      <c r="F4262">
        <f t="shared" si="199"/>
        <v>1</v>
      </c>
      <c r="G4262">
        <f t="shared" si="200"/>
        <v>0.25</v>
      </c>
    </row>
    <row r="4263" spans="1:7" x14ac:dyDescent="0.35">
      <c r="A4263" s="1" t="str">
        <f>fact_sales_daily_final!A4263</f>
        <v>6/18/2015</v>
      </c>
      <c r="B4263" t="str">
        <f>fact_sales_daily_final!E4263</f>
        <v>N05C</v>
      </c>
      <c r="C4263">
        <f>fact_sales_daily_final!F4263</f>
        <v>0</v>
      </c>
      <c r="D4263">
        <f>C4263 * VLOOKUP(B4263, finance_assumptions!A:B, 2, FALSE)</f>
        <v>0</v>
      </c>
      <c r="E4263">
        <f t="shared" si="198"/>
        <v>0</v>
      </c>
      <c r="F4263">
        <f t="shared" si="199"/>
        <v>0</v>
      </c>
      <c r="G4263">
        <f t="shared" si="200"/>
        <v>0</v>
      </c>
    </row>
    <row r="4264" spans="1:7" x14ac:dyDescent="0.35">
      <c r="A4264" s="1" t="str">
        <f>fact_sales_daily_final!A4264</f>
        <v>6/18/2015</v>
      </c>
      <c r="B4264" t="str">
        <f>fact_sales_daily_final!E4264</f>
        <v>R03</v>
      </c>
      <c r="C4264">
        <f>fact_sales_daily_final!F4264</f>
        <v>23</v>
      </c>
      <c r="D4264">
        <f>C4264 * VLOOKUP(B4264, finance_assumptions!A:B, 2, FALSE)</f>
        <v>23</v>
      </c>
      <c r="E4264">
        <f t="shared" si="198"/>
        <v>17.25</v>
      </c>
      <c r="F4264">
        <f t="shared" si="199"/>
        <v>5.75</v>
      </c>
      <c r="G4264">
        <f t="shared" si="200"/>
        <v>0.25</v>
      </c>
    </row>
    <row r="4265" spans="1:7" x14ac:dyDescent="0.35">
      <c r="A4265" s="1" t="str">
        <f>fact_sales_daily_final!A4265</f>
        <v>6/18/2015</v>
      </c>
      <c r="B4265" t="str">
        <f>fact_sales_daily_final!E4265</f>
        <v>R06</v>
      </c>
      <c r="C4265">
        <f>fact_sales_daily_final!F4265</f>
        <v>3.6</v>
      </c>
      <c r="D4265">
        <f>C4265 * VLOOKUP(B4265, finance_assumptions!A:B, 2, FALSE)</f>
        <v>3.6</v>
      </c>
      <c r="E4265">
        <f t="shared" si="198"/>
        <v>2.7</v>
      </c>
      <c r="F4265">
        <f t="shared" si="199"/>
        <v>0.89999999999999991</v>
      </c>
      <c r="G4265">
        <f t="shared" si="200"/>
        <v>0.24999999999999997</v>
      </c>
    </row>
    <row r="4266" spans="1:7" x14ac:dyDescent="0.35">
      <c r="A4266" s="1" t="str">
        <f>fact_sales_daily_final!A4266</f>
        <v>6/19/2015</v>
      </c>
      <c r="B4266" t="str">
        <f>fact_sales_daily_final!E4266</f>
        <v>M01AB</v>
      </c>
      <c r="C4266">
        <f>fact_sales_daily_final!F4266</f>
        <v>5.33</v>
      </c>
      <c r="D4266">
        <f>C4266 * VLOOKUP(B4266, finance_assumptions!A:B, 2, FALSE)</f>
        <v>5.33</v>
      </c>
      <c r="E4266">
        <f t="shared" si="198"/>
        <v>3.9975000000000001</v>
      </c>
      <c r="F4266">
        <f t="shared" si="199"/>
        <v>1.3325</v>
      </c>
      <c r="G4266">
        <f t="shared" si="200"/>
        <v>0.25</v>
      </c>
    </row>
    <row r="4267" spans="1:7" x14ac:dyDescent="0.35">
      <c r="A4267" s="1" t="str">
        <f>fact_sales_daily_final!A4267</f>
        <v>6/19/2015</v>
      </c>
      <c r="B4267" t="str">
        <f>fact_sales_daily_final!E4267</f>
        <v>M01AE</v>
      </c>
      <c r="C4267">
        <f>fact_sales_daily_final!F4267</f>
        <v>4.01</v>
      </c>
      <c r="D4267">
        <f>C4267 * VLOOKUP(B4267, finance_assumptions!A:B, 2, FALSE)</f>
        <v>4.01</v>
      </c>
      <c r="E4267">
        <f t="shared" si="198"/>
        <v>3.0074999999999998</v>
      </c>
      <c r="F4267">
        <f t="shared" si="199"/>
        <v>1.0024999999999999</v>
      </c>
      <c r="G4267">
        <f t="shared" si="200"/>
        <v>0.25</v>
      </c>
    </row>
    <row r="4268" spans="1:7" x14ac:dyDescent="0.35">
      <c r="A4268" s="1" t="str">
        <f>fact_sales_daily_final!A4268</f>
        <v>6/19/2015</v>
      </c>
      <c r="B4268" t="str">
        <f>fact_sales_daily_final!E4268</f>
        <v>N02BA</v>
      </c>
      <c r="C4268">
        <f>fact_sales_daily_final!F4268</f>
        <v>3.1</v>
      </c>
      <c r="D4268">
        <f>C4268 * VLOOKUP(B4268, finance_assumptions!A:B, 2, FALSE)</f>
        <v>3.1</v>
      </c>
      <c r="E4268">
        <f t="shared" si="198"/>
        <v>2.3250000000000002</v>
      </c>
      <c r="F4268">
        <f t="shared" si="199"/>
        <v>0.77499999999999991</v>
      </c>
      <c r="G4268">
        <f t="shared" si="200"/>
        <v>0.24999999999999997</v>
      </c>
    </row>
    <row r="4269" spans="1:7" x14ac:dyDescent="0.35">
      <c r="A4269" s="1" t="str">
        <f>fact_sales_daily_final!A4269</f>
        <v>6/19/2015</v>
      </c>
      <c r="B4269" t="str">
        <f>fact_sales_daily_final!E4269</f>
        <v>N02BE</v>
      </c>
      <c r="C4269">
        <f>fact_sales_daily_final!F4269</f>
        <v>24</v>
      </c>
      <c r="D4269">
        <f>C4269 * VLOOKUP(B4269, finance_assumptions!A:B, 2, FALSE)</f>
        <v>24</v>
      </c>
      <c r="E4269">
        <f t="shared" si="198"/>
        <v>18</v>
      </c>
      <c r="F4269">
        <f t="shared" si="199"/>
        <v>6</v>
      </c>
      <c r="G4269">
        <f t="shared" si="200"/>
        <v>0.25</v>
      </c>
    </row>
    <row r="4270" spans="1:7" x14ac:dyDescent="0.35">
      <c r="A4270" s="1" t="str">
        <f>fact_sales_daily_final!A4270</f>
        <v>6/19/2015</v>
      </c>
      <c r="B4270" t="str">
        <f>fact_sales_daily_final!E4270</f>
        <v>N05B</v>
      </c>
      <c r="C4270">
        <f>fact_sales_daily_final!F4270</f>
        <v>13</v>
      </c>
      <c r="D4270">
        <f>C4270 * VLOOKUP(B4270, finance_assumptions!A:B, 2, FALSE)</f>
        <v>13</v>
      </c>
      <c r="E4270">
        <f t="shared" si="198"/>
        <v>9.75</v>
      </c>
      <c r="F4270">
        <f t="shared" si="199"/>
        <v>3.25</v>
      </c>
      <c r="G4270">
        <f t="shared" si="200"/>
        <v>0.25</v>
      </c>
    </row>
    <row r="4271" spans="1:7" x14ac:dyDescent="0.35">
      <c r="A4271" s="1" t="str">
        <f>fact_sales_daily_final!A4271</f>
        <v>6/19/2015</v>
      </c>
      <c r="B4271" t="str">
        <f>fact_sales_daily_final!E4271</f>
        <v>N05C</v>
      </c>
      <c r="C4271">
        <f>fact_sales_daily_final!F4271</f>
        <v>2</v>
      </c>
      <c r="D4271">
        <f>C4271 * VLOOKUP(B4271, finance_assumptions!A:B, 2, FALSE)</f>
        <v>2</v>
      </c>
      <c r="E4271">
        <f t="shared" si="198"/>
        <v>1.5</v>
      </c>
      <c r="F4271">
        <f t="shared" si="199"/>
        <v>0.5</v>
      </c>
      <c r="G4271">
        <f t="shared" si="200"/>
        <v>0.25</v>
      </c>
    </row>
    <row r="4272" spans="1:7" x14ac:dyDescent="0.35">
      <c r="A4272" s="1" t="str">
        <f>fact_sales_daily_final!A4272</f>
        <v>6/19/2015</v>
      </c>
      <c r="B4272" t="str">
        <f>fact_sales_daily_final!E4272</f>
        <v>R03</v>
      </c>
      <c r="C4272">
        <f>fact_sales_daily_final!F4272</f>
        <v>10</v>
      </c>
      <c r="D4272">
        <f>C4272 * VLOOKUP(B4272, finance_assumptions!A:B, 2, FALSE)</f>
        <v>10</v>
      </c>
      <c r="E4272">
        <f t="shared" si="198"/>
        <v>7.5</v>
      </c>
      <c r="F4272">
        <f t="shared" si="199"/>
        <v>2.5</v>
      </c>
      <c r="G4272">
        <f t="shared" si="200"/>
        <v>0.25</v>
      </c>
    </row>
    <row r="4273" spans="1:7" x14ac:dyDescent="0.35">
      <c r="A4273" s="1" t="str">
        <f>fact_sales_daily_final!A4273</f>
        <v>6/19/2015</v>
      </c>
      <c r="B4273" t="str">
        <f>fact_sales_daily_final!E4273</f>
        <v>R06</v>
      </c>
      <c r="C4273">
        <f>fact_sales_daily_final!F4273</f>
        <v>6.3</v>
      </c>
      <c r="D4273">
        <f>C4273 * VLOOKUP(B4273, finance_assumptions!A:B, 2, FALSE)</f>
        <v>6.3</v>
      </c>
      <c r="E4273">
        <f t="shared" si="198"/>
        <v>4.7249999999999996</v>
      </c>
      <c r="F4273">
        <f t="shared" si="199"/>
        <v>1.5750000000000002</v>
      </c>
      <c r="G4273">
        <f t="shared" si="200"/>
        <v>0.25000000000000006</v>
      </c>
    </row>
    <row r="4274" spans="1:7" x14ac:dyDescent="0.35">
      <c r="A4274" s="1" t="str">
        <f>fact_sales_daily_final!A4274</f>
        <v>6/20/2015</v>
      </c>
      <c r="B4274" t="str">
        <f>fact_sales_daily_final!E4274</f>
        <v>M01AB</v>
      </c>
      <c r="C4274">
        <f>fact_sales_daily_final!F4274</f>
        <v>9.34</v>
      </c>
      <c r="D4274">
        <f>C4274 * VLOOKUP(B4274, finance_assumptions!A:B, 2, FALSE)</f>
        <v>9.34</v>
      </c>
      <c r="E4274">
        <f t="shared" si="198"/>
        <v>7.0049999999999999</v>
      </c>
      <c r="F4274">
        <f t="shared" si="199"/>
        <v>2.335</v>
      </c>
      <c r="G4274">
        <f t="shared" si="200"/>
        <v>0.25</v>
      </c>
    </row>
    <row r="4275" spans="1:7" x14ac:dyDescent="0.35">
      <c r="A4275" s="1" t="str">
        <f>fact_sales_daily_final!A4275</f>
        <v>6/20/2015</v>
      </c>
      <c r="B4275" t="str">
        <f>fact_sales_daily_final!E4275</f>
        <v>M01AE</v>
      </c>
      <c r="C4275">
        <f>fact_sales_daily_final!F4275</f>
        <v>3</v>
      </c>
      <c r="D4275">
        <f>C4275 * VLOOKUP(B4275, finance_assumptions!A:B, 2, FALSE)</f>
        <v>3</v>
      </c>
      <c r="E4275">
        <f t="shared" si="198"/>
        <v>2.25</v>
      </c>
      <c r="F4275">
        <f t="shared" si="199"/>
        <v>0.75</v>
      </c>
      <c r="G4275">
        <f t="shared" si="200"/>
        <v>0.25</v>
      </c>
    </row>
    <row r="4276" spans="1:7" x14ac:dyDescent="0.35">
      <c r="A4276" s="1" t="str">
        <f>fact_sales_daily_final!A4276</f>
        <v>6/20/2015</v>
      </c>
      <c r="B4276" t="str">
        <f>fact_sales_daily_final!E4276</f>
        <v>N02BA</v>
      </c>
      <c r="C4276">
        <f>fact_sales_daily_final!F4276</f>
        <v>3</v>
      </c>
      <c r="D4276">
        <f>C4276 * VLOOKUP(B4276, finance_assumptions!A:B, 2, FALSE)</f>
        <v>3</v>
      </c>
      <c r="E4276">
        <f t="shared" si="198"/>
        <v>2.25</v>
      </c>
      <c r="F4276">
        <f t="shared" si="199"/>
        <v>0.75</v>
      </c>
      <c r="G4276">
        <f t="shared" si="200"/>
        <v>0.25</v>
      </c>
    </row>
    <row r="4277" spans="1:7" x14ac:dyDescent="0.35">
      <c r="A4277" s="1" t="str">
        <f>fact_sales_daily_final!A4277</f>
        <v>6/20/2015</v>
      </c>
      <c r="B4277" t="str">
        <f>fact_sales_daily_final!E4277</f>
        <v>N02BE</v>
      </c>
      <c r="C4277">
        <f>fact_sales_daily_final!F4277</f>
        <v>26.8</v>
      </c>
      <c r="D4277">
        <f>C4277 * VLOOKUP(B4277, finance_assumptions!A:B, 2, FALSE)</f>
        <v>26.8</v>
      </c>
      <c r="E4277">
        <f t="shared" si="198"/>
        <v>20.100000000000001</v>
      </c>
      <c r="F4277">
        <f t="shared" si="199"/>
        <v>6.6999999999999993</v>
      </c>
      <c r="G4277">
        <f t="shared" si="200"/>
        <v>0.24999999999999997</v>
      </c>
    </row>
    <row r="4278" spans="1:7" x14ac:dyDescent="0.35">
      <c r="A4278" s="1" t="str">
        <f>fact_sales_daily_final!A4278</f>
        <v>6/20/2015</v>
      </c>
      <c r="B4278" t="str">
        <f>fact_sales_daily_final!E4278</f>
        <v>N05B</v>
      </c>
      <c r="C4278">
        <f>fact_sales_daily_final!F4278</f>
        <v>5</v>
      </c>
      <c r="D4278">
        <f>C4278 * VLOOKUP(B4278, finance_assumptions!A:B, 2, FALSE)</f>
        <v>5</v>
      </c>
      <c r="E4278">
        <f t="shared" si="198"/>
        <v>3.75</v>
      </c>
      <c r="F4278">
        <f t="shared" si="199"/>
        <v>1.25</v>
      </c>
      <c r="G4278">
        <f t="shared" si="200"/>
        <v>0.25</v>
      </c>
    </row>
    <row r="4279" spans="1:7" x14ac:dyDescent="0.35">
      <c r="A4279" s="1" t="str">
        <f>fact_sales_daily_final!A4279</f>
        <v>6/20/2015</v>
      </c>
      <c r="B4279" t="str">
        <f>fact_sales_daily_final!E4279</f>
        <v>N05C</v>
      </c>
      <c r="C4279">
        <f>fact_sales_daily_final!F4279</f>
        <v>0</v>
      </c>
      <c r="D4279">
        <f>C4279 * VLOOKUP(B4279, finance_assumptions!A:B, 2, FALSE)</f>
        <v>0</v>
      </c>
      <c r="E4279">
        <f t="shared" si="198"/>
        <v>0</v>
      </c>
      <c r="F4279">
        <f t="shared" si="199"/>
        <v>0</v>
      </c>
      <c r="G4279">
        <f t="shared" si="200"/>
        <v>0</v>
      </c>
    </row>
    <row r="4280" spans="1:7" x14ac:dyDescent="0.35">
      <c r="A4280" s="1" t="str">
        <f>fact_sales_daily_final!A4280</f>
        <v>6/20/2015</v>
      </c>
      <c r="B4280" t="str">
        <f>fact_sales_daily_final!E4280</f>
        <v>R03</v>
      </c>
      <c r="C4280">
        <f>fact_sales_daily_final!F4280</f>
        <v>10</v>
      </c>
      <c r="D4280">
        <f>C4280 * VLOOKUP(B4280, finance_assumptions!A:B, 2, FALSE)</f>
        <v>10</v>
      </c>
      <c r="E4280">
        <f t="shared" si="198"/>
        <v>7.5</v>
      </c>
      <c r="F4280">
        <f t="shared" si="199"/>
        <v>2.5</v>
      </c>
      <c r="G4280">
        <f t="shared" si="200"/>
        <v>0.25</v>
      </c>
    </row>
    <row r="4281" spans="1:7" x14ac:dyDescent="0.35">
      <c r="A4281" s="1" t="str">
        <f>fact_sales_daily_final!A4281</f>
        <v>6/20/2015</v>
      </c>
      <c r="B4281" t="str">
        <f>fact_sales_daily_final!E4281</f>
        <v>R06</v>
      </c>
      <c r="C4281">
        <f>fact_sales_daily_final!F4281</f>
        <v>7</v>
      </c>
      <c r="D4281">
        <f>C4281 * VLOOKUP(B4281, finance_assumptions!A:B, 2, FALSE)</f>
        <v>7</v>
      </c>
      <c r="E4281">
        <f t="shared" si="198"/>
        <v>5.25</v>
      </c>
      <c r="F4281">
        <f t="shared" si="199"/>
        <v>1.75</v>
      </c>
      <c r="G4281">
        <f t="shared" si="200"/>
        <v>0.25</v>
      </c>
    </row>
    <row r="4282" spans="1:7" x14ac:dyDescent="0.35">
      <c r="A4282" s="1" t="str">
        <f>fact_sales_daily_final!A4282</f>
        <v>6/21/2015</v>
      </c>
      <c r="B4282" t="str">
        <f>fact_sales_daily_final!E4282</f>
        <v>M01AB</v>
      </c>
      <c r="C4282">
        <f>fact_sales_daily_final!F4282</f>
        <v>9.34</v>
      </c>
      <c r="D4282">
        <f>C4282 * VLOOKUP(B4282, finance_assumptions!A:B, 2, FALSE)</f>
        <v>9.34</v>
      </c>
      <c r="E4282">
        <f t="shared" si="198"/>
        <v>7.0049999999999999</v>
      </c>
      <c r="F4282">
        <f t="shared" si="199"/>
        <v>2.335</v>
      </c>
      <c r="G4282">
        <f t="shared" si="200"/>
        <v>0.25</v>
      </c>
    </row>
    <row r="4283" spans="1:7" x14ac:dyDescent="0.35">
      <c r="A4283" s="1" t="str">
        <f>fact_sales_daily_final!A4283</f>
        <v>6/21/2015</v>
      </c>
      <c r="B4283" t="str">
        <f>fact_sales_daily_final!E4283</f>
        <v>M01AE</v>
      </c>
      <c r="C4283">
        <f>fact_sales_daily_final!F4283</f>
        <v>0.68</v>
      </c>
      <c r="D4283">
        <f>C4283 * VLOOKUP(B4283, finance_assumptions!A:B, 2, FALSE)</f>
        <v>0.68</v>
      </c>
      <c r="E4283">
        <f t="shared" si="198"/>
        <v>0.51</v>
      </c>
      <c r="F4283">
        <f t="shared" si="199"/>
        <v>0.17000000000000004</v>
      </c>
      <c r="G4283">
        <f t="shared" si="200"/>
        <v>0.25000000000000006</v>
      </c>
    </row>
    <row r="4284" spans="1:7" x14ac:dyDescent="0.35">
      <c r="A4284" s="1" t="str">
        <f>fact_sales_daily_final!A4284</f>
        <v>6/21/2015</v>
      </c>
      <c r="B4284" t="str">
        <f>fact_sales_daily_final!E4284</f>
        <v>N02BA</v>
      </c>
      <c r="C4284">
        <f>fact_sales_daily_final!F4284</f>
        <v>5</v>
      </c>
      <c r="D4284">
        <f>C4284 * VLOOKUP(B4284, finance_assumptions!A:B, 2, FALSE)</f>
        <v>5</v>
      </c>
      <c r="E4284">
        <f t="shared" si="198"/>
        <v>3.75</v>
      </c>
      <c r="F4284">
        <f t="shared" si="199"/>
        <v>1.25</v>
      </c>
      <c r="G4284">
        <f t="shared" si="200"/>
        <v>0.25</v>
      </c>
    </row>
    <row r="4285" spans="1:7" x14ac:dyDescent="0.35">
      <c r="A4285" s="1" t="str">
        <f>fact_sales_daily_final!A4285</f>
        <v>6/21/2015</v>
      </c>
      <c r="B4285" t="str">
        <f>fact_sales_daily_final!E4285</f>
        <v>N02BE</v>
      </c>
      <c r="C4285">
        <f>fact_sales_daily_final!F4285</f>
        <v>18</v>
      </c>
      <c r="D4285">
        <f>C4285 * VLOOKUP(B4285, finance_assumptions!A:B, 2, FALSE)</f>
        <v>18</v>
      </c>
      <c r="E4285">
        <f t="shared" si="198"/>
        <v>13.5</v>
      </c>
      <c r="F4285">
        <f t="shared" si="199"/>
        <v>4.5</v>
      </c>
      <c r="G4285">
        <f t="shared" si="200"/>
        <v>0.25</v>
      </c>
    </row>
    <row r="4286" spans="1:7" x14ac:dyDescent="0.35">
      <c r="A4286" s="1" t="str">
        <f>fact_sales_daily_final!A4286</f>
        <v>6/21/2015</v>
      </c>
      <c r="B4286" t="str">
        <f>fact_sales_daily_final!E4286</f>
        <v>N05B</v>
      </c>
      <c r="C4286">
        <f>fact_sales_daily_final!F4286</f>
        <v>5</v>
      </c>
      <c r="D4286">
        <f>C4286 * VLOOKUP(B4286, finance_assumptions!A:B, 2, FALSE)</f>
        <v>5</v>
      </c>
      <c r="E4286">
        <f t="shared" si="198"/>
        <v>3.75</v>
      </c>
      <c r="F4286">
        <f t="shared" si="199"/>
        <v>1.25</v>
      </c>
      <c r="G4286">
        <f t="shared" si="200"/>
        <v>0.25</v>
      </c>
    </row>
    <row r="4287" spans="1:7" x14ac:dyDescent="0.35">
      <c r="A4287" s="1" t="str">
        <f>fact_sales_daily_final!A4287</f>
        <v>6/21/2015</v>
      </c>
      <c r="B4287" t="str">
        <f>fact_sales_daily_final!E4287</f>
        <v>N05C</v>
      </c>
      <c r="C4287">
        <f>fact_sales_daily_final!F4287</f>
        <v>0</v>
      </c>
      <c r="D4287">
        <f>C4287 * VLOOKUP(B4287, finance_assumptions!A:B, 2, FALSE)</f>
        <v>0</v>
      </c>
      <c r="E4287">
        <f t="shared" si="198"/>
        <v>0</v>
      </c>
      <c r="F4287">
        <f t="shared" si="199"/>
        <v>0</v>
      </c>
      <c r="G4287">
        <f t="shared" si="200"/>
        <v>0</v>
      </c>
    </row>
    <row r="4288" spans="1:7" x14ac:dyDescent="0.35">
      <c r="A4288" s="1" t="str">
        <f>fact_sales_daily_final!A4288</f>
        <v>6/21/2015</v>
      </c>
      <c r="B4288" t="str">
        <f>fact_sales_daily_final!E4288</f>
        <v>R03</v>
      </c>
      <c r="C4288">
        <f>fact_sales_daily_final!F4288</f>
        <v>6</v>
      </c>
      <c r="D4288">
        <f>C4288 * VLOOKUP(B4288, finance_assumptions!A:B, 2, FALSE)</f>
        <v>6</v>
      </c>
      <c r="E4288">
        <f t="shared" si="198"/>
        <v>4.5</v>
      </c>
      <c r="F4288">
        <f t="shared" si="199"/>
        <v>1.5</v>
      </c>
      <c r="G4288">
        <f t="shared" si="200"/>
        <v>0.25</v>
      </c>
    </row>
    <row r="4289" spans="1:7" x14ac:dyDescent="0.35">
      <c r="A4289" s="1" t="str">
        <f>fact_sales_daily_final!A4289</f>
        <v>6/21/2015</v>
      </c>
      <c r="B4289" t="str">
        <f>fact_sales_daily_final!E4289</f>
        <v>R06</v>
      </c>
      <c r="C4289">
        <f>fact_sales_daily_final!F4289</f>
        <v>2</v>
      </c>
      <c r="D4289">
        <f>C4289 * VLOOKUP(B4289, finance_assumptions!A:B, 2, FALSE)</f>
        <v>2</v>
      </c>
      <c r="E4289">
        <f t="shared" si="198"/>
        <v>1.5</v>
      </c>
      <c r="F4289">
        <f t="shared" si="199"/>
        <v>0.5</v>
      </c>
      <c r="G4289">
        <f t="shared" si="200"/>
        <v>0.25</v>
      </c>
    </row>
    <row r="4290" spans="1:7" x14ac:dyDescent="0.35">
      <c r="A4290" s="1" t="str">
        <f>fact_sales_daily_final!A4290</f>
        <v>6/22/2015</v>
      </c>
      <c r="B4290" t="str">
        <f>fact_sales_daily_final!E4290</f>
        <v>M01AB</v>
      </c>
      <c r="C4290">
        <f>fact_sales_daily_final!F4290</f>
        <v>5.17</v>
      </c>
      <c r="D4290">
        <f>C4290 * VLOOKUP(B4290, finance_assumptions!A:B, 2, FALSE)</f>
        <v>5.17</v>
      </c>
      <c r="E4290">
        <f t="shared" si="198"/>
        <v>3.8774999999999999</v>
      </c>
      <c r="F4290">
        <f t="shared" si="199"/>
        <v>1.2925</v>
      </c>
      <c r="G4290">
        <f t="shared" si="200"/>
        <v>0.25</v>
      </c>
    </row>
    <row r="4291" spans="1:7" x14ac:dyDescent="0.35">
      <c r="A4291" s="1" t="str">
        <f>fact_sales_daily_final!A4291</f>
        <v>6/22/2015</v>
      </c>
      <c r="B4291" t="str">
        <f>fact_sales_daily_final!E4291</f>
        <v>M01AE</v>
      </c>
      <c r="C4291">
        <f>fact_sales_daily_final!F4291</f>
        <v>6.99</v>
      </c>
      <c r="D4291">
        <f>C4291 * VLOOKUP(B4291, finance_assumptions!A:B, 2, FALSE)</f>
        <v>6.99</v>
      </c>
      <c r="E4291">
        <f t="shared" ref="E4291:E4354" si="201">D4291 * 0.75</f>
        <v>5.2424999999999997</v>
      </c>
      <c r="F4291">
        <f t="shared" ref="F4291:F4354" si="202">D4291 - E4291</f>
        <v>1.7475000000000005</v>
      </c>
      <c r="G4291">
        <f t="shared" ref="G4291:G4354" si="203">IF(D4291=0, 0, F4291/D4291)</f>
        <v>0.25000000000000006</v>
      </c>
    </row>
    <row r="4292" spans="1:7" x14ac:dyDescent="0.35">
      <c r="A4292" s="1" t="str">
        <f>fact_sales_daily_final!A4292</f>
        <v>6/22/2015</v>
      </c>
      <c r="B4292" t="str">
        <f>fact_sales_daily_final!E4292</f>
        <v>N02BA</v>
      </c>
      <c r="C4292">
        <f>fact_sales_daily_final!F4292</f>
        <v>9.6</v>
      </c>
      <c r="D4292">
        <f>C4292 * VLOOKUP(B4292, finance_assumptions!A:B, 2, FALSE)</f>
        <v>9.6</v>
      </c>
      <c r="E4292">
        <f t="shared" si="201"/>
        <v>7.1999999999999993</v>
      </c>
      <c r="F4292">
        <f t="shared" si="202"/>
        <v>2.4000000000000004</v>
      </c>
      <c r="G4292">
        <f t="shared" si="203"/>
        <v>0.25000000000000006</v>
      </c>
    </row>
    <row r="4293" spans="1:7" x14ac:dyDescent="0.35">
      <c r="A4293" s="1" t="str">
        <f>fact_sales_daily_final!A4293</f>
        <v>6/22/2015</v>
      </c>
      <c r="B4293" t="str">
        <f>fact_sales_daily_final!E4293</f>
        <v>N02BE</v>
      </c>
      <c r="C4293">
        <f>fact_sales_daily_final!F4293</f>
        <v>29.062000000000001</v>
      </c>
      <c r="D4293">
        <f>C4293 * VLOOKUP(B4293, finance_assumptions!A:B, 2, FALSE)</f>
        <v>29.062000000000001</v>
      </c>
      <c r="E4293">
        <f t="shared" si="201"/>
        <v>21.796500000000002</v>
      </c>
      <c r="F4293">
        <f t="shared" si="202"/>
        <v>7.2654999999999994</v>
      </c>
      <c r="G4293">
        <f t="shared" si="203"/>
        <v>0.24999999999999997</v>
      </c>
    </row>
    <row r="4294" spans="1:7" x14ac:dyDescent="0.35">
      <c r="A4294" s="1" t="str">
        <f>fact_sales_daily_final!A4294</f>
        <v>6/22/2015</v>
      </c>
      <c r="B4294" t="str">
        <f>fact_sales_daily_final!E4294</f>
        <v>N05B</v>
      </c>
      <c r="C4294">
        <f>fact_sales_daily_final!F4294</f>
        <v>0</v>
      </c>
      <c r="D4294">
        <f>C4294 * VLOOKUP(B4294, finance_assumptions!A:B, 2, FALSE)</f>
        <v>0</v>
      </c>
      <c r="E4294">
        <f t="shared" si="201"/>
        <v>0</v>
      </c>
      <c r="F4294">
        <f t="shared" si="202"/>
        <v>0</v>
      </c>
      <c r="G4294">
        <f t="shared" si="203"/>
        <v>0</v>
      </c>
    </row>
    <row r="4295" spans="1:7" x14ac:dyDescent="0.35">
      <c r="A4295" s="1" t="str">
        <f>fact_sales_daily_final!A4295</f>
        <v>6/22/2015</v>
      </c>
      <c r="B4295" t="str">
        <f>fact_sales_daily_final!E4295</f>
        <v>N05C</v>
      </c>
      <c r="C4295">
        <f>fact_sales_daily_final!F4295</f>
        <v>0</v>
      </c>
      <c r="D4295">
        <f>C4295 * VLOOKUP(B4295, finance_assumptions!A:B, 2, FALSE)</f>
        <v>0</v>
      </c>
      <c r="E4295">
        <f t="shared" si="201"/>
        <v>0</v>
      </c>
      <c r="F4295">
        <f t="shared" si="202"/>
        <v>0</v>
      </c>
      <c r="G4295">
        <f t="shared" si="203"/>
        <v>0</v>
      </c>
    </row>
    <row r="4296" spans="1:7" x14ac:dyDescent="0.35">
      <c r="A4296" s="1" t="str">
        <f>fact_sales_daily_final!A4296</f>
        <v>6/22/2015</v>
      </c>
      <c r="B4296" t="str">
        <f>fact_sales_daily_final!E4296</f>
        <v>R03</v>
      </c>
      <c r="C4296">
        <f>fact_sales_daily_final!F4296</f>
        <v>1</v>
      </c>
      <c r="D4296">
        <f>C4296 * VLOOKUP(B4296, finance_assumptions!A:B, 2, FALSE)</f>
        <v>1</v>
      </c>
      <c r="E4296">
        <f t="shared" si="201"/>
        <v>0.75</v>
      </c>
      <c r="F4296">
        <f t="shared" si="202"/>
        <v>0.25</v>
      </c>
      <c r="G4296">
        <f t="shared" si="203"/>
        <v>0.25</v>
      </c>
    </row>
    <row r="4297" spans="1:7" x14ac:dyDescent="0.35">
      <c r="A4297" s="1" t="str">
        <f>fact_sales_daily_final!A4297</f>
        <v>6/22/2015</v>
      </c>
      <c r="B4297" t="str">
        <f>fact_sales_daily_final!E4297</f>
        <v>R06</v>
      </c>
      <c r="C4297">
        <f>fact_sales_daily_final!F4297</f>
        <v>5</v>
      </c>
      <c r="D4297">
        <f>C4297 * VLOOKUP(B4297, finance_assumptions!A:B, 2, FALSE)</f>
        <v>5</v>
      </c>
      <c r="E4297">
        <f t="shared" si="201"/>
        <v>3.75</v>
      </c>
      <c r="F4297">
        <f t="shared" si="202"/>
        <v>1.25</v>
      </c>
      <c r="G4297">
        <f t="shared" si="203"/>
        <v>0.25</v>
      </c>
    </row>
    <row r="4298" spans="1:7" x14ac:dyDescent="0.35">
      <c r="A4298" s="1" t="str">
        <f>fact_sales_daily_final!A4298</f>
        <v>6/23/2015</v>
      </c>
      <c r="B4298" t="str">
        <f>fact_sales_daily_final!E4298</f>
        <v>M01AB</v>
      </c>
      <c r="C4298">
        <f>fact_sales_daily_final!F4298</f>
        <v>4.67</v>
      </c>
      <c r="D4298">
        <f>C4298 * VLOOKUP(B4298, finance_assumptions!A:B, 2, FALSE)</f>
        <v>4.67</v>
      </c>
      <c r="E4298">
        <f t="shared" si="201"/>
        <v>3.5024999999999999</v>
      </c>
      <c r="F4298">
        <f t="shared" si="202"/>
        <v>1.1675</v>
      </c>
      <c r="G4298">
        <f t="shared" si="203"/>
        <v>0.25</v>
      </c>
    </row>
    <row r="4299" spans="1:7" x14ac:dyDescent="0.35">
      <c r="A4299" s="1" t="str">
        <f>fact_sales_daily_final!A4299</f>
        <v>6/23/2015</v>
      </c>
      <c r="B4299" t="str">
        <f>fact_sales_daily_final!E4299</f>
        <v>M01AE</v>
      </c>
      <c r="C4299">
        <f>fact_sales_daily_final!F4299</f>
        <v>5.67</v>
      </c>
      <c r="D4299">
        <f>C4299 * VLOOKUP(B4299, finance_assumptions!A:B, 2, FALSE)</f>
        <v>5.67</v>
      </c>
      <c r="E4299">
        <f t="shared" si="201"/>
        <v>4.2524999999999995</v>
      </c>
      <c r="F4299">
        <f t="shared" si="202"/>
        <v>1.4175000000000004</v>
      </c>
      <c r="G4299">
        <f t="shared" si="203"/>
        <v>0.25000000000000006</v>
      </c>
    </row>
    <row r="4300" spans="1:7" x14ac:dyDescent="0.35">
      <c r="A4300" s="1" t="str">
        <f>fact_sales_daily_final!A4300</f>
        <v>6/23/2015</v>
      </c>
      <c r="B4300" t="str">
        <f>fact_sales_daily_final!E4300</f>
        <v>N02BA</v>
      </c>
      <c r="C4300">
        <f>fact_sales_daily_final!F4300</f>
        <v>3.5</v>
      </c>
      <c r="D4300">
        <f>C4300 * VLOOKUP(B4300, finance_assumptions!A:B, 2, FALSE)</f>
        <v>3.5</v>
      </c>
      <c r="E4300">
        <f t="shared" si="201"/>
        <v>2.625</v>
      </c>
      <c r="F4300">
        <f t="shared" si="202"/>
        <v>0.875</v>
      </c>
      <c r="G4300">
        <f t="shared" si="203"/>
        <v>0.25</v>
      </c>
    </row>
    <row r="4301" spans="1:7" x14ac:dyDescent="0.35">
      <c r="A4301" s="1" t="str">
        <f>fact_sales_daily_final!A4301</f>
        <v>6/23/2015</v>
      </c>
      <c r="B4301" t="str">
        <f>fact_sales_daily_final!E4301</f>
        <v>N02BE</v>
      </c>
      <c r="C4301">
        <f>fact_sales_daily_final!F4301</f>
        <v>19</v>
      </c>
      <c r="D4301">
        <f>C4301 * VLOOKUP(B4301, finance_assumptions!A:B, 2, FALSE)</f>
        <v>19</v>
      </c>
      <c r="E4301">
        <f t="shared" si="201"/>
        <v>14.25</v>
      </c>
      <c r="F4301">
        <f t="shared" si="202"/>
        <v>4.75</v>
      </c>
      <c r="G4301">
        <f t="shared" si="203"/>
        <v>0.25</v>
      </c>
    </row>
    <row r="4302" spans="1:7" x14ac:dyDescent="0.35">
      <c r="A4302" s="1" t="str">
        <f>fact_sales_daily_final!A4302</f>
        <v>6/23/2015</v>
      </c>
      <c r="B4302" t="str">
        <f>fact_sales_daily_final!E4302</f>
        <v>N05B</v>
      </c>
      <c r="C4302">
        <f>fact_sales_daily_final!F4302</f>
        <v>7</v>
      </c>
      <c r="D4302">
        <f>C4302 * VLOOKUP(B4302, finance_assumptions!A:B, 2, FALSE)</f>
        <v>7</v>
      </c>
      <c r="E4302">
        <f t="shared" si="201"/>
        <v>5.25</v>
      </c>
      <c r="F4302">
        <f t="shared" si="202"/>
        <v>1.75</v>
      </c>
      <c r="G4302">
        <f t="shared" si="203"/>
        <v>0.25</v>
      </c>
    </row>
    <row r="4303" spans="1:7" x14ac:dyDescent="0.35">
      <c r="A4303" s="1" t="str">
        <f>fact_sales_daily_final!A4303</f>
        <v>6/23/2015</v>
      </c>
      <c r="B4303" t="str">
        <f>fact_sales_daily_final!E4303</f>
        <v>N05C</v>
      </c>
      <c r="C4303">
        <f>fact_sales_daily_final!F4303</f>
        <v>0</v>
      </c>
      <c r="D4303">
        <f>C4303 * VLOOKUP(B4303, finance_assumptions!A:B, 2, FALSE)</f>
        <v>0</v>
      </c>
      <c r="E4303">
        <f t="shared" si="201"/>
        <v>0</v>
      </c>
      <c r="F4303">
        <f t="shared" si="202"/>
        <v>0</v>
      </c>
      <c r="G4303">
        <f t="shared" si="203"/>
        <v>0</v>
      </c>
    </row>
    <row r="4304" spans="1:7" x14ac:dyDescent="0.35">
      <c r="A4304" s="1" t="str">
        <f>fact_sales_daily_final!A4304</f>
        <v>6/23/2015</v>
      </c>
      <c r="B4304" t="str">
        <f>fact_sales_daily_final!E4304</f>
        <v>R03</v>
      </c>
      <c r="C4304">
        <f>fact_sales_daily_final!F4304</f>
        <v>5</v>
      </c>
      <c r="D4304">
        <f>C4304 * VLOOKUP(B4304, finance_assumptions!A:B, 2, FALSE)</f>
        <v>5</v>
      </c>
      <c r="E4304">
        <f t="shared" si="201"/>
        <v>3.75</v>
      </c>
      <c r="F4304">
        <f t="shared" si="202"/>
        <v>1.25</v>
      </c>
      <c r="G4304">
        <f t="shared" si="203"/>
        <v>0.25</v>
      </c>
    </row>
    <row r="4305" spans="1:7" x14ac:dyDescent="0.35">
      <c r="A4305" s="1" t="str">
        <f>fact_sales_daily_final!A4305</f>
        <v>6/23/2015</v>
      </c>
      <c r="B4305" t="str">
        <f>fact_sales_daily_final!E4305</f>
        <v>R06</v>
      </c>
      <c r="C4305">
        <f>fact_sales_daily_final!F4305</f>
        <v>5</v>
      </c>
      <c r="D4305">
        <f>C4305 * VLOOKUP(B4305, finance_assumptions!A:B, 2, FALSE)</f>
        <v>5</v>
      </c>
      <c r="E4305">
        <f t="shared" si="201"/>
        <v>3.75</v>
      </c>
      <c r="F4305">
        <f t="shared" si="202"/>
        <v>1.25</v>
      </c>
      <c r="G4305">
        <f t="shared" si="203"/>
        <v>0.25</v>
      </c>
    </row>
    <row r="4306" spans="1:7" x14ac:dyDescent="0.35">
      <c r="A4306" s="1" t="str">
        <f>fact_sales_daily_final!A4306</f>
        <v>6/24/2015</v>
      </c>
      <c r="B4306" t="str">
        <f>fact_sales_daily_final!E4306</f>
        <v>M01AB</v>
      </c>
      <c r="C4306">
        <f>fact_sales_daily_final!F4306</f>
        <v>3.83</v>
      </c>
      <c r="D4306">
        <f>C4306 * VLOOKUP(B4306, finance_assumptions!A:B, 2, FALSE)</f>
        <v>3.83</v>
      </c>
      <c r="E4306">
        <f t="shared" si="201"/>
        <v>2.8725000000000001</v>
      </c>
      <c r="F4306">
        <f t="shared" si="202"/>
        <v>0.95750000000000002</v>
      </c>
      <c r="G4306">
        <f t="shared" si="203"/>
        <v>0.25</v>
      </c>
    </row>
    <row r="4307" spans="1:7" x14ac:dyDescent="0.35">
      <c r="A4307" s="1" t="str">
        <f>fact_sales_daily_final!A4307</f>
        <v>6/24/2015</v>
      </c>
      <c r="B4307" t="str">
        <f>fact_sales_daily_final!E4307</f>
        <v>M01AE</v>
      </c>
      <c r="C4307">
        <f>fact_sales_daily_final!F4307</f>
        <v>4</v>
      </c>
      <c r="D4307">
        <f>C4307 * VLOOKUP(B4307, finance_assumptions!A:B, 2, FALSE)</f>
        <v>4</v>
      </c>
      <c r="E4307">
        <f t="shared" si="201"/>
        <v>3</v>
      </c>
      <c r="F4307">
        <f t="shared" si="202"/>
        <v>1</v>
      </c>
      <c r="G4307">
        <f t="shared" si="203"/>
        <v>0.25</v>
      </c>
    </row>
    <row r="4308" spans="1:7" x14ac:dyDescent="0.35">
      <c r="A4308" s="1" t="str">
        <f>fact_sales_daily_final!A4308</f>
        <v>6/24/2015</v>
      </c>
      <c r="B4308" t="str">
        <f>fact_sales_daily_final!E4308</f>
        <v>N02BA</v>
      </c>
      <c r="C4308">
        <f>fact_sales_daily_final!F4308</f>
        <v>7</v>
      </c>
      <c r="D4308">
        <f>C4308 * VLOOKUP(B4308, finance_assumptions!A:B, 2, FALSE)</f>
        <v>7</v>
      </c>
      <c r="E4308">
        <f t="shared" si="201"/>
        <v>5.25</v>
      </c>
      <c r="F4308">
        <f t="shared" si="202"/>
        <v>1.75</v>
      </c>
      <c r="G4308">
        <f t="shared" si="203"/>
        <v>0.25</v>
      </c>
    </row>
    <row r="4309" spans="1:7" x14ac:dyDescent="0.35">
      <c r="A4309" s="1" t="str">
        <f>fact_sales_daily_final!A4309</f>
        <v>6/24/2015</v>
      </c>
      <c r="B4309" t="str">
        <f>fact_sales_daily_final!E4309</f>
        <v>N02BE</v>
      </c>
      <c r="C4309">
        <f>fact_sales_daily_final!F4309</f>
        <v>23.8</v>
      </c>
      <c r="D4309">
        <f>C4309 * VLOOKUP(B4309, finance_assumptions!A:B, 2, FALSE)</f>
        <v>23.8</v>
      </c>
      <c r="E4309">
        <f t="shared" si="201"/>
        <v>17.850000000000001</v>
      </c>
      <c r="F4309">
        <f t="shared" si="202"/>
        <v>5.9499999999999993</v>
      </c>
      <c r="G4309">
        <f t="shared" si="203"/>
        <v>0.24999999999999997</v>
      </c>
    </row>
    <row r="4310" spans="1:7" x14ac:dyDescent="0.35">
      <c r="A4310" s="1" t="str">
        <f>fact_sales_daily_final!A4310</f>
        <v>6/24/2015</v>
      </c>
      <c r="B4310" t="str">
        <f>fact_sales_daily_final!E4310</f>
        <v>N05B</v>
      </c>
      <c r="C4310">
        <f>fact_sales_daily_final!F4310</f>
        <v>5</v>
      </c>
      <c r="D4310">
        <f>C4310 * VLOOKUP(B4310, finance_assumptions!A:B, 2, FALSE)</f>
        <v>5</v>
      </c>
      <c r="E4310">
        <f t="shared" si="201"/>
        <v>3.75</v>
      </c>
      <c r="F4310">
        <f t="shared" si="202"/>
        <v>1.25</v>
      </c>
      <c r="G4310">
        <f t="shared" si="203"/>
        <v>0.25</v>
      </c>
    </row>
    <row r="4311" spans="1:7" x14ac:dyDescent="0.35">
      <c r="A4311" s="1" t="str">
        <f>fact_sales_daily_final!A4311</f>
        <v>6/24/2015</v>
      </c>
      <c r="B4311" t="str">
        <f>fact_sales_daily_final!E4311</f>
        <v>N05C</v>
      </c>
      <c r="C4311">
        <f>fact_sales_daily_final!F4311</f>
        <v>1</v>
      </c>
      <c r="D4311">
        <f>C4311 * VLOOKUP(B4311, finance_assumptions!A:B, 2, FALSE)</f>
        <v>1</v>
      </c>
      <c r="E4311">
        <f t="shared" si="201"/>
        <v>0.75</v>
      </c>
      <c r="F4311">
        <f t="shared" si="202"/>
        <v>0.25</v>
      </c>
      <c r="G4311">
        <f t="shared" si="203"/>
        <v>0.25</v>
      </c>
    </row>
    <row r="4312" spans="1:7" x14ac:dyDescent="0.35">
      <c r="A4312" s="1" t="str">
        <f>fact_sales_daily_final!A4312</f>
        <v>6/24/2015</v>
      </c>
      <c r="B4312" t="str">
        <f>fact_sales_daily_final!E4312</f>
        <v>R03</v>
      </c>
      <c r="C4312">
        <f>fact_sales_daily_final!F4312</f>
        <v>4</v>
      </c>
      <c r="D4312">
        <f>C4312 * VLOOKUP(B4312, finance_assumptions!A:B, 2, FALSE)</f>
        <v>4</v>
      </c>
      <c r="E4312">
        <f t="shared" si="201"/>
        <v>3</v>
      </c>
      <c r="F4312">
        <f t="shared" si="202"/>
        <v>1</v>
      </c>
      <c r="G4312">
        <f t="shared" si="203"/>
        <v>0.25</v>
      </c>
    </row>
    <row r="4313" spans="1:7" x14ac:dyDescent="0.35">
      <c r="A4313" s="1" t="str">
        <f>fact_sales_daily_final!A4313</f>
        <v>6/24/2015</v>
      </c>
      <c r="B4313" t="str">
        <f>fact_sales_daily_final!E4313</f>
        <v>R06</v>
      </c>
      <c r="C4313">
        <f>fact_sales_daily_final!F4313</f>
        <v>3</v>
      </c>
      <c r="D4313">
        <f>C4313 * VLOOKUP(B4313, finance_assumptions!A:B, 2, FALSE)</f>
        <v>3</v>
      </c>
      <c r="E4313">
        <f t="shared" si="201"/>
        <v>2.25</v>
      </c>
      <c r="F4313">
        <f t="shared" si="202"/>
        <v>0.75</v>
      </c>
      <c r="G4313">
        <f t="shared" si="203"/>
        <v>0.25</v>
      </c>
    </row>
    <row r="4314" spans="1:7" x14ac:dyDescent="0.35">
      <c r="A4314" s="1" t="str">
        <f>fact_sales_daily_final!A4314</f>
        <v>6/25/2015</v>
      </c>
      <c r="B4314" t="str">
        <f>fact_sales_daily_final!E4314</f>
        <v>M01AB</v>
      </c>
      <c r="C4314">
        <f>fact_sales_daily_final!F4314</f>
        <v>6.33</v>
      </c>
      <c r="D4314">
        <f>C4314 * VLOOKUP(B4314, finance_assumptions!A:B, 2, FALSE)</f>
        <v>6.33</v>
      </c>
      <c r="E4314">
        <f t="shared" si="201"/>
        <v>4.7475000000000005</v>
      </c>
      <c r="F4314">
        <f t="shared" si="202"/>
        <v>1.5824999999999996</v>
      </c>
      <c r="G4314">
        <f t="shared" si="203"/>
        <v>0.24999999999999992</v>
      </c>
    </row>
    <row r="4315" spans="1:7" x14ac:dyDescent="0.35">
      <c r="A4315" s="1" t="str">
        <f>fact_sales_daily_final!A4315</f>
        <v>6/25/2015</v>
      </c>
      <c r="B4315" t="str">
        <f>fact_sales_daily_final!E4315</f>
        <v>M01AE</v>
      </c>
      <c r="C4315">
        <f>fact_sales_daily_final!F4315</f>
        <v>4.34</v>
      </c>
      <c r="D4315">
        <f>C4315 * VLOOKUP(B4315, finance_assumptions!A:B, 2, FALSE)</f>
        <v>4.34</v>
      </c>
      <c r="E4315">
        <f t="shared" si="201"/>
        <v>3.2549999999999999</v>
      </c>
      <c r="F4315">
        <f t="shared" si="202"/>
        <v>1.085</v>
      </c>
      <c r="G4315">
        <f t="shared" si="203"/>
        <v>0.25</v>
      </c>
    </row>
    <row r="4316" spans="1:7" x14ac:dyDescent="0.35">
      <c r="A4316" s="1" t="str">
        <f>fact_sales_daily_final!A4316</f>
        <v>6/25/2015</v>
      </c>
      <c r="B4316" t="str">
        <f>fact_sales_daily_final!E4316</f>
        <v>N02BA</v>
      </c>
      <c r="C4316">
        <f>fact_sales_daily_final!F4316</f>
        <v>6</v>
      </c>
      <c r="D4316">
        <f>C4316 * VLOOKUP(B4316, finance_assumptions!A:B, 2, FALSE)</f>
        <v>6</v>
      </c>
      <c r="E4316">
        <f t="shared" si="201"/>
        <v>4.5</v>
      </c>
      <c r="F4316">
        <f t="shared" si="202"/>
        <v>1.5</v>
      </c>
      <c r="G4316">
        <f t="shared" si="203"/>
        <v>0.25</v>
      </c>
    </row>
    <row r="4317" spans="1:7" x14ac:dyDescent="0.35">
      <c r="A4317" s="1" t="str">
        <f>fact_sales_daily_final!A4317</f>
        <v>6/25/2015</v>
      </c>
      <c r="B4317" t="str">
        <f>fact_sales_daily_final!E4317</f>
        <v>N02BE</v>
      </c>
      <c r="C4317">
        <f>fact_sales_daily_final!F4317</f>
        <v>24.125</v>
      </c>
      <c r="D4317">
        <f>C4317 * VLOOKUP(B4317, finance_assumptions!A:B, 2, FALSE)</f>
        <v>24.125</v>
      </c>
      <c r="E4317">
        <f t="shared" si="201"/>
        <v>18.09375</v>
      </c>
      <c r="F4317">
        <f t="shared" si="202"/>
        <v>6.03125</v>
      </c>
      <c r="G4317">
        <f t="shared" si="203"/>
        <v>0.25</v>
      </c>
    </row>
    <row r="4318" spans="1:7" x14ac:dyDescent="0.35">
      <c r="A4318" s="1" t="str">
        <f>fact_sales_daily_final!A4318</f>
        <v>6/25/2015</v>
      </c>
      <c r="B4318" t="str">
        <f>fact_sales_daily_final!E4318</f>
        <v>N05B</v>
      </c>
      <c r="C4318">
        <f>fact_sales_daily_final!F4318</f>
        <v>4</v>
      </c>
      <c r="D4318">
        <f>C4318 * VLOOKUP(B4318, finance_assumptions!A:B, 2, FALSE)</f>
        <v>4</v>
      </c>
      <c r="E4318">
        <f t="shared" si="201"/>
        <v>3</v>
      </c>
      <c r="F4318">
        <f t="shared" si="202"/>
        <v>1</v>
      </c>
      <c r="G4318">
        <f t="shared" si="203"/>
        <v>0.25</v>
      </c>
    </row>
    <row r="4319" spans="1:7" x14ac:dyDescent="0.35">
      <c r="A4319" s="1" t="str">
        <f>fact_sales_daily_final!A4319</f>
        <v>6/25/2015</v>
      </c>
      <c r="B4319" t="str">
        <f>fact_sales_daily_final!E4319</f>
        <v>N05C</v>
      </c>
      <c r="C4319">
        <f>fact_sales_daily_final!F4319</f>
        <v>0</v>
      </c>
      <c r="D4319">
        <f>C4319 * VLOOKUP(B4319, finance_assumptions!A:B, 2, FALSE)</f>
        <v>0</v>
      </c>
      <c r="E4319">
        <f t="shared" si="201"/>
        <v>0</v>
      </c>
      <c r="F4319">
        <f t="shared" si="202"/>
        <v>0</v>
      </c>
      <c r="G4319">
        <f t="shared" si="203"/>
        <v>0</v>
      </c>
    </row>
    <row r="4320" spans="1:7" x14ac:dyDescent="0.35">
      <c r="A4320" s="1" t="str">
        <f>fact_sales_daily_final!A4320</f>
        <v>6/25/2015</v>
      </c>
      <c r="B4320" t="str">
        <f>fact_sales_daily_final!E4320</f>
        <v>R03</v>
      </c>
      <c r="C4320">
        <f>fact_sales_daily_final!F4320</f>
        <v>0</v>
      </c>
      <c r="D4320">
        <f>C4320 * VLOOKUP(B4320, finance_assumptions!A:B, 2, FALSE)</f>
        <v>0</v>
      </c>
      <c r="E4320">
        <f t="shared" si="201"/>
        <v>0</v>
      </c>
      <c r="F4320">
        <f t="shared" si="202"/>
        <v>0</v>
      </c>
      <c r="G4320">
        <f t="shared" si="203"/>
        <v>0</v>
      </c>
    </row>
    <row r="4321" spans="1:7" x14ac:dyDescent="0.35">
      <c r="A4321" s="1" t="str">
        <f>fact_sales_daily_final!A4321</f>
        <v>6/25/2015</v>
      </c>
      <c r="B4321" t="str">
        <f>fact_sales_daily_final!E4321</f>
        <v>R06</v>
      </c>
      <c r="C4321">
        <f>fact_sales_daily_final!F4321</f>
        <v>3</v>
      </c>
      <c r="D4321">
        <f>C4321 * VLOOKUP(B4321, finance_assumptions!A:B, 2, FALSE)</f>
        <v>3</v>
      </c>
      <c r="E4321">
        <f t="shared" si="201"/>
        <v>2.25</v>
      </c>
      <c r="F4321">
        <f t="shared" si="202"/>
        <v>0.75</v>
      </c>
      <c r="G4321">
        <f t="shared" si="203"/>
        <v>0.25</v>
      </c>
    </row>
    <row r="4322" spans="1:7" x14ac:dyDescent="0.35">
      <c r="A4322" s="1" t="str">
        <f>fact_sales_daily_final!A4322</f>
        <v>6/26/2015</v>
      </c>
      <c r="B4322" t="str">
        <f>fact_sales_daily_final!E4322</f>
        <v>M01AB</v>
      </c>
      <c r="C4322">
        <f>fact_sales_daily_final!F4322</f>
        <v>7.17</v>
      </c>
      <c r="D4322">
        <f>C4322 * VLOOKUP(B4322, finance_assumptions!A:B, 2, FALSE)</f>
        <v>7.17</v>
      </c>
      <c r="E4322">
        <f t="shared" si="201"/>
        <v>5.3774999999999995</v>
      </c>
      <c r="F4322">
        <f t="shared" si="202"/>
        <v>1.7925000000000004</v>
      </c>
      <c r="G4322">
        <f t="shared" si="203"/>
        <v>0.25000000000000006</v>
      </c>
    </row>
    <row r="4323" spans="1:7" x14ac:dyDescent="0.35">
      <c r="A4323" s="1" t="str">
        <f>fact_sales_daily_final!A4323</f>
        <v>6/26/2015</v>
      </c>
      <c r="B4323" t="str">
        <f>fact_sales_daily_final!E4323</f>
        <v>M01AE</v>
      </c>
      <c r="C4323">
        <f>fact_sales_daily_final!F4323</f>
        <v>0.33</v>
      </c>
      <c r="D4323">
        <f>C4323 * VLOOKUP(B4323, finance_assumptions!A:B, 2, FALSE)</f>
        <v>0.33</v>
      </c>
      <c r="E4323">
        <f t="shared" si="201"/>
        <v>0.2475</v>
      </c>
      <c r="F4323">
        <f t="shared" si="202"/>
        <v>8.2500000000000018E-2</v>
      </c>
      <c r="G4323">
        <f t="shared" si="203"/>
        <v>0.25000000000000006</v>
      </c>
    </row>
    <row r="4324" spans="1:7" x14ac:dyDescent="0.35">
      <c r="A4324" s="1" t="str">
        <f>fact_sales_daily_final!A4324</f>
        <v>6/26/2015</v>
      </c>
      <c r="B4324" t="str">
        <f>fact_sales_daily_final!E4324</f>
        <v>N02BA</v>
      </c>
      <c r="C4324">
        <f>fact_sales_daily_final!F4324</f>
        <v>2</v>
      </c>
      <c r="D4324">
        <f>C4324 * VLOOKUP(B4324, finance_assumptions!A:B, 2, FALSE)</f>
        <v>2</v>
      </c>
      <c r="E4324">
        <f t="shared" si="201"/>
        <v>1.5</v>
      </c>
      <c r="F4324">
        <f t="shared" si="202"/>
        <v>0.5</v>
      </c>
      <c r="G4324">
        <f t="shared" si="203"/>
        <v>0.25</v>
      </c>
    </row>
    <row r="4325" spans="1:7" x14ac:dyDescent="0.35">
      <c r="A4325" s="1" t="str">
        <f>fact_sales_daily_final!A4325</f>
        <v>6/26/2015</v>
      </c>
      <c r="B4325" t="str">
        <f>fact_sales_daily_final!E4325</f>
        <v>N02BE</v>
      </c>
      <c r="C4325">
        <f>fact_sales_daily_final!F4325</f>
        <v>29</v>
      </c>
      <c r="D4325">
        <f>C4325 * VLOOKUP(B4325, finance_assumptions!A:B, 2, FALSE)</f>
        <v>29</v>
      </c>
      <c r="E4325">
        <f t="shared" si="201"/>
        <v>21.75</v>
      </c>
      <c r="F4325">
        <f t="shared" si="202"/>
        <v>7.25</v>
      </c>
      <c r="G4325">
        <f t="shared" si="203"/>
        <v>0.25</v>
      </c>
    </row>
    <row r="4326" spans="1:7" x14ac:dyDescent="0.35">
      <c r="A4326" s="1" t="str">
        <f>fact_sales_daily_final!A4326</f>
        <v>6/26/2015</v>
      </c>
      <c r="B4326" t="str">
        <f>fact_sales_daily_final!E4326</f>
        <v>N05B</v>
      </c>
      <c r="C4326">
        <f>fact_sales_daily_final!F4326</f>
        <v>3</v>
      </c>
      <c r="D4326">
        <f>C4326 * VLOOKUP(B4326, finance_assumptions!A:B, 2, FALSE)</f>
        <v>3</v>
      </c>
      <c r="E4326">
        <f t="shared" si="201"/>
        <v>2.25</v>
      </c>
      <c r="F4326">
        <f t="shared" si="202"/>
        <v>0.75</v>
      </c>
      <c r="G4326">
        <f t="shared" si="203"/>
        <v>0.25</v>
      </c>
    </row>
    <row r="4327" spans="1:7" x14ac:dyDescent="0.35">
      <c r="A4327" s="1" t="str">
        <f>fact_sales_daily_final!A4327</f>
        <v>6/26/2015</v>
      </c>
      <c r="B4327" t="str">
        <f>fact_sales_daily_final!E4327</f>
        <v>N05C</v>
      </c>
      <c r="C4327">
        <f>fact_sales_daily_final!F4327</f>
        <v>0</v>
      </c>
      <c r="D4327">
        <f>C4327 * VLOOKUP(B4327, finance_assumptions!A:B, 2, FALSE)</f>
        <v>0</v>
      </c>
      <c r="E4327">
        <f t="shared" si="201"/>
        <v>0</v>
      </c>
      <c r="F4327">
        <f t="shared" si="202"/>
        <v>0</v>
      </c>
      <c r="G4327">
        <f t="shared" si="203"/>
        <v>0</v>
      </c>
    </row>
    <row r="4328" spans="1:7" x14ac:dyDescent="0.35">
      <c r="A4328" s="1" t="str">
        <f>fact_sales_daily_final!A4328</f>
        <v>6/26/2015</v>
      </c>
      <c r="B4328" t="str">
        <f>fact_sales_daily_final!E4328</f>
        <v>R03</v>
      </c>
      <c r="C4328">
        <f>fact_sales_daily_final!F4328</f>
        <v>1</v>
      </c>
      <c r="D4328">
        <f>C4328 * VLOOKUP(B4328, finance_assumptions!A:B, 2, FALSE)</f>
        <v>1</v>
      </c>
      <c r="E4328">
        <f t="shared" si="201"/>
        <v>0.75</v>
      </c>
      <c r="F4328">
        <f t="shared" si="202"/>
        <v>0.25</v>
      </c>
      <c r="G4328">
        <f t="shared" si="203"/>
        <v>0.25</v>
      </c>
    </row>
    <row r="4329" spans="1:7" x14ac:dyDescent="0.35">
      <c r="A4329" s="1" t="str">
        <f>fact_sales_daily_final!A4329</f>
        <v>6/26/2015</v>
      </c>
      <c r="B4329" t="str">
        <f>fact_sales_daily_final!E4329</f>
        <v>R06</v>
      </c>
      <c r="C4329">
        <f>fact_sales_daily_final!F4329</f>
        <v>4</v>
      </c>
      <c r="D4329">
        <f>C4329 * VLOOKUP(B4329, finance_assumptions!A:B, 2, FALSE)</f>
        <v>4</v>
      </c>
      <c r="E4329">
        <f t="shared" si="201"/>
        <v>3</v>
      </c>
      <c r="F4329">
        <f t="shared" si="202"/>
        <v>1</v>
      </c>
      <c r="G4329">
        <f t="shared" si="203"/>
        <v>0.25</v>
      </c>
    </row>
    <row r="4330" spans="1:7" x14ac:dyDescent="0.35">
      <c r="A4330" s="1" t="str">
        <f>fact_sales_daily_final!A4330</f>
        <v>6/27/2015</v>
      </c>
      <c r="B4330" t="str">
        <f>fact_sales_daily_final!E4330</f>
        <v>M01AB</v>
      </c>
      <c r="C4330">
        <f>fact_sales_daily_final!F4330</f>
        <v>7.33</v>
      </c>
      <c r="D4330">
        <f>C4330 * VLOOKUP(B4330, finance_assumptions!A:B, 2, FALSE)</f>
        <v>7.33</v>
      </c>
      <c r="E4330">
        <f t="shared" si="201"/>
        <v>5.4975000000000005</v>
      </c>
      <c r="F4330">
        <f t="shared" si="202"/>
        <v>1.8324999999999996</v>
      </c>
      <c r="G4330">
        <f t="shared" si="203"/>
        <v>0.24999999999999994</v>
      </c>
    </row>
    <row r="4331" spans="1:7" x14ac:dyDescent="0.35">
      <c r="A4331" s="1" t="str">
        <f>fact_sales_daily_final!A4331</f>
        <v>6/27/2015</v>
      </c>
      <c r="B4331" t="str">
        <f>fact_sales_daily_final!E4331</f>
        <v>M01AE</v>
      </c>
      <c r="C4331">
        <f>fact_sales_daily_final!F4331</f>
        <v>3.33</v>
      </c>
      <c r="D4331">
        <f>C4331 * VLOOKUP(B4331, finance_assumptions!A:B, 2, FALSE)</f>
        <v>3.33</v>
      </c>
      <c r="E4331">
        <f t="shared" si="201"/>
        <v>2.4975000000000001</v>
      </c>
      <c r="F4331">
        <f t="shared" si="202"/>
        <v>0.83250000000000002</v>
      </c>
      <c r="G4331">
        <f t="shared" si="203"/>
        <v>0.25</v>
      </c>
    </row>
    <row r="4332" spans="1:7" x14ac:dyDescent="0.35">
      <c r="A4332" s="1" t="str">
        <f>fact_sales_daily_final!A4332</f>
        <v>6/27/2015</v>
      </c>
      <c r="B4332" t="str">
        <f>fact_sales_daily_final!E4332</f>
        <v>N02BA</v>
      </c>
      <c r="C4332">
        <f>fact_sales_daily_final!F4332</f>
        <v>6</v>
      </c>
      <c r="D4332">
        <f>C4332 * VLOOKUP(B4332, finance_assumptions!A:B, 2, FALSE)</f>
        <v>6</v>
      </c>
      <c r="E4332">
        <f t="shared" si="201"/>
        <v>4.5</v>
      </c>
      <c r="F4332">
        <f t="shared" si="202"/>
        <v>1.5</v>
      </c>
      <c r="G4332">
        <f t="shared" si="203"/>
        <v>0.25</v>
      </c>
    </row>
    <row r="4333" spans="1:7" x14ac:dyDescent="0.35">
      <c r="A4333" s="1" t="str">
        <f>fact_sales_daily_final!A4333</f>
        <v>6/27/2015</v>
      </c>
      <c r="B4333" t="str">
        <f>fact_sales_daily_final!E4333</f>
        <v>N02BE</v>
      </c>
      <c r="C4333">
        <f>fact_sales_daily_final!F4333</f>
        <v>36</v>
      </c>
      <c r="D4333">
        <f>C4333 * VLOOKUP(B4333, finance_assumptions!A:B, 2, FALSE)</f>
        <v>36</v>
      </c>
      <c r="E4333">
        <f t="shared" si="201"/>
        <v>27</v>
      </c>
      <c r="F4333">
        <f t="shared" si="202"/>
        <v>9</v>
      </c>
      <c r="G4333">
        <f t="shared" si="203"/>
        <v>0.25</v>
      </c>
    </row>
    <row r="4334" spans="1:7" x14ac:dyDescent="0.35">
      <c r="A4334" s="1" t="str">
        <f>fact_sales_daily_final!A4334</f>
        <v>6/27/2015</v>
      </c>
      <c r="B4334" t="str">
        <f>fact_sales_daily_final!E4334</f>
        <v>N05B</v>
      </c>
      <c r="C4334">
        <f>fact_sales_daily_final!F4334</f>
        <v>10</v>
      </c>
      <c r="D4334">
        <f>C4334 * VLOOKUP(B4334, finance_assumptions!A:B, 2, FALSE)</f>
        <v>10</v>
      </c>
      <c r="E4334">
        <f t="shared" si="201"/>
        <v>7.5</v>
      </c>
      <c r="F4334">
        <f t="shared" si="202"/>
        <v>2.5</v>
      </c>
      <c r="G4334">
        <f t="shared" si="203"/>
        <v>0.25</v>
      </c>
    </row>
    <row r="4335" spans="1:7" x14ac:dyDescent="0.35">
      <c r="A4335" s="1" t="str">
        <f>fact_sales_daily_final!A4335</f>
        <v>6/27/2015</v>
      </c>
      <c r="B4335" t="str">
        <f>fact_sales_daily_final!E4335</f>
        <v>N05C</v>
      </c>
      <c r="C4335">
        <f>fact_sales_daily_final!F4335</f>
        <v>0</v>
      </c>
      <c r="D4335">
        <f>C4335 * VLOOKUP(B4335, finance_assumptions!A:B, 2, FALSE)</f>
        <v>0</v>
      </c>
      <c r="E4335">
        <f t="shared" si="201"/>
        <v>0</v>
      </c>
      <c r="F4335">
        <f t="shared" si="202"/>
        <v>0</v>
      </c>
      <c r="G4335">
        <f t="shared" si="203"/>
        <v>0</v>
      </c>
    </row>
    <row r="4336" spans="1:7" x14ac:dyDescent="0.35">
      <c r="A4336" s="1" t="str">
        <f>fact_sales_daily_final!A4336</f>
        <v>6/27/2015</v>
      </c>
      <c r="B4336" t="str">
        <f>fact_sales_daily_final!E4336</f>
        <v>R03</v>
      </c>
      <c r="C4336">
        <f>fact_sales_daily_final!F4336</f>
        <v>1</v>
      </c>
      <c r="D4336">
        <f>C4336 * VLOOKUP(B4336, finance_assumptions!A:B, 2, FALSE)</f>
        <v>1</v>
      </c>
      <c r="E4336">
        <f t="shared" si="201"/>
        <v>0.75</v>
      </c>
      <c r="F4336">
        <f t="shared" si="202"/>
        <v>0.25</v>
      </c>
      <c r="G4336">
        <f t="shared" si="203"/>
        <v>0.25</v>
      </c>
    </row>
    <row r="4337" spans="1:7" x14ac:dyDescent="0.35">
      <c r="A4337" s="1" t="str">
        <f>fact_sales_daily_final!A4337</f>
        <v>6/27/2015</v>
      </c>
      <c r="B4337" t="str">
        <f>fact_sales_daily_final!E4337</f>
        <v>R06</v>
      </c>
      <c r="C4337">
        <f>fact_sales_daily_final!F4337</f>
        <v>2</v>
      </c>
      <c r="D4337">
        <f>C4337 * VLOOKUP(B4337, finance_assumptions!A:B, 2, FALSE)</f>
        <v>2</v>
      </c>
      <c r="E4337">
        <f t="shared" si="201"/>
        <v>1.5</v>
      </c>
      <c r="F4337">
        <f t="shared" si="202"/>
        <v>0.5</v>
      </c>
      <c r="G4337">
        <f t="shared" si="203"/>
        <v>0.25</v>
      </c>
    </row>
    <row r="4338" spans="1:7" x14ac:dyDescent="0.35">
      <c r="A4338" s="1" t="str">
        <f>fact_sales_daily_final!A4338</f>
        <v>6/28/2015</v>
      </c>
      <c r="B4338" t="str">
        <f>fact_sales_daily_final!E4338</f>
        <v>M01AB</v>
      </c>
      <c r="C4338">
        <f>fact_sales_daily_final!F4338</f>
        <v>5.34</v>
      </c>
      <c r="D4338">
        <f>C4338 * VLOOKUP(B4338, finance_assumptions!A:B, 2, FALSE)</f>
        <v>5.34</v>
      </c>
      <c r="E4338">
        <f t="shared" si="201"/>
        <v>4.0049999999999999</v>
      </c>
      <c r="F4338">
        <f t="shared" si="202"/>
        <v>1.335</v>
      </c>
      <c r="G4338">
        <f t="shared" si="203"/>
        <v>0.25</v>
      </c>
    </row>
    <row r="4339" spans="1:7" x14ac:dyDescent="0.35">
      <c r="A4339" s="1" t="str">
        <f>fact_sales_daily_final!A4339</f>
        <v>6/28/2015</v>
      </c>
      <c r="B4339" t="str">
        <f>fact_sales_daily_final!E4339</f>
        <v>M01AE</v>
      </c>
      <c r="C4339">
        <f>fact_sales_daily_final!F4339</f>
        <v>4.6500000000000004</v>
      </c>
      <c r="D4339">
        <f>C4339 * VLOOKUP(B4339, finance_assumptions!A:B, 2, FALSE)</f>
        <v>4.6500000000000004</v>
      </c>
      <c r="E4339">
        <f t="shared" si="201"/>
        <v>3.4875000000000003</v>
      </c>
      <c r="F4339">
        <f t="shared" si="202"/>
        <v>1.1625000000000001</v>
      </c>
      <c r="G4339">
        <f t="shared" si="203"/>
        <v>0.25</v>
      </c>
    </row>
    <row r="4340" spans="1:7" x14ac:dyDescent="0.35">
      <c r="A4340" s="1" t="str">
        <f>fact_sales_daily_final!A4340</f>
        <v>6/28/2015</v>
      </c>
      <c r="B4340" t="str">
        <f>fact_sales_daily_final!E4340</f>
        <v>N02BA</v>
      </c>
      <c r="C4340">
        <f>fact_sales_daily_final!F4340</f>
        <v>7.4</v>
      </c>
      <c r="D4340">
        <f>C4340 * VLOOKUP(B4340, finance_assumptions!A:B, 2, FALSE)</f>
        <v>7.4</v>
      </c>
      <c r="E4340">
        <f t="shared" si="201"/>
        <v>5.5500000000000007</v>
      </c>
      <c r="F4340">
        <f t="shared" si="202"/>
        <v>1.8499999999999996</v>
      </c>
      <c r="G4340">
        <f t="shared" si="203"/>
        <v>0.24999999999999994</v>
      </c>
    </row>
    <row r="4341" spans="1:7" x14ac:dyDescent="0.35">
      <c r="A4341" s="1" t="str">
        <f>fact_sales_daily_final!A4341</f>
        <v>6/28/2015</v>
      </c>
      <c r="B4341" t="str">
        <f>fact_sales_daily_final!E4341</f>
        <v>N02BE</v>
      </c>
      <c r="C4341">
        <f>fact_sales_daily_final!F4341</f>
        <v>12</v>
      </c>
      <c r="D4341">
        <f>C4341 * VLOOKUP(B4341, finance_assumptions!A:B, 2, FALSE)</f>
        <v>12</v>
      </c>
      <c r="E4341">
        <f t="shared" si="201"/>
        <v>9</v>
      </c>
      <c r="F4341">
        <f t="shared" si="202"/>
        <v>3</v>
      </c>
      <c r="G4341">
        <f t="shared" si="203"/>
        <v>0.25</v>
      </c>
    </row>
    <row r="4342" spans="1:7" x14ac:dyDescent="0.35">
      <c r="A4342" s="1" t="str">
        <f>fact_sales_daily_final!A4342</f>
        <v>6/28/2015</v>
      </c>
      <c r="B4342" t="str">
        <f>fact_sales_daily_final!E4342</f>
        <v>N05B</v>
      </c>
      <c r="C4342">
        <f>fact_sales_daily_final!F4342</f>
        <v>0</v>
      </c>
      <c r="D4342">
        <f>C4342 * VLOOKUP(B4342, finance_assumptions!A:B, 2, FALSE)</f>
        <v>0</v>
      </c>
      <c r="E4342">
        <f t="shared" si="201"/>
        <v>0</v>
      </c>
      <c r="F4342">
        <f t="shared" si="202"/>
        <v>0</v>
      </c>
      <c r="G4342">
        <f t="shared" si="203"/>
        <v>0</v>
      </c>
    </row>
    <row r="4343" spans="1:7" x14ac:dyDescent="0.35">
      <c r="A4343" s="1" t="str">
        <f>fact_sales_daily_final!A4343</f>
        <v>6/28/2015</v>
      </c>
      <c r="B4343" t="str">
        <f>fact_sales_daily_final!E4343</f>
        <v>N05C</v>
      </c>
      <c r="C4343">
        <f>fact_sales_daily_final!F4343</f>
        <v>0</v>
      </c>
      <c r="D4343">
        <f>C4343 * VLOOKUP(B4343, finance_assumptions!A:B, 2, FALSE)</f>
        <v>0</v>
      </c>
      <c r="E4343">
        <f t="shared" si="201"/>
        <v>0</v>
      </c>
      <c r="F4343">
        <f t="shared" si="202"/>
        <v>0</v>
      </c>
      <c r="G4343">
        <f t="shared" si="203"/>
        <v>0</v>
      </c>
    </row>
    <row r="4344" spans="1:7" x14ac:dyDescent="0.35">
      <c r="A4344" s="1" t="str">
        <f>fact_sales_daily_final!A4344</f>
        <v>6/28/2015</v>
      </c>
      <c r="B4344" t="str">
        <f>fact_sales_daily_final!E4344</f>
        <v>R03</v>
      </c>
      <c r="C4344">
        <f>fact_sales_daily_final!F4344</f>
        <v>6</v>
      </c>
      <c r="D4344">
        <f>C4344 * VLOOKUP(B4344, finance_assumptions!A:B, 2, FALSE)</f>
        <v>6</v>
      </c>
      <c r="E4344">
        <f t="shared" si="201"/>
        <v>4.5</v>
      </c>
      <c r="F4344">
        <f t="shared" si="202"/>
        <v>1.5</v>
      </c>
      <c r="G4344">
        <f t="shared" si="203"/>
        <v>0.25</v>
      </c>
    </row>
    <row r="4345" spans="1:7" x14ac:dyDescent="0.35">
      <c r="A4345" s="1" t="str">
        <f>fact_sales_daily_final!A4345</f>
        <v>6/28/2015</v>
      </c>
      <c r="B4345" t="str">
        <f>fact_sales_daily_final!E4345</f>
        <v>R06</v>
      </c>
      <c r="C4345">
        <f>fact_sales_daily_final!F4345</f>
        <v>6</v>
      </c>
      <c r="D4345">
        <f>C4345 * VLOOKUP(B4345, finance_assumptions!A:B, 2, FALSE)</f>
        <v>6</v>
      </c>
      <c r="E4345">
        <f t="shared" si="201"/>
        <v>4.5</v>
      </c>
      <c r="F4345">
        <f t="shared" si="202"/>
        <v>1.5</v>
      </c>
      <c r="G4345">
        <f t="shared" si="203"/>
        <v>0.25</v>
      </c>
    </row>
    <row r="4346" spans="1:7" x14ac:dyDescent="0.35">
      <c r="A4346" s="1" t="str">
        <f>fact_sales_daily_final!A4346</f>
        <v>6/29/2015</v>
      </c>
      <c r="B4346" t="str">
        <f>fact_sales_daily_final!E4346</f>
        <v>M01AB</v>
      </c>
      <c r="C4346">
        <f>fact_sales_daily_final!F4346</f>
        <v>5.68</v>
      </c>
      <c r="D4346">
        <f>C4346 * VLOOKUP(B4346, finance_assumptions!A:B, 2, FALSE)</f>
        <v>5.68</v>
      </c>
      <c r="E4346">
        <f t="shared" si="201"/>
        <v>4.26</v>
      </c>
      <c r="F4346">
        <f t="shared" si="202"/>
        <v>1.42</v>
      </c>
      <c r="G4346">
        <f t="shared" si="203"/>
        <v>0.25</v>
      </c>
    </row>
    <row r="4347" spans="1:7" x14ac:dyDescent="0.35">
      <c r="A4347" s="1" t="str">
        <f>fact_sales_daily_final!A4347</f>
        <v>6/29/2015</v>
      </c>
      <c r="B4347" t="str">
        <f>fact_sales_daily_final!E4347</f>
        <v>M01AE</v>
      </c>
      <c r="C4347">
        <f>fact_sales_daily_final!F4347</f>
        <v>3.66</v>
      </c>
      <c r="D4347">
        <f>C4347 * VLOOKUP(B4347, finance_assumptions!A:B, 2, FALSE)</f>
        <v>3.66</v>
      </c>
      <c r="E4347">
        <f t="shared" si="201"/>
        <v>2.7450000000000001</v>
      </c>
      <c r="F4347">
        <f t="shared" si="202"/>
        <v>0.91500000000000004</v>
      </c>
      <c r="G4347">
        <f t="shared" si="203"/>
        <v>0.25</v>
      </c>
    </row>
    <row r="4348" spans="1:7" x14ac:dyDescent="0.35">
      <c r="A4348" s="1" t="str">
        <f>fact_sales_daily_final!A4348</f>
        <v>6/29/2015</v>
      </c>
      <c r="B4348" t="str">
        <f>fact_sales_daily_final!E4348</f>
        <v>N02BA</v>
      </c>
      <c r="C4348">
        <f>fact_sales_daily_final!F4348</f>
        <v>4</v>
      </c>
      <c r="D4348">
        <f>C4348 * VLOOKUP(B4348, finance_assumptions!A:B, 2, FALSE)</f>
        <v>4</v>
      </c>
      <c r="E4348">
        <f t="shared" si="201"/>
        <v>3</v>
      </c>
      <c r="F4348">
        <f t="shared" si="202"/>
        <v>1</v>
      </c>
      <c r="G4348">
        <f t="shared" si="203"/>
        <v>0.25</v>
      </c>
    </row>
    <row r="4349" spans="1:7" x14ac:dyDescent="0.35">
      <c r="A4349" s="1" t="str">
        <f>fact_sales_daily_final!A4349</f>
        <v>6/29/2015</v>
      </c>
      <c r="B4349" t="str">
        <f>fact_sales_daily_final!E4349</f>
        <v>N02BE</v>
      </c>
      <c r="C4349">
        <f>fact_sales_daily_final!F4349</f>
        <v>22</v>
      </c>
      <c r="D4349">
        <f>C4349 * VLOOKUP(B4349, finance_assumptions!A:B, 2, FALSE)</f>
        <v>22</v>
      </c>
      <c r="E4349">
        <f t="shared" si="201"/>
        <v>16.5</v>
      </c>
      <c r="F4349">
        <f t="shared" si="202"/>
        <v>5.5</v>
      </c>
      <c r="G4349">
        <f t="shared" si="203"/>
        <v>0.25</v>
      </c>
    </row>
    <row r="4350" spans="1:7" x14ac:dyDescent="0.35">
      <c r="A4350" s="1" t="str">
        <f>fact_sales_daily_final!A4350</f>
        <v>6/29/2015</v>
      </c>
      <c r="B4350" t="str">
        <f>fact_sales_daily_final!E4350</f>
        <v>N05B</v>
      </c>
      <c r="C4350">
        <f>fact_sales_daily_final!F4350</f>
        <v>15</v>
      </c>
      <c r="D4350">
        <f>C4350 * VLOOKUP(B4350, finance_assumptions!A:B, 2, FALSE)</f>
        <v>15</v>
      </c>
      <c r="E4350">
        <f t="shared" si="201"/>
        <v>11.25</v>
      </c>
      <c r="F4350">
        <f t="shared" si="202"/>
        <v>3.75</v>
      </c>
      <c r="G4350">
        <f t="shared" si="203"/>
        <v>0.25</v>
      </c>
    </row>
    <row r="4351" spans="1:7" x14ac:dyDescent="0.35">
      <c r="A4351" s="1" t="str">
        <f>fact_sales_daily_final!A4351</f>
        <v>6/29/2015</v>
      </c>
      <c r="B4351" t="str">
        <f>fact_sales_daily_final!E4351</f>
        <v>N05C</v>
      </c>
      <c r="C4351">
        <f>fact_sales_daily_final!F4351</f>
        <v>0</v>
      </c>
      <c r="D4351">
        <f>C4351 * VLOOKUP(B4351, finance_assumptions!A:B, 2, FALSE)</f>
        <v>0</v>
      </c>
      <c r="E4351">
        <f t="shared" si="201"/>
        <v>0</v>
      </c>
      <c r="F4351">
        <f t="shared" si="202"/>
        <v>0</v>
      </c>
      <c r="G4351">
        <f t="shared" si="203"/>
        <v>0</v>
      </c>
    </row>
    <row r="4352" spans="1:7" x14ac:dyDescent="0.35">
      <c r="A4352" s="1" t="str">
        <f>fact_sales_daily_final!A4352</f>
        <v>6/29/2015</v>
      </c>
      <c r="B4352" t="str">
        <f>fact_sales_daily_final!E4352</f>
        <v>R03</v>
      </c>
      <c r="C4352">
        <f>fact_sales_daily_final!F4352</f>
        <v>11</v>
      </c>
      <c r="D4352">
        <f>C4352 * VLOOKUP(B4352, finance_assumptions!A:B, 2, FALSE)</f>
        <v>11</v>
      </c>
      <c r="E4352">
        <f t="shared" si="201"/>
        <v>8.25</v>
      </c>
      <c r="F4352">
        <f t="shared" si="202"/>
        <v>2.75</v>
      </c>
      <c r="G4352">
        <f t="shared" si="203"/>
        <v>0.25</v>
      </c>
    </row>
    <row r="4353" spans="1:7" x14ac:dyDescent="0.35">
      <c r="A4353" s="1" t="str">
        <f>fact_sales_daily_final!A4353</f>
        <v>6/29/2015</v>
      </c>
      <c r="B4353" t="str">
        <f>fact_sales_daily_final!E4353</f>
        <v>R06</v>
      </c>
      <c r="C4353">
        <f>fact_sales_daily_final!F4353</f>
        <v>3</v>
      </c>
      <c r="D4353">
        <f>C4353 * VLOOKUP(B4353, finance_assumptions!A:B, 2, FALSE)</f>
        <v>3</v>
      </c>
      <c r="E4353">
        <f t="shared" si="201"/>
        <v>2.25</v>
      </c>
      <c r="F4353">
        <f t="shared" si="202"/>
        <v>0.75</v>
      </c>
      <c r="G4353">
        <f t="shared" si="203"/>
        <v>0.25</v>
      </c>
    </row>
    <row r="4354" spans="1:7" x14ac:dyDescent="0.35">
      <c r="A4354" s="1" t="str">
        <f>fact_sales_daily_final!A4354</f>
        <v>6/30/2015</v>
      </c>
      <c r="B4354" t="str">
        <f>fact_sales_daily_final!E4354</f>
        <v>M01AB</v>
      </c>
      <c r="C4354">
        <f>fact_sales_daily_final!F4354</f>
        <v>1</v>
      </c>
      <c r="D4354">
        <f>C4354 * VLOOKUP(B4354, finance_assumptions!A:B, 2, FALSE)</f>
        <v>1</v>
      </c>
      <c r="E4354">
        <f t="shared" si="201"/>
        <v>0.75</v>
      </c>
      <c r="F4354">
        <f t="shared" si="202"/>
        <v>0.25</v>
      </c>
      <c r="G4354">
        <f t="shared" si="203"/>
        <v>0.25</v>
      </c>
    </row>
    <row r="4355" spans="1:7" x14ac:dyDescent="0.35">
      <c r="A4355" s="1" t="str">
        <f>fact_sales_daily_final!A4355</f>
        <v>6/30/2015</v>
      </c>
      <c r="B4355" t="str">
        <f>fact_sales_daily_final!E4355</f>
        <v>M01AE</v>
      </c>
      <c r="C4355">
        <f>fact_sales_daily_final!F4355</f>
        <v>4.67</v>
      </c>
      <c r="D4355">
        <f>C4355 * VLOOKUP(B4355, finance_assumptions!A:B, 2, FALSE)</f>
        <v>4.67</v>
      </c>
      <c r="E4355">
        <f t="shared" ref="E4355:E4418" si="204">D4355 * 0.75</f>
        <v>3.5024999999999999</v>
      </c>
      <c r="F4355">
        <f t="shared" ref="F4355:F4418" si="205">D4355 - E4355</f>
        <v>1.1675</v>
      </c>
      <c r="G4355">
        <f t="shared" ref="G4355:G4418" si="206">IF(D4355=0, 0, F4355/D4355)</f>
        <v>0.25</v>
      </c>
    </row>
    <row r="4356" spans="1:7" x14ac:dyDescent="0.35">
      <c r="A4356" s="1" t="str">
        <f>fact_sales_daily_final!A4356</f>
        <v>6/30/2015</v>
      </c>
      <c r="B4356" t="str">
        <f>fact_sales_daily_final!E4356</f>
        <v>N02BA</v>
      </c>
      <c r="C4356">
        <f>fact_sales_daily_final!F4356</f>
        <v>6</v>
      </c>
      <c r="D4356">
        <f>C4356 * VLOOKUP(B4356, finance_assumptions!A:B, 2, FALSE)</f>
        <v>6</v>
      </c>
      <c r="E4356">
        <f t="shared" si="204"/>
        <v>4.5</v>
      </c>
      <c r="F4356">
        <f t="shared" si="205"/>
        <v>1.5</v>
      </c>
      <c r="G4356">
        <f t="shared" si="206"/>
        <v>0.25</v>
      </c>
    </row>
    <row r="4357" spans="1:7" x14ac:dyDescent="0.35">
      <c r="A4357" s="1" t="str">
        <f>fact_sales_daily_final!A4357</f>
        <v>6/30/2015</v>
      </c>
      <c r="B4357" t="str">
        <f>fact_sales_daily_final!E4357</f>
        <v>N02BE</v>
      </c>
      <c r="C4357">
        <f>fact_sales_daily_final!F4357</f>
        <v>35</v>
      </c>
      <c r="D4357">
        <f>C4357 * VLOOKUP(B4357, finance_assumptions!A:B, 2, FALSE)</f>
        <v>35</v>
      </c>
      <c r="E4357">
        <f t="shared" si="204"/>
        <v>26.25</v>
      </c>
      <c r="F4357">
        <f t="shared" si="205"/>
        <v>8.75</v>
      </c>
      <c r="G4357">
        <f t="shared" si="206"/>
        <v>0.25</v>
      </c>
    </row>
    <row r="4358" spans="1:7" x14ac:dyDescent="0.35">
      <c r="A4358" s="1" t="str">
        <f>fact_sales_daily_final!A4358</f>
        <v>6/30/2015</v>
      </c>
      <c r="B4358" t="str">
        <f>fact_sales_daily_final!E4358</f>
        <v>N05B</v>
      </c>
      <c r="C4358">
        <f>fact_sales_daily_final!F4358</f>
        <v>12</v>
      </c>
      <c r="D4358">
        <f>C4358 * VLOOKUP(B4358, finance_assumptions!A:B, 2, FALSE)</f>
        <v>12</v>
      </c>
      <c r="E4358">
        <f t="shared" si="204"/>
        <v>9</v>
      </c>
      <c r="F4358">
        <f t="shared" si="205"/>
        <v>3</v>
      </c>
      <c r="G4358">
        <f t="shared" si="206"/>
        <v>0.25</v>
      </c>
    </row>
    <row r="4359" spans="1:7" x14ac:dyDescent="0.35">
      <c r="A4359" s="1" t="str">
        <f>fact_sales_daily_final!A4359</f>
        <v>6/30/2015</v>
      </c>
      <c r="B4359" t="str">
        <f>fact_sales_daily_final!E4359</f>
        <v>N05C</v>
      </c>
      <c r="C4359">
        <f>fact_sales_daily_final!F4359</f>
        <v>0</v>
      </c>
      <c r="D4359">
        <f>C4359 * VLOOKUP(B4359, finance_assumptions!A:B, 2, FALSE)</f>
        <v>0</v>
      </c>
      <c r="E4359">
        <f t="shared" si="204"/>
        <v>0</v>
      </c>
      <c r="F4359">
        <f t="shared" si="205"/>
        <v>0</v>
      </c>
      <c r="G4359">
        <f t="shared" si="206"/>
        <v>0</v>
      </c>
    </row>
    <row r="4360" spans="1:7" x14ac:dyDescent="0.35">
      <c r="A4360" s="1" t="str">
        <f>fact_sales_daily_final!A4360</f>
        <v>6/30/2015</v>
      </c>
      <c r="B4360" t="str">
        <f>fact_sales_daily_final!E4360</f>
        <v>R03</v>
      </c>
      <c r="C4360">
        <f>fact_sales_daily_final!F4360</f>
        <v>2</v>
      </c>
      <c r="D4360">
        <f>C4360 * VLOOKUP(B4360, finance_assumptions!A:B, 2, FALSE)</f>
        <v>2</v>
      </c>
      <c r="E4360">
        <f t="shared" si="204"/>
        <v>1.5</v>
      </c>
      <c r="F4360">
        <f t="shared" si="205"/>
        <v>0.5</v>
      </c>
      <c r="G4360">
        <f t="shared" si="206"/>
        <v>0.25</v>
      </c>
    </row>
    <row r="4361" spans="1:7" x14ac:dyDescent="0.35">
      <c r="A4361" s="1" t="str">
        <f>fact_sales_daily_final!A4361</f>
        <v>6/30/2015</v>
      </c>
      <c r="B4361" t="str">
        <f>fact_sales_daily_final!E4361</f>
        <v>R06</v>
      </c>
      <c r="C4361">
        <f>fact_sales_daily_final!F4361</f>
        <v>4.3</v>
      </c>
      <c r="D4361">
        <f>C4361 * VLOOKUP(B4361, finance_assumptions!A:B, 2, FALSE)</f>
        <v>4.3</v>
      </c>
      <c r="E4361">
        <f t="shared" si="204"/>
        <v>3.2249999999999996</v>
      </c>
      <c r="F4361">
        <f t="shared" si="205"/>
        <v>1.0750000000000002</v>
      </c>
      <c r="G4361">
        <f t="shared" si="206"/>
        <v>0.25000000000000006</v>
      </c>
    </row>
    <row r="4362" spans="1:7" x14ac:dyDescent="0.35">
      <c r="A4362" s="1">
        <f>fact_sales_daily_final!A4362</f>
        <v>42011</v>
      </c>
      <c r="B4362" t="str">
        <f>fact_sales_daily_final!E4362</f>
        <v>M01AB</v>
      </c>
      <c r="C4362">
        <f>fact_sales_daily_final!F4362</f>
        <v>8.83</v>
      </c>
      <c r="D4362">
        <f>C4362 * VLOOKUP(B4362, finance_assumptions!A:B, 2, FALSE)</f>
        <v>8.83</v>
      </c>
      <c r="E4362">
        <f t="shared" si="204"/>
        <v>6.6225000000000005</v>
      </c>
      <c r="F4362">
        <f t="shared" si="205"/>
        <v>2.2074999999999996</v>
      </c>
      <c r="G4362">
        <f t="shared" si="206"/>
        <v>0.24999999999999994</v>
      </c>
    </row>
    <row r="4363" spans="1:7" x14ac:dyDescent="0.35">
      <c r="A4363" s="1">
        <f>fact_sales_daily_final!A4363</f>
        <v>42011</v>
      </c>
      <c r="B4363" t="str">
        <f>fact_sales_daily_final!E4363</f>
        <v>M01AE</v>
      </c>
      <c r="C4363">
        <f>fact_sales_daily_final!F4363</f>
        <v>5.68</v>
      </c>
      <c r="D4363">
        <f>C4363 * VLOOKUP(B4363, finance_assumptions!A:B, 2, FALSE)</f>
        <v>5.68</v>
      </c>
      <c r="E4363">
        <f t="shared" si="204"/>
        <v>4.26</v>
      </c>
      <c r="F4363">
        <f t="shared" si="205"/>
        <v>1.42</v>
      </c>
      <c r="G4363">
        <f t="shared" si="206"/>
        <v>0.25</v>
      </c>
    </row>
    <row r="4364" spans="1:7" x14ac:dyDescent="0.35">
      <c r="A4364" s="1">
        <f>fact_sales_daily_final!A4364</f>
        <v>42011</v>
      </c>
      <c r="B4364" t="str">
        <f>fact_sales_daily_final!E4364</f>
        <v>N02BA</v>
      </c>
      <c r="C4364">
        <f>fact_sales_daily_final!F4364</f>
        <v>5.4</v>
      </c>
      <c r="D4364">
        <f>C4364 * VLOOKUP(B4364, finance_assumptions!A:B, 2, FALSE)</f>
        <v>5.4</v>
      </c>
      <c r="E4364">
        <f t="shared" si="204"/>
        <v>4.0500000000000007</v>
      </c>
      <c r="F4364">
        <f t="shared" si="205"/>
        <v>1.3499999999999996</v>
      </c>
      <c r="G4364">
        <f t="shared" si="206"/>
        <v>0.24999999999999992</v>
      </c>
    </row>
    <row r="4365" spans="1:7" x14ac:dyDescent="0.35">
      <c r="A4365" s="1">
        <f>fact_sales_daily_final!A4365</f>
        <v>42011</v>
      </c>
      <c r="B4365" t="str">
        <f>fact_sales_daily_final!E4365</f>
        <v>N02BE</v>
      </c>
      <c r="C4365">
        <f>fact_sales_daily_final!F4365</f>
        <v>18.25</v>
      </c>
      <c r="D4365">
        <f>C4365 * VLOOKUP(B4365, finance_assumptions!A:B, 2, FALSE)</f>
        <v>18.25</v>
      </c>
      <c r="E4365">
        <f t="shared" si="204"/>
        <v>13.6875</v>
      </c>
      <c r="F4365">
        <f t="shared" si="205"/>
        <v>4.5625</v>
      </c>
      <c r="G4365">
        <f t="shared" si="206"/>
        <v>0.25</v>
      </c>
    </row>
    <row r="4366" spans="1:7" x14ac:dyDescent="0.35">
      <c r="A4366" s="1">
        <f>fact_sales_daily_final!A4366</f>
        <v>42011</v>
      </c>
      <c r="B4366" t="str">
        <f>fact_sales_daily_final!E4366</f>
        <v>N05B</v>
      </c>
      <c r="C4366">
        <f>fact_sales_daily_final!F4366</f>
        <v>14</v>
      </c>
      <c r="D4366">
        <f>C4366 * VLOOKUP(B4366, finance_assumptions!A:B, 2, FALSE)</f>
        <v>14</v>
      </c>
      <c r="E4366">
        <f t="shared" si="204"/>
        <v>10.5</v>
      </c>
      <c r="F4366">
        <f t="shared" si="205"/>
        <v>3.5</v>
      </c>
      <c r="G4366">
        <f t="shared" si="206"/>
        <v>0.25</v>
      </c>
    </row>
    <row r="4367" spans="1:7" x14ac:dyDescent="0.35">
      <c r="A4367" s="1">
        <f>fact_sales_daily_final!A4367</f>
        <v>42011</v>
      </c>
      <c r="B4367" t="str">
        <f>fact_sales_daily_final!E4367</f>
        <v>N05C</v>
      </c>
      <c r="C4367">
        <f>fact_sales_daily_final!F4367</f>
        <v>1</v>
      </c>
      <c r="D4367">
        <f>C4367 * VLOOKUP(B4367, finance_assumptions!A:B, 2, FALSE)</f>
        <v>1</v>
      </c>
      <c r="E4367">
        <f t="shared" si="204"/>
        <v>0.75</v>
      </c>
      <c r="F4367">
        <f t="shared" si="205"/>
        <v>0.25</v>
      </c>
      <c r="G4367">
        <f t="shared" si="206"/>
        <v>0.25</v>
      </c>
    </row>
    <row r="4368" spans="1:7" x14ac:dyDescent="0.35">
      <c r="A4368" s="1">
        <f>fact_sales_daily_final!A4368</f>
        <v>42011</v>
      </c>
      <c r="B4368" t="str">
        <f>fact_sales_daily_final!E4368</f>
        <v>R03</v>
      </c>
      <c r="C4368">
        <f>fact_sales_daily_final!F4368</f>
        <v>12</v>
      </c>
      <c r="D4368">
        <f>C4368 * VLOOKUP(B4368, finance_assumptions!A:B, 2, FALSE)</f>
        <v>12</v>
      </c>
      <c r="E4368">
        <f t="shared" si="204"/>
        <v>9</v>
      </c>
      <c r="F4368">
        <f t="shared" si="205"/>
        <v>3</v>
      </c>
      <c r="G4368">
        <f t="shared" si="206"/>
        <v>0.25</v>
      </c>
    </row>
    <row r="4369" spans="1:7" x14ac:dyDescent="0.35">
      <c r="A4369" s="1">
        <f>fact_sales_daily_final!A4369</f>
        <v>42011</v>
      </c>
      <c r="B4369" t="str">
        <f>fact_sales_daily_final!E4369</f>
        <v>R06</v>
      </c>
      <c r="C4369">
        <f>fact_sales_daily_final!F4369</f>
        <v>10</v>
      </c>
      <c r="D4369">
        <f>C4369 * VLOOKUP(B4369, finance_assumptions!A:B, 2, FALSE)</f>
        <v>10</v>
      </c>
      <c r="E4369">
        <f t="shared" si="204"/>
        <v>7.5</v>
      </c>
      <c r="F4369">
        <f t="shared" si="205"/>
        <v>2.5</v>
      </c>
      <c r="G4369">
        <f t="shared" si="206"/>
        <v>0.25</v>
      </c>
    </row>
    <row r="4370" spans="1:7" x14ac:dyDescent="0.35">
      <c r="A4370" s="1">
        <f>fact_sales_daily_final!A4370</f>
        <v>42042</v>
      </c>
      <c r="B4370" t="str">
        <f>fact_sales_daily_final!E4370</f>
        <v>M01AB</v>
      </c>
      <c r="C4370">
        <f>fact_sales_daily_final!F4370</f>
        <v>3</v>
      </c>
      <c r="D4370">
        <f>C4370 * VLOOKUP(B4370, finance_assumptions!A:B, 2, FALSE)</f>
        <v>3</v>
      </c>
      <c r="E4370">
        <f t="shared" si="204"/>
        <v>2.25</v>
      </c>
      <c r="F4370">
        <f t="shared" si="205"/>
        <v>0.75</v>
      </c>
      <c r="G4370">
        <f t="shared" si="206"/>
        <v>0.25</v>
      </c>
    </row>
    <row r="4371" spans="1:7" x14ac:dyDescent="0.35">
      <c r="A4371" s="1">
        <f>fact_sales_daily_final!A4371</f>
        <v>42042</v>
      </c>
      <c r="B4371" t="str">
        <f>fact_sales_daily_final!E4371</f>
        <v>M01AE</v>
      </c>
      <c r="C4371">
        <f>fact_sales_daily_final!F4371</f>
        <v>2</v>
      </c>
      <c r="D4371">
        <f>C4371 * VLOOKUP(B4371, finance_assumptions!A:B, 2, FALSE)</f>
        <v>2</v>
      </c>
      <c r="E4371">
        <f t="shared" si="204"/>
        <v>1.5</v>
      </c>
      <c r="F4371">
        <f t="shared" si="205"/>
        <v>0.5</v>
      </c>
      <c r="G4371">
        <f t="shared" si="206"/>
        <v>0.25</v>
      </c>
    </row>
    <row r="4372" spans="1:7" x14ac:dyDescent="0.35">
      <c r="A4372" s="1">
        <f>fact_sales_daily_final!A4372</f>
        <v>42042</v>
      </c>
      <c r="B4372" t="str">
        <f>fact_sales_daily_final!E4372</f>
        <v>N02BA</v>
      </c>
      <c r="C4372">
        <f>fact_sales_daily_final!F4372</f>
        <v>1</v>
      </c>
      <c r="D4372">
        <f>C4372 * VLOOKUP(B4372, finance_assumptions!A:B, 2, FALSE)</f>
        <v>1</v>
      </c>
      <c r="E4372">
        <f t="shared" si="204"/>
        <v>0.75</v>
      </c>
      <c r="F4372">
        <f t="shared" si="205"/>
        <v>0.25</v>
      </c>
      <c r="G4372">
        <f t="shared" si="206"/>
        <v>0.25</v>
      </c>
    </row>
    <row r="4373" spans="1:7" x14ac:dyDescent="0.35">
      <c r="A4373" s="1">
        <f>fact_sales_daily_final!A4373</f>
        <v>42042</v>
      </c>
      <c r="B4373" t="str">
        <f>fact_sales_daily_final!E4373</f>
        <v>N02BE</v>
      </c>
      <c r="C4373">
        <f>fact_sales_daily_final!F4373</f>
        <v>23.15</v>
      </c>
      <c r="D4373">
        <f>C4373 * VLOOKUP(B4373, finance_assumptions!A:B, 2, FALSE)</f>
        <v>23.15</v>
      </c>
      <c r="E4373">
        <f t="shared" si="204"/>
        <v>17.362499999999997</v>
      </c>
      <c r="F4373">
        <f t="shared" si="205"/>
        <v>5.7875000000000014</v>
      </c>
      <c r="G4373">
        <f t="shared" si="206"/>
        <v>0.25000000000000006</v>
      </c>
    </row>
    <row r="4374" spans="1:7" x14ac:dyDescent="0.35">
      <c r="A4374" s="1">
        <f>fact_sales_daily_final!A4374</f>
        <v>42042</v>
      </c>
      <c r="B4374" t="str">
        <f>fact_sales_daily_final!E4374</f>
        <v>N05B</v>
      </c>
      <c r="C4374">
        <f>fact_sales_daily_final!F4374</f>
        <v>3</v>
      </c>
      <c r="D4374">
        <f>C4374 * VLOOKUP(B4374, finance_assumptions!A:B, 2, FALSE)</f>
        <v>3</v>
      </c>
      <c r="E4374">
        <f t="shared" si="204"/>
        <v>2.25</v>
      </c>
      <c r="F4374">
        <f t="shared" si="205"/>
        <v>0.75</v>
      </c>
      <c r="G4374">
        <f t="shared" si="206"/>
        <v>0.25</v>
      </c>
    </row>
    <row r="4375" spans="1:7" x14ac:dyDescent="0.35">
      <c r="A4375" s="1">
        <f>fact_sales_daily_final!A4375</f>
        <v>42042</v>
      </c>
      <c r="B4375" t="str">
        <f>fact_sales_daily_final!E4375</f>
        <v>N05C</v>
      </c>
      <c r="C4375">
        <f>fact_sales_daily_final!F4375</f>
        <v>0</v>
      </c>
      <c r="D4375">
        <f>C4375 * VLOOKUP(B4375, finance_assumptions!A:B, 2, FALSE)</f>
        <v>0</v>
      </c>
      <c r="E4375">
        <f t="shared" si="204"/>
        <v>0</v>
      </c>
      <c r="F4375">
        <f t="shared" si="205"/>
        <v>0</v>
      </c>
      <c r="G4375">
        <f t="shared" si="206"/>
        <v>0</v>
      </c>
    </row>
    <row r="4376" spans="1:7" x14ac:dyDescent="0.35">
      <c r="A4376" s="1">
        <f>fact_sales_daily_final!A4376</f>
        <v>42042</v>
      </c>
      <c r="B4376" t="str">
        <f>fact_sales_daily_final!E4376</f>
        <v>R03</v>
      </c>
      <c r="C4376">
        <f>fact_sales_daily_final!F4376</f>
        <v>1</v>
      </c>
      <c r="D4376">
        <f>C4376 * VLOOKUP(B4376, finance_assumptions!A:B, 2, FALSE)</f>
        <v>1</v>
      </c>
      <c r="E4376">
        <f t="shared" si="204"/>
        <v>0.75</v>
      </c>
      <c r="F4376">
        <f t="shared" si="205"/>
        <v>0.25</v>
      </c>
      <c r="G4376">
        <f t="shared" si="206"/>
        <v>0.25</v>
      </c>
    </row>
    <row r="4377" spans="1:7" x14ac:dyDescent="0.35">
      <c r="A4377" s="1">
        <f>fact_sales_daily_final!A4377</f>
        <v>42042</v>
      </c>
      <c r="B4377" t="str">
        <f>fact_sales_daily_final!E4377</f>
        <v>R06</v>
      </c>
      <c r="C4377">
        <f>fact_sales_daily_final!F4377</f>
        <v>2</v>
      </c>
      <c r="D4377">
        <f>C4377 * VLOOKUP(B4377, finance_assumptions!A:B, 2, FALSE)</f>
        <v>2</v>
      </c>
      <c r="E4377">
        <f t="shared" si="204"/>
        <v>1.5</v>
      </c>
      <c r="F4377">
        <f t="shared" si="205"/>
        <v>0.5</v>
      </c>
      <c r="G4377">
        <f t="shared" si="206"/>
        <v>0.25</v>
      </c>
    </row>
    <row r="4378" spans="1:7" x14ac:dyDescent="0.35">
      <c r="A4378" s="1">
        <f>fact_sales_daily_final!A4378</f>
        <v>42070</v>
      </c>
      <c r="B4378" t="str">
        <f>fact_sales_daily_final!E4378</f>
        <v>M01AB</v>
      </c>
      <c r="C4378">
        <f>fact_sales_daily_final!F4378</f>
        <v>5.5</v>
      </c>
      <c r="D4378">
        <f>C4378 * VLOOKUP(B4378, finance_assumptions!A:B, 2, FALSE)</f>
        <v>5.5</v>
      </c>
      <c r="E4378">
        <f t="shared" si="204"/>
        <v>4.125</v>
      </c>
      <c r="F4378">
        <f t="shared" si="205"/>
        <v>1.375</v>
      </c>
      <c r="G4378">
        <f t="shared" si="206"/>
        <v>0.25</v>
      </c>
    </row>
    <row r="4379" spans="1:7" x14ac:dyDescent="0.35">
      <c r="A4379" s="1">
        <f>fact_sales_daily_final!A4379</f>
        <v>42070</v>
      </c>
      <c r="B4379" t="str">
        <f>fact_sales_daily_final!E4379</f>
        <v>M01AE</v>
      </c>
      <c r="C4379">
        <f>fact_sales_daily_final!F4379</f>
        <v>4.33</v>
      </c>
      <c r="D4379">
        <f>C4379 * VLOOKUP(B4379, finance_assumptions!A:B, 2, FALSE)</f>
        <v>4.33</v>
      </c>
      <c r="E4379">
        <f t="shared" si="204"/>
        <v>3.2475000000000001</v>
      </c>
      <c r="F4379">
        <f t="shared" si="205"/>
        <v>1.0825</v>
      </c>
      <c r="G4379">
        <f t="shared" si="206"/>
        <v>0.25</v>
      </c>
    </row>
    <row r="4380" spans="1:7" x14ac:dyDescent="0.35">
      <c r="A4380" s="1">
        <f>fact_sales_daily_final!A4380</f>
        <v>42070</v>
      </c>
      <c r="B4380" t="str">
        <f>fact_sales_daily_final!E4380</f>
        <v>N02BA</v>
      </c>
      <c r="C4380">
        <f>fact_sales_daily_final!F4380</f>
        <v>3.5</v>
      </c>
      <c r="D4380">
        <f>C4380 * VLOOKUP(B4380, finance_assumptions!A:B, 2, FALSE)</f>
        <v>3.5</v>
      </c>
      <c r="E4380">
        <f t="shared" si="204"/>
        <v>2.625</v>
      </c>
      <c r="F4380">
        <f t="shared" si="205"/>
        <v>0.875</v>
      </c>
      <c r="G4380">
        <f t="shared" si="206"/>
        <v>0.25</v>
      </c>
    </row>
    <row r="4381" spans="1:7" x14ac:dyDescent="0.35">
      <c r="A4381" s="1">
        <f>fact_sales_daily_final!A4381</f>
        <v>42070</v>
      </c>
      <c r="B4381" t="str">
        <f>fact_sales_daily_final!E4381</f>
        <v>N02BE</v>
      </c>
      <c r="C4381">
        <f>fact_sales_daily_final!F4381</f>
        <v>24.5</v>
      </c>
      <c r="D4381">
        <f>C4381 * VLOOKUP(B4381, finance_assumptions!A:B, 2, FALSE)</f>
        <v>24.5</v>
      </c>
      <c r="E4381">
        <f t="shared" si="204"/>
        <v>18.375</v>
      </c>
      <c r="F4381">
        <f t="shared" si="205"/>
        <v>6.125</v>
      </c>
      <c r="G4381">
        <f t="shared" si="206"/>
        <v>0.25</v>
      </c>
    </row>
    <row r="4382" spans="1:7" x14ac:dyDescent="0.35">
      <c r="A4382" s="1">
        <f>fact_sales_daily_final!A4382</f>
        <v>42070</v>
      </c>
      <c r="B4382" t="str">
        <f>fact_sales_daily_final!E4382</f>
        <v>N05B</v>
      </c>
      <c r="C4382">
        <f>fact_sales_daily_final!F4382</f>
        <v>10</v>
      </c>
      <c r="D4382">
        <f>C4382 * VLOOKUP(B4382, finance_assumptions!A:B, 2, FALSE)</f>
        <v>10</v>
      </c>
      <c r="E4382">
        <f t="shared" si="204"/>
        <v>7.5</v>
      </c>
      <c r="F4382">
        <f t="shared" si="205"/>
        <v>2.5</v>
      </c>
      <c r="G4382">
        <f t="shared" si="206"/>
        <v>0.25</v>
      </c>
    </row>
    <row r="4383" spans="1:7" x14ac:dyDescent="0.35">
      <c r="A4383" s="1">
        <f>fact_sales_daily_final!A4383</f>
        <v>42070</v>
      </c>
      <c r="B4383" t="str">
        <f>fact_sales_daily_final!E4383</f>
        <v>N05C</v>
      </c>
      <c r="C4383">
        <f>fact_sales_daily_final!F4383</f>
        <v>0</v>
      </c>
      <c r="D4383">
        <f>C4383 * VLOOKUP(B4383, finance_assumptions!A:B, 2, FALSE)</f>
        <v>0</v>
      </c>
      <c r="E4383">
        <f t="shared" si="204"/>
        <v>0</v>
      </c>
      <c r="F4383">
        <f t="shared" si="205"/>
        <v>0</v>
      </c>
      <c r="G4383">
        <f t="shared" si="206"/>
        <v>0</v>
      </c>
    </row>
    <row r="4384" spans="1:7" x14ac:dyDescent="0.35">
      <c r="A4384" s="1">
        <f>fact_sales_daily_final!A4384</f>
        <v>42070</v>
      </c>
      <c r="B4384" t="str">
        <f>fact_sales_daily_final!E4384</f>
        <v>R03</v>
      </c>
      <c r="C4384">
        <f>fact_sales_daily_final!F4384</f>
        <v>8</v>
      </c>
      <c r="D4384">
        <f>C4384 * VLOOKUP(B4384, finance_assumptions!A:B, 2, FALSE)</f>
        <v>8</v>
      </c>
      <c r="E4384">
        <f t="shared" si="204"/>
        <v>6</v>
      </c>
      <c r="F4384">
        <f t="shared" si="205"/>
        <v>2</v>
      </c>
      <c r="G4384">
        <f t="shared" si="206"/>
        <v>0.25</v>
      </c>
    </row>
    <row r="4385" spans="1:7" x14ac:dyDescent="0.35">
      <c r="A4385" s="1">
        <f>fact_sales_daily_final!A4385</f>
        <v>42070</v>
      </c>
      <c r="B4385" t="str">
        <f>fact_sales_daily_final!E4385</f>
        <v>R06</v>
      </c>
      <c r="C4385">
        <f>fact_sales_daily_final!F4385</f>
        <v>4</v>
      </c>
      <c r="D4385">
        <f>C4385 * VLOOKUP(B4385, finance_assumptions!A:B, 2, FALSE)</f>
        <v>4</v>
      </c>
      <c r="E4385">
        <f t="shared" si="204"/>
        <v>3</v>
      </c>
      <c r="F4385">
        <f t="shared" si="205"/>
        <v>1</v>
      </c>
      <c r="G4385">
        <f t="shared" si="206"/>
        <v>0.25</v>
      </c>
    </row>
    <row r="4386" spans="1:7" x14ac:dyDescent="0.35">
      <c r="A4386" s="1">
        <f>fact_sales_daily_final!A4386</f>
        <v>42101</v>
      </c>
      <c r="B4386" t="str">
        <f>fact_sales_daily_final!E4386</f>
        <v>M01AB</v>
      </c>
      <c r="C4386">
        <f>fact_sales_daily_final!F4386</f>
        <v>7.35</v>
      </c>
      <c r="D4386">
        <f>C4386 * VLOOKUP(B4386, finance_assumptions!A:B, 2, FALSE)</f>
        <v>7.35</v>
      </c>
      <c r="E4386">
        <f t="shared" si="204"/>
        <v>5.5124999999999993</v>
      </c>
      <c r="F4386">
        <f t="shared" si="205"/>
        <v>1.8375000000000004</v>
      </c>
      <c r="G4386">
        <f t="shared" si="206"/>
        <v>0.25000000000000006</v>
      </c>
    </row>
    <row r="4387" spans="1:7" x14ac:dyDescent="0.35">
      <c r="A4387" s="1">
        <f>fact_sales_daily_final!A4387</f>
        <v>42101</v>
      </c>
      <c r="B4387" t="str">
        <f>fact_sales_daily_final!E4387</f>
        <v>M01AE</v>
      </c>
      <c r="C4387">
        <f>fact_sales_daily_final!F4387</f>
        <v>2.34</v>
      </c>
      <c r="D4387">
        <f>C4387 * VLOOKUP(B4387, finance_assumptions!A:B, 2, FALSE)</f>
        <v>2.34</v>
      </c>
      <c r="E4387">
        <f t="shared" si="204"/>
        <v>1.7549999999999999</v>
      </c>
      <c r="F4387">
        <f t="shared" si="205"/>
        <v>0.58499999999999996</v>
      </c>
      <c r="G4387">
        <f t="shared" si="206"/>
        <v>0.25</v>
      </c>
    </row>
    <row r="4388" spans="1:7" x14ac:dyDescent="0.35">
      <c r="A4388" s="1">
        <f>fact_sales_daily_final!A4388</f>
        <v>42101</v>
      </c>
      <c r="B4388" t="str">
        <f>fact_sales_daily_final!E4388</f>
        <v>N02BA</v>
      </c>
      <c r="C4388">
        <f>fact_sales_daily_final!F4388</f>
        <v>4.2</v>
      </c>
      <c r="D4388">
        <f>C4388 * VLOOKUP(B4388, finance_assumptions!A:B, 2, FALSE)</f>
        <v>4.2</v>
      </c>
      <c r="E4388">
        <f t="shared" si="204"/>
        <v>3.1500000000000004</v>
      </c>
      <c r="F4388">
        <f t="shared" si="205"/>
        <v>1.0499999999999998</v>
      </c>
      <c r="G4388">
        <f t="shared" si="206"/>
        <v>0.24999999999999994</v>
      </c>
    </row>
    <row r="4389" spans="1:7" x14ac:dyDescent="0.35">
      <c r="A4389" s="1">
        <f>fact_sales_daily_final!A4389</f>
        <v>42101</v>
      </c>
      <c r="B4389" t="str">
        <f>fact_sales_daily_final!E4389</f>
        <v>N02BE</v>
      </c>
      <c r="C4389">
        <f>fact_sales_daily_final!F4389</f>
        <v>15.2</v>
      </c>
      <c r="D4389">
        <f>C4389 * VLOOKUP(B4389, finance_assumptions!A:B, 2, FALSE)</f>
        <v>15.2</v>
      </c>
      <c r="E4389">
        <f t="shared" si="204"/>
        <v>11.399999999999999</v>
      </c>
      <c r="F4389">
        <f t="shared" si="205"/>
        <v>3.8000000000000007</v>
      </c>
      <c r="G4389">
        <f t="shared" si="206"/>
        <v>0.25000000000000006</v>
      </c>
    </row>
    <row r="4390" spans="1:7" x14ac:dyDescent="0.35">
      <c r="A4390" s="1">
        <f>fact_sales_daily_final!A4390</f>
        <v>42101</v>
      </c>
      <c r="B4390" t="str">
        <f>fact_sales_daily_final!E4390</f>
        <v>N05B</v>
      </c>
      <c r="C4390">
        <f>fact_sales_daily_final!F4390</f>
        <v>2</v>
      </c>
      <c r="D4390">
        <f>C4390 * VLOOKUP(B4390, finance_assumptions!A:B, 2, FALSE)</f>
        <v>2</v>
      </c>
      <c r="E4390">
        <f t="shared" si="204"/>
        <v>1.5</v>
      </c>
      <c r="F4390">
        <f t="shared" si="205"/>
        <v>0.5</v>
      </c>
      <c r="G4390">
        <f t="shared" si="206"/>
        <v>0.25</v>
      </c>
    </row>
    <row r="4391" spans="1:7" x14ac:dyDescent="0.35">
      <c r="A4391" s="1">
        <f>fact_sales_daily_final!A4391</f>
        <v>42101</v>
      </c>
      <c r="B4391" t="str">
        <f>fact_sales_daily_final!E4391</f>
        <v>N05C</v>
      </c>
      <c r="C4391">
        <f>fact_sales_daily_final!F4391</f>
        <v>0</v>
      </c>
      <c r="D4391">
        <f>C4391 * VLOOKUP(B4391, finance_assumptions!A:B, 2, FALSE)</f>
        <v>0</v>
      </c>
      <c r="E4391">
        <f t="shared" si="204"/>
        <v>0</v>
      </c>
      <c r="F4391">
        <f t="shared" si="205"/>
        <v>0</v>
      </c>
      <c r="G4391">
        <f t="shared" si="206"/>
        <v>0</v>
      </c>
    </row>
    <row r="4392" spans="1:7" x14ac:dyDescent="0.35">
      <c r="A4392" s="1">
        <f>fact_sales_daily_final!A4392</f>
        <v>42101</v>
      </c>
      <c r="B4392" t="str">
        <f>fact_sales_daily_final!E4392</f>
        <v>R03</v>
      </c>
      <c r="C4392">
        <f>fact_sales_daily_final!F4392</f>
        <v>0</v>
      </c>
      <c r="D4392">
        <f>C4392 * VLOOKUP(B4392, finance_assumptions!A:B, 2, FALSE)</f>
        <v>0</v>
      </c>
      <c r="E4392">
        <f t="shared" si="204"/>
        <v>0</v>
      </c>
      <c r="F4392">
        <f t="shared" si="205"/>
        <v>0</v>
      </c>
      <c r="G4392">
        <f t="shared" si="206"/>
        <v>0</v>
      </c>
    </row>
    <row r="4393" spans="1:7" x14ac:dyDescent="0.35">
      <c r="A4393" s="1">
        <f>fact_sales_daily_final!A4393</f>
        <v>42101</v>
      </c>
      <c r="B4393" t="str">
        <f>fact_sales_daily_final!E4393</f>
        <v>R06</v>
      </c>
      <c r="C4393">
        <f>fact_sales_daily_final!F4393</f>
        <v>3</v>
      </c>
      <c r="D4393">
        <f>C4393 * VLOOKUP(B4393, finance_assumptions!A:B, 2, FALSE)</f>
        <v>3</v>
      </c>
      <c r="E4393">
        <f t="shared" si="204"/>
        <v>2.25</v>
      </c>
      <c r="F4393">
        <f t="shared" si="205"/>
        <v>0.75</v>
      </c>
      <c r="G4393">
        <f t="shared" si="206"/>
        <v>0.25</v>
      </c>
    </row>
    <row r="4394" spans="1:7" x14ac:dyDescent="0.35">
      <c r="A4394" s="1">
        <f>fact_sales_daily_final!A4394</f>
        <v>42131</v>
      </c>
      <c r="B4394" t="str">
        <f>fact_sales_daily_final!E4394</f>
        <v>M01AB</v>
      </c>
      <c r="C4394">
        <f>fact_sales_daily_final!F4394</f>
        <v>5</v>
      </c>
      <c r="D4394">
        <f>C4394 * VLOOKUP(B4394, finance_assumptions!A:B, 2, FALSE)</f>
        <v>5</v>
      </c>
      <c r="E4394">
        <f t="shared" si="204"/>
        <v>3.75</v>
      </c>
      <c r="F4394">
        <f t="shared" si="205"/>
        <v>1.25</v>
      </c>
      <c r="G4394">
        <f t="shared" si="206"/>
        <v>0.25</v>
      </c>
    </row>
    <row r="4395" spans="1:7" x14ac:dyDescent="0.35">
      <c r="A4395" s="1">
        <f>fact_sales_daily_final!A4395</f>
        <v>42131</v>
      </c>
      <c r="B4395" t="str">
        <f>fact_sales_daily_final!E4395</f>
        <v>M01AE</v>
      </c>
      <c r="C4395">
        <f>fact_sales_daily_final!F4395</f>
        <v>4.34</v>
      </c>
      <c r="D4395">
        <f>C4395 * VLOOKUP(B4395, finance_assumptions!A:B, 2, FALSE)</f>
        <v>4.34</v>
      </c>
      <c r="E4395">
        <f t="shared" si="204"/>
        <v>3.2549999999999999</v>
      </c>
      <c r="F4395">
        <f t="shared" si="205"/>
        <v>1.085</v>
      </c>
      <c r="G4395">
        <f t="shared" si="206"/>
        <v>0.25</v>
      </c>
    </row>
    <row r="4396" spans="1:7" x14ac:dyDescent="0.35">
      <c r="A4396" s="1">
        <f>fact_sales_daily_final!A4396</f>
        <v>42131</v>
      </c>
      <c r="B4396" t="str">
        <f>fact_sales_daily_final!E4396</f>
        <v>N02BA</v>
      </c>
      <c r="C4396">
        <f>fact_sales_daily_final!F4396</f>
        <v>4.2</v>
      </c>
      <c r="D4396">
        <f>C4396 * VLOOKUP(B4396, finance_assumptions!A:B, 2, FALSE)</f>
        <v>4.2</v>
      </c>
      <c r="E4396">
        <f t="shared" si="204"/>
        <v>3.1500000000000004</v>
      </c>
      <c r="F4396">
        <f t="shared" si="205"/>
        <v>1.0499999999999998</v>
      </c>
      <c r="G4396">
        <f t="shared" si="206"/>
        <v>0.24999999999999994</v>
      </c>
    </row>
    <row r="4397" spans="1:7" x14ac:dyDescent="0.35">
      <c r="A4397" s="1">
        <f>fact_sales_daily_final!A4397</f>
        <v>42131</v>
      </c>
      <c r="B4397" t="str">
        <f>fact_sales_daily_final!E4397</f>
        <v>N02BE</v>
      </c>
      <c r="C4397">
        <f>fact_sales_daily_final!F4397</f>
        <v>14</v>
      </c>
      <c r="D4397">
        <f>C4397 * VLOOKUP(B4397, finance_assumptions!A:B, 2, FALSE)</f>
        <v>14</v>
      </c>
      <c r="E4397">
        <f t="shared" si="204"/>
        <v>10.5</v>
      </c>
      <c r="F4397">
        <f t="shared" si="205"/>
        <v>3.5</v>
      </c>
      <c r="G4397">
        <f t="shared" si="206"/>
        <v>0.25</v>
      </c>
    </row>
    <row r="4398" spans="1:7" x14ac:dyDescent="0.35">
      <c r="A4398" s="1">
        <f>fact_sales_daily_final!A4398</f>
        <v>42131</v>
      </c>
      <c r="B4398" t="str">
        <f>fact_sales_daily_final!E4398</f>
        <v>N05B</v>
      </c>
      <c r="C4398">
        <f>fact_sales_daily_final!F4398</f>
        <v>10</v>
      </c>
      <c r="D4398">
        <f>C4398 * VLOOKUP(B4398, finance_assumptions!A:B, 2, FALSE)</f>
        <v>10</v>
      </c>
      <c r="E4398">
        <f t="shared" si="204"/>
        <v>7.5</v>
      </c>
      <c r="F4398">
        <f t="shared" si="205"/>
        <v>2.5</v>
      </c>
      <c r="G4398">
        <f t="shared" si="206"/>
        <v>0.25</v>
      </c>
    </row>
    <row r="4399" spans="1:7" x14ac:dyDescent="0.35">
      <c r="A4399" s="1">
        <f>fact_sales_daily_final!A4399</f>
        <v>42131</v>
      </c>
      <c r="B4399" t="str">
        <f>fact_sales_daily_final!E4399</f>
        <v>N05C</v>
      </c>
      <c r="C4399">
        <f>fact_sales_daily_final!F4399</f>
        <v>0</v>
      </c>
      <c r="D4399">
        <f>C4399 * VLOOKUP(B4399, finance_assumptions!A:B, 2, FALSE)</f>
        <v>0</v>
      </c>
      <c r="E4399">
        <f t="shared" si="204"/>
        <v>0</v>
      </c>
      <c r="F4399">
        <f t="shared" si="205"/>
        <v>0</v>
      </c>
      <c r="G4399">
        <f t="shared" si="206"/>
        <v>0</v>
      </c>
    </row>
    <row r="4400" spans="1:7" x14ac:dyDescent="0.35">
      <c r="A4400" s="1">
        <f>fact_sales_daily_final!A4400</f>
        <v>42131</v>
      </c>
      <c r="B4400" t="str">
        <f>fact_sales_daily_final!E4400</f>
        <v>R03</v>
      </c>
      <c r="C4400">
        <f>fact_sales_daily_final!F4400</f>
        <v>1</v>
      </c>
      <c r="D4400">
        <f>C4400 * VLOOKUP(B4400, finance_assumptions!A:B, 2, FALSE)</f>
        <v>1</v>
      </c>
      <c r="E4400">
        <f t="shared" si="204"/>
        <v>0.75</v>
      </c>
      <c r="F4400">
        <f t="shared" si="205"/>
        <v>0.25</v>
      </c>
      <c r="G4400">
        <f t="shared" si="206"/>
        <v>0.25</v>
      </c>
    </row>
    <row r="4401" spans="1:7" x14ac:dyDescent="0.35">
      <c r="A4401" s="1">
        <f>fact_sales_daily_final!A4401</f>
        <v>42131</v>
      </c>
      <c r="B4401" t="str">
        <f>fact_sales_daily_final!E4401</f>
        <v>R06</v>
      </c>
      <c r="C4401">
        <f>fact_sales_daily_final!F4401</f>
        <v>4</v>
      </c>
      <c r="D4401">
        <f>C4401 * VLOOKUP(B4401, finance_assumptions!A:B, 2, FALSE)</f>
        <v>4</v>
      </c>
      <c r="E4401">
        <f t="shared" si="204"/>
        <v>3</v>
      </c>
      <c r="F4401">
        <f t="shared" si="205"/>
        <v>1</v>
      </c>
      <c r="G4401">
        <f t="shared" si="206"/>
        <v>0.25</v>
      </c>
    </row>
    <row r="4402" spans="1:7" x14ac:dyDescent="0.35">
      <c r="A4402" s="1">
        <f>fact_sales_daily_final!A4402</f>
        <v>42162</v>
      </c>
      <c r="B4402" t="str">
        <f>fact_sales_daily_final!E4402</f>
        <v>M01AB</v>
      </c>
      <c r="C4402">
        <f>fact_sales_daily_final!F4402</f>
        <v>5.5</v>
      </c>
      <c r="D4402">
        <f>C4402 * VLOOKUP(B4402, finance_assumptions!A:B, 2, FALSE)</f>
        <v>5.5</v>
      </c>
      <c r="E4402">
        <f t="shared" si="204"/>
        <v>4.125</v>
      </c>
      <c r="F4402">
        <f t="shared" si="205"/>
        <v>1.375</v>
      </c>
      <c r="G4402">
        <f t="shared" si="206"/>
        <v>0.25</v>
      </c>
    </row>
    <row r="4403" spans="1:7" x14ac:dyDescent="0.35">
      <c r="A4403" s="1">
        <f>fact_sales_daily_final!A4403</f>
        <v>42162</v>
      </c>
      <c r="B4403" t="str">
        <f>fact_sales_daily_final!E4403</f>
        <v>M01AE</v>
      </c>
      <c r="C4403">
        <f>fact_sales_daily_final!F4403</f>
        <v>4.68</v>
      </c>
      <c r="D4403">
        <f>C4403 * VLOOKUP(B4403, finance_assumptions!A:B, 2, FALSE)</f>
        <v>4.68</v>
      </c>
      <c r="E4403">
        <f t="shared" si="204"/>
        <v>3.51</v>
      </c>
      <c r="F4403">
        <f t="shared" si="205"/>
        <v>1.17</v>
      </c>
      <c r="G4403">
        <f t="shared" si="206"/>
        <v>0.25</v>
      </c>
    </row>
    <row r="4404" spans="1:7" x14ac:dyDescent="0.35">
      <c r="A4404" s="1">
        <f>fact_sales_daily_final!A4404</f>
        <v>42162</v>
      </c>
      <c r="B4404" t="str">
        <f>fact_sales_daily_final!E4404</f>
        <v>N02BA</v>
      </c>
      <c r="C4404">
        <f>fact_sales_daily_final!F4404</f>
        <v>2</v>
      </c>
      <c r="D4404">
        <f>C4404 * VLOOKUP(B4404, finance_assumptions!A:B, 2, FALSE)</f>
        <v>2</v>
      </c>
      <c r="E4404">
        <f t="shared" si="204"/>
        <v>1.5</v>
      </c>
      <c r="F4404">
        <f t="shared" si="205"/>
        <v>0.5</v>
      </c>
      <c r="G4404">
        <f t="shared" si="206"/>
        <v>0.25</v>
      </c>
    </row>
    <row r="4405" spans="1:7" x14ac:dyDescent="0.35">
      <c r="A4405" s="1">
        <f>fact_sales_daily_final!A4405</f>
        <v>42162</v>
      </c>
      <c r="B4405" t="str">
        <f>fact_sales_daily_final!E4405</f>
        <v>N02BE</v>
      </c>
      <c r="C4405">
        <f>fact_sales_daily_final!F4405</f>
        <v>20</v>
      </c>
      <c r="D4405">
        <f>C4405 * VLOOKUP(B4405, finance_assumptions!A:B, 2, FALSE)</f>
        <v>20</v>
      </c>
      <c r="E4405">
        <f t="shared" si="204"/>
        <v>15</v>
      </c>
      <c r="F4405">
        <f t="shared" si="205"/>
        <v>5</v>
      </c>
      <c r="G4405">
        <f t="shared" si="206"/>
        <v>0.25</v>
      </c>
    </row>
    <row r="4406" spans="1:7" x14ac:dyDescent="0.35">
      <c r="A4406" s="1">
        <f>fact_sales_daily_final!A4406</f>
        <v>42162</v>
      </c>
      <c r="B4406" t="str">
        <f>fact_sales_daily_final!E4406</f>
        <v>N05B</v>
      </c>
      <c r="C4406">
        <f>fact_sales_daily_final!F4406</f>
        <v>8</v>
      </c>
      <c r="D4406">
        <f>C4406 * VLOOKUP(B4406, finance_assumptions!A:B, 2, FALSE)</f>
        <v>8</v>
      </c>
      <c r="E4406">
        <f t="shared" si="204"/>
        <v>6</v>
      </c>
      <c r="F4406">
        <f t="shared" si="205"/>
        <v>2</v>
      </c>
      <c r="G4406">
        <f t="shared" si="206"/>
        <v>0.25</v>
      </c>
    </row>
    <row r="4407" spans="1:7" x14ac:dyDescent="0.35">
      <c r="A4407" s="1">
        <f>fact_sales_daily_final!A4407</f>
        <v>42162</v>
      </c>
      <c r="B4407" t="str">
        <f>fact_sales_daily_final!E4407</f>
        <v>N05C</v>
      </c>
      <c r="C4407">
        <f>fact_sales_daily_final!F4407</f>
        <v>0</v>
      </c>
      <c r="D4407">
        <f>C4407 * VLOOKUP(B4407, finance_assumptions!A:B, 2, FALSE)</f>
        <v>0</v>
      </c>
      <c r="E4407">
        <f t="shared" si="204"/>
        <v>0</v>
      </c>
      <c r="F4407">
        <f t="shared" si="205"/>
        <v>0</v>
      </c>
      <c r="G4407">
        <f t="shared" si="206"/>
        <v>0</v>
      </c>
    </row>
    <row r="4408" spans="1:7" x14ac:dyDescent="0.35">
      <c r="A4408" s="1">
        <f>fact_sales_daily_final!A4408</f>
        <v>42162</v>
      </c>
      <c r="B4408" t="str">
        <f>fact_sales_daily_final!E4408</f>
        <v>R03</v>
      </c>
      <c r="C4408">
        <f>fact_sales_daily_final!F4408</f>
        <v>3</v>
      </c>
      <c r="D4408">
        <f>C4408 * VLOOKUP(B4408, finance_assumptions!A:B, 2, FALSE)</f>
        <v>3</v>
      </c>
      <c r="E4408">
        <f t="shared" si="204"/>
        <v>2.25</v>
      </c>
      <c r="F4408">
        <f t="shared" si="205"/>
        <v>0.75</v>
      </c>
      <c r="G4408">
        <f t="shared" si="206"/>
        <v>0.25</v>
      </c>
    </row>
    <row r="4409" spans="1:7" x14ac:dyDescent="0.35">
      <c r="A4409" s="1">
        <f>fact_sales_daily_final!A4409</f>
        <v>42162</v>
      </c>
      <c r="B4409" t="str">
        <f>fact_sales_daily_final!E4409</f>
        <v>R06</v>
      </c>
      <c r="C4409">
        <f>fact_sales_daily_final!F4409</f>
        <v>3</v>
      </c>
      <c r="D4409">
        <f>C4409 * VLOOKUP(B4409, finance_assumptions!A:B, 2, FALSE)</f>
        <v>3</v>
      </c>
      <c r="E4409">
        <f t="shared" si="204"/>
        <v>2.25</v>
      </c>
      <c r="F4409">
        <f t="shared" si="205"/>
        <v>0.75</v>
      </c>
      <c r="G4409">
        <f t="shared" si="206"/>
        <v>0.25</v>
      </c>
    </row>
    <row r="4410" spans="1:7" x14ac:dyDescent="0.35">
      <c r="A4410" s="1">
        <f>fact_sales_daily_final!A4410</f>
        <v>42192</v>
      </c>
      <c r="B4410" t="str">
        <f>fact_sales_daily_final!E4410</f>
        <v>M01AB</v>
      </c>
      <c r="C4410">
        <f>fact_sales_daily_final!F4410</f>
        <v>4.84</v>
      </c>
      <c r="D4410">
        <f>C4410 * VLOOKUP(B4410, finance_assumptions!A:B, 2, FALSE)</f>
        <v>4.84</v>
      </c>
      <c r="E4410">
        <f t="shared" si="204"/>
        <v>3.63</v>
      </c>
      <c r="F4410">
        <f t="shared" si="205"/>
        <v>1.21</v>
      </c>
      <c r="G4410">
        <f t="shared" si="206"/>
        <v>0.25</v>
      </c>
    </row>
    <row r="4411" spans="1:7" x14ac:dyDescent="0.35">
      <c r="A4411" s="1">
        <f>fact_sales_daily_final!A4411</f>
        <v>42192</v>
      </c>
      <c r="B4411" t="str">
        <f>fact_sales_daily_final!E4411</f>
        <v>M01AE</v>
      </c>
      <c r="C4411">
        <f>fact_sales_daily_final!F4411</f>
        <v>4.68</v>
      </c>
      <c r="D4411">
        <f>C4411 * VLOOKUP(B4411, finance_assumptions!A:B, 2, FALSE)</f>
        <v>4.68</v>
      </c>
      <c r="E4411">
        <f t="shared" si="204"/>
        <v>3.51</v>
      </c>
      <c r="F4411">
        <f t="shared" si="205"/>
        <v>1.17</v>
      </c>
      <c r="G4411">
        <f t="shared" si="206"/>
        <v>0.25</v>
      </c>
    </row>
    <row r="4412" spans="1:7" x14ac:dyDescent="0.35">
      <c r="A4412" s="1">
        <f>fact_sales_daily_final!A4412</f>
        <v>42192</v>
      </c>
      <c r="B4412" t="str">
        <f>fact_sales_daily_final!E4412</f>
        <v>N02BA</v>
      </c>
      <c r="C4412">
        <f>fact_sales_daily_final!F4412</f>
        <v>2.2999999999999998</v>
      </c>
      <c r="D4412">
        <f>C4412 * VLOOKUP(B4412, finance_assumptions!A:B, 2, FALSE)</f>
        <v>2.2999999999999998</v>
      </c>
      <c r="E4412">
        <f t="shared" si="204"/>
        <v>1.7249999999999999</v>
      </c>
      <c r="F4412">
        <f t="shared" si="205"/>
        <v>0.57499999999999996</v>
      </c>
      <c r="G4412">
        <f t="shared" si="206"/>
        <v>0.25</v>
      </c>
    </row>
    <row r="4413" spans="1:7" x14ac:dyDescent="0.35">
      <c r="A4413" s="1">
        <f>fact_sales_daily_final!A4413</f>
        <v>42192</v>
      </c>
      <c r="B4413" t="str">
        <f>fact_sales_daily_final!E4413</f>
        <v>N02BE</v>
      </c>
      <c r="C4413">
        <f>fact_sales_daily_final!F4413</f>
        <v>19.600000000000001</v>
      </c>
      <c r="D4413">
        <f>C4413 * VLOOKUP(B4413, finance_assumptions!A:B, 2, FALSE)</f>
        <v>19.600000000000001</v>
      </c>
      <c r="E4413">
        <f t="shared" si="204"/>
        <v>14.700000000000001</v>
      </c>
      <c r="F4413">
        <f t="shared" si="205"/>
        <v>4.9000000000000004</v>
      </c>
      <c r="G4413">
        <f t="shared" si="206"/>
        <v>0.25</v>
      </c>
    </row>
    <row r="4414" spans="1:7" x14ac:dyDescent="0.35">
      <c r="A4414" s="1">
        <f>fact_sales_daily_final!A4414</f>
        <v>42192</v>
      </c>
      <c r="B4414" t="str">
        <f>fact_sales_daily_final!E4414</f>
        <v>N05B</v>
      </c>
      <c r="C4414">
        <f>fact_sales_daily_final!F4414</f>
        <v>5</v>
      </c>
      <c r="D4414">
        <f>C4414 * VLOOKUP(B4414, finance_assumptions!A:B, 2, FALSE)</f>
        <v>5</v>
      </c>
      <c r="E4414">
        <f t="shared" si="204"/>
        <v>3.75</v>
      </c>
      <c r="F4414">
        <f t="shared" si="205"/>
        <v>1.25</v>
      </c>
      <c r="G4414">
        <f t="shared" si="206"/>
        <v>0.25</v>
      </c>
    </row>
    <row r="4415" spans="1:7" x14ac:dyDescent="0.35">
      <c r="A4415" s="1">
        <f>fact_sales_daily_final!A4415</f>
        <v>42192</v>
      </c>
      <c r="B4415" t="str">
        <f>fact_sales_daily_final!E4415</f>
        <v>N05C</v>
      </c>
      <c r="C4415">
        <f>fact_sales_daily_final!F4415</f>
        <v>0</v>
      </c>
      <c r="D4415">
        <f>C4415 * VLOOKUP(B4415, finance_assumptions!A:B, 2, FALSE)</f>
        <v>0</v>
      </c>
      <c r="E4415">
        <f t="shared" si="204"/>
        <v>0</v>
      </c>
      <c r="F4415">
        <f t="shared" si="205"/>
        <v>0</v>
      </c>
      <c r="G4415">
        <f t="shared" si="206"/>
        <v>0</v>
      </c>
    </row>
    <row r="4416" spans="1:7" x14ac:dyDescent="0.35">
      <c r="A4416" s="1">
        <f>fact_sales_daily_final!A4416</f>
        <v>42192</v>
      </c>
      <c r="B4416" t="str">
        <f>fact_sales_daily_final!E4416</f>
        <v>R03</v>
      </c>
      <c r="C4416">
        <f>fact_sales_daily_final!F4416</f>
        <v>3</v>
      </c>
      <c r="D4416">
        <f>C4416 * VLOOKUP(B4416, finance_assumptions!A:B, 2, FALSE)</f>
        <v>3</v>
      </c>
      <c r="E4416">
        <f t="shared" si="204"/>
        <v>2.25</v>
      </c>
      <c r="F4416">
        <f t="shared" si="205"/>
        <v>0.75</v>
      </c>
      <c r="G4416">
        <f t="shared" si="206"/>
        <v>0.25</v>
      </c>
    </row>
    <row r="4417" spans="1:7" x14ac:dyDescent="0.35">
      <c r="A4417" s="1">
        <f>fact_sales_daily_final!A4417</f>
        <v>42192</v>
      </c>
      <c r="B4417" t="str">
        <f>fact_sales_daily_final!E4417</f>
        <v>R06</v>
      </c>
      <c r="C4417">
        <f>fact_sales_daily_final!F4417</f>
        <v>7</v>
      </c>
      <c r="D4417">
        <f>C4417 * VLOOKUP(B4417, finance_assumptions!A:B, 2, FALSE)</f>
        <v>7</v>
      </c>
      <c r="E4417">
        <f t="shared" si="204"/>
        <v>5.25</v>
      </c>
      <c r="F4417">
        <f t="shared" si="205"/>
        <v>1.75</v>
      </c>
      <c r="G4417">
        <f t="shared" si="206"/>
        <v>0.25</v>
      </c>
    </row>
    <row r="4418" spans="1:7" x14ac:dyDescent="0.35">
      <c r="A4418" s="1">
        <f>fact_sales_daily_final!A4418</f>
        <v>42223</v>
      </c>
      <c r="B4418" t="str">
        <f>fact_sales_daily_final!E4418</f>
        <v>M01AB</v>
      </c>
      <c r="C4418">
        <f>fact_sales_daily_final!F4418</f>
        <v>2</v>
      </c>
      <c r="D4418">
        <f>C4418 * VLOOKUP(B4418, finance_assumptions!A:B, 2, FALSE)</f>
        <v>2</v>
      </c>
      <c r="E4418">
        <f t="shared" si="204"/>
        <v>1.5</v>
      </c>
      <c r="F4418">
        <f t="shared" si="205"/>
        <v>0.5</v>
      </c>
      <c r="G4418">
        <f t="shared" si="206"/>
        <v>0.25</v>
      </c>
    </row>
    <row r="4419" spans="1:7" x14ac:dyDescent="0.35">
      <c r="A4419" s="1">
        <f>fact_sales_daily_final!A4419</f>
        <v>42223</v>
      </c>
      <c r="B4419" t="str">
        <f>fact_sales_daily_final!E4419</f>
        <v>M01AE</v>
      </c>
      <c r="C4419">
        <f>fact_sales_daily_final!F4419</f>
        <v>1.35</v>
      </c>
      <c r="D4419">
        <f>C4419 * VLOOKUP(B4419, finance_assumptions!A:B, 2, FALSE)</f>
        <v>1.35</v>
      </c>
      <c r="E4419">
        <f t="shared" ref="E4419:E4482" si="207">D4419 * 0.75</f>
        <v>1.0125000000000002</v>
      </c>
      <c r="F4419">
        <f t="shared" ref="F4419:F4482" si="208">D4419 - E4419</f>
        <v>0.33749999999999991</v>
      </c>
      <c r="G4419">
        <f t="shared" ref="G4419:G4482" si="209">IF(D4419=0, 0, F4419/D4419)</f>
        <v>0.24999999999999992</v>
      </c>
    </row>
    <row r="4420" spans="1:7" x14ac:dyDescent="0.35">
      <c r="A4420" s="1">
        <f>fact_sales_daily_final!A4420</f>
        <v>42223</v>
      </c>
      <c r="B4420" t="str">
        <f>fact_sales_daily_final!E4420</f>
        <v>N02BA</v>
      </c>
      <c r="C4420">
        <f>fact_sales_daily_final!F4420</f>
        <v>3</v>
      </c>
      <c r="D4420">
        <f>C4420 * VLOOKUP(B4420, finance_assumptions!A:B, 2, FALSE)</f>
        <v>3</v>
      </c>
      <c r="E4420">
        <f t="shared" si="207"/>
        <v>2.25</v>
      </c>
      <c r="F4420">
        <f t="shared" si="208"/>
        <v>0.75</v>
      </c>
      <c r="G4420">
        <f t="shared" si="209"/>
        <v>0.25</v>
      </c>
    </row>
    <row r="4421" spans="1:7" x14ac:dyDescent="0.35">
      <c r="A4421" s="1">
        <f>fact_sales_daily_final!A4421</f>
        <v>42223</v>
      </c>
      <c r="B4421" t="str">
        <f>fact_sales_daily_final!E4421</f>
        <v>N02BE</v>
      </c>
      <c r="C4421">
        <f>fact_sales_daily_final!F4421</f>
        <v>18.600000000000001</v>
      </c>
      <c r="D4421">
        <f>C4421 * VLOOKUP(B4421, finance_assumptions!A:B, 2, FALSE)</f>
        <v>18.600000000000001</v>
      </c>
      <c r="E4421">
        <f t="shared" si="207"/>
        <v>13.950000000000001</v>
      </c>
      <c r="F4421">
        <f t="shared" si="208"/>
        <v>4.6500000000000004</v>
      </c>
      <c r="G4421">
        <f t="shared" si="209"/>
        <v>0.25</v>
      </c>
    </row>
    <row r="4422" spans="1:7" x14ac:dyDescent="0.35">
      <c r="A4422" s="1">
        <f>fact_sales_daily_final!A4422</f>
        <v>42223</v>
      </c>
      <c r="B4422" t="str">
        <f>fact_sales_daily_final!E4422</f>
        <v>N05B</v>
      </c>
      <c r="C4422">
        <f>fact_sales_daily_final!F4422</f>
        <v>6</v>
      </c>
      <c r="D4422">
        <f>C4422 * VLOOKUP(B4422, finance_assumptions!A:B, 2, FALSE)</f>
        <v>6</v>
      </c>
      <c r="E4422">
        <f t="shared" si="207"/>
        <v>4.5</v>
      </c>
      <c r="F4422">
        <f t="shared" si="208"/>
        <v>1.5</v>
      </c>
      <c r="G4422">
        <f t="shared" si="209"/>
        <v>0.25</v>
      </c>
    </row>
    <row r="4423" spans="1:7" x14ac:dyDescent="0.35">
      <c r="A4423" s="1">
        <f>fact_sales_daily_final!A4423</f>
        <v>42223</v>
      </c>
      <c r="B4423" t="str">
        <f>fact_sales_daily_final!E4423</f>
        <v>N05C</v>
      </c>
      <c r="C4423">
        <f>fact_sales_daily_final!F4423</f>
        <v>0</v>
      </c>
      <c r="D4423">
        <f>C4423 * VLOOKUP(B4423, finance_assumptions!A:B, 2, FALSE)</f>
        <v>0</v>
      </c>
      <c r="E4423">
        <f t="shared" si="207"/>
        <v>0</v>
      </c>
      <c r="F4423">
        <f t="shared" si="208"/>
        <v>0</v>
      </c>
      <c r="G4423">
        <f t="shared" si="209"/>
        <v>0</v>
      </c>
    </row>
    <row r="4424" spans="1:7" x14ac:dyDescent="0.35">
      <c r="A4424" s="1">
        <f>fact_sales_daily_final!A4424</f>
        <v>42223</v>
      </c>
      <c r="B4424" t="str">
        <f>fact_sales_daily_final!E4424</f>
        <v>R03</v>
      </c>
      <c r="C4424">
        <f>fact_sales_daily_final!F4424</f>
        <v>5</v>
      </c>
      <c r="D4424">
        <f>C4424 * VLOOKUP(B4424, finance_assumptions!A:B, 2, FALSE)</f>
        <v>5</v>
      </c>
      <c r="E4424">
        <f t="shared" si="207"/>
        <v>3.75</v>
      </c>
      <c r="F4424">
        <f t="shared" si="208"/>
        <v>1.25</v>
      </c>
      <c r="G4424">
        <f t="shared" si="209"/>
        <v>0.25</v>
      </c>
    </row>
    <row r="4425" spans="1:7" x14ac:dyDescent="0.35">
      <c r="A4425" s="1">
        <f>fact_sales_daily_final!A4425</f>
        <v>42223</v>
      </c>
      <c r="B4425" t="str">
        <f>fact_sales_daily_final!E4425</f>
        <v>R06</v>
      </c>
      <c r="C4425">
        <f>fact_sales_daily_final!F4425</f>
        <v>3</v>
      </c>
      <c r="D4425">
        <f>C4425 * VLOOKUP(B4425, finance_assumptions!A:B, 2, FALSE)</f>
        <v>3</v>
      </c>
      <c r="E4425">
        <f t="shared" si="207"/>
        <v>2.25</v>
      </c>
      <c r="F4425">
        <f t="shared" si="208"/>
        <v>0.75</v>
      </c>
      <c r="G4425">
        <f t="shared" si="209"/>
        <v>0.25</v>
      </c>
    </row>
    <row r="4426" spans="1:7" x14ac:dyDescent="0.35">
      <c r="A4426" s="1">
        <f>fact_sales_daily_final!A4426</f>
        <v>42254</v>
      </c>
      <c r="B4426" t="str">
        <f>fact_sales_daily_final!E4426</f>
        <v>M01AB</v>
      </c>
      <c r="C4426">
        <f>fact_sales_daily_final!F4426</f>
        <v>2.34</v>
      </c>
      <c r="D4426">
        <f>C4426 * VLOOKUP(B4426, finance_assumptions!A:B, 2, FALSE)</f>
        <v>2.34</v>
      </c>
      <c r="E4426">
        <f t="shared" si="207"/>
        <v>1.7549999999999999</v>
      </c>
      <c r="F4426">
        <f t="shared" si="208"/>
        <v>0.58499999999999996</v>
      </c>
      <c r="G4426">
        <f t="shared" si="209"/>
        <v>0.25</v>
      </c>
    </row>
    <row r="4427" spans="1:7" x14ac:dyDescent="0.35">
      <c r="A4427" s="1">
        <f>fact_sales_daily_final!A4427</f>
        <v>42254</v>
      </c>
      <c r="B4427" t="str">
        <f>fact_sales_daily_final!E4427</f>
        <v>M01AE</v>
      </c>
      <c r="C4427">
        <f>fact_sales_daily_final!F4427</f>
        <v>1.67</v>
      </c>
      <c r="D4427">
        <f>C4427 * VLOOKUP(B4427, finance_assumptions!A:B, 2, FALSE)</f>
        <v>1.67</v>
      </c>
      <c r="E4427">
        <f t="shared" si="207"/>
        <v>1.2524999999999999</v>
      </c>
      <c r="F4427">
        <f t="shared" si="208"/>
        <v>0.41749999999999998</v>
      </c>
      <c r="G4427">
        <f t="shared" si="209"/>
        <v>0.25</v>
      </c>
    </row>
    <row r="4428" spans="1:7" x14ac:dyDescent="0.35">
      <c r="A4428" s="1">
        <f>fact_sales_daily_final!A4428</f>
        <v>42254</v>
      </c>
      <c r="B4428" t="str">
        <f>fact_sales_daily_final!E4428</f>
        <v>N02BA</v>
      </c>
      <c r="C4428">
        <f>fact_sales_daily_final!F4428</f>
        <v>2</v>
      </c>
      <c r="D4428">
        <f>C4428 * VLOOKUP(B4428, finance_assumptions!A:B, 2, FALSE)</f>
        <v>2</v>
      </c>
      <c r="E4428">
        <f t="shared" si="207"/>
        <v>1.5</v>
      </c>
      <c r="F4428">
        <f t="shared" si="208"/>
        <v>0.5</v>
      </c>
      <c r="G4428">
        <f t="shared" si="209"/>
        <v>0.25</v>
      </c>
    </row>
    <row r="4429" spans="1:7" x14ac:dyDescent="0.35">
      <c r="A4429" s="1">
        <f>fact_sales_daily_final!A4429</f>
        <v>42254</v>
      </c>
      <c r="B4429" t="str">
        <f>fact_sales_daily_final!E4429</f>
        <v>N02BE</v>
      </c>
      <c r="C4429">
        <f>fact_sales_daily_final!F4429</f>
        <v>32.75</v>
      </c>
      <c r="D4429">
        <f>C4429 * VLOOKUP(B4429, finance_assumptions!A:B, 2, FALSE)</f>
        <v>32.75</v>
      </c>
      <c r="E4429">
        <f t="shared" si="207"/>
        <v>24.5625</v>
      </c>
      <c r="F4429">
        <f t="shared" si="208"/>
        <v>8.1875</v>
      </c>
      <c r="G4429">
        <f t="shared" si="209"/>
        <v>0.25</v>
      </c>
    </row>
    <row r="4430" spans="1:7" x14ac:dyDescent="0.35">
      <c r="A4430" s="1">
        <f>fact_sales_daily_final!A4430</f>
        <v>42254</v>
      </c>
      <c r="B4430" t="str">
        <f>fact_sales_daily_final!E4430</f>
        <v>N05B</v>
      </c>
      <c r="C4430">
        <f>fact_sales_daily_final!F4430</f>
        <v>4</v>
      </c>
      <c r="D4430">
        <f>C4430 * VLOOKUP(B4430, finance_assumptions!A:B, 2, FALSE)</f>
        <v>4</v>
      </c>
      <c r="E4430">
        <f t="shared" si="207"/>
        <v>3</v>
      </c>
      <c r="F4430">
        <f t="shared" si="208"/>
        <v>1</v>
      </c>
      <c r="G4430">
        <f t="shared" si="209"/>
        <v>0.25</v>
      </c>
    </row>
    <row r="4431" spans="1:7" x14ac:dyDescent="0.35">
      <c r="A4431" s="1">
        <f>fact_sales_daily_final!A4431</f>
        <v>42254</v>
      </c>
      <c r="B4431" t="str">
        <f>fact_sales_daily_final!E4431</f>
        <v>N05C</v>
      </c>
      <c r="C4431">
        <f>fact_sales_daily_final!F4431</f>
        <v>0</v>
      </c>
      <c r="D4431">
        <f>C4431 * VLOOKUP(B4431, finance_assumptions!A:B, 2, FALSE)</f>
        <v>0</v>
      </c>
      <c r="E4431">
        <f t="shared" si="207"/>
        <v>0</v>
      </c>
      <c r="F4431">
        <f t="shared" si="208"/>
        <v>0</v>
      </c>
      <c r="G4431">
        <f t="shared" si="209"/>
        <v>0</v>
      </c>
    </row>
    <row r="4432" spans="1:7" x14ac:dyDescent="0.35">
      <c r="A4432" s="1">
        <f>fact_sales_daily_final!A4432</f>
        <v>42254</v>
      </c>
      <c r="B4432" t="str">
        <f>fact_sales_daily_final!E4432</f>
        <v>R03</v>
      </c>
      <c r="C4432">
        <f>fact_sales_daily_final!F4432</f>
        <v>0</v>
      </c>
      <c r="D4432">
        <f>C4432 * VLOOKUP(B4432, finance_assumptions!A:B, 2, FALSE)</f>
        <v>0</v>
      </c>
      <c r="E4432">
        <f t="shared" si="207"/>
        <v>0</v>
      </c>
      <c r="F4432">
        <f t="shared" si="208"/>
        <v>0</v>
      </c>
      <c r="G4432">
        <f t="shared" si="209"/>
        <v>0</v>
      </c>
    </row>
    <row r="4433" spans="1:7" x14ac:dyDescent="0.35">
      <c r="A4433" s="1">
        <f>fact_sales_daily_final!A4433</f>
        <v>42254</v>
      </c>
      <c r="B4433" t="str">
        <f>fact_sales_daily_final!E4433</f>
        <v>R06</v>
      </c>
      <c r="C4433">
        <f>fact_sales_daily_final!F4433</f>
        <v>5</v>
      </c>
      <c r="D4433">
        <f>C4433 * VLOOKUP(B4433, finance_assumptions!A:B, 2, FALSE)</f>
        <v>5</v>
      </c>
      <c r="E4433">
        <f t="shared" si="207"/>
        <v>3.75</v>
      </c>
      <c r="F4433">
        <f t="shared" si="208"/>
        <v>1.25</v>
      </c>
      <c r="G4433">
        <f t="shared" si="209"/>
        <v>0.25</v>
      </c>
    </row>
    <row r="4434" spans="1:7" x14ac:dyDescent="0.35">
      <c r="A4434" s="1">
        <f>fact_sales_daily_final!A4434</f>
        <v>42284</v>
      </c>
      <c r="B4434" t="str">
        <f>fact_sales_daily_final!E4434</f>
        <v>M01AB</v>
      </c>
      <c r="C4434">
        <f>fact_sales_daily_final!F4434</f>
        <v>5.5</v>
      </c>
      <c r="D4434">
        <f>C4434 * VLOOKUP(B4434, finance_assumptions!A:B, 2, FALSE)</f>
        <v>5.5</v>
      </c>
      <c r="E4434">
        <f t="shared" si="207"/>
        <v>4.125</v>
      </c>
      <c r="F4434">
        <f t="shared" si="208"/>
        <v>1.375</v>
      </c>
      <c r="G4434">
        <f t="shared" si="209"/>
        <v>0.25</v>
      </c>
    </row>
    <row r="4435" spans="1:7" x14ac:dyDescent="0.35">
      <c r="A4435" s="1">
        <f>fact_sales_daily_final!A4435</f>
        <v>42284</v>
      </c>
      <c r="B4435" t="str">
        <f>fact_sales_daily_final!E4435</f>
        <v>M01AE</v>
      </c>
      <c r="C4435">
        <f>fact_sales_daily_final!F4435</f>
        <v>6.34</v>
      </c>
      <c r="D4435">
        <f>C4435 * VLOOKUP(B4435, finance_assumptions!A:B, 2, FALSE)</f>
        <v>6.34</v>
      </c>
      <c r="E4435">
        <f t="shared" si="207"/>
        <v>4.7549999999999999</v>
      </c>
      <c r="F4435">
        <f t="shared" si="208"/>
        <v>1.585</v>
      </c>
      <c r="G4435">
        <f t="shared" si="209"/>
        <v>0.25</v>
      </c>
    </row>
    <row r="4436" spans="1:7" x14ac:dyDescent="0.35">
      <c r="A4436" s="1">
        <f>fact_sales_daily_final!A4436</f>
        <v>42284</v>
      </c>
      <c r="B4436" t="str">
        <f>fact_sales_daily_final!E4436</f>
        <v>N02BA</v>
      </c>
      <c r="C4436">
        <f>fact_sales_daily_final!F4436</f>
        <v>5</v>
      </c>
      <c r="D4436">
        <f>C4436 * VLOOKUP(B4436, finance_assumptions!A:B, 2, FALSE)</f>
        <v>5</v>
      </c>
      <c r="E4436">
        <f t="shared" si="207"/>
        <v>3.75</v>
      </c>
      <c r="F4436">
        <f t="shared" si="208"/>
        <v>1.25</v>
      </c>
      <c r="G4436">
        <f t="shared" si="209"/>
        <v>0.25</v>
      </c>
    </row>
    <row r="4437" spans="1:7" x14ac:dyDescent="0.35">
      <c r="A4437" s="1">
        <f>fact_sales_daily_final!A4437</f>
        <v>42284</v>
      </c>
      <c r="B4437" t="str">
        <f>fact_sales_daily_final!E4437</f>
        <v>N02BE</v>
      </c>
      <c r="C4437">
        <f>fact_sales_daily_final!F4437</f>
        <v>37</v>
      </c>
      <c r="D4437">
        <f>C4437 * VLOOKUP(B4437, finance_assumptions!A:B, 2, FALSE)</f>
        <v>37</v>
      </c>
      <c r="E4437">
        <f t="shared" si="207"/>
        <v>27.75</v>
      </c>
      <c r="F4437">
        <f t="shared" si="208"/>
        <v>9.25</v>
      </c>
      <c r="G4437">
        <f t="shared" si="209"/>
        <v>0.25</v>
      </c>
    </row>
    <row r="4438" spans="1:7" x14ac:dyDescent="0.35">
      <c r="A4438" s="1">
        <f>fact_sales_daily_final!A4438</f>
        <v>42284</v>
      </c>
      <c r="B4438" t="str">
        <f>fact_sales_daily_final!E4438</f>
        <v>N05B</v>
      </c>
      <c r="C4438">
        <f>fact_sales_daily_final!F4438</f>
        <v>15</v>
      </c>
      <c r="D4438">
        <f>C4438 * VLOOKUP(B4438, finance_assumptions!A:B, 2, FALSE)</f>
        <v>15</v>
      </c>
      <c r="E4438">
        <f t="shared" si="207"/>
        <v>11.25</v>
      </c>
      <c r="F4438">
        <f t="shared" si="208"/>
        <v>3.75</v>
      </c>
      <c r="G4438">
        <f t="shared" si="209"/>
        <v>0.25</v>
      </c>
    </row>
    <row r="4439" spans="1:7" x14ac:dyDescent="0.35">
      <c r="A4439" s="1">
        <f>fact_sales_daily_final!A4439</f>
        <v>42284</v>
      </c>
      <c r="B4439" t="str">
        <f>fact_sales_daily_final!E4439</f>
        <v>N05C</v>
      </c>
      <c r="C4439">
        <f>fact_sales_daily_final!F4439</f>
        <v>0</v>
      </c>
      <c r="D4439">
        <f>C4439 * VLOOKUP(B4439, finance_assumptions!A:B, 2, FALSE)</f>
        <v>0</v>
      </c>
      <c r="E4439">
        <f t="shared" si="207"/>
        <v>0</v>
      </c>
      <c r="F4439">
        <f t="shared" si="208"/>
        <v>0</v>
      </c>
      <c r="G4439">
        <f t="shared" si="209"/>
        <v>0</v>
      </c>
    </row>
    <row r="4440" spans="1:7" x14ac:dyDescent="0.35">
      <c r="A4440" s="1">
        <f>fact_sales_daily_final!A4440</f>
        <v>42284</v>
      </c>
      <c r="B4440" t="str">
        <f>fact_sales_daily_final!E4440</f>
        <v>R03</v>
      </c>
      <c r="C4440">
        <f>fact_sales_daily_final!F4440</f>
        <v>8</v>
      </c>
      <c r="D4440">
        <f>C4440 * VLOOKUP(B4440, finance_assumptions!A:B, 2, FALSE)</f>
        <v>8</v>
      </c>
      <c r="E4440">
        <f t="shared" si="207"/>
        <v>6</v>
      </c>
      <c r="F4440">
        <f t="shared" si="208"/>
        <v>2</v>
      </c>
      <c r="G4440">
        <f t="shared" si="209"/>
        <v>0.25</v>
      </c>
    </row>
    <row r="4441" spans="1:7" x14ac:dyDescent="0.35">
      <c r="A4441" s="1">
        <f>fact_sales_daily_final!A4441</f>
        <v>42284</v>
      </c>
      <c r="B4441" t="str">
        <f>fact_sales_daily_final!E4441</f>
        <v>R06</v>
      </c>
      <c r="C4441">
        <f>fact_sales_daily_final!F4441</f>
        <v>6</v>
      </c>
      <c r="D4441">
        <f>C4441 * VLOOKUP(B4441, finance_assumptions!A:B, 2, FALSE)</f>
        <v>6</v>
      </c>
      <c r="E4441">
        <f t="shared" si="207"/>
        <v>4.5</v>
      </c>
      <c r="F4441">
        <f t="shared" si="208"/>
        <v>1.5</v>
      </c>
      <c r="G4441">
        <f t="shared" si="209"/>
        <v>0.25</v>
      </c>
    </row>
    <row r="4442" spans="1:7" x14ac:dyDescent="0.35">
      <c r="A4442" s="1">
        <f>fact_sales_daily_final!A4442</f>
        <v>42315</v>
      </c>
      <c r="B4442" t="str">
        <f>fact_sales_daily_final!E4442</f>
        <v>M01AB</v>
      </c>
      <c r="C4442">
        <f>fact_sales_daily_final!F4442</f>
        <v>4</v>
      </c>
      <c r="D4442">
        <f>C4442 * VLOOKUP(B4442, finance_assumptions!A:B, 2, FALSE)</f>
        <v>4</v>
      </c>
      <c r="E4442">
        <f t="shared" si="207"/>
        <v>3</v>
      </c>
      <c r="F4442">
        <f t="shared" si="208"/>
        <v>1</v>
      </c>
      <c r="G4442">
        <f t="shared" si="209"/>
        <v>0.25</v>
      </c>
    </row>
    <row r="4443" spans="1:7" x14ac:dyDescent="0.35">
      <c r="A4443" s="1">
        <f>fact_sales_daily_final!A4443</f>
        <v>42315</v>
      </c>
      <c r="B4443" t="str">
        <f>fact_sales_daily_final!E4443</f>
        <v>M01AE</v>
      </c>
      <c r="C4443">
        <f>fact_sales_daily_final!F4443</f>
        <v>2.33</v>
      </c>
      <c r="D4443">
        <f>C4443 * VLOOKUP(B4443, finance_assumptions!A:B, 2, FALSE)</f>
        <v>2.33</v>
      </c>
      <c r="E4443">
        <f t="shared" si="207"/>
        <v>1.7475000000000001</v>
      </c>
      <c r="F4443">
        <f t="shared" si="208"/>
        <v>0.58250000000000002</v>
      </c>
      <c r="G4443">
        <f t="shared" si="209"/>
        <v>0.25</v>
      </c>
    </row>
    <row r="4444" spans="1:7" x14ac:dyDescent="0.35">
      <c r="A4444" s="1">
        <f>fact_sales_daily_final!A4444</f>
        <v>42315</v>
      </c>
      <c r="B4444" t="str">
        <f>fact_sales_daily_final!E4444</f>
        <v>N02BA</v>
      </c>
      <c r="C4444">
        <f>fact_sales_daily_final!F4444</f>
        <v>4.9000000000000004</v>
      </c>
      <c r="D4444">
        <f>C4444 * VLOOKUP(B4444, finance_assumptions!A:B, 2, FALSE)</f>
        <v>4.9000000000000004</v>
      </c>
      <c r="E4444">
        <f t="shared" si="207"/>
        <v>3.6750000000000003</v>
      </c>
      <c r="F4444">
        <f t="shared" si="208"/>
        <v>1.2250000000000001</v>
      </c>
      <c r="G4444">
        <f t="shared" si="209"/>
        <v>0.25</v>
      </c>
    </row>
    <row r="4445" spans="1:7" x14ac:dyDescent="0.35">
      <c r="A4445" s="1">
        <f>fact_sales_daily_final!A4445</f>
        <v>42315</v>
      </c>
      <c r="B4445" t="str">
        <f>fact_sales_daily_final!E4445</f>
        <v>N02BE</v>
      </c>
      <c r="C4445">
        <f>fact_sales_daily_final!F4445</f>
        <v>45</v>
      </c>
      <c r="D4445">
        <f>C4445 * VLOOKUP(B4445, finance_assumptions!A:B, 2, FALSE)</f>
        <v>45</v>
      </c>
      <c r="E4445">
        <f t="shared" si="207"/>
        <v>33.75</v>
      </c>
      <c r="F4445">
        <f t="shared" si="208"/>
        <v>11.25</v>
      </c>
      <c r="G4445">
        <f t="shared" si="209"/>
        <v>0.25</v>
      </c>
    </row>
    <row r="4446" spans="1:7" x14ac:dyDescent="0.35">
      <c r="A4446" s="1">
        <f>fact_sales_daily_final!A4446</f>
        <v>42315</v>
      </c>
      <c r="B4446" t="str">
        <f>fact_sales_daily_final!E4446</f>
        <v>N05B</v>
      </c>
      <c r="C4446">
        <f>fact_sales_daily_final!F4446</f>
        <v>9</v>
      </c>
      <c r="D4446">
        <f>C4446 * VLOOKUP(B4446, finance_assumptions!A:B, 2, FALSE)</f>
        <v>9</v>
      </c>
      <c r="E4446">
        <f t="shared" si="207"/>
        <v>6.75</v>
      </c>
      <c r="F4446">
        <f t="shared" si="208"/>
        <v>2.25</v>
      </c>
      <c r="G4446">
        <f t="shared" si="209"/>
        <v>0.25</v>
      </c>
    </row>
    <row r="4447" spans="1:7" x14ac:dyDescent="0.35">
      <c r="A4447" s="1">
        <f>fact_sales_daily_final!A4447</f>
        <v>42315</v>
      </c>
      <c r="B4447" t="str">
        <f>fact_sales_daily_final!E4447</f>
        <v>N05C</v>
      </c>
      <c r="C4447">
        <f>fact_sales_daily_final!F4447</f>
        <v>0</v>
      </c>
      <c r="D4447">
        <f>C4447 * VLOOKUP(B4447, finance_assumptions!A:B, 2, FALSE)</f>
        <v>0</v>
      </c>
      <c r="E4447">
        <f t="shared" si="207"/>
        <v>0</v>
      </c>
      <c r="F4447">
        <f t="shared" si="208"/>
        <v>0</v>
      </c>
      <c r="G4447">
        <f t="shared" si="209"/>
        <v>0</v>
      </c>
    </row>
    <row r="4448" spans="1:7" x14ac:dyDescent="0.35">
      <c r="A4448" s="1">
        <f>fact_sales_daily_final!A4448</f>
        <v>42315</v>
      </c>
      <c r="B4448" t="str">
        <f>fact_sales_daily_final!E4448</f>
        <v>R03</v>
      </c>
      <c r="C4448">
        <f>fact_sales_daily_final!F4448</f>
        <v>2</v>
      </c>
      <c r="D4448">
        <f>C4448 * VLOOKUP(B4448, finance_assumptions!A:B, 2, FALSE)</f>
        <v>2</v>
      </c>
      <c r="E4448">
        <f t="shared" si="207"/>
        <v>1.5</v>
      </c>
      <c r="F4448">
        <f t="shared" si="208"/>
        <v>0.5</v>
      </c>
      <c r="G4448">
        <f t="shared" si="209"/>
        <v>0.25</v>
      </c>
    </row>
    <row r="4449" spans="1:7" x14ac:dyDescent="0.35">
      <c r="A4449" s="1">
        <f>fact_sales_daily_final!A4449</f>
        <v>42315</v>
      </c>
      <c r="B4449" t="str">
        <f>fact_sales_daily_final!E4449</f>
        <v>R06</v>
      </c>
      <c r="C4449">
        <f>fact_sales_daily_final!F4449</f>
        <v>10</v>
      </c>
      <c r="D4449">
        <f>C4449 * VLOOKUP(B4449, finance_assumptions!A:B, 2, FALSE)</f>
        <v>10</v>
      </c>
      <c r="E4449">
        <f t="shared" si="207"/>
        <v>7.5</v>
      </c>
      <c r="F4449">
        <f t="shared" si="208"/>
        <v>2.5</v>
      </c>
      <c r="G4449">
        <f t="shared" si="209"/>
        <v>0.25</v>
      </c>
    </row>
    <row r="4450" spans="1:7" x14ac:dyDescent="0.35">
      <c r="A4450" s="1">
        <f>fact_sales_daily_final!A4450</f>
        <v>42345</v>
      </c>
      <c r="B4450" t="str">
        <f>fact_sales_daily_final!E4450</f>
        <v>M01AB</v>
      </c>
      <c r="C4450">
        <f>fact_sales_daily_final!F4450</f>
        <v>6.33</v>
      </c>
      <c r="D4450">
        <f>C4450 * VLOOKUP(B4450, finance_assumptions!A:B, 2, FALSE)</f>
        <v>6.33</v>
      </c>
      <c r="E4450">
        <f t="shared" si="207"/>
        <v>4.7475000000000005</v>
      </c>
      <c r="F4450">
        <f t="shared" si="208"/>
        <v>1.5824999999999996</v>
      </c>
      <c r="G4450">
        <f t="shared" si="209"/>
        <v>0.24999999999999992</v>
      </c>
    </row>
    <row r="4451" spans="1:7" x14ac:dyDescent="0.35">
      <c r="A4451" s="1">
        <f>fact_sales_daily_final!A4451</f>
        <v>42345</v>
      </c>
      <c r="B4451" t="str">
        <f>fact_sales_daily_final!E4451</f>
        <v>M01AE</v>
      </c>
      <c r="C4451">
        <f>fact_sales_daily_final!F4451</f>
        <v>5.33</v>
      </c>
      <c r="D4451">
        <f>C4451 * VLOOKUP(B4451, finance_assumptions!A:B, 2, FALSE)</f>
        <v>5.33</v>
      </c>
      <c r="E4451">
        <f t="shared" si="207"/>
        <v>3.9975000000000001</v>
      </c>
      <c r="F4451">
        <f t="shared" si="208"/>
        <v>1.3325</v>
      </c>
      <c r="G4451">
        <f t="shared" si="209"/>
        <v>0.25</v>
      </c>
    </row>
    <row r="4452" spans="1:7" x14ac:dyDescent="0.35">
      <c r="A4452" s="1">
        <f>fact_sales_daily_final!A4452</f>
        <v>42345</v>
      </c>
      <c r="B4452" t="str">
        <f>fact_sales_daily_final!E4452</f>
        <v>N02BA</v>
      </c>
      <c r="C4452">
        <f>fact_sales_daily_final!F4452</f>
        <v>5</v>
      </c>
      <c r="D4452">
        <f>C4452 * VLOOKUP(B4452, finance_assumptions!A:B, 2, FALSE)</f>
        <v>5</v>
      </c>
      <c r="E4452">
        <f t="shared" si="207"/>
        <v>3.75</v>
      </c>
      <c r="F4452">
        <f t="shared" si="208"/>
        <v>1.25</v>
      </c>
      <c r="G4452">
        <f t="shared" si="209"/>
        <v>0.25</v>
      </c>
    </row>
    <row r="4453" spans="1:7" x14ac:dyDescent="0.35">
      <c r="A4453" s="1">
        <f>fact_sales_daily_final!A4453</f>
        <v>42345</v>
      </c>
      <c r="B4453" t="str">
        <f>fact_sales_daily_final!E4453</f>
        <v>N02BE</v>
      </c>
      <c r="C4453">
        <f>fact_sales_daily_final!F4453</f>
        <v>25.3</v>
      </c>
      <c r="D4453">
        <f>C4453 * VLOOKUP(B4453, finance_assumptions!A:B, 2, FALSE)</f>
        <v>25.3</v>
      </c>
      <c r="E4453">
        <f t="shared" si="207"/>
        <v>18.975000000000001</v>
      </c>
      <c r="F4453">
        <f t="shared" si="208"/>
        <v>6.3249999999999993</v>
      </c>
      <c r="G4453">
        <f t="shared" si="209"/>
        <v>0.24999999999999997</v>
      </c>
    </row>
    <row r="4454" spans="1:7" x14ac:dyDescent="0.35">
      <c r="A4454" s="1">
        <f>fact_sales_daily_final!A4454</f>
        <v>42345</v>
      </c>
      <c r="B4454" t="str">
        <f>fact_sales_daily_final!E4454</f>
        <v>N05B</v>
      </c>
      <c r="C4454">
        <f>fact_sales_daily_final!F4454</f>
        <v>5</v>
      </c>
      <c r="D4454">
        <f>C4454 * VLOOKUP(B4454, finance_assumptions!A:B, 2, FALSE)</f>
        <v>5</v>
      </c>
      <c r="E4454">
        <f t="shared" si="207"/>
        <v>3.75</v>
      </c>
      <c r="F4454">
        <f t="shared" si="208"/>
        <v>1.25</v>
      </c>
      <c r="G4454">
        <f t="shared" si="209"/>
        <v>0.25</v>
      </c>
    </row>
    <row r="4455" spans="1:7" x14ac:dyDescent="0.35">
      <c r="A4455" s="1">
        <f>fact_sales_daily_final!A4455</f>
        <v>42345</v>
      </c>
      <c r="B4455" t="str">
        <f>fact_sales_daily_final!E4455</f>
        <v>N05C</v>
      </c>
      <c r="C4455">
        <f>fact_sales_daily_final!F4455</f>
        <v>0</v>
      </c>
      <c r="D4455">
        <f>C4455 * VLOOKUP(B4455, finance_assumptions!A:B, 2, FALSE)</f>
        <v>0</v>
      </c>
      <c r="E4455">
        <f t="shared" si="207"/>
        <v>0</v>
      </c>
      <c r="F4455">
        <f t="shared" si="208"/>
        <v>0</v>
      </c>
      <c r="G4455">
        <f t="shared" si="209"/>
        <v>0</v>
      </c>
    </row>
    <row r="4456" spans="1:7" x14ac:dyDescent="0.35">
      <c r="A4456" s="1">
        <f>fact_sales_daily_final!A4456</f>
        <v>42345</v>
      </c>
      <c r="B4456" t="str">
        <f>fact_sales_daily_final!E4456</f>
        <v>R03</v>
      </c>
      <c r="C4456">
        <f>fact_sales_daily_final!F4456</f>
        <v>0</v>
      </c>
      <c r="D4456">
        <f>C4456 * VLOOKUP(B4456, finance_assumptions!A:B, 2, FALSE)</f>
        <v>0</v>
      </c>
      <c r="E4456">
        <f t="shared" si="207"/>
        <v>0</v>
      </c>
      <c r="F4456">
        <f t="shared" si="208"/>
        <v>0</v>
      </c>
      <c r="G4456">
        <f t="shared" si="209"/>
        <v>0</v>
      </c>
    </row>
    <row r="4457" spans="1:7" x14ac:dyDescent="0.35">
      <c r="A4457" s="1">
        <f>fact_sales_daily_final!A4457</f>
        <v>42345</v>
      </c>
      <c r="B4457" t="str">
        <f>fact_sales_daily_final!E4457</f>
        <v>R06</v>
      </c>
      <c r="C4457">
        <f>fact_sales_daily_final!F4457</f>
        <v>6.5</v>
      </c>
      <c r="D4457">
        <f>C4457 * VLOOKUP(B4457, finance_assumptions!A:B, 2, FALSE)</f>
        <v>6.5</v>
      </c>
      <c r="E4457">
        <f t="shared" si="207"/>
        <v>4.875</v>
      </c>
      <c r="F4457">
        <f t="shared" si="208"/>
        <v>1.625</v>
      </c>
      <c r="G4457">
        <f t="shared" si="209"/>
        <v>0.25</v>
      </c>
    </row>
    <row r="4458" spans="1:7" x14ac:dyDescent="0.35">
      <c r="A4458" s="1" t="str">
        <f>fact_sales_daily_final!A4458</f>
        <v>7/13/2015</v>
      </c>
      <c r="B4458" t="str">
        <f>fact_sales_daily_final!E4458</f>
        <v>M01AB</v>
      </c>
      <c r="C4458">
        <f>fact_sales_daily_final!F4458</f>
        <v>3.68</v>
      </c>
      <c r="D4458">
        <f>C4458 * VLOOKUP(B4458, finance_assumptions!A:B, 2, FALSE)</f>
        <v>3.68</v>
      </c>
      <c r="E4458">
        <f t="shared" si="207"/>
        <v>2.7600000000000002</v>
      </c>
      <c r="F4458">
        <f t="shared" si="208"/>
        <v>0.91999999999999993</v>
      </c>
      <c r="G4458">
        <f t="shared" si="209"/>
        <v>0.24999999999999997</v>
      </c>
    </row>
    <row r="4459" spans="1:7" x14ac:dyDescent="0.35">
      <c r="A4459" s="1" t="str">
        <f>fact_sales_daily_final!A4459</f>
        <v>7/13/2015</v>
      </c>
      <c r="B4459" t="str">
        <f>fact_sales_daily_final!E4459</f>
        <v>M01AE</v>
      </c>
      <c r="C4459">
        <f>fact_sales_daily_final!F4459</f>
        <v>0.66</v>
      </c>
      <c r="D4459">
        <f>C4459 * VLOOKUP(B4459, finance_assumptions!A:B, 2, FALSE)</f>
        <v>0.66</v>
      </c>
      <c r="E4459">
        <f t="shared" si="207"/>
        <v>0.495</v>
      </c>
      <c r="F4459">
        <f t="shared" si="208"/>
        <v>0.16500000000000004</v>
      </c>
      <c r="G4459">
        <f t="shared" si="209"/>
        <v>0.25000000000000006</v>
      </c>
    </row>
    <row r="4460" spans="1:7" x14ac:dyDescent="0.35">
      <c r="A4460" s="1" t="str">
        <f>fact_sales_daily_final!A4460</f>
        <v>7/13/2015</v>
      </c>
      <c r="B4460" t="str">
        <f>fact_sales_daily_final!E4460</f>
        <v>N02BA</v>
      </c>
      <c r="C4460">
        <f>fact_sales_daily_final!F4460</f>
        <v>8</v>
      </c>
      <c r="D4460">
        <f>C4460 * VLOOKUP(B4460, finance_assumptions!A:B, 2, FALSE)</f>
        <v>8</v>
      </c>
      <c r="E4460">
        <f t="shared" si="207"/>
        <v>6</v>
      </c>
      <c r="F4460">
        <f t="shared" si="208"/>
        <v>2</v>
      </c>
      <c r="G4460">
        <f t="shared" si="209"/>
        <v>0.25</v>
      </c>
    </row>
    <row r="4461" spans="1:7" x14ac:dyDescent="0.35">
      <c r="A4461" s="1" t="str">
        <f>fact_sales_daily_final!A4461</f>
        <v>7/13/2015</v>
      </c>
      <c r="B4461" t="str">
        <f>fact_sales_daily_final!E4461</f>
        <v>N02BE</v>
      </c>
      <c r="C4461">
        <f>fact_sales_daily_final!F4461</f>
        <v>22.55</v>
      </c>
      <c r="D4461">
        <f>C4461 * VLOOKUP(B4461, finance_assumptions!A:B, 2, FALSE)</f>
        <v>22.55</v>
      </c>
      <c r="E4461">
        <f t="shared" si="207"/>
        <v>16.912500000000001</v>
      </c>
      <c r="F4461">
        <f t="shared" si="208"/>
        <v>5.6374999999999993</v>
      </c>
      <c r="G4461">
        <f t="shared" si="209"/>
        <v>0.24999999999999997</v>
      </c>
    </row>
    <row r="4462" spans="1:7" x14ac:dyDescent="0.35">
      <c r="A4462" s="1" t="str">
        <f>fact_sales_daily_final!A4462</f>
        <v>7/13/2015</v>
      </c>
      <c r="B4462" t="str">
        <f>fact_sales_daily_final!E4462</f>
        <v>N05B</v>
      </c>
      <c r="C4462">
        <f>fact_sales_daily_final!F4462</f>
        <v>5</v>
      </c>
      <c r="D4462">
        <f>C4462 * VLOOKUP(B4462, finance_assumptions!A:B, 2, FALSE)</f>
        <v>5</v>
      </c>
      <c r="E4462">
        <f t="shared" si="207"/>
        <v>3.75</v>
      </c>
      <c r="F4462">
        <f t="shared" si="208"/>
        <v>1.25</v>
      </c>
      <c r="G4462">
        <f t="shared" si="209"/>
        <v>0.25</v>
      </c>
    </row>
    <row r="4463" spans="1:7" x14ac:dyDescent="0.35">
      <c r="A4463" s="1" t="str">
        <f>fact_sales_daily_final!A4463</f>
        <v>7/13/2015</v>
      </c>
      <c r="B4463" t="str">
        <f>fact_sales_daily_final!E4463</f>
        <v>N05C</v>
      </c>
      <c r="C4463">
        <f>fact_sales_daily_final!F4463</f>
        <v>0</v>
      </c>
      <c r="D4463">
        <f>C4463 * VLOOKUP(B4463, finance_assumptions!A:B, 2, FALSE)</f>
        <v>0</v>
      </c>
      <c r="E4463">
        <f t="shared" si="207"/>
        <v>0</v>
      </c>
      <c r="F4463">
        <f t="shared" si="208"/>
        <v>0</v>
      </c>
      <c r="G4463">
        <f t="shared" si="209"/>
        <v>0</v>
      </c>
    </row>
    <row r="4464" spans="1:7" x14ac:dyDescent="0.35">
      <c r="A4464" s="1" t="str">
        <f>fact_sales_daily_final!A4464</f>
        <v>7/13/2015</v>
      </c>
      <c r="B4464" t="str">
        <f>fact_sales_daily_final!E4464</f>
        <v>R03</v>
      </c>
      <c r="C4464">
        <f>fact_sales_daily_final!F4464</f>
        <v>0</v>
      </c>
      <c r="D4464">
        <f>C4464 * VLOOKUP(B4464, finance_assumptions!A:B, 2, FALSE)</f>
        <v>0</v>
      </c>
      <c r="E4464">
        <f t="shared" si="207"/>
        <v>0</v>
      </c>
      <c r="F4464">
        <f t="shared" si="208"/>
        <v>0</v>
      </c>
      <c r="G4464">
        <f t="shared" si="209"/>
        <v>0</v>
      </c>
    </row>
    <row r="4465" spans="1:7" x14ac:dyDescent="0.35">
      <c r="A4465" s="1" t="str">
        <f>fact_sales_daily_final!A4465</f>
        <v>7/13/2015</v>
      </c>
      <c r="B4465" t="str">
        <f>fact_sales_daily_final!E4465</f>
        <v>R06</v>
      </c>
      <c r="C4465">
        <f>fact_sales_daily_final!F4465</f>
        <v>3</v>
      </c>
      <c r="D4465">
        <f>C4465 * VLOOKUP(B4465, finance_assumptions!A:B, 2, FALSE)</f>
        <v>3</v>
      </c>
      <c r="E4465">
        <f t="shared" si="207"/>
        <v>2.25</v>
      </c>
      <c r="F4465">
        <f t="shared" si="208"/>
        <v>0.75</v>
      </c>
      <c r="G4465">
        <f t="shared" si="209"/>
        <v>0.25</v>
      </c>
    </row>
    <row r="4466" spans="1:7" x14ac:dyDescent="0.35">
      <c r="A4466" s="1" t="str">
        <f>fact_sales_daily_final!A4466</f>
        <v>7/14/2015</v>
      </c>
      <c r="B4466" t="str">
        <f>fact_sales_daily_final!E4466</f>
        <v>M01AB</v>
      </c>
      <c r="C4466">
        <f>fact_sales_daily_final!F4466</f>
        <v>0.34</v>
      </c>
      <c r="D4466">
        <f>C4466 * VLOOKUP(B4466, finance_assumptions!A:B, 2, FALSE)</f>
        <v>0.34</v>
      </c>
      <c r="E4466">
        <f t="shared" si="207"/>
        <v>0.255</v>
      </c>
      <c r="F4466">
        <f t="shared" si="208"/>
        <v>8.500000000000002E-2</v>
      </c>
      <c r="G4466">
        <f t="shared" si="209"/>
        <v>0.25000000000000006</v>
      </c>
    </row>
    <row r="4467" spans="1:7" x14ac:dyDescent="0.35">
      <c r="A4467" s="1" t="str">
        <f>fact_sales_daily_final!A4467</f>
        <v>7/14/2015</v>
      </c>
      <c r="B4467" t="str">
        <f>fact_sales_daily_final!E4467</f>
        <v>M01AE</v>
      </c>
      <c r="C4467">
        <f>fact_sales_daily_final!F4467</f>
        <v>4.33</v>
      </c>
      <c r="D4467">
        <f>C4467 * VLOOKUP(B4467, finance_assumptions!A:B, 2, FALSE)</f>
        <v>4.33</v>
      </c>
      <c r="E4467">
        <f t="shared" si="207"/>
        <v>3.2475000000000001</v>
      </c>
      <c r="F4467">
        <f t="shared" si="208"/>
        <v>1.0825</v>
      </c>
      <c r="G4467">
        <f t="shared" si="209"/>
        <v>0.25</v>
      </c>
    </row>
    <row r="4468" spans="1:7" x14ac:dyDescent="0.35">
      <c r="A4468" s="1" t="str">
        <f>fact_sales_daily_final!A4468</f>
        <v>7/14/2015</v>
      </c>
      <c r="B4468" t="str">
        <f>fact_sales_daily_final!E4468</f>
        <v>N02BA</v>
      </c>
      <c r="C4468">
        <f>fact_sales_daily_final!F4468</f>
        <v>5</v>
      </c>
      <c r="D4468">
        <f>C4468 * VLOOKUP(B4468, finance_assumptions!A:B, 2, FALSE)</f>
        <v>5</v>
      </c>
      <c r="E4468">
        <f t="shared" si="207"/>
        <v>3.75</v>
      </c>
      <c r="F4468">
        <f t="shared" si="208"/>
        <v>1.25</v>
      </c>
      <c r="G4468">
        <f t="shared" si="209"/>
        <v>0.25</v>
      </c>
    </row>
    <row r="4469" spans="1:7" x14ac:dyDescent="0.35">
      <c r="A4469" s="1" t="str">
        <f>fact_sales_daily_final!A4469</f>
        <v>7/14/2015</v>
      </c>
      <c r="B4469" t="str">
        <f>fact_sales_daily_final!E4469</f>
        <v>N02BE</v>
      </c>
      <c r="C4469">
        <f>fact_sales_daily_final!F4469</f>
        <v>14</v>
      </c>
      <c r="D4469">
        <f>C4469 * VLOOKUP(B4469, finance_assumptions!A:B, 2, FALSE)</f>
        <v>14</v>
      </c>
      <c r="E4469">
        <f t="shared" si="207"/>
        <v>10.5</v>
      </c>
      <c r="F4469">
        <f t="shared" si="208"/>
        <v>3.5</v>
      </c>
      <c r="G4469">
        <f t="shared" si="209"/>
        <v>0.25</v>
      </c>
    </row>
    <row r="4470" spans="1:7" x14ac:dyDescent="0.35">
      <c r="A4470" s="1" t="str">
        <f>fact_sales_daily_final!A4470</f>
        <v>7/14/2015</v>
      </c>
      <c r="B4470" t="str">
        <f>fact_sales_daily_final!E4470</f>
        <v>N05B</v>
      </c>
      <c r="C4470">
        <f>fact_sales_daily_final!F4470</f>
        <v>1</v>
      </c>
      <c r="D4470">
        <f>C4470 * VLOOKUP(B4470, finance_assumptions!A:B, 2, FALSE)</f>
        <v>1</v>
      </c>
      <c r="E4470">
        <f t="shared" si="207"/>
        <v>0.75</v>
      </c>
      <c r="F4470">
        <f t="shared" si="208"/>
        <v>0.25</v>
      </c>
      <c r="G4470">
        <f t="shared" si="209"/>
        <v>0.25</v>
      </c>
    </row>
    <row r="4471" spans="1:7" x14ac:dyDescent="0.35">
      <c r="A4471" s="1" t="str">
        <f>fact_sales_daily_final!A4471</f>
        <v>7/14/2015</v>
      </c>
      <c r="B4471" t="str">
        <f>fact_sales_daily_final!E4471</f>
        <v>N05C</v>
      </c>
      <c r="C4471">
        <f>fact_sales_daily_final!F4471</f>
        <v>0</v>
      </c>
      <c r="D4471">
        <f>C4471 * VLOOKUP(B4471, finance_assumptions!A:B, 2, FALSE)</f>
        <v>0</v>
      </c>
      <c r="E4471">
        <f t="shared" si="207"/>
        <v>0</v>
      </c>
      <c r="F4471">
        <f t="shared" si="208"/>
        <v>0</v>
      </c>
      <c r="G4471">
        <f t="shared" si="209"/>
        <v>0</v>
      </c>
    </row>
    <row r="4472" spans="1:7" x14ac:dyDescent="0.35">
      <c r="A4472" s="1" t="str">
        <f>fact_sales_daily_final!A4472</f>
        <v>7/14/2015</v>
      </c>
      <c r="B4472" t="str">
        <f>fact_sales_daily_final!E4472</f>
        <v>R03</v>
      </c>
      <c r="C4472">
        <f>fact_sales_daily_final!F4472</f>
        <v>2</v>
      </c>
      <c r="D4472">
        <f>C4472 * VLOOKUP(B4472, finance_assumptions!A:B, 2, FALSE)</f>
        <v>2</v>
      </c>
      <c r="E4472">
        <f t="shared" si="207"/>
        <v>1.5</v>
      </c>
      <c r="F4472">
        <f t="shared" si="208"/>
        <v>0.5</v>
      </c>
      <c r="G4472">
        <f t="shared" si="209"/>
        <v>0.25</v>
      </c>
    </row>
    <row r="4473" spans="1:7" x14ac:dyDescent="0.35">
      <c r="A4473" s="1" t="str">
        <f>fact_sales_daily_final!A4473</f>
        <v>7/14/2015</v>
      </c>
      <c r="B4473" t="str">
        <f>fact_sales_daily_final!E4473</f>
        <v>R06</v>
      </c>
      <c r="C4473">
        <f>fact_sales_daily_final!F4473</f>
        <v>2</v>
      </c>
      <c r="D4473">
        <f>C4473 * VLOOKUP(B4473, finance_assumptions!A:B, 2, FALSE)</f>
        <v>2</v>
      </c>
      <c r="E4473">
        <f t="shared" si="207"/>
        <v>1.5</v>
      </c>
      <c r="F4473">
        <f t="shared" si="208"/>
        <v>0.5</v>
      </c>
      <c r="G4473">
        <f t="shared" si="209"/>
        <v>0.25</v>
      </c>
    </row>
    <row r="4474" spans="1:7" x14ac:dyDescent="0.35">
      <c r="A4474" s="1" t="str">
        <f>fact_sales_daily_final!A4474</f>
        <v>7/15/2015</v>
      </c>
      <c r="B4474" t="str">
        <f>fact_sales_daily_final!E4474</f>
        <v>M01AB</v>
      </c>
      <c r="C4474">
        <f>fact_sales_daily_final!F4474</f>
        <v>8.49</v>
      </c>
      <c r="D4474">
        <f>C4474 * VLOOKUP(B4474, finance_assumptions!A:B, 2, FALSE)</f>
        <v>8.49</v>
      </c>
      <c r="E4474">
        <f t="shared" si="207"/>
        <v>6.3674999999999997</v>
      </c>
      <c r="F4474">
        <f t="shared" si="208"/>
        <v>2.1225000000000005</v>
      </c>
      <c r="G4474">
        <f t="shared" si="209"/>
        <v>0.25000000000000006</v>
      </c>
    </row>
    <row r="4475" spans="1:7" x14ac:dyDescent="0.35">
      <c r="A4475" s="1" t="str">
        <f>fact_sales_daily_final!A4475</f>
        <v>7/15/2015</v>
      </c>
      <c r="B4475" t="str">
        <f>fact_sales_daily_final!E4475</f>
        <v>M01AE</v>
      </c>
      <c r="C4475">
        <f>fact_sales_daily_final!F4475</f>
        <v>1.66</v>
      </c>
      <c r="D4475">
        <f>C4475 * VLOOKUP(B4475, finance_assumptions!A:B, 2, FALSE)</f>
        <v>1.66</v>
      </c>
      <c r="E4475">
        <f t="shared" si="207"/>
        <v>1.2449999999999999</v>
      </c>
      <c r="F4475">
        <f t="shared" si="208"/>
        <v>0.41500000000000004</v>
      </c>
      <c r="G4475">
        <f t="shared" si="209"/>
        <v>0.25000000000000006</v>
      </c>
    </row>
    <row r="4476" spans="1:7" x14ac:dyDescent="0.35">
      <c r="A4476" s="1" t="str">
        <f>fact_sales_daily_final!A4476</f>
        <v>7/15/2015</v>
      </c>
      <c r="B4476" t="str">
        <f>fact_sales_daily_final!E4476</f>
        <v>N02BA</v>
      </c>
      <c r="C4476">
        <f>fact_sales_daily_final!F4476</f>
        <v>4</v>
      </c>
      <c r="D4476">
        <f>C4476 * VLOOKUP(B4476, finance_assumptions!A:B, 2, FALSE)</f>
        <v>4</v>
      </c>
      <c r="E4476">
        <f t="shared" si="207"/>
        <v>3</v>
      </c>
      <c r="F4476">
        <f t="shared" si="208"/>
        <v>1</v>
      </c>
      <c r="G4476">
        <f t="shared" si="209"/>
        <v>0.25</v>
      </c>
    </row>
    <row r="4477" spans="1:7" x14ac:dyDescent="0.35">
      <c r="A4477" s="1" t="str">
        <f>fact_sales_daily_final!A4477</f>
        <v>7/15/2015</v>
      </c>
      <c r="B4477" t="str">
        <f>fact_sales_daily_final!E4477</f>
        <v>N02BE</v>
      </c>
      <c r="C4477">
        <f>fact_sales_daily_final!F4477</f>
        <v>20.2</v>
      </c>
      <c r="D4477">
        <f>C4477 * VLOOKUP(B4477, finance_assumptions!A:B, 2, FALSE)</f>
        <v>20.2</v>
      </c>
      <c r="E4477">
        <f t="shared" si="207"/>
        <v>15.149999999999999</v>
      </c>
      <c r="F4477">
        <f t="shared" si="208"/>
        <v>5.0500000000000007</v>
      </c>
      <c r="G4477">
        <f t="shared" si="209"/>
        <v>0.25000000000000006</v>
      </c>
    </row>
    <row r="4478" spans="1:7" x14ac:dyDescent="0.35">
      <c r="A4478" s="1" t="str">
        <f>fact_sales_daily_final!A4478</f>
        <v>7/15/2015</v>
      </c>
      <c r="B4478" t="str">
        <f>fact_sales_daily_final!E4478</f>
        <v>N05B</v>
      </c>
      <c r="C4478">
        <f>fact_sales_daily_final!F4478</f>
        <v>5</v>
      </c>
      <c r="D4478">
        <f>C4478 * VLOOKUP(B4478, finance_assumptions!A:B, 2, FALSE)</f>
        <v>5</v>
      </c>
      <c r="E4478">
        <f t="shared" si="207"/>
        <v>3.75</v>
      </c>
      <c r="F4478">
        <f t="shared" si="208"/>
        <v>1.25</v>
      </c>
      <c r="G4478">
        <f t="shared" si="209"/>
        <v>0.25</v>
      </c>
    </row>
    <row r="4479" spans="1:7" x14ac:dyDescent="0.35">
      <c r="A4479" s="1" t="str">
        <f>fact_sales_daily_final!A4479</f>
        <v>7/15/2015</v>
      </c>
      <c r="B4479" t="str">
        <f>fact_sales_daily_final!E4479</f>
        <v>N05C</v>
      </c>
      <c r="C4479">
        <f>fact_sales_daily_final!F4479</f>
        <v>0</v>
      </c>
      <c r="D4479">
        <f>C4479 * VLOOKUP(B4479, finance_assumptions!A:B, 2, FALSE)</f>
        <v>0</v>
      </c>
      <c r="E4479">
        <f t="shared" si="207"/>
        <v>0</v>
      </c>
      <c r="F4479">
        <f t="shared" si="208"/>
        <v>0</v>
      </c>
      <c r="G4479">
        <f t="shared" si="209"/>
        <v>0</v>
      </c>
    </row>
    <row r="4480" spans="1:7" x14ac:dyDescent="0.35">
      <c r="A4480" s="1" t="str">
        <f>fact_sales_daily_final!A4480</f>
        <v>7/15/2015</v>
      </c>
      <c r="B4480" t="str">
        <f>fact_sales_daily_final!E4480</f>
        <v>R03</v>
      </c>
      <c r="C4480">
        <f>fact_sales_daily_final!F4480</f>
        <v>1</v>
      </c>
      <c r="D4480">
        <f>C4480 * VLOOKUP(B4480, finance_assumptions!A:B, 2, FALSE)</f>
        <v>1</v>
      </c>
      <c r="E4480">
        <f t="shared" si="207"/>
        <v>0.75</v>
      </c>
      <c r="F4480">
        <f t="shared" si="208"/>
        <v>0.25</v>
      </c>
      <c r="G4480">
        <f t="shared" si="209"/>
        <v>0.25</v>
      </c>
    </row>
    <row r="4481" spans="1:7" x14ac:dyDescent="0.35">
      <c r="A4481" s="1" t="str">
        <f>fact_sales_daily_final!A4481</f>
        <v>7/15/2015</v>
      </c>
      <c r="B4481" t="str">
        <f>fact_sales_daily_final!E4481</f>
        <v>R06</v>
      </c>
      <c r="C4481">
        <f>fact_sales_daily_final!F4481</f>
        <v>9</v>
      </c>
      <c r="D4481">
        <f>C4481 * VLOOKUP(B4481, finance_assumptions!A:B, 2, FALSE)</f>
        <v>9</v>
      </c>
      <c r="E4481">
        <f t="shared" si="207"/>
        <v>6.75</v>
      </c>
      <c r="F4481">
        <f t="shared" si="208"/>
        <v>2.25</v>
      </c>
      <c r="G4481">
        <f t="shared" si="209"/>
        <v>0.25</v>
      </c>
    </row>
    <row r="4482" spans="1:7" x14ac:dyDescent="0.35">
      <c r="A4482" s="1" t="str">
        <f>fact_sales_daily_final!A4482</f>
        <v>7/16/2015</v>
      </c>
      <c r="B4482" t="str">
        <f>fact_sales_daily_final!E4482</f>
        <v>M01AB</v>
      </c>
      <c r="C4482">
        <f>fact_sales_daily_final!F4482</f>
        <v>8.34</v>
      </c>
      <c r="D4482">
        <f>C4482 * VLOOKUP(B4482, finance_assumptions!A:B, 2, FALSE)</f>
        <v>8.34</v>
      </c>
      <c r="E4482">
        <f t="shared" si="207"/>
        <v>6.2549999999999999</v>
      </c>
      <c r="F4482">
        <f t="shared" si="208"/>
        <v>2.085</v>
      </c>
      <c r="G4482">
        <f t="shared" si="209"/>
        <v>0.25</v>
      </c>
    </row>
    <row r="4483" spans="1:7" x14ac:dyDescent="0.35">
      <c r="A4483" s="1" t="str">
        <f>fact_sales_daily_final!A4483</f>
        <v>7/16/2015</v>
      </c>
      <c r="B4483" t="str">
        <f>fact_sales_daily_final!E4483</f>
        <v>M01AE</v>
      </c>
      <c r="C4483">
        <f>fact_sales_daily_final!F4483</f>
        <v>3.33</v>
      </c>
      <c r="D4483">
        <f>C4483 * VLOOKUP(B4483, finance_assumptions!A:B, 2, FALSE)</f>
        <v>3.33</v>
      </c>
      <c r="E4483">
        <f t="shared" ref="E4483:E4546" si="210">D4483 * 0.75</f>
        <v>2.4975000000000001</v>
      </c>
      <c r="F4483">
        <f t="shared" ref="F4483:F4546" si="211">D4483 - E4483</f>
        <v>0.83250000000000002</v>
      </c>
      <c r="G4483">
        <f t="shared" ref="G4483:G4546" si="212">IF(D4483=0, 0, F4483/D4483)</f>
        <v>0.25</v>
      </c>
    </row>
    <row r="4484" spans="1:7" x14ac:dyDescent="0.35">
      <c r="A4484" s="1" t="str">
        <f>fact_sales_daily_final!A4484</f>
        <v>7/16/2015</v>
      </c>
      <c r="B4484" t="str">
        <f>fact_sales_daily_final!E4484</f>
        <v>N02BA</v>
      </c>
      <c r="C4484">
        <f>fact_sales_daily_final!F4484</f>
        <v>1</v>
      </c>
      <c r="D4484">
        <f>C4484 * VLOOKUP(B4484, finance_assumptions!A:B, 2, FALSE)</f>
        <v>1</v>
      </c>
      <c r="E4484">
        <f t="shared" si="210"/>
        <v>0.75</v>
      </c>
      <c r="F4484">
        <f t="shared" si="211"/>
        <v>0.25</v>
      </c>
      <c r="G4484">
        <f t="shared" si="212"/>
        <v>0.25</v>
      </c>
    </row>
    <row r="4485" spans="1:7" x14ac:dyDescent="0.35">
      <c r="A4485" s="1" t="str">
        <f>fact_sales_daily_final!A4485</f>
        <v>7/16/2015</v>
      </c>
      <c r="B4485" t="str">
        <f>fact_sales_daily_final!E4485</f>
        <v>N02BE</v>
      </c>
      <c r="C4485">
        <f>fact_sales_daily_final!F4485</f>
        <v>18</v>
      </c>
      <c r="D4485">
        <f>C4485 * VLOOKUP(B4485, finance_assumptions!A:B, 2, FALSE)</f>
        <v>18</v>
      </c>
      <c r="E4485">
        <f t="shared" si="210"/>
        <v>13.5</v>
      </c>
      <c r="F4485">
        <f t="shared" si="211"/>
        <v>4.5</v>
      </c>
      <c r="G4485">
        <f t="shared" si="212"/>
        <v>0.25</v>
      </c>
    </row>
    <row r="4486" spans="1:7" x14ac:dyDescent="0.35">
      <c r="A4486" s="1" t="str">
        <f>fact_sales_daily_final!A4486</f>
        <v>7/16/2015</v>
      </c>
      <c r="B4486" t="str">
        <f>fact_sales_daily_final!E4486</f>
        <v>N05B</v>
      </c>
      <c r="C4486">
        <f>fact_sales_daily_final!F4486</f>
        <v>3</v>
      </c>
      <c r="D4486">
        <f>C4486 * VLOOKUP(B4486, finance_assumptions!A:B, 2, FALSE)</f>
        <v>3</v>
      </c>
      <c r="E4486">
        <f t="shared" si="210"/>
        <v>2.25</v>
      </c>
      <c r="F4486">
        <f t="shared" si="211"/>
        <v>0.75</v>
      </c>
      <c r="G4486">
        <f t="shared" si="212"/>
        <v>0.25</v>
      </c>
    </row>
    <row r="4487" spans="1:7" x14ac:dyDescent="0.35">
      <c r="A4487" s="1" t="str">
        <f>fact_sales_daily_final!A4487</f>
        <v>7/16/2015</v>
      </c>
      <c r="B4487" t="str">
        <f>fact_sales_daily_final!E4487</f>
        <v>N05C</v>
      </c>
      <c r="C4487">
        <f>fact_sales_daily_final!F4487</f>
        <v>0</v>
      </c>
      <c r="D4487">
        <f>C4487 * VLOOKUP(B4487, finance_assumptions!A:B, 2, FALSE)</f>
        <v>0</v>
      </c>
      <c r="E4487">
        <f t="shared" si="210"/>
        <v>0</v>
      </c>
      <c r="F4487">
        <f t="shared" si="211"/>
        <v>0</v>
      </c>
      <c r="G4487">
        <f t="shared" si="212"/>
        <v>0</v>
      </c>
    </row>
    <row r="4488" spans="1:7" x14ac:dyDescent="0.35">
      <c r="A4488" s="1" t="str">
        <f>fact_sales_daily_final!A4488</f>
        <v>7/16/2015</v>
      </c>
      <c r="B4488" t="str">
        <f>fact_sales_daily_final!E4488</f>
        <v>R03</v>
      </c>
      <c r="C4488">
        <f>fact_sales_daily_final!F4488</f>
        <v>2</v>
      </c>
      <c r="D4488">
        <f>C4488 * VLOOKUP(B4488, finance_assumptions!A:B, 2, FALSE)</f>
        <v>2</v>
      </c>
      <c r="E4488">
        <f t="shared" si="210"/>
        <v>1.5</v>
      </c>
      <c r="F4488">
        <f t="shared" si="211"/>
        <v>0.5</v>
      </c>
      <c r="G4488">
        <f t="shared" si="212"/>
        <v>0.25</v>
      </c>
    </row>
    <row r="4489" spans="1:7" x14ac:dyDescent="0.35">
      <c r="A4489" s="1" t="str">
        <f>fact_sales_daily_final!A4489</f>
        <v>7/16/2015</v>
      </c>
      <c r="B4489" t="str">
        <f>fact_sales_daily_final!E4489</f>
        <v>R06</v>
      </c>
      <c r="C4489">
        <f>fact_sales_daily_final!F4489</f>
        <v>4</v>
      </c>
      <c r="D4489">
        <f>C4489 * VLOOKUP(B4489, finance_assumptions!A:B, 2, FALSE)</f>
        <v>4</v>
      </c>
      <c r="E4489">
        <f t="shared" si="210"/>
        <v>3</v>
      </c>
      <c r="F4489">
        <f t="shared" si="211"/>
        <v>1</v>
      </c>
      <c r="G4489">
        <f t="shared" si="212"/>
        <v>0.25</v>
      </c>
    </row>
    <row r="4490" spans="1:7" x14ac:dyDescent="0.35">
      <c r="A4490" s="1" t="str">
        <f>fact_sales_daily_final!A4490</f>
        <v>7/17/2015</v>
      </c>
      <c r="B4490" t="str">
        <f>fact_sales_daily_final!E4490</f>
        <v>M01AB</v>
      </c>
      <c r="C4490">
        <f>fact_sales_daily_final!F4490</f>
        <v>2.5</v>
      </c>
      <c r="D4490">
        <f>C4490 * VLOOKUP(B4490, finance_assumptions!A:B, 2, FALSE)</f>
        <v>2.5</v>
      </c>
      <c r="E4490">
        <f t="shared" si="210"/>
        <v>1.875</v>
      </c>
      <c r="F4490">
        <f t="shared" si="211"/>
        <v>0.625</v>
      </c>
      <c r="G4490">
        <f t="shared" si="212"/>
        <v>0.25</v>
      </c>
    </row>
    <row r="4491" spans="1:7" x14ac:dyDescent="0.35">
      <c r="A4491" s="1" t="str">
        <f>fact_sales_daily_final!A4491</f>
        <v>7/17/2015</v>
      </c>
      <c r="B4491" t="str">
        <f>fact_sales_daily_final!E4491</f>
        <v>M01AE</v>
      </c>
      <c r="C4491">
        <f>fact_sales_daily_final!F4491</f>
        <v>1.33</v>
      </c>
      <c r="D4491">
        <f>C4491 * VLOOKUP(B4491, finance_assumptions!A:B, 2, FALSE)</f>
        <v>1.33</v>
      </c>
      <c r="E4491">
        <f t="shared" si="210"/>
        <v>0.99750000000000005</v>
      </c>
      <c r="F4491">
        <f t="shared" si="211"/>
        <v>0.33250000000000002</v>
      </c>
      <c r="G4491">
        <f t="shared" si="212"/>
        <v>0.25</v>
      </c>
    </row>
    <row r="4492" spans="1:7" x14ac:dyDescent="0.35">
      <c r="A4492" s="1" t="str">
        <f>fact_sales_daily_final!A4492</f>
        <v>7/17/2015</v>
      </c>
      <c r="B4492" t="str">
        <f>fact_sales_daily_final!E4492</f>
        <v>N02BA</v>
      </c>
      <c r="C4492">
        <f>fact_sales_daily_final!F4492</f>
        <v>1</v>
      </c>
      <c r="D4492">
        <f>C4492 * VLOOKUP(B4492, finance_assumptions!A:B, 2, FALSE)</f>
        <v>1</v>
      </c>
      <c r="E4492">
        <f t="shared" si="210"/>
        <v>0.75</v>
      </c>
      <c r="F4492">
        <f t="shared" si="211"/>
        <v>0.25</v>
      </c>
      <c r="G4492">
        <f t="shared" si="212"/>
        <v>0.25</v>
      </c>
    </row>
    <row r="4493" spans="1:7" x14ac:dyDescent="0.35">
      <c r="A4493" s="1" t="str">
        <f>fact_sales_daily_final!A4493</f>
        <v>7/17/2015</v>
      </c>
      <c r="B4493" t="str">
        <f>fact_sales_daily_final!E4493</f>
        <v>N02BE</v>
      </c>
      <c r="C4493">
        <f>fact_sales_daily_final!F4493</f>
        <v>28</v>
      </c>
      <c r="D4493">
        <f>C4493 * VLOOKUP(B4493, finance_assumptions!A:B, 2, FALSE)</f>
        <v>28</v>
      </c>
      <c r="E4493">
        <f t="shared" si="210"/>
        <v>21</v>
      </c>
      <c r="F4493">
        <f t="shared" si="211"/>
        <v>7</v>
      </c>
      <c r="G4493">
        <f t="shared" si="212"/>
        <v>0.25</v>
      </c>
    </row>
    <row r="4494" spans="1:7" x14ac:dyDescent="0.35">
      <c r="A4494" s="1" t="str">
        <f>fact_sales_daily_final!A4494</f>
        <v>7/17/2015</v>
      </c>
      <c r="B4494" t="str">
        <f>fact_sales_daily_final!E4494</f>
        <v>N05B</v>
      </c>
      <c r="C4494">
        <f>fact_sales_daily_final!F4494</f>
        <v>3</v>
      </c>
      <c r="D4494">
        <f>C4494 * VLOOKUP(B4494, finance_assumptions!A:B, 2, FALSE)</f>
        <v>3</v>
      </c>
      <c r="E4494">
        <f t="shared" si="210"/>
        <v>2.25</v>
      </c>
      <c r="F4494">
        <f t="shared" si="211"/>
        <v>0.75</v>
      </c>
      <c r="G4494">
        <f t="shared" si="212"/>
        <v>0.25</v>
      </c>
    </row>
    <row r="4495" spans="1:7" x14ac:dyDescent="0.35">
      <c r="A4495" s="1" t="str">
        <f>fact_sales_daily_final!A4495</f>
        <v>7/17/2015</v>
      </c>
      <c r="B4495" t="str">
        <f>fact_sales_daily_final!E4495</f>
        <v>N05C</v>
      </c>
      <c r="C4495">
        <f>fact_sales_daily_final!F4495</f>
        <v>0</v>
      </c>
      <c r="D4495">
        <f>C4495 * VLOOKUP(B4495, finance_assumptions!A:B, 2, FALSE)</f>
        <v>0</v>
      </c>
      <c r="E4495">
        <f t="shared" si="210"/>
        <v>0</v>
      </c>
      <c r="F4495">
        <f t="shared" si="211"/>
        <v>0</v>
      </c>
      <c r="G4495">
        <f t="shared" si="212"/>
        <v>0</v>
      </c>
    </row>
    <row r="4496" spans="1:7" x14ac:dyDescent="0.35">
      <c r="A4496" s="1" t="str">
        <f>fact_sales_daily_final!A4496</f>
        <v>7/17/2015</v>
      </c>
      <c r="B4496" t="str">
        <f>fact_sales_daily_final!E4496</f>
        <v>R03</v>
      </c>
      <c r="C4496">
        <f>fact_sales_daily_final!F4496</f>
        <v>0</v>
      </c>
      <c r="D4496">
        <f>C4496 * VLOOKUP(B4496, finance_assumptions!A:B, 2, FALSE)</f>
        <v>0</v>
      </c>
      <c r="E4496">
        <f t="shared" si="210"/>
        <v>0</v>
      </c>
      <c r="F4496">
        <f t="shared" si="211"/>
        <v>0</v>
      </c>
      <c r="G4496">
        <f t="shared" si="212"/>
        <v>0</v>
      </c>
    </row>
    <row r="4497" spans="1:7" x14ac:dyDescent="0.35">
      <c r="A4497" s="1" t="str">
        <f>fact_sales_daily_final!A4497</f>
        <v>7/17/2015</v>
      </c>
      <c r="B4497" t="str">
        <f>fact_sales_daily_final!E4497</f>
        <v>R06</v>
      </c>
      <c r="C4497">
        <f>fact_sales_daily_final!F4497</f>
        <v>2.2999999999999998</v>
      </c>
      <c r="D4497">
        <f>C4497 * VLOOKUP(B4497, finance_assumptions!A:B, 2, FALSE)</f>
        <v>2.2999999999999998</v>
      </c>
      <c r="E4497">
        <f t="shared" si="210"/>
        <v>1.7249999999999999</v>
      </c>
      <c r="F4497">
        <f t="shared" si="211"/>
        <v>0.57499999999999996</v>
      </c>
      <c r="G4497">
        <f t="shared" si="212"/>
        <v>0.25</v>
      </c>
    </row>
    <row r="4498" spans="1:7" x14ac:dyDescent="0.35">
      <c r="A4498" s="1" t="str">
        <f>fact_sales_daily_final!A4498</f>
        <v>7/18/2015</v>
      </c>
      <c r="B4498" t="str">
        <f>fact_sales_daily_final!E4498</f>
        <v>M01AB</v>
      </c>
      <c r="C4498">
        <f>fact_sales_daily_final!F4498</f>
        <v>3.68</v>
      </c>
      <c r="D4498">
        <f>C4498 * VLOOKUP(B4498, finance_assumptions!A:B, 2, FALSE)</f>
        <v>3.68</v>
      </c>
      <c r="E4498">
        <f t="shared" si="210"/>
        <v>2.7600000000000002</v>
      </c>
      <c r="F4498">
        <f t="shared" si="211"/>
        <v>0.91999999999999993</v>
      </c>
      <c r="G4498">
        <f t="shared" si="212"/>
        <v>0.24999999999999997</v>
      </c>
    </row>
    <row r="4499" spans="1:7" x14ac:dyDescent="0.35">
      <c r="A4499" s="1" t="str">
        <f>fact_sales_daily_final!A4499</f>
        <v>7/18/2015</v>
      </c>
      <c r="B4499" t="str">
        <f>fact_sales_daily_final!E4499</f>
        <v>M01AE</v>
      </c>
      <c r="C4499">
        <f>fact_sales_daily_final!F4499</f>
        <v>7.38</v>
      </c>
      <c r="D4499">
        <f>C4499 * VLOOKUP(B4499, finance_assumptions!A:B, 2, FALSE)</f>
        <v>7.38</v>
      </c>
      <c r="E4499">
        <f t="shared" si="210"/>
        <v>5.5350000000000001</v>
      </c>
      <c r="F4499">
        <f t="shared" si="211"/>
        <v>1.8449999999999998</v>
      </c>
      <c r="G4499">
        <f t="shared" si="212"/>
        <v>0.24999999999999997</v>
      </c>
    </row>
    <row r="4500" spans="1:7" x14ac:dyDescent="0.35">
      <c r="A4500" s="1" t="str">
        <f>fact_sales_daily_final!A4500</f>
        <v>7/18/2015</v>
      </c>
      <c r="B4500" t="str">
        <f>fact_sales_daily_final!E4500</f>
        <v>N02BA</v>
      </c>
      <c r="C4500">
        <f>fact_sales_daily_final!F4500</f>
        <v>2</v>
      </c>
      <c r="D4500">
        <f>C4500 * VLOOKUP(B4500, finance_assumptions!A:B, 2, FALSE)</f>
        <v>2</v>
      </c>
      <c r="E4500">
        <f t="shared" si="210"/>
        <v>1.5</v>
      </c>
      <c r="F4500">
        <f t="shared" si="211"/>
        <v>0.5</v>
      </c>
      <c r="G4500">
        <f t="shared" si="212"/>
        <v>0.25</v>
      </c>
    </row>
    <row r="4501" spans="1:7" x14ac:dyDescent="0.35">
      <c r="A4501" s="1" t="str">
        <f>fact_sales_daily_final!A4501</f>
        <v>7/18/2015</v>
      </c>
      <c r="B4501" t="str">
        <f>fact_sales_daily_final!E4501</f>
        <v>N02BE</v>
      </c>
      <c r="C4501">
        <f>fact_sales_daily_final!F4501</f>
        <v>25</v>
      </c>
      <c r="D4501">
        <f>C4501 * VLOOKUP(B4501, finance_assumptions!A:B, 2, FALSE)</f>
        <v>25</v>
      </c>
      <c r="E4501">
        <f t="shared" si="210"/>
        <v>18.75</v>
      </c>
      <c r="F4501">
        <f t="shared" si="211"/>
        <v>6.25</v>
      </c>
      <c r="G4501">
        <f t="shared" si="212"/>
        <v>0.25</v>
      </c>
    </row>
    <row r="4502" spans="1:7" x14ac:dyDescent="0.35">
      <c r="A4502" s="1" t="str">
        <f>fact_sales_daily_final!A4502</f>
        <v>7/18/2015</v>
      </c>
      <c r="B4502" t="str">
        <f>fact_sales_daily_final!E4502</f>
        <v>N05B</v>
      </c>
      <c r="C4502">
        <f>fact_sales_daily_final!F4502</f>
        <v>8</v>
      </c>
      <c r="D4502">
        <f>C4502 * VLOOKUP(B4502, finance_assumptions!A:B, 2, FALSE)</f>
        <v>8</v>
      </c>
      <c r="E4502">
        <f t="shared" si="210"/>
        <v>6</v>
      </c>
      <c r="F4502">
        <f t="shared" si="211"/>
        <v>2</v>
      </c>
      <c r="G4502">
        <f t="shared" si="212"/>
        <v>0.25</v>
      </c>
    </row>
    <row r="4503" spans="1:7" x14ac:dyDescent="0.35">
      <c r="A4503" s="1" t="str">
        <f>fact_sales_daily_final!A4503</f>
        <v>7/18/2015</v>
      </c>
      <c r="B4503" t="str">
        <f>fact_sales_daily_final!E4503</f>
        <v>N05C</v>
      </c>
      <c r="C4503">
        <f>fact_sales_daily_final!F4503</f>
        <v>3</v>
      </c>
      <c r="D4503">
        <f>C4503 * VLOOKUP(B4503, finance_assumptions!A:B, 2, FALSE)</f>
        <v>3</v>
      </c>
      <c r="E4503">
        <f t="shared" si="210"/>
        <v>2.25</v>
      </c>
      <c r="F4503">
        <f t="shared" si="211"/>
        <v>0.75</v>
      </c>
      <c r="G4503">
        <f t="shared" si="212"/>
        <v>0.25</v>
      </c>
    </row>
    <row r="4504" spans="1:7" x14ac:dyDescent="0.35">
      <c r="A4504" s="1" t="str">
        <f>fact_sales_daily_final!A4504</f>
        <v>7/18/2015</v>
      </c>
      <c r="B4504" t="str">
        <f>fact_sales_daily_final!E4504</f>
        <v>R03</v>
      </c>
      <c r="C4504">
        <f>fact_sales_daily_final!F4504</f>
        <v>1</v>
      </c>
      <c r="D4504">
        <f>C4504 * VLOOKUP(B4504, finance_assumptions!A:B, 2, FALSE)</f>
        <v>1</v>
      </c>
      <c r="E4504">
        <f t="shared" si="210"/>
        <v>0.75</v>
      </c>
      <c r="F4504">
        <f t="shared" si="211"/>
        <v>0.25</v>
      </c>
      <c r="G4504">
        <f t="shared" si="212"/>
        <v>0.25</v>
      </c>
    </row>
    <row r="4505" spans="1:7" x14ac:dyDescent="0.35">
      <c r="A4505" s="1" t="str">
        <f>fact_sales_daily_final!A4505</f>
        <v>7/18/2015</v>
      </c>
      <c r="B4505" t="str">
        <f>fact_sales_daily_final!E4505</f>
        <v>R06</v>
      </c>
      <c r="C4505">
        <f>fact_sales_daily_final!F4505</f>
        <v>3</v>
      </c>
      <c r="D4505">
        <f>C4505 * VLOOKUP(B4505, finance_assumptions!A:B, 2, FALSE)</f>
        <v>3</v>
      </c>
      <c r="E4505">
        <f t="shared" si="210"/>
        <v>2.25</v>
      </c>
      <c r="F4505">
        <f t="shared" si="211"/>
        <v>0.75</v>
      </c>
      <c r="G4505">
        <f t="shared" si="212"/>
        <v>0.25</v>
      </c>
    </row>
    <row r="4506" spans="1:7" x14ac:dyDescent="0.35">
      <c r="A4506" s="1" t="str">
        <f>fact_sales_daily_final!A4506</f>
        <v>7/19/2015</v>
      </c>
      <c r="B4506" t="str">
        <f>fact_sales_daily_final!E4506</f>
        <v>M01AB</v>
      </c>
      <c r="C4506">
        <f>fact_sales_daily_final!F4506</f>
        <v>11.68</v>
      </c>
      <c r="D4506">
        <f>C4506 * VLOOKUP(B4506, finance_assumptions!A:B, 2, FALSE)</f>
        <v>11.68</v>
      </c>
      <c r="E4506">
        <f t="shared" si="210"/>
        <v>8.76</v>
      </c>
      <c r="F4506">
        <f t="shared" si="211"/>
        <v>2.92</v>
      </c>
      <c r="G4506">
        <f t="shared" si="212"/>
        <v>0.25</v>
      </c>
    </row>
    <row r="4507" spans="1:7" x14ac:dyDescent="0.35">
      <c r="A4507" s="1" t="str">
        <f>fact_sales_daily_final!A4507</f>
        <v>7/19/2015</v>
      </c>
      <c r="B4507" t="str">
        <f>fact_sales_daily_final!E4507</f>
        <v>M01AE</v>
      </c>
      <c r="C4507">
        <f>fact_sales_daily_final!F4507</f>
        <v>1.68</v>
      </c>
      <c r="D4507">
        <f>C4507 * VLOOKUP(B4507, finance_assumptions!A:B, 2, FALSE)</f>
        <v>1.68</v>
      </c>
      <c r="E4507">
        <f t="shared" si="210"/>
        <v>1.26</v>
      </c>
      <c r="F4507">
        <f t="shared" si="211"/>
        <v>0.41999999999999993</v>
      </c>
      <c r="G4507">
        <f t="shared" si="212"/>
        <v>0.24999999999999997</v>
      </c>
    </row>
    <row r="4508" spans="1:7" x14ac:dyDescent="0.35">
      <c r="A4508" s="1" t="str">
        <f>fact_sales_daily_final!A4508</f>
        <v>7/19/2015</v>
      </c>
      <c r="B4508" t="str">
        <f>fact_sales_daily_final!E4508</f>
        <v>N02BA</v>
      </c>
      <c r="C4508">
        <f>fact_sales_daily_final!F4508</f>
        <v>2</v>
      </c>
      <c r="D4508">
        <f>C4508 * VLOOKUP(B4508, finance_assumptions!A:B, 2, FALSE)</f>
        <v>2</v>
      </c>
      <c r="E4508">
        <f t="shared" si="210"/>
        <v>1.5</v>
      </c>
      <c r="F4508">
        <f t="shared" si="211"/>
        <v>0.5</v>
      </c>
      <c r="G4508">
        <f t="shared" si="212"/>
        <v>0.25</v>
      </c>
    </row>
    <row r="4509" spans="1:7" x14ac:dyDescent="0.35">
      <c r="A4509" s="1" t="str">
        <f>fact_sales_daily_final!A4509</f>
        <v>7/19/2015</v>
      </c>
      <c r="B4509" t="str">
        <f>fact_sales_daily_final!E4509</f>
        <v>N02BE</v>
      </c>
      <c r="C4509">
        <f>fact_sales_daily_final!F4509</f>
        <v>15</v>
      </c>
      <c r="D4509">
        <f>C4509 * VLOOKUP(B4509, finance_assumptions!A:B, 2, FALSE)</f>
        <v>15</v>
      </c>
      <c r="E4509">
        <f t="shared" si="210"/>
        <v>11.25</v>
      </c>
      <c r="F4509">
        <f t="shared" si="211"/>
        <v>3.75</v>
      </c>
      <c r="G4509">
        <f t="shared" si="212"/>
        <v>0.25</v>
      </c>
    </row>
    <row r="4510" spans="1:7" x14ac:dyDescent="0.35">
      <c r="A4510" s="1" t="str">
        <f>fact_sales_daily_final!A4510</f>
        <v>7/19/2015</v>
      </c>
      <c r="B4510" t="str">
        <f>fact_sales_daily_final!E4510</f>
        <v>N05B</v>
      </c>
      <c r="C4510">
        <f>fact_sales_daily_final!F4510</f>
        <v>1</v>
      </c>
      <c r="D4510">
        <f>C4510 * VLOOKUP(B4510, finance_assumptions!A:B, 2, FALSE)</f>
        <v>1</v>
      </c>
      <c r="E4510">
        <f t="shared" si="210"/>
        <v>0.75</v>
      </c>
      <c r="F4510">
        <f t="shared" si="211"/>
        <v>0.25</v>
      </c>
      <c r="G4510">
        <f t="shared" si="212"/>
        <v>0.25</v>
      </c>
    </row>
    <row r="4511" spans="1:7" x14ac:dyDescent="0.35">
      <c r="A4511" s="1" t="str">
        <f>fact_sales_daily_final!A4511</f>
        <v>7/19/2015</v>
      </c>
      <c r="B4511" t="str">
        <f>fact_sales_daily_final!E4511</f>
        <v>N05C</v>
      </c>
      <c r="C4511">
        <f>fact_sales_daily_final!F4511</f>
        <v>0</v>
      </c>
      <c r="D4511">
        <f>C4511 * VLOOKUP(B4511, finance_assumptions!A:B, 2, FALSE)</f>
        <v>0</v>
      </c>
      <c r="E4511">
        <f t="shared" si="210"/>
        <v>0</v>
      </c>
      <c r="F4511">
        <f t="shared" si="211"/>
        <v>0</v>
      </c>
      <c r="G4511">
        <f t="shared" si="212"/>
        <v>0</v>
      </c>
    </row>
    <row r="4512" spans="1:7" x14ac:dyDescent="0.35">
      <c r="A4512" s="1" t="str">
        <f>fact_sales_daily_final!A4512</f>
        <v>7/19/2015</v>
      </c>
      <c r="B4512" t="str">
        <f>fact_sales_daily_final!E4512</f>
        <v>R03</v>
      </c>
      <c r="C4512">
        <f>fact_sales_daily_final!F4512</f>
        <v>1</v>
      </c>
      <c r="D4512">
        <f>C4512 * VLOOKUP(B4512, finance_assumptions!A:B, 2, FALSE)</f>
        <v>1</v>
      </c>
      <c r="E4512">
        <f t="shared" si="210"/>
        <v>0.75</v>
      </c>
      <c r="F4512">
        <f t="shared" si="211"/>
        <v>0.25</v>
      </c>
      <c r="G4512">
        <f t="shared" si="212"/>
        <v>0.25</v>
      </c>
    </row>
    <row r="4513" spans="1:7" x14ac:dyDescent="0.35">
      <c r="A4513" s="1" t="str">
        <f>fact_sales_daily_final!A4513</f>
        <v>7/19/2015</v>
      </c>
      <c r="B4513" t="str">
        <f>fact_sales_daily_final!E4513</f>
        <v>R06</v>
      </c>
      <c r="C4513">
        <f>fact_sales_daily_final!F4513</f>
        <v>3</v>
      </c>
      <c r="D4513">
        <f>C4513 * VLOOKUP(B4513, finance_assumptions!A:B, 2, FALSE)</f>
        <v>3</v>
      </c>
      <c r="E4513">
        <f t="shared" si="210"/>
        <v>2.25</v>
      </c>
      <c r="F4513">
        <f t="shared" si="211"/>
        <v>0.75</v>
      </c>
      <c r="G4513">
        <f t="shared" si="212"/>
        <v>0.25</v>
      </c>
    </row>
    <row r="4514" spans="1:7" x14ac:dyDescent="0.35">
      <c r="A4514" s="1" t="str">
        <f>fact_sales_daily_final!A4514</f>
        <v>7/20/2015</v>
      </c>
      <c r="B4514" t="str">
        <f>fact_sales_daily_final!E4514</f>
        <v>M01AB</v>
      </c>
      <c r="C4514">
        <f>fact_sales_daily_final!F4514</f>
        <v>5.84</v>
      </c>
      <c r="D4514">
        <f>C4514 * VLOOKUP(B4514, finance_assumptions!A:B, 2, FALSE)</f>
        <v>5.84</v>
      </c>
      <c r="E4514">
        <f t="shared" si="210"/>
        <v>4.38</v>
      </c>
      <c r="F4514">
        <f t="shared" si="211"/>
        <v>1.46</v>
      </c>
      <c r="G4514">
        <f t="shared" si="212"/>
        <v>0.25</v>
      </c>
    </row>
    <row r="4515" spans="1:7" x14ac:dyDescent="0.35">
      <c r="A4515" s="1" t="str">
        <f>fact_sales_daily_final!A4515</f>
        <v>7/20/2015</v>
      </c>
      <c r="B4515" t="str">
        <f>fact_sales_daily_final!E4515</f>
        <v>M01AE</v>
      </c>
      <c r="C4515">
        <f>fact_sales_daily_final!F4515</f>
        <v>4.67</v>
      </c>
      <c r="D4515">
        <f>C4515 * VLOOKUP(B4515, finance_assumptions!A:B, 2, FALSE)</f>
        <v>4.67</v>
      </c>
      <c r="E4515">
        <f t="shared" si="210"/>
        <v>3.5024999999999999</v>
      </c>
      <c r="F4515">
        <f t="shared" si="211"/>
        <v>1.1675</v>
      </c>
      <c r="G4515">
        <f t="shared" si="212"/>
        <v>0.25</v>
      </c>
    </row>
    <row r="4516" spans="1:7" x14ac:dyDescent="0.35">
      <c r="A4516" s="1" t="str">
        <f>fact_sales_daily_final!A4516</f>
        <v>7/20/2015</v>
      </c>
      <c r="B4516" t="str">
        <f>fact_sales_daily_final!E4516</f>
        <v>N02BA</v>
      </c>
      <c r="C4516">
        <f>fact_sales_daily_final!F4516</f>
        <v>5</v>
      </c>
      <c r="D4516">
        <f>C4516 * VLOOKUP(B4516, finance_assumptions!A:B, 2, FALSE)</f>
        <v>5</v>
      </c>
      <c r="E4516">
        <f t="shared" si="210"/>
        <v>3.75</v>
      </c>
      <c r="F4516">
        <f t="shared" si="211"/>
        <v>1.25</v>
      </c>
      <c r="G4516">
        <f t="shared" si="212"/>
        <v>0.25</v>
      </c>
    </row>
    <row r="4517" spans="1:7" x14ac:dyDescent="0.35">
      <c r="A4517" s="1" t="str">
        <f>fact_sales_daily_final!A4517</f>
        <v>7/20/2015</v>
      </c>
      <c r="B4517" t="str">
        <f>fact_sales_daily_final!E4517</f>
        <v>N02BE</v>
      </c>
      <c r="C4517">
        <f>fact_sales_daily_final!F4517</f>
        <v>41</v>
      </c>
      <c r="D4517">
        <f>C4517 * VLOOKUP(B4517, finance_assumptions!A:B, 2, FALSE)</f>
        <v>41</v>
      </c>
      <c r="E4517">
        <f t="shared" si="210"/>
        <v>30.75</v>
      </c>
      <c r="F4517">
        <f t="shared" si="211"/>
        <v>10.25</v>
      </c>
      <c r="G4517">
        <f t="shared" si="212"/>
        <v>0.25</v>
      </c>
    </row>
    <row r="4518" spans="1:7" x14ac:dyDescent="0.35">
      <c r="A4518" s="1" t="str">
        <f>fact_sales_daily_final!A4518</f>
        <v>7/20/2015</v>
      </c>
      <c r="B4518" t="str">
        <f>fact_sales_daily_final!E4518</f>
        <v>N05B</v>
      </c>
      <c r="C4518">
        <f>fact_sales_daily_final!F4518</f>
        <v>4</v>
      </c>
      <c r="D4518">
        <f>C4518 * VLOOKUP(B4518, finance_assumptions!A:B, 2, FALSE)</f>
        <v>4</v>
      </c>
      <c r="E4518">
        <f t="shared" si="210"/>
        <v>3</v>
      </c>
      <c r="F4518">
        <f t="shared" si="211"/>
        <v>1</v>
      </c>
      <c r="G4518">
        <f t="shared" si="212"/>
        <v>0.25</v>
      </c>
    </row>
    <row r="4519" spans="1:7" x14ac:dyDescent="0.35">
      <c r="A4519" s="1" t="str">
        <f>fact_sales_daily_final!A4519</f>
        <v>7/20/2015</v>
      </c>
      <c r="B4519" t="str">
        <f>fact_sales_daily_final!E4519</f>
        <v>N05C</v>
      </c>
      <c r="C4519">
        <f>fact_sales_daily_final!F4519</f>
        <v>0</v>
      </c>
      <c r="D4519">
        <f>C4519 * VLOOKUP(B4519, finance_assumptions!A:B, 2, FALSE)</f>
        <v>0</v>
      </c>
      <c r="E4519">
        <f t="shared" si="210"/>
        <v>0</v>
      </c>
      <c r="F4519">
        <f t="shared" si="211"/>
        <v>0</v>
      </c>
      <c r="G4519">
        <f t="shared" si="212"/>
        <v>0</v>
      </c>
    </row>
    <row r="4520" spans="1:7" x14ac:dyDescent="0.35">
      <c r="A4520" s="1" t="str">
        <f>fact_sales_daily_final!A4520</f>
        <v>7/20/2015</v>
      </c>
      <c r="B4520" t="str">
        <f>fact_sales_daily_final!E4520</f>
        <v>R03</v>
      </c>
      <c r="C4520">
        <f>fact_sales_daily_final!F4520</f>
        <v>0</v>
      </c>
      <c r="D4520">
        <f>C4520 * VLOOKUP(B4520, finance_assumptions!A:B, 2, FALSE)</f>
        <v>0</v>
      </c>
      <c r="E4520">
        <f t="shared" si="210"/>
        <v>0</v>
      </c>
      <c r="F4520">
        <f t="shared" si="211"/>
        <v>0</v>
      </c>
      <c r="G4520">
        <f t="shared" si="212"/>
        <v>0</v>
      </c>
    </row>
    <row r="4521" spans="1:7" x14ac:dyDescent="0.35">
      <c r="A4521" s="1" t="str">
        <f>fact_sales_daily_final!A4521</f>
        <v>7/20/2015</v>
      </c>
      <c r="B4521" t="str">
        <f>fact_sales_daily_final!E4521</f>
        <v>R06</v>
      </c>
      <c r="C4521">
        <f>fact_sales_daily_final!F4521</f>
        <v>2</v>
      </c>
      <c r="D4521">
        <f>C4521 * VLOOKUP(B4521, finance_assumptions!A:B, 2, FALSE)</f>
        <v>2</v>
      </c>
      <c r="E4521">
        <f t="shared" si="210"/>
        <v>1.5</v>
      </c>
      <c r="F4521">
        <f t="shared" si="211"/>
        <v>0.5</v>
      </c>
      <c r="G4521">
        <f t="shared" si="212"/>
        <v>0.25</v>
      </c>
    </row>
    <row r="4522" spans="1:7" x14ac:dyDescent="0.35">
      <c r="A4522" s="1" t="str">
        <f>fact_sales_daily_final!A4522</f>
        <v>7/21/2015</v>
      </c>
      <c r="B4522" t="str">
        <f>fact_sales_daily_final!E4522</f>
        <v>M01AB</v>
      </c>
      <c r="C4522">
        <f>fact_sales_daily_final!F4522</f>
        <v>4.68</v>
      </c>
      <c r="D4522">
        <f>C4522 * VLOOKUP(B4522, finance_assumptions!A:B, 2, FALSE)</f>
        <v>4.68</v>
      </c>
      <c r="E4522">
        <f t="shared" si="210"/>
        <v>3.51</v>
      </c>
      <c r="F4522">
        <f t="shared" si="211"/>
        <v>1.17</v>
      </c>
      <c r="G4522">
        <f t="shared" si="212"/>
        <v>0.25</v>
      </c>
    </row>
    <row r="4523" spans="1:7" x14ac:dyDescent="0.35">
      <c r="A4523" s="1" t="str">
        <f>fact_sales_daily_final!A4523</f>
        <v>7/21/2015</v>
      </c>
      <c r="B4523" t="str">
        <f>fact_sales_daily_final!E4523</f>
        <v>M01AE</v>
      </c>
      <c r="C4523">
        <f>fact_sales_daily_final!F4523</f>
        <v>1</v>
      </c>
      <c r="D4523">
        <f>C4523 * VLOOKUP(B4523, finance_assumptions!A:B, 2, FALSE)</f>
        <v>1</v>
      </c>
      <c r="E4523">
        <f t="shared" si="210"/>
        <v>0.75</v>
      </c>
      <c r="F4523">
        <f t="shared" si="211"/>
        <v>0.25</v>
      </c>
      <c r="G4523">
        <f t="shared" si="212"/>
        <v>0.25</v>
      </c>
    </row>
    <row r="4524" spans="1:7" x14ac:dyDescent="0.35">
      <c r="A4524" s="1" t="str">
        <f>fact_sales_daily_final!A4524</f>
        <v>7/21/2015</v>
      </c>
      <c r="B4524" t="str">
        <f>fact_sales_daily_final!E4524</f>
        <v>N02BA</v>
      </c>
      <c r="C4524">
        <f>fact_sales_daily_final!F4524</f>
        <v>3.2</v>
      </c>
      <c r="D4524">
        <f>C4524 * VLOOKUP(B4524, finance_assumptions!A:B, 2, FALSE)</f>
        <v>3.2</v>
      </c>
      <c r="E4524">
        <f t="shared" si="210"/>
        <v>2.4000000000000004</v>
      </c>
      <c r="F4524">
        <f t="shared" si="211"/>
        <v>0.79999999999999982</v>
      </c>
      <c r="G4524">
        <f t="shared" si="212"/>
        <v>0.24999999999999994</v>
      </c>
    </row>
    <row r="4525" spans="1:7" x14ac:dyDescent="0.35">
      <c r="A4525" s="1" t="str">
        <f>fact_sales_daily_final!A4525</f>
        <v>7/21/2015</v>
      </c>
      <c r="B4525" t="str">
        <f>fact_sales_daily_final!E4525</f>
        <v>N02BE</v>
      </c>
      <c r="C4525">
        <f>fact_sales_daily_final!F4525</f>
        <v>14.25</v>
      </c>
      <c r="D4525">
        <f>C4525 * VLOOKUP(B4525, finance_assumptions!A:B, 2, FALSE)</f>
        <v>14.25</v>
      </c>
      <c r="E4525">
        <f t="shared" si="210"/>
        <v>10.6875</v>
      </c>
      <c r="F4525">
        <f t="shared" si="211"/>
        <v>3.5625</v>
      </c>
      <c r="G4525">
        <f t="shared" si="212"/>
        <v>0.25</v>
      </c>
    </row>
    <row r="4526" spans="1:7" x14ac:dyDescent="0.35">
      <c r="A4526" s="1" t="str">
        <f>fact_sales_daily_final!A4526</f>
        <v>7/21/2015</v>
      </c>
      <c r="B4526" t="str">
        <f>fact_sales_daily_final!E4526</f>
        <v>N05B</v>
      </c>
      <c r="C4526">
        <f>fact_sales_daily_final!F4526</f>
        <v>7</v>
      </c>
      <c r="D4526">
        <f>C4526 * VLOOKUP(B4526, finance_assumptions!A:B, 2, FALSE)</f>
        <v>7</v>
      </c>
      <c r="E4526">
        <f t="shared" si="210"/>
        <v>5.25</v>
      </c>
      <c r="F4526">
        <f t="shared" si="211"/>
        <v>1.75</v>
      </c>
      <c r="G4526">
        <f t="shared" si="212"/>
        <v>0.25</v>
      </c>
    </row>
    <row r="4527" spans="1:7" x14ac:dyDescent="0.35">
      <c r="A4527" s="1" t="str">
        <f>fact_sales_daily_final!A4527</f>
        <v>7/21/2015</v>
      </c>
      <c r="B4527" t="str">
        <f>fact_sales_daily_final!E4527</f>
        <v>N05C</v>
      </c>
      <c r="C4527">
        <f>fact_sales_daily_final!F4527</f>
        <v>0</v>
      </c>
      <c r="D4527">
        <f>C4527 * VLOOKUP(B4527, finance_assumptions!A:B, 2, FALSE)</f>
        <v>0</v>
      </c>
      <c r="E4527">
        <f t="shared" si="210"/>
        <v>0</v>
      </c>
      <c r="F4527">
        <f t="shared" si="211"/>
        <v>0</v>
      </c>
      <c r="G4527">
        <f t="shared" si="212"/>
        <v>0</v>
      </c>
    </row>
    <row r="4528" spans="1:7" x14ac:dyDescent="0.35">
      <c r="A4528" s="1" t="str">
        <f>fact_sales_daily_final!A4528</f>
        <v>7/21/2015</v>
      </c>
      <c r="B4528" t="str">
        <f>fact_sales_daily_final!E4528</f>
        <v>R03</v>
      </c>
      <c r="C4528">
        <f>fact_sales_daily_final!F4528</f>
        <v>1</v>
      </c>
      <c r="D4528">
        <f>C4528 * VLOOKUP(B4528, finance_assumptions!A:B, 2, FALSE)</f>
        <v>1</v>
      </c>
      <c r="E4528">
        <f t="shared" si="210"/>
        <v>0.75</v>
      </c>
      <c r="F4528">
        <f t="shared" si="211"/>
        <v>0.25</v>
      </c>
      <c r="G4528">
        <f t="shared" si="212"/>
        <v>0.25</v>
      </c>
    </row>
    <row r="4529" spans="1:7" x14ac:dyDescent="0.35">
      <c r="A4529" s="1" t="str">
        <f>fact_sales_daily_final!A4529</f>
        <v>7/21/2015</v>
      </c>
      <c r="B4529" t="str">
        <f>fact_sales_daily_final!E4529</f>
        <v>R06</v>
      </c>
      <c r="C4529">
        <f>fact_sales_daily_final!F4529</f>
        <v>4</v>
      </c>
      <c r="D4529">
        <f>C4529 * VLOOKUP(B4529, finance_assumptions!A:B, 2, FALSE)</f>
        <v>4</v>
      </c>
      <c r="E4529">
        <f t="shared" si="210"/>
        <v>3</v>
      </c>
      <c r="F4529">
        <f t="shared" si="211"/>
        <v>1</v>
      </c>
      <c r="G4529">
        <f t="shared" si="212"/>
        <v>0.25</v>
      </c>
    </row>
    <row r="4530" spans="1:7" x14ac:dyDescent="0.35">
      <c r="A4530" s="1" t="str">
        <f>fact_sales_daily_final!A4530</f>
        <v>7/22/2015</v>
      </c>
      <c r="B4530" t="str">
        <f>fact_sales_daily_final!E4530</f>
        <v>M01AB</v>
      </c>
      <c r="C4530">
        <f>fact_sales_daily_final!F4530</f>
        <v>9.33</v>
      </c>
      <c r="D4530">
        <f>C4530 * VLOOKUP(B4530, finance_assumptions!A:B, 2, FALSE)</f>
        <v>9.33</v>
      </c>
      <c r="E4530">
        <f t="shared" si="210"/>
        <v>6.9975000000000005</v>
      </c>
      <c r="F4530">
        <f t="shared" si="211"/>
        <v>2.3324999999999996</v>
      </c>
      <c r="G4530">
        <f t="shared" si="212"/>
        <v>0.24999999999999994</v>
      </c>
    </row>
    <row r="4531" spans="1:7" x14ac:dyDescent="0.35">
      <c r="A4531" s="1" t="str">
        <f>fact_sales_daily_final!A4531</f>
        <v>7/22/2015</v>
      </c>
      <c r="B4531" t="str">
        <f>fact_sales_daily_final!E4531</f>
        <v>M01AE</v>
      </c>
      <c r="C4531">
        <f>fact_sales_daily_final!F4531</f>
        <v>0.34</v>
      </c>
      <c r="D4531">
        <f>C4531 * VLOOKUP(B4531, finance_assumptions!A:B, 2, FALSE)</f>
        <v>0.34</v>
      </c>
      <c r="E4531">
        <f t="shared" si="210"/>
        <v>0.255</v>
      </c>
      <c r="F4531">
        <f t="shared" si="211"/>
        <v>8.500000000000002E-2</v>
      </c>
      <c r="G4531">
        <f t="shared" si="212"/>
        <v>0.25000000000000006</v>
      </c>
    </row>
    <row r="4532" spans="1:7" x14ac:dyDescent="0.35">
      <c r="A4532" s="1" t="str">
        <f>fact_sales_daily_final!A4532</f>
        <v>7/22/2015</v>
      </c>
      <c r="B4532" t="str">
        <f>fact_sales_daily_final!E4532</f>
        <v>N02BA</v>
      </c>
      <c r="C4532">
        <f>fact_sales_daily_final!F4532</f>
        <v>5</v>
      </c>
      <c r="D4532">
        <f>C4532 * VLOOKUP(B4532, finance_assumptions!A:B, 2, FALSE)</f>
        <v>5</v>
      </c>
      <c r="E4532">
        <f t="shared" si="210"/>
        <v>3.75</v>
      </c>
      <c r="F4532">
        <f t="shared" si="211"/>
        <v>1.25</v>
      </c>
      <c r="G4532">
        <f t="shared" si="212"/>
        <v>0.25</v>
      </c>
    </row>
    <row r="4533" spans="1:7" x14ac:dyDescent="0.35">
      <c r="A4533" s="1" t="str">
        <f>fact_sales_daily_final!A4533</f>
        <v>7/22/2015</v>
      </c>
      <c r="B4533" t="str">
        <f>fact_sales_daily_final!E4533</f>
        <v>N02BE</v>
      </c>
      <c r="C4533">
        <f>fact_sales_daily_final!F4533</f>
        <v>22</v>
      </c>
      <c r="D4533">
        <f>C4533 * VLOOKUP(B4533, finance_assumptions!A:B, 2, FALSE)</f>
        <v>22</v>
      </c>
      <c r="E4533">
        <f t="shared" si="210"/>
        <v>16.5</v>
      </c>
      <c r="F4533">
        <f t="shared" si="211"/>
        <v>5.5</v>
      </c>
      <c r="G4533">
        <f t="shared" si="212"/>
        <v>0.25</v>
      </c>
    </row>
    <row r="4534" spans="1:7" x14ac:dyDescent="0.35">
      <c r="A4534" s="1" t="str">
        <f>fact_sales_daily_final!A4534</f>
        <v>7/22/2015</v>
      </c>
      <c r="B4534" t="str">
        <f>fact_sales_daily_final!E4534</f>
        <v>N05B</v>
      </c>
      <c r="C4534">
        <f>fact_sales_daily_final!F4534</f>
        <v>10</v>
      </c>
      <c r="D4534">
        <f>C4534 * VLOOKUP(B4534, finance_assumptions!A:B, 2, FALSE)</f>
        <v>10</v>
      </c>
      <c r="E4534">
        <f t="shared" si="210"/>
        <v>7.5</v>
      </c>
      <c r="F4534">
        <f t="shared" si="211"/>
        <v>2.5</v>
      </c>
      <c r="G4534">
        <f t="shared" si="212"/>
        <v>0.25</v>
      </c>
    </row>
    <row r="4535" spans="1:7" x14ac:dyDescent="0.35">
      <c r="A4535" s="1" t="str">
        <f>fact_sales_daily_final!A4535</f>
        <v>7/22/2015</v>
      </c>
      <c r="B4535" t="str">
        <f>fact_sales_daily_final!E4535</f>
        <v>N05C</v>
      </c>
      <c r="C4535">
        <f>fact_sales_daily_final!F4535</f>
        <v>0</v>
      </c>
      <c r="D4535">
        <f>C4535 * VLOOKUP(B4535, finance_assumptions!A:B, 2, FALSE)</f>
        <v>0</v>
      </c>
      <c r="E4535">
        <f t="shared" si="210"/>
        <v>0</v>
      </c>
      <c r="F4535">
        <f t="shared" si="211"/>
        <v>0</v>
      </c>
      <c r="G4535">
        <f t="shared" si="212"/>
        <v>0</v>
      </c>
    </row>
    <row r="4536" spans="1:7" x14ac:dyDescent="0.35">
      <c r="A4536" s="1" t="str">
        <f>fact_sales_daily_final!A4536</f>
        <v>7/22/2015</v>
      </c>
      <c r="B4536" t="str">
        <f>fact_sales_daily_final!E4536</f>
        <v>R03</v>
      </c>
      <c r="C4536">
        <f>fact_sales_daily_final!F4536</f>
        <v>5</v>
      </c>
      <c r="D4536">
        <f>C4536 * VLOOKUP(B4536, finance_assumptions!A:B, 2, FALSE)</f>
        <v>5</v>
      </c>
      <c r="E4536">
        <f t="shared" si="210"/>
        <v>3.75</v>
      </c>
      <c r="F4536">
        <f t="shared" si="211"/>
        <v>1.25</v>
      </c>
      <c r="G4536">
        <f t="shared" si="212"/>
        <v>0.25</v>
      </c>
    </row>
    <row r="4537" spans="1:7" x14ac:dyDescent="0.35">
      <c r="A4537" s="1" t="str">
        <f>fact_sales_daily_final!A4537</f>
        <v>7/22/2015</v>
      </c>
      <c r="B4537" t="str">
        <f>fact_sales_daily_final!E4537</f>
        <v>R06</v>
      </c>
      <c r="C4537">
        <f>fact_sales_daily_final!F4537</f>
        <v>3</v>
      </c>
      <c r="D4537">
        <f>C4537 * VLOOKUP(B4537, finance_assumptions!A:B, 2, FALSE)</f>
        <v>3</v>
      </c>
      <c r="E4537">
        <f t="shared" si="210"/>
        <v>2.25</v>
      </c>
      <c r="F4537">
        <f t="shared" si="211"/>
        <v>0.75</v>
      </c>
      <c r="G4537">
        <f t="shared" si="212"/>
        <v>0.25</v>
      </c>
    </row>
    <row r="4538" spans="1:7" x14ac:dyDescent="0.35">
      <c r="A4538" s="1" t="str">
        <f>fact_sales_daily_final!A4538</f>
        <v>7/23/2015</v>
      </c>
      <c r="B4538" t="str">
        <f>fact_sales_daily_final!E4538</f>
        <v>M01AB</v>
      </c>
      <c r="C4538">
        <f>fact_sales_daily_final!F4538</f>
        <v>1.5</v>
      </c>
      <c r="D4538">
        <f>C4538 * VLOOKUP(B4538, finance_assumptions!A:B, 2, FALSE)</f>
        <v>1.5</v>
      </c>
      <c r="E4538">
        <f t="shared" si="210"/>
        <v>1.125</v>
      </c>
      <c r="F4538">
        <f t="shared" si="211"/>
        <v>0.375</v>
      </c>
      <c r="G4538">
        <f t="shared" si="212"/>
        <v>0.25</v>
      </c>
    </row>
    <row r="4539" spans="1:7" x14ac:dyDescent="0.35">
      <c r="A4539" s="1" t="str">
        <f>fact_sales_daily_final!A4539</f>
        <v>7/23/2015</v>
      </c>
      <c r="B4539" t="str">
        <f>fact_sales_daily_final!E4539</f>
        <v>M01AE</v>
      </c>
      <c r="C4539">
        <f>fact_sales_daily_final!F4539</f>
        <v>4</v>
      </c>
      <c r="D4539">
        <f>C4539 * VLOOKUP(B4539, finance_assumptions!A:B, 2, FALSE)</f>
        <v>4</v>
      </c>
      <c r="E4539">
        <f t="shared" si="210"/>
        <v>3</v>
      </c>
      <c r="F4539">
        <f t="shared" si="211"/>
        <v>1</v>
      </c>
      <c r="G4539">
        <f t="shared" si="212"/>
        <v>0.25</v>
      </c>
    </row>
    <row r="4540" spans="1:7" x14ac:dyDescent="0.35">
      <c r="A4540" s="1" t="str">
        <f>fact_sales_daily_final!A4540</f>
        <v>7/23/2015</v>
      </c>
      <c r="B4540" t="str">
        <f>fact_sales_daily_final!E4540</f>
        <v>N02BA</v>
      </c>
      <c r="C4540">
        <f>fact_sales_daily_final!F4540</f>
        <v>3</v>
      </c>
      <c r="D4540">
        <f>C4540 * VLOOKUP(B4540, finance_assumptions!A:B, 2, FALSE)</f>
        <v>3</v>
      </c>
      <c r="E4540">
        <f t="shared" si="210"/>
        <v>2.25</v>
      </c>
      <c r="F4540">
        <f t="shared" si="211"/>
        <v>0.75</v>
      </c>
      <c r="G4540">
        <f t="shared" si="212"/>
        <v>0.25</v>
      </c>
    </row>
    <row r="4541" spans="1:7" x14ac:dyDescent="0.35">
      <c r="A4541" s="1" t="str">
        <f>fact_sales_daily_final!A4541</f>
        <v>7/23/2015</v>
      </c>
      <c r="B4541" t="str">
        <f>fact_sales_daily_final!E4541</f>
        <v>N02BE</v>
      </c>
      <c r="C4541">
        <f>fact_sales_daily_final!F4541</f>
        <v>14</v>
      </c>
      <c r="D4541">
        <f>C4541 * VLOOKUP(B4541, finance_assumptions!A:B, 2, FALSE)</f>
        <v>14</v>
      </c>
      <c r="E4541">
        <f t="shared" si="210"/>
        <v>10.5</v>
      </c>
      <c r="F4541">
        <f t="shared" si="211"/>
        <v>3.5</v>
      </c>
      <c r="G4541">
        <f t="shared" si="212"/>
        <v>0.25</v>
      </c>
    </row>
    <row r="4542" spans="1:7" x14ac:dyDescent="0.35">
      <c r="A4542" s="1" t="str">
        <f>fact_sales_daily_final!A4542</f>
        <v>7/23/2015</v>
      </c>
      <c r="B4542" t="str">
        <f>fact_sales_daily_final!E4542</f>
        <v>N05B</v>
      </c>
      <c r="C4542">
        <f>fact_sales_daily_final!F4542</f>
        <v>3</v>
      </c>
      <c r="D4542">
        <f>C4542 * VLOOKUP(B4542, finance_assumptions!A:B, 2, FALSE)</f>
        <v>3</v>
      </c>
      <c r="E4542">
        <f t="shared" si="210"/>
        <v>2.25</v>
      </c>
      <c r="F4542">
        <f t="shared" si="211"/>
        <v>0.75</v>
      </c>
      <c r="G4542">
        <f t="shared" si="212"/>
        <v>0.25</v>
      </c>
    </row>
    <row r="4543" spans="1:7" x14ac:dyDescent="0.35">
      <c r="A4543" s="1" t="str">
        <f>fact_sales_daily_final!A4543</f>
        <v>7/23/2015</v>
      </c>
      <c r="B4543" t="str">
        <f>fact_sales_daily_final!E4543</f>
        <v>N05C</v>
      </c>
      <c r="C4543">
        <f>fact_sales_daily_final!F4543</f>
        <v>0</v>
      </c>
      <c r="D4543">
        <f>C4543 * VLOOKUP(B4543, finance_assumptions!A:B, 2, FALSE)</f>
        <v>0</v>
      </c>
      <c r="E4543">
        <f t="shared" si="210"/>
        <v>0</v>
      </c>
      <c r="F4543">
        <f t="shared" si="211"/>
        <v>0</v>
      </c>
      <c r="G4543">
        <f t="shared" si="212"/>
        <v>0</v>
      </c>
    </row>
    <row r="4544" spans="1:7" x14ac:dyDescent="0.35">
      <c r="A4544" s="1" t="str">
        <f>fact_sales_daily_final!A4544</f>
        <v>7/23/2015</v>
      </c>
      <c r="B4544" t="str">
        <f>fact_sales_daily_final!E4544</f>
        <v>R03</v>
      </c>
      <c r="C4544">
        <f>fact_sales_daily_final!F4544</f>
        <v>0</v>
      </c>
      <c r="D4544">
        <f>C4544 * VLOOKUP(B4544, finance_assumptions!A:B, 2, FALSE)</f>
        <v>0</v>
      </c>
      <c r="E4544">
        <f t="shared" si="210"/>
        <v>0</v>
      </c>
      <c r="F4544">
        <f t="shared" si="211"/>
        <v>0</v>
      </c>
      <c r="G4544">
        <f t="shared" si="212"/>
        <v>0</v>
      </c>
    </row>
    <row r="4545" spans="1:7" x14ac:dyDescent="0.35">
      <c r="A4545" s="1" t="str">
        <f>fact_sales_daily_final!A4545</f>
        <v>7/23/2015</v>
      </c>
      <c r="B4545" t="str">
        <f>fact_sales_daily_final!E4545</f>
        <v>R06</v>
      </c>
      <c r="C4545">
        <f>fact_sales_daily_final!F4545</f>
        <v>2</v>
      </c>
      <c r="D4545">
        <f>C4545 * VLOOKUP(B4545, finance_assumptions!A:B, 2, FALSE)</f>
        <v>2</v>
      </c>
      <c r="E4545">
        <f t="shared" si="210"/>
        <v>1.5</v>
      </c>
      <c r="F4545">
        <f t="shared" si="211"/>
        <v>0.5</v>
      </c>
      <c r="G4545">
        <f t="shared" si="212"/>
        <v>0.25</v>
      </c>
    </row>
    <row r="4546" spans="1:7" x14ac:dyDescent="0.35">
      <c r="A4546" s="1" t="str">
        <f>fact_sales_daily_final!A4546</f>
        <v>7/24/2015</v>
      </c>
      <c r="B4546" t="str">
        <f>fact_sales_daily_final!E4546</f>
        <v>M01AB</v>
      </c>
      <c r="C4546">
        <f>fact_sales_daily_final!F4546</f>
        <v>6</v>
      </c>
      <c r="D4546">
        <f>C4546 * VLOOKUP(B4546, finance_assumptions!A:B, 2, FALSE)</f>
        <v>6</v>
      </c>
      <c r="E4546">
        <f t="shared" si="210"/>
        <v>4.5</v>
      </c>
      <c r="F4546">
        <f t="shared" si="211"/>
        <v>1.5</v>
      </c>
      <c r="G4546">
        <f t="shared" si="212"/>
        <v>0.25</v>
      </c>
    </row>
    <row r="4547" spans="1:7" x14ac:dyDescent="0.35">
      <c r="A4547" s="1" t="str">
        <f>fact_sales_daily_final!A4547</f>
        <v>7/24/2015</v>
      </c>
      <c r="B4547" t="str">
        <f>fact_sales_daily_final!E4547</f>
        <v>M01AE</v>
      </c>
      <c r="C4547">
        <f>fact_sales_daily_final!F4547</f>
        <v>6.34</v>
      </c>
      <c r="D4547">
        <f>C4547 * VLOOKUP(B4547, finance_assumptions!A:B, 2, FALSE)</f>
        <v>6.34</v>
      </c>
      <c r="E4547">
        <f t="shared" ref="E4547:E4610" si="213">D4547 * 0.75</f>
        <v>4.7549999999999999</v>
      </c>
      <c r="F4547">
        <f t="shared" ref="F4547:F4610" si="214">D4547 - E4547</f>
        <v>1.585</v>
      </c>
      <c r="G4547">
        <f t="shared" ref="G4547:G4610" si="215">IF(D4547=0, 0, F4547/D4547)</f>
        <v>0.25</v>
      </c>
    </row>
    <row r="4548" spans="1:7" x14ac:dyDescent="0.35">
      <c r="A4548" s="1" t="str">
        <f>fact_sales_daily_final!A4548</f>
        <v>7/24/2015</v>
      </c>
      <c r="B4548" t="str">
        <f>fact_sales_daily_final!E4548</f>
        <v>N02BA</v>
      </c>
      <c r="C4548">
        <f>fact_sales_daily_final!F4548</f>
        <v>3.6</v>
      </c>
      <c r="D4548">
        <f>C4548 * VLOOKUP(B4548, finance_assumptions!A:B, 2, FALSE)</f>
        <v>3.6</v>
      </c>
      <c r="E4548">
        <f t="shared" si="213"/>
        <v>2.7</v>
      </c>
      <c r="F4548">
        <f t="shared" si="214"/>
        <v>0.89999999999999991</v>
      </c>
      <c r="G4548">
        <f t="shared" si="215"/>
        <v>0.24999999999999997</v>
      </c>
    </row>
    <row r="4549" spans="1:7" x14ac:dyDescent="0.35">
      <c r="A4549" s="1" t="str">
        <f>fact_sales_daily_final!A4549</f>
        <v>7/24/2015</v>
      </c>
      <c r="B4549" t="str">
        <f>fact_sales_daily_final!E4549</f>
        <v>N02BE</v>
      </c>
      <c r="C4549">
        <f>fact_sales_daily_final!F4549</f>
        <v>29.6</v>
      </c>
      <c r="D4549">
        <f>C4549 * VLOOKUP(B4549, finance_assumptions!A:B, 2, FALSE)</f>
        <v>29.6</v>
      </c>
      <c r="E4549">
        <f t="shared" si="213"/>
        <v>22.200000000000003</v>
      </c>
      <c r="F4549">
        <f t="shared" si="214"/>
        <v>7.3999999999999986</v>
      </c>
      <c r="G4549">
        <f t="shared" si="215"/>
        <v>0.24999999999999994</v>
      </c>
    </row>
    <row r="4550" spans="1:7" x14ac:dyDescent="0.35">
      <c r="A4550" s="1" t="str">
        <f>fact_sales_daily_final!A4550</f>
        <v>7/24/2015</v>
      </c>
      <c r="B4550" t="str">
        <f>fact_sales_daily_final!E4550</f>
        <v>N05B</v>
      </c>
      <c r="C4550">
        <f>fact_sales_daily_final!F4550</f>
        <v>9</v>
      </c>
      <c r="D4550">
        <f>C4550 * VLOOKUP(B4550, finance_assumptions!A:B, 2, FALSE)</f>
        <v>9</v>
      </c>
      <c r="E4550">
        <f t="shared" si="213"/>
        <v>6.75</v>
      </c>
      <c r="F4550">
        <f t="shared" si="214"/>
        <v>2.25</v>
      </c>
      <c r="G4550">
        <f t="shared" si="215"/>
        <v>0.25</v>
      </c>
    </row>
    <row r="4551" spans="1:7" x14ac:dyDescent="0.35">
      <c r="A4551" s="1" t="str">
        <f>fact_sales_daily_final!A4551</f>
        <v>7/24/2015</v>
      </c>
      <c r="B4551" t="str">
        <f>fact_sales_daily_final!E4551</f>
        <v>N05C</v>
      </c>
      <c r="C4551">
        <f>fact_sales_daily_final!F4551</f>
        <v>1</v>
      </c>
      <c r="D4551">
        <f>C4551 * VLOOKUP(B4551, finance_assumptions!A:B, 2, FALSE)</f>
        <v>1</v>
      </c>
      <c r="E4551">
        <f t="shared" si="213"/>
        <v>0.75</v>
      </c>
      <c r="F4551">
        <f t="shared" si="214"/>
        <v>0.25</v>
      </c>
      <c r="G4551">
        <f t="shared" si="215"/>
        <v>0.25</v>
      </c>
    </row>
    <row r="4552" spans="1:7" x14ac:dyDescent="0.35">
      <c r="A4552" s="1" t="str">
        <f>fact_sales_daily_final!A4552</f>
        <v>7/24/2015</v>
      </c>
      <c r="B4552" t="str">
        <f>fact_sales_daily_final!E4552</f>
        <v>R03</v>
      </c>
      <c r="C4552">
        <f>fact_sales_daily_final!F4552</f>
        <v>1</v>
      </c>
      <c r="D4552">
        <f>C4552 * VLOOKUP(B4552, finance_assumptions!A:B, 2, FALSE)</f>
        <v>1</v>
      </c>
      <c r="E4552">
        <f t="shared" si="213"/>
        <v>0.75</v>
      </c>
      <c r="F4552">
        <f t="shared" si="214"/>
        <v>0.25</v>
      </c>
      <c r="G4552">
        <f t="shared" si="215"/>
        <v>0.25</v>
      </c>
    </row>
    <row r="4553" spans="1:7" x14ac:dyDescent="0.35">
      <c r="A4553" s="1" t="str">
        <f>fact_sales_daily_final!A4553</f>
        <v>7/24/2015</v>
      </c>
      <c r="B4553" t="str">
        <f>fact_sales_daily_final!E4553</f>
        <v>R06</v>
      </c>
      <c r="C4553">
        <f>fact_sales_daily_final!F4553</f>
        <v>10</v>
      </c>
      <c r="D4553">
        <f>C4553 * VLOOKUP(B4553, finance_assumptions!A:B, 2, FALSE)</f>
        <v>10</v>
      </c>
      <c r="E4553">
        <f t="shared" si="213"/>
        <v>7.5</v>
      </c>
      <c r="F4553">
        <f t="shared" si="214"/>
        <v>2.5</v>
      </c>
      <c r="G4553">
        <f t="shared" si="215"/>
        <v>0.25</v>
      </c>
    </row>
    <row r="4554" spans="1:7" x14ac:dyDescent="0.35">
      <c r="A4554" s="1" t="str">
        <f>fact_sales_daily_final!A4554</f>
        <v>7/25/2015</v>
      </c>
      <c r="B4554" t="str">
        <f>fact_sales_daily_final!E4554</f>
        <v>M01AB</v>
      </c>
      <c r="C4554">
        <f>fact_sales_daily_final!F4554</f>
        <v>4</v>
      </c>
      <c r="D4554">
        <f>C4554 * VLOOKUP(B4554, finance_assumptions!A:B, 2, FALSE)</f>
        <v>4</v>
      </c>
      <c r="E4554">
        <f t="shared" si="213"/>
        <v>3</v>
      </c>
      <c r="F4554">
        <f t="shared" si="214"/>
        <v>1</v>
      </c>
      <c r="G4554">
        <f t="shared" si="215"/>
        <v>0.25</v>
      </c>
    </row>
    <row r="4555" spans="1:7" x14ac:dyDescent="0.35">
      <c r="A4555" s="1" t="str">
        <f>fact_sales_daily_final!A4555</f>
        <v>7/25/2015</v>
      </c>
      <c r="B4555" t="str">
        <f>fact_sales_daily_final!E4555</f>
        <v>M01AE</v>
      </c>
      <c r="C4555">
        <f>fact_sales_daily_final!F4555</f>
        <v>4</v>
      </c>
      <c r="D4555">
        <f>C4555 * VLOOKUP(B4555, finance_assumptions!A:B, 2, FALSE)</f>
        <v>4</v>
      </c>
      <c r="E4555">
        <f t="shared" si="213"/>
        <v>3</v>
      </c>
      <c r="F4555">
        <f t="shared" si="214"/>
        <v>1</v>
      </c>
      <c r="G4555">
        <f t="shared" si="215"/>
        <v>0.25</v>
      </c>
    </row>
    <row r="4556" spans="1:7" x14ac:dyDescent="0.35">
      <c r="A4556" s="1" t="str">
        <f>fact_sales_daily_final!A4556</f>
        <v>7/25/2015</v>
      </c>
      <c r="B4556" t="str">
        <f>fact_sales_daily_final!E4556</f>
        <v>N02BA</v>
      </c>
      <c r="C4556">
        <f>fact_sales_daily_final!F4556</f>
        <v>5</v>
      </c>
      <c r="D4556">
        <f>C4556 * VLOOKUP(B4556, finance_assumptions!A:B, 2, FALSE)</f>
        <v>5</v>
      </c>
      <c r="E4556">
        <f t="shared" si="213"/>
        <v>3.75</v>
      </c>
      <c r="F4556">
        <f t="shared" si="214"/>
        <v>1.25</v>
      </c>
      <c r="G4556">
        <f t="shared" si="215"/>
        <v>0.25</v>
      </c>
    </row>
    <row r="4557" spans="1:7" x14ac:dyDescent="0.35">
      <c r="A4557" s="1" t="str">
        <f>fact_sales_daily_final!A4557</f>
        <v>7/25/2015</v>
      </c>
      <c r="B4557" t="str">
        <f>fact_sales_daily_final!E4557</f>
        <v>N02BE</v>
      </c>
      <c r="C4557">
        <f>fact_sales_daily_final!F4557</f>
        <v>22</v>
      </c>
      <c r="D4557">
        <f>C4557 * VLOOKUP(B4557, finance_assumptions!A:B, 2, FALSE)</f>
        <v>22</v>
      </c>
      <c r="E4557">
        <f t="shared" si="213"/>
        <v>16.5</v>
      </c>
      <c r="F4557">
        <f t="shared" si="214"/>
        <v>5.5</v>
      </c>
      <c r="G4557">
        <f t="shared" si="215"/>
        <v>0.25</v>
      </c>
    </row>
    <row r="4558" spans="1:7" x14ac:dyDescent="0.35">
      <c r="A4558" s="1" t="str">
        <f>fact_sales_daily_final!A4558</f>
        <v>7/25/2015</v>
      </c>
      <c r="B4558" t="str">
        <f>fact_sales_daily_final!E4558</f>
        <v>N05B</v>
      </c>
      <c r="C4558">
        <f>fact_sales_daily_final!F4558</f>
        <v>7</v>
      </c>
      <c r="D4558">
        <f>C4558 * VLOOKUP(B4558, finance_assumptions!A:B, 2, FALSE)</f>
        <v>7</v>
      </c>
      <c r="E4558">
        <f t="shared" si="213"/>
        <v>5.25</v>
      </c>
      <c r="F4558">
        <f t="shared" si="214"/>
        <v>1.75</v>
      </c>
      <c r="G4558">
        <f t="shared" si="215"/>
        <v>0.25</v>
      </c>
    </row>
    <row r="4559" spans="1:7" x14ac:dyDescent="0.35">
      <c r="A4559" s="1" t="str">
        <f>fact_sales_daily_final!A4559</f>
        <v>7/25/2015</v>
      </c>
      <c r="B4559" t="str">
        <f>fact_sales_daily_final!E4559</f>
        <v>N05C</v>
      </c>
      <c r="C4559">
        <f>fact_sales_daily_final!F4559</f>
        <v>1</v>
      </c>
      <c r="D4559">
        <f>C4559 * VLOOKUP(B4559, finance_assumptions!A:B, 2, FALSE)</f>
        <v>1</v>
      </c>
      <c r="E4559">
        <f t="shared" si="213"/>
        <v>0.75</v>
      </c>
      <c r="F4559">
        <f t="shared" si="214"/>
        <v>0.25</v>
      </c>
      <c r="G4559">
        <f t="shared" si="215"/>
        <v>0.25</v>
      </c>
    </row>
    <row r="4560" spans="1:7" x14ac:dyDescent="0.35">
      <c r="A4560" s="1" t="str">
        <f>fact_sales_daily_final!A4560</f>
        <v>7/25/2015</v>
      </c>
      <c r="B4560" t="str">
        <f>fact_sales_daily_final!E4560</f>
        <v>R03</v>
      </c>
      <c r="C4560">
        <f>fact_sales_daily_final!F4560</f>
        <v>0</v>
      </c>
      <c r="D4560">
        <f>C4560 * VLOOKUP(B4560, finance_assumptions!A:B, 2, FALSE)</f>
        <v>0</v>
      </c>
      <c r="E4560">
        <f t="shared" si="213"/>
        <v>0</v>
      </c>
      <c r="F4560">
        <f t="shared" si="214"/>
        <v>0</v>
      </c>
      <c r="G4560">
        <f t="shared" si="215"/>
        <v>0</v>
      </c>
    </row>
    <row r="4561" spans="1:7" x14ac:dyDescent="0.35">
      <c r="A4561" s="1" t="str">
        <f>fact_sales_daily_final!A4561</f>
        <v>7/25/2015</v>
      </c>
      <c r="B4561" t="str">
        <f>fact_sales_daily_final!E4561</f>
        <v>R06</v>
      </c>
      <c r="C4561">
        <f>fact_sales_daily_final!F4561</f>
        <v>4</v>
      </c>
      <c r="D4561">
        <f>C4561 * VLOOKUP(B4561, finance_assumptions!A:B, 2, FALSE)</f>
        <v>4</v>
      </c>
      <c r="E4561">
        <f t="shared" si="213"/>
        <v>3</v>
      </c>
      <c r="F4561">
        <f t="shared" si="214"/>
        <v>1</v>
      </c>
      <c r="G4561">
        <f t="shared" si="215"/>
        <v>0.25</v>
      </c>
    </row>
    <row r="4562" spans="1:7" x14ac:dyDescent="0.35">
      <c r="A4562" s="1" t="str">
        <f>fact_sales_daily_final!A4562</f>
        <v>7/26/2015</v>
      </c>
      <c r="B4562" t="str">
        <f>fact_sales_daily_final!E4562</f>
        <v>M01AB</v>
      </c>
      <c r="C4562">
        <f>fact_sales_daily_final!F4562</f>
        <v>5</v>
      </c>
      <c r="D4562">
        <f>C4562 * VLOOKUP(B4562, finance_assumptions!A:B, 2, FALSE)</f>
        <v>5</v>
      </c>
      <c r="E4562">
        <f t="shared" si="213"/>
        <v>3.75</v>
      </c>
      <c r="F4562">
        <f t="shared" si="214"/>
        <v>1.25</v>
      </c>
      <c r="G4562">
        <f t="shared" si="215"/>
        <v>0.25</v>
      </c>
    </row>
    <row r="4563" spans="1:7" x14ac:dyDescent="0.35">
      <c r="A4563" s="1" t="str">
        <f>fact_sales_daily_final!A4563</f>
        <v>7/26/2015</v>
      </c>
      <c r="B4563" t="str">
        <f>fact_sales_daily_final!E4563</f>
        <v>M01AE</v>
      </c>
      <c r="C4563">
        <f>fact_sales_daily_final!F4563</f>
        <v>2.99</v>
      </c>
      <c r="D4563">
        <f>C4563 * VLOOKUP(B4563, finance_assumptions!A:B, 2, FALSE)</f>
        <v>2.99</v>
      </c>
      <c r="E4563">
        <f t="shared" si="213"/>
        <v>2.2425000000000002</v>
      </c>
      <c r="F4563">
        <f t="shared" si="214"/>
        <v>0.74750000000000005</v>
      </c>
      <c r="G4563">
        <f t="shared" si="215"/>
        <v>0.25</v>
      </c>
    </row>
    <row r="4564" spans="1:7" x14ac:dyDescent="0.35">
      <c r="A4564" s="1" t="str">
        <f>fact_sales_daily_final!A4564</f>
        <v>7/26/2015</v>
      </c>
      <c r="B4564" t="str">
        <f>fact_sales_daily_final!E4564</f>
        <v>N02BA</v>
      </c>
      <c r="C4564">
        <f>fact_sales_daily_final!F4564</f>
        <v>3</v>
      </c>
      <c r="D4564">
        <f>C4564 * VLOOKUP(B4564, finance_assumptions!A:B, 2, FALSE)</f>
        <v>3</v>
      </c>
      <c r="E4564">
        <f t="shared" si="213"/>
        <v>2.25</v>
      </c>
      <c r="F4564">
        <f t="shared" si="214"/>
        <v>0.75</v>
      </c>
      <c r="G4564">
        <f t="shared" si="215"/>
        <v>0.25</v>
      </c>
    </row>
    <row r="4565" spans="1:7" x14ac:dyDescent="0.35">
      <c r="A4565" s="1" t="str">
        <f>fact_sales_daily_final!A4565</f>
        <v>7/26/2015</v>
      </c>
      <c r="B4565" t="str">
        <f>fact_sales_daily_final!E4565</f>
        <v>N02BE</v>
      </c>
      <c r="C4565">
        <f>fact_sales_daily_final!F4565</f>
        <v>29</v>
      </c>
      <c r="D4565">
        <f>C4565 * VLOOKUP(B4565, finance_assumptions!A:B, 2, FALSE)</f>
        <v>29</v>
      </c>
      <c r="E4565">
        <f t="shared" si="213"/>
        <v>21.75</v>
      </c>
      <c r="F4565">
        <f t="shared" si="214"/>
        <v>7.25</v>
      </c>
      <c r="G4565">
        <f t="shared" si="215"/>
        <v>0.25</v>
      </c>
    </row>
    <row r="4566" spans="1:7" x14ac:dyDescent="0.35">
      <c r="A4566" s="1" t="str">
        <f>fact_sales_daily_final!A4566</f>
        <v>7/26/2015</v>
      </c>
      <c r="B4566" t="str">
        <f>fact_sales_daily_final!E4566</f>
        <v>N05B</v>
      </c>
      <c r="C4566">
        <f>fact_sales_daily_final!F4566</f>
        <v>4</v>
      </c>
      <c r="D4566">
        <f>C4566 * VLOOKUP(B4566, finance_assumptions!A:B, 2, FALSE)</f>
        <v>4</v>
      </c>
      <c r="E4566">
        <f t="shared" si="213"/>
        <v>3</v>
      </c>
      <c r="F4566">
        <f t="shared" si="214"/>
        <v>1</v>
      </c>
      <c r="G4566">
        <f t="shared" si="215"/>
        <v>0.25</v>
      </c>
    </row>
    <row r="4567" spans="1:7" x14ac:dyDescent="0.35">
      <c r="A4567" s="1" t="str">
        <f>fact_sales_daily_final!A4567</f>
        <v>7/26/2015</v>
      </c>
      <c r="B4567" t="str">
        <f>fact_sales_daily_final!E4567</f>
        <v>N05C</v>
      </c>
      <c r="C4567">
        <f>fact_sales_daily_final!F4567</f>
        <v>0</v>
      </c>
      <c r="D4567">
        <f>C4567 * VLOOKUP(B4567, finance_assumptions!A:B, 2, FALSE)</f>
        <v>0</v>
      </c>
      <c r="E4567">
        <f t="shared" si="213"/>
        <v>0</v>
      </c>
      <c r="F4567">
        <f t="shared" si="214"/>
        <v>0</v>
      </c>
      <c r="G4567">
        <f t="shared" si="215"/>
        <v>0</v>
      </c>
    </row>
    <row r="4568" spans="1:7" x14ac:dyDescent="0.35">
      <c r="A4568" s="1" t="str">
        <f>fact_sales_daily_final!A4568</f>
        <v>7/26/2015</v>
      </c>
      <c r="B4568" t="str">
        <f>fact_sales_daily_final!E4568</f>
        <v>R03</v>
      </c>
      <c r="C4568">
        <f>fact_sales_daily_final!F4568</f>
        <v>0</v>
      </c>
      <c r="D4568">
        <f>C4568 * VLOOKUP(B4568, finance_assumptions!A:B, 2, FALSE)</f>
        <v>0</v>
      </c>
      <c r="E4568">
        <f t="shared" si="213"/>
        <v>0</v>
      </c>
      <c r="F4568">
        <f t="shared" si="214"/>
        <v>0</v>
      </c>
      <c r="G4568">
        <f t="shared" si="215"/>
        <v>0</v>
      </c>
    </row>
    <row r="4569" spans="1:7" x14ac:dyDescent="0.35">
      <c r="A4569" s="1" t="str">
        <f>fact_sales_daily_final!A4569</f>
        <v>7/26/2015</v>
      </c>
      <c r="B4569" t="str">
        <f>fact_sales_daily_final!E4569</f>
        <v>R06</v>
      </c>
      <c r="C4569">
        <f>fact_sales_daily_final!F4569</f>
        <v>0</v>
      </c>
      <c r="D4569">
        <f>C4569 * VLOOKUP(B4569, finance_assumptions!A:B, 2, FALSE)</f>
        <v>0</v>
      </c>
      <c r="E4569">
        <f t="shared" si="213"/>
        <v>0</v>
      </c>
      <c r="F4569">
        <f t="shared" si="214"/>
        <v>0</v>
      </c>
      <c r="G4569">
        <f t="shared" si="215"/>
        <v>0</v>
      </c>
    </row>
    <row r="4570" spans="1:7" x14ac:dyDescent="0.35">
      <c r="A4570" s="1" t="str">
        <f>fact_sales_daily_final!A4570</f>
        <v>7/27/2015</v>
      </c>
      <c r="B4570" t="str">
        <f>fact_sales_daily_final!E4570</f>
        <v>M01AB</v>
      </c>
      <c r="C4570">
        <f>fact_sales_daily_final!F4570</f>
        <v>7.34</v>
      </c>
      <c r="D4570">
        <f>C4570 * VLOOKUP(B4570, finance_assumptions!A:B, 2, FALSE)</f>
        <v>7.34</v>
      </c>
      <c r="E4570">
        <f t="shared" si="213"/>
        <v>5.5049999999999999</v>
      </c>
      <c r="F4570">
        <f t="shared" si="214"/>
        <v>1.835</v>
      </c>
      <c r="G4570">
        <f t="shared" si="215"/>
        <v>0.25</v>
      </c>
    </row>
    <row r="4571" spans="1:7" x14ac:dyDescent="0.35">
      <c r="A4571" s="1" t="str">
        <f>fact_sales_daily_final!A4571</f>
        <v>7/27/2015</v>
      </c>
      <c r="B4571" t="str">
        <f>fact_sales_daily_final!E4571</f>
        <v>M01AE</v>
      </c>
      <c r="C4571">
        <f>fact_sales_daily_final!F4571</f>
        <v>3.34</v>
      </c>
      <c r="D4571">
        <f>C4571 * VLOOKUP(B4571, finance_assumptions!A:B, 2, FALSE)</f>
        <v>3.34</v>
      </c>
      <c r="E4571">
        <f t="shared" si="213"/>
        <v>2.5049999999999999</v>
      </c>
      <c r="F4571">
        <f t="shared" si="214"/>
        <v>0.83499999999999996</v>
      </c>
      <c r="G4571">
        <f t="shared" si="215"/>
        <v>0.25</v>
      </c>
    </row>
    <row r="4572" spans="1:7" x14ac:dyDescent="0.35">
      <c r="A4572" s="1" t="str">
        <f>fact_sales_daily_final!A4572</f>
        <v>7/27/2015</v>
      </c>
      <c r="B4572" t="str">
        <f>fact_sales_daily_final!E4572</f>
        <v>N02BA</v>
      </c>
      <c r="C4572">
        <f>fact_sales_daily_final!F4572</f>
        <v>7</v>
      </c>
      <c r="D4572">
        <f>C4572 * VLOOKUP(B4572, finance_assumptions!A:B, 2, FALSE)</f>
        <v>7</v>
      </c>
      <c r="E4572">
        <f t="shared" si="213"/>
        <v>5.25</v>
      </c>
      <c r="F4572">
        <f t="shared" si="214"/>
        <v>1.75</v>
      </c>
      <c r="G4572">
        <f t="shared" si="215"/>
        <v>0.25</v>
      </c>
    </row>
    <row r="4573" spans="1:7" x14ac:dyDescent="0.35">
      <c r="A4573" s="1" t="str">
        <f>fact_sales_daily_final!A4573</f>
        <v>7/27/2015</v>
      </c>
      <c r="B4573" t="str">
        <f>fact_sales_daily_final!E4573</f>
        <v>N02BE</v>
      </c>
      <c r="C4573">
        <f>fact_sales_daily_final!F4573</f>
        <v>24</v>
      </c>
      <c r="D4573">
        <f>C4573 * VLOOKUP(B4573, finance_assumptions!A:B, 2, FALSE)</f>
        <v>24</v>
      </c>
      <c r="E4573">
        <f t="shared" si="213"/>
        <v>18</v>
      </c>
      <c r="F4573">
        <f t="shared" si="214"/>
        <v>6</v>
      </c>
      <c r="G4573">
        <f t="shared" si="215"/>
        <v>0.25</v>
      </c>
    </row>
    <row r="4574" spans="1:7" x14ac:dyDescent="0.35">
      <c r="A4574" s="1" t="str">
        <f>fact_sales_daily_final!A4574</f>
        <v>7/27/2015</v>
      </c>
      <c r="B4574" t="str">
        <f>fact_sales_daily_final!E4574</f>
        <v>N05B</v>
      </c>
      <c r="C4574">
        <f>fact_sales_daily_final!F4574</f>
        <v>9</v>
      </c>
      <c r="D4574">
        <f>C4574 * VLOOKUP(B4574, finance_assumptions!A:B, 2, FALSE)</f>
        <v>9</v>
      </c>
      <c r="E4574">
        <f t="shared" si="213"/>
        <v>6.75</v>
      </c>
      <c r="F4574">
        <f t="shared" si="214"/>
        <v>2.25</v>
      </c>
      <c r="G4574">
        <f t="shared" si="215"/>
        <v>0.25</v>
      </c>
    </row>
    <row r="4575" spans="1:7" x14ac:dyDescent="0.35">
      <c r="A4575" s="1" t="str">
        <f>fact_sales_daily_final!A4575</f>
        <v>7/27/2015</v>
      </c>
      <c r="B4575" t="str">
        <f>fact_sales_daily_final!E4575</f>
        <v>N05C</v>
      </c>
      <c r="C4575">
        <f>fact_sales_daily_final!F4575</f>
        <v>0</v>
      </c>
      <c r="D4575">
        <f>C4575 * VLOOKUP(B4575, finance_assumptions!A:B, 2, FALSE)</f>
        <v>0</v>
      </c>
      <c r="E4575">
        <f t="shared" si="213"/>
        <v>0</v>
      </c>
      <c r="F4575">
        <f t="shared" si="214"/>
        <v>0</v>
      </c>
      <c r="G4575">
        <f t="shared" si="215"/>
        <v>0</v>
      </c>
    </row>
    <row r="4576" spans="1:7" x14ac:dyDescent="0.35">
      <c r="A4576" s="1" t="str">
        <f>fact_sales_daily_final!A4576</f>
        <v>7/27/2015</v>
      </c>
      <c r="B4576" t="str">
        <f>fact_sales_daily_final!E4576</f>
        <v>R03</v>
      </c>
      <c r="C4576">
        <f>fact_sales_daily_final!F4576</f>
        <v>0</v>
      </c>
      <c r="D4576">
        <f>C4576 * VLOOKUP(B4576, finance_assumptions!A:B, 2, FALSE)</f>
        <v>0</v>
      </c>
      <c r="E4576">
        <f t="shared" si="213"/>
        <v>0</v>
      </c>
      <c r="F4576">
        <f t="shared" si="214"/>
        <v>0</v>
      </c>
      <c r="G4576">
        <f t="shared" si="215"/>
        <v>0</v>
      </c>
    </row>
    <row r="4577" spans="1:7" x14ac:dyDescent="0.35">
      <c r="A4577" s="1" t="str">
        <f>fact_sales_daily_final!A4577</f>
        <v>7/27/2015</v>
      </c>
      <c r="B4577" t="str">
        <f>fact_sales_daily_final!E4577</f>
        <v>R06</v>
      </c>
      <c r="C4577">
        <f>fact_sales_daily_final!F4577</f>
        <v>1.5</v>
      </c>
      <c r="D4577">
        <f>C4577 * VLOOKUP(B4577, finance_assumptions!A:B, 2, FALSE)</f>
        <v>1.5</v>
      </c>
      <c r="E4577">
        <f t="shared" si="213"/>
        <v>1.125</v>
      </c>
      <c r="F4577">
        <f t="shared" si="214"/>
        <v>0.375</v>
      </c>
      <c r="G4577">
        <f t="shared" si="215"/>
        <v>0.25</v>
      </c>
    </row>
    <row r="4578" spans="1:7" x14ac:dyDescent="0.35">
      <c r="A4578" s="1" t="str">
        <f>fact_sales_daily_final!A4578</f>
        <v>7/28/2015</v>
      </c>
      <c r="B4578" t="str">
        <f>fact_sales_daily_final!E4578</f>
        <v>M01AB</v>
      </c>
      <c r="C4578">
        <f>fact_sales_daily_final!F4578</f>
        <v>14.18</v>
      </c>
      <c r="D4578">
        <f>C4578 * VLOOKUP(B4578, finance_assumptions!A:B, 2, FALSE)</f>
        <v>14.18</v>
      </c>
      <c r="E4578">
        <f t="shared" si="213"/>
        <v>10.635</v>
      </c>
      <c r="F4578">
        <f t="shared" si="214"/>
        <v>3.5449999999999999</v>
      </c>
      <c r="G4578">
        <f t="shared" si="215"/>
        <v>0.25</v>
      </c>
    </row>
    <row r="4579" spans="1:7" x14ac:dyDescent="0.35">
      <c r="A4579" s="1" t="str">
        <f>fact_sales_daily_final!A4579</f>
        <v>7/28/2015</v>
      </c>
      <c r="B4579" t="str">
        <f>fact_sales_daily_final!E4579</f>
        <v>M01AE</v>
      </c>
      <c r="C4579">
        <f>fact_sales_daily_final!F4579</f>
        <v>6.02</v>
      </c>
      <c r="D4579">
        <f>C4579 * VLOOKUP(B4579, finance_assumptions!A:B, 2, FALSE)</f>
        <v>6.02</v>
      </c>
      <c r="E4579">
        <f t="shared" si="213"/>
        <v>4.5149999999999997</v>
      </c>
      <c r="F4579">
        <f t="shared" si="214"/>
        <v>1.5049999999999999</v>
      </c>
      <c r="G4579">
        <f t="shared" si="215"/>
        <v>0.25</v>
      </c>
    </row>
    <row r="4580" spans="1:7" x14ac:dyDescent="0.35">
      <c r="A4580" s="1" t="str">
        <f>fact_sales_daily_final!A4580</f>
        <v>7/28/2015</v>
      </c>
      <c r="B4580" t="str">
        <f>fact_sales_daily_final!E4580</f>
        <v>N02BA</v>
      </c>
      <c r="C4580">
        <f>fact_sales_daily_final!F4580</f>
        <v>1</v>
      </c>
      <c r="D4580">
        <f>C4580 * VLOOKUP(B4580, finance_assumptions!A:B, 2, FALSE)</f>
        <v>1</v>
      </c>
      <c r="E4580">
        <f t="shared" si="213"/>
        <v>0.75</v>
      </c>
      <c r="F4580">
        <f t="shared" si="214"/>
        <v>0.25</v>
      </c>
      <c r="G4580">
        <f t="shared" si="215"/>
        <v>0.25</v>
      </c>
    </row>
    <row r="4581" spans="1:7" x14ac:dyDescent="0.35">
      <c r="A4581" s="1" t="str">
        <f>fact_sales_daily_final!A4581</f>
        <v>7/28/2015</v>
      </c>
      <c r="B4581" t="str">
        <f>fact_sales_daily_final!E4581</f>
        <v>N02BE</v>
      </c>
      <c r="C4581">
        <f>fact_sales_daily_final!F4581</f>
        <v>15.2</v>
      </c>
      <c r="D4581">
        <f>C4581 * VLOOKUP(B4581, finance_assumptions!A:B, 2, FALSE)</f>
        <v>15.2</v>
      </c>
      <c r="E4581">
        <f t="shared" si="213"/>
        <v>11.399999999999999</v>
      </c>
      <c r="F4581">
        <f t="shared" si="214"/>
        <v>3.8000000000000007</v>
      </c>
      <c r="G4581">
        <f t="shared" si="215"/>
        <v>0.25000000000000006</v>
      </c>
    </row>
    <row r="4582" spans="1:7" x14ac:dyDescent="0.35">
      <c r="A4582" s="1" t="str">
        <f>fact_sales_daily_final!A4582</f>
        <v>7/28/2015</v>
      </c>
      <c r="B4582" t="str">
        <f>fact_sales_daily_final!E4582</f>
        <v>N05B</v>
      </c>
      <c r="C4582">
        <f>fact_sales_daily_final!F4582</f>
        <v>14</v>
      </c>
      <c r="D4582">
        <f>C4582 * VLOOKUP(B4582, finance_assumptions!A:B, 2, FALSE)</f>
        <v>14</v>
      </c>
      <c r="E4582">
        <f t="shared" si="213"/>
        <v>10.5</v>
      </c>
      <c r="F4582">
        <f t="shared" si="214"/>
        <v>3.5</v>
      </c>
      <c r="G4582">
        <f t="shared" si="215"/>
        <v>0.25</v>
      </c>
    </row>
    <row r="4583" spans="1:7" x14ac:dyDescent="0.35">
      <c r="A4583" s="1" t="str">
        <f>fact_sales_daily_final!A4583</f>
        <v>7/28/2015</v>
      </c>
      <c r="B4583" t="str">
        <f>fact_sales_daily_final!E4583</f>
        <v>N05C</v>
      </c>
      <c r="C4583">
        <f>fact_sales_daily_final!F4583</f>
        <v>0</v>
      </c>
      <c r="D4583">
        <f>C4583 * VLOOKUP(B4583, finance_assumptions!A:B, 2, FALSE)</f>
        <v>0</v>
      </c>
      <c r="E4583">
        <f t="shared" si="213"/>
        <v>0</v>
      </c>
      <c r="F4583">
        <f t="shared" si="214"/>
        <v>0</v>
      </c>
      <c r="G4583">
        <f t="shared" si="215"/>
        <v>0</v>
      </c>
    </row>
    <row r="4584" spans="1:7" x14ac:dyDescent="0.35">
      <c r="A4584" s="1" t="str">
        <f>fact_sales_daily_final!A4584</f>
        <v>7/28/2015</v>
      </c>
      <c r="B4584" t="str">
        <f>fact_sales_daily_final!E4584</f>
        <v>R03</v>
      </c>
      <c r="C4584">
        <f>fact_sales_daily_final!F4584</f>
        <v>1</v>
      </c>
      <c r="D4584">
        <f>C4584 * VLOOKUP(B4584, finance_assumptions!A:B, 2, FALSE)</f>
        <v>1</v>
      </c>
      <c r="E4584">
        <f t="shared" si="213"/>
        <v>0.75</v>
      </c>
      <c r="F4584">
        <f t="shared" si="214"/>
        <v>0.25</v>
      </c>
      <c r="G4584">
        <f t="shared" si="215"/>
        <v>0.25</v>
      </c>
    </row>
    <row r="4585" spans="1:7" x14ac:dyDescent="0.35">
      <c r="A4585" s="1" t="str">
        <f>fact_sales_daily_final!A4585</f>
        <v>7/28/2015</v>
      </c>
      <c r="B4585" t="str">
        <f>fact_sales_daily_final!E4585</f>
        <v>R06</v>
      </c>
      <c r="C4585">
        <f>fact_sales_daily_final!F4585</f>
        <v>3</v>
      </c>
      <c r="D4585">
        <f>C4585 * VLOOKUP(B4585, finance_assumptions!A:B, 2, FALSE)</f>
        <v>3</v>
      </c>
      <c r="E4585">
        <f t="shared" si="213"/>
        <v>2.25</v>
      </c>
      <c r="F4585">
        <f t="shared" si="214"/>
        <v>0.75</v>
      </c>
      <c r="G4585">
        <f t="shared" si="215"/>
        <v>0.25</v>
      </c>
    </row>
    <row r="4586" spans="1:7" x14ac:dyDescent="0.35">
      <c r="A4586" s="1" t="str">
        <f>fact_sales_daily_final!A4586</f>
        <v>7/29/2015</v>
      </c>
      <c r="B4586" t="str">
        <f>fact_sales_daily_final!E4586</f>
        <v>M01AB</v>
      </c>
      <c r="C4586">
        <f>fact_sales_daily_final!F4586</f>
        <v>10.34</v>
      </c>
      <c r="D4586">
        <f>C4586 * VLOOKUP(B4586, finance_assumptions!A:B, 2, FALSE)</f>
        <v>10.34</v>
      </c>
      <c r="E4586">
        <f t="shared" si="213"/>
        <v>7.7549999999999999</v>
      </c>
      <c r="F4586">
        <f t="shared" si="214"/>
        <v>2.585</v>
      </c>
      <c r="G4586">
        <f t="shared" si="215"/>
        <v>0.25</v>
      </c>
    </row>
    <row r="4587" spans="1:7" x14ac:dyDescent="0.35">
      <c r="A4587" s="1" t="str">
        <f>fact_sales_daily_final!A4587</f>
        <v>7/29/2015</v>
      </c>
      <c r="B4587" t="str">
        <f>fact_sales_daily_final!E4587</f>
        <v>M01AE</v>
      </c>
      <c r="C4587">
        <f>fact_sales_daily_final!F4587</f>
        <v>3.34</v>
      </c>
      <c r="D4587">
        <f>C4587 * VLOOKUP(B4587, finance_assumptions!A:B, 2, FALSE)</f>
        <v>3.34</v>
      </c>
      <c r="E4587">
        <f t="shared" si="213"/>
        <v>2.5049999999999999</v>
      </c>
      <c r="F4587">
        <f t="shared" si="214"/>
        <v>0.83499999999999996</v>
      </c>
      <c r="G4587">
        <f t="shared" si="215"/>
        <v>0.25</v>
      </c>
    </row>
    <row r="4588" spans="1:7" x14ac:dyDescent="0.35">
      <c r="A4588" s="1" t="str">
        <f>fact_sales_daily_final!A4588</f>
        <v>7/29/2015</v>
      </c>
      <c r="B4588" t="str">
        <f>fact_sales_daily_final!E4588</f>
        <v>N02BA</v>
      </c>
      <c r="C4588">
        <f>fact_sales_daily_final!F4588</f>
        <v>4</v>
      </c>
      <c r="D4588">
        <f>C4588 * VLOOKUP(B4588, finance_assumptions!A:B, 2, FALSE)</f>
        <v>4</v>
      </c>
      <c r="E4588">
        <f t="shared" si="213"/>
        <v>3</v>
      </c>
      <c r="F4588">
        <f t="shared" si="214"/>
        <v>1</v>
      </c>
      <c r="G4588">
        <f t="shared" si="215"/>
        <v>0.25</v>
      </c>
    </row>
    <row r="4589" spans="1:7" x14ac:dyDescent="0.35">
      <c r="A4589" s="1" t="str">
        <f>fact_sales_daily_final!A4589</f>
        <v>7/29/2015</v>
      </c>
      <c r="B4589" t="str">
        <f>fact_sales_daily_final!E4589</f>
        <v>N02BE</v>
      </c>
      <c r="C4589">
        <f>fact_sales_daily_final!F4589</f>
        <v>21.378</v>
      </c>
      <c r="D4589">
        <f>C4589 * VLOOKUP(B4589, finance_assumptions!A:B, 2, FALSE)</f>
        <v>21.378</v>
      </c>
      <c r="E4589">
        <f t="shared" si="213"/>
        <v>16.0335</v>
      </c>
      <c r="F4589">
        <f t="shared" si="214"/>
        <v>5.3445</v>
      </c>
      <c r="G4589">
        <f t="shared" si="215"/>
        <v>0.25</v>
      </c>
    </row>
    <row r="4590" spans="1:7" x14ac:dyDescent="0.35">
      <c r="A4590" s="1" t="str">
        <f>fact_sales_daily_final!A4590</f>
        <v>7/29/2015</v>
      </c>
      <c r="B4590" t="str">
        <f>fact_sales_daily_final!E4590</f>
        <v>N05B</v>
      </c>
      <c r="C4590">
        <f>fact_sales_daily_final!F4590</f>
        <v>8</v>
      </c>
      <c r="D4590">
        <f>C4590 * VLOOKUP(B4590, finance_assumptions!A:B, 2, FALSE)</f>
        <v>8</v>
      </c>
      <c r="E4590">
        <f t="shared" si="213"/>
        <v>6</v>
      </c>
      <c r="F4590">
        <f t="shared" si="214"/>
        <v>2</v>
      </c>
      <c r="G4590">
        <f t="shared" si="215"/>
        <v>0.25</v>
      </c>
    </row>
    <row r="4591" spans="1:7" x14ac:dyDescent="0.35">
      <c r="A4591" s="1" t="str">
        <f>fact_sales_daily_final!A4591</f>
        <v>7/29/2015</v>
      </c>
      <c r="B4591" t="str">
        <f>fact_sales_daily_final!E4591</f>
        <v>N05C</v>
      </c>
      <c r="C4591">
        <f>fact_sales_daily_final!F4591</f>
        <v>0</v>
      </c>
      <c r="D4591">
        <f>C4591 * VLOOKUP(B4591, finance_assumptions!A:B, 2, FALSE)</f>
        <v>0</v>
      </c>
      <c r="E4591">
        <f t="shared" si="213"/>
        <v>0</v>
      </c>
      <c r="F4591">
        <f t="shared" si="214"/>
        <v>0</v>
      </c>
      <c r="G4591">
        <f t="shared" si="215"/>
        <v>0</v>
      </c>
    </row>
    <row r="4592" spans="1:7" x14ac:dyDescent="0.35">
      <c r="A4592" s="1" t="str">
        <f>fact_sales_daily_final!A4592</f>
        <v>7/29/2015</v>
      </c>
      <c r="B4592" t="str">
        <f>fact_sales_daily_final!E4592</f>
        <v>R03</v>
      </c>
      <c r="C4592">
        <f>fact_sales_daily_final!F4592</f>
        <v>2</v>
      </c>
      <c r="D4592">
        <f>C4592 * VLOOKUP(B4592, finance_assumptions!A:B, 2, FALSE)</f>
        <v>2</v>
      </c>
      <c r="E4592">
        <f t="shared" si="213"/>
        <v>1.5</v>
      </c>
      <c r="F4592">
        <f t="shared" si="214"/>
        <v>0.5</v>
      </c>
      <c r="G4592">
        <f t="shared" si="215"/>
        <v>0.25</v>
      </c>
    </row>
    <row r="4593" spans="1:7" x14ac:dyDescent="0.35">
      <c r="A4593" s="1" t="str">
        <f>fact_sales_daily_final!A4593</f>
        <v>7/29/2015</v>
      </c>
      <c r="B4593" t="str">
        <f>fact_sales_daily_final!E4593</f>
        <v>R06</v>
      </c>
      <c r="C4593">
        <f>fact_sales_daily_final!F4593</f>
        <v>1</v>
      </c>
      <c r="D4593">
        <f>C4593 * VLOOKUP(B4593, finance_assumptions!A:B, 2, FALSE)</f>
        <v>1</v>
      </c>
      <c r="E4593">
        <f t="shared" si="213"/>
        <v>0.75</v>
      </c>
      <c r="F4593">
        <f t="shared" si="214"/>
        <v>0.25</v>
      </c>
      <c r="G4593">
        <f t="shared" si="215"/>
        <v>0.25</v>
      </c>
    </row>
    <row r="4594" spans="1:7" x14ac:dyDescent="0.35">
      <c r="A4594" s="1" t="str">
        <f>fact_sales_daily_final!A4594</f>
        <v>7/30/2015</v>
      </c>
      <c r="B4594" t="str">
        <f>fact_sales_daily_final!E4594</f>
        <v>M01AB</v>
      </c>
      <c r="C4594">
        <f>fact_sales_daily_final!F4594</f>
        <v>3</v>
      </c>
      <c r="D4594">
        <f>C4594 * VLOOKUP(B4594, finance_assumptions!A:B, 2, FALSE)</f>
        <v>3</v>
      </c>
      <c r="E4594">
        <f t="shared" si="213"/>
        <v>2.25</v>
      </c>
      <c r="F4594">
        <f t="shared" si="214"/>
        <v>0.75</v>
      </c>
      <c r="G4594">
        <f t="shared" si="215"/>
        <v>0.25</v>
      </c>
    </row>
    <row r="4595" spans="1:7" x14ac:dyDescent="0.35">
      <c r="A4595" s="1" t="str">
        <f>fact_sales_daily_final!A4595</f>
        <v>7/30/2015</v>
      </c>
      <c r="B4595" t="str">
        <f>fact_sales_daily_final!E4595</f>
        <v>M01AE</v>
      </c>
      <c r="C4595">
        <f>fact_sales_daily_final!F4595</f>
        <v>3.33</v>
      </c>
      <c r="D4595">
        <f>C4595 * VLOOKUP(B4595, finance_assumptions!A:B, 2, FALSE)</f>
        <v>3.33</v>
      </c>
      <c r="E4595">
        <f t="shared" si="213"/>
        <v>2.4975000000000001</v>
      </c>
      <c r="F4595">
        <f t="shared" si="214"/>
        <v>0.83250000000000002</v>
      </c>
      <c r="G4595">
        <f t="shared" si="215"/>
        <v>0.25</v>
      </c>
    </row>
    <row r="4596" spans="1:7" x14ac:dyDescent="0.35">
      <c r="A4596" s="1" t="str">
        <f>fact_sales_daily_final!A4596</f>
        <v>7/30/2015</v>
      </c>
      <c r="B4596" t="str">
        <f>fact_sales_daily_final!E4596</f>
        <v>N02BA</v>
      </c>
      <c r="C4596">
        <f>fact_sales_daily_final!F4596</f>
        <v>14</v>
      </c>
      <c r="D4596">
        <f>C4596 * VLOOKUP(B4596, finance_assumptions!A:B, 2, FALSE)</f>
        <v>14</v>
      </c>
      <c r="E4596">
        <f t="shared" si="213"/>
        <v>10.5</v>
      </c>
      <c r="F4596">
        <f t="shared" si="214"/>
        <v>3.5</v>
      </c>
      <c r="G4596">
        <f t="shared" si="215"/>
        <v>0.25</v>
      </c>
    </row>
    <row r="4597" spans="1:7" x14ac:dyDescent="0.35">
      <c r="A4597" s="1" t="str">
        <f>fact_sales_daily_final!A4597</f>
        <v>7/30/2015</v>
      </c>
      <c r="B4597" t="str">
        <f>fact_sales_daily_final!E4597</f>
        <v>N02BE</v>
      </c>
      <c r="C4597">
        <f>fact_sales_daily_final!F4597</f>
        <v>16.3</v>
      </c>
      <c r="D4597">
        <f>C4597 * VLOOKUP(B4597, finance_assumptions!A:B, 2, FALSE)</f>
        <v>16.3</v>
      </c>
      <c r="E4597">
        <f t="shared" si="213"/>
        <v>12.225000000000001</v>
      </c>
      <c r="F4597">
        <f t="shared" si="214"/>
        <v>4.0749999999999993</v>
      </c>
      <c r="G4597">
        <f t="shared" si="215"/>
        <v>0.24999999999999994</v>
      </c>
    </row>
    <row r="4598" spans="1:7" x14ac:dyDescent="0.35">
      <c r="A4598" s="1" t="str">
        <f>fact_sales_daily_final!A4598</f>
        <v>7/30/2015</v>
      </c>
      <c r="B4598" t="str">
        <f>fact_sales_daily_final!E4598</f>
        <v>N05B</v>
      </c>
      <c r="C4598">
        <f>fact_sales_daily_final!F4598</f>
        <v>3</v>
      </c>
      <c r="D4598">
        <f>C4598 * VLOOKUP(B4598, finance_assumptions!A:B, 2, FALSE)</f>
        <v>3</v>
      </c>
      <c r="E4598">
        <f t="shared" si="213"/>
        <v>2.25</v>
      </c>
      <c r="F4598">
        <f t="shared" si="214"/>
        <v>0.75</v>
      </c>
      <c r="G4598">
        <f t="shared" si="215"/>
        <v>0.25</v>
      </c>
    </row>
    <row r="4599" spans="1:7" x14ac:dyDescent="0.35">
      <c r="A4599" s="1" t="str">
        <f>fact_sales_daily_final!A4599</f>
        <v>7/30/2015</v>
      </c>
      <c r="B4599" t="str">
        <f>fact_sales_daily_final!E4599</f>
        <v>N05C</v>
      </c>
      <c r="C4599">
        <f>fact_sales_daily_final!F4599</f>
        <v>0</v>
      </c>
      <c r="D4599">
        <f>C4599 * VLOOKUP(B4599, finance_assumptions!A:B, 2, FALSE)</f>
        <v>0</v>
      </c>
      <c r="E4599">
        <f t="shared" si="213"/>
        <v>0</v>
      </c>
      <c r="F4599">
        <f t="shared" si="214"/>
        <v>0</v>
      </c>
      <c r="G4599">
        <f t="shared" si="215"/>
        <v>0</v>
      </c>
    </row>
    <row r="4600" spans="1:7" x14ac:dyDescent="0.35">
      <c r="A4600" s="1" t="str">
        <f>fact_sales_daily_final!A4600</f>
        <v>7/30/2015</v>
      </c>
      <c r="B4600" t="str">
        <f>fact_sales_daily_final!E4600</f>
        <v>R03</v>
      </c>
      <c r="C4600">
        <f>fact_sales_daily_final!F4600</f>
        <v>0</v>
      </c>
      <c r="D4600">
        <f>C4600 * VLOOKUP(B4600, finance_assumptions!A:B, 2, FALSE)</f>
        <v>0</v>
      </c>
      <c r="E4600">
        <f t="shared" si="213"/>
        <v>0</v>
      </c>
      <c r="F4600">
        <f t="shared" si="214"/>
        <v>0</v>
      </c>
      <c r="G4600">
        <f t="shared" si="215"/>
        <v>0</v>
      </c>
    </row>
    <row r="4601" spans="1:7" x14ac:dyDescent="0.35">
      <c r="A4601" s="1" t="str">
        <f>fact_sales_daily_final!A4601</f>
        <v>7/30/2015</v>
      </c>
      <c r="B4601" t="str">
        <f>fact_sales_daily_final!E4601</f>
        <v>R06</v>
      </c>
      <c r="C4601">
        <f>fact_sales_daily_final!F4601</f>
        <v>4</v>
      </c>
      <c r="D4601">
        <f>C4601 * VLOOKUP(B4601, finance_assumptions!A:B, 2, FALSE)</f>
        <v>4</v>
      </c>
      <c r="E4601">
        <f t="shared" si="213"/>
        <v>3</v>
      </c>
      <c r="F4601">
        <f t="shared" si="214"/>
        <v>1</v>
      </c>
      <c r="G4601">
        <f t="shared" si="215"/>
        <v>0.25</v>
      </c>
    </row>
    <row r="4602" spans="1:7" x14ac:dyDescent="0.35">
      <c r="A4602" s="1" t="str">
        <f>fact_sales_daily_final!A4602</f>
        <v>7/31/2015</v>
      </c>
      <c r="B4602" t="str">
        <f>fact_sales_daily_final!E4602</f>
        <v>M01AB</v>
      </c>
      <c r="C4602">
        <f>fact_sales_daily_final!F4602</f>
        <v>5.5</v>
      </c>
      <c r="D4602">
        <f>C4602 * VLOOKUP(B4602, finance_assumptions!A:B, 2, FALSE)</f>
        <v>5.5</v>
      </c>
      <c r="E4602">
        <f t="shared" si="213"/>
        <v>4.125</v>
      </c>
      <c r="F4602">
        <f t="shared" si="214"/>
        <v>1.375</v>
      </c>
      <c r="G4602">
        <f t="shared" si="215"/>
        <v>0.25</v>
      </c>
    </row>
    <row r="4603" spans="1:7" x14ac:dyDescent="0.35">
      <c r="A4603" s="1" t="str">
        <f>fact_sales_daily_final!A4603</f>
        <v>7/31/2015</v>
      </c>
      <c r="B4603" t="str">
        <f>fact_sales_daily_final!E4603</f>
        <v>M01AE</v>
      </c>
      <c r="C4603">
        <f>fact_sales_daily_final!F4603</f>
        <v>9</v>
      </c>
      <c r="D4603">
        <f>C4603 * VLOOKUP(B4603, finance_assumptions!A:B, 2, FALSE)</f>
        <v>9</v>
      </c>
      <c r="E4603">
        <f t="shared" si="213"/>
        <v>6.75</v>
      </c>
      <c r="F4603">
        <f t="shared" si="214"/>
        <v>2.25</v>
      </c>
      <c r="G4603">
        <f t="shared" si="215"/>
        <v>0.25</v>
      </c>
    </row>
    <row r="4604" spans="1:7" x14ac:dyDescent="0.35">
      <c r="A4604" s="1" t="str">
        <f>fact_sales_daily_final!A4604</f>
        <v>7/31/2015</v>
      </c>
      <c r="B4604" t="str">
        <f>fact_sales_daily_final!E4604</f>
        <v>N02BA</v>
      </c>
      <c r="C4604">
        <f>fact_sales_daily_final!F4604</f>
        <v>6.2</v>
      </c>
      <c r="D4604">
        <f>C4604 * VLOOKUP(B4604, finance_assumptions!A:B, 2, FALSE)</f>
        <v>6.2</v>
      </c>
      <c r="E4604">
        <f t="shared" si="213"/>
        <v>4.6500000000000004</v>
      </c>
      <c r="F4604">
        <f t="shared" si="214"/>
        <v>1.5499999999999998</v>
      </c>
      <c r="G4604">
        <f t="shared" si="215"/>
        <v>0.24999999999999997</v>
      </c>
    </row>
    <row r="4605" spans="1:7" x14ac:dyDescent="0.35">
      <c r="A4605" s="1" t="str">
        <f>fact_sales_daily_final!A4605</f>
        <v>7/31/2015</v>
      </c>
      <c r="B4605" t="str">
        <f>fact_sales_daily_final!E4605</f>
        <v>N02BE</v>
      </c>
      <c r="C4605">
        <f>fact_sales_daily_final!F4605</f>
        <v>24</v>
      </c>
      <c r="D4605">
        <f>C4605 * VLOOKUP(B4605, finance_assumptions!A:B, 2, FALSE)</f>
        <v>24</v>
      </c>
      <c r="E4605">
        <f t="shared" si="213"/>
        <v>18</v>
      </c>
      <c r="F4605">
        <f t="shared" si="214"/>
        <v>6</v>
      </c>
      <c r="G4605">
        <f t="shared" si="215"/>
        <v>0.25</v>
      </c>
    </row>
    <row r="4606" spans="1:7" x14ac:dyDescent="0.35">
      <c r="A4606" s="1" t="str">
        <f>fact_sales_daily_final!A4606</f>
        <v>7/31/2015</v>
      </c>
      <c r="B4606" t="str">
        <f>fact_sales_daily_final!E4606</f>
        <v>N05B</v>
      </c>
      <c r="C4606">
        <f>fact_sales_daily_final!F4606</f>
        <v>8</v>
      </c>
      <c r="D4606">
        <f>C4606 * VLOOKUP(B4606, finance_assumptions!A:B, 2, FALSE)</f>
        <v>8</v>
      </c>
      <c r="E4606">
        <f t="shared" si="213"/>
        <v>6</v>
      </c>
      <c r="F4606">
        <f t="shared" si="214"/>
        <v>2</v>
      </c>
      <c r="G4606">
        <f t="shared" si="215"/>
        <v>0.25</v>
      </c>
    </row>
    <row r="4607" spans="1:7" x14ac:dyDescent="0.35">
      <c r="A4607" s="1" t="str">
        <f>fact_sales_daily_final!A4607</f>
        <v>7/31/2015</v>
      </c>
      <c r="B4607" t="str">
        <f>fact_sales_daily_final!E4607</f>
        <v>N05C</v>
      </c>
      <c r="C4607">
        <f>fact_sales_daily_final!F4607</f>
        <v>0</v>
      </c>
      <c r="D4607">
        <f>C4607 * VLOOKUP(B4607, finance_assumptions!A:B, 2, FALSE)</f>
        <v>0</v>
      </c>
      <c r="E4607">
        <f t="shared" si="213"/>
        <v>0</v>
      </c>
      <c r="F4607">
        <f t="shared" si="214"/>
        <v>0</v>
      </c>
      <c r="G4607">
        <f t="shared" si="215"/>
        <v>0</v>
      </c>
    </row>
    <row r="4608" spans="1:7" x14ac:dyDescent="0.35">
      <c r="A4608" s="1" t="str">
        <f>fact_sales_daily_final!A4608</f>
        <v>7/31/2015</v>
      </c>
      <c r="B4608" t="str">
        <f>fact_sales_daily_final!E4608</f>
        <v>R03</v>
      </c>
      <c r="C4608">
        <f>fact_sales_daily_final!F4608</f>
        <v>0</v>
      </c>
      <c r="D4608">
        <f>C4608 * VLOOKUP(B4608, finance_assumptions!A:B, 2, FALSE)</f>
        <v>0</v>
      </c>
      <c r="E4608">
        <f t="shared" si="213"/>
        <v>0</v>
      </c>
      <c r="F4608">
        <f t="shared" si="214"/>
        <v>0</v>
      </c>
      <c r="G4608">
        <f t="shared" si="215"/>
        <v>0</v>
      </c>
    </row>
    <row r="4609" spans="1:7" x14ac:dyDescent="0.35">
      <c r="A4609" s="1" t="str">
        <f>fact_sales_daily_final!A4609</f>
        <v>7/31/2015</v>
      </c>
      <c r="B4609" t="str">
        <f>fact_sales_daily_final!E4609</f>
        <v>R06</v>
      </c>
      <c r="C4609">
        <f>fact_sales_daily_final!F4609</f>
        <v>6</v>
      </c>
      <c r="D4609">
        <f>C4609 * VLOOKUP(B4609, finance_assumptions!A:B, 2, FALSE)</f>
        <v>6</v>
      </c>
      <c r="E4609">
        <f t="shared" si="213"/>
        <v>4.5</v>
      </c>
      <c r="F4609">
        <f t="shared" si="214"/>
        <v>1.5</v>
      </c>
      <c r="G4609">
        <f t="shared" si="215"/>
        <v>0.25</v>
      </c>
    </row>
    <row r="4610" spans="1:7" x14ac:dyDescent="0.35">
      <c r="A4610" s="1">
        <f>fact_sales_daily_final!A4610</f>
        <v>42012</v>
      </c>
      <c r="B4610" t="str">
        <f>fact_sales_daily_final!E4610</f>
        <v>M01AB</v>
      </c>
      <c r="C4610">
        <f>fact_sales_daily_final!F4610</f>
        <v>5</v>
      </c>
      <c r="D4610">
        <f>C4610 * VLOOKUP(B4610, finance_assumptions!A:B, 2, FALSE)</f>
        <v>5</v>
      </c>
      <c r="E4610">
        <f t="shared" si="213"/>
        <v>3.75</v>
      </c>
      <c r="F4610">
        <f t="shared" si="214"/>
        <v>1.25</v>
      </c>
      <c r="G4610">
        <f t="shared" si="215"/>
        <v>0.25</v>
      </c>
    </row>
    <row r="4611" spans="1:7" x14ac:dyDescent="0.35">
      <c r="A4611" s="1">
        <f>fact_sales_daily_final!A4611</f>
        <v>42012</v>
      </c>
      <c r="B4611" t="str">
        <f>fact_sales_daily_final!E4611</f>
        <v>M01AE</v>
      </c>
      <c r="C4611">
        <f>fact_sales_daily_final!F4611</f>
        <v>5</v>
      </c>
      <c r="D4611">
        <f>C4611 * VLOOKUP(B4611, finance_assumptions!A:B, 2, FALSE)</f>
        <v>5</v>
      </c>
      <c r="E4611">
        <f t="shared" ref="E4611:E4674" si="216">D4611 * 0.75</f>
        <v>3.75</v>
      </c>
      <c r="F4611">
        <f t="shared" ref="F4611:F4674" si="217">D4611 - E4611</f>
        <v>1.25</v>
      </c>
      <c r="G4611">
        <f t="shared" ref="G4611:G4674" si="218">IF(D4611=0, 0, F4611/D4611)</f>
        <v>0.25</v>
      </c>
    </row>
    <row r="4612" spans="1:7" x14ac:dyDescent="0.35">
      <c r="A4612" s="1">
        <f>fact_sales_daily_final!A4612</f>
        <v>42012</v>
      </c>
      <c r="B4612" t="str">
        <f>fact_sales_daily_final!E4612</f>
        <v>N02BA</v>
      </c>
      <c r="C4612">
        <f>fact_sales_daily_final!F4612</f>
        <v>4</v>
      </c>
      <c r="D4612">
        <f>C4612 * VLOOKUP(B4612, finance_assumptions!A:B, 2, FALSE)</f>
        <v>4</v>
      </c>
      <c r="E4612">
        <f t="shared" si="216"/>
        <v>3</v>
      </c>
      <c r="F4612">
        <f t="shared" si="217"/>
        <v>1</v>
      </c>
      <c r="G4612">
        <f t="shared" si="218"/>
        <v>0.25</v>
      </c>
    </row>
    <row r="4613" spans="1:7" x14ac:dyDescent="0.35">
      <c r="A4613" s="1">
        <f>fact_sales_daily_final!A4613</f>
        <v>42012</v>
      </c>
      <c r="B4613" t="str">
        <f>fact_sales_daily_final!E4613</f>
        <v>N02BE</v>
      </c>
      <c r="C4613">
        <f>fact_sales_daily_final!F4613</f>
        <v>19</v>
      </c>
      <c r="D4613">
        <f>C4613 * VLOOKUP(B4613, finance_assumptions!A:B, 2, FALSE)</f>
        <v>19</v>
      </c>
      <c r="E4613">
        <f t="shared" si="216"/>
        <v>14.25</v>
      </c>
      <c r="F4613">
        <f t="shared" si="217"/>
        <v>4.75</v>
      </c>
      <c r="G4613">
        <f t="shared" si="218"/>
        <v>0.25</v>
      </c>
    </row>
    <row r="4614" spans="1:7" x14ac:dyDescent="0.35">
      <c r="A4614" s="1">
        <f>fact_sales_daily_final!A4614</f>
        <v>42012</v>
      </c>
      <c r="B4614" t="str">
        <f>fact_sales_daily_final!E4614</f>
        <v>N05B</v>
      </c>
      <c r="C4614">
        <f>fact_sales_daily_final!F4614</f>
        <v>14</v>
      </c>
      <c r="D4614">
        <f>C4614 * VLOOKUP(B4614, finance_assumptions!A:B, 2, FALSE)</f>
        <v>14</v>
      </c>
      <c r="E4614">
        <f t="shared" si="216"/>
        <v>10.5</v>
      </c>
      <c r="F4614">
        <f t="shared" si="217"/>
        <v>3.5</v>
      </c>
      <c r="G4614">
        <f t="shared" si="218"/>
        <v>0.25</v>
      </c>
    </row>
    <row r="4615" spans="1:7" x14ac:dyDescent="0.35">
      <c r="A4615" s="1">
        <f>fact_sales_daily_final!A4615</f>
        <v>42012</v>
      </c>
      <c r="B4615" t="str">
        <f>fact_sales_daily_final!E4615</f>
        <v>N05C</v>
      </c>
      <c r="C4615">
        <f>fact_sales_daily_final!F4615</f>
        <v>0</v>
      </c>
      <c r="D4615">
        <f>C4615 * VLOOKUP(B4615, finance_assumptions!A:B, 2, FALSE)</f>
        <v>0</v>
      </c>
      <c r="E4615">
        <f t="shared" si="216"/>
        <v>0</v>
      </c>
      <c r="F4615">
        <f t="shared" si="217"/>
        <v>0</v>
      </c>
      <c r="G4615">
        <f t="shared" si="218"/>
        <v>0</v>
      </c>
    </row>
    <row r="4616" spans="1:7" x14ac:dyDescent="0.35">
      <c r="A4616" s="1">
        <f>fact_sales_daily_final!A4616</f>
        <v>42012</v>
      </c>
      <c r="B4616" t="str">
        <f>fact_sales_daily_final!E4616</f>
        <v>R03</v>
      </c>
      <c r="C4616">
        <f>fact_sales_daily_final!F4616</f>
        <v>0</v>
      </c>
      <c r="D4616">
        <f>C4616 * VLOOKUP(B4616, finance_assumptions!A:B, 2, FALSE)</f>
        <v>0</v>
      </c>
      <c r="E4616">
        <f t="shared" si="216"/>
        <v>0</v>
      </c>
      <c r="F4616">
        <f t="shared" si="217"/>
        <v>0</v>
      </c>
      <c r="G4616">
        <f t="shared" si="218"/>
        <v>0</v>
      </c>
    </row>
    <row r="4617" spans="1:7" x14ac:dyDescent="0.35">
      <c r="A4617" s="1">
        <f>fact_sales_daily_final!A4617</f>
        <v>42012</v>
      </c>
      <c r="B4617" t="str">
        <f>fact_sales_daily_final!E4617</f>
        <v>R06</v>
      </c>
      <c r="C4617">
        <f>fact_sales_daily_final!F4617</f>
        <v>2</v>
      </c>
      <c r="D4617">
        <f>C4617 * VLOOKUP(B4617, finance_assumptions!A:B, 2, FALSE)</f>
        <v>2</v>
      </c>
      <c r="E4617">
        <f t="shared" si="216"/>
        <v>1.5</v>
      </c>
      <c r="F4617">
        <f t="shared" si="217"/>
        <v>0.5</v>
      </c>
      <c r="G4617">
        <f t="shared" si="218"/>
        <v>0.25</v>
      </c>
    </row>
    <row r="4618" spans="1:7" x14ac:dyDescent="0.35">
      <c r="A4618" s="1">
        <f>fact_sales_daily_final!A4618</f>
        <v>42043</v>
      </c>
      <c r="B4618" t="str">
        <f>fact_sales_daily_final!E4618</f>
        <v>M01AB</v>
      </c>
      <c r="C4618">
        <f>fact_sales_daily_final!F4618</f>
        <v>5</v>
      </c>
      <c r="D4618">
        <f>C4618 * VLOOKUP(B4618, finance_assumptions!A:B, 2, FALSE)</f>
        <v>5</v>
      </c>
      <c r="E4618">
        <f t="shared" si="216"/>
        <v>3.75</v>
      </c>
      <c r="F4618">
        <f t="shared" si="217"/>
        <v>1.25</v>
      </c>
      <c r="G4618">
        <f t="shared" si="218"/>
        <v>0.25</v>
      </c>
    </row>
    <row r="4619" spans="1:7" x14ac:dyDescent="0.35">
      <c r="A4619" s="1">
        <f>fact_sales_daily_final!A4619</f>
        <v>42043</v>
      </c>
      <c r="B4619" t="str">
        <f>fact_sales_daily_final!E4619</f>
        <v>M01AE</v>
      </c>
      <c r="C4619">
        <f>fact_sales_daily_final!F4619</f>
        <v>6.7</v>
      </c>
      <c r="D4619">
        <f>C4619 * VLOOKUP(B4619, finance_assumptions!A:B, 2, FALSE)</f>
        <v>6.7</v>
      </c>
      <c r="E4619">
        <f t="shared" si="216"/>
        <v>5.0250000000000004</v>
      </c>
      <c r="F4619">
        <f t="shared" si="217"/>
        <v>1.6749999999999998</v>
      </c>
      <c r="G4619">
        <f t="shared" si="218"/>
        <v>0.24999999999999997</v>
      </c>
    </row>
    <row r="4620" spans="1:7" x14ac:dyDescent="0.35">
      <c r="A4620" s="1">
        <f>fact_sales_daily_final!A4620</f>
        <v>42043</v>
      </c>
      <c r="B4620" t="str">
        <f>fact_sales_daily_final!E4620</f>
        <v>N02BA</v>
      </c>
      <c r="C4620">
        <f>fact_sales_daily_final!F4620</f>
        <v>4</v>
      </c>
      <c r="D4620">
        <f>C4620 * VLOOKUP(B4620, finance_assumptions!A:B, 2, FALSE)</f>
        <v>4</v>
      </c>
      <c r="E4620">
        <f t="shared" si="216"/>
        <v>3</v>
      </c>
      <c r="F4620">
        <f t="shared" si="217"/>
        <v>1</v>
      </c>
      <c r="G4620">
        <f t="shared" si="218"/>
        <v>0.25</v>
      </c>
    </row>
    <row r="4621" spans="1:7" x14ac:dyDescent="0.35">
      <c r="A4621" s="1">
        <f>fact_sales_daily_final!A4621</f>
        <v>42043</v>
      </c>
      <c r="B4621" t="str">
        <f>fact_sales_daily_final!E4621</f>
        <v>N02BE</v>
      </c>
      <c r="C4621">
        <f>fact_sales_daily_final!F4621</f>
        <v>15</v>
      </c>
      <c r="D4621">
        <f>C4621 * VLOOKUP(B4621, finance_assumptions!A:B, 2, FALSE)</f>
        <v>15</v>
      </c>
      <c r="E4621">
        <f t="shared" si="216"/>
        <v>11.25</v>
      </c>
      <c r="F4621">
        <f t="shared" si="217"/>
        <v>3.75</v>
      </c>
      <c r="G4621">
        <f t="shared" si="218"/>
        <v>0.25</v>
      </c>
    </row>
    <row r="4622" spans="1:7" x14ac:dyDescent="0.35">
      <c r="A4622" s="1">
        <f>fact_sales_daily_final!A4622</f>
        <v>42043</v>
      </c>
      <c r="B4622" t="str">
        <f>fact_sales_daily_final!E4622</f>
        <v>N05B</v>
      </c>
      <c r="C4622">
        <f>fact_sales_daily_final!F4622</f>
        <v>9</v>
      </c>
      <c r="D4622">
        <f>C4622 * VLOOKUP(B4622, finance_assumptions!A:B, 2, FALSE)</f>
        <v>9</v>
      </c>
      <c r="E4622">
        <f t="shared" si="216"/>
        <v>6.75</v>
      </c>
      <c r="F4622">
        <f t="shared" si="217"/>
        <v>2.25</v>
      </c>
      <c r="G4622">
        <f t="shared" si="218"/>
        <v>0.25</v>
      </c>
    </row>
    <row r="4623" spans="1:7" x14ac:dyDescent="0.35">
      <c r="A4623" s="1">
        <f>fact_sales_daily_final!A4623</f>
        <v>42043</v>
      </c>
      <c r="B4623" t="str">
        <f>fact_sales_daily_final!E4623</f>
        <v>N05C</v>
      </c>
      <c r="C4623">
        <f>fact_sales_daily_final!F4623</f>
        <v>0</v>
      </c>
      <c r="D4623">
        <f>C4623 * VLOOKUP(B4623, finance_assumptions!A:B, 2, FALSE)</f>
        <v>0</v>
      </c>
      <c r="E4623">
        <f t="shared" si="216"/>
        <v>0</v>
      </c>
      <c r="F4623">
        <f t="shared" si="217"/>
        <v>0</v>
      </c>
      <c r="G4623">
        <f t="shared" si="218"/>
        <v>0</v>
      </c>
    </row>
    <row r="4624" spans="1:7" x14ac:dyDescent="0.35">
      <c r="A4624" s="1">
        <f>fact_sales_daily_final!A4624</f>
        <v>42043</v>
      </c>
      <c r="B4624" t="str">
        <f>fact_sales_daily_final!E4624</f>
        <v>R03</v>
      </c>
      <c r="C4624">
        <f>fact_sales_daily_final!F4624</f>
        <v>0</v>
      </c>
      <c r="D4624">
        <f>C4624 * VLOOKUP(B4624, finance_assumptions!A:B, 2, FALSE)</f>
        <v>0</v>
      </c>
      <c r="E4624">
        <f t="shared" si="216"/>
        <v>0</v>
      </c>
      <c r="F4624">
        <f t="shared" si="217"/>
        <v>0</v>
      </c>
      <c r="G4624">
        <f t="shared" si="218"/>
        <v>0</v>
      </c>
    </row>
    <row r="4625" spans="1:7" x14ac:dyDescent="0.35">
      <c r="A4625" s="1">
        <f>fact_sales_daily_final!A4625</f>
        <v>42043</v>
      </c>
      <c r="B4625" t="str">
        <f>fact_sales_daily_final!E4625</f>
        <v>R06</v>
      </c>
      <c r="C4625">
        <f>fact_sales_daily_final!F4625</f>
        <v>2</v>
      </c>
      <c r="D4625">
        <f>C4625 * VLOOKUP(B4625, finance_assumptions!A:B, 2, FALSE)</f>
        <v>2</v>
      </c>
      <c r="E4625">
        <f t="shared" si="216"/>
        <v>1.5</v>
      </c>
      <c r="F4625">
        <f t="shared" si="217"/>
        <v>0.5</v>
      </c>
      <c r="G4625">
        <f t="shared" si="218"/>
        <v>0.25</v>
      </c>
    </row>
    <row r="4626" spans="1:7" x14ac:dyDescent="0.35">
      <c r="A4626" s="1">
        <f>fact_sales_daily_final!A4626</f>
        <v>42071</v>
      </c>
      <c r="B4626" t="str">
        <f>fact_sales_daily_final!E4626</f>
        <v>M01AB</v>
      </c>
      <c r="C4626">
        <f>fact_sales_daily_final!F4626</f>
        <v>1.5</v>
      </c>
      <c r="D4626">
        <f>C4626 * VLOOKUP(B4626, finance_assumptions!A:B, 2, FALSE)</f>
        <v>1.5</v>
      </c>
      <c r="E4626">
        <f t="shared" si="216"/>
        <v>1.125</v>
      </c>
      <c r="F4626">
        <f t="shared" si="217"/>
        <v>0.375</v>
      </c>
      <c r="G4626">
        <f t="shared" si="218"/>
        <v>0.25</v>
      </c>
    </row>
    <row r="4627" spans="1:7" x14ac:dyDescent="0.35">
      <c r="A4627" s="1">
        <f>fact_sales_daily_final!A4627</f>
        <v>42071</v>
      </c>
      <c r="B4627" t="str">
        <f>fact_sales_daily_final!E4627</f>
        <v>M01AE</v>
      </c>
      <c r="C4627">
        <f>fact_sales_daily_final!F4627</f>
        <v>2.33</v>
      </c>
      <c r="D4627">
        <f>C4627 * VLOOKUP(B4627, finance_assumptions!A:B, 2, FALSE)</f>
        <v>2.33</v>
      </c>
      <c r="E4627">
        <f t="shared" si="216"/>
        <v>1.7475000000000001</v>
      </c>
      <c r="F4627">
        <f t="shared" si="217"/>
        <v>0.58250000000000002</v>
      </c>
      <c r="G4627">
        <f t="shared" si="218"/>
        <v>0.25</v>
      </c>
    </row>
    <row r="4628" spans="1:7" x14ac:dyDescent="0.35">
      <c r="A4628" s="1">
        <f>fact_sales_daily_final!A4628</f>
        <v>42071</v>
      </c>
      <c r="B4628" t="str">
        <f>fact_sales_daily_final!E4628</f>
        <v>N02BA</v>
      </c>
      <c r="C4628">
        <f>fact_sales_daily_final!F4628</f>
        <v>1.5</v>
      </c>
      <c r="D4628">
        <f>C4628 * VLOOKUP(B4628, finance_assumptions!A:B, 2, FALSE)</f>
        <v>1.5</v>
      </c>
      <c r="E4628">
        <f t="shared" si="216"/>
        <v>1.125</v>
      </c>
      <c r="F4628">
        <f t="shared" si="217"/>
        <v>0.375</v>
      </c>
      <c r="G4628">
        <f t="shared" si="218"/>
        <v>0.25</v>
      </c>
    </row>
    <row r="4629" spans="1:7" x14ac:dyDescent="0.35">
      <c r="A4629" s="1">
        <f>fact_sales_daily_final!A4629</f>
        <v>42071</v>
      </c>
      <c r="B4629" t="str">
        <f>fact_sales_daily_final!E4629</f>
        <v>N02BE</v>
      </c>
      <c r="C4629">
        <f>fact_sales_daily_final!F4629</f>
        <v>23</v>
      </c>
      <c r="D4629">
        <f>C4629 * VLOOKUP(B4629, finance_assumptions!A:B, 2, FALSE)</f>
        <v>23</v>
      </c>
      <c r="E4629">
        <f t="shared" si="216"/>
        <v>17.25</v>
      </c>
      <c r="F4629">
        <f t="shared" si="217"/>
        <v>5.75</v>
      </c>
      <c r="G4629">
        <f t="shared" si="218"/>
        <v>0.25</v>
      </c>
    </row>
    <row r="4630" spans="1:7" x14ac:dyDescent="0.35">
      <c r="A4630" s="1">
        <f>fact_sales_daily_final!A4630</f>
        <v>42071</v>
      </c>
      <c r="B4630" t="str">
        <f>fact_sales_daily_final!E4630</f>
        <v>N05B</v>
      </c>
      <c r="C4630">
        <f>fact_sales_daily_final!F4630</f>
        <v>3.5</v>
      </c>
      <c r="D4630">
        <f>C4630 * VLOOKUP(B4630, finance_assumptions!A:B, 2, FALSE)</f>
        <v>3.5</v>
      </c>
      <c r="E4630">
        <f t="shared" si="216"/>
        <v>2.625</v>
      </c>
      <c r="F4630">
        <f t="shared" si="217"/>
        <v>0.875</v>
      </c>
      <c r="G4630">
        <f t="shared" si="218"/>
        <v>0.25</v>
      </c>
    </row>
    <row r="4631" spans="1:7" x14ac:dyDescent="0.35">
      <c r="A4631" s="1">
        <f>fact_sales_daily_final!A4631</f>
        <v>42071</v>
      </c>
      <c r="B4631" t="str">
        <f>fact_sales_daily_final!E4631</f>
        <v>N05C</v>
      </c>
      <c r="C4631">
        <f>fact_sales_daily_final!F4631</f>
        <v>1</v>
      </c>
      <c r="D4631">
        <f>C4631 * VLOOKUP(B4631, finance_assumptions!A:B, 2, FALSE)</f>
        <v>1</v>
      </c>
      <c r="E4631">
        <f t="shared" si="216"/>
        <v>0.75</v>
      </c>
      <c r="F4631">
        <f t="shared" si="217"/>
        <v>0.25</v>
      </c>
      <c r="G4631">
        <f t="shared" si="218"/>
        <v>0.25</v>
      </c>
    </row>
    <row r="4632" spans="1:7" x14ac:dyDescent="0.35">
      <c r="A4632" s="1">
        <f>fact_sales_daily_final!A4632</f>
        <v>42071</v>
      </c>
      <c r="B4632" t="str">
        <f>fact_sales_daily_final!E4632</f>
        <v>R03</v>
      </c>
      <c r="C4632">
        <f>fact_sales_daily_final!F4632</f>
        <v>5</v>
      </c>
      <c r="D4632">
        <f>C4632 * VLOOKUP(B4632, finance_assumptions!A:B, 2, FALSE)</f>
        <v>5</v>
      </c>
      <c r="E4632">
        <f t="shared" si="216"/>
        <v>3.75</v>
      </c>
      <c r="F4632">
        <f t="shared" si="217"/>
        <v>1.25</v>
      </c>
      <c r="G4632">
        <f t="shared" si="218"/>
        <v>0.25</v>
      </c>
    </row>
    <row r="4633" spans="1:7" x14ac:dyDescent="0.35">
      <c r="A4633" s="1">
        <f>fact_sales_daily_final!A4633</f>
        <v>42071</v>
      </c>
      <c r="B4633" t="str">
        <f>fact_sales_daily_final!E4633</f>
        <v>R06</v>
      </c>
      <c r="C4633">
        <f>fact_sales_daily_final!F4633</f>
        <v>1</v>
      </c>
      <c r="D4633">
        <f>C4633 * VLOOKUP(B4633, finance_assumptions!A:B, 2, FALSE)</f>
        <v>1</v>
      </c>
      <c r="E4633">
        <f t="shared" si="216"/>
        <v>0.75</v>
      </c>
      <c r="F4633">
        <f t="shared" si="217"/>
        <v>0.25</v>
      </c>
      <c r="G4633">
        <f t="shared" si="218"/>
        <v>0.25</v>
      </c>
    </row>
    <row r="4634" spans="1:7" x14ac:dyDescent="0.35">
      <c r="A4634" s="1">
        <f>fact_sales_daily_final!A4634</f>
        <v>42102</v>
      </c>
      <c r="B4634" t="str">
        <f>fact_sales_daily_final!E4634</f>
        <v>M01AB</v>
      </c>
      <c r="C4634">
        <f>fact_sales_daily_final!F4634</f>
        <v>6.34</v>
      </c>
      <c r="D4634">
        <f>C4634 * VLOOKUP(B4634, finance_assumptions!A:B, 2, FALSE)</f>
        <v>6.34</v>
      </c>
      <c r="E4634">
        <f t="shared" si="216"/>
        <v>4.7549999999999999</v>
      </c>
      <c r="F4634">
        <f t="shared" si="217"/>
        <v>1.585</v>
      </c>
      <c r="G4634">
        <f t="shared" si="218"/>
        <v>0.25</v>
      </c>
    </row>
    <row r="4635" spans="1:7" x14ac:dyDescent="0.35">
      <c r="A4635" s="1">
        <f>fact_sales_daily_final!A4635</f>
        <v>42102</v>
      </c>
      <c r="B4635" t="str">
        <f>fact_sales_daily_final!E4635</f>
        <v>M01AE</v>
      </c>
      <c r="C4635">
        <f>fact_sales_daily_final!F4635</f>
        <v>2.33</v>
      </c>
      <c r="D4635">
        <f>C4635 * VLOOKUP(B4635, finance_assumptions!A:B, 2, FALSE)</f>
        <v>2.33</v>
      </c>
      <c r="E4635">
        <f t="shared" si="216"/>
        <v>1.7475000000000001</v>
      </c>
      <c r="F4635">
        <f t="shared" si="217"/>
        <v>0.58250000000000002</v>
      </c>
      <c r="G4635">
        <f t="shared" si="218"/>
        <v>0.25</v>
      </c>
    </row>
    <row r="4636" spans="1:7" x14ac:dyDescent="0.35">
      <c r="A4636" s="1">
        <f>fact_sales_daily_final!A4636</f>
        <v>42102</v>
      </c>
      <c r="B4636" t="str">
        <f>fact_sales_daily_final!E4636</f>
        <v>N02BA</v>
      </c>
      <c r="C4636">
        <f>fact_sales_daily_final!F4636</f>
        <v>3</v>
      </c>
      <c r="D4636">
        <f>C4636 * VLOOKUP(B4636, finance_assumptions!A:B, 2, FALSE)</f>
        <v>3</v>
      </c>
      <c r="E4636">
        <f t="shared" si="216"/>
        <v>2.25</v>
      </c>
      <c r="F4636">
        <f t="shared" si="217"/>
        <v>0.75</v>
      </c>
      <c r="G4636">
        <f t="shared" si="218"/>
        <v>0.25</v>
      </c>
    </row>
    <row r="4637" spans="1:7" x14ac:dyDescent="0.35">
      <c r="A4637" s="1">
        <f>fact_sales_daily_final!A4637</f>
        <v>42102</v>
      </c>
      <c r="B4637" t="str">
        <f>fact_sales_daily_final!E4637</f>
        <v>N02BE</v>
      </c>
      <c r="C4637">
        <f>fact_sales_daily_final!F4637</f>
        <v>23</v>
      </c>
      <c r="D4637">
        <f>C4637 * VLOOKUP(B4637, finance_assumptions!A:B, 2, FALSE)</f>
        <v>23</v>
      </c>
      <c r="E4637">
        <f t="shared" si="216"/>
        <v>17.25</v>
      </c>
      <c r="F4637">
        <f t="shared" si="217"/>
        <v>5.75</v>
      </c>
      <c r="G4637">
        <f t="shared" si="218"/>
        <v>0.25</v>
      </c>
    </row>
    <row r="4638" spans="1:7" x14ac:dyDescent="0.35">
      <c r="A4638" s="1">
        <f>fact_sales_daily_final!A4638</f>
        <v>42102</v>
      </c>
      <c r="B4638" t="str">
        <f>fact_sales_daily_final!E4638</f>
        <v>N05B</v>
      </c>
      <c r="C4638">
        <f>fact_sales_daily_final!F4638</f>
        <v>5</v>
      </c>
      <c r="D4638">
        <f>C4638 * VLOOKUP(B4638, finance_assumptions!A:B, 2, FALSE)</f>
        <v>5</v>
      </c>
      <c r="E4638">
        <f t="shared" si="216"/>
        <v>3.75</v>
      </c>
      <c r="F4638">
        <f t="shared" si="217"/>
        <v>1.25</v>
      </c>
      <c r="G4638">
        <f t="shared" si="218"/>
        <v>0.25</v>
      </c>
    </row>
    <row r="4639" spans="1:7" x14ac:dyDescent="0.35">
      <c r="A4639" s="1">
        <f>fact_sales_daily_final!A4639</f>
        <v>42102</v>
      </c>
      <c r="B4639" t="str">
        <f>fact_sales_daily_final!E4639</f>
        <v>N05C</v>
      </c>
      <c r="C4639">
        <f>fact_sales_daily_final!F4639</f>
        <v>1</v>
      </c>
      <c r="D4639">
        <f>C4639 * VLOOKUP(B4639, finance_assumptions!A:B, 2, FALSE)</f>
        <v>1</v>
      </c>
      <c r="E4639">
        <f t="shared" si="216"/>
        <v>0.75</v>
      </c>
      <c r="F4639">
        <f t="shared" si="217"/>
        <v>0.25</v>
      </c>
      <c r="G4639">
        <f t="shared" si="218"/>
        <v>0.25</v>
      </c>
    </row>
    <row r="4640" spans="1:7" x14ac:dyDescent="0.35">
      <c r="A4640" s="1">
        <f>fact_sales_daily_final!A4640</f>
        <v>42102</v>
      </c>
      <c r="B4640" t="str">
        <f>fact_sales_daily_final!E4640</f>
        <v>R03</v>
      </c>
      <c r="C4640">
        <f>fact_sales_daily_final!F4640</f>
        <v>0</v>
      </c>
      <c r="D4640">
        <f>C4640 * VLOOKUP(B4640, finance_assumptions!A:B, 2, FALSE)</f>
        <v>0</v>
      </c>
      <c r="E4640">
        <f t="shared" si="216"/>
        <v>0</v>
      </c>
      <c r="F4640">
        <f t="shared" si="217"/>
        <v>0</v>
      </c>
      <c r="G4640">
        <f t="shared" si="218"/>
        <v>0</v>
      </c>
    </row>
    <row r="4641" spans="1:7" x14ac:dyDescent="0.35">
      <c r="A4641" s="1">
        <f>fact_sales_daily_final!A4641</f>
        <v>42102</v>
      </c>
      <c r="B4641" t="str">
        <f>fact_sales_daily_final!E4641</f>
        <v>R06</v>
      </c>
      <c r="C4641">
        <f>fact_sales_daily_final!F4641</f>
        <v>4</v>
      </c>
      <c r="D4641">
        <f>C4641 * VLOOKUP(B4641, finance_assumptions!A:B, 2, FALSE)</f>
        <v>4</v>
      </c>
      <c r="E4641">
        <f t="shared" si="216"/>
        <v>3</v>
      </c>
      <c r="F4641">
        <f t="shared" si="217"/>
        <v>1</v>
      </c>
      <c r="G4641">
        <f t="shared" si="218"/>
        <v>0.25</v>
      </c>
    </row>
    <row r="4642" spans="1:7" x14ac:dyDescent="0.35">
      <c r="A4642" s="1">
        <f>fact_sales_daily_final!A4642</f>
        <v>42132</v>
      </c>
      <c r="B4642" t="str">
        <f>fact_sales_daily_final!E4642</f>
        <v>M01AB</v>
      </c>
      <c r="C4642">
        <f>fact_sales_daily_final!F4642</f>
        <v>5</v>
      </c>
      <c r="D4642">
        <f>C4642 * VLOOKUP(B4642, finance_assumptions!A:B, 2, FALSE)</f>
        <v>5</v>
      </c>
      <c r="E4642">
        <f t="shared" si="216"/>
        <v>3.75</v>
      </c>
      <c r="F4642">
        <f t="shared" si="217"/>
        <v>1.25</v>
      </c>
      <c r="G4642">
        <f t="shared" si="218"/>
        <v>0.25</v>
      </c>
    </row>
    <row r="4643" spans="1:7" x14ac:dyDescent="0.35">
      <c r="A4643" s="1">
        <f>fact_sales_daily_final!A4643</f>
        <v>42132</v>
      </c>
      <c r="B4643" t="str">
        <f>fact_sales_daily_final!E4643</f>
        <v>M01AE</v>
      </c>
      <c r="C4643">
        <f>fact_sales_daily_final!F4643</f>
        <v>3.33</v>
      </c>
      <c r="D4643">
        <f>C4643 * VLOOKUP(B4643, finance_assumptions!A:B, 2, FALSE)</f>
        <v>3.33</v>
      </c>
      <c r="E4643">
        <f t="shared" si="216"/>
        <v>2.4975000000000001</v>
      </c>
      <c r="F4643">
        <f t="shared" si="217"/>
        <v>0.83250000000000002</v>
      </c>
      <c r="G4643">
        <f t="shared" si="218"/>
        <v>0.25</v>
      </c>
    </row>
    <row r="4644" spans="1:7" x14ac:dyDescent="0.35">
      <c r="A4644" s="1">
        <f>fact_sales_daily_final!A4644</f>
        <v>42132</v>
      </c>
      <c r="B4644" t="str">
        <f>fact_sales_daily_final!E4644</f>
        <v>N02BA</v>
      </c>
      <c r="C4644">
        <f>fact_sales_daily_final!F4644</f>
        <v>4.2</v>
      </c>
      <c r="D4644">
        <f>C4644 * VLOOKUP(B4644, finance_assumptions!A:B, 2, FALSE)</f>
        <v>4.2</v>
      </c>
      <c r="E4644">
        <f t="shared" si="216"/>
        <v>3.1500000000000004</v>
      </c>
      <c r="F4644">
        <f t="shared" si="217"/>
        <v>1.0499999999999998</v>
      </c>
      <c r="G4644">
        <f t="shared" si="218"/>
        <v>0.24999999999999994</v>
      </c>
    </row>
    <row r="4645" spans="1:7" x14ac:dyDescent="0.35">
      <c r="A4645" s="1">
        <f>fact_sales_daily_final!A4645</f>
        <v>42132</v>
      </c>
      <c r="B4645" t="str">
        <f>fact_sales_daily_final!E4645</f>
        <v>N02BE</v>
      </c>
      <c r="C4645">
        <f>fact_sales_daily_final!F4645</f>
        <v>22.2</v>
      </c>
      <c r="D4645">
        <f>C4645 * VLOOKUP(B4645, finance_assumptions!A:B, 2, FALSE)</f>
        <v>22.2</v>
      </c>
      <c r="E4645">
        <f t="shared" si="216"/>
        <v>16.649999999999999</v>
      </c>
      <c r="F4645">
        <f t="shared" si="217"/>
        <v>5.5500000000000007</v>
      </c>
      <c r="G4645">
        <f t="shared" si="218"/>
        <v>0.25000000000000006</v>
      </c>
    </row>
    <row r="4646" spans="1:7" x14ac:dyDescent="0.35">
      <c r="A4646" s="1">
        <f>fact_sales_daily_final!A4646</f>
        <v>42132</v>
      </c>
      <c r="B4646" t="str">
        <f>fact_sales_daily_final!E4646</f>
        <v>N05B</v>
      </c>
      <c r="C4646">
        <f>fact_sales_daily_final!F4646</f>
        <v>3.5</v>
      </c>
      <c r="D4646">
        <f>C4646 * VLOOKUP(B4646, finance_assumptions!A:B, 2, FALSE)</f>
        <v>3.5</v>
      </c>
      <c r="E4646">
        <f t="shared" si="216"/>
        <v>2.625</v>
      </c>
      <c r="F4646">
        <f t="shared" si="217"/>
        <v>0.875</v>
      </c>
      <c r="G4646">
        <f t="shared" si="218"/>
        <v>0.25</v>
      </c>
    </row>
    <row r="4647" spans="1:7" x14ac:dyDescent="0.35">
      <c r="A4647" s="1">
        <f>fact_sales_daily_final!A4647</f>
        <v>42132</v>
      </c>
      <c r="B4647" t="str">
        <f>fact_sales_daily_final!E4647</f>
        <v>N05C</v>
      </c>
      <c r="C4647">
        <f>fact_sales_daily_final!F4647</f>
        <v>0</v>
      </c>
      <c r="D4647">
        <f>C4647 * VLOOKUP(B4647, finance_assumptions!A:B, 2, FALSE)</f>
        <v>0</v>
      </c>
      <c r="E4647">
        <f t="shared" si="216"/>
        <v>0</v>
      </c>
      <c r="F4647">
        <f t="shared" si="217"/>
        <v>0</v>
      </c>
      <c r="G4647">
        <f t="shared" si="218"/>
        <v>0</v>
      </c>
    </row>
    <row r="4648" spans="1:7" x14ac:dyDescent="0.35">
      <c r="A4648" s="1">
        <f>fact_sales_daily_final!A4648</f>
        <v>42132</v>
      </c>
      <c r="B4648" t="str">
        <f>fact_sales_daily_final!E4648</f>
        <v>R03</v>
      </c>
      <c r="C4648">
        <f>fact_sales_daily_final!F4648</f>
        <v>0</v>
      </c>
      <c r="D4648">
        <f>C4648 * VLOOKUP(B4648, finance_assumptions!A:B, 2, FALSE)</f>
        <v>0</v>
      </c>
      <c r="E4648">
        <f t="shared" si="216"/>
        <v>0</v>
      </c>
      <c r="F4648">
        <f t="shared" si="217"/>
        <v>0</v>
      </c>
      <c r="G4648">
        <f t="shared" si="218"/>
        <v>0</v>
      </c>
    </row>
    <row r="4649" spans="1:7" x14ac:dyDescent="0.35">
      <c r="A4649" s="1">
        <f>fact_sales_daily_final!A4649</f>
        <v>42132</v>
      </c>
      <c r="B4649" t="str">
        <f>fact_sales_daily_final!E4649</f>
        <v>R06</v>
      </c>
      <c r="C4649">
        <f>fact_sales_daily_final!F4649</f>
        <v>1</v>
      </c>
      <c r="D4649">
        <f>C4649 * VLOOKUP(B4649, finance_assumptions!A:B, 2, FALSE)</f>
        <v>1</v>
      </c>
      <c r="E4649">
        <f t="shared" si="216"/>
        <v>0.75</v>
      </c>
      <c r="F4649">
        <f t="shared" si="217"/>
        <v>0.25</v>
      </c>
      <c r="G4649">
        <f t="shared" si="218"/>
        <v>0.25</v>
      </c>
    </row>
    <row r="4650" spans="1:7" x14ac:dyDescent="0.35">
      <c r="A4650" s="1">
        <f>fact_sales_daily_final!A4650</f>
        <v>42163</v>
      </c>
      <c r="B4650" t="str">
        <f>fact_sales_daily_final!E4650</f>
        <v>M01AB</v>
      </c>
      <c r="C4650">
        <f>fact_sales_daily_final!F4650</f>
        <v>5.33</v>
      </c>
      <c r="D4650">
        <f>C4650 * VLOOKUP(B4650, finance_assumptions!A:B, 2, FALSE)</f>
        <v>5.33</v>
      </c>
      <c r="E4650">
        <f t="shared" si="216"/>
        <v>3.9975000000000001</v>
      </c>
      <c r="F4650">
        <f t="shared" si="217"/>
        <v>1.3325</v>
      </c>
      <c r="G4650">
        <f t="shared" si="218"/>
        <v>0.25</v>
      </c>
    </row>
    <row r="4651" spans="1:7" x14ac:dyDescent="0.35">
      <c r="A4651" s="1">
        <f>fact_sales_daily_final!A4651</f>
        <v>42163</v>
      </c>
      <c r="B4651" t="str">
        <f>fact_sales_daily_final!E4651</f>
        <v>M01AE</v>
      </c>
      <c r="C4651">
        <f>fact_sales_daily_final!F4651</f>
        <v>1.67</v>
      </c>
      <c r="D4651">
        <f>C4651 * VLOOKUP(B4651, finance_assumptions!A:B, 2, FALSE)</f>
        <v>1.67</v>
      </c>
      <c r="E4651">
        <f t="shared" si="216"/>
        <v>1.2524999999999999</v>
      </c>
      <c r="F4651">
        <f t="shared" si="217"/>
        <v>0.41749999999999998</v>
      </c>
      <c r="G4651">
        <f t="shared" si="218"/>
        <v>0.25</v>
      </c>
    </row>
    <row r="4652" spans="1:7" x14ac:dyDescent="0.35">
      <c r="A4652" s="1">
        <f>fact_sales_daily_final!A4652</f>
        <v>42163</v>
      </c>
      <c r="B4652" t="str">
        <f>fact_sales_daily_final!E4652</f>
        <v>N02BA</v>
      </c>
      <c r="C4652">
        <f>fact_sales_daily_final!F4652</f>
        <v>8</v>
      </c>
      <c r="D4652">
        <f>C4652 * VLOOKUP(B4652, finance_assumptions!A:B, 2, FALSE)</f>
        <v>8</v>
      </c>
      <c r="E4652">
        <f t="shared" si="216"/>
        <v>6</v>
      </c>
      <c r="F4652">
        <f t="shared" si="217"/>
        <v>2</v>
      </c>
      <c r="G4652">
        <f t="shared" si="218"/>
        <v>0.25</v>
      </c>
    </row>
    <row r="4653" spans="1:7" x14ac:dyDescent="0.35">
      <c r="A4653" s="1">
        <f>fact_sales_daily_final!A4653</f>
        <v>42163</v>
      </c>
      <c r="B4653" t="str">
        <f>fact_sales_daily_final!E4653</f>
        <v>N02BE</v>
      </c>
      <c r="C4653">
        <f>fact_sales_daily_final!F4653</f>
        <v>35</v>
      </c>
      <c r="D4653">
        <f>C4653 * VLOOKUP(B4653, finance_assumptions!A:B, 2, FALSE)</f>
        <v>35</v>
      </c>
      <c r="E4653">
        <f t="shared" si="216"/>
        <v>26.25</v>
      </c>
      <c r="F4653">
        <f t="shared" si="217"/>
        <v>8.75</v>
      </c>
      <c r="G4653">
        <f t="shared" si="218"/>
        <v>0.25</v>
      </c>
    </row>
    <row r="4654" spans="1:7" x14ac:dyDescent="0.35">
      <c r="A4654" s="1">
        <f>fact_sales_daily_final!A4654</f>
        <v>42163</v>
      </c>
      <c r="B4654" t="str">
        <f>fact_sales_daily_final!E4654</f>
        <v>N05B</v>
      </c>
      <c r="C4654">
        <f>fact_sales_daily_final!F4654</f>
        <v>11</v>
      </c>
      <c r="D4654">
        <f>C4654 * VLOOKUP(B4654, finance_assumptions!A:B, 2, FALSE)</f>
        <v>11</v>
      </c>
      <c r="E4654">
        <f t="shared" si="216"/>
        <v>8.25</v>
      </c>
      <c r="F4654">
        <f t="shared" si="217"/>
        <v>2.75</v>
      </c>
      <c r="G4654">
        <f t="shared" si="218"/>
        <v>0.25</v>
      </c>
    </row>
    <row r="4655" spans="1:7" x14ac:dyDescent="0.35">
      <c r="A4655" s="1">
        <f>fact_sales_daily_final!A4655</f>
        <v>42163</v>
      </c>
      <c r="B4655" t="str">
        <f>fact_sales_daily_final!E4655</f>
        <v>N05C</v>
      </c>
      <c r="C4655">
        <f>fact_sales_daily_final!F4655</f>
        <v>0</v>
      </c>
      <c r="D4655">
        <f>C4655 * VLOOKUP(B4655, finance_assumptions!A:B, 2, FALSE)</f>
        <v>0</v>
      </c>
      <c r="E4655">
        <f t="shared" si="216"/>
        <v>0</v>
      </c>
      <c r="F4655">
        <f t="shared" si="217"/>
        <v>0</v>
      </c>
      <c r="G4655">
        <f t="shared" si="218"/>
        <v>0</v>
      </c>
    </row>
    <row r="4656" spans="1:7" x14ac:dyDescent="0.35">
      <c r="A4656" s="1">
        <f>fact_sales_daily_final!A4656</f>
        <v>42163</v>
      </c>
      <c r="B4656" t="str">
        <f>fact_sales_daily_final!E4656</f>
        <v>R03</v>
      </c>
      <c r="C4656">
        <f>fact_sales_daily_final!F4656</f>
        <v>3</v>
      </c>
      <c r="D4656">
        <f>C4656 * VLOOKUP(B4656, finance_assumptions!A:B, 2, FALSE)</f>
        <v>3</v>
      </c>
      <c r="E4656">
        <f t="shared" si="216"/>
        <v>2.25</v>
      </c>
      <c r="F4656">
        <f t="shared" si="217"/>
        <v>0.75</v>
      </c>
      <c r="G4656">
        <f t="shared" si="218"/>
        <v>0.25</v>
      </c>
    </row>
    <row r="4657" spans="1:7" x14ac:dyDescent="0.35">
      <c r="A4657" s="1">
        <f>fact_sales_daily_final!A4657</f>
        <v>42163</v>
      </c>
      <c r="B4657" t="str">
        <f>fact_sales_daily_final!E4657</f>
        <v>R06</v>
      </c>
      <c r="C4657">
        <f>fact_sales_daily_final!F4657</f>
        <v>2</v>
      </c>
      <c r="D4657">
        <f>C4657 * VLOOKUP(B4657, finance_assumptions!A:B, 2, FALSE)</f>
        <v>2</v>
      </c>
      <c r="E4657">
        <f t="shared" si="216"/>
        <v>1.5</v>
      </c>
      <c r="F4657">
        <f t="shared" si="217"/>
        <v>0.5</v>
      </c>
      <c r="G4657">
        <f t="shared" si="218"/>
        <v>0.25</v>
      </c>
    </row>
    <row r="4658" spans="1:7" x14ac:dyDescent="0.35">
      <c r="A4658" s="1">
        <f>fact_sales_daily_final!A4658</f>
        <v>42193</v>
      </c>
      <c r="B4658" t="str">
        <f>fact_sales_daily_final!E4658</f>
        <v>M01AB</v>
      </c>
      <c r="C4658">
        <f>fact_sales_daily_final!F4658</f>
        <v>4.33</v>
      </c>
      <c r="D4658">
        <f>C4658 * VLOOKUP(B4658, finance_assumptions!A:B, 2, FALSE)</f>
        <v>4.33</v>
      </c>
      <c r="E4658">
        <f t="shared" si="216"/>
        <v>3.2475000000000001</v>
      </c>
      <c r="F4658">
        <f t="shared" si="217"/>
        <v>1.0825</v>
      </c>
      <c r="G4658">
        <f t="shared" si="218"/>
        <v>0.25</v>
      </c>
    </row>
    <row r="4659" spans="1:7" x14ac:dyDescent="0.35">
      <c r="A4659" s="1">
        <f>fact_sales_daily_final!A4659</f>
        <v>42193</v>
      </c>
      <c r="B4659" t="str">
        <f>fact_sales_daily_final!E4659</f>
        <v>M01AE</v>
      </c>
      <c r="C4659">
        <f>fact_sales_daily_final!F4659</f>
        <v>4</v>
      </c>
      <c r="D4659">
        <f>C4659 * VLOOKUP(B4659, finance_assumptions!A:B, 2, FALSE)</f>
        <v>4</v>
      </c>
      <c r="E4659">
        <f t="shared" si="216"/>
        <v>3</v>
      </c>
      <c r="F4659">
        <f t="shared" si="217"/>
        <v>1</v>
      </c>
      <c r="G4659">
        <f t="shared" si="218"/>
        <v>0.25</v>
      </c>
    </row>
    <row r="4660" spans="1:7" x14ac:dyDescent="0.35">
      <c r="A4660" s="1">
        <f>fact_sales_daily_final!A4660</f>
        <v>42193</v>
      </c>
      <c r="B4660" t="str">
        <f>fact_sales_daily_final!E4660</f>
        <v>N02BA</v>
      </c>
      <c r="C4660">
        <f>fact_sales_daily_final!F4660</f>
        <v>6</v>
      </c>
      <c r="D4660">
        <f>C4660 * VLOOKUP(B4660, finance_assumptions!A:B, 2, FALSE)</f>
        <v>6</v>
      </c>
      <c r="E4660">
        <f t="shared" si="216"/>
        <v>4.5</v>
      </c>
      <c r="F4660">
        <f t="shared" si="217"/>
        <v>1.5</v>
      </c>
      <c r="G4660">
        <f t="shared" si="218"/>
        <v>0.25</v>
      </c>
    </row>
    <row r="4661" spans="1:7" x14ac:dyDescent="0.35">
      <c r="A4661" s="1">
        <f>fact_sales_daily_final!A4661</f>
        <v>42193</v>
      </c>
      <c r="B4661" t="str">
        <f>fact_sales_daily_final!E4661</f>
        <v>N02BE</v>
      </c>
      <c r="C4661">
        <f>fact_sales_daily_final!F4661</f>
        <v>22</v>
      </c>
      <c r="D4661">
        <f>C4661 * VLOOKUP(B4661, finance_assumptions!A:B, 2, FALSE)</f>
        <v>22</v>
      </c>
      <c r="E4661">
        <f t="shared" si="216"/>
        <v>16.5</v>
      </c>
      <c r="F4661">
        <f t="shared" si="217"/>
        <v>5.5</v>
      </c>
      <c r="G4661">
        <f t="shared" si="218"/>
        <v>0.25</v>
      </c>
    </row>
    <row r="4662" spans="1:7" x14ac:dyDescent="0.35">
      <c r="A4662" s="1">
        <f>fact_sales_daily_final!A4662</f>
        <v>42193</v>
      </c>
      <c r="B4662" t="str">
        <f>fact_sales_daily_final!E4662</f>
        <v>N05B</v>
      </c>
      <c r="C4662">
        <f>fact_sales_daily_final!F4662</f>
        <v>9</v>
      </c>
      <c r="D4662">
        <f>C4662 * VLOOKUP(B4662, finance_assumptions!A:B, 2, FALSE)</f>
        <v>9</v>
      </c>
      <c r="E4662">
        <f t="shared" si="216"/>
        <v>6.75</v>
      </c>
      <c r="F4662">
        <f t="shared" si="217"/>
        <v>2.25</v>
      </c>
      <c r="G4662">
        <f t="shared" si="218"/>
        <v>0.25</v>
      </c>
    </row>
    <row r="4663" spans="1:7" x14ac:dyDescent="0.35">
      <c r="A4663" s="1">
        <f>fact_sales_daily_final!A4663</f>
        <v>42193</v>
      </c>
      <c r="B4663" t="str">
        <f>fact_sales_daily_final!E4663</f>
        <v>N05C</v>
      </c>
      <c r="C4663">
        <f>fact_sales_daily_final!F4663</f>
        <v>2</v>
      </c>
      <c r="D4663">
        <f>C4663 * VLOOKUP(B4663, finance_assumptions!A:B, 2, FALSE)</f>
        <v>2</v>
      </c>
      <c r="E4663">
        <f t="shared" si="216"/>
        <v>1.5</v>
      </c>
      <c r="F4663">
        <f t="shared" si="217"/>
        <v>0.5</v>
      </c>
      <c r="G4663">
        <f t="shared" si="218"/>
        <v>0.25</v>
      </c>
    </row>
    <row r="4664" spans="1:7" x14ac:dyDescent="0.35">
      <c r="A4664" s="1">
        <f>fact_sales_daily_final!A4664</f>
        <v>42193</v>
      </c>
      <c r="B4664" t="str">
        <f>fact_sales_daily_final!E4664</f>
        <v>R03</v>
      </c>
      <c r="C4664">
        <f>fact_sales_daily_final!F4664</f>
        <v>1</v>
      </c>
      <c r="D4664">
        <f>C4664 * VLOOKUP(B4664, finance_assumptions!A:B, 2, FALSE)</f>
        <v>1</v>
      </c>
      <c r="E4664">
        <f t="shared" si="216"/>
        <v>0.75</v>
      </c>
      <c r="F4664">
        <f t="shared" si="217"/>
        <v>0.25</v>
      </c>
      <c r="G4664">
        <f t="shared" si="218"/>
        <v>0.25</v>
      </c>
    </row>
    <row r="4665" spans="1:7" x14ac:dyDescent="0.35">
      <c r="A4665" s="1">
        <f>fact_sales_daily_final!A4665</f>
        <v>42193</v>
      </c>
      <c r="B4665" t="str">
        <f>fact_sales_daily_final!E4665</f>
        <v>R06</v>
      </c>
      <c r="C4665">
        <f>fact_sales_daily_final!F4665</f>
        <v>6</v>
      </c>
      <c r="D4665">
        <f>C4665 * VLOOKUP(B4665, finance_assumptions!A:B, 2, FALSE)</f>
        <v>6</v>
      </c>
      <c r="E4665">
        <f t="shared" si="216"/>
        <v>4.5</v>
      </c>
      <c r="F4665">
        <f t="shared" si="217"/>
        <v>1.5</v>
      </c>
      <c r="G4665">
        <f t="shared" si="218"/>
        <v>0.25</v>
      </c>
    </row>
    <row r="4666" spans="1:7" x14ac:dyDescent="0.35">
      <c r="A4666" s="1">
        <f>fact_sales_daily_final!A4666</f>
        <v>42224</v>
      </c>
      <c r="B4666" t="str">
        <f>fact_sales_daily_final!E4666</f>
        <v>M01AB</v>
      </c>
      <c r="C4666">
        <f>fact_sales_daily_final!F4666</f>
        <v>6.33</v>
      </c>
      <c r="D4666">
        <f>C4666 * VLOOKUP(B4666, finance_assumptions!A:B, 2, FALSE)</f>
        <v>6.33</v>
      </c>
      <c r="E4666">
        <f t="shared" si="216"/>
        <v>4.7475000000000005</v>
      </c>
      <c r="F4666">
        <f t="shared" si="217"/>
        <v>1.5824999999999996</v>
      </c>
      <c r="G4666">
        <f t="shared" si="218"/>
        <v>0.24999999999999992</v>
      </c>
    </row>
    <row r="4667" spans="1:7" x14ac:dyDescent="0.35">
      <c r="A4667" s="1">
        <f>fact_sales_daily_final!A4667</f>
        <v>42224</v>
      </c>
      <c r="B4667" t="str">
        <f>fact_sales_daily_final!E4667</f>
        <v>M01AE</v>
      </c>
      <c r="C4667">
        <f>fact_sales_daily_final!F4667</f>
        <v>5.33</v>
      </c>
      <c r="D4667">
        <f>C4667 * VLOOKUP(B4667, finance_assumptions!A:B, 2, FALSE)</f>
        <v>5.33</v>
      </c>
      <c r="E4667">
        <f t="shared" si="216"/>
        <v>3.9975000000000001</v>
      </c>
      <c r="F4667">
        <f t="shared" si="217"/>
        <v>1.3325</v>
      </c>
      <c r="G4667">
        <f t="shared" si="218"/>
        <v>0.25</v>
      </c>
    </row>
    <row r="4668" spans="1:7" x14ac:dyDescent="0.35">
      <c r="A4668" s="1">
        <f>fact_sales_daily_final!A4668</f>
        <v>42224</v>
      </c>
      <c r="B4668" t="str">
        <f>fact_sales_daily_final!E4668</f>
        <v>N02BA</v>
      </c>
      <c r="C4668">
        <f>fact_sales_daily_final!F4668</f>
        <v>7</v>
      </c>
      <c r="D4668">
        <f>C4668 * VLOOKUP(B4668, finance_assumptions!A:B, 2, FALSE)</f>
        <v>7</v>
      </c>
      <c r="E4668">
        <f t="shared" si="216"/>
        <v>5.25</v>
      </c>
      <c r="F4668">
        <f t="shared" si="217"/>
        <v>1.75</v>
      </c>
      <c r="G4668">
        <f t="shared" si="218"/>
        <v>0.25</v>
      </c>
    </row>
    <row r="4669" spans="1:7" x14ac:dyDescent="0.35">
      <c r="A4669" s="1">
        <f>fact_sales_daily_final!A4669</f>
        <v>42224</v>
      </c>
      <c r="B4669" t="str">
        <f>fact_sales_daily_final!E4669</f>
        <v>N02BE</v>
      </c>
      <c r="C4669">
        <f>fact_sales_daily_final!F4669</f>
        <v>22</v>
      </c>
      <c r="D4669">
        <f>C4669 * VLOOKUP(B4669, finance_assumptions!A:B, 2, FALSE)</f>
        <v>22</v>
      </c>
      <c r="E4669">
        <f t="shared" si="216"/>
        <v>16.5</v>
      </c>
      <c r="F4669">
        <f t="shared" si="217"/>
        <v>5.5</v>
      </c>
      <c r="G4669">
        <f t="shared" si="218"/>
        <v>0.25</v>
      </c>
    </row>
    <row r="4670" spans="1:7" x14ac:dyDescent="0.35">
      <c r="A4670" s="1">
        <f>fact_sales_daily_final!A4670</f>
        <v>42224</v>
      </c>
      <c r="B4670" t="str">
        <f>fact_sales_daily_final!E4670</f>
        <v>N05B</v>
      </c>
      <c r="C4670">
        <f>fact_sales_daily_final!F4670</f>
        <v>5</v>
      </c>
      <c r="D4670">
        <f>C4670 * VLOOKUP(B4670, finance_assumptions!A:B, 2, FALSE)</f>
        <v>5</v>
      </c>
      <c r="E4670">
        <f t="shared" si="216"/>
        <v>3.75</v>
      </c>
      <c r="F4670">
        <f t="shared" si="217"/>
        <v>1.25</v>
      </c>
      <c r="G4670">
        <f t="shared" si="218"/>
        <v>0.25</v>
      </c>
    </row>
    <row r="4671" spans="1:7" x14ac:dyDescent="0.35">
      <c r="A4671" s="1">
        <f>fact_sales_daily_final!A4671</f>
        <v>42224</v>
      </c>
      <c r="B4671" t="str">
        <f>fact_sales_daily_final!E4671</f>
        <v>N05C</v>
      </c>
      <c r="C4671">
        <f>fact_sales_daily_final!F4671</f>
        <v>0</v>
      </c>
      <c r="D4671">
        <f>C4671 * VLOOKUP(B4671, finance_assumptions!A:B, 2, FALSE)</f>
        <v>0</v>
      </c>
      <c r="E4671">
        <f t="shared" si="216"/>
        <v>0</v>
      </c>
      <c r="F4671">
        <f t="shared" si="217"/>
        <v>0</v>
      </c>
      <c r="G4671">
        <f t="shared" si="218"/>
        <v>0</v>
      </c>
    </row>
    <row r="4672" spans="1:7" x14ac:dyDescent="0.35">
      <c r="A4672" s="1">
        <f>fact_sales_daily_final!A4672</f>
        <v>42224</v>
      </c>
      <c r="B4672" t="str">
        <f>fact_sales_daily_final!E4672</f>
        <v>R03</v>
      </c>
      <c r="C4672">
        <f>fact_sales_daily_final!F4672</f>
        <v>0</v>
      </c>
      <c r="D4672">
        <f>C4672 * VLOOKUP(B4672, finance_assumptions!A:B, 2, FALSE)</f>
        <v>0</v>
      </c>
      <c r="E4672">
        <f t="shared" si="216"/>
        <v>0</v>
      </c>
      <c r="F4672">
        <f t="shared" si="217"/>
        <v>0</v>
      </c>
      <c r="G4672">
        <f t="shared" si="218"/>
        <v>0</v>
      </c>
    </row>
    <row r="4673" spans="1:7" x14ac:dyDescent="0.35">
      <c r="A4673" s="1">
        <f>fact_sales_daily_final!A4673</f>
        <v>42224</v>
      </c>
      <c r="B4673" t="str">
        <f>fact_sales_daily_final!E4673</f>
        <v>R06</v>
      </c>
      <c r="C4673">
        <f>fact_sales_daily_final!F4673</f>
        <v>0.7</v>
      </c>
      <c r="D4673">
        <f>C4673 * VLOOKUP(B4673, finance_assumptions!A:B, 2, FALSE)</f>
        <v>0.7</v>
      </c>
      <c r="E4673">
        <f t="shared" si="216"/>
        <v>0.52499999999999991</v>
      </c>
      <c r="F4673">
        <f t="shared" si="217"/>
        <v>0.17500000000000004</v>
      </c>
      <c r="G4673">
        <f t="shared" si="218"/>
        <v>0.25000000000000006</v>
      </c>
    </row>
    <row r="4674" spans="1:7" x14ac:dyDescent="0.35">
      <c r="A4674" s="1">
        <f>fact_sales_daily_final!A4674</f>
        <v>42255</v>
      </c>
      <c r="B4674" t="str">
        <f>fact_sales_daily_final!E4674</f>
        <v>M01AB</v>
      </c>
      <c r="C4674">
        <f>fact_sales_daily_final!F4674</f>
        <v>5</v>
      </c>
      <c r="D4674">
        <f>C4674 * VLOOKUP(B4674, finance_assumptions!A:B, 2, FALSE)</f>
        <v>5</v>
      </c>
      <c r="E4674">
        <f t="shared" si="216"/>
        <v>3.75</v>
      </c>
      <c r="F4674">
        <f t="shared" si="217"/>
        <v>1.25</v>
      </c>
      <c r="G4674">
        <f t="shared" si="218"/>
        <v>0.25</v>
      </c>
    </row>
    <row r="4675" spans="1:7" x14ac:dyDescent="0.35">
      <c r="A4675" s="1">
        <f>fact_sales_daily_final!A4675</f>
        <v>42255</v>
      </c>
      <c r="B4675" t="str">
        <f>fact_sales_daily_final!E4675</f>
        <v>M01AE</v>
      </c>
      <c r="C4675">
        <f>fact_sales_daily_final!F4675</f>
        <v>3.66</v>
      </c>
      <c r="D4675">
        <f>C4675 * VLOOKUP(B4675, finance_assumptions!A:B, 2, FALSE)</f>
        <v>3.66</v>
      </c>
      <c r="E4675">
        <f t="shared" ref="E4675:E4738" si="219">D4675 * 0.75</f>
        <v>2.7450000000000001</v>
      </c>
      <c r="F4675">
        <f t="shared" ref="F4675:F4738" si="220">D4675 - E4675</f>
        <v>0.91500000000000004</v>
      </c>
      <c r="G4675">
        <f t="shared" ref="G4675:G4738" si="221">IF(D4675=0, 0, F4675/D4675)</f>
        <v>0.25</v>
      </c>
    </row>
    <row r="4676" spans="1:7" x14ac:dyDescent="0.35">
      <c r="A4676" s="1">
        <f>fact_sales_daily_final!A4676</f>
        <v>42255</v>
      </c>
      <c r="B4676" t="str">
        <f>fact_sales_daily_final!E4676</f>
        <v>N02BA</v>
      </c>
      <c r="C4676">
        <f>fact_sales_daily_final!F4676</f>
        <v>2</v>
      </c>
      <c r="D4676">
        <f>C4676 * VLOOKUP(B4676, finance_assumptions!A:B, 2, FALSE)</f>
        <v>2</v>
      </c>
      <c r="E4676">
        <f t="shared" si="219"/>
        <v>1.5</v>
      </c>
      <c r="F4676">
        <f t="shared" si="220"/>
        <v>0.5</v>
      </c>
      <c r="G4676">
        <f t="shared" si="221"/>
        <v>0.25</v>
      </c>
    </row>
    <row r="4677" spans="1:7" x14ac:dyDescent="0.35">
      <c r="A4677" s="1">
        <f>fact_sales_daily_final!A4677</f>
        <v>42255</v>
      </c>
      <c r="B4677" t="str">
        <f>fact_sales_daily_final!E4677</f>
        <v>N02BE</v>
      </c>
      <c r="C4677">
        <f>fact_sales_daily_final!F4677</f>
        <v>21</v>
      </c>
      <c r="D4677">
        <f>C4677 * VLOOKUP(B4677, finance_assumptions!A:B, 2, FALSE)</f>
        <v>21</v>
      </c>
      <c r="E4677">
        <f t="shared" si="219"/>
        <v>15.75</v>
      </c>
      <c r="F4677">
        <f t="shared" si="220"/>
        <v>5.25</v>
      </c>
      <c r="G4677">
        <f t="shared" si="221"/>
        <v>0.25</v>
      </c>
    </row>
    <row r="4678" spans="1:7" x14ac:dyDescent="0.35">
      <c r="A4678" s="1">
        <f>fact_sales_daily_final!A4678</f>
        <v>42255</v>
      </c>
      <c r="B4678" t="str">
        <f>fact_sales_daily_final!E4678</f>
        <v>N05B</v>
      </c>
      <c r="C4678">
        <f>fact_sales_daily_final!F4678</f>
        <v>5</v>
      </c>
      <c r="D4678">
        <f>C4678 * VLOOKUP(B4678, finance_assumptions!A:B, 2, FALSE)</f>
        <v>5</v>
      </c>
      <c r="E4678">
        <f t="shared" si="219"/>
        <v>3.75</v>
      </c>
      <c r="F4678">
        <f t="shared" si="220"/>
        <v>1.25</v>
      </c>
      <c r="G4678">
        <f t="shared" si="221"/>
        <v>0.25</v>
      </c>
    </row>
    <row r="4679" spans="1:7" x14ac:dyDescent="0.35">
      <c r="A4679" s="1">
        <f>fact_sales_daily_final!A4679</f>
        <v>42255</v>
      </c>
      <c r="B4679" t="str">
        <f>fact_sales_daily_final!E4679</f>
        <v>N05C</v>
      </c>
      <c r="C4679">
        <f>fact_sales_daily_final!F4679</f>
        <v>0</v>
      </c>
      <c r="D4679">
        <f>C4679 * VLOOKUP(B4679, finance_assumptions!A:B, 2, FALSE)</f>
        <v>0</v>
      </c>
      <c r="E4679">
        <f t="shared" si="219"/>
        <v>0</v>
      </c>
      <c r="F4679">
        <f t="shared" si="220"/>
        <v>0</v>
      </c>
      <c r="G4679">
        <f t="shared" si="221"/>
        <v>0</v>
      </c>
    </row>
    <row r="4680" spans="1:7" x14ac:dyDescent="0.35">
      <c r="A4680" s="1">
        <f>fact_sales_daily_final!A4680</f>
        <v>42255</v>
      </c>
      <c r="B4680" t="str">
        <f>fact_sales_daily_final!E4680</f>
        <v>R03</v>
      </c>
      <c r="C4680">
        <f>fact_sales_daily_final!F4680</f>
        <v>2</v>
      </c>
      <c r="D4680">
        <f>C4680 * VLOOKUP(B4680, finance_assumptions!A:B, 2, FALSE)</f>
        <v>2</v>
      </c>
      <c r="E4680">
        <f t="shared" si="219"/>
        <v>1.5</v>
      </c>
      <c r="F4680">
        <f t="shared" si="220"/>
        <v>0.5</v>
      </c>
      <c r="G4680">
        <f t="shared" si="221"/>
        <v>0.25</v>
      </c>
    </row>
    <row r="4681" spans="1:7" x14ac:dyDescent="0.35">
      <c r="A4681" s="1">
        <f>fact_sales_daily_final!A4681</f>
        <v>42255</v>
      </c>
      <c r="B4681" t="str">
        <f>fact_sales_daily_final!E4681</f>
        <v>R06</v>
      </c>
      <c r="C4681">
        <f>fact_sales_daily_final!F4681</f>
        <v>3</v>
      </c>
      <c r="D4681">
        <f>C4681 * VLOOKUP(B4681, finance_assumptions!A:B, 2, FALSE)</f>
        <v>3</v>
      </c>
      <c r="E4681">
        <f t="shared" si="219"/>
        <v>2.25</v>
      </c>
      <c r="F4681">
        <f t="shared" si="220"/>
        <v>0.75</v>
      </c>
      <c r="G4681">
        <f t="shared" si="221"/>
        <v>0.25</v>
      </c>
    </row>
    <row r="4682" spans="1:7" x14ac:dyDescent="0.35">
      <c r="A4682" s="1">
        <f>fact_sales_daily_final!A4682</f>
        <v>42285</v>
      </c>
      <c r="B4682" t="str">
        <f>fact_sales_daily_final!E4682</f>
        <v>M01AB</v>
      </c>
      <c r="C4682">
        <f>fact_sales_daily_final!F4682</f>
        <v>3.67</v>
      </c>
      <c r="D4682">
        <f>C4682 * VLOOKUP(B4682, finance_assumptions!A:B, 2, FALSE)</f>
        <v>3.67</v>
      </c>
      <c r="E4682">
        <f t="shared" si="219"/>
        <v>2.7524999999999999</v>
      </c>
      <c r="F4682">
        <f t="shared" si="220"/>
        <v>0.91749999999999998</v>
      </c>
      <c r="G4682">
        <f t="shared" si="221"/>
        <v>0.25</v>
      </c>
    </row>
    <row r="4683" spans="1:7" x14ac:dyDescent="0.35">
      <c r="A4683" s="1">
        <f>fact_sales_daily_final!A4683</f>
        <v>42285</v>
      </c>
      <c r="B4683" t="str">
        <f>fact_sales_daily_final!E4683</f>
        <v>M01AE</v>
      </c>
      <c r="C4683">
        <f>fact_sales_daily_final!F4683</f>
        <v>5.68</v>
      </c>
      <c r="D4683">
        <f>C4683 * VLOOKUP(B4683, finance_assumptions!A:B, 2, FALSE)</f>
        <v>5.68</v>
      </c>
      <c r="E4683">
        <f t="shared" si="219"/>
        <v>4.26</v>
      </c>
      <c r="F4683">
        <f t="shared" si="220"/>
        <v>1.42</v>
      </c>
      <c r="G4683">
        <f t="shared" si="221"/>
        <v>0.25</v>
      </c>
    </row>
    <row r="4684" spans="1:7" x14ac:dyDescent="0.35">
      <c r="A4684" s="1">
        <f>fact_sales_daily_final!A4684</f>
        <v>42285</v>
      </c>
      <c r="B4684" t="str">
        <f>fact_sales_daily_final!E4684</f>
        <v>N02BA</v>
      </c>
      <c r="C4684">
        <f>fact_sales_daily_final!F4684</f>
        <v>4.2</v>
      </c>
      <c r="D4684">
        <f>C4684 * VLOOKUP(B4684, finance_assumptions!A:B, 2, FALSE)</f>
        <v>4.2</v>
      </c>
      <c r="E4684">
        <f t="shared" si="219"/>
        <v>3.1500000000000004</v>
      </c>
      <c r="F4684">
        <f t="shared" si="220"/>
        <v>1.0499999999999998</v>
      </c>
      <c r="G4684">
        <f t="shared" si="221"/>
        <v>0.24999999999999994</v>
      </c>
    </row>
    <row r="4685" spans="1:7" x14ac:dyDescent="0.35">
      <c r="A4685" s="1">
        <f>fact_sales_daily_final!A4685</f>
        <v>42285</v>
      </c>
      <c r="B4685" t="str">
        <f>fact_sales_daily_final!E4685</f>
        <v>N02BE</v>
      </c>
      <c r="C4685">
        <f>fact_sales_daily_final!F4685</f>
        <v>29</v>
      </c>
      <c r="D4685">
        <f>C4685 * VLOOKUP(B4685, finance_assumptions!A:B, 2, FALSE)</f>
        <v>29</v>
      </c>
      <c r="E4685">
        <f t="shared" si="219"/>
        <v>21.75</v>
      </c>
      <c r="F4685">
        <f t="shared" si="220"/>
        <v>7.25</v>
      </c>
      <c r="G4685">
        <f t="shared" si="221"/>
        <v>0.25</v>
      </c>
    </row>
    <row r="4686" spans="1:7" x14ac:dyDescent="0.35">
      <c r="A4686" s="1">
        <f>fact_sales_daily_final!A4686</f>
        <v>42285</v>
      </c>
      <c r="B4686" t="str">
        <f>fact_sales_daily_final!E4686</f>
        <v>N05B</v>
      </c>
      <c r="C4686">
        <f>fact_sales_daily_final!F4686</f>
        <v>12.5</v>
      </c>
      <c r="D4686">
        <f>C4686 * VLOOKUP(B4686, finance_assumptions!A:B, 2, FALSE)</f>
        <v>12.5</v>
      </c>
      <c r="E4686">
        <f t="shared" si="219"/>
        <v>9.375</v>
      </c>
      <c r="F4686">
        <f t="shared" si="220"/>
        <v>3.125</v>
      </c>
      <c r="G4686">
        <f t="shared" si="221"/>
        <v>0.25</v>
      </c>
    </row>
    <row r="4687" spans="1:7" x14ac:dyDescent="0.35">
      <c r="A4687" s="1">
        <f>fact_sales_daily_final!A4687</f>
        <v>42285</v>
      </c>
      <c r="B4687" t="str">
        <f>fact_sales_daily_final!E4687</f>
        <v>N05C</v>
      </c>
      <c r="C4687">
        <f>fact_sales_daily_final!F4687</f>
        <v>0</v>
      </c>
      <c r="D4687">
        <f>C4687 * VLOOKUP(B4687, finance_assumptions!A:B, 2, FALSE)</f>
        <v>0</v>
      </c>
      <c r="E4687">
        <f t="shared" si="219"/>
        <v>0</v>
      </c>
      <c r="F4687">
        <f t="shared" si="220"/>
        <v>0</v>
      </c>
      <c r="G4687">
        <f t="shared" si="221"/>
        <v>0</v>
      </c>
    </row>
    <row r="4688" spans="1:7" x14ac:dyDescent="0.35">
      <c r="A4688" s="1">
        <f>fact_sales_daily_final!A4688</f>
        <v>42285</v>
      </c>
      <c r="B4688" t="str">
        <f>fact_sales_daily_final!E4688</f>
        <v>R03</v>
      </c>
      <c r="C4688">
        <f>fact_sales_daily_final!F4688</f>
        <v>1</v>
      </c>
      <c r="D4688">
        <f>C4688 * VLOOKUP(B4688, finance_assumptions!A:B, 2, FALSE)</f>
        <v>1</v>
      </c>
      <c r="E4688">
        <f t="shared" si="219"/>
        <v>0.75</v>
      </c>
      <c r="F4688">
        <f t="shared" si="220"/>
        <v>0.25</v>
      </c>
      <c r="G4688">
        <f t="shared" si="221"/>
        <v>0.25</v>
      </c>
    </row>
    <row r="4689" spans="1:7" x14ac:dyDescent="0.35">
      <c r="A4689" s="1">
        <f>fact_sales_daily_final!A4689</f>
        <v>42285</v>
      </c>
      <c r="B4689" t="str">
        <f>fact_sales_daily_final!E4689</f>
        <v>R06</v>
      </c>
      <c r="C4689">
        <f>fact_sales_daily_final!F4689</f>
        <v>5</v>
      </c>
      <c r="D4689">
        <f>C4689 * VLOOKUP(B4689, finance_assumptions!A:B, 2, FALSE)</f>
        <v>5</v>
      </c>
      <c r="E4689">
        <f t="shared" si="219"/>
        <v>3.75</v>
      </c>
      <c r="F4689">
        <f t="shared" si="220"/>
        <v>1.25</v>
      </c>
      <c r="G4689">
        <f t="shared" si="221"/>
        <v>0.25</v>
      </c>
    </row>
    <row r="4690" spans="1:7" x14ac:dyDescent="0.35">
      <c r="A4690" s="1">
        <f>fact_sales_daily_final!A4690</f>
        <v>42316</v>
      </c>
      <c r="B4690" t="str">
        <f>fact_sales_daily_final!E4690</f>
        <v>M01AB</v>
      </c>
      <c r="C4690">
        <f>fact_sales_daily_final!F4690</f>
        <v>12.33</v>
      </c>
      <c r="D4690">
        <f>C4690 * VLOOKUP(B4690, finance_assumptions!A:B, 2, FALSE)</f>
        <v>12.33</v>
      </c>
      <c r="E4690">
        <f t="shared" si="219"/>
        <v>9.2475000000000005</v>
      </c>
      <c r="F4690">
        <f t="shared" si="220"/>
        <v>3.0824999999999996</v>
      </c>
      <c r="G4690">
        <f t="shared" si="221"/>
        <v>0.24999999999999997</v>
      </c>
    </row>
    <row r="4691" spans="1:7" x14ac:dyDescent="0.35">
      <c r="A4691" s="1">
        <f>fact_sales_daily_final!A4691</f>
        <v>42316</v>
      </c>
      <c r="B4691" t="str">
        <f>fact_sales_daily_final!E4691</f>
        <v>M01AE</v>
      </c>
      <c r="C4691">
        <f>fact_sales_daily_final!F4691</f>
        <v>6.66</v>
      </c>
      <c r="D4691">
        <f>C4691 * VLOOKUP(B4691, finance_assumptions!A:B, 2, FALSE)</f>
        <v>6.66</v>
      </c>
      <c r="E4691">
        <f t="shared" si="219"/>
        <v>4.9950000000000001</v>
      </c>
      <c r="F4691">
        <f t="shared" si="220"/>
        <v>1.665</v>
      </c>
      <c r="G4691">
        <f t="shared" si="221"/>
        <v>0.25</v>
      </c>
    </row>
    <row r="4692" spans="1:7" x14ac:dyDescent="0.35">
      <c r="A4692" s="1">
        <f>fact_sales_daily_final!A4692</f>
        <v>42316</v>
      </c>
      <c r="B4692" t="str">
        <f>fact_sales_daily_final!E4692</f>
        <v>N02BA</v>
      </c>
      <c r="C4692">
        <f>fact_sales_daily_final!F4692</f>
        <v>7.4</v>
      </c>
      <c r="D4692">
        <f>C4692 * VLOOKUP(B4692, finance_assumptions!A:B, 2, FALSE)</f>
        <v>7.4</v>
      </c>
      <c r="E4692">
        <f t="shared" si="219"/>
        <v>5.5500000000000007</v>
      </c>
      <c r="F4692">
        <f t="shared" si="220"/>
        <v>1.8499999999999996</v>
      </c>
      <c r="G4692">
        <f t="shared" si="221"/>
        <v>0.24999999999999994</v>
      </c>
    </row>
    <row r="4693" spans="1:7" x14ac:dyDescent="0.35">
      <c r="A4693" s="1">
        <f>fact_sales_daily_final!A4693</f>
        <v>42316</v>
      </c>
      <c r="B4693" t="str">
        <f>fact_sales_daily_final!E4693</f>
        <v>N02BE</v>
      </c>
      <c r="C4693">
        <f>fact_sales_daily_final!F4693</f>
        <v>18.100000000000001</v>
      </c>
      <c r="D4693">
        <f>C4693 * VLOOKUP(B4693, finance_assumptions!A:B, 2, FALSE)</f>
        <v>18.100000000000001</v>
      </c>
      <c r="E4693">
        <f t="shared" si="219"/>
        <v>13.575000000000001</v>
      </c>
      <c r="F4693">
        <f t="shared" si="220"/>
        <v>4.5250000000000004</v>
      </c>
      <c r="G4693">
        <f t="shared" si="221"/>
        <v>0.25</v>
      </c>
    </row>
    <row r="4694" spans="1:7" x14ac:dyDescent="0.35">
      <c r="A4694" s="1">
        <f>fact_sales_daily_final!A4694</f>
        <v>42316</v>
      </c>
      <c r="B4694" t="str">
        <f>fact_sales_daily_final!E4694</f>
        <v>N05B</v>
      </c>
      <c r="C4694">
        <f>fact_sales_daily_final!F4694</f>
        <v>10</v>
      </c>
      <c r="D4694">
        <f>C4694 * VLOOKUP(B4694, finance_assumptions!A:B, 2, FALSE)</f>
        <v>10</v>
      </c>
      <c r="E4694">
        <f t="shared" si="219"/>
        <v>7.5</v>
      </c>
      <c r="F4694">
        <f t="shared" si="220"/>
        <v>2.5</v>
      </c>
      <c r="G4694">
        <f t="shared" si="221"/>
        <v>0.25</v>
      </c>
    </row>
    <row r="4695" spans="1:7" x14ac:dyDescent="0.35">
      <c r="A4695" s="1">
        <f>fact_sales_daily_final!A4695</f>
        <v>42316</v>
      </c>
      <c r="B4695" t="str">
        <f>fact_sales_daily_final!E4695</f>
        <v>N05C</v>
      </c>
      <c r="C4695">
        <f>fact_sales_daily_final!F4695</f>
        <v>0</v>
      </c>
      <c r="D4695">
        <f>C4695 * VLOOKUP(B4695, finance_assumptions!A:B, 2, FALSE)</f>
        <v>0</v>
      </c>
      <c r="E4695">
        <f t="shared" si="219"/>
        <v>0</v>
      </c>
      <c r="F4695">
        <f t="shared" si="220"/>
        <v>0</v>
      </c>
      <c r="G4695">
        <f t="shared" si="221"/>
        <v>0</v>
      </c>
    </row>
    <row r="4696" spans="1:7" x14ac:dyDescent="0.35">
      <c r="A4696" s="1">
        <f>fact_sales_daily_final!A4696</f>
        <v>42316</v>
      </c>
      <c r="B4696" t="str">
        <f>fact_sales_daily_final!E4696</f>
        <v>R03</v>
      </c>
      <c r="C4696">
        <f>fact_sales_daily_final!F4696</f>
        <v>0</v>
      </c>
      <c r="D4696">
        <f>C4696 * VLOOKUP(B4696, finance_assumptions!A:B, 2, FALSE)</f>
        <v>0</v>
      </c>
      <c r="E4696">
        <f t="shared" si="219"/>
        <v>0</v>
      </c>
      <c r="F4696">
        <f t="shared" si="220"/>
        <v>0</v>
      </c>
      <c r="G4696">
        <f t="shared" si="221"/>
        <v>0</v>
      </c>
    </row>
    <row r="4697" spans="1:7" x14ac:dyDescent="0.35">
      <c r="A4697" s="1">
        <f>fact_sales_daily_final!A4697</f>
        <v>42316</v>
      </c>
      <c r="B4697" t="str">
        <f>fact_sales_daily_final!E4697</f>
        <v>R06</v>
      </c>
      <c r="C4697">
        <f>fact_sales_daily_final!F4697</f>
        <v>4</v>
      </c>
      <c r="D4697">
        <f>C4697 * VLOOKUP(B4697, finance_assumptions!A:B, 2, FALSE)</f>
        <v>4</v>
      </c>
      <c r="E4697">
        <f t="shared" si="219"/>
        <v>3</v>
      </c>
      <c r="F4697">
        <f t="shared" si="220"/>
        <v>1</v>
      </c>
      <c r="G4697">
        <f t="shared" si="221"/>
        <v>0.25</v>
      </c>
    </row>
    <row r="4698" spans="1:7" x14ac:dyDescent="0.35">
      <c r="A4698" s="1">
        <f>fact_sales_daily_final!A4698</f>
        <v>42346</v>
      </c>
      <c r="B4698" t="str">
        <f>fact_sales_daily_final!E4698</f>
        <v>M01AB</v>
      </c>
      <c r="C4698">
        <f>fact_sales_daily_final!F4698</f>
        <v>8.67</v>
      </c>
      <c r="D4698">
        <f>C4698 * VLOOKUP(B4698, finance_assumptions!A:B, 2, FALSE)</f>
        <v>8.67</v>
      </c>
      <c r="E4698">
        <f t="shared" si="219"/>
        <v>6.5024999999999995</v>
      </c>
      <c r="F4698">
        <f t="shared" si="220"/>
        <v>2.1675000000000004</v>
      </c>
      <c r="G4698">
        <f t="shared" si="221"/>
        <v>0.25000000000000006</v>
      </c>
    </row>
    <row r="4699" spans="1:7" x14ac:dyDescent="0.35">
      <c r="A4699" s="1">
        <f>fact_sales_daily_final!A4699</f>
        <v>42346</v>
      </c>
      <c r="B4699" t="str">
        <f>fact_sales_daily_final!E4699</f>
        <v>M01AE</v>
      </c>
      <c r="C4699">
        <f>fact_sales_daily_final!F4699</f>
        <v>7.6929999999999996</v>
      </c>
      <c r="D4699">
        <f>C4699 * VLOOKUP(B4699, finance_assumptions!A:B, 2, FALSE)</f>
        <v>7.6929999999999996</v>
      </c>
      <c r="E4699">
        <f t="shared" si="219"/>
        <v>5.7697500000000002</v>
      </c>
      <c r="F4699">
        <f t="shared" si="220"/>
        <v>1.9232499999999995</v>
      </c>
      <c r="G4699">
        <f t="shared" si="221"/>
        <v>0.24999999999999994</v>
      </c>
    </row>
    <row r="4700" spans="1:7" x14ac:dyDescent="0.35">
      <c r="A4700" s="1">
        <f>fact_sales_daily_final!A4700</f>
        <v>42346</v>
      </c>
      <c r="B4700" t="str">
        <f>fact_sales_daily_final!E4700</f>
        <v>N02BA</v>
      </c>
      <c r="C4700">
        <f>fact_sales_daily_final!F4700</f>
        <v>4</v>
      </c>
      <c r="D4700">
        <f>C4700 * VLOOKUP(B4700, finance_assumptions!A:B, 2, FALSE)</f>
        <v>4</v>
      </c>
      <c r="E4700">
        <f t="shared" si="219"/>
        <v>3</v>
      </c>
      <c r="F4700">
        <f t="shared" si="220"/>
        <v>1</v>
      </c>
      <c r="G4700">
        <f t="shared" si="221"/>
        <v>0.25</v>
      </c>
    </row>
    <row r="4701" spans="1:7" x14ac:dyDescent="0.35">
      <c r="A4701" s="1">
        <f>fact_sales_daily_final!A4701</f>
        <v>42346</v>
      </c>
      <c r="B4701" t="str">
        <f>fact_sales_daily_final!E4701</f>
        <v>N02BE</v>
      </c>
      <c r="C4701">
        <f>fact_sales_daily_final!F4701</f>
        <v>28.2</v>
      </c>
      <c r="D4701">
        <f>C4701 * VLOOKUP(B4701, finance_assumptions!A:B, 2, FALSE)</f>
        <v>28.2</v>
      </c>
      <c r="E4701">
        <f t="shared" si="219"/>
        <v>21.15</v>
      </c>
      <c r="F4701">
        <f t="shared" si="220"/>
        <v>7.0500000000000007</v>
      </c>
      <c r="G4701">
        <f t="shared" si="221"/>
        <v>0.25000000000000006</v>
      </c>
    </row>
    <row r="4702" spans="1:7" x14ac:dyDescent="0.35">
      <c r="A4702" s="1">
        <f>fact_sales_daily_final!A4702</f>
        <v>42346</v>
      </c>
      <c r="B4702" t="str">
        <f>fact_sales_daily_final!E4702</f>
        <v>N05B</v>
      </c>
      <c r="C4702">
        <f>fact_sales_daily_final!F4702</f>
        <v>9.5</v>
      </c>
      <c r="D4702">
        <f>C4702 * VLOOKUP(B4702, finance_assumptions!A:B, 2, FALSE)</f>
        <v>9.5</v>
      </c>
      <c r="E4702">
        <f t="shared" si="219"/>
        <v>7.125</v>
      </c>
      <c r="F4702">
        <f t="shared" si="220"/>
        <v>2.375</v>
      </c>
      <c r="G4702">
        <f t="shared" si="221"/>
        <v>0.25</v>
      </c>
    </row>
    <row r="4703" spans="1:7" x14ac:dyDescent="0.35">
      <c r="A4703" s="1">
        <f>fact_sales_daily_final!A4703</f>
        <v>42346</v>
      </c>
      <c r="B4703" t="str">
        <f>fact_sales_daily_final!E4703</f>
        <v>N05C</v>
      </c>
      <c r="C4703">
        <f>fact_sales_daily_final!F4703</f>
        <v>0</v>
      </c>
      <c r="D4703">
        <f>C4703 * VLOOKUP(B4703, finance_assumptions!A:B, 2, FALSE)</f>
        <v>0</v>
      </c>
      <c r="E4703">
        <f t="shared" si="219"/>
        <v>0</v>
      </c>
      <c r="F4703">
        <f t="shared" si="220"/>
        <v>0</v>
      </c>
      <c r="G4703">
        <f t="shared" si="221"/>
        <v>0</v>
      </c>
    </row>
    <row r="4704" spans="1:7" x14ac:dyDescent="0.35">
      <c r="A4704" s="1">
        <f>fact_sales_daily_final!A4704</f>
        <v>42346</v>
      </c>
      <c r="B4704" t="str">
        <f>fact_sales_daily_final!E4704</f>
        <v>R03</v>
      </c>
      <c r="C4704">
        <f>fact_sales_daily_final!F4704</f>
        <v>1</v>
      </c>
      <c r="D4704">
        <f>C4704 * VLOOKUP(B4704, finance_assumptions!A:B, 2, FALSE)</f>
        <v>1</v>
      </c>
      <c r="E4704">
        <f t="shared" si="219"/>
        <v>0.75</v>
      </c>
      <c r="F4704">
        <f t="shared" si="220"/>
        <v>0.25</v>
      </c>
      <c r="G4704">
        <f t="shared" si="221"/>
        <v>0.25</v>
      </c>
    </row>
    <row r="4705" spans="1:7" x14ac:dyDescent="0.35">
      <c r="A4705" s="1">
        <f>fact_sales_daily_final!A4705</f>
        <v>42346</v>
      </c>
      <c r="B4705" t="str">
        <f>fact_sales_daily_final!E4705</f>
        <v>R06</v>
      </c>
      <c r="C4705">
        <f>fact_sales_daily_final!F4705</f>
        <v>1</v>
      </c>
      <c r="D4705">
        <f>C4705 * VLOOKUP(B4705, finance_assumptions!A:B, 2, FALSE)</f>
        <v>1</v>
      </c>
      <c r="E4705">
        <f t="shared" si="219"/>
        <v>0.75</v>
      </c>
      <c r="F4705">
        <f t="shared" si="220"/>
        <v>0.25</v>
      </c>
      <c r="G4705">
        <f t="shared" si="221"/>
        <v>0.25</v>
      </c>
    </row>
    <row r="4706" spans="1:7" x14ac:dyDescent="0.35">
      <c r="A4706" s="1" t="str">
        <f>fact_sales_daily_final!A4706</f>
        <v>8/13/2015</v>
      </c>
      <c r="B4706" t="str">
        <f>fact_sales_daily_final!E4706</f>
        <v>M01AB</v>
      </c>
      <c r="C4706">
        <f>fact_sales_daily_final!F4706</f>
        <v>8</v>
      </c>
      <c r="D4706">
        <f>C4706 * VLOOKUP(B4706, finance_assumptions!A:B, 2, FALSE)</f>
        <v>8</v>
      </c>
      <c r="E4706">
        <f t="shared" si="219"/>
        <v>6</v>
      </c>
      <c r="F4706">
        <f t="shared" si="220"/>
        <v>2</v>
      </c>
      <c r="G4706">
        <f t="shared" si="221"/>
        <v>0.25</v>
      </c>
    </row>
    <row r="4707" spans="1:7" x14ac:dyDescent="0.35">
      <c r="A4707" s="1" t="str">
        <f>fact_sales_daily_final!A4707</f>
        <v>8/13/2015</v>
      </c>
      <c r="B4707" t="str">
        <f>fact_sales_daily_final!E4707</f>
        <v>M01AE</v>
      </c>
      <c r="C4707">
        <f>fact_sales_daily_final!F4707</f>
        <v>2</v>
      </c>
      <c r="D4707">
        <f>C4707 * VLOOKUP(B4707, finance_assumptions!A:B, 2, FALSE)</f>
        <v>2</v>
      </c>
      <c r="E4707">
        <f t="shared" si="219"/>
        <v>1.5</v>
      </c>
      <c r="F4707">
        <f t="shared" si="220"/>
        <v>0.5</v>
      </c>
      <c r="G4707">
        <f t="shared" si="221"/>
        <v>0.25</v>
      </c>
    </row>
    <row r="4708" spans="1:7" x14ac:dyDescent="0.35">
      <c r="A4708" s="1" t="str">
        <f>fact_sales_daily_final!A4708</f>
        <v>8/13/2015</v>
      </c>
      <c r="B4708" t="str">
        <f>fact_sales_daily_final!E4708</f>
        <v>N02BA</v>
      </c>
      <c r="C4708">
        <f>fact_sales_daily_final!F4708</f>
        <v>6</v>
      </c>
      <c r="D4708">
        <f>C4708 * VLOOKUP(B4708, finance_assumptions!A:B, 2, FALSE)</f>
        <v>6</v>
      </c>
      <c r="E4708">
        <f t="shared" si="219"/>
        <v>4.5</v>
      </c>
      <c r="F4708">
        <f t="shared" si="220"/>
        <v>1.5</v>
      </c>
      <c r="G4708">
        <f t="shared" si="221"/>
        <v>0.25</v>
      </c>
    </row>
    <row r="4709" spans="1:7" x14ac:dyDescent="0.35">
      <c r="A4709" s="1" t="str">
        <f>fact_sales_daily_final!A4709</f>
        <v>8/13/2015</v>
      </c>
      <c r="B4709" t="str">
        <f>fact_sales_daily_final!E4709</f>
        <v>N02BE</v>
      </c>
      <c r="C4709">
        <f>fact_sales_daily_final!F4709</f>
        <v>23.437999999999999</v>
      </c>
      <c r="D4709">
        <f>C4709 * VLOOKUP(B4709, finance_assumptions!A:B, 2, FALSE)</f>
        <v>23.437999999999999</v>
      </c>
      <c r="E4709">
        <f t="shared" si="219"/>
        <v>17.578499999999998</v>
      </c>
      <c r="F4709">
        <f t="shared" si="220"/>
        <v>5.8595000000000006</v>
      </c>
      <c r="G4709">
        <f t="shared" si="221"/>
        <v>0.25000000000000006</v>
      </c>
    </row>
    <row r="4710" spans="1:7" x14ac:dyDescent="0.35">
      <c r="A4710" s="1" t="str">
        <f>fact_sales_daily_final!A4710</f>
        <v>8/13/2015</v>
      </c>
      <c r="B4710" t="str">
        <f>fact_sales_daily_final!E4710</f>
        <v>N05B</v>
      </c>
      <c r="C4710">
        <f>fact_sales_daily_final!F4710</f>
        <v>9</v>
      </c>
      <c r="D4710">
        <f>C4710 * VLOOKUP(B4710, finance_assumptions!A:B, 2, FALSE)</f>
        <v>9</v>
      </c>
      <c r="E4710">
        <f t="shared" si="219"/>
        <v>6.75</v>
      </c>
      <c r="F4710">
        <f t="shared" si="220"/>
        <v>2.25</v>
      </c>
      <c r="G4710">
        <f t="shared" si="221"/>
        <v>0.25</v>
      </c>
    </row>
    <row r="4711" spans="1:7" x14ac:dyDescent="0.35">
      <c r="A4711" s="1" t="str">
        <f>fact_sales_daily_final!A4711</f>
        <v>8/13/2015</v>
      </c>
      <c r="B4711" t="str">
        <f>fact_sales_daily_final!E4711</f>
        <v>N05C</v>
      </c>
      <c r="C4711">
        <f>fact_sales_daily_final!F4711</f>
        <v>0</v>
      </c>
      <c r="D4711">
        <f>C4711 * VLOOKUP(B4711, finance_assumptions!A:B, 2, FALSE)</f>
        <v>0</v>
      </c>
      <c r="E4711">
        <f t="shared" si="219"/>
        <v>0</v>
      </c>
      <c r="F4711">
        <f t="shared" si="220"/>
        <v>0</v>
      </c>
      <c r="G4711">
        <f t="shared" si="221"/>
        <v>0</v>
      </c>
    </row>
    <row r="4712" spans="1:7" x14ac:dyDescent="0.35">
      <c r="A4712" s="1" t="str">
        <f>fact_sales_daily_final!A4712</f>
        <v>8/13/2015</v>
      </c>
      <c r="B4712" t="str">
        <f>fact_sales_daily_final!E4712</f>
        <v>R03</v>
      </c>
      <c r="C4712">
        <f>fact_sales_daily_final!F4712</f>
        <v>3</v>
      </c>
      <c r="D4712">
        <f>C4712 * VLOOKUP(B4712, finance_assumptions!A:B, 2, FALSE)</f>
        <v>3</v>
      </c>
      <c r="E4712">
        <f t="shared" si="219"/>
        <v>2.25</v>
      </c>
      <c r="F4712">
        <f t="shared" si="220"/>
        <v>0.75</v>
      </c>
      <c r="G4712">
        <f t="shared" si="221"/>
        <v>0.25</v>
      </c>
    </row>
    <row r="4713" spans="1:7" x14ac:dyDescent="0.35">
      <c r="A4713" s="1" t="str">
        <f>fact_sales_daily_final!A4713</f>
        <v>8/13/2015</v>
      </c>
      <c r="B4713" t="str">
        <f>fact_sales_daily_final!E4713</f>
        <v>R06</v>
      </c>
      <c r="C4713">
        <f>fact_sales_daily_final!F4713</f>
        <v>3</v>
      </c>
      <c r="D4713">
        <f>C4713 * VLOOKUP(B4713, finance_assumptions!A:B, 2, FALSE)</f>
        <v>3</v>
      </c>
      <c r="E4713">
        <f t="shared" si="219"/>
        <v>2.25</v>
      </c>
      <c r="F4713">
        <f t="shared" si="220"/>
        <v>0.75</v>
      </c>
      <c r="G4713">
        <f t="shared" si="221"/>
        <v>0.25</v>
      </c>
    </row>
    <row r="4714" spans="1:7" x14ac:dyDescent="0.35">
      <c r="A4714" s="1" t="str">
        <f>fact_sales_daily_final!A4714</f>
        <v>8/14/2015</v>
      </c>
      <c r="B4714" t="str">
        <f>fact_sales_daily_final!E4714</f>
        <v>M01AB</v>
      </c>
      <c r="C4714">
        <f>fact_sales_daily_final!F4714</f>
        <v>3</v>
      </c>
      <c r="D4714">
        <f>C4714 * VLOOKUP(B4714, finance_assumptions!A:B, 2, FALSE)</f>
        <v>3</v>
      </c>
      <c r="E4714">
        <f t="shared" si="219"/>
        <v>2.25</v>
      </c>
      <c r="F4714">
        <f t="shared" si="220"/>
        <v>0.75</v>
      </c>
      <c r="G4714">
        <f t="shared" si="221"/>
        <v>0.25</v>
      </c>
    </row>
    <row r="4715" spans="1:7" x14ac:dyDescent="0.35">
      <c r="A4715" s="1" t="str">
        <f>fact_sales_daily_final!A4715</f>
        <v>8/14/2015</v>
      </c>
      <c r="B4715" t="str">
        <f>fact_sales_daily_final!E4715</f>
        <v>M01AE</v>
      </c>
      <c r="C4715">
        <f>fact_sales_daily_final!F4715</f>
        <v>4.66</v>
      </c>
      <c r="D4715">
        <f>C4715 * VLOOKUP(B4715, finance_assumptions!A:B, 2, FALSE)</f>
        <v>4.66</v>
      </c>
      <c r="E4715">
        <f t="shared" si="219"/>
        <v>3.4950000000000001</v>
      </c>
      <c r="F4715">
        <f t="shared" si="220"/>
        <v>1.165</v>
      </c>
      <c r="G4715">
        <f t="shared" si="221"/>
        <v>0.25</v>
      </c>
    </row>
    <row r="4716" spans="1:7" x14ac:dyDescent="0.35">
      <c r="A4716" s="1" t="str">
        <f>fact_sales_daily_final!A4716</f>
        <v>8/14/2015</v>
      </c>
      <c r="B4716" t="str">
        <f>fact_sales_daily_final!E4716</f>
        <v>N02BA</v>
      </c>
      <c r="C4716">
        <f>fact_sales_daily_final!F4716</f>
        <v>4</v>
      </c>
      <c r="D4716">
        <f>C4716 * VLOOKUP(B4716, finance_assumptions!A:B, 2, FALSE)</f>
        <v>4</v>
      </c>
      <c r="E4716">
        <f t="shared" si="219"/>
        <v>3</v>
      </c>
      <c r="F4716">
        <f t="shared" si="220"/>
        <v>1</v>
      </c>
      <c r="G4716">
        <f t="shared" si="221"/>
        <v>0.25</v>
      </c>
    </row>
    <row r="4717" spans="1:7" x14ac:dyDescent="0.35">
      <c r="A4717" s="1" t="str">
        <f>fact_sales_daily_final!A4717</f>
        <v>8/14/2015</v>
      </c>
      <c r="B4717" t="str">
        <f>fact_sales_daily_final!E4717</f>
        <v>N02BE</v>
      </c>
      <c r="C4717">
        <f>fact_sales_daily_final!F4717</f>
        <v>16.7</v>
      </c>
      <c r="D4717">
        <f>C4717 * VLOOKUP(B4717, finance_assumptions!A:B, 2, FALSE)</f>
        <v>16.7</v>
      </c>
      <c r="E4717">
        <f t="shared" si="219"/>
        <v>12.524999999999999</v>
      </c>
      <c r="F4717">
        <f t="shared" si="220"/>
        <v>4.1750000000000007</v>
      </c>
      <c r="G4717">
        <f t="shared" si="221"/>
        <v>0.25000000000000006</v>
      </c>
    </row>
    <row r="4718" spans="1:7" x14ac:dyDescent="0.35">
      <c r="A4718" s="1" t="str">
        <f>fact_sales_daily_final!A4718</f>
        <v>8/14/2015</v>
      </c>
      <c r="B4718" t="str">
        <f>fact_sales_daily_final!E4718</f>
        <v>N05B</v>
      </c>
      <c r="C4718">
        <f>fact_sales_daily_final!F4718</f>
        <v>5</v>
      </c>
      <c r="D4718">
        <f>C4718 * VLOOKUP(B4718, finance_assumptions!A:B, 2, FALSE)</f>
        <v>5</v>
      </c>
      <c r="E4718">
        <f t="shared" si="219"/>
        <v>3.75</v>
      </c>
      <c r="F4718">
        <f t="shared" si="220"/>
        <v>1.25</v>
      </c>
      <c r="G4718">
        <f t="shared" si="221"/>
        <v>0.25</v>
      </c>
    </row>
    <row r="4719" spans="1:7" x14ac:dyDescent="0.35">
      <c r="A4719" s="1" t="str">
        <f>fact_sales_daily_final!A4719</f>
        <v>8/14/2015</v>
      </c>
      <c r="B4719" t="str">
        <f>fact_sales_daily_final!E4719</f>
        <v>N05C</v>
      </c>
      <c r="C4719">
        <f>fact_sales_daily_final!F4719</f>
        <v>0</v>
      </c>
      <c r="D4719">
        <f>C4719 * VLOOKUP(B4719, finance_assumptions!A:B, 2, FALSE)</f>
        <v>0</v>
      </c>
      <c r="E4719">
        <f t="shared" si="219"/>
        <v>0</v>
      </c>
      <c r="F4719">
        <f t="shared" si="220"/>
        <v>0</v>
      </c>
      <c r="G4719">
        <f t="shared" si="221"/>
        <v>0</v>
      </c>
    </row>
    <row r="4720" spans="1:7" x14ac:dyDescent="0.35">
      <c r="A4720" s="1" t="str">
        <f>fact_sales_daily_final!A4720</f>
        <v>8/14/2015</v>
      </c>
      <c r="B4720" t="str">
        <f>fact_sales_daily_final!E4720</f>
        <v>R03</v>
      </c>
      <c r="C4720">
        <f>fact_sales_daily_final!F4720</f>
        <v>1</v>
      </c>
      <c r="D4720">
        <f>C4720 * VLOOKUP(B4720, finance_assumptions!A:B, 2, FALSE)</f>
        <v>1</v>
      </c>
      <c r="E4720">
        <f t="shared" si="219"/>
        <v>0.75</v>
      </c>
      <c r="F4720">
        <f t="shared" si="220"/>
        <v>0.25</v>
      </c>
      <c r="G4720">
        <f t="shared" si="221"/>
        <v>0.25</v>
      </c>
    </row>
    <row r="4721" spans="1:7" x14ac:dyDescent="0.35">
      <c r="A4721" s="1" t="str">
        <f>fact_sales_daily_final!A4721</f>
        <v>8/14/2015</v>
      </c>
      <c r="B4721" t="str">
        <f>fact_sales_daily_final!E4721</f>
        <v>R06</v>
      </c>
      <c r="C4721">
        <f>fact_sales_daily_final!F4721</f>
        <v>4</v>
      </c>
      <c r="D4721">
        <f>C4721 * VLOOKUP(B4721, finance_assumptions!A:B, 2, FALSE)</f>
        <v>4</v>
      </c>
      <c r="E4721">
        <f t="shared" si="219"/>
        <v>3</v>
      </c>
      <c r="F4721">
        <f t="shared" si="220"/>
        <v>1</v>
      </c>
      <c r="G4721">
        <f t="shared" si="221"/>
        <v>0.25</v>
      </c>
    </row>
    <row r="4722" spans="1:7" x14ac:dyDescent="0.35">
      <c r="A4722" s="1" t="str">
        <f>fact_sales_daily_final!A4722</f>
        <v>8/15/2015</v>
      </c>
      <c r="B4722" t="str">
        <f>fact_sales_daily_final!E4722</f>
        <v>M01AB</v>
      </c>
      <c r="C4722">
        <f>fact_sales_daily_final!F4722</f>
        <v>3.34</v>
      </c>
      <c r="D4722">
        <f>C4722 * VLOOKUP(B4722, finance_assumptions!A:B, 2, FALSE)</f>
        <v>3.34</v>
      </c>
      <c r="E4722">
        <f t="shared" si="219"/>
        <v>2.5049999999999999</v>
      </c>
      <c r="F4722">
        <f t="shared" si="220"/>
        <v>0.83499999999999996</v>
      </c>
      <c r="G4722">
        <f t="shared" si="221"/>
        <v>0.25</v>
      </c>
    </row>
    <row r="4723" spans="1:7" x14ac:dyDescent="0.35">
      <c r="A4723" s="1" t="str">
        <f>fact_sales_daily_final!A4723</f>
        <v>8/15/2015</v>
      </c>
      <c r="B4723" t="str">
        <f>fact_sales_daily_final!E4723</f>
        <v>M01AE</v>
      </c>
      <c r="C4723">
        <f>fact_sales_daily_final!F4723</f>
        <v>6.34</v>
      </c>
      <c r="D4723">
        <f>C4723 * VLOOKUP(B4723, finance_assumptions!A:B, 2, FALSE)</f>
        <v>6.34</v>
      </c>
      <c r="E4723">
        <f t="shared" si="219"/>
        <v>4.7549999999999999</v>
      </c>
      <c r="F4723">
        <f t="shared" si="220"/>
        <v>1.585</v>
      </c>
      <c r="G4723">
        <f t="shared" si="221"/>
        <v>0.25</v>
      </c>
    </row>
    <row r="4724" spans="1:7" x14ac:dyDescent="0.35">
      <c r="A4724" s="1" t="str">
        <f>fact_sales_daily_final!A4724</f>
        <v>8/15/2015</v>
      </c>
      <c r="B4724" t="str">
        <f>fact_sales_daily_final!E4724</f>
        <v>N02BA</v>
      </c>
      <c r="C4724">
        <f>fact_sales_daily_final!F4724</f>
        <v>6</v>
      </c>
      <c r="D4724">
        <f>C4724 * VLOOKUP(B4724, finance_assumptions!A:B, 2, FALSE)</f>
        <v>6</v>
      </c>
      <c r="E4724">
        <f t="shared" si="219"/>
        <v>4.5</v>
      </c>
      <c r="F4724">
        <f t="shared" si="220"/>
        <v>1.5</v>
      </c>
      <c r="G4724">
        <f t="shared" si="221"/>
        <v>0.25</v>
      </c>
    </row>
    <row r="4725" spans="1:7" x14ac:dyDescent="0.35">
      <c r="A4725" s="1" t="str">
        <f>fact_sales_daily_final!A4725</f>
        <v>8/15/2015</v>
      </c>
      <c r="B4725" t="str">
        <f>fact_sales_daily_final!E4725</f>
        <v>N02BE</v>
      </c>
      <c r="C4725">
        <f>fact_sales_daily_final!F4725</f>
        <v>35</v>
      </c>
      <c r="D4725">
        <f>C4725 * VLOOKUP(B4725, finance_assumptions!A:B, 2, FALSE)</f>
        <v>35</v>
      </c>
      <c r="E4725">
        <f t="shared" si="219"/>
        <v>26.25</v>
      </c>
      <c r="F4725">
        <f t="shared" si="220"/>
        <v>8.75</v>
      </c>
      <c r="G4725">
        <f t="shared" si="221"/>
        <v>0.25</v>
      </c>
    </row>
    <row r="4726" spans="1:7" x14ac:dyDescent="0.35">
      <c r="A4726" s="1" t="str">
        <f>fact_sales_daily_final!A4726</f>
        <v>8/15/2015</v>
      </c>
      <c r="B4726" t="str">
        <f>fact_sales_daily_final!E4726</f>
        <v>N05B</v>
      </c>
      <c r="C4726">
        <f>fact_sales_daily_final!F4726</f>
        <v>14</v>
      </c>
      <c r="D4726">
        <f>C4726 * VLOOKUP(B4726, finance_assumptions!A:B, 2, FALSE)</f>
        <v>14</v>
      </c>
      <c r="E4726">
        <f t="shared" si="219"/>
        <v>10.5</v>
      </c>
      <c r="F4726">
        <f t="shared" si="220"/>
        <v>3.5</v>
      </c>
      <c r="G4726">
        <f t="shared" si="221"/>
        <v>0.25</v>
      </c>
    </row>
    <row r="4727" spans="1:7" x14ac:dyDescent="0.35">
      <c r="A4727" s="1" t="str">
        <f>fact_sales_daily_final!A4727</f>
        <v>8/15/2015</v>
      </c>
      <c r="B4727" t="str">
        <f>fact_sales_daily_final!E4727</f>
        <v>N05C</v>
      </c>
      <c r="C4727">
        <f>fact_sales_daily_final!F4727</f>
        <v>1</v>
      </c>
      <c r="D4727">
        <f>C4727 * VLOOKUP(B4727, finance_assumptions!A:B, 2, FALSE)</f>
        <v>1</v>
      </c>
      <c r="E4727">
        <f t="shared" si="219"/>
        <v>0.75</v>
      </c>
      <c r="F4727">
        <f t="shared" si="220"/>
        <v>0.25</v>
      </c>
      <c r="G4727">
        <f t="shared" si="221"/>
        <v>0.25</v>
      </c>
    </row>
    <row r="4728" spans="1:7" x14ac:dyDescent="0.35">
      <c r="A4728" s="1" t="str">
        <f>fact_sales_daily_final!A4728</f>
        <v>8/15/2015</v>
      </c>
      <c r="B4728" t="str">
        <f>fact_sales_daily_final!E4728</f>
        <v>R03</v>
      </c>
      <c r="C4728">
        <f>fact_sales_daily_final!F4728</f>
        <v>1</v>
      </c>
      <c r="D4728">
        <f>C4728 * VLOOKUP(B4728, finance_assumptions!A:B, 2, FALSE)</f>
        <v>1</v>
      </c>
      <c r="E4728">
        <f t="shared" si="219"/>
        <v>0.75</v>
      </c>
      <c r="F4728">
        <f t="shared" si="220"/>
        <v>0.25</v>
      </c>
      <c r="G4728">
        <f t="shared" si="221"/>
        <v>0.25</v>
      </c>
    </row>
    <row r="4729" spans="1:7" x14ac:dyDescent="0.35">
      <c r="A4729" s="1" t="str">
        <f>fact_sales_daily_final!A4729</f>
        <v>8/15/2015</v>
      </c>
      <c r="B4729" t="str">
        <f>fact_sales_daily_final!E4729</f>
        <v>R06</v>
      </c>
      <c r="C4729">
        <f>fact_sales_daily_final!F4729</f>
        <v>1</v>
      </c>
      <c r="D4729">
        <f>C4729 * VLOOKUP(B4729, finance_assumptions!A:B, 2, FALSE)</f>
        <v>1</v>
      </c>
      <c r="E4729">
        <f t="shared" si="219"/>
        <v>0.75</v>
      </c>
      <c r="F4729">
        <f t="shared" si="220"/>
        <v>0.25</v>
      </c>
      <c r="G4729">
        <f t="shared" si="221"/>
        <v>0.25</v>
      </c>
    </row>
    <row r="4730" spans="1:7" x14ac:dyDescent="0.35">
      <c r="A4730" s="1" t="str">
        <f>fact_sales_daily_final!A4730</f>
        <v>8/16/2015</v>
      </c>
      <c r="B4730" t="str">
        <f>fact_sales_daily_final!E4730</f>
        <v>M01AB</v>
      </c>
      <c r="C4730">
        <f>fact_sales_daily_final!F4730</f>
        <v>2</v>
      </c>
      <c r="D4730">
        <f>C4730 * VLOOKUP(B4730, finance_assumptions!A:B, 2, FALSE)</f>
        <v>2</v>
      </c>
      <c r="E4730">
        <f t="shared" si="219"/>
        <v>1.5</v>
      </c>
      <c r="F4730">
        <f t="shared" si="220"/>
        <v>0.5</v>
      </c>
      <c r="G4730">
        <f t="shared" si="221"/>
        <v>0.25</v>
      </c>
    </row>
    <row r="4731" spans="1:7" x14ac:dyDescent="0.35">
      <c r="A4731" s="1" t="str">
        <f>fact_sales_daily_final!A4731</f>
        <v>8/16/2015</v>
      </c>
      <c r="B4731" t="str">
        <f>fact_sales_daily_final!E4731</f>
        <v>M01AE</v>
      </c>
      <c r="C4731">
        <f>fact_sales_daily_final!F4731</f>
        <v>4.67</v>
      </c>
      <c r="D4731">
        <f>C4731 * VLOOKUP(B4731, finance_assumptions!A:B, 2, FALSE)</f>
        <v>4.67</v>
      </c>
      <c r="E4731">
        <f t="shared" si="219"/>
        <v>3.5024999999999999</v>
      </c>
      <c r="F4731">
        <f t="shared" si="220"/>
        <v>1.1675</v>
      </c>
      <c r="G4731">
        <f t="shared" si="221"/>
        <v>0.25</v>
      </c>
    </row>
    <row r="4732" spans="1:7" x14ac:dyDescent="0.35">
      <c r="A4732" s="1" t="str">
        <f>fact_sales_daily_final!A4732</f>
        <v>8/16/2015</v>
      </c>
      <c r="B4732" t="str">
        <f>fact_sales_daily_final!E4732</f>
        <v>N02BA</v>
      </c>
      <c r="C4732">
        <f>fact_sales_daily_final!F4732</f>
        <v>2</v>
      </c>
      <c r="D4732">
        <f>C4732 * VLOOKUP(B4732, finance_assumptions!A:B, 2, FALSE)</f>
        <v>2</v>
      </c>
      <c r="E4732">
        <f t="shared" si="219"/>
        <v>1.5</v>
      </c>
      <c r="F4732">
        <f t="shared" si="220"/>
        <v>0.5</v>
      </c>
      <c r="G4732">
        <f t="shared" si="221"/>
        <v>0.25</v>
      </c>
    </row>
    <row r="4733" spans="1:7" x14ac:dyDescent="0.35">
      <c r="A4733" s="1" t="str">
        <f>fact_sales_daily_final!A4733</f>
        <v>8/16/2015</v>
      </c>
      <c r="B4733" t="str">
        <f>fact_sales_daily_final!E4733</f>
        <v>N02BE</v>
      </c>
      <c r="C4733">
        <f>fact_sales_daily_final!F4733</f>
        <v>19.25</v>
      </c>
      <c r="D4733">
        <f>C4733 * VLOOKUP(B4733, finance_assumptions!A:B, 2, FALSE)</f>
        <v>19.25</v>
      </c>
      <c r="E4733">
        <f t="shared" si="219"/>
        <v>14.4375</v>
      </c>
      <c r="F4733">
        <f t="shared" si="220"/>
        <v>4.8125</v>
      </c>
      <c r="G4733">
        <f t="shared" si="221"/>
        <v>0.25</v>
      </c>
    </row>
    <row r="4734" spans="1:7" x14ac:dyDescent="0.35">
      <c r="A4734" s="1" t="str">
        <f>fact_sales_daily_final!A4734</f>
        <v>8/16/2015</v>
      </c>
      <c r="B4734" t="str">
        <f>fact_sales_daily_final!E4734</f>
        <v>N05B</v>
      </c>
      <c r="C4734">
        <f>fact_sales_daily_final!F4734</f>
        <v>4</v>
      </c>
      <c r="D4734">
        <f>C4734 * VLOOKUP(B4734, finance_assumptions!A:B, 2, FALSE)</f>
        <v>4</v>
      </c>
      <c r="E4734">
        <f t="shared" si="219"/>
        <v>3</v>
      </c>
      <c r="F4734">
        <f t="shared" si="220"/>
        <v>1</v>
      </c>
      <c r="G4734">
        <f t="shared" si="221"/>
        <v>0.25</v>
      </c>
    </row>
    <row r="4735" spans="1:7" x14ac:dyDescent="0.35">
      <c r="A4735" s="1" t="str">
        <f>fact_sales_daily_final!A4735</f>
        <v>8/16/2015</v>
      </c>
      <c r="B4735" t="str">
        <f>fact_sales_daily_final!E4735</f>
        <v>N05C</v>
      </c>
      <c r="C4735">
        <f>fact_sales_daily_final!F4735</f>
        <v>2</v>
      </c>
      <c r="D4735">
        <f>C4735 * VLOOKUP(B4735, finance_assumptions!A:B, 2, FALSE)</f>
        <v>2</v>
      </c>
      <c r="E4735">
        <f t="shared" si="219"/>
        <v>1.5</v>
      </c>
      <c r="F4735">
        <f t="shared" si="220"/>
        <v>0.5</v>
      </c>
      <c r="G4735">
        <f t="shared" si="221"/>
        <v>0.25</v>
      </c>
    </row>
    <row r="4736" spans="1:7" x14ac:dyDescent="0.35">
      <c r="A4736" s="1" t="str">
        <f>fact_sales_daily_final!A4736</f>
        <v>8/16/2015</v>
      </c>
      <c r="B4736" t="str">
        <f>fact_sales_daily_final!E4736</f>
        <v>R03</v>
      </c>
      <c r="C4736">
        <f>fact_sales_daily_final!F4736</f>
        <v>0</v>
      </c>
      <c r="D4736">
        <f>C4736 * VLOOKUP(B4736, finance_assumptions!A:B, 2, FALSE)</f>
        <v>0</v>
      </c>
      <c r="E4736">
        <f t="shared" si="219"/>
        <v>0</v>
      </c>
      <c r="F4736">
        <f t="shared" si="220"/>
        <v>0</v>
      </c>
      <c r="G4736">
        <f t="shared" si="221"/>
        <v>0</v>
      </c>
    </row>
    <row r="4737" spans="1:7" x14ac:dyDescent="0.35">
      <c r="A4737" s="1" t="str">
        <f>fact_sales_daily_final!A4737</f>
        <v>8/16/2015</v>
      </c>
      <c r="B4737" t="str">
        <f>fact_sales_daily_final!E4737</f>
        <v>R06</v>
      </c>
      <c r="C4737">
        <f>fact_sales_daily_final!F4737</f>
        <v>2</v>
      </c>
      <c r="D4737">
        <f>C4737 * VLOOKUP(B4737, finance_assumptions!A:B, 2, FALSE)</f>
        <v>2</v>
      </c>
      <c r="E4737">
        <f t="shared" si="219"/>
        <v>1.5</v>
      </c>
      <c r="F4737">
        <f t="shared" si="220"/>
        <v>0.5</v>
      </c>
      <c r="G4737">
        <f t="shared" si="221"/>
        <v>0.25</v>
      </c>
    </row>
    <row r="4738" spans="1:7" x14ac:dyDescent="0.35">
      <c r="A4738" s="1" t="str">
        <f>fact_sales_daily_final!A4738</f>
        <v>8/17/2015</v>
      </c>
      <c r="B4738" t="str">
        <f>fact_sales_daily_final!E4738</f>
        <v>M01AB</v>
      </c>
      <c r="C4738">
        <f>fact_sales_daily_final!F4738</f>
        <v>8</v>
      </c>
      <c r="D4738">
        <f>C4738 * VLOOKUP(B4738, finance_assumptions!A:B, 2, FALSE)</f>
        <v>8</v>
      </c>
      <c r="E4738">
        <f t="shared" si="219"/>
        <v>6</v>
      </c>
      <c r="F4738">
        <f t="shared" si="220"/>
        <v>2</v>
      </c>
      <c r="G4738">
        <f t="shared" si="221"/>
        <v>0.25</v>
      </c>
    </row>
    <row r="4739" spans="1:7" x14ac:dyDescent="0.35">
      <c r="A4739" s="1" t="str">
        <f>fact_sales_daily_final!A4739</f>
        <v>8/17/2015</v>
      </c>
      <c r="B4739" t="str">
        <f>fact_sales_daily_final!E4739</f>
        <v>M01AE</v>
      </c>
      <c r="C4739">
        <f>fact_sales_daily_final!F4739</f>
        <v>3</v>
      </c>
      <c r="D4739">
        <f>C4739 * VLOOKUP(B4739, finance_assumptions!A:B, 2, FALSE)</f>
        <v>3</v>
      </c>
      <c r="E4739">
        <f t="shared" ref="E4739:E4802" si="222">D4739 * 0.75</f>
        <v>2.25</v>
      </c>
      <c r="F4739">
        <f t="shared" ref="F4739:F4802" si="223">D4739 - E4739</f>
        <v>0.75</v>
      </c>
      <c r="G4739">
        <f t="shared" ref="G4739:G4802" si="224">IF(D4739=0, 0, F4739/D4739)</f>
        <v>0.25</v>
      </c>
    </row>
    <row r="4740" spans="1:7" x14ac:dyDescent="0.35">
      <c r="A4740" s="1" t="str">
        <f>fact_sales_daily_final!A4740</f>
        <v>8/17/2015</v>
      </c>
      <c r="B4740" t="str">
        <f>fact_sales_daily_final!E4740</f>
        <v>N02BA</v>
      </c>
      <c r="C4740">
        <f>fact_sales_daily_final!F4740</f>
        <v>3</v>
      </c>
      <c r="D4740">
        <f>C4740 * VLOOKUP(B4740, finance_assumptions!A:B, 2, FALSE)</f>
        <v>3</v>
      </c>
      <c r="E4740">
        <f t="shared" si="222"/>
        <v>2.25</v>
      </c>
      <c r="F4740">
        <f t="shared" si="223"/>
        <v>0.75</v>
      </c>
      <c r="G4740">
        <f t="shared" si="224"/>
        <v>0.25</v>
      </c>
    </row>
    <row r="4741" spans="1:7" x14ac:dyDescent="0.35">
      <c r="A4741" s="1" t="str">
        <f>fact_sales_daily_final!A4741</f>
        <v>8/17/2015</v>
      </c>
      <c r="B4741" t="str">
        <f>fact_sales_daily_final!E4741</f>
        <v>N02BE</v>
      </c>
      <c r="C4741">
        <f>fact_sales_daily_final!F4741</f>
        <v>33</v>
      </c>
      <c r="D4741">
        <f>C4741 * VLOOKUP(B4741, finance_assumptions!A:B, 2, FALSE)</f>
        <v>33</v>
      </c>
      <c r="E4741">
        <f t="shared" si="222"/>
        <v>24.75</v>
      </c>
      <c r="F4741">
        <f t="shared" si="223"/>
        <v>8.25</v>
      </c>
      <c r="G4741">
        <f t="shared" si="224"/>
        <v>0.25</v>
      </c>
    </row>
    <row r="4742" spans="1:7" x14ac:dyDescent="0.35">
      <c r="A4742" s="1" t="str">
        <f>fact_sales_daily_final!A4742</f>
        <v>8/17/2015</v>
      </c>
      <c r="B4742" t="str">
        <f>fact_sales_daily_final!E4742</f>
        <v>N05B</v>
      </c>
      <c r="C4742">
        <f>fact_sales_daily_final!F4742</f>
        <v>6</v>
      </c>
      <c r="D4742">
        <f>C4742 * VLOOKUP(B4742, finance_assumptions!A:B, 2, FALSE)</f>
        <v>6</v>
      </c>
      <c r="E4742">
        <f t="shared" si="222"/>
        <v>4.5</v>
      </c>
      <c r="F4742">
        <f t="shared" si="223"/>
        <v>1.5</v>
      </c>
      <c r="G4742">
        <f t="shared" si="224"/>
        <v>0.25</v>
      </c>
    </row>
    <row r="4743" spans="1:7" x14ac:dyDescent="0.35">
      <c r="A4743" s="1" t="str">
        <f>fact_sales_daily_final!A4743</f>
        <v>8/17/2015</v>
      </c>
      <c r="B4743" t="str">
        <f>fact_sales_daily_final!E4743</f>
        <v>N05C</v>
      </c>
      <c r="C4743">
        <f>fact_sales_daily_final!F4743</f>
        <v>0</v>
      </c>
      <c r="D4743">
        <f>C4743 * VLOOKUP(B4743, finance_assumptions!A:B, 2, FALSE)</f>
        <v>0</v>
      </c>
      <c r="E4743">
        <f t="shared" si="222"/>
        <v>0</v>
      </c>
      <c r="F4743">
        <f t="shared" si="223"/>
        <v>0</v>
      </c>
      <c r="G4743">
        <f t="shared" si="224"/>
        <v>0</v>
      </c>
    </row>
    <row r="4744" spans="1:7" x14ac:dyDescent="0.35">
      <c r="A4744" s="1" t="str">
        <f>fact_sales_daily_final!A4744</f>
        <v>8/17/2015</v>
      </c>
      <c r="B4744" t="str">
        <f>fact_sales_daily_final!E4744</f>
        <v>R03</v>
      </c>
      <c r="C4744">
        <f>fact_sales_daily_final!F4744</f>
        <v>0</v>
      </c>
      <c r="D4744">
        <f>C4744 * VLOOKUP(B4744, finance_assumptions!A:B, 2, FALSE)</f>
        <v>0</v>
      </c>
      <c r="E4744">
        <f t="shared" si="222"/>
        <v>0</v>
      </c>
      <c r="F4744">
        <f t="shared" si="223"/>
        <v>0</v>
      </c>
      <c r="G4744">
        <f t="shared" si="224"/>
        <v>0</v>
      </c>
    </row>
    <row r="4745" spans="1:7" x14ac:dyDescent="0.35">
      <c r="A4745" s="1" t="str">
        <f>fact_sales_daily_final!A4745</f>
        <v>8/17/2015</v>
      </c>
      <c r="B4745" t="str">
        <f>fact_sales_daily_final!E4745</f>
        <v>R06</v>
      </c>
      <c r="C4745">
        <f>fact_sales_daily_final!F4745</f>
        <v>2</v>
      </c>
      <c r="D4745">
        <f>C4745 * VLOOKUP(B4745, finance_assumptions!A:B, 2, FALSE)</f>
        <v>2</v>
      </c>
      <c r="E4745">
        <f t="shared" si="222"/>
        <v>1.5</v>
      </c>
      <c r="F4745">
        <f t="shared" si="223"/>
        <v>0.5</v>
      </c>
      <c r="G4745">
        <f t="shared" si="224"/>
        <v>0.25</v>
      </c>
    </row>
    <row r="4746" spans="1:7" x14ac:dyDescent="0.35">
      <c r="A4746" s="1" t="str">
        <f>fact_sales_daily_final!A4746</f>
        <v>8/18/2015</v>
      </c>
      <c r="B4746" t="str">
        <f>fact_sales_daily_final!E4746</f>
        <v>M01AB</v>
      </c>
      <c r="C4746">
        <f>fact_sales_daily_final!F4746</f>
        <v>6.01</v>
      </c>
      <c r="D4746">
        <f>C4746 * VLOOKUP(B4746, finance_assumptions!A:B, 2, FALSE)</f>
        <v>6.01</v>
      </c>
      <c r="E4746">
        <f t="shared" si="222"/>
        <v>4.5075000000000003</v>
      </c>
      <c r="F4746">
        <f t="shared" si="223"/>
        <v>1.5024999999999995</v>
      </c>
      <c r="G4746">
        <f t="shared" si="224"/>
        <v>0.24999999999999992</v>
      </c>
    </row>
    <row r="4747" spans="1:7" x14ac:dyDescent="0.35">
      <c r="A4747" s="1" t="str">
        <f>fact_sales_daily_final!A4747</f>
        <v>8/18/2015</v>
      </c>
      <c r="B4747" t="str">
        <f>fact_sales_daily_final!E4747</f>
        <v>M01AE</v>
      </c>
      <c r="C4747">
        <f>fact_sales_daily_final!F4747</f>
        <v>2.67</v>
      </c>
      <c r="D4747">
        <f>C4747 * VLOOKUP(B4747, finance_assumptions!A:B, 2, FALSE)</f>
        <v>2.67</v>
      </c>
      <c r="E4747">
        <f t="shared" si="222"/>
        <v>2.0024999999999999</v>
      </c>
      <c r="F4747">
        <f t="shared" si="223"/>
        <v>0.66749999999999998</v>
      </c>
      <c r="G4747">
        <f t="shared" si="224"/>
        <v>0.25</v>
      </c>
    </row>
    <row r="4748" spans="1:7" x14ac:dyDescent="0.35">
      <c r="A4748" s="1" t="str">
        <f>fact_sales_daily_final!A4748</f>
        <v>8/18/2015</v>
      </c>
      <c r="B4748" t="str">
        <f>fact_sales_daily_final!E4748</f>
        <v>N02BA</v>
      </c>
      <c r="C4748">
        <f>fact_sales_daily_final!F4748</f>
        <v>3</v>
      </c>
      <c r="D4748">
        <f>C4748 * VLOOKUP(B4748, finance_assumptions!A:B, 2, FALSE)</f>
        <v>3</v>
      </c>
      <c r="E4748">
        <f t="shared" si="222"/>
        <v>2.25</v>
      </c>
      <c r="F4748">
        <f t="shared" si="223"/>
        <v>0.75</v>
      </c>
      <c r="G4748">
        <f t="shared" si="224"/>
        <v>0.25</v>
      </c>
    </row>
    <row r="4749" spans="1:7" x14ac:dyDescent="0.35">
      <c r="A4749" s="1" t="str">
        <f>fact_sales_daily_final!A4749</f>
        <v>8/18/2015</v>
      </c>
      <c r="B4749" t="str">
        <f>fact_sales_daily_final!E4749</f>
        <v>N02BE</v>
      </c>
      <c r="C4749">
        <f>fact_sales_daily_final!F4749</f>
        <v>24</v>
      </c>
      <c r="D4749">
        <f>C4749 * VLOOKUP(B4749, finance_assumptions!A:B, 2, FALSE)</f>
        <v>24</v>
      </c>
      <c r="E4749">
        <f t="shared" si="222"/>
        <v>18</v>
      </c>
      <c r="F4749">
        <f t="shared" si="223"/>
        <v>6</v>
      </c>
      <c r="G4749">
        <f t="shared" si="224"/>
        <v>0.25</v>
      </c>
    </row>
    <row r="4750" spans="1:7" x14ac:dyDescent="0.35">
      <c r="A4750" s="1" t="str">
        <f>fact_sales_daily_final!A4750</f>
        <v>8/18/2015</v>
      </c>
      <c r="B4750" t="str">
        <f>fact_sales_daily_final!E4750</f>
        <v>N05B</v>
      </c>
      <c r="C4750">
        <f>fact_sales_daily_final!F4750</f>
        <v>16</v>
      </c>
      <c r="D4750">
        <f>C4750 * VLOOKUP(B4750, finance_assumptions!A:B, 2, FALSE)</f>
        <v>16</v>
      </c>
      <c r="E4750">
        <f t="shared" si="222"/>
        <v>12</v>
      </c>
      <c r="F4750">
        <f t="shared" si="223"/>
        <v>4</v>
      </c>
      <c r="G4750">
        <f t="shared" si="224"/>
        <v>0.25</v>
      </c>
    </row>
    <row r="4751" spans="1:7" x14ac:dyDescent="0.35">
      <c r="A4751" s="1" t="str">
        <f>fact_sales_daily_final!A4751</f>
        <v>8/18/2015</v>
      </c>
      <c r="B4751" t="str">
        <f>fact_sales_daily_final!E4751</f>
        <v>N05C</v>
      </c>
      <c r="C4751">
        <f>fact_sales_daily_final!F4751</f>
        <v>0</v>
      </c>
      <c r="D4751">
        <f>C4751 * VLOOKUP(B4751, finance_assumptions!A:B, 2, FALSE)</f>
        <v>0</v>
      </c>
      <c r="E4751">
        <f t="shared" si="222"/>
        <v>0</v>
      </c>
      <c r="F4751">
        <f t="shared" si="223"/>
        <v>0</v>
      </c>
      <c r="G4751">
        <f t="shared" si="224"/>
        <v>0</v>
      </c>
    </row>
    <row r="4752" spans="1:7" x14ac:dyDescent="0.35">
      <c r="A4752" s="1" t="str">
        <f>fact_sales_daily_final!A4752</f>
        <v>8/18/2015</v>
      </c>
      <c r="B4752" t="str">
        <f>fact_sales_daily_final!E4752</f>
        <v>R03</v>
      </c>
      <c r="C4752">
        <f>fact_sales_daily_final!F4752</f>
        <v>3</v>
      </c>
      <c r="D4752">
        <f>C4752 * VLOOKUP(B4752, finance_assumptions!A:B, 2, FALSE)</f>
        <v>3</v>
      </c>
      <c r="E4752">
        <f t="shared" si="222"/>
        <v>2.25</v>
      </c>
      <c r="F4752">
        <f t="shared" si="223"/>
        <v>0.75</v>
      </c>
      <c r="G4752">
        <f t="shared" si="224"/>
        <v>0.25</v>
      </c>
    </row>
    <row r="4753" spans="1:7" x14ac:dyDescent="0.35">
      <c r="A4753" s="1" t="str">
        <f>fact_sales_daily_final!A4753</f>
        <v>8/18/2015</v>
      </c>
      <c r="B4753" t="str">
        <f>fact_sales_daily_final!E4753</f>
        <v>R06</v>
      </c>
      <c r="C4753">
        <f>fact_sales_daily_final!F4753</f>
        <v>1</v>
      </c>
      <c r="D4753">
        <f>C4753 * VLOOKUP(B4753, finance_assumptions!A:B, 2, FALSE)</f>
        <v>1</v>
      </c>
      <c r="E4753">
        <f t="shared" si="222"/>
        <v>0.75</v>
      </c>
      <c r="F4753">
        <f t="shared" si="223"/>
        <v>0.25</v>
      </c>
      <c r="G4753">
        <f t="shared" si="224"/>
        <v>0.25</v>
      </c>
    </row>
    <row r="4754" spans="1:7" x14ac:dyDescent="0.35">
      <c r="A4754" s="1" t="str">
        <f>fact_sales_daily_final!A4754</f>
        <v>8/19/2015</v>
      </c>
      <c r="B4754" t="str">
        <f>fact_sales_daily_final!E4754</f>
        <v>M01AB</v>
      </c>
      <c r="C4754">
        <f>fact_sales_daily_final!F4754</f>
        <v>6.33</v>
      </c>
      <c r="D4754">
        <f>C4754 * VLOOKUP(B4754, finance_assumptions!A:B, 2, FALSE)</f>
        <v>6.33</v>
      </c>
      <c r="E4754">
        <f t="shared" si="222"/>
        <v>4.7475000000000005</v>
      </c>
      <c r="F4754">
        <f t="shared" si="223"/>
        <v>1.5824999999999996</v>
      </c>
      <c r="G4754">
        <f t="shared" si="224"/>
        <v>0.24999999999999992</v>
      </c>
    </row>
    <row r="4755" spans="1:7" x14ac:dyDescent="0.35">
      <c r="A4755" s="1" t="str">
        <f>fact_sales_daily_final!A4755</f>
        <v>8/19/2015</v>
      </c>
      <c r="B4755" t="str">
        <f>fact_sales_daily_final!E4755</f>
        <v>M01AE</v>
      </c>
      <c r="C4755">
        <f>fact_sales_daily_final!F4755</f>
        <v>2.66</v>
      </c>
      <c r="D4755">
        <f>C4755 * VLOOKUP(B4755, finance_assumptions!A:B, 2, FALSE)</f>
        <v>2.66</v>
      </c>
      <c r="E4755">
        <f t="shared" si="222"/>
        <v>1.9950000000000001</v>
      </c>
      <c r="F4755">
        <f t="shared" si="223"/>
        <v>0.66500000000000004</v>
      </c>
      <c r="G4755">
        <f t="shared" si="224"/>
        <v>0.25</v>
      </c>
    </row>
    <row r="4756" spans="1:7" x14ac:dyDescent="0.35">
      <c r="A4756" s="1" t="str">
        <f>fact_sales_daily_final!A4756</f>
        <v>8/19/2015</v>
      </c>
      <c r="B4756" t="str">
        <f>fact_sales_daily_final!E4756</f>
        <v>N02BA</v>
      </c>
      <c r="C4756">
        <f>fact_sales_daily_final!F4756</f>
        <v>8</v>
      </c>
      <c r="D4756">
        <f>C4756 * VLOOKUP(B4756, finance_assumptions!A:B, 2, FALSE)</f>
        <v>8</v>
      </c>
      <c r="E4756">
        <f t="shared" si="222"/>
        <v>6</v>
      </c>
      <c r="F4756">
        <f t="shared" si="223"/>
        <v>2</v>
      </c>
      <c r="G4756">
        <f t="shared" si="224"/>
        <v>0.25</v>
      </c>
    </row>
    <row r="4757" spans="1:7" x14ac:dyDescent="0.35">
      <c r="A4757" s="1" t="str">
        <f>fact_sales_daily_final!A4757</f>
        <v>8/19/2015</v>
      </c>
      <c r="B4757" t="str">
        <f>fact_sales_daily_final!E4757</f>
        <v>N02BE</v>
      </c>
      <c r="C4757">
        <f>fact_sales_daily_final!F4757</f>
        <v>28</v>
      </c>
      <c r="D4757">
        <f>C4757 * VLOOKUP(B4757, finance_assumptions!A:B, 2, FALSE)</f>
        <v>28</v>
      </c>
      <c r="E4757">
        <f t="shared" si="222"/>
        <v>21</v>
      </c>
      <c r="F4757">
        <f t="shared" si="223"/>
        <v>7</v>
      </c>
      <c r="G4757">
        <f t="shared" si="224"/>
        <v>0.25</v>
      </c>
    </row>
    <row r="4758" spans="1:7" x14ac:dyDescent="0.35">
      <c r="A4758" s="1" t="str">
        <f>fact_sales_daily_final!A4758</f>
        <v>8/19/2015</v>
      </c>
      <c r="B4758" t="str">
        <f>fact_sales_daily_final!E4758</f>
        <v>N05B</v>
      </c>
      <c r="C4758">
        <f>fact_sales_daily_final!F4758</f>
        <v>15</v>
      </c>
      <c r="D4758">
        <f>C4758 * VLOOKUP(B4758, finance_assumptions!A:B, 2, FALSE)</f>
        <v>15</v>
      </c>
      <c r="E4758">
        <f t="shared" si="222"/>
        <v>11.25</v>
      </c>
      <c r="F4758">
        <f t="shared" si="223"/>
        <v>3.75</v>
      </c>
      <c r="G4758">
        <f t="shared" si="224"/>
        <v>0.25</v>
      </c>
    </row>
    <row r="4759" spans="1:7" x14ac:dyDescent="0.35">
      <c r="A4759" s="1" t="str">
        <f>fact_sales_daily_final!A4759</f>
        <v>8/19/2015</v>
      </c>
      <c r="B4759" t="str">
        <f>fact_sales_daily_final!E4759</f>
        <v>N05C</v>
      </c>
      <c r="C4759">
        <f>fact_sales_daily_final!F4759</f>
        <v>0</v>
      </c>
      <c r="D4759">
        <f>C4759 * VLOOKUP(B4759, finance_assumptions!A:B, 2, FALSE)</f>
        <v>0</v>
      </c>
      <c r="E4759">
        <f t="shared" si="222"/>
        <v>0</v>
      </c>
      <c r="F4759">
        <f t="shared" si="223"/>
        <v>0</v>
      </c>
      <c r="G4759">
        <f t="shared" si="224"/>
        <v>0</v>
      </c>
    </row>
    <row r="4760" spans="1:7" x14ac:dyDescent="0.35">
      <c r="A4760" s="1" t="str">
        <f>fact_sales_daily_final!A4760</f>
        <v>8/19/2015</v>
      </c>
      <c r="B4760" t="str">
        <f>fact_sales_daily_final!E4760</f>
        <v>R03</v>
      </c>
      <c r="C4760">
        <f>fact_sales_daily_final!F4760</f>
        <v>3</v>
      </c>
      <c r="D4760">
        <f>C4760 * VLOOKUP(B4760, finance_assumptions!A:B, 2, FALSE)</f>
        <v>3</v>
      </c>
      <c r="E4760">
        <f t="shared" si="222"/>
        <v>2.25</v>
      </c>
      <c r="F4760">
        <f t="shared" si="223"/>
        <v>0.75</v>
      </c>
      <c r="G4760">
        <f t="shared" si="224"/>
        <v>0.25</v>
      </c>
    </row>
    <row r="4761" spans="1:7" x14ac:dyDescent="0.35">
      <c r="A4761" s="1" t="str">
        <f>fact_sales_daily_final!A4761</f>
        <v>8/19/2015</v>
      </c>
      <c r="B4761" t="str">
        <f>fact_sales_daily_final!E4761</f>
        <v>R06</v>
      </c>
      <c r="C4761">
        <f>fact_sales_daily_final!F4761</f>
        <v>3</v>
      </c>
      <c r="D4761">
        <f>C4761 * VLOOKUP(B4761, finance_assumptions!A:B, 2, FALSE)</f>
        <v>3</v>
      </c>
      <c r="E4761">
        <f t="shared" si="222"/>
        <v>2.25</v>
      </c>
      <c r="F4761">
        <f t="shared" si="223"/>
        <v>0.75</v>
      </c>
      <c r="G4761">
        <f t="shared" si="224"/>
        <v>0.25</v>
      </c>
    </row>
    <row r="4762" spans="1:7" x14ac:dyDescent="0.35">
      <c r="A4762" s="1" t="str">
        <f>fact_sales_daily_final!A4762</f>
        <v>8/20/2015</v>
      </c>
      <c r="B4762" t="str">
        <f>fact_sales_daily_final!E4762</f>
        <v>M01AB</v>
      </c>
      <c r="C4762">
        <f>fact_sales_daily_final!F4762</f>
        <v>3.5</v>
      </c>
      <c r="D4762">
        <f>C4762 * VLOOKUP(B4762, finance_assumptions!A:B, 2, FALSE)</f>
        <v>3.5</v>
      </c>
      <c r="E4762">
        <f t="shared" si="222"/>
        <v>2.625</v>
      </c>
      <c r="F4762">
        <f t="shared" si="223"/>
        <v>0.875</v>
      </c>
      <c r="G4762">
        <f t="shared" si="224"/>
        <v>0.25</v>
      </c>
    </row>
    <row r="4763" spans="1:7" x14ac:dyDescent="0.35">
      <c r="A4763" s="1" t="str">
        <f>fact_sales_daily_final!A4763</f>
        <v>8/20/2015</v>
      </c>
      <c r="B4763" t="str">
        <f>fact_sales_daily_final!E4763</f>
        <v>M01AE</v>
      </c>
      <c r="C4763">
        <f>fact_sales_daily_final!F4763</f>
        <v>3.68</v>
      </c>
      <c r="D4763">
        <f>C4763 * VLOOKUP(B4763, finance_assumptions!A:B, 2, FALSE)</f>
        <v>3.68</v>
      </c>
      <c r="E4763">
        <f t="shared" si="222"/>
        <v>2.7600000000000002</v>
      </c>
      <c r="F4763">
        <f t="shared" si="223"/>
        <v>0.91999999999999993</v>
      </c>
      <c r="G4763">
        <f t="shared" si="224"/>
        <v>0.24999999999999997</v>
      </c>
    </row>
    <row r="4764" spans="1:7" x14ac:dyDescent="0.35">
      <c r="A4764" s="1" t="str">
        <f>fact_sales_daily_final!A4764</f>
        <v>8/20/2015</v>
      </c>
      <c r="B4764" t="str">
        <f>fact_sales_daily_final!E4764</f>
        <v>N02BA</v>
      </c>
      <c r="C4764">
        <f>fact_sales_daily_final!F4764</f>
        <v>5</v>
      </c>
      <c r="D4764">
        <f>C4764 * VLOOKUP(B4764, finance_assumptions!A:B, 2, FALSE)</f>
        <v>5</v>
      </c>
      <c r="E4764">
        <f t="shared" si="222"/>
        <v>3.75</v>
      </c>
      <c r="F4764">
        <f t="shared" si="223"/>
        <v>1.25</v>
      </c>
      <c r="G4764">
        <f t="shared" si="224"/>
        <v>0.25</v>
      </c>
    </row>
    <row r="4765" spans="1:7" x14ac:dyDescent="0.35">
      <c r="A4765" s="1" t="str">
        <f>fact_sales_daily_final!A4765</f>
        <v>8/20/2015</v>
      </c>
      <c r="B4765" t="str">
        <f>fact_sales_daily_final!E4765</f>
        <v>N02BE</v>
      </c>
      <c r="C4765">
        <f>fact_sales_daily_final!F4765</f>
        <v>19</v>
      </c>
      <c r="D4765">
        <f>C4765 * VLOOKUP(B4765, finance_assumptions!A:B, 2, FALSE)</f>
        <v>19</v>
      </c>
      <c r="E4765">
        <f t="shared" si="222"/>
        <v>14.25</v>
      </c>
      <c r="F4765">
        <f t="shared" si="223"/>
        <v>4.75</v>
      </c>
      <c r="G4765">
        <f t="shared" si="224"/>
        <v>0.25</v>
      </c>
    </row>
    <row r="4766" spans="1:7" x14ac:dyDescent="0.35">
      <c r="A4766" s="1" t="str">
        <f>fact_sales_daily_final!A4766</f>
        <v>8/20/2015</v>
      </c>
      <c r="B4766" t="str">
        <f>fact_sales_daily_final!E4766</f>
        <v>N05B</v>
      </c>
      <c r="C4766">
        <f>fact_sales_daily_final!F4766</f>
        <v>6</v>
      </c>
      <c r="D4766">
        <f>C4766 * VLOOKUP(B4766, finance_assumptions!A:B, 2, FALSE)</f>
        <v>6</v>
      </c>
      <c r="E4766">
        <f t="shared" si="222"/>
        <v>4.5</v>
      </c>
      <c r="F4766">
        <f t="shared" si="223"/>
        <v>1.5</v>
      </c>
      <c r="G4766">
        <f t="shared" si="224"/>
        <v>0.25</v>
      </c>
    </row>
    <row r="4767" spans="1:7" x14ac:dyDescent="0.35">
      <c r="A4767" s="1" t="str">
        <f>fact_sales_daily_final!A4767</f>
        <v>8/20/2015</v>
      </c>
      <c r="B4767" t="str">
        <f>fact_sales_daily_final!E4767</f>
        <v>N05C</v>
      </c>
      <c r="C4767">
        <f>fact_sales_daily_final!F4767</f>
        <v>1</v>
      </c>
      <c r="D4767">
        <f>C4767 * VLOOKUP(B4767, finance_assumptions!A:B, 2, FALSE)</f>
        <v>1</v>
      </c>
      <c r="E4767">
        <f t="shared" si="222"/>
        <v>0.75</v>
      </c>
      <c r="F4767">
        <f t="shared" si="223"/>
        <v>0.25</v>
      </c>
      <c r="G4767">
        <f t="shared" si="224"/>
        <v>0.25</v>
      </c>
    </row>
    <row r="4768" spans="1:7" x14ac:dyDescent="0.35">
      <c r="A4768" s="1" t="str">
        <f>fact_sales_daily_final!A4768</f>
        <v>8/20/2015</v>
      </c>
      <c r="B4768" t="str">
        <f>fact_sales_daily_final!E4768</f>
        <v>R03</v>
      </c>
      <c r="C4768">
        <f>fact_sales_daily_final!F4768</f>
        <v>0</v>
      </c>
      <c r="D4768">
        <f>C4768 * VLOOKUP(B4768, finance_assumptions!A:B, 2, FALSE)</f>
        <v>0</v>
      </c>
      <c r="E4768">
        <f t="shared" si="222"/>
        <v>0</v>
      </c>
      <c r="F4768">
        <f t="shared" si="223"/>
        <v>0</v>
      </c>
      <c r="G4768">
        <f t="shared" si="224"/>
        <v>0</v>
      </c>
    </row>
    <row r="4769" spans="1:7" x14ac:dyDescent="0.35">
      <c r="A4769" s="1" t="str">
        <f>fact_sales_daily_final!A4769</f>
        <v>8/20/2015</v>
      </c>
      <c r="B4769" t="str">
        <f>fact_sales_daily_final!E4769</f>
        <v>R06</v>
      </c>
      <c r="C4769">
        <f>fact_sales_daily_final!F4769</f>
        <v>0</v>
      </c>
      <c r="D4769">
        <f>C4769 * VLOOKUP(B4769, finance_assumptions!A:B, 2, FALSE)</f>
        <v>0</v>
      </c>
      <c r="E4769">
        <f t="shared" si="222"/>
        <v>0</v>
      </c>
      <c r="F4769">
        <f t="shared" si="223"/>
        <v>0</v>
      </c>
      <c r="G4769">
        <f t="shared" si="224"/>
        <v>0</v>
      </c>
    </row>
    <row r="4770" spans="1:7" x14ac:dyDescent="0.35">
      <c r="A4770" s="1" t="str">
        <f>fact_sales_daily_final!A4770</f>
        <v>8/21/2015</v>
      </c>
      <c r="B4770" t="str">
        <f>fact_sales_daily_final!E4770</f>
        <v>M01AB</v>
      </c>
      <c r="C4770">
        <f>fact_sales_daily_final!F4770</f>
        <v>6</v>
      </c>
      <c r="D4770">
        <f>C4770 * VLOOKUP(B4770, finance_assumptions!A:B, 2, FALSE)</f>
        <v>6</v>
      </c>
      <c r="E4770">
        <f t="shared" si="222"/>
        <v>4.5</v>
      </c>
      <c r="F4770">
        <f t="shared" si="223"/>
        <v>1.5</v>
      </c>
      <c r="G4770">
        <f t="shared" si="224"/>
        <v>0.25</v>
      </c>
    </row>
    <row r="4771" spans="1:7" x14ac:dyDescent="0.35">
      <c r="A4771" s="1" t="str">
        <f>fact_sales_daily_final!A4771</f>
        <v>8/21/2015</v>
      </c>
      <c r="B4771" t="str">
        <f>fact_sales_daily_final!E4771</f>
        <v>M01AE</v>
      </c>
      <c r="C4771">
        <f>fact_sales_daily_final!F4771</f>
        <v>0.67</v>
      </c>
      <c r="D4771">
        <f>C4771 * VLOOKUP(B4771, finance_assumptions!A:B, 2, FALSE)</f>
        <v>0.67</v>
      </c>
      <c r="E4771">
        <f t="shared" si="222"/>
        <v>0.50250000000000006</v>
      </c>
      <c r="F4771">
        <f t="shared" si="223"/>
        <v>0.16749999999999998</v>
      </c>
      <c r="G4771">
        <f t="shared" si="224"/>
        <v>0.24999999999999997</v>
      </c>
    </row>
    <row r="4772" spans="1:7" x14ac:dyDescent="0.35">
      <c r="A4772" s="1" t="str">
        <f>fact_sales_daily_final!A4772</f>
        <v>8/21/2015</v>
      </c>
      <c r="B4772" t="str">
        <f>fact_sales_daily_final!E4772</f>
        <v>N02BA</v>
      </c>
      <c r="C4772">
        <f>fact_sales_daily_final!F4772</f>
        <v>3</v>
      </c>
      <c r="D4772">
        <f>C4772 * VLOOKUP(B4772, finance_assumptions!A:B, 2, FALSE)</f>
        <v>3</v>
      </c>
      <c r="E4772">
        <f t="shared" si="222"/>
        <v>2.25</v>
      </c>
      <c r="F4772">
        <f t="shared" si="223"/>
        <v>0.75</v>
      </c>
      <c r="G4772">
        <f t="shared" si="224"/>
        <v>0.25</v>
      </c>
    </row>
    <row r="4773" spans="1:7" x14ac:dyDescent="0.35">
      <c r="A4773" s="1" t="str">
        <f>fact_sales_daily_final!A4773</f>
        <v>8/21/2015</v>
      </c>
      <c r="B4773" t="str">
        <f>fact_sales_daily_final!E4773</f>
        <v>N02BE</v>
      </c>
      <c r="C4773">
        <f>fact_sales_daily_final!F4773</f>
        <v>34</v>
      </c>
      <c r="D4773">
        <f>C4773 * VLOOKUP(B4773, finance_assumptions!A:B, 2, FALSE)</f>
        <v>34</v>
      </c>
      <c r="E4773">
        <f t="shared" si="222"/>
        <v>25.5</v>
      </c>
      <c r="F4773">
        <f t="shared" si="223"/>
        <v>8.5</v>
      </c>
      <c r="G4773">
        <f t="shared" si="224"/>
        <v>0.25</v>
      </c>
    </row>
    <row r="4774" spans="1:7" x14ac:dyDescent="0.35">
      <c r="A4774" s="1" t="str">
        <f>fact_sales_daily_final!A4774</f>
        <v>8/21/2015</v>
      </c>
      <c r="B4774" t="str">
        <f>fact_sales_daily_final!E4774</f>
        <v>N05B</v>
      </c>
      <c r="C4774">
        <f>fact_sales_daily_final!F4774</f>
        <v>8</v>
      </c>
      <c r="D4774">
        <f>C4774 * VLOOKUP(B4774, finance_assumptions!A:B, 2, FALSE)</f>
        <v>8</v>
      </c>
      <c r="E4774">
        <f t="shared" si="222"/>
        <v>6</v>
      </c>
      <c r="F4774">
        <f t="shared" si="223"/>
        <v>2</v>
      </c>
      <c r="G4774">
        <f t="shared" si="224"/>
        <v>0.25</v>
      </c>
    </row>
    <row r="4775" spans="1:7" x14ac:dyDescent="0.35">
      <c r="A4775" s="1" t="str">
        <f>fact_sales_daily_final!A4775</f>
        <v>8/21/2015</v>
      </c>
      <c r="B4775" t="str">
        <f>fact_sales_daily_final!E4775</f>
        <v>N05C</v>
      </c>
      <c r="C4775">
        <f>fact_sales_daily_final!F4775</f>
        <v>1</v>
      </c>
      <c r="D4775">
        <f>C4775 * VLOOKUP(B4775, finance_assumptions!A:B, 2, FALSE)</f>
        <v>1</v>
      </c>
      <c r="E4775">
        <f t="shared" si="222"/>
        <v>0.75</v>
      </c>
      <c r="F4775">
        <f t="shared" si="223"/>
        <v>0.25</v>
      </c>
      <c r="G4775">
        <f t="shared" si="224"/>
        <v>0.25</v>
      </c>
    </row>
    <row r="4776" spans="1:7" x14ac:dyDescent="0.35">
      <c r="A4776" s="1" t="str">
        <f>fact_sales_daily_final!A4776</f>
        <v>8/21/2015</v>
      </c>
      <c r="B4776" t="str">
        <f>fact_sales_daily_final!E4776</f>
        <v>R03</v>
      </c>
      <c r="C4776">
        <f>fact_sales_daily_final!F4776</f>
        <v>1</v>
      </c>
      <c r="D4776">
        <f>C4776 * VLOOKUP(B4776, finance_assumptions!A:B, 2, FALSE)</f>
        <v>1</v>
      </c>
      <c r="E4776">
        <f t="shared" si="222"/>
        <v>0.75</v>
      </c>
      <c r="F4776">
        <f t="shared" si="223"/>
        <v>0.25</v>
      </c>
      <c r="G4776">
        <f t="shared" si="224"/>
        <v>0.25</v>
      </c>
    </row>
    <row r="4777" spans="1:7" x14ac:dyDescent="0.35">
      <c r="A4777" s="1" t="str">
        <f>fact_sales_daily_final!A4777</f>
        <v>8/21/2015</v>
      </c>
      <c r="B4777" t="str">
        <f>fact_sales_daily_final!E4777</f>
        <v>R06</v>
      </c>
      <c r="C4777">
        <f>fact_sales_daily_final!F4777</f>
        <v>4</v>
      </c>
      <c r="D4777">
        <f>C4777 * VLOOKUP(B4777, finance_assumptions!A:B, 2, FALSE)</f>
        <v>4</v>
      </c>
      <c r="E4777">
        <f t="shared" si="222"/>
        <v>3</v>
      </c>
      <c r="F4777">
        <f t="shared" si="223"/>
        <v>1</v>
      </c>
      <c r="G4777">
        <f t="shared" si="224"/>
        <v>0.25</v>
      </c>
    </row>
    <row r="4778" spans="1:7" x14ac:dyDescent="0.35">
      <c r="A4778" s="1" t="str">
        <f>fact_sales_daily_final!A4778</f>
        <v>8/22/2015</v>
      </c>
      <c r="B4778" t="str">
        <f>fact_sales_daily_final!E4778</f>
        <v>M01AB</v>
      </c>
      <c r="C4778">
        <f>fact_sales_daily_final!F4778</f>
        <v>2.34</v>
      </c>
      <c r="D4778">
        <f>C4778 * VLOOKUP(B4778, finance_assumptions!A:B, 2, FALSE)</f>
        <v>2.34</v>
      </c>
      <c r="E4778">
        <f t="shared" si="222"/>
        <v>1.7549999999999999</v>
      </c>
      <c r="F4778">
        <f t="shared" si="223"/>
        <v>0.58499999999999996</v>
      </c>
      <c r="G4778">
        <f t="shared" si="224"/>
        <v>0.25</v>
      </c>
    </row>
    <row r="4779" spans="1:7" x14ac:dyDescent="0.35">
      <c r="A4779" s="1" t="str">
        <f>fact_sales_daily_final!A4779</f>
        <v>8/22/2015</v>
      </c>
      <c r="B4779" t="str">
        <f>fact_sales_daily_final!E4779</f>
        <v>M01AE</v>
      </c>
      <c r="C4779">
        <f>fact_sales_daily_final!F4779</f>
        <v>6.7359999999999998</v>
      </c>
      <c r="D4779">
        <f>C4779 * VLOOKUP(B4779, finance_assumptions!A:B, 2, FALSE)</f>
        <v>6.7359999999999998</v>
      </c>
      <c r="E4779">
        <f t="shared" si="222"/>
        <v>5.0519999999999996</v>
      </c>
      <c r="F4779">
        <f t="shared" si="223"/>
        <v>1.6840000000000002</v>
      </c>
      <c r="G4779">
        <f t="shared" si="224"/>
        <v>0.25000000000000006</v>
      </c>
    </row>
    <row r="4780" spans="1:7" x14ac:dyDescent="0.35">
      <c r="A4780" s="1" t="str">
        <f>fact_sales_daily_final!A4780</f>
        <v>8/22/2015</v>
      </c>
      <c r="B4780" t="str">
        <f>fact_sales_daily_final!E4780</f>
        <v>N02BA</v>
      </c>
      <c r="C4780">
        <f>fact_sales_daily_final!F4780</f>
        <v>4</v>
      </c>
      <c r="D4780">
        <f>C4780 * VLOOKUP(B4780, finance_assumptions!A:B, 2, FALSE)</f>
        <v>4</v>
      </c>
      <c r="E4780">
        <f t="shared" si="222"/>
        <v>3</v>
      </c>
      <c r="F4780">
        <f t="shared" si="223"/>
        <v>1</v>
      </c>
      <c r="G4780">
        <f t="shared" si="224"/>
        <v>0.25</v>
      </c>
    </row>
    <row r="4781" spans="1:7" x14ac:dyDescent="0.35">
      <c r="A4781" s="1" t="str">
        <f>fact_sales_daily_final!A4781</f>
        <v>8/22/2015</v>
      </c>
      <c r="B4781" t="str">
        <f>fact_sales_daily_final!E4781</f>
        <v>N02BE</v>
      </c>
      <c r="C4781">
        <f>fact_sales_daily_final!F4781</f>
        <v>28</v>
      </c>
      <c r="D4781">
        <f>C4781 * VLOOKUP(B4781, finance_assumptions!A:B, 2, FALSE)</f>
        <v>28</v>
      </c>
      <c r="E4781">
        <f t="shared" si="222"/>
        <v>21</v>
      </c>
      <c r="F4781">
        <f t="shared" si="223"/>
        <v>7</v>
      </c>
      <c r="G4781">
        <f t="shared" si="224"/>
        <v>0.25</v>
      </c>
    </row>
    <row r="4782" spans="1:7" x14ac:dyDescent="0.35">
      <c r="A4782" s="1" t="str">
        <f>fact_sales_daily_final!A4782</f>
        <v>8/22/2015</v>
      </c>
      <c r="B4782" t="str">
        <f>fact_sales_daily_final!E4782</f>
        <v>N05B</v>
      </c>
      <c r="C4782">
        <f>fact_sales_daily_final!F4782</f>
        <v>6</v>
      </c>
      <c r="D4782">
        <f>C4782 * VLOOKUP(B4782, finance_assumptions!A:B, 2, FALSE)</f>
        <v>6</v>
      </c>
      <c r="E4782">
        <f t="shared" si="222"/>
        <v>4.5</v>
      </c>
      <c r="F4782">
        <f t="shared" si="223"/>
        <v>1.5</v>
      </c>
      <c r="G4782">
        <f t="shared" si="224"/>
        <v>0.25</v>
      </c>
    </row>
    <row r="4783" spans="1:7" x14ac:dyDescent="0.35">
      <c r="A4783" s="1" t="str">
        <f>fact_sales_daily_final!A4783</f>
        <v>8/22/2015</v>
      </c>
      <c r="B4783" t="str">
        <f>fact_sales_daily_final!E4783</f>
        <v>N05C</v>
      </c>
      <c r="C4783">
        <f>fact_sales_daily_final!F4783</f>
        <v>3</v>
      </c>
      <c r="D4783">
        <f>C4783 * VLOOKUP(B4783, finance_assumptions!A:B, 2, FALSE)</f>
        <v>3</v>
      </c>
      <c r="E4783">
        <f t="shared" si="222"/>
        <v>2.25</v>
      </c>
      <c r="F4783">
        <f t="shared" si="223"/>
        <v>0.75</v>
      </c>
      <c r="G4783">
        <f t="shared" si="224"/>
        <v>0.25</v>
      </c>
    </row>
    <row r="4784" spans="1:7" x14ac:dyDescent="0.35">
      <c r="A4784" s="1" t="str">
        <f>fact_sales_daily_final!A4784</f>
        <v>8/22/2015</v>
      </c>
      <c r="B4784" t="str">
        <f>fact_sales_daily_final!E4784</f>
        <v>R03</v>
      </c>
      <c r="C4784">
        <f>fact_sales_daily_final!F4784</f>
        <v>1</v>
      </c>
      <c r="D4784">
        <f>C4784 * VLOOKUP(B4784, finance_assumptions!A:B, 2, FALSE)</f>
        <v>1</v>
      </c>
      <c r="E4784">
        <f t="shared" si="222"/>
        <v>0.75</v>
      </c>
      <c r="F4784">
        <f t="shared" si="223"/>
        <v>0.25</v>
      </c>
      <c r="G4784">
        <f t="shared" si="224"/>
        <v>0.25</v>
      </c>
    </row>
    <row r="4785" spans="1:7" x14ac:dyDescent="0.35">
      <c r="A4785" s="1" t="str">
        <f>fact_sales_daily_final!A4785</f>
        <v>8/22/2015</v>
      </c>
      <c r="B4785" t="str">
        <f>fact_sales_daily_final!E4785</f>
        <v>R06</v>
      </c>
      <c r="C4785">
        <f>fact_sales_daily_final!F4785</f>
        <v>6</v>
      </c>
      <c r="D4785">
        <f>C4785 * VLOOKUP(B4785, finance_assumptions!A:B, 2, FALSE)</f>
        <v>6</v>
      </c>
      <c r="E4785">
        <f t="shared" si="222"/>
        <v>4.5</v>
      </c>
      <c r="F4785">
        <f t="shared" si="223"/>
        <v>1.5</v>
      </c>
      <c r="G4785">
        <f t="shared" si="224"/>
        <v>0.25</v>
      </c>
    </row>
    <row r="4786" spans="1:7" x14ac:dyDescent="0.35">
      <c r="A4786" s="1" t="str">
        <f>fact_sales_daily_final!A4786</f>
        <v>8/23/2015</v>
      </c>
      <c r="B4786" t="str">
        <f>fact_sales_daily_final!E4786</f>
        <v>M01AB</v>
      </c>
      <c r="C4786">
        <f>fact_sales_daily_final!F4786</f>
        <v>8.99</v>
      </c>
      <c r="D4786">
        <f>C4786 * VLOOKUP(B4786, finance_assumptions!A:B, 2, FALSE)</f>
        <v>8.99</v>
      </c>
      <c r="E4786">
        <f t="shared" si="222"/>
        <v>6.7424999999999997</v>
      </c>
      <c r="F4786">
        <f t="shared" si="223"/>
        <v>2.2475000000000005</v>
      </c>
      <c r="G4786">
        <f t="shared" si="224"/>
        <v>0.25000000000000006</v>
      </c>
    </row>
    <row r="4787" spans="1:7" x14ac:dyDescent="0.35">
      <c r="A4787" s="1" t="str">
        <f>fact_sales_daily_final!A4787</f>
        <v>8/23/2015</v>
      </c>
      <c r="B4787" t="str">
        <f>fact_sales_daily_final!E4787</f>
        <v>M01AE</v>
      </c>
      <c r="C4787">
        <f>fact_sales_daily_final!F4787</f>
        <v>5.33</v>
      </c>
      <c r="D4787">
        <f>C4787 * VLOOKUP(B4787, finance_assumptions!A:B, 2, FALSE)</f>
        <v>5.33</v>
      </c>
      <c r="E4787">
        <f t="shared" si="222"/>
        <v>3.9975000000000001</v>
      </c>
      <c r="F4787">
        <f t="shared" si="223"/>
        <v>1.3325</v>
      </c>
      <c r="G4787">
        <f t="shared" si="224"/>
        <v>0.25</v>
      </c>
    </row>
    <row r="4788" spans="1:7" x14ac:dyDescent="0.35">
      <c r="A4788" s="1" t="str">
        <f>fact_sales_daily_final!A4788</f>
        <v>8/23/2015</v>
      </c>
      <c r="B4788" t="str">
        <f>fact_sales_daily_final!E4788</f>
        <v>N02BA</v>
      </c>
      <c r="C4788">
        <f>fact_sales_daily_final!F4788</f>
        <v>3</v>
      </c>
      <c r="D4788">
        <f>C4788 * VLOOKUP(B4788, finance_assumptions!A:B, 2, FALSE)</f>
        <v>3</v>
      </c>
      <c r="E4788">
        <f t="shared" si="222"/>
        <v>2.25</v>
      </c>
      <c r="F4788">
        <f t="shared" si="223"/>
        <v>0.75</v>
      </c>
      <c r="G4788">
        <f t="shared" si="224"/>
        <v>0.25</v>
      </c>
    </row>
    <row r="4789" spans="1:7" x14ac:dyDescent="0.35">
      <c r="A4789" s="1" t="str">
        <f>fact_sales_daily_final!A4789</f>
        <v>8/23/2015</v>
      </c>
      <c r="B4789" t="str">
        <f>fact_sales_daily_final!E4789</f>
        <v>N02BE</v>
      </c>
      <c r="C4789">
        <f>fact_sales_daily_final!F4789</f>
        <v>28</v>
      </c>
      <c r="D4789">
        <f>C4789 * VLOOKUP(B4789, finance_assumptions!A:B, 2, FALSE)</f>
        <v>28</v>
      </c>
      <c r="E4789">
        <f t="shared" si="222"/>
        <v>21</v>
      </c>
      <c r="F4789">
        <f t="shared" si="223"/>
        <v>7</v>
      </c>
      <c r="G4789">
        <f t="shared" si="224"/>
        <v>0.25</v>
      </c>
    </row>
    <row r="4790" spans="1:7" x14ac:dyDescent="0.35">
      <c r="A4790" s="1" t="str">
        <f>fact_sales_daily_final!A4790</f>
        <v>8/23/2015</v>
      </c>
      <c r="B4790" t="str">
        <f>fact_sales_daily_final!E4790</f>
        <v>N05B</v>
      </c>
      <c r="C4790">
        <f>fact_sales_daily_final!F4790</f>
        <v>8</v>
      </c>
      <c r="D4790">
        <f>C4790 * VLOOKUP(B4790, finance_assumptions!A:B, 2, FALSE)</f>
        <v>8</v>
      </c>
      <c r="E4790">
        <f t="shared" si="222"/>
        <v>6</v>
      </c>
      <c r="F4790">
        <f t="shared" si="223"/>
        <v>2</v>
      </c>
      <c r="G4790">
        <f t="shared" si="224"/>
        <v>0.25</v>
      </c>
    </row>
    <row r="4791" spans="1:7" x14ac:dyDescent="0.35">
      <c r="A4791" s="1" t="str">
        <f>fact_sales_daily_final!A4791</f>
        <v>8/23/2015</v>
      </c>
      <c r="B4791" t="str">
        <f>fact_sales_daily_final!E4791</f>
        <v>N05C</v>
      </c>
      <c r="C4791">
        <f>fact_sales_daily_final!F4791</f>
        <v>0</v>
      </c>
      <c r="D4791">
        <f>C4791 * VLOOKUP(B4791, finance_assumptions!A:B, 2, FALSE)</f>
        <v>0</v>
      </c>
      <c r="E4791">
        <f t="shared" si="222"/>
        <v>0</v>
      </c>
      <c r="F4791">
        <f t="shared" si="223"/>
        <v>0</v>
      </c>
      <c r="G4791">
        <f t="shared" si="224"/>
        <v>0</v>
      </c>
    </row>
    <row r="4792" spans="1:7" x14ac:dyDescent="0.35">
      <c r="A4792" s="1" t="str">
        <f>fact_sales_daily_final!A4792</f>
        <v>8/23/2015</v>
      </c>
      <c r="B4792" t="str">
        <f>fact_sales_daily_final!E4792</f>
        <v>R03</v>
      </c>
      <c r="C4792">
        <f>fact_sales_daily_final!F4792</f>
        <v>2</v>
      </c>
      <c r="D4792">
        <f>C4792 * VLOOKUP(B4792, finance_assumptions!A:B, 2, FALSE)</f>
        <v>2</v>
      </c>
      <c r="E4792">
        <f t="shared" si="222"/>
        <v>1.5</v>
      </c>
      <c r="F4792">
        <f t="shared" si="223"/>
        <v>0.5</v>
      </c>
      <c r="G4792">
        <f t="shared" si="224"/>
        <v>0.25</v>
      </c>
    </row>
    <row r="4793" spans="1:7" x14ac:dyDescent="0.35">
      <c r="A4793" s="1" t="str">
        <f>fact_sales_daily_final!A4793</f>
        <v>8/23/2015</v>
      </c>
      <c r="B4793" t="str">
        <f>fact_sales_daily_final!E4793</f>
        <v>R06</v>
      </c>
      <c r="C4793">
        <f>fact_sales_daily_final!F4793</f>
        <v>2</v>
      </c>
      <c r="D4793">
        <f>C4793 * VLOOKUP(B4793, finance_assumptions!A:B, 2, FALSE)</f>
        <v>2</v>
      </c>
      <c r="E4793">
        <f t="shared" si="222"/>
        <v>1.5</v>
      </c>
      <c r="F4793">
        <f t="shared" si="223"/>
        <v>0.5</v>
      </c>
      <c r="G4793">
        <f t="shared" si="224"/>
        <v>0.25</v>
      </c>
    </row>
    <row r="4794" spans="1:7" x14ac:dyDescent="0.35">
      <c r="A4794" s="1" t="str">
        <f>fact_sales_daily_final!A4794</f>
        <v>8/24/2015</v>
      </c>
      <c r="B4794" t="str">
        <f>fact_sales_daily_final!E4794</f>
        <v>M01AB</v>
      </c>
      <c r="C4794">
        <f>fact_sales_daily_final!F4794</f>
        <v>8.5</v>
      </c>
      <c r="D4794">
        <f>C4794 * VLOOKUP(B4794, finance_assumptions!A:B, 2, FALSE)</f>
        <v>8.5</v>
      </c>
      <c r="E4794">
        <f t="shared" si="222"/>
        <v>6.375</v>
      </c>
      <c r="F4794">
        <f t="shared" si="223"/>
        <v>2.125</v>
      </c>
      <c r="G4794">
        <f t="shared" si="224"/>
        <v>0.25</v>
      </c>
    </row>
    <row r="4795" spans="1:7" x14ac:dyDescent="0.35">
      <c r="A4795" s="1" t="str">
        <f>fact_sales_daily_final!A4795</f>
        <v>8/24/2015</v>
      </c>
      <c r="B4795" t="str">
        <f>fact_sales_daily_final!E4795</f>
        <v>M01AE</v>
      </c>
      <c r="C4795">
        <f>fact_sales_daily_final!F4795</f>
        <v>3.66</v>
      </c>
      <c r="D4795">
        <f>C4795 * VLOOKUP(B4795, finance_assumptions!A:B, 2, FALSE)</f>
        <v>3.66</v>
      </c>
      <c r="E4795">
        <f t="shared" si="222"/>
        <v>2.7450000000000001</v>
      </c>
      <c r="F4795">
        <f t="shared" si="223"/>
        <v>0.91500000000000004</v>
      </c>
      <c r="G4795">
        <f t="shared" si="224"/>
        <v>0.25</v>
      </c>
    </row>
    <row r="4796" spans="1:7" x14ac:dyDescent="0.35">
      <c r="A4796" s="1" t="str">
        <f>fact_sales_daily_final!A4796</f>
        <v>8/24/2015</v>
      </c>
      <c r="B4796" t="str">
        <f>fact_sales_daily_final!E4796</f>
        <v>N02BA</v>
      </c>
      <c r="C4796">
        <f>fact_sales_daily_final!F4796</f>
        <v>3.4</v>
      </c>
      <c r="D4796">
        <f>C4796 * VLOOKUP(B4796, finance_assumptions!A:B, 2, FALSE)</f>
        <v>3.4</v>
      </c>
      <c r="E4796">
        <f t="shared" si="222"/>
        <v>2.5499999999999998</v>
      </c>
      <c r="F4796">
        <f t="shared" si="223"/>
        <v>0.85000000000000009</v>
      </c>
      <c r="G4796">
        <f t="shared" si="224"/>
        <v>0.25000000000000006</v>
      </c>
    </row>
    <row r="4797" spans="1:7" x14ac:dyDescent="0.35">
      <c r="A4797" s="1" t="str">
        <f>fact_sales_daily_final!A4797</f>
        <v>8/24/2015</v>
      </c>
      <c r="B4797" t="str">
        <f>fact_sales_daily_final!E4797</f>
        <v>N02BE</v>
      </c>
      <c r="C4797">
        <f>fact_sales_daily_final!F4797</f>
        <v>45.1</v>
      </c>
      <c r="D4797">
        <f>C4797 * VLOOKUP(B4797, finance_assumptions!A:B, 2, FALSE)</f>
        <v>45.1</v>
      </c>
      <c r="E4797">
        <f t="shared" si="222"/>
        <v>33.825000000000003</v>
      </c>
      <c r="F4797">
        <f t="shared" si="223"/>
        <v>11.274999999999999</v>
      </c>
      <c r="G4797">
        <f t="shared" si="224"/>
        <v>0.24999999999999997</v>
      </c>
    </row>
    <row r="4798" spans="1:7" x14ac:dyDescent="0.35">
      <c r="A4798" s="1" t="str">
        <f>fact_sales_daily_final!A4798</f>
        <v>8/24/2015</v>
      </c>
      <c r="B4798" t="str">
        <f>fact_sales_daily_final!E4798</f>
        <v>N05B</v>
      </c>
      <c r="C4798">
        <f>fact_sales_daily_final!F4798</f>
        <v>8</v>
      </c>
      <c r="D4798">
        <f>C4798 * VLOOKUP(B4798, finance_assumptions!A:B, 2, FALSE)</f>
        <v>8</v>
      </c>
      <c r="E4798">
        <f t="shared" si="222"/>
        <v>6</v>
      </c>
      <c r="F4798">
        <f t="shared" si="223"/>
        <v>2</v>
      </c>
      <c r="G4798">
        <f t="shared" si="224"/>
        <v>0.25</v>
      </c>
    </row>
    <row r="4799" spans="1:7" x14ac:dyDescent="0.35">
      <c r="A4799" s="1" t="str">
        <f>fact_sales_daily_final!A4799</f>
        <v>8/24/2015</v>
      </c>
      <c r="B4799" t="str">
        <f>fact_sales_daily_final!E4799</f>
        <v>N05C</v>
      </c>
      <c r="C4799">
        <f>fact_sales_daily_final!F4799</f>
        <v>0</v>
      </c>
      <c r="D4799">
        <f>C4799 * VLOOKUP(B4799, finance_assumptions!A:B, 2, FALSE)</f>
        <v>0</v>
      </c>
      <c r="E4799">
        <f t="shared" si="222"/>
        <v>0</v>
      </c>
      <c r="F4799">
        <f t="shared" si="223"/>
        <v>0</v>
      </c>
      <c r="G4799">
        <f t="shared" si="224"/>
        <v>0</v>
      </c>
    </row>
    <row r="4800" spans="1:7" x14ac:dyDescent="0.35">
      <c r="A4800" s="1" t="str">
        <f>fact_sales_daily_final!A4800</f>
        <v>8/24/2015</v>
      </c>
      <c r="B4800" t="str">
        <f>fact_sales_daily_final!E4800</f>
        <v>R03</v>
      </c>
      <c r="C4800">
        <f>fact_sales_daily_final!F4800</f>
        <v>0</v>
      </c>
      <c r="D4800">
        <f>C4800 * VLOOKUP(B4800, finance_assumptions!A:B, 2, FALSE)</f>
        <v>0</v>
      </c>
      <c r="E4800">
        <f t="shared" si="222"/>
        <v>0</v>
      </c>
      <c r="F4800">
        <f t="shared" si="223"/>
        <v>0</v>
      </c>
      <c r="G4800">
        <f t="shared" si="224"/>
        <v>0</v>
      </c>
    </row>
    <row r="4801" spans="1:7" x14ac:dyDescent="0.35">
      <c r="A4801" s="1" t="str">
        <f>fact_sales_daily_final!A4801</f>
        <v>8/24/2015</v>
      </c>
      <c r="B4801" t="str">
        <f>fact_sales_daily_final!E4801</f>
        <v>R06</v>
      </c>
      <c r="C4801">
        <f>fact_sales_daily_final!F4801</f>
        <v>1</v>
      </c>
      <c r="D4801">
        <f>C4801 * VLOOKUP(B4801, finance_assumptions!A:B, 2, FALSE)</f>
        <v>1</v>
      </c>
      <c r="E4801">
        <f t="shared" si="222"/>
        <v>0.75</v>
      </c>
      <c r="F4801">
        <f t="shared" si="223"/>
        <v>0.25</v>
      </c>
      <c r="G4801">
        <f t="shared" si="224"/>
        <v>0.25</v>
      </c>
    </row>
    <row r="4802" spans="1:7" x14ac:dyDescent="0.35">
      <c r="A4802" s="1" t="str">
        <f>fact_sales_daily_final!A4802</f>
        <v>8/25/2015</v>
      </c>
      <c r="B4802" t="str">
        <f>fact_sales_daily_final!E4802</f>
        <v>M01AB</v>
      </c>
      <c r="C4802">
        <f>fact_sales_daily_final!F4802</f>
        <v>2.34</v>
      </c>
      <c r="D4802">
        <f>C4802 * VLOOKUP(B4802, finance_assumptions!A:B, 2, FALSE)</f>
        <v>2.34</v>
      </c>
      <c r="E4802">
        <f t="shared" si="222"/>
        <v>1.7549999999999999</v>
      </c>
      <c r="F4802">
        <f t="shared" si="223"/>
        <v>0.58499999999999996</v>
      </c>
      <c r="G4802">
        <f t="shared" si="224"/>
        <v>0.25</v>
      </c>
    </row>
    <row r="4803" spans="1:7" x14ac:dyDescent="0.35">
      <c r="A4803" s="1" t="str">
        <f>fact_sales_daily_final!A4803</f>
        <v>8/25/2015</v>
      </c>
      <c r="B4803" t="str">
        <f>fact_sales_daily_final!E4803</f>
        <v>M01AE</v>
      </c>
      <c r="C4803">
        <f>fact_sales_daily_final!F4803</f>
        <v>2.67</v>
      </c>
      <c r="D4803">
        <f>C4803 * VLOOKUP(B4803, finance_assumptions!A:B, 2, FALSE)</f>
        <v>2.67</v>
      </c>
      <c r="E4803">
        <f t="shared" ref="E4803:E4866" si="225">D4803 * 0.75</f>
        <v>2.0024999999999999</v>
      </c>
      <c r="F4803">
        <f t="shared" ref="F4803:F4866" si="226">D4803 - E4803</f>
        <v>0.66749999999999998</v>
      </c>
      <c r="G4803">
        <f t="shared" ref="G4803:G4866" si="227">IF(D4803=0, 0, F4803/D4803)</f>
        <v>0.25</v>
      </c>
    </row>
    <row r="4804" spans="1:7" x14ac:dyDescent="0.35">
      <c r="A4804" s="1" t="str">
        <f>fact_sales_daily_final!A4804</f>
        <v>8/25/2015</v>
      </c>
      <c r="B4804" t="str">
        <f>fact_sales_daily_final!E4804</f>
        <v>N02BA</v>
      </c>
      <c r="C4804">
        <f>fact_sales_daily_final!F4804</f>
        <v>4</v>
      </c>
      <c r="D4804">
        <f>C4804 * VLOOKUP(B4804, finance_assumptions!A:B, 2, FALSE)</f>
        <v>4</v>
      </c>
      <c r="E4804">
        <f t="shared" si="225"/>
        <v>3</v>
      </c>
      <c r="F4804">
        <f t="shared" si="226"/>
        <v>1</v>
      </c>
      <c r="G4804">
        <f t="shared" si="227"/>
        <v>0.25</v>
      </c>
    </row>
    <row r="4805" spans="1:7" x14ac:dyDescent="0.35">
      <c r="A4805" s="1" t="str">
        <f>fact_sales_daily_final!A4805</f>
        <v>8/25/2015</v>
      </c>
      <c r="B4805" t="str">
        <f>fact_sales_daily_final!E4805</f>
        <v>N02BE</v>
      </c>
      <c r="C4805">
        <f>fact_sales_daily_final!F4805</f>
        <v>23.5</v>
      </c>
      <c r="D4805">
        <f>C4805 * VLOOKUP(B4805, finance_assumptions!A:B, 2, FALSE)</f>
        <v>23.5</v>
      </c>
      <c r="E4805">
        <f t="shared" si="225"/>
        <v>17.625</v>
      </c>
      <c r="F4805">
        <f t="shared" si="226"/>
        <v>5.875</v>
      </c>
      <c r="G4805">
        <f t="shared" si="227"/>
        <v>0.25</v>
      </c>
    </row>
    <row r="4806" spans="1:7" x14ac:dyDescent="0.35">
      <c r="A4806" s="1" t="str">
        <f>fact_sales_daily_final!A4806</f>
        <v>8/25/2015</v>
      </c>
      <c r="B4806" t="str">
        <f>fact_sales_daily_final!E4806</f>
        <v>N05B</v>
      </c>
      <c r="C4806">
        <f>fact_sales_daily_final!F4806</f>
        <v>20</v>
      </c>
      <c r="D4806">
        <f>C4806 * VLOOKUP(B4806, finance_assumptions!A:B, 2, FALSE)</f>
        <v>20</v>
      </c>
      <c r="E4806">
        <f t="shared" si="225"/>
        <v>15</v>
      </c>
      <c r="F4806">
        <f t="shared" si="226"/>
        <v>5</v>
      </c>
      <c r="G4806">
        <f t="shared" si="227"/>
        <v>0.25</v>
      </c>
    </row>
    <row r="4807" spans="1:7" x14ac:dyDescent="0.35">
      <c r="A4807" s="1" t="str">
        <f>fact_sales_daily_final!A4807</f>
        <v>8/25/2015</v>
      </c>
      <c r="B4807" t="str">
        <f>fact_sales_daily_final!E4807</f>
        <v>N05C</v>
      </c>
      <c r="C4807">
        <f>fact_sales_daily_final!F4807</f>
        <v>0</v>
      </c>
      <c r="D4807">
        <f>C4807 * VLOOKUP(B4807, finance_assumptions!A:B, 2, FALSE)</f>
        <v>0</v>
      </c>
      <c r="E4807">
        <f t="shared" si="225"/>
        <v>0</v>
      </c>
      <c r="F4807">
        <f t="shared" si="226"/>
        <v>0</v>
      </c>
      <c r="G4807">
        <f t="shared" si="227"/>
        <v>0</v>
      </c>
    </row>
    <row r="4808" spans="1:7" x14ac:dyDescent="0.35">
      <c r="A4808" s="1" t="str">
        <f>fact_sales_daily_final!A4808</f>
        <v>8/25/2015</v>
      </c>
      <c r="B4808" t="str">
        <f>fact_sales_daily_final!E4808</f>
        <v>R03</v>
      </c>
      <c r="C4808">
        <f>fact_sales_daily_final!F4808</f>
        <v>1</v>
      </c>
      <c r="D4808">
        <f>C4808 * VLOOKUP(B4808, finance_assumptions!A:B, 2, FALSE)</f>
        <v>1</v>
      </c>
      <c r="E4808">
        <f t="shared" si="225"/>
        <v>0.75</v>
      </c>
      <c r="F4808">
        <f t="shared" si="226"/>
        <v>0.25</v>
      </c>
      <c r="G4808">
        <f t="shared" si="227"/>
        <v>0.25</v>
      </c>
    </row>
    <row r="4809" spans="1:7" x14ac:dyDescent="0.35">
      <c r="A4809" s="1" t="str">
        <f>fact_sales_daily_final!A4809</f>
        <v>8/25/2015</v>
      </c>
      <c r="B4809" t="str">
        <f>fact_sales_daily_final!E4809</f>
        <v>R06</v>
      </c>
      <c r="C4809">
        <f>fact_sales_daily_final!F4809</f>
        <v>3</v>
      </c>
      <c r="D4809">
        <f>C4809 * VLOOKUP(B4809, finance_assumptions!A:B, 2, FALSE)</f>
        <v>3</v>
      </c>
      <c r="E4809">
        <f t="shared" si="225"/>
        <v>2.25</v>
      </c>
      <c r="F4809">
        <f t="shared" si="226"/>
        <v>0.75</v>
      </c>
      <c r="G4809">
        <f t="shared" si="227"/>
        <v>0.25</v>
      </c>
    </row>
    <row r="4810" spans="1:7" x14ac:dyDescent="0.35">
      <c r="A4810" s="1" t="str">
        <f>fact_sales_daily_final!A4810</f>
        <v>8/26/2015</v>
      </c>
      <c r="B4810" t="str">
        <f>fact_sales_daily_final!E4810</f>
        <v>M01AB</v>
      </c>
      <c r="C4810">
        <f>fact_sales_daily_final!F4810</f>
        <v>2.67</v>
      </c>
      <c r="D4810">
        <f>C4810 * VLOOKUP(B4810, finance_assumptions!A:B, 2, FALSE)</f>
        <v>2.67</v>
      </c>
      <c r="E4810">
        <f t="shared" si="225"/>
        <v>2.0024999999999999</v>
      </c>
      <c r="F4810">
        <f t="shared" si="226"/>
        <v>0.66749999999999998</v>
      </c>
      <c r="G4810">
        <f t="shared" si="227"/>
        <v>0.25</v>
      </c>
    </row>
    <row r="4811" spans="1:7" x14ac:dyDescent="0.35">
      <c r="A4811" s="1" t="str">
        <f>fact_sales_daily_final!A4811</f>
        <v>8/26/2015</v>
      </c>
      <c r="B4811" t="str">
        <f>fact_sales_daily_final!E4811</f>
        <v>M01AE</v>
      </c>
      <c r="C4811">
        <f>fact_sales_daily_final!F4811</f>
        <v>4.0199999999999996</v>
      </c>
      <c r="D4811">
        <f>C4811 * VLOOKUP(B4811, finance_assumptions!A:B, 2, FALSE)</f>
        <v>4.0199999999999996</v>
      </c>
      <c r="E4811">
        <f t="shared" si="225"/>
        <v>3.0149999999999997</v>
      </c>
      <c r="F4811">
        <f t="shared" si="226"/>
        <v>1.0049999999999999</v>
      </c>
      <c r="G4811">
        <f t="shared" si="227"/>
        <v>0.25</v>
      </c>
    </row>
    <row r="4812" spans="1:7" x14ac:dyDescent="0.35">
      <c r="A4812" s="1" t="str">
        <f>fact_sales_daily_final!A4812</f>
        <v>8/26/2015</v>
      </c>
      <c r="B4812" t="str">
        <f>fact_sales_daily_final!E4812</f>
        <v>N02BA</v>
      </c>
      <c r="C4812">
        <f>fact_sales_daily_final!F4812</f>
        <v>7.3</v>
      </c>
      <c r="D4812">
        <f>C4812 * VLOOKUP(B4812, finance_assumptions!A:B, 2, FALSE)</f>
        <v>7.3</v>
      </c>
      <c r="E4812">
        <f t="shared" si="225"/>
        <v>5.4749999999999996</v>
      </c>
      <c r="F4812">
        <f t="shared" si="226"/>
        <v>1.8250000000000002</v>
      </c>
      <c r="G4812">
        <f t="shared" si="227"/>
        <v>0.25000000000000006</v>
      </c>
    </row>
    <row r="4813" spans="1:7" x14ac:dyDescent="0.35">
      <c r="A4813" s="1" t="str">
        <f>fact_sales_daily_final!A4813</f>
        <v>8/26/2015</v>
      </c>
      <c r="B4813" t="str">
        <f>fact_sales_daily_final!E4813</f>
        <v>N02BE</v>
      </c>
      <c r="C4813">
        <f>fact_sales_daily_final!F4813</f>
        <v>27</v>
      </c>
      <c r="D4813">
        <f>C4813 * VLOOKUP(B4813, finance_assumptions!A:B, 2, FALSE)</f>
        <v>27</v>
      </c>
      <c r="E4813">
        <f t="shared" si="225"/>
        <v>20.25</v>
      </c>
      <c r="F4813">
        <f t="shared" si="226"/>
        <v>6.75</v>
      </c>
      <c r="G4813">
        <f t="shared" si="227"/>
        <v>0.25</v>
      </c>
    </row>
    <row r="4814" spans="1:7" x14ac:dyDescent="0.35">
      <c r="A4814" s="1" t="str">
        <f>fact_sales_daily_final!A4814</f>
        <v>8/26/2015</v>
      </c>
      <c r="B4814" t="str">
        <f>fact_sales_daily_final!E4814</f>
        <v>N05B</v>
      </c>
      <c r="C4814">
        <f>fact_sales_daily_final!F4814</f>
        <v>7</v>
      </c>
      <c r="D4814">
        <f>C4814 * VLOOKUP(B4814, finance_assumptions!A:B, 2, FALSE)</f>
        <v>7</v>
      </c>
      <c r="E4814">
        <f t="shared" si="225"/>
        <v>5.25</v>
      </c>
      <c r="F4814">
        <f t="shared" si="226"/>
        <v>1.75</v>
      </c>
      <c r="G4814">
        <f t="shared" si="227"/>
        <v>0.25</v>
      </c>
    </row>
    <row r="4815" spans="1:7" x14ac:dyDescent="0.35">
      <c r="A4815" s="1" t="str">
        <f>fact_sales_daily_final!A4815</f>
        <v>8/26/2015</v>
      </c>
      <c r="B4815" t="str">
        <f>fact_sales_daily_final!E4815</f>
        <v>N05C</v>
      </c>
      <c r="C4815">
        <f>fact_sales_daily_final!F4815</f>
        <v>0</v>
      </c>
      <c r="D4815">
        <f>C4815 * VLOOKUP(B4815, finance_assumptions!A:B, 2, FALSE)</f>
        <v>0</v>
      </c>
      <c r="E4815">
        <f t="shared" si="225"/>
        <v>0</v>
      </c>
      <c r="F4815">
        <f t="shared" si="226"/>
        <v>0</v>
      </c>
      <c r="G4815">
        <f t="shared" si="227"/>
        <v>0</v>
      </c>
    </row>
    <row r="4816" spans="1:7" x14ac:dyDescent="0.35">
      <c r="A4816" s="1" t="str">
        <f>fact_sales_daily_final!A4816</f>
        <v>8/26/2015</v>
      </c>
      <c r="B4816" t="str">
        <f>fact_sales_daily_final!E4816</f>
        <v>R03</v>
      </c>
      <c r="C4816">
        <f>fact_sales_daily_final!F4816</f>
        <v>1</v>
      </c>
      <c r="D4816">
        <f>C4816 * VLOOKUP(B4816, finance_assumptions!A:B, 2, FALSE)</f>
        <v>1</v>
      </c>
      <c r="E4816">
        <f t="shared" si="225"/>
        <v>0.75</v>
      </c>
      <c r="F4816">
        <f t="shared" si="226"/>
        <v>0.25</v>
      </c>
      <c r="G4816">
        <f t="shared" si="227"/>
        <v>0.25</v>
      </c>
    </row>
    <row r="4817" spans="1:7" x14ac:dyDescent="0.35">
      <c r="A4817" s="1" t="str">
        <f>fact_sales_daily_final!A4817</f>
        <v>8/26/2015</v>
      </c>
      <c r="B4817" t="str">
        <f>fact_sales_daily_final!E4817</f>
        <v>R06</v>
      </c>
      <c r="C4817">
        <f>fact_sales_daily_final!F4817</f>
        <v>6</v>
      </c>
      <c r="D4817">
        <f>C4817 * VLOOKUP(B4817, finance_assumptions!A:B, 2, FALSE)</f>
        <v>6</v>
      </c>
      <c r="E4817">
        <f t="shared" si="225"/>
        <v>4.5</v>
      </c>
      <c r="F4817">
        <f t="shared" si="226"/>
        <v>1.5</v>
      </c>
      <c r="G4817">
        <f t="shared" si="227"/>
        <v>0.25</v>
      </c>
    </row>
    <row r="4818" spans="1:7" x14ac:dyDescent="0.35">
      <c r="A4818" s="1" t="str">
        <f>fact_sales_daily_final!A4818</f>
        <v>8/27/2015</v>
      </c>
      <c r="B4818" t="str">
        <f>fact_sales_daily_final!E4818</f>
        <v>M01AB</v>
      </c>
      <c r="C4818">
        <f>fact_sales_daily_final!F4818</f>
        <v>9.33</v>
      </c>
      <c r="D4818">
        <f>C4818 * VLOOKUP(B4818, finance_assumptions!A:B, 2, FALSE)</f>
        <v>9.33</v>
      </c>
      <c r="E4818">
        <f t="shared" si="225"/>
        <v>6.9975000000000005</v>
      </c>
      <c r="F4818">
        <f t="shared" si="226"/>
        <v>2.3324999999999996</v>
      </c>
      <c r="G4818">
        <f t="shared" si="227"/>
        <v>0.24999999999999994</v>
      </c>
    </row>
    <row r="4819" spans="1:7" x14ac:dyDescent="0.35">
      <c r="A4819" s="1" t="str">
        <f>fact_sales_daily_final!A4819</f>
        <v>8/27/2015</v>
      </c>
      <c r="B4819" t="str">
        <f>fact_sales_daily_final!E4819</f>
        <v>M01AE</v>
      </c>
      <c r="C4819">
        <f>fact_sales_daily_final!F4819</f>
        <v>3</v>
      </c>
      <c r="D4819">
        <f>C4819 * VLOOKUP(B4819, finance_assumptions!A:B, 2, FALSE)</f>
        <v>3</v>
      </c>
      <c r="E4819">
        <f t="shared" si="225"/>
        <v>2.25</v>
      </c>
      <c r="F4819">
        <f t="shared" si="226"/>
        <v>0.75</v>
      </c>
      <c r="G4819">
        <f t="shared" si="227"/>
        <v>0.25</v>
      </c>
    </row>
    <row r="4820" spans="1:7" x14ac:dyDescent="0.35">
      <c r="A4820" s="1" t="str">
        <f>fact_sales_daily_final!A4820</f>
        <v>8/27/2015</v>
      </c>
      <c r="B4820" t="str">
        <f>fact_sales_daily_final!E4820</f>
        <v>N02BA</v>
      </c>
      <c r="C4820">
        <f>fact_sales_daily_final!F4820</f>
        <v>4.5</v>
      </c>
      <c r="D4820">
        <f>C4820 * VLOOKUP(B4820, finance_assumptions!A:B, 2, FALSE)</f>
        <v>4.5</v>
      </c>
      <c r="E4820">
        <f t="shared" si="225"/>
        <v>3.375</v>
      </c>
      <c r="F4820">
        <f t="shared" si="226"/>
        <v>1.125</v>
      </c>
      <c r="G4820">
        <f t="shared" si="227"/>
        <v>0.25</v>
      </c>
    </row>
    <row r="4821" spans="1:7" x14ac:dyDescent="0.35">
      <c r="A4821" s="1" t="str">
        <f>fact_sales_daily_final!A4821</f>
        <v>8/27/2015</v>
      </c>
      <c r="B4821" t="str">
        <f>fact_sales_daily_final!E4821</f>
        <v>N02BE</v>
      </c>
      <c r="C4821">
        <f>fact_sales_daily_final!F4821</f>
        <v>32</v>
      </c>
      <c r="D4821">
        <f>C4821 * VLOOKUP(B4821, finance_assumptions!A:B, 2, FALSE)</f>
        <v>32</v>
      </c>
      <c r="E4821">
        <f t="shared" si="225"/>
        <v>24</v>
      </c>
      <c r="F4821">
        <f t="shared" si="226"/>
        <v>8</v>
      </c>
      <c r="G4821">
        <f t="shared" si="227"/>
        <v>0.25</v>
      </c>
    </row>
    <row r="4822" spans="1:7" x14ac:dyDescent="0.35">
      <c r="A4822" s="1" t="str">
        <f>fact_sales_daily_final!A4822</f>
        <v>8/27/2015</v>
      </c>
      <c r="B4822" t="str">
        <f>fact_sales_daily_final!E4822</f>
        <v>N05B</v>
      </c>
      <c r="C4822">
        <f>fact_sales_daily_final!F4822</f>
        <v>8</v>
      </c>
      <c r="D4822">
        <f>C4822 * VLOOKUP(B4822, finance_assumptions!A:B, 2, FALSE)</f>
        <v>8</v>
      </c>
      <c r="E4822">
        <f t="shared" si="225"/>
        <v>6</v>
      </c>
      <c r="F4822">
        <f t="shared" si="226"/>
        <v>2</v>
      </c>
      <c r="G4822">
        <f t="shared" si="227"/>
        <v>0.25</v>
      </c>
    </row>
    <row r="4823" spans="1:7" x14ac:dyDescent="0.35">
      <c r="A4823" s="1" t="str">
        <f>fact_sales_daily_final!A4823</f>
        <v>8/27/2015</v>
      </c>
      <c r="B4823" t="str">
        <f>fact_sales_daily_final!E4823</f>
        <v>N05C</v>
      </c>
      <c r="C4823">
        <f>fact_sales_daily_final!F4823</f>
        <v>0</v>
      </c>
      <c r="D4823">
        <f>C4823 * VLOOKUP(B4823, finance_assumptions!A:B, 2, FALSE)</f>
        <v>0</v>
      </c>
      <c r="E4823">
        <f t="shared" si="225"/>
        <v>0</v>
      </c>
      <c r="F4823">
        <f t="shared" si="226"/>
        <v>0</v>
      </c>
      <c r="G4823">
        <f t="shared" si="227"/>
        <v>0</v>
      </c>
    </row>
    <row r="4824" spans="1:7" x14ac:dyDescent="0.35">
      <c r="A4824" s="1" t="str">
        <f>fact_sales_daily_final!A4824</f>
        <v>8/27/2015</v>
      </c>
      <c r="B4824" t="str">
        <f>fact_sales_daily_final!E4824</f>
        <v>R03</v>
      </c>
      <c r="C4824">
        <f>fact_sales_daily_final!F4824</f>
        <v>0</v>
      </c>
      <c r="D4824">
        <f>C4824 * VLOOKUP(B4824, finance_assumptions!A:B, 2, FALSE)</f>
        <v>0</v>
      </c>
      <c r="E4824">
        <f t="shared" si="225"/>
        <v>0</v>
      </c>
      <c r="F4824">
        <f t="shared" si="226"/>
        <v>0</v>
      </c>
      <c r="G4824">
        <f t="shared" si="227"/>
        <v>0</v>
      </c>
    </row>
    <row r="4825" spans="1:7" x14ac:dyDescent="0.35">
      <c r="A4825" s="1" t="str">
        <f>fact_sales_daily_final!A4825</f>
        <v>8/27/2015</v>
      </c>
      <c r="B4825" t="str">
        <f>fact_sales_daily_final!E4825</f>
        <v>R06</v>
      </c>
      <c r="C4825">
        <f>fact_sales_daily_final!F4825</f>
        <v>3</v>
      </c>
      <c r="D4825">
        <f>C4825 * VLOOKUP(B4825, finance_assumptions!A:B, 2, FALSE)</f>
        <v>3</v>
      </c>
      <c r="E4825">
        <f t="shared" si="225"/>
        <v>2.25</v>
      </c>
      <c r="F4825">
        <f t="shared" si="226"/>
        <v>0.75</v>
      </c>
      <c r="G4825">
        <f t="shared" si="227"/>
        <v>0.25</v>
      </c>
    </row>
    <row r="4826" spans="1:7" x14ac:dyDescent="0.35">
      <c r="A4826" s="1" t="str">
        <f>fact_sales_daily_final!A4826</f>
        <v>8/28/2015</v>
      </c>
      <c r="B4826" t="str">
        <f>fact_sales_daily_final!E4826</f>
        <v>M01AB</v>
      </c>
      <c r="C4826">
        <f>fact_sales_daily_final!F4826</f>
        <v>7</v>
      </c>
      <c r="D4826">
        <f>C4826 * VLOOKUP(B4826, finance_assumptions!A:B, 2, FALSE)</f>
        <v>7</v>
      </c>
      <c r="E4826">
        <f t="shared" si="225"/>
        <v>5.25</v>
      </c>
      <c r="F4826">
        <f t="shared" si="226"/>
        <v>1.75</v>
      </c>
      <c r="G4826">
        <f t="shared" si="227"/>
        <v>0.25</v>
      </c>
    </row>
    <row r="4827" spans="1:7" x14ac:dyDescent="0.35">
      <c r="A4827" s="1" t="str">
        <f>fact_sales_daily_final!A4827</f>
        <v>8/28/2015</v>
      </c>
      <c r="B4827" t="str">
        <f>fact_sales_daily_final!E4827</f>
        <v>M01AE</v>
      </c>
      <c r="C4827">
        <f>fact_sales_daily_final!F4827</f>
        <v>8.67</v>
      </c>
      <c r="D4827">
        <f>C4827 * VLOOKUP(B4827, finance_assumptions!A:B, 2, FALSE)</f>
        <v>8.67</v>
      </c>
      <c r="E4827">
        <f t="shared" si="225"/>
        <v>6.5024999999999995</v>
      </c>
      <c r="F4827">
        <f t="shared" si="226"/>
        <v>2.1675000000000004</v>
      </c>
      <c r="G4827">
        <f t="shared" si="227"/>
        <v>0.25000000000000006</v>
      </c>
    </row>
    <row r="4828" spans="1:7" x14ac:dyDescent="0.35">
      <c r="A4828" s="1" t="str">
        <f>fact_sales_daily_final!A4828</f>
        <v>8/28/2015</v>
      </c>
      <c r="B4828" t="str">
        <f>fact_sales_daily_final!E4828</f>
        <v>N02BA</v>
      </c>
      <c r="C4828">
        <f>fact_sales_daily_final!F4828</f>
        <v>1</v>
      </c>
      <c r="D4828">
        <f>C4828 * VLOOKUP(B4828, finance_assumptions!A:B, 2, FALSE)</f>
        <v>1</v>
      </c>
      <c r="E4828">
        <f t="shared" si="225"/>
        <v>0.75</v>
      </c>
      <c r="F4828">
        <f t="shared" si="226"/>
        <v>0.25</v>
      </c>
      <c r="G4828">
        <f t="shared" si="227"/>
        <v>0.25</v>
      </c>
    </row>
    <row r="4829" spans="1:7" x14ac:dyDescent="0.35">
      <c r="A4829" s="1" t="str">
        <f>fact_sales_daily_final!A4829</f>
        <v>8/28/2015</v>
      </c>
      <c r="B4829" t="str">
        <f>fact_sales_daily_final!E4829</f>
        <v>N02BE</v>
      </c>
      <c r="C4829">
        <f>fact_sales_daily_final!F4829</f>
        <v>15.1</v>
      </c>
      <c r="D4829">
        <f>C4829 * VLOOKUP(B4829, finance_assumptions!A:B, 2, FALSE)</f>
        <v>15.1</v>
      </c>
      <c r="E4829">
        <f t="shared" si="225"/>
        <v>11.324999999999999</v>
      </c>
      <c r="F4829">
        <f t="shared" si="226"/>
        <v>3.7750000000000004</v>
      </c>
      <c r="G4829">
        <f t="shared" si="227"/>
        <v>0.25000000000000006</v>
      </c>
    </row>
    <row r="4830" spans="1:7" x14ac:dyDescent="0.35">
      <c r="A4830" s="1" t="str">
        <f>fact_sales_daily_final!A4830</f>
        <v>8/28/2015</v>
      </c>
      <c r="B4830" t="str">
        <f>fact_sales_daily_final!E4830</f>
        <v>N05B</v>
      </c>
      <c r="C4830">
        <f>fact_sales_daily_final!F4830</f>
        <v>12</v>
      </c>
      <c r="D4830">
        <f>C4830 * VLOOKUP(B4830, finance_assumptions!A:B, 2, FALSE)</f>
        <v>12</v>
      </c>
      <c r="E4830">
        <f t="shared" si="225"/>
        <v>9</v>
      </c>
      <c r="F4830">
        <f t="shared" si="226"/>
        <v>3</v>
      </c>
      <c r="G4830">
        <f t="shared" si="227"/>
        <v>0.25</v>
      </c>
    </row>
    <row r="4831" spans="1:7" x14ac:dyDescent="0.35">
      <c r="A4831" s="1" t="str">
        <f>fact_sales_daily_final!A4831</f>
        <v>8/28/2015</v>
      </c>
      <c r="B4831" t="str">
        <f>fact_sales_daily_final!E4831</f>
        <v>N05C</v>
      </c>
      <c r="C4831">
        <f>fact_sales_daily_final!F4831</f>
        <v>0</v>
      </c>
      <c r="D4831">
        <f>C4831 * VLOOKUP(B4831, finance_assumptions!A:B, 2, FALSE)</f>
        <v>0</v>
      </c>
      <c r="E4831">
        <f t="shared" si="225"/>
        <v>0</v>
      </c>
      <c r="F4831">
        <f t="shared" si="226"/>
        <v>0</v>
      </c>
      <c r="G4831">
        <f t="shared" si="227"/>
        <v>0</v>
      </c>
    </row>
    <row r="4832" spans="1:7" x14ac:dyDescent="0.35">
      <c r="A4832" s="1" t="str">
        <f>fact_sales_daily_final!A4832</f>
        <v>8/28/2015</v>
      </c>
      <c r="B4832" t="str">
        <f>fact_sales_daily_final!E4832</f>
        <v>R03</v>
      </c>
      <c r="C4832">
        <f>fact_sales_daily_final!F4832</f>
        <v>0</v>
      </c>
      <c r="D4832">
        <f>C4832 * VLOOKUP(B4832, finance_assumptions!A:B, 2, FALSE)</f>
        <v>0</v>
      </c>
      <c r="E4832">
        <f t="shared" si="225"/>
        <v>0</v>
      </c>
      <c r="F4832">
        <f t="shared" si="226"/>
        <v>0</v>
      </c>
      <c r="G4832">
        <f t="shared" si="227"/>
        <v>0</v>
      </c>
    </row>
    <row r="4833" spans="1:7" x14ac:dyDescent="0.35">
      <c r="A4833" s="1" t="str">
        <f>fact_sales_daily_final!A4833</f>
        <v>8/28/2015</v>
      </c>
      <c r="B4833" t="str">
        <f>fact_sales_daily_final!E4833</f>
        <v>R06</v>
      </c>
      <c r="C4833">
        <f>fact_sales_daily_final!F4833</f>
        <v>3</v>
      </c>
      <c r="D4833">
        <f>C4833 * VLOOKUP(B4833, finance_assumptions!A:B, 2, FALSE)</f>
        <v>3</v>
      </c>
      <c r="E4833">
        <f t="shared" si="225"/>
        <v>2.25</v>
      </c>
      <c r="F4833">
        <f t="shared" si="226"/>
        <v>0.75</v>
      </c>
      <c r="G4833">
        <f t="shared" si="227"/>
        <v>0.25</v>
      </c>
    </row>
    <row r="4834" spans="1:7" x14ac:dyDescent="0.35">
      <c r="A4834" s="1" t="str">
        <f>fact_sales_daily_final!A4834</f>
        <v>8/29/2015</v>
      </c>
      <c r="B4834" t="str">
        <f>fact_sales_daily_final!E4834</f>
        <v>M01AB</v>
      </c>
      <c r="C4834">
        <f>fact_sales_daily_final!F4834</f>
        <v>10.84</v>
      </c>
      <c r="D4834">
        <f>C4834 * VLOOKUP(B4834, finance_assumptions!A:B, 2, FALSE)</f>
        <v>10.84</v>
      </c>
      <c r="E4834">
        <f t="shared" si="225"/>
        <v>8.129999999999999</v>
      </c>
      <c r="F4834">
        <f t="shared" si="226"/>
        <v>2.7100000000000009</v>
      </c>
      <c r="G4834">
        <f t="shared" si="227"/>
        <v>0.25000000000000006</v>
      </c>
    </row>
    <row r="4835" spans="1:7" x14ac:dyDescent="0.35">
      <c r="A4835" s="1" t="str">
        <f>fact_sales_daily_final!A4835</f>
        <v>8/29/2015</v>
      </c>
      <c r="B4835" t="str">
        <f>fact_sales_daily_final!E4835</f>
        <v>M01AE</v>
      </c>
      <c r="C4835">
        <f>fact_sales_daily_final!F4835</f>
        <v>10.34</v>
      </c>
      <c r="D4835">
        <f>C4835 * VLOOKUP(B4835, finance_assumptions!A:B, 2, FALSE)</f>
        <v>10.34</v>
      </c>
      <c r="E4835">
        <f t="shared" si="225"/>
        <v>7.7549999999999999</v>
      </c>
      <c r="F4835">
        <f t="shared" si="226"/>
        <v>2.585</v>
      </c>
      <c r="G4835">
        <f t="shared" si="227"/>
        <v>0.25</v>
      </c>
    </row>
    <row r="4836" spans="1:7" x14ac:dyDescent="0.35">
      <c r="A4836" s="1" t="str">
        <f>fact_sales_daily_final!A4836</f>
        <v>8/29/2015</v>
      </c>
      <c r="B4836" t="str">
        <f>fact_sales_daily_final!E4836</f>
        <v>N02BA</v>
      </c>
      <c r="C4836">
        <f>fact_sales_daily_final!F4836</f>
        <v>4</v>
      </c>
      <c r="D4836">
        <f>C4836 * VLOOKUP(B4836, finance_assumptions!A:B, 2, FALSE)</f>
        <v>4</v>
      </c>
      <c r="E4836">
        <f t="shared" si="225"/>
        <v>3</v>
      </c>
      <c r="F4836">
        <f t="shared" si="226"/>
        <v>1</v>
      </c>
      <c r="G4836">
        <f t="shared" si="227"/>
        <v>0.25</v>
      </c>
    </row>
    <row r="4837" spans="1:7" x14ac:dyDescent="0.35">
      <c r="A4837" s="1" t="str">
        <f>fact_sales_daily_final!A4837</f>
        <v>8/29/2015</v>
      </c>
      <c r="B4837" t="str">
        <f>fact_sales_daily_final!E4837</f>
        <v>N02BE</v>
      </c>
      <c r="C4837">
        <f>fact_sales_daily_final!F4837</f>
        <v>23.2</v>
      </c>
      <c r="D4837">
        <f>C4837 * VLOOKUP(B4837, finance_assumptions!A:B, 2, FALSE)</f>
        <v>23.2</v>
      </c>
      <c r="E4837">
        <f t="shared" si="225"/>
        <v>17.399999999999999</v>
      </c>
      <c r="F4837">
        <f t="shared" si="226"/>
        <v>5.8000000000000007</v>
      </c>
      <c r="G4837">
        <f t="shared" si="227"/>
        <v>0.25000000000000006</v>
      </c>
    </row>
    <row r="4838" spans="1:7" x14ac:dyDescent="0.35">
      <c r="A4838" s="1" t="str">
        <f>fact_sales_daily_final!A4838</f>
        <v>8/29/2015</v>
      </c>
      <c r="B4838" t="str">
        <f>fact_sales_daily_final!E4838</f>
        <v>N05B</v>
      </c>
      <c r="C4838">
        <f>fact_sales_daily_final!F4838</f>
        <v>4</v>
      </c>
      <c r="D4838">
        <f>C4838 * VLOOKUP(B4838, finance_assumptions!A:B, 2, FALSE)</f>
        <v>4</v>
      </c>
      <c r="E4838">
        <f t="shared" si="225"/>
        <v>3</v>
      </c>
      <c r="F4838">
        <f t="shared" si="226"/>
        <v>1</v>
      </c>
      <c r="G4838">
        <f t="shared" si="227"/>
        <v>0.25</v>
      </c>
    </row>
    <row r="4839" spans="1:7" x14ac:dyDescent="0.35">
      <c r="A4839" s="1" t="str">
        <f>fact_sales_daily_final!A4839</f>
        <v>8/29/2015</v>
      </c>
      <c r="B4839" t="str">
        <f>fact_sales_daily_final!E4839</f>
        <v>N05C</v>
      </c>
      <c r="C4839">
        <f>fact_sales_daily_final!F4839</f>
        <v>3</v>
      </c>
      <c r="D4839">
        <f>C4839 * VLOOKUP(B4839, finance_assumptions!A:B, 2, FALSE)</f>
        <v>3</v>
      </c>
      <c r="E4839">
        <f t="shared" si="225"/>
        <v>2.25</v>
      </c>
      <c r="F4839">
        <f t="shared" si="226"/>
        <v>0.75</v>
      </c>
      <c r="G4839">
        <f t="shared" si="227"/>
        <v>0.25</v>
      </c>
    </row>
    <row r="4840" spans="1:7" x14ac:dyDescent="0.35">
      <c r="A4840" s="1" t="str">
        <f>fact_sales_daily_final!A4840</f>
        <v>8/29/2015</v>
      </c>
      <c r="B4840" t="str">
        <f>fact_sales_daily_final!E4840</f>
        <v>R03</v>
      </c>
      <c r="C4840">
        <f>fact_sales_daily_final!F4840</f>
        <v>3</v>
      </c>
      <c r="D4840">
        <f>C4840 * VLOOKUP(B4840, finance_assumptions!A:B, 2, FALSE)</f>
        <v>3</v>
      </c>
      <c r="E4840">
        <f t="shared" si="225"/>
        <v>2.25</v>
      </c>
      <c r="F4840">
        <f t="shared" si="226"/>
        <v>0.75</v>
      </c>
      <c r="G4840">
        <f t="shared" si="227"/>
        <v>0.25</v>
      </c>
    </row>
    <row r="4841" spans="1:7" x14ac:dyDescent="0.35">
      <c r="A4841" s="1" t="str">
        <f>fact_sales_daily_final!A4841</f>
        <v>8/29/2015</v>
      </c>
      <c r="B4841" t="str">
        <f>fact_sales_daily_final!E4841</f>
        <v>R06</v>
      </c>
      <c r="C4841">
        <f>fact_sales_daily_final!F4841</f>
        <v>2</v>
      </c>
      <c r="D4841">
        <f>C4841 * VLOOKUP(B4841, finance_assumptions!A:B, 2, FALSE)</f>
        <v>2</v>
      </c>
      <c r="E4841">
        <f t="shared" si="225"/>
        <v>1.5</v>
      </c>
      <c r="F4841">
        <f t="shared" si="226"/>
        <v>0.5</v>
      </c>
      <c r="G4841">
        <f t="shared" si="227"/>
        <v>0.25</v>
      </c>
    </row>
    <row r="4842" spans="1:7" x14ac:dyDescent="0.35">
      <c r="A4842" s="1" t="str">
        <f>fact_sales_daily_final!A4842</f>
        <v>8/30/2015</v>
      </c>
      <c r="B4842" t="str">
        <f>fact_sales_daily_final!E4842</f>
        <v>M01AB</v>
      </c>
      <c r="C4842">
        <f>fact_sales_daily_final!F4842</f>
        <v>11</v>
      </c>
      <c r="D4842">
        <f>C4842 * VLOOKUP(B4842, finance_assumptions!A:B, 2, FALSE)</f>
        <v>11</v>
      </c>
      <c r="E4842">
        <f t="shared" si="225"/>
        <v>8.25</v>
      </c>
      <c r="F4842">
        <f t="shared" si="226"/>
        <v>2.75</v>
      </c>
      <c r="G4842">
        <f t="shared" si="227"/>
        <v>0.25</v>
      </c>
    </row>
    <row r="4843" spans="1:7" x14ac:dyDescent="0.35">
      <c r="A4843" s="1" t="str">
        <f>fact_sales_daily_final!A4843</f>
        <v>8/30/2015</v>
      </c>
      <c r="B4843" t="str">
        <f>fact_sales_daily_final!E4843</f>
        <v>M01AE</v>
      </c>
      <c r="C4843">
        <f>fact_sales_daily_final!F4843</f>
        <v>6.02</v>
      </c>
      <c r="D4843">
        <f>C4843 * VLOOKUP(B4843, finance_assumptions!A:B, 2, FALSE)</f>
        <v>6.02</v>
      </c>
      <c r="E4843">
        <f t="shared" si="225"/>
        <v>4.5149999999999997</v>
      </c>
      <c r="F4843">
        <f t="shared" si="226"/>
        <v>1.5049999999999999</v>
      </c>
      <c r="G4843">
        <f t="shared" si="227"/>
        <v>0.25</v>
      </c>
    </row>
    <row r="4844" spans="1:7" x14ac:dyDescent="0.35">
      <c r="A4844" s="1" t="str">
        <f>fact_sales_daily_final!A4844</f>
        <v>8/30/2015</v>
      </c>
      <c r="B4844" t="str">
        <f>fact_sales_daily_final!E4844</f>
        <v>N02BA</v>
      </c>
      <c r="C4844">
        <f>fact_sales_daily_final!F4844</f>
        <v>3.5</v>
      </c>
      <c r="D4844">
        <f>C4844 * VLOOKUP(B4844, finance_assumptions!A:B, 2, FALSE)</f>
        <v>3.5</v>
      </c>
      <c r="E4844">
        <f t="shared" si="225"/>
        <v>2.625</v>
      </c>
      <c r="F4844">
        <f t="shared" si="226"/>
        <v>0.875</v>
      </c>
      <c r="G4844">
        <f t="shared" si="227"/>
        <v>0.25</v>
      </c>
    </row>
    <row r="4845" spans="1:7" x14ac:dyDescent="0.35">
      <c r="A4845" s="1" t="str">
        <f>fact_sales_daily_final!A4845</f>
        <v>8/30/2015</v>
      </c>
      <c r="B4845" t="str">
        <f>fact_sales_daily_final!E4845</f>
        <v>N02BE</v>
      </c>
      <c r="C4845">
        <f>fact_sales_daily_final!F4845</f>
        <v>21</v>
      </c>
      <c r="D4845">
        <f>C4845 * VLOOKUP(B4845, finance_assumptions!A:B, 2, FALSE)</f>
        <v>21</v>
      </c>
      <c r="E4845">
        <f t="shared" si="225"/>
        <v>15.75</v>
      </c>
      <c r="F4845">
        <f t="shared" si="226"/>
        <v>5.25</v>
      </c>
      <c r="G4845">
        <f t="shared" si="227"/>
        <v>0.25</v>
      </c>
    </row>
    <row r="4846" spans="1:7" x14ac:dyDescent="0.35">
      <c r="A4846" s="1" t="str">
        <f>fact_sales_daily_final!A4846</f>
        <v>8/30/2015</v>
      </c>
      <c r="B4846" t="str">
        <f>fact_sales_daily_final!E4846</f>
        <v>N05B</v>
      </c>
      <c r="C4846">
        <f>fact_sales_daily_final!F4846</f>
        <v>3</v>
      </c>
      <c r="D4846">
        <f>C4846 * VLOOKUP(B4846, finance_assumptions!A:B, 2, FALSE)</f>
        <v>3</v>
      </c>
      <c r="E4846">
        <f t="shared" si="225"/>
        <v>2.25</v>
      </c>
      <c r="F4846">
        <f t="shared" si="226"/>
        <v>0.75</v>
      </c>
      <c r="G4846">
        <f t="shared" si="227"/>
        <v>0.25</v>
      </c>
    </row>
    <row r="4847" spans="1:7" x14ac:dyDescent="0.35">
      <c r="A4847" s="1" t="str">
        <f>fact_sales_daily_final!A4847</f>
        <v>8/30/2015</v>
      </c>
      <c r="B4847" t="str">
        <f>fact_sales_daily_final!E4847</f>
        <v>N05C</v>
      </c>
      <c r="C4847">
        <f>fact_sales_daily_final!F4847</f>
        <v>0</v>
      </c>
      <c r="D4847">
        <f>C4847 * VLOOKUP(B4847, finance_assumptions!A:B, 2, FALSE)</f>
        <v>0</v>
      </c>
      <c r="E4847">
        <f t="shared" si="225"/>
        <v>0</v>
      </c>
      <c r="F4847">
        <f t="shared" si="226"/>
        <v>0</v>
      </c>
      <c r="G4847">
        <f t="shared" si="227"/>
        <v>0</v>
      </c>
    </row>
    <row r="4848" spans="1:7" x14ac:dyDescent="0.35">
      <c r="A4848" s="1" t="str">
        <f>fact_sales_daily_final!A4848</f>
        <v>8/30/2015</v>
      </c>
      <c r="B4848" t="str">
        <f>fact_sales_daily_final!E4848</f>
        <v>R03</v>
      </c>
      <c r="C4848">
        <f>fact_sales_daily_final!F4848</f>
        <v>6</v>
      </c>
      <c r="D4848">
        <f>C4848 * VLOOKUP(B4848, finance_assumptions!A:B, 2, FALSE)</f>
        <v>6</v>
      </c>
      <c r="E4848">
        <f t="shared" si="225"/>
        <v>4.5</v>
      </c>
      <c r="F4848">
        <f t="shared" si="226"/>
        <v>1.5</v>
      </c>
      <c r="G4848">
        <f t="shared" si="227"/>
        <v>0.25</v>
      </c>
    </row>
    <row r="4849" spans="1:7" x14ac:dyDescent="0.35">
      <c r="A4849" s="1" t="str">
        <f>fact_sales_daily_final!A4849</f>
        <v>8/30/2015</v>
      </c>
      <c r="B4849" t="str">
        <f>fact_sales_daily_final!E4849</f>
        <v>R06</v>
      </c>
      <c r="C4849">
        <f>fact_sales_daily_final!F4849</f>
        <v>4</v>
      </c>
      <c r="D4849">
        <f>C4849 * VLOOKUP(B4849, finance_assumptions!A:B, 2, FALSE)</f>
        <v>4</v>
      </c>
      <c r="E4849">
        <f t="shared" si="225"/>
        <v>3</v>
      </c>
      <c r="F4849">
        <f t="shared" si="226"/>
        <v>1</v>
      </c>
      <c r="G4849">
        <f t="shared" si="227"/>
        <v>0.25</v>
      </c>
    </row>
    <row r="4850" spans="1:7" x14ac:dyDescent="0.35">
      <c r="A4850" s="1" t="str">
        <f>fact_sales_daily_final!A4850</f>
        <v>8/31/2015</v>
      </c>
      <c r="B4850" t="str">
        <f>fact_sales_daily_final!E4850</f>
        <v>M01AB</v>
      </c>
      <c r="C4850">
        <f>fact_sales_daily_final!F4850</f>
        <v>4</v>
      </c>
      <c r="D4850">
        <f>C4850 * VLOOKUP(B4850, finance_assumptions!A:B, 2, FALSE)</f>
        <v>4</v>
      </c>
      <c r="E4850">
        <f t="shared" si="225"/>
        <v>3</v>
      </c>
      <c r="F4850">
        <f t="shared" si="226"/>
        <v>1</v>
      </c>
      <c r="G4850">
        <f t="shared" si="227"/>
        <v>0.25</v>
      </c>
    </row>
    <row r="4851" spans="1:7" x14ac:dyDescent="0.35">
      <c r="A4851" s="1" t="str">
        <f>fact_sales_daily_final!A4851</f>
        <v>8/31/2015</v>
      </c>
      <c r="B4851" t="str">
        <f>fact_sales_daily_final!E4851</f>
        <v>M01AE</v>
      </c>
      <c r="C4851">
        <f>fact_sales_daily_final!F4851</f>
        <v>9.34</v>
      </c>
      <c r="D4851">
        <f>C4851 * VLOOKUP(B4851, finance_assumptions!A:B, 2, FALSE)</f>
        <v>9.34</v>
      </c>
      <c r="E4851">
        <f t="shared" si="225"/>
        <v>7.0049999999999999</v>
      </c>
      <c r="F4851">
        <f t="shared" si="226"/>
        <v>2.335</v>
      </c>
      <c r="G4851">
        <f t="shared" si="227"/>
        <v>0.25</v>
      </c>
    </row>
    <row r="4852" spans="1:7" x14ac:dyDescent="0.35">
      <c r="A4852" s="1" t="str">
        <f>fact_sales_daily_final!A4852</f>
        <v>8/31/2015</v>
      </c>
      <c r="B4852" t="str">
        <f>fact_sales_daily_final!E4852</f>
        <v>N02BA</v>
      </c>
      <c r="C4852">
        <f>fact_sales_daily_final!F4852</f>
        <v>3.4</v>
      </c>
      <c r="D4852">
        <f>C4852 * VLOOKUP(B4852, finance_assumptions!A:B, 2, FALSE)</f>
        <v>3.4</v>
      </c>
      <c r="E4852">
        <f t="shared" si="225"/>
        <v>2.5499999999999998</v>
      </c>
      <c r="F4852">
        <f t="shared" si="226"/>
        <v>0.85000000000000009</v>
      </c>
      <c r="G4852">
        <f t="shared" si="227"/>
        <v>0.25000000000000006</v>
      </c>
    </row>
    <row r="4853" spans="1:7" x14ac:dyDescent="0.35">
      <c r="A4853" s="1" t="str">
        <f>fact_sales_daily_final!A4853</f>
        <v>8/31/2015</v>
      </c>
      <c r="B4853" t="str">
        <f>fact_sales_daily_final!E4853</f>
        <v>N02BE</v>
      </c>
      <c r="C4853">
        <f>fact_sales_daily_final!F4853</f>
        <v>38</v>
      </c>
      <c r="D4853">
        <f>C4853 * VLOOKUP(B4853, finance_assumptions!A:B, 2, FALSE)</f>
        <v>38</v>
      </c>
      <c r="E4853">
        <f t="shared" si="225"/>
        <v>28.5</v>
      </c>
      <c r="F4853">
        <f t="shared" si="226"/>
        <v>9.5</v>
      </c>
      <c r="G4853">
        <f t="shared" si="227"/>
        <v>0.25</v>
      </c>
    </row>
    <row r="4854" spans="1:7" x14ac:dyDescent="0.35">
      <c r="A4854" s="1" t="str">
        <f>fact_sales_daily_final!A4854</f>
        <v>8/31/2015</v>
      </c>
      <c r="B4854" t="str">
        <f>fact_sales_daily_final!E4854</f>
        <v>N05B</v>
      </c>
      <c r="C4854">
        <f>fact_sales_daily_final!F4854</f>
        <v>9.5</v>
      </c>
      <c r="D4854">
        <f>C4854 * VLOOKUP(B4854, finance_assumptions!A:B, 2, FALSE)</f>
        <v>9.5</v>
      </c>
      <c r="E4854">
        <f t="shared" si="225"/>
        <v>7.125</v>
      </c>
      <c r="F4854">
        <f t="shared" si="226"/>
        <v>2.375</v>
      </c>
      <c r="G4854">
        <f t="shared" si="227"/>
        <v>0.25</v>
      </c>
    </row>
    <row r="4855" spans="1:7" x14ac:dyDescent="0.35">
      <c r="A4855" s="1" t="str">
        <f>fact_sales_daily_final!A4855</f>
        <v>8/31/2015</v>
      </c>
      <c r="B4855" t="str">
        <f>fact_sales_daily_final!E4855</f>
        <v>N05C</v>
      </c>
      <c r="C4855">
        <f>fact_sales_daily_final!F4855</f>
        <v>0</v>
      </c>
      <c r="D4855">
        <f>C4855 * VLOOKUP(B4855, finance_assumptions!A:B, 2, FALSE)</f>
        <v>0</v>
      </c>
      <c r="E4855">
        <f t="shared" si="225"/>
        <v>0</v>
      </c>
      <c r="F4855">
        <f t="shared" si="226"/>
        <v>0</v>
      </c>
      <c r="G4855">
        <f t="shared" si="227"/>
        <v>0</v>
      </c>
    </row>
    <row r="4856" spans="1:7" x14ac:dyDescent="0.35">
      <c r="A4856" s="1" t="str">
        <f>fact_sales_daily_final!A4856</f>
        <v>8/31/2015</v>
      </c>
      <c r="B4856" t="str">
        <f>fact_sales_daily_final!E4856</f>
        <v>R03</v>
      </c>
      <c r="C4856">
        <f>fact_sales_daily_final!F4856</f>
        <v>6</v>
      </c>
      <c r="D4856">
        <f>C4856 * VLOOKUP(B4856, finance_assumptions!A:B, 2, FALSE)</f>
        <v>6</v>
      </c>
      <c r="E4856">
        <f t="shared" si="225"/>
        <v>4.5</v>
      </c>
      <c r="F4856">
        <f t="shared" si="226"/>
        <v>1.5</v>
      </c>
      <c r="G4856">
        <f t="shared" si="227"/>
        <v>0.25</v>
      </c>
    </row>
    <row r="4857" spans="1:7" x14ac:dyDescent="0.35">
      <c r="A4857" s="1" t="str">
        <f>fact_sales_daily_final!A4857</f>
        <v>8/31/2015</v>
      </c>
      <c r="B4857" t="str">
        <f>fact_sales_daily_final!E4857</f>
        <v>R06</v>
      </c>
      <c r="C4857">
        <f>fact_sales_daily_final!F4857</f>
        <v>2</v>
      </c>
      <c r="D4857">
        <f>C4857 * VLOOKUP(B4857, finance_assumptions!A:B, 2, FALSE)</f>
        <v>2</v>
      </c>
      <c r="E4857">
        <f t="shared" si="225"/>
        <v>1.5</v>
      </c>
      <c r="F4857">
        <f t="shared" si="226"/>
        <v>0.5</v>
      </c>
      <c r="G4857">
        <f t="shared" si="227"/>
        <v>0.25</v>
      </c>
    </row>
    <row r="4858" spans="1:7" x14ac:dyDescent="0.35">
      <c r="A4858" s="1">
        <f>fact_sales_daily_final!A4858</f>
        <v>42013</v>
      </c>
      <c r="B4858" t="str">
        <f>fact_sales_daily_final!E4858</f>
        <v>M01AB</v>
      </c>
      <c r="C4858">
        <f>fact_sales_daily_final!F4858</f>
        <v>8.18</v>
      </c>
      <c r="D4858">
        <f>C4858 * VLOOKUP(B4858, finance_assumptions!A:B, 2, FALSE)</f>
        <v>8.18</v>
      </c>
      <c r="E4858">
        <f t="shared" si="225"/>
        <v>6.1349999999999998</v>
      </c>
      <c r="F4858">
        <f t="shared" si="226"/>
        <v>2.0449999999999999</v>
      </c>
      <c r="G4858">
        <f t="shared" si="227"/>
        <v>0.25</v>
      </c>
    </row>
    <row r="4859" spans="1:7" x14ac:dyDescent="0.35">
      <c r="A4859" s="1">
        <f>fact_sales_daily_final!A4859</f>
        <v>42013</v>
      </c>
      <c r="B4859" t="str">
        <f>fact_sales_daily_final!E4859</f>
        <v>M01AE</v>
      </c>
      <c r="C4859">
        <f>fact_sales_daily_final!F4859</f>
        <v>2.84</v>
      </c>
      <c r="D4859">
        <f>C4859 * VLOOKUP(B4859, finance_assumptions!A:B, 2, FALSE)</f>
        <v>2.84</v>
      </c>
      <c r="E4859">
        <f t="shared" si="225"/>
        <v>2.13</v>
      </c>
      <c r="F4859">
        <f t="shared" si="226"/>
        <v>0.71</v>
      </c>
      <c r="G4859">
        <f t="shared" si="227"/>
        <v>0.25</v>
      </c>
    </row>
    <row r="4860" spans="1:7" x14ac:dyDescent="0.35">
      <c r="A4860" s="1">
        <f>fact_sales_daily_final!A4860</f>
        <v>42013</v>
      </c>
      <c r="B4860" t="str">
        <f>fact_sales_daily_final!E4860</f>
        <v>N02BA</v>
      </c>
      <c r="C4860">
        <f>fact_sales_daily_final!F4860</f>
        <v>4.4000000000000004</v>
      </c>
      <c r="D4860">
        <f>C4860 * VLOOKUP(B4860, finance_assumptions!A:B, 2, FALSE)</f>
        <v>4.4000000000000004</v>
      </c>
      <c r="E4860">
        <f t="shared" si="225"/>
        <v>3.3000000000000003</v>
      </c>
      <c r="F4860">
        <f t="shared" si="226"/>
        <v>1.1000000000000001</v>
      </c>
      <c r="G4860">
        <f t="shared" si="227"/>
        <v>0.25</v>
      </c>
    </row>
    <row r="4861" spans="1:7" x14ac:dyDescent="0.35">
      <c r="A4861" s="1">
        <f>fact_sales_daily_final!A4861</f>
        <v>42013</v>
      </c>
      <c r="B4861" t="str">
        <f>fact_sales_daily_final!E4861</f>
        <v>N02BE</v>
      </c>
      <c r="C4861">
        <f>fact_sales_daily_final!F4861</f>
        <v>28.25</v>
      </c>
      <c r="D4861">
        <f>C4861 * VLOOKUP(B4861, finance_assumptions!A:B, 2, FALSE)</f>
        <v>28.25</v>
      </c>
      <c r="E4861">
        <f t="shared" si="225"/>
        <v>21.1875</v>
      </c>
      <c r="F4861">
        <f t="shared" si="226"/>
        <v>7.0625</v>
      </c>
      <c r="G4861">
        <f t="shared" si="227"/>
        <v>0.25</v>
      </c>
    </row>
    <row r="4862" spans="1:7" x14ac:dyDescent="0.35">
      <c r="A4862" s="1">
        <f>fact_sales_daily_final!A4862</f>
        <v>42013</v>
      </c>
      <c r="B4862" t="str">
        <f>fact_sales_daily_final!E4862</f>
        <v>N05B</v>
      </c>
      <c r="C4862">
        <f>fact_sales_daily_final!F4862</f>
        <v>8</v>
      </c>
      <c r="D4862">
        <f>C4862 * VLOOKUP(B4862, finance_assumptions!A:B, 2, FALSE)</f>
        <v>8</v>
      </c>
      <c r="E4862">
        <f t="shared" si="225"/>
        <v>6</v>
      </c>
      <c r="F4862">
        <f t="shared" si="226"/>
        <v>2</v>
      </c>
      <c r="G4862">
        <f t="shared" si="227"/>
        <v>0.25</v>
      </c>
    </row>
    <row r="4863" spans="1:7" x14ac:dyDescent="0.35">
      <c r="A4863" s="1">
        <f>fact_sales_daily_final!A4863</f>
        <v>42013</v>
      </c>
      <c r="B4863" t="str">
        <f>fact_sales_daily_final!E4863</f>
        <v>N05C</v>
      </c>
      <c r="C4863">
        <f>fact_sales_daily_final!F4863</f>
        <v>0</v>
      </c>
      <c r="D4863">
        <f>C4863 * VLOOKUP(B4863, finance_assumptions!A:B, 2, FALSE)</f>
        <v>0</v>
      </c>
      <c r="E4863">
        <f t="shared" si="225"/>
        <v>0</v>
      </c>
      <c r="F4863">
        <f t="shared" si="226"/>
        <v>0</v>
      </c>
      <c r="G4863">
        <f t="shared" si="227"/>
        <v>0</v>
      </c>
    </row>
    <row r="4864" spans="1:7" x14ac:dyDescent="0.35">
      <c r="A4864" s="1">
        <f>fact_sales_daily_final!A4864</f>
        <v>42013</v>
      </c>
      <c r="B4864" t="str">
        <f>fact_sales_daily_final!E4864</f>
        <v>R03</v>
      </c>
      <c r="C4864">
        <f>fact_sales_daily_final!F4864</f>
        <v>0</v>
      </c>
      <c r="D4864">
        <f>C4864 * VLOOKUP(B4864, finance_assumptions!A:B, 2, FALSE)</f>
        <v>0</v>
      </c>
      <c r="E4864">
        <f t="shared" si="225"/>
        <v>0</v>
      </c>
      <c r="F4864">
        <f t="shared" si="226"/>
        <v>0</v>
      </c>
      <c r="G4864">
        <f t="shared" si="227"/>
        <v>0</v>
      </c>
    </row>
    <row r="4865" spans="1:7" x14ac:dyDescent="0.35">
      <c r="A4865" s="1">
        <f>fact_sales_daily_final!A4865</f>
        <v>42013</v>
      </c>
      <c r="B4865" t="str">
        <f>fact_sales_daily_final!E4865</f>
        <v>R06</v>
      </c>
      <c r="C4865">
        <f>fact_sales_daily_final!F4865</f>
        <v>3</v>
      </c>
      <c r="D4865">
        <f>C4865 * VLOOKUP(B4865, finance_assumptions!A:B, 2, FALSE)</f>
        <v>3</v>
      </c>
      <c r="E4865">
        <f t="shared" si="225"/>
        <v>2.25</v>
      </c>
      <c r="F4865">
        <f t="shared" si="226"/>
        <v>0.75</v>
      </c>
      <c r="G4865">
        <f t="shared" si="227"/>
        <v>0.25</v>
      </c>
    </row>
    <row r="4866" spans="1:7" x14ac:dyDescent="0.35">
      <c r="A4866" s="1">
        <f>fact_sales_daily_final!A4866</f>
        <v>42044</v>
      </c>
      <c r="B4866" t="str">
        <f>fact_sales_daily_final!E4866</f>
        <v>M01AB</v>
      </c>
      <c r="C4866">
        <f>fact_sales_daily_final!F4866</f>
        <v>5.33</v>
      </c>
      <c r="D4866">
        <f>C4866 * VLOOKUP(B4866, finance_assumptions!A:B, 2, FALSE)</f>
        <v>5.33</v>
      </c>
      <c r="E4866">
        <f t="shared" si="225"/>
        <v>3.9975000000000001</v>
      </c>
      <c r="F4866">
        <f t="shared" si="226"/>
        <v>1.3325</v>
      </c>
      <c r="G4866">
        <f t="shared" si="227"/>
        <v>0.25</v>
      </c>
    </row>
    <row r="4867" spans="1:7" x14ac:dyDescent="0.35">
      <c r="A4867" s="1">
        <f>fact_sales_daily_final!A4867</f>
        <v>42044</v>
      </c>
      <c r="B4867" t="str">
        <f>fact_sales_daily_final!E4867</f>
        <v>M01AE</v>
      </c>
      <c r="C4867">
        <f>fact_sales_daily_final!F4867</f>
        <v>7</v>
      </c>
      <c r="D4867">
        <f>C4867 * VLOOKUP(B4867, finance_assumptions!A:B, 2, FALSE)</f>
        <v>7</v>
      </c>
      <c r="E4867">
        <f t="shared" ref="E4867:E4930" si="228">D4867 * 0.75</f>
        <v>5.25</v>
      </c>
      <c r="F4867">
        <f t="shared" ref="F4867:F4930" si="229">D4867 - E4867</f>
        <v>1.75</v>
      </c>
      <c r="G4867">
        <f t="shared" ref="G4867:G4930" si="230">IF(D4867=0, 0, F4867/D4867)</f>
        <v>0.25</v>
      </c>
    </row>
    <row r="4868" spans="1:7" x14ac:dyDescent="0.35">
      <c r="A4868" s="1">
        <f>fact_sales_daily_final!A4868</f>
        <v>42044</v>
      </c>
      <c r="B4868" t="str">
        <f>fact_sales_daily_final!E4868</f>
        <v>N02BA</v>
      </c>
      <c r="C4868">
        <f>fact_sales_daily_final!F4868</f>
        <v>3</v>
      </c>
      <c r="D4868">
        <f>C4868 * VLOOKUP(B4868, finance_assumptions!A:B, 2, FALSE)</f>
        <v>3</v>
      </c>
      <c r="E4868">
        <f t="shared" si="228"/>
        <v>2.25</v>
      </c>
      <c r="F4868">
        <f t="shared" si="229"/>
        <v>0.75</v>
      </c>
      <c r="G4868">
        <f t="shared" si="230"/>
        <v>0.25</v>
      </c>
    </row>
    <row r="4869" spans="1:7" x14ac:dyDescent="0.35">
      <c r="A4869" s="1">
        <f>fact_sales_daily_final!A4869</f>
        <v>42044</v>
      </c>
      <c r="B4869" t="str">
        <f>fact_sales_daily_final!E4869</f>
        <v>N02BE</v>
      </c>
      <c r="C4869">
        <f>fact_sales_daily_final!F4869</f>
        <v>31.3</v>
      </c>
      <c r="D4869">
        <f>C4869 * VLOOKUP(B4869, finance_assumptions!A:B, 2, FALSE)</f>
        <v>31.3</v>
      </c>
      <c r="E4869">
        <f t="shared" si="228"/>
        <v>23.475000000000001</v>
      </c>
      <c r="F4869">
        <f t="shared" si="229"/>
        <v>7.8249999999999993</v>
      </c>
      <c r="G4869">
        <f t="shared" si="230"/>
        <v>0.24999999999999997</v>
      </c>
    </row>
    <row r="4870" spans="1:7" x14ac:dyDescent="0.35">
      <c r="A4870" s="1">
        <f>fact_sales_daily_final!A4870</f>
        <v>42044</v>
      </c>
      <c r="B4870" t="str">
        <f>fact_sales_daily_final!E4870</f>
        <v>N05B</v>
      </c>
      <c r="C4870">
        <f>fact_sales_daily_final!F4870</f>
        <v>9.5</v>
      </c>
      <c r="D4870">
        <f>C4870 * VLOOKUP(B4870, finance_assumptions!A:B, 2, FALSE)</f>
        <v>9.5</v>
      </c>
      <c r="E4870">
        <f t="shared" si="228"/>
        <v>7.125</v>
      </c>
      <c r="F4870">
        <f t="shared" si="229"/>
        <v>2.375</v>
      </c>
      <c r="G4870">
        <f t="shared" si="230"/>
        <v>0.25</v>
      </c>
    </row>
    <row r="4871" spans="1:7" x14ac:dyDescent="0.35">
      <c r="A4871" s="1">
        <f>fact_sales_daily_final!A4871</f>
        <v>42044</v>
      </c>
      <c r="B4871" t="str">
        <f>fact_sales_daily_final!E4871</f>
        <v>N05C</v>
      </c>
      <c r="C4871">
        <f>fact_sales_daily_final!F4871</f>
        <v>0</v>
      </c>
      <c r="D4871">
        <f>C4871 * VLOOKUP(B4871, finance_assumptions!A:B, 2, FALSE)</f>
        <v>0</v>
      </c>
      <c r="E4871">
        <f t="shared" si="228"/>
        <v>0</v>
      </c>
      <c r="F4871">
        <f t="shared" si="229"/>
        <v>0</v>
      </c>
      <c r="G4871">
        <f t="shared" si="230"/>
        <v>0</v>
      </c>
    </row>
    <row r="4872" spans="1:7" x14ac:dyDescent="0.35">
      <c r="A4872" s="1">
        <f>fact_sales_daily_final!A4872</f>
        <v>42044</v>
      </c>
      <c r="B4872" t="str">
        <f>fact_sales_daily_final!E4872</f>
        <v>R03</v>
      </c>
      <c r="C4872">
        <f>fact_sales_daily_final!F4872</f>
        <v>5</v>
      </c>
      <c r="D4872">
        <f>C4872 * VLOOKUP(B4872, finance_assumptions!A:B, 2, FALSE)</f>
        <v>5</v>
      </c>
      <c r="E4872">
        <f t="shared" si="228"/>
        <v>3.75</v>
      </c>
      <c r="F4872">
        <f t="shared" si="229"/>
        <v>1.25</v>
      </c>
      <c r="G4872">
        <f t="shared" si="230"/>
        <v>0.25</v>
      </c>
    </row>
    <row r="4873" spans="1:7" x14ac:dyDescent="0.35">
      <c r="A4873" s="1">
        <f>fact_sales_daily_final!A4873</f>
        <v>42044</v>
      </c>
      <c r="B4873" t="str">
        <f>fact_sales_daily_final!E4873</f>
        <v>R06</v>
      </c>
      <c r="C4873">
        <f>fact_sales_daily_final!F4873</f>
        <v>5</v>
      </c>
      <c r="D4873">
        <f>C4873 * VLOOKUP(B4873, finance_assumptions!A:B, 2, FALSE)</f>
        <v>5</v>
      </c>
      <c r="E4873">
        <f t="shared" si="228"/>
        <v>3.75</v>
      </c>
      <c r="F4873">
        <f t="shared" si="229"/>
        <v>1.25</v>
      </c>
      <c r="G4873">
        <f t="shared" si="230"/>
        <v>0.25</v>
      </c>
    </row>
    <row r="4874" spans="1:7" x14ac:dyDescent="0.35">
      <c r="A4874" s="1">
        <f>fact_sales_daily_final!A4874</f>
        <v>42072</v>
      </c>
      <c r="B4874" t="str">
        <f>fact_sales_daily_final!E4874</f>
        <v>M01AB</v>
      </c>
      <c r="C4874">
        <f>fact_sales_daily_final!F4874</f>
        <v>1.34</v>
      </c>
      <c r="D4874">
        <f>C4874 * VLOOKUP(B4874, finance_assumptions!A:B, 2, FALSE)</f>
        <v>1.34</v>
      </c>
      <c r="E4874">
        <f t="shared" si="228"/>
        <v>1.0050000000000001</v>
      </c>
      <c r="F4874">
        <f t="shared" si="229"/>
        <v>0.33499999999999996</v>
      </c>
      <c r="G4874">
        <f t="shared" si="230"/>
        <v>0.24999999999999997</v>
      </c>
    </row>
    <row r="4875" spans="1:7" x14ac:dyDescent="0.35">
      <c r="A4875" s="1">
        <f>fact_sales_daily_final!A4875</f>
        <v>42072</v>
      </c>
      <c r="B4875" t="str">
        <f>fact_sales_daily_final!E4875</f>
        <v>M01AE</v>
      </c>
      <c r="C4875">
        <f>fact_sales_daily_final!F4875</f>
        <v>3.68</v>
      </c>
      <c r="D4875">
        <f>C4875 * VLOOKUP(B4875, finance_assumptions!A:B, 2, FALSE)</f>
        <v>3.68</v>
      </c>
      <c r="E4875">
        <f t="shared" si="228"/>
        <v>2.7600000000000002</v>
      </c>
      <c r="F4875">
        <f t="shared" si="229"/>
        <v>0.91999999999999993</v>
      </c>
      <c r="G4875">
        <f t="shared" si="230"/>
        <v>0.24999999999999997</v>
      </c>
    </row>
    <row r="4876" spans="1:7" x14ac:dyDescent="0.35">
      <c r="A4876" s="1">
        <f>fact_sales_daily_final!A4876</f>
        <v>42072</v>
      </c>
      <c r="B4876" t="str">
        <f>fact_sales_daily_final!E4876</f>
        <v>N02BA</v>
      </c>
      <c r="C4876">
        <f>fact_sales_daily_final!F4876</f>
        <v>2.2000000000000002</v>
      </c>
      <c r="D4876">
        <f>C4876 * VLOOKUP(B4876, finance_assumptions!A:B, 2, FALSE)</f>
        <v>2.2000000000000002</v>
      </c>
      <c r="E4876">
        <f t="shared" si="228"/>
        <v>1.6500000000000001</v>
      </c>
      <c r="F4876">
        <f t="shared" si="229"/>
        <v>0.55000000000000004</v>
      </c>
      <c r="G4876">
        <f t="shared" si="230"/>
        <v>0.25</v>
      </c>
    </row>
    <row r="4877" spans="1:7" x14ac:dyDescent="0.35">
      <c r="A4877" s="1">
        <f>fact_sales_daily_final!A4877</f>
        <v>42072</v>
      </c>
      <c r="B4877" t="str">
        <f>fact_sales_daily_final!E4877</f>
        <v>N02BE</v>
      </c>
      <c r="C4877">
        <f>fact_sales_daily_final!F4877</f>
        <v>19</v>
      </c>
      <c r="D4877">
        <f>C4877 * VLOOKUP(B4877, finance_assumptions!A:B, 2, FALSE)</f>
        <v>19</v>
      </c>
      <c r="E4877">
        <f t="shared" si="228"/>
        <v>14.25</v>
      </c>
      <c r="F4877">
        <f t="shared" si="229"/>
        <v>4.75</v>
      </c>
      <c r="G4877">
        <f t="shared" si="230"/>
        <v>0.25</v>
      </c>
    </row>
    <row r="4878" spans="1:7" x14ac:dyDescent="0.35">
      <c r="A4878" s="1">
        <f>fact_sales_daily_final!A4878</f>
        <v>42072</v>
      </c>
      <c r="B4878" t="str">
        <f>fact_sales_daily_final!E4878</f>
        <v>N05B</v>
      </c>
      <c r="C4878">
        <f>fact_sales_daily_final!F4878</f>
        <v>13</v>
      </c>
      <c r="D4878">
        <f>C4878 * VLOOKUP(B4878, finance_assumptions!A:B, 2, FALSE)</f>
        <v>13</v>
      </c>
      <c r="E4878">
        <f t="shared" si="228"/>
        <v>9.75</v>
      </c>
      <c r="F4878">
        <f t="shared" si="229"/>
        <v>3.25</v>
      </c>
      <c r="G4878">
        <f t="shared" si="230"/>
        <v>0.25</v>
      </c>
    </row>
    <row r="4879" spans="1:7" x14ac:dyDescent="0.35">
      <c r="A4879" s="1">
        <f>fact_sales_daily_final!A4879</f>
        <v>42072</v>
      </c>
      <c r="B4879" t="str">
        <f>fact_sales_daily_final!E4879</f>
        <v>N05C</v>
      </c>
      <c r="C4879">
        <f>fact_sales_daily_final!F4879</f>
        <v>0</v>
      </c>
      <c r="D4879">
        <f>C4879 * VLOOKUP(B4879, finance_assumptions!A:B, 2, FALSE)</f>
        <v>0</v>
      </c>
      <c r="E4879">
        <f t="shared" si="228"/>
        <v>0</v>
      </c>
      <c r="F4879">
        <f t="shared" si="229"/>
        <v>0</v>
      </c>
      <c r="G4879">
        <f t="shared" si="230"/>
        <v>0</v>
      </c>
    </row>
    <row r="4880" spans="1:7" x14ac:dyDescent="0.35">
      <c r="A4880" s="1">
        <f>fact_sales_daily_final!A4880</f>
        <v>42072</v>
      </c>
      <c r="B4880" t="str">
        <f>fact_sales_daily_final!E4880</f>
        <v>R03</v>
      </c>
      <c r="C4880">
        <f>fact_sales_daily_final!F4880</f>
        <v>4</v>
      </c>
      <c r="D4880">
        <f>C4880 * VLOOKUP(B4880, finance_assumptions!A:B, 2, FALSE)</f>
        <v>4</v>
      </c>
      <c r="E4880">
        <f t="shared" si="228"/>
        <v>3</v>
      </c>
      <c r="F4880">
        <f t="shared" si="229"/>
        <v>1</v>
      </c>
      <c r="G4880">
        <f t="shared" si="230"/>
        <v>0.25</v>
      </c>
    </row>
    <row r="4881" spans="1:7" x14ac:dyDescent="0.35">
      <c r="A4881" s="1">
        <f>fact_sales_daily_final!A4881</f>
        <v>42072</v>
      </c>
      <c r="B4881" t="str">
        <f>fact_sales_daily_final!E4881</f>
        <v>R06</v>
      </c>
      <c r="C4881">
        <f>fact_sales_daily_final!F4881</f>
        <v>2</v>
      </c>
      <c r="D4881">
        <f>C4881 * VLOOKUP(B4881, finance_assumptions!A:B, 2, FALSE)</f>
        <v>2</v>
      </c>
      <c r="E4881">
        <f t="shared" si="228"/>
        <v>1.5</v>
      </c>
      <c r="F4881">
        <f t="shared" si="229"/>
        <v>0.5</v>
      </c>
      <c r="G4881">
        <f t="shared" si="230"/>
        <v>0.25</v>
      </c>
    </row>
    <row r="4882" spans="1:7" x14ac:dyDescent="0.35">
      <c r="A4882" s="1">
        <f>fact_sales_daily_final!A4882</f>
        <v>42103</v>
      </c>
      <c r="B4882" t="str">
        <f>fact_sales_daily_final!E4882</f>
        <v>M01AB</v>
      </c>
      <c r="C4882">
        <f>fact_sales_daily_final!F4882</f>
        <v>3.34</v>
      </c>
      <c r="D4882">
        <f>C4882 * VLOOKUP(B4882, finance_assumptions!A:B, 2, FALSE)</f>
        <v>3.34</v>
      </c>
      <c r="E4882">
        <f t="shared" si="228"/>
        <v>2.5049999999999999</v>
      </c>
      <c r="F4882">
        <f t="shared" si="229"/>
        <v>0.83499999999999996</v>
      </c>
      <c r="G4882">
        <f t="shared" si="230"/>
        <v>0.25</v>
      </c>
    </row>
    <row r="4883" spans="1:7" x14ac:dyDescent="0.35">
      <c r="A4883" s="1">
        <f>fact_sales_daily_final!A4883</f>
        <v>42103</v>
      </c>
      <c r="B4883" t="str">
        <f>fact_sales_daily_final!E4883</f>
        <v>M01AE</v>
      </c>
      <c r="C4883">
        <f>fact_sales_daily_final!F4883</f>
        <v>2.68</v>
      </c>
      <c r="D4883">
        <f>C4883 * VLOOKUP(B4883, finance_assumptions!A:B, 2, FALSE)</f>
        <v>2.68</v>
      </c>
      <c r="E4883">
        <f t="shared" si="228"/>
        <v>2.0100000000000002</v>
      </c>
      <c r="F4883">
        <f t="shared" si="229"/>
        <v>0.66999999999999993</v>
      </c>
      <c r="G4883">
        <f t="shared" si="230"/>
        <v>0.24999999999999997</v>
      </c>
    </row>
    <row r="4884" spans="1:7" x14ac:dyDescent="0.35">
      <c r="A4884" s="1">
        <f>fact_sales_daily_final!A4884</f>
        <v>42103</v>
      </c>
      <c r="B4884" t="str">
        <f>fact_sales_daily_final!E4884</f>
        <v>N02BA</v>
      </c>
      <c r="C4884">
        <f>fact_sales_daily_final!F4884</f>
        <v>3.1</v>
      </c>
      <c r="D4884">
        <f>C4884 * VLOOKUP(B4884, finance_assumptions!A:B, 2, FALSE)</f>
        <v>3.1</v>
      </c>
      <c r="E4884">
        <f t="shared" si="228"/>
        <v>2.3250000000000002</v>
      </c>
      <c r="F4884">
        <f t="shared" si="229"/>
        <v>0.77499999999999991</v>
      </c>
      <c r="G4884">
        <f t="shared" si="230"/>
        <v>0.24999999999999997</v>
      </c>
    </row>
    <row r="4885" spans="1:7" x14ac:dyDescent="0.35">
      <c r="A4885" s="1">
        <f>fact_sales_daily_final!A4885</f>
        <v>42103</v>
      </c>
      <c r="B4885" t="str">
        <f>fact_sales_daily_final!E4885</f>
        <v>N02BE</v>
      </c>
      <c r="C4885">
        <f>fact_sales_daily_final!F4885</f>
        <v>20</v>
      </c>
      <c r="D4885">
        <f>C4885 * VLOOKUP(B4885, finance_assumptions!A:B, 2, FALSE)</f>
        <v>20</v>
      </c>
      <c r="E4885">
        <f t="shared" si="228"/>
        <v>15</v>
      </c>
      <c r="F4885">
        <f t="shared" si="229"/>
        <v>5</v>
      </c>
      <c r="G4885">
        <f t="shared" si="230"/>
        <v>0.25</v>
      </c>
    </row>
    <row r="4886" spans="1:7" x14ac:dyDescent="0.35">
      <c r="A4886" s="1">
        <f>fact_sales_daily_final!A4886</f>
        <v>42103</v>
      </c>
      <c r="B4886" t="str">
        <f>fact_sales_daily_final!E4886</f>
        <v>N05B</v>
      </c>
      <c r="C4886">
        <f>fact_sales_daily_final!F4886</f>
        <v>8</v>
      </c>
      <c r="D4886">
        <f>C4886 * VLOOKUP(B4886, finance_assumptions!A:B, 2, FALSE)</f>
        <v>8</v>
      </c>
      <c r="E4886">
        <f t="shared" si="228"/>
        <v>6</v>
      </c>
      <c r="F4886">
        <f t="shared" si="229"/>
        <v>2</v>
      </c>
      <c r="G4886">
        <f t="shared" si="230"/>
        <v>0.25</v>
      </c>
    </row>
    <row r="4887" spans="1:7" x14ac:dyDescent="0.35">
      <c r="A4887" s="1">
        <f>fact_sales_daily_final!A4887</f>
        <v>42103</v>
      </c>
      <c r="B4887" t="str">
        <f>fact_sales_daily_final!E4887</f>
        <v>N05C</v>
      </c>
      <c r="C4887">
        <f>fact_sales_daily_final!F4887</f>
        <v>1</v>
      </c>
      <c r="D4887">
        <f>C4887 * VLOOKUP(B4887, finance_assumptions!A:B, 2, FALSE)</f>
        <v>1</v>
      </c>
      <c r="E4887">
        <f t="shared" si="228"/>
        <v>0.75</v>
      </c>
      <c r="F4887">
        <f t="shared" si="229"/>
        <v>0.25</v>
      </c>
      <c r="G4887">
        <f t="shared" si="230"/>
        <v>0.25</v>
      </c>
    </row>
    <row r="4888" spans="1:7" x14ac:dyDescent="0.35">
      <c r="A4888" s="1">
        <f>fact_sales_daily_final!A4888</f>
        <v>42103</v>
      </c>
      <c r="B4888" t="str">
        <f>fact_sales_daily_final!E4888</f>
        <v>R03</v>
      </c>
      <c r="C4888">
        <f>fact_sales_daily_final!F4888</f>
        <v>1</v>
      </c>
      <c r="D4888">
        <f>C4888 * VLOOKUP(B4888, finance_assumptions!A:B, 2, FALSE)</f>
        <v>1</v>
      </c>
      <c r="E4888">
        <f t="shared" si="228"/>
        <v>0.75</v>
      </c>
      <c r="F4888">
        <f t="shared" si="229"/>
        <v>0.25</v>
      </c>
      <c r="G4888">
        <f t="shared" si="230"/>
        <v>0.25</v>
      </c>
    </row>
    <row r="4889" spans="1:7" x14ac:dyDescent="0.35">
      <c r="A4889" s="1">
        <f>fact_sales_daily_final!A4889</f>
        <v>42103</v>
      </c>
      <c r="B4889" t="str">
        <f>fact_sales_daily_final!E4889</f>
        <v>R06</v>
      </c>
      <c r="C4889">
        <f>fact_sales_daily_final!F4889</f>
        <v>2</v>
      </c>
      <c r="D4889">
        <f>C4889 * VLOOKUP(B4889, finance_assumptions!A:B, 2, FALSE)</f>
        <v>2</v>
      </c>
      <c r="E4889">
        <f t="shared" si="228"/>
        <v>1.5</v>
      </c>
      <c r="F4889">
        <f t="shared" si="229"/>
        <v>0.5</v>
      </c>
      <c r="G4889">
        <f t="shared" si="230"/>
        <v>0.25</v>
      </c>
    </row>
    <row r="4890" spans="1:7" x14ac:dyDescent="0.35">
      <c r="A4890" s="1">
        <f>fact_sales_daily_final!A4890</f>
        <v>42133</v>
      </c>
      <c r="B4890" t="str">
        <f>fact_sales_daily_final!E4890</f>
        <v>M01AB</v>
      </c>
      <c r="C4890">
        <f>fact_sales_daily_final!F4890</f>
        <v>8.83</v>
      </c>
      <c r="D4890">
        <f>C4890 * VLOOKUP(B4890, finance_assumptions!A:B, 2, FALSE)</f>
        <v>8.83</v>
      </c>
      <c r="E4890">
        <f t="shared" si="228"/>
        <v>6.6225000000000005</v>
      </c>
      <c r="F4890">
        <f t="shared" si="229"/>
        <v>2.2074999999999996</v>
      </c>
      <c r="G4890">
        <f t="shared" si="230"/>
        <v>0.24999999999999994</v>
      </c>
    </row>
    <row r="4891" spans="1:7" x14ac:dyDescent="0.35">
      <c r="A4891" s="1">
        <f>fact_sales_daily_final!A4891</f>
        <v>42133</v>
      </c>
      <c r="B4891" t="str">
        <f>fact_sales_daily_final!E4891</f>
        <v>M01AE</v>
      </c>
      <c r="C4891">
        <f>fact_sales_daily_final!F4891</f>
        <v>6.01</v>
      </c>
      <c r="D4891">
        <f>C4891 * VLOOKUP(B4891, finance_assumptions!A:B, 2, FALSE)</f>
        <v>6.01</v>
      </c>
      <c r="E4891">
        <f t="shared" si="228"/>
        <v>4.5075000000000003</v>
      </c>
      <c r="F4891">
        <f t="shared" si="229"/>
        <v>1.5024999999999995</v>
      </c>
      <c r="G4891">
        <f t="shared" si="230"/>
        <v>0.24999999999999992</v>
      </c>
    </row>
    <row r="4892" spans="1:7" x14ac:dyDescent="0.35">
      <c r="A4892" s="1">
        <f>fact_sales_daily_final!A4892</f>
        <v>42133</v>
      </c>
      <c r="B4892" t="str">
        <f>fact_sales_daily_final!E4892</f>
        <v>N02BA</v>
      </c>
      <c r="C4892">
        <f>fact_sales_daily_final!F4892</f>
        <v>3.2</v>
      </c>
      <c r="D4892">
        <f>C4892 * VLOOKUP(B4892, finance_assumptions!A:B, 2, FALSE)</f>
        <v>3.2</v>
      </c>
      <c r="E4892">
        <f t="shared" si="228"/>
        <v>2.4000000000000004</v>
      </c>
      <c r="F4892">
        <f t="shared" si="229"/>
        <v>0.79999999999999982</v>
      </c>
      <c r="G4892">
        <f t="shared" si="230"/>
        <v>0.24999999999999994</v>
      </c>
    </row>
    <row r="4893" spans="1:7" x14ac:dyDescent="0.35">
      <c r="A4893" s="1">
        <f>fact_sales_daily_final!A4893</f>
        <v>42133</v>
      </c>
      <c r="B4893" t="str">
        <f>fact_sales_daily_final!E4893</f>
        <v>N02BE</v>
      </c>
      <c r="C4893">
        <f>fact_sales_daily_final!F4893</f>
        <v>20</v>
      </c>
      <c r="D4893">
        <f>C4893 * VLOOKUP(B4893, finance_assumptions!A:B, 2, FALSE)</f>
        <v>20</v>
      </c>
      <c r="E4893">
        <f t="shared" si="228"/>
        <v>15</v>
      </c>
      <c r="F4893">
        <f t="shared" si="229"/>
        <v>5</v>
      </c>
      <c r="G4893">
        <f t="shared" si="230"/>
        <v>0.25</v>
      </c>
    </row>
    <row r="4894" spans="1:7" x14ac:dyDescent="0.35">
      <c r="A4894" s="1">
        <f>fact_sales_daily_final!A4894</f>
        <v>42133</v>
      </c>
      <c r="B4894" t="str">
        <f>fact_sales_daily_final!E4894</f>
        <v>N05B</v>
      </c>
      <c r="C4894">
        <f>fact_sales_daily_final!F4894</f>
        <v>10.5</v>
      </c>
      <c r="D4894">
        <f>C4894 * VLOOKUP(B4894, finance_assumptions!A:B, 2, FALSE)</f>
        <v>10.5</v>
      </c>
      <c r="E4894">
        <f t="shared" si="228"/>
        <v>7.875</v>
      </c>
      <c r="F4894">
        <f t="shared" si="229"/>
        <v>2.625</v>
      </c>
      <c r="G4894">
        <f t="shared" si="230"/>
        <v>0.25</v>
      </c>
    </row>
    <row r="4895" spans="1:7" x14ac:dyDescent="0.35">
      <c r="A4895" s="1">
        <f>fact_sales_daily_final!A4895</f>
        <v>42133</v>
      </c>
      <c r="B4895" t="str">
        <f>fact_sales_daily_final!E4895</f>
        <v>N05C</v>
      </c>
      <c r="C4895">
        <f>fact_sales_daily_final!F4895</f>
        <v>1</v>
      </c>
      <c r="D4895">
        <f>C4895 * VLOOKUP(B4895, finance_assumptions!A:B, 2, FALSE)</f>
        <v>1</v>
      </c>
      <c r="E4895">
        <f t="shared" si="228"/>
        <v>0.75</v>
      </c>
      <c r="F4895">
        <f t="shared" si="229"/>
        <v>0.25</v>
      </c>
      <c r="G4895">
        <f t="shared" si="230"/>
        <v>0.25</v>
      </c>
    </row>
    <row r="4896" spans="1:7" x14ac:dyDescent="0.35">
      <c r="A4896" s="1">
        <f>fact_sales_daily_final!A4896</f>
        <v>42133</v>
      </c>
      <c r="B4896" t="str">
        <f>fact_sales_daily_final!E4896</f>
        <v>R03</v>
      </c>
      <c r="C4896">
        <f>fact_sales_daily_final!F4896</f>
        <v>6</v>
      </c>
      <c r="D4896">
        <f>C4896 * VLOOKUP(B4896, finance_assumptions!A:B, 2, FALSE)</f>
        <v>6</v>
      </c>
      <c r="E4896">
        <f t="shared" si="228"/>
        <v>4.5</v>
      </c>
      <c r="F4896">
        <f t="shared" si="229"/>
        <v>1.5</v>
      </c>
      <c r="G4896">
        <f t="shared" si="230"/>
        <v>0.25</v>
      </c>
    </row>
    <row r="4897" spans="1:7" x14ac:dyDescent="0.35">
      <c r="A4897" s="1">
        <f>fact_sales_daily_final!A4897</f>
        <v>42133</v>
      </c>
      <c r="B4897" t="str">
        <f>fact_sales_daily_final!E4897</f>
        <v>R06</v>
      </c>
      <c r="C4897">
        <f>fact_sales_daily_final!F4897</f>
        <v>4</v>
      </c>
      <c r="D4897">
        <f>C4897 * VLOOKUP(B4897, finance_assumptions!A:B, 2, FALSE)</f>
        <v>4</v>
      </c>
      <c r="E4897">
        <f t="shared" si="228"/>
        <v>3</v>
      </c>
      <c r="F4897">
        <f t="shared" si="229"/>
        <v>1</v>
      </c>
      <c r="G4897">
        <f t="shared" si="230"/>
        <v>0.25</v>
      </c>
    </row>
    <row r="4898" spans="1:7" x14ac:dyDescent="0.35">
      <c r="A4898" s="1">
        <f>fact_sales_daily_final!A4898</f>
        <v>42164</v>
      </c>
      <c r="B4898" t="str">
        <f>fact_sales_daily_final!E4898</f>
        <v>M01AB</v>
      </c>
      <c r="C4898">
        <f>fact_sales_daily_final!F4898</f>
        <v>8.33</v>
      </c>
      <c r="D4898">
        <f>C4898 * VLOOKUP(B4898, finance_assumptions!A:B, 2, FALSE)</f>
        <v>8.33</v>
      </c>
      <c r="E4898">
        <f t="shared" si="228"/>
        <v>6.2475000000000005</v>
      </c>
      <c r="F4898">
        <f t="shared" si="229"/>
        <v>2.0824999999999996</v>
      </c>
      <c r="G4898">
        <f t="shared" si="230"/>
        <v>0.24999999999999994</v>
      </c>
    </row>
    <row r="4899" spans="1:7" x14ac:dyDescent="0.35">
      <c r="A4899" s="1">
        <f>fact_sales_daily_final!A4899</f>
        <v>42164</v>
      </c>
      <c r="B4899" t="str">
        <f>fact_sales_daily_final!E4899</f>
        <v>M01AE</v>
      </c>
      <c r="C4899">
        <f>fact_sales_daily_final!F4899</f>
        <v>9.67</v>
      </c>
      <c r="D4899">
        <f>C4899 * VLOOKUP(B4899, finance_assumptions!A:B, 2, FALSE)</f>
        <v>9.67</v>
      </c>
      <c r="E4899">
        <f t="shared" si="228"/>
        <v>7.2524999999999995</v>
      </c>
      <c r="F4899">
        <f t="shared" si="229"/>
        <v>2.4175000000000004</v>
      </c>
      <c r="G4899">
        <f t="shared" si="230"/>
        <v>0.25000000000000006</v>
      </c>
    </row>
    <row r="4900" spans="1:7" x14ac:dyDescent="0.35">
      <c r="A4900" s="1">
        <f>fact_sales_daily_final!A4900</f>
        <v>42164</v>
      </c>
      <c r="B4900" t="str">
        <f>fact_sales_daily_final!E4900</f>
        <v>N02BA</v>
      </c>
      <c r="C4900">
        <f>fact_sales_daily_final!F4900</f>
        <v>6</v>
      </c>
      <c r="D4900">
        <f>C4900 * VLOOKUP(B4900, finance_assumptions!A:B, 2, FALSE)</f>
        <v>6</v>
      </c>
      <c r="E4900">
        <f t="shared" si="228"/>
        <v>4.5</v>
      </c>
      <c r="F4900">
        <f t="shared" si="229"/>
        <v>1.5</v>
      </c>
      <c r="G4900">
        <f t="shared" si="230"/>
        <v>0.25</v>
      </c>
    </row>
    <row r="4901" spans="1:7" x14ac:dyDescent="0.35">
      <c r="A4901" s="1">
        <f>fact_sales_daily_final!A4901</f>
        <v>42164</v>
      </c>
      <c r="B4901" t="str">
        <f>fact_sales_daily_final!E4901</f>
        <v>N02BE</v>
      </c>
      <c r="C4901">
        <f>fact_sales_daily_final!F4901</f>
        <v>23.6</v>
      </c>
      <c r="D4901">
        <f>C4901 * VLOOKUP(B4901, finance_assumptions!A:B, 2, FALSE)</f>
        <v>23.6</v>
      </c>
      <c r="E4901">
        <f t="shared" si="228"/>
        <v>17.700000000000003</v>
      </c>
      <c r="F4901">
        <f t="shared" si="229"/>
        <v>5.8999999999999986</v>
      </c>
      <c r="G4901">
        <f t="shared" si="230"/>
        <v>0.24999999999999992</v>
      </c>
    </row>
    <row r="4902" spans="1:7" x14ac:dyDescent="0.35">
      <c r="A4902" s="1">
        <f>fact_sales_daily_final!A4902</f>
        <v>42164</v>
      </c>
      <c r="B4902" t="str">
        <f>fact_sales_daily_final!E4902</f>
        <v>N05B</v>
      </c>
      <c r="C4902">
        <f>fact_sales_daily_final!F4902</f>
        <v>8</v>
      </c>
      <c r="D4902">
        <f>C4902 * VLOOKUP(B4902, finance_assumptions!A:B, 2, FALSE)</f>
        <v>8</v>
      </c>
      <c r="E4902">
        <f t="shared" si="228"/>
        <v>6</v>
      </c>
      <c r="F4902">
        <f t="shared" si="229"/>
        <v>2</v>
      </c>
      <c r="G4902">
        <f t="shared" si="230"/>
        <v>0.25</v>
      </c>
    </row>
    <row r="4903" spans="1:7" x14ac:dyDescent="0.35">
      <c r="A4903" s="1">
        <f>fact_sales_daily_final!A4903</f>
        <v>42164</v>
      </c>
      <c r="B4903" t="str">
        <f>fact_sales_daily_final!E4903</f>
        <v>N05C</v>
      </c>
      <c r="C4903">
        <f>fact_sales_daily_final!F4903</f>
        <v>1</v>
      </c>
      <c r="D4903">
        <f>C4903 * VLOOKUP(B4903, finance_assumptions!A:B, 2, FALSE)</f>
        <v>1</v>
      </c>
      <c r="E4903">
        <f t="shared" si="228"/>
        <v>0.75</v>
      </c>
      <c r="F4903">
        <f t="shared" si="229"/>
        <v>0.25</v>
      </c>
      <c r="G4903">
        <f t="shared" si="230"/>
        <v>0.25</v>
      </c>
    </row>
    <row r="4904" spans="1:7" x14ac:dyDescent="0.35">
      <c r="A4904" s="1">
        <f>fact_sales_daily_final!A4904</f>
        <v>42164</v>
      </c>
      <c r="B4904" t="str">
        <f>fact_sales_daily_final!E4904</f>
        <v>R03</v>
      </c>
      <c r="C4904">
        <f>fact_sales_daily_final!F4904</f>
        <v>0</v>
      </c>
      <c r="D4904">
        <f>C4904 * VLOOKUP(B4904, finance_assumptions!A:B, 2, FALSE)</f>
        <v>0</v>
      </c>
      <c r="E4904">
        <f t="shared" si="228"/>
        <v>0</v>
      </c>
      <c r="F4904">
        <f t="shared" si="229"/>
        <v>0</v>
      </c>
      <c r="G4904">
        <f t="shared" si="230"/>
        <v>0</v>
      </c>
    </row>
    <row r="4905" spans="1:7" x14ac:dyDescent="0.35">
      <c r="A4905" s="1">
        <f>fact_sales_daily_final!A4905</f>
        <v>42164</v>
      </c>
      <c r="B4905" t="str">
        <f>fact_sales_daily_final!E4905</f>
        <v>R06</v>
      </c>
      <c r="C4905">
        <f>fact_sales_daily_final!F4905</f>
        <v>3</v>
      </c>
      <c r="D4905">
        <f>C4905 * VLOOKUP(B4905, finance_assumptions!A:B, 2, FALSE)</f>
        <v>3</v>
      </c>
      <c r="E4905">
        <f t="shared" si="228"/>
        <v>2.25</v>
      </c>
      <c r="F4905">
        <f t="shared" si="229"/>
        <v>0.75</v>
      </c>
      <c r="G4905">
        <f t="shared" si="230"/>
        <v>0.25</v>
      </c>
    </row>
    <row r="4906" spans="1:7" x14ac:dyDescent="0.35">
      <c r="A4906" s="1">
        <f>fact_sales_daily_final!A4906</f>
        <v>42194</v>
      </c>
      <c r="B4906" t="str">
        <f>fact_sales_daily_final!E4906</f>
        <v>M01AB</v>
      </c>
      <c r="C4906">
        <f>fact_sales_daily_final!F4906</f>
        <v>4.34</v>
      </c>
      <c r="D4906">
        <f>C4906 * VLOOKUP(B4906, finance_assumptions!A:B, 2, FALSE)</f>
        <v>4.34</v>
      </c>
      <c r="E4906">
        <f t="shared" si="228"/>
        <v>3.2549999999999999</v>
      </c>
      <c r="F4906">
        <f t="shared" si="229"/>
        <v>1.085</v>
      </c>
      <c r="G4906">
        <f t="shared" si="230"/>
        <v>0.25</v>
      </c>
    </row>
    <row r="4907" spans="1:7" x14ac:dyDescent="0.35">
      <c r="A4907" s="1">
        <f>fact_sales_daily_final!A4907</f>
        <v>42194</v>
      </c>
      <c r="B4907" t="str">
        <f>fact_sales_daily_final!E4907</f>
        <v>M01AE</v>
      </c>
      <c r="C4907">
        <f>fact_sales_daily_final!F4907</f>
        <v>6.1239999999999997</v>
      </c>
      <c r="D4907">
        <f>C4907 * VLOOKUP(B4907, finance_assumptions!A:B, 2, FALSE)</f>
        <v>6.1239999999999997</v>
      </c>
      <c r="E4907">
        <f t="shared" si="228"/>
        <v>4.593</v>
      </c>
      <c r="F4907">
        <f t="shared" si="229"/>
        <v>1.5309999999999997</v>
      </c>
      <c r="G4907">
        <f t="shared" si="230"/>
        <v>0.24999999999999997</v>
      </c>
    </row>
    <row r="4908" spans="1:7" x14ac:dyDescent="0.35">
      <c r="A4908" s="1">
        <f>fact_sales_daily_final!A4908</f>
        <v>42194</v>
      </c>
      <c r="B4908" t="str">
        <f>fact_sales_daily_final!E4908</f>
        <v>N02BA</v>
      </c>
      <c r="C4908">
        <f>fact_sales_daily_final!F4908</f>
        <v>2.5</v>
      </c>
      <c r="D4908">
        <f>C4908 * VLOOKUP(B4908, finance_assumptions!A:B, 2, FALSE)</f>
        <v>2.5</v>
      </c>
      <c r="E4908">
        <f t="shared" si="228"/>
        <v>1.875</v>
      </c>
      <c r="F4908">
        <f t="shared" si="229"/>
        <v>0.625</v>
      </c>
      <c r="G4908">
        <f t="shared" si="230"/>
        <v>0.25</v>
      </c>
    </row>
    <row r="4909" spans="1:7" x14ac:dyDescent="0.35">
      <c r="A4909" s="1">
        <f>fact_sales_daily_final!A4909</f>
        <v>42194</v>
      </c>
      <c r="B4909" t="str">
        <f>fact_sales_daily_final!E4909</f>
        <v>N02BE</v>
      </c>
      <c r="C4909">
        <f>fact_sales_daily_final!F4909</f>
        <v>32.799999999999997</v>
      </c>
      <c r="D4909">
        <f>C4909 * VLOOKUP(B4909, finance_assumptions!A:B, 2, FALSE)</f>
        <v>32.799999999999997</v>
      </c>
      <c r="E4909">
        <f t="shared" si="228"/>
        <v>24.599999999999998</v>
      </c>
      <c r="F4909">
        <f t="shared" si="229"/>
        <v>8.1999999999999993</v>
      </c>
      <c r="G4909">
        <f t="shared" si="230"/>
        <v>0.25</v>
      </c>
    </row>
    <row r="4910" spans="1:7" x14ac:dyDescent="0.35">
      <c r="A4910" s="1">
        <f>fact_sales_daily_final!A4910</f>
        <v>42194</v>
      </c>
      <c r="B4910" t="str">
        <f>fact_sales_daily_final!E4910</f>
        <v>N05B</v>
      </c>
      <c r="C4910">
        <f>fact_sales_daily_final!F4910</f>
        <v>7</v>
      </c>
      <c r="D4910">
        <f>C4910 * VLOOKUP(B4910, finance_assumptions!A:B, 2, FALSE)</f>
        <v>7</v>
      </c>
      <c r="E4910">
        <f t="shared" si="228"/>
        <v>5.25</v>
      </c>
      <c r="F4910">
        <f t="shared" si="229"/>
        <v>1.75</v>
      </c>
      <c r="G4910">
        <f t="shared" si="230"/>
        <v>0.25</v>
      </c>
    </row>
    <row r="4911" spans="1:7" x14ac:dyDescent="0.35">
      <c r="A4911" s="1">
        <f>fact_sales_daily_final!A4911</f>
        <v>42194</v>
      </c>
      <c r="B4911" t="str">
        <f>fact_sales_daily_final!E4911</f>
        <v>N05C</v>
      </c>
      <c r="C4911">
        <f>fact_sales_daily_final!F4911</f>
        <v>1</v>
      </c>
      <c r="D4911">
        <f>C4911 * VLOOKUP(B4911, finance_assumptions!A:B, 2, FALSE)</f>
        <v>1</v>
      </c>
      <c r="E4911">
        <f t="shared" si="228"/>
        <v>0.75</v>
      </c>
      <c r="F4911">
        <f t="shared" si="229"/>
        <v>0.25</v>
      </c>
      <c r="G4911">
        <f t="shared" si="230"/>
        <v>0.25</v>
      </c>
    </row>
    <row r="4912" spans="1:7" x14ac:dyDescent="0.35">
      <c r="A4912" s="1">
        <f>fact_sales_daily_final!A4912</f>
        <v>42194</v>
      </c>
      <c r="B4912" t="str">
        <f>fact_sales_daily_final!E4912</f>
        <v>R03</v>
      </c>
      <c r="C4912">
        <f>fact_sales_daily_final!F4912</f>
        <v>5</v>
      </c>
      <c r="D4912">
        <f>C4912 * VLOOKUP(B4912, finance_assumptions!A:B, 2, FALSE)</f>
        <v>5</v>
      </c>
      <c r="E4912">
        <f t="shared" si="228"/>
        <v>3.75</v>
      </c>
      <c r="F4912">
        <f t="shared" si="229"/>
        <v>1.25</v>
      </c>
      <c r="G4912">
        <f t="shared" si="230"/>
        <v>0.25</v>
      </c>
    </row>
    <row r="4913" spans="1:7" x14ac:dyDescent="0.35">
      <c r="A4913" s="1">
        <f>fact_sales_daily_final!A4913</f>
        <v>42194</v>
      </c>
      <c r="B4913" t="str">
        <f>fact_sales_daily_final!E4913</f>
        <v>R06</v>
      </c>
      <c r="C4913">
        <f>fact_sales_daily_final!F4913</f>
        <v>2</v>
      </c>
      <c r="D4913">
        <f>C4913 * VLOOKUP(B4913, finance_assumptions!A:B, 2, FALSE)</f>
        <v>2</v>
      </c>
      <c r="E4913">
        <f t="shared" si="228"/>
        <v>1.5</v>
      </c>
      <c r="F4913">
        <f t="shared" si="229"/>
        <v>0.5</v>
      </c>
      <c r="G4913">
        <f t="shared" si="230"/>
        <v>0.25</v>
      </c>
    </row>
    <row r="4914" spans="1:7" x14ac:dyDescent="0.35">
      <c r="A4914" s="1">
        <f>fact_sales_daily_final!A4914</f>
        <v>42225</v>
      </c>
      <c r="B4914" t="str">
        <f>fact_sales_daily_final!E4914</f>
        <v>M01AB</v>
      </c>
      <c r="C4914">
        <f>fact_sales_daily_final!F4914</f>
        <v>2.67</v>
      </c>
      <c r="D4914">
        <f>C4914 * VLOOKUP(B4914, finance_assumptions!A:B, 2, FALSE)</f>
        <v>2.67</v>
      </c>
      <c r="E4914">
        <f t="shared" si="228"/>
        <v>2.0024999999999999</v>
      </c>
      <c r="F4914">
        <f t="shared" si="229"/>
        <v>0.66749999999999998</v>
      </c>
      <c r="G4914">
        <f t="shared" si="230"/>
        <v>0.25</v>
      </c>
    </row>
    <row r="4915" spans="1:7" x14ac:dyDescent="0.35">
      <c r="A4915" s="1">
        <f>fact_sales_daily_final!A4915</f>
        <v>42225</v>
      </c>
      <c r="B4915" t="str">
        <f>fact_sales_daily_final!E4915</f>
        <v>M01AE</v>
      </c>
      <c r="C4915">
        <f>fact_sales_daily_final!F4915</f>
        <v>1.6930000000000001</v>
      </c>
      <c r="D4915">
        <f>C4915 * VLOOKUP(B4915, finance_assumptions!A:B, 2, FALSE)</f>
        <v>1.6930000000000001</v>
      </c>
      <c r="E4915">
        <f t="shared" si="228"/>
        <v>1.2697500000000002</v>
      </c>
      <c r="F4915">
        <f t="shared" si="229"/>
        <v>0.4232499999999999</v>
      </c>
      <c r="G4915">
        <f t="shared" si="230"/>
        <v>0.24999999999999994</v>
      </c>
    </row>
    <row r="4916" spans="1:7" x14ac:dyDescent="0.35">
      <c r="A4916" s="1">
        <f>fact_sales_daily_final!A4916</f>
        <v>42225</v>
      </c>
      <c r="B4916" t="str">
        <f>fact_sales_daily_final!E4916</f>
        <v>N02BA</v>
      </c>
      <c r="C4916">
        <f>fact_sales_daily_final!F4916</f>
        <v>5</v>
      </c>
      <c r="D4916">
        <f>C4916 * VLOOKUP(B4916, finance_assumptions!A:B, 2, FALSE)</f>
        <v>5</v>
      </c>
      <c r="E4916">
        <f t="shared" si="228"/>
        <v>3.75</v>
      </c>
      <c r="F4916">
        <f t="shared" si="229"/>
        <v>1.25</v>
      </c>
      <c r="G4916">
        <f t="shared" si="230"/>
        <v>0.25</v>
      </c>
    </row>
    <row r="4917" spans="1:7" x14ac:dyDescent="0.35">
      <c r="A4917" s="1">
        <f>fact_sales_daily_final!A4917</f>
        <v>42225</v>
      </c>
      <c r="B4917" t="str">
        <f>fact_sales_daily_final!E4917</f>
        <v>N02BE</v>
      </c>
      <c r="C4917">
        <f>fact_sales_daily_final!F4917</f>
        <v>29.2</v>
      </c>
      <c r="D4917">
        <f>C4917 * VLOOKUP(B4917, finance_assumptions!A:B, 2, FALSE)</f>
        <v>29.2</v>
      </c>
      <c r="E4917">
        <f t="shared" si="228"/>
        <v>21.9</v>
      </c>
      <c r="F4917">
        <f t="shared" si="229"/>
        <v>7.3000000000000007</v>
      </c>
      <c r="G4917">
        <f t="shared" si="230"/>
        <v>0.25000000000000006</v>
      </c>
    </row>
    <row r="4918" spans="1:7" x14ac:dyDescent="0.35">
      <c r="A4918" s="1">
        <f>fact_sales_daily_final!A4918</f>
        <v>42225</v>
      </c>
      <c r="B4918" t="str">
        <f>fact_sales_daily_final!E4918</f>
        <v>N05B</v>
      </c>
      <c r="C4918">
        <f>fact_sales_daily_final!F4918</f>
        <v>4</v>
      </c>
      <c r="D4918">
        <f>C4918 * VLOOKUP(B4918, finance_assumptions!A:B, 2, FALSE)</f>
        <v>4</v>
      </c>
      <c r="E4918">
        <f t="shared" si="228"/>
        <v>3</v>
      </c>
      <c r="F4918">
        <f t="shared" si="229"/>
        <v>1</v>
      </c>
      <c r="G4918">
        <f t="shared" si="230"/>
        <v>0.25</v>
      </c>
    </row>
    <row r="4919" spans="1:7" x14ac:dyDescent="0.35">
      <c r="A4919" s="1">
        <f>fact_sales_daily_final!A4919</f>
        <v>42225</v>
      </c>
      <c r="B4919" t="str">
        <f>fact_sales_daily_final!E4919</f>
        <v>N05C</v>
      </c>
      <c r="C4919">
        <f>fact_sales_daily_final!F4919</f>
        <v>0</v>
      </c>
      <c r="D4919">
        <f>C4919 * VLOOKUP(B4919, finance_assumptions!A:B, 2, FALSE)</f>
        <v>0</v>
      </c>
      <c r="E4919">
        <f t="shared" si="228"/>
        <v>0</v>
      </c>
      <c r="F4919">
        <f t="shared" si="229"/>
        <v>0</v>
      </c>
      <c r="G4919">
        <f t="shared" si="230"/>
        <v>0</v>
      </c>
    </row>
    <row r="4920" spans="1:7" x14ac:dyDescent="0.35">
      <c r="A4920" s="1">
        <f>fact_sales_daily_final!A4920</f>
        <v>42225</v>
      </c>
      <c r="B4920" t="str">
        <f>fact_sales_daily_final!E4920</f>
        <v>R03</v>
      </c>
      <c r="C4920">
        <f>fact_sales_daily_final!F4920</f>
        <v>2</v>
      </c>
      <c r="D4920">
        <f>C4920 * VLOOKUP(B4920, finance_assumptions!A:B, 2, FALSE)</f>
        <v>2</v>
      </c>
      <c r="E4920">
        <f t="shared" si="228"/>
        <v>1.5</v>
      </c>
      <c r="F4920">
        <f t="shared" si="229"/>
        <v>0.5</v>
      </c>
      <c r="G4920">
        <f t="shared" si="230"/>
        <v>0.25</v>
      </c>
    </row>
    <row r="4921" spans="1:7" x14ac:dyDescent="0.35">
      <c r="A4921" s="1">
        <f>fact_sales_daily_final!A4921</f>
        <v>42225</v>
      </c>
      <c r="B4921" t="str">
        <f>fact_sales_daily_final!E4921</f>
        <v>R06</v>
      </c>
      <c r="C4921">
        <f>fact_sales_daily_final!F4921</f>
        <v>4</v>
      </c>
      <c r="D4921">
        <f>C4921 * VLOOKUP(B4921, finance_assumptions!A:B, 2, FALSE)</f>
        <v>4</v>
      </c>
      <c r="E4921">
        <f t="shared" si="228"/>
        <v>3</v>
      </c>
      <c r="F4921">
        <f t="shared" si="229"/>
        <v>1</v>
      </c>
      <c r="G4921">
        <f t="shared" si="230"/>
        <v>0.25</v>
      </c>
    </row>
    <row r="4922" spans="1:7" x14ac:dyDescent="0.35">
      <c r="A4922" s="1">
        <f>fact_sales_daily_final!A4922</f>
        <v>42256</v>
      </c>
      <c r="B4922" t="str">
        <f>fact_sales_daily_final!E4922</f>
        <v>M01AB</v>
      </c>
      <c r="C4922">
        <f>fact_sales_daily_final!F4922</f>
        <v>2</v>
      </c>
      <c r="D4922">
        <f>C4922 * VLOOKUP(B4922, finance_assumptions!A:B, 2, FALSE)</f>
        <v>2</v>
      </c>
      <c r="E4922">
        <f t="shared" si="228"/>
        <v>1.5</v>
      </c>
      <c r="F4922">
        <f t="shared" si="229"/>
        <v>0.5</v>
      </c>
      <c r="G4922">
        <f t="shared" si="230"/>
        <v>0.25</v>
      </c>
    </row>
    <row r="4923" spans="1:7" x14ac:dyDescent="0.35">
      <c r="A4923" s="1">
        <f>fact_sales_daily_final!A4923</f>
        <v>42256</v>
      </c>
      <c r="B4923" t="str">
        <f>fact_sales_daily_final!E4923</f>
        <v>M01AE</v>
      </c>
      <c r="C4923">
        <f>fact_sales_daily_final!F4923</f>
        <v>3</v>
      </c>
      <c r="D4923">
        <f>C4923 * VLOOKUP(B4923, finance_assumptions!A:B, 2, FALSE)</f>
        <v>3</v>
      </c>
      <c r="E4923">
        <f t="shared" si="228"/>
        <v>2.25</v>
      </c>
      <c r="F4923">
        <f t="shared" si="229"/>
        <v>0.75</v>
      </c>
      <c r="G4923">
        <f t="shared" si="230"/>
        <v>0.25</v>
      </c>
    </row>
    <row r="4924" spans="1:7" x14ac:dyDescent="0.35">
      <c r="A4924" s="1">
        <f>fact_sales_daily_final!A4924</f>
        <v>42256</v>
      </c>
      <c r="B4924" t="str">
        <f>fact_sales_daily_final!E4924</f>
        <v>N02BA</v>
      </c>
      <c r="C4924">
        <f>fact_sales_daily_final!F4924</f>
        <v>1</v>
      </c>
      <c r="D4924">
        <f>C4924 * VLOOKUP(B4924, finance_assumptions!A:B, 2, FALSE)</f>
        <v>1</v>
      </c>
      <c r="E4924">
        <f t="shared" si="228"/>
        <v>0.75</v>
      </c>
      <c r="F4924">
        <f t="shared" si="229"/>
        <v>0.25</v>
      </c>
      <c r="G4924">
        <f t="shared" si="230"/>
        <v>0.25</v>
      </c>
    </row>
    <row r="4925" spans="1:7" x14ac:dyDescent="0.35">
      <c r="A4925" s="1">
        <f>fact_sales_daily_final!A4925</f>
        <v>42256</v>
      </c>
      <c r="B4925" t="str">
        <f>fact_sales_daily_final!E4925</f>
        <v>N02BE</v>
      </c>
      <c r="C4925">
        <f>fact_sales_daily_final!F4925</f>
        <v>34.700000000000003</v>
      </c>
      <c r="D4925">
        <f>C4925 * VLOOKUP(B4925, finance_assumptions!A:B, 2, FALSE)</f>
        <v>34.700000000000003</v>
      </c>
      <c r="E4925">
        <f t="shared" si="228"/>
        <v>26.025000000000002</v>
      </c>
      <c r="F4925">
        <f t="shared" si="229"/>
        <v>8.6750000000000007</v>
      </c>
      <c r="G4925">
        <f t="shared" si="230"/>
        <v>0.25</v>
      </c>
    </row>
    <row r="4926" spans="1:7" x14ac:dyDescent="0.35">
      <c r="A4926" s="1">
        <f>fact_sales_daily_final!A4926</f>
        <v>42256</v>
      </c>
      <c r="B4926" t="str">
        <f>fact_sales_daily_final!E4926</f>
        <v>N05B</v>
      </c>
      <c r="C4926">
        <f>fact_sales_daily_final!F4926</f>
        <v>8</v>
      </c>
      <c r="D4926">
        <f>C4926 * VLOOKUP(B4926, finance_assumptions!A:B, 2, FALSE)</f>
        <v>8</v>
      </c>
      <c r="E4926">
        <f t="shared" si="228"/>
        <v>6</v>
      </c>
      <c r="F4926">
        <f t="shared" si="229"/>
        <v>2</v>
      </c>
      <c r="G4926">
        <f t="shared" si="230"/>
        <v>0.25</v>
      </c>
    </row>
    <row r="4927" spans="1:7" x14ac:dyDescent="0.35">
      <c r="A4927" s="1">
        <f>fact_sales_daily_final!A4927</f>
        <v>42256</v>
      </c>
      <c r="B4927" t="str">
        <f>fact_sales_daily_final!E4927</f>
        <v>N05C</v>
      </c>
      <c r="C4927">
        <f>fact_sales_daily_final!F4927</f>
        <v>0</v>
      </c>
      <c r="D4927">
        <f>C4927 * VLOOKUP(B4927, finance_assumptions!A:B, 2, FALSE)</f>
        <v>0</v>
      </c>
      <c r="E4927">
        <f t="shared" si="228"/>
        <v>0</v>
      </c>
      <c r="F4927">
        <f t="shared" si="229"/>
        <v>0</v>
      </c>
      <c r="G4927">
        <f t="shared" si="230"/>
        <v>0</v>
      </c>
    </row>
    <row r="4928" spans="1:7" x14ac:dyDescent="0.35">
      <c r="A4928" s="1">
        <f>fact_sales_daily_final!A4928</f>
        <v>42256</v>
      </c>
      <c r="B4928" t="str">
        <f>fact_sales_daily_final!E4928</f>
        <v>R03</v>
      </c>
      <c r="C4928">
        <f>fact_sales_daily_final!F4928</f>
        <v>2</v>
      </c>
      <c r="D4928">
        <f>C4928 * VLOOKUP(B4928, finance_assumptions!A:B, 2, FALSE)</f>
        <v>2</v>
      </c>
      <c r="E4928">
        <f t="shared" si="228"/>
        <v>1.5</v>
      </c>
      <c r="F4928">
        <f t="shared" si="229"/>
        <v>0.5</v>
      </c>
      <c r="G4928">
        <f t="shared" si="230"/>
        <v>0.25</v>
      </c>
    </row>
    <row r="4929" spans="1:7" x14ac:dyDescent="0.35">
      <c r="A4929" s="1">
        <f>fact_sales_daily_final!A4929</f>
        <v>42256</v>
      </c>
      <c r="B4929" t="str">
        <f>fact_sales_daily_final!E4929</f>
        <v>R06</v>
      </c>
      <c r="C4929">
        <f>fact_sales_daily_final!F4929</f>
        <v>2</v>
      </c>
      <c r="D4929">
        <f>C4929 * VLOOKUP(B4929, finance_assumptions!A:B, 2, FALSE)</f>
        <v>2</v>
      </c>
      <c r="E4929">
        <f t="shared" si="228"/>
        <v>1.5</v>
      </c>
      <c r="F4929">
        <f t="shared" si="229"/>
        <v>0.5</v>
      </c>
      <c r="G4929">
        <f t="shared" si="230"/>
        <v>0.25</v>
      </c>
    </row>
    <row r="4930" spans="1:7" x14ac:dyDescent="0.35">
      <c r="A4930" s="1">
        <f>fact_sales_daily_final!A4930</f>
        <v>42286</v>
      </c>
      <c r="B4930" t="str">
        <f>fact_sales_daily_final!E4930</f>
        <v>M01AB</v>
      </c>
      <c r="C4930">
        <f>fact_sales_daily_final!F4930</f>
        <v>6</v>
      </c>
      <c r="D4930">
        <f>C4930 * VLOOKUP(B4930, finance_assumptions!A:B, 2, FALSE)</f>
        <v>6</v>
      </c>
      <c r="E4930">
        <f t="shared" si="228"/>
        <v>4.5</v>
      </c>
      <c r="F4930">
        <f t="shared" si="229"/>
        <v>1.5</v>
      </c>
      <c r="G4930">
        <f t="shared" si="230"/>
        <v>0.25</v>
      </c>
    </row>
    <row r="4931" spans="1:7" x14ac:dyDescent="0.35">
      <c r="A4931" s="1">
        <f>fact_sales_daily_final!A4931</f>
        <v>42286</v>
      </c>
      <c r="B4931" t="str">
        <f>fact_sales_daily_final!E4931</f>
        <v>M01AE</v>
      </c>
      <c r="C4931">
        <f>fact_sales_daily_final!F4931</f>
        <v>3.99</v>
      </c>
      <c r="D4931">
        <f>C4931 * VLOOKUP(B4931, finance_assumptions!A:B, 2, FALSE)</f>
        <v>3.99</v>
      </c>
      <c r="E4931">
        <f t="shared" ref="E4931:E4994" si="231">D4931 * 0.75</f>
        <v>2.9925000000000002</v>
      </c>
      <c r="F4931">
        <f t="shared" ref="F4931:F4994" si="232">D4931 - E4931</f>
        <v>0.99750000000000005</v>
      </c>
      <c r="G4931">
        <f t="shared" ref="G4931:G4994" si="233">IF(D4931=0, 0, F4931/D4931)</f>
        <v>0.25</v>
      </c>
    </row>
    <row r="4932" spans="1:7" x14ac:dyDescent="0.35">
      <c r="A4932" s="1">
        <f>fact_sales_daily_final!A4932</f>
        <v>42286</v>
      </c>
      <c r="B4932" t="str">
        <f>fact_sales_daily_final!E4932</f>
        <v>N02BA</v>
      </c>
      <c r="C4932">
        <f>fact_sales_daily_final!F4932</f>
        <v>4.2</v>
      </c>
      <c r="D4932">
        <f>C4932 * VLOOKUP(B4932, finance_assumptions!A:B, 2, FALSE)</f>
        <v>4.2</v>
      </c>
      <c r="E4932">
        <f t="shared" si="231"/>
        <v>3.1500000000000004</v>
      </c>
      <c r="F4932">
        <f t="shared" si="232"/>
        <v>1.0499999999999998</v>
      </c>
      <c r="G4932">
        <f t="shared" si="233"/>
        <v>0.24999999999999994</v>
      </c>
    </row>
    <row r="4933" spans="1:7" x14ac:dyDescent="0.35">
      <c r="A4933" s="1">
        <f>fact_sales_daily_final!A4933</f>
        <v>42286</v>
      </c>
      <c r="B4933" t="str">
        <f>fact_sales_daily_final!E4933</f>
        <v>N02BE</v>
      </c>
      <c r="C4933">
        <f>fact_sales_daily_final!F4933</f>
        <v>21.2</v>
      </c>
      <c r="D4933">
        <f>C4933 * VLOOKUP(B4933, finance_assumptions!A:B, 2, FALSE)</f>
        <v>21.2</v>
      </c>
      <c r="E4933">
        <f t="shared" si="231"/>
        <v>15.899999999999999</v>
      </c>
      <c r="F4933">
        <f t="shared" si="232"/>
        <v>5.3000000000000007</v>
      </c>
      <c r="G4933">
        <f t="shared" si="233"/>
        <v>0.25000000000000006</v>
      </c>
    </row>
    <row r="4934" spans="1:7" x14ac:dyDescent="0.35">
      <c r="A4934" s="1">
        <f>fact_sales_daily_final!A4934</f>
        <v>42286</v>
      </c>
      <c r="B4934" t="str">
        <f>fact_sales_daily_final!E4934</f>
        <v>N05B</v>
      </c>
      <c r="C4934">
        <f>fact_sales_daily_final!F4934</f>
        <v>18</v>
      </c>
      <c r="D4934">
        <f>C4934 * VLOOKUP(B4934, finance_assumptions!A:B, 2, FALSE)</f>
        <v>18</v>
      </c>
      <c r="E4934">
        <f t="shared" si="231"/>
        <v>13.5</v>
      </c>
      <c r="F4934">
        <f t="shared" si="232"/>
        <v>4.5</v>
      </c>
      <c r="G4934">
        <f t="shared" si="233"/>
        <v>0.25</v>
      </c>
    </row>
    <row r="4935" spans="1:7" x14ac:dyDescent="0.35">
      <c r="A4935" s="1">
        <f>fact_sales_daily_final!A4935</f>
        <v>42286</v>
      </c>
      <c r="B4935" t="str">
        <f>fact_sales_daily_final!E4935</f>
        <v>N05C</v>
      </c>
      <c r="C4935">
        <f>fact_sales_daily_final!F4935</f>
        <v>0</v>
      </c>
      <c r="D4935">
        <f>C4935 * VLOOKUP(B4935, finance_assumptions!A:B, 2, FALSE)</f>
        <v>0</v>
      </c>
      <c r="E4935">
        <f t="shared" si="231"/>
        <v>0</v>
      </c>
      <c r="F4935">
        <f t="shared" si="232"/>
        <v>0</v>
      </c>
      <c r="G4935">
        <f t="shared" si="233"/>
        <v>0</v>
      </c>
    </row>
    <row r="4936" spans="1:7" x14ac:dyDescent="0.35">
      <c r="A4936" s="1">
        <f>fact_sales_daily_final!A4936</f>
        <v>42286</v>
      </c>
      <c r="B4936" t="str">
        <f>fact_sales_daily_final!E4936</f>
        <v>R03</v>
      </c>
      <c r="C4936">
        <f>fact_sales_daily_final!F4936</f>
        <v>2</v>
      </c>
      <c r="D4936">
        <f>C4936 * VLOOKUP(B4936, finance_assumptions!A:B, 2, FALSE)</f>
        <v>2</v>
      </c>
      <c r="E4936">
        <f t="shared" si="231"/>
        <v>1.5</v>
      </c>
      <c r="F4936">
        <f t="shared" si="232"/>
        <v>0.5</v>
      </c>
      <c r="G4936">
        <f t="shared" si="233"/>
        <v>0.25</v>
      </c>
    </row>
    <row r="4937" spans="1:7" x14ac:dyDescent="0.35">
      <c r="A4937" s="1">
        <f>fact_sales_daily_final!A4937</f>
        <v>42286</v>
      </c>
      <c r="B4937" t="str">
        <f>fact_sales_daily_final!E4937</f>
        <v>R06</v>
      </c>
      <c r="C4937">
        <f>fact_sales_daily_final!F4937</f>
        <v>2</v>
      </c>
      <c r="D4937">
        <f>C4937 * VLOOKUP(B4937, finance_assumptions!A:B, 2, FALSE)</f>
        <v>2</v>
      </c>
      <c r="E4937">
        <f t="shared" si="231"/>
        <v>1.5</v>
      </c>
      <c r="F4937">
        <f t="shared" si="232"/>
        <v>0.5</v>
      </c>
      <c r="G4937">
        <f t="shared" si="233"/>
        <v>0.25</v>
      </c>
    </row>
    <row r="4938" spans="1:7" x14ac:dyDescent="0.35">
      <c r="A4938" s="1">
        <f>fact_sales_daily_final!A4938</f>
        <v>42317</v>
      </c>
      <c r="B4938" t="str">
        <f>fact_sales_daily_final!E4938</f>
        <v>M01AB</v>
      </c>
      <c r="C4938">
        <f>fact_sales_daily_final!F4938</f>
        <v>11.33</v>
      </c>
      <c r="D4938">
        <f>C4938 * VLOOKUP(B4938, finance_assumptions!A:B, 2, FALSE)</f>
        <v>11.33</v>
      </c>
      <c r="E4938">
        <f t="shared" si="231"/>
        <v>8.4975000000000005</v>
      </c>
      <c r="F4938">
        <f t="shared" si="232"/>
        <v>2.8324999999999996</v>
      </c>
      <c r="G4938">
        <f t="shared" si="233"/>
        <v>0.24999999999999997</v>
      </c>
    </row>
    <row r="4939" spans="1:7" x14ac:dyDescent="0.35">
      <c r="A4939" s="1">
        <f>fact_sales_daily_final!A4939</f>
        <v>42317</v>
      </c>
      <c r="B4939" t="str">
        <f>fact_sales_daily_final!E4939</f>
        <v>M01AE</v>
      </c>
      <c r="C4939">
        <f>fact_sales_daily_final!F4939</f>
        <v>5</v>
      </c>
      <c r="D4939">
        <f>C4939 * VLOOKUP(B4939, finance_assumptions!A:B, 2, FALSE)</f>
        <v>5</v>
      </c>
      <c r="E4939">
        <f t="shared" si="231"/>
        <v>3.75</v>
      </c>
      <c r="F4939">
        <f t="shared" si="232"/>
        <v>1.25</v>
      </c>
      <c r="G4939">
        <f t="shared" si="233"/>
        <v>0.25</v>
      </c>
    </row>
    <row r="4940" spans="1:7" x14ac:dyDescent="0.35">
      <c r="A4940" s="1">
        <f>fact_sales_daily_final!A4940</f>
        <v>42317</v>
      </c>
      <c r="B4940" t="str">
        <f>fact_sales_daily_final!E4940</f>
        <v>N02BA</v>
      </c>
      <c r="C4940">
        <f>fact_sales_daily_final!F4940</f>
        <v>9</v>
      </c>
      <c r="D4940">
        <f>C4940 * VLOOKUP(B4940, finance_assumptions!A:B, 2, FALSE)</f>
        <v>9</v>
      </c>
      <c r="E4940">
        <f t="shared" si="231"/>
        <v>6.75</v>
      </c>
      <c r="F4940">
        <f t="shared" si="232"/>
        <v>2.25</v>
      </c>
      <c r="G4940">
        <f t="shared" si="233"/>
        <v>0.25</v>
      </c>
    </row>
    <row r="4941" spans="1:7" x14ac:dyDescent="0.35">
      <c r="A4941" s="1">
        <f>fact_sales_daily_final!A4941</f>
        <v>42317</v>
      </c>
      <c r="B4941" t="str">
        <f>fact_sales_daily_final!E4941</f>
        <v>N02BE</v>
      </c>
      <c r="C4941">
        <f>fact_sales_daily_final!F4941</f>
        <v>30</v>
      </c>
      <c r="D4941">
        <f>C4941 * VLOOKUP(B4941, finance_assumptions!A:B, 2, FALSE)</f>
        <v>30</v>
      </c>
      <c r="E4941">
        <f t="shared" si="231"/>
        <v>22.5</v>
      </c>
      <c r="F4941">
        <f t="shared" si="232"/>
        <v>7.5</v>
      </c>
      <c r="G4941">
        <f t="shared" si="233"/>
        <v>0.25</v>
      </c>
    </row>
    <row r="4942" spans="1:7" x14ac:dyDescent="0.35">
      <c r="A4942" s="1">
        <f>fact_sales_daily_final!A4942</f>
        <v>42317</v>
      </c>
      <c r="B4942" t="str">
        <f>fact_sales_daily_final!E4942</f>
        <v>N05B</v>
      </c>
      <c r="C4942">
        <f>fact_sales_daily_final!F4942</f>
        <v>9</v>
      </c>
      <c r="D4942">
        <f>C4942 * VLOOKUP(B4942, finance_assumptions!A:B, 2, FALSE)</f>
        <v>9</v>
      </c>
      <c r="E4942">
        <f t="shared" si="231"/>
        <v>6.75</v>
      </c>
      <c r="F4942">
        <f t="shared" si="232"/>
        <v>2.25</v>
      </c>
      <c r="G4942">
        <f t="shared" si="233"/>
        <v>0.25</v>
      </c>
    </row>
    <row r="4943" spans="1:7" x14ac:dyDescent="0.35">
      <c r="A4943" s="1">
        <f>fact_sales_daily_final!A4943</f>
        <v>42317</v>
      </c>
      <c r="B4943" t="str">
        <f>fact_sales_daily_final!E4943</f>
        <v>N05C</v>
      </c>
      <c r="C4943">
        <f>fact_sales_daily_final!F4943</f>
        <v>0</v>
      </c>
      <c r="D4943">
        <f>C4943 * VLOOKUP(B4943, finance_assumptions!A:B, 2, FALSE)</f>
        <v>0</v>
      </c>
      <c r="E4943">
        <f t="shared" si="231"/>
        <v>0</v>
      </c>
      <c r="F4943">
        <f t="shared" si="232"/>
        <v>0</v>
      </c>
      <c r="G4943">
        <f t="shared" si="233"/>
        <v>0</v>
      </c>
    </row>
    <row r="4944" spans="1:7" x14ac:dyDescent="0.35">
      <c r="A4944" s="1">
        <f>fact_sales_daily_final!A4944</f>
        <v>42317</v>
      </c>
      <c r="B4944" t="str">
        <f>fact_sales_daily_final!E4944</f>
        <v>R03</v>
      </c>
      <c r="C4944">
        <f>fact_sales_daily_final!F4944</f>
        <v>2</v>
      </c>
      <c r="D4944">
        <f>C4944 * VLOOKUP(B4944, finance_assumptions!A:B, 2, FALSE)</f>
        <v>2</v>
      </c>
      <c r="E4944">
        <f t="shared" si="231"/>
        <v>1.5</v>
      </c>
      <c r="F4944">
        <f t="shared" si="232"/>
        <v>0.5</v>
      </c>
      <c r="G4944">
        <f t="shared" si="233"/>
        <v>0.25</v>
      </c>
    </row>
    <row r="4945" spans="1:7" x14ac:dyDescent="0.35">
      <c r="A4945" s="1">
        <f>fact_sales_daily_final!A4945</f>
        <v>42317</v>
      </c>
      <c r="B4945" t="str">
        <f>fact_sales_daily_final!E4945</f>
        <v>R06</v>
      </c>
      <c r="C4945">
        <f>fact_sales_daily_final!F4945</f>
        <v>2</v>
      </c>
      <c r="D4945">
        <f>C4945 * VLOOKUP(B4945, finance_assumptions!A:B, 2, FALSE)</f>
        <v>2</v>
      </c>
      <c r="E4945">
        <f t="shared" si="231"/>
        <v>1.5</v>
      </c>
      <c r="F4945">
        <f t="shared" si="232"/>
        <v>0.5</v>
      </c>
      <c r="G4945">
        <f t="shared" si="233"/>
        <v>0.25</v>
      </c>
    </row>
    <row r="4946" spans="1:7" x14ac:dyDescent="0.35">
      <c r="A4946" s="1">
        <f>fact_sales_daily_final!A4946</f>
        <v>42347</v>
      </c>
      <c r="B4946" t="str">
        <f>fact_sales_daily_final!E4946</f>
        <v>M01AB</v>
      </c>
      <c r="C4946">
        <f>fact_sales_daily_final!F4946</f>
        <v>4.66</v>
      </c>
      <c r="D4946">
        <f>C4946 * VLOOKUP(B4946, finance_assumptions!A:B, 2, FALSE)</f>
        <v>4.66</v>
      </c>
      <c r="E4946">
        <f t="shared" si="231"/>
        <v>3.4950000000000001</v>
      </c>
      <c r="F4946">
        <f t="shared" si="232"/>
        <v>1.165</v>
      </c>
      <c r="G4946">
        <f t="shared" si="233"/>
        <v>0.25</v>
      </c>
    </row>
    <row r="4947" spans="1:7" x14ac:dyDescent="0.35">
      <c r="A4947" s="1">
        <f>fact_sales_daily_final!A4947</f>
        <v>42347</v>
      </c>
      <c r="B4947" t="str">
        <f>fact_sales_daily_final!E4947</f>
        <v>M01AE</v>
      </c>
      <c r="C4947">
        <f>fact_sales_daily_final!F4947</f>
        <v>7.66</v>
      </c>
      <c r="D4947">
        <f>C4947 * VLOOKUP(B4947, finance_assumptions!A:B, 2, FALSE)</f>
        <v>7.66</v>
      </c>
      <c r="E4947">
        <f t="shared" si="231"/>
        <v>5.7450000000000001</v>
      </c>
      <c r="F4947">
        <f t="shared" si="232"/>
        <v>1.915</v>
      </c>
      <c r="G4947">
        <f t="shared" si="233"/>
        <v>0.25</v>
      </c>
    </row>
    <row r="4948" spans="1:7" x14ac:dyDescent="0.35">
      <c r="A4948" s="1">
        <f>fact_sales_daily_final!A4948</f>
        <v>42347</v>
      </c>
      <c r="B4948" t="str">
        <f>fact_sales_daily_final!E4948</f>
        <v>N02BA</v>
      </c>
      <c r="C4948">
        <f>fact_sales_daily_final!F4948</f>
        <v>5.2</v>
      </c>
      <c r="D4948">
        <f>C4948 * VLOOKUP(B4948, finance_assumptions!A:B, 2, FALSE)</f>
        <v>5.2</v>
      </c>
      <c r="E4948">
        <f t="shared" si="231"/>
        <v>3.9000000000000004</v>
      </c>
      <c r="F4948">
        <f t="shared" si="232"/>
        <v>1.2999999999999998</v>
      </c>
      <c r="G4948">
        <f t="shared" si="233"/>
        <v>0.24999999999999994</v>
      </c>
    </row>
    <row r="4949" spans="1:7" x14ac:dyDescent="0.35">
      <c r="A4949" s="1">
        <f>fact_sales_daily_final!A4949</f>
        <v>42347</v>
      </c>
      <c r="B4949" t="str">
        <f>fact_sales_daily_final!E4949</f>
        <v>N02BE</v>
      </c>
      <c r="C4949">
        <f>fact_sales_daily_final!F4949</f>
        <v>63.3</v>
      </c>
      <c r="D4949">
        <f>C4949 * VLOOKUP(B4949, finance_assumptions!A:B, 2, FALSE)</f>
        <v>63.3</v>
      </c>
      <c r="E4949">
        <f t="shared" si="231"/>
        <v>47.474999999999994</v>
      </c>
      <c r="F4949">
        <f t="shared" si="232"/>
        <v>15.825000000000003</v>
      </c>
      <c r="G4949">
        <f t="shared" si="233"/>
        <v>0.25000000000000006</v>
      </c>
    </row>
    <row r="4950" spans="1:7" x14ac:dyDescent="0.35">
      <c r="A4950" s="1">
        <f>fact_sales_daily_final!A4950</f>
        <v>42347</v>
      </c>
      <c r="B4950" t="str">
        <f>fact_sales_daily_final!E4950</f>
        <v>N05B</v>
      </c>
      <c r="C4950">
        <f>fact_sales_daily_final!F4950</f>
        <v>6</v>
      </c>
      <c r="D4950">
        <f>C4950 * VLOOKUP(B4950, finance_assumptions!A:B, 2, FALSE)</f>
        <v>6</v>
      </c>
      <c r="E4950">
        <f t="shared" si="231"/>
        <v>4.5</v>
      </c>
      <c r="F4950">
        <f t="shared" si="232"/>
        <v>1.5</v>
      </c>
      <c r="G4950">
        <f t="shared" si="233"/>
        <v>0.25</v>
      </c>
    </row>
    <row r="4951" spans="1:7" x14ac:dyDescent="0.35">
      <c r="A4951" s="1">
        <f>fact_sales_daily_final!A4951</f>
        <v>42347</v>
      </c>
      <c r="B4951" t="str">
        <f>fact_sales_daily_final!E4951</f>
        <v>N05C</v>
      </c>
      <c r="C4951">
        <f>fact_sales_daily_final!F4951</f>
        <v>3</v>
      </c>
      <c r="D4951">
        <f>C4951 * VLOOKUP(B4951, finance_assumptions!A:B, 2, FALSE)</f>
        <v>3</v>
      </c>
      <c r="E4951">
        <f t="shared" si="231"/>
        <v>2.25</v>
      </c>
      <c r="F4951">
        <f t="shared" si="232"/>
        <v>0.75</v>
      </c>
      <c r="G4951">
        <f t="shared" si="233"/>
        <v>0.25</v>
      </c>
    </row>
    <row r="4952" spans="1:7" x14ac:dyDescent="0.35">
      <c r="A4952" s="1">
        <f>fact_sales_daily_final!A4952</f>
        <v>42347</v>
      </c>
      <c r="B4952" t="str">
        <f>fact_sales_daily_final!E4952</f>
        <v>R03</v>
      </c>
      <c r="C4952">
        <f>fact_sales_daily_final!F4952</f>
        <v>0</v>
      </c>
      <c r="D4952">
        <f>C4952 * VLOOKUP(B4952, finance_assumptions!A:B, 2, FALSE)</f>
        <v>0</v>
      </c>
      <c r="E4952">
        <f t="shared" si="231"/>
        <v>0</v>
      </c>
      <c r="F4952">
        <f t="shared" si="232"/>
        <v>0</v>
      </c>
      <c r="G4952">
        <f t="shared" si="233"/>
        <v>0</v>
      </c>
    </row>
    <row r="4953" spans="1:7" x14ac:dyDescent="0.35">
      <c r="A4953" s="1">
        <f>fact_sales_daily_final!A4953</f>
        <v>42347</v>
      </c>
      <c r="B4953" t="str">
        <f>fact_sales_daily_final!E4953</f>
        <v>R06</v>
      </c>
      <c r="C4953">
        <f>fact_sales_daily_final!F4953</f>
        <v>2</v>
      </c>
      <c r="D4953">
        <f>C4953 * VLOOKUP(B4953, finance_assumptions!A:B, 2, FALSE)</f>
        <v>2</v>
      </c>
      <c r="E4953">
        <f t="shared" si="231"/>
        <v>1.5</v>
      </c>
      <c r="F4953">
        <f t="shared" si="232"/>
        <v>0.5</v>
      </c>
      <c r="G4953">
        <f t="shared" si="233"/>
        <v>0.25</v>
      </c>
    </row>
    <row r="4954" spans="1:7" x14ac:dyDescent="0.35">
      <c r="A4954" s="1" t="str">
        <f>fact_sales_daily_final!A4954</f>
        <v>9/13/2015</v>
      </c>
      <c r="B4954" t="str">
        <f>fact_sales_daily_final!E4954</f>
        <v>M01AB</v>
      </c>
      <c r="C4954">
        <f>fact_sales_daily_final!F4954</f>
        <v>7.33</v>
      </c>
      <c r="D4954">
        <f>C4954 * VLOOKUP(B4954, finance_assumptions!A:B, 2, FALSE)</f>
        <v>7.33</v>
      </c>
      <c r="E4954">
        <f t="shared" si="231"/>
        <v>5.4975000000000005</v>
      </c>
      <c r="F4954">
        <f t="shared" si="232"/>
        <v>1.8324999999999996</v>
      </c>
      <c r="G4954">
        <f t="shared" si="233"/>
        <v>0.24999999999999994</v>
      </c>
    </row>
    <row r="4955" spans="1:7" x14ac:dyDescent="0.35">
      <c r="A4955" s="1" t="str">
        <f>fact_sales_daily_final!A4955</f>
        <v>9/13/2015</v>
      </c>
      <c r="B4955" t="str">
        <f>fact_sales_daily_final!E4955</f>
        <v>M01AE</v>
      </c>
      <c r="C4955">
        <f>fact_sales_daily_final!F4955</f>
        <v>6.165</v>
      </c>
      <c r="D4955">
        <f>C4955 * VLOOKUP(B4955, finance_assumptions!A:B, 2, FALSE)</f>
        <v>6.165</v>
      </c>
      <c r="E4955">
        <f t="shared" si="231"/>
        <v>4.6237500000000002</v>
      </c>
      <c r="F4955">
        <f t="shared" si="232"/>
        <v>1.5412499999999998</v>
      </c>
      <c r="G4955">
        <f t="shared" si="233"/>
        <v>0.24999999999999997</v>
      </c>
    </row>
    <row r="4956" spans="1:7" x14ac:dyDescent="0.35">
      <c r="A4956" s="1" t="str">
        <f>fact_sales_daily_final!A4956</f>
        <v>9/13/2015</v>
      </c>
      <c r="B4956" t="str">
        <f>fact_sales_daily_final!E4956</f>
        <v>N02BA</v>
      </c>
      <c r="C4956">
        <f>fact_sales_daily_final!F4956</f>
        <v>7.2</v>
      </c>
      <c r="D4956">
        <f>C4956 * VLOOKUP(B4956, finance_assumptions!A:B, 2, FALSE)</f>
        <v>7.2</v>
      </c>
      <c r="E4956">
        <f t="shared" si="231"/>
        <v>5.4</v>
      </c>
      <c r="F4956">
        <f t="shared" si="232"/>
        <v>1.7999999999999998</v>
      </c>
      <c r="G4956">
        <f t="shared" si="233"/>
        <v>0.24999999999999997</v>
      </c>
    </row>
    <row r="4957" spans="1:7" x14ac:dyDescent="0.35">
      <c r="A4957" s="1" t="str">
        <f>fact_sales_daily_final!A4957</f>
        <v>9/13/2015</v>
      </c>
      <c r="B4957" t="str">
        <f>fact_sales_daily_final!E4957</f>
        <v>N02BE</v>
      </c>
      <c r="C4957">
        <f>fact_sales_daily_final!F4957</f>
        <v>25</v>
      </c>
      <c r="D4957">
        <f>C4957 * VLOOKUP(B4957, finance_assumptions!A:B, 2, FALSE)</f>
        <v>25</v>
      </c>
      <c r="E4957">
        <f t="shared" si="231"/>
        <v>18.75</v>
      </c>
      <c r="F4957">
        <f t="shared" si="232"/>
        <v>6.25</v>
      </c>
      <c r="G4957">
        <f t="shared" si="233"/>
        <v>0.25</v>
      </c>
    </row>
    <row r="4958" spans="1:7" x14ac:dyDescent="0.35">
      <c r="A4958" s="1" t="str">
        <f>fact_sales_daily_final!A4958</f>
        <v>9/13/2015</v>
      </c>
      <c r="B4958" t="str">
        <f>fact_sales_daily_final!E4958</f>
        <v>N05B</v>
      </c>
      <c r="C4958">
        <f>fact_sales_daily_final!F4958</f>
        <v>4</v>
      </c>
      <c r="D4958">
        <f>C4958 * VLOOKUP(B4958, finance_assumptions!A:B, 2, FALSE)</f>
        <v>4</v>
      </c>
      <c r="E4958">
        <f t="shared" si="231"/>
        <v>3</v>
      </c>
      <c r="F4958">
        <f t="shared" si="232"/>
        <v>1</v>
      </c>
      <c r="G4958">
        <f t="shared" si="233"/>
        <v>0.25</v>
      </c>
    </row>
    <row r="4959" spans="1:7" x14ac:dyDescent="0.35">
      <c r="A4959" s="1" t="str">
        <f>fact_sales_daily_final!A4959</f>
        <v>9/13/2015</v>
      </c>
      <c r="B4959" t="str">
        <f>fact_sales_daily_final!E4959</f>
        <v>N05C</v>
      </c>
      <c r="C4959">
        <f>fact_sales_daily_final!F4959</f>
        <v>0</v>
      </c>
      <c r="D4959">
        <f>C4959 * VLOOKUP(B4959, finance_assumptions!A:B, 2, FALSE)</f>
        <v>0</v>
      </c>
      <c r="E4959">
        <f t="shared" si="231"/>
        <v>0</v>
      </c>
      <c r="F4959">
        <f t="shared" si="232"/>
        <v>0</v>
      </c>
      <c r="G4959">
        <f t="shared" si="233"/>
        <v>0</v>
      </c>
    </row>
    <row r="4960" spans="1:7" x14ac:dyDescent="0.35">
      <c r="A4960" s="1" t="str">
        <f>fact_sales_daily_final!A4960</f>
        <v>9/13/2015</v>
      </c>
      <c r="B4960" t="str">
        <f>fact_sales_daily_final!E4960</f>
        <v>R03</v>
      </c>
      <c r="C4960">
        <f>fact_sales_daily_final!F4960</f>
        <v>11</v>
      </c>
      <c r="D4960">
        <f>C4960 * VLOOKUP(B4960, finance_assumptions!A:B, 2, FALSE)</f>
        <v>11</v>
      </c>
      <c r="E4960">
        <f t="shared" si="231"/>
        <v>8.25</v>
      </c>
      <c r="F4960">
        <f t="shared" si="232"/>
        <v>2.75</v>
      </c>
      <c r="G4960">
        <f t="shared" si="233"/>
        <v>0.25</v>
      </c>
    </row>
    <row r="4961" spans="1:7" x14ac:dyDescent="0.35">
      <c r="A4961" s="1" t="str">
        <f>fact_sales_daily_final!A4961</f>
        <v>9/13/2015</v>
      </c>
      <c r="B4961" t="str">
        <f>fact_sales_daily_final!E4961</f>
        <v>R06</v>
      </c>
      <c r="C4961">
        <f>fact_sales_daily_final!F4961</f>
        <v>3</v>
      </c>
      <c r="D4961">
        <f>C4961 * VLOOKUP(B4961, finance_assumptions!A:B, 2, FALSE)</f>
        <v>3</v>
      </c>
      <c r="E4961">
        <f t="shared" si="231"/>
        <v>2.25</v>
      </c>
      <c r="F4961">
        <f t="shared" si="232"/>
        <v>0.75</v>
      </c>
      <c r="G4961">
        <f t="shared" si="233"/>
        <v>0.25</v>
      </c>
    </row>
    <row r="4962" spans="1:7" x14ac:dyDescent="0.35">
      <c r="A4962" s="1" t="str">
        <f>fact_sales_daily_final!A4962</f>
        <v>9/14/2015</v>
      </c>
      <c r="B4962" t="str">
        <f>fact_sales_daily_final!E4962</f>
        <v>M01AB</v>
      </c>
      <c r="C4962">
        <f>fact_sales_daily_final!F4962</f>
        <v>4.68</v>
      </c>
      <c r="D4962">
        <f>C4962 * VLOOKUP(B4962, finance_assumptions!A:B, 2, FALSE)</f>
        <v>4.68</v>
      </c>
      <c r="E4962">
        <f t="shared" si="231"/>
        <v>3.51</v>
      </c>
      <c r="F4962">
        <f t="shared" si="232"/>
        <v>1.17</v>
      </c>
      <c r="G4962">
        <f t="shared" si="233"/>
        <v>0.25</v>
      </c>
    </row>
    <row r="4963" spans="1:7" x14ac:dyDescent="0.35">
      <c r="A4963" s="1" t="str">
        <f>fact_sales_daily_final!A4963</f>
        <v>9/14/2015</v>
      </c>
      <c r="B4963" t="str">
        <f>fact_sales_daily_final!E4963</f>
        <v>M01AE</v>
      </c>
      <c r="C4963">
        <f>fact_sales_daily_final!F4963</f>
        <v>5</v>
      </c>
      <c r="D4963">
        <f>C4963 * VLOOKUP(B4963, finance_assumptions!A:B, 2, FALSE)</f>
        <v>5</v>
      </c>
      <c r="E4963">
        <f t="shared" si="231"/>
        <v>3.75</v>
      </c>
      <c r="F4963">
        <f t="shared" si="232"/>
        <v>1.25</v>
      </c>
      <c r="G4963">
        <f t="shared" si="233"/>
        <v>0.25</v>
      </c>
    </row>
    <row r="4964" spans="1:7" x14ac:dyDescent="0.35">
      <c r="A4964" s="1" t="str">
        <f>fact_sales_daily_final!A4964</f>
        <v>9/14/2015</v>
      </c>
      <c r="B4964" t="str">
        <f>fact_sales_daily_final!E4964</f>
        <v>N02BA</v>
      </c>
      <c r="C4964">
        <f>fact_sales_daily_final!F4964</f>
        <v>1</v>
      </c>
      <c r="D4964">
        <f>C4964 * VLOOKUP(B4964, finance_assumptions!A:B, 2, FALSE)</f>
        <v>1</v>
      </c>
      <c r="E4964">
        <f t="shared" si="231"/>
        <v>0.75</v>
      </c>
      <c r="F4964">
        <f t="shared" si="232"/>
        <v>0.25</v>
      </c>
      <c r="G4964">
        <f t="shared" si="233"/>
        <v>0.25</v>
      </c>
    </row>
    <row r="4965" spans="1:7" x14ac:dyDescent="0.35">
      <c r="A4965" s="1" t="str">
        <f>fact_sales_daily_final!A4965</f>
        <v>9/14/2015</v>
      </c>
      <c r="B4965" t="str">
        <f>fact_sales_daily_final!E4965</f>
        <v>N02BE</v>
      </c>
      <c r="C4965">
        <f>fact_sales_daily_final!F4965</f>
        <v>31.3</v>
      </c>
      <c r="D4965">
        <f>C4965 * VLOOKUP(B4965, finance_assumptions!A:B, 2, FALSE)</f>
        <v>31.3</v>
      </c>
      <c r="E4965">
        <f t="shared" si="231"/>
        <v>23.475000000000001</v>
      </c>
      <c r="F4965">
        <f t="shared" si="232"/>
        <v>7.8249999999999993</v>
      </c>
      <c r="G4965">
        <f t="shared" si="233"/>
        <v>0.24999999999999997</v>
      </c>
    </row>
    <row r="4966" spans="1:7" x14ac:dyDescent="0.35">
      <c r="A4966" s="1" t="str">
        <f>fact_sales_daily_final!A4966</f>
        <v>9/14/2015</v>
      </c>
      <c r="B4966" t="str">
        <f>fact_sales_daily_final!E4966</f>
        <v>N05B</v>
      </c>
      <c r="C4966">
        <f>fact_sales_daily_final!F4966</f>
        <v>14</v>
      </c>
      <c r="D4966">
        <f>C4966 * VLOOKUP(B4966, finance_assumptions!A:B, 2, FALSE)</f>
        <v>14</v>
      </c>
      <c r="E4966">
        <f t="shared" si="231"/>
        <v>10.5</v>
      </c>
      <c r="F4966">
        <f t="shared" si="232"/>
        <v>3.5</v>
      </c>
      <c r="G4966">
        <f t="shared" si="233"/>
        <v>0.25</v>
      </c>
    </row>
    <row r="4967" spans="1:7" x14ac:dyDescent="0.35">
      <c r="A4967" s="1" t="str">
        <f>fact_sales_daily_final!A4967</f>
        <v>9/14/2015</v>
      </c>
      <c r="B4967" t="str">
        <f>fact_sales_daily_final!E4967</f>
        <v>N05C</v>
      </c>
      <c r="C4967">
        <f>fact_sales_daily_final!F4967</f>
        <v>0</v>
      </c>
      <c r="D4967">
        <f>C4967 * VLOOKUP(B4967, finance_assumptions!A:B, 2, FALSE)</f>
        <v>0</v>
      </c>
      <c r="E4967">
        <f t="shared" si="231"/>
        <v>0</v>
      </c>
      <c r="F4967">
        <f t="shared" si="232"/>
        <v>0</v>
      </c>
      <c r="G4967">
        <f t="shared" si="233"/>
        <v>0</v>
      </c>
    </row>
    <row r="4968" spans="1:7" x14ac:dyDescent="0.35">
      <c r="A4968" s="1" t="str">
        <f>fact_sales_daily_final!A4968</f>
        <v>9/14/2015</v>
      </c>
      <c r="B4968" t="str">
        <f>fact_sales_daily_final!E4968</f>
        <v>R03</v>
      </c>
      <c r="C4968">
        <f>fact_sales_daily_final!F4968</f>
        <v>0</v>
      </c>
      <c r="D4968">
        <f>C4968 * VLOOKUP(B4968, finance_assumptions!A:B, 2, FALSE)</f>
        <v>0</v>
      </c>
      <c r="E4968">
        <f t="shared" si="231"/>
        <v>0</v>
      </c>
      <c r="F4968">
        <f t="shared" si="232"/>
        <v>0</v>
      </c>
      <c r="G4968">
        <f t="shared" si="233"/>
        <v>0</v>
      </c>
    </row>
    <row r="4969" spans="1:7" x14ac:dyDescent="0.35">
      <c r="A4969" s="1" t="str">
        <f>fact_sales_daily_final!A4969</f>
        <v>9/14/2015</v>
      </c>
      <c r="B4969" t="str">
        <f>fact_sales_daily_final!E4969</f>
        <v>R06</v>
      </c>
      <c r="C4969">
        <f>fact_sales_daily_final!F4969</f>
        <v>0</v>
      </c>
      <c r="D4969">
        <f>C4969 * VLOOKUP(B4969, finance_assumptions!A:B, 2, FALSE)</f>
        <v>0</v>
      </c>
      <c r="E4969">
        <f t="shared" si="231"/>
        <v>0</v>
      </c>
      <c r="F4969">
        <f t="shared" si="232"/>
        <v>0</v>
      </c>
      <c r="G4969">
        <f t="shared" si="233"/>
        <v>0</v>
      </c>
    </row>
    <row r="4970" spans="1:7" x14ac:dyDescent="0.35">
      <c r="A4970" s="1" t="str">
        <f>fact_sales_daily_final!A4970</f>
        <v>9/15/2015</v>
      </c>
      <c r="B4970" t="str">
        <f>fact_sales_daily_final!E4970</f>
        <v>M01AB</v>
      </c>
      <c r="C4970">
        <f>fact_sales_daily_final!F4970</f>
        <v>3.33</v>
      </c>
      <c r="D4970">
        <f>C4970 * VLOOKUP(B4970, finance_assumptions!A:B, 2, FALSE)</f>
        <v>3.33</v>
      </c>
      <c r="E4970">
        <f t="shared" si="231"/>
        <v>2.4975000000000001</v>
      </c>
      <c r="F4970">
        <f t="shared" si="232"/>
        <v>0.83250000000000002</v>
      </c>
      <c r="G4970">
        <f t="shared" si="233"/>
        <v>0.25</v>
      </c>
    </row>
    <row r="4971" spans="1:7" x14ac:dyDescent="0.35">
      <c r="A4971" s="1" t="str">
        <f>fact_sales_daily_final!A4971</f>
        <v>9/15/2015</v>
      </c>
      <c r="B4971" t="str">
        <f>fact_sales_daily_final!E4971</f>
        <v>M01AE</v>
      </c>
      <c r="C4971">
        <f>fact_sales_daily_final!F4971</f>
        <v>5.0759999999999996</v>
      </c>
      <c r="D4971">
        <f>C4971 * VLOOKUP(B4971, finance_assumptions!A:B, 2, FALSE)</f>
        <v>5.0759999999999996</v>
      </c>
      <c r="E4971">
        <f t="shared" si="231"/>
        <v>3.8069999999999995</v>
      </c>
      <c r="F4971">
        <f t="shared" si="232"/>
        <v>1.2690000000000001</v>
      </c>
      <c r="G4971">
        <f t="shared" si="233"/>
        <v>0.25000000000000006</v>
      </c>
    </row>
    <row r="4972" spans="1:7" x14ac:dyDescent="0.35">
      <c r="A4972" s="1" t="str">
        <f>fact_sales_daily_final!A4972</f>
        <v>9/15/2015</v>
      </c>
      <c r="B4972" t="str">
        <f>fact_sales_daily_final!E4972</f>
        <v>N02BA</v>
      </c>
      <c r="C4972">
        <f>fact_sales_daily_final!F4972</f>
        <v>4.2</v>
      </c>
      <c r="D4972">
        <f>C4972 * VLOOKUP(B4972, finance_assumptions!A:B, 2, FALSE)</f>
        <v>4.2</v>
      </c>
      <c r="E4972">
        <f t="shared" si="231"/>
        <v>3.1500000000000004</v>
      </c>
      <c r="F4972">
        <f t="shared" si="232"/>
        <v>1.0499999999999998</v>
      </c>
      <c r="G4972">
        <f t="shared" si="233"/>
        <v>0.24999999999999994</v>
      </c>
    </row>
    <row r="4973" spans="1:7" x14ac:dyDescent="0.35">
      <c r="A4973" s="1" t="str">
        <f>fact_sales_daily_final!A4973</f>
        <v>9/15/2015</v>
      </c>
      <c r="B4973" t="str">
        <f>fact_sales_daily_final!E4973</f>
        <v>N02BE</v>
      </c>
      <c r="C4973">
        <f>fact_sales_daily_final!F4973</f>
        <v>23.8</v>
      </c>
      <c r="D4973">
        <f>C4973 * VLOOKUP(B4973, finance_assumptions!A:B, 2, FALSE)</f>
        <v>23.8</v>
      </c>
      <c r="E4973">
        <f t="shared" si="231"/>
        <v>17.850000000000001</v>
      </c>
      <c r="F4973">
        <f t="shared" si="232"/>
        <v>5.9499999999999993</v>
      </c>
      <c r="G4973">
        <f t="shared" si="233"/>
        <v>0.24999999999999997</v>
      </c>
    </row>
    <row r="4974" spans="1:7" x14ac:dyDescent="0.35">
      <c r="A4974" s="1" t="str">
        <f>fact_sales_daily_final!A4974</f>
        <v>9/15/2015</v>
      </c>
      <c r="B4974" t="str">
        <f>fact_sales_daily_final!E4974</f>
        <v>N05B</v>
      </c>
      <c r="C4974">
        <f>fact_sales_daily_final!F4974</f>
        <v>7.5</v>
      </c>
      <c r="D4974">
        <f>C4974 * VLOOKUP(B4974, finance_assumptions!A:B, 2, FALSE)</f>
        <v>7.5</v>
      </c>
      <c r="E4974">
        <f t="shared" si="231"/>
        <v>5.625</v>
      </c>
      <c r="F4974">
        <f t="shared" si="232"/>
        <v>1.875</v>
      </c>
      <c r="G4974">
        <f t="shared" si="233"/>
        <v>0.25</v>
      </c>
    </row>
    <row r="4975" spans="1:7" x14ac:dyDescent="0.35">
      <c r="A4975" s="1" t="str">
        <f>fact_sales_daily_final!A4975</f>
        <v>9/15/2015</v>
      </c>
      <c r="B4975" t="str">
        <f>fact_sales_daily_final!E4975</f>
        <v>N05C</v>
      </c>
      <c r="C4975">
        <f>fact_sales_daily_final!F4975</f>
        <v>0</v>
      </c>
      <c r="D4975">
        <f>C4975 * VLOOKUP(B4975, finance_assumptions!A:B, 2, FALSE)</f>
        <v>0</v>
      </c>
      <c r="E4975">
        <f t="shared" si="231"/>
        <v>0</v>
      </c>
      <c r="F4975">
        <f t="shared" si="232"/>
        <v>0</v>
      </c>
      <c r="G4975">
        <f t="shared" si="233"/>
        <v>0</v>
      </c>
    </row>
    <row r="4976" spans="1:7" x14ac:dyDescent="0.35">
      <c r="A4976" s="1" t="str">
        <f>fact_sales_daily_final!A4976</f>
        <v>9/15/2015</v>
      </c>
      <c r="B4976" t="str">
        <f>fact_sales_daily_final!E4976</f>
        <v>R03</v>
      </c>
      <c r="C4976">
        <f>fact_sales_daily_final!F4976</f>
        <v>6</v>
      </c>
      <c r="D4976">
        <f>C4976 * VLOOKUP(B4976, finance_assumptions!A:B, 2, FALSE)</f>
        <v>6</v>
      </c>
      <c r="E4976">
        <f t="shared" si="231"/>
        <v>4.5</v>
      </c>
      <c r="F4976">
        <f t="shared" si="232"/>
        <v>1.5</v>
      </c>
      <c r="G4976">
        <f t="shared" si="233"/>
        <v>0.25</v>
      </c>
    </row>
    <row r="4977" spans="1:7" x14ac:dyDescent="0.35">
      <c r="A4977" s="1" t="str">
        <f>fact_sales_daily_final!A4977</f>
        <v>9/15/2015</v>
      </c>
      <c r="B4977" t="str">
        <f>fact_sales_daily_final!E4977</f>
        <v>R06</v>
      </c>
      <c r="C4977">
        <f>fact_sales_daily_final!F4977</f>
        <v>5</v>
      </c>
      <c r="D4977">
        <f>C4977 * VLOOKUP(B4977, finance_assumptions!A:B, 2, FALSE)</f>
        <v>5</v>
      </c>
      <c r="E4977">
        <f t="shared" si="231"/>
        <v>3.75</v>
      </c>
      <c r="F4977">
        <f t="shared" si="232"/>
        <v>1.25</v>
      </c>
      <c r="G4977">
        <f t="shared" si="233"/>
        <v>0.25</v>
      </c>
    </row>
    <row r="4978" spans="1:7" x14ac:dyDescent="0.35">
      <c r="A4978" s="1" t="str">
        <f>fact_sales_daily_final!A4978</f>
        <v>9/16/2015</v>
      </c>
      <c r="B4978" t="str">
        <f>fact_sales_daily_final!E4978</f>
        <v>M01AB</v>
      </c>
      <c r="C4978">
        <f>fact_sales_daily_final!F4978</f>
        <v>0.67</v>
      </c>
      <c r="D4978">
        <f>C4978 * VLOOKUP(B4978, finance_assumptions!A:B, 2, FALSE)</f>
        <v>0.67</v>
      </c>
      <c r="E4978">
        <f t="shared" si="231"/>
        <v>0.50250000000000006</v>
      </c>
      <c r="F4978">
        <f t="shared" si="232"/>
        <v>0.16749999999999998</v>
      </c>
      <c r="G4978">
        <f t="shared" si="233"/>
        <v>0.24999999999999997</v>
      </c>
    </row>
    <row r="4979" spans="1:7" x14ac:dyDescent="0.35">
      <c r="A4979" s="1" t="str">
        <f>fact_sales_daily_final!A4979</f>
        <v>9/16/2015</v>
      </c>
      <c r="B4979" t="str">
        <f>fact_sales_daily_final!E4979</f>
        <v>M01AE</v>
      </c>
      <c r="C4979">
        <f>fact_sales_daily_final!F4979</f>
        <v>4.835</v>
      </c>
      <c r="D4979">
        <f>C4979 * VLOOKUP(B4979, finance_assumptions!A:B, 2, FALSE)</f>
        <v>4.835</v>
      </c>
      <c r="E4979">
        <f t="shared" si="231"/>
        <v>3.6262499999999998</v>
      </c>
      <c r="F4979">
        <f t="shared" si="232"/>
        <v>1.2087500000000002</v>
      </c>
      <c r="G4979">
        <f t="shared" si="233"/>
        <v>0.25000000000000006</v>
      </c>
    </row>
    <row r="4980" spans="1:7" x14ac:dyDescent="0.35">
      <c r="A4980" s="1" t="str">
        <f>fact_sales_daily_final!A4980</f>
        <v>9/16/2015</v>
      </c>
      <c r="B4980" t="str">
        <f>fact_sales_daily_final!E4980</f>
        <v>N02BA</v>
      </c>
      <c r="C4980">
        <f>fact_sales_daily_final!F4980</f>
        <v>2.2000000000000002</v>
      </c>
      <c r="D4980">
        <f>C4980 * VLOOKUP(B4980, finance_assumptions!A:B, 2, FALSE)</f>
        <v>2.2000000000000002</v>
      </c>
      <c r="E4980">
        <f t="shared" si="231"/>
        <v>1.6500000000000001</v>
      </c>
      <c r="F4980">
        <f t="shared" si="232"/>
        <v>0.55000000000000004</v>
      </c>
      <c r="G4980">
        <f t="shared" si="233"/>
        <v>0.25</v>
      </c>
    </row>
    <row r="4981" spans="1:7" x14ac:dyDescent="0.35">
      <c r="A4981" s="1" t="str">
        <f>fact_sales_daily_final!A4981</f>
        <v>9/16/2015</v>
      </c>
      <c r="B4981" t="str">
        <f>fact_sales_daily_final!E4981</f>
        <v>N02BE</v>
      </c>
      <c r="C4981">
        <f>fact_sales_daily_final!F4981</f>
        <v>16.600000000000001</v>
      </c>
      <c r="D4981">
        <f>C4981 * VLOOKUP(B4981, finance_assumptions!A:B, 2, FALSE)</f>
        <v>16.600000000000001</v>
      </c>
      <c r="E4981">
        <f t="shared" si="231"/>
        <v>12.450000000000001</v>
      </c>
      <c r="F4981">
        <f t="shared" si="232"/>
        <v>4.1500000000000004</v>
      </c>
      <c r="G4981">
        <f t="shared" si="233"/>
        <v>0.25</v>
      </c>
    </row>
    <row r="4982" spans="1:7" x14ac:dyDescent="0.35">
      <c r="A4982" s="1" t="str">
        <f>fact_sales_daily_final!A4982</f>
        <v>9/16/2015</v>
      </c>
      <c r="B4982" t="str">
        <f>fact_sales_daily_final!E4982</f>
        <v>N05B</v>
      </c>
      <c r="C4982">
        <f>fact_sales_daily_final!F4982</f>
        <v>6</v>
      </c>
      <c r="D4982">
        <f>C4982 * VLOOKUP(B4982, finance_assumptions!A:B, 2, FALSE)</f>
        <v>6</v>
      </c>
      <c r="E4982">
        <f t="shared" si="231"/>
        <v>4.5</v>
      </c>
      <c r="F4982">
        <f t="shared" si="232"/>
        <v>1.5</v>
      </c>
      <c r="G4982">
        <f t="shared" si="233"/>
        <v>0.25</v>
      </c>
    </row>
    <row r="4983" spans="1:7" x14ac:dyDescent="0.35">
      <c r="A4983" s="1" t="str">
        <f>fact_sales_daily_final!A4983</f>
        <v>9/16/2015</v>
      </c>
      <c r="B4983" t="str">
        <f>fact_sales_daily_final!E4983</f>
        <v>N05C</v>
      </c>
      <c r="C4983">
        <f>fact_sales_daily_final!F4983</f>
        <v>0</v>
      </c>
      <c r="D4983">
        <f>C4983 * VLOOKUP(B4983, finance_assumptions!A:B, 2, FALSE)</f>
        <v>0</v>
      </c>
      <c r="E4983">
        <f t="shared" si="231"/>
        <v>0</v>
      </c>
      <c r="F4983">
        <f t="shared" si="232"/>
        <v>0</v>
      </c>
      <c r="G4983">
        <f t="shared" si="233"/>
        <v>0</v>
      </c>
    </row>
    <row r="4984" spans="1:7" x14ac:dyDescent="0.35">
      <c r="A4984" s="1" t="str">
        <f>fact_sales_daily_final!A4984</f>
        <v>9/16/2015</v>
      </c>
      <c r="B4984" t="str">
        <f>fact_sales_daily_final!E4984</f>
        <v>R03</v>
      </c>
      <c r="C4984">
        <f>fact_sales_daily_final!F4984</f>
        <v>2</v>
      </c>
      <c r="D4984">
        <f>C4984 * VLOOKUP(B4984, finance_assumptions!A:B, 2, FALSE)</f>
        <v>2</v>
      </c>
      <c r="E4984">
        <f t="shared" si="231"/>
        <v>1.5</v>
      </c>
      <c r="F4984">
        <f t="shared" si="232"/>
        <v>0.5</v>
      </c>
      <c r="G4984">
        <f t="shared" si="233"/>
        <v>0.25</v>
      </c>
    </row>
    <row r="4985" spans="1:7" x14ac:dyDescent="0.35">
      <c r="A4985" s="1" t="str">
        <f>fact_sales_daily_final!A4985</f>
        <v>9/16/2015</v>
      </c>
      <c r="B4985" t="str">
        <f>fact_sales_daily_final!E4985</f>
        <v>R06</v>
      </c>
      <c r="C4985">
        <f>fact_sales_daily_final!F4985</f>
        <v>1</v>
      </c>
      <c r="D4985">
        <f>C4985 * VLOOKUP(B4985, finance_assumptions!A:B, 2, FALSE)</f>
        <v>1</v>
      </c>
      <c r="E4985">
        <f t="shared" si="231"/>
        <v>0.75</v>
      </c>
      <c r="F4985">
        <f t="shared" si="232"/>
        <v>0.25</v>
      </c>
      <c r="G4985">
        <f t="shared" si="233"/>
        <v>0.25</v>
      </c>
    </row>
    <row r="4986" spans="1:7" x14ac:dyDescent="0.35">
      <c r="A4986" s="1" t="str">
        <f>fact_sales_daily_final!A4986</f>
        <v>9/17/2015</v>
      </c>
      <c r="B4986" t="str">
        <f>fact_sales_daily_final!E4986</f>
        <v>M01AB</v>
      </c>
      <c r="C4986">
        <f>fact_sales_daily_final!F4986</f>
        <v>9.83</v>
      </c>
      <c r="D4986">
        <f>C4986 * VLOOKUP(B4986, finance_assumptions!A:B, 2, FALSE)</f>
        <v>9.83</v>
      </c>
      <c r="E4986">
        <f t="shared" si="231"/>
        <v>7.3725000000000005</v>
      </c>
      <c r="F4986">
        <f t="shared" si="232"/>
        <v>2.4574999999999996</v>
      </c>
      <c r="G4986">
        <f t="shared" si="233"/>
        <v>0.24999999999999994</v>
      </c>
    </row>
    <row r="4987" spans="1:7" x14ac:dyDescent="0.35">
      <c r="A4987" s="1" t="str">
        <f>fact_sales_daily_final!A4987</f>
        <v>9/17/2015</v>
      </c>
      <c r="B4987" t="str">
        <f>fact_sales_daily_final!E4987</f>
        <v>M01AE</v>
      </c>
      <c r="C4987">
        <f>fact_sales_daily_final!F4987</f>
        <v>6.33</v>
      </c>
      <c r="D4987">
        <f>C4987 * VLOOKUP(B4987, finance_assumptions!A:B, 2, FALSE)</f>
        <v>6.33</v>
      </c>
      <c r="E4987">
        <f t="shared" si="231"/>
        <v>4.7475000000000005</v>
      </c>
      <c r="F4987">
        <f t="shared" si="232"/>
        <v>1.5824999999999996</v>
      </c>
      <c r="G4987">
        <f t="shared" si="233"/>
        <v>0.24999999999999992</v>
      </c>
    </row>
    <row r="4988" spans="1:7" x14ac:dyDescent="0.35">
      <c r="A4988" s="1" t="str">
        <f>fact_sales_daily_final!A4988</f>
        <v>9/17/2015</v>
      </c>
      <c r="B4988" t="str">
        <f>fact_sales_daily_final!E4988</f>
        <v>N02BA</v>
      </c>
      <c r="C4988">
        <f>fact_sales_daily_final!F4988</f>
        <v>0</v>
      </c>
      <c r="D4988">
        <f>C4988 * VLOOKUP(B4988, finance_assumptions!A:B, 2, FALSE)</f>
        <v>0</v>
      </c>
      <c r="E4988">
        <f t="shared" si="231"/>
        <v>0</v>
      </c>
      <c r="F4988">
        <f t="shared" si="232"/>
        <v>0</v>
      </c>
      <c r="G4988">
        <f t="shared" si="233"/>
        <v>0</v>
      </c>
    </row>
    <row r="4989" spans="1:7" x14ac:dyDescent="0.35">
      <c r="A4989" s="1" t="str">
        <f>fact_sales_daily_final!A4989</f>
        <v>9/17/2015</v>
      </c>
      <c r="B4989" t="str">
        <f>fact_sales_daily_final!E4989</f>
        <v>N02BE</v>
      </c>
      <c r="C4989">
        <f>fact_sales_daily_final!F4989</f>
        <v>35.5</v>
      </c>
      <c r="D4989">
        <f>C4989 * VLOOKUP(B4989, finance_assumptions!A:B, 2, FALSE)</f>
        <v>35.5</v>
      </c>
      <c r="E4989">
        <f t="shared" si="231"/>
        <v>26.625</v>
      </c>
      <c r="F4989">
        <f t="shared" si="232"/>
        <v>8.875</v>
      </c>
      <c r="G4989">
        <f t="shared" si="233"/>
        <v>0.25</v>
      </c>
    </row>
    <row r="4990" spans="1:7" x14ac:dyDescent="0.35">
      <c r="A4990" s="1" t="str">
        <f>fact_sales_daily_final!A4990</f>
        <v>9/17/2015</v>
      </c>
      <c r="B4990" t="str">
        <f>fact_sales_daily_final!E4990</f>
        <v>N05B</v>
      </c>
      <c r="C4990">
        <f>fact_sales_daily_final!F4990</f>
        <v>3</v>
      </c>
      <c r="D4990">
        <f>C4990 * VLOOKUP(B4990, finance_assumptions!A:B, 2, FALSE)</f>
        <v>3</v>
      </c>
      <c r="E4990">
        <f t="shared" si="231"/>
        <v>2.25</v>
      </c>
      <c r="F4990">
        <f t="shared" si="232"/>
        <v>0.75</v>
      </c>
      <c r="G4990">
        <f t="shared" si="233"/>
        <v>0.25</v>
      </c>
    </row>
    <row r="4991" spans="1:7" x14ac:dyDescent="0.35">
      <c r="A4991" s="1" t="str">
        <f>fact_sales_daily_final!A4991</f>
        <v>9/17/2015</v>
      </c>
      <c r="B4991" t="str">
        <f>fact_sales_daily_final!E4991</f>
        <v>N05C</v>
      </c>
      <c r="C4991">
        <f>fact_sales_daily_final!F4991</f>
        <v>0</v>
      </c>
      <c r="D4991">
        <f>C4991 * VLOOKUP(B4991, finance_assumptions!A:B, 2, FALSE)</f>
        <v>0</v>
      </c>
      <c r="E4991">
        <f t="shared" si="231"/>
        <v>0</v>
      </c>
      <c r="F4991">
        <f t="shared" si="232"/>
        <v>0</v>
      </c>
      <c r="G4991">
        <f t="shared" si="233"/>
        <v>0</v>
      </c>
    </row>
    <row r="4992" spans="1:7" x14ac:dyDescent="0.35">
      <c r="A4992" s="1" t="str">
        <f>fact_sales_daily_final!A4992</f>
        <v>9/17/2015</v>
      </c>
      <c r="B4992" t="str">
        <f>fact_sales_daily_final!E4992</f>
        <v>R03</v>
      </c>
      <c r="C4992">
        <f>fact_sales_daily_final!F4992</f>
        <v>1</v>
      </c>
      <c r="D4992">
        <f>C4992 * VLOOKUP(B4992, finance_assumptions!A:B, 2, FALSE)</f>
        <v>1</v>
      </c>
      <c r="E4992">
        <f t="shared" si="231"/>
        <v>0.75</v>
      </c>
      <c r="F4992">
        <f t="shared" si="232"/>
        <v>0.25</v>
      </c>
      <c r="G4992">
        <f t="shared" si="233"/>
        <v>0.25</v>
      </c>
    </row>
    <row r="4993" spans="1:7" x14ac:dyDescent="0.35">
      <c r="A4993" s="1" t="str">
        <f>fact_sales_daily_final!A4993</f>
        <v>9/17/2015</v>
      </c>
      <c r="B4993" t="str">
        <f>fact_sales_daily_final!E4993</f>
        <v>R06</v>
      </c>
      <c r="C4993">
        <f>fact_sales_daily_final!F4993</f>
        <v>2</v>
      </c>
      <c r="D4993">
        <f>C4993 * VLOOKUP(B4993, finance_assumptions!A:B, 2, FALSE)</f>
        <v>2</v>
      </c>
      <c r="E4993">
        <f t="shared" si="231"/>
        <v>1.5</v>
      </c>
      <c r="F4993">
        <f t="shared" si="232"/>
        <v>0.5</v>
      </c>
      <c r="G4993">
        <f t="shared" si="233"/>
        <v>0.25</v>
      </c>
    </row>
    <row r="4994" spans="1:7" x14ac:dyDescent="0.35">
      <c r="A4994" s="1" t="str">
        <f>fact_sales_daily_final!A4994</f>
        <v>9/18/2015</v>
      </c>
      <c r="B4994" t="str">
        <f>fact_sales_daily_final!E4994</f>
        <v>M01AB</v>
      </c>
      <c r="C4994">
        <f>fact_sales_daily_final!F4994</f>
        <v>3.34</v>
      </c>
      <c r="D4994">
        <f>C4994 * VLOOKUP(B4994, finance_assumptions!A:B, 2, FALSE)</f>
        <v>3.34</v>
      </c>
      <c r="E4994">
        <f t="shared" si="231"/>
        <v>2.5049999999999999</v>
      </c>
      <c r="F4994">
        <f t="shared" si="232"/>
        <v>0.83499999999999996</v>
      </c>
      <c r="G4994">
        <f t="shared" si="233"/>
        <v>0.25</v>
      </c>
    </row>
    <row r="4995" spans="1:7" x14ac:dyDescent="0.35">
      <c r="A4995" s="1" t="str">
        <f>fact_sales_daily_final!A4995</f>
        <v>9/18/2015</v>
      </c>
      <c r="B4995" t="str">
        <f>fact_sales_daily_final!E4995</f>
        <v>M01AE</v>
      </c>
      <c r="C4995">
        <f>fact_sales_daily_final!F4995</f>
        <v>1.33</v>
      </c>
      <c r="D4995">
        <f>C4995 * VLOOKUP(B4995, finance_assumptions!A:B, 2, FALSE)</f>
        <v>1.33</v>
      </c>
      <c r="E4995">
        <f t="shared" ref="E4995:E5058" si="234">D4995 * 0.75</f>
        <v>0.99750000000000005</v>
      </c>
      <c r="F4995">
        <f t="shared" ref="F4995:F5058" si="235">D4995 - E4995</f>
        <v>0.33250000000000002</v>
      </c>
      <c r="G4995">
        <f t="shared" ref="G4995:G5058" si="236">IF(D4995=0, 0, F4995/D4995)</f>
        <v>0.25</v>
      </c>
    </row>
    <row r="4996" spans="1:7" x14ac:dyDescent="0.35">
      <c r="A4996" s="1" t="str">
        <f>fact_sales_daily_final!A4996</f>
        <v>9/18/2015</v>
      </c>
      <c r="B4996" t="str">
        <f>fact_sales_daily_final!E4996</f>
        <v>N02BA</v>
      </c>
      <c r="C4996">
        <f>fact_sales_daily_final!F4996</f>
        <v>3</v>
      </c>
      <c r="D4996">
        <f>C4996 * VLOOKUP(B4996, finance_assumptions!A:B, 2, FALSE)</f>
        <v>3</v>
      </c>
      <c r="E4996">
        <f t="shared" si="234"/>
        <v>2.25</v>
      </c>
      <c r="F4996">
        <f t="shared" si="235"/>
        <v>0.75</v>
      </c>
      <c r="G4996">
        <f t="shared" si="236"/>
        <v>0.25</v>
      </c>
    </row>
    <row r="4997" spans="1:7" x14ac:dyDescent="0.35">
      <c r="A4997" s="1" t="str">
        <f>fact_sales_daily_final!A4997</f>
        <v>9/18/2015</v>
      </c>
      <c r="B4997" t="str">
        <f>fact_sales_daily_final!E4997</f>
        <v>N02BE</v>
      </c>
      <c r="C4997">
        <f>fact_sales_daily_final!F4997</f>
        <v>16</v>
      </c>
      <c r="D4997">
        <f>C4997 * VLOOKUP(B4997, finance_assumptions!A:B, 2, FALSE)</f>
        <v>16</v>
      </c>
      <c r="E4997">
        <f t="shared" si="234"/>
        <v>12</v>
      </c>
      <c r="F4997">
        <f t="shared" si="235"/>
        <v>4</v>
      </c>
      <c r="G4997">
        <f t="shared" si="236"/>
        <v>0.25</v>
      </c>
    </row>
    <row r="4998" spans="1:7" x14ac:dyDescent="0.35">
      <c r="A4998" s="1" t="str">
        <f>fact_sales_daily_final!A4998</f>
        <v>9/18/2015</v>
      </c>
      <c r="B4998" t="str">
        <f>fact_sales_daily_final!E4998</f>
        <v>N05B</v>
      </c>
      <c r="C4998">
        <f>fact_sales_daily_final!F4998</f>
        <v>4</v>
      </c>
      <c r="D4998">
        <f>C4998 * VLOOKUP(B4998, finance_assumptions!A:B, 2, FALSE)</f>
        <v>4</v>
      </c>
      <c r="E4998">
        <f t="shared" si="234"/>
        <v>3</v>
      </c>
      <c r="F4998">
        <f t="shared" si="235"/>
        <v>1</v>
      </c>
      <c r="G4998">
        <f t="shared" si="236"/>
        <v>0.25</v>
      </c>
    </row>
    <row r="4999" spans="1:7" x14ac:dyDescent="0.35">
      <c r="A4999" s="1" t="str">
        <f>fact_sales_daily_final!A4999</f>
        <v>9/18/2015</v>
      </c>
      <c r="B4999" t="str">
        <f>fact_sales_daily_final!E4999</f>
        <v>N05C</v>
      </c>
      <c r="C4999">
        <f>fact_sales_daily_final!F4999</f>
        <v>0</v>
      </c>
      <c r="D4999">
        <f>C4999 * VLOOKUP(B4999, finance_assumptions!A:B, 2, FALSE)</f>
        <v>0</v>
      </c>
      <c r="E4999">
        <f t="shared" si="234"/>
        <v>0</v>
      </c>
      <c r="F4999">
        <f t="shared" si="235"/>
        <v>0</v>
      </c>
      <c r="G4999">
        <f t="shared" si="236"/>
        <v>0</v>
      </c>
    </row>
    <row r="5000" spans="1:7" x14ac:dyDescent="0.35">
      <c r="A5000" s="1" t="str">
        <f>fact_sales_daily_final!A5000</f>
        <v>9/18/2015</v>
      </c>
      <c r="B5000" t="str">
        <f>fact_sales_daily_final!E5000</f>
        <v>R03</v>
      </c>
      <c r="C5000">
        <f>fact_sales_daily_final!F5000</f>
        <v>4</v>
      </c>
      <c r="D5000">
        <f>C5000 * VLOOKUP(B5000, finance_assumptions!A:B, 2, FALSE)</f>
        <v>4</v>
      </c>
      <c r="E5000">
        <f t="shared" si="234"/>
        <v>3</v>
      </c>
      <c r="F5000">
        <f t="shared" si="235"/>
        <v>1</v>
      </c>
      <c r="G5000">
        <f t="shared" si="236"/>
        <v>0.25</v>
      </c>
    </row>
    <row r="5001" spans="1:7" x14ac:dyDescent="0.35">
      <c r="A5001" s="1" t="str">
        <f>fact_sales_daily_final!A5001</f>
        <v>9/18/2015</v>
      </c>
      <c r="B5001" t="str">
        <f>fact_sales_daily_final!E5001</f>
        <v>R06</v>
      </c>
      <c r="C5001">
        <f>fact_sales_daily_final!F5001</f>
        <v>3</v>
      </c>
      <c r="D5001">
        <f>C5001 * VLOOKUP(B5001, finance_assumptions!A:B, 2, FALSE)</f>
        <v>3</v>
      </c>
      <c r="E5001">
        <f t="shared" si="234"/>
        <v>2.25</v>
      </c>
      <c r="F5001">
        <f t="shared" si="235"/>
        <v>0.75</v>
      </c>
      <c r="G5001">
        <f t="shared" si="236"/>
        <v>0.25</v>
      </c>
    </row>
    <row r="5002" spans="1:7" x14ac:dyDescent="0.35">
      <c r="A5002" s="1" t="str">
        <f>fact_sales_daily_final!A5002</f>
        <v>9/19/2015</v>
      </c>
      <c r="B5002" t="str">
        <f>fact_sales_daily_final!E5002</f>
        <v>M01AB</v>
      </c>
      <c r="C5002">
        <f>fact_sales_daily_final!F5002</f>
        <v>6.83</v>
      </c>
      <c r="D5002">
        <f>C5002 * VLOOKUP(B5002, finance_assumptions!A:B, 2, FALSE)</f>
        <v>6.83</v>
      </c>
      <c r="E5002">
        <f t="shared" si="234"/>
        <v>5.1225000000000005</v>
      </c>
      <c r="F5002">
        <f t="shared" si="235"/>
        <v>1.7074999999999996</v>
      </c>
      <c r="G5002">
        <f t="shared" si="236"/>
        <v>0.24999999999999994</v>
      </c>
    </row>
    <row r="5003" spans="1:7" x14ac:dyDescent="0.35">
      <c r="A5003" s="1" t="str">
        <f>fact_sales_daily_final!A5003</f>
        <v>9/19/2015</v>
      </c>
      <c r="B5003" t="str">
        <f>fact_sales_daily_final!E5003</f>
        <v>M01AE</v>
      </c>
      <c r="C5003">
        <f>fact_sales_daily_final!F5003</f>
        <v>0.99</v>
      </c>
      <c r="D5003">
        <f>C5003 * VLOOKUP(B5003, finance_assumptions!A:B, 2, FALSE)</f>
        <v>0.99</v>
      </c>
      <c r="E5003">
        <f t="shared" si="234"/>
        <v>0.74249999999999994</v>
      </c>
      <c r="F5003">
        <f t="shared" si="235"/>
        <v>0.24750000000000005</v>
      </c>
      <c r="G5003">
        <f t="shared" si="236"/>
        <v>0.25000000000000006</v>
      </c>
    </row>
    <row r="5004" spans="1:7" x14ac:dyDescent="0.35">
      <c r="A5004" s="1" t="str">
        <f>fact_sales_daily_final!A5004</f>
        <v>9/19/2015</v>
      </c>
      <c r="B5004" t="str">
        <f>fact_sales_daily_final!E5004</f>
        <v>N02BA</v>
      </c>
      <c r="C5004">
        <f>fact_sales_daily_final!F5004</f>
        <v>7</v>
      </c>
      <c r="D5004">
        <f>C5004 * VLOOKUP(B5004, finance_assumptions!A:B, 2, FALSE)</f>
        <v>7</v>
      </c>
      <c r="E5004">
        <f t="shared" si="234"/>
        <v>5.25</v>
      </c>
      <c r="F5004">
        <f t="shared" si="235"/>
        <v>1.75</v>
      </c>
      <c r="G5004">
        <f t="shared" si="236"/>
        <v>0.25</v>
      </c>
    </row>
    <row r="5005" spans="1:7" x14ac:dyDescent="0.35">
      <c r="A5005" s="1" t="str">
        <f>fact_sales_daily_final!A5005</f>
        <v>9/19/2015</v>
      </c>
      <c r="B5005" t="str">
        <f>fact_sales_daily_final!E5005</f>
        <v>N02BE</v>
      </c>
      <c r="C5005">
        <f>fact_sales_daily_final!F5005</f>
        <v>37</v>
      </c>
      <c r="D5005">
        <f>C5005 * VLOOKUP(B5005, finance_assumptions!A:B, 2, FALSE)</f>
        <v>37</v>
      </c>
      <c r="E5005">
        <f t="shared" si="234"/>
        <v>27.75</v>
      </c>
      <c r="F5005">
        <f t="shared" si="235"/>
        <v>9.25</v>
      </c>
      <c r="G5005">
        <f t="shared" si="236"/>
        <v>0.25</v>
      </c>
    </row>
    <row r="5006" spans="1:7" x14ac:dyDescent="0.35">
      <c r="A5006" s="1" t="str">
        <f>fact_sales_daily_final!A5006</f>
        <v>9/19/2015</v>
      </c>
      <c r="B5006" t="str">
        <f>fact_sales_daily_final!E5006</f>
        <v>N05B</v>
      </c>
      <c r="C5006">
        <f>fact_sales_daily_final!F5006</f>
        <v>7</v>
      </c>
      <c r="D5006">
        <f>C5006 * VLOOKUP(B5006, finance_assumptions!A:B, 2, FALSE)</f>
        <v>7</v>
      </c>
      <c r="E5006">
        <f t="shared" si="234"/>
        <v>5.25</v>
      </c>
      <c r="F5006">
        <f t="shared" si="235"/>
        <v>1.75</v>
      </c>
      <c r="G5006">
        <f t="shared" si="236"/>
        <v>0.25</v>
      </c>
    </row>
    <row r="5007" spans="1:7" x14ac:dyDescent="0.35">
      <c r="A5007" s="1" t="str">
        <f>fact_sales_daily_final!A5007</f>
        <v>9/19/2015</v>
      </c>
      <c r="B5007" t="str">
        <f>fact_sales_daily_final!E5007</f>
        <v>N05C</v>
      </c>
      <c r="C5007">
        <f>fact_sales_daily_final!F5007</f>
        <v>0</v>
      </c>
      <c r="D5007">
        <f>C5007 * VLOOKUP(B5007, finance_assumptions!A:B, 2, FALSE)</f>
        <v>0</v>
      </c>
      <c r="E5007">
        <f t="shared" si="234"/>
        <v>0</v>
      </c>
      <c r="F5007">
        <f t="shared" si="235"/>
        <v>0</v>
      </c>
      <c r="G5007">
        <f t="shared" si="236"/>
        <v>0</v>
      </c>
    </row>
    <row r="5008" spans="1:7" x14ac:dyDescent="0.35">
      <c r="A5008" s="1" t="str">
        <f>fact_sales_daily_final!A5008</f>
        <v>9/19/2015</v>
      </c>
      <c r="B5008" t="str">
        <f>fact_sales_daily_final!E5008</f>
        <v>R03</v>
      </c>
      <c r="C5008">
        <f>fact_sales_daily_final!F5008</f>
        <v>4</v>
      </c>
      <c r="D5008">
        <f>C5008 * VLOOKUP(B5008, finance_assumptions!A:B, 2, FALSE)</f>
        <v>4</v>
      </c>
      <c r="E5008">
        <f t="shared" si="234"/>
        <v>3</v>
      </c>
      <c r="F5008">
        <f t="shared" si="235"/>
        <v>1</v>
      </c>
      <c r="G5008">
        <f t="shared" si="236"/>
        <v>0.25</v>
      </c>
    </row>
    <row r="5009" spans="1:7" x14ac:dyDescent="0.35">
      <c r="A5009" s="1" t="str">
        <f>fact_sales_daily_final!A5009</f>
        <v>9/19/2015</v>
      </c>
      <c r="B5009" t="str">
        <f>fact_sales_daily_final!E5009</f>
        <v>R06</v>
      </c>
      <c r="C5009">
        <f>fact_sales_daily_final!F5009</f>
        <v>5</v>
      </c>
      <c r="D5009">
        <f>C5009 * VLOOKUP(B5009, finance_assumptions!A:B, 2, FALSE)</f>
        <v>5</v>
      </c>
      <c r="E5009">
        <f t="shared" si="234"/>
        <v>3.75</v>
      </c>
      <c r="F5009">
        <f t="shared" si="235"/>
        <v>1.25</v>
      </c>
      <c r="G5009">
        <f t="shared" si="236"/>
        <v>0.25</v>
      </c>
    </row>
    <row r="5010" spans="1:7" x14ac:dyDescent="0.35">
      <c r="A5010" s="1" t="str">
        <f>fact_sales_daily_final!A5010</f>
        <v>9/20/2015</v>
      </c>
      <c r="B5010" t="str">
        <f>fact_sales_daily_final!E5010</f>
        <v>M01AB</v>
      </c>
      <c r="C5010">
        <f>fact_sales_daily_final!F5010</f>
        <v>9.99</v>
      </c>
      <c r="D5010">
        <f>C5010 * VLOOKUP(B5010, finance_assumptions!A:B, 2, FALSE)</f>
        <v>9.99</v>
      </c>
      <c r="E5010">
        <f t="shared" si="234"/>
        <v>7.4924999999999997</v>
      </c>
      <c r="F5010">
        <f t="shared" si="235"/>
        <v>2.4975000000000005</v>
      </c>
      <c r="G5010">
        <f t="shared" si="236"/>
        <v>0.25000000000000006</v>
      </c>
    </row>
    <row r="5011" spans="1:7" x14ac:dyDescent="0.35">
      <c r="A5011" s="1" t="str">
        <f>fact_sales_daily_final!A5011</f>
        <v>9/20/2015</v>
      </c>
      <c r="B5011" t="str">
        <f>fact_sales_daily_final!E5011</f>
        <v>M01AE</v>
      </c>
      <c r="C5011">
        <f>fact_sales_daily_final!F5011</f>
        <v>3.99</v>
      </c>
      <c r="D5011">
        <f>C5011 * VLOOKUP(B5011, finance_assumptions!A:B, 2, FALSE)</f>
        <v>3.99</v>
      </c>
      <c r="E5011">
        <f t="shared" si="234"/>
        <v>2.9925000000000002</v>
      </c>
      <c r="F5011">
        <f t="shared" si="235"/>
        <v>0.99750000000000005</v>
      </c>
      <c r="G5011">
        <f t="shared" si="236"/>
        <v>0.25</v>
      </c>
    </row>
    <row r="5012" spans="1:7" x14ac:dyDescent="0.35">
      <c r="A5012" s="1" t="str">
        <f>fact_sales_daily_final!A5012</f>
        <v>9/20/2015</v>
      </c>
      <c r="B5012" t="str">
        <f>fact_sales_daily_final!E5012</f>
        <v>N02BA</v>
      </c>
      <c r="C5012">
        <f>fact_sales_daily_final!F5012</f>
        <v>6.5</v>
      </c>
      <c r="D5012">
        <f>C5012 * VLOOKUP(B5012, finance_assumptions!A:B, 2, FALSE)</f>
        <v>6.5</v>
      </c>
      <c r="E5012">
        <f t="shared" si="234"/>
        <v>4.875</v>
      </c>
      <c r="F5012">
        <f t="shared" si="235"/>
        <v>1.625</v>
      </c>
      <c r="G5012">
        <f t="shared" si="236"/>
        <v>0.25</v>
      </c>
    </row>
    <row r="5013" spans="1:7" x14ac:dyDescent="0.35">
      <c r="A5013" s="1" t="str">
        <f>fact_sales_daily_final!A5013</f>
        <v>9/20/2015</v>
      </c>
      <c r="B5013" t="str">
        <f>fact_sales_daily_final!E5013</f>
        <v>N02BE</v>
      </c>
      <c r="C5013">
        <f>fact_sales_daily_final!F5013</f>
        <v>28.9</v>
      </c>
      <c r="D5013">
        <f>C5013 * VLOOKUP(B5013, finance_assumptions!A:B, 2, FALSE)</f>
        <v>28.9</v>
      </c>
      <c r="E5013">
        <f t="shared" si="234"/>
        <v>21.674999999999997</v>
      </c>
      <c r="F5013">
        <f t="shared" si="235"/>
        <v>7.2250000000000014</v>
      </c>
      <c r="G5013">
        <f t="shared" si="236"/>
        <v>0.25000000000000006</v>
      </c>
    </row>
    <row r="5014" spans="1:7" x14ac:dyDescent="0.35">
      <c r="A5014" s="1" t="str">
        <f>fact_sales_daily_final!A5014</f>
        <v>9/20/2015</v>
      </c>
      <c r="B5014" t="str">
        <f>fact_sales_daily_final!E5014</f>
        <v>N05B</v>
      </c>
      <c r="C5014">
        <f>fact_sales_daily_final!F5014</f>
        <v>15</v>
      </c>
      <c r="D5014">
        <f>C5014 * VLOOKUP(B5014, finance_assumptions!A:B, 2, FALSE)</f>
        <v>15</v>
      </c>
      <c r="E5014">
        <f t="shared" si="234"/>
        <v>11.25</v>
      </c>
      <c r="F5014">
        <f t="shared" si="235"/>
        <v>3.75</v>
      </c>
      <c r="G5014">
        <f t="shared" si="236"/>
        <v>0.25</v>
      </c>
    </row>
    <row r="5015" spans="1:7" x14ac:dyDescent="0.35">
      <c r="A5015" s="1" t="str">
        <f>fact_sales_daily_final!A5015</f>
        <v>9/20/2015</v>
      </c>
      <c r="B5015" t="str">
        <f>fact_sales_daily_final!E5015</f>
        <v>N05C</v>
      </c>
      <c r="C5015">
        <f>fact_sales_daily_final!F5015</f>
        <v>0</v>
      </c>
      <c r="D5015">
        <f>C5015 * VLOOKUP(B5015, finance_assumptions!A:B, 2, FALSE)</f>
        <v>0</v>
      </c>
      <c r="E5015">
        <f t="shared" si="234"/>
        <v>0</v>
      </c>
      <c r="F5015">
        <f t="shared" si="235"/>
        <v>0</v>
      </c>
      <c r="G5015">
        <f t="shared" si="236"/>
        <v>0</v>
      </c>
    </row>
    <row r="5016" spans="1:7" x14ac:dyDescent="0.35">
      <c r="A5016" s="1" t="str">
        <f>fact_sales_daily_final!A5016</f>
        <v>9/20/2015</v>
      </c>
      <c r="B5016" t="str">
        <f>fact_sales_daily_final!E5016</f>
        <v>R03</v>
      </c>
      <c r="C5016">
        <f>fact_sales_daily_final!F5016</f>
        <v>0</v>
      </c>
      <c r="D5016">
        <f>C5016 * VLOOKUP(B5016, finance_assumptions!A:B, 2, FALSE)</f>
        <v>0</v>
      </c>
      <c r="E5016">
        <f t="shared" si="234"/>
        <v>0</v>
      </c>
      <c r="F5016">
        <f t="shared" si="235"/>
        <v>0</v>
      </c>
      <c r="G5016">
        <f t="shared" si="236"/>
        <v>0</v>
      </c>
    </row>
    <row r="5017" spans="1:7" x14ac:dyDescent="0.35">
      <c r="A5017" s="1" t="str">
        <f>fact_sales_daily_final!A5017</f>
        <v>9/20/2015</v>
      </c>
      <c r="B5017" t="str">
        <f>fact_sales_daily_final!E5017</f>
        <v>R06</v>
      </c>
      <c r="C5017">
        <f>fact_sales_daily_final!F5017</f>
        <v>2</v>
      </c>
      <c r="D5017">
        <f>C5017 * VLOOKUP(B5017, finance_assumptions!A:B, 2, FALSE)</f>
        <v>2</v>
      </c>
      <c r="E5017">
        <f t="shared" si="234"/>
        <v>1.5</v>
      </c>
      <c r="F5017">
        <f t="shared" si="235"/>
        <v>0.5</v>
      </c>
      <c r="G5017">
        <f t="shared" si="236"/>
        <v>0.25</v>
      </c>
    </row>
    <row r="5018" spans="1:7" x14ac:dyDescent="0.35">
      <c r="A5018" s="1" t="str">
        <f>fact_sales_daily_final!A5018</f>
        <v>9/21/2015</v>
      </c>
      <c r="B5018" t="str">
        <f>fact_sales_daily_final!E5018</f>
        <v>M01AB</v>
      </c>
      <c r="C5018">
        <f>fact_sales_daily_final!F5018</f>
        <v>2</v>
      </c>
      <c r="D5018">
        <f>C5018 * VLOOKUP(B5018, finance_assumptions!A:B, 2, FALSE)</f>
        <v>2</v>
      </c>
      <c r="E5018">
        <f t="shared" si="234"/>
        <v>1.5</v>
      </c>
      <c r="F5018">
        <f t="shared" si="235"/>
        <v>0.5</v>
      </c>
      <c r="G5018">
        <f t="shared" si="236"/>
        <v>0.25</v>
      </c>
    </row>
    <row r="5019" spans="1:7" x14ac:dyDescent="0.35">
      <c r="A5019" s="1" t="str">
        <f>fact_sales_daily_final!A5019</f>
        <v>9/21/2015</v>
      </c>
      <c r="B5019" t="str">
        <f>fact_sales_daily_final!E5019</f>
        <v>M01AE</v>
      </c>
      <c r="C5019">
        <f>fact_sales_daily_final!F5019</f>
        <v>10</v>
      </c>
      <c r="D5019">
        <f>C5019 * VLOOKUP(B5019, finance_assumptions!A:B, 2, FALSE)</f>
        <v>10</v>
      </c>
      <c r="E5019">
        <f t="shared" si="234"/>
        <v>7.5</v>
      </c>
      <c r="F5019">
        <f t="shared" si="235"/>
        <v>2.5</v>
      </c>
      <c r="G5019">
        <f t="shared" si="236"/>
        <v>0.25</v>
      </c>
    </row>
    <row r="5020" spans="1:7" x14ac:dyDescent="0.35">
      <c r="A5020" s="1" t="str">
        <f>fact_sales_daily_final!A5020</f>
        <v>9/21/2015</v>
      </c>
      <c r="B5020" t="str">
        <f>fact_sales_daily_final!E5020</f>
        <v>N02BA</v>
      </c>
      <c r="C5020">
        <f>fact_sales_daily_final!F5020</f>
        <v>2</v>
      </c>
      <c r="D5020">
        <f>C5020 * VLOOKUP(B5020, finance_assumptions!A:B, 2, FALSE)</f>
        <v>2</v>
      </c>
      <c r="E5020">
        <f t="shared" si="234"/>
        <v>1.5</v>
      </c>
      <c r="F5020">
        <f t="shared" si="235"/>
        <v>0.5</v>
      </c>
      <c r="G5020">
        <f t="shared" si="236"/>
        <v>0.25</v>
      </c>
    </row>
    <row r="5021" spans="1:7" x14ac:dyDescent="0.35">
      <c r="A5021" s="1" t="str">
        <f>fact_sales_daily_final!A5021</f>
        <v>9/21/2015</v>
      </c>
      <c r="B5021" t="str">
        <f>fact_sales_daily_final!E5021</f>
        <v>N02BE</v>
      </c>
      <c r="C5021">
        <f>fact_sales_daily_final!F5021</f>
        <v>46.7</v>
      </c>
      <c r="D5021">
        <f>C5021 * VLOOKUP(B5021, finance_assumptions!A:B, 2, FALSE)</f>
        <v>46.7</v>
      </c>
      <c r="E5021">
        <f t="shared" si="234"/>
        <v>35.025000000000006</v>
      </c>
      <c r="F5021">
        <f t="shared" si="235"/>
        <v>11.674999999999997</v>
      </c>
      <c r="G5021">
        <f t="shared" si="236"/>
        <v>0.24999999999999992</v>
      </c>
    </row>
    <row r="5022" spans="1:7" x14ac:dyDescent="0.35">
      <c r="A5022" s="1" t="str">
        <f>fact_sales_daily_final!A5022</f>
        <v>9/21/2015</v>
      </c>
      <c r="B5022" t="str">
        <f>fact_sales_daily_final!E5022</f>
        <v>N05B</v>
      </c>
      <c r="C5022">
        <f>fact_sales_daily_final!F5022</f>
        <v>6</v>
      </c>
      <c r="D5022">
        <f>C5022 * VLOOKUP(B5022, finance_assumptions!A:B, 2, FALSE)</f>
        <v>6</v>
      </c>
      <c r="E5022">
        <f t="shared" si="234"/>
        <v>4.5</v>
      </c>
      <c r="F5022">
        <f t="shared" si="235"/>
        <v>1.5</v>
      </c>
      <c r="G5022">
        <f t="shared" si="236"/>
        <v>0.25</v>
      </c>
    </row>
    <row r="5023" spans="1:7" x14ac:dyDescent="0.35">
      <c r="A5023" s="1" t="str">
        <f>fact_sales_daily_final!A5023</f>
        <v>9/21/2015</v>
      </c>
      <c r="B5023" t="str">
        <f>fact_sales_daily_final!E5023</f>
        <v>N05C</v>
      </c>
      <c r="C5023">
        <f>fact_sales_daily_final!F5023</f>
        <v>0</v>
      </c>
      <c r="D5023">
        <f>C5023 * VLOOKUP(B5023, finance_assumptions!A:B, 2, FALSE)</f>
        <v>0</v>
      </c>
      <c r="E5023">
        <f t="shared" si="234"/>
        <v>0</v>
      </c>
      <c r="F5023">
        <f t="shared" si="235"/>
        <v>0</v>
      </c>
      <c r="G5023">
        <f t="shared" si="236"/>
        <v>0</v>
      </c>
    </row>
    <row r="5024" spans="1:7" x14ac:dyDescent="0.35">
      <c r="A5024" s="1" t="str">
        <f>fact_sales_daily_final!A5024</f>
        <v>9/21/2015</v>
      </c>
      <c r="B5024" t="str">
        <f>fact_sales_daily_final!E5024</f>
        <v>R03</v>
      </c>
      <c r="C5024">
        <f>fact_sales_daily_final!F5024</f>
        <v>0</v>
      </c>
      <c r="D5024">
        <f>C5024 * VLOOKUP(B5024, finance_assumptions!A:B, 2, FALSE)</f>
        <v>0</v>
      </c>
      <c r="E5024">
        <f t="shared" si="234"/>
        <v>0</v>
      </c>
      <c r="F5024">
        <f t="shared" si="235"/>
        <v>0</v>
      </c>
      <c r="G5024">
        <f t="shared" si="236"/>
        <v>0</v>
      </c>
    </row>
    <row r="5025" spans="1:7" x14ac:dyDescent="0.35">
      <c r="A5025" s="1" t="str">
        <f>fact_sales_daily_final!A5025</f>
        <v>9/21/2015</v>
      </c>
      <c r="B5025" t="str">
        <f>fact_sales_daily_final!E5025</f>
        <v>R06</v>
      </c>
      <c r="C5025">
        <f>fact_sales_daily_final!F5025</f>
        <v>2</v>
      </c>
      <c r="D5025">
        <f>C5025 * VLOOKUP(B5025, finance_assumptions!A:B, 2, FALSE)</f>
        <v>2</v>
      </c>
      <c r="E5025">
        <f t="shared" si="234"/>
        <v>1.5</v>
      </c>
      <c r="F5025">
        <f t="shared" si="235"/>
        <v>0.5</v>
      </c>
      <c r="G5025">
        <f t="shared" si="236"/>
        <v>0.25</v>
      </c>
    </row>
    <row r="5026" spans="1:7" x14ac:dyDescent="0.35">
      <c r="A5026" s="1" t="str">
        <f>fact_sales_daily_final!A5026</f>
        <v>9/22/2015</v>
      </c>
      <c r="B5026" t="str">
        <f>fact_sales_daily_final!E5026</f>
        <v>M01AB</v>
      </c>
      <c r="C5026">
        <f>fact_sales_daily_final!F5026</f>
        <v>6.99</v>
      </c>
      <c r="D5026">
        <f>C5026 * VLOOKUP(B5026, finance_assumptions!A:B, 2, FALSE)</f>
        <v>6.99</v>
      </c>
      <c r="E5026">
        <f t="shared" si="234"/>
        <v>5.2424999999999997</v>
      </c>
      <c r="F5026">
        <f t="shared" si="235"/>
        <v>1.7475000000000005</v>
      </c>
      <c r="G5026">
        <f t="shared" si="236"/>
        <v>0.25000000000000006</v>
      </c>
    </row>
    <row r="5027" spans="1:7" x14ac:dyDescent="0.35">
      <c r="A5027" s="1" t="str">
        <f>fact_sales_daily_final!A5027</f>
        <v>9/22/2015</v>
      </c>
      <c r="B5027" t="str">
        <f>fact_sales_daily_final!E5027</f>
        <v>M01AE</v>
      </c>
      <c r="C5027">
        <f>fact_sales_daily_final!F5027</f>
        <v>1.33</v>
      </c>
      <c r="D5027">
        <f>C5027 * VLOOKUP(B5027, finance_assumptions!A:B, 2, FALSE)</f>
        <v>1.33</v>
      </c>
      <c r="E5027">
        <f t="shared" si="234"/>
        <v>0.99750000000000005</v>
      </c>
      <c r="F5027">
        <f t="shared" si="235"/>
        <v>0.33250000000000002</v>
      </c>
      <c r="G5027">
        <f t="shared" si="236"/>
        <v>0.25</v>
      </c>
    </row>
    <row r="5028" spans="1:7" x14ac:dyDescent="0.35">
      <c r="A5028" s="1" t="str">
        <f>fact_sales_daily_final!A5028</f>
        <v>9/22/2015</v>
      </c>
      <c r="B5028" t="str">
        <f>fact_sales_daily_final!E5028</f>
        <v>N02BA</v>
      </c>
      <c r="C5028">
        <f>fact_sales_daily_final!F5028</f>
        <v>4</v>
      </c>
      <c r="D5028">
        <f>C5028 * VLOOKUP(B5028, finance_assumptions!A:B, 2, FALSE)</f>
        <v>4</v>
      </c>
      <c r="E5028">
        <f t="shared" si="234"/>
        <v>3</v>
      </c>
      <c r="F5028">
        <f t="shared" si="235"/>
        <v>1</v>
      </c>
      <c r="G5028">
        <f t="shared" si="236"/>
        <v>0.25</v>
      </c>
    </row>
    <row r="5029" spans="1:7" x14ac:dyDescent="0.35">
      <c r="A5029" s="1" t="str">
        <f>fact_sales_daily_final!A5029</f>
        <v>9/22/2015</v>
      </c>
      <c r="B5029" t="str">
        <f>fact_sales_daily_final!E5029</f>
        <v>N02BE</v>
      </c>
      <c r="C5029">
        <f>fact_sales_daily_final!F5029</f>
        <v>19.5</v>
      </c>
      <c r="D5029">
        <f>C5029 * VLOOKUP(B5029, finance_assumptions!A:B, 2, FALSE)</f>
        <v>19.5</v>
      </c>
      <c r="E5029">
        <f t="shared" si="234"/>
        <v>14.625</v>
      </c>
      <c r="F5029">
        <f t="shared" si="235"/>
        <v>4.875</v>
      </c>
      <c r="G5029">
        <f t="shared" si="236"/>
        <v>0.25</v>
      </c>
    </row>
    <row r="5030" spans="1:7" x14ac:dyDescent="0.35">
      <c r="A5030" s="1" t="str">
        <f>fact_sales_daily_final!A5030</f>
        <v>9/22/2015</v>
      </c>
      <c r="B5030" t="str">
        <f>fact_sales_daily_final!E5030</f>
        <v>N05B</v>
      </c>
      <c r="C5030">
        <f>fact_sales_daily_final!F5030</f>
        <v>10</v>
      </c>
      <c r="D5030">
        <f>C5030 * VLOOKUP(B5030, finance_assumptions!A:B, 2, FALSE)</f>
        <v>10</v>
      </c>
      <c r="E5030">
        <f t="shared" si="234"/>
        <v>7.5</v>
      </c>
      <c r="F5030">
        <f t="shared" si="235"/>
        <v>2.5</v>
      </c>
      <c r="G5030">
        <f t="shared" si="236"/>
        <v>0.25</v>
      </c>
    </row>
    <row r="5031" spans="1:7" x14ac:dyDescent="0.35">
      <c r="A5031" s="1" t="str">
        <f>fact_sales_daily_final!A5031</f>
        <v>9/22/2015</v>
      </c>
      <c r="B5031" t="str">
        <f>fact_sales_daily_final!E5031</f>
        <v>N05C</v>
      </c>
      <c r="C5031">
        <f>fact_sales_daily_final!F5031</f>
        <v>2</v>
      </c>
      <c r="D5031">
        <f>C5031 * VLOOKUP(B5031, finance_assumptions!A:B, 2, FALSE)</f>
        <v>2</v>
      </c>
      <c r="E5031">
        <f t="shared" si="234"/>
        <v>1.5</v>
      </c>
      <c r="F5031">
        <f t="shared" si="235"/>
        <v>0.5</v>
      </c>
      <c r="G5031">
        <f t="shared" si="236"/>
        <v>0.25</v>
      </c>
    </row>
    <row r="5032" spans="1:7" x14ac:dyDescent="0.35">
      <c r="A5032" s="1" t="str">
        <f>fact_sales_daily_final!A5032</f>
        <v>9/22/2015</v>
      </c>
      <c r="B5032" t="str">
        <f>fact_sales_daily_final!E5032</f>
        <v>R03</v>
      </c>
      <c r="C5032">
        <f>fact_sales_daily_final!F5032</f>
        <v>5</v>
      </c>
      <c r="D5032">
        <f>C5032 * VLOOKUP(B5032, finance_assumptions!A:B, 2, FALSE)</f>
        <v>5</v>
      </c>
      <c r="E5032">
        <f t="shared" si="234"/>
        <v>3.75</v>
      </c>
      <c r="F5032">
        <f t="shared" si="235"/>
        <v>1.25</v>
      </c>
      <c r="G5032">
        <f t="shared" si="236"/>
        <v>0.25</v>
      </c>
    </row>
    <row r="5033" spans="1:7" x14ac:dyDescent="0.35">
      <c r="A5033" s="1" t="str">
        <f>fact_sales_daily_final!A5033</f>
        <v>9/22/2015</v>
      </c>
      <c r="B5033" t="str">
        <f>fact_sales_daily_final!E5033</f>
        <v>R06</v>
      </c>
      <c r="C5033">
        <f>fact_sales_daily_final!F5033</f>
        <v>5</v>
      </c>
      <c r="D5033">
        <f>C5033 * VLOOKUP(B5033, finance_assumptions!A:B, 2, FALSE)</f>
        <v>5</v>
      </c>
      <c r="E5033">
        <f t="shared" si="234"/>
        <v>3.75</v>
      </c>
      <c r="F5033">
        <f t="shared" si="235"/>
        <v>1.25</v>
      </c>
      <c r="G5033">
        <f t="shared" si="236"/>
        <v>0.25</v>
      </c>
    </row>
    <row r="5034" spans="1:7" x14ac:dyDescent="0.35">
      <c r="A5034" s="1" t="str">
        <f>fact_sales_daily_final!A5034</f>
        <v>9/23/2015</v>
      </c>
      <c r="B5034" t="str">
        <f>fact_sales_daily_final!E5034</f>
        <v>M01AB</v>
      </c>
      <c r="C5034">
        <f>fact_sales_daily_final!F5034</f>
        <v>6.16</v>
      </c>
      <c r="D5034">
        <f>C5034 * VLOOKUP(B5034, finance_assumptions!A:B, 2, FALSE)</f>
        <v>6.16</v>
      </c>
      <c r="E5034">
        <f t="shared" si="234"/>
        <v>4.62</v>
      </c>
      <c r="F5034">
        <f t="shared" si="235"/>
        <v>1.54</v>
      </c>
      <c r="G5034">
        <f t="shared" si="236"/>
        <v>0.25</v>
      </c>
    </row>
    <row r="5035" spans="1:7" x14ac:dyDescent="0.35">
      <c r="A5035" s="1" t="str">
        <f>fact_sales_daily_final!A5035</f>
        <v>9/23/2015</v>
      </c>
      <c r="B5035" t="str">
        <f>fact_sales_daily_final!E5035</f>
        <v>M01AE</v>
      </c>
      <c r="C5035">
        <f>fact_sales_daily_final!F5035</f>
        <v>4.056</v>
      </c>
      <c r="D5035">
        <f>C5035 * VLOOKUP(B5035, finance_assumptions!A:B, 2, FALSE)</f>
        <v>4.056</v>
      </c>
      <c r="E5035">
        <f t="shared" si="234"/>
        <v>3.0419999999999998</v>
      </c>
      <c r="F5035">
        <f t="shared" si="235"/>
        <v>1.0140000000000002</v>
      </c>
      <c r="G5035">
        <f t="shared" si="236"/>
        <v>0.25000000000000006</v>
      </c>
    </row>
    <row r="5036" spans="1:7" x14ac:dyDescent="0.35">
      <c r="A5036" s="1" t="str">
        <f>fact_sales_daily_final!A5036</f>
        <v>9/23/2015</v>
      </c>
      <c r="B5036" t="str">
        <f>fact_sales_daily_final!E5036</f>
        <v>N02BA</v>
      </c>
      <c r="C5036">
        <f>fact_sales_daily_final!F5036</f>
        <v>3.3</v>
      </c>
      <c r="D5036">
        <f>C5036 * VLOOKUP(B5036, finance_assumptions!A:B, 2, FALSE)</f>
        <v>3.3</v>
      </c>
      <c r="E5036">
        <f t="shared" si="234"/>
        <v>2.4749999999999996</v>
      </c>
      <c r="F5036">
        <f t="shared" si="235"/>
        <v>0.82500000000000018</v>
      </c>
      <c r="G5036">
        <f t="shared" si="236"/>
        <v>0.25000000000000006</v>
      </c>
    </row>
    <row r="5037" spans="1:7" x14ac:dyDescent="0.35">
      <c r="A5037" s="1" t="str">
        <f>fact_sales_daily_final!A5037</f>
        <v>9/23/2015</v>
      </c>
      <c r="B5037" t="str">
        <f>fact_sales_daily_final!E5037</f>
        <v>N02BE</v>
      </c>
      <c r="C5037">
        <f>fact_sales_daily_final!F5037</f>
        <v>34.65</v>
      </c>
      <c r="D5037">
        <f>C5037 * VLOOKUP(B5037, finance_assumptions!A:B, 2, FALSE)</f>
        <v>34.65</v>
      </c>
      <c r="E5037">
        <f t="shared" si="234"/>
        <v>25.987499999999997</v>
      </c>
      <c r="F5037">
        <f t="shared" si="235"/>
        <v>8.6625000000000014</v>
      </c>
      <c r="G5037">
        <f t="shared" si="236"/>
        <v>0.25000000000000006</v>
      </c>
    </row>
    <row r="5038" spans="1:7" x14ac:dyDescent="0.35">
      <c r="A5038" s="1" t="str">
        <f>fact_sales_daily_final!A5038</f>
        <v>9/23/2015</v>
      </c>
      <c r="B5038" t="str">
        <f>fact_sales_daily_final!E5038</f>
        <v>N05B</v>
      </c>
      <c r="C5038">
        <f>fact_sales_daily_final!F5038</f>
        <v>7</v>
      </c>
      <c r="D5038">
        <f>C5038 * VLOOKUP(B5038, finance_assumptions!A:B, 2, FALSE)</f>
        <v>7</v>
      </c>
      <c r="E5038">
        <f t="shared" si="234"/>
        <v>5.25</v>
      </c>
      <c r="F5038">
        <f t="shared" si="235"/>
        <v>1.75</v>
      </c>
      <c r="G5038">
        <f t="shared" si="236"/>
        <v>0.25</v>
      </c>
    </row>
    <row r="5039" spans="1:7" x14ac:dyDescent="0.35">
      <c r="A5039" s="1" t="str">
        <f>fact_sales_daily_final!A5039</f>
        <v>9/23/2015</v>
      </c>
      <c r="B5039" t="str">
        <f>fact_sales_daily_final!E5039</f>
        <v>N05C</v>
      </c>
      <c r="C5039">
        <f>fact_sales_daily_final!F5039</f>
        <v>0</v>
      </c>
      <c r="D5039">
        <f>C5039 * VLOOKUP(B5039, finance_assumptions!A:B, 2, FALSE)</f>
        <v>0</v>
      </c>
      <c r="E5039">
        <f t="shared" si="234"/>
        <v>0</v>
      </c>
      <c r="F5039">
        <f t="shared" si="235"/>
        <v>0</v>
      </c>
      <c r="G5039">
        <f t="shared" si="236"/>
        <v>0</v>
      </c>
    </row>
    <row r="5040" spans="1:7" x14ac:dyDescent="0.35">
      <c r="A5040" s="1" t="str">
        <f>fact_sales_daily_final!A5040</f>
        <v>9/23/2015</v>
      </c>
      <c r="B5040" t="str">
        <f>fact_sales_daily_final!E5040</f>
        <v>R03</v>
      </c>
      <c r="C5040">
        <f>fact_sales_daily_final!F5040</f>
        <v>2</v>
      </c>
      <c r="D5040">
        <f>C5040 * VLOOKUP(B5040, finance_assumptions!A:B, 2, FALSE)</f>
        <v>2</v>
      </c>
      <c r="E5040">
        <f t="shared" si="234"/>
        <v>1.5</v>
      </c>
      <c r="F5040">
        <f t="shared" si="235"/>
        <v>0.5</v>
      </c>
      <c r="G5040">
        <f t="shared" si="236"/>
        <v>0.25</v>
      </c>
    </row>
    <row r="5041" spans="1:7" x14ac:dyDescent="0.35">
      <c r="A5041" s="1" t="str">
        <f>fact_sales_daily_final!A5041</f>
        <v>9/23/2015</v>
      </c>
      <c r="B5041" t="str">
        <f>fact_sales_daily_final!E5041</f>
        <v>R06</v>
      </c>
      <c r="C5041">
        <f>fact_sales_daily_final!F5041</f>
        <v>1</v>
      </c>
      <c r="D5041">
        <f>C5041 * VLOOKUP(B5041, finance_assumptions!A:B, 2, FALSE)</f>
        <v>1</v>
      </c>
      <c r="E5041">
        <f t="shared" si="234"/>
        <v>0.75</v>
      </c>
      <c r="F5041">
        <f t="shared" si="235"/>
        <v>0.25</v>
      </c>
      <c r="G5041">
        <f t="shared" si="236"/>
        <v>0.25</v>
      </c>
    </row>
    <row r="5042" spans="1:7" x14ac:dyDescent="0.35">
      <c r="A5042" s="1" t="str">
        <f>fact_sales_daily_final!A5042</f>
        <v>9/24/2015</v>
      </c>
      <c r="B5042" t="str">
        <f>fact_sales_daily_final!E5042</f>
        <v>M01AB</v>
      </c>
      <c r="C5042">
        <f>fact_sales_daily_final!F5042</f>
        <v>2.99</v>
      </c>
      <c r="D5042">
        <f>C5042 * VLOOKUP(B5042, finance_assumptions!A:B, 2, FALSE)</f>
        <v>2.99</v>
      </c>
      <c r="E5042">
        <f t="shared" si="234"/>
        <v>2.2425000000000002</v>
      </c>
      <c r="F5042">
        <f t="shared" si="235"/>
        <v>0.74750000000000005</v>
      </c>
      <c r="G5042">
        <f t="shared" si="236"/>
        <v>0.25</v>
      </c>
    </row>
    <row r="5043" spans="1:7" x14ac:dyDescent="0.35">
      <c r="A5043" s="1" t="str">
        <f>fact_sales_daily_final!A5043</f>
        <v>9/24/2015</v>
      </c>
      <c r="B5043" t="str">
        <f>fact_sales_daily_final!E5043</f>
        <v>M01AE</v>
      </c>
      <c r="C5043">
        <f>fact_sales_daily_final!F5043</f>
        <v>4.34</v>
      </c>
      <c r="D5043">
        <f>C5043 * VLOOKUP(B5043, finance_assumptions!A:B, 2, FALSE)</f>
        <v>4.34</v>
      </c>
      <c r="E5043">
        <f t="shared" si="234"/>
        <v>3.2549999999999999</v>
      </c>
      <c r="F5043">
        <f t="shared" si="235"/>
        <v>1.085</v>
      </c>
      <c r="G5043">
        <f t="shared" si="236"/>
        <v>0.25</v>
      </c>
    </row>
    <row r="5044" spans="1:7" x14ac:dyDescent="0.35">
      <c r="A5044" s="1" t="str">
        <f>fact_sales_daily_final!A5044</f>
        <v>9/24/2015</v>
      </c>
      <c r="B5044" t="str">
        <f>fact_sales_daily_final!E5044</f>
        <v>N02BA</v>
      </c>
      <c r="C5044">
        <f>fact_sales_daily_final!F5044</f>
        <v>4.2</v>
      </c>
      <c r="D5044">
        <f>C5044 * VLOOKUP(B5044, finance_assumptions!A:B, 2, FALSE)</f>
        <v>4.2</v>
      </c>
      <c r="E5044">
        <f t="shared" si="234"/>
        <v>3.1500000000000004</v>
      </c>
      <c r="F5044">
        <f t="shared" si="235"/>
        <v>1.0499999999999998</v>
      </c>
      <c r="G5044">
        <f t="shared" si="236"/>
        <v>0.24999999999999994</v>
      </c>
    </row>
    <row r="5045" spans="1:7" x14ac:dyDescent="0.35">
      <c r="A5045" s="1" t="str">
        <f>fact_sales_daily_final!A5045</f>
        <v>9/24/2015</v>
      </c>
      <c r="B5045" t="str">
        <f>fact_sales_daily_final!E5045</f>
        <v>N02BE</v>
      </c>
      <c r="C5045">
        <f>fact_sales_daily_final!F5045</f>
        <v>37.6</v>
      </c>
      <c r="D5045">
        <f>C5045 * VLOOKUP(B5045, finance_assumptions!A:B, 2, FALSE)</f>
        <v>37.6</v>
      </c>
      <c r="E5045">
        <f t="shared" si="234"/>
        <v>28.200000000000003</v>
      </c>
      <c r="F5045">
        <f t="shared" si="235"/>
        <v>9.3999999999999986</v>
      </c>
      <c r="G5045">
        <f t="shared" si="236"/>
        <v>0.24999999999999994</v>
      </c>
    </row>
    <row r="5046" spans="1:7" x14ac:dyDescent="0.35">
      <c r="A5046" s="1" t="str">
        <f>fact_sales_daily_final!A5046</f>
        <v>9/24/2015</v>
      </c>
      <c r="B5046" t="str">
        <f>fact_sales_daily_final!E5046</f>
        <v>N05B</v>
      </c>
      <c r="C5046">
        <f>fact_sales_daily_final!F5046</f>
        <v>7</v>
      </c>
      <c r="D5046">
        <f>C5046 * VLOOKUP(B5046, finance_assumptions!A:B, 2, FALSE)</f>
        <v>7</v>
      </c>
      <c r="E5046">
        <f t="shared" si="234"/>
        <v>5.25</v>
      </c>
      <c r="F5046">
        <f t="shared" si="235"/>
        <v>1.75</v>
      </c>
      <c r="G5046">
        <f t="shared" si="236"/>
        <v>0.25</v>
      </c>
    </row>
    <row r="5047" spans="1:7" x14ac:dyDescent="0.35">
      <c r="A5047" s="1" t="str">
        <f>fact_sales_daily_final!A5047</f>
        <v>9/24/2015</v>
      </c>
      <c r="B5047" t="str">
        <f>fact_sales_daily_final!E5047</f>
        <v>N05C</v>
      </c>
      <c r="C5047">
        <f>fact_sales_daily_final!F5047</f>
        <v>0</v>
      </c>
      <c r="D5047">
        <f>C5047 * VLOOKUP(B5047, finance_assumptions!A:B, 2, FALSE)</f>
        <v>0</v>
      </c>
      <c r="E5047">
        <f t="shared" si="234"/>
        <v>0</v>
      </c>
      <c r="F5047">
        <f t="shared" si="235"/>
        <v>0</v>
      </c>
      <c r="G5047">
        <f t="shared" si="236"/>
        <v>0</v>
      </c>
    </row>
    <row r="5048" spans="1:7" x14ac:dyDescent="0.35">
      <c r="A5048" s="1" t="str">
        <f>fact_sales_daily_final!A5048</f>
        <v>9/24/2015</v>
      </c>
      <c r="B5048" t="str">
        <f>fact_sales_daily_final!E5048</f>
        <v>R03</v>
      </c>
      <c r="C5048">
        <f>fact_sales_daily_final!F5048</f>
        <v>0</v>
      </c>
      <c r="D5048">
        <f>C5048 * VLOOKUP(B5048, finance_assumptions!A:B, 2, FALSE)</f>
        <v>0</v>
      </c>
      <c r="E5048">
        <f t="shared" si="234"/>
        <v>0</v>
      </c>
      <c r="F5048">
        <f t="shared" si="235"/>
        <v>0</v>
      </c>
      <c r="G5048">
        <f t="shared" si="236"/>
        <v>0</v>
      </c>
    </row>
    <row r="5049" spans="1:7" x14ac:dyDescent="0.35">
      <c r="A5049" s="1" t="str">
        <f>fact_sales_daily_final!A5049</f>
        <v>9/24/2015</v>
      </c>
      <c r="B5049" t="str">
        <f>fact_sales_daily_final!E5049</f>
        <v>R06</v>
      </c>
      <c r="C5049">
        <f>fact_sales_daily_final!F5049</f>
        <v>0</v>
      </c>
      <c r="D5049">
        <f>C5049 * VLOOKUP(B5049, finance_assumptions!A:B, 2, FALSE)</f>
        <v>0</v>
      </c>
      <c r="E5049">
        <f t="shared" si="234"/>
        <v>0</v>
      </c>
      <c r="F5049">
        <f t="shared" si="235"/>
        <v>0</v>
      </c>
      <c r="G5049">
        <f t="shared" si="236"/>
        <v>0</v>
      </c>
    </row>
    <row r="5050" spans="1:7" x14ac:dyDescent="0.35">
      <c r="A5050" s="1" t="str">
        <f>fact_sales_daily_final!A5050</f>
        <v>9/25/2015</v>
      </c>
      <c r="B5050" t="str">
        <f>fact_sales_daily_final!E5050</f>
        <v>M01AB</v>
      </c>
      <c r="C5050">
        <f>fact_sales_daily_final!F5050</f>
        <v>4.83</v>
      </c>
      <c r="D5050">
        <f>C5050 * VLOOKUP(B5050, finance_assumptions!A:B, 2, FALSE)</f>
        <v>4.83</v>
      </c>
      <c r="E5050">
        <f t="shared" si="234"/>
        <v>3.6225000000000001</v>
      </c>
      <c r="F5050">
        <f t="shared" si="235"/>
        <v>1.2075</v>
      </c>
      <c r="G5050">
        <f t="shared" si="236"/>
        <v>0.25</v>
      </c>
    </row>
    <row r="5051" spans="1:7" x14ac:dyDescent="0.35">
      <c r="A5051" s="1" t="str">
        <f>fact_sales_daily_final!A5051</f>
        <v>9/25/2015</v>
      </c>
      <c r="B5051" t="str">
        <f>fact_sales_daily_final!E5051</f>
        <v>M01AE</v>
      </c>
      <c r="C5051">
        <f>fact_sales_daily_final!F5051</f>
        <v>4.9800000000000004</v>
      </c>
      <c r="D5051">
        <f>C5051 * VLOOKUP(B5051, finance_assumptions!A:B, 2, FALSE)</f>
        <v>4.9800000000000004</v>
      </c>
      <c r="E5051">
        <f t="shared" si="234"/>
        <v>3.7350000000000003</v>
      </c>
      <c r="F5051">
        <f t="shared" si="235"/>
        <v>1.2450000000000001</v>
      </c>
      <c r="G5051">
        <f t="shared" si="236"/>
        <v>0.25</v>
      </c>
    </row>
    <row r="5052" spans="1:7" x14ac:dyDescent="0.35">
      <c r="A5052" s="1" t="str">
        <f>fact_sales_daily_final!A5052</f>
        <v>9/25/2015</v>
      </c>
      <c r="B5052" t="str">
        <f>fact_sales_daily_final!E5052</f>
        <v>N02BA</v>
      </c>
      <c r="C5052">
        <f>fact_sales_daily_final!F5052</f>
        <v>5.2</v>
      </c>
      <c r="D5052">
        <f>C5052 * VLOOKUP(B5052, finance_assumptions!A:B, 2, FALSE)</f>
        <v>5.2</v>
      </c>
      <c r="E5052">
        <f t="shared" si="234"/>
        <v>3.9000000000000004</v>
      </c>
      <c r="F5052">
        <f t="shared" si="235"/>
        <v>1.2999999999999998</v>
      </c>
      <c r="G5052">
        <f t="shared" si="236"/>
        <v>0.24999999999999994</v>
      </c>
    </row>
    <row r="5053" spans="1:7" x14ac:dyDescent="0.35">
      <c r="A5053" s="1" t="str">
        <f>fact_sales_daily_final!A5053</f>
        <v>9/25/2015</v>
      </c>
      <c r="B5053" t="str">
        <f>fact_sales_daily_final!E5053</f>
        <v>N02BE</v>
      </c>
      <c r="C5053">
        <f>fact_sales_daily_final!F5053</f>
        <v>25.2</v>
      </c>
      <c r="D5053">
        <f>C5053 * VLOOKUP(B5053, finance_assumptions!A:B, 2, FALSE)</f>
        <v>25.2</v>
      </c>
      <c r="E5053">
        <f t="shared" si="234"/>
        <v>18.899999999999999</v>
      </c>
      <c r="F5053">
        <f t="shared" si="235"/>
        <v>6.3000000000000007</v>
      </c>
      <c r="G5053">
        <f t="shared" si="236"/>
        <v>0.25000000000000006</v>
      </c>
    </row>
    <row r="5054" spans="1:7" x14ac:dyDescent="0.35">
      <c r="A5054" s="1" t="str">
        <f>fact_sales_daily_final!A5054</f>
        <v>9/25/2015</v>
      </c>
      <c r="B5054" t="str">
        <f>fact_sales_daily_final!E5054</f>
        <v>N05B</v>
      </c>
      <c r="C5054">
        <f>fact_sales_daily_final!F5054</f>
        <v>11</v>
      </c>
      <c r="D5054">
        <f>C5054 * VLOOKUP(B5054, finance_assumptions!A:B, 2, FALSE)</f>
        <v>11</v>
      </c>
      <c r="E5054">
        <f t="shared" si="234"/>
        <v>8.25</v>
      </c>
      <c r="F5054">
        <f t="shared" si="235"/>
        <v>2.75</v>
      </c>
      <c r="G5054">
        <f t="shared" si="236"/>
        <v>0.25</v>
      </c>
    </row>
    <row r="5055" spans="1:7" x14ac:dyDescent="0.35">
      <c r="A5055" s="1" t="str">
        <f>fact_sales_daily_final!A5055</f>
        <v>9/25/2015</v>
      </c>
      <c r="B5055" t="str">
        <f>fact_sales_daily_final!E5055</f>
        <v>N05C</v>
      </c>
      <c r="C5055">
        <f>fact_sales_daily_final!F5055</f>
        <v>0</v>
      </c>
      <c r="D5055">
        <f>C5055 * VLOOKUP(B5055, finance_assumptions!A:B, 2, FALSE)</f>
        <v>0</v>
      </c>
      <c r="E5055">
        <f t="shared" si="234"/>
        <v>0</v>
      </c>
      <c r="F5055">
        <f t="shared" si="235"/>
        <v>0</v>
      </c>
      <c r="G5055">
        <f t="shared" si="236"/>
        <v>0</v>
      </c>
    </row>
    <row r="5056" spans="1:7" x14ac:dyDescent="0.35">
      <c r="A5056" s="1" t="str">
        <f>fact_sales_daily_final!A5056</f>
        <v>9/25/2015</v>
      </c>
      <c r="B5056" t="str">
        <f>fact_sales_daily_final!E5056</f>
        <v>R03</v>
      </c>
      <c r="C5056">
        <f>fact_sales_daily_final!F5056</f>
        <v>1</v>
      </c>
      <c r="D5056">
        <f>C5056 * VLOOKUP(B5056, finance_assumptions!A:B, 2, FALSE)</f>
        <v>1</v>
      </c>
      <c r="E5056">
        <f t="shared" si="234"/>
        <v>0.75</v>
      </c>
      <c r="F5056">
        <f t="shared" si="235"/>
        <v>0.25</v>
      </c>
      <c r="G5056">
        <f t="shared" si="236"/>
        <v>0.25</v>
      </c>
    </row>
    <row r="5057" spans="1:7" x14ac:dyDescent="0.35">
      <c r="A5057" s="1" t="str">
        <f>fact_sales_daily_final!A5057</f>
        <v>9/25/2015</v>
      </c>
      <c r="B5057" t="str">
        <f>fact_sales_daily_final!E5057</f>
        <v>R06</v>
      </c>
      <c r="C5057">
        <f>fact_sales_daily_final!F5057</f>
        <v>3</v>
      </c>
      <c r="D5057">
        <f>C5057 * VLOOKUP(B5057, finance_assumptions!A:B, 2, FALSE)</f>
        <v>3</v>
      </c>
      <c r="E5057">
        <f t="shared" si="234"/>
        <v>2.25</v>
      </c>
      <c r="F5057">
        <f t="shared" si="235"/>
        <v>0.75</v>
      </c>
      <c r="G5057">
        <f t="shared" si="236"/>
        <v>0.25</v>
      </c>
    </row>
    <row r="5058" spans="1:7" x14ac:dyDescent="0.35">
      <c r="A5058" s="1" t="str">
        <f>fact_sales_daily_final!A5058</f>
        <v>9/26/2015</v>
      </c>
      <c r="B5058" t="str">
        <f>fact_sales_daily_final!E5058</f>
        <v>M01AB</v>
      </c>
      <c r="C5058">
        <f>fact_sales_daily_final!F5058</f>
        <v>12.42</v>
      </c>
      <c r="D5058">
        <f>C5058 * VLOOKUP(B5058, finance_assumptions!A:B, 2, FALSE)</f>
        <v>12.42</v>
      </c>
      <c r="E5058">
        <f t="shared" si="234"/>
        <v>9.3149999999999995</v>
      </c>
      <c r="F5058">
        <f t="shared" si="235"/>
        <v>3.1050000000000004</v>
      </c>
      <c r="G5058">
        <f t="shared" si="236"/>
        <v>0.25000000000000006</v>
      </c>
    </row>
    <row r="5059" spans="1:7" x14ac:dyDescent="0.35">
      <c r="A5059" s="1" t="str">
        <f>fact_sales_daily_final!A5059</f>
        <v>9/26/2015</v>
      </c>
      <c r="B5059" t="str">
        <f>fact_sales_daily_final!E5059</f>
        <v>M01AE</v>
      </c>
      <c r="C5059">
        <f>fact_sales_daily_final!F5059</f>
        <v>3.33</v>
      </c>
      <c r="D5059">
        <f>C5059 * VLOOKUP(B5059, finance_assumptions!A:B, 2, FALSE)</f>
        <v>3.33</v>
      </c>
      <c r="E5059">
        <f t="shared" ref="E5059:E5122" si="237">D5059 * 0.75</f>
        <v>2.4975000000000001</v>
      </c>
      <c r="F5059">
        <f t="shared" ref="F5059:F5122" si="238">D5059 - E5059</f>
        <v>0.83250000000000002</v>
      </c>
      <c r="G5059">
        <f t="shared" ref="G5059:G5122" si="239">IF(D5059=0, 0, F5059/D5059)</f>
        <v>0.25</v>
      </c>
    </row>
    <row r="5060" spans="1:7" x14ac:dyDescent="0.35">
      <c r="A5060" s="1" t="str">
        <f>fact_sales_daily_final!A5060</f>
        <v>9/26/2015</v>
      </c>
      <c r="B5060" t="str">
        <f>fact_sales_daily_final!E5060</f>
        <v>N02BA</v>
      </c>
      <c r="C5060">
        <f>fact_sales_daily_final!F5060</f>
        <v>2.5</v>
      </c>
      <c r="D5060">
        <f>C5060 * VLOOKUP(B5060, finance_assumptions!A:B, 2, FALSE)</f>
        <v>2.5</v>
      </c>
      <c r="E5060">
        <f t="shared" si="237"/>
        <v>1.875</v>
      </c>
      <c r="F5060">
        <f t="shared" si="238"/>
        <v>0.625</v>
      </c>
      <c r="G5060">
        <f t="shared" si="239"/>
        <v>0.25</v>
      </c>
    </row>
    <row r="5061" spans="1:7" x14ac:dyDescent="0.35">
      <c r="A5061" s="1" t="str">
        <f>fact_sales_daily_final!A5061</f>
        <v>9/26/2015</v>
      </c>
      <c r="B5061" t="str">
        <f>fact_sales_daily_final!E5061</f>
        <v>N02BE</v>
      </c>
      <c r="C5061">
        <f>fact_sales_daily_final!F5061</f>
        <v>33</v>
      </c>
      <c r="D5061">
        <f>C5061 * VLOOKUP(B5061, finance_assumptions!A:B, 2, FALSE)</f>
        <v>33</v>
      </c>
      <c r="E5061">
        <f t="shared" si="237"/>
        <v>24.75</v>
      </c>
      <c r="F5061">
        <f t="shared" si="238"/>
        <v>8.25</v>
      </c>
      <c r="G5061">
        <f t="shared" si="239"/>
        <v>0.25</v>
      </c>
    </row>
    <row r="5062" spans="1:7" x14ac:dyDescent="0.35">
      <c r="A5062" s="1" t="str">
        <f>fact_sales_daily_final!A5062</f>
        <v>9/26/2015</v>
      </c>
      <c r="B5062" t="str">
        <f>fact_sales_daily_final!E5062</f>
        <v>N05B</v>
      </c>
      <c r="C5062">
        <f>fact_sales_daily_final!F5062</f>
        <v>6</v>
      </c>
      <c r="D5062">
        <f>C5062 * VLOOKUP(B5062, finance_assumptions!A:B, 2, FALSE)</f>
        <v>6</v>
      </c>
      <c r="E5062">
        <f t="shared" si="237"/>
        <v>4.5</v>
      </c>
      <c r="F5062">
        <f t="shared" si="238"/>
        <v>1.5</v>
      </c>
      <c r="G5062">
        <f t="shared" si="239"/>
        <v>0.25</v>
      </c>
    </row>
    <row r="5063" spans="1:7" x14ac:dyDescent="0.35">
      <c r="A5063" s="1" t="str">
        <f>fact_sales_daily_final!A5063</f>
        <v>9/26/2015</v>
      </c>
      <c r="B5063" t="str">
        <f>fact_sales_daily_final!E5063</f>
        <v>N05C</v>
      </c>
      <c r="C5063">
        <f>fact_sales_daily_final!F5063</f>
        <v>1</v>
      </c>
      <c r="D5063">
        <f>C5063 * VLOOKUP(B5063, finance_assumptions!A:B, 2, FALSE)</f>
        <v>1</v>
      </c>
      <c r="E5063">
        <f t="shared" si="237"/>
        <v>0.75</v>
      </c>
      <c r="F5063">
        <f t="shared" si="238"/>
        <v>0.25</v>
      </c>
      <c r="G5063">
        <f t="shared" si="239"/>
        <v>0.25</v>
      </c>
    </row>
    <row r="5064" spans="1:7" x14ac:dyDescent="0.35">
      <c r="A5064" s="1" t="str">
        <f>fact_sales_daily_final!A5064</f>
        <v>9/26/2015</v>
      </c>
      <c r="B5064" t="str">
        <f>fact_sales_daily_final!E5064</f>
        <v>R03</v>
      </c>
      <c r="C5064">
        <f>fact_sales_daily_final!F5064</f>
        <v>7</v>
      </c>
      <c r="D5064">
        <f>C5064 * VLOOKUP(B5064, finance_assumptions!A:B, 2, FALSE)</f>
        <v>7</v>
      </c>
      <c r="E5064">
        <f t="shared" si="237"/>
        <v>5.25</v>
      </c>
      <c r="F5064">
        <f t="shared" si="238"/>
        <v>1.75</v>
      </c>
      <c r="G5064">
        <f t="shared" si="239"/>
        <v>0.25</v>
      </c>
    </row>
    <row r="5065" spans="1:7" x14ac:dyDescent="0.35">
      <c r="A5065" s="1" t="str">
        <f>fact_sales_daily_final!A5065</f>
        <v>9/26/2015</v>
      </c>
      <c r="B5065" t="str">
        <f>fact_sales_daily_final!E5065</f>
        <v>R06</v>
      </c>
      <c r="C5065">
        <f>fact_sales_daily_final!F5065</f>
        <v>2</v>
      </c>
      <c r="D5065">
        <f>C5065 * VLOOKUP(B5065, finance_assumptions!A:B, 2, FALSE)</f>
        <v>2</v>
      </c>
      <c r="E5065">
        <f t="shared" si="237"/>
        <v>1.5</v>
      </c>
      <c r="F5065">
        <f t="shared" si="238"/>
        <v>0.5</v>
      </c>
      <c r="G5065">
        <f t="shared" si="239"/>
        <v>0.25</v>
      </c>
    </row>
    <row r="5066" spans="1:7" x14ac:dyDescent="0.35">
      <c r="A5066" s="1" t="str">
        <f>fact_sales_daily_final!A5066</f>
        <v>9/27/2015</v>
      </c>
      <c r="B5066" t="str">
        <f>fact_sales_daily_final!E5066</f>
        <v>M01AB</v>
      </c>
      <c r="C5066">
        <f>fact_sales_daily_final!F5066</f>
        <v>5.83</v>
      </c>
      <c r="D5066">
        <f>C5066 * VLOOKUP(B5066, finance_assumptions!A:B, 2, FALSE)</f>
        <v>5.83</v>
      </c>
      <c r="E5066">
        <f t="shared" si="237"/>
        <v>4.3725000000000005</v>
      </c>
      <c r="F5066">
        <f t="shared" si="238"/>
        <v>1.4574999999999996</v>
      </c>
      <c r="G5066">
        <f t="shared" si="239"/>
        <v>0.24999999999999992</v>
      </c>
    </row>
    <row r="5067" spans="1:7" x14ac:dyDescent="0.35">
      <c r="A5067" s="1" t="str">
        <f>fact_sales_daily_final!A5067</f>
        <v>9/27/2015</v>
      </c>
      <c r="B5067" t="str">
        <f>fact_sales_daily_final!E5067</f>
        <v>M01AE</v>
      </c>
      <c r="C5067">
        <f>fact_sales_daily_final!F5067</f>
        <v>3</v>
      </c>
      <c r="D5067">
        <f>C5067 * VLOOKUP(B5067, finance_assumptions!A:B, 2, FALSE)</f>
        <v>3</v>
      </c>
      <c r="E5067">
        <f t="shared" si="237"/>
        <v>2.25</v>
      </c>
      <c r="F5067">
        <f t="shared" si="238"/>
        <v>0.75</v>
      </c>
      <c r="G5067">
        <f t="shared" si="239"/>
        <v>0.25</v>
      </c>
    </row>
    <row r="5068" spans="1:7" x14ac:dyDescent="0.35">
      <c r="A5068" s="1" t="str">
        <f>fact_sales_daily_final!A5068</f>
        <v>9/27/2015</v>
      </c>
      <c r="B5068" t="str">
        <f>fact_sales_daily_final!E5068</f>
        <v>N02BA</v>
      </c>
      <c r="C5068">
        <f>fact_sales_daily_final!F5068</f>
        <v>2.2999999999999998</v>
      </c>
      <c r="D5068">
        <f>C5068 * VLOOKUP(B5068, finance_assumptions!A:B, 2, FALSE)</f>
        <v>2.2999999999999998</v>
      </c>
      <c r="E5068">
        <f t="shared" si="237"/>
        <v>1.7249999999999999</v>
      </c>
      <c r="F5068">
        <f t="shared" si="238"/>
        <v>0.57499999999999996</v>
      </c>
      <c r="G5068">
        <f t="shared" si="239"/>
        <v>0.25</v>
      </c>
    </row>
    <row r="5069" spans="1:7" x14ac:dyDescent="0.35">
      <c r="A5069" s="1" t="str">
        <f>fact_sales_daily_final!A5069</f>
        <v>9/27/2015</v>
      </c>
      <c r="B5069" t="str">
        <f>fact_sales_daily_final!E5069</f>
        <v>N02BE</v>
      </c>
      <c r="C5069">
        <f>fact_sales_daily_final!F5069</f>
        <v>10.425000000000001</v>
      </c>
      <c r="D5069">
        <f>C5069 * VLOOKUP(B5069, finance_assumptions!A:B, 2, FALSE)</f>
        <v>10.425000000000001</v>
      </c>
      <c r="E5069">
        <f t="shared" si="237"/>
        <v>7.8187500000000005</v>
      </c>
      <c r="F5069">
        <f t="shared" si="238"/>
        <v>2.6062500000000002</v>
      </c>
      <c r="G5069">
        <f t="shared" si="239"/>
        <v>0.25</v>
      </c>
    </row>
    <row r="5070" spans="1:7" x14ac:dyDescent="0.35">
      <c r="A5070" s="1" t="str">
        <f>fact_sales_daily_final!A5070</f>
        <v>9/27/2015</v>
      </c>
      <c r="B5070" t="str">
        <f>fact_sales_daily_final!E5070</f>
        <v>N05B</v>
      </c>
      <c r="C5070">
        <f>fact_sales_daily_final!F5070</f>
        <v>3</v>
      </c>
      <c r="D5070">
        <f>C5070 * VLOOKUP(B5070, finance_assumptions!A:B, 2, FALSE)</f>
        <v>3</v>
      </c>
      <c r="E5070">
        <f t="shared" si="237"/>
        <v>2.25</v>
      </c>
      <c r="F5070">
        <f t="shared" si="238"/>
        <v>0.75</v>
      </c>
      <c r="G5070">
        <f t="shared" si="239"/>
        <v>0.25</v>
      </c>
    </row>
    <row r="5071" spans="1:7" x14ac:dyDescent="0.35">
      <c r="A5071" s="1" t="str">
        <f>fact_sales_daily_final!A5071</f>
        <v>9/27/2015</v>
      </c>
      <c r="B5071" t="str">
        <f>fact_sales_daily_final!E5071</f>
        <v>N05C</v>
      </c>
      <c r="C5071">
        <f>fact_sales_daily_final!F5071</f>
        <v>1</v>
      </c>
      <c r="D5071">
        <f>C5071 * VLOOKUP(B5071, finance_assumptions!A:B, 2, FALSE)</f>
        <v>1</v>
      </c>
      <c r="E5071">
        <f t="shared" si="237"/>
        <v>0.75</v>
      </c>
      <c r="F5071">
        <f t="shared" si="238"/>
        <v>0.25</v>
      </c>
      <c r="G5071">
        <f t="shared" si="239"/>
        <v>0.25</v>
      </c>
    </row>
    <row r="5072" spans="1:7" x14ac:dyDescent="0.35">
      <c r="A5072" s="1" t="str">
        <f>fact_sales_daily_final!A5072</f>
        <v>9/27/2015</v>
      </c>
      <c r="B5072" t="str">
        <f>fact_sales_daily_final!E5072</f>
        <v>R03</v>
      </c>
      <c r="C5072">
        <f>fact_sales_daily_final!F5072</f>
        <v>2</v>
      </c>
      <c r="D5072">
        <f>C5072 * VLOOKUP(B5072, finance_assumptions!A:B, 2, FALSE)</f>
        <v>2</v>
      </c>
      <c r="E5072">
        <f t="shared" si="237"/>
        <v>1.5</v>
      </c>
      <c r="F5072">
        <f t="shared" si="238"/>
        <v>0.5</v>
      </c>
      <c r="G5072">
        <f t="shared" si="239"/>
        <v>0.25</v>
      </c>
    </row>
    <row r="5073" spans="1:7" x14ac:dyDescent="0.35">
      <c r="A5073" s="1" t="str">
        <f>fact_sales_daily_final!A5073</f>
        <v>9/27/2015</v>
      </c>
      <c r="B5073" t="str">
        <f>fact_sales_daily_final!E5073</f>
        <v>R06</v>
      </c>
      <c r="C5073">
        <f>fact_sales_daily_final!F5073</f>
        <v>1</v>
      </c>
      <c r="D5073">
        <f>C5073 * VLOOKUP(B5073, finance_assumptions!A:B, 2, FALSE)</f>
        <v>1</v>
      </c>
      <c r="E5073">
        <f t="shared" si="237"/>
        <v>0.75</v>
      </c>
      <c r="F5073">
        <f t="shared" si="238"/>
        <v>0.25</v>
      </c>
      <c r="G5073">
        <f t="shared" si="239"/>
        <v>0.25</v>
      </c>
    </row>
    <row r="5074" spans="1:7" x14ac:dyDescent="0.35">
      <c r="A5074" s="1" t="str">
        <f>fact_sales_daily_final!A5074</f>
        <v>9/28/2015</v>
      </c>
      <c r="B5074" t="str">
        <f>fact_sales_daily_final!E5074</f>
        <v>M01AB</v>
      </c>
      <c r="C5074">
        <f>fact_sales_daily_final!F5074</f>
        <v>1</v>
      </c>
      <c r="D5074">
        <f>C5074 * VLOOKUP(B5074, finance_assumptions!A:B, 2, FALSE)</f>
        <v>1</v>
      </c>
      <c r="E5074">
        <f t="shared" si="237"/>
        <v>0.75</v>
      </c>
      <c r="F5074">
        <f t="shared" si="238"/>
        <v>0.25</v>
      </c>
      <c r="G5074">
        <f t="shared" si="239"/>
        <v>0.25</v>
      </c>
    </row>
    <row r="5075" spans="1:7" x14ac:dyDescent="0.35">
      <c r="A5075" s="1" t="str">
        <f>fact_sales_daily_final!A5075</f>
        <v>9/28/2015</v>
      </c>
      <c r="B5075" t="str">
        <f>fact_sales_daily_final!E5075</f>
        <v>M01AE</v>
      </c>
      <c r="C5075">
        <f>fact_sales_daily_final!F5075</f>
        <v>1.33</v>
      </c>
      <c r="D5075">
        <f>C5075 * VLOOKUP(B5075, finance_assumptions!A:B, 2, FALSE)</f>
        <v>1.33</v>
      </c>
      <c r="E5075">
        <f t="shared" si="237"/>
        <v>0.99750000000000005</v>
      </c>
      <c r="F5075">
        <f t="shared" si="238"/>
        <v>0.33250000000000002</v>
      </c>
      <c r="G5075">
        <f t="shared" si="239"/>
        <v>0.25</v>
      </c>
    </row>
    <row r="5076" spans="1:7" x14ac:dyDescent="0.35">
      <c r="A5076" s="1" t="str">
        <f>fact_sales_daily_final!A5076</f>
        <v>9/28/2015</v>
      </c>
      <c r="B5076" t="str">
        <f>fact_sales_daily_final!E5076</f>
        <v>N02BA</v>
      </c>
      <c r="C5076">
        <f>fact_sales_daily_final!F5076</f>
        <v>2</v>
      </c>
      <c r="D5076">
        <f>C5076 * VLOOKUP(B5076, finance_assumptions!A:B, 2, FALSE)</f>
        <v>2</v>
      </c>
      <c r="E5076">
        <f t="shared" si="237"/>
        <v>1.5</v>
      </c>
      <c r="F5076">
        <f t="shared" si="238"/>
        <v>0.5</v>
      </c>
      <c r="G5076">
        <f t="shared" si="239"/>
        <v>0.25</v>
      </c>
    </row>
    <row r="5077" spans="1:7" x14ac:dyDescent="0.35">
      <c r="A5077" s="1" t="str">
        <f>fact_sales_daily_final!A5077</f>
        <v>9/28/2015</v>
      </c>
      <c r="B5077" t="str">
        <f>fact_sales_daily_final!E5077</f>
        <v>N02BE</v>
      </c>
      <c r="C5077">
        <f>fact_sales_daily_final!F5077</f>
        <v>15.4</v>
      </c>
      <c r="D5077">
        <f>C5077 * VLOOKUP(B5077, finance_assumptions!A:B, 2, FALSE)</f>
        <v>15.4</v>
      </c>
      <c r="E5077">
        <f t="shared" si="237"/>
        <v>11.55</v>
      </c>
      <c r="F5077">
        <f t="shared" si="238"/>
        <v>3.8499999999999996</v>
      </c>
      <c r="G5077">
        <f t="shared" si="239"/>
        <v>0.24999999999999997</v>
      </c>
    </row>
    <row r="5078" spans="1:7" x14ac:dyDescent="0.35">
      <c r="A5078" s="1" t="str">
        <f>fact_sales_daily_final!A5078</f>
        <v>9/28/2015</v>
      </c>
      <c r="B5078" t="str">
        <f>fact_sales_daily_final!E5078</f>
        <v>N05B</v>
      </c>
      <c r="C5078">
        <f>fact_sales_daily_final!F5078</f>
        <v>8</v>
      </c>
      <c r="D5078">
        <f>C5078 * VLOOKUP(B5078, finance_assumptions!A:B, 2, FALSE)</f>
        <v>8</v>
      </c>
      <c r="E5078">
        <f t="shared" si="237"/>
        <v>6</v>
      </c>
      <c r="F5078">
        <f t="shared" si="238"/>
        <v>2</v>
      </c>
      <c r="G5078">
        <f t="shared" si="239"/>
        <v>0.25</v>
      </c>
    </row>
    <row r="5079" spans="1:7" x14ac:dyDescent="0.35">
      <c r="A5079" s="1" t="str">
        <f>fact_sales_daily_final!A5079</f>
        <v>9/28/2015</v>
      </c>
      <c r="B5079" t="str">
        <f>fact_sales_daily_final!E5079</f>
        <v>N05C</v>
      </c>
      <c r="C5079">
        <f>fact_sales_daily_final!F5079</f>
        <v>0</v>
      </c>
      <c r="D5079">
        <f>C5079 * VLOOKUP(B5079, finance_assumptions!A:B, 2, FALSE)</f>
        <v>0</v>
      </c>
      <c r="E5079">
        <f t="shared" si="237"/>
        <v>0</v>
      </c>
      <c r="F5079">
        <f t="shared" si="238"/>
        <v>0</v>
      </c>
      <c r="G5079">
        <f t="shared" si="239"/>
        <v>0</v>
      </c>
    </row>
    <row r="5080" spans="1:7" x14ac:dyDescent="0.35">
      <c r="A5080" s="1" t="str">
        <f>fact_sales_daily_final!A5080</f>
        <v>9/28/2015</v>
      </c>
      <c r="B5080" t="str">
        <f>fact_sales_daily_final!E5080</f>
        <v>R03</v>
      </c>
      <c r="C5080">
        <f>fact_sales_daily_final!F5080</f>
        <v>17</v>
      </c>
      <c r="D5080">
        <f>C5080 * VLOOKUP(B5080, finance_assumptions!A:B, 2, FALSE)</f>
        <v>17</v>
      </c>
      <c r="E5080">
        <f t="shared" si="237"/>
        <v>12.75</v>
      </c>
      <c r="F5080">
        <f t="shared" si="238"/>
        <v>4.25</v>
      </c>
      <c r="G5080">
        <f t="shared" si="239"/>
        <v>0.25</v>
      </c>
    </row>
    <row r="5081" spans="1:7" x14ac:dyDescent="0.35">
      <c r="A5081" s="1" t="str">
        <f>fact_sales_daily_final!A5081</f>
        <v>9/28/2015</v>
      </c>
      <c r="B5081" t="str">
        <f>fact_sales_daily_final!E5081</f>
        <v>R06</v>
      </c>
      <c r="C5081">
        <f>fact_sales_daily_final!F5081</f>
        <v>2</v>
      </c>
      <c r="D5081">
        <f>C5081 * VLOOKUP(B5081, finance_assumptions!A:B, 2, FALSE)</f>
        <v>2</v>
      </c>
      <c r="E5081">
        <f t="shared" si="237"/>
        <v>1.5</v>
      </c>
      <c r="F5081">
        <f t="shared" si="238"/>
        <v>0.5</v>
      </c>
      <c r="G5081">
        <f t="shared" si="239"/>
        <v>0.25</v>
      </c>
    </row>
    <row r="5082" spans="1:7" x14ac:dyDescent="0.35">
      <c r="A5082" s="1" t="str">
        <f>fact_sales_daily_final!A5082</f>
        <v>9/29/2015</v>
      </c>
      <c r="B5082" t="str">
        <f>fact_sales_daily_final!E5082</f>
        <v>M01AB</v>
      </c>
      <c r="C5082">
        <f>fact_sales_daily_final!F5082</f>
        <v>6.33</v>
      </c>
      <c r="D5082">
        <f>C5082 * VLOOKUP(B5082, finance_assumptions!A:B, 2, FALSE)</f>
        <v>6.33</v>
      </c>
      <c r="E5082">
        <f t="shared" si="237"/>
        <v>4.7475000000000005</v>
      </c>
      <c r="F5082">
        <f t="shared" si="238"/>
        <v>1.5824999999999996</v>
      </c>
      <c r="G5082">
        <f t="shared" si="239"/>
        <v>0.24999999999999992</v>
      </c>
    </row>
    <row r="5083" spans="1:7" x14ac:dyDescent="0.35">
      <c r="A5083" s="1" t="str">
        <f>fact_sales_daily_final!A5083</f>
        <v>9/29/2015</v>
      </c>
      <c r="B5083" t="str">
        <f>fact_sales_daily_final!E5083</f>
        <v>M01AE</v>
      </c>
      <c r="C5083">
        <f>fact_sales_daily_final!F5083</f>
        <v>4.3630000000000004</v>
      </c>
      <c r="D5083">
        <f>C5083 * VLOOKUP(B5083, finance_assumptions!A:B, 2, FALSE)</f>
        <v>4.3630000000000004</v>
      </c>
      <c r="E5083">
        <f t="shared" si="237"/>
        <v>3.2722500000000005</v>
      </c>
      <c r="F5083">
        <f t="shared" si="238"/>
        <v>1.0907499999999999</v>
      </c>
      <c r="G5083">
        <f t="shared" si="239"/>
        <v>0.24999999999999994</v>
      </c>
    </row>
    <row r="5084" spans="1:7" x14ac:dyDescent="0.35">
      <c r="A5084" s="1" t="str">
        <f>fact_sales_daily_final!A5084</f>
        <v>9/29/2015</v>
      </c>
      <c r="B5084" t="str">
        <f>fact_sales_daily_final!E5084</f>
        <v>N02BA</v>
      </c>
      <c r="C5084">
        <f>fact_sales_daily_final!F5084</f>
        <v>1</v>
      </c>
      <c r="D5084">
        <f>C5084 * VLOOKUP(B5084, finance_assumptions!A:B, 2, FALSE)</f>
        <v>1</v>
      </c>
      <c r="E5084">
        <f t="shared" si="237"/>
        <v>0.75</v>
      </c>
      <c r="F5084">
        <f t="shared" si="238"/>
        <v>0.25</v>
      </c>
      <c r="G5084">
        <f t="shared" si="239"/>
        <v>0.25</v>
      </c>
    </row>
    <row r="5085" spans="1:7" x14ac:dyDescent="0.35">
      <c r="A5085" s="1" t="str">
        <f>fact_sales_daily_final!A5085</f>
        <v>9/29/2015</v>
      </c>
      <c r="B5085" t="str">
        <f>fact_sales_daily_final!E5085</f>
        <v>N02BE</v>
      </c>
      <c r="C5085">
        <f>fact_sales_daily_final!F5085</f>
        <v>39.700000000000003</v>
      </c>
      <c r="D5085">
        <f>C5085 * VLOOKUP(B5085, finance_assumptions!A:B, 2, FALSE)</f>
        <v>39.700000000000003</v>
      </c>
      <c r="E5085">
        <f t="shared" si="237"/>
        <v>29.775000000000002</v>
      </c>
      <c r="F5085">
        <f t="shared" si="238"/>
        <v>9.9250000000000007</v>
      </c>
      <c r="G5085">
        <f t="shared" si="239"/>
        <v>0.25</v>
      </c>
    </row>
    <row r="5086" spans="1:7" x14ac:dyDescent="0.35">
      <c r="A5086" s="1" t="str">
        <f>fact_sales_daily_final!A5086</f>
        <v>9/29/2015</v>
      </c>
      <c r="B5086" t="str">
        <f>fact_sales_daily_final!E5086</f>
        <v>N05B</v>
      </c>
      <c r="C5086">
        <f>fact_sales_daily_final!F5086</f>
        <v>7</v>
      </c>
      <c r="D5086">
        <f>C5086 * VLOOKUP(B5086, finance_assumptions!A:B, 2, FALSE)</f>
        <v>7</v>
      </c>
      <c r="E5086">
        <f t="shared" si="237"/>
        <v>5.25</v>
      </c>
      <c r="F5086">
        <f t="shared" si="238"/>
        <v>1.75</v>
      </c>
      <c r="G5086">
        <f t="shared" si="239"/>
        <v>0.25</v>
      </c>
    </row>
    <row r="5087" spans="1:7" x14ac:dyDescent="0.35">
      <c r="A5087" s="1" t="str">
        <f>fact_sales_daily_final!A5087</f>
        <v>9/29/2015</v>
      </c>
      <c r="B5087" t="str">
        <f>fact_sales_daily_final!E5087</f>
        <v>N05C</v>
      </c>
      <c r="C5087">
        <f>fact_sales_daily_final!F5087</f>
        <v>0</v>
      </c>
      <c r="D5087">
        <f>C5087 * VLOOKUP(B5087, finance_assumptions!A:B, 2, FALSE)</f>
        <v>0</v>
      </c>
      <c r="E5087">
        <f t="shared" si="237"/>
        <v>0</v>
      </c>
      <c r="F5087">
        <f t="shared" si="238"/>
        <v>0</v>
      </c>
      <c r="G5087">
        <f t="shared" si="239"/>
        <v>0</v>
      </c>
    </row>
    <row r="5088" spans="1:7" x14ac:dyDescent="0.35">
      <c r="A5088" s="1" t="str">
        <f>fact_sales_daily_final!A5088</f>
        <v>9/29/2015</v>
      </c>
      <c r="B5088" t="str">
        <f>fact_sales_daily_final!E5088</f>
        <v>R03</v>
      </c>
      <c r="C5088">
        <f>fact_sales_daily_final!F5088</f>
        <v>0</v>
      </c>
      <c r="D5088">
        <f>C5088 * VLOOKUP(B5088, finance_assumptions!A:B, 2, FALSE)</f>
        <v>0</v>
      </c>
      <c r="E5088">
        <f t="shared" si="237"/>
        <v>0</v>
      </c>
      <c r="F5088">
        <f t="shared" si="238"/>
        <v>0</v>
      </c>
      <c r="G5088">
        <f t="shared" si="239"/>
        <v>0</v>
      </c>
    </row>
    <row r="5089" spans="1:7" x14ac:dyDescent="0.35">
      <c r="A5089" s="1" t="str">
        <f>fact_sales_daily_final!A5089</f>
        <v>9/29/2015</v>
      </c>
      <c r="B5089" t="str">
        <f>fact_sales_daily_final!E5089</f>
        <v>R06</v>
      </c>
      <c r="C5089">
        <f>fact_sales_daily_final!F5089</f>
        <v>0</v>
      </c>
      <c r="D5089">
        <f>C5089 * VLOOKUP(B5089, finance_assumptions!A:B, 2, FALSE)</f>
        <v>0</v>
      </c>
      <c r="E5089">
        <f t="shared" si="237"/>
        <v>0</v>
      </c>
      <c r="F5089">
        <f t="shared" si="238"/>
        <v>0</v>
      </c>
      <c r="G5089">
        <f t="shared" si="239"/>
        <v>0</v>
      </c>
    </row>
    <row r="5090" spans="1:7" x14ac:dyDescent="0.35">
      <c r="A5090" s="1" t="str">
        <f>fact_sales_daily_final!A5090</f>
        <v>9/30/2015</v>
      </c>
      <c r="B5090" t="str">
        <f>fact_sales_daily_final!E5090</f>
        <v>M01AB</v>
      </c>
      <c r="C5090">
        <f>fact_sales_daily_final!F5090</f>
        <v>5.32</v>
      </c>
      <c r="D5090">
        <f>C5090 * VLOOKUP(B5090, finance_assumptions!A:B, 2, FALSE)</f>
        <v>5.32</v>
      </c>
      <c r="E5090">
        <f t="shared" si="237"/>
        <v>3.99</v>
      </c>
      <c r="F5090">
        <f t="shared" si="238"/>
        <v>1.33</v>
      </c>
      <c r="G5090">
        <f t="shared" si="239"/>
        <v>0.25</v>
      </c>
    </row>
    <row r="5091" spans="1:7" x14ac:dyDescent="0.35">
      <c r="A5091" s="1" t="str">
        <f>fact_sales_daily_final!A5091</f>
        <v>9/30/2015</v>
      </c>
      <c r="B5091" t="str">
        <f>fact_sales_daily_final!E5091</f>
        <v>M01AE</v>
      </c>
      <c r="C5091">
        <f>fact_sales_daily_final!F5091</f>
        <v>4.33</v>
      </c>
      <c r="D5091">
        <f>C5091 * VLOOKUP(B5091, finance_assumptions!A:B, 2, FALSE)</f>
        <v>4.33</v>
      </c>
      <c r="E5091">
        <f t="shared" si="237"/>
        <v>3.2475000000000001</v>
      </c>
      <c r="F5091">
        <f t="shared" si="238"/>
        <v>1.0825</v>
      </c>
      <c r="G5091">
        <f t="shared" si="239"/>
        <v>0.25</v>
      </c>
    </row>
    <row r="5092" spans="1:7" x14ac:dyDescent="0.35">
      <c r="A5092" s="1" t="str">
        <f>fact_sales_daily_final!A5092</f>
        <v>9/30/2015</v>
      </c>
      <c r="B5092" t="str">
        <f>fact_sales_daily_final!E5092</f>
        <v>N02BA</v>
      </c>
      <c r="C5092">
        <f>fact_sales_daily_final!F5092</f>
        <v>4</v>
      </c>
      <c r="D5092">
        <f>C5092 * VLOOKUP(B5092, finance_assumptions!A:B, 2, FALSE)</f>
        <v>4</v>
      </c>
      <c r="E5092">
        <f t="shared" si="237"/>
        <v>3</v>
      </c>
      <c r="F5092">
        <f t="shared" si="238"/>
        <v>1</v>
      </c>
      <c r="G5092">
        <f t="shared" si="239"/>
        <v>0.25</v>
      </c>
    </row>
    <row r="5093" spans="1:7" x14ac:dyDescent="0.35">
      <c r="A5093" s="1" t="str">
        <f>fact_sales_daily_final!A5093</f>
        <v>9/30/2015</v>
      </c>
      <c r="B5093" t="str">
        <f>fact_sales_daily_final!E5093</f>
        <v>N02BE</v>
      </c>
      <c r="C5093">
        <f>fact_sales_daily_final!F5093</f>
        <v>22.5</v>
      </c>
      <c r="D5093">
        <f>C5093 * VLOOKUP(B5093, finance_assumptions!A:B, 2, FALSE)</f>
        <v>22.5</v>
      </c>
      <c r="E5093">
        <f t="shared" si="237"/>
        <v>16.875</v>
      </c>
      <c r="F5093">
        <f t="shared" si="238"/>
        <v>5.625</v>
      </c>
      <c r="G5093">
        <f t="shared" si="239"/>
        <v>0.25</v>
      </c>
    </row>
    <row r="5094" spans="1:7" x14ac:dyDescent="0.35">
      <c r="A5094" s="1" t="str">
        <f>fact_sales_daily_final!A5094</f>
        <v>9/30/2015</v>
      </c>
      <c r="B5094" t="str">
        <f>fact_sales_daily_final!E5094</f>
        <v>N05B</v>
      </c>
      <c r="C5094">
        <f>fact_sales_daily_final!F5094</f>
        <v>9</v>
      </c>
      <c r="D5094">
        <f>C5094 * VLOOKUP(B5094, finance_assumptions!A:B, 2, FALSE)</f>
        <v>9</v>
      </c>
      <c r="E5094">
        <f t="shared" si="237"/>
        <v>6.75</v>
      </c>
      <c r="F5094">
        <f t="shared" si="238"/>
        <v>2.25</v>
      </c>
      <c r="G5094">
        <f t="shared" si="239"/>
        <v>0.25</v>
      </c>
    </row>
    <row r="5095" spans="1:7" x14ac:dyDescent="0.35">
      <c r="A5095" s="1" t="str">
        <f>fact_sales_daily_final!A5095</f>
        <v>9/30/2015</v>
      </c>
      <c r="B5095" t="str">
        <f>fact_sales_daily_final!E5095</f>
        <v>N05C</v>
      </c>
      <c r="C5095">
        <f>fact_sales_daily_final!F5095</f>
        <v>0</v>
      </c>
      <c r="D5095">
        <f>C5095 * VLOOKUP(B5095, finance_assumptions!A:B, 2, FALSE)</f>
        <v>0</v>
      </c>
      <c r="E5095">
        <f t="shared" si="237"/>
        <v>0</v>
      </c>
      <c r="F5095">
        <f t="shared" si="238"/>
        <v>0</v>
      </c>
      <c r="G5095">
        <f t="shared" si="239"/>
        <v>0</v>
      </c>
    </row>
    <row r="5096" spans="1:7" x14ac:dyDescent="0.35">
      <c r="A5096" s="1" t="str">
        <f>fact_sales_daily_final!A5096</f>
        <v>9/30/2015</v>
      </c>
      <c r="B5096" t="str">
        <f>fact_sales_daily_final!E5096</f>
        <v>R03</v>
      </c>
      <c r="C5096">
        <f>fact_sales_daily_final!F5096</f>
        <v>0</v>
      </c>
      <c r="D5096">
        <f>C5096 * VLOOKUP(B5096, finance_assumptions!A:B, 2, FALSE)</f>
        <v>0</v>
      </c>
      <c r="E5096">
        <f t="shared" si="237"/>
        <v>0</v>
      </c>
      <c r="F5096">
        <f t="shared" si="238"/>
        <v>0</v>
      </c>
      <c r="G5096">
        <f t="shared" si="239"/>
        <v>0</v>
      </c>
    </row>
    <row r="5097" spans="1:7" x14ac:dyDescent="0.35">
      <c r="A5097" s="1" t="str">
        <f>fact_sales_daily_final!A5097</f>
        <v>9/30/2015</v>
      </c>
      <c r="B5097" t="str">
        <f>fact_sales_daily_final!E5097</f>
        <v>R06</v>
      </c>
      <c r="C5097">
        <f>fact_sales_daily_final!F5097</f>
        <v>1</v>
      </c>
      <c r="D5097">
        <f>C5097 * VLOOKUP(B5097, finance_assumptions!A:B, 2, FALSE)</f>
        <v>1</v>
      </c>
      <c r="E5097">
        <f t="shared" si="237"/>
        <v>0.75</v>
      </c>
      <c r="F5097">
        <f t="shared" si="238"/>
        <v>0.25</v>
      </c>
      <c r="G5097">
        <f t="shared" si="239"/>
        <v>0.25</v>
      </c>
    </row>
    <row r="5098" spans="1:7" x14ac:dyDescent="0.35">
      <c r="A5098" s="1">
        <f>fact_sales_daily_final!A5098</f>
        <v>42014</v>
      </c>
      <c r="B5098" t="str">
        <f>fact_sales_daily_final!E5098</f>
        <v>M01AB</v>
      </c>
      <c r="C5098">
        <f>fact_sales_daily_final!F5098</f>
        <v>9.66</v>
      </c>
      <c r="D5098">
        <f>C5098 * VLOOKUP(B5098, finance_assumptions!A:B, 2, FALSE)</f>
        <v>9.66</v>
      </c>
      <c r="E5098">
        <f t="shared" si="237"/>
        <v>7.2450000000000001</v>
      </c>
      <c r="F5098">
        <f t="shared" si="238"/>
        <v>2.415</v>
      </c>
      <c r="G5098">
        <f t="shared" si="239"/>
        <v>0.25</v>
      </c>
    </row>
    <row r="5099" spans="1:7" x14ac:dyDescent="0.35">
      <c r="A5099" s="1">
        <f>fact_sales_daily_final!A5099</f>
        <v>42014</v>
      </c>
      <c r="B5099" t="str">
        <f>fact_sales_daily_final!E5099</f>
        <v>M01AE</v>
      </c>
      <c r="C5099">
        <f>fact_sales_daily_final!F5099</f>
        <v>5.99</v>
      </c>
      <c r="D5099">
        <f>C5099 * VLOOKUP(B5099, finance_assumptions!A:B, 2, FALSE)</f>
        <v>5.99</v>
      </c>
      <c r="E5099">
        <f t="shared" si="237"/>
        <v>4.4924999999999997</v>
      </c>
      <c r="F5099">
        <f t="shared" si="238"/>
        <v>1.4975000000000005</v>
      </c>
      <c r="G5099">
        <f t="shared" si="239"/>
        <v>0.25000000000000006</v>
      </c>
    </row>
    <row r="5100" spans="1:7" x14ac:dyDescent="0.35">
      <c r="A5100" s="1">
        <f>fact_sales_daily_final!A5100</f>
        <v>42014</v>
      </c>
      <c r="B5100" t="str">
        <f>fact_sales_daily_final!E5100</f>
        <v>N02BA</v>
      </c>
      <c r="C5100">
        <f>fact_sales_daily_final!F5100</f>
        <v>4</v>
      </c>
      <c r="D5100">
        <f>C5100 * VLOOKUP(B5100, finance_assumptions!A:B, 2, FALSE)</f>
        <v>4</v>
      </c>
      <c r="E5100">
        <f t="shared" si="237"/>
        <v>3</v>
      </c>
      <c r="F5100">
        <f t="shared" si="238"/>
        <v>1</v>
      </c>
      <c r="G5100">
        <f t="shared" si="239"/>
        <v>0.25</v>
      </c>
    </row>
    <row r="5101" spans="1:7" x14ac:dyDescent="0.35">
      <c r="A5101" s="1">
        <f>fact_sales_daily_final!A5101</f>
        <v>42014</v>
      </c>
      <c r="B5101" t="str">
        <f>fact_sales_daily_final!E5101</f>
        <v>N02BE</v>
      </c>
      <c r="C5101">
        <f>fact_sales_daily_final!F5101</f>
        <v>34.561999999999998</v>
      </c>
      <c r="D5101">
        <f>C5101 * VLOOKUP(B5101, finance_assumptions!A:B, 2, FALSE)</f>
        <v>34.561999999999998</v>
      </c>
      <c r="E5101">
        <f t="shared" si="237"/>
        <v>25.921499999999998</v>
      </c>
      <c r="F5101">
        <f t="shared" si="238"/>
        <v>8.6404999999999994</v>
      </c>
      <c r="G5101">
        <f t="shared" si="239"/>
        <v>0.25</v>
      </c>
    </row>
    <row r="5102" spans="1:7" x14ac:dyDescent="0.35">
      <c r="A5102" s="1">
        <f>fact_sales_daily_final!A5102</f>
        <v>42014</v>
      </c>
      <c r="B5102" t="str">
        <f>fact_sales_daily_final!E5102</f>
        <v>N05B</v>
      </c>
      <c r="C5102">
        <f>fact_sales_daily_final!F5102</f>
        <v>2</v>
      </c>
      <c r="D5102">
        <f>C5102 * VLOOKUP(B5102, finance_assumptions!A:B, 2, FALSE)</f>
        <v>2</v>
      </c>
      <c r="E5102">
        <f t="shared" si="237"/>
        <v>1.5</v>
      </c>
      <c r="F5102">
        <f t="shared" si="238"/>
        <v>0.5</v>
      </c>
      <c r="G5102">
        <f t="shared" si="239"/>
        <v>0.25</v>
      </c>
    </row>
    <row r="5103" spans="1:7" x14ac:dyDescent="0.35">
      <c r="A5103" s="1">
        <f>fact_sales_daily_final!A5103</f>
        <v>42014</v>
      </c>
      <c r="B5103" t="str">
        <f>fact_sales_daily_final!E5103</f>
        <v>N05C</v>
      </c>
      <c r="C5103">
        <f>fact_sales_daily_final!F5103</f>
        <v>0</v>
      </c>
      <c r="D5103">
        <f>C5103 * VLOOKUP(B5103, finance_assumptions!A:B, 2, FALSE)</f>
        <v>0</v>
      </c>
      <c r="E5103">
        <f t="shared" si="237"/>
        <v>0</v>
      </c>
      <c r="F5103">
        <f t="shared" si="238"/>
        <v>0</v>
      </c>
      <c r="G5103">
        <f t="shared" si="239"/>
        <v>0</v>
      </c>
    </row>
    <row r="5104" spans="1:7" x14ac:dyDescent="0.35">
      <c r="A5104" s="1">
        <f>fact_sales_daily_final!A5104</f>
        <v>42014</v>
      </c>
      <c r="B5104" t="str">
        <f>fact_sales_daily_final!E5104</f>
        <v>R03</v>
      </c>
      <c r="C5104">
        <f>fact_sales_daily_final!F5104</f>
        <v>5</v>
      </c>
      <c r="D5104">
        <f>C5104 * VLOOKUP(B5104, finance_assumptions!A:B, 2, FALSE)</f>
        <v>5</v>
      </c>
      <c r="E5104">
        <f t="shared" si="237"/>
        <v>3.75</v>
      </c>
      <c r="F5104">
        <f t="shared" si="238"/>
        <v>1.25</v>
      </c>
      <c r="G5104">
        <f t="shared" si="239"/>
        <v>0.25</v>
      </c>
    </row>
    <row r="5105" spans="1:7" x14ac:dyDescent="0.35">
      <c r="A5105" s="1">
        <f>fact_sales_daily_final!A5105</f>
        <v>42014</v>
      </c>
      <c r="B5105" t="str">
        <f>fact_sales_daily_final!E5105</f>
        <v>R06</v>
      </c>
      <c r="C5105">
        <f>fact_sales_daily_final!F5105</f>
        <v>2</v>
      </c>
      <c r="D5105">
        <f>C5105 * VLOOKUP(B5105, finance_assumptions!A:B, 2, FALSE)</f>
        <v>2</v>
      </c>
      <c r="E5105">
        <f t="shared" si="237"/>
        <v>1.5</v>
      </c>
      <c r="F5105">
        <f t="shared" si="238"/>
        <v>0.5</v>
      </c>
      <c r="G5105">
        <f t="shared" si="239"/>
        <v>0.25</v>
      </c>
    </row>
    <row r="5106" spans="1:7" x14ac:dyDescent="0.35">
      <c r="A5106" s="1">
        <f>fact_sales_daily_final!A5106</f>
        <v>42045</v>
      </c>
      <c r="B5106" t="str">
        <f>fact_sales_daily_final!E5106</f>
        <v>M01AB</v>
      </c>
      <c r="C5106">
        <f>fact_sales_daily_final!F5106</f>
        <v>5</v>
      </c>
      <c r="D5106">
        <f>C5106 * VLOOKUP(B5106, finance_assumptions!A:B, 2, FALSE)</f>
        <v>5</v>
      </c>
      <c r="E5106">
        <f t="shared" si="237"/>
        <v>3.75</v>
      </c>
      <c r="F5106">
        <f t="shared" si="238"/>
        <v>1.25</v>
      </c>
      <c r="G5106">
        <f t="shared" si="239"/>
        <v>0.25</v>
      </c>
    </row>
    <row r="5107" spans="1:7" x14ac:dyDescent="0.35">
      <c r="A5107" s="1">
        <f>fact_sales_daily_final!A5107</f>
        <v>42045</v>
      </c>
      <c r="B5107" t="str">
        <f>fact_sales_daily_final!E5107</f>
        <v>M01AE</v>
      </c>
      <c r="C5107">
        <f>fact_sales_daily_final!F5107</f>
        <v>4.726</v>
      </c>
      <c r="D5107">
        <f>C5107 * VLOOKUP(B5107, finance_assumptions!A:B, 2, FALSE)</f>
        <v>4.726</v>
      </c>
      <c r="E5107">
        <f t="shared" si="237"/>
        <v>3.5445000000000002</v>
      </c>
      <c r="F5107">
        <f t="shared" si="238"/>
        <v>1.1814999999999998</v>
      </c>
      <c r="G5107">
        <f t="shared" si="239"/>
        <v>0.24999999999999994</v>
      </c>
    </row>
    <row r="5108" spans="1:7" x14ac:dyDescent="0.35">
      <c r="A5108" s="1">
        <f>fact_sales_daily_final!A5108</f>
        <v>42045</v>
      </c>
      <c r="B5108" t="str">
        <f>fact_sales_daily_final!E5108</f>
        <v>N02BA</v>
      </c>
      <c r="C5108">
        <f>fact_sales_daily_final!F5108</f>
        <v>4</v>
      </c>
      <c r="D5108">
        <f>C5108 * VLOOKUP(B5108, finance_assumptions!A:B, 2, FALSE)</f>
        <v>4</v>
      </c>
      <c r="E5108">
        <f t="shared" si="237"/>
        <v>3</v>
      </c>
      <c r="F5108">
        <f t="shared" si="238"/>
        <v>1</v>
      </c>
      <c r="G5108">
        <f t="shared" si="239"/>
        <v>0.25</v>
      </c>
    </row>
    <row r="5109" spans="1:7" x14ac:dyDescent="0.35">
      <c r="A5109" s="1">
        <f>fact_sales_daily_final!A5109</f>
        <v>42045</v>
      </c>
      <c r="B5109" t="str">
        <f>fact_sales_daily_final!E5109</f>
        <v>N02BE</v>
      </c>
      <c r="C5109">
        <f>fact_sales_daily_final!F5109</f>
        <v>37.299999999999997</v>
      </c>
      <c r="D5109">
        <f>C5109 * VLOOKUP(B5109, finance_assumptions!A:B, 2, FALSE)</f>
        <v>37.299999999999997</v>
      </c>
      <c r="E5109">
        <f t="shared" si="237"/>
        <v>27.974999999999998</v>
      </c>
      <c r="F5109">
        <f t="shared" si="238"/>
        <v>9.3249999999999993</v>
      </c>
      <c r="G5109">
        <f t="shared" si="239"/>
        <v>0.25</v>
      </c>
    </row>
    <row r="5110" spans="1:7" x14ac:dyDescent="0.35">
      <c r="A5110" s="1">
        <f>fact_sales_daily_final!A5110</f>
        <v>42045</v>
      </c>
      <c r="B5110" t="str">
        <f>fact_sales_daily_final!E5110</f>
        <v>N05B</v>
      </c>
      <c r="C5110">
        <f>fact_sales_daily_final!F5110</f>
        <v>5</v>
      </c>
      <c r="D5110">
        <f>C5110 * VLOOKUP(B5110, finance_assumptions!A:B, 2, FALSE)</f>
        <v>5</v>
      </c>
      <c r="E5110">
        <f t="shared" si="237"/>
        <v>3.75</v>
      </c>
      <c r="F5110">
        <f t="shared" si="238"/>
        <v>1.25</v>
      </c>
      <c r="G5110">
        <f t="shared" si="239"/>
        <v>0.25</v>
      </c>
    </row>
    <row r="5111" spans="1:7" x14ac:dyDescent="0.35">
      <c r="A5111" s="1">
        <f>fact_sales_daily_final!A5111</f>
        <v>42045</v>
      </c>
      <c r="B5111" t="str">
        <f>fact_sales_daily_final!E5111</f>
        <v>N05C</v>
      </c>
      <c r="C5111">
        <f>fact_sales_daily_final!F5111</f>
        <v>0</v>
      </c>
      <c r="D5111">
        <f>C5111 * VLOOKUP(B5111, finance_assumptions!A:B, 2, FALSE)</f>
        <v>0</v>
      </c>
      <c r="E5111">
        <f t="shared" si="237"/>
        <v>0</v>
      </c>
      <c r="F5111">
        <f t="shared" si="238"/>
        <v>0</v>
      </c>
      <c r="G5111">
        <f t="shared" si="239"/>
        <v>0</v>
      </c>
    </row>
    <row r="5112" spans="1:7" x14ac:dyDescent="0.35">
      <c r="A5112" s="1">
        <f>fact_sales_daily_final!A5112</f>
        <v>42045</v>
      </c>
      <c r="B5112" t="str">
        <f>fact_sales_daily_final!E5112</f>
        <v>R03</v>
      </c>
      <c r="C5112">
        <f>fact_sales_daily_final!F5112</f>
        <v>5</v>
      </c>
      <c r="D5112">
        <f>C5112 * VLOOKUP(B5112, finance_assumptions!A:B, 2, FALSE)</f>
        <v>5</v>
      </c>
      <c r="E5112">
        <f t="shared" si="237"/>
        <v>3.75</v>
      </c>
      <c r="F5112">
        <f t="shared" si="238"/>
        <v>1.25</v>
      </c>
      <c r="G5112">
        <f t="shared" si="239"/>
        <v>0.25</v>
      </c>
    </row>
    <row r="5113" spans="1:7" x14ac:dyDescent="0.35">
      <c r="A5113" s="1">
        <f>fact_sales_daily_final!A5113</f>
        <v>42045</v>
      </c>
      <c r="B5113" t="str">
        <f>fact_sales_daily_final!E5113</f>
        <v>R06</v>
      </c>
      <c r="C5113">
        <f>fact_sales_daily_final!F5113</f>
        <v>1</v>
      </c>
      <c r="D5113">
        <f>C5113 * VLOOKUP(B5113, finance_assumptions!A:B, 2, FALSE)</f>
        <v>1</v>
      </c>
      <c r="E5113">
        <f t="shared" si="237"/>
        <v>0.75</v>
      </c>
      <c r="F5113">
        <f t="shared" si="238"/>
        <v>0.25</v>
      </c>
      <c r="G5113">
        <f t="shared" si="239"/>
        <v>0.25</v>
      </c>
    </row>
    <row r="5114" spans="1:7" x14ac:dyDescent="0.35">
      <c r="A5114" s="1">
        <f>fact_sales_daily_final!A5114</f>
        <v>42073</v>
      </c>
      <c r="B5114" t="str">
        <f>fact_sales_daily_final!E5114</f>
        <v>M01AB</v>
      </c>
      <c r="C5114">
        <f>fact_sales_daily_final!F5114</f>
        <v>10.34</v>
      </c>
      <c r="D5114">
        <f>C5114 * VLOOKUP(B5114, finance_assumptions!A:B, 2, FALSE)</f>
        <v>10.34</v>
      </c>
      <c r="E5114">
        <f t="shared" si="237"/>
        <v>7.7549999999999999</v>
      </c>
      <c r="F5114">
        <f t="shared" si="238"/>
        <v>2.585</v>
      </c>
      <c r="G5114">
        <f t="shared" si="239"/>
        <v>0.25</v>
      </c>
    </row>
    <row r="5115" spans="1:7" x14ac:dyDescent="0.35">
      <c r="A5115" s="1">
        <f>fact_sales_daily_final!A5115</f>
        <v>42073</v>
      </c>
      <c r="B5115" t="str">
        <f>fact_sales_daily_final!E5115</f>
        <v>M01AE</v>
      </c>
      <c r="C5115">
        <f>fact_sales_daily_final!F5115</f>
        <v>5.34</v>
      </c>
      <c r="D5115">
        <f>C5115 * VLOOKUP(B5115, finance_assumptions!A:B, 2, FALSE)</f>
        <v>5.34</v>
      </c>
      <c r="E5115">
        <f t="shared" si="237"/>
        <v>4.0049999999999999</v>
      </c>
      <c r="F5115">
        <f t="shared" si="238"/>
        <v>1.335</v>
      </c>
      <c r="G5115">
        <f t="shared" si="239"/>
        <v>0.25</v>
      </c>
    </row>
    <row r="5116" spans="1:7" x14ac:dyDescent="0.35">
      <c r="A5116" s="1">
        <f>fact_sales_daily_final!A5116</f>
        <v>42073</v>
      </c>
      <c r="B5116" t="str">
        <f>fact_sales_daily_final!E5116</f>
        <v>N02BA</v>
      </c>
      <c r="C5116">
        <f>fact_sales_daily_final!F5116</f>
        <v>3</v>
      </c>
      <c r="D5116">
        <f>C5116 * VLOOKUP(B5116, finance_assumptions!A:B, 2, FALSE)</f>
        <v>3</v>
      </c>
      <c r="E5116">
        <f t="shared" si="237"/>
        <v>2.25</v>
      </c>
      <c r="F5116">
        <f t="shared" si="238"/>
        <v>0.75</v>
      </c>
      <c r="G5116">
        <f t="shared" si="239"/>
        <v>0.25</v>
      </c>
    </row>
    <row r="5117" spans="1:7" x14ac:dyDescent="0.35">
      <c r="A5117" s="1">
        <f>fact_sales_daily_final!A5117</f>
        <v>42073</v>
      </c>
      <c r="B5117" t="str">
        <f>fact_sales_daily_final!E5117</f>
        <v>N02BE</v>
      </c>
      <c r="C5117">
        <f>fact_sales_daily_final!F5117</f>
        <v>37.200000000000003</v>
      </c>
      <c r="D5117">
        <f>C5117 * VLOOKUP(B5117, finance_assumptions!A:B, 2, FALSE)</f>
        <v>37.200000000000003</v>
      </c>
      <c r="E5117">
        <f t="shared" si="237"/>
        <v>27.900000000000002</v>
      </c>
      <c r="F5117">
        <f t="shared" si="238"/>
        <v>9.3000000000000007</v>
      </c>
      <c r="G5117">
        <f t="shared" si="239"/>
        <v>0.25</v>
      </c>
    </row>
    <row r="5118" spans="1:7" x14ac:dyDescent="0.35">
      <c r="A5118" s="1">
        <f>fact_sales_daily_final!A5118</f>
        <v>42073</v>
      </c>
      <c r="B5118" t="str">
        <f>fact_sales_daily_final!E5118</f>
        <v>N05B</v>
      </c>
      <c r="C5118">
        <f>fact_sales_daily_final!F5118</f>
        <v>7</v>
      </c>
      <c r="D5118">
        <f>C5118 * VLOOKUP(B5118, finance_assumptions!A:B, 2, FALSE)</f>
        <v>7</v>
      </c>
      <c r="E5118">
        <f t="shared" si="237"/>
        <v>5.25</v>
      </c>
      <c r="F5118">
        <f t="shared" si="238"/>
        <v>1.75</v>
      </c>
      <c r="G5118">
        <f t="shared" si="239"/>
        <v>0.25</v>
      </c>
    </row>
    <row r="5119" spans="1:7" x14ac:dyDescent="0.35">
      <c r="A5119" s="1">
        <f>fact_sales_daily_final!A5119</f>
        <v>42073</v>
      </c>
      <c r="B5119" t="str">
        <f>fact_sales_daily_final!E5119</f>
        <v>N05C</v>
      </c>
      <c r="C5119">
        <f>fact_sales_daily_final!F5119</f>
        <v>0</v>
      </c>
      <c r="D5119">
        <f>C5119 * VLOOKUP(B5119, finance_assumptions!A:B, 2, FALSE)</f>
        <v>0</v>
      </c>
      <c r="E5119">
        <f t="shared" si="237"/>
        <v>0</v>
      </c>
      <c r="F5119">
        <f t="shared" si="238"/>
        <v>0</v>
      </c>
      <c r="G5119">
        <f t="shared" si="239"/>
        <v>0</v>
      </c>
    </row>
    <row r="5120" spans="1:7" x14ac:dyDescent="0.35">
      <c r="A5120" s="1">
        <f>fact_sales_daily_final!A5120</f>
        <v>42073</v>
      </c>
      <c r="B5120" t="str">
        <f>fact_sales_daily_final!E5120</f>
        <v>R03</v>
      </c>
      <c r="C5120">
        <f>fact_sales_daily_final!F5120</f>
        <v>7</v>
      </c>
      <c r="D5120">
        <f>C5120 * VLOOKUP(B5120, finance_assumptions!A:B, 2, FALSE)</f>
        <v>7</v>
      </c>
      <c r="E5120">
        <f t="shared" si="237"/>
        <v>5.25</v>
      </c>
      <c r="F5120">
        <f t="shared" si="238"/>
        <v>1.75</v>
      </c>
      <c r="G5120">
        <f t="shared" si="239"/>
        <v>0.25</v>
      </c>
    </row>
    <row r="5121" spans="1:7" x14ac:dyDescent="0.35">
      <c r="A5121" s="1">
        <f>fact_sales_daily_final!A5121</f>
        <v>42073</v>
      </c>
      <c r="B5121" t="str">
        <f>fact_sales_daily_final!E5121</f>
        <v>R06</v>
      </c>
      <c r="C5121">
        <f>fact_sales_daily_final!F5121</f>
        <v>2</v>
      </c>
      <c r="D5121">
        <f>C5121 * VLOOKUP(B5121, finance_assumptions!A:B, 2, FALSE)</f>
        <v>2</v>
      </c>
      <c r="E5121">
        <f t="shared" si="237"/>
        <v>1.5</v>
      </c>
      <c r="F5121">
        <f t="shared" si="238"/>
        <v>0.5</v>
      </c>
      <c r="G5121">
        <f t="shared" si="239"/>
        <v>0.25</v>
      </c>
    </row>
    <row r="5122" spans="1:7" x14ac:dyDescent="0.35">
      <c r="A5122" s="1">
        <f>fact_sales_daily_final!A5122</f>
        <v>42104</v>
      </c>
      <c r="B5122" t="str">
        <f>fact_sales_daily_final!E5122</f>
        <v>M01AB</v>
      </c>
      <c r="C5122">
        <f>fact_sales_daily_final!F5122</f>
        <v>7</v>
      </c>
      <c r="D5122">
        <f>C5122 * VLOOKUP(B5122, finance_assumptions!A:B, 2, FALSE)</f>
        <v>7</v>
      </c>
      <c r="E5122">
        <f t="shared" si="237"/>
        <v>5.25</v>
      </c>
      <c r="F5122">
        <f t="shared" si="238"/>
        <v>1.75</v>
      </c>
      <c r="G5122">
        <f t="shared" si="239"/>
        <v>0.25</v>
      </c>
    </row>
    <row r="5123" spans="1:7" x14ac:dyDescent="0.35">
      <c r="A5123" s="1">
        <f>fact_sales_daily_final!A5123</f>
        <v>42104</v>
      </c>
      <c r="B5123" t="str">
        <f>fact_sales_daily_final!E5123</f>
        <v>M01AE</v>
      </c>
      <c r="C5123">
        <f>fact_sales_daily_final!F5123</f>
        <v>4</v>
      </c>
      <c r="D5123">
        <f>C5123 * VLOOKUP(B5123, finance_assumptions!A:B, 2, FALSE)</f>
        <v>4</v>
      </c>
      <c r="E5123">
        <f t="shared" ref="E5123:E5186" si="240">D5123 * 0.75</f>
        <v>3</v>
      </c>
      <c r="F5123">
        <f t="shared" ref="F5123:F5186" si="241">D5123 - E5123</f>
        <v>1</v>
      </c>
      <c r="G5123">
        <f t="shared" ref="G5123:G5186" si="242">IF(D5123=0, 0, F5123/D5123)</f>
        <v>0.25</v>
      </c>
    </row>
    <row r="5124" spans="1:7" x14ac:dyDescent="0.35">
      <c r="A5124" s="1">
        <f>fact_sales_daily_final!A5124</f>
        <v>42104</v>
      </c>
      <c r="B5124" t="str">
        <f>fact_sales_daily_final!E5124</f>
        <v>N02BA</v>
      </c>
      <c r="C5124">
        <f>fact_sales_daily_final!F5124</f>
        <v>4</v>
      </c>
      <c r="D5124">
        <f>C5124 * VLOOKUP(B5124, finance_assumptions!A:B, 2, FALSE)</f>
        <v>4</v>
      </c>
      <c r="E5124">
        <f t="shared" si="240"/>
        <v>3</v>
      </c>
      <c r="F5124">
        <f t="shared" si="241"/>
        <v>1</v>
      </c>
      <c r="G5124">
        <f t="shared" si="242"/>
        <v>0.25</v>
      </c>
    </row>
    <row r="5125" spans="1:7" x14ac:dyDescent="0.35">
      <c r="A5125" s="1">
        <f>fact_sales_daily_final!A5125</f>
        <v>42104</v>
      </c>
      <c r="B5125" t="str">
        <f>fact_sales_daily_final!E5125</f>
        <v>N02BE</v>
      </c>
      <c r="C5125">
        <f>fact_sales_daily_final!F5125</f>
        <v>59</v>
      </c>
      <c r="D5125">
        <f>C5125 * VLOOKUP(B5125, finance_assumptions!A:B, 2, FALSE)</f>
        <v>59</v>
      </c>
      <c r="E5125">
        <f t="shared" si="240"/>
        <v>44.25</v>
      </c>
      <c r="F5125">
        <f t="shared" si="241"/>
        <v>14.75</v>
      </c>
      <c r="G5125">
        <f t="shared" si="242"/>
        <v>0.25</v>
      </c>
    </row>
    <row r="5126" spans="1:7" x14ac:dyDescent="0.35">
      <c r="A5126" s="1">
        <f>fact_sales_daily_final!A5126</f>
        <v>42104</v>
      </c>
      <c r="B5126" t="str">
        <f>fact_sales_daily_final!E5126</f>
        <v>N05B</v>
      </c>
      <c r="C5126">
        <f>fact_sales_daily_final!F5126</f>
        <v>3</v>
      </c>
      <c r="D5126">
        <f>C5126 * VLOOKUP(B5126, finance_assumptions!A:B, 2, FALSE)</f>
        <v>3</v>
      </c>
      <c r="E5126">
        <f t="shared" si="240"/>
        <v>2.25</v>
      </c>
      <c r="F5126">
        <f t="shared" si="241"/>
        <v>0.75</v>
      </c>
      <c r="G5126">
        <f t="shared" si="242"/>
        <v>0.25</v>
      </c>
    </row>
    <row r="5127" spans="1:7" x14ac:dyDescent="0.35">
      <c r="A5127" s="1">
        <f>fact_sales_daily_final!A5127</f>
        <v>42104</v>
      </c>
      <c r="B5127" t="str">
        <f>fact_sales_daily_final!E5127</f>
        <v>N05C</v>
      </c>
      <c r="C5127">
        <f>fact_sales_daily_final!F5127</f>
        <v>0</v>
      </c>
      <c r="D5127">
        <f>C5127 * VLOOKUP(B5127, finance_assumptions!A:B, 2, FALSE)</f>
        <v>0</v>
      </c>
      <c r="E5127">
        <f t="shared" si="240"/>
        <v>0</v>
      </c>
      <c r="F5127">
        <f t="shared" si="241"/>
        <v>0</v>
      </c>
      <c r="G5127">
        <f t="shared" si="242"/>
        <v>0</v>
      </c>
    </row>
    <row r="5128" spans="1:7" x14ac:dyDescent="0.35">
      <c r="A5128" s="1">
        <f>fact_sales_daily_final!A5128</f>
        <v>42104</v>
      </c>
      <c r="B5128" t="str">
        <f>fact_sales_daily_final!E5128</f>
        <v>R03</v>
      </c>
      <c r="C5128">
        <f>fact_sales_daily_final!F5128</f>
        <v>16</v>
      </c>
      <c r="D5128">
        <f>C5128 * VLOOKUP(B5128, finance_assumptions!A:B, 2, FALSE)</f>
        <v>16</v>
      </c>
      <c r="E5128">
        <f t="shared" si="240"/>
        <v>12</v>
      </c>
      <c r="F5128">
        <f t="shared" si="241"/>
        <v>4</v>
      </c>
      <c r="G5128">
        <f t="shared" si="242"/>
        <v>0.25</v>
      </c>
    </row>
    <row r="5129" spans="1:7" x14ac:dyDescent="0.35">
      <c r="A5129" s="1">
        <f>fact_sales_daily_final!A5129</f>
        <v>42104</v>
      </c>
      <c r="B5129" t="str">
        <f>fact_sales_daily_final!E5129</f>
        <v>R06</v>
      </c>
      <c r="C5129">
        <f>fact_sales_daily_final!F5129</f>
        <v>2</v>
      </c>
      <c r="D5129">
        <f>C5129 * VLOOKUP(B5129, finance_assumptions!A:B, 2, FALSE)</f>
        <v>2</v>
      </c>
      <c r="E5129">
        <f t="shared" si="240"/>
        <v>1.5</v>
      </c>
      <c r="F5129">
        <f t="shared" si="241"/>
        <v>0.5</v>
      </c>
      <c r="G5129">
        <f t="shared" si="242"/>
        <v>0.25</v>
      </c>
    </row>
    <row r="5130" spans="1:7" x14ac:dyDescent="0.35">
      <c r="A5130" s="1">
        <f>fact_sales_daily_final!A5130</f>
        <v>42134</v>
      </c>
      <c r="B5130" t="str">
        <f>fact_sales_daily_final!E5130</f>
        <v>M01AB</v>
      </c>
      <c r="C5130">
        <f>fact_sales_daily_final!F5130</f>
        <v>5</v>
      </c>
      <c r="D5130">
        <f>C5130 * VLOOKUP(B5130, finance_assumptions!A:B, 2, FALSE)</f>
        <v>5</v>
      </c>
      <c r="E5130">
        <f t="shared" si="240"/>
        <v>3.75</v>
      </c>
      <c r="F5130">
        <f t="shared" si="241"/>
        <v>1.25</v>
      </c>
      <c r="G5130">
        <f t="shared" si="242"/>
        <v>0.25</v>
      </c>
    </row>
    <row r="5131" spans="1:7" x14ac:dyDescent="0.35">
      <c r="A5131" s="1">
        <f>fact_sales_daily_final!A5131</f>
        <v>42134</v>
      </c>
      <c r="B5131" t="str">
        <f>fact_sales_daily_final!E5131</f>
        <v>M01AE</v>
      </c>
      <c r="C5131">
        <f>fact_sales_daily_final!F5131</f>
        <v>2.3730000000000002</v>
      </c>
      <c r="D5131">
        <f>C5131 * VLOOKUP(B5131, finance_assumptions!A:B, 2, FALSE)</f>
        <v>2.3730000000000002</v>
      </c>
      <c r="E5131">
        <f t="shared" si="240"/>
        <v>1.7797500000000002</v>
      </c>
      <c r="F5131">
        <f t="shared" si="241"/>
        <v>0.59325000000000006</v>
      </c>
      <c r="G5131">
        <f t="shared" si="242"/>
        <v>0.25</v>
      </c>
    </row>
    <row r="5132" spans="1:7" x14ac:dyDescent="0.35">
      <c r="A5132" s="1">
        <f>fact_sales_daily_final!A5132</f>
        <v>42134</v>
      </c>
      <c r="B5132" t="str">
        <f>fact_sales_daily_final!E5132</f>
        <v>N02BA</v>
      </c>
      <c r="C5132">
        <f>fact_sales_daily_final!F5132</f>
        <v>2.2000000000000002</v>
      </c>
      <c r="D5132">
        <f>C5132 * VLOOKUP(B5132, finance_assumptions!A:B, 2, FALSE)</f>
        <v>2.2000000000000002</v>
      </c>
      <c r="E5132">
        <f t="shared" si="240"/>
        <v>1.6500000000000001</v>
      </c>
      <c r="F5132">
        <f t="shared" si="241"/>
        <v>0.55000000000000004</v>
      </c>
      <c r="G5132">
        <f t="shared" si="242"/>
        <v>0.25</v>
      </c>
    </row>
    <row r="5133" spans="1:7" x14ac:dyDescent="0.35">
      <c r="A5133" s="1">
        <f>fact_sales_daily_final!A5133</f>
        <v>42134</v>
      </c>
      <c r="B5133" t="str">
        <f>fact_sales_daily_final!E5133</f>
        <v>N02BE</v>
      </c>
      <c r="C5133">
        <f>fact_sales_daily_final!F5133</f>
        <v>70.95</v>
      </c>
      <c r="D5133">
        <f>C5133 * VLOOKUP(B5133, finance_assumptions!A:B, 2, FALSE)</f>
        <v>70.95</v>
      </c>
      <c r="E5133">
        <f t="shared" si="240"/>
        <v>53.212500000000006</v>
      </c>
      <c r="F5133">
        <f t="shared" si="241"/>
        <v>17.737499999999997</v>
      </c>
      <c r="G5133">
        <f t="shared" si="242"/>
        <v>0.24999999999999994</v>
      </c>
    </row>
    <row r="5134" spans="1:7" x14ac:dyDescent="0.35">
      <c r="A5134" s="1">
        <f>fact_sales_daily_final!A5134</f>
        <v>42134</v>
      </c>
      <c r="B5134" t="str">
        <f>fact_sales_daily_final!E5134</f>
        <v>N05B</v>
      </c>
      <c r="C5134">
        <f>fact_sales_daily_final!F5134</f>
        <v>11</v>
      </c>
      <c r="D5134">
        <f>C5134 * VLOOKUP(B5134, finance_assumptions!A:B, 2, FALSE)</f>
        <v>11</v>
      </c>
      <c r="E5134">
        <f t="shared" si="240"/>
        <v>8.25</v>
      </c>
      <c r="F5134">
        <f t="shared" si="241"/>
        <v>2.75</v>
      </c>
      <c r="G5134">
        <f t="shared" si="242"/>
        <v>0.25</v>
      </c>
    </row>
    <row r="5135" spans="1:7" x14ac:dyDescent="0.35">
      <c r="A5135" s="1">
        <f>fact_sales_daily_final!A5135</f>
        <v>42134</v>
      </c>
      <c r="B5135" t="str">
        <f>fact_sales_daily_final!E5135</f>
        <v>N05C</v>
      </c>
      <c r="C5135">
        <f>fact_sales_daily_final!F5135</f>
        <v>1</v>
      </c>
      <c r="D5135">
        <f>C5135 * VLOOKUP(B5135, finance_assumptions!A:B, 2, FALSE)</f>
        <v>1</v>
      </c>
      <c r="E5135">
        <f t="shared" si="240"/>
        <v>0.75</v>
      </c>
      <c r="F5135">
        <f t="shared" si="241"/>
        <v>0.25</v>
      </c>
      <c r="G5135">
        <f t="shared" si="242"/>
        <v>0.25</v>
      </c>
    </row>
    <row r="5136" spans="1:7" x14ac:dyDescent="0.35">
      <c r="A5136" s="1">
        <f>fact_sales_daily_final!A5136</f>
        <v>42134</v>
      </c>
      <c r="B5136" t="str">
        <f>fact_sales_daily_final!E5136</f>
        <v>R03</v>
      </c>
      <c r="C5136">
        <f>fact_sales_daily_final!F5136</f>
        <v>7</v>
      </c>
      <c r="D5136">
        <f>C5136 * VLOOKUP(B5136, finance_assumptions!A:B, 2, FALSE)</f>
        <v>7</v>
      </c>
      <c r="E5136">
        <f t="shared" si="240"/>
        <v>5.25</v>
      </c>
      <c r="F5136">
        <f t="shared" si="241"/>
        <v>1.75</v>
      </c>
      <c r="G5136">
        <f t="shared" si="242"/>
        <v>0.25</v>
      </c>
    </row>
    <row r="5137" spans="1:7" x14ac:dyDescent="0.35">
      <c r="A5137" s="1">
        <f>fact_sales_daily_final!A5137</f>
        <v>42134</v>
      </c>
      <c r="B5137" t="str">
        <f>fact_sales_daily_final!E5137</f>
        <v>R06</v>
      </c>
      <c r="C5137">
        <f>fact_sales_daily_final!F5137</f>
        <v>5</v>
      </c>
      <c r="D5137">
        <f>C5137 * VLOOKUP(B5137, finance_assumptions!A:B, 2, FALSE)</f>
        <v>5</v>
      </c>
      <c r="E5137">
        <f t="shared" si="240"/>
        <v>3.75</v>
      </c>
      <c r="F5137">
        <f t="shared" si="241"/>
        <v>1.25</v>
      </c>
      <c r="G5137">
        <f t="shared" si="242"/>
        <v>0.25</v>
      </c>
    </row>
    <row r="5138" spans="1:7" x14ac:dyDescent="0.35">
      <c r="A5138" s="1">
        <f>fact_sales_daily_final!A5138</f>
        <v>42165</v>
      </c>
      <c r="B5138" t="str">
        <f>fact_sales_daily_final!E5138</f>
        <v>M01AB</v>
      </c>
      <c r="C5138">
        <f>fact_sales_daily_final!F5138</f>
        <v>5.69</v>
      </c>
      <c r="D5138">
        <f>C5138 * VLOOKUP(B5138, finance_assumptions!A:B, 2, FALSE)</f>
        <v>5.69</v>
      </c>
      <c r="E5138">
        <f t="shared" si="240"/>
        <v>4.2675000000000001</v>
      </c>
      <c r="F5138">
        <f t="shared" si="241"/>
        <v>1.4225000000000003</v>
      </c>
      <c r="G5138">
        <f t="shared" si="242"/>
        <v>0.25000000000000006</v>
      </c>
    </row>
    <row r="5139" spans="1:7" x14ac:dyDescent="0.35">
      <c r="A5139" s="1">
        <f>fact_sales_daily_final!A5139</f>
        <v>42165</v>
      </c>
      <c r="B5139" t="str">
        <f>fact_sales_daily_final!E5139</f>
        <v>M01AE</v>
      </c>
      <c r="C5139">
        <f>fact_sales_daily_final!F5139</f>
        <v>3.66</v>
      </c>
      <c r="D5139">
        <f>C5139 * VLOOKUP(B5139, finance_assumptions!A:B, 2, FALSE)</f>
        <v>3.66</v>
      </c>
      <c r="E5139">
        <f t="shared" si="240"/>
        <v>2.7450000000000001</v>
      </c>
      <c r="F5139">
        <f t="shared" si="241"/>
        <v>0.91500000000000004</v>
      </c>
      <c r="G5139">
        <f t="shared" si="242"/>
        <v>0.25</v>
      </c>
    </row>
    <row r="5140" spans="1:7" x14ac:dyDescent="0.35">
      <c r="A5140" s="1">
        <f>fact_sales_daily_final!A5140</f>
        <v>42165</v>
      </c>
      <c r="B5140" t="str">
        <f>fact_sales_daily_final!E5140</f>
        <v>N02BA</v>
      </c>
      <c r="C5140">
        <f>fact_sales_daily_final!F5140</f>
        <v>5.5</v>
      </c>
      <c r="D5140">
        <f>C5140 * VLOOKUP(B5140, finance_assumptions!A:B, 2, FALSE)</f>
        <v>5.5</v>
      </c>
      <c r="E5140">
        <f t="shared" si="240"/>
        <v>4.125</v>
      </c>
      <c r="F5140">
        <f t="shared" si="241"/>
        <v>1.375</v>
      </c>
      <c r="G5140">
        <f t="shared" si="242"/>
        <v>0.25</v>
      </c>
    </row>
    <row r="5141" spans="1:7" x14ac:dyDescent="0.35">
      <c r="A5141" s="1">
        <f>fact_sales_daily_final!A5141</f>
        <v>42165</v>
      </c>
      <c r="B5141" t="str">
        <f>fact_sales_daily_final!E5141</f>
        <v>N02BE</v>
      </c>
      <c r="C5141">
        <f>fact_sales_daily_final!F5141</f>
        <v>42.725000000000001</v>
      </c>
      <c r="D5141">
        <f>C5141 * VLOOKUP(B5141, finance_assumptions!A:B, 2, FALSE)</f>
        <v>42.725000000000001</v>
      </c>
      <c r="E5141">
        <f t="shared" si="240"/>
        <v>32.043750000000003</v>
      </c>
      <c r="F5141">
        <f t="shared" si="241"/>
        <v>10.681249999999999</v>
      </c>
      <c r="G5141">
        <f t="shared" si="242"/>
        <v>0.24999999999999997</v>
      </c>
    </row>
    <row r="5142" spans="1:7" x14ac:dyDescent="0.35">
      <c r="A5142" s="1">
        <f>fact_sales_daily_final!A5142</f>
        <v>42165</v>
      </c>
      <c r="B5142" t="str">
        <f>fact_sales_daily_final!E5142</f>
        <v>N05B</v>
      </c>
      <c r="C5142">
        <f>fact_sales_daily_final!F5142</f>
        <v>9</v>
      </c>
      <c r="D5142">
        <f>C5142 * VLOOKUP(B5142, finance_assumptions!A:B, 2, FALSE)</f>
        <v>9</v>
      </c>
      <c r="E5142">
        <f t="shared" si="240"/>
        <v>6.75</v>
      </c>
      <c r="F5142">
        <f t="shared" si="241"/>
        <v>2.25</v>
      </c>
      <c r="G5142">
        <f t="shared" si="242"/>
        <v>0.25</v>
      </c>
    </row>
    <row r="5143" spans="1:7" x14ac:dyDescent="0.35">
      <c r="A5143" s="1">
        <f>fact_sales_daily_final!A5143</f>
        <v>42165</v>
      </c>
      <c r="B5143" t="str">
        <f>fact_sales_daily_final!E5143</f>
        <v>N05C</v>
      </c>
      <c r="C5143">
        <f>fact_sales_daily_final!F5143</f>
        <v>1</v>
      </c>
      <c r="D5143">
        <f>C5143 * VLOOKUP(B5143, finance_assumptions!A:B, 2, FALSE)</f>
        <v>1</v>
      </c>
      <c r="E5143">
        <f t="shared" si="240"/>
        <v>0.75</v>
      </c>
      <c r="F5143">
        <f t="shared" si="241"/>
        <v>0.25</v>
      </c>
      <c r="G5143">
        <f t="shared" si="242"/>
        <v>0.25</v>
      </c>
    </row>
    <row r="5144" spans="1:7" x14ac:dyDescent="0.35">
      <c r="A5144" s="1">
        <f>fact_sales_daily_final!A5144</f>
        <v>42165</v>
      </c>
      <c r="B5144" t="str">
        <f>fact_sales_daily_final!E5144</f>
        <v>R03</v>
      </c>
      <c r="C5144">
        <f>fact_sales_daily_final!F5144</f>
        <v>5</v>
      </c>
      <c r="D5144">
        <f>C5144 * VLOOKUP(B5144, finance_assumptions!A:B, 2, FALSE)</f>
        <v>5</v>
      </c>
      <c r="E5144">
        <f t="shared" si="240"/>
        <v>3.75</v>
      </c>
      <c r="F5144">
        <f t="shared" si="241"/>
        <v>1.25</v>
      </c>
      <c r="G5144">
        <f t="shared" si="242"/>
        <v>0.25</v>
      </c>
    </row>
    <row r="5145" spans="1:7" x14ac:dyDescent="0.35">
      <c r="A5145" s="1">
        <f>fact_sales_daily_final!A5145</f>
        <v>42165</v>
      </c>
      <c r="B5145" t="str">
        <f>fact_sales_daily_final!E5145</f>
        <v>R06</v>
      </c>
      <c r="C5145">
        <f>fact_sales_daily_final!F5145</f>
        <v>4</v>
      </c>
      <c r="D5145">
        <f>C5145 * VLOOKUP(B5145, finance_assumptions!A:B, 2, FALSE)</f>
        <v>4</v>
      </c>
      <c r="E5145">
        <f t="shared" si="240"/>
        <v>3</v>
      </c>
      <c r="F5145">
        <f t="shared" si="241"/>
        <v>1</v>
      </c>
      <c r="G5145">
        <f t="shared" si="242"/>
        <v>0.25</v>
      </c>
    </row>
    <row r="5146" spans="1:7" x14ac:dyDescent="0.35">
      <c r="A5146" s="1">
        <f>fact_sales_daily_final!A5146</f>
        <v>42195</v>
      </c>
      <c r="B5146" t="str">
        <f>fact_sales_daily_final!E5146</f>
        <v>M01AB</v>
      </c>
      <c r="C5146">
        <f>fact_sales_daily_final!F5146</f>
        <v>7.33</v>
      </c>
      <c r="D5146">
        <f>C5146 * VLOOKUP(B5146, finance_assumptions!A:B, 2, FALSE)</f>
        <v>7.33</v>
      </c>
      <c r="E5146">
        <f t="shared" si="240"/>
        <v>5.4975000000000005</v>
      </c>
      <c r="F5146">
        <f t="shared" si="241"/>
        <v>1.8324999999999996</v>
      </c>
      <c r="G5146">
        <f t="shared" si="242"/>
        <v>0.24999999999999994</v>
      </c>
    </row>
    <row r="5147" spans="1:7" x14ac:dyDescent="0.35">
      <c r="A5147" s="1">
        <f>fact_sales_daily_final!A5147</f>
        <v>42195</v>
      </c>
      <c r="B5147" t="str">
        <f>fact_sales_daily_final!E5147</f>
        <v>M01AE</v>
      </c>
      <c r="C5147">
        <f>fact_sales_daily_final!F5147</f>
        <v>2.66</v>
      </c>
      <c r="D5147">
        <f>C5147 * VLOOKUP(B5147, finance_assumptions!A:B, 2, FALSE)</f>
        <v>2.66</v>
      </c>
      <c r="E5147">
        <f t="shared" si="240"/>
        <v>1.9950000000000001</v>
      </c>
      <c r="F5147">
        <f t="shared" si="241"/>
        <v>0.66500000000000004</v>
      </c>
      <c r="G5147">
        <f t="shared" si="242"/>
        <v>0.25</v>
      </c>
    </row>
    <row r="5148" spans="1:7" x14ac:dyDescent="0.35">
      <c r="A5148" s="1">
        <f>fact_sales_daily_final!A5148</f>
        <v>42195</v>
      </c>
      <c r="B5148" t="str">
        <f>fact_sales_daily_final!E5148</f>
        <v>N02BA</v>
      </c>
      <c r="C5148">
        <f>fact_sales_daily_final!F5148</f>
        <v>6</v>
      </c>
      <c r="D5148">
        <f>C5148 * VLOOKUP(B5148, finance_assumptions!A:B, 2, FALSE)</f>
        <v>6</v>
      </c>
      <c r="E5148">
        <f t="shared" si="240"/>
        <v>4.5</v>
      </c>
      <c r="F5148">
        <f t="shared" si="241"/>
        <v>1.5</v>
      </c>
      <c r="G5148">
        <f t="shared" si="242"/>
        <v>0.25</v>
      </c>
    </row>
    <row r="5149" spans="1:7" x14ac:dyDescent="0.35">
      <c r="A5149" s="1">
        <f>fact_sales_daily_final!A5149</f>
        <v>42195</v>
      </c>
      <c r="B5149" t="str">
        <f>fact_sales_daily_final!E5149</f>
        <v>N02BE</v>
      </c>
      <c r="C5149">
        <f>fact_sales_daily_final!F5149</f>
        <v>44.3</v>
      </c>
      <c r="D5149">
        <f>C5149 * VLOOKUP(B5149, finance_assumptions!A:B, 2, FALSE)</f>
        <v>44.3</v>
      </c>
      <c r="E5149">
        <f t="shared" si="240"/>
        <v>33.224999999999994</v>
      </c>
      <c r="F5149">
        <f t="shared" si="241"/>
        <v>11.075000000000003</v>
      </c>
      <c r="G5149">
        <f t="shared" si="242"/>
        <v>0.25000000000000006</v>
      </c>
    </row>
    <row r="5150" spans="1:7" x14ac:dyDescent="0.35">
      <c r="A5150" s="1">
        <f>fact_sales_daily_final!A5150</f>
        <v>42195</v>
      </c>
      <c r="B5150" t="str">
        <f>fact_sales_daily_final!E5150</f>
        <v>N05B</v>
      </c>
      <c r="C5150">
        <f>fact_sales_daily_final!F5150</f>
        <v>8</v>
      </c>
      <c r="D5150">
        <f>C5150 * VLOOKUP(B5150, finance_assumptions!A:B, 2, FALSE)</f>
        <v>8</v>
      </c>
      <c r="E5150">
        <f t="shared" si="240"/>
        <v>6</v>
      </c>
      <c r="F5150">
        <f t="shared" si="241"/>
        <v>2</v>
      </c>
      <c r="G5150">
        <f t="shared" si="242"/>
        <v>0.25</v>
      </c>
    </row>
    <row r="5151" spans="1:7" x14ac:dyDescent="0.35">
      <c r="A5151" s="1">
        <f>fact_sales_daily_final!A5151</f>
        <v>42195</v>
      </c>
      <c r="B5151" t="str">
        <f>fact_sales_daily_final!E5151</f>
        <v>N05C</v>
      </c>
      <c r="C5151">
        <f>fact_sales_daily_final!F5151</f>
        <v>0</v>
      </c>
      <c r="D5151">
        <f>C5151 * VLOOKUP(B5151, finance_assumptions!A:B, 2, FALSE)</f>
        <v>0</v>
      </c>
      <c r="E5151">
        <f t="shared" si="240"/>
        <v>0</v>
      </c>
      <c r="F5151">
        <f t="shared" si="241"/>
        <v>0</v>
      </c>
      <c r="G5151">
        <f t="shared" si="242"/>
        <v>0</v>
      </c>
    </row>
    <row r="5152" spans="1:7" x14ac:dyDescent="0.35">
      <c r="A5152" s="1">
        <f>fact_sales_daily_final!A5152</f>
        <v>42195</v>
      </c>
      <c r="B5152" t="str">
        <f>fact_sales_daily_final!E5152</f>
        <v>R03</v>
      </c>
      <c r="C5152">
        <f>fact_sales_daily_final!F5152</f>
        <v>5</v>
      </c>
      <c r="D5152">
        <f>C5152 * VLOOKUP(B5152, finance_assumptions!A:B, 2, FALSE)</f>
        <v>5</v>
      </c>
      <c r="E5152">
        <f t="shared" si="240"/>
        <v>3.75</v>
      </c>
      <c r="F5152">
        <f t="shared" si="241"/>
        <v>1.25</v>
      </c>
      <c r="G5152">
        <f t="shared" si="242"/>
        <v>0.25</v>
      </c>
    </row>
    <row r="5153" spans="1:7" x14ac:dyDescent="0.35">
      <c r="A5153" s="1">
        <f>fact_sales_daily_final!A5153</f>
        <v>42195</v>
      </c>
      <c r="B5153" t="str">
        <f>fact_sales_daily_final!E5153</f>
        <v>R06</v>
      </c>
      <c r="C5153">
        <f>fact_sales_daily_final!F5153</f>
        <v>2</v>
      </c>
      <c r="D5153">
        <f>C5153 * VLOOKUP(B5153, finance_assumptions!A:B, 2, FALSE)</f>
        <v>2</v>
      </c>
      <c r="E5153">
        <f t="shared" si="240"/>
        <v>1.5</v>
      </c>
      <c r="F5153">
        <f t="shared" si="241"/>
        <v>0.5</v>
      </c>
      <c r="G5153">
        <f t="shared" si="242"/>
        <v>0.25</v>
      </c>
    </row>
    <row r="5154" spans="1:7" x14ac:dyDescent="0.35">
      <c r="A5154" s="1">
        <f>fact_sales_daily_final!A5154</f>
        <v>42226</v>
      </c>
      <c r="B5154" t="str">
        <f>fact_sales_daily_final!E5154</f>
        <v>M01AB</v>
      </c>
      <c r="C5154">
        <f>fact_sales_daily_final!F5154</f>
        <v>8.82</v>
      </c>
      <c r="D5154">
        <f>C5154 * VLOOKUP(B5154, finance_assumptions!A:B, 2, FALSE)</f>
        <v>8.82</v>
      </c>
      <c r="E5154">
        <f t="shared" si="240"/>
        <v>6.6150000000000002</v>
      </c>
      <c r="F5154">
        <f t="shared" si="241"/>
        <v>2.2050000000000001</v>
      </c>
      <c r="G5154">
        <f t="shared" si="242"/>
        <v>0.25</v>
      </c>
    </row>
    <row r="5155" spans="1:7" x14ac:dyDescent="0.35">
      <c r="A5155" s="1">
        <f>fact_sales_daily_final!A5155</f>
        <v>42226</v>
      </c>
      <c r="B5155" t="str">
        <f>fact_sales_daily_final!E5155</f>
        <v>M01AE</v>
      </c>
      <c r="C5155">
        <f>fact_sales_daily_final!F5155</f>
        <v>4.33</v>
      </c>
      <c r="D5155">
        <f>C5155 * VLOOKUP(B5155, finance_assumptions!A:B, 2, FALSE)</f>
        <v>4.33</v>
      </c>
      <c r="E5155">
        <f t="shared" si="240"/>
        <v>3.2475000000000001</v>
      </c>
      <c r="F5155">
        <f t="shared" si="241"/>
        <v>1.0825</v>
      </c>
      <c r="G5155">
        <f t="shared" si="242"/>
        <v>0.25</v>
      </c>
    </row>
    <row r="5156" spans="1:7" x14ac:dyDescent="0.35">
      <c r="A5156" s="1">
        <f>fact_sales_daily_final!A5156</f>
        <v>42226</v>
      </c>
      <c r="B5156" t="str">
        <f>fact_sales_daily_final!E5156</f>
        <v>N02BA</v>
      </c>
      <c r="C5156">
        <f>fact_sales_daily_final!F5156</f>
        <v>3</v>
      </c>
      <c r="D5156">
        <f>C5156 * VLOOKUP(B5156, finance_assumptions!A:B, 2, FALSE)</f>
        <v>3</v>
      </c>
      <c r="E5156">
        <f t="shared" si="240"/>
        <v>2.25</v>
      </c>
      <c r="F5156">
        <f t="shared" si="241"/>
        <v>0.75</v>
      </c>
      <c r="G5156">
        <f t="shared" si="242"/>
        <v>0.25</v>
      </c>
    </row>
    <row r="5157" spans="1:7" x14ac:dyDescent="0.35">
      <c r="A5157" s="1">
        <f>fact_sales_daily_final!A5157</f>
        <v>42226</v>
      </c>
      <c r="B5157" t="str">
        <f>fact_sales_daily_final!E5157</f>
        <v>N02BE</v>
      </c>
      <c r="C5157">
        <f>fact_sales_daily_final!F5157</f>
        <v>30.7</v>
      </c>
      <c r="D5157">
        <f>C5157 * VLOOKUP(B5157, finance_assumptions!A:B, 2, FALSE)</f>
        <v>30.7</v>
      </c>
      <c r="E5157">
        <f t="shared" si="240"/>
        <v>23.024999999999999</v>
      </c>
      <c r="F5157">
        <f t="shared" si="241"/>
        <v>7.6750000000000007</v>
      </c>
      <c r="G5157">
        <f t="shared" si="242"/>
        <v>0.25000000000000006</v>
      </c>
    </row>
    <row r="5158" spans="1:7" x14ac:dyDescent="0.35">
      <c r="A5158" s="1">
        <f>fact_sales_daily_final!A5158</f>
        <v>42226</v>
      </c>
      <c r="B5158" t="str">
        <f>fact_sales_daily_final!E5158</f>
        <v>N05B</v>
      </c>
      <c r="C5158">
        <f>fact_sales_daily_final!F5158</f>
        <v>5</v>
      </c>
      <c r="D5158">
        <f>C5158 * VLOOKUP(B5158, finance_assumptions!A:B, 2, FALSE)</f>
        <v>5</v>
      </c>
      <c r="E5158">
        <f t="shared" si="240"/>
        <v>3.75</v>
      </c>
      <c r="F5158">
        <f t="shared" si="241"/>
        <v>1.25</v>
      </c>
      <c r="G5158">
        <f t="shared" si="242"/>
        <v>0.25</v>
      </c>
    </row>
    <row r="5159" spans="1:7" x14ac:dyDescent="0.35">
      <c r="A5159" s="1">
        <f>fact_sales_daily_final!A5159</f>
        <v>42226</v>
      </c>
      <c r="B5159" t="str">
        <f>fact_sales_daily_final!E5159</f>
        <v>N05C</v>
      </c>
      <c r="C5159">
        <f>fact_sales_daily_final!F5159</f>
        <v>0</v>
      </c>
      <c r="D5159">
        <f>C5159 * VLOOKUP(B5159, finance_assumptions!A:B, 2, FALSE)</f>
        <v>0</v>
      </c>
      <c r="E5159">
        <f t="shared" si="240"/>
        <v>0</v>
      </c>
      <c r="F5159">
        <f t="shared" si="241"/>
        <v>0</v>
      </c>
      <c r="G5159">
        <f t="shared" si="242"/>
        <v>0</v>
      </c>
    </row>
    <row r="5160" spans="1:7" x14ac:dyDescent="0.35">
      <c r="A5160" s="1">
        <f>fact_sales_daily_final!A5160</f>
        <v>42226</v>
      </c>
      <c r="B5160" t="str">
        <f>fact_sales_daily_final!E5160</f>
        <v>R03</v>
      </c>
      <c r="C5160">
        <f>fact_sales_daily_final!F5160</f>
        <v>20</v>
      </c>
      <c r="D5160">
        <f>C5160 * VLOOKUP(B5160, finance_assumptions!A:B, 2, FALSE)</f>
        <v>20</v>
      </c>
      <c r="E5160">
        <f t="shared" si="240"/>
        <v>15</v>
      </c>
      <c r="F5160">
        <f t="shared" si="241"/>
        <v>5</v>
      </c>
      <c r="G5160">
        <f t="shared" si="242"/>
        <v>0.25</v>
      </c>
    </row>
    <row r="5161" spans="1:7" x14ac:dyDescent="0.35">
      <c r="A5161" s="1">
        <f>fact_sales_daily_final!A5161</f>
        <v>42226</v>
      </c>
      <c r="B5161" t="str">
        <f>fact_sales_daily_final!E5161</f>
        <v>R06</v>
      </c>
      <c r="C5161">
        <f>fact_sales_daily_final!F5161</f>
        <v>0</v>
      </c>
      <c r="D5161">
        <f>C5161 * VLOOKUP(B5161, finance_assumptions!A:B, 2, FALSE)</f>
        <v>0</v>
      </c>
      <c r="E5161">
        <f t="shared" si="240"/>
        <v>0</v>
      </c>
      <c r="F5161">
        <f t="shared" si="241"/>
        <v>0</v>
      </c>
      <c r="G5161">
        <f t="shared" si="242"/>
        <v>0</v>
      </c>
    </row>
    <row r="5162" spans="1:7" x14ac:dyDescent="0.35">
      <c r="A5162" s="1">
        <f>fact_sales_daily_final!A5162</f>
        <v>42257</v>
      </c>
      <c r="B5162" t="str">
        <f>fact_sales_daily_final!E5162</f>
        <v>M01AB</v>
      </c>
      <c r="C5162">
        <f>fact_sales_daily_final!F5162</f>
        <v>2</v>
      </c>
      <c r="D5162">
        <f>C5162 * VLOOKUP(B5162, finance_assumptions!A:B, 2, FALSE)</f>
        <v>2</v>
      </c>
      <c r="E5162">
        <f t="shared" si="240"/>
        <v>1.5</v>
      </c>
      <c r="F5162">
        <f t="shared" si="241"/>
        <v>0.5</v>
      </c>
      <c r="G5162">
        <f t="shared" si="242"/>
        <v>0.25</v>
      </c>
    </row>
    <row r="5163" spans="1:7" x14ac:dyDescent="0.35">
      <c r="A5163" s="1">
        <f>fact_sales_daily_final!A5163</f>
        <v>42257</v>
      </c>
      <c r="B5163" t="str">
        <f>fact_sales_daily_final!E5163</f>
        <v>M01AE</v>
      </c>
      <c r="C5163">
        <f>fact_sales_daily_final!F5163</f>
        <v>2.7690000000000001</v>
      </c>
      <c r="D5163">
        <f>C5163 * VLOOKUP(B5163, finance_assumptions!A:B, 2, FALSE)</f>
        <v>2.7690000000000001</v>
      </c>
      <c r="E5163">
        <f t="shared" si="240"/>
        <v>2.0767500000000001</v>
      </c>
      <c r="F5163">
        <f t="shared" si="241"/>
        <v>0.69225000000000003</v>
      </c>
      <c r="G5163">
        <f t="shared" si="242"/>
        <v>0.25</v>
      </c>
    </row>
    <row r="5164" spans="1:7" x14ac:dyDescent="0.35">
      <c r="A5164" s="1">
        <f>fact_sales_daily_final!A5164</f>
        <v>42257</v>
      </c>
      <c r="B5164" t="str">
        <f>fact_sales_daily_final!E5164</f>
        <v>N02BA</v>
      </c>
      <c r="C5164">
        <f>fact_sales_daily_final!F5164</f>
        <v>7.6</v>
      </c>
      <c r="D5164">
        <f>C5164 * VLOOKUP(B5164, finance_assumptions!A:B, 2, FALSE)</f>
        <v>7.6</v>
      </c>
      <c r="E5164">
        <f t="shared" si="240"/>
        <v>5.6999999999999993</v>
      </c>
      <c r="F5164">
        <f t="shared" si="241"/>
        <v>1.9000000000000004</v>
      </c>
      <c r="G5164">
        <f t="shared" si="242"/>
        <v>0.25000000000000006</v>
      </c>
    </row>
    <row r="5165" spans="1:7" x14ac:dyDescent="0.35">
      <c r="A5165" s="1">
        <f>fact_sales_daily_final!A5165</f>
        <v>42257</v>
      </c>
      <c r="B5165" t="str">
        <f>fact_sales_daily_final!E5165</f>
        <v>N02BE</v>
      </c>
      <c r="C5165">
        <f>fact_sales_daily_final!F5165</f>
        <v>28.062000000000001</v>
      </c>
      <c r="D5165">
        <f>C5165 * VLOOKUP(B5165, finance_assumptions!A:B, 2, FALSE)</f>
        <v>28.062000000000001</v>
      </c>
      <c r="E5165">
        <f t="shared" si="240"/>
        <v>21.046500000000002</v>
      </c>
      <c r="F5165">
        <f t="shared" si="241"/>
        <v>7.0154999999999994</v>
      </c>
      <c r="G5165">
        <f t="shared" si="242"/>
        <v>0.24999999999999997</v>
      </c>
    </row>
    <row r="5166" spans="1:7" x14ac:dyDescent="0.35">
      <c r="A5166" s="1">
        <f>fact_sales_daily_final!A5166</f>
        <v>42257</v>
      </c>
      <c r="B5166" t="str">
        <f>fact_sales_daily_final!E5166</f>
        <v>N05B</v>
      </c>
      <c r="C5166">
        <f>fact_sales_daily_final!F5166</f>
        <v>13</v>
      </c>
      <c r="D5166">
        <f>C5166 * VLOOKUP(B5166, finance_assumptions!A:B, 2, FALSE)</f>
        <v>13</v>
      </c>
      <c r="E5166">
        <f t="shared" si="240"/>
        <v>9.75</v>
      </c>
      <c r="F5166">
        <f t="shared" si="241"/>
        <v>3.25</v>
      </c>
      <c r="G5166">
        <f t="shared" si="242"/>
        <v>0.25</v>
      </c>
    </row>
    <row r="5167" spans="1:7" x14ac:dyDescent="0.35">
      <c r="A5167" s="1">
        <f>fact_sales_daily_final!A5167</f>
        <v>42257</v>
      </c>
      <c r="B5167" t="str">
        <f>fact_sales_daily_final!E5167</f>
        <v>N05C</v>
      </c>
      <c r="C5167">
        <f>fact_sales_daily_final!F5167</f>
        <v>2</v>
      </c>
      <c r="D5167">
        <f>C5167 * VLOOKUP(B5167, finance_assumptions!A:B, 2, FALSE)</f>
        <v>2</v>
      </c>
      <c r="E5167">
        <f t="shared" si="240"/>
        <v>1.5</v>
      </c>
      <c r="F5167">
        <f t="shared" si="241"/>
        <v>0.5</v>
      </c>
      <c r="G5167">
        <f t="shared" si="242"/>
        <v>0.25</v>
      </c>
    </row>
    <row r="5168" spans="1:7" x14ac:dyDescent="0.35">
      <c r="A5168" s="1">
        <f>fact_sales_daily_final!A5168</f>
        <v>42257</v>
      </c>
      <c r="B5168" t="str">
        <f>fact_sales_daily_final!E5168</f>
        <v>R03</v>
      </c>
      <c r="C5168">
        <f>fact_sales_daily_final!F5168</f>
        <v>10</v>
      </c>
      <c r="D5168">
        <f>C5168 * VLOOKUP(B5168, finance_assumptions!A:B, 2, FALSE)</f>
        <v>10</v>
      </c>
      <c r="E5168">
        <f t="shared" si="240"/>
        <v>7.5</v>
      </c>
      <c r="F5168">
        <f t="shared" si="241"/>
        <v>2.5</v>
      </c>
      <c r="G5168">
        <f t="shared" si="242"/>
        <v>0.25</v>
      </c>
    </row>
    <row r="5169" spans="1:7" x14ac:dyDescent="0.35">
      <c r="A5169" s="1">
        <f>fact_sales_daily_final!A5169</f>
        <v>42257</v>
      </c>
      <c r="B5169" t="str">
        <f>fact_sales_daily_final!E5169</f>
        <v>R06</v>
      </c>
      <c r="C5169">
        <f>fact_sales_daily_final!F5169</f>
        <v>2</v>
      </c>
      <c r="D5169">
        <f>C5169 * VLOOKUP(B5169, finance_assumptions!A:B, 2, FALSE)</f>
        <v>2</v>
      </c>
      <c r="E5169">
        <f t="shared" si="240"/>
        <v>1.5</v>
      </c>
      <c r="F5169">
        <f t="shared" si="241"/>
        <v>0.5</v>
      </c>
      <c r="G5169">
        <f t="shared" si="242"/>
        <v>0.25</v>
      </c>
    </row>
    <row r="5170" spans="1:7" x14ac:dyDescent="0.35">
      <c r="A5170" s="1">
        <f>fact_sales_daily_final!A5170</f>
        <v>42287</v>
      </c>
      <c r="B5170" t="str">
        <f>fact_sales_daily_final!E5170</f>
        <v>M01AB</v>
      </c>
      <c r="C5170">
        <f>fact_sales_daily_final!F5170</f>
        <v>6.16</v>
      </c>
      <c r="D5170">
        <f>C5170 * VLOOKUP(B5170, finance_assumptions!A:B, 2, FALSE)</f>
        <v>6.16</v>
      </c>
      <c r="E5170">
        <f t="shared" si="240"/>
        <v>4.62</v>
      </c>
      <c r="F5170">
        <f t="shared" si="241"/>
        <v>1.54</v>
      </c>
      <c r="G5170">
        <f t="shared" si="242"/>
        <v>0.25</v>
      </c>
    </row>
    <row r="5171" spans="1:7" x14ac:dyDescent="0.35">
      <c r="A5171" s="1">
        <f>fact_sales_daily_final!A5171</f>
        <v>42287</v>
      </c>
      <c r="B5171" t="str">
        <f>fact_sales_daily_final!E5171</f>
        <v>M01AE</v>
      </c>
      <c r="C5171">
        <f>fact_sales_daily_final!F5171</f>
        <v>5.66</v>
      </c>
      <c r="D5171">
        <f>C5171 * VLOOKUP(B5171, finance_assumptions!A:B, 2, FALSE)</f>
        <v>5.66</v>
      </c>
      <c r="E5171">
        <f t="shared" si="240"/>
        <v>4.2450000000000001</v>
      </c>
      <c r="F5171">
        <f t="shared" si="241"/>
        <v>1.415</v>
      </c>
      <c r="G5171">
        <f t="shared" si="242"/>
        <v>0.25</v>
      </c>
    </row>
    <row r="5172" spans="1:7" x14ac:dyDescent="0.35">
      <c r="A5172" s="1">
        <f>fact_sales_daily_final!A5172</f>
        <v>42287</v>
      </c>
      <c r="B5172" t="str">
        <f>fact_sales_daily_final!E5172</f>
        <v>N02BA</v>
      </c>
      <c r="C5172">
        <f>fact_sales_daily_final!F5172</f>
        <v>3</v>
      </c>
      <c r="D5172">
        <f>C5172 * VLOOKUP(B5172, finance_assumptions!A:B, 2, FALSE)</f>
        <v>3</v>
      </c>
      <c r="E5172">
        <f t="shared" si="240"/>
        <v>2.25</v>
      </c>
      <c r="F5172">
        <f t="shared" si="241"/>
        <v>0.75</v>
      </c>
      <c r="G5172">
        <f t="shared" si="242"/>
        <v>0.25</v>
      </c>
    </row>
    <row r="5173" spans="1:7" x14ac:dyDescent="0.35">
      <c r="A5173" s="1">
        <f>fact_sales_daily_final!A5173</f>
        <v>42287</v>
      </c>
      <c r="B5173" t="str">
        <f>fact_sales_daily_final!E5173</f>
        <v>N02BE</v>
      </c>
      <c r="C5173">
        <f>fact_sales_daily_final!F5173</f>
        <v>46.3</v>
      </c>
      <c r="D5173">
        <f>C5173 * VLOOKUP(B5173, finance_assumptions!A:B, 2, FALSE)</f>
        <v>46.3</v>
      </c>
      <c r="E5173">
        <f t="shared" si="240"/>
        <v>34.724999999999994</v>
      </c>
      <c r="F5173">
        <f t="shared" si="241"/>
        <v>11.575000000000003</v>
      </c>
      <c r="G5173">
        <f t="shared" si="242"/>
        <v>0.25000000000000006</v>
      </c>
    </row>
    <row r="5174" spans="1:7" x14ac:dyDescent="0.35">
      <c r="A5174" s="1">
        <f>fact_sales_daily_final!A5174</f>
        <v>42287</v>
      </c>
      <c r="B5174" t="str">
        <f>fact_sales_daily_final!E5174</f>
        <v>N05B</v>
      </c>
      <c r="C5174">
        <f>fact_sales_daily_final!F5174</f>
        <v>19.5</v>
      </c>
      <c r="D5174">
        <f>C5174 * VLOOKUP(B5174, finance_assumptions!A:B, 2, FALSE)</f>
        <v>19.5</v>
      </c>
      <c r="E5174">
        <f t="shared" si="240"/>
        <v>14.625</v>
      </c>
      <c r="F5174">
        <f t="shared" si="241"/>
        <v>4.875</v>
      </c>
      <c r="G5174">
        <f t="shared" si="242"/>
        <v>0.25</v>
      </c>
    </row>
    <row r="5175" spans="1:7" x14ac:dyDescent="0.35">
      <c r="A5175" s="1">
        <f>fact_sales_daily_final!A5175</f>
        <v>42287</v>
      </c>
      <c r="B5175" t="str">
        <f>fact_sales_daily_final!E5175</f>
        <v>N05C</v>
      </c>
      <c r="C5175">
        <f>fact_sales_daily_final!F5175</f>
        <v>0</v>
      </c>
      <c r="D5175">
        <f>C5175 * VLOOKUP(B5175, finance_assumptions!A:B, 2, FALSE)</f>
        <v>0</v>
      </c>
      <c r="E5175">
        <f t="shared" si="240"/>
        <v>0</v>
      </c>
      <c r="F5175">
        <f t="shared" si="241"/>
        <v>0</v>
      </c>
      <c r="G5175">
        <f t="shared" si="242"/>
        <v>0</v>
      </c>
    </row>
    <row r="5176" spans="1:7" x14ac:dyDescent="0.35">
      <c r="A5176" s="1">
        <f>fact_sales_daily_final!A5176</f>
        <v>42287</v>
      </c>
      <c r="B5176" t="str">
        <f>fact_sales_daily_final!E5176</f>
        <v>R03</v>
      </c>
      <c r="C5176">
        <f>fact_sales_daily_final!F5176</f>
        <v>1</v>
      </c>
      <c r="D5176">
        <f>C5176 * VLOOKUP(B5176, finance_assumptions!A:B, 2, FALSE)</f>
        <v>1</v>
      </c>
      <c r="E5176">
        <f t="shared" si="240"/>
        <v>0.75</v>
      </c>
      <c r="F5176">
        <f t="shared" si="241"/>
        <v>0.25</v>
      </c>
      <c r="G5176">
        <f t="shared" si="242"/>
        <v>0.25</v>
      </c>
    </row>
    <row r="5177" spans="1:7" x14ac:dyDescent="0.35">
      <c r="A5177" s="1">
        <f>fact_sales_daily_final!A5177</f>
        <v>42287</v>
      </c>
      <c r="B5177" t="str">
        <f>fact_sales_daily_final!E5177</f>
        <v>R06</v>
      </c>
      <c r="C5177">
        <f>fact_sales_daily_final!F5177</f>
        <v>0</v>
      </c>
      <c r="D5177">
        <f>C5177 * VLOOKUP(B5177, finance_assumptions!A:B, 2, FALSE)</f>
        <v>0</v>
      </c>
      <c r="E5177">
        <f t="shared" si="240"/>
        <v>0</v>
      </c>
      <c r="F5177">
        <f t="shared" si="241"/>
        <v>0</v>
      </c>
      <c r="G5177">
        <f t="shared" si="242"/>
        <v>0</v>
      </c>
    </row>
    <row r="5178" spans="1:7" x14ac:dyDescent="0.35">
      <c r="A5178" s="1">
        <f>fact_sales_daily_final!A5178</f>
        <v>42318</v>
      </c>
      <c r="B5178" t="str">
        <f>fact_sales_daily_final!E5178</f>
        <v>M01AB</v>
      </c>
      <c r="C5178">
        <f>fact_sales_daily_final!F5178</f>
        <v>10.33</v>
      </c>
      <c r="D5178">
        <f>C5178 * VLOOKUP(B5178, finance_assumptions!A:B, 2, FALSE)</f>
        <v>10.33</v>
      </c>
      <c r="E5178">
        <f t="shared" si="240"/>
        <v>7.7475000000000005</v>
      </c>
      <c r="F5178">
        <f t="shared" si="241"/>
        <v>2.5824999999999996</v>
      </c>
      <c r="G5178">
        <f t="shared" si="242"/>
        <v>0.24999999999999994</v>
      </c>
    </row>
    <row r="5179" spans="1:7" x14ac:dyDescent="0.35">
      <c r="A5179" s="1">
        <f>fact_sales_daily_final!A5179</f>
        <v>42318</v>
      </c>
      <c r="B5179" t="str">
        <f>fact_sales_daily_final!E5179</f>
        <v>M01AE</v>
      </c>
      <c r="C5179">
        <f>fact_sales_daily_final!F5179</f>
        <v>2.7919999999999998</v>
      </c>
      <c r="D5179">
        <f>C5179 * VLOOKUP(B5179, finance_assumptions!A:B, 2, FALSE)</f>
        <v>2.7919999999999998</v>
      </c>
      <c r="E5179">
        <f t="shared" si="240"/>
        <v>2.0939999999999999</v>
      </c>
      <c r="F5179">
        <f t="shared" si="241"/>
        <v>0.69799999999999995</v>
      </c>
      <c r="G5179">
        <f t="shared" si="242"/>
        <v>0.25</v>
      </c>
    </row>
    <row r="5180" spans="1:7" x14ac:dyDescent="0.35">
      <c r="A5180" s="1">
        <f>fact_sales_daily_final!A5180</f>
        <v>42318</v>
      </c>
      <c r="B5180" t="str">
        <f>fact_sales_daily_final!E5180</f>
        <v>N02BA</v>
      </c>
      <c r="C5180">
        <f>fact_sales_daily_final!F5180</f>
        <v>7.1</v>
      </c>
      <c r="D5180">
        <f>C5180 * VLOOKUP(B5180, finance_assumptions!A:B, 2, FALSE)</f>
        <v>7.1</v>
      </c>
      <c r="E5180">
        <f t="shared" si="240"/>
        <v>5.3249999999999993</v>
      </c>
      <c r="F5180">
        <f t="shared" si="241"/>
        <v>1.7750000000000004</v>
      </c>
      <c r="G5180">
        <f t="shared" si="242"/>
        <v>0.25000000000000006</v>
      </c>
    </row>
    <row r="5181" spans="1:7" x14ac:dyDescent="0.35">
      <c r="A5181" s="1">
        <f>fact_sales_daily_final!A5181</f>
        <v>42318</v>
      </c>
      <c r="B5181" t="str">
        <f>fact_sales_daily_final!E5181</f>
        <v>N02BE</v>
      </c>
      <c r="C5181">
        <f>fact_sales_daily_final!F5181</f>
        <v>70.3</v>
      </c>
      <c r="D5181">
        <f>C5181 * VLOOKUP(B5181, finance_assumptions!A:B, 2, FALSE)</f>
        <v>70.3</v>
      </c>
      <c r="E5181">
        <f t="shared" si="240"/>
        <v>52.724999999999994</v>
      </c>
      <c r="F5181">
        <f t="shared" si="241"/>
        <v>17.575000000000003</v>
      </c>
      <c r="G5181">
        <f t="shared" si="242"/>
        <v>0.25000000000000006</v>
      </c>
    </row>
    <row r="5182" spans="1:7" x14ac:dyDescent="0.35">
      <c r="A5182" s="1">
        <f>fact_sales_daily_final!A5182</f>
        <v>42318</v>
      </c>
      <c r="B5182" t="str">
        <f>fact_sales_daily_final!E5182</f>
        <v>N05B</v>
      </c>
      <c r="C5182">
        <f>fact_sales_daily_final!F5182</f>
        <v>8</v>
      </c>
      <c r="D5182">
        <f>C5182 * VLOOKUP(B5182, finance_assumptions!A:B, 2, FALSE)</f>
        <v>8</v>
      </c>
      <c r="E5182">
        <f t="shared" si="240"/>
        <v>6</v>
      </c>
      <c r="F5182">
        <f t="shared" si="241"/>
        <v>2</v>
      </c>
      <c r="G5182">
        <f t="shared" si="242"/>
        <v>0.25</v>
      </c>
    </row>
    <row r="5183" spans="1:7" x14ac:dyDescent="0.35">
      <c r="A5183" s="1">
        <f>fact_sales_daily_final!A5183</f>
        <v>42318</v>
      </c>
      <c r="B5183" t="str">
        <f>fact_sales_daily_final!E5183</f>
        <v>N05C</v>
      </c>
      <c r="C5183">
        <f>fact_sales_daily_final!F5183</f>
        <v>0</v>
      </c>
      <c r="D5183">
        <f>C5183 * VLOOKUP(B5183, finance_assumptions!A:B, 2, FALSE)</f>
        <v>0</v>
      </c>
      <c r="E5183">
        <f t="shared" si="240"/>
        <v>0</v>
      </c>
      <c r="F5183">
        <f t="shared" si="241"/>
        <v>0</v>
      </c>
      <c r="G5183">
        <f t="shared" si="242"/>
        <v>0</v>
      </c>
    </row>
    <row r="5184" spans="1:7" x14ac:dyDescent="0.35">
      <c r="A5184" s="1">
        <f>fact_sales_daily_final!A5184</f>
        <v>42318</v>
      </c>
      <c r="B5184" t="str">
        <f>fact_sales_daily_final!E5184</f>
        <v>R03</v>
      </c>
      <c r="C5184">
        <f>fact_sales_daily_final!F5184</f>
        <v>3</v>
      </c>
      <c r="D5184">
        <f>C5184 * VLOOKUP(B5184, finance_assumptions!A:B, 2, FALSE)</f>
        <v>3</v>
      </c>
      <c r="E5184">
        <f t="shared" si="240"/>
        <v>2.25</v>
      </c>
      <c r="F5184">
        <f t="shared" si="241"/>
        <v>0.75</v>
      </c>
      <c r="G5184">
        <f t="shared" si="242"/>
        <v>0.25</v>
      </c>
    </row>
    <row r="5185" spans="1:7" x14ac:dyDescent="0.35">
      <c r="A5185" s="1">
        <f>fact_sales_daily_final!A5185</f>
        <v>42318</v>
      </c>
      <c r="B5185" t="str">
        <f>fact_sales_daily_final!E5185</f>
        <v>R06</v>
      </c>
      <c r="C5185">
        <f>fact_sales_daily_final!F5185</f>
        <v>5</v>
      </c>
      <c r="D5185">
        <f>C5185 * VLOOKUP(B5185, finance_assumptions!A:B, 2, FALSE)</f>
        <v>5</v>
      </c>
      <c r="E5185">
        <f t="shared" si="240"/>
        <v>3.75</v>
      </c>
      <c r="F5185">
        <f t="shared" si="241"/>
        <v>1.25</v>
      </c>
      <c r="G5185">
        <f t="shared" si="242"/>
        <v>0.25</v>
      </c>
    </row>
    <row r="5186" spans="1:7" x14ac:dyDescent="0.35">
      <c r="A5186" s="1">
        <f>fact_sales_daily_final!A5186</f>
        <v>42348</v>
      </c>
      <c r="B5186" t="str">
        <f>fact_sales_daily_final!E5186</f>
        <v>M01AB</v>
      </c>
      <c r="C5186">
        <f>fact_sales_daily_final!F5186</f>
        <v>9.66</v>
      </c>
      <c r="D5186">
        <f>C5186 * VLOOKUP(B5186, finance_assumptions!A:B, 2, FALSE)</f>
        <v>9.66</v>
      </c>
      <c r="E5186">
        <f t="shared" si="240"/>
        <v>7.2450000000000001</v>
      </c>
      <c r="F5186">
        <f t="shared" si="241"/>
        <v>2.415</v>
      </c>
      <c r="G5186">
        <f t="shared" si="242"/>
        <v>0.25</v>
      </c>
    </row>
    <row r="5187" spans="1:7" x14ac:dyDescent="0.35">
      <c r="A5187" s="1">
        <f>fact_sales_daily_final!A5187</f>
        <v>42348</v>
      </c>
      <c r="B5187" t="str">
        <f>fact_sales_daily_final!E5187</f>
        <v>M01AE</v>
      </c>
      <c r="C5187">
        <f>fact_sales_daily_final!F5187</f>
        <v>7.33</v>
      </c>
      <c r="D5187">
        <f>C5187 * VLOOKUP(B5187, finance_assumptions!A:B, 2, FALSE)</f>
        <v>7.33</v>
      </c>
      <c r="E5187">
        <f t="shared" ref="E5187:E5250" si="243">D5187 * 0.75</f>
        <v>5.4975000000000005</v>
      </c>
      <c r="F5187">
        <f t="shared" ref="F5187:F5250" si="244">D5187 - E5187</f>
        <v>1.8324999999999996</v>
      </c>
      <c r="G5187">
        <f t="shared" ref="G5187:G5250" si="245">IF(D5187=0, 0, F5187/D5187)</f>
        <v>0.24999999999999994</v>
      </c>
    </row>
    <row r="5188" spans="1:7" x14ac:dyDescent="0.35">
      <c r="A5188" s="1">
        <f>fact_sales_daily_final!A5188</f>
        <v>42348</v>
      </c>
      <c r="B5188" t="str">
        <f>fact_sales_daily_final!E5188</f>
        <v>N02BA</v>
      </c>
      <c r="C5188">
        <f>fact_sales_daily_final!F5188</f>
        <v>6</v>
      </c>
      <c r="D5188">
        <f>C5188 * VLOOKUP(B5188, finance_assumptions!A:B, 2, FALSE)</f>
        <v>6</v>
      </c>
      <c r="E5188">
        <f t="shared" si="243"/>
        <v>4.5</v>
      </c>
      <c r="F5188">
        <f t="shared" si="244"/>
        <v>1.5</v>
      </c>
      <c r="G5188">
        <f t="shared" si="245"/>
        <v>0.25</v>
      </c>
    </row>
    <row r="5189" spans="1:7" x14ac:dyDescent="0.35">
      <c r="A5189" s="1">
        <f>fact_sales_daily_final!A5189</f>
        <v>42348</v>
      </c>
      <c r="B5189" t="str">
        <f>fact_sales_daily_final!E5189</f>
        <v>N02BE</v>
      </c>
      <c r="C5189">
        <f>fact_sales_daily_final!F5189</f>
        <v>68.849999999999994</v>
      </c>
      <c r="D5189">
        <f>C5189 * VLOOKUP(B5189, finance_assumptions!A:B, 2, FALSE)</f>
        <v>68.849999999999994</v>
      </c>
      <c r="E5189">
        <f t="shared" si="243"/>
        <v>51.637499999999996</v>
      </c>
      <c r="F5189">
        <f t="shared" si="244"/>
        <v>17.212499999999999</v>
      </c>
      <c r="G5189">
        <f t="shared" si="245"/>
        <v>0.25</v>
      </c>
    </row>
    <row r="5190" spans="1:7" x14ac:dyDescent="0.35">
      <c r="A5190" s="1">
        <f>fact_sales_daily_final!A5190</f>
        <v>42348</v>
      </c>
      <c r="B5190" t="str">
        <f>fact_sales_daily_final!E5190</f>
        <v>N05B</v>
      </c>
      <c r="C5190">
        <f>fact_sales_daily_final!F5190</f>
        <v>12</v>
      </c>
      <c r="D5190">
        <f>C5190 * VLOOKUP(B5190, finance_assumptions!A:B, 2, FALSE)</f>
        <v>12</v>
      </c>
      <c r="E5190">
        <f t="shared" si="243"/>
        <v>9</v>
      </c>
      <c r="F5190">
        <f t="shared" si="244"/>
        <v>3</v>
      </c>
      <c r="G5190">
        <f t="shared" si="245"/>
        <v>0.25</v>
      </c>
    </row>
    <row r="5191" spans="1:7" x14ac:dyDescent="0.35">
      <c r="A5191" s="1">
        <f>fact_sales_daily_final!A5191</f>
        <v>42348</v>
      </c>
      <c r="B5191" t="str">
        <f>fact_sales_daily_final!E5191</f>
        <v>N05C</v>
      </c>
      <c r="C5191">
        <f>fact_sales_daily_final!F5191</f>
        <v>0</v>
      </c>
      <c r="D5191">
        <f>C5191 * VLOOKUP(B5191, finance_assumptions!A:B, 2, FALSE)</f>
        <v>0</v>
      </c>
      <c r="E5191">
        <f t="shared" si="243"/>
        <v>0</v>
      </c>
      <c r="F5191">
        <f t="shared" si="244"/>
        <v>0</v>
      </c>
      <c r="G5191">
        <f t="shared" si="245"/>
        <v>0</v>
      </c>
    </row>
    <row r="5192" spans="1:7" x14ac:dyDescent="0.35">
      <c r="A5192" s="1">
        <f>fact_sales_daily_final!A5192</f>
        <v>42348</v>
      </c>
      <c r="B5192" t="str">
        <f>fact_sales_daily_final!E5192</f>
        <v>R03</v>
      </c>
      <c r="C5192">
        <f>fact_sales_daily_final!F5192</f>
        <v>5</v>
      </c>
      <c r="D5192">
        <f>C5192 * VLOOKUP(B5192, finance_assumptions!A:B, 2, FALSE)</f>
        <v>5</v>
      </c>
      <c r="E5192">
        <f t="shared" si="243"/>
        <v>3.75</v>
      </c>
      <c r="F5192">
        <f t="shared" si="244"/>
        <v>1.25</v>
      </c>
      <c r="G5192">
        <f t="shared" si="245"/>
        <v>0.25</v>
      </c>
    </row>
    <row r="5193" spans="1:7" x14ac:dyDescent="0.35">
      <c r="A5193" s="1">
        <f>fact_sales_daily_final!A5193</f>
        <v>42348</v>
      </c>
      <c r="B5193" t="str">
        <f>fact_sales_daily_final!E5193</f>
        <v>R06</v>
      </c>
      <c r="C5193">
        <f>fact_sales_daily_final!F5193</f>
        <v>3</v>
      </c>
      <c r="D5193">
        <f>C5193 * VLOOKUP(B5193, finance_assumptions!A:B, 2, FALSE)</f>
        <v>3</v>
      </c>
      <c r="E5193">
        <f t="shared" si="243"/>
        <v>2.25</v>
      </c>
      <c r="F5193">
        <f t="shared" si="244"/>
        <v>0.75</v>
      </c>
      <c r="G5193">
        <f t="shared" si="245"/>
        <v>0.25</v>
      </c>
    </row>
    <row r="5194" spans="1:7" x14ac:dyDescent="0.35">
      <c r="A5194" s="1" t="str">
        <f>fact_sales_daily_final!A5194</f>
        <v>10/13/2015</v>
      </c>
      <c r="B5194" t="str">
        <f>fact_sales_daily_final!E5194</f>
        <v>M01AB</v>
      </c>
      <c r="C5194">
        <f>fact_sales_daily_final!F5194</f>
        <v>3.83</v>
      </c>
      <c r="D5194">
        <f>C5194 * VLOOKUP(B5194, finance_assumptions!A:B, 2, FALSE)</f>
        <v>3.83</v>
      </c>
      <c r="E5194">
        <f t="shared" si="243"/>
        <v>2.8725000000000001</v>
      </c>
      <c r="F5194">
        <f t="shared" si="244"/>
        <v>0.95750000000000002</v>
      </c>
      <c r="G5194">
        <f t="shared" si="245"/>
        <v>0.25</v>
      </c>
    </row>
    <row r="5195" spans="1:7" x14ac:dyDescent="0.35">
      <c r="A5195" s="1" t="str">
        <f>fact_sales_daily_final!A5195</f>
        <v>10/13/2015</v>
      </c>
      <c r="B5195" t="str">
        <f>fact_sales_daily_final!E5195</f>
        <v>M01AE</v>
      </c>
      <c r="C5195">
        <f>fact_sales_daily_final!F5195</f>
        <v>7</v>
      </c>
      <c r="D5195">
        <f>C5195 * VLOOKUP(B5195, finance_assumptions!A:B, 2, FALSE)</f>
        <v>7</v>
      </c>
      <c r="E5195">
        <f t="shared" si="243"/>
        <v>5.25</v>
      </c>
      <c r="F5195">
        <f t="shared" si="244"/>
        <v>1.75</v>
      </c>
      <c r="G5195">
        <f t="shared" si="245"/>
        <v>0.25</v>
      </c>
    </row>
    <row r="5196" spans="1:7" x14ac:dyDescent="0.35">
      <c r="A5196" s="1" t="str">
        <f>fact_sales_daily_final!A5196</f>
        <v>10/13/2015</v>
      </c>
      <c r="B5196" t="str">
        <f>fact_sales_daily_final!E5196</f>
        <v>N02BA</v>
      </c>
      <c r="C5196">
        <f>fact_sales_daily_final!F5196</f>
        <v>5.2</v>
      </c>
      <c r="D5196">
        <f>C5196 * VLOOKUP(B5196, finance_assumptions!A:B, 2, FALSE)</f>
        <v>5.2</v>
      </c>
      <c r="E5196">
        <f t="shared" si="243"/>
        <v>3.9000000000000004</v>
      </c>
      <c r="F5196">
        <f t="shared" si="244"/>
        <v>1.2999999999999998</v>
      </c>
      <c r="G5196">
        <f t="shared" si="245"/>
        <v>0.24999999999999994</v>
      </c>
    </row>
    <row r="5197" spans="1:7" x14ac:dyDescent="0.35">
      <c r="A5197" s="1" t="str">
        <f>fact_sales_daily_final!A5197</f>
        <v>10/13/2015</v>
      </c>
      <c r="B5197" t="str">
        <f>fact_sales_daily_final!E5197</f>
        <v>N02BE</v>
      </c>
      <c r="C5197">
        <f>fact_sales_daily_final!F5197</f>
        <v>63.8</v>
      </c>
      <c r="D5197">
        <f>C5197 * VLOOKUP(B5197, finance_assumptions!A:B, 2, FALSE)</f>
        <v>63.8</v>
      </c>
      <c r="E5197">
        <f t="shared" si="243"/>
        <v>47.849999999999994</v>
      </c>
      <c r="F5197">
        <f t="shared" si="244"/>
        <v>15.950000000000003</v>
      </c>
      <c r="G5197">
        <f t="shared" si="245"/>
        <v>0.25000000000000006</v>
      </c>
    </row>
    <row r="5198" spans="1:7" x14ac:dyDescent="0.35">
      <c r="A5198" s="1" t="str">
        <f>fact_sales_daily_final!A5198</f>
        <v>10/13/2015</v>
      </c>
      <c r="B5198" t="str">
        <f>fact_sales_daily_final!E5198</f>
        <v>N05B</v>
      </c>
      <c r="C5198">
        <f>fact_sales_daily_final!F5198</f>
        <v>5.5</v>
      </c>
      <c r="D5198">
        <f>C5198 * VLOOKUP(B5198, finance_assumptions!A:B, 2, FALSE)</f>
        <v>5.5</v>
      </c>
      <c r="E5198">
        <f t="shared" si="243"/>
        <v>4.125</v>
      </c>
      <c r="F5198">
        <f t="shared" si="244"/>
        <v>1.375</v>
      </c>
      <c r="G5198">
        <f t="shared" si="245"/>
        <v>0.25</v>
      </c>
    </row>
    <row r="5199" spans="1:7" x14ac:dyDescent="0.35">
      <c r="A5199" s="1" t="str">
        <f>fact_sales_daily_final!A5199</f>
        <v>10/13/2015</v>
      </c>
      <c r="B5199" t="str">
        <f>fact_sales_daily_final!E5199</f>
        <v>N05C</v>
      </c>
      <c r="C5199">
        <f>fact_sales_daily_final!F5199</f>
        <v>0</v>
      </c>
      <c r="D5199">
        <f>C5199 * VLOOKUP(B5199, finance_assumptions!A:B, 2, FALSE)</f>
        <v>0</v>
      </c>
      <c r="E5199">
        <f t="shared" si="243"/>
        <v>0</v>
      </c>
      <c r="F5199">
        <f t="shared" si="244"/>
        <v>0</v>
      </c>
      <c r="G5199">
        <f t="shared" si="245"/>
        <v>0</v>
      </c>
    </row>
    <row r="5200" spans="1:7" x14ac:dyDescent="0.35">
      <c r="A5200" s="1" t="str">
        <f>fact_sales_daily_final!A5200</f>
        <v>10/13/2015</v>
      </c>
      <c r="B5200" t="str">
        <f>fact_sales_daily_final!E5200</f>
        <v>R03</v>
      </c>
      <c r="C5200">
        <f>fact_sales_daily_final!F5200</f>
        <v>5</v>
      </c>
      <c r="D5200">
        <f>C5200 * VLOOKUP(B5200, finance_assumptions!A:B, 2, FALSE)</f>
        <v>5</v>
      </c>
      <c r="E5200">
        <f t="shared" si="243"/>
        <v>3.75</v>
      </c>
      <c r="F5200">
        <f t="shared" si="244"/>
        <v>1.25</v>
      </c>
      <c r="G5200">
        <f t="shared" si="245"/>
        <v>0.25</v>
      </c>
    </row>
    <row r="5201" spans="1:7" x14ac:dyDescent="0.35">
      <c r="A5201" s="1" t="str">
        <f>fact_sales_daily_final!A5201</f>
        <v>10/13/2015</v>
      </c>
      <c r="B5201" t="str">
        <f>fact_sales_daily_final!E5201</f>
        <v>R06</v>
      </c>
      <c r="C5201">
        <f>fact_sales_daily_final!F5201</f>
        <v>1</v>
      </c>
      <c r="D5201">
        <f>C5201 * VLOOKUP(B5201, finance_assumptions!A:B, 2, FALSE)</f>
        <v>1</v>
      </c>
      <c r="E5201">
        <f t="shared" si="243"/>
        <v>0.75</v>
      </c>
      <c r="F5201">
        <f t="shared" si="244"/>
        <v>0.25</v>
      </c>
      <c r="G5201">
        <f t="shared" si="245"/>
        <v>0.25</v>
      </c>
    </row>
    <row r="5202" spans="1:7" x14ac:dyDescent="0.35">
      <c r="A5202" s="1" t="str">
        <f>fact_sales_daily_final!A5202</f>
        <v>10/14/2015</v>
      </c>
      <c r="B5202" t="str">
        <f>fact_sales_daily_final!E5202</f>
        <v>M01AB</v>
      </c>
      <c r="C5202">
        <f>fact_sales_daily_final!F5202</f>
        <v>4.66</v>
      </c>
      <c r="D5202">
        <f>C5202 * VLOOKUP(B5202, finance_assumptions!A:B, 2, FALSE)</f>
        <v>4.66</v>
      </c>
      <c r="E5202">
        <f t="shared" si="243"/>
        <v>3.4950000000000001</v>
      </c>
      <c r="F5202">
        <f t="shared" si="244"/>
        <v>1.165</v>
      </c>
      <c r="G5202">
        <f t="shared" si="245"/>
        <v>0.25</v>
      </c>
    </row>
    <row r="5203" spans="1:7" x14ac:dyDescent="0.35">
      <c r="A5203" s="1" t="str">
        <f>fact_sales_daily_final!A5203</f>
        <v>10/14/2015</v>
      </c>
      <c r="B5203" t="str">
        <f>fact_sales_daily_final!E5203</f>
        <v>M01AE</v>
      </c>
      <c r="C5203">
        <f>fact_sales_daily_final!F5203</f>
        <v>7.33</v>
      </c>
      <c r="D5203">
        <f>C5203 * VLOOKUP(B5203, finance_assumptions!A:B, 2, FALSE)</f>
        <v>7.33</v>
      </c>
      <c r="E5203">
        <f t="shared" si="243"/>
        <v>5.4975000000000005</v>
      </c>
      <c r="F5203">
        <f t="shared" si="244"/>
        <v>1.8324999999999996</v>
      </c>
      <c r="G5203">
        <f t="shared" si="245"/>
        <v>0.24999999999999994</v>
      </c>
    </row>
    <row r="5204" spans="1:7" x14ac:dyDescent="0.35">
      <c r="A5204" s="1" t="str">
        <f>fact_sales_daily_final!A5204</f>
        <v>10/14/2015</v>
      </c>
      <c r="B5204" t="str">
        <f>fact_sales_daily_final!E5204</f>
        <v>N02BA</v>
      </c>
      <c r="C5204">
        <f>fact_sales_daily_final!F5204</f>
        <v>3.9</v>
      </c>
      <c r="D5204">
        <f>C5204 * VLOOKUP(B5204, finance_assumptions!A:B, 2, FALSE)</f>
        <v>3.9</v>
      </c>
      <c r="E5204">
        <f t="shared" si="243"/>
        <v>2.9249999999999998</v>
      </c>
      <c r="F5204">
        <f t="shared" si="244"/>
        <v>0.97500000000000009</v>
      </c>
      <c r="G5204">
        <f t="shared" si="245"/>
        <v>0.25000000000000006</v>
      </c>
    </row>
    <row r="5205" spans="1:7" x14ac:dyDescent="0.35">
      <c r="A5205" s="1" t="str">
        <f>fact_sales_daily_final!A5205</f>
        <v>10/14/2015</v>
      </c>
      <c r="B5205" t="str">
        <f>fact_sales_daily_final!E5205</f>
        <v>N02BE</v>
      </c>
      <c r="C5205">
        <f>fact_sales_daily_final!F5205</f>
        <v>38.6</v>
      </c>
      <c r="D5205">
        <f>C5205 * VLOOKUP(B5205, finance_assumptions!A:B, 2, FALSE)</f>
        <v>38.6</v>
      </c>
      <c r="E5205">
        <f t="shared" si="243"/>
        <v>28.950000000000003</v>
      </c>
      <c r="F5205">
        <f t="shared" si="244"/>
        <v>9.6499999999999986</v>
      </c>
      <c r="G5205">
        <f t="shared" si="245"/>
        <v>0.24999999999999994</v>
      </c>
    </row>
    <row r="5206" spans="1:7" x14ac:dyDescent="0.35">
      <c r="A5206" s="1" t="str">
        <f>fact_sales_daily_final!A5206</f>
        <v>10/14/2015</v>
      </c>
      <c r="B5206" t="str">
        <f>fact_sales_daily_final!E5206</f>
        <v>N05B</v>
      </c>
      <c r="C5206">
        <f>fact_sales_daily_final!F5206</f>
        <v>7</v>
      </c>
      <c r="D5206">
        <f>C5206 * VLOOKUP(B5206, finance_assumptions!A:B, 2, FALSE)</f>
        <v>7</v>
      </c>
      <c r="E5206">
        <f t="shared" si="243"/>
        <v>5.25</v>
      </c>
      <c r="F5206">
        <f t="shared" si="244"/>
        <v>1.75</v>
      </c>
      <c r="G5206">
        <f t="shared" si="245"/>
        <v>0.25</v>
      </c>
    </row>
    <row r="5207" spans="1:7" x14ac:dyDescent="0.35">
      <c r="A5207" s="1" t="str">
        <f>fact_sales_daily_final!A5207</f>
        <v>10/14/2015</v>
      </c>
      <c r="B5207" t="str">
        <f>fact_sales_daily_final!E5207</f>
        <v>N05C</v>
      </c>
      <c r="C5207">
        <f>fact_sales_daily_final!F5207</f>
        <v>0</v>
      </c>
      <c r="D5207">
        <f>C5207 * VLOOKUP(B5207, finance_assumptions!A:B, 2, FALSE)</f>
        <v>0</v>
      </c>
      <c r="E5207">
        <f t="shared" si="243"/>
        <v>0</v>
      </c>
      <c r="F5207">
        <f t="shared" si="244"/>
        <v>0</v>
      </c>
      <c r="G5207">
        <f t="shared" si="245"/>
        <v>0</v>
      </c>
    </row>
    <row r="5208" spans="1:7" x14ac:dyDescent="0.35">
      <c r="A5208" s="1" t="str">
        <f>fact_sales_daily_final!A5208</f>
        <v>10/14/2015</v>
      </c>
      <c r="B5208" t="str">
        <f>fact_sales_daily_final!E5208</f>
        <v>R03</v>
      </c>
      <c r="C5208">
        <f>fact_sales_daily_final!F5208</f>
        <v>0</v>
      </c>
      <c r="D5208">
        <f>C5208 * VLOOKUP(B5208, finance_assumptions!A:B, 2, FALSE)</f>
        <v>0</v>
      </c>
      <c r="E5208">
        <f t="shared" si="243"/>
        <v>0</v>
      </c>
      <c r="F5208">
        <f t="shared" si="244"/>
        <v>0</v>
      </c>
      <c r="G5208">
        <f t="shared" si="245"/>
        <v>0</v>
      </c>
    </row>
    <row r="5209" spans="1:7" x14ac:dyDescent="0.35">
      <c r="A5209" s="1" t="str">
        <f>fact_sales_daily_final!A5209</f>
        <v>10/14/2015</v>
      </c>
      <c r="B5209" t="str">
        <f>fact_sales_daily_final!E5209</f>
        <v>R06</v>
      </c>
      <c r="C5209">
        <f>fact_sales_daily_final!F5209</f>
        <v>1</v>
      </c>
      <c r="D5209">
        <f>C5209 * VLOOKUP(B5209, finance_assumptions!A:B, 2, FALSE)</f>
        <v>1</v>
      </c>
      <c r="E5209">
        <f t="shared" si="243"/>
        <v>0.75</v>
      </c>
      <c r="F5209">
        <f t="shared" si="244"/>
        <v>0.25</v>
      </c>
      <c r="G5209">
        <f t="shared" si="245"/>
        <v>0.25</v>
      </c>
    </row>
    <row r="5210" spans="1:7" x14ac:dyDescent="0.35">
      <c r="A5210" s="1" t="str">
        <f>fact_sales_daily_final!A5210</f>
        <v>10/15/2015</v>
      </c>
      <c r="B5210" t="str">
        <f>fact_sales_daily_final!E5210</f>
        <v>M01AB</v>
      </c>
      <c r="C5210">
        <f>fact_sales_daily_final!F5210</f>
        <v>5.16</v>
      </c>
      <c r="D5210">
        <f>C5210 * VLOOKUP(B5210, finance_assumptions!A:B, 2, FALSE)</f>
        <v>5.16</v>
      </c>
      <c r="E5210">
        <f t="shared" si="243"/>
        <v>3.87</v>
      </c>
      <c r="F5210">
        <f t="shared" si="244"/>
        <v>1.29</v>
      </c>
      <c r="G5210">
        <f t="shared" si="245"/>
        <v>0.25</v>
      </c>
    </row>
    <row r="5211" spans="1:7" x14ac:dyDescent="0.35">
      <c r="A5211" s="1" t="str">
        <f>fact_sales_daily_final!A5211</f>
        <v>10/15/2015</v>
      </c>
      <c r="B5211" t="str">
        <f>fact_sales_daily_final!E5211</f>
        <v>M01AE</v>
      </c>
      <c r="C5211">
        <f>fact_sales_daily_final!F5211</f>
        <v>5.726</v>
      </c>
      <c r="D5211">
        <f>C5211 * VLOOKUP(B5211, finance_assumptions!A:B, 2, FALSE)</f>
        <v>5.726</v>
      </c>
      <c r="E5211">
        <f t="shared" si="243"/>
        <v>4.2945000000000002</v>
      </c>
      <c r="F5211">
        <f t="shared" si="244"/>
        <v>1.4314999999999998</v>
      </c>
      <c r="G5211">
        <f t="shared" si="245"/>
        <v>0.24999999999999997</v>
      </c>
    </row>
    <row r="5212" spans="1:7" x14ac:dyDescent="0.35">
      <c r="A5212" s="1" t="str">
        <f>fact_sales_daily_final!A5212</f>
        <v>10/15/2015</v>
      </c>
      <c r="B5212" t="str">
        <f>fact_sales_daily_final!E5212</f>
        <v>N02BA</v>
      </c>
      <c r="C5212">
        <f>fact_sales_daily_final!F5212</f>
        <v>7.3</v>
      </c>
      <c r="D5212">
        <f>C5212 * VLOOKUP(B5212, finance_assumptions!A:B, 2, FALSE)</f>
        <v>7.3</v>
      </c>
      <c r="E5212">
        <f t="shared" si="243"/>
        <v>5.4749999999999996</v>
      </c>
      <c r="F5212">
        <f t="shared" si="244"/>
        <v>1.8250000000000002</v>
      </c>
      <c r="G5212">
        <f t="shared" si="245"/>
        <v>0.25000000000000006</v>
      </c>
    </row>
    <row r="5213" spans="1:7" x14ac:dyDescent="0.35">
      <c r="A5213" s="1" t="str">
        <f>fact_sales_daily_final!A5213</f>
        <v>10/15/2015</v>
      </c>
      <c r="B5213" t="str">
        <f>fact_sales_daily_final!E5213</f>
        <v>N02BE</v>
      </c>
      <c r="C5213">
        <f>fact_sales_daily_final!F5213</f>
        <v>64.724000000000004</v>
      </c>
      <c r="D5213">
        <f>C5213 * VLOOKUP(B5213, finance_assumptions!A:B, 2, FALSE)</f>
        <v>64.724000000000004</v>
      </c>
      <c r="E5213">
        <f t="shared" si="243"/>
        <v>48.543000000000006</v>
      </c>
      <c r="F5213">
        <f t="shared" si="244"/>
        <v>16.180999999999997</v>
      </c>
      <c r="G5213">
        <f t="shared" si="245"/>
        <v>0.24999999999999994</v>
      </c>
    </row>
    <row r="5214" spans="1:7" x14ac:dyDescent="0.35">
      <c r="A5214" s="1" t="str">
        <f>fact_sales_daily_final!A5214</f>
        <v>10/15/2015</v>
      </c>
      <c r="B5214" t="str">
        <f>fact_sales_daily_final!E5214</f>
        <v>N05B</v>
      </c>
      <c r="C5214">
        <f>fact_sales_daily_final!F5214</f>
        <v>4</v>
      </c>
      <c r="D5214">
        <f>C5214 * VLOOKUP(B5214, finance_assumptions!A:B, 2, FALSE)</f>
        <v>4</v>
      </c>
      <c r="E5214">
        <f t="shared" si="243"/>
        <v>3</v>
      </c>
      <c r="F5214">
        <f t="shared" si="244"/>
        <v>1</v>
      </c>
      <c r="G5214">
        <f t="shared" si="245"/>
        <v>0.25</v>
      </c>
    </row>
    <row r="5215" spans="1:7" x14ac:dyDescent="0.35">
      <c r="A5215" s="1" t="str">
        <f>fact_sales_daily_final!A5215</f>
        <v>10/15/2015</v>
      </c>
      <c r="B5215" t="str">
        <f>fact_sales_daily_final!E5215</f>
        <v>N05C</v>
      </c>
      <c r="C5215">
        <f>fact_sales_daily_final!F5215</f>
        <v>0</v>
      </c>
      <c r="D5215">
        <f>C5215 * VLOOKUP(B5215, finance_assumptions!A:B, 2, FALSE)</f>
        <v>0</v>
      </c>
      <c r="E5215">
        <f t="shared" si="243"/>
        <v>0</v>
      </c>
      <c r="F5215">
        <f t="shared" si="244"/>
        <v>0</v>
      </c>
      <c r="G5215">
        <f t="shared" si="245"/>
        <v>0</v>
      </c>
    </row>
    <row r="5216" spans="1:7" x14ac:dyDescent="0.35">
      <c r="A5216" s="1" t="str">
        <f>fact_sales_daily_final!A5216</f>
        <v>10/15/2015</v>
      </c>
      <c r="B5216" t="str">
        <f>fact_sales_daily_final!E5216</f>
        <v>R03</v>
      </c>
      <c r="C5216">
        <f>fact_sales_daily_final!F5216</f>
        <v>9</v>
      </c>
      <c r="D5216">
        <f>C5216 * VLOOKUP(B5216, finance_assumptions!A:B, 2, FALSE)</f>
        <v>9</v>
      </c>
      <c r="E5216">
        <f t="shared" si="243"/>
        <v>6.75</v>
      </c>
      <c r="F5216">
        <f t="shared" si="244"/>
        <v>2.25</v>
      </c>
      <c r="G5216">
        <f t="shared" si="245"/>
        <v>0.25</v>
      </c>
    </row>
    <row r="5217" spans="1:7" x14ac:dyDescent="0.35">
      <c r="A5217" s="1" t="str">
        <f>fact_sales_daily_final!A5217</f>
        <v>10/15/2015</v>
      </c>
      <c r="B5217" t="str">
        <f>fact_sales_daily_final!E5217</f>
        <v>R06</v>
      </c>
      <c r="C5217">
        <f>fact_sales_daily_final!F5217</f>
        <v>1</v>
      </c>
      <c r="D5217">
        <f>C5217 * VLOOKUP(B5217, finance_assumptions!A:B, 2, FALSE)</f>
        <v>1</v>
      </c>
      <c r="E5217">
        <f t="shared" si="243"/>
        <v>0.75</v>
      </c>
      <c r="F5217">
        <f t="shared" si="244"/>
        <v>0.25</v>
      </c>
      <c r="G5217">
        <f t="shared" si="245"/>
        <v>0.25</v>
      </c>
    </row>
    <row r="5218" spans="1:7" x14ac:dyDescent="0.35">
      <c r="A5218" s="1" t="str">
        <f>fact_sales_daily_final!A5218</f>
        <v>10/16/2015</v>
      </c>
      <c r="B5218" t="str">
        <f>fact_sales_daily_final!E5218</f>
        <v>M01AB</v>
      </c>
      <c r="C5218">
        <f>fact_sales_daily_final!F5218</f>
        <v>1.67</v>
      </c>
      <c r="D5218">
        <f>C5218 * VLOOKUP(B5218, finance_assumptions!A:B, 2, FALSE)</f>
        <v>1.67</v>
      </c>
      <c r="E5218">
        <f t="shared" si="243"/>
        <v>1.2524999999999999</v>
      </c>
      <c r="F5218">
        <f t="shared" si="244"/>
        <v>0.41749999999999998</v>
      </c>
      <c r="G5218">
        <f t="shared" si="245"/>
        <v>0.25</v>
      </c>
    </row>
    <row r="5219" spans="1:7" x14ac:dyDescent="0.35">
      <c r="A5219" s="1" t="str">
        <f>fact_sales_daily_final!A5219</f>
        <v>10/16/2015</v>
      </c>
      <c r="B5219" t="str">
        <f>fact_sales_daily_final!E5219</f>
        <v>M01AE</v>
      </c>
      <c r="C5219">
        <f>fact_sales_daily_final!F5219</f>
        <v>3.33</v>
      </c>
      <c r="D5219">
        <f>C5219 * VLOOKUP(B5219, finance_assumptions!A:B, 2, FALSE)</f>
        <v>3.33</v>
      </c>
      <c r="E5219">
        <f t="shared" si="243"/>
        <v>2.4975000000000001</v>
      </c>
      <c r="F5219">
        <f t="shared" si="244"/>
        <v>0.83250000000000002</v>
      </c>
      <c r="G5219">
        <f t="shared" si="245"/>
        <v>0.25</v>
      </c>
    </row>
    <row r="5220" spans="1:7" x14ac:dyDescent="0.35">
      <c r="A5220" s="1" t="str">
        <f>fact_sales_daily_final!A5220</f>
        <v>10/16/2015</v>
      </c>
      <c r="B5220" t="str">
        <f>fact_sales_daily_final!E5220</f>
        <v>N02BA</v>
      </c>
      <c r="C5220">
        <f>fact_sales_daily_final!F5220</f>
        <v>5.2</v>
      </c>
      <c r="D5220">
        <f>C5220 * VLOOKUP(B5220, finance_assumptions!A:B, 2, FALSE)</f>
        <v>5.2</v>
      </c>
      <c r="E5220">
        <f t="shared" si="243"/>
        <v>3.9000000000000004</v>
      </c>
      <c r="F5220">
        <f t="shared" si="244"/>
        <v>1.2999999999999998</v>
      </c>
      <c r="G5220">
        <f t="shared" si="245"/>
        <v>0.24999999999999994</v>
      </c>
    </row>
    <row r="5221" spans="1:7" x14ac:dyDescent="0.35">
      <c r="A5221" s="1" t="str">
        <f>fact_sales_daily_final!A5221</f>
        <v>10/16/2015</v>
      </c>
      <c r="B5221" t="str">
        <f>fact_sales_daily_final!E5221</f>
        <v>N02BE</v>
      </c>
      <c r="C5221">
        <f>fact_sales_daily_final!F5221</f>
        <v>57.3</v>
      </c>
      <c r="D5221">
        <f>C5221 * VLOOKUP(B5221, finance_assumptions!A:B, 2, FALSE)</f>
        <v>57.3</v>
      </c>
      <c r="E5221">
        <f t="shared" si="243"/>
        <v>42.974999999999994</v>
      </c>
      <c r="F5221">
        <f t="shared" si="244"/>
        <v>14.325000000000003</v>
      </c>
      <c r="G5221">
        <f t="shared" si="245"/>
        <v>0.25000000000000006</v>
      </c>
    </row>
    <row r="5222" spans="1:7" x14ac:dyDescent="0.35">
      <c r="A5222" s="1" t="str">
        <f>fact_sales_daily_final!A5222</f>
        <v>10/16/2015</v>
      </c>
      <c r="B5222" t="str">
        <f>fact_sales_daily_final!E5222</f>
        <v>N05B</v>
      </c>
      <c r="C5222">
        <f>fact_sales_daily_final!F5222</f>
        <v>2</v>
      </c>
      <c r="D5222">
        <f>C5222 * VLOOKUP(B5222, finance_assumptions!A:B, 2, FALSE)</f>
        <v>2</v>
      </c>
      <c r="E5222">
        <f t="shared" si="243"/>
        <v>1.5</v>
      </c>
      <c r="F5222">
        <f t="shared" si="244"/>
        <v>0.5</v>
      </c>
      <c r="G5222">
        <f t="shared" si="245"/>
        <v>0.25</v>
      </c>
    </row>
    <row r="5223" spans="1:7" x14ac:dyDescent="0.35">
      <c r="A5223" s="1" t="str">
        <f>fact_sales_daily_final!A5223</f>
        <v>10/16/2015</v>
      </c>
      <c r="B5223" t="str">
        <f>fact_sales_daily_final!E5223</f>
        <v>N05C</v>
      </c>
      <c r="C5223">
        <f>fact_sales_daily_final!F5223</f>
        <v>0</v>
      </c>
      <c r="D5223">
        <f>C5223 * VLOOKUP(B5223, finance_assumptions!A:B, 2, FALSE)</f>
        <v>0</v>
      </c>
      <c r="E5223">
        <f t="shared" si="243"/>
        <v>0</v>
      </c>
      <c r="F5223">
        <f t="shared" si="244"/>
        <v>0</v>
      </c>
      <c r="G5223">
        <f t="shared" si="245"/>
        <v>0</v>
      </c>
    </row>
    <row r="5224" spans="1:7" x14ac:dyDescent="0.35">
      <c r="A5224" s="1" t="str">
        <f>fact_sales_daily_final!A5224</f>
        <v>10/16/2015</v>
      </c>
      <c r="B5224" t="str">
        <f>fact_sales_daily_final!E5224</f>
        <v>R03</v>
      </c>
      <c r="C5224">
        <f>fact_sales_daily_final!F5224</f>
        <v>5</v>
      </c>
      <c r="D5224">
        <f>C5224 * VLOOKUP(B5224, finance_assumptions!A:B, 2, FALSE)</f>
        <v>5</v>
      </c>
      <c r="E5224">
        <f t="shared" si="243"/>
        <v>3.75</v>
      </c>
      <c r="F5224">
        <f t="shared" si="244"/>
        <v>1.25</v>
      </c>
      <c r="G5224">
        <f t="shared" si="245"/>
        <v>0.25</v>
      </c>
    </row>
    <row r="5225" spans="1:7" x14ac:dyDescent="0.35">
      <c r="A5225" s="1" t="str">
        <f>fact_sales_daily_final!A5225</f>
        <v>10/16/2015</v>
      </c>
      <c r="B5225" t="str">
        <f>fact_sales_daily_final!E5225</f>
        <v>R06</v>
      </c>
      <c r="C5225">
        <f>fact_sales_daily_final!F5225</f>
        <v>1</v>
      </c>
      <c r="D5225">
        <f>C5225 * VLOOKUP(B5225, finance_assumptions!A:B, 2, FALSE)</f>
        <v>1</v>
      </c>
      <c r="E5225">
        <f t="shared" si="243"/>
        <v>0.75</v>
      </c>
      <c r="F5225">
        <f t="shared" si="244"/>
        <v>0.25</v>
      </c>
      <c r="G5225">
        <f t="shared" si="245"/>
        <v>0.25</v>
      </c>
    </row>
    <row r="5226" spans="1:7" x14ac:dyDescent="0.35">
      <c r="A5226" s="1" t="str">
        <f>fact_sales_daily_final!A5226</f>
        <v>10/17/2015</v>
      </c>
      <c r="B5226" t="str">
        <f>fact_sales_daily_final!E5226</f>
        <v>M01AB</v>
      </c>
      <c r="C5226">
        <f>fact_sales_daily_final!F5226</f>
        <v>10.34</v>
      </c>
      <c r="D5226">
        <f>C5226 * VLOOKUP(B5226, finance_assumptions!A:B, 2, FALSE)</f>
        <v>10.34</v>
      </c>
      <c r="E5226">
        <f t="shared" si="243"/>
        <v>7.7549999999999999</v>
      </c>
      <c r="F5226">
        <f t="shared" si="244"/>
        <v>2.585</v>
      </c>
      <c r="G5226">
        <f t="shared" si="245"/>
        <v>0.25</v>
      </c>
    </row>
    <row r="5227" spans="1:7" x14ac:dyDescent="0.35">
      <c r="A5227" s="1" t="str">
        <f>fact_sales_daily_final!A5227</f>
        <v>10/17/2015</v>
      </c>
      <c r="B5227" t="str">
        <f>fact_sales_daily_final!E5227</f>
        <v>M01AE</v>
      </c>
      <c r="C5227">
        <f>fact_sales_daily_final!F5227</f>
        <v>2.8370000000000002</v>
      </c>
      <c r="D5227">
        <f>C5227 * VLOOKUP(B5227, finance_assumptions!A:B, 2, FALSE)</f>
        <v>2.8370000000000002</v>
      </c>
      <c r="E5227">
        <f t="shared" si="243"/>
        <v>2.1277500000000003</v>
      </c>
      <c r="F5227">
        <f t="shared" si="244"/>
        <v>0.70924999999999994</v>
      </c>
      <c r="G5227">
        <f t="shared" si="245"/>
        <v>0.24999999999999997</v>
      </c>
    </row>
    <row r="5228" spans="1:7" x14ac:dyDescent="0.35">
      <c r="A5228" s="1" t="str">
        <f>fact_sales_daily_final!A5228</f>
        <v>10/17/2015</v>
      </c>
      <c r="B5228" t="str">
        <f>fact_sales_daily_final!E5228</f>
        <v>N02BA</v>
      </c>
      <c r="C5228">
        <f>fact_sales_daily_final!F5228</f>
        <v>3.4</v>
      </c>
      <c r="D5228">
        <f>C5228 * VLOOKUP(B5228, finance_assumptions!A:B, 2, FALSE)</f>
        <v>3.4</v>
      </c>
      <c r="E5228">
        <f t="shared" si="243"/>
        <v>2.5499999999999998</v>
      </c>
      <c r="F5228">
        <f t="shared" si="244"/>
        <v>0.85000000000000009</v>
      </c>
      <c r="G5228">
        <f t="shared" si="245"/>
        <v>0.25000000000000006</v>
      </c>
    </row>
    <row r="5229" spans="1:7" x14ac:dyDescent="0.35">
      <c r="A5229" s="1" t="str">
        <f>fact_sales_daily_final!A5229</f>
        <v>10/17/2015</v>
      </c>
      <c r="B5229" t="str">
        <f>fact_sales_daily_final!E5229</f>
        <v>N02BE</v>
      </c>
      <c r="C5229">
        <f>fact_sales_daily_final!F5229</f>
        <v>74.3</v>
      </c>
      <c r="D5229">
        <f>C5229 * VLOOKUP(B5229, finance_assumptions!A:B, 2, FALSE)</f>
        <v>74.3</v>
      </c>
      <c r="E5229">
        <f t="shared" si="243"/>
        <v>55.724999999999994</v>
      </c>
      <c r="F5229">
        <f t="shared" si="244"/>
        <v>18.575000000000003</v>
      </c>
      <c r="G5229">
        <f t="shared" si="245"/>
        <v>0.25000000000000006</v>
      </c>
    </row>
    <row r="5230" spans="1:7" x14ac:dyDescent="0.35">
      <c r="A5230" s="1" t="str">
        <f>fact_sales_daily_final!A5230</f>
        <v>10/17/2015</v>
      </c>
      <c r="B5230" t="str">
        <f>fact_sales_daily_final!E5230</f>
        <v>N05B</v>
      </c>
      <c r="C5230">
        <f>fact_sales_daily_final!F5230</f>
        <v>8</v>
      </c>
      <c r="D5230">
        <f>C5230 * VLOOKUP(B5230, finance_assumptions!A:B, 2, FALSE)</f>
        <v>8</v>
      </c>
      <c r="E5230">
        <f t="shared" si="243"/>
        <v>6</v>
      </c>
      <c r="F5230">
        <f t="shared" si="244"/>
        <v>2</v>
      </c>
      <c r="G5230">
        <f t="shared" si="245"/>
        <v>0.25</v>
      </c>
    </row>
    <row r="5231" spans="1:7" x14ac:dyDescent="0.35">
      <c r="A5231" s="1" t="str">
        <f>fact_sales_daily_final!A5231</f>
        <v>10/17/2015</v>
      </c>
      <c r="B5231" t="str">
        <f>fact_sales_daily_final!E5231</f>
        <v>N05C</v>
      </c>
      <c r="C5231">
        <f>fact_sales_daily_final!F5231</f>
        <v>0</v>
      </c>
      <c r="D5231">
        <f>C5231 * VLOOKUP(B5231, finance_assumptions!A:B, 2, FALSE)</f>
        <v>0</v>
      </c>
      <c r="E5231">
        <f t="shared" si="243"/>
        <v>0</v>
      </c>
      <c r="F5231">
        <f t="shared" si="244"/>
        <v>0</v>
      </c>
      <c r="G5231">
        <f t="shared" si="245"/>
        <v>0</v>
      </c>
    </row>
    <row r="5232" spans="1:7" x14ac:dyDescent="0.35">
      <c r="A5232" s="1" t="str">
        <f>fact_sales_daily_final!A5232</f>
        <v>10/17/2015</v>
      </c>
      <c r="B5232" t="str">
        <f>fact_sales_daily_final!E5232</f>
        <v>R03</v>
      </c>
      <c r="C5232">
        <f>fact_sales_daily_final!F5232</f>
        <v>0</v>
      </c>
      <c r="D5232">
        <f>C5232 * VLOOKUP(B5232, finance_assumptions!A:B, 2, FALSE)</f>
        <v>0</v>
      </c>
      <c r="E5232">
        <f t="shared" si="243"/>
        <v>0</v>
      </c>
      <c r="F5232">
        <f t="shared" si="244"/>
        <v>0</v>
      </c>
      <c r="G5232">
        <f t="shared" si="245"/>
        <v>0</v>
      </c>
    </row>
    <row r="5233" spans="1:7" x14ac:dyDescent="0.35">
      <c r="A5233" s="1" t="str">
        <f>fact_sales_daily_final!A5233</f>
        <v>10/17/2015</v>
      </c>
      <c r="B5233" t="str">
        <f>fact_sales_daily_final!E5233</f>
        <v>R06</v>
      </c>
      <c r="C5233">
        <f>fact_sales_daily_final!F5233</f>
        <v>1</v>
      </c>
      <c r="D5233">
        <f>C5233 * VLOOKUP(B5233, finance_assumptions!A:B, 2, FALSE)</f>
        <v>1</v>
      </c>
      <c r="E5233">
        <f t="shared" si="243"/>
        <v>0.75</v>
      </c>
      <c r="F5233">
        <f t="shared" si="244"/>
        <v>0.25</v>
      </c>
      <c r="G5233">
        <f t="shared" si="245"/>
        <v>0.25</v>
      </c>
    </row>
    <row r="5234" spans="1:7" x14ac:dyDescent="0.35">
      <c r="A5234" s="1" t="str">
        <f>fact_sales_daily_final!A5234</f>
        <v>10/18/2015</v>
      </c>
      <c r="B5234" t="str">
        <f>fact_sales_daily_final!E5234</f>
        <v>M01AB</v>
      </c>
      <c r="C5234">
        <f>fact_sales_daily_final!F5234</f>
        <v>7.34</v>
      </c>
      <c r="D5234">
        <f>C5234 * VLOOKUP(B5234, finance_assumptions!A:B, 2, FALSE)</f>
        <v>7.34</v>
      </c>
      <c r="E5234">
        <f t="shared" si="243"/>
        <v>5.5049999999999999</v>
      </c>
      <c r="F5234">
        <f t="shared" si="244"/>
        <v>1.835</v>
      </c>
      <c r="G5234">
        <f t="shared" si="245"/>
        <v>0.25</v>
      </c>
    </row>
    <row r="5235" spans="1:7" x14ac:dyDescent="0.35">
      <c r="A5235" s="1" t="str">
        <f>fact_sales_daily_final!A5235</f>
        <v>10/18/2015</v>
      </c>
      <c r="B5235" t="str">
        <f>fact_sales_daily_final!E5235</f>
        <v>M01AE</v>
      </c>
      <c r="C5235">
        <f>fact_sales_daily_final!F5235</f>
        <v>6.54</v>
      </c>
      <c r="D5235">
        <f>C5235 * VLOOKUP(B5235, finance_assumptions!A:B, 2, FALSE)</f>
        <v>6.54</v>
      </c>
      <c r="E5235">
        <f t="shared" si="243"/>
        <v>4.9050000000000002</v>
      </c>
      <c r="F5235">
        <f t="shared" si="244"/>
        <v>1.6349999999999998</v>
      </c>
      <c r="G5235">
        <f t="shared" si="245"/>
        <v>0.24999999999999997</v>
      </c>
    </row>
    <row r="5236" spans="1:7" x14ac:dyDescent="0.35">
      <c r="A5236" s="1" t="str">
        <f>fact_sales_daily_final!A5236</f>
        <v>10/18/2015</v>
      </c>
      <c r="B5236" t="str">
        <f>fact_sales_daily_final!E5236</f>
        <v>N02BA</v>
      </c>
      <c r="C5236">
        <f>fact_sales_daily_final!F5236</f>
        <v>4.9000000000000004</v>
      </c>
      <c r="D5236">
        <f>C5236 * VLOOKUP(B5236, finance_assumptions!A:B, 2, FALSE)</f>
        <v>4.9000000000000004</v>
      </c>
      <c r="E5236">
        <f t="shared" si="243"/>
        <v>3.6750000000000003</v>
      </c>
      <c r="F5236">
        <f t="shared" si="244"/>
        <v>1.2250000000000001</v>
      </c>
      <c r="G5236">
        <f t="shared" si="245"/>
        <v>0.25</v>
      </c>
    </row>
    <row r="5237" spans="1:7" x14ac:dyDescent="0.35">
      <c r="A5237" s="1" t="str">
        <f>fact_sales_daily_final!A5237</f>
        <v>10/18/2015</v>
      </c>
      <c r="B5237" t="str">
        <f>fact_sales_daily_final!E5237</f>
        <v>N02BE</v>
      </c>
      <c r="C5237">
        <f>fact_sales_daily_final!F5237</f>
        <v>55.6</v>
      </c>
      <c r="D5237">
        <f>C5237 * VLOOKUP(B5237, finance_assumptions!A:B, 2, FALSE)</f>
        <v>55.6</v>
      </c>
      <c r="E5237">
        <f t="shared" si="243"/>
        <v>41.7</v>
      </c>
      <c r="F5237">
        <f t="shared" si="244"/>
        <v>13.899999999999999</v>
      </c>
      <c r="G5237">
        <f t="shared" si="245"/>
        <v>0.24999999999999997</v>
      </c>
    </row>
    <row r="5238" spans="1:7" x14ac:dyDescent="0.35">
      <c r="A5238" s="1" t="str">
        <f>fact_sales_daily_final!A5238</f>
        <v>10/18/2015</v>
      </c>
      <c r="B5238" t="str">
        <f>fact_sales_daily_final!E5238</f>
        <v>N05B</v>
      </c>
      <c r="C5238">
        <f>fact_sales_daily_final!F5238</f>
        <v>3</v>
      </c>
      <c r="D5238">
        <f>C5238 * VLOOKUP(B5238, finance_assumptions!A:B, 2, FALSE)</f>
        <v>3</v>
      </c>
      <c r="E5238">
        <f t="shared" si="243"/>
        <v>2.25</v>
      </c>
      <c r="F5238">
        <f t="shared" si="244"/>
        <v>0.75</v>
      </c>
      <c r="G5238">
        <f t="shared" si="245"/>
        <v>0.25</v>
      </c>
    </row>
    <row r="5239" spans="1:7" x14ac:dyDescent="0.35">
      <c r="A5239" s="1" t="str">
        <f>fact_sales_daily_final!A5239</f>
        <v>10/18/2015</v>
      </c>
      <c r="B5239" t="str">
        <f>fact_sales_daily_final!E5239</f>
        <v>N05C</v>
      </c>
      <c r="C5239">
        <f>fact_sales_daily_final!F5239</f>
        <v>1</v>
      </c>
      <c r="D5239">
        <f>C5239 * VLOOKUP(B5239, finance_assumptions!A:B, 2, FALSE)</f>
        <v>1</v>
      </c>
      <c r="E5239">
        <f t="shared" si="243"/>
        <v>0.75</v>
      </c>
      <c r="F5239">
        <f t="shared" si="244"/>
        <v>0.25</v>
      </c>
      <c r="G5239">
        <f t="shared" si="245"/>
        <v>0.25</v>
      </c>
    </row>
    <row r="5240" spans="1:7" x14ac:dyDescent="0.35">
      <c r="A5240" s="1" t="str">
        <f>fact_sales_daily_final!A5240</f>
        <v>10/18/2015</v>
      </c>
      <c r="B5240" t="str">
        <f>fact_sales_daily_final!E5240</f>
        <v>R03</v>
      </c>
      <c r="C5240">
        <f>fact_sales_daily_final!F5240</f>
        <v>8</v>
      </c>
      <c r="D5240">
        <f>C5240 * VLOOKUP(B5240, finance_assumptions!A:B, 2, FALSE)</f>
        <v>8</v>
      </c>
      <c r="E5240">
        <f t="shared" si="243"/>
        <v>6</v>
      </c>
      <c r="F5240">
        <f t="shared" si="244"/>
        <v>2</v>
      </c>
      <c r="G5240">
        <f t="shared" si="245"/>
        <v>0.25</v>
      </c>
    </row>
    <row r="5241" spans="1:7" x14ac:dyDescent="0.35">
      <c r="A5241" s="1" t="str">
        <f>fact_sales_daily_final!A5241</f>
        <v>10/18/2015</v>
      </c>
      <c r="B5241" t="str">
        <f>fact_sales_daily_final!E5241</f>
        <v>R06</v>
      </c>
      <c r="C5241">
        <f>fact_sales_daily_final!F5241</f>
        <v>8</v>
      </c>
      <c r="D5241">
        <f>C5241 * VLOOKUP(B5241, finance_assumptions!A:B, 2, FALSE)</f>
        <v>8</v>
      </c>
      <c r="E5241">
        <f t="shared" si="243"/>
        <v>6</v>
      </c>
      <c r="F5241">
        <f t="shared" si="244"/>
        <v>2</v>
      </c>
      <c r="G5241">
        <f t="shared" si="245"/>
        <v>0.25</v>
      </c>
    </row>
    <row r="5242" spans="1:7" x14ac:dyDescent="0.35">
      <c r="A5242" s="1" t="str">
        <f>fact_sales_daily_final!A5242</f>
        <v>10/19/2015</v>
      </c>
      <c r="B5242" t="str">
        <f>fact_sales_daily_final!E5242</f>
        <v>M01AB</v>
      </c>
      <c r="C5242">
        <f>fact_sales_daily_final!F5242</f>
        <v>12</v>
      </c>
      <c r="D5242">
        <f>C5242 * VLOOKUP(B5242, finance_assumptions!A:B, 2, FALSE)</f>
        <v>12</v>
      </c>
      <c r="E5242">
        <f t="shared" si="243"/>
        <v>9</v>
      </c>
      <c r="F5242">
        <f t="shared" si="244"/>
        <v>3</v>
      </c>
      <c r="G5242">
        <f t="shared" si="245"/>
        <v>0.25</v>
      </c>
    </row>
    <row r="5243" spans="1:7" x14ac:dyDescent="0.35">
      <c r="A5243" s="1" t="str">
        <f>fact_sales_daily_final!A5243</f>
        <v>10/19/2015</v>
      </c>
      <c r="B5243" t="str">
        <f>fact_sales_daily_final!E5243</f>
        <v>M01AE</v>
      </c>
      <c r="C5243">
        <f>fact_sales_daily_final!F5243</f>
        <v>3.802</v>
      </c>
      <c r="D5243">
        <f>C5243 * VLOOKUP(B5243, finance_assumptions!A:B, 2, FALSE)</f>
        <v>3.802</v>
      </c>
      <c r="E5243">
        <f t="shared" si="243"/>
        <v>2.8515000000000001</v>
      </c>
      <c r="F5243">
        <f t="shared" si="244"/>
        <v>0.9504999999999999</v>
      </c>
      <c r="G5243">
        <f t="shared" si="245"/>
        <v>0.24999999999999997</v>
      </c>
    </row>
    <row r="5244" spans="1:7" x14ac:dyDescent="0.35">
      <c r="A5244" s="1" t="str">
        <f>fact_sales_daily_final!A5244</f>
        <v>10/19/2015</v>
      </c>
      <c r="B5244" t="str">
        <f>fact_sales_daily_final!E5244</f>
        <v>N02BA</v>
      </c>
      <c r="C5244">
        <f>fact_sales_daily_final!F5244</f>
        <v>3</v>
      </c>
      <c r="D5244">
        <f>C5244 * VLOOKUP(B5244, finance_assumptions!A:B, 2, FALSE)</f>
        <v>3</v>
      </c>
      <c r="E5244">
        <f t="shared" si="243"/>
        <v>2.25</v>
      </c>
      <c r="F5244">
        <f t="shared" si="244"/>
        <v>0.75</v>
      </c>
      <c r="G5244">
        <f t="shared" si="245"/>
        <v>0.25</v>
      </c>
    </row>
    <row r="5245" spans="1:7" x14ac:dyDescent="0.35">
      <c r="A5245" s="1" t="str">
        <f>fact_sales_daily_final!A5245</f>
        <v>10/19/2015</v>
      </c>
      <c r="B5245" t="str">
        <f>fact_sales_daily_final!E5245</f>
        <v>N02BE</v>
      </c>
      <c r="C5245">
        <f>fact_sales_daily_final!F5245</f>
        <v>62.6</v>
      </c>
      <c r="D5245">
        <f>C5245 * VLOOKUP(B5245, finance_assumptions!A:B, 2, FALSE)</f>
        <v>62.6</v>
      </c>
      <c r="E5245">
        <f t="shared" si="243"/>
        <v>46.95</v>
      </c>
      <c r="F5245">
        <f t="shared" si="244"/>
        <v>15.649999999999999</v>
      </c>
      <c r="G5245">
        <f t="shared" si="245"/>
        <v>0.24999999999999997</v>
      </c>
    </row>
    <row r="5246" spans="1:7" x14ac:dyDescent="0.35">
      <c r="A5246" s="1" t="str">
        <f>fact_sales_daily_final!A5246</f>
        <v>10/19/2015</v>
      </c>
      <c r="B5246" t="str">
        <f>fact_sales_daily_final!E5246</f>
        <v>N05B</v>
      </c>
      <c r="C5246">
        <f>fact_sales_daily_final!F5246</f>
        <v>3</v>
      </c>
      <c r="D5246">
        <f>C5246 * VLOOKUP(B5246, finance_assumptions!A:B, 2, FALSE)</f>
        <v>3</v>
      </c>
      <c r="E5246">
        <f t="shared" si="243"/>
        <v>2.25</v>
      </c>
      <c r="F5246">
        <f t="shared" si="244"/>
        <v>0.75</v>
      </c>
      <c r="G5246">
        <f t="shared" si="245"/>
        <v>0.25</v>
      </c>
    </row>
    <row r="5247" spans="1:7" x14ac:dyDescent="0.35">
      <c r="A5247" s="1" t="str">
        <f>fact_sales_daily_final!A5247</f>
        <v>10/19/2015</v>
      </c>
      <c r="B5247" t="str">
        <f>fact_sales_daily_final!E5247</f>
        <v>N05C</v>
      </c>
      <c r="C5247">
        <f>fact_sales_daily_final!F5247</f>
        <v>0</v>
      </c>
      <c r="D5247">
        <f>C5247 * VLOOKUP(B5247, finance_assumptions!A:B, 2, FALSE)</f>
        <v>0</v>
      </c>
      <c r="E5247">
        <f t="shared" si="243"/>
        <v>0</v>
      </c>
      <c r="F5247">
        <f t="shared" si="244"/>
        <v>0</v>
      </c>
      <c r="G5247">
        <f t="shared" si="245"/>
        <v>0</v>
      </c>
    </row>
    <row r="5248" spans="1:7" x14ac:dyDescent="0.35">
      <c r="A5248" s="1" t="str">
        <f>fact_sales_daily_final!A5248</f>
        <v>10/19/2015</v>
      </c>
      <c r="B5248" t="str">
        <f>fact_sales_daily_final!E5248</f>
        <v>R03</v>
      </c>
      <c r="C5248">
        <f>fact_sales_daily_final!F5248</f>
        <v>17</v>
      </c>
      <c r="D5248">
        <f>C5248 * VLOOKUP(B5248, finance_assumptions!A:B, 2, FALSE)</f>
        <v>17</v>
      </c>
      <c r="E5248">
        <f t="shared" si="243"/>
        <v>12.75</v>
      </c>
      <c r="F5248">
        <f t="shared" si="244"/>
        <v>4.25</v>
      </c>
      <c r="G5248">
        <f t="shared" si="245"/>
        <v>0.25</v>
      </c>
    </row>
    <row r="5249" spans="1:7" x14ac:dyDescent="0.35">
      <c r="A5249" s="1" t="str">
        <f>fact_sales_daily_final!A5249</f>
        <v>10/19/2015</v>
      </c>
      <c r="B5249" t="str">
        <f>fact_sales_daily_final!E5249</f>
        <v>R06</v>
      </c>
      <c r="C5249">
        <f>fact_sales_daily_final!F5249</f>
        <v>0</v>
      </c>
      <c r="D5249">
        <f>C5249 * VLOOKUP(B5249, finance_assumptions!A:B, 2, FALSE)</f>
        <v>0</v>
      </c>
      <c r="E5249">
        <f t="shared" si="243"/>
        <v>0</v>
      </c>
      <c r="F5249">
        <f t="shared" si="244"/>
        <v>0</v>
      </c>
      <c r="G5249">
        <f t="shared" si="245"/>
        <v>0</v>
      </c>
    </row>
    <row r="5250" spans="1:7" x14ac:dyDescent="0.35">
      <c r="A5250" s="1" t="str">
        <f>fact_sales_daily_final!A5250</f>
        <v>10/20/2015</v>
      </c>
      <c r="B5250" t="str">
        <f>fact_sales_daily_final!E5250</f>
        <v>M01AB</v>
      </c>
      <c r="C5250">
        <f>fact_sales_daily_final!F5250</f>
        <v>3.34</v>
      </c>
      <c r="D5250">
        <f>C5250 * VLOOKUP(B5250, finance_assumptions!A:B, 2, FALSE)</f>
        <v>3.34</v>
      </c>
      <c r="E5250">
        <f t="shared" si="243"/>
        <v>2.5049999999999999</v>
      </c>
      <c r="F5250">
        <f t="shared" si="244"/>
        <v>0.83499999999999996</v>
      </c>
      <c r="G5250">
        <f t="shared" si="245"/>
        <v>0.25</v>
      </c>
    </row>
    <row r="5251" spans="1:7" x14ac:dyDescent="0.35">
      <c r="A5251" s="1" t="str">
        <f>fact_sales_daily_final!A5251</f>
        <v>10/20/2015</v>
      </c>
      <c r="B5251" t="str">
        <f>fact_sales_daily_final!E5251</f>
        <v>M01AE</v>
      </c>
      <c r="C5251">
        <f>fact_sales_daily_final!F5251</f>
        <v>1.99</v>
      </c>
      <c r="D5251">
        <f>C5251 * VLOOKUP(B5251, finance_assumptions!A:B, 2, FALSE)</f>
        <v>1.99</v>
      </c>
      <c r="E5251">
        <f t="shared" ref="E5251:E5314" si="246">D5251 * 0.75</f>
        <v>1.4924999999999999</v>
      </c>
      <c r="F5251">
        <f t="shared" ref="F5251:F5314" si="247">D5251 - E5251</f>
        <v>0.49750000000000005</v>
      </c>
      <c r="G5251">
        <f t="shared" ref="G5251:G5314" si="248">IF(D5251=0, 0, F5251/D5251)</f>
        <v>0.25000000000000006</v>
      </c>
    </row>
    <row r="5252" spans="1:7" x14ac:dyDescent="0.35">
      <c r="A5252" s="1" t="str">
        <f>fact_sales_daily_final!A5252</f>
        <v>10/20/2015</v>
      </c>
      <c r="B5252" t="str">
        <f>fact_sales_daily_final!E5252</f>
        <v>N02BA</v>
      </c>
      <c r="C5252">
        <f>fact_sales_daily_final!F5252</f>
        <v>2.2999999999999998</v>
      </c>
      <c r="D5252">
        <f>C5252 * VLOOKUP(B5252, finance_assumptions!A:B, 2, FALSE)</f>
        <v>2.2999999999999998</v>
      </c>
      <c r="E5252">
        <f t="shared" si="246"/>
        <v>1.7249999999999999</v>
      </c>
      <c r="F5252">
        <f t="shared" si="247"/>
        <v>0.57499999999999996</v>
      </c>
      <c r="G5252">
        <f t="shared" si="248"/>
        <v>0.25</v>
      </c>
    </row>
    <row r="5253" spans="1:7" x14ac:dyDescent="0.35">
      <c r="A5253" s="1" t="str">
        <f>fact_sales_daily_final!A5253</f>
        <v>10/20/2015</v>
      </c>
      <c r="B5253" t="str">
        <f>fact_sales_daily_final!E5253</f>
        <v>N02BE</v>
      </c>
      <c r="C5253">
        <f>fact_sales_daily_final!F5253</f>
        <v>44.7</v>
      </c>
      <c r="D5253">
        <f>C5253 * VLOOKUP(B5253, finance_assumptions!A:B, 2, FALSE)</f>
        <v>44.7</v>
      </c>
      <c r="E5253">
        <f t="shared" si="246"/>
        <v>33.525000000000006</v>
      </c>
      <c r="F5253">
        <f t="shared" si="247"/>
        <v>11.174999999999997</v>
      </c>
      <c r="G5253">
        <f t="shared" si="248"/>
        <v>0.24999999999999992</v>
      </c>
    </row>
    <row r="5254" spans="1:7" x14ac:dyDescent="0.35">
      <c r="A5254" s="1" t="str">
        <f>fact_sales_daily_final!A5254</f>
        <v>10/20/2015</v>
      </c>
      <c r="B5254" t="str">
        <f>fact_sales_daily_final!E5254</f>
        <v>N05B</v>
      </c>
      <c r="C5254">
        <f>fact_sales_daily_final!F5254</f>
        <v>6</v>
      </c>
      <c r="D5254">
        <f>C5254 * VLOOKUP(B5254, finance_assumptions!A:B, 2, FALSE)</f>
        <v>6</v>
      </c>
      <c r="E5254">
        <f t="shared" si="246"/>
        <v>4.5</v>
      </c>
      <c r="F5254">
        <f t="shared" si="247"/>
        <v>1.5</v>
      </c>
      <c r="G5254">
        <f t="shared" si="248"/>
        <v>0.25</v>
      </c>
    </row>
    <row r="5255" spans="1:7" x14ac:dyDescent="0.35">
      <c r="A5255" s="1" t="str">
        <f>fact_sales_daily_final!A5255</f>
        <v>10/20/2015</v>
      </c>
      <c r="B5255" t="str">
        <f>fact_sales_daily_final!E5255</f>
        <v>N05C</v>
      </c>
      <c r="C5255">
        <f>fact_sales_daily_final!F5255</f>
        <v>0</v>
      </c>
      <c r="D5255">
        <f>C5255 * VLOOKUP(B5255, finance_assumptions!A:B, 2, FALSE)</f>
        <v>0</v>
      </c>
      <c r="E5255">
        <f t="shared" si="246"/>
        <v>0</v>
      </c>
      <c r="F5255">
        <f t="shared" si="247"/>
        <v>0</v>
      </c>
      <c r="G5255">
        <f t="shared" si="248"/>
        <v>0</v>
      </c>
    </row>
    <row r="5256" spans="1:7" x14ac:dyDescent="0.35">
      <c r="A5256" s="1" t="str">
        <f>fact_sales_daily_final!A5256</f>
        <v>10/20/2015</v>
      </c>
      <c r="B5256" t="str">
        <f>fact_sales_daily_final!E5256</f>
        <v>R03</v>
      </c>
      <c r="C5256">
        <f>fact_sales_daily_final!F5256</f>
        <v>10</v>
      </c>
      <c r="D5256">
        <f>C5256 * VLOOKUP(B5256, finance_assumptions!A:B, 2, FALSE)</f>
        <v>10</v>
      </c>
      <c r="E5256">
        <f t="shared" si="246"/>
        <v>7.5</v>
      </c>
      <c r="F5256">
        <f t="shared" si="247"/>
        <v>2.5</v>
      </c>
      <c r="G5256">
        <f t="shared" si="248"/>
        <v>0.25</v>
      </c>
    </row>
    <row r="5257" spans="1:7" x14ac:dyDescent="0.35">
      <c r="A5257" s="1" t="str">
        <f>fact_sales_daily_final!A5257</f>
        <v>10/20/2015</v>
      </c>
      <c r="B5257" t="str">
        <f>fact_sales_daily_final!E5257</f>
        <v>R06</v>
      </c>
      <c r="C5257">
        <f>fact_sales_daily_final!F5257</f>
        <v>5</v>
      </c>
      <c r="D5257">
        <f>C5257 * VLOOKUP(B5257, finance_assumptions!A:B, 2, FALSE)</f>
        <v>5</v>
      </c>
      <c r="E5257">
        <f t="shared" si="246"/>
        <v>3.75</v>
      </c>
      <c r="F5257">
        <f t="shared" si="247"/>
        <v>1.25</v>
      </c>
      <c r="G5257">
        <f t="shared" si="248"/>
        <v>0.25</v>
      </c>
    </row>
    <row r="5258" spans="1:7" x14ac:dyDescent="0.35">
      <c r="A5258" s="1" t="str">
        <f>fact_sales_daily_final!A5258</f>
        <v>10/21/2015</v>
      </c>
      <c r="B5258" t="str">
        <f>fact_sales_daily_final!E5258</f>
        <v>M01AB</v>
      </c>
      <c r="C5258">
        <f>fact_sales_daily_final!F5258</f>
        <v>8.66</v>
      </c>
      <c r="D5258">
        <f>C5258 * VLOOKUP(B5258, finance_assumptions!A:B, 2, FALSE)</f>
        <v>8.66</v>
      </c>
      <c r="E5258">
        <f t="shared" si="246"/>
        <v>6.4950000000000001</v>
      </c>
      <c r="F5258">
        <f t="shared" si="247"/>
        <v>2.165</v>
      </c>
      <c r="G5258">
        <f t="shared" si="248"/>
        <v>0.25</v>
      </c>
    </row>
    <row r="5259" spans="1:7" x14ac:dyDescent="0.35">
      <c r="A5259" s="1" t="str">
        <f>fact_sales_daily_final!A5259</f>
        <v>10/21/2015</v>
      </c>
      <c r="B5259" t="str">
        <f>fact_sales_daily_final!E5259</f>
        <v>M01AE</v>
      </c>
      <c r="C5259">
        <f>fact_sales_daily_final!F5259</f>
        <v>2.363</v>
      </c>
      <c r="D5259">
        <f>C5259 * VLOOKUP(B5259, finance_assumptions!A:B, 2, FALSE)</f>
        <v>2.363</v>
      </c>
      <c r="E5259">
        <f t="shared" si="246"/>
        <v>1.7722500000000001</v>
      </c>
      <c r="F5259">
        <f t="shared" si="247"/>
        <v>0.59074999999999989</v>
      </c>
      <c r="G5259">
        <f t="shared" si="248"/>
        <v>0.24999999999999994</v>
      </c>
    </row>
    <row r="5260" spans="1:7" x14ac:dyDescent="0.35">
      <c r="A5260" s="1" t="str">
        <f>fact_sales_daily_final!A5260</f>
        <v>10/21/2015</v>
      </c>
      <c r="B5260" t="str">
        <f>fact_sales_daily_final!E5260</f>
        <v>N02BA</v>
      </c>
      <c r="C5260">
        <f>fact_sales_daily_final!F5260</f>
        <v>3.2</v>
      </c>
      <c r="D5260">
        <f>C5260 * VLOOKUP(B5260, finance_assumptions!A:B, 2, FALSE)</f>
        <v>3.2</v>
      </c>
      <c r="E5260">
        <f t="shared" si="246"/>
        <v>2.4000000000000004</v>
      </c>
      <c r="F5260">
        <f t="shared" si="247"/>
        <v>0.79999999999999982</v>
      </c>
      <c r="G5260">
        <f t="shared" si="248"/>
        <v>0.24999999999999994</v>
      </c>
    </row>
    <row r="5261" spans="1:7" x14ac:dyDescent="0.35">
      <c r="A5261" s="1" t="str">
        <f>fact_sales_daily_final!A5261</f>
        <v>10/21/2015</v>
      </c>
      <c r="B5261" t="str">
        <f>fact_sales_daily_final!E5261</f>
        <v>N02BE</v>
      </c>
      <c r="C5261">
        <f>fact_sales_daily_final!F5261</f>
        <v>36.799999999999997</v>
      </c>
      <c r="D5261">
        <f>C5261 * VLOOKUP(B5261, finance_assumptions!A:B, 2, FALSE)</f>
        <v>36.799999999999997</v>
      </c>
      <c r="E5261">
        <f t="shared" si="246"/>
        <v>27.599999999999998</v>
      </c>
      <c r="F5261">
        <f t="shared" si="247"/>
        <v>9.1999999999999993</v>
      </c>
      <c r="G5261">
        <f t="shared" si="248"/>
        <v>0.25</v>
      </c>
    </row>
    <row r="5262" spans="1:7" x14ac:dyDescent="0.35">
      <c r="A5262" s="1" t="str">
        <f>fact_sales_daily_final!A5262</f>
        <v>10/21/2015</v>
      </c>
      <c r="B5262" t="str">
        <f>fact_sales_daily_final!E5262</f>
        <v>N05B</v>
      </c>
      <c r="C5262">
        <f>fact_sales_daily_final!F5262</f>
        <v>9</v>
      </c>
      <c r="D5262">
        <f>C5262 * VLOOKUP(B5262, finance_assumptions!A:B, 2, FALSE)</f>
        <v>9</v>
      </c>
      <c r="E5262">
        <f t="shared" si="246"/>
        <v>6.75</v>
      </c>
      <c r="F5262">
        <f t="shared" si="247"/>
        <v>2.25</v>
      </c>
      <c r="G5262">
        <f t="shared" si="248"/>
        <v>0.25</v>
      </c>
    </row>
    <row r="5263" spans="1:7" x14ac:dyDescent="0.35">
      <c r="A5263" s="1" t="str">
        <f>fact_sales_daily_final!A5263</f>
        <v>10/21/2015</v>
      </c>
      <c r="B5263" t="str">
        <f>fact_sales_daily_final!E5263</f>
        <v>N05C</v>
      </c>
      <c r="C5263">
        <f>fact_sales_daily_final!F5263</f>
        <v>1</v>
      </c>
      <c r="D5263">
        <f>C5263 * VLOOKUP(B5263, finance_assumptions!A:B, 2, FALSE)</f>
        <v>1</v>
      </c>
      <c r="E5263">
        <f t="shared" si="246"/>
        <v>0.75</v>
      </c>
      <c r="F5263">
        <f t="shared" si="247"/>
        <v>0.25</v>
      </c>
      <c r="G5263">
        <f t="shared" si="248"/>
        <v>0.25</v>
      </c>
    </row>
    <row r="5264" spans="1:7" x14ac:dyDescent="0.35">
      <c r="A5264" s="1" t="str">
        <f>fact_sales_daily_final!A5264</f>
        <v>10/21/2015</v>
      </c>
      <c r="B5264" t="str">
        <f>fact_sales_daily_final!E5264</f>
        <v>R03</v>
      </c>
      <c r="C5264">
        <f>fact_sales_daily_final!F5264</f>
        <v>1</v>
      </c>
      <c r="D5264">
        <f>C5264 * VLOOKUP(B5264, finance_assumptions!A:B, 2, FALSE)</f>
        <v>1</v>
      </c>
      <c r="E5264">
        <f t="shared" si="246"/>
        <v>0.75</v>
      </c>
      <c r="F5264">
        <f t="shared" si="247"/>
        <v>0.25</v>
      </c>
      <c r="G5264">
        <f t="shared" si="248"/>
        <v>0.25</v>
      </c>
    </row>
    <row r="5265" spans="1:7" x14ac:dyDescent="0.35">
      <c r="A5265" s="1" t="str">
        <f>fact_sales_daily_final!A5265</f>
        <v>10/21/2015</v>
      </c>
      <c r="B5265" t="str">
        <f>fact_sales_daily_final!E5265</f>
        <v>R06</v>
      </c>
      <c r="C5265">
        <f>fact_sales_daily_final!F5265</f>
        <v>4</v>
      </c>
      <c r="D5265">
        <f>C5265 * VLOOKUP(B5265, finance_assumptions!A:B, 2, FALSE)</f>
        <v>4</v>
      </c>
      <c r="E5265">
        <f t="shared" si="246"/>
        <v>3</v>
      </c>
      <c r="F5265">
        <f t="shared" si="247"/>
        <v>1</v>
      </c>
      <c r="G5265">
        <f t="shared" si="248"/>
        <v>0.25</v>
      </c>
    </row>
    <row r="5266" spans="1:7" x14ac:dyDescent="0.35">
      <c r="A5266" s="1" t="str">
        <f>fact_sales_daily_final!A5266</f>
        <v>10/22/2015</v>
      </c>
      <c r="B5266" t="str">
        <f>fact_sales_daily_final!E5266</f>
        <v>M01AB</v>
      </c>
      <c r="C5266">
        <f>fact_sales_daily_final!F5266</f>
        <v>4.33</v>
      </c>
      <c r="D5266">
        <f>C5266 * VLOOKUP(B5266, finance_assumptions!A:B, 2, FALSE)</f>
        <v>4.33</v>
      </c>
      <c r="E5266">
        <f t="shared" si="246"/>
        <v>3.2475000000000001</v>
      </c>
      <c r="F5266">
        <f t="shared" si="247"/>
        <v>1.0825</v>
      </c>
      <c r="G5266">
        <f t="shared" si="248"/>
        <v>0.25</v>
      </c>
    </row>
    <row r="5267" spans="1:7" x14ac:dyDescent="0.35">
      <c r="A5267" s="1" t="str">
        <f>fact_sales_daily_final!A5267</f>
        <v>10/22/2015</v>
      </c>
      <c r="B5267" t="str">
        <f>fact_sales_daily_final!E5267</f>
        <v>M01AE</v>
      </c>
      <c r="C5267">
        <f>fact_sales_daily_final!F5267</f>
        <v>0.34</v>
      </c>
      <c r="D5267">
        <f>C5267 * VLOOKUP(B5267, finance_assumptions!A:B, 2, FALSE)</f>
        <v>0.34</v>
      </c>
      <c r="E5267">
        <f t="shared" si="246"/>
        <v>0.255</v>
      </c>
      <c r="F5267">
        <f t="shared" si="247"/>
        <v>8.500000000000002E-2</v>
      </c>
      <c r="G5267">
        <f t="shared" si="248"/>
        <v>0.25000000000000006</v>
      </c>
    </row>
    <row r="5268" spans="1:7" x14ac:dyDescent="0.35">
      <c r="A5268" s="1" t="str">
        <f>fact_sales_daily_final!A5268</f>
        <v>10/22/2015</v>
      </c>
      <c r="B5268" t="str">
        <f>fact_sales_daily_final!E5268</f>
        <v>N02BA</v>
      </c>
      <c r="C5268">
        <f>fact_sales_daily_final!F5268</f>
        <v>0</v>
      </c>
      <c r="D5268">
        <f>C5268 * VLOOKUP(B5268, finance_assumptions!A:B, 2, FALSE)</f>
        <v>0</v>
      </c>
      <c r="E5268">
        <f t="shared" si="246"/>
        <v>0</v>
      </c>
      <c r="F5268">
        <f t="shared" si="247"/>
        <v>0</v>
      </c>
      <c r="G5268">
        <f t="shared" si="248"/>
        <v>0</v>
      </c>
    </row>
    <row r="5269" spans="1:7" x14ac:dyDescent="0.35">
      <c r="A5269" s="1" t="str">
        <f>fact_sales_daily_final!A5269</f>
        <v>10/22/2015</v>
      </c>
      <c r="B5269" t="str">
        <f>fact_sales_daily_final!E5269</f>
        <v>N02BE</v>
      </c>
      <c r="C5269">
        <f>fact_sales_daily_final!F5269</f>
        <v>35.262</v>
      </c>
      <c r="D5269">
        <f>C5269 * VLOOKUP(B5269, finance_assumptions!A:B, 2, FALSE)</f>
        <v>35.262</v>
      </c>
      <c r="E5269">
        <f t="shared" si="246"/>
        <v>26.4465</v>
      </c>
      <c r="F5269">
        <f t="shared" si="247"/>
        <v>8.8155000000000001</v>
      </c>
      <c r="G5269">
        <f t="shared" si="248"/>
        <v>0.25</v>
      </c>
    </row>
    <row r="5270" spans="1:7" x14ac:dyDescent="0.35">
      <c r="A5270" s="1" t="str">
        <f>fact_sales_daily_final!A5270</f>
        <v>10/22/2015</v>
      </c>
      <c r="B5270" t="str">
        <f>fact_sales_daily_final!E5270</f>
        <v>N05B</v>
      </c>
      <c r="C5270">
        <f>fact_sales_daily_final!F5270</f>
        <v>9</v>
      </c>
      <c r="D5270">
        <f>C5270 * VLOOKUP(B5270, finance_assumptions!A:B, 2, FALSE)</f>
        <v>9</v>
      </c>
      <c r="E5270">
        <f t="shared" si="246"/>
        <v>6.75</v>
      </c>
      <c r="F5270">
        <f t="shared" si="247"/>
        <v>2.25</v>
      </c>
      <c r="G5270">
        <f t="shared" si="248"/>
        <v>0.25</v>
      </c>
    </row>
    <row r="5271" spans="1:7" x14ac:dyDescent="0.35">
      <c r="A5271" s="1" t="str">
        <f>fact_sales_daily_final!A5271</f>
        <v>10/22/2015</v>
      </c>
      <c r="B5271" t="str">
        <f>fact_sales_daily_final!E5271</f>
        <v>N05C</v>
      </c>
      <c r="C5271">
        <f>fact_sales_daily_final!F5271</f>
        <v>0</v>
      </c>
      <c r="D5271">
        <f>C5271 * VLOOKUP(B5271, finance_assumptions!A:B, 2, FALSE)</f>
        <v>0</v>
      </c>
      <c r="E5271">
        <f t="shared" si="246"/>
        <v>0</v>
      </c>
      <c r="F5271">
        <f t="shared" si="247"/>
        <v>0</v>
      </c>
      <c r="G5271">
        <f t="shared" si="248"/>
        <v>0</v>
      </c>
    </row>
    <row r="5272" spans="1:7" x14ac:dyDescent="0.35">
      <c r="A5272" s="1" t="str">
        <f>fact_sales_daily_final!A5272</f>
        <v>10/22/2015</v>
      </c>
      <c r="B5272" t="str">
        <f>fact_sales_daily_final!E5272</f>
        <v>R03</v>
      </c>
      <c r="C5272">
        <f>fact_sales_daily_final!F5272</f>
        <v>2</v>
      </c>
      <c r="D5272">
        <f>C5272 * VLOOKUP(B5272, finance_assumptions!A:B, 2, FALSE)</f>
        <v>2</v>
      </c>
      <c r="E5272">
        <f t="shared" si="246"/>
        <v>1.5</v>
      </c>
      <c r="F5272">
        <f t="shared" si="247"/>
        <v>0.5</v>
      </c>
      <c r="G5272">
        <f t="shared" si="248"/>
        <v>0.25</v>
      </c>
    </row>
    <row r="5273" spans="1:7" x14ac:dyDescent="0.35">
      <c r="A5273" s="1" t="str">
        <f>fact_sales_daily_final!A5273</f>
        <v>10/22/2015</v>
      </c>
      <c r="B5273" t="str">
        <f>fact_sales_daily_final!E5273</f>
        <v>R06</v>
      </c>
      <c r="C5273">
        <f>fact_sales_daily_final!F5273</f>
        <v>2</v>
      </c>
      <c r="D5273">
        <f>C5273 * VLOOKUP(B5273, finance_assumptions!A:B, 2, FALSE)</f>
        <v>2</v>
      </c>
      <c r="E5273">
        <f t="shared" si="246"/>
        <v>1.5</v>
      </c>
      <c r="F5273">
        <f t="shared" si="247"/>
        <v>0.5</v>
      </c>
      <c r="G5273">
        <f t="shared" si="248"/>
        <v>0.25</v>
      </c>
    </row>
    <row r="5274" spans="1:7" x14ac:dyDescent="0.35">
      <c r="A5274" s="1" t="str">
        <f>fact_sales_daily_final!A5274</f>
        <v>10/23/2015</v>
      </c>
      <c r="B5274" t="str">
        <f>fact_sales_daily_final!E5274</f>
        <v>M01AB</v>
      </c>
      <c r="C5274">
        <f>fact_sales_daily_final!F5274</f>
        <v>7</v>
      </c>
      <c r="D5274">
        <f>C5274 * VLOOKUP(B5274, finance_assumptions!A:B, 2, FALSE)</f>
        <v>7</v>
      </c>
      <c r="E5274">
        <f t="shared" si="246"/>
        <v>5.25</v>
      </c>
      <c r="F5274">
        <f t="shared" si="247"/>
        <v>1.75</v>
      </c>
      <c r="G5274">
        <f t="shared" si="248"/>
        <v>0.25</v>
      </c>
    </row>
    <row r="5275" spans="1:7" x14ac:dyDescent="0.35">
      <c r="A5275" s="1" t="str">
        <f>fact_sales_daily_final!A5275</f>
        <v>10/23/2015</v>
      </c>
      <c r="B5275" t="str">
        <f>fact_sales_daily_final!E5275</f>
        <v>M01AE</v>
      </c>
      <c r="C5275">
        <f>fact_sales_daily_final!F5275</f>
        <v>1.66</v>
      </c>
      <c r="D5275">
        <f>C5275 * VLOOKUP(B5275, finance_assumptions!A:B, 2, FALSE)</f>
        <v>1.66</v>
      </c>
      <c r="E5275">
        <f t="shared" si="246"/>
        <v>1.2449999999999999</v>
      </c>
      <c r="F5275">
        <f t="shared" si="247"/>
        <v>0.41500000000000004</v>
      </c>
      <c r="G5275">
        <f t="shared" si="248"/>
        <v>0.25000000000000006</v>
      </c>
    </row>
    <row r="5276" spans="1:7" x14ac:dyDescent="0.35">
      <c r="A5276" s="1" t="str">
        <f>fact_sales_daily_final!A5276</f>
        <v>10/23/2015</v>
      </c>
      <c r="B5276" t="str">
        <f>fact_sales_daily_final!E5276</f>
        <v>N02BA</v>
      </c>
      <c r="C5276">
        <f>fact_sales_daily_final!F5276</f>
        <v>10.199999999999999</v>
      </c>
      <c r="D5276">
        <f>C5276 * VLOOKUP(B5276, finance_assumptions!A:B, 2, FALSE)</f>
        <v>10.199999999999999</v>
      </c>
      <c r="E5276">
        <f t="shared" si="246"/>
        <v>7.6499999999999995</v>
      </c>
      <c r="F5276">
        <f t="shared" si="247"/>
        <v>2.5499999999999998</v>
      </c>
      <c r="G5276">
        <f t="shared" si="248"/>
        <v>0.25</v>
      </c>
    </row>
    <row r="5277" spans="1:7" x14ac:dyDescent="0.35">
      <c r="A5277" s="1" t="str">
        <f>fact_sales_daily_final!A5277</f>
        <v>10/23/2015</v>
      </c>
      <c r="B5277" t="str">
        <f>fact_sales_daily_final!E5277</f>
        <v>N02BE</v>
      </c>
      <c r="C5277">
        <f>fact_sales_daily_final!F5277</f>
        <v>41.4</v>
      </c>
      <c r="D5277">
        <f>C5277 * VLOOKUP(B5277, finance_assumptions!A:B, 2, FALSE)</f>
        <v>41.4</v>
      </c>
      <c r="E5277">
        <f t="shared" si="246"/>
        <v>31.049999999999997</v>
      </c>
      <c r="F5277">
        <f t="shared" si="247"/>
        <v>10.350000000000001</v>
      </c>
      <c r="G5277">
        <f t="shared" si="248"/>
        <v>0.25000000000000006</v>
      </c>
    </row>
    <row r="5278" spans="1:7" x14ac:dyDescent="0.35">
      <c r="A5278" s="1" t="str">
        <f>fact_sales_daily_final!A5278</f>
        <v>10/23/2015</v>
      </c>
      <c r="B5278" t="str">
        <f>fact_sales_daily_final!E5278</f>
        <v>N05B</v>
      </c>
      <c r="C5278">
        <f>fact_sales_daily_final!F5278</f>
        <v>3</v>
      </c>
      <c r="D5278">
        <f>C5278 * VLOOKUP(B5278, finance_assumptions!A:B, 2, FALSE)</f>
        <v>3</v>
      </c>
      <c r="E5278">
        <f t="shared" si="246"/>
        <v>2.25</v>
      </c>
      <c r="F5278">
        <f t="shared" si="247"/>
        <v>0.75</v>
      </c>
      <c r="G5278">
        <f t="shared" si="248"/>
        <v>0.25</v>
      </c>
    </row>
    <row r="5279" spans="1:7" x14ac:dyDescent="0.35">
      <c r="A5279" s="1" t="str">
        <f>fact_sales_daily_final!A5279</f>
        <v>10/23/2015</v>
      </c>
      <c r="B5279" t="str">
        <f>fact_sales_daily_final!E5279</f>
        <v>N05C</v>
      </c>
      <c r="C5279">
        <f>fact_sales_daily_final!F5279</f>
        <v>0</v>
      </c>
      <c r="D5279">
        <f>C5279 * VLOOKUP(B5279, finance_assumptions!A:B, 2, FALSE)</f>
        <v>0</v>
      </c>
      <c r="E5279">
        <f t="shared" si="246"/>
        <v>0</v>
      </c>
      <c r="F5279">
        <f t="shared" si="247"/>
        <v>0</v>
      </c>
      <c r="G5279">
        <f t="shared" si="248"/>
        <v>0</v>
      </c>
    </row>
    <row r="5280" spans="1:7" x14ac:dyDescent="0.35">
      <c r="A5280" s="1" t="str">
        <f>fact_sales_daily_final!A5280</f>
        <v>10/23/2015</v>
      </c>
      <c r="B5280" t="str">
        <f>fact_sales_daily_final!E5280</f>
        <v>R03</v>
      </c>
      <c r="C5280">
        <f>fact_sales_daily_final!F5280</f>
        <v>6</v>
      </c>
      <c r="D5280">
        <f>C5280 * VLOOKUP(B5280, finance_assumptions!A:B, 2, FALSE)</f>
        <v>6</v>
      </c>
      <c r="E5280">
        <f t="shared" si="246"/>
        <v>4.5</v>
      </c>
      <c r="F5280">
        <f t="shared" si="247"/>
        <v>1.5</v>
      </c>
      <c r="G5280">
        <f t="shared" si="248"/>
        <v>0.25</v>
      </c>
    </row>
    <row r="5281" spans="1:7" x14ac:dyDescent="0.35">
      <c r="A5281" s="1" t="str">
        <f>fact_sales_daily_final!A5281</f>
        <v>10/23/2015</v>
      </c>
      <c r="B5281" t="str">
        <f>fact_sales_daily_final!E5281</f>
        <v>R06</v>
      </c>
      <c r="C5281">
        <f>fact_sales_daily_final!F5281</f>
        <v>2</v>
      </c>
      <c r="D5281">
        <f>C5281 * VLOOKUP(B5281, finance_assumptions!A:B, 2, FALSE)</f>
        <v>2</v>
      </c>
      <c r="E5281">
        <f t="shared" si="246"/>
        <v>1.5</v>
      </c>
      <c r="F5281">
        <f t="shared" si="247"/>
        <v>0.5</v>
      </c>
      <c r="G5281">
        <f t="shared" si="248"/>
        <v>0.25</v>
      </c>
    </row>
    <row r="5282" spans="1:7" x14ac:dyDescent="0.35">
      <c r="A5282" s="1" t="str">
        <f>fact_sales_daily_final!A5282</f>
        <v>10/24/2015</v>
      </c>
      <c r="B5282" t="str">
        <f>fact_sales_daily_final!E5282</f>
        <v>M01AB</v>
      </c>
      <c r="C5282">
        <f>fact_sales_daily_final!F5282</f>
        <v>9.84</v>
      </c>
      <c r="D5282">
        <f>C5282 * VLOOKUP(B5282, finance_assumptions!A:B, 2, FALSE)</f>
        <v>9.84</v>
      </c>
      <c r="E5282">
        <f t="shared" si="246"/>
        <v>7.38</v>
      </c>
      <c r="F5282">
        <f t="shared" si="247"/>
        <v>2.46</v>
      </c>
      <c r="G5282">
        <f t="shared" si="248"/>
        <v>0.25</v>
      </c>
    </row>
    <row r="5283" spans="1:7" x14ac:dyDescent="0.35">
      <c r="A5283" s="1" t="str">
        <f>fact_sales_daily_final!A5283</f>
        <v>10/24/2015</v>
      </c>
      <c r="B5283" t="str">
        <f>fact_sales_daily_final!E5283</f>
        <v>M01AE</v>
      </c>
      <c r="C5283">
        <f>fact_sales_daily_final!F5283</f>
        <v>8.35</v>
      </c>
      <c r="D5283">
        <f>C5283 * VLOOKUP(B5283, finance_assumptions!A:B, 2, FALSE)</f>
        <v>8.35</v>
      </c>
      <c r="E5283">
        <f t="shared" si="246"/>
        <v>6.2624999999999993</v>
      </c>
      <c r="F5283">
        <f t="shared" si="247"/>
        <v>2.0875000000000004</v>
      </c>
      <c r="G5283">
        <f t="shared" si="248"/>
        <v>0.25000000000000006</v>
      </c>
    </row>
    <row r="5284" spans="1:7" x14ac:dyDescent="0.35">
      <c r="A5284" s="1" t="str">
        <f>fact_sales_daily_final!A5284</f>
        <v>10/24/2015</v>
      </c>
      <c r="B5284" t="str">
        <f>fact_sales_daily_final!E5284</f>
        <v>N02BA</v>
      </c>
      <c r="C5284">
        <f>fact_sales_daily_final!F5284</f>
        <v>9.1</v>
      </c>
      <c r="D5284">
        <f>C5284 * VLOOKUP(B5284, finance_assumptions!A:B, 2, FALSE)</f>
        <v>9.1</v>
      </c>
      <c r="E5284">
        <f t="shared" si="246"/>
        <v>6.8249999999999993</v>
      </c>
      <c r="F5284">
        <f t="shared" si="247"/>
        <v>2.2750000000000004</v>
      </c>
      <c r="G5284">
        <f t="shared" si="248"/>
        <v>0.25000000000000006</v>
      </c>
    </row>
    <row r="5285" spans="1:7" x14ac:dyDescent="0.35">
      <c r="A5285" s="1" t="str">
        <f>fact_sales_daily_final!A5285</f>
        <v>10/24/2015</v>
      </c>
      <c r="B5285" t="str">
        <f>fact_sales_daily_final!E5285</f>
        <v>N02BE</v>
      </c>
      <c r="C5285">
        <f>fact_sales_daily_final!F5285</f>
        <v>67.400000000000006</v>
      </c>
      <c r="D5285">
        <f>C5285 * VLOOKUP(B5285, finance_assumptions!A:B, 2, FALSE)</f>
        <v>67.400000000000006</v>
      </c>
      <c r="E5285">
        <f t="shared" si="246"/>
        <v>50.550000000000004</v>
      </c>
      <c r="F5285">
        <f t="shared" si="247"/>
        <v>16.850000000000001</v>
      </c>
      <c r="G5285">
        <f t="shared" si="248"/>
        <v>0.25</v>
      </c>
    </row>
    <row r="5286" spans="1:7" x14ac:dyDescent="0.35">
      <c r="A5286" s="1" t="str">
        <f>fact_sales_daily_final!A5286</f>
        <v>10/24/2015</v>
      </c>
      <c r="B5286" t="str">
        <f>fact_sales_daily_final!E5286</f>
        <v>N05B</v>
      </c>
      <c r="C5286">
        <f>fact_sales_daily_final!F5286</f>
        <v>8</v>
      </c>
      <c r="D5286">
        <f>C5286 * VLOOKUP(B5286, finance_assumptions!A:B, 2, FALSE)</f>
        <v>8</v>
      </c>
      <c r="E5286">
        <f t="shared" si="246"/>
        <v>6</v>
      </c>
      <c r="F5286">
        <f t="shared" si="247"/>
        <v>2</v>
      </c>
      <c r="G5286">
        <f t="shared" si="248"/>
        <v>0.25</v>
      </c>
    </row>
    <row r="5287" spans="1:7" x14ac:dyDescent="0.35">
      <c r="A5287" s="1" t="str">
        <f>fact_sales_daily_final!A5287</f>
        <v>10/24/2015</v>
      </c>
      <c r="B5287" t="str">
        <f>fact_sales_daily_final!E5287</f>
        <v>N05C</v>
      </c>
      <c r="C5287">
        <f>fact_sales_daily_final!F5287</f>
        <v>0</v>
      </c>
      <c r="D5287">
        <f>C5287 * VLOOKUP(B5287, finance_assumptions!A:B, 2, FALSE)</f>
        <v>0</v>
      </c>
      <c r="E5287">
        <f t="shared" si="246"/>
        <v>0</v>
      </c>
      <c r="F5287">
        <f t="shared" si="247"/>
        <v>0</v>
      </c>
      <c r="G5287">
        <f t="shared" si="248"/>
        <v>0</v>
      </c>
    </row>
    <row r="5288" spans="1:7" x14ac:dyDescent="0.35">
      <c r="A5288" s="1" t="str">
        <f>fact_sales_daily_final!A5288</f>
        <v>10/24/2015</v>
      </c>
      <c r="B5288" t="str">
        <f>fact_sales_daily_final!E5288</f>
        <v>R03</v>
      </c>
      <c r="C5288">
        <f>fact_sales_daily_final!F5288</f>
        <v>4</v>
      </c>
      <c r="D5288">
        <f>C5288 * VLOOKUP(B5288, finance_assumptions!A:B, 2, FALSE)</f>
        <v>4</v>
      </c>
      <c r="E5288">
        <f t="shared" si="246"/>
        <v>3</v>
      </c>
      <c r="F5288">
        <f t="shared" si="247"/>
        <v>1</v>
      </c>
      <c r="G5288">
        <f t="shared" si="248"/>
        <v>0.25</v>
      </c>
    </row>
    <row r="5289" spans="1:7" x14ac:dyDescent="0.35">
      <c r="A5289" s="1" t="str">
        <f>fact_sales_daily_final!A5289</f>
        <v>10/24/2015</v>
      </c>
      <c r="B5289" t="str">
        <f>fact_sales_daily_final!E5289</f>
        <v>R06</v>
      </c>
      <c r="C5289">
        <f>fact_sales_daily_final!F5289</f>
        <v>2</v>
      </c>
      <c r="D5289">
        <f>C5289 * VLOOKUP(B5289, finance_assumptions!A:B, 2, FALSE)</f>
        <v>2</v>
      </c>
      <c r="E5289">
        <f t="shared" si="246"/>
        <v>1.5</v>
      </c>
      <c r="F5289">
        <f t="shared" si="247"/>
        <v>0.5</v>
      </c>
      <c r="G5289">
        <f t="shared" si="248"/>
        <v>0.25</v>
      </c>
    </row>
    <row r="5290" spans="1:7" x14ac:dyDescent="0.35">
      <c r="A5290" s="1" t="str">
        <f>fact_sales_daily_final!A5290</f>
        <v>10/25/2015</v>
      </c>
      <c r="B5290" t="str">
        <f>fact_sales_daily_final!E5290</f>
        <v>M01AB</v>
      </c>
      <c r="C5290">
        <f>fact_sales_daily_final!F5290</f>
        <v>3</v>
      </c>
      <c r="D5290">
        <f>C5290 * VLOOKUP(B5290, finance_assumptions!A:B, 2, FALSE)</f>
        <v>3</v>
      </c>
      <c r="E5290">
        <f t="shared" si="246"/>
        <v>2.25</v>
      </c>
      <c r="F5290">
        <f t="shared" si="247"/>
        <v>0.75</v>
      </c>
      <c r="G5290">
        <f t="shared" si="248"/>
        <v>0.25</v>
      </c>
    </row>
    <row r="5291" spans="1:7" x14ac:dyDescent="0.35">
      <c r="A5291" s="1" t="str">
        <f>fact_sales_daily_final!A5291</f>
        <v>10/25/2015</v>
      </c>
      <c r="B5291" t="str">
        <f>fact_sales_daily_final!E5291</f>
        <v>M01AE</v>
      </c>
      <c r="C5291">
        <f>fact_sales_daily_final!F5291</f>
        <v>3.33</v>
      </c>
      <c r="D5291">
        <f>C5291 * VLOOKUP(B5291, finance_assumptions!A:B, 2, FALSE)</f>
        <v>3.33</v>
      </c>
      <c r="E5291">
        <f t="shared" si="246"/>
        <v>2.4975000000000001</v>
      </c>
      <c r="F5291">
        <f t="shared" si="247"/>
        <v>0.83250000000000002</v>
      </c>
      <c r="G5291">
        <f t="shared" si="248"/>
        <v>0.25</v>
      </c>
    </row>
    <row r="5292" spans="1:7" x14ac:dyDescent="0.35">
      <c r="A5292" s="1" t="str">
        <f>fact_sales_daily_final!A5292</f>
        <v>10/25/2015</v>
      </c>
      <c r="B5292" t="str">
        <f>fact_sales_daily_final!E5292</f>
        <v>N02BA</v>
      </c>
      <c r="C5292">
        <f>fact_sales_daily_final!F5292</f>
        <v>3.1</v>
      </c>
      <c r="D5292">
        <f>C5292 * VLOOKUP(B5292, finance_assumptions!A:B, 2, FALSE)</f>
        <v>3.1</v>
      </c>
      <c r="E5292">
        <f t="shared" si="246"/>
        <v>2.3250000000000002</v>
      </c>
      <c r="F5292">
        <f t="shared" si="247"/>
        <v>0.77499999999999991</v>
      </c>
      <c r="G5292">
        <f t="shared" si="248"/>
        <v>0.24999999999999997</v>
      </c>
    </row>
    <row r="5293" spans="1:7" x14ac:dyDescent="0.35">
      <c r="A5293" s="1" t="str">
        <f>fact_sales_daily_final!A5293</f>
        <v>10/25/2015</v>
      </c>
      <c r="B5293" t="str">
        <f>fact_sales_daily_final!E5293</f>
        <v>N02BE</v>
      </c>
      <c r="C5293">
        <f>fact_sales_daily_final!F5293</f>
        <v>64.599999999999994</v>
      </c>
      <c r="D5293">
        <f>C5293 * VLOOKUP(B5293, finance_assumptions!A:B, 2, FALSE)</f>
        <v>64.599999999999994</v>
      </c>
      <c r="E5293">
        <f t="shared" si="246"/>
        <v>48.449999999999996</v>
      </c>
      <c r="F5293">
        <f t="shared" si="247"/>
        <v>16.149999999999999</v>
      </c>
      <c r="G5293">
        <f t="shared" si="248"/>
        <v>0.25</v>
      </c>
    </row>
    <row r="5294" spans="1:7" x14ac:dyDescent="0.35">
      <c r="A5294" s="1" t="str">
        <f>fact_sales_daily_final!A5294</f>
        <v>10/25/2015</v>
      </c>
      <c r="B5294" t="str">
        <f>fact_sales_daily_final!E5294</f>
        <v>N05B</v>
      </c>
      <c r="C5294">
        <f>fact_sales_daily_final!F5294</f>
        <v>4</v>
      </c>
      <c r="D5294">
        <f>C5294 * VLOOKUP(B5294, finance_assumptions!A:B, 2, FALSE)</f>
        <v>4</v>
      </c>
      <c r="E5294">
        <f t="shared" si="246"/>
        <v>3</v>
      </c>
      <c r="F5294">
        <f t="shared" si="247"/>
        <v>1</v>
      </c>
      <c r="G5294">
        <f t="shared" si="248"/>
        <v>0.25</v>
      </c>
    </row>
    <row r="5295" spans="1:7" x14ac:dyDescent="0.35">
      <c r="A5295" s="1" t="str">
        <f>fact_sales_daily_final!A5295</f>
        <v>10/25/2015</v>
      </c>
      <c r="B5295" t="str">
        <f>fact_sales_daily_final!E5295</f>
        <v>N05C</v>
      </c>
      <c r="C5295">
        <f>fact_sales_daily_final!F5295</f>
        <v>0</v>
      </c>
      <c r="D5295">
        <f>C5295 * VLOOKUP(B5295, finance_assumptions!A:B, 2, FALSE)</f>
        <v>0</v>
      </c>
      <c r="E5295">
        <f t="shared" si="246"/>
        <v>0</v>
      </c>
      <c r="F5295">
        <f t="shared" si="247"/>
        <v>0</v>
      </c>
      <c r="G5295">
        <f t="shared" si="248"/>
        <v>0</v>
      </c>
    </row>
    <row r="5296" spans="1:7" x14ac:dyDescent="0.35">
      <c r="A5296" s="1" t="str">
        <f>fact_sales_daily_final!A5296</f>
        <v>10/25/2015</v>
      </c>
      <c r="B5296" t="str">
        <f>fact_sales_daily_final!E5296</f>
        <v>R03</v>
      </c>
      <c r="C5296">
        <f>fact_sales_daily_final!F5296</f>
        <v>0</v>
      </c>
      <c r="D5296">
        <f>C5296 * VLOOKUP(B5296, finance_assumptions!A:B, 2, FALSE)</f>
        <v>0</v>
      </c>
      <c r="E5296">
        <f t="shared" si="246"/>
        <v>0</v>
      </c>
      <c r="F5296">
        <f t="shared" si="247"/>
        <v>0</v>
      </c>
      <c r="G5296">
        <f t="shared" si="248"/>
        <v>0</v>
      </c>
    </row>
    <row r="5297" spans="1:7" x14ac:dyDescent="0.35">
      <c r="A5297" s="1" t="str">
        <f>fact_sales_daily_final!A5297</f>
        <v>10/25/2015</v>
      </c>
      <c r="B5297" t="str">
        <f>fact_sales_daily_final!E5297</f>
        <v>R06</v>
      </c>
      <c r="C5297">
        <f>fact_sales_daily_final!F5297</f>
        <v>4</v>
      </c>
      <c r="D5297">
        <f>C5297 * VLOOKUP(B5297, finance_assumptions!A:B, 2, FALSE)</f>
        <v>4</v>
      </c>
      <c r="E5297">
        <f t="shared" si="246"/>
        <v>3</v>
      </c>
      <c r="F5297">
        <f t="shared" si="247"/>
        <v>1</v>
      </c>
      <c r="G5297">
        <f t="shared" si="248"/>
        <v>0.25</v>
      </c>
    </row>
    <row r="5298" spans="1:7" x14ac:dyDescent="0.35">
      <c r="A5298" s="1" t="str">
        <f>fact_sales_daily_final!A5298</f>
        <v>10/26/2015</v>
      </c>
      <c r="B5298" t="str">
        <f>fact_sales_daily_final!E5298</f>
        <v>M01AB</v>
      </c>
      <c r="C5298">
        <f>fact_sales_daily_final!F5298</f>
        <v>9</v>
      </c>
      <c r="D5298">
        <f>C5298 * VLOOKUP(B5298, finance_assumptions!A:B, 2, FALSE)</f>
        <v>9</v>
      </c>
      <c r="E5298">
        <f t="shared" si="246"/>
        <v>6.75</v>
      </c>
      <c r="F5298">
        <f t="shared" si="247"/>
        <v>2.25</v>
      </c>
      <c r="G5298">
        <f t="shared" si="248"/>
        <v>0.25</v>
      </c>
    </row>
    <row r="5299" spans="1:7" x14ac:dyDescent="0.35">
      <c r="A5299" s="1" t="str">
        <f>fact_sales_daily_final!A5299</f>
        <v>10/26/2015</v>
      </c>
      <c r="B5299" t="str">
        <f>fact_sales_daily_final!E5299</f>
        <v>M01AE</v>
      </c>
      <c r="C5299">
        <f>fact_sales_daily_final!F5299</f>
        <v>5.33</v>
      </c>
      <c r="D5299">
        <f>C5299 * VLOOKUP(B5299, finance_assumptions!A:B, 2, FALSE)</f>
        <v>5.33</v>
      </c>
      <c r="E5299">
        <f t="shared" si="246"/>
        <v>3.9975000000000001</v>
      </c>
      <c r="F5299">
        <f t="shared" si="247"/>
        <v>1.3325</v>
      </c>
      <c r="G5299">
        <f t="shared" si="248"/>
        <v>0.25</v>
      </c>
    </row>
    <row r="5300" spans="1:7" x14ac:dyDescent="0.35">
      <c r="A5300" s="1" t="str">
        <f>fact_sales_daily_final!A5300</f>
        <v>10/26/2015</v>
      </c>
      <c r="B5300" t="str">
        <f>fact_sales_daily_final!E5300</f>
        <v>N02BA</v>
      </c>
      <c r="C5300">
        <f>fact_sales_daily_final!F5300</f>
        <v>8</v>
      </c>
      <c r="D5300">
        <f>C5300 * VLOOKUP(B5300, finance_assumptions!A:B, 2, FALSE)</f>
        <v>8</v>
      </c>
      <c r="E5300">
        <f t="shared" si="246"/>
        <v>6</v>
      </c>
      <c r="F5300">
        <f t="shared" si="247"/>
        <v>2</v>
      </c>
      <c r="G5300">
        <f t="shared" si="248"/>
        <v>0.25</v>
      </c>
    </row>
    <row r="5301" spans="1:7" x14ac:dyDescent="0.35">
      <c r="A5301" s="1" t="str">
        <f>fact_sales_daily_final!A5301</f>
        <v>10/26/2015</v>
      </c>
      <c r="B5301" t="str">
        <f>fact_sales_daily_final!E5301</f>
        <v>N02BE</v>
      </c>
      <c r="C5301">
        <f>fact_sales_daily_final!F5301</f>
        <v>53.3</v>
      </c>
      <c r="D5301">
        <f>C5301 * VLOOKUP(B5301, finance_assumptions!A:B, 2, FALSE)</f>
        <v>53.3</v>
      </c>
      <c r="E5301">
        <f t="shared" si="246"/>
        <v>39.974999999999994</v>
      </c>
      <c r="F5301">
        <f t="shared" si="247"/>
        <v>13.325000000000003</v>
      </c>
      <c r="G5301">
        <f t="shared" si="248"/>
        <v>0.25000000000000006</v>
      </c>
    </row>
    <row r="5302" spans="1:7" x14ac:dyDescent="0.35">
      <c r="A5302" s="1" t="str">
        <f>fact_sales_daily_final!A5302</f>
        <v>10/26/2015</v>
      </c>
      <c r="B5302" t="str">
        <f>fact_sales_daily_final!E5302</f>
        <v>N05B</v>
      </c>
      <c r="C5302">
        <f>fact_sales_daily_final!F5302</f>
        <v>8</v>
      </c>
      <c r="D5302">
        <f>C5302 * VLOOKUP(B5302, finance_assumptions!A:B, 2, FALSE)</f>
        <v>8</v>
      </c>
      <c r="E5302">
        <f t="shared" si="246"/>
        <v>6</v>
      </c>
      <c r="F5302">
        <f t="shared" si="247"/>
        <v>2</v>
      </c>
      <c r="G5302">
        <f t="shared" si="248"/>
        <v>0.25</v>
      </c>
    </row>
    <row r="5303" spans="1:7" x14ac:dyDescent="0.35">
      <c r="A5303" s="1" t="str">
        <f>fact_sales_daily_final!A5303</f>
        <v>10/26/2015</v>
      </c>
      <c r="B5303" t="str">
        <f>fact_sales_daily_final!E5303</f>
        <v>N05C</v>
      </c>
      <c r="C5303">
        <f>fact_sales_daily_final!F5303</f>
        <v>1</v>
      </c>
      <c r="D5303">
        <f>C5303 * VLOOKUP(B5303, finance_assumptions!A:B, 2, FALSE)</f>
        <v>1</v>
      </c>
      <c r="E5303">
        <f t="shared" si="246"/>
        <v>0.75</v>
      </c>
      <c r="F5303">
        <f t="shared" si="247"/>
        <v>0.25</v>
      </c>
      <c r="G5303">
        <f t="shared" si="248"/>
        <v>0.25</v>
      </c>
    </row>
    <row r="5304" spans="1:7" x14ac:dyDescent="0.35">
      <c r="A5304" s="1" t="str">
        <f>fact_sales_daily_final!A5304</f>
        <v>10/26/2015</v>
      </c>
      <c r="B5304" t="str">
        <f>fact_sales_daily_final!E5304</f>
        <v>R03</v>
      </c>
      <c r="C5304">
        <f>fact_sales_daily_final!F5304</f>
        <v>2</v>
      </c>
      <c r="D5304">
        <f>C5304 * VLOOKUP(B5304, finance_assumptions!A:B, 2, FALSE)</f>
        <v>2</v>
      </c>
      <c r="E5304">
        <f t="shared" si="246"/>
        <v>1.5</v>
      </c>
      <c r="F5304">
        <f t="shared" si="247"/>
        <v>0.5</v>
      </c>
      <c r="G5304">
        <f t="shared" si="248"/>
        <v>0.25</v>
      </c>
    </row>
    <row r="5305" spans="1:7" x14ac:dyDescent="0.35">
      <c r="A5305" s="1" t="str">
        <f>fact_sales_daily_final!A5305</f>
        <v>10/26/2015</v>
      </c>
      <c r="B5305" t="str">
        <f>fact_sales_daily_final!E5305</f>
        <v>R06</v>
      </c>
      <c r="C5305">
        <f>fact_sales_daily_final!F5305</f>
        <v>2</v>
      </c>
      <c r="D5305">
        <f>C5305 * VLOOKUP(B5305, finance_assumptions!A:B, 2, FALSE)</f>
        <v>2</v>
      </c>
      <c r="E5305">
        <f t="shared" si="246"/>
        <v>1.5</v>
      </c>
      <c r="F5305">
        <f t="shared" si="247"/>
        <v>0.5</v>
      </c>
      <c r="G5305">
        <f t="shared" si="248"/>
        <v>0.25</v>
      </c>
    </row>
    <row r="5306" spans="1:7" x14ac:dyDescent="0.35">
      <c r="A5306" s="1" t="str">
        <f>fact_sales_daily_final!A5306</f>
        <v>10/27/2015</v>
      </c>
      <c r="B5306" t="str">
        <f>fact_sales_daily_final!E5306</f>
        <v>M01AB</v>
      </c>
      <c r="C5306">
        <f>fact_sales_daily_final!F5306</f>
        <v>4.33</v>
      </c>
      <c r="D5306">
        <f>C5306 * VLOOKUP(B5306, finance_assumptions!A:B, 2, FALSE)</f>
        <v>4.33</v>
      </c>
      <c r="E5306">
        <f t="shared" si="246"/>
        <v>3.2475000000000001</v>
      </c>
      <c r="F5306">
        <f t="shared" si="247"/>
        <v>1.0825</v>
      </c>
      <c r="G5306">
        <f t="shared" si="248"/>
        <v>0.25</v>
      </c>
    </row>
    <row r="5307" spans="1:7" x14ac:dyDescent="0.35">
      <c r="A5307" s="1" t="str">
        <f>fact_sales_daily_final!A5307</f>
        <v>10/27/2015</v>
      </c>
      <c r="B5307" t="str">
        <f>fact_sales_daily_final!E5307</f>
        <v>M01AE</v>
      </c>
      <c r="C5307">
        <f>fact_sales_daily_final!F5307</f>
        <v>2</v>
      </c>
      <c r="D5307">
        <f>C5307 * VLOOKUP(B5307, finance_assumptions!A:B, 2, FALSE)</f>
        <v>2</v>
      </c>
      <c r="E5307">
        <f t="shared" si="246"/>
        <v>1.5</v>
      </c>
      <c r="F5307">
        <f t="shared" si="247"/>
        <v>0.5</v>
      </c>
      <c r="G5307">
        <f t="shared" si="248"/>
        <v>0.25</v>
      </c>
    </row>
    <row r="5308" spans="1:7" x14ac:dyDescent="0.35">
      <c r="A5308" s="1" t="str">
        <f>fact_sales_daily_final!A5308</f>
        <v>10/27/2015</v>
      </c>
      <c r="B5308" t="str">
        <f>fact_sales_daily_final!E5308</f>
        <v>N02BA</v>
      </c>
      <c r="C5308">
        <f>fact_sales_daily_final!F5308</f>
        <v>8.5</v>
      </c>
      <c r="D5308">
        <f>C5308 * VLOOKUP(B5308, finance_assumptions!A:B, 2, FALSE)</f>
        <v>8.5</v>
      </c>
      <c r="E5308">
        <f t="shared" si="246"/>
        <v>6.375</v>
      </c>
      <c r="F5308">
        <f t="shared" si="247"/>
        <v>2.125</v>
      </c>
      <c r="G5308">
        <f t="shared" si="248"/>
        <v>0.25</v>
      </c>
    </row>
    <row r="5309" spans="1:7" x14ac:dyDescent="0.35">
      <c r="A5309" s="1" t="str">
        <f>fact_sales_daily_final!A5309</f>
        <v>10/27/2015</v>
      </c>
      <c r="B5309" t="str">
        <f>fact_sales_daily_final!E5309</f>
        <v>N02BE</v>
      </c>
      <c r="C5309">
        <f>fact_sales_daily_final!F5309</f>
        <v>64.400000000000006</v>
      </c>
      <c r="D5309">
        <f>C5309 * VLOOKUP(B5309, finance_assumptions!A:B, 2, FALSE)</f>
        <v>64.400000000000006</v>
      </c>
      <c r="E5309">
        <f t="shared" si="246"/>
        <v>48.300000000000004</v>
      </c>
      <c r="F5309">
        <f t="shared" si="247"/>
        <v>16.100000000000001</v>
      </c>
      <c r="G5309">
        <f t="shared" si="248"/>
        <v>0.25</v>
      </c>
    </row>
    <row r="5310" spans="1:7" x14ac:dyDescent="0.35">
      <c r="A5310" s="1" t="str">
        <f>fact_sales_daily_final!A5310</f>
        <v>10/27/2015</v>
      </c>
      <c r="B5310" t="str">
        <f>fact_sales_daily_final!E5310</f>
        <v>N05B</v>
      </c>
      <c r="C5310">
        <f>fact_sales_daily_final!F5310</f>
        <v>7</v>
      </c>
      <c r="D5310">
        <f>C5310 * VLOOKUP(B5310, finance_assumptions!A:B, 2, FALSE)</f>
        <v>7</v>
      </c>
      <c r="E5310">
        <f t="shared" si="246"/>
        <v>5.25</v>
      </c>
      <c r="F5310">
        <f t="shared" si="247"/>
        <v>1.75</v>
      </c>
      <c r="G5310">
        <f t="shared" si="248"/>
        <v>0.25</v>
      </c>
    </row>
    <row r="5311" spans="1:7" x14ac:dyDescent="0.35">
      <c r="A5311" s="1" t="str">
        <f>fact_sales_daily_final!A5311</f>
        <v>10/27/2015</v>
      </c>
      <c r="B5311" t="str">
        <f>fact_sales_daily_final!E5311</f>
        <v>N05C</v>
      </c>
      <c r="C5311">
        <f>fact_sales_daily_final!F5311</f>
        <v>0</v>
      </c>
      <c r="D5311">
        <f>C5311 * VLOOKUP(B5311, finance_assumptions!A:B, 2, FALSE)</f>
        <v>0</v>
      </c>
      <c r="E5311">
        <f t="shared" si="246"/>
        <v>0</v>
      </c>
      <c r="F5311">
        <f t="shared" si="247"/>
        <v>0</v>
      </c>
      <c r="G5311">
        <f t="shared" si="248"/>
        <v>0</v>
      </c>
    </row>
    <row r="5312" spans="1:7" x14ac:dyDescent="0.35">
      <c r="A5312" s="1" t="str">
        <f>fact_sales_daily_final!A5312</f>
        <v>10/27/2015</v>
      </c>
      <c r="B5312" t="str">
        <f>fact_sales_daily_final!E5312</f>
        <v>R03</v>
      </c>
      <c r="C5312">
        <f>fact_sales_daily_final!F5312</f>
        <v>8</v>
      </c>
      <c r="D5312">
        <f>C5312 * VLOOKUP(B5312, finance_assumptions!A:B, 2, FALSE)</f>
        <v>8</v>
      </c>
      <c r="E5312">
        <f t="shared" si="246"/>
        <v>6</v>
      </c>
      <c r="F5312">
        <f t="shared" si="247"/>
        <v>2</v>
      </c>
      <c r="G5312">
        <f t="shared" si="248"/>
        <v>0.25</v>
      </c>
    </row>
    <row r="5313" spans="1:7" x14ac:dyDescent="0.35">
      <c r="A5313" s="1" t="str">
        <f>fact_sales_daily_final!A5313</f>
        <v>10/27/2015</v>
      </c>
      <c r="B5313" t="str">
        <f>fact_sales_daily_final!E5313</f>
        <v>R06</v>
      </c>
      <c r="C5313">
        <f>fact_sales_daily_final!F5313</f>
        <v>3</v>
      </c>
      <c r="D5313">
        <f>C5313 * VLOOKUP(B5313, finance_assumptions!A:B, 2, FALSE)</f>
        <v>3</v>
      </c>
      <c r="E5313">
        <f t="shared" si="246"/>
        <v>2.25</v>
      </c>
      <c r="F5313">
        <f t="shared" si="247"/>
        <v>0.75</v>
      </c>
      <c r="G5313">
        <f t="shared" si="248"/>
        <v>0.25</v>
      </c>
    </row>
    <row r="5314" spans="1:7" x14ac:dyDescent="0.35">
      <c r="A5314" s="1" t="str">
        <f>fact_sales_daily_final!A5314</f>
        <v>10/28/2015</v>
      </c>
      <c r="B5314" t="str">
        <f>fact_sales_daily_final!E5314</f>
        <v>M01AB</v>
      </c>
      <c r="C5314">
        <f>fact_sales_daily_final!F5314</f>
        <v>1</v>
      </c>
      <c r="D5314">
        <f>C5314 * VLOOKUP(B5314, finance_assumptions!A:B, 2, FALSE)</f>
        <v>1</v>
      </c>
      <c r="E5314">
        <f t="shared" si="246"/>
        <v>0.75</v>
      </c>
      <c r="F5314">
        <f t="shared" si="247"/>
        <v>0.25</v>
      </c>
      <c r="G5314">
        <f t="shared" si="248"/>
        <v>0.25</v>
      </c>
    </row>
    <row r="5315" spans="1:7" x14ac:dyDescent="0.35">
      <c r="A5315" s="1" t="str">
        <f>fact_sales_daily_final!A5315</f>
        <v>10/28/2015</v>
      </c>
      <c r="B5315" t="str">
        <f>fact_sales_daily_final!E5315</f>
        <v>M01AE</v>
      </c>
      <c r="C5315">
        <f>fact_sales_daily_final!F5315</f>
        <v>1.66</v>
      </c>
      <c r="D5315">
        <f>C5315 * VLOOKUP(B5315, finance_assumptions!A:B, 2, FALSE)</f>
        <v>1.66</v>
      </c>
      <c r="E5315">
        <f t="shared" ref="E5315:E5378" si="249">D5315 * 0.75</f>
        <v>1.2449999999999999</v>
      </c>
      <c r="F5315">
        <f t="shared" ref="F5315:F5378" si="250">D5315 - E5315</f>
        <v>0.41500000000000004</v>
      </c>
      <c r="G5315">
        <f t="shared" ref="G5315:G5378" si="251">IF(D5315=0, 0, F5315/D5315)</f>
        <v>0.25000000000000006</v>
      </c>
    </row>
    <row r="5316" spans="1:7" x14ac:dyDescent="0.35">
      <c r="A5316" s="1" t="str">
        <f>fact_sales_daily_final!A5316</f>
        <v>10/28/2015</v>
      </c>
      <c r="B5316" t="str">
        <f>fact_sales_daily_final!E5316</f>
        <v>N02BA</v>
      </c>
      <c r="C5316">
        <f>fact_sales_daily_final!F5316</f>
        <v>1</v>
      </c>
      <c r="D5316">
        <f>C5316 * VLOOKUP(B5316, finance_assumptions!A:B, 2, FALSE)</f>
        <v>1</v>
      </c>
      <c r="E5316">
        <f t="shared" si="249"/>
        <v>0.75</v>
      </c>
      <c r="F5316">
        <f t="shared" si="250"/>
        <v>0.25</v>
      </c>
      <c r="G5316">
        <f t="shared" si="251"/>
        <v>0.25</v>
      </c>
    </row>
    <row r="5317" spans="1:7" x14ac:dyDescent="0.35">
      <c r="A5317" s="1" t="str">
        <f>fact_sales_daily_final!A5317</f>
        <v>10/28/2015</v>
      </c>
      <c r="B5317" t="str">
        <f>fact_sales_daily_final!E5317</f>
        <v>N02BE</v>
      </c>
      <c r="C5317">
        <f>fact_sales_daily_final!F5317</f>
        <v>33</v>
      </c>
      <c r="D5317">
        <f>C5317 * VLOOKUP(B5317, finance_assumptions!A:B, 2, FALSE)</f>
        <v>33</v>
      </c>
      <c r="E5317">
        <f t="shared" si="249"/>
        <v>24.75</v>
      </c>
      <c r="F5317">
        <f t="shared" si="250"/>
        <v>8.25</v>
      </c>
      <c r="G5317">
        <f t="shared" si="251"/>
        <v>0.25</v>
      </c>
    </row>
    <row r="5318" spans="1:7" x14ac:dyDescent="0.35">
      <c r="A5318" s="1" t="str">
        <f>fact_sales_daily_final!A5318</f>
        <v>10/28/2015</v>
      </c>
      <c r="B5318" t="str">
        <f>fact_sales_daily_final!E5318</f>
        <v>N05B</v>
      </c>
      <c r="C5318">
        <f>fact_sales_daily_final!F5318</f>
        <v>11</v>
      </c>
      <c r="D5318">
        <f>C5318 * VLOOKUP(B5318, finance_assumptions!A:B, 2, FALSE)</f>
        <v>11</v>
      </c>
      <c r="E5318">
        <f t="shared" si="249"/>
        <v>8.25</v>
      </c>
      <c r="F5318">
        <f t="shared" si="250"/>
        <v>2.75</v>
      </c>
      <c r="G5318">
        <f t="shared" si="251"/>
        <v>0.25</v>
      </c>
    </row>
    <row r="5319" spans="1:7" x14ac:dyDescent="0.35">
      <c r="A5319" s="1" t="str">
        <f>fact_sales_daily_final!A5319</f>
        <v>10/28/2015</v>
      </c>
      <c r="B5319" t="str">
        <f>fact_sales_daily_final!E5319</f>
        <v>N05C</v>
      </c>
      <c r="C5319">
        <f>fact_sales_daily_final!F5319</f>
        <v>1</v>
      </c>
      <c r="D5319">
        <f>C5319 * VLOOKUP(B5319, finance_assumptions!A:B, 2, FALSE)</f>
        <v>1</v>
      </c>
      <c r="E5319">
        <f t="shared" si="249"/>
        <v>0.75</v>
      </c>
      <c r="F5319">
        <f t="shared" si="250"/>
        <v>0.25</v>
      </c>
      <c r="G5319">
        <f t="shared" si="251"/>
        <v>0.25</v>
      </c>
    </row>
    <row r="5320" spans="1:7" x14ac:dyDescent="0.35">
      <c r="A5320" s="1" t="str">
        <f>fact_sales_daily_final!A5320</f>
        <v>10/28/2015</v>
      </c>
      <c r="B5320" t="str">
        <f>fact_sales_daily_final!E5320</f>
        <v>R03</v>
      </c>
      <c r="C5320">
        <f>fact_sales_daily_final!F5320</f>
        <v>6</v>
      </c>
      <c r="D5320">
        <f>C5320 * VLOOKUP(B5320, finance_assumptions!A:B, 2, FALSE)</f>
        <v>6</v>
      </c>
      <c r="E5320">
        <f t="shared" si="249"/>
        <v>4.5</v>
      </c>
      <c r="F5320">
        <f t="shared" si="250"/>
        <v>1.5</v>
      </c>
      <c r="G5320">
        <f t="shared" si="251"/>
        <v>0.25</v>
      </c>
    </row>
    <row r="5321" spans="1:7" x14ac:dyDescent="0.35">
      <c r="A5321" s="1" t="str">
        <f>fact_sales_daily_final!A5321</f>
        <v>10/28/2015</v>
      </c>
      <c r="B5321" t="str">
        <f>fact_sales_daily_final!E5321</f>
        <v>R06</v>
      </c>
      <c r="C5321">
        <f>fact_sales_daily_final!F5321</f>
        <v>2</v>
      </c>
      <c r="D5321">
        <f>C5321 * VLOOKUP(B5321, finance_assumptions!A:B, 2, FALSE)</f>
        <v>2</v>
      </c>
      <c r="E5321">
        <f t="shared" si="249"/>
        <v>1.5</v>
      </c>
      <c r="F5321">
        <f t="shared" si="250"/>
        <v>0.5</v>
      </c>
      <c r="G5321">
        <f t="shared" si="251"/>
        <v>0.25</v>
      </c>
    </row>
    <row r="5322" spans="1:7" x14ac:dyDescent="0.35">
      <c r="A5322" s="1" t="str">
        <f>fact_sales_daily_final!A5322</f>
        <v>10/29/2015</v>
      </c>
      <c r="B5322" t="str">
        <f>fact_sales_daily_final!E5322</f>
        <v>M01AB</v>
      </c>
      <c r="C5322">
        <f>fact_sales_daily_final!F5322</f>
        <v>2.33</v>
      </c>
      <c r="D5322">
        <f>C5322 * VLOOKUP(B5322, finance_assumptions!A:B, 2, FALSE)</f>
        <v>2.33</v>
      </c>
      <c r="E5322">
        <f t="shared" si="249"/>
        <v>1.7475000000000001</v>
      </c>
      <c r="F5322">
        <f t="shared" si="250"/>
        <v>0.58250000000000002</v>
      </c>
      <c r="G5322">
        <f t="shared" si="251"/>
        <v>0.25</v>
      </c>
    </row>
    <row r="5323" spans="1:7" x14ac:dyDescent="0.35">
      <c r="A5323" s="1" t="str">
        <f>fact_sales_daily_final!A5323</f>
        <v>10/29/2015</v>
      </c>
      <c r="B5323" t="str">
        <f>fact_sales_daily_final!E5323</f>
        <v>M01AE</v>
      </c>
      <c r="C5323">
        <f>fact_sales_daily_final!F5323</f>
        <v>3.6930000000000001</v>
      </c>
      <c r="D5323">
        <f>C5323 * VLOOKUP(B5323, finance_assumptions!A:B, 2, FALSE)</f>
        <v>3.6930000000000001</v>
      </c>
      <c r="E5323">
        <f t="shared" si="249"/>
        <v>2.7697500000000002</v>
      </c>
      <c r="F5323">
        <f t="shared" si="250"/>
        <v>0.9232499999999999</v>
      </c>
      <c r="G5323">
        <f t="shared" si="251"/>
        <v>0.24999999999999997</v>
      </c>
    </row>
    <row r="5324" spans="1:7" x14ac:dyDescent="0.35">
      <c r="A5324" s="1" t="str">
        <f>fact_sales_daily_final!A5324</f>
        <v>10/29/2015</v>
      </c>
      <c r="B5324" t="str">
        <f>fact_sales_daily_final!E5324</f>
        <v>N02BA</v>
      </c>
      <c r="C5324">
        <f>fact_sales_daily_final!F5324</f>
        <v>1.3</v>
      </c>
      <c r="D5324">
        <f>C5324 * VLOOKUP(B5324, finance_assumptions!A:B, 2, FALSE)</f>
        <v>1.3</v>
      </c>
      <c r="E5324">
        <f t="shared" si="249"/>
        <v>0.97500000000000009</v>
      </c>
      <c r="F5324">
        <f t="shared" si="250"/>
        <v>0.32499999999999996</v>
      </c>
      <c r="G5324">
        <f t="shared" si="251"/>
        <v>0.24999999999999994</v>
      </c>
    </row>
    <row r="5325" spans="1:7" x14ac:dyDescent="0.35">
      <c r="A5325" s="1" t="str">
        <f>fact_sales_daily_final!A5325</f>
        <v>10/29/2015</v>
      </c>
      <c r="B5325" t="str">
        <f>fact_sales_daily_final!E5325</f>
        <v>N02BE</v>
      </c>
      <c r="C5325">
        <f>fact_sales_daily_final!F5325</f>
        <v>38.299999999999997</v>
      </c>
      <c r="D5325">
        <f>C5325 * VLOOKUP(B5325, finance_assumptions!A:B, 2, FALSE)</f>
        <v>38.299999999999997</v>
      </c>
      <c r="E5325">
        <f t="shared" si="249"/>
        <v>28.724999999999998</v>
      </c>
      <c r="F5325">
        <f t="shared" si="250"/>
        <v>9.5749999999999993</v>
      </c>
      <c r="G5325">
        <f t="shared" si="251"/>
        <v>0.25</v>
      </c>
    </row>
    <row r="5326" spans="1:7" x14ac:dyDescent="0.35">
      <c r="A5326" s="1" t="str">
        <f>fact_sales_daily_final!A5326</f>
        <v>10/29/2015</v>
      </c>
      <c r="B5326" t="str">
        <f>fact_sales_daily_final!E5326</f>
        <v>N05B</v>
      </c>
      <c r="C5326">
        <f>fact_sales_daily_final!F5326</f>
        <v>8</v>
      </c>
      <c r="D5326">
        <f>C5326 * VLOOKUP(B5326, finance_assumptions!A:B, 2, FALSE)</f>
        <v>8</v>
      </c>
      <c r="E5326">
        <f t="shared" si="249"/>
        <v>6</v>
      </c>
      <c r="F5326">
        <f t="shared" si="250"/>
        <v>2</v>
      </c>
      <c r="G5326">
        <f t="shared" si="251"/>
        <v>0.25</v>
      </c>
    </row>
    <row r="5327" spans="1:7" x14ac:dyDescent="0.35">
      <c r="A5327" s="1" t="str">
        <f>fact_sales_daily_final!A5327</f>
        <v>10/29/2015</v>
      </c>
      <c r="B5327" t="str">
        <f>fact_sales_daily_final!E5327</f>
        <v>N05C</v>
      </c>
      <c r="C5327">
        <f>fact_sales_daily_final!F5327</f>
        <v>0</v>
      </c>
      <c r="D5327">
        <f>C5327 * VLOOKUP(B5327, finance_assumptions!A:B, 2, FALSE)</f>
        <v>0</v>
      </c>
      <c r="E5327">
        <f t="shared" si="249"/>
        <v>0</v>
      </c>
      <c r="F5327">
        <f t="shared" si="250"/>
        <v>0</v>
      </c>
      <c r="G5327">
        <f t="shared" si="251"/>
        <v>0</v>
      </c>
    </row>
    <row r="5328" spans="1:7" x14ac:dyDescent="0.35">
      <c r="A5328" s="1" t="str">
        <f>fact_sales_daily_final!A5328</f>
        <v>10/29/2015</v>
      </c>
      <c r="B5328" t="str">
        <f>fact_sales_daily_final!E5328</f>
        <v>R03</v>
      </c>
      <c r="C5328">
        <f>fact_sales_daily_final!F5328</f>
        <v>0</v>
      </c>
      <c r="D5328">
        <f>C5328 * VLOOKUP(B5328, finance_assumptions!A:B, 2, FALSE)</f>
        <v>0</v>
      </c>
      <c r="E5328">
        <f t="shared" si="249"/>
        <v>0</v>
      </c>
      <c r="F5328">
        <f t="shared" si="250"/>
        <v>0</v>
      </c>
      <c r="G5328">
        <f t="shared" si="251"/>
        <v>0</v>
      </c>
    </row>
    <row r="5329" spans="1:7" x14ac:dyDescent="0.35">
      <c r="A5329" s="1" t="str">
        <f>fact_sales_daily_final!A5329</f>
        <v>10/29/2015</v>
      </c>
      <c r="B5329" t="str">
        <f>fact_sales_daily_final!E5329</f>
        <v>R06</v>
      </c>
      <c r="C5329">
        <f>fact_sales_daily_final!F5329</f>
        <v>1</v>
      </c>
      <c r="D5329">
        <f>C5329 * VLOOKUP(B5329, finance_assumptions!A:B, 2, FALSE)</f>
        <v>1</v>
      </c>
      <c r="E5329">
        <f t="shared" si="249"/>
        <v>0.75</v>
      </c>
      <c r="F5329">
        <f t="shared" si="250"/>
        <v>0.25</v>
      </c>
      <c r="G5329">
        <f t="shared" si="251"/>
        <v>0.25</v>
      </c>
    </row>
    <row r="5330" spans="1:7" x14ac:dyDescent="0.35">
      <c r="A5330" s="1" t="str">
        <f>fact_sales_daily_final!A5330</f>
        <v>10/30/2015</v>
      </c>
      <c r="B5330" t="str">
        <f>fact_sales_daily_final!E5330</f>
        <v>M01AB</v>
      </c>
      <c r="C5330">
        <f>fact_sales_daily_final!F5330</f>
        <v>5.33</v>
      </c>
      <c r="D5330">
        <f>C5330 * VLOOKUP(B5330, finance_assumptions!A:B, 2, FALSE)</f>
        <v>5.33</v>
      </c>
      <c r="E5330">
        <f t="shared" si="249"/>
        <v>3.9975000000000001</v>
      </c>
      <c r="F5330">
        <f t="shared" si="250"/>
        <v>1.3325</v>
      </c>
      <c r="G5330">
        <f t="shared" si="251"/>
        <v>0.25</v>
      </c>
    </row>
    <row r="5331" spans="1:7" x14ac:dyDescent="0.35">
      <c r="A5331" s="1" t="str">
        <f>fact_sales_daily_final!A5331</f>
        <v>10/30/2015</v>
      </c>
      <c r="B5331" t="str">
        <f>fact_sales_daily_final!E5331</f>
        <v>M01AE</v>
      </c>
      <c r="C5331">
        <f>fact_sales_daily_final!F5331</f>
        <v>3.67</v>
      </c>
      <c r="D5331">
        <f>C5331 * VLOOKUP(B5331, finance_assumptions!A:B, 2, FALSE)</f>
        <v>3.67</v>
      </c>
      <c r="E5331">
        <f t="shared" si="249"/>
        <v>2.7524999999999999</v>
      </c>
      <c r="F5331">
        <f t="shared" si="250"/>
        <v>0.91749999999999998</v>
      </c>
      <c r="G5331">
        <f t="shared" si="251"/>
        <v>0.25</v>
      </c>
    </row>
    <row r="5332" spans="1:7" x14ac:dyDescent="0.35">
      <c r="A5332" s="1" t="str">
        <f>fact_sales_daily_final!A5332</f>
        <v>10/30/2015</v>
      </c>
      <c r="B5332" t="str">
        <f>fact_sales_daily_final!E5332</f>
        <v>N02BA</v>
      </c>
      <c r="C5332">
        <f>fact_sales_daily_final!F5332</f>
        <v>3.2</v>
      </c>
      <c r="D5332">
        <f>C5332 * VLOOKUP(B5332, finance_assumptions!A:B, 2, FALSE)</f>
        <v>3.2</v>
      </c>
      <c r="E5332">
        <f t="shared" si="249"/>
        <v>2.4000000000000004</v>
      </c>
      <c r="F5332">
        <f t="shared" si="250"/>
        <v>0.79999999999999982</v>
      </c>
      <c r="G5332">
        <f t="shared" si="251"/>
        <v>0.24999999999999994</v>
      </c>
    </row>
    <row r="5333" spans="1:7" x14ac:dyDescent="0.35">
      <c r="A5333" s="1" t="str">
        <f>fact_sales_daily_final!A5333</f>
        <v>10/30/2015</v>
      </c>
      <c r="B5333" t="str">
        <f>fact_sales_daily_final!E5333</f>
        <v>N02BE</v>
      </c>
      <c r="C5333">
        <f>fact_sales_daily_final!F5333</f>
        <v>49.6</v>
      </c>
      <c r="D5333">
        <f>C5333 * VLOOKUP(B5333, finance_assumptions!A:B, 2, FALSE)</f>
        <v>49.6</v>
      </c>
      <c r="E5333">
        <f t="shared" si="249"/>
        <v>37.200000000000003</v>
      </c>
      <c r="F5333">
        <f t="shared" si="250"/>
        <v>12.399999999999999</v>
      </c>
      <c r="G5333">
        <f t="shared" si="251"/>
        <v>0.24999999999999997</v>
      </c>
    </row>
    <row r="5334" spans="1:7" x14ac:dyDescent="0.35">
      <c r="A5334" s="1" t="str">
        <f>fact_sales_daily_final!A5334</f>
        <v>10/30/2015</v>
      </c>
      <c r="B5334" t="str">
        <f>fact_sales_daily_final!E5334</f>
        <v>N05B</v>
      </c>
      <c r="C5334">
        <f>fact_sales_daily_final!F5334</f>
        <v>8</v>
      </c>
      <c r="D5334">
        <f>C5334 * VLOOKUP(B5334, finance_assumptions!A:B, 2, FALSE)</f>
        <v>8</v>
      </c>
      <c r="E5334">
        <f t="shared" si="249"/>
        <v>6</v>
      </c>
      <c r="F5334">
        <f t="shared" si="250"/>
        <v>2</v>
      </c>
      <c r="G5334">
        <f t="shared" si="251"/>
        <v>0.25</v>
      </c>
    </row>
    <row r="5335" spans="1:7" x14ac:dyDescent="0.35">
      <c r="A5335" s="1" t="str">
        <f>fact_sales_daily_final!A5335</f>
        <v>10/30/2015</v>
      </c>
      <c r="B5335" t="str">
        <f>fact_sales_daily_final!E5335</f>
        <v>N05C</v>
      </c>
      <c r="C5335">
        <f>fact_sales_daily_final!F5335</f>
        <v>0</v>
      </c>
      <c r="D5335">
        <f>C5335 * VLOOKUP(B5335, finance_assumptions!A:B, 2, FALSE)</f>
        <v>0</v>
      </c>
      <c r="E5335">
        <f t="shared" si="249"/>
        <v>0</v>
      </c>
      <c r="F5335">
        <f t="shared" si="250"/>
        <v>0</v>
      </c>
      <c r="G5335">
        <f t="shared" si="251"/>
        <v>0</v>
      </c>
    </row>
    <row r="5336" spans="1:7" x14ac:dyDescent="0.35">
      <c r="A5336" s="1" t="str">
        <f>fact_sales_daily_final!A5336</f>
        <v>10/30/2015</v>
      </c>
      <c r="B5336" t="str">
        <f>fact_sales_daily_final!E5336</f>
        <v>R03</v>
      </c>
      <c r="C5336">
        <f>fact_sales_daily_final!F5336</f>
        <v>5</v>
      </c>
      <c r="D5336">
        <f>C5336 * VLOOKUP(B5336, finance_assumptions!A:B, 2, FALSE)</f>
        <v>5</v>
      </c>
      <c r="E5336">
        <f t="shared" si="249"/>
        <v>3.75</v>
      </c>
      <c r="F5336">
        <f t="shared" si="250"/>
        <v>1.25</v>
      </c>
      <c r="G5336">
        <f t="shared" si="251"/>
        <v>0.25</v>
      </c>
    </row>
    <row r="5337" spans="1:7" x14ac:dyDescent="0.35">
      <c r="A5337" s="1" t="str">
        <f>fact_sales_daily_final!A5337</f>
        <v>10/30/2015</v>
      </c>
      <c r="B5337" t="str">
        <f>fact_sales_daily_final!E5337</f>
        <v>R06</v>
      </c>
      <c r="C5337">
        <f>fact_sales_daily_final!F5337</f>
        <v>3</v>
      </c>
      <c r="D5337">
        <f>C5337 * VLOOKUP(B5337, finance_assumptions!A:B, 2, FALSE)</f>
        <v>3</v>
      </c>
      <c r="E5337">
        <f t="shared" si="249"/>
        <v>2.25</v>
      </c>
      <c r="F5337">
        <f t="shared" si="250"/>
        <v>0.75</v>
      </c>
      <c r="G5337">
        <f t="shared" si="251"/>
        <v>0.25</v>
      </c>
    </row>
    <row r="5338" spans="1:7" x14ac:dyDescent="0.35">
      <c r="A5338" s="1" t="str">
        <f>fact_sales_daily_final!A5338</f>
        <v>10/31/2015</v>
      </c>
      <c r="B5338" t="str">
        <f>fact_sales_daily_final!E5338</f>
        <v>M01AB</v>
      </c>
      <c r="C5338">
        <f>fact_sales_daily_final!F5338</f>
        <v>5.66</v>
      </c>
      <c r="D5338">
        <f>C5338 * VLOOKUP(B5338, finance_assumptions!A:B, 2, FALSE)</f>
        <v>5.66</v>
      </c>
      <c r="E5338">
        <f t="shared" si="249"/>
        <v>4.2450000000000001</v>
      </c>
      <c r="F5338">
        <f t="shared" si="250"/>
        <v>1.415</v>
      </c>
      <c r="G5338">
        <f t="shared" si="251"/>
        <v>0.25</v>
      </c>
    </row>
    <row r="5339" spans="1:7" x14ac:dyDescent="0.35">
      <c r="A5339" s="1" t="str">
        <f>fact_sales_daily_final!A5339</f>
        <v>10/31/2015</v>
      </c>
      <c r="B5339" t="str">
        <f>fact_sales_daily_final!E5339</f>
        <v>M01AE</v>
      </c>
      <c r="C5339">
        <f>fact_sales_daily_final!F5339</f>
        <v>4.6500000000000004</v>
      </c>
      <c r="D5339">
        <f>C5339 * VLOOKUP(B5339, finance_assumptions!A:B, 2, FALSE)</f>
        <v>4.6500000000000004</v>
      </c>
      <c r="E5339">
        <f t="shared" si="249"/>
        <v>3.4875000000000003</v>
      </c>
      <c r="F5339">
        <f t="shared" si="250"/>
        <v>1.1625000000000001</v>
      </c>
      <c r="G5339">
        <f t="shared" si="251"/>
        <v>0.25</v>
      </c>
    </row>
    <row r="5340" spans="1:7" x14ac:dyDescent="0.35">
      <c r="A5340" s="1" t="str">
        <f>fact_sales_daily_final!A5340</f>
        <v>10/31/2015</v>
      </c>
      <c r="B5340" t="str">
        <f>fact_sales_daily_final!E5340</f>
        <v>N02BA</v>
      </c>
      <c r="C5340">
        <f>fact_sales_daily_final!F5340</f>
        <v>8</v>
      </c>
      <c r="D5340">
        <f>C5340 * VLOOKUP(B5340, finance_assumptions!A:B, 2, FALSE)</f>
        <v>8</v>
      </c>
      <c r="E5340">
        <f t="shared" si="249"/>
        <v>6</v>
      </c>
      <c r="F5340">
        <f t="shared" si="250"/>
        <v>2</v>
      </c>
      <c r="G5340">
        <f t="shared" si="251"/>
        <v>0.25</v>
      </c>
    </row>
    <row r="5341" spans="1:7" x14ac:dyDescent="0.35">
      <c r="A5341" s="1" t="str">
        <f>fact_sales_daily_final!A5341</f>
        <v>10/31/2015</v>
      </c>
      <c r="B5341" t="str">
        <f>fact_sales_daily_final!E5341</f>
        <v>N02BE</v>
      </c>
      <c r="C5341">
        <f>fact_sales_daily_final!F5341</f>
        <v>58.4</v>
      </c>
      <c r="D5341">
        <f>C5341 * VLOOKUP(B5341, finance_assumptions!A:B, 2, FALSE)</f>
        <v>58.4</v>
      </c>
      <c r="E5341">
        <f t="shared" si="249"/>
        <v>43.8</v>
      </c>
      <c r="F5341">
        <f t="shared" si="250"/>
        <v>14.600000000000001</v>
      </c>
      <c r="G5341">
        <f t="shared" si="251"/>
        <v>0.25000000000000006</v>
      </c>
    </row>
    <row r="5342" spans="1:7" x14ac:dyDescent="0.35">
      <c r="A5342" s="1" t="str">
        <f>fact_sales_daily_final!A5342</f>
        <v>10/31/2015</v>
      </c>
      <c r="B5342" t="str">
        <f>fact_sales_daily_final!E5342</f>
        <v>N05B</v>
      </c>
      <c r="C5342">
        <f>fact_sales_daily_final!F5342</f>
        <v>6</v>
      </c>
      <c r="D5342">
        <f>C5342 * VLOOKUP(B5342, finance_assumptions!A:B, 2, FALSE)</f>
        <v>6</v>
      </c>
      <c r="E5342">
        <f t="shared" si="249"/>
        <v>4.5</v>
      </c>
      <c r="F5342">
        <f t="shared" si="250"/>
        <v>1.5</v>
      </c>
      <c r="G5342">
        <f t="shared" si="251"/>
        <v>0.25</v>
      </c>
    </row>
    <row r="5343" spans="1:7" x14ac:dyDescent="0.35">
      <c r="A5343" s="1" t="str">
        <f>fact_sales_daily_final!A5343</f>
        <v>10/31/2015</v>
      </c>
      <c r="B5343" t="str">
        <f>fact_sales_daily_final!E5343</f>
        <v>N05C</v>
      </c>
      <c r="C5343">
        <f>fact_sales_daily_final!F5343</f>
        <v>0</v>
      </c>
      <c r="D5343">
        <f>C5343 * VLOOKUP(B5343, finance_assumptions!A:B, 2, FALSE)</f>
        <v>0</v>
      </c>
      <c r="E5343">
        <f t="shared" si="249"/>
        <v>0</v>
      </c>
      <c r="F5343">
        <f t="shared" si="250"/>
        <v>0</v>
      </c>
      <c r="G5343">
        <f t="shared" si="251"/>
        <v>0</v>
      </c>
    </row>
    <row r="5344" spans="1:7" x14ac:dyDescent="0.35">
      <c r="A5344" s="1" t="str">
        <f>fact_sales_daily_final!A5344</f>
        <v>10/31/2015</v>
      </c>
      <c r="B5344" t="str">
        <f>fact_sales_daily_final!E5344</f>
        <v>R03</v>
      </c>
      <c r="C5344">
        <f>fact_sales_daily_final!F5344</f>
        <v>7</v>
      </c>
      <c r="D5344">
        <f>C5344 * VLOOKUP(B5344, finance_assumptions!A:B, 2, FALSE)</f>
        <v>7</v>
      </c>
      <c r="E5344">
        <f t="shared" si="249"/>
        <v>5.25</v>
      </c>
      <c r="F5344">
        <f t="shared" si="250"/>
        <v>1.75</v>
      </c>
      <c r="G5344">
        <f t="shared" si="251"/>
        <v>0.25</v>
      </c>
    </row>
    <row r="5345" spans="1:7" x14ac:dyDescent="0.35">
      <c r="A5345" s="1" t="str">
        <f>fact_sales_daily_final!A5345</f>
        <v>10/31/2015</v>
      </c>
      <c r="B5345" t="str">
        <f>fact_sales_daily_final!E5345</f>
        <v>R06</v>
      </c>
      <c r="C5345">
        <f>fact_sales_daily_final!F5345</f>
        <v>1</v>
      </c>
      <c r="D5345">
        <f>C5345 * VLOOKUP(B5345, finance_assumptions!A:B, 2, FALSE)</f>
        <v>1</v>
      </c>
      <c r="E5345">
        <f t="shared" si="249"/>
        <v>0.75</v>
      </c>
      <c r="F5345">
        <f t="shared" si="250"/>
        <v>0.25</v>
      </c>
      <c r="G5345">
        <f t="shared" si="251"/>
        <v>0.25</v>
      </c>
    </row>
    <row r="5346" spans="1:7" x14ac:dyDescent="0.35">
      <c r="A5346" s="1">
        <f>fact_sales_daily_final!A5346</f>
        <v>42015</v>
      </c>
      <c r="B5346" t="str">
        <f>fact_sales_daily_final!E5346</f>
        <v>M01AB</v>
      </c>
      <c r="C5346">
        <f>fact_sales_daily_final!F5346</f>
        <v>2.33</v>
      </c>
      <c r="D5346">
        <f>C5346 * VLOOKUP(B5346, finance_assumptions!A:B, 2, FALSE)</f>
        <v>2.33</v>
      </c>
      <c r="E5346">
        <f t="shared" si="249"/>
        <v>1.7475000000000001</v>
      </c>
      <c r="F5346">
        <f t="shared" si="250"/>
        <v>0.58250000000000002</v>
      </c>
      <c r="G5346">
        <f t="shared" si="251"/>
        <v>0.25</v>
      </c>
    </row>
    <row r="5347" spans="1:7" x14ac:dyDescent="0.35">
      <c r="A5347" s="1">
        <f>fact_sales_daily_final!A5347</f>
        <v>42015</v>
      </c>
      <c r="B5347" t="str">
        <f>fact_sales_daily_final!E5347</f>
        <v>M01AE</v>
      </c>
      <c r="C5347">
        <f>fact_sales_daily_final!F5347</f>
        <v>7.99</v>
      </c>
      <c r="D5347">
        <f>C5347 * VLOOKUP(B5347, finance_assumptions!A:B, 2, FALSE)</f>
        <v>7.99</v>
      </c>
      <c r="E5347">
        <f t="shared" si="249"/>
        <v>5.9924999999999997</v>
      </c>
      <c r="F5347">
        <f t="shared" si="250"/>
        <v>1.9975000000000005</v>
      </c>
      <c r="G5347">
        <f t="shared" si="251"/>
        <v>0.25000000000000006</v>
      </c>
    </row>
    <row r="5348" spans="1:7" x14ac:dyDescent="0.35">
      <c r="A5348" s="1">
        <f>fact_sales_daily_final!A5348</f>
        <v>42015</v>
      </c>
      <c r="B5348" t="str">
        <f>fact_sales_daily_final!E5348</f>
        <v>N02BA</v>
      </c>
      <c r="C5348">
        <f>fact_sales_daily_final!F5348</f>
        <v>5.6</v>
      </c>
      <c r="D5348">
        <f>C5348 * VLOOKUP(B5348, finance_assumptions!A:B, 2, FALSE)</f>
        <v>5.6</v>
      </c>
      <c r="E5348">
        <f t="shared" si="249"/>
        <v>4.1999999999999993</v>
      </c>
      <c r="F5348">
        <f t="shared" si="250"/>
        <v>1.4000000000000004</v>
      </c>
      <c r="G5348">
        <f t="shared" si="251"/>
        <v>0.25000000000000006</v>
      </c>
    </row>
    <row r="5349" spans="1:7" x14ac:dyDescent="0.35">
      <c r="A5349" s="1">
        <f>fact_sales_daily_final!A5349</f>
        <v>42015</v>
      </c>
      <c r="B5349" t="str">
        <f>fact_sales_daily_final!E5349</f>
        <v>N02BE</v>
      </c>
      <c r="C5349">
        <f>fact_sales_daily_final!F5349</f>
        <v>80.400000000000006</v>
      </c>
      <c r="D5349">
        <f>C5349 * VLOOKUP(B5349, finance_assumptions!A:B, 2, FALSE)</f>
        <v>80.400000000000006</v>
      </c>
      <c r="E5349">
        <f t="shared" si="249"/>
        <v>60.300000000000004</v>
      </c>
      <c r="F5349">
        <f t="shared" si="250"/>
        <v>20.100000000000001</v>
      </c>
      <c r="G5349">
        <f t="shared" si="251"/>
        <v>0.25</v>
      </c>
    </row>
    <row r="5350" spans="1:7" x14ac:dyDescent="0.35">
      <c r="A5350" s="1">
        <f>fact_sales_daily_final!A5350</f>
        <v>42015</v>
      </c>
      <c r="B5350" t="str">
        <f>fact_sales_daily_final!E5350</f>
        <v>N05B</v>
      </c>
      <c r="C5350">
        <f>fact_sales_daily_final!F5350</f>
        <v>11</v>
      </c>
      <c r="D5350">
        <f>C5350 * VLOOKUP(B5350, finance_assumptions!A:B, 2, FALSE)</f>
        <v>11</v>
      </c>
      <c r="E5350">
        <f t="shared" si="249"/>
        <v>8.25</v>
      </c>
      <c r="F5350">
        <f t="shared" si="250"/>
        <v>2.75</v>
      </c>
      <c r="G5350">
        <f t="shared" si="251"/>
        <v>0.25</v>
      </c>
    </row>
    <row r="5351" spans="1:7" x14ac:dyDescent="0.35">
      <c r="A5351" s="1">
        <f>fact_sales_daily_final!A5351</f>
        <v>42015</v>
      </c>
      <c r="B5351" t="str">
        <f>fact_sales_daily_final!E5351</f>
        <v>N05C</v>
      </c>
      <c r="C5351">
        <f>fact_sales_daily_final!F5351</f>
        <v>0</v>
      </c>
      <c r="D5351">
        <f>C5351 * VLOOKUP(B5351, finance_assumptions!A:B, 2, FALSE)</f>
        <v>0</v>
      </c>
      <c r="E5351">
        <f t="shared" si="249"/>
        <v>0</v>
      </c>
      <c r="F5351">
        <f t="shared" si="250"/>
        <v>0</v>
      </c>
      <c r="G5351">
        <f t="shared" si="251"/>
        <v>0</v>
      </c>
    </row>
    <row r="5352" spans="1:7" x14ac:dyDescent="0.35">
      <c r="A5352" s="1">
        <f>fact_sales_daily_final!A5352</f>
        <v>42015</v>
      </c>
      <c r="B5352" t="str">
        <f>fact_sales_daily_final!E5352</f>
        <v>R03</v>
      </c>
      <c r="C5352">
        <f>fact_sales_daily_final!F5352</f>
        <v>5</v>
      </c>
      <c r="D5352">
        <f>C5352 * VLOOKUP(B5352, finance_assumptions!A:B, 2, FALSE)</f>
        <v>5</v>
      </c>
      <c r="E5352">
        <f t="shared" si="249"/>
        <v>3.75</v>
      </c>
      <c r="F5352">
        <f t="shared" si="250"/>
        <v>1.25</v>
      </c>
      <c r="G5352">
        <f t="shared" si="251"/>
        <v>0.25</v>
      </c>
    </row>
    <row r="5353" spans="1:7" x14ac:dyDescent="0.35">
      <c r="A5353" s="1">
        <f>fact_sales_daily_final!A5353</f>
        <v>42015</v>
      </c>
      <c r="B5353" t="str">
        <f>fact_sales_daily_final!E5353</f>
        <v>R06</v>
      </c>
      <c r="C5353">
        <f>fact_sales_daily_final!F5353</f>
        <v>0</v>
      </c>
      <c r="D5353">
        <f>C5353 * VLOOKUP(B5353, finance_assumptions!A:B, 2, FALSE)</f>
        <v>0</v>
      </c>
      <c r="E5353">
        <f t="shared" si="249"/>
        <v>0</v>
      </c>
      <c r="F5353">
        <f t="shared" si="250"/>
        <v>0</v>
      </c>
      <c r="G5353">
        <f t="shared" si="251"/>
        <v>0</v>
      </c>
    </row>
    <row r="5354" spans="1:7" x14ac:dyDescent="0.35">
      <c r="A5354" s="1">
        <f>fact_sales_daily_final!A5354</f>
        <v>42046</v>
      </c>
      <c r="B5354" t="str">
        <f>fact_sales_daily_final!E5354</f>
        <v>M01AB</v>
      </c>
      <c r="C5354">
        <f>fact_sales_daily_final!F5354</f>
        <v>4.66</v>
      </c>
      <c r="D5354">
        <f>C5354 * VLOOKUP(B5354, finance_assumptions!A:B, 2, FALSE)</f>
        <v>4.66</v>
      </c>
      <c r="E5354">
        <f t="shared" si="249"/>
        <v>3.4950000000000001</v>
      </c>
      <c r="F5354">
        <f t="shared" si="250"/>
        <v>1.165</v>
      </c>
      <c r="G5354">
        <f t="shared" si="251"/>
        <v>0.25</v>
      </c>
    </row>
    <row r="5355" spans="1:7" x14ac:dyDescent="0.35">
      <c r="A5355" s="1">
        <f>fact_sales_daily_final!A5355</f>
        <v>42046</v>
      </c>
      <c r="B5355" t="str">
        <f>fact_sales_daily_final!E5355</f>
        <v>M01AE</v>
      </c>
      <c r="C5355">
        <f>fact_sales_daily_final!F5355</f>
        <v>4.33</v>
      </c>
      <c r="D5355">
        <f>C5355 * VLOOKUP(B5355, finance_assumptions!A:B, 2, FALSE)</f>
        <v>4.33</v>
      </c>
      <c r="E5355">
        <f t="shared" si="249"/>
        <v>3.2475000000000001</v>
      </c>
      <c r="F5355">
        <f t="shared" si="250"/>
        <v>1.0825</v>
      </c>
      <c r="G5355">
        <f t="shared" si="251"/>
        <v>0.25</v>
      </c>
    </row>
    <row r="5356" spans="1:7" x14ac:dyDescent="0.35">
      <c r="A5356" s="1">
        <f>fact_sales_daily_final!A5356</f>
        <v>42046</v>
      </c>
      <c r="B5356" t="str">
        <f>fact_sales_daily_final!E5356</f>
        <v>N02BA</v>
      </c>
      <c r="C5356">
        <f>fact_sales_daily_final!F5356</f>
        <v>4</v>
      </c>
      <c r="D5356">
        <f>C5356 * VLOOKUP(B5356, finance_assumptions!A:B, 2, FALSE)</f>
        <v>4</v>
      </c>
      <c r="E5356">
        <f t="shared" si="249"/>
        <v>3</v>
      </c>
      <c r="F5356">
        <f t="shared" si="250"/>
        <v>1</v>
      </c>
      <c r="G5356">
        <f t="shared" si="251"/>
        <v>0.25</v>
      </c>
    </row>
    <row r="5357" spans="1:7" x14ac:dyDescent="0.35">
      <c r="A5357" s="1">
        <f>fact_sales_daily_final!A5357</f>
        <v>42046</v>
      </c>
      <c r="B5357" t="str">
        <f>fact_sales_daily_final!E5357</f>
        <v>N02BE</v>
      </c>
      <c r="C5357">
        <f>fact_sales_daily_final!F5357</f>
        <v>46.3</v>
      </c>
      <c r="D5357">
        <f>C5357 * VLOOKUP(B5357, finance_assumptions!A:B, 2, FALSE)</f>
        <v>46.3</v>
      </c>
      <c r="E5357">
        <f t="shared" si="249"/>
        <v>34.724999999999994</v>
      </c>
      <c r="F5357">
        <f t="shared" si="250"/>
        <v>11.575000000000003</v>
      </c>
      <c r="G5357">
        <f t="shared" si="251"/>
        <v>0.25000000000000006</v>
      </c>
    </row>
    <row r="5358" spans="1:7" x14ac:dyDescent="0.35">
      <c r="A5358" s="1">
        <f>fact_sales_daily_final!A5358</f>
        <v>42046</v>
      </c>
      <c r="B5358" t="str">
        <f>fact_sales_daily_final!E5358</f>
        <v>N05B</v>
      </c>
      <c r="C5358">
        <f>fact_sales_daily_final!F5358</f>
        <v>7</v>
      </c>
      <c r="D5358">
        <f>C5358 * VLOOKUP(B5358, finance_assumptions!A:B, 2, FALSE)</f>
        <v>7</v>
      </c>
      <c r="E5358">
        <f t="shared" si="249"/>
        <v>5.25</v>
      </c>
      <c r="F5358">
        <f t="shared" si="250"/>
        <v>1.75</v>
      </c>
      <c r="G5358">
        <f t="shared" si="251"/>
        <v>0.25</v>
      </c>
    </row>
    <row r="5359" spans="1:7" x14ac:dyDescent="0.35">
      <c r="A5359" s="1">
        <f>fact_sales_daily_final!A5359</f>
        <v>42046</v>
      </c>
      <c r="B5359" t="str">
        <f>fact_sales_daily_final!E5359</f>
        <v>N05C</v>
      </c>
      <c r="C5359">
        <f>fact_sales_daily_final!F5359</f>
        <v>0</v>
      </c>
      <c r="D5359">
        <f>C5359 * VLOOKUP(B5359, finance_assumptions!A:B, 2, FALSE)</f>
        <v>0</v>
      </c>
      <c r="E5359">
        <f t="shared" si="249"/>
        <v>0</v>
      </c>
      <c r="F5359">
        <f t="shared" si="250"/>
        <v>0</v>
      </c>
      <c r="G5359">
        <f t="shared" si="251"/>
        <v>0</v>
      </c>
    </row>
    <row r="5360" spans="1:7" x14ac:dyDescent="0.35">
      <c r="A5360" s="1">
        <f>fact_sales_daily_final!A5360</f>
        <v>42046</v>
      </c>
      <c r="B5360" t="str">
        <f>fact_sales_daily_final!E5360</f>
        <v>R03</v>
      </c>
      <c r="C5360">
        <f>fact_sales_daily_final!F5360</f>
        <v>7</v>
      </c>
      <c r="D5360">
        <f>C5360 * VLOOKUP(B5360, finance_assumptions!A:B, 2, FALSE)</f>
        <v>7</v>
      </c>
      <c r="E5360">
        <f t="shared" si="249"/>
        <v>5.25</v>
      </c>
      <c r="F5360">
        <f t="shared" si="250"/>
        <v>1.75</v>
      </c>
      <c r="G5360">
        <f t="shared" si="251"/>
        <v>0.25</v>
      </c>
    </row>
    <row r="5361" spans="1:7" x14ac:dyDescent="0.35">
      <c r="A5361" s="1">
        <f>fact_sales_daily_final!A5361</f>
        <v>42046</v>
      </c>
      <c r="B5361" t="str">
        <f>fact_sales_daily_final!E5361</f>
        <v>R06</v>
      </c>
      <c r="C5361">
        <f>fact_sales_daily_final!F5361</f>
        <v>2</v>
      </c>
      <c r="D5361">
        <f>C5361 * VLOOKUP(B5361, finance_assumptions!A:B, 2, FALSE)</f>
        <v>2</v>
      </c>
      <c r="E5361">
        <f t="shared" si="249"/>
        <v>1.5</v>
      </c>
      <c r="F5361">
        <f t="shared" si="250"/>
        <v>0.5</v>
      </c>
      <c r="G5361">
        <f t="shared" si="251"/>
        <v>0.25</v>
      </c>
    </row>
    <row r="5362" spans="1:7" x14ac:dyDescent="0.35">
      <c r="A5362" s="1">
        <f>fact_sales_daily_final!A5362</f>
        <v>42074</v>
      </c>
      <c r="B5362" t="str">
        <f>fact_sales_daily_final!E5362</f>
        <v>M01AB</v>
      </c>
      <c r="C5362">
        <f>fact_sales_daily_final!F5362</f>
        <v>1.34</v>
      </c>
      <c r="D5362">
        <f>C5362 * VLOOKUP(B5362, finance_assumptions!A:B, 2, FALSE)</f>
        <v>1.34</v>
      </c>
      <c r="E5362">
        <f t="shared" si="249"/>
        <v>1.0050000000000001</v>
      </c>
      <c r="F5362">
        <f t="shared" si="250"/>
        <v>0.33499999999999996</v>
      </c>
      <c r="G5362">
        <f t="shared" si="251"/>
        <v>0.24999999999999997</v>
      </c>
    </row>
    <row r="5363" spans="1:7" x14ac:dyDescent="0.35">
      <c r="A5363" s="1">
        <f>fact_sales_daily_final!A5363</f>
        <v>42074</v>
      </c>
      <c r="B5363" t="str">
        <f>fact_sales_daily_final!E5363</f>
        <v>M01AE</v>
      </c>
      <c r="C5363">
        <f>fact_sales_daily_final!F5363</f>
        <v>4.3499999999999996</v>
      </c>
      <c r="D5363">
        <f>C5363 * VLOOKUP(B5363, finance_assumptions!A:B, 2, FALSE)</f>
        <v>4.3499999999999996</v>
      </c>
      <c r="E5363">
        <f t="shared" si="249"/>
        <v>3.2624999999999997</v>
      </c>
      <c r="F5363">
        <f t="shared" si="250"/>
        <v>1.0874999999999999</v>
      </c>
      <c r="G5363">
        <f t="shared" si="251"/>
        <v>0.25</v>
      </c>
    </row>
    <row r="5364" spans="1:7" x14ac:dyDescent="0.35">
      <c r="A5364" s="1">
        <f>fact_sales_daily_final!A5364</f>
        <v>42074</v>
      </c>
      <c r="B5364" t="str">
        <f>fact_sales_daily_final!E5364</f>
        <v>N02BA</v>
      </c>
      <c r="C5364">
        <f>fact_sales_daily_final!F5364</f>
        <v>4.3</v>
      </c>
      <c r="D5364">
        <f>C5364 * VLOOKUP(B5364, finance_assumptions!A:B, 2, FALSE)</f>
        <v>4.3</v>
      </c>
      <c r="E5364">
        <f t="shared" si="249"/>
        <v>3.2249999999999996</v>
      </c>
      <c r="F5364">
        <f t="shared" si="250"/>
        <v>1.0750000000000002</v>
      </c>
      <c r="G5364">
        <f t="shared" si="251"/>
        <v>0.25000000000000006</v>
      </c>
    </row>
    <row r="5365" spans="1:7" x14ac:dyDescent="0.35">
      <c r="A5365" s="1">
        <f>fact_sales_daily_final!A5365</f>
        <v>42074</v>
      </c>
      <c r="B5365" t="str">
        <f>fact_sales_daily_final!E5365</f>
        <v>N02BE</v>
      </c>
      <c r="C5365">
        <f>fact_sales_daily_final!F5365</f>
        <v>41.8</v>
      </c>
      <c r="D5365">
        <f>C5365 * VLOOKUP(B5365, finance_assumptions!A:B, 2, FALSE)</f>
        <v>41.8</v>
      </c>
      <c r="E5365">
        <f t="shared" si="249"/>
        <v>31.349999999999998</v>
      </c>
      <c r="F5365">
        <f t="shared" si="250"/>
        <v>10.45</v>
      </c>
      <c r="G5365">
        <f t="shared" si="251"/>
        <v>0.25</v>
      </c>
    </row>
    <row r="5366" spans="1:7" x14ac:dyDescent="0.35">
      <c r="A5366" s="1">
        <f>fact_sales_daily_final!A5366</f>
        <v>42074</v>
      </c>
      <c r="B5366" t="str">
        <f>fact_sales_daily_final!E5366</f>
        <v>N05B</v>
      </c>
      <c r="C5366">
        <f>fact_sales_daily_final!F5366</f>
        <v>5</v>
      </c>
      <c r="D5366">
        <f>C5366 * VLOOKUP(B5366, finance_assumptions!A:B, 2, FALSE)</f>
        <v>5</v>
      </c>
      <c r="E5366">
        <f t="shared" si="249"/>
        <v>3.75</v>
      </c>
      <c r="F5366">
        <f t="shared" si="250"/>
        <v>1.25</v>
      </c>
      <c r="G5366">
        <f t="shared" si="251"/>
        <v>0.25</v>
      </c>
    </row>
    <row r="5367" spans="1:7" x14ac:dyDescent="0.35">
      <c r="A5367" s="1">
        <f>fact_sales_daily_final!A5367</f>
        <v>42074</v>
      </c>
      <c r="B5367" t="str">
        <f>fact_sales_daily_final!E5367</f>
        <v>N05C</v>
      </c>
      <c r="C5367">
        <f>fact_sales_daily_final!F5367</f>
        <v>0</v>
      </c>
      <c r="D5367">
        <f>C5367 * VLOOKUP(B5367, finance_assumptions!A:B, 2, FALSE)</f>
        <v>0</v>
      </c>
      <c r="E5367">
        <f t="shared" si="249"/>
        <v>0</v>
      </c>
      <c r="F5367">
        <f t="shared" si="250"/>
        <v>0</v>
      </c>
      <c r="G5367">
        <f t="shared" si="251"/>
        <v>0</v>
      </c>
    </row>
    <row r="5368" spans="1:7" x14ac:dyDescent="0.35">
      <c r="A5368" s="1">
        <f>fact_sales_daily_final!A5368</f>
        <v>42074</v>
      </c>
      <c r="B5368" t="str">
        <f>fact_sales_daily_final!E5368</f>
        <v>R03</v>
      </c>
      <c r="C5368">
        <f>fact_sales_daily_final!F5368</f>
        <v>3</v>
      </c>
      <c r="D5368">
        <f>C5368 * VLOOKUP(B5368, finance_assumptions!A:B, 2, FALSE)</f>
        <v>3</v>
      </c>
      <c r="E5368">
        <f t="shared" si="249"/>
        <v>2.25</v>
      </c>
      <c r="F5368">
        <f t="shared" si="250"/>
        <v>0.75</v>
      </c>
      <c r="G5368">
        <f t="shared" si="251"/>
        <v>0.25</v>
      </c>
    </row>
    <row r="5369" spans="1:7" x14ac:dyDescent="0.35">
      <c r="A5369" s="1">
        <f>fact_sales_daily_final!A5369</f>
        <v>42074</v>
      </c>
      <c r="B5369" t="str">
        <f>fact_sales_daily_final!E5369</f>
        <v>R06</v>
      </c>
      <c r="C5369">
        <f>fact_sales_daily_final!F5369</f>
        <v>0</v>
      </c>
      <c r="D5369">
        <f>C5369 * VLOOKUP(B5369, finance_assumptions!A:B, 2, FALSE)</f>
        <v>0</v>
      </c>
      <c r="E5369">
        <f t="shared" si="249"/>
        <v>0</v>
      </c>
      <c r="F5369">
        <f t="shared" si="250"/>
        <v>0</v>
      </c>
      <c r="G5369">
        <f t="shared" si="251"/>
        <v>0</v>
      </c>
    </row>
    <row r="5370" spans="1:7" x14ac:dyDescent="0.35">
      <c r="A5370" s="1">
        <f>fact_sales_daily_final!A5370</f>
        <v>42105</v>
      </c>
      <c r="B5370" t="str">
        <f>fact_sales_daily_final!E5370</f>
        <v>M01AB</v>
      </c>
      <c r="C5370">
        <f>fact_sales_daily_final!F5370</f>
        <v>8.5</v>
      </c>
      <c r="D5370">
        <f>C5370 * VLOOKUP(B5370, finance_assumptions!A:B, 2, FALSE)</f>
        <v>8.5</v>
      </c>
      <c r="E5370">
        <f t="shared" si="249"/>
        <v>6.375</v>
      </c>
      <c r="F5370">
        <f t="shared" si="250"/>
        <v>2.125</v>
      </c>
      <c r="G5370">
        <f t="shared" si="251"/>
        <v>0.25</v>
      </c>
    </row>
    <row r="5371" spans="1:7" x14ac:dyDescent="0.35">
      <c r="A5371" s="1">
        <f>fact_sales_daily_final!A5371</f>
        <v>42105</v>
      </c>
      <c r="B5371" t="str">
        <f>fact_sales_daily_final!E5371</f>
        <v>M01AE</v>
      </c>
      <c r="C5371">
        <f>fact_sales_daily_final!F5371</f>
        <v>2.34</v>
      </c>
      <c r="D5371">
        <f>C5371 * VLOOKUP(B5371, finance_assumptions!A:B, 2, FALSE)</f>
        <v>2.34</v>
      </c>
      <c r="E5371">
        <f t="shared" si="249"/>
        <v>1.7549999999999999</v>
      </c>
      <c r="F5371">
        <f t="shared" si="250"/>
        <v>0.58499999999999996</v>
      </c>
      <c r="G5371">
        <f t="shared" si="251"/>
        <v>0.25</v>
      </c>
    </row>
    <row r="5372" spans="1:7" x14ac:dyDescent="0.35">
      <c r="A5372" s="1">
        <f>fact_sales_daily_final!A5372</f>
        <v>42105</v>
      </c>
      <c r="B5372" t="str">
        <f>fact_sales_daily_final!E5372</f>
        <v>N02BA</v>
      </c>
      <c r="C5372">
        <f>fact_sales_daily_final!F5372</f>
        <v>3</v>
      </c>
      <c r="D5372">
        <f>C5372 * VLOOKUP(B5372, finance_assumptions!A:B, 2, FALSE)</f>
        <v>3</v>
      </c>
      <c r="E5372">
        <f t="shared" si="249"/>
        <v>2.25</v>
      </c>
      <c r="F5372">
        <f t="shared" si="250"/>
        <v>0.75</v>
      </c>
      <c r="G5372">
        <f t="shared" si="251"/>
        <v>0.25</v>
      </c>
    </row>
    <row r="5373" spans="1:7" x14ac:dyDescent="0.35">
      <c r="A5373" s="1">
        <f>fact_sales_daily_final!A5373</f>
        <v>42105</v>
      </c>
      <c r="B5373" t="str">
        <f>fact_sales_daily_final!E5373</f>
        <v>N02BE</v>
      </c>
      <c r="C5373">
        <f>fact_sales_daily_final!F5373</f>
        <v>59.8</v>
      </c>
      <c r="D5373">
        <f>C5373 * VLOOKUP(B5373, finance_assumptions!A:B, 2, FALSE)</f>
        <v>59.8</v>
      </c>
      <c r="E5373">
        <f t="shared" si="249"/>
        <v>44.849999999999994</v>
      </c>
      <c r="F5373">
        <f t="shared" si="250"/>
        <v>14.950000000000003</v>
      </c>
      <c r="G5373">
        <f t="shared" si="251"/>
        <v>0.25000000000000006</v>
      </c>
    </row>
    <row r="5374" spans="1:7" x14ac:dyDescent="0.35">
      <c r="A5374" s="1">
        <f>fact_sales_daily_final!A5374</f>
        <v>42105</v>
      </c>
      <c r="B5374" t="str">
        <f>fact_sales_daily_final!E5374</f>
        <v>N05B</v>
      </c>
      <c r="C5374">
        <f>fact_sales_daily_final!F5374</f>
        <v>18</v>
      </c>
      <c r="D5374">
        <f>C5374 * VLOOKUP(B5374, finance_assumptions!A:B, 2, FALSE)</f>
        <v>18</v>
      </c>
      <c r="E5374">
        <f t="shared" si="249"/>
        <v>13.5</v>
      </c>
      <c r="F5374">
        <f t="shared" si="250"/>
        <v>4.5</v>
      </c>
      <c r="G5374">
        <f t="shared" si="251"/>
        <v>0.25</v>
      </c>
    </row>
    <row r="5375" spans="1:7" x14ac:dyDescent="0.35">
      <c r="A5375" s="1">
        <f>fact_sales_daily_final!A5375</f>
        <v>42105</v>
      </c>
      <c r="B5375" t="str">
        <f>fact_sales_daily_final!E5375</f>
        <v>N05C</v>
      </c>
      <c r="C5375">
        <f>fact_sales_daily_final!F5375</f>
        <v>3</v>
      </c>
      <c r="D5375">
        <f>C5375 * VLOOKUP(B5375, finance_assumptions!A:B, 2, FALSE)</f>
        <v>3</v>
      </c>
      <c r="E5375">
        <f t="shared" si="249"/>
        <v>2.25</v>
      </c>
      <c r="F5375">
        <f t="shared" si="250"/>
        <v>0.75</v>
      </c>
      <c r="G5375">
        <f t="shared" si="251"/>
        <v>0.25</v>
      </c>
    </row>
    <row r="5376" spans="1:7" x14ac:dyDescent="0.35">
      <c r="A5376" s="1">
        <f>fact_sales_daily_final!A5376</f>
        <v>42105</v>
      </c>
      <c r="B5376" t="str">
        <f>fact_sales_daily_final!E5376</f>
        <v>R03</v>
      </c>
      <c r="C5376">
        <f>fact_sales_daily_final!F5376</f>
        <v>3</v>
      </c>
      <c r="D5376">
        <f>C5376 * VLOOKUP(B5376, finance_assumptions!A:B, 2, FALSE)</f>
        <v>3</v>
      </c>
      <c r="E5376">
        <f t="shared" si="249"/>
        <v>2.25</v>
      </c>
      <c r="F5376">
        <f t="shared" si="250"/>
        <v>0.75</v>
      </c>
      <c r="G5376">
        <f t="shared" si="251"/>
        <v>0.25</v>
      </c>
    </row>
    <row r="5377" spans="1:7" x14ac:dyDescent="0.35">
      <c r="A5377" s="1">
        <f>fact_sales_daily_final!A5377</f>
        <v>42105</v>
      </c>
      <c r="B5377" t="str">
        <f>fact_sales_daily_final!E5377</f>
        <v>R06</v>
      </c>
      <c r="C5377">
        <f>fact_sales_daily_final!F5377</f>
        <v>4</v>
      </c>
      <c r="D5377">
        <f>C5377 * VLOOKUP(B5377, finance_assumptions!A:B, 2, FALSE)</f>
        <v>4</v>
      </c>
      <c r="E5377">
        <f t="shared" si="249"/>
        <v>3</v>
      </c>
      <c r="F5377">
        <f t="shared" si="250"/>
        <v>1</v>
      </c>
      <c r="G5377">
        <f t="shared" si="251"/>
        <v>0.25</v>
      </c>
    </row>
    <row r="5378" spans="1:7" x14ac:dyDescent="0.35">
      <c r="A5378" s="1">
        <f>fact_sales_daily_final!A5378</f>
        <v>42135</v>
      </c>
      <c r="B5378" t="str">
        <f>fact_sales_daily_final!E5378</f>
        <v>M01AB</v>
      </c>
      <c r="C5378">
        <f>fact_sales_daily_final!F5378</f>
        <v>4.33</v>
      </c>
      <c r="D5378">
        <f>C5378 * VLOOKUP(B5378, finance_assumptions!A:B, 2, FALSE)</f>
        <v>4.33</v>
      </c>
      <c r="E5378">
        <f t="shared" si="249"/>
        <v>3.2475000000000001</v>
      </c>
      <c r="F5378">
        <f t="shared" si="250"/>
        <v>1.0825</v>
      </c>
      <c r="G5378">
        <f t="shared" si="251"/>
        <v>0.25</v>
      </c>
    </row>
    <row r="5379" spans="1:7" x14ac:dyDescent="0.35">
      <c r="A5379" s="1">
        <f>fact_sales_daily_final!A5379</f>
        <v>42135</v>
      </c>
      <c r="B5379" t="str">
        <f>fact_sales_daily_final!E5379</f>
        <v>M01AE</v>
      </c>
      <c r="C5379">
        <f>fact_sales_daily_final!F5379</f>
        <v>3.5609999999999999</v>
      </c>
      <c r="D5379">
        <f>C5379 * VLOOKUP(B5379, finance_assumptions!A:B, 2, FALSE)</f>
        <v>3.5609999999999999</v>
      </c>
      <c r="E5379">
        <f t="shared" ref="E5379:E5442" si="252">D5379 * 0.75</f>
        <v>2.67075</v>
      </c>
      <c r="F5379">
        <f t="shared" ref="F5379:F5442" si="253">D5379 - E5379</f>
        <v>0.89024999999999999</v>
      </c>
      <c r="G5379">
        <f t="shared" ref="G5379:G5442" si="254">IF(D5379=0, 0, F5379/D5379)</f>
        <v>0.25</v>
      </c>
    </row>
    <row r="5380" spans="1:7" x14ac:dyDescent="0.35">
      <c r="A5380" s="1">
        <f>fact_sales_daily_final!A5380</f>
        <v>42135</v>
      </c>
      <c r="B5380" t="str">
        <f>fact_sales_daily_final!E5380</f>
        <v>N02BA</v>
      </c>
      <c r="C5380">
        <f>fact_sales_daily_final!F5380</f>
        <v>7.4</v>
      </c>
      <c r="D5380">
        <f>C5380 * VLOOKUP(B5380, finance_assumptions!A:B, 2, FALSE)</f>
        <v>7.4</v>
      </c>
      <c r="E5380">
        <f t="shared" si="252"/>
        <v>5.5500000000000007</v>
      </c>
      <c r="F5380">
        <f t="shared" si="253"/>
        <v>1.8499999999999996</v>
      </c>
      <c r="G5380">
        <f t="shared" si="254"/>
        <v>0.24999999999999994</v>
      </c>
    </row>
    <row r="5381" spans="1:7" x14ac:dyDescent="0.35">
      <c r="A5381" s="1">
        <f>fact_sales_daily_final!A5381</f>
        <v>42135</v>
      </c>
      <c r="B5381" t="str">
        <f>fact_sales_daily_final!E5381</f>
        <v>N02BE</v>
      </c>
      <c r="C5381">
        <f>fact_sales_daily_final!F5381</f>
        <v>45</v>
      </c>
      <c r="D5381">
        <f>C5381 * VLOOKUP(B5381, finance_assumptions!A:B, 2, FALSE)</f>
        <v>45</v>
      </c>
      <c r="E5381">
        <f t="shared" si="252"/>
        <v>33.75</v>
      </c>
      <c r="F5381">
        <f t="shared" si="253"/>
        <v>11.25</v>
      </c>
      <c r="G5381">
        <f t="shared" si="254"/>
        <v>0.25</v>
      </c>
    </row>
    <row r="5382" spans="1:7" x14ac:dyDescent="0.35">
      <c r="A5382" s="1">
        <f>fact_sales_daily_final!A5382</f>
        <v>42135</v>
      </c>
      <c r="B5382" t="str">
        <f>fact_sales_daily_final!E5382</f>
        <v>N05B</v>
      </c>
      <c r="C5382">
        <f>fact_sales_daily_final!F5382</f>
        <v>3</v>
      </c>
      <c r="D5382">
        <f>C5382 * VLOOKUP(B5382, finance_assumptions!A:B, 2, FALSE)</f>
        <v>3</v>
      </c>
      <c r="E5382">
        <f t="shared" si="252"/>
        <v>2.25</v>
      </c>
      <c r="F5382">
        <f t="shared" si="253"/>
        <v>0.75</v>
      </c>
      <c r="G5382">
        <f t="shared" si="254"/>
        <v>0.25</v>
      </c>
    </row>
    <row r="5383" spans="1:7" x14ac:dyDescent="0.35">
      <c r="A5383" s="1">
        <f>fact_sales_daily_final!A5383</f>
        <v>42135</v>
      </c>
      <c r="B5383" t="str">
        <f>fact_sales_daily_final!E5383</f>
        <v>N05C</v>
      </c>
      <c r="C5383">
        <f>fact_sales_daily_final!F5383</f>
        <v>0</v>
      </c>
      <c r="D5383">
        <f>C5383 * VLOOKUP(B5383, finance_assumptions!A:B, 2, FALSE)</f>
        <v>0</v>
      </c>
      <c r="E5383">
        <f t="shared" si="252"/>
        <v>0</v>
      </c>
      <c r="F5383">
        <f t="shared" si="253"/>
        <v>0</v>
      </c>
      <c r="G5383">
        <f t="shared" si="254"/>
        <v>0</v>
      </c>
    </row>
    <row r="5384" spans="1:7" x14ac:dyDescent="0.35">
      <c r="A5384" s="1">
        <f>fact_sales_daily_final!A5384</f>
        <v>42135</v>
      </c>
      <c r="B5384" t="str">
        <f>fact_sales_daily_final!E5384</f>
        <v>R03</v>
      </c>
      <c r="C5384">
        <f>fact_sales_daily_final!F5384</f>
        <v>0</v>
      </c>
      <c r="D5384">
        <f>C5384 * VLOOKUP(B5384, finance_assumptions!A:B, 2, FALSE)</f>
        <v>0</v>
      </c>
      <c r="E5384">
        <f t="shared" si="252"/>
        <v>0</v>
      </c>
      <c r="F5384">
        <f t="shared" si="253"/>
        <v>0</v>
      </c>
      <c r="G5384">
        <f t="shared" si="254"/>
        <v>0</v>
      </c>
    </row>
    <row r="5385" spans="1:7" x14ac:dyDescent="0.35">
      <c r="A5385" s="1">
        <f>fact_sales_daily_final!A5385</f>
        <v>42135</v>
      </c>
      <c r="B5385" t="str">
        <f>fact_sales_daily_final!E5385</f>
        <v>R06</v>
      </c>
      <c r="C5385">
        <f>fact_sales_daily_final!F5385</f>
        <v>2</v>
      </c>
      <c r="D5385">
        <f>C5385 * VLOOKUP(B5385, finance_assumptions!A:B, 2, FALSE)</f>
        <v>2</v>
      </c>
      <c r="E5385">
        <f t="shared" si="252"/>
        <v>1.5</v>
      </c>
      <c r="F5385">
        <f t="shared" si="253"/>
        <v>0.5</v>
      </c>
      <c r="G5385">
        <f t="shared" si="254"/>
        <v>0.25</v>
      </c>
    </row>
    <row r="5386" spans="1:7" x14ac:dyDescent="0.35">
      <c r="A5386" s="1">
        <f>fact_sales_daily_final!A5386</f>
        <v>42166</v>
      </c>
      <c r="B5386" t="str">
        <f>fact_sales_daily_final!E5386</f>
        <v>M01AB</v>
      </c>
      <c r="C5386">
        <f>fact_sales_daily_final!F5386</f>
        <v>3.33</v>
      </c>
      <c r="D5386">
        <f>C5386 * VLOOKUP(B5386, finance_assumptions!A:B, 2, FALSE)</f>
        <v>3.33</v>
      </c>
      <c r="E5386">
        <f t="shared" si="252"/>
        <v>2.4975000000000001</v>
      </c>
      <c r="F5386">
        <f t="shared" si="253"/>
        <v>0.83250000000000002</v>
      </c>
      <c r="G5386">
        <f t="shared" si="254"/>
        <v>0.25</v>
      </c>
    </row>
    <row r="5387" spans="1:7" x14ac:dyDescent="0.35">
      <c r="A5387" s="1">
        <f>fact_sales_daily_final!A5387</f>
        <v>42166</v>
      </c>
      <c r="B5387" t="str">
        <f>fact_sales_daily_final!E5387</f>
        <v>M01AE</v>
      </c>
      <c r="C5387">
        <f>fact_sales_daily_final!F5387</f>
        <v>6.7359999999999998</v>
      </c>
      <c r="D5387">
        <f>C5387 * VLOOKUP(B5387, finance_assumptions!A:B, 2, FALSE)</f>
        <v>6.7359999999999998</v>
      </c>
      <c r="E5387">
        <f t="shared" si="252"/>
        <v>5.0519999999999996</v>
      </c>
      <c r="F5387">
        <f t="shared" si="253"/>
        <v>1.6840000000000002</v>
      </c>
      <c r="G5387">
        <f t="shared" si="254"/>
        <v>0.25000000000000006</v>
      </c>
    </row>
    <row r="5388" spans="1:7" x14ac:dyDescent="0.35">
      <c r="A5388" s="1">
        <f>fact_sales_daily_final!A5388</f>
        <v>42166</v>
      </c>
      <c r="B5388" t="str">
        <f>fact_sales_daily_final!E5388</f>
        <v>N02BA</v>
      </c>
      <c r="C5388">
        <f>fact_sales_daily_final!F5388</f>
        <v>4</v>
      </c>
      <c r="D5388">
        <f>C5388 * VLOOKUP(B5388, finance_assumptions!A:B, 2, FALSE)</f>
        <v>4</v>
      </c>
      <c r="E5388">
        <f t="shared" si="252"/>
        <v>3</v>
      </c>
      <c r="F5388">
        <f t="shared" si="253"/>
        <v>1</v>
      </c>
      <c r="G5388">
        <f t="shared" si="254"/>
        <v>0.25</v>
      </c>
    </row>
    <row r="5389" spans="1:7" x14ac:dyDescent="0.35">
      <c r="A5389" s="1">
        <f>fact_sales_daily_final!A5389</f>
        <v>42166</v>
      </c>
      <c r="B5389" t="str">
        <f>fact_sales_daily_final!E5389</f>
        <v>N02BE</v>
      </c>
      <c r="C5389">
        <f>fact_sales_daily_final!F5389</f>
        <v>31.475000000000001</v>
      </c>
      <c r="D5389">
        <f>C5389 * VLOOKUP(B5389, finance_assumptions!A:B, 2, FALSE)</f>
        <v>31.475000000000001</v>
      </c>
      <c r="E5389">
        <f t="shared" si="252"/>
        <v>23.606250000000003</v>
      </c>
      <c r="F5389">
        <f t="shared" si="253"/>
        <v>7.8687499999999986</v>
      </c>
      <c r="G5389">
        <f t="shared" si="254"/>
        <v>0.24999999999999994</v>
      </c>
    </row>
    <row r="5390" spans="1:7" x14ac:dyDescent="0.35">
      <c r="A5390" s="1">
        <f>fact_sales_daily_final!A5390</f>
        <v>42166</v>
      </c>
      <c r="B5390" t="str">
        <f>fact_sales_daily_final!E5390</f>
        <v>N05B</v>
      </c>
      <c r="C5390">
        <f>fact_sales_daily_final!F5390</f>
        <v>5</v>
      </c>
      <c r="D5390">
        <f>C5390 * VLOOKUP(B5390, finance_assumptions!A:B, 2, FALSE)</f>
        <v>5</v>
      </c>
      <c r="E5390">
        <f t="shared" si="252"/>
        <v>3.75</v>
      </c>
      <c r="F5390">
        <f t="shared" si="253"/>
        <v>1.25</v>
      </c>
      <c r="G5390">
        <f t="shared" si="254"/>
        <v>0.25</v>
      </c>
    </row>
    <row r="5391" spans="1:7" x14ac:dyDescent="0.35">
      <c r="A5391" s="1">
        <f>fact_sales_daily_final!A5391</f>
        <v>42166</v>
      </c>
      <c r="B5391" t="str">
        <f>fact_sales_daily_final!E5391</f>
        <v>N05C</v>
      </c>
      <c r="C5391">
        <f>fact_sales_daily_final!F5391</f>
        <v>2</v>
      </c>
      <c r="D5391">
        <f>C5391 * VLOOKUP(B5391, finance_assumptions!A:B, 2, FALSE)</f>
        <v>2</v>
      </c>
      <c r="E5391">
        <f t="shared" si="252"/>
        <v>1.5</v>
      </c>
      <c r="F5391">
        <f t="shared" si="253"/>
        <v>0.5</v>
      </c>
      <c r="G5391">
        <f t="shared" si="254"/>
        <v>0.25</v>
      </c>
    </row>
    <row r="5392" spans="1:7" x14ac:dyDescent="0.35">
      <c r="A5392" s="1">
        <f>fact_sales_daily_final!A5392</f>
        <v>42166</v>
      </c>
      <c r="B5392" t="str">
        <f>fact_sales_daily_final!E5392</f>
        <v>R03</v>
      </c>
      <c r="C5392">
        <f>fact_sales_daily_final!F5392</f>
        <v>1</v>
      </c>
      <c r="D5392">
        <f>C5392 * VLOOKUP(B5392, finance_assumptions!A:B, 2, FALSE)</f>
        <v>1</v>
      </c>
      <c r="E5392">
        <f t="shared" si="252"/>
        <v>0.75</v>
      </c>
      <c r="F5392">
        <f t="shared" si="253"/>
        <v>0.25</v>
      </c>
      <c r="G5392">
        <f t="shared" si="254"/>
        <v>0.25</v>
      </c>
    </row>
    <row r="5393" spans="1:7" x14ac:dyDescent="0.35">
      <c r="A5393" s="1">
        <f>fact_sales_daily_final!A5393</f>
        <v>42166</v>
      </c>
      <c r="B5393" t="str">
        <f>fact_sales_daily_final!E5393</f>
        <v>R06</v>
      </c>
      <c r="C5393">
        <f>fact_sales_daily_final!F5393</f>
        <v>0</v>
      </c>
      <c r="D5393">
        <f>C5393 * VLOOKUP(B5393, finance_assumptions!A:B, 2, FALSE)</f>
        <v>0</v>
      </c>
      <c r="E5393">
        <f t="shared" si="252"/>
        <v>0</v>
      </c>
      <c r="F5393">
        <f t="shared" si="253"/>
        <v>0</v>
      </c>
      <c r="G5393">
        <f t="shared" si="254"/>
        <v>0</v>
      </c>
    </row>
    <row r="5394" spans="1:7" x14ac:dyDescent="0.35">
      <c r="A5394" s="1">
        <f>fact_sales_daily_final!A5394</f>
        <v>42196</v>
      </c>
      <c r="B5394" t="str">
        <f>fact_sales_daily_final!E5394</f>
        <v>M01AB</v>
      </c>
      <c r="C5394">
        <f>fact_sales_daily_final!F5394</f>
        <v>4</v>
      </c>
      <c r="D5394">
        <f>C5394 * VLOOKUP(B5394, finance_assumptions!A:B, 2, FALSE)</f>
        <v>4</v>
      </c>
      <c r="E5394">
        <f t="shared" si="252"/>
        <v>3</v>
      </c>
      <c r="F5394">
        <f t="shared" si="253"/>
        <v>1</v>
      </c>
      <c r="G5394">
        <f t="shared" si="254"/>
        <v>0.25</v>
      </c>
    </row>
    <row r="5395" spans="1:7" x14ac:dyDescent="0.35">
      <c r="A5395" s="1">
        <f>fact_sales_daily_final!A5395</f>
        <v>42196</v>
      </c>
      <c r="B5395" t="str">
        <f>fact_sales_daily_final!E5395</f>
        <v>M01AE</v>
      </c>
      <c r="C5395">
        <f>fact_sales_daily_final!F5395</f>
        <v>3.11</v>
      </c>
      <c r="D5395">
        <f>C5395 * VLOOKUP(B5395, finance_assumptions!A:B, 2, FALSE)</f>
        <v>3.11</v>
      </c>
      <c r="E5395">
        <f t="shared" si="252"/>
        <v>2.3325</v>
      </c>
      <c r="F5395">
        <f t="shared" si="253"/>
        <v>0.77749999999999986</v>
      </c>
      <c r="G5395">
        <f t="shared" si="254"/>
        <v>0.24999999999999997</v>
      </c>
    </row>
    <row r="5396" spans="1:7" x14ac:dyDescent="0.35">
      <c r="A5396" s="1">
        <f>fact_sales_daily_final!A5396</f>
        <v>42196</v>
      </c>
      <c r="B5396" t="str">
        <f>fact_sales_daily_final!E5396</f>
        <v>N02BA</v>
      </c>
      <c r="C5396">
        <f>fact_sales_daily_final!F5396</f>
        <v>4.8</v>
      </c>
      <c r="D5396">
        <f>C5396 * VLOOKUP(B5396, finance_assumptions!A:B, 2, FALSE)</f>
        <v>4.8</v>
      </c>
      <c r="E5396">
        <f t="shared" si="252"/>
        <v>3.5999999999999996</v>
      </c>
      <c r="F5396">
        <f t="shared" si="253"/>
        <v>1.2000000000000002</v>
      </c>
      <c r="G5396">
        <f t="shared" si="254"/>
        <v>0.25000000000000006</v>
      </c>
    </row>
    <row r="5397" spans="1:7" x14ac:dyDescent="0.35">
      <c r="A5397" s="1">
        <f>fact_sales_daily_final!A5397</f>
        <v>42196</v>
      </c>
      <c r="B5397" t="str">
        <f>fact_sales_daily_final!E5397</f>
        <v>N02BE</v>
      </c>
      <c r="C5397">
        <f>fact_sales_daily_final!F5397</f>
        <v>69.900000000000006</v>
      </c>
      <c r="D5397">
        <f>C5397 * VLOOKUP(B5397, finance_assumptions!A:B, 2, FALSE)</f>
        <v>69.900000000000006</v>
      </c>
      <c r="E5397">
        <f t="shared" si="252"/>
        <v>52.425000000000004</v>
      </c>
      <c r="F5397">
        <f t="shared" si="253"/>
        <v>17.475000000000001</v>
      </c>
      <c r="G5397">
        <f t="shared" si="254"/>
        <v>0.25</v>
      </c>
    </row>
    <row r="5398" spans="1:7" x14ac:dyDescent="0.35">
      <c r="A5398" s="1">
        <f>fact_sales_daily_final!A5398</f>
        <v>42196</v>
      </c>
      <c r="B5398" t="str">
        <f>fact_sales_daily_final!E5398</f>
        <v>N05B</v>
      </c>
      <c r="C5398">
        <f>fact_sales_daily_final!F5398</f>
        <v>15</v>
      </c>
      <c r="D5398">
        <f>C5398 * VLOOKUP(B5398, finance_assumptions!A:B, 2, FALSE)</f>
        <v>15</v>
      </c>
      <c r="E5398">
        <f t="shared" si="252"/>
        <v>11.25</v>
      </c>
      <c r="F5398">
        <f t="shared" si="253"/>
        <v>3.75</v>
      </c>
      <c r="G5398">
        <f t="shared" si="254"/>
        <v>0.25</v>
      </c>
    </row>
    <row r="5399" spans="1:7" x14ac:dyDescent="0.35">
      <c r="A5399" s="1">
        <f>fact_sales_daily_final!A5399</f>
        <v>42196</v>
      </c>
      <c r="B5399" t="str">
        <f>fact_sales_daily_final!E5399</f>
        <v>N05C</v>
      </c>
      <c r="C5399">
        <f>fact_sales_daily_final!F5399</f>
        <v>1</v>
      </c>
      <c r="D5399">
        <f>C5399 * VLOOKUP(B5399, finance_assumptions!A:B, 2, FALSE)</f>
        <v>1</v>
      </c>
      <c r="E5399">
        <f t="shared" si="252"/>
        <v>0.75</v>
      </c>
      <c r="F5399">
        <f t="shared" si="253"/>
        <v>0.25</v>
      </c>
      <c r="G5399">
        <f t="shared" si="254"/>
        <v>0.25</v>
      </c>
    </row>
    <row r="5400" spans="1:7" x14ac:dyDescent="0.35">
      <c r="A5400" s="1">
        <f>fact_sales_daily_final!A5400</f>
        <v>42196</v>
      </c>
      <c r="B5400" t="str">
        <f>fact_sales_daily_final!E5400</f>
        <v>R03</v>
      </c>
      <c r="C5400">
        <f>fact_sales_daily_final!F5400</f>
        <v>6</v>
      </c>
      <c r="D5400">
        <f>C5400 * VLOOKUP(B5400, finance_assumptions!A:B, 2, FALSE)</f>
        <v>6</v>
      </c>
      <c r="E5400">
        <f t="shared" si="252"/>
        <v>4.5</v>
      </c>
      <c r="F5400">
        <f t="shared" si="253"/>
        <v>1.5</v>
      </c>
      <c r="G5400">
        <f t="shared" si="254"/>
        <v>0.25</v>
      </c>
    </row>
    <row r="5401" spans="1:7" x14ac:dyDescent="0.35">
      <c r="A5401" s="1">
        <f>fact_sales_daily_final!A5401</f>
        <v>42196</v>
      </c>
      <c r="B5401" t="str">
        <f>fact_sales_daily_final!E5401</f>
        <v>R06</v>
      </c>
      <c r="C5401">
        <f>fact_sales_daily_final!F5401</f>
        <v>1</v>
      </c>
      <c r="D5401">
        <f>C5401 * VLOOKUP(B5401, finance_assumptions!A:B, 2, FALSE)</f>
        <v>1</v>
      </c>
      <c r="E5401">
        <f t="shared" si="252"/>
        <v>0.75</v>
      </c>
      <c r="F5401">
        <f t="shared" si="253"/>
        <v>0.25</v>
      </c>
      <c r="G5401">
        <f t="shared" si="254"/>
        <v>0.25</v>
      </c>
    </row>
    <row r="5402" spans="1:7" x14ac:dyDescent="0.35">
      <c r="A5402" s="1">
        <f>fact_sales_daily_final!A5402</f>
        <v>42227</v>
      </c>
      <c r="B5402" t="str">
        <f>fact_sales_daily_final!E5402</f>
        <v>M01AB</v>
      </c>
      <c r="C5402">
        <f>fact_sales_daily_final!F5402</f>
        <v>6.33</v>
      </c>
      <c r="D5402">
        <f>C5402 * VLOOKUP(B5402, finance_assumptions!A:B, 2, FALSE)</f>
        <v>6.33</v>
      </c>
      <c r="E5402">
        <f t="shared" si="252"/>
        <v>4.7475000000000005</v>
      </c>
      <c r="F5402">
        <f t="shared" si="253"/>
        <v>1.5824999999999996</v>
      </c>
      <c r="G5402">
        <f t="shared" si="254"/>
        <v>0.24999999999999992</v>
      </c>
    </row>
    <row r="5403" spans="1:7" x14ac:dyDescent="0.35">
      <c r="A5403" s="1">
        <f>fact_sales_daily_final!A5403</f>
        <v>42227</v>
      </c>
      <c r="B5403" t="str">
        <f>fact_sales_daily_final!E5403</f>
        <v>M01AE</v>
      </c>
      <c r="C5403">
        <f>fact_sales_daily_final!F5403</f>
        <v>3.67</v>
      </c>
      <c r="D5403">
        <f>C5403 * VLOOKUP(B5403, finance_assumptions!A:B, 2, FALSE)</f>
        <v>3.67</v>
      </c>
      <c r="E5403">
        <f t="shared" si="252"/>
        <v>2.7524999999999999</v>
      </c>
      <c r="F5403">
        <f t="shared" si="253"/>
        <v>0.91749999999999998</v>
      </c>
      <c r="G5403">
        <f t="shared" si="254"/>
        <v>0.25</v>
      </c>
    </row>
    <row r="5404" spans="1:7" x14ac:dyDescent="0.35">
      <c r="A5404" s="1">
        <f>fact_sales_daily_final!A5404</f>
        <v>42227</v>
      </c>
      <c r="B5404" t="str">
        <f>fact_sales_daily_final!E5404</f>
        <v>N02BA</v>
      </c>
      <c r="C5404">
        <f>fact_sales_daily_final!F5404</f>
        <v>7.2</v>
      </c>
      <c r="D5404">
        <f>C5404 * VLOOKUP(B5404, finance_assumptions!A:B, 2, FALSE)</f>
        <v>7.2</v>
      </c>
      <c r="E5404">
        <f t="shared" si="252"/>
        <v>5.4</v>
      </c>
      <c r="F5404">
        <f t="shared" si="253"/>
        <v>1.7999999999999998</v>
      </c>
      <c r="G5404">
        <f t="shared" si="254"/>
        <v>0.24999999999999997</v>
      </c>
    </row>
    <row r="5405" spans="1:7" x14ac:dyDescent="0.35">
      <c r="A5405" s="1">
        <f>fact_sales_daily_final!A5405</f>
        <v>42227</v>
      </c>
      <c r="B5405" t="str">
        <f>fact_sales_daily_final!E5405</f>
        <v>N02BE</v>
      </c>
      <c r="C5405">
        <f>fact_sales_daily_final!F5405</f>
        <v>48.6</v>
      </c>
      <c r="D5405">
        <f>C5405 * VLOOKUP(B5405, finance_assumptions!A:B, 2, FALSE)</f>
        <v>48.6</v>
      </c>
      <c r="E5405">
        <f t="shared" si="252"/>
        <v>36.450000000000003</v>
      </c>
      <c r="F5405">
        <f t="shared" si="253"/>
        <v>12.149999999999999</v>
      </c>
      <c r="G5405">
        <f t="shared" si="254"/>
        <v>0.24999999999999997</v>
      </c>
    </row>
    <row r="5406" spans="1:7" x14ac:dyDescent="0.35">
      <c r="A5406" s="1">
        <f>fact_sales_daily_final!A5406</f>
        <v>42227</v>
      </c>
      <c r="B5406" t="str">
        <f>fact_sales_daily_final!E5406</f>
        <v>N05B</v>
      </c>
      <c r="C5406">
        <f>fact_sales_daily_final!F5406</f>
        <v>7</v>
      </c>
      <c r="D5406">
        <f>C5406 * VLOOKUP(B5406, finance_assumptions!A:B, 2, FALSE)</f>
        <v>7</v>
      </c>
      <c r="E5406">
        <f t="shared" si="252"/>
        <v>5.25</v>
      </c>
      <c r="F5406">
        <f t="shared" si="253"/>
        <v>1.75</v>
      </c>
      <c r="G5406">
        <f t="shared" si="254"/>
        <v>0.25</v>
      </c>
    </row>
    <row r="5407" spans="1:7" x14ac:dyDescent="0.35">
      <c r="A5407" s="1">
        <f>fact_sales_daily_final!A5407</f>
        <v>42227</v>
      </c>
      <c r="B5407" t="str">
        <f>fact_sales_daily_final!E5407</f>
        <v>N05C</v>
      </c>
      <c r="C5407">
        <f>fact_sales_daily_final!F5407</f>
        <v>0</v>
      </c>
      <c r="D5407">
        <f>C5407 * VLOOKUP(B5407, finance_assumptions!A:B, 2, FALSE)</f>
        <v>0</v>
      </c>
      <c r="E5407">
        <f t="shared" si="252"/>
        <v>0</v>
      </c>
      <c r="F5407">
        <f t="shared" si="253"/>
        <v>0</v>
      </c>
      <c r="G5407">
        <f t="shared" si="254"/>
        <v>0</v>
      </c>
    </row>
    <row r="5408" spans="1:7" x14ac:dyDescent="0.35">
      <c r="A5408" s="1">
        <f>fact_sales_daily_final!A5408</f>
        <v>42227</v>
      </c>
      <c r="B5408" t="str">
        <f>fact_sales_daily_final!E5408</f>
        <v>R03</v>
      </c>
      <c r="C5408">
        <f>fact_sales_daily_final!F5408</f>
        <v>13</v>
      </c>
      <c r="D5408">
        <f>C5408 * VLOOKUP(B5408, finance_assumptions!A:B, 2, FALSE)</f>
        <v>13</v>
      </c>
      <c r="E5408">
        <f t="shared" si="252"/>
        <v>9.75</v>
      </c>
      <c r="F5408">
        <f t="shared" si="253"/>
        <v>3.25</v>
      </c>
      <c r="G5408">
        <f t="shared" si="254"/>
        <v>0.25</v>
      </c>
    </row>
    <row r="5409" spans="1:7" x14ac:dyDescent="0.35">
      <c r="A5409" s="1">
        <f>fact_sales_daily_final!A5409</f>
        <v>42227</v>
      </c>
      <c r="B5409" t="str">
        <f>fact_sales_daily_final!E5409</f>
        <v>R06</v>
      </c>
      <c r="C5409">
        <f>fact_sales_daily_final!F5409</f>
        <v>1</v>
      </c>
      <c r="D5409">
        <f>C5409 * VLOOKUP(B5409, finance_assumptions!A:B, 2, FALSE)</f>
        <v>1</v>
      </c>
      <c r="E5409">
        <f t="shared" si="252"/>
        <v>0.75</v>
      </c>
      <c r="F5409">
        <f t="shared" si="253"/>
        <v>0.25</v>
      </c>
      <c r="G5409">
        <f t="shared" si="254"/>
        <v>0.25</v>
      </c>
    </row>
    <row r="5410" spans="1:7" x14ac:dyDescent="0.35">
      <c r="A5410" s="1">
        <f>fact_sales_daily_final!A5410</f>
        <v>42258</v>
      </c>
      <c r="B5410" t="str">
        <f>fact_sales_daily_final!E5410</f>
        <v>M01AB</v>
      </c>
      <c r="C5410">
        <f>fact_sales_daily_final!F5410</f>
        <v>3.66</v>
      </c>
      <c r="D5410">
        <f>C5410 * VLOOKUP(B5410, finance_assumptions!A:B, 2, FALSE)</f>
        <v>3.66</v>
      </c>
      <c r="E5410">
        <f t="shared" si="252"/>
        <v>2.7450000000000001</v>
      </c>
      <c r="F5410">
        <f t="shared" si="253"/>
        <v>0.91500000000000004</v>
      </c>
      <c r="G5410">
        <f t="shared" si="254"/>
        <v>0.25</v>
      </c>
    </row>
    <row r="5411" spans="1:7" x14ac:dyDescent="0.35">
      <c r="A5411" s="1">
        <f>fact_sales_daily_final!A5411</f>
        <v>42258</v>
      </c>
      <c r="B5411" t="str">
        <f>fact_sales_daily_final!E5411</f>
        <v>M01AE</v>
      </c>
      <c r="C5411">
        <f>fact_sales_daily_final!F5411</f>
        <v>6.1980000000000004</v>
      </c>
      <c r="D5411">
        <f>C5411 * VLOOKUP(B5411, finance_assumptions!A:B, 2, FALSE)</f>
        <v>6.1980000000000004</v>
      </c>
      <c r="E5411">
        <f t="shared" si="252"/>
        <v>4.6485000000000003</v>
      </c>
      <c r="F5411">
        <f t="shared" si="253"/>
        <v>1.5495000000000001</v>
      </c>
      <c r="G5411">
        <f t="shared" si="254"/>
        <v>0.25</v>
      </c>
    </row>
    <row r="5412" spans="1:7" x14ac:dyDescent="0.35">
      <c r="A5412" s="1">
        <f>fact_sales_daily_final!A5412</f>
        <v>42258</v>
      </c>
      <c r="B5412" t="str">
        <f>fact_sales_daily_final!E5412</f>
        <v>N02BA</v>
      </c>
      <c r="C5412">
        <f>fact_sales_daily_final!F5412</f>
        <v>4.2</v>
      </c>
      <c r="D5412">
        <f>C5412 * VLOOKUP(B5412, finance_assumptions!A:B, 2, FALSE)</f>
        <v>4.2</v>
      </c>
      <c r="E5412">
        <f t="shared" si="252"/>
        <v>3.1500000000000004</v>
      </c>
      <c r="F5412">
        <f t="shared" si="253"/>
        <v>1.0499999999999998</v>
      </c>
      <c r="G5412">
        <f t="shared" si="254"/>
        <v>0.24999999999999994</v>
      </c>
    </row>
    <row r="5413" spans="1:7" x14ac:dyDescent="0.35">
      <c r="A5413" s="1">
        <f>fact_sales_daily_final!A5413</f>
        <v>42258</v>
      </c>
      <c r="B5413" t="str">
        <f>fact_sales_daily_final!E5413</f>
        <v>N02BE</v>
      </c>
      <c r="C5413">
        <f>fact_sales_daily_final!F5413</f>
        <v>40.75</v>
      </c>
      <c r="D5413">
        <f>C5413 * VLOOKUP(B5413, finance_assumptions!A:B, 2, FALSE)</f>
        <v>40.75</v>
      </c>
      <c r="E5413">
        <f t="shared" si="252"/>
        <v>30.5625</v>
      </c>
      <c r="F5413">
        <f t="shared" si="253"/>
        <v>10.1875</v>
      </c>
      <c r="G5413">
        <f t="shared" si="254"/>
        <v>0.25</v>
      </c>
    </row>
    <row r="5414" spans="1:7" x14ac:dyDescent="0.35">
      <c r="A5414" s="1">
        <f>fact_sales_daily_final!A5414</f>
        <v>42258</v>
      </c>
      <c r="B5414" t="str">
        <f>fact_sales_daily_final!E5414</f>
        <v>N05B</v>
      </c>
      <c r="C5414">
        <f>fact_sales_daily_final!F5414</f>
        <v>3</v>
      </c>
      <c r="D5414">
        <f>C5414 * VLOOKUP(B5414, finance_assumptions!A:B, 2, FALSE)</f>
        <v>3</v>
      </c>
      <c r="E5414">
        <f t="shared" si="252"/>
        <v>2.25</v>
      </c>
      <c r="F5414">
        <f t="shared" si="253"/>
        <v>0.75</v>
      </c>
      <c r="G5414">
        <f t="shared" si="254"/>
        <v>0.25</v>
      </c>
    </row>
    <row r="5415" spans="1:7" x14ac:dyDescent="0.35">
      <c r="A5415" s="1">
        <f>fact_sales_daily_final!A5415</f>
        <v>42258</v>
      </c>
      <c r="B5415" t="str">
        <f>fact_sales_daily_final!E5415</f>
        <v>N05C</v>
      </c>
      <c r="C5415">
        <f>fact_sales_daily_final!F5415</f>
        <v>1</v>
      </c>
      <c r="D5415">
        <f>C5415 * VLOOKUP(B5415, finance_assumptions!A:B, 2, FALSE)</f>
        <v>1</v>
      </c>
      <c r="E5415">
        <f t="shared" si="252"/>
        <v>0.75</v>
      </c>
      <c r="F5415">
        <f t="shared" si="253"/>
        <v>0.25</v>
      </c>
      <c r="G5415">
        <f t="shared" si="254"/>
        <v>0.25</v>
      </c>
    </row>
    <row r="5416" spans="1:7" x14ac:dyDescent="0.35">
      <c r="A5416" s="1">
        <f>fact_sales_daily_final!A5416</f>
        <v>42258</v>
      </c>
      <c r="B5416" t="str">
        <f>fact_sales_daily_final!E5416</f>
        <v>R03</v>
      </c>
      <c r="C5416">
        <f>fact_sales_daily_final!F5416</f>
        <v>12</v>
      </c>
      <c r="D5416">
        <f>C5416 * VLOOKUP(B5416, finance_assumptions!A:B, 2, FALSE)</f>
        <v>12</v>
      </c>
      <c r="E5416">
        <f t="shared" si="252"/>
        <v>9</v>
      </c>
      <c r="F5416">
        <f t="shared" si="253"/>
        <v>3</v>
      </c>
      <c r="G5416">
        <f t="shared" si="254"/>
        <v>0.25</v>
      </c>
    </row>
    <row r="5417" spans="1:7" x14ac:dyDescent="0.35">
      <c r="A5417" s="1">
        <f>fact_sales_daily_final!A5417</f>
        <v>42258</v>
      </c>
      <c r="B5417" t="str">
        <f>fact_sales_daily_final!E5417</f>
        <v>R06</v>
      </c>
      <c r="C5417">
        <f>fact_sales_daily_final!F5417</f>
        <v>1</v>
      </c>
      <c r="D5417">
        <f>C5417 * VLOOKUP(B5417, finance_assumptions!A:B, 2, FALSE)</f>
        <v>1</v>
      </c>
      <c r="E5417">
        <f t="shared" si="252"/>
        <v>0.75</v>
      </c>
      <c r="F5417">
        <f t="shared" si="253"/>
        <v>0.25</v>
      </c>
      <c r="G5417">
        <f t="shared" si="254"/>
        <v>0.25</v>
      </c>
    </row>
    <row r="5418" spans="1:7" x14ac:dyDescent="0.35">
      <c r="A5418" s="1">
        <f>fact_sales_daily_final!A5418</f>
        <v>42288</v>
      </c>
      <c r="B5418" t="str">
        <f>fact_sales_daily_final!E5418</f>
        <v>M01AB</v>
      </c>
      <c r="C5418">
        <f>fact_sales_daily_final!F5418</f>
        <v>6.33</v>
      </c>
      <c r="D5418">
        <f>C5418 * VLOOKUP(B5418, finance_assumptions!A:B, 2, FALSE)</f>
        <v>6.33</v>
      </c>
      <c r="E5418">
        <f t="shared" si="252"/>
        <v>4.7475000000000005</v>
      </c>
      <c r="F5418">
        <f t="shared" si="253"/>
        <v>1.5824999999999996</v>
      </c>
      <c r="G5418">
        <f t="shared" si="254"/>
        <v>0.24999999999999992</v>
      </c>
    </row>
    <row r="5419" spans="1:7" x14ac:dyDescent="0.35">
      <c r="A5419" s="1">
        <f>fact_sales_daily_final!A5419</f>
        <v>42288</v>
      </c>
      <c r="B5419" t="str">
        <f>fact_sales_daily_final!E5419</f>
        <v>M01AE</v>
      </c>
      <c r="C5419">
        <f>fact_sales_daily_final!F5419</f>
        <v>7.4820000000000002</v>
      </c>
      <c r="D5419">
        <f>C5419 * VLOOKUP(B5419, finance_assumptions!A:B, 2, FALSE)</f>
        <v>7.4820000000000002</v>
      </c>
      <c r="E5419">
        <f t="shared" si="252"/>
        <v>5.6115000000000004</v>
      </c>
      <c r="F5419">
        <f t="shared" si="253"/>
        <v>1.8704999999999998</v>
      </c>
      <c r="G5419">
        <f t="shared" si="254"/>
        <v>0.24999999999999997</v>
      </c>
    </row>
    <row r="5420" spans="1:7" x14ac:dyDescent="0.35">
      <c r="A5420" s="1">
        <f>fact_sales_daily_final!A5420</f>
        <v>42288</v>
      </c>
      <c r="B5420" t="str">
        <f>fact_sales_daily_final!E5420</f>
        <v>N02BA</v>
      </c>
      <c r="C5420">
        <f>fact_sales_daily_final!F5420</f>
        <v>10</v>
      </c>
      <c r="D5420">
        <f>C5420 * VLOOKUP(B5420, finance_assumptions!A:B, 2, FALSE)</f>
        <v>10</v>
      </c>
      <c r="E5420">
        <f t="shared" si="252"/>
        <v>7.5</v>
      </c>
      <c r="F5420">
        <f t="shared" si="253"/>
        <v>2.5</v>
      </c>
      <c r="G5420">
        <f t="shared" si="254"/>
        <v>0.25</v>
      </c>
    </row>
    <row r="5421" spans="1:7" x14ac:dyDescent="0.35">
      <c r="A5421" s="1">
        <f>fact_sales_daily_final!A5421</f>
        <v>42288</v>
      </c>
      <c r="B5421" t="str">
        <f>fact_sales_daily_final!E5421</f>
        <v>N02BE</v>
      </c>
      <c r="C5421">
        <f>fact_sales_daily_final!F5421</f>
        <v>41.2</v>
      </c>
      <c r="D5421">
        <f>C5421 * VLOOKUP(B5421, finance_assumptions!A:B, 2, FALSE)</f>
        <v>41.2</v>
      </c>
      <c r="E5421">
        <f t="shared" si="252"/>
        <v>30.900000000000002</v>
      </c>
      <c r="F5421">
        <f t="shared" si="253"/>
        <v>10.3</v>
      </c>
      <c r="G5421">
        <f t="shared" si="254"/>
        <v>0.25</v>
      </c>
    </row>
    <row r="5422" spans="1:7" x14ac:dyDescent="0.35">
      <c r="A5422" s="1">
        <f>fact_sales_daily_final!A5422</f>
        <v>42288</v>
      </c>
      <c r="B5422" t="str">
        <f>fact_sales_daily_final!E5422</f>
        <v>N05B</v>
      </c>
      <c r="C5422">
        <f>fact_sales_daily_final!F5422</f>
        <v>8</v>
      </c>
      <c r="D5422">
        <f>C5422 * VLOOKUP(B5422, finance_assumptions!A:B, 2, FALSE)</f>
        <v>8</v>
      </c>
      <c r="E5422">
        <f t="shared" si="252"/>
        <v>6</v>
      </c>
      <c r="F5422">
        <f t="shared" si="253"/>
        <v>2</v>
      </c>
      <c r="G5422">
        <f t="shared" si="254"/>
        <v>0.25</v>
      </c>
    </row>
    <row r="5423" spans="1:7" x14ac:dyDescent="0.35">
      <c r="A5423" s="1">
        <f>fact_sales_daily_final!A5423</f>
        <v>42288</v>
      </c>
      <c r="B5423" t="str">
        <f>fact_sales_daily_final!E5423</f>
        <v>N05C</v>
      </c>
      <c r="C5423">
        <f>fact_sales_daily_final!F5423</f>
        <v>0</v>
      </c>
      <c r="D5423">
        <f>C5423 * VLOOKUP(B5423, finance_assumptions!A:B, 2, FALSE)</f>
        <v>0</v>
      </c>
      <c r="E5423">
        <f t="shared" si="252"/>
        <v>0</v>
      </c>
      <c r="F5423">
        <f t="shared" si="253"/>
        <v>0</v>
      </c>
      <c r="G5423">
        <f t="shared" si="254"/>
        <v>0</v>
      </c>
    </row>
    <row r="5424" spans="1:7" x14ac:dyDescent="0.35">
      <c r="A5424" s="1">
        <f>fact_sales_daily_final!A5424</f>
        <v>42288</v>
      </c>
      <c r="B5424" t="str">
        <f>fact_sales_daily_final!E5424</f>
        <v>R03</v>
      </c>
      <c r="C5424">
        <f>fact_sales_daily_final!F5424</f>
        <v>9</v>
      </c>
      <c r="D5424">
        <f>C5424 * VLOOKUP(B5424, finance_assumptions!A:B, 2, FALSE)</f>
        <v>9</v>
      </c>
      <c r="E5424">
        <f t="shared" si="252"/>
        <v>6.75</v>
      </c>
      <c r="F5424">
        <f t="shared" si="253"/>
        <v>2.25</v>
      </c>
      <c r="G5424">
        <f t="shared" si="254"/>
        <v>0.25</v>
      </c>
    </row>
    <row r="5425" spans="1:7" x14ac:dyDescent="0.35">
      <c r="A5425" s="1">
        <f>fact_sales_daily_final!A5425</f>
        <v>42288</v>
      </c>
      <c r="B5425" t="str">
        <f>fact_sales_daily_final!E5425</f>
        <v>R06</v>
      </c>
      <c r="C5425">
        <f>fact_sales_daily_final!F5425</f>
        <v>2</v>
      </c>
      <c r="D5425">
        <f>C5425 * VLOOKUP(B5425, finance_assumptions!A:B, 2, FALSE)</f>
        <v>2</v>
      </c>
      <c r="E5425">
        <f t="shared" si="252"/>
        <v>1.5</v>
      </c>
      <c r="F5425">
        <f t="shared" si="253"/>
        <v>0.5</v>
      </c>
      <c r="G5425">
        <f t="shared" si="254"/>
        <v>0.25</v>
      </c>
    </row>
    <row r="5426" spans="1:7" x14ac:dyDescent="0.35">
      <c r="A5426" s="1">
        <f>fact_sales_daily_final!A5426</f>
        <v>42319</v>
      </c>
      <c r="B5426" t="str">
        <f>fact_sales_daily_final!E5426</f>
        <v>M01AB</v>
      </c>
      <c r="C5426">
        <f>fact_sales_daily_final!F5426</f>
        <v>9.66</v>
      </c>
      <c r="D5426">
        <f>C5426 * VLOOKUP(B5426, finance_assumptions!A:B, 2, FALSE)</f>
        <v>9.66</v>
      </c>
      <c r="E5426">
        <f t="shared" si="252"/>
        <v>7.2450000000000001</v>
      </c>
      <c r="F5426">
        <f t="shared" si="253"/>
        <v>2.415</v>
      </c>
      <c r="G5426">
        <f t="shared" si="254"/>
        <v>0.25</v>
      </c>
    </row>
    <row r="5427" spans="1:7" x14ac:dyDescent="0.35">
      <c r="A5427" s="1">
        <f>fact_sales_daily_final!A5427</f>
        <v>42319</v>
      </c>
      <c r="B5427" t="str">
        <f>fact_sales_daily_final!E5427</f>
        <v>M01AE</v>
      </c>
      <c r="C5427">
        <f>fact_sales_daily_final!F5427</f>
        <v>5.34</v>
      </c>
      <c r="D5427">
        <f>C5427 * VLOOKUP(B5427, finance_assumptions!A:B, 2, FALSE)</f>
        <v>5.34</v>
      </c>
      <c r="E5427">
        <f t="shared" si="252"/>
        <v>4.0049999999999999</v>
      </c>
      <c r="F5427">
        <f t="shared" si="253"/>
        <v>1.335</v>
      </c>
      <c r="G5427">
        <f t="shared" si="254"/>
        <v>0.25</v>
      </c>
    </row>
    <row r="5428" spans="1:7" x14ac:dyDescent="0.35">
      <c r="A5428" s="1">
        <f>fact_sales_daily_final!A5428</f>
        <v>42319</v>
      </c>
      <c r="B5428" t="str">
        <f>fact_sales_daily_final!E5428</f>
        <v>N02BA</v>
      </c>
      <c r="C5428">
        <f>fact_sales_daily_final!F5428</f>
        <v>7.2</v>
      </c>
      <c r="D5428">
        <f>C5428 * VLOOKUP(B5428, finance_assumptions!A:B, 2, FALSE)</f>
        <v>7.2</v>
      </c>
      <c r="E5428">
        <f t="shared" si="252"/>
        <v>5.4</v>
      </c>
      <c r="F5428">
        <f t="shared" si="253"/>
        <v>1.7999999999999998</v>
      </c>
      <c r="G5428">
        <f t="shared" si="254"/>
        <v>0.24999999999999997</v>
      </c>
    </row>
    <row r="5429" spans="1:7" x14ac:dyDescent="0.35">
      <c r="A5429" s="1">
        <f>fact_sales_daily_final!A5429</f>
        <v>42319</v>
      </c>
      <c r="B5429" t="str">
        <f>fact_sales_daily_final!E5429</f>
        <v>N02BE</v>
      </c>
      <c r="C5429">
        <f>fact_sales_daily_final!F5429</f>
        <v>60</v>
      </c>
      <c r="D5429">
        <f>C5429 * VLOOKUP(B5429, finance_assumptions!A:B, 2, FALSE)</f>
        <v>60</v>
      </c>
      <c r="E5429">
        <f t="shared" si="252"/>
        <v>45</v>
      </c>
      <c r="F5429">
        <f t="shared" si="253"/>
        <v>15</v>
      </c>
      <c r="G5429">
        <f t="shared" si="254"/>
        <v>0.25</v>
      </c>
    </row>
    <row r="5430" spans="1:7" x14ac:dyDescent="0.35">
      <c r="A5430" s="1">
        <f>fact_sales_daily_final!A5430</f>
        <v>42319</v>
      </c>
      <c r="B5430" t="str">
        <f>fact_sales_daily_final!E5430</f>
        <v>N05B</v>
      </c>
      <c r="C5430">
        <f>fact_sales_daily_final!F5430</f>
        <v>4</v>
      </c>
      <c r="D5430">
        <f>C5430 * VLOOKUP(B5430, finance_assumptions!A:B, 2, FALSE)</f>
        <v>4</v>
      </c>
      <c r="E5430">
        <f t="shared" si="252"/>
        <v>3</v>
      </c>
      <c r="F5430">
        <f t="shared" si="253"/>
        <v>1</v>
      </c>
      <c r="G5430">
        <f t="shared" si="254"/>
        <v>0.25</v>
      </c>
    </row>
    <row r="5431" spans="1:7" x14ac:dyDescent="0.35">
      <c r="A5431" s="1">
        <f>fact_sales_daily_final!A5431</f>
        <v>42319</v>
      </c>
      <c r="B5431" t="str">
        <f>fact_sales_daily_final!E5431</f>
        <v>N05C</v>
      </c>
      <c r="C5431">
        <f>fact_sales_daily_final!F5431</f>
        <v>0</v>
      </c>
      <c r="D5431">
        <f>C5431 * VLOOKUP(B5431, finance_assumptions!A:B, 2, FALSE)</f>
        <v>0</v>
      </c>
      <c r="E5431">
        <f t="shared" si="252"/>
        <v>0</v>
      </c>
      <c r="F5431">
        <f t="shared" si="253"/>
        <v>0</v>
      </c>
      <c r="G5431">
        <f t="shared" si="254"/>
        <v>0</v>
      </c>
    </row>
    <row r="5432" spans="1:7" x14ac:dyDescent="0.35">
      <c r="A5432" s="1">
        <f>fact_sales_daily_final!A5432</f>
        <v>42319</v>
      </c>
      <c r="B5432" t="str">
        <f>fact_sales_daily_final!E5432</f>
        <v>R03</v>
      </c>
      <c r="C5432">
        <f>fact_sales_daily_final!F5432</f>
        <v>12</v>
      </c>
      <c r="D5432">
        <f>C5432 * VLOOKUP(B5432, finance_assumptions!A:B, 2, FALSE)</f>
        <v>12</v>
      </c>
      <c r="E5432">
        <f t="shared" si="252"/>
        <v>9</v>
      </c>
      <c r="F5432">
        <f t="shared" si="253"/>
        <v>3</v>
      </c>
      <c r="G5432">
        <f t="shared" si="254"/>
        <v>0.25</v>
      </c>
    </row>
    <row r="5433" spans="1:7" x14ac:dyDescent="0.35">
      <c r="A5433" s="1">
        <f>fact_sales_daily_final!A5433</f>
        <v>42319</v>
      </c>
      <c r="B5433" t="str">
        <f>fact_sales_daily_final!E5433</f>
        <v>R06</v>
      </c>
      <c r="C5433">
        <f>fact_sales_daily_final!F5433</f>
        <v>3</v>
      </c>
      <c r="D5433">
        <f>C5433 * VLOOKUP(B5433, finance_assumptions!A:B, 2, FALSE)</f>
        <v>3</v>
      </c>
      <c r="E5433">
        <f t="shared" si="252"/>
        <v>2.25</v>
      </c>
      <c r="F5433">
        <f t="shared" si="253"/>
        <v>0.75</v>
      </c>
      <c r="G5433">
        <f t="shared" si="254"/>
        <v>0.25</v>
      </c>
    </row>
    <row r="5434" spans="1:7" x14ac:dyDescent="0.35">
      <c r="A5434" s="1">
        <f>fact_sales_daily_final!A5434</f>
        <v>42349</v>
      </c>
      <c r="B5434" t="str">
        <f>fact_sales_daily_final!E5434</f>
        <v>M01AB</v>
      </c>
      <c r="C5434">
        <f>fact_sales_daily_final!F5434</f>
        <v>6</v>
      </c>
      <c r="D5434">
        <f>C5434 * VLOOKUP(B5434, finance_assumptions!A:B, 2, FALSE)</f>
        <v>6</v>
      </c>
      <c r="E5434">
        <f t="shared" si="252"/>
        <v>4.5</v>
      </c>
      <c r="F5434">
        <f t="shared" si="253"/>
        <v>1.5</v>
      </c>
      <c r="G5434">
        <f t="shared" si="254"/>
        <v>0.25</v>
      </c>
    </row>
    <row r="5435" spans="1:7" x14ac:dyDescent="0.35">
      <c r="A5435" s="1">
        <f>fact_sales_daily_final!A5435</f>
        <v>42349</v>
      </c>
      <c r="B5435" t="str">
        <f>fact_sales_daily_final!E5435</f>
        <v>M01AE</v>
      </c>
      <c r="C5435">
        <f>fact_sales_daily_final!F5435</f>
        <v>4.33</v>
      </c>
      <c r="D5435">
        <f>C5435 * VLOOKUP(B5435, finance_assumptions!A:B, 2, FALSE)</f>
        <v>4.33</v>
      </c>
      <c r="E5435">
        <f t="shared" si="252"/>
        <v>3.2475000000000001</v>
      </c>
      <c r="F5435">
        <f t="shared" si="253"/>
        <v>1.0825</v>
      </c>
      <c r="G5435">
        <f t="shared" si="254"/>
        <v>0.25</v>
      </c>
    </row>
    <row r="5436" spans="1:7" x14ac:dyDescent="0.35">
      <c r="A5436" s="1">
        <f>fact_sales_daily_final!A5436</f>
        <v>42349</v>
      </c>
      <c r="B5436" t="str">
        <f>fact_sales_daily_final!E5436</f>
        <v>N02BA</v>
      </c>
      <c r="C5436">
        <f>fact_sales_daily_final!F5436</f>
        <v>6</v>
      </c>
      <c r="D5436">
        <f>C5436 * VLOOKUP(B5436, finance_assumptions!A:B, 2, FALSE)</f>
        <v>6</v>
      </c>
      <c r="E5436">
        <f t="shared" si="252"/>
        <v>4.5</v>
      </c>
      <c r="F5436">
        <f t="shared" si="253"/>
        <v>1.5</v>
      </c>
      <c r="G5436">
        <f t="shared" si="254"/>
        <v>0.25</v>
      </c>
    </row>
    <row r="5437" spans="1:7" x14ac:dyDescent="0.35">
      <c r="A5437" s="1">
        <f>fact_sales_daily_final!A5437</f>
        <v>42349</v>
      </c>
      <c r="B5437" t="str">
        <f>fact_sales_daily_final!E5437</f>
        <v>N02BE</v>
      </c>
      <c r="C5437">
        <f>fact_sales_daily_final!F5437</f>
        <v>24</v>
      </c>
      <c r="D5437">
        <f>C5437 * VLOOKUP(B5437, finance_assumptions!A:B, 2, FALSE)</f>
        <v>24</v>
      </c>
      <c r="E5437">
        <f t="shared" si="252"/>
        <v>18</v>
      </c>
      <c r="F5437">
        <f t="shared" si="253"/>
        <v>6</v>
      </c>
      <c r="G5437">
        <f t="shared" si="254"/>
        <v>0.25</v>
      </c>
    </row>
    <row r="5438" spans="1:7" x14ac:dyDescent="0.35">
      <c r="A5438" s="1">
        <f>fact_sales_daily_final!A5438</f>
        <v>42349</v>
      </c>
      <c r="B5438" t="str">
        <f>fact_sales_daily_final!E5438</f>
        <v>N05B</v>
      </c>
      <c r="C5438">
        <f>fact_sales_daily_final!F5438</f>
        <v>11</v>
      </c>
      <c r="D5438">
        <f>C5438 * VLOOKUP(B5438, finance_assumptions!A:B, 2, FALSE)</f>
        <v>11</v>
      </c>
      <c r="E5438">
        <f t="shared" si="252"/>
        <v>8.25</v>
      </c>
      <c r="F5438">
        <f t="shared" si="253"/>
        <v>2.75</v>
      </c>
      <c r="G5438">
        <f t="shared" si="254"/>
        <v>0.25</v>
      </c>
    </row>
    <row r="5439" spans="1:7" x14ac:dyDescent="0.35">
      <c r="A5439" s="1">
        <f>fact_sales_daily_final!A5439</f>
        <v>42349</v>
      </c>
      <c r="B5439" t="str">
        <f>fact_sales_daily_final!E5439</f>
        <v>N05C</v>
      </c>
      <c r="C5439">
        <f>fact_sales_daily_final!F5439</f>
        <v>0</v>
      </c>
      <c r="D5439">
        <f>C5439 * VLOOKUP(B5439, finance_assumptions!A:B, 2, FALSE)</f>
        <v>0</v>
      </c>
      <c r="E5439">
        <f t="shared" si="252"/>
        <v>0</v>
      </c>
      <c r="F5439">
        <f t="shared" si="253"/>
        <v>0</v>
      </c>
      <c r="G5439">
        <f t="shared" si="254"/>
        <v>0</v>
      </c>
    </row>
    <row r="5440" spans="1:7" x14ac:dyDescent="0.35">
      <c r="A5440" s="1">
        <f>fact_sales_daily_final!A5440</f>
        <v>42349</v>
      </c>
      <c r="B5440" t="str">
        <f>fact_sales_daily_final!E5440</f>
        <v>R03</v>
      </c>
      <c r="C5440">
        <f>fact_sales_daily_final!F5440</f>
        <v>20</v>
      </c>
      <c r="D5440">
        <f>C5440 * VLOOKUP(B5440, finance_assumptions!A:B, 2, FALSE)</f>
        <v>20</v>
      </c>
      <c r="E5440">
        <f t="shared" si="252"/>
        <v>15</v>
      </c>
      <c r="F5440">
        <f t="shared" si="253"/>
        <v>5</v>
      </c>
      <c r="G5440">
        <f t="shared" si="254"/>
        <v>0.25</v>
      </c>
    </row>
    <row r="5441" spans="1:7" x14ac:dyDescent="0.35">
      <c r="A5441" s="1">
        <f>fact_sales_daily_final!A5441</f>
        <v>42349</v>
      </c>
      <c r="B5441" t="str">
        <f>fact_sales_daily_final!E5441</f>
        <v>R06</v>
      </c>
      <c r="C5441">
        <f>fact_sales_daily_final!F5441</f>
        <v>0</v>
      </c>
      <c r="D5441">
        <f>C5441 * VLOOKUP(B5441, finance_assumptions!A:B, 2, FALSE)</f>
        <v>0</v>
      </c>
      <c r="E5441">
        <f t="shared" si="252"/>
        <v>0</v>
      </c>
      <c r="F5441">
        <f t="shared" si="253"/>
        <v>0</v>
      </c>
      <c r="G5441">
        <f t="shared" si="254"/>
        <v>0</v>
      </c>
    </row>
    <row r="5442" spans="1:7" x14ac:dyDescent="0.35">
      <c r="A5442" s="1" t="str">
        <f>fact_sales_daily_final!A5442</f>
        <v>11/13/2015</v>
      </c>
      <c r="B5442" t="str">
        <f>fact_sales_daily_final!E5442</f>
        <v>M01AB</v>
      </c>
      <c r="C5442">
        <f>fact_sales_daily_final!F5442</f>
        <v>5</v>
      </c>
      <c r="D5442">
        <f>C5442 * VLOOKUP(B5442, finance_assumptions!A:B, 2, FALSE)</f>
        <v>5</v>
      </c>
      <c r="E5442">
        <f t="shared" si="252"/>
        <v>3.75</v>
      </c>
      <c r="F5442">
        <f t="shared" si="253"/>
        <v>1.25</v>
      </c>
      <c r="G5442">
        <f t="shared" si="254"/>
        <v>0.25</v>
      </c>
    </row>
    <row r="5443" spans="1:7" x14ac:dyDescent="0.35">
      <c r="A5443" s="1" t="str">
        <f>fact_sales_daily_final!A5443</f>
        <v>11/13/2015</v>
      </c>
      <c r="B5443" t="str">
        <f>fact_sales_daily_final!E5443</f>
        <v>M01AE</v>
      </c>
      <c r="C5443">
        <f>fact_sales_daily_final!F5443</f>
        <v>2.44</v>
      </c>
      <c r="D5443">
        <f>C5443 * VLOOKUP(B5443, finance_assumptions!A:B, 2, FALSE)</f>
        <v>2.44</v>
      </c>
      <c r="E5443">
        <f t="shared" ref="E5443:E5506" si="255">D5443 * 0.75</f>
        <v>1.83</v>
      </c>
      <c r="F5443">
        <f t="shared" ref="F5443:F5506" si="256">D5443 - E5443</f>
        <v>0.60999999999999988</v>
      </c>
      <c r="G5443">
        <f t="shared" ref="G5443:G5506" si="257">IF(D5443=0, 0, F5443/D5443)</f>
        <v>0.24999999999999994</v>
      </c>
    </row>
    <row r="5444" spans="1:7" x14ac:dyDescent="0.35">
      <c r="A5444" s="1" t="str">
        <f>fact_sales_daily_final!A5444</f>
        <v>11/13/2015</v>
      </c>
      <c r="B5444" t="str">
        <f>fact_sales_daily_final!E5444</f>
        <v>N02BA</v>
      </c>
      <c r="C5444">
        <f>fact_sales_daily_final!F5444</f>
        <v>2</v>
      </c>
      <c r="D5444">
        <f>C5444 * VLOOKUP(B5444, finance_assumptions!A:B, 2, FALSE)</f>
        <v>2</v>
      </c>
      <c r="E5444">
        <f t="shared" si="255"/>
        <v>1.5</v>
      </c>
      <c r="F5444">
        <f t="shared" si="256"/>
        <v>0.5</v>
      </c>
      <c r="G5444">
        <f t="shared" si="257"/>
        <v>0.25</v>
      </c>
    </row>
    <row r="5445" spans="1:7" x14ac:dyDescent="0.35">
      <c r="A5445" s="1" t="str">
        <f>fact_sales_daily_final!A5445</f>
        <v>11/13/2015</v>
      </c>
      <c r="B5445" t="str">
        <f>fact_sales_daily_final!E5445</f>
        <v>N02BE</v>
      </c>
      <c r="C5445">
        <f>fact_sales_daily_final!F5445</f>
        <v>22</v>
      </c>
      <c r="D5445">
        <f>C5445 * VLOOKUP(B5445, finance_assumptions!A:B, 2, FALSE)</f>
        <v>22</v>
      </c>
      <c r="E5445">
        <f t="shared" si="255"/>
        <v>16.5</v>
      </c>
      <c r="F5445">
        <f t="shared" si="256"/>
        <v>5.5</v>
      </c>
      <c r="G5445">
        <f t="shared" si="257"/>
        <v>0.25</v>
      </c>
    </row>
    <row r="5446" spans="1:7" x14ac:dyDescent="0.35">
      <c r="A5446" s="1" t="str">
        <f>fact_sales_daily_final!A5446</f>
        <v>11/13/2015</v>
      </c>
      <c r="B5446" t="str">
        <f>fact_sales_daily_final!E5446</f>
        <v>N05B</v>
      </c>
      <c r="C5446">
        <f>fact_sales_daily_final!F5446</f>
        <v>13</v>
      </c>
      <c r="D5446">
        <f>C5446 * VLOOKUP(B5446, finance_assumptions!A:B, 2, FALSE)</f>
        <v>13</v>
      </c>
      <c r="E5446">
        <f t="shared" si="255"/>
        <v>9.75</v>
      </c>
      <c r="F5446">
        <f t="shared" si="256"/>
        <v>3.25</v>
      </c>
      <c r="G5446">
        <f t="shared" si="257"/>
        <v>0.25</v>
      </c>
    </row>
    <row r="5447" spans="1:7" x14ac:dyDescent="0.35">
      <c r="A5447" s="1" t="str">
        <f>fact_sales_daily_final!A5447</f>
        <v>11/13/2015</v>
      </c>
      <c r="B5447" t="str">
        <f>fact_sales_daily_final!E5447</f>
        <v>N05C</v>
      </c>
      <c r="C5447">
        <f>fact_sales_daily_final!F5447</f>
        <v>0</v>
      </c>
      <c r="D5447">
        <f>C5447 * VLOOKUP(B5447, finance_assumptions!A:B, 2, FALSE)</f>
        <v>0</v>
      </c>
      <c r="E5447">
        <f t="shared" si="255"/>
        <v>0</v>
      </c>
      <c r="F5447">
        <f t="shared" si="256"/>
        <v>0</v>
      </c>
      <c r="G5447">
        <f t="shared" si="257"/>
        <v>0</v>
      </c>
    </row>
    <row r="5448" spans="1:7" x14ac:dyDescent="0.35">
      <c r="A5448" s="1" t="str">
        <f>fact_sales_daily_final!A5448</f>
        <v>11/13/2015</v>
      </c>
      <c r="B5448" t="str">
        <f>fact_sales_daily_final!E5448</f>
        <v>R03</v>
      </c>
      <c r="C5448">
        <f>fact_sales_daily_final!F5448</f>
        <v>0</v>
      </c>
      <c r="D5448">
        <f>C5448 * VLOOKUP(B5448, finance_assumptions!A:B, 2, FALSE)</f>
        <v>0</v>
      </c>
      <c r="E5448">
        <f t="shared" si="255"/>
        <v>0</v>
      </c>
      <c r="F5448">
        <f t="shared" si="256"/>
        <v>0</v>
      </c>
      <c r="G5448">
        <f t="shared" si="257"/>
        <v>0</v>
      </c>
    </row>
    <row r="5449" spans="1:7" x14ac:dyDescent="0.35">
      <c r="A5449" s="1" t="str">
        <f>fact_sales_daily_final!A5449</f>
        <v>11/13/2015</v>
      </c>
      <c r="B5449" t="str">
        <f>fact_sales_daily_final!E5449</f>
        <v>R06</v>
      </c>
      <c r="C5449">
        <f>fact_sales_daily_final!F5449</f>
        <v>0</v>
      </c>
      <c r="D5449">
        <f>C5449 * VLOOKUP(B5449, finance_assumptions!A:B, 2, FALSE)</f>
        <v>0</v>
      </c>
      <c r="E5449">
        <f t="shared" si="255"/>
        <v>0</v>
      </c>
      <c r="F5449">
        <f t="shared" si="256"/>
        <v>0</v>
      </c>
      <c r="G5449">
        <f t="shared" si="257"/>
        <v>0</v>
      </c>
    </row>
    <row r="5450" spans="1:7" x14ac:dyDescent="0.35">
      <c r="A5450" s="1" t="str">
        <f>fact_sales_daily_final!A5450</f>
        <v>11/14/2015</v>
      </c>
      <c r="B5450" t="str">
        <f>fact_sales_daily_final!E5450</f>
        <v>M01AB</v>
      </c>
      <c r="C5450">
        <f>fact_sales_daily_final!F5450</f>
        <v>4.99</v>
      </c>
      <c r="D5450">
        <f>C5450 * VLOOKUP(B5450, finance_assumptions!A:B, 2, FALSE)</f>
        <v>4.99</v>
      </c>
      <c r="E5450">
        <f t="shared" si="255"/>
        <v>3.7425000000000002</v>
      </c>
      <c r="F5450">
        <f t="shared" si="256"/>
        <v>1.2475000000000001</v>
      </c>
      <c r="G5450">
        <f t="shared" si="257"/>
        <v>0.25</v>
      </c>
    </row>
    <row r="5451" spans="1:7" x14ac:dyDescent="0.35">
      <c r="A5451" s="1" t="str">
        <f>fact_sales_daily_final!A5451</f>
        <v>11/14/2015</v>
      </c>
      <c r="B5451" t="str">
        <f>fact_sales_daily_final!E5451</f>
        <v>M01AE</v>
      </c>
      <c r="C5451">
        <f>fact_sales_daily_final!F5451</f>
        <v>0.33</v>
      </c>
      <c r="D5451">
        <f>C5451 * VLOOKUP(B5451, finance_assumptions!A:B, 2, FALSE)</f>
        <v>0.33</v>
      </c>
      <c r="E5451">
        <f t="shared" si="255"/>
        <v>0.2475</v>
      </c>
      <c r="F5451">
        <f t="shared" si="256"/>
        <v>8.2500000000000018E-2</v>
      </c>
      <c r="G5451">
        <f t="shared" si="257"/>
        <v>0.25000000000000006</v>
      </c>
    </row>
    <row r="5452" spans="1:7" x14ac:dyDescent="0.35">
      <c r="A5452" s="1" t="str">
        <f>fact_sales_daily_final!A5452</f>
        <v>11/14/2015</v>
      </c>
      <c r="B5452" t="str">
        <f>fact_sales_daily_final!E5452</f>
        <v>N02BA</v>
      </c>
      <c r="C5452">
        <f>fact_sales_daily_final!F5452</f>
        <v>3.7</v>
      </c>
      <c r="D5452">
        <f>C5452 * VLOOKUP(B5452, finance_assumptions!A:B, 2, FALSE)</f>
        <v>3.7</v>
      </c>
      <c r="E5452">
        <f t="shared" si="255"/>
        <v>2.7750000000000004</v>
      </c>
      <c r="F5452">
        <f t="shared" si="256"/>
        <v>0.92499999999999982</v>
      </c>
      <c r="G5452">
        <f t="shared" si="257"/>
        <v>0.24999999999999994</v>
      </c>
    </row>
    <row r="5453" spans="1:7" x14ac:dyDescent="0.35">
      <c r="A5453" s="1" t="str">
        <f>fact_sales_daily_final!A5453</f>
        <v>11/14/2015</v>
      </c>
      <c r="B5453" t="str">
        <f>fact_sales_daily_final!E5453</f>
        <v>N02BE</v>
      </c>
      <c r="C5453">
        <f>fact_sales_daily_final!F5453</f>
        <v>19</v>
      </c>
      <c r="D5453">
        <f>C5453 * VLOOKUP(B5453, finance_assumptions!A:B, 2, FALSE)</f>
        <v>19</v>
      </c>
      <c r="E5453">
        <f t="shared" si="255"/>
        <v>14.25</v>
      </c>
      <c r="F5453">
        <f t="shared" si="256"/>
        <v>4.75</v>
      </c>
      <c r="G5453">
        <f t="shared" si="257"/>
        <v>0.25</v>
      </c>
    </row>
    <row r="5454" spans="1:7" x14ac:dyDescent="0.35">
      <c r="A5454" s="1" t="str">
        <f>fact_sales_daily_final!A5454</f>
        <v>11/14/2015</v>
      </c>
      <c r="B5454" t="str">
        <f>fact_sales_daily_final!E5454</f>
        <v>N05B</v>
      </c>
      <c r="C5454">
        <f>fact_sales_daily_final!F5454</f>
        <v>5</v>
      </c>
      <c r="D5454">
        <f>C5454 * VLOOKUP(B5454, finance_assumptions!A:B, 2, FALSE)</f>
        <v>5</v>
      </c>
      <c r="E5454">
        <f t="shared" si="255"/>
        <v>3.75</v>
      </c>
      <c r="F5454">
        <f t="shared" si="256"/>
        <v>1.25</v>
      </c>
      <c r="G5454">
        <f t="shared" si="257"/>
        <v>0.25</v>
      </c>
    </row>
    <row r="5455" spans="1:7" x14ac:dyDescent="0.35">
      <c r="A5455" s="1" t="str">
        <f>fact_sales_daily_final!A5455</f>
        <v>11/14/2015</v>
      </c>
      <c r="B5455" t="str">
        <f>fact_sales_daily_final!E5455</f>
        <v>N05C</v>
      </c>
      <c r="C5455">
        <f>fact_sales_daily_final!F5455</f>
        <v>1</v>
      </c>
      <c r="D5455">
        <f>C5455 * VLOOKUP(B5455, finance_assumptions!A:B, 2, FALSE)</f>
        <v>1</v>
      </c>
      <c r="E5455">
        <f t="shared" si="255"/>
        <v>0.75</v>
      </c>
      <c r="F5455">
        <f t="shared" si="256"/>
        <v>0.25</v>
      </c>
      <c r="G5455">
        <f t="shared" si="257"/>
        <v>0.25</v>
      </c>
    </row>
    <row r="5456" spans="1:7" x14ac:dyDescent="0.35">
      <c r="A5456" s="1" t="str">
        <f>fact_sales_daily_final!A5456</f>
        <v>11/14/2015</v>
      </c>
      <c r="B5456" t="str">
        <f>fact_sales_daily_final!E5456</f>
        <v>R03</v>
      </c>
      <c r="C5456">
        <f>fact_sales_daily_final!F5456</f>
        <v>0</v>
      </c>
      <c r="D5456">
        <f>C5456 * VLOOKUP(B5456, finance_assumptions!A:B, 2, FALSE)</f>
        <v>0</v>
      </c>
      <c r="E5456">
        <f t="shared" si="255"/>
        <v>0</v>
      </c>
      <c r="F5456">
        <f t="shared" si="256"/>
        <v>0</v>
      </c>
      <c r="G5456">
        <f t="shared" si="257"/>
        <v>0</v>
      </c>
    </row>
    <row r="5457" spans="1:7" x14ac:dyDescent="0.35">
      <c r="A5457" s="1" t="str">
        <f>fact_sales_daily_final!A5457</f>
        <v>11/14/2015</v>
      </c>
      <c r="B5457" t="str">
        <f>fact_sales_daily_final!E5457</f>
        <v>R06</v>
      </c>
      <c r="C5457">
        <f>fact_sales_daily_final!F5457</f>
        <v>1</v>
      </c>
      <c r="D5457">
        <f>C5457 * VLOOKUP(B5457, finance_assumptions!A:B, 2, FALSE)</f>
        <v>1</v>
      </c>
      <c r="E5457">
        <f t="shared" si="255"/>
        <v>0.75</v>
      </c>
      <c r="F5457">
        <f t="shared" si="256"/>
        <v>0.25</v>
      </c>
      <c r="G5457">
        <f t="shared" si="257"/>
        <v>0.25</v>
      </c>
    </row>
    <row r="5458" spans="1:7" x14ac:dyDescent="0.35">
      <c r="A5458" s="1" t="str">
        <f>fact_sales_daily_final!A5458</f>
        <v>11/15/2015</v>
      </c>
      <c r="B5458" t="str">
        <f>fact_sales_daily_final!E5458</f>
        <v>M01AB</v>
      </c>
      <c r="C5458">
        <f>fact_sales_daily_final!F5458</f>
        <v>1.33</v>
      </c>
      <c r="D5458">
        <f>C5458 * VLOOKUP(B5458, finance_assumptions!A:B, 2, FALSE)</f>
        <v>1.33</v>
      </c>
      <c r="E5458">
        <f t="shared" si="255"/>
        <v>0.99750000000000005</v>
      </c>
      <c r="F5458">
        <f t="shared" si="256"/>
        <v>0.33250000000000002</v>
      </c>
      <c r="G5458">
        <f t="shared" si="257"/>
        <v>0.25</v>
      </c>
    </row>
    <row r="5459" spans="1:7" x14ac:dyDescent="0.35">
      <c r="A5459" s="1" t="str">
        <f>fact_sales_daily_final!A5459</f>
        <v>11/15/2015</v>
      </c>
      <c r="B5459" t="str">
        <f>fact_sales_daily_final!E5459</f>
        <v>M01AE</v>
      </c>
      <c r="C5459">
        <f>fact_sales_daily_final!F5459</f>
        <v>11.99</v>
      </c>
      <c r="D5459">
        <f>C5459 * VLOOKUP(B5459, finance_assumptions!A:B, 2, FALSE)</f>
        <v>11.99</v>
      </c>
      <c r="E5459">
        <f t="shared" si="255"/>
        <v>8.9924999999999997</v>
      </c>
      <c r="F5459">
        <f t="shared" si="256"/>
        <v>2.9975000000000005</v>
      </c>
      <c r="G5459">
        <f t="shared" si="257"/>
        <v>0.25000000000000006</v>
      </c>
    </row>
    <row r="5460" spans="1:7" x14ac:dyDescent="0.35">
      <c r="A5460" s="1" t="str">
        <f>fact_sales_daily_final!A5460</f>
        <v>11/15/2015</v>
      </c>
      <c r="B5460" t="str">
        <f>fact_sales_daily_final!E5460</f>
        <v>N02BA</v>
      </c>
      <c r="C5460">
        <f>fact_sales_daily_final!F5460</f>
        <v>9.3000000000000007</v>
      </c>
      <c r="D5460">
        <f>C5460 * VLOOKUP(B5460, finance_assumptions!A:B, 2, FALSE)</f>
        <v>9.3000000000000007</v>
      </c>
      <c r="E5460">
        <f t="shared" si="255"/>
        <v>6.9750000000000005</v>
      </c>
      <c r="F5460">
        <f t="shared" si="256"/>
        <v>2.3250000000000002</v>
      </c>
      <c r="G5460">
        <f t="shared" si="257"/>
        <v>0.25</v>
      </c>
    </row>
    <row r="5461" spans="1:7" x14ac:dyDescent="0.35">
      <c r="A5461" s="1" t="str">
        <f>fact_sales_daily_final!A5461</f>
        <v>11/15/2015</v>
      </c>
      <c r="B5461" t="str">
        <f>fact_sales_daily_final!E5461</f>
        <v>N02BE</v>
      </c>
      <c r="C5461">
        <f>fact_sales_daily_final!F5461</f>
        <v>42.35</v>
      </c>
      <c r="D5461">
        <f>C5461 * VLOOKUP(B5461, finance_assumptions!A:B, 2, FALSE)</f>
        <v>42.35</v>
      </c>
      <c r="E5461">
        <f t="shared" si="255"/>
        <v>31.762500000000003</v>
      </c>
      <c r="F5461">
        <f t="shared" si="256"/>
        <v>10.587499999999999</v>
      </c>
      <c r="G5461">
        <f t="shared" si="257"/>
        <v>0.24999999999999994</v>
      </c>
    </row>
    <row r="5462" spans="1:7" x14ac:dyDescent="0.35">
      <c r="A5462" s="1" t="str">
        <f>fact_sales_daily_final!A5462</f>
        <v>11/15/2015</v>
      </c>
      <c r="B5462" t="str">
        <f>fact_sales_daily_final!E5462</f>
        <v>N05B</v>
      </c>
      <c r="C5462">
        <f>fact_sales_daily_final!F5462</f>
        <v>8</v>
      </c>
      <c r="D5462">
        <f>C5462 * VLOOKUP(B5462, finance_assumptions!A:B, 2, FALSE)</f>
        <v>8</v>
      </c>
      <c r="E5462">
        <f t="shared" si="255"/>
        <v>6</v>
      </c>
      <c r="F5462">
        <f t="shared" si="256"/>
        <v>2</v>
      </c>
      <c r="G5462">
        <f t="shared" si="257"/>
        <v>0.25</v>
      </c>
    </row>
    <row r="5463" spans="1:7" x14ac:dyDescent="0.35">
      <c r="A5463" s="1" t="str">
        <f>fact_sales_daily_final!A5463</f>
        <v>11/15/2015</v>
      </c>
      <c r="B5463" t="str">
        <f>fact_sales_daily_final!E5463</f>
        <v>N05C</v>
      </c>
      <c r="C5463">
        <f>fact_sales_daily_final!F5463</f>
        <v>2</v>
      </c>
      <c r="D5463">
        <f>C5463 * VLOOKUP(B5463, finance_assumptions!A:B, 2, FALSE)</f>
        <v>2</v>
      </c>
      <c r="E5463">
        <f t="shared" si="255"/>
        <v>1.5</v>
      </c>
      <c r="F5463">
        <f t="shared" si="256"/>
        <v>0.5</v>
      </c>
      <c r="G5463">
        <f t="shared" si="257"/>
        <v>0.25</v>
      </c>
    </row>
    <row r="5464" spans="1:7" x14ac:dyDescent="0.35">
      <c r="A5464" s="1" t="str">
        <f>fact_sales_daily_final!A5464</f>
        <v>11/15/2015</v>
      </c>
      <c r="B5464" t="str">
        <f>fact_sales_daily_final!E5464</f>
        <v>R03</v>
      </c>
      <c r="C5464">
        <f>fact_sales_daily_final!F5464</f>
        <v>17</v>
      </c>
      <c r="D5464">
        <f>C5464 * VLOOKUP(B5464, finance_assumptions!A:B, 2, FALSE)</f>
        <v>17</v>
      </c>
      <c r="E5464">
        <f t="shared" si="255"/>
        <v>12.75</v>
      </c>
      <c r="F5464">
        <f t="shared" si="256"/>
        <v>4.25</v>
      </c>
      <c r="G5464">
        <f t="shared" si="257"/>
        <v>0.25</v>
      </c>
    </row>
    <row r="5465" spans="1:7" x14ac:dyDescent="0.35">
      <c r="A5465" s="1" t="str">
        <f>fact_sales_daily_final!A5465</f>
        <v>11/15/2015</v>
      </c>
      <c r="B5465" t="str">
        <f>fact_sales_daily_final!E5465</f>
        <v>R06</v>
      </c>
      <c r="C5465">
        <f>fact_sales_daily_final!F5465</f>
        <v>0</v>
      </c>
      <c r="D5465">
        <f>C5465 * VLOOKUP(B5465, finance_assumptions!A:B, 2, FALSE)</f>
        <v>0</v>
      </c>
      <c r="E5465">
        <f t="shared" si="255"/>
        <v>0</v>
      </c>
      <c r="F5465">
        <f t="shared" si="256"/>
        <v>0</v>
      </c>
      <c r="G5465">
        <f t="shared" si="257"/>
        <v>0</v>
      </c>
    </row>
    <row r="5466" spans="1:7" x14ac:dyDescent="0.35">
      <c r="A5466" s="1" t="str">
        <f>fact_sales_daily_final!A5466</f>
        <v>11/16/2015</v>
      </c>
      <c r="B5466" t="str">
        <f>fact_sales_daily_final!E5466</f>
        <v>M01AB</v>
      </c>
      <c r="C5466">
        <f>fact_sales_daily_final!F5466</f>
        <v>5.67</v>
      </c>
      <c r="D5466">
        <f>C5466 * VLOOKUP(B5466, finance_assumptions!A:B, 2, FALSE)</f>
        <v>5.67</v>
      </c>
      <c r="E5466">
        <f t="shared" si="255"/>
        <v>4.2524999999999995</v>
      </c>
      <c r="F5466">
        <f t="shared" si="256"/>
        <v>1.4175000000000004</v>
      </c>
      <c r="G5466">
        <f t="shared" si="257"/>
        <v>0.25000000000000006</v>
      </c>
    </row>
    <row r="5467" spans="1:7" x14ac:dyDescent="0.35">
      <c r="A5467" s="1" t="str">
        <f>fact_sales_daily_final!A5467</f>
        <v>11/16/2015</v>
      </c>
      <c r="B5467" t="str">
        <f>fact_sales_daily_final!E5467</f>
        <v>M01AE</v>
      </c>
      <c r="C5467">
        <f>fact_sales_daily_final!F5467</f>
        <v>3.67</v>
      </c>
      <c r="D5467">
        <f>C5467 * VLOOKUP(B5467, finance_assumptions!A:B, 2, FALSE)</f>
        <v>3.67</v>
      </c>
      <c r="E5467">
        <f t="shared" si="255"/>
        <v>2.7524999999999999</v>
      </c>
      <c r="F5467">
        <f t="shared" si="256"/>
        <v>0.91749999999999998</v>
      </c>
      <c r="G5467">
        <f t="shared" si="257"/>
        <v>0.25</v>
      </c>
    </row>
    <row r="5468" spans="1:7" x14ac:dyDescent="0.35">
      <c r="A5468" s="1" t="str">
        <f>fact_sales_daily_final!A5468</f>
        <v>11/16/2015</v>
      </c>
      <c r="B5468" t="str">
        <f>fact_sales_daily_final!E5468</f>
        <v>N02BA</v>
      </c>
      <c r="C5468">
        <f>fact_sales_daily_final!F5468</f>
        <v>6</v>
      </c>
      <c r="D5468">
        <f>C5468 * VLOOKUP(B5468, finance_assumptions!A:B, 2, FALSE)</f>
        <v>6</v>
      </c>
      <c r="E5468">
        <f t="shared" si="255"/>
        <v>4.5</v>
      </c>
      <c r="F5468">
        <f t="shared" si="256"/>
        <v>1.5</v>
      </c>
      <c r="G5468">
        <f t="shared" si="257"/>
        <v>0.25</v>
      </c>
    </row>
    <row r="5469" spans="1:7" x14ac:dyDescent="0.35">
      <c r="A5469" s="1" t="str">
        <f>fact_sales_daily_final!A5469</f>
        <v>11/16/2015</v>
      </c>
      <c r="B5469" t="str">
        <f>fact_sales_daily_final!E5469</f>
        <v>N02BE</v>
      </c>
      <c r="C5469">
        <f>fact_sales_daily_final!F5469</f>
        <v>50.3</v>
      </c>
      <c r="D5469">
        <f>C5469 * VLOOKUP(B5469, finance_assumptions!A:B, 2, FALSE)</f>
        <v>50.3</v>
      </c>
      <c r="E5469">
        <f t="shared" si="255"/>
        <v>37.724999999999994</v>
      </c>
      <c r="F5469">
        <f t="shared" si="256"/>
        <v>12.575000000000003</v>
      </c>
      <c r="G5469">
        <f t="shared" si="257"/>
        <v>0.25000000000000006</v>
      </c>
    </row>
    <row r="5470" spans="1:7" x14ac:dyDescent="0.35">
      <c r="A5470" s="1" t="str">
        <f>fact_sales_daily_final!A5470</f>
        <v>11/16/2015</v>
      </c>
      <c r="B5470" t="str">
        <f>fact_sales_daily_final!E5470</f>
        <v>N05B</v>
      </c>
      <c r="C5470">
        <f>fact_sales_daily_final!F5470</f>
        <v>9</v>
      </c>
      <c r="D5470">
        <f>C5470 * VLOOKUP(B5470, finance_assumptions!A:B, 2, FALSE)</f>
        <v>9</v>
      </c>
      <c r="E5470">
        <f t="shared" si="255"/>
        <v>6.75</v>
      </c>
      <c r="F5470">
        <f t="shared" si="256"/>
        <v>2.25</v>
      </c>
      <c r="G5470">
        <f t="shared" si="257"/>
        <v>0.25</v>
      </c>
    </row>
    <row r="5471" spans="1:7" x14ac:dyDescent="0.35">
      <c r="A5471" s="1" t="str">
        <f>fact_sales_daily_final!A5471</f>
        <v>11/16/2015</v>
      </c>
      <c r="B5471" t="str">
        <f>fact_sales_daily_final!E5471</f>
        <v>N05C</v>
      </c>
      <c r="C5471">
        <f>fact_sales_daily_final!F5471</f>
        <v>0</v>
      </c>
      <c r="D5471">
        <f>C5471 * VLOOKUP(B5471, finance_assumptions!A:B, 2, FALSE)</f>
        <v>0</v>
      </c>
      <c r="E5471">
        <f t="shared" si="255"/>
        <v>0</v>
      </c>
      <c r="F5471">
        <f t="shared" si="256"/>
        <v>0</v>
      </c>
      <c r="G5471">
        <f t="shared" si="257"/>
        <v>0</v>
      </c>
    </row>
    <row r="5472" spans="1:7" x14ac:dyDescent="0.35">
      <c r="A5472" s="1" t="str">
        <f>fact_sales_daily_final!A5472</f>
        <v>11/16/2015</v>
      </c>
      <c r="B5472" t="str">
        <f>fact_sales_daily_final!E5472</f>
        <v>R03</v>
      </c>
      <c r="C5472">
        <f>fact_sales_daily_final!F5472</f>
        <v>3</v>
      </c>
      <c r="D5472">
        <f>C5472 * VLOOKUP(B5472, finance_assumptions!A:B, 2, FALSE)</f>
        <v>3</v>
      </c>
      <c r="E5472">
        <f t="shared" si="255"/>
        <v>2.25</v>
      </c>
      <c r="F5472">
        <f t="shared" si="256"/>
        <v>0.75</v>
      </c>
      <c r="G5472">
        <f t="shared" si="257"/>
        <v>0.25</v>
      </c>
    </row>
    <row r="5473" spans="1:7" x14ac:dyDescent="0.35">
      <c r="A5473" s="1" t="str">
        <f>fact_sales_daily_final!A5473</f>
        <v>11/16/2015</v>
      </c>
      <c r="B5473" t="str">
        <f>fact_sales_daily_final!E5473</f>
        <v>R06</v>
      </c>
      <c r="C5473">
        <f>fact_sales_daily_final!F5473</f>
        <v>2</v>
      </c>
      <c r="D5473">
        <f>C5473 * VLOOKUP(B5473, finance_assumptions!A:B, 2, FALSE)</f>
        <v>2</v>
      </c>
      <c r="E5473">
        <f t="shared" si="255"/>
        <v>1.5</v>
      </c>
      <c r="F5473">
        <f t="shared" si="256"/>
        <v>0.5</v>
      </c>
      <c r="G5473">
        <f t="shared" si="257"/>
        <v>0.25</v>
      </c>
    </row>
    <row r="5474" spans="1:7" x14ac:dyDescent="0.35">
      <c r="A5474" s="1" t="str">
        <f>fact_sales_daily_final!A5474</f>
        <v>11/17/2015</v>
      </c>
      <c r="B5474" t="str">
        <f>fact_sales_daily_final!E5474</f>
        <v>M01AB</v>
      </c>
      <c r="C5474">
        <f>fact_sales_daily_final!F5474</f>
        <v>6.34</v>
      </c>
      <c r="D5474">
        <f>C5474 * VLOOKUP(B5474, finance_assumptions!A:B, 2, FALSE)</f>
        <v>6.34</v>
      </c>
      <c r="E5474">
        <f t="shared" si="255"/>
        <v>4.7549999999999999</v>
      </c>
      <c r="F5474">
        <f t="shared" si="256"/>
        <v>1.585</v>
      </c>
      <c r="G5474">
        <f t="shared" si="257"/>
        <v>0.25</v>
      </c>
    </row>
    <row r="5475" spans="1:7" x14ac:dyDescent="0.35">
      <c r="A5475" s="1" t="str">
        <f>fact_sales_daily_final!A5475</f>
        <v>11/17/2015</v>
      </c>
      <c r="B5475" t="str">
        <f>fact_sales_daily_final!E5475</f>
        <v>M01AE</v>
      </c>
      <c r="C5475">
        <f>fact_sales_daily_final!F5475</f>
        <v>4.6929999999999996</v>
      </c>
      <c r="D5475">
        <f>C5475 * VLOOKUP(B5475, finance_assumptions!A:B, 2, FALSE)</f>
        <v>4.6929999999999996</v>
      </c>
      <c r="E5475">
        <f t="shared" si="255"/>
        <v>3.5197499999999997</v>
      </c>
      <c r="F5475">
        <f t="shared" si="256"/>
        <v>1.1732499999999999</v>
      </c>
      <c r="G5475">
        <f t="shared" si="257"/>
        <v>0.25</v>
      </c>
    </row>
    <row r="5476" spans="1:7" x14ac:dyDescent="0.35">
      <c r="A5476" s="1" t="str">
        <f>fact_sales_daily_final!A5476</f>
        <v>11/17/2015</v>
      </c>
      <c r="B5476" t="str">
        <f>fact_sales_daily_final!E5476</f>
        <v>N02BA</v>
      </c>
      <c r="C5476">
        <f>fact_sales_daily_final!F5476</f>
        <v>4.7</v>
      </c>
      <c r="D5476">
        <f>C5476 * VLOOKUP(B5476, finance_assumptions!A:B, 2, FALSE)</f>
        <v>4.7</v>
      </c>
      <c r="E5476">
        <f t="shared" si="255"/>
        <v>3.5250000000000004</v>
      </c>
      <c r="F5476">
        <f t="shared" si="256"/>
        <v>1.1749999999999998</v>
      </c>
      <c r="G5476">
        <f t="shared" si="257"/>
        <v>0.24999999999999994</v>
      </c>
    </row>
    <row r="5477" spans="1:7" x14ac:dyDescent="0.35">
      <c r="A5477" s="1" t="str">
        <f>fact_sales_daily_final!A5477</f>
        <v>11/17/2015</v>
      </c>
      <c r="B5477" t="str">
        <f>fact_sales_daily_final!E5477</f>
        <v>N02BE</v>
      </c>
      <c r="C5477">
        <f>fact_sales_daily_final!F5477</f>
        <v>60</v>
      </c>
      <c r="D5477">
        <f>C5477 * VLOOKUP(B5477, finance_assumptions!A:B, 2, FALSE)</f>
        <v>60</v>
      </c>
      <c r="E5477">
        <f t="shared" si="255"/>
        <v>45</v>
      </c>
      <c r="F5477">
        <f t="shared" si="256"/>
        <v>15</v>
      </c>
      <c r="G5477">
        <f t="shared" si="257"/>
        <v>0.25</v>
      </c>
    </row>
    <row r="5478" spans="1:7" x14ac:dyDescent="0.35">
      <c r="A5478" s="1" t="str">
        <f>fact_sales_daily_final!A5478</f>
        <v>11/17/2015</v>
      </c>
      <c r="B5478" t="str">
        <f>fact_sales_daily_final!E5478</f>
        <v>N05B</v>
      </c>
      <c r="C5478">
        <f>fact_sales_daily_final!F5478</f>
        <v>1</v>
      </c>
      <c r="D5478">
        <f>C5478 * VLOOKUP(B5478, finance_assumptions!A:B, 2, FALSE)</f>
        <v>1</v>
      </c>
      <c r="E5478">
        <f t="shared" si="255"/>
        <v>0.75</v>
      </c>
      <c r="F5478">
        <f t="shared" si="256"/>
        <v>0.25</v>
      </c>
      <c r="G5478">
        <f t="shared" si="257"/>
        <v>0.25</v>
      </c>
    </row>
    <row r="5479" spans="1:7" x14ac:dyDescent="0.35">
      <c r="A5479" s="1" t="str">
        <f>fact_sales_daily_final!A5479</f>
        <v>11/17/2015</v>
      </c>
      <c r="B5479" t="str">
        <f>fact_sales_daily_final!E5479</f>
        <v>N05C</v>
      </c>
      <c r="C5479">
        <f>fact_sales_daily_final!F5479</f>
        <v>0</v>
      </c>
      <c r="D5479">
        <f>C5479 * VLOOKUP(B5479, finance_assumptions!A:B, 2, FALSE)</f>
        <v>0</v>
      </c>
      <c r="E5479">
        <f t="shared" si="255"/>
        <v>0</v>
      </c>
      <c r="F5479">
        <f t="shared" si="256"/>
        <v>0</v>
      </c>
      <c r="G5479">
        <f t="shared" si="257"/>
        <v>0</v>
      </c>
    </row>
    <row r="5480" spans="1:7" x14ac:dyDescent="0.35">
      <c r="A5480" s="1" t="str">
        <f>fact_sales_daily_final!A5480</f>
        <v>11/17/2015</v>
      </c>
      <c r="B5480" t="str">
        <f>fact_sales_daily_final!E5480</f>
        <v>R03</v>
      </c>
      <c r="C5480">
        <f>fact_sales_daily_final!F5480</f>
        <v>0</v>
      </c>
      <c r="D5480">
        <f>C5480 * VLOOKUP(B5480, finance_assumptions!A:B, 2, FALSE)</f>
        <v>0</v>
      </c>
      <c r="E5480">
        <f t="shared" si="255"/>
        <v>0</v>
      </c>
      <c r="F5480">
        <f t="shared" si="256"/>
        <v>0</v>
      </c>
      <c r="G5480">
        <f t="shared" si="257"/>
        <v>0</v>
      </c>
    </row>
    <row r="5481" spans="1:7" x14ac:dyDescent="0.35">
      <c r="A5481" s="1" t="str">
        <f>fact_sales_daily_final!A5481</f>
        <v>11/17/2015</v>
      </c>
      <c r="B5481" t="str">
        <f>fact_sales_daily_final!E5481</f>
        <v>R06</v>
      </c>
      <c r="C5481">
        <f>fact_sales_daily_final!F5481</f>
        <v>2</v>
      </c>
      <c r="D5481">
        <f>C5481 * VLOOKUP(B5481, finance_assumptions!A:B, 2, FALSE)</f>
        <v>2</v>
      </c>
      <c r="E5481">
        <f t="shared" si="255"/>
        <v>1.5</v>
      </c>
      <c r="F5481">
        <f t="shared" si="256"/>
        <v>0.5</v>
      </c>
      <c r="G5481">
        <f t="shared" si="257"/>
        <v>0.25</v>
      </c>
    </row>
    <row r="5482" spans="1:7" x14ac:dyDescent="0.35">
      <c r="A5482" s="1" t="str">
        <f>fact_sales_daily_final!A5482</f>
        <v>11/18/2015</v>
      </c>
      <c r="B5482" t="str">
        <f>fact_sales_daily_final!E5482</f>
        <v>M01AB</v>
      </c>
      <c r="C5482">
        <f>fact_sales_daily_final!F5482</f>
        <v>6.34</v>
      </c>
      <c r="D5482">
        <f>C5482 * VLOOKUP(B5482, finance_assumptions!A:B, 2, FALSE)</f>
        <v>6.34</v>
      </c>
      <c r="E5482">
        <f t="shared" si="255"/>
        <v>4.7549999999999999</v>
      </c>
      <c r="F5482">
        <f t="shared" si="256"/>
        <v>1.585</v>
      </c>
      <c r="G5482">
        <f t="shared" si="257"/>
        <v>0.25</v>
      </c>
    </row>
    <row r="5483" spans="1:7" x14ac:dyDescent="0.35">
      <c r="A5483" s="1" t="str">
        <f>fact_sales_daily_final!A5483</f>
        <v>11/18/2015</v>
      </c>
      <c r="B5483" t="str">
        <f>fact_sales_daily_final!E5483</f>
        <v>M01AE</v>
      </c>
      <c r="C5483">
        <f>fact_sales_daily_final!F5483</f>
        <v>5.33</v>
      </c>
      <c r="D5483">
        <f>C5483 * VLOOKUP(B5483, finance_assumptions!A:B, 2, FALSE)</f>
        <v>5.33</v>
      </c>
      <c r="E5483">
        <f t="shared" si="255"/>
        <v>3.9975000000000001</v>
      </c>
      <c r="F5483">
        <f t="shared" si="256"/>
        <v>1.3325</v>
      </c>
      <c r="G5483">
        <f t="shared" si="257"/>
        <v>0.25</v>
      </c>
    </row>
    <row r="5484" spans="1:7" x14ac:dyDescent="0.35">
      <c r="A5484" s="1" t="str">
        <f>fact_sales_daily_final!A5484</f>
        <v>11/18/2015</v>
      </c>
      <c r="B5484" t="str">
        <f>fact_sales_daily_final!E5484</f>
        <v>N02BA</v>
      </c>
      <c r="C5484">
        <f>fact_sales_daily_final!F5484</f>
        <v>5.5</v>
      </c>
      <c r="D5484">
        <f>C5484 * VLOOKUP(B5484, finance_assumptions!A:B, 2, FALSE)</f>
        <v>5.5</v>
      </c>
      <c r="E5484">
        <f t="shared" si="255"/>
        <v>4.125</v>
      </c>
      <c r="F5484">
        <f t="shared" si="256"/>
        <v>1.375</v>
      </c>
      <c r="G5484">
        <f t="shared" si="257"/>
        <v>0.25</v>
      </c>
    </row>
    <row r="5485" spans="1:7" x14ac:dyDescent="0.35">
      <c r="A5485" s="1" t="str">
        <f>fact_sales_daily_final!A5485</f>
        <v>11/18/2015</v>
      </c>
      <c r="B5485" t="str">
        <f>fact_sales_daily_final!E5485</f>
        <v>N02BE</v>
      </c>
      <c r="C5485">
        <f>fact_sales_daily_final!F5485</f>
        <v>24.5</v>
      </c>
      <c r="D5485">
        <f>C5485 * VLOOKUP(B5485, finance_assumptions!A:B, 2, FALSE)</f>
        <v>24.5</v>
      </c>
      <c r="E5485">
        <f t="shared" si="255"/>
        <v>18.375</v>
      </c>
      <c r="F5485">
        <f t="shared" si="256"/>
        <v>6.125</v>
      </c>
      <c r="G5485">
        <f t="shared" si="257"/>
        <v>0.25</v>
      </c>
    </row>
    <row r="5486" spans="1:7" x14ac:dyDescent="0.35">
      <c r="A5486" s="1" t="str">
        <f>fact_sales_daily_final!A5486</f>
        <v>11/18/2015</v>
      </c>
      <c r="B5486" t="str">
        <f>fact_sales_daily_final!E5486</f>
        <v>N05B</v>
      </c>
      <c r="C5486">
        <f>fact_sales_daily_final!F5486</f>
        <v>11</v>
      </c>
      <c r="D5486">
        <f>C5486 * VLOOKUP(B5486, finance_assumptions!A:B, 2, FALSE)</f>
        <v>11</v>
      </c>
      <c r="E5486">
        <f t="shared" si="255"/>
        <v>8.25</v>
      </c>
      <c r="F5486">
        <f t="shared" si="256"/>
        <v>2.75</v>
      </c>
      <c r="G5486">
        <f t="shared" si="257"/>
        <v>0.25</v>
      </c>
    </row>
    <row r="5487" spans="1:7" x14ac:dyDescent="0.35">
      <c r="A5487" s="1" t="str">
        <f>fact_sales_daily_final!A5487</f>
        <v>11/18/2015</v>
      </c>
      <c r="B5487" t="str">
        <f>fact_sales_daily_final!E5487</f>
        <v>N05C</v>
      </c>
      <c r="C5487">
        <f>fact_sales_daily_final!F5487</f>
        <v>0</v>
      </c>
      <c r="D5487">
        <f>C5487 * VLOOKUP(B5487, finance_assumptions!A:B, 2, FALSE)</f>
        <v>0</v>
      </c>
      <c r="E5487">
        <f t="shared" si="255"/>
        <v>0</v>
      </c>
      <c r="F5487">
        <f t="shared" si="256"/>
        <v>0</v>
      </c>
      <c r="G5487">
        <f t="shared" si="257"/>
        <v>0</v>
      </c>
    </row>
    <row r="5488" spans="1:7" x14ac:dyDescent="0.35">
      <c r="A5488" s="1" t="str">
        <f>fact_sales_daily_final!A5488</f>
        <v>11/18/2015</v>
      </c>
      <c r="B5488" t="str">
        <f>fact_sales_daily_final!E5488</f>
        <v>R03</v>
      </c>
      <c r="C5488">
        <f>fact_sales_daily_final!F5488</f>
        <v>0</v>
      </c>
      <c r="D5488">
        <f>C5488 * VLOOKUP(B5488, finance_assumptions!A:B, 2, FALSE)</f>
        <v>0</v>
      </c>
      <c r="E5488">
        <f t="shared" si="255"/>
        <v>0</v>
      </c>
      <c r="F5488">
        <f t="shared" si="256"/>
        <v>0</v>
      </c>
      <c r="G5488">
        <f t="shared" si="257"/>
        <v>0</v>
      </c>
    </row>
    <row r="5489" spans="1:7" x14ac:dyDescent="0.35">
      <c r="A5489" s="1" t="str">
        <f>fact_sales_daily_final!A5489</f>
        <v>11/18/2015</v>
      </c>
      <c r="B5489" t="str">
        <f>fact_sales_daily_final!E5489</f>
        <v>R06</v>
      </c>
      <c r="C5489">
        <f>fact_sales_daily_final!F5489</f>
        <v>2</v>
      </c>
      <c r="D5489">
        <f>C5489 * VLOOKUP(B5489, finance_assumptions!A:B, 2, FALSE)</f>
        <v>2</v>
      </c>
      <c r="E5489">
        <f t="shared" si="255"/>
        <v>1.5</v>
      </c>
      <c r="F5489">
        <f t="shared" si="256"/>
        <v>0.5</v>
      </c>
      <c r="G5489">
        <f t="shared" si="257"/>
        <v>0.25</v>
      </c>
    </row>
    <row r="5490" spans="1:7" x14ac:dyDescent="0.35">
      <c r="A5490" s="1" t="str">
        <f>fact_sales_daily_final!A5490</f>
        <v>11/19/2015</v>
      </c>
      <c r="B5490" t="str">
        <f>fact_sales_daily_final!E5490</f>
        <v>M01AB</v>
      </c>
      <c r="C5490">
        <f>fact_sales_daily_final!F5490</f>
        <v>2</v>
      </c>
      <c r="D5490">
        <f>C5490 * VLOOKUP(B5490, finance_assumptions!A:B, 2, FALSE)</f>
        <v>2</v>
      </c>
      <c r="E5490">
        <f t="shared" si="255"/>
        <v>1.5</v>
      </c>
      <c r="F5490">
        <f t="shared" si="256"/>
        <v>0.5</v>
      </c>
      <c r="G5490">
        <f t="shared" si="257"/>
        <v>0.25</v>
      </c>
    </row>
    <row r="5491" spans="1:7" x14ac:dyDescent="0.35">
      <c r="A5491" s="1" t="str">
        <f>fact_sales_daily_final!A5491</f>
        <v>11/19/2015</v>
      </c>
      <c r="B5491" t="str">
        <f>fact_sales_daily_final!E5491</f>
        <v>M01AE</v>
      </c>
      <c r="C5491">
        <f>fact_sales_daily_final!F5491</f>
        <v>2.99</v>
      </c>
      <c r="D5491">
        <f>C5491 * VLOOKUP(B5491, finance_assumptions!A:B, 2, FALSE)</f>
        <v>2.99</v>
      </c>
      <c r="E5491">
        <f t="shared" si="255"/>
        <v>2.2425000000000002</v>
      </c>
      <c r="F5491">
        <f t="shared" si="256"/>
        <v>0.74750000000000005</v>
      </c>
      <c r="G5491">
        <f t="shared" si="257"/>
        <v>0.25</v>
      </c>
    </row>
    <row r="5492" spans="1:7" x14ac:dyDescent="0.35">
      <c r="A5492" s="1" t="str">
        <f>fact_sales_daily_final!A5492</f>
        <v>11/19/2015</v>
      </c>
      <c r="B5492" t="str">
        <f>fact_sales_daily_final!E5492</f>
        <v>N02BA</v>
      </c>
      <c r="C5492">
        <f>fact_sales_daily_final!F5492</f>
        <v>2.1</v>
      </c>
      <c r="D5492">
        <f>C5492 * VLOOKUP(B5492, finance_assumptions!A:B, 2, FALSE)</f>
        <v>2.1</v>
      </c>
      <c r="E5492">
        <f t="shared" si="255"/>
        <v>1.5750000000000002</v>
      </c>
      <c r="F5492">
        <f t="shared" si="256"/>
        <v>0.52499999999999991</v>
      </c>
      <c r="G5492">
        <f t="shared" si="257"/>
        <v>0.24999999999999994</v>
      </c>
    </row>
    <row r="5493" spans="1:7" x14ac:dyDescent="0.35">
      <c r="A5493" s="1" t="str">
        <f>fact_sales_daily_final!A5493</f>
        <v>11/19/2015</v>
      </c>
      <c r="B5493" t="str">
        <f>fact_sales_daily_final!E5493</f>
        <v>N02BE</v>
      </c>
      <c r="C5493">
        <f>fact_sales_daily_final!F5493</f>
        <v>26.4</v>
      </c>
      <c r="D5493">
        <f>C5493 * VLOOKUP(B5493, finance_assumptions!A:B, 2, FALSE)</f>
        <v>26.4</v>
      </c>
      <c r="E5493">
        <f t="shared" si="255"/>
        <v>19.799999999999997</v>
      </c>
      <c r="F5493">
        <f t="shared" si="256"/>
        <v>6.6000000000000014</v>
      </c>
      <c r="G5493">
        <f t="shared" si="257"/>
        <v>0.25000000000000006</v>
      </c>
    </row>
    <row r="5494" spans="1:7" x14ac:dyDescent="0.35">
      <c r="A5494" s="1" t="str">
        <f>fact_sales_daily_final!A5494</f>
        <v>11/19/2015</v>
      </c>
      <c r="B5494" t="str">
        <f>fact_sales_daily_final!E5494</f>
        <v>N05B</v>
      </c>
      <c r="C5494">
        <f>fact_sales_daily_final!F5494</f>
        <v>22</v>
      </c>
      <c r="D5494">
        <f>C5494 * VLOOKUP(B5494, finance_assumptions!A:B, 2, FALSE)</f>
        <v>22</v>
      </c>
      <c r="E5494">
        <f t="shared" si="255"/>
        <v>16.5</v>
      </c>
      <c r="F5494">
        <f t="shared" si="256"/>
        <v>5.5</v>
      </c>
      <c r="G5494">
        <f t="shared" si="257"/>
        <v>0.25</v>
      </c>
    </row>
    <row r="5495" spans="1:7" x14ac:dyDescent="0.35">
      <c r="A5495" s="1" t="str">
        <f>fact_sales_daily_final!A5495</f>
        <v>11/19/2015</v>
      </c>
      <c r="B5495" t="str">
        <f>fact_sales_daily_final!E5495</f>
        <v>N05C</v>
      </c>
      <c r="C5495">
        <f>fact_sales_daily_final!F5495</f>
        <v>0</v>
      </c>
      <c r="D5495">
        <f>C5495 * VLOOKUP(B5495, finance_assumptions!A:B, 2, FALSE)</f>
        <v>0</v>
      </c>
      <c r="E5495">
        <f t="shared" si="255"/>
        <v>0</v>
      </c>
      <c r="F5495">
        <f t="shared" si="256"/>
        <v>0</v>
      </c>
      <c r="G5495">
        <f t="shared" si="257"/>
        <v>0</v>
      </c>
    </row>
    <row r="5496" spans="1:7" x14ac:dyDescent="0.35">
      <c r="A5496" s="1" t="str">
        <f>fact_sales_daily_final!A5496</f>
        <v>11/19/2015</v>
      </c>
      <c r="B5496" t="str">
        <f>fact_sales_daily_final!E5496</f>
        <v>R03</v>
      </c>
      <c r="C5496">
        <f>fact_sales_daily_final!F5496</f>
        <v>0</v>
      </c>
      <c r="D5496">
        <f>C5496 * VLOOKUP(B5496, finance_assumptions!A:B, 2, FALSE)</f>
        <v>0</v>
      </c>
      <c r="E5496">
        <f t="shared" si="255"/>
        <v>0</v>
      </c>
      <c r="F5496">
        <f t="shared" si="256"/>
        <v>0</v>
      </c>
      <c r="G5496">
        <f t="shared" si="257"/>
        <v>0</v>
      </c>
    </row>
    <row r="5497" spans="1:7" x14ac:dyDescent="0.35">
      <c r="A5497" s="1" t="str">
        <f>fact_sales_daily_final!A5497</f>
        <v>11/19/2015</v>
      </c>
      <c r="B5497" t="str">
        <f>fact_sales_daily_final!E5497</f>
        <v>R06</v>
      </c>
      <c r="C5497">
        <f>fact_sales_daily_final!F5497</f>
        <v>0</v>
      </c>
      <c r="D5497">
        <f>C5497 * VLOOKUP(B5497, finance_assumptions!A:B, 2, FALSE)</f>
        <v>0</v>
      </c>
      <c r="E5497">
        <f t="shared" si="255"/>
        <v>0</v>
      </c>
      <c r="F5497">
        <f t="shared" si="256"/>
        <v>0</v>
      </c>
      <c r="G5497">
        <f t="shared" si="257"/>
        <v>0</v>
      </c>
    </row>
    <row r="5498" spans="1:7" x14ac:dyDescent="0.35">
      <c r="A5498" s="1" t="str">
        <f>fact_sales_daily_final!A5498</f>
        <v>11/20/2015</v>
      </c>
      <c r="B5498" t="str">
        <f>fact_sales_daily_final!E5498</f>
        <v>M01AB</v>
      </c>
      <c r="C5498">
        <f>fact_sales_daily_final!F5498</f>
        <v>5.66</v>
      </c>
      <c r="D5498">
        <f>C5498 * VLOOKUP(B5498, finance_assumptions!A:B, 2, FALSE)</f>
        <v>5.66</v>
      </c>
      <c r="E5498">
        <f t="shared" si="255"/>
        <v>4.2450000000000001</v>
      </c>
      <c r="F5498">
        <f t="shared" si="256"/>
        <v>1.415</v>
      </c>
      <c r="G5498">
        <f t="shared" si="257"/>
        <v>0.25</v>
      </c>
    </row>
    <row r="5499" spans="1:7" x14ac:dyDescent="0.35">
      <c r="A5499" s="1" t="str">
        <f>fact_sales_daily_final!A5499</f>
        <v>11/20/2015</v>
      </c>
      <c r="B5499" t="str">
        <f>fact_sales_daily_final!E5499</f>
        <v>M01AE</v>
      </c>
      <c r="C5499">
        <f>fact_sales_daily_final!F5499</f>
        <v>1.66</v>
      </c>
      <c r="D5499">
        <f>C5499 * VLOOKUP(B5499, finance_assumptions!A:B, 2, FALSE)</f>
        <v>1.66</v>
      </c>
      <c r="E5499">
        <f t="shared" si="255"/>
        <v>1.2449999999999999</v>
      </c>
      <c r="F5499">
        <f t="shared" si="256"/>
        <v>0.41500000000000004</v>
      </c>
      <c r="G5499">
        <f t="shared" si="257"/>
        <v>0.25000000000000006</v>
      </c>
    </row>
    <row r="5500" spans="1:7" x14ac:dyDescent="0.35">
      <c r="A5500" s="1" t="str">
        <f>fact_sales_daily_final!A5500</f>
        <v>11/20/2015</v>
      </c>
      <c r="B5500" t="str">
        <f>fact_sales_daily_final!E5500</f>
        <v>N02BA</v>
      </c>
      <c r="C5500">
        <f>fact_sales_daily_final!F5500</f>
        <v>3.8</v>
      </c>
      <c r="D5500">
        <f>C5500 * VLOOKUP(B5500, finance_assumptions!A:B, 2, FALSE)</f>
        <v>3.8</v>
      </c>
      <c r="E5500">
        <f t="shared" si="255"/>
        <v>2.8499999999999996</v>
      </c>
      <c r="F5500">
        <f t="shared" si="256"/>
        <v>0.95000000000000018</v>
      </c>
      <c r="G5500">
        <f t="shared" si="257"/>
        <v>0.25000000000000006</v>
      </c>
    </row>
    <row r="5501" spans="1:7" x14ac:dyDescent="0.35">
      <c r="A5501" s="1" t="str">
        <f>fact_sales_daily_final!A5501</f>
        <v>11/20/2015</v>
      </c>
      <c r="B5501" t="str">
        <f>fact_sales_daily_final!E5501</f>
        <v>N02BE</v>
      </c>
      <c r="C5501">
        <f>fact_sales_daily_final!F5501</f>
        <v>25.6</v>
      </c>
      <c r="D5501">
        <f>C5501 * VLOOKUP(B5501, finance_assumptions!A:B, 2, FALSE)</f>
        <v>25.6</v>
      </c>
      <c r="E5501">
        <f t="shared" si="255"/>
        <v>19.200000000000003</v>
      </c>
      <c r="F5501">
        <f t="shared" si="256"/>
        <v>6.3999999999999986</v>
      </c>
      <c r="G5501">
        <f t="shared" si="257"/>
        <v>0.24999999999999994</v>
      </c>
    </row>
    <row r="5502" spans="1:7" x14ac:dyDescent="0.35">
      <c r="A5502" s="1" t="str">
        <f>fact_sales_daily_final!A5502</f>
        <v>11/20/2015</v>
      </c>
      <c r="B5502" t="str">
        <f>fact_sales_daily_final!E5502</f>
        <v>N05B</v>
      </c>
      <c r="C5502">
        <f>fact_sales_daily_final!F5502</f>
        <v>2</v>
      </c>
      <c r="D5502">
        <f>C5502 * VLOOKUP(B5502, finance_assumptions!A:B, 2, FALSE)</f>
        <v>2</v>
      </c>
      <c r="E5502">
        <f t="shared" si="255"/>
        <v>1.5</v>
      </c>
      <c r="F5502">
        <f t="shared" si="256"/>
        <v>0.5</v>
      </c>
      <c r="G5502">
        <f t="shared" si="257"/>
        <v>0.25</v>
      </c>
    </row>
    <row r="5503" spans="1:7" x14ac:dyDescent="0.35">
      <c r="A5503" s="1" t="str">
        <f>fact_sales_daily_final!A5503</f>
        <v>11/20/2015</v>
      </c>
      <c r="B5503" t="str">
        <f>fact_sales_daily_final!E5503</f>
        <v>N05C</v>
      </c>
      <c r="C5503">
        <f>fact_sales_daily_final!F5503</f>
        <v>2</v>
      </c>
      <c r="D5503">
        <f>C5503 * VLOOKUP(B5503, finance_assumptions!A:B, 2, FALSE)</f>
        <v>2</v>
      </c>
      <c r="E5503">
        <f t="shared" si="255"/>
        <v>1.5</v>
      </c>
      <c r="F5503">
        <f t="shared" si="256"/>
        <v>0.5</v>
      </c>
      <c r="G5503">
        <f t="shared" si="257"/>
        <v>0.25</v>
      </c>
    </row>
    <row r="5504" spans="1:7" x14ac:dyDescent="0.35">
      <c r="A5504" s="1" t="str">
        <f>fact_sales_daily_final!A5504</f>
        <v>11/20/2015</v>
      </c>
      <c r="B5504" t="str">
        <f>fact_sales_daily_final!E5504</f>
        <v>R03</v>
      </c>
      <c r="C5504">
        <f>fact_sales_daily_final!F5504</f>
        <v>10</v>
      </c>
      <c r="D5504">
        <f>C5504 * VLOOKUP(B5504, finance_assumptions!A:B, 2, FALSE)</f>
        <v>10</v>
      </c>
      <c r="E5504">
        <f t="shared" si="255"/>
        <v>7.5</v>
      </c>
      <c r="F5504">
        <f t="shared" si="256"/>
        <v>2.5</v>
      </c>
      <c r="G5504">
        <f t="shared" si="257"/>
        <v>0.25</v>
      </c>
    </row>
    <row r="5505" spans="1:7" x14ac:dyDescent="0.35">
      <c r="A5505" s="1" t="str">
        <f>fact_sales_daily_final!A5505</f>
        <v>11/20/2015</v>
      </c>
      <c r="B5505" t="str">
        <f>fact_sales_daily_final!E5505</f>
        <v>R06</v>
      </c>
      <c r="C5505">
        <f>fact_sales_daily_final!F5505</f>
        <v>3</v>
      </c>
      <c r="D5505">
        <f>C5505 * VLOOKUP(B5505, finance_assumptions!A:B, 2, FALSE)</f>
        <v>3</v>
      </c>
      <c r="E5505">
        <f t="shared" si="255"/>
        <v>2.25</v>
      </c>
      <c r="F5505">
        <f t="shared" si="256"/>
        <v>0.75</v>
      </c>
      <c r="G5505">
        <f t="shared" si="257"/>
        <v>0.25</v>
      </c>
    </row>
    <row r="5506" spans="1:7" x14ac:dyDescent="0.35">
      <c r="A5506" s="1" t="str">
        <f>fact_sales_daily_final!A5506</f>
        <v>11/21/2015</v>
      </c>
      <c r="B5506" t="str">
        <f>fact_sales_daily_final!E5506</f>
        <v>M01AB</v>
      </c>
      <c r="C5506">
        <f>fact_sales_daily_final!F5506</f>
        <v>4</v>
      </c>
      <c r="D5506">
        <f>C5506 * VLOOKUP(B5506, finance_assumptions!A:B, 2, FALSE)</f>
        <v>4</v>
      </c>
      <c r="E5506">
        <f t="shared" si="255"/>
        <v>3</v>
      </c>
      <c r="F5506">
        <f t="shared" si="256"/>
        <v>1</v>
      </c>
      <c r="G5506">
        <f t="shared" si="257"/>
        <v>0.25</v>
      </c>
    </row>
    <row r="5507" spans="1:7" x14ac:dyDescent="0.35">
      <c r="A5507" s="1" t="str">
        <f>fact_sales_daily_final!A5507</f>
        <v>11/21/2015</v>
      </c>
      <c r="B5507" t="str">
        <f>fact_sales_daily_final!E5507</f>
        <v>M01AE</v>
      </c>
      <c r="C5507">
        <f>fact_sales_daily_final!F5507</f>
        <v>2.0099999999999998</v>
      </c>
      <c r="D5507">
        <f>C5507 * VLOOKUP(B5507, finance_assumptions!A:B, 2, FALSE)</f>
        <v>2.0099999999999998</v>
      </c>
      <c r="E5507">
        <f t="shared" ref="E5507:E5570" si="258">D5507 * 0.75</f>
        <v>1.5074999999999998</v>
      </c>
      <c r="F5507">
        <f t="shared" ref="F5507:F5570" si="259">D5507 - E5507</f>
        <v>0.50249999999999995</v>
      </c>
      <c r="G5507">
        <f t="shared" ref="G5507:G5570" si="260">IF(D5507=0, 0, F5507/D5507)</f>
        <v>0.25</v>
      </c>
    </row>
    <row r="5508" spans="1:7" x14ac:dyDescent="0.35">
      <c r="A5508" s="1" t="str">
        <f>fact_sales_daily_final!A5508</f>
        <v>11/21/2015</v>
      </c>
      <c r="B5508" t="str">
        <f>fact_sales_daily_final!E5508</f>
        <v>N02BA</v>
      </c>
      <c r="C5508">
        <f>fact_sales_daily_final!F5508</f>
        <v>5.2</v>
      </c>
      <c r="D5508">
        <f>C5508 * VLOOKUP(B5508, finance_assumptions!A:B, 2, FALSE)</f>
        <v>5.2</v>
      </c>
      <c r="E5508">
        <f t="shared" si="258"/>
        <v>3.9000000000000004</v>
      </c>
      <c r="F5508">
        <f t="shared" si="259"/>
        <v>1.2999999999999998</v>
      </c>
      <c r="G5508">
        <f t="shared" si="260"/>
        <v>0.24999999999999994</v>
      </c>
    </row>
    <row r="5509" spans="1:7" x14ac:dyDescent="0.35">
      <c r="A5509" s="1" t="str">
        <f>fact_sales_daily_final!A5509</f>
        <v>11/21/2015</v>
      </c>
      <c r="B5509" t="str">
        <f>fact_sales_daily_final!E5509</f>
        <v>N02BE</v>
      </c>
      <c r="C5509">
        <f>fact_sales_daily_final!F5509</f>
        <v>45.5</v>
      </c>
      <c r="D5509">
        <f>C5509 * VLOOKUP(B5509, finance_assumptions!A:B, 2, FALSE)</f>
        <v>45.5</v>
      </c>
      <c r="E5509">
        <f t="shared" si="258"/>
        <v>34.125</v>
      </c>
      <c r="F5509">
        <f t="shared" si="259"/>
        <v>11.375</v>
      </c>
      <c r="G5509">
        <f t="shared" si="260"/>
        <v>0.25</v>
      </c>
    </row>
    <row r="5510" spans="1:7" x14ac:dyDescent="0.35">
      <c r="A5510" s="1" t="str">
        <f>fact_sales_daily_final!A5510</f>
        <v>11/21/2015</v>
      </c>
      <c r="B5510" t="str">
        <f>fact_sales_daily_final!E5510</f>
        <v>N05B</v>
      </c>
      <c r="C5510">
        <f>fact_sales_daily_final!F5510</f>
        <v>4</v>
      </c>
      <c r="D5510">
        <f>C5510 * VLOOKUP(B5510, finance_assumptions!A:B, 2, FALSE)</f>
        <v>4</v>
      </c>
      <c r="E5510">
        <f t="shared" si="258"/>
        <v>3</v>
      </c>
      <c r="F5510">
        <f t="shared" si="259"/>
        <v>1</v>
      </c>
      <c r="G5510">
        <f t="shared" si="260"/>
        <v>0.25</v>
      </c>
    </row>
    <row r="5511" spans="1:7" x14ac:dyDescent="0.35">
      <c r="A5511" s="1" t="str">
        <f>fact_sales_daily_final!A5511</f>
        <v>11/21/2015</v>
      </c>
      <c r="B5511" t="str">
        <f>fact_sales_daily_final!E5511</f>
        <v>N05C</v>
      </c>
      <c r="C5511">
        <f>fact_sales_daily_final!F5511</f>
        <v>0</v>
      </c>
      <c r="D5511">
        <f>C5511 * VLOOKUP(B5511, finance_assumptions!A:B, 2, FALSE)</f>
        <v>0</v>
      </c>
      <c r="E5511">
        <f t="shared" si="258"/>
        <v>0</v>
      </c>
      <c r="F5511">
        <f t="shared" si="259"/>
        <v>0</v>
      </c>
      <c r="G5511">
        <f t="shared" si="260"/>
        <v>0</v>
      </c>
    </row>
    <row r="5512" spans="1:7" x14ac:dyDescent="0.35">
      <c r="A5512" s="1" t="str">
        <f>fact_sales_daily_final!A5512</f>
        <v>11/21/2015</v>
      </c>
      <c r="B5512" t="str">
        <f>fact_sales_daily_final!E5512</f>
        <v>R03</v>
      </c>
      <c r="C5512">
        <f>fact_sales_daily_final!F5512</f>
        <v>17</v>
      </c>
      <c r="D5512">
        <f>C5512 * VLOOKUP(B5512, finance_assumptions!A:B, 2, FALSE)</f>
        <v>17</v>
      </c>
      <c r="E5512">
        <f t="shared" si="258"/>
        <v>12.75</v>
      </c>
      <c r="F5512">
        <f t="shared" si="259"/>
        <v>4.25</v>
      </c>
      <c r="G5512">
        <f t="shared" si="260"/>
        <v>0.25</v>
      </c>
    </row>
    <row r="5513" spans="1:7" x14ac:dyDescent="0.35">
      <c r="A5513" s="1" t="str">
        <f>fact_sales_daily_final!A5513</f>
        <v>11/21/2015</v>
      </c>
      <c r="B5513" t="str">
        <f>fact_sales_daily_final!E5513</f>
        <v>R06</v>
      </c>
      <c r="C5513">
        <f>fact_sales_daily_final!F5513</f>
        <v>3</v>
      </c>
      <c r="D5513">
        <f>C5513 * VLOOKUP(B5513, finance_assumptions!A:B, 2, FALSE)</f>
        <v>3</v>
      </c>
      <c r="E5513">
        <f t="shared" si="258"/>
        <v>2.25</v>
      </c>
      <c r="F5513">
        <f t="shared" si="259"/>
        <v>0.75</v>
      </c>
      <c r="G5513">
        <f t="shared" si="260"/>
        <v>0.25</v>
      </c>
    </row>
    <row r="5514" spans="1:7" x14ac:dyDescent="0.35">
      <c r="A5514" s="1" t="str">
        <f>fact_sales_daily_final!A5514</f>
        <v>11/22/2015</v>
      </c>
      <c r="B5514" t="str">
        <f>fact_sales_daily_final!E5514</f>
        <v>M01AB</v>
      </c>
      <c r="C5514">
        <f>fact_sales_daily_final!F5514</f>
        <v>2</v>
      </c>
      <c r="D5514">
        <f>C5514 * VLOOKUP(B5514, finance_assumptions!A:B, 2, FALSE)</f>
        <v>2</v>
      </c>
      <c r="E5514">
        <f t="shared" si="258"/>
        <v>1.5</v>
      </c>
      <c r="F5514">
        <f t="shared" si="259"/>
        <v>0.5</v>
      </c>
      <c r="G5514">
        <f t="shared" si="260"/>
        <v>0.25</v>
      </c>
    </row>
    <row r="5515" spans="1:7" x14ac:dyDescent="0.35">
      <c r="A5515" s="1" t="str">
        <f>fact_sales_daily_final!A5515</f>
        <v>11/22/2015</v>
      </c>
      <c r="B5515" t="str">
        <f>fact_sales_daily_final!E5515</f>
        <v>M01AE</v>
      </c>
      <c r="C5515">
        <f>fact_sales_daily_final!F5515</f>
        <v>3.4390000000000001</v>
      </c>
      <c r="D5515">
        <f>C5515 * VLOOKUP(B5515, finance_assumptions!A:B, 2, FALSE)</f>
        <v>3.4390000000000001</v>
      </c>
      <c r="E5515">
        <f t="shared" si="258"/>
        <v>2.57925</v>
      </c>
      <c r="F5515">
        <f t="shared" si="259"/>
        <v>0.85975000000000001</v>
      </c>
      <c r="G5515">
        <f t="shared" si="260"/>
        <v>0.25</v>
      </c>
    </row>
    <row r="5516" spans="1:7" x14ac:dyDescent="0.35">
      <c r="A5516" s="1" t="str">
        <f>fact_sales_daily_final!A5516</f>
        <v>11/22/2015</v>
      </c>
      <c r="B5516" t="str">
        <f>fact_sales_daily_final!E5516</f>
        <v>N02BA</v>
      </c>
      <c r="C5516">
        <f>fact_sales_daily_final!F5516</f>
        <v>2.6</v>
      </c>
      <c r="D5516">
        <f>C5516 * VLOOKUP(B5516, finance_assumptions!A:B, 2, FALSE)</f>
        <v>2.6</v>
      </c>
      <c r="E5516">
        <f t="shared" si="258"/>
        <v>1.9500000000000002</v>
      </c>
      <c r="F5516">
        <f t="shared" si="259"/>
        <v>0.64999999999999991</v>
      </c>
      <c r="G5516">
        <f t="shared" si="260"/>
        <v>0.24999999999999994</v>
      </c>
    </row>
    <row r="5517" spans="1:7" x14ac:dyDescent="0.35">
      <c r="A5517" s="1" t="str">
        <f>fact_sales_daily_final!A5517</f>
        <v>11/22/2015</v>
      </c>
      <c r="B5517" t="str">
        <f>fact_sales_daily_final!E5517</f>
        <v>N02BE</v>
      </c>
      <c r="C5517">
        <f>fact_sales_daily_final!F5517</f>
        <v>41.2</v>
      </c>
      <c r="D5517">
        <f>C5517 * VLOOKUP(B5517, finance_assumptions!A:B, 2, FALSE)</f>
        <v>41.2</v>
      </c>
      <c r="E5517">
        <f t="shared" si="258"/>
        <v>30.900000000000002</v>
      </c>
      <c r="F5517">
        <f t="shared" si="259"/>
        <v>10.3</v>
      </c>
      <c r="G5517">
        <f t="shared" si="260"/>
        <v>0.25</v>
      </c>
    </row>
    <row r="5518" spans="1:7" x14ac:dyDescent="0.35">
      <c r="A5518" s="1" t="str">
        <f>fact_sales_daily_final!A5518</f>
        <v>11/22/2015</v>
      </c>
      <c r="B5518" t="str">
        <f>fact_sales_daily_final!E5518</f>
        <v>N05B</v>
      </c>
      <c r="C5518">
        <f>fact_sales_daily_final!F5518</f>
        <v>6</v>
      </c>
      <c r="D5518">
        <f>C5518 * VLOOKUP(B5518, finance_assumptions!A:B, 2, FALSE)</f>
        <v>6</v>
      </c>
      <c r="E5518">
        <f t="shared" si="258"/>
        <v>4.5</v>
      </c>
      <c r="F5518">
        <f t="shared" si="259"/>
        <v>1.5</v>
      </c>
      <c r="G5518">
        <f t="shared" si="260"/>
        <v>0.25</v>
      </c>
    </row>
    <row r="5519" spans="1:7" x14ac:dyDescent="0.35">
      <c r="A5519" s="1" t="str">
        <f>fact_sales_daily_final!A5519</f>
        <v>11/22/2015</v>
      </c>
      <c r="B5519" t="str">
        <f>fact_sales_daily_final!E5519</f>
        <v>N05C</v>
      </c>
      <c r="C5519">
        <f>fact_sales_daily_final!F5519</f>
        <v>2</v>
      </c>
      <c r="D5519">
        <f>C5519 * VLOOKUP(B5519, finance_assumptions!A:B, 2, FALSE)</f>
        <v>2</v>
      </c>
      <c r="E5519">
        <f t="shared" si="258"/>
        <v>1.5</v>
      </c>
      <c r="F5519">
        <f t="shared" si="259"/>
        <v>0.5</v>
      </c>
      <c r="G5519">
        <f t="shared" si="260"/>
        <v>0.25</v>
      </c>
    </row>
    <row r="5520" spans="1:7" x14ac:dyDescent="0.35">
      <c r="A5520" s="1" t="str">
        <f>fact_sales_daily_final!A5520</f>
        <v>11/22/2015</v>
      </c>
      <c r="B5520" t="str">
        <f>fact_sales_daily_final!E5520</f>
        <v>R03</v>
      </c>
      <c r="C5520">
        <f>fact_sales_daily_final!F5520</f>
        <v>2</v>
      </c>
      <c r="D5520">
        <f>C5520 * VLOOKUP(B5520, finance_assumptions!A:B, 2, FALSE)</f>
        <v>2</v>
      </c>
      <c r="E5520">
        <f t="shared" si="258"/>
        <v>1.5</v>
      </c>
      <c r="F5520">
        <f t="shared" si="259"/>
        <v>0.5</v>
      </c>
      <c r="G5520">
        <f t="shared" si="260"/>
        <v>0.25</v>
      </c>
    </row>
    <row r="5521" spans="1:7" x14ac:dyDescent="0.35">
      <c r="A5521" s="1" t="str">
        <f>fact_sales_daily_final!A5521</f>
        <v>11/22/2015</v>
      </c>
      <c r="B5521" t="str">
        <f>fact_sales_daily_final!E5521</f>
        <v>R06</v>
      </c>
      <c r="C5521">
        <f>fact_sales_daily_final!F5521</f>
        <v>1</v>
      </c>
      <c r="D5521">
        <f>C5521 * VLOOKUP(B5521, finance_assumptions!A:B, 2, FALSE)</f>
        <v>1</v>
      </c>
      <c r="E5521">
        <f t="shared" si="258"/>
        <v>0.75</v>
      </c>
      <c r="F5521">
        <f t="shared" si="259"/>
        <v>0.25</v>
      </c>
      <c r="G5521">
        <f t="shared" si="260"/>
        <v>0.25</v>
      </c>
    </row>
    <row r="5522" spans="1:7" x14ac:dyDescent="0.35">
      <c r="A5522" s="1" t="str">
        <f>fact_sales_daily_final!A5522</f>
        <v>11/23/2015</v>
      </c>
      <c r="B5522" t="str">
        <f>fact_sales_daily_final!E5522</f>
        <v>M01AB</v>
      </c>
      <c r="C5522">
        <f>fact_sales_daily_final!F5522</f>
        <v>3</v>
      </c>
      <c r="D5522">
        <f>C5522 * VLOOKUP(B5522, finance_assumptions!A:B, 2, FALSE)</f>
        <v>3</v>
      </c>
      <c r="E5522">
        <f t="shared" si="258"/>
        <v>2.25</v>
      </c>
      <c r="F5522">
        <f t="shared" si="259"/>
        <v>0.75</v>
      </c>
      <c r="G5522">
        <f t="shared" si="260"/>
        <v>0.25</v>
      </c>
    </row>
    <row r="5523" spans="1:7" x14ac:dyDescent="0.35">
      <c r="A5523" s="1" t="str">
        <f>fact_sales_daily_final!A5523</f>
        <v>11/23/2015</v>
      </c>
      <c r="B5523" t="str">
        <f>fact_sales_daily_final!E5523</f>
        <v>M01AE</v>
      </c>
      <c r="C5523">
        <f>fact_sales_daily_final!F5523</f>
        <v>1</v>
      </c>
      <c r="D5523">
        <f>C5523 * VLOOKUP(B5523, finance_assumptions!A:B, 2, FALSE)</f>
        <v>1</v>
      </c>
      <c r="E5523">
        <f t="shared" si="258"/>
        <v>0.75</v>
      </c>
      <c r="F5523">
        <f t="shared" si="259"/>
        <v>0.25</v>
      </c>
      <c r="G5523">
        <f t="shared" si="260"/>
        <v>0.25</v>
      </c>
    </row>
    <row r="5524" spans="1:7" x14ac:dyDescent="0.35">
      <c r="A5524" s="1" t="str">
        <f>fact_sales_daily_final!A5524</f>
        <v>11/23/2015</v>
      </c>
      <c r="B5524" t="str">
        <f>fact_sales_daily_final!E5524</f>
        <v>N02BA</v>
      </c>
      <c r="C5524">
        <f>fact_sales_daily_final!F5524</f>
        <v>4.7</v>
      </c>
      <c r="D5524">
        <f>C5524 * VLOOKUP(B5524, finance_assumptions!A:B, 2, FALSE)</f>
        <v>4.7</v>
      </c>
      <c r="E5524">
        <f t="shared" si="258"/>
        <v>3.5250000000000004</v>
      </c>
      <c r="F5524">
        <f t="shared" si="259"/>
        <v>1.1749999999999998</v>
      </c>
      <c r="G5524">
        <f t="shared" si="260"/>
        <v>0.24999999999999994</v>
      </c>
    </row>
    <row r="5525" spans="1:7" x14ac:dyDescent="0.35">
      <c r="A5525" s="1" t="str">
        <f>fact_sales_daily_final!A5525</f>
        <v>11/23/2015</v>
      </c>
      <c r="B5525" t="str">
        <f>fact_sales_daily_final!E5525</f>
        <v>N02BE</v>
      </c>
      <c r="C5525">
        <f>fact_sales_daily_final!F5525</f>
        <v>69</v>
      </c>
      <c r="D5525">
        <f>C5525 * VLOOKUP(B5525, finance_assumptions!A:B, 2, FALSE)</f>
        <v>69</v>
      </c>
      <c r="E5525">
        <f t="shared" si="258"/>
        <v>51.75</v>
      </c>
      <c r="F5525">
        <f t="shared" si="259"/>
        <v>17.25</v>
      </c>
      <c r="G5525">
        <f t="shared" si="260"/>
        <v>0.25</v>
      </c>
    </row>
    <row r="5526" spans="1:7" x14ac:dyDescent="0.35">
      <c r="A5526" s="1" t="str">
        <f>fact_sales_daily_final!A5526</f>
        <v>11/23/2015</v>
      </c>
      <c r="B5526" t="str">
        <f>fact_sales_daily_final!E5526</f>
        <v>N05B</v>
      </c>
      <c r="C5526">
        <f>fact_sales_daily_final!F5526</f>
        <v>3</v>
      </c>
      <c r="D5526">
        <f>C5526 * VLOOKUP(B5526, finance_assumptions!A:B, 2, FALSE)</f>
        <v>3</v>
      </c>
      <c r="E5526">
        <f t="shared" si="258"/>
        <v>2.25</v>
      </c>
      <c r="F5526">
        <f t="shared" si="259"/>
        <v>0.75</v>
      </c>
      <c r="G5526">
        <f t="shared" si="260"/>
        <v>0.25</v>
      </c>
    </row>
    <row r="5527" spans="1:7" x14ac:dyDescent="0.35">
      <c r="A5527" s="1" t="str">
        <f>fact_sales_daily_final!A5527</f>
        <v>11/23/2015</v>
      </c>
      <c r="B5527" t="str">
        <f>fact_sales_daily_final!E5527</f>
        <v>N05C</v>
      </c>
      <c r="C5527">
        <f>fact_sales_daily_final!F5527</f>
        <v>0</v>
      </c>
      <c r="D5527">
        <f>C5527 * VLOOKUP(B5527, finance_assumptions!A:B, 2, FALSE)</f>
        <v>0</v>
      </c>
      <c r="E5527">
        <f t="shared" si="258"/>
        <v>0</v>
      </c>
      <c r="F5527">
        <f t="shared" si="259"/>
        <v>0</v>
      </c>
      <c r="G5527">
        <f t="shared" si="260"/>
        <v>0</v>
      </c>
    </row>
    <row r="5528" spans="1:7" x14ac:dyDescent="0.35">
      <c r="A5528" s="1" t="str">
        <f>fact_sales_daily_final!A5528</f>
        <v>11/23/2015</v>
      </c>
      <c r="B5528" t="str">
        <f>fact_sales_daily_final!E5528</f>
        <v>R03</v>
      </c>
      <c r="C5528">
        <f>fact_sales_daily_final!F5528</f>
        <v>1</v>
      </c>
      <c r="D5528">
        <f>C5528 * VLOOKUP(B5528, finance_assumptions!A:B, 2, FALSE)</f>
        <v>1</v>
      </c>
      <c r="E5528">
        <f t="shared" si="258"/>
        <v>0.75</v>
      </c>
      <c r="F5528">
        <f t="shared" si="259"/>
        <v>0.25</v>
      </c>
      <c r="G5528">
        <f t="shared" si="260"/>
        <v>0.25</v>
      </c>
    </row>
    <row r="5529" spans="1:7" x14ac:dyDescent="0.35">
      <c r="A5529" s="1" t="str">
        <f>fact_sales_daily_final!A5529</f>
        <v>11/23/2015</v>
      </c>
      <c r="B5529" t="str">
        <f>fact_sales_daily_final!E5529</f>
        <v>R06</v>
      </c>
      <c r="C5529">
        <f>fact_sales_daily_final!F5529</f>
        <v>2</v>
      </c>
      <c r="D5529">
        <f>C5529 * VLOOKUP(B5529, finance_assumptions!A:B, 2, FALSE)</f>
        <v>2</v>
      </c>
      <c r="E5529">
        <f t="shared" si="258"/>
        <v>1.5</v>
      </c>
      <c r="F5529">
        <f t="shared" si="259"/>
        <v>0.5</v>
      </c>
      <c r="G5529">
        <f t="shared" si="260"/>
        <v>0.25</v>
      </c>
    </row>
    <row r="5530" spans="1:7" x14ac:dyDescent="0.35">
      <c r="A5530" s="1" t="str">
        <f>fact_sales_daily_final!A5530</f>
        <v>11/24/2015</v>
      </c>
      <c r="B5530" t="str">
        <f>fact_sales_daily_final!E5530</f>
        <v>M01AB</v>
      </c>
      <c r="C5530">
        <f>fact_sales_daily_final!F5530</f>
        <v>5</v>
      </c>
      <c r="D5530">
        <f>C5530 * VLOOKUP(B5530, finance_assumptions!A:B, 2, FALSE)</f>
        <v>5</v>
      </c>
      <c r="E5530">
        <f t="shared" si="258"/>
        <v>3.75</v>
      </c>
      <c r="F5530">
        <f t="shared" si="259"/>
        <v>1.25</v>
      </c>
      <c r="G5530">
        <f t="shared" si="260"/>
        <v>0.25</v>
      </c>
    </row>
    <row r="5531" spans="1:7" x14ac:dyDescent="0.35">
      <c r="A5531" s="1" t="str">
        <f>fact_sales_daily_final!A5531</f>
        <v>11/24/2015</v>
      </c>
      <c r="B5531" t="str">
        <f>fact_sales_daily_final!E5531</f>
        <v>M01AE</v>
      </c>
      <c r="C5531">
        <f>fact_sales_daily_final!F5531</f>
        <v>6.33</v>
      </c>
      <c r="D5531">
        <f>C5531 * VLOOKUP(B5531, finance_assumptions!A:B, 2, FALSE)</f>
        <v>6.33</v>
      </c>
      <c r="E5531">
        <f t="shared" si="258"/>
        <v>4.7475000000000005</v>
      </c>
      <c r="F5531">
        <f t="shared" si="259"/>
        <v>1.5824999999999996</v>
      </c>
      <c r="G5531">
        <f t="shared" si="260"/>
        <v>0.24999999999999992</v>
      </c>
    </row>
    <row r="5532" spans="1:7" x14ac:dyDescent="0.35">
      <c r="A5532" s="1" t="str">
        <f>fact_sales_daily_final!A5532</f>
        <v>11/24/2015</v>
      </c>
      <c r="B5532" t="str">
        <f>fact_sales_daily_final!E5532</f>
        <v>N02BA</v>
      </c>
      <c r="C5532">
        <f>fact_sales_daily_final!F5532</f>
        <v>6.4</v>
      </c>
      <c r="D5532">
        <f>C5532 * VLOOKUP(B5532, finance_assumptions!A:B, 2, FALSE)</f>
        <v>6.4</v>
      </c>
      <c r="E5532">
        <f t="shared" si="258"/>
        <v>4.8000000000000007</v>
      </c>
      <c r="F5532">
        <f t="shared" si="259"/>
        <v>1.5999999999999996</v>
      </c>
      <c r="G5532">
        <f t="shared" si="260"/>
        <v>0.24999999999999994</v>
      </c>
    </row>
    <row r="5533" spans="1:7" x14ac:dyDescent="0.35">
      <c r="A5533" s="1" t="str">
        <f>fact_sales_daily_final!A5533</f>
        <v>11/24/2015</v>
      </c>
      <c r="B5533" t="str">
        <f>fact_sales_daily_final!E5533</f>
        <v>N02BE</v>
      </c>
      <c r="C5533">
        <f>fact_sales_daily_final!F5533</f>
        <v>19.8</v>
      </c>
      <c r="D5533">
        <f>C5533 * VLOOKUP(B5533, finance_assumptions!A:B, 2, FALSE)</f>
        <v>19.8</v>
      </c>
      <c r="E5533">
        <f t="shared" si="258"/>
        <v>14.850000000000001</v>
      </c>
      <c r="F5533">
        <f t="shared" si="259"/>
        <v>4.9499999999999993</v>
      </c>
      <c r="G5533">
        <f t="shared" si="260"/>
        <v>0.24999999999999994</v>
      </c>
    </row>
    <row r="5534" spans="1:7" x14ac:dyDescent="0.35">
      <c r="A5534" s="1" t="str">
        <f>fact_sales_daily_final!A5534</f>
        <v>11/24/2015</v>
      </c>
      <c r="B5534" t="str">
        <f>fact_sales_daily_final!E5534</f>
        <v>N05B</v>
      </c>
      <c r="C5534">
        <f>fact_sales_daily_final!F5534</f>
        <v>12</v>
      </c>
      <c r="D5534">
        <f>C5534 * VLOOKUP(B5534, finance_assumptions!A:B, 2, FALSE)</f>
        <v>12</v>
      </c>
      <c r="E5534">
        <f t="shared" si="258"/>
        <v>9</v>
      </c>
      <c r="F5534">
        <f t="shared" si="259"/>
        <v>3</v>
      </c>
      <c r="G5534">
        <f t="shared" si="260"/>
        <v>0.25</v>
      </c>
    </row>
    <row r="5535" spans="1:7" x14ac:dyDescent="0.35">
      <c r="A5535" s="1" t="str">
        <f>fact_sales_daily_final!A5535</f>
        <v>11/24/2015</v>
      </c>
      <c r="B5535" t="str">
        <f>fact_sales_daily_final!E5535</f>
        <v>N05C</v>
      </c>
      <c r="C5535">
        <f>fact_sales_daily_final!F5535</f>
        <v>3</v>
      </c>
      <c r="D5535">
        <f>C5535 * VLOOKUP(B5535, finance_assumptions!A:B, 2, FALSE)</f>
        <v>3</v>
      </c>
      <c r="E5535">
        <f t="shared" si="258"/>
        <v>2.25</v>
      </c>
      <c r="F5535">
        <f t="shared" si="259"/>
        <v>0.75</v>
      </c>
      <c r="G5535">
        <f t="shared" si="260"/>
        <v>0.25</v>
      </c>
    </row>
    <row r="5536" spans="1:7" x14ac:dyDescent="0.35">
      <c r="A5536" s="1" t="str">
        <f>fact_sales_daily_final!A5536</f>
        <v>11/24/2015</v>
      </c>
      <c r="B5536" t="str">
        <f>fact_sales_daily_final!E5536</f>
        <v>R03</v>
      </c>
      <c r="C5536">
        <f>fact_sales_daily_final!F5536</f>
        <v>1</v>
      </c>
      <c r="D5536">
        <f>C5536 * VLOOKUP(B5536, finance_assumptions!A:B, 2, FALSE)</f>
        <v>1</v>
      </c>
      <c r="E5536">
        <f t="shared" si="258"/>
        <v>0.75</v>
      </c>
      <c r="F5536">
        <f t="shared" si="259"/>
        <v>0.25</v>
      </c>
      <c r="G5536">
        <f t="shared" si="260"/>
        <v>0.25</v>
      </c>
    </row>
    <row r="5537" spans="1:7" x14ac:dyDescent="0.35">
      <c r="A5537" s="1" t="str">
        <f>fact_sales_daily_final!A5537</f>
        <v>11/24/2015</v>
      </c>
      <c r="B5537" t="str">
        <f>fact_sales_daily_final!E5537</f>
        <v>R06</v>
      </c>
      <c r="C5537">
        <f>fact_sales_daily_final!F5537</f>
        <v>5</v>
      </c>
      <c r="D5537">
        <f>C5537 * VLOOKUP(B5537, finance_assumptions!A:B, 2, FALSE)</f>
        <v>5</v>
      </c>
      <c r="E5537">
        <f t="shared" si="258"/>
        <v>3.75</v>
      </c>
      <c r="F5537">
        <f t="shared" si="259"/>
        <v>1.25</v>
      </c>
      <c r="G5537">
        <f t="shared" si="260"/>
        <v>0.25</v>
      </c>
    </row>
    <row r="5538" spans="1:7" x14ac:dyDescent="0.35">
      <c r="A5538" s="1" t="str">
        <f>fact_sales_daily_final!A5538</f>
        <v>11/25/2015</v>
      </c>
      <c r="B5538" t="str">
        <f>fact_sales_daily_final!E5538</f>
        <v>M01AB</v>
      </c>
      <c r="C5538">
        <f>fact_sales_daily_final!F5538</f>
        <v>5.66</v>
      </c>
      <c r="D5538">
        <f>C5538 * VLOOKUP(B5538, finance_assumptions!A:B, 2, FALSE)</f>
        <v>5.66</v>
      </c>
      <c r="E5538">
        <f t="shared" si="258"/>
        <v>4.2450000000000001</v>
      </c>
      <c r="F5538">
        <f t="shared" si="259"/>
        <v>1.415</v>
      </c>
      <c r="G5538">
        <f t="shared" si="260"/>
        <v>0.25</v>
      </c>
    </row>
    <row r="5539" spans="1:7" x14ac:dyDescent="0.35">
      <c r="A5539" s="1" t="str">
        <f>fact_sales_daily_final!A5539</f>
        <v>11/25/2015</v>
      </c>
      <c r="B5539" t="str">
        <f>fact_sales_daily_final!E5539</f>
        <v>M01AE</v>
      </c>
      <c r="C5539">
        <f>fact_sales_daily_final!F5539</f>
        <v>5.33</v>
      </c>
      <c r="D5539">
        <f>C5539 * VLOOKUP(B5539, finance_assumptions!A:B, 2, FALSE)</f>
        <v>5.33</v>
      </c>
      <c r="E5539">
        <f t="shared" si="258"/>
        <v>3.9975000000000001</v>
      </c>
      <c r="F5539">
        <f t="shared" si="259"/>
        <v>1.3325</v>
      </c>
      <c r="G5539">
        <f t="shared" si="260"/>
        <v>0.25</v>
      </c>
    </row>
    <row r="5540" spans="1:7" x14ac:dyDescent="0.35">
      <c r="A5540" s="1" t="str">
        <f>fact_sales_daily_final!A5540</f>
        <v>11/25/2015</v>
      </c>
      <c r="B5540" t="str">
        <f>fact_sales_daily_final!E5540</f>
        <v>N02BA</v>
      </c>
      <c r="C5540">
        <f>fact_sales_daily_final!F5540</f>
        <v>3.2</v>
      </c>
      <c r="D5540">
        <f>C5540 * VLOOKUP(B5540, finance_assumptions!A:B, 2, FALSE)</f>
        <v>3.2</v>
      </c>
      <c r="E5540">
        <f t="shared" si="258"/>
        <v>2.4000000000000004</v>
      </c>
      <c r="F5540">
        <f t="shared" si="259"/>
        <v>0.79999999999999982</v>
      </c>
      <c r="G5540">
        <f t="shared" si="260"/>
        <v>0.24999999999999994</v>
      </c>
    </row>
    <row r="5541" spans="1:7" x14ac:dyDescent="0.35">
      <c r="A5541" s="1" t="str">
        <f>fact_sales_daily_final!A5541</f>
        <v>11/25/2015</v>
      </c>
      <c r="B5541" t="str">
        <f>fact_sales_daily_final!E5541</f>
        <v>N02BE</v>
      </c>
      <c r="C5541">
        <f>fact_sales_daily_final!F5541</f>
        <v>29</v>
      </c>
      <c r="D5541">
        <f>C5541 * VLOOKUP(B5541, finance_assumptions!A:B, 2, FALSE)</f>
        <v>29</v>
      </c>
      <c r="E5541">
        <f t="shared" si="258"/>
        <v>21.75</v>
      </c>
      <c r="F5541">
        <f t="shared" si="259"/>
        <v>7.25</v>
      </c>
      <c r="G5541">
        <f t="shared" si="260"/>
        <v>0.25</v>
      </c>
    </row>
    <row r="5542" spans="1:7" x14ac:dyDescent="0.35">
      <c r="A5542" s="1" t="str">
        <f>fact_sales_daily_final!A5542</f>
        <v>11/25/2015</v>
      </c>
      <c r="B5542" t="str">
        <f>fact_sales_daily_final!E5542</f>
        <v>N05B</v>
      </c>
      <c r="C5542">
        <f>fact_sales_daily_final!F5542</f>
        <v>11</v>
      </c>
      <c r="D5542">
        <f>C5542 * VLOOKUP(B5542, finance_assumptions!A:B, 2, FALSE)</f>
        <v>11</v>
      </c>
      <c r="E5542">
        <f t="shared" si="258"/>
        <v>8.25</v>
      </c>
      <c r="F5542">
        <f t="shared" si="259"/>
        <v>2.75</v>
      </c>
      <c r="G5542">
        <f t="shared" si="260"/>
        <v>0.25</v>
      </c>
    </row>
    <row r="5543" spans="1:7" x14ac:dyDescent="0.35">
      <c r="A5543" s="1" t="str">
        <f>fact_sales_daily_final!A5543</f>
        <v>11/25/2015</v>
      </c>
      <c r="B5543" t="str">
        <f>fact_sales_daily_final!E5543</f>
        <v>N05C</v>
      </c>
      <c r="C5543">
        <f>fact_sales_daily_final!F5543</f>
        <v>0</v>
      </c>
      <c r="D5543">
        <f>C5543 * VLOOKUP(B5543, finance_assumptions!A:B, 2, FALSE)</f>
        <v>0</v>
      </c>
      <c r="E5543">
        <f t="shared" si="258"/>
        <v>0</v>
      </c>
      <c r="F5543">
        <f t="shared" si="259"/>
        <v>0</v>
      </c>
      <c r="G5543">
        <f t="shared" si="260"/>
        <v>0</v>
      </c>
    </row>
    <row r="5544" spans="1:7" x14ac:dyDescent="0.35">
      <c r="A5544" s="1" t="str">
        <f>fact_sales_daily_final!A5544</f>
        <v>11/25/2015</v>
      </c>
      <c r="B5544" t="str">
        <f>fact_sales_daily_final!E5544</f>
        <v>R03</v>
      </c>
      <c r="C5544">
        <f>fact_sales_daily_final!F5544</f>
        <v>3</v>
      </c>
      <c r="D5544">
        <f>C5544 * VLOOKUP(B5544, finance_assumptions!A:B, 2, FALSE)</f>
        <v>3</v>
      </c>
      <c r="E5544">
        <f t="shared" si="258"/>
        <v>2.25</v>
      </c>
      <c r="F5544">
        <f t="shared" si="259"/>
        <v>0.75</v>
      </c>
      <c r="G5544">
        <f t="shared" si="260"/>
        <v>0.25</v>
      </c>
    </row>
    <row r="5545" spans="1:7" x14ac:dyDescent="0.35">
      <c r="A5545" s="1" t="str">
        <f>fact_sales_daily_final!A5545</f>
        <v>11/25/2015</v>
      </c>
      <c r="B5545" t="str">
        <f>fact_sales_daily_final!E5545</f>
        <v>R06</v>
      </c>
      <c r="C5545">
        <f>fact_sales_daily_final!F5545</f>
        <v>3</v>
      </c>
      <c r="D5545">
        <f>C5545 * VLOOKUP(B5545, finance_assumptions!A:B, 2, FALSE)</f>
        <v>3</v>
      </c>
      <c r="E5545">
        <f t="shared" si="258"/>
        <v>2.25</v>
      </c>
      <c r="F5545">
        <f t="shared" si="259"/>
        <v>0.75</v>
      </c>
      <c r="G5545">
        <f t="shared" si="260"/>
        <v>0.25</v>
      </c>
    </row>
    <row r="5546" spans="1:7" x14ac:dyDescent="0.35">
      <c r="A5546" s="1" t="str">
        <f>fact_sales_daily_final!A5546</f>
        <v>11/26/2015</v>
      </c>
      <c r="B5546" t="str">
        <f>fact_sales_daily_final!E5546</f>
        <v>M01AB</v>
      </c>
      <c r="C5546">
        <f>fact_sales_daily_final!F5546</f>
        <v>4.33</v>
      </c>
      <c r="D5546">
        <f>C5546 * VLOOKUP(B5546, finance_assumptions!A:B, 2, FALSE)</f>
        <v>4.33</v>
      </c>
      <c r="E5546">
        <f t="shared" si="258"/>
        <v>3.2475000000000001</v>
      </c>
      <c r="F5546">
        <f t="shared" si="259"/>
        <v>1.0825</v>
      </c>
      <c r="G5546">
        <f t="shared" si="260"/>
        <v>0.25</v>
      </c>
    </row>
    <row r="5547" spans="1:7" x14ac:dyDescent="0.35">
      <c r="A5547" s="1" t="str">
        <f>fact_sales_daily_final!A5547</f>
        <v>11/26/2015</v>
      </c>
      <c r="B5547" t="str">
        <f>fact_sales_daily_final!E5547</f>
        <v>M01AE</v>
      </c>
      <c r="C5547">
        <f>fact_sales_daily_final!F5547</f>
        <v>4</v>
      </c>
      <c r="D5547">
        <f>C5547 * VLOOKUP(B5547, finance_assumptions!A:B, 2, FALSE)</f>
        <v>4</v>
      </c>
      <c r="E5547">
        <f t="shared" si="258"/>
        <v>3</v>
      </c>
      <c r="F5547">
        <f t="shared" si="259"/>
        <v>1</v>
      </c>
      <c r="G5547">
        <f t="shared" si="260"/>
        <v>0.25</v>
      </c>
    </row>
    <row r="5548" spans="1:7" x14ac:dyDescent="0.35">
      <c r="A5548" s="1" t="str">
        <f>fact_sales_daily_final!A5548</f>
        <v>11/26/2015</v>
      </c>
      <c r="B5548" t="str">
        <f>fact_sales_daily_final!E5548</f>
        <v>N02BA</v>
      </c>
      <c r="C5548">
        <f>fact_sales_daily_final!F5548</f>
        <v>2</v>
      </c>
      <c r="D5548">
        <f>C5548 * VLOOKUP(B5548, finance_assumptions!A:B, 2, FALSE)</f>
        <v>2</v>
      </c>
      <c r="E5548">
        <f t="shared" si="258"/>
        <v>1.5</v>
      </c>
      <c r="F5548">
        <f t="shared" si="259"/>
        <v>0.5</v>
      </c>
      <c r="G5548">
        <f t="shared" si="260"/>
        <v>0.25</v>
      </c>
    </row>
    <row r="5549" spans="1:7" x14ac:dyDescent="0.35">
      <c r="A5549" s="1" t="str">
        <f>fact_sales_daily_final!A5549</f>
        <v>11/26/2015</v>
      </c>
      <c r="B5549" t="str">
        <f>fact_sales_daily_final!E5549</f>
        <v>N02BE</v>
      </c>
      <c r="C5549">
        <f>fact_sales_daily_final!F5549</f>
        <v>25.975000000000001</v>
      </c>
      <c r="D5549">
        <f>C5549 * VLOOKUP(B5549, finance_assumptions!A:B, 2, FALSE)</f>
        <v>25.975000000000001</v>
      </c>
      <c r="E5549">
        <f t="shared" si="258"/>
        <v>19.481250000000003</v>
      </c>
      <c r="F5549">
        <f t="shared" si="259"/>
        <v>6.4937499999999986</v>
      </c>
      <c r="G5549">
        <f t="shared" si="260"/>
        <v>0.24999999999999994</v>
      </c>
    </row>
    <row r="5550" spans="1:7" x14ac:dyDescent="0.35">
      <c r="A5550" s="1" t="str">
        <f>fact_sales_daily_final!A5550</f>
        <v>11/26/2015</v>
      </c>
      <c r="B5550" t="str">
        <f>fact_sales_daily_final!E5550</f>
        <v>N05B</v>
      </c>
      <c r="C5550">
        <f>fact_sales_daily_final!F5550</f>
        <v>8</v>
      </c>
      <c r="D5550">
        <f>C5550 * VLOOKUP(B5550, finance_assumptions!A:B, 2, FALSE)</f>
        <v>8</v>
      </c>
      <c r="E5550">
        <f t="shared" si="258"/>
        <v>6</v>
      </c>
      <c r="F5550">
        <f t="shared" si="259"/>
        <v>2</v>
      </c>
      <c r="G5550">
        <f t="shared" si="260"/>
        <v>0.25</v>
      </c>
    </row>
    <row r="5551" spans="1:7" x14ac:dyDescent="0.35">
      <c r="A5551" s="1" t="str">
        <f>fact_sales_daily_final!A5551</f>
        <v>11/26/2015</v>
      </c>
      <c r="B5551" t="str">
        <f>fact_sales_daily_final!E5551</f>
        <v>N05C</v>
      </c>
      <c r="C5551">
        <f>fact_sales_daily_final!F5551</f>
        <v>0</v>
      </c>
      <c r="D5551">
        <f>C5551 * VLOOKUP(B5551, finance_assumptions!A:B, 2, FALSE)</f>
        <v>0</v>
      </c>
      <c r="E5551">
        <f t="shared" si="258"/>
        <v>0</v>
      </c>
      <c r="F5551">
        <f t="shared" si="259"/>
        <v>0</v>
      </c>
      <c r="G5551">
        <f t="shared" si="260"/>
        <v>0</v>
      </c>
    </row>
    <row r="5552" spans="1:7" x14ac:dyDescent="0.35">
      <c r="A5552" s="1" t="str">
        <f>fact_sales_daily_final!A5552</f>
        <v>11/26/2015</v>
      </c>
      <c r="B5552" t="str">
        <f>fact_sales_daily_final!E5552</f>
        <v>R03</v>
      </c>
      <c r="C5552">
        <f>fact_sales_daily_final!F5552</f>
        <v>0</v>
      </c>
      <c r="D5552">
        <f>C5552 * VLOOKUP(B5552, finance_assumptions!A:B, 2, FALSE)</f>
        <v>0</v>
      </c>
      <c r="E5552">
        <f t="shared" si="258"/>
        <v>0</v>
      </c>
      <c r="F5552">
        <f t="shared" si="259"/>
        <v>0</v>
      </c>
      <c r="G5552">
        <f t="shared" si="260"/>
        <v>0</v>
      </c>
    </row>
    <row r="5553" spans="1:7" x14ac:dyDescent="0.35">
      <c r="A5553" s="1" t="str">
        <f>fact_sales_daily_final!A5553</f>
        <v>11/26/2015</v>
      </c>
      <c r="B5553" t="str">
        <f>fact_sales_daily_final!E5553</f>
        <v>R06</v>
      </c>
      <c r="C5553">
        <f>fact_sales_daily_final!F5553</f>
        <v>0</v>
      </c>
      <c r="D5553">
        <f>C5553 * VLOOKUP(B5553, finance_assumptions!A:B, 2, FALSE)</f>
        <v>0</v>
      </c>
      <c r="E5553">
        <f t="shared" si="258"/>
        <v>0</v>
      </c>
      <c r="F5553">
        <f t="shared" si="259"/>
        <v>0</v>
      </c>
      <c r="G5553">
        <f t="shared" si="260"/>
        <v>0</v>
      </c>
    </row>
    <row r="5554" spans="1:7" x14ac:dyDescent="0.35">
      <c r="A5554" s="1" t="str">
        <f>fact_sales_daily_final!A5554</f>
        <v>11/27/2015</v>
      </c>
      <c r="B5554" t="str">
        <f>fact_sales_daily_final!E5554</f>
        <v>M01AB</v>
      </c>
      <c r="C5554">
        <f>fact_sales_daily_final!F5554</f>
        <v>0.67</v>
      </c>
      <c r="D5554">
        <f>C5554 * VLOOKUP(B5554, finance_assumptions!A:B, 2, FALSE)</f>
        <v>0.67</v>
      </c>
      <c r="E5554">
        <f t="shared" si="258"/>
        <v>0.50250000000000006</v>
      </c>
      <c r="F5554">
        <f t="shared" si="259"/>
        <v>0.16749999999999998</v>
      </c>
      <c r="G5554">
        <f t="shared" si="260"/>
        <v>0.24999999999999997</v>
      </c>
    </row>
    <row r="5555" spans="1:7" x14ac:dyDescent="0.35">
      <c r="A5555" s="1" t="str">
        <f>fact_sales_daily_final!A5555</f>
        <v>11/27/2015</v>
      </c>
      <c r="B5555" t="str">
        <f>fact_sales_daily_final!E5555</f>
        <v>M01AE</v>
      </c>
      <c r="C5555">
        <f>fact_sales_daily_final!F5555</f>
        <v>4.3730000000000002</v>
      </c>
      <c r="D5555">
        <f>C5555 * VLOOKUP(B5555, finance_assumptions!A:B, 2, FALSE)</f>
        <v>4.3730000000000002</v>
      </c>
      <c r="E5555">
        <f t="shared" si="258"/>
        <v>3.2797499999999999</v>
      </c>
      <c r="F5555">
        <f t="shared" si="259"/>
        <v>1.0932500000000003</v>
      </c>
      <c r="G5555">
        <f t="shared" si="260"/>
        <v>0.25000000000000006</v>
      </c>
    </row>
    <row r="5556" spans="1:7" x14ac:dyDescent="0.35">
      <c r="A5556" s="1" t="str">
        <f>fact_sales_daily_final!A5556</f>
        <v>11/27/2015</v>
      </c>
      <c r="B5556" t="str">
        <f>fact_sales_daily_final!E5556</f>
        <v>N02BA</v>
      </c>
      <c r="C5556">
        <f>fact_sales_daily_final!F5556</f>
        <v>2</v>
      </c>
      <c r="D5556">
        <f>C5556 * VLOOKUP(B5556, finance_assumptions!A:B, 2, FALSE)</f>
        <v>2</v>
      </c>
      <c r="E5556">
        <f t="shared" si="258"/>
        <v>1.5</v>
      </c>
      <c r="F5556">
        <f t="shared" si="259"/>
        <v>0.5</v>
      </c>
      <c r="G5556">
        <f t="shared" si="260"/>
        <v>0.25</v>
      </c>
    </row>
    <row r="5557" spans="1:7" x14ac:dyDescent="0.35">
      <c r="A5557" s="1" t="str">
        <f>fact_sales_daily_final!A5557</f>
        <v>11/27/2015</v>
      </c>
      <c r="B5557" t="str">
        <f>fact_sales_daily_final!E5557</f>
        <v>N02BE</v>
      </c>
      <c r="C5557">
        <f>fact_sales_daily_final!F5557</f>
        <v>20.8</v>
      </c>
      <c r="D5557">
        <f>C5557 * VLOOKUP(B5557, finance_assumptions!A:B, 2, FALSE)</f>
        <v>20.8</v>
      </c>
      <c r="E5557">
        <f t="shared" si="258"/>
        <v>15.600000000000001</v>
      </c>
      <c r="F5557">
        <f t="shared" si="259"/>
        <v>5.1999999999999993</v>
      </c>
      <c r="G5557">
        <f t="shared" si="260"/>
        <v>0.24999999999999994</v>
      </c>
    </row>
    <row r="5558" spans="1:7" x14ac:dyDescent="0.35">
      <c r="A5558" s="1" t="str">
        <f>fact_sales_daily_final!A5558</f>
        <v>11/27/2015</v>
      </c>
      <c r="B5558" t="str">
        <f>fact_sales_daily_final!E5558</f>
        <v>N05B</v>
      </c>
      <c r="C5558">
        <f>fact_sales_daily_final!F5558</f>
        <v>7</v>
      </c>
      <c r="D5558">
        <f>C5558 * VLOOKUP(B5558, finance_assumptions!A:B, 2, FALSE)</f>
        <v>7</v>
      </c>
      <c r="E5558">
        <f t="shared" si="258"/>
        <v>5.25</v>
      </c>
      <c r="F5558">
        <f t="shared" si="259"/>
        <v>1.75</v>
      </c>
      <c r="G5558">
        <f t="shared" si="260"/>
        <v>0.25</v>
      </c>
    </row>
    <row r="5559" spans="1:7" x14ac:dyDescent="0.35">
      <c r="A5559" s="1" t="str">
        <f>fact_sales_daily_final!A5559</f>
        <v>11/27/2015</v>
      </c>
      <c r="B5559" t="str">
        <f>fact_sales_daily_final!E5559</f>
        <v>N05C</v>
      </c>
      <c r="C5559">
        <f>fact_sales_daily_final!F5559</f>
        <v>0</v>
      </c>
      <c r="D5559">
        <f>C5559 * VLOOKUP(B5559, finance_assumptions!A:B, 2, FALSE)</f>
        <v>0</v>
      </c>
      <c r="E5559">
        <f t="shared" si="258"/>
        <v>0</v>
      </c>
      <c r="F5559">
        <f t="shared" si="259"/>
        <v>0</v>
      </c>
      <c r="G5559">
        <f t="shared" si="260"/>
        <v>0</v>
      </c>
    </row>
    <row r="5560" spans="1:7" x14ac:dyDescent="0.35">
      <c r="A5560" s="1" t="str">
        <f>fact_sales_daily_final!A5560</f>
        <v>11/27/2015</v>
      </c>
      <c r="B5560" t="str">
        <f>fact_sales_daily_final!E5560</f>
        <v>R03</v>
      </c>
      <c r="C5560">
        <f>fact_sales_daily_final!F5560</f>
        <v>0</v>
      </c>
      <c r="D5560">
        <f>C5560 * VLOOKUP(B5560, finance_assumptions!A:B, 2, FALSE)</f>
        <v>0</v>
      </c>
      <c r="E5560">
        <f t="shared" si="258"/>
        <v>0</v>
      </c>
      <c r="F5560">
        <f t="shared" si="259"/>
        <v>0</v>
      </c>
      <c r="G5560">
        <f t="shared" si="260"/>
        <v>0</v>
      </c>
    </row>
    <row r="5561" spans="1:7" x14ac:dyDescent="0.35">
      <c r="A5561" s="1" t="str">
        <f>fact_sales_daily_final!A5561</f>
        <v>11/27/2015</v>
      </c>
      <c r="B5561" t="str">
        <f>fact_sales_daily_final!E5561</f>
        <v>R06</v>
      </c>
      <c r="C5561">
        <f>fact_sales_daily_final!F5561</f>
        <v>0</v>
      </c>
      <c r="D5561">
        <f>C5561 * VLOOKUP(B5561, finance_assumptions!A:B, 2, FALSE)</f>
        <v>0</v>
      </c>
      <c r="E5561">
        <f t="shared" si="258"/>
        <v>0</v>
      </c>
      <c r="F5561">
        <f t="shared" si="259"/>
        <v>0</v>
      </c>
      <c r="G5561">
        <f t="shared" si="260"/>
        <v>0</v>
      </c>
    </row>
    <row r="5562" spans="1:7" x14ac:dyDescent="0.35">
      <c r="A5562" s="1" t="str">
        <f>fact_sales_daily_final!A5562</f>
        <v>11/28/2015</v>
      </c>
      <c r="B5562" t="str">
        <f>fact_sales_daily_final!E5562</f>
        <v>M01AB</v>
      </c>
      <c r="C5562">
        <f>fact_sales_daily_final!F5562</f>
        <v>6.33</v>
      </c>
      <c r="D5562">
        <f>C5562 * VLOOKUP(B5562, finance_assumptions!A:B, 2, FALSE)</f>
        <v>6.33</v>
      </c>
      <c r="E5562">
        <f t="shared" si="258"/>
        <v>4.7475000000000005</v>
      </c>
      <c r="F5562">
        <f t="shared" si="259"/>
        <v>1.5824999999999996</v>
      </c>
      <c r="G5562">
        <f t="shared" si="260"/>
        <v>0.24999999999999992</v>
      </c>
    </row>
    <row r="5563" spans="1:7" x14ac:dyDescent="0.35">
      <c r="A5563" s="1" t="str">
        <f>fact_sales_daily_final!A5563</f>
        <v>11/28/2015</v>
      </c>
      <c r="B5563" t="str">
        <f>fact_sales_daily_final!E5563</f>
        <v>M01AE</v>
      </c>
      <c r="C5563">
        <f>fact_sales_daily_final!F5563</f>
        <v>3.66</v>
      </c>
      <c r="D5563">
        <f>C5563 * VLOOKUP(B5563, finance_assumptions!A:B, 2, FALSE)</f>
        <v>3.66</v>
      </c>
      <c r="E5563">
        <f t="shared" si="258"/>
        <v>2.7450000000000001</v>
      </c>
      <c r="F5563">
        <f t="shared" si="259"/>
        <v>0.91500000000000004</v>
      </c>
      <c r="G5563">
        <f t="shared" si="260"/>
        <v>0.25</v>
      </c>
    </row>
    <row r="5564" spans="1:7" x14ac:dyDescent="0.35">
      <c r="A5564" s="1" t="str">
        <f>fact_sales_daily_final!A5564</f>
        <v>11/28/2015</v>
      </c>
      <c r="B5564" t="str">
        <f>fact_sales_daily_final!E5564</f>
        <v>N02BA</v>
      </c>
      <c r="C5564">
        <f>fact_sales_daily_final!F5564</f>
        <v>4</v>
      </c>
      <c r="D5564">
        <f>C5564 * VLOOKUP(B5564, finance_assumptions!A:B, 2, FALSE)</f>
        <v>4</v>
      </c>
      <c r="E5564">
        <f t="shared" si="258"/>
        <v>3</v>
      </c>
      <c r="F5564">
        <f t="shared" si="259"/>
        <v>1</v>
      </c>
      <c r="G5564">
        <f t="shared" si="260"/>
        <v>0.25</v>
      </c>
    </row>
    <row r="5565" spans="1:7" x14ac:dyDescent="0.35">
      <c r="A5565" s="1" t="str">
        <f>fact_sales_daily_final!A5565</f>
        <v>11/28/2015</v>
      </c>
      <c r="B5565" t="str">
        <f>fact_sales_daily_final!E5565</f>
        <v>N02BE</v>
      </c>
      <c r="C5565">
        <f>fact_sales_daily_final!F5565</f>
        <v>46.825000000000003</v>
      </c>
      <c r="D5565">
        <f>C5565 * VLOOKUP(B5565, finance_assumptions!A:B, 2, FALSE)</f>
        <v>46.825000000000003</v>
      </c>
      <c r="E5565">
        <f t="shared" si="258"/>
        <v>35.118750000000006</v>
      </c>
      <c r="F5565">
        <f t="shared" si="259"/>
        <v>11.706249999999997</v>
      </c>
      <c r="G5565">
        <f t="shared" si="260"/>
        <v>0.24999999999999992</v>
      </c>
    </row>
    <row r="5566" spans="1:7" x14ac:dyDescent="0.35">
      <c r="A5566" s="1" t="str">
        <f>fact_sales_daily_final!A5566</f>
        <v>11/28/2015</v>
      </c>
      <c r="B5566" t="str">
        <f>fact_sales_daily_final!E5566</f>
        <v>N05B</v>
      </c>
      <c r="C5566">
        <f>fact_sales_daily_final!F5566</f>
        <v>3</v>
      </c>
      <c r="D5566">
        <f>C5566 * VLOOKUP(B5566, finance_assumptions!A:B, 2, FALSE)</f>
        <v>3</v>
      </c>
      <c r="E5566">
        <f t="shared" si="258"/>
        <v>2.25</v>
      </c>
      <c r="F5566">
        <f t="shared" si="259"/>
        <v>0.75</v>
      </c>
      <c r="G5566">
        <f t="shared" si="260"/>
        <v>0.25</v>
      </c>
    </row>
    <row r="5567" spans="1:7" x14ac:dyDescent="0.35">
      <c r="A5567" s="1" t="str">
        <f>fact_sales_daily_final!A5567</f>
        <v>11/28/2015</v>
      </c>
      <c r="B5567" t="str">
        <f>fact_sales_daily_final!E5567</f>
        <v>N05C</v>
      </c>
      <c r="C5567">
        <f>fact_sales_daily_final!F5567</f>
        <v>0</v>
      </c>
      <c r="D5567">
        <f>C5567 * VLOOKUP(B5567, finance_assumptions!A:B, 2, FALSE)</f>
        <v>0</v>
      </c>
      <c r="E5567">
        <f t="shared" si="258"/>
        <v>0</v>
      </c>
      <c r="F5567">
        <f t="shared" si="259"/>
        <v>0</v>
      </c>
      <c r="G5567">
        <f t="shared" si="260"/>
        <v>0</v>
      </c>
    </row>
    <row r="5568" spans="1:7" x14ac:dyDescent="0.35">
      <c r="A5568" s="1" t="str">
        <f>fact_sales_daily_final!A5568</f>
        <v>11/28/2015</v>
      </c>
      <c r="B5568" t="str">
        <f>fact_sales_daily_final!E5568</f>
        <v>R03</v>
      </c>
      <c r="C5568">
        <f>fact_sales_daily_final!F5568</f>
        <v>10</v>
      </c>
      <c r="D5568">
        <f>C5568 * VLOOKUP(B5568, finance_assumptions!A:B, 2, FALSE)</f>
        <v>10</v>
      </c>
      <c r="E5568">
        <f t="shared" si="258"/>
        <v>7.5</v>
      </c>
      <c r="F5568">
        <f t="shared" si="259"/>
        <v>2.5</v>
      </c>
      <c r="G5568">
        <f t="shared" si="260"/>
        <v>0.25</v>
      </c>
    </row>
    <row r="5569" spans="1:7" x14ac:dyDescent="0.35">
      <c r="A5569" s="1" t="str">
        <f>fact_sales_daily_final!A5569</f>
        <v>11/28/2015</v>
      </c>
      <c r="B5569" t="str">
        <f>fact_sales_daily_final!E5569</f>
        <v>R06</v>
      </c>
      <c r="C5569">
        <f>fact_sales_daily_final!F5569</f>
        <v>1</v>
      </c>
      <c r="D5569">
        <f>C5569 * VLOOKUP(B5569, finance_assumptions!A:B, 2, FALSE)</f>
        <v>1</v>
      </c>
      <c r="E5569">
        <f t="shared" si="258"/>
        <v>0.75</v>
      </c>
      <c r="F5569">
        <f t="shared" si="259"/>
        <v>0.25</v>
      </c>
      <c r="G5569">
        <f t="shared" si="260"/>
        <v>0.25</v>
      </c>
    </row>
    <row r="5570" spans="1:7" x14ac:dyDescent="0.35">
      <c r="A5570" s="1" t="str">
        <f>fact_sales_daily_final!A5570</f>
        <v>11/29/2015</v>
      </c>
      <c r="B5570" t="str">
        <f>fact_sales_daily_final!E5570</f>
        <v>M01AB</v>
      </c>
      <c r="C5570">
        <f>fact_sales_daily_final!F5570</f>
        <v>6.66</v>
      </c>
      <c r="D5570">
        <f>C5570 * VLOOKUP(B5570, finance_assumptions!A:B, 2, FALSE)</f>
        <v>6.66</v>
      </c>
      <c r="E5570">
        <f t="shared" si="258"/>
        <v>4.9950000000000001</v>
      </c>
      <c r="F5570">
        <f t="shared" si="259"/>
        <v>1.665</v>
      </c>
      <c r="G5570">
        <f t="shared" si="260"/>
        <v>0.25</v>
      </c>
    </row>
    <row r="5571" spans="1:7" x14ac:dyDescent="0.35">
      <c r="A5571" s="1" t="str">
        <f>fact_sales_daily_final!A5571</f>
        <v>11/29/2015</v>
      </c>
      <c r="B5571" t="str">
        <f>fact_sales_daily_final!E5571</f>
        <v>M01AE</v>
      </c>
      <c r="C5571">
        <f>fact_sales_daily_final!F5571</f>
        <v>3.726</v>
      </c>
      <c r="D5571">
        <f>C5571 * VLOOKUP(B5571, finance_assumptions!A:B, 2, FALSE)</f>
        <v>3.726</v>
      </c>
      <c r="E5571">
        <f t="shared" ref="E5571:E5634" si="261">D5571 * 0.75</f>
        <v>2.7945000000000002</v>
      </c>
      <c r="F5571">
        <f t="shared" ref="F5571:F5634" si="262">D5571 - E5571</f>
        <v>0.93149999999999977</v>
      </c>
      <c r="G5571">
        <f t="shared" ref="G5571:G5634" si="263">IF(D5571=0, 0, F5571/D5571)</f>
        <v>0.24999999999999994</v>
      </c>
    </row>
    <row r="5572" spans="1:7" x14ac:dyDescent="0.35">
      <c r="A5572" s="1" t="str">
        <f>fact_sales_daily_final!A5572</f>
        <v>11/29/2015</v>
      </c>
      <c r="B5572" t="str">
        <f>fact_sales_daily_final!E5572</f>
        <v>N02BA</v>
      </c>
      <c r="C5572">
        <f>fact_sales_daily_final!F5572</f>
        <v>6</v>
      </c>
      <c r="D5572">
        <f>C5572 * VLOOKUP(B5572, finance_assumptions!A:B, 2, FALSE)</f>
        <v>6</v>
      </c>
      <c r="E5572">
        <f t="shared" si="261"/>
        <v>4.5</v>
      </c>
      <c r="F5572">
        <f t="shared" si="262"/>
        <v>1.5</v>
      </c>
      <c r="G5572">
        <f t="shared" si="263"/>
        <v>0.25</v>
      </c>
    </row>
    <row r="5573" spans="1:7" x14ac:dyDescent="0.35">
      <c r="A5573" s="1" t="str">
        <f>fact_sales_daily_final!A5573</f>
        <v>11/29/2015</v>
      </c>
      <c r="B5573" t="str">
        <f>fact_sales_daily_final!E5573</f>
        <v>N02BE</v>
      </c>
      <c r="C5573">
        <f>fact_sales_daily_final!F5573</f>
        <v>42.2</v>
      </c>
      <c r="D5573">
        <f>C5573 * VLOOKUP(B5573, finance_assumptions!A:B, 2, FALSE)</f>
        <v>42.2</v>
      </c>
      <c r="E5573">
        <f t="shared" si="261"/>
        <v>31.650000000000002</v>
      </c>
      <c r="F5573">
        <f t="shared" si="262"/>
        <v>10.55</v>
      </c>
      <c r="G5573">
        <f t="shared" si="263"/>
        <v>0.25</v>
      </c>
    </row>
    <row r="5574" spans="1:7" x14ac:dyDescent="0.35">
      <c r="A5574" s="1" t="str">
        <f>fact_sales_daily_final!A5574</f>
        <v>11/29/2015</v>
      </c>
      <c r="B5574" t="str">
        <f>fact_sales_daily_final!E5574</f>
        <v>N05B</v>
      </c>
      <c r="C5574">
        <f>fact_sales_daily_final!F5574</f>
        <v>1</v>
      </c>
      <c r="D5574">
        <f>C5574 * VLOOKUP(B5574, finance_assumptions!A:B, 2, FALSE)</f>
        <v>1</v>
      </c>
      <c r="E5574">
        <f t="shared" si="261"/>
        <v>0.75</v>
      </c>
      <c r="F5574">
        <f t="shared" si="262"/>
        <v>0.25</v>
      </c>
      <c r="G5574">
        <f t="shared" si="263"/>
        <v>0.25</v>
      </c>
    </row>
    <row r="5575" spans="1:7" x14ac:dyDescent="0.35">
      <c r="A5575" s="1" t="str">
        <f>fact_sales_daily_final!A5575</f>
        <v>11/29/2015</v>
      </c>
      <c r="B5575" t="str">
        <f>fact_sales_daily_final!E5575</f>
        <v>N05C</v>
      </c>
      <c r="C5575">
        <f>fact_sales_daily_final!F5575</f>
        <v>0</v>
      </c>
      <c r="D5575">
        <f>C5575 * VLOOKUP(B5575, finance_assumptions!A:B, 2, FALSE)</f>
        <v>0</v>
      </c>
      <c r="E5575">
        <f t="shared" si="261"/>
        <v>0</v>
      </c>
      <c r="F5575">
        <f t="shared" si="262"/>
        <v>0</v>
      </c>
      <c r="G5575">
        <f t="shared" si="263"/>
        <v>0</v>
      </c>
    </row>
    <row r="5576" spans="1:7" x14ac:dyDescent="0.35">
      <c r="A5576" s="1" t="str">
        <f>fact_sales_daily_final!A5576</f>
        <v>11/29/2015</v>
      </c>
      <c r="B5576" t="str">
        <f>fact_sales_daily_final!E5576</f>
        <v>R03</v>
      </c>
      <c r="C5576">
        <f>fact_sales_daily_final!F5576</f>
        <v>4</v>
      </c>
      <c r="D5576">
        <f>C5576 * VLOOKUP(B5576, finance_assumptions!A:B, 2, FALSE)</f>
        <v>4</v>
      </c>
      <c r="E5576">
        <f t="shared" si="261"/>
        <v>3</v>
      </c>
      <c r="F5576">
        <f t="shared" si="262"/>
        <v>1</v>
      </c>
      <c r="G5576">
        <f t="shared" si="263"/>
        <v>0.25</v>
      </c>
    </row>
    <row r="5577" spans="1:7" x14ac:dyDescent="0.35">
      <c r="A5577" s="1" t="str">
        <f>fact_sales_daily_final!A5577</f>
        <v>11/29/2015</v>
      </c>
      <c r="B5577" t="str">
        <f>fact_sales_daily_final!E5577</f>
        <v>R06</v>
      </c>
      <c r="C5577">
        <f>fact_sales_daily_final!F5577</f>
        <v>0</v>
      </c>
      <c r="D5577">
        <f>C5577 * VLOOKUP(B5577, finance_assumptions!A:B, 2, FALSE)</f>
        <v>0</v>
      </c>
      <c r="E5577">
        <f t="shared" si="261"/>
        <v>0</v>
      </c>
      <c r="F5577">
        <f t="shared" si="262"/>
        <v>0</v>
      </c>
      <c r="G5577">
        <f t="shared" si="263"/>
        <v>0</v>
      </c>
    </row>
    <row r="5578" spans="1:7" x14ac:dyDescent="0.35">
      <c r="A5578" s="1" t="str">
        <f>fact_sales_daily_final!A5578</f>
        <v>11/30/2015</v>
      </c>
      <c r="B5578" t="str">
        <f>fact_sales_daily_final!E5578</f>
        <v>M01AB</v>
      </c>
      <c r="C5578">
        <f>fact_sales_daily_final!F5578</f>
        <v>7.33</v>
      </c>
      <c r="D5578">
        <f>C5578 * VLOOKUP(B5578, finance_assumptions!A:B, 2, FALSE)</f>
        <v>7.33</v>
      </c>
      <c r="E5578">
        <f t="shared" si="261"/>
        <v>5.4975000000000005</v>
      </c>
      <c r="F5578">
        <f t="shared" si="262"/>
        <v>1.8324999999999996</v>
      </c>
      <c r="G5578">
        <f t="shared" si="263"/>
        <v>0.24999999999999994</v>
      </c>
    </row>
    <row r="5579" spans="1:7" x14ac:dyDescent="0.35">
      <c r="A5579" s="1" t="str">
        <f>fact_sales_daily_final!A5579</f>
        <v>11/30/2015</v>
      </c>
      <c r="B5579" t="str">
        <f>fact_sales_daily_final!E5579</f>
        <v>M01AE</v>
      </c>
      <c r="C5579">
        <f>fact_sales_daily_final!F5579</f>
        <v>1.825</v>
      </c>
      <c r="D5579">
        <f>C5579 * VLOOKUP(B5579, finance_assumptions!A:B, 2, FALSE)</f>
        <v>1.825</v>
      </c>
      <c r="E5579">
        <f t="shared" si="261"/>
        <v>1.3687499999999999</v>
      </c>
      <c r="F5579">
        <f t="shared" si="262"/>
        <v>0.45625000000000004</v>
      </c>
      <c r="G5579">
        <f t="shared" si="263"/>
        <v>0.25000000000000006</v>
      </c>
    </row>
    <row r="5580" spans="1:7" x14ac:dyDescent="0.35">
      <c r="A5580" s="1" t="str">
        <f>fact_sales_daily_final!A5580</f>
        <v>11/30/2015</v>
      </c>
      <c r="B5580" t="str">
        <f>fact_sales_daily_final!E5580</f>
        <v>N02BA</v>
      </c>
      <c r="C5580">
        <f>fact_sales_daily_final!F5580</f>
        <v>5</v>
      </c>
      <c r="D5580">
        <f>C5580 * VLOOKUP(B5580, finance_assumptions!A:B, 2, FALSE)</f>
        <v>5</v>
      </c>
      <c r="E5580">
        <f t="shared" si="261"/>
        <v>3.75</v>
      </c>
      <c r="F5580">
        <f t="shared" si="262"/>
        <v>1.25</v>
      </c>
      <c r="G5580">
        <f t="shared" si="263"/>
        <v>0.25</v>
      </c>
    </row>
    <row r="5581" spans="1:7" x14ac:dyDescent="0.35">
      <c r="A5581" s="1" t="str">
        <f>fact_sales_daily_final!A5581</f>
        <v>11/30/2015</v>
      </c>
      <c r="B5581" t="str">
        <f>fact_sales_daily_final!E5581</f>
        <v>N02BE</v>
      </c>
      <c r="C5581">
        <f>fact_sales_daily_final!F5581</f>
        <v>35.299999999999997</v>
      </c>
      <c r="D5581">
        <f>C5581 * VLOOKUP(B5581, finance_assumptions!A:B, 2, FALSE)</f>
        <v>35.299999999999997</v>
      </c>
      <c r="E5581">
        <f t="shared" si="261"/>
        <v>26.474999999999998</v>
      </c>
      <c r="F5581">
        <f t="shared" si="262"/>
        <v>8.8249999999999993</v>
      </c>
      <c r="G5581">
        <f t="shared" si="263"/>
        <v>0.25</v>
      </c>
    </row>
    <row r="5582" spans="1:7" x14ac:dyDescent="0.35">
      <c r="A5582" s="1" t="str">
        <f>fact_sales_daily_final!A5582</f>
        <v>11/30/2015</v>
      </c>
      <c r="B5582" t="str">
        <f>fact_sales_daily_final!E5582</f>
        <v>N05B</v>
      </c>
      <c r="C5582">
        <f>fact_sales_daily_final!F5582</f>
        <v>5</v>
      </c>
      <c r="D5582">
        <f>C5582 * VLOOKUP(B5582, finance_assumptions!A:B, 2, FALSE)</f>
        <v>5</v>
      </c>
      <c r="E5582">
        <f t="shared" si="261"/>
        <v>3.75</v>
      </c>
      <c r="F5582">
        <f t="shared" si="262"/>
        <v>1.25</v>
      </c>
      <c r="G5582">
        <f t="shared" si="263"/>
        <v>0.25</v>
      </c>
    </row>
    <row r="5583" spans="1:7" x14ac:dyDescent="0.35">
      <c r="A5583" s="1" t="str">
        <f>fact_sales_daily_final!A5583</f>
        <v>11/30/2015</v>
      </c>
      <c r="B5583" t="str">
        <f>fact_sales_daily_final!E5583</f>
        <v>N05C</v>
      </c>
      <c r="C5583">
        <f>fact_sales_daily_final!F5583</f>
        <v>1</v>
      </c>
      <c r="D5583">
        <f>C5583 * VLOOKUP(B5583, finance_assumptions!A:B, 2, FALSE)</f>
        <v>1</v>
      </c>
      <c r="E5583">
        <f t="shared" si="261"/>
        <v>0.75</v>
      </c>
      <c r="F5583">
        <f t="shared" si="262"/>
        <v>0.25</v>
      </c>
      <c r="G5583">
        <f t="shared" si="263"/>
        <v>0.25</v>
      </c>
    </row>
    <row r="5584" spans="1:7" x14ac:dyDescent="0.35">
      <c r="A5584" s="1" t="str">
        <f>fact_sales_daily_final!A5584</f>
        <v>11/30/2015</v>
      </c>
      <c r="B5584" t="str">
        <f>fact_sales_daily_final!E5584</f>
        <v>R03</v>
      </c>
      <c r="C5584">
        <f>fact_sales_daily_final!F5584</f>
        <v>6</v>
      </c>
      <c r="D5584">
        <f>C5584 * VLOOKUP(B5584, finance_assumptions!A:B, 2, FALSE)</f>
        <v>6</v>
      </c>
      <c r="E5584">
        <f t="shared" si="261"/>
        <v>4.5</v>
      </c>
      <c r="F5584">
        <f t="shared" si="262"/>
        <v>1.5</v>
      </c>
      <c r="G5584">
        <f t="shared" si="263"/>
        <v>0.25</v>
      </c>
    </row>
    <row r="5585" spans="1:7" x14ac:dyDescent="0.35">
      <c r="A5585" s="1" t="str">
        <f>fact_sales_daily_final!A5585</f>
        <v>11/30/2015</v>
      </c>
      <c r="B5585" t="str">
        <f>fact_sales_daily_final!E5585</f>
        <v>R06</v>
      </c>
      <c r="C5585">
        <f>fact_sales_daily_final!F5585</f>
        <v>3</v>
      </c>
      <c r="D5585">
        <f>C5585 * VLOOKUP(B5585, finance_assumptions!A:B, 2, FALSE)</f>
        <v>3</v>
      </c>
      <c r="E5585">
        <f t="shared" si="261"/>
        <v>2.25</v>
      </c>
      <c r="F5585">
        <f t="shared" si="262"/>
        <v>0.75</v>
      </c>
      <c r="G5585">
        <f t="shared" si="263"/>
        <v>0.25</v>
      </c>
    </row>
    <row r="5586" spans="1:7" x14ac:dyDescent="0.35">
      <c r="A5586" s="1">
        <f>fact_sales_daily_final!A5586</f>
        <v>42016</v>
      </c>
      <c r="B5586" t="str">
        <f>fact_sales_daily_final!E5586</f>
        <v>M01AB</v>
      </c>
      <c r="C5586">
        <f>fact_sales_daily_final!F5586</f>
        <v>1.99</v>
      </c>
      <c r="D5586">
        <f>C5586 * VLOOKUP(B5586, finance_assumptions!A:B, 2, FALSE)</f>
        <v>1.99</v>
      </c>
      <c r="E5586">
        <f t="shared" si="261"/>
        <v>1.4924999999999999</v>
      </c>
      <c r="F5586">
        <f t="shared" si="262"/>
        <v>0.49750000000000005</v>
      </c>
      <c r="G5586">
        <f t="shared" si="263"/>
        <v>0.25000000000000006</v>
      </c>
    </row>
    <row r="5587" spans="1:7" x14ac:dyDescent="0.35">
      <c r="A5587" s="1">
        <f>fact_sales_daily_final!A5587</f>
        <v>42016</v>
      </c>
      <c r="B5587" t="str">
        <f>fact_sales_daily_final!E5587</f>
        <v>M01AE</v>
      </c>
      <c r="C5587">
        <f>fact_sales_daily_final!F5587</f>
        <v>2.0230000000000001</v>
      </c>
      <c r="D5587">
        <f>C5587 * VLOOKUP(B5587, finance_assumptions!A:B, 2, FALSE)</f>
        <v>2.0230000000000001</v>
      </c>
      <c r="E5587">
        <f t="shared" si="261"/>
        <v>1.5172500000000002</v>
      </c>
      <c r="F5587">
        <f t="shared" si="262"/>
        <v>0.50574999999999992</v>
      </c>
      <c r="G5587">
        <f t="shared" si="263"/>
        <v>0.24999999999999994</v>
      </c>
    </row>
    <row r="5588" spans="1:7" x14ac:dyDescent="0.35">
      <c r="A5588" s="1">
        <f>fact_sales_daily_final!A5588</f>
        <v>42016</v>
      </c>
      <c r="B5588" t="str">
        <f>fact_sales_daily_final!E5588</f>
        <v>N02BA</v>
      </c>
      <c r="C5588">
        <f>fact_sales_daily_final!F5588</f>
        <v>6.3</v>
      </c>
      <c r="D5588">
        <f>C5588 * VLOOKUP(B5588, finance_assumptions!A:B, 2, FALSE)</f>
        <v>6.3</v>
      </c>
      <c r="E5588">
        <f t="shared" si="261"/>
        <v>4.7249999999999996</v>
      </c>
      <c r="F5588">
        <f t="shared" si="262"/>
        <v>1.5750000000000002</v>
      </c>
      <c r="G5588">
        <f t="shared" si="263"/>
        <v>0.25000000000000006</v>
      </c>
    </row>
    <row r="5589" spans="1:7" x14ac:dyDescent="0.35">
      <c r="A5589" s="1">
        <f>fact_sales_daily_final!A5589</f>
        <v>42016</v>
      </c>
      <c r="B5589" t="str">
        <f>fact_sales_daily_final!E5589</f>
        <v>N02BE</v>
      </c>
      <c r="C5589">
        <f>fact_sales_daily_final!F5589</f>
        <v>23.9</v>
      </c>
      <c r="D5589">
        <f>C5589 * VLOOKUP(B5589, finance_assumptions!A:B, 2, FALSE)</f>
        <v>23.9</v>
      </c>
      <c r="E5589">
        <f t="shared" si="261"/>
        <v>17.924999999999997</v>
      </c>
      <c r="F5589">
        <f t="shared" si="262"/>
        <v>5.9750000000000014</v>
      </c>
      <c r="G5589">
        <f t="shared" si="263"/>
        <v>0.25000000000000006</v>
      </c>
    </row>
    <row r="5590" spans="1:7" x14ac:dyDescent="0.35">
      <c r="A5590" s="1">
        <f>fact_sales_daily_final!A5590</f>
        <v>42016</v>
      </c>
      <c r="B5590" t="str">
        <f>fact_sales_daily_final!E5590</f>
        <v>N05B</v>
      </c>
      <c r="C5590">
        <f>fact_sales_daily_final!F5590</f>
        <v>4</v>
      </c>
      <c r="D5590">
        <f>C5590 * VLOOKUP(B5590, finance_assumptions!A:B, 2, FALSE)</f>
        <v>4</v>
      </c>
      <c r="E5590">
        <f t="shared" si="261"/>
        <v>3</v>
      </c>
      <c r="F5590">
        <f t="shared" si="262"/>
        <v>1</v>
      </c>
      <c r="G5590">
        <f t="shared" si="263"/>
        <v>0.25</v>
      </c>
    </row>
    <row r="5591" spans="1:7" x14ac:dyDescent="0.35">
      <c r="A5591" s="1">
        <f>fact_sales_daily_final!A5591</f>
        <v>42016</v>
      </c>
      <c r="B5591" t="str">
        <f>fact_sales_daily_final!E5591</f>
        <v>N05C</v>
      </c>
      <c r="C5591">
        <f>fact_sales_daily_final!F5591</f>
        <v>1</v>
      </c>
      <c r="D5591">
        <f>C5591 * VLOOKUP(B5591, finance_assumptions!A:B, 2, FALSE)</f>
        <v>1</v>
      </c>
      <c r="E5591">
        <f t="shared" si="261"/>
        <v>0.75</v>
      </c>
      <c r="F5591">
        <f t="shared" si="262"/>
        <v>0.25</v>
      </c>
      <c r="G5591">
        <f t="shared" si="263"/>
        <v>0.25</v>
      </c>
    </row>
    <row r="5592" spans="1:7" x14ac:dyDescent="0.35">
      <c r="A5592" s="1">
        <f>fact_sales_daily_final!A5592</f>
        <v>42016</v>
      </c>
      <c r="B5592" t="str">
        <f>fact_sales_daily_final!E5592</f>
        <v>R03</v>
      </c>
      <c r="C5592">
        <f>fact_sales_daily_final!F5592</f>
        <v>5</v>
      </c>
      <c r="D5592">
        <f>C5592 * VLOOKUP(B5592, finance_assumptions!A:B, 2, FALSE)</f>
        <v>5</v>
      </c>
      <c r="E5592">
        <f t="shared" si="261"/>
        <v>3.75</v>
      </c>
      <c r="F5592">
        <f t="shared" si="262"/>
        <v>1.25</v>
      </c>
      <c r="G5592">
        <f t="shared" si="263"/>
        <v>0.25</v>
      </c>
    </row>
    <row r="5593" spans="1:7" x14ac:dyDescent="0.35">
      <c r="A5593" s="1">
        <f>fact_sales_daily_final!A5593</f>
        <v>42016</v>
      </c>
      <c r="B5593" t="str">
        <f>fact_sales_daily_final!E5593</f>
        <v>R06</v>
      </c>
      <c r="C5593">
        <f>fact_sales_daily_final!F5593</f>
        <v>1</v>
      </c>
      <c r="D5593">
        <f>C5593 * VLOOKUP(B5593, finance_assumptions!A:B, 2, FALSE)</f>
        <v>1</v>
      </c>
      <c r="E5593">
        <f t="shared" si="261"/>
        <v>0.75</v>
      </c>
      <c r="F5593">
        <f t="shared" si="262"/>
        <v>0.25</v>
      </c>
      <c r="G5593">
        <f t="shared" si="263"/>
        <v>0.25</v>
      </c>
    </row>
    <row r="5594" spans="1:7" x14ac:dyDescent="0.35">
      <c r="A5594" s="1">
        <f>fact_sales_daily_final!A5594</f>
        <v>42047</v>
      </c>
      <c r="B5594" t="str">
        <f>fact_sales_daily_final!E5594</f>
        <v>M01AB</v>
      </c>
      <c r="C5594">
        <f>fact_sales_daily_final!F5594</f>
        <v>1</v>
      </c>
      <c r="D5594">
        <f>C5594 * VLOOKUP(B5594, finance_assumptions!A:B, 2, FALSE)</f>
        <v>1</v>
      </c>
      <c r="E5594">
        <f t="shared" si="261"/>
        <v>0.75</v>
      </c>
      <c r="F5594">
        <f t="shared" si="262"/>
        <v>0.25</v>
      </c>
      <c r="G5594">
        <f t="shared" si="263"/>
        <v>0.25</v>
      </c>
    </row>
    <row r="5595" spans="1:7" x14ac:dyDescent="0.35">
      <c r="A5595" s="1">
        <f>fact_sales_daily_final!A5595</f>
        <v>42047</v>
      </c>
      <c r="B5595" t="str">
        <f>fact_sales_daily_final!E5595</f>
        <v>M01AE</v>
      </c>
      <c r="C5595">
        <f>fact_sales_daily_final!F5595</f>
        <v>3.33</v>
      </c>
      <c r="D5595">
        <f>C5595 * VLOOKUP(B5595, finance_assumptions!A:B, 2, FALSE)</f>
        <v>3.33</v>
      </c>
      <c r="E5595">
        <f t="shared" si="261"/>
        <v>2.4975000000000001</v>
      </c>
      <c r="F5595">
        <f t="shared" si="262"/>
        <v>0.83250000000000002</v>
      </c>
      <c r="G5595">
        <f t="shared" si="263"/>
        <v>0.25</v>
      </c>
    </row>
    <row r="5596" spans="1:7" x14ac:dyDescent="0.35">
      <c r="A5596" s="1">
        <f>fact_sales_daily_final!A5596</f>
        <v>42047</v>
      </c>
      <c r="B5596" t="str">
        <f>fact_sales_daily_final!E5596</f>
        <v>N02BA</v>
      </c>
      <c r="C5596">
        <f>fact_sales_daily_final!F5596</f>
        <v>2.4</v>
      </c>
      <c r="D5596">
        <f>C5596 * VLOOKUP(B5596, finance_assumptions!A:B, 2, FALSE)</f>
        <v>2.4</v>
      </c>
      <c r="E5596">
        <f t="shared" si="261"/>
        <v>1.7999999999999998</v>
      </c>
      <c r="F5596">
        <f t="shared" si="262"/>
        <v>0.60000000000000009</v>
      </c>
      <c r="G5596">
        <f t="shared" si="263"/>
        <v>0.25000000000000006</v>
      </c>
    </row>
    <row r="5597" spans="1:7" x14ac:dyDescent="0.35">
      <c r="A5597" s="1">
        <f>fact_sales_daily_final!A5597</f>
        <v>42047</v>
      </c>
      <c r="B5597" t="str">
        <f>fact_sales_daily_final!E5597</f>
        <v>N02BE</v>
      </c>
      <c r="C5597">
        <f>fact_sales_daily_final!F5597</f>
        <v>42</v>
      </c>
      <c r="D5597">
        <f>C5597 * VLOOKUP(B5597, finance_assumptions!A:B, 2, FALSE)</f>
        <v>42</v>
      </c>
      <c r="E5597">
        <f t="shared" si="261"/>
        <v>31.5</v>
      </c>
      <c r="F5597">
        <f t="shared" si="262"/>
        <v>10.5</v>
      </c>
      <c r="G5597">
        <f t="shared" si="263"/>
        <v>0.25</v>
      </c>
    </row>
    <row r="5598" spans="1:7" x14ac:dyDescent="0.35">
      <c r="A5598" s="1">
        <f>fact_sales_daily_final!A5598</f>
        <v>42047</v>
      </c>
      <c r="B5598" t="str">
        <f>fact_sales_daily_final!E5598</f>
        <v>N05B</v>
      </c>
      <c r="C5598">
        <f>fact_sales_daily_final!F5598</f>
        <v>23</v>
      </c>
      <c r="D5598">
        <f>C5598 * VLOOKUP(B5598, finance_assumptions!A:B, 2, FALSE)</f>
        <v>23</v>
      </c>
      <c r="E5598">
        <f t="shared" si="261"/>
        <v>17.25</v>
      </c>
      <c r="F5598">
        <f t="shared" si="262"/>
        <v>5.75</v>
      </c>
      <c r="G5598">
        <f t="shared" si="263"/>
        <v>0.25</v>
      </c>
    </row>
    <row r="5599" spans="1:7" x14ac:dyDescent="0.35">
      <c r="A5599" s="1">
        <f>fact_sales_daily_final!A5599</f>
        <v>42047</v>
      </c>
      <c r="B5599" t="str">
        <f>fact_sales_daily_final!E5599</f>
        <v>N05C</v>
      </c>
      <c r="C5599">
        <f>fact_sales_daily_final!F5599</f>
        <v>4</v>
      </c>
      <c r="D5599">
        <f>C5599 * VLOOKUP(B5599, finance_assumptions!A:B, 2, FALSE)</f>
        <v>4</v>
      </c>
      <c r="E5599">
        <f t="shared" si="261"/>
        <v>3</v>
      </c>
      <c r="F5599">
        <f t="shared" si="262"/>
        <v>1</v>
      </c>
      <c r="G5599">
        <f t="shared" si="263"/>
        <v>0.25</v>
      </c>
    </row>
    <row r="5600" spans="1:7" x14ac:dyDescent="0.35">
      <c r="A5600" s="1">
        <f>fact_sales_daily_final!A5600</f>
        <v>42047</v>
      </c>
      <c r="B5600" t="str">
        <f>fact_sales_daily_final!E5600</f>
        <v>R03</v>
      </c>
      <c r="C5600">
        <f>fact_sales_daily_final!F5600</f>
        <v>0</v>
      </c>
      <c r="D5600">
        <f>C5600 * VLOOKUP(B5600, finance_assumptions!A:B, 2, FALSE)</f>
        <v>0</v>
      </c>
      <c r="E5600">
        <f t="shared" si="261"/>
        <v>0</v>
      </c>
      <c r="F5600">
        <f t="shared" si="262"/>
        <v>0</v>
      </c>
      <c r="G5600">
        <f t="shared" si="263"/>
        <v>0</v>
      </c>
    </row>
    <row r="5601" spans="1:7" x14ac:dyDescent="0.35">
      <c r="A5601" s="1">
        <f>fact_sales_daily_final!A5601</f>
        <v>42047</v>
      </c>
      <c r="B5601" t="str">
        <f>fact_sales_daily_final!E5601</f>
        <v>R06</v>
      </c>
      <c r="C5601">
        <f>fact_sales_daily_final!F5601</f>
        <v>0</v>
      </c>
      <c r="D5601">
        <f>C5601 * VLOOKUP(B5601, finance_assumptions!A:B, 2, FALSE)</f>
        <v>0</v>
      </c>
      <c r="E5601">
        <f t="shared" si="261"/>
        <v>0</v>
      </c>
      <c r="F5601">
        <f t="shared" si="262"/>
        <v>0</v>
      </c>
      <c r="G5601">
        <f t="shared" si="263"/>
        <v>0</v>
      </c>
    </row>
    <row r="5602" spans="1:7" x14ac:dyDescent="0.35">
      <c r="A5602" s="1">
        <f>fact_sales_daily_final!A5602</f>
        <v>42075</v>
      </c>
      <c r="B5602" t="str">
        <f>fact_sales_daily_final!E5602</f>
        <v>M01AB</v>
      </c>
      <c r="C5602">
        <f>fact_sales_daily_final!F5602</f>
        <v>4</v>
      </c>
      <c r="D5602">
        <f>C5602 * VLOOKUP(B5602, finance_assumptions!A:B, 2, FALSE)</f>
        <v>4</v>
      </c>
      <c r="E5602">
        <f t="shared" si="261"/>
        <v>3</v>
      </c>
      <c r="F5602">
        <f t="shared" si="262"/>
        <v>1</v>
      </c>
      <c r="G5602">
        <f t="shared" si="263"/>
        <v>0.25</v>
      </c>
    </row>
    <row r="5603" spans="1:7" x14ac:dyDescent="0.35">
      <c r="A5603" s="1">
        <f>fact_sales_daily_final!A5603</f>
        <v>42075</v>
      </c>
      <c r="B5603" t="str">
        <f>fact_sales_daily_final!E5603</f>
        <v>M01AE</v>
      </c>
      <c r="C5603">
        <f>fact_sales_daily_final!F5603</f>
        <v>3</v>
      </c>
      <c r="D5603">
        <f>C5603 * VLOOKUP(B5603, finance_assumptions!A:B, 2, FALSE)</f>
        <v>3</v>
      </c>
      <c r="E5603">
        <f t="shared" si="261"/>
        <v>2.25</v>
      </c>
      <c r="F5603">
        <f t="shared" si="262"/>
        <v>0.75</v>
      </c>
      <c r="G5603">
        <f t="shared" si="263"/>
        <v>0.25</v>
      </c>
    </row>
    <row r="5604" spans="1:7" x14ac:dyDescent="0.35">
      <c r="A5604" s="1">
        <f>fact_sales_daily_final!A5604</f>
        <v>42075</v>
      </c>
      <c r="B5604" t="str">
        <f>fact_sales_daily_final!E5604</f>
        <v>N02BA</v>
      </c>
      <c r="C5604">
        <f>fact_sales_daily_final!F5604</f>
        <v>5.6</v>
      </c>
      <c r="D5604">
        <f>C5604 * VLOOKUP(B5604, finance_assumptions!A:B, 2, FALSE)</f>
        <v>5.6</v>
      </c>
      <c r="E5604">
        <f t="shared" si="261"/>
        <v>4.1999999999999993</v>
      </c>
      <c r="F5604">
        <f t="shared" si="262"/>
        <v>1.4000000000000004</v>
      </c>
      <c r="G5604">
        <f t="shared" si="263"/>
        <v>0.25000000000000006</v>
      </c>
    </row>
    <row r="5605" spans="1:7" x14ac:dyDescent="0.35">
      <c r="A5605" s="1">
        <f>fact_sales_daily_final!A5605</f>
        <v>42075</v>
      </c>
      <c r="B5605" t="str">
        <f>fact_sales_daily_final!E5605</f>
        <v>N02BE</v>
      </c>
      <c r="C5605">
        <f>fact_sales_daily_final!F5605</f>
        <v>56</v>
      </c>
      <c r="D5605">
        <f>C5605 * VLOOKUP(B5605, finance_assumptions!A:B, 2, FALSE)</f>
        <v>56</v>
      </c>
      <c r="E5605">
        <f t="shared" si="261"/>
        <v>42</v>
      </c>
      <c r="F5605">
        <f t="shared" si="262"/>
        <v>14</v>
      </c>
      <c r="G5605">
        <f t="shared" si="263"/>
        <v>0.25</v>
      </c>
    </row>
    <row r="5606" spans="1:7" x14ac:dyDescent="0.35">
      <c r="A5606" s="1">
        <f>fact_sales_daily_final!A5606</f>
        <v>42075</v>
      </c>
      <c r="B5606" t="str">
        <f>fact_sales_daily_final!E5606</f>
        <v>N05B</v>
      </c>
      <c r="C5606">
        <f>fact_sales_daily_final!F5606</f>
        <v>6</v>
      </c>
      <c r="D5606">
        <f>C5606 * VLOOKUP(B5606, finance_assumptions!A:B, 2, FALSE)</f>
        <v>6</v>
      </c>
      <c r="E5606">
        <f t="shared" si="261"/>
        <v>4.5</v>
      </c>
      <c r="F5606">
        <f t="shared" si="262"/>
        <v>1.5</v>
      </c>
      <c r="G5606">
        <f t="shared" si="263"/>
        <v>0.25</v>
      </c>
    </row>
    <row r="5607" spans="1:7" x14ac:dyDescent="0.35">
      <c r="A5607" s="1">
        <f>fact_sales_daily_final!A5607</f>
        <v>42075</v>
      </c>
      <c r="B5607" t="str">
        <f>fact_sales_daily_final!E5607</f>
        <v>N05C</v>
      </c>
      <c r="C5607">
        <f>fact_sales_daily_final!F5607</f>
        <v>1</v>
      </c>
      <c r="D5607">
        <f>C5607 * VLOOKUP(B5607, finance_assumptions!A:B, 2, FALSE)</f>
        <v>1</v>
      </c>
      <c r="E5607">
        <f t="shared" si="261"/>
        <v>0.75</v>
      </c>
      <c r="F5607">
        <f t="shared" si="262"/>
        <v>0.25</v>
      </c>
      <c r="G5607">
        <f t="shared" si="263"/>
        <v>0.25</v>
      </c>
    </row>
    <row r="5608" spans="1:7" x14ac:dyDescent="0.35">
      <c r="A5608" s="1">
        <f>fact_sales_daily_final!A5608</f>
        <v>42075</v>
      </c>
      <c r="B5608" t="str">
        <f>fact_sales_daily_final!E5608</f>
        <v>R03</v>
      </c>
      <c r="C5608">
        <f>fact_sales_daily_final!F5608</f>
        <v>1</v>
      </c>
      <c r="D5608">
        <f>C5608 * VLOOKUP(B5608, finance_assumptions!A:B, 2, FALSE)</f>
        <v>1</v>
      </c>
      <c r="E5608">
        <f t="shared" si="261"/>
        <v>0.75</v>
      </c>
      <c r="F5608">
        <f t="shared" si="262"/>
        <v>0.25</v>
      </c>
      <c r="G5608">
        <f t="shared" si="263"/>
        <v>0.25</v>
      </c>
    </row>
    <row r="5609" spans="1:7" x14ac:dyDescent="0.35">
      <c r="A5609" s="1">
        <f>fact_sales_daily_final!A5609</f>
        <v>42075</v>
      </c>
      <c r="B5609" t="str">
        <f>fact_sales_daily_final!E5609</f>
        <v>R06</v>
      </c>
      <c r="C5609">
        <f>fact_sales_daily_final!F5609</f>
        <v>1</v>
      </c>
      <c r="D5609">
        <f>C5609 * VLOOKUP(B5609, finance_assumptions!A:B, 2, FALSE)</f>
        <v>1</v>
      </c>
      <c r="E5609">
        <f t="shared" si="261"/>
        <v>0.75</v>
      </c>
      <c r="F5609">
        <f t="shared" si="262"/>
        <v>0.25</v>
      </c>
      <c r="G5609">
        <f t="shared" si="263"/>
        <v>0.25</v>
      </c>
    </row>
    <row r="5610" spans="1:7" x14ac:dyDescent="0.35">
      <c r="A5610" s="1">
        <f>fact_sales_daily_final!A5610</f>
        <v>42106</v>
      </c>
      <c r="B5610" t="str">
        <f>fact_sales_daily_final!E5610</f>
        <v>M01AB</v>
      </c>
      <c r="C5610">
        <f>fact_sales_daily_final!F5610</f>
        <v>3.33</v>
      </c>
      <c r="D5610">
        <f>C5610 * VLOOKUP(B5610, finance_assumptions!A:B, 2, FALSE)</f>
        <v>3.33</v>
      </c>
      <c r="E5610">
        <f t="shared" si="261"/>
        <v>2.4975000000000001</v>
      </c>
      <c r="F5610">
        <f t="shared" si="262"/>
        <v>0.83250000000000002</v>
      </c>
      <c r="G5610">
        <f t="shared" si="263"/>
        <v>0.25</v>
      </c>
    </row>
    <row r="5611" spans="1:7" x14ac:dyDescent="0.35">
      <c r="A5611" s="1">
        <f>fact_sales_daily_final!A5611</f>
        <v>42106</v>
      </c>
      <c r="B5611" t="str">
        <f>fact_sales_daily_final!E5611</f>
        <v>M01AE</v>
      </c>
      <c r="C5611">
        <f>fact_sales_daily_final!F5611</f>
        <v>4.7590000000000003</v>
      </c>
      <c r="D5611">
        <f>C5611 * VLOOKUP(B5611, finance_assumptions!A:B, 2, FALSE)</f>
        <v>4.7590000000000003</v>
      </c>
      <c r="E5611">
        <f t="shared" si="261"/>
        <v>3.5692500000000003</v>
      </c>
      <c r="F5611">
        <f t="shared" si="262"/>
        <v>1.1897500000000001</v>
      </c>
      <c r="G5611">
        <f t="shared" si="263"/>
        <v>0.25</v>
      </c>
    </row>
    <row r="5612" spans="1:7" x14ac:dyDescent="0.35">
      <c r="A5612" s="1">
        <f>fact_sales_daily_final!A5612</f>
        <v>42106</v>
      </c>
      <c r="B5612" t="str">
        <f>fact_sales_daily_final!E5612</f>
        <v>N02BA</v>
      </c>
      <c r="C5612">
        <f>fact_sales_daily_final!F5612</f>
        <v>4.7</v>
      </c>
      <c r="D5612">
        <f>C5612 * VLOOKUP(B5612, finance_assumptions!A:B, 2, FALSE)</f>
        <v>4.7</v>
      </c>
      <c r="E5612">
        <f t="shared" si="261"/>
        <v>3.5250000000000004</v>
      </c>
      <c r="F5612">
        <f t="shared" si="262"/>
        <v>1.1749999999999998</v>
      </c>
      <c r="G5612">
        <f t="shared" si="263"/>
        <v>0.24999999999999994</v>
      </c>
    </row>
    <row r="5613" spans="1:7" x14ac:dyDescent="0.35">
      <c r="A5613" s="1">
        <f>fact_sales_daily_final!A5613</f>
        <v>42106</v>
      </c>
      <c r="B5613" t="str">
        <f>fact_sales_daily_final!E5613</f>
        <v>N02BE</v>
      </c>
      <c r="C5613">
        <f>fact_sales_daily_final!F5613</f>
        <v>25.6</v>
      </c>
      <c r="D5613">
        <f>C5613 * VLOOKUP(B5613, finance_assumptions!A:B, 2, FALSE)</f>
        <v>25.6</v>
      </c>
      <c r="E5613">
        <f t="shared" si="261"/>
        <v>19.200000000000003</v>
      </c>
      <c r="F5613">
        <f t="shared" si="262"/>
        <v>6.3999999999999986</v>
      </c>
      <c r="G5613">
        <f t="shared" si="263"/>
        <v>0.24999999999999994</v>
      </c>
    </row>
    <row r="5614" spans="1:7" x14ac:dyDescent="0.35">
      <c r="A5614" s="1">
        <f>fact_sales_daily_final!A5614</f>
        <v>42106</v>
      </c>
      <c r="B5614" t="str">
        <f>fact_sales_daily_final!E5614</f>
        <v>N05B</v>
      </c>
      <c r="C5614">
        <f>fact_sales_daily_final!F5614</f>
        <v>9</v>
      </c>
      <c r="D5614">
        <f>C5614 * VLOOKUP(B5614, finance_assumptions!A:B, 2, FALSE)</f>
        <v>9</v>
      </c>
      <c r="E5614">
        <f t="shared" si="261"/>
        <v>6.75</v>
      </c>
      <c r="F5614">
        <f t="shared" si="262"/>
        <v>2.25</v>
      </c>
      <c r="G5614">
        <f t="shared" si="263"/>
        <v>0.25</v>
      </c>
    </row>
    <row r="5615" spans="1:7" x14ac:dyDescent="0.35">
      <c r="A5615" s="1">
        <f>fact_sales_daily_final!A5615</f>
        <v>42106</v>
      </c>
      <c r="B5615" t="str">
        <f>fact_sales_daily_final!E5615</f>
        <v>N05C</v>
      </c>
      <c r="C5615">
        <f>fact_sales_daily_final!F5615</f>
        <v>3</v>
      </c>
      <c r="D5615">
        <f>C5615 * VLOOKUP(B5615, finance_assumptions!A:B, 2, FALSE)</f>
        <v>3</v>
      </c>
      <c r="E5615">
        <f t="shared" si="261"/>
        <v>2.25</v>
      </c>
      <c r="F5615">
        <f t="shared" si="262"/>
        <v>0.75</v>
      </c>
      <c r="G5615">
        <f t="shared" si="263"/>
        <v>0.25</v>
      </c>
    </row>
    <row r="5616" spans="1:7" x14ac:dyDescent="0.35">
      <c r="A5616" s="1">
        <f>fact_sales_daily_final!A5616</f>
        <v>42106</v>
      </c>
      <c r="B5616" t="str">
        <f>fact_sales_daily_final!E5616</f>
        <v>R03</v>
      </c>
      <c r="C5616">
        <f>fact_sales_daily_final!F5616</f>
        <v>3</v>
      </c>
      <c r="D5616">
        <f>C5616 * VLOOKUP(B5616, finance_assumptions!A:B, 2, FALSE)</f>
        <v>3</v>
      </c>
      <c r="E5616">
        <f t="shared" si="261"/>
        <v>2.25</v>
      </c>
      <c r="F5616">
        <f t="shared" si="262"/>
        <v>0.75</v>
      </c>
      <c r="G5616">
        <f t="shared" si="263"/>
        <v>0.25</v>
      </c>
    </row>
    <row r="5617" spans="1:7" x14ac:dyDescent="0.35">
      <c r="A5617" s="1">
        <f>fact_sales_daily_final!A5617</f>
        <v>42106</v>
      </c>
      <c r="B5617" t="str">
        <f>fact_sales_daily_final!E5617</f>
        <v>R06</v>
      </c>
      <c r="C5617">
        <f>fact_sales_daily_final!F5617</f>
        <v>1</v>
      </c>
      <c r="D5617">
        <f>C5617 * VLOOKUP(B5617, finance_assumptions!A:B, 2, FALSE)</f>
        <v>1</v>
      </c>
      <c r="E5617">
        <f t="shared" si="261"/>
        <v>0.75</v>
      </c>
      <c r="F5617">
        <f t="shared" si="262"/>
        <v>0.25</v>
      </c>
      <c r="G5617">
        <f t="shared" si="263"/>
        <v>0.25</v>
      </c>
    </row>
    <row r="5618" spans="1:7" x14ac:dyDescent="0.35">
      <c r="A5618" s="1">
        <f>fact_sales_daily_final!A5618</f>
        <v>42136</v>
      </c>
      <c r="B5618" t="str">
        <f>fact_sales_daily_final!E5618</f>
        <v>M01AB</v>
      </c>
      <c r="C5618">
        <f>fact_sales_daily_final!F5618</f>
        <v>8</v>
      </c>
      <c r="D5618">
        <f>C5618 * VLOOKUP(B5618, finance_assumptions!A:B, 2, FALSE)</f>
        <v>8</v>
      </c>
      <c r="E5618">
        <f t="shared" si="261"/>
        <v>6</v>
      </c>
      <c r="F5618">
        <f t="shared" si="262"/>
        <v>2</v>
      </c>
      <c r="G5618">
        <f t="shared" si="263"/>
        <v>0.25</v>
      </c>
    </row>
    <row r="5619" spans="1:7" x14ac:dyDescent="0.35">
      <c r="A5619" s="1">
        <f>fact_sales_daily_final!A5619</f>
        <v>42136</v>
      </c>
      <c r="B5619" t="str">
        <f>fact_sales_daily_final!E5619</f>
        <v>M01AE</v>
      </c>
      <c r="C5619">
        <f>fact_sales_daily_final!F5619</f>
        <v>3.0329999999999999</v>
      </c>
      <c r="D5619">
        <f>C5619 * VLOOKUP(B5619, finance_assumptions!A:B, 2, FALSE)</f>
        <v>3.0329999999999999</v>
      </c>
      <c r="E5619">
        <f t="shared" si="261"/>
        <v>2.27475</v>
      </c>
      <c r="F5619">
        <f t="shared" si="262"/>
        <v>0.75824999999999987</v>
      </c>
      <c r="G5619">
        <f t="shared" si="263"/>
        <v>0.24999999999999997</v>
      </c>
    </row>
    <row r="5620" spans="1:7" x14ac:dyDescent="0.35">
      <c r="A5620" s="1">
        <f>fact_sales_daily_final!A5620</f>
        <v>42136</v>
      </c>
      <c r="B5620" t="str">
        <f>fact_sales_daily_final!E5620</f>
        <v>N02BA</v>
      </c>
      <c r="C5620">
        <f>fact_sales_daily_final!F5620</f>
        <v>2</v>
      </c>
      <c r="D5620">
        <f>C5620 * VLOOKUP(B5620, finance_assumptions!A:B, 2, FALSE)</f>
        <v>2</v>
      </c>
      <c r="E5620">
        <f t="shared" si="261"/>
        <v>1.5</v>
      </c>
      <c r="F5620">
        <f t="shared" si="262"/>
        <v>0.5</v>
      </c>
      <c r="G5620">
        <f t="shared" si="263"/>
        <v>0.25</v>
      </c>
    </row>
    <row r="5621" spans="1:7" x14ac:dyDescent="0.35">
      <c r="A5621" s="1">
        <f>fact_sales_daily_final!A5621</f>
        <v>42136</v>
      </c>
      <c r="B5621" t="str">
        <f>fact_sales_daily_final!E5621</f>
        <v>N02BE</v>
      </c>
      <c r="C5621">
        <f>fact_sales_daily_final!F5621</f>
        <v>35.049999999999997</v>
      </c>
      <c r="D5621">
        <f>C5621 * VLOOKUP(B5621, finance_assumptions!A:B, 2, FALSE)</f>
        <v>35.049999999999997</v>
      </c>
      <c r="E5621">
        <f t="shared" si="261"/>
        <v>26.287499999999998</v>
      </c>
      <c r="F5621">
        <f t="shared" si="262"/>
        <v>8.7624999999999993</v>
      </c>
      <c r="G5621">
        <f t="shared" si="263"/>
        <v>0.25</v>
      </c>
    </row>
    <row r="5622" spans="1:7" x14ac:dyDescent="0.35">
      <c r="A5622" s="1">
        <f>fact_sales_daily_final!A5622</f>
        <v>42136</v>
      </c>
      <c r="B5622" t="str">
        <f>fact_sales_daily_final!E5622</f>
        <v>N05B</v>
      </c>
      <c r="C5622">
        <f>fact_sales_daily_final!F5622</f>
        <v>2</v>
      </c>
      <c r="D5622">
        <f>C5622 * VLOOKUP(B5622, finance_assumptions!A:B, 2, FALSE)</f>
        <v>2</v>
      </c>
      <c r="E5622">
        <f t="shared" si="261"/>
        <v>1.5</v>
      </c>
      <c r="F5622">
        <f t="shared" si="262"/>
        <v>0.5</v>
      </c>
      <c r="G5622">
        <f t="shared" si="263"/>
        <v>0.25</v>
      </c>
    </row>
    <row r="5623" spans="1:7" x14ac:dyDescent="0.35">
      <c r="A5623" s="1">
        <f>fact_sales_daily_final!A5623</f>
        <v>42136</v>
      </c>
      <c r="B5623" t="str">
        <f>fact_sales_daily_final!E5623</f>
        <v>N05C</v>
      </c>
      <c r="C5623">
        <f>fact_sales_daily_final!F5623</f>
        <v>0</v>
      </c>
      <c r="D5623">
        <f>C5623 * VLOOKUP(B5623, finance_assumptions!A:B, 2, FALSE)</f>
        <v>0</v>
      </c>
      <c r="E5623">
        <f t="shared" si="261"/>
        <v>0</v>
      </c>
      <c r="F5623">
        <f t="shared" si="262"/>
        <v>0</v>
      </c>
      <c r="G5623">
        <f t="shared" si="263"/>
        <v>0</v>
      </c>
    </row>
    <row r="5624" spans="1:7" x14ac:dyDescent="0.35">
      <c r="A5624" s="1">
        <f>fact_sales_daily_final!A5624</f>
        <v>42136</v>
      </c>
      <c r="B5624" t="str">
        <f>fact_sales_daily_final!E5624</f>
        <v>R03</v>
      </c>
      <c r="C5624">
        <f>fact_sales_daily_final!F5624</f>
        <v>7</v>
      </c>
      <c r="D5624">
        <f>C5624 * VLOOKUP(B5624, finance_assumptions!A:B, 2, FALSE)</f>
        <v>7</v>
      </c>
      <c r="E5624">
        <f t="shared" si="261"/>
        <v>5.25</v>
      </c>
      <c r="F5624">
        <f t="shared" si="262"/>
        <v>1.75</v>
      </c>
      <c r="G5624">
        <f t="shared" si="263"/>
        <v>0.25</v>
      </c>
    </row>
    <row r="5625" spans="1:7" x14ac:dyDescent="0.35">
      <c r="A5625" s="1">
        <f>fact_sales_daily_final!A5625</f>
        <v>42136</v>
      </c>
      <c r="B5625" t="str">
        <f>fact_sales_daily_final!E5625</f>
        <v>R06</v>
      </c>
      <c r="C5625">
        <f>fact_sales_daily_final!F5625</f>
        <v>2.33</v>
      </c>
      <c r="D5625">
        <f>C5625 * VLOOKUP(B5625, finance_assumptions!A:B, 2, FALSE)</f>
        <v>2.33</v>
      </c>
      <c r="E5625">
        <f t="shared" si="261"/>
        <v>1.7475000000000001</v>
      </c>
      <c r="F5625">
        <f t="shared" si="262"/>
        <v>0.58250000000000002</v>
      </c>
      <c r="G5625">
        <f t="shared" si="263"/>
        <v>0.25</v>
      </c>
    </row>
    <row r="5626" spans="1:7" x14ac:dyDescent="0.35">
      <c r="A5626" s="1">
        <f>fact_sales_daily_final!A5626</f>
        <v>42167</v>
      </c>
      <c r="B5626" t="str">
        <f>fact_sales_daily_final!E5626</f>
        <v>M01AB</v>
      </c>
      <c r="C5626">
        <f>fact_sales_daily_final!F5626</f>
        <v>5.67</v>
      </c>
      <c r="D5626">
        <f>C5626 * VLOOKUP(B5626, finance_assumptions!A:B, 2, FALSE)</f>
        <v>5.67</v>
      </c>
      <c r="E5626">
        <f t="shared" si="261"/>
        <v>4.2524999999999995</v>
      </c>
      <c r="F5626">
        <f t="shared" si="262"/>
        <v>1.4175000000000004</v>
      </c>
      <c r="G5626">
        <f t="shared" si="263"/>
        <v>0.25000000000000006</v>
      </c>
    </row>
    <row r="5627" spans="1:7" x14ac:dyDescent="0.35">
      <c r="A5627" s="1">
        <f>fact_sales_daily_final!A5627</f>
        <v>42167</v>
      </c>
      <c r="B5627" t="str">
        <f>fact_sales_daily_final!E5627</f>
        <v>M01AE</v>
      </c>
      <c r="C5627">
        <f>fact_sales_daily_final!F5627</f>
        <v>7</v>
      </c>
      <c r="D5627">
        <f>C5627 * VLOOKUP(B5627, finance_assumptions!A:B, 2, FALSE)</f>
        <v>7</v>
      </c>
      <c r="E5627">
        <f t="shared" si="261"/>
        <v>5.25</v>
      </c>
      <c r="F5627">
        <f t="shared" si="262"/>
        <v>1.75</v>
      </c>
      <c r="G5627">
        <f t="shared" si="263"/>
        <v>0.25</v>
      </c>
    </row>
    <row r="5628" spans="1:7" x14ac:dyDescent="0.35">
      <c r="A5628" s="1">
        <f>fact_sales_daily_final!A5628</f>
        <v>42167</v>
      </c>
      <c r="B5628" t="str">
        <f>fact_sales_daily_final!E5628</f>
        <v>N02BA</v>
      </c>
      <c r="C5628">
        <f>fact_sales_daily_final!F5628</f>
        <v>3.4</v>
      </c>
      <c r="D5628">
        <f>C5628 * VLOOKUP(B5628, finance_assumptions!A:B, 2, FALSE)</f>
        <v>3.4</v>
      </c>
      <c r="E5628">
        <f t="shared" si="261"/>
        <v>2.5499999999999998</v>
      </c>
      <c r="F5628">
        <f t="shared" si="262"/>
        <v>0.85000000000000009</v>
      </c>
      <c r="G5628">
        <f t="shared" si="263"/>
        <v>0.25000000000000006</v>
      </c>
    </row>
    <row r="5629" spans="1:7" x14ac:dyDescent="0.35">
      <c r="A5629" s="1">
        <f>fact_sales_daily_final!A5629</f>
        <v>42167</v>
      </c>
      <c r="B5629" t="str">
        <f>fact_sales_daily_final!E5629</f>
        <v>N02BE</v>
      </c>
      <c r="C5629">
        <f>fact_sales_daily_final!F5629</f>
        <v>60.4</v>
      </c>
      <c r="D5629">
        <f>C5629 * VLOOKUP(B5629, finance_assumptions!A:B, 2, FALSE)</f>
        <v>60.4</v>
      </c>
      <c r="E5629">
        <f t="shared" si="261"/>
        <v>45.3</v>
      </c>
      <c r="F5629">
        <f t="shared" si="262"/>
        <v>15.100000000000001</v>
      </c>
      <c r="G5629">
        <f t="shared" si="263"/>
        <v>0.25000000000000006</v>
      </c>
    </row>
    <row r="5630" spans="1:7" x14ac:dyDescent="0.35">
      <c r="A5630" s="1">
        <f>fact_sales_daily_final!A5630</f>
        <v>42167</v>
      </c>
      <c r="B5630" t="str">
        <f>fact_sales_daily_final!E5630</f>
        <v>N05B</v>
      </c>
      <c r="C5630">
        <f>fact_sales_daily_final!F5630</f>
        <v>5</v>
      </c>
      <c r="D5630">
        <f>C5630 * VLOOKUP(B5630, finance_assumptions!A:B, 2, FALSE)</f>
        <v>5</v>
      </c>
      <c r="E5630">
        <f t="shared" si="261"/>
        <v>3.75</v>
      </c>
      <c r="F5630">
        <f t="shared" si="262"/>
        <v>1.25</v>
      </c>
      <c r="G5630">
        <f t="shared" si="263"/>
        <v>0.25</v>
      </c>
    </row>
    <row r="5631" spans="1:7" x14ac:dyDescent="0.35">
      <c r="A5631" s="1">
        <f>fact_sales_daily_final!A5631</f>
        <v>42167</v>
      </c>
      <c r="B5631" t="str">
        <f>fact_sales_daily_final!E5631</f>
        <v>N05C</v>
      </c>
      <c r="C5631">
        <f>fact_sales_daily_final!F5631</f>
        <v>2</v>
      </c>
      <c r="D5631">
        <f>C5631 * VLOOKUP(B5631, finance_assumptions!A:B, 2, FALSE)</f>
        <v>2</v>
      </c>
      <c r="E5631">
        <f t="shared" si="261"/>
        <v>1.5</v>
      </c>
      <c r="F5631">
        <f t="shared" si="262"/>
        <v>0.5</v>
      </c>
      <c r="G5631">
        <f t="shared" si="263"/>
        <v>0.25</v>
      </c>
    </row>
    <row r="5632" spans="1:7" x14ac:dyDescent="0.35">
      <c r="A5632" s="1">
        <f>fact_sales_daily_final!A5632</f>
        <v>42167</v>
      </c>
      <c r="B5632" t="str">
        <f>fact_sales_daily_final!E5632</f>
        <v>R03</v>
      </c>
      <c r="C5632">
        <f>fact_sales_daily_final!F5632</f>
        <v>3</v>
      </c>
      <c r="D5632">
        <f>C5632 * VLOOKUP(B5632, finance_assumptions!A:B, 2, FALSE)</f>
        <v>3</v>
      </c>
      <c r="E5632">
        <f t="shared" si="261"/>
        <v>2.25</v>
      </c>
      <c r="F5632">
        <f t="shared" si="262"/>
        <v>0.75</v>
      </c>
      <c r="G5632">
        <f t="shared" si="263"/>
        <v>0.25</v>
      </c>
    </row>
    <row r="5633" spans="1:7" x14ac:dyDescent="0.35">
      <c r="A5633" s="1">
        <f>fact_sales_daily_final!A5633</f>
        <v>42167</v>
      </c>
      <c r="B5633" t="str">
        <f>fact_sales_daily_final!E5633</f>
        <v>R06</v>
      </c>
      <c r="C5633">
        <f>fact_sales_daily_final!F5633</f>
        <v>1</v>
      </c>
      <c r="D5633">
        <f>C5633 * VLOOKUP(B5633, finance_assumptions!A:B, 2, FALSE)</f>
        <v>1</v>
      </c>
      <c r="E5633">
        <f t="shared" si="261"/>
        <v>0.75</v>
      </c>
      <c r="F5633">
        <f t="shared" si="262"/>
        <v>0.25</v>
      </c>
      <c r="G5633">
        <f t="shared" si="263"/>
        <v>0.25</v>
      </c>
    </row>
    <row r="5634" spans="1:7" x14ac:dyDescent="0.35">
      <c r="A5634" s="1">
        <f>fact_sales_daily_final!A5634</f>
        <v>42197</v>
      </c>
      <c r="B5634" t="str">
        <f>fact_sales_daily_final!E5634</f>
        <v>M01AB</v>
      </c>
      <c r="C5634">
        <f>fact_sales_daily_final!F5634</f>
        <v>3</v>
      </c>
      <c r="D5634">
        <f>C5634 * VLOOKUP(B5634, finance_assumptions!A:B, 2, FALSE)</f>
        <v>3</v>
      </c>
      <c r="E5634">
        <f t="shared" si="261"/>
        <v>2.25</v>
      </c>
      <c r="F5634">
        <f t="shared" si="262"/>
        <v>0.75</v>
      </c>
      <c r="G5634">
        <f t="shared" si="263"/>
        <v>0.25</v>
      </c>
    </row>
    <row r="5635" spans="1:7" x14ac:dyDescent="0.35">
      <c r="A5635" s="1">
        <f>fact_sales_daily_final!A5635</f>
        <v>42197</v>
      </c>
      <c r="B5635" t="str">
        <f>fact_sales_daily_final!E5635</f>
        <v>M01AE</v>
      </c>
      <c r="C5635">
        <f>fact_sales_daily_final!F5635</f>
        <v>2.0990000000000002</v>
      </c>
      <c r="D5635">
        <f>C5635 * VLOOKUP(B5635, finance_assumptions!A:B, 2, FALSE)</f>
        <v>2.0990000000000002</v>
      </c>
      <c r="E5635">
        <f t="shared" ref="E5635:E5698" si="264">D5635 * 0.75</f>
        <v>1.5742500000000001</v>
      </c>
      <c r="F5635">
        <f t="shared" ref="F5635:F5698" si="265">D5635 - E5635</f>
        <v>0.52475000000000005</v>
      </c>
      <c r="G5635">
        <f t="shared" ref="G5635:G5698" si="266">IF(D5635=0, 0, F5635/D5635)</f>
        <v>0.25</v>
      </c>
    </row>
    <row r="5636" spans="1:7" x14ac:dyDescent="0.35">
      <c r="A5636" s="1">
        <f>fact_sales_daily_final!A5636</f>
        <v>42197</v>
      </c>
      <c r="B5636" t="str">
        <f>fact_sales_daily_final!E5636</f>
        <v>N02BA</v>
      </c>
      <c r="C5636">
        <f>fact_sales_daily_final!F5636</f>
        <v>2.2000000000000002</v>
      </c>
      <c r="D5636">
        <f>C5636 * VLOOKUP(B5636, finance_assumptions!A:B, 2, FALSE)</f>
        <v>2.2000000000000002</v>
      </c>
      <c r="E5636">
        <f t="shared" si="264"/>
        <v>1.6500000000000001</v>
      </c>
      <c r="F5636">
        <f t="shared" si="265"/>
        <v>0.55000000000000004</v>
      </c>
      <c r="G5636">
        <f t="shared" si="266"/>
        <v>0.25</v>
      </c>
    </row>
    <row r="5637" spans="1:7" x14ac:dyDescent="0.35">
      <c r="A5637" s="1">
        <f>fact_sales_daily_final!A5637</f>
        <v>42197</v>
      </c>
      <c r="B5637" t="str">
        <f>fact_sales_daily_final!E5637</f>
        <v>N02BE</v>
      </c>
      <c r="C5637">
        <f>fact_sales_daily_final!F5637</f>
        <v>26.5</v>
      </c>
      <c r="D5637">
        <f>C5637 * VLOOKUP(B5637, finance_assumptions!A:B, 2, FALSE)</f>
        <v>26.5</v>
      </c>
      <c r="E5637">
        <f t="shared" si="264"/>
        <v>19.875</v>
      </c>
      <c r="F5637">
        <f t="shared" si="265"/>
        <v>6.625</v>
      </c>
      <c r="G5637">
        <f t="shared" si="266"/>
        <v>0.25</v>
      </c>
    </row>
    <row r="5638" spans="1:7" x14ac:dyDescent="0.35">
      <c r="A5638" s="1">
        <f>fact_sales_daily_final!A5638</f>
        <v>42197</v>
      </c>
      <c r="B5638" t="str">
        <f>fact_sales_daily_final!E5638</f>
        <v>N05B</v>
      </c>
      <c r="C5638">
        <f>fact_sales_daily_final!F5638</f>
        <v>6</v>
      </c>
      <c r="D5638">
        <f>C5638 * VLOOKUP(B5638, finance_assumptions!A:B, 2, FALSE)</f>
        <v>6</v>
      </c>
      <c r="E5638">
        <f t="shared" si="264"/>
        <v>4.5</v>
      </c>
      <c r="F5638">
        <f t="shared" si="265"/>
        <v>1.5</v>
      </c>
      <c r="G5638">
        <f t="shared" si="266"/>
        <v>0.25</v>
      </c>
    </row>
    <row r="5639" spans="1:7" x14ac:dyDescent="0.35">
      <c r="A5639" s="1">
        <f>fact_sales_daily_final!A5639</f>
        <v>42197</v>
      </c>
      <c r="B5639" t="str">
        <f>fact_sales_daily_final!E5639</f>
        <v>N05C</v>
      </c>
      <c r="C5639">
        <f>fact_sales_daily_final!F5639</f>
        <v>1</v>
      </c>
      <c r="D5639">
        <f>C5639 * VLOOKUP(B5639, finance_assumptions!A:B, 2, FALSE)</f>
        <v>1</v>
      </c>
      <c r="E5639">
        <f t="shared" si="264"/>
        <v>0.75</v>
      </c>
      <c r="F5639">
        <f t="shared" si="265"/>
        <v>0.25</v>
      </c>
      <c r="G5639">
        <f t="shared" si="266"/>
        <v>0.25</v>
      </c>
    </row>
    <row r="5640" spans="1:7" x14ac:dyDescent="0.35">
      <c r="A5640" s="1">
        <f>fact_sales_daily_final!A5640</f>
        <v>42197</v>
      </c>
      <c r="B5640" t="str">
        <f>fact_sales_daily_final!E5640</f>
        <v>R03</v>
      </c>
      <c r="C5640">
        <f>fact_sales_daily_final!F5640</f>
        <v>11</v>
      </c>
      <c r="D5640">
        <f>C5640 * VLOOKUP(B5640, finance_assumptions!A:B, 2, FALSE)</f>
        <v>11</v>
      </c>
      <c r="E5640">
        <f t="shared" si="264"/>
        <v>8.25</v>
      </c>
      <c r="F5640">
        <f t="shared" si="265"/>
        <v>2.75</v>
      </c>
      <c r="G5640">
        <f t="shared" si="266"/>
        <v>0.25</v>
      </c>
    </row>
    <row r="5641" spans="1:7" x14ac:dyDescent="0.35">
      <c r="A5641" s="1">
        <f>fact_sales_daily_final!A5641</f>
        <v>42197</v>
      </c>
      <c r="B5641" t="str">
        <f>fact_sales_daily_final!E5641</f>
        <v>R06</v>
      </c>
      <c r="C5641">
        <f>fact_sales_daily_final!F5641</f>
        <v>6</v>
      </c>
      <c r="D5641">
        <f>C5641 * VLOOKUP(B5641, finance_assumptions!A:B, 2, FALSE)</f>
        <v>6</v>
      </c>
      <c r="E5641">
        <f t="shared" si="264"/>
        <v>4.5</v>
      </c>
      <c r="F5641">
        <f t="shared" si="265"/>
        <v>1.5</v>
      </c>
      <c r="G5641">
        <f t="shared" si="266"/>
        <v>0.25</v>
      </c>
    </row>
    <row r="5642" spans="1:7" x14ac:dyDescent="0.35">
      <c r="A5642" s="1">
        <f>fact_sales_daily_final!A5642</f>
        <v>42228</v>
      </c>
      <c r="B5642" t="str">
        <f>fact_sales_daily_final!E5642</f>
        <v>M01AB</v>
      </c>
      <c r="C5642">
        <f>fact_sales_daily_final!F5642</f>
        <v>2</v>
      </c>
      <c r="D5642">
        <f>C5642 * VLOOKUP(B5642, finance_assumptions!A:B, 2, FALSE)</f>
        <v>2</v>
      </c>
      <c r="E5642">
        <f t="shared" si="264"/>
        <v>1.5</v>
      </c>
      <c r="F5642">
        <f t="shared" si="265"/>
        <v>0.5</v>
      </c>
      <c r="G5642">
        <f t="shared" si="266"/>
        <v>0.25</v>
      </c>
    </row>
    <row r="5643" spans="1:7" x14ac:dyDescent="0.35">
      <c r="A5643" s="1">
        <f>fact_sales_daily_final!A5643</f>
        <v>42228</v>
      </c>
      <c r="B5643" t="str">
        <f>fact_sales_daily_final!E5643</f>
        <v>M01AE</v>
      </c>
      <c r="C5643">
        <f>fact_sales_daily_final!F5643</f>
        <v>6.34</v>
      </c>
      <c r="D5643">
        <f>C5643 * VLOOKUP(B5643, finance_assumptions!A:B, 2, FALSE)</f>
        <v>6.34</v>
      </c>
      <c r="E5643">
        <f t="shared" si="264"/>
        <v>4.7549999999999999</v>
      </c>
      <c r="F5643">
        <f t="shared" si="265"/>
        <v>1.585</v>
      </c>
      <c r="G5643">
        <f t="shared" si="266"/>
        <v>0.25</v>
      </c>
    </row>
    <row r="5644" spans="1:7" x14ac:dyDescent="0.35">
      <c r="A5644" s="1">
        <f>fact_sales_daily_final!A5644</f>
        <v>42228</v>
      </c>
      <c r="B5644" t="str">
        <f>fact_sales_daily_final!E5644</f>
        <v>N02BA</v>
      </c>
      <c r="C5644">
        <f>fact_sales_daily_final!F5644</f>
        <v>2</v>
      </c>
      <c r="D5644">
        <f>C5644 * VLOOKUP(B5644, finance_assumptions!A:B, 2, FALSE)</f>
        <v>2</v>
      </c>
      <c r="E5644">
        <f t="shared" si="264"/>
        <v>1.5</v>
      </c>
      <c r="F5644">
        <f t="shared" si="265"/>
        <v>0.5</v>
      </c>
      <c r="G5644">
        <f t="shared" si="266"/>
        <v>0.25</v>
      </c>
    </row>
    <row r="5645" spans="1:7" x14ac:dyDescent="0.35">
      <c r="A5645" s="1">
        <f>fact_sales_daily_final!A5645</f>
        <v>42228</v>
      </c>
      <c r="B5645" t="str">
        <f>fact_sales_daily_final!E5645</f>
        <v>N02BE</v>
      </c>
      <c r="C5645">
        <f>fact_sales_daily_final!F5645</f>
        <v>41.325000000000003</v>
      </c>
      <c r="D5645">
        <f>C5645 * VLOOKUP(B5645, finance_assumptions!A:B, 2, FALSE)</f>
        <v>41.325000000000003</v>
      </c>
      <c r="E5645">
        <f t="shared" si="264"/>
        <v>30.993750000000002</v>
      </c>
      <c r="F5645">
        <f t="shared" si="265"/>
        <v>10.331250000000001</v>
      </c>
      <c r="G5645">
        <f t="shared" si="266"/>
        <v>0.25</v>
      </c>
    </row>
    <row r="5646" spans="1:7" x14ac:dyDescent="0.35">
      <c r="A5646" s="1">
        <f>fact_sales_daily_final!A5646</f>
        <v>42228</v>
      </c>
      <c r="B5646" t="str">
        <f>fact_sales_daily_final!E5646</f>
        <v>N05B</v>
      </c>
      <c r="C5646">
        <f>fact_sales_daily_final!F5646</f>
        <v>8</v>
      </c>
      <c r="D5646">
        <f>C5646 * VLOOKUP(B5646, finance_assumptions!A:B, 2, FALSE)</f>
        <v>8</v>
      </c>
      <c r="E5646">
        <f t="shared" si="264"/>
        <v>6</v>
      </c>
      <c r="F5646">
        <f t="shared" si="265"/>
        <v>2</v>
      </c>
      <c r="G5646">
        <f t="shared" si="266"/>
        <v>0.25</v>
      </c>
    </row>
    <row r="5647" spans="1:7" x14ac:dyDescent="0.35">
      <c r="A5647" s="1">
        <f>fact_sales_daily_final!A5647</f>
        <v>42228</v>
      </c>
      <c r="B5647" t="str">
        <f>fact_sales_daily_final!E5647</f>
        <v>N05C</v>
      </c>
      <c r="C5647">
        <f>fact_sales_daily_final!F5647</f>
        <v>0</v>
      </c>
      <c r="D5647">
        <f>C5647 * VLOOKUP(B5647, finance_assumptions!A:B, 2, FALSE)</f>
        <v>0</v>
      </c>
      <c r="E5647">
        <f t="shared" si="264"/>
        <v>0</v>
      </c>
      <c r="F5647">
        <f t="shared" si="265"/>
        <v>0</v>
      </c>
      <c r="G5647">
        <f t="shared" si="266"/>
        <v>0</v>
      </c>
    </row>
    <row r="5648" spans="1:7" x14ac:dyDescent="0.35">
      <c r="A5648" s="1">
        <f>fact_sales_daily_final!A5648</f>
        <v>42228</v>
      </c>
      <c r="B5648" t="str">
        <f>fact_sales_daily_final!E5648</f>
        <v>R03</v>
      </c>
      <c r="C5648">
        <f>fact_sales_daily_final!F5648</f>
        <v>0</v>
      </c>
      <c r="D5648">
        <f>C5648 * VLOOKUP(B5648, finance_assumptions!A:B, 2, FALSE)</f>
        <v>0</v>
      </c>
      <c r="E5648">
        <f t="shared" si="264"/>
        <v>0</v>
      </c>
      <c r="F5648">
        <f t="shared" si="265"/>
        <v>0</v>
      </c>
      <c r="G5648">
        <f t="shared" si="266"/>
        <v>0</v>
      </c>
    </row>
    <row r="5649" spans="1:7" x14ac:dyDescent="0.35">
      <c r="A5649" s="1">
        <f>fact_sales_daily_final!A5649</f>
        <v>42228</v>
      </c>
      <c r="B5649" t="str">
        <f>fact_sales_daily_final!E5649</f>
        <v>R06</v>
      </c>
      <c r="C5649">
        <f>fact_sales_daily_final!F5649</f>
        <v>0</v>
      </c>
      <c r="D5649">
        <f>C5649 * VLOOKUP(B5649, finance_assumptions!A:B, 2, FALSE)</f>
        <v>0</v>
      </c>
      <c r="E5649">
        <f t="shared" si="264"/>
        <v>0</v>
      </c>
      <c r="F5649">
        <f t="shared" si="265"/>
        <v>0</v>
      </c>
      <c r="G5649">
        <f t="shared" si="266"/>
        <v>0</v>
      </c>
    </row>
    <row r="5650" spans="1:7" x14ac:dyDescent="0.35">
      <c r="A5650" s="1">
        <f>fact_sales_daily_final!A5650</f>
        <v>42259</v>
      </c>
      <c r="B5650" t="str">
        <f>fact_sales_daily_final!E5650</f>
        <v>M01AB</v>
      </c>
      <c r="C5650">
        <f>fact_sales_daily_final!F5650</f>
        <v>3.34</v>
      </c>
      <c r="D5650">
        <f>C5650 * VLOOKUP(B5650, finance_assumptions!A:B, 2, FALSE)</f>
        <v>3.34</v>
      </c>
      <c r="E5650">
        <f t="shared" si="264"/>
        <v>2.5049999999999999</v>
      </c>
      <c r="F5650">
        <f t="shared" si="265"/>
        <v>0.83499999999999996</v>
      </c>
      <c r="G5650">
        <f t="shared" si="266"/>
        <v>0.25</v>
      </c>
    </row>
    <row r="5651" spans="1:7" x14ac:dyDescent="0.35">
      <c r="A5651" s="1">
        <f>fact_sales_daily_final!A5651</f>
        <v>42259</v>
      </c>
      <c r="B5651" t="str">
        <f>fact_sales_daily_final!E5651</f>
        <v>M01AE</v>
      </c>
      <c r="C5651">
        <f>fact_sales_daily_final!F5651</f>
        <v>3.472</v>
      </c>
      <c r="D5651">
        <f>C5651 * VLOOKUP(B5651, finance_assumptions!A:B, 2, FALSE)</f>
        <v>3.472</v>
      </c>
      <c r="E5651">
        <f t="shared" si="264"/>
        <v>2.6040000000000001</v>
      </c>
      <c r="F5651">
        <f t="shared" si="265"/>
        <v>0.86799999999999988</v>
      </c>
      <c r="G5651">
        <f t="shared" si="266"/>
        <v>0.24999999999999997</v>
      </c>
    </row>
    <row r="5652" spans="1:7" x14ac:dyDescent="0.35">
      <c r="A5652" s="1">
        <f>fact_sales_daily_final!A5652</f>
        <v>42259</v>
      </c>
      <c r="B5652" t="str">
        <f>fact_sales_daily_final!E5652</f>
        <v>N02BA</v>
      </c>
      <c r="C5652">
        <f>fact_sales_daily_final!F5652</f>
        <v>7</v>
      </c>
      <c r="D5652">
        <f>C5652 * VLOOKUP(B5652, finance_assumptions!A:B, 2, FALSE)</f>
        <v>7</v>
      </c>
      <c r="E5652">
        <f t="shared" si="264"/>
        <v>5.25</v>
      </c>
      <c r="F5652">
        <f t="shared" si="265"/>
        <v>1.75</v>
      </c>
      <c r="G5652">
        <f t="shared" si="266"/>
        <v>0.25</v>
      </c>
    </row>
    <row r="5653" spans="1:7" x14ac:dyDescent="0.35">
      <c r="A5653" s="1">
        <f>fact_sales_daily_final!A5653</f>
        <v>42259</v>
      </c>
      <c r="B5653" t="str">
        <f>fact_sales_daily_final!E5653</f>
        <v>N02BE</v>
      </c>
      <c r="C5653">
        <f>fact_sales_daily_final!F5653</f>
        <v>41.262</v>
      </c>
      <c r="D5653">
        <f>C5653 * VLOOKUP(B5653, finance_assumptions!A:B, 2, FALSE)</f>
        <v>41.262</v>
      </c>
      <c r="E5653">
        <f t="shared" si="264"/>
        <v>30.9465</v>
      </c>
      <c r="F5653">
        <f t="shared" si="265"/>
        <v>10.3155</v>
      </c>
      <c r="G5653">
        <f t="shared" si="266"/>
        <v>0.25</v>
      </c>
    </row>
    <row r="5654" spans="1:7" x14ac:dyDescent="0.35">
      <c r="A5654" s="1">
        <f>fact_sales_daily_final!A5654</f>
        <v>42259</v>
      </c>
      <c r="B5654" t="str">
        <f>fact_sales_daily_final!E5654</f>
        <v>N05B</v>
      </c>
      <c r="C5654">
        <f>fact_sales_daily_final!F5654</f>
        <v>16</v>
      </c>
      <c r="D5654">
        <f>C5654 * VLOOKUP(B5654, finance_assumptions!A:B, 2, FALSE)</f>
        <v>16</v>
      </c>
      <c r="E5654">
        <f t="shared" si="264"/>
        <v>12</v>
      </c>
      <c r="F5654">
        <f t="shared" si="265"/>
        <v>4</v>
      </c>
      <c r="G5654">
        <f t="shared" si="266"/>
        <v>0.25</v>
      </c>
    </row>
    <row r="5655" spans="1:7" x14ac:dyDescent="0.35">
      <c r="A5655" s="1">
        <f>fact_sales_daily_final!A5655</f>
        <v>42259</v>
      </c>
      <c r="B5655" t="str">
        <f>fact_sales_daily_final!E5655</f>
        <v>N05C</v>
      </c>
      <c r="C5655">
        <f>fact_sales_daily_final!F5655</f>
        <v>0</v>
      </c>
      <c r="D5655">
        <f>C5655 * VLOOKUP(B5655, finance_assumptions!A:B, 2, FALSE)</f>
        <v>0</v>
      </c>
      <c r="E5655">
        <f t="shared" si="264"/>
        <v>0</v>
      </c>
      <c r="F5655">
        <f t="shared" si="265"/>
        <v>0</v>
      </c>
      <c r="G5655">
        <f t="shared" si="266"/>
        <v>0</v>
      </c>
    </row>
    <row r="5656" spans="1:7" x14ac:dyDescent="0.35">
      <c r="A5656" s="1">
        <f>fact_sales_daily_final!A5656</f>
        <v>42259</v>
      </c>
      <c r="B5656" t="str">
        <f>fact_sales_daily_final!E5656</f>
        <v>R03</v>
      </c>
      <c r="C5656">
        <f>fact_sales_daily_final!F5656</f>
        <v>3</v>
      </c>
      <c r="D5656">
        <f>C5656 * VLOOKUP(B5656, finance_assumptions!A:B, 2, FALSE)</f>
        <v>3</v>
      </c>
      <c r="E5656">
        <f t="shared" si="264"/>
        <v>2.25</v>
      </c>
      <c r="F5656">
        <f t="shared" si="265"/>
        <v>0.75</v>
      </c>
      <c r="G5656">
        <f t="shared" si="266"/>
        <v>0.25</v>
      </c>
    </row>
    <row r="5657" spans="1:7" x14ac:dyDescent="0.35">
      <c r="A5657" s="1">
        <f>fact_sales_daily_final!A5657</f>
        <v>42259</v>
      </c>
      <c r="B5657" t="str">
        <f>fact_sales_daily_final!E5657</f>
        <v>R06</v>
      </c>
      <c r="C5657">
        <f>fact_sales_daily_final!F5657</f>
        <v>1</v>
      </c>
      <c r="D5657">
        <f>C5657 * VLOOKUP(B5657, finance_assumptions!A:B, 2, FALSE)</f>
        <v>1</v>
      </c>
      <c r="E5657">
        <f t="shared" si="264"/>
        <v>0.75</v>
      </c>
      <c r="F5657">
        <f t="shared" si="265"/>
        <v>0.25</v>
      </c>
      <c r="G5657">
        <f t="shared" si="266"/>
        <v>0.25</v>
      </c>
    </row>
    <row r="5658" spans="1:7" x14ac:dyDescent="0.35">
      <c r="A5658" s="1">
        <f>fact_sales_daily_final!A5658</f>
        <v>42289</v>
      </c>
      <c r="B5658" t="str">
        <f>fact_sales_daily_final!E5658</f>
        <v>M01AB</v>
      </c>
      <c r="C5658">
        <f>fact_sales_daily_final!F5658</f>
        <v>11.66</v>
      </c>
      <c r="D5658">
        <f>C5658 * VLOOKUP(B5658, finance_assumptions!A:B, 2, FALSE)</f>
        <v>11.66</v>
      </c>
      <c r="E5658">
        <f t="shared" si="264"/>
        <v>8.745000000000001</v>
      </c>
      <c r="F5658">
        <f t="shared" si="265"/>
        <v>2.9149999999999991</v>
      </c>
      <c r="G5658">
        <f t="shared" si="266"/>
        <v>0.24999999999999992</v>
      </c>
    </row>
    <row r="5659" spans="1:7" x14ac:dyDescent="0.35">
      <c r="A5659" s="1">
        <f>fact_sales_daily_final!A5659</f>
        <v>42289</v>
      </c>
      <c r="B5659" t="str">
        <f>fact_sales_daily_final!E5659</f>
        <v>M01AE</v>
      </c>
      <c r="C5659">
        <f>fact_sales_daily_final!F5659</f>
        <v>10.69</v>
      </c>
      <c r="D5659">
        <f>C5659 * VLOOKUP(B5659, finance_assumptions!A:B, 2, FALSE)</f>
        <v>10.69</v>
      </c>
      <c r="E5659">
        <f t="shared" si="264"/>
        <v>8.0175000000000001</v>
      </c>
      <c r="F5659">
        <f t="shared" si="265"/>
        <v>2.6724999999999994</v>
      </c>
      <c r="G5659">
        <f t="shared" si="266"/>
        <v>0.24999999999999997</v>
      </c>
    </row>
    <row r="5660" spans="1:7" x14ac:dyDescent="0.35">
      <c r="A5660" s="1">
        <f>fact_sales_daily_final!A5660</f>
        <v>42289</v>
      </c>
      <c r="B5660" t="str">
        <f>fact_sales_daily_final!E5660</f>
        <v>N02BA</v>
      </c>
      <c r="C5660">
        <f>fact_sales_daily_final!F5660</f>
        <v>16</v>
      </c>
      <c r="D5660">
        <f>C5660 * VLOOKUP(B5660, finance_assumptions!A:B, 2, FALSE)</f>
        <v>16</v>
      </c>
      <c r="E5660">
        <f t="shared" si="264"/>
        <v>12</v>
      </c>
      <c r="F5660">
        <f t="shared" si="265"/>
        <v>4</v>
      </c>
      <c r="G5660">
        <f t="shared" si="266"/>
        <v>0.25</v>
      </c>
    </row>
    <row r="5661" spans="1:7" x14ac:dyDescent="0.35">
      <c r="A5661" s="1">
        <f>fact_sales_daily_final!A5661</f>
        <v>42289</v>
      </c>
      <c r="B5661" t="str">
        <f>fact_sales_daily_final!E5661</f>
        <v>N02BE</v>
      </c>
      <c r="C5661">
        <f>fact_sales_daily_final!F5661</f>
        <v>31.9</v>
      </c>
      <c r="D5661">
        <f>C5661 * VLOOKUP(B5661, finance_assumptions!A:B, 2, FALSE)</f>
        <v>31.9</v>
      </c>
      <c r="E5661">
        <f t="shared" si="264"/>
        <v>23.924999999999997</v>
      </c>
      <c r="F5661">
        <f t="shared" si="265"/>
        <v>7.9750000000000014</v>
      </c>
      <c r="G5661">
        <f t="shared" si="266"/>
        <v>0.25000000000000006</v>
      </c>
    </row>
    <row r="5662" spans="1:7" x14ac:dyDescent="0.35">
      <c r="A5662" s="1">
        <f>fact_sales_daily_final!A5662</f>
        <v>42289</v>
      </c>
      <c r="B5662" t="str">
        <f>fact_sales_daily_final!E5662</f>
        <v>N05B</v>
      </c>
      <c r="C5662">
        <f>fact_sales_daily_final!F5662</f>
        <v>9</v>
      </c>
      <c r="D5662">
        <f>C5662 * VLOOKUP(B5662, finance_assumptions!A:B, 2, FALSE)</f>
        <v>9</v>
      </c>
      <c r="E5662">
        <f t="shared" si="264"/>
        <v>6.75</v>
      </c>
      <c r="F5662">
        <f t="shared" si="265"/>
        <v>2.25</v>
      </c>
      <c r="G5662">
        <f t="shared" si="266"/>
        <v>0.25</v>
      </c>
    </row>
    <row r="5663" spans="1:7" x14ac:dyDescent="0.35">
      <c r="A5663" s="1">
        <f>fact_sales_daily_final!A5663</f>
        <v>42289</v>
      </c>
      <c r="B5663" t="str">
        <f>fact_sales_daily_final!E5663</f>
        <v>N05C</v>
      </c>
      <c r="C5663">
        <f>fact_sales_daily_final!F5663</f>
        <v>0</v>
      </c>
      <c r="D5663">
        <f>C5663 * VLOOKUP(B5663, finance_assumptions!A:B, 2, FALSE)</f>
        <v>0</v>
      </c>
      <c r="E5663">
        <f t="shared" si="264"/>
        <v>0</v>
      </c>
      <c r="F5663">
        <f t="shared" si="265"/>
        <v>0</v>
      </c>
      <c r="G5663">
        <f t="shared" si="266"/>
        <v>0</v>
      </c>
    </row>
    <row r="5664" spans="1:7" x14ac:dyDescent="0.35">
      <c r="A5664" s="1">
        <f>fact_sales_daily_final!A5664</f>
        <v>42289</v>
      </c>
      <c r="B5664" t="str">
        <f>fact_sales_daily_final!E5664</f>
        <v>R03</v>
      </c>
      <c r="C5664">
        <f>fact_sales_daily_final!F5664</f>
        <v>9</v>
      </c>
      <c r="D5664">
        <f>C5664 * VLOOKUP(B5664, finance_assumptions!A:B, 2, FALSE)</f>
        <v>9</v>
      </c>
      <c r="E5664">
        <f t="shared" si="264"/>
        <v>6.75</v>
      </c>
      <c r="F5664">
        <f t="shared" si="265"/>
        <v>2.25</v>
      </c>
      <c r="G5664">
        <f t="shared" si="266"/>
        <v>0.25</v>
      </c>
    </row>
    <row r="5665" spans="1:7" x14ac:dyDescent="0.35">
      <c r="A5665" s="1">
        <f>fact_sales_daily_final!A5665</f>
        <v>42289</v>
      </c>
      <c r="B5665" t="str">
        <f>fact_sales_daily_final!E5665</f>
        <v>R06</v>
      </c>
      <c r="C5665">
        <f>fact_sales_daily_final!F5665</f>
        <v>2.1</v>
      </c>
      <c r="D5665">
        <f>C5665 * VLOOKUP(B5665, finance_assumptions!A:B, 2, FALSE)</f>
        <v>2.1</v>
      </c>
      <c r="E5665">
        <f t="shared" si="264"/>
        <v>1.5750000000000002</v>
      </c>
      <c r="F5665">
        <f t="shared" si="265"/>
        <v>0.52499999999999991</v>
      </c>
      <c r="G5665">
        <f t="shared" si="266"/>
        <v>0.24999999999999994</v>
      </c>
    </row>
    <row r="5666" spans="1:7" x14ac:dyDescent="0.35">
      <c r="A5666" s="1">
        <f>fact_sales_daily_final!A5666</f>
        <v>42320</v>
      </c>
      <c r="B5666" t="str">
        <f>fact_sales_daily_final!E5666</f>
        <v>M01AB</v>
      </c>
      <c r="C5666">
        <f>fact_sales_daily_final!F5666</f>
        <v>5.84</v>
      </c>
      <c r="D5666">
        <f>C5666 * VLOOKUP(B5666, finance_assumptions!A:B, 2, FALSE)</f>
        <v>5.84</v>
      </c>
      <c r="E5666">
        <f t="shared" si="264"/>
        <v>4.38</v>
      </c>
      <c r="F5666">
        <f t="shared" si="265"/>
        <v>1.46</v>
      </c>
      <c r="G5666">
        <f t="shared" si="266"/>
        <v>0.25</v>
      </c>
    </row>
    <row r="5667" spans="1:7" x14ac:dyDescent="0.35">
      <c r="A5667" s="1">
        <f>fact_sales_daily_final!A5667</f>
        <v>42320</v>
      </c>
      <c r="B5667" t="str">
        <f>fact_sales_daily_final!E5667</f>
        <v>M01AE</v>
      </c>
      <c r="C5667">
        <f>fact_sales_daily_final!F5667</f>
        <v>6.165</v>
      </c>
      <c r="D5667">
        <f>C5667 * VLOOKUP(B5667, finance_assumptions!A:B, 2, FALSE)</f>
        <v>6.165</v>
      </c>
      <c r="E5667">
        <f t="shared" si="264"/>
        <v>4.6237500000000002</v>
      </c>
      <c r="F5667">
        <f t="shared" si="265"/>
        <v>1.5412499999999998</v>
      </c>
      <c r="G5667">
        <f t="shared" si="266"/>
        <v>0.24999999999999997</v>
      </c>
    </row>
    <row r="5668" spans="1:7" x14ac:dyDescent="0.35">
      <c r="A5668" s="1">
        <f>fact_sales_daily_final!A5668</f>
        <v>42320</v>
      </c>
      <c r="B5668" t="str">
        <f>fact_sales_daily_final!E5668</f>
        <v>N02BA</v>
      </c>
      <c r="C5668">
        <f>fact_sales_daily_final!F5668</f>
        <v>3</v>
      </c>
      <c r="D5668">
        <f>C5668 * VLOOKUP(B5668, finance_assumptions!A:B, 2, FALSE)</f>
        <v>3</v>
      </c>
      <c r="E5668">
        <f t="shared" si="264"/>
        <v>2.25</v>
      </c>
      <c r="F5668">
        <f t="shared" si="265"/>
        <v>0.75</v>
      </c>
      <c r="G5668">
        <f t="shared" si="266"/>
        <v>0.25</v>
      </c>
    </row>
    <row r="5669" spans="1:7" x14ac:dyDescent="0.35">
      <c r="A5669" s="1">
        <f>fact_sales_daily_final!A5669</f>
        <v>42320</v>
      </c>
      <c r="B5669" t="str">
        <f>fact_sales_daily_final!E5669</f>
        <v>N02BE</v>
      </c>
      <c r="C5669">
        <f>fact_sales_daily_final!F5669</f>
        <v>22.7</v>
      </c>
      <c r="D5669">
        <f>C5669 * VLOOKUP(B5669, finance_assumptions!A:B, 2, FALSE)</f>
        <v>22.7</v>
      </c>
      <c r="E5669">
        <f t="shared" si="264"/>
        <v>17.024999999999999</v>
      </c>
      <c r="F5669">
        <f t="shared" si="265"/>
        <v>5.6750000000000007</v>
      </c>
      <c r="G5669">
        <f t="shared" si="266"/>
        <v>0.25000000000000006</v>
      </c>
    </row>
    <row r="5670" spans="1:7" x14ac:dyDescent="0.35">
      <c r="A5670" s="1">
        <f>fact_sales_daily_final!A5670</f>
        <v>42320</v>
      </c>
      <c r="B5670" t="str">
        <f>fact_sales_daily_final!E5670</f>
        <v>N05B</v>
      </c>
      <c r="C5670">
        <f>fact_sales_daily_final!F5670</f>
        <v>9</v>
      </c>
      <c r="D5670">
        <f>C5670 * VLOOKUP(B5670, finance_assumptions!A:B, 2, FALSE)</f>
        <v>9</v>
      </c>
      <c r="E5670">
        <f t="shared" si="264"/>
        <v>6.75</v>
      </c>
      <c r="F5670">
        <f t="shared" si="265"/>
        <v>2.25</v>
      </c>
      <c r="G5670">
        <f t="shared" si="266"/>
        <v>0.25</v>
      </c>
    </row>
    <row r="5671" spans="1:7" x14ac:dyDescent="0.35">
      <c r="A5671" s="1">
        <f>fact_sales_daily_final!A5671</f>
        <v>42320</v>
      </c>
      <c r="B5671" t="str">
        <f>fact_sales_daily_final!E5671</f>
        <v>N05C</v>
      </c>
      <c r="C5671">
        <f>fact_sales_daily_final!F5671</f>
        <v>0</v>
      </c>
      <c r="D5671">
        <f>C5671 * VLOOKUP(B5671, finance_assumptions!A:B, 2, FALSE)</f>
        <v>0</v>
      </c>
      <c r="E5671">
        <f t="shared" si="264"/>
        <v>0</v>
      </c>
      <c r="F5671">
        <f t="shared" si="265"/>
        <v>0</v>
      </c>
      <c r="G5671">
        <f t="shared" si="266"/>
        <v>0</v>
      </c>
    </row>
    <row r="5672" spans="1:7" x14ac:dyDescent="0.35">
      <c r="A5672" s="1">
        <f>fact_sales_daily_final!A5672</f>
        <v>42320</v>
      </c>
      <c r="B5672" t="str">
        <f>fact_sales_daily_final!E5672</f>
        <v>R03</v>
      </c>
      <c r="C5672">
        <f>fact_sales_daily_final!F5672</f>
        <v>16</v>
      </c>
      <c r="D5672">
        <f>C5672 * VLOOKUP(B5672, finance_assumptions!A:B, 2, FALSE)</f>
        <v>16</v>
      </c>
      <c r="E5672">
        <f t="shared" si="264"/>
        <v>12</v>
      </c>
      <c r="F5672">
        <f t="shared" si="265"/>
        <v>4</v>
      </c>
      <c r="G5672">
        <f t="shared" si="266"/>
        <v>0.25</v>
      </c>
    </row>
    <row r="5673" spans="1:7" x14ac:dyDescent="0.35">
      <c r="A5673" s="1">
        <f>fact_sales_daily_final!A5673</f>
        <v>42320</v>
      </c>
      <c r="B5673" t="str">
        <f>fact_sales_daily_final!E5673</f>
        <v>R06</v>
      </c>
      <c r="C5673">
        <f>fact_sales_daily_final!F5673</f>
        <v>1</v>
      </c>
      <c r="D5673">
        <f>C5673 * VLOOKUP(B5673, finance_assumptions!A:B, 2, FALSE)</f>
        <v>1</v>
      </c>
      <c r="E5673">
        <f t="shared" si="264"/>
        <v>0.75</v>
      </c>
      <c r="F5673">
        <f t="shared" si="265"/>
        <v>0.25</v>
      </c>
      <c r="G5673">
        <f t="shared" si="266"/>
        <v>0.25</v>
      </c>
    </row>
    <row r="5674" spans="1:7" x14ac:dyDescent="0.35">
      <c r="A5674" s="1">
        <f>fact_sales_daily_final!A5674</f>
        <v>42350</v>
      </c>
      <c r="B5674" t="str">
        <f>fact_sales_daily_final!E5674</f>
        <v>M01AB</v>
      </c>
      <c r="C5674">
        <f>fact_sales_daily_final!F5674</f>
        <v>6.34</v>
      </c>
      <c r="D5674">
        <f>C5674 * VLOOKUP(B5674, finance_assumptions!A:B, 2, FALSE)</f>
        <v>6.34</v>
      </c>
      <c r="E5674">
        <f t="shared" si="264"/>
        <v>4.7549999999999999</v>
      </c>
      <c r="F5674">
        <f t="shared" si="265"/>
        <v>1.585</v>
      </c>
      <c r="G5674">
        <f t="shared" si="266"/>
        <v>0.25</v>
      </c>
    </row>
    <row r="5675" spans="1:7" x14ac:dyDescent="0.35">
      <c r="A5675" s="1">
        <f>fact_sales_daily_final!A5675</f>
        <v>42350</v>
      </c>
      <c r="B5675" t="str">
        <f>fact_sales_daily_final!E5675</f>
        <v>M01AE</v>
      </c>
      <c r="C5675">
        <f>fact_sales_daily_final!F5675</f>
        <v>3.2</v>
      </c>
      <c r="D5675">
        <f>C5675 * VLOOKUP(B5675, finance_assumptions!A:B, 2, FALSE)</f>
        <v>3.2</v>
      </c>
      <c r="E5675">
        <f t="shared" si="264"/>
        <v>2.4000000000000004</v>
      </c>
      <c r="F5675">
        <f t="shared" si="265"/>
        <v>0.79999999999999982</v>
      </c>
      <c r="G5675">
        <f t="shared" si="266"/>
        <v>0.24999999999999994</v>
      </c>
    </row>
    <row r="5676" spans="1:7" x14ac:dyDescent="0.35">
      <c r="A5676" s="1">
        <f>fact_sales_daily_final!A5676</f>
        <v>42350</v>
      </c>
      <c r="B5676" t="str">
        <f>fact_sales_daily_final!E5676</f>
        <v>N02BA</v>
      </c>
      <c r="C5676">
        <f>fact_sales_daily_final!F5676</f>
        <v>3</v>
      </c>
      <c r="D5676">
        <f>C5676 * VLOOKUP(B5676, finance_assumptions!A:B, 2, FALSE)</f>
        <v>3</v>
      </c>
      <c r="E5676">
        <f t="shared" si="264"/>
        <v>2.25</v>
      </c>
      <c r="F5676">
        <f t="shared" si="265"/>
        <v>0.75</v>
      </c>
      <c r="G5676">
        <f t="shared" si="266"/>
        <v>0.25</v>
      </c>
    </row>
    <row r="5677" spans="1:7" x14ac:dyDescent="0.35">
      <c r="A5677" s="1">
        <f>fact_sales_daily_final!A5677</f>
        <v>42350</v>
      </c>
      <c r="B5677" t="str">
        <f>fact_sales_daily_final!E5677</f>
        <v>N02BE</v>
      </c>
      <c r="C5677">
        <f>fact_sales_daily_final!F5677</f>
        <v>42.2</v>
      </c>
      <c r="D5677">
        <f>C5677 * VLOOKUP(B5677, finance_assumptions!A:B, 2, FALSE)</f>
        <v>42.2</v>
      </c>
      <c r="E5677">
        <f t="shared" si="264"/>
        <v>31.650000000000002</v>
      </c>
      <c r="F5677">
        <f t="shared" si="265"/>
        <v>10.55</v>
      </c>
      <c r="G5677">
        <f t="shared" si="266"/>
        <v>0.25</v>
      </c>
    </row>
    <row r="5678" spans="1:7" x14ac:dyDescent="0.35">
      <c r="A5678" s="1">
        <f>fact_sales_daily_final!A5678</f>
        <v>42350</v>
      </c>
      <c r="B5678" t="str">
        <f>fact_sales_daily_final!E5678</f>
        <v>N05B</v>
      </c>
      <c r="C5678">
        <f>fact_sales_daily_final!F5678</f>
        <v>5</v>
      </c>
      <c r="D5678">
        <f>C5678 * VLOOKUP(B5678, finance_assumptions!A:B, 2, FALSE)</f>
        <v>5</v>
      </c>
      <c r="E5678">
        <f t="shared" si="264"/>
        <v>3.75</v>
      </c>
      <c r="F5678">
        <f t="shared" si="265"/>
        <v>1.25</v>
      </c>
      <c r="G5678">
        <f t="shared" si="266"/>
        <v>0.25</v>
      </c>
    </row>
    <row r="5679" spans="1:7" x14ac:dyDescent="0.35">
      <c r="A5679" s="1">
        <f>fact_sales_daily_final!A5679</f>
        <v>42350</v>
      </c>
      <c r="B5679" t="str">
        <f>fact_sales_daily_final!E5679</f>
        <v>N05C</v>
      </c>
      <c r="C5679">
        <f>fact_sales_daily_final!F5679</f>
        <v>2</v>
      </c>
      <c r="D5679">
        <f>C5679 * VLOOKUP(B5679, finance_assumptions!A:B, 2, FALSE)</f>
        <v>2</v>
      </c>
      <c r="E5679">
        <f t="shared" si="264"/>
        <v>1.5</v>
      </c>
      <c r="F5679">
        <f t="shared" si="265"/>
        <v>0.5</v>
      </c>
      <c r="G5679">
        <f t="shared" si="266"/>
        <v>0.25</v>
      </c>
    </row>
    <row r="5680" spans="1:7" x14ac:dyDescent="0.35">
      <c r="A5680" s="1">
        <f>fact_sales_daily_final!A5680</f>
        <v>42350</v>
      </c>
      <c r="B5680" t="str">
        <f>fact_sales_daily_final!E5680</f>
        <v>R03</v>
      </c>
      <c r="C5680">
        <f>fact_sales_daily_final!F5680</f>
        <v>6</v>
      </c>
      <c r="D5680">
        <f>C5680 * VLOOKUP(B5680, finance_assumptions!A:B, 2, FALSE)</f>
        <v>6</v>
      </c>
      <c r="E5680">
        <f t="shared" si="264"/>
        <v>4.5</v>
      </c>
      <c r="F5680">
        <f t="shared" si="265"/>
        <v>1.5</v>
      </c>
      <c r="G5680">
        <f t="shared" si="266"/>
        <v>0.25</v>
      </c>
    </row>
    <row r="5681" spans="1:7" x14ac:dyDescent="0.35">
      <c r="A5681" s="1">
        <f>fact_sales_daily_final!A5681</f>
        <v>42350</v>
      </c>
      <c r="B5681" t="str">
        <f>fact_sales_daily_final!E5681</f>
        <v>R06</v>
      </c>
      <c r="C5681">
        <f>fact_sales_daily_final!F5681</f>
        <v>1</v>
      </c>
      <c r="D5681">
        <f>C5681 * VLOOKUP(B5681, finance_assumptions!A:B, 2, FALSE)</f>
        <v>1</v>
      </c>
      <c r="E5681">
        <f t="shared" si="264"/>
        <v>0.75</v>
      </c>
      <c r="F5681">
        <f t="shared" si="265"/>
        <v>0.25</v>
      </c>
      <c r="G5681">
        <f t="shared" si="266"/>
        <v>0.25</v>
      </c>
    </row>
    <row r="5682" spans="1:7" x14ac:dyDescent="0.35">
      <c r="A5682" s="1" t="str">
        <f>fact_sales_daily_final!A5682</f>
        <v>12/13/2015</v>
      </c>
      <c r="B5682" t="str">
        <f>fact_sales_daily_final!E5682</f>
        <v>M01AB</v>
      </c>
      <c r="C5682">
        <f>fact_sales_daily_final!F5682</f>
        <v>9.33</v>
      </c>
      <c r="D5682">
        <f>C5682 * VLOOKUP(B5682, finance_assumptions!A:B, 2, FALSE)</f>
        <v>9.33</v>
      </c>
      <c r="E5682">
        <f t="shared" si="264"/>
        <v>6.9975000000000005</v>
      </c>
      <c r="F5682">
        <f t="shared" si="265"/>
        <v>2.3324999999999996</v>
      </c>
      <c r="G5682">
        <f t="shared" si="266"/>
        <v>0.24999999999999994</v>
      </c>
    </row>
    <row r="5683" spans="1:7" x14ac:dyDescent="0.35">
      <c r="A5683" s="1" t="str">
        <f>fact_sales_daily_final!A5683</f>
        <v>12/13/2015</v>
      </c>
      <c r="B5683" t="str">
        <f>fact_sales_daily_final!E5683</f>
        <v>M01AE</v>
      </c>
      <c r="C5683">
        <f>fact_sales_daily_final!F5683</f>
        <v>4.32</v>
      </c>
      <c r="D5683">
        <f>C5683 * VLOOKUP(B5683, finance_assumptions!A:B, 2, FALSE)</f>
        <v>4.32</v>
      </c>
      <c r="E5683">
        <f t="shared" si="264"/>
        <v>3.24</v>
      </c>
      <c r="F5683">
        <f t="shared" si="265"/>
        <v>1.08</v>
      </c>
      <c r="G5683">
        <f t="shared" si="266"/>
        <v>0.25</v>
      </c>
    </row>
    <row r="5684" spans="1:7" x14ac:dyDescent="0.35">
      <c r="A5684" s="1" t="str">
        <f>fact_sales_daily_final!A5684</f>
        <v>12/13/2015</v>
      </c>
      <c r="B5684" t="str">
        <f>fact_sales_daily_final!E5684</f>
        <v>N02BA</v>
      </c>
      <c r="C5684">
        <f>fact_sales_daily_final!F5684</f>
        <v>7</v>
      </c>
      <c r="D5684">
        <f>C5684 * VLOOKUP(B5684, finance_assumptions!A:B, 2, FALSE)</f>
        <v>7</v>
      </c>
      <c r="E5684">
        <f t="shared" si="264"/>
        <v>5.25</v>
      </c>
      <c r="F5684">
        <f t="shared" si="265"/>
        <v>1.75</v>
      </c>
      <c r="G5684">
        <f t="shared" si="266"/>
        <v>0.25</v>
      </c>
    </row>
    <row r="5685" spans="1:7" x14ac:dyDescent="0.35">
      <c r="A5685" s="1" t="str">
        <f>fact_sales_daily_final!A5685</f>
        <v>12/13/2015</v>
      </c>
      <c r="B5685" t="str">
        <f>fact_sales_daily_final!E5685</f>
        <v>N02BE</v>
      </c>
      <c r="C5685">
        <f>fact_sales_daily_final!F5685</f>
        <v>29</v>
      </c>
      <c r="D5685">
        <f>C5685 * VLOOKUP(B5685, finance_assumptions!A:B, 2, FALSE)</f>
        <v>29</v>
      </c>
      <c r="E5685">
        <f t="shared" si="264"/>
        <v>21.75</v>
      </c>
      <c r="F5685">
        <f t="shared" si="265"/>
        <v>7.25</v>
      </c>
      <c r="G5685">
        <f t="shared" si="266"/>
        <v>0.25</v>
      </c>
    </row>
    <row r="5686" spans="1:7" x14ac:dyDescent="0.35">
      <c r="A5686" s="1" t="str">
        <f>fact_sales_daily_final!A5686</f>
        <v>12/13/2015</v>
      </c>
      <c r="B5686" t="str">
        <f>fact_sales_daily_final!E5686</f>
        <v>N05B</v>
      </c>
      <c r="C5686">
        <f>fact_sales_daily_final!F5686</f>
        <v>5</v>
      </c>
      <c r="D5686">
        <f>C5686 * VLOOKUP(B5686, finance_assumptions!A:B, 2, FALSE)</f>
        <v>5</v>
      </c>
      <c r="E5686">
        <f t="shared" si="264"/>
        <v>3.75</v>
      </c>
      <c r="F5686">
        <f t="shared" si="265"/>
        <v>1.25</v>
      </c>
      <c r="G5686">
        <f t="shared" si="266"/>
        <v>0.25</v>
      </c>
    </row>
    <row r="5687" spans="1:7" x14ac:dyDescent="0.35">
      <c r="A5687" s="1" t="str">
        <f>fact_sales_daily_final!A5687</f>
        <v>12/13/2015</v>
      </c>
      <c r="B5687" t="str">
        <f>fact_sales_daily_final!E5687</f>
        <v>N05C</v>
      </c>
      <c r="C5687">
        <f>fact_sales_daily_final!F5687</f>
        <v>0</v>
      </c>
      <c r="D5687">
        <f>C5687 * VLOOKUP(B5687, finance_assumptions!A:B, 2, FALSE)</f>
        <v>0</v>
      </c>
      <c r="E5687">
        <f t="shared" si="264"/>
        <v>0</v>
      </c>
      <c r="F5687">
        <f t="shared" si="265"/>
        <v>0</v>
      </c>
      <c r="G5687">
        <f t="shared" si="266"/>
        <v>0</v>
      </c>
    </row>
    <row r="5688" spans="1:7" x14ac:dyDescent="0.35">
      <c r="A5688" s="1" t="str">
        <f>fact_sales_daily_final!A5688</f>
        <v>12/13/2015</v>
      </c>
      <c r="B5688" t="str">
        <f>fact_sales_daily_final!E5688</f>
        <v>R03</v>
      </c>
      <c r="C5688">
        <f>fact_sales_daily_final!F5688</f>
        <v>27</v>
      </c>
      <c r="D5688">
        <f>C5688 * VLOOKUP(B5688, finance_assumptions!A:B, 2, FALSE)</f>
        <v>27</v>
      </c>
      <c r="E5688">
        <f t="shared" si="264"/>
        <v>20.25</v>
      </c>
      <c r="F5688">
        <f t="shared" si="265"/>
        <v>6.75</v>
      </c>
      <c r="G5688">
        <f t="shared" si="266"/>
        <v>0.25</v>
      </c>
    </row>
    <row r="5689" spans="1:7" x14ac:dyDescent="0.35">
      <c r="A5689" s="1" t="str">
        <f>fact_sales_daily_final!A5689</f>
        <v>12/13/2015</v>
      </c>
      <c r="B5689" t="str">
        <f>fact_sales_daily_final!E5689</f>
        <v>R06</v>
      </c>
      <c r="C5689">
        <f>fact_sales_daily_final!F5689</f>
        <v>0</v>
      </c>
      <c r="D5689">
        <f>C5689 * VLOOKUP(B5689, finance_assumptions!A:B, 2, FALSE)</f>
        <v>0</v>
      </c>
      <c r="E5689">
        <f t="shared" si="264"/>
        <v>0</v>
      </c>
      <c r="F5689">
        <f t="shared" si="265"/>
        <v>0</v>
      </c>
      <c r="G5689">
        <f t="shared" si="266"/>
        <v>0</v>
      </c>
    </row>
    <row r="5690" spans="1:7" x14ac:dyDescent="0.35">
      <c r="A5690" s="1" t="str">
        <f>fact_sales_daily_final!A5690</f>
        <v>12/14/2015</v>
      </c>
      <c r="B5690" t="str">
        <f>fact_sales_daily_final!E5690</f>
        <v>M01AB</v>
      </c>
      <c r="C5690">
        <f>fact_sales_daily_final!F5690</f>
        <v>5</v>
      </c>
      <c r="D5690">
        <f>C5690 * VLOOKUP(B5690, finance_assumptions!A:B, 2, FALSE)</f>
        <v>5</v>
      </c>
      <c r="E5690">
        <f t="shared" si="264"/>
        <v>3.75</v>
      </c>
      <c r="F5690">
        <f t="shared" si="265"/>
        <v>1.25</v>
      </c>
      <c r="G5690">
        <f t="shared" si="266"/>
        <v>0.25</v>
      </c>
    </row>
    <row r="5691" spans="1:7" x14ac:dyDescent="0.35">
      <c r="A5691" s="1" t="str">
        <f>fact_sales_daily_final!A5691</f>
        <v>12/14/2015</v>
      </c>
      <c r="B5691" t="str">
        <f>fact_sales_daily_final!E5691</f>
        <v>M01AE</v>
      </c>
      <c r="C5691">
        <f>fact_sales_daily_final!F5691</f>
        <v>3</v>
      </c>
      <c r="D5691">
        <f>C5691 * VLOOKUP(B5691, finance_assumptions!A:B, 2, FALSE)</f>
        <v>3</v>
      </c>
      <c r="E5691">
        <f t="shared" si="264"/>
        <v>2.25</v>
      </c>
      <c r="F5691">
        <f t="shared" si="265"/>
        <v>0.75</v>
      </c>
      <c r="G5691">
        <f t="shared" si="266"/>
        <v>0.25</v>
      </c>
    </row>
    <row r="5692" spans="1:7" x14ac:dyDescent="0.35">
      <c r="A5692" s="1" t="str">
        <f>fact_sales_daily_final!A5692</f>
        <v>12/14/2015</v>
      </c>
      <c r="B5692" t="str">
        <f>fact_sales_daily_final!E5692</f>
        <v>N02BA</v>
      </c>
      <c r="C5692">
        <f>fact_sales_daily_final!F5692</f>
        <v>6.6</v>
      </c>
      <c r="D5692">
        <f>C5692 * VLOOKUP(B5692, finance_assumptions!A:B, 2, FALSE)</f>
        <v>6.6</v>
      </c>
      <c r="E5692">
        <f t="shared" si="264"/>
        <v>4.9499999999999993</v>
      </c>
      <c r="F5692">
        <f t="shared" si="265"/>
        <v>1.6500000000000004</v>
      </c>
      <c r="G5692">
        <f t="shared" si="266"/>
        <v>0.25000000000000006</v>
      </c>
    </row>
    <row r="5693" spans="1:7" x14ac:dyDescent="0.35">
      <c r="A5693" s="1" t="str">
        <f>fact_sales_daily_final!A5693</f>
        <v>12/14/2015</v>
      </c>
      <c r="B5693" t="str">
        <f>fact_sales_daily_final!E5693</f>
        <v>N02BE</v>
      </c>
      <c r="C5693">
        <f>fact_sales_daily_final!F5693</f>
        <v>37.4</v>
      </c>
      <c r="D5693">
        <f>C5693 * VLOOKUP(B5693, finance_assumptions!A:B, 2, FALSE)</f>
        <v>37.4</v>
      </c>
      <c r="E5693">
        <f t="shared" si="264"/>
        <v>28.049999999999997</v>
      </c>
      <c r="F5693">
        <f t="shared" si="265"/>
        <v>9.3500000000000014</v>
      </c>
      <c r="G5693">
        <f t="shared" si="266"/>
        <v>0.25000000000000006</v>
      </c>
    </row>
    <row r="5694" spans="1:7" x14ac:dyDescent="0.35">
      <c r="A5694" s="1" t="str">
        <f>fact_sales_daily_final!A5694</f>
        <v>12/14/2015</v>
      </c>
      <c r="B5694" t="str">
        <f>fact_sales_daily_final!E5694</f>
        <v>N05B</v>
      </c>
      <c r="C5694">
        <f>fact_sales_daily_final!F5694</f>
        <v>11</v>
      </c>
      <c r="D5694">
        <f>C5694 * VLOOKUP(B5694, finance_assumptions!A:B, 2, FALSE)</f>
        <v>11</v>
      </c>
      <c r="E5694">
        <f t="shared" si="264"/>
        <v>8.25</v>
      </c>
      <c r="F5694">
        <f t="shared" si="265"/>
        <v>2.75</v>
      </c>
      <c r="G5694">
        <f t="shared" si="266"/>
        <v>0.25</v>
      </c>
    </row>
    <row r="5695" spans="1:7" x14ac:dyDescent="0.35">
      <c r="A5695" s="1" t="str">
        <f>fact_sales_daily_final!A5695</f>
        <v>12/14/2015</v>
      </c>
      <c r="B5695" t="str">
        <f>fact_sales_daily_final!E5695</f>
        <v>N05C</v>
      </c>
      <c r="C5695">
        <f>fact_sales_daily_final!F5695</f>
        <v>0</v>
      </c>
      <c r="D5695">
        <f>C5695 * VLOOKUP(B5695, finance_assumptions!A:B, 2, FALSE)</f>
        <v>0</v>
      </c>
      <c r="E5695">
        <f t="shared" si="264"/>
        <v>0</v>
      </c>
      <c r="F5695">
        <f t="shared" si="265"/>
        <v>0</v>
      </c>
      <c r="G5695">
        <f t="shared" si="266"/>
        <v>0</v>
      </c>
    </row>
    <row r="5696" spans="1:7" x14ac:dyDescent="0.35">
      <c r="A5696" s="1" t="str">
        <f>fact_sales_daily_final!A5696</f>
        <v>12/14/2015</v>
      </c>
      <c r="B5696" t="str">
        <f>fact_sales_daily_final!E5696</f>
        <v>R03</v>
      </c>
      <c r="C5696">
        <f>fact_sales_daily_final!F5696</f>
        <v>21</v>
      </c>
      <c r="D5696">
        <f>C5696 * VLOOKUP(B5696, finance_assumptions!A:B, 2, FALSE)</f>
        <v>21</v>
      </c>
      <c r="E5696">
        <f t="shared" si="264"/>
        <v>15.75</v>
      </c>
      <c r="F5696">
        <f t="shared" si="265"/>
        <v>5.25</v>
      </c>
      <c r="G5696">
        <f t="shared" si="266"/>
        <v>0.25</v>
      </c>
    </row>
    <row r="5697" spans="1:7" x14ac:dyDescent="0.35">
      <c r="A5697" s="1" t="str">
        <f>fact_sales_daily_final!A5697</f>
        <v>12/14/2015</v>
      </c>
      <c r="B5697" t="str">
        <f>fact_sales_daily_final!E5697</f>
        <v>R06</v>
      </c>
      <c r="C5697">
        <f>fact_sales_daily_final!F5697</f>
        <v>1</v>
      </c>
      <c r="D5697">
        <f>C5697 * VLOOKUP(B5697, finance_assumptions!A:B, 2, FALSE)</f>
        <v>1</v>
      </c>
      <c r="E5697">
        <f t="shared" si="264"/>
        <v>0.75</v>
      </c>
      <c r="F5697">
        <f t="shared" si="265"/>
        <v>0.25</v>
      </c>
      <c r="G5697">
        <f t="shared" si="266"/>
        <v>0.25</v>
      </c>
    </row>
    <row r="5698" spans="1:7" x14ac:dyDescent="0.35">
      <c r="A5698" s="1" t="str">
        <f>fact_sales_daily_final!A5698</f>
        <v>12/15/2015</v>
      </c>
      <c r="B5698" t="str">
        <f>fact_sales_daily_final!E5698</f>
        <v>M01AB</v>
      </c>
      <c r="C5698">
        <f>fact_sales_daily_final!F5698</f>
        <v>4.99</v>
      </c>
      <c r="D5698">
        <f>C5698 * VLOOKUP(B5698, finance_assumptions!A:B, 2, FALSE)</f>
        <v>4.99</v>
      </c>
      <c r="E5698">
        <f t="shared" si="264"/>
        <v>3.7425000000000002</v>
      </c>
      <c r="F5698">
        <f t="shared" si="265"/>
        <v>1.2475000000000001</v>
      </c>
      <c r="G5698">
        <f t="shared" si="266"/>
        <v>0.25</v>
      </c>
    </row>
    <row r="5699" spans="1:7" x14ac:dyDescent="0.35">
      <c r="A5699" s="1" t="str">
        <f>fact_sales_daily_final!A5699</f>
        <v>12/15/2015</v>
      </c>
      <c r="B5699" t="str">
        <f>fact_sales_daily_final!E5699</f>
        <v>M01AE</v>
      </c>
      <c r="C5699">
        <f>fact_sales_daily_final!F5699</f>
        <v>2</v>
      </c>
      <c r="D5699">
        <f>C5699 * VLOOKUP(B5699, finance_assumptions!A:B, 2, FALSE)</f>
        <v>2</v>
      </c>
      <c r="E5699">
        <f t="shared" ref="E5699:E5762" si="267">D5699 * 0.75</f>
        <v>1.5</v>
      </c>
      <c r="F5699">
        <f t="shared" ref="F5699:F5762" si="268">D5699 - E5699</f>
        <v>0.5</v>
      </c>
      <c r="G5699">
        <f t="shared" ref="G5699:G5762" si="269">IF(D5699=0, 0, F5699/D5699)</f>
        <v>0.25</v>
      </c>
    </row>
    <row r="5700" spans="1:7" x14ac:dyDescent="0.35">
      <c r="A5700" s="1" t="str">
        <f>fact_sales_daily_final!A5700</f>
        <v>12/15/2015</v>
      </c>
      <c r="B5700" t="str">
        <f>fact_sales_daily_final!E5700</f>
        <v>N02BA</v>
      </c>
      <c r="C5700">
        <f>fact_sales_daily_final!F5700</f>
        <v>5</v>
      </c>
      <c r="D5700">
        <f>C5700 * VLOOKUP(B5700, finance_assumptions!A:B, 2, FALSE)</f>
        <v>5</v>
      </c>
      <c r="E5700">
        <f t="shared" si="267"/>
        <v>3.75</v>
      </c>
      <c r="F5700">
        <f t="shared" si="268"/>
        <v>1.25</v>
      </c>
      <c r="G5700">
        <f t="shared" si="269"/>
        <v>0.25</v>
      </c>
    </row>
    <row r="5701" spans="1:7" x14ac:dyDescent="0.35">
      <c r="A5701" s="1" t="str">
        <f>fact_sales_daily_final!A5701</f>
        <v>12/15/2015</v>
      </c>
      <c r="B5701" t="str">
        <f>fact_sales_daily_final!E5701</f>
        <v>N02BE</v>
      </c>
      <c r="C5701">
        <f>fact_sales_daily_final!F5701</f>
        <v>42</v>
      </c>
      <c r="D5701">
        <f>C5701 * VLOOKUP(B5701, finance_assumptions!A:B, 2, FALSE)</f>
        <v>42</v>
      </c>
      <c r="E5701">
        <f t="shared" si="267"/>
        <v>31.5</v>
      </c>
      <c r="F5701">
        <f t="shared" si="268"/>
        <v>10.5</v>
      </c>
      <c r="G5701">
        <f t="shared" si="269"/>
        <v>0.25</v>
      </c>
    </row>
    <row r="5702" spans="1:7" x14ac:dyDescent="0.35">
      <c r="A5702" s="1" t="str">
        <f>fact_sales_daily_final!A5702</f>
        <v>12/15/2015</v>
      </c>
      <c r="B5702" t="str">
        <f>fact_sales_daily_final!E5702</f>
        <v>N05B</v>
      </c>
      <c r="C5702">
        <f>fact_sales_daily_final!F5702</f>
        <v>3</v>
      </c>
      <c r="D5702">
        <f>C5702 * VLOOKUP(B5702, finance_assumptions!A:B, 2, FALSE)</f>
        <v>3</v>
      </c>
      <c r="E5702">
        <f t="shared" si="267"/>
        <v>2.25</v>
      </c>
      <c r="F5702">
        <f t="shared" si="268"/>
        <v>0.75</v>
      </c>
      <c r="G5702">
        <f t="shared" si="269"/>
        <v>0.25</v>
      </c>
    </row>
    <row r="5703" spans="1:7" x14ac:dyDescent="0.35">
      <c r="A5703" s="1" t="str">
        <f>fact_sales_daily_final!A5703</f>
        <v>12/15/2015</v>
      </c>
      <c r="B5703" t="str">
        <f>fact_sales_daily_final!E5703</f>
        <v>N05C</v>
      </c>
      <c r="C5703">
        <f>fact_sales_daily_final!F5703</f>
        <v>1</v>
      </c>
      <c r="D5703">
        <f>C5703 * VLOOKUP(B5703, finance_assumptions!A:B, 2, FALSE)</f>
        <v>1</v>
      </c>
      <c r="E5703">
        <f t="shared" si="267"/>
        <v>0.75</v>
      </c>
      <c r="F5703">
        <f t="shared" si="268"/>
        <v>0.25</v>
      </c>
      <c r="G5703">
        <f t="shared" si="269"/>
        <v>0.25</v>
      </c>
    </row>
    <row r="5704" spans="1:7" x14ac:dyDescent="0.35">
      <c r="A5704" s="1" t="str">
        <f>fact_sales_daily_final!A5704</f>
        <v>12/15/2015</v>
      </c>
      <c r="B5704" t="str">
        <f>fact_sales_daily_final!E5704</f>
        <v>R03</v>
      </c>
      <c r="C5704">
        <f>fact_sales_daily_final!F5704</f>
        <v>2</v>
      </c>
      <c r="D5704">
        <f>C5704 * VLOOKUP(B5704, finance_assumptions!A:B, 2, FALSE)</f>
        <v>2</v>
      </c>
      <c r="E5704">
        <f t="shared" si="267"/>
        <v>1.5</v>
      </c>
      <c r="F5704">
        <f t="shared" si="268"/>
        <v>0.5</v>
      </c>
      <c r="G5704">
        <f t="shared" si="269"/>
        <v>0.25</v>
      </c>
    </row>
    <row r="5705" spans="1:7" x14ac:dyDescent="0.35">
      <c r="A5705" s="1" t="str">
        <f>fact_sales_daily_final!A5705</f>
        <v>12/15/2015</v>
      </c>
      <c r="B5705" t="str">
        <f>fact_sales_daily_final!E5705</f>
        <v>R06</v>
      </c>
      <c r="C5705">
        <f>fact_sales_daily_final!F5705</f>
        <v>1</v>
      </c>
      <c r="D5705">
        <f>C5705 * VLOOKUP(B5705, finance_assumptions!A:B, 2, FALSE)</f>
        <v>1</v>
      </c>
      <c r="E5705">
        <f t="shared" si="267"/>
        <v>0.75</v>
      </c>
      <c r="F5705">
        <f t="shared" si="268"/>
        <v>0.25</v>
      </c>
      <c r="G5705">
        <f t="shared" si="269"/>
        <v>0.25</v>
      </c>
    </row>
    <row r="5706" spans="1:7" x14ac:dyDescent="0.35">
      <c r="A5706" s="1" t="str">
        <f>fact_sales_daily_final!A5706</f>
        <v>12/16/2015</v>
      </c>
      <c r="B5706" t="str">
        <f>fact_sales_daily_final!E5706</f>
        <v>M01AB</v>
      </c>
      <c r="C5706">
        <f>fact_sales_daily_final!F5706</f>
        <v>6.67</v>
      </c>
      <c r="D5706">
        <f>C5706 * VLOOKUP(B5706, finance_assumptions!A:B, 2, FALSE)</f>
        <v>6.67</v>
      </c>
      <c r="E5706">
        <f t="shared" si="267"/>
        <v>5.0024999999999995</v>
      </c>
      <c r="F5706">
        <f t="shared" si="268"/>
        <v>1.6675000000000004</v>
      </c>
      <c r="G5706">
        <f t="shared" si="269"/>
        <v>0.25000000000000006</v>
      </c>
    </row>
    <row r="5707" spans="1:7" x14ac:dyDescent="0.35">
      <c r="A5707" s="1" t="str">
        <f>fact_sales_daily_final!A5707</f>
        <v>12/16/2015</v>
      </c>
      <c r="B5707" t="str">
        <f>fact_sales_daily_final!E5707</f>
        <v>M01AE</v>
      </c>
      <c r="C5707">
        <f>fact_sales_daily_final!F5707</f>
        <v>4</v>
      </c>
      <c r="D5707">
        <f>C5707 * VLOOKUP(B5707, finance_assumptions!A:B, 2, FALSE)</f>
        <v>4</v>
      </c>
      <c r="E5707">
        <f t="shared" si="267"/>
        <v>3</v>
      </c>
      <c r="F5707">
        <f t="shared" si="268"/>
        <v>1</v>
      </c>
      <c r="G5707">
        <f t="shared" si="269"/>
        <v>0.25</v>
      </c>
    </row>
    <row r="5708" spans="1:7" x14ac:dyDescent="0.35">
      <c r="A5708" s="1" t="str">
        <f>fact_sales_daily_final!A5708</f>
        <v>12/16/2015</v>
      </c>
      <c r="B5708" t="str">
        <f>fact_sales_daily_final!E5708</f>
        <v>N02BA</v>
      </c>
      <c r="C5708">
        <f>fact_sales_daily_final!F5708</f>
        <v>4</v>
      </c>
      <c r="D5708">
        <f>C5708 * VLOOKUP(B5708, finance_assumptions!A:B, 2, FALSE)</f>
        <v>4</v>
      </c>
      <c r="E5708">
        <f t="shared" si="267"/>
        <v>3</v>
      </c>
      <c r="F5708">
        <f t="shared" si="268"/>
        <v>1</v>
      </c>
      <c r="G5708">
        <f t="shared" si="269"/>
        <v>0.25</v>
      </c>
    </row>
    <row r="5709" spans="1:7" x14ac:dyDescent="0.35">
      <c r="A5709" s="1" t="str">
        <f>fact_sales_daily_final!A5709</f>
        <v>12/16/2015</v>
      </c>
      <c r="B5709" t="str">
        <f>fact_sales_daily_final!E5709</f>
        <v>N02BE</v>
      </c>
      <c r="C5709">
        <f>fact_sales_daily_final!F5709</f>
        <v>42</v>
      </c>
      <c r="D5709">
        <f>C5709 * VLOOKUP(B5709, finance_assumptions!A:B, 2, FALSE)</f>
        <v>42</v>
      </c>
      <c r="E5709">
        <f t="shared" si="267"/>
        <v>31.5</v>
      </c>
      <c r="F5709">
        <f t="shared" si="268"/>
        <v>10.5</v>
      </c>
      <c r="G5709">
        <f t="shared" si="269"/>
        <v>0.25</v>
      </c>
    </row>
    <row r="5710" spans="1:7" x14ac:dyDescent="0.35">
      <c r="A5710" s="1" t="str">
        <f>fact_sales_daily_final!A5710</f>
        <v>12/16/2015</v>
      </c>
      <c r="B5710" t="str">
        <f>fact_sales_daily_final!E5710</f>
        <v>N05B</v>
      </c>
      <c r="C5710">
        <f>fact_sales_daily_final!F5710</f>
        <v>11</v>
      </c>
      <c r="D5710">
        <f>C5710 * VLOOKUP(B5710, finance_assumptions!A:B, 2, FALSE)</f>
        <v>11</v>
      </c>
      <c r="E5710">
        <f t="shared" si="267"/>
        <v>8.25</v>
      </c>
      <c r="F5710">
        <f t="shared" si="268"/>
        <v>2.75</v>
      </c>
      <c r="G5710">
        <f t="shared" si="269"/>
        <v>0.25</v>
      </c>
    </row>
    <row r="5711" spans="1:7" x14ac:dyDescent="0.35">
      <c r="A5711" s="1" t="str">
        <f>fact_sales_daily_final!A5711</f>
        <v>12/16/2015</v>
      </c>
      <c r="B5711" t="str">
        <f>fact_sales_daily_final!E5711</f>
        <v>N05C</v>
      </c>
      <c r="C5711">
        <f>fact_sales_daily_final!F5711</f>
        <v>1</v>
      </c>
      <c r="D5711">
        <f>C5711 * VLOOKUP(B5711, finance_assumptions!A:B, 2, FALSE)</f>
        <v>1</v>
      </c>
      <c r="E5711">
        <f t="shared" si="267"/>
        <v>0.75</v>
      </c>
      <c r="F5711">
        <f t="shared" si="268"/>
        <v>0.25</v>
      </c>
      <c r="G5711">
        <f t="shared" si="269"/>
        <v>0.25</v>
      </c>
    </row>
    <row r="5712" spans="1:7" x14ac:dyDescent="0.35">
      <c r="A5712" s="1" t="str">
        <f>fact_sales_daily_final!A5712</f>
        <v>12/16/2015</v>
      </c>
      <c r="B5712" t="str">
        <f>fact_sales_daily_final!E5712</f>
        <v>R03</v>
      </c>
      <c r="C5712">
        <f>fact_sales_daily_final!F5712</f>
        <v>11</v>
      </c>
      <c r="D5712">
        <f>C5712 * VLOOKUP(B5712, finance_assumptions!A:B, 2, FALSE)</f>
        <v>11</v>
      </c>
      <c r="E5712">
        <f t="shared" si="267"/>
        <v>8.25</v>
      </c>
      <c r="F5712">
        <f t="shared" si="268"/>
        <v>2.75</v>
      </c>
      <c r="G5712">
        <f t="shared" si="269"/>
        <v>0.25</v>
      </c>
    </row>
    <row r="5713" spans="1:7" x14ac:dyDescent="0.35">
      <c r="A5713" s="1" t="str">
        <f>fact_sales_daily_final!A5713</f>
        <v>12/16/2015</v>
      </c>
      <c r="B5713" t="str">
        <f>fact_sales_daily_final!E5713</f>
        <v>R06</v>
      </c>
      <c r="C5713">
        <f>fact_sales_daily_final!F5713</f>
        <v>0</v>
      </c>
      <c r="D5713">
        <f>C5713 * VLOOKUP(B5713, finance_assumptions!A:B, 2, FALSE)</f>
        <v>0</v>
      </c>
      <c r="E5713">
        <f t="shared" si="267"/>
        <v>0</v>
      </c>
      <c r="F5713">
        <f t="shared" si="268"/>
        <v>0</v>
      </c>
      <c r="G5713">
        <f t="shared" si="269"/>
        <v>0</v>
      </c>
    </row>
    <row r="5714" spans="1:7" x14ac:dyDescent="0.35">
      <c r="A5714" s="1" t="str">
        <f>fact_sales_daily_final!A5714</f>
        <v>12/17/2015</v>
      </c>
      <c r="B5714" t="str">
        <f>fact_sales_daily_final!E5714</f>
        <v>M01AB</v>
      </c>
      <c r="C5714">
        <f>fact_sales_daily_final!F5714</f>
        <v>9</v>
      </c>
      <c r="D5714">
        <f>C5714 * VLOOKUP(B5714, finance_assumptions!A:B, 2, FALSE)</f>
        <v>9</v>
      </c>
      <c r="E5714">
        <f t="shared" si="267"/>
        <v>6.75</v>
      </c>
      <c r="F5714">
        <f t="shared" si="268"/>
        <v>2.25</v>
      </c>
      <c r="G5714">
        <f t="shared" si="269"/>
        <v>0.25</v>
      </c>
    </row>
    <row r="5715" spans="1:7" x14ac:dyDescent="0.35">
      <c r="A5715" s="1" t="str">
        <f>fact_sales_daily_final!A5715</f>
        <v>12/17/2015</v>
      </c>
      <c r="B5715" t="str">
        <f>fact_sales_daily_final!E5715</f>
        <v>M01AE</v>
      </c>
      <c r="C5715">
        <f>fact_sales_daily_final!F5715</f>
        <v>3.01</v>
      </c>
      <c r="D5715">
        <f>C5715 * VLOOKUP(B5715, finance_assumptions!A:B, 2, FALSE)</f>
        <v>3.01</v>
      </c>
      <c r="E5715">
        <f t="shared" si="267"/>
        <v>2.2574999999999998</v>
      </c>
      <c r="F5715">
        <f t="shared" si="268"/>
        <v>0.75249999999999995</v>
      </c>
      <c r="G5715">
        <f t="shared" si="269"/>
        <v>0.25</v>
      </c>
    </row>
    <row r="5716" spans="1:7" x14ac:dyDescent="0.35">
      <c r="A5716" s="1" t="str">
        <f>fact_sales_daily_final!A5716</f>
        <v>12/17/2015</v>
      </c>
      <c r="B5716" t="str">
        <f>fact_sales_daily_final!E5716</f>
        <v>N02BA</v>
      </c>
      <c r="C5716">
        <f>fact_sales_daily_final!F5716</f>
        <v>3</v>
      </c>
      <c r="D5716">
        <f>C5716 * VLOOKUP(B5716, finance_assumptions!A:B, 2, FALSE)</f>
        <v>3</v>
      </c>
      <c r="E5716">
        <f t="shared" si="267"/>
        <v>2.25</v>
      </c>
      <c r="F5716">
        <f t="shared" si="268"/>
        <v>0.75</v>
      </c>
      <c r="G5716">
        <f t="shared" si="269"/>
        <v>0.25</v>
      </c>
    </row>
    <row r="5717" spans="1:7" x14ac:dyDescent="0.35">
      <c r="A5717" s="1" t="str">
        <f>fact_sales_daily_final!A5717</f>
        <v>12/17/2015</v>
      </c>
      <c r="B5717" t="str">
        <f>fact_sales_daily_final!E5717</f>
        <v>N02BE</v>
      </c>
      <c r="C5717">
        <f>fact_sales_daily_final!F5717</f>
        <v>25</v>
      </c>
      <c r="D5717">
        <f>C5717 * VLOOKUP(B5717, finance_assumptions!A:B, 2, FALSE)</f>
        <v>25</v>
      </c>
      <c r="E5717">
        <f t="shared" si="267"/>
        <v>18.75</v>
      </c>
      <c r="F5717">
        <f t="shared" si="268"/>
        <v>6.25</v>
      </c>
      <c r="G5717">
        <f t="shared" si="269"/>
        <v>0.25</v>
      </c>
    </row>
    <row r="5718" spans="1:7" x14ac:dyDescent="0.35">
      <c r="A5718" s="1" t="str">
        <f>fact_sales_daily_final!A5718</f>
        <v>12/17/2015</v>
      </c>
      <c r="B5718" t="str">
        <f>fact_sales_daily_final!E5718</f>
        <v>N05B</v>
      </c>
      <c r="C5718">
        <f>fact_sales_daily_final!F5718</f>
        <v>7</v>
      </c>
      <c r="D5718">
        <f>C5718 * VLOOKUP(B5718, finance_assumptions!A:B, 2, FALSE)</f>
        <v>7</v>
      </c>
      <c r="E5718">
        <f t="shared" si="267"/>
        <v>5.25</v>
      </c>
      <c r="F5718">
        <f t="shared" si="268"/>
        <v>1.75</v>
      </c>
      <c r="G5718">
        <f t="shared" si="269"/>
        <v>0.25</v>
      </c>
    </row>
    <row r="5719" spans="1:7" x14ac:dyDescent="0.35">
      <c r="A5719" s="1" t="str">
        <f>fact_sales_daily_final!A5719</f>
        <v>12/17/2015</v>
      </c>
      <c r="B5719" t="str">
        <f>fact_sales_daily_final!E5719</f>
        <v>N05C</v>
      </c>
      <c r="C5719">
        <f>fact_sales_daily_final!F5719</f>
        <v>0</v>
      </c>
      <c r="D5719">
        <f>C5719 * VLOOKUP(B5719, finance_assumptions!A:B, 2, FALSE)</f>
        <v>0</v>
      </c>
      <c r="E5719">
        <f t="shared" si="267"/>
        <v>0</v>
      </c>
      <c r="F5719">
        <f t="shared" si="268"/>
        <v>0</v>
      </c>
      <c r="G5719">
        <f t="shared" si="269"/>
        <v>0</v>
      </c>
    </row>
    <row r="5720" spans="1:7" x14ac:dyDescent="0.35">
      <c r="A5720" s="1" t="str">
        <f>fact_sales_daily_final!A5720</f>
        <v>12/17/2015</v>
      </c>
      <c r="B5720" t="str">
        <f>fact_sales_daily_final!E5720</f>
        <v>R03</v>
      </c>
      <c r="C5720">
        <f>fact_sales_daily_final!F5720</f>
        <v>0</v>
      </c>
      <c r="D5720">
        <f>C5720 * VLOOKUP(B5720, finance_assumptions!A:B, 2, FALSE)</f>
        <v>0</v>
      </c>
      <c r="E5720">
        <f t="shared" si="267"/>
        <v>0</v>
      </c>
      <c r="F5720">
        <f t="shared" si="268"/>
        <v>0</v>
      </c>
      <c r="G5720">
        <f t="shared" si="269"/>
        <v>0</v>
      </c>
    </row>
    <row r="5721" spans="1:7" x14ac:dyDescent="0.35">
      <c r="A5721" s="1" t="str">
        <f>fact_sales_daily_final!A5721</f>
        <v>12/17/2015</v>
      </c>
      <c r="B5721" t="str">
        <f>fact_sales_daily_final!E5721</f>
        <v>R06</v>
      </c>
      <c r="C5721">
        <f>fact_sales_daily_final!F5721</f>
        <v>2</v>
      </c>
      <c r="D5721">
        <f>C5721 * VLOOKUP(B5721, finance_assumptions!A:B, 2, FALSE)</f>
        <v>2</v>
      </c>
      <c r="E5721">
        <f t="shared" si="267"/>
        <v>1.5</v>
      </c>
      <c r="F5721">
        <f t="shared" si="268"/>
        <v>0.5</v>
      </c>
      <c r="G5721">
        <f t="shared" si="269"/>
        <v>0.25</v>
      </c>
    </row>
    <row r="5722" spans="1:7" x14ac:dyDescent="0.35">
      <c r="A5722" s="1" t="str">
        <f>fact_sales_daily_final!A5722</f>
        <v>12/18/2015</v>
      </c>
      <c r="B5722" t="str">
        <f>fact_sales_daily_final!E5722</f>
        <v>M01AB</v>
      </c>
      <c r="C5722">
        <f>fact_sales_daily_final!F5722</f>
        <v>4.33</v>
      </c>
      <c r="D5722">
        <f>C5722 * VLOOKUP(B5722, finance_assumptions!A:B, 2, FALSE)</f>
        <v>4.33</v>
      </c>
      <c r="E5722">
        <f t="shared" si="267"/>
        <v>3.2475000000000001</v>
      </c>
      <c r="F5722">
        <f t="shared" si="268"/>
        <v>1.0825</v>
      </c>
      <c r="G5722">
        <f t="shared" si="269"/>
        <v>0.25</v>
      </c>
    </row>
    <row r="5723" spans="1:7" x14ac:dyDescent="0.35">
      <c r="A5723" s="1" t="str">
        <f>fact_sales_daily_final!A5723</f>
        <v>12/18/2015</v>
      </c>
      <c r="B5723" t="str">
        <f>fact_sales_daily_final!E5723</f>
        <v>M01AE</v>
      </c>
      <c r="C5723">
        <f>fact_sales_daily_final!F5723</f>
        <v>8.9009999999999998</v>
      </c>
      <c r="D5723">
        <f>C5723 * VLOOKUP(B5723, finance_assumptions!A:B, 2, FALSE)</f>
        <v>8.9009999999999998</v>
      </c>
      <c r="E5723">
        <f t="shared" si="267"/>
        <v>6.6757499999999999</v>
      </c>
      <c r="F5723">
        <f t="shared" si="268"/>
        <v>2.22525</v>
      </c>
      <c r="G5723">
        <f t="shared" si="269"/>
        <v>0.25</v>
      </c>
    </row>
    <row r="5724" spans="1:7" x14ac:dyDescent="0.35">
      <c r="A5724" s="1" t="str">
        <f>fact_sales_daily_final!A5724</f>
        <v>12/18/2015</v>
      </c>
      <c r="B5724" t="str">
        <f>fact_sales_daily_final!E5724</f>
        <v>N02BA</v>
      </c>
      <c r="C5724">
        <f>fact_sales_daily_final!F5724</f>
        <v>4.3</v>
      </c>
      <c r="D5724">
        <f>C5724 * VLOOKUP(B5724, finance_assumptions!A:B, 2, FALSE)</f>
        <v>4.3</v>
      </c>
      <c r="E5724">
        <f t="shared" si="267"/>
        <v>3.2249999999999996</v>
      </c>
      <c r="F5724">
        <f t="shared" si="268"/>
        <v>1.0750000000000002</v>
      </c>
      <c r="G5724">
        <f t="shared" si="269"/>
        <v>0.25000000000000006</v>
      </c>
    </row>
    <row r="5725" spans="1:7" x14ac:dyDescent="0.35">
      <c r="A5725" s="1" t="str">
        <f>fact_sales_daily_final!A5725</f>
        <v>12/18/2015</v>
      </c>
      <c r="B5725" t="str">
        <f>fact_sales_daily_final!E5725</f>
        <v>N02BE</v>
      </c>
      <c r="C5725">
        <f>fact_sales_daily_final!F5725</f>
        <v>27.2</v>
      </c>
      <c r="D5725">
        <f>C5725 * VLOOKUP(B5725, finance_assumptions!A:B, 2, FALSE)</f>
        <v>27.2</v>
      </c>
      <c r="E5725">
        <f t="shared" si="267"/>
        <v>20.399999999999999</v>
      </c>
      <c r="F5725">
        <f t="shared" si="268"/>
        <v>6.8000000000000007</v>
      </c>
      <c r="G5725">
        <f t="shared" si="269"/>
        <v>0.25000000000000006</v>
      </c>
    </row>
    <row r="5726" spans="1:7" x14ac:dyDescent="0.35">
      <c r="A5726" s="1" t="str">
        <f>fact_sales_daily_final!A5726</f>
        <v>12/18/2015</v>
      </c>
      <c r="B5726" t="str">
        <f>fact_sales_daily_final!E5726</f>
        <v>N05B</v>
      </c>
      <c r="C5726">
        <f>fact_sales_daily_final!F5726</f>
        <v>12</v>
      </c>
      <c r="D5726">
        <f>C5726 * VLOOKUP(B5726, finance_assumptions!A:B, 2, FALSE)</f>
        <v>12</v>
      </c>
      <c r="E5726">
        <f t="shared" si="267"/>
        <v>9</v>
      </c>
      <c r="F5726">
        <f t="shared" si="268"/>
        <v>3</v>
      </c>
      <c r="G5726">
        <f t="shared" si="269"/>
        <v>0.25</v>
      </c>
    </row>
    <row r="5727" spans="1:7" x14ac:dyDescent="0.35">
      <c r="A5727" s="1" t="str">
        <f>fact_sales_daily_final!A5727</f>
        <v>12/18/2015</v>
      </c>
      <c r="B5727" t="str">
        <f>fact_sales_daily_final!E5727</f>
        <v>N05C</v>
      </c>
      <c r="C5727">
        <f>fact_sales_daily_final!F5727</f>
        <v>4</v>
      </c>
      <c r="D5727">
        <f>C5727 * VLOOKUP(B5727, finance_assumptions!A:B, 2, FALSE)</f>
        <v>4</v>
      </c>
      <c r="E5727">
        <f t="shared" si="267"/>
        <v>3</v>
      </c>
      <c r="F5727">
        <f t="shared" si="268"/>
        <v>1</v>
      </c>
      <c r="G5727">
        <f t="shared" si="269"/>
        <v>0.25</v>
      </c>
    </row>
    <row r="5728" spans="1:7" x14ac:dyDescent="0.35">
      <c r="A5728" s="1" t="str">
        <f>fact_sales_daily_final!A5728</f>
        <v>12/18/2015</v>
      </c>
      <c r="B5728" t="str">
        <f>fact_sales_daily_final!E5728</f>
        <v>R03</v>
      </c>
      <c r="C5728">
        <f>fact_sales_daily_final!F5728</f>
        <v>2</v>
      </c>
      <c r="D5728">
        <f>C5728 * VLOOKUP(B5728, finance_assumptions!A:B, 2, FALSE)</f>
        <v>2</v>
      </c>
      <c r="E5728">
        <f t="shared" si="267"/>
        <v>1.5</v>
      </c>
      <c r="F5728">
        <f t="shared" si="268"/>
        <v>0.5</v>
      </c>
      <c r="G5728">
        <f t="shared" si="269"/>
        <v>0.25</v>
      </c>
    </row>
    <row r="5729" spans="1:7" x14ac:dyDescent="0.35">
      <c r="A5729" s="1" t="str">
        <f>fact_sales_daily_final!A5729</f>
        <v>12/18/2015</v>
      </c>
      <c r="B5729" t="str">
        <f>fact_sales_daily_final!E5729</f>
        <v>R06</v>
      </c>
      <c r="C5729">
        <f>fact_sales_daily_final!F5729</f>
        <v>1</v>
      </c>
      <c r="D5729">
        <f>C5729 * VLOOKUP(B5729, finance_assumptions!A:B, 2, FALSE)</f>
        <v>1</v>
      </c>
      <c r="E5729">
        <f t="shared" si="267"/>
        <v>0.75</v>
      </c>
      <c r="F5729">
        <f t="shared" si="268"/>
        <v>0.25</v>
      </c>
      <c r="G5729">
        <f t="shared" si="269"/>
        <v>0.25</v>
      </c>
    </row>
    <row r="5730" spans="1:7" x14ac:dyDescent="0.35">
      <c r="A5730" s="1" t="str">
        <f>fact_sales_daily_final!A5730</f>
        <v>12/19/2015</v>
      </c>
      <c r="B5730" t="str">
        <f>fact_sales_daily_final!E5730</f>
        <v>M01AB</v>
      </c>
      <c r="C5730">
        <f>fact_sales_daily_final!F5730</f>
        <v>0</v>
      </c>
      <c r="D5730">
        <f>C5730 * VLOOKUP(B5730, finance_assumptions!A:B, 2, FALSE)</f>
        <v>0</v>
      </c>
      <c r="E5730">
        <f t="shared" si="267"/>
        <v>0</v>
      </c>
      <c r="F5730">
        <f t="shared" si="268"/>
        <v>0</v>
      </c>
      <c r="G5730">
        <f t="shared" si="269"/>
        <v>0</v>
      </c>
    </row>
    <row r="5731" spans="1:7" x14ac:dyDescent="0.35">
      <c r="A5731" s="1" t="str">
        <f>fact_sales_daily_final!A5731</f>
        <v>12/19/2015</v>
      </c>
      <c r="B5731" t="str">
        <f>fact_sales_daily_final!E5731</f>
        <v>M01AE</v>
      </c>
      <c r="C5731">
        <f>fact_sales_daily_final!F5731</f>
        <v>0</v>
      </c>
      <c r="D5731">
        <f>C5731 * VLOOKUP(B5731, finance_assumptions!A:B, 2, FALSE)</f>
        <v>0</v>
      </c>
      <c r="E5731">
        <f t="shared" si="267"/>
        <v>0</v>
      </c>
      <c r="F5731">
        <f t="shared" si="268"/>
        <v>0</v>
      </c>
      <c r="G5731">
        <f t="shared" si="269"/>
        <v>0</v>
      </c>
    </row>
    <row r="5732" spans="1:7" x14ac:dyDescent="0.35">
      <c r="A5732" s="1" t="str">
        <f>fact_sales_daily_final!A5732</f>
        <v>12/19/2015</v>
      </c>
      <c r="B5732" t="str">
        <f>fact_sales_daily_final!E5732</f>
        <v>N02BA</v>
      </c>
      <c r="C5732">
        <f>fact_sales_daily_final!F5732</f>
        <v>0</v>
      </c>
      <c r="D5732">
        <f>C5732 * VLOOKUP(B5732, finance_assumptions!A:B, 2, FALSE)</f>
        <v>0</v>
      </c>
      <c r="E5732">
        <f t="shared" si="267"/>
        <v>0</v>
      </c>
      <c r="F5732">
        <f t="shared" si="268"/>
        <v>0</v>
      </c>
      <c r="G5732">
        <f t="shared" si="269"/>
        <v>0</v>
      </c>
    </row>
    <row r="5733" spans="1:7" x14ac:dyDescent="0.35">
      <c r="A5733" s="1" t="str">
        <f>fact_sales_daily_final!A5733</f>
        <v>12/19/2015</v>
      </c>
      <c r="B5733" t="str">
        <f>fact_sales_daily_final!E5733</f>
        <v>N02BE</v>
      </c>
      <c r="C5733">
        <f>fact_sales_daily_final!F5733</f>
        <v>0</v>
      </c>
      <c r="D5733">
        <f>C5733 * VLOOKUP(B5733, finance_assumptions!A:B, 2, FALSE)</f>
        <v>0</v>
      </c>
      <c r="E5733">
        <f t="shared" si="267"/>
        <v>0</v>
      </c>
      <c r="F5733">
        <f t="shared" si="268"/>
        <v>0</v>
      </c>
      <c r="G5733">
        <f t="shared" si="269"/>
        <v>0</v>
      </c>
    </row>
    <row r="5734" spans="1:7" x14ac:dyDescent="0.35">
      <c r="A5734" s="1" t="str">
        <f>fact_sales_daily_final!A5734</f>
        <v>12/19/2015</v>
      </c>
      <c r="B5734" t="str">
        <f>fact_sales_daily_final!E5734</f>
        <v>N05B</v>
      </c>
      <c r="C5734">
        <f>fact_sales_daily_final!F5734</f>
        <v>0</v>
      </c>
      <c r="D5734">
        <f>C5734 * VLOOKUP(B5734, finance_assumptions!A:B, 2, FALSE)</f>
        <v>0</v>
      </c>
      <c r="E5734">
        <f t="shared" si="267"/>
        <v>0</v>
      </c>
      <c r="F5734">
        <f t="shared" si="268"/>
        <v>0</v>
      </c>
      <c r="G5734">
        <f t="shared" si="269"/>
        <v>0</v>
      </c>
    </row>
    <row r="5735" spans="1:7" x14ac:dyDescent="0.35">
      <c r="A5735" s="1" t="str">
        <f>fact_sales_daily_final!A5735</f>
        <v>12/19/2015</v>
      </c>
      <c r="B5735" t="str">
        <f>fact_sales_daily_final!E5735</f>
        <v>N05C</v>
      </c>
      <c r="C5735">
        <f>fact_sales_daily_final!F5735</f>
        <v>0</v>
      </c>
      <c r="D5735">
        <f>C5735 * VLOOKUP(B5735, finance_assumptions!A:B, 2, FALSE)</f>
        <v>0</v>
      </c>
      <c r="E5735">
        <f t="shared" si="267"/>
        <v>0</v>
      </c>
      <c r="F5735">
        <f t="shared" si="268"/>
        <v>0</v>
      </c>
      <c r="G5735">
        <f t="shared" si="269"/>
        <v>0</v>
      </c>
    </row>
    <row r="5736" spans="1:7" x14ac:dyDescent="0.35">
      <c r="A5736" s="1" t="str">
        <f>fact_sales_daily_final!A5736</f>
        <v>12/19/2015</v>
      </c>
      <c r="B5736" t="str">
        <f>fact_sales_daily_final!E5736</f>
        <v>R03</v>
      </c>
      <c r="C5736">
        <f>fact_sales_daily_final!F5736</f>
        <v>0</v>
      </c>
      <c r="D5736">
        <f>C5736 * VLOOKUP(B5736, finance_assumptions!A:B, 2, FALSE)</f>
        <v>0</v>
      </c>
      <c r="E5736">
        <f t="shared" si="267"/>
        <v>0</v>
      </c>
      <c r="F5736">
        <f t="shared" si="268"/>
        <v>0</v>
      </c>
      <c r="G5736">
        <f t="shared" si="269"/>
        <v>0</v>
      </c>
    </row>
    <row r="5737" spans="1:7" x14ac:dyDescent="0.35">
      <c r="A5737" s="1" t="str">
        <f>fact_sales_daily_final!A5737</f>
        <v>12/19/2015</v>
      </c>
      <c r="B5737" t="str">
        <f>fact_sales_daily_final!E5737</f>
        <v>R06</v>
      </c>
      <c r="C5737">
        <f>fact_sales_daily_final!F5737</f>
        <v>0</v>
      </c>
      <c r="D5737">
        <f>C5737 * VLOOKUP(B5737, finance_assumptions!A:B, 2, FALSE)</f>
        <v>0</v>
      </c>
      <c r="E5737">
        <f t="shared" si="267"/>
        <v>0</v>
      </c>
      <c r="F5737">
        <f t="shared" si="268"/>
        <v>0</v>
      </c>
      <c r="G5737">
        <f t="shared" si="269"/>
        <v>0</v>
      </c>
    </row>
    <row r="5738" spans="1:7" x14ac:dyDescent="0.35">
      <c r="A5738" s="1" t="str">
        <f>fact_sales_daily_final!A5738</f>
        <v>12/20/2015</v>
      </c>
      <c r="B5738" t="str">
        <f>fact_sales_daily_final!E5738</f>
        <v>M01AB</v>
      </c>
      <c r="C5738">
        <f>fact_sales_daily_final!F5738</f>
        <v>3</v>
      </c>
      <c r="D5738">
        <f>C5738 * VLOOKUP(B5738, finance_assumptions!A:B, 2, FALSE)</f>
        <v>3</v>
      </c>
      <c r="E5738">
        <f t="shared" si="267"/>
        <v>2.25</v>
      </c>
      <c r="F5738">
        <f t="shared" si="268"/>
        <v>0.75</v>
      </c>
      <c r="G5738">
        <f t="shared" si="269"/>
        <v>0.25</v>
      </c>
    </row>
    <row r="5739" spans="1:7" x14ac:dyDescent="0.35">
      <c r="A5739" s="1" t="str">
        <f>fact_sales_daily_final!A5739</f>
        <v>12/20/2015</v>
      </c>
      <c r="B5739" t="str">
        <f>fact_sales_daily_final!E5739</f>
        <v>M01AE</v>
      </c>
      <c r="C5739">
        <f>fact_sales_daily_final!F5739</f>
        <v>3.4740000000000002</v>
      </c>
      <c r="D5739">
        <f>C5739 * VLOOKUP(B5739, finance_assumptions!A:B, 2, FALSE)</f>
        <v>3.4740000000000002</v>
      </c>
      <c r="E5739">
        <f t="shared" si="267"/>
        <v>2.6055000000000001</v>
      </c>
      <c r="F5739">
        <f t="shared" si="268"/>
        <v>0.86850000000000005</v>
      </c>
      <c r="G5739">
        <f t="shared" si="269"/>
        <v>0.25</v>
      </c>
    </row>
    <row r="5740" spans="1:7" x14ac:dyDescent="0.35">
      <c r="A5740" s="1" t="str">
        <f>fact_sales_daily_final!A5740</f>
        <v>12/20/2015</v>
      </c>
      <c r="B5740" t="str">
        <f>fact_sales_daily_final!E5740</f>
        <v>N02BA</v>
      </c>
      <c r="C5740">
        <f>fact_sales_daily_final!F5740</f>
        <v>2.2000000000000002</v>
      </c>
      <c r="D5740">
        <f>C5740 * VLOOKUP(B5740, finance_assumptions!A:B, 2, FALSE)</f>
        <v>2.2000000000000002</v>
      </c>
      <c r="E5740">
        <f t="shared" si="267"/>
        <v>1.6500000000000001</v>
      </c>
      <c r="F5740">
        <f t="shared" si="268"/>
        <v>0.55000000000000004</v>
      </c>
      <c r="G5740">
        <f t="shared" si="269"/>
        <v>0.25</v>
      </c>
    </row>
    <row r="5741" spans="1:7" x14ac:dyDescent="0.35">
      <c r="A5741" s="1" t="str">
        <f>fact_sales_daily_final!A5741</f>
        <v>12/20/2015</v>
      </c>
      <c r="B5741" t="str">
        <f>fact_sales_daily_final!E5741</f>
        <v>N02BE</v>
      </c>
      <c r="C5741">
        <f>fact_sales_daily_final!F5741</f>
        <v>43</v>
      </c>
      <c r="D5741">
        <f>C5741 * VLOOKUP(B5741, finance_assumptions!A:B, 2, FALSE)</f>
        <v>43</v>
      </c>
      <c r="E5741">
        <f t="shared" si="267"/>
        <v>32.25</v>
      </c>
      <c r="F5741">
        <f t="shared" si="268"/>
        <v>10.75</v>
      </c>
      <c r="G5741">
        <f t="shared" si="269"/>
        <v>0.25</v>
      </c>
    </row>
    <row r="5742" spans="1:7" x14ac:dyDescent="0.35">
      <c r="A5742" s="1" t="str">
        <f>fact_sales_daily_final!A5742</f>
        <v>12/20/2015</v>
      </c>
      <c r="B5742" t="str">
        <f>fact_sales_daily_final!E5742</f>
        <v>N05B</v>
      </c>
      <c r="C5742">
        <f>fact_sales_daily_final!F5742</f>
        <v>3</v>
      </c>
      <c r="D5742">
        <f>C5742 * VLOOKUP(B5742, finance_assumptions!A:B, 2, FALSE)</f>
        <v>3</v>
      </c>
      <c r="E5742">
        <f t="shared" si="267"/>
        <v>2.25</v>
      </c>
      <c r="F5742">
        <f t="shared" si="268"/>
        <v>0.75</v>
      </c>
      <c r="G5742">
        <f t="shared" si="269"/>
        <v>0.25</v>
      </c>
    </row>
    <row r="5743" spans="1:7" x14ac:dyDescent="0.35">
      <c r="A5743" s="1" t="str">
        <f>fact_sales_daily_final!A5743</f>
        <v>12/20/2015</v>
      </c>
      <c r="B5743" t="str">
        <f>fact_sales_daily_final!E5743</f>
        <v>N05C</v>
      </c>
      <c r="C5743">
        <f>fact_sales_daily_final!F5743</f>
        <v>0</v>
      </c>
      <c r="D5743">
        <f>C5743 * VLOOKUP(B5743, finance_assumptions!A:B, 2, FALSE)</f>
        <v>0</v>
      </c>
      <c r="E5743">
        <f t="shared" si="267"/>
        <v>0</v>
      </c>
      <c r="F5743">
        <f t="shared" si="268"/>
        <v>0</v>
      </c>
      <c r="G5743">
        <f t="shared" si="269"/>
        <v>0</v>
      </c>
    </row>
    <row r="5744" spans="1:7" x14ac:dyDescent="0.35">
      <c r="A5744" s="1" t="str">
        <f>fact_sales_daily_final!A5744</f>
        <v>12/20/2015</v>
      </c>
      <c r="B5744" t="str">
        <f>fact_sales_daily_final!E5744</f>
        <v>R03</v>
      </c>
      <c r="C5744">
        <f>fact_sales_daily_final!F5744</f>
        <v>16</v>
      </c>
      <c r="D5744">
        <f>C5744 * VLOOKUP(B5744, finance_assumptions!A:B, 2, FALSE)</f>
        <v>16</v>
      </c>
      <c r="E5744">
        <f t="shared" si="267"/>
        <v>12</v>
      </c>
      <c r="F5744">
        <f t="shared" si="268"/>
        <v>4</v>
      </c>
      <c r="G5744">
        <f t="shared" si="269"/>
        <v>0.25</v>
      </c>
    </row>
    <row r="5745" spans="1:7" x14ac:dyDescent="0.35">
      <c r="A5745" s="1" t="str">
        <f>fact_sales_daily_final!A5745</f>
        <v>12/20/2015</v>
      </c>
      <c r="B5745" t="str">
        <f>fact_sales_daily_final!E5745</f>
        <v>R06</v>
      </c>
      <c r="C5745">
        <f>fact_sales_daily_final!F5745</f>
        <v>1</v>
      </c>
      <c r="D5745">
        <f>C5745 * VLOOKUP(B5745, finance_assumptions!A:B, 2, FALSE)</f>
        <v>1</v>
      </c>
      <c r="E5745">
        <f t="shared" si="267"/>
        <v>0.75</v>
      </c>
      <c r="F5745">
        <f t="shared" si="268"/>
        <v>0.25</v>
      </c>
      <c r="G5745">
        <f t="shared" si="269"/>
        <v>0.25</v>
      </c>
    </row>
    <row r="5746" spans="1:7" x14ac:dyDescent="0.35">
      <c r="A5746" s="1" t="str">
        <f>fact_sales_daily_final!A5746</f>
        <v>12/21/2015</v>
      </c>
      <c r="B5746" t="str">
        <f>fact_sales_daily_final!E5746</f>
        <v>M01AB</v>
      </c>
      <c r="C5746">
        <f>fact_sales_daily_final!F5746</f>
        <v>5</v>
      </c>
      <c r="D5746">
        <f>C5746 * VLOOKUP(B5746, finance_assumptions!A:B, 2, FALSE)</f>
        <v>5</v>
      </c>
      <c r="E5746">
        <f t="shared" si="267"/>
        <v>3.75</v>
      </c>
      <c r="F5746">
        <f t="shared" si="268"/>
        <v>1.25</v>
      </c>
      <c r="G5746">
        <f t="shared" si="269"/>
        <v>0.25</v>
      </c>
    </row>
    <row r="5747" spans="1:7" x14ac:dyDescent="0.35">
      <c r="A5747" s="1" t="str">
        <f>fact_sales_daily_final!A5747</f>
        <v>12/21/2015</v>
      </c>
      <c r="B5747" t="str">
        <f>fact_sales_daily_final!E5747</f>
        <v>M01AE</v>
      </c>
      <c r="C5747">
        <f>fact_sales_daily_final!F5747</f>
        <v>6.34</v>
      </c>
      <c r="D5747">
        <f>C5747 * VLOOKUP(B5747, finance_assumptions!A:B, 2, FALSE)</f>
        <v>6.34</v>
      </c>
      <c r="E5747">
        <f t="shared" si="267"/>
        <v>4.7549999999999999</v>
      </c>
      <c r="F5747">
        <f t="shared" si="268"/>
        <v>1.585</v>
      </c>
      <c r="G5747">
        <f t="shared" si="269"/>
        <v>0.25</v>
      </c>
    </row>
    <row r="5748" spans="1:7" x14ac:dyDescent="0.35">
      <c r="A5748" s="1" t="str">
        <f>fact_sales_daily_final!A5748</f>
        <v>12/21/2015</v>
      </c>
      <c r="B5748" t="str">
        <f>fact_sales_daily_final!E5748</f>
        <v>N02BA</v>
      </c>
      <c r="C5748">
        <f>fact_sales_daily_final!F5748</f>
        <v>2</v>
      </c>
      <c r="D5748">
        <f>C5748 * VLOOKUP(B5748, finance_assumptions!A:B, 2, FALSE)</f>
        <v>2</v>
      </c>
      <c r="E5748">
        <f t="shared" si="267"/>
        <v>1.5</v>
      </c>
      <c r="F5748">
        <f t="shared" si="268"/>
        <v>0.5</v>
      </c>
      <c r="G5748">
        <f t="shared" si="269"/>
        <v>0.25</v>
      </c>
    </row>
    <row r="5749" spans="1:7" x14ac:dyDescent="0.35">
      <c r="A5749" s="1" t="str">
        <f>fact_sales_daily_final!A5749</f>
        <v>12/21/2015</v>
      </c>
      <c r="B5749" t="str">
        <f>fact_sales_daily_final!E5749</f>
        <v>N02BE</v>
      </c>
      <c r="C5749">
        <f>fact_sales_daily_final!F5749</f>
        <v>53.6</v>
      </c>
      <c r="D5749">
        <f>C5749 * VLOOKUP(B5749, finance_assumptions!A:B, 2, FALSE)</f>
        <v>53.6</v>
      </c>
      <c r="E5749">
        <f t="shared" si="267"/>
        <v>40.200000000000003</v>
      </c>
      <c r="F5749">
        <f t="shared" si="268"/>
        <v>13.399999999999999</v>
      </c>
      <c r="G5749">
        <f t="shared" si="269"/>
        <v>0.24999999999999997</v>
      </c>
    </row>
    <row r="5750" spans="1:7" x14ac:dyDescent="0.35">
      <c r="A5750" s="1" t="str">
        <f>fact_sales_daily_final!A5750</f>
        <v>12/21/2015</v>
      </c>
      <c r="B5750" t="str">
        <f>fact_sales_daily_final!E5750</f>
        <v>N05B</v>
      </c>
      <c r="C5750">
        <f>fact_sales_daily_final!F5750</f>
        <v>14</v>
      </c>
      <c r="D5750">
        <f>C5750 * VLOOKUP(B5750, finance_assumptions!A:B, 2, FALSE)</f>
        <v>14</v>
      </c>
      <c r="E5750">
        <f t="shared" si="267"/>
        <v>10.5</v>
      </c>
      <c r="F5750">
        <f t="shared" si="268"/>
        <v>3.5</v>
      </c>
      <c r="G5750">
        <f t="shared" si="269"/>
        <v>0.25</v>
      </c>
    </row>
    <row r="5751" spans="1:7" x14ac:dyDescent="0.35">
      <c r="A5751" s="1" t="str">
        <f>fact_sales_daily_final!A5751</f>
        <v>12/21/2015</v>
      </c>
      <c r="B5751" t="str">
        <f>fact_sales_daily_final!E5751</f>
        <v>N05C</v>
      </c>
      <c r="C5751">
        <f>fact_sales_daily_final!F5751</f>
        <v>0</v>
      </c>
      <c r="D5751">
        <f>C5751 * VLOOKUP(B5751, finance_assumptions!A:B, 2, FALSE)</f>
        <v>0</v>
      </c>
      <c r="E5751">
        <f t="shared" si="267"/>
        <v>0</v>
      </c>
      <c r="F5751">
        <f t="shared" si="268"/>
        <v>0</v>
      </c>
      <c r="G5751">
        <f t="shared" si="269"/>
        <v>0</v>
      </c>
    </row>
    <row r="5752" spans="1:7" x14ac:dyDescent="0.35">
      <c r="A5752" s="1" t="str">
        <f>fact_sales_daily_final!A5752</f>
        <v>12/21/2015</v>
      </c>
      <c r="B5752" t="str">
        <f>fact_sales_daily_final!E5752</f>
        <v>R03</v>
      </c>
      <c r="C5752">
        <f>fact_sales_daily_final!F5752</f>
        <v>6</v>
      </c>
      <c r="D5752">
        <f>C5752 * VLOOKUP(B5752, finance_assumptions!A:B, 2, FALSE)</f>
        <v>6</v>
      </c>
      <c r="E5752">
        <f t="shared" si="267"/>
        <v>4.5</v>
      </c>
      <c r="F5752">
        <f t="shared" si="268"/>
        <v>1.5</v>
      </c>
      <c r="G5752">
        <f t="shared" si="269"/>
        <v>0.25</v>
      </c>
    </row>
    <row r="5753" spans="1:7" x14ac:dyDescent="0.35">
      <c r="A5753" s="1" t="str">
        <f>fact_sales_daily_final!A5753</f>
        <v>12/21/2015</v>
      </c>
      <c r="B5753" t="str">
        <f>fact_sales_daily_final!E5753</f>
        <v>R06</v>
      </c>
      <c r="C5753">
        <f>fact_sales_daily_final!F5753</f>
        <v>0.4</v>
      </c>
      <c r="D5753">
        <f>C5753 * VLOOKUP(B5753, finance_assumptions!A:B, 2, FALSE)</f>
        <v>0.4</v>
      </c>
      <c r="E5753">
        <f t="shared" si="267"/>
        <v>0.30000000000000004</v>
      </c>
      <c r="F5753">
        <f t="shared" si="268"/>
        <v>9.9999999999999978E-2</v>
      </c>
      <c r="G5753">
        <f t="shared" si="269"/>
        <v>0.24999999999999994</v>
      </c>
    </row>
    <row r="5754" spans="1:7" x14ac:dyDescent="0.35">
      <c r="A5754" s="1" t="str">
        <f>fact_sales_daily_final!A5754</f>
        <v>12/22/2015</v>
      </c>
      <c r="B5754" t="str">
        <f>fact_sales_daily_final!E5754</f>
        <v>M01AB</v>
      </c>
      <c r="C5754">
        <f>fact_sales_daily_final!F5754</f>
        <v>5.66</v>
      </c>
      <c r="D5754">
        <f>C5754 * VLOOKUP(B5754, finance_assumptions!A:B, 2, FALSE)</f>
        <v>5.66</v>
      </c>
      <c r="E5754">
        <f t="shared" si="267"/>
        <v>4.2450000000000001</v>
      </c>
      <c r="F5754">
        <f t="shared" si="268"/>
        <v>1.415</v>
      </c>
      <c r="G5754">
        <f t="shared" si="269"/>
        <v>0.25</v>
      </c>
    </row>
    <row r="5755" spans="1:7" x14ac:dyDescent="0.35">
      <c r="A5755" s="1" t="str">
        <f>fact_sales_daily_final!A5755</f>
        <v>12/22/2015</v>
      </c>
      <c r="B5755" t="str">
        <f>fact_sales_daily_final!E5755</f>
        <v>M01AE</v>
      </c>
      <c r="C5755">
        <f>fact_sales_daily_final!F5755</f>
        <v>0</v>
      </c>
      <c r="D5755">
        <f>C5755 * VLOOKUP(B5755, finance_assumptions!A:B, 2, FALSE)</f>
        <v>0</v>
      </c>
      <c r="E5755">
        <f t="shared" si="267"/>
        <v>0</v>
      </c>
      <c r="F5755">
        <f t="shared" si="268"/>
        <v>0</v>
      </c>
      <c r="G5755">
        <f t="shared" si="269"/>
        <v>0</v>
      </c>
    </row>
    <row r="5756" spans="1:7" x14ac:dyDescent="0.35">
      <c r="A5756" s="1" t="str">
        <f>fact_sales_daily_final!A5756</f>
        <v>12/22/2015</v>
      </c>
      <c r="B5756" t="str">
        <f>fact_sales_daily_final!E5756</f>
        <v>N02BA</v>
      </c>
      <c r="C5756">
        <f>fact_sales_daily_final!F5756</f>
        <v>5</v>
      </c>
      <c r="D5756">
        <f>C5756 * VLOOKUP(B5756, finance_assumptions!A:B, 2, FALSE)</f>
        <v>5</v>
      </c>
      <c r="E5756">
        <f t="shared" si="267"/>
        <v>3.75</v>
      </c>
      <c r="F5756">
        <f t="shared" si="268"/>
        <v>1.25</v>
      </c>
      <c r="G5756">
        <f t="shared" si="269"/>
        <v>0.25</v>
      </c>
    </row>
    <row r="5757" spans="1:7" x14ac:dyDescent="0.35">
      <c r="A5757" s="1" t="str">
        <f>fact_sales_daily_final!A5757</f>
        <v>12/22/2015</v>
      </c>
      <c r="B5757" t="str">
        <f>fact_sales_daily_final!E5757</f>
        <v>N02BE</v>
      </c>
      <c r="C5757">
        <f>fact_sales_daily_final!F5757</f>
        <v>48</v>
      </c>
      <c r="D5757">
        <f>C5757 * VLOOKUP(B5757, finance_assumptions!A:B, 2, FALSE)</f>
        <v>48</v>
      </c>
      <c r="E5757">
        <f t="shared" si="267"/>
        <v>36</v>
      </c>
      <c r="F5757">
        <f t="shared" si="268"/>
        <v>12</v>
      </c>
      <c r="G5757">
        <f t="shared" si="269"/>
        <v>0.25</v>
      </c>
    </row>
    <row r="5758" spans="1:7" x14ac:dyDescent="0.35">
      <c r="A5758" s="1" t="str">
        <f>fact_sales_daily_final!A5758</f>
        <v>12/22/2015</v>
      </c>
      <c r="B5758" t="str">
        <f>fact_sales_daily_final!E5758</f>
        <v>N05B</v>
      </c>
      <c r="C5758">
        <f>fact_sales_daily_final!F5758</f>
        <v>6</v>
      </c>
      <c r="D5758">
        <f>C5758 * VLOOKUP(B5758, finance_assumptions!A:B, 2, FALSE)</f>
        <v>6</v>
      </c>
      <c r="E5758">
        <f t="shared" si="267"/>
        <v>4.5</v>
      </c>
      <c r="F5758">
        <f t="shared" si="268"/>
        <v>1.5</v>
      </c>
      <c r="G5758">
        <f t="shared" si="269"/>
        <v>0.25</v>
      </c>
    </row>
    <row r="5759" spans="1:7" x14ac:dyDescent="0.35">
      <c r="A5759" s="1" t="str">
        <f>fact_sales_daily_final!A5759</f>
        <v>12/22/2015</v>
      </c>
      <c r="B5759" t="str">
        <f>fact_sales_daily_final!E5759</f>
        <v>N05C</v>
      </c>
      <c r="C5759">
        <f>fact_sales_daily_final!F5759</f>
        <v>0</v>
      </c>
      <c r="D5759">
        <f>C5759 * VLOOKUP(B5759, finance_assumptions!A:B, 2, FALSE)</f>
        <v>0</v>
      </c>
      <c r="E5759">
        <f t="shared" si="267"/>
        <v>0</v>
      </c>
      <c r="F5759">
        <f t="shared" si="268"/>
        <v>0</v>
      </c>
      <c r="G5759">
        <f t="shared" si="269"/>
        <v>0</v>
      </c>
    </row>
    <row r="5760" spans="1:7" x14ac:dyDescent="0.35">
      <c r="A5760" s="1" t="str">
        <f>fact_sales_daily_final!A5760</f>
        <v>12/22/2015</v>
      </c>
      <c r="B5760" t="str">
        <f>fact_sales_daily_final!E5760</f>
        <v>R03</v>
      </c>
      <c r="C5760">
        <f>fact_sales_daily_final!F5760</f>
        <v>13</v>
      </c>
      <c r="D5760">
        <f>C5760 * VLOOKUP(B5760, finance_assumptions!A:B, 2, FALSE)</f>
        <v>13</v>
      </c>
      <c r="E5760">
        <f t="shared" si="267"/>
        <v>9.75</v>
      </c>
      <c r="F5760">
        <f t="shared" si="268"/>
        <v>3.25</v>
      </c>
      <c r="G5760">
        <f t="shared" si="269"/>
        <v>0.25</v>
      </c>
    </row>
    <row r="5761" spans="1:7" x14ac:dyDescent="0.35">
      <c r="A5761" s="1" t="str">
        <f>fact_sales_daily_final!A5761</f>
        <v>12/22/2015</v>
      </c>
      <c r="B5761" t="str">
        <f>fact_sales_daily_final!E5761</f>
        <v>R06</v>
      </c>
      <c r="C5761">
        <f>fact_sales_daily_final!F5761</f>
        <v>1</v>
      </c>
      <c r="D5761">
        <f>C5761 * VLOOKUP(B5761, finance_assumptions!A:B, 2, FALSE)</f>
        <v>1</v>
      </c>
      <c r="E5761">
        <f t="shared" si="267"/>
        <v>0.75</v>
      </c>
      <c r="F5761">
        <f t="shared" si="268"/>
        <v>0.25</v>
      </c>
      <c r="G5761">
        <f t="shared" si="269"/>
        <v>0.25</v>
      </c>
    </row>
    <row r="5762" spans="1:7" x14ac:dyDescent="0.35">
      <c r="A5762" s="1" t="str">
        <f>fact_sales_daily_final!A5762</f>
        <v>12/23/2015</v>
      </c>
      <c r="B5762" t="str">
        <f>fact_sales_daily_final!E5762</f>
        <v>M01AB</v>
      </c>
      <c r="C5762">
        <f>fact_sales_daily_final!F5762</f>
        <v>3.33</v>
      </c>
      <c r="D5762">
        <f>C5762 * VLOOKUP(B5762, finance_assumptions!A:B, 2, FALSE)</f>
        <v>3.33</v>
      </c>
      <c r="E5762">
        <f t="shared" si="267"/>
        <v>2.4975000000000001</v>
      </c>
      <c r="F5762">
        <f t="shared" si="268"/>
        <v>0.83250000000000002</v>
      </c>
      <c r="G5762">
        <f t="shared" si="269"/>
        <v>0.25</v>
      </c>
    </row>
    <row r="5763" spans="1:7" x14ac:dyDescent="0.35">
      <c r="A5763" s="1" t="str">
        <f>fact_sales_daily_final!A5763</f>
        <v>12/23/2015</v>
      </c>
      <c r="B5763" t="str">
        <f>fact_sales_daily_final!E5763</f>
        <v>M01AE</v>
      </c>
      <c r="C5763">
        <f>fact_sales_daily_final!F5763</f>
        <v>4.01</v>
      </c>
      <c r="D5763">
        <f>C5763 * VLOOKUP(B5763, finance_assumptions!A:B, 2, FALSE)</f>
        <v>4.01</v>
      </c>
      <c r="E5763">
        <f t="shared" ref="E5763:E5826" si="270">D5763 * 0.75</f>
        <v>3.0074999999999998</v>
      </c>
      <c r="F5763">
        <f t="shared" ref="F5763:F5826" si="271">D5763 - E5763</f>
        <v>1.0024999999999999</v>
      </c>
      <c r="G5763">
        <f t="shared" ref="G5763:G5826" si="272">IF(D5763=0, 0, F5763/D5763)</f>
        <v>0.25</v>
      </c>
    </row>
    <row r="5764" spans="1:7" x14ac:dyDescent="0.35">
      <c r="A5764" s="1" t="str">
        <f>fact_sales_daily_final!A5764</f>
        <v>12/23/2015</v>
      </c>
      <c r="B5764" t="str">
        <f>fact_sales_daily_final!E5764</f>
        <v>N02BA</v>
      </c>
      <c r="C5764">
        <f>fact_sales_daily_final!F5764</f>
        <v>2.2999999999999998</v>
      </c>
      <c r="D5764">
        <f>C5764 * VLOOKUP(B5764, finance_assumptions!A:B, 2, FALSE)</f>
        <v>2.2999999999999998</v>
      </c>
      <c r="E5764">
        <f t="shared" si="270"/>
        <v>1.7249999999999999</v>
      </c>
      <c r="F5764">
        <f t="shared" si="271"/>
        <v>0.57499999999999996</v>
      </c>
      <c r="G5764">
        <f t="shared" si="272"/>
        <v>0.25</v>
      </c>
    </row>
    <row r="5765" spans="1:7" x14ac:dyDescent="0.35">
      <c r="A5765" s="1" t="str">
        <f>fact_sales_daily_final!A5765</f>
        <v>12/23/2015</v>
      </c>
      <c r="B5765" t="str">
        <f>fact_sales_daily_final!E5765</f>
        <v>N02BE</v>
      </c>
      <c r="C5765">
        <f>fact_sales_daily_final!F5765</f>
        <v>28.8</v>
      </c>
      <c r="D5765">
        <f>C5765 * VLOOKUP(B5765, finance_assumptions!A:B, 2, FALSE)</f>
        <v>28.8</v>
      </c>
      <c r="E5765">
        <f t="shared" si="270"/>
        <v>21.6</v>
      </c>
      <c r="F5765">
        <f t="shared" si="271"/>
        <v>7.1999999999999993</v>
      </c>
      <c r="G5765">
        <f t="shared" si="272"/>
        <v>0.24999999999999997</v>
      </c>
    </row>
    <row r="5766" spans="1:7" x14ac:dyDescent="0.35">
      <c r="A5766" s="1" t="str">
        <f>fact_sales_daily_final!A5766</f>
        <v>12/23/2015</v>
      </c>
      <c r="B5766" t="str">
        <f>fact_sales_daily_final!E5766</f>
        <v>N05B</v>
      </c>
      <c r="C5766">
        <f>fact_sales_daily_final!F5766</f>
        <v>3</v>
      </c>
      <c r="D5766">
        <f>C5766 * VLOOKUP(B5766, finance_assumptions!A:B, 2, FALSE)</f>
        <v>3</v>
      </c>
      <c r="E5766">
        <f t="shared" si="270"/>
        <v>2.25</v>
      </c>
      <c r="F5766">
        <f t="shared" si="271"/>
        <v>0.75</v>
      </c>
      <c r="G5766">
        <f t="shared" si="272"/>
        <v>0.25</v>
      </c>
    </row>
    <row r="5767" spans="1:7" x14ac:dyDescent="0.35">
      <c r="A5767" s="1" t="str">
        <f>fact_sales_daily_final!A5767</f>
        <v>12/23/2015</v>
      </c>
      <c r="B5767" t="str">
        <f>fact_sales_daily_final!E5767</f>
        <v>N05C</v>
      </c>
      <c r="C5767">
        <f>fact_sales_daily_final!F5767</f>
        <v>0</v>
      </c>
      <c r="D5767">
        <f>C5767 * VLOOKUP(B5767, finance_assumptions!A:B, 2, FALSE)</f>
        <v>0</v>
      </c>
      <c r="E5767">
        <f t="shared" si="270"/>
        <v>0</v>
      </c>
      <c r="F5767">
        <f t="shared" si="271"/>
        <v>0</v>
      </c>
      <c r="G5767">
        <f t="shared" si="272"/>
        <v>0</v>
      </c>
    </row>
    <row r="5768" spans="1:7" x14ac:dyDescent="0.35">
      <c r="A5768" s="1" t="str">
        <f>fact_sales_daily_final!A5768</f>
        <v>12/23/2015</v>
      </c>
      <c r="B5768" t="str">
        <f>fact_sales_daily_final!E5768</f>
        <v>R03</v>
      </c>
      <c r="C5768">
        <f>fact_sales_daily_final!F5768</f>
        <v>0</v>
      </c>
      <c r="D5768">
        <f>C5768 * VLOOKUP(B5768, finance_assumptions!A:B, 2, FALSE)</f>
        <v>0</v>
      </c>
      <c r="E5768">
        <f t="shared" si="270"/>
        <v>0</v>
      </c>
      <c r="F5768">
        <f t="shared" si="271"/>
        <v>0</v>
      </c>
      <c r="G5768">
        <f t="shared" si="272"/>
        <v>0</v>
      </c>
    </row>
    <row r="5769" spans="1:7" x14ac:dyDescent="0.35">
      <c r="A5769" s="1" t="str">
        <f>fact_sales_daily_final!A5769</f>
        <v>12/23/2015</v>
      </c>
      <c r="B5769" t="str">
        <f>fact_sales_daily_final!E5769</f>
        <v>R06</v>
      </c>
      <c r="C5769">
        <f>fact_sales_daily_final!F5769</f>
        <v>0</v>
      </c>
      <c r="D5769">
        <f>C5769 * VLOOKUP(B5769, finance_assumptions!A:B, 2, FALSE)</f>
        <v>0</v>
      </c>
      <c r="E5769">
        <f t="shared" si="270"/>
        <v>0</v>
      </c>
      <c r="F5769">
        <f t="shared" si="271"/>
        <v>0</v>
      </c>
      <c r="G5769">
        <f t="shared" si="272"/>
        <v>0</v>
      </c>
    </row>
    <row r="5770" spans="1:7" x14ac:dyDescent="0.35">
      <c r="A5770" s="1" t="str">
        <f>fact_sales_daily_final!A5770</f>
        <v>12/24/2015</v>
      </c>
      <c r="B5770" t="str">
        <f>fact_sales_daily_final!E5770</f>
        <v>M01AB</v>
      </c>
      <c r="C5770">
        <f>fact_sales_daily_final!F5770</f>
        <v>7.33</v>
      </c>
      <c r="D5770">
        <f>C5770 * VLOOKUP(B5770, finance_assumptions!A:B, 2, FALSE)</f>
        <v>7.33</v>
      </c>
      <c r="E5770">
        <f t="shared" si="270"/>
        <v>5.4975000000000005</v>
      </c>
      <c r="F5770">
        <f t="shared" si="271"/>
        <v>1.8324999999999996</v>
      </c>
      <c r="G5770">
        <f t="shared" si="272"/>
        <v>0.24999999999999994</v>
      </c>
    </row>
    <row r="5771" spans="1:7" x14ac:dyDescent="0.35">
      <c r="A5771" s="1" t="str">
        <f>fact_sales_daily_final!A5771</f>
        <v>12/24/2015</v>
      </c>
      <c r="B5771" t="str">
        <f>fact_sales_daily_final!E5771</f>
        <v>M01AE</v>
      </c>
      <c r="C5771">
        <f>fact_sales_daily_final!F5771</f>
        <v>3.3959999999999999</v>
      </c>
      <c r="D5771">
        <f>C5771 * VLOOKUP(B5771, finance_assumptions!A:B, 2, FALSE)</f>
        <v>3.3959999999999999</v>
      </c>
      <c r="E5771">
        <f t="shared" si="270"/>
        <v>2.5469999999999997</v>
      </c>
      <c r="F5771">
        <f t="shared" si="271"/>
        <v>0.8490000000000002</v>
      </c>
      <c r="G5771">
        <f t="shared" si="272"/>
        <v>0.25000000000000006</v>
      </c>
    </row>
    <row r="5772" spans="1:7" x14ac:dyDescent="0.35">
      <c r="A5772" s="1" t="str">
        <f>fact_sales_daily_final!A5772</f>
        <v>12/24/2015</v>
      </c>
      <c r="B5772" t="str">
        <f>fact_sales_daily_final!E5772</f>
        <v>N02BA</v>
      </c>
      <c r="C5772">
        <f>fact_sales_daily_final!F5772</f>
        <v>5</v>
      </c>
      <c r="D5772">
        <f>C5772 * VLOOKUP(B5772, finance_assumptions!A:B, 2, FALSE)</f>
        <v>5</v>
      </c>
      <c r="E5772">
        <f t="shared" si="270"/>
        <v>3.75</v>
      </c>
      <c r="F5772">
        <f t="shared" si="271"/>
        <v>1.25</v>
      </c>
      <c r="G5772">
        <f t="shared" si="272"/>
        <v>0.25</v>
      </c>
    </row>
    <row r="5773" spans="1:7" x14ac:dyDescent="0.35">
      <c r="A5773" s="1" t="str">
        <f>fact_sales_daily_final!A5773</f>
        <v>12/24/2015</v>
      </c>
      <c r="B5773" t="str">
        <f>fact_sales_daily_final!E5773</f>
        <v>N02BE</v>
      </c>
      <c r="C5773">
        <f>fact_sales_daily_final!F5773</f>
        <v>28.3</v>
      </c>
      <c r="D5773">
        <f>C5773 * VLOOKUP(B5773, finance_assumptions!A:B, 2, FALSE)</f>
        <v>28.3</v>
      </c>
      <c r="E5773">
        <f t="shared" si="270"/>
        <v>21.225000000000001</v>
      </c>
      <c r="F5773">
        <f t="shared" si="271"/>
        <v>7.0749999999999993</v>
      </c>
      <c r="G5773">
        <f t="shared" si="272"/>
        <v>0.24999999999999997</v>
      </c>
    </row>
    <row r="5774" spans="1:7" x14ac:dyDescent="0.35">
      <c r="A5774" s="1" t="str">
        <f>fact_sales_daily_final!A5774</f>
        <v>12/24/2015</v>
      </c>
      <c r="B5774" t="str">
        <f>fact_sales_daily_final!E5774</f>
        <v>N05B</v>
      </c>
      <c r="C5774">
        <f>fact_sales_daily_final!F5774</f>
        <v>5</v>
      </c>
      <c r="D5774">
        <f>C5774 * VLOOKUP(B5774, finance_assumptions!A:B, 2, FALSE)</f>
        <v>5</v>
      </c>
      <c r="E5774">
        <f t="shared" si="270"/>
        <v>3.75</v>
      </c>
      <c r="F5774">
        <f t="shared" si="271"/>
        <v>1.25</v>
      </c>
      <c r="G5774">
        <f t="shared" si="272"/>
        <v>0.25</v>
      </c>
    </row>
    <row r="5775" spans="1:7" x14ac:dyDescent="0.35">
      <c r="A5775" s="1" t="str">
        <f>fact_sales_daily_final!A5775</f>
        <v>12/24/2015</v>
      </c>
      <c r="B5775" t="str">
        <f>fact_sales_daily_final!E5775</f>
        <v>N05C</v>
      </c>
      <c r="C5775">
        <f>fact_sales_daily_final!F5775</f>
        <v>0</v>
      </c>
      <c r="D5775">
        <f>C5775 * VLOOKUP(B5775, finance_assumptions!A:B, 2, FALSE)</f>
        <v>0</v>
      </c>
      <c r="E5775">
        <f t="shared" si="270"/>
        <v>0</v>
      </c>
      <c r="F5775">
        <f t="shared" si="271"/>
        <v>0</v>
      </c>
      <c r="G5775">
        <f t="shared" si="272"/>
        <v>0</v>
      </c>
    </row>
    <row r="5776" spans="1:7" x14ac:dyDescent="0.35">
      <c r="A5776" s="1" t="str">
        <f>fact_sales_daily_final!A5776</f>
        <v>12/24/2015</v>
      </c>
      <c r="B5776" t="str">
        <f>fact_sales_daily_final!E5776</f>
        <v>R03</v>
      </c>
      <c r="C5776">
        <f>fact_sales_daily_final!F5776</f>
        <v>16</v>
      </c>
      <c r="D5776">
        <f>C5776 * VLOOKUP(B5776, finance_assumptions!A:B, 2, FALSE)</f>
        <v>16</v>
      </c>
      <c r="E5776">
        <f t="shared" si="270"/>
        <v>12</v>
      </c>
      <c r="F5776">
        <f t="shared" si="271"/>
        <v>4</v>
      </c>
      <c r="G5776">
        <f t="shared" si="272"/>
        <v>0.25</v>
      </c>
    </row>
    <row r="5777" spans="1:7" x14ac:dyDescent="0.35">
      <c r="A5777" s="1" t="str">
        <f>fact_sales_daily_final!A5777</f>
        <v>12/24/2015</v>
      </c>
      <c r="B5777" t="str">
        <f>fact_sales_daily_final!E5777</f>
        <v>R06</v>
      </c>
      <c r="C5777">
        <f>fact_sales_daily_final!F5777</f>
        <v>0</v>
      </c>
      <c r="D5777">
        <f>C5777 * VLOOKUP(B5777, finance_assumptions!A:B, 2, FALSE)</f>
        <v>0</v>
      </c>
      <c r="E5777">
        <f t="shared" si="270"/>
        <v>0</v>
      </c>
      <c r="F5777">
        <f t="shared" si="271"/>
        <v>0</v>
      </c>
      <c r="G5777">
        <f t="shared" si="272"/>
        <v>0</v>
      </c>
    </row>
    <row r="5778" spans="1:7" x14ac:dyDescent="0.35">
      <c r="A5778" s="1" t="str">
        <f>fact_sales_daily_final!A5778</f>
        <v>12/25/2015</v>
      </c>
      <c r="B5778" t="str">
        <f>fact_sales_daily_final!E5778</f>
        <v>M01AB</v>
      </c>
      <c r="C5778">
        <f>fact_sales_daily_final!F5778</f>
        <v>0.66</v>
      </c>
      <c r="D5778">
        <f>C5778 * VLOOKUP(B5778, finance_assumptions!A:B, 2, FALSE)</f>
        <v>0.66</v>
      </c>
      <c r="E5778">
        <f t="shared" si="270"/>
        <v>0.495</v>
      </c>
      <c r="F5778">
        <f t="shared" si="271"/>
        <v>0.16500000000000004</v>
      </c>
      <c r="G5778">
        <f t="shared" si="272"/>
        <v>0.25000000000000006</v>
      </c>
    </row>
    <row r="5779" spans="1:7" x14ac:dyDescent="0.35">
      <c r="A5779" s="1" t="str">
        <f>fact_sales_daily_final!A5779</f>
        <v>12/25/2015</v>
      </c>
      <c r="B5779" t="str">
        <f>fact_sales_daily_final!E5779</f>
        <v>M01AE</v>
      </c>
      <c r="C5779">
        <f>fact_sales_daily_final!F5779</f>
        <v>4.66</v>
      </c>
      <c r="D5779">
        <f>C5779 * VLOOKUP(B5779, finance_assumptions!A:B, 2, FALSE)</f>
        <v>4.66</v>
      </c>
      <c r="E5779">
        <f t="shared" si="270"/>
        <v>3.4950000000000001</v>
      </c>
      <c r="F5779">
        <f t="shared" si="271"/>
        <v>1.165</v>
      </c>
      <c r="G5779">
        <f t="shared" si="272"/>
        <v>0.25</v>
      </c>
    </row>
    <row r="5780" spans="1:7" x14ac:dyDescent="0.35">
      <c r="A5780" s="1" t="str">
        <f>fact_sales_daily_final!A5780</f>
        <v>12/25/2015</v>
      </c>
      <c r="B5780" t="str">
        <f>fact_sales_daily_final!E5780</f>
        <v>N02BA</v>
      </c>
      <c r="C5780">
        <f>fact_sales_daily_final!F5780</f>
        <v>2</v>
      </c>
      <c r="D5780">
        <f>C5780 * VLOOKUP(B5780, finance_assumptions!A:B, 2, FALSE)</f>
        <v>2</v>
      </c>
      <c r="E5780">
        <f t="shared" si="270"/>
        <v>1.5</v>
      </c>
      <c r="F5780">
        <f t="shared" si="271"/>
        <v>0.5</v>
      </c>
      <c r="G5780">
        <f t="shared" si="272"/>
        <v>0.25</v>
      </c>
    </row>
    <row r="5781" spans="1:7" x14ac:dyDescent="0.35">
      <c r="A5781" s="1" t="str">
        <f>fact_sales_daily_final!A5781</f>
        <v>12/25/2015</v>
      </c>
      <c r="B5781" t="str">
        <f>fact_sales_daily_final!E5781</f>
        <v>N02BE</v>
      </c>
      <c r="C5781">
        <f>fact_sales_daily_final!F5781</f>
        <v>20.661999999999999</v>
      </c>
      <c r="D5781">
        <f>C5781 * VLOOKUP(B5781, finance_assumptions!A:B, 2, FALSE)</f>
        <v>20.661999999999999</v>
      </c>
      <c r="E5781">
        <f t="shared" si="270"/>
        <v>15.496499999999999</v>
      </c>
      <c r="F5781">
        <f t="shared" si="271"/>
        <v>5.1654999999999998</v>
      </c>
      <c r="G5781">
        <f t="shared" si="272"/>
        <v>0.25</v>
      </c>
    </row>
    <row r="5782" spans="1:7" x14ac:dyDescent="0.35">
      <c r="A5782" s="1" t="str">
        <f>fact_sales_daily_final!A5782</f>
        <v>12/25/2015</v>
      </c>
      <c r="B5782" t="str">
        <f>fact_sales_daily_final!E5782</f>
        <v>N05B</v>
      </c>
      <c r="C5782">
        <f>fact_sales_daily_final!F5782</f>
        <v>28</v>
      </c>
      <c r="D5782">
        <f>C5782 * VLOOKUP(B5782, finance_assumptions!A:B, 2, FALSE)</f>
        <v>28</v>
      </c>
      <c r="E5782">
        <f t="shared" si="270"/>
        <v>21</v>
      </c>
      <c r="F5782">
        <f t="shared" si="271"/>
        <v>7</v>
      </c>
      <c r="G5782">
        <f t="shared" si="272"/>
        <v>0.25</v>
      </c>
    </row>
    <row r="5783" spans="1:7" x14ac:dyDescent="0.35">
      <c r="A5783" s="1" t="str">
        <f>fact_sales_daily_final!A5783</f>
        <v>12/25/2015</v>
      </c>
      <c r="B5783" t="str">
        <f>fact_sales_daily_final!E5783</f>
        <v>N05C</v>
      </c>
      <c r="C5783">
        <f>fact_sales_daily_final!F5783</f>
        <v>2</v>
      </c>
      <c r="D5783">
        <f>C5783 * VLOOKUP(B5783, finance_assumptions!A:B, 2, FALSE)</f>
        <v>2</v>
      </c>
      <c r="E5783">
        <f t="shared" si="270"/>
        <v>1.5</v>
      </c>
      <c r="F5783">
        <f t="shared" si="271"/>
        <v>0.5</v>
      </c>
      <c r="G5783">
        <f t="shared" si="272"/>
        <v>0.25</v>
      </c>
    </row>
    <row r="5784" spans="1:7" x14ac:dyDescent="0.35">
      <c r="A5784" s="1" t="str">
        <f>fact_sales_daily_final!A5784</f>
        <v>12/25/2015</v>
      </c>
      <c r="B5784" t="str">
        <f>fact_sales_daily_final!E5784</f>
        <v>R03</v>
      </c>
      <c r="C5784">
        <f>fact_sales_daily_final!F5784</f>
        <v>1</v>
      </c>
      <c r="D5784">
        <f>C5784 * VLOOKUP(B5784, finance_assumptions!A:B, 2, FALSE)</f>
        <v>1</v>
      </c>
      <c r="E5784">
        <f t="shared" si="270"/>
        <v>0.75</v>
      </c>
      <c r="F5784">
        <f t="shared" si="271"/>
        <v>0.25</v>
      </c>
      <c r="G5784">
        <f t="shared" si="272"/>
        <v>0.25</v>
      </c>
    </row>
    <row r="5785" spans="1:7" x14ac:dyDescent="0.35">
      <c r="A5785" s="1" t="str">
        <f>fact_sales_daily_final!A5785</f>
        <v>12/25/2015</v>
      </c>
      <c r="B5785" t="str">
        <f>fact_sales_daily_final!E5785</f>
        <v>R06</v>
      </c>
      <c r="C5785">
        <f>fact_sales_daily_final!F5785</f>
        <v>1</v>
      </c>
      <c r="D5785">
        <f>C5785 * VLOOKUP(B5785, finance_assumptions!A:B, 2, FALSE)</f>
        <v>1</v>
      </c>
      <c r="E5785">
        <f t="shared" si="270"/>
        <v>0.75</v>
      </c>
      <c r="F5785">
        <f t="shared" si="271"/>
        <v>0.25</v>
      </c>
      <c r="G5785">
        <f t="shared" si="272"/>
        <v>0.25</v>
      </c>
    </row>
    <row r="5786" spans="1:7" x14ac:dyDescent="0.35">
      <c r="A5786" s="1" t="str">
        <f>fact_sales_daily_final!A5786</f>
        <v>12/26/2015</v>
      </c>
      <c r="B5786" t="str">
        <f>fact_sales_daily_final!E5786</f>
        <v>M01AB</v>
      </c>
      <c r="C5786">
        <f>fact_sales_daily_final!F5786</f>
        <v>4.67</v>
      </c>
      <c r="D5786">
        <f>C5786 * VLOOKUP(B5786, finance_assumptions!A:B, 2, FALSE)</f>
        <v>4.67</v>
      </c>
      <c r="E5786">
        <f t="shared" si="270"/>
        <v>3.5024999999999999</v>
      </c>
      <c r="F5786">
        <f t="shared" si="271"/>
        <v>1.1675</v>
      </c>
      <c r="G5786">
        <f t="shared" si="272"/>
        <v>0.25</v>
      </c>
    </row>
    <row r="5787" spans="1:7" x14ac:dyDescent="0.35">
      <c r="A5787" s="1" t="str">
        <f>fact_sales_daily_final!A5787</f>
        <v>12/26/2015</v>
      </c>
      <c r="B5787" t="str">
        <f>fact_sales_daily_final!E5787</f>
        <v>M01AE</v>
      </c>
      <c r="C5787">
        <f>fact_sales_daily_final!F5787</f>
        <v>1.66</v>
      </c>
      <c r="D5787">
        <f>C5787 * VLOOKUP(B5787, finance_assumptions!A:B, 2, FALSE)</f>
        <v>1.66</v>
      </c>
      <c r="E5787">
        <f t="shared" si="270"/>
        <v>1.2449999999999999</v>
      </c>
      <c r="F5787">
        <f t="shared" si="271"/>
        <v>0.41500000000000004</v>
      </c>
      <c r="G5787">
        <f t="shared" si="272"/>
        <v>0.25000000000000006</v>
      </c>
    </row>
    <row r="5788" spans="1:7" x14ac:dyDescent="0.35">
      <c r="A5788" s="1" t="str">
        <f>fact_sales_daily_final!A5788</f>
        <v>12/26/2015</v>
      </c>
      <c r="B5788" t="str">
        <f>fact_sales_daily_final!E5788</f>
        <v>N02BA</v>
      </c>
      <c r="C5788">
        <f>fact_sales_daily_final!F5788</f>
        <v>5</v>
      </c>
      <c r="D5788">
        <f>C5788 * VLOOKUP(B5788, finance_assumptions!A:B, 2, FALSE)</f>
        <v>5</v>
      </c>
      <c r="E5788">
        <f t="shared" si="270"/>
        <v>3.75</v>
      </c>
      <c r="F5788">
        <f t="shared" si="271"/>
        <v>1.25</v>
      </c>
      <c r="G5788">
        <f t="shared" si="272"/>
        <v>0.25</v>
      </c>
    </row>
    <row r="5789" spans="1:7" x14ac:dyDescent="0.35">
      <c r="A5789" s="1" t="str">
        <f>fact_sales_daily_final!A5789</f>
        <v>12/26/2015</v>
      </c>
      <c r="B5789" t="str">
        <f>fact_sales_daily_final!E5789</f>
        <v>N02BE</v>
      </c>
      <c r="C5789">
        <f>fact_sales_daily_final!F5789</f>
        <v>87.2</v>
      </c>
      <c r="D5789">
        <f>C5789 * VLOOKUP(B5789, finance_assumptions!A:B, 2, FALSE)</f>
        <v>87.2</v>
      </c>
      <c r="E5789">
        <f t="shared" si="270"/>
        <v>65.400000000000006</v>
      </c>
      <c r="F5789">
        <f t="shared" si="271"/>
        <v>21.799999999999997</v>
      </c>
      <c r="G5789">
        <f t="shared" si="272"/>
        <v>0.24999999999999997</v>
      </c>
    </row>
    <row r="5790" spans="1:7" x14ac:dyDescent="0.35">
      <c r="A5790" s="1" t="str">
        <f>fact_sales_daily_final!A5790</f>
        <v>12/26/2015</v>
      </c>
      <c r="B5790" t="str">
        <f>fact_sales_daily_final!E5790</f>
        <v>N05B</v>
      </c>
      <c r="C5790">
        <f>fact_sales_daily_final!F5790</f>
        <v>15</v>
      </c>
      <c r="D5790">
        <f>C5790 * VLOOKUP(B5790, finance_assumptions!A:B, 2, FALSE)</f>
        <v>15</v>
      </c>
      <c r="E5790">
        <f t="shared" si="270"/>
        <v>11.25</v>
      </c>
      <c r="F5790">
        <f t="shared" si="271"/>
        <v>3.75</v>
      </c>
      <c r="G5790">
        <f t="shared" si="272"/>
        <v>0.25</v>
      </c>
    </row>
    <row r="5791" spans="1:7" x14ac:dyDescent="0.35">
      <c r="A5791" s="1" t="str">
        <f>fact_sales_daily_final!A5791</f>
        <v>12/26/2015</v>
      </c>
      <c r="B5791" t="str">
        <f>fact_sales_daily_final!E5791</f>
        <v>N05C</v>
      </c>
      <c r="C5791">
        <f>fact_sales_daily_final!F5791</f>
        <v>3</v>
      </c>
      <c r="D5791">
        <f>C5791 * VLOOKUP(B5791, finance_assumptions!A:B, 2, FALSE)</f>
        <v>3</v>
      </c>
      <c r="E5791">
        <f t="shared" si="270"/>
        <v>2.25</v>
      </c>
      <c r="F5791">
        <f t="shared" si="271"/>
        <v>0.75</v>
      </c>
      <c r="G5791">
        <f t="shared" si="272"/>
        <v>0.25</v>
      </c>
    </row>
    <row r="5792" spans="1:7" x14ac:dyDescent="0.35">
      <c r="A5792" s="1" t="str">
        <f>fact_sales_daily_final!A5792</f>
        <v>12/26/2015</v>
      </c>
      <c r="B5792" t="str">
        <f>fact_sales_daily_final!E5792</f>
        <v>R03</v>
      </c>
      <c r="C5792">
        <f>fact_sales_daily_final!F5792</f>
        <v>0</v>
      </c>
      <c r="D5792">
        <f>C5792 * VLOOKUP(B5792, finance_assumptions!A:B, 2, FALSE)</f>
        <v>0</v>
      </c>
      <c r="E5792">
        <f t="shared" si="270"/>
        <v>0</v>
      </c>
      <c r="F5792">
        <f t="shared" si="271"/>
        <v>0</v>
      </c>
      <c r="G5792">
        <f t="shared" si="272"/>
        <v>0</v>
      </c>
    </row>
    <row r="5793" spans="1:7" x14ac:dyDescent="0.35">
      <c r="A5793" s="1" t="str">
        <f>fact_sales_daily_final!A5793</f>
        <v>12/26/2015</v>
      </c>
      <c r="B5793" t="str">
        <f>fact_sales_daily_final!E5793</f>
        <v>R06</v>
      </c>
      <c r="C5793">
        <f>fact_sales_daily_final!F5793</f>
        <v>4.3</v>
      </c>
      <c r="D5793">
        <f>C5793 * VLOOKUP(B5793, finance_assumptions!A:B, 2, FALSE)</f>
        <v>4.3</v>
      </c>
      <c r="E5793">
        <f t="shared" si="270"/>
        <v>3.2249999999999996</v>
      </c>
      <c r="F5793">
        <f t="shared" si="271"/>
        <v>1.0750000000000002</v>
      </c>
      <c r="G5793">
        <f t="shared" si="272"/>
        <v>0.25000000000000006</v>
      </c>
    </row>
    <row r="5794" spans="1:7" x14ac:dyDescent="0.35">
      <c r="A5794" s="1" t="str">
        <f>fact_sales_daily_final!A5794</f>
        <v>12/27/2015</v>
      </c>
      <c r="B5794" t="str">
        <f>fact_sales_daily_final!E5794</f>
        <v>M01AB</v>
      </c>
      <c r="C5794">
        <f>fact_sales_daily_final!F5794</f>
        <v>5.33</v>
      </c>
      <c r="D5794">
        <f>C5794 * VLOOKUP(B5794, finance_assumptions!A:B, 2, FALSE)</f>
        <v>5.33</v>
      </c>
      <c r="E5794">
        <f t="shared" si="270"/>
        <v>3.9975000000000001</v>
      </c>
      <c r="F5794">
        <f t="shared" si="271"/>
        <v>1.3325</v>
      </c>
      <c r="G5794">
        <f t="shared" si="272"/>
        <v>0.25</v>
      </c>
    </row>
    <row r="5795" spans="1:7" x14ac:dyDescent="0.35">
      <c r="A5795" s="1" t="str">
        <f>fact_sales_daily_final!A5795</f>
        <v>12/27/2015</v>
      </c>
      <c r="B5795" t="str">
        <f>fact_sales_daily_final!E5795</f>
        <v>M01AE</v>
      </c>
      <c r="C5795">
        <f>fact_sales_daily_final!F5795</f>
        <v>6.7919999999999998</v>
      </c>
      <c r="D5795">
        <f>C5795 * VLOOKUP(B5795, finance_assumptions!A:B, 2, FALSE)</f>
        <v>6.7919999999999998</v>
      </c>
      <c r="E5795">
        <f t="shared" si="270"/>
        <v>5.0939999999999994</v>
      </c>
      <c r="F5795">
        <f t="shared" si="271"/>
        <v>1.6980000000000004</v>
      </c>
      <c r="G5795">
        <f t="shared" si="272"/>
        <v>0.25000000000000006</v>
      </c>
    </row>
    <row r="5796" spans="1:7" x14ac:dyDescent="0.35">
      <c r="A5796" s="1" t="str">
        <f>fact_sales_daily_final!A5796</f>
        <v>12/27/2015</v>
      </c>
      <c r="B5796" t="str">
        <f>fact_sales_daily_final!E5796</f>
        <v>N02BA</v>
      </c>
      <c r="C5796">
        <f>fact_sales_daily_final!F5796</f>
        <v>5.2</v>
      </c>
      <c r="D5796">
        <f>C5796 * VLOOKUP(B5796, finance_assumptions!A:B, 2, FALSE)</f>
        <v>5.2</v>
      </c>
      <c r="E5796">
        <f t="shared" si="270"/>
        <v>3.9000000000000004</v>
      </c>
      <c r="F5796">
        <f t="shared" si="271"/>
        <v>1.2999999999999998</v>
      </c>
      <c r="G5796">
        <f t="shared" si="272"/>
        <v>0.24999999999999994</v>
      </c>
    </row>
    <row r="5797" spans="1:7" x14ac:dyDescent="0.35">
      <c r="A5797" s="1" t="str">
        <f>fact_sales_daily_final!A5797</f>
        <v>12/27/2015</v>
      </c>
      <c r="B5797" t="str">
        <f>fact_sales_daily_final!E5797</f>
        <v>N02BE</v>
      </c>
      <c r="C5797">
        <f>fact_sales_daily_final!F5797</f>
        <v>63.5</v>
      </c>
      <c r="D5797">
        <f>C5797 * VLOOKUP(B5797, finance_assumptions!A:B, 2, FALSE)</f>
        <v>63.5</v>
      </c>
      <c r="E5797">
        <f t="shared" si="270"/>
        <v>47.625</v>
      </c>
      <c r="F5797">
        <f t="shared" si="271"/>
        <v>15.875</v>
      </c>
      <c r="G5797">
        <f t="shared" si="272"/>
        <v>0.25</v>
      </c>
    </row>
    <row r="5798" spans="1:7" x14ac:dyDescent="0.35">
      <c r="A5798" s="1" t="str">
        <f>fact_sales_daily_final!A5798</f>
        <v>12/27/2015</v>
      </c>
      <c r="B5798" t="str">
        <f>fact_sales_daily_final!E5798</f>
        <v>N05B</v>
      </c>
      <c r="C5798">
        <f>fact_sales_daily_final!F5798</f>
        <v>4</v>
      </c>
      <c r="D5798">
        <f>C5798 * VLOOKUP(B5798, finance_assumptions!A:B, 2, FALSE)</f>
        <v>4</v>
      </c>
      <c r="E5798">
        <f t="shared" si="270"/>
        <v>3</v>
      </c>
      <c r="F5798">
        <f t="shared" si="271"/>
        <v>1</v>
      </c>
      <c r="G5798">
        <f t="shared" si="272"/>
        <v>0.25</v>
      </c>
    </row>
    <row r="5799" spans="1:7" x14ac:dyDescent="0.35">
      <c r="A5799" s="1" t="str">
        <f>fact_sales_daily_final!A5799</f>
        <v>12/27/2015</v>
      </c>
      <c r="B5799" t="str">
        <f>fact_sales_daily_final!E5799</f>
        <v>N05C</v>
      </c>
      <c r="C5799">
        <f>fact_sales_daily_final!F5799</f>
        <v>0</v>
      </c>
      <c r="D5799">
        <f>C5799 * VLOOKUP(B5799, finance_assumptions!A:B, 2, FALSE)</f>
        <v>0</v>
      </c>
      <c r="E5799">
        <f t="shared" si="270"/>
        <v>0</v>
      </c>
      <c r="F5799">
        <f t="shared" si="271"/>
        <v>0</v>
      </c>
      <c r="G5799">
        <f t="shared" si="272"/>
        <v>0</v>
      </c>
    </row>
    <row r="5800" spans="1:7" x14ac:dyDescent="0.35">
      <c r="A5800" s="1" t="str">
        <f>fact_sales_daily_final!A5800</f>
        <v>12/27/2015</v>
      </c>
      <c r="B5800" t="str">
        <f>fact_sales_daily_final!E5800</f>
        <v>R03</v>
      </c>
      <c r="C5800">
        <f>fact_sales_daily_final!F5800</f>
        <v>14</v>
      </c>
      <c r="D5800">
        <f>C5800 * VLOOKUP(B5800, finance_assumptions!A:B, 2, FALSE)</f>
        <v>14</v>
      </c>
      <c r="E5800">
        <f t="shared" si="270"/>
        <v>10.5</v>
      </c>
      <c r="F5800">
        <f t="shared" si="271"/>
        <v>3.5</v>
      </c>
      <c r="G5800">
        <f t="shared" si="272"/>
        <v>0.25</v>
      </c>
    </row>
    <row r="5801" spans="1:7" x14ac:dyDescent="0.35">
      <c r="A5801" s="1" t="str">
        <f>fact_sales_daily_final!A5801</f>
        <v>12/27/2015</v>
      </c>
      <c r="B5801" t="str">
        <f>fact_sales_daily_final!E5801</f>
        <v>R06</v>
      </c>
      <c r="C5801">
        <f>fact_sales_daily_final!F5801</f>
        <v>4.5999999999999996</v>
      </c>
      <c r="D5801">
        <f>C5801 * VLOOKUP(B5801, finance_assumptions!A:B, 2, FALSE)</f>
        <v>4.5999999999999996</v>
      </c>
      <c r="E5801">
        <f t="shared" si="270"/>
        <v>3.4499999999999997</v>
      </c>
      <c r="F5801">
        <f t="shared" si="271"/>
        <v>1.1499999999999999</v>
      </c>
      <c r="G5801">
        <f t="shared" si="272"/>
        <v>0.25</v>
      </c>
    </row>
    <row r="5802" spans="1:7" x14ac:dyDescent="0.35">
      <c r="A5802" s="1" t="str">
        <f>fact_sales_daily_final!A5802</f>
        <v>12/28/2015</v>
      </c>
      <c r="B5802" t="str">
        <f>fact_sales_daily_final!E5802</f>
        <v>M01AB</v>
      </c>
      <c r="C5802">
        <f>fact_sales_daily_final!F5802</f>
        <v>4</v>
      </c>
      <c r="D5802">
        <f>C5802 * VLOOKUP(B5802, finance_assumptions!A:B, 2, FALSE)</f>
        <v>4</v>
      </c>
      <c r="E5802">
        <f t="shared" si="270"/>
        <v>3</v>
      </c>
      <c r="F5802">
        <f t="shared" si="271"/>
        <v>1</v>
      </c>
      <c r="G5802">
        <f t="shared" si="272"/>
        <v>0.25</v>
      </c>
    </row>
    <row r="5803" spans="1:7" x14ac:dyDescent="0.35">
      <c r="A5803" s="1" t="str">
        <f>fact_sales_daily_final!A5803</f>
        <v>12/28/2015</v>
      </c>
      <c r="B5803" t="str">
        <f>fact_sales_daily_final!E5803</f>
        <v>M01AE</v>
      </c>
      <c r="C5803">
        <f>fact_sales_daily_final!F5803</f>
        <v>5.0990000000000002</v>
      </c>
      <c r="D5803">
        <f>C5803 * VLOOKUP(B5803, finance_assumptions!A:B, 2, FALSE)</f>
        <v>5.0990000000000002</v>
      </c>
      <c r="E5803">
        <f t="shared" si="270"/>
        <v>3.8242500000000001</v>
      </c>
      <c r="F5803">
        <f t="shared" si="271"/>
        <v>1.27475</v>
      </c>
      <c r="G5803">
        <f t="shared" si="272"/>
        <v>0.25</v>
      </c>
    </row>
    <row r="5804" spans="1:7" x14ac:dyDescent="0.35">
      <c r="A5804" s="1" t="str">
        <f>fact_sales_daily_final!A5804</f>
        <v>12/28/2015</v>
      </c>
      <c r="B5804" t="str">
        <f>fact_sales_daily_final!E5804</f>
        <v>N02BA</v>
      </c>
      <c r="C5804">
        <f>fact_sales_daily_final!F5804</f>
        <v>9.1999999999999993</v>
      </c>
      <c r="D5804">
        <f>C5804 * VLOOKUP(B5804, finance_assumptions!A:B, 2, FALSE)</f>
        <v>9.1999999999999993</v>
      </c>
      <c r="E5804">
        <f t="shared" si="270"/>
        <v>6.8999999999999995</v>
      </c>
      <c r="F5804">
        <f t="shared" si="271"/>
        <v>2.2999999999999998</v>
      </c>
      <c r="G5804">
        <f t="shared" si="272"/>
        <v>0.25</v>
      </c>
    </row>
    <row r="5805" spans="1:7" x14ac:dyDescent="0.35">
      <c r="A5805" s="1" t="str">
        <f>fact_sales_daily_final!A5805</f>
        <v>12/28/2015</v>
      </c>
      <c r="B5805" t="str">
        <f>fact_sales_daily_final!E5805</f>
        <v>N02BE</v>
      </c>
      <c r="C5805">
        <f>fact_sales_daily_final!F5805</f>
        <v>61.5</v>
      </c>
      <c r="D5805">
        <f>C5805 * VLOOKUP(B5805, finance_assumptions!A:B, 2, FALSE)</f>
        <v>61.5</v>
      </c>
      <c r="E5805">
        <f t="shared" si="270"/>
        <v>46.125</v>
      </c>
      <c r="F5805">
        <f t="shared" si="271"/>
        <v>15.375</v>
      </c>
      <c r="G5805">
        <f t="shared" si="272"/>
        <v>0.25</v>
      </c>
    </row>
    <row r="5806" spans="1:7" x14ac:dyDescent="0.35">
      <c r="A5806" s="1" t="str">
        <f>fact_sales_daily_final!A5806</f>
        <v>12/28/2015</v>
      </c>
      <c r="B5806" t="str">
        <f>fact_sales_daily_final!E5806</f>
        <v>N05B</v>
      </c>
      <c r="C5806">
        <f>fact_sales_daily_final!F5806</f>
        <v>18</v>
      </c>
      <c r="D5806">
        <f>C5806 * VLOOKUP(B5806, finance_assumptions!A:B, 2, FALSE)</f>
        <v>18</v>
      </c>
      <c r="E5806">
        <f t="shared" si="270"/>
        <v>13.5</v>
      </c>
      <c r="F5806">
        <f t="shared" si="271"/>
        <v>4.5</v>
      </c>
      <c r="G5806">
        <f t="shared" si="272"/>
        <v>0.25</v>
      </c>
    </row>
    <row r="5807" spans="1:7" x14ac:dyDescent="0.35">
      <c r="A5807" s="1" t="str">
        <f>fact_sales_daily_final!A5807</f>
        <v>12/28/2015</v>
      </c>
      <c r="B5807" t="str">
        <f>fact_sales_daily_final!E5807</f>
        <v>N05C</v>
      </c>
      <c r="C5807">
        <f>fact_sales_daily_final!F5807</f>
        <v>3</v>
      </c>
      <c r="D5807">
        <f>C5807 * VLOOKUP(B5807, finance_assumptions!A:B, 2, FALSE)</f>
        <v>3</v>
      </c>
      <c r="E5807">
        <f t="shared" si="270"/>
        <v>2.25</v>
      </c>
      <c r="F5807">
        <f t="shared" si="271"/>
        <v>0.75</v>
      </c>
      <c r="G5807">
        <f t="shared" si="272"/>
        <v>0.25</v>
      </c>
    </row>
    <row r="5808" spans="1:7" x14ac:dyDescent="0.35">
      <c r="A5808" s="1" t="str">
        <f>fact_sales_daily_final!A5808</f>
        <v>12/28/2015</v>
      </c>
      <c r="B5808" t="str">
        <f>fact_sales_daily_final!E5808</f>
        <v>R03</v>
      </c>
      <c r="C5808">
        <f>fact_sales_daily_final!F5808</f>
        <v>26</v>
      </c>
      <c r="D5808">
        <f>C5808 * VLOOKUP(B5808, finance_assumptions!A:B, 2, FALSE)</f>
        <v>26</v>
      </c>
      <c r="E5808">
        <f t="shared" si="270"/>
        <v>19.5</v>
      </c>
      <c r="F5808">
        <f t="shared" si="271"/>
        <v>6.5</v>
      </c>
      <c r="G5808">
        <f t="shared" si="272"/>
        <v>0.25</v>
      </c>
    </row>
    <row r="5809" spans="1:7" x14ac:dyDescent="0.35">
      <c r="A5809" s="1" t="str">
        <f>fact_sales_daily_final!A5809</f>
        <v>12/28/2015</v>
      </c>
      <c r="B5809" t="str">
        <f>fact_sales_daily_final!E5809</f>
        <v>R06</v>
      </c>
      <c r="C5809">
        <f>fact_sales_daily_final!F5809</f>
        <v>1</v>
      </c>
      <c r="D5809">
        <f>C5809 * VLOOKUP(B5809, finance_assumptions!A:B, 2, FALSE)</f>
        <v>1</v>
      </c>
      <c r="E5809">
        <f t="shared" si="270"/>
        <v>0.75</v>
      </c>
      <c r="F5809">
        <f t="shared" si="271"/>
        <v>0.25</v>
      </c>
      <c r="G5809">
        <f t="shared" si="272"/>
        <v>0.25</v>
      </c>
    </row>
    <row r="5810" spans="1:7" x14ac:dyDescent="0.35">
      <c r="A5810" s="1" t="str">
        <f>fact_sales_daily_final!A5810</f>
        <v>12/29/2015</v>
      </c>
      <c r="B5810" t="str">
        <f>fact_sales_daily_final!E5810</f>
        <v>M01AB</v>
      </c>
      <c r="C5810">
        <f>fact_sales_daily_final!F5810</f>
        <v>10.67</v>
      </c>
      <c r="D5810">
        <f>C5810 * VLOOKUP(B5810, finance_assumptions!A:B, 2, FALSE)</f>
        <v>10.67</v>
      </c>
      <c r="E5810">
        <f t="shared" si="270"/>
        <v>8.0024999999999995</v>
      </c>
      <c r="F5810">
        <f t="shared" si="271"/>
        <v>2.6675000000000004</v>
      </c>
      <c r="G5810">
        <f t="shared" si="272"/>
        <v>0.25000000000000006</v>
      </c>
    </row>
    <row r="5811" spans="1:7" x14ac:dyDescent="0.35">
      <c r="A5811" s="1" t="str">
        <f>fact_sales_daily_final!A5811</f>
        <v>12/29/2015</v>
      </c>
      <c r="B5811" t="str">
        <f>fact_sales_daily_final!E5811</f>
        <v>M01AE</v>
      </c>
      <c r="C5811">
        <f>fact_sales_daily_final!F5811</f>
        <v>2.33</v>
      </c>
      <c r="D5811">
        <f>C5811 * VLOOKUP(B5811, finance_assumptions!A:B, 2, FALSE)</f>
        <v>2.33</v>
      </c>
      <c r="E5811">
        <f t="shared" si="270"/>
        <v>1.7475000000000001</v>
      </c>
      <c r="F5811">
        <f t="shared" si="271"/>
        <v>0.58250000000000002</v>
      </c>
      <c r="G5811">
        <f t="shared" si="272"/>
        <v>0.25</v>
      </c>
    </row>
    <row r="5812" spans="1:7" x14ac:dyDescent="0.35">
      <c r="A5812" s="1" t="str">
        <f>fact_sales_daily_final!A5812</f>
        <v>12/29/2015</v>
      </c>
      <c r="B5812" t="str">
        <f>fact_sales_daily_final!E5812</f>
        <v>N02BA</v>
      </c>
      <c r="C5812">
        <f>fact_sales_daily_final!F5812</f>
        <v>2</v>
      </c>
      <c r="D5812">
        <f>C5812 * VLOOKUP(B5812, finance_assumptions!A:B, 2, FALSE)</f>
        <v>2</v>
      </c>
      <c r="E5812">
        <f t="shared" si="270"/>
        <v>1.5</v>
      </c>
      <c r="F5812">
        <f t="shared" si="271"/>
        <v>0.5</v>
      </c>
      <c r="G5812">
        <f t="shared" si="272"/>
        <v>0.25</v>
      </c>
    </row>
    <row r="5813" spans="1:7" x14ac:dyDescent="0.35">
      <c r="A5813" s="1" t="str">
        <f>fact_sales_daily_final!A5813</f>
        <v>12/29/2015</v>
      </c>
      <c r="B5813" t="str">
        <f>fact_sales_daily_final!E5813</f>
        <v>N02BE</v>
      </c>
      <c r="C5813">
        <f>fact_sales_daily_final!F5813</f>
        <v>71.599999999999994</v>
      </c>
      <c r="D5813">
        <f>C5813 * VLOOKUP(B5813, finance_assumptions!A:B, 2, FALSE)</f>
        <v>71.599999999999994</v>
      </c>
      <c r="E5813">
        <f t="shared" si="270"/>
        <v>53.699999999999996</v>
      </c>
      <c r="F5813">
        <f t="shared" si="271"/>
        <v>17.899999999999999</v>
      </c>
      <c r="G5813">
        <f t="shared" si="272"/>
        <v>0.25</v>
      </c>
    </row>
    <row r="5814" spans="1:7" x14ac:dyDescent="0.35">
      <c r="A5814" s="1" t="str">
        <f>fact_sales_daily_final!A5814</f>
        <v>12/29/2015</v>
      </c>
      <c r="B5814" t="str">
        <f>fact_sales_daily_final!E5814</f>
        <v>N05B</v>
      </c>
      <c r="C5814">
        <f>fact_sales_daily_final!F5814</f>
        <v>9</v>
      </c>
      <c r="D5814">
        <f>C5814 * VLOOKUP(B5814, finance_assumptions!A:B, 2, FALSE)</f>
        <v>9</v>
      </c>
      <c r="E5814">
        <f t="shared" si="270"/>
        <v>6.75</v>
      </c>
      <c r="F5814">
        <f t="shared" si="271"/>
        <v>2.25</v>
      </c>
      <c r="G5814">
        <f t="shared" si="272"/>
        <v>0.25</v>
      </c>
    </row>
    <row r="5815" spans="1:7" x14ac:dyDescent="0.35">
      <c r="A5815" s="1" t="str">
        <f>fact_sales_daily_final!A5815</f>
        <v>12/29/2015</v>
      </c>
      <c r="B5815" t="str">
        <f>fact_sales_daily_final!E5815</f>
        <v>N05C</v>
      </c>
      <c r="C5815">
        <f>fact_sales_daily_final!F5815</f>
        <v>0</v>
      </c>
      <c r="D5815">
        <f>C5815 * VLOOKUP(B5815, finance_assumptions!A:B, 2, FALSE)</f>
        <v>0</v>
      </c>
      <c r="E5815">
        <f t="shared" si="270"/>
        <v>0</v>
      </c>
      <c r="F5815">
        <f t="shared" si="271"/>
        <v>0</v>
      </c>
      <c r="G5815">
        <f t="shared" si="272"/>
        <v>0</v>
      </c>
    </row>
    <row r="5816" spans="1:7" x14ac:dyDescent="0.35">
      <c r="A5816" s="1" t="str">
        <f>fact_sales_daily_final!A5816</f>
        <v>12/29/2015</v>
      </c>
      <c r="B5816" t="str">
        <f>fact_sales_daily_final!E5816</f>
        <v>R03</v>
      </c>
      <c r="C5816">
        <f>fact_sales_daily_final!F5816</f>
        <v>2</v>
      </c>
      <c r="D5816">
        <f>C5816 * VLOOKUP(B5816, finance_assumptions!A:B, 2, FALSE)</f>
        <v>2</v>
      </c>
      <c r="E5816">
        <f t="shared" si="270"/>
        <v>1.5</v>
      </c>
      <c r="F5816">
        <f t="shared" si="271"/>
        <v>0.5</v>
      </c>
      <c r="G5816">
        <f t="shared" si="272"/>
        <v>0.25</v>
      </c>
    </row>
    <row r="5817" spans="1:7" x14ac:dyDescent="0.35">
      <c r="A5817" s="1" t="str">
        <f>fact_sales_daily_final!A5817</f>
        <v>12/29/2015</v>
      </c>
      <c r="B5817" t="str">
        <f>fact_sales_daily_final!E5817</f>
        <v>R06</v>
      </c>
      <c r="C5817">
        <f>fact_sales_daily_final!F5817</f>
        <v>3</v>
      </c>
      <c r="D5817">
        <f>C5817 * VLOOKUP(B5817, finance_assumptions!A:B, 2, FALSE)</f>
        <v>3</v>
      </c>
      <c r="E5817">
        <f t="shared" si="270"/>
        <v>2.25</v>
      </c>
      <c r="F5817">
        <f t="shared" si="271"/>
        <v>0.75</v>
      </c>
      <c r="G5817">
        <f t="shared" si="272"/>
        <v>0.25</v>
      </c>
    </row>
    <row r="5818" spans="1:7" x14ac:dyDescent="0.35">
      <c r="A5818" s="1" t="str">
        <f>fact_sales_daily_final!A5818</f>
        <v>12/30/2015</v>
      </c>
      <c r="B5818" t="str">
        <f>fact_sales_daily_final!E5818</f>
        <v>M01AB</v>
      </c>
      <c r="C5818">
        <f>fact_sales_daily_final!F5818</f>
        <v>6.66</v>
      </c>
      <c r="D5818">
        <f>C5818 * VLOOKUP(B5818, finance_assumptions!A:B, 2, FALSE)</f>
        <v>6.66</v>
      </c>
      <c r="E5818">
        <f t="shared" si="270"/>
        <v>4.9950000000000001</v>
      </c>
      <c r="F5818">
        <f t="shared" si="271"/>
        <v>1.665</v>
      </c>
      <c r="G5818">
        <f t="shared" si="272"/>
        <v>0.25</v>
      </c>
    </row>
    <row r="5819" spans="1:7" x14ac:dyDescent="0.35">
      <c r="A5819" s="1" t="str">
        <f>fact_sales_daily_final!A5819</f>
        <v>12/30/2015</v>
      </c>
      <c r="B5819" t="str">
        <f>fact_sales_daily_final!E5819</f>
        <v>M01AE</v>
      </c>
      <c r="C5819">
        <f>fact_sales_daily_final!F5819</f>
        <v>7.0890000000000004</v>
      </c>
      <c r="D5819">
        <f>C5819 * VLOOKUP(B5819, finance_assumptions!A:B, 2, FALSE)</f>
        <v>7.0890000000000004</v>
      </c>
      <c r="E5819">
        <f t="shared" si="270"/>
        <v>5.3167500000000008</v>
      </c>
      <c r="F5819">
        <f t="shared" si="271"/>
        <v>1.7722499999999997</v>
      </c>
      <c r="G5819">
        <f t="shared" si="272"/>
        <v>0.24999999999999994</v>
      </c>
    </row>
    <row r="5820" spans="1:7" x14ac:dyDescent="0.35">
      <c r="A5820" s="1" t="str">
        <f>fact_sales_daily_final!A5820</f>
        <v>12/30/2015</v>
      </c>
      <c r="B5820" t="str">
        <f>fact_sales_daily_final!E5820</f>
        <v>N02BA</v>
      </c>
      <c r="C5820">
        <f>fact_sales_daily_final!F5820</f>
        <v>2</v>
      </c>
      <c r="D5820">
        <f>C5820 * VLOOKUP(B5820, finance_assumptions!A:B, 2, FALSE)</f>
        <v>2</v>
      </c>
      <c r="E5820">
        <f t="shared" si="270"/>
        <v>1.5</v>
      </c>
      <c r="F5820">
        <f t="shared" si="271"/>
        <v>0.5</v>
      </c>
      <c r="G5820">
        <f t="shared" si="272"/>
        <v>0.25</v>
      </c>
    </row>
    <row r="5821" spans="1:7" x14ac:dyDescent="0.35">
      <c r="A5821" s="1" t="str">
        <f>fact_sales_daily_final!A5821</f>
        <v>12/30/2015</v>
      </c>
      <c r="B5821" t="str">
        <f>fact_sales_daily_final!E5821</f>
        <v>N02BE</v>
      </c>
      <c r="C5821">
        <f>fact_sales_daily_final!F5821</f>
        <v>56.4</v>
      </c>
      <c r="D5821">
        <f>C5821 * VLOOKUP(B5821, finance_assumptions!A:B, 2, FALSE)</f>
        <v>56.4</v>
      </c>
      <c r="E5821">
        <f t="shared" si="270"/>
        <v>42.3</v>
      </c>
      <c r="F5821">
        <f t="shared" si="271"/>
        <v>14.100000000000001</v>
      </c>
      <c r="G5821">
        <f t="shared" si="272"/>
        <v>0.25000000000000006</v>
      </c>
    </row>
    <row r="5822" spans="1:7" x14ac:dyDescent="0.35">
      <c r="A5822" s="1" t="str">
        <f>fact_sales_daily_final!A5822</f>
        <v>12/30/2015</v>
      </c>
      <c r="B5822" t="str">
        <f>fact_sales_daily_final!E5822</f>
        <v>N05B</v>
      </c>
      <c r="C5822">
        <f>fact_sales_daily_final!F5822</f>
        <v>12</v>
      </c>
      <c r="D5822">
        <f>C5822 * VLOOKUP(B5822, finance_assumptions!A:B, 2, FALSE)</f>
        <v>12</v>
      </c>
      <c r="E5822">
        <f t="shared" si="270"/>
        <v>9</v>
      </c>
      <c r="F5822">
        <f t="shared" si="271"/>
        <v>3</v>
      </c>
      <c r="G5822">
        <f t="shared" si="272"/>
        <v>0.25</v>
      </c>
    </row>
    <row r="5823" spans="1:7" x14ac:dyDescent="0.35">
      <c r="A5823" s="1" t="str">
        <f>fact_sales_daily_final!A5823</f>
        <v>12/30/2015</v>
      </c>
      <c r="B5823" t="str">
        <f>fact_sales_daily_final!E5823</f>
        <v>N05C</v>
      </c>
      <c r="C5823">
        <f>fact_sales_daily_final!F5823</f>
        <v>0</v>
      </c>
      <c r="D5823">
        <f>C5823 * VLOOKUP(B5823, finance_assumptions!A:B, 2, FALSE)</f>
        <v>0</v>
      </c>
      <c r="E5823">
        <f t="shared" si="270"/>
        <v>0</v>
      </c>
      <c r="F5823">
        <f t="shared" si="271"/>
        <v>0</v>
      </c>
      <c r="G5823">
        <f t="shared" si="272"/>
        <v>0</v>
      </c>
    </row>
    <row r="5824" spans="1:7" x14ac:dyDescent="0.35">
      <c r="A5824" s="1" t="str">
        <f>fact_sales_daily_final!A5824</f>
        <v>12/30/2015</v>
      </c>
      <c r="B5824" t="str">
        <f>fact_sales_daily_final!E5824</f>
        <v>R03</v>
      </c>
      <c r="C5824">
        <f>fact_sales_daily_final!F5824</f>
        <v>4</v>
      </c>
      <c r="D5824">
        <f>C5824 * VLOOKUP(B5824, finance_assumptions!A:B, 2, FALSE)</f>
        <v>4</v>
      </c>
      <c r="E5824">
        <f t="shared" si="270"/>
        <v>3</v>
      </c>
      <c r="F5824">
        <f t="shared" si="271"/>
        <v>1</v>
      </c>
      <c r="G5824">
        <f t="shared" si="272"/>
        <v>0.25</v>
      </c>
    </row>
    <row r="5825" spans="1:7" x14ac:dyDescent="0.35">
      <c r="A5825" s="1" t="str">
        <f>fact_sales_daily_final!A5825</f>
        <v>12/30/2015</v>
      </c>
      <c r="B5825" t="str">
        <f>fact_sales_daily_final!E5825</f>
        <v>R06</v>
      </c>
      <c r="C5825">
        <f>fact_sales_daily_final!F5825</f>
        <v>2</v>
      </c>
      <c r="D5825">
        <f>C5825 * VLOOKUP(B5825, finance_assumptions!A:B, 2, FALSE)</f>
        <v>2</v>
      </c>
      <c r="E5825">
        <f t="shared" si="270"/>
        <v>1.5</v>
      </c>
      <c r="F5825">
        <f t="shared" si="271"/>
        <v>0.5</v>
      </c>
      <c r="G5825">
        <f t="shared" si="272"/>
        <v>0.25</v>
      </c>
    </row>
    <row r="5826" spans="1:7" x14ac:dyDescent="0.35">
      <c r="A5826" s="1" t="str">
        <f>fact_sales_daily_final!A5826</f>
        <v>12/31/2015</v>
      </c>
      <c r="B5826" t="str">
        <f>fact_sales_daily_final!E5826</f>
        <v>M01AB</v>
      </c>
      <c r="C5826">
        <f>fact_sales_daily_final!F5826</f>
        <v>7.66</v>
      </c>
      <c r="D5826">
        <f>C5826 * VLOOKUP(B5826, finance_assumptions!A:B, 2, FALSE)</f>
        <v>7.66</v>
      </c>
      <c r="E5826">
        <f t="shared" si="270"/>
        <v>5.7450000000000001</v>
      </c>
      <c r="F5826">
        <f t="shared" si="271"/>
        <v>1.915</v>
      </c>
      <c r="G5826">
        <f t="shared" si="272"/>
        <v>0.25</v>
      </c>
    </row>
    <row r="5827" spans="1:7" x14ac:dyDescent="0.35">
      <c r="A5827" s="1" t="str">
        <f>fact_sales_daily_final!A5827</f>
        <v>12/31/2015</v>
      </c>
      <c r="B5827" t="str">
        <f>fact_sales_daily_final!E5827</f>
        <v>M01AE</v>
      </c>
      <c r="C5827">
        <f>fact_sales_daily_final!F5827</f>
        <v>6.0990000000000002</v>
      </c>
      <c r="D5827">
        <f>C5827 * VLOOKUP(B5827, finance_assumptions!A:B, 2, FALSE)</f>
        <v>6.0990000000000002</v>
      </c>
      <c r="E5827">
        <f t="shared" ref="E5827:E5890" si="273">D5827 * 0.75</f>
        <v>4.5742500000000001</v>
      </c>
      <c r="F5827">
        <f t="shared" ref="F5827:F5890" si="274">D5827 - E5827</f>
        <v>1.52475</v>
      </c>
      <c r="G5827">
        <f t="shared" ref="G5827:G5890" si="275">IF(D5827=0, 0, F5827/D5827)</f>
        <v>0.25</v>
      </c>
    </row>
    <row r="5828" spans="1:7" x14ac:dyDescent="0.35">
      <c r="A5828" s="1" t="str">
        <f>fact_sales_daily_final!A5828</f>
        <v>12/31/2015</v>
      </c>
      <c r="B5828" t="str">
        <f>fact_sales_daily_final!E5828</f>
        <v>N02BA</v>
      </c>
      <c r="C5828">
        <f>fact_sales_daily_final!F5828</f>
        <v>7.6</v>
      </c>
      <c r="D5828">
        <f>C5828 * VLOOKUP(B5828, finance_assumptions!A:B, 2, FALSE)</f>
        <v>7.6</v>
      </c>
      <c r="E5828">
        <f t="shared" si="273"/>
        <v>5.6999999999999993</v>
      </c>
      <c r="F5828">
        <f t="shared" si="274"/>
        <v>1.9000000000000004</v>
      </c>
      <c r="G5828">
        <f t="shared" si="275"/>
        <v>0.25000000000000006</v>
      </c>
    </row>
    <row r="5829" spans="1:7" x14ac:dyDescent="0.35">
      <c r="A5829" s="1" t="str">
        <f>fact_sales_daily_final!A5829</f>
        <v>12/31/2015</v>
      </c>
      <c r="B5829" t="str">
        <f>fact_sales_daily_final!E5829</f>
        <v>N02BE</v>
      </c>
      <c r="C5829">
        <f>fact_sales_daily_final!F5829</f>
        <v>44.35</v>
      </c>
      <c r="D5829">
        <f>C5829 * VLOOKUP(B5829, finance_assumptions!A:B, 2, FALSE)</f>
        <v>44.35</v>
      </c>
      <c r="E5829">
        <f t="shared" si="273"/>
        <v>33.262500000000003</v>
      </c>
      <c r="F5829">
        <f t="shared" si="274"/>
        <v>11.087499999999999</v>
      </c>
      <c r="G5829">
        <f t="shared" si="275"/>
        <v>0.24999999999999997</v>
      </c>
    </row>
    <row r="5830" spans="1:7" x14ac:dyDescent="0.35">
      <c r="A5830" s="1" t="str">
        <f>fact_sales_daily_final!A5830</f>
        <v>12/31/2015</v>
      </c>
      <c r="B5830" t="str">
        <f>fact_sales_daily_final!E5830</f>
        <v>N05B</v>
      </c>
      <c r="C5830">
        <f>fact_sales_daily_final!F5830</f>
        <v>18</v>
      </c>
      <c r="D5830">
        <f>C5830 * VLOOKUP(B5830, finance_assumptions!A:B, 2, FALSE)</f>
        <v>18</v>
      </c>
      <c r="E5830">
        <f t="shared" si="273"/>
        <v>13.5</v>
      </c>
      <c r="F5830">
        <f t="shared" si="274"/>
        <v>4.5</v>
      </c>
      <c r="G5830">
        <f t="shared" si="275"/>
        <v>0.25</v>
      </c>
    </row>
    <row r="5831" spans="1:7" x14ac:dyDescent="0.35">
      <c r="A5831" s="1" t="str">
        <f>fact_sales_daily_final!A5831</f>
        <v>12/31/2015</v>
      </c>
      <c r="B5831" t="str">
        <f>fact_sales_daily_final!E5831</f>
        <v>N05C</v>
      </c>
      <c r="C5831">
        <f>fact_sales_daily_final!F5831</f>
        <v>0</v>
      </c>
      <c r="D5831">
        <f>C5831 * VLOOKUP(B5831, finance_assumptions!A:B, 2, FALSE)</f>
        <v>0</v>
      </c>
      <c r="E5831">
        <f t="shared" si="273"/>
        <v>0</v>
      </c>
      <c r="F5831">
        <f t="shared" si="274"/>
        <v>0</v>
      </c>
      <c r="G5831">
        <f t="shared" si="275"/>
        <v>0</v>
      </c>
    </row>
    <row r="5832" spans="1:7" x14ac:dyDescent="0.35">
      <c r="A5832" s="1" t="str">
        <f>fact_sales_daily_final!A5832</f>
        <v>12/31/2015</v>
      </c>
      <c r="B5832" t="str">
        <f>fact_sales_daily_final!E5832</f>
        <v>R03</v>
      </c>
      <c r="C5832">
        <f>fact_sales_daily_final!F5832</f>
        <v>6</v>
      </c>
      <c r="D5832">
        <f>C5832 * VLOOKUP(B5832, finance_assumptions!A:B, 2, FALSE)</f>
        <v>6</v>
      </c>
      <c r="E5832">
        <f t="shared" si="273"/>
        <v>4.5</v>
      </c>
      <c r="F5832">
        <f t="shared" si="274"/>
        <v>1.5</v>
      </c>
      <c r="G5832">
        <f t="shared" si="275"/>
        <v>0.25</v>
      </c>
    </row>
    <row r="5833" spans="1:7" x14ac:dyDescent="0.35">
      <c r="A5833" s="1" t="str">
        <f>fact_sales_daily_final!A5833</f>
        <v>12/31/2015</v>
      </c>
      <c r="B5833" t="str">
        <f>fact_sales_daily_final!E5833</f>
        <v>R06</v>
      </c>
      <c r="C5833">
        <f>fact_sales_daily_final!F5833</f>
        <v>1</v>
      </c>
      <c r="D5833">
        <f>C5833 * VLOOKUP(B5833, finance_assumptions!A:B, 2, FALSE)</f>
        <v>1</v>
      </c>
      <c r="E5833">
        <f t="shared" si="273"/>
        <v>0.75</v>
      </c>
      <c r="F5833">
        <f t="shared" si="274"/>
        <v>0.25</v>
      </c>
      <c r="G5833">
        <f t="shared" si="275"/>
        <v>0.25</v>
      </c>
    </row>
    <row r="5834" spans="1:7" x14ac:dyDescent="0.35">
      <c r="A5834" s="1">
        <f>fact_sales_daily_final!A5834</f>
        <v>42370</v>
      </c>
      <c r="B5834" t="str">
        <f>fact_sales_daily_final!E5834</f>
        <v>M01AB</v>
      </c>
      <c r="C5834">
        <f>fact_sales_daily_final!F5834</f>
        <v>0</v>
      </c>
      <c r="D5834">
        <f>C5834 * VLOOKUP(B5834, finance_assumptions!A:B, 2, FALSE)</f>
        <v>0</v>
      </c>
      <c r="E5834">
        <f t="shared" si="273"/>
        <v>0</v>
      </c>
      <c r="F5834">
        <f t="shared" si="274"/>
        <v>0</v>
      </c>
      <c r="G5834">
        <f t="shared" si="275"/>
        <v>0</v>
      </c>
    </row>
    <row r="5835" spans="1:7" x14ac:dyDescent="0.35">
      <c r="A5835" s="1">
        <f>fact_sales_daily_final!A5835</f>
        <v>42370</v>
      </c>
      <c r="B5835" t="str">
        <f>fact_sales_daily_final!E5835</f>
        <v>M01AE</v>
      </c>
      <c r="C5835">
        <f>fact_sales_daily_final!F5835</f>
        <v>0</v>
      </c>
      <c r="D5835">
        <f>C5835 * VLOOKUP(B5835, finance_assumptions!A:B, 2, FALSE)</f>
        <v>0</v>
      </c>
      <c r="E5835">
        <f t="shared" si="273"/>
        <v>0</v>
      </c>
      <c r="F5835">
        <f t="shared" si="274"/>
        <v>0</v>
      </c>
      <c r="G5835">
        <f t="shared" si="275"/>
        <v>0</v>
      </c>
    </row>
    <row r="5836" spans="1:7" x14ac:dyDescent="0.35">
      <c r="A5836" s="1">
        <f>fact_sales_daily_final!A5836</f>
        <v>42370</v>
      </c>
      <c r="B5836" t="str">
        <f>fact_sales_daily_final!E5836</f>
        <v>N02BA</v>
      </c>
      <c r="C5836">
        <f>fact_sales_daily_final!F5836</f>
        <v>0</v>
      </c>
      <c r="D5836">
        <f>C5836 * VLOOKUP(B5836, finance_assumptions!A:B, 2, FALSE)</f>
        <v>0</v>
      </c>
      <c r="E5836">
        <f t="shared" si="273"/>
        <v>0</v>
      </c>
      <c r="F5836">
        <f t="shared" si="274"/>
        <v>0</v>
      </c>
      <c r="G5836">
        <f t="shared" si="275"/>
        <v>0</v>
      </c>
    </row>
    <row r="5837" spans="1:7" x14ac:dyDescent="0.35">
      <c r="A5837" s="1">
        <f>fact_sales_daily_final!A5837</f>
        <v>42370</v>
      </c>
      <c r="B5837" t="str">
        <f>fact_sales_daily_final!E5837</f>
        <v>N02BE</v>
      </c>
      <c r="C5837">
        <f>fact_sales_daily_final!F5837</f>
        <v>0</v>
      </c>
      <c r="D5837">
        <f>C5837 * VLOOKUP(B5837, finance_assumptions!A:B, 2, FALSE)</f>
        <v>0</v>
      </c>
      <c r="E5837">
        <f t="shared" si="273"/>
        <v>0</v>
      </c>
      <c r="F5837">
        <f t="shared" si="274"/>
        <v>0</v>
      </c>
      <c r="G5837">
        <f t="shared" si="275"/>
        <v>0</v>
      </c>
    </row>
    <row r="5838" spans="1:7" x14ac:dyDescent="0.35">
      <c r="A5838" s="1">
        <f>fact_sales_daily_final!A5838</f>
        <v>42370</v>
      </c>
      <c r="B5838" t="str">
        <f>fact_sales_daily_final!E5838</f>
        <v>N05B</v>
      </c>
      <c r="C5838">
        <f>fact_sales_daily_final!F5838</f>
        <v>0</v>
      </c>
      <c r="D5838">
        <f>C5838 * VLOOKUP(B5838, finance_assumptions!A:B, 2, FALSE)</f>
        <v>0</v>
      </c>
      <c r="E5838">
        <f t="shared" si="273"/>
        <v>0</v>
      </c>
      <c r="F5838">
        <f t="shared" si="274"/>
        <v>0</v>
      </c>
      <c r="G5838">
        <f t="shared" si="275"/>
        <v>0</v>
      </c>
    </row>
    <row r="5839" spans="1:7" x14ac:dyDescent="0.35">
      <c r="A5839" s="1">
        <f>fact_sales_daily_final!A5839</f>
        <v>42370</v>
      </c>
      <c r="B5839" t="str">
        <f>fact_sales_daily_final!E5839</f>
        <v>N05C</v>
      </c>
      <c r="C5839">
        <f>fact_sales_daily_final!F5839</f>
        <v>0</v>
      </c>
      <c r="D5839">
        <f>C5839 * VLOOKUP(B5839, finance_assumptions!A:B, 2, FALSE)</f>
        <v>0</v>
      </c>
      <c r="E5839">
        <f t="shared" si="273"/>
        <v>0</v>
      </c>
      <c r="F5839">
        <f t="shared" si="274"/>
        <v>0</v>
      </c>
      <c r="G5839">
        <f t="shared" si="275"/>
        <v>0</v>
      </c>
    </row>
    <row r="5840" spans="1:7" x14ac:dyDescent="0.35">
      <c r="A5840" s="1">
        <f>fact_sales_daily_final!A5840</f>
        <v>42370</v>
      </c>
      <c r="B5840" t="str">
        <f>fact_sales_daily_final!E5840</f>
        <v>R03</v>
      </c>
      <c r="C5840">
        <f>fact_sales_daily_final!F5840</f>
        <v>0</v>
      </c>
      <c r="D5840">
        <f>C5840 * VLOOKUP(B5840, finance_assumptions!A:B, 2, FALSE)</f>
        <v>0</v>
      </c>
      <c r="E5840">
        <f t="shared" si="273"/>
        <v>0</v>
      </c>
      <c r="F5840">
        <f t="shared" si="274"/>
        <v>0</v>
      </c>
      <c r="G5840">
        <f t="shared" si="275"/>
        <v>0</v>
      </c>
    </row>
    <row r="5841" spans="1:7" x14ac:dyDescent="0.35">
      <c r="A5841" s="1">
        <f>fact_sales_daily_final!A5841</f>
        <v>42370</v>
      </c>
      <c r="B5841" t="str">
        <f>fact_sales_daily_final!E5841</f>
        <v>R06</v>
      </c>
      <c r="C5841">
        <f>fact_sales_daily_final!F5841</f>
        <v>0</v>
      </c>
      <c r="D5841">
        <f>C5841 * VLOOKUP(B5841, finance_assumptions!A:B, 2, FALSE)</f>
        <v>0</v>
      </c>
      <c r="E5841">
        <f t="shared" si="273"/>
        <v>0</v>
      </c>
      <c r="F5841">
        <f t="shared" si="274"/>
        <v>0</v>
      </c>
      <c r="G5841">
        <f t="shared" si="275"/>
        <v>0</v>
      </c>
    </row>
    <row r="5842" spans="1:7" x14ac:dyDescent="0.35">
      <c r="A5842" s="1">
        <f>fact_sales_daily_final!A5842</f>
        <v>42401</v>
      </c>
      <c r="B5842" t="str">
        <f>fact_sales_daily_final!E5842</f>
        <v>M01AB</v>
      </c>
      <c r="C5842">
        <f>fact_sales_daily_final!F5842</f>
        <v>0.34</v>
      </c>
      <c r="D5842">
        <f>C5842 * VLOOKUP(B5842, finance_assumptions!A:B, 2, FALSE)</f>
        <v>0.34</v>
      </c>
      <c r="E5842">
        <f t="shared" si="273"/>
        <v>0.255</v>
      </c>
      <c r="F5842">
        <f t="shared" si="274"/>
        <v>8.500000000000002E-2</v>
      </c>
      <c r="G5842">
        <f t="shared" si="275"/>
        <v>0.25000000000000006</v>
      </c>
    </row>
    <row r="5843" spans="1:7" x14ac:dyDescent="0.35">
      <c r="A5843" s="1">
        <f>fact_sales_daily_final!A5843</f>
        <v>42401</v>
      </c>
      <c r="B5843" t="str">
        <f>fact_sales_daily_final!E5843</f>
        <v>M01AE</v>
      </c>
      <c r="C5843">
        <f>fact_sales_daily_final!F5843</f>
        <v>1.02</v>
      </c>
      <c r="D5843">
        <f>C5843 * VLOOKUP(B5843, finance_assumptions!A:B, 2, FALSE)</f>
        <v>1.02</v>
      </c>
      <c r="E5843">
        <f t="shared" si="273"/>
        <v>0.76500000000000001</v>
      </c>
      <c r="F5843">
        <f t="shared" si="274"/>
        <v>0.255</v>
      </c>
      <c r="G5843">
        <f t="shared" si="275"/>
        <v>0.25</v>
      </c>
    </row>
    <row r="5844" spans="1:7" x14ac:dyDescent="0.35">
      <c r="A5844" s="1">
        <f>fact_sales_daily_final!A5844</f>
        <v>42401</v>
      </c>
      <c r="B5844" t="str">
        <f>fact_sales_daily_final!E5844</f>
        <v>N02BA</v>
      </c>
      <c r="C5844">
        <f>fact_sales_daily_final!F5844</f>
        <v>1</v>
      </c>
      <c r="D5844">
        <f>C5844 * VLOOKUP(B5844, finance_assumptions!A:B, 2, FALSE)</f>
        <v>1</v>
      </c>
      <c r="E5844">
        <f t="shared" si="273"/>
        <v>0.75</v>
      </c>
      <c r="F5844">
        <f t="shared" si="274"/>
        <v>0.25</v>
      </c>
      <c r="G5844">
        <f t="shared" si="275"/>
        <v>0.25</v>
      </c>
    </row>
    <row r="5845" spans="1:7" x14ac:dyDescent="0.35">
      <c r="A5845" s="1">
        <f>fact_sales_daily_final!A5845</f>
        <v>42401</v>
      </c>
      <c r="B5845" t="str">
        <f>fact_sales_daily_final!E5845</f>
        <v>N02BE</v>
      </c>
      <c r="C5845">
        <f>fact_sales_daily_final!F5845</f>
        <v>51.2</v>
      </c>
      <c r="D5845">
        <f>C5845 * VLOOKUP(B5845, finance_assumptions!A:B, 2, FALSE)</f>
        <v>51.2</v>
      </c>
      <c r="E5845">
        <f t="shared" si="273"/>
        <v>38.400000000000006</v>
      </c>
      <c r="F5845">
        <f t="shared" si="274"/>
        <v>12.799999999999997</v>
      </c>
      <c r="G5845">
        <f t="shared" si="275"/>
        <v>0.24999999999999994</v>
      </c>
    </row>
    <row r="5846" spans="1:7" x14ac:dyDescent="0.35">
      <c r="A5846" s="1">
        <f>fact_sales_daily_final!A5846</f>
        <v>42401</v>
      </c>
      <c r="B5846" t="str">
        <f>fact_sales_daily_final!E5846</f>
        <v>N05B</v>
      </c>
      <c r="C5846">
        <f>fact_sales_daily_final!F5846</f>
        <v>0</v>
      </c>
      <c r="D5846">
        <f>C5846 * VLOOKUP(B5846, finance_assumptions!A:B, 2, FALSE)</f>
        <v>0</v>
      </c>
      <c r="E5846">
        <f t="shared" si="273"/>
        <v>0</v>
      </c>
      <c r="F5846">
        <f t="shared" si="274"/>
        <v>0</v>
      </c>
      <c r="G5846">
        <f t="shared" si="275"/>
        <v>0</v>
      </c>
    </row>
    <row r="5847" spans="1:7" x14ac:dyDescent="0.35">
      <c r="A5847" s="1">
        <f>fact_sales_daily_final!A5847</f>
        <v>42401</v>
      </c>
      <c r="B5847" t="str">
        <f>fact_sales_daily_final!E5847</f>
        <v>N05C</v>
      </c>
      <c r="C5847">
        <f>fact_sales_daily_final!F5847</f>
        <v>1</v>
      </c>
      <c r="D5847">
        <f>C5847 * VLOOKUP(B5847, finance_assumptions!A:B, 2, FALSE)</f>
        <v>1</v>
      </c>
      <c r="E5847">
        <f t="shared" si="273"/>
        <v>0.75</v>
      </c>
      <c r="F5847">
        <f t="shared" si="274"/>
        <v>0.25</v>
      </c>
      <c r="G5847">
        <f t="shared" si="275"/>
        <v>0.25</v>
      </c>
    </row>
    <row r="5848" spans="1:7" x14ac:dyDescent="0.35">
      <c r="A5848" s="1">
        <f>fact_sales_daily_final!A5848</f>
        <v>42401</v>
      </c>
      <c r="B5848" t="str">
        <f>fact_sales_daily_final!E5848</f>
        <v>R03</v>
      </c>
      <c r="C5848">
        <f>fact_sales_daily_final!F5848</f>
        <v>5</v>
      </c>
      <c r="D5848">
        <f>C5848 * VLOOKUP(B5848, finance_assumptions!A:B, 2, FALSE)</f>
        <v>5</v>
      </c>
      <c r="E5848">
        <f t="shared" si="273"/>
        <v>3.75</v>
      </c>
      <c r="F5848">
        <f t="shared" si="274"/>
        <v>1.25</v>
      </c>
      <c r="G5848">
        <f t="shared" si="275"/>
        <v>0.25</v>
      </c>
    </row>
    <row r="5849" spans="1:7" x14ac:dyDescent="0.35">
      <c r="A5849" s="1">
        <f>fact_sales_daily_final!A5849</f>
        <v>42401</v>
      </c>
      <c r="B5849" t="str">
        <f>fact_sales_daily_final!E5849</f>
        <v>R06</v>
      </c>
      <c r="C5849">
        <f>fact_sales_daily_final!F5849</f>
        <v>5</v>
      </c>
      <c r="D5849">
        <f>C5849 * VLOOKUP(B5849, finance_assumptions!A:B, 2, FALSE)</f>
        <v>5</v>
      </c>
      <c r="E5849">
        <f t="shared" si="273"/>
        <v>3.75</v>
      </c>
      <c r="F5849">
        <f t="shared" si="274"/>
        <v>1.25</v>
      </c>
      <c r="G5849">
        <f t="shared" si="275"/>
        <v>0.25</v>
      </c>
    </row>
    <row r="5850" spans="1:7" x14ac:dyDescent="0.35">
      <c r="A5850" s="1">
        <f>fact_sales_daily_final!A5850</f>
        <v>42430</v>
      </c>
      <c r="B5850" t="str">
        <f>fact_sales_daily_final!E5850</f>
        <v>M01AB</v>
      </c>
      <c r="C5850">
        <f>fact_sales_daily_final!F5850</f>
        <v>4</v>
      </c>
      <c r="D5850">
        <f>C5850 * VLOOKUP(B5850, finance_assumptions!A:B, 2, FALSE)</f>
        <v>4</v>
      </c>
      <c r="E5850">
        <f t="shared" si="273"/>
        <v>3</v>
      </c>
      <c r="F5850">
        <f t="shared" si="274"/>
        <v>1</v>
      </c>
      <c r="G5850">
        <f t="shared" si="275"/>
        <v>0.25</v>
      </c>
    </row>
    <row r="5851" spans="1:7" x14ac:dyDescent="0.35">
      <c r="A5851" s="1">
        <f>fact_sales_daily_final!A5851</f>
        <v>42430</v>
      </c>
      <c r="B5851" t="str">
        <f>fact_sales_daily_final!E5851</f>
        <v>M01AE</v>
      </c>
      <c r="C5851">
        <f>fact_sales_daily_final!F5851</f>
        <v>4</v>
      </c>
      <c r="D5851">
        <f>C5851 * VLOOKUP(B5851, finance_assumptions!A:B, 2, FALSE)</f>
        <v>4</v>
      </c>
      <c r="E5851">
        <f t="shared" si="273"/>
        <v>3</v>
      </c>
      <c r="F5851">
        <f t="shared" si="274"/>
        <v>1</v>
      </c>
      <c r="G5851">
        <f t="shared" si="275"/>
        <v>0.25</v>
      </c>
    </row>
    <row r="5852" spans="1:7" x14ac:dyDescent="0.35">
      <c r="A5852" s="1">
        <f>fact_sales_daily_final!A5852</f>
        <v>42430</v>
      </c>
      <c r="B5852" t="str">
        <f>fact_sales_daily_final!E5852</f>
        <v>N02BA</v>
      </c>
      <c r="C5852">
        <f>fact_sales_daily_final!F5852</f>
        <v>2.5</v>
      </c>
      <c r="D5852">
        <f>C5852 * VLOOKUP(B5852, finance_assumptions!A:B, 2, FALSE)</f>
        <v>2.5</v>
      </c>
      <c r="E5852">
        <f t="shared" si="273"/>
        <v>1.875</v>
      </c>
      <c r="F5852">
        <f t="shared" si="274"/>
        <v>0.625</v>
      </c>
      <c r="G5852">
        <f t="shared" si="275"/>
        <v>0.25</v>
      </c>
    </row>
    <row r="5853" spans="1:7" x14ac:dyDescent="0.35">
      <c r="A5853" s="1">
        <f>fact_sales_daily_final!A5853</f>
        <v>42430</v>
      </c>
      <c r="B5853" t="str">
        <f>fact_sales_daily_final!E5853</f>
        <v>N02BE</v>
      </c>
      <c r="C5853">
        <f>fact_sales_daily_final!F5853</f>
        <v>56.1</v>
      </c>
      <c r="D5853">
        <f>C5853 * VLOOKUP(B5853, finance_assumptions!A:B, 2, FALSE)</f>
        <v>56.1</v>
      </c>
      <c r="E5853">
        <f t="shared" si="273"/>
        <v>42.075000000000003</v>
      </c>
      <c r="F5853">
        <f t="shared" si="274"/>
        <v>14.024999999999999</v>
      </c>
      <c r="G5853">
        <f t="shared" si="275"/>
        <v>0.24999999999999997</v>
      </c>
    </row>
    <row r="5854" spans="1:7" x14ac:dyDescent="0.35">
      <c r="A5854" s="1">
        <f>fact_sales_daily_final!A5854</f>
        <v>42430</v>
      </c>
      <c r="B5854" t="str">
        <f>fact_sales_daily_final!E5854</f>
        <v>N05B</v>
      </c>
      <c r="C5854">
        <f>fact_sales_daily_final!F5854</f>
        <v>1</v>
      </c>
      <c r="D5854">
        <f>C5854 * VLOOKUP(B5854, finance_assumptions!A:B, 2, FALSE)</f>
        <v>1</v>
      </c>
      <c r="E5854">
        <f t="shared" si="273"/>
        <v>0.75</v>
      </c>
      <c r="F5854">
        <f t="shared" si="274"/>
        <v>0.25</v>
      </c>
      <c r="G5854">
        <f t="shared" si="275"/>
        <v>0.25</v>
      </c>
    </row>
    <row r="5855" spans="1:7" x14ac:dyDescent="0.35">
      <c r="A5855" s="1">
        <f>fact_sales_daily_final!A5855</f>
        <v>42430</v>
      </c>
      <c r="B5855" t="str">
        <f>fact_sales_daily_final!E5855</f>
        <v>N05C</v>
      </c>
      <c r="C5855">
        <f>fact_sales_daily_final!F5855</f>
        <v>0</v>
      </c>
      <c r="D5855">
        <f>C5855 * VLOOKUP(B5855, finance_assumptions!A:B, 2, FALSE)</f>
        <v>0</v>
      </c>
      <c r="E5855">
        <f t="shared" si="273"/>
        <v>0</v>
      </c>
      <c r="F5855">
        <f t="shared" si="274"/>
        <v>0</v>
      </c>
      <c r="G5855">
        <f t="shared" si="275"/>
        <v>0</v>
      </c>
    </row>
    <row r="5856" spans="1:7" x14ac:dyDescent="0.35">
      <c r="A5856" s="1">
        <f>fact_sales_daily_final!A5856</f>
        <v>42430</v>
      </c>
      <c r="B5856" t="str">
        <f>fact_sales_daily_final!E5856</f>
        <v>R03</v>
      </c>
      <c r="C5856">
        <f>fact_sales_daily_final!F5856</f>
        <v>5</v>
      </c>
      <c r="D5856">
        <f>C5856 * VLOOKUP(B5856, finance_assumptions!A:B, 2, FALSE)</f>
        <v>5</v>
      </c>
      <c r="E5856">
        <f t="shared" si="273"/>
        <v>3.75</v>
      </c>
      <c r="F5856">
        <f t="shared" si="274"/>
        <v>1.25</v>
      </c>
      <c r="G5856">
        <f t="shared" si="275"/>
        <v>0.25</v>
      </c>
    </row>
    <row r="5857" spans="1:7" x14ac:dyDescent="0.35">
      <c r="A5857" s="1">
        <f>fact_sales_daily_final!A5857</f>
        <v>42430</v>
      </c>
      <c r="B5857" t="str">
        <f>fact_sales_daily_final!E5857</f>
        <v>R06</v>
      </c>
      <c r="C5857">
        <f>fact_sales_daily_final!F5857</f>
        <v>1</v>
      </c>
      <c r="D5857">
        <f>C5857 * VLOOKUP(B5857, finance_assumptions!A:B, 2, FALSE)</f>
        <v>1</v>
      </c>
      <c r="E5857">
        <f t="shared" si="273"/>
        <v>0.75</v>
      </c>
      <c r="F5857">
        <f t="shared" si="274"/>
        <v>0.25</v>
      </c>
      <c r="G5857">
        <f t="shared" si="275"/>
        <v>0.25</v>
      </c>
    </row>
    <row r="5858" spans="1:7" x14ac:dyDescent="0.35">
      <c r="A5858" s="1">
        <f>fact_sales_daily_final!A5858</f>
        <v>42461</v>
      </c>
      <c r="B5858" t="str">
        <f>fact_sales_daily_final!E5858</f>
        <v>M01AB</v>
      </c>
      <c r="C5858">
        <f>fact_sales_daily_final!F5858</f>
        <v>7.33</v>
      </c>
      <c r="D5858">
        <f>C5858 * VLOOKUP(B5858, finance_assumptions!A:B, 2, FALSE)</f>
        <v>7.33</v>
      </c>
      <c r="E5858">
        <f t="shared" si="273"/>
        <v>5.4975000000000005</v>
      </c>
      <c r="F5858">
        <f t="shared" si="274"/>
        <v>1.8324999999999996</v>
      </c>
      <c r="G5858">
        <f t="shared" si="275"/>
        <v>0.24999999999999994</v>
      </c>
    </row>
    <row r="5859" spans="1:7" x14ac:dyDescent="0.35">
      <c r="A5859" s="1">
        <f>fact_sales_daily_final!A5859</f>
        <v>42461</v>
      </c>
      <c r="B5859" t="str">
        <f>fact_sales_daily_final!E5859</f>
        <v>M01AE</v>
      </c>
      <c r="C5859">
        <f>fact_sales_daily_final!F5859</f>
        <v>5.99</v>
      </c>
      <c r="D5859">
        <f>C5859 * VLOOKUP(B5859, finance_assumptions!A:B, 2, FALSE)</f>
        <v>5.99</v>
      </c>
      <c r="E5859">
        <f t="shared" si="273"/>
        <v>4.4924999999999997</v>
      </c>
      <c r="F5859">
        <f t="shared" si="274"/>
        <v>1.4975000000000005</v>
      </c>
      <c r="G5859">
        <f t="shared" si="275"/>
        <v>0.25000000000000006</v>
      </c>
    </row>
    <row r="5860" spans="1:7" x14ac:dyDescent="0.35">
      <c r="A5860" s="1">
        <f>fact_sales_daily_final!A5860</f>
        <v>42461</v>
      </c>
      <c r="B5860" t="str">
        <f>fact_sales_daily_final!E5860</f>
        <v>N02BA</v>
      </c>
      <c r="C5860">
        <f>fact_sales_daily_final!F5860</f>
        <v>6</v>
      </c>
      <c r="D5860">
        <f>C5860 * VLOOKUP(B5860, finance_assumptions!A:B, 2, FALSE)</f>
        <v>6</v>
      </c>
      <c r="E5860">
        <f t="shared" si="273"/>
        <v>4.5</v>
      </c>
      <c r="F5860">
        <f t="shared" si="274"/>
        <v>1.5</v>
      </c>
      <c r="G5860">
        <f t="shared" si="275"/>
        <v>0.25</v>
      </c>
    </row>
    <row r="5861" spans="1:7" x14ac:dyDescent="0.35">
      <c r="A5861" s="1">
        <f>fact_sales_daily_final!A5861</f>
        <v>42461</v>
      </c>
      <c r="B5861" t="str">
        <f>fact_sales_daily_final!E5861</f>
        <v>N02BE</v>
      </c>
      <c r="C5861">
        <f>fact_sales_daily_final!F5861</f>
        <v>46.6</v>
      </c>
      <c r="D5861">
        <f>C5861 * VLOOKUP(B5861, finance_assumptions!A:B, 2, FALSE)</f>
        <v>46.6</v>
      </c>
      <c r="E5861">
        <f t="shared" si="273"/>
        <v>34.950000000000003</v>
      </c>
      <c r="F5861">
        <f t="shared" si="274"/>
        <v>11.649999999999999</v>
      </c>
      <c r="G5861">
        <f t="shared" si="275"/>
        <v>0.24999999999999997</v>
      </c>
    </row>
    <row r="5862" spans="1:7" x14ac:dyDescent="0.35">
      <c r="A5862" s="1">
        <f>fact_sales_daily_final!A5862</f>
        <v>42461</v>
      </c>
      <c r="B5862" t="str">
        <f>fact_sales_daily_final!E5862</f>
        <v>N05B</v>
      </c>
      <c r="C5862">
        <f>fact_sales_daily_final!F5862</f>
        <v>6</v>
      </c>
      <c r="D5862">
        <f>C5862 * VLOOKUP(B5862, finance_assumptions!A:B, 2, FALSE)</f>
        <v>6</v>
      </c>
      <c r="E5862">
        <f t="shared" si="273"/>
        <v>4.5</v>
      </c>
      <c r="F5862">
        <f t="shared" si="274"/>
        <v>1.5</v>
      </c>
      <c r="G5862">
        <f t="shared" si="275"/>
        <v>0.25</v>
      </c>
    </row>
    <row r="5863" spans="1:7" x14ac:dyDescent="0.35">
      <c r="A5863" s="1">
        <f>fact_sales_daily_final!A5863</f>
        <v>42461</v>
      </c>
      <c r="B5863" t="str">
        <f>fact_sales_daily_final!E5863</f>
        <v>N05C</v>
      </c>
      <c r="C5863">
        <f>fact_sales_daily_final!F5863</f>
        <v>0</v>
      </c>
      <c r="D5863">
        <f>C5863 * VLOOKUP(B5863, finance_assumptions!A:B, 2, FALSE)</f>
        <v>0</v>
      </c>
      <c r="E5863">
        <f t="shared" si="273"/>
        <v>0</v>
      </c>
      <c r="F5863">
        <f t="shared" si="274"/>
        <v>0</v>
      </c>
      <c r="G5863">
        <f t="shared" si="275"/>
        <v>0</v>
      </c>
    </row>
    <row r="5864" spans="1:7" x14ac:dyDescent="0.35">
      <c r="A5864" s="1">
        <f>fact_sales_daily_final!A5864</f>
        <v>42461</v>
      </c>
      <c r="B5864" t="str">
        <f>fact_sales_daily_final!E5864</f>
        <v>R03</v>
      </c>
      <c r="C5864">
        <f>fact_sales_daily_final!F5864</f>
        <v>12</v>
      </c>
      <c r="D5864">
        <f>C5864 * VLOOKUP(B5864, finance_assumptions!A:B, 2, FALSE)</f>
        <v>12</v>
      </c>
      <c r="E5864">
        <f t="shared" si="273"/>
        <v>9</v>
      </c>
      <c r="F5864">
        <f t="shared" si="274"/>
        <v>3</v>
      </c>
      <c r="G5864">
        <f t="shared" si="275"/>
        <v>0.25</v>
      </c>
    </row>
    <row r="5865" spans="1:7" x14ac:dyDescent="0.35">
      <c r="A5865" s="1">
        <f>fact_sales_daily_final!A5865</f>
        <v>42461</v>
      </c>
      <c r="B5865" t="str">
        <f>fact_sales_daily_final!E5865</f>
        <v>R06</v>
      </c>
      <c r="C5865">
        <f>fact_sales_daily_final!F5865</f>
        <v>1</v>
      </c>
      <c r="D5865">
        <f>C5865 * VLOOKUP(B5865, finance_assumptions!A:B, 2, FALSE)</f>
        <v>1</v>
      </c>
      <c r="E5865">
        <f t="shared" si="273"/>
        <v>0.75</v>
      </c>
      <c r="F5865">
        <f t="shared" si="274"/>
        <v>0.25</v>
      </c>
      <c r="G5865">
        <f t="shared" si="275"/>
        <v>0.25</v>
      </c>
    </row>
    <row r="5866" spans="1:7" x14ac:dyDescent="0.35">
      <c r="A5866" s="1">
        <f>fact_sales_daily_final!A5866</f>
        <v>42491</v>
      </c>
      <c r="B5866" t="str">
        <f>fact_sales_daily_final!E5866</f>
        <v>M01AB</v>
      </c>
      <c r="C5866">
        <f>fact_sales_daily_final!F5866</f>
        <v>5.33</v>
      </c>
      <c r="D5866">
        <f>C5866 * VLOOKUP(B5866, finance_assumptions!A:B, 2, FALSE)</f>
        <v>5.33</v>
      </c>
      <c r="E5866">
        <f t="shared" si="273"/>
        <v>3.9975000000000001</v>
      </c>
      <c r="F5866">
        <f t="shared" si="274"/>
        <v>1.3325</v>
      </c>
      <c r="G5866">
        <f t="shared" si="275"/>
        <v>0.25</v>
      </c>
    </row>
    <row r="5867" spans="1:7" x14ac:dyDescent="0.35">
      <c r="A5867" s="1">
        <f>fact_sales_daily_final!A5867</f>
        <v>42491</v>
      </c>
      <c r="B5867" t="str">
        <f>fact_sales_daily_final!E5867</f>
        <v>M01AE</v>
      </c>
      <c r="C5867">
        <f>fact_sales_daily_final!F5867</f>
        <v>5.99</v>
      </c>
      <c r="D5867">
        <f>C5867 * VLOOKUP(B5867, finance_assumptions!A:B, 2, FALSE)</f>
        <v>5.99</v>
      </c>
      <c r="E5867">
        <f t="shared" si="273"/>
        <v>4.4924999999999997</v>
      </c>
      <c r="F5867">
        <f t="shared" si="274"/>
        <v>1.4975000000000005</v>
      </c>
      <c r="G5867">
        <f t="shared" si="275"/>
        <v>0.25000000000000006</v>
      </c>
    </row>
    <row r="5868" spans="1:7" x14ac:dyDescent="0.35">
      <c r="A5868" s="1">
        <f>fact_sales_daily_final!A5868</f>
        <v>42491</v>
      </c>
      <c r="B5868" t="str">
        <f>fact_sales_daily_final!E5868</f>
        <v>N02BA</v>
      </c>
      <c r="C5868">
        <f>fact_sales_daily_final!F5868</f>
        <v>4.5999999999999996</v>
      </c>
      <c r="D5868">
        <f>C5868 * VLOOKUP(B5868, finance_assumptions!A:B, 2, FALSE)</f>
        <v>4.5999999999999996</v>
      </c>
      <c r="E5868">
        <f t="shared" si="273"/>
        <v>3.4499999999999997</v>
      </c>
      <c r="F5868">
        <f t="shared" si="274"/>
        <v>1.1499999999999999</v>
      </c>
      <c r="G5868">
        <f t="shared" si="275"/>
        <v>0.25</v>
      </c>
    </row>
    <row r="5869" spans="1:7" x14ac:dyDescent="0.35">
      <c r="A5869" s="1">
        <f>fact_sales_daily_final!A5869</f>
        <v>42491</v>
      </c>
      <c r="B5869" t="str">
        <f>fact_sales_daily_final!E5869</f>
        <v>N02BE</v>
      </c>
      <c r="C5869">
        <f>fact_sales_daily_final!F5869</f>
        <v>38.6</v>
      </c>
      <c r="D5869">
        <f>C5869 * VLOOKUP(B5869, finance_assumptions!A:B, 2, FALSE)</f>
        <v>38.6</v>
      </c>
      <c r="E5869">
        <f t="shared" si="273"/>
        <v>28.950000000000003</v>
      </c>
      <c r="F5869">
        <f t="shared" si="274"/>
        <v>9.6499999999999986</v>
      </c>
      <c r="G5869">
        <f t="shared" si="275"/>
        <v>0.24999999999999994</v>
      </c>
    </row>
    <row r="5870" spans="1:7" x14ac:dyDescent="0.35">
      <c r="A5870" s="1">
        <f>fact_sales_daily_final!A5870</f>
        <v>42491</v>
      </c>
      <c r="B5870" t="str">
        <f>fact_sales_daily_final!E5870</f>
        <v>N05B</v>
      </c>
      <c r="C5870">
        <f>fact_sales_daily_final!F5870</f>
        <v>15</v>
      </c>
      <c r="D5870">
        <f>C5870 * VLOOKUP(B5870, finance_assumptions!A:B, 2, FALSE)</f>
        <v>15</v>
      </c>
      <c r="E5870">
        <f t="shared" si="273"/>
        <v>11.25</v>
      </c>
      <c r="F5870">
        <f t="shared" si="274"/>
        <v>3.75</v>
      </c>
      <c r="G5870">
        <f t="shared" si="275"/>
        <v>0.25</v>
      </c>
    </row>
    <row r="5871" spans="1:7" x14ac:dyDescent="0.35">
      <c r="A5871" s="1">
        <f>fact_sales_daily_final!A5871</f>
        <v>42491</v>
      </c>
      <c r="B5871" t="str">
        <f>fact_sales_daily_final!E5871</f>
        <v>N05C</v>
      </c>
      <c r="C5871">
        <f>fact_sales_daily_final!F5871</f>
        <v>0</v>
      </c>
      <c r="D5871">
        <f>C5871 * VLOOKUP(B5871, finance_assumptions!A:B, 2, FALSE)</f>
        <v>0</v>
      </c>
      <c r="E5871">
        <f t="shared" si="273"/>
        <v>0</v>
      </c>
      <c r="F5871">
        <f t="shared" si="274"/>
        <v>0</v>
      </c>
      <c r="G5871">
        <f t="shared" si="275"/>
        <v>0</v>
      </c>
    </row>
    <row r="5872" spans="1:7" x14ac:dyDescent="0.35">
      <c r="A5872" s="1">
        <f>fact_sales_daily_final!A5872</f>
        <v>42491</v>
      </c>
      <c r="B5872" t="str">
        <f>fact_sales_daily_final!E5872</f>
        <v>R03</v>
      </c>
      <c r="C5872">
        <f>fact_sales_daily_final!F5872</f>
        <v>5</v>
      </c>
      <c r="D5872">
        <f>C5872 * VLOOKUP(B5872, finance_assumptions!A:B, 2, FALSE)</f>
        <v>5</v>
      </c>
      <c r="E5872">
        <f t="shared" si="273"/>
        <v>3.75</v>
      </c>
      <c r="F5872">
        <f t="shared" si="274"/>
        <v>1.25</v>
      </c>
      <c r="G5872">
        <f t="shared" si="275"/>
        <v>0.25</v>
      </c>
    </row>
    <row r="5873" spans="1:7" x14ac:dyDescent="0.35">
      <c r="A5873" s="1">
        <f>fact_sales_daily_final!A5873</f>
        <v>42491</v>
      </c>
      <c r="B5873" t="str">
        <f>fact_sales_daily_final!E5873</f>
        <v>R06</v>
      </c>
      <c r="C5873">
        <f>fact_sales_daily_final!F5873</f>
        <v>1</v>
      </c>
      <c r="D5873">
        <f>C5873 * VLOOKUP(B5873, finance_assumptions!A:B, 2, FALSE)</f>
        <v>1</v>
      </c>
      <c r="E5873">
        <f t="shared" si="273"/>
        <v>0.75</v>
      </c>
      <c r="F5873">
        <f t="shared" si="274"/>
        <v>0.25</v>
      </c>
      <c r="G5873">
        <f t="shared" si="275"/>
        <v>0.25</v>
      </c>
    </row>
    <row r="5874" spans="1:7" x14ac:dyDescent="0.35">
      <c r="A5874" s="1">
        <f>fact_sales_daily_final!A5874</f>
        <v>42522</v>
      </c>
      <c r="B5874" t="str">
        <f>fact_sales_daily_final!E5874</f>
        <v>M01AB</v>
      </c>
      <c r="C5874">
        <f>fact_sales_daily_final!F5874</f>
        <v>6.66</v>
      </c>
      <c r="D5874">
        <f>C5874 * VLOOKUP(B5874, finance_assumptions!A:B, 2, FALSE)</f>
        <v>6.66</v>
      </c>
      <c r="E5874">
        <f t="shared" si="273"/>
        <v>4.9950000000000001</v>
      </c>
      <c r="F5874">
        <f t="shared" si="274"/>
        <v>1.665</v>
      </c>
      <c r="G5874">
        <f t="shared" si="275"/>
        <v>0.25</v>
      </c>
    </row>
    <row r="5875" spans="1:7" x14ac:dyDescent="0.35">
      <c r="A5875" s="1">
        <f>fact_sales_daily_final!A5875</f>
        <v>42522</v>
      </c>
      <c r="B5875" t="str">
        <f>fact_sales_daily_final!E5875</f>
        <v>M01AE</v>
      </c>
      <c r="C5875">
        <f>fact_sales_daily_final!F5875</f>
        <v>3</v>
      </c>
      <c r="D5875">
        <f>C5875 * VLOOKUP(B5875, finance_assumptions!A:B, 2, FALSE)</f>
        <v>3</v>
      </c>
      <c r="E5875">
        <f t="shared" si="273"/>
        <v>2.25</v>
      </c>
      <c r="F5875">
        <f t="shared" si="274"/>
        <v>0.75</v>
      </c>
      <c r="G5875">
        <f t="shared" si="275"/>
        <v>0.25</v>
      </c>
    </row>
    <row r="5876" spans="1:7" x14ac:dyDescent="0.35">
      <c r="A5876" s="1">
        <f>fact_sales_daily_final!A5876</f>
        <v>42522</v>
      </c>
      <c r="B5876" t="str">
        <f>fact_sales_daily_final!E5876</f>
        <v>N02BA</v>
      </c>
      <c r="C5876">
        <f>fact_sales_daily_final!F5876</f>
        <v>6</v>
      </c>
      <c r="D5876">
        <f>C5876 * VLOOKUP(B5876, finance_assumptions!A:B, 2, FALSE)</f>
        <v>6</v>
      </c>
      <c r="E5876">
        <f t="shared" si="273"/>
        <v>4.5</v>
      </c>
      <c r="F5876">
        <f t="shared" si="274"/>
        <v>1.5</v>
      </c>
      <c r="G5876">
        <f t="shared" si="275"/>
        <v>0.25</v>
      </c>
    </row>
    <row r="5877" spans="1:7" x14ac:dyDescent="0.35">
      <c r="A5877" s="1">
        <f>fact_sales_daily_final!A5877</f>
        <v>42522</v>
      </c>
      <c r="B5877" t="str">
        <f>fact_sales_daily_final!E5877</f>
        <v>N02BE</v>
      </c>
      <c r="C5877">
        <f>fact_sales_daily_final!F5877</f>
        <v>61.9</v>
      </c>
      <c r="D5877">
        <f>C5877 * VLOOKUP(B5877, finance_assumptions!A:B, 2, FALSE)</f>
        <v>61.9</v>
      </c>
      <c r="E5877">
        <f t="shared" si="273"/>
        <v>46.424999999999997</v>
      </c>
      <c r="F5877">
        <f t="shared" si="274"/>
        <v>15.475000000000001</v>
      </c>
      <c r="G5877">
        <f t="shared" si="275"/>
        <v>0.25000000000000006</v>
      </c>
    </row>
    <row r="5878" spans="1:7" x14ac:dyDescent="0.35">
      <c r="A5878" s="1">
        <f>fact_sales_daily_final!A5878</f>
        <v>42522</v>
      </c>
      <c r="B5878" t="str">
        <f>fact_sales_daily_final!E5878</f>
        <v>N05B</v>
      </c>
      <c r="C5878">
        <f>fact_sales_daily_final!F5878</f>
        <v>2</v>
      </c>
      <c r="D5878">
        <f>C5878 * VLOOKUP(B5878, finance_assumptions!A:B, 2, FALSE)</f>
        <v>2</v>
      </c>
      <c r="E5878">
        <f t="shared" si="273"/>
        <v>1.5</v>
      </c>
      <c r="F5878">
        <f t="shared" si="274"/>
        <v>0.5</v>
      </c>
      <c r="G5878">
        <f t="shared" si="275"/>
        <v>0.25</v>
      </c>
    </row>
    <row r="5879" spans="1:7" x14ac:dyDescent="0.35">
      <c r="A5879" s="1">
        <f>fact_sales_daily_final!A5879</f>
        <v>42522</v>
      </c>
      <c r="B5879" t="str">
        <f>fact_sales_daily_final!E5879</f>
        <v>N05C</v>
      </c>
      <c r="C5879">
        <f>fact_sales_daily_final!F5879</f>
        <v>0</v>
      </c>
      <c r="D5879">
        <f>C5879 * VLOOKUP(B5879, finance_assumptions!A:B, 2, FALSE)</f>
        <v>0</v>
      </c>
      <c r="E5879">
        <f t="shared" si="273"/>
        <v>0</v>
      </c>
      <c r="F5879">
        <f t="shared" si="274"/>
        <v>0</v>
      </c>
      <c r="G5879">
        <f t="shared" si="275"/>
        <v>0</v>
      </c>
    </row>
    <row r="5880" spans="1:7" x14ac:dyDescent="0.35">
      <c r="A5880" s="1">
        <f>fact_sales_daily_final!A5880</f>
        <v>42522</v>
      </c>
      <c r="B5880" t="str">
        <f>fact_sales_daily_final!E5880</f>
        <v>R03</v>
      </c>
      <c r="C5880">
        <f>fact_sales_daily_final!F5880</f>
        <v>12</v>
      </c>
      <c r="D5880">
        <f>C5880 * VLOOKUP(B5880, finance_assumptions!A:B, 2, FALSE)</f>
        <v>12</v>
      </c>
      <c r="E5880">
        <f t="shared" si="273"/>
        <v>9</v>
      </c>
      <c r="F5880">
        <f t="shared" si="274"/>
        <v>3</v>
      </c>
      <c r="G5880">
        <f t="shared" si="275"/>
        <v>0.25</v>
      </c>
    </row>
    <row r="5881" spans="1:7" x14ac:dyDescent="0.35">
      <c r="A5881" s="1">
        <f>fact_sales_daily_final!A5881</f>
        <v>42522</v>
      </c>
      <c r="B5881" t="str">
        <f>fact_sales_daily_final!E5881</f>
        <v>R06</v>
      </c>
      <c r="C5881">
        <f>fact_sales_daily_final!F5881</f>
        <v>2</v>
      </c>
      <c r="D5881">
        <f>C5881 * VLOOKUP(B5881, finance_assumptions!A:B, 2, FALSE)</f>
        <v>2</v>
      </c>
      <c r="E5881">
        <f t="shared" si="273"/>
        <v>1.5</v>
      </c>
      <c r="F5881">
        <f t="shared" si="274"/>
        <v>0.5</v>
      </c>
      <c r="G5881">
        <f t="shared" si="275"/>
        <v>0.25</v>
      </c>
    </row>
    <row r="5882" spans="1:7" x14ac:dyDescent="0.35">
      <c r="A5882" s="1">
        <f>fact_sales_daily_final!A5882</f>
        <v>42552</v>
      </c>
      <c r="B5882" t="str">
        <f>fact_sales_daily_final!E5882</f>
        <v>M01AB</v>
      </c>
      <c r="C5882">
        <f>fact_sales_daily_final!F5882</f>
        <v>0</v>
      </c>
      <c r="D5882">
        <f>C5882 * VLOOKUP(B5882, finance_assumptions!A:B, 2, FALSE)</f>
        <v>0</v>
      </c>
      <c r="E5882">
        <f t="shared" si="273"/>
        <v>0</v>
      </c>
      <c r="F5882">
        <f t="shared" si="274"/>
        <v>0</v>
      </c>
      <c r="G5882">
        <f t="shared" si="275"/>
        <v>0</v>
      </c>
    </row>
    <row r="5883" spans="1:7" x14ac:dyDescent="0.35">
      <c r="A5883" s="1">
        <f>fact_sales_daily_final!A5883</f>
        <v>42552</v>
      </c>
      <c r="B5883" t="str">
        <f>fact_sales_daily_final!E5883</f>
        <v>M01AE</v>
      </c>
      <c r="C5883">
        <f>fact_sales_daily_final!F5883</f>
        <v>0</v>
      </c>
      <c r="D5883">
        <f>C5883 * VLOOKUP(B5883, finance_assumptions!A:B, 2, FALSE)</f>
        <v>0</v>
      </c>
      <c r="E5883">
        <f t="shared" si="273"/>
        <v>0</v>
      </c>
      <c r="F5883">
        <f t="shared" si="274"/>
        <v>0</v>
      </c>
      <c r="G5883">
        <f t="shared" si="275"/>
        <v>0</v>
      </c>
    </row>
    <row r="5884" spans="1:7" x14ac:dyDescent="0.35">
      <c r="A5884" s="1">
        <f>fact_sales_daily_final!A5884</f>
        <v>42552</v>
      </c>
      <c r="B5884" t="str">
        <f>fact_sales_daily_final!E5884</f>
        <v>N02BA</v>
      </c>
      <c r="C5884">
        <f>fact_sales_daily_final!F5884</f>
        <v>0</v>
      </c>
      <c r="D5884">
        <f>C5884 * VLOOKUP(B5884, finance_assumptions!A:B, 2, FALSE)</f>
        <v>0</v>
      </c>
      <c r="E5884">
        <f t="shared" si="273"/>
        <v>0</v>
      </c>
      <c r="F5884">
        <f t="shared" si="274"/>
        <v>0</v>
      </c>
      <c r="G5884">
        <f t="shared" si="275"/>
        <v>0</v>
      </c>
    </row>
    <row r="5885" spans="1:7" x14ac:dyDescent="0.35">
      <c r="A5885" s="1">
        <f>fact_sales_daily_final!A5885</f>
        <v>42552</v>
      </c>
      <c r="B5885" t="str">
        <f>fact_sales_daily_final!E5885</f>
        <v>N02BE</v>
      </c>
      <c r="C5885">
        <f>fact_sales_daily_final!F5885</f>
        <v>0</v>
      </c>
      <c r="D5885">
        <f>C5885 * VLOOKUP(B5885, finance_assumptions!A:B, 2, FALSE)</f>
        <v>0</v>
      </c>
      <c r="E5885">
        <f t="shared" si="273"/>
        <v>0</v>
      </c>
      <c r="F5885">
        <f t="shared" si="274"/>
        <v>0</v>
      </c>
      <c r="G5885">
        <f t="shared" si="275"/>
        <v>0</v>
      </c>
    </row>
    <row r="5886" spans="1:7" x14ac:dyDescent="0.35">
      <c r="A5886" s="1">
        <f>fact_sales_daily_final!A5886</f>
        <v>42552</v>
      </c>
      <c r="B5886" t="str">
        <f>fact_sales_daily_final!E5886</f>
        <v>N05B</v>
      </c>
      <c r="C5886">
        <f>fact_sales_daily_final!F5886</f>
        <v>0</v>
      </c>
      <c r="D5886">
        <f>C5886 * VLOOKUP(B5886, finance_assumptions!A:B, 2, FALSE)</f>
        <v>0</v>
      </c>
      <c r="E5886">
        <f t="shared" si="273"/>
        <v>0</v>
      </c>
      <c r="F5886">
        <f t="shared" si="274"/>
        <v>0</v>
      </c>
      <c r="G5886">
        <f t="shared" si="275"/>
        <v>0</v>
      </c>
    </row>
    <row r="5887" spans="1:7" x14ac:dyDescent="0.35">
      <c r="A5887" s="1">
        <f>fact_sales_daily_final!A5887</f>
        <v>42552</v>
      </c>
      <c r="B5887" t="str">
        <f>fact_sales_daily_final!E5887</f>
        <v>N05C</v>
      </c>
      <c r="C5887">
        <f>fact_sales_daily_final!F5887</f>
        <v>0</v>
      </c>
      <c r="D5887">
        <f>C5887 * VLOOKUP(B5887, finance_assumptions!A:B, 2, FALSE)</f>
        <v>0</v>
      </c>
      <c r="E5887">
        <f t="shared" si="273"/>
        <v>0</v>
      </c>
      <c r="F5887">
        <f t="shared" si="274"/>
        <v>0</v>
      </c>
      <c r="G5887">
        <f t="shared" si="275"/>
        <v>0</v>
      </c>
    </row>
    <row r="5888" spans="1:7" x14ac:dyDescent="0.35">
      <c r="A5888" s="1">
        <f>fact_sales_daily_final!A5888</f>
        <v>42552</v>
      </c>
      <c r="B5888" t="str">
        <f>fact_sales_daily_final!E5888</f>
        <v>R03</v>
      </c>
      <c r="C5888">
        <f>fact_sales_daily_final!F5888</f>
        <v>0</v>
      </c>
      <c r="D5888">
        <f>C5888 * VLOOKUP(B5888, finance_assumptions!A:B, 2, FALSE)</f>
        <v>0</v>
      </c>
      <c r="E5888">
        <f t="shared" si="273"/>
        <v>0</v>
      </c>
      <c r="F5888">
        <f t="shared" si="274"/>
        <v>0</v>
      </c>
      <c r="G5888">
        <f t="shared" si="275"/>
        <v>0</v>
      </c>
    </row>
    <row r="5889" spans="1:7" x14ac:dyDescent="0.35">
      <c r="A5889" s="1">
        <f>fact_sales_daily_final!A5889</f>
        <v>42552</v>
      </c>
      <c r="B5889" t="str">
        <f>fact_sales_daily_final!E5889</f>
        <v>R06</v>
      </c>
      <c r="C5889">
        <f>fact_sales_daily_final!F5889</f>
        <v>0</v>
      </c>
      <c r="D5889">
        <f>C5889 * VLOOKUP(B5889, finance_assumptions!A:B, 2, FALSE)</f>
        <v>0</v>
      </c>
      <c r="E5889">
        <f t="shared" si="273"/>
        <v>0</v>
      </c>
      <c r="F5889">
        <f t="shared" si="274"/>
        <v>0</v>
      </c>
      <c r="G5889">
        <f t="shared" si="275"/>
        <v>0</v>
      </c>
    </row>
    <row r="5890" spans="1:7" x14ac:dyDescent="0.35">
      <c r="A5890" s="1">
        <f>fact_sales_daily_final!A5890</f>
        <v>42583</v>
      </c>
      <c r="B5890" t="str">
        <f>fact_sales_daily_final!E5890</f>
        <v>M01AB</v>
      </c>
      <c r="C5890">
        <f>fact_sales_daily_final!F5890</f>
        <v>8</v>
      </c>
      <c r="D5890">
        <f>C5890 * VLOOKUP(B5890, finance_assumptions!A:B, 2, FALSE)</f>
        <v>8</v>
      </c>
      <c r="E5890">
        <f t="shared" si="273"/>
        <v>6</v>
      </c>
      <c r="F5890">
        <f t="shared" si="274"/>
        <v>2</v>
      </c>
      <c r="G5890">
        <f t="shared" si="275"/>
        <v>0.25</v>
      </c>
    </row>
    <row r="5891" spans="1:7" x14ac:dyDescent="0.35">
      <c r="A5891" s="1">
        <f>fact_sales_daily_final!A5891</f>
        <v>42583</v>
      </c>
      <c r="B5891" t="str">
        <f>fact_sales_daily_final!E5891</f>
        <v>M01AE</v>
      </c>
      <c r="C5891">
        <f>fact_sales_daily_final!F5891</f>
        <v>3.4630000000000001</v>
      </c>
      <c r="D5891">
        <f>C5891 * VLOOKUP(B5891, finance_assumptions!A:B, 2, FALSE)</f>
        <v>3.4630000000000001</v>
      </c>
      <c r="E5891">
        <f t="shared" ref="E5891:E5954" si="276">D5891 * 0.75</f>
        <v>2.5972499999999998</v>
      </c>
      <c r="F5891">
        <f t="shared" ref="F5891:F5954" si="277">D5891 - E5891</f>
        <v>0.86575000000000024</v>
      </c>
      <c r="G5891">
        <f t="shared" ref="G5891:G5954" si="278">IF(D5891=0, 0, F5891/D5891)</f>
        <v>0.25000000000000006</v>
      </c>
    </row>
    <row r="5892" spans="1:7" x14ac:dyDescent="0.35">
      <c r="A5892" s="1">
        <f>fact_sales_daily_final!A5892</f>
        <v>42583</v>
      </c>
      <c r="B5892" t="str">
        <f>fact_sales_daily_final!E5892</f>
        <v>N02BA</v>
      </c>
      <c r="C5892">
        <f>fact_sales_daily_final!F5892</f>
        <v>7.7</v>
      </c>
      <c r="D5892">
        <f>C5892 * VLOOKUP(B5892, finance_assumptions!A:B, 2, FALSE)</f>
        <v>7.7</v>
      </c>
      <c r="E5892">
        <f t="shared" si="276"/>
        <v>5.7750000000000004</v>
      </c>
      <c r="F5892">
        <f t="shared" si="277"/>
        <v>1.9249999999999998</v>
      </c>
      <c r="G5892">
        <f t="shared" si="278"/>
        <v>0.24999999999999997</v>
      </c>
    </row>
    <row r="5893" spans="1:7" x14ac:dyDescent="0.35">
      <c r="A5893" s="1">
        <f>fact_sales_daily_final!A5893</f>
        <v>42583</v>
      </c>
      <c r="B5893" t="str">
        <f>fact_sales_daily_final!E5893</f>
        <v>N02BE</v>
      </c>
      <c r="C5893">
        <f>fact_sales_daily_final!F5893</f>
        <v>39.200000000000003</v>
      </c>
      <c r="D5893">
        <f>C5893 * VLOOKUP(B5893, finance_assumptions!A:B, 2, FALSE)</f>
        <v>39.200000000000003</v>
      </c>
      <c r="E5893">
        <f t="shared" si="276"/>
        <v>29.400000000000002</v>
      </c>
      <c r="F5893">
        <f t="shared" si="277"/>
        <v>9.8000000000000007</v>
      </c>
      <c r="G5893">
        <f t="shared" si="278"/>
        <v>0.25</v>
      </c>
    </row>
    <row r="5894" spans="1:7" x14ac:dyDescent="0.35">
      <c r="A5894" s="1">
        <f>fact_sales_daily_final!A5894</f>
        <v>42583</v>
      </c>
      <c r="B5894" t="str">
        <f>fact_sales_daily_final!E5894</f>
        <v>N05B</v>
      </c>
      <c r="C5894">
        <f>fact_sales_daily_final!F5894</f>
        <v>8</v>
      </c>
      <c r="D5894">
        <f>C5894 * VLOOKUP(B5894, finance_assumptions!A:B, 2, FALSE)</f>
        <v>8</v>
      </c>
      <c r="E5894">
        <f t="shared" si="276"/>
        <v>6</v>
      </c>
      <c r="F5894">
        <f t="shared" si="277"/>
        <v>2</v>
      </c>
      <c r="G5894">
        <f t="shared" si="278"/>
        <v>0.25</v>
      </c>
    </row>
    <row r="5895" spans="1:7" x14ac:dyDescent="0.35">
      <c r="A5895" s="1">
        <f>fact_sales_daily_final!A5895</f>
        <v>42583</v>
      </c>
      <c r="B5895" t="str">
        <f>fact_sales_daily_final!E5895</f>
        <v>N05C</v>
      </c>
      <c r="C5895">
        <f>fact_sales_daily_final!F5895</f>
        <v>3</v>
      </c>
      <c r="D5895">
        <f>C5895 * VLOOKUP(B5895, finance_assumptions!A:B, 2, FALSE)</f>
        <v>3</v>
      </c>
      <c r="E5895">
        <f t="shared" si="276"/>
        <v>2.25</v>
      </c>
      <c r="F5895">
        <f t="shared" si="277"/>
        <v>0.75</v>
      </c>
      <c r="G5895">
        <f t="shared" si="278"/>
        <v>0.25</v>
      </c>
    </row>
    <row r="5896" spans="1:7" x14ac:dyDescent="0.35">
      <c r="A5896" s="1">
        <f>fact_sales_daily_final!A5896</f>
        <v>42583</v>
      </c>
      <c r="B5896" t="str">
        <f>fact_sales_daily_final!E5896</f>
        <v>R03</v>
      </c>
      <c r="C5896">
        <f>fact_sales_daily_final!F5896</f>
        <v>2</v>
      </c>
      <c r="D5896">
        <f>C5896 * VLOOKUP(B5896, finance_assumptions!A:B, 2, FALSE)</f>
        <v>2</v>
      </c>
      <c r="E5896">
        <f t="shared" si="276"/>
        <v>1.5</v>
      </c>
      <c r="F5896">
        <f t="shared" si="277"/>
        <v>0.5</v>
      </c>
      <c r="G5896">
        <f t="shared" si="278"/>
        <v>0.25</v>
      </c>
    </row>
    <row r="5897" spans="1:7" x14ac:dyDescent="0.35">
      <c r="A5897" s="1">
        <f>fact_sales_daily_final!A5897</f>
        <v>42583</v>
      </c>
      <c r="B5897" t="str">
        <f>fact_sales_daily_final!E5897</f>
        <v>R06</v>
      </c>
      <c r="C5897">
        <f>fact_sales_daily_final!F5897</f>
        <v>2</v>
      </c>
      <c r="D5897">
        <f>C5897 * VLOOKUP(B5897, finance_assumptions!A:B, 2, FALSE)</f>
        <v>2</v>
      </c>
      <c r="E5897">
        <f t="shared" si="276"/>
        <v>1.5</v>
      </c>
      <c r="F5897">
        <f t="shared" si="277"/>
        <v>0.5</v>
      </c>
      <c r="G5897">
        <f t="shared" si="278"/>
        <v>0.25</v>
      </c>
    </row>
    <row r="5898" spans="1:7" x14ac:dyDescent="0.35">
      <c r="A5898" s="1">
        <f>fact_sales_daily_final!A5898</f>
        <v>42614</v>
      </c>
      <c r="B5898" t="str">
        <f>fact_sales_daily_final!E5898</f>
        <v>M01AB</v>
      </c>
      <c r="C5898">
        <f>fact_sales_daily_final!F5898</f>
        <v>7.33</v>
      </c>
      <c r="D5898">
        <f>C5898 * VLOOKUP(B5898, finance_assumptions!A:B, 2, FALSE)</f>
        <v>7.33</v>
      </c>
      <c r="E5898">
        <f t="shared" si="276"/>
        <v>5.4975000000000005</v>
      </c>
      <c r="F5898">
        <f t="shared" si="277"/>
        <v>1.8324999999999996</v>
      </c>
      <c r="G5898">
        <f t="shared" si="278"/>
        <v>0.24999999999999994</v>
      </c>
    </row>
    <row r="5899" spans="1:7" x14ac:dyDescent="0.35">
      <c r="A5899" s="1">
        <f>fact_sales_daily_final!A5899</f>
        <v>42614</v>
      </c>
      <c r="B5899" t="str">
        <f>fact_sales_daily_final!E5899</f>
        <v>M01AE</v>
      </c>
      <c r="C5899">
        <f>fact_sales_daily_final!F5899</f>
        <v>2.66</v>
      </c>
      <c r="D5899">
        <f>C5899 * VLOOKUP(B5899, finance_assumptions!A:B, 2, FALSE)</f>
        <v>2.66</v>
      </c>
      <c r="E5899">
        <f t="shared" si="276"/>
        <v>1.9950000000000001</v>
      </c>
      <c r="F5899">
        <f t="shared" si="277"/>
        <v>0.66500000000000004</v>
      </c>
      <c r="G5899">
        <f t="shared" si="278"/>
        <v>0.25</v>
      </c>
    </row>
    <row r="5900" spans="1:7" x14ac:dyDescent="0.35">
      <c r="A5900" s="1">
        <f>fact_sales_daily_final!A5900</f>
        <v>42614</v>
      </c>
      <c r="B5900" t="str">
        <f>fact_sales_daily_final!E5900</f>
        <v>N02BA</v>
      </c>
      <c r="C5900">
        <f>fact_sales_daily_final!F5900</f>
        <v>5</v>
      </c>
      <c r="D5900">
        <f>C5900 * VLOOKUP(B5900, finance_assumptions!A:B, 2, FALSE)</f>
        <v>5</v>
      </c>
      <c r="E5900">
        <f t="shared" si="276"/>
        <v>3.75</v>
      </c>
      <c r="F5900">
        <f t="shared" si="277"/>
        <v>1.25</v>
      </c>
      <c r="G5900">
        <f t="shared" si="278"/>
        <v>0.25</v>
      </c>
    </row>
    <row r="5901" spans="1:7" x14ac:dyDescent="0.35">
      <c r="A5901" s="1">
        <f>fact_sales_daily_final!A5901</f>
        <v>42614</v>
      </c>
      <c r="B5901" t="str">
        <f>fact_sales_daily_final!E5901</f>
        <v>N02BE</v>
      </c>
      <c r="C5901">
        <f>fact_sales_daily_final!F5901</f>
        <v>88.3</v>
      </c>
      <c r="D5901">
        <f>C5901 * VLOOKUP(B5901, finance_assumptions!A:B, 2, FALSE)</f>
        <v>88.3</v>
      </c>
      <c r="E5901">
        <f t="shared" si="276"/>
        <v>66.224999999999994</v>
      </c>
      <c r="F5901">
        <f t="shared" si="277"/>
        <v>22.075000000000003</v>
      </c>
      <c r="G5901">
        <f t="shared" si="278"/>
        <v>0.25000000000000006</v>
      </c>
    </row>
    <row r="5902" spans="1:7" x14ac:dyDescent="0.35">
      <c r="A5902" s="1">
        <f>fact_sales_daily_final!A5902</f>
        <v>42614</v>
      </c>
      <c r="B5902" t="str">
        <f>fact_sales_daily_final!E5902</f>
        <v>N05B</v>
      </c>
      <c r="C5902">
        <f>fact_sales_daily_final!F5902</f>
        <v>9</v>
      </c>
      <c r="D5902">
        <f>C5902 * VLOOKUP(B5902, finance_assumptions!A:B, 2, FALSE)</f>
        <v>9</v>
      </c>
      <c r="E5902">
        <f t="shared" si="276"/>
        <v>6.75</v>
      </c>
      <c r="F5902">
        <f t="shared" si="277"/>
        <v>2.25</v>
      </c>
      <c r="G5902">
        <f t="shared" si="278"/>
        <v>0.25</v>
      </c>
    </row>
    <row r="5903" spans="1:7" x14ac:dyDescent="0.35">
      <c r="A5903" s="1">
        <f>fact_sales_daily_final!A5903</f>
        <v>42614</v>
      </c>
      <c r="B5903" t="str">
        <f>fact_sales_daily_final!E5903</f>
        <v>N05C</v>
      </c>
      <c r="C5903">
        <f>fact_sales_daily_final!F5903</f>
        <v>0</v>
      </c>
      <c r="D5903">
        <f>C5903 * VLOOKUP(B5903, finance_assumptions!A:B, 2, FALSE)</f>
        <v>0</v>
      </c>
      <c r="E5903">
        <f t="shared" si="276"/>
        <v>0</v>
      </c>
      <c r="F5903">
        <f t="shared" si="277"/>
        <v>0</v>
      </c>
      <c r="G5903">
        <f t="shared" si="278"/>
        <v>0</v>
      </c>
    </row>
    <row r="5904" spans="1:7" x14ac:dyDescent="0.35">
      <c r="A5904" s="1">
        <f>fact_sales_daily_final!A5904</f>
        <v>42614</v>
      </c>
      <c r="B5904" t="str">
        <f>fact_sales_daily_final!E5904</f>
        <v>R03</v>
      </c>
      <c r="C5904">
        <f>fact_sales_daily_final!F5904</f>
        <v>3</v>
      </c>
      <c r="D5904">
        <f>C5904 * VLOOKUP(B5904, finance_assumptions!A:B, 2, FALSE)</f>
        <v>3</v>
      </c>
      <c r="E5904">
        <f t="shared" si="276"/>
        <v>2.25</v>
      </c>
      <c r="F5904">
        <f t="shared" si="277"/>
        <v>0.75</v>
      </c>
      <c r="G5904">
        <f t="shared" si="278"/>
        <v>0.25</v>
      </c>
    </row>
    <row r="5905" spans="1:7" x14ac:dyDescent="0.35">
      <c r="A5905" s="1">
        <f>fact_sales_daily_final!A5905</f>
        <v>42614</v>
      </c>
      <c r="B5905" t="str">
        <f>fact_sales_daily_final!E5905</f>
        <v>R06</v>
      </c>
      <c r="C5905">
        <f>fact_sales_daily_final!F5905</f>
        <v>3</v>
      </c>
      <c r="D5905">
        <f>C5905 * VLOOKUP(B5905, finance_assumptions!A:B, 2, FALSE)</f>
        <v>3</v>
      </c>
      <c r="E5905">
        <f t="shared" si="276"/>
        <v>2.25</v>
      </c>
      <c r="F5905">
        <f t="shared" si="277"/>
        <v>0.75</v>
      </c>
      <c r="G5905">
        <f t="shared" si="278"/>
        <v>0.25</v>
      </c>
    </row>
    <row r="5906" spans="1:7" x14ac:dyDescent="0.35">
      <c r="A5906" s="1">
        <f>fact_sales_daily_final!A5906</f>
        <v>42644</v>
      </c>
      <c r="B5906" t="str">
        <f>fact_sales_daily_final!E5906</f>
        <v>M01AB</v>
      </c>
      <c r="C5906">
        <f>fact_sales_daily_final!F5906</f>
        <v>7</v>
      </c>
      <c r="D5906">
        <f>C5906 * VLOOKUP(B5906, finance_assumptions!A:B, 2, FALSE)</f>
        <v>7</v>
      </c>
      <c r="E5906">
        <f t="shared" si="276"/>
        <v>5.25</v>
      </c>
      <c r="F5906">
        <f t="shared" si="277"/>
        <v>1.75</v>
      </c>
      <c r="G5906">
        <f t="shared" si="278"/>
        <v>0.25</v>
      </c>
    </row>
    <row r="5907" spans="1:7" x14ac:dyDescent="0.35">
      <c r="A5907" s="1">
        <f>fact_sales_daily_final!A5907</f>
        <v>42644</v>
      </c>
      <c r="B5907" t="str">
        <f>fact_sales_daily_final!E5907</f>
        <v>M01AE</v>
      </c>
      <c r="C5907">
        <f>fact_sales_daily_final!F5907</f>
        <v>4.0330000000000004</v>
      </c>
      <c r="D5907">
        <f>C5907 * VLOOKUP(B5907, finance_assumptions!A:B, 2, FALSE)</f>
        <v>4.0330000000000004</v>
      </c>
      <c r="E5907">
        <f t="shared" si="276"/>
        <v>3.02475</v>
      </c>
      <c r="F5907">
        <f t="shared" si="277"/>
        <v>1.0082500000000003</v>
      </c>
      <c r="G5907">
        <f t="shared" si="278"/>
        <v>0.25000000000000006</v>
      </c>
    </row>
    <row r="5908" spans="1:7" x14ac:dyDescent="0.35">
      <c r="A5908" s="1">
        <f>fact_sales_daily_final!A5908</f>
        <v>42644</v>
      </c>
      <c r="B5908" t="str">
        <f>fact_sales_daily_final!E5908</f>
        <v>N02BA</v>
      </c>
      <c r="C5908">
        <f>fact_sales_daily_final!F5908</f>
        <v>12</v>
      </c>
      <c r="D5908">
        <f>C5908 * VLOOKUP(B5908, finance_assumptions!A:B, 2, FALSE)</f>
        <v>12</v>
      </c>
      <c r="E5908">
        <f t="shared" si="276"/>
        <v>9</v>
      </c>
      <c r="F5908">
        <f t="shared" si="277"/>
        <v>3</v>
      </c>
      <c r="G5908">
        <f t="shared" si="278"/>
        <v>0.25</v>
      </c>
    </row>
    <row r="5909" spans="1:7" x14ac:dyDescent="0.35">
      <c r="A5909" s="1">
        <f>fact_sales_daily_final!A5909</f>
        <v>42644</v>
      </c>
      <c r="B5909" t="str">
        <f>fact_sales_daily_final!E5909</f>
        <v>N02BE</v>
      </c>
      <c r="C5909">
        <f>fact_sales_daily_final!F5909</f>
        <v>67.599999999999994</v>
      </c>
      <c r="D5909">
        <f>C5909 * VLOOKUP(B5909, finance_assumptions!A:B, 2, FALSE)</f>
        <v>67.599999999999994</v>
      </c>
      <c r="E5909">
        <f t="shared" si="276"/>
        <v>50.699999999999996</v>
      </c>
      <c r="F5909">
        <f t="shared" si="277"/>
        <v>16.899999999999999</v>
      </c>
      <c r="G5909">
        <f t="shared" si="278"/>
        <v>0.25</v>
      </c>
    </row>
    <row r="5910" spans="1:7" x14ac:dyDescent="0.35">
      <c r="A5910" s="1">
        <f>fact_sales_daily_final!A5910</f>
        <v>42644</v>
      </c>
      <c r="B5910" t="str">
        <f>fact_sales_daily_final!E5910</f>
        <v>N05B</v>
      </c>
      <c r="C5910">
        <f>fact_sales_daily_final!F5910</f>
        <v>8</v>
      </c>
      <c r="D5910">
        <f>C5910 * VLOOKUP(B5910, finance_assumptions!A:B, 2, FALSE)</f>
        <v>8</v>
      </c>
      <c r="E5910">
        <f t="shared" si="276"/>
        <v>6</v>
      </c>
      <c r="F5910">
        <f t="shared" si="277"/>
        <v>2</v>
      </c>
      <c r="G5910">
        <f t="shared" si="278"/>
        <v>0.25</v>
      </c>
    </row>
    <row r="5911" spans="1:7" x14ac:dyDescent="0.35">
      <c r="A5911" s="1">
        <f>fact_sales_daily_final!A5911</f>
        <v>42644</v>
      </c>
      <c r="B5911" t="str">
        <f>fact_sales_daily_final!E5911</f>
        <v>N05C</v>
      </c>
      <c r="C5911">
        <f>fact_sales_daily_final!F5911</f>
        <v>1</v>
      </c>
      <c r="D5911">
        <f>C5911 * VLOOKUP(B5911, finance_assumptions!A:B, 2, FALSE)</f>
        <v>1</v>
      </c>
      <c r="E5911">
        <f t="shared" si="276"/>
        <v>0.75</v>
      </c>
      <c r="F5911">
        <f t="shared" si="277"/>
        <v>0.25</v>
      </c>
      <c r="G5911">
        <f t="shared" si="278"/>
        <v>0.25</v>
      </c>
    </row>
    <row r="5912" spans="1:7" x14ac:dyDescent="0.35">
      <c r="A5912" s="1">
        <f>fact_sales_daily_final!A5912</f>
        <v>42644</v>
      </c>
      <c r="B5912" t="str">
        <f>fact_sales_daily_final!E5912</f>
        <v>R03</v>
      </c>
      <c r="C5912">
        <f>fact_sales_daily_final!F5912</f>
        <v>1</v>
      </c>
      <c r="D5912">
        <f>C5912 * VLOOKUP(B5912, finance_assumptions!A:B, 2, FALSE)</f>
        <v>1</v>
      </c>
      <c r="E5912">
        <f t="shared" si="276"/>
        <v>0.75</v>
      </c>
      <c r="F5912">
        <f t="shared" si="277"/>
        <v>0.25</v>
      </c>
      <c r="G5912">
        <f t="shared" si="278"/>
        <v>0.25</v>
      </c>
    </row>
    <row r="5913" spans="1:7" x14ac:dyDescent="0.35">
      <c r="A5913" s="1">
        <f>fact_sales_daily_final!A5913</f>
        <v>42644</v>
      </c>
      <c r="B5913" t="str">
        <f>fact_sales_daily_final!E5913</f>
        <v>R06</v>
      </c>
      <c r="C5913">
        <f>fact_sales_daily_final!F5913</f>
        <v>0</v>
      </c>
      <c r="D5913">
        <f>C5913 * VLOOKUP(B5913, finance_assumptions!A:B, 2, FALSE)</f>
        <v>0</v>
      </c>
      <c r="E5913">
        <f t="shared" si="276"/>
        <v>0</v>
      </c>
      <c r="F5913">
        <f t="shared" si="277"/>
        <v>0</v>
      </c>
      <c r="G5913">
        <f t="shared" si="278"/>
        <v>0</v>
      </c>
    </row>
    <row r="5914" spans="1:7" x14ac:dyDescent="0.35">
      <c r="A5914" s="1">
        <f>fact_sales_daily_final!A5914</f>
        <v>42675</v>
      </c>
      <c r="B5914" t="str">
        <f>fact_sales_daily_final!E5914</f>
        <v>M01AB</v>
      </c>
      <c r="C5914">
        <f>fact_sales_daily_final!F5914</f>
        <v>9.34</v>
      </c>
      <c r="D5914">
        <f>C5914 * VLOOKUP(B5914, finance_assumptions!A:B, 2, FALSE)</f>
        <v>9.34</v>
      </c>
      <c r="E5914">
        <f t="shared" si="276"/>
        <v>7.0049999999999999</v>
      </c>
      <c r="F5914">
        <f t="shared" si="277"/>
        <v>2.335</v>
      </c>
      <c r="G5914">
        <f t="shared" si="278"/>
        <v>0.25</v>
      </c>
    </row>
    <row r="5915" spans="1:7" x14ac:dyDescent="0.35">
      <c r="A5915" s="1">
        <f>fact_sales_daily_final!A5915</f>
        <v>42675</v>
      </c>
      <c r="B5915" t="str">
        <f>fact_sales_daily_final!E5915</f>
        <v>M01AE</v>
      </c>
      <c r="C5915">
        <f>fact_sales_daily_final!F5915</f>
        <v>5.66</v>
      </c>
      <c r="D5915">
        <f>C5915 * VLOOKUP(B5915, finance_assumptions!A:B, 2, FALSE)</f>
        <v>5.66</v>
      </c>
      <c r="E5915">
        <f t="shared" si="276"/>
        <v>4.2450000000000001</v>
      </c>
      <c r="F5915">
        <f t="shared" si="277"/>
        <v>1.415</v>
      </c>
      <c r="G5915">
        <f t="shared" si="278"/>
        <v>0.25</v>
      </c>
    </row>
    <row r="5916" spans="1:7" x14ac:dyDescent="0.35">
      <c r="A5916" s="1">
        <f>fact_sales_daily_final!A5916</f>
        <v>42675</v>
      </c>
      <c r="B5916" t="str">
        <f>fact_sales_daily_final!E5916</f>
        <v>N02BA</v>
      </c>
      <c r="C5916">
        <f>fact_sales_daily_final!F5916</f>
        <v>7</v>
      </c>
      <c r="D5916">
        <f>C5916 * VLOOKUP(B5916, finance_assumptions!A:B, 2, FALSE)</f>
        <v>7</v>
      </c>
      <c r="E5916">
        <f t="shared" si="276"/>
        <v>5.25</v>
      </c>
      <c r="F5916">
        <f t="shared" si="277"/>
        <v>1.75</v>
      </c>
      <c r="G5916">
        <f t="shared" si="278"/>
        <v>0.25</v>
      </c>
    </row>
    <row r="5917" spans="1:7" x14ac:dyDescent="0.35">
      <c r="A5917" s="1">
        <f>fact_sales_daily_final!A5917</f>
        <v>42675</v>
      </c>
      <c r="B5917" t="str">
        <f>fact_sales_daily_final!E5917</f>
        <v>N02BE</v>
      </c>
      <c r="C5917">
        <f>fact_sales_daily_final!F5917</f>
        <v>64.900000000000006</v>
      </c>
      <c r="D5917">
        <f>C5917 * VLOOKUP(B5917, finance_assumptions!A:B, 2, FALSE)</f>
        <v>64.900000000000006</v>
      </c>
      <c r="E5917">
        <f t="shared" si="276"/>
        <v>48.675000000000004</v>
      </c>
      <c r="F5917">
        <f t="shared" si="277"/>
        <v>16.225000000000001</v>
      </c>
      <c r="G5917">
        <f t="shared" si="278"/>
        <v>0.25</v>
      </c>
    </row>
    <row r="5918" spans="1:7" x14ac:dyDescent="0.35">
      <c r="A5918" s="1">
        <f>fact_sales_daily_final!A5918</f>
        <v>42675</v>
      </c>
      <c r="B5918" t="str">
        <f>fact_sales_daily_final!E5918</f>
        <v>N05B</v>
      </c>
      <c r="C5918">
        <f>fact_sales_daily_final!F5918</f>
        <v>18</v>
      </c>
      <c r="D5918">
        <f>C5918 * VLOOKUP(B5918, finance_assumptions!A:B, 2, FALSE)</f>
        <v>18</v>
      </c>
      <c r="E5918">
        <f t="shared" si="276"/>
        <v>13.5</v>
      </c>
      <c r="F5918">
        <f t="shared" si="277"/>
        <v>4.5</v>
      </c>
      <c r="G5918">
        <f t="shared" si="278"/>
        <v>0.25</v>
      </c>
    </row>
    <row r="5919" spans="1:7" x14ac:dyDescent="0.35">
      <c r="A5919" s="1">
        <f>fact_sales_daily_final!A5919</f>
        <v>42675</v>
      </c>
      <c r="B5919" t="str">
        <f>fact_sales_daily_final!E5919</f>
        <v>N05C</v>
      </c>
      <c r="C5919">
        <f>fact_sales_daily_final!F5919</f>
        <v>0</v>
      </c>
      <c r="D5919">
        <f>C5919 * VLOOKUP(B5919, finance_assumptions!A:B, 2, FALSE)</f>
        <v>0</v>
      </c>
      <c r="E5919">
        <f t="shared" si="276"/>
        <v>0</v>
      </c>
      <c r="F5919">
        <f t="shared" si="277"/>
        <v>0</v>
      </c>
      <c r="G5919">
        <f t="shared" si="278"/>
        <v>0</v>
      </c>
    </row>
    <row r="5920" spans="1:7" x14ac:dyDescent="0.35">
      <c r="A5920" s="1">
        <f>fact_sales_daily_final!A5920</f>
        <v>42675</v>
      </c>
      <c r="B5920" t="str">
        <f>fact_sales_daily_final!E5920</f>
        <v>R03</v>
      </c>
      <c r="C5920">
        <f>fact_sales_daily_final!F5920</f>
        <v>0</v>
      </c>
      <c r="D5920">
        <f>C5920 * VLOOKUP(B5920, finance_assumptions!A:B, 2, FALSE)</f>
        <v>0</v>
      </c>
      <c r="E5920">
        <f t="shared" si="276"/>
        <v>0</v>
      </c>
      <c r="F5920">
        <f t="shared" si="277"/>
        <v>0</v>
      </c>
      <c r="G5920">
        <f t="shared" si="278"/>
        <v>0</v>
      </c>
    </row>
    <row r="5921" spans="1:7" x14ac:dyDescent="0.35">
      <c r="A5921" s="1">
        <f>fact_sales_daily_final!A5921</f>
        <v>42675</v>
      </c>
      <c r="B5921" t="str">
        <f>fact_sales_daily_final!E5921</f>
        <v>R06</v>
      </c>
      <c r="C5921">
        <f>fact_sales_daily_final!F5921</f>
        <v>4</v>
      </c>
      <c r="D5921">
        <f>C5921 * VLOOKUP(B5921, finance_assumptions!A:B, 2, FALSE)</f>
        <v>4</v>
      </c>
      <c r="E5921">
        <f t="shared" si="276"/>
        <v>3</v>
      </c>
      <c r="F5921">
        <f t="shared" si="277"/>
        <v>1</v>
      </c>
      <c r="G5921">
        <f t="shared" si="278"/>
        <v>0.25</v>
      </c>
    </row>
    <row r="5922" spans="1:7" x14ac:dyDescent="0.35">
      <c r="A5922" s="1">
        <f>fact_sales_daily_final!A5922</f>
        <v>42705</v>
      </c>
      <c r="B5922" t="str">
        <f>fact_sales_daily_final!E5922</f>
        <v>M01AB</v>
      </c>
      <c r="C5922">
        <f>fact_sales_daily_final!F5922</f>
        <v>12</v>
      </c>
      <c r="D5922">
        <f>C5922 * VLOOKUP(B5922, finance_assumptions!A:B, 2, FALSE)</f>
        <v>12</v>
      </c>
      <c r="E5922">
        <f t="shared" si="276"/>
        <v>9</v>
      </c>
      <c r="F5922">
        <f t="shared" si="277"/>
        <v>3</v>
      </c>
      <c r="G5922">
        <f t="shared" si="278"/>
        <v>0.25</v>
      </c>
    </row>
    <row r="5923" spans="1:7" x14ac:dyDescent="0.35">
      <c r="A5923" s="1">
        <f>fact_sales_daily_final!A5923</f>
        <v>42705</v>
      </c>
      <c r="B5923" t="str">
        <f>fact_sales_daily_final!E5923</f>
        <v>M01AE</v>
      </c>
      <c r="C5923">
        <f>fact_sales_daily_final!F5923</f>
        <v>3.1320000000000001</v>
      </c>
      <c r="D5923">
        <f>C5923 * VLOOKUP(B5923, finance_assumptions!A:B, 2, FALSE)</f>
        <v>3.1320000000000001</v>
      </c>
      <c r="E5923">
        <f t="shared" si="276"/>
        <v>2.3490000000000002</v>
      </c>
      <c r="F5923">
        <f t="shared" si="277"/>
        <v>0.78299999999999992</v>
      </c>
      <c r="G5923">
        <f t="shared" si="278"/>
        <v>0.24999999999999997</v>
      </c>
    </row>
    <row r="5924" spans="1:7" x14ac:dyDescent="0.35">
      <c r="A5924" s="1">
        <f>fact_sales_daily_final!A5924</f>
        <v>42705</v>
      </c>
      <c r="B5924" t="str">
        <f>fact_sales_daily_final!E5924</f>
        <v>N02BA</v>
      </c>
      <c r="C5924">
        <f>fact_sales_daily_final!F5924</f>
        <v>12</v>
      </c>
      <c r="D5924">
        <f>C5924 * VLOOKUP(B5924, finance_assumptions!A:B, 2, FALSE)</f>
        <v>12</v>
      </c>
      <c r="E5924">
        <f t="shared" si="276"/>
        <v>9</v>
      </c>
      <c r="F5924">
        <f t="shared" si="277"/>
        <v>3</v>
      </c>
      <c r="G5924">
        <f t="shared" si="278"/>
        <v>0.25</v>
      </c>
    </row>
    <row r="5925" spans="1:7" x14ac:dyDescent="0.35">
      <c r="A5925" s="1">
        <f>fact_sales_daily_final!A5925</f>
        <v>42705</v>
      </c>
      <c r="B5925" t="str">
        <f>fact_sales_daily_final!E5925</f>
        <v>N02BE</v>
      </c>
      <c r="C5925">
        <f>fact_sales_daily_final!F5925</f>
        <v>61.35</v>
      </c>
      <c r="D5925">
        <f>C5925 * VLOOKUP(B5925, finance_assumptions!A:B, 2, FALSE)</f>
        <v>61.35</v>
      </c>
      <c r="E5925">
        <f t="shared" si="276"/>
        <v>46.012500000000003</v>
      </c>
      <c r="F5925">
        <f t="shared" si="277"/>
        <v>15.337499999999999</v>
      </c>
      <c r="G5925">
        <f t="shared" si="278"/>
        <v>0.24999999999999997</v>
      </c>
    </row>
    <row r="5926" spans="1:7" x14ac:dyDescent="0.35">
      <c r="A5926" s="1">
        <f>fact_sales_daily_final!A5926</f>
        <v>42705</v>
      </c>
      <c r="B5926" t="str">
        <f>fact_sales_daily_final!E5926</f>
        <v>N05B</v>
      </c>
      <c r="C5926">
        <f>fact_sales_daily_final!F5926</f>
        <v>8</v>
      </c>
      <c r="D5926">
        <f>C5926 * VLOOKUP(B5926, finance_assumptions!A:B, 2, FALSE)</f>
        <v>8</v>
      </c>
      <c r="E5926">
        <f t="shared" si="276"/>
        <v>6</v>
      </c>
      <c r="F5926">
        <f t="shared" si="277"/>
        <v>2</v>
      </c>
      <c r="G5926">
        <f t="shared" si="278"/>
        <v>0.25</v>
      </c>
    </row>
    <row r="5927" spans="1:7" x14ac:dyDescent="0.35">
      <c r="A5927" s="1">
        <f>fact_sales_daily_final!A5927</f>
        <v>42705</v>
      </c>
      <c r="B5927" t="str">
        <f>fact_sales_daily_final!E5927</f>
        <v>N05C</v>
      </c>
      <c r="C5927">
        <f>fact_sales_daily_final!F5927</f>
        <v>0</v>
      </c>
      <c r="D5927">
        <f>C5927 * VLOOKUP(B5927, finance_assumptions!A:B, 2, FALSE)</f>
        <v>0</v>
      </c>
      <c r="E5927">
        <f t="shared" si="276"/>
        <v>0</v>
      </c>
      <c r="F5927">
        <f t="shared" si="277"/>
        <v>0</v>
      </c>
      <c r="G5927">
        <f t="shared" si="278"/>
        <v>0</v>
      </c>
    </row>
    <row r="5928" spans="1:7" x14ac:dyDescent="0.35">
      <c r="A5928" s="1">
        <f>fact_sales_daily_final!A5928</f>
        <v>42705</v>
      </c>
      <c r="B5928" t="str">
        <f>fact_sales_daily_final!E5928</f>
        <v>R03</v>
      </c>
      <c r="C5928">
        <f>fact_sales_daily_final!F5928</f>
        <v>0</v>
      </c>
      <c r="D5928">
        <f>C5928 * VLOOKUP(B5928, finance_assumptions!A:B, 2, FALSE)</f>
        <v>0</v>
      </c>
      <c r="E5928">
        <f t="shared" si="276"/>
        <v>0</v>
      </c>
      <c r="F5928">
        <f t="shared" si="277"/>
        <v>0</v>
      </c>
      <c r="G5928">
        <f t="shared" si="278"/>
        <v>0</v>
      </c>
    </row>
    <row r="5929" spans="1:7" x14ac:dyDescent="0.35">
      <c r="A5929" s="1">
        <f>fact_sales_daily_final!A5929</f>
        <v>42705</v>
      </c>
      <c r="B5929" t="str">
        <f>fact_sales_daily_final!E5929</f>
        <v>R06</v>
      </c>
      <c r="C5929">
        <f>fact_sales_daily_final!F5929</f>
        <v>0</v>
      </c>
      <c r="D5929">
        <f>C5929 * VLOOKUP(B5929, finance_assumptions!A:B, 2, FALSE)</f>
        <v>0</v>
      </c>
      <c r="E5929">
        <f t="shared" si="276"/>
        <v>0</v>
      </c>
      <c r="F5929">
        <f t="shared" si="277"/>
        <v>0</v>
      </c>
      <c r="G5929">
        <f t="shared" si="278"/>
        <v>0</v>
      </c>
    </row>
    <row r="5930" spans="1:7" x14ac:dyDescent="0.35">
      <c r="A5930" s="1" t="str">
        <f>fact_sales_daily_final!A5930</f>
        <v>1/13/2016</v>
      </c>
      <c r="B5930" t="str">
        <f>fact_sales_daily_final!E5930</f>
        <v>M01AB</v>
      </c>
      <c r="C5930">
        <f>fact_sales_daily_final!F5930</f>
        <v>9</v>
      </c>
      <c r="D5930">
        <f>C5930 * VLOOKUP(B5930, finance_assumptions!A:B, 2, FALSE)</f>
        <v>9</v>
      </c>
      <c r="E5930">
        <f t="shared" si="276"/>
        <v>6.75</v>
      </c>
      <c r="F5930">
        <f t="shared" si="277"/>
        <v>2.25</v>
      </c>
      <c r="G5930">
        <f t="shared" si="278"/>
        <v>0.25</v>
      </c>
    </row>
    <row r="5931" spans="1:7" x14ac:dyDescent="0.35">
      <c r="A5931" s="1" t="str">
        <f>fact_sales_daily_final!A5931</f>
        <v>1/13/2016</v>
      </c>
      <c r="B5931" t="str">
        <f>fact_sales_daily_final!E5931</f>
        <v>M01AE</v>
      </c>
      <c r="C5931">
        <f>fact_sales_daily_final!F5931</f>
        <v>1.66</v>
      </c>
      <c r="D5931">
        <f>C5931 * VLOOKUP(B5931, finance_assumptions!A:B, 2, FALSE)</f>
        <v>1.66</v>
      </c>
      <c r="E5931">
        <f t="shared" si="276"/>
        <v>1.2449999999999999</v>
      </c>
      <c r="F5931">
        <f t="shared" si="277"/>
        <v>0.41500000000000004</v>
      </c>
      <c r="G5931">
        <f t="shared" si="278"/>
        <v>0.25000000000000006</v>
      </c>
    </row>
    <row r="5932" spans="1:7" x14ac:dyDescent="0.35">
      <c r="A5932" s="1" t="str">
        <f>fact_sales_daily_final!A5932</f>
        <v>1/13/2016</v>
      </c>
      <c r="B5932" t="str">
        <f>fact_sales_daily_final!E5932</f>
        <v>N02BA</v>
      </c>
      <c r="C5932">
        <f>fact_sales_daily_final!F5932</f>
        <v>5</v>
      </c>
      <c r="D5932">
        <f>C5932 * VLOOKUP(B5932, finance_assumptions!A:B, 2, FALSE)</f>
        <v>5</v>
      </c>
      <c r="E5932">
        <f t="shared" si="276"/>
        <v>3.75</v>
      </c>
      <c r="F5932">
        <f t="shared" si="277"/>
        <v>1.25</v>
      </c>
      <c r="G5932">
        <f t="shared" si="278"/>
        <v>0.25</v>
      </c>
    </row>
    <row r="5933" spans="1:7" x14ac:dyDescent="0.35">
      <c r="A5933" s="1" t="str">
        <f>fact_sales_daily_final!A5933</f>
        <v>1/13/2016</v>
      </c>
      <c r="B5933" t="str">
        <f>fact_sales_daily_final!E5933</f>
        <v>N02BE</v>
      </c>
      <c r="C5933">
        <f>fact_sales_daily_final!F5933</f>
        <v>41.7</v>
      </c>
      <c r="D5933">
        <f>C5933 * VLOOKUP(B5933, finance_assumptions!A:B, 2, FALSE)</f>
        <v>41.7</v>
      </c>
      <c r="E5933">
        <f t="shared" si="276"/>
        <v>31.275000000000002</v>
      </c>
      <c r="F5933">
        <f t="shared" si="277"/>
        <v>10.425000000000001</v>
      </c>
      <c r="G5933">
        <f t="shared" si="278"/>
        <v>0.25</v>
      </c>
    </row>
    <row r="5934" spans="1:7" x14ac:dyDescent="0.35">
      <c r="A5934" s="1" t="str">
        <f>fact_sales_daily_final!A5934</f>
        <v>1/13/2016</v>
      </c>
      <c r="B5934" t="str">
        <f>fact_sales_daily_final!E5934</f>
        <v>N05B</v>
      </c>
      <c r="C5934">
        <f>fact_sales_daily_final!F5934</f>
        <v>15</v>
      </c>
      <c r="D5934">
        <f>C5934 * VLOOKUP(B5934, finance_assumptions!A:B, 2, FALSE)</f>
        <v>15</v>
      </c>
      <c r="E5934">
        <f t="shared" si="276"/>
        <v>11.25</v>
      </c>
      <c r="F5934">
        <f t="shared" si="277"/>
        <v>3.75</v>
      </c>
      <c r="G5934">
        <f t="shared" si="278"/>
        <v>0.25</v>
      </c>
    </row>
    <row r="5935" spans="1:7" x14ac:dyDescent="0.35">
      <c r="A5935" s="1" t="str">
        <f>fact_sales_daily_final!A5935</f>
        <v>1/13/2016</v>
      </c>
      <c r="B5935" t="str">
        <f>fact_sales_daily_final!E5935</f>
        <v>N05C</v>
      </c>
      <c r="C5935">
        <f>fact_sales_daily_final!F5935</f>
        <v>0</v>
      </c>
      <c r="D5935">
        <f>C5935 * VLOOKUP(B5935, finance_assumptions!A:B, 2, FALSE)</f>
        <v>0</v>
      </c>
      <c r="E5935">
        <f t="shared" si="276"/>
        <v>0</v>
      </c>
      <c r="F5935">
        <f t="shared" si="277"/>
        <v>0</v>
      </c>
      <c r="G5935">
        <f t="shared" si="278"/>
        <v>0</v>
      </c>
    </row>
    <row r="5936" spans="1:7" x14ac:dyDescent="0.35">
      <c r="A5936" s="1" t="str">
        <f>fact_sales_daily_final!A5936</f>
        <v>1/13/2016</v>
      </c>
      <c r="B5936" t="str">
        <f>fact_sales_daily_final!E5936</f>
        <v>R03</v>
      </c>
      <c r="C5936">
        <f>fact_sales_daily_final!F5936</f>
        <v>1</v>
      </c>
      <c r="D5936">
        <f>C5936 * VLOOKUP(B5936, finance_assumptions!A:B, 2, FALSE)</f>
        <v>1</v>
      </c>
      <c r="E5936">
        <f t="shared" si="276"/>
        <v>0.75</v>
      </c>
      <c r="F5936">
        <f t="shared" si="277"/>
        <v>0.25</v>
      </c>
      <c r="G5936">
        <f t="shared" si="278"/>
        <v>0.25</v>
      </c>
    </row>
    <row r="5937" spans="1:7" x14ac:dyDescent="0.35">
      <c r="A5937" s="1" t="str">
        <f>fact_sales_daily_final!A5937</f>
        <v>1/13/2016</v>
      </c>
      <c r="B5937" t="str">
        <f>fact_sales_daily_final!E5937</f>
        <v>R06</v>
      </c>
      <c r="C5937">
        <f>fact_sales_daily_final!F5937</f>
        <v>2</v>
      </c>
      <c r="D5937">
        <f>C5937 * VLOOKUP(B5937, finance_assumptions!A:B, 2, FALSE)</f>
        <v>2</v>
      </c>
      <c r="E5937">
        <f t="shared" si="276"/>
        <v>1.5</v>
      </c>
      <c r="F5937">
        <f t="shared" si="277"/>
        <v>0.5</v>
      </c>
      <c r="G5937">
        <f t="shared" si="278"/>
        <v>0.25</v>
      </c>
    </row>
    <row r="5938" spans="1:7" x14ac:dyDescent="0.35">
      <c r="A5938" s="1" t="str">
        <f>fact_sales_daily_final!A5938</f>
        <v>1/14/2016</v>
      </c>
      <c r="B5938" t="str">
        <f>fact_sales_daily_final!E5938</f>
        <v>M01AB</v>
      </c>
      <c r="C5938">
        <f>fact_sales_daily_final!F5938</f>
        <v>2</v>
      </c>
      <c r="D5938">
        <f>C5938 * VLOOKUP(B5938, finance_assumptions!A:B, 2, FALSE)</f>
        <v>2</v>
      </c>
      <c r="E5938">
        <f t="shared" si="276"/>
        <v>1.5</v>
      </c>
      <c r="F5938">
        <f t="shared" si="277"/>
        <v>0.5</v>
      </c>
      <c r="G5938">
        <f t="shared" si="278"/>
        <v>0.25</v>
      </c>
    </row>
    <row r="5939" spans="1:7" x14ac:dyDescent="0.35">
      <c r="A5939" s="1" t="str">
        <f>fact_sales_daily_final!A5939</f>
        <v>1/14/2016</v>
      </c>
      <c r="B5939" t="str">
        <f>fact_sales_daily_final!E5939</f>
        <v>M01AE</v>
      </c>
      <c r="C5939">
        <f>fact_sales_daily_final!F5939</f>
        <v>5.1550000000000002</v>
      </c>
      <c r="D5939">
        <f>C5939 * VLOOKUP(B5939, finance_assumptions!A:B, 2, FALSE)</f>
        <v>5.1550000000000002</v>
      </c>
      <c r="E5939">
        <f t="shared" si="276"/>
        <v>3.86625</v>
      </c>
      <c r="F5939">
        <f t="shared" si="277"/>
        <v>1.2887500000000003</v>
      </c>
      <c r="G5939">
        <f t="shared" si="278"/>
        <v>0.25000000000000006</v>
      </c>
    </row>
    <row r="5940" spans="1:7" x14ac:dyDescent="0.35">
      <c r="A5940" s="1" t="str">
        <f>fact_sales_daily_final!A5940</f>
        <v>1/14/2016</v>
      </c>
      <c r="B5940" t="str">
        <f>fact_sales_daily_final!E5940</f>
        <v>N02BA</v>
      </c>
      <c r="C5940">
        <f>fact_sales_daily_final!F5940</f>
        <v>6</v>
      </c>
      <c r="D5940">
        <f>C5940 * VLOOKUP(B5940, finance_assumptions!A:B, 2, FALSE)</f>
        <v>6</v>
      </c>
      <c r="E5940">
        <f t="shared" si="276"/>
        <v>4.5</v>
      </c>
      <c r="F5940">
        <f t="shared" si="277"/>
        <v>1.5</v>
      </c>
      <c r="G5940">
        <f t="shared" si="278"/>
        <v>0.25</v>
      </c>
    </row>
    <row r="5941" spans="1:7" x14ac:dyDescent="0.35">
      <c r="A5941" s="1" t="str">
        <f>fact_sales_daily_final!A5941</f>
        <v>1/14/2016</v>
      </c>
      <c r="B5941" t="str">
        <f>fact_sales_daily_final!E5941</f>
        <v>N02BE</v>
      </c>
      <c r="C5941">
        <f>fact_sales_daily_final!F5941</f>
        <v>69</v>
      </c>
      <c r="D5941">
        <f>C5941 * VLOOKUP(B5941, finance_assumptions!A:B, 2, FALSE)</f>
        <v>69</v>
      </c>
      <c r="E5941">
        <f t="shared" si="276"/>
        <v>51.75</v>
      </c>
      <c r="F5941">
        <f t="shared" si="277"/>
        <v>17.25</v>
      </c>
      <c r="G5941">
        <f t="shared" si="278"/>
        <v>0.25</v>
      </c>
    </row>
    <row r="5942" spans="1:7" x14ac:dyDescent="0.35">
      <c r="A5942" s="1" t="str">
        <f>fact_sales_daily_final!A5942</f>
        <v>1/14/2016</v>
      </c>
      <c r="B5942" t="str">
        <f>fact_sales_daily_final!E5942</f>
        <v>N05B</v>
      </c>
      <c r="C5942">
        <f>fact_sales_daily_final!F5942</f>
        <v>18</v>
      </c>
      <c r="D5942">
        <f>C5942 * VLOOKUP(B5942, finance_assumptions!A:B, 2, FALSE)</f>
        <v>18</v>
      </c>
      <c r="E5942">
        <f t="shared" si="276"/>
        <v>13.5</v>
      </c>
      <c r="F5942">
        <f t="shared" si="277"/>
        <v>4.5</v>
      </c>
      <c r="G5942">
        <f t="shared" si="278"/>
        <v>0.25</v>
      </c>
    </row>
    <row r="5943" spans="1:7" x14ac:dyDescent="0.35">
      <c r="A5943" s="1" t="str">
        <f>fact_sales_daily_final!A5943</f>
        <v>1/14/2016</v>
      </c>
      <c r="B5943" t="str">
        <f>fact_sales_daily_final!E5943</f>
        <v>N05C</v>
      </c>
      <c r="C5943">
        <f>fact_sales_daily_final!F5943</f>
        <v>0</v>
      </c>
      <c r="D5943">
        <f>C5943 * VLOOKUP(B5943, finance_assumptions!A:B, 2, FALSE)</f>
        <v>0</v>
      </c>
      <c r="E5943">
        <f t="shared" si="276"/>
        <v>0</v>
      </c>
      <c r="F5943">
        <f t="shared" si="277"/>
        <v>0</v>
      </c>
      <c r="G5943">
        <f t="shared" si="278"/>
        <v>0</v>
      </c>
    </row>
    <row r="5944" spans="1:7" x14ac:dyDescent="0.35">
      <c r="A5944" s="1" t="str">
        <f>fact_sales_daily_final!A5944</f>
        <v>1/14/2016</v>
      </c>
      <c r="B5944" t="str">
        <f>fact_sales_daily_final!E5944</f>
        <v>R03</v>
      </c>
      <c r="C5944">
        <f>fact_sales_daily_final!F5944</f>
        <v>8</v>
      </c>
      <c r="D5944">
        <f>C5944 * VLOOKUP(B5944, finance_assumptions!A:B, 2, FALSE)</f>
        <v>8</v>
      </c>
      <c r="E5944">
        <f t="shared" si="276"/>
        <v>6</v>
      </c>
      <c r="F5944">
        <f t="shared" si="277"/>
        <v>2</v>
      </c>
      <c r="G5944">
        <f t="shared" si="278"/>
        <v>0.25</v>
      </c>
    </row>
    <row r="5945" spans="1:7" x14ac:dyDescent="0.35">
      <c r="A5945" s="1" t="str">
        <f>fact_sales_daily_final!A5945</f>
        <v>1/14/2016</v>
      </c>
      <c r="B5945" t="str">
        <f>fact_sales_daily_final!E5945</f>
        <v>R06</v>
      </c>
      <c r="C5945">
        <f>fact_sales_daily_final!F5945</f>
        <v>2</v>
      </c>
      <c r="D5945">
        <f>C5945 * VLOOKUP(B5945, finance_assumptions!A:B, 2, FALSE)</f>
        <v>2</v>
      </c>
      <c r="E5945">
        <f t="shared" si="276"/>
        <v>1.5</v>
      </c>
      <c r="F5945">
        <f t="shared" si="277"/>
        <v>0.5</v>
      </c>
      <c r="G5945">
        <f t="shared" si="278"/>
        <v>0.25</v>
      </c>
    </row>
    <row r="5946" spans="1:7" x14ac:dyDescent="0.35">
      <c r="A5946" s="1" t="str">
        <f>fact_sales_daily_final!A5946</f>
        <v>1/15/2016</v>
      </c>
      <c r="B5946" t="str">
        <f>fact_sales_daily_final!E5946</f>
        <v>M01AB</v>
      </c>
      <c r="C5946">
        <f>fact_sales_daily_final!F5946</f>
        <v>8.98</v>
      </c>
      <c r="D5946">
        <f>C5946 * VLOOKUP(B5946, finance_assumptions!A:B, 2, FALSE)</f>
        <v>8.98</v>
      </c>
      <c r="E5946">
        <f t="shared" si="276"/>
        <v>6.7350000000000003</v>
      </c>
      <c r="F5946">
        <f t="shared" si="277"/>
        <v>2.2450000000000001</v>
      </c>
      <c r="G5946">
        <f t="shared" si="278"/>
        <v>0.25</v>
      </c>
    </row>
    <row r="5947" spans="1:7" x14ac:dyDescent="0.35">
      <c r="A5947" s="1" t="str">
        <f>fact_sales_daily_final!A5947</f>
        <v>1/15/2016</v>
      </c>
      <c r="B5947" t="str">
        <f>fact_sales_daily_final!E5947</f>
        <v>M01AE</v>
      </c>
      <c r="C5947">
        <f>fact_sales_daily_final!F5947</f>
        <v>4.66</v>
      </c>
      <c r="D5947">
        <f>C5947 * VLOOKUP(B5947, finance_assumptions!A:B, 2, FALSE)</f>
        <v>4.66</v>
      </c>
      <c r="E5947">
        <f t="shared" si="276"/>
        <v>3.4950000000000001</v>
      </c>
      <c r="F5947">
        <f t="shared" si="277"/>
        <v>1.165</v>
      </c>
      <c r="G5947">
        <f t="shared" si="278"/>
        <v>0.25</v>
      </c>
    </row>
    <row r="5948" spans="1:7" x14ac:dyDescent="0.35">
      <c r="A5948" s="1" t="str">
        <f>fact_sales_daily_final!A5948</f>
        <v>1/15/2016</v>
      </c>
      <c r="B5948" t="str">
        <f>fact_sales_daily_final!E5948</f>
        <v>N02BA</v>
      </c>
      <c r="C5948">
        <f>fact_sales_daily_final!F5948</f>
        <v>10.6</v>
      </c>
      <c r="D5948">
        <f>C5948 * VLOOKUP(B5948, finance_assumptions!A:B, 2, FALSE)</f>
        <v>10.6</v>
      </c>
      <c r="E5948">
        <f t="shared" si="276"/>
        <v>7.9499999999999993</v>
      </c>
      <c r="F5948">
        <f t="shared" si="277"/>
        <v>2.6500000000000004</v>
      </c>
      <c r="G5948">
        <f t="shared" si="278"/>
        <v>0.25000000000000006</v>
      </c>
    </row>
    <row r="5949" spans="1:7" x14ac:dyDescent="0.35">
      <c r="A5949" s="1" t="str">
        <f>fact_sales_daily_final!A5949</f>
        <v>1/15/2016</v>
      </c>
      <c r="B5949" t="str">
        <f>fact_sales_daily_final!E5949</f>
        <v>N02BE</v>
      </c>
      <c r="C5949">
        <f>fact_sales_daily_final!F5949</f>
        <v>18.100000000000001</v>
      </c>
      <c r="D5949">
        <f>C5949 * VLOOKUP(B5949, finance_assumptions!A:B, 2, FALSE)</f>
        <v>18.100000000000001</v>
      </c>
      <c r="E5949">
        <f t="shared" si="276"/>
        <v>13.575000000000001</v>
      </c>
      <c r="F5949">
        <f t="shared" si="277"/>
        <v>4.5250000000000004</v>
      </c>
      <c r="G5949">
        <f t="shared" si="278"/>
        <v>0.25</v>
      </c>
    </row>
    <row r="5950" spans="1:7" x14ac:dyDescent="0.35">
      <c r="A5950" s="1" t="str">
        <f>fact_sales_daily_final!A5950</f>
        <v>1/15/2016</v>
      </c>
      <c r="B5950" t="str">
        <f>fact_sales_daily_final!E5950</f>
        <v>N05B</v>
      </c>
      <c r="C5950">
        <f>fact_sales_daily_final!F5950</f>
        <v>8</v>
      </c>
      <c r="D5950">
        <f>C5950 * VLOOKUP(B5950, finance_assumptions!A:B, 2, FALSE)</f>
        <v>8</v>
      </c>
      <c r="E5950">
        <f t="shared" si="276"/>
        <v>6</v>
      </c>
      <c r="F5950">
        <f t="shared" si="277"/>
        <v>2</v>
      </c>
      <c r="G5950">
        <f t="shared" si="278"/>
        <v>0.25</v>
      </c>
    </row>
    <row r="5951" spans="1:7" x14ac:dyDescent="0.35">
      <c r="A5951" s="1" t="str">
        <f>fact_sales_daily_final!A5951</f>
        <v>1/15/2016</v>
      </c>
      <c r="B5951" t="str">
        <f>fact_sales_daily_final!E5951</f>
        <v>N05C</v>
      </c>
      <c r="C5951">
        <f>fact_sales_daily_final!F5951</f>
        <v>0</v>
      </c>
      <c r="D5951">
        <f>C5951 * VLOOKUP(B5951, finance_assumptions!A:B, 2, FALSE)</f>
        <v>0</v>
      </c>
      <c r="E5951">
        <f t="shared" si="276"/>
        <v>0</v>
      </c>
      <c r="F5951">
        <f t="shared" si="277"/>
        <v>0</v>
      </c>
      <c r="G5951">
        <f t="shared" si="278"/>
        <v>0</v>
      </c>
    </row>
    <row r="5952" spans="1:7" x14ac:dyDescent="0.35">
      <c r="A5952" s="1" t="str">
        <f>fact_sales_daily_final!A5952</f>
        <v>1/15/2016</v>
      </c>
      <c r="B5952" t="str">
        <f>fact_sales_daily_final!E5952</f>
        <v>R03</v>
      </c>
      <c r="C5952">
        <f>fact_sales_daily_final!F5952</f>
        <v>10</v>
      </c>
      <c r="D5952">
        <f>C5952 * VLOOKUP(B5952, finance_assumptions!A:B, 2, FALSE)</f>
        <v>10</v>
      </c>
      <c r="E5952">
        <f t="shared" si="276"/>
        <v>7.5</v>
      </c>
      <c r="F5952">
        <f t="shared" si="277"/>
        <v>2.5</v>
      </c>
      <c r="G5952">
        <f t="shared" si="278"/>
        <v>0.25</v>
      </c>
    </row>
    <row r="5953" spans="1:7" x14ac:dyDescent="0.35">
      <c r="A5953" s="1" t="str">
        <f>fact_sales_daily_final!A5953</f>
        <v>1/15/2016</v>
      </c>
      <c r="B5953" t="str">
        <f>fact_sales_daily_final!E5953</f>
        <v>R06</v>
      </c>
      <c r="C5953">
        <f>fact_sales_daily_final!F5953</f>
        <v>2</v>
      </c>
      <c r="D5953">
        <f>C5953 * VLOOKUP(B5953, finance_assumptions!A:B, 2, FALSE)</f>
        <v>2</v>
      </c>
      <c r="E5953">
        <f t="shared" si="276"/>
        <v>1.5</v>
      </c>
      <c r="F5953">
        <f t="shared" si="277"/>
        <v>0.5</v>
      </c>
      <c r="G5953">
        <f t="shared" si="278"/>
        <v>0.25</v>
      </c>
    </row>
    <row r="5954" spans="1:7" x14ac:dyDescent="0.35">
      <c r="A5954" s="1" t="str">
        <f>fact_sales_daily_final!A5954</f>
        <v>1/16/2016</v>
      </c>
      <c r="B5954" t="str">
        <f>fact_sales_daily_final!E5954</f>
        <v>M01AB</v>
      </c>
      <c r="C5954">
        <f>fact_sales_daily_final!F5954</f>
        <v>3.34</v>
      </c>
      <c r="D5954">
        <f>C5954 * VLOOKUP(B5954, finance_assumptions!A:B, 2, FALSE)</f>
        <v>3.34</v>
      </c>
      <c r="E5954">
        <f t="shared" si="276"/>
        <v>2.5049999999999999</v>
      </c>
      <c r="F5954">
        <f t="shared" si="277"/>
        <v>0.83499999999999996</v>
      </c>
      <c r="G5954">
        <f t="shared" si="278"/>
        <v>0.25</v>
      </c>
    </row>
    <row r="5955" spans="1:7" x14ac:dyDescent="0.35">
      <c r="A5955" s="1" t="str">
        <f>fact_sales_daily_final!A5955</f>
        <v>1/16/2016</v>
      </c>
      <c r="B5955" t="str">
        <f>fact_sales_daily_final!E5955</f>
        <v>M01AE</v>
      </c>
      <c r="C5955">
        <f>fact_sales_daily_final!F5955</f>
        <v>5.34</v>
      </c>
      <c r="D5955">
        <f>C5955 * VLOOKUP(B5955, finance_assumptions!A:B, 2, FALSE)</f>
        <v>5.34</v>
      </c>
      <c r="E5955">
        <f t="shared" ref="E5955:E6018" si="279">D5955 * 0.75</f>
        <v>4.0049999999999999</v>
      </c>
      <c r="F5955">
        <f t="shared" ref="F5955:F6018" si="280">D5955 - E5955</f>
        <v>1.335</v>
      </c>
      <c r="G5955">
        <f t="shared" ref="G5955:G6018" si="281">IF(D5955=0, 0, F5955/D5955)</f>
        <v>0.25</v>
      </c>
    </row>
    <row r="5956" spans="1:7" x14ac:dyDescent="0.35">
      <c r="A5956" s="1" t="str">
        <f>fact_sales_daily_final!A5956</f>
        <v>1/16/2016</v>
      </c>
      <c r="B5956" t="str">
        <f>fact_sales_daily_final!E5956</f>
        <v>N02BA</v>
      </c>
      <c r="C5956">
        <f>fact_sales_daily_final!F5956</f>
        <v>6</v>
      </c>
      <c r="D5956">
        <f>C5956 * VLOOKUP(B5956, finance_assumptions!A:B, 2, FALSE)</f>
        <v>6</v>
      </c>
      <c r="E5956">
        <f t="shared" si="279"/>
        <v>4.5</v>
      </c>
      <c r="F5956">
        <f t="shared" si="280"/>
        <v>1.5</v>
      </c>
      <c r="G5956">
        <f t="shared" si="281"/>
        <v>0.25</v>
      </c>
    </row>
    <row r="5957" spans="1:7" x14ac:dyDescent="0.35">
      <c r="A5957" s="1" t="str">
        <f>fact_sales_daily_final!A5957</f>
        <v>1/16/2016</v>
      </c>
      <c r="B5957" t="str">
        <f>fact_sales_daily_final!E5957</f>
        <v>N02BE</v>
      </c>
      <c r="C5957">
        <f>fact_sales_daily_final!F5957</f>
        <v>63.6</v>
      </c>
      <c r="D5957">
        <f>C5957 * VLOOKUP(B5957, finance_assumptions!A:B, 2, FALSE)</f>
        <v>63.6</v>
      </c>
      <c r="E5957">
        <f t="shared" si="279"/>
        <v>47.7</v>
      </c>
      <c r="F5957">
        <f t="shared" si="280"/>
        <v>15.899999999999999</v>
      </c>
      <c r="G5957">
        <f t="shared" si="281"/>
        <v>0.24999999999999997</v>
      </c>
    </row>
    <row r="5958" spans="1:7" x14ac:dyDescent="0.35">
      <c r="A5958" s="1" t="str">
        <f>fact_sales_daily_final!A5958</f>
        <v>1/16/2016</v>
      </c>
      <c r="B5958" t="str">
        <f>fact_sales_daily_final!E5958</f>
        <v>N05B</v>
      </c>
      <c r="C5958">
        <f>fact_sales_daily_final!F5958</f>
        <v>11</v>
      </c>
      <c r="D5958">
        <f>C5958 * VLOOKUP(B5958, finance_assumptions!A:B, 2, FALSE)</f>
        <v>11</v>
      </c>
      <c r="E5958">
        <f t="shared" si="279"/>
        <v>8.25</v>
      </c>
      <c r="F5958">
        <f t="shared" si="280"/>
        <v>2.75</v>
      </c>
      <c r="G5958">
        <f t="shared" si="281"/>
        <v>0.25</v>
      </c>
    </row>
    <row r="5959" spans="1:7" x14ac:dyDescent="0.35">
      <c r="A5959" s="1" t="str">
        <f>fact_sales_daily_final!A5959</f>
        <v>1/16/2016</v>
      </c>
      <c r="B5959" t="str">
        <f>fact_sales_daily_final!E5959</f>
        <v>N05C</v>
      </c>
      <c r="C5959">
        <f>fact_sales_daily_final!F5959</f>
        <v>0</v>
      </c>
      <c r="D5959">
        <f>C5959 * VLOOKUP(B5959, finance_assumptions!A:B, 2, FALSE)</f>
        <v>0</v>
      </c>
      <c r="E5959">
        <f t="shared" si="279"/>
        <v>0</v>
      </c>
      <c r="F5959">
        <f t="shared" si="280"/>
        <v>0</v>
      </c>
      <c r="G5959">
        <f t="shared" si="281"/>
        <v>0</v>
      </c>
    </row>
    <row r="5960" spans="1:7" x14ac:dyDescent="0.35">
      <c r="A5960" s="1" t="str">
        <f>fact_sales_daily_final!A5960</f>
        <v>1/16/2016</v>
      </c>
      <c r="B5960" t="str">
        <f>fact_sales_daily_final!E5960</f>
        <v>R03</v>
      </c>
      <c r="C5960">
        <f>fact_sales_daily_final!F5960</f>
        <v>2</v>
      </c>
      <c r="D5960">
        <f>C5960 * VLOOKUP(B5960, finance_assumptions!A:B, 2, FALSE)</f>
        <v>2</v>
      </c>
      <c r="E5960">
        <f t="shared" si="279"/>
        <v>1.5</v>
      </c>
      <c r="F5960">
        <f t="shared" si="280"/>
        <v>0.5</v>
      </c>
      <c r="G5960">
        <f t="shared" si="281"/>
        <v>0.25</v>
      </c>
    </row>
    <row r="5961" spans="1:7" x14ac:dyDescent="0.35">
      <c r="A5961" s="1" t="str">
        <f>fact_sales_daily_final!A5961</f>
        <v>1/16/2016</v>
      </c>
      <c r="B5961" t="str">
        <f>fact_sales_daily_final!E5961</f>
        <v>R06</v>
      </c>
      <c r="C5961">
        <f>fact_sales_daily_final!F5961</f>
        <v>1</v>
      </c>
      <c r="D5961">
        <f>C5961 * VLOOKUP(B5961, finance_assumptions!A:B, 2, FALSE)</f>
        <v>1</v>
      </c>
      <c r="E5961">
        <f t="shared" si="279"/>
        <v>0.75</v>
      </c>
      <c r="F5961">
        <f t="shared" si="280"/>
        <v>0.25</v>
      </c>
      <c r="G5961">
        <f t="shared" si="281"/>
        <v>0.25</v>
      </c>
    </row>
    <row r="5962" spans="1:7" x14ac:dyDescent="0.35">
      <c r="A5962" s="1" t="str">
        <f>fact_sales_daily_final!A5962</f>
        <v>1/17/2016</v>
      </c>
      <c r="B5962" t="str">
        <f>fact_sales_daily_final!E5962</f>
        <v>M01AB</v>
      </c>
      <c r="C5962">
        <f>fact_sales_daily_final!F5962</f>
        <v>7.01</v>
      </c>
      <c r="D5962">
        <f>C5962 * VLOOKUP(B5962, finance_assumptions!A:B, 2, FALSE)</f>
        <v>7.01</v>
      </c>
      <c r="E5962">
        <f t="shared" si="279"/>
        <v>5.2575000000000003</v>
      </c>
      <c r="F5962">
        <f t="shared" si="280"/>
        <v>1.7524999999999995</v>
      </c>
      <c r="G5962">
        <f t="shared" si="281"/>
        <v>0.24999999999999994</v>
      </c>
    </row>
    <row r="5963" spans="1:7" x14ac:dyDescent="0.35">
      <c r="A5963" s="1" t="str">
        <f>fact_sales_daily_final!A5963</f>
        <v>1/17/2016</v>
      </c>
      <c r="B5963" t="str">
        <f>fact_sales_daily_final!E5963</f>
        <v>M01AE</v>
      </c>
      <c r="C5963">
        <f>fact_sales_daily_final!F5963</f>
        <v>1.6040000000000001</v>
      </c>
      <c r="D5963">
        <f>C5963 * VLOOKUP(B5963, finance_assumptions!A:B, 2, FALSE)</f>
        <v>1.6040000000000001</v>
      </c>
      <c r="E5963">
        <f t="shared" si="279"/>
        <v>1.2030000000000001</v>
      </c>
      <c r="F5963">
        <f t="shared" si="280"/>
        <v>0.40100000000000002</v>
      </c>
      <c r="G5963">
        <f t="shared" si="281"/>
        <v>0.25</v>
      </c>
    </row>
    <row r="5964" spans="1:7" x14ac:dyDescent="0.35">
      <c r="A5964" s="1" t="str">
        <f>fact_sales_daily_final!A5964</f>
        <v>1/17/2016</v>
      </c>
      <c r="B5964" t="str">
        <f>fact_sales_daily_final!E5964</f>
        <v>N02BA</v>
      </c>
      <c r="C5964">
        <f>fact_sales_daily_final!F5964</f>
        <v>3.9</v>
      </c>
      <c r="D5964">
        <f>C5964 * VLOOKUP(B5964, finance_assumptions!A:B, 2, FALSE)</f>
        <v>3.9</v>
      </c>
      <c r="E5964">
        <f t="shared" si="279"/>
        <v>2.9249999999999998</v>
      </c>
      <c r="F5964">
        <f t="shared" si="280"/>
        <v>0.97500000000000009</v>
      </c>
      <c r="G5964">
        <f t="shared" si="281"/>
        <v>0.25000000000000006</v>
      </c>
    </row>
    <row r="5965" spans="1:7" x14ac:dyDescent="0.35">
      <c r="A5965" s="1" t="str">
        <f>fact_sales_daily_final!A5965</f>
        <v>1/17/2016</v>
      </c>
      <c r="B5965" t="str">
        <f>fact_sales_daily_final!E5965</f>
        <v>N02BE</v>
      </c>
      <c r="C5965">
        <f>fact_sales_daily_final!F5965</f>
        <v>46.6</v>
      </c>
      <c r="D5965">
        <f>C5965 * VLOOKUP(B5965, finance_assumptions!A:B, 2, FALSE)</f>
        <v>46.6</v>
      </c>
      <c r="E5965">
        <f t="shared" si="279"/>
        <v>34.950000000000003</v>
      </c>
      <c r="F5965">
        <f t="shared" si="280"/>
        <v>11.649999999999999</v>
      </c>
      <c r="G5965">
        <f t="shared" si="281"/>
        <v>0.24999999999999997</v>
      </c>
    </row>
    <row r="5966" spans="1:7" x14ac:dyDescent="0.35">
      <c r="A5966" s="1" t="str">
        <f>fact_sales_daily_final!A5966</f>
        <v>1/17/2016</v>
      </c>
      <c r="B5966" t="str">
        <f>fact_sales_daily_final!E5966</f>
        <v>N05B</v>
      </c>
      <c r="C5966">
        <f>fact_sales_daily_final!F5966</f>
        <v>4</v>
      </c>
      <c r="D5966">
        <f>C5966 * VLOOKUP(B5966, finance_assumptions!A:B, 2, FALSE)</f>
        <v>4</v>
      </c>
      <c r="E5966">
        <f t="shared" si="279"/>
        <v>3</v>
      </c>
      <c r="F5966">
        <f t="shared" si="280"/>
        <v>1</v>
      </c>
      <c r="G5966">
        <f t="shared" si="281"/>
        <v>0.25</v>
      </c>
    </row>
    <row r="5967" spans="1:7" x14ac:dyDescent="0.35">
      <c r="A5967" s="1" t="str">
        <f>fact_sales_daily_final!A5967</f>
        <v>1/17/2016</v>
      </c>
      <c r="B5967" t="str">
        <f>fact_sales_daily_final!E5967</f>
        <v>N05C</v>
      </c>
      <c r="C5967">
        <f>fact_sales_daily_final!F5967</f>
        <v>0</v>
      </c>
      <c r="D5967">
        <f>C5967 * VLOOKUP(B5967, finance_assumptions!A:B, 2, FALSE)</f>
        <v>0</v>
      </c>
      <c r="E5967">
        <f t="shared" si="279"/>
        <v>0</v>
      </c>
      <c r="F5967">
        <f t="shared" si="280"/>
        <v>0</v>
      </c>
      <c r="G5967">
        <f t="shared" si="281"/>
        <v>0</v>
      </c>
    </row>
    <row r="5968" spans="1:7" x14ac:dyDescent="0.35">
      <c r="A5968" s="1" t="str">
        <f>fact_sales_daily_final!A5968</f>
        <v>1/17/2016</v>
      </c>
      <c r="B5968" t="str">
        <f>fact_sales_daily_final!E5968</f>
        <v>R03</v>
      </c>
      <c r="C5968">
        <f>fact_sales_daily_final!F5968</f>
        <v>0</v>
      </c>
      <c r="D5968">
        <f>C5968 * VLOOKUP(B5968, finance_assumptions!A:B, 2, FALSE)</f>
        <v>0</v>
      </c>
      <c r="E5968">
        <f t="shared" si="279"/>
        <v>0</v>
      </c>
      <c r="F5968">
        <f t="shared" si="280"/>
        <v>0</v>
      </c>
      <c r="G5968">
        <f t="shared" si="281"/>
        <v>0</v>
      </c>
    </row>
    <row r="5969" spans="1:7" x14ac:dyDescent="0.35">
      <c r="A5969" s="1" t="str">
        <f>fact_sales_daily_final!A5969</f>
        <v>1/17/2016</v>
      </c>
      <c r="B5969" t="str">
        <f>fact_sales_daily_final!E5969</f>
        <v>R06</v>
      </c>
      <c r="C5969">
        <f>fact_sales_daily_final!F5969</f>
        <v>1</v>
      </c>
      <c r="D5969">
        <f>C5969 * VLOOKUP(B5969, finance_assumptions!A:B, 2, FALSE)</f>
        <v>1</v>
      </c>
      <c r="E5969">
        <f t="shared" si="279"/>
        <v>0.75</v>
      </c>
      <c r="F5969">
        <f t="shared" si="280"/>
        <v>0.25</v>
      </c>
      <c r="G5969">
        <f t="shared" si="281"/>
        <v>0.25</v>
      </c>
    </row>
    <row r="5970" spans="1:7" x14ac:dyDescent="0.35">
      <c r="A5970" s="1" t="str">
        <f>fact_sales_daily_final!A5970</f>
        <v>1/18/2016</v>
      </c>
      <c r="B5970" t="str">
        <f>fact_sales_daily_final!E5970</f>
        <v>M01AB</v>
      </c>
      <c r="C5970">
        <f>fact_sales_daily_final!F5970</f>
        <v>3.5</v>
      </c>
      <c r="D5970">
        <f>C5970 * VLOOKUP(B5970, finance_assumptions!A:B, 2, FALSE)</f>
        <v>3.5</v>
      </c>
      <c r="E5970">
        <f t="shared" si="279"/>
        <v>2.625</v>
      </c>
      <c r="F5970">
        <f t="shared" si="280"/>
        <v>0.875</v>
      </c>
      <c r="G5970">
        <f t="shared" si="281"/>
        <v>0.25</v>
      </c>
    </row>
    <row r="5971" spans="1:7" x14ac:dyDescent="0.35">
      <c r="A5971" s="1" t="str">
        <f>fact_sales_daily_final!A5971</f>
        <v>1/18/2016</v>
      </c>
      <c r="B5971" t="str">
        <f>fact_sales_daily_final!E5971</f>
        <v>M01AE</v>
      </c>
      <c r="C5971">
        <f>fact_sales_daily_final!F5971</f>
        <v>2.99</v>
      </c>
      <c r="D5971">
        <f>C5971 * VLOOKUP(B5971, finance_assumptions!A:B, 2, FALSE)</f>
        <v>2.99</v>
      </c>
      <c r="E5971">
        <f t="shared" si="279"/>
        <v>2.2425000000000002</v>
      </c>
      <c r="F5971">
        <f t="shared" si="280"/>
        <v>0.74750000000000005</v>
      </c>
      <c r="G5971">
        <f t="shared" si="281"/>
        <v>0.25</v>
      </c>
    </row>
    <row r="5972" spans="1:7" x14ac:dyDescent="0.35">
      <c r="A5972" s="1" t="str">
        <f>fact_sales_daily_final!A5972</f>
        <v>1/18/2016</v>
      </c>
      <c r="B5972" t="str">
        <f>fact_sales_daily_final!E5972</f>
        <v>N02BA</v>
      </c>
      <c r="C5972">
        <f>fact_sales_daily_final!F5972</f>
        <v>4.3</v>
      </c>
      <c r="D5972">
        <f>C5972 * VLOOKUP(B5972, finance_assumptions!A:B, 2, FALSE)</f>
        <v>4.3</v>
      </c>
      <c r="E5972">
        <f t="shared" si="279"/>
        <v>3.2249999999999996</v>
      </c>
      <c r="F5972">
        <f t="shared" si="280"/>
        <v>1.0750000000000002</v>
      </c>
      <c r="G5972">
        <f t="shared" si="281"/>
        <v>0.25000000000000006</v>
      </c>
    </row>
    <row r="5973" spans="1:7" x14ac:dyDescent="0.35">
      <c r="A5973" s="1" t="str">
        <f>fact_sales_daily_final!A5973</f>
        <v>1/18/2016</v>
      </c>
      <c r="B5973" t="str">
        <f>fact_sales_daily_final!E5973</f>
        <v>N02BE</v>
      </c>
      <c r="C5973">
        <f>fact_sales_daily_final!F5973</f>
        <v>62.8</v>
      </c>
      <c r="D5973">
        <f>C5973 * VLOOKUP(B5973, finance_assumptions!A:B, 2, FALSE)</f>
        <v>62.8</v>
      </c>
      <c r="E5973">
        <f t="shared" si="279"/>
        <v>47.099999999999994</v>
      </c>
      <c r="F5973">
        <f t="shared" si="280"/>
        <v>15.700000000000003</v>
      </c>
      <c r="G5973">
        <f t="shared" si="281"/>
        <v>0.25000000000000006</v>
      </c>
    </row>
    <row r="5974" spans="1:7" x14ac:dyDescent="0.35">
      <c r="A5974" s="1" t="str">
        <f>fact_sales_daily_final!A5974</f>
        <v>1/18/2016</v>
      </c>
      <c r="B5974" t="str">
        <f>fact_sales_daily_final!E5974</f>
        <v>N05B</v>
      </c>
      <c r="C5974">
        <f>fact_sales_daily_final!F5974</f>
        <v>3</v>
      </c>
      <c r="D5974">
        <f>C5974 * VLOOKUP(B5974, finance_assumptions!A:B, 2, FALSE)</f>
        <v>3</v>
      </c>
      <c r="E5974">
        <f t="shared" si="279"/>
        <v>2.25</v>
      </c>
      <c r="F5974">
        <f t="shared" si="280"/>
        <v>0.75</v>
      </c>
      <c r="G5974">
        <f t="shared" si="281"/>
        <v>0.25</v>
      </c>
    </row>
    <row r="5975" spans="1:7" x14ac:dyDescent="0.35">
      <c r="A5975" s="1" t="str">
        <f>fact_sales_daily_final!A5975</f>
        <v>1/18/2016</v>
      </c>
      <c r="B5975" t="str">
        <f>fact_sales_daily_final!E5975</f>
        <v>N05C</v>
      </c>
      <c r="C5975">
        <f>fact_sales_daily_final!F5975</f>
        <v>2</v>
      </c>
      <c r="D5975">
        <f>C5975 * VLOOKUP(B5975, finance_assumptions!A:B, 2, FALSE)</f>
        <v>2</v>
      </c>
      <c r="E5975">
        <f t="shared" si="279"/>
        <v>1.5</v>
      </c>
      <c r="F5975">
        <f t="shared" si="280"/>
        <v>0.5</v>
      </c>
      <c r="G5975">
        <f t="shared" si="281"/>
        <v>0.25</v>
      </c>
    </row>
    <row r="5976" spans="1:7" x14ac:dyDescent="0.35">
      <c r="A5976" s="1" t="str">
        <f>fact_sales_daily_final!A5976</f>
        <v>1/18/2016</v>
      </c>
      <c r="B5976" t="str">
        <f>fact_sales_daily_final!E5976</f>
        <v>R03</v>
      </c>
      <c r="C5976">
        <f>fact_sales_daily_final!F5976</f>
        <v>9</v>
      </c>
      <c r="D5976">
        <f>C5976 * VLOOKUP(B5976, finance_assumptions!A:B, 2, FALSE)</f>
        <v>9</v>
      </c>
      <c r="E5976">
        <f t="shared" si="279"/>
        <v>6.75</v>
      </c>
      <c r="F5976">
        <f t="shared" si="280"/>
        <v>2.25</v>
      </c>
      <c r="G5976">
        <f t="shared" si="281"/>
        <v>0.25</v>
      </c>
    </row>
    <row r="5977" spans="1:7" x14ac:dyDescent="0.35">
      <c r="A5977" s="1" t="str">
        <f>fact_sales_daily_final!A5977</f>
        <v>1/18/2016</v>
      </c>
      <c r="B5977" t="str">
        <f>fact_sales_daily_final!E5977</f>
        <v>R06</v>
      </c>
      <c r="C5977">
        <f>fact_sales_daily_final!F5977</f>
        <v>2</v>
      </c>
      <c r="D5977">
        <f>C5977 * VLOOKUP(B5977, finance_assumptions!A:B, 2, FALSE)</f>
        <v>2</v>
      </c>
      <c r="E5977">
        <f t="shared" si="279"/>
        <v>1.5</v>
      </c>
      <c r="F5977">
        <f t="shared" si="280"/>
        <v>0.5</v>
      </c>
      <c r="G5977">
        <f t="shared" si="281"/>
        <v>0.25</v>
      </c>
    </row>
    <row r="5978" spans="1:7" x14ac:dyDescent="0.35">
      <c r="A5978" s="1" t="str">
        <f>fact_sales_daily_final!A5978</f>
        <v>1/19/2016</v>
      </c>
      <c r="B5978" t="str">
        <f>fact_sales_daily_final!E5978</f>
        <v>M01AB</v>
      </c>
      <c r="C5978">
        <f>fact_sales_daily_final!F5978</f>
        <v>6</v>
      </c>
      <c r="D5978">
        <f>C5978 * VLOOKUP(B5978, finance_assumptions!A:B, 2, FALSE)</f>
        <v>6</v>
      </c>
      <c r="E5978">
        <f t="shared" si="279"/>
        <v>4.5</v>
      </c>
      <c r="F5978">
        <f t="shared" si="280"/>
        <v>1.5</v>
      </c>
      <c r="G5978">
        <f t="shared" si="281"/>
        <v>0.25</v>
      </c>
    </row>
    <row r="5979" spans="1:7" x14ac:dyDescent="0.35">
      <c r="A5979" s="1" t="str">
        <f>fact_sales_daily_final!A5979</f>
        <v>1/19/2016</v>
      </c>
      <c r="B5979" t="str">
        <f>fact_sales_daily_final!E5979</f>
        <v>M01AE</v>
      </c>
      <c r="C5979">
        <f>fact_sales_daily_final!F5979</f>
        <v>5.66</v>
      </c>
      <c r="D5979">
        <f>C5979 * VLOOKUP(B5979, finance_assumptions!A:B, 2, FALSE)</f>
        <v>5.66</v>
      </c>
      <c r="E5979">
        <f t="shared" si="279"/>
        <v>4.2450000000000001</v>
      </c>
      <c r="F5979">
        <f t="shared" si="280"/>
        <v>1.415</v>
      </c>
      <c r="G5979">
        <f t="shared" si="281"/>
        <v>0.25</v>
      </c>
    </row>
    <row r="5980" spans="1:7" x14ac:dyDescent="0.35">
      <c r="A5980" s="1" t="str">
        <f>fact_sales_daily_final!A5980</f>
        <v>1/19/2016</v>
      </c>
      <c r="B5980" t="str">
        <f>fact_sales_daily_final!E5980</f>
        <v>N02BA</v>
      </c>
      <c r="C5980">
        <f>fact_sales_daily_final!F5980</f>
        <v>6</v>
      </c>
      <c r="D5980">
        <f>C5980 * VLOOKUP(B5980, finance_assumptions!A:B, 2, FALSE)</f>
        <v>6</v>
      </c>
      <c r="E5980">
        <f t="shared" si="279"/>
        <v>4.5</v>
      </c>
      <c r="F5980">
        <f t="shared" si="280"/>
        <v>1.5</v>
      </c>
      <c r="G5980">
        <f t="shared" si="281"/>
        <v>0.25</v>
      </c>
    </row>
    <row r="5981" spans="1:7" x14ac:dyDescent="0.35">
      <c r="A5981" s="1" t="str">
        <f>fact_sales_daily_final!A5981</f>
        <v>1/19/2016</v>
      </c>
      <c r="B5981" t="str">
        <f>fact_sales_daily_final!E5981</f>
        <v>N02BE</v>
      </c>
      <c r="C5981">
        <f>fact_sales_daily_final!F5981</f>
        <v>49.8</v>
      </c>
      <c r="D5981">
        <f>C5981 * VLOOKUP(B5981, finance_assumptions!A:B, 2, FALSE)</f>
        <v>49.8</v>
      </c>
      <c r="E5981">
        <f t="shared" si="279"/>
        <v>37.349999999999994</v>
      </c>
      <c r="F5981">
        <f t="shared" si="280"/>
        <v>12.450000000000003</v>
      </c>
      <c r="G5981">
        <f t="shared" si="281"/>
        <v>0.25000000000000006</v>
      </c>
    </row>
    <row r="5982" spans="1:7" x14ac:dyDescent="0.35">
      <c r="A5982" s="1" t="str">
        <f>fact_sales_daily_final!A5982</f>
        <v>1/19/2016</v>
      </c>
      <c r="B5982" t="str">
        <f>fact_sales_daily_final!E5982</f>
        <v>N05B</v>
      </c>
      <c r="C5982">
        <f>fact_sales_daily_final!F5982</f>
        <v>7</v>
      </c>
      <c r="D5982">
        <f>C5982 * VLOOKUP(B5982, finance_assumptions!A:B, 2, FALSE)</f>
        <v>7</v>
      </c>
      <c r="E5982">
        <f t="shared" si="279"/>
        <v>5.25</v>
      </c>
      <c r="F5982">
        <f t="shared" si="280"/>
        <v>1.75</v>
      </c>
      <c r="G5982">
        <f t="shared" si="281"/>
        <v>0.25</v>
      </c>
    </row>
    <row r="5983" spans="1:7" x14ac:dyDescent="0.35">
      <c r="A5983" s="1" t="str">
        <f>fact_sales_daily_final!A5983</f>
        <v>1/19/2016</v>
      </c>
      <c r="B5983" t="str">
        <f>fact_sales_daily_final!E5983</f>
        <v>N05C</v>
      </c>
      <c r="C5983">
        <f>fact_sales_daily_final!F5983</f>
        <v>0</v>
      </c>
      <c r="D5983">
        <f>C5983 * VLOOKUP(B5983, finance_assumptions!A:B, 2, FALSE)</f>
        <v>0</v>
      </c>
      <c r="E5983">
        <f t="shared" si="279"/>
        <v>0</v>
      </c>
      <c r="F5983">
        <f t="shared" si="280"/>
        <v>0</v>
      </c>
      <c r="G5983">
        <f t="shared" si="281"/>
        <v>0</v>
      </c>
    </row>
    <row r="5984" spans="1:7" x14ac:dyDescent="0.35">
      <c r="A5984" s="1" t="str">
        <f>fact_sales_daily_final!A5984</f>
        <v>1/19/2016</v>
      </c>
      <c r="B5984" t="str">
        <f>fact_sales_daily_final!E5984</f>
        <v>R03</v>
      </c>
      <c r="C5984">
        <f>fact_sales_daily_final!F5984</f>
        <v>0</v>
      </c>
      <c r="D5984">
        <f>C5984 * VLOOKUP(B5984, finance_assumptions!A:B, 2, FALSE)</f>
        <v>0</v>
      </c>
      <c r="E5984">
        <f t="shared" si="279"/>
        <v>0</v>
      </c>
      <c r="F5984">
        <f t="shared" si="280"/>
        <v>0</v>
      </c>
      <c r="G5984">
        <f t="shared" si="281"/>
        <v>0</v>
      </c>
    </row>
    <row r="5985" spans="1:7" x14ac:dyDescent="0.35">
      <c r="A5985" s="1" t="str">
        <f>fact_sales_daily_final!A5985</f>
        <v>1/19/2016</v>
      </c>
      <c r="B5985" t="str">
        <f>fact_sales_daily_final!E5985</f>
        <v>R06</v>
      </c>
      <c r="C5985">
        <f>fact_sales_daily_final!F5985</f>
        <v>3</v>
      </c>
      <c r="D5985">
        <f>C5985 * VLOOKUP(B5985, finance_assumptions!A:B, 2, FALSE)</f>
        <v>3</v>
      </c>
      <c r="E5985">
        <f t="shared" si="279"/>
        <v>2.25</v>
      </c>
      <c r="F5985">
        <f t="shared" si="280"/>
        <v>0.75</v>
      </c>
      <c r="G5985">
        <f t="shared" si="281"/>
        <v>0.25</v>
      </c>
    </row>
    <row r="5986" spans="1:7" x14ac:dyDescent="0.35">
      <c r="A5986" s="1" t="str">
        <f>fact_sales_daily_final!A5986</f>
        <v>1/20/2016</v>
      </c>
      <c r="B5986" t="str">
        <f>fact_sales_daily_final!E5986</f>
        <v>M01AB</v>
      </c>
      <c r="C5986">
        <f>fact_sales_daily_final!F5986</f>
        <v>2.3199999999999998</v>
      </c>
      <c r="D5986">
        <f>C5986 * VLOOKUP(B5986, finance_assumptions!A:B, 2, FALSE)</f>
        <v>2.3199999999999998</v>
      </c>
      <c r="E5986">
        <f t="shared" si="279"/>
        <v>1.7399999999999998</v>
      </c>
      <c r="F5986">
        <f t="shared" si="280"/>
        <v>0.58000000000000007</v>
      </c>
      <c r="G5986">
        <f t="shared" si="281"/>
        <v>0.25000000000000006</v>
      </c>
    </row>
    <row r="5987" spans="1:7" x14ac:dyDescent="0.35">
      <c r="A5987" s="1" t="str">
        <f>fact_sales_daily_final!A5987</f>
        <v>1/20/2016</v>
      </c>
      <c r="B5987" t="str">
        <f>fact_sales_daily_final!E5987</f>
        <v>M01AE</v>
      </c>
      <c r="C5987">
        <f>fact_sales_daily_final!F5987</f>
        <v>3.363</v>
      </c>
      <c r="D5987">
        <f>C5987 * VLOOKUP(B5987, finance_assumptions!A:B, 2, FALSE)</f>
        <v>3.363</v>
      </c>
      <c r="E5987">
        <f t="shared" si="279"/>
        <v>2.5222500000000001</v>
      </c>
      <c r="F5987">
        <f t="shared" si="280"/>
        <v>0.84074999999999989</v>
      </c>
      <c r="G5987">
        <f t="shared" si="281"/>
        <v>0.24999999999999997</v>
      </c>
    </row>
    <row r="5988" spans="1:7" x14ac:dyDescent="0.35">
      <c r="A5988" s="1" t="str">
        <f>fact_sales_daily_final!A5988</f>
        <v>1/20/2016</v>
      </c>
      <c r="B5988" t="str">
        <f>fact_sales_daily_final!E5988</f>
        <v>N02BA</v>
      </c>
      <c r="C5988">
        <f>fact_sales_daily_final!F5988</f>
        <v>3</v>
      </c>
      <c r="D5988">
        <f>C5988 * VLOOKUP(B5988, finance_assumptions!A:B, 2, FALSE)</f>
        <v>3</v>
      </c>
      <c r="E5988">
        <f t="shared" si="279"/>
        <v>2.25</v>
      </c>
      <c r="F5988">
        <f t="shared" si="280"/>
        <v>0.75</v>
      </c>
      <c r="G5988">
        <f t="shared" si="281"/>
        <v>0.25</v>
      </c>
    </row>
    <row r="5989" spans="1:7" x14ac:dyDescent="0.35">
      <c r="A5989" s="1" t="str">
        <f>fact_sales_daily_final!A5989</f>
        <v>1/20/2016</v>
      </c>
      <c r="B5989" t="str">
        <f>fact_sales_daily_final!E5989</f>
        <v>N02BE</v>
      </c>
      <c r="C5989">
        <f>fact_sales_daily_final!F5989</f>
        <v>15.1</v>
      </c>
      <c r="D5989">
        <f>C5989 * VLOOKUP(B5989, finance_assumptions!A:B, 2, FALSE)</f>
        <v>15.1</v>
      </c>
      <c r="E5989">
        <f t="shared" si="279"/>
        <v>11.324999999999999</v>
      </c>
      <c r="F5989">
        <f t="shared" si="280"/>
        <v>3.7750000000000004</v>
      </c>
      <c r="G5989">
        <f t="shared" si="281"/>
        <v>0.25000000000000006</v>
      </c>
    </row>
    <row r="5990" spans="1:7" x14ac:dyDescent="0.35">
      <c r="A5990" s="1" t="str">
        <f>fact_sales_daily_final!A5990</f>
        <v>1/20/2016</v>
      </c>
      <c r="B5990" t="str">
        <f>fact_sales_daily_final!E5990</f>
        <v>N05B</v>
      </c>
      <c r="C5990">
        <f>fact_sales_daily_final!F5990</f>
        <v>29</v>
      </c>
      <c r="D5990">
        <f>C5990 * VLOOKUP(B5990, finance_assumptions!A:B, 2, FALSE)</f>
        <v>29</v>
      </c>
      <c r="E5990">
        <f t="shared" si="279"/>
        <v>21.75</v>
      </c>
      <c r="F5990">
        <f t="shared" si="280"/>
        <v>7.25</v>
      </c>
      <c r="G5990">
        <f t="shared" si="281"/>
        <v>0.25</v>
      </c>
    </row>
    <row r="5991" spans="1:7" x14ac:dyDescent="0.35">
      <c r="A5991" s="1" t="str">
        <f>fact_sales_daily_final!A5991</f>
        <v>1/20/2016</v>
      </c>
      <c r="B5991" t="str">
        <f>fact_sales_daily_final!E5991</f>
        <v>N05C</v>
      </c>
      <c r="C5991">
        <f>fact_sales_daily_final!F5991</f>
        <v>3</v>
      </c>
      <c r="D5991">
        <f>C5991 * VLOOKUP(B5991, finance_assumptions!A:B, 2, FALSE)</f>
        <v>3</v>
      </c>
      <c r="E5991">
        <f t="shared" si="279"/>
        <v>2.25</v>
      </c>
      <c r="F5991">
        <f t="shared" si="280"/>
        <v>0.75</v>
      </c>
      <c r="G5991">
        <f t="shared" si="281"/>
        <v>0.25</v>
      </c>
    </row>
    <row r="5992" spans="1:7" x14ac:dyDescent="0.35">
      <c r="A5992" s="1" t="str">
        <f>fact_sales_daily_final!A5992</f>
        <v>1/20/2016</v>
      </c>
      <c r="B5992" t="str">
        <f>fact_sales_daily_final!E5992</f>
        <v>R03</v>
      </c>
      <c r="C5992">
        <f>fact_sales_daily_final!F5992</f>
        <v>3</v>
      </c>
      <c r="D5992">
        <f>C5992 * VLOOKUP(B5992, finance_assumptions!A:B, 2, FALSE)</f>
        <v>3</v>
      </c>
      <c r="E5992">
        <f t="shared" si="279"/>
        <v>2.25</v>
      </c>
      <c r="F5992">
        <f t="shared" si="280"/>
        <v>0.75</v>
      </c>
      <c r="G5992">
        <f t="shared" si="281"/>
        <v>0.25</v>
      </c>
    </row>
    <row r="5993" spans="1:7" x14ac:dyDescent="0.35">
      <c r="A5993" s="1" t="str">
        <f>fact_sales_daily_final!A5993</f>
        <v>1/20/2016</v>
      </c>
      <c r="B5993" t="str">
        <f>fact_sales_daily_final!E5993</f>
        <v>R06</v>
      </c>
      <c r="C5993">
        <f>fact_sales_daily_final!F5993</f>
        <v>2</v>
      </c>
      <c r="D5993">
        <f>C5993 * VLOOKUP(B5993, finance_assumptions!A:B, 2, FALSE)</f>
        <v>2</v>
      </c>
      <c r="E5993">
        <f t="shared" si="279"/>
        <v>1.5</v>
      </c>
      <c r="F5993">
        <f t="shared" si="280"/>
        <v>0.5</v>
      </c>
      <c r="G5993">
        <f t="shared" si="281"/>
        <v>0.25</v>
      </c>
    </row>
    <row r="5994" spans="1:7" x14ac:dyDescent="0.35">
      <c r="A5994" s="1" t="str">
        <f>fact_sales_daily_final!A5994</f>
        <v>1/21/2016</v>
      </c>
      <c r="B5994" t="str">
        <f>fact_sales_daily_final!E5994</f>
        <v>M01AB</v>
      </c>
      <c r="C5994">
        <f>fact_sales_daily_final!F5994</f>
        <v>5</v>
      </c>
      <c r="D5994">
        <f>C5994 * VLOOKUP(B5994, finance_assumptions!A:B, 2, FALSE)</f>
        <v>5</v>
      </c>
      <c r="E5994">
        <f t="shared" si="279"/>
        <v>3.75</v>
      </c>
      <c r="F5994">
        <f t="shared" si="280"/>
        <v>1.25</v>
      </c>
      <c r="G5994">
        <f t="shared" si="281"/>
        <v>0.25</v>
      </c>
    </row>
    <row r="5995" spans="1:7" x14ac:dyDescent="0.35">
      <c r="A5995" s="1" t="str">
        <f>fact_sales_daily_final!A5995</f>
        <v>1/21/2016</v>
      </c>
      <c r="B5995" t="str">
        <f>fact_sales_daily_final!E5995</f>
        <v>M01AE</v>
      </c>
      <c r="C5995">
        <f>fact_sales_daily_final!F5995</f>
        <v>1.43</v>
      </c>
      <c r="D5995">
        <f>C5995 * VLOOKUP(B5995, finance_assumptions!A:B, 2, FALSE)</f>
        <v>1.43</v>
      </c>
      <c r="E5995">
        <f t="shared" si="279"/>
        <v>1.0725</v>
      </c>
      <c r="F5995">
        <f t="shared" si="280"/>
        <v>0.35749999999999993</v>
      </c>
      <c r="G5995">
        <f t="shared" si="281"/>
        <v>0.24999999999999997</v>
      </c>
    </row>
    <row r="5996" spans="1:7" x14ac:dyDescent="0.35">
      <c r="A5996" s="1" t="str">
        <f>fact_sales_daily_final!A5996</f>
        <v>1/21/2016</v>
      </c>
      <c r="B5996" t="str">
        <f>fact_sales_daily_final!E5996</f>
        <v>N02BA</v>
      </c>
      <c r="C5996">
        <f>fact_sales_daily_final!F5996</f>
        <v>1</v>
      </c>
      <c r="D5996">
        <f>C5996 * VLOOKUP(B5996, finance_assumptions!A:B, 2, FALSE)</f>
        <v>1</v>
      </c>
      <c r="E5996">
        <f t="shared" si="279"/>
        <v>0.75</v>
      </c>
      <c r="F5996">
        <f t="shared" si="280"/>
        <v>0.25</v>
      </c>
      <c r="G5996">
        <f t="shared" si="281"/>
        <v>0.25</v>
      </c>
    </row>
    <row r="5997" spans="1:7" x14ac:dyDescent="0.35">
      <c r="A5997" s="1" t="str">
        <f>fact_sales_daily_final!A5997</f>
        <v>1/21/2016</v>
      </c>
      <c r="B5997" t="str">
        <f>fact_sales_daily_final!E5997</f>
        <v>N02BE</v>
      </c>
      <c r="C5997">
        <f>fact_sales_daily_final!F5997</f>
        <v>68.400000000000006</v>
      </c>
      <c r="D5997">
        <f>C5997 * VLOOKUP(B5997, finance_assumptions!A:B, 2, FALSE)</f>
        <v>68.400000000000006</v>
      </c>
      <c r="E5997">
        <f t="shared" si="279"/>
        <v>51.300000000000004</v>
      </c>
      <c r="F5997">
        <f t="shared" si="280"/>
        <v>17.100000000000001</v>
      </c>
      <c r="G5997">
        <f t="shared" si="281"/>
        <v>0.25</v>
      </c>
    </row>
    <row r="5998" spans="1:7" x14ac:dyDescent="0.35">
      <c r="A5998" s="1" t="str">
        <f>fact_sales_daily_final!A5998</f>
        <v>1/21/2016</v>
      </c>
      <c r="B5998" t="str">
        <f>fact_sales_daily_final!E5998</f>
        <v>N05B</v>
      </c>
      <c r="C5998">
        <f>fact_sales_daily_final!F5998</f>
        <v>8</v>
      </c>
      <c r="D5998">
        <f>C5998 * VLOOKUP(B5998, finance_assumptions!A:B, 2, FALSE)</f>
        <v>8</v>
      </c>
      <c r="E5998">
        <f t="shared" si="279"/>
        <v>6</v>
      </c>
      <c r="F5998">
        <f t="shared" si="280"/>
        <v>2</v>
      </c>
      <c r="G5998">
        <f t="shared" si="281"/>
        <v>0.25</v>
      </c>
    </row>
    <row r="5999" spans="1:7" x14ac:dyDescent="0.35">
      <c r="A5999" s="1" t="str">
        <f>fact_sales_daily_final!A5999</f>
        <v>1/21/2016</v>
      </c>
      <c r="B5999" t="str">
        <f>fact_sales_daily_final!E5999</f>
        <v>N05C</v>
      </c>
      <c r="C5999">
        <f>fact_sales_daily_final!F5999</f>
        <v>4</v>
      </c>
      <c r="D5999">
        <f>C5999 * VLOOKUP(B5999, finance_assumptions!A:B, 2, FALSE)</f>
        <v>4</v>
      </c>
      <c r="E5999">
        <f t="shared" si="279"/>
        <v>3</v>
      </c>
      <c r="F5999">
        <f t="shared" si="280"/>
        <v>1</v>
      </c>
      <c r="G5999">
        <f t="shared" si="281"/>
        <v>0.25</v>
      </c>
    </row>
    <row r="6000" spans="1:7" x14ac:dyDescent="0.35">
      <c r="A6000" s="1" t="str">
        <f>fact_sales_daily_final!A6000</f>
        <v>1/21/2016</v>
      </c>
      <c r="B6000" t="str">
        <f>fact_sales_daily_final!E6000</f>
        <v>R03</v>
      </c>
      <c r="C6000">
        <f>fact_sales_daily_final!F6000</f>
        <v>6</v>
      </c>
      <c r="D6000">
        <f>C6000 * VLOOKUP(B6000, finance_assumptions!A:B, 2, FALSE)</f>
        <v>6</v>
      </c>
      <c r="E6000">
        <f t="shared" si="279"/>
        <v>4.5</v>
      </c>
      <c r="F6000">
        <f t="shared" si="280"/>
        <v>1.5</v>
      </c>
      <c r="G6000">
        <f t="shared" si="281"/>
        <v>0.25</v>
      </c>
    </row>
    <row r="6001" spans="1:7" x14ac:dyDescent="0.35">
      <c r="A6001" s="1" t="str">
        <f>fact_sales_daily_final!A6001</f>
        <v>1/21/2016</v>
      </c>
      <c r="B6001" t="str">
        <f>fact_sales_daily_final!E6001</f>
        <v>R06</v>
      </c>
      <c r="C6001">
        <f>fact_sales_daily_final!F6001</f>
        <v>5</v>
      </c>
      <c r="D6001">
        <f>C6001 * VLOOKUP(B6001, finance_assumptions!A:B, 2, FALSE)</f>
        <v>5</v>
      </c>
      <c r="E6001">
        <f t="shared" si="279"/>
        <v>3.75</v>
      </c>
      <c r="F6001">
        <f t="shared" si="280"/>
        <v>1.25</v>
      </c>
      <c r="G6001">
        <f t="shared" si="281"/>
        <v>0.25</v>
      </c>
    </row>
    <row r="6002" spans="1:7" x14ac:dyDescent="0.35">
      <c r="A6002" s="1" t="str">
        <f>fact_sales_daily_final!A6002</f>
        <v>1/22/2016</v>
      </c>
      <c r="B6002" t="str">
        <f>fact_sales_daily_final!E6002</f>
        <v>M01AB</v>
      </c>
      <c r="C6002">
        <f>fact_sales_daily_final!F6002</f>
        <v>0.83</v>
      </c>
      <c r="D6002">
        <f>C6002 * VLOOKUP(B6002, finance_assumptions!A:B, 2, FALSE)</f>
        <v>0.83</v>
      </c>
      <c r="E6002">
        <f t="shared" si="279"/>
        <v>0.62249999999999994</v>
      </c>
      <c r="F6002">
        <f t="shared" si="280"/>
        <v>0.20750000000000002</v>
      </c>
      <c r="G6002">
        <f t="shared" si="281"/>
        <v>0.25000000000000006</v>
      </c>
    </row>
    <row r="6003" spans="1:7" x14ac:dyDescent="0.35">
      <c r="A6003" s="1" t="str">
        <f>fact_sales_daily_final!A6003</f>
        <v>1/22/2016</v>
      </c>
      <c r="B6003" t="str">
        <f>fact_sales_daily_final!E6003</f>
        <v>M01AE</v>
      </c>
      <c r="C6003">
        <f>fact_sales_daily_final!F6003</f>
        <v>7.6779999999999999</v>
      </c>
      <c r="D6003">
        <f>C6003 * VLOOKUP(B6003, finance_assumptions!A:B, 2, FALSE)</f>
        <v>7.6779999999999999</v>
      </c>
      <c r="E6003">
        <f t="shared" si="279"/>
        <v>5.7584999999999997</v>
      </c>
      <c r="F6003">
        <f t="shared" si="280"/>
        <v>1.9195000000000002</v>
      </c>
      <c r="G6003">
        <f t="shared" si="281"/>
        <v>0.25000000000000006</v>
      </c>
    </row>
    <row r="6004" spans="1:7" x14ac:dyDescent="0.35">
      <c r="A6004" s="1" t="str">
        <f>fact_sales_daily_final!A6004</f>
        <v>1/22/2016</v>
      </c>
      <c r="B6004" t="str">
        <f>fact_sales_daily_final!E6004</f>
        <v>N02BA</v>
      </c>
      <c r="C6004">
        <f>fact_sales_daily_final!F6004</f>
        <v>7</v>
      </c>
      <c r="D6004">
        <f>C6004 * VLOOKUP(B6004, finance_assumptions!A:B, 2, FALSE)</f>
        <v>7</v>
      </c>
      <c r="E6004">
        <f t="shared" si="279"/>
        <v>5.25</v>
      </c>
      <c r="F6004">
        <f t="shared" si="280"/>
        <v>1.75</v>
      </c>
      <c r="G6004">
        <f t="shared" si="281"/>
        <v>0.25</v>
      </c>
    </row>
    <row r="6005" spans="1:7" x14ac:dyDescent="0.35">
      <c r="A6005" s="1" t="str">
        <f>fact_sales_daily_final!A6005</f>
        <v>1/22/2016</v>
      </c>
      <c r="B6005" t="str">
        <f>fact_sales_daily_final!E6005</f>
        <v>N02BE</v>
      </c>
      <c r="C6005">
        <f>fact_sales_daily_final!F6005</f>
        <v>39.5</v>
      </c>
      <c r="D6005">
        <f>C6005 * VLOOKUP(B6005, finance_assumptions!A:B, 2, FALSE)</f>
        <v>39.5</v>
      </c>
      <c r="E6005">
        <f t="shared" si="279"/>
        <v>29.625</v>
      </c>
      <c r="F6005">
        <f t="shared" si="280"/>
        <v>9.875</v>
      </c>
      <c r="G6005">
        <f t="shared" si="281"/>
        <v>0.25</v>
      </c>
    </row>
    <row r="6006" spans="1:7" x14ac:dyDescent="0.35">
      <c r="A6006" s="1" t="str">
        <f>fact_sales_daily_final!A6006</f>
        <v>1/22/2016</v>
      </c>
      <c r="B6006" t="str">
        <f>fact_sales_daily_final!E6006</f>
        <v>N05B</v>
      </c>
      <c r="C6006">
        <f>fact_sales_daily_final!F6006</f>
        <v>11</v>
      </c>
      <c r="D6006">
        <f>C6006 * VLOOKUP(B6006, finance_assumptions!A:B, 2, FALSE)</f>
        <v>11</v>
      </c>
      <c r="E6006">
        <f t="shared" si="279"/>
        <v>8.25</v>
      </c>
      <c r="F6006">
        <f t="shared" si="280"/>
        <v>2.75</v>
      </c>
      <c r="G6006">
        <f t="shared" si="281"/>
        <v>0.25</v>
      </c>
    </row>
    <row r="6007" spans="1:7" x14ac:dyDescent="0.35">
      <c r="A6007" s="1" t="str">
        <f>fact_sales_daily_final!A6007</f>
        <v>1/22/2016</v>
      </c>
      <c r="B6007" t="str">
        <f>fact_sales_daily_final!E6007</f>
        <v>N05C</v>
      </c>
      <c r="C6007">
        <f>fact_sales_daily_final!F6007</f>
        <v>0</v>
      </c>
      <c r="D6007">
        <f>C6007 * VLOOKUP(B6007, finance_assumptions!A:B, 2, FALSE)</f>
        <v>0</v>
      </c>
      <c r="E6007">
        <f t="shared" si="279"/>
        <v>0</v>
      </c>
      <c r="F6007">
        <f t="shared" si="280"/>
        <v>0</v>
      </c>
      <c r="G6007">
        <f t="shared" si="281"/>
        <v>0</v>
      </c>
    </row>
    <row r="6008" spans="1:7" x14ac:dyDescent="0.35">
      <c r="A6008" s="1" t="str">
        <f>fact_sales_daily_final!A6008</f>
        <v>1/22/2016</v>
      </c>
      <c r="B6008" t="str">
        <f>fact_sales_daily_final!E6008</f>
        <v>R03</v>
      </c>
      <c r="C6008">
        <f>fact_sales_daily_final!F6008</f>
        <v>10</v>
      </c>
      <c r="D6008">
        <f>C6008 * VLOOKUP(B6008, finance_assumptions!A:B, 2, FALSE)</f>
        <v>10</v>
      </c>
      <c r="E6008">
        <f t="shared" si="279"/>
        <v>7.5</v>
      </c>
      <c r="F6008">
        <f t="shared" si="280"/>
        <v>2.5</v>
      </c>
      <c r="G6008">
        <f t="shared" si="281"/>
        <v>0.25</v>
      </c>
    </row>
    <row r="6009" spans="1:7" x14ac:dyDescent="0.35">
      <c r="A6009" s="1" t="str">
        <f>fact_sales_daily_final!A6009</f>
        <v>1/22/2016</v>
      </c>
      <c r="B6009" t="str">
        <f>fact_sales_daily_final!E6009</f>
        <v>R06</v>
      </c>
      <c r="C6009">
        <f>fact_sales_daily_final!F6009</f>
        <v>0</v>
      </c>
      <c r="D6009">
        <f>C6009 * VLOOKUP(B6009, finance_assumptions!A:B, 2, FALSE)</f>
        <v>0</v>
      </c>
      <c r="E6009">
        <f t="shared" si="279"/>
        <v>0</v>
      </c>
      <c r="F6009">
        <f t="shared" si="280"/>
        <v>0</v>
      </c>
      <c r="G6009">
        <f t="shared" si="281"/>
        <v>0</v>
      </c>
    </row>
    <row r="6010" spans="1:7" x14ac:dyDescent="0.35">
      <c r="A6010" s="1" t="str">
        <f>fact_sales_daily_final!A6010</f>
        <v>1/23/2016</v>
      </c>
      <c r="B6010" t="str">
        <f>fact_sales_daily_final!E6010</f>
        <v>M01AB</v>
      </c>
      <c r="C6010">
        <f>fact_sales_daily_final!F6010</f>
        <v>6.33</v>
      </c>
      <c r="D6010">
        <f>C6010 * VLOOKUP(B6010, finance_assumptions!A:B, 2, FALSE)</f>
        <v>6.33</v>
      </c>
      <c r="E6010">
        <f t="shared" si="279"/>
        <v>4.7475000000000005</v>
      </c>
      <c r="F6010">
        <f t="shared" si="280"/>
        <v>1.5824999999999996</v>
      </c>
      <c r="G6010">
        <f t="shared" si="281"/>
        <v>0.24999999999999992</v>
      </c>
    </row>
    <row r="6011" spans="1:7" x14ac:dyDescent="0.35">
      <c r="A6011" s="1" t="str">
        <f>fact_sales_daily_final!A6011</f>
        <v>1/23/2016</v>
      </c>
      <c r="B6011" t="str">
        <f>fact_sales_daily_final!E6011</f>
        <v>M01AE</v>
      </c>
      <c r="C6011">
        <f>fact_sales_daily_final!F6011</f>
        <v>6.1319999999999997</v>
      </c>
      <c r="D6011">
        <f>C6011 * VLOOKUP(B6011, finance_assumptions!A:B, 2, FALSE)</f>
        <v>6.1319999999999997</v>
      </c>
      <c r="E6011">
        <f t="shared" si="279"/>
        <v>4.5990000000000002</v>
      </c>
      <c r="F6011">
        <f t="shared" si="280"/>
        <v>1.5329999999999995</v>
      </c>
      <c r="G6011">
        <f t="shared" si="281"/>
        <v>0.24999999999999992</v>
      </c>
    </row>
    <row r="6012" spans="1:7" x14ac:dyDescent="0.35">
      <c r="A6012" s="1" t="str">
        <f>fact_sales_daily_final!A6012</f>
        <v>1/23/2016</v>
      </c>
      <c r="B6012" t="str">
        <f>fact_sales_daily_final!E6012</f>
        <v>N02BA</v>
      </c>
      <c r="C6012">
        <f>fact_sales_daily_final!F6012</f>
        <v>7.1</v>
      </c>
      <c r="D6012">
        <f>C6012 * VLOOKUP(B6012, finance_assumptions!A:B, 2, FALSE)</f>
        <v>7.1</v>
      </c>
      <c r="E6012">
        <f t="shared" si="279"/>
        <v>5.3249999999999993</v>
      </c>
      <c r="F6012">
        <f t="shared" si="280"/>
        <v>1.7750000000000004</v>
      </c>
      <c r="G6012">
        <f t="shared" si="281"/>
        <v>0.25000000000000006</v>
      </c>
    </row>
    <row r="6013" spans="1:7" x14ac:dyDescent="0.35">
      <c r="A6013" s="1" t="str">
        <f>fact_sales_daily_final!A6013</f>
        <v>1/23/2016</v>
      </c>
      <c r="B6013" t="str">
        <f>fact_sales_daily_final!E6013</f>
        <v>N02BE</v>
      </c>
      <c r="C6013">
        <f>fact_sales_daily_final!F6013</f>
        <v>36.799999999999997</v>
      </c>
      <c r="D6013">
        <f>C6013 * VLOOKUP(B6013, finance_assumptions!A:B, 2, FALSE)</f>
        <v>36.799999999999997</v>
      </c>
      <c r="E6013">
        <f t="shared" si="279"/>
        <v>27.599999999999998</v>
      </c>
      <c r="F6013">
        <f t="shared" si="280"/>
        <v>9.1999999999999993</v>
      </c>
      <c r="G6013">
        <f t="shared" si="281"/>
        <v>0.25</v>
      </c>
    </row>
    <row r="6014" spans="1:7" x14ac:dyDescent="0.35">
      <c r="A6014" s="1" t="str">
        <f>fact_sales_daily_final!A6014</f>
        <v>1/23/2016</v>
      </c>
      <c r="B6014" t="str">
        <f>fact_sales_daily_final!E6014</f>
        <v>N05B</v>
      </c>
      <c r="C6014">
        <f>fact_sales_daily_final!F6014</f>
        <v>4</v>
      </c>
      <c r="D6014">
        <f>C6014 * VLOOKUP(B6014, finance_assumptions!A:B, 2, FALSE)</f>
        <v>4</v>
      </c>
      <c r="E6014">
        <f t="shared" si="279"/>
        <v>3</v>
      </c>
      <c r="F6014">
        <f t="shared" si="280"/>
        <v>1</v>
      </c>
      <c r="G6014">
        <f t="shared" si="281"/>
        <v>0.25</v>
      </c>
    </row>
    <row r="6015" spans="1:7" x14ac:dyDescent="0.35">
      <c r="A6015" s="1" t="str">
        <f>fact_sales_daily_final!A6015</f>
        <v>1/23/2016</v>
      </c>
      <c r="B6015" t="str">
        <f>fact_sales_daily_final!E6015</f>
        <v>N05C</v>
      </c>
      <c r="C6015">
        <f>fact_sales_daily_final!F6015</f>
        <v>0</v>
      </c>
      <c r="D6015">
        <f>C6015 * VLOOKUP(B6015, finance_assumptions!A:B, 2, FALSE)</f>
        <v>0</v>
      </c>
      <c r="E6015">
        <f t="shared" si="279"/>
        <v>0</v>
      </c>
      <c r="F6015">
        <f t="shared" si="280"/>
        <v>0</v>
      </c>
      <c r="G6015">
        <f t="shared" si="281"/>
        <v>0</v>
      </c>
    </row>
    <row r="6016" spans="1:7" x14ac:dyDescent="0.35">
      <c r="A6016" s="1" t="str">
        <f>fact_sales_daily_final!A6016</f>
        <v>1/23/2016</v>
      </c>
      <c r="B6016" t="str">
        <f>fact_sales_daily_final!E6016</f>
        <v>R03</v>
      </c>
      <c r="C6016">
        <f>fact_sales_daily_final!F6016</f>
        <v>6</v>
      </c>
      <c r="D6016">
        <f>C6016 * VLOOKUP(B6016, finance_assumptions!A:B, 2, FALSE)</f>
        <v>6</v>
      </c>
      <c r="E6016">
        <f t="shared" si="279"/>
        <v>4.5</v>
      </c>
      <c r="F6016">
        <f t="shared" si="280"/>
        <v>1.5</v>
      </c>
      <c r="G6016">
        <f t="shared" si="281"/>
        <v>0.25</v>
      </c>
    </row>
    <row r="6017" spans="1:7" x14ac:dyDescent="0.35">
      <c r="A6017" s="1" t="str">
        <f>fact_sales_daily_final!A6017</f>
        <v>1/23/2016</v>
      </c>
      <c r="B6017" t="str">
        <f>fact_sales_daily_final!E6017</f>
        <v>R06</v>
      </c>
      <c r="C6017">
        <f>fact_sales_daily_final!F6017</f>
        <v>2</v>
      </c>
      <c r="D6017">
        <f>C6017 * VLOOKUP(B6017, finance_assumptions!A:B, 2, FALSE)</f>
        <v>2</v>
      </c>
      <c r="E6017">
        <f t="shared" si="279"/>
        <v>1.5</v>
      </c>
      <c r="F6017">
        <f t="shared" si="280"/>
        <v>0.5</v>
      </c>
      <c r="G6017">
        <f t="shared" si="281"/>
        <v>0.25</v>
      </c>
    </row>
    <row r="6018" spans="1:7" x14ac:dyDescent="0.35">
      <c r="A6018" s="1" t="str">
        <f>fact_sales_daily_final!A6018</f>
        <v>1/24/2016</v>
      </c>
      <c r="B6018" t="str">
        <f>fact_sales_daily_final!E6018</f>
        <v>M01AB</v>
      </c>
      <c r="C6018">
        <f>fact_sales_daily_final!F6018</f>
        <v>4</v>
      </c>
      <c r="D6018">
        <f>C6018 * VLOOKUP(B6018, finance_assumptions!A:B, 2, FALSE)</f>
        <v>4</v>
      </c>
      <c r="E6018">
        <f t="shared" si="279"/>
        <v>3</v>
      </c>
      <c r="F6018">
        <f t="shared" si="280"/>
        <v>1</v>
      </c>
      <c r="G6018">
        <f t="shared" si="281"/>
        <v>0.25</v>
      </c>
    </row>
    <row r="6019" spans="1:7" x14ac:dyDescent="0.35">
      <c r="A6019" s="1" t="str">
        <f>fact_sales_daily_final!A6019</f>
        <v>1/24/2016</v>
      </c>
      <c r="B6019" t="str">
        <f>fact_sales_daily_final!E6019</f>
        <v>M01AE</v>
      </c>
      <c r="C6019">
        <f>fact_sales_daily_final!F6019</f>
        <v>6.1219999999999999</v>
      </c>
      <c r="D6019">
        <f>C6019 * VLOOKUP(B6019, finance_assumptions!A:B, 2, FALSE)</f>
        <v>6.1219999999999999</v>
      </c>
      <c r="E6019">
        <f t="shared" ref="E6019:E6082" si="282">D6019 * 0.75</f>
        <v>4.5914999999999999</v>
      </c>
      <c r="F6019">
        <f t="shared" ref="F6019:F6082" si="283">D6019 - E6019</f>
        <v>1.5305</v>
      </c>
      <c r="G6019">
        <f t="shared" ref="G6019:G6082" si="284">IF(D6019=0, 0, F6019/D6019)</f>
        <v>0.25</v>
      </c>
    </row>
    <row r="6020" spans="1:7" x14ac:dyDescent="0.35">
      <c r="A6020" s="1" t="str">
        <f>fact_sales_daily_final!A6020</f>
        <v>1/24/2016</v>
      </c>
      <c r="B6020" t="str">
        <f>fact_sales_daily_final!E6020</f>
        <v>N02BA</v>
      </c>
      <c r="C6020">
        <f>fact_sales_daily_final!F6020</f>
        <v>11.3</v>
      </c>
      <c r="D6020">
        <f>C6020 * VLOOKUP(B6020, finance_assumptions!A:B, 2, FALSE)</f>
        <v>11.3</v>
      </c>
      <c r="E6020">
        <f t="shared" si="282"/>
        <v>8.4750000000000014</v>
      </c>
      <c r="F6020">
        <f t="shared" si="283"/>
        <v>2.8249999999999993</v>
      </c>
      <c r="G6020">
        <f t="shared" si="284"/>
        <v>0.24999999999999992</v>
      </c>
    </row>
    <row r="6021" spans="1:7" x14ac:dyDescent="0.35">
      <c r="A6021" s="1" t="str">
        <f>fact_sales_daily_final!A6021</f>
        <v>1/24/2016</v>
      </c>
      <c r="B6021" t="str">
        <f>fact_sales_daily_final!E6021</f>
        <v>N02BE</v>
      </c>
      <c r="C6021">
        <f>fact_sales_daily_final!F6021</f>
        <v>48.1</v>
      </c>
      <c r="D6021">
        <f>C6021 * VLOOKUP(B6021, finance_assumptions!A:B, 2, FALSE)</f>
        <v>48.1</v>
      </c>
      <c r="E6021">
        <f t="shared" si="282"/>
        <v>36.075000000000003</v>
      </c>
      <c r="F6021">
        <f t="shared" si="283"/>
        <v>12.024999999999999</v>
      </c>
      <c r="G6021">
        <f t="shared" si="284"/>
        <v>0.24999999999999997</v>
      </c>
    </row>
    <row r="6022" spans="1:7" x14ac:dyDescent="0.35">
      <c r="A6022" s="1" t="str">
        <f>fact_sales_daily_final!A6022</f>
        <v>1/24/2016</v>
      </c>
      <c r="B6022" t="str">
        <f>fact_sales_daily_final!E6022</f>
        <v>N05B</v>
      </c>
      <c r="C6022">
        <f>fact_sales_daily_final!F6022</f>
        <v>3</v>
      </c>
      <c r="D6022">
        <f>C6022 * VLOOKUP(B6022, finance_assumptions!A:B, 2, FALSE)</f>
        <v>3</v>
      </c>
      <c r="E6022">
        <f t="shared" si="282"/>
        <v>2.25</v>
      </c>
      <c r="F6022">
        <f t="shared" si="283"/>
        <v>0.75</v>
      </c>
      <c r="G6022">
        <f t="shared" si="284"/>
        <v>0.25</v>
      </c>
    </row>
    <row r="6023" spans="1:7" x14ac:dyDescent="0.35">
      <c r="A6023" s="1" t="str">
        <f>fact_sales_daily_final!A6023</f>
        <v>1/24/2016</v>
      </c>
      <c r="B6023" t="str">
        <f>fact_sales_daily_final!E6023</f>
        <v>N05C</v>
      </c>
      <c r="C6023">
        <f>fact_sales_daily_final!F6023</f>
        <v>0</v>
      </c>
      <c r="D6023">
        <f>C6023 * VLOOKUP(B6023, finance_assumptions!A:B, 2, FALSE)</f>
        <v>0</v>
      </c>
      <c r="E6023">
        <f t="shared" si="282"/>
        <v>0</v>
      </c>
      <c r="F6023">
        <f t="shared" si="283"/>
        <v>0</v>
      </c>
      <c r="G6023">
        <f t="shared" si="284"/>
        <v>0</v>
      </c>
    </row>
    <row r="6024" spans="1:7" x14ac:dyDescent="0.35">
      <c r="A6024" s="1" t="str">
        <f>fact_sales_daily_final!A6024</f>
        <v>1/24/2016</v>
      </c>
      <c r="B6024" t="str">
        <f>fact_sales_daily_final!E6024</f>
        <v>R03</v>
      </c>
      <c r="C6024">
        <f>fact_sales_daily_final!F6024</f>
        <v>12</v>
      </c>
      <c r="D6024">
        <f>C6024 * VLOOKUP(B6024, finance_assumptions!A:B, 2, FALSE)</f>
        <v>12</v>
      </c>
      <c r="E6024">
        <f t="shared" si="282"/>
        <v>9</v>
      </c>
      <c r="F6024">
        <f t="shared" si="283"/>
        <v>3</v>
      </c>
      <c r="G6024">
        <f t="shared" si="284"/>
        <v>0.25</v>
      </c>
    </row>
    <row r="6025" spans="1:7" x14ac:dyDescent="0.35">
      <c r="A6025" s="1" t="str">
        <f>fact_sales_daily_final!A6025</f>
        <v>1/24/2016</v>
      </c>
      <c r="B6025" t="str">
        <f>fact_sales_daily_final!E6025</f>
        <v>R06</v>
      </c>
      <c r="C6025">
        <f>fact_sales_daily_final!F6025</f>
        <v>3</v>
      </c>
      <c r="D6025">
        <f>C6025 * VLOOKUP(B6025, finance_assumptions!A:B, 2, FALSE)</f>
        <v>3</v>
      </c>
      <c r="E6025">
        <f t="shared" si="282"/>
        <v>2.25</v>
      </c>
      <c r="F6025">
        <f t="shared" si="283"/>
        <v>0.75</v>
      </c>
      <c r="G6025">
        <f t="shared" si="284"/>
        <v>0.25</v>
      </c>
    </row>
    <row r="6026" spans="1:7" x14ac:dyDescent="0.35">
      <c r="A6026" s="1" t="str">
        <f>fact_sales_daily_final!A6026</f>
        <v>1/25/2016</v>
      </c>
      <c r="B6026" t="str">
        <f>fact_sales_daily_final!E6026</f>
        <v>M01AB</v>
      </c>
      <c r="C6026">
        <f>fact_sales_daily_final!F6026</f>
        <v>10.33</v>
      </c>
      <c r="D6026">
        <f>C6026 * VLOOKUP(B6026, finance_assumptions!A:B, 2, FALSE)</f>
        <v>10.33</v>
      </c>
      <c r="E6026">
        <f t="shared" si="282"/>
        <v>7.7475000000000005</v>
      </c>
      <c r="F6026">
        <f t="shared" si="283"/>
        <v>2.5824999999999996</v>
      </c>
      <c r="G6026">
        <f t="shared" si="284"/>
        <v>0.24999999999999994</v>
      </c>
    </row>
    <row r="6027" spans="1:7" x14ac:dyDescent="0.35">
      <c r="A6027" s="1" t="str">
        <f>fact_sales_daily_final!A6027</f>
        <v>1/25/2016</v>
      </c>
      <c r="B6027" t="str">
        <f>fact_sales_daily_final!E6027</f>
        <v>M01AE</v>
      </c>
      <c r="C6027">
        <f>fact_sales_daily_final!F6027</f>
        <v>4.26</v>
      </c>
      <c r="D6027">
        <f>C6027 * VLOOKUP(B6027, finance_assumptions!A:B, 2, FALSE)</f>
        <v>4.26</v>
      </c>
      <c r="E6027">
        <f t="shared" si="282"/>
        <v>3.1949999999999998</v>
      </c>
      <c r="F6027">
        <f t="shared" si="283"/>
        <v>1.0649999999999999</v>
      </c>
      <c r="G6027">
        <f t="shared" si="284"/>
        <v>0.25</v>
      </c>
    </row>
    <row r="6028" spans="1:7" x14ac:dyDescent="0.35">
      <c r="A6028" s="1" t="str">
        <f>fact_sales_daily_final!A6028</f>
        <v>1/25/2016</v>
      </c>
      <c r="B6028" t="str">
        <f>fact_sales_daily_final!E6028</f>
        <v>N02BA</v>
      </c>
      <c r="C6028">
        <f>fact_sales_daily_final!F6028</f>
        <v>4</v>
      </c>
      <c r="D6028">
        <f>C6028 * VLOOKUP(B6028, finance_assumptions!A:B, 2, FALSE)</f>
        <v>4</v>
      </c>
      <c r="E6028">
        <f t="shared" si="282"/>
        <v>3</v>
      </c>
      <c r="F6028">
        <f t="shared" si="283"/>
        <v>1</v>
      </c>
      <c r="G6028">
        <f t="shared" si="284"/>
        <v>0.25</v>
      </c>
    </row>
    <row r="6029" spans="1:7" x14ac:dyDescent="0.35">
      <c r="A6029" s="1" t="str">
        <f>fact_sales_daily_final!A6029</f>
        <v>1/25/2016</v>
      </c>
      <c r="B6029" t="str">
        <f>fact_sales_daily_final!E6029</f>
        <v>N02BE</v>
      </c>
      <c r="C6029">
        <f>fact_sales_daily_final!F6029</f>
        <v>46.95</v>
      </c>
      <c r="D6029">
        <f>C6029 * VLOOKUP(B6029, finance_assumptions!A:B, 2, FALSE)</f>
        <v>46.95</v>
      </c>
      <c r="E6029">
        <f t="shared" si="282"/>
        <v>35.212500000000006</v>
      </c>
      <c r="F6029">
        <f t="shared" si="283"/>
        <v>11.737499999999997</v>
      </c>
      <c r="G6029">
        <f t="shared" si="284"/>
        <v>0.24999999999999992</v>
      </c>
    </row>
    <row r="6030" spans="1:7" x14ac:dyDescent="0.35">
      <c r="A6030" s="1" t="str">
        <f>fact_sales_daily_final!A6030</f>
        <v>1/25/2016</v>
      </c>
      <c r="B6030" t="str">
        <f>fact_sales_daily_final!E6030</f>
        <v>N05B</v>
      </c>
      <c r="C6030">
        <f>fact_sales_daily_final!F6030</f>
        <v>12</v>
      </c>
      <c r="D6030">
        <f>C6030 * VLOOKUP(B6030, finance_assumptions!A:B, 2, FALSE)</f>
        <v>12</v>
      </c>
      <c r="E6030">
        <f t="shared" si="282"/>
        <v>9</v>
      </c>
      <c r="F6030">
        <f t="shared" si="283"/>
        <v>3</v>
      </c>
      <c r="G6030">
        <f t="shared" si="284"/>
        <v>0.25</v>
      </c>
    </row>
    <row r="6031" spans="1:7" x14ac:dyDescent="0.35">
      <c r="A6031" s="1" t="str">
        <f>fact_sales_daily_final!A6031</f>
        <v>1/25/2016</v>
      </c>
      <c r="B6031" t="str">
        <f>fact_sales_daily_final!E6031</f>
        <v>N05C</v>
      </c>
      <c r="C6031">
        <f>fact_sales_daily_final!F6031</f>
        <v>2</v>
      </c>
      <c r="D6031">
        <f>C6031 * VLOOKUP(B6031, finance_assumptions!A:B, 2, FALSE)</f>
        <v>2</v>
      </c>
      <c r="E6031">
        <f t="shared" si="282"/>
        <v>1.5</v>
      </c>
      <c r="F6031">
        <f t="shared" si="283"/>
        <v>0.5</v>
      </c>
      <c r="G6031">
        <f t="shared" si="284"/>
        <v>0.25</v>
      </c>
    </row>
    <row r="6032" spans="1:7" x14ac:dyDescent="0.35">
      <c r="A6032" s="1" t="str">
        <f>fact_sales_daily_final!A6032</f>
        <v>1/25/2016</v>
      </c>
      <c r="B6032" t="str">
        <f>fact_sales_daily_final!E6032</f>
        <v>R03</v>
      </c>
      <c r="C6032">
        <f>fact_sales_daily_final!F6032</f>
        <v>10</v>
      </c>
      <c r="D6032">
        <f>C6032 * VLOOKUP(B6032, finance_assumptions!A:B, 2, FALSE)</f>
        <v>10</v>
      </c>
      <c r="E6032">
        <f t="shared" si="282"/>
        <v>7.5</v>
      </c>
      <c r="F6032">
        <f t="shared" si="283"/>
        <v>2.5</v>
      </c>
      <c r="G6032">
        <f t="shared" si="284"/>
        <v>0.25</v>
      </c>
    </row>
    <row r="6033" spans="1:7" x14ac:dyDescent="0.35">
      <c r="A6033" s="1" t="str">
        <f>fact_sales_daily_final!A6033</f>
        <v>1/25/2016</v>
      </c>
      <c r="B6033" t="str">
        <f>fact_sales_daily_final!E6033</f>
        <v>R06</v>
      </c>
      <c r="C6033">
        <f>fact_sales_daily_final!F6033</f>
        <v>1.5</v>
      </c>
      <c r="D6033">
        <f>C6033 * VLOOKUP(B6033, finance_assumptions!A:B, 2, FALSE)</f>
        <v>1.5</v>
      </c>
      <c r="E6033">
        <f t="shared" si="282"/>
        <v>1.125</v>
      </c>
      <c r="F6033">
        <f t="shared" si="283"/>
        <v>0.375</v>
      </c>
      <c r="G6033">
        <f t="shared" si="284"/>
        <v>0.25</v>
      </c>
    </row>
    <row r="6034" spans="1:7" x14ac:dyDescent="0.35">
      <c r="A6034" s="1" t="str">
        <f>fact_sales_daily_final!A6034</f>
        <v>1/26/2016</v>
      </c>
      <c r="B6034" t="str">
        <f>fact_sales_daily_final!E6034</f>
        <v>M01AB</v>
      </c>
      <c r="C6034">
        <f>fact_sales_daily_final!F6034</f>
        <v>5.68</v>
      </c>
      <c r="D6034">
        <f>C6034 * VLOOKUP(B6034, finance_assumptions!A:B, 2, FALSE)</f>
        <v>5.68</v>
      </c>
      <c r="E6034">
        <f t="shared" si="282"/>
        <v>4.26</v>
      </c>
      <c r="F6034">
        <f t="shared" si="283"/>
        <v>1.42</v>
      </c>
      <c r="G6034">
        <f t="shared" si="284"/>
        <v>0.25</v>
      </c>
    </row>
    <row r="6035" spans="1:7" x14ac:dyDescent="0.35">
      <c r="A6035" s="1" t="str">
        <f>fact_sales_daily_final!A6035</f>
        <v>1/26/2016</v>
      </c>
      <c r="B6035" t="str">
        <f>fact_sales_daily_final!E6035</f>
        <v>M01AE</v>
      </c>
      <c r="C6035">
        <f>fact_sales_daily_final!F6035</f>
        <v>4.069</v>
      </c>
      <c r="D6035">
        <f>C6035 * VLOOKUP(B6035, finance_assumptions!A:B, 2, FALSE)</f>
        <v>4.069</v>
      </c>
      <c r="E6035">
        <f t="shared" si="282"/>
        <v>3.0517500000000002</v>
      </c>
      <c r="F6035">
        <f t="shared" si="283"/>
        <v>1.0172499999999998</v>
      </c>
      <c r="G6035">
        <f t="shared" si="284"/>
        <v>0.24999999999999994</v>
      </c>
    </row>
    <row r="6036" spans="1:7" x14ac:dyDescent="0.35">
      <c r="A6036" s="1" t="str">
        <f>fact_sales_daily_final!A6036</f>
        <v>1/26/2016</v>
      </c>
      <c r="B6036" t="str">
        <f>fact_sales_daily_final!E6036</f>
        <v>N02BA</v>
      </c>
      <c r="C6036">
        <f>fact_sales_daily_final!F6036</f>
        <v>8</v>
      </c>
      <c r="D6036">
        <f>C6036 * VLOOKUP(B6036, finance_assumptions!A:B, 2, FALSE)</f>
        <v>8</v>
      </c>
      <c r="E6036">
        <f t="shared" si="282"/>
        <v>6</v>
      </c>
      <c r="F6036">
        <f t="shared" si="283"/>
        <v>2</v>
      </c>
      <c r="G6036">
        <f t="shared" si="284"/>
        <v>0.25</v>
      </c>
    </row>
    <row r="6037" spans="1:7" x14ac:dyDescent="0.35">
      <c r="A6037" s="1" t="str">
        <f>fact_sales_daily_final!A6037</f>
        <v>1/26/2016</v>
      </c>
      <c r="B6037" t="str">
        <f>fact_sales_daily_final!E6037</f>
        <v>N02BE</v>
      </c>
      <c r="C6037">
        <f>fact_sales_daily_final!F6037</f>
        <v>30.3</v>
      </c>
      <c r="D6037">
        <f>C6037 * VLOOKUP(B6037, finance_assumptions!A:B, 2, FALSE)</f>
        <v>30.3</v>
      </c>
      <c r="E6037">
        <f t="shared" si="282"/>
        <v>22.725000000000001</v>
      </c>
      <c r="F6037">
        <f t="shared" si="283"/>
        <v>7.5749999999999993</v>
      </c>
      <c r="G6037">
        <f t="shared" si="284"/>
        <v>0.24999999999999997</v>
      </c>
    </row>
    <row r="6038" spans="1:7" x14ac:dyDescent="0.35">
      <c r="A6038" s="1" t="str">
        <f>fact_sales_daily_final!A6038</f>
        <v>1/26/2016</v>
      </c>
      <c r="B6038" t="str">
        <f>fact_sales_daily_final!E6038</f>
        <v>N05B</v>
      </c>
      <c r="C6038">
        <f>fact_sales_daily_final!F6038</f>
        <v>9</v>
      </c>
      <c r="D6038">
        <f>C6038 * VLOOKUP(B6038, finance_assumptions!A:B, 2, FALSE)</f>
        <v>9</v>
      </c>
      <c r="E6038">
        <f t="shared" si="282"/>
        <v>6.75</v>
      </c>
      <c r="F6038">
        <f t="shared" si="283"/>
        <v>2.25</v>
      </c>
      <c r="G6038">
        <f t="shared" si="284"/>
        <v>0.25</v>
      </c>
    </row>
    <row r="6039" spans="1:7" x14ac:dyDescent="0.35">
      <c r="A6039" s="1" t="str">
        <f>fact_sales_daily_final!A6039</f>
        <v>1/26/2016</v>
      </c>
      <c r="B6039" t="str">
        <f>fact_sales_daily_final!E6039</f>
        <v>N05C</v>
      </c>
      <c r="C6039">
        <f>fact_sales_daily_final!F6039</f>
        <v>0</v>
      </c>
      <c r="D6039">
        <f>C6039 * VLOOKUP(B6039, finance_assumptions!A:B, 2, FALSE)</f>
        <v>0</v>
      </c>
      <c r="E6039">
        <f t="shared" si="282"/>
        <v>0</v>
      </c>
      <c r="F6039">
        <f t="shared" si="283"/>
        <v>0</v>
      </c>
      <c r="G6039">
        <f t="shared" si="284"/>
        <v>0</v>
      </c>
    </row>
    <row r="6040" spans="1:7" x14ac:dyDescent="0.35">
      <c r="A6040" s="1" t="str">
        <f>fact_sales_daily_final!A6040</f>
        <v>1/26/2016</v>
      </c>
      <c r="B6040" t="str">
        <f>fact_sales_daily_final!E6040</f>
        <v>R03</v>
      </c>
      <c r="C6040">
        <f>fact_sales_daily_final!F6040</f>
        <v>15</v>
      </c>
      <c r="D6040">
        <f>C6040 * VLOOKUP(B6040, finance_assumptions!A:B, 2, FALSE)</f>
        <v>15</v>
      </c>
      <c r="E6040">
        <f t="shared" si="282"/>
        <v>11.25</v>
      </c>
      <c r="F6040">
        <f t="shared" si="283"/>
        <v>3.75</v>
      </c>
      <c r="G6040">
        <f t="shared" si="284"/>
        <v>0.25</v>
      </c>
    </row>
    <row r="6041" spans="1:7" x14ac:dyDescent="0.35">
      <c r="A6041" s="1" t="str">
        <f>fact_sales_daily_final!A6041</f>
        <v>1/26/2016</v>
      </c>
      <c r="B6041" t="str">
        <f>fact_sales_daily_final!E6041</f>
        <v>R06</v>
      </c>
      <c r="C6041">
        <f>fact_sales_daily_final!F6041</f>
        <v>0</v>
      </c>
      <c r="D6041">
        <f>C6041 * VLOOKUP(B6041, finance_assumptions!A:B, 2, FALSE)</f>
        <v>0</v>
      </c>
      <c r="E6041">
        <f t="shared" si="282"/>
        <v>0</v>
      </c>
      <c r="F6041">
        <f t="shared" si="283"/>
        <v>0</v>
      </c>
      <c r="G6041">
        <f t="shared" si="284"/>
        <v>0</v>
      </c>
    </row>
    <row r="6042" spans="1:7" x14ac:dyDescent="0.35">
      <c r="A6042" s="1" t="str">
        <f>fact_sales_daily_final!A6042</f>
        <v>1/27/2016</v>
      </c>
      <c r="B6042" t="str">
        <f>fact_sales_daily_final!E6042</f>
        <v>M01AB</v>
      </c>
      <c r="C6042">
        <f>fact_sales_daily_final!F6042</f>
        <v>4.34</v>
      </c>
      <c r="D6042">
        <f>C6042 * VLOOKUP(B6042, finance_assumptions!A:B, 2, FALSE)</f>
        <v>4.34</v>
      </c>
      <c r="E6042">
        <f t="shared" si="282"/>
        <v>3.2549999999999999</v>
      </c>
      <c r="F6042">
        <f t="shared" si="283"/>
        <v>1.085</v>
      </c>
      <c r="G6042">
        <f t="shared" si="284"/>
        <v>0.25</v>
      </c>
    </row>
    <row r="6043" spans="1:7" x14ac:dyDescent="0.35">
      <c r="A6043" s="1" t="str">
        <f>fact_sales_daily_final!A6043</f>
        <v>1/27/2016</v>
      </c>
      <c r="B6043" t="str">
        <f>fact_sales_daily_final!E6043</f>
        <v>M01AE</v>
      </c>
      <c r="C6043">
        <f>fact_sales_daily_final!F6043</f>
        <v>4.4290000000000003</v>
      </c>
      <c r="D6043">
        <f>C6043 * VLOOKUP(B6043, finance_assumptions!A:B, 2, FALSE)</f>
        <v>4.4290000000000003</v>
      </c>
      <c r="E6043">
        <f t="shared" si="282"/>
        <v>3.3217500000000002</v>
      </c>
      <c r="F6043">
        <f t="shared" si="283"/>
        <v>1.1072500000000001</v>
      </c>
      <c r="G6043">
        <f t="shared" si="284"/>
        <v>0.25</v>
      </c>
    </row>
    <row r="6044" spans="1:7" x14ac:dyDescent="0.35">
      <c r="A6044" s="1" t="str">
        <f>fact_sales_daily_final!A6044</f>
        <v>1/27/2016</v>
      </c>
      <c r="B6044" t="str">
        <f>fact_sales_daily_final!E6044</f>
        <v>N02BA</v>
      </c>
      <c r="C6044">
        <f>fact_sales_daily_final!F6044</f>
        <v>3.4</v>
      </c>
      <c r="D6044">
        <f>C6044 * VLOOKUP(B6044, finance_assumptions!A:B, 2, FALSE)</f>
        <v>3.4</v>
      </c>
      <c r="E6044">
        <f t="shared" si="282"/>
        <v>2.5499999999999998</v>
      </c>
      <c r="F6044">
        <f t="shared" si="283"/>
        <v>0.85000000000000009</v>
      </c>
      <c r="G6044">
        <f t="shared" si="284"/>
        <v>0.25000000000000006</v>
      </c>
    </row>
    <row r="6045" spans="1:7" x14ac:dyDescent="0.35">
      <c r="A6045" s="1" t="str">
        <f>fact_sales_daily_final!A6045</f>
        <v>1/27/2016</v>
      </c>
      <c r="B6045" t="str">
        <f>fact_sales_daily_final!E6045</f>
        <v>N02BE</v>
      </c>
      <c r="C6045">
        <f>fact_sales_daily_final!F6045</f>
        <v>30.062000000000001</v>
      </c>
      <c r="D6045">
        <f>C6045 * VLOOKUP(B6045, finance_assumptions!A:B, 2, FALSE)</f>
        <v>30.062000000000001</v>
      </c>
      <c r="E6045">
        <f t="shared" si="282"/>
        <v>22.546500000000002</v>
      </c>
      <c r="F6045">
        <f t="shared" si="283"/>
        <v>7.5154999999999994</v>
      </c>
      <c r="G6045">
        <f t="shared" si="284"/>
        <v>0.24999999999999997</v>
      </c>
    </row>
    <row r="6046" spans="1:7" x14ac:dyDescent="0.35">
      <c r="A6046" s="1" t="str">
        <f>fact_sales_daily_final!A6046</f>
        <v>1/27/2016</v>
      </c>
      <c r="B6046" t="str">
        <f>fact_sales_daily_final!E6046</f>
        <v>N05B</v>
      </c>
      <c r="C6046">
        <f>fact_sales_daily_final!F6046</f>
        <v>18</v>
      </c>
      <c r="D6046">
        <f>C6046 * VLOOKUP(B6046, finance_assumptions!A:B, 2, FALSE)</f>
        <v>18</v>
      </c>
      <c r="E6046">
        <f t="shared" si="282"/>
        <v>13.5</v>
      </c>
      <c r="F6046">
        <f t="shared" si="283"/>
        <v>4.5</v>
      </c>
      <c r="G6046">
        <f t="shared" si="284"/>
        <v>0.25</v>
      </c>
    </row>
    <row r="6047" spans="1:7" x14ac:dyDescent="0.35">
      <c r="A6047" s="1" t="str">
        <f>fact_sales_daily_final!A6047</f>
        <v>1/27/2016</v>
      </c>
      <c r="B6047" t="str">
        <f>fact_sales_daily_final!E6047</f>
        <v>N05C</v>
      </c>
      <c r="C6047">
        <f>fact_sales_daily_final!F6047</f>
        <v>5</v>
      </c>
      <c r="D6047">
        <f>C6047 * VLOOKUP(B6047, finance_assumptions!A:B, 2, FALSE)</f>
        <v>5</v>
      </c>
      <c r="E6047">
        <f t="shared" si="282"/>
        <v>3.75</v>
      </c>
      <c r="F6047">
        <f t="shared" si="283"/>
        <v>1.25</v>
      </c>
      <c r="G6047">
        <f t="shared" si="284"/>
        <v>0.25</v>
      </c>
    </row>
    <row r="6048" spans="1:7" x14ac:dyDescent="0.35">
      <c r="A6048" s="1" t="str">
        <f>fact_sales_daily_final!A6048</f>
        <v>1/27/2016</v>
      </c>
      <c r="B6048" t="str">
        <f>fact_sales_daily_final!E6048</f>
        <v>R03</v>
      </c>
      <c r="C6048">
        <f>fact_sales_daily_final!F6048</f>
        <v>5</v>
      </c>
      <c r="D6048">
        <f>C6048 * VLOOKUP(B6048, finance_assumptions!A:B, 2, FALSE)</f>
        <v>5</v>
      </c>
      <c r="E6048">
        <f t="shared" si="282"/>
        <v>3.75</v>
      </c>
      <c r="F6048">
        <f t="shared" si="283"/>
        <v>1.25</v>
      </c>
      <c r="G6048">
        <f t="shared" si="284"/>
        <v>0.25</v>
      </c>
    </row>
    <row r="6049" spans="1:7" x14ac:dyDescent="0.35">
      <c r="A6049" s="1" t="str">
        <f>fact_sales_daily_final!A6049</f>
        <v>1/27/2016</v>
      </c>
      <c r="B6049" t="str">
        <f>fact_sales_daily_final!E6049</f>
        <v>R06</v>
      </c>
      <c r="C6049">
        <f>fact_sales_daily_final!F6049</f>
        <v>2</v>
      </c>
      <c r="D6049">
        <f>C6049 * VLOOKUP(B6049, finance_assumptions!A:B, 2, FALSE)</f>
        <v>2</v>
      </c>
      <c r="E6049">
        <f t="shared" si="282"/>
        <v>1.5</v>
      </c>
      <c r="F6049">
        <f t="shared" si="283"/>
        <v>0.5</v>
      </c>
      <c r="G6049">
        <f t="shared" si="284"/>
        <v>0.25</v>
      </c>
    </row>
    <row r="6050" spans="1:7" x14ac:dyDescent="0.35">
      <c r="A6050" s="1" t="str">
        <f>fact_sales_daily_final!A6050</f>
        <v>1/28/2016</v>
      </c>
      <c r="B6050" t="str">
        <f>fact_sales_daily_final!E6050</f>
        <v>M01AB</v>
      </c>
      <c r="C6050">
        <f>fact_sales_daily_final!F6050</f>
        <v>7.33</v>
      </c>
      <c r="D6050">
        <f>C6050 * VLOOKUP(B6050, finance_assumptions!A:B, 2, FALSE)</f>
        <v>7.33</v>
      </c>
      <c r="E6050">
        <f t="shared" si="282"/>
        <v>5.4975000000000005</v>
      </c>
      <c r="F6050">
        <f t="shared" si="283"/>
        <v>1.8324999999999996</v>
      </c>
      <c r="G6050">
        <f t="shared" si="284"/>
        <v>0.24999999999999994</v>
      </c>
    </row>
    <row r="6051" spans="1:7" x14ac:dyDescent="0.35">
      <c r="A6051" s="1" t="str">
        <f>fact_sales_daily_final!A6051</f>
        <v>1/28/2016</v>
      </c>
      <c r="B6051" t="str">
        <f>fact_sales_daily_final!E6051</f>
        <v>M01AE</v>
      </c>
      <c r="C6051">
        <f>fact_sales_daily_final!F6051</f>
        <v>6.66</v>
      </c>
      <c r="D6051">
        <f>C6051 * VLOOKUP(B6051, finance_assumptions!A:B, 2, FALSE)</f>
        <v>6.66</v>
      </c>
      <c r="E6051">
        <f t="shared" si="282"/>
        <v>4.9950000000000001</v>
      </c>
      <c r="F6051">
        <f t="shared" si="283"/>
        <v>1.665</v>
      </c>
      <c r="G6051">
        <f t="shared" si="284"/>
        <v>0.25</v>
      </c>
    </row>
    <row r="6052" spans="1:7" x14ac:dyDescent="0.35">
      <c r="A6052" s="1" t="str">
        <f>fact_sales_daily_final!A6052</f>
        <v>1/28/2016</v>
      </c>
      <c r="B6052" t="str">
        <f>fact_sales_daily_final!E6052</f>
        <v>N02BA</v>
      </c>
      <c r="C6052">
        <f>fact_sales_daily_final!F6052</f>
        <v>4.4000000000000004</v>
      </c>
      <c r="D6052">
        <f>C6052 * VLOOKUP(B6052, finance_assumptions!A:B, 2, FALSE)</f>
        <v>4.4000000000000004</v>
      </c>
      <c r="E6052">
        <f t="shared" si="282"/>
        <v>3.3000000000000003</v>
      </c>
      <c r="F6052">
        <f t="shared" si="283"/>
        <v>1.1000000000000001</v>
      </c>
      <c r="G6052">
        <f t="shared" si="284"/>
        <v>0.25</v>
      </c>
    </row>
    <row r="6053" spans="1:7" x14ac:dyDescent="0.35">
      <c r="A6053" s="1" t="str">
        <f>fact_sales_daily_final!A6053</f>
        <v>1/28/2016</v>
      </c>
      <c r="B6053" t="str">
        <f>fact_sales_daily_final!E6053</f>
        <v>N02BE</v>
      </c>
      <c r="C6053">
        <f>fact_sales_daily_final!F6053</f>
        <v>33</v>
      </c>
      <c r="D6053">
        <f>C6053 * VLOOKUP(B6053, finance_assumptions!A:B, 2, FALSE)</f>
        <v>33</v>
      </c>
      <c r="E6053">
        <f t="shared" si="282"/>
        <v>24.75</v>
      </c>
      <c r="F6053">
        <f t="shared" si="283"/>
        <v>8.25</v>
      </c>
      <c r="G6053">
        <f t="shared" si="284"/>
        <v>0.25</v>
      </c>
    </row>
    <row r="6054" spans="1:7" x14ac:dyDescent="0.35">
      <c r="A6054" s="1" t="str">
        <f>fact_sales_daily_final!A6054</f>
        <v>1/28/2016</v>
      </c>
      <c r="B6054" t="str">
        <f>fact_sales_daily_final!E6054</f>
        <v>N05B</v>
      </c>
      <c r="C6054">
        <f>fact_sales_daily_final!F6054</f>
        <v>4</v>
      </c>
      <c r="D6054">
        <f>C6054 * VLOOKUP(B6054, finance_assumptions!A:B, 2, FALSE)</f>
        <v>4</v>
      </c>
      <c r="E6054">
        <f t="shared" si="282"/>
        <v>3</v>
      </c>
      <c r="F6054">
        <f t="shared" si="283"/>
        <v>1</v>
      </c>
      <c r="G6054">
        <f t="shared" si="284"/>
        <v>0.25</v>
      </c>
    </row>
    <row r="6055" spans="1:7" x14ac:dyDescent="0.35">
      <c r="A6055" s="1" t="str">
        <f>fact_sales_daily_final!A6055</f>
        <v>1/28/2016</v>
      </c>
      <c r="B6055" t="str">
        <f>fact_sales_daily_final!E6055</f>
        <v>N05C</v>
      </c>
      <c r="C6055">
        <f>fact_sales_daily_final!F6055</f>
        <v>0</v>
      </c>
      <c r="D6055">
        <f>C6055 * VLOOKUP(B6055, finance_assumptions!A:B, 2, FALSE)</f>
        <v>0</v>
      </c>
      <c r="E6055">
        <f t="shared" si="282"/>
        <v>0</v>
      </c>
      <c r="F6055">
        <f t="shared" si="283"/>
        <v>0</v>
      </c>
      <c r="G6055">
        <f t="shared" si="284"/>
        <v>0</v>
      </c>
    </row>
    <row r="6056" spans="1:7" x14ac:dyDescent="0.35">
      <c r="A6056" s="1" t="str">
        <f>fact_sales_daily_final!A6056</f>
        <v>1/28/2016</v>
      </c>
      <c r="B6056" t="str">
        <f>fact_sales_daily_final!E6056</f>
        <v>R03</v>
      </c>
      <c r="C6056">
        <f>fact_sales_daily_final!F6056</f>
        <v>4</v>
      </c>
      <c r="D6056">
        <f>C6056 * VLOOKUP(B6056, finance_assumptions!A:B, 2, FALSE)</f>
        <v>4</v>
      </c>
      <c r="E6056">
        <f t="shared" si="282"/>
        <v>3</v>
      </c>
      <c r="F6056">
        <f t="shared" si="283"/>
        <v>1</v>
      </c>
      <c r="G6056">
        <f t="shared" si="284"/>
        <v>0.25</v>
      </c>
    </row>
    <row r="6057" spans="1:7" x14ac:dyDescent="0.35">
      <c r="A6057" s="1" t="str">
        <f>fact_sales_daily_final!A6057</f>
        <v>1/28/2016</v>
      </c>
      <c r="B6057" t="str">
        <f>fact_sales_daily_final!E6057</f>
        <v>R06</v>
      </c>
      <c r="C6057">
        <f>fact_sales_daily_final!F6057</f>
        <v>3</v>
      </c>
      <c r="D6057">
        <f>C6057 * VLOOKUP(B6057, finance_assumptions!A:B, 2, FALSE)</f>
        <v>3</v>
      </c>
      <c r="E6057">
        <f t="shared" si="282"/>
        <v>2.25</v>
      </c>
      <c r="F6057">
        <f t="shared" si="283"/>
        <v>0.75</v>
      </c>
      <c r="G6057">
        <f t="shared" si="284"/>
        <v>0.25</v>
      </c>
    </row>
    <row r="6058" spans="1:7" x14ac:dyDescent="0.35">
      <c r="A6058" s="1" t="str">
        <f>fact_sales_daily_final!A6058</f>
        <v>1/29/2016</v>
      </c>
      <c r="B6058" t="str">
        <f>fact_sales_daily_final!E6058</f>
        <v>M01AB</v>
      </c>
      <c r="C6058">
        <f>fact_sales_daily_final!F6058</f>
        <v>5</v>
      </c>
      <c r="D6058">
        <f>C6058 * VLOOKUP(B6058, finance_assumptions!A:B, 2, FALSE)</f>
        <v>5</v>
      </c>
      <c r="E6058">
        <f t="shared" si="282"/>
        <v>3.75</v>
      </c>
      <c r="F6058">
        <f t="shared" si="283"/>
        <v>1.25</v>
      </c>
      <c r="G6058">
        <f t="shared" si="284"/>
        <v>0.25</v>
      </c>
    </row>
    <row r="6059" spans="1:7" x14ac:dyDescent="0.35">
      <c r="A6059" s="1" t="str">
        <f>fact_sales_daily_final!A6059</f>
        <v>1/29/2016</v>
      </c>
      <c r="B6059" t="str">
        <f>fact_sales_daily_final!E6059</f>
        <v>M01AE</v>
      </c>
      <c r="C6059">
        <f>fact_sales_daily_final!F6059</f>
        <v>8.67</v>
      </c>
      <c r="D6059">
        <f>C6059 * VLOOKUP(B6059, finance_assumptions!A:B, 2, FALSE)</f>
        <v>8.67</v>
      </c>
      <c r="E6059">
        <f t="shared" si="282"/>
        <v>6.5024999999999995</v>
      </c>
      <c r="F6059">
        <f t="shared" si="283"/>
        <v>2.1675000000000004</v>
      </c>
      <c r="G6059">
        <f t="shared" si="284"/>
        <v>0.25000000000000006</v>
      </c>
    </row>
    <row r="6060" spans="1:7" x14ac:dyDescent="0.35">
      <c r="A6060" s="1" t="str">
        <f>fact_sales_daily_final!A6060</f>
        <v>1/29/2016</v>
      </c>
      <c r="B6060" t="str">
        <f>fact_sales_daily_final!E6060</f>
        <v>N02BA</v>
      </c>
      <c r="C6060">
        <f>fact_sales_daily_final!F6060</f>
        <v>8.6</v>
      </c>
      <c r="D6060">
        <f>C6060 * VLOOKUP(B6060, finance_assumptions!A:B, 2, FALSE)</f>
        <v>8.6</v>
      </c>
      <c r="E6060">
        <f t="shared" si="282"/>
        <v>6.4499999999999993</v>
      </c>
      <c r="F6060">
        <f t="shared" si="283"/>
        <v>2.1500000000000004</v>
      </c>
      <c r="G6060">
        <f t="shared" si="284"/>
        <v>0.25000000000000006</v>
      </c>
    </row>
    <row r="6061" spans="1:7" x14ac:dyDescent="0.35">
      <c r="A6061" s="1" t="str">
        <f>fact_sales_daily_final!A6061</f>
        <v>1/29/2016</v>
      </c>
      <c r="B6061" t="str">
        <f>fact_sales_daily_final!E6061</f>
        <v>N02BE</v>
      </c>
      <c r="C6061">
        <f>fact_sales_daily_final!F6061</f>
        <v>74.400000000000006</v>
      </c>
      <c r="D6061">
        <f>C6061 * VLOOKUP(B6061, finance_assumptions!A:B, 2, FALSE)</f>
        <v>74.400000000000006</v>
      </c>
      <c r="E6061">
        <f t="shared" si="282"/>
        <v>55.800000000000004</v>
      </c>
      <c r="F6061">
        <f t="shared" si="283"/>
        <v>18.600000000000001</v>
      </c>
      <c r="G6061">
        <f t="shared" si="284"/>
        <v>0.25</v>
      </c>
    </row>
    <row r="6062" spans="1:7" x14ac:dyDescent="0.35">
      <c r="A6062" s="1" t="str">
        <f>fact_sales_daily_final!A6062</f>
        <v>1/29/2016</v>
      </c>
      <c r="B6062" t="str">
        <f>fact_sales_daily_final!E6062</f>
        <v>N05B</v>
      </c>
      <c r="C6062">
        <f>fact_sales_daily_final!F6062</f>
        <v>3</v>
      </c>
      <c r="D6062">
        <f>C6062 * VLOOKUP(B6062, finance_assumptions!A:B, 2, FALSE)</f>
        <v>3</v>
      </c>
      <c r="E6062">
        <f t="shared" si="282"/>
        <v>2.25</v>
      </c>
      <c r="F6062">
        <f t="shared" si="283"/>
        <v>0.75</v>
      </c>
      <c r="G6062">
        <f t="shared" si="284"/>
        <v>0.25</v>
      </c>
    </row>
    <row r="6063" spans="1:7" x14ac:dyDescent="0.35">
      <c r="A6063" s="1" t="str">
        <f>fact_sales_daily_final!A6063</f>
        <v>1/29/2016</v>
      </c>
      <c r="B6063" t="str">
        <f>fact_sales_daily_final!E6063</f>
        <v>N05C</v>
      </c>
      <c r="C6063">
        <f>fact_sales_daily_final!F6063</f>
        <v>1</v>
      </c>
      <c r="D6063">
        <f>C6063 * VLOOKUP(B6063, finance_assumptions!A:B, 2, FALSE)</f>
        <v>1</v>
      </c>
      <c r="E6063">
        <f t="shared" si="282"/>
        <v>0.75</v>
      </c>
      <c r="F6063">
        <f t="shared" si="283"/>
        <v>0.25</v>
      </c>
      <c r="G6063">
        <f t="shared" si="284"/>
        <v>0.25</v>
      </c>
    </row>
    <row r="6064" spans="1:7" x14ac:dyDescent="0.35">
      <c r="A6064" s="1" t="str">
        <f>fact_sales_daily_final!A6064</f>
        <v>1/29/2016</v>
      </c>
      <c r="B6064" t="str">
        <f>fact_sales_daily_final!E6064</f>
        <v>R03</v>
      </c>
      <c r="C6064">
        <f>fact_sales_daily_final!F6064</f>
        <v>17</v>
      </c>
      <c r="D6064">
        <f>C6064 * VLOOKUP(B6064, finance_assumptions!A:B, 2, FALSE)</f>
        <v>17</v>
      </c>
      <c r="E6064">
        <f t="shared" si="282"/>
        <v>12.75</v>
      </c>
      <c r="F6064">
        <f t="shared" si="283"/>
        <v>4.25</v>
      </c>
      <c r="G6064">
        <f t="shared" si="284"/>
        <v>0.25</v>
      </c>
    </row>
    <row r="6065" spans="1:7" x14ac:dyDescent="0.35">
      <c r="A6065" s="1" t="str">
        <f>fact_sales_daily_final!A6065</f>
        <v>1/29/2016</v>
      </c>
      <c r="B6065" t="str">
        <f>fact_sales_daily_final!E6065</f>
        <v>R06</v>
      </c>
      <c r="C6065">
        <f>fact_sales_daily_final!F6065</f>
        <v>2</v>
      </c>
      <c r="D6065">
        <f>C6065 * VLOOKUP(B6065, finance_assumptions!A:B, 2, FALSE)</f>
        <v>2</v>
      </c>
      <c r="E6065">
        <f t="shared" si="282"/>
        <v>1.5</v>
      </c>
      <c r="F6065">
        <f t="shared" si="283"/>
        <v>0.5</v>
      </c>
      <c r="G6065">
        <f t="shared" si="284"/>
        <v>0.25</v>
      </c>
    </row>
    <row r="6066" spans="1:7" x14ac:dyDescent="0.35">
      <c r="A6066" s="1" t="str">
        <f>fact_sales_daily_final!A6066</f>
        <v>1/30/2016</v>
      </c>
      <c r="B6066" t="str">
        <f>fact_sales_daily_final!E6066</f>
        <v>M01AB</v>
      </c>
      <c r="C6066">
        <f>fact_sales_daily_final!F6066</f>
        <v>9</v>
      </c>
      <c r="D6066">
        <f>C6066 * VLOOKUP(B6066, finance_assumptions!A:B, 2, FALSE)</f>
        <v>9</v>
      </c>
      <c r="E6066">
        <f t="shared" si="282"/>
        <v>6.75</v>
      </c>
      <c r="F6066">
        <f t="shared" si="283"/>
        <v>2.25</v>
      </c>
      <c r="G6066">
        <f t="shared" si="284"/>
        <v>0.25</v>
      </c>
    </row>
    <row r="6067" spans="1:7" x14ac:dyDescent="0.35">
      <c r="A6067" s="1" t="str">
        <f>fact_sales_daily_final!A6067</f>
        <v>1/30/2016</v>
      </c>
      <c r="B6067" t="str">
        <f>fact_sales_daily_final!E6067</f>
        <v>M01AE</v>
      </c>
      <c r="C6067">
        <f>fact_sales_daily_final!F6067</f>
        <v>4.4290000000000003</v>
      </c>
      <c r="D6067">
        <f>C6067 * VLOOKUP(B6067, finance_assumptions!A:B, 2, FALSE)</f>
        <v>4.4290000000000003</v>
      </c>
      <c r="E6067">
        <f t="shared" si="282"/>
        <v>3.3217500000000002</v>
      </c>
      <c r="F6067">
        <f t="shared" si="283"/>
        <v>1.1072500000000001</v>
      </c>
      <c r="G6067">
        <f t="shared" si="284"/>
        <v>0.25</v>
      </c>
    </row>
    <row r="6068" spans="1:7" x14ac:dyDescent="0.35">
      <c r="A6068" s="1" t="str">
        <f>fact_sales_daily_final!A6068</f>
        <v>1/30/2016</v>
      </c>
      <c r="B6068" t="str">
        <f>fact_sales_daily_final!E6068</f>
        <v>N02BA</v>
      </c>
      <c r="C6068">
        <f>fact_sales_daily_final!F6068</f>
        <v>5.3</v>
      </c>
      <c r="D6068">
        <f>C6068 * VLOOKUP(B6068, finance_assumptions!A:B, 2, FALSE)</f>
        <v>5.3</v>
      </c>
      <c r="E6068">
        <f t="shared" si="282"/>
        <v>3.9749999999999996</v>
      </c>
      <c r="F6068">
        <f t="shared" si="283"/>
        <v>1.3250000000000002</v>
      </c>
      <c r="G6068">
        <f t="shared" si="284"/>
        <v>0.25000000000000006</v>
      </c>
    </row>
    <row r="6069" spans="1:7" x14ac:dyDescent="0.35">
      <c r="A6069" s="1" t="str">
        <f>fact_sales_daily_final!A6069</f>
        <v>1/30/2016</v>
      </c>
      <c r="B6069" t="str">
        <f>fact_sales_daily_final!E6069</f>
        <v>N02BE</v>
      </c>
      <c r="C6069">
        <f>fact_sales_daily_final!F6069</f>
        <v>47.462000000000003</v>
      </c>
      <c r="D6069">
        <f>C6069 * VLOOKUP(B6069, finance_assumptions!A:B, 2, FALSE)</f>
        <v>47.462000000000003</v>
      </c>
      <c r="E6069">
        <f t="shared" si="282"/>
        <v>35.596500000000006</v>
      </c>
      <c r="F6069">
        <f t="shared" si="283"/>
        <v>11.865499999999997</v>
      </c>
      <c r="G6069">
        <f t="shared" si="284"/>
        <v>0.24999999999999992</v>
      </c>
    </row>
    <row r="6070" spans="1:7" x14ac:dyDescent="0.35">
      <c r="A6070" s="1" t="str">
        <f>fact_sales_daily_final!A6070</f>
        <v>1/30/2016</v>
      </c>
      <c r="B6070" t="str">
        <f>fact_sales_daily_final!E6070</f>
        <v>N05B</v>
      </c>
      <c r="C6070">
        <f>fact_sales_daily_final!F6070</f>
        <v>3</v>
      </c>
      <c r="D6070">
        <f>C6070 * VLOOKUP(B6070, finance_assumptions!A:B, 2, FALSE)</f>
        <v>3</v>
      </c>
      <c r="E6070">
        <f t="shared" si="282"/>
        <v>2.25</v>
      </c>
      <c r="F6070">
        <f t="shared" si="283"/>
        <v>0.75</v>
      </c>
      <c r="G6070">
        <f t="shared" si="284"/>
        <v>0.25</v>
      </c>
    </row>
    <row r="6071" spans="1:7" x14ac:dyDescent="0.35">
      <c r="A6071" s="1" t="str">
        <f>fact_sales_daily_final!A6071</f>
        <v>1/30/2016</v>
      </c>
      <c r="B6071" t="str">
        <f>fact_sales_daily_final!E6071</f>
        <v>N05C</v>
      </c>
      <c r="C6071">
        <f>fact_sales_daily_final!F6071</f>
        <v>2</v>
      </c>
      <c r="D6071">
        <f>C6071 * VLOOKUP(B6071, finance_assumptions!A:B, 2, FALSE)</f>
        <v>2</v>
      </c>
      <c r="E6071">
        <f t="shared" si="282"/>
        <v>1.5</v>
      </c>
      <c r="F6071">
        <f t="shared" si="283"/>
        <v>0.5</v>
      </c>
      <c r="G6071">
        <f t="shared" si="284"/>
        <v>0.25</v>
      </c>
    </row>
    <row r="6072" spans="1:7" x14ac:dyDescent="0.35">
      <c r="A6072" s="1" t="str">
        <f>fact_sales_daily_final!A6072</f>
        <v>1/30/2016</v>
      </c>
      <c r="B6072" t="str">
        <f>fact_sales_daily_final!E6072</f>
        <v>R03</v>
      </c>
      <c r="C6072">
        <f>fact_sales_daily_final!F6072</f>
        <v>5</v>
      </c>
      <c r="D6072">
        <f>C6072 * VLOOKUP(B6072, finance_assumptions!A:B, 2, FALSE)</f>
        <v>5</v>
      </c>
      <c r="E6072">
        <f t="shared" si="282"/>
        <v>3.75</v>
      </c>
      <c r="F6072">
        <f t="shared" si="283"/>
        <v>1.25</v>
      </c>
      <c r="G6072">
        <f t="shared" si="284"/>
        <v>0.25</v>
      </c>
    </row>
    <row r="6073" spans="1:7" x14ac:dyDescent="0.35">
      <c r="A6073" s="1" t="str">
        <f>fact_sales_daily_final!A6073</f>
        <v>1/30/2016</v>
      </c>
      <c r="B6073" t="str">
        <f>fact_sales_daily_final!E6073</f>
        <v>R06</v>
      </c>
      <c r="C6073">
        <f>fact_sales_daily_final!F6073</f>
        <v>2</v>
      </c>
      <c r="D6073">
        <f>C6073 * VLOOKUP(B6073, finance_assumptions!A:B, 2, FALSE)</f>
        <v>2</v>
      </c>
      <c r="E6073">
        <f t="shared" si="282"/>
        <v>1.5</v>
      </c>
      <c r="F6073">
        <f t="shared" si="283"/>
        <v>0.5</v>
      </c>
      <c r="G6073">
        <f t="shared" si="284"/>
        <v>0.25</v>
      </c>
    </row>
    <row r="6074" spans="1:7" x14ac:dyDescent="0.35">
      <c r="A6074" s="1" t="str">
        <f>fact_sales_daily_final!A6074</f>
        <v>1/31/2016</v>
      </c>
      <c r="B6074" t="str">
        <f>fact_sales_daily_final!E6074</f>
        <v>M01AB</v>
      </c>
      <c r="C6074">
        <f>fact_sales_daily_final!F6074</f>
        <v>4.33</v>
      </c>
      <c r="D6074">
        <f>C6074 * VLOOKUP(B6074, finance_assumptions!A:B, 2, FALSE)</f>
        <v>4.33</v>
      </c>
      <c r="E6074">
        <f t="shared" si="282"/>
        <v>3.2475000000000001</v>
      </c>
      <c r="F6074">
        <f t="shared" si="283"/>
        <v>1.0825</v>
      </c>
      <c r="G6074">
        <f t="shared" si="284"/>
        <v>0.25</v>
      </c>
    </row>
    <row r="6075" spans="1:7" x14ac:dyDescent="0.35">
      <c r="A6075" s="1" t="str">
        <f>fact_sales_daily_final!A6075</f>
        <v>1/31/2016</v>
      </c>
      <c r="B6075" t="str">
        <f>fact_sales_daily_final!E6075</f>
        <v>M01AE</v>
      </c>
      <c r="C6075">
        <f>fact_sales_daily_final!F6075</f>
        <v>5.1429999999999998</v>
      </c>
      <c r="D6075">
        <f>C6075 * VLOOKUP(B6075, finance_assumptions!A:B, 2, FALSE)</f>
        <v>5.1429999999999998</v>
      </c>
      <c r="E6075">
        <f t="shared" si="282"/>
        <v>3.8572499999999996</v>
      </c>
      <c r="F6075">
        <f t="shared" si="283"/>
        <v>1.2857500000000002</v>
      </c>
      <c r="G6075">
        <f t="shared" si="284"/>
        <v>0.25000000000000006</v>
      </c>
    </row>
    <row r="6076" spans="1:7" x14ac:dyDescent="0.35">
      <c r="A6076" s="1" t="str">
        <f>fact_sales_daily_final!A6076</f>
        <v>1/31/2016</v>
      </c>
      <c r="B6076" t="str">
        <f>fact_sales_daily_final!E6076</f>
        <v>N02BA</v>
      </c>
      <c r="C6076">
        <f>fact_sales_daily_final!F6076</f>
        <v>3.8</v>
      </c>
      <c r="D6076">
        <f>C6076 * VLOOKUP(B6076, finance_assumptions!A:B, 2, FALSE)</f>
        <v>3.8</v>
      </c>
      <c r="E6076">
        <f t="shared" si="282"/>
        <v>2.8499999999999996</v>
      </c>
      <c r="F6076">
        <f t="shared" si="283"/>
        <v>0.95000000000000018</v>
      </c>
      <c r="G6076">
        <f t="shared" si="284"/>
        <v>0.25000000000000006</v>
      </c>
    </row>
    <row r="6077" spans="1:7" x14ac:dyDescent="0.35">
      <c r="A6077" s="1" t="str">
        <f>fact_sales_daily_final!A6077</f>
        <v>1/31/2016</v>
      </c>
      <c r="B6077" t="str">
        <f>fact_sales_daily_final!E6077</f>
        <v>N02BE</v>
      </c>
      <c r="C6077">
        <f>fact_sales_daily_final!F6077</f>
        <v>78.900000000000006</v>
      </c>
      <c r="D6077">
        <f>C6077 * VLOOKUP(B6077, finance_assumptions!A:B, 2, FALSE)</f>
        <v>78.900000000000006</v>
      </c>
      <c r="E6077">
        <f t="shared" si="282"/>
        <v>59.175000000000004</v>
      </c>
      <c r="F6077">
        <f t="shared" si="283"/>
        <v>19.725000000000001</v>
      </c>
      <c r="G6077">
        <f t="shared" si="284"/>
        <v>0.25</v>
      </c>
    </row>
    <row r="6078" spans="1:7" x14ac:dyDescent="0.35">
      <c r="A6078" s="1" t="str">
        <f>fact_sales_daily_final!A6078</f>
        <v>1/31/2016</v>
      </c>
      <c r="B6078" t="str">
        <f>fact_sales_daily_final!E6078</f>
        <v>N05B</v>
      </c>
      <c r="C6078">
        <f>fact_sales_daily_final!F6078</f>
        <v>3</v>
      </c>
      <c r="D6078">
        <f>C6078 * VLOOKUP(B6078, finance_assumptions!A:B, 2, FALSE)</f>
        <v>3</v>
      </c>
      <c r="E6078">
        <f t="shared" si="282"/>
        <v>2.25</v>
      </c>
      <c r="F6078">
        <f t="shared" si="283"/>
        <v>0.75</v>
      </c>
      <c r="G6078">
        <f t="shared" si="284"/>
        <v>0.25</v>
      </c>
    </row>
    <row r="6079" spans="1:7" x14ac:dyDescent="0.35">
      <c r="A6079" s="1" t="str">
        <f>fact_sales_daily_final!A6079</f>
        <v>1/31/2016</v>
      </c>
      <c r="B6079" t="str">
        <f>fact_sales_daily_final!E6079</f>
        <v>N05C</v>
      </c>
      <c r="C6079">
        <f>fact_sales_daily_final!F6079</f>
        <v>0</v>
      </c>
      <c r="D6079">
        <f>C6079 * VLOOKUP(B6079, finance_assumptions!A:B, 2, FALSE)</f>
        <v>0</v>
      </c>
      <c r="E6079">
        <f t="shared" si="282"/>
        <v>0</v>
      </c>
      <c r="F6079">
        <f t="shared" si="283"/>
        <v>0</v>
      </c>
      <c r="G6079">
        <f t="shared" si="284"/>
        <v>0</v>
      </c>
    </row>
    <row r="6080" spans="1:7" x14ac:dyDescent="0.35">
      <c r="A6080" s="1" t="str">
        <f>fact_sales_daily_final!A6080</f>
        <v>1/31/2016</v>
      </c>
      <c r="B6080" t="str">
        <f>fact_sales_daily_final!E6080</f>
        <v>R03</v>
      </c>
      <c r="C6080">
        <f>fact_sales_daily_final!F6080</f>
        <v>6</v>
      </c>
      <c r="D6080">
        <f>C6080 * VLOOKUP(B6080, finance_assumptions!A:B, 2, FALSE)</f>
        <v>6</v>
      </c>
      <c r="E6080">
        <f t="shared" si="282"/>
        <v>4.5</v>
      </c>
      <c r="F6080">
        <f t="shared" si="283"/>
        <v>1.5</v>
      </c>
      <c r="G6080">
        <f t="shared" si="284"/>
        <v>0.25</v>
      </c>
    </row>
    <row r="6081" spans="1:7" x14ac:dyDescent="0.35">
      <c r="A6081" s="1" t="str">
        <f>fact_sales_daily_final!A6081</f>
        <v>1/31/2016</v>
      </c>
      <c r="B6081" t="str">
        <f>fact_sales_daily_final!E6081</f>
        <v>R06</v>
      </c>
      <c r="C6081">
        <f>fact_sales_daily_final!F6081</f>
        <v>2</v>
      </c>
      <c r="D6081">
        <f>C6081 * VLOOKUP(B6081, finance_assumptions!A:B, 2, FALSE)</f>
        <v>2</v>
      </c>
      <c r="E6081">
        <f t="shared" si="282"/>
        <v>1.5</v>
      </c>
      <c r="F6081">
        <f t="shared" si="283"/>
        <v>0.5</v>
      </c>
      <c r="G6081">
        <f t="shared" si="284"/>
        <v>0.25</v>
      </c>
    </row>
    <row r="6082" spans="1:7" x14ac:dyDescent="0.35">
      <c r="A6082" s="1">
        <f>fact_sales_daily_final!A6082</f>
        <v>42371</v>
      </c>
      <c r="B6082" t="str">
        <f>fact_sales_daily_final!E6082</f>
        <v>M01AB</v>
      </c>
      <c r="C6082">
        <f>fact_sales_daily_final!F6082</f>
        <v>6.34</v>
      </c>
      <c r="D6082">
        <f>C6082 * VLOOKUP(B6082, finance_assumptions!A:B, 2, FALSE)</f>
        <v>6.34</v>
      </c>
      <c r="E6082">
        <f t="shared" si="282"/>
        <v>4.7549999999999999</v>
      </c>
      <c r="F6082">
        <f t="shared" si="283"/>
        <v>1.585</v>
      </c>
      <c r="G6082">
        <f t="shared" si="284"/>
        <v>0.25</v>
      </c>
    </row>
    <row r="6083" spans="1:7" x14ac:dyDescent="0.35">
      <c r="A6083" s="1">
        <f>fact_sales_daily_final!A6083</f>
        <v>42371</v>
      </c>
      <c r="B6083" t="str">
        <f>fact_sales_daily_final!E6083</f>
        <v>M01AE</v>
      </c>
      <c r="C6083">
        <f>fact_sales_daily_final!F6083</f>
        <v>5</v>
      </c>
      <c r="D6083">
        <f>C6083 * VLOOKUP(B6083, finance_assumptions!A:B, 2, FALSE)</f>
        <v>5</v>
      </c>
      <c r="E6083">
        <f t="shared" ref="E6083:E6146" si="285">D6083 * 0.75</f>
        <v>3.75</v>
      </c>
      <c r="F6083">
        <f t="shared" ref="F6083:F6146" si="286">D6083 - E6083</f>
        <v>1.25</v>
      </c>
      <c r="G6083">
        <f t="shared" ref="G6083:G6146" si="287">IF(D6083=0, 0, F6083/D6083)</f>
        <v>0.25</v>
      </c>
    </row>
    <row r="6084" spans="1:7" x14ac:dyDescent="0.35">
      <c r="A6084" s="1">
        <f>fact_sales_daily_final!A6084</f>
        <v>42371</v>
      </c>
      <c r="B6084" t="str">
        <f>fact_sales_daily_final!E6084</f>
        <v>N02BA</v>
      </c>
      <c r="C6084">
        <f>fact_sales_daily_final!F6084</f>
        <v>7.1</v>
      </c>
      <c r="D6084">
        <f>C6084 * VLOOKUP(B6084, finance_assumptions!A:B, 2, FALSE)</f>
        <v>7.1</v>
      </c>
      <c r="E6084">
        <f t="shared" si="285"/>
        <v>5.3249999999999993</v>
      </c>
      <c r="F6084">
        <f t="shared" si="286"/>
        <v>1.7750000000000004</v>
      </c>
      <c r="G6084">
        <f t="shared" si="287"/>
        <v>0.25000000000000006</v>
      </c>
    </row>
    <row r="6085" spans="1:7" x14ac:dyDescent="0.35">
      <c r="A6085" s="1">
        <f>fact_sales_daily_final!A6085</f>
        <v>42371</v>
      </c>
      <c r="B6085" t="str">
        <f>fact_sales_daily_final!E6085</f>
        <v>N02BE</v>
      </c>
      <c r="C6085">
        <f>fact_sales_daily_final!F6085</f>
        <v>18</v>
      </c>
      <c r="D6085">
        <f>C6085 * VLOOKUP(B6085, finance_assumptions!A:B, 2, FALSE)</f>
        <v>18</v>
      </c>
      <c r="E6085">
        <f t="shared" si="285"/>
        <v>13.5</v>
      </c>
      <c r="F6085">
        <f t="shared" si="286"/>
        <v>4.5</v>
      </c>
      <c r="G6085">
        <f t="shared" si="287"/>
        <v>0.25</v>
      </c>
    </row>
    <row r="6086" spans="1:7" x14ac:dyDescent="0.35">
      <c r="A6086" s="1">
        <f>fact_sales_daily_final!A6086</f>
        <v>42371</v>
      </c>
      <c r="B6086" t="str">
        <f>fact_sales_daily_final!E6086</f>
        <v>N05B</v>
      </c>
      <c r="C6086">
        <f>fact_sales_daily_final!F6086</f>
        <v>7</v>
      </c>
      <c r="D6086">
        <f>C6086 * VLOOKUP(B6086, finance_assumptions!A:B, 2, FALSE)</f>
        <v>7</v>
      </c>
      <c r="E6086">
        <f t="shared" si="285"/>
        <v>5.25</v>
      </c>
      <c r="F6086">
        <f t="shared" si="286"/>
        <v>1.75</v>
      </c>
      <c r="G6086">
        <f t="shared" si="287"/>
        <v>0.25</v>
      </c>
    </row>
    <row r="6087" spans="1:7" x14ac:dyDescent="0.35">
      <c r="A6087" s="1">
        <f>fact_sales_daily_final!A6087</f>
        <v>42371</v>
      </c>
      <c r="B6087" t="str">
        <f>fact_sales_daily_final!E6087</f>
        <v>N05C</v>
      </c>
      <c r="C6087">
        <f>fact_sales_daily_final!F6087</f>
        <v>0</v>
      </c>
      <c r="D6087">
        <f>C6087 * VLOOKUP(B6087, finance_assumptions!A:B, 2, FALSE)</f>
        <v>0</v>
      </c>
      <c r="E6087">
        <f t="shared" si="285"/>
        <v>0</v>
      </c>
      <c r="F6087">
        <f t="shared" si="286"/>
        <v>0</v>
      </c>
      <c r="G6087">
        <f t="shared" si="287"/>
        <v>0</v>
      </c>
    </row>
    <row r="6088" spans="1:7" x14ac:dyDescent="0.35">
      <c r="A6088" s="1">
        <f>fact_sales_daily_final!A6088</f>
        <v>42371</v>
      </c>
      <c r="B6088" t="str">
        <f>fact_sales_daily_final!E6088</f>
        <v>R03</v>
      </c>
      <c r="C6088">
        <f>fact_sales_daily_final!F6088</f>
        <v>6</v>
      </c>
      <c r="D6088">
        <f>C6088 * VLOOKUP(B6088, finance_assumptions!A:B, 2, FALSE)</f>
        <v>6</v>
      </c>
      <c r="E6088">
        <f t="shared" si="285"/>
        <v>4.5</v>
      </c>
      <c r="F6088">
        <f t="shared" si="286"/>
        <v>1.5</v>
      </c>
      <c r="G6088">
        <f t="shared" si="287"/>
        <v>0.25</v>
      </c>
    </row>
    <row r="6089" spans="1:7" x14ac:dyDescent="0.35">
      <c r="A6089" s="1">
        <f>fact_sales_daily_final!A6089</f>
        <v>42371</v>
      </c>
      <c r="B6089" t="str">
        <f>fact_sales_daily_final!E6089</f>
        <v>R06</v>
      </c>
      <c r="C6089">
        <f>fact_sales_daily_final!F6089</f>
        <v>1</v>
      </c>
      <c r="D6089">
        <f>C6089 * VLOOKUP(B6089, finance_assumptions!A:B, 2, FALSE)</f>
        <v>1</v>
      </c>
      <c r="E6089">
        <f t="shared" si="285"/>
        <v>0.75</v>
      </c>
      <c r="F6089">
        <f t="shared" si="286"/>
        <v>0.25</v>
      </c>
      <c r="G6089">
        <f t="shared" si="287"/>
        <v>0.25</v>
      </c>
    </row>
    <row r="6090" spans="1:7" x14ac:dyDescent="0.35">
      <c r="A6090" s="1">
        <f>fact_sales_daily_final!A6090</f>
        <v>42402</v>
      </c>
      <c r="B6090" t="str">
        <f>fact_sales_daily_final!E6090</f>
        <v>M01AB</v>
      </c>
      <c r="C6090">
        <f>fact_sales_daily_final!F6090</f>
        <v>14.33</v>
      </c>
      <c r="D6090">
        <f>C6090 * VLOOKUP(B6090, finance_assumptions!A:B, 2, FALSE)</f>
        <v>14.33</v>
      </c>
      <c r="E6090">
        <f t="shared" si="285"/>
        <v>10.7475</v>
      </c>
      <c r="F6090">
        <f t="shared" si="286"/>
        <v>3.5824999999999996</v>
      </c>
      <c r="G6090">
        <f t="shared" si="287"/>
        <v>0.24999999999999997</v>
      </c>
    </row>
    <row r="6091" spans="1:7" x14ac:dyDescent="0.35">
      <c r="A6091" s="1">
        <f>fact_sales_daily_final!A6091</f>
        <v>42402</v>
      </c>
      <c r="B6091" t="str">
        <f>fact_sales_daily_final!E6091</f>
        <v>M01AE</v>
      </c>
      <c r="C6091">
        <f>fact_sales_daily_final!F6091</f>
        <v>4.8780000000000001</v>
      </c>
      <c r="D6091">
        <f>C6091 * VLOOKUP(B6091, finance_assumptions!A:B, 2, FALSE)</f>
        <v>4.8780000000000001</v>
      </c>
      <c r="E6091">
        <f t="shared" si="285"/>
        <v>3.6585000000000001</v>
      </c>
      <c r="F6091">
        <f t="shared" si="286"/>
        <v>1.2195</v>
      </c>
      <c r="G6091">
        <f t="shared" si="287"/>
        <v>0.25</v>
      </c>
    </row>
    <row r="6092" spans="1:7" x14ac:dyDescent="0.35">
      <c r="A6092" s="1">
        <f>fact_sales_daily_final!A6092</f>
        <v>42402</v>
      </c>
      <c r="B6092" t="str">
        <f>fact_sales_daily_final!E6092</f>
        <v>N02BA</v>
      </c>
      <c r="C6092">
        <f>fact_sales_daily_final!F6092</f>
        <v>1.3</v>
      </c>
      <c r="D6092">
        <f>C6092 * VLOOKUP(B6092, finance_assumptions!A:B, 2, FALSE)</f>
        <v>1.3</v>
      </c>
      <c r="E6092">
        <f t="shared" si="285"/>
        <v>0.97500000000000009</v>
      </c>
      <c r="F6092">
        <f t="shared" si="286"/>
        <v>0.32499999999999996</v>
      </c>
      <c r="G6092">
        <f t="shared" si="287"/>
        <v>0.24999999999999994</v>
      </c>
    </row>
    <row r="6093" spans="1:7" x14ac:dyDescent="0.35">
      <c r="A6093" s="1">
        <f>fact_sales_daily_final!A6093</f>
        <v>42402</v>
      </c>
      <c r="B6093" t="str">
        <f>fact_sales_daily_final!E6093</f>
        <v>N02BE</v>
      </c>
      <c r="C6093">
        <f>fact_sales_daily_final!F6093</f>
        <v>39</v>
      </c>
      <c r="D6093">
        <f>C6093 * VLOOKUP(B6093, finance_assumptions!A:B, 2, FALSE)</f>
        <v>39</v>
      </c>
      <c r="E6093">
        <f t="shared" si="285"/>
        <v>29.25</v>
      </c>
      <c r="F6093">
        <f t="shared" si="286"/>
        <v>9.75</v>
      </c>
      <c r="G6093">
        <f t="shared" si="287"/>
        <v>0.25</v>
      </c>
    </row>
    <row r="6094" spans="1:7" x14ac:dyDescent="0.35">
      <c r="A6094" s="1">
        <f>fact_sales_daily_final!A6094</f>
        <v>42402</v>
      </c>
      <c r="B6094" t="str">
        <f>fact_sales_daily_final!E6094</f>
        <v>N05B</v>
      </c>
      <c r="C6094">
        <f>fact_sales_daily_final!F6094</f>
        <v>6</v>
      </c>
      <c r="D6094">
        <f>C6094 * VLOOKUP(B6094, finance_assumptions!A:B, 2, FALSE)</f>
        <v>6</v>
      </c>
      <c r="E6094">
        <f t="shared" si="285"/>
        <v>4.5</v>
      </c>
      <c r="F6094">
        <f t="shared" si="286"/>
        <v>1.5</v>
      </c>
      <c r="G6094">
        <f t="shared" si="287"/>
        <v>0.25</v>
      </c>
    </row>
    <row r="6095" spans="1:7" x14ac:dyDescent="0.35">
      <c r="A6095" s="1">
        <f>fact_sales_daily_final!A6095</f>
        <v>42402</v>
      </c>
      <c r="B6095" t="str">
        <f>fact_sales_daily_final!E6095</f>
        <v>N05C</v>
      </c>
      <c r="C6095">
        <f>fact_sales_daily_final!F6095</f>
        <v>0</v>
      </c>
      <c r="D6095">
        <f>C6095 * VLOOKUP(B6095, finance_assumptions!A:B, 2, FALSE)</f>
        <v>0</v>
      </c>
      <c r="E6095">
        <f t="shared" si="285"/>
        <v>0</v>
      </c>
      <c r="F6095">
        <f t="shared" si="286"/>
        <v>0</v>
      </c>
      <c r="G6095">
        <f t="shared" si="287"/>
        <v>0</v>
      </c>
    </row>
    <row r="6096" spans="1:7" x14ac:dyDescent="0.35">
      <c r="A6096" s="1">
        <f>fact_sales_daily_final!A6096</f>
        <v>42402</v>
      </c>
      <c r="B6096" t="str">
        <f>fact_sales_daily_final!E6096</f>
        <v>R03</v>
      </c>
      <c r="C6096">
        <f>fact_sales_daily_final!F6096</f>
        <v>0</v>
      </c>
      <c r="D6096">
        <f>C6096 * VLOOKUP(B6096, finance_assumptions!A:B, 2, FALSE)</f>
        <v>0</v>
      </c>
      <c r="E6096">
        <f t="shared" si="285"/>
        <v>0</v>
      </c>
      <c r="F6096">
        <f t="shared" si="286"/>
        <v>0</v>
      </c>
      <c r="G6096">
        <f t="shared" si="287"/>
        <v>0</v>
      </c>
    </row>
    <row r="6097" spans="1:7" x14ac:dyDescent="0.35">
      <c r="A6097" s="1">
        <f>fact_sales_daily_final!A6097</f>
        <v>42402</v>
      </c>
      <c r="B6097" t="str">
        <f>fact_sales_daily_final!E6097</f>
        <v>R06</v>
      </c>
      <c r="C6097">
        <f>fact_sales_daily_final!F6097</f>
        <v>1</v>
      </c>
      <c r="D6097">
        <f>C6097 * VLOOKUP(B6097, finance_assumptions!A:B, 2, FALSE)</f>
        <v>1</v>
      </c>
      <c r="E6097">
        <f t="shared" si="285"/>
        <v>0.75</v>
      </c>
      <c r="F6097">
        <f t="shared" si="286"/>
        <v>0.25</v>
      </c>
      <c r="G6097">
        <f t="shared" si="287"/>
        <v>0.25</v>
      </c>
    </row>
    <row r="6098" spans="1:7" x14ac:dyDescent="0.35">
      <c r="A6098" s="1">
        <f>fact_sales_daily_final!A6098</f>
        <v>42431</v>
      </c>
      <c r="B6098" t="str">
        <f>fact_sales_daily_final!E6098</f>
        <v>M01AB</v>
      </c>
      <c r="C6098">
        <f>fact_sales_daily_final!F6098</f>
        <v>8</v>
      </c>
      <c r="D6098">
        <f>C6098 * VLOOKUP(B6098, finance_assumptions!A:B, 2, FALSE)</f>
        <v>8</v>
      </c>
      <c r="E6098">
        <f t="shared" si="285"/>
        <v>6</v>
      </c>
      <c r="F6098">
        <f t="shared" si="286"/>
        <v>2</v>
      </c>
      <c r="G6098">
        <f t="shared" si="287"/>
        <v>0.25</v>
      </c>
    </row>
    <row r="6099" spans="1:7" x14ac:dyDescent="0.35">
      <c r="A6099" s="1">
        <f>fact_sales_daily_final!A6099</f>
        <v>42431</v>
      </c>
      <c r="B6099" t="str">
        <f>fact_sales_daily_final!E6099</f>
        <v>M01AE</v>
      </c>
      <c r="C6099">
        <f>fact_sales_daily_final!F6099</f>
        <v>6.6929999999999996</v>
      </c>
      <c r="D6099">
        <f>C6099 * VLOOKUP(B6099, finance_assumptions!A:B, 2, FALSE)</f>
        <v>6.6929999999999996</v>
      </c>
      <c r="E6099">
        <f t="shared" si="285"/>
        <v>5.0197500000000002</v>
      </c>
      <c r="F6099">
        <f t="shared" si="286"/>
        <v>1.6732499999999995</v>
      </c>
      <c r="G6099">
        <f t="shared" si="287"/>
        <v>0.24999999999999994</v>
      </c>
    </row>
    <row r="6100" spans="1:7" x14ac:dyDescent="0.35">
      <c r="A6100" s="1">
        <f>fact_sales_daily_final!A6100</f>
        <v>42431</v>
      </c>
      <c r="B6100" t="str">
        <f>fact_sales_daily_final!E6100</f>
        <v>N02BA</v>
      </c>
      <c r="C6100">
        <f>fact_sales_daily_final!F6100</f>
        <v>11.5</v>
      </c>
      <c r="D6100">
        <f>C6100 * VLOOKUP(B6100, finance_assumptions!A:B, 2, FALSE)</f>
        <v>11.5</v>
      </c>
      <c r="E6100">
        <f t="shared" si="285"/>
        <v>8.625</v>
      </c>
      <c r="F6100">
        <f t="shared" si="286"/>
        <v>2.875</v>
      </c>
      <c r="G6100">
        <f t="shared" si="287"/>
        <v>0.25</v>
      </c>
    </row>
    <row r="6101" spans="1:7" x14ac:dyDescent="0.35">
      <c r="A6101" s="1">
        <f>fact_sales_daily_final!A6101</f>
        <v>42431</v>
      </c>
      <c r="B6101" t="str">
        <f>fact_sales_daily_final!E6101</f>
        <v>N02BE</v>
      </c>
      <c r="C6101">
        <f>fact_sales_daily_final!F6101</f>
        <v>39.061999999999998</v>
      </c>
      <c r="D6101">
        <f>C6101 * VLOOKUP(B6101, finance_assumptions!A:B, 2, FALSE)</f>
        <v>39.061999999999998</v>
      </c>
      <c r="E6101">
        <f t="shared" si="285"/>
        <v>29.296499999999998</v>
      </c>
      <c r="F6101">
        <f t="shared" si="286"/>
        <v>9.7654999999999994</v>
      </c>
      <c r="G6101">
        <f t="shared" si="287"/>
        <v>0.25</v>
      </c>
    </row>
    <row r="6102" spans="1:7" x14ac:dyDescent="0.35">
      <c r="A6102" s="1">
        <f>fact_sales_daily_final!A6102</f>
        <v>42431</v>
      </c>
      <c r="B6102" t="str">
        <f>fact_sales_daily_final!E6102</f>
        <v>N05B</v>
      </c>
      <c r="C6102">
        <f>fact_sales_daily_final!F6102</f>
        <v>11</v>
      </c>
      <c r="D6102">
        <f>C6102 * VLOOKUP(B6102, finance_assumptions!A:B, 2, FALSE)</f>
        <v>11</v>
      </c>
      <c r="E6102">
        <f t="shared" si="285"/>
        <v>8.25</v>
      </c>
      <c r="F6102">
        <f t="shared" si="286"/>
        <v>2.75</v>
      </c>
      <c r="G6102">
        <f t="shared" si="287"/>
        <v>0.25</v>
      </c>
    </row>
    <row r="6103" spans="1:7" x14ac:dyDescent="0.35">
      <c r="A6103" s="1">
        <f>fact_sales_daily_final!A6103</f>
        <v>42431</v>
      </c>
      <c r="B6103" t="str">
        <f>fact_sales_daily_final!E6103</f>
        <v>N05C</v>
      </c>
      <c r="C6103">
        <f>fact_sales_daily_final!F6103</f>
        <v>5</v>
      </c>
      <c r="D6103">
        <f>C6103 * VLOOKUP(B6103, finance_assumptions!A:B, 2, FALSE)</f>
        <v>5</v>
      </c>
      <c r="E6103">
        <f t="shared" si="285"/>
        <v>3.75</v>
      </c>
      <c r="F6103">
        <f t="shared" si="286"/>
        <v>1.25</v>
      </c>
      <c r="G6103">
        <f t="shared" si="287"/>
        <v>0.25</v>
      </c>
    </row>
    <row r="6104" spans="1:7" x14ac:dyDescent="0.35">
      <c r="A6104" s="1">
        <f>fact_sales_daily_final!A6104</f>
        <v>42431</v>
      </c>
      <c r="B6104" t="str">
        <f>fact_sales_daily_final!E6104</f>
        <v>R03</v>
      </c>
      <c r="C6104">
        <f>fact_sales_daily_final!F6104</f>
        <v>0</v>
      </c>
      <c r="D6104">
        <f>C6104 * VLOOKUP(B6104, finance_assumptions!A:B, 2, FALSE)</f>
        <v>0</v>
      </c>
      <c r="E6104">
        <f t="shared" si="285"/>
        <v>0</v>
      </c>
      <c r="F6104">
        <f t="shared" si="286"/>
        <v>0</v>
      </c>
      <c r="G6104">
        <f t="shared" si="287"/>
        <v>0</v>
      </c>
    </row>
    <row r="6105" spans="1:7" x14ac:dyDescent="0.35">
      <c r="A6105" s="1">
        <f>fact_sales_daily_final!A6105</f>
        <v>42431</v>
      </c>
      <c r="B6105" t="str">
        <f>fact_sales_daily_final!E6105</f>
        <v>R06</v>
      </c>
      <c r="C6105">
        <f>fact_sales_daily_final!F6105</f>
        <v>0</v>
      </c>
      <c r="D6105">
        <f>C6105 * VLOOKUP(B6105, finance_assumptions!A:B, 2, FALSE)</f>
        <v>0</v>
      </c>
      <c r="E6105">
        <f t="shared" si="285"/>
        <v>0</v>
      </c>
      <c r="F6105">
        <f t="shared" si="286"/>
        <v>0</v>
      </c>
      <c r="G6105">
        <f t="shared" si="287"/>
        <v>0</v>
      </c>
    </row>
    <row r="6106" spans="1:7" x14ac:dyDescent="0.35">
      <c r="A6106" s="1">
        <f>fact_sales_daily_final!A6106</f>
        <v>42462</v>
      </c>
      <c r="B6106" t="str">
        <f>fact_sales_daily_final!E6106</f>
        <v>M01AB</v>
      </c>
      <c r="C6106">
        <f>fact_sales_daily_final!F6106</f>
        <v>8.34</v>
      </c>
      <c r="D6106">
        <f>C6106 * VLOOKUP(B6106, finance_assumptions!A:B, 2, FALSE)</f>
        <v>8.34</v>
      </c>
      <c r="E6106">
        <f t="shared" si="285"/>
        <v>6.2549999999999999</v>
      </c>
      <c r="F6106">
        <f t="shared" si="286"/>
        <v>2.085</v>
      </c>
      <c r="G6106">
        <f t="shared" si="287"/>
        <v>0.25</v>
      </c>
    </row>
    <row r="6107" spans="1:7" x14ac:dyDescent="0.35">
      <c r="A6107" s="1">
        <f>fact_sales_daily_final!A6107</f>
        <v>42462</v>
      </c>
      <c r="B6107" t="str">
        <f>fact_sales_daily_final!E6107</f>
        <v>M01AE</v>
      </c>
      <c r="C6107">
        <f>fact_sales_daily_final!F6107</f>
        <v>4</v>
      </c>
      <c r="D6107">
        <f>C6107 * VLOOKUP(B6107, finance_assumptions!A:B, 2, FALSE)</f>
        <v>4</v>
      </c>
      <c r="E6107">
        <f t="shared" si="285"/>
        <v>3</v>
      </c>
      <c r="F6107">
        <f t="shared" si="286"/>
        <v>1</v>
      </c>
      <c r="G6107">
        <f t="shared" si="287"/>
        <v>0.25</v>
      </c>
    </row>
    <row r="6108" spans="1:7" x14ac:dyDescent="0.35">
      <c r="A6108" s="1">
        <f>fact_sales_daily_final!A6108</f>
        <v>42462</v>
      </c>
      <c r="B6108" t="str">
        <f>fact_sales_daily_final!E6108</f>
        <v>N02BA</v>
      </c>
      <c r="C6108">
        <f>fact_sales_daily_final!F6108</f>
        <v>4.2</v>
      </c>
      <c r="D6108">
        <f>C6108 * VLOOKUP(B6108, finance_assumptions!A:B, 2, FALSE)</f>
        <v>4.2</v>
      </c>
      <c r="E6108">
        <f t="shared" si="285"/>
        <v>3.1500000000000004</v>
      </c>
      <c r="F6108">
        <f t="shared" si="286"/>
        <v>1.0499999999999998</v>
      </c>
      <c r="G6108">
        <f t="shared" si="287"/>
        <v>0.24999999999999994</v>
      </c>
    </row>
    <row r="6109" spans="1:7" x14ac:dyDescent="0.35">
      <c r="A6109" s="1">
        <f>fact_sales_daily_final!A6109</f>
        <v>42462</v>
      </c>
      <c r="B6109" t="str">
        <f>fact_sales_daily_final!E6109</f>
        <v>N02BE</v>
      </c>
      <c r="C6109">
        <f>fact_sales_daily_final!F6109</f>
        <v>28.8</v>
      </c>
      <c r="D6109">
        <f>C6109 * VLOOKUP(B6109, finance_assumptions!A:B, 2, FALSE)</f>
        <v>28.8</v>
      </c>
      <c r="E6109">
        <f t="shared" si="285"/>
        <v>21.6</v>
      </c>
      <c r="F6109">
        <f t="shared" si="286"/>
        <v>7.1999999999999993</v>
      </c>
      <c r="G6109">
        <f t="shared" si="287"/>
        <v>0.24999999999999997</v>
      </c>
    </row>
    <row r="6110" spans="1:7" x14ac:dyDescent="0.35">
      <c r="A6110" s="1">
        <f>fact_sales_daily_final!A6110</f>
        <v>42462</v>
      </c>
      <c r="B6110" t="str">
        <f>fact_sales_daily_final!E6110</f>
        <v>N05B</v>
      </c>
      <c r="C6110">
        <f>fact_sales_daily_final!F6110</f>
        <v>5</v>
      </c>
      <c r="D6110">
        <f>C6110 * VLOOKUP(B6110, finance_assumptions!A:B, 2, FALSE)</f>
        <v>5</v>
      </c>
      <c r="E6110">
        <f t="shared" si="285"/>
        <v>3.75</v>
      </c>
      <c r="F6110">
        <f t="shared" si="286"/>
        <v>1.25</v>
      </c>
      <c r="G6110">
        <f t="shared" si="287"/>
        <v>0.25</v>
      </c>
    </row>
    <row r="6111" spans="1:7" x14ac:dyDescent="0.35">
      <c r="A6111" s="1">
        <f>fact_sales_daily_final!A6111</f>
        <v>42462</v>
      </c>
      <c r="B6111" t="str">
        <f>fact_sales_daily_final!E6111</f>
        <v>N05C</v>
      </c>
      <c r="C6111">
        <f>fact_sales_daily_final!F6111</f>
        <v>0</v>
      </c>
      <c r="D6111">
        <f>C6111 * VLOOKUP(B6111, finance_assumptions!A:B, 2, FALSE)</f>
        <v>0</v>
      </c>
      <c r="E6111">
        <f t="shared" si="285"/>
        <v>0</v>
      </c>
      <c r="F6111">
        <f t="shared" si="286"/>
        <v>0</v>
      </c>
      <c r="G6111">
        <f t="shared" si="287"/>
        <v>0</v>
      </c>
    </row>
    <row r="6112" spans="1:7" x14ac:dyDescent="0.35">
      <c r="A6112" s="1">
        <f>fact_sales_daily_final!A6112</f>
        <v>42462</v>
      </c>
      <c r="B6112" t="str">
        <f>fact_sales_daily_final!E6112</f>
        <v>R03</v>
      </c>
      <c r="C6112">
        <f>fact_sales_daily_final!F6112</f>
        <v>4</v>
      </c>
      <c r="D6112">
        <f>C6112 * VLOOKUP(B6112, finance_assumptions!A:B, 2, FALSE)</f>
        <v>4</v>
      </c>
      <c r="E6112">
        <f t="shared" si="285"/>
        <v>3</v>
      </c>
      <c r="F6112">
        <f t="shared" si="286"/>
        <v>1</v>
      </c>
      <c r="G6112">
        <f t="shared" si="287"/>
        <v>0.25</v>
      </c>
    </row>
    <row r="6113" spans="1:7" x14ac:dyDescent="0.35">
      <c r="A6113" s="1">
        <f>fact_sales_daily_final!A6113</f>
        <v>42462</v>
      </c>
      <c r="B6113" t="str">
        <f>fact_sales_daily_final!E6113</f>
        <v>R06</v>
      </c>
      <c r="C6113">
        <f>fact_sales_daily_final!F6113</f>
        <v>4</v>
      </c>
      <c r="D6113">
        <f>C6113 * VLOOKUP(B6113, finance_assumptions!A:B, 2, FALSE)</f>
        <v>4</v>
      </c>
      <c r="E6113">
        <f t="shared" si="285"/>
        <v>3</v>
      </c>
      <c r="F6113">
        <f t="shared" si="286"/>
        <v>1</v>
      </c>
      <c r="G6113">
        <f t="shared" si="287"/>
        <v>0.25</v>
      </c>
    </row>
    <row r="6114" spans="1:7" x14ac:dyDescent="0.35">
      <c r="A6114" s="1">
        <f>fact_sales_daily_final!A6114</f>
        <v>42492</v>
      </c>
      <c r="B6114" t="str">
        <f>fact_sales_daily_final!E6114</f>
        <v>M01AB</v>
      </c>
      <c r="C6114">
        <f>fact_sales_daily_final!F6114</f>
        <v>5.66</v>
      </c>
      <c r="D6114">
        <f>C6114 * VLOOKUP(B6114, finance_assumptions!A:B, 2, FALSE)</f>
        <v>5.66</v>
      </c>
      <c r="E6114">
        <f t="shared" si="285"/>
        <v>4.2450000000000001</v>
      </c>
      <c r="F6114">
        <f t="shared" si="286"/>
        <v>1.415</v>
      </c>
      <c r="G6114">
        <f t="shared" si="287"/>
        <v>0.25</v>
      </c>
    </row>
    <row r="6115" spans="1:7" x14ac:dyDescent="0.35">
      <c r="A6115" s="1">
        <f>fact_sales_daily_final!A6115</f>
        <v>42492</v>
      </c>
      <c r="B6115" t="str">
        <f>fact_sales_daily_final!E6115</f>
        <v>M01AE</v>
      </c>
      <c r="C6115">
        <f>fact_sales_daily_final!F6115</f>
        <v>2</v>
      </c>
      <c r="D6115">
        <f>C6115 * VLOOKUP(B6115, finance_assumptions!A:B, 2, FALSE)</f>
        <v>2</v>
      </c>
      <c r="E6115">
        <f t="shared" si="285"/>
        <v>1.5</v>
      </c>
      <c r="F6115">
        <f t="shared" si="286"/>
        <v>0.5</v>
      </c>
      <c r="G6115">
        <f t="shared" si="287"/>
        <v>0.25</v>
      </c>
    </row>
    <row r="6116" spans="1:7" x14ac:dyDescent="0.35">
      <c r="A6116" s="1">
        <f>fact_sales_daily_final!A6116</f>
        <v>42492</v>
      </c>
      <c r="B6116" t="str">
        <f>fact_sales_daily_final!E6116</f>
        <v>N02BA</v>
      </c>
      <c r="C6116">
        <f>fact_sales_daily_final!F6116</f>
        <v>3</v>
      </c>
      <c r="D6116">
        <f>C6116 * VLOOKUP(B6116, finance_assumptions!A:B, 2, FALSE)</f>
        <v>3</v>
      </c>
      <c r="E6116">
        <f t="shared" si="285"/>
        <v>2.25</v>
      </c>
      <c r="F6116">
        <f t="shared" si="286"/>
        <v>0.75</v>
      </c>
      <c r="G6116">
        <f t="shared" si="287"/>
        <v>0.25</v>
      </c>
    </row>
    <row r="6117" spans="1:7" x14ac:dyDescent="0.35">
      <c r="A6117" s="1">
        <f>fact_sales_daily_final!A6117</f>
        <v>42492</v>
      </c>
      <c r="B6117" t="str">
        <f>fact_sales_daily_final!E6117</f>
        <v>N02BE</v>
      </c>
      <c r="C6117">
        <f>fact_sales_daily_final!F6117</f>
        <v>51.6</v>
      </c>
      <c r="D6117">
        <f>C6117 * VLOOKUP(B6117, finance_assumptions!A:B, 2, FALSE)</f>
        <v>51.6</v>
      </c>
      <c r="E6117">
        <f t="shared" si="285"/>
        <v>38.700000000000003</v>
      </c>
      <c r="F6117">
        <f t="shared" si="286"/>
        <v>12.899999999999999</v>
      </c>
      <c r="G6117">
        <f t="shared" si="287"/>
        <v>0.24999999999999997</v>
      </c>
    </row>
    <row r="6118" spans="1:7" x14ac:dyDescent="0.35">
      <c r="A6118" s="1">
        <f>fact_sales_daily_final!A6118</f>
        <v>42492</v>
      </c>
      <c r="B6118" t="str">
        <f>fact_sales_daily_final!E6118</f>
        <v>N05B</v>
      </c>
      <c r="C6118">
        <f>fact_sales_daily_final!F6118</f>
        <v>7</v>
      </c>
      <c r="D6118">
        <f>C6118 * VLOOKUP(B6118, finance_assumptions!A:B, 2, FALSE)</f>
        <v>7</v>
      </c>
      <c r="E6118">
        <f t="shared" si="285"/>
        <v>5.25</v>
      </c>
      <c r="F6118">
        <f t="shared" si="286"/>
        <v>1.75</v>
      </c>
      <c r="G6118">
        <f t="shared" si="287"/>
        <v>0.25</v>
      </c>
    </row>
    <row r="6119" spans="1:7" x14ac:dyDescent="0.35">
      <c r="A6119" s="1">
        <f>fact_sales_daily_final!A6119</f>
        <v>42492</v>
      </c>
      <c r="B6119" t="str">
        <f>fact_sales_daily_final!E6119</f>
        <v>N05C</v>
      </c>
      <c r="C6119">
        <f>fact_sales_daily_final!F6119</f>
        <v>0</v>
      </c>
      <c r="D6119">
        <f>C6119 * VLOOKUP(B6119, finance_assumptions!A:B, 2, FALSE)</f>
        <v>0</v>
      </c>
      <c r="E6119">
        <f t="shared" si="285"/>
        <v>0</v>
      </c>
      <c r="F6119">
        <f t="shared" si="286"/>
        <v>0</v>
      </c>
      <c r="G6119">
        <f t="shared" si="287"/>
        <v>0</v>
      </c>
    </row>
    <row r="6120" spans="1:7" x14ac:dyDescent="0.35">
      <c r="A6120" s="1">
        <f>fact_sales_daily_final!A6120</f>
        <v>42492</v>
      </c>
      <c r="B6120" t="str">
        <f>fact_sales_daily_final!E6120</f>
        <v>R03</v>
      </c>
      <c r="C6120">
        <f>fact_sales_daily_final!F6120</f>
        <v>3</v>
      </c>
      <c r="D6120">
        <f>C6120 * VLOOKUP(B6120, finance_assumptions!A:B, 2, FALSE)</f>
        <v>3</v>
      </c>
      <c r="E6120">
        <f t="shared" si="285"/>
        <v>2.25</v>
      </c>
      <c r="F6120">
        <f t="shared" si="286"/>
        <v>0.75</v>
      </c>
      <c r="G6120">
        <f t="shared" si="287"/>
        <v>0.25</v>
      </c>
    </row>
    <row r="6121" spans="1:7" x14ac:dyDescent="0.35">
      <c r="A6121" s="1">
        <f>fact_sales_daily_final!A6121</f>
        <v>42492</v>
      </c>
      <c r="B6121" t="str">
        <f>fact_sales_daily_final!E6121</f>
        <v>R06</v>
      </c>
      <c r="C6121">
        <f>fact_sales_daily_final!F6121</f>
        <v>1</v>
      </c>
      <c r="D6121">
        <f>C6121 * VLOOKUP(B6121, finance_assumptions!A:B, 2, FALSE)</f>
        <v>1</v>
      </c>
      <c r="E6121">
        <f t="shared" si="285"/>
        <v>0.75</v>
      </c>
      <c r="F6121">
        <f t="shared" si="286"/>
        <v>0.25</v>
      </c>
      <c r="G6121">
        <f t="shared" si="287"/>
        <v>0.25</v>
      </c>
    </row>
    <row r="6122" spans="1:7" x14ac:dyDescent="0.35">
      <c r="A6122" s="1">
        <f>fact_sales_daily_final!A6122</f>
        <v>42523</v>
      </c>
      <c r="B6122" t="str">
        <f>fact_sales_daily_final!E6122</f>
        <v>M01AB</v>
      </c>
      <c r="C6122">
        <f>fact_sales_daily_final!F6122</f>
        <v>5.33</v>
      </c>
      <c r="D6122">
        <f>C6122 * VLOOKUP(B6122, finance_assumptions!A:B, 2, FALSE)</f>
        <v>5.33</v>
      </c>
      <c r="E6122">
        <f t="shared" si="285"/>
        <v>3.9975000000000001</v>
      </c>
      <c r="F6122">
        <f t="shared" si="286"/>
        <v>1.3325</v>
      </c>
      <c r="G6122">
        <f t="shared" si="287"/>
        <v>0.25</v>
      </c>
    </row>
    <row r="6123" spans="1:7" x14ac:dyDescent="0.35">
      <c r="A6123" s="1">
        <f>fact_sales_daily_final!A6123</f>
        <v>42523</v>
      </c>
      <c r="B6123" t="str">
        <f>fact_sales_daily_final!E6123</f>
        <v>M01AE</v>
      </c>
      <c r="C6123">
        <f>fact_sales_daily_final!F6123</f>
        <v>10.33</v>
      </c>
      <c r="D6123">
        <f>C6123 * VLOOKUP(B6123, finance_assumptions!A:B, 2, FALSE)</f>
        <v>10.33</v>
      </c>
      <c r="E6123">
        <f t="shared" si="285"/>
        <v>7.7475000000000005</v>
      </c>
      <c r="F6123">
        <f t="shared" si="286"/>
        <v>2.5824999999999996</v>
      </c>
      <c r="G6123">
        <f t="shared" si="287"/>
        <v>0.24999999999999994</v>
      </c>
    </row>
    <row r="6124" spans="1:7" x14ac:dyDescent="0.35">
      <c r="A6124" s="1">
        <f>fact_sales_daily_final!A6124</f>
        <v>42523</v>
      </c>
      <c r="B6124" t="str">
        <f>fact_sales_daily_final!E6124</f>
        <v>N02BA</v>
      </c>
      <c r="C6124">
        <f>fact_sales_daily_final!F6124</f>
        <v>3</v>
      </c>
      <c r="D6124">
        <f>C6124 * VLOOKUP(B6124, finance_assumptions!A:B, 2, FALSE)</f>
        <v>3</v>
      </c>
      <c r="E6124">
        <f t="shared" si="285"/>
        <v>2.25</v>
      </c>
      <c r="F6124">
        <f t="shared" si="286"/>
        <v>0.75</v>
      </c>
      <c r="G6124">
        <f t="shared" si="287"/>
        <v>0.25</v>
      </c>
    </row>
    <row r="6125" spans="1:7" x14ac:dyDescent="0.35">
      <c r="A6125" s="1">
        <f>fact_sales_daily_final!A6125</f>
        <v>42523</v>
      </c>
      <c r="B6125" t="str">
        <f>fact_sales_daily_final!E6125</f>
        <v>N02BE</v>
      </c>
      <c r="C6125">
        <f>fact_sales_daily_final!F6125</f>
        <v>57.161999999999999</v>
      </c>
      <c r="D6125">
        <f>C6125 * VLOOKUP(B6125, finance_assumptions!A:B, 2, FALSE)</f>
        <v>57.161999999999999</v>
      </c>
      <c r="E6125">
        <f t="shared" si="285"/>
        <v>42.871499999999997</v>
      </c>
      <c r="F6125">
        <f t="shared" si="286"/>
        <v>14.290500000000002</v>
      </c>
      <c r="G6125">
        <f t="shared" si="287"/>
        <v>0.25000000000000006</v>
      </c>
    </row>
    <row r="6126" spans="1:7" x14ac:dyDescent="0.35">
      <c r="A6126" s="1">
        <f>fact_sales_daily_final!A6126</f>
        <v>42523</v>
      </c>
      <c r="B6126" t="str">
        <f>fact_sales_daily_final!E6126</f>
        <v>N05B</v>
      </c>
      <c r="C6126">
        <f>fact_sales_daily_final!F6126</f>
        <v>1</v>
      </c>
      <c r="D6126">
        <f>C6126 * VLOOKUP(B6126, finance_assumptions!A:B, 2, FALSE)</f>
        <v>1</v>
      </c>
      <c r="E6126">
        <f t="shared" si="285"/>
        <v>0.75</v>
      </c>
      <c r="F6126">
        <f t="shared" si="286"/>
        <v>0.25</v>
      </c>
      <c r="G6126">
        <f t="shared" si="287"/>
        <v>0.25</v>
      </c>
    </row>
    <row r="6127" spans="1:7" x14ac:dyDescent="0.35">
      <c r="A6127" s="1">
        <f>fact_sales_daily_final!A6127</f>
        <v>42523</v>
      </c>
      <c r="B6127" t="str">
        <f>fact_sales_daily_final!E6127</f>
        <v>N05C</v>
      </c>
      <c r="C6127">
        <f>fact_sales_daily_final!F6127</f>
        <v>0</v>
      </c>
      <c r="D6127">
        <f>C6127 * VLOOKUP(B6127, finance_assumptions!A:B, 2, FALSE)</f>
        <v>0</v>
      </c>
      <c r="E6127">
        <f t="shared" si="285"/>
        <v>0</v>
      </c>
      <c r="F6127">
        <f t="shared" si="286"/>
        <v>0</v>
      </c>
      <c r="G6127">
        <f t="shared" si="287"/>
        <v>0</v>
      </c>
    </row>
    <row r="6128" spans="1:7" x14ac:dyDescent="0.35">
      <c r="A6128" s="1">
        <f>fact_sales_daily_final!A6128</f>
        <v>42523</v>
      </c>
      <c r="B6128" t="str">
        <f>fact_sales_daily_final!E6128</f>
        <v>R03</v>
      </c>
      <c r="C6128">
        <f>fact_sales_daily_final!F6128</f>
        <v>11</v>
      </c>
      <c r="D6128">
        <f>C6128 * VLOOKUP(B6128, finance_assumptions!A:B, 2, FALSE)</f>
        <v>11</v>
      </c>
      <c r="E6128">
        <f t="shared" si="285"/>
        <v>8.25</v>
      </c>
      <c r="F6128">
        <f t="shared" si="286"/>
        <v>2.75</v>
      </c>
      <c r="G6128">
        <f t="shared" si="287"/>
        <v>0.25</v>
      </c>
    </row>
    <row r="6129" spans="1:7" x14ac:dyDescent="0.35">
      <c r="A6129" s="1">
        <f>fact_sales_daily_final!A6129</f>
        <v>42523</v>
      </c>
      <c r="B6129" t="str">
        <f>fact_sales_daily_final!E6129</f>
        <v>R06</v>
      </c>
      <c r="C6129">
        <f>fact_sales_daily_final!F6129</f>
        <v>2</v>
      </c>
      <c r="D6129">
        <f>C6129 * VLOOKUP(B6129, finance_assumptions!A:B, 2, FALSE)</f>
        <v>2</v>
      </c>
      <c r="E6129">
        <f t="shared" si="285"/>
        <v>1.5</v>
      </c>
      <c r="F6129">
        <f t="shared" si="286"/>
        <v>0.5</v>
      </c>
      <c r="G6129">
        <f t="shared" si="287"/>
        <v>0.25</v>
      </c>
    </row>
    <row r="6130" spans="1:7" x14ac:dyDescent="0.35">
      <c r="A6130" s="1">
        <f>fact_sales_daily_final!A6130</f>
        <v>42553</v>
      </c>
      <c r="B6130" t="str">
        <f>fact_sales_daily_final!E6130</f>
        <v>M01AB</v>
      </c>
      <c r="C6130">
        <f>fact_sales_daily_final!F6130</f>
        <v>3.66</v>
      </c>
      <c r="D6130">
        <f>C6130 * VLOOKUP(B6130, finance_assumptions!A:B, 2, FALSE)</f>
        <v>3.66</v>
      </c>
      <c r="E6130">
        <f t="shared" si="285"/>
        <v>2.7450000000000001</v>
      </c>
      <c r="F6130">
        <f t="shared" si="286"/>
        <v>0.91500000000000004</v>
      </c>
      <c r="G6130">
        <f t="shared" si="287"/>
        <v>0.25</v>
      </c>
    </row>
    <row r="6131" spans="1:7" x14ac:dyDescent="0.35">
      <c r="A6131" s="1">
        <f>fact_sales_daily_final!A6131</f>
        <v>42553</v>
      </c>
      <c r="B6131" t="str">
        <f>fact_sales_daily_final!E6131</f>
        <v>M01AE</v>
      </c>
      <c r="C6131">
        <f>fact_sales_daily_final!F6131</f>
        <v>6.056</v>
      </c>
      <c r="D6131">
        <f>C6131 * VLOOKUP(B6131, finance_assumptions!A:B, 2, FALSE)</f>
        <v>6.056</v>
      </c>
      <c r="E6131">
        <f t="shared" si="285"/>
        <v>4.5419999999999998</v>
      </c>
      <c r="F6131">
        <f t="shared" si="286"/>
        <v>1.5140000000000002</v>
      </c>
      <c r="G6131">
        <f t="shared" si="287"/>
        <v>0.25000000000000006</v>
      </c>
    </row>
    <row r="6132" spans="1:7" x14ac:dyDescent="0.35">
      <c r="A6132" s="1">
        <f>fact_sales_daily_final!A6132</f>
        <v>42553</v>
      </c>
      <c r="B6132" t="str">
        <f>fact_sales_daily_final!E6132</f>
        <v>N02BA</v>
      </c>
      <c r="C6132">
        <f>fact_sales_daily_final!F6132</f>
        <v>4.5</v>
      </c>
      <c r="D6132">
        <f>C6132 * VLOOKUP(B6132, finance_assumptions!A:B, 2, FALSE)</f>
        <v>4.5</v>
      </c>
      <c r="E6132">
        <f t="shared" si="285"/>
        <v>3.375</v>
      </c>
      <c r="F6132">
        <f t="shared" si="286"/>
        <v>1.125</v>
      </c>
      <c r="G6132">
        <f t="shared" si="287"/>
        <v>0.25</v>
      </c>
    </row>
    <row r="6133" spans="1:7" x14ac:dyDescent="0.35">
      <c r="A6133" s="1">
        <f>fact_sales_daily_final!A6133</f>
        <v>42553</v>
      </c>
      <c r="B6133" t="str">
        <f>fact_sales_daily_final!E6133</f>
        <v>N02BE</v>
      </c>
      <c r="C6133">
        <f>fact_sales_daily_final!F6133</f>
        <v>88.2</v>
      </c>
      <c r="D6133">
        <f>C6133 * VLOOKUP(B6133, finance_assumptions!A:B, 2, FALSE)</f>
        <v>88.2</v>
      </c>
      <c r="E6133">
        <f t="shared" si="285"/>
        <v>66.150000000000006</v>
      </c>
      <c r="F6133">
        <f t="shared" si="286"/>
        <v>22.049999999999997</v>
      </c>
      <c r="G6133">
        <f t="shared" si="287"/>
        <v>0.24999999999999997</v>
      </c>
    </row>
    <row r="6134" spans="1:7" x14ac:dyDescent="0.35">
      <c r="A6134" s="1">
        <f>fact_sales_daily_final!A6134</f>
        <v>42553</v>
      </c>
      <c r="B6134" t="str">
        <f>fact_sales_daily_final!E6134</f>
        <v>N05B</v>
      </c>
      <c r="C6134">
        <f>fact_sales_daily_final!F6134</f>
        <v>2</v>
      </c>
      <c r="D6134">
        <f>C6134 * VLOOKUP(B6134, finance_assumptions!A:B, 2, FALSE)</f>
        <v>2</v>
      </c>
      <c r="E6134">
        <f t="shared" si="285"/>
        <v>1.5</v>
      </c>
      <c r="F6134">
        <f t="shared" si="286"/>
        <v>0.5</v>
      </c>
      <c r="G6134">
        <f t="shared" si="287"/>
        <v>0.25</v>
      </c>
    </row>
    <row r="6135" spans="1:7" x14ac:dyDescent="0.35">
      <c r="A6135" s="1">
        <f>fact_sales_daily_final!A6135</f>
        <v>42553</v>
      </c>
      <c r="B6135" t="str">
        <f>fact_sales_daily_final!E6135</f>
        <v>N05C</v>
      </c>
      <c r="C6135">
        <f>fact_sales_daily_final!F6135</f>
        <v>0</v>
      </c>
      <c r="D6135">
        <f>C6135 * VLOOKUP(B6135, finance_assumptions!A:B, 2, FALSE)</f>
        <v>0</v>
      </c>
      <c r="E6135">
        <f t="shared" si="285"/>
        <v>0</v>
      </c>
      <c r="F6135">
        <f t="shared" si="286"/>
        <v>0</v>
      </c>
      <c r="G6135">
        <f t="shared" si="287"/>
        <v>0</v>
      </c>
    </row>
    <row r="6136" spans="1:7" x14ac:dyDescent="0.35">
      <c r="A6136" s="1">
        <f>fact_sales_daily_final!A6136</f>
        <v>42553</v>
      </c>
      <c r="B6136" t="str">
        <f>fact_sales_daily_final!E6136</f>
        <v>R03</v>
      </c>
      <c r="C6136">
        <f>fact_sales_daily_final!F6136</f>
        <v>13</v>
      </c>
      <c r="D6136">
        <f>C6136 * VLOOKUP(B6136, finance_assumptions!A:B, 2, FALSE)</f>
        <v>13</v>
      </c>
      <c r="E6136">
        <f t="shared" si="285"/>
        <v>9.75</v>
      </c>
      <c r="F6136">
        <f t="shared" si="286"/>
        <v>3.25</v>
      </c>
      <c r="G6136">
        <f t="shared" si="287"/>
        <v>0.25</v>
      </c>
    </row>
    <row r="6137" spans="1:7" x14ac:dyDescent="0.35">
      <c r="A6137" s="1">
        <f>fact_sales_daily_final!A6137</f>
        <v>42553</v>
      </c>
      <c r="B6137" t="str">
        <f>fact_sales_daily_final!E6137</f>
        <v>R06</v>
      </c>
      <c r="C6137">
        <f>fact_sales_daily_final!F6137</f>
        <v>1</v>
      </c>
      <c r="D6137">
        <f>C6137 * VLOOKUP(B6137, finance_assumptions!A:B, 2, FALSE)</f>
        <v>1</v>
      </c>
      <c r="E6137">
        <f t="shared" si="285"/>
        <v>0.75</v>
      </c>
      <c r="F6137">
        <f t="shared" si="286"/>
        <v>0.25</v>
      </c>
      <c r="G6137">
        <f t="shared" si="287"/>
        <v>0.25</v>
      </c>
    </row>
    <row r="6138" spans="1:7" x14ac:dyDescent="0.35">
      <c r="A6138" s="1">
        <f>fact_sales_daily_final!A6138</f>
        <v>42584</v>
      </c>
      <c r="B6138" t="str">
        <f>fact_sales_daily_final!E6138</f>
        <v>M01AB</v>
      </c>
      <c r="C6138">
        <f>fact_sales_daily_final!F6138</f>
        <v>6.33</v>
      </c>
      <c r="D6138">
        <f>C6138 * VLOOKUP(B6138, finance_assumptions!A:B, 2, FALSE)</f>
        <v>6.33</v>
      </c>
      <c r="E6138">
        <f t="shared" si="285"/>
        <v>4.7475000000000005</v>
      </c>
      <c r="F6138">
        <f t="shared" si="286"/>
        <v>1.5824999999999996</v>
      </c>
      <c r="G6138">
        <f t="shared" si="287"/>
        <v>0.24999999999999992</v>
      </c>
    </row>
    <row r="6139" spans="1:7" x14ac:dyDescent="0.35">
      <c r="A6139" s="1">
        <f>fact_sales_daily_final!A6139</f>
        <v>42584</v>
      </c>
      <c r="B6139" t="str">
        <f>fact_sales_daily_final!E6139</f>
        <v>M01AE</v>
      </c>
      <c r="C6139">
        <f>fact_sales_daily_final!F6139</f>
        <v>6.99</v>
      </c>
      <c r="D6139">
        <f>C6139 * VLOOKUP(B6139, finance_assumptions!A:B, 2, FALSE)</f>
        <v>6.99</v>
      </c>
      <c r="E6139">
        <f t="shared" si="285"/>
        <v>5.2424999999999997</v>
      </c>
      <c r="F6139">
        <f t="shared" si="286"/>
        <v>1.7475000000000005</v>
      </c>
      <c r="G6139">
        <f t="shared" si="287"/>
        <v>0.25000000000000006</v>
      </c>
    </row>
    <row r="6140" spans="1:7" x14ac:dyDescent="0.35">
      <c r="A6140" s="1">
        <f>fact_sales_daily_final!A6140</f>
        <v>42584</v>
      </c>
      <c r="B6140" t="str">
        <f>fact_sales_daily_final!E6140</f>
        <v>N02BA</v>
      </c>
      <c r="C6140">
        <f>fact_sales_daily_final!F6140</f>
        <v>5.5</v>
      </c>
      <c r="D6140">
        <f>C6140 * VLOOKUP(B6140, finance_assumptions!A:B, 2, FALSE)</f>
        <v>5.5</v>
      </c>
      <c r="E6140">
        <f t="shared" si="285"/>
        <v>4.125</v>
      </c>
      <c r="F6140">
        <f t="shared" si="286"/>
        <v>1.375</v>
      </c>
      <c r="G6140">
        <f t="shared" si="287"/>
        <v>0.25</v>
      </c>
    </row>
    <row r="6141" spans="1:7" x14ac:dyDescent="0.35">
      <c r="A6141" s="1">
        <f>fact_sales_daily_final!A6141</f>
        <v>42584</v>
      </c>
      <c r="B6141" t="str">
        <f>fact_sales_daily_final!E6141</f>
        <v>N02BE</v>
      </c>
      <c r="C6141">
        <f>fact_sales_daily_final!F6141</f>
        <v>28.038</v>
      </c>
      <c r="D6141">
        <f>C6141 * VLOOKUP(B6141, finance_assumptions!A:B, 2, FALSE)</f>
        <v>28.038</v>
      </c>
      <c r="E6141">
        <f t="shared" si="285"/>
        <v>21.028500000000001</v>
      </c>
      <c r="F6141">
        <f t="shared" si="286"/>
        <v>7.0094999999999992</v>
      </c>
      <c r="G6141">
        <f t="shared" si="287"/>
        <v>0.24999999999999997</v>
      </c>
    </row>
    <row r="6142" spans="1:7" x14ac:dyDescent="0.35">
      <c r="A6142" s="1">
        <f>fact_sales_daily_final!A6142</f>
        <v>42584</v>
      </c>
      <c r="B6142" t="str">
        <f>fact_sales_daily_final!E6142</f>
        <v>N05B</v>
      </c>
      <c r="C6142">
        <f>fact_sales_daily_final!F6142</f>
        <v>5</v>
      </c>
      <c r="D6142">
        <f>C6142 * VLOOKUP(B6142, finance_assumptions!A:B, 2, FALSE)</f>
        <v>5</v>
      </c>
      <c r="E6142">
        <f t="shared" si="285"/>
        <v>3.75</v>
      </c>
      <c r="F6142">
        <f t="shared" si="286"/>
        <v>1.25</v>
      </c>
      <c r="G6142">
        <f t="shared" si="287"/>
        <v>0.25</v>
      </c>
    </row>
    <row r="6143" spans="1:7" x14ac:dyDescent="0.35">
      <c r="A6143" s="1">
        <f>fact_sales_daily_final!A6143</f>
        <v>42584</v>
      </c>
      <c r="B6143" t="str">
        <f>fact_sales_daily_final!E6143</f>
        <v>N05C</v>
      </c>
      <c r="C6143">
        <f>fact_sales_daily_final!F6143</f>
        <v>0</v>
      </c>
      <c r="D6143">
        <f>C6143 * VLOOKUP(B6143, finance_assumptions!A:B, 2, FALSE)</f>
        <v>0</v>
      </c>
      <c r="E6143">
        <f t="shared" si="285"/>
        <v>0</v>
      </c>
      <c r="F6143">
        <f t="shared" si="286"/>
        <v>0</v>
      </c>
      <c r="G6143">
        <f t="shared" si="287"/>
        <v>0</v>
      </c>
    </row>
    <row r="6144" spans="1:7" x14ac:dyDescent="0.35">
      <c r="A6144" s="1">
        <f>fact_sales_daily_final!A6144</f>
        <v>42584</v>
      </c>
      <c r="B6144" t="str">
        <f>fact_sales_daily_final!E6144</f>
        <v>R03</v>
      </c>
      <c r="C6144">
        <f>fact_sales_daily_final!F6144</f>
        <v>23</v>
      </c>
      <c r="D6144">
        <f>C6144 * VLOOKUP(B6144, finance_assumptions!A:B, 2, FALSE)</f>
        <v>23</v>
      </c>
      <c r="E6144">
        <f t="shared" si="285"/>
        <v>17.25</v>
      </c>
      <c r="F6144">
        <f t="shared" si="286"/>
        <v>5.75</v>
      </c>
      <c r="G6144">
        <f t="shared" si="287"/>
        <v>0.25</v>
      </c>
    </row>
    <row r="6145" spans="1:7" x14ac:dyDescent="0.35">
      <c r="A6145" s="1">
        <f>fact_sales_daily_final!A6145</f>
        <v>42584</v>
      </c>
      <c r="B6145" t="str">
        <f>fact_sales_daily_final!E6145</f>
        <v>R06</v>
      </c>
      <c r="C6145">
        <f>fact_sales_daily_final!F6145</f>
        <v>1</v>
      </c>
      <c r="D6145">
        <f>C6145 * VLOOKUP(B6145, finance_assumptions!A:B, 2, FALSE)</f>
        <v>1</v>
      </c>
      <c r="E6145">
        <f t="shared" si="285"/>
        <v>0.75</v>
      </c>
      <c r="F6145">
        <f t="shared" si="286"/>
        <v>0.25</v>
      </c>
      <c r="G6145">
        <f t="shared" si="287"/>
        <v>0.25</v>
      </c>
    </row>
    <row r="6146" spans="1:7" x14ac:dyDescent="0.35">
      <c r="A6146" s="1">
        <f>fact_sales_daily_final!A6146</f>
        <v>42615</v>
      </c>
      <c r="B6146" t="str">
        <f>fact_sales_daily_final!E6146</f>
        <v>M01AB</v>
      </c>
      <c r="C6146">
        <f>fact_sales_daily_final!F6146</f>
        <v>7</v>
      </c>
      <c r="D6146">
        <f>C6146 * VLOOKUP(B6146, finance_assumptions!A:B, 2, FALSE)</f>
        <v>7</v>
      </c>
      <c r="E6146">
        <f t="shared" si="285"/>
        <v>5.25</v>
      </c>
      <c r="F6146">
        <f t="shared" si="286"/>
        <v>1.75</v>
      </c>
      <c r="G6146">
        <f t="shared" si="287"/>
        <v>0.25</v>
      </c>
    </row>
    <row r="6147" spans="1:7" x14ac:dyDescent="0.35">
      <c r="A6147" s="1">
        <f>fact_sales_daily_final!A6147</f>
        <v>42615</v>
      </c>
      <c r="B6147" t="str">
        <f>fact_sales_daily_final!E6147</f>
        <v>M01AE</v>
      </c>
      <c r="C6147">
        <f>fact_sales_daily_final!F6147</f>
        <v>3.33</v>
      </c>
      <c r="D6147">
        <f>C6147 * VLOOKUP(B6147, finance_assumptions!A:B, 2, FALSE)</f>
        <v>3.33</v>
      </c>
      <c r="E6147">
        <f t="shared" ref="E6147:E6210" si="288">D6147 * 0.75</f>
        <v>2.4975000000000001</v>
      </c>
      <c r="F6147">
        <f t="shared" ref="F6147:F6210" si="289">D6147 - E6147</f>
        <v>0.83250000000000002</v>
      </c>
      <c r="G6147">
        <f t="shared" ref="G6147:G6210" si="290">IF(D6147=0, 0, F6147/D6147)</f>
        <v>0.25</v>
      </c>
    </row>
    <row r="6148" spans="1:7" x14ac:dyDescent="0.35">
      <c r="A6148" s="1">
        <f>fact_sales_daily_final!A6148</f>
        <v>42615</v>
      </c>
      <c r="B6148" t="str">
        <f>fact_sales_daily_final!E6148</f>
        <v>N02BA</v>
      </c>
      <c r="C6148">
        <f>fact_sales_daily_final!F6148</f>
        <v>4.4000000000000004</v>
      </c>
      <c r="D6148">
        <f>C6148 * VLOOKUP(B6148, finance_assumptions!A:B, 2, FALSE)</f>
        <v>4.4000000000000004</v>
      </c>
      <c r="E6148">
        <f t="shared" si="288"/>
        <v>3.3000000000000003</v>
      </c>
      <c r="F6148">
        <f t="shared" si="289"/>
        <v>1.1000000000000001</v>
      </c>
      <c r="G6148">
        <f t="shared" si="290"/>
        <v>0.25</v>
      </c>
    </row>
    <row r="6149" spans="1:7" x14ac:dyDescent="0.35">
      <c r="A6149" s="1">
        <f>fact_sales_daily_final!A6149</f>
        <v>42615</v>
      </c>
      <c r="B6149" t="str">
        <f>fact_sales_daily_final!E6149</f>
        <v>N02BE</v>
      </c>
      <c r="C6149">
        <f>fact_sales_daily_final!F6149</f>
        <v>47.7</v>
      </c>
      <c r="D6149">
        <f>C6149 * VLOOKUP(B6149, finance_assumptions!A:B, 2, FALSE)</f>
        <v>47.7</v>
      </c>
      <c r="E6149">
        <f t="shared" si="288"/>
        <v>35.775000000000006</v>
      </c>
      <c r="F6149">
        <f t="shared" si="289"/>
        <v>11.924999999999997</v>
      </c>
      <c r="G6149">
        <f t="shared" si="290"/>
        <v>0.24999999999999992</v>
      </c>
    </row>
    <row r="6150" spans="1:7" x14ac:dyDescent="0.35">
      <c r="A6150" s="1">
        <f>fact_sales_daily_final!A6150</f>
        <v>42615</v>
      </c>
      <c r="B6150" t="str">
        <f>fact_sales_daily_final!E6150</f>
        <v>N05B</v>
      </c>
      <c r="C6150">
        <f>fact_sales_daily_final!F6150</f>
        <v>16</v>
      </c>
      <c r="D6150">
        <f>C6150 * VLOOKUP(B6150, finance_assumptions!A:B, 2, FALSE)</f>
        <v>16</v>
      </c>
      <c r="E6150">
        <f t="shared" si="288"/>
        <v>12</v>
      </c>
      <c r="F6150">
        <f t="shared" si="289"/>
        <v>4</v>
      </c>
      <c r="G6150">
        <f t="shared" si="290"/>
        <v>0.25</v>
      </c>
    </row>
    <row r="6151" spans="1:7" x14ac:dyDescent="0.35">
      <c r="A6151" s="1">
        <f>fact_sales_daily_final!A6151</f>
        <v>42615</v>
      </c>
      <c r="B6151" t="str">
        <f>fact_sales_daily_final!E6151</f>
        <v>N05C</v>
      </c>
      <c r="C6151">
        <f>fact_sales_daily_final!F6151</f>
        <v>2</v>
      </c>
      <c r="D6151">
        <f>C6151 * VLOOKUP(B6151, finance_assumptions!A:B, 2, FALSE)</f>
        <v>2</v>
      </c>
      <c r="E6151">
        <f t="shared" si="288"/>
        <v>1.5</v>
      </c>
      <c r="F6151">
        <f t="shared" si="289"/>
        <v>0.5</v>
      </c>
      <c r="G6151">
        <f t="shared" si="290"/>
        <v>0.25</v>
      </c>
    </row>
    <row r="6152" spans="1:7" x14ac:dyDescent="0.35">
      <c r="A6152" s="1">
        <f>fact_sales_daily_final!A6152</f>
        <v>42615</v>
      </c>
      <c r="B6152" t="str">
        <f>fact_sales_daily_final!E6152</f>
        <v>R03</v>
      </c>
      <c r="C6152">
        <f>fact_sales_daily_final!F6152</f>
        <v>1</v>
      </c>
      <c r="D6152">
        <f>C6152 * VLOOKUP(B6152, finance_assumptions!A:B, 2, FALSE)</f>
        <v>1</v>
      </c>
      <c r="E6152">
        <f t="shared" si="288"/>
        <v>0.75</v>
      </c>
      <c r="F6152">
        <f t="shared" si="289"/>
        <v>0.25</v>
      </c>
      <c r="G6152">
        <f t="shared" si="290"/>
        <v>0.25</v>
      </c>
    </row>
    <row r="6153" spans="1:7" x14ac:dyDescent="0.35">
      <c r="A6153" s="1">
        <f>fact_sales_daily_final!A6153</f>
        <v>42615</v>
      </c>
      <c r="B6153" t="str">
        <f>fact_sales_daily_final!E6153</f>
        <v>R06</v>
      </c>
      <c r="C6153">
        <f>fact_sales_daily_final!F6153</f>
        <v>2</v>
      </c>
      <c r="D6153">
        <f>C6153 * VLOOKUP(B6153, finance_assumptions!A:B, 2, FALSE)</f>
        <v>2</v>
      </c>
      <c r="E6153">
        <f t="shared" si="288"/>
        <v>1.5</v>
      </c>
      <c r="F6153">
        <f t="shared" si="289"/>
        <v>0.5</v>
      </c>
      <c r="G6153">
        <f t="shared" si="290"/>
        <v>0.25</v>
      </c>
    </row>
    <row r="6154" spans="1:7" x14ac:dyDescent="0.35">
      <c r="A6154" s="1">
        <f>fact_sales_daily_final!A6154</f>
        <v>42645</v>
      </c>
      <c r="B6154" t="str">
        <f>fact_sales_daily_final!E6154</f>
        <v>M01AB</v>
      </c>
      <c r="C6154">
        <f>fact_sales_daily_final!F6154</f>
        <v>4.34</v>
      </c>
      <c r="D6154">
        <f>C6154 * VLOOKUP(B6154, finance_assumptions!A:B, 2, FALSE)</f>
        <v>4.34</v>
      </c>
      <c r="E6154">
        <f t="shared" si="288"/>
        <v>3.2549999999999999</v>
      </c>
      <c r="F6154">
        <f t="shared" si="289"/>
        <v>1.085</v>
      </c>
      <c r="G6154">
        <f t="shared" si="290"/>
        <v>0.25</v>
      </c>
    </row>
    <row r="6155" spans="1:7" x14ac:dyDescent="0.35">
      <c r="A6155" s="1">
        <f>fact_sales_daily_final!A6155</f>
        <v>42645</v>
      </c>
      <c r="B6155" t="str">
        <f>fact_sales_daily_final!E6155</f>
        <v>M01AE</v>
      </c>
      <c r="C6155">
        <f>fact_sales_daily_final!F6155</f>
        <v>4.7030000000000003</v>
      </c>
      <c r="D6155">
        <f>C6155 * VLOOKUP(B6155, finance_assumptions!A:B, 2, FALSE)</f>
        <v>4.7030000000000003</v>
      </c>
      <c r="E6155">
        <f t="shared" si="288"/>
        <v>3.5272500000000004</v>
      </c>
      <c r="F6155">
        <f t="shared" si="289"/>
        <v>1.1757499999999999</v>
      </c>
      <c r="G6155">
        <f t="shared" si="290"/>
        <v>0.24999999999999994</v>
      </c>
    </row>
    <row r="6156" spans="1:7" x14ac:dyDescent="0.35">
      <c r="A6156" s="1">
        <f>fact_sales_daily_final!A6156</f>
        <v>42645</v>
      </c>
      <c r="B6156" t="str">
        <f>fact_sales_daily_final!E6156</f>
        <v>N02BA</v>
      </c>
      <c r="C6156">
        <f>fact_sales_daily_final!F6156</f>
        <v>7.2</v>
      </c>
      <c r="D6156">
        <f>C6156 * VLOOKUP(B6156, finance_assumptions!A:B, 2, FALSE)</f>
        <v>7.2</v>
      </c>
      <c r="E6156">
        <f t="shared" si="288"/>
        <v>5.4</v>
      </c>
      <c r="F6156">
        <f t="shared" si="289"/>
        <v>1.7999999999999998</v>
      </c>
      <c r="G6156">
        <f t="shared" si="290"/>
        <v>0.24999999999999997</v>
      </c>
    </row>
    <row r="6157" spans="1:7" x14ac:dyDescent="0.35">
      <c r="A6157" s="1">
        <f>fact_sales_daily_final!A6157</f>
        <v>42645</v>
      </c>
      <c r="B6157" t="str">
        <f>fact_sales_daily_final!E6157</f>
        <v>N02BE</v>
      </c>
      <c r="C6157">
        <f>fact_sales_daily_final!F6157</f>
        <v>34.1</v>
      </c>
      <c r="D6157">
        <f>C6157 * VLOOKUP(B6157, finance_assumptions!A:B, 2, FALSE)</f>
        <v>34.1</v>
      </c>
      <c r="E6157">
        <f t="shared" si="288"/>
        <v>25.575000000000003</v>
      </c>
      <c r="F6157">
        <f t="shared" si="289"/>
        <v>8.5249999999999986</v>
      </c>
      <c r="G6157">
        <f t="shared" si="290"/>
        <v>0.24999999999999994</v>
      </c>
    </row>
    <row r="6158" spans="1:7" x14ac:dyDescent="0.35">
      <c r="A6158" s="1">
        <f>fact_sales_daily_final!A6158</f>
        <v>42645</v>
      </c>
      <c r="B6158" t="str">
        <f>fact_sales_daily_final!E6158</f>
        <v>N05B</v>
      </c>
      <c r="C6158">
        <f>fact_sales_daily_final!F6158</f>
        <v>29</v>
      </c>
      <c r="D6158">
        <f>C6158 * VLOOKUP(B6158, finance_assumptions!A:B, 2, FALSE)</f>
        <v>29</v>
      </c>
      <c r="E6158">
        <f t="shared" si="288"/>
        <v>21.75</v>
      </c>
      <c r="F6158">
        <f t="shared" si="289"/>
        <v>7.25</v>
      </c>
      <c r="G6158">
        <f t="shared" si="290"/>
        <v>0.25</v>
      </c>
    </row>
    <row r="6159" spans="1:7" x14ac:dyDescent="0.35">
      <c r="A6159" s="1">
        <f>fact_sales_daily_final!A6159</f>
        <v>42645</v>
      </c>
      <c r="B6159" t="str">
        <f>fact_sales_daily_final!E6159</f>
        <v>N05C</v>
      </c>
      <c r="C6159">
        <f>fact_sales_daily_final!F6159</f>
        <v>0</v>
      </c>
      <c r="D6159">
        <f>C6159 * VLOOKUP(B6159, finance_assumptions!A:B, 2, FALSE)</f>
        <v>0</v>
      </c>
      <c r="E6159">
        <f t="shared" si="288"/>
        <v>0</v>
      </c>
      <c r="F6159">
        <f t="shared" si="289"/>
        <v>0</v>
      </c>
      <c r="G6159">
        <f t="shared" si="290"/>
        <v>0</v>
      </c>
    </row>
    <row r="6160" spans="1:7" x14ac:dyDescent="0.35">
      <c r="A6160" s="1">
        <f>fact_sales_daily_final!A6160</f>
        <v>42645</v>
      </c>
      <c r="B6160" t="str">
        <f>fact_sales_daily_final!E6160</f>
        <v>R03</v>
      </c>
      <c r="C6160">
        <f>fact_sales_daily_final!F6160</f>
        <v>4</v>
      </c>
      <c r="D6160">
        <f>C6160 * VLOOKUP(B6160, finance_assumptions!A:B, 2, FALSE)</f>
        <v>4</v>
      </c>
      <c r="E6160">
        <f t="shared" si="288"/>
        <v>3</v>
      </c>
      <c r="F6160">
        <f t="shared" si="289"/>
        <v>1</v>
      </c>
      <c r="G6160">
        <f t="shared" si="290"/>
        <v>0.25</v>
      </c>
    </row>
    <row r="6161" spans="1:7" x14ac:dyDescent="0.35">
      <c r="A6161" s="1">
        <f>fact_sales_daily_final!A6161</f>
        <v>42645</v>
      </c>
      <c r="B6161" t="str">
        <f>fact_sales_daily_final!E6161</f>
        <v>R06</v>
      </c>
      <c r="C6161">
        <f>fact_sales_daily_final!F6161</f>
        <v>2</v>
      </c>
      <c r="D6161">
        <f>C6161 * VLOOKUP(B6161, finance_assumptions!A:B, 2, FALSE)</f>
        <v>2</v>
      </c>
      <c r="E6161">
        <f t="shared" si="288"/>
        <v>1.5</v>
      </c>
      <c r="F6161">
        <f t="shared" si="289"/>
        <v>0.5</v>
      </c>
      <c r="G6161">
        <f t="shared" si="290"/>
        <v>0.25</v>
      </c>
    </row>
    <row r="6162" spans="1:7" x14ac:dyDescent="0.35">
      <c r="A6162" s="1">
        <f>fact_sales_daily_final!A6162</f>
        <v>42676</v>
      </c>
      <c r="B6162" t="str">
        <f>fact_sales_daily_final!E6162</f>
        <v>M01AB</v>
      </c>
      <c r="C6162">
        <f>fact_sales_daily_final!F6162</f>
        <v>1.66</v>
      </c>
      <c r="D6162">
        <f>C6162 * VLOOKUP(B6162, finance_assumptions!A:B, 2, FALSE)</f>
        <v>1.66</v>
      </c>
      <c r="E6162">
        <f t="shared" si="288"/>
        <v>1.2449999999999999</v>
      </c>
      <c r="F6162">
        <f t="shared" si="289"/>
        <v>0.41500000000000004</v>
      </c>
      <c r="G6162">
        <f t="shared" si="290"/>
        <v>0.25000000000000006</v>
      </c>
    </row>
    <row r="6163" spans="1:7" x14ac:dyDescent="0.35">
      <c r="A6163" s="1">
        <f>fact_sales_daily_final!A6163</f>
        <v>42676</v>
      </c>
      <c r="B6163" t="str">
        <f>fact_sales_daily_final!E6163</f>
        <v>M01AE</v>
      </c>
      <c r="C6163">
        <f>fact_sales_daily_final!F6163</f>
        <v>4.1559999999999997</v>
      </c>
      <c r="D6163">
        <f>C6163 * VLOOKUP(B6163, finance_assumptions!A:B, 2, FALSE)</f>
        <v>4.1559999999999997</v>
      </c>
      <c r="E6163">
        <f t="shared" si="288"/>
        <v>3.117</v>
      </c>
      <c r="F6163">
        <f t="shared" si="289"/>
        <v>1.0389999999999997</v>
      </c>
      <c r="G6163">
        <f t="shared" si="290"/>
        <v>0.24999999999999994</v>
      </c>
    </row>
    <row r="6164" spans="1:7" x14ac:dyDescent="0.35">
      <c r="A6164" s="1">
        <f>fact_sales_daily_final!A6164</f>
        <v>42676</v>
      </c>
      <c r="B6164" t="str">
        <f>fact_sales_daily_final!E6164</f>
        <v>N02BA</v>
      </c>
      <c r="C6164">
        <f>fact_sales_daily_final!F6164</f>
        <v>2.7</v>
      </c>
      <c r="D6164">
        <f>C6164 * VLOOKUP(B6164, finance_assumptions!A:B, 2, FALSE)</f>
        <v>2.7</v>
      </c>
      <c r="E6164">
        <f t="shared" si="288"/>
        <v>2.0250000000000004</v>
      </c>
      <c r="F6164">
        <f t="shared" si="289"/>
        <v>0.67499999999999982</v>
      </c>
      <c r="G6164">
        <f t="shared" si="290"/>
        <v>0.24999999999999992</v>
      </c>
    </row>
    <row r="6165" spans="1:7" x14ac:dyDescent="0.35">
      <c r="A6165" s="1">
        <f>fact_sales_daily_final!A6165</f>
        <v>42676</v>
      </c>
      <c r="B6165" t="str">
        <f>fact_sales_daily_final!E6165</f>
        <v>N02BE</v>
      </c>
      <c r="C6165">
        <f>fact_sales_daily_final!F6165</f>
        <v>38.1</v>
      </c>
      <c r="D6165">
        <f>C6165 * VLOOKUP(B6165, finance_assumptions!A:B, 2, FALSE)</f>
        <v>38.1</v>
      </c>
      <c r="E6165">
        <f t="shared" si="288"/>
        <v>28.575000000000003</v>
      </c>
      <c r="F6165">
        <f t="shared" si="289"/>
        <v>9.5249999999999986</v>
      </c>
      <c r="G6165">
        <f t="shared" si="290"/>
        <v>0.24999999999999994</v>
      </c>
    </row>
    <row r="6166" spans="1:7" x14ac:dyDescent="0.35">
      <c r="A6166" s="1">
        <f>fact_sales_daily_final!A6166</f>
        <v>42676</v>
      </c>
      <c r="B6166" t="str">
        <f>fact_sales_daily_final!E6166</f>
        <v>N05B</v>
      </c>
      <c r="C6166">
        <f>fact_sales_daily_final!F6166</f>
        <v>10</v>
      </c>
      <c r="D6166">
        <f>C6166 * VLOOKUP(B6166, finance_assumptions!A:B, 2, FALSE)</f>
        <v>10</v>
      </c>
      <c r="E6166">
        <f t="shared" si="288"/>
        <v>7.5</v>
      </c>
      <c r="F6166">
        <f t="shared" si="289"/>
        <v>2.5</v>
      </c>
      <c r="G6166">
        <f t="shared" si="290"/>
        <v>0.25</v>
      </c>
    </row>
    <row r="6167" spans="1:7" x14ac:dyDescent="0.35">
      <c r="A6167" s="1">
        <f>fact_sales_daily_final!A6167</f>
        <v>42676</v>
      </c>
      <c r="B6167" t="str">
        <f>fact_sales_daily_final!E6167</f>
        <v>N05C</v>
      </c>
      <c r="C6167">
        <f>fact_sales_daily_final!F6167</f>
        <v>1</v>
      </c>
      <c r="D6167">
        <f>C6167 * VLOOKUP(B6167, finance_assumptions!A:B, 2, FALSE)</f>
        <v>1</v>
      </c>
      <c r="E6167">
        <f t="shared" si="288"/>
        <v>0.75</v>
      </c>
      <c r="F6167">
        <f t="shared" si="289"/>
        <v>0.25</v>
      </c>
      <c r="G6167">
        <f t="shared" si="290"/>
        <v>0.25</v>
      </c>
    </row>
    <row r="6168" spans="1:7" x14ac:dyDescent="0.35">
      <c r="A6168" s="1">
        <f>fact_sales_daily_final!A6168</f>
        <v>42676</v>
      </c>
      <c r="B6168" t="str">
        <f>fact_sales_daily_final!E6168</f>
        <v>R03</v>
      </c>
      <c r="C6168">
        <f>fact_sales_daily_final!F6168</f>
        <v>13</v>
      </c>
      <c r="D6168">
        <f>C6168 * VLOOKUP(B6168, finance_assumptions!A:B, 2, FALSE)</f>
        <v>13</v>
      </c>
      <c r="E6168">
        <f t="shared" si="288"/>
        <v>9.75</v>
      </c>
      <c r="F6168">
        <f t="shared" si="289"/>
        <v>3.25</v>
      </c>
      <c r="G6168">
        <f t="shared" si="290"/>
        <v>0.25</v>
      </c>
    </row>
    <row r="6169" spans="1:7" x14ac:dyDescent="0.35">
      <c r="A6169" s="1">
        <f>fact_sales_daily_final!A6169</f>
        <v>42676</v>
      </c>
      <c r="B6169" t="str">
        <f>fact_sales_daily_final!E6169</f>
        <v>R06</v>
      </c>
      <c r="C6169">
        <f>fact_sales_daily_final!F6169</f>
        <v>4</v>
      </c>
      <c r="D6169">
        <f>C6169 * VLOOKUP(B6169, finance_assumptions!A:B, 2, FALSE)</f>
        <v>4</v>
      </c>
      <c r="E6169">
        <f t="shared" si="288"/>
        <v>3</v>
      </c>
      <c r="F6169">
        <f t="shared" si="289"/>
        <v>1</v>
      </c>
      <c r="G6169">
        <f t="shared" si="290"/>
        <v>0.25</v>
      </c>
    </row>
    <row r="6170" spans="1:7" x14ac:dyDescent="0.35">
      <c r="A6170" s="1">
        <f>fact_sales_daily_final!A6170</f>
        <v>42706</v>
      </c>
      <c r="B6170" t="str">
        <f>fact_sales_daily_final!E6170</f>
        <v>M01AB</v>
      </c>
      <c r="C6170">
        <f>fact_sales_daily_final!F6170</f>
        <v>5.99</v>
      </c>
      <c r="D6170">
        <f>C6170 * VLOOKUP(B6170, finance_assumptions!A:B, 2, FALSE)</f>
        <v>5.99</v>
      </c>
      <c r="E6170">
        <f t="shared" si="288"/>
        <v>4.4924999999999997</v>
      </c>
      <c r="F6170">
        <f t="shared" si="289"/>
        <v>1.4975000000000005</v>
      </c>
      <c r="G6170">
        <f t="shared" si="290"/>
        <v>0.25000000000000006</v>
      </c>
    </row>
    <row r="6171" spans="1:7" x14ac:dyDescent="0.35">
      <c r="A6171" s="1">
        <f>fact_sales_daily_final!A6171</f>
        <v>42706</v>
      </c>
      <c r="B6171" t="str">
        <f>fact_sales_daily_final!E6171</f>
        <v>M01AE</v>
      </c>
      <c r="C6171">
        <f>fact_sales_daily_final!F6171</f>
        <v>6.4290000000000003</v>
      </c>
      <c r="D6171">
        <f>C6171 * VLOOKUP(B6171, finance_assumptions!A:B, 2, FALSE)</f>
        <v>6.4290000000000003</v>
      </c>
      <c r="E6171">
        <f t="shared" si="288"/>
        <v>4.8217499999999998</v>
      </c>
      <c r="F6171">
        <f t="shared" si="289"/>
        <v>1.6072500000000005</v>
      </c>
      <c r="G6171">
        <f t="shared" si="290"/>
        <v>0.25000000000000006</v>
      </c>
    </row>
    <row r="6172" spans="1:7" x14ac:dyDescent="0.35">
      <c r="A6172" s="1">
        <f>fact_sales_daily_final!A6172</f>
        <v>42706</v>
      </c>
      <c r="B6172" t="str">
        <f>fact_sales_daily_final!E6172</f>
        <v>N02BA</v>
      </c>
      <c r="C6172">
        <f>fact_sales_daily_final!F6172</f>
        <v>8.5</v>
      </c>
      <c r="D6172">
        <f>C6172 * VLOOKUP(B6172, finance_assumptions!A:B, 2, FALSE)</f>
        <v>8.5</v>
      </c>
      <c r="E6172">
        <f t="shared" si="288"/>
        <v>6.375</v>
      </c>
      <c r="F6172">
        <f t="shared" si="289"/>
        <v>2.125</v>
      </c>
      <c r="G6172">
        <f t="shared" si="290"/>
        <v>0.25</v>
      </c>
    </row>
    <row r="6173" spans="1:7" x14ac:dyDescent="0.35">
      <c r="A6173" s="1">
        <f>fact_sales_daily_final!A6173</f>
        <v>42706</v>
      </c>
      <c r="B6173" t="str">
        <f>fact_sales_daily_final!E6173</f>
        <v>N02BE</v>
      </c>
      <c r="C6173">
        <f>fact_sales_daily_final!F6173</f>
        <v>60.674999999999997</v>
      </c>
      <c r="D6173">
        <f>C6173 * VLOOKUP(B6173, finance_assumptions!A:B, 2, FALSE)</f>
        <v>60.674999999999997</v>
      </c>
      <c r="E6173">
        <f t="shared" si="288"/>
        <v>45.506249999999994</v>
      </c>
      <c r="F6173">
        <f t="shared" si="289"/>
        <v>15.168750000000003</v>
      </c>
      <c r="G6173">
        <f t="shared" si="290"/>
        <v>0.25000000000000006</v>
      </c>
    </row>
    <row r="6174" spans="1:7" x14ac:dyDescent="0.35">
      <c r="A6174" s="1">
        <f>fact_sales_daily_final!A6174</f>
        <v>42706</v>
      </c>
      <c r="B6174" t="str">
        <f>fact_sales_daily_final!E6174</f>
        <v>N05B</v>
      </c>
      <c r="C6174">
        <f>fact_sales_daily_final!F6174</f>
        <v>4</v>
      </c>
      <c r="D6174">
        <f>C6174 * VLOOKUP(B6174, finance_assumptions!A:B, 2, FALSE)</f>
        <v>4</v>
      </c>
      <c r="E6174">
        <f t="shared" si="288"/>
        <v>3</v>
      </c>
      <c r="F6174">
        <f t="shared" si="289"/>
        <v>1</v>
      </c>
      <c r="G6174">
        <f t="shared" si="290"/>
        <v>0.25</v>
      </c>
    </row>
    <row r="6175" spans="1:7" x14ac:dyDescent="0.35">
      <c r="A6175" s="1">
        <f>fact_sales_daily_final!A6175</f>
        <v>42706</v>
      </c>
      <c r="B6175" t="str">
        <f>fact_sales_daily_final!E6175</f>
        <v>N05C</v>
      </c>
      <c r="C6175">
        <f>fact_sales_daily_final!F6175</f>
        <v>0</v>
      </c>
      <c r="D6175">
        <f>C6175 * VLOOKUP(B6175, finance_assumptions!A:B, 2, FALSE)</f>
        <v>0</v>
      </c>
      <c r="E6175">
        <f t="shared" si="288"/>
        <v>0</v>
      </c>
      <c r="F6175">
        <f t="shared" si="289"/>
        <v>0</v>
      </c>
      <c r="G6175">
        <f t="shared" si="290"/>
        <v>0</v>
      </c>
    </row>
    <row r="6176" spans="1:7" x14ac:dyDescent="0.35">
      <c r="A6176" s="1">
        <f>fact_sales_daily_final!A6176</f>
        <v>42706</v>
      </c>
      <c r="B6176" t="str">
        <f>fact_sales_daily_final!E6176</f>
        <v>R03</v>
      </c>
      <c r="C6176">
        <f>fact_sales_daily_final!F6176</f>
        <v>20</v>
      </c>
      <c r="D6176">
        <f>C6176 * VLOOKUP(B6176, finance_assumptions!A:B, 2, FALSE)</f>
        <v>20</v>
      </c>
      <c r="E6176">
        <f t="shared" si="288"/>
        <v>15</v>
      </c>
      <c r="F6176">
        <f t="shared" si="289"/>
        <v>5</v>
      </c>
      <c r="G6176">
        <f t="shared" si="290"/>
        <v>0.25</v>
      </c>
    </row>
    <row r="6177" spans="1:7" x14ac:dyDescent="0.35">
      <c r="A6177" s="1">
        <f>fact_sales_daily_final!A6177</f>
        <v>42706</v>
      </c>
      <c r="B6177" t="str">
        <f>fact_sales_daily_final!E6177</f>
        <v>R06</v>
      </c>
      <c r="C6177">
        <f>fact_sales_daily_final!F6177</f>
        <v>1</v>
      </c>
      <c r="D6177">
        <f>C6177 * VLOOKUP(B6177, finance_assumptions!A:B, 2, FALSE)</f>
        <v>1</v>
      </c>
      <c r="E6177">
        <f t="shared" si="288"/>
        <v>0.75</v>
      </c>
      <c r="F6177">
        <f t="shared" si="289"/>
        <v>0.25</v>
      </c>
      <c r="G6177">
        <f t="shared" si="290"/>
        <v>0.25</v>
      </c>
    </row>
    <row r="6178" spans="1:7" x14ac:dyDescent="0.35">
      <c r="A6178" s="1" t="str">
        <f>fact_sales_daily_final!A6178</f>
        <v>2/13/2016</v>
      </c>
      <c r="B6178" t="str">
        <f>fact_sales_daily_final!E6178</f>
        <v>M01AB</v>
      </c>
      <c r="C6178">
        <f>fact_sales_daily_final!F6178</f>
        <v>2.67</v>
      </c>
      <c r="D6178">
        <f>C6178 * VLOOKUP(B6178, finance_assumptions!A:B, 2, FALSE)</f>
        <v>2.67</v>
      </c>
      <c r="E6178">
        <f t="shared" si="288"/>
        <v>2.0024999999999999</v>
      </c>
      <c r="F6178">
        <f t="shared" si="289"/>
        <v>0.66749999999999998</v>
      </c>
      <c r="G6178">
        <f t="shared" si="290"/>
        <v>0.25</v>
      </c>
    </row>
    <row r="6179" spans="1:7" x14ac:dyDescent="0.35">
      <c r="A6179" s="1" t="str">
        <f>fact_sales_daily_final!A6179</f>
        <v>2/13/2016</v>
      </c>
      <c r="B6179" t="str">
        <f>fact_sales_daily_final!E6179</f>
        <v>M01AE</v>
      </c>
      <c r="C6179">
        <f>fact_sales_daily_final!F6179</f>
        <v>3.67</v>
      </c>
      <c r="D6179">
        <f>C6179 * VLOOKUP(B6179, finance_assumptions!A:B, 2, FALSE)</f>
        <v>3.67</v>
      </c>
      <c r="E6179">
        <f t="shared" si="288"/>
        <v>2.7524999999999999</v>
      </c>
      <c r="F6179">
        <f t="shared" si="289"/>
        <v>0.91749999999999998</v>
      </c>
      <c r="G6179">
        <f t="shared" si="290"/>
        <v>0.25</v>
      </c>
    </row>
    <row r="6180" spans="1:7" x14ac:dyDescent="0.35">
      <c r="A6180" s="1" t="str">
        <f>fact_sales_daily_final!A6180</f>
        <v>2/13/2016</v>
      </c>
      <c r="B6180" t="str">
        <f>fact_sales_daily_final!E6180</f>
        <v>N02BA</v>
      </c>
      <c r="C6180">
        <f>fact_sales_daily_final!F6180</f>
        <v>5</v>
      </c>
      <c r="D6180">
        <f>C6180 * VLOOKUP(B6180, finance_assumptions!A:B, 2, FALSE)</f>
        <v>5</v>
      </c>
      <c r="E6180">
        <f t="shared" si="288"/>
        <v>3.75</v>
      </c>
      <c r="F6180">
        <f t="shared" si="289"/>
        <v>1.25</v>
      </c>
      <c r="G6180">
        <f t="shared" si="290"/>
        <v>0.25</v>
      </c>
    </row>
    <row r="6181" spans="1:7" x14ac:dyDescent="0.35">
      <c r="A6181" s="1" t="str">
        <f>fact_sales_daily_final!A6181</f>
        <v>2/13/2016</v>
      </c>
      <c r="B6181" t="str">
        <f>fact_sales_daily_final!E6181</f>
        <v>N02BE</v>
      </c>
      <c r="C6181">
        <f>fact_sales_daily_final!F6181</f>
        <v>42.4</v>
      </c>
      <c r="D6181">
        <f>C6181 * VLOOKUP(B6181, finance_assumptions!A:B, 2, FALSE)</f>
        <v>42.4</v>
      </c>
      <c r="E6181">
        <f t="shared" si="288"/>
        <v>31.799999999999997</v>
      </c>
      <c r="F6181">
        <f t="shared" si="289"/>
        <v>10.600000000000001</v>
      </c>
      <c r="G6181">
        <f t="shared" si="290"/>
        <v>0.25000000000000006</v>
      </c>
    </row>
    <row r="6182" spans="1:7" x14ac:dyDescent="0.35">
      <c r="A6182" s="1" t="str">
        <f>fact_sales_daily_final!A6182</f>
        <v>2/13/2016</v>
      </c>
      <c r="B6182" t="str">
        <f>fact_sales_daily_final!E6182</f>
        <v>N05B</v>
      </c>
      <c r="C6182">
        <f>fact_sales_daily_final!F6182</f>
        <v>2</v>
      </c>
      <c r="D6182">
        <f>C6182 * VLOOKUP(B6182, finance_assumptions!A:B, 2, FALSE)</f>
        <v>2</v>
      </c>
      <c r="E6182">
        <f t="shared" si="288"/>
        <v>1.5</v>
      </c>
      <c r="F6182">
        <f t="shared" si="289"/>
        <v>0.5</v>
      </c>
      <c r="G6182">
        <f t="shared" si="290"/>
        <v>0.25</v>
      </c>
    </row>
    <row r="6183" spans="1:7" x14ac:dyDescent="0.35">
      <c r="A6183" s="1" t="str">
        <f>fact_sales_daily_final!A6183</f>
        <v>2/13/2016</v>
      </c>
      <c r="B6183" t="str">
        <f>fact_sales_daily_final!E6183</f>
        <v>N05C</v>
      </c>
      <c r="C6183">
        <f>fact_sales_daily_final!F6183</f>
        <v>0</v>
      </c>
      <c r="D6183">
        <f>C6183 * VLOOKUP(B6183, finance_assumptions!A:B, 2, FALSE)</f>
        <v>0</v>
      </c>
      <c r="E6183">
        <f t="shared" si="288"/>
        <v>0</v>
      </c>
      <c r="F6183">
        <f t="shared" si="289"/>
        <v>0</v>
      </c>
      <c r="G6183">
        <f t="shared" si="290"/>
        <v>0</v>
      </c>
    </row>
    <row r="6184" spans="1:7" x14ac:dyDescent="0.35">
      <c r="A6184" s="1" t="str">
        <f>fact_sales_daily_final!A6184</f>
        <v>2/13/2016</v>
      </c>
      <c r="B6184" t="str">
        <f>fact_sales_daily_final!E6184</f>
        <v>R03</v>
      </c>
      <c r="C6184">
        <f>fact_sales_daily_final!F6184</f>
        <v>10</v>
      </c>
      <c r="D6184">
        <f>C6184 * VLOOKUP(B6184, finance_assumptions!A:B, 2, FALSE)</f>
        <v>10</v>
      </c>
      <c r="E6184">
        <f t="shared" si="288"/>
        <v>7.5</v>
      </c>
      <c r="F6184">
        <f t="shared" si="289"/>
        <v>2.5</v>
      </c>
      <c r="G6184">
        <f t="shared" si="290"/>
        <v>0.25</v>
      </c>
    </row>
    <row r="6185" spans="1:7" x14ac:dyDescent="0.35">
      <c r="A6185" s="1" t="str">
        <f>fact_sales_daily_final!A6185</f>
        <v>2/13/2016</v>
      </c>
      <c r="B6185" t="str">
        <f>fact_sales_daily_final!E6185</f>
        <v>R06</v>
      </c>
      <c r="C6185">
        <f>fact_sales_daily_final!F6185</f>
        <v>2</v>
      </c>
      <c r="D6185">
        <f>C6185 * VLOOKUP(B6185, finance_assumptions!A:B, 2, FALSE)</f>
        <v>2</v>
      </c>
      <c r="E6185">
        <f t="shared" si="288"/>
        <v>1.5</v>
      </c>
      <c r="F6185">
        <f t="shared" si="289"/>
        <v>0.5</v>
      </c>
      <c r="G6185">
        <f t="shared" si="290"/>
        <v>0.25</v>
      </c>
    </row>
    <row r="6186" spans="1:7" x14ac:dyDescent="0.35">
      <c r="A6186" s="1" t="str">
        <f>fact_sales_daily_final!A6186</f>
        <v>2/14/2016</v>
      </c>
      <c r="B6186" t="str">
        <f>fact_sales_daily_final!E6186</f>
        <v>M01AB</v>
      </c>
      <c r="C6186">
        <f>fact_sales_daily_final!F6186</f>
        <v>5.84</v>
      </c>
      <c r="D6186">
        <f>C6186 * VLOOKUP(B6186, finance_assumptions!A:B, 2, FALSE)</f>
        <v>5.84</v>
      </c>
      <c r="E6186">
        <f t="shared" si="288"/>
        <v>4.38</v>
      </c>
      <c r="F6186">
        <f t="shared" si="289"/>
        <v>1.46</v>
      </c>
      <c r="G6186">
        <f t="shared" si="290"/>
        <v>0.25</v>
      </c>
    </row>
    <row r="6187" spans="1:7" x14ac:dyDescent="0.35">
      <c r="A6187" s="1" t="str">
        <f>fact_sales_daily_final!A6187</f>
        <v>2/14/2016</v>
      </c>
      <c r="B6187" t="str">
        <f>fact_sales_daily_final!E6187</f>
        <v>M01AE</v>
      </c>
      <c r="C6187">
        <f>fact_sales_daily_final!F6187</f>
        <v>7.34</v>
      </c>
      <c r="D6187">
        <f>C6187 * VLOOKUP(B6187, finance_assumptions!A:B, 2, FALSE)</f>
        <v>7.34</v>
      </c>
      <c r="E6187">
        <f t="shared" si="288"/>
        <v>5.5049999999999999</v>
      </c>
      <c r="F6187">
        <f t="shared" si="289"/>
        <v>1.835</v>
      </c>
      <c r="G6187">
        <f t="shared" si="290"/>
        <v>0.25</v>
      </c>
    </row>
    <row r="6188" spans="1:7" x14ac:dyDescent="0.35">
      <c r="A6188" s="1" t="str">
        <f>fact_sales_daily_final!A6188</f>
        <v>2/14/2016</v>
      </c>
      <c r="B6188" t="str">
        <f>fact_sales_daily_final!E6188</f>
        <v>N02BA</v>
      </c>
      <c r="C6188">
        <f>fact_sales_daily_final!F6188</f>
        <v>3.8</v>
      </c>
      <c r="D6188">
        <f>C6188 * VLOOKUP(B6188, finance_assumptions!A:B, 2, FALSE)</f>
        <v>3.8</v>
      </c>
      <c r="E6188">
        <f t="shared" si="288"/>
        <v>2.8499999999999996</v>
      </c>
      <c r="F6188">
        <f t="shared" si="289"/>
        <v>0.95000000000000018</v>
      </c>
      <c r="G6188">
        <f t="shared" si="290"/>
        <v>0.25000000000000006</v>
      </c>
    </row>
    <row r="6189" spans="1:7" x14ac:dyDescent="0.35">
      <c r="A6189" s="1" t="str">
        <f>fact_sales_daily_final!A6189</f>
        <v>2/14/2016</v>
      </c>
      <c r="B6189" t="str">
        <f>fact_sales_daily_final!E6189</f>
        <v>N02BE</v>
      </c>
      <c r="C6189">
        <f>fact_sales_daily_final!F6189</f>
        <v>43.6</v>
      </c>
      <c r="D6189">
        <f>C6189 * VLOOKUP(B6189, finance_assumptions!A:B, 2, FALSE)</f>
        <v>43.6</v>
      </c>
      <c r="E6189">
        <f t="shared" si="288"/>
        <v>32.700000000000003</v>
      </c>
      <c r="F6189">
        <f t="shared" si="289"/>
        <v>10.899999999999999</v>
      </c>
      <c r="G6189">
        <f t="shared" si="290"/>
        <v>0.24999999999999997</v>
      </c>
    </row>
    <row r="6190" spans="1:7" x14ac:dyDescent="0.35">
      <c r="A6190" s="1" t="str">
        <f>fact_sales_daily_final!A6190</f>
        <v>2/14/2016</v>
      </c>
      <c r="B6190" t="str">
        <f>fact_sales_daily_final!E6190</f>
        <v>N05B</v>
      </c>
      <c r="C6190">
        <f>fact_sales_daily_final!F6190</f>
        <v>5</v>
      </c>
      <c r="D6190">
        <f>C6190 * VLOOKUP(B6190, finance_assumptions!A:B, 2, FALSE)</f>
        <v>5</v>
      </c>
      <c r="E6190">
        <f t="shared" si="288"/>
        <v>3.75</v>
      </c>
      <c r="F6190">
        <f t="shared" si="289"/>
        <v>1.25</v>
      </c>
      <c r="G6190">
        <f t="shared" si="290"/>
        <v>0.25</v>
      </c>
    </row>
    <row r="6191" spans="1:7" x14ac:dyDescent="0.35">
      <c r="A6191" s="1" t="str">
        <f>fact_sales_daily_final!A6191</f>
        <v>2/14/2016</v>
      </c>
      <c r="B6191" t="str">
        <f>fact_sales_daily_final!E6191</f>
        <v>N05C</v>
      </c>
      <c r="C6191">
        <f>fact_sales_daily_final!F6191</f>
        <v>0</v>
      </c>
      <c r="D6191">
        <f>C6191 * VLOOKUP(B6191, finance_assumptions!A:B, 2, FALSE)</f>
        <v>0</v>
      </c>
      <c r="E6191">
        <f t="shared" si="288"/>
        <v>0</v>
      </c>
      <c r="F6191">
        <f t="shared" si="289"/>
        <v>0</v>
      </c>
      <c r="G6191">
        <f t="shared" si="290"/>
        <v>0</v>
      </c>
    </row>
    <row r="6192" spans="1:7" x14ac:dyDescent="0.35">
      <c r="A6192" s="1" t="str">
        <f>fact_sales_daily_final!A6192</f>
        <v>2/14/2016</v>
      </c>
      <c r="B6192" t="str">
        <f>fact_sales_daily_final!E6192</f>
        <v>R03</v>
      </c>
      <c r="C6192">
        <f>fact_sales_daily_final!F6192</f>
        <v>7</v>
      </c>
      <c r="D6192">
        <f>C6192 * VLOOKUP(B6192, finance_assumptions!A:B, 2, FALSE)</f>
        <v>7</v>
      </c>
      <c r="E6192">
        <f t="shared" si="288"/>
        <v>5.25</v>
      </c>
      <c r="F6192">
        <f t="shared" si="289"/>
        <v>1.75</v>
      </c>
      <c r="G6192">
        <f t="shared" si="290"/>
        <v>0.25</v>
      </c>
    </row>
    <row r="6193" spans="1:7" x14ac:dyDescent="0.35">
      <c r="A6193" s="1" t="str">
        <f>fact_sales_daily_final!A6193</f>
        <v>2/14/2016</v>
      </c>
      <c r="B6193" t="str">
        <f>fact_sales_daily_final!E6193</f>
        <v>R06</v>
      </c>
      <c r="C6193">
        <f>fact_sales_daily_final!F6193</f>
        <v>4</v>
      </c>
      <c r="D6193">
        <f>C6193 * VLOOKUP(B6193, finance_assumptions!A:B, 2, FALSE)</f>
        <v>4</v>
      </c>
      <c r="E6193">
        <f t="shared" si="288"/>
        <v>3</v>
      </c>
      <c r="F6193">
        <f t="shared" si="289"/>
        <v>1</v>
      </c>
      <c r="G6193">
        <f t="shared" si="290"/>
        <v>0.25</v>
      </c>
    </row>
    <row r="6194" spans="1:7" x14ac:dyDescent="0.35">
      <c r="A6194" s="1" t="str">
        <f>fact_sales_daily_final!A6194</f>
        <v>2/15/2016</v>
      </c>
      <c r="B6194" t="str">
        <f>fact_sales_daily_final!E6194</f>
        <v>M01AB</v>
      </c>
      <c r="C6194">
        <f>fact_sales_daily_final!F6194</f>
        <v>5.33</v>
      </c>
      <c r="D6194">
        <f>C6194 * VLOOKUP(B6194, finance_assumptions!A:B, 2, FALSE)</f>
        <v>5.33</v>
      </c>
      <c r="E6194">
        <f t="shared" si="288"/>
        <v>3.9975000000000001</v>
      </c>
      <c r="F6194">
        <f t="shared" si="289"/>
        <v>1.3325</v>
      </c>
      <c r="G6194">
        <f t="shared" si="290"/>
        <v>0.25</v>
      </c>
    </row>
    <row r="6195" spans="1:7" x14ac:dyDescent="0.35">
      <c r="A6195" s="1" t="str">
        <f>fact_sales_daily_final!A6195</f>
        <v>2/15/2016</v>
      </c>
      <c r="B6195" t="str">
        <f>fact_sales_daily_final!E6195</f>
        <v>M01AE</v>
      </c>
      <c r="C6195">
        <f>fact_sales_daily_final!F6195</f>
        <v>5.33</v>
      </c>
      <c r="D6195">
        <f>C6195 * VLOOKUP(B6195, finance_assumptions!A:B, 2, FALSE)</f>
        <v>5.33</v>
      </c>
      <c r="E6195">
        <f t="shared" si="288"/>
        <v>3.9975000000000001</v>
      </c>
      <c r="F6195">
        <f t="shared" si="289"/>
        <v>1.3325</v>
      </c>
      <c r="G6195">
        <f t="shared" si="290"/>
        <v>0.25</v>
      </c>
    </row>
    <row r="6196" spans="1:7" x14ac:dyDescent="0.35">
      <c r="A6196" s="1" t="str">
        <f>fact_sales_daily_final!A6196</f>
        <v>2/15/2016</v>
      </c>
      <c r="B6196" t="str">
        <f>fact_sales_daily_final!E6196</f>
        <v>N02BA</v>
      </c>
      <c r="C6196">
        <f>fact_sales_daily_final!F6196</f>
        <v>5.3</v>
      </c>
      <c r="D6196">
        <f>C6196 * VLOOKUP(B6196, finance_assumptions!A:B, 2, FALSE)</f>
        <v>5.3</v>
      </c>
      <c r="E6196">
        <f t="shared" si="288"/>
        <v>3.9749999999999996</v>
      </c>
      <c r="F6196">
        <f t="shared" si="289"/>
        <v>1.3250000000000002</v>
      </c>
      <c r="G6196">
        <f t="shared" si="290"/>
        <v>0.25000000000000006</v>
      </c>
    </row>
    <row r="6197" spans="1:7" x14ac:dyDescent="0.35">
      <c r="A6197" s="1" t="str">
        <f>fact_sales_daily_final!A6197</f>
        <v>2/15/2016</v>
      </c>
      <c r="B6197" t="str">
        <f>fact_sales_daily_final!E6197</f>
        <v>N02BE</v>
      </c>
      <c r="C6197">
        <f>fact_sales_daily_final!F6197</f>
        <v>52.2</v>
      </c>
      <c r="D6197">
        <f>C6197 * VLOOKUP(B6197, finance_assumptions!A:B, 2, FALSE)</f>
        <v>52.2</v>
      </c>
      <c r="E6197">
        <f t="shared" si="288"/>
        <v>39.150000000000006</v>
      </c>
      <c r="F6197">
        <f t="shared" si="289"/>
        <v>13.049999999999997</v>
      </c>
      <c r="G6197">
        <f t="shared" si="290"/>
        <v>0.24999999999999994</v>
      </c>
    </row>
    <row r="6198" spans="1:7" x14ac:dyDescent="0.35">
      <c r="A6198" s="1" t="str">
        <f>fact_sales_daily_final!A6198</f>
        <v>2/15/2016</v>
      </c>
      <c r="B6198" t="str">
        <f>fact_sales_daily_final!E6198</f>
        <v>N05B</v>
      </c>
      <c r="C6198">
        <f>fact_sales_daily_final!F6198</f>
        <v>6</v>
      </c>
      <c r="D6198">
        <f>C6198 * VLOOKUP(B6198, finance_assumptions!A:B, 2, FALSE)</f>
        <v>6</v>
      </c>
      <c r="E6198">
        <f t="shared" si="288"/>
        <v>4.5</v>
      </c>
      <c r="F6198">
        <f t="shared" si="289"/>
        <v>1.5</v>
      </c>
      <c r="G6198">
        <f t="shared" si="290"/>
        <v>0.25</v>
      </c>
    </row>
    <row r="6199" spans="1:7" x14ac:dyDescent="0.35">
      <c r="A6199" s="1" t="str">
        <f>fact_sales_daily_final!A6199</f>
        <v>2/15/2016</v>
      </c>
      <c r="B6199" t="str">
        <f>fact_sales_daily_final!E6199</f>
        <v>N05C</v>
      </c>
      <c r="C6199">
        <f>fact_sales_daily_final!F6199</f>
        <v>0</v>
      </c>
      <c r="D6199">
        <f>C6199 * VLOOKUP(B6199, finance_assumptions!A:B, 2, FALSE)</f>
        <v>0</v>
      </c>
      <c r="E6199">
        <f t="shared" si="288"/>
        <v>0</v>
      </c>
      <c r="F6199">
        <f t="shared" si="289"/>
        <v>0</v>
      </c>
      <c r="G6199">
        <f t="shared" si="290"/>
        <v>0</v>
      </c>
    </row>
    <row r="6200" spans="1:7" x14ac:dyDescent="0.35">
      <c r="A6200" s="1" t="str">
        <f>fact_sales_daily_final!A6200</f>
        <v>2/15/2016</v>
      </c>
      <c r="B6200" t="str">
        <f>fact_sales_daily_final!E6200</f>
        <v>R03</v>
      </c>
      <c r="C6200">
        <f>fact_sales_daily_final!F6200</f>
        <v>0</v>
      </c>
      <c r="D6200">
        <f>C6200 * VLOOKUP(B6200, finance_assumptions!A:B, 2, FALSE)</f>
        <v>0</v>
      </c>
      <c r="E6200">
        <f t="shared" si="288"/>
        <v>0</v>
      </c>
      <c r="F6200">
        <f t="shared" si="289"/>
        <v>0</v>
      </c>
      <c r="G6200">
        <f t="shared" si="290"/>
        <v>0</v>
      </c>
    </row>
    <row r="6201" spans="1:7" x14ac:dyDescent="0.35">
      <c r="A6201" s="1" t="str">
        <f>fact_sales_daily_final!A6201</f>
        <v>2/15/2016</v>
      </c>
      <c r="B6201" t="str">
        <f>fact_sales_daily_final!E6201</f>
        <v>R06</v>
      </c>
      <c r="C6201">
        <f>fact_sales_daily_final!F6201</f>
        <v>0</v>
      </c>
      <c r="D6201">
        <f>C6201 * VLOOKUP(B6201, finance_assumptions!A:B, 2, FALSE)</f>
        <v>0</v>
      </c>
      <c r="E6201">
        <f t="shared" si="288"/>
        <v>0</v>
      </c>
      <c r="F6201">
        <f t="shared" si="289"/>
        <v>0</v>
      </c>
      <c r="G6201">
        <f t="shared" si="290"/>
        <v>0</v>
      </c>
    </row>
    <row r="6202" spans="1:7" x14ac:dyDescent="0.35">
      <c r="A6202" s="1" t="str">
        <f>fact_sales_daily_final!A6202</f>
        <v>2/16/2016</v>
      </c>
      <c r="B6202" t="str">
        <f>fact_sales_daily_final!E6202</f>
        <v>M01AB</v>
      </c>
      <c r="C6202">
        <f>fact_sales_daily_final!F6202</f>
        <v>7.33</v>
      </c>
      <c r="D6202">
        <f>C6202 * VLOOKUP(B6202, finance_assumptions!A:B, 2, FALSE)</f>
        <v>7.33</v>
      </c>
      <c r="E6202">
        <f t="shared" si="288"/>
        <v>5.4975000000000005</v>
      </c>
      <c r="F6202">
        <f t="shared" si="289"/>
        <v>1.8324999999999996</v>
      </c>
      <c r="G6202">
        <f t="shared" si="290"/>
        <v>0.24999999999999994</v>
      </c>
    </row>
    <row r="6203" spans="1:7" x14ac:dyDescent="0.35">
      <c r="A6203" s="1" t="str">
        <f>fact_sales_daily_final!A6203</f>
        <v>2/16/2016</v>
      </c>
      <c r="B6203" t="str">
        <f>fact_sales_daily_final!E6203</f>
        <v>M01AE</v>
      </c>
      <c r="C6203">
        <f>fact_sales_daily_final!F6203</f>
        <v>2.3199999999999998</v>
      </c>
      <c r="D6203">
        <f>C6203 * VLOOKUP(B6203, finance_assumptions!A:B, 2, FALSE)</f>
        <v>2.3199999999999998</v>
      </c>
      <c r="E6203">
        <f t="shared" si="288"/>
        <v>1.7399999999999998</v>
      </c>
      <c r="F6203">
        <f t="shared" si="289"/>
        <v>0.58000000000000007</v>
      </c>
      <c r="G6203">
        <f t="shared" si="290"/>
        <v>0.25000000000000006</v>
      </c>
    </row>
    <row r="6204" spans="1:7" x14ac:dyDescent="0.35">
      <c r="A6204" s="1" t="str">
        <f>fact_sales_daily_final!A6204</f>
        <v>2/16/2016</v>
      </c>
      <c r="B6204" t="str">
        <f>fact_sales_daily_final!E6204</f>
        <v>N02BA</v>
      </c>
      <c r="C6204">
        <f>fact_sales_daily_final!F6204</f>
        <v>3</v>
      </c>
      <c r="D6204">
        <f>C6204 * VLOOKUP(B6204, finance_assumptions!A:B, 2, FALSE)</f>
        <v>3</v>
      </c>
      <c r="E6204">
        <f t="shared" si="288"/>
        <v>2.25</v>
      </c>
      <c r="F6204">
        <f t="shared" si="289"/>
        <v>0.75</v>
      </c>
      <c r="G6204">
        <f t="shared" si="290"/>
        <v>0.25</v>
      </c>
    </row>
    <row r="6205" spans="1:7" x14ac:dyDescent="0.35">
      <c r="A6205" s="1" t="str">
        <f>fact_sales_daily_final!A6205</f>
        <v>2/16/2016</v>
      </c>
      <c r="B6205" t="str">
        <f>fact_sales_daily_final!E6205</f>
        <v>N02BE</v>
      </c>
      <c r="C6205">
        <f>fact_sales_daily_final!F6205</f>
        <v>29</v>
      </c>
      <c r="D6205">
        <f>C6205 * VLOOKUP(B6205, finance_assumptions!A:B, 2, FALSE)</f>
        <v>29</v>
      </c>
      <c r="E6205">
        <f t="shared" si="288"/>
        <v>21.75</v>
      </c>
      <c r="F6205">
        <f t="shared" si="289"/>
        <v>7.25</v>
      </c>
      <c r="G6205">
        <f t="shared" si="290"/>
        <v>0.25</v>
      </c>
    </row>
    <row r="6206" spans="1:7" x14ac:dyDescent="0.35">
      <c r="A6206" s="1" t="str">
        <f>fact_sales_daily_final!A6206</f>
        <v>2/16/2016</v>
      </c>
      <c r="B6206" t="str">
        <f>fact_sales_daily_final!E6206</f>
        <v>N05B</v>
      </c>
      <c r="C6206">
        <f>fact_sales_daily_final!F6206</f>
        <v>3</v>
      </c>
      <c r="D6206">
        <f>C6206 * VLOOKUP(B6206, finance_assumptions!A:B, 2, FALSE)</f>
        <v>3</v>
      </c>
      <c r="E6206">
        <f t="shared" si="288"/>
        <v>2.25</v>
      </c>
      <c r="F6206">
        <f t="shared" si="289"/>
        <v>0.75</v>
      </c>
      <c r="G6206">
        <f t="shared" si="290"/>
        <v>0.25</v>
      </c>
    </row>
    <row r="6207" spans="1:7" x14ac:dyDescent="0.35">
      <c r="A6207" s="1" t="str">
        <f>fact_sales_daily_final!A6207</f>
        <v>2/16/2016</v>
      </c>
      <c r="B6207" t="str">
        <f>fact_sales_daily_final!E6207</f>
        <v>N05C</v>
      </c>
      <c r="C6207">
        <f>fact_sales_daily_final!F6207</f>
        <v>2</v>
      </c>
      <c r="D6207">
        <f>C6207 * VLOOKUP(B6207, finance_assumptions!A:B, 2, FALSE)</f>
        <v>2</v>
      </c>
      <c r="E6207">
        <f t="shared" si="288"/>
        <v>1.5</v>
      </c>
      <c r="F6207">
        <f t="shared" si="289"/>
        <v>0.5</v>
      </c>
      <c r="G6207">
        <f t="shared" si="290"/>
        <v>0.25</v>
      </c>
    </row>
    <row r="6208" spans="1:7" x14ac:dyDescent="0.35">
      <c r="A6208" s="1" t="str">
        <f>fact_sales_daily_final!A6208</f>
        <v>2/16/2016</v>
      </c>
      <c r="B6208" t="str">
        <f>fact_sales_daily_final!E6208</f>
        <v>R03</v>
      </c>
      <c r="C6208">
        <f>fact_sales_daily_final!F6208</f>
        <v>9</v>
      </c>
      <c r="D6208">
        <f>C6208 * VLOOKUP(B6208, finance_assumptions!A:B, 2, FALSE)</f>
        <v>9</v>
      </c>
      <c r="E6208">
        <f t="shared" si="288"/>
        <v>6.75</v>
      </c>
      <c r="F6208">
        <f t="shared" si="289"/>
        <v>2.25</v>
      </c>
      <c r="G6208">
        <f t="shared" si="290"/>
        <v>0.25</v>
      </c>
    </row>
    <row r="6209" spans="1:7" x14ac:dyDescent="0.35">
      <c r="A6209" s="1" t="str">
        <f>fact_sales_daily_final!A6209</f>
        <v>2/16/2016</v>
      </c>
      <c r="B6209" t="str">
        <f>fact_sales_daily_final!E6209</f>
        <v>R06</v>
      </c>
      <c r="C6209">
        <f>fact_sales_daily_final!F6209</f>
        <v>3</v>
      </c>
      <c r="D6209">
        <f>C6209 * VLOOKUP(B6209, finance_assumptions!A:B, 2, FALSE)</f>
        <v>3</v>
      </c>
      <c r="E6209">
        <f t="shared" si="288"/>
        <v>2.25</v>
      </c>
      <c r="F6209">
        <f t="shared" si="289"/>
        <v>0.75</v>
      </c>
      <c r="G6209">
        <f t="shared" si="290"/>
        <v>0.25</v>
      </c>
    </row>
    <row r="6210" spans="1:7" x14ac:dyDescent="0.35">
      <c r="A6210" s="1" t="str">
        <f>fact_sales_daily_final!A6210</f>
        <v>2/17/2016</v>
      </c>
      <c r="B6210" t="str">
        <f>fact_sales_daily_final!E6210</f>
        <v>M01AB</v>
      </c>
      <c r="C6210">
        <f>fact_sales_daily_final!F6210</f>
        <v>3</v>
      </c>
      <c r="D6210">
        <f>C6210 * VLOOKUP(B6210, finance_assumptions!A:B, 2, FALSE)</f>
        <v>3</v>
      </c>
      <c r="E6210">
        <f t="shared" si="288"/>
        <v>2.25</v>
      </c>
      <c r="F6210">
        <f t="shared" si="289"/>
        <v>0.75</v>
      </c>
      <c r="G6210">
        <f t="shared" si="290"/>
        <v>0.25</v>
      </c>
    </row>
    <row r="6211" spans="1:7" x14ac:dyDescent="0.35">
      <c r="A6211" s="1" t="str">
        <f>fact_sales_daily_final!A6211</f>
        <v>2/17/2016</v>
      </c>
      <c r="B6211" t="str">
        <f>fact_sales_daily_final!E6211</f>
        <v>M01AE</v>
      </c>
      <c r="C6211">
        <f>fact_sales_daily_final!F6211</f>
        <v>5</v>
      </c>
      <c r="D6211">
        <f>C6211 * VLOOKUP(B6211, finance_assumptions!A:B, 2, FALSE)</f>
        <v>5</v>
      </c>
      <c r="E6211">
        <f t="shared" ref="E6211:E6274" si="291">D6211 * 0.75</f>
        <v>3.75</v>
      </c>
      <c r="F6211">
        <f t="shared" ref="F6211:F6274" si="292">D6211 - E6211</f>
        <v>1.25</v>
      </c>
      <c r="G6211">
        <f t="shared" ref="G6211:G6274" si="293">IF(D6211=0, 0, F6211/D6211)</f>
        <v>0.25</v>
      </c>
    </row>
    <row r="6212" spans="1:7" x14ac:dyDescent="0.35">
      <c r="A6212" s="1" t="str">
        <f>fact_sales_daily_final!A6212</f>
        <v>2/17/2016</v>
      </c>
      <c r="B6212" t="str">
        <f>fact_sales_daily_final!E6212</f>
        <v>N02BA</v>
      </c>
      <c r="C6212">
        <f>fact_sales_daily_final!F6212</f>
        <v>4</v>
      </c>
      <c r="D6212">
        <f>C6212 * VLOOKUP(B6212, finance_assumptions!A:B, 2, FALSE)</f>
        <v>4</v>
      </c>
      <c r="E6212">
        <f t="shared" si="291"/>
        <v>3</v>
      </c>
      <c r="F6212">
        <f t="shared" si="292"/>
        <v>1</v>
      </c>
      <c r="G6212">
        <f t="shared" si="293"/>
        <v>0.25</v>
      </c>
    </row>
    <row r="6213" spans="1:7" x14ac:dyDescent="0.35">
      <c r="A6213" s="1" t="str">
        <f>fact_sales_daily_final!A6213</f>
        <v>2/17/2016</v>
      </c>
      <c r="B6213" t="str">
        <f>fact_sales_daily_final!E6213</f>
        <v>N02BE</v>
      </c>
      <c r="C6213">
        <f>fact_sales_daily_final!F6213</f>
        <v>26.6</v>
      </c>
      <c r="D6213">
        <f>C6213 * VLOOKUP(B6213, finance_assumptions!A:B, 2, FALSE)</f>
        <v>26.6</v>
      </c>
      <c r="E6213">
        <f t="shared" si="291"/>
        <v>19.950000000000003</v>
      </c>
      <c r="F6213">
        <f t="shared" si="292"/>
        <v>6.6499999999999986</v>
      </c>
      <c r="G6213">
        <f t="shared" si="293"/>
        <v>0.24999999999999994</v>
      </c>
    </row>
    <row r="6214" spans="1:7" x14ac:dyDescent="0.35">
      <c r="A6214" s="1" t="str">
        <f>fact_sales_daily_final!A6214</f>
        <v>2/17/2016</v>
      </c>
      <c r="B6214" t="str">
        <f>fact_sales_daily_final!E6214</f>
        <v>N05B</v>
      </c>
      <c r="C6214">
        <f>fact_sales_daily_final!F6214</f>
        <v>12</v>
      </c>
      <c r="D6214">
        <f>C6214 * VLOOKUP(B6214, finance_assumptions!A:B, 2, FALSE)</f>
        <v>12</v>
      </c>
      <c r="E6214">
        <f t="shared" si="291"/>
        <v>9</v>
      </c>
      <c r="F6214">
        <f t="shared" si="292"/>
        <v>3</v>
      </c>
      <c r="G6214">
        <f t="shared" si="293"/>
        <v>0.25</v>
      </c>
    </row>
    <row r="6215" spans="1:7" x14ac:dyDescent="0.35">
      <c r="A6215" s="1" t="str">
        <f>fact_sales_daily_final!A6215</f>
        <v>2/17/2016</v>
      </c>
      <c r="B6215" t="str">
        <f>fact_sales_daily_final!E6215</f>
        <v>N05C</v>
      </c>
      <c r="C6215">
        <f>fact_sales_daily_final!F6215</f>
        <v>1</v>
      </c>
      <c r="D6215">
        <f>C6215 * VLOOKUP(B6215, finance_assumptions!A:B, 2, FALSE)</f>
        <v>1</v>
      </c>
      <c r="E6215">
        <f t="shared" si="291"/>
        <v>0.75</v>
      </c>
      <c r="F6215">
        <f t="shared" si="292"/>
        <v>0.25</v>
      </c>
      <c r="G6215">
        <f t="shared" si="293"/>
        <v>0.25</v>
      </c>
    </row>
    <row r="6216" spans="1:7" x14ac:dyDescent="0.35">
      <c r="A6216" s="1" t="str">
        <f>fact_sales_daily_final!A6216</f>
        <v>2/17/2016</v>
      </c>
      <c r="B6216" t="str">
        <f>fact_sales_daily_final!E6216</f>
        <v>R03</v>
      </c>
      <c r="C6216">
        <f>fact_sales_daily_final!F6216</f>
        <v>1</v>
      </c>
      <c r="D6216">
        <f>C6216 * VLOOKUP(B6216, finance_assumptions!A:B, 2, FALSE)</f>
        <v>1</v>
      </c>
      <c r="E6216">
        <f t="shared" si="291"/>
        <v>0.75</v>
      </c>
      <c r="F6216">
        <f t="shared" si="292"/>
        <v>0.25</v>
      </c>
      <c r="G6216">
        <f t="shared" si="293"/>
        <v>0.25</v>
      </c>
    </row>
    <row r="6217" spans="1:7" x14ac:dyDescent="0.35">
      <c r="A6217" s="1" t="str">
        <f>fact_sales_daily_final!A6217</f>
        <v>2/17/2016</v>
      </c>
      <c r="B6217" t="str">
        <f>fact_sales_daily_final!E6217</f>
        <v>R06</v>
      </c>
      <c r="C6217">
        <f>fact_sales_daily_final!F6217</f>
        <v>0</v>
      </c>
      <c r="D6217">
        <f>C6217 * VLOOKUP(B6217, finance_assumptions!A:B, 2, FALSE)</f>
        <v>0</v>
      </c>
      <c r="E6217">
        <f t="shared" si="291"/>
        <v>0</v>
      </c>
      <c r="F6217">
        <f t="shared" si="292"/>
        <v>0</v>
      </c>
      <c r="G6217">
        <f t="shared" si="293"/>
        <v>0</v>
      </c>
    </row>
    <row r="6218" spans="1:7" x14ac:dyDescent="0.35">
      <c r="A6218" s="1" t="str">
        <f>fact_sales_daily_final!A6218</f>
        <v>2/18/2016</v>
      </c>
      <c r="B6218" t="str">
        <f>fact_sales_daily_final!E6218</f>
        <v>M01AB</v>
      </c>
      <c r="C6218">
        <f>fact_sales_daily_final!F6218</f>
        <v>2.34</v>
      </c>
      <c r="D6218">
        <f>C6218 * VLOOKUP(B6218, finance_assumptions!A:B, 2, FALSE)</f>
        <v>2.34</v>
      </c>
      <c r="E6218">
        <f t="shared" si="291"/>
        <v>1.7549999999999999</v>
      </c>
      <c r="F6218">
        <f t="shared" si="292"/>
        <v>0.58499999999999996</v>
      </c>
      <c r="G6218">
        <f t="shared" si="293"/>
        <v>0.25</v>
      </c>
    </row>
    <row r="6219" spans="1:7" x14ac:dyDescent="0.35">
      <c r="A6219" s="1" t="str">
        <f>fact_sales_daily_final!A6219</f>
        <v>2/18/2016</v>
      </c>
      <c r="B6219" t="str">
        <f>fact_sales_daily_final!E6219</f>
        <v>M01AE</v>
      </c>
      <c r="C6219">
        <f>fact_sales_daily_final!F6219</f>
        <v>1</v>
      </c>
      <c r="D6219">
        <f>C6219 * VLOOKUP(B6219, finance_assumptions!A:B, 2, FALSE)</f>
        <v>1</v>
      </c>
      <c r="E6219">
        <f t="shared" si="291"/>
        <v>0.75</v>
      </c>
      <c r="F6219">
        <f t="shared" si="292"/>
        <v>0.25</v>
      </c>
      <c r="G6219">
        <f t="shared" si="293"/>
        <v>0.25</v>
      </c>
    </row>
    <row r="6220" spans="1:7" x14ac:dyDescent="0.35">
      <c r="A6220" s="1" t="str">
        <f>fact_sales_daily_final!A6220</f>
        <v>2/18/2016</v>
      </c>
      <c r="B6220" t="str">
        <f>fact_sales_daily_final!E6220</f>
        <v>N02BA</v>
      </c>
      <c r="C6220">
        <f>fact_sales_daily_final!F6220</f>
        <v>4.3</v>
      </c>
      <c r="D6220">
        <f>C6220 * VLOOKUP(B6220, finance_assumptions!A:B, 2, FALSE)</f>
        <v>4.3</v>
      </c>
      <c r="E6220">
        <f t="shared" si="291"/>
        <v>3.2249999999999996</v>
      </c>
      <c r="F6220">
        <f t="shared" si="292"/>
        <v>1.0750000000000002</v>
      </c>
      <c r="G6220">
        <f t="shared" si="293"/>
        <v>0.25000000000000006</v>
      </c>
    </row>
    <row r="6221" spans="1:7" x14ac:dyDescent="0.35">
      <c r="A6221" s="1" t="str">
        <f>fact_sales_daily_final!A6221</f>
        <v>2/18/2016</v>
      </c>
      <c r="B6221" t="str">
        <f>fact_sales_daily_final!E6221</f>
        <v>N02BE</v>
      </c>
      <c r="C6221">
        <f>fact_sales_daily_final!F6221</f>
        <v>43.85</v>
      </c>
      <c r="D6221">
        <f>C6221 * VLOOKUP(B6221, finance_assumptions!A:B, 2, FALSE)</f>
        <v>43.85</v>
      </c>
      <c r="E6221">
        <f t="shared" si="291"/>
        <v>32.887500000000003</v>
      </c>
      <c r="F6221">
        <f t="shared" si="292"/>
        <v>10.962499999999999</v>
      </c>
      <c r="G6221">
        <f t="shared" si="293"/>
        <v>0.24999999999999997</v>
      </c>
    </row>
    <row r="6222" spans="1:7" x14ac:dyDescent="0.35">
      <c r="A6222" s="1" t="str">
        <f>fact_sales_daily_final!A6222</f>
        <v>2/18/2016</v>
      </c>
      <c r="B6222" t="str">
        <f>fact_sales_daily_final!E6222</f>
        <v>N05B</v>
      </c>
      <c r="C6222">
        <f>fact_sales_daily_final!F6222</f>
        <v>3</v>
      </c>
      <c r="D6222">
        <f>C6222 * VLOOKUP(B6222, finance_assumptions!A:B, 2, FALSE)</f>
        <v>3</v>
      </c>
      <c r="E6222">
        <f t="shared" si="291"/>
        <v>2.25</v>
      </c>
      <c r="F6222">
        <f t="shared" si="292"/>
        <v>0.75</v>
      </c>
      <c r="G6222">
        <f t="shared" si="293"/>
        <v>0.25</v>
      </c>
    </row>
    <row r="6223" spans="1:7" x14ac:dyDescent="0.35">
      <c r="A6223" s="1" t="str">
        <f>fact_sales_daily_final!A6223</f>
        <v>2/18/2016</v>
      </c>
      <c r="B6223" t="str">
        <f>fact_sales_daily_final!E6223</f>
        <v>N05C</v>
      </c>
      <c r="C6223">
        <f>fact_sales_daily_final!F6223</f>
        <v>0</v>
      </c>
      <c r="D6223">
        <f>C6223 * VLOOKUP(B6223, finance_assumptions!A:B, 2, FALSE)</f>
        <v>0</v>
      </c>
      <c r="E6223">
        <f t="shared" si="291"/>
        <v>0</v>
      </c>
      <c r="F6223">
        <f t="shared" si="292"/>
        <v>0</v>
      </c>
      <c r="G6223">
        <f t="shared" si="293"/>
        <v>0</v>
      </c>
    </row>
    <row r="6224" spans="1:7" x14ac:dyDescent="0.35">
      <c r="A6224" s="1" t="str">
        <f>fact_sales_daily_final!A6224</f>
        <v>2/18/2016</v>
      </c>
      <c r="B6224" t="str">
        <f>fact_sales_daily_final!E6224</f>
        <v>R03</v>
      </c>
      <c r="C6224">
        <f>fact_sales_daily_final!F6224</f>
        <v>9</v>
      </c>
      <c r="D6224">
        <f>C6224 * VLOOKUP(B6224, finance_assumptions!A:B, 2, FALSE)</f>
        <v>9</v>
      </c>
      <c r="E6224">
        <f t="shared" si="291"/>
        <v>6.75</v>
      </c>
      <c r="F6224">
        <f t="shared" si="292"/>
        <v>2.25</v>
      </c>
      <c r="G6224">
        <f t="shared" si="293"/>
        <v>0.25</v>
      </c>
    </row>
    <row r="6225" spans="1:7" x14ac:dyDescent="0.35">
      <c r="A6225" s="1" t="str">
        <f>fact_sales_daily_final!A6225</f>
        <v>2/18/2016</v>
      </c>
      <c r="B6225" t="str">
        <f>fact_sales_daily_final!E6225</f>
        <v>R06</v>
      </c>
      <c r="C6225">
        <f>fact_sales_daily_final!F6225</f>
        <v>1</v>
      </c>
      <c r="D6225">
        <f>C6225 * VLOOKUP(B6225, finance_assumptions!A:B, 2, FALSE)</f>
        <v>1</v>
      </c>
      <c r="E6225">
        <f t="shared" si="291"/>
        <v>0.75</v>
      </c>
      <c r="F6225">
        <f t="shared" si="292"/>
        <v>0.25</v>
      </c>
      <c r="G6225">
        <f t="shared" si="293"/>
        <v>0.25</v>
      </c>
    </row>
    <row r="6226" spans="1:7" x14ac:dyDescent="0.35">
      <c r="A6226" s="1" t="str">
        <f>fact_sales_daily_final!A6226</f>
        <v>2/19/2016</v>
      </c>
      <c r="B6226" t="str">
        <f>fact_sales_daily_final!E6226</f>
        <v>M01AB</v>
      </c>
      <c r="C6226">
        <f>fact_sales_daily_final!F6226</f>
        <v>4</v>
      </c>
      <c r="D6226">
        <f>C6226 * VLOOKUP(B6226, finance_assumptions!A:B, 2, FALSE)</f>
        <v>4</v>
      </c>
      <c r="E6226">
        <f t="shared" si="291"/>
        <v>3</v>
      </c>
      <c r="F6226">
        <f t="shared" si="292"/>
        <v>1</v>
      </c>
      <c r="G6226">
        <f t="shared" si="293"/>
        <v>0.25</v>
      </c>
    </row>
    <row r="6227" spans="1:7" x14ac:dyDescent="0.35">
      <c r="A6227" s="1" t="str">
        <f>fact_sales_daily_final!A6227</f>
        <v>2/19/2016</v>
      </c>
      <c r="B6227" t="str">
        <f>fact_sales_daily_final!E6227</f>
        <v>M01AE</v>
      </c>
      <c r="C6227">
        <f>fact_sales_daily_final!F6227</f>
        <v>1.67</v>
      </c>
      <c r="D6227">
        <f>C6227 * VLOOKUP(B6227, finance_assumptions!A:B, 2, FALSE)</f>
        <v>1.67</v>
      </c>
      <c r="E6227">
        <f t="shared" si="291"/>
        <v>1.2524999999999999</v>
      </c>
      <c r="F6227">
        <f t="shared" si="292"/>
        <v>0.41749999999999998</v>
      </c>
      <c r="G6227">
        <f t="shared" si="293"/>
        <v>0.25</v>
      </c>
    </row>
    <row r="6228" spans="1:7" x14ac:dyDescent="0.35">
      <c r="A6228" s="1" t="str">
        <f>fact_sales_daily_final!A6228</f>
        <v>2/19/2016</v>
      </c>
      <c r="B6228" t="str">
        <f>fact_sales_daily_final!E6228</f>
        <v>N02BA</v>
      </c>
      <c r="C6228">
        <f>fact_sales_daily_final!F6228</f>
        <v>4</v>
      </c>
      <c r="D6228">
        <f>C6228 * VLOOKUP(B6228, finance_assumptions!A:B, 2, FALSE)</f>
        <v>4</v>
      </c>
      <c r="E6228">
        <f t="shared" si="291"/>
        <v>3</v>
      </c>
      <c r="F6228">
        <f t="shared" si="292"/>
        <v>1</v>
      </c>
      <c r="G6228">
        <f t="shared" si="293"/>
        <v>0.25</v>
      </c>
    </row>
    <row r="6229" spans="1:7" x14ac:dyDescent="0.35">
      <c r="A6229" s="1" t="str">
        <f>fact_sales_daily_final!A6229</f>
        <v>2/19/2016</v>
      </c>
      <c r="B6229" t="str">
        <f>fact_sales_daily_final!E6229</f>
        <v>N02BE</v>
      </c>
      <c r="C6229">
        <f>fact_sales_daily_final!F6229</f>
        <v>28.7</v>
      </c>
      <c r="D6229">
        <f>C6229 * VLOOKUP(B6229, finance_assumptions!A:B, 2, FALSE)</f>
        <v>28.7</v>
      </c>
      <c r="E6229">
        <f t="shared" si="291"/>
        <v>21.524999999999999</v>
      </c>
      <c r="F6229">
        <f t="shared" si="292"/>
        <v>7.1750000000000007</v>
      </c>
      <c r="G6229">
        <f t="shared" si="293"/>
        <v>0.25000000000000006</v>
      </c>
    </row>
    <row r="6230" spans="1:7" x14ac:dyDescent="0.35">
      <c r="A6230" s="1" t="str">
        <f>fact_sales_daily_final!A6230</f>
        <v>2/19/2016</v>
      </c>
      <c r="B6230" t="str">
        <f>fact_sales_daily_final!E6230</f>
        <v>N05B</v>
      </c>
      <c r="C6230">
        <f>fact_sales_daily_final!F6230</f>
        <v>18</v>
      </c>
      <c r="D6230">
        <f>C6230 * VLOOKUP(B6230, finance_assumptions!A:B, 2, FALSE)</f>
        <v>18</v>
      </c>
      <c r="E6230">
        <f t="shared" si="291"/>
        <v>13.5</v>
      </c>
      <c r="F6230">
        <f t="shared" si="292"/>
        <v>4.5</v>
      </c>
      <c r="G6230">
        <f t="shared" si="293"/>
        <v>0.25</v>
      </c>
    </row>
    <row r="6231" spans="1:7" x14ac:dyDescent="0.35">
      <c r="A6231" s="1" t="str">
        <f>fact_sales_daily_final!A6231</f>
        <v>2/19/2016</v>
      </c>
      <c r="B6231" t="str">
        <f>fact_sales_daily_final!E6231</f>
        <v>N05C</v>
      </c>
      <c r="C6231">
        <f>fact_sales_daily_final!F6231</f>
        <v>2</v>
      </c>
      <c r="D6231">
        <f>C6231 * VLOOKUP(B6231, finance_assumptions!A:B, 2, FALSE)</f>
        <v>2</v>
      </c>
      <c r="E6231">
        <f t="shared" si="291"/>
        <v>1.5</v>
      </c>
      <c r="F6231">
        <f t="shared" si="292"/>
        <v>0.5</v>
      </c>
      <c r="G6231">
        <f t="shared" si="293"/>
        <v>0.25</v>
      </c>
    </row>
    <row r="6232" spans="1:7" x14ac:dyDescent="0.35">
      <c r="A6232" s="1" t="str">
        <f>fact_sales_daily_final!A6232</f>
        <v>2/19/2016</v>
      </c>
      <c r="B6232" t="str">
        <f>fact_sales_daily_final!E6232</f>
        <v>R03</v>
      </c>
      <c r="C6232">
        <f>fact_sales_daily_final!F6232</f>
        <v>26</v>
      </c>
      <c r="D6232">
        <f>C6232 * VLOOKUP(B6232, finance_assumptions!A:B, 2, FALSE)</f>
        <v>26</v>
      </c>
      <c r="E6232">
        <f t="shared" si="291"/>
        <v>19.5</v>
      </c>
      <c r="F6232">
        <f t="shared" si="292"/>
        <v>6.5</v>
      </c>
      <c r="G6232">
        <f t="shared" si="293"/>
        <v>0.25</v>
      </c>
    </row>
    <row r="6233" spans="1:7" x14ac:dyDescent="0.35">
      <c r="A6233" s="1" t="str">
        <f>fact_sales_daily_final!A6233</f>
        <v>2/19/2016</v>
      </c>
      <c r="B6233" t="str">
        <f>fact_sales_daily_final!E6233</f>
        <v>R06</v>
      </c>
      <c r="C6233">
        <f>fact_sales_daily_final!F6233</f>
        <v>1</v>
      </c>
      <c r="D6233">
        <f>C6233 * VLOOKUP(B6233, finance_assumptions!A:B, 2, FALSE)</f>
        <v>1</v>
      </c>
      <c r="E6233">
        <f t="shared" si="291"/>
        <v>0.75</v>
      </c>
      <c r="F6233">
        <f t="shared" si="292"/>
        <v>0.25</v>
      </c>
      <c r="G6233">
        <f t="shared" si="293"/>
        <v>0.25</v>
      </c>
    </row>
    <row r="6234" spans="1:7" x14ac:dyDescent="0.35">
      <c r="A6234" s="1" t="str">
        <f>fact_sales_daily_final!A6234</f>
        <v>2/20/2016</v>
      </c>
      <c r="B6234" t="str">
        <f>fact_sales_daily_final!E6234</f>
        <v>M01AB</v>
      </c>
      <c r="C6234">
        <f>fact_sales_daily_final!F6234</f>
        <v>10.33</v>
      </c>
      <c r="D6234">
        <f>C6234 * VLOOKUP(B6234, finance_assumptions!A:B, 2, FALSE)</f>
        <v>10.33</v>
      </c>
      <c r="E6234">
        <f t="shared" si="291"/>
        <v>7.7475000000000005</v>
      </c>
      <c r="F6234">
        <f t="shared" si="292"/>
        <v>2.5824999999999996</v>
      </c>
      <c r="G6234">
        <f t="shared" si="293"/>
        <v>0.24999999999999994</v>
      </c>
    </row>
    <row r="6235" spans="1:7" x14ac:dyDescent="0.35">
      <c r="A6235" s="1" t="str">
        <f>fact_sales_daily_final!A6235</f>
        <v>2/20/2016</v>
      </c>
      <c r="B6235" t="str">
        <f>fact_sales_daily_final!E6235</f>
        <v>M01AE</v>
      </c>
      <c r="C6235">
        <f>fact_sales_daily_final!F6235</f>
        <v>4.1219999999999999</v>
      </c>
      <c r="D6235">
        <f>C6235 * VLOOKUP(B6235, finance_assumptions!A:B, 2, FALSE)</f>
        <v>4.1219999999999999</v>
      </c>
      <c r="E6235">
        <f t="shared" si="291"/>
        <v>3.0914999999999999</v>
      </c>
      <c r="F6235">
        <f t="shared" si="292"/>
        <v>1.0305</v>
      </c>
      <c r="G6235">
        <f t="shared" si="293"/>
        <v>0.25</v>
      </c>
    </row>
    <row r="6236" spans="1:7" x14ac:dyDescent="0.35">
      <c r="A6236" s="1" t="str">
        <f>fact_sales_daily_final!A6236</f>
        <v>2/20/2016</v>
      </c>
      <c r="B6236" t="str">
        <f>fact_sales_daily_final!E6236</f>
        <v>N02BA</v>
      </c>
      <c r="C6236">
        <f>fact_sales_daily_final!F6236</f>
        <v>4</v>
      </c>
      <c r="D6236">
        <f>C6236 * VLOOKUP(B6236, finance_assumptions!A:B, 2, FALSE)</f>
        <v>4</v>
      </c>
      <c r="E6236">
        <f t="shared" si="291"/>
        <v>3</v>
      </c>
      <c r="F6236">
        <f t="shared" si="292"/>
        <v>1</v>
      </c>
      <c r="G6236">
        <f t="shared" si="293"/>
        <v>0.25</v>
      </c>
    </row>
    <row r="6237" spans="1:7" x14ac:dyDescent="0.35">
      <c r="A6237" s="1" t="str">
        <f>fact_sales_daily_final!A6237</f>
        <v>2/20/2016</v>
      </c>
      <c r="B6237" t="str">
        <f>fact_sales_daily_final!E6237</f>
        <v>N02BE</v>
      </c>
      <c r="C6237">
        <f>fact_sales_daily_final!F6237</f>
        <v>36.9</v>
      </c>
      <c r="D6237">
        <f>C6237 * VLOOKUP(B6237, finance_assumptions!A:B, 2, FALSE)</f>
        <v>36.9</v>
      </c>
      <c r="E6237">
        <f t="shared" si="291"/>
        <v>27.674999999999997</v>
      </c>
      <c r="F6237">
        <f t="shared" si="292"/>
        <v>9.2250000000000014</v>
      </c>
      <c r="G6237">
        <f t="shared" si="293"/>
        <v>0.25000000000000006</v>
      </c>
    </row>
    <row r="6238" spans="1:7" x14ac:dyDescent="0.35">
      <c r="A6238" s="1" t="str">
        <f>fact_sales_daily_final!A6238</f>
        <v>2/20/2016</v>
      </c>
      <c r="B6238" t="str">
        <f>fact_sales_daily_final!E6238</f>
        <v>N05B</v>
      </c>
      <c r="C6238">
        <f>fact_sales_daily_final!F6238</f>
        <v>5</v>
      </c>
      <c r="D6238">
        <f>C6238 * VLOOKUP(B6238, finance_assumptions!A:B, 2, FALSE)</f>
        <v>5</v>
      </c>
      <c r="E6238">
        <f t="shared" si="291"/>
        <v>3.75</v>
      </c>
      <c r="F6238">
        <f t="shared" si="292"/>
        <v>1.25</v>
      </c>
      <c r="G6238">
        <f t="shared" si="293"/>
        <v>0.25</v>
      </c>
    </row>
    <row r="6239" spans="1:7" x14ac:dyDescent="0.35">
      <c r="A6239" s="1" t="str">
        <f>fact_sales_daily_final!A6239</f>
        <v>2/20/2016</v>
      </c>
      <c r="B6239" t="str">
        <f>fact_sales_daily_final!E6239</f>
        <v>N05C</v>
      </c>
      <c r="C6239">
        <f>fact_sales_daily_final!F6239</f>
        <v>0</v>
      </c>
      <c r="D6239">
        <f>C6239 * VLOOKUP(B6239, finance_assumptions!A:B, 2, FALSE)</f>
        <v>0</v>
      </c>
      <c r="E6239">
        <f t="shared" si="291"/>
        <v>0</v>
      </c>
      <c r="F6239">
        <f t="shared" si="292"/>
        <v>0</v>
      </c>
      <c r="G6239">
        <f t="shared" si="293"/>
        <v>0</v>
      </c>
    </row>
    <row r="6240" spans="1:7" x14ac:dyDescent="0.35">
      <c r="A6240" s="1" t="str">
        <f>fact_sales_daily_final!A6240</f>
        <v>2/20/2016</v>
      </c>
      <c r="B6240" t="str">
        <f>fact_sales_daily_final!E6240</f>
        <v>R03</v>
      </c>
      <c r="C6240">
        <f>fact_sales_daily_final!F6240</f>
        <v>8</v>
      </c>
      <c r="D6240">
        <f>C6240 * VLOOKUP(B6240, finance_assumptions!A:B, 2, FALSE)</f>
        <v>8</v>
      </c>
      <c r="E6240">
        <f t="shared" si="291"/>
        <v>6</v>
      </c>
      <c r="F6240">
        <f t="shared" si="292"/>
        <v>2</v>
      </c>
      <c r="G6240">
        <f t="shared" si="293"/>
        <v>0.25</v>
      </c>
    </row>
    <row r="6241" spans="1:7" x14ac:dyDescent="0.35">
      <c r="A6241" s="1" t="str">
        <f>fact_sales_daily_final!A6241</f>
        <v>2/20/2016</v>
      </c>
      <c r="B6241" t="str">
        <f>fact_sales_daily_final!E6241</f>
        <v>R06</v>
      </c>
      <c r="C6241">
        <f>fact_sales_daily_final!F6241</f>
        <v>3</v>
      </c>
      <c r="D6241">
        <f>C6241 * VLOOKUP(B6241, finance_assumptions!A:B, 2, FALSE)</f>
        <v>3</v>
      </c>
      <c r="E6241">
        <f t="shared" si="291"/>
        <v>2.25</v>
      </c>
      <c r="F6241">
        <f t="shared" si="292"/>
        <v>0.75</v>
      </c>
      <c r="G6241">
        <f t="shared" si="293"/>
        <v>0.25</v>
      </c>
    </row>
    <row r="6242" spans="1:7" x14ac:dyDescent="0.35">
      <c r="A6242" s="1" t="str">
        <f>fact_sales_daily_final!A6242</f>
        <v>2/21/2016</v>
      </c>
      <c r="B6242" t="str">
        <f>fact_sales_daily_final!E6242</f>
        <v>M01AB</v>
      </c>
      <c r="C6242">
        <f>fact_sales_daily_final!F6242</f>
        <v>6.34</v>
      </c>
      <c r="D6242">
        <f>C6242 * VLOOKUP(B6242, finance_assumptions!A:B, 2, FALSE)</f>
        <v>6.34</v>
      </c>
      <c r="E6242">
        <f t="shared" si="291"/>
        <v>4.7549999999999999</v>
      </c>
      <c r="F6242">
        <f t="shared" si="292"/>
        <v>1.585</v>
      </c>
      <c r="G6242">
        <f t="shared" si="293"/>
        <v>0.25</v>
      </c>
    </row>
    <row r="6243" spans="1:7" x14ac:dyDescent="0.35">
      <c r="A6243" s="1" t="str">
        <f>fact_sales_daily_final!A6243</f>
        <v>2/21/2016</v>
      </c>
      <c r="B6243" t="str">
        <f>fact_sales_daily_final!E6243</f>
        <v>M01AE</v>
      </c>
      <c r="C6243">
        <f>fact_sales_daily_final!F6243</f>
        <v>4</v>
      </c>
      <c r="D6243">
        <f>C6243 * VLOOKUP(B6243, finance_assumptions!A:B, 2, FALSE)</f>
        <v>4</v>
      </c>
      <c r="E6243">
        <f t="shared" si="291"/>
        <v>3</v>
      </c>
      <c r="F6243">
        <f t="shared" si="292"/>
        <v>1</v>
      </c>
      <c r="G6243">
        <f t="shared" si="293"/>
        <v>0.25</v>
      </c>
    </row>
    <row r="6244" spans="1:7" x14ac:dyDescent="0.35">
      <c r="A6244" s="1" t="str">
        <f>fact_sales_daily_final!A6244</f>
        <v>2/21/2016</v>
      </c>
      <c r="B6244" t="str">
        <f>fact_sales_daily_final!E6244</f>
        <v>N02BA</v>
      </c>
      <c r="C6244">
        <f>fact_sales_daily_final!F6244</f>
        <v>0</v>
      </c>
      <c r="D6244">
        <f>C6244 * VLOOKUP(B6244, finance_assumptions!A:B, 2, FALSE)</f>
        <v>0</v>
      </c>
      <c r="E6244">
        <f t="shared" si="291"/>
        <v>0</v>
      </c>
      <c r="F6244">
        <f t="shared" si="292"/>
        <v>0</v>
      </c>
      <c r="G6244">
        <f t="shared" si="293"/>
        <v>0</v>
      </c>
    </row>
    <row r="6245" spans="1:7" x14ac:dyDescent="0.35">
      <c r="A6245" s="1" t="str">
        <f>fact_sales_daily_final!A6245</f>
        <v>2/21/2016</v>
      </c>
      <c r="B6245" t="str">
        <f>fact_sales_daily_final!E6245</f>
        <v>N02BE</v>
      </c>
      <c r="C6245">
        <f>fact_sales_daily_final!F6245</f>
        <v>55.7</v>
      </c>
      <c r="D6245">
        <f>C6245 * VLOOKUP(B6245, finance_assumptions!A:B, 2, FALSE)</f>
        <v>55.7</v>
      </c>
      <c r="E6245">
        <f t="shared" si="291"/>
        <v>41.775000000000006</v>
      </c>
      <c r="F6245">
        <f t="shared" si="292"/>
        <v>13.924999999999997</v>
      </c>
      <c r="G6245">
        <f t="shared" si="293"/>
        <v>0.24999999999999994</v>
      </c>
    </row>
    <row r="6246" spans="1:7" x14ac:dyDescent="0.35">
      <c r="A6246" s="1" t="str">
        <f>fact_sales_daily_final!A6246</f>
        <v>2/21/2016</v>
      </c>
      <c r="B6246" t="str">
        <f>fact_sales_daily_final!E6246</f>
        <v>N05B</v>
      </c>
      <c r="C6246">
        <f>fact_sales_daily_final!F6246</f>
        <v>5</v>
      </c>
      <c r="D6246">
        <f>C6246 * VLOOKUP(B6246, finance_assumptions!A:B, 2, FALSE)</f>
        <v>5</v>
      </c>
      <c r="E6246">
        <f t="shared" si="291"/>
        <v>3.75</v>
      </c>
      <c r="F6246">
        <f t="shared" si="292"/>
        <v>1.25</v>
      </c>
      <c r="G6246">
        <f t="shared" si="293"/>
        <v>0.25</v>
      </c>
    </row>
    <row r="6247" spans="1:7" x14ac:dyDescent="0.35">
      <c r="A6247" s="1" t="str">
        <f>fact_sales_daily_final!A6247</f>
        <v>2/21/2016</v>
      </c>
      <c r="B6247" t="str">
        <f>fact_sales_daily_final!E6247</f>
        <v>N05C</v>
      </c>
      <c r="C6247">
        <f>fact_sales_daily_final!F6247</f>
        <v>2</v>
      </c>
      <c r="D6247">
        <f>C6247 * VLOOKUP(B6247, finance_assumptions!A:B, 2, FALSE)</f>
        <v>2</v>
      </c>
      <c r="E6247">
        <f t="shared" si="291"/>
        <v>1.5</v>
      </c>
      <c r="F6247">
        <f t="shared" si="292"/>
        <v>0.5</v>
      </c>
      <c r="G6247">
        <f t="shared" si="293"/>
        <v>0.25</v>
      </c>
    </row>
    <row r="6248" spans="1:7" x14ac:dyDescent="0.35">
      <c r="A6248" s="1" t="str">
        <f>fact_sales_daily_final!A6248</f>
        <v>2/21/2016</v>
      </c>
      <c r="B6248" t="str">
        <f>fact_sales_daily_final!E6248</f>
        <v>R03</v>
      </c>
      <c r="C6248">
        <f>fact_sales_daily_final!F6248</f>
        <v>7</v>
      </c>
      <c r="D6248">
        <f>C6248 * VLOOKUP(B6248, finance_assumptions!A:B, 2, FALSE)</f>
        <v>7</v>
      </c>
      <c r="E6248">
        <f t="shared" si="291"/>
        <v>5.25</v>
      </c>
      <c r="F6248">
        <f t="shared" si="292"/>
        <v>1.75</v>
      </c>
      <c r="G6248">
        <f t="shared" si="293"/>
        <v>0.25</v>
      </c>
    </row>
    <row r="6249" spans="1:7" x14ac:dyDescent="0.35">
      <c r="A6249" s="1" t="str">
        <f>fact_sales_daily_final!A6249</f>
        <v>2/21/2016</v>
      </c>
      <c r="B6249" t="str">
        <f>fact_sales_daily_final!E6249</f>
        <v>R06</v>
      </c>
      <c r="C6249">
        <f>fact_sales_daily_final!F6249</f>
        <v>4</v>
      </c>
      <c r="D6249">
        <f>C6249 * VLOOKUP(B6249, finance_assumptions!A:B, 2, FALSE)</f>
        <v>4</v>
      </c>
      <c r="E6249">
        <f t="shared" si="291"/>
        <v>3</v>
      </c>
      <c r="F6249">
        <f t="shared" si="292"/>
        <v>1</v>
      </c>
      <c r="G6249">
        <f t="shared" si="293"/>
        <v>0.25</v>
      </c>
    </row>
    <row r="6250" spans="1:7" x14ac:dyDescent="0.35">
      <c r="A6250" s="1" t="str">
        <f>fact_sales_daily_final!A6250</f>
        <v>2/22/2016</v>
      </c>
      <c r="B6250" t="str">
        <f>fact_sales_daily_final!E6250</f>
        <v>M01AB</v>
      </c>
      <c r="C6250">
        <f>fact_sales_daily_final!F6250</f>
        <v>3</v>
      </c>
      <c r="D6250">
        <f>C6250 * VLOOKUP(B6250, finance_assumptions!A:B, 2, FALSE)</f>
        <v>3</v>
      </c>
      <c r="E6250">
        <f t="shared" si="291"/>
        <v>2.25</v>
      </c>
      <c r="F6250">
        <f t="shared" si="292"/>
        <v>0.75</v>
      </c>
      <c r="G6250">
        <f t="shared" si="293"/>
        <v>0.25</v>
      </c>
    </row>
    <row r="6251" spans="1:7" x14ac:dyDescent="0.35">
      <c r="A6251" s="1" t="str">
        <f>fact_sales_daily_final!A6251</f>
        <v>2/22/2016</v>
      </c>
      <c r="B6251" t="str">
        <f>fact_sales_daily_final!E6251</f>
        <v>M01AE</v>
      </c>
      <c r="C6251">
        <f>fact_sales_daily_final!F6251</f>
        <v>5.32</v>
      </c>
      <c r="D6251">
        <f>C6251 * VLOOKUP(B6251, finance_assumptions!A:B, 2, FALSE)</f>
        <v>5.32</v>
      </c>
      <c r="E6251">
        <f t="shared" si="291"/>
        <v>3.99</v>
      </c>
      <c r="F6251">
        <f t="shared" si="292"/>
        <v>1.33</v>
      </c>
      <c r="G6251">
        <f t="shared" si="293"/>
        <v>0.25</v>
      </c>
    </row>
    <row r="6252" spans="1:7" x14ac:dyDescent="0.35">
      <c r="A6252" s="1" t="str">
        <f>fact_sales_daily_final!A6252</f>
        <v>2/22/2016</v>
      </c>
      <c r="B6252" t="str">
        <f>fact_sales_daily_final!E6252</f>
        <v>N02BA</v>
      </c>
      <c r="C6252">
        <f>fact_sales_daily_final!F6252</f>
        <v>3</v>
      </c>
      <c r="D6252">
        <f>C6252 * VLOOKUP(B6252, finance_assumptions!A:B, 2, FALSE)</f>
        <v>3</v>
      </c>
      <c r="E6252">
        <f t="shared" si="291"/>
        <v>2.25</v>
      </c>
      <c r="F6252">
        <f t="shared" si="292"/>
        <v>0.75</v>
      </c>
      <c r="G6252">
        <f t="shared" si="293"/>
        <v>0.25</v>
      </c>
    </row>
    <row r="6253" spans="1:7" x14ac:dyDescent="0.35">
      <c r="A6253" s="1" t="str">
        <f>fact_sales_daily_final!A6253</f>
        <v>2/22/2016</v>
      </c>
      <c r="B6253" t="str">
        <f>fact_sales_daily_final!E6253</f>
        <v>N02BE</v>
      </c>
      <c r="C6253">
        <f>fact_sales_daily_final!F6253</f>
        <v>51.125</v>
      </c>
      <c r="D6253">
        <f>C6253 * VLOOKUP(B6253, finance_assumptions!A:B, 2, FALSE)</f>
        <v>51.125</v>
      </c>
      <c r="E6253">
        <f t="shared" si="291"/>
        <v>38.34375</v>
      </c>
      <c r="F6253">
        <f t="shared" si="292"/>
        <v>12.78125</v>
      </c>
      <c r="G6253">
        <f t="shared" si="293"/>
        <v>0.25</v>
      </c>
    </row>
    <row r="6254" spans="1:7" x14ac:dyDescent="0.35">
      <c r="A6254" s="1" t="str">
        <f>fact_sales_daily_final!A6254</f>
        <v>2/22/2016</v>
      </c>
      <c r="B6254" t="str">
        <f>fact_sales_daily_final!E6254</f>
        <v>N05B</v>
      </c>
      <c r="C6254">
        <f>fact_sales_daily_final!F6254</f>
        <v>10</v>
      </c>
      <c r="D6254">
        <f>C6254 * VLOOKUP(B6254, finance_assumptions!A:B, 2, FALSE)</f>
        <v>10</v>
      </c>
      <c r="E6254">
        <f t="shared" si="291"/>
        <v>7.5</v>
      </c>
      <c r="F6254">
        <f t="shared" si="292"/>
        <v>2.5</v>
      </c>
      <c r="G6254">
        <f t="shared" si="293"/>
        <v>0.25</v>
      </c>
    </row>
    <row r="6255" spans="1:7" x14ac:dyDescent="0.35">
      <c r="A6255" s="1" t="str">
        <f>fact_sales_daily_final!A6255</f>
        <v>2/22/2016</v>
      </c>
      <c r="B6255" t="str">
        <f>fact_sales_daily_final!E6255</f>
        <v>N05C</v>
      </c>
      <c r="C6255">
        <f>fact_sales_daily_final!F6255</f>
        <v>0</v>
      </c>
      <c r="D6255">
        <f>C6255 * VLOOKUP(B6255, finance_assumptions!A:B, 2, FALSE)</f>
        <v>0</v>
      </c>
      <c r="E6255">
        <f t="shared" si="291"/>
        <v>0</v>
      </c>
      <c r="F6255">
        <f t="shared" si="292"/>
        <v>0</v>
      </c>
      <c r="G6255">
        <f t="shared" si="293"/>
        <v>0</v>
      </c>
    </row>
    <row r="6256" spans="1:7" x14ac:dyDescent="0.35">
      <c r="A6256" s="1" t="str">
        <f>fact_sales_daily_final!A6256</f>
        <v>2/22/2016</v>
      </c>
      <c r="B6256" t="str">
        <f>fact_sales_daily_final!E6256</f>
        <v>R03</v>
      </c>
      <c r="C6256">
        <f>fact_sales_daily_final!F6256</f>
        <v>12</v>
      </c>
      <c r="D6256">
        <f>C6256 * VLOOKUP(B6256, finance_assumptions!A:B, 2, FALSE)</f>
        <v>12</v>
      </c>
      <c r="E6256">
        <f t="shared" si="291"/>
        <v>9</v>
      </c>
      <c r="F6256">
        <f t="shared" si="292"/>
        <v>3</v>
      </c>
      <c r="G6256">
        <f t="shared" si="293"/>
        <v>0.25</v>
      </c>
    </row>
    <row r="6257" spans="1:7" x14ac:dyDescent="0.35">
      <c r="A6257" s="1" t="str">
        <f>fact_sales_daily_final!A6257</f>
        <v>2/22/2016</v>
      </c>
      <c r="B6257" t="str">
        <f>fact_sales_daily_final!E6257</f>
        <v>R06</v>
      </c>
      <c r="C6257">
        <f>fact_sales_daily_final!F6257</f>
        <v>4</v>
      </c>
      <c r="D6257">
        <f>C6257 * VLOOKUP(B6257, finance_assumptions!A:B, 2, FALSE)</f>
        <v>4</v>
      </c>
      <c r="E6257">
        <f t="shared" si="291"/>
        <v>3</v>
      </c>
      <c r="F6257">
        <f t="shared" si="292"/>
        <v>1</v>
      </c>
      <c r="G6257">
        <f t="shared" si="293"/>
        <v>0.25</v>
      </c>
    </row>
    <row r="6258" spans="1:7" x14ac:dyDescent="0.35">
      <c r="A6258" s="1" t="str">
        <f>fact_sales_daily_final!A6258</f>
        <v>2/23/2016</v>
      </c>
      <c r="B6258" t="str">
        <f>fact_sales_daily_final!E6258</f>
        <v>M01AB</v>
      </c>
      <c r="C6258">
        <f>fact_sales_daily_final!F6258</f>
        <v>3</v>
      </c>
      <c r="D6258">
        <f>C6258 * VLOOKUP(B6258, finance_assumptions!A:B, 2, FALSE)</f>
        <v>3</v>
      </c>
      <c r="E6258">
        <f t="shared" si="291"/>
        <v>2.25</v>
      </c>
      <c r="F6258">
        <f t="shared" si="292"/>
        <v>0.75</v>
      </c>
      <c r="G6258">
        <f t="shared" si="293"/>
        <v>0.25</v>
      </c>
    </row>
    <row r="6259" spans="1:7" x14ac:dyDescent="0.35">
      <c r="A6259" s="1" t="str">
        <f>fact_sales_daily_final!A6259</f>
        <v>2/23/2016</v>
      </c>
      <c r="B6259" t="str">
        <f>fact_sales_daily_final!E6259</f>
        <v>M01AE</v>
      </c>
      <c r="C6259">
        <f>fact_sales_daily_final!F6259</f>
        <v>2.33</v>
      </c>
      <c r="D6259">
        <f>C6259 * VLOOKUP(B6259, finance_assumptions!A:B, 2, FALSE)</f>
        <v>2.33</v>
      </c>
      <c r="E6259">
        <f t="shared" si="291"/>
        <v>1.7475000000000001</v>
      </c>
      <c r="F6259">
        <f t="shared" si="292"/>
        <v>0.58250000000000002</v>
      </c>
      <c r="G6259">
        <f t="shared" si="293"/>
        <v>0.25</v>
      </c>
    </row>
    <row r="6260" spans="1:7" x14ac:dyDescent="0.35">
      <c r="A6260" s="1" t="str">
        <f>fact_sales_daily_final!A6260</f>
        <v>2/23/2016</v>
      </c>
      <c r="B6260" t="str">
        <f>fact_sales_daily_final!E6260</f>
        <v>N02BA</v>
      </c>
      <c r="C6260">
        <f>fact_sales_daily_final!F6260</f>
        <v>2.6</v>
      </c>
      <c r="D6260">
        <f>C6260 * VLOOKUP(B6260, finance_assumptions!A:B, 2, FALSE)</f>
        <v>2.6</v>
      </c>
      <c r="E6260">
        <f t="shared" si="291"/>
        <v>1.9500000000000002</v>
      </c>
      <c r="F6260">
        <f t="shared" si="292"/>
        <v>0.64999999999999991</v>
      </c>
      <c r="G6260">
        <f t="shared" si="293"/>
        <v>0.24999999999999994</v>
      </c>
    </row>
    <row r="6261" spans="1:7" x14ac:dyDescent="0.35">
      <c r="A6261" s="1" t="str">
        <f>fact_sales_daily_final!A6261</f>
        <v>2/23/2016</v>
      </c>
      <c r="B6261" t="str">
        <f>fact_sales_daily_final!E6261</f>
        <v>N02BE</v>
      </c>
      <c r="C6261">
        <f>fact_sales_daily_final!F6261</f>
        <v>41.3</v>
      </c>
      <c r="D6261">
        <f>C6261 * VLOOKUP(B6261, finance_assumptions!A:B, 2, FALSE)</f>
        <v>41.3</v>
      </c>
      <c r="E6261">
        <f t="shared" si="291"/>
        <v>30.974999999999998</v>
      </c>
      <c r="F6261">
        <f t="shared" si="292"/>
        <v>10.324999999999999</v>
      </c>
      <c r="G6261">
        <f t="shared" si="293"/>
        <v>0.25</v>
      </c>
    </row>
    <row r="6262" spans="1:7" x14ac:dyDescent="0.35">
      <c r="A6262" s="1" t="str">
        <f>fact_sales_daily_final!A6262</f>
        <v>2/23/2016</v>
      </c>
      <c r="B6262" t="str">
        <f>fact_sales_daily_final!E6262</f>
        <v>N05B</v>
      </c>
      <c r="C6262">
        <f>fact_sales_daily_final!F6262</f>
        <v>11</v>
      </c>
      <c r="D6262">
        <f>C6262 * VLOOKUP(B6262, finance_assumptions!A:B, 2, FALSE)</f>
        <v>11</v>
      </c>
      <c r="E6262">
        <f t="shared" si="291"/>
        <v>8.25</v>
      </c>
      <c r="F6262">
        <f t="shared" si="292"/>
        <v>2.75</v>
      </c>
      <c r="G6262">
        <f t="shared" si="293"/>
        <v>0.25</v>
      </c>
    </row>
    <row r="6263" spans="1:7" x14ac:dyDescent="0.35">
      <c r="A6263" s="1" t="str">
        <f>fact_sales_daily_final!A6263</f>
        <v>2/23/2016</v>
      </c>
      <c r="B6263" t="str">
        <f>fact_sales_daily_final!E6263</f>
        <v>N05C</v>
      </c>
      <c r="C6263">
        <f>fact_sales_daily_final!F6263</f>
        <v>0</v>
      </c>
      <c r="D6263">
        <f>C6263 * VLOOKUP(B6263, finance_assumptions!A:B, 2, FALSE)</f>
        <v>0</v>
      </c>
      <c r="E6263">
        <f t="shared" si="291"/>
        <v>0</v>
      </c>
      <c r="F6263">
        <f t="shared" si="292"/>
        <v>0</v>
      </c>
      <c r="G6263">
        <f t="shared" si="293"/>
        <v>0</v>
      </c>
    </row>
    <row r="6264" spans="1:7" x14ac:dyDescent="0.35">
      <c r="A6264" s="1" t="str">
        <f>fact_sales_daily_final!A6264</f>
        <v>2/23/2016</v>
      </c>
      <c r="B6264" t="str">
        <f>fact_sales_daily_final!E6264</f>
        <v>R03</v>
      </c>
      <c r="C6264">
        <f>fact_sales_daily_final!F6264</f>
        <v>15</v>
      </c>
      <c r="D6264">
        <f>C6264 * VLOOKUP(B6264, finance_assumptions!A:B, 2, FALSE)</f>
        <v>15</v>
      </c>
      <c r="E6264">
        <f t="shared" si="291"/>
        <v>11.25</v>
      </c>
      <c r="F6264">
        <f t="shared" si="292"/>
        <v>3.75</v>
      </c>
      <c r="G6264">
        <f t="shared" si="293"/>
        <v>0.25</v>
      </c>
    </row>
    <row r="6265" spans="1:7" x14ac:dyDescent="0.35">
      <c r="A6265" s="1" t="str">
        <f>fact_sales_daily_final!A6265</f>
        <v>2/23/2016</v>
      </c>
      <c r="B6265" t="str">
        <f>fact_sales_daily_final!E6265</f>
        <v>R06</v>
      </c>
      <c r="C6265">
        <f>fact_sales_daily_final!F6265</f>
        <v>3</v>
      </c>
      <c r="D6265">
        <f>C6265 * VLOOKUP(B6265, finance_assumptions!A:B, 2, FALSE)</f>
        <v>3</v>
      </c>
      <c r="E6265">
        <f t="shared" si="291"/>
        <v>2.25</v>
      </c>
      <c r="F6265">
        <f t="shared" si="292"/>
        <v>0.75</v>
      </c>
      <c r="G6265">
        <f t="shared" si="293"/>
        <v>0.25</v>
      </c>
    </row>
    <row r="6266" spans="1:7" x14ac:dyDescent="0.35">
      <c r="A6266" s="1" t="str">
        <f>fact_sales_daily_final!A6266</f>
        <v>2/24/2016</v>
      </c>
      <c r="B6266" t="str">
        <f>fact_sales_daily_final!E6266</f>
        <v>M01AB</v>
      </c>
      <c r="C6266">
        <f>fact_sales_daily_final!F6266</f>
        <v>7.66</v>
      </c>
      <c r="D6266">
        <f>C6266 * VLOOKUP(B6266, finance_assumptions!A:B, 2, FALSE)</f>
        <v>7.66</v>
      </c>
      <c r="E6266">
        <f t="shared" si="291"/>
        <v>5.7450000000000001</v>
      </c>
      <c r="F6266">
        <f t="shared" si="292"/>
        <v>1.915</v>
      </c>
      <c r="G6266">
        <f t="shared" si="293"/>
        <v>0.25</v>
      </c>
    </row>
    <row r="6267" spans="1:7" x14ac:dyDescent="0.35">
      <c r="A6267" s="1" t="str">
        <f>fact_sales_daily_final!A6267</f>
        <v>2/24/2016</v>
      </c>
      <c r="B6267" t="str">
        <f>fact_sales_daily_final!E6267</f>
        <v>M01AE</v>
      </c>
      <c r="C6267">
        <f>fact_sales_daily_final!F6267</f>
        <v>2.33</v>
      </c>
      <c r="D6267">
        <f>C6267 * VLOOKUP(B6267, finance_assumptions!A:B, 2, FALSE)</f>
        <v>2.33</v>
      </c>
      <c r="E6267">
        <f t="shared" si="291"/>
        <v>1.7475000000000001</v>
      </c>
      <c r="F6267">
        <f t="shared" si="292"/>
        <v>0.58250000000000002</v>
      </c>
      <c r="G6267">
        <f t="shared" si="293"/>
        <v>0.25</v>
      </c>
    </row>
    <row r="6268" spans="1:7" x14ac:dyDescent="0.35">
      <c r="A6268" s="1" t="str">
        <f>fact_sales_daily_final!A6268</f>
        <v>2/24/2016</v>
      </c>
      <c r="B6268" t="str">
        <f>fact_sales_daily_final!E6268</f>
        <v>N02BA</v>
      </c>
      <c r="C6268">
        <f>fact_sales_daily_final!F6268</f>
        <v>2.1</v>
      </c>
      <c r="D6268">
        <f>C6268 * VLOOKUP(B6268, finance_assumptions!A:B, 2, FALSE)</f>
        <v>2.1</v>
      </c>
      <c r="E6268">
        <f t="shared" si="291"/>
        <v>1.5750000000000002</v>
      </c>
      <c r="F6268">
        <f t="shared" si="292"/>
        <v>0.52499999999999991</v>
      </c>
      <c r="G6268">
        <f t="shared" si="293"/>
        <v>0.24999999999999994</v>
      </c>
    </row>
    <row r="6269" spans="1:7" x14ac:dyDescent="0.35">
      <c r="A6269" s="1" t="str">
        <f>fact_sales_daily_final!A6269</f>
        <v>2/24/2016</v>
      </c>
      <c r="B6269" t="str">
        <f>fact_sales_daily_final!E6269</f>
        <v>N02BE</v>
      </c>
      <c r="C6269">
        <f>fact_sales_daily_final!F6269</f>
        <v>35</v>
      </c>
      <c r="D6269">
        <f>C6269 * VLOOKUP(B6269, finance_assumptions!A:B, 2, FALSE)</f>
        <v>35</v>
      </c>
      <c r="E6269">
        <f t="shared" si="291"/>
        <v>26.25</v>
      </c>
      <c r="F6269">
        <f t="shared" si="292"/>
        <v>8.75</v>
      </c>
      <c r="G6269">
        <f t="shared" si="293"/>
        <v>0.25</v>
      </c>
    </row>
    <row r="6270" spans="1:7" x14ac:dyDescent="0.35">
      <c r="A6270" s="1" t="str">
        <f>fact_sales_daily_final!A6270</f>
        <v>2/24/2016</v>
      </c>
      <c r="B6270" t="str">
        <f>fact_sales_daily_final!E6270</f>
        <v>N05B</v>
      </c>
      <c r="C6270">
        <f>fact_sales_daily_final!F6270</f>
        <v>6</v>
      </c>
      <c r="D6270">
        <f>C6270 * VLOOKUP(B6270, finance_assumptions!A:B, 2, FALSE)</f>
        <v>6</v>
      </c>
      <c r="E6270">
        <f t="shared" si="291"/>
        <v>4.5</v>
      </c>
      <c r="F6270">
        <f t="shared" si="292"/>
        <v>1.5</v>
      </c>
      <c r="G6270">
        <f t="shared" si="293"/>
        <v>0.25</v>
      </c>
    </row>
    <row r="6271" spans="1:7" x14ac:dyDescent="0.35">
      <c r="A6271" s="1" t="str">
        <f>fact_sales_daily_final!A6271</f>
        <v>2/24/2016</v>
      </c>
      <c r="B6271" t="str">
        <f>fact_sales_daily_final!E6271</f>
        <v>N05C</v>
      </c>
      <c r="C6271">
        <f>fact_sales_daily_final!F6271</f>
        <v>2</v>
      </c>
      <c r="D6271">
        <f>C6271 * VLOOKUP(B6271, finance_assumptions!A:B, 2, FALSE)</f>
        <v>2</v>
      </c>
      <c r="E6271">
        <f t="shared" si="291"/>
        <v>1.5</v>
      </c>
      <c r="F6271">
        <f t="shared" si="292"/>
        <v>0.5</v>
      </c>
      <c r="G6271">
        <f t="shared" si="293"/>
        <v>0.25</v>
      </c>
    </row>
    <row r="6272" spans="1:7" x14ac:dyDescent="0.35">
      <c r="A6272" s="1" t="str">
        <f>fact_sales_daily_final!A6272</f>
        <v>2/24/2016</v>
      </c>
      <c r="B6272" t="str">
        <f>fact_sales_daily_final!E6272</f>
        <v>R03</v>
      </c>
      <c r="C6272">
        <f>fact_sales_daily_final!F6272</f>
        <v>5</v>
      </c>
      <c r="D6272">
        <f>C6272 * VLOOKUP(B6272, finance_assumptions!A:B, 2, FALSE)</f>
        <v>5</v>
      </c>
      <c r="E6272">
        <f t="shared" si="291"/>
        <v>3.75</v>
      </c>
      <c r="F6272">
        <f t="shared" si="292"/>
        <v>1.25</v>
      </c>
      <c r="G6272">
        <f t="shared" si="293"/>
        <v>0.25</v>
      </c>
    </row>
    <row r="6273" spans="1:7" x14ac:dyDescent="0.35">
      <c r="A6273" s="1" t="str">
        <f>fact_sales_daily_final!A6273</f>
        <v>2/24/2016</v>
      </c>
      <c r="B6273" t="str">
        <f>fact_sales_daily_final!E6273</f>
        <v>R06</v>
      </c>
      <c r="C6273">
        <f>fact_sales_daily_final!F6273</f>
        <v>1</v>
      </c>
      <c r="D6273">
        <f>C6273 * VLOOKUP(B6273, finance_assumptions!A:B, 2, FALSE)</f>
        <v>1</v>
      </c>
      <c r="E6273">
        <f t="shared" si="291"/>
        <v>0.75</v>
      </c>
      <c r="F6273">
        <f t="shared" si="292"/>
        <v>0.25</v>
      </c>
      <c r="G6273">
        <f t="shared" si="293"/>
        <v>0.25</v>
      </c>
    </row>
    <row r="6274" spans="1:7" x14ac:dyDescent="0.35">
      <c r="A6274" s="1" t="str">
        <f>fact_sales_daily_final!A6274</f>
        <v>2/25/2016</v>
      </c>
      <c r="B6274" t="str">
        <f>fact_sales_daily_final!E6274</f>
        <v>M01AB</v>
      </c>
      <c r="C6274">
        <f>fact_sales_daily_final!F6274</f>
        <v>7.99</v>
      </c>
      <c r="D6274">
        <f>C6274 * VLOOKUP(B6274, finance_assumptions!A:B, 2, FALSE)</f>
        <v>7.99</v>
      </c>
      <c r="E6274">
        <f t="shared" si="291"/>
        <v>5.9924999999999997</v>
      </c>
      <c r="F6274">
        <f t="shared" si="292"/>
        <v>1.9975000000000005</v>
      </c>
      <c r="G6274">
        <f t="shared" si="293"/>
        <v>0.25000000000000006</v>
      </c>
    </row>
    <row r="6275" spans="1:7" x14ac:dyDescent="0.35">
      <c r="A6275" s="1" t="str">
        <f>fact_sales_daily_final!A6275</f>
        <v>2/25/2016</v>
      </c>
      <c r="B6275" t="str">
        <f>fact_sales_daily_final!E6275</f>
        <v>M01AE</v>
      </c>
      <c r="C6275">
        <f>fact_sales_daily_final!F6275</f>
        <v>3.99</v>
      </c>
      <c r="D6275">
        <f>C6275 * VLOOKUP(B6275, finance_assumptions!A:B, 2, FALSE)</f>
        <v>3.99</v>
      </c>
      <c r="E6275">
        <f t="shared" ref="E6275:E6338" si="294">D6275 * 0.75</f>
        <v>2.9925000000000002</v>
      </c>
      <c r="F6275">
        <f t="shared" ref="F6275:F6338" si="295">D6275 - E6275</f>
        <v>0.99750000000000005</v>
      </c>
      <c r="G6275">
        <f t="shared" ref="G6275:G6338" si="296">IF(D6275=0, 0, F6275/D6275)</f>
        <v>0.25</v>
      </c>
    </row>
    <row r="6276" spans="1:7" x14ac:dyDescent="0.35">
      <c r="A6276" s="1" t="str">
        <f>fact_sales_daily_final!A6276</f>
        <v>2/25/2016</v>
      </c>
      <c r="B6276" t="str">
        <f>fact_sales_daily_final!E6276</f>
        <v>N02BA</v>
      </c>
      <c r="C6276">
        <f>fact_sales_daily_final!F6276</f>
        <v>5</v>
      </c>
      <c r="D6276">
        <f>C6276 * VLOOKUP(B6276, finance_assumptions!A:B, 2, FALSE)</f>
        <v>5</v>
      </c>
      <c r="E6276">
        <f t="shared" si="294"/>
        <v>3.75</v>
      </c>
      <c r="F6276">
        <f t="shared" si="295"/>
        <v>1.25</v>
      </c>
      <c r="G6276">
        <f t="shared" si="296"/>
        <v>0.25</v>
      </c>
    </row>
    <row r="6277" spans="1:7" x14ac:dyDescent="0.35">
      <c r="A6277" s="1" t="str">
        <f>fact_sales_daily_final!A6277</f>
        <v>2/25/2016</v>
      </c>
      <c r="B6277" t="str">
        <f>fact_sales_daily_final!E6277</f>
        <v>N02BE</v>
      </c>
      <c r="C6277">
        <f>fact_sales_daily_final!F6277</f>
        <v>41</v>
      </c>
      <c r="D6277">
        <f>C6277 * VLOOKUP(B6277, finance_assumptions!A:B, 2, FALSE)</f>
        <v>41</v>
      </c>
      <c r="E6277">
        <f t="shared" si="294"/>
        <v>30.75</v>
      </c>
      <c r="F6277">
        <f t="shared" si="295"/>
        <v>10.25</v>
      </c>
      <c r="G6277">
        <f t="shared" si="296"/>
        <v>0.25</v>
      </c>
    </row>
    <row r="6278" spans="1:7" x14ac:dyDescent="0.35">
      <c r="A6278" s="1" t="str">
        <f>fact_sales_daily_final!A6278</f>
        <v>2/25/2016</v>
      </c>
      <c r="B6278" t="str">
        <f>fact_sales_daily_final!E6278</f>
        <v>N05B</v>
      </c>
      <c r="C6278">
        <f>fact_sales_daily_final!F6278</f>
        <v>22</v>
      </c>
      <c r="D6278">
        <f>C6278 * VLOOKUP(B6278, finance_assumptions!A:B, 2, FALSE)</f>
        <v>22</v>
      </c>
      <c r="E6278">
        <f t="shared" si="294"/>
        <v>16.5</v>
      </c>
      <c r="F6278">
        <f t="shared" si="295"/>
        <v>5.5</v>
      </c>
      <c r="G6278">
        <f t="shared" si="296"/>
        <v>0.25</v>
      </c>
    </row>
    <row r="6279" spans="1:7" x14ac:dyDescent="0.35">
      <c r="A6279" s="1" t="str">
        <f>fact_sales_daily_final!A6279</f>
        <v>2/25/2016</v>
      </c>
      <c r="B6279" t="str">
        <f>fact_sales_daily_final!E6279</f>
        <v>N05C</v>
      </c>
      <c r="C6279">
        <f>fact_sales_daily_final!F6279</f>
        <v>1</v>
      </c>
      <c r="D6279">
        <f>C6279 * VLOOKUP(B6279, finance_assumptions!A:B, 2, FALSE)</f>
        <v>1</v>
      </c>
      <c r="E6279">
        <f t="shared" si="294"/>
        <v>0.75</v>
      </c>
      <c r="F6279">
        <f t="shared" si="295"/>
        <v>0.25</v>
      </c>
      <c r="G6279">
        <f t="shared" si="296"/>
        <v>0.25</v>
      </c>
    </row>
    <row r="6280" spans="1:7" x14ac:dyDescent="0.35">
      <c r="A6280" s="1" t="str">
        <f>fact_sales_daily_final!A6280</f>
        <v>2/25/2016</v>
      </c>
      <c r="B6280" t="str">
        <f>fact_sales_daily_final!E6280</f>
        <v>R03</v>
      </c>
      <c r="C6280">
        <f>fact_sales_daily_final!F6280</f>
        <v>4</v>
      </c>
      <c r="D6280">
        <f>C6280 * VLOOKUP(B6280, finance_assumptions!A:B, 2, FALSE)</f>
        <v>4</v>
      </c>
      <c r="E6280">
        <f t="shared" si="294"/>
        <v>3</v>
      </c>
      <c r="F6280">
        <f t="shared" si="295"/>
        <v>1</v>
      </c>
      <c r="G6280">
        <f t="shared" si="296"/>
        <v>0.25</v>
      </c>
    </row>
    <row r="6281" spans="1:7" x14ac:dyDescent="0.35">
      <c r="A6281" s="1" t="str">
        <f>fact_sales_daily_final!A6281</f>
        <v>2/25/2016</v>
      </c>
      <c r="B6281" t="str">
        <f>fact_sales_daily_final!E6281</f>
        <v>R06</v>
      </c>
      <c r="C6281">
        <f>fact_sales_daily_final!F6281</f>
        <v>3</v>
      </c>
      <c r="D6281">
        <f>C6281 * VLOOKUP(B6281, finance_assumptions!A:B, 2, FALSE)</f>
        <v>3</v>
      </c>
      <c r="E6281">
        <f t="shared" si="294"/>
        <v>2.25</v>
      </c>
      <c r="F6281">
        <f t="shared" si="295"/>
        <v>0.75</v>
      </c>
      <c r="G6281">
        <f t="shared" si="296"/>
        <v>0.25</v>
      </c>
    </row>
    <row r="6282" spans="1:7" x14ac:dyDescent="0.35">
      <c r="A6282" s="1" t="str">
        <f>fact_sales_daily_final!A6282</f>
        <v>2/26/2016</v>
      </c>
      <c r="B6282" t="str">
        <f>fact_sales_daily_final!E6282</f>
        <v>M01AB</v>
      </c>
      <c r="C6282">
        <f>fact_sales_daily_final!F6282</f>
        <v>5</v>
      </c>
      <c r="D6282">
        <f>C6282 * VLOOKUP(B6282, finance_assumptions!A:B, 2, FALSE)</f>
        <v>5</v>
      </c>
      <c r="E6282">
        <f t="shared" si="294"/>
        <v>3.75</v>
      </c>
      <c r="F6282">
        <f t="shared" si="295"/>
        <v>1.25</v>
      </c>
      <c r="G6282">
        <f t="shared" si="296"/>
        <v>0.25</v>
      </c>
    </row>
    <row r="6283" spans="1:7" x14ac:dyDescent="0.35">
      <c r="A6283" s="1" t="str">
        <f>fact_sales_daily_final!A6283</f>
        <v>2/26/2016</v>
      </c>
      <c r="B6283" t="str">
        <f>fact_sales_daily_final!E6283</f>
        <v>M01AE</v>
      </c>
      <c r="C6283">
        <f>fact_sales_daily_final!F6283</f>
        <v>5.8479999999999999</v>
      </c>
      <c r="D6283">
        <f>C6283 * VLOOKUP(B6283, finance_assumptions!A:B, 2, FALSE)</f>
        <v>5.8479999999999999</v>
      </c>
      <c r="E6283">
        <f t="shared" si="294"/>
        <v>4.3860000000000001</v>
      </c>
      <c r="F6283">
        <f t="shared" si="295"/>
        <v>1.4619999999999997</v>
      </c>
      <c r="G6283">
        <f t="shared" si="296"/>
        <v>0.24999999999999997</v>
      </c>
    </row>
    <row r="6284" spans="1:7" x14ac:dyDescent="0.35">
      <c r="A6284" s="1" t="str">
        <f>fact_sales_daily_final!A6284</f>
        <v>2/26/2016</v>
      </c>
      <c r="B6284" t="str">
        <f>fact_sales_daily_final!E6284</f>
        <v>N02BA</v>
      </c>
      <c r="C6284">
        <f>fact_sales_daily_final!F6284</f>
        <v>4.5</v>
      </c>
      <c r="D6284">
        <f>C6284 * VLOOKUP(B6284, finance_assumptions!A:B, 2, FALSE)</f>
        <v>4.5</v>
      </c>
      <c r="E6284">
        <f t="shared" si="294"/>
        <v>3.375</v>
      </c>
      <c r="F6284">
        <f t="shared" si="295"/>
        <v>1.125</v>
      </c>
      <c r="G6284">
        <f t="shared" si="296"/>
        <v>0.25</v>
      </c>
    </row>
    <row r="6285" spans="1:7" x14ac:dyDescent="0.35">
      <c r="A6285" s="1" t="str">
        <f>fact_sales_daily_final!A6285</f>
        <v>2/26/2016</v>
      </c>
      <c r="B6285" t="str">
        <f>fact_sales_daily_final!E6285</f>
        <v>N02BE</v>
      </c>
      <c r="C6285">
        <f>fact_sales_daily_final!F6285</f>
        <v>28.55</v>
      </c>
      <c r="D6285">
        <f>C6285 * VLOOKUP(B6285, finance_assumptions!A:B, 2, FALSE)</f>
        <v>28.55</v>
      </c>
      <c r="E6285">
        <f t="shared" si="294"/>
        <v>21.412500000000001</v>
      </c>
      <c r="F6285">
        <f t="shared" si="295"/>
        <v>7.1374999999999993</v>
      </c>
      <c r="G6285">
        <f t="shared" si="296"/>
        <v>0.24999999999999997</v>
      </c>
    </row>
    <row r="6286" spans="1:7" x14ac:dyDescent="0.35">
      <c r="A6286" s="1" t="str">
        <f>fact_sales_daily_final!A6286</f>
        <v>2/26/2016</v>
      </c>
      <c r="B6286" t="str">
        <f>fact_sales_daily_final!E6286</f>
        <v>N05B</v>
      </c>
      <c r="C6286">
        <f>fact_sales_daily_final!F6286</f>
        <v>6</v>
      </c>
      <c r="D6286">
        <f>C6286 * VLOOKUP(B6286, finance_assumptions!A:B, 2, FALSE)</f>
        <v>6</v>
      </c>
      <c r="E6286">
        <f t="shared" si="294"/>
        <v>4.5</v>
      </c>
      <c r="F6286">
        <f t="shared" si="295"/>
        <v>1.5</v>
      </c>
      <c r="G6286">
        <f t="shared" si="296"/>
        <v>0.25</v>
      </c>
    </row>
    <row r="6287" spans="1:7" x14ac:dyDescent="0.35">
      <c r="A6287" s="1" t="str">
        <f>fact_sales_daily_final!A6287</f>
        <v>2/26/2016</v>
      </c>
      <c r="B6287" t="str">
        <f>fact_sales_daily_final!E6287</f>
        <v>N05C</v>
      </c>
      <c r="C6287">
        <f>fact_sales_daily_final!F6287</f>
        <v>2</v>
      </c>
      <c r="D6287">
        <f>C6287 * VLOOKUP(B6287, finance_assumptions!A:B, 2, FALSE)</f>
        <v>2</v>
      </c>
      <c r="E6287">
        <f t="shared" si="294"/>
        <v>1.5</v>
      </c>
      <c r="F6287">
        <f t="shared" si="295"/>
        <v>0.5</v>
      </c>
      <c r="G6287">
        <f t="shared" si="296"/>
        <v>0.25</v>
      </c>
    </row>
    <row r="6288" spans="1:7" x14ac:dyDescent="0.35">
      <c r="A6288" s="1" t="str">
        <f>fact_sales_daily_final!A6288</f>
        <v>2/26/2016</v>
      </c>
      <c r="B6288" t="str">
        <f>fact_sales_daily_final!E6288</f>
        <v>R03</v>
      </c>
      <c r="C6288">
        <f>fact_sales_daily_final!F6288</f>
        <v>0</v>
      </c>
      <c r="D6288">
        <f>C6288 * VLOOKUP(B6288, finance_assumptions!A:B, 2, FALSE)</f>
        <v>0</v>
      </c>
      <c r="E6288">
        <f t="shared" si="294"/>
        <v>0</v>
      </c>
      <c r="F6288">
        <f t="shared" si="295"/>
        <v>0</v>
      </c>
      <c r="G6288">
        <f t="shared" si="296"/>
        <v>0</v>
      </c>
    </row>
    <row r="6289" spans="1:7" x14ac:dyDescent="0.35">
      <c r="A6289" s="1" t="str">
        <f>fact_sales_daily_final!A6289</f>
        <v>2/26/2016</v>
      </c>
      <c r="B6289" t="str">
        <f>fact_sales_daily_final!E6289</f>
        <v>R06</v>
      </c>
      <c r="C6289">
        <f>fact_sales_daily_final!F6289</f>
        <v>1</v>
      </c>
      <c r="D6289">
        <f>C6289 * VLOOKUP(B6289, finance_assumptions!A:B, 2, FALSE)</f>
        <v>1</v>
      </c>
      <c r="E6289">
        <f t="shared" si="294"/>
        <v>0.75</v>
      </c>
      <c r="F6289">
        <f t="shared" si="295"/>
        <v>0.25</v>
      </c>
      <c r="G6289">
        <f t="shared" si="296"/>
        <v>0.25</v>
      </c>
    </row>
    <row r="6290" spans="1:7" x14ac:dyDescent="0.35">
      <c r="A6290" s="1" t="str">
        <f>fact_sales_daily_final!A6290</f>
        <v>2/27/2016</v>
      </c>
      <c r="B6290" t="str">
        <f>fact_sales_daily_final!E6290</f>
        <v>M01AB</v>
      </c>
      <c r="C6290">
        <f>fact_sales_daily_final!F6290</f>
        <v>8</v>
      </c>
      <c r="D6290">
        <f>C6290 * VLOOKUP(B6290, finance_assumptions!A:B, 2, FALSE)</f>
        <v>8</v>
      </c>
      <c r="E6290">
        <f t="shared" si="294"/>
        <v>6</v>
      </c>
      <c r="F6290">
        <f t="shared" si="295"/>
        <v>2</v>
      </c>
      <c r="G6290">
        <f t="shared" si="296"/>
        <v>0.25</v>
      </c>
    </row>
    <row r="6291" spans="1:7" x14ac:dyDescent="0.35">
      <c r="A6291" s="1" t="str">
        <f>fact_sales_daily_final!A6291</f>
        <v>2/27/2016</v>
      </c>
      <c r="B6291" t="str">
        <f>fact_sales_daily_final!E6291</f>
        <v>M01AE</v>
      </c>
      <c r="C6291">
        <f>fact_sales_daily_final!F6291</f>
        <v>7</v>
      </c>
      <c r="D6291">
        <f>C6291 * VLOOKUP(B6291, finance_assumptions!A:B, 2, FALSE)</f>
        <v>7</v>
      </c>
      <c r="E6291">
        <f t="shared" si="294"/>
        <v>5.25</v>
      </c>
      <c r="F6291">
        <f t="shared" si="295"/>
        <v>1.75</v>
      </c>
      <c r="G6291">
        <f t="shared" si="296"/>
        <v>0.25</v>
      </c>
    </row>
    <row r="6292" spans="1:7" x14ac:dyDescent="0.35">
      <c r="A6292" s="1" t="str">
        <f>fact_sales_daily_final!A6292</f>
        <v>2/27/2016</v>
      </c>
      <c r="B6292" t="str">
        <f>fact_sales_daily_final!E6292</f>
        <v>N02BA</v>
      </c>
      <c r="C6292">
        <f>fact_sales_daily_final!F6292</f>
        <v>6.6</v>
      </c>
      <c r="D6292">
        <f>C6292 * VLOOKUP(B6292, finance_assumptions!A:B, 2, FALSE)</f>
        <v>6.6</v>
      </c>
      <c r="E6292">
        <f t="shared" si="294"/>
        <v>4.9499999999999993</v>
      </c>
      <c r="F6292">
        <f t="shared" si="295"/>
        <v>1.6500000000000004</v>
      </c>
      <c r="G6292">
        <f t="shared" si="296"/>
        <v>0.25000000000000006</v>
      </c>
    </row>
    <row r="6293" spans="1:7" x14ac:dyDescent="0.35">
      <c r="A6293" s="1" t="str">
        <f>fact_sales_daily_final!A6293</f>
        <v>2/27/2016</v>
      </c>
      <c r="B6293" t="str">
        <f>fact_sales_daily_final!E6293</f>
        <v>N02BE</v>
      </c>
      <c r="C6293">
        <f>fact_sales_daily_final!F6293</f>
        <v>25.8</v>
      </c>
      <c r="D6293">
        <f>C6293 * VLOOKUP(B6293, finance_assumptions!A:B, 2, FALSE)</f>
        <v>25.8</v>
      </c>
      <c r="E6293">
        <f t="shared" si="294"/>
        <v>19.350000000000001</v>
      </c>
      <c r="F6293">
        <f t="shared" si="295"/>
        <v>6.4499999999999993</v>
      </c>
      <c r="G6293">
        <f t="shared" si="296"/>
        <v>0.24999999999999997</v>
      </c>
    </row>
    <row r="6294" spans="1:7" x14ac:dyDescent="0.35">
      <c r="A6294" s="1" t="str">
        <f>fact_sales_daily_final!A6294</f>
        <v>2/27/2016</v>
      </c>
      <c r="B6294" t="str">
        <f>fact_sales_daily_final!E6294</f>
        <v>N05B</v>
      </c>
      <c r="C6294">
        <f>fact_sales_daily_final!F6294</f>
        <v>3</v>
      </c>
      <c r="D6294">
        <f>C6294 * VLOOKUP(B6294, finance_assumptions!A:B, 2, FALSE)</f>
        <v>3</v>
      </c>
      <c r="E6294">
        <f t="shared" si="294"/>
        <v>2.25</v>
      </c>
      <c r="F6294">
        <f t="shared" si="295"/>
        <v>0.75</v>
      </c>
      <c r="G6294">
        <f t="shared" si="296"/>
        <v>0.25</v>
      </c>
    </row>
    <row r="6295" spans="1:7" x14ac:dyDescent="0.35">
      <c r="A6295" s="1" t="str">
        <f>fact_sales_daily_final!A6295</f>
        <v>2/27/2016</v>
      </c>
      <c r="B6295" t="str">
        <f>fact_sales_daily_final!E6295</f>
        <v>N05C</v>
      </c>
      <c r="C6295">
        <f>fact_sales_daily_final!F6295</f>
        <v>0</v>
      </c>
      <c r="D6295">
        <f>C6295 * VLOOKUP(B6295, finance_assumptions!A:B, 2, FALSE)</f>
        <v>0</v>
      </c>
      <c r="E6295">
        <f t="shared" si="294"/>
        <v>0</v>
      </c>
      <c r="F6295">
        <f t="shared" si="295"/>
        <v>0</v>
      </c>
      <c r="G6295">
        <f t="shared" si="296"/>
        <v>0</v>
      </c>
    </row>
    <row r="6296" spans="1:7" x14ac:dyDescent="0.35">
      <c r="A6296" s="1" t="str">
        <f>fact_sales_daily_final!A6296</f>
        <v>2/27/2016</v>
      </c>
      <c r="B6296" t="str">
        <f>fact_sales_daily_final!E6296</f>
        <v>R03</v>
      </c>
      <c r="C6296">
        <f>fact_sales_daily_final!F6296</f>
        <v>5</v>
      </c>
      <c r="D6296">
        <f>C6296 * VLOOKUP(B6296, finance_assumptions!A:B, 2, FALSE)</f>
        <v>5</v>
      </c>
      <c r="E6296">
        <f t="shared" si="294"/>
        <v>3.75</v>
      </c>
      <c r="F6296">
        <f t="shared" si="295"/>
        <v>1.25</v>
      </c>
      <c r="G6296">
        <f t="shared" si="296"/>
        <v>0.25</v>
      </c>
    </row>
    <row r="6297" spans="1:7" x14ac:dyDescent="0.35">
      <c r="A6297" s="1" t="str">
        <f>fact_sales_daily_final!A6297</f>
        <v>2/27/2016</v>
      </c>
      <c r="B6297" t="str">
        <f>fact_sales_daily_final!E6297</f>
        <v>R06</v>
      </c>
      <c r="C6297">
        <f>fact_sales_daily_final!F6297</f>
        <v>2</v>
      </c>
      <c r="D6297">
        <f>C6297 * VLOOKUP(B6297, finance_assumptions!A:B, 2, FALSE)</f>
        <v>2</v>
      </c>
      <c r="E6297">
        <f t="shared" si="294"/>
        <v>1.5</v>
      </c>
      <c r="F6297">
        <f t="shared" si="295"/>
        <v>0.5</v>
      </c>
      <c r="G6297">
        <f t="shared" si="296"/>
        <v>0.25</v>
      </c>
    </row>
    <row r="6298" spans="1:7" x14ac:dyDescent="0.35">
      <c r="A6298" s="1" t="str">
        <f>fact_sales_daily_final!A6298</f>
        <v>2/28/2016</v>
      </c>
      <c r="B6298" t="str">
        <f>fact_sales_daily_final!E6298</f>
        <v>M01AB</v>
      </c>
      <c r="C6298">
        <f>fact_sales_daily_final!F6298</f>
        <v>8</v>
      </c>
      <c r="D6298">
        <f>C6298 * VLOOKUP(B6298, finance_assumptions!A:B, 2, FALSE)</f>
        <v>8</v>
      </c>
      <c r="E6298">
        <f t="shared" si="294"/>
        <v>6</v>
      </c>
      <c r="F6298">
        <f t="shared" si="295"/>
        <v>2</v>
      </c>
      <c r="G6298">
        <f t="shared" si="296"/>
        <v>0.25</v>
      </c>
    </row>
    <row r="6299" spans="1:7" x14ac:dyDescent="0.35">
      <c r="A6299" s="1" t="str">
        <f>fact_sales_daily_final!A6299</f>
        <v>2/28/2016</v>
      </c>
      <c r="B6299" t="str">
        <f>fact_sales_daily_final!E6299</f>
        <v>M01AE</v>
      </c>
      <c r="C6299">
        <f>fact_sales_daily_final!F6299</f>
        <v>4.0330000000000004</v>
      </c>
      <c r="D6299">
        <f>C6299 * VLOOKUP(B6299, finance_assumptions!A:B, 2, FALSE)</f>
        <v>4.0330000000000004</v>
      </c>
      <c r="E6299">
        <f t="shared" si="294"/>
        <v>3.02475</v>
      </c>
      <c r="F6299">
        <f t="shared" si="295"/>
        <v>1.0082500000000003</v>
      </c>
      <c r="G6299">
        <f t="shared" si="296"/>
        <v>0.25000000000000006</v>
      </c>
    </row>
    <row r="6300" spans="1:7" x14ac:dyDescent="0.35">
      <c r="A6300" s="1" t="str">
        <f>fact_sales_daily_final!A6300</f>
        <v>2/28/2016</v>
      </c>
      <c r="B6300" t="str">
        <f>fact_sales_daily_final!E6300</f>
        <v>N02BA</v>
      </c>
      <c r="C6300">
        <f>fact_sales_daily_final!F6300</f>
        <v>10.1</v>
      </c>
      <c r="D6300">
        <f>C6300 * VLOOKUP(B6300, finance_assumptions!A:B, 2, FALSE)</f>
        <v>10.1</v>
      </c>
      <c r="E6300">
        <f t="shared" si="294"/>
        <v>7.5749999999999993</v>
      </c>
      <c r="F6300">
        <f t="shared" si="295"/>
        <v>2.5250000000000004</v>
      </c>
      <c r="G6300">
        <f t="shared" si="296"/>
        <v>0.25000000000000006</v>
      </c>
    </row>
    <row r="6301" spans="1:7" x14ac:dyDescent="0.35">
      <c r="A6301" s="1" t="str">
        <f>fact_sales_daily_final!A6301</f>
        <v>2/28/2016</v>
      </c>
      <c r="B6301" t="str">
        <f>fact_sales_daily_final!E6301</f>
        <v>N02BE</v>
      </c>
      <c r="C6301">
        <f>fact_sales_daily_final!F6301</f>
        <v>66.5</v>
      </c>
      <c r="D6301">
        <f>C6301 * VLOOKUP(B6301, finance_assumptions!A:B, 2, FALSE)</f>
        <v>66.5</v>
      </c>
      <c r="E6301">
        <f t="shared" si="294"/>
        <v>49.875</v>
      </c>
      <c r="F6301">
        <f t="shared" si="295"/>
        <v>16.625</v>
      </c>
      <c r="G6301">
        <f t="shared" si="296"/>
        <v>0.25</v>
      </c>
    </row>
    <row r="6302" spans="1:7" x14ac:dyDescent="0.35">
      <c r="A6302" s="1" t="str">
        <f>fact_sales_daily_final!A6302</f>
        <v>2/28/2016</v>
      </c>
      <c r="B6302" t="str">
        <f>fact_sales_daily_final!E6302</f>
        <v>N05B</v>
      </c>
      <c r="C6302">
        <f>fact_sales_daily_final!F6302</f>
        <v>6</v>
      </c>
      <c r="D6302">
        <f>C6302 * VLOOKUP(B6302, finance_assumptions!A:B, 2, FALSE)</f>
        <v>6</v>
      </c>
      <c r="E6302">
        <f t="shared" si="294"/>
        <v>4.5</v>
      </c>
      <c r="F6302">
        <f t="shared" si="295"/>
        <v>1.5</v>
      </c>
      <c r="G6302">
        <f t="shared" si="296"/>
        <v>0.25</v>
      </c>
    </row>
    <row r="6303" spans="1:7" x14ac:dyDescent="0.35">
      <c r="A6303" s="1" t="str">
        <f>fact_sales_daily_final!A6303</f>
        <v>2/28/2016</v>
      </c>
      <c r="B6303" t="str">
        <f>fact_sales_daily_final!E6303</f>
        <v>N05C</v>
      </c>
      <c r="C6303">
        <f>fact_sales_daily_final!F6303</f>
        <v>0</v>
      </c>
      <c r="D6303">
        <f>C6303 * VLOOKUP(B6303, finance_assumptions!A:B, 2, FALSE)</f>
        <v>0</v>
      </c>
      <c r="E6303">
        <f t="shared" si="294"/>
        <v>0</v>
      </c>
      <c r="F6303">
        <f t="shared" si="295"/>
        <v>0</v>
      </c>
      <c r="G6303">
        <f t="shared" si="296"/>
        <v>0</v>
      </c>
    </row>
    <row r="6304" spans="1:7" x14ac:dyDescent="0.35">
      <c r="A6304" s="1" t="str">
        <f>fact_sales_daily_final!A6304</f>
        <v>2/28/2016</v>
      </c>
      <c r="B6304" t="str">
        <f>fact_sales_daily_final!E6304</f>
        <v>R03</v>
      </c>
      <c r="C6304">
        <f>fact_sales_daily_final!F6304</f>
        <v>26</v>
      </c>
      <c r="D6304">
        <f>C6304 * VLOOKUP(B6304, finance_assumptions!A:B, 2, FALSE)</f>
        <v>26</v>
      </c>
      <c r="E6304">
        <f t="shared" si="294"/>
        <v>19.5</v>
      </c>
      <c r="F6304">
        <f t="shared" si="295"/>
        <v>6.5</v>
      </c>
      <c r="G6304">
        <f t="shared" si="296"/>
        <v>0.25</v>
      </c>
    </row>
    <row r="6305" spans="1:7" x14ac:dyDescent="0.35">
      <c r="A6305" s="1" t="str">
        <f>fact_sales_daily_final!A6305</f>
        <v>2/28/2016</v>
      </c>
      <c r="B6305" t="str">
        <f>fact_sales_daily_final!E6305</f>
        <v>R06</v>
      </c>
      <c r="C6305">
        <f>fact_sales_daily_final!F6305</f>
        <v>5</v>
      </c>
      <c r="D6305">
        <f>C6305 * VLOOKUP(B6305, finance_assumptions!A:B, 2, FALSE)</f>
        <v>5</v>
      </c>
      <c r="E6305">
        <f t="shared" si="294"/>
        <v>3.75</v>
      </c>
      <c r="F6305">
        <f t="shared" si="295"/>
        <v>1.25</v>
      </c>
      <c r="G6305">
        <f t="shared" si="296"/>
        <v>0.25</v>
      </c>
    </row>
    <row r="6306" spans="1:7" x14ac:dyDescent="0.35">
      <c r="A6306" s="1" t="str">
        <f>fact_sales_daily_final!A6306</f>
        <v>2/29/2016</v>
      </c>
      <c r="B6306" t="str">
        <f>fact_sales_daily_final!E6306</f>
        <v>M01AB</v>
      </c>
      <c r="C6306">
        <f>fact_sales_daily_final!F6306</f>
        <v>7</v>
      </c>
      <c r="D6306">
        <f>C6306 * VLOOKUP(B6306, finance_assumptions!A:B, 2, FALSE)</f>
        <v>7</v>
      </c>
      <c r="E6306">
        <f t="shared" si="294"/>
        <v>5.25</v>
      </c>
      <c r="F6306">
        <f t="shared" si="295"/>
        <v>1.75</v>
      </c>
      <c r="G6306">
        <f t="shared" si="296"/>
        <v>0.25</v>
      </c>
    </row>
    <row r="6307" spans="1:7" x14ac:dyDescent="0.35">
      <c r="A6307" s="1" t="str">
        <f>fact_sales_daily_final!A6307</f>
        <v>2/29/2016</v>
      </c>
      <c r="B6307" t="str">
        <f>fact_sales_daily_final!E6307</f>
        <v>M01AE</v>
      </c>
      <c r="C6307">
        <f>fact_sales_daily_final!F6307</f>
        <v>7.66</v>
      </c>
      <c r="D6307">
        <f>C6307 * VLOOKUP(B6307, finance_assumptions!A:B, 2, FALSE)</f>
        <v>7.66</v>
      </c>
      <c r="E6307">
        <f t="shared" si="294"/>
        <v>5.7450000000000001</v>
      </c>
      <c r="F6307">
        <f t="shared" si="295"/>
        <v>1.915</v>
      </c>
      <c r="G6307">
        <f t="shared" si="296"/>
        <v>0.25</v>
      </c>
    </row>
    <row r="6308" spans="1:7" x14ac:dyDescent="0.35">
      <c r="A6308" s="1" t="str">
        <f>fact_sales_daily_final!A6308</f>
        <v>2/29/2016</v>
      </c>
      <c r="B6308" t="str">
        <f>fact_sales_daily_final!E6308</f>
        <v>N02BA</v>
      </c>
      <c r="C6308">
        <f>fact_sales_daily_final!F6308</f>
        <v>4</v>
      </c>
      <c r="D6308">
        <f>C6308 * VLOOKUP(B6308, finance_assumptions!A:B, 2, FALSE)</f>
        <v>4</v>
      </c>
      <c r="E6308">
        <f t="shared" si="294"/>
        <v>3</v>
      </c>
      <c r="F6308">
        <f t="shared" si="295"/>
        <v>1</v>
      </c>
      <c r="G6308">
        <f t="shared" si="296"/>
        <v>0.25</v>
      </c>
    </row>
    <row r="6309" spans="1:7" x14ac:dyDescent="0.35">
      <c r="A6309" s="1" t="str">
        <f>fact_sales_daily_final!A6309</f>
        <v>2/29/2016</v>
      </c>
      <c r="B6309" t="str">
        <f>fact_sales_daily_final!E6309</f>
        <v>N02BE</v>
      </c>
      <c r="C6309">
        <f>fact_sales_daily_final!F6309</f>
        <v>46.2</v>
      </c>
      <c r="D6309">
        <f>C6309 * VLOOKUP(B6309, finance_assumptions!A:B, 2, FALSE)</f>
        <v>46.2</v>
      </c>
      <c r="E6309">
        <f t="shared" si="294"/>
        <v>34.650000000000006</v>
      </c>
      <c r="F6309">
        <f t="shared" si="295"/>
        <v>11.549999999999997</v>
      </c>
      <c r="G6309">
        <f t="shared" si="296"/>
        <v>0.24999999999999992</v>
      </c>
    </row>
    <row r="6310" spans="1:7" x14ac:dyDescent="0.35">
      <c r="A6310" s="1" t="str">
        <f>fact_sales_daily_final!A6310</f>
        <v>2/29/2016</v>
      </c>
      <c r="B6310" t="str">
        <f>fact_sales_daily_final!E6310</f>
        <v>N05B</v>
      </c>
      <c r="C6310">
        <f>fact_sales_daily_final!F6310</f>
        <v>13</v>
      </c>
      <c r="D6310">
        <f>C6310 * VLOOKUP(B6310, finance_assumptions!A:B, 2, FALSE)</f>
        <v>13</v>
      </c>
      <c r="E6310">
        <f t="shared" si="294"/>
        <v>9.75</v>
      </c>
      <c r="F6310">
        <f t="shared" si="295"/>
        <v>3.25</v>
      </c>
      <c r="G6310">
        <f t="shared" si="296"/>
        <v>0.25</v>
      </c>
    </row>
    <row r="6311" spans="1:7" x14ac:dyDescent="0.35">
      <c r="A6311" s="1" t="str">
        <f>fact_sales_daily_final!A6311</f>
        <v>2/29/2016</v>
      </c>
      <c r="B6311" t="str">
        <f>fact_sales_daily_final!E6311</f>
        <v>N05C</v>
      </c>
      <c r="C6311">
        <f>fact_sales_daily_final!F6311</f>
        <v>0</v>
      </c>
      <c r="D6311">
        <f>C6311 * VLOOKUP(B6311, finance_assumptions!A:B, 2, FALSE)</f>
        <v>0</v>
      </c>
      <c r="E6311">
        <f t="shared" si="294"/>
        <v>0</v>
      </c>
      <c r="F6311">
        <f t="shared" si="295"/>
        <v>0</v>
      </c>
      <c r="G6311">
        <f t="shared" si="296"/>
        <v>0</v>
      </c>
    </row>
    <row r="6312" spans="1:7" x14ac:dyDescent="0.35">
      <c r="A6312" s="1" t="str">
        <f>fact_sales_daily_final!A6312</f>
        <v>2/29/2016</v>
      </c>
      <c r="B6312" t="str">
        <f>fact_sales_daily_final!E6312</f>
        <v>R03</v>
      </c>
      <c r="C6312">
        <f>fact_sales_daily_final!F6312</f>
        <v>3</v>
      </c>
      <c r="D6312">
        <f>C6312 * VLOOKUP(B6312, finance_assumptions!A:B, 2, FALSE)</f>
        <v>3</v>
      </c>
      <c r="E6312">
        <f t="shared" si="294"/>
        <v>2.25</v>
      </c>
      <c r="F6312">
        <f t="shared" si="295"/>
        <v>0.75</v>
      </c>
      <c r="G6312">
        <f t="shared" si="296"/>
        <v>0.25</v>
      </c>
    </row>
    <row r="6313" spans="1:7" x14ac:dyDescent="0.35">
      <c r="A6313" s="1" t="str">
        <f>fact_sales_daily_final!A6313</f>
        <v>2/29/2016</v>
      </c>
      <c r="B6313" t="str">
        <f>fact_sales_daily_final!E6313</f>
        <v>R06</v>
      </c>
      <c r="C6313">
        <f>fact_sales_daily_final!F6313</f>
        <v>1</v>
      </c>
      <c r="D6313">
        <f>C6313 * VLOOKUP(B6313, finance_assumptions!A:B, 2, FALSE)</f>
        <v>1</v>
      </c>
      <c r="E6313">
        <f t="shared" si="294"/>
        <v>0.75</v>
      </c>
      <c r="F6313">
        <f t="shared" si="295"/>
        <v>0.25</v>
      </c>
      <c r="G6313">
        <f t="shared" si="296"/>
        <v>0.25</v>
      </c>
    </row>
    <row r="6314" spans="1:7" x14ac:dyDescent="0.35">
      <c r="A6314" s="1">
        <f>fact_sales_daily_final!A6314</f>
        <v>42372</v>
      </c>
      <c r="B6314" t="str">
        <f>fact_sales_daily_final!E6314</f>
        <v>M01AB</v>
      </c>
      <c r="C6314">
        <f>fact_sales_daily_final!F6314</f>
        <v>10</v>
      </c>
      <c r="D6314">
        <f>C6314 * VLOOKUP(B6314, finance_assumptions!A:B, 2, FALSE)</f>
        <v>10</v>
      </c>
      <c r="E6314">
        <f t="shared" si="294"/>
        <v>7.5</v>
      </c>
      <c r="F6314">
        <f t="shared" si="295"/>
        <v>2.5</v>
      </c>
      <c r="G6314">
        <f t="shared" si="296"/>
        <v>0.25</v>
      </c>
    </row>
    <row r="6315" spans="1:7" x14ac:dyDescent="0.35">
      <c r="A6315" s="1">
        <f>fact_sales_daily_final!A6315</f>
        <v>42372</v>
      </c>
      <c r="B6315" t="str">
        <f>fact_sales_daily_final!E6315</f>
        <v>M01AE</v>
      </c>
      <c r="C6315">
        <f>fact_sales_daily_final!F6315</f>
        <v>4</v>
      </c>
      <c r="D6315">
        <f>C6315 * VLOOKUP(B6315, finance_assumptions!A:B, 2, FALSE)</f>
        <v>4</v>
      </c>
      <c r="E6315">
        <f t="shared" si="294"/>
        <v>3</v>
      </c>
      <c r="F6315">
        <f t="shared" si="295"/>
        <v>1</v>
      </c>
      <c r="G6315">
        <f t="shared" si="296"/>
        <v>0.25</v>
      </c>
    </row>
    <row r="6316" spans="1:7" x14ac:dyDescent="0.35">
      <c r="A6316" s="1">
        <f>fact_sales_daily_final!A6316</f>
        <v>42372</v>
      </c>
      <c r="B6316" t="str">
        <f>fact_sales_daily_final!E6316</f>
        <v>N02BA</v>
      </c>
      <c r="C6316">
        <f>fact_sales_daily_final!F6316</f>
        <v>2.2000000000000002</v>
      </c>
      <c r="D6316">
        <f>C6316 * VLOOKUP(B6316, finance_assumptions!A:B, 2, FALSE)</f>
        <v>2.2000000000000002</v>
      </c>
      <c r="E6316">
        <f t="shared" si="294"/>
        <v>1.6500000000000001</v>
      </c>
      <c r="F6316">
        <f t="shared" si="295"/>
        <v>0.55000000000000004</v>
      </c>
      <c r="G6316">
        <f t="shared" si="296"/>
        <v>0.25</v>
      </c>
    </row>
    <row r="6317" spans="1:7" x14ac:dyDescent="0.35">
      <c r="A6317" s="1">
        <f>fact_sales_daily_final!A6317</f>
        <v>42372</v>
      </c>
      <c r="B6317" t="str">
        <f>fact_sales_daily_final!E6317</f>
        <v>N02BE</v>
      </c>
      <c r="C6317">
        <f>fact_sales_daily_final!F6317</f>
        <v>31</v>
      </c>
      <c r="D6317">
        <f>C6317 * VLOOKUP(B6317, finance_assumptions!A:B, 2, FALSE)</f>
        <v>31</v>
      </c>
      <c r="E6317">
        <f t="shared" si="294"/>
        <v>23.25</v>
      </c>
      <c r="F6317">
        <f t="shared" si="295"/>
        <v>7.75</v>
      </c>
      <c r="G6317">
        <f t="shared" si="296"/>
        <v>0.25</v>
      </c>
    </row>
    <row r="6318" spans="1:7" x14ac:dyDescent="0.35">
      <c r="A6318" s="1">
        <f>fact_sales_daily_final!A6318</f>
        <v>42372</v>
      </c>
      <c r="B6318" t="str">
        <f>fact_sales_daily_final!E6318</f>
        <v>N05B</v>
      </c>
      <c r="C6318">
        <f>fact_sales_daily_final!F6318</f>
        <v>11</v>
      </c>
      <c r="D6318">
        <f>C6318 * VLOOKUP(B6318, finance_assumptions!A:B, 2, FALSE)</f>
        <v>11</v>
      </c>
      <c r="E6318">
        <f t="shared" si="294"/>
        <v>8.25</v>
      </c>
      <c r="F6318">
        <f t="shared" si="295"/>
        <v>2.75</v>
      </c>
      <c r="G6318">
        <f t="shared" si="296"/>
        <v>0.25</v>
      </c>
    </row>
    <row r="6319" spans="1:7" x14ac:dyDescent="0.35">
      <c r="A6319" s="1">
        <f>fact_sales_daily_final!A6319</f>
        <v>42372</v>
      </c>
      <c r="B6319" t="str">
        <f>fact_sales_daily_final!E6319</f>
        <v>N05C</v>
      </c>
      <c r="C6319">
        <f>fact_sales_daily_final!F6319</f>
        <v>2</v>
      </c>
      <c r="D6319">
        <f>C6319 * VLOOKUP(B6319, finance_assumptions!A:B, 2, FALSE)</f>
        <v>2</v>
      </c>
      <c r="E6319">
        <f t="shared" si="294"/>
        <v>1.5</v>
      </c>
      <c r="F6319">
        <f t="shared" si="295"/>
        <v>0.5</v>
      </c>
      <c r="G6319">
        <f t="shared" si="296"/>
        <v>0.25</v>
      </c>
    </row>
    <row r="6320" spans="1:7" x14ac:dyDescent="0.35">
      <c r="A6320" s="1">
        <f>fact_sales_daily_final!A6320</f>
        <v>42372</v>
      </c>
      <c r="B6320" t="str">
        <f>fact_sales_daily_final!E6320</f>
        <v>R03</v>
      </c>
      <c r="C6320">
        <f>fact_sales_daily_final!F6320</f>
        <v>0</v>
      </c>
      <c r="D6320">
        <f>C6320 * VLOOKUP(B6320, finance_assumptions!A:B, 2, FALSE)</f>
        <v>0</v>
      </c>
      <c r="E6320">
        <f t="shared" si="294"/>
        <v>0</v>
      </c>
      <c r="F6320">
        <f t="shared" si="295"/>
        <v>0</v>
      </c>
      <c r="G6320">
        <f t="shared" si="296"/>
        <v>0</v>
      </c>
    </row>
    <row r="6321" spans="1:7" x14ac:dyDescent="0.35">
      <c r="A6321" s="1">
        <f>fact_sales_daily_final!A6321</f>
        <v>42372</v>
      </c>
      <c r="B6321" t="str">
        <f>fact_sales_daily_final!E6321</f>
        <v>R06</v>
      </c>
      <c r="C6321">
        <f>fact_sales_daily_final!F6321</f>
        <v>2</v>
      </c>
      <c r="D6321">
        <f>C6321 * VLOOKUP(B6321, finance_assumptions!A:B, 2, FALSE)</f>
        <v>2</v>
      </c>
      <c r="E6321">
        <f t="shared" si="294"/>
        <v>1.5</v>
      </c>
      <c r="F6321">
        <f t="shared" si="295"/>
        <v>0.5</v>
      </c>
      <c r="G6321">
        <f t="shared" si="296"/>
        <v>0.25</v>
      </c>
    </row>
    <row r="6322" spans="1:7" x14ac:dyDescent="0.35">
      <c r="A6322" s="1">
        <f>fact_sales_daily_final!A6322</f>
        <v>42403</v>
      </c>
      <c r="B6322" t="str">
        <f>fact_sales_daily_final!E6322</f>
        <v>M01AB</v>
      </c>
      <c r="C6322">
        <f>fact_sales_daily_final!F6322</f>
        <v>3.33</v>
      </c>
      <c r="D6322">
        <f>C6322 * VLOOKUP(B6322, finance_assumptions!A:B, 2, FALSE)</f>
        <v>3.33</v>
      </c>
      <c r="E6322">
        <f t="shared" si="294"/>
        <v>2.4975000000000001</v>
      </c>
      <c r="F6322">
        <f t="shared" si="295"/>
        <v>0.83250000000000002</v>
      </c>
      <c r="G6322">
        <f t="shared" si="296"/>
        <v>0.25</v>
      </c>
    </row>
    <row r="6323" spans="1:7" x14ac:dyDescent="0.35">
      <c r="A6323" s="1">
        <f>fact_sales_daily_final!A6323</f>
        <v>42403</v>
      </c>
      <c r="B6323" t="str">
        <f>fact_sales_daily_final!E6323</f>
        <v>M01AE</v>
      </c>
      <c r="C6323">
        <f>fact_sales_daily_final!F6323</f>
        <v>10.396000000000001</v>
      </c>
      <c r="D6323">
        <f>C6323 * VLOOKUP(B6323, finance_assumptions!A:B, 2, FALSE)</f>
        <v>10.396000000000001</v>
      </c>
      <c r="E6323">
        <f t="shared" si="294"/>
        <v>7.7970000000000006</v>
      </c>
      <c r="F6323">
        <f t="shared" si="295"/>
        <v>2.5990000000000002</v>
      </c>
      <c r="G6323">
        <f t="shared" si="296"/>
        <v>0.25</v>
      </c>
    </row>
    <row r="6324" spans="1:7" x14ac:dyDescent="0.35">
      <c r="A6324" s="1">
        <f>fact_sales_daily_final!A6324</f>
        <v>42403</v>
      </c>
      <c r="B6324" t="str">
        <f>fact_sales_daily_final!E6324</f>
        <v>N02BA</v>
      </c>
      <c r="C6324">
        <f>fact_sales_daily_final!F6324</f>
        <v>5.3</v>
      </c>
      <c r="D6324">
        <f>C6324 * VLOOKUP(B6324, finance_assumptions!A:B, 2, FALSE)</f>
        <v>5.3</v>
      </c>
      <c r="E6324">
        <f t="shared" si="294"/>
        <v>3.9749999999999996</v>
      </c>
      <c r="F6324">
        <f t="shared" si="295"/>
        <v>1.3250000000000002</v>
      </c>
      <c r="G6324">
        <f t="shared" si="296"/>
        <v>0.25000000000000006</v>
      </c>
    </row>
    <row r="6325" spans="1:7" x14ac:dyDescent="0.35">
      <c r="A6325" s="1">
        <f>fact_sales_daily_final!A6325</f>
        <v>42403</v>
      </c>
      <c r="B6325" t="str">
        <f>fact_sales_daily_final!E6325</f>
        <v>N02BE</v>
      </c>
      <c r="C6325">
        <f>fact_sales_daily_final!F6325</f>
        <v>21.3</v>
      </c>
      <c r="D6325">
        <f>C6325 * VLOOKUP(B6325, finance_assumptions!A:B, 2, FALSE)</f>
        <v>21.3</v>
      </c>
      <c r="E6325">
        <f t="shared" si="294"/>
        <v>15.975000000000001</v>
      </c>
      <c r="F6325">
        <f t="shared" si="295"/>
        <v>5.3249999999999993</v>
      </c>
      <c r="G6325">
        <f t="shared" si="296"/>
        <v>0.24999999999999994</v>
      </c>
    </row>
    <row r="6326" spans="1:7" x14ac:dyDescent="0.35">
      <c r="A6326" s="1">
        <f>fact_sales_daily_final!A6326</f>
        <v>42403</v>
      </c>
      <c r="B6326" t="str">
        <f>fact_sales_daily_final!E6326</f>
        <v>N05B</v>
      </c>
      <c r="C6326">
        <f>fact_sales_daily_final!F6326</f>
        <v>15</v>
      </c>
      <c r="D6326">
        <f>C6326 * VLOOKUP(B6326, finance_assumptions!A:B, 2, FALSE)</f>
        <v>15</v>
      </c>
      <c r="E6326">
        <f t="shared" si="294"/>
        <v>11.25</v>
      </c>
      <c r="F6326">
        <f t="shared" si="295"/>
        <v>3.75</v>
      </c>
      <c r="G6326">
        <f t="shared" si="296"/>
        <v>0.25</v>
      </c>
    </row>
    <row r="6327" spans="1:7" x14ac:dyDescent="0.35">
      <c r="A6327" s="1">
        <f>fact_sales_daily_final!A6327</f>
        <v>42403</v>
      </c>
      <c r="B6327" t="str">
        <f>fact_sales_daily_final!E6327</f>
        <v>N05C</v>
      </c>
      <c r="C6327">
        <f>fact_sales_daily_final!F6327</f>
        <v>2</v>
      </c>
      <c r="D6327">
        <f>C6327 * VLOOKUP(B6327, finance_assumptions!A:B, 2, FALSE)</f>
        <v>2</v>
      </c>
      <c r="E6327">
        <f t="shared" si="294"/>
        <v>1.5</v>
      </c>
      <c r="F6327">
        <f t="shared" si="295"/>
        <v>0.5</v>
      </c>
      <c r="G6327">
        <f t="shared" si="296"/>
        <v>0.25</v>
      </c>
    </row>
    <row r="6328" spans="1:7" x14ac:dyDescent="0.35">
      <c r="A6328" s="1">
        <f>fact_sales_daily_final!A6328</f>
        <v>42403</v>
      </c>
      <c r="B6328" t="str">
        <f>fact_sales_daily_final!E6328</f>
        <v>R03</v>
      </c>
      <c r="C6328">
        <f>fact_sales_daily_final!F6328</f>
        <v>1</v>
      </c>
      <c r="D6328">
        <f>C6328 * VLOOKUP(B6328, finance_assumptions!A:B, 2, FALSE)</f>
        <v>1</v>
      </c>
      <c r="E6328">
        <f t="shared" si="294"/>
        <v>0.75</v>
      </c>
      <c r="F6328">
        <f t="shared" si="295"/>
        <v>0.25</v>
      </c>
      <c r="G6328">
        <f t="shared" si="296"/>
        <v>0.25</v>
      </c>
    </row>
    <row r="6329" spans="1:7" x14ac:dyDescent="0.35">
      <c r="A6329" s="1">
        <f>fact_sales_daily_final!A6329</f>
        <v>42403</v>
      </c>
      <c r="B6329" t="str">
        <f>fact_sales_daily_final!E6329</f>
        <v>R06</v>
      </c>
      <c r="C6329">
        <f>fact_sales_daily_final!F6329</f>
        <v>0</v>
      </c>
      <c r="D6329">
        <f>C6329 * VLOOKUP(B6329, finance_assumptions!A:B, 2, FALSE)</f>
        <v>0</v>
      </c>
      <c r="E6329">
        <f t="shared" si="294"/>
        <v>0</v>
      </c>
      <c r="F6329">
        <f t="shared" si="295"/>
        <v>0</v>
      </c>
      <c r="G6329">
        <f t="shared" si="296"/>
        <v>0</v>
      </c>
    </row>
    <row r="6330" spans="1:7" x14ac:dyDescent="0.35">
      <c r="A6330" s="1">
        <f>fact_sales_daily_final!A6330</f>
        <v>42432</v>
      </c>
      <c r="B6330" t="str">
        <f>fact_sales_daily_final!E6330</f>
        <v>M01AB</v>
      </c>
      <c r="C6330">
        <f>fact_sales_daily_final!F6330</f>
        <v>2.83</v>
      </c>
      <c r="D6330">
        <f>C6330 * VLOOKUP(B6330, finance_assumptions!A:B, 2, FALSE)</f>
        <v>2.83</v>
      </c>
      <c r="E6330">
        <f t="shared" si="294"/>
        <v>2.1225000000000001</v>
      </c>
      <c r="F6330">
        <f t="shared" si="295"/>
        <v>0.70750000000000002</v>
      </c>
      <c r="G6330">
        <f t="shared" si="296"/>
        <v>0.25</v>
      </c>
    </row>
    <row r="6331" spans="1:7" x14ac:dyDescent="0.35">
      <c r="A6331" s="1">
        <f>fact_sales_daily_final!A6331</f>
        <v>42432</v>
      </c>
      <c r="B6331" t="str">
        <f>fact_sales_daily_final!E6331</f>
        <v>M01AE</v>
      </c>
      <c r="C6331">
        <f>fact_sales_daily_final!F6331</f>
        <v>2</v>
      </c>
      <c r="D6331">
        <f>C6331 * VLOOKUP(B6331, finance_assumptions!A:B, 2, FALSE)</f>
        <v>2</v>
      </c>
      <c r="E6331">
        <f t="shared" si="294"/>
        <v>1.5</v>
      </c>
      <c r="F6331">
        <f t="shared" si="295"/>
        <v>0.5</v>
      </c>
      <c r="G6331">
        <f t="shared" si="296"/>
        <v>0.25</v>
      </c>
    </row>
    <row r="6332" spans="1:7" x14ac:dyDescent="0.35">
      <c r="A6332" s="1">
        <f>fact_sales_daily_final!A6332</f>
        <v>42432</v>
      </c>
      <c r="B6332" t="str">
        <f>fact_sales_daily_final!E6332</f>
        <v>N02BA</v>
      </c>
      <c r="C6332">
        <f>fact_sales_daily_final!F6332</f>
        <v>5</v>
      </c>
      <c r="D6332">
        <f>C6332 * VLOOKUP(B6332, finance_assumptions!A:B, 2, FALSE)</f>
        <v>5</v>
      </c>
      <c r="E6332">
        <f t="shared" si="294"/>
        <v>3.75</v>
      </c>
      <c r="F6332">
        <f t="shared" si="295"/>
        <v>1.25</v>
      </c>
      <c r="G6332">
        <f t="shared" si="296"/>
        <v>0.25</v>
      </c>
    </row>
    <row r="6333" spans="1:7" x14ac:dyDescent="0.35">
      <c r="A6333" s="1">
        <f>fact_sales_daily_final!A6333</f>
        <v>42432</v>
      </c>
      <c r="B6333" t="str">
        <f>fact_sales_daily_final!E6333</f>
        <v>N02BE</v>
      </c>
      <c r="C6333">
        <f>fact_sales_daily_final!F6333</f>
        <v>55.8</v>
      </c>
      <c r="D6333">
        <f>C6333 * VLOOKUP(B6333, finance_assumptions!A:B, 2, FALSE)</f>
        <v>55.8</v>
      </c>
      <c r="E6333">
        <f t="shared" si="294"/>
        <v>41.849999999999994</v>
      </c>
      <c r="F6333">
        <f t="shared" si="295"/>
        <v>13.950000000000003</v>
      </c>
      <c r="G6333">
        <f t="shared" si="296"/>
        <v>0.25000000000000006</v>
      </c>
    </row>
    <row r="6334" spans="1:7" x14ac:dyDescent="0.35">
      <c r="A6334" s="1">
        <f>fact_sales_daily_final!A6334</f>
        <v>42432</v>
      </c>
      <c r="B6334" t="str">
        <f>fact_sales_daily_final!E6334</f>
        <v>N05B</v>
      </c>
      <c r="C6334">
        <f>fact_sales_daily_final!F6334</f>
        <v>2</v>
      </c>
      <c r="D6334">
        <f>C6334 * VLOOKUP(B6334, finance_assumptions!A:B, 2, FALSE)</f>
        <v>2</v>
      </c>
      <c r="E6334">
        <f t="shared" si="294"/>
        <v>1.5</v>
      </c>
      <c r="F6334">
        <f t="shared" si="295"/>
        <v>0.5</v>
      </c>
      <c r="G6334">
        <f t="shared" si="296"/>
        <v>0.25</v>
      </c>
    </row>
    <row r="6335" spans="1:7" x14ac:dyDescent="0.35">
      <c r="A6335" s="1">
        <f>fact_sales_daily_final!A6335</f>
        <v>42432</v>
      </c>
      <c r="B6335" t="str">
        <f>fact_sales_daily_final!E6335</f>
        <v>N05C</v>
      </c>
      <c r="C6335">
        <f>fact_sales_daily_final!F6335</f>
        <v>0</v>
      </c>
      <c r="D6335">
        <f>C6335 * VLOOKUP(B6335, finance_assumptions!A:B, 2, FALSE)</f>
        <v>0</v>
      </c>
      <c r="E6335">
        <f t="shared" si="294"/>
        <v>0</v>
      </c>
      <c r="F6335">
        <f t="shared" si="295"/>
        <v>0</v>
      </c>
      <c r="G6335">
        <f t="shared" si="296"/>
        <v>0</v>
      </c>
    </row>
    <row r="6336" spans="1:7" x14ac:dyDescent="0.35">
      <c r="A6336" s="1">
        <f>fact_sales_daily_final!A6336</f>
        <v>42432</v>
      </c>
      <c r="B6336" t="str">
        <f>fact_sales_daily_final!E6336</f>
        <v>R03</v>
      </c>
      <c r="C6336">
        <f>fact_sales_daily_final!F6336</f>
        <v>9</v>
      </c>
      <c r="D6336">
        <f>C6336 * VLOOKUP(B6336, finance_assumptions!A:B, 2, FALSE)</f>
        <v>9</v>
      </c>
      <c r="E6336">
        <f t="shared" si="294"/>
        <v>6.75</v>
      </c>
      <c r="F6336">
        <f t="shared" si="295"/>
        <v>2.25</v>
      </c>
      <c r="G6336">
        <f t="shared" si="296"/>
        <v>0.25</v>
      </c>
    </row>
    <row r="6337" spans="1:7" x14ac:dyDescent="0.35">
      <c r="A6337" s="1">
        <f>fact_sales_daily_final!A6337</f>
        <v>42432</v>
      </c>
      <c r="B6337" t="str">
        <f>fact_sales_daily_final!E6337</f>
        <v>R06</v>
      </c>
      <c r="C6337">
        <f>fact_sales_daily_final!F6337</f>
        <v>4</v>
      </c>
      <c r="D6337">
        <f>C6337 * VLOOKUP(B6337, finance_assumptions!A:B, 2, FALSE)</f>
        <v>4</v>
      </c>
      <c r="E6337">
        <f t="shared" si="294"/>
        <v>3</v>
      </c>
      <c r="F6337">
        <f t="shared" si="295"/>
        <v>1</v>
      </c>
      <c r="G6337">
        <f t="shared" si="296"/>
        <v>0.25</v>
      </c>
    </row>
    <row r="6338" spans="1:7" x14ac:dyDescent="0.35">
      <c r="A6338" s="1">
        <f>fact_sales_daily_final!A6338</f>
        <v>42463</v>
      </c>
      <c r="B6338" t="str">
        <f>fact_sales_daily_final!E6338</f>
        <v>M01AB</v>
      </c>
      <c r="C6338">
        <f>fact_sales_daily_final!F6338</f>
        <v>5</v>
      </c>
      <c r="D6338">
        <f>C6338 * VLOOKUP(B6338, finance_assumptions!A:B, 2, FALSE)</f>
        <v>5</v>
      </c>
      <c r="E6338">
        <f t="shared" si="294"/>
        <v>3.75</v>
      </c>
      <c r="F6338">
        <f t="shared" si="295"/>
        <v>1.25</v>
      </c>
      <c r="G6338">
        <f t="shared" si="296"/>
        <v>0.25</v>
      </c>
    </row>
    <row r="6339" spans="1:7" x14ac:dyDescent="0.35">
      <c r="A6339" s="1">
        <f>fact_sales_daily_final!A6339</f>
        <v>42463</v>
      </c>
      <c r="B6339" t="str">
        <f>fact_sales_daily_final!E6339</f>
        <v>M01AE</v>
      </c>
      <c r="C6339">
        <f>fact_sales_daily_final!F6339</f>
        <v>0.99</v>
      </c>
      <c r="D6339">
        <f>C6339 * VLOOKUP(B6339, finance_assumptions!A:B, 2, FALSE)</f>
        <v>0.99</v>
      </c>
      <c r="E6339">
        <f t="shared" ref="E6339:E6402" si="297">D6339 * 0.75</f>
        <v>0.74249999999999994</v>
      </c>
      <c r="F6339">
        <f t="shared" ref="F6339:F6402" si="298">D6339 - E6339</f>
        <v>0.24750000000000005</v>
      </c>
      <c r="G6339">
        <f t="shared" ref="G6339:G6402" si="299">IF(D6339=0, 0, F6339/D6339)</f>
        <v>0.25000000000000006</v>
      </c>
    </row>
    <row r="6340" spans="1:7" x14ac:dyDescent="0.35">
      <c r="A6340" s="1">
        <f>fact_sales_daily_final!A6340</f>
        <v>42463</v>
      </c>
      <c r="B6340" t="str">
        <f>fact_sales_daily_final!E6340</f>
        <v>N02BA</v>
      </c>
      <c r="C6340">
        <f>fact_sales_daily_final!F6340</f>
        <v>4.4000000000000004</v>
      </c>
      <c r="D6340">
        <f>C6340 * VLOOKUP(B6340, finance_assumptions!A:B, 2, FALSE)</f>
        <v>4.4000000000000004</v>
      </c>
      <c r="E6340">
        <f t="shared" si="297"/>
        <v>3.3000000000000003</v>
      </c>
      <c r="F6340">
        <f t="shared" si="298"/>
        <v>1.1000000000000001</v>
      </c>
      <c r="G6340">
        <f t="shared" si="299"/>
        <v>0.25</v>
      </c>
    </row>
    <row r="6341" spans="1:7" x14ac:dyDescent="0.35">
      <c r="A6341" s="1">
        <f>fact_sales_daily_final!A6341</f>
        <v>42463</v>
      </c>
      <c r="B6341" t="str">
        <f>fact_sales_daily_final!E6341</f>
        <v>N02BE</v>
      </c>
      <c r="C6341">
        <f>fact_sales_daily_final!F6341</f>
        <v>26.6</v>
      </c>
      <c r="D6341">
        <f>C6341 * VLOOKUP(B6341, finance_assumptions!A:B, 2, FALSE)</f>
        <v>26.6</v>
      </c>
      <c r="E6341">
        <f t="shared" si="297"/>
        <v>19.950000000000003</v>
      </c>
      <c r="F6341">
        <f t="shared" si="298"/>
        <v>6.6499999999999986</v>
      </c>
      <c r="G6341">
        <f t="shared" si="299"/>
        <v>0.24999999999999994</v>
      </c>
    </row>
    <row r="6342" spans="1:7" x14ac:dyDescent="0.35">
      <c r="A6342" s="1">
        <f>fact_sales_daily_final!A6342</f>
        <v>42463</v>
      </c>
      <c r="B6342" t="str">
        <f>fact_sales_daily_final!E6342</f>
        <v>N05B</v>
      </c>
      <c r="C6342">
        <f>fact_sales_daily_final!F6342</f>
        <v>3</v>
      </c>
      <c r="D6342">
        <f>C6342 * VLOOKUP(B6342, finance_assumptions!A:B, 2, FALSE)</f>
        <v>3</v>
      </c>
      <c r="E6342">
        <f t="shared" si="297"/>
        <v>2.25</v>
      </c>
      <c r="F6342">
        <f t="shared" si="298"/>
        <v>0.75</v>
      </c>
      <c r="G6342">
        <f t="shared" si="299"/>
        <v>0.25</v>
      </c>
    </row>
    <row r="6343" spans="1:7" x14ac:dyDescent="0.35">
      <c r="A6343" s="1">
        <f>fact_sales_daily_final!A6343</f>
        <v>42463</v>
      </c>
      <c r="B6343" t="str">
        <f>fact_sales_daily_final!E6343</f>
        <v>N05C</v>
      </c>
      <c r="C6343">
        <f>fact_sales_daily_final!F6343</f>
        <v>0</v>
      </c>
      <c r="D6343">
        <f>C6343 * VLOOKUP(B6343, finance_assumptions!A:B, 2, FALSE)</f>
        <v>0</v>
      </c>
      <c r="E6343">
        <f t="shared" si="297"/>
        <v>0</v>
      </c>
      <c r="F6343">
        <f t="shared" si="298"/>
        <v>0</v>
      </c>
      <c r="G6343">
        <f t="shared" si="299"/>
        <v>0</v>
      </c>
    </row>
    <row r="6344" spans="1:7" x14ac:dyDescent="0.35">
      <c r="A6344" s="1">
        <f>fact_sales_daily_final!A6344</f>
        <v>42463</v>
      </c>
      <c r="B6344" t="str">
        <f>fact_sales_daily_final!E6344</f>
        <v>R03</v>
      </c>
      <c r="C6344">
        <f>fact_sales_daily_final!F6344</f>
        <v>0</v>
      </c>
      <c r="D6344">
        <f>C6344 * VLOOKUP(B6344, finance_assumptions!A:B, 2, FALSE)</f>
        <v>0</v>
      </c>
      <c r="E6344">
        <f t="shared" si="297"/>
        <v>0</v>
      </c>
      <c r="F6344">
        <f t="shared" si="298"/>
        <v>0</v>
      </c>
      <c r="G6344">
        <f t="shared" si="299"/>
        <v>0</v>
      </c>
    </row>
    <row r="6345" spans="1:7" x14ac:dyDescent="0.35">
      <c r="A6345" s="1">
        <f>fact_sales_daily_final!A6345</f>
        <v>42463</v>
      </c>
      <c r="B6345" t="str">
        <f>fact_sales_daily_final!E6345</f>
        <v>R06</v>
      </c>
      <c r="C6345">
        <f>fact_sales_daily_final!F6345</f>
        <v>0</v>
      </c>
      <c r="D6345">
        <f>C6345 * VLOOKUP(B6345, finance_assumptions!A:B, 2, FALSE)</f>
        <v>0</v>
      </c>
      <c r="E6345">
        <f t="shared" si="297"/>
        <v>0</v>
      </c>
      <c r="F6345">
        <f t="shared" si="298"/>
        <v>0</v>
      </c>
      <c r="G6345">
        <f t="shared" si="299"/>
        <v>0</v>
      </c>
    </row>
    <row r="6346" spans="1:7" x14ac:dyDescent="0.35">
      <c r="A6346" s="1">
        <f>fact_sales_daily_final!A6346</f>
        <v>42493</v>
      </c>
      <c r="B6346" t="str">
        <f>fact_sales_daily_final!E6346</f>
        <v>M01AB</v>
      </c>
      <c r="C6346">
        <f>fact_sales_daily_final!F6346</f>
        <v>5</v>
      </c>
      <c r="D6346">
        <f>C6346 * VLOOKUP(B6346, finance_assumptions!A:B, 2, FALSE)</f>
        <v>5</v>
      </c>
      <c r="E6346">
        <f t="shared" si="297"/>
        <v>3.75</v>
      </c>
      <c r="F6346">
        <f t="shared" si="298"/>
        <v>1.25</v>
      </c>
      <c r="G6346">
        <f t="shared" si="299"/>
        <v>0.25</v>
      </c>
    </row>
    <row r="6347" spans="1:7" x14ac:dyDescent="0.35">
      <c r="A6347" s="1">
        <f>fact_sales_daily_final!A6347</f>
        <v>42493</v>
      </c>
      <c r="B6347" t="str">
        <f>fact_sales_daily_final!E6347</f>
        <v>M01AE</v>
      </c>
      <c r="C6347">
        <f>fact_sales_daily_final!F6347</f>
        <v>4.891</v>
      </c>
      <c r="D6347">
        <f>C6347 * VLOOKUP(B6347, finance_assumptions!A:B, 2, FALSE)</f>
        <v>4.891</v>
      </c>
      <c r="E6347">
        <f t="shared" si="297"/>
        <v>3.66825</v>
      </c>
      <c r="F6347">
        <f t="shared" si="298"/>
        <v>1.22275</v>
      </c>
      <c r="G6347">
        <f t="shared" si="299"/>
        <v>0.25</v>
      </c>
    </row>
    <row r="6348" spans="1:7" x14ac:dyDescent="0.35">
      <c r="A6348" s="1">
        <f>fact_sales_daily_final!A6348</f>
        <v>42493</v>
      </c>
      <c r="B6348" t="str">
        <f>fact_sales_daily_final!E6348</f>
        <v>N02BA</v>
      </c>
      <c r="C6348">
        <f>fact_sales_daily_final!F6348</f>
        <v>8</v>
      </c>
      <c r="D6348">
        <f>C6348 * VLOOKUP(B6348, finance_assumptions!A:B, 2, FALSE)</f>
        <v>8</v>
      </c>
      <c r="E6348">
        <f t="shared" si="297"/>
        <v>6</v>
      </c>
      <c r="F6348">
        <f t="shared" si="298"/>
        <v>2</v>
      </c>
      <c r="G6348">
        <f t="shared" si="299"/>
        <v>0.25</v>
      </c>
    </row>
    <row r="6349" spans="1:7" x14ac:dyDescent="0.35">
      <c r="A6349" s="1">
        <f>fact_sales_daily_final!A6349</f>
        <v>42493</v>
      </c>
      <c r="B6349" t="str">
        <f>fact_sales_daily_final!E6349</f>
        <v>N02BE</v>
      </c>
      <c r="C6349">
        <f>fact_sales_daily_final!F6349</f>
        <v>38</v>
      </c>
      <c r="D6349">
        <f>C6349 * VLOOKUP(B6349, finance_assumptions!A:B, 2, FALSE)</f>
        <v>38</v>
      </c>
      <c r="E6349">
        <f t="shared" si="297"/>
        <v>28.5</v>
      </c>
      <c r="F6349">
        <f t="shared" si="298"/>
        <v>9.5</v>
      </c>
      <c r="G6349">
        <f t="shared" si="299"/>
        <v>0.25</v>
      </c>
    </row>
    <row r="6350" spans="1:7" x14ac:dyDescent="0.35">
      <c r="A6350" s="1">
        <f>fact_sales_daily_final!A6350</f>
        <v>42493</v>
      </c>
      <c r="B6350" t="str">
        <f>fact_sales_daily_final!E6350</f>
        <v>N05B</v>
      </c>
      <c r="C6350">
        <f>fact_sales_daily_final!F6350</f>
        <v>9</v>
      </c>
      <c r="D6350">
        <f>C6350 * VLOOKUP(B6350, finance_assumptions!A:B, 2, FALSE)</f>
        <v>9</v>
      </c>
      <c r="E6350">
        <f t="shared" si="297"/>
        <v>6.75</v>
      </c>
      <c r="F6350">
        <f t="shared" si="298"/>
        <v>2.25</v>
      </c>
      <c r="G6350">
        <f t="shared" si="299"/>
        <v>0.25</v>
      </c>
    </row>
    <row r="6351" spans="1:7" x14ac:dyDescent="0.35">
      <c r="A6351" s="1">
        <f>fact_sales_daily_final!A6351</f>
        <v>42493</v>
      </c>
      <c r="B6351" t="str">
        <f>fact_sales_daily_final!E6351</f>
        <v>N05C</v>
      </c>
      <c r="C6351">
        <f>fact_sales_daily_final!F6351</f>
        <v>0</v>
      </c>
      <c r="D6351">
        <f>C6351 * VLOOKUP(B6351, finance_assumptions!A:B, 2, FALSE)</f>
        <v>0</v>
      </c>
      <c r="E6351">
        <f t="shared" si="297"/>
        <v>0</v>
      </c>
      <c r="F6351">
        <f t="shared" si="298"/>
        <v>0</v>
      </c>
      <c r="G6351">
        <f t="shared" si="299"/>
        <v>0</v>
      </c>
    </row>
    <row r="6352" spans="1:7" x14ac:dyDescent="0.35">
      <c r="A6352" s="1">
        <f>fact_sales_daily_final!A6352</f>
        <v>42493</v>
      </c>
      <c r="B6352" t="str">
        <f>fact_sales_daily_final!E6352</f>
        <v>R03</v>
      </c>
      <c r="C6352">
        <f>fact_sales_daily_final!F6352</f>
        <v>10</v>
      </c>
      <c r="D6352">
        <f>C6352 * VLOOKUP(B6352, finance_assumptions!A:B, 2, FALSE)</f>
        <v>10</v>
      </c>
      <c r="E6352">
        <f t="shared" si="297"/>
        <v>7.5</v>
      </c>
      <c r="F6352">
        <f t="shared" si="298"/>
        <v>2.5</v>
      </c>
      <c r="G6352">
        <f t="shared" si="299"/>
        <v>0.25</v>
      </c>
    </row>
    <row r="6353" spans="1:7" x14ac:dyDescent="0.35">
      <c r="A6353" s="1">
        <f>fact_sales_daily_final!A6353</f>
        <v>42493</v>
      </c>
      <c r="B6353" t="str">
        <f>fact_sales_daily_final!E6353</f>
        <v>R06</v>
      </c>
      <c r="C6353">
        <f>fact_sales_daily_final!F6353</f>
        <v>5</v>
      </c>
      <c r="D6353">
        <f>C6353 * VLOOKUP(B6353, finance_assumptions!A:B, 2, FALSE)</f>
        <v>5</v>
      </c>
      <c r="E6353">
        <f t="shared" si="297"/>
        <v>3.75</v>
      </c>
      <c r="F6353">
        <f t="shared" si="298"/>
        <v>1.25</v>
      </c>
      <c r="G6353">
        <f t="shared" si="299"/>
        <v>0.25</v>
      </c>
    </row>
    <row r="6354" spans="1:7" x14ac:dyDescent="0.35">
      <c r="A6354" s="1">
        <f>fact_sales_daily_final!A6354</f>
        <v>42524</v>
      </c>
      <c r="B6354" t="str">
        <f>fact_sales_daily_final!E6354</f>
        <v>M01AB</v>
      </c>
      <c r="C6354">
        <f>fact_sales_daily_final!F6354</f>
        <v>5</v>
      </c>
      <c r="D6354">
        <f>C6354 * VLOOKUP(B6354, finance_assumptions!A:B, 2, FALSE)</f>
        <v>5</v>
      </c>
      <c r="E6354">
        <f t="shared" si="297"/>
        <v>3.75</v>
      </c>
      <c r="F6354">
        <f t="shared" si="298"/>
        <v>1.25</v>
      </c>
      <c r="G6354">
        <f t="shared" si="299"/>
        <v>0.25</v>
      </c>
    </row>
    <row r="6355" spans="1:7" x14ac:dyDescent="0.35">
      <c r="A6355" s="1">
        <f>fact_sales_daily_final!A6355</f>
        <v>42524</v>
      </c>
      <c r="B6355" t="str">
        <f>fact_sales_daily_final!E6355</f>
        <v>M01AE</v>
      </c>
      <c r="C6355">
        <f>fact_sales_daily_final!F6355</f>
        <v>8.1449999999999996</v>
      </c>
      <c r="D6355">
        <f>C6355 * VLOOKUP(B6355, finance_assumptions!A:B, 2, FALSE)</f>
        <v>8.1449999999999996</v>
      </c>
      <c r="E6355">
        <f t="shared" si="297"/>
        <v>6.1087499999999997</v>
      </c>
      <c r="F6355">
        <f t="shared" si="298"/>
        <v>2.0362499999999999</v>
      </c>
      <c r="G6355">
        <f t="shared" si="299"/>
        <v>0.25</v>
      </c>
    </row>
    <row r="6356" spans="1:7" x14ac:dyDescent="0.35">
      <c r="A6356" s="1">
        <f>fact_sales_daily_final!A6356</f>
        <v>42524</v>
      </c>
      <c r="B6356" t="str">
        <f>fact_sales_daily_final!E6356</f>
        <v>N02BA</v>
      </c>
      <c r="C6356">
        <f>fact_sales_daily_final!F6356</f>
        <v>4.9000000000000004</v>
      </c>
      <c r="D6356">
        <f>C6356 * VLOOKUP(B6356, finance_assumptions!A:B, 2, FALSE)</f>
        <v>4.9000000000000004</v>
      </c>
      <c r="E6356">
        <f t="shared" si="297"/>
        <v>3.6750000000000003</v>
      </c>
      <c r="F6356">
        <f t="shared" si="298"/>
        <v>1.2250000000000001</v>
      </c>
      <c r="G6356">
        <f t="shared" si="299"/>
        <v>0.25</v>
      </c>
    </row>
    <row r="6357" spans="1:7" x14ac:dyDescent="0.35">
      <c r="A6357" s="1">
        <f>fact_sales_daily_final!A6357</f>
        <v>42524</v>
      </c>
      <c r="B6357" t="str">
        <f>fact_sales_daily_final!E6357</f>
        <v>N02BE</v>
      </c>
      <c r="C6357">
        <f>fact_sales_daily_final!F6357</f>
        <v>79.900000000000006</v>
      </c>
      <c r="D6357">
        <f>C6357 * VLOOKUP(B6357, finance_assumptions!A:B, 2, FALSE)</f>
        <v>79.900000000000006</v>
      </c>
      <c r="E6357">
        <f t="shared" si="297"/>
        <v>59.925000000000004</v>
      </c>
      <c r="F6357">
        <f t="shared" si="298"/>
        <v>19.975000000000001</v>
      </c>
      <c r="G6357">
        <f t="shared" si="299"/>
        <v>0.25</v>
      </c>
    </row>
    <row r="6358" spans="1:7" x14ac:dyDescent="0.35">
      <c r="A6358" s="1">
        <f>fact_sales_daily_final!A6358</f>
        <v>42524</v>
      </c>
      <c r="B6358" t="str">
        <f>fact_sales_daily_final!E6358</f>
        <v>N05B</v>
      </c>
      <c r="C6358">
        <f>fact_sales_daily_final!F6358</f>
        <v>2</v>
      </c>
      <c r="D6358">
        <f>C6358 * VLOOKUP(B6358, finance_assumptions!A:B, 2, FALSE)</f>
        <v>2</v>
      </c>
      <c r="E6358">
        <f t="shared" si="297"/>
        <v>1.5</v>
      </c>
      <c r="F6358">
        <f t="shared" si="298"/>
        <v>0.5</v>
      </c>
      <c r="G6358">
        <f t="shared" si="299"/>
        <v>0.25</v>
      </c>
    </row>
    <row r="6359" spans="1:7" x14ac:dyDescent="0.35">
      <c r="A6359" s="1">
        <f>fact_sales_daily_final!A6359</f>
        <v>42524</v>
      </c>
      <c r="B6359" t="str">
        <f>fact_sales_daily_final!E6359</f>
        <v>N05C</v>
      </c>
      <c r="C6359">
        <f>fact_sales_daily_final!F6359</f>
        <v>0</v>
      </c>
      <c r="D6359">
        <f>C6359 * VLOOKUP(B6359, finance_assumptions!A:B, 2, FALSE)</f>
        <v>0</v>
      </c>
      <c r="E6359">
        <f t="shared" si="297"/>
        <v>0</v>
      </c>
      <c r="F6359">
        <f t="shared" si="298"/>
        <v>0</v>
      </c>
      <c r="G6359">
        <f t="shared" si="299"/>
        <v>0</v>
      </c>
    </row>
    <row r="6360" spans="1:7" x14ac:dyDescent="0.35">
      <c r="A6360" s="1">
        <f>fact_sales_daily_final!A6360</f>
        <v>42524</v>
      </c>
      <c r="B6360" t="str">
        <f>fact_sales_daily_final!E6360</f>
        <v>R03</v>
      </c>
      <c r="C6360">
        <f>fact_sales_daily_final!F6360</f>
        <v>5</v>
      </c>
      <c r="D6360">
        <f>C6360 * VLOOKUP(B6360, finance_assumptions!A:B, 2, FALSE)</f>
        <v>5</v>
      </c>
      <c r="E6360">
        <f t="shared" si="297"/>
        <v>3.75</v>
      </c>
      <c r="F6360">
        <f t="shared" si="298"/>
        <v>1.25</v>
      </c>
      <c r="G6360">
        <f t="shared" si="299"/>
        <v>0.25</v>
      </c>
    </row>
    <row r="6361" spans="1:7" x14ac:dyDescent="0.35">
      <c r="A6361" s="1">
        <f>fact_sales_daily_final!A6361</f>
        <v>42524</v>
      </c>
      <c r="B6361" t="str">
        <f>fact_sales_daily_final!E6361</f>
        <v>R06</v>
      </c>
      <c r="C6361">
        <f>fact_sales_daily_final!F6361</f>
        <v>7</v>
      </c>
      <c r="D6361">
        <f>C6361 * VLOOKUP(B6361, finance_assumptions!A:B, 2, FALSE)</f>
        <v>7</v>
      </c>
      <c r="E6361">
        <f t="shared" si="297"/>
        <v>5.25</v>
      </c>
      <c r="F6361">
        <f t="shared" si="298"/>
        <v>1.75</v>
      </c>
      <c r="G6361">
        <f t="shared" si="299"/>
        <v>0.25</v>
      </c>
    </row>
    <row r="6362" spans="1:7" x14ac:dyDescent="0.35">
      <c r="A6362" s="1">
        <f>fact_sales_daily_final!A6362</f>
        <v>42554</v>
      </c>
      <c r="B6362" t="str">
        <f>fact_sales_daily_final!E6362</f>
        <v>M01AB</v>
      </c>
      <c r="C6362">
        <f>fact_sales_daily_final!F6362</f>
        <v>5.33</v>
      </c>
      <c r="D6362">
        <f>C6362 * VLOOKUP(B6362, finance_assumptions!A:B, 2, FALSE)</f>
        <v>5.33</v>
      </c>
      <c r="E6362">
        <f t="shared" si="297"/>
        <v>3.9975000000000001</v>
      </c>
      <c r="F6362">
        <f t="shared" si="298"/>
        <v>1.3325</v>
      </c>
      <c r="G6362">
        <f t="shared" si="299"/>
        <v>0.25</v>
      </c>
    </row>
    <row r="6363" spans="1:7" x14ac:dyDescent="0.35">
      <c r="A6363" s="1">
        <f>fact_sales_daily_final!A6363</f>
        <v>42554</v>
      </c>
      <c r="B6363" t="str">
        <f>fact_sales_daily_final!E6363</f>
        <v>M01AE</v>
      </c>
      <c r="C6363">
        <f>fact_sales_daily_final!F6363</f>
        <v>7.34</v>
      </c>
      <c r="D6363">
        <f>C6363 * VLOOKUP(B6363, finance_assumptions!A:B, 2, FALSE)</f>
        <v>7.34</v>
      </c>
      <c r="E6363">
        <f t="shared" si="297"/>
        <v>5.5049999999999999</v>
      </c>
      <c r="F6363">
        <f t="shared" si="298"/>
        <v>1.835</v>
      </c>
      <c r="G6363">
        <f t="shared" si="299"/>
        <v>0.25</v>
      </c>
    </row>
    <row r="6364" spans="1:7" x14ac:dyDescent="0.35">
      <c r="A6364" s="1">
        <f>fact_sales_daily_final!A6364</f>
        <v>42554</v>
      </c>
      <c r="B6364" t="str">
        <f>fact_sales_daily_final!E6364</f>
        <v>N02BA</v>
      </c>
      <c r="C6364">
        <f>fact_sales_daily_final!F6364</f>
        <v>4</v>
      </c>
      <c r="D6364">
        <f>C6364 * VLOOKUP(B6364, finance_assumptions!A:B, 2, FALSE)</f>
        <v>4</v>
      </c>
      <c r="E6364">
        <f t="shared" si="297"/>
        <v>3</v>
      </c>
      <c r="F6364">
        <f t="shared" si="298"/>
        <v>1</v>
      </c>
      <c r="G6364">
        <f t="shared" si="299"/>
        <v>0.25</v>
      </c>
    </row>
    <row r="6365" spans="1:7" x14ac:dyDescent="0.35">
      <c r="A6365" s="1">
        <f>fact_sales_daily_final!A6365</f>
        <v>42554</v>
      </c>
      <c r="B6365" t="str">
        <f>fact_sales_daily_final!E6365</f>
        <v>N02BE</v>
      </c>
      <c r="C6365">
        <f>fact_sales_daily_final!F6365</f>
        <v>43.5</v>
      </c>
      <c r="D6365">
        <f>C6365 * VLOOKUP(B6365, finance_assumptions!A:B, 2, FALSE)</f>
        <v>43.5</v>
      </c>
      <c r="E6365">
        <f t="shared" si="297"/>
        <v>32.625</v>
      </c>
      <c r="F6365">
        <f t="shared" si="298"/>
        <v>10.875</v>
      </c>
      <c r="G6365">
        <f t="shared" si="299"/>
        <v>0.25</v>
      </c>
    </row>
    <row r="6366" spans="1:7" x14ac:dyDescent="0.35">
      <c r="A6366" s="1">
        <f>fact_sales_daily_final!A6366</f>
        <v>42554</v>
      </c>
      <c r="B6366" t="str">
        <f>fact_sales_daily_final!E6366</f>
        <v>N05B</v>
      </c>
      <c r="C6366">
        <f>fact_sales_daily_final!F6366</f>
        <v>3</v>
      </c>
      <c r="D6366">
        <f>C6366 * VLOOKUP(B6366, finance_assumptions!A:B, 2, FALSE)</f>
        <v>3</v>
      </c>
      <c r="E6366">
        <f t="shared" si="297"/>
        <v>2.25</v>
      </c>
      <c r="F6366">
        <f t="shared" si="298"/>
        <v>0.75</v>
      </c>
      <c r="G6366">
        <f t="shared" si="299"/>
        <v>0.25</v>
      </c>
    </row>
    <row r="6367" spans="1:7" x14ac:dyDescent="0.35">
      <c r="A6367" s="1">
        <f>fact_sales_daily_final!A6367</f>
        <v>42554</v>
      </c>
      <c r="B6367" t="str">
        <f>fact_sales_daily_final!E6367</f>
        <v>N05C</v>
      </c>
      <c r="C6367">
        <f>fact_sales_daily_final!F6367</f>
        <v>1</v>
      </c>
      <c r="D6367">
        <f>C6367 * VLOOKUP(B6367, finance_assumptions!A:B, 2, FALSE)</f>
        <v>1</v>
      </c>
      <c r="E6367">
        <f t="shared" si="297"/>
        <v>0.75</v>
      </c>
      <c r="F6367">
        <f t="shared" si="298"/>
        <v>0.25</v>
      </c>
      <c r="G6367">
        <f t="shared" si="299"/>
        <v>0.25</v>
      </c>
    </row>
    <row r="6368" spans="1:7" x14ac:dyDescent="0.35">
      <c r="A6368" s="1">
        <f>fact_sales_daily_final!A6368</f>
        <v>42554</v>
      </c>
      <c r="B6368" t="str">
        <f>fact_sales_daily_final!E6368</f>
        <v>R03</v>
      </c>
      <c r="C6368">
        <f>fact_sales_daily_final!F6368</f>
        <v>6</v>
      </c>
      <c r="D6368">
        <f>C6368 * VLOOKUP(B6368, finance_assumptions!A:B, 2, FALSE)</f>
        <v>6</v>
      </c>
      <c r="E6368">
        <f t="shared" si="297"/>
        <v>4.5</v>
      </c>
      <c r="F6368">
        <f t="shared" si="298"/>
        <v>1.5</v>
      </c>
      <c r="G6368">
        <f t="shared" si="299"/>
        <v>0.25</v>
      </c>
    </row>
    <row r="6369" spans="1:7" x14ac:dyDescent="0.35">
      <c r="A6369" s="1">
        <f>fact_sales_daily_final!A6369</f>
        <v>42554</v>
      </c>
      <c r="B6369" t="str">
        <f>fact_sales_daily_final!E6369</f>
        <v>R06</v>
      </c>
      <c r="C6369">
        <f>fact_sales_daily_final!F6369</f>
        <v>1</v>
      </c>
      <c r="D6369">
        <f>C6369 * VLOOKUP(B6369, finance_assumptions!A:B, 2, FALSE)</f>
        <v>1</v>
      </c>
      <c r="E6369">
        <f t="shared" si="297"/>
        <v>0.75</v>
      </c>
      <c r="F6369">
        <f t="shared" si="298"/>
        <v>0.25</v>
      </c>
      <c r="G6369">
        <f t="shared" si="299"/>
        <v>0.25</v>
      </c>
    </row>
    <row r="6370" spans="1:7" x14ac:dyDescent="0.35">
      <c r="A6370" s="1">
        <f>fact_sales_daily_final!A6370</f>
        <v>42585</v>
      </c>
      <c r="B6370" t="str">
        <f>fact_sales_daily_final!E6370</f>
        <v>M01AB</v>
      </c>
      <c r="C6370">
        <f>fact_sales_daily_final!F6370</f>
        <v>4</v>
      </c>
      <c r="D6370">
        <f>C6370 * VLOOKUP(B6370, finance_assumptions!A:B, 2, FALSE)</f>
        <v>4</v>
      </c>
      <c r="E6370">
        <f t="shared" si="297"/>
        <v>3</v>
      </c>
      <c r="F6370">
        <f t="shared" si="298"/>
        <v>1</v>
      </c>
      <c r="G6370">
        <f t="shared" si="299"/>
        <v>0.25</v>
      </c>
    </row>
    <row r="6371" spans="1:7" x14ac:dyDescent="0.35">
      <c r="A6371" s="1">
        <f>fact_sales_daily_final!A6371</f>
        <v>42585</v>
      </c>
      <c r="B6371" t="str">
        <f>fact_sales_daily_final!E6371</f>
        <v>M01AE</v>
      </c>
      <c r="C6371">
        <f>fact_sales_daily_final!F6371</f>
        <v>6.66</v>
      </c>
      <c r="D6371">
        <f>C6371 * VLOOKUP(B6371, finance_assumptions!A:B, 2, FALSE)</f>
        <v>6.66</v>
      </c>
      <c r="E6371">
        <f t="shared" si="297"/>
        <v>4.9950000000000001</v>
      </c>
      <c r="F6371">
        <f t="shared" si="298"/>
        <v>1.665</v>
      </c>
      <c r="G6371">
        <f t="shared" si="299"/>
        <v>0.25</v>
      </c>
    </row>
    <row r="6372" spans="1:7" x14ac:dyDescent="0.35">
      <c r="A6372" s="1">
        <f>fact_sales_daily_final!A6372</f>
        <v>42585</v>
      </c>
      <c r="B6372" t="str">
        <f>fact_sales_daily_final!E6372</f>
        <v>N02BA</v>
      </c>
      <c r="C6372">
        <f>fact_sales_daily_final!F6372</f>
        <v>3</v>
      </c>
      <c r="D6372">
        <f>C6372 * VLOOKUP(B6372, finance_assumptions!A:B, 2, FALSE)</f>
        <v>3</v>
      </c>
      <c r="E6372">
        <f t="shared" si="297"/>
        <v>2.25</v>
      </c>
      <c r="F6372">
        <f t="shared" si="298"/>
        <v>0.75</v>
      </c>
      <c r="G6372">
        <f t="shared" si="299"/>
        <v>0.25</v>
      </c>
    </row>
    <row r="6373" spans="1:7" x14ac:dyDescent="0.35">
      <c r="A6373" s="1">
        <f>fact_sales_daily_final!A6373</f>
        <v>42585</v>
      </c>
      <c r="B6373" t="str">
        <f>fact_sales_daily_final!E6373</f>
        <v>N02BE</v>
      </c>
      <c r="C6373">
        <f>fact_sales_daily_final!F6373</f>
        <v>44</v>
      </c>
      <c r="D6373">
        <f>C6373 * VLOOKUP(B6373, finance_assumptions!A:B, 2, FALSE)</f>
        <v>44</v>
      </c>
      <c r="E6373">
        <f t="shared" si="297"/>
        <v>33</v>
      </c>
      <c r="F6373">
        <f t="shared" si="298"/>
        <v>11</v>
      </c>
      <c r="G6373">
        <f t="shared" si="299"/>
        <v>0.25</v>
      </c>
    </row>
    <row r="6374" spans="1:7" x14ac:dyDescent="0.35">
      <c r="A6374" s="1">
        <f>fact_sales_daily_final!A6374</f>
        <v>42585</v>
      </c>
      <c r="B6374" t="str">
        <f>fact_sales_daily_final!E6374</f>
        <v>N05B</v>
      </c>
      <c r="C6374">
        <f>fact_sales_daily_final!F6374</f>
        <v>7</v>
      </c>
      <c r="D6374">
        <f>C6374 * VLOOKUP(B6374, finance_assumptions!A:B, 2, FALSE)</f>
        <v>7</v>
      </c>
      <c r="E6374">
        <f t="shared" si="297"/>
        <v>5.25</v>
      </c>
      <c r="F6374">
        <f t="shared" si="298"/>
        <v>1.75</v>
      </c>
      <c r="G6374">
        <f t="shared" si="299"/>
        <v>0.25</v>
      </c>
    </row>
    <row r="6375" spans="1:7" x14ac:dyDescent="0.35">
      <c r="A6375" s="1">
        <f>fact_sales_daily_final!A6375</f>
        <v>42585</v>
      </c>
      <c r="B6375" t="str">
        <f>fact_sales_daily_final!E6375</f>
        <v>N05C</v>
      </c>
      <c r="C6375">
        <f>fact_sales_daily_final!F6375</f>
        <v>0</v>
      </c>
      <c r="D6375">
        <f>C6375 * VLOOKUP(B6375, finance_assumptions!A:B, 2, FALSE)</f>
        <v>0</v>
      </c>
      <c r="E6375">
        <f t="shared" si="297"/>
        <v>0</v>
      </c>
      <c r="F6375">
        <f t="shared" si="298"/>
        <v>0</v>
      </c>
      <c r="G6375">
        <f t="shared" si="299"/>
        <v>0</v>
      </c>
    </row>
    <row r="6376" spans="1:7" x14ac:dyDescent="0.35">
      <c r="A6376" s="1">
        <f>fact_sales_daily_final!A6376</f>
        <v>42585</v>
      </c>
      <c r="B6376" t="str">
        <f>fact_sales_daily_final!E6376</f>
        <v>R03</v>
      </c>
      <c r="C6376">
        <f>fact_sales_daily_final!F6376</f>
        <v>3</v>
      </c>
      <c r="D6376">
        <f>C6376 * VLOOKUP(B6376, finance_assumptions!A:B, 2, FALSE)</f>
        <v>3</v>
      </c>
      <c r="E6376">
        <f t="shared" si="297"/>
        <v>2.25</v>
      </c>
      <c r="F6376">
        <f t="shared" si="298"/>
        <v>0.75</v>
      </c>
      <c r="G6376">
        <f t="shared" si="299"/>
        <v>0.25</v>
      </c>
    </row>
    <row r="6377" spans="1:7" x14ac:dyDescent="0.35">
      <c r="A6377" s="1">
        <f>fact_sales_daily_final!A6377</f>
        <v>42585</v>
      </c>
      <c r="B6377" t="str">
        <f>fact_sales_daily_final!E6377</f>
        <v>R06</v>
      </c>
      <c r="C6377">
        <f>fact_sales_daily_final!F6377</f>
        <v>3</v>
      </c>
      <c r="D6377">
        <f>C6377 * VLOOKUP(B6377, finance_assumptions!A:B, 2, FALSE)</f>
        <v>3</v>
      </c>
      <c r="E6377">
        <f t="shared" si="297"/>
        <v>2.25</v>
      </c>
      <c r="F6377">
        <f t="shared" si="298"/>
        <v>0.75</v>
      </c>
      <c r="G6377">
        <f t="shared" si="299"/>
        <v>0.25</v>
      </c>
    </row>
    <row r="6378" spans="1:7" x14ac:dyDescent="0.35">
      <c r="A6378" s="1">
        <f>fact_sales_daily_final!A6378</f>
        <v>42616</v>
      </c>
      <c r="B6378" t="str">
        <f>fact_sales_daily_final!E6378</f>
        <v>M01AB</v>
      </c>
      <c r="C6378">
        <f>fact_sales_daily_final!F6378</f>
        <v>4.34</v>
      </c>
      <c r="D6378">
        <f>C6378 * VLOOKUP(B6378, finance_assumptions!A:B, 2, FALSE)</f>
        <v>4.34</v>
      </c>
      <c r="E6378">
        <f t="shared" si="297"/>
        <v>3.2549999999999999</v>
      </c>
      <c r="F6378">
        <f t="shared" si="298"/>
        <v>1.085</v>
      </c>
      <c r="G6378">
        <f t="shared" si="299"/>
        <v>0.25</v>
      </c>
    </row>
    <row r="6379" spans="1:7" x14ac:dyDescent="0.35">
      <c r="A6379" s="1">
        <f>fact_sales_daily_final!A6379</f>
        <v>42616</v>
      </c>
      <c r="B6379" t="str">
        <f>fact_sales_daily_final!E6379</f>
        <v>M01AE</v>
      </c>
      <c r="C6379">
        <f>fact_sales_daily_final!F6379</f>
        <v>5.67</v>
      </c>
      <c r="D6379">
        <f>C6379 * VLOOKUP(B6379, finance_assumptions!A:B, 2, FALSE)</f>
        <v>5.67</v>
      </c>
      <c r="E6379">
        <f t="shared" si="297"/>
        <v>4.2524999999999995</v>
      </c>
      <c r="F6379">
        <f t="shared" si="298"/>
        <v>1.4175000000000004</v>
      </c>
      <c r="G6379">
        <f t="shared" si="299"/>
        <v>0.25000000000000006</v>
      </c>
    </row>
    <row r="6380" spans="1:7" x14ac:dyDescent="0.35">
      <c r="A6380" s="1">
        <f>fact_sales_daily_final!A6380</f>
        <v>42616</v>
      </c>
      <c r="B6380" t="str">
        <f>fact_sales_daily_final!E6380</f>
        <v>N02BA</v>
      </c>
      <c r="C6380">
        <f>fact_sales_daily_final!F6380</f>
        <v>7</v>
      </c>
      <c r="D6380">
        <f>C6380 * VLOOKUP(B6380, finance_assumptions!A:B, 2, FALSE)</f>
        <v>7</v>
      </c>
      <c r="E6380">
        <f t="shared" si="297"/>
        <v>5.25</v>
      </c>
      <c r="F6380">
        <f t="shared" si="298"/>
        <v>1.75</v>
      </c>
      <c r="G6380">
        <f t="shared" si="299"/>
        <v>0.25</v>
      </c>
    </row>
    <row r="6381" spans="1:7" x14ac:dyDescent="0.35">
      <c r="A6381" s="1">
        <f>fact_sales_daily_final!A6381</f>
        <v>42616</v>
      </c>
      <c r="B6381" t="str">
        <f>fact_sales_daily_final!E6381</f>
        <v>N02BE</v>
      </c>
      <c r="C6381">
        <f>fact_sales_daily_final!F6381</f>
        <v>21.8</v>
      </c>
      <c r="D6381">
        <f>C6381 * VLOOKUP(B6381, finance_assumptions!A:B, 2, FALSE)</f>
        <v>21.8</v>
      </c>
      <c r="E6381">
        <f t="shared" si="297"/>
        <v>16.350000000000001</v>
      </c>
      <c r="F6381">
        <f t="shared" si="298"/>
        <v>5.4499999999999993</v>
      </c>
      <c r="G6381">
        <f t="shared" si="299"/>
        <v>0.24999999999999997</v>
      </c>
    </row>
    <row r="6382" spans="1:7" x14ac:dyDescent="0.35">
      <c r="A6382" s="1">
        <f>fact_sales_daily_final!A6382</f>
        <v>42616</v>
      </c>
      <c r="B6382" t="str">
        <f>fact_sales_daily_final!E6382</f>
        <v>N05B</v>
      </c>
      <c r="C6382">
        <f>fact_sales_daily_final!F6382</f>
        <v>7</v>
      </c>
      <c r="D6382">
        <f>C6382 * VLOOKUP(B6382, finance_assumptions!A:B, 2, FALSE)</f>
        <v>7</v>
      </c>
      <c r="E6382">
        <f t="shared" si="297"/>
        <v>5.25</v>
      </c>
      <c r="F6382">
        <f t="shared" si="298"/>
        <v>1.75</v>
      </c>
      <c r="G6382">
        <f t="shared" si="299"/>
        <v>0.25</v>
      </c>
    </row>
    <row r="6383" spans="1:7" x14ac:dyDescent="0.35">
      <c r="A6383" s="1">
        <f>fact_sales_daily_final!A6383</f>
        <v>42616</v>
      </c>
      <c r="B6383" t="str">
        <f>fact_sales_daily_final!E6383</f>
        <v>N05C</v>
      </c>
      <c r="C6383">
        <f>fact_sales_daily_final!F6383</f>
        <v>1</v>
      </c>
      <c r="D6383">
        <f>C6383 * VLOOKUP(B6383, finance_assumptions!A:B, 2, FALSE)</f>
        <v>1</v>
      </c>
      <c r="E6383">
        <f t="shared" si="297"/>
        <v>0.75</v>
      </c>
      <c r="F6383">
        <f t="shared" si="298"/>
        <v>0.25</v>
      </c>
      <c r="G6383">
        <f t="shared" si="299"/>
        <v>0.25</v>
      </c>
    </row>
    <row r="6384" spans="1:7" x14ac:dyDescent="0.35">
      <c r="A6384" s="1">
        <f>fact_sales_daily_final!A6384</f>
        <v>42616</v>
      </c>
      <c r="B6384" t="str">
        <f>fact_sales_daily_final!E6384</f>
        <v>R03</v>
      </c>
      <c r="C6384">
        <f>fact_sales_daily_final!F6384</f>
        <v>6</v>
      </c>
      <c r="D6384">
        <f>C6384 * VLOOKUP(B6384, finance_assumptions!A:B, 2, FALSE)</f>
        <v>6</v>
      </c>
      <c r="E6384">
        <f t="shared" si="297"/>
        <v>4.5</v>
      </c>
      <c r="F6384">
        <f t="shared" si="298"/>
        <v>1.5</v>
      </c>
      <c r="G6384">
        <f t="shared" si="299"/>
        <v>0.25</v>
      </c>
    </row>
    <row r="6385" spans="1:7" x14ac:dyDescent="0.35">
      <c r="A6385" s="1">
        <f>fact_sales_daily_final!A6385</f>
        <v>42616</v>
      </c>
      <c r="B6385" t="str">
        <f>fact_sales_daily_final!E6385</f>
        <v>R06</v>
      </c>
      <c r="C6385">
        <f>fact_sales_daily_final!F6385</f>
        <v>4</v>
      </c>
      <c r="D6385">
        <f>C6385 * VLOOKUP(B6385, finance_assumptions!A:B, 2, FALSE)</f>
        <v>4</v>
      </c>
      <c r="E6385">
        <f t="shared" si="297"/>
        <v>3</v>
      </c>
      <c r="F6385">
        <f t="shared" si="298"/>
        <v>1</v>
      </c>
      <c r="G6385">
        <f t="shared" si="299"/>
        <v>0.25</v>
      </c>
    </row>
    <row r="6386" spans="1:7" x14ac:dyDescent="0.35">
      <c r="A6386" s="1">
        <f>fact_sales_daily_final!A6386</f>
        <v>42646</v>
      </c>
      <c r="B6386" t="str">
        <f>fact_sales_daily_final!E6386</f>
        <v>M01AB</v>
      </c>
      <c r="C6386">
        <f>fact_sales_daily_final!F6386</f>
        <v>6.33</v>
      </c>
      <c r="D6386">
        <f>C6386 * VLOOKUP(B6386, finance_assumptions!A:B, 2, FALSE)</f>
        <v>6.33</v>
      </c>
      <c r="E6386">
        <f t="shared" si="297"/>
        <v>4.7475000000000005</v>
      </c>
      <c r="F6386">
        <f t="shared" si="298"/>
        <v>1.5824999999999996</v>
      </c>
      <c r="G6386">
        <f t="shared" si="299"/>
        <v>0.24999999999999992</v>
      </c>
    </row>
    <row r="6387" spans="1:7" x14ac:dyDescent="0.35">
      <c r="A6387" s="1">
        <f>fact_sales_daily_final!A6387</f>
        <v>42646</v>
      </c>
      <c r="B6387" t="str">
        <f>fact_sales_daily_final!E6387</f>
        <v>M01AE</v>
      </c>
      <c r="C6387">
        <f>fact_sales_daily_final!F6387</f>
        <v>10.33</v>
      </c>
      <c r="D6387">
        <f>C6387 * VLOOKUP(B6387, finance_assumptions!A:B, 2, FALSE)</f>
        <v>10.33</v>
      </c>
      <c r="E6387">
        <f t="shared" si="297"/>
        <v>7.7475000000000005</v>
      </c>
      <c r="F6387">
        <f t="shared" si="298"/>
        <v>2.5824999999999996</v>
      </c>
      <c r="G6387">
        <f t="shared" si="299"/>
        <v>0.24999999999999994</v>
      </c>
    </row>
    <row r="6388" spans="1:7" x14ac:dyDescent="0.35">
      <c r="A6388" s="1">
        <f>fact_sales_daily_final!A6388</f>
        <v>42646</v>
      </c>
      <c r="B6388" t="str">
        <f>fact_sales_daily_final!E6388</f>
        <v>N02BA</v>
      </c>
      <c r="C6388">
        <f>fact_sales_daily_final!F6388</f>
        <v>2</v>
      </c>
      <c r="D6388">
        <f>C6388 * VLOOKUP(B6388, finance_assumptions!A:B, 2, FALSE)</f>
        <v>2</v>
      </c>
      <c r="E6388">
        <f t="shared" si="297"/>
        <v>1.5</v>
      </c>
      <c r="F6388">
        <f t="shared" si="298"/>
        <v>0.5</v>
      </c>
      <c r="G6388">
        <f t="shared" si="299"/>
        <v>0.25</v>
      </c>
    </row>
    <row r="6389" spans="1:7" x14ac:dyDescent="0.35">
      <c r="A6389" s="1">
        <f>fact_sales_daily_final!A6389</f>
        <v>42646</v>
      </c>
      <c r="B6389" t="str">
        <f>fact_sales_daily_final!E6389</f>
        <v>N02BE</v>
      </c>
      <c r="C6389">
        <f>fact_sales_daily_final!F6389</f>
        <v>23.4</v>
      </c>
      <c r="D6389">
        <f>C6389 * VLOOKUP(B6389, finance_assumptions!A:B, 2, FALSE)</f>
        <v>23.4</v>
      </c>
      <c r="E6389">
        <f t="shared" si="297"/>
        <v>17.549999999999997</v>
      </c>
      <c r="F6389">
        <f t="shared" si="298"/>
        <v>5.8500000000000014</v>
      </c>
      <c r="G6389">
        <f t="shared" si="299"/>
        <v>0.25000000000000006</v>
      </c>
    </row>
    <row r="6390" spans="1:7" x14ac:dyDescent="0.35">
      <c r="A6390" s="1">
        <f>fact_sales_daily_final!A6390</f>
        <v>42646</v>
      </c>
      <c r="B6390" t="str">
        <f>fact_sales_daily_final!E6390</f>
        <v>N05B</v>
      </c>
      <c r="C6390">
        <f>fact_sales_daily_final!F6390</f>
        <v>8</v>
      </c>
      <c r="D6390">
        <f>C6390 * VLOOKUP(B6390, finance_assumptions!A:B, 2, FALSE)</f>
        <v>8</v>
      </c>
      <c r="E6390">
        <f t="shared" si="297"/>
        <v>6</v>
      </c>
      <c r="F6390">
        <f t="shared" si="298"/>
        <v>2</v>
      </c>
      <c r="G6390">
        <f t="shared" si="299"/>
        <v>0.25</v>
      </c>
    </row>
    <row r="6391" spans="1:7" x14ac:dyDescent="0.35">
      <c r="A6391" s="1">
        <f>fact_sales_daily_final!A6391</f>
        <v>42646</v>
      </c>
      <c r="B6391" t="str">
        <f>fact_sales_daily_final!E6391</f>
        <v>N05C</v>
      </c>
      <c r="C6391">
        <f>fact_sales_daily_final!F6391</f>
        <v>0</v>
      </c>
      <c r="D6391">
        <f>C6391 * VLOOKUP(B6391, finance_assumptions!A:B, 2, FALSE)</f>
        <v>0</v>
      </c>
      <c r="E6391">
        <f t="shared" si="297"/>
        <v>0</v>
      </c>
      <c r="F6391">
        <f t="shared" si="298"/>
        <v>0</v>
      </c>
      <c r="G6391">
        <f t="shared" si="299"/>
        <v>0</v>
      </c>
    </row>
    <row r="6392" spans="1:7" x14ac:dyDescent="0.35">
      <c r="A6392" s="1">
        <f>fact_sales_daily_final!A6392</f>
        <v>42646</v>
      </c>
      <c r="B6392" t="str">
        <f>fact_sales_daily_final!E6392</f>
        <v>R03</v>
      </c>
      <c r="C6392">
        <f>fact_sales_daily_final!F6392</f>
        <v>2</v>
      </c>
      <c r="D6392">
        <f>C6392 * VLOOKUP(B6392, finance_assumptions!A:B, 2, FALSE)</f>
        <v>2</v>
      </c>
      <c r="E6392">
        <f t="shared" si="297"/>
        <v>1.5</v>
      </c>
      <c r="F6392">
        <f t="shared" si="298"/>
        <v>0.5</v>
      </c>
      <c r="G6392">
        <f t="shared" si="299"/>
        <v>0.25</v>
      </c>
    </row>
    <row r="6393" spans="1:7" x14ac:dyDescent="0.35">
      <c r="A6393" s="1">
        <f>fact_sales_daily_final!A6393</f>
        <v>42646</v>
      </c>
      <c r="B6393" t="str">
        <f>fact_sales_daily_final!E6393</f>
        <v>R06</v>
      </c>
      <c r="C6393">
        <f>fact_sales_daily_final!F6393</f>
        <v>2</v>
      </c>
      <c r="D6393">
        <f>C6393 * VLOOKUP(B6393, finance_assumptions!A:B, 2, FALSE)</f>
        <v>2</v>
      </c>
      <c r="E6393">
        <f t="shared" si="297"/>
        <v>1.5</v>
      </c>
      <c r="F6393">
        <f t="shared" si="298"/>
        <v>0.5</v>
      </c>
      <c r="G6393">
        <f t="shared" si="299"/>
        <v>0.25</v>
      </c>
    </row>
    <row r="6394" spans="1:7" x14ac:dyDescent="0.35">
      <c r="A6394" s="1">
        <f>fact_sales_daily_final!A6394</f>
        <v>42677</v>
      </c>
      <c r="B6394" t="str">
        <f>fact_sales_daily_final!E6394</f>
        <v>M01AB</v>
      </c>
      <c r="C6394">
        <f>fact_sales_daily_final!F6394</f>
        <v>3.33</v>
      </c>
      <c r="D6394">
        <f>C6394 * VLOOKUP(B6394, finance_assumptions!A:B, 2, FALSE)</f>
        <v>3.33</v>
      </c>
      <c r="E6394">
        <f t="shared" si="297"/>
        <v>2.4975000000000001</v>
      </c>
      <c r="F6394">
        <f t="shared" si="298"/>
        <v>0.83250000000000002</v>
      </c>
      <c r="G6394">
        <f t="shared" si="299"/>
        <v>0.25</v>
      </c>
    </row>
    <row r="6395" spans="1:7" x14ac:dyDescent="0.35">
      <c r="A6395" s="1">
        <f>fact_sales_daily_final!A6395</f>
        <v>42677</v>
      </c>
      <c r="B6395" t="str">
        <f>fact_sales_daily_final!E6395</f>
        <v>M01AE</v>
      </c>
      <c r="C6395">
        <f>fact_sales_daily_final!F6395</f>
        <v>4.3630000000000004</v>
      </c>
      <c r="D6395">
        <f>C6395 * VLOOKUP(B6395, finance_assumptions!A:B, 2, FALSE)</f>
        <v>4.3630000000000004</v>
      </c>
      <c r="E6395">
        <f t="shared" si="297"/>
        <v>3.2722500000000005</v>
      </c>
      <c r="F6395">
        <f t="shared" si="298"/>
        <v>1.0907499999999999</v>
      </c>
      <c r="G6395">
        <f t="shared" si="299"/>
        <v>0.24999999999999994</v>
      </c>
    </row>
    <row r="6396" spans="1:7" x14ac:dyDescent="0.35">
      <c r="A6396" s="1">
        <f>fact_sales_daily_final!A6396</f>
        <v>42677</v>
      </c>
      <c r="B6396" t="str">
        <f>fact_sales_daily_final!E6396</f>
        <v>N02BA</v>
      </c>
      <c r="C6396">
        <f>fact_sales_daily_final!F6396</f>
        <v>6.2</v>
      </c>
      <c r="D6396">
        <f>C6396 * VLOOKUP(B6396, finance_assumptions!A:B, 2, FALSE)</f>
        <v>6.2</v>
      </c>
      <c r="E6396">
        <f t="shared" si="297"/>
        <v>4.6500000000000004</v>
      </c>
      <c r="F6396">
        <f t="shared" si="298"/>
        <v>1.5499999999999998</v>
      </c>
      <c r="G6396">
        <f t="shared" si="299"/>
        <v>0.24999999999999997</v>
      </c>
    </row>
    <row r="6397" spans="1:7" x14ac:dyDescent="0.35">
      <c r="A6397" s="1">
        <f>fact_sales_daily_final!A6397</f>
        <v>42677</v>
      </c>
      <c r="B6397" t="str">
        <f>fact_sales_daily_final!E6397</f>
        <v>N02BE</v>
      </c>
      <c r="C6397">
        <f>fact_sales_daily_final!F6397</f>
        <v>22</v>
      </c>
      <c r="D6397">
        <f>C6397 * VLOOKUP(B6397, finance_assumptions!A:B, 2, FALSE)</f>
        <v>22</v>
      </c>
      <c r="E6397">
        <f t="shared" si="297"/>
        <v>16.5</v>
      </c>
      <c r="F6397">
        <f t="shared" si="298"/>
        <v>5.5</v>
      </c>
      <c r="G6397">
        <f t="shared" si="299"/>
        <v>0.25</v>
      </c>
    </row>
    <row r="6398" spans="1:7" x14ac:dyDescent="0.35">
      <c r="A6398" s="1">
        <f>fact_sales_daily_final!A6398</f>
        <v>42677</v>
      </c>
      <c r="B6398" t="str">
        <f>fact_sales_daily_final!E6398</f>
        <v>N05B</v>
      </c>
      <c r="C6398">
        <f>fact_sales_daily_final!F6398</f>
        <v>8</v>
      </c>
      <c r="D6398">
        <f>C6398 * VLOOKUP(B6398, finance_assumptions!A:B, 2, FALSE)</f>
        <v>8</v>
      </c>
      <c r="E6398">
        <f t="shared" si="297"/>
        <v>6</v>
      </c>
      <c r="F6398">
        <f t="shared" si="298"/>
        <v>2</v>
      </c>
      <c r="G6398">
        <f t="shared" si="299"/>
        <v>0.25</v>
      </c>
    </row>
    <row r="6399" spans="1:7" x14ac:dyDescent="0.35">
      <c r="A6399" s="1">
        <f>fact_sales_daily_final!A6399</f>
        <v>42677</v>
      </c>
      <c r="B6399" t="str">
        <f>fact_sales_daily_final!E6399</f>
        <v>N05C</v>
      </c>
      <c r="C6399">
        <f>fact_sales_daily_final!F6399</f>
        <v>0</v>
      </c>
      <c r="D6399">
        <f>C6399 * VLOOKUP(B6399, finance_assumptions!A:B, 2, FALSE)</f>
        <v>0</v>
      </c>
      <c r="E6399">
        <f t="shared" si="297"/>
        <v>0</v>
      </c>
      <c r="F6399">
        <f t="shared" si="298"/>
        <v>0</v>
      </c>
      <c r="G6399">
        <f t="shared" si="299"/>
        <v>0</v>
      </c>
    </row>
    <row r="6400" spans="1:7" x14ac:dyDescent="0.35">
      <c r="A6400" s="1">
        <f>fact_sales_daily_final!A6400</f>
        <v>42677</v>
      </c>
      <c r="B6400" t="str">
        <f>fact_sales_daily_final!E6400</f>
        <v>R03</v>
      </c>
      <c r="C6400">
        <f>fact_sales_daily_final!F6400</f>
        <v>18</v>
      </c>
      <c r="D6400">
        <f>C6400 * VLOOKUP(B6400, finance_assumptions!A:B, 2, FALSE)</f>
        <v>18</v>
      </c>
      <c r="E6400">
        <f t="shared" si="297"/>
        <v>13.5</v>
      </c>
      <c r="F6400">
        <f t="shared" si="298"/>
        <v>4.5</v>
      </c>
      <c r="G6400">
        <f t="shared" si="299"/>
        <v>0.25</v>
      </c>
    </row>
    <row r="6401" spans="1:7" x14ac:dyDescent="0.35">
      <c r="A6401" s="1">
        <f>fact_sales_daily_final!A6401</f>
        <v>42677</v>
      </c>
      <c r="B6401" t="str">
        <f>fact_sales_daily_final!E6401</f>
        <v>R06</v>
      </c>
      <c r="C6401">
        <f>fact_sales_daily_final!F6401</f>
        <v>1</v>
      </c>
      <c r="D6401">
        <f>C6401 * VLOOKUP(B6401, finance_assumptions!A:B, 2, FALSE)</f>
        <v>1</v>
      </c>
      <c r="E6401">
        <f t="shared" si="297"/>
        <v>0.75</v>
      </c>
      <c r="F6401">
        <f t="shared" si="298"/>
        <v>0.25</v>
      </c>
      <c r="G6401">
        <f t="shared" si="299"/>
        <v>0.25</v>
      </c>
    </row>
    <row r="6402" spans="1:7" x14ac:dyDescent="0.35">
      <c r="A6402" s="1">
        <f>fact_sales_daily_final!A6402</f>
        <v>42707</v>
      </c>
      <c r="B6402" t="str">
        <f>fact_sales_daily_final!E6402</f>
        <v>M01AB</v>
      </c>
      <c r="C6402">
        <f>fact_sales_daily_final!F6402</f>
        <v>3</v>
      </c>
      <c r="D6402">
        <f>C6402 * VLOOKUP(B6402, finance_assumptions!A:B, 2, FALSE)</f>
        <v>3</v>
      </c>
      <c r="E6402">
        <f t="shared" si="297"/>
        <v>2.25</v>
      </c>
      <c r="F6402">
        <f t="shared" si="298"/>
        <v>0.75</v>
      </c>
      <c r="G6402">
        <f t="shared" si="299"/>
        <v>0.25</v>
      </c>
    </row>
    <row r="6403" spans="1:7" x14ac:dyDescent="0.35">
      <c r="A6403" s="1">
        <f>fact_sales_daily_final!A6403</f>
        <v>42707</v>
      </c>
      <c r="B6403" t="str">
        <f>fact_sales_daily_final!E6403</f>
        <v>M01AE</v>
      </c>
      <c r="C6403">
        <f>fact_sales_daily_final!F6403</f>
        <v>6.3730000000000002</v>
      </c>
      <c r="D6403">
        <f>C6403 * VLOOKUP(B6403, finance_assumptions!A:B, 2, FALSE)</f>
        <v>6.3730000000000002</v>
      </c>
      <c r="E6403">
        <f t="shared" ref="E6403:E6466" si="300">D6403 * 0.75</f>
        <v>4.7797499999999999</v>
      </c>
      <c r="F6403">
        <f t="shared" ref="F6403:F6466" si="301">D6403 - E6403</f>
        <v>1.5932500000000003</v>
      </c>
      <c r="G6403">
        <f t="shared" ref="G6403:G6466" si="302">IF(D6403=0, 0, F6403/D6403)</f>
        <v>0.25000000000000006</v>
      </c>
    </row>
    <row r="6404" spans="1:7" x14ac:dyDescent="0.35">
      <c r="A6404" s="1">
        <f>fact_sales_daily_final!A6404</f>
        <v>42707</v>
      </c>
      <c r="B6404" t="str">
        <f>fact_sales_daily_final!E6404</f>
        <v>N02BA</v>
      </c>
      <c r="C6404">
        <f>fact_sales_daily_final!F6404</f>
        <v>1.4</v>
      </c>
      <c r="D6404">
        <f>C6404 * VLOOKUP(B6404, finance_assumptions!A:B, 2, FALSE)</f>
        <v>1.4</v>
      </c>
      <c r="E6404">
        <f t="shared" si="300"/>
        <v>1.0499999999999998</v>
      </c>
      <c r="F6404">
        <f t="shared" si="301"/>
        <v>0.35000000000000009</v>
      </c>
      <c r="G6404">
        <f t="shared" si="302"/>
        <v>0.25000000000000006</v>
      </c>
    </row>
    <row r="6405" spans="1:7" x14ac:dyDescent="0.35">
      <c r="A6405" s="1">
        <f>fact_sales_daily_final!A6405</f>
        <v>42707</v>
      </c>
      <c r="B6405" t="str">
        <f>fact_sales_daily_final!E6405</f>
        <v>N02BE</v>
      </c>
      <c r="C6405">
        <f>fact_sales_daily_final!F6405</f>
        <v>41.8</v>
      </c>
      <c r="D6405">
        <f>C6405 * VLOOKUP(B6405, finance_assumptions!A:B, 2, FALSE)</f>
        <v>41.8</v>
      </c>
      <c r="E6405">
        <f t="shared" si="300"/>
        <v>31.349999999999998</v>
      </c>
      <c r="F6405">
        <f t="shared" si="301"/>
        <v>10.45</v>
      </c>
      <c r="G6405">
        <f t="shared" si="302"/>
        <v>0.25</v>
      </c>
    </row>
    <row r="6406" spans="1:7" x14ac:dyDescent="0.35">
      <c r="A6406" s="1">
        <f>fact_sales_daily_final!A6406</f>
        <v>42707</v>
      </c>
      <c r="B6406" t="str">
        <f>fact_sales_daily_final!E6406</f>
        <v>N05B</v>
      </c>
      <c r="C6406">
        <f>fact_sales_daily_final!F6406</f>
        <v>4</v>
      </c>
      <c r="D6406">
        <f>C6406 * VLOOKUP(B6406, finance_assumptions!A:B, 2, FALSE)</f>
        <v>4</v>
      </c>
      <c r="E6406">
        <f t="shared" si="300"/>
        <v>3</v>
      </c>
      <c r="F6406">
        <f t="shared" si="301"/>
        <v>1</v>
      </c>
      <c r="G6406">
        <f t="shared" si="302"/>
        <v>0.25</v>
      </c>
    </row>
    <row r="6407" spans="1:7" x14ac:dyDescent="0.35">
      <c r="A6407" s="1">
        <f>fact_sales_daily_final!A6407</f>
        <v>42707</v>
      </c>
      <c r="B6407" t="str">
        <f>fact_sales_daily_final!E6407</f>
        <v>N05C</v>
      </c>
      <c r="C6407">
        <f>fact_sales_daily_final!F6407</f>
        <v>0</v>
      </c>
      <c r="D6407">
        <f>C6407 * VLOOKUP(B6407, finance_assumptions!A:B, 2, FALSE)</f>
        <v>0</v>
      </c>
      <c r="E6407">
        <f t="shared" si="300"/>
        <v>0</v>
      </c>
      <c r="F6407">
        <f t="shared" si="301"/>
        <v>0</v>
      </c>
      <c r="G6407">
        <f t="shared" si="302"/>
        <v>0</v>
      </c>
    </row>
    <row r="6408" spans="1:7" x14ac:dyDescent="0.35">
      <c r="A6408" s="1">
        <f>fact_sales_daily_final!A6408</f>
        <v>42707</v>
      </c>
      <c r="B6408" t="str">
        <f>fact_sales_daily_final!E6408</f>
        <v>R03</v>
      </c>
      <c r="C6408">
        <f>fact_sales_daily_final!F6408</f>
        <v>23</v>
      </c>
      <c r="D6408">
        <f>C6408 * VLOOKUP(B6408, finance_assumptions!A:B, 2, FALSE)</f>
        <v>23</v>
      </c>
      <c r="E6408">
        <f t="shared" si="300"/>
        <v>17.25</v>
      </c>
      <c r="F6408">
        <f t="shared" si="301"/>
        <v>5.75</v>
      </c>
      <c r="G6408">
        <f t="shared" si="302"/>
        <v>0.25</v>
      </c>
    </row>
    <row r="6409" spans="1:7" x14ac:dyDescent="0.35">
      <c r="A6409" s="1">
        <f>fact_sales_daily_final!A6409</f>
        <v>42707</v>
      </c>
      <c r="B6409" t="str">
        <f>fact_sales_daily_final!E6409</f>
        <v>R06</v>
      </c>
      <c r="C6409">
        <f>fact_sales_daily_final!F6409</f>
        <v>1</v>
      </c>
      <c r="D6409">
        <f>C6409 * VLOOKUP(B6409, finance_assumptions!A:B, 2, FALSE)</f>
        <v>1</v>
      </c>
      <c r="E6409">
        <f t="shared" si="300"/>
        <v>0.75</v>
      </c>
      <c r="F6409">
        <f t="shared" si="301"/>
        <v>0.25</v>
      </c>
      <c r="G6409">
        <f t="shared" si="302"/>
        <v>0.25</v>
      </c>
    </row>
    <row r="6410" spans="1:7" x14ac:dyDescent="0.35">
      <c r="A6410" s="1" t="str">
        <f>fact_sales_daily_final!A6410</f>
        <v>3/13/2016</v>
      </c>
      <c r="B6410" t="str">
        <f>fact_sales_daily_final!E6410</f>
        <v>M01AB</v>
      </c>
      <c r="C6410">
        <f>fact_sales_daily_final!F6410</f>
        <v>2.5</v>
      </c>
      <c r="D6410">
        <f>C6410 * VLOOKUP(B6410, finance_assumptions!A:B, 2, FALSE)</f>
        <v>2.5</v>
      </c>
      <c r="E6410">
        <f t="shared" si="300"/>
        <v>1.875</v>
      </c>
      <c r="F6410">
        <f t="shared" si="301"/>
        <v>0.625</v>
      </c>
      <c r="G6410">
        <f t="shared" si="302"/>
        <v>0.25</v>
      </c>
    </row>
    <row r="6411" spans="1:7" x14ac:dyDescent="0.35">
      <c r="A6411" s="1" t="str">
        <f>fact_sales_daily_final!A6411</f>
        <v>3/13/2016</v>
      </c>
      <c r="B6411" t="str">
        <f>fact_sales_daily_final!E6411</f>
        <v>M01AE</v>
      </c>
      <c r="C6411">
        <f>fact_sales_daily_final!F6411</f>
        <v>4.1340000000000003</v>
      </c>
      <c r="D6411">
        <f>C6411 * VLOOKUP(B6411, finance_assumptions!A:B, 2, FALSE)</f>
        <v>4.1340000000000003</v>
      </c>
      <c r="E6411">
        <f t="shared" si="300"/>
        <v>3.1005000000000003</v>
      </c>
      <c r="F6411">
        <f t="shared" si="301"/>
        <v>1.0335000000000001</v>
      </c>
      <c r="G6411">
        <f t="shared" si="302"/>
        <v>0.25</v>
      </c>
    </row>
    <row r="6412" spans="1:7" x14ac:dyDescent="0.35">
      <c r="A6412" s="1" t="str">
        <f>fact_sales_daily_final!A6412</f>
        <v>3/13/2016</v>
      </c>
      <c r="B6412" t="str">
        <f>fact_sales_daily_final!E6412</f>
        <v>N02BA</v>
      </c>
      <c r="C6412">
        <f>fact_sales_daily_final!F6412</f>
        <v>1.5</v>
      </c>
      <c r="D6412">
        <f>C6412 * VLOOKUP(B6412, finance_assumptions!A:B, 2, FALSE)</f>
        <v>1.5</v>
      </c>
      <c r="E6412">
        <f t="shared" si="300"/>
        <v>1.125</v>
      </c>
      <c r="F6412">
        <f t="shared" si="301"/>
        <v>0.375</v>
      </c>
      <c r="G6412">
        <f t="shared" si="302"/>
        <v>0.25</v>
      </c>
    </row>
    <row r="6413" spans="1:7" x14ac:dyDescent="0.35">
      <c r="A6413" s="1" t="str">
        <f>fact_sales_daily_final!A6413</f>
        <v>3/13/2016</v>
      </c>
      <c r="B6413" t="str">
        <f>fact_sales_daily_final!E6413</f>
        <v>N02BE</v>
      </c>
      <c r="C6413">
        <f>fact_sales_daily_final!F6413</f>
        <v>59.2</v>
      </c>
      <c r="D6413">
        <f>C6413 * VLOOKUP(B6413, finance_assumptions!A:B, 2, FALSE)</f>
        <v>59.2</v>
      </c>
      <c r="E6413">
        <f t="shared" si="300"/>
        <v>44.400000000000006</v>
      </c>
      <c r="F6413">
        <f t="shared" si="301"/>
        <v>14.799999999999997</v>
      </c>
      <c r="G6413">
        <f t="shared" si="302"/>
        <v>0.24999999999999994</v>
      </c>
    </row>
    <row r="6414" spans="1:7" x14ac:dyDescent="0.35">
      <c r="A6414" s="1" t="str">
        <f>fact_sales_daily_final!A6414</f>
        <v>3/13/2016</v>
      </c>
      <c r="B6414" t="str">
        <f>fact_sales_daily_final!E6414</f>
        <v>N05B</v>
      </c>
      <c r="C6414">
        <f>fact_sales_daily_final!F6414</f>
        <v>4</v>
      </c>
      <c r="D6414">
        <f>C6414 * VLOOKUP(B6414, finance_assumptions!A:B, 2, FALSE)</f>
        <v>4</v>
      </c>
      <c r="E6414">
        <f t="shared" si="300"/>
        <v>3</v>
      </c>
      <c r="F6414">
        <f t="shared" si="301"/>
        <v>1</v>
      </c>
      <c r="G6414">
        <f t="shared" si="302"/>
        <v>0.25</v>
      </c>
    </row>
    <row r="6415" spans="1:7" x14ac:dyDescent="0.35">
      <c r="A6415" s="1" t="str">
        <f>fact_sales_daily_final!A6415</f>
        <v>3/13/2016</v>
      </c>
      <c r="B6415" t="str">
        <f>fact_sales_daily_final!E6415</f>
        <v>N05C</v>
      </c>
      <c r="C6415">
        <f>fact_sales_daily_final!F6415</f>
        <v>0</v>
      </c>
      <c r="D6415">
        <f>C6415 * VLOOKUP(B6415, finance_assumptions!A:B, 2, FALSE)</f>
        <v>0</v>
      </c>
      <c r="E6415">
        <f t="shared" si="300"/>
        <v>0</v>
      </c>
      <c r="F6415">
        <f t="shared" si="301"/>
        <v>0</v>
      </c>
      <c r="G6415">
        <f t="shared" si="302"/>
        <v>0</v>
      </c>
    </row>
    <row r="6416" spans="1:7" x14ac:dyDescent="0.35">
      <c r="A6416" s="1" t="str">
        <f>fact_sales_daily_final!A6416</f>
        <v>3/13/2016</v>
      </c>
      <c r="B6416" t="str">
        <f>fact_sales_daily_final!E6416</f>
        <v>R03</v>
      </c>
      <c r="C6416">
        <f>fact_sales_daily_final!F6416</f>
        <v>4</v>
      </c>
      <c r="D6416">
        <f>C6416 * VLOOKUP(B6416, finance_assumptions!A:B, 2, FALSE)</f>
        <v>4</v>
      </c>
      <c r="E6416">
        <f t="shared" si="300"/>
        <v>3</v>
      </c>
      <c r="F6416">
        <f t="shared" si="301"/>
        <v>1</v>
      </c>
      <c r="G6416">
        <f t="shared" si="302"/>
        <v>0.25</v>
      </c>
    </row>
    <row r="6417" spans="1:7" x14ac:dyDescent="0.35">
      <c r="A6417" s="1" t="str">
        <f>fact_sales_daily_final!A6417</f>
        <v>3/13/2016</v>
      </c>
      <c r="B6417" t="str">
        <f>fact_sales_daily_final!E6417</f>
        <v>R06</v>
      </c>
      <c r="C6417">
        <f>fact_sales_daily_final!F6417</f>
        <v>0.34</v>
      </c>
      <c r="D6417">
        <f>C6417 * VLOOKUP(B6417, finance_assumptions!A:B, 2, FALSE)</f>
        <v>0.34</v>
      </c>
      <c r="E6417">
        <f t="shared" si="300"/>
        <v>0.255</v>
      </c>
      <c r="F6417">
        <f t="shared" si="301"/>
        <v>8.500000000000002E-2</v>
      </c>
      <c r="G6417">
        <f t="shared" si="302"/>
        <v>0.25000000000000006</v>
      </c>
    </row>
    <row r="6418" spans="1:7" x14ac:dyDescent="0.35">
      <c r="A6418" s="1" t="str">
        <f>fact_sales_daily_final!A6418</f>
        <v>3/14/2016</v>
      </c>
      <c r="B6418" t="str">
        <f>fact_sales_daily_final!E6418</f>
        <v>M01AB</v>
      </c>
      <c r="C6418">
        <f>fact_sales_daily_final!F6418</f>
        <v>4.33</v>
      </c>
      <c r="D6418">
        <f>C6418 * VLOOKUP(B6418, finance_assumptions!A:B, 2, FALSE)</f>
        <v>4.33</v>
      </c>
      <c r="E6418">
        <f t="shared" si="300"/>
        <v>3.2475000000000001</v>
      </c>
      <c r="F6418">
        <f t="shared" si="301"/>
        <v>1.0825</v>
      </c>
      <c r="G6418">
        <f t="shared" si="302"/>
        <v>0.25</v>
      </c>
    </row>
    <row r="6419" spans="1:7" x14ac:dyDescent="0.35">
      <c r="A6419" s="1" t="str">
        <f>fact_sales_daily_final!A6419</f>
        <v>3/14/2016</v>
      </c>
      <c r="B6419" t="str">
        <f>fact_sales_daily_final!E6419</f>
        <v>M01AE</v>
      </c>
      <c r="C6419">
        <f>fact_sales_daily_final!F6419</f>
        <v>3.32</v>
      </c>
      <c r="D6419">
        <f>C6419 * VLOOKUP(B6419, finance_assumptions!A:B, 2, FALSE)</f>
        <v>3.32</v>
      </c>
      <c r="E6419">
        <f t="shared" si="300"/>
        <v>2.4899999999999998</v>
      </c>
      <c r="F6419">
        <f t="shared" si="301"/>
        <v>0.83000000000000007</v>
      </c>
      <c r="G6419">
        <f t="shared" si="302"/>
        <v>0.25000000000000006</v>
      </c>
    </row>
    <row r="6420" spans="1:7" x14ac:dyDescent="0.35">
      <c r="A6420" s="1" t="str">
        <f>fact_sales_daily_final!A6420</f>
        <v>3/14/2016</v>
      </c>
      <c r="B6420" t="str">
        <f>fact_sales_daily_final!E6420</f>
        <v>N02BA</v>
      </c>
      <c r="C6420">
        <f>fact_sales_daily_final!F6420</f>
        <v>10</v>
      </c>
      <c r="D6420">
        <f>C6420 * VLOOKUP(B6420, finance_assumptions!A:B, 2, FALSE)</f>
        <v>10</v>
      </c>
      <c r="E6420">
        <f t="shared" si="300"/>
        <v>7.5</v>
      </c>
      <c r="F6420">
        <f t="shared" si="301"/>
        <v>2.5</v>
      </c>
      <c r="G6420">
        <f t="shared" si="302"/>
        <v>0.25</v>
      </c>
    </row>
    <row r="6421" spans="1:7" x14ac:dyDescent="0.35">
      <c r="A6421" s="1" t="str">
        <f>fact_sales_daily_final!A6421</f>
        <v>3/14/2016</v>
      </c>
      <c r="B6421" t="str">
        <f>fact_sales_daily_final!E6421</f>
        <v>N02BE</v>
      </c>
      <c r="C6421">
        <f>fact_sales_daily_final!F6421</f>
        <v>35.9</v>
      </c>
      <c r="D6421">
        <f>C6421 * VLOOKUP(B6421, finance_assumptions!A:B, 2, FALSE)</f>
        <v>35.9</v>
      </c>
      <c r="E6421">
        <f t="shared" si="300"/>
        <v>26.924999999999997</v>
      </c>
      <c r="F6421">
        <f t="shared" si="301"/>
        <v>8.9750000000000014</v>
      </c>
      <c r="G6421">
        <f t="shared" si="302"/>
        <v>0.25000000000000006</v>
      </c>
    </row>
    <row r="6422" spans="1:7" x14ac:dyDescent="0.35">
      <c r="A6422" s="1" t="str">
        <f>fact_sales_daily_final!A6422</f>
        <v>3/14/2016</v>
      </c>
      <c r="B6422" t="str">
        <f>fact_sales_daily_final!E6422</f>
        <v>N05B</v>
      </c>
      <c r="C6422">
        <f>fact_sales_daily_final!F6422</f>
        <v>12</v>
      </c>
      <c r="D6422">
        <f>C6422 * VLOOKUP(B6422, finance_assumptions!A:B, 2, FALSE)</f>
        <v>12</v>
      </c>
      <c r="E6422">
        <f t="shared" si="300"/>
        <v>9</v>
      </c>
      <c r="F6422">
        <f t="shared" si="301"/>
        <v>3</v>
      </c>
      <c r="G6422">
        <f t="shared" si="302"/>
        <v>0.25</v>
      </c>
    </row>
    <row r="6423" spans="1:7" x14ac:dyDescent="0.35">
      <c r="A6423" s="1" t="str">
        <f>fact_sales_daily_final!A6423</f>
        <v>3/14/2016</v>
      </c>
      <c r="B6423" t="str">
        <f>fact_sales_daily_final!E6423</f>
        <v>N05C</v>
      </c>
      <c r="C6423">
        <f>fact_sales_daily_final!F6423</f>
        <v>0</v>
      </c>
      <c r="D6423">
        <f>C6423 * VLOOKUP(B6423, finance_assumptions!A:B, 2, FALSE)</f>
        <v>0</v>
      </c>
      <c r="E6423">
        <f t="shared" si="300"/>
        <v>0</v>
      </c>
      <c r="F6423">
        <f t="shared" si="301"/>
        <v>0</v>
      </c>
      <c r="G6423">
        <f t="shared" si="302"/>
        <v>0</v>
      </c>
    </row>
    <row r="6424" spans="1:7" x14ac:dyDescent="0.35">
      <c r="A6424" s="1" t="str">
        <f>fact_sales_daily_final!A6424</f>
        <v>3/14/2016</v>
      </c>
      <c r="B6424" t="str">
        <f>fact_sales_daily_final!E6424</f>
        <v>R03</v>
      </c>
      <c r="C6424">
        <f>fact_sales_daily_final!F6424</f>
        <v>23</v>
      </c>
      <c r="D6424">
        <f>C6424 * VLOOKUP(B6424, finance_assumptions!A:B, 2, FALSE)</f>
        <v>23</v>
      </c>
      <c r="E6424">
        <f t="shared" si="300"/>
        <v>17.25</v>
      </c>
      <c r="F6424">
        <f t="shared" si="301"/>
        <v>5.75</v>
      </c>
      <c r="G6424">
        <f t="shared" si="302"/>
        <v>0.25</v>
      </c>
    </row>
    <row r="6425" spans="1:7" x14ac:dyDescent="0.35">
      <c r="A6425" s="1" t="str">
        <f>fact_sales_daily_final!A6425</f>
        <v>3/14/2016</v>
      </c>
      <c r="B6425" t="str">
        <f>fact_sales_daily_final!E6425</f>
        <v>R06</v>
      </c>
      <c r="C6425">
        <f>fact_sales_daily_final!F6425</f>
        <v>1</v>
      </c>
      <c r="D6425">
        <f>C6425 * VLOOKUP(B6425, finance_assumptions!A:B, 2, FALSE)</f>
        <v>1</v>
      </c>
      <c r="E6425">
        <f t="shared" si="300"/>
        <v>0.75</v>
      </c>
      <c r="F6425">
        <f t="shared" si="301"/>
        <v>0.25</v>
      </c>
      <c r="G6425">
        <f t="shared" si="302"/>
        <v>0.25</v>
      </c>
    </row>
    <row r="6426" spans="1:7" x14ac:dyDescent="0.35">
      <c r="A6426" s="1" t="str">
        <f>fact_sales_daily_final!A6426</f>
        <v>3/15/2016</v>
      </c>
      <c r="B6426" t="str">
        <f>fact_sales_daily_final!E6426</f>
        <v>M01AB</v>
      </c>
      <c r="C6426">
        <f>fact_sales_daily_final!F6426</f>
        <v>5.33</v>
      </c>
      <c r="D6426">
        <f>C6426 * VLOOKUP(B6426, finance_assumptions!A:B, 2, FALSE)</f>
        <v>5.33</v>
      </c>
      <c r="E6426">
        <f t="shared" si="300"/>
        <v>3.9975000000000001</v>
      </c>
      <c r="F6426">
        <f t="shared" si="301"/>
        <v>1.3325</v>
      </c>
      <c r="G6426">
        <f t="shared" si="302"/>
        <v>0.25</v>
      </c>
    </row>
    <row r="6427" spans="1:7" x14ac:dyDescent="0.35">
      <c r="A6427" s="1" t="str">
        <f>fact_sales_daily_final!A6427</f>
        <v>3/15/2016</v>
      </c>
      <c r="B6427" t="str">
        <f>fact_sales_daily_final!E6427</f>
        <v>M01AE</v>
      </c>
      <c r="C6427">
        <f>fact_sales_daily_final!F6427</f>
        <v>3.32</v>
      </c>
      <c r="D6427">
        <f>C6427 * VLOOKUP(B6427, finance_assumptions!A:B, 2, FALSE)</f>
        <v>3.32</v>
      </c>
      <c r="E6427">
        <f t="shared" si="300"/>
        <v>2.4899999999999998</v>
      </c>
      <c r="F6427">
        <f t="shared" si="301"/>
        <v>0.83000000000000007</v>
      </c>
      <c r="G6427">
        <f t="shared" si="302"/>
        <v>0.25000000000000006</v>
      </c>
    </row>
    <row r="6428" spans="1:7" x14ac:dyDescent="0.35">
      <c r="A6428" s="1" t="str">
        <f>fact_sales_daily_final!A6428</f>
        <v>3/15/2016</v>
      </c>
      <c r="B6428" t="str">
        <f>fact_sales_daily_final!E6428</f>
        <v>N02BA</v>
      </c>
      <c r="C6428">
        <f>fact_sales_daily_final!F6428</f>
        <v>2</v>
      </c>
      <c r="D6428">
        <f>C6428 * VLOOKUP(B6428, finance_assumptions!A:B, 2, FALSE)</f>
        <v>2</v>
      </c>
      <c r="E6428">
        <f t="shared" si="300"/>
        <v>1.5</v>
      </c>
      <c r="F6428">
        <f t="shared" si="301"/>
        <v>0.5</v>
      </c>
      <c r="G6428">
        <f t="shared" si="302"/>
        <v>0.25</v>
      </c>
    </row>
    <row r="6429" spans="1:7" x14ac:dyDescent="0.35">
      <c r="A6429" s="1" t="str">
        <f>fact_sales_daily_final!A6429</f>
        <v>3/15/2016</v>
      </c>
      <c r="B6429" t="str">
        <f>fact_sales_daily_final!E6429</f>
        <v>N02BE</v>
      </c>
      <c r="C6429">
        <f>fact_sales_daily_final!F6429</f>
        <v>24</v>
      </c>
      <c r="D6429">
        <f>C6429 * VLOOKUP(B6429, finance_assumptions!A:B, 2, FALSE)</f>
        <v>24</v>
      </c>
      <c r="E6429">
        <f t="shared" si="300"/>
        <v>18</v>
      </c>
      <c r="F6429">
        <f t="shared" si="301"/>
        <v>6</v>
      </c>
      <c r="G6429">
        <f t="shared" si="302"/>
        <v>0.25</v>
      </c>
    </row>
    <row r="6430" spans="1:7" x14ac:dyDescent="0.35">
      <c r="A6430" s="1" t="str">
        <f>fact_sales_daily_final!A6430</f>
        <v>3/15/2016</v>
      </c>
      <c r="B6430" t="str">
        <f>fact_sales_daily_final!E6430</f>
        <v>N05B</v>
      </c>
      <c r="C6430">
        <f>fact_sales_daily_final!F6430</f>
        <v>7</v>
      </c>
      <c r="D6430">
        <f>C6430 * VLOOKUP(B6430, finance_assumptions!A:B, 2, FALSE)</f>
        <v>7</v>
      </c>
      <c r="E6430">
        <f t="shared" si="300"/>
        <v>5.25</v>
      </c>
      <c r="F6430">
        <f t="shared" si="301"/>
        <v>1.75</v>
      </c>
      <c r="G6430">
        <f t="shared" si="302"/>
        <v>0.25</v>
      </c>
    </row>
    <row r="6431" spans="1:7" x14ac:dyDescent="0.35">
      <c r="A6431" s="1" t="str">
        <f>fact_sales_daily_final!A6431</f>
        <v>3/15/2016</v>
      </c>
      <c r="B6431" t="str">
        <f>fact_sales_daily_final!E6431</f>
        <v>N05C</v>
      </c>
      <c r="C6431">
        <f>fact_sales_daily_final!F6431</f>
        <v>0</v>
      </c>
      <c r="D6431">
        <f>C6431 * VLOOKUP(B6431, finance_assumptions!A:B, 2, FALSE)</f>
        <v>0</v>
      </c>
      <c r="E6431">
        <f t="shared" si="300"/>
        <v>0</v>
      </c>
      <c r="F6431">
        <f t="shared" si="301"/>
        <v>0</v>
      </c>
      <c r="G6431">
        <f t="shared" si="302"/>
        <v>0</v>
      </c>
    </row>
    <row r="6432" spans="1:7" x14ac:dyDescent="0.35">
      <c r="A6432" s="1" t="str">
        <f>fact_sales_daily_final!A6432</f>
        <v>3/15/2016</v>
      </c>
      <c r="B6432" t="str">
        <f>fact_sales_daily_final!E6432</f>
        <v>R03</v>
      </c>
      <c r="C6432">
        <f>fact_sales_daily_final!F6432</f>
        <v>18</v>
      </c>
      <c r="D6432">
        <f>C6432 * VLOOKUP(B6432, finance_assumptions!A:B, 2, FALSE)</f>
        <v>18</v>
      </c>
      <c r="E6432">
        <f t="shared" si="300"/>
        <v>13.5</v>
      </c>
      <c r="F6432">
        <f t="shared" si="301"/>
        <v>4.5</v>
      </c>
      <c r="G6432">
        <f t="shared" si="302"/>
        <v>0.25</v>
      </c>
    </row>
    <row r="6433" spans="1:7" x14ac:dyDescent="0.35">
      <c r="A6433" s="1" t="str">
        <f>fact_sales_daily_final!A6433</f>
        <v>3/15/2016</v>
      </c>
      <c r="B6433" t="str">
        <f>fact_sales_daily_final!E6433</f>
        <v>R06</v>
      </c>
      <c r="C6433">
        <f>fact_sales_daily_final!F6433</f>
        <v>3</v>
      </c>
      <c r="D6433">
        <f>C6433 * VLOOKUP(B6433, finance_assumptions!A:B, 2, FALSE)</f>
        <v>3</v>
      </c>
      <c r="E6433">
        <f t="shared" si="300"/>
        <v>2.25</v>
      </c>
      <c r="F6433">
        <f t="shared" si="301"/>
        <v>0.75</v>
      </c>
      <c r="G6433">
        <f t="shared" si="302"/>
        <v>0.25</v>
      </c>
    </row>
    <row r="6434" spans="1:7" x14ac:dyDescent="0.35">
      <c r="A6434" s="1" t="str">
        <f>fact_sales_daily_final!A6434</f>
        <v>3/16/2016</v>
      </c>
      <c r="B6434" t="str">
        <f>fact_sales_daily_final!E6434</f>
        <v>M01AB</v>
      </c>
      <c r="C6434">
        <f>fact_sales_daily_final!F6434</f>
        <v>5.33</v>
      </c>
      <c r="D6434">
        <f>C6434 * VLOOKUP(B6434, finance_assumptions!A:B, 2, FALSE)</f>
        <v>5.33</v>
      </c>
      <c r="E6434">
        <f t="shared" si="300"/>
        <v>3.9975000000000001</v>
      </c>
      <c r="F6434">
        <f t="shared" si="301"/>
        <v>1.3325</v>
      </c>
      <c r="G6434">
        <f t="shared" si="302"/>
        <v>0.25</v>
      </c>
    </row>
    <row r="6435" spans="1:7" x14ac:dyDescent="0.35">
      <c r="A6435" s="1" t="str">
        <f>fact_sales_daily_final!A6435</f>
        <v>3/16/2016</v>
      </c>
      <c r="B6435" t="str">
        <f>fact_sales_daily_final!E6435</f>
        <v>M01AE</v>
      </c>
      <c r="C6435">
        <f>fact_sales_daily_final!F6435</f>
        <v>13.34</v>
      </c>
      <c r="D6435">
        <f>C6435 * VLOOKUP(B6435, finance_assumptions!A:B, 2, FALSE)</f>
        <v>13.34</v>
      </c>
      <c r="E6435">
        <f t="shared" si="300"/>
        <v>10.004999999999999</v>
      </c>
      <c r="F6435">
        <f t="shared" si="301"/>
        <v>3.3350000000000009</v>
      </c>
      <c r="G6435">
        <f t="shared" si="302"/>
        <v>0.25000000000000006</v>
      </c>
    </row>
    <row r="6436" spans="1:7" x14ac:dyDescent="0.35">
      <c r="A6436" s="1" t="str">
        <f>fact_sales_daily_final!A6436</f>
        <v>3/16/2016</v>
      </c>
      <c r="B6436" t="str">
        <f>fact_sales_daily_final!E6436</f>
        <v>N02BA</v>
      </c>
      <c r="C6436">
        <f>fact_sales_daily_final!F6436</f>
        <v>5.7</v>
      </c>
      <c r="D6436">
        <f>C6436 * VLOOKUP(B6436, finance_assumptions!A:B, 2, FALSE)</f>
        <v>5.7</v>
      </c>
      <c r="E6436">
        <f t="shared" si="300"/>
        <v>4.2750000000000004</v>
      </c>
      <c r="F6436">
        <f t="shared" si="301"/>
        <v>1.4249999999999998</v>
      </c>
      <c r="G6436">
        <f t="shared" si="302"/>
        <v>0.24999999999999997</v>
      </c>
    </row>
    <row r="6437" spans="1:7" x14ac:dyDescent="0.35">
      <c r="A6437" s="1" t="str">
        <f>fact_sales_daily_final!A6437</f>
        <v>3/16/2016</v>
      </c>
      <c r="B6437" t="str">
        <f>fact_sales_daily_final!E6437</f>
        <v>N02BE</v>
      </c>
      <c r="C6437">
        <f>fact_sales_daily_final!F6437</f>
        <v>37.4</v>
      </c>
      <c r="D6437">
        <f>C6437 * VLOOKUP(B6437, finance_assumptions!A:B, 2, FALSE)</f>
        <v>37.4</v>
      </c>
      <c r="E6437">
        <f t="shared" si="300"/>
        <v>28.049999999999997</v>
      </c>
      <c r="F6437">
        <f t="shared" si="301"/>
        <v>9.3500000000000014</v>
      </c>
      <c r="G6437">
        <f t="shared" si="302"/>
        <v>0.25000000000000006</v>
      </c>
    </row>
    <row r="6438" spans="1:7" x14ac:dyDescent="0.35">
      <c r="A6438" s="1" t="str">
        <f>fact_sales_daily_final!A6438</f>
        <v>3/16/2016</v>
      </c>
      <c r="B6438" t="str">
        <f>fact_sales_daily_final!E6438</f>
        <v>N05B</v>
      </c>
      <c r="C6438">
        <f>fact_sales_daily_final!F6438</f>
        <v>16</v>
      </c>
      <c r="D6438">
        <f>C6438 * VLOOKUP(B6438, finance_assumptions!A:B, 2, FALSE)</f>
        <v>16</v>
      </c>
      <c r="E6438">
        <f t="shared" si="300"/>
        <v>12</v>
      </c>
      <c r="F6438">
        <f t="shared" si="301"/>
        <v>4</v>
      </c>
      <c r="G6438">
        <f t="shared" si="302"/>
        <v>0.25</v>
      </c>
    </row>
    <row r="6439" spans="1:7" x14ac:dyDescent="0.35">
      <c r="A6439" s="1" t="str">
        <f>fact_sales_daily_final!A6439</f>
        <v>3/16/2016</v>
      </c>
      <c r="B6439" t="str">
        <f>fact_sales_daily_final!E6439</f>
        <v>N05C</v>
      </c>
      <c r="C6439">
        <f>fact_sales_daily_final!F6439</f>
        <v>0</v>
      </c>
      <c r="D6439">
        <f>C6439 * VLOOKUP(B6439, finance_assumptions!A:B, 2, FALSE)</f>
        <v>0</v>
      </c>
      <c r="E6439">
        <f t="shared" si="300"/>
        <v>0</v>
      </c>
      <c r="F6439">
        <f t="shared" si="301"/>
        <v>0</v>
      </c>
      <c r="G6439">
        <f t="shared" si="302"/>
        <v>0</v>
      </c>
    </row>
    <row r="6440" spans="1:7" x14ac:dyDescent="0.35">
      <c r="A6440" s="1" t="str">
        <f>fact_sales_daily_final!A6440</f>
        <v>3/16/2016</v>
      </c>
      <c r="B6440" t="str">
        <f>fact_sales_daily_final!E6440</f>
        <v>R03</v>
      </c>
      <c r="C6440">
        <f>fact_sales_daily_final!F6440</f>
        <v>4</v>
      </c>
      <c r="D6440">
        <f>C6440 * VLOOKUP(B6440, finance_assumptions!A:B, 2, FALSE)</f>
        <v>4</v>
      </c>
      <c r="E6440">
        <f t="shared" si="300"/>
        <v>3</v>
      </c>
      <c r="F6440">
        <f t="shared" si="301"/>
        <v>1</v>
      </c>
      <c r="G6440">
        <f t="shared" si="302"/>
        <v>0.25</v>
      </c>
    </row>
    <row r="6441" spans="1:7" x14ac:dyDescent="0.35">
      <c r="A6441" s="1" t="str">
        <f>fact_sales_daily_final!A6441</f>
        <v>3/16/2016</v>
      </c>
      <c r="B6441" t="str">
        <f>fact_sales_daily_final!E6441</f>
        <v>R06</v>
      </c>
      <c r="C6441">
        <f>fact_sales_daily_final!F6441</f>
        <v>4</v>
      </c>
      <c r="D6441">
        <f>C6441 * VLOOKUP(B6441, finance_assumptions!A:B, 2, FALSE)</f>
        <v>4</v>
      </c>
      <c r="E6441">
        <f t="shared" si="300"/>
        <v>3</v>
      </c>
      <c r="F6441">
        <f t="shared" si="301"/>
        <v>1</v>
      </c>
      <c r="G6441">
        <f t="shared" si="302"/>
        <v>0.25</v>
      </c>
    </row>
    <row r="6442" spans="1:7" x14ac:dyDescent="0.35">
      <c r="A6442" s="1" t="str">
        <f>fact_sales_daily_final!A6442</f>
        <v>3/17/2016</v>
      </c>
      <c r="B6442" t="str">
        <f>fact_sales_daily_final!E6442</f>
        <v>M01AB</v>
      </c>
      <c r="C6442">
        <f>fact_sales_daily_final!F6442</f>
        <v>5.66</v>
      </c>
      <c r="D6442">
        <f>C6442 * VLOOKUP(B6442, finance_assumptions!A:B, 2, FALSE)</f>
        <v>5.66</v>
      </c>
      <c r="E6442">
        <f t="shared" si="300"/>
        <v>4.2450000000000001</v>
      </c>
      <c r="F6442">
        <f t="shared" si="301"/>
        <v>1.415</v>
      </c>
      <c r="G6442">
        <f t="shared" si="302"/>
        <v>0.25</v>
      </c>
    </row>
    <row r="6443" spans="1:7" x14ac:dyDescent="0.35">
      <c r="A6443" s="1" t="str">
        <f>fact_sales_daily_final!A6443</f>
        <v>3/17/2016</v>
      </c>
      <c r="B6443" t="str">
        <f>fact_sales_daily_final!E6443</f>
        <v>M01AE</v>
      </c>
      <c r="C6443">
        <f>fact_sales_daily_final!F6443</f>
        <v>5.3959999999999999</v>
      </c>
      <c r="D6443">
        <f>C6443 * VLOOKUP(B6443, finance_assumptions!A:B, 2, FALSE)</f>
        <v>5.3959999999999999</v>
      </c>
      <c r="E6443">
        <f t="shared" si="300"/>
        <v>4.0469999999999997</v>
      </c>
      <c r="F6443">
        <f t="shared" si="301"/>
        <v>1.3490000000000002</v>
      </c>
      <c r="G6443">
        <f t="shared" si="302"/>
        <v>0.25000000000000006</v>
      </c>
    </row>
    <row r="6444" spans="1:7" x14ac:dyDescent="0.35">
      <c r="A6444" s="1" t="str">
        <f>fact_sales_daily_final!A6444</f>
        <v>3/17/2016</v>
      </c>
      <c r="B6444" t="str">
        <f>fact_sales_daily_final!E6444</f>
        <v>N02BA</v>
      </c>
      <c r="C6444">
        <f>fact_sales_daily_final!F6444</f>
        <v>5</v>
      </c>
      <c r="D6444">
        <f>C6444 * VLOOKUP(B6444, finance_assumptions!A:B, 2, FALSE)</f>
        <v>5</v>
      </c>
      <c r="E6444">
        <f t="shared" si="300"/>
        <v>3.75</v>
      </c>
      <c r="F6444">
        <f t="shared" si="301"/>
        <v>1.25</v>
      </c>
      <c r="G6444">
        <f t="shared" si="302"/>
        <v>0.25</v>
      </c>
    </row>
    <row r="6445" spans="1:7" x14ac:dyDescent="0.35">
      <c r="A6445" s="1" t="str">
        <f>fact_sales_daily_final!A6445</f>
        <v>3/17/2016</v>
      </c>
      <c r="B6445" t="str">
        <f>fact_sales_daily_final!E6445</f>
        <v>N02BE</v>
      </c>
      <c r="C6445">
        <f>fact_sales_daily_final!F6445</f>
        <v>60.2</v>
      </c>
      <c r="D6445">
        <f>C6445 * VLOOKUP(B6445, finance_assumptions!A:B, 2, FALSE)</f>
        <v>60.2</v>
      </c>
      <c r="E6445">
        <f t="shared" si="300"/>
        <v>45.150000000000006</v>
      </c>
      <c r="F6445">
        <f t="shared" si="301"/>
        <v>15.049999999999997</v>
      </c>
      <c r="G6445">
        <f t="shared" si="302"/>
        <v>0.24999999999999994</v>
      </c>
    </row>
    <row r="6446" spans="1:7" x14ac:dyDescent="0.35">
      <c r="A6446" s="1" t="str">
        <f>fact_sales_daily_final!A6446</f>
        <v>3/17/2016</v>
      </c>
      <c r="B6446" t="str">
        <f>fact_sales_daily_final!E6446</f>
        <v>N05B</v>
      </c>
      <c r="C6446">
        <f>fact_sales_daily_final!F6446</f>
        <v>10</v>
      </c>
      <c r="D6446">
        <f>C6446 * VLOOKUP(B6446, finance_assumptions!A:B, 2, FALSE)</f>
        <v>10</v>
      </c>
      <c r="E6446">
        <f t="shared" si="300"/>
        <v>7.5</v>
      </c>
      <c r="F6446">
        <f t="shared" si="301"/>
        <v>2.5</v>
      </c>
      <c r="G6446">
        <f t="shared" si="302"/>
        <v>0.25</v>
      </c>
    </row>
    <row r="6447" spans="1:7" x14ac:dyDescent="0.35">
      <c r="A6447" s="1" t="str">
        <f>fact_sales_daily_final!A6447</f>
        <v>3/17/2016</v>
      </c>
      <c r="B6447" t="str">
        <f>fact_sales_daily_final!E6447</f>
        <v>N05C</v>
      </c>
      <c r="C6447">
        <f>fact_sales_daily_final!F6447</f>
        <v>0</v>
      </c>
      <c r="D6447">
        <f>C6447 * VLOOKUP(B6447, finance_assumptions!A:B, 2, FALSE)</f>
        <v>0</v>
      </c>
      <c r="E6447">
        <f t="shared" si="300"/>
        <v>0</v>
      </c>
      <c r="F6447">
        <f t="shared" si="301"/>
        <v>0</v>
      </c>
      <c r="G6447">
        <f t="shared" si="302"/>
        <v>0</v>
      </c>
    </row>
    <row r="6448" spans="1:7" x14ac:dyDescent="0.35">
      <c r="A6448" s="1" t="str">
        <f>fact_sales_daily_final!A6448</f>
        <v>3/17/2016</v>
      </c>
      <c r="B6448" t="str">
        <f>fact_sales_daily_final!E6448</f>
        <v>R03</v>
      </c>
      <c r="C6448">
        <f>fact_sales_daily_final!F6448</f>
        <v>8</v>
      </c>
      <c r="D6448">
        <f>C6448 * VLOOKUP(B6448, finance_assumptions!A:B, 2, FALSE)</f>
        <v>8</v>
      </c>
      <c r="E6448">
        <f t="shared" si="300"/>
        <v>6</v>
      </c>
      <c r="F6448">
        <f t="shared" si="301"/>
        <v>2</v>
      </c>
      <c r="G6448">
        <f t="shared" si="302"/>
        <v>0.25</v>
      </c>
    </row>
    <row r="6449" spans="1:7" x14ac:dyDescent="0.35">
      <c r="A6449" s="1" t="str">
        <f>fact_sales_daily_final!A6449</f>
        <v>3/17/2016</v>
      </c>
      <c r="B6449" t="str">
        <f>fact_sales_daily_final!E6449</f>
        <v>R06</v>
      </c>
      <c r="C6449">
        <f>fact_sales_daily_final!F6449</f>
        <v>5</v>
      </c>
      <c r="D6449">
        <f>C6449 * VLOOKUP(B6449, finance_assumptions!A:B, 2, FALSE)</f>
        <v>5</v>
      </c>
      <c r="E6449">
        <f t="shared" si="300"/>
        <v>3.75</v>
      </c>
      <c r="F6449">
        <f t="shared" si="301"/>
        <v>1.25</v>
      </c>
      <c r="G6449">
        <f t="shared" si="302"/>
        <v>0.25</v>
      </c>
    </row>
    <row r="6450" spans="1:7" x14ac:dyDescent="0.35">
      <c r="A6450" s="1" t="str">
        <f>fact_sales_daily_final!A6450</f>
        <v>3/18/2016</v>
      </c>
      <c r="B6450" t="str">
        <f>fact_sales_daily_final!E6450</f>
        <v>M01AB</v>
      </c>
      <c r="C6450">
        <f>fact_sales_daily_final!F6450</f>
        <v>3.34</v>
      </c>
      <c r="D6450">
        <f>C6450 * VLOOKUP(B6450, finance_assumptions!A:B, 2, FALSE)</f>
        <v>3.34</v>
      </c>
      <c r="E6450">
        <f t="shared" si="300"/>
        <v>2.5049999999999999</v>
      </c>
      <c r="F6450">
        <f t="shared" si="301"/>
        <v>0.83499999999999996</v>
      </c>
      <c r="G6450">
        <f t="shared" si="302"/>
        <v>0.25</v>
      </c>
    </row>
    <row r="6451" spans="1:7" x14ac:dyDescent="0.35">
      <c r="A6451" s="1" t="str">
        <f>fact_sales_daily_final!A6451</f>
        <v>3/18/2016</v>
      </c>
      <c r="B6451" t="str">
        <f>fact_sales_daily_final!E6451</f>
        <v>M01AE</v>
      </c>
      <c r="C6451">
        <f>fact_sales_daily_final!F6451</f>
        <v>5.3529999999999998</v>
      </c>
      <c r="D6451">
        <f>C6451 * VLOOKUP(B6451, finance_assumptions!A:B, 2, FALSE)</f>
        <v>5.3529999999999998</v>
      </c>
      <c r="E6451">
        <f t="shared" si="300"/>
        <v>4.0147499999999994</v>
      </c>
      <c r="F6451">
        <f t="shared" si="301"/>
        <v>1.3382500000000004</v>
      </c>
      <c r="G6451">
        <f t="shared" si="302"/>
        <v>0.25000000000000006</v>
      </c>
    </row>
    <row r="6452" spans="1:7" x14ac:dyDescent="0.35">
      <c r="A6452" s="1" t="str">
        <f>fact_sales_daily_final!A6452</f>
        <v>3/18/2016</v>
      </c>
      <c r="B6452" t="str">
        <f>fact_sales_daily_final!E6452</f>
        <v>N02BA</v>
      </c>
      <c r="C6452">
        <f>fact_sales_daily_final!F6452</f>
        <v>5.2</v>
      </c>
      <c r="D6452">
        <f>C6452 * VLOOKUP(B6452, finance_assumptions!A:B, 2, FALSE)</f>
        <v>5.2</v>
      </c>
      <c r="E6452">
        <f t="shared" si="300"/>
        <v>3.9000000000000004</v>
      </c>
      <c r="F6452">
        <f t="shared" si="301"/>
        <v>1.2999999999999998</v>
      </c>
      <c r="G6452">
        <f t="shared" si="302"/>
        <v>0.24999999999999994</v>
      </c>
    </row>
    <row r="6453" spans="1:7" x14ac:dyDescent="0.35">
      <c r="A6453" s="1" t="str">
        <f>fact_sales_daily_final!A6453</f>
        <v>3/18/2016</v>
      </c>
      <c r="B6453" t="str">
        <f>fact_sales_daily_final!E6453</f>
        <v>N02BE</v>
      </c>
      <c r="C6453">
        <f>fact_sales_daily_final!F6453</f>
        <v>25.462</v>
      </c>
      <c r="D6453">
        <f>C6453 * VLOOKUP(B6453, finance_assumptions!A:B, 2, FALSE)</f>
        <v>25.462</v>
      </c>
      <c r="E6453">
        <f t="shared" si="300"/>
        <v>19.096499999999999</v>
      </c>
      <c r="F6453">
        <f t="shared" si="301"/>
        <v>6.3655000000000008</v>
      </c>
      <c r="G6453">
        <f t="shared" si="302"/>
        <v>0.25000000000000006</v>
      </c>
    </row>
    <row r="6454" spans="1:7" x14ac:dyDescent="0.35">
      <c r="A6454" s="1" t="str">
        <f>fact_sales_daily_final!A6454</f>
        <v>3/18/2016</v>
      </c>
      <c r="B6454" t="str">
        <f>fact_sales_daily_final!E6454</f>
        <v>N05B</v>
      </c>
      <c r="C6454">
        <f>fact_sales_daily_final!F6454</f>
        <v>15</v>
      </c>
      <c r="D6454">
        <f>C6454 * VLOOKUP(B6454, finance_assumptions!A:B, 2, FALSE)</f>
        <v>15</v>
      </c>
      <c r="E6454">
        <f t="shared" si="300"/>
        <v>11.25</v>
      </c>
      <c r="F6454">
        <f t="shared" si="301"/>
        <v>3.75</v>
      </c>
      <c r="G6454">
        <f t="shared" si="302"/>
        <v>0.25</v>
      </c>
    </row>
    <row r="6455" spans="1:7" x14ac:dyDescent="0.35">
      <c r="A6455" s="1" t="str">
        <f>fact_sales_daily_final!A6455</f>
        <v>3/18/2016</v>
      </c>
      <c r="B6455" t="str">
        <f>fact_sales_daily_final!E6455</f>
        <v>N05C</v>
      </c>
      <c r="C6455">
        <f>fact_sales_daily_final!F6455</f>
        <v>2</v>
      </c>
      <c r="D6455">
        <f>C6455 * VLOOKUP(B6455, finance_assumptions!A:B, 2, FALSE)</f>
        <v>2</v>
      </c>
      <c r="E6455">
        <f t="shared" si="300"/>
        <v>1.5</v>
      </c>
      <c r="F6455">
        <f t="shared" si="301"/>
        <v>0.5</v>
      </c>
      <c r="G6455">
        <f t="shared" si="302"/>
        <v>0.25</v>
      </c>
    </row>
    <row r="6456" spans="1:7" x14ac:dyDescent="0.35">
      <c r="A6456" s="1" t="str">
        <f>fact_sales_daily_final!A6456</f>
        <v>3/18/2016</v>
      </c>
      <c r="B6456" t="str">
        <f>fact_sales_daily_final!E6456</f>
        <v>R03</v>
      </c>
      <c r="C6456">
        <f>fact_sales_daily_final!F6456</f>
        <v>8</v>
      </c>
      <c r="D6456">
        <f>C6456 * VLOOKUP(B6456, finance_assumptions!A:B, 2, FALSE)</f>
        <v>8</v>
      </c>
      <c r="E6456">
        <f t="shared" si="300"/>
        <v>6</v>
      </c>
      <c r="F6456">
        <f t="shared" si="301"/>
        <v>2</v>
      </c>
      <c r="G6456">
        <f t="shared" si="302"/>
        <v>0.25</v>
      </c>
    </row>
    <row r="6457" spans="1:7" x14ac:dyDescent="0.35">
      <c r="A6457" s="1" t="str">
        <f>fact_sales_daily_final!A6457</f>
        <v>3/18/2016</v>
      </c>
      <c r="B6457" t="str">
        <f>fact_sales_daily_final!E6457</f>
        <v>R06</v>
      </c>
      <c r="C6457">
        <f>fact_sales_daily_final!F6457</f>
        <v>3</v>
      </c>
      <c r="D6457">
        <f>C6457 * VLOOKUP(B6457, finance_assumptions!A:B, 2, FALSE)</f>
        <v>3</v>
      </c>
      <c r="E6457">
        <f t="shared" si="300"/>
        <v>2.25</v>
      </c>
      <c r="F6457">
        <f t="shared" si="301"/>
        <v>0.75</v>
      </c>
      <c r="G6457">
        <f t="shared" si="302"/>
        <v>0.25</v>
      </c>
    </row>
    <row r="6458" spans="1:7" x14ac:dyDescent="0.35">
      <c r="A6458" s="1" t="str">
        <f>fact_sales_daily_final!A6458</f>
        <v>3/19/2016</v>
      </c>
      <c r="B6458" t="str">
        <f>fact_sales_daily_final!E6458</f>
        <v>M01AB</v>
      </c>
      <c r="C6458">
        <f>fact_sales_daily_final!F6458</f>
        <v>10.66</v>
      </c>
      <c r="D6458">
        <f>C6458 * VLOOKUP(B6458, finance_assumptions!A:B, 2, FALSE)</f>
        <v>10.66</v>
      </c>
      <c r="E6458">
        <f t="shared" si="300"/>
        <v>7.9950000000000001</v>
      </c>
      <c r="F6458">
        <f t="shared" si="301"/>
        <v>2.665</v>
      </c>
      <c r="G6458">
        <f t="shared" si="302"/>
        <v>0.25</v>
      </c>
    </row>
    <row r="6459" spans="1:7" x14ac:dyDescent="0.35">
      <c r="A6459" s="1" t="str">
        <f>fact_sales_daily_final!A6459</f>
        <v>3/19/2016</v>
      </c>
      <c r="B6459" t="str">
        <f>fact_sales_daily_final!E6459</f>
        <v>M01AE</v>
      </c>
      <c r="C6459">
        <f>fact_sales_daily_final!F6459</f>
        <v>8.33</v>
      </c>
      <c r="D6459">
        <f>C6459 * VLOOKUP(B6459, finance_assumptions!A:B, 2, FALSE)</f>
        <v>8.33</v>
      </c>
      <c r="E6459">
        <f t="shared" si="300"/>
        <v>6.2475000000000005</v>
      </c>
      <c r="F6459">
        <f t="shared" si="301"/>
        <v>2.0824999999999996</v>
      </c>
      <c r="G6459">
        <f t="shared" si="302"/>
        <v>0.24999999999999994</v>
      </c>
    </row>
    <row r="6460" spans="1:7" x14ac:dyDescent="0.35">
      <c r="A6460" s="1" t="str">
        <f>fact_sales_daily_final!A6460</f>
        <v>3/19/2016</v>
      </c>
      <c r="B6460" t="str">
        <f>fact_sales_daily_final!E6460</f>
        <v>N02BA</v>
      </c>
      <c r="C6460">
        <f>fact_sales_daily_final!F6460</f>
        <v>2.8</v>
      </c>
      <c r="D6460">
        <f>C6460 * VLOOKUP(B6460, finance_assumptions!A:B, 2, FALSE)</f>
        <v>2.8</v>
      </c>
      <c r="E6460">
        <f t="shared" si="300"/>
        <v>2.0999999999999996</v>
      </c>
      <c r="F6460">
        <f t="shared" si="301"/>
        <v>0.70000000000000018</v>
      </c>
      <c r="G6460">
        <f t="shared" si="302"/>
        <v>0.25000000000000006</v>
      </c>
    </row>
    <row r="6461" spans="1:7" x14ac:dyDescent="0.35">
      <c r="A6461" s="1" t="str">
        <f>fact_sales_daily_final!A6461</f>
        <v>3/19/2016</v>
      </c>
      <c r="B6461" t="str">
        <f>fact_sales_daily_final!E6461</f>
        <v>N02BE</v>
      </c>
      <c r="C6461">
        <f>fact_sales_daily_final!F6461</f>
        <v>19.5</v>
      </c>
      <c r="D6461">
        <f>C6461 * VLOOKUP(B6461, finance_assumptions!A:B, 2, FALSE)</f>
        <v>19.5</v>
      </c>
      <c r="E6461">
        <f t="shared" si="300"/>
        <v>14.625</v>
      </c>
      <c r="F6461">
        <f t="shared" si="301"/>
        <v>4.875</v>
      </c>
      <c r="G6461">
        <f t="shared" si="302"/>
        <v>0.25</v>
      </c>
    </row>
    <row r="6462" spans="1:7" x14ac:dyDescent="0.35">
      <c r="A6462" s="1" t="str">
        <f>fact_sales_daily_final!A6462</f>
        <v>3/19/2016</v>
      </c>
      <c r="B6462" t="str">
        <f>fact_sales_daily_final!E6462</f>
        <v>N05B</v>
      </c>
      <c r="C6462">
        <f>fact_sales_daily_final!F6462</f>
        <v>6</v>
      </c>
      <c r="D6462">
        <f>C6462 * VLOOKUP(B6462, finance_assumptions!A:B, 2, FALSE)</f>
        <v>6</v>
      </c>
      <c r="E6462">
        <f t="shared" si="300"/>
        <v>4.5</v>
      </c>
      <c r="F6462">
        <f t="shared" si="301"/>
        <v>1.5</v>
      </c>
      <c r="G6462">
        <f t="shared" si="302"/>
        <v>0.25</v>
      </c>
    </row>
    <row r="6463" spans="1:7" x14ac:dyDescent="0.35">
      <c r="A6463" s="1" t="str">
        <f>fact_sales_daily_final!A6463</f>
        <v>3/19/2016</v>
      </c>
      <c r="B6463" t="str">
        <f>fact_sales_daily_final!E6463</f>
        <v>N05C</v>
      </c>
      <c r="C6463">
        <f>fact_sales_daily_final!F6463</f>
        <v>1</v>
      </c>
      <c r="D6463">
        <f>C6463 * VLOOKUP(B6463, finance_assumptions!A:B, 2, FALSE)</f>
        <v>1</v>
      </c>
      <c r="E6463">
        <f t="shared" si="300"/>
        <v>0.75</v>
      </c>
      <c r="F6463">
        <f t="shared" si="301"/>
        <v>0.25</v>
      </c>
      <c r="G6463">
        <f t="shared" si="302"/>
        <v>0.25</v>
      </c>
    </row>
    <row r="6464" spans="1:7" x14ac:dyDescent="0.35">
      <c r="A6464" s="1" t="str">
        <f>fact_sales_daily_final!A6464</f>
        <v>3/19/2016</v>
      </c>
      <c r="B6464" t="str">
        <f>fact_sales_daily_final!E6464</f>
        <v>R03</v>
      </c>
      <c r="C6464">
        <f>fact_sales_daily_final!F6464</f>
        <v>5</v>
      </c>
      <c r="D6464">
        <f>C6464 * VLOOKUP(B6464, finance_assumptions!A:B, 2, FALSE)</f>
        <v>5</v>
      </c>
      <c r="E6464">
        <f t="shared" si="300"/>
        <v>3.75</v>
      </c>
      <c r="F6464">
        <f t="shared" si="301"/>
        <v>1.25</v>
      </c>
      <c r="G6464">
        <f t="shared" si="302"/>
        <v>0.25</v>
      </c>
    </row>
    <row r="6465" spans="1:7" x14ac:dyDescent="0.35">
      <c r="A6465" s="1" t="str">
        <f>fact_sales_daily_final!A6465</f>
        <v>3/19/2016</v>
      </c>
      <c r="B6465" t="str">
        <f>fact_sales_daily_final!E6465</f>
        <v>R06</v>
      </c>
      <c r="C6465">
        <f>fact_sales_daily_final!F6465</f>
        <v>5</v>
      </c>
      <c r="D6465">
        <f>C6465 * VLOOKUP(B6465, finance_assumptions!A:B, 2, FALSE)</f>
        <v>5</v>
      </c>
      <c r="E6465">
        <f t="shared" si="300"/>
        <v>3.75</v>
      </c>
      <c r="F6465">
        <f t="shared" si="301"/>
        <v>1.25</v>
      </c>
      <c r="G6465">
        <f t="shared" si="302"/>
        <v>0.25</v>
      </c>
    </row>
    <row r="6466" spans="1:7" x14ac:dyDescent="0.35">
      <c r="A6466" s="1" t="str">
        <f>fact_sales_daily_final!A6466</f>
        <v>3/20/2016</v>
      </c>
      <c r="B6466" t="str">
        <f>fact_sales_daily_final!E6466</f>
        <v>M01AB</v>
      </c>
      <c r="C6466">
        <f>fact_sales_daily_final!F6466</f>
        <v>7.99</v>
      </c>
      <c r="D6466">
        <f>C6466 * VLOOKUP(B6466, finance_assumptions!A:B, 2, FALSE)</f>
        <v>7.99</v>
      </c>
      <c r="E6466">
        <f t="shared" si="300"/>
        <v>5.9924999999999997</v>
      </c>
      <c r="F6466">
        <f t="shared" si="301"/>
        <v>1.9975000000000005</v>
      </c>
      <c r="G6466">
        <f t="shared" si="302"/>
        <v>0.25000000000000006</v>
      </c>
    </row>
    <row r="6467" spans="1:7" x14ac:dyDescent="0.35">
      <c r="A6467" s="1" t="str">
        <f>fact_sales_daily_final!A6467</f>
        <v>3/20/2016</v>
      </c>
      <c r="B6467" t="str">
        <f>fact_sales_daily_final!E6467</f>
        <v>M01AE</v>
      </c>
      <c r="C6467">
        <f>fact_sales_daily_final!F6467</f>
        <v>9.6929999999999996</v>
      </c>
      <c r="D6467">
        <f>C6467 * VLOOKUP(B6467, finance_assumptions!A:B, 2, FALSE)</f>
        <v>9.6929999999999996</v>
      </c>
      <c r="E6467">
        <f t="shared" ref="E6467:E6530" si="303">D6467 * 0.75</f>
        <v>7.2697500000000002</v>
      </c>
      <c r="F6467">
        <f t="shared" ref="F6467:F6530" si="304">D6467 - E6467</f>
        <v>2.4232499999999995</v>
      </c>
      <c r="G6467">
        <f t="shared" ref="G6467:G6530" si="305">IF(D6467=0, 0, F6467/D6467)</f>
        <v>0.24999999999999994</v>
      </c>
    </row>
    <row r="6468" spans="1:7" x14ac:dyDescent="0.35">
      <c r="A6468" s="1" t="str">
        <f>fact_sales_daily_final!A6468</f>
        <v>3/20/2016</v>
      </c>
      <c r="B6468" t="str">
        <f>fact_sales_daily_final!E6468</f>
        <v>N02BA</v>
      </c>
      <c r="C6468">
        <f>fact_sales_daily_final!F6468</f>
        <v>2.2000000000000002</v>
      </c>
      <c r="D6468">
        <f>C6468 * VLOOKUP(B6468, finance_assumptions!A:B, 2, FALSE)</f>
        <v>2.2000000000000002</v>
      </c>
      <c r="E6468">
        <f t="shared" si="303"/>
        <v>1.6500000000000001</v>
      </c>
      <c r="F6468">
        <f t="shared" si="304"/>
        <v>0.55000000000000004</v>
      </c>
      <c r="G6468">
        <f t="shared" si="305"/>
        <v>0.25</v>
      </c>
    </row>
    <row r="6469" spans="1:7" x14ac:dyDescent="0.35">
      <c r="A6469" s="1" t="str">
        <f>fact_sales_daily_final!A6469</f>
        <v>3/20/2016</v>
      </c>
      <c r="B6469" t="str">
        <f>fact_sales_daily_final!E6469</f>
        <v>N02BE</v>
      </c>
      <c r="C6469">
        <f>fact_sales_daily_final!F6469</f>
        <v>42.2</v>
      </c>
      <c r="D6469">
        <f>C6469 * VLOOKUP(B6469, finance_assumptions!A:B, 2, FALSE)</f>
        <v>42.2</v>
      </c>
      <c r="E6469">
        <f t="shared" si="303"/>
        <v>31.650000000000002</v>
      </c>
      <c r="F6469">
        <f t="shared" si="304"/>
        <v>10.55</v>
      </c>
      <c r="G6469">
        <f t="shared" si="305"/>
        <v>0.25</v>
      </c>
    </row>
    <row r="6470" spans="1:7" x14ac:dyDescent="0.35">
      <c r="A6470" s="1" t="str">
        <f>fact_sales_daily_final!A6470</f>
        <v>3/20/2016</v>
      </c>
      <c r="B6470" t="str">
        <f>fact_sales_daily_final!E6470</f>
        <v>N05B</v>
      </c>
      <c r="C6470">
        <f>fact_sales_daily_final!F6470</f>
        <v>1</v>
      </c>
      <c r="D6470">
        <f>C6470 * VLOOKUP(B6470, finance_assumptions!A:B, 2, FALSE)</f>
        <v>1</v>
      </c>
      <c r="E6470">
        <f t="shared" si="303"/>
        <v>0.75</v>
      </c>
      <c r="F6470">
        <f t="shared" si="304"/>
        <v>0.25</v>
      </c>
      <c r="G6470">
        <f t="shared" si="305"/>
        <v>0.25</v>
      </c>
    </row>
    <row r="6471" spans="1:7" x14ac:dyDescent="0.35">
      <c r="A6471" s="1" t="str">
        <f>fact_sales_daily_final!A6471</f>
        <v>3/20/2016</v>
      </c>
      <c r="B6471" t="str">
        <f>fact_sales_daily_final!E6471</f>
        <v>N05C</v>
      </c>
      <c r="C6471">
        <f>fact_sales_daily_final!F6471</f>
        <v>0</v>
      </c>
      <c r="D6471">
        <f>C6471 * VLOOKUP(B6471, finance_assumptions!A:B, 2, FALSE)</f>
        <v>0</v>
      </c>
      <c r="E6471">
        <f t="shared" si="303"/>
        <v>0</v>
      </c>
      <c r="F6471">
        <f t="shared" si="304"/>
        <v>0</v>
      </c>
      <c r="G6471">
        <f t="shared" si="305"/>
        <v>0</v>
      </c>
    </row>
    <row r="6472" spans="1:7" x14ac:dyDescent="0.35">
      <c r="A6472" s="1" t="str">
        <f>fact_sales_daily_final!A6472</f>
        <v>3/20/2016</v>
      </c>
      <c r="B6472" t="str">
        <f>fact_sales_daily_final!E6472</f>
        <v>R03</v>
      </c>
      <c r="C6472">
        <f>fact_sales_daily_final!F6472</f>
        <v>15</v>
      </c>
      <c r="D6472">
        <f>C6472 * VLOOKUP(B6472, finance_assumptions!A:B, 2, FALSE)</f>
        <v>15</v>
      </c>
      <c r="E6472">
        <f t="shared" si="303"/>
        <v>11.25</v>
      </c>
      <c r="F6472">
        <f t="shared" si="304"/>
        <v>3.75</v>
      </c>
      <c r="G6472">
        <f t="shared" si="305"/>
        <v>0.25</v>
      </c>
    </row>
    <row r="6473" spans="1:7" x14ac:dyDescent="0.35">
      <c r="A6473" s="1" t="str">
        <f>fact_sales_daily_final!A6473</f>
        <v>3/20/2016</v>
      </c>
      <c r="B6473" t="str">
        <f>fact_sales_daily_final!E6473</f>
        <v>R06</v>
      </c>
      <c r="C6473">
        <f>fact_sales_daily_final!F6473</f>
        <v>5</v>
      </c>
      <c r="D6473">
        <f>C6473 * VLOOKUP(B6473, finance_assumptions!A:B, 2, FALSE)</f>
        <v>5</v>
      </c>
      <c r="E6473">
        <f t="shared" si="303"/>
        <v>3.75</v>
      </c>
      <c r="F6473">
        <f t="shared" si="304"/>
        <v>1.25</v>
      </c>
      <c r="G6473">
        <f t="shared" si="305"/>
        <v>0.25</v>
      </c>
    </row>
    <row r="6474" spans="1:7" x14ac:dyDescent="0.35">
      <c r="A6474" s="1" t="str">
        <f>fact_sales_daily_final!A6474</f>
        <v>3/21/2016</v>
      </c>
      <c r="B6474" t="str">
        <f>fact_sales_daily_final!E6474</f>
        <v>M01AB</v>
      </c>
      <c r="C6474">
        <f>fact_sales_daily_final!F6474</f>
        <v>5</v>
      </c>
      <c r="D6474">
        <f>C6474 * VLOOKUP(B6474, finance_assumptions!A:B, 2, FALSE)</f>
        <v>5</v>
      </c>
      <c r="E6474">
        <f t="shared" si="303"/>
        <v>3.75</v>
      </c>
      <c r="F6474">
        <f t="shared" si="304"/>
        <v>1.25</v>
      </c>
      <c r="G6474">
        <f t="shared" si="305"/>
        <v>0.25</v>
      </c>
    </row>
    <row r="6475" spans="1:7" x14ac:dyDescent="0.35">
      <c r="A6475" s="1" t="str">
        <f>fact_sales_daily_final!A6475</f>
        <v>3/21/2016</v>
      </c>
      <c r="B6475" t="str">
        <f>fact_sales_daily_final!E6475</f>
        <v>M01AE</v>
      </c>
      <c r="C6475">
        <f>fact_sales_daily_final!F6475</f>
        <v>8.0559999999999992</v>
      </c>
      <c r="D6475">
        <f>C6475 * VLOOKUP(B6475, finance_assumptions!A:B, 2, FALSE)</f>
        <v>8.0559999999999992</v>
      </c>
      <c r="E6475">
        <f t="shared" si="303"/>
        <v>6.0419999999999998</v>
      </c>
      <c r="F6475">
        <f t="shared" si="304"/>
        <v>2.0139999999999993</v>
      </c>
      <c r="G6475">
        <f t="shared" si="305"/>
        <v>0.24999999999999994</v>
      </c>
    </row>
    <row r="6476" spans="1:7" x14ac:dyDescent="0.35">
      <c r="A6476" s="1" t="str">
        <f>fact_sales_daily_final!A6476</f>
        <v>3/21/2016</v>
      </c>
      <c r="B6476" t="str">
        <f>fact_sales_daily_final!E6476</f>
        <v>N02BA</v>
      </c>
      <c r="C6476">
        <f>fact_sales_daily_final!F6476</f>
        <v>6</v>
      </c>
      <c r="D6476">
        <f>C6476 * VLOOKUP(B6476, finance_assumptions!A:B, 2, FALSE)</f>
        <v>6</v>
      </c>
      <c r="E6476">
        <f t="shared" si="303"/>
        <v>4.5</v>
      </c>
      <c r="F6476">
        <f t="shared" si="304"/>
        <v>1.5</v>
      </c>
      <c r="G6476">
        <f t="shared" si="305"/>
        <v>0.25</v>
      </c>
    </row>
    <row r="6477" spans="1:7" x14ac:dyDescent="0.35">
      <c r="A6477" s="1" t="str">
        <f>fact_sales_daily_final!A6477</f>
        <v>3/21/2016</v>
      </c>
      <c r="B6477" t="str">
        <f>fact_sales_daily_final!E6477</f>
        <v>N02BE</v>
      </c>
      <c r="C6477">
        <f>fact_sales_daily_final!F6477</f>
        <v>45.7</v>
      </c>
      <c r="D6477">
        <f>C6477 * VLOOKUP(B6477, finance_assumptions!A:B, 2, FALSE)</f>
        <v>45.7</v>
      </c>
      <c r="E6477">
        <f t="shared" si="303"/>
        <v>34.275000000000006</v>
      </c>
      <c r="F6477">
        <f t="shared" si="304"/>
        <v>11.424999999999997</v>
      </c>
      <c r="G6477">
        <f t="shared" si="305"/>
        <v>0.24999999999999992</v>
      </c>
    </row>
    <row r="6478" spans="1:7" x14ac:dyDescent="0.35">
      <c r="A6478" s="1" t="str">
        <f>fact_sales_daily_final!A6478</f>
        <v>3/21/2016</v>
      </c>
      <c r="B6478" t="str">
        <f>fact_sales_daily_final!E6478</f>
        <v>N05B</v>
      </c>
      <c r="C6478">
        <f>fact_sales_daily_final!F6478</f>
        <v>11</v>
      </c>
      <c r="D6478">
        <f>C6478 * VLOOKUP(B6478, finance_assumptions!A:B, 2, FALSE)</f>
        <v>11</v>
      </c>
      <c r="E6478">
        <f t="shared" si="303"/>
        <v>8.25</v>
      </c>
      <c r="F6478">
        <f t="shared" si="304"/>
        <v>2.75</v>
      </c>
      <c r="G6478">
        <f t="shared" si="305"/>
        <v>0.25</v>
      </c>
    </row>
    <row r="6479" spans="1:7" x14ac:dyDescent="0.35">
      <c r="A6479" s="1" t="str">
        <f>fact_sales_daily_final!A6479</f>
        <v>3/21/2016</v>
      </c>
      <c r="B6479" t="str">
        <f>fact_sales_daily_final!E6479</f>
        <v>N05C</v>
      </c>
      <c r="C6479">
        <f>fact_sales_daily_final!F6479</f>
        <v>0</v>
      </c>
      <c r="D6479">
        <f>C6479 * VLOOKUP(B6479, finance_assumptions!A:B, 2, FALSE)</f>
        <v>0</v>
      </c>
      <c r="E6479">
        <f t="shared" si="303"/>
        <v>0</v>
      </c>
      <c r="F6479">
        <f t="shared" si="304"/>
        <v>0</v>
      </c>
      <c r="G6479">
        <f t="shared" si="305"/>
        <v>0</v>
      </c>
    </row>
    <row r="6480" spans="1:7" x14ac:dyDescent="0.35">
      <c r="A6480" s="1" t="str">
        <f>fact_sales_daily_final!A6480</f>
        <v>3/21/2016</v>
      </c>
      <c r="B6480" t="str">
        <f>fact_sales_daily_final!E6480</f>
        <v>R03</v>
      </c>
      <c r="C6480">
        <f>fact_sales_daily_final!F6480</f>
        <v>36</v>
      </c>
      <c r="D6480">
        <f>C6480 * VLOOKUP(B6480, finance_assumptions!A:B, 2, FALSE)</f>
        <v>36</v>
      </c>
      <c r="E6480">
        <f t="shared" si="303"/>
        <v>27</v>
      </c>
      <c r="F6480">
        <f t="shared" si="304"/>
        <v>9</v>
      </c>
      <c r="G6480">
        <f t="shared" si="305"/>
        <v>0.25</v>
      </c>
    </row>
    <row r="6481" spans="1:7" x14ac:dyDescent="0.35">
      <c r="A6481" s="1" t="str">
        <f>fact_sales_daily_final!A6481</f>
        <v>3/21/2016</v>
      </c>
      <c r="B6481" t="str">
        <f>fact_sales_daily_final!E6481</f>
        <v>R06</v>
      </c>
      <c r="C6481">
        <f>fact_sales_daily_final!F6481</f>
        <v>7</v>
      </c>
      <c r="D6481">
        <f>C6481 * VLOOKUP(B6481, finance_assumptions!A:B, 2, FALSE)</f>
        <v>7</v>
      </c>
      <c r="E6481">
        <f t="shared" si="303"/>
        <v>5.25</v>
      </c>
      <c r="F6481">
        <f t="shared" si="304"/>
        <v>1.75</v>
      </c>
      <c r="G6481">
        <f t="shared" si="305"/>
        <v>0.25</v>
      </c>
    </row>
    <row r="6482" spans="1:7" x14ac:dyDescent="0.35">
      <c r="A6482" s="1" t="str">
        <f>fact_sales_daily_final!A6482</f>
        <v>3/22/2016</v>
      </c>
      <c r="B6482" t="str">
        <f>fact_sales_daily_final!E6482</f>
        <v>M01AB</v>
      </c>
      <c r="C6482">
        <f>fact_sales_daily_final!F6482</f>
        <v>2.33</v>
      </c>
      <c r="D6482">
        <f>C6482 * VLOOKUP(B6482, finance_assumptions!A:B, 2, FALSE)</f>
        <v>2.33</v>
      </c>
      <c r="E6482">
        <f t="shared" si="303"/>
        <v>1.7475000000000001</v>
      </c>
      <c r="F6482">
        <f t="shared" si="304"/>
        <v>0.58250000000000002</v>
      </c>
      <c r="G6482">
        <f t="shared" si="305"/>
        <v>0.25</v>
      </c>
    </row>
    <row r="6483" spans="1:7" x14ac:dyDescent="0.35">
      <c r="A6483" s="1" t="str">
        <f>fact_sales_daily_final!A6483</f>
        <v>3/22/2016</v>
      </c>
      <c r="B6483" t="str">
        <f>fact_sales_daily_final!E6483</f>
        <v>M01AE</v>
      </c>
      <c r="C6483">
        <f>fact_sales_daily_final!F6483</f>
        <v>0</v>
      </c>
      <c r="D6483">
        <f>C6483 * VLOOKUP(B6483, finance_assumptions!A:B, 2, FALSE)</f>
        <v>0</v>
      </c>
      <c r="E6483">
        <f t="shared" si="303"/>
        <v>0</v>
      </c>
      <c r="F6483">
        <f t="shared" si="304"/>
        <v>0</v>
      </c>
      <c r="G6483">
        <f t="shared" si="305"/>
        <v>0</v>
      </c>
    </row>
    <row r="6484" spans="1:7" x14ac:dyDescent="0.35">
      <c r="A6484" s="1" t="str">
        <f>fact_sales_daily_final!A6484</f>
        <v>3/22/2016</v>
      </c>
      <c r="B6484" t="str">
        <f>fact_sales_daily_final!E6484</f>
        <v>N02BA</v>
      </c>
      <c r="C6484">
        <f>fact_sales_daily_final!F6484</f>
        <v>5</v>
      </c>
      <c r="D6484">
        <f>C6484 * VLOOKUP(B6484, finance_assumptions!A:B, 2, FALSE)</f>
        <v>5</v>
      </c>
      <c r="E6484">
        <f t="shared" si="303"/>
        <v>3.75</v>
      </c>
      <c r="F6484">
        <f t="shared" si="304"/>
        <v>1.25</v>
      </c>
      <c r="G6484">
        <f t="shared" si="305"/>
        <v>0.25</v>
      </c>
    </row>
    <row r="6485" spans="1:7" x14ac:dyDescent="0.35">
      <c r="A6485" s="1" t="str">
        <f>fact_sales_daily_final!A6485</f>
        <v>3/22/2016</v>
      </c>
      <c r="B6485" t="str">
        <f>fact_sales_daily_final!E6485</f>
        <v>N02BE</v>
      </c>
      <c r="C6485">
        <f>fact_sales_daily_final!F6485</f>
        <v>42.188000000000002</v>
      </c>
      <c r="D6485">
        <f>C6485 * VLOOKUP(B6485, finance_assumptions!A:B, 2, FALSE)</f>
        <v>42.188000000000002</v>
      </c>
      <c r="E6485">
        <f t="shared" si="303"/>
        <v>31.641000000000002</v>
      </c>
      <c r="F6485">
        <f t="shared" si="304"/>
        <v>10.547000000000001</v>
      </c>
      <c r="G6485">
        <f t="shared" si="305"/>
        <v>0.25</v>
      </c>
    </row>
    <row r="6486" spans="1:7" x14ac:dyDescent="0.35">
      <c r="A6486" s="1" t="str">
        <f>fact_sales_daily_final!A6486</f>
        <v>3/22/2016</v>
      </c>
      <c r="B6486" t="str">
        <f>fact_sales_daily_final!E6486</f>
        <v>N05B</v>
      </c>
      <c r="C6486">
        <f>fact_sales_daily_final!F6486</f>
        <v>12</v>
      </c>
      <c r="D6486">
        <f>C6486 * VLOOKUP(B6486, finance_assumptions!A:B, 2, FALSE)</f>
        <v>12</v>
      </c>
      <c r="E6486">
        <f t="shared" si="303"/>
        <v>9</v>
      </c>
      <c r="F6486">
        <f t="shared" si="304"/>
        <v>3</v>
      </c>
      <c r="G6486">
        <f t="shared" si="305"/>
        <v>0.25</v>
      </c>
    </row>
    <row r="6487" spans="1:7" x14ac:dyDescent="0.35">
      <c r="A6487" s="1" t="str">
        <f>fact_sales_daily_final!A6487</f>
        <v>3/22/2016</v>
      </c>
      <c r="B6487" t="str">
        <f>fact_sales_daily_final!E6487</f>
        <v>N05C</v>
      </c>
      <c r="C6487">
        <f>fact_sales_daily_final!F6487</f>
        <v>2</v>
      </c>
      <c r="D6487">
        <f>C6487 * VLOOKUP(B6487, finance_assumptions!A:B, 2, FALSE)</f>
        <v>2</v>
      </c>
      <c r="E6487">
        <f t="shared" si="303"/>
        <v>1.5</v>
      </c>
      <c r="F6487">
        <f t="shared" si="304"/>
        <v>0.5</v>
      </c>
      <c r="G6487">
        <f t="shared" si="305"/>
        <v>0.25</v>
      </c>
    </row>
    <row r="6488" spans="1:7" x14ac:dyDescent="0.35">
      <c r="A6488" s="1" t="str">
        <f>fact_sales_daily_final!A6488</f>
        <v>3/22/2016</v>
      </c>
      <c r="B6488" t="str">
        <f>fact_sales_daily_final!E6488</f>
        <v>R03</v>
      </c>
      <c r="C6488">
        <f>fact_sales_daily_final!F6488</f>
        <v>4</v>
      </c>
      <c r="D6488">
        <f>C6488 * VLOOKUP(B6488, finance_assumptions!A:B, 2, FALSE)</f>
        <v>4</v>
      </c>
      <c r="E6488">
        <f t="shared" si="303"/>
        <v>3</v>
      </c>
      <c r="F6488">
        <f t="shared" si="304"/>
        <v>1</v>
      </c>
      <c r="G6488">
        <f t="shared" si="305"/>
        <v>0.25</v>
      </c>
    </row>
    <row r="6489" spans="1:7" x14ac:dyDescent="0.35">
      <c r="A6489" s="1" t="str">
        <f>fact_sales_daily_final!A6489</f>
        <v>3/22/2016</v>
      </c>
      <c r="B6489" t="str">
        <f>fact_sales_daily_final!E6489</f>
        <v>R06</v>
      </c>
      <c r="C6489">
        <f>fact_sales_daily_final!F6489</f>
        <v>2</v>
      </c>
      <c r="D6489">
        <f>C6489 * VLOOKUP(B6489, finance_assumptions!A:B, 2, FALSE)</f>
        <v>2</v>
      </c>
      <c r="E6489">
        <f t="shared" si="303"/>
        <v>1.5</v>
      </c>
      <c r="F6489">
        <f t="shared" si="304"/>
        <v>0.5</v>
      </c>
      <c r="G6489">
        <f t="shared" si="305"/>
        <v>0.25</v>
      </c>
    </row>
    <row r="6490" spans="1:7" x14ac:dyDescent="0.35">
      <c r="A6490" s="1" t="str">
        <f>fact_sales_daily_final!A6490</f>
        <v>3/23/2016</v>
      </c>
      <c r="B6490" t="str">
        <f>fact_sales_daily_final!E6490</f>
        <v>M01AB</v>
      </c>
      <c r="C6490">
        <f>fact_sales_daily_final!F6490</f>
        <v>4</v>
      </c>
      <c r="D6490">
        <f>C6490 * VLOOKUP(B6490, finance_assumptions!A:B, 2, FALSE)</f>
        <v>4</v>
      </c>
      <c r="E6490">
        <f t="shared" si="303"/>
        <v>3</v>
      </c>
      <c r="F6490">
        <f t="shared" si="304"/>
        <v>1</v>
      </c>
      <c r="G6490">
        <f t="shared" si="305"/>
        <v>0.25</v>
      </c>
    </row>
    <row r="6491" spans="1:7" x14ac:dyDescent="0.35">
      <c r="A6491" s="1" t="str">
        <f>fact_sales_daily_final!A6491</f>
        <v>3/23/2016</v>
      </c>
      <c r="B6491" t="str">
        <f>fact_sales_daily_final!E6491</f>
        <v>M01AE</v>
      </c>
      <c r="C6491">
        <f>fact_sales_daily_final!F6491</f>
        <v>3</v>
      </c>
      <c r="D6491">
        <f>C6491 * VLOOKUP(B6491, finance_assumptions!A:B, 2, FALSE)</f>
        <v>3</v>
      </c>
      <c r="E6491">
        <f t="shared" si="303"/>
        <v>2.25</v>
      </c>
      <c r="F6491">
        <f t="shared" si="304"/>
        <v>0.75</v>
      </c>
      <c r="G6491">
        <f t="shared" si="305"/>
        <v>0.25</v>
      </c>
    </row>
    <row r="6492" spans="1:7" x14ac:dyDescent="0.35">
      <c r="A6492" s="1" t="str">
        <f>fact_sales_daily_final!A6492</f>
        <v>3/23/2016</v>
      </c>
      <c r="B6492" t="str">
        <f>fact_sales_daily_final!E6492</f>
        <v>N02BA</v>
      </c>
      <c r="C6492">
        <f>fact_sales_daily_final!F6492</f>
        <v>6</v>
      </c>
      <c r="D6492">
        <f>C6492 * VLOOKUP(B6492, finance_assumptions!A:B, 2, FALSE)</f>
        <v>6</v>
      </c>
      <c r="E6492">
        <f t="shared" si="303"/>
        <v>4.5</v>
      </c>
      <c r="F6492">
        <f t="shared" si="304"/>
        <v>1.5</v>
      </c>
      <c r="G6492">
        <f t="shared" si="305"/>
        <v>0.25</v>
      </c>
    </row>
    <row r="6493" spans="1:7" x14ac:dyDescent="0.35">
      <c r="A6493" s="1" t="str">
        <f>fact_sales_daily_final!A6493</f>
        <v>3/23/2016</v>
      </c>
      <c r="B6493" t="str">
        <f>fact_sales_daily_final!E6493</f>
        <v>N02BE</v>
      </c>
      <c r="C6493">
        <f>fact_sales_daily_final!F6493</f>
        <v>24.25</v>
      </c>
      <c r="D6493">
        <f>C6493 * VLOOKUP(B6493, finance_assumptions!A:B, 2, FALSE)</f>
        <v>24.25</v>
      </c>
      <c r="E6493">
        <f t="shared" si="303"/>
        <v>18.1875</v>
      </c>
      <c r="F6493">
        <f t="shared" si="304"/>
        <v>6.0625</v>
      </c>
      <c r="G6493">
        <f t="shared" si="305"/>
        <v>0.25</v>
      </c>
    </row>
    <row r="6494" spans="1:7" x14ac:dyDescent="0.35">
      <c r="A6494" s="1" t="str">
        <f>fact_sales_daily_final!A6494</f>
        <v>3/23/2016</v>
      </c>
      <c r="B6494" t="str">
        <f>fact_sales_daily_final!E6494</f>
        <v>N05B</v>
      </c>
      <c r="C6494">
        <f>fact_sales_daily_final!F6494</f>
        <v>22</v>
      </c>
      <c r="D6494">
        <f>C6494 * VLOOKUP(B6494, finance_assumptions!A:B, 2, FALSE)</f>
        <v>22</v>
      </c>
      <c r="E6494">
        <f t="shared" si="303"/>
        <v>16.5</v>
      </c>
      <c r="F6494">
        <f t="shared" si="304"/>
        <v>5.5</v>
      </c>
      <c r="G6494">
        <f t="shared" si="305"/>
        <v>0.25</v>
      </c>
    </row>
    <row r="6495" spans="1:7" x14ac:dyDescent="0.35">
      <c r="A6495" s="1" t="str">
        <f>fact_sales_daily_final!A6495</f>
        <v>3/23/2016</v>
      </c>
      <c r="B6495" t="str">
        <f>fact_sales_daily_final!E6495</f>
        <v>N05C</v>
      </c>
      <c r="C6495">
        <f>fact_sales_daily_final!F6495</f>
        <v>1</v>
      </c>
      <c r="D6495">
        <f>C6495 * VLOOKUP(B6495, finance_assumptions!A:B, 2, FALSE)</f>
        <v>1</v>
      </c>
      <c r="E6495">
        <f t="shared" si="303"/>
        <v>0.75</v>
      </c>
      <c r="F6495">
        <f t="shared" si="304"/>
        <v>0.25</v>
      </c>
      <c r="G6495">
        <f t="shared" si="305"/>
        <v>0.25</v>
      </c>
    </row>
    <row r="6496" spans="1:7" x14ac:dyDescent="0.35">
      <c r="A6496" s="1" t="str">
        <f>fact_sales_daily_final!A6496</f>
        <v>3/23/2016</v>
      </c>
      <c r="B6496" t="str">
        <f>fact_sales_daily_final!E6496</f>
        <v>R03</v>
      </c>
      <c r="C6496">
        <f>fact_sales_daily_final!F6496</f>
        <v>0</v>
      </c>
      <c r="D6496">
        <f>C6496 * VLOOKUP(B6496, finance_assumptions!A:B, 2, FALSE)</f>
        <v>0</v>
      </c>
      <c r="E6496">
        <f t="shared" si="303"/>
        <v>0</v>
      </c>
      <c r="F6496">
        <f t="shared" si="304"/>
        <v>0</v>
      </c>
      <c r="G6496">
        <f t="shared" si="305"/>
        <v>0</v>
      </c>
    </row>
    <row r="6497" spans="1:7" x14ac:dyDescent="0.35">
      <c r="A6497" s="1" t="str">
        <f>fact_sales_daily_final!A6497</f>
        <v>3/23/2016</v>
      </c>
      <c r="B6497" t="str">
        <f>fact_sales_daily_final!E6497</f>
        <v>R06</v>
      </c>
      <c r="C6497">
        <f>fact_sales_daily_final!F6497</f>
        <v>3</v>
      </c>
      <c r="D6497">
        <f>C6497 * VLOOKUP(B6497, finance_assumptions!A:B, 2, FALSE)</f>
        <v>3</v>
      </c>
      <c r="E6497">
        <f t="shared" si="303"/>
        <v>2.25</v>
      </c>
      <c r="F6497">
        <f t="shared" si="304"/>
        <v>0.75</v>
      </c>
      <c r="G6497">
        <f t="shared" si="305"/>
        <v>0.25</v>
      </c>
    </row>
    <row r="6498" spans="1:7" x14ac:dyDescent="0.35">
      <c r="A6498" s="1" t="str">
        <f>fact_sales_daily_final!A6498</f>
        <v>3/24/2016</v>
      </c>
      <c r="B6498" t="str">
        <f>fact_sales_daily_final!E6498</f>
        <v>M01AB</v>
      </c>
      <c r="C6498">
        <f>fact_sales_daily_final!F6498</f>
        <v>6.84</v>
      </c>
      <c r="D6498">
        <f>C6498 * VLOOKUP(B6498, finance_assumptions!A:B, 2, FALSE)</f>
        <v>6.84</v>
      </c>
      <c r="E6498">
        <f t="shared" si="303"/>
        <v>5.13</v>
      </c>
      <c r="F6498">
        <f t="shared" si="304"/>
        <v>1.71</v>
      </c>
      <c r="G6498">
        <f t="shared" si="305"/>
        <v>0.25</v>
      </c>
    </row>
    <row r="6499" spans="1:7" x14ac:dyDescent="0.35">
      <c r="A6499" s="1" t="str">
        <f>fact_sales_daily_final!A6499</f>
        <v>3/24/2016</v>
      </c>
      <c r="B6499" t="str">
        <f>fact_sales_daily_final!E6499</f>
        <v>M01AE</v>
      </c>
      <c r="C6499">
        <f>fact_sales_daily_final!F6499</f>
        <v>2</v>
      </c>
      <c r="D6499">
        <f>C6499 * VLOOKUP(B6499, finance_assumptions!A:B, 2, FALSE)</f>
        <v>2</v>
      </c>
      <c r="E6499">
        <f t="shared" si="303"/>
        <v>1.5</v>
      </c>
      <c r="F6499">
        <f t="shared" si="304"/>
        <v>0.5</v>
      </c>
      <c r="G6499">
        <f t="shared" si="305"/>
        <v>0.25</v>
      </c>
    </row>
    <row r="6500" spans="1:7" x14ac:dyDescent="0.35">
      <c r="A6500" s="1" t="str">
        <f>fact_sales_daily_final!A6500</f>
        <v>3/24/2016</v>
      </c>
      <c r="B6500" t="str">
        <f>fact_sales_daily_final!E6500</f>
        <v>N02BA</v>
      </c>
      <c r="C6500">
        <f>fact_sales_daily_final!F6500</f>
        <v>3</v>
      </c>
      <c r="D6500">
        <f>C6500 * VLOOKUP(B6500, finance_assumptions!A:B, 2, FALSE)</f>
        <v>3</v>
      </c>
      <c r="E6500">
        <f t="shared" si="303"/>
        <v>2.25</v>
      </c>
      <c r="F6500">
        <f t="shared" si="304"/>
        <v>0.75</v>
      </c>
      <c r="G6500">
        <f t="shared" si="305"/>
        <v>0.25</v>
      </c>
    </row>
    <row r="6501" spans="1:7" x14ac:dyDescent="0.35">
      <c r="A6501" s="1" t="str">
        <f>fact_sales_daily_final!A6501</f>
        <v>3/24/2016</v>
      </c>
      <c r="B6501" t="str">
        <f>fact_sales_daily_final!E6501</f>
        <v>N02BE</v>
      </c>
      <c r="C6501">
        <f>fact_sales_daily_final!F6501</f>
        <v>32</v>
      </c>
      <c r="D6501">
        <f>C6501 * VLOOKUP(B6501, finance_assumptions!A:B, 2, FALSE)</f>
        <v>32</v>
      </c>
      <c r="E6501">
        <f t="shared" si="303"/>
        <v>24</v>
      </c>
      <c r="F6501">
        <f t="shared" si="304"/>
        <v>8</v>
      </c>
      <c r="G6501">
        <f t="shared" si="305"/>
        <v>0.25</v>
      </c>
    </row>
    <row r="6502" spans="1:7" x14ac:dyDescent="0.35">
      <c r="A6502" s="1" t="str">
        <f>fact_sales_daily_final!A6502</f>
        <v>3/24/2016</v>
      </c>
      <c r="B6502" t="str">
        <f>fact_sales_daily_final!E6502</f>
        <v>N05B</v>
      </c>
      <c r="C6502">
        <f>fact_sales_daily_final!F6502</f>
        <v>4</v>
      </c>
      <c r="D6502">
        <f>C6502 * VLOOKUP(B6502, finance_assumptions!A:B, 2, FALSE)</f>
        <v>4</v>
      </c>
      <c r="E6502">
        <f t="shared" si="303"/>
        <v>3</v>
      </c>
      <c r="F6502">
        <f t="shared" si="304"/>
        <v>1</v>
      </c>
      <c r="G6502">
        <f t="shared" si="305"/>
        <v>0.25</v>
      </c>
    </row>
    <row r="6503" spans="1:7" x14ac:dyDescent="0.35">
      <c r="A6503" s="1" t="str">
        <f>fact_sales_daily_final!A6503</f>
        <v>3/24/2016</v>
      </c>
      <c r="B6503" t="str">
        <f>fact_sales_daily_final!E6503</f>
        <v>N05C</v>
      </c>
      <c r="C6503">
        <f>fact_sales_daily_final!F6503</f>
        <v>0</v>
      </c>
      <c r="D6503">
        <f>C6503 * VLOOKUP(B6503, finance_assumptions!A:B, 2, FALSE)</f>
        <v>0</v>
      </c>
      <c r="E6503">
        <f t="shared" si="303"/>
        <v>0</v>
      </c>
      <c r="F6503">
        <f t="shared" si="304"/>
        <v>0</v>
      </c>
      <c r="G6503">
        <f t="shared" si="305"/>
        <v>0</v>
      </c>
    </row>
    <row r="6504" spans="1:7" x14ac:dyDescent="0.35">
      <c r="A6504" s="1" t="str">
        <f>fact_sales_daily_final!A6504</f>
        <v>3/24/2016</v>
      </c>
      <c r="B6504" t="str">
        <f>fact_sales_daily_final!E6504</f>
        <v>R03</v>
      </c>
      <c r="C6504">
        <f>fact_sales_daily_final!F6504</f>
        <v>8</v>
      </c>
      <c r="D6504">
        <f>C6504 * VLOOKUP(B6504, finance_assumptions!A:B, 2, FALSE)</f>
        <v>8</v>
      </c>
      <c r="E6504">
        <f t="shared" si="303"/>
        <v>6</v>
      </c>
      <c r="F6504">
        <f t="shared" si="304"/>
        <v>2</v>
      </c>
      <c r="G6504">
        <f t="shared" si="305"/>
        <v>0.25</v>
      </c>
    </row>
    <row r="6505" spans="1:7" x14ac:dyDescent="0.35">
      <c r="A6505" s="1" t="str">
        <f>fact_sales_daily_final!A6505</f>
        <v>3/24/2016</v>
      </c>
      <c r="B6505" t="str">
        <f>fact_sales_daily_final!E6505</f>
        <v>R06</v>
      </c>
      <c r="C6505">
        <f>fact_sales_daily_final!F6505</f>
        <v>2</v>
      </c>
      <c r="D6505">
        <f>C6505 * VLOOKUP(B6505, finance_assumptions!A:B, 2, FALSE)</f>
        <v>2</v>
      </c>
      <c r="E6505">
        <f t="shared" si="303"/>
        <v>1.5</v>
      </c>
      <c r="F6505">
        <f t="shared" si="304"/>
        <v>0.5</v>
      </c>
      <c r="G6505">
        <f t="shared" si="305"/>
        <v>0.25</v>
      </c>
    </row>
    <row r="6506" spans="1:7" x14ac:dyDescent="0.35">
      <c r="A6506" s="1" t="str">
        <f>fact_sales_daily_final!A6506</f>
        <v>3/25/2016</v>
      </c>
      <c r="B6506" t="str">
        <f>fact_sales_daily_final!E6506</f>
        <v>M01AB</v>
      </c>
      <c r="C6506">
        <f>fact_sales_daily_final!F6506</f>
        <v>7</v>
      </c>
      <c r="D6506">
        <f>C6506 * VLOOKUP(B6506, finance_assumptions!A:B, 2, FALSE)</f>
        <v>7</v>
      </c>
      <c r="E6506">
        <f t="shared" si="303"/>
        <v>5.25</v>
      </c>
      <c r="F6506">
        <f t="shared" si="304"/>
        <v>1.75</v>
      </c>
      <c r="G6506">
        <f t="shared" si="305"/>
        <v>0.25</v>
      </c>
    </row>
    <row r="6507" spans="1:7" x14ac:dyDescent="0.35">
      <c r="A6507" s="1" t="str">
        <f>fact_sales_daily_final!A6507</f>
        <v>3/25/2016</v>
      </c>
      <c r="B6507" t="str">
        <f>fact_sales_daily_final!E6507</f>
        <v>M01AE</v>
      </c>
      <c r="C6507">
        <f>fact_sales_daily_final!F6507</f>
        <v>7.35</v>
      </c>
      <c r="D6507">
        <f>C6507 * VLOOKUP(B6507, finance_assumptions!A:B, 2, FALSE)</f>
        <v>7.35</v>
      </c>
      <c r="E6507">
        <f t="shared" si="303"/>
        <v>5.5124999999999993</v>
      </c>
      <c r="F6507">
        <f t="shared" si="304"/>
        <v>1.8375000000000004</v>
      </c>
      <c r="G6507">
        <f t="shared" si="305"/>
        <v>0.25000000000000006</v>
      </c>
    </row>
    <row r="6508" spans="1:7" x14ac:dyDescent="0.35">
      <c r="A6508" s="1" t="str">
        <f>fact_sales_daily_final!A6508</f>
        <v>3/25/2016</v>
      </c>
      <c r="B6508" t="str">
        <f>fact_sales_daily_final!E6508</f>
        <v>N02BA</v>
      </c>
      <c r="C6508">
        <f>fact_sales_daily_final!F6508</f>
        <v>4.2</v>
      </c>
      <c r="D6508">
        <f>C6508 * VLOOKUP(B6508, finance_assumptions!A:B, 2, FALSE)</f>
        <v>4.2</v>
      </c>
      <c r="E6508">
        <f t="shared" si="303"/>
        <v>3.1500000000000004</v>
      </c>
      <c r="F6508">
        <f t="shared" si="304"/>
        <v>1.0499999999999998</v>
      </c>
      <c r="G6508">
        <f t="shared" si="305"/>
        <v>0.24999999999999994</v>
      </c>
    </row>
    <row r="6509" spans="1:7" x14ac:dyDescent="0.35">
      <c r="A6509" s="1" t="str">
        <f>fact_sales_daily_final!A6509</f>
        <v>3/25/2016</v>
      </c>
      <c r="B6509" t="str">
        <f>fact_sales_daily_final!E6509</f>
        <v>N02BE</v>
      </c>
      <c r="C6509">
        <f>fact_sales_daily_final!F6509</f>
        <v>42.8</v>
      </c>
      <c r="D6509">
        <f>C6509 * VLOOKUP(B6509, finance_assumptions!A:B, 2, FALSE)</f>
        <v>42.8</v>
      </c>
      <c r="E6509">
        <f t="shared" si="303"/>
        <v>32.099999999999994</v>
      </c>
      <c r="F6509">
        <f t="shared" si="304"/>
        <v>10.700000000000003</v>
      </c>
      <c r="G6509">
        <f t="shared" si="305"/>
        <v>0.25000000000000006</v>
      </c>
    </row>
    <row r="6510" spans="1:7" x14ac:dyDescent="0.35">
      <c r="A6510" s="1" t="str">
        <f>fact_sales_daily_final!A6510</f>
        <v>3/25/2016</v>
      </c>
      <c r="B6510" t="str">
        <f>fact_sales_daily_final!E6510</f>
        <v>N05B</v>
      </c>
      <c r="C6510">
        <f>fact_sales_daily_final!F6510</f>
        <v>8</v>
      </c>
      <c r="D6510">
        <f>C6510 * VLOOKUP(B6510, finance_assumptions!A:B, 2, FALSE)</f>
        <v>8</v>
      </c>
      <c r="E6510">
        <f t="shared" si="303"/>
        <v>6</v>
      </c>
      <c r="F6510">
        <f t="shared" si="304"/>
        <v>2</v>
      </c>
      <c r="G6510">
        <f t="shared" si="305"/>
        <v>0.25</v>
      </c>
    </row>
    <row r="6511" spans="1:7" x14ac:dyDescent="0.35">
      <c r="A6511" s="1" t="str">
        <f>fact_sales_daily_final!A6511</f>
        <v>3/25/2016</v>
      </c>
      <c r="B6511" t="str">
        <f>fact_sales_daily_final!E6511</f>
        <v>N05C</v>
      </c>
      <c r="C6511">
        <f>fact_sales_daily_final!F6511</f>
        <v>0</v>
      </c>
      <c r="D6511">
        <f>C6511 * VLOOKUP(B6511, finance_assumptions!A:B, 2, FALSE)</f>
        <v>0</v>
      </c>
      <c r="E6511">
        <f t="shared" si="303"/>
        <v>0</v>
      </c>
      <c r="F6511">
        <f t="shared" si="304"/>
        <v>0</v>
      </c>
      <c r="G6511">
        <f t="shared" si="305"/>
        <v>0</v>
      </c>
    </row>
    <row r="6512" spans="1:7" x14ac:dyDescent="0.35">
      <c r="A6512" s="1" t="str">
        <f>fact_sales_daily_final!A6512</f>
        <v>3/25/2016</v>
      </c>
      <c r="B6512" t="str">
        <f>fact_sales_daily_final!E6512</f>
        <v>R03</v>
      </c>
      <c r="C6512">
        <f>fact_sales_daily_final!F6512</f>
        <v>3</v>
      </c>
      <c r="D6512">
        <f>C6512 * VLOOKUP(B6512, finance_assumptions!A:B, 2, FALSE)</f>
        <v>3</v>
      </c>
      <c r="E6512">
        <f t="shared" si="303"/>
        <v>2.25</v>
      </c>
      <c r="F6512">
        <f t="shared" si="304"/>
        <v>0.75</v>
      </c>
      <c r="G6512">
        <f t="shared" si="305"/>
        <v>0.25</v>
      </c>
    </row>
    <row r="6513" spans="1:7" x14ac:dyDescent="0.35">
      <c r="A6513" s="1" t="str">
        <f>fact_sales_daily_final!A6513</f>
        <v>3/25/2016</v>
      </c>
      <c r="B6513" t="str">
        <f>fact_sales_daily_final!E6513</f>
        <v>R06</v>
      </c>
      <c r="C6513">
        <f>fact_sales_daily_final!F6513</f>
        <v>3</v>
      </c>
      <c r="D6513">
        <f>C6513 * VLOOKUP(B6513, finance_assumptions!A:B, 2, FALSE)</f>
        <v>3</v>
      </c>
      <c r="E6513">
        <f t="shared" si="303"/>
        <v>2.25</v>
      </c>
      <c r="F6513">
        <f t="shared" si="304"/>
        <v>0.75</v>
      </c>
      <c r="G6513">
        <f t="shared" si="305"/>
        <v>0.25</v>
      </c>
    </row>
    <row r="6514" spans="1:7" x14ac:dyDescent="0.35">
      <c r="A6514" s="1" t="str">
        <f>fact_sales_daily_final!A6514</f>
        <v>3/26/2016</v>
      </c>
      <c r="B6514" t="str">
        <f>fact_sales_daily_final!E6514</f>
        <v>M01AB</v>
      </c>
      <c r="C6514">
        <f>fact_sales_daily_final!F6514</f>
        <v>2.5</v>
      </c>
      <c r="D6514">
        <f>C6514 * VLOOKUP(B6514, finance_assumptions!A:B, 2, FALSE)</f>
        <v>2.5</v>
      </c>
      <c r="E6514">
        <f t="shared" si="303"/>
        <v>1.875</v>
      </c>
      <c r="F6514">
        <f t="shared" si="304"/>
        <v>0.625</v>
      </c>
      <c r="G6514">
        <f t="shared" si="305"/>
        <v>0.25</v>
      </c>
    </row>
    <row r="6515" spans="1:7" x14ac:dyDescent="0.35">
      <c r="A6515" s="1" t="str">
        <f>fact_sales_daily_final!A6515</f>
        <v>3/26/2016</v>
      </c>
      <c r="B6515" t="str">
        <f>fact_sales_daily_final!E6515</f>
        <v>M01AE</v>
      </c>
      <c r="C6515">
        <f>fact_sales_daily_final!F6515</f>
        <v>0.66</v>
      </c>
      <c r="D6515">
        <f>C6515 * VLOOKUP(B6515, finance_assumptions!A:B, 2, FALSE)</f>
        <v>0.66</v>
      </c>
      <c r="E6515">
        <f t="shared" si="303"/>
        <v>0.495</v>
      </c>
      <c r="F6515">
        <f t="shared" si="304"/>
        <v>0.16500000000000004</v>
      </c>
      <c r="G6515">
        <f t="shared" si="305"/>
        <v>0.25000000000000006</v>
      </c>
    </row>
    <row r="6516" spans="1:7" x14ac:dyDescent="0.35">
      <c r="A6516" s="1" t="str">
        <f>fact_sales_daily_final!A6516</f>
        <v>3/26/2016</v>
      </c>
      <c r="B6516" t="str">
        <f>fact_sales_daily_final!E6516</f>
        <v>N02BA</v>
      </c>
      <c r="C6516">
        <f>fact_sales_daily_final!F6516</f>
        <v>7.5</v>
      </c>
      <c r="D6516">
        <f>C6516 * VLOOKUP(B6516, finance_assumptions!A:B, 2, FALSE)</f>
        <v>7.5</v>
      </c>
      <c r="E6516">
        <f t="shared" si="303"/>
        <v>5.625</v>
      </c>
      <c r="F6516">
        <f t="shared" si="304"/>
        <v>1.875</v>
      </c>
      <c r="G6516">
        <f t="shared" si="305"/>
        <v>0.25</v>
      </c>
    </row>
    <row r="6517" spans="1:7" x14ac:dyDescent="0.35">
      <c r="A6517" s="1" t="str">
        <f>fact_sales_daily_final!A6517</f>
        <v>3/26/2016</v>
      </c>
      <c r="B6517" t="str">
        <f>fact_sales_daily_final!E6517</f>
        <v>N02BE</v>
      </c>
      <c r="C6517">
        <f>fact_sales_daily_final!F6517</f>
        <v>33.25</v>
      </c>
      <c r="D6517">
        <f>C6517 * VLOOKUP(B6517, finance_assumptions!A:B, 2, FALSE)</f>
        <v>33.25</v>
      </c>
      <c r="E6517">
        <f t="shared" si="303"/>
        <v>24.9375</v>
      </c>
      <c r="F6517">
        <f t="shared" si="304"/>
        <v>8.3125</v>
      </c>
      <c r="G6517">
        <f t="shared" si="305"/>
        <v>0.25</v>
      </c>
    </row>
    <row r="6518" spans="1:7" x14ac:dyDescent="0.35">
      <c r="A6518" s="1" t="str">
        <f>fact_sales_daily_final!A6518</f>
        <v>3/26/2016</v>
      </c>
      <c r="B6518" t="str">
        <f>fact_sales_daily_final!E6518</f>
        <v>N05B</v>
      </c>
      <c r="C6518">
        <f>fact_sales_daily_final!F6518</f>
        <v>4</v>
      </c>
      <c r="D6518">
        <f>C6518 * VLOOKUP(B6518, finance_assumptions!A:B, 2, FALSE)</f>
        <v>4</v>
      </c>
      <c r="E6518">
        <f t="shared" si="303"/>
        <v>3</v>
      </c>
      <c r="F6518">
        <f t="shared" si="304"/>
        <v>1</v>
      </c>
      <c r="G6518">
        <f t="shared" si="305"/>
        <v>0.25</v>
      </c>
    </row>
    <row r="6519" spans="1:7" x14ac:dyDescent="0.35">
      <c r="A6519" s="1" t="str">
        <f>fact_sales_daily_final!A6519</f>
        <v>3/26/2016</v>
      </c>
      <c r="B6519" t="str">
        <f>fact_sales_daily_final!E6519</f>
        <v>N05C</v>
      </c>
      <c r="C6519">
        <f>fact_sales_daily_final!F6519</f>
        <v>0</v>
      </c>
      <c r="D6519">
        <f>C6519 * VLOOKUP(B6519, finance_assumptions!A:B, 2, FALSE)</f>
        <v>0</v>
      </c>
      <c r="E6519">
        <f t="shared" si="303"/>
        <v>0</v>
      </c>
      <c r="F6519">
        <f t="shared" si="304"/>
        <v>0</v>
      </c>
      <c r="G6519">
        <f t="shared" si="305"/>
        <v>0</v>
      </c>
    </row>
    <row r="6520" spans="1:7" x14ac:dyDescent="0.35">
      <c r="A6520" s="1" t="str">
        <f>fact_sales_daily_final!A6520</f>
        <v>3/26/2016</v>
      </c>
      <c r="B6520" t="str">
        <f>fact_sales_daily_final!E6520</f>
        <v>R03</v>
      </c>
      <c r="C6520">
        <f>fact_sales_daily_final!F6520</f>
        <v>0</v>
      </c>
      <c r="D6520">
        <f>C6520 * VLOOKUP(B6520, finance_assumptions!A:B, 2, FALSE)</f>
        <v>0</v>
      </c>
      <c r="E6520">
        <f t="shared" si="303"/>
        <v>0</v>
      </c>
      <c r="F6520">
        <f t="shared" si="304"/>
        <v>0</v>
      </c>
      <c r="G6520">
        <f t="shared" si="305"/>
        <v>0</v>
      </c>
    </row>
    <row r="6521" spans="1:7" x14ac:dyDescent="0.35">
      <c r="A6521" s="1" t="str">
        <f>fact_sales_daily_final!A6521</f>
        <v>3/26/2016</v>
      </c>
      <c r="B6521" t="str">
        <f>fact_sales_daily_final!E6521</f>
        <v>R06</v>
      </c>
      <c r="C6521">
        <f>fact_sales_daily_final!F6521</f>
        <v>5</v>
      </c>
      <c r="D6521">
        <f>C6521 * VLOOKUP(B6521, finance_assumptions!A:B, 2, FALSE)</f>
        <v>5</v>
      </c>
      <c r="E6521">
        <f t="shared" si="303"/>
        <v>3.75</v>
      </c>
      <c r="F6521">
        <f t="shared" si="304"/>
        <v>1.25</v>
      </c>
      <c r="G6521">
        <f t="shared" si="305"/>
        <v>0.25</v>
      </c>
    </row>
    <row r="6522" spans="1:7" x14ac:dyDescent="0.35">
      <c r="A6522" s="1" t="str">
        <f>fact_sales_daily_final!A6522</f>
        <v>3/27/2016</v>
      </c>
      <c r="B6522" t="str">
        <f>fact_sales_daily_final!E6522</f>
        <v>M01AB</v>
      </c>
      <c r="C6522">
        <f>fact_sales_daily_final!F6522</f>
        <v>7.83</v>
      </c>
      <c r="D6522">
        <f>C6522 * VLOOKUP(B6522, finance_assumptions!A:B, 2, FALSE)</f>
        <v>7.83</v>
      </c>
      <c r="E6522">
        <f t="shared" si="303"/>
        <v>5.8725000000000005</v>
      </c>
      <c r="F6522">
        <f t="shared" si="304"/>
        <v>1.9574999999999996</v>
      </c>
      <c r="G6522">
        <f t="shared" si="305"/>
        <v>0.24999999999999994</v>
      </c>
    </row>
    <row r="6523" spans="1:7" x14ac:dyDescent="0.35">
      <c r="A6523" s="1" t="str">
        <f>fact_sales_daily_final!A6523</f>
        <v>3/27/2016</v>
      </c>
      <c r="B6523" t="str">
        <f>fact_sales_daily_final!E6523</f>
        <v>M01AE</v>
      </c>
      <c r="C6523">
        <f>fact_sales_daily_final!F6523</f>
        <v>5.4489999999999998</v>
      </c>
      <c r="D6523">
        <f>C6523 * VLOOKUP(B6523, finance_assumptions!A:B, 2, FALSE)</f>
        <v>5.4489999999999998</v>
      </c>
      <c r="E6523">
        <f t="shared" si="303"/>
        <v>4.0867500000000003</v>
      </c>
      <c r="F6523">
        <f t="shared" si="304"/>
        <v>1.3622499999999995</v>
      </c>
      <c r="G6523">
        <f t="shared" si="305"/>
        <v>0.24999999999999992</v>
      </c>
    </row>
    <row r="6524" spans="1:7" x14ac:dyDescent="0.35">
      <c r="A6524" s="1" t="str">
        <f>fact_sales_daily_final!A6524</f>
        <v>3/27/2016</v>
      </c>
      <c r="B6524" t="str">
        <f>fact_sales_daily_final!E6524</f>
        <v>N02BA</v>
      </c>
      <c r="C6524">
        <f>fact_sales_daily_final!F6524</f>
        <v>13.7</v>
      </c>
      <c r="D6524">
        <f>C6524 * VLOOKUP(B6524, finance_assumptions!A:B, 2, FALSE)</f>
        <v>13.7</v>
      </c>
      <c r="E6524">
        <f t="shared" si="303"/>
        <v>10.274999999999999</v>
      </c>
      <c r="F6524">
        <f t="shared" si="304"/>
        <v>3.4250000000000007</v>
      </c>
      <c r="G6524">
        <f t="shared" si="305"/>
        <v>0.25000000000000006</v>
      </c>
    </row>
    <row r="6525" spans="1:7" x14ac:dyDescent="0.35">
      <c r="A6525" s="1" t="str">
        <f>fact_sales_daily_final!A6525</f>
        <v>3/27/2016</v>
      </c>
      <c r="B6525" t="str">
        <f>fact_sales_daily_final!E6525</f>
        <v>N02BE</v>
      </c>
      <c r="C6525">
        <f>fact_sales_daily_final!F6525</f>
        <v>63.3</v>
      </c>
      <c r="D6525">
        <f>C6525 * VLOOKUP(B6525, finance_assumptions!A:B, 2, FALSE)</f>
        <v>63.3</v>
      </c>
      <c r="E6525">
        <f t="shared" si="303"/>
        <v>47.474999999999994</v>
      </c>
      <c r="F6525">
        <f t="shared" si="304"/>
        <v>15.825000000000003</v>
      </c>
      <c r="G6525">
        <f t="shared" si="305"/>
        <v>0.25000000000000006</v>
      </c>
    </row>
    <row r="6526" spans="1:7" x14ac:dyDescent="0.35">
      <c r="A6526" s="1" t="str">
        <f>fact_sales_daily_final!A6526</f>
        <v>3/27/2016</v>
      </c>
      <c r="B6526" t="str">
        <f>fact_sales_daily_final!E6526</f>
        <v>N05B</v>
      </c>
      <c r="C6526">
        <f>fact_sales_daily_final!F6526</f>
        <v>11</v>
      </c>
      <c r="D6526">
        <f>C6526 * VLOOKUP(B6526, finance_assumptions!A:B, 2, FALSE)</f>
        <v>11</v>
      </c>
      <c r="E6526">
        <f t="shared" si="303"/>
        <v>8.25</v>
      </c>
      <c r="F6526">
        <f t="shared" si="304"/>
        <v>2.75</v>
      </c>
      <c r="G6526">
        <f t="shared" si="305"/>
        <v>0.25</v>
      </c>
    </row>
    <row r="6527" spans="1:7" x14ac:dyDescent="0.35">
      <c r="A6527" s="1" t="str">
        <f>fact_sales_daily_final!A6527</f>
        <v>3/27/2016</v>
      </c>
      <c r="B6527" t="str">
        <f>fact_sales_daily_final!E6527</f>
        <v>N05C</v>
      </c>
      <c r="C6527">
        <f>fact_sales_daily_final!F6527</f>
        <v>1</v>
      </c>
      <c r="D6527">
        <f>C6527 * VLOOKUP(B6527, finance_assumptions!A:B, 2, FALSE)</f>
        <v>1</v>
      </c>
      <c r="E6527">
        <f t="shared" si="303"/>
        <v>0.75</v>
      </c>
      <c r="F6527">
        <f t="shared" si="304"/>
        <v>0.25</v>
      </c>
      <c r="G6527">
        <f t="shared" si="305"/>
        <v>0.25</v>
      </c>
    </row>
    <row r="6528" spans="1:7" x14ac:dyDescent="0.35">
      <c r="A6528" s="1" t="str">
        <f>fact_sales_daily_final!A6528</f>
        <v>3/27/2016</v>
      </c>
      <c r="B6528" t="str">
        <f>fact_sales_daily_final!E6528</f>
        <v>R03</v>
      </c>
      <c r="C6528">
        <f>fact_sales_daily_final!F6528</f>
        <v>1</v>
      </c>
      <c r="D6528">
        <f>C6528 * VLOOKUP(B6528, finance_assumptions!A:B, 2, FALSE)</f>
        <v>1</v>
      </c>
      <c r="E6528">
        <f t="shared" si="303"/>
        <v>0.75</v>
      </c>
      <c r="F6528">
        <f t="shared" si="304"/>
        <v>0.25</v>
      </c>
      <c r="G6528">
        <f t="shared" si="305"/>
        <v>0.25</v>
      </c>
    </row>
    <row r="6529" spans="1:7" x14ac:dyDescent="0.35">
      <c r="A6529" s="1" t="str">
        <f>fact_sales_daily_final!A6529</f>
        <v>3/27/2016</v>
      </c>
      <c r="B6529" t="str">
        <f>fact_sales_daily_final!E6529</f>
        <v>R06</v>
      </c>
      <c r="C6529">
        <f>fact_sales_daily_final!F6529</f>
        <v>4</v>
      </c>
      <c r="D6529">
        <f>C6529 * VLOOKUP(B6529, finance_assumptions!A:B, 2, FALSE)</f>
        <v>4</v>
      </c>
      <c r="E6529">
        <f t="shared" si="303"/>
        <v>3</v>
      </c>
      <c r="F6529">
        <f t="shared" si="304"/>
        <v>1</v>
      </c>
      <c r="G6529">
        <f t="shared" si="305"/>
        <v>0.25</v>
      </c>
    </row>
    <row r="6530" spans="1:7" x14ac:dyDescent="0.35">
      <c r="A6530" s="1" t="str">
        <f>fact_sales_daily_final!A6530</f>
        <v>3/28/2016</v>
      </c>
      <c r="B6530" t="str">
        <f>fact_sales_daily_final!E6530</f>
        <v>M01AB</v>
      </c>
      <c r="C6530">
        <f>fact_sales_daily_final!F6530</f>
        <v>3.34</v>
      </c>
      <c r="D6530">
        <f>C6530 * VLOOKUP(B6530, finance_assumptions!A:B, 2, FALSE)</f>
        <v>3.34</v>
      </c>
      <c r="E6530">
        <f t="shared" si="303"/>
        <v>2.5049999999999999</v>
      </c>
      <c r="F6530">
        <f t="shared" si="304"/>
        <v>0.83499999999999996</v>
      </c>
      <c r="G6530">
        <f t="shared" si="305"/>
        <v>0.25</v>
      </c>
    </row>
    <row r="6531" spans="1:7" x14ac:dyDescent="0.35">
      <c r="A6531" s="1" t="str">
        <f>fact_sales_daily_final!A6531</f>
        <v>3/28/2016</v>
      </c>
      <c r="B6531" t="str">
        <f>fact_sales_daily_final!E6531</f>
        <v>M01AE</v>
      </c>
      <c r="C6531">
        <f>fact_sales_daily_final!F6531</f>
        <v>2.34</v>
      </c>
      <c r="D6531">
        <f>C6531 * VLOOKUP(B6531, finance_assumptions!A:B, 2, FALSE)</f>
        <v>2.34</v>
      </c>
      <c r="E6531">
        <f t="shared" ref="E6531:E6594" si="306">D6531 * 0.75</f>
        <v>1.7549999999999999</v>
      </c>
      <c r="F6531">
        <f t="shared" ref="F6531:F6594" si="307">D6531 - E6531</f>
        <v>0.58499999999999996</v>
      </c>
      <c r="G6531">
        <f t="shared" ref="G6531:G6594" si="308">IF(D6531=0, 0, F6531/D6531)</f>
        <v>0.25</v>
      </c>
    </row>
    <row r="6532" spans="1:7" x14ac:dyDescent="0.35">
      <c r="A6532" s="1" t="str">
        <f>fact_sales_daily_final!A6532</f>
        <v>3/28/2016</v>
      </c>
      <c r="B6532" t="str">
        <f>fact_sales_daily_final!E6532</f>
        <v>N02BA</v>
      </c>
      <c r="C6532">
        <f>fact_sales_daily_final!F6532</f>
        <v>1.7</v>
      </c>
      <c r="D6532">
        <f>C6532 * VLOOKUP(B6532, finance_assumptions!A:B, 2, FALSE)</f>
        <v>1.7</v>
      </c>
      <c r="E6532">
        <f t="shared" si="306"/>
        <v>1.2749999999999999</v>
      </c>
      <c r="F6532">
        <f t="shared" si="307"/>
        <v>0.42500000000000004</v>
      </c>
      <c r="G6532">
        <f t="shared" si="308"/>
        <v>0.25000000000000006</v>
      </c>
    </row>
    <row r="6533" spans="1:7" x14ac:dyDescent="0.35">
      <c r="A6533" s="1" t="str">
        <f>fact_sales_daily_final!A6533</f>
        <v>3/28/2016</v>
      </c>
      <c r="B6533" t="str">
        <f>fact_sales_daily_final!E6533</f>
        <v>N02BE</v>
      </c>
      <c r="C6533">
        <f>fact_sales_daily_final!F6533</f>
        <v>24.6</v>
      </c>
      <c r="D6533">
        <f>C6533 * VLOOKUP(B6533, finance_assumptions!A:B, 2, FALSE)</f>
        <v>24.6</v>
      </c>
      <c r="E6533">
        <f t="shared" si="306"/>
        <v>18.450000000000003</v>
      </c>
      <c r="F6533">
        <f t="shared" si="307"/>
        <v>6.1499999999999986</v>
      </c>
      <c r="G6533">
        <f t="shared" si="308"/>
        <v>0.24999999999999992</v>
      </c>
    </row>
    <row r="6534" spans="1:7" x14ac:dyDescent="0.35">
      <c r="A6534" s="1" t="str">
        <f>fact_sales_daily_final!A6534</f>
        <v>3/28/2016</v>
      </c>
      <c r="B6534" t="str">
        <f>fact_sales_daily_final!E6534</f>
        <v>N05B</v>
      </c>
      <c r="C6534">
        <f>fact_sales_daily_final!F6534</f>
        <v>20</v>
      </c>
      <c r="D6534">
        <f>C6534 * VLOOKUP(B6534, finance_assumptions!A:B, 2, FALSE)</f>
        <v>20</v>
      </c>
      <c r="E6534">
        <f t="shared" si="306"/>
        <v>15</v>
      </c>
      <c r="F6534">
        <f t="shared" si="307"/>
        <v>5</v>
      </c>
      <c r="G6534">
        <f t="shared" si="308"/>
        <v>0.25</v>
      </c>
    </row>
    <row r="6535" spans="1:7" x14ac:dyDescent="0.35">
      <c r="A6535" s="1" t="str">
        <f>fact_sales_daily_final!A6535</f>
        <v>3/28/2016</v>
      </c>
      <c r="B6535" t="str">
        <f>fact_sales_daily_final!E6535</f>
        <v>N05C</v>
      </c>
      <c r="C6535">
        <f>fact_sales_daily_final!F6535</f>
        <v>0</v>
      </c>
      <c r="D6535">
        <f>C6535 * VLOOKUP(B6535, finance_assumptions!A:B, 2, FALSE)</f>
        <v>0</v>
      </c>
      <c r="E6535">
        <f t="shared" si="306"/>
        <v>0</v>
      </c>
      <c r="F6535">
        <f t="shared" si="307"/>
        <v>0</v>
      </c>
      <c r="G6535">
        <f t="shared" si="308"/>
        <v>0</v>
      </c>
    </row>
    <row r="6536" spans="1:7" x14ac:dyDescent="0.35">
      <c r="A6536" s="1" t="str">
        <f>fact_sales_daily_final!A6536</f>
        <v>3/28/2016</v>
      </c>
      <c r="B6536" t="str">
        <f>fact_sales_daily_final!E6536</f>
        <v>R03</v>
      </c>
      <c r="C6536">
        <f>fact_sales_daily_final!F6536</f>
        <v>4</v>
      </c>
      <c r="D6536">
        <f>C6536 * VLOOKUP(B6536, finance_assumptions!A:B, 2, FALSE)</f>
        <v>4</v>
      </c>
      <c r="E6536">
        <f t="shared" si="306"/>
        <v>3</v>
      </c>
      <c r="F6536">
        <f t="shared" si="307"/>
        <v>1</v>
      </c>
      <c r="G6536">
        <f t="shared" si="308"/>
        <v>0.25</v>
      </c>
    </row>
    <row r="6537" spans="1:7" x14ac:dyDescent="0.35">
      <c r="A6537" s="1" t="str">
        <f>fact_sales_daily_final!A6537</f>
        <v>3/28/2016</v>
      </c>
      <c r="B6537" t="str">
        <f>fact_sales_daily_final!E6537</f>
        <v>R06</v>
      </c>
      <c r="C6537">
        <f>fact_sales_daily_final!F6537</f>
        <v>4.5</v>
      </c>
      <c r="D6537">
        <f>C6537 * VLOOKUP(B6537, finance_assumptions!A:B, 2, FALSE)</f>
        <v>4.5</v>
      </c>
      <c r="E6537">
        <f t="shared" si="306"/>
        <v>3.375</v>
      </c>
      <c r="F6537">
        <f t="shared" si="307"/>
        <v>1.125</v>
      </c>
      <c r="G6537">
        <f t="shared" si="308"/>
        <v>0.25</v>
      </c>
    </row>
    <row r="6538" spans="1:7" x14ac:dyDescent="0.35">
      <c r="A6538" s="1" t="str">
        <f>fact_sales_daily_final!A6538</f>
        <v>3/29/2016</v>
      </c>
      <c r="B6538" t="str">
        <f>fact_sales_daily_final!E6538</f>
        <v>M01AB</v>
      </c>
      <c r="C6538">
        <f>fact_sales_daily_final!F6538</f>
        <v>5.68</v>
      </c>
      <c r="D6538">
        <f>C6538 * VLOOKUP(B6538, finance_assumptions!A:B, 2, FALSE)</f>
        <v>5.68</v>
      </c>
      <c r="E6538">
        <f t="shared" si="306"/>
        <v>4.26</v>
      </c>
      <c r="F6538">
        <f t="shared" si="307"/>
        <v>1.42</v>
      </c>
      <c r="G6538">
        <f t="shared" si="308"/>
        <v>0.25</v>
      </c>
    </row>
    <row r="6539" spans="1:7" x14ac:dyDescent="0.35">
      <c r="A6539" s="1" t="str">
        <f>fact_sales_daily_final!A6539</f>
        <v>3/29/2016</v>
      </c>
      <c r="B6539" t="str">
        <f>fact_sales_daily_final!E6539</f>
        <v>M01AE</v>
      </c>
      <c r="C6539">
        <f>fact_sales_daily_final!F6539</f>
        <v>1.33</v>
      </c>
      <c r="D6539">
        <f>C6539 * VLOOKUP(B6539, finance_assumptions!A:B, 2, FALSE)</f>
        <v>1.33</v>
      </c>
      <c r="E6539">
        <f t="shared" si="306"/>
        <v>0.99750000000000005</v>
      </c>
      <c r="F6539">
        <f t="shared" si="307"/>
        <v>0.33250000000000002</v>
      </c>
      <c r="G6539">
        <f t="shared" si="308"/>
        <v>0.25</v>
      </c>
    </row>
    <row r="6540" spans="1:7" x14ac:dyDescent="0.35">
      <c r="A6540" s="1" t="str">
        <f>fact_sales_daily_final!A6540</f>
        <v>3/29/2016</v>
      </c>
      <c r="B6540" t="str">
        <f>fact_sales_daily_final!E6540</f>
        <v>N02BA</v>
      </c>
      <c r="C6540">
        <f>fact_sales_daily_final!F6540</f>
        <v>3.2</v>
      </c>
      <c r="D6540">
        <f>C6540 * VLOOKUP(B6540, finance_assumptions!A:B, 2, FALSE)</f>
        <v>3.2</v>
      </c>
      <c r="E6540">
        <f t="shared" si="306"/>
        <v>2.4000000000000004</v>
      </c>
      <c r="F6540">
        <f t="shared" si="307"/>
        <v>0.79999999999999982</v>
      </c>
      <c r="G6540">
        <f t="shared" si="308"/>
        <v>0.24999999999999994</v>
      </c>
    </row>
    <row r="6541" spans="1:7" x14ac:dyDescent="0.35">
      <c r="A6541" s="1" t="str">
        <f>fact_sales_daily_final!A6541</f>
        <v>3/29/2016</v>
      </c>
      <c r="B6541" t="str">
        <f>fact_sales_daily_final!E6541</f>
        <v>N02BE</v>
      </c>
      <c r="C6541">
        <f>fact_sales_daily_final!F6541</f>
        <v>36.200000000000003</v>
      </c>
      <c r="D6541">
        <f>C6541 * VLOOKUP(B6541, finance_assumptions!A:B, 2, FALSE)</f>
        <v>36.200000000000003</v>
      </c>
      <c r="E6541">
        <f t="shared" si="306"/>
        <v>27.150000000000002</v>
      </c>
      <c r="F6541">
        <f t="shared" si="307"/>
        <v>9.0500000000000007</v>
      </c>
      <c r="G6541">
        <f t="shared" si="308"/>
        <v>0.25</v>
      </c>
    </row>
    <row r="6542" spans="1:7" x14ac:dyDescent="0.35">
      <c r="A6542" s="1" t="str">
        <f>fact_sales_daily_final!A6542</f>
        <v>3/29/2016</v>
      </c>
      <c r="B6542" t="str">
        <f>fact_sales_daily_final!E6542</f>
        <v>N05B</v>
      </c>
      <c r="C6542">
        <f>fact_sales_daily_final!F6542</f>
        <v>4</v>
      </c>
      <c r="D6542">
        <f>C6542 * VLOOKUP(B6542, finance_assumptions!A:B, 2, FALSE)</f>
        <v>4</v>
      </c>
      <c r="E6542">
        <f t="shared" si="306"/>
        <v>3</v>
      </c>
      <c r="F6542">
        <f t="shared" si="307"/>
        <v>1</v>
      </c>
      <c r="G6542">
        <f t="shared" si="308"/>
        <v>0.25</v>
      </c>
    </row>
    <row r="6543" spans="1:7" x14ac:dyDescent="0.35">
      <c r="A6543" s="1" t="str">
        <f>fact_sales_daily_final!A6543</f>
        <v>3/29/2016</v>
      </c>
      <c r="B6543" t="str">
        <f>fact_sales_daily_final!E6543</f>
        <v>N05C</v>
      </c>
      <c r="C6543">
        <f>fact_sales_daily_final!F6543</f>
        <v>0</v>
      </c>
      <c r="D6543">
        <f>C6543 * VLOOKUP(B6543, finance_assumptions!A:B, 2, FALSE)</f>
        <v>0</v>
      </c>
      <c r="E6543">
        <f t="shared" si="306"/>
        <v>0</v>
      </c>
      <c r="F6543">
        <f t="shared" si="307"/>
        <v>0</v>
      </c>
      <c r="G6543">
        <f t="shared" si="308"/>
        <v>0</v>
      </c>
    </row>
    <row r="6544" spans="1:7" x14ac:dyDescent="0.35">
      <c r="A6544" s="1" t="str">
        <f>fact_sales_daily_final!A6544</f>
        <v>3/29/2016</v>
      </c>
      <c r="B6544" t="str">
        <f>fact_sales_daily_final!E6544</f>
        <v>R03</v>
      </c>
      <c r="C6544">
        <f>fact_sales_daily_final!F6544</f>
        <v>12</v>
      </c>
      <c r="D6544">
        <f>C6544 * VLOOKUP(B6544, finance_assumptions!A:B, 2, FALSE)</f>
        <v>12</v>
      </c>
      <c r="E6544">
        <f t="shared" si="306"/>
        <v>9</v>
      </c>
      <c r="F6544">
        <f t="shared" si="307"/>
        <v>3</v>
      </c>
      <c r="G6544">
        <f t="shared" si="308"/>
        <v>0.25</v>
      </c>
    </row>
    <row r="6545" spans="1:7" x14ac:dyDescent="0.35">
      <c r="A6545" s="1" t="str">
        <f>fact_sales_daily_final!A6545</f>
        <v>3/29/2016</v>
      </c>
      <c r="B6545" t="str">
        <f>fact_sales_daily_final!E6545</f>
        <v>R06</v>
      </c>
      <c r="C6545">
        <f>fact_sales_daily_final!F6545</f>
        <v>1</v>
      </c>
      <c r="D6545">
        <f>C6545 * VLOOKUP(B6545, finance_assumptions!A:B, 2, FALSE)</f>
        <v>1</v>
      </c>
      <c r="E6545">
        <f t="shared" si="306"/>
        <v>0.75</v>
      </c>
      <c r="F6545">
        <f t="shared" si="307"/>
        <v>0.25</v>
      </c>
      <c r="G6545">
        <f t="shared" si="308"/>
        <v>0.25</v>
      </c>
    </row>
    <row r="6546" spans="1:7" x14ac:dyDescent="0.35">
      <c r="A6546" s="1" t="str">
        <f>fact_sales_daily_final!A6546</f>
        <v>3/30/2016</v>
      </c>
      <c r="B6546" t="str">
        <f>fact_sales_daily_final!E6546</f>
        <v>M01AB</v>
      </c>
      <c r="C6546">
        <f>fact_sales_daily_final!F6546</f>
        <v>7.16</v>
      </c>
      <c r="D6546">
        <f>C6546 * VLOOKUP(B6546, finance_assumptions!A:B, 2, FALSE)</f>
        <v>7.16</v>
      </c>
      <c r="E6546">
        <f t="shared" si="306"/>
        <v>5.37</v>
      </c>
      <c r="F6546">
        <f t="shared" si="307"/>
        <v>1.79</v>
      </c>
      <c r="G6546">
        <f t="shared" si="308"/>
        <v>0.25</v>
      </c>
    </row>
    <row r="6547" spans="1:7" x14ac:dyDescent="0.35">
      <c r="A6547" s="1" t="str">
        <f>fact_sales_daily_final!A6547</f>
        <v>3/30/2016</v>
      </c>
      <c r="B6547" t="str">
        <f>fact_sales_daily_final!E6547</f>
        <v>M01AE</v>
      </c>
      <c r="C6547">
        <f>fact_sales_daily_final!F6547</f>
        <v>2.68</v>
      </c>
      <c r="D6547">
        <f>C6547 * VLOOKUP(B6547, finance_assumptions!A:B, 2, FALSE)</f>
        <v>2.68</v>
      </c>
      <c r="E6547">
        <f t="shared" si="306"/>
        <v>2.0100000000000002</v>
      </c>
      <c r="F6547">
        <f t="shared" si="307"/>
        <v>0.66999999999999993</v>
      </c>
      <c r="G6547">
        <f t="shared" si="308"/>
        <v>0.24999999999999997</v>
      </c>
    </row>
    <row r="6548" spans="1:7" x14ac:dyDescent="0.35">
      <c r="A6548" s="1" t="str">
        <f>fact_sales_daily_final!A6548</f>
        <v>3/30/2016</v>
      </c>
      <c r="B6548" t="str">
        <f>fact_sales_daily_final!E6548</f>
        <v>N02BA</v>
      </c>
      <c r="C6548">
        <f>fact_sales_daily_final!F6548</f>
        <v>7.4</v>
      </c>
      <c r="D6548">
        <f>C6548 * VLOOKUP(B6548, finance_assumptions!A:B, 2, FALSE)</f>
        <v>7.4</v>
      </c>
      <c r="E6548">
        <f t="shared" si="306"/>
        <v>5.5500000000000007</v>
      </c>
      <c r="F6548">
        <f t="shared" si="307"/>
        <v>1.8499999999999996</v>
      </c>
      <c r="G6548">
        <f t="shared" si="308"/>
        <v>0.24999999999999994</v>
      </c>
    </row>
    <row r="6549" spans="1:7" x14ac:dyDescent="0.35">
      <c r="A6549" s="1" t="str">
        <f>fact_sales_daily_final!A6549</f>
        <v>3/30/2016</v>
      </c>
      <c r="B6549" t="str">
        <f>fact_sales_daily_final!E6549</f>
        <v>N02BE</v>
      </c>
      <c r="C6549">
        <f>fact_sales_daily_final!F6549</f>
        <v>22.2</v>
      </c>
      <c r="D6549">
        <f>C6549 * VLOOKUP(B6549, finance_assumptions!A:B, 2, FALSE)</f>
        <v>22.2</v>
      </c>
      <c r="E6549">
        <f t="shared" si="306"/>
        <v>16.649999999999999</v>
      </c>
      <c r="F6549">
        <f t="shared" si="307"/>
        <v>5.5500000000000007</v>
      </c>
      <c r="G6549">
        <f t="shared" si="308"/>
        <v>0.25000000000000006</v>
      </c>
    </row>
    <row r="6550" spans="1:7" x14ac:dyDescent="0.35">
      <c r="A6550" s="1" t="str">
        <f>fact_sales_daily_final!A6550</f>
        <v>3/30/2016</v>
      </c>
      <c r="B6550" t="str">
        <f>fact_sales_daily_final!E6550</f>
        <v>N05B</v>
      </c>
      <c r="C6550">
        <f>fact_sales_daily_final!F6550</f>
        <v>3</v>
      </c>
      <c r="D6550">
        <f>C6550 * VLOOKUP(B6550, finance_assumptions!A:B, 2, FALSE)</f>
        <v>3</v>
      </c>
      <c r="E6550">
        <f t="shared" si="306"/>
        <v>2.25</v>
      </c>
      <c r="F6550">
        <f t="shared" si="307"/>
        <v>0.75</v>
      </c>
      <c r="G6550">
        <f t="shared" si="308"/>
        <v>0.25</v>
      </c>
    </row>
    <row r="6551" spans="1:7" x14ac:dyDescent="0.35">
      <c r="A6551" s="1" t="str">
        <f>fact_sales_daily_final!A6551</f>
        <v>3/30/2016</v>
      </c>
      <c r="B6551" t="str">
        <f>fact_sales_daily_final!E6551</f>
        <v>N05C</v>
      </c>
      <c r="C6551">
        <f>fact_sales_daily_final!F6551</f>
        <v>0</v>
      </c>
      <c r="D6551">
        <f>C6551 * VLOOKUP(B6551, finance_assumptions!A:B, 2, FALSE)</f>
        <v>0</v>
      </c>
      <c r="E6551">
        <f t="shared" si="306"/>
        <v>0</v>
      </c>
      <c r="F6551">
        <f t="shared" si="307"/>
        <v>0</v>
      </c>
      <c r="G6551">
        <f t="shared" si="308"/>
        <v>0</v>
      </c>
    </row>
    <row r="6552" spans="1:7" x14ac:dyDescent="0.35">
      <c r="A6552" s="1" t="str">
        <f>fact_sales_daily_final!A6552</f>
        <v>3/30/2016</v>
      </c>
      <c r="B6552" t="str">
        <f>fact_sales_daily_final!E6552</f>
        <v>R03</v>
      </c>
      <c r="C6552">
        <f>fact_sales_daily_final!F6552</f>
        <v>12</v>
      </c>
      <c r="D6552">
        <f>C6552 * VLOOKUP(B6552, finance_assumptions!A:B, 2, FALSE)</f>
        <v>12</v>
      </c>
      <c r="E6552">
        <f t="shared" si="306"/>
        <v>9</v>
      </c>
      <c r="F6552">
        <f t="shared" si="307"/>
        <v>3</v>
      </c>
      <c r="G6552">
        <f t="shared" si="308"/>
        <v>0.25</v>
      </c>
    </row>
    <row r="6553" spans="1:7" x14ac:dyDescent="0.35">
      <c r="A6553" s="1" t="str">
        <f>fact_sales_daily_final!A6553</f>
        <v>3/30/2016</v>
      </c>
      <c r="B6553" t="str">
        <f>fact_sales_daily_final!E6553</f>
        <v>R06</v>
      </c>
      <c r="C6553">
        <f>fact_sales_daily_final!F6553</f>
        <v>5</v>
      </c>
      <c r="D6553">
        <f>C6553 * VLOOKUP(B6553, finance_assumptions!A:B, 2, FALSE)</f>
        <v>5</v>
      </c>
      <c r="E6553">
        <f t="shared" si="306"/>
        <v>3.75</v>
      </c>
      <c r="F6553">
        <f t="shared" si="307"/>
        <v>1.25</v>
      </c>
      <c r="G6553">
        <f t="shared" si="308"/>
        <v>0.25</v>
      </c>
    </row>
    <row r="6554" spans="1:7" x14ac:dyDescent="0.35">
      <c r="A6554" s="1" t="str">
        <f>fact_sales_daily_final!A6554</f>
        <v>3/31/2016</v>
      </c>
      <c r="B6554" t="str">
        <f>fact_sales_daily_final!E6554</f>
        <v>M01AB</v>
      </c>
      <c r="C6554">
        <f>fact_sales_daily_final!F6554</f>
        <v>2.33</v>
      </c>
      <c r="D6554">
        <f>C6554 * VLOOKUP(B6554, finance_assumptions!A:B, 2, FALSE)</f>
        <v>2.33</v>
      </c>
      <c r="E6554">
        <f t="shared" si="306"/>
        <v>1.7475000000000001</v>
      </c>
      <c r="F6554">
        <f t="shared" si="307"/>
        <v>0.58250000000000002</v>
      </c>
      <c r="G6554">
        <f t="shared" si="308"/>
        <v>0.25</v>
      </c>
    </row>
    <row r="6555" spans="1:7" x14ac:dyDescent="0.35">
      <c r="A6555" s="1" t="str">
        <f>fact_sales_daily_final!A6555</f>
        <v>3/31/2016</v>
      </c>
      <c r="B6555" t="str">
        <f>fact_sales_daily_final!E6555</f>
        <v>M01AE</v>
      </c>
      <c r="C6555">
        <f>fact_sales_daily_final!F6555</f>
        <v>8.68</v>
      </c>
      <c r="D6555">
        <f>C6555 * VLOOKUP(B6555, finance_assumptions!A:B, 2, FALSE)</f>
        <v>8.68</v>
      </c>
      <c r="E6555">
        <f t="shared" si="306"/>
        <v>6.51</v>
      </c>
      <c r="F6555">
        <f t="shared" si="307"/>
        <v>2.17</v>
      </c>
      <c r="G6555">
        <f t="shared" si="308"/>
        <v>0.25</v>
      </c>
    </row>
    <row r="6556" spans="1:7" x14ac:dyDescent="0.35">
      <c r="A6556" s="1" t="str">
        <f>fact_sales_daily_final!A6556</f>
        <v>3/31/2016</v>
      </c>
      <c r="B6556" t="str">
        <f>fact_sales_daily_final!E6556</f>
        <v>N02BA</v>
      </c>
      <c r="C6556">
        <f>fact_sales_daily_final!F6556</f>
        <v>2.9</v>
      </c>
      <c r="D6556">
        <f>C6556 * VLOOKUP(B6556, finance_assumptions!A:B, 2, FALSE)</f>
        <v>2.9</v>
      </c>
      <c r="E6556">
        <f t="shared" si="306"/>
        <v>2.1749999999999998</v>
      </c>
      <c r="F6556">
        <f t="shared" si="307"/>
        <v>0.72500000000000009</v>
      </c>
      <c r="G6556">
        <f t="shared" si="308"/>
        <v>0.25000000000000006</v>
      </c>
    </row>
    <row r="6557" spans="1:7" x14ac:dyDescent="0.35">
      <c r="A6557" s="1" t="str">
        <f>fact_sales_daily_final!A6557</f>
        <v>3/31/2016</v>
      </c>
      <c r="B6557" t="str">
        <f>fact_sales_daily_final!E6557</f>
        <v>N02BE</v>
      </c>
      <c r="C6557">
        <f>fact_sales_daily_final!F6557</f>
        <v>31.25</v>
      </c>
      <c r="D6557">
        <f>C6557 * VLOOKUP(B6557, finance_assumptions!A:B, 2, FALSE)</f>
        <v>31.25</v>
      </c>
      <c r="E6557">
        <f t="shared" si="306"/>
        <v>23.4375</v>
      </c>
      <c r="F6557">
        <f t="shared" si="307"/>
        <v>7.8125</v>
      </c>
      <c r="G6557">
        <f t="shared" si="308"/>
        <v>0.25</v>
      </c>
    </row>
    <row r="6558" spans="1:7" x14ac:dyDescent="0.35">
      <c r="A6558" s="1" t="str">
        <f>fact_sales_daily_final!A6558</f>
        <v>3/31/2016</v>
      </c>
      <c r="B6558" t="str">
        <f>fact_sales_daily_final!E6558</f>
        <v>N05B</v>
      </c>
      <c r="C6558">
        <f>fact_sales_daily_final!F6558</f>
        <v>1</v>
      </c>
      <c r="D6558">
        <f>C6558 * VLOOKUP(B6558, finance_assumptions!A:B, 2, FALSE)</f>
        <v>1</v>
      </c>
      <c r="E6558">
        <f t="shared" si="306"/>
        <v>0.75</v>
      </c>
      <c r="F6558">
        <f t="shared" si="307"/>
        <v>0.25</v>
      </c>
      <c r="G6558">
        <f t="shared" si="308"/>
        <v>0.25</v>
      </c>
    </row>
    <row r="6559" spans="1:7" x14ac:dyDescent="0.35">
      <c r="A6559" s="1" t="str">
        <f>fact_sales_daily_final!A6559</f>
        <v>3/31/2016</v>
      </c>
      <c r="B6559" t="str">
        <f>fact_sales_daily_final!E6559</f>
        <v>N05C</v>
      </c>
      <c r="C6559">
        <f>fact_sales_daily_final!F6559</f>
        <v>0</v>
      </c>
      <c r="D6559">
        <f>C6559 * VLOOKUP(B6559, finance_assumptions!A:B, 2, FALSE)</f>
        <v>0</v>
      </c>
      <c r="E6559">
        <f t="shared" si="306"/>
        <v>0</v>
      </c>
      <c r="F6559">
        <f t="shared" si="307"/>
        <v>0</v>
      </c>
      <c r="G6559">
        <f t="shared" si="308"/>
        <v>0</v>
      </c>
    </row>
    <row r="6560" spans="1:7" x14ac:dyDescent="0.35">
      <c r="A6560" s="1" t="str">
        <f>fact_sales_daily_final!A6560</f>
        <v>3/31/2016</v>
      </c>
      <c r="B6560" t="str">
        <f>fact_sales_daily_final!E6560</f>
        <v>R03</v>
      </c>
      <c r="C6560">
        <f>fact_sales_daily_final!F6560</f>
        <v>5</v>
      </c>
      <c r="D6560">
        <f>C6560 * VLOOKUP(B6560, finance_assumptions!A:B, 2, FALSE)</f>
        <v>5</v>
      </c>
      <c r="E6560">
        <f t="shared" si="306"/>
        <v>3.75</v>
      </c>
      <c r="F6560">
        <f t="shared" si="307"/>
        <v>1.25</v>
      </c>
      <c r="G6560">
        <f t="shared" si="308"/>
        <v>0.25</v>
      </c>
    </row>
    <row r="6561" spans="1:7" x14ac:dyDescent="0.35">
      <c r="A6561" s="1" t="str">
        <f>fact_sales_daily_final!A6561</f>
        <v>3/31/2016</v>
      </c>
      <c r="B6561" t="str">
        <f>fact_sales_daily_final!E6561</f>
        <v>R06</v>
      </c>
      <c r="C6561">
        <f>fact_sales_daily_final!F6561</f>
        <v>5</v>
      </c>
      <c r="D6561">
        <f>C6561 * VLOOKUP(B6561, finance_assumptions!A:B, 2, FALSE)</f>
        <v>5</v>
      </c>
      <c r="E6561">
        <f t="shared" si="306"/>
        <v>3.75</v>
      </c>
      <c r="F6561">
        <f t="shared" si="307"/>
        <v>1.25</v>
      </c>
      <c r="G6561">
        <f t="shared" si="308"/>
        <v>0.25</v>
      </c>
    </row>
    <row r="6562" spans="1:7" x14ac:dyDescent="0.35">
      <c r="A6562" s="1">
        <f>fact_sales_daily_final!A6562</f>
        <v>42373</v>
      </c>
      <c r="B6562" t="str">
        <f>fact_sales_daily_final!E6562</f>
        <v>M01AB</v>
      </c>
      <c r="C6562">
        <f>fact_sales_daily_final!F6562</f>
        <v>6.33</v>
      </c>
      <c r="D6562">
        <f>C6562 * VLOOKUP(B6562, finance_assumptions!A:B, 2, FALSE)</f>
        <v>6.33</v>
      </c>
      <c r="E6562">
        <f t="shared" si="306"/>
        <v>4.7475000000000005</v>
      </c>
      <c r="F6562">
        <f t="shared" si="307"/>
        <v>1.5824999999999996</v>
      </c>
      <c r="G6562">
        <f t="shared" si="308"/>
        <v>0.24999999999999992</v>
      </c>
    </row>
    <row r="6563" spans="1:7" x14ac:dyDescent="0.35">
      <c r="A6563" s="1">
        <f>fact_sales_daily_final!A6563</f>
        <v>42373</v>
      </c>
      <c r="B6563" t="str">
        <f>fact_sales_daily_final!E6563</f>
        <v>M01AE</v>
      </c>
      <c r="C6563">
        <f>fact_sales_daily_final!F6563</f>
        <v>3.01</v>
      </c>
      <c r="D6563">
        <f>C6563 * VLOOKUP(B6563, finance_assumptions!A:B, 2, FALSE)</f>
        <v>3.01</v>
      </c>
      <c r="E6563">
        <f t="shared" si="306"/>
        <v>2.2574999999999998</v>
      </c>
      <c r="F6563">
        <f t="shared" si="307"/>
        <v>0.75249999999999995</v>
      </c>
      <c r="G6563">
        <f t="shared" si="308"/>
        <v>0.25</v>
      </c>
    </row>
    <row r="6564" spans="1:7" x14ac:dyDescent="0.35">
      <c r="A6564" s="1">
        <f>fact_sales_daily_final!A6564</f>
        <v>42373</v>
      </c>
      <c r="B6564" t="str">
        <f>fact_sales_daily_final!E6564</f>
        <v>N02BA</v>
      </c>
      <c r="C6564">
        <f>fact_sales_daily_final!F6564</f>
        <v>2.7</v>
      </c>
      <c r="D6564">
        <f>C6564 * VLOOKUP(B6564, finance_assumptions!A:B, 2, FALSE)</f>
        <v>2.7</v>
      </c>
      <c r="E6564">
        <f t="shared" si="306"/>
        <v>2.0250000000000004</v>
      </c>
      <c r="F6564">
        <f t="shared" si="307"/>
        <v>0.67499999999999982</v>
      </c>
      <c r="G6564">
        <f t="shared" si="308"/>
        <v>0.24999999999999992</v>
      </c>
    </row>
    <row r="6565" spans="1:7" x14ac:dyDescent="0.35">
      <c r="A6565" s="1">
        <f>fact_sales_daily_final!A6565</f>
        <v>42373</v>
      </c>
      <c r="B6565" t="str">
        <f>fact_sales_daily_final!E6565</f>
        <v>N02BE</v>
      </c>
      <c r="C6565">
        <f>fact_sales_daily_final!F6565</f>
        <v>50.4</v>
      </c>
      <c r="D6565">
        <f>C6565 * VLOOKUP(B6565, finance_assumptions!A:B, 2, FALSE)</f>
        <v>50.4</v>
      </c>
      <c r="E6565">
        <f t="shared" si="306"/>
        <v>37.799999999999997</v>
      </c>
      <c r="F6565">
        <f t="shared" si="307"/>
        <v>12.600000000000001</v>
      </c>
      <c r="G6565">
        <f t="shared" si="308"/>
        <v>0.25000000000000006</v>
      </c>
    </row>
    <row r="6566" spans="1:7" x14ac:dyDescent="0.35">
      <c r="A6566" s="1">
        <f>fact_sales_daily_final!A6566</f>
        <v>42373</v>
      </c>
      <c r="B6566" t="str">
        <f>fact_sales_daily_final!E6566</f>
        <v>N05B</v>
      </c>
      <c r="C6566">
        <f>fact_sales_daily_final!F6566</f>
        <v>4</v>
      </c>
      <c r="D6566">
        <f>C6566 * VLOOKUP(B6566, finance_assumptions!A:B, 2, FALSE)</f>
        <v>4</v>
      </c>
      <c r="E6566">
        <f t="shared" si="306"/>
        <v>3</v>
      </c>
      <c r="F6566">
        <f t="shared" si="307"/>
        <v>1</v>
      </c>
      <c r="G6566">
        <f t="shared" si="308"/>
        <v>0.25</v>
      </c>
    </row>
    <row r="6567" spans="1:7" x14ac:dyDescent="0.35">
      <c r="A6567" s="1">
        <f>fact_sales_daily_final!A6567</f>
        <v>42373</v>
      </c>
      <c r="B6567" t="str">
        <f>fact_sales_daily_final!E6567</f>
        <v>N05C</v>
      </c>
      <c r="C6567">
        <f>fact_sales_daily_final!F6567</f>
        <v>0</v>
      </c>
      <c r="D6567">
        <f>C6567 * VLOOKUP(B6567, finance_assumptions!A:B, 2, FALSE)</f>
        <v>0</v>
      </c>
      <c r="E6567">
        <f t="shared" si="306"/>
        <v>0</v>
      </c>
      <c r="F6567">
        <f t="shared" si="307"/>
        <v>0</v>
      </c>
      <c r="G6567">
        <f t="shared" si="308"/>
        <v>0</v>
      </c>
    </row>
    <row r="6568" spans="1:7" x14ac:dyDescent="0.35">
      <c r="A6568" s="1">
        <f>fact_sales_daily_final!A6568</f>
        <v>42373</v>
      </c>
      <c r="B6568" t="str">
        <f>fact_sales_daily_final!E6568</f>
        <v>R03</v>
      </c>
      <c r="C6568">
        <f>fact_sales_daily_final!F6568</f>
        <v>16</v>
      </c>
      <c r="D6568">
        <f>C6568 * VLOOKUP(B6568, finance_assumptions!A:B, 2, FALSE)</f>
        <v>16</v>
      </c>
      <c r="E6568">
        <f t="shared" si="306"/>
        <v>12</v>
      </c>
      <c r="F6568">
        <f t="shared" si="307"/>
        <v>4</v>
      </c>
      <c r="G6568">
        <f t="shared" si="308"/>
        <v>0.25</v>
      </c>
    </row>
    <row r="6569" spans="1:7" x14ac:dyDescent="0.35">
      <c r="A6569" s="1">
        <f>fact_sales_daily_final!A6569</f>
        <v>42373</v>
      </c>
      <c r="B6569" t="str">
        <f>fact_sales_daily_final!E6569</f>
        <v>R06</v>
      </c>
      <c r="C6569">
        <f>fact_sales_daily_final!F6569</f>
        <v>10.5</v>
      </c>
      <c r="D6569">
        <f>C6569 * VLOOKUP(B6569, finance_assumptions!A:B, 2, FALSE)</f>
        <v>10.5</v>
      </c>
      <c r="E6569">
        <f t="shared" si="306"/>
        <v>7.875</v>
      </c>
      <c r="F6569">
        <f t="shared" si="307"/>
        <v>2.625</v>
      </c>
      <c r="G6569">
        <f t="shared" si="308"/>
        <v>0.25</v>
      </c>
    </row>
    <row r="6570" spans="1:7" x14ac:dyDescent="0.35">
      <c r="A6570" s="1">
        <f>fact_sales_daily_final!A6570</f>
        <v>42404</v>
      </c>
      <c r="B6570" t="str">
        <f>fact_sales_daily_final!E6570</f>
        <v>M01AB</v>
      </c>
      <c r="C6570">
        <f>fact_sales_daily_final!F6570</f>
        <v>3.67</v>
      </c>
      <c r="D6570">
        <f>C6570 * VLOOKUP(B6570, finance_assumptions!A:B, 2, FALSE)</f>
        <v>3.67</v>
      </c>
      <c r="E6570">
        <f t="shared" si="306"/>
        <v>2.7524999999999999</v>
      </c>
      <c r="F6570">
        <f t="shared" si="307"/>
        <v>0.91749999999999998</v>
      </c>
      <c r="G6570">
        <f t="shared" si="308"/>
        <v>0.25</v>
      </c>
    </row>
    <row r="6571" spans="1:7" x14ac:dyDescent="0.35">
      <c r="A6571" s="1">
        <f>fact_sales_daily_final!A6571</f>
        <v>42404</v>
      </c>
      <c r="B6571" t="str">
        <f>fact_sales_daily_final!E6571</f>
        <v>M01AE</v>
      </c>
      <c r="C6571">
        <f>fact_sales_daily_final!F6571</f>
        <v>2</v>
      </c>
      <c r="D6571">
        <f>C6571 * VLOOKUP(B6571, finance_assumptions!A:B, 2, FALSE)</f>
        <v>2</v>
      </c>
      <c r="E6571">
        <f t="shared" si="306"/>
        <v>1.5</v>
      </c>
      <c r="F6571">
        <f t="shared" si="307"/>
        <v>0.5</v>
      </c>
      <c r="G6571">
        <f t="shared" si="308"/>
        <v>0.25</v>
      </c>
    </row>
    <row r="6572" spans="1:7" x14ac:dyDescent="0.35">
      <c r="A6572" s="1">
        <f>fact_sales_daily_final!A6572</f>
        <v>42404</v>
      </c>
      <c r="B6572" t="str">
        <f>fact_sales_daily_final!E6572</f>
        <v>N02BA</v>
      </c>
      <c r="C6572">
        <f>fact_sales_daily_final!F6572</f>
        <v>7</v>
      </c>
      <c r="D6572">
        <f>C6572 * VLOOKUP(B6572, finance_assumptions!A:B, 2, FALSE)</f>
        <v>7</v>
      </c>
      <c r="E6572">
        <f t="shared" si="306"/>
        <v>5.25</v>
      </c>
      <c r="F6572">
        <f t="shared" si="307"/>
        <v>1.75</v>
      </c>
      <c r="G6572">
        <f t="shared" si="308"/>
        <v>0.25</v>
      </c>
    </row>
    <row r="6573" spans="1:7" x14ac:dyDescent="0.35">
      <c r="A6573" s="1">
        <f>fact_sales_daily_final!A6573</f>
        <v>42404</v>
      </c>
      <c r="B6573" t="str">
        <f>fact_sales_daily_final!E6573</f>
        <v>N02BE</v>
      </c>
      <c r="C6573">
        <f>fact_sales_daily_final!F6573</f>
        <v>32.299999999999997</v>
      </c>
      <c r="D6573">
        <f>C6573 * VLOOKUP(B6573, finance_assumptions!A:B, 2, FALSE)</f>
        <v>32.299999999999997</v>
      </c>
      <c r="E6573">
        <f t="shared" si="306"/>
        <v>24.224999999999998</v>
      </c>
      <c r="F6573">
        <f t="shared" si="307"/>
        <v>8.0749999999999993</v>
      </c>
      <c r="G6573">
        <f t="shared" si="308"/>
        <v>0.25</v>
      </c>
    </row>
    <row r="6574" spans="1:7" x14ac:dyDescent="0.35">
      <c r="A6574" s="1">
        <f>fact_sales_daily_final!A6574</f>
        <v>42404</v>
      </c>
      <c r="B6574" t="str">
        <f>fact_sales_daily_final!E6574</f>
        <v>N05B</v>
      </c>
      <c r="C6574">
        <f>fact_sales_daily_final!F6574</f>
        <v>4</v>
      </c>
      <c r="D6574">
        <f>C6574 * VLOOKUP(B6574, finance_assumptions!A:B, 2, FALSE)</f>
        <v>4</v>
      </c>
      <c r="E6574">
        <f t="shared" si="306"/>
        <v>3</v>
      </c>
      <c r="F6574">
        <f t="shared" si="307"/>
        <v>1</v>
      </c>
      <c r="G6574">
        <f t="shared" si="308"/>
        <v>0.25</v>
      </c>
    </row>
    <row r="6575" spans="1:7" x14ac:dyDescent="0.35">
      <c r="A6575" s="1">
        <f>fact_sales_daily_final!A6575</f>
        <v>42404</v>
      </c>
      <c r="B6575" t="str">
        <f>fact_sales_daily_final!E6575</f>
        <v>N05C</v>
      </c>
      <c r="C6575">
        <f>fact_sales_daily_final!F6575</f>
        <v>0</v>
      </c>
      <c r="D6575">
        <f>C6575 * VLOOKUP(B6575, finance_assumptions!A:B, 2, FALSE)</f>
        <v>0</v>
      </c>
      <c r="E6575">
        <f t="shared" si="306"/>
        <v>0</v>
      </c>
      <c r="F6575">
        <f t="shared" si="307"/>
        <v>0</v>
      </c>
      <c r="G6575">
        <f t="shared" si="308"/>
        <v>0</v>
      </c>
    </row>
    <row r="6576" spans="1:7" x14ac:dyDescent="0.35">
      <c r="A6576" s="1">
        <f>fact_sales_daily_final!A6576</f>
        <v>42404</v>
      </c>
      <c r="B6576" t="str">
        <f>fact_sales_daily_final!E6576</f>
        <v>R03</v>
      </c>
      <c r="C6576">
        <f>fact_sales_daily_final!F6576</f>
        <v>19</v>
      </c>
      <c r="D6576">
        <f>C6576 * VLOOKUP(B6576, finance_assumptions!A:B, 2, FALSE)</f>
        <v>19</v>
      </c>
      <c r="E6576">
        <f t="shared" si="306"/>
        <v>14.25</v>
      </c>
      <c r="F6576">
        <f t="shared" si="307"/>
        <v>4.75</v>
      </c>
      <c r="G6576">
        <f t="shared" si="308"/>
        <v>0.25</v>
      </c>
    </row>
    <row r="6577" spans="1:7" x14ac:dyDescent="0.35">
      <c r="A6577" s="1">
        <f>fact_sales_daily_final!A6577</f>
        <v>42404</v>
      </c>
      <c r="B6577" t="str">
        <f>fact_sales_daily_final!E6577</f>
        <v>R06</v>
      </c>
      <c r="C6577">
        <f>fact_sales_daily_final!F6577</f>
        <v>7.4</v>
      </c>
      <c r="D6577">
        <f>C6577 * VLOOKUP(B6577, finance_assumptions!A:B, 2, FALSE)</f>
        <v>7.4</v>
      </c>
      <c r="E6577">
        <f t="shared" si="306"/>
        <v>5.5500000000000007</v>
      </c>
      <c r="F6577">
        <f t="shared" si="307"/>
        <v>1.8499999999999996</v>
      </c>
      <c r="G6577">
        <f t="shared" si="308"/>
        <v>0.24999999999999994</v>
      </c>
    </row>
    <row r="6578" spans="1:7" x14ac:dyDescent="0.35">
      <c r="A6578" s="1">
        <f>fact_sales_daily_final!A6578</f>
        <v>42433</v>
      </c>
      <c r="B6578" t="str">
        <f>fact_sales_daily_final!E6578</f>
        <v>M01AB</v>
      </c>
      <c r="C6578">
        <f>fact_sales_daily_final!F6578</f>
        <v>9.67</v>
      </c>
      <c r="D6578">
        <f>C6578 * VLOOKUP(B6578, finance_assumptions!A:B, 2, FALSE)</f>
        <v>9.67</v>
      </c>
      <c r="E6578">
        <f t="shared" si="306"/>
        <v>7.2524999999999995</v>
      </c>
      <c r="F6578">
        <f t="shared" si="307"/>
        <v>2.4175000000000004</v>
      </c>
      <c r="G6578">
        <f t="shared" si="308"/>
        <v>0.25000000000000006</v>
      </c>
    </row>
    <row r="6579" spans="1:7" x14ac:dyDescent="0.35">
      <c r="A6579" s="1">
        <f>fact_sales_daily_final!A6579</f>
        <v>42433</v>
      </c>
      <c r="B6579" t="str">
        <f>fact_sales_daily_final!E6579</f>
        <v>M01AE</v>
      </c>
      <c r="C6579">
        <f>fact_sales_daily_final!F6579</f>
        <v>7.3959999999999999</v>
      </c>
      <c r="D6579">
        <f>C6579 * VLOOKUP(B6579, finance_assumptions!A:B, 2, FALSE)</f>
        <v>7.3959999999999999</v>
      </c>
      <c r="E6579">
        <f t="shared" si="306"/>
        <v>5.5469999999999997</v>
      </c>
      <c r="F6579">
        <f t="shared" si="307"/>
        <v>1.8490000000000002</v>
      </c>
      <c r="G6579">
        <f t="shared" si="308"/>
        <v>0.25000000000000006</v>
      </c>
    </row>
    <row r="6580" spans="1:7" x14ac:dyDescent="0.35">
      <c r="A6580" s="1">
        <f>fact_sales_daily_final!A6580</f>
        <v>42433</v>
      </c>
      <c r="B6580" t="str">
        <f>fact_sales_daily_final!E6580</f>
        <v>N02BA</v>
      </c>
      <c r="C6580">
        <f>fact_sales_daily_final!F6580</f>
        <v>5.3</v>
      </c>
      <c r="D6580">
        <f>C6580 * VLOOKUP(B6580, finance_assumptions!A:B, 2, FALSE)</f>
        <v>5.3</v>
      </c>
      <c r="E6580">
        <f t="shared" si="306"/>
        <v>3.9749999999999996</v>
      </c>
      <c r="F6580">
        <f t="shared" si="307"/>
        <v>1.3250000000000002</v>
      </c>
      <c r="G6580">
        <f t="shared" si="308"/>
        <v>0.25000000000000006</v>
      </c>
    </row>
    <row r="6581" spans="1:7" x14ac:dyDescent="0.35">
      <c r="A6581" s="1">
        <f>fact_sales_daily_final!A6581</f>
        <v>42433</v>
      </c>
      <c r="B6581" t="str">
        <f>fact_sales_daily_final!E6581</f>
        <v>N02BE</v>
      </c>
      <c r="C6581">
        <f>fact_sales_daily_final!F6581</f>
        <v>73.5</v>
      </c>
      <c r="D6581">
        <f>C6581 * VLOOKUP(B6581, finance_assumptions!A:B, 2, FALSE)</f>
        <v>73.5</v>
      </c>
      <c r="E6581">
        <f t="shared" si="306"/>
        <v>55.125</v>
      </c>
      <c r="F6581">
        <f t="shared" si="307"/>
        <v>18.375</v>
      </c>
      <c r="G6581">
        <f t="shared" si="308"/>
        <v>0.25</v>
      </c>
    </row>
    <row r="6582" spans="1:7" x14ac:dyDescent="0.35">
      <c r="A6582" s="1">
        <f>fact_sales_daily_final!A6582</f>
        <v>42433</v>
      </c>
      <c r="B6582" t="str">
        <f>fact_sales_daily_final!E6582</f>
        <v>N05B</v>
      </c>
      <c r="C6582">
        <f>fact_sales_daily_final!F6582</f>
        <v>5</v>
      </c>
      <c r="D6582">
        <f>C6582 * VLOOKUP(B6582, finance_assumptions!A:B, 2, FALSE)</f>
        <v>5</v>
      </c>
      <c r="E6582">
        <f t="shared" si="306"/>
        <v>3.75</v>
      </c>
      <c r="F6582">
        <f t="shared" si="307"/>
        <v>1.25</v>
      </c>
      <c r="G6582">
        <f t="shared" si="308"/>
        <v>0.25</v>
      </c>
    </row>
    <row r="6583" spans="1:7" x14ac:dyDescent="0.35">
      <c r="A6583" s="1">
        <f>fact_sales_daily_final!A6583</f>
        <v>42433</v>
      </c>
      <c r="B6583" t="str">
        <f>fact_sales_daily_final!E6583</f>
        <v>N05C</v>
      </c>
      <c r="C6583">
        <f>fact_sales_daily_final!F6583</f>
        <v>0</v>
      </c>
      <c r="D6583">
        <f>C6583 * VLOOKUP(B6583, finance_assumptions!A:B, 2, FALSE)</f>
        <v>0</v>
      </c>
      <c r="E6583">
        <f t="shared" si="306"/>
        <v>0</v>
      </c>
      <c r="F6583">
        <f t="shared" si="307"/>
        <v>0</v>
      </c>
      <c r="G6583">
        <f t="shared" si="308"/>
        <v>0</v>
      </c>
    </row>
    <row r="6584" spans="1:7" x14ac:dyDescent="0.35">
      <c r="A6584" s="1">
        <f>fact_sales_daily_final!A6584</f>
        <v>42433</v>
      </c>
      <c r="B6584" t="str">
        <f>fact_sales_daily_final!E6584</f>
        <v>R03</v>
      </c>
      <c r="C6584">
        <f>fact_sales_daily_final!F6584</f>
        <v>6</v>
      </c>
      <c r="D6584">
        <f>C6584 * VLOOKUP(B6584, finance_assumptions!A:B, 2, FALSE)</f>
        <v>6</v>
      </c>
      <c r="E6584">
        <f t="shared" si="306"/>
        <v>4.5</v>
      </c>
      <c r="F6584">
        <f t="shared" si="307"/>
        <v>1.5</v>
      </c>
      <c r="G6584">
        <f t="shared" si="308"/>
        <v>0.25</v>
      </c>
    </row>
    <row r="6585" spans="1:7" x14ac:dyDescent="0.35">
      <c r="A6585" s="1">
        <f>fact_sales_daily_final!A6585</f>
        <v>42433</v>
      </c>
      <c r="B6585" t="str">
        <f>fact_sales_daily_final!E6585</f>
        <v>R06</v>
      </c>
      <c r="C6585">
        <f>fact_sales_daily_final!F6585</f>
        <v>11</v>
      </c>
      <c r="D6585">
        <f>C6585 * VLOOKUP(B6585, finance_assumptions!A:B, 2, FALSE)</f>
        <v>11</v>
      </c>
      <c r="E6585">
        <f t="shared" si="306"/>
        <v>8.25</v>
      </c>
      <c r="F6585">
        <f t="shared" si="307"/>
        <v>2.75</v>
      </c>
      <c r="G6585">
        <f t="shared" si="308"/>
        <v>0.25</v>
      </c>
    </row>
    <row r="6586" spans="1:7" x14ac:dyDescent="0.35">
      <c r="A6586" s="1">
        <f>fact_sales_daily_final!A6586</f>
        <v>42464</v>
      </c>
      <c r="B6586" t="str">
        <f>fact_sales_daily_final!E6586</f>
        <v>M01AB</v>
      </c>
      <c r="C6586">
        <f>fact_sales_daily_final!F6586</f>
        <v>7</v>
      </c>
      <c r="D6586">
        <f>C6586 * VLOOKUP(B6586, finance_assumptions!A:B, 2, FALSE)</f>
        <v>7</v>
      </c>
      <c r="E6586">
        <f t="shared" si="306"/>
        <v>5.25</v>
      </c>
      <c r="F6586">
        <f t="shared" si="307"/>
        <v>1.75</v>
      </c>
      <c r="G6586">
        <f t="shared" si="308"/>
        <v>0.25</v>
      </c>
    </row>
    <row r="6587" spans="1:7" x14ac:dyDescent="0.35">
      <c r="A6587" s="1">
        <f>fact_sales_daily_final!A6587</f>
        <v>42464</v>
      </c>
      <c r="B6587" t="str">
        <f>fact_sales_daily_final!E6587</f>
        <v>M01AE</v>
      </c>
      <c r="C6587">
        <f>fact_sales_daily_final!F6587</f>
        <v>5.2309999999999999</v>
      </c>
      <c r="D6587">
        <f>C6587 * VLOOKUP(B6587, finance_assumptions!A:B, 2, FALSE)</f>
        <v>5.2309999999999999</v>
      </c>
      <c r="E6587">
        <f t="shared" si="306"/>
        <v>3.9232499999999999</v>
      </c>
      <c r="F6587">
        <f t="shared" si="307"/>
        <v>1.30775</v>
      </c>
      <c r="G6587">
        <f t="shared" si="308"/>
        <v>0.25</v>
      </c>
    </row>
    <row r="6588" spans="1:7" x14ac:dyDescent="0.35">
      <c r="A6588" s="1">
        <f>fact_sales_daily_final!A6588</f>
        <v>42464</v>
      </c>
      <c r="B6588" t="str">
        <f>fact_sales_daily_final!E6588</f>
        <v>N02BA</v>
      </c>
      <c r="C6588">
        <f>fact_sales_daily_final!F6588</f>
        <v>5</v>
      </c>
      <c r="D6588">
        <f>C6588 * VLOOKUP(B6588, finance_assumptions!A:B, 2, FALSE)</f>
        <v>5</v>
      </c>
      <c r="E6588">
        <f t="shared" si="306"/>
        <v>3.75</v>
      </c>
      <c r="F6588">
        <f t="shared" si="307"/>
        <v>1.25</v>
      </c>
      <c r="G6588">
        <f t="shared" si="308"/>
        <v>0.25</v>
      </c>
    </row>
    <row r="6589" spans="1:7" x14ac:dyDescent="0.35">
      <c r="A6589" s="1">
        <f>fact_sales_daily_final!A6589</f>
        <v>42464</v>
      </c>
      <c r="B6589" t="str">
        <f>fact_sales_daily_final!E6589</f>
        <v>N02BE</v>
      </c>
      <c r="C6589">
        <f>fact_sales_daily_final!F6589</f>
        <v>21.6</v>
      </c>
      <c r="D6589">
        <f>C6589 * VLOOKUP(B6589, finance_assumptions!A:B, 2, FALSE)</f>
        <v>21.6</v>
      </c>
      <c r="E6589">
        <f t="shared" si="306"/>
        <v>16.200000000000003</v>
      </c>
      <c r="F6589">
        <f t="shared" si="307"/>
        <v>5.3999999999999986</v>
      </c>
      <c r="G6589">
        <f t="shared" si="308"/>
        <v>0.24999999999999992</v>
      </c>
    </row>
    <row r="6590" spans="1:7" x14ac:dyDescent="0.35">
      <c r="A6590" s="1">
        <f>fact_sales_daily_final!A6590</f>
        <v>42464</v>
      </c>
      <c r="B6590" t="str">
        <f>fact_sales_daily_final!E6590</f>
        <v>N05B</v>
      </c>
      <c r="C6590">
        <f>fact_sales_daily_final!F6590</f>
        <v>3</v>
      </c>
      <c r="D6590">
        <f>C6590 * VLOOKUP(B6590, finance_assumptions!A:B, 2, FALSE)</f>
        <v>3</v>
      </c>
      <c r="E6590">
        <f t="shared" si="306"/>
        <v>2.25</v>
      </c>
      <c r="F6590">
        <f t="shared" si="307"/>
        <v>0.75</v>
      </c>
      <c r="G6590">
        <f t="shared" si="308"/>
        <v>0.25</v>
      </c>
    </row>
    <row r="6591" spans="1:7" x14ac:dyDescent="0.35">
      <c r="A6591" s="1">
        <f>fact_sales_daily_final!A6591</f>
        <v>42464</v>
      </c>
      <c r="B6591" t="str">
        <f>fact_sales_daily_final!E6591</f>
        <v>N05C</v>
      </c>
      <c r="C6591">
        <f>fact_sales_daily_final!F6591</f>
        <v>1</v>
      </c>
      <c r="D6591">
        <f>C6591 * VLOOKUP(B6591, finance_assumptions!A:B, 2, FALSE)</f>
        <v>1</v>
      </c>
      <c r="E6591">
        <f t="shared" si="306"/>
        <v>0.75</v>
      </c>
      <c r="F6591">
        <f t="shared" si="307"/>
        <v>0.25</v>
      </c>
      <c r="G6591">
        <f t="shared" si="308"/>
        <v>0.25</v>
      </c>
    </row>
    <row r="6592" spans="1:7" x14ac:dyDescent="0.35">
      <c r="A6592" s="1">
        <f>fact_sales_daily_final!A6592</f>
        <v>42464</v>
      </c>
      <c r="B6592" t="str">
        <f>fact_sales_daily_final!E6592</f>
        <v>R03</v>
      </c>
      <c r="C6592">
        <f>fact_sales_daily_final!F6592</f>
        <v>11</v>
      </c>
      <c r="D6592">
        <f>C6592 * VLOOKUP(B6592, finance_assumptions!A:B, 2, FALSE)</f>
        <v>11</v>
      </c>
      <c r="E6592">
        <f t="shared" si="306"/>
        <v>8.25</v>
      </c>
      <c r="F6592">
        <f t="shared" si="307"/>
        <v>2.75</v>
      </c>
      <c r="G6592">
        <f t="shared" si="308"/>
        <v>0.25</v>
      </c>
    </row>
    <row r="6593" spans="1:7" x14ac:dyDescent="0.35">
      <c r="A6593" s="1">
        <f>fact_sales_daily_final!A6593</f>
        <v>42464</v>
      </c>
      <c r="B6593" t="str">
        <f>fact_sales_daily_final!E6593</f>
        <v>R06</v>
      </c>
      <c r="C6593">
        <f>fact_sales_daily_final!F6593</f>
        <v>2</v>
      </c>
      <c r="D6593">
        <f>C6593 * VLOOKUP(B6593, finance_assumptions!A:B, 2, FALSE)</f>
        <v>2</v>
      </c>
      <c r="E6593">
        <f t="shared" si="306"/>
        <v>1.5</v>
      </c>
      <c r="F6593">
        <f t="shared" si="307"/>
        <v>0.5</v>
      </c>
      <c r="G6593">
        <f t="shared" si="308"/>
        <v>0.25</v>
      </c>
    </row>
    <row r="6594" spans="1:7" x14ac:dyDescent="0.35">
      <c r="A6594" s="1">
        <f>fact_sales_daily_final!A6594</f>
        <v>42494</v>
      </c>
      <c r="B6594" t="str">
        <f>fact_sales_daily_final!E6594</f>
        <v>M01AB</v>
      </c>
      <c r="C6594">
        <f>fact_sales_daily_final!F6594</f>
        <v>6</v>
      </c>
      <c r="D6594">
        <f>C6594 * VLOOKUP(B6594, finance_assumptions!A:B, 2, FALSE)</f>
        <v>6</v>
      </c>
      <c r="E6594">
        <f t="shared" si="306"/>
        <v>4.5</v>
      </c>
      <c r="F6594">
        <f t="shared" si="307"/>
        <v>1.5</v>
      </c>
      <c r="G6594">
        <f t="shared" si="308"/>
        <v>0.25</v>
      </c>
    </row>
    <row r="6595" spans="1:7" x14ac:dyDescent="0.35">
      <c r="A6595" s="1">
        <f>fact_sales_daily_final!A6595</f>
        <v>42494</v>
      </c>
      <c r="B6595" t="str">
        <f>fact_sales_daily_final!E6595</f>
        <v>M01AE</v>
      </c>
      <c r="C6595">
        <f>fact_sales_daily_final!F6595</f>
        <v>5.33</v>
      </c>
      <c r="D6595">
        <f>C6595 * VLOOKUP(B6595, finance_assumptions!A:B, 2, FALSE)</f>
        <v>5.33</v>
      </c>
      <c r="E6595">
        <f t="shared" ref="E6595:E6658" si="309">D6595 * 0.75</f>
        <v>3.9975000000000001</v>
      </c>
      <c r="F6595">
        <f t="shared" ref="F6595:F6658" si="310">D6595 - E6595</f>
        <v>1.3325</v>
      </c>
      <c r="G6595">
        <f t="shared" ref="G6595:G6658" si="311">IF(D6595=0, 0, F6595/D6595)</f>
        <v>0.25</v>
      </c>
    </row>
    <row r="6596" spans="1:7" x14ac:dyDescent="0.35">
      <c r="A6596" s="1">
        <f>fact_sales_daily_final!A6596</f>
        <v>42494</v>
      </c>
      <c r="B6596" t="str">
        <f>fact_sales_daily_final!E6596</f>
        <v>N02BA</v>
      </c>
      <c r="C6596">
        <f>fact_sales_daily_final!F6596</f>
        <v>4</v>
      </c>
      <c r="D6596">
        <f>C6596 * VLOOKUP(B6596, finance_assumptions!A:B, 2, FALSE)</f>
        <v>4</v>
      </c>
      <c r="E6596">
        <f t="shared" si="309"/>
        <v>3</v>
      </c>
      <c r="F6596">
        <f t="shared" si="310"/>
        <v>1</v>
      </c>
      <c r="G6596">
        <f t="shared" si="311"/>
        <v>0.25</v>
      </c>
    </row>
    <row r="6597" spans="1:7" x14ac:dyDescent="0.35">
      <c r="A6597" s="1">
        <f>fact_sales_daily_final!A6597</f>
        <v>42494</v>
      </c>
      <c r="B6597" t="str">
        <f>fact_sales_daily_final!E6597</f>
        <v>N02BE</v>
      </c>
      <c r="C6597">
        <f>fact_sales_daily_final!F6597</f>
        <v>40.299999999999997</v>
      </c>
      <c r="D6597">
        <f>C6597 * VLOOKUP(B6597, finance_assumptions!A:B, 2, FALSE)</f>
        <v>40.299999999999997</v>
      </c>
      <c r="E6597">
        <f t="shared" si="309"/>
        <v>30.224999999999998</v>
      </c>
      <c r="F6597">
        <f t="shared" si="310"/>
        <v>10.074999999999999</v>
      </c>
      <c r="G6597">
        <f t="shared" si="311"/>
        <v>0.25</v>
      </c>
    </row>
    <row r="6598" spans="1:7" x14ac:dyDescent="0.35">
      <c r="A6598" s="1">
        <f>fact_sales_daily_final!A6598</f>
        <v>42494</v>
      </c>
      <c r="B6598" t="str">
        <f>fact_sales_daily_final!E6598</f>
        <v>N05B</v>
      </c>
      <c r="C6598">
        <f>fact_sales_daily_final!F6598</f>
        <v>5</v>
      </c>
      <c r="D6598">
        <f>C6598 * VLOOKUP(B6598, finance_assumptions!A:B, 2, FALSE)</f>
        <v>5</v>
      </c>
      <c r="E6598">
        <f t="shared" si="309"/>
        <v>3.75</v>
      </c>
      <c r="F6598">
        <f t="shared" si="310"/>
        <v>1.25</v>
      </c>
      <c r="G6598">
        <f t="shared" si="311"/>
        <v>0.25</v>
      </c>
    </row>
    <row r="6599" spans="1:7" x14ac:dyDescent="0.35">
      <c r="A6599" s="1">
        <f>fact_sales_daily_final!A6599</f>
        <v>42494</v>
      </c>
      <c r="B6599" t="str">
        <f>fact_sales_daily_final!E6599</f>
        <v>N05C</v>
      </c>
      <c r="C6599">
        <f>fact_sales_daily_final!F6599</f>
        <v>1</v>
      </c>
      <c r="D6599">
        <f>C6599 * VLOOKUP(B6599, finance_assumptions!A:B, 2, FALSE)</f>
        <v>1</v>
      </c>
      <c r="E6599">
        <f t="shared" si="309"/>
        <v>0.75</v>
      </c>
      <c r="F6599">
        <f t="shared" si="310"/>
        <v>0.25</v>
      </c>
      <c r="G6599">
        <f t="shared" si="311"/>
        <v>0.25</v>
      </c>
    </row>
    <row r="6600" spans="1:7" x14ac:dyDescent="0.35">
      <c r="A6600" s="1">
        <f>fact_sales_daily_final!A6600</f>
        <v>42494</v>
      </c>
      <c r="B6600" t="str">
        <f>fact_sales_daily_final!E6600</f>
        <v>R03</v>
      </c>
      <c r="C6600">
        <f>fact_sales_daily_final!F6600</f>
        <v>11</v>
      </c>
      <c r="D6600">
        <f>C6600 * VLOOKUP(B6600, finance_assumptions!A:B, 2, FALSE)</f>
        <v>11</v>
      </c>
      <c r="E6600">
        <f t="shared" si="309"/>
        <v>8.25</v>
      </c>
      <c r="F6600">
        <f t="shared" si="310"/>
        <v>2.75</v>
      </c>
      <c r="G6600">
        <f t="shared" si="311"/>
        <v>0.25</v>
      </c>
    </row>
    <row r="6601" spans="1:7" x14ac:dyDescent="0.35">
      <c r="A6601" s="1">
        <f>fact_sales_daily_final!A6601</f>
        <v>42494</v>
      </c>
      <c r="B6601" t="str">
        <f>fact_sales_daily_final!E6601</f>
        <v>R06</v>
      </c>
      <c r="C6601">
        <f>fact_sales_daily_final!F6601</f>
        <v>12</v>
      </c>
      <c r="D6601">
        <f>C6601 * VLOOKUP(B6601, finance_assumptions!A:B, 2, FALSE)</f>
        <v>12</v>
      </c>
      <c r="E6601">
        <f t="shared" si="309"/>
        <v>9</v>
      </c>
      <c r="F6601">
        <f t="shared" si="310"/>
        <v>3</v>
      </c>
      <c r="G6601">
        <f t="shared" si="311"/>
        <v>0.25</v>
      </c>
    </row>
    <row r="6602" spans="1:7" x14ac:dyDescent="0.35">
      <c r="A6602" s="1">
        <f>fact_sales_daily_final!A6602</f>
        <v>42525</v>
      </c>
      <c r="B6602" t="str">
        <f>fact_sales_daily_final!E6602</f>
        <v>M01AB</v>
      </c>
      <c r="C6602">
        <f>fact_sales_daily_final!F6602</f>
        <v>6.66</v>
      </c>
      <c r="D6602">
        <f>C6602 * VLOOKUP(B6602, finance_assumptions!A:B, 2, FALSE)</f>
        <v>6.66</v>
      </c>
      <c r="E6602">
        <f t="shared" si="309"/>
        <v>4.9950000000000001</v>
      </c>
      <c r="F6602">
        <f t="shared" si="310"/>
        <v>1.665</v>
      </c>
      <c r="G6602">
        <f t="shared" si="311"/>
        <v>0.25</v>
      </c>
    </row>
    <row r="6603" spans="1:7" x14ac:dyDescent="0.35">
      <c r="A6603" s="1">
        <f>fact_sales_daily_final!A6603</f>
        <v>42525</v>
      </c>
      <c r="B6603" t="str">
        <f>fact_sales_daily_final!E6603</f>
        <v>M01AE</v>
      </c>
      <c r="C6603">
        <f>fact_sales_daily_final!F6603</f>
        <v>5.3630000000000004</v>
      </c>
      <c r="D6603">
        <f>C6603 * VLOOKUP(B6603, finance_assumptions!A:B, 2, FALSE)</f>
        <v>5.3630000000000004</v>
      </c>
      <c r="E6603">
        <f t="shared" si="309"/>
        <v>4.0222500000000005</v>
      </c>
      <c r="F6603">
        <f t="shared" si="310"/>
        <v>1.3407499999999999</v>
      </c>
      <c r="G6603">
        <f t="shared" si="311"/>
        <v>0.24999999999999997</v>
      </c>
    </row>
    <row r="6604" spans="1:7" x14ac:dyDescent="0.35">
      <c r="A6604" s="1">
        <f>fact_sales_daily_final!A6604</f>
        <v>42525</v>
      </c>
      <c r="B6604" t="str">
        <f>fact_sales_daily_final!E6604</f>
        <v>N02BA</v>
      </c>
      <c r="C6604">
        <f>fact_sales_daily_final!F6604</f>
        <v>2</v>
      </c>
      <c r="D6604">
        <f>C6604 * VLOOKUP(B6604, finance_assumptions!A:B, 2, FALSE)</f>
        <v>2</v>
      </c>
      <c r="E6604">
        <f t="shared" si="309"/>
        <v>1.5</v>
      </c>
      <c r="F6604">
        <f t="shared" si="310"/>
        <v>0.5</v>
      </c>
      <c r="G6604">
        <f t="shared" si="311"/>
        <v>0.25</v>
      </c>
    </row>
    <row r="6605" spans="1:7" x14ac:dyDescent="0.35">
      <c r="A6605" s="1">
        <f>fact_sales_daily_final!A6605</f>
        <v>42525</v>
      </c>
      <c r="B6605" t="str">
        <f>fact_sales_daily_final!E6605</f>
        <v>N02BE</v>
      </c>
      <c r="C6605">
        <f>fact_sales_daily_final!F6605</f>
        <v>15.25</v>
      </c>
      <c r="D6605">
        <f>C6605 * VLOOKUP(B6605, finance_assumptions!A:B, 2, FALSE)</f>
        <v>15.25</v>
      </c>
      <c r="E6605">
        <f t="shared" si="309"/>
        <v>11.4375</v>
      </c>
      <c r="F6605">
        <f t="shared" si="310"/>
        <v>3.8125</v>
      </c>
      <c r="G6605">
        <f t="shared" si="311"/>
        <v>0.25</v>
      </c>
    </row>
    <row r="6606" spans="1:7" x14ac:dyDescent="0.35">
      <c r="A6606" s="1">
        <f>fact_sales_daily_final!A6606</f>
        <v>42525</v>
      </c>
      <c r="B6606" t="str">
        <f>fact_sales_daily_final!E6606</f>
        <v>N05B</v>
      </c>
      <c r="C6606">
        <f>fact_sales_daily_final!F6606</f>
        <v>7</v>
      </c>
      <c r="D6606">
        <f>C6606 * VLOOKUP(B6606, finance_assumptions!A:B, 2, FALSE)</f>
        <v>7</v>
      </c>
      <c r="E6606">
        <f t="shared" si="309"/>
        <v>5.25</v>
      </c>
      <c r="F6606">
        <f t="shared" si="310"/>
        <v>1.75</v>
      </c>
      <c r="G6606">
        <f t="shared" si="311"/>
        <v>0.25</v>
      </c>
    </row>
    <row r="6607" spans="1:7" x14ac:dyDescent="0.35">
      <c r="A6607" s="1">
        <f>fact_sales_daily_final!A6607</f>
        <v>42525</v>
      </c>
      <c r="B6607" t="str">
        <f>fact_sales_daily_final!E6607</f>
        <v>N05C</v>
      </c>
      <c r="C6607">
        <f>fact_sales_daily_final!F6607</f>
        <v>0</v>
      </c>
      <c r="D6607">
        <f>C6607 * VLOOKUP(B6607, finance_assumptions!A:B, 2, FALSE)</f>
        <v>0</v>
      </c>
      <c r="E6607">
        <f t="shared" si="309"/>
        <v>0</v>
      </c>
      <c r="F6607">
        <f t="shared" si="310"/>
        <v>0</v>
      </c>
      <c r="G6607">
        <f t="shared" si="311"/>
        <v>0</v>
      </c>
    </row>
    <row r="6608" spans="1:7" x14ac:dyDescent="0.35">
      <c r="A6608" s="1">
        <f>fact_sales_daily_final!A6608</f>
        <v>42525</v>
      </c>
      <c r="B6608" t="str">
        <f>fact_sales_daily_final!E6608</f>
        <v>R03</v>
      </c>
      <c r="C6608">
        <f>fact_sales_daily_final!F6608</f>
        <v>6</v>
      </c>
      <c r="D6608">
        <f>C6608 * VLOOKUP(B6608, finance_assumptions!A:B, 2, FALSE)</f>
        <v>6</v>
      </c>
      <c r="E6608">
        <f t="shared" si="309"/>
        <v>4.5</v>
      </c>
      <c r="F6608">
        <f t="shared" si="310"/>
        <v>1.5</v>
      </c>
      <c r="G6608">
        <f t="shared" si="311"/>
        <v>0.25</v>
      </c>
    </row>
    <row r="6609" spans="1:7" x14ac:dyDescent="0.35">
      <c r="A6609" s="1">
        <f>fact_sales_daily_final!A6609</f>
        <v>42525</v>
      </c>
      <c r="B6609" t="str">
        <f>fact_sales_daily_final!E6609</f>
        <v>R06</v>
      </c>
      <c r="C6609">
        <f>fact_sales_daily_final!F6609</f>
        <v>3</v>
      </c>
      <c r="D6609">
        <f>C6609 * VLOOKUP(B6609, finance_assumptions!A:B, 2, FALSE)</f>
        <v>3</v>
      </c>
      <c r="E6609">
        <f t="shared" si="309"/>
        <v>2.25</v>
      </c>
      <c r="F6609">
        <f t="shared" si="310"/>
        <v>0.75</v>
      </c>
      <c r="G6609">
        <f t="shared" si="311"/>
        <v>0.25</v>
      </c>
    </row>
    <row r="6610" spans="1:7" x14ac:dyDescent="0.35">
      <c r="A6610" s="1">
        <f>fact_sales_daily_final!A6610</f>
        <v>42555</v>
      </c>
      <c r="B6610" t="str">
        <f>fact_sales_daily_final!E6610</f>
        <v>M01AB</v>
      </c>
      <c r="C6610">
        <f>fact_sales_daily_final!F6610</f>
        <v>6.33</v>
      </c>
      <c r="D6610">
        <f>C6610 * VLOOKUP(B6610, finance_assumptions!A:B, 2, FALSE)</f>
        <v>6.33</v>
      </c>
      <c r="E6610">
        <f t="shared" si="309"/>
        <v>4.7475000000000005</v>
      </c>
      <c r="F6610">
        <f t="shared" si="310"/>
        <v>1.5824999999999996</v>
      </c>
      <c r="G6610">
        <f t="shared" si="311"/>
        <v>0.24999999999999992</v>
      </c>
    </row>
    <row r="6611" spans="1:7" x14ac:dyDescent="0.35">
      <c r="A6611" s="1">
        <f>fact_sales_daily_final!A6611</f>
        <v>42555</v>
      </c>
      <c r="B6611" t="str">
        <f>fact_sales_daily_final!E6611</f>
        <v>M01AE</v>
      </c>
      <c r="C6611">
        <f>fact_sales_daily_final!F6611</f>
        <v>5.98</v>
      </c>
      <c r="D6611">
        <f>C6611 * VLOOKUP(B6611, finance_assumptions!A:B, 2, FALSE)</f>
        <v>5.98</v>
      </c>
      <c r="E6611">
        <f t="shared" si="309"/>
        <v>4.4850000000000003</v>
      </c>
      <c r="F6611">
        <f t="shared" si="310"/>
        <v>1.4950000000000001</v>
      </c>
      <c r="G6611">
        <f t="shared" si="311"/>
        <v>0.25</v>
      </c>
    </row>
    <row r="6612" spans="1:7" x14ac:dyDescent="0.35">
      <c r="A6612" s="1">
        <f>fact_sales_daily_final!A6612</f>
        <v>42555</v>
      </c>
      <c r="B6612" t="str">
        <f>fact_sales_daily_final!E6612</f>
        <v>N02BA</v>
      </c>
      <c r="C6612">
        <f>fact_sales_daily_final!F6612</f>
        <v>4</v>
      </c>
      <c r="D6612">
        <f>C6612 * VLOOKUP(B6612, finance_assumptions!A:B, 2, FALSE)</f>
        <v>4</v>
      </c>
      <c r="E6612">
        <f t="shared" si="309"/>
        <v>3</v>
      </c>
      <c r="F6612">
        <f t="shared" si="310"/>
        <v>1</v>
      </c>
      <c r="G6612">
        <f t="shared" si="311"/>
        <v>0.25</v>
      </c>
    </row>
    <row r="6613" spans="1:7" x14ac:dyDescent="0.35">
      <c r="A6613" s="1">
        <f>fact_sales_daily_final!A6613</f>
        <v>42555</v>
      </c>
      <c r="B6613" t="str">
        <f>fact_sales_daily_final!E6613</f>
        <v>N02BE</v>
      </c>
      <c r="C6613">
        <f>fact_sales_daily_final!F6613</f>
        <v>21</v>
      </c>
      <c r="D6613">
        <f>C6613 * VLOOKUP(B6613, finance_assumptions!A:B, 2, FALSE)</f>
        <v>21</v>
      </c>
      <c r="E6613">
        <f t="shared" si="309"/>
        <v>15.75</v>
      </c>
      <c r="F6613">
        <f t="shared" si="310"/>
        <v>5.25</v>
      </c>
      <c r="G6613">
        <f t="shared" si="311"/>
        <v>0.25</v>
      </c>
    </row>
    <row r="6614" spans="1:7" x14ac:dyDescent="0.35">
      <c r="A6614" s="1">
        <f>fact_sales_daily_final!A6614</f>
        <v>42555</v>
      </c>
      <c r="B6614" t="str">
        <f>fact_sales_daily_final!E6614</f>
        <v>N05B</v>
      </c>
      <c r="C6614">
        <f>fact_sales_daily_final!F6614</f>
        <v>7</v>
      </c>
      <c r="D6614">
        <f>C6614 * VLOOKUP(B6614, finance_assumptions!A:B, 2, FALSE)</f>
        <v>7</v>
      </c>
      <c r="E6614">
        <f t="shared" si="309"/>
        <v>5.25</v>
      </c>
      <c r="F6614">
        <f t="shared" si="310"/>
        <v>1.75</v>
      </c>
      <c r="G6614">
        <f t="shared" si="311"/>
        <v>0.25</v>
      </c>
    </row>
    <row r="6615" spans="1:7" x14ac:dyDescent="0.35">
      <c r="A6615" s="1">
        <f>fact_sales_daily_final!A6615</f>
        <v>42555</v>
      </c>
      <c r="B6615" t="str">
        <f>fact_sales_daily_final!E6615</f>
        <v>N05C</v>
      </c>
      <c r="C6615">
        <f>fact_sales_daily_final!F6615</f>
        <v>2</v>
      </c>
      <c r="D6615">
        <f>C6615 * VLOOKUP(B6615, finance_assumptions!A:B, 2, FALSE)</f>
        <v>2</v>
      </c>
      <c r="E6615">
        <f t="shared" si="309"/>
        <v>1.5</v>
      </c>
      <c r="F6615">
        <f t="shared" si="310"/>
        <v>0.5</v>
      </c>
      <c r="G6615">
        <f t="shared" si="311"/>
        <v>0.25</v>
      </c>
    </row>
    <row r="6616" spans="1:7" x14ac:dyDescent="0.35">
      <c r="A6616" s="1">
        <f>fact_sales_daily_final!A6616</f>
        <v>42555</v>
      </c>
      <c r="B6616" t="str">
        <f>fact_sales_daily_final!E6616</f>
        <v>R03</v>
      </c>
      <c r="C6616">
        <f>fact_sales_daily_final!F6616</f>
        <v>4</v>
      </c>
      <c r="D6616">
        <f>C6616 * VLOOKUP(B6616, finance_assumptions!A:B, 2, FALSE)</f>
        <v>4</v>
      </c>
      <c r="E6616">
        <f t="shared" si="309"/>
        <v>3</v>
      </c>
      <c r="F6616">
        <f t="shared" si="310"/>
        <v>1</v>
      </c>
      <c r="G6616">
        <f t="shared" si="311"/>
        <v>0.25</v>
      </c>
    </row>
    <row r="6617" spans="1:7" x14ac:dyDescent="0.35">
      <c r="A6617" s="1">
        <f>fact_sales_daily_final!A6617</f>
        <v>42555</v>
      </c>
      <c r="B6617" t="str">
        <f>fact_sales_daily_final!E6617</f>
        <v>R06</v>
      </c>
      <c r="C6617">
        <f>fact_sales_daily_final!F6617</f>
        <v>8.1999999999999993</v>
      </c>
      <c r="D6617">
        <f>C6617 * VLOOKUP(B6617, finance_assumptions!A:B, 2, FALSE)</f>
        <v>8.1999999999999993</v>
      </c>
      <c r="E6617">
        <f t="shared" si="309"/>
        <v>6.1499999999999995</v>
      </c>
      <c r="F6617">
        <f t="shared" si="310"/>
        <v>2.0499999999999998</v>
      </c>
      <c r="G6617">
        <f t="shared" si="311"/>
        <v>0.25</v>
      </c>
    </row>
    <row r="6618" spans="1:7" x14ac:dyDescent="0.35">
      <c r="A6618" s="1">
        <f>fact_sales_daily_final!A6618</f>
        <v>42586</v>
      </c>
      <c r="B6618" t="str">
        <f>fact_sales_daily_final!E6618</f>
        <v>M01AB</v>
      </c>
      <c r="C6618">
        <f>fact_sales_daily_final!F6618</f>
        <v>7.67</v>
      </c>
      <c r="D6618">
        <f>C6618 * VLOOKUP(B6618, finance_assumptions!A:B, 2, FALSE)</f>
        <v>7.67</v>
      </c>
      <c r="E6618">
        <f t="shared" si="309"/>
        <v>5.7524999999999995</v>
      </c>
      <c r="F6618">
        <f t="shared" si="310"/>
        <v>1.9175000000000004</v>
      </c>
      <c r="G6618">
        <f t="shared" si="311"/>
        <v>0.25000000000000006</v>
      </c>
    </row>
    <row r="6619" spans="1:7" x14ac:dyDescent="0.35">
      <c r="A6619" s="1">
        <f>fact_sales_daily_final!A6619</f>
        <v>42586</v>
      </c>
      <c r="B6619" t="str">
        <f>fact_sales_daily_final!E6619</f>
        <v>M01AE</v>
      </c>
      <c r="C6619">
        <f>fact_sales_daily_final!F6619</f>
        <v>3.66</v>
      </c>
      <c r="D6619">
        <f>C6619 * VLOOKUP(B6619, finance_assumptions!A:B, 2, FALSE)</f>
        <v>3.66</v>
      </c>
      <c r="E6619">
        <f t="shared" si="309"/>
        <v>2.7450000000000001</v>
      </c>
      <c r="F6619">
        <f t="shared" si="310"/>
        <v>0.91500000000000004</v>
      </c>
      <c r="G6619">
        <f t="shared" si="311"/>
        <v>0.25</v>
      </c>
    </row>
    <row r="6620" spans="1:7" x14ac:dyDescent="0.35">
      <c r="A6620" s="1">
        <f>fact_sales_daily_final!A6620</f>
        <v>42586</v>
      </c>
      <c r="B6620" t="str">
        <f>fact_sales_daily_final!E6620</f>
        <v>N02BA</v>
      </c>
      <c r="C6620">
        <f>fact_sales_daily_final!F6620</f>
        <v>5</v>
      </c>
      <c r="D6620">
        <f>C6620 * VLOOKUP(B6620, finance_assumptions!A:B, 2, FALSE)</f>
        <v>5</v>
      </c>
      <c r="E6620">
        <f t="shared" si="309"/>
        <v>3.75</v>
      </c>
      <c r="F6620">
        <f t="shared" si="310"/>
        <v>1.25</v>
      </c>
      <c r="G6620">
        <f t="shared" si="311"/>
        <v>0.25</v>
      </c>
    </row>
    <row r="6621" spans="1:7" x14ac:dyDescent="0.35">
      <c r="A6621" s="1">
        <f>fact_sales_daily_final!A6621</f>
        <v>42586</v>
      </c>
      <c r="B6621" t="str">
        <f>fact_sales_daily_final!E6621</f>
        <v>N02BE</v>
      </c>
      <c r="C6621">
        <f>fact_sales_daily_final!F6621</f>
        <v>42.3</v>
      </c>
      <c r="D6621">
        <f>C6621 * VLOOKUP(B6621, finance_assumptions!A:B, 2, FALSE)</f>
        <v>42.3</v>
      </c>
      <c r="E6621">
        <f t="shared" si="309"/>
        <v>31.724999999999998</v>
      </c>
      <c r="F6621">
        <f t="shared" si="310"/>
        <v>10.574999999999999</v>
      </c>
      <c r="G6621">
        <f t="shared" si="311"/>
        <v>0.25</v>
      </c>
    </row>
    <row r="6622" spans="1:7" x14ac:dyDescent="0.35">
      <c r="A6622" s="1">
        <f>fact_sales_daily_final!A6622</f>
        <v>42586</v>
      </c>
      <c r="B6622" t="str">
        <f>fact_sales_daily_final!E6622</f>
        <v>N05B</v>
      </c>
      <c r="C6622">
        <f>fact_sales_daily_final!F6622</f>
        <v>2</v>
      </c>
      <c r="D6622">
        <f>C6622 * VLOOKUP(B6622, finance_assumptions!A:B, 2, FALSE)</f>
        <v>2</v>
      </c>
      <c r="E6622">
        <f t="shared" si="309"/>
        <v>1.5</v>
      </c>
      <c r="F6622">
        <f t="shared" si="310"/>
        <v>0.5</v>
      </c>
      <c r="G6622">
        <f t="shared" si="311"/>
        <v>0.25</v>
      </c>
    </row>
    <row r="6623" spans="1:7" x14ac:dyDescent="0.35">
      <c r="A6623" s="1">
        <f>fact_sales_daily_final!A6623</f>
        <v>42586</v>
      </c>
      <c r="B6623" t="str">
        <f>fact_sales_daily_final!E6623</f>
        <v>N05C</v>
      </c>
      <c r="C6623">
        <f>fact_sales_daily_final!F6623</f>
        <v>1</v>
      </c>
      <c r="D6623">
        <f>C6623 * VLOOKUP(B6623, finance_assumptions!A:B, 2, FALSE)</f>
        <v>1</v>
      </c>
      <c r="E6623">
        <f t="shared" si="309"/>
        <v>0.75</v>
      </c>
      <c r="F6623">
        <f t="shared" si="310"/>
        <v>0.25</v>
      </c>
      <c r="G6623">
        <f t="shared" si="311"/>
        <v>0.25</v>
      </c>
    </row>
    <row r="6624" spans="1:7" x14ac:dyDescent="0.35">
      <c r="A6624" s="1">
        <f>fact_sales_daily_final!A6624</f>
        <v>42586</v>
      </c>
      <c r="B6624" t="str">
        <f>fact_sales_daily_final!E6624</f>
        <v>R03</v>
      </c>
      <c r="C6624">
        <f>fact_sales_daily_final!F6624</f>
        <v>3</v>
      </c>
      <c r="D6624">
        <f>C6624 * VLOOKUP(B6624, finance_assumptions!A:B, 2, FALSE)</f>
        <v>3</v>
      </c>
      <c r="E6624">
        <f t="shared" si="309"/>
        <v>2.25</v>
      </c>
      <c r="F6624">
        <f t="shared" si="310"/>
        <v>0.75</v>
      </c>
      <c r="G6624">
        <f t="shared" si="311"/>
        <v>0.25</v>
      </c>
    </row>
    <row r="6625" spans="1:7" x14ac:dyDescent="0.35">
      <c r="A6625" s="1">
        <f>fact_sales_daily_final!A6625</f>
        <v>42586</v>
      </c>
      <c r="B6625" t="str">
        <f>fact_sales_daily_final!E6625</f>
        <v>R06</v>
      </c>
      <c r="C6625">
        <f>fact_sales_daily_final!F6625</f>
        <v>4.4000000000000004</v>
      </c>
      <c r="D6625">
        <f>C6625 * VLOOKUP(B6625, finance_assumptions!A:B, 2, FALSE)</f>
        <v>4.4000000000000004</v>
      </c>
      <c r="E6625">
        <f t="shared" si="309"/>
        <v>3.3000000000000003</v>
      </c>
      <c r="F6625">
        <f t="shared" si="310"/>
        <v>1.1000000000000001</v>
      </c>
      <c r="G6625">
        <f t="shared" si="311"/>
        <v>0.25</v>
      </c>
    </row>
    <row r="6626" spans="1:7" x14ac:dyDescent="0.35">
      <c r="A6626" s="1">
        <f>fact_sales_daily_final!A6626</f>
        <v>42617</v>
      </c>
      <c r="B6626" t="str">
        <f>fact_sales_daily_final!E6626</f>
        <v>M01AB</v>
      </c>
      <c r="C6626">
        <f>fact_sales_daily_final!F6626</f>
        <v>9</v>
      </c>
      <c r="D6626">
        <f>C6626 * VLOOKUP(B6626, finance_assumptions!A:B, 2, FALSE)</f>
        <v>9</v>
      </c>
      <c r="E6626">
        <f t="shared" si="309"/>
        <v>6.75</v>
      </c>
      <c r="F6626">
        <f t="shared" si="310"/>
        <v>2.25</v>
      </c>
      <c r="G6626">
        <f t="shared" si="311"/>
        <v>0.25</v>
      </c>
    </row>
    <row r="6627" spans="1:7" x14ac:dyDescent="0.35">
      <c r="A6627" s="1">
        <f>fact_sales_daily_final!A6627</f>
        <v>42617</v>
      </c>
      <c r="B6627" t="str">
        <f>fact_sales_daily_final!E6627</f>
        <v>M01AE</v>
      </c>
      <c r="C6627">
        <f>fact_sales_daily_final!F6627</f>
        <v>9.01</v>
      </c>
      <c r="D6627">
        <f>C6627 * VLOOKUP(B6627, finance_assumptions!A:B, 2, FALSE)</f>
        <v>9.01</v>
      </c>
      <c r="E6627">
        <f t="shared" si="309"/>
        <v>6.7575000000000003</v>
      </c>
      <c r="F6627">
        <f t="shared" si="310"/>
        <v>2.2524999999999995</v>
      </c>
      <c r="G6627">
        <f t="shared" si="311"/>
        <v>0.24999999999999994</v>
      </c>
    </row>
    <row r="6628" spans="1:7" x14ac:dyDescent="0.35">
      <c r="A6628" s="1">
        <f>fact_sales_daily_final!A6628</f>
        <v>42617</v>
      </c>
      <c r="B6628" t="str">
        <f>fact_sales_daily_final!E6628</f>
        <v>N02BA</v>
      </c>
      <c r="C6628">
        <f>fact_sales_daily_final!F6628</f>
        <v>3.1</v>
      </c>
      <c r="D6628">
        <f>C6628 * VLOOKUP(B6628, finance_assumptions!A:B, 2, FALSE)</f>
        <v>3.1</v>
      </c>
      <c r="E6628">
        <f t="shared" si="309"/>
        <v>2.3250000000000002</v>
      </c>
      <c r="F6628">
        <f t="shared" si="310"/>
        <v>0.77499999999999991</v>
      </c>
      <c r="G6628">
        <f t="shared" si="311"/>
        <v>0.24999999999999997</v>
      </c>
    </row>
    <row r="6629" spans="1:7" x14ac:dyDescent="0.35">
      <c r="A6629" s="1">
        <f>fact_sales_daily_final!A6629</f>
        <v>42617</v>
      </c>
      <c r="B6629" t="str">
        <f>fact_sales_daily_final!E6629</f>
        <v>N02BE</v>
      </c>
      <c r="C6629">
        <f>fact_sales_daily_final!F6629</f>
        <v>38.799999999999997</v>
      </c>
      <c r="D6629">
        <f>C6629 * VLOOKUP(B6629, finance_assumptions!A:B, 2, FALSE)</f>
        <v>38.799999999999997</v>
      </c>
      <c r="E6629">
        <f t="shared" si="309"/>
        <v>29.099999999999998</v>
      </c>
      <c r="F6629">
        <f t="shared" si="310"/>
        <v>9.6999999999999993</v>
      </c>
      <c r="G6629">
        <f t="shared" si="311"/>
        <v>0.25</v>
      </c>
    </row>
    <row r="6630" spans="1:7" x14ac:dyDescent="0.35">
      <c r="A6630" s="1">
        <f>fact_sales_daily_final!A6630</f>
        <v>42617</v>
      </c>
      <c r="B6630" t="str">
        <f>fact_sales_daily_final!E6630</f>
        <v>N05B</v>
      </c>
      <c r="C6630">
        <f>fact_sales_daily_final!F6630</f>
        <v>7</v>
      </c>
      <c r="D6630">
        <f>C6630 * VLOOKUP(B6630, finance_assumptions!A:B, 2, FALSE)</f>
        <v>7</v>
      </c>
      <c r="E6630">
        <f t="shared" si="309"/>
        <v>5.25</v>
      </c>
      <c r="F6630">
        <f t="shared" si="310"/>
        <v>1.75</v>
      </c>
      <c r="G6630">
        <f t="shared" si="311"/>
        <v>0.25</v>
      </c>
    </row>
    <row r="6631" spans="1:7" x14ac:dyDescent="0.35">
      <c r="A6631" s="1">
        <f>fact_sales_daily_final!A6631</f>
        <v>42617</v>
      </c>
      <c r="B6631" t="str">
        <f>fact_sales_daily_final!E6631</f>
        <v>N05C</v>
      </c>
      <c r="C6631">
        <f>fact_sales_daily_final!F6631</f>
        <v>0</v>
      </c>
      <c r="D6631">
        <f>C6631 * VLOOKUP(B6631, finance_assumptions!A:B, 2, FALSE)</f>
        <v>0</v>
      </c>
      <c r="E6631">
        <f t="shared" si="309"/>
        <v>0</v>
      </c>
      <c r="F6631">
        <f t="shared" si="310"/>
        <v>0</v>
      </c>
      <c r="G6631">
        <f t="shared" si="311"/>
        <v>0</v>
      </c>
    </row>
    <row r="6632" spans="1:7" x14ac:dyDescent="0.35">
      <c r="A6632" s="1">
        <f>fact_sales_daily_final!A6632</f>
        <v>42617</v>
      </c>
      <c r="B6632" t="str">
        <f>fact_sales_daily_final!E6632</f>
        <v>R03</v>
      </c>
      <c r="C6632">
        <f>fact_sales_daily_final!F6632</f>
        <v>14</v>
      </c>
      <c r="D6632">
        <f>C6632 * VLOOKUP(B6632, finance_assumptions!A:B, 2, FALSE)</f>
        <v>14</v>
      </c>
      <c r="E6632">
        <f t="shared" si="309"/>
        <v>10.5</v>
      </c>
      <c r="F6632">
        <f t="shared" si="310"/>
        <v>3.5</v>
      </c>
      <c r="G6632">
        <f t="shared" si="311"/>
        <v>0.25</v>
      </c>
    </row>
    <row r="6633" spans="1:7" x14ac:dyDescent="0.35">
      <c r="A6633" s="1">
        <f>fact_sales_daily_final!A6633</f>
        <v>42617</v>
      </c>
      <c r="B6633" t="str">
        <f>fact_sales_daily_final!E6633</f>
        <v>R06</v>
      </c>
      <c r="C6633">
        <f>fact_sales_daily_final!F6633</f>
        <v>3</v>
      </c>
      <c r="D6633">
        <f>C6633 * VLOOKUP(B6633, finance_assumptions!A:B, 2, FALSE)</f>
        <v>3</v>
      </c>
      <c r="E6633">
        <f t="shared" si="309"/>
        <v>2.25</v>
      </c>
      <c r="F6633">
        <f t="shared" si="310"/>
        <v>0.75</v>
      </c>
      <c r="G6633">
        <f t="shared" si="311"/>
        <v>0.25</v>
      </c>
    </row>
    <row r="6634" spans="1:7" x14ac:dyDescent="0.35">
      <c r="A6634" s="1">
        <f>fact_sales_daily_final!A6634</f>
        <v>42647</v>
      </c>
      <c r="B6634" t="str">
        <f>fact_sales_daily_final!E6634</f>
        <v>M01AB</v>
      </c>
      <c r="C6634">
        <f>fact_sales_daily_final!F6634</f>
        <v>5</v>
      </c>
      <c r="D6634">
        <f>C6634 * VLOOKUP(B6634, finance_assumptions!A:B, 2, FALSE)</f>
        <v>5</v>
      </c>
      <c r="E6634">
        <f t="shared" si="309"/>
        <v>3.75</v>
      </c>
      <c r="F6634">
        <f t="shared" si="310"/>
        <v>1.25</v>
      </c>
      <c r="G6634">
        <f t="shared" si="311"/>
        <v>0.25</v>
      </c>
    </row>
    <row r="6635" spans="1:7" x14ac:dyDescent="0.35">
      <c r="A6635" s="1">
        <f>fact_sales_daily_final!A6635</f>
        <v>42647</v>
      </c>
      <c r="B6635" t="str">
        <f>fact_sales_daily_final!E6635</f>
        <v>M01AE</v>
      </c>
      <c r="C6635">
        <f>fact_sales_daily_final!F6635</f>
        <v>6.67</v>
      </c>
      <c r="D6635">
        <f>C6635 * VLOOKUP(B6635, finance_assumptions!A:B, 2, FALSE)</f>
        <v>6.67</v>
      </c>
      <c r="E6635">
        <f t="shared" si="309"/>
        <v>5.0024999999999995</v>
      </c>
      <c r="F6635">
        <f t="shared" si="310"/>
        <v>1.6675000000000004</v>
      </c>
      <c r="G6635">
        <f t="shared" si="311"/>
        <v>0.25000000000000006</v>
      </c>
    </row>
    <row r="6636" spans="1:7" x14ac:dyDescent="0.35">
      <c r="A6636" s="1">
        <f>fact_sales_daily_final!A6636</f>
        <v>42647</v>
      </c>
      <c r="B6636" t="str">
        <f>fact_sales_daily_final!E6636</f>
        <v>N02BA</v>
      </c>
      <c r="C6636">
        <f>fact_sales_daily_final!F6636</f>
        <v>5.15</v>
      </c>
      <c r="D6636">
        <f>C6636 * VLOOKUP(B6636, finance_assumptions!A:B, 2, FALSE)</f>
        <v>5.15</v>
      </c>
      <c r="E6636">
        <f t="shared" si="309"/>
        <v>3.8625000000000003</v>
      </c>
      <c r="F6636">
        <f t="shared" si="310"/>
        <v>1.2875000000000001</v>
      </c>
      <c r="G6636">
        <f t="shared" si="311"/>
        <v>0.25</v>
      </c>
    </row>
    <row r="6637" spans="1:7" x14ac:dyDescent="0.35">
      <c r="A6637" s="1">
        <f>fact_sales_daily_final!A6637</f>
        <v>42647</v>
      </c>
      <c r="B6637" t="str">
        <f>fact_sales_daily_final!E6637</f>
        <v>N02BE</v>
      </c>
      <c r="C6637">
        <f>fact_sales_daily_final!F6637</f>
        <v>21.4</v>
      </c>
      <c r="D6637">
        <f>C6637 * VLOOKUP(B6637, finance_assumptions!A:B, 2, FALSE)</f>
        <v>21.4</v>
      </c>
      <c r="E6637">
        <f t="shared" si="309"/>
        <v>16.049999999999997</v>
      </c>
      <c r="F6637">
        <f t="shared" si="310"/>
        <v>5.3500000000000014</v>
      </c>
      <c r="G6637">
        <f t="shared" si="311"/>
        <v>0.25000000000000006</v>
      </c>
    </row>
    <row r="6638" spans="1:7" x14ac:dyDescent="0.35">
      <c r="A6638" s="1">
        <f>fact_sales_daily_final!A6638</f>
        <v>42647</v>
      </c>
      <c r="B6638" t="str">
        <f>fact_sales_daily_final!E6638</f>
        <v>N05B</v>
      </c>
      <c r="C6638">
        <f>fact_sales_daily_final!F6638</f>
        <v>4</v>
      </c>
      <c r="D6638">
        <f>C6638 * VLOOKUP(B6638, finance_assumptions!A:B, 2, FALSE)</f>
        <v>4</v>
      </c>
      <c r="E6638">
        <f t="shared" si="309"/>
        <v>3</v>
      </c>
      <c r="F6638">
        <f t="shared" si="310"/>
        <v>1</v>
      </c>
      <c r="G6638">
        <f t="shared" si="311"/>
        <v>0.25</v>
      </c>
    </row>
    <row r="6639" spans="1:7" x14ac:dyDescent="0.35">
      <c r="A6639" s="1">
        <f>fact_sales_daily_final!A6639</f>
        <v>42647</v>
      </c>
      <c r="B6639" t="str">
        <f>fact_sales_daily_final!E6639</f>
        <v>N05C</v>
      </c>
      <c r="C6639">
        <f>fact_sales_daily_final!F6639</f>
        <v>1</v>
      </c>
      <c r="D6639">
        <f>C6639 * VLOOKUP(B6639, finance_assumptions!A:B, 2, FALSE)</f>
        <v>1</v>
      </c>
      <c r="E6639">
        <f t="shared" si="309"/>
        <v>0.75</v>
      </c>
      <c r="F6639">
        <f t="shared" si="310"/>
        <v>0.25</v>
      </c>
      <c r="G6639">
        <f t="shared" si="311"/>
        <v>0.25</v>
      </c>
    </row>
    <row r="6640" spans="1:7" x14ac:dyDescent="0.35">
      <c r="A6640" s="1">
        <f>fact_sales_daily_final!A6640</f>
        <v>42647</v>
      </c>
      <c r="B6640" t="str">
        <f>fact_sales_daily_final!E6640</f>
        <v>R03</v>
      </c>
      <c r="C6640">
        <f>fact_sales_daily_final!F6640</f>
        <v>11</v>
      </c>
      <c r="D6640">
        <f>C6640 * VLOOKUP(B6640, finance_assumptions!A:B, 2, FALSE)</f>
        <v>11</v>
      </c>
      <c r="E6640">
        <f t="shared" si="309"/>
        <v>8.25</v>
      </c>
      <c r="F6640">
        <f t="shared" si="310"/>
        <v>2.75</v>
      </c>
      <c r="G6640">
        <f t="shared" si="311"/>
        <v>0.25</v>
      </c>
    </row>
    <row r="6641" spans="1:7" x14ac:dyDescent="0.35">
      <c r="A6641" s="1">
        <f>fact_sales_daily_final!A6641</f>
        <v>42647</v>
      </c>
      <c r="B6641" t="str">
        <f>fact_sales_daily_final!E6641</f>
        <v>R06</v>
      </c>
      <c r="C6641">
        <f>fact_sales_daily_final!F6641</f>
        <v>8</v>
      </c>
      <c r="D6641">
        <f>C6641 * VLOOKUP(B6641, finance_assumptions!A:B, 2, FALSE)</f>
        <v>8</v>
      </c>
      <c r="E6641">
        <f t="shared" si="309"/>
        <v>6</v>
      </c>
      <c r="F6641">
        <f t="shared" si="310"/>
        <v>2</v>
      </c>
      <c r="G6641">
        <f t="shared" si="311"/>
        <v>0.25</v>
      </c>
    </row>
    <row r="6642" spans="1:7" x14ac:dyDescent="0.35">
      <c r="A6642" s="1">
        <f>fact_sales_daily_final!A6642</f>
        <v>42678</v>
      </c>
      <c r="B6642" t="str">
        <f>fact_sales_daily_final!E6642</f>
        <v>M01AB</v>
      </c>
      <c r="C6642">
        <f>fact_sales_daily_final!F6642</f>
        <v>0.33</v>
      </c>
      <c r="D6642">
        <f>C6642 * VLOOKUP(B6642, finance_assumptions!A:B, 2, FALSE)</f>
        <v>0.33</v>
      </c>
      <c r="E6642">
        <f t="shared" si="309"/>
        <v>0.2475</v>
      </c>
      <c r="F6642">
        <f t="shared" si="310"/>
        <v>8.2500000000000018E-2</v>
      </c>
      <c r="G6642">
        <f t="shared" si="311"/>
        <v>0.25000000000000006</v>
      </c>
    </row>
    <row r="6643" spans="1:7" x14ac:dyDescent="0.35">
      <c r="A6643" s="1">
        <f>fact_sales_daily_final!A6643</f>
        <v>42678</v>
      </c>
      <c r="B6643" t="str">
        <f>fact_sales_daily_final!E6643</f>
        <v>M01AE</v>
      </c>
      <c r="C6643">
        <f>fact_sales_daily_final!F6643</f>
        <v>4.99</v>
      </c>
      <c r="D6643">
        <f>C6643 * VLOOKUP(B6643, finance_assumptions!A:B, 2, FALSE)</f>
        <v>4.99</v>
      </c>
      <c r="E6643">
        <f t="shared" si="309"/>
        <v>3.7425000000000002</v>
      </c>
      <c r="F6643">
        <f t="shared" si="310"/>
        <v>1.2475000000000001</v>
      </c>
      <c r="G6643">
        <f t="shared" si="311"/>
        <v>0.25</v>
      </c>
    </row>
    <row r="6644" spans="1:7" x14ac:dyDescent="0.35">
      <c r="A6644" s="1">
        <f>fact_sales_daily_final!A6644</f>
        <v>42678</v>
      </c>
      <c r="B6644" t="str">
        <f>fact_sales_daily_final!E6644</f>
        <v>N02BA</v>
      </c>
      <c r="C6644">
        <f>fact_sales_daily_final!F6644</f>
        <v>3</v>
      </c>
      <c r="D6644">
        <f>C6644 * VLOOKUP(B6644, finance_assumptions!A:B, 2, FALSE)</f>
        <v>3</v>
      </c>
      <c r="E6644">
        <f t="shared" si="309"/>
        <v>2.25</v>
      </c>
      <c r="F6644">
        <f t="shared" si="310"/>
        <v>0.75</v>
      </c>
      <c r="G6644">
        <f t="shared" si="311"/>
        <v>0.25</v>
      </c>
    </row>
    <row r="6645" spans="1:7" x14ac:dyDescent="0.35">
      <c r="A6645" s="1">
        <f>fact_sales_daily_final!A6645</f>
        <v>42678</v>
      </c>
      <c r="B6645" t="str">
        <f>fact_sales_daily_final!E6645</f>
        <v>N02BE</v>
      </c>
      <c r="C6645">
        <f>fact_sales_daily_final!F6645</f>
        <v>26</v>
      </c>
      <c r="D6645">
        <f>C6645 * VLOOKUP(B6645, finance_assumptions!A:B, 2, FALSE)</f>
        <v>26</v>
      </c>
      <c r="E6645">
        <f t="shared" si="309"/>
        <v>19.5</v>
      </c>
      <c r="F6645">
        <f t="shared" si="310"/>
        <v>6.5</v>
      </c>
      <c r="G6645">
        <f t="shared" si="311"/>
        <v>0.25</v>
      </c>
    </row>
    <row r="6646" spans="1:7" x14ac:dyDescent="0.35">
      <c r="A6646" s="1">
        <f>fact_sales_daily_final!A6646</f>
        <v>42678</v>
      </c>
      <c r="B6646" t="str">
        <f>fact_sales_daily_final!E6646</f>
        <v>N05B</v>
      </c>
      <c r="C6646">
        <f>fact_sales_daily_final!F6646</f>
        <v>11</v>
      </c>
      <c r="D6646">
        <f>C6646 * VLOOKUP(B6646, finance_assumptions!A:B, 2, FALSE)</f>
        <v>11</v>
      </c>
      <c r="E6646">
        <f t="shared" si="309"/>
        <v>8.25</v>
      </c>
      <c r="F6646">
        <f t="shared" si="310"/>
        <v>2.75</v>
      </c>
      <c r="G6646">
        <f t="shared" si="311"/>
        <v>0.25</v>
      </c>
    </row>
    <row r="6647" spans="1:7" x14ac:dyDescent="0.35">
      <c r="A6647" s="1">
        <f>fact_sales_daily_final!A6647</f>
        <v>42678</v>
      </c>
      <c r="B6647" t="str">
        <f>fact_sales_daily_final!E6647</f>
        <v>N05C</v>
      </c>
      <c r="C6647">
        <f>fact_sales_daily_final!F6647</f>
        <v>2</v>
      </c>
      <c r="D6647">
        <f>C6647 * VLOOKUP(B6647, finance_assumptions!A:B, 2, FALSE)</f>
        <v>2</v>
      </c>
      <c r="E6647">
        <f t="shared" si="309"/>
        <v>1.5</v>
      </c>
      <c r="F6647">
        <f t="shared" si="310"/>
        <v>0.5</v>
      </c>
      <c r="G6647">
        <f t="shared" si="311"/>
        <v>0.25</v>
      </c>
    </row>
    <row r="6648" spans="1:7" x14ac:dyDescent="0.35">
      <c r="A6648" s="1">
        <f>fact_sales_daily_final!A6648</f>
        <v>42678</v>
      </c>
      <c r="B6648" t="str">
        <f>fact_sales_daily_final!E6648</f>
        <v>R03</v>
      </c>
      <c r="C6648">
        <f>fact_sales_daily_final!F6648</f>
        <v>17</v>
      </c>
      <c r="D6648">
        <f>C6648 * VLOOKUP(B6648, finance_assumptions!A:B, 2, FALSE)</f>
        <v>17</v>
      </c>
      <c r="E6648">
        <f t="shared" si="309"/>
        <v>12.75</v>
      </c>
      <c r="F6648">
        <f t="shared" si="310"/>
        <v>4.25</v>
      </c>
      <c r="G6648">
        <f t="shared" si="311"/>
        <v>0.25</v>
      </c>
    </row>
    <row r="6649" spans="1:7" x14ac:dyDescent="0.35">
      <c r="A6649" s="1">
        <f>fact_sales_daily_final!A6649</f>
        <v>42678</v>
      </c>
      <c r="B6649" t="str">
        <f>fact_sales_daily_final!E6649</f>
        <v>R06</v>
      </c>
      <c r="C6649">
        <f>fact_sales_daily_final!F6649</f>
        <v>6</v>
      </c>
      <c r="D6649">
        <f>C6649 * VLOOKUP(B6649, finance_assumptions!A:B, 2, FALSE)</f>
        <v>6</v>
      </c>
      <c r="E6649">
        <f t="shared" si="309"/>
        <v>4.5</v>
      </c>
      <c r="F6649">
        <f t="shared" si="310"/>
        <v>1.5</v>
      </c>
      <c r="G6649">
        <f t="shared" si="311"/>
        <v>0.25</v>
      </c>
    </row>
    <row r="6650" spans="1:7" x14ac:dyDescent="0.35">
      <c r="A6650" s="1">
        <f>fact_sales_daily_final!A6650</f>
        <v>42708</v>
      </c>
      <c r="B6650" t="str">
        <f>fact_sales_daily_final!E6650</f>
        <v>M01AB</v>
      </c>
      <c r="C6650">
        <f>fact_sales_daily_final!F6650</f>
        <v>4.34</v>
      </c>
      <c r="D6650">
        <f>C6650 * VLOOKUP(B6650, finance_assumptions!A:B, 2, FALSE)</f>
        <v>4.34</v>
      </c>
      <c r="E6650">
        <f t="shared" si="309"/>
        <v>3.2549999999999999</v>
      </c>
      <c r="F6650">
        <f t="shared" si="310"/>
        <v>1.085</v>
      </c>
      <c r="G6650">
        <f t="shared" si="311"/>
        <v>0.25</v>
      </c>
    </row>
    <row r="6651" spans="1:7" x14ac:dyDescent="0.35">
      <c r="A6651" s="1">
        <f>fact_sales_daily_final!A6651</f>
        <v>42708</v>
      </c>
      <c r="B6651" t="str">
        <f>fact_sales_daily_final!E6651</f>
        <v>M01AE</v>
      </c>
      <c r="C6651">
        <f>fact_sales_daily_final!F6651</f>
        <v>4.6500000000000004</v>
      </c>
      <c r="D6651">
        <f>C6651 * VLOOKUP(B6651, finance_assumptions!A:B, 2, FALSE)</f>
        <v>4.6500000000000004</v>
      </c>
      <c r="E6651">
        <f t="shared" si="309"/>
        <v>3.4875000000000003</v>
      </c>
      <c r="F6651">
        <f t="shared" si="310"/>
        <v>1.1625000000000001</v>
      </c>
      <c r="G6651">
        <f t="shared" si="311"/>
        <v>0.25</v>
      </c>
    </row>
    <row r="6652" spans="1:7" x14ac:dyDescent="0.35">
      <c r="A6652" s="1">
        <f>fact_sales_daily_final!A6652</f>
        <v>42708</v>
      </c>
      <c r="B6652" t="str">
        <f>fact_sales_daily_final!E6652</f>
        <v>N02BA</v>
      </c>
      <c r="C6652">
        <f>fact_sales_daily_final!F6652</f>
        <v>6</v>
      </c>
      <c r="D6652">
        <f>C6652 * VLOOKUP(B6652, finance_assumptions!A:B, 2, FALSE)</f>
        <v>6</v>
      </c>
      <c r="E6652">
        <f t="shared" si="309"/>
        <v>4.5</v>
      </c>
      <c r="F6652">
        <f t="shared" si="310"/>
        <v>1.5</v>
      </c>
      <c r="G6652">
        <f t="shared" si="311"/>
        <v>0.25</v>
      </c>
    </row>
    <row r="6653" spans="1:7" x14ac:dyDescent="0.35">
      <c r="A6653" s="1">
        <f>fact_sales_daily_final!A6653</f>
        <v>42708</v>
      </c>
      <c r="B6653" t="str">
        <f>fact_sales_daily_final!E6653</f>
        <v>N02BE</v>
      </c>
      <c r="C6653">
        <f>fact_sales_daily_final!F6653</f>
        <v>41.6</v>
      </c>
      <c r="D6653">
        <f>C6653 * VLOOKUP(B6653, finance_assumptions!A:B, 2, FALSE)</f>
        <v>41.6</v>
      </c>
      <c r="E6653">
        <f t="shared" si="309"/>
        <v>31.200000000000003</v>
      </c>
      <c r="F6653">
        <f t="shared" si="310"/>
        <v>10.399999999999999</v>
      </c>
      <c r="G6653">
        <f t="shared" si="311"/>
        <v>0.24999999999999994</v>
      </c>
    </row>
    <row r="6654" spans="1:7" x14ac:dyDescent="0.35">
      <c r="A6654" s="1">
        <f>fact_sales_daily_final!A6654</f>
        <v>42708</v>
      </c>
      <c r="B6654" t="str">
        <f>fact_sales_daily_final!E6654</f>
        <v>N05B</v>
      </c>
      <c r="C6654">
        <f>fact_sales_daily_final!F6654</f>
        <v>19</v>
      </c>
      <c r="D6654">
        <f>C6654 * VLOOKUP(B6654, finance_assumptions!A:B, 2, FALSE)</f>
        <v>19</v>
      </c>
      <c r="E6654">
        <f t="shared" si="309"/>
        <v>14.25</v>
      </c>
      <c r="F6654">
        <f t="shared" si="310"/>
        <v>4.75</v>
      </c>
      <c r="G6654">
        <f t="shared" si="311"/>
        <v>0.25</v>
      </c>
    </row>
    <row r="6655" spans="1:7" x14ac:dyDescent="0.35">
      <c r="A6655" s="1">
        <f>fact_sales_daily_final!A6655</f>
        <v>42708</v>
      </c>
      <c r="B6655" t="str">
        <f>fact_sales_daily_final!E6655</f>
        <v>N05C</v>
      </c>
      <c r="C6655">
        <f>fact_sales_daily_final!F6655</f>
        <v>1</v>
      </c>
      <c r="D6655">
        <f>C6655 * VLOOKUP(B6655, finance_assumptions!A:B, 2, FALSE)</f>
        <v>1</v>
      </c>
      <c r="E6655">
        <f t="shared" si="309"/>
        <v>0.75</v>
      </c>
      <c r="F6655">
        <f t="shared" si="310"/>
        <v>0.25</v>
      </c>
      <c r="G6655">
        <f t="shared" si="311"/>
        <v>0.25</v>
      </c>
    </row>
    <row r="6656" spans="1:7" x14ac:dyDescent="0.35">
      <c r="A6656" s="1">
        <f>fact_sales_daily_final!A6656</f>
        <v>42708</v>
      </c>
      <c r="B6656" t="str">
        <f>fact_sales_daily_final!E6656</f>
        <v>R03</v>
      </c>
      <c r="C6656">
        <f>fact_sales_daily_final!F6656</f>
        <v>2</v>
      </c>
      <c r="D6656">
        <f>C6656 * VLOOKUP(B6656, finance_assumptions!A:B, 2, FALSE)</f>
        <v>2</v>
      </c>
      <c r="E6656">
        <f t="shared" si="309"/>
        <v>1.5</v>
      </c>
      <c r="F6656">
        <f t="shared" si="310"/>
        <v>0.5</v>
      </c>
      <c r="G6656">
        <f t="shared" si="311"/>
        <v>0.25</v>
      </c>
    </row>
    <row r="6657" spans="1:7" x14ac:dyDescent="0.35">
      <c r="A6657" s="1">
        <f>fact_sales_daily_final!A6657</f>
        <v>42708</v>
      </c>
      <c r="B6657" t="str">
        <f>fact_sales_daily_final!E6657</f>
        <v>R06</v>
      </c>
      <c r="C6657">
        <f>fact_sales_daily_final!F6657</f>
        <v>5</v>
      </c>
      <c r="D6657">
        <f>C6657 * VLOOKUP(B6657, finance_assumptions!A:B, 2, FALSE)</f>
        <v>5</v>
      </c>
      <c r="E6657">
        <f t="shared" si="309"/>
        <v>3.75</v>
      </c>
      <c r="F6657">
        <f t="shared" si="310"/>
        <v>1.25</v>
      </c>
      <c r="G6657">
        <f t="shared" si="311"/>
        <v>0.25</v>
      </c>
    </row>
    <row r="6658" spans="1:7" x14ac:dyDescent="0.35">
      <c r="A6658" s="1" t="str">
        <f>fact_sales_daily_final!A6658</f>
        <v>4/13/2016</v>
      </c>
      <c r="B6658" t="str">
        <f>fact_sales_daily_final!E6658</f>
        <v>M01AB</v>
      </c>
      <c r="C6658">
        <f>fact_sales_daily_final!F6658</f>
        <v>6.33</v>
      </c>
      <c r="D6658">
        <f>C6658 * VLOOKUP(B6658, finance_assumptions!A:B, 2, FALSE)</f>
        <v>6.33</v>
      </c>
      <c r="E6658">
        <f t="shared" si="309"/>
        <v>4.7475000000000005</v>
      </c>
      <c r="F6658">
        <f t="shared" si="310"/>
        <v>1.5824999999999996</v>
      </c>
      <c r="G6658">
        <f t="shared" si="311"/>
        <v>0.24999999999999992</v>
      </c>
    </row>
    <row r="6659" spans="1:7" x14ac:dyDescent="0.35">
      <c r="A6659" s="1" t="str">
        <f>fact_sales_daily_final!A6659</f>
        <v>4/13/2016</v>
      </c>
      <c r="B6659" t="str">
        <f>fact_sales_daily_final!E6659</f>
        <v>M01AE</v>
      </c>
      <c r="C6659">
        <f>fact_sales_daily_final!F6659</f>
        <v>3.0659999999999998</v>
      </c>
      <c r="D6659">
        <f>C6659 * VLOOKUP(B6659, finance_assumptions!A:B, 2, FALSE)</f>
        <v>3.0659999999999998</v>
      </c>
      <c r="E6659">
        <f t="shared" ref="E6659:E6722" si="312">D6659 * 0.75</f>
        <v>2.2995000000000001</v>
      </c>
      <c r="F6659">
        <f t="shared" ref="F6659:F6722" si="313">D6659 - E6659</f>
        <v>0.76649999999999974</v>
      </c>
      <c r="G6659">
        <f t="shared" ref="G6659:G6722" si="314">IF(D6659=0, 0, F6659/D6659)</f>
        <v>0.24999999999999992</v>
      </c>
    </row>
    <row r="6660" spans="1:7" x14ac:dyDescent="0.35">
      <c r="A6660" s="1" t="str">
        <f>fact_sales_daily_final!A6660</f>
        <v>4/13/2016</v>
      </c>
      <c r="B6660" t="str">
        <f>fact_sales_daily_final!E6660</f>
        <v>N02BA</v>
      </c>
      <c r="C6660">
        <f>fact_sales_daily_final!F6660</f>
        <v>3</v>
      </c>
      <c r="D6660">
        <f>C6660 * VLOOKUP(B6660, finance_assumptions!A:B, 2, FALSE)</f>
        <v>3</v>
      </c>
      <c r="E6660">
        <f t="shared" si="312"/>
        <v>2.25</v>
      </c>
      <c r="F6660">
        <f t="shared" si="313"/>
        <v>0.75</v>
      </c>
      <c r="G6660">
        <f t="shared" si="314"/>
        <v>0.25</v>
      </c>
    </row>
    <row r="6661" spans="1:7" x14ac:dyDescent="0.35">
      <c r="A6661" s="1" t="str">
        <f>fact_sales_daily_final!A6661</f>
        <v>4/13/2016</v>
      </c>
      <c r="B6661" t="str">
        <f>fact_sales_daily_final!E6661</f>
        <v>N02BE</v>
      </c>
      <c r="C6661">
        <f>fact_sales_daily_final!F6661</f>
        <v>34</v>
      </c>
      <c r="D6661">
        <f>C6661 * VLOOKUP(B6661, finance_assumptions!A:B, 2, FALSE)</f>
        <v>34</v>
      </c>
      <c r="E6661">
        <f t="shared" si="312"/>
        <v>25.5</v>
      </c>
      <c r="F6661">
        <f t="shared" si="313"/>
        <v>8.5</v>
      </c>
      <c r="G6661">
        <f t="shared" si="314"/>
        <v>0.25</v>
      </c>
    </row>
    <row r="6662" spans="1:7" x14ac:dyDescent="0.35">
      <c r="A6662" s="1" t="str">
        <f>fact_sales_daily_final!A6662</f>
        <v>4/13/2016</v>
      </c>
      <c r="B6662" t="str">
        <f>fact_sales_daily_final!E6662</f>
        <v>N05B</v>
      </c>
      <c r="C6662">
        <f>fact_sales_daily_final!F6662</f>
        <v>22.333333329999999</v>
      </c>
      <c r="D6662">
        <f>C6662 * VLOOKUP(B6662, finance_assumptions!A:B, 2, FALSE)</f>
        <v>22.333333329999999</v>
      </c>
      <c r="E6662">
        <f t="shared" si="312"/>
        <v>16.749999997499998</v>
      </c>
      <c r="F6662">
        <f t="shared" si="313"/>
        <v>5.5833333325000005</v>
      </c>
      <c r="G6662">
        <f t="shared" si="314"/>
        <v>0.25000000000000006</v>
      </c>
    </row>
    <row r="6663" spans="1:7" x14ac:dyDescent="0.35">
      <c r="A6663" s="1" t="str">
        <f>fact_sales_daily_final!A6663</f>
        <v>4/13/2016</v>
      </c>
      <c r="B6663" t="str">
        <f>fact_sales_daily_final!E6663</f>
        <v>N05C</v>
      </c>
      <c r="C6663">
        <f>fact_sales_daily_final!F6663</f>
        <v>0</v>
      </c>
      <c r="D6663">
        <f>C6663 * VLOOKUP(B6663, finance_assumptions!A:B, 2, FALSE)</f>
        <v>0</v>
      </c>
      <c r="E6663">
        <f t="shared" si="312"/>
        <v>0</v>
      </c>
      <c r="F6663">
        <f t="shared" si="313"/>
        <v>0</v>
      </c>
      <c r="G6663">
        <f t="shared" si="314"/>
        <v>0</v>
      </c>
    </row>
    <row r="6664" spans="1:7" x14ac:dyDescent="0.35">
      <c r="A6664" s="1" t="str">
        <f>fact_sales_daily_final!A6664</f>
        <v>4/13/2016</v>
      </c>
      <c r="B6664" t="str">
        <f>fact_sales_daily_final!E6664</f>
        <v>R03</v>
      </c>
      <c r="C6664">
        <f>fact_sales_daily_final!F6664</f>
        <v>2</v>
      </c>
      <c r="D6664">
        <f>C6664 * VLOOKUP(B6664, finance_assumptions!A:B, 2, FALSE)</f>
        <v>2</v>
      </c>
      <c r="E6664">
        <f t="shared" si="312"/>
        <v>1.5</v>
      </c>
      <c r="F6664">
        <f t="shared" si="313"/>
        <v>0.5</v>
      </c>
      <c r="G6664">
        <f t="shared" si="314"/>
        <v>0.25</v>
      </c>
    </row>
    <row r="6665" spans="1:7" x14ac:dyDescent="0.35">
      <c r="A6665" s="1" t="str">
        <f>fact_sales_daily_final!A6665</f>
        <v>4/13/2016</v>
      </c>
      <c r="B6665" t="str">
        <f>fact_sales_daily_final!E6665</f>
        <v>R06</v>
      </c>
      <c r="C6665">
        <f>fact_sales_daily_final!F6665</f>
        <v>3</v>
      </c>
      <c r="D6665">
        <f>C6665 * VLOOKUP(B6665, finance_assumptions!A:B, 2, FALSE)</f>
        <v>3</v>
      </c>
      <c r="E6665">
        <f t="shared" si="312"/>
        <v>2.25</v>
      </c>
      <c r="F6665">
        <f t="shared" si="313"/>
        <v>0.75</v>
      </c>
      <c r="G6665">
        <f t="shared" si="314"/>
        <v>0.25</v>
      </c>
    </row>
    <row r="6666" spans="1:7" x14ac:dyDescent="0.35">
      <c r="A6666" s="1" t="str">
        <f>fact_sales_daily_final!A6666</f>
        <v>4/14/2016</v>
      </c>
      <c r="B6666" t="str">
        <f>fact_sales_daily_final!E6666</f>
        <v>M01AB</v>
      </c>
      <c r="C6666">
        <f>fact_sales_daily_final!F6666</f>
        <v>2.66</v>
      </c>
      <c r="D6666">
        <f>C6666 * VLOOKUP(B6666, finance_assumptions!A:B, 2, FALSE)</f>
        <v>2.66</v>
      </c>
      <c r="E6666">
        <f t="shared" si="312"/>
        <v>1.9950000000000001</v>
      </c>
      <c r="F6666">
        <f t="shared" si="313"/>
        <v>0.66500000000000004</v>
      </c>
      <c r="G6666">
        <f t="shared" si="314"/>
        <v>0.25</v>
      </c>
    </row>
    <row r="6667" spans="1:7" x14ac:dyDescent="0.35">
      <c r="A6667" s="1" t="str">
        <f>fact_sales_daily_final!A6667</f>
        <v>4/14/2016</v>
      </c>
      <c r="B6667" t="str">
        <f>fact_sales_daily_final!E6667</f>
        <v>M01AE</v>
      </c>
      <c r="C6667">
        <f>fact_sales_daily_final!F6667</f>
        <v>2.3199999999999998</v>
      </c>
      <c r="D6667">
        <f>C6667 * VLOOKUP(B6667, finance_assumptions!A:B, 2, FALSE)</f>
        <v>2.3199999999999998</v>
      </c>
      <c r="E6667">
        <f t="shared" si="312"/>
        <v>1.7399999999999998</v>
      </c>
      <c r="F6667">
        <f t="shared" si="313"/>
        <v>0.58000000000000007</v>
      </c>
      <c r="G6667">
        <f t="shared" si="314"/>
        <v>0.25000000000000006</v>
      </c>
    </row>
    <row r="6668" spans="1:7" x14ac:dyDescent="0.35">
      <c r="A6668" s="1" t="str">
        <f>fact_sales_daily_final!A6668</f>
        <v>4/14/2016</v>
      </c>
      <c r="B6668" t="str">
        <f>fact_sales_daily_final!E6668</f>
        <v>N02BA</v>
      </c>
      <c r="C6668">
        <f>fact_sales_daily_final!F6668</f>
        <v>8.5</v>
      </c>
      <c r="D6668">
        <f>C6668 * VLOOKUP(B6668, finance_assumptions!A:B, 2, FALSE)</f>
        <v>8.5</v>
      </c>
      <c r="E6668">
        <f t="shared" si="312"/>
        <v>6.375</v>
      </c>
      <c r="F6668">
        <f t="shared" si="313"/>
        <v>2.125</v>
      </c>
      <c r="G6668">
        <f t="shared" si="314"/>
        <v>0.25</v>
      </c>
    </row>
    <row r="6669" spans="1:7" x14ac:dyDescent="0.35">
      <c r="A6669" s="1" t="str">
        <f>fact_sales_daily_final!A6669</f>
        <v>4/14/2016</v>
      </c>
      <c r="B6669" t="str">
        <f>fact_sales_daily_final!E6669</f>
        <v>N02BE</v>
      </c>
      <c r="C6669">
        <f>fact_sales_daily_final!F6669</f>
        <v>44.225000000000001</v>
      </c>
      <c r="D6669">
        <f>C6669 * VLOOKUP(B6669, finance_assumptions!A:B, 2, FALSE)</f>
        <v>44.225000000000001</v>
      </c>
      <c r="E6669">
        <f t="shared" si="312"/>
        <v>33.168750000000003</v>
      </c>
      <c r="F6669">
        <f t="shared" si="313"/>
        <v>11.056249999999999</v>
      </c>
      <c r="G6669">
        <f t="shared" si="314"/>
        <v>0.24999999999999997</v>
      </c>
    </row>
    <row r="6670" spans="1:7" x14ac:dyDescent="0.35">
      <c r="A6670" s="1" t="str">
        <f>fact_sales_daily_final!A6670</f>
        <v>4/14/2016</v>
      </c>
      <c r="B6670" t="str">
        <f>fact_sales_daily_final!E6670</f>
        <v>N05B</v>
      </c>
      <c r="C6670">
        <f>fact_sales_daily_final!F6670</f>
        <v>9</v>
      </c>
      <c r="D6670">
        <f>C6670 * VLOOKUP(B6670, finance_assumptions!A:B, 2, FALSE)</f>
        <v>9</v>
      </c>
      <c r="E6670">
        <f t="shared" si="312"/>
        <v>6.75</v>
      </c>
      <c r="F6670">
        <f t="shared" si="313"/>
        <v>2.25</v>
      </c>
      <c r="G6670">
        <f t="shared" si="314"/>
        <v>0.25</v>
      </c>
    </row>
    <row r="6671" spans="1:7" x14ac:dyDescent="0.35">
      <c r="A6671" s="1" t="str">
        <f>fact_sales_daily_final!A6671</f>
        <v>4/14/2016</v>
      </c>
      <c r="B6671" t="str">
        <f>fact_sales_daily_final!E6671</f>
        <v>N05C</v>
      </c>
      <c r="C6671">
        <f>fact_sales_daily_final!F6671</f>
        <v>0</v>
      </c>
      <c r="D6671">
        <f>C6671 * VLOOKUP(B6671, finance_assumptions!A:B, 2, FALSE)</f>
        <v>0</v>
      </c>
      <c r="E6671">
        <f t="shared" si="312"/>
        <v>0</v>
      </c>
      <c r="F6671">
        <f t="shared" si="313"/>
        <v>0</v>
      </c>
      <c r="G6671">
        <f t="shared" si="314"/>
        <v>0</v>
      </c>
    </row>
    <row r="6672" spans="1:7" x14ac:dyDescent="0.35">
      <c r="A6672" s="1" t="str">
        <f>fact_sales_daily_final!A6672</f>
        <v>4/14/2016</v>
      </c>
      <c r="B6672" t="str">
        <f>fact_sales_daily_final!E6672</f>
        <v>R03</v>
      </c>
      <c r="C6672">
        <f>fact_sales_daily_final!F6672</f>
        <v>4</v>
      </c>
      <c r="D6672">
        <f>C6672 * VLOOKUP(B6672, finance_assumptions!A:B, 2, FALSE)</f>
        <v>4</v>
      </c>
      <c r="E6672">
        <f t="shared" si="312"/>
        <v>3</v>
      </c>
      <c r="F6672">
        <f t="shared" si="313"/>
        <v>1</v>
      </c>
      <c r="G6672">
        <f t="shared" si="314"/>
        <v>0.25</v>
      </c>
    </row>
    <row r="6673" spans="1:7" x14ac:dyDescent="0.35">
      <c r="A6673" s="1" t="str">
        <f>fact_sales_daily_final!A6673</f>
        <v>4/14/2016</v>
      </c>
      <c r="B6673" t="str">
        <f>fact_sales_daily_final!E6673</f>
        <v>R06</v>
      </c>
      <c r="C6673">
        <f>fact_sales_daily_final!F6673</f>
        <v>6</v>
      </c>
      <c r="D6673">
        <f>C6673 * VLOOKUP(B6673, finance_assumptions!A:B, 2, FALSE)</f>
        <v>6</v>
      </c>
      <c r="E6673">
        <f t="shared" si="312"/>
        <v>4.5</v>
      </c>
      <c r="F6673">
        <f t="shared" si="313"/>
        <v>1.5</v>
      </c>
      <c r="G6673">
        <f t="shared" si="314"/>
        <v>0.25</v>
      </c>
    </row>
    <row r="6674" spans="1:7" x14ac:dyDescent="0.35">
      <c r="A6674" s="1" t="str">
        <f>fact_sales_daily_final!A6674</f>
        <v>4/15/2016</v>
      </c>
      <c r="B6674" t="str">
        <f>fact_sales_daily_final!E6674</f>
        <v>M01AB</v>
      </c>
      <c r="C6674">
        <f>fact_sales_daily_final!F6674</f>
        <v>4.33</v>
      </c>
      <c r="D6674">
        <f>C6674 * VLOOKUP(B6674, finance_assumptions!A:B, 2, FALSE)</f>
        <v>4.33</v>
      </c>
      <c r="E6674">
        <f t="shared" si="312"/>
        <v>3.2475000000000001</v>
      </c>
      <c r="F6674">
        <f t="shared" si="313"/>
        <v>1.0825</v>
      </c>
      <c r="G6674">
        <f t="shared" si="314"/>
        <v>0.25</v>
      </c>
    </row>
    <row r="6675" spans="1:7" x14ac:dyDescent="0.35">
      <c r="A6675" s="1" t="str">
        <f>fact_sales_daily_final!A6675</f>
        <v>4/15/2016</v>
      </c>
      <c r="B6675" t="str">
        <f>fact_sales_daily_final!E6675</f>
        <v>M01AE</v>
      </c>
      <c r="C6675">
        <f>fact_sales_daily_final!F6675</f>
        <v>3.056</v>
      </c>
      <c r="D6675">
        <f>C6675 * VLOOKUP(B6675, finance_assumptions!A:B, 2, FALSE)</f>
        <v>3.056</v>
      </c>
      <c r="E6675">
        <f t="shared" si="312"/>
        <v>2.2919999999999998</v>
      </c>
      <c r="F6675">
        <f t="shared" si="313"/>
        <v>0.76400000000000023</v>
      </c>
      <c r="G6675">
        <f t="shared" si="314"/>
        <v>0.25000000000000006</v>
      </c>
    </row>
    <row r="6676" spans="1:7" x14ac:dyDescent="0.35">
      <c r="A6676" s="1" t="str">
        <f>fact_sales_daily_final!A6676</f>
        <v>4/15/2016</v>
      </c>
      <c r="B6676" t="str">
        <f>fact_sales_daily_final!E6676</f>
        <v>N02BA</v>
      </c>
      <c r="C6676">
        <f>fact_sales_daily_final!F6676</f>
        <v>2.7</v>
      </c>
      <c r="D6676">
        <f>C6676 * VLOOKUP(B6676, finance_assumptions!A:B, 2, FALSE)</f>
        <v>2.7</v>
      </c>
      <c r="E6676">
        <f t="shared" si="312"/>
        <v>2.0250000000000004</v>
      </c>
      <c r="F6676">
        <f t="shared" si="313"/>
        <v>0.67499999999999982</v>
      </c>
      <c r="G6676">
        <f t="shared" si="314"/>
        <v>0.24999999999999992</v>
      </c>
    </row>
    <row r="6677" spans="1:7" x14ac:dyDescent="0.35">
      <c r="A6677" s="1" t="str">
        <f>fact_sales_daily_final!A6677</f>
        <v>4/15/2016</v>
      </c>
      <c r="B6677" t="str">
        <f>fact_sales_daily_final!E6677</f>
        <v>N02BE</v>
      </c>
      <c r="C6677">
        <f>fact_sales_daily_final!F6677</f>
        <v>23.6</v>
      </c>
      <c r="D6677">
        <f>C6677 * VLOOKUP(B6677, finance_assumptions!A:B, 2, FALSE)</f>
        <v>23.6</v>
      </c>
      <c r="E6677">
        <f t="shared" si="312"/>
        <v>17.700000000000003</v>
      </c>
      <c r="F6677">
        <f t="shared" si="313"/>
        <v>5.8999999999999986</v>
      </c>
      <c r="G6677">
        <f t="shared" si="314"/>
        <v>0.24999999999999992</v>
      </c>
    </row>
    <row r="6678" spans="1:7" x14ac:dyDescent="0.35">
      <c r="A6678" s="1" t="str">
        <f>fact_sales_daily_final!A6678</f>
        <v>4/15/2016</v>
      </c>
      <c r="B6678" t="str">
        <f>fact_sales_daily_final!E6678</f>
        <v>N05B</v>
      </c>
      <c r="C6678">
        <f>fact_sales_daily_final!F6678</f>
        <v>6</v>
      </c>
      <c r="D6678">
        <f>C6678 * VLOOKUP(B6678, finance_assumptions!A:B, 2, FALSE)</f>
        <v>6</v>
      </c>
      <c r="E6678">
        <f t="shared" si="312"/>
        <v>4.5</v>
      </c>
      <c r="F6678">
        <f t="shared" si="313"/>
        <v>1.5</v>
      </c>
      <c r="G6678">
        <f t="shared" si="314"/>
        <v>0.25</v>
      </c>
    </row>
    <row r="6679" spans="1:7" x14ac:dyDescent="0.35">
      <c r="A6679" s="1" t="str">
        <f>fact_sales_daily_final!A6679</f>
        <v>4/15/2016</v>
      </c>
      <c r="B6679" t="str">
        <f>fact_sales_daily_final!E6679</f>
        <v>N05C</v>
      </c>
      <c r="C6679">
        <f>fact_sales_daily_final!F6679</f>
        <v>0</v>
      </c>
      <c r="D6679">
        <f>C6679 * VLOOKUP(B6679, finance_assumptions!A:B, 2, FALSE)</f>
        <v>0</v>
      </c>
      <c r="E6679">
        <f t="shared" si="312"/>
        <v>0</v>
      </c>
      <c r="F6679">
        <f t="shared" si="313"/>
        <v>0</v>
      </c>
      <c r="G6679">
        <f t="shared" si="314"/>
        <v>0</v>
      </c>
    </row>
    <row r="6680" spans="1:7" x14ac:dyDescent="0.35">
      <c r="A6680" s="1" t="str">
        <f>fact_sales_daily_final!A6680</f>
        <v>4/15/2016</v>
      </c>
      <c r="B6680" t="str">
        <f>fact_sales_daily_final!E6680</f>
        <v>R03</v>
      </c>
      <c r="C6680">
        <f>fact_sales_daily_final!F6680</f>
        <v>10</v>
      </c>
      <c r="D6680">
        <f>C6680 * VLOOKUP(B6680, finance_assumptions!A:B, 2, FALSE)</f>
        <v>10</v>
      </c>
      <c r="E6680">
        <f t="shared" si="312"/>
        <v>7.5</v>
      </c>
      <c r="F6680">
        <f t="shared" si="313"/>
        <v>2.5</v>
      </c>
      <c r="G6680">
        <f t="shared" si="314"/>
        <v>0.25</v>
      </c>
    </row>
    <row r="6681" spans="1:7" x14ac:dyDescent="0.35">
      <c r="A6681" s="1" t="str">
        <f>fact_sales_daily_final!A6681</f>
        <v>4/15/2016</v>
      </c>
      <c r="B6681" t="str">
        <f>fact_sales_daily_final!E6681</f>
        <v>R06</v>
      </c>
      <c r="C6681">
        <f>fact_sales_daily_final!F6681</f>
        <v>4.2</v>
      </c>
      <c r="D6681">
        <f>C6681 * VLOOKUP(B6681, finance_assumptions!A:B, 2, FALSE)</f>
        <v>4.2</v>
      </c>
      <c r="E6681">
        <f t="shared" si="312"/>
        <v>3.1500000000000004</v>
      </c>
      <c r="F6681">
        <f t="shared" si="313"/>
        <v>1.0499999999999998</v>
      </c>
      <c r="G6681">
        <f t="shared" si="314"/>
        <v>0.24999999999999994</v>
      </c>
    </row>
    <row r="6682" spans="1:7" x14ac:dyDescent="0.35">
      <c r="A6682" s="1" t="str">
        <f>fact_sales_daily_final!A6682</f>
        <v>4/16/2016</v>
      </c>
      <c r="B6682" t="str">
        <f>fact_sales_daily_final!E6682</f>
        <v>M01AB</v>
      </c>
      <c r="C6682">
        <f>fact_sales_daily_final!F6682</f>
        <v>5.34</v>
      </c>
      <c r="D6682">
        <f>C6682 * VLOOKUP(B6682, finance_assumptions!A:B, 2, FALSE)</f>
        <v>5.34</v>
      </c>
      <c r="E6682">
        <f t="shared" si="312"/>
        <v>4.0049999999999999</v>
      </c>
      <c r="F6682">
        <f t="shared" si="313"/>
        <v>1.335</v>
      </c>
      <c r="G6682">
        <f t="shared" si="314"/>
        <v>0.25</v>
      </c>
    </row>
    <row r="6683" spans="1:7" x14ac:dyDescent="0.35">
      <c r="A6683" s="1" t="str">
        <f>fact_sales_daily_final!A6683</f>
        <v>4/16/2016</v>
      </c>
      <c r="B6683" t="str">
        <f>fact_sales_daily_final!E6683</f>
        <v>M01AE</v>
      </c>
      <c r="C6683">
        <f>fact_sales_daily_final!F6683</f>
        <v>6.66</v>
      </c>
      <c r="D6683">
        <f>C6683 * VLOOKUP(B6683, finance_assumptions!A:B, 2, FALSE)</f>
        <v>6.66</v>
      </c>
      <c r="E6683">
        <f t="shared" si="312"/>
        <v>4.9950000000000001</v>
      </c>
      <c r="F6683">
        <f t="shared" si="313"/>
        <v>1.665</v>
      </c>
      <c r="G6683">
        <f t="shared" si="314"/>
        <v>0.25</v>
      </c>
    </row>
    <row r="6684" spans="1:7" x14ac:dyDescent="0.35">
      <c r="A6684" s="1" t="str">
        <f>fact_sales_daily_final!A6684</f>
        <v>4/16/2016</v>
      </c>
      <c r="B6684" t="str">
        <f>fact_sales_daily_final!E6684</f>
        <v>N02BA</v>
      </c>
      <c r="C6684">
        <f>fact_sales_daily_final!F6684</f>
        <v>5.3</v>
      </c>
      <c r="D6684">
        <f>C6684 * VLOOKUP(B6684, finance_assumptions!A:B, 2, FALSE)</f>
        <v>5.3</v>
      </c>
      <c r="E6684">
        <f t="shared" si="312"/>
        <v>3.9749999999999996</v>
      </c>
      <c r="F6684">
        <f t="shared" si="313"/>
        <v>1.3250000000000002</v>
      </c>
      <c r="G6684">
        <f t="shared" si="314"/>
        <v>0.25000000000000006</v>
      </c>
    </row>
    <row r="6685" spans="1:7" x14ac:dyDescent="0.35">
      <c r="A6685" s="1" t="str">
        <f>fact_sales_daily_final!A6685</f>
        <v>4/16/2016</v>
      </c>
      <c r="B6685" t="str">
        <f>fact_sales_daily_final!E6685</f>
        <v>N02BE</v>
      </c>
      <c r="C6685">
        <f>fact_sales_daily_final!F6685</f>
        <v>33</v>
      </c>
      <c r="D6685">
        <f>C6685 * VLOOKUP(B6685, finance_assumptions!A:B, 2, FALSE)</f>
        <v>33</v>
      </c>
      <c r="E6685">
        <f t="shared" si="312"/>
        <v>24.75</v>
      </c>
      <c r="F6685">
        <f t="shared" si="313"/>
        <v>8.25</v>
      </c>
      <c r="G6685">
        <f t="shared" si="314"/>
        <v>0.25</v>
      </c>
    </row>
    <row r="6686" spans="1:7" x14ac:dyDescent="0.35">
      <c r="A6686" s="1" t="str">
        <f>fact_sales_daily_final!A6686</f>
        <v>4/16/2016</v>
      </c>
      <c r="B6686" t="str">
        <f>fact_sales_daily_final!E6686</f>
        <v>N05B</v>
      </c>
      <c r="C6686">
        <f>fact_sales_daily_final!F6686</f>
        <v>11</v>
      </c>
      <c r="D6686">
        <f>C6686 * VLOOKUP(B6686, finance_assumptions!A:B, 2, FALSE)</f>
        <v>11</v>
      </c>
      <c r="E6686">
        <f t="shared" si="312"/>
        <v>8.25</v>
      </c>
      <c r="F6686">
        <f t="shared" si="313"/>
        <v>2.75</v>
      </c>
      <c r="G6686">
        <f t="shared" si="314"/>
        <v>0.25</v>
      </c>
    </row>
    <row r="6687" spans="1:7" x14ac:dyDescent="0.35">
      <c r="A6687" s="1" t="str">
        <f>fact_sales_daily_final!A6687</f>
        <v>4/16/2016</v>
      </c>
      <c r="B6687" t="str">
        <f>fact_sales_daily_final!E6687</f>
        <v>N05C</v>
      </c>
      <c r="C6687">
        <f>fact_sales_daily_final!F6687</f>
        <v>0</v>
      </c>
      <c r="D6687">
        <f>C6687 * VLOOKUP(B6687, finance_assumptions!A:B, 2, FALSE)</f>
        <v>0</v>
      </c>
      <c r="E6687">
        <f t="shared" si="312"/>
        <v>0</v>
      </c>
      <c r="F6687">
        <f t="shared" si="313"/>
        <v>0</v>
      </c>
      <c r="G6687">
        <f t="shared" si="314"/>
        <v>0</v>
      </c>
    </row>
    <row r="6688" spans="1:7" x14ac:dyDescent="0.35">
      <c r="A6688" s="1" t="str">
        <f>fact_sales_daily_final!A6688</f>
        <v>4/16/2016</v>
      </c>
      <c r="B6688" t="str">
        <f>fact_sales_daily_final!E6688</f>
        <v>R03</v>
      </c>
      <c r="C6688">
        <f>fact_sales_daily_final!F6688</f>
        <v>8</v>
      </c>
      <c r="D6688">
        <f>C6688 * VLOOKUP(B6688, finance_assumptions!A:B, 2, FALSE)</f>
        <v>8</v>
      </c>
      <c r="E6688">
        <f t="shared" si="312"/>
        <v>6</v>
      </c>
      <c r="F6688">
        <f t="shared" si="313"/>
        <v>2</v>
      </c>
      <c r="G6688">
        <f t="shared" si="314"/>
        <v>0.25</v>
      </c>
    </row>
    <row r="6689" spans="1:7" x14ac:dyDescent="0.35">
      <c r="A6689" s="1" t="str">
        <f>fact_sales_daily_final!A6689</f>
        <v>4/16/2016</v>
      </c>
      <c r="B6689" t="str">
        <f>fact_sales_daily_final!E6689</f>
        <v>R06</v>
      </c>
      <c r="C6689">
        <f>fact_sales_daily_final!F6689</f>
        <v>8.5</v>
      </c>
      <c r="D6689">
        <f>C6689 * VLOOKUP(B6689, finance_assumptions!A:B, 2, FALSE)</f>
        <v>8.5</v>
      </c>
      <c r="E6689">
        <f t="shared" si="312"/>
        <v>6.375</v>
      </c>
      <c r="F6689">
        <f t="shared" si="313"/>
        <v>2.125</v>
      </c>
      <c r="G6689">
        <f t="shared" si="314"/>
        <v>0.25</v>
      </c>
    </row>
    <row r="6690" spans="1:7" x14ac:dyDescent="0.35">
      <c r="A6690" s="1" t="str">
        <f>fact_sales_daily_final!A6690</f>
        <v>4/17/2016</v>
      </c>
      <c r="B6690" t="str">
        <f>fact_sales_daily_final!E6690</f>
        <v>M01AB</v>
      </c>
      <c r="C6690">
        <f>fact_sales_daily_final!F6690</f>
        <v>4.33</v>
      </c>
      <c r="D6690">
        <f>C6690 * VLOOKUP(B6690, finance_assumptions!A:B, 2, FALSE)</f>
        <v>4.33</v>
      </c>
      <c r="E6690">
        <f t="shared" si="312"/>
        <v>3.2475000000000001</v>
      </c>
      <c r="F6690">
        <f t="shared" si="313"/>
        <v>1.0825</v>
      </c>
      <c r="G6690">
        <f t="shared" si="314"/>
        <v>0.25</v>
      </c>
    </row>
    <row r="6691" spans="1:7" x14ac:dyDescent="0.35">
      <c r="A6691" s="1" t="str">
        <f>fact_sales_daily_final!A6691</f>
        <v>4/17/2016</v>
      </c>
      <c r="B6691" t="str">
        <f>fact_sales_daily_final!E6691</f>
        <v>M01AE</v>
      </c>
      <c r="C6691">
        <f>fact_sales_daily_final!F6691</f>
        <v>8.1750000000000007</v>
      </c>
      <c r="D6691">
        <f>C6691 * VLOOKUP(B6691, finance_assumptions!A:B, 2, FALSE)</f>
        <v>8.1750000000000007</v>
      </c>
      <c r="E6691">
        <f t="shared" si="312"/>
        <v>6.1312500000000005</v>
      </c>
      <c r="F6691">
        <f t="shared" si="313"/>
        <v>2.0437500000000002</v>
      </c>
      <c r="G6691">
        <f t="shared" si="314"/>
        <v>0.25</v>
      </c>
    </row>
    <row r="6692" spans="1:7" x14ac:dyDescent="0.35">
      <c r="A6692" s="1" t="str">
        <f>fact_sales_daily_final!A6692</f>
        <v>4/17/2016</v>
      </c>
      <c r="B6692" t="str">
        <f>fact_sales_daily_final!E6692</f>
        <v>N02BA</v>
      </c>
      <c r="C6692">
        <f>fact_sales_daily_final!F6692</f>
        <v>3</v>
      </c>
      <c r="D6692">
        <f>C6692 * VLOOKUP(B6692, finance_assumptions!A:B, 2, FALSE)</f>
        <v>3</v>
      </c>
      <c r="E6692">
        <f t="shared" si="312"/>
        <v>2.25</v>
      </c>
      <c r="F6692">
        <f t="shared" si="313"/>
        <v>0.75</v>
      </c>
      <c r="G6692">
        <f t="shared" si="314"/>
        <v>0.25</v>
      </c>
    </row>
    <row r="6693" spans="1:7" x14ac:dyDescent="0.35">
      <c r="A6693" s="1" t="str">
        <f>fact_sales_daily_final!A6693</f>
        <v>4/17/2016</v>
      </c>
      <c r="B6693" t="str">
        <f>fact_sales_daily_final!E6693</f>
        <v>N02BE</v>
      </c>
      <c r="C6693">
        <f>fact_sales_daily_final!F6693</f>
        <v>52.8</v>
      </c>
      <c r="D6693">
        <f>C6693 * VLOOKUP(B6693, finance_assumptions!A:B, 2, FALSE)</f>
        <v>52.8</v>
      </c>
      <c r="E6693">
        <f t="shared" si="312"/>
        <v>39.599999999999994</v>
      </c>
      <c r="F6693">
        <f t="shared" si="313"/>
        <v>13.200000000000003</v>
      </c>
      <c r="G6693">
        <f t="shared" si="314"/>
        <v>0.25000000000000006</v>
      </c>
    </row>
    <row r="6694" spans="1:7" x14ac:dyDescent="0.35">
      <c r="A6694" s="1" t="str">
        <f>fact_sales_daily_final!A6694</f>
        <v>4/17/2016</v>
      </c>
      <c r="B6694" t="str">
        <f>fact_sales_daily_final!E6694</f>
        <v>N05B</v>
      </c>
      <c r="C6694">
        <f>fact_sales_daily_final!F6694</f>
        <v>2</v>
      </c>
      <c r="D6694">
        <f>C6694 * VLOOKUP(B6694, finance_assumptions!A:B, 2, FALSE)</f>
        <v>2</v>
      </c>
      <c r="E6694">
        <f t="shared" si="312"/>
        <v>1.5</v>
      </c>
      <c r="F6694">
        <f t="shared" si="313"/>
        <v>0.5</v>
      </c>
      <c r="G6694">
        <f t="shared" si="314"/>
        <v>0.25</v>
      </c>
    </row>
    <row r="6695" spans="1:7" x14ac:dyDescent="0.35">
      <c r="A6695" s="1" t="str">
        <f>fact_sales_daily_final!A6695</f>
        <v>4/17/2016</v>
      </c>
      <c r="B6695" t="str">
        <f>fact_sales_daily_final!E6695</f>
        <v>N05C</v>
      </c>
      <c r="C6695">
        <f>fact_sales_daily_final!F6695</f>
        <v>0</v>
      </c>
      <c r="D6695">
        <f>C6695 * VLOOKUP(B6695, finance_assumptions!A:B, 2, FALSE)</f>
        <v>0</v>
      </c>
      <c r="E6695">
        <f t="shared" si="312"/>
        <v>0</v>
      </c>
      <c r="F6695">
        <f t="shared" si="313"/>
        <v>0</v>
      </c>
      <c r="G6695">
        <f t="shared" si="314"/>
        <v>0</v>
      </c>
    </row>
    <row r="6696" spans="1:7" x14ac:dyDescent="0.35">
      <c r="A6696" s="1" t="str">
        <f>fact_sales_daily_final!A6696</f>
        <v>4/17/2016</v>
      </c>
      <c r="B6696" t="str">
        <f>fact_sales_daily_final!E6696</f>
        <v>R03</v>
      </c>
      <c r="C6696">
        <f>fact_sales_daily_final!F6696</f>
        <v>7</v>
      </c>
      <c r="D6696">
        <f>C6696 * VLOOKUP(B6696, finance_assumptions!A:B, 2, FALSE)</f>
        <v>7</v>
      </c>
      <c r="E6696">
        <f t="shared" si="312"/>
        <v>5.25</v>
      </c>
      <c r="F6696">
        <f t="shared" si="313"/>
        <v>1.75</v>
      </c>
      <c r="G6696">
        <f t="shared" si="314"/>
        <v>0.25</v>
      </c>
    </row>
    <row r="6697" spans="1:7" x14ac:dyDescent="0.35">
      <c r="A6697" s="1" t="str">
        <f>fact_sales_daily_final!A6697</f>
        <v>4/17/2016</v>
      </c>
      <c r="B6697" t="str">
        <f>fact_sales_daily_final!E6697</f>
        <v>R06</v>
      </c>
      <c r="C6697">
        <f>fact_sales_daily_final!F6697</f>
        <v>7.2</v>
      </c>
      <c r="D6697">
        <f>C6697 * VLOOKUP(B6697, finance_assumptions!A:B, 2, FALSE)</f>
        <v>7.2</v>
      </c>
      <c r="E6697">
        <f t="shared" si="312"/>
        <v>5.4</v>
      </c>
      <c r="F6697">
        <f t="shared" si="313"/>
        <v>1.7999999999999998</v>
      </c>
      <c r="G6697">
        <f t="shared" si="314"/>
        <v>0.24999999999999997</v>
      </c>
    </row>
    <row r="6698" spans="1:7" x14ac:dyDescent="0.35">
      <c r="A6698" s="1" t="str">
        <f>fact_sales_daily_final!A6698</f>
        <v>4/18/2016</v>
      </c>
      <c r="B6698" t="str">
        <f>fact_sales_daily_final!E6698</f>
        <v>M01AB</v>
      </c>
      <c r="C6698">
        <f>fact_sales_daily_final!F6698</f>
        <v>3.66</v>
      </c>
      <c r="D6698">
        <f>C6698 * VLOOKUP(B6698, finance_assumptions!A:B, 2, FALSE)</f>
        <v>3.66</v>
      </c>
      <c r="E6698">
        <f t="shared" si="312"/>
        <v>2.7450000000000001</v>
      </c>
      <c r="F6698">
        <f t="shared" si="313"/>
        <v>0.91500000000000004</v>
      </c>
      <c r="G6698">
        <f t="shared" si="314"/>
        <v>0.25</v>
      </c>
    </row>
    <row r="6699" spans="1:7" x14ac:dyDescent="0.35">
      <c r="A6699" s="1" t="str">
        <f>fact_sales_daily_final!A6699</f>
        <v>4/18/2016</v>
      </c>
      <c r="B6699" t="str">
        <f>fact_sales_daily_final!E6699</f>
        <v>M01AE</v>
      </c>
      <c r="C6699">
        <f>fact_sales_daily_final!F6699</f>
        <v>2</v>
      </c>
      <c r="D6699">
        <f>C6699 * VLOOKUP(B6699, finance_assumptions!A:B, 2, FALSE)</f>
        <v>2</v>
      </c>
      <c r="E6699">
        <f t="shared" si="312"/>
        <v>1.5</v>
      </c>
      <c r="F6699">
        <f t="shared" si="313"/>
        <v>0.5</v>
      </c>
      <c r="G6699">
        <f t="shared" si="314"/>
        <v>0.25</v>
      </c>
    </row>
    <row r="6700" spans="1:7" x14ac:dyDescent="0.35">
      <c r="A6700" s="1" t="str">
        <f>fact_sales_daily_final!A6700</f>
        <v>4/18/2016</v>
      </c>
      <c r="B6700" t="str">
        <f>fact_sales_daily_final!E6700</f>
        <v>N02BA</v>
      </c>
      <c r="C6700">
        <f>fact_sales_daily_final!F6700</f>
        <v>5</v>
      </c>
      <c r="D6700">
        <f>C6700 * VLOOKUP(B6700, finance_assumptions!A:B, 2, FALSE)</f>
        <v>5</v>
      </c>
      <c r="E6700">
        <f t="shared" si="312"/>
        <v>3.75</v>
      </c>
      <c r="F6700">
        <f t="shared" si="313"/>
        <v>1.25</v>
      </c>
      <c r="G6700">
        <f t="shared" si="314"/>
        <v>0.25</v>
      </c>
    </row>
    <row r="6701" spans="1:7" x14ac:dyDescent="0.35">
      <c r="A6701" s="1" t="str">
        <f>fact_sales_daily_final!A6701</f>
        <v>4/18/2016</v>
      </c>
      <c r="B6701" t="str">
        <f>fact_sales_daily_final!E6701</f>
        <v>N02BE</v>
      </c>
      <c r="C6701">
        <f>fact_sales_daily_final!F6701</f>
        <v>22.1</v>
      </c>
      <c r="D6701">
        <f>C6701 * VLOOKUP(B6701, finance_assumptions!A:B, 2, FALSE)</f>
        <v>22.1</v>
      </c>
      <c r="E6701">
        <f t="shared" si="312"/>
        <v>16.575000000000003</v>
      </c>
      <c r="F6701">
        <f t="shared" si="313"/>
        <v>5.5249999999999986</v>
      </c>
      <c r="G6701">
        <f t="shared" si="314"/>
        <v>0.24999999999999992</v>
      </c>
    </row>
    <row r="6702" spans="1:7" x14ac:dyDescent="0.35">
      <c r="A6702" s="1" t="str">
        <f>fact_sales_daily_final!A6702</f>
        <v>4/18/2016</v>
      </c>
      <c r="B6702" t="str">
        <f>fact_sales_daily_final!E6702</f>
        <v>N05B</v>
      </c>
      <c r="C6702">
        <f>fact_sales_daily_final!F6702</f>
        <v>15</v>
      </c>
      <c r="D6702">
        <f>C6702 * VLOOKUP(B6702, finance_assumptions!A:B, 2, FALSE)</f>
        <v>15</v>
      </c>
      <c r="E6702">
        <f t="shared" si="312"/>
        <v>11.25</v>
      </c>
      <c r="F6702">
        <f t="shared" si="313"/>
        <v>3.75</v>
      </c>
      <c r="G6702">
        <f t="shared" si="314"/>
        <v>0.25</v>
      </c>
    </row>
    <row r="6703" spans="1:7" x14ac:dyDescent="0.35">
      <c r="A6703" s="1" t="str">
        <f>fact_sales_daily_final!A6703</f>
        <v>4/18/2016</v>
      </c>
      <c r="B6703" t="str">
        <f>fact_sales_daily_final!E6703</f>
        <v>N05C</v>
      </c>
      <c r="C6703">
        <f>fact_sales_daily_final!F6703</f>
        <v>3</v>
      </c>
      <c r="D6703">
        <f>C6703 * VLOOKUP(B6703, finance_assumptions!A:B, 2, FALSE)</f>
        <v>3</v>
      </c>
      <c r="E6703">
        <f t="shared" si="312"/>
        <v>2.25</v>
      </c>
      <c r="F6703">
        <f t="shared" si="313"/>
        <v>0.75</v>
      </c>
      <c r="G6703">
        <f t="shared" si="314"/>
        <v>0.25</v>
      </c>
    </row>
    <row r="6704" spans="1:7" x14ac:dyDescent="0.35">
      <c r="A6704" s="1" t="str">
        <f>fact_sales_daily_final!A6704</f>
        <v>4/18/2016</v>
      </c>
      <c r="B6704" t="str">
        <f>fact_sales_daily_final!E6704</f>
        <v>R03</v>
      </c>
      <c r="C6704">
        <f>fact_sales_daily_final!F6704</f>
        <v>7</v>
      </c>
      <c r="D6704">
        <f>C6704 * VLOOKUP(B6704, finance_assumptions!A:B, 2, FALSE)</f>
        <v>7</v>
      </c>
      <c r="E6704">
        <f t="shared" si="312"/>
        <v>5.25</v>
      </c>
      <c r="F6704">
        <f t="shared" si="313"/>
        <v>1.75</v>
      </c>
      <c r="G6704">
        <f t="shared" si="314"/>
        <v>0.25</v>
      </c>
    </row>
    <row r="6705" spans="1:7" x14ac:dyDescent="0.35">
      <c r="A6705" s="1" t="str">
        <f>fact_sales_daily_final!A6705</f>
        <v>4/18/2016</v>
      </c>
      <c r="B6705" t="str">
        <f>fact_sales_daily_final!E6705</f>
        <v>R06</v>
      </c>
      <c r="C6705">
        <f>fact_sales_daily_final!F6705</f>
        <v>7</v>
      </c>
      <c r="D6705">
        <f>C6705 * VLOOKUP(B6705, finance_assumptions!A:B, 2, FALSE)</f>
        <v>7</v>
      </c>
      <c r="E6705">
        <f t="shared" si="312"/>
        <v>5.25</v>
      </c>
      <c r="F6705">
        <f t="shared" si="313"/>
        <v>1.75</v>
      </c>
      <c r="G6705">
        <f t="shared" si="314"/>
        <v>0.25</v>
      </c>
    </row>
    <row r="6706" spans="1:7" x14ac:dyDescent="0.35">
      <c r="A6706" s="1" t="str">
        <f>fact_sales_daily_final!A6706</f>
        <v>4/19/2016</v>
      </c>
      <c r="B6706" t="str">
        <f>fact_sales_daily_final!E6706</f>
        <v>M01AB</v>
      </c>
      <c r="C6706">
        <f>fact_sales_daily_final!F6706</f>
        <v>3</v>
      </c>
      <c r="D6706">
        <f>C6706 * VLOOKUP(B6706, finance_assumptions!A:B, 2, FALSE)</f>
        <v>3</v>
      </c>
      <c r="E6706">
        <f t="shared" si="312"/>
        <v>2.25</v>
      </c>
      <c r="F6706">
        <f t="shared" si="313"/>
        <v>0.75</v>
      </c>
      <c r="G6706">
        <f t="shared" si="314"/>
        <v>0.25</v>
      </c>
    </row>
    <row r="6707" spans="1:7" x14ac:dyDescent="0.35">
      <c r="A6707" s="1" t="str">
        <f>fact_sales_daily_final!A6707</f>
        <v>4/19/2016</v>
      </c>
      <c r="B6707" t="str">
        <f>fact_sales_daily_final!E6707</f>
        <v>M01AE</v>
      </c>
      <c r="C6707">
        <f>fact_sales_daily_final!F6707</f>
        <v>1.34</v>
      </c>
      <c r="D6707">
        <f>C6707 * VLOOKUP(B6707, finance_assumptions!A:B, 2, FALSE)</f>
        <v>1.34</v>
      </c>
      <c r="E6707">
        <f t="shared" si="312"/>
        <v>1.0050000000000001</v>
      </c>
      <c r="F6707">
        <f t="shared" si="313"/>
        <v>0.33499999999999996</v>
      </c>
      <c r="G6707">
        <f t="shared" si="314"/>
        <v>0.24999999999999997</v>
      </c>
    </row>
    <row r="6708" spans="1:7" x14ac:dyDescent="0.35">
      <c r="A6708" s="1" t="str">
        <f>fact_sales_daily_final!A6708</f>
        <v>4/19/2016</v>
      </c>
      <c r="B6708" t="str">
        <f>fact_sales_daily_final!E6708</f>
        <v>N02BA</v>
      </c>
      <c r="C6708">
        <f>fact_sales_daily_final!F6708</f>
        <v>8.3000000000000007</v>
      </c>
      <c r="D6708">
        <f>C6708 * VLOOKUP(B6708, finance_assumptions!A:B, 2, FALSE)</f>
        <v>8.3000000000000007</v>
      </c>
      <c r="E6708">
        <f t="shared" si="312"/>
        <v>6.2250000000000005</v>
      </c>
      <c r="F6708">
        <f t="shared" si="313"/>
        <v>2.0750000000000002</v>
      </c>
      <c r="G6708">
        <f t="shared" si="314"/>
        <v>0.25</v>
      </c>
    </row>
    <row r="6709" spans="1:7" x14ac:dyDescent="0.35">
      <c r="A6709" s="1" t="str">
        <f>fact_sales_daily_final!A6709</f>
        <v>4/19/2016</v>
      </c>
      <c r="B6709" t="str">
        <f>fact_sales_daily_final!E6709</f>
        <v>N02BE</v>
      </c>
      <c r="C6709">
        <f>fact_sales_daily_final!F6709</f>
        <v>24.3</v>
      </c>
      <c r="D6709">
        <f>C6709 * VLOOKUP(B6709, finance_assumptions!A:B, 2, FALSE)</f>
        <v>24.3</v>
      </c>
      <c r="E6709">
        <f t="shared" si="312"/>
        <v>18.225000000000001</v>
      </c>
      <c r="F6709">
        <f t="shared" si="313"/>
        <v>6.0749999999999993</v>
      </c>
      <c r="G6709">
        <f t="shared" si="314"/>
        <v>0.24999999999999997</v>
      </c>
    </row>
    <row r="6710" spans="1:7" x14ac:dyDescent="0.35">
      <c r="A6710" s="1" t="str">
        <f>fact_sales_daily_final!A6710</f>
        <v>4/19/2016</v>
      </c>
      <c r="B6710" t="str">
        <f>fact_sales_daily_final!E6710</f>
        <v>N05B</v>
      </c>
      <c r="C6710">
        <f>fact_sales_daily_final!F6710</f>
        <v>7</v>
      </c>
      <c r="D6710">
        <f>C6710 * VLOOKUP(B6710, finance_assumptions!A:B, 2, FALSE)</f>
        <v>7</v>
      </c>
      <c r="E6710">
        <f t="shared" si="312"/>
        <v>5.25</v>
      </c>
      <c r="F6710">
        <f t="shared" si="313"/>
        <v>1.75</v>
      </c>
      <c r="G6710">
        <f t="shared" si="314"/>
        <v>0.25</v>
      </c>
    </row>
    <row r="6711" spans="1:7" x14ac:dyDescent="0.35">
      <c r="A6711" s="1" t="str">
        <f>fact_sales_daily_final!A6711</f>
        <v>4/19/2016</v>
      </c>
      <c r="B6711" t="str">
        <f>fact_sales_daily_final!E6711</f>
        <v>N05C</v>
      </c>
      <c r="C6711">
        <f>fact_sales_daily_final!F6711</f>
        <v>0</v>
      </c>
      <c r="D6711">
        <f>C6711 * VLOOKUP(B6711, finance_assumptions!A:B, 2, FALSE)</f>
        <v>0</v>
      </c>
      <c r="E6711">
        <f t="shared" si="312"/>
        <v>0</v>
      </c>
      <c r="F6711">
        <f t="shared" si="313"/>
        <v>0</v>
      </c>
      <c r="G6711">
        <f t="shared" si="314"/>
        <v>0</v>
      </c>
    </row>
    <row r="6712" spans="1:7" x14ac:dyDescent="0.35">
      <c r="A6712" s="1" t="str">
        <f>fact_sales_daily_final!A6712</f>
        <v>4/19/2016</v>
      </c>
      <c r="B6712" t="str">
        <f>fact_sales_daily_final!E6712</f>
        <v>R03</v>
      </c>
      <c r="C6712">
        <f>fact_sales_daily_final!F6712</f>
        <v>6</v>
      </c>
      <c r="D6712">
        <f>C6712 * VLOOKUP(B6712, finance_assumptions!A:B, 2, FALSE)</f>
        <v>6</v>
      </c>
      <c r="E6712">
        <f t="shared" si="312"/>
        <v>4.5</v>
      </c>
      <c r="F6712">
        <f t="shared" si="313"/>
        <v>1.5</v>
      </c>
      <c r="G6712">
        <f t="shared" si="314"/>
        <v>0.25</v>
      </c>
    </row>
    <row r="6713" spans="1:7" x14ac:dyDescent="0.35">
      <c r="A6713" s="1" t="str">
        <f>fact_sales_daily_final!A6713</f>
        <v>4/19/2016</v>
      </c>
      <c r="B6713" t="str">
        <f>fact_sales_daily_final!E6713</f>
        <v>R06</v>
      </c>
      <c r="C6713">
        <f>fact_sales_daily_final!F6713</f>
        <v>4</v>
      </c>
      <c r="D6713">
        <f>C6713 * VLOOKUP(B6713, finance_assumptions!A:B, 2, FALSE)</f>
        <v>4</v>
      </c>
      <c r="E6713">
        <f t="shared" si="312"/>
        <v>3</v>
      </c>
      <c r="F6713">
        <f t="shared" si="313"/>
        <v>1</v>
      </c>
      <c r="G6713">
        <f t="shared" si="314"/>
        <v>0.25</v>
      </c>
    </row>
    <row r="6714" spans="1:7" x14ac:dyDescent="0.35">
      <c r="A6714" s="1" t="str">
        <f>fact_sales_daily_final!A6714</f>
        <v>4/20/2016</v>
      </c>
      <c r="B6714" t="str">
        <f>fact_sales_daily_final!E6714</f>
        <v>M01AB</v>
      </c>
      <c r="C6714">
        <f>fact_sales_daily_final!F6714</f>
        <v>2.66</v>
      </c>
      <c r="D6714">
        <f>C6714 * VLOOKUP(B6714, finance_assumptions!A:B, 2, FALSE)</f>
        <v>2.66</v>
      </c>
      <c r="E6714">
        <f t="shared" si="312"/>
        <v>1.9950000000000001</v>
      </c>
      <c r="F6714">
        <f t="shared" si="313"/>
        <v>0.66500000000000004</v>
      </c>
      <c r="G6714">
        <f t="shared" si="314"/>
        <v>0.25</v>
      </c>
    </row>
    <row r="6715" spans="1:7" x14ac:dyDescent="0.35">
      <c r="A6715" s="1" t="str">
        <f>fact_sales_daily_final!A6715</f>
        <v>4/20/2016</v>
      </c>
      <c r="B6715" t="str">
        <f>fact_sales_daily_final!E6715</f>
        <v>M01AE</v>
      </c>
      <c r="C6715">
        <f>fact_sales_daily_final!F6715</f>
        <v>3.33</v>
      </c>
      <c r="D6715">
        <f>C6715 * VLOOKUP(B6715, finance_assumptions!A:B, 2, FALSE)</f>
        <v>3.33</v>
      </c>
      <c r="E6715">
        <f t="shared" si="312"/>
        <v>2.4975000000000001</v>
      </c>
      <c r="F6715">
        <f t="shared" si="313"/>
        <v>0.83250000000000002</v>
      </c>
      <c r="G6715">
        <f t="shared" si="314"/>
        <v>0.25</v>
      </c>
    </row>
    <row r="6716" spans="1:7" x14ac:dyDescent="0.35">
      <c r="A6716" s="1" t="str">
        <f>fact_sales_daily_final!A6716</f>
        <v>4/20/2016</v>
      </c>
      <c r="B6716" t="str">
        <f>fact_sales_daily_final!E6716</f>
        <v>N02BA</v>
      </c>
      <c r="C6716">
        <f>fact_sales_daily_final!F6716</f>
        <v>2.4</v>
      </c>
      <c r="D6716">
        <f>C6716 * VLOOKUP(B6716, finance_assumptions!A:B, 2, FALSE)</f>
        <v>2.4</v>
      </c>
      <c r="E6716">
        <f t="shared" si="312"/>
        <v>1.7999999999999998</v>
      </c>
      <c r="F6716">
        <f t="shared" si="313"/>
        <v>0.60000000000000009</v>
      </c>
      <c r="G6716">
        <f t="shared" si="314"/>
        <v>0.25000000000000006</v>
      </c>
    </row>
    <row r="6717" spans="1:7" x14ac:dyDescent="0.35">
      <c r="A6717" s="1" t="str">
        <f>fact_sales_daily_final!A6717</f>
        <v>4/20/2016</v>
      </c>
      <c r="B6717" t="str">
        <f>fact_sales_daily_final!E6717</f>
        <v>N02BE</v>
      </c>
      <c r="C6717">
        <f>fact_sales_daily_final!F6717</f>
        <v>17.100000000000001</v>
      </c>
      <c r="D6717">
        <f>C6717 * VLOOKUP(B6717, finance_assumptions!A:B, 2, FALSE)</f>
        <v>17.100000000000001</v>
      </c>
      <c r="E6717">
        <f t="shared" si="312"/>
        <v>12.825000000000001</v>
      </c>
      <c r="F6717">
        <f t="shared" si="313"/>
        <v>4.2750000000000004</v>
      </c>
      <c r="G6717">
        <f t="shared" si="314"/>
        <v>0.25</v>
      </c>
    </row>
    <row r="6718" spans="1:7" x14ac:dyDescent="0.35">
      <c r="A6718" s="1" t="str">
        <f>fact_sales_daily_final!A6718</f>
        <v>4/20/2016</v>
      </c>
      <c r="B6718" t="str">
        <f>fact_sales_daily_final!E6718</f>
        <v>N05B</v>
      </c>
      <c r="C6718">
        <f>fact_sales_daily_final!F6718</f>
        <v>11</v>
      </c>
      <c r="D6718">
        <f>C6718 * VLOOKUP(B6718, finance_assumptions!A:B, 2, FALSE)</f>
        <v>11</v>
      </c>
      <c r="E6718">
        <f t="shared" si="312"/>
        <v>8.25</v>
      </c>
      <c r="F6718">
        <f t="shared" si="313"/>
        <v>2.75</v>
      </c>
      <c r="G6718">
        <f t="shared" si="314"/>
        <v>0.25</v>
      </c>
    </row>
    <row r="6719" spans="1:7" x14ac:dyDescent="0.35">
      <c r="A6719" s="1" t="str">
        <f>fact_sales_daily_final!A6719</f>
        <v>4/20/2016</v>
      </c>
      <c r="B6719" t="str">
        <f>fact_sales_daily_final!E6719</f>
        <v>N05C</v>
      </c>
      <c r="C6719">
        <f>fact_sales_daily_final!F6719</f>
        <v>5</v>
      </c>
      <c r="D6719">
        <f>C6719 * VLOOKUP(B6719, finance_assumptions!A:B, 2, FALSE)</f>
        <v>5</v>
      </c>
      <c r="E6719">
        <f t="shared" si="312"/>
        <v>3.75</v>
      </c>
      <c r="F6719">
        <f t="shared" si="313"/>
        <v>1.25</v>
      </c>
      <c r="G6719">
        <f t="shared" si="314"/>
        <v>0.25</v>
      </c>
    </row>
    <row r="6720" spans="1:7" x14ac:dyDescent="0.35">
      <c r="A6720" s="1" t="str">
        <f>fact_sales_daily_final!A6720</f>
        <v>4/20/2016</v>
      </c>
      <c r="B6720" t="str">
        <f>fact_sales_daily_final!E6720</f>
        <v>R03</v>
      </c>
      <c r="C6720">
        <f>fact_sales_daily_final!F6720</f>
        <v>15</v>
      </c>
      <c r="D6720">
        <f>C6720 * VLOOKUP(B6720, finance_assumptions!A:B, 2, FALSE)</f>
        <v>15</v>
      </c>
      <c r="E6720">
        <f t="shared" si="312"/>
        <v>11.25</v>
      </c>
      <c r="F6720">
        <f t="shared" si="313"/>
        <v>3.75</v>
      </c>
      <c r="G6720">
        <f t="shared" si="314"/>
        <v>0.25</v>
      </c>
    </row>
    <row r="6721" spans="1:7" x14ac:dyDescent="0.35">
      <c r="A6721" s="1" t="str">
        <f>fact_sales_daily_final!A6721</f>
        <v>4/20/2016</v>
      </c>
      <c r="B6721" t="str">
        <f>fact_sales_daily_final!E6721</f>
        <v>R06</v>
      </c>
      <c r="C6721">
        <f>fact_sales_daily_final!F6721</f>
        <v>3</v>
      </c>
      <c r="D6721">
        <f>C6721 * VLOOKUP(B6721, finance_assumptions!A:B, 2, FALSE)</f>
        <v>3</v>
      </c>
      <c r="E6721">
        <f t="shared" si="312"/>
        <v>2.25</v>
      </c>
      <c r="F6721">
        <f t="shared" si="313"/>
        <v>0.75</v>
      </c>
      <c r="G6721">
        <f t="shared" si="314"/>
        <v>0.25</v>
      </c>
    </row>
    <row r="6722" spans="1:7" x14ac:dyDescent="0.35">
      <c r="A6722" s="1" t="str">
        <f>fact_sales_daily_final!A6722</f>
        <v>4/21/2016</v>
      </c>
      <c r="B6722" t="str">
        <f>fact_sales_daily_final!E6722</f>
        <v>M01AB</v>
      </c>
      <c r="C6722">
        <f>fact_sales_daily_final!F6722</f>
        <v>3</v>
      </c>
      <c r="D6722">
        <f>C6722 * VLOOKUP(B6722, finance_assumptions!A:B, 2, FALSE)</f>
        <v>3</v>
      </c>
      <c r="E6722">
        <f t="shared" si="312"/>
        <v>2.25</v>
      </c>
      <c r="F6722">
        <f t="shared" si="313"/>
        <v>0.75</v>
      </c>
      <c r="G6722">
        <f t="shared" si="314"/>
        <v>0.25</v>
      </c>
    </row>
    <row r="6723" spans="1:7" x14ac:dyDescent="0.35">
      <c r="A6723" s="1" t="str">
        <f>fact_sales_daily_final!A6723</f>
        <v>4/21/2016</v>
      </c>
      <c r="B6723" t="str">
        <f>fact_sales_daily_final!E6723</f>
        <v>M01AE</v>
      </c>
      <c r="C6723">
        <f>fact_sales_daily_final!F6723</f>
        <v>3.464</v>
      </c>
      <c r="D6723">
        <f>C6723 * VLOOKUP(B6723, finance_assumptions!A:B, 2, FALSE)</f>
        <v>3.464</v>
      </c>
      <c r="E6723">
        <f t="shared" ref="E6723:E6786" si="315">D6723 * 0.75</f>
        <v>2.5979999999999999</v>
      </c>
      <c r="F6723">
        <f t="shared" ref="F6723:F6786" si="316">D6723 - E6723</f>
        <v>0.8660000000000001</v>
      </c>
      <c r="G6723">
        <f t="shared" ref="G6723:G6786" si="317">IF(D6723=0, 0, F6723/D6723)</f>
        <v>0.25000000000000006</v>
      </c>
    </row>
    <row r="6724" spans="1:7" x14ac:dyDescent="0.35">
      <c r="A6724" s="1" t="str">
        <f>fact_sales_daily_final!A6724</f>
        <v>4/21/2016</v>
      </c>
      <c r="B6724" t="str">
        <f>fact_sales_daily_final!E6724</f>
        <v>N02BA</v>
      </c>
      <c r="C6724">
        <f>fact_sales_daily_final!F6724</f>
        <v>3</v>
      </c>
      <c r="D6724">
        <f>C6724 * VLOOKUP(B6724, finance_assumptions!A:B, 2, FALSE)</f>
        <v>3</v>
      </c>
      <c r="E6724">
        <f t="shared" si="315"/>
        <v>2.25</v>
      </c>
      <c r="F6724">
        <f t="shared" si="316"/>
        <v>0.75</v>
      </c>
      <c r="G6724">
        <f t="shared" si="317"/>
        <v>0.25</v>
      </c>
    </row>
    <row r="6725" spans="1:7" x14ac:dyDescent="0.35">
      <c r="A6725" s="1" t="str">
        <f>fact_sales_daily_final!A6725</f>
        <v>4/21/2016</v>
      </c>
      <c r="B6725" t="str">
        <f>fact_sales_daily_final!E6725</f>
        <v>N02BE</v>
      </c>
      <c r="C6725">
        <f>fact_sales_daily_final!F6725</f>
        <v>21.6</v>
      </c>
      <c r="D6725">
        <f>C6725 * VLOOKUP(B6725, finance_assumptions!A:B, 2, FALSE)</f>
        <v>21.6</v>
      </c>
      <c r="E6725">
        <f t="shared" si="315"/>
        <v>16.200000000000003</v>
      </c>
      <c r="F6725">
        <f t="shared" si="316"/>
        <v>5.3999999999999986</v>
      </c>
      <c r="G6725">
        <f t="shared" si="317"/>
        <v>0.24999999999999992</v>
      </c>
    </row>
    <row r="6726" spans="1:7" x14ac:dyDescent="0.35">
      <c r="A6726" s="1" t="str">
        <f>fact_sales_daily_final!A6726</f>
        <v>4/21/2016</v>
      </c>
      <c r="B6726" t="str">
        <f>fact_sales_daily_final!E6726</f>
        <v>N05B</v>
      </c>
      <c r="C6726">
        <f>fact_sales_daily_final!F6726</f>
        <v>6</v>
      </c>
      <c r="D6726">
        <f>C6726 * VLOOKUP(B6726, finance_assumptions!A:B, 2, FALSE)</f>
        <v>6</v>
      </c>
      <c r="E6726">
        <f t="shared" si="315"/>
        <v>4.5</v>
      </c>
      <c r="F6726">
        <f t="shared" si="316"/>
        <v>1.5</v>
      </c>
      <c r="G6726">
        <f t="shared" si="317"/>
        <v>0.25</v>
      </c>
    </row>
    <row r="6727" spans="1:7" x14ac:dyDescent="0.35">
      <c r="A6727" s="1" t="str">
        <f>fact_sales_daily_final!A6727</f>
        <v>4/21/2016</v>
      </c>
      <c r="B6727" t="str">
        <f>fact_sales_daily_final!E6727</f>
        <v>N05C</v>
      </c>
      <c r="C6727">
        <f>fact_sales_daily_final!F6727</f>
        <v>0</v>
      </c>
      <c r="D6727">
        <f>C6727 * VLOOKUP(B6727, finance_assumptions!A:B, 2, FALSE)</f>
        <v>0</v>
      </c>
      <c r="E6727">
        <f t="shared" si="315"/>
        <v>0</v>
      </c>
      <c r="F6727">
        <f t="shared" si="316"/>
        <v>0</v>
      </c>
      <c r="G6727">
        <f t="shared" si="317"/>
        <v>0</v>
      </c>
    </row>
    <row r="6728" spans="1:7" x14ac:dyDescent="0.35">
      <c r="A6728" s="1" t="str">
        <f>fact_sales_daily_final!A6728</f>
        <v>4/21/2016</v>
      </c>
      <c r="B6728" t="str">
        <f>fact_sales_daily_final!E6728</f>
        <v>R03</v>
      </c>
      <c r="C6728">
        <f>fact_sales_daily_final!F6728</f>
        <v>0</v>
      </c>
      <c r="D6728">
        <f>C6728 * VLOOKUP(B6728, finance_assumptions!A:B, 2, FALSE)</f>
        <v>0</v>
      </c>
      <c r="E6728">
        <f t="shared" si="315"/>
        <v>0</v>
      </c>
      <c r="F6728">
        <f t="shared" si="316"/>
        <v>0</v>
      </c>
      <c r="G6728">
        <f t="shared" si="317"/>
        <v>0</v>
      </c>
    </row>
    <row r="6729" spans="1:7" x14ac:dyDescent="0.35">
      <c r="A6729" s="1" t="str">
        <f>fact_sales_daily_final!A6729</f>
        <v>4/21/2016</v>
      </c>
      <c r="B6729" t="str">
        <f>fact_sales_daily_final!E6729</f>
        <v>R06</v>
      </c>
      <c r="C6729">
        <f>fact_sales_daily_final!F6729</f>
        <v>2.2999999999999998</v>
      </c>
      <c r="D6729">
        <f>C6729 * VLOOKUP(B6729, finance_assumptions!A:B, 2, FALSE)</f>
        <v>2.2999999999999998</v>
      </c>
      <c r="E6729">
        <f t="shared" si="315"/>
        <v>1.7249999999999999</v>
      </c>
      <c r="F6729">
        <f t="shared" si="316"/>
        <v>0.57499999999999996</v>
      </c>
      <c r="G6729">
        <f t="shared" si="317"/>
        <v>0.25</v>
      </c>
    </row>
    <row r="6730" spans="1:7" x14ac:dyDescent="0.35">
      <c r="A6730" s="1" t="str">
        <f>fact_sales_daily_final!A6730</f>
        <v>4/22/2016</v>
      </c>
      <c r="B6730" t="str">
        <f>fact_sales_daily_final!E6730</f>
        <v>M01AB</v>
      </c>
      <c r="C6730">
        <f>fact_sales_daily_final!F6730</f>
        <v>6</v>
      </c>
      <c r="D6730">
        <f>C6730 * VLOOKUP(B6730, finance_assumptions!A:B, 2, FALSE)</f>
        <v>6</v>
      </c>
      <c r="E6730">
        <f t="shared" si="315"/>
        <v>4.5</v>
      </c>
      <c r="F6730">
        <f t="shared" si="316"/>
        <v>1.5</v>
      </c>
      <c r="G6730">
        <f t="shared" si="317"/>
        <v>0.25</v>
      </c>
    </row>
    <row r="6731" spans="1:7" x14ac:dyDescent="0.35">
      <c r="A6731" s="1" t="str">
        <f>fact_sales_daily_final!A6731</f>
        <v>4/22/2016</v>
      </c>
      <c r="B6731" t="str">
        <f>fact_sales_daily_final!E6731</f>
        <v>M01AE</v>
      </c>
      <c r="C6731">
        <f>fact_sales_daily_final!F6731</f>
        <v>5.67</v>
      </c>
      <c r="D6731">
        <f>C6731 * VLOOKUP(B6731, finance_assumptions!A:B, 2, FALSE)</f>
        <v>5.67</v>
      </c>
      <c r="E6731">
        <f t="shared" si="315"/>
        <v>4.2524999999999995</v>
      </c>
      <c r="F6731">
        <f t="shared" si="316"/>
        <v>1.4175000000000004</v>
      </c>
      <c r="G6731">
        <f t="shared" si="317"/>
        <v>0.25000000000000006</v>
      </c>
    </row>
    <row r="6732" spans="1:7" x14ac:dyDescent="0.35">
      <c r="A6732" s="1" t="str">
        <f>fact_sales_daily_final!A6732</f>
        <v>4/22/2016</v>
      </c>
      <c r="B6732" t="str">
        <f>fact_sales_daily_final!E6732</f>
        <v>N02BA</v>
      </c>
      <c r="C6732">
        <f>fact_sales_daily_final!F6732</f>
        <v>4</v>
      </c>
      <c r="D6732">
        <f>C6732 * VLOOKUP(B6732, finance_assumptions!A:B, 2, FALSE)</f>
        <v>4</v>
      </c>
      <c r="E6732">
        <f t="shared" si="315"/>
        <v>3</v>
      </c>
      <c r="F6732">
        <f t="shared" si="316"/>
        <v>1</v>
      </c>
      <c r="G6732">
        <f t="shared" si="317"/>
        <v>0.25</v>
      </c>
    </row>
    <row r="6733" spans="1:7" x14ac:dyDescent="0.35">
      <c r="A6733" s="1" t="str">
        <f>fact_sales_daily_final!A6733</f>
        <v>4/22/2016</v>
      </c>
      <c r="B6733" t="str">
        <f>fact_sales_daily_final!E6733</f>
        <v>N02BE</v>
      </c>
      <c r="C6733">
        <f>fact_sales_daily_final!F6733</f>
        <v>21.9</v>
      </c>
      <c r="D6733">
        <f>C6733 * VLOOKUP(B6733, finance_assumptions!A:B, 2, FALSE)</f>
        <v>21.9</v>
      </c>
      <c r="E6733">
        <f t="shared" si="315"/>
        <v>16.424999999999997</v>
      </c>
      <c r="F6733">
        <f t="shared" si="316"/>
        <v>5.4750000000000014</v>
      </c>
      <c r="G6733">
        <f t="shared" si="317"/>
        <v>0.25000000000000006</v>
      </c>
    </row>
    <row r="6734" spans="1:7" x14ac:dyDescent="0.35">
      <c r="A6734" s="1" t="str">
        <f>fact_sales_daily_final!A6734</f>
        <v>4/22/2016</v>
      </c>
      <c r="B6734" t="str">
        <f>fact_sales_daily_final!E6734</f>
        <v>N05B</v>
      </c>
      <c r="C6734">
        <f>fact_sales_daily_final!F6734</f>
        <v>4</v>
      </c>
      <c r="D6734">
        <f>C6734 * VLOOKUP(B6734, finance_assumptions!A:B, 2, FALSE)</f>
        <v>4</v>
      </c>
      <c r="E6734">
        <f t="shared" si="315"/>
        <v>3</v>
      </c>
      <c r="F6734">
        <f t="shared" si="316"/>
        <v>1</v>
      </c>
      <c r="G6734">
        <f t="shared" si="317"/>
        <v>0.25</v>
      </c>
    </row>
    <row r="6735" spans="1:7" x14ac:dyDescent="0.35">
      <c r="A6735" s="1" t="str">
        <f>fact_sales_daily_final!A6735</f>
        <v>4/22/2016</v>
      </c>
      <c r="B6735" t="str">
        <f>fact_sales_daily_final!E6735</f>
        <v>N05C</v>
      </c>
      <c r="C6735">
        <f>fact_sales_daily_final!F6735</f>
        <v>0</v>
      </c>
      <c r="D6735">
        <f>C6735 * VLOOKUP(B6735, finance_assumptions!A:B, 2, FALSE)</f>
        <v>0</v>
      </c>
      <c r="E6735">
        <f t="shared" si="315"/>
        <v>0</v>
      </c>
      <c r="F6735">
        <f t="shared" si="316"/>
        <v>0</v>
      </c>
      <c r="G6735">
        <f t="shared" si="317"/>
        <v>0</v>
      </c>
    </row>
    <row r="6736" spans="1:7" x14ac:dyDescent="0.35">
      <c r="A6736" s="1" t="str">
        <f>fact_sales_daily_final!A6736</f>
        <v>4/22/2016</v>
      </c>
      <c r="B6736" t="str">
        <f>fact_sales_daily_final!E6736</f>
        <v>R03</v>
      </c>
      <c r="C6736">
        <f>fact_sales_daily_final!F6736</f>
        <v>6</v>
      </c>
      <c r="D6736">
        <f>C6736 * VLOOKUP(B6736, finance_assumptions!A:B, 2, FALSE)</f>
        <v>6</v>
      </c>
      <c r="E6736">
        <f t="shared" si="315"/>
        <v>4.5</v>
      </c>
      <c r="F6736">
        <f t="shared" si="316"/>
        <v>1.5</v>
      </c>
      <c r="G6736">
        <f t="shared" si="317"/>
        <v>0.25</v>
      </c>
    </row>
    <row r="6737" spans="1:7" x14ac:dyDescent="0.35">
      <c r="A6737" s="1" t="str">
        <f>fact_sales_daily_final!A6737</f>
        <v>4/22/2016</v>
      </c>
      <c r="B6737" t="str">
        <f>fact_sales_daily_final!E6737</f>
        <v>R06</v>
      </c>
      <c r="C6737">
        <f>fact_sales_daily_final!F6737</f>
        <v>1</v>
      </c>
      <c r="D6737">
        <f>C6737 * VLOOKUP(B6737, finance_assumptions!A:B, 2, FALSE)</f>
        <v>1</v>
      </c>
      <c r="E6737">
        <f t="shared" si="315"/>
        <v>0.75</v>
      </c>
      <c r="F6737">
        <f t="shared" si="316"/>
        <v>0.25</v>
      </c>
      <c r="G6737">
        <f t="shared" si="317"/>
        <v>0.25</v>
      </c>
    </row>
    <row r="6738" spans="1:7" x14ac:dyDescent="0.35">
      <c r="A6738" s="1" t="str">
        <f>fact_sales_daily_final!A6738</f>
        <v>4/23/2016</v>
      </c>
      <c r="B6738" t="str">
        <f>fact_sales_daily_final!E6738</f>
        <v>M01AB</v>
      </c>
      <c r="C6738">
        <f>fact_sales_daily_final!F6738</f>
        <v>13.66</v>
      </c>
      <c r="D6738">
        <f>C6738 * VLOOKUP(B6738, finance_assumptions!A:B, 2, FALSE)</f>
        <v>13.66</v>
      </c>
      <c r="E6738">
        <f t="shared" si="315"/>
        <v>10.245000000000001</v>
      </c>
      <c r="F6738">
        <f t="shared" si="316"/>
        <v>3.4149999999999991</v>
      </c>
      <c r="G6738">
        <f t="shared" si="317"/>
        <v>0.24999999999999994</v>
      </c>
    </row>
    <row r="6739" spans="1:7" x14ac:dyDescent="0.35">
      <c r="A6739" s="1" t="str">
        <f>fact_sales_daily_final!A6739</f>
        <v>4/23/2016</v>
      </c>
      <c r="B6739" t="str">
        <f>fact_sales_daily_final!E6739</f>
        <v>M01AE</v>
      </c>
      <c r="C6739">
        <f>fact_sales_daily_final!F6739</f>
        <v>3.69</v>
      </c>
      <c r="D6739">
        <f>C6739 * VLOOKUP(B6739, finance_assumptions!A:B, 2, FALSE)</f>
        <v>3.69</v>
      </c>
      <c r="E6739">
        <f t="shared" si="315"/>
        <v>2.7675000000000001</v>
      </c>
      <c r="F6739">
        <f t="shared" si="316"/>
        <v>0.92249999999999988</v>
      </c>
      <c r="G6739">
        <f t="shared" si="317"/>
        <v>0.24999999999999997</v>
      </c>
    </row>
    <row r="6740" spans="1:7" x14ac:dyDescent="0.35">
      <c r="A6740" s="1" t="str">
        <f>fact_sales_daily_final!A6740</f>
        <v>4/23/2016</v>
      </c>
      <c r="B6740" t="str">
        <f>fact_sales_daily_final!E6740</f>
        <v>N02BA</v>
      </c>
      <c r="C6740">
        <f>fact_sales_daily_final!F6740</f>
        <v>8</v>
      </c>
      <c r="D6740">
        <f>C6740 * VLOOKUP(B6740, finance_assumptions!A:B, 2, FALSE)</f>
        <v>8</v>
      </c>
      <c r="E6740">
        <f t="shared" si="315"/>
        <v>6</v>
      </c>
      <c r="F6740">
        <f t="shared" si="316"/>
        <v>2</v>
      </c>
      <c r="G6740">
        <f t="shared" si="317"/>
        <v>0.25</v>
      </c>
    </row>
    <row r="6741" spans="1:7" x14ac:dyDescent="0.35">
      <c r="A6741" s="1" t="str">
        <f>fact_sales_daily_final!A6741</f>
        <v>4/23/2016</v>
      </c>
      <c r="B6741" t="str">
        <f>fact_sales_daily_final!E6741</f>
        <v>N02BE</v>
      </c>
      <c r="C6741">
        <f>fact_sales_daily_final!F6741</f>
        <v>33.200000000000003</v>
      </c>
      <c r="D6741">
        <f>C6741 * VLOOKUP(B6741, finance_assumptions!A:B, 2, FALSE)</f>
        <v>33.200000000000003</v>
      </c>
      <c r="E6741">
        <f t="shared" si="315"/>
        <v>24.900000000000002</v>
      </c>
      <c r="F6741">
        <f t="shared" si="316"/>
        <v>8.3000000000000007</v>
      </c>
      <c r="G6741">
        <f t="shared" si="317"/>
        <v>0.25</v>
      </c>
    </row>
    <row r="6742" spans="1:7" x14ac:dyDescent="0.35">
      <c r="A6742" s="1" t="str">
        <f>fact_sales_daily_final!A6742</f>
        <v>4/23/2016</v>
      </c>
      <c r="B6742" t="str">
        <f>fact_sales_daily_final!E6742</f>
        <v>N05B</v>
      </c>
      <c r="C6742">
        <f>fact_sales_daily_final!F6742</f>
        <v>8</v>
      </c>
      <c r="D6742">
        <f>C6742 * VLOOKUP(B6742, finance_assumptions!A:B, 2, FALSE)</f>
        <v>8</v>
      </c>
      <c r="E6742">
        <f t="shared" si="315"/>
        <v>6</v>
      </c>
      <c r="F6742">
        <f t="shared" si="316"/>
        <v>2</v>
      </c>
      <c r="G6742">
        <f t="shared" si="317"/>
        <v>0.25</v>
      </c>
    </row>
    <row r="6743" spans="1:7" x14ac:dyDescent="0.35">
      <c r="A6743" s="1" t="str">
        <f>fact_sales_daily_final!A6743</f>
        <v>4/23/2016</v>
      </c>
      <c r="B6743" t="str">
        <f>fact_sales_daily_final!E6743</f>
        <v>N05C</v>
      </c>
      <c r="C6743">
        <f>fact_sales_daily_final!F6743</f>
        <v>0</v>
      </c>
      <c r="D6743">
        <f>C6743 * VLOOKUP(B6743, finance_assumptions!A:B, 2, FALSE)</f>
        <v>0</v>
      </c>
      <c r="E6743">
        <f t="shared" si="315"/>
        <v>0</v>
      </c>
      <c r="F6743">
        <f t="shared" si="316"/>
        <v>0</v>
      </c>
      <c r="G6743">
        <f t="shared" si="317"/>
        <v>0</v>
      </c>
    </row>
    <row r="6744" spans="1:7" x14ac:dyDescent="0.35">
      <c r="A6744" s="1" t="str">
        <f>fact_sales_daily_final!A6744</f>
        <v>4/23/2016</v>
      </c>
      <c r="B6744" t="str">
        <f>fact_sales_daily_final!E6744</f>
        <v>R03</v>
      </c>
      <c r="C6744">
        <f>fact_sales_daily_final!F6744</f>
        <v>0</v>
      </c>
      <c r="D6744">
        <f>C6744 * VLOOKUP(B6744, finance_assumptions!A:B, 2, FALSE)</f>
        <v>0</v>
      </c>
      <c r="E6744">
        <f t="shared" si="315"/>
        <v>0</v>
      </c>
      <c r="F6744">
        <f t="shared" si="316"/>
        <v>0</v>
      </c>
      <c r="G6744">
        <f t="shared" si="317"/>
        <v>0</v>
      </c>
    </row>
    <row r="6745" spans="1:7" x14ac:dyDescent="0.35">
      <c r="A6745" s="1" t="str">
        <f>fact_sales_daily_final!A6745</f>
        <v>4/23/2016</v>
      </c>
      <c r="B6745" t="str">
        <f>fact_sales_daily_final!E6745</f>
        <v>R06</v>
      </c>
      <c r="C6745">
        <f>fact_sales_daily_final!F6745</f>
        <v>4.5</v>
      </c>
      <c r="D6745">
        <f>C6745 * VLOOKUP(B6745, finance_assumptions!A:B, 2, FALSE)</f>
        <v>4.5</v>
      </c>
      <c r="E6745">
        <f t="shared" si="315"/>
        <v>3.375</v>
      </c>
      <c r="F6745">
        <f t="shared" si="316"/>
        <v>1.125</v>
      </c>
      <c r="G6745">
        <f t="shared" si="317"/>
        <v>0.25</v>
      </c>
    </row>
    <row r="6746" spans="1:7" x14ac:dyDescent="0.35">
      <c r="A6746" s="1" t="str">
        <f>fact_sales_daily_final!A6746</f>
        <v>4/24/2016</v>
      </c>
      <c r="B6746" t="str">
        <f>fact_sales_daily_final!E6746</f>
        <v>M01AB</v>
      </c>
      <c r="C6746">
        <f>fact_sales_daily_final!F6746</f>
        <v>1</v>
      </c>
      <c r="D6746">
        <f>C6746 * VLOOKUP(B6746, finance_assumptions!A:B, 2, FALSE)</f>
        <v>1</v>
      </c>
      <c r="E6746">
        <f t="shared" si="315"/>
        <v>0.75</v>
      </c>
      <c r="F6746">
        <f t="shared" si="316"/>
        <v>0.25</v>
      </c>
      <c r="G6746">
        <f t="shared" si="317"/>
        <v>0.25</v>
      </c>
    </row>
    <row r="6747" spans="1:7" x14ac:dyDescent="0.35">
      <c r="A6747" s="1" t="str">
        <f>fact_sales_daily_final!A6747</f>
        <v>4/24/2016</v>
      </c>
      <c r="B6747" t="str">
        <f>fact_sales_daily_final!E6747</f>
        <v>M01AE</v>
      </c>
      <c r="C6747">
        <f>fact_sales_daily_final!F6747</f>
        <v>6.66</v>
      </c>
      <c r="D6747">
        <f>C6747 * VLOOKUP(B6747, finance_assumptions!A:B, 2, FALSE)</f>
        <v>6.66</v>
      </c>
      <c r="E6747">
        <f t="shared" si="315"/>
        <v>4.9950000000000001</v>
      </c>
      <c r="F6747">
        <f t="shared" si="316"/>
        <v>1.665</v>
      </c>
      <c r="G6747">
        <f t="shared" si="317"/>
        <v>0.25</v>
      </c>
    </row>
    <row r="6748" spans="1:7" x14ac:dyDescent="0.35">
      <c r="A6748" s="1" t="str">
        <f>fact_sales_daily_final!A6748</f>
        <v>4/24/2016</v>
      </c>
      <c r="B6748" t="str">
        <f>fact_sales_daily_final!E6748</f>
        <v>N02BA</v>
      </c>
      <c r="C6748">
        <f>fact_sales_daily_final!F6748</f>
        <v>5.5</v>
      </c>
      <c r="D6748">
        <f>C6748 * VLOOKUP(B6748, finance_assumptions!A:B, 2, FALSE)</f>
        <v>5.5</v>
      </c>
      <c r="E6748">
        <f t="shared" si="315"/>
        <v>4.125</v>
      </c>
      <c r="F6748">
        <f t="shared" si="316"/>
        <v>1.375</v>
      </c>
      <c r="G6748">
        <f t="shared" si="317"/>
        <v>0.25</v>
      </c>
    </row>
    <row r="6749" spans="1:7" x14ac:dyDescent="0.35">
      <c r="A6749" s="1" t="str">
        <f>fact_sales_daily_final!A6749</f>
        <v>4/24/2016</v>
      </c>
      <c r="B6749" t="str">
        <f>fact_sales_daily_final!E6749</f>
        <v>N02BE</v>
      </c>
      <c r="C6749">
        <f>fact_sales_daily_final!F6749</f>
        <v>36.950000000000003</v>
      </c>
      <c r="D6749">
        <f>C6749 * VLOOKUP(B6749, finance_assumptions!A:B, 2, FALSE)</f>
        <v>36.950000000000003</v>
      </c>
      <c r="E6749">
        <f t="shared" si="315"/>
        <v>27.712500000000002</v>
      </c>
      <c r="F6749">
        <f t="shared" si="316"/>
        <v>9.2375000000000007</v>
      </c>
      <c r="G6749">
        <f t="shared" si="317"/>
        <v>0.25</v>
      </c>
    </row>
    <row r="6750" spans="1:7" x14ac:dyDescent="0.35">
      <c r="A6750" s="1" t="str">
        <f>fact_sales_daily_final!A6750</f>
        <v>4/24/2016</v>
      </c>
      <c r="B6750" t="str">
        <f>fact_sales_daily_final!E6750</f>
        <v>N05B</v>
      </c>
      <c r="C6750">
        <f>fact_sales_daily_final!F6750</f>
        <v>3</v>
      </c>
      <c r="D6750">
        <f>C6750 * VLOOKUP(B6750, finance_assumptions!A:B, 2, FALSE)</f>
        <v>3</v>
      </c>
      <c r="E6750">
        <f t="shared" si="315"/>
        <v>2.25</v>
      </c>
      <c r="F6750">
        <f t="shared" si="316"/>
        <v>0.75</v>
      </c>
      <c r="G6750">
        <f t="shared" si="317"/>
        <v>0.25</v>
      </c>
    </row>
    <row r="6751" spans="1:7" x14ac:dyDescent="0.35">
      <c r="A6751" s="1" t="str">
        <f>fact_sales_daily_final!A6751</f>
        <v>4/24/2016</v>
      </c>
      <c r="B6751" t="str">
        <f>fact_sales_daily_final!E6751</f>
        <v>N05C</v>
      </c>
      <c r="C6751">
        <f>fact_sales_daily_final!F6751</f>
        <v>0</v>
      </c>
      <c r="D6751">
        <f>C6751 * VLOOKUP(B6751, finance_assumptions!A:B, 2, FALSE)</f>
        <v>0</v>
      </c>
      <c r="E6751">
        <f t="shared" si="315"/>
        <v>0</v>
      </c>
      <c r="F6751">
        <f t="shared" si="316"/>
        <v>0</v>
      </c>
      <c r="G6751">
        <f t="shared" si="317"/>
        <v>0</v>
      </c>
    </row>
    <row r="6752" spans="1:7" x14ac:dyDescent="0.35">
      <c r="A6752" s="1" t="str">
        <f>fact_sales_daily_final!A6752</f>
        <v>4/24/2016</v>
      </c>
      <c r="B6752" t="str">
        <f>fact_sales_daily_final!E6752</f>
        <v>R03</v>
      </c>
      <c r="C6752">
        <f>fact_sales_daily_final!F6752</f>
        <v>6</v>
      </c>
      <c r="D6752">
        <f>C6752 * VLOOKUP(B6752, finance_assumptions!A:B, 2, FALSE)</f>
        <v>6</v>
      </c>
      <c r="E6752">
        <f t="shared" si="315"/>
        <v>4.5</v>
      </c>
      <c r="F6752">
        <f t="shared" si="316"/>
        <v>1.5</v>
      </c>
      <c r="G6752">
        <f t="shared" si="317"/>
        <v>0.25</v>
      </c>
    </row>
    <row r="6753" spans="1:7" x14ac:dyDescent="0.35">
      <c r="A6753" s="1" t="str">
        <f>fact_sales_daily_final!A6753</f>
        <v>4/24/2016</v>
      </c>
      <c r="B6753" t="str">
        <f>fact_sales_daily_final!E6753</f>
        <v>R06</v>
      </c>
      <c r="C6753">
        <f>fact_sales_daily_final!F6753</f>
        <v>5</v>
      </c>
      <c r="D6753">
        <f>C6753 * VLOOKUP(B6753, finance_assumptions!A:B, 2, FALSE)</f>
        <v>5</v>
      </c>
      <c r="E6753">
        <f t="shared" si="315"/>
        <v>3.75</v>
      </c>
      <c r="F6753">
        <f t="shared" si="316"/>
        <v>1.25</v>
      </c>
      <c r="G6753">
        <f t="shared" si="317"/>
        <v>0.25</v>
      </c>
    </row>
    <row r="6754" spans="1:7" x14ac:dyDescent="0.35">
      <c r="A6754" s="1" t="str">
        <f>fact_sales_daily_final!A6754</f>
        <v>4/25/2016</v>
      </c>
      <c r="B6754" t="str">
        <f>fact_sales_daily_final!E6754</f>
        <v>M01AB</v>
      </c>
      <c r="C6754">
        <f>fact_sales_daily_final!F6754</f>
        <v>6.67</v>
      </c>
      <c r="D6754">
        <f>C6754 * VLOOKUP(B6754, finance_assumptions!A:B, 2, FALSE)</f>
        <v>6.67</v>
      </c>
      <c r="E6754">
        <f t="shared" si="315"/>
        <v>5.0024999999999995</v>
      </c>
      <c r="F6754">
        <f t="shared" si="316"/>
        <v>1.6675000000000004</v>
      </c>
      <c r="G6754">
        <f t="shared" si="317"/>
        <v>0.25000000000000006</v>
      </c>
    </row>
    <row r="6755" spans="1:7" x14ac:dyDescent="0.35">
      <c r="A6755" s="1" t="str">
        <f>fact_sales_daily_final!A6755</f>
        <v>4/25/2016</v>
      </c>
      <c r="B6755" t="str">
        <f>fact_sales_daily_final!E6755</f>
        <v>M01AE</v>
      </c>
      <c r="C6755">
        <f>fact_sales_daily_final!F6755</f>
        <v>1.66</v>
      </c>
      <c r="D6755">
        <f>C6755 * VLOOKUP(B6755, finance_assumptions!A:B, 2, FALSE)</f>
        <v>1.66</v>
      </c>
      <c r="E6755">
        <f t="shared" si="315"/>
        <v>1.2449999999999999</v>
      </c>
      <c r="F6755">
        <f t="shared" si="316"/>
        <v>0.41500000000000004</v>
      </c>
      <c r="G6755">
        <f t="shared" si="317"/>
        <v>0.25000000000000006</v>
      </c>
    </row>
    <row r="6756" spans="1:7" x14ac:dyDescent="0.35">
      <c r="A6756" s="1" t="str">
        <f>fact_sales_daily_final!A6756</f>
        <v>4/25/2016</v>
      </c>
      <c r="B6756" t="str">
        <f>fact_sales_daily_final!E6756</f>
        <v>N02BA</v>
      </c>
      <c r="C6756">
        <f>fact_sales_daily_final!F6756</f>
        <v>7.25</v>
      </c>
      <c r="D6756">
        <f>C6756 * VLOOKUP(B6756, finance_assumptions!A:B, 2, FALSE)</f>
        <v>7.25</v>
      </c>
      <c r="E6756">
        <f t="shared" si="315"/>
        <v>5.4375</v>
      </c>
      <c r="F6756">
        <f t="shared" si="316"/>
        <v>1.8125</v>
      </c>
      <c r="G6756">
        <f t="shared" si="317"/>
        <v>0.25</v>
      </c>
    </row>
    <row r="6757" spans="1:7" x14ac:dyDescent="0.35">
      <c r="A6757" s="1" t="str">
        <f>fact_sales_daily_final!A6757</f>
        <v>4/25/2016</v>
      </c>
      <c r="B6757" t="str">
        <f>fact_sales_daily_final!E6757</f>
        <v>N02BE</v>
      </c>
      <c r="C6757">
        <f>fact_sales_daily_final!F6757</f>
        <v>21.7</v>
      </c>
      <c r="D6757">
        <f>C6757 * VLOOKUP(B6757, finance_assumptions!A:B, 2, FALSE)</f>
        <v>21.7</v>
      </c>
      <c r="E6757">
        <f t="shared" si="315"/>
        <v>16.274999999999999</v>
      </c>
      <c r="F6757">
        <f t="shared" si="316"/>
        <v>5.4250000000000007</v>
      </c>
      <c r="G6757">
        <f t="shared" si="317"/>
        <v>0.25000000000000006</v>
      </c>
    </row>
    <row r="6758" spans="1:7" x14ac:dyDescent="0.35">
      <c r="A6758" s="1" t="str">
        <f>fact_sales_daily_final!A6758</f>
        <v>4/25/2016</v>
      </c>
      <c r="B6758" t="str">
        <f>fact_sales_daily_final!E6758</f>
        <v>N05B</v>
      </c>
      <c r="C6758">
        <f>fact_sales_daily_final!F6758</f>
        <v>20</v>
      </c>
      <c r="D6758">
        <f>C6758 * VLOOKUP(B6758, finance_assumptions!A:B, 2, FALSE)</f>
        <v>20</v>
      </c>
      <c r="E6758">
        <f t="shared" si="315"/>
        <v>15</v>
      </c>
      <c r="F6758">
        <f t="shared" si="316"/>
        <v>5</v>
      </c>
      <c r="G6758">
        <f t="shared" si="317"/>
        <v>0.25</v>
      </c>
    </row>
    <row r="6759" spans="1:7" x14ac:dyDescent="0.35">
      <c r="A6759" s="1" t="str">
        <f>fact_sales_daily_final!A6759</f>
        <v>4/25/2016</v>
      </c>
      <c r="B6759" t="str">
        <f>fact_sales_daily_final!E6759</f>
        <v>N05C</v>
      </c>
      <c r="C6759">
        <f>fact_sales_daily_final!F6759</f>
        <v>1</v>
      </c>
      <c r="D6759">
        <f>C6759 * VLOOKUP(B6759, finance_assumptions!A:B, 2, FALSE)</f>
        <v>1</v>
      </c>
      <c r="E6759">
        <f t="shared" si="315"/>
        <v>0.75</v>
      </c>
      <c r="F6759">
        <f t="shared" si="316"/>
        <v>0.25</v>
      </c>
      <c r="G6759">
        <f t="shared" si="317"/>
        <v>0.25</v>
      </c>
    </row>
    <row r="6760" spans="1:7" x14ac:dyDescent="0.35">
      <c r="A6760" s="1" t="str">
        <f>fact_sales_daily_final!A6760</f>
        <v>4/25/2016</v>
      </c>
      <c r="B6760" t="str">
        <f>fact_sales_daily_final!E6760</f>
        <v>R03</v>
      </c>
      <c r="C6760">
        <f>fact_sales_daily_final!F6760</f>
        <v>3</v>
      </c>
      <c r="D6760">
        <f>C6760 * VLOOKUP(B6760, finance_assumptions!A:B, 2, FALSE)</f>
        <v>3</v>
      </c>
      <c r="E6760">
        <f t="shared" si="315"/>
        <v>2.25</v>
      </c>
      <c r="F6760">
        <f t="shared" si="316"/>
        <v>0.75</v>
      </c>
      <c r="G6760">
        <f t="shared" si="317"/>
        <v>0.25</v>
      </c>
    </row>
    <row r="6761" spans="1:7" x14ac:dyDescent="0.35">
      <c r="A6761" s="1" t="str">
        <f>fact_sales_daily_final!A6761</f>
        <v>4/25/2016</v>
      </c>
      <c r="B6761" t="str">
        <f>fact_sales_daily_final!E6761</f>
        <v>R06</v>
      </c>
      <c r="C6761">
        <f>fact_sales_daily_final!F6761</f>
        <v>2.5</v>
      </c>
      <c r="D6761">
        <f>C6761 * VLOOKUP(B6761, finance_assumptions!A:B, 2, FALSE)</f>
        <v>2.5</v>
      </c>
      <c r="E6761">
        <f t="shared" si="315"/>
        <v>1.875</v>
      </c>
      <c r="F6761">
        <f t="shared" si="316"/>
        <v>0.625</v>
      </c>
      <c r="G6761">
        <f t="shared" si="317"/>
        <v>0.25</v>
      </c>
    </row>
    <row r="6762" spans="1:7" x14ac:dyDescent="0.35">
      <c r="A6762" s="1" t="str">
        <f>fact_sales_daily_final!A6762</f>
        <v>4/26/2016</v>
      </c>
      <c r="B6762" t="str">
        <f>fact_sales_daily_final!E6762</f>
        <v>M01AB</v>
      </c>
      <c r="C6762">
        <f>fact_sales_daily_final!F6762</f>
        <v>5.33</v>
      </c>
      <c r="D6762">
        <f>C6762 * VLOOKUP(B6762, finance_assumptions!A:B, 2, FALSE)</f>
        <v>5.33</v>
      </c>
      <c r="E6762">
        <f t="shared" si="315"/>
        <v>3.9975000000000001</v>
      </c>
      <c r="F6762">
        <f t="shared" si="316"/>
        <v>1.3325</v>
      </c>
      <c r="G6762">
        <f t="shared" si="317"/>
        <v>0.25</v>
      </c>
    </row>
    <row r="6763" spans="1:7" x14ac:dyDescent="0.35">
      <c r="A6763" s="1" t="str">
        <f>fact_sales_daily_final!A6763</f>
        <v>4/26/2016</v>
      </c>
      <c r="B6763" t="str">
        <f>fact_sales_daily_final!E6763</f>
        <v>M01AE</v>
      </c>
      <c r="C6763">
        <f>fact_sales_daily_final!F6763</f>
        <v>4.99</v>
      </c>
      <c r="D6763">
        <f>C6763 * VLOOKUP(B6763, finance_assumptions!A:B, 2, FALSE)</f>
        <v>4.99</v>
      </c>
      <c r="E6763">
        <f t="shared" si="315"/>
        <v>3.7425000000000002</v>
      </c>
      <c r="F6763">
        <f t="shared" si="316"/>
        <v>1.2475000000000001</v>
      </c>
      <c r="G6763">
        <f t="shared" si="317"/>
        <v>0.25</v>
      </c>
    </row>
    <row r="6764" spans="1:7" x14ac:dyDescent="0.35">
      <c r="A6764" s="1" t="str">
        <f>fact_sales_daily_final!A6764</f>
        <v>4/26/2016</v>
      </c>
      <c r="B6764" t="str">
        <f>fact_sales_daily_final!E6764</f>
        <v>N02BA</v>
      </c>
      <c r="C6764">
        <f>fact_sales_daily_final!F6764</f>
        <v>7</v>
      </c>
      <c r="D6764">
        <f>C6764 * VLOOKUP(B6764, finance_assumptions!A:B, 2, FALSE)</f>
        <v>7</v>
      </c>
      <c r="E6764">
        <f t="shared" si="315"/>
        <v>5.25</v>
      </c>
      <c r="F6764">
        <f t="shared" si="316"/>
        <v>1.75</v>
      </c>
      <c r="G6764">
        <f t="shared" si="317"/>
        <v>0.25</v>
      </c>
    </row>
    <row r="6765" spans="1:7" x14ac:dyDescent="0.35">
      <c r="A6765" s="1" t="str">
        <f>fact_sales_daily_final!A6765</f>
        <v>4/26/2016</v>
      </c>
      <c r="B6765" t="str">
        <f>fact_sales_daily_final!E6765</f>
        <v>N02BE</v>
      </c>
      <c r="C6765">
        <f>fact_sales_daily_final!F6765</f>
        <v>27.2</v>
      </c>
      <c r="D6765">
        <f>C6765 * VLOOKUP(B6765, finance_assumptions!A:B, 2, FALSE)</f>
        <v>27.2</v>
      </c>
      <c r="E6765">
        <f t="shared" si="315"/>
        <v>20.399999999999999</v>
      </c>
      <c r="F6765">
        <f t="shared" si="316"/>
        <v>6.8000000000000007</v>
      </c>
      <c r="G6765">
        <f t="shared" si="317"/>
        <v>0.25000000000000006</v>
      </c>
    </row>
    <row r="6766" spans="1:7" x14ac:dyDescent="0.35">
      <c r="A6766" s="1" t="str">
        <f>fact_sales_daily_final!A6766</f>
        <v>4/26/2016</v>
      </c>
      <c r="B6766" t="str">
        <f>fact_sales_daily_final!E6766</f>
        <v>N05B</v>
      </c>
      <c r="C6766">
        <f>fact_sales_daily_final!F6766</f>
        <v>19</v>
      </c>
      <c r="D6766">
        <f>C6766 * VLOOKUP(B6766, finance_assumptions!A:B, 2, FALSE)</f>
        <v>19</v>
      </c>
      <c r="E6766">
        <f t="shared" si="315"/>
        <v>14.25</v>
      </c>
      <c r="F6766">
        <f t="shared" si="316"/>
        <v>4.75</v>
      </c>
      <c r="G6766">
        <f t="shared" si="317"/>
        <v>0.25</v>
      </c>
    </row>
    <row r="6767" spans="1:7" x14ac:dyDescent="0.35">
      <c r="A6767" s="1" t="str">
        <f>fact_sales_daily_final!A6767</f>
        <v>4/26/2016</v>
      </c>
      <c r="B6767" t="str">
        <f>fact_sales_daily_final!E6767</f>
        <v>N05C</v>
      </c>
      <c r="C6767">
        <f>fact_sales_daily_final!F6767</f>
        <v>0</v>
      </c>
      <c r="D6767">
        <f>C6767 * VLOOKUP(B6767, finance_assumptions!A:B, 2, FALSE)</f>
        <v>0</v>
      </c>
      <c r="E6767">
        <f t="shared" si="315"/>
        <v>0</v>
      </c>
      <c r="F6767">
        <f t="shared" si="316"/>
        <v>0</v>
      </c>
      <c r="G6767">
        <f t="shared" si="317"/>
        <v>0</v>
      </c>
    </row>
    <row r="6768" spans="1:7" x14ac:dyDescent="0.35">
      <c r="A6768" s="1" t="str">
        <f>fact_sales_daily_final!A6768</f>
        <v>4/26/2016</v>
      </c>
      <c r="B6768" t="str">
        <f>fact_sales_daily_final!E6768</f>
        <v>R03</v>
      </c>
      <c r="C6768">
        <f>fact_sales_daily_final!F6768</f>
        <v>7</v>
      </c>
      <c r="D6768">
        <f>C6768 * VLOOKUP(B6768, finance_assumptions!A:B, 2, FALSE)</f>
        <v>7</v>
      </c>
      <c r="E6768">
        <f t="shared" si="315"/>
        <v>5.25</v>
      </c>
      <c r="F6768">
        <f t="shared" si="316"/>
        <v>1.75</v>
      </c>
      <c r="G6768">
        <f t="shared" si="317"/>
        <v>0.25</v>
      </c>
    </row>
    <row r="6769" spans="1:7" x14ac:dyDescent="0.35">
      <c r="A6769" s="1" t="str">
        <f>fact_sales_daily_final!A6769</f>
        <v>4/26/2016</v>
      </c>
      <c r="B6769" t="str">
        <f>fact_sales_daily_final!E6769</f>
        <v>R06</v>
      </c>
      <c r="C6769">
        <f>fact_sales_daily_final!F6769</f>
        <v>2</v>
      </c>
      <c r="D6769">
        <f>C6769 * VLOOKUP(B6769, finance_assumptions!A:B, 2, FALSE)</f>
        <v>2</v>
      </c>
      <c r="E6769">
        <f t="shared" si="315"/>
        <v>1.5</v>
      </c>
      <c r="F6769">
        <f t="shared" si="316"/>
        <v>0.5</v>
      </c>
      <c r="G6769">
        <f t="shared" si="317"/>
        <v>0.25</v>
      </c>
    </row>
    <row r="6770" spans="1:7" x14ac:dyDescent="0.35">
      <c r="A6770" s="1" t="str">
        <f>fact_sales_daily_final!A6770</f>
        <v>4/27/2016</v>
      </c>
      <c r="B6770" t="str">
        <f>fact_sales_daily_final!E6770</f>
        <v>M01AB</v>
      </c>
      <c r="C6770">
        <f>fact_sales_daily_final!F6770</f>
        <v>5.66</v>
      </c>
      <c r="D6770">
        <f>C6770 * VLOOKUP(B6770, finance_assumptions!A:B, 2, FALSE)</f>
        <v>5.66</v>
      </c>
      <c r="E6770">
        <f t="shared" si="315"/>
        <v>4.2450000000000001</v>
      </c>
      <c r="F6770">
        <f t="shared" si="316"/>
        <v>1.415</v>
      </c>
      <c r="G6770">
        <f t="shared" si="317"/>
        <v>0.25</v>
      </c>
    </row>
    <row r="6771" spans="1:7" x14ac:dyDescent="0.35">
      <c r="A6771" s="1" t="str">
        <f>fact_sales_daily_final!A6771</f>
        <v>4/27/2016</v>
      </c>
      <c r="B6771" t="str">
        <f>fact_sales_daily_final!E6771</f>
        <v>M01AE</v>
      </c>
      <c r="C6771">
        <f>fact_sales_daily_final!F6771</f>
        <v>7.4950000000000001</v>
      </c>
      <c r="D6771">
        <f>C6771 * VLOOKUP(B6771, finance_assumptions!A:B, 2, FALSE)</f>
        <v>7.4950000000000001</v>
      </c>
      <c r="E6771">
        <f t="shared" si="315"/>
        <v>5.6212499999999999</v>
      </c>
      <c r="F6771">
        <f t="shared" si="316"/>
        <v>1.8737500000000002</v>
      </c>
      <c r="G6771">
        <f t="shared" si="317"/>
        <v>0.25000000000000006</v>
      </c>
    </row>
    <row r="6772" spans="1:7" x14ac:dyDescent="0.35">
      <c r="A6772" s="1" t="str">
        <f>fact_sales_daily_final!A6772</f>
        <v>4/27/2016</v>
      </c>
      <c r="B6772" t="str">
        <f>fact_sales_daily_final!E6772</f>
        <v>N02BA</v>
      </c>
      <c r="C6772">
        <f>fact_sales_daily_final!F6772</f>
        <v>7</v>
      </c>
      <c r="D6772">
        <f>C6772 * VLOOKUP(B6772, finance_assumptions!A:B, 2, FALSE)</f>
        <v>7</v>
      </c>
      <c r="E6772">
        <f t="shared" si="315"/>
        <v>5.25</v>
      </c>
      <c r="F6772">
        <f t="shared" si="316"/>
        <v>1.75</v>
      </c>
      <c r="G6772">
        <f t="shared" si="317"/>
        <v>0.25</v>
      </c>
    </row>
    <row r="6773" spans="1:7" x14ac:dyDescent="0.35">
      <c r="A6773" s="1" t="str">
        <f>fact_sales_daily_final!A6773</f>
        <v>4/27/2016</v>
      </c>
      <c r="B6773" t="str">
        <f>fact_sales_daily_final!E6773</f>
        <v>N02BE</v>
      </c>
      <c r="C6773">
        <f>fact_sales_daily_final!F6773</f>
        <v>47.4</v>
      </c>
      <c r="D6773">
        <f>C6773 * VLOOKUP(B6773, finance_assumptions!A:B, 2, FALSE)</f>
        <v>47.4</v>
      </c>
      <c r="E6773">
        <f t="shared" si="315"/>
        <v>35.549999999999997</v>
      </c>
      <c r="F6773">
        <f t="shared" si="316"/>
        <v>11.850000000000001</v>
      </c>
      <c r="G6773">
        <f t="shared" si="317"/>
        <v>0.25000000000000006</v>
      </c>
    </row>
    <row r="6774" spans="1:7" x14ac:dyDescent="0.35">
      <c r="A6774" s="1" t="str">
        <f>fact_sales_daily_final!A6774</f>
        <v>4/27/2016</v>
      </c>
      <c r="B6774" t="str">
        <f>fact_sales_daily_final!E6774</f>
        <v>N05B</v>
      </c>
      <c r="C6774">
        <f>fact_sales_daily_final!F6774</f>
        <v>27</v>
      </c>
      <c r="D6774">
        <f>C6774 * VLOOKUP(B6774, finance_assumptions!A:B, 2, FALSE)</f>
        <v>27</v>
      </c>
      <c r="E6774">
        <f t="shared" si="315"/>
        <v>20.25</v>
      </c>
      <c r="F6774">
        <f t="shared" si="316"/>
        <v>6.75</v>
      </c>
      <c r="G6774">
        <f t="shared" si="317"/>
        <v>0.25</v>
      </c>
    </row>
    <row r="6775" spans="1:7" x14ac:dyDescent="0.35">
      <c r="A6775" s="1" t="str">
        <f>fact_sales_daily_final!A6775</f>
        <v>4/27/2016</v>
      </c>
      <c r="B6775" t="str">
        <f>fact_sales_daily_final!E6775</f>
        <v>N05C</v>
      </c>
      <c r="C6775">
        <f>fact_sales_daily_final!F6775</f>
        <v>0</v>
      </c>
      <c r="D6775">
        <f>C6775 * VLOOKUP(B6775, finance_assumptions!A:B, 2, FALSE)</f>
        <v>0</v>
      </c>
      <c r="E6775">
        <f t="shared" si="315"/>
        <v>0</v>
      </c>
      <c r="F6775">
        <f t="shared" si="316"/>
        <v>0</v>
      </c>
      <c r="G6775">
        <f t="shared" si="317"/>
        <v>0</v>
      </c>
    </row>
    <row r="6776" spans="1:7" x14ac:dyDescent="0.35">
      <c r="A6776" s="1" t="str">
        <f>fact_sales_daily_final!A6776</f>
        <v>4/27/2016</v>
      </c>
      <c r="B6776" t="str">
        <f>fact_sales_daily_final!E6776</f>
        <v>R03</v>
      </c>
      <c r="C6776">
        <f>fact_sales_daily_final!F6776</f>
        <v>1</v>
      </c>
      <c r="D6776">
        <f>C6776 * VLOOKUP(B6776, finance_assumptions!A:B, 2, FALSE)</f>
        <v>1</v>
      </c>
      <c r="E6776">
        <f t="shared" si="315"/>
        <v>0.75</v>
      </c>
      <c r="F6776">
        <f t="shared" si="316"/>
        <v>0.25</v>
      </c>
      <c r="G6776">
        <f t="shared" si="317"/>
        <v>0.25</v>
      </c>
    </row>
    <row r="6777" spans="1:7" x14ac:dyDescent="0.35">
      <c r="A6777" s="1" t="str">
        <f>fact_sales_daily_final!A6777</f>
        <v>4/27/2016</v>
      </c>
      <c r="B6777" t="str">
        <f>fact_sales_daily_final!E6777</f>
        <v>R06</v>
      </c>
      <c r="C6777">
        <f>fact_sales_daily_final!F6777</f>
        <v>2</v>
      </c>
      <c r="D6777">
        <f>C6777 * VLOOKUP(B6777, finance_assumptions!A:B, 2, FALSE)</f>
        <v>2</v>
      </c>
      <c r="E6777">
        <f t="shared" si="315"/>
        <v>1.5</v>
      </c>
      <c r="F6777">
        <f t="shared" si="316"/>
        <v>0.5</v>
      </c>
      <c r="G6777">
        <f t="shared" si="317"/>
        <v>0.25</v>
      </c>
    </row>
    <row r="6778" spans="1:7" x14ac:dyDescent="0.35">
      <c r="A6778" s="1" t="str">
        <f>fact_sales_daily_final!A6778</f>
        <v>4/28/2016</v>
      </c>
      <c r="B6778" t="str">
        <f>fact_sales_daily_final!E6778</f>
        <v>M01AB</v>
      </c>
      <c r="C6778">
        <f>fact_sales_daily_final!F6778</f>
        <v>4.66</v>
      </c>
      <c r="D6778">
        <f>C6778 * VLOOKUP(B6778, finance_assumptions!A:B, 2, FALSE)</f>
        <v>4.66</v>
      </c>
      <c r="E6778">
        <f t="shared" si="315"/>
        <v>3.4950000000000001</v>
      </c>
      <c r="F6778">
        <f t="shared" si="316"/>
        <v>1.165</v>
      </c>
      <c r="G6778">
        <f t="shared" si="317"/>
        <v>0.25</v>
      </c>
    </row>
    <row r="6779" spans="1:7" x14ac:dyDescent="0.35">
      <c r="A6779" s="1" t="str">
        <f>fact_sales_daily_final!A6779</f>
        <v>4/28/2016</v>
      </c>
      <c r="B6779" t="str">
        <f>fact_sales_daily_final!E6779</f>
        <v>M01AE</v>
      </c>
      <c r="C6779">
        <f>fact_sales_daily_final!F6779</f>
        <v>6.34</v>
      </c>
      <c r="D6779">
        <f>C6779 * VLOOKUP(B6779, finance_assumptions!A:B, 2, FALSE)</f>
        <v>6.34</v>
      </c>
      <c r="E6779">
        <f t="shared" si="315"/>
        <v>4.7549999999999999</v>
      </c>
      <c r="F6779">
        <f t="shared" si="316"/>
        <v>1.585</v>
      </c>
      <c r="G6779">
        <f t="shared" si="317"/>
        <v>0.25</v>
      </c>
    </row>
    <row r="6780" spans="1:7" x14ac:dyDescent="0.35">
      <c r="A6780" s="1" t="str">
        <f>fact_sales_daily_final!A6780</f>
        <v>4/28/2016</v>
      </c>
      <c r="B6780" t="str">
        <f>fact_sales_daily_final!E6780</f>
        <v>N02BA</v>
      </c>
      <c r="C6780">
        <f>fact_sales_daily_final!F6780</f>
        <v>6</v>
      </c>
      <c r="D6780">
        <f>C6780 * VLOOKUP(B6780, finance_assumptions!A:B, 2, FALSE)</f>
        <v>6</v>
      </c>
      <c r="E6780">
        <f t="shared" si="315"/>
        <v>4.5</v>
      </c>
      <c r="F6780">
        <f t="shared" si="316"/>
        <v>1.5</v>
      </c>
      <c r="G6780">
        <f t="shared" si="317"/>
        <v>0.25</v>
      </c>
    </row>
    <row r="6781" spans="1:7" x14ac:dyDescent="0.35">
      <c r="A6781" s="1" t="str">
        <f>fact_sales_daily_final!A6781</f>
        <v>4/28/2016</v>
      </c>
      <c r="B6781" t="str">
        <f>fact_sales_daily_final!E6781</f>
        <v>N02BE</v>
      </c>
      <c r="C6781">
        <f>fact_sales_daily_final!F6781</f>
        <v>28</v>
      </c>
      <c r="D6781">
        <f>C6781 * VLOOKUP(B6781, finance_assumptions!A:B, 2, FALSE)</f>
        <v>28</v>
      </c>
      <c r="E6781">
        <f t="shared" si="315"/>
        <v>21</v>
      </c>
      <c r="F6781">
        <f t="shared" si="316"/>
        <v>7</v>
      </c>
      <c r="G6781">
        <f t="shared" si="317"/>
        <v>0.25</v>
      </c>
    </row>
    <row r="6782" spans="1:7" x14ac:dyDescent="0.35">
      <c r="A6782" s="1" t="str">
        <f>fact_sales_daily_final!A6782</f>
        <v>4/28/2016</v>
      </c>
      <c r="B6782" t="str">
        <f>fact_sales_daily_final!E6782</f>
        <v>N05B</v>
      </c>
      <c r="C6782">
        <f>fact_sales_daily_final!F6782</f>
        <v>17.666666670000001</v>
      </c>
      <c r="D6782">
        <f>C6782 * VLOOKUP(B6782, finance_assumptions!A:B, 2, FALSE)</f>
        <v>17.666666670000001</v>
      </c>
      <c r="E6782">
        <f t="shared" si="315"/>
        <v>13.250000002500002</v>
      </c>
      <c r="F6782">
        <f t="shared" si="316"/>
        <v>4.4166666674999995</v>
      </c>
      <c r="G6782">
        <f t="shared" si="317"/>
        <v>0.24999999999999994</v>
      </c>
    </row>
    <row r="6783" spans="1:7" x14ac:dyDescent="0.35">
      <c r="A6783" s="1" t="str">
        <f>fact_sales_daily_final!A6783</f>
        <v>4/28/2016</v>
      </c>
      <c r="B6783" t="str">
        <f>fact_sales_daily_final!E6783</f>
        <v>N05C</v>
      </c>
      <c r="C6783">
        <f>fact_sales_daily_final!F6783</f>
        <v>0</v>
      </c>
      <c r="D6783">
        <f>C6783 * VLOOKUP(B6783, finance_assumptions!A:B, 2, FALSE)</f>
        <v>0</v>
      </c>
      <c r="E6783">
        <f t="shared" si="315"/>
        <v>0</v>
      </c>
      <c r="F6783">
        <f t="shared" si="316"/>
        <v>0</v>
      </c>
      <c r="G6783">
        <f t="shared" si="317"/>
        <v>0</v>
      </c>
    </row>
    <row r="6784" spans="1:7" x14ac:dyDescent="0.35">
      <c r="A6784" s="1" t="str">
        <f>fact_sales_daily_final!A6784</f>
        <v>4/28/2016</v>
      </c>
      <c r="B6784" t="str">
        <f>fact_sales_daily_final!E6784</f>
        <v>R03</v>
      </c>
      <c r="C6784">
        <f>fact_sales_daily_final!F6784</f>
        <v>12</v>
      </c>
      <c r="D6784">
        <f>C6784 * VLOOKUP(B6784, finance_assumptions!A:B, 2, FALSE)</f>
        <v>12</v>
      </c>
      <c r="E6784">
        <f t="shared" si="315"/>
        <v>9</v>
      </c>
      <c r="F6784">
        <f t="shared" si="316"/>
        <v>3</v>
      </c>
      <c r="G6784">
        <f t="shared" si="317"/>
        <v>0.25</v>
      </c>
    </row>
    <row r="6785" spans="1:7" x14ac:dyDescent="0.35">
      <c r="A6785" s="1" t="str">
        <f>fact_sales_daily_final!A6785</f>
        <v>4/28/2016</v>
      </c>
      <c r="B6785" t="str">
        <f>fact_sales_daily_final!E6785</f>
        <v>R06</v>
      </c>
      <c r="C6785">
        <f>fact_sales_daily_final!F6785</f>
        <v>12</v>
      </c>
      <c r="D6785">
        <f>C6785 * VLOOKUP(B6785, finance_assumptions!A:B, 2, FALSE)</f>
        <v>12</v>
      </c>
      <c r="E6785">
        <f t="shared" si="315"/>
        <v>9</v>
      </c>
      <c r="F6785">
        <f t="shared" si="316"/>
        <v>3</v>
      </c>
      <c r="G6785">
        <f t="shared" si="317"/>
        <v>0.25</v>
      </c>
    </row>
    <row r="6786" spans="1:7" x14ac:dyDescent="0.35">
      <c r="A6786" s="1" t="str">
        <f>fact_sales_daily_final!A6786</f>
        <v>4/29/2016</v>
      </c>
      <c r="B6786" t="str">
        <f>fact_sales_daily_final!E6786</f>
        <v>M01AB</v>
      </c>
      <c r="C6786">
        <f>fact_sales_daily_final!F6786</f>
        <v>6.66</v>
      </c>
      <c r="D6786">
        <f>C6786 * VLOOKUP(B6786, finance_assumptions!A:B, 2, FALSE)</f>
        <v>6.66</v>
      </c>
      <c r="E6786">
        <f t="shared" si="315"/>
        <v>4.9950000000000001</v>
      </c>
      <c r="F6786">
        <f t="shared" si="316"/>
        <v>1.665</v>
      </c>
      <c r="G6786">
        <f t="shared" si="317"/>
        <v>0.25</v>
      </c>
    </row>
    <row r="6787" spans="1:7" x14ac:dyDescent="0.35">
      <c r="A6787" s="1" t="str">
        <f>fact_sales_daily_final!A6787</f>
        <v>4/29/2016</v>
      </c>
      <c r="B6787" t="str">
        <f>fact_sales_daily_final!E6787</f>
        <v>M01AE</v>
      </c>
      <c r="C6787">
        <f>fact_sales_daily_final!F6787</f>
        <v>3</v>
      </c>
      <c r="D6787">
        <f>C6787 * VLOOKUP(B6787, finance_assumptions!A:B, 2, FALSE)</f>
        <v>3</v>
      </c>
      <c r="E6787">
        <f t="shared" ref="E6787:E6850" si="318">D6787 * 0.75</f>
        <v>2.25</v>
      </c>
      <c r="F6787">
        <f t="shared" ref="F6787:F6850" si="319">D6787 - E6787</f>
        <v>0.75</v>
      </c>
      <c r="G6787">
        <f t="shared" ref="G6787:G6850" si="320">IF(D6787=0, 0, F6787/D6787)</f>
        <v>0.25</v>
      </c>
    </row>
    <row r="6788" spans="1:7" x14ac:dyDescent="0.35">
      <c r="A6788" s="1" t="str">
        <f>fact_sales_daily_final!A6788</f>
        <v>4/29/2016</v>
      </c>
      <c r="B6788" t="str">
        <f>fact_sales_daily_final!E6788</f>
        <v>N02BA</v>
      </c>
      <c r="C6788">
        <f>fact_sales_daily_final!F6788</f>
        <v>2.5</v>
      </c>
      <c r="D6788">
        <f>C6788 * VLOOKUP(B6788, finance_assumptions!A:B, 2, FALSE)</f>
        <v>2.5</v>
      </c>
      <c r="E6788">
        <f t="shared" si="318"/>
        <v>1.875</v>
      </c>
      <c r="F6788">
        <f t="shared" si="319"/>
        <v>0.625</v>
      </c>
      <c r="G6788">
        <f t="shared" si="320"/>
        <v>0.25</v>
      </c>
    </row>
    <row r="6789" spans="1:7" x14ac:dyDescent="0.35">
      <c r="A6789" s="1" t="str">
        <f>fact_sales_daily_final!A6789</f>
        <v>4/29/2016</v>
      </c>
      <c r="B6789" t="str">
        <f>fact_sales_daily_final!E6789</f>
        <v>N02BE</v>
      </c>
      <c r="C6789">
        <f>fact_sales_daily_final!F6789</f>
        <v>37</v>
      </c>
      <c r="D6789">
        <f>C6789 * VLOOKUP(B6789, finance_assumptions!A:B, 2, FALSE)</f>
        <v>37</v>
      </c>
      <c r="E6789">
        <f t="shared" si="318"/>
        <v>27.75</v>
      </c>
      <c r="F6789">
        <f t="shared" si="319"/>
        <v>9.25</v>
      </c>
      <c r="G6789">
        <f t="shared" si="320"/>
        <v>0.25</v>
      </c>
    </row>
    <row r="6790" spans="1:7" x14ac:dyDescent="0.35">
      <c r="A6790" s="1" t="str">
        <f>fact_sales_daily_final!A6790</f>
        <v>4/29/2016</v>
      </c>
      <c r="B6790" t="str">
        <f>fact_sales_daily_final!E6790</f>
        <v>N05B</v>
      </c>
      <c r="C6790">
        <f>fact_sales_daily_final!F6790</f>
        <v>15</v>
      </c>
      <c r="D6790">
        <f>C6790 * VLOOKUP(B6790, finance_assumptions!A:B, 2, FALSE)</f>
        <v>15</v>
      </c>
      <c r="E6790">
        <f t="shared" si="318"/>
        <v>11.25</v>
      </c>
      <c r="F6790">
        <f t="shared" si="319"/>
        <v>3.75</v>
      </c>
      <c r="G6790">
        <f t="shared" si="320"/>
        <v>0.25</v>
      </c>
    </row>
    <row r="6791" spans="1:7" x14ac:dyDescent="0.35">
      <c r="A6791" s="1" t="str">
        <f>fact_sales_daily_final!A6791</f>
        <v>4/29/2016</v>
      </c>
      <c r="B6791" t="str">
        <f>fact_sales_daily_final!E6791</f>
        <v>N05C</v>
      </c>
      <c r="C6791">
        <f>fact_sales_daily_final!F6791</f>
        <v>0</v>
      </c>
      <c r="D6791">
        <f>C6791 * VLOOKUP(B6791, finance_assumptions!A:B, 2, FALSE)</f>
        <v>0</v>
      </c>
      <c r="E6791">
        <f t="shared" si="318"/>
        <v>0</v>
      </c>
      <c r="F6791">
        <f t="shared" si="319"/>
        <v>0</v>
      </c>
      <c r="G6791">
        <f t="shared" si="320"/>
        <v>0</v>
      </c>
    </row>
    <row r="6792" spans="1:7" x14ac:dyDescent="0.35">
      <c r="A6792" s="1" t="str">
        <f>fact_sales_daily_final!A6792</f>
        <v>4/29/2016</v>
      </c>
      <c r="B6792" t="str">
        <f>fact_sales_daily_final!E6792</f>
        <v>R03</v>
      </c>
      <c r="C6792">
        <f>fact_sales_daily_final!F6792</f>
        <v>1</v>
      </c>
      <c r="D6792">
        <f>C6792 * VLOOKUP(B6792, finance_assumptions!A:B, 2, FALSE)</f>
        <v>1</v>
      </c>
      <c r="E6792">
        <f t="shared" si="318"/>
        <v>0.75</v>
      </c>
      <c r="F6792">
        <f t="shared" si="319"/>
        <v>0.25</v>
      </c>
      <c r="G6792">
        <f t="shared" si="320"/>
        <v>0.25</v>
      </c>
    </row>
    <row r="6793" spans="1:7" x14ac:dyDescent="0.35">
      <c r="A6793" s="1" t="str">
        <f>fact_sales_daily_final!A6793</f>
        <v>4/29/2016</v>
      </c>
      <c r="B6793" t="str">
        <f>fact_sales_daily_final!E6793</f>
        <v>R06</v>
      </c>
      <c r="C6793">
        <f>fact_sales_daily_final!F6793</f>
        <v>3.2</v>
      </c>
      <c r="D6793">
        <f>C6793 * VLOOKUP(B6793, finance_assumptions!A:B, 2, FALSE)</f>
        <v>3.2</v>
      </c>
      <c r="E6793">
        <f t="shared" si="318"/>
        <v>2.4000000000000004</v>
      </c>
      <c r="F6793">
        <f t="shared" si="319"/>
        <v>0.79999999999999982</v>
      </c>
      <c r="G6793">
        <f t="shared" si="320"/>
        <v>0.24999999999999994</v>
      </c>
    </row>
    <row r="6794" spans="1:7" x14ac:dyDescent="0.35">
      <c r="A6794" s="1" t="str">
        <f>fact_sales_daily_final!A6794</f>
        <v>4/30/2016</v>
      </c>
      <c r="B6794" t="str">
        <f>fact_sales_daily_final!E6794</f>
        <v>M01AB</v>
      </c>
      <c r="C6794">
        <f>fact_sales_daily_final!F6794</f>
        <v>9.66</v>
      </c>
      <c r="D6794">
        <f>C6794 * VLOOKUP(B6794, finance_assumptions!A:B, 2, FALSE)</f>
        <v>9.66</v>
      </c>
      <c r="E6794">
        <f t="shared" si="318"/>
        <v>7.2450000000000001</v>
      </c>
      <c r="F6794">
        <f t="shared" si="319"/>
        <v>2.415</v>
      </c>
      <c r="G6794">
        <f t="shared" si="320"/>
        <v>0.25</v>
      </c>
    </row>
    <row r="6795" spans="1:7" x14ac:dyDescent="0.35">
      <c r="A6795" s="1" t="str">
        <f>fact_sales_daily_final!A6795</f>
        <v>4/30/2016</v>
      </c>
      <c r="B6795" t="str">
        <f>fact_sales_daily_final!E6795</f>
        <v>M01AE</v>
      </c>
      <c r="C6795">
        <f>fact_sales_daily_final!F6795</f>
        <v>10.32</v>
      </c>
      <c r="D6795">
        <f>C6795 * VLOOKUP(B6795, finance_assumptions!A:B, 2, FALSE)</f>
        <v>10.32</v>
      </c>
      <c r="E6795">
        <f t="shared" si="318"/>
        <v>7.74</v>
      </c>
      <c r="F6795">
        <f t="shared" si="319"/>
        <v>2.58</v>
      </c>
      <c r="G6795">
        <f t="shared" si="320"/>
        <v>0.25</v>
      </c>
    </row>
    <row r="6796" spans="1:7" x14ac:dyDescent="0.35">
      <c r="A6796" s="1" t="str">
        <f>fact_sales_daily_final!A6796</f>
        <v>4/30/2016</v>
      </c>
      <c r="B6796" t="str">
        <f>fact_sales_daily_final!E6796</f>
        <v>N02BA</v>
      </c>
      <c r="C6796">
        <f>fact_sales_daily_final!F6796</f>
        <v>7</v>
      </c>
      <c r="D6796">
        <f>C6796 * VLOOKUP(B6796, finance_assumptions!A:B, 2, FALSE)</f>
        <v>7</v>
      </c>
      <c r="E6796">
        <f t="shared" si="318"/>
        <v>5.25</v>
      </c>
      <c r="F6796">
        <f t="shared" si="319"/>
        <v>1.75</v>
      </c>
      <c r="G6796">
        <f t="shared" si="320"/>
        <v>0.25</v>
      </c>
    </row>
    <row r="6797" spans="1:7" x14ac:dyDescent="0.35">
      <c r="A6797" s="1" t="str">
        <f>fact_sales_daily_final!A6797</f>
        <v>4/30/2016</v>
      </c>
      <c r="B6797" t="str">
        <f>fact_sales_daily_final!E6797</f>
        <v>N02BE</v>
      </c>
      <c r="C6797">
        <f>fact_sales_daily_final!F6797</f>
        <v>47.811999999999998</v>
      </c>
      <c r="D6797">
        <f>C6797 * VLOOKUP(B6797, finance_assumptions!A:B, 2, FALSE)</f>
        <v>47.811999999999998</v>
      </c>
      <c r="E6797">
        <f t="shared" si="318"/>
        <v>35.858999999999995</v>
      </c>
      <c r="F6797">
        <f t="shared" si="319"/>
        <v>11.953000000000003</v>
      </c>
      <c r="G6797">
        <f t="shared" si="320"/>
        <v>0.25000000000000006</v>
      </c>
    </row>
    <row r="6798" spans="1:7" x14ac:dyDescent="0.35">
      <c r="A6798" s="1" t="str">
        <f>fact_sales_daily_final!A6798</f>
        <v>4/30/2016</v>
      </c>
      <c r="B6798" t="str">
        <f>fact_sales_daily_final!E6798</f>
        <v>N05B</v>
      </c>
      <c r="C6798">
        <f>fact_sales_daily_final!F6798</f>
        <v>11</v>
      </c>
      <c r="D6798">
        <f>C6798 * VLOOKUP(B6798, finance_assumptions!A:B, 2, FALSE)</f>
        <v>11</v>
      </c>
      <c r="E6798">
        <f t="shared" si="318"/>
        <v>8.25</v>
      </c>
      <c r="F6798">
        <f t="shared" si="319"/>
        <v>2.75</v>
      </c>
      <c r="G6798">
        <f t="shared" si="320"/>
        <v>0.25</v>
      </c>
    </row>
    <row r="6799" spans="1:7" x14ac:dyDescent="0.35">
      <c r="A6799" s="1" t="str">
        <f>fact_sales_daily_final!A6799</f>
        <v>4/30/2016</v>
      </c>
      <c r="B6799" t="str">
        <f>fact_sales_daily_final!E6799</f>
        <v>N05C</v>
      </c>
      <c r="C6799">
        <f>fact_sales_daily_final!F6799</f>
        <v>0</v>
      </c>
      <c r="D6799">
        <f>C6799 * VLOOKUP(B6799, finance_assumptions!A:B, 2, FALSE)</f>
        <v>0</v>
      </c>
      <c r="E6799">
        <f t="shared" si="318"/>
        <v>0</v>
      </c>
      <c r="F6799">
        <f t="shared" si="319"/>
        <v>0</v>
      </c>
      <c r="G6799">
        <f t="shared" si="320"/>
        <v>0</v>
      </c>
    </row>
    <row r="6800" spans="1:7" x14ac:dyDescent="0.35">
      <c r="A6800" s="1" t="str">
        <f>fact_sales_daily_final!A6800</f>
        <v>4/30/2016</v>
      </c>
      <c r="B6800" t="str">
        <f>fact_sales_daily_final!E6800</f>
        <v>R03</v>
      </c>
      <c r="C6800">
        <f>fact_sales_daily_final!F6800</f>
        <v>1</v>
      </c>
      <c r="D6800">
        <f>C6800 * VLOOKUP(B6800, finance_assumptions!A:B, 2, FALSE)</f>
        <v>1</v>
      </c>
      <c r="E6800">
        <f t="shared" si="318"/>
        <v>0.75</v>
      </c>
      <c r="F6800">
        <f t="shared" si="319"/>
        <v>0.25</v>
      </c>
      <c r="G6800">
        <f t="shared" si="320"/>
        <v>0.25</v>
      </c>
    </row>
    <row r="6801" spans="1:7" x14ac:dyDescent="0.35">
      <c r="A6801" s="1" t="str">
        <f>fact_sales_daily_final!A6801</f>
        <v>4/30/2016</v>
      </c>
      <c r="B6801" t="str">
        <f>fact_sales_daily_final!E6801</f>
        <v>R06</v>
      </c>
      <c r="C6801">
        <f>fact_sales_daily_final!F6801</f>
        <v>4.5</v>
      </c>
      <c r="D6801">
        <f>C6801 * VLOOKUP(B6801, finance_assumptions!A:B, 2, FALSE)</f>
        <v>4.5</v>
      </c>
      <c r="E6801">
        <f t="shared" si="318"/>
        <v>3.375</v>
      </c>
      <c r="F6801">
        <f t="shared" si="319"/>
        <v>1.125</v>
      </c>
      <c r="G6801">
        <f t="shared" si="320"/>
        <v>0.25</v>
      </c>
    </row>
    <row r="6802" spans="1:7" x14ac:dyDescent="0.35">
      <c r="A6802" s="1">
        <f>fact_sales_daily_final!A6802</f>
        <v>42374</v>
      </c>
      <c r="B6802" t="str">
        <f>fact_sales_daily_final!E6802</f>
        <v>M01AB</v>
      </c>
      <c r="C6802">
        <f>fact_sales_daily_final!F6802</f>
        <v>0</v>
      </c>
      <c r="D6802">
        <f>C6802 * VLOOKUP(B6802, finance_assumptions!A:B, 2, FALSE)</f>
        <v>0</v>
      </c>
      <c r="E6802">
        <f t="shared" si="318"/>
        <v>0</v>
      </c>
      <c r="F6802">
        <f t="shared" si="319"/>
        <v>0</v>
      </c>
      <c r="G6802">
        <f t="shared" si="320"/>
        <v>0</v>
      </c>
    </row>
    <row r="6803" spans="1:7" x14ac:dyDescent="0.35">
      <c r="A6803" s="1">
        <f>fact_sales_daily_final!A6803</f>
        <v>42374</v>
      </c>
      <c r="B6803" t="str">
        <f>fact_sales_daily_final!E6803</f>
        <v>M01AE</v>
      </c>
      <c r="C6803">
        <f>fact_sales_daily_final!F6803</f>
        <v>0</v>
      </c>
      <c r="D6803">
        <f>C6803 * VLOOKUP(B6803, finance_assumptions!A:B, 2, FALSE)</f>
        <v>0</v>
      </c>
      <c r="E6803">
        <f t="shared" si="318"/>
        <v>0</v>
      </c>
      <c r="F6803">
        <f t="shared" si="319"/>
        <v>0</v>
      </c>
      <c r="G6803">
        <f t="shared" si="320"/>
        <v>0</v>
      </c>
    </row>
    <row r="6804" spans="1:7" x14ac:dyDescent="0.35">
      <c r="A6804" s="1">
        <f>fact_sales_daily_final!A6804</f>
        <v>42374</v>
      </c>
      <c r="B6804" t="str">
        <f>fact_sales_daily_final!E6804</f>
        <v>N02BA</v>
      </c>
      <c r="C6804">
        <f>fact_sales_daily_final!F6804</f>
        <v>0</v>
      </c>
      <c r="D6804">
        <f>C6804 * VLOOKUP(B6804, finance_assumptions!A:B, 2, FALSE)</f>
        <v>0</v>
      </c>
      <c r="E6804">
        <f t="shared" si="318"/>
        <v>0</v>
      </c>
      <c r="F6804">
        <f t="shared" si="319"/>
        <v>0</v>
      </c>
      <c r="G6804">
        <f t="shared" si="320"/>
        <v>0</v>
      </c>
    </row>
    <row r="6805" spans="1:7" x14ac:dyDescent="0.35">
      <c r="A6805" s="1">
        <f>fact_sales_daily_final!A6805</f>
        <v>42374</v>
      </c>
      <c r="B6805" t="str">
        <f>fact_sales_daily_final!E6805</f>
        <v>N02BE</v>
      </c>
      <c r="C6805">
        <f>fact_sales_daily_final!F6805</f>
        <v>0</v>
      </c>
      <c r="D6805">
        <f>C6805 * VLOOKUP(B6805, finance_assumptions!A:B, 2, FALSE)</f>
        <v>0</v>
      </c>
      <c r="E6805">
        <f t="shared" si="318"/>
        <v>0</v>
      </c>
      <c r="F6805">
        <f t="shared" si="319"/>
        <v>0</v>
      </c>
      <c r="G6805">
        <f t="shared" si="320"/>
        <v>0</v>
      </c>
    </row>
    <row r="6806" spans="1:7" x14ac:dyDescent="0.35">
      <c r="A6806" s="1">
        <f>fact_sales_daily_final!A6806</f>
        <v>42374</v>
      </c>
      <c r="B6806" t="str">
        <f>fact_sales_daily_final!E6806</f>
        <v>N05B</v>
      </c>
      <c r="C6806">
        <f>fact_sales_daily_final!F6806</f>
        <v>0</v>
      </c>
      <c r="D6806">
        <f>C6806 * VLOOKUP(B6806, finance_assumptions!A:B, 2, FALSE)</f>
        <v>0</v>
      </c>
      <c r="E6806">
        <f t="shared" si="318"/>
        <v>0</v>
      </c>
      <c r="F6806">
        <f t="shared" si="319"/>
        <v>0</v>
      </c>
      <c r="G6806">
        <f t="shared" si="320"/>
        <v>0</v>
      </c>
    </row>
    <row r="6807" spans="1:7" x14ac:dyDescent="0.35">
      <c r="A6807" s="1">
        <f>fact_sales_daily_final!A6807</f>
        <v>42374</v>
      </c>
      <c r="B6807" t="str">
        <f>fact_sales_daily_final!E6807</f>
        <v>N05C</v>
      </c>
      <c r="C6807">
        <f>fact_sales_daily_final!F6807</f>
        <v>0</v>
      </c>
      <c r="D6807">
        <f>C6807 * VLOOKUP(B6807, finance_assumptions!A:B, 2, FALSE)</f>
        <v>0</v>
      </c>
      <c r="E6807">
        <f t="shared" si="318"/>
        <v>0</v>
      </c>
      <c r="F6807">
        <f t="shared" si="319"/>
        <v>0</v>
      </c>
      <c r="G6807">
        <f t="shared" si="320"/>
        <v>0</v>
      </c>
    </row>
    <row r="6808" spans="1:7" x14ac:dyDescent="0.35">
      <c r="A6808" s="1">
        <f>fact_sales_daily_final!A6808</f>
        <v>42374</v>
      </c>
      <c r="B6808" t="str">
        <f>fact_sales_daily_final!E6808</f>
        <v>R03</v>
      </c>
      <c r="C6808">
        <f>fact_sales_daily_final!F6808</f>
        <v>0</v>
      </c>
      <c r="D6808">
        <f>C6808 * VLOOKUP(B6808, finance_assumptions!A:B, 2, FALSE)</f>
        <v>0</v>
      </c>
      <c r="E6808">
        <f t="shared" si="318"/>
        <v>0</v>
      </c>
      <c r="F6808">
        <f t="shared" si="319"/>
        <v>0</v>
      </c>
      <c r="G6808">
        <f t="shared" si="320"/>
        <v>0</v>
      </c>
    </row>
    <row r="6809" spans="1:7" x14ac:dyDescent="0.35">
      <c r="A6809" s="1">
        <f>fact_sales_daily_final!A6809</f>
        <v>42374</v>
      </c>
      <c r="B6809" t="str">
        <f>fact_sales_daily_final!E6809</f>
        <v>R06</v>
      </c>
      <c r="C6809">
        <f>fact_sales_daily_final!F6809</f>
        <v>0</v>
      </c>
      <c r="D6809">
        <f>C6809 * VLOOKUP(B6809, finance_assumptions!A:B, 2, FALSE)</f>
        <v>0</v>
      </c>
      <c r="E6809">
        <f t="shared" si="318"/>
        <v>0</v>
      </c>
      <c r="F6809">
        <f t="shared" si="319"/>
        <v>0</v>
      </c>
      <c r="G6809">
        <f t="shared" si="320"/>
        <v>0</v>
      </c>
    </row>
    <row r="6810" spans="1:7" x14ac:dyDescent="0.35">
      <c r="A6810" s="1">
        <f>fact_sales_daily_final!A6810</f>
        <v>42405</v>
      </c>
      <c r="B6810" t="str">
        <f>fact_sales_daily_final!E6810</f>
        <v>M01AB</v>
      </c>
      <c r="C6810">
        <f>fact_sales_daily_final!F6810</f>
        <v>4</v>
      </c>
      <c r="D6810">
        <f>C6810 * VLOOKUP(B6810, finance_assumptions!A:B, 2, FALSE)</f>
        <v>4</v>
      </c>
      <c r="E6810">
        <f t="shared" si="318"/>
        <v>3</v>
      </c>
      <c r="F6810">
        <f t="shared" si="319"/>
        <v>1</v>
      </c>
      <c r="G6810">
        <f t="shared" si="320"/>
        <v>0.25</v>
      </c>
    </row>
    <row r="6811" spans="1:7" x14ac:dyDescent="0.35">
      <c r="A6811" s="1">
        <f>fact_sales_daily_final!A6811</f>
        <v>42405</v>
      </c>
      <c r="B6811" t="str">
        <f>fact_sales_daily_final!E6811</f>
        <v>M01AE</v>
      </c>
      <c r="C6811">
        <f>fact_sales_daily_final!F6811</f>
        <v>1.02</v>
      </c>
      <c r="D6811">
        <f>C6811 * VLOOKUP(B6811, finance_assumptions!A:B, 2, FALSE)</f>
        <v>1.02</v>
      </c>
      <c r="E6811">
        <f t="shared" si="318"/>
        <v>0.76500000000000001</v>
      </c>
      <c r="F6811">
        <f t="shared" si="319"/>
        <v>0.255</v>
      </c>
      <c r="G6811">
        <f t="shared" si="320"/>
        <v>0.25</v>
      </c>
    </row>
    <row r="6812" spans="1:7" x14ac:dyDescent="0.35">
      <c r="A6812" s="1">
        <f>fact_sales_daily_final!A6812</f>
        <v>42405</v>
      </c>
      <c r="B6812" t="str">
        <f>fact_sales_daily_final!E6812</f>
        <v>N02BA</v>
      </c>
      <c r="C6812">
        <f>fact_sales_daily_final!F6812</f>
        <v>1</v>
      </c>
      <c r="D6812">
        <f>C6812 * VLOOKUP(B6812, finance_assumptions!A:B, 2, FALSE)</f>
        <v>1</v>
      </c>
      <c r="E6812">
        <f t="shared" si="318"/>
        <v>0.75</v>
      </c>
      <c r="F6812">
        <f t="shared" si="319"/>
        <v>0.25</v>
      </c>
      <c r="G6812">
        <f t="shared" si="320"/>
        <v>0.25</v>
      </c>
    </row>
    <row r="6813" spans="1:7" x14ac:dyDescent="0.35">
      <c r="A6813" s="1">
        <f>fact_sales_daily_final!A6813</f>
        <v>42405</v>
      </c>
      <c r="B6813" t="str">
        <f>fact_sales_daily_final!E6813</f>
        <v>N02BE</v>
      </c>
      <c r="C6813">
        <f>fact_sales_daily_final!F6813</f>
        <v>39.200000000000003</v>
      </c>
      <c r="D6813">
        <f>C6813 * VLOOKUP(B6813, finance_assumptions!A:B, 2, FALSE)</f>
        <v>39.200000000000003</v>
      </c>
      <c r="E6813">
        <f t="shared" si="318"/>
        <v>29.400000000000002</v>
      </c>
      <c r="F6813">
        <f t="shared" si="319"/>
        <v>9.8000000000000007</v>
      </c>
      <c r="G6813">
        <f t="shared" si="320"/>
        <v>0.25</v>
      </c>
    </row>
    <row r="6814" spans="1:7" x14ac:dyDescent="0.35">
      <c r="A6814" s="1">
        <f>fact_sales_daily_final!A6814</f>
        <v>42405</v>
      </c>
      <c r="B6814" t="str">
        <f>fact_sales_daily_final!E6814</f>
        <v>N05B</v>
      </c>
      <c r="C6814">
        <f>fact_sales_daily_final!F6814</f>
        <v>7</v>
      </c>
      <c r="D6814">
        <f>C6814 * VLOOKUP(B6814, finance_assumptions!A:B, 2, FALSE)</f>
        <v>7</v>
      </c>
      <c r="E6814">
        <f t="shared" si="318"/>
        <v>5.25</v>
      </c>
      <c r="F6814">
        <f t="shared" si="319"/>
        <v>1.75</v>
      </c>
      <c r="G6814">
        <f t="shared" si="320"/>
        <v>0.25</v>
      </c>
    </row>
    <row r="6815" spans="1:7" x14ac:dyDescent="0.35">
      <c r="A6815" s="1">
        <f>fact_sales_daily_final!A6815</f>
        <v>42405</v>
      </c>
      <c r="B6815" t="str">
        <f>fact_sales_daily_final!E6815</f>
        <v>N05C</v>
      </c>
      <c r="C6815">
        <f>fact_sales_daily_final!F6815</f>
        <v>0</v>
      </c>
      <c r="D6815">
        <f>C6815 * VLOOKUP(B6815, finance_assumptions!A:B, 2, FALSE)</f>
        <v>0</v>
      </c>
      <c r="E6815">
        <f t="shared" si="318"/>
        <v>0</v>
      </c>
      <c r="F6815">
        <f t="shared" si="319"/>
        <v>0</v>
      </c>
      <c r="G6815">
        <f t="shared" si="320"/>
        <v>0</v>
      </c>
    </row>
    <row r="6816" spans="1:7" x14ac:dyDescent="0.35">
      <c r="A6816" s="1">
        <f>fact_sales_daily_final!A6816</f>
        <v>42405</v>
      </c>
      <c r="B6816" t="str">
        <f>fact_sales_daily_final!E6816</f>
        <v>R03</v>
      </c>
      <c r="C6816">
        <f>fact_sales_daily_final!F6816</f>
        <v>5</v>
      </c>
      <c r="D6816">
        <f>C6816 * VLOOKUP(B6816, finance_assumptions!A:B, 2, FALSE)</f>
        <v>5</v>
      </c>
      <c r="E6816">
        <f t="shared" si="318"/>
        <v>3.75</v>
      </c>
      <c r="F6816">
        <f t="shared" si="319"/>
        <v>1.25</v>
      </c>
      <c r="G6816">
        <f t="shared" si="320"/>
        <v>0.25</v>
      </c>
    </row>
    <row r="6817" spans="1:7" x14ac:dyDescent="0.35">
      <c r="A6817" s="1">
        <f>fact_sales_daily_final!A6817</f>
        <v>42405</v>
      </c>
      <c r="B6817" t="str">
        <f>fact_sales_daily_final!E6817</f>
        <v>R06</v>
      </c>
      <c r="C6817">
        <f>fact_sales_daily_final!F6817</f>
        <v>2</v>
      </c>
      <c r="D6817">
        <f>C6817 * VLOOKUP(B6817, finance_assumptions!A:B, 2, FALSE)</f>
        <v>2</v>
      </c>
      <c r="E6817">
        <f t="shared" si="318"/>
        <v>1.5</v>
      </c>
      <c r="F6817">
        <f t="shared" si="319"/>
        <v>0.5</v>
      </c>
      <c r="G6817">
        <f t="shared" si="320"/>
        <v>0.25</v>
      </c>
    </row>
    <row r="6818" spans="1:7" x14ac:dyDescent="0.35">
      <c r="A6818" s="1">
        <f>fact_sales_daily_final!A6818</f>
        <v>42434</v>
      </c>
      <c r="B6818" t="str">
        <f>fact_sales_daily_final!E6818</f>
        <v>M01AB</v>
      </c>
      <c r="C6818">
        <f>fact_sales_daily_final!F6818</f>
        <v>6.33</v>
      </c>
      <c r="D6818">
        <f>C6818 * VLOOKUP(B6818, finance_assumptions!A:B, 2, FALSE)</f>
        <v>6.33</v>
      </c>
      <c r="E6818">
        <f t="shared" si="318"/>
        <v>4.7475000000000005</v>
      </c>
      <c r="F6818">
        <f t="shared" si="319"/>
        <v>1.5824999999999996</v>
      </c>
      <c r="G6818">
        <f t="shared" si="320"/>
        <v>0.24999999999999992</v>
      </c>
    </row>
    <row r="6819" spans="1:7" x14ac:dyDescent="0.35">
      <c r="A6819" s="1">
        <f>fact_sales_daily_final!A6819</f>
        <v>42434</v>
      </c>
      <c r="B6819" t="str">
        <f>fact_sales_daily_final!E6819</f>
        <v>M01AE</v>
      </c>
      <c r="C6819">
        <f>fact_sales_daily_final!F6819</f>
        <v>5.99</v>
      </c>
      <c r="D6819">
        <f>C6819 * VLOOKUP(B6819, finance_assumptions!A:B, 2, FALSE)</f>
        <v>5.99</v>
      </c>
      <c r="E6819">
        <f t="shared" si="318"/>
        <v>4.4924999999999997</v>
      </c>
      <c r="F6819">
        <f t="shared" si="319"/>
        <v>1.4975000000000005</v>
      </c>
      <c r="G6819">
        <f t="shared" si="320"/>
        <v>0.25000000000000006</v>
      </c>
    </row>
    <row r="6820" spans="1:7" x14ac:dyDescent="0.35">
      <c r="A6820" s="1">
        <f>fact_sales_daily_final!A6820</f>
        <v>42434</v>
      </c>
      <c r="B6820" t="str">
        <f>fact_sales_daily_final!E6820</f>
        <v>N02BA</v>
      </c>
      <c r="C6820">
        <f>fact_sales_daily_final!F6820</f>
        <v>3</v>
      </c>
      <c r="D6820">
        <f>C6820 * VLOOKUP(B6820, finance_assumptions!A:B, 2, FALSE)</f>
        <v>3</v>
      </c>
      <c r="E6820">
        <f t="shared" si="318"/>
        <v>2.25</v>
      </c>
      <c r="F6820">
        <f t="shared" si="319"/>
        <v>0.75</v>
      </c>
      <c r="G6820">
        <f t="shared" si="320"/>
        <v>0.25</v>
      </c>
    </row>
    <row r="6821" spans="1:7" x14ac:dyDescent="0.35">
      <c r="A6821" s="1">
        <f>fact_sales_daily_final!A6821</f>
        <v>42434</v>
      </c>
      <c r="B6821" t="str">
        <f>fact_sales_daily_final!E6821</f>
        <v>N02BE</v>
      </c>
      <c r="C6821">
        <f>fact_sales_daily_final!F6821</f>
        <v>23.9</v>
      </c>
      <c r="D6821">
        <f>C6821 * VLOOKUP(B6821, finance_assumptions!A:B, 2, FALSE)</f>
        <v>23.9</v>
      </c>
      <c r="E6821">
        <f t="shared" si="318"/>
        <v>17.924999999999997</v>
      </c>
      <c r="F6821">
        <f t="shared" si="319"/>
        <v>5.9750000000000014</v>
      </c>
      <c r="G6821">
        <f t="shared" si="320"/>
        <v>0.25000000000000006</v>
      </c>
    </row>
    <row r="6822" spans="1:7" x14ac:dyDescent="0.35">
      <c r="A6822" s="1">
        <f>fact_sales_daily_final!A6822</f>
        <v>42434</v>
      </c>
      <c r="B6822" t="str">
        <f>fact_sales_daily_final!E6822</f>
        <v>N05B</v>
      </c>
      <c r="C6822">
        <f>fact_sales_daily_final!F6822</f>
        <v>3</v>
      </c>
      <c r="D6822">
        <f>C6822 * VLOOKUP(B6822, finance_assumptions!A:B, 2, FALSE)</f>
        <v>3</v>
      </c>
      <c r="E6822">
        <f t="shared" si="318"/>
        <v>2.25</v>
      </c>
      <c r="F6822">
        <f t="shared" si="319"/>
        <v>0.75</v>
      </c>
      <c r="G6822">
        <f t="shared" si="320"/>
        <v>0.25</v>
      </c>
    </row>
    <row r="6823" spans="1:7" x14ac:dyDescent="0.35">
      <c r="A6823" s="1">
        <f>fact_sales_daily_final!A6823</f>
        <v>42434</v>
      </c>
      <c r="B6823" t="str">
        <f>fact_sales_daily_final!E6823</f>
        <v>N05C</v>
      </c>
      <c r="C6823">
        <f>fact_sales_daily_final!F6823</f>
        <v>0</v>
      </c>
      <c r="D6823">
        <f>C6823 * VLOOKUP(B6823, finance_assumptions!A:B, 2, FALSE)</f>
        <v>0</v>
      </c>
      <c r="E6823">
        <f t="shared" si="318"/>
        <v>0</v>
      </c>
      <c r="F6823">
        <f t="shared" si="319"/>
        <v>0</v>
      </c>
      <c r="G6823">
        <f t="shared" si="320"/>
        <v>0</v>
      </c>
    </row>
    <row r="6824" spans="1:7" x14ac:dyDescent="0.35">
      <c r="A6824" s="1">
        <f>fact_sales_daily_final!A6824</f>
        <v>42434</v>
      </c>
      <c r="B6824" t="str">
        <f>fact_sales_daily_final!E6824</f>
        <v>R03</v>
      </c>
      <c r="C6824">
        <f>fact_sales_daily_final!F6824</f>
        <v>0</v>
      </c>
      <c r="D6824">
        <f>C6824 * VLOOKUP(B6824, finance_assumptions!A:B, 2, FALSE)</f>
        <v>0</v>
      </c>
      <c r="E6824">
        <f t="shared" si="318"/>
        <v>0</v>
      </c>
      <c r="F6824">
        <f t="shared" si="319"/>
        <v>0</v>
      </c>
      <c r="G6824">
        <f t="shared" si="320"/>
        <v>0</v>
      </c>
    </row>
    <row r="6825" spans="1:7" x14ac:dyDescent="0.35">
      <c r="A6825" s="1">
        <f>fact_sales_daily_final!A6825</f>
        <v>42434</v>
      </c>
      <c r="B6825" t="str">
        <f>fact_sales_daily_final!E6825</f>
        <v>R06</v>
      </c>
      <c r="C6825">
        <f>fact_sales_daily_final!F6825</f>
        <v>2</v>
      </c>
      <c r="D6825">
        <f>C6825 * VLOOKUP(B6825, finance_assumptions!A:B, 2, FALSE)</f>
        <v>2</v>
      </c>
      <c r="E6825">
        <f t="shared" si="318"/>
        <v>1.5</v>
      </c>
      <c r="F6825">
        <f t="shared" si="319"/>
        <v>0.5</v>
      </c>
      <c r="G6825">
        <f t="shared" si="320"/>
        <v>0.25</v>
      </c>
    </row>
    <row r="6826" spans="1:7" x14ac:dyDescent="0.35">
      <c r="A6826" s="1">
        <f>fact_sales_daily_final!A6826</f>
        <v>42465</v>
      </c>
      <c r="B6826" t="str">
        <f>fact_sales_daily_final!E6826</f>
        <v>M01AB</v>
      </c>
      <c r="C6826">
        <f>fact_sales_daily_final!F6826</f>
        <v>7.34</v>
      </c>
      <c r="D6826">
        <f>C6826 * VLOOKUP(B6826, finance_assumptions!A:B, 2, FALSE)</f>
        <v>7.34</v>
      </c>
      <c r="E6826">
        <f t="shared" si="318"/>
        <v>5.5049999999999999</v>
      </c>
      <c r="F6826">
        <f t="shared" si="319"/>
        <v>1.835</v>
      </c>
      <c r="G6826">
        <f t="shared" si="320"/>
        <v>0.25</v>
      </c>
    </row>
    <row r="6827" spans="1:7" x14ac:dyDescent="0.35">
      <c r="A6827" s="1">
        <f>fact_sales_daily_final!A6827</f>
        <v>42465</v>
      </c>
      <c r="B6827" t="str">
        <f>fact_sales_daily_final!E6827</f>
        <v>M01AE</v>
      </c>
      <c r="C6827">
        <f>fact_sales_daily_final!F6827</f>
        <v>3</v>
      </c>
      <c r="D6827">
        <f>C6827 * VLOOKUP(B6827, finance_assumptions!A:B, 2, FALSE)</f>
        <v>3</v>
      </c>
      <c r="E6827">
        <f t="shared" si="318"/>
        <v>2.25</v>
      </c>
      <c r="F6827">
        <f t="shared" si="319"/>
        <v>0.75</v>
      </c>
      <c r="G6827">
        <f t="shared" si="320"/>
        <v>0.25</v>
      </c>
    </row>
    <row r="6828" spans="1:7" x14ac:dyDescent="0.35">
      <c r="A6828" s="1">
        <f>fact_sales_daily_final!A6828</f>
        <v>42465</v>
      </c>
      <c r="B6828" t="str">
        <f>fact_sales_daily_final!E6828</f>
        <v>N02BA</v>
      </c>
      <c r="C6828">
        <f>fact_sales_daily_final!F6828</f>
        <v>5</v>
      </c>
      <c r="D6828">
        <f>C6828 * VLOOKUP(B6828, finance_assumptions!A:B, 2, FALSE)</f>
        <v>5</v>
      </c>
      <c r="E6828">
        <f t="shared" si="318"/>
        <v>3.75</v>
      </c>
      <c r="F6828">
        <f t="shared" si="319"/>
        <v>1.25</v>
      </c>
      <c r="G6828">
        <f t="shared" si="320"/>
        <v>0.25</v>
      </c>
    </row>
    <row r="6829" spans="1:7" x14ac:dyDescent="0.35">
      <c r="A6829" s="1">
        <f>fact_sales_daily_final!A6829</f>
        <v>42465</v>
      </c>
      <c r="B6829" t="str">
        <f>fact_sales_daily_final!E6829</f>
        <v>N02BE</v>
      </c>
      <c r="C6829">
        <f>fact_sales_daily_final!F6829</f>
        <v>32.200000000000003</v>
      </c>
      <c r="D6829">
        <f>C6829 * VLOOKUP(B6829, finance_assumptions!A:B, 2, FALSE)</f>
        <v>32.200000000000003</v>
      </c>
      <c r="E6829">
        <f t="shared" si="318"/>
        <v>24.150000000000002</v>
      </c>
      <c r="F6829">
        <f t="shared" si="319"/>
        <v>8.0500000000000007</v>
      </c>
      <c r="G6829">
        <f t="shared" si="320"/>
        <v>0.25</v>
      </c>
    </row>
    <row r="6830" spans="1:7" x14ac:dyDescent="0.35">
      <c r="A6830" s="1">
        <f>fact_sales_daily_final!A6830</f>
        <v>42465</v>
      </c>
      <c r="B6830" t="str">
        <f>fact_sales_daily_final!E6830</f>
        <v>N05B</v>
      </c>
      <c r="C6830">
        <f>fact_sales_daily_final!F6830</f>
        <v>4</v>
      </c>
      <c r="D6830">
        <f>C6830 * VLOOKUP(B6830, finance_assumptions!A:B, 2, FALSE)</f>
        <v>4</v>
      </c>
      <c r="E6830">
        <f t="shared" si="318"/>
        <v>3</v>
      </c>
      <c r="F6830">
        <f t="shared" si="319"/>
        <v>1</v>
      </c>
      <c r="G6830">
        <f t="shared" si="320"/>
        <v>0.25</v>
      </c>
    </row>
    <row r="6831" spans="1:7" x14ac:dyDescent="0.35">
      <c r="A6831" s="1">
        <f>fact_sales_daily_final!A6831</f>
        <v>42465</v>
      </c>
      <c r="B6831" t="str">
        <f>fact_sales_daily_final!E6831</f>
        <v>N05C</v>
      </c>
      <c r="C6831">
        <f>fact_sales_daily_final!F6831</f>
        <v>0</v>
      </c>
      <c r="D6831">
        <f>C6831 * VLOOKUP(B6831, finance_assumptions!A:B, 2, FALSE)</f>
        <v>0</v>
      </c>
      <c r="E6831">
        <f t="shared" si="318"/>
        <v>0</v>
      </c>
      <c r="F6831">
        <f t="shared" si="319"/>
        <v>0</v>
      </c>
      <c r="G6831">
        <f t="shared" si="320"/>
        <v>0</v>
      </c>
    </row>
    <row r="6832" spans="1:7" x14ac:dyDescent="0.35">
      <c r="A6832" s="1">
        <f>fact_sales_daily_final!A6832</f>
        <v>42465</v>
      </c>
      <c r="B6832" t="str">
        <f>fact_sales_daily_final!E6832</f>
        <v>R03</v>
      </c>
      <c r="C6832">
        <f>fact_sales_daily_final!F6832</f>
        <v>1</v>
      </c>
      <c r="D6832">
        <f>C6832 * VLOOKUP(B6832, finance_assumptions!A:B, 2, FALSE)</f>
        <v>1</v>
      </c>
      <c r="E6832">
        <f t="shared" si="318"/>
        <v>0.75</v>
      </c>
      <c r="F6832">
        <f t="shared" si="319"/>
        <v>0.25</v>
      </c>
      <c r="G6832">
        <f t="shared" si="320"/>
        <v>0.25</v>
      </c>
    </row>
    <row r="6833" spans="1:7" x14ac:dyDescent="0.35">
      <c r="A6833" s="1">
        <f>fact_sales_daily_final!A6833</f>
        <v>42465</v>
      </c>
      <c r="B6833" t="str">
        <f>fact_sales_daily_final!E6833</f>
        <v>R06</v>
      </c>
      <c r="C6833">
        <f>fact_sales_daily_final!F6833</f>
        <v>2</v>
      </c>
      <c r="D6833">
        <f>C6833 * VLOOKUP(B6833, finance_assumptions!A:B, 2, FALSE)</f>
        <v>2</v>
      </c>
      <c r="E6833">
        <f t="shared" si="318"/>
        <v>1.5</v>
      </c>
      <c r="F6833">
        <f t="shared" si="319"/>
        <v>0.5</v>
      </c>
      <c r="G6833">
        <f t="shared" si="320"/>
        <v>0.25</v>
      </c>
    </row>
    <row r="6834" spans="1:7" x14ac:dyDescent="0.35">
      <c r="A6834" s="1">
        <f>fact_sales_daily_final!A6834</f>
        <v>42495</v>
      </c>
      <c r="B6834" t="str">
        <f>fact_sales_daily_final!E6834</f>
        <v>M01AB</v>
      </c>
      <c r="C6834">
        <f>fact_sales_daily_final!F6834</f>
        <v>4.66</v>
      </c>
      <c r="D6834">
        <f>C6834 * VLOOKUP(B6834, finance_assumptions!A:B, 2, FALSE)</f>
        <v>4.66</v>
      </c>
      <c r="E6834">
        <f t="shared" si="318"/>
        <v>3.4950000000000001</v>
      </c>
      <c r="F6834">
        <f t="shared" si="319"/>
        <v>1.165</v>
      </c>
      <c r="G6834">
        <f t="shared" si="320"/>
        <v>0.25</v>
      </c>
    </row>
    <row r="6835" spans="1:7" x14ac:dyDescent="0.35">
      <c r="A6835" s="1">
        <f>fact_sales_daily_final!A6835</f>
        <v>42495</v>
      </c>
      <c r="B6835" t="str">
        <f>fact_sales_daily_final!E6835</f>
        <v>M01AE</v>
      </c>
      <c r="C6835">
        <f>fact_sales_daily_final!F6835</f>
        <v>3</v>
      </c>
      <c r="D6835">
        <f>C6835 * VLOOKUP(B6835, finance_assumptions!A:B, 2, FALSE)</f>
        <v>3</v>
      </c>
      <c r="E6835">
        <f t="shared" si="318"/>
        <v>2.25</v>
      </c>
      <c r="F6835">
        <f t="shared" si="319"/>
        <v>0.75</v>
      </c>
      <c r="G6835">
        <f t="shared" si="320"/>
        <v>0.25</v>
      </c>
    </row>
    <row r="6836" spans="1:7" x14ac:dyDescent="0.35">
      <c r="A6836" s="1">
        <f>fact_sales_daily_final!A6836</f>
        <v>42495</v>
      </c>
      <c r="B6836" t="str">
        <f>fact_sales_daily_final!E6836</f>
        <v>N02BA</v>
      </c>
      <c r="C6836">
        <f>fact_sales_daily_final!F6836</f>
        <v>6</v>
      </c>
      <c r="D6836">
        <f>C6836 * VLOOKUP(B6836, finance_assumptions!A:B, 2, FALSE)</f>
        <v>6</v>
      </c>
      <c r="E6836">
        <f t="shared" si="318"/>
        <v>4.5</v>
      </c>
      <c r="F6836">
        <f t="shared" si="319"/>
        <v>1.5</v>
      </c>
      <c r="G6836">
        <f t="shared" si="320"/>
        <v>0.25</v>
      </c>
    </row>
    <row r="6837" spans="1:7" x14ac:dyDescent="0.35">
      <c r="A6837" s="1">
        <f>fact_sales_daily_final!A6837</f>
        <v>42495</v>
      </c>
      <c r="B6837" t="str">
        <f>fact_sales_daily_final!E6837</f>
        <v>N02BE</v>
      </c>
      <c r="C6837">
        <f>fact_sales_daily_final!F6837</f>
        <v>41</v>
      </c>
      <c r="D6837">
        <f>C6837 * VLOOKUP(B6837, finance_assumptions!A:B, 2, FALSE)</f>
        <v>41</v>
      </c>
      <c r="E6837">
        <f t="shared" si="318"/>
        <v>30.75</v>
      </c>
      <c r="F6837">
        <f t="shared" si="319"/>
        <v>10.25</v>
      </c>
      <c r="G6837">
        <f t="shared" si="320"/>
        <v>0.25</v>
      </c>
    </row>
    <row r="6838" spans="1:7" x14ac:dyDescent="0.35">
      <c r="A6838" s="1">
        <f>fact_sales_daily_final!A6838</f>
        <v>42495</v>
      </c>
      <c r="B6838" t="str">
        <f>fact_sales_daily_final!E6838</f>
        <v>N05B</v>
      </c>
      <c r="C6838">
        <f>fact_sales_daily_final!F6838</f>
        <v>16</v>
      </c>
      <c r="D6838">
        <f>C6838 * VLOOKUP(B6838, finance_assumptions!A:B, 2, FALSE)</f>
        <v>16</v>
      </c>
      <c r="E6838">
        <f t="shared" si="318"/>
        <v>12</v>
      </c>
      <c r="F6838">
        <f t="shared" si="319"/>
        <v>4</v>
      </c>
      <c r="G6838">
        <f t="shared" si="320"/>
        <v>0.25</v>
      </c>
    </row>
    <row r="6839" spans="1:7" x14ac:dyDescent="0.35">
      <c r="A6839" s="1">
        <f>fact_sales_daily_final!A6839</f>
        <v>42495</v>
      </c>
      <c r="B6839" t="str">
        <f>fact_sales_daily_final!E6839</f>
        <v>N05C</v>
      </c>
      <c r="C6839">
        <f>fact_sales_daily_final!F6839</f>
        <v>3</v>
      </c>
      <c r="D6839">
        <f>C6839 * VLOOKUP(B6839, finance_assumptions!A:B, 2, FALSE)</f>
        <v>3</v>
      </c>
      <c r="E6839">
        <f t="shared" si="318"/>
        <v>2.25</v>
      </c>
      <c r="F6839">
        <f t="shared" si="319"/>
        <v>0.75</v>
      </c>
      <c r="G6839">
        <f t="shared" si="320"/>
        <v>0.25</v>
      </c>
    </row>
    <row r="6840" spans="1:7" x14ac:dyDescent="0.35">
      <c r="A6840" s="1">
        <f>fact_sales_daily_final!A6840</f>
        <v>42495</v>
      </c>
      <c r="B6840" t="str">
        <f>fact_sales_daily_final!E6840</f>
        <v>R03</v>
      </c>
      <c r="C6840">
        <f>fact_sales_daily_final!F6840</f>
        <v>1</v>
      </c>
      <c r="D6840">
        <f>C6840 * VLOOKUP(B6840, finance_assumptions!A:B, 2, FALSE)</f>
        <v>1</v>
      </c>
      <c r="E6840">
        <f t="shared" si="318"/>
        <v>0.75</v>
      </c>
      <c r="F6840">
        <f t="shared" si="319"/>
        <v>0.25</v>
      </c>
      <c r="G6840">
        <f t="shared" si="320"/>
        <v>0.25</v>
      </c>
    </row>
    <row r="6841" spans="1:7" x14ac:dyDescent="0.35">
      <c r="A6841" s="1">
        <f>fact_sales_daily_final!A6841</f>
        <v>42495</v>
      </c>
      <c r="B6841" t="str">
        <f>fact_sales_daily_final!E6841</f>
        <v>R06</v>
      </c>
      <c r="C6841">
        <f>fact_sales_daily_final!F6841</f>
        <v>2</v>
      </c>
      <c r="D6841">
        <f>C6841 * VLOOKUP(B6841, finance_assumptions!A:B, 2, FALSE)</f>
        <v>2</v>
      </c>
      <c r="E6841">
        <f t="shared" si="318"/>
        <v>1.5</v>
      </c>
      <c r="F6841">
        <f t="shared" si="319"/>
        <v>0.5</v>
      </c>
      <c r="G6841">
        <f t="shared" si="320"/>
        <v>0.25</v>
      </c>
    </row>
    <row r="6842" spans="1:7" x14ac:dyDescent="0.35">
      <c r="A6842" s="1">
        <f>fact_sales_daily_final!A6842</f>
        <v>42526</v>
      </c>
      <c r="B6842" t="str">
        <f>fact_sales_daily_final!E6842</f>
        <v>M01AB</v>
      </c>
      <c r="C6842">
        <f>fact_sales_daily_final!F6842</f>
        <v>4</v>
      </c>
      <c r="D6842">
        <f>C6842 * VLOOKUP(B6842, finance_assumptions!A:B, 2, FALSE)</f>
        <v>4</v>
      </c>
      <c r="E6842">
        <f t="shared" si="318"/>
        <v>3</v>
      </c>
      <c r="F6842">
        <f t="shared" si="319"/>
        <v>1</v>
      </c>
      <c r="G6842">
        <f t="shared" si="320"/>
        <v>0.25</v>
      </c>
    </row>
    <row r="6843" spans="1:7" x14ac:dyDescent="0.35">
      <c r="A6843" s="1">
        <f>fact_sales_daily_final!A6843</f>
        <v>42526</v>
      </c>
      <c r="B6843" t="str">
        <f>fact_sales_daily_final!E6843</f>
        <v>M01AE</v>
      </c>
      <c r="C6843">
        <f>fact_sales_daily_final!F6843</f>
        <v>2.99</v>
      </c>
      <c r="D6843">
        <f>C6843 * VLOOKUP(B6843, finance_assumptions!A:B, 2, FALSE)</f>
        <v>2.99</v>
      </c>
      <c r="E6843">
        <f t="shared" si="318"/>
        <v>2.2425000000000002</v>
      </c>
      <c r="F6843">
        <f t="shared" si="319"/>
        <v>0.74750000000000005</v>
      </c>
      <c r="G6843">
        <f t="shared" si="320"/>
        <v>0.25</v>
      </c>
    </row>
    <row r="6844" spans="1:7" x14ac:dyDescent="0.35">
      <c r="A6844" s="1">
        <f>fact_sales_daily_final!A6844</f>
        <v>42526</v>
      </c>
      <c r="B6844" t="str">
        <f>fact_sales_daily_final!E6844</f>
        <v>N02BA</v>
      </c>
      <c r="C6844">
        <f>fact_sales_daily_final!F6844</f>
        <v>1</v>
      </c>
      <c r="D6844">
        <f>C6844 * VLOOKUP(B6844, finance_assumptions!A:B, 2, FALSE)</f>
        <v>1</v>
      </c>
      <c r="E6844">
        <f t="shared" si="318"/>
        <v>0.75</v>
      </c>
      <c r="F6844">
        <f t="shared" si="319"/>
        <v>0.25</v>
      </c>
      <c r="G6844">
        <f t="shared" si="320"/>
        <v>0.25</v>
      </c>
    </row>
    <row r="6845" spans="1:7" x14ac:dyDescent="0.35">
      <c r="A6845" s="1">
        <f>fact_sales_daily_final!A6845</f>
        <v>42526</v>
      </c>
      <c r="B6845" t="str">
        <f>fact_sales_daily_final!E6845</f>
        <v>N02BE</v>
      </c>
      <c r="C6845">
        <f>fact_sales_daily_final!F6845</f>
        <v>33.6</v>
      </c>
      <c r="D6845">
        <f>C6845 * VLOOKUP(B6845, finance_assumptions!A:B, 2, FALSE)</f>
        <v>33.6</v>
      </c>
      <c r="E6845">
        <f t="shared" si="318"/>
        <v>25.200000000000003</v>
      </c>
      <c r="F6845">
        <f t="shared" si="319"/>
        <v>8.3999999999999986</v>
      </c>
      <c r="G6845">
        <f t="shared" si="320"/>
        <v>0.24999999999999994</v>
      </c>
    </row>
    <row r="6846" spans="1:7" x14ac:dyDescent="0.35">
      <c r="A6846" s="1">
        <f>fact_sales_daily_final!A6846</f>
        <v>42526</v>
      </c>
      <c r="B6846" t="str">
        <f>fact_sales_daily_final!E6846</f>
        <v>N05B</v>
      </c>
      <c r="C6846">
        <f>fact_sales_daily_final!F6846</f>
        <v>7</v>
      </c>
      <c r="D6846">
        <f>C6846 * VLOOKUP(B6846, finance_assumptions!A:B, 2, FALSE)</f>
        <v>7</v>
      </c>
      <c r="E6846">
        <f t="shared" si="318"/>
        <v>5.25</v>
      </c>
      <c r="F6846">
        <f t="shared" si="319"/>
        <v>1.75</v>
      </c>
      <c r="G6846">
        <f t="shared" si="320"/>
        <v>0.25</v>
      </c>
    </row>
    <row r="6847" spans="1:7" x14ac:dyDescent="0.35">
      <c r="A6847" s="1">
        <f>fact_sales_daily_final!A6847</f>
        <v>42526</v>
      </c>
      <c r="B6847" t="str">
        <f>fact_sales_daily_final!E6847</f>
        <v>N05C</v>
      </c>
      <c r="C6847">
        <f>fact_sales_daily_final!F6847</f>
        <v>0</v>
      </c>
      <c r="D6847">
        <f>C6847 * VLOOKUP(B6847, finance_assumptions!A:B, 2, FALSE)</f>
        <v>0</v>
      </c>
      <c r="E6847">
        <f t="shared" si="318"/>
        <v>0</v>
      </c>
      <c r="F6847">
        <f t="shared" si="319"/>
        <v>0</v>
      </c>
      <c r="G6847">
        <f t="shared" si="320"/>
        <v>0</v>
      </c>
    </row>
    <row r="6848" spans="1:7" x14ac:dyDescent="0.35">
      <c r="A6848" s="1">
        <f>fact_sales_daily_final!A6848</f>
        <v>42526</v>
      </c>
      <c r="B6848" t="str">
        <f>fact_sales_daily_final!E6848</f>
        <v>R03</v>
      </c>
      <c r="C6848">
        <f>fact_sales_daily_final!F6848</f>
        <v>1</v>
      </c>
      <c r="D6848">
        <f>C6848 * VLOOKUP(B6848, finance_assumptions!A:B, 2, FALSE)</f>
        <v>1</v>
      </c>
      <c r="E6848">
        <f t="shared" si="318"/>
        <v>0.75</v>
      </c>
      <c r="F6848">
        <f t="shared" si="319"/>
        <v>0.25</v>
      </c>
      <c r="G6848">
        <f t="shared" si="320"/>
        <v>0.25</v>
      </c>
    </row>
    <row r="6849" spans="1:7" x14ac:dyDescent="0.35">
      <c r="A6849" s="1">
        <f>fact_sales_daily_final!A6849</f>
        <v>42526</v>
      </c>
      <c r="B6849" t="str">
        <f>fact_sales_daily_final!E6849</f>
        <v>R06</v>
      </c>
      <c r="C6849">
        <f>fact_sales_daily_final!F6849</f>
        <v>3</v>
      </c>
      <c r="D6849">
        <f>C6849 * VLOOKUP(B6849, finance_assumptions!A:B, 2, FALSE)</f>
        <v>3</v>
      </c>
      <c r="E6849">
        <f t="shared" si="318"/>
        <v>2.25</v>
      </c>
      <c r="F6849">
        <f t="shared" si="319"/>
        <v>0.75</v>
      </c>
      <c r="G6849">
        <f t="shared" si="320"/>
        <v>0.25</v>
      </c>
    </row>
    <row r="6850" spans="1:7" x14ac:dyDescent="0.35">
      <c r="A6850" s="1">
        <f>fact_sales_daily_final!A6850</f>
        <v>42556</v>
      </c>
      <c r="B6850" t="str">
        <f>fact_sales_daily_final!E6850</f>
        <v>M01AB</v>
      </c>
      <c r="C6850">
        <f>fact_sales_daily_final!F6850</f>
        <v>3.99</v>
      </c>
      <c r="D6850">
        <f>C6850 * VLOOKUP(B6850, finance_assumptions!A:B, 2, FALSE)</f>
        <v>3.99</v>
      </c>
      <c r="E6850">
        <f t="shared" si="318"/>
        <v>2.9925000000000002</v>
      </c>
      <c r="F6850">
        <f t="shared" si="319"/>
        <v>0.99750000000000005</v>
      </c>
      <c r="G6850">
        <f t="shared" si="320"/>
        <v>0.25</v>
      </c>
    </row>
    <row r="6851" spans="1:7" x14ac:dyDescent="0.35">
      <c r="A6851" s="1">
        <f>fact_sales_daily_final!A6851</f>
        <v>42556</v>
      </c>
      <c r="B6851" t="str">
        <f>fact_sales_daily_final!E6851</f>
        <v>M01AE</v>
      </c>
      <c r="C6851">
        <f>fact_sales_daily_final!F6851</f>
        <v>8.34</v>
      </c>
      <c r="D6851">
        <f>C6851 * VLOOKUP(B6851, finance_assumptions!A:B, 2, FALSE)</f>
        <v>8.34</v>
      </c>
      <c r="E6851">
        <f t="shared" ref="E6851:E6914" si="321">D6851 * 0.75</f>
        <v>6.2549999999999999</v>
      </c>
      <c r="F6851">
        <f t="shared" ref="F6851:F6914" si="322">D6851 - E6851</f>
        <v>2.085</v>
      </c>
      <c r="G6851">
        <f t="shared" ref="G6851:G6914" si="323">IF(D6851=0, 0, F6851/D6851)</f>
        <v>0.25</v>
      </c>
    </row>
    <row r="6852" spans="1:7" x14ac:dyDescent="0.35">
      <c r="A6852" s="1">
        <f>fact_sales_daily_final!A6852</f>
        <v>42556</v>
      </c>
      <c r="B6852" t="str">
        <f>fact_sales_daily_final!E6852</f>
        <v>N02BA</v>
      </c>
      <c r="C6852">
        <f>fact_sales_daily_final!F6852</f>
        <v>4</v>
      </c>
      <c r="D6852">
        <f>C6852 * VLOOKUP(B6852, finance_assumptions!A:B, 2, FALSE)</f>
        <v>4</v>
      </c>
      <c r="E6852">
        <f t="shared" si="321"/>
        <v>3</v>
      </c>
      <c r="F6852">
        <f t="shared" si="322"/>
        <v>1</v>
      </c>
      <c r="G6852">
        <f t="shared" si="323"/>
        <v>0.25</v>
      </c>
    </row>
    <row r="6853" spans="1:7" x14ac:dyDescent="0.35">
      <c r="A6853" s="1">
        <f>fact_sales_daily_final!A6853</f>
        <v>42556</v>
      </c>
      <c r="B6853" t="str">
        <f>fact_sales_daily_final!E6853</f>
        <v>N02BE</v>
      </c>
      <c r="C6853">
        <f>fact_sales_daily_final!F6853</f>
        <v>47.2</v>
      </c>
      <c r="D6853">
        <f>C6853 * VLOOKUP(B6853, finance_assumptions!A:B, 2, FALSE)</f>
        <v>47.2</v>
      </c>
      <c r="E6853">
        <f t="shared" si="321"/>
        <v>35.400000000000006</v>
      </c>
      <c r="F6853">
        <f t="shared" si="322"/>
        <v>11.799999999999997</v>
      </c>
      <c r="G6853">
        <f t="shared" si="323"/>
        <v>0.24999999999999992</v>
      </c>
    </row>
    <row r="6854" spans="1:7" x14ac:dyDescent="0.35">
      <c r="A6854" s="1">
        <f>fact_sales_daily_final!A6854</f>
        <v>42556</v>
      </c>
      <c r="B6854" t="str">
        <f>fact_sales_daily_final!E6854</f>
        <v>N05B</v>
      </c>
      <c r="C6854">
        <f>fact_sales_daily_final!F6854</f>
        <v>5</v>
      </c>
      <c r="D6854">
        <f>C6854 * VLOOKUP(B6854, finance_assumptions!A:B, 2, FALSE)</f>
        <v>5</v>
      </c>
      <c r="E6854">
        <f t="shared" si="321"/>
        <v>3.75</v>
      </c>
      <c r="F6854">
        <f t="shared" si="322"/>
        <v>1.25</v>
      </c>
      <c r="G6854">
        <f t="shared" si="323"/>
        <v>0.25</v>
      </c>
    </row>
    <row r="6855" spans="1:7" x14ac:dyDescent="0.35">
      <c r="A6855" s="1">
        <f>fact_sales_daily_final!A6855</f>
        <v>42556</v>
      </c>
      <c r="B6855" t="str">
        <f>fact_sales_daily_final!E6855</f>
        <v>N05C</v>
      </c>
      <c r="C6855">
        <f>fact_sales_daily_final!F6855</f>
        <v>1</v>
      </c>
      <c r="D6855">
        <f>C6855 * VLOOKUP(B6855, finance_assumptions!A:B, 2, FALSE)</f>
        <v>1</v>
      </c>
      <c r="E6855">
        <f t="shared" si="321"/>
        <v>0.75</v>
      </c>
      <c r="F6855">
        <f t="shared" si="322"/>
        <v>0.25</v>
      </c>
      <c r="G6855">
        <f t="shared" si="323"/>
        <v>0.25</v>
      </c>
    </row>
    <row r="6856" spans="1:7" x14ac:dyDescent="0.35">
      <c r="A6856" s="1">
        <f>fact_sales_daily_final!A6856</f>
        <v>42556</v>
      </c>
      <c r="B6856" t="str">
        <f>fact_sales_daily_final!E6856</f>
        <v>R03</v>
      </c>
      <c r="C6856">
        <f>fact_sales_daily_final!F6856</f>
        <v>0</v>
      </c>
      <c r="D6856">
        <f>C6856 * VLOOKUP(B6856, finance_assumptions!A:B, 2, FALSE)</f>
        <v>0</v>
      </c>
      <c r="E6856">
        <f t="shared" si="321"/>
        <v>0</v>
      </c>
      <c r="F6856">
        <f t="shared" si="322"/>
        <v>0</v>
      </c>
      <c r="G6856">
        <f t="shared" si="323"/>
        <v>0</v>
      </c>
    </row>
    <row r="6857" spans="1:7" x14ac:dyDescent="0.35">
      <c r="A6857" s="1">
        <f>fact_sales_daily_final!A6857</f>
        <v>42556</v>
      </c>
      <c r="B6857" t="str">
        <f>fact_sales_daily_final!E6857</f>
        <v>R06</v>
      </c>
      <c r="C6857">
        <f>fact_sales_daily_final!F6857</f>
        <v>10</v>
      </c>
      <c r="D6857">
        <f>C6857 * VLOOKUP(B6857, finance_assumptions!A:B, 2, FALSE)</f>
        <v>10</v>
      </c>
      <c r="E6857">
        <f t="shared" si="321"/>
        <v>7.5</v>
      </c>
      <c r="F6857">
        <f t="shared" si="322"/>
        <v>2.5</v>
      </c>
      <c r="G6857">
        <f t="shared" si="323"/>
        <v>0.25</v>
      </c>
    </row>
    <row r="6858" spans="1:7" x14ac:dyDescent="0.35">
      <c r="A6858" s="1">
        <f>fact_sales_daily_final!A6858</f>
        <v>42587</v>
      </c>
      <c r="B6858" t="str">
        <f>fact_sales_daily_final!E6858</f>
        <v>M01AB</v>
      </c>
      <c r="C6858">
        <f>fact_sales_daily_final!F6858</f>
        <v>5</v>
      </c>
      <c r="D6858">
        <f>C6858 * VLOOKUP(B6858, finance_assumptions!A:B, 2, FALSE)</f>
        <v>5</v>
      </c>
      <c r="E6858">
        <f t="shared" si="321"/>
        <v>3.75</v>
      </c>
      <c r="F6858">
        <f t="shared" si="322"/>
        <v>1.25</v>
      </c>
      <c r="G6858">
        <f t="shared" si="323"/>
        <v>0.25</v>
      </c>
    </row>
    <row r="6859" spans="1:7" x14ac:dyDescent="0.35">
      <c r="A6859" s="1">
        <f>fact_sales_daily_final!A6859</f>
        <v>42587</v>
      </c>
      <c r="B6859" t="str">
        <f>fact_sales_daily_final!E6859</f>
        <v>M01AE</v>
      </c>
      <c r="C6859">
        <f>fact_sales_daily_final!F6859</f>
        <v>10.66</v>
      </c>
      <c r="D6859">
        <f>C6859 * VLOOKUP(B6859, finance_assumptions!A:B, 2, FALSE)</f>
        <v>10.66</v>
      </c>
      <c r="E6859">
        <f t="shared" si="321"/>
        <v>7.9950000000000001</v>
      </c>
      <c r="F6859">
        <f t="shared" si="322"/>
        <v>2.665</v>
      </c>
      <c r="G6859">
        <f t="shared" si="323"/>
        <v>0.25</v>
      </c>
    </row>
    <row r="6860" spans="1:7" x14ac:dyDescent="0.35">
      <c r="A6860" s="1">
        <f>fact_sales_daily_final!A6860</f>
        <v>42587</v>
      </c>
      <c r="B6860" t="str">
        <f>fact_sales_daily_final!E6860</f>
        <v>N02BA</v>
      </c>
      <c r="C6860">
        <f>fact_sales_daily_final!F6860</f>
        <v>1</v>
      </c>
      <c r="D6860">
        <f>C6860 * VLOOKUP(B6860, finance_assumptions!A:B, 2, FALSE)</f>
        <v>1</v>
      </c>
      <c r="E6860">
        <f t="shared" si="321"/>
        <v>0.75</v>
      </c>
      <c r="F6860">
        <f t="shared" si="322"/>
        <v>0.25</v>
      </c>
      <c r="G6860">
        <f t="shared" si="323"/>
        <v>0.25</v>
      </c>
    </row>
    <row r="6861" spans="1:7" x14ac:dyDescent="0.35">
      <c r="A6861" s="1">
        <f>fact_sales_daily_final!A6861</f>
        <v>42587</v>
      </c>
      <c r="B6861" t="str">
        <f>fact_sales_daily_final!E6861</f>
        <v>N02BE</v>
      </c>
      <c r="C6861">
        <f>fact_sales_daily_final!F6861</f>
        <v>40.4</v>
      </c>
      <c r="D6861">
        <f>C6861 * VLOOKUP(B6861, finance_assumptions!A:B, 2, FALSE)</f>
        <v>40.4</v>
      </c>
      <c r="E6861">
        <f t="shared" si="321"/>
        <v>30.299999999999997</v>
      </c>
      <c r="F6861">
        <f t="shared" si="322"/>
        <v>10.100000000000001</v>
      </c>
      <c r="G6861">
        <f t="shared" si="323"/>
        <v>0.25000000000000006</v>
      </c>
    </row>
    <row r="6862" spans="1:7" x14ac:dyDescent="0.35">
      <c r="A6862" s="1">
        <f>fact_sales_daily_final!A6862</f>
        <v>42587</v>
      </c>
      <c r="B6862" t="str">
        <f>fact_sales_daily_final!E6862</f>
        <v>N05B</v>
      </c>
      <c r="C6862">
        <f>fact_sales_daily_final!F6862</f>
        <v>12</v>
      </c>
      <c r="D6862">
        <f>C6862 * VLOOKUP(B6862, finance_assumptions!A:B, 2, FALSE)</f>
        <v>12</v>
      </c>
      <c r="E6862">
        <f t="shared" si="321"/>
        <v>9</v>
      </c>
      <c r="F6862">
        <f t="shared" si="322"/>
        <v>3</v>
      </c>
      <c r="G6862">
        <f t="shared" si="323"/>
        <v>0.25</v>
      </c>
    </row>
    <row r="6863" spans="1:7" x14ac:dyDescent="0.35">
      <c r="A6863" s="1">
        <f>fact_sales_daily_final!A6863</f>
        <v>42587</v>
      </c>
      <c r="B6863" t="str">
        <f>fact_sales_daily_final!E6863</f>
        <v>N05C</v>
      </c>
      <c r="C6863">
        <f>fact_sales_daily_final!F6863</f>
        <v>0</v>
      </c>
      <c r="D6863">
        <f>C6863 * VLOOKUP(B6863, finance_assumptions!A:B, 2, FALSE)</f>
        <v>0</v>
      </c>
      <c r="E6863">
        <f t="shared" si="321"/>
        <v>0</v>
      </c>
      <c r="F6863">
        <f t="shared" si="322"/>
        <v>0</v>
      </c>
      <c r="G6863">
        <f t="shared" si="323"/>
        <v>0</v>
      </c>
    </row>
    <row r="6864" spans="1:7" x14ac:dyDescent="0.35">
      <c r="A6864" s="1">
        <f>fact_sales_daily_final!A6864</f>
        <v>42587</v>
      </c>
      <c r="B6864" t="str">
        <f>fact_sales_daily_final!E6864</f>
        <v>R03</v>
      </c>
      <c r="C6864">
        <f>fact_sales_daily_final!F6864</f>
        <v>1</v>
      </c>
      <c r="D6864">
        <f>C6864 * VLOOKUP(B6864, finance_assumptions!A:B, 2, FALSE)</f>
        <v>1</v>
      </c>
      <c r="E6864">
        <f t="shared" si="321"/>
        <v>0.75</v>
      </c>
      <c r="F6864">
        <f t="shared" si="322"/>
        <v>0.25</v>
      </c>
      <c r="G6864">
        <f t="shared" si="323"/>
        <v>0.25</v>
      </c>
    </row>
    <row r="6865" spans="1:7" x14ac:dyDescent="0.35">
      <c r="A6865" s="1">
        <f>fact_sales_daily_final!A6865</f>
        <v>42587</v>
      </c>
      <c r="B6865" t="str">
        <f>fact_sales_daily_final!E6865</f>
        <v>R06</v>
      </c>
      <c r="C6865">
        <f>fact_sales_daily_final!F6865</f>
        <v>11</v>
      </c>
      <c r="D6865">
        <f>C6865 * VLOOKUP(B6865, finance_assumptions!A:B, 2, FALSE)</f>
        <v>11</v>
      </c>
      <c r="E6865">
        <f t="shared" si="321"/>
        <v>8.25</v>
      </c>
      <c r="F6865">
        <f t="shared" si="322"/>
        <v>2.75</v>
      </c>
      <c r="G6865">
        <f t="shared" si="323"/>
        <v>0.25</v>
      </c>
    </row>
    <row r="6866" spans="1:7" x14ac:dyDescent="0.35">
      <c r="A6866" s="1">
        <f>fact_sales_daily_final!A6866</f>
        <v>42618</v>
      </c>
      <c r="B6866" t="str">
        <f>fact_sales_daily_final!E6866</f>
        <v>M01AB</v>
      </c>
      <c r="C6866">
        <f>fact_sales_daily_final!F6866</f>
        <v>5.67</v>
      </c>
      <c r="D6866">
        <f>C6866 * VLOOKUP(B6866, finance_assumptions!A:B, 2, FALSE)</f>
        <v>5.67</v>
      </c>
      <c r="E6866">
        <f t="shared" si="321"/>
        <v>4.2524999999999995</v>
      </c>
      <c r="F6866">
        <f t="shared" si="322"/>
        <v>1.4175000000000004</v>
      </c>
      <c r="G6866">
        <f t="shared" si="323"/>
        <v>0.25000000000000006</v>
      </c>
    </row>
    <row r="6867" spans="1:7" x14ac:dyDescent="0.35">
      <c r="A6867" s="1">
        <f>fact_sales_daily_final!A6867</f>
        <v>42618</v>
      </c>
      <c r="B6867" t="str">
        <f>fact_sales_daily_final!E6867</f>
        <v>M01AE</v>
      </c>
      <c r="C6867">
        <f>fact_sales_daily_final!F6867</f>
        <v>6.3630000000000004</v>
      </c>
      <c r="D6867">
        <f>C6867 * VLOOKUP(B6867, finance_assumptions!A:B, 2, FALSE)</f>
        <v>6.3630000000000004</v>
      </c>
      <c r="E6867">
        <f t="shared" si="321"/>
        <v>4.7722500000000005</v>
      </c>
      <c r="F6867">
        <f t="shared" si="322"/>
        <v>1.5907499999999999</v>
      </c>
      <c r="G6867">
        <f t="shared" si="323"/>
        <v>0.24999999999999997</v>
      </c>
    </row>
    <row r="6868" spans="1:7" x14ac:dyDescent="0.35">
      <c r="A6868" s="1">
        <f>fact_sales_daily_final!A6868</f>
        <v>42618</v>
      </c>
      <c r="B6868" t="str">
        <f>fact_sales_daily_final!E6868</f>
        <v>N02BA</v>
      </c>
      <c r="C6868">
        <f>fact_sales_daily_final!F6868</f>
        <v>5</v>
      </c>
      <c r="D6868">
        <f>C6868 * VLOOKUP(B6868, finance_assumptions!A:B, 2, FALSE)</f>
        <v>5</v>
      </c>
      <c r="E6868">
        <f t="shared" si="321"/>
        <v>3.75</v>
      </c>
      <c r="F6868">
        <f t="shared" si="322"/>
        <v>1.25</v>
      </c>
      <c r="G6868">
        <f t="shared" si="323"/>
        <v>0.25</v>
      </c>
    </row>
    <row r="6869" spans="1:7" x14ac:dyDescent="0.35">
      <c r="A6869" s="1">
        <f>fact_sales_daily_final!A6869</f>
        <v>42618</v>
      </c>
      <c r="B6869" t="str">
        <f>fact_sales_daily_final!E6869</f>
        <v>N02BE</v>
      </c>
      <c r="C6869">
        <f>fact_sales_daily_final!F6869</f>
        <v>29.2</v>
      </c>
      <c r="D6869">
        <f>C6869 * VLOOKUP(B6869, finance_assumptions!A:B, 2, FALSE)</f>
        <v>29.2</v>
      </c>
      <c r="E6869">
        <f t="shared" si="321"/>
        <v>21.9</v>
      </c>
      <c r="F6869">
        <f t="shared" si="322"/>
        <v>7.3000000000000007</v>
      </c>
      <c r="G6869">
        <f t="shared" si="323"/>
        <v>0.25000000000000006</v>
      </c>
    </row>
    <row r="6870" spans="1:7" x14ac:dyDescent="0.35">
      <c r="A6870" s="1">
        <f>fact_sales_daily_final!A6870</f>
        <v>42618</v>
      </c>
      <c r="B6870" t="str">
        <f>fact_sales_daily_final!E6870</f>
        <v>N05B</v>
      </c>
      <c r="C6870">
        <f>fact_sales_daily_final!F6870</f>
        <v>3</v>
      </c>
      <c r="D6870">
        <f>C6870 * VLOOKUP(B6870, finance_assumptions!A:B, 2, FALSE)</f>
        <v>3</v>
      </c>
      <c r="E6870">
        <f t="shared" si="321"/>
        <v>2.25</v>
      </c>
      <c r="F6870">
        <f t="shared" si="322"/>
        <v>0.75</v>
      </c>
      <c r="G6870">
        <f t="shared" si="323"/>
        <v>0.25</v>
      </c>
    </row>
    <row r="6871" spans="1:7" x14ac:dyDescent="0.35">
      <c r="A6871" s="1">
        <f>fact_sales_daily_final!A6871</f>
        <v>42618</v>
      </c>
      <c r="B6871" t="str">
        <f>fact_sales_daily_final!E6871</f>
        <v>N05C</v>
      </c>
      <c r="C6871">
        <f>fact_sales_daily_final!F6871</f>
        <v>0</v>
      </c>
      <c r="D6871">
        <f>C6871 * VLOOKUP(B6871, finance_assumptions!A:B, 2, FALSE)</f>
        <v>0</v>
      </c>
      <c r="E6871">
        <f t="shared" si="321"/>
        <v>0</v>
      </c>
      <c r="F6871">
        <f t="shared" si="322"/>
        <v>0</v>
      </c>
      <c r="G6871">
        <f t="shared" si="323"/>
        <v>0</v>
      </c>
    </row>
    <row r="6872" spans="1:7" x14ac:dyDescent="0.35">
      <c r="A6872" s="1">
        <f>fact_sales_daily_final!A6872</f>
        <v>42618</v>
      </c>
      <c r="B6872" t="str">
        <f>fact_sales_daily_final!E6872</f>
        <v>R03</v>
      </c>
      <c r="C6872">
        <f>fact_sales_daily_final!F6872</f>
        <v>2</v>
      </c>
      <c r="D6872">
        <f>C6872 * VLOOKUP(B6872, finance_assumptions!A:B, 2, FALSE)</f>
        <v>2</v>
      </c>
      <c r="E6872">
        <f t="shared" si="321"/>
        <v>1.5</v>
      </c>
      <c r="F6872">
        <f t="shared" si="322"/>
        <v>0.5</v>
      </c>
      <c r="G6872">
        <f t="shared" si="323"/>
        <v>0.25</v>
      </c>
    </row>
    <row r="6873" spans="1:7" x14ac:dyDescent="0.35">
      <c r="A6873" s="1">
        <f>fact_sales_daily_final!A6873</f>
        <v>42618</v>
      </c>
      <c r="B6873" t="str">
        <f>fact_sales_daily_final!E6873</f>
        <v>R06</v>
      </c>
      <c r="C6873">
        <f>fact_sales_daily_final!F6873</f>
        <v>5</v>
      </c>
      <c r="D6873">
        <f>C6873 * VLOOKUP(B6873, finance_assumptions!A:B, 2, FALSE)</f>
        <v>5</v>
      </c>
      <c r="E6873">
        <f t="shared" si="321"/>
        <v>3.75</v>
      </c>
      <c r="F6873">
        <f t="shared" si="322"/>
        <v>1.25</v>
      </c>
      <c r="G6873">
        <f t="shared" si="323"/>
        <v>0.25</v>
      </c>
    </row>
    <row r="6874" spans="1:7" x14ac:dyDescent="0.35">
      <c r="A6874" s="1">
        <f>fact_sales_daily_final!A6874</f>
        <v>42648</v>
      </c>
      <c r="B6874" t="str">
        <f>fact_sales_daily_final!E6874</f>
        <v>M01AB</v>
      </c>
      <c r="C6874">
        <f>fact_sales_daily_final!F6874</f>
        <v>7.33</v>
      </c>
      <c r="D6874">
        <f>C6874 * VLOOKUP(B6874, finance_assumptions!A:B, 2, FALSE)</f>
        <v>7.33</v>
      </c>
      <c r="E6874">
        <f t="shared" si="321"/>
        <v>5.4975000000000005</v>
      </c>
      <c r="F6874">
        <f t="shared" si="322"/>
        <v>1.8324999999999996</v>
      </c>
      <c r="G6874">
        <f t="shared" si="323"/>
        <v>0.24999999999999994</v>
      </c>
    </row>
    <row r="6875" spans="1:7" x14ac:dyDescent="0.35">
      <c r="A6875" s="1">
        <f>fact_sales_daily_final!A6875</f>
        <v>42648</v>
      </c>
      <c r="B6875" t="str">
        <f>fact_sales_daily_final!E6875</f>
        <v>M01AE</v>
      </c>
      <c r="C6875">
        <f>fact_sales_daily_final!F6875</f>
        <v>3.67</v>
      </c>
      <c r="D6875">
        <f>C6875 * VLOOKUP(B6875, finance_assumptions!A:B, 2, FALSE)</f>
        <v>3.67</v>
      </c>
      <c r="E6875">
        <f t="shared" si="321"/>
        <v>2.7524999999999999</v>
      </c>
      <c r="F6875">
        <f t="shared" si="322"/>
        <v>0.91749999999999998</v>
      </c>
      <c r="G6875">
        <f t="shared" si="323"/>
        <v>0.25</v>
      </c>
    </row>
    <row r="6876" spans="1:7" x14ac:dyDescent="0.35">
      <c r="A6876" s="1">
        <f>fact_sales_daily_final!A6876</f>
        <v>42648</v>
      </c>
      <c r="B6876" t="str">
        <f>fact_sales_daily_final!E6876</f>
        <v>N02BA</v>
      </c>
      <c r="C6876">
        <f>fact_sales_daily_final!F6876</f>
        <v>7</v>
      </c>
      <c r="D6876">
        <f>C6876 * VLOOKUP(B6876, finance_assumptions!A:B, 2, FALSE)</f>
        <v>7</v>
      </c>
      <c r="E6876">
        <f t="shared" si="321"/>
        <v>5.25</v>
      </c>
      <c r="F6876">
        <f t="shared" si="322"/>
        <v>1.75</v>
      </c>
      <c r="G6876">
        <f t="shared" si="323"/>
        <v>0.25</v>
      </c>
    </row>
    <row r="6877" spans="1:7" x14ac:dyDescent="0.35">
      <c r="A6877" s="1">
        <f>fact_sales_daily_final!A6877</f>
        <v>42648</v>
      </c>
      <c r="B6877" t="str">
        <f>fact_sales_daily_final!E6877</f>
        <v>N02BE</v>
      </c>
      <c r="C6877">
        <f>fact_sales_daily_final!F6877</f>
        <v>28.25</v>
      </c>
      <c r="D6877">
        <f>C6877 * VLOOKUP(B6877, finance_assumptions!A:B, 2, FALSE)</f>
        <v>28.25</v>
      </c>
      <c r="E6877">
        <f t="shared" si="321"/>
        <v>21.1875</v>
      </c>
      <c r="F6877">
        <f t="shared" si="322"/>
        <v>7.0625</v>
      </c>
      <c r="G6877">
        <f t="shared" si="323"/>
        <v>0.25</v>
      </c>
    </row>
    <row r="6878" spans="1:7" x14ac:dyDescent="0.35">
      <c r="A6878" s="1">
        <f>fact_sales_daily_final!A6878</f>
        <v>42648</v>
      </c>
      <c r="B6878" t="str">
        <f>fact_sales_daily_final!E6878</f>
        <v>N05B</v>
      </c>
      <c r="C6878">
        <f>fact_sales_daily_final!F6878</f>
        <v>4</v>
      </c>
      <c r="D6878">
        <f>C6878 * VLOOKUP(B6878, finance_assumptions!A:B, 2, FALSE)</f>
        <v>4</v>
      </c>
      <c r="E6878">
        <f t="shared" si="321"/>
        <v>3</v>
      </c>
      <c r="F6878">
        <f t="shared" si="322"/>
        <v>1</v>
      </c>
      <c r="G6878">
        <f t="shared" si="323"/>
        <v>0.25</v>
      </c>
    </row>
    <row r="6879" spans="1:7" x14ac:dyDescent="0.35">
      <c r="A6879" s="1">
        <f>fact_sales_daily_final!A6879</f>
        <v>42648</v>
      </c>
      <c r="B6879" t="str">
        <f>fact_sales_daily_final!E6879</f>
        <v>N05C</v>
      </c>
      <c r="C6879">
        <f>fact_sales_daily_final!F6879</f>
        <v>0</v>
      </c>
      <c r="D6879">
        <f>C6879 * VLOOKUP(B6879, finance_assumptions!A:B, 2, FALSE)</f>
        <v>0</v>
      </c>
      <c r="E6879">
        <f t="shared" si="321"/>
        <v>0</v>
      </c>
      <c r="F6879">
        <f t="shared" si="322"/>
        <v>0</v>
      </c>
      <c r="G6879">
        <f t="shared" si="323"/>
        <v>0</v>
      </c>
    </row>
    <row r="6880" spans="1:7" x14ac:dyDescent="0.35">
      <c r="A6880" s="1">
        <f>fact_sales_daily_final!A6880</f>
        <v>42648</v>
      </c>
      <c r="B6880" t="str">
        <f>fact_sales_daily_final!E6880</f>
        <v>R03</v>
      </c>
      <c r="C6880">
        <f>fact_sales_daily_final!F6880</f>
        <v>2</v>
      </c>
      <c r="D6880">
        <f>C6880 * VLOOKUP(B6880, finance_assumptions!A:B, 2, FALSE)</f>
        <v>2</v>
      </c>
      <c r="E6880">
        <f t="shared" si="321"/>
        <v>1.5</v>
      </c>
      <c r="F6880">
        <f t="shared" si="322"/>
        <v>0.5</v>
      </c>
      <c r="G6880">
        <f t="shared" si="323"/>
        <v>0.25</v>
      </c>
    </row>
    <row r="6881" spans="1:7" x14ac:dyDescent="0.35">
      <c r="A6881" s="1">
        <f>fact_sales_daily_final!A6881</f>
        <v>42648</v>
      </c>
      <c r="B6881" t="str">
        <f>fact_sales_daily_final!E6881</f>
        <v>R06</v>
      </c>
      <c r="C6881">
        <f>fact_sales_daily_final!F6881</f>
        <v>3.5</v>
      </c>
      <c r="D6881">
        <f>C6881 * VLOOKUP(B6881, finance_assumptions!A:B, 2, FALSE)</f>
        <v>3.5</v>
      </c>
      <c r="E6881">
        <f t="shared" si="321"/>
        <v>2.625</v>
      </c>
      <c r="F6881">
        <f t="shared" si="322"/>
        <v>0.875</v>
      </c>
      <c r="G6881">
        <f t="shared" si="323"/>
        <v>0.25</v>
      </c>
    </row>
    <row r="6882" spans="1:7" x14ac:dyDescent="0.35">
      <c r="A6882" s="1">
        <f>fact_sales_daily_final!A6882</f>
        <v>42679</v>
      </c>
      <c r="B6882" t="str">
        <f>fact_sales_daily_final!E6882</f>
        <v>M01AB</v>
      </c>
      <c r="C6882">
        <f>fact_sales_daily_final!F6882</f>
        <v>5.33</v>
      </c>
      <c r="D6882">
        <f>C6882 * VLOOKUP(B6882, finance_assumptions!A:B, 2, FALSE)</f>
        <v>5.33</v>
      </c>
      <c r="E6882">
        <f t="shared" si="321"/>
        <v>3.9975000000000001</v>
      </c>
      <c r="F6882">
        <f t="shared" si="322"/>
        <v>1.3325</v>
      </c>
      <c r="G6882">
        <f t="shared" si="323"/>
        <v>0.25</v>
      </c>
    </row>
    <row r="6883" spans="1:7" x14ac:dyDescent="0.35">
      <c r="A6883" s="1">
        <f>fact_sales_daily_final!A6883</f>
        <v>42679</v>
      </c>
      <c r="B6883" t="str">
        <f>fact_sales_daily_final!E6883</f>
        <v>M01AE</v>
      </c>
      <c r="C6883">
        <f>fact_sales_daily_final!F6883</f>
        <v>4.66</v>
      </c>
      <c r="D6883">
        <f>C6883 * VLOOKUP(B6883, finance_assumptions!A:B, 2, FALSE)</f>
        <v>4.66</v>
      </c>
      <c r="E6883">
        <f t="shared" si="321"/>
        <v>3.4950000000000001</v>
      </c>
      <c r="F6883">
        <f t="shared" si="322"/>
        <v>1.165</v>
      </c>
      <c r="G6883">
        <f t="shared" si="323"/>
        <v>0.25</v>
      </c>
    </row>
    <row r="6884" spans="1:7" x14ac:dyDescent="0.35">
      <c r="A6884" s="1">
        <f>fact_sales_daily_final!A6884</f>
        <v>42679</v>
      </c>
      <c r="B6884" t="str">
        <f>fact_sales_daily_final!E6884</f>
        <v>N02BA</v>
      </c>
      <c r="C6884">
        <f>fact_sales_daily_final!F6884</f>
        <v>4</v>
      </c>
      <c r="D6884">
        <f>C6884 * VLOOKUP(B6884, finance_assumptions!A:B, 2, FALSE)</f>
        <v>4</v>
      </c>
      <c r="E6884">
        <f t="shared" si="321"/>
        <v>3</v>
      </c>
      <c r="F6884">
        <f t="shared" si="322"/>
        <v>1</v>
      </c>
      <c r="G6884">
        <f t="shared" si="323"/>
        <v>0.25</v>
      </c>
    </row>
    <row r="6885" spans="1:7" x14ac:dyDescent="0.35">
      <c r="A6885" s="1">
        <f>fact_sales_daily_final!A6885</f>
        <v>42679</v>
      </c>
      <c r="B6885" t="str">
        <f>fact_sales_daily_final!E6885</f>
        <v>N02BE</v>
      </c>
      <c r="C6885">
        <f>fact_sales_daily_final!F6885</f>
        <v>23</v>
      </c>
      <c r="D6885">
        <f>C6885 * VLOOKUP(B6885, finance_assumptions!A:B, 2, FALSE)</f>
        <v>23</v>
      </c>
      <c r="E6885">
        <f t="shared" si="321"/>
        <v>17.25</v>
      </c>
      <c r="F6885">
        <f t="shared" si="322"/>
        <v>5.75</v>
      </c>
      <c r="G6885">
        <f t="shared" si="323"/>
        <v>0.25</v>
      </c>
    </row>
    <row r="6886" spans="1:7" x14ac:dyDescent="0.35">
      <c r="A6886" s="1">
        <f>fact_sales_daily_final!A6886</f>
        <v>42679</v>
      </c>
      <c r="B6886" t="str">
        <f>fact_sales_daily_final!E6886</f>
        <v>N05B</v>
      </c>
      <c r="C6886">
        <f>fact_sales_daily_final!F6886</f>
        <v>13</v>
      </c>
      <c r="D6886">
        <f>C6886 * VLOOKUP(B6886, finance_assumptions!A:B, 2, FALSE)</f>
        <v>13</v>
      </c>
      <c r="E6886">
        <f t="shared" si="321"/>
        <v>9.75</v>
      </c>
      <c r="F6886">
        <f t="shared" si="322"/>
        <v>3.25</v>
      </c>
      <c r="G6886">
        <f t="shared" si="323"/>
        <v>0.25</v>
      </c>
    </row>
    <row r="6887" spans="1:7" x14ac:dyDescent="0.35">
      <c r="A6887" s="1">
        <f>fact_sales_daily_final!A6887</f>
        <v>42679</v>
      </c>
      <c r="B6887" t="str">
        <f>fact_sales_daily_final!E6887</f>
        <v>N05C</v>
      </c>
      <c r="C6887">
        <f>fact_sales_daily_final!F6887</f>
        <v>0</v>
      </c>
      <c r="D6887">
        <f>C6887 * VLOOKUP(B6887, finance_assumptions!A:B, 2, FALSE)</f>
        <v>0</v>
      </c>
      <c r="E6887">
        <f t="shared" si="321"/>
        <v>0</v>
      </c>
      <c r="F6887">
        <f t="shared" si="322"/>
        <v>0</v>
      </c>
      <c r="G6887">
        <f t="shared" si="323"/>
        <v>0</v>
      </c>
    </row>
    <row r="6888" spans="1:7" x14ac:dyDescent="0.35">
      <c r="A6888" s="1">
        <f>fact_sales_daily_final!A6888</f>
        <v>42679</v>
      </c>
      <c r="B6888" t="str">
        <f>fact_sales_daily_final!E6888</f>
        <v>R03</v>
      </c>
      <c r="C6888">
        <f>fact_sales_daily_final!F6888</f>
        <v>3</v>
      </c>
      <c r="D6888">
        <f>C6888 * VLOOKUP(B6888, finance_assumptions!A:B, 2, FALSE)</f>
        <v>3</v>
      </c>
      <c r="E6888">
        <f t="shared" si="321"/>
        <v>2.25</v>
      </c>
      <c r="F6888">
        <f t="shared" si="322"/>
        <v>0.75</v>
      </c>
      <c r="G6888">
        <f t="shared" si="323"/>
        <v>0.25</v>
      </c>
    </row>
    <row r="6889" spans="1:7" x14ac:dyDescent="0.35">
      <c r="A6889" s="1">
        <f>fact_sales_daily_final!A6889</f>
        <v>42679</v>
      </c>
      <c r="B6889" t="str">
        <f>fact_sales_daily_final!E6889</f>
        <v>R06</v>
      </c>
      <c r="C6889">
        <f>fact_sales_daily_final!F6889</f>
        <v>2</v>
      </c>
      <c r="D6889">
        <f>C6889 * VLOOKUP(B6889, finance_assumptions!A:B, 2, FALSE)</f>
        <v>2</v>
      </c>
      <c r="E6889">
        <f t="shared" si="321"/>
        <v>1.5</v>
      </c>
      <c r="F6889">
        <f t="shared" si="322"/>
        <v>0.5</v>
      </c>
      <c r="G6889">
        <f t="shared" si="323"/>
        <v>0.25</v>
      </c>
    </row>
    <row r="6890" spans="1:7" x14ac:dyDescent="0.35">
      <c r="A6890" s="1">
        <f>fact_sales_daily_final!A6890</f>
        <v>42709</v>
      </c>
      <c r="B6890" t="str">
        <f>fact_sales_daily_final!E6890</f>
        <v>M01AB</v>
      </c>
      <c r="C6890">
        <f>fact_sales_daily_final!F6890</f>
        <v>3.01</v>
      </c>
      <c r="D6890">
        <f>C6890 * VLOOKUP(B6890, finance_assumptions!A:B, 2, FALSE)</f>
        <v>3.01</v>
      </c>
      <c r="E6890">
        <f t="shared" si="321"/>
        <v>2.2574999999999998</v>
      </c>
      <c r="F6890">
        <f t="shared" si="322"/>
        <v>0.75249999999999995</v>
      </c>
      <c r="G6890">
        <f t="shared" si="323"/>
        <v>0.25</v>
      </c>
    </row>
    <row r="6891" spans="1:7" x14ac:dyDescent="0.35">
      <c r="A6891" s="1">
        <f>fact_sales_daily_final!A6891</f>
        <v>42709</v>
      </c>
      <c r="B6891" t="str">
        <f>fact_sales_daily_final!E6891</f>
        <v>M01AE</v>
      </c>
      <c r="C6891">
        <f>fact_sales_daily_final!F6891</f>
        <v>1.7589999999999999</v>
      </c>
      <c r="D6891">
        <f>C6891 * VLOOKUP(B6891, finance_assumptions!A:B, 2, FALSE)</f>
        <v>1.7589999999999999</v>
      </c>
      <c r="E6891">
        <f t="shared" si="321"/>
        <v>1.3192499999999998</v>
      </c>
      <c r="F6891">
        <f t="shared" si="322"/>
        <v>0.43975000000000009</v>
      </c>
      <c r="G6891">
        <f t="shared" si="323"/>
        <v>0.25000000000000006</v>
      </c>
    </row>
    <row r="6892" spans="1:7" x14ac:dyDescent="0.35">
      <c r="A6892" s="1">
        <f>fact_sales_daily_final!A6892</f>
        <v>42709</v>
      </c>
      <c r="B6892" t="str">
        <f>fact_sales_daily_final!E6892</f>
        <v>N02BA</v>
      </c>
      <c r="C6892">
        <f>fact_sales_daily_final!F6892</f>
        <v>8</v>
      </c>
      <c r="D6892">
        <f>C6892 * VLOOKUP(B6892, finance_assumptions!A:B, 2, FALSE)</f>
        <v>8</v>
      </c>
      <c r="E6892">
        <f t="shared" si="321"/>
        <v>6</v>
      </c>
      <c r="F6892">
        <f t="shared" si="322"/>
        <v>2</v>
      </c>
      <c r="G6892">
        <f t="shared" si="323"/>
        <v>0.25</v>
      </c>
    </row>
    <row r="6893" spans="1:7" x14ac:dyDescent="0.35">
      <c r="A6893" s="1">
        <f>fact_sales_daily_final!A6893</f>
        <v>42709</v>
      </c>
      <c r="B6893" t="str">
        <f>fact_sales_daily_final!E6893</f>
        <v>N02BE</v>
      </c>
      <c r="C6893">
        <f>fact_sales_daily_final!F6893</f>
        <v>28.1</v>
      </c>
      <c r="D6893">
        <f>C6893 * VLOOKUP(B6893, finance_assumptions!A:B, 2, FALSE)</f>
        <v>28.1</v>
      </c>
      <c r="E6893">
        <f t="shared" si="321"/>
        <v>21.075000000000003</v>
      </c>
      <c r="F6893">
        <f t="shared" si="322"/>
        <v>7.0249999999999986</v>
      </c>
      <c r="G6893">
        <f t="shared" si="323"/>
        <v>0.24999999999999994</v>
      </c>
    </row>
    <row r="6894" spans="1:7" x14ac:dyDescent="0.35">
      <c r="A6894" s="1">
        <f>fact_sales_daily_final!A6894</f>
        <v>42709</v>
      </c>
      <c r="B6894" t="str">
        <f>fact_sales_daily_final!E6894</f>
        <v>N05B</v>
      </c>
      <c r="C6894">
        <f>fact_sales_daily_final!F6894</f>
        <v>8</v>
      </c>
      <c r="D6894">
        <f>C6894 * VLOOKUP(B6894, finance_assumptions!A:B, 2, FALSE)</f>
        <v>8</v>
      </c>
      <c r="E6894">
        <f t="shared" si="321"/>
        <v>6</v>
      </c>
      <c r="F6894">
        <f t="shared" si="322"/>
        <v>2</v>
      </c>
      <c r="G6894">
        <f t="shared" si="323"/>
        <v>0.25</v>
      </c>
    </row>
    <row r="6895" spans="1:7" x14ac:dyDescent="0.35">
      <c r="A6895" s="1">
        <f>fact_sales_daily_final!A6895</f>
        <v>42709</v>
      </c>
      <c r="B6895" t="str">
        <f>fact_sales_daily_final!E6895</f>
        <v>N05C</v>
      </c>
      <c r="C6895">
        <f>fact_sales_daily_final!F6895</f>
        <v>1</v>
      </c>
      <c r="D6895">
        <f>C6895 * VLOOKUP(B6895, finance_assumptions!A:B, 2, FALSE)</f>
        <v>1</v>
      </c>
      <c r="E6895">
        <f t="shared" si="321"/>
        <v>0.75</v>
      </c>
      <c r="F6895">
        <f t="shared" si="322"/>
        <v>0.25</v>
      </c>
      <c r="G6895">
        <f t="shared" si="323"/>
        <v>0.25</v>
      </c>
    </row>
    <row r="6896" spans="1:7" x14ac:dyDescent="0.35">
      <c r="A6896" s="1">
        <f>fact_sales_daily_final!A6896</f>
        <v>42709</v>
      </c>
      <c r="B6896" t="str">
        <f>fact_sales_daily_final!E6896</f>
        <v>R03</v>
      </c>
      <c r="C6896">
        <f>fact_sales_daily_final!F6896</f>
        <v>2</v>
      </c>
      <c r="D6896">
        <f>C6896 * VLOOKUP(B6896, finance_assumptions!A:B, 2, FALSE)</f>
        <v>2</v>
      </c>
      <c r="E6896">
        <f t="shared" si="321"/>
        <v>1.5</v>
      </c>
      <c r="F6896">
        <f t="shared" si="322"/>
        <v>0.5</v>
      </c>
      <c r="G6896">
        <f t="shared" si="323"/>
        <v>0.25</v>
      </c>
    </row>
    <row r="6897" spans="1:7" x14ac:dyDescent="0.35">
      <c r="A6897" s="1">
        <f>fact_sales_daily_final!A6897</f>
        <v>42709</v>
      </c>
      <c r="B6897" t="str">
        <f>fact_sales_daily_final!E6897</f>
        <v>R06</v>
      </c>
      <c r="C6897">
        <f>fact_sales_daily_final!F6897</f>
        <v>0</v>
      </c>
      <c r="D6897">
        <f>C6897 * VLOOKUP(B6897, finance_assumptions!A:B, 2, FALSE)</f>
        <v>0</v>
      </c>
      <c r="E6897">
        <f t="shared" si="321"/>
        <v>0</v>
      </c>
      <c r="F6897">
        <f t="shared" si="322"/>
        <v>0</v>
      </c>
      <c r="G6897">
        <f t="shared" si="323"/>
        <v>0</v>
      </c>
    </row>
    <row r="6898" spans="1:7" x14ac:dyDescent="0.35">
      <c r="A6898" s="1" t="str">
        <f>fact_sales_daily_final!A6898</f>
        <v>5/13/2016</v>
      </c>
      <c r="B6898" t="str">
        <f>fact_sales_daily_final!E6898</f>
        <v>M01AB</v>
      </c>
      <c r="C6898">
        <f>fact_sales_daily_final!F6898</f>
        <v>2.33</v>
      </c>
      <c r="D6898">
        <f>C6898 * VLOOKUP(B6898, finance_assumptions!A:B, 2, FALSE)</f>
        <v>2.33</v>
      </c>
      <c r="E6898">
        <f t="shared" si="321"/>
        <v>1.7475000000000001</v>
      </c>
      <c r="F6898">
        <f t="shared" si="322"/>
        <v>0.58250000000000002</v>
      </c>
      <c r="G6898">
        <f t="shared" si="323"/>
        <v>0.25</v>
      </c>
    </row>
    <row r="6899" spans="1:7" x14ac:dyDescent="0.35">
      <c r="A6899" s="1" t="str">
        <f>fact_sales_daily_final!A6899</f>
        <v>5/13/2016</v>
      </c>
      <c r="B6899" t="str">
        <f>fact_sales_daily_final!E6899</f>
        <v>M01AE</v>
      </c>
      <c r="C6899">
        <f>fact_sales_daily_final!F6899</f>
        <v>2.33</v>
      </c>
      <c r="D6899">
        <f>C6899 * VLOOKUP(B6899, finance_assumptions!A:B, 2, FALSE)</f>
        <v>2.33</v>
      </c>
      <c r="E6899">
        <f t="shared" si="321"/>
        <v>1.7475000000000001</v>
      </c>
      <c r="F6899">
        <f t="shared" si="322"/>
        <v>0.58250000000000002</v>
      </c>
      <c r="G6899">
        <f t="shared" si="323"/>
        <v>0.25</v>
      </c>
    </row>
    <row r="6900" spans="1:7" x14ac:dyDescent="0.35">
      <c r="A6900" s="1" t="str">
        <f>fact_sales_daily_final!A6900</f>
        <v>5/13/2016</v>
      </c>
      <c r="B6900" t="str">
        <f>fact_sales_daily_final!E6900</f>
        <v>N02BA</v>
      </c>
      <c r="C6900">
        <f>fact_sales_daily_final!F6900</f>
        <v>3</v>
      </c>
      <c r="D6900">
        <f>C6900 * VLOOKUP(B6900, finance_assumptions!A:B, 2, FALSE)</f>
        <v>3</v>
      </c>
      <c r="E6900">
        <f t="shared" si="321"/>
        <v>2.25</v>
      </c>
      <c r="F6900">
        <f t="shared" si="322"/>
        <v>0.75</v>
      </c>
      <c r="G6900">
        <f t="shared" si="323"/>
        <v>0.25</v>
      </c>
    </row>
    <row r="6901" spans="1:7" x14ac:dyDescent="0.35">
      <c r="A6901" s="1" t="str">
        <f>fact_sales_daily_final!A6901</f>
        <v>5/13/2016</v>
      </c>
      <c r="B6901" t="str">
        <f>fact_sales_daily_final!E6901</f>
        <v>N02BE</v>
      </c>
      <c r="C6901">
        <f>fact_sales_daily_final!F6901</f>
        <v>37</v>
      </c>
      <c r="D6901">
        <f>C6901 * VLOOKUP(B6901, finance_assumptions!A:B, 2, FALSE)</f>
        <v>37</v>
      </c>
      <c r="E6901">
        <f t="shared" si="321"/>
        <v>27.75</v>
      </c>
      <c r="F6901">
        <f t="shared" si="322"/>
        <v>9.25</v>
      </c>
      <c r="G6901">
        <f t="shared" si="323"/>
        <v>0.25</v>
      </c>
    </row>
    <row r="6902" spans="1:7" x14ac:dyDescent="0.35">
      <c r="A6902" s="1" t="str">
        <f>fact_sales_daily_final!A6902</f>
        <v>5/13/2016</v>
      </c>
      <c r="B6902" t="str">
        <f>fact_sales_daily_final!E6902</f>
        <v>N05B</v>
      </c>
      <c r="C6902">
        <f>fact_sales_daily_final!F6902</f>
        <v>9</v>
      </c>
      <c r="D6902">
        <f>C6902 * VLOOKUP(B6902, finance_assumptions!A:B, 2, FALSE)</f>
        <v>9</v>
      </c>
      <c r="E6902">
        <f t="shared" si="321"/>
        <v>6.75</v>
      </c>
      <c r="F6902">
        <f t="shared" si="322"/>
        <v>2.25</v>
      </c>
      <c r="G6902">
        <f t="shared" si="323"/>
        <v>0.25</v>
      </c>
    </row>
    <row r="6903" spans="1:7" x14ac:dyDescent="0.35">
      <c r="A6903" s="1" t="str">
        <f>fact_sales_daily_final!A6903</f>
        <v>5/13/2016</v>
      </c>
      <c r="B6903" t="str">
        <f>fact_sales_daily_final!E6903</f>
        <v>N05C</v>
      </c>
      <c r="C6903">
        <f>fact_sales_daily_final!F6903</f>
        <v>0</v>
      </c>
      <c r="D6903">
        <f>C6903 * VLOOKUP(B6903, finance_assumptions!A:B, 2, FALSE)</f>
        <v>0</v>
      </c>
      <c r="E6903">
        <f t="shared" si="321"/>
        <v>0</v>
      </c>
      <c r="F6903">
        <f t="shared" si="322"/>
        <v>0</v>
      </c>
      <c r="G6903">
        <f t="shared" si="323"/>
        <v>0</v>
      </c>
    </row>
    <row r="6904" spans="1:7" x14ac:dyDescent="0.35">
      <c r="A6904" s="1" t="str">
        <f>fact_sales_daily_final!A6904</f>
        <v>5/13/2016</v>
      </c>
      <c r="B6904" t="str">
        <f>fact_sales_daily_final!E6904</f>
        <v>R03</v>
      </c>
      <c r="C6904">
        <f>fact_sales_daily_final!F6904</f>
        <v>0</v>
      </c>
      <c r="D6904">
        <f>C6904 * VLOOKUP(B6904, finance_assumptions!A:B, 2, FALSE)</f>
        <v>0</v>
      </c>
      <c r="E6904">
        <f t="shared" si="321"/>
        <v>0</v>
      </c>
      <c r="F6904">
        <f t="shared" si="322"/>
        <v>0</v>
      </c>
      <c r="G6904">
        <f t="shared" si="323"/>
        <v>0</v>
      </c>
    </row>
    <row r="6905" spans="1:7" x14ac:dyDescent="0.35">
      <c r="A6905" s="1" t="str">
        <f>fact_sales_daily_final!A6905</f>
        <v>5/13/2016</v>
      </c>
      <c r="B6905" t="str">
        <f>fact_sales_daily_final!E6905</f>
        <v>R06</v>
      </c>
      <c r="C6905">
        <f>fact_sales_daily_final!F6905</f>
        <v>5</v>
      </c>
      <c r="D6905">
        <f>C6905 * VLOOKUP(B6905, finance_assumptions!A:B, 2, FALSE)</f>
        <v>5</v>
      </c>
      <c r="E6905">
        <f t="shared" si="321"/>
        <v>3.75</v>
      </c>
      <c r="F6905">
        <f t="shared" si="322"/>
        <v>1.25</v>
      </c>
      <c r="G6905">
        <f t="shared" si="323"/>
        <v>0.25</v>
      </c>
    </row>
    <row r="6906" spans="1:7" x14ac:dyDescent="0.35">
      <c r="A6906" s="1" t="str">
        <f>fact_sales_daily_final!A6906</f>
        <v>5/14/2016</v>
      </c>
      <c r="B6906" t="str">
        <f>fact_sales_daily_final!E6906</f>
        <v>M01AB</v>
      </c>
      <c r="C6906">
        <f>fact_sales_daily_final!F6906</f>
        <v>5.34</v>
      </c>
      <c r="D6906">
        <f>C6906 * VLOOKUP(B6906, finance_assumptions!A:B, 2, FALSE)</f>
        <v>5.34</v>
      </c>
      <c r="E6906">
        <f t="shared" si="321"/>
        <v>4.0049999999999999</v>
      </c>
      <c r="F6906">
        <f t="shared" si="322"/>
        <v>1.335</v>
      </c>
      <c r="G6906">
        <f t="shared" si="323"/>
        <v>0.25</v>
      </c>
    </row>
    <row r="6907" spans="1:7" x14ac:dyDescent="0.35">
      <c r="A6907" s="1" t="str">
        <f>fact_sales_daily_final!A6907</f>
        <v>5/14/2016</v>
      </c>
      <c r="B6907" t="str">
        <f>fact_sales_daily_final!E6907</f>
        <v>M01AE</v>
      </c>
      <c r="C6907">
        <f>fact_sales_daily_final!F6907</f>
        <v>4.67</v>
      </c>
      <c r="D6907">
        <f>C6907 * VLOOKUP(B6907, finance_assumptions!A:B, 2, FALSE)</f>
        <v>4.67</v>
      </c>
      <c r="E6907">
        <f t="shared" si="321"/>
        <v>3.5024999999999999</v>
      </c>
      <c r="F6907">
        <f t="shared" si="322"/>
        <v>1.1675</v>
      </c>
      <c r="G6907">
        <f t="shared" si="323"/>
        <v>0.25</v>
      </c>
    </row>
    <row r="6908" spans="1:7" x14ac:dyDescent="0.35">
      <c r="A6908" s="1" t="str">
        <f>fact_sales_daily_final!A6908</f>
        <v>5/14/2016</v>
      </c>
      <c r="B6908" t="str">
        <f>fact_sales_daily_final!E6908</f>
        <v>N02BA</v>
      </c>
      <c r="C6908">
        <f>fact_sales_daily_final!F6908</f>
        <v>5.55</v>
      </c>
      <c r="D6908">
        <f>C6908 * VLOOKUP(B6908, finance_assumptions!A:B, 2, FALSE)</f>
        <v>5.55</v>
      </c>
      <c r="E6908">
        <f t="shared" si="321"/>
        <v>4.1624999999999996</v>
      </c>
      <c r="F6908">
        <f t="shared" si="322"/>
        <v>1.3875000000000002</v>
      </c>
      <c r="G6908">
        <f t="shared" si="323"/>
        <v>0.25000000000000006</v>
      </c>
    </row>
    <row r="6909" spans="1:7" x14ac:dyDescent="0.35">
      <c r="A6909" s="1" t="str">
        <f>fact_sales_daily_final!A6909</f>
        <v>5/14/2016</v>
      </c>
      <c r="B6909" t="str">
        <f>fact_sales_daily_final!E6909</f>
        <v>N02BE</v>
      </c>
      <c r="C6909">
        <f>fact_sales_daily_final!F6909</f>
        <v>31.25</v>
      </c>
      <c r="D6909">
        <f>C6909 * VLOOKUP(B6909, finance_assumptions!A:B, 2, FALSE)</f>
        <v>31.25</v>
      </c>
      <c r="E6909">
        <f t="shared" si="321"/>
        <v>23.4375</v>
      </c>
      <c r="F6909">
        <f t="shared" si="322"/>
        <v>7.8125</v>
      </c>
      <c r="G6909">
        <f t="shared" si="323"/>
        <v>0.25</v>
      </c>
    </row>
    <row r="6910" spans="1:7" x14ac:dyDescent="0.35">
      <c r="A6910" s="1" t="str">
        <f>fact_sales_daily_final!A6910</f>
        <v>5/14/2016</v>
      </c>
      <c r="B6910" t="str">
        <f>fact_sales_daily_final!E6910</f>
        <v>N05B</v>
      </c>
      <c r="C6910">
        <f>fact_sales_daily_final!F6910</f>
        <v>13</v>
      </c>
      <c r="D6910">
        <f>C6910 * VLOOKUP(B6910, finance_assumptions!A:B, 2, FALSE)</f>
        <v>13</v>
      </c>
      <c r="E6910">
        <f t="shared" si="321"/>
        <v>9.75</v>
      </c>
      <c r="F6910">
        <f t="shared" si="322"/>
        <v>3.25</v>
      </c>
      <c r="G6910">
        <f t="shared" si="323"/>
        <v>0.25</v>
      </c>
    </row>
    <row r="6911" spans="1:7" x14ac:dyDescent="0.35">
      <c r="A6911" s="1" t="str">
        <f>fact_sales_daily_final!A6911</f>
        <v>5/14/2016</v>
      </c>
      <c r="B6911" t="str">
        <f>fact_sales_daily_final!E6911</f>
        <v>N05C</v>
      </c>
      <c r="C6911">
        <f>fact_sales_daily_final!F6911</f>
        <v>0</v>
      </c>
      <c r="D6911">
        <f>C6911 * VLOOKUP(B6911, finance_assumptions!A:B, 2, FALSE)</f>
        <v>0</v>
      </c>
      <c r="E6911">
        <f t="shared" si="321"/>
        <v>0</v>
      </c>
      <c r="F6911">
        <f t="shared" si="322"/>
        <v>0</v>
      </c>
      <c r="G6911">
        <f t="shared" si="323"/>
        <v>0</v>
      </c>
    </row>
    <row r="6912" spans="1:7" x14ac:dyDescent="0.35">
      <c r="A6912" s="1" t="str">
        <f>fact_sales_daily_final!A6912</f>
        <v>5/14/2016</v>
      </c>
      <c r="B6912" t="str">
        <f>fact_sales_daily_final!E6912</f>
        <v>R03</v>
      </c>
      <c r="C6912">
        <f>fact_sales_daily_final!F6912</f>
        <v>21</v>
      </c>
      <c r="D6912">
        <f>C6912 * VLOOKUP(B6912, finance_assumptions!A:B, 2, FALSE)</f>
        <v>21</v>
      </c>
      <c r="E6912">
        <f t="shared" si="321"/>
        <v>15.75</v>
      </c>
      <c r="F6912">
        <f t="shared" si="322"/>
        <v>5.25</v>
      </c>
      <c r="G6912">
        <f t="shared" si="323"/>
        <v>0.25</v>
      </c>
    </row>
    <row r="6913" spans="1:7" x14ac:dyDescent="0.35">
      <c r="A6913" s="1" t="str">
        <f>fact_sales_daily_final!A6913</f>
        <v>5/14/2016</v>
      </c>
      <c r="B6913" t="str">
        <f>fact_sales_daily_final!E6913</f>
        <v>R06</v>
      </c>
      <c r="C6913">
        <f>fact_sales_daily_final!F6913</f>
        <v>1</v>
      </c>
      <c r="D6913">
        <f>C6913 * VLOOKUP(B6913, finance_assumptions!A:B, 2, FALSE)</f>
        <v>1</v>
      </c>
      <c r="E6913">
        <f t="shared" si="321"/>
        <v>0.75</v>
      </c>
      <c r="F6913">
        <f t="shared" si="322"/>
        <v>0.25</v>
      </c>
      <c r="G6913">
        <f t="shared" si="323"/>
        <v>0.25</v>
      </c>
    </row>
    <row r="6914" spans="1:7" x14ac:dyDescent="0.35">
      <c r="A6914" s="1" t="str">
        <f>fact_sales_daily_final!A6914</f>
        <v>5/15/2016</v>
      </c>
      <c r="B6914" t="str">
        <f>fact_sales_daily_final!E6914</f>
        <v>M01AB</v>
      </c>
      <c r="C6914">
        <f>fact_sales_daily_final!F6914</f>
        <v>5.33</v>
      </c>
      <c r="D6914">
        <f>C6914 * VLOOKUP(B6914, finance_assumptions!A:B, 2, FALSE)</f>
        <v>5.33</v>
      </c>
      <c r="E6914">
        <f t="shared" si="321"/>
        <v>3.9975000000000001</v>
      </c>
      <c r="F6914">
        <f t="shared" si="322"/>
        <v>1.3325</v>
      </c>
      <c r="G6914">
        <f t="shared" si="323"/>
        <v>0.25</v>
      </c>
    </row>
    <row r="6915" spans="1:7" x14ac:dyDescent="0.35">
      <c r="A6915" s="1" t="str">
        <f>fact_sales_daily_final!A6915</f>
        <v>5/15/2016</v>
      </c>
      <c r="B6915" t="str">
        <f>fact_sales_daily_final!E6915</f>
        <v>M01AE</v>
      </c>
      <c r="C6915">
        <f>fact_sales_daily_final!F6915</f>
        <v>8.1880000000000006</v>
      </c>
      <c r="D6915">
        <f>C6915 * VLOOKUP(B6915, finance_assumptions!A:B, 2, FALSE)</f>
        <v>8.1880000000000006</v>
      </c>
      <c r="E6915">
        <f t="shared" ref="E6915:E6978" si="324">D6915 * 0.75</f>
        <v>6.141</v>
      </c>
      <c r="F6915">
        <f t="shared" ref="F6915:F6978" si="325">D6915 - E6915</f>
        <v>2.0470000000000006</v>
      </c>
      <c r="G6915">
        <f t="shared" ref="G6915:G6978" si="326">IF(D6915=0, 0, F6915/D6915)</f>
        <v>0.25000000000000006</v>
      </c>
    </row>
    <row r="6916" spans="1:7" x14ac:dyDescent="0.35">
      <c r="A6916" s="1" t="str">
        <f>fact_sales_daily_final!A6916</f>
        <v>5/15/2016</v>
      </c>
      <c r="B6916" t="str">
        <f>fact_sales_daily_final!E6916</f>
        <v>N02BA</v>
      </c>
      <c r="C6916">
        <f>fact_sales_daily_final!F6916</f>
        <v>1.2</v>
      </c>
      <c r="D6916">
        <f>C6916 * VLOOKUP(B6916, finance_assumptions!A:B, 2, FALSE)</f>
        <v>1.2</v>
      </c>
      <c r="E6916">
        <f t="shared" si="324"/>
        <v>0.89999999999999991</v>
      </c>
      <c r="F6916">
        <f t="shared" si="325"/>
        <v>0.30000000000000004</v>
      </c>
      <c r="G6916">
        <f t="shared" si="326"/>
        <v>0.25000000000000006</v>
      </c>
    </row>
    <row r="6917" spans="1:7" x14ac:dyDescent="0.35">
      <c r="A6917" s="1" t="str">
        <f>fact_sales_daily_final!A6917</f>
        <v>5/15/2016</v>
      </c>
      <c r="B6917" t="str">
        <f>fact_sales_daily_final!E6917</f>
        <v>N02BE</v>
      </c>
      <c r="C6917">
        <f>fact_sales_daily_final!F6917</f>
        <v>44.1</v>
      </c>
      <c r="D6917">
        <f>C6917 * VLOOKUP(B6917, finance_assumptions!A:B, 2, FALSE)</f>
        <v>44.1</v>
      </c>
      <c r="E6917">
        <f t="shared" si="324"/>
        <v>33.075000000000003</v>
      </c>
      <c r="F6917">
        <f t="shared" si="325"/>
        <v>11.024999999999999</v>
      </c>
      <c r="G6917">
        <f t="shared" si="326"/>
        <v>0.24999999999999997</v>
      </c>
    </row>
    <row r="6918" spans="1:7" x14ac:dyDescent="0.35">
      <c r="A6918" s="1" t="str">
        <f>fact_sales_daily_final!A6918</f>
        <v>5/15/2016</v>
      </c>
      <c r="B6918" t="str">
        <f>fact_sales_daily_final!E6918</f>
        <v>N05B</v>
      </c>
      <c r="C6918">
        <f>fact_sales_daily_final!F6918</f>
        <v>6</v>
      </c>
      <c r="D6918">
        <f>C6918 * VLOOKUP(B6918, finance_assumptions!A:B, 2, FALSE)</f>
        <v>6</v>
      </c>
      <c r="E6918">
        <f t="shared" si="324"/>
        <v>4.5</v>
      </c>
      <c r="F6918">
        <f t="shared" si="325"/>
        <v>1.5</v>
      </c>
      <c r="G6918">
        <f t="shared" si="326"/>
        <v>0.25</v>
      </c>
    </row>
    <row r="6919" spans="1:7" x14ac:dyDescent="0.35">
      <c r="A6919" s="1" t="str">
        <f>fact_sales_daily_final!A6919</f>
        <v>5/15/2016</v>
      </c>
      <c r="B6919" t="str">
        <f>fact_sales_daily_final!E6919</f>
        <v>N05C</v>
      </c>
      <c r="C6919">
        <f>fact_sales_daily_final!F6919</f>
        <v>0</v>
      </c>
      <c r="D6919">
        <f>C6919 * VLOOKUP(B6919, finance_assumptions!A:B, 2, FALSE)</f>
        <v>0</v>
      </c>
      <c r="E6919">
        <f t="shared" si="324"/>
        <v>0</v>
      </c>
      <c r="F6919">
        <f t="shared" si="325"/>
        <v>0</v>
      </c>
      <c r="G6919">
        <f t="shared" si="326"/>
        <v>0</v>
      </c>
    </row>
    <row r="6920" spans="1:7" x14ac:dyDescent="0.35">
      <c r="A6920" s="1" t="str">
        <f>fact_sales_daily_final!A6920</f>
        <v>5/15/2016</v>
      </c>
      <c r="B6920" t="str">
        <f>fact_sales_daily_final!E6920</f>
        <v>R03</v>
      </c>
      <c r="C6920">
        <f>fact_sales_daily_final!F6920</f>
        <v>5</v>
      </c>
      <c r="D6920">
        <f>C6920 * VLOOKUP(B6920, finance_assumptions!A:B, 2, FALSE)</f>
        <v>5</v>
      </c>
      <c r="E6920">
        <f t="shared" si="324"/>
        <v>3.75</v>
      </c>
      <c r="F6920">
        <f t="shared" si="325"/>
        <v>1.25</v>
      </c>
      <c r="G6920">
        <f t="shared" si="326"/>
        <v>0.25</v>
      </c>
    </row>
    <row r="6921" spans="1:7" x14ac:dyDescent="0.35">
      <c r="A6921" s="1" t="str">
        <f>fact_sales_daily_final!A6921</f>
        <v>5/15/2016</v>
      </c>
      <c r="B6921" t="str">
        <f>fact_sales_daily_final!E6921</f>
        <v>R06</v>
      </c>
      <c r="C6921">
        <f>fact_sales_daily_final!F6921</f>
        <v>4</v>
      </c>
      <c r="D6921">
        <f>C6921 * VLOOKUP(B6921, finance_assumptions!A:B, 2, FALSE)</f>
        <v>4</v>
      </c>
      <c r="E6921">
        <f t="shared" si="324"/>
        <v>3</v>
      </c>
      <c r="F6921">
        <f t="shared" si="325"/>
        <v>1</v>
      </c>
      <c r="G6921">
        <f t="shared" si="326"/>
        <v>0.25</v>
      </c>
    </row>
    <row r="6922" spans="1:7" x14ac:dyDescent="0.35">
      <c r="A6922" s="1" t="str">
        <f>fact_sales_daily_final!A6922</f>
        <v>5/16/2016</v>
      </c>
      <c r="B6922" t="str">
        <f>fact_sales_daily_final!E6922</f>
        <v>M01AB</v>
      </c>
      <c r="C6922">
        <f>fact_sales_daily_final!F6922</f>
        <v>5</v>
      </c>
      <c r="D6922">
        <f>C6922 * VLOOKUP(B6922, finance_assumptions!A:B, 2, FALSE)</f>
        <v>5</v>
      </c>
      <c r="E6922">
        <f t="shared" si="324"/>
        <v>3.75</v>
      </c>
      <c r="F6922">
        <f t="shared" si="325"/>
        <v>1.25</v>
      </c>
      <c r="G6922">
        <f t="shared" si="326"/>
        <v>0.25</v>
      </c>
    </row>
    <row r="6923" spans="1:7" x14ac:dyDescent="0.35">
      <c r="A6923" s="1" t="str">
        <f>fact_sales_daily_final!A6923</f>
        <v>5/16/2016</v>
      </c>
      <c r="B6923" t="str">
        <f>fact_sales_daily_final!E6923</f>
        <v>M01AE</v>
      </c>
      <c r="C6923">
        <f>fact_sales_daily_final!F6923</f>
        <v>3.66</v>
      </c>
      <c r="D6923">
        <f>C6923 * VLOOKUP(B6923, finance_assumptions!A:B, 2, FALSE)</f>
        <v>3.66</v>
      </c>
      <c r="E6923">
        <f t="shared" si="324"/>
        <v>2.7450000000000001</v>
      </c>
      <c r="F6923">
        <f t="shared" si="325"/>
        <v>0.91500000000000004</v>
      </c>
      <c r="G6923">
        <f t="shared" si="326"/>
        <v>0.25</v>
      </c>
    </row>
    <row r="6924" spans="1:7" x14ac:dyDescent="0.35">
      <c r="A6924" s="1" t="str">
        <f>fact_sales_daily_final!A6924</f>
        <v>5/16/2016</v>
      </c>
      <c r="B6924" t="str">
        <f>fact_sales_daily_final!E6924</f>
        <v>N02BA</v>
      </c>
      <c r="C6924">
        <f>fact_sales_daily_final!F6924</f>
        <v>2</v>
      </c>
      <c r="D6924">
        <f>C6924 * VLOOKUP(B6924, finance_assumptions!A:B, 2, FALSE)</f>
        <v>2</v>
      </c>
      <c r="E6924">
        <f t="shared" si="324"/>
        <v>1.5</v>
      </c>
      <c r="F6924">
        <f t="shared" si="325"/>
        <v>0.5</v>
      </c>
      <c r="G6924">
        <f t="shared" si="326"/>
        <v>0.25</v>
      </c>
    </row>
    <row r="6925" spans="1:7" x14ac:dyDescent="0.35">
      <c r="A6925" s="1" t="str">
        <f>fact_sales_daily_final!A6925</f>
        <v>5/16/2016</v>
      </c>
      <c r="B6925" t="str">
        <f>fact_sales_daily_final!E6925</f>
        <v>N02BE</v>
      </c>
      <c r="C6925">
        <f>fact_sales_daily_final!F6925</f>
        <v>24</v>
      </c>
      <c r="D6925">
        <f>C6925 * VLOOKUP(B6925, finance_assumptions!A:B, 2, FALSE)</f>
        <v>24</v>
      </c>
      <c r="E6925">
        <f t="shared" si="324"/>
        <v>18</v>
      </c>
      <c r="F6925">
        <f t="shared" si="325"/>
        <v>6</v>
      </c>
      <c r="G6925">
        <f t="shared" si="326"/>
        <v>0.25</v>
      </c>
    </row>
    <row r="6926" spans="1:7" x14ac:dyDescent="0.35">
      <c r="A6926" s="1" t="str">
        <f>fact_sales_daily_final!A6926</f>
        <v>5/16/2016</v>
      </c>
      <c r="B6926" t="str">
        <f>fact_sales_daily_final!E6926</f>
        <v>N05B</v>
      </c>
      <c r="C6926">
        <f>fact_sales_daily_final!F6926</f>
        <v>17</v>
      </c>
      <c r="D6926">
        <f>C6926 * VLOOKUP(B6926, finance_assumptions!A:B, 2, FALSE)</f>
        <v>17</v>
      </c>
      <c r="E6926">
        <f t="shared" si="324"/>
        <v>12.75</v>
      </c>
      <c r="F6926">
        <f t="shared" si="325"/>
        <v>4.25</v>
      </c>
      <c r="G6926">
        <f t="shared" si="326"/>
        <v>0.25</v>
      </c>
    </row>
    <row r="6927" spans="1:7" x14ac:dyDescent="0.35">
      <c r="A6927" s="1" t="str">
        <f>fact_sales_daily_final!A6927</f>
        <v>5/16/2016</v>
      </c>
      <c r="B6927" t="str">
        <f>fact_sales_daily_final!E6927</f>
        <v>N05C</v>
      </c>
      <c r="C6927">
        <f>fact_sales_daily_final!F6927</f>
        <v>0</v>
      </c>
      <c r="D6927">
        <f>C6927 * VLOOKUP(B6927, finance_assumptions!A:B, 2, FALSE)</f>
        <v>0</v>
      </c>
      <c r="E6927">
        <f t="shared" si="324"/>
        <v>0</v>
      </c>
      <c r="F6927">
        <f t="shared" si="325"/>
        <v>0</v>
      </c>
      <c r="G6927">
        <f t="shared" si="326"/>
        <v>0</v>
      </c>
    </row>
    <row r="6928" spans="1:7" x14ac:dyDescent="0.35">
      <c r="A6928" s="1" t="str">
        <f>fact_sales_daily_final!A6928</f>
        <v>5/16/2016</v>
      </c>
      <c r="B6928" t="str">
        <f>fact_sales_daily_final!E6928</f>
        <v>R03</v>
      </c>
      <c r="C6928">
        <f>fact_sales_daily_final!F6928</f>
        <v>2</v>
      </c>
      <c r="D6928">
        <f>C6928 * VLOOKUP(B6928, finance_assumptions!A:B, 2, FALSE)</f>
        <v>2</v>
      </c>
      <c r="E6928">
        <f t="shared" si="324"/>
        <v>1.5</v>
      </c>
      <c r="F6928">
        <f t="shared" si="325"/>
        <v>0.5</v>
      </c>
      <c r="G6928">
        <f t="shared" si="326"/>
        <v>0.25</v>
      </c>
    </row>
    <row r="6929" spans="1:7" x14ac:dyDescent="0.35">
      <c r="A6929" s="1" t="str">
        <f>fact_sales_daily_final!A6929</f>
        <v>5/16/2016</v>
      </c>
      <c r="B6929" t="str">
        <f>fact_sales_daily_final!E6929</f>
        <v>R06</v>
      </c>
      <c r="C6929">
        <f>fact_sales_daily_final!F6929</f>
        <v>3</v>
      </c>
      <c r="D6929">
        <f>C6929 * VLOOKUP(B6929, finance_assumptions!A:B, 2, FALSE)</f>
        <v>3</v>
      </c>
      <c r="E6929">
        <f t="shared" si="324"/>
        <v>2.25</v>
      </c>
      <c r="F6929">
        <f t="shared" si="325"/>
        <v>0.75</v>
      </c>
      <c r="G6929">
        <f t="shared" si="326"/>
        <v>0.25</v>
      </c>
    </row>
    <row r="6930" spans="1:7" x14ac:dyDescent="0.35">
      <c r="A6930" s="1" t="str">
        <f>fact_sales_daily_final!A6930</f>
        <v>5/17/2016</v>
      </c>
      <c r="B6930" t="str">
        <f>fact_sales_daily_final!E6930</f>
        <v>M01AB</v>
      </c>
      <c r="C6930">
        <f>fact_sales_daily_final!F6930</f>
        <v>4</v>
      </c>
      <c r="D6930">
        <f>C6930 * VLOOKUP(B6930, finance_assumptions!A:B, 2, FALSE)</f>
        <v>4</v>
      </c>
      <c r="E6930">
        <f t="shared" si="324"/>
        <v>3</v>
      </c>
      <c r="F6930">
        <f t="shared" si="325"/>
        <v>1</v>
      </c>
      <c r="G6930">
        <f t="shared" si="326"/>
        <v>0.25</v>
      </c>
    </row>
    <row r="6931" spans="1:7" x14ac:dyDescent="0.35">
      <c r="A6931" s="1" t="str">
        <f>fact_sales_daily_final!A6931</f>
        <v>5/17/2016</v>
      </c>
      <c r="B6931" t="str">
        <f>fact_sales_daily_final!E6931</f>
        <v>M01AE</v>
      </c>
      <c r="C6931">
        <f>fact_sales_daily_final!F6931</f>
        <v>2.33</v>
      </c>
      <c r="D6931">
        <f>C6931 * VLOOKUP(B6931, finance_assumptions!A:B, 2, FALSE)</f>
        <v>2.33</v>
      </c>
      <c r="E6931">
        <f t="shared" si="324"/>
        <v>1.7475000000000001</v>
      </c>
      <c r="F6931">
        <f t="shared" si="325"/>
        <v>0.58250000000000002</v>
      </c>
      <c r="G6931">
        <f t="shared" si="326"/>
        <v>0.25</v>
      </c>
    </row>
    <row r="6932" spans="1:7" x14ac:dyDescent="0.35">
      <c r="A6932" s="1" t="str">
        <f>fact_sales_daily_final!A6932</f>
        <v>5/17/2016</v>
      </c>
      <c r="B6932" t="str">
        <f>fact_sales_daily_final!E6932</f>
        <v>N02BA</v>
      </c>
      <c r="C6932">
        <f>fact_sales_daily_final!F6932</f>
        <v>7.1</v>
      </c>
      <c r="D6932">
        <f>C6932 * VLOOKUP(B6932, finance_assumptions!A:B, 2, FALSE)</f>
        <v>7.1</v>
      </c>
      <c r="E6932">
        <f t="shared" si="324"/>
        <v>5.3249999999999993</v>
      </c>
      <c r="F6932">
        <f t="shared" si="325"/>
        <v>1.7750000000000004</v>
      </c>
      <c r="G6932">
        <f t="shared" si="326"/>
        <v>0.25000000000000006</v>
      </c>
    </row>
    <row r="6933" spans="1:7" x14ac:dyDescent="0.35">
      <c r="A6933" s="1" t="str">
        <f>fact_sales_daily_final!A6933</f>
        <v>5/17/2016</v>
      </c>
      <c r="B6933" t="str">
        <f>fact_sales_daily_final!E6933</f>
        <v>N02BE</v>
      </c>
      <c r="C6933">
        <f>fact_sales_daily_final!F6933</f>
        <v>38.4</v>
      </c>
      <c r="D6933">
        <f>C6933 * VLOOKUP(B6933, finance_assumptions!A:B, 2, FALSE)</f>
        <v>38.4</v>
      </c>
      <c r="E6933">
        <f t="shared" si="324"/>
        <v>28.799999999999997</v>
      </c>
      <c r="F6933">
        <f t="shared" si="325"/>
        <v>9.6000000000000014</v>
      </c>
      <c r="G6933">
        <f t="shared" si="326"/>
        <v>0.25000000000000006</v>
      </c>
    </row>
    <row r="6934" spans="1:7" x14ac:dyDescent="0.35">
      <c r="A6934" s="1" t="str">
        <f>fact_sales_daily_final!A6934</f>
        <v>5/17/2016</v>
      </c>
      <c r="B6934" t="str">
        <f>fact_sales_daily_final!E6934</f>
        <v>N05B</v>
      </c>
      <c r="C6934">
        <f>fact_sales_daily_final!F6934</f>
        <v>4</v>
      </c>
      <c r="D6934">
        <f>C6934 * VLOOKUP(B6934, finance_assumptions!A:B, 2, FALSE)</f>
        <v>4</v>
      </c>
      <c r="E6934">
        <f t="shared" si="324"/>
        <v>3</v>
      </c>
      <c r="F6934">
        <f t="shared" si="325"/>
        <v>1</v>
      </c>
      <c r="G6934">
        <f t="shared" si="326"/>
        <v>0.25</v>
      </c>
    </row>
    <row r="6935" spans="1:7" x14ac:dyDescent="0.35">
      <c r="A6935" s="1" t="str">
        <f>fact_sales_daily_final!A6935</f>
        <v>5/17/2016</v>
      </c>
      <c r="B6935" t="str">
        <f>fact_sales_daily_final!E6935</f>
        <v>N05C</v>
      </c>
      <c r="C6935">
        <f>fact_sales_daily_final!F6935</f>
        <v>0</v>
      </c>
      <c r="D6935">
        <f>C6935 * VLOOKUP(B6935, finance_assumptions!A:B, 2, FALSE)</f>
        <v>0</v>
      </c>
      <c r="E6935">
        <f t="shared" si="324"/>
        <v>0</v>
      </c>
      <c r="F6935">
        <f t="shared" si="325"/>
        <v>0</v>
      </c>
      <c r="G6935">
        <f t="shared" si="326"/>
        <v>0</v>
      </c>
    </row>
    <row r="6936" spans="1:7" x14ac:dyDescent="0.35">
      <c r="A6936" s="1" t="str">
        <f>fact_sales_daily_final!A6936</f>
        <v>5/17/2016</v>
      </c>
      <c r="B6936" t="str">
        <f>fact_sales_daily_final!E6936</f>
        <v>R03</v>
      </c>
      <c r="C6936">
        <f>fact_sales_daily_final!F6936</f>
        <v>1</v>
      </c>
      <c r="D6936">
        <f>C6936 * VLOOKUP(B6936, finance_assumptions!A:B, 2, FALSE)</f>
        <v>1</v>
      </c>
      <c r="E6936">
        <f t="shared" si="324"/>
        <v>0.75</v>
      </c>
      <c r="F6936">
        <f t="shared" si="325"/>
        <v>0.25</v>
      </c>
      <c r="G6936">
        <f t="shared" si="326"/>
        <v>0.25</v>
      </c>
    </row>
    <row r="6937" spans="1:7" x14ac:dyDescent="0.35">
      <c r="A6937" s="1" t="str">
        <f>fact_sales_daily_final!A6937</f>
        <v>5/17/2016</v>
      </c>
      <c r="B6937" t="str">
        <f>fact_sales_daily_final!E6937</f>
        <v>R06</v>
      </c>
      <c r="C6937">
        <f>fact_sales_daily_final!F6937</f>
        <v>3.2</v>
      </c>
      <c r="D6937">
        <f>C6937 * VLOOKUP(B6937, finance_assumptions!A:B, 2, FALSE)</f>
        <v>3.2</v>
      </c>
      <c r="E6937">
        <f t="shared" si="324"/>
        <v>2.4000000000000004</v>
      </c>
      <c r="F6937">
        <f t="shared" si="325"/>
        <v>0.79999999999999982</v>
      </c>
      <c r="G6937">
        <f t="shared" si="326"/>
        <v>0.24999999999999994</v>
      </c>
    </row>
    <row r="6938" spans="1:7" x14ac:dyDescent="0.35">
      <c r="A6938" s="1" t="str">
        <f>fact_sales_daily_final!A6938</f>
        <v>5/18/2016</v>
      </c>
      <c r="B6938" t="str">
        <f>fact_sales_daily_final!E6938</f>
        <v>M01AB</v>
      </c>
      <c r="C6938">
        <f>fact_sales_daily_final!F6938</f>
        <v>4</v>
      </c>
      <c r="D6938">
        <f>C6938 * VLOOKUP(B6938, finance_assumptions!A:B, 2, FALSE)</f>
        <v>4</v>
      </c>
      <c r="E6938">
        <f t="shared" si="324"/>
        <v>3</v>
      </c>
      <c r="F6938">
        <f t="shared" si="325"/>
        <v>1</v>
      </c>
      <c r="G6938">
        <f t="shared" si="326"/>
        <v>0.25</v>
      </c>
    </row>
    <row r="6939" spans="1:7" x14ac:dyDescent="0.35">
      <c r="A6939" s="1" t="str">
        <f>fact_sales_daily_final!A6939</f>
        <v>5/18/2016</v>
      </c>
      <c r="B6939" t="str">
        <f>fact_sales_daily_final!E6939</f>
        <v>M01AE</v>
      </c>
      <c r="C6939">
        <f>fact_sales_daily_final!F6939</f>
        <v>5.33</v>
      </c>
      <c r="D6939">
        <f>C6939 * VLOOKUP(B6939, finance_assumptions!A:B, 2, FALSE)</f>
        <v>5.33</v>
      </c>
      <c r="E6939">
        <f t="shared" si="324"/>
        <v>3.9975000000000001</v>
      </c>
      <c r="F6939">
        <f t="shared" si="325"/>
        <v>1.3325</v>
      </c>
      <c r="G6939">
        <f t="shared" si="326"/>
        <v>0.25</v>
      </c>
    </row>
    <row r="6940" spans="1:7" x14ac:dyDescent="0.35">
      <c r="A6940" s="1" t="str">
        <f>fact_sales_daily_final!A6940</f>
        <v>5/18/2016</v>
      </c>
      <c r="B6940" t="str">
        <f>fact_sales_daily_final!E6940</f>
        <v>N02BA</v>
      </c>
      <c r="C6940">
        <f>fact_sales_daily_final!F6940</f>
        <v>5.25</v>
      </c>
      <c r="D6940">
        <f>C6940 * VLOOKUP(B6940, finance_assumptions!A:B, 2, FALSE)</f>
        <v>5.25</v>
      </c>
      <c r="E6940">
        <f t="shared" si="324"/>
        <v>3.9375</v>
      </c>
      <c r="F6940">
        <f t="shared" si="325"/>
        <v>1.3125</v>
      </c>
      <c r="G6940">
        <f t="shared" si="326"/>
        <v>0.25</v>
      </c>
    </row>
    <row r="6941" spans="1:7" x14ac:dyDescent="0.35">
      <c r="A6941" s="1" t="str">
        <f>fact_sales_daily_final!A6941</f>
        <v>5/18/2016</v>
      </c>
      <c r="B6941" t="str">
        <f>fact_sales_daily_final!E6941</f>
        <v>N02BE</v>
      </c>
      <c r="C6941">
        <f>fact_sales_daily_final!F6941</f>
        <v>35</v>
      </c>
      <c r="D6941">
        <f>C6941 * VLOOKUP(B6941, finance_assumptions!A:B, 2, FALSE)</f>
        <v>35</v>
      </c>
      <c r="E6941">
        <f t="shared" si="324"/>
        <v>26.25</v>
      </c>
      <c r="F6941">
        <f t="shared" si="325"/>
        <v>8.75</v>
      </c>
      <c r="G6941">
        <f t="shared" si="326"/>
        <v>0.25</v>
      </c>
    </row>
    <row r="6942" spans="1:7" x14ac:dyDescent="0.35">
      <c r="A6942" s="1" t="str">
        <f>fact_sales_daily_final!A6942</f>
        <v>5/18/2016</v>
      </c>
      <c r="B6942" t="str">
        <f>fact_sales_daily_final!E6942</f>
        <v>N05B</v>
      </c>
      <c r="C6942">
        <f>fact_sales_daily_final!F6942</f>
        <v>7</v>
      </c>
      <c r="D6942">
        <f>C6942 * VLOOKUP(B6942, finance_assumptions!A:B, 2, FALSE)</f>
        <v>7</v>
      </c>
      <c r="E6942">
        <f t="shared" si="324"/>
        <v>5.25</v>
      </c>
      <c r="F6942">
        <f t="shared" si="325"/>
        <v>1.75</v>
      </c>
      <c r="G6942">
        <f t="shared" si="326"/>
        <v>0.25</v>
      </c>
    </row>
    <row r="6943" spans="1:7" x14ac:dyDescent="0.35">
      <c r="A6943" s="1" t="str">
        <f>fact_sales_daily_final!A6943</f>
        <v>5/18/2016</v>
      </c>
      <c r="B6943" t="str">
        <f>fact_sales_daily_final!E6943</f>
        <v>N05C</v>
      </c>
      <c r="C6943">
        <f>fact_sales_daily_final!F6943</f>
        <v>0</v>
      </c>
      <c r="D6943">
        <f>C6943 * VLOOKUP(B6943, finance_assumptions!A:B, 2, FALSE)</f>
        <v>0</v>
      </c>
      <c r="E6943">
        <f t="shared" si="324"/>
        <v>0</v>
      </c>
      <c r="F6943">
        <f t="shared" si="325"/>
        <v>0</v>
      </c>
      <c r="G6943">
        <f t="shared" si="326"/>
        <v>0</v>
      </c>
    </row>
    <row r="6944" spans="1:7" x14ac:dyDescent="0.35">
      <c r="A6944" s="1" t="str">
        <f>fact_sales_daily_final!A6944</f>
        <v>5/18/2016</v>
      </c>
      <c r="B6944" t="str">
        <f>fact_sales_daily_final!E6944</f>
        <v>R03</v>
      </c>
      <c r="C6944">
        <f>fact_sales_daily_final!F6944</f>
        <v>1</v>
      </c>
      <c r="D6944">
        <f>C6944 * VLOOKUP(B6944, finance_assumptions!A:B, 2, FALSE)</f>
        <v>1</v>
      </c>
      <c r="E6944">
        <f t="shared" si="324"/>
        <v>0.75</v>
      </c>
      <c r="F6944">
        <f t="shared" si="325"/>
        <v>0.25</v>
      </c>
      <c r="G6944">
        <f t="shared" si="326"/>
        <v>0.25</v>
      </c>
    </row>
    <row r="6945" spans="1:7" x14ac:dyDescent="0.35">
      <c r="A6945" s="1" t="str">
        <f>fact_sales_daily_final!A6945</f>
        <v>5/18/2016</v>
      </c>
      <c r="B6945" t="str">
        <f>fact_sales_daily_final!E6945</f>
        <v>R06</v>
      </c>
      <c r="C6945">
        <f>fact_sales_daily_final!F6945</f>
        <v>5</v>
      </c>
      <c r="D6945">
        <f>C6945 * VLOOKUP(B6945, finance_assumptions!A:B, 2, FALSE)</f>
        <v>5</v>
      </c>
      <c r="E6945">
        <f t="shared" si="324"/>
        <v>3.75</v>
      </c>
      <c r="F6945">
        <f t="shared" si="325"/>
        <v>1.25</v>
      </c>
      <c r="G6945">
        <f t="shared" si="326"/>
        <v>0.25</v>
      </c>
    </row>
    <row r="6946" spans="1:7" x14ac:dyDescent="0.35">
      <c r="A6946" s="1" t="str">
        <f>fact_sales_daily_final!A6946</f>
        <v>5/19/2016</v>
      </c>
      <c r="B6946" t="str">
        <f>fact_sales_daily_final!E6946</f>
        <v>M01AB</v>
      </c>
      <c r="C6946">
        <f>fact_sales_daily_final!F6946</f>
        <v>6.34</v>
      </c>
      <c r="D6946">
        <f>C6946 * VLOOKUP(B6946, finance_assumptions!A:B, 2, FALSE)</f>
        <v>6.34</v>
      </c>
      <c r="E6946">
        <f t="shared" si="324"/>
        <v>4.7549999999999999</v>
      </c>
      <c r="F6946">
        <f t="shared" si="325"/>
        <v>1.585</v>
      </c>
      <c r="G6946">
        <f t="shared" si="326"/>
        <v>0.25</v>
      </c>
    </row>
    <row r="6947" spans="1:7" x14ac:dyDescent="0.35">
      <c r="A6947" s="1" t="str">
        <f>fact_sales_daily_final!A6947</f>
        <v>5/19/2016</v>
      </c>
      <c r="B6947" t="str">
        <f>fact_sales_daily_final!E6947</f>
        <v>M01AE</v>
      </c>
      <c r="C6947">
        <f>fact_sales_daily_final!F6947</f>
        <v>5.66</v>
      </c>
      <c r="D6947">
        <f>C6947 * VLOOKUP(B6947, finance_assumptions!A:B, 2, FALSE)</f>
        <v>5.66</v>
      </c>
      <c r="E6947">
        <f t="shared" si="324"/>
        <v>4.2450000000000001</v>
      </c>
      <c r="F6947">
        <f t="shared" si="325"/>
        <v>1.415</v>
      </c>
      <c r="G6947">
        <f t="shared" si="326"/>
        <v>0.25</v>
      </c>
    </row>
    <row r="6948" spans="1:7" x14ac:dyDescent="0.35">
      <c r="A6948" s="1" t="str">
        <f>fact_sales_daily_final!A6948</f>
        <v>5/19/2016</v>
      </c>
      <c r="B6948" t="str">
        <f>fact_sales_daily_final!E6948</f>
        <v>N02BA</v>
      </c>
      <c r="C6948">
        <f>fact_sales_daily_final!F6948</f>
        <v>2</v>
      </c>
      <c r="D6948">
        <f>C6948 * VLOOKUP(B6948, finance_assumptions!A:B, 2, FALSE)</f>
        <v>2</v>
      </c>
      <c r="E6948">
        <f t="shared" si="324"/>
        <v>1.5</v>
      </c>
      <c r="F6948">
        <f t="shared" si="325"/>
        <v>0.5</v>
      </c>
      <c r="G6948">
        <f t="shared" si="326"/>
        <v>0.25</v>
      </c>
    </row>
    <row r="6949" spans="1:7" x14ac:dyDescent="0.35">
      <c r="A6949" s="1" t="str">
        <f>fact_sales_daily_final!A6949</f>
        <v>5/19/2016</v>
      </c>
      <c r="B6949" t="str">
        <f>fact_sales_daily_final!E6949</f>
        <v>N02BE</v>
      </c>
      <c r="C6949">
        <f>fact_sales_daily_final!F6949</f>
        <v>30.5</v>
      </c>
      <c r="D6949">
        <f>C6949 * VLOOKUP(B6949, finance_assumptions!A:B, 2, FALSE)</f>
        <v>30.5</v>
      </c>
      <c r="E6949">
        <f t="shared" si="324"/>
        <v>22.875</v>
      </c>
      <c r="F6949">
        <f t="shared" si="325"/>
        <v>7.625</v>
      </c>
      <c r="G6949">
        <f t="shared" si="326"/>
        <v>0.25</v>
      </c>
    </row>
    <row r="6950" spans="1:7" x14ac:dyDescent="0.35">
      <c r="A6950" s="1" t="str">
        <f>fact_sales_daily_final!A6950</f>
        <v>5/19/2016</v>
      </c>
      <c r="B6950" t="str">
        <f>fact_sales_daily_final!E6950</f>
        <v>N05B</v>
      </c>
      <c r="C6950">
        <f>fact_sales_daily_final!F6950</f>
        <v>10</v>
      </c>
      <c r="D6950">
        <f>C6950 * VLOOKUP(B6950, finance_assumptions!A:B, 2, FALSE)</f>
        <v>10</v>
      </c>
      <c r="E6950">
        <f t="shared" si="324"/>
        <v>7.5</v>
      </c>
      <c r="F6950">
        <f t="shared" si="325"/>
        <v>2.5</v>
      </c>
      <c r="G6950">
        <f t="shared" si="326"/>
        <v>0.25</v>
      </c>
    </row>
    <row r="6951" spans="1:7" x14ac:dyDescent="0.35">
      <c r="A6951" s="1" t="str">
        <f>fact_sales_daily_final!A6951</f>
        <v>5/19/2016</v>
      </c>
      <c r="B6951" t="str">
        <f>fact_sales_daily_final!E6951</f>
        <v>N05C</v>
      </c>
      <c r="C6951">
        <f>fact_sales_daily_final!F6951</f>
        <v>0</v>
      </c>
      <c r="D6951">
        <f>C6951 * VLOOKUP(B6951, finance_assumptions!A:B, 2, FALSE)</f>
        <v>0</v>
      </c>
      <c r="E6951">
        <f t="shared" si="324"/>
        <v>0</v>
      </c>
      <c r="F6951">
        <f t="shared" si="325"/>
        <v>0</v>
      </c>
      <c r="G6951">
        <f t="shared" si="326"/>
        <v>0</v>
      </c>
    </row>
    <row r="6952" spans="1:7" x14ac:dyDescent="0.35">
      <c r="A6952" s="1" t="str">
        <f>fact_sales_daily_final!A6952</f>
        <v>5/19/2016</v>
      </c>
      <c r="B6952" t="str">
        <f>fact_sales_daily_final!E6952</f>
        <v>R03</v>
      </c>
      <c r="C6952">
        <f>fact_sales_daily_final!F6952</f>
        <v>16</v>
      </c>
      <c r="D6952">
        <f>C6952 * VLOOKUP(B6952, finance_assumptions!A:B, 2, FALSE)</f>
        <v>16</v>
      </c>
      <c r="E6952">
        <f t="shared" si="324"/>
        <v>12</v>
      </c>
      <c r="F6952">
        <f t="shared" si="325"/>
        <v>4</v>
      </c>
      <c r="G6952">
        <f t="shared" si="326"/>
        <v>0.25</v>
      </c>
    </row>
    <row r="6953" spans="1:7" x14ac:dyDescent="0.35">
      <c r="A6953" s="1" t="str">
        <f>fact_sales_daily_final!A6953</f>
        <v>5/19/2016</v>
      </c>
      <c r="B6953" t="str">
        <f>fact_sales_daily_final!E6953</f>
        <v>R06</v>
      </c>
      <c r="C6953">
        <f>fact_sales_daily_final!F6953</f>
        <v>3</v>
      </c>
      <c r="D6953">
        <f>C6953 * VLOOKUP(B6953, finance_assumptions!A:B, 2, FALSE)</f>
        <v>3</v>
      </c>
      <c r="E6953">
        <f t="shared" si="324"/>
        <v>2.25</v>
      </c>
      <c r="F6953">
        <f t="shared" si="325"/>
        <v>0.75</v>
      </c>
      <c r="G6953">
        <f t="shared" si="326"/>
        <v>0.25</v>
      </c>
    </row>
    <row r="6954" spans="1:7" x14ac:dyDescent="0.35">
      <c r="A6954" s="1" t="str">
        <f>fact_sales_daily_final!A6954</f>
        <v>5/20/2016</v>
      </c>
      <c r="B6954" t="str">
        <f>fact_sales_daily_final!E6954</f>
        <v>M01AB</v>
      </c>
      <c r="C6954">
        <f>fact_sales_daily_final!F6954</f>
        <v>3</v>
      </c>
      <c r="D6954">
        <f>C6954 * VLOOKUP(B6954, finance_assumptions!A:B, 2, FALSE)</f>
        <v>3</v>
      </c>
      <c r="E6954">
        <f t="shared" si="324"/>
        <v>2.25</v>
      </c>
      <c r="F6954">
        <f t="shared" si="325"/>
        <v>0.75</v>
      </c>
      <c r="G6954">
        <f t="shared" si="326"/>
        <v>0.25</v>
      </c>
    </row>
    <row r="6955" spans="1:7" x14ac:dyDescent="0.35">
      <c r="A6955" s="1" t="str">
        <f>fact_sales_daily_final!A6955</f>
        <v>5/20/2016</v>
      </c>
      <c r="B6955" t="str">
        <f>fact_sales_daily_final!E6955</f>
        <v>M01AE</v>
      </c>
      <c r="C6955">
        <f>fact_sales_daily_final!F6955</f>
        <v>1.1319999999999999</v>
      </c>
      <c r="D6955">
        <f>C6955 * VLOOKUP(B6955, finance_assumptions!A:B, 2, FALSE)</f>
        <v>1.1319999999999999</v>
      </c>
      <c r="E6955">
        <f t="shared" si="324"/>
        <v>0.84899999999999998</v>
      </c>
      <c r="F6955">
        <f t="shared" si="325"/>
        <v>0.28299999999999992</v>
      </c>
      <c r="G6955">
        <f t="shared" si="326"/>
        <v>0.24999999999999994</v>
      </c>
    </row>
    <row r="6956" spans="1:7" x14ac:dyDescent="0.35">
      <c r="A6956" s="1" t="str">
        <f>fact_sales_daily_final!A6956</f>
        <v>5/20/2016</v>
      </c>
      <c r="B6956" t="str">
        <f>fact_sales_daily_final!E6956</f>
        <v>N02BA</v>
      </c>
      <c r="C6956">
        <f>fact_sales_daily_final!F6956</f>
        <v>3</v>
      </c>
      <c r="D6956">
        <f>C6956 * VLOOKUP(B6956, finance_assumptions!A:B, 2, FALSE)</f>
        <v>3</v>
      </c>
      <c r="E6956">
        <f t="shared" si="324"/>
        <v>2.25</v>
      </c>
      <c r="F6956">
        <f t="shared" si="325"/>
        <v>0.75</v>
      </c>
      <c r="G6956">
        <f t="shared" si="326"/>
        <v>0.25</v>
      </c>
    </row>
    <row r="6957" spans="1:7" x14ac:dyDescent="0.35">
      <c r="A6957" s="1" t="str">
        <f>fact_sales_daily_final!A6957</f>
        <v>5/20/2016</v>
      </c>
      <c r="B6957" t="str">
        <f>fact_sales_daily_final!E6957</f>
        <v>N02BE</v>
      </c>
      <c r="C6957">
        <f>fact_sales_daily_final!F6957</f>
        <v>14</v>
      </c>
      <c r="D6957">
        <f>C6957 * VLOOKUP(B6957, finance_assumptions!A:B, 2, FALSE)</f>
        <v>14</v>
      </c>
      <c r="E6957">
        <f t="shared" si="324"/>
        <v>10.5</v>
      </c>
      <c r="F6957">
        <f t="shared" si="325"/>
        <v>3.5</v>
      </c>
      <c r="G6957">
        <f t="shared" si="326"/>
        <v>0.25</v>
      </c>
    </row>
    <row r="6958" spans="1:7" x14ac:dyDescent="0.35">
      <c r="A6958" s="1" t="str">
        <f>fact_sales_daily_final!A6958</f>
        <v>5/20/2016</v>
      </c>
      <c r="B6958" t="str">
        <f>fact_sales_daily_final!E6958</f>
        <v>N05B</v>
      </c>
      <c r="C6958">
        <f>fact_sales_daily_final!F6958</f>
        <v>14</v>
      </c>
      <c r="D6958">
        <f>C6958 * VLOOKUP(B6958, finance_assumptions!A:B, 2, FALSE)</f>
        <v>14</v>
      </c>
      <c r="E6958">
        <f t="shared" si="324"/>
        <v>10.5</v>
      </c>
      <c r="F6958">
        <f t="shared" si="325"/>
        <v>3.5</v>
      </c>
      <c r="G6958">
        <f t="shared" si="326"/>
        <v>0.25</v>
      </c>
    </row>
    <row r="6959" spans="1:7" x14ac:dyDescent="0.35">
      <c r="A6959" s="1" t="str">
        <f>fact_sales_daily_final!A6959</f>
        <v>5/20/2016</v>
      </c>
      <c r="B6959" t="str">
        <f>fact_sales_daily_final!E6959</f>
        <v>N05C</v>
      </c>
      <c r="C6959">
        <f>fact_sales_daily_final!F6959</f>
        <v>2</v>
      </c>
      <c r="D6959">
        <f>C6959 * VLOOKUP(B6959, finance_assumptions!A:B, 2, FALSE)</f>
        <v>2</v>
      </c>
      <c r="E6959">
        <f t="shared" si="324"/>
        <v>1.5</v>
      </c>
      <c r="F6959">
        <f t="shared" si="325"/>
        <v>0.5</v>
      </c>
      <c r="G6959">
        <f t="shared" si="326"/>
        <v>0.25</v>
      </c>
    </row>
    <row r="6960" spans="1:7" x14ac:dyDescent="0.35">
      <c r="A6960" s="1" t="str">
        <f>fact_sales_daily_final!A6960</f>
        <v>5/20/2016</v>
      </c>
      <c r="B6960" t="str">
        <f>fact_sales_daily_final!E6960</f>
        <v>R03</v>
      </c>
      <c r="C6960">
        <f>fact_sales_daily_final!F6960</f>
        <v>9</v>
      </c>
      <c r="D6960">
        <f>C6960 * VLOOKUP(B6960, finance_assumptions!A:B, 2, FALSE)</f>
        <v>9</v>
      </c>
      <c r="E6960">
        <f t="shared" si="324"/>
        <v>6.75</v>
      </c>
      <c r="F6960">
        <f t="shared" si="325"/>
        <v>2.25</v>
      </c>
      <c r="G6960">
        <f t="shared" si="326"/>
        <v>0.25</v>
      </c>
    </row>
    <row r="6961" spans="1:7" x14ac:dyDescent="0.35">
      <c r="A6961" s="1" t="str">
        <f>fact_sales_daily_final!A6961</f>
        <v>5/20/2016</v>
      </c>
      <c r="B6961" t="str">
        <f>fact_sales_daily_final!E6961</f>
        <v>R06</v>
      </c>
      <c r="C6961">
        <f>fact_sales_daily_final!F6961</f>
        <v>5</v>
      </c>
      <c r="D6961">
        <f>C6961 * VLOOKUP(B6961, finance_assumptions!A:B, 2, FALSE)</f>
        <v>5</v>
      </c>
      <c r="E6961">
        <f t="shared" si="324"/>
        <v>3.75</v>
      </c>
      <c r="F6961">
        <f t="shared" si="325"/>
        <v>1.25</v>
      </c>
      <c r="G6961">
        <f t="shared" si="326"/>
        <v>0.25</v>
      </c>
    </row>
    <row r="6962" spans="1:7" x14ac:dyDescent="0.35">
      <c r="A6962" s="1" t="str">
        <f>fact_sales_daily_final!A6962</f>
        <v>5/21/2016</v>
      </c>
      <c r="B6962" t="str">
        <f>fact_sales_daily_final!E6962</f>
        <v>M01AB</v>
      </c>
      <c r="C6962">
        <f>fact_sales_daily_final!F6962</f>
        <v>2</v>
      </c>
      <c r="D6962">
        <f>C6962 * VLOOKUP(B6962, finance_assumptions!A:B, 2, FALSE)</f>
        <v>2</v>
      </c>
      <c r="E6962">
        <f t="shared" si="324"/>
        <v>1.5</v>
      </c>
      <c r="F6962">
        <f t="shared" si="325"/>
        <v>0.5</v>
      </c>
      <c r="G6962">
        <f t="shared" si="326"/>
        <v>0.25</v>
      </c>
    </row>
    <row r="6963" spans="1:7" x14ac:dyDescent="0.35">
      <c r="A6963" s="1" t="str">
        <f>fact_sales_daily_final!A6963</f>
        <v>5/21/2016</v>
      </c>
      <c r="B6963" t="str">
        <f>fact_sales_daily_final!E6963</f>
        <v>M01AE</v>
      </c>
      <c r="C6963">
        <f>fact_sales_daily_final!F6963</f>
        <v>5.34</v>
      </c>
      <c r="D6963">
        <f>C6963 * VLOOKUP(B6963, finance_assumptions!A:B, 2, FALSE)</f>
        <v>5.34</v>
      </c>
      <c r="E6963">
        <f t="shared" si="324"/>
        <v>4.0049999999999999</v>
      </c>
      <c r="F6963">
        <f t="shared" si="325"/>
        <v>1.335</v>
      </c>
      <c r="G6963">
        <f t="shared" si="326"/>
        <v>0.25</v>
      </c>
    </row>
    <row r="6964" spans="1:7" x14ac:dyDescent="0.35">
      <c r="A6964" s="1" t="str">
        <f>fact_sales_daily_final!A6964</f>
        <v>5/21/2016</v>
      </c>
      <c r="B6964" t="str">
        <f>fact_sales_daily_final!E6964</f>
        <v>N02BA</v>
      </c>
      <c r="C6964">
        <f>fact_sales_daily_final!F6964</f>
        <v>5.2</v>
      </c>
      <c r="D6964">
        <f>C6964 * VLOOKUP(B6964, finance_assumptions!A:B, 2, FALSE)</f>
        <v>5.2</v>
      </c>
      <c r="E6964">
        <f t="shared" si="324"/>
        <v>3.9000000000000004</v>
      </c>
      <c r="F6964">
        <f t="shared" si="325"/>
        <v>1.2999999999999998</v>
      </c>
      <c r="G6964">
        <f t="shared" si="326"/>
        <v>0.24999999999999994</v>
      </c>
    </row>
    <row r="6965" spans="1:7" x14ac:dyDescent="0.35">
      <c r="A6965" s="1" t="str">
        <f>fact_sales_daily_final!A6965</f>
        <v>5/21/2016</v>
      </c>
      <c r="B6965" t="str">
        <f>fact_sales_daily_final!E6965</f>
        <v>N02BE</v>
      </c>
      <c r="C6965">
        <f>fact_sales_daily_final!F6965</f>
        <v>42.5</v>
      </c>
      <c r="D6965">
        <f>C6965 * VLOOKUP(B6965, finance_assumptions!A:B, 2, FALSE)</f>
        <v>42.5</v>
      </c>
      <c r="E6965">
        <f t="shared" si="324"/>
        <v>31.875</v>
      </c>
      <c r="F6965">
        <f t="shared" si="325"/>
        <v>10.625</v>
      </c>
      <c r="G6965">
        <f t="shared" si="326"/>
        <v>0.25</v>
      </c>
    </row>
    <row r="6966" spans="1:7" x14ac:dyDescent="0.35">
      <c r="A6966" s="1" t="str">
        <f>fact_sales_daily_final!A6966</f>
        <v>5/21/2016</v>
      </c>
      <c r="B6966" t="str">
        <f>fact_sales_daily_final!E6966</f>
        <v>N05B</v>
      </c>
      <c r="C6966">
        <f>fact_sales_daily_final!F6966</f>
        <v>3</v>
      </c>
      <c r="D6966">
        <f>C6966 * VLOOKUP(B6966, finance_assumptions!A:B, 2, FALSE)</f>
        <v>3</v>
      </c>
      <c r="E6966">
        <f t="shared" si="324"/>
        <v>2.25</v>
      </c>
      <c r="F6966">
        <f t="shared" si="325"/>
        <v>0.75</v>
      </c>
      <c r="G6966">
        <f t="shared" si="326"/>
        <v>0.25</v>
      </c>
    </row>
    <row r="6967" spans="1:7" x14ac:dyDescent="0.35">
      <c r="A6967" s="1" t="str">
        <f>fact_sales_daily_final!A6967</f>
        <v>5/21/2016</v>
      </c>
      <c r="B6967" t="str">
        <f>fact_sales_daily_final!E6967</f>
        <v>N05C</v>
      </c>
      <c r="C6967">
        <f>fact_sales_daily_final!F6967</f>
        <v>0</v>
      </c>
      <c r="D6967">
        <f>C6967 * VLOOKUP(B6967, finance_assumptions!A:B, 2, FALSE)</f>
        <v>0</v>
      </c>
      <c r="E6967">
        <f t="shared" si="324"/>
        <v>0</v>
      </c>
      <c r="F6967">
        <f t="shared" si="325"/>
        <v>0</v>
      </c>
      <c r="G6967">
        <f t="shared" si="326"/>
        <v>0</v>
      </c>
    </row>
    <row r="6968" spans="1:7" x14ac:dyDescent="0.35">
      <c r="A6968" s="1" t="str">
        <f>fact_sales_daily_final!A6968</f>
        <v>5/21/2016</v>
      </c>
      <c r="B6968" t="str">
        <f>fact_sales_daily_final!E6968</f>
        <v>R03</v>
      </c>
      <c r="C6968">
        <f>fact_sales_daily_final!F6968</f>
        <v>17</v>
      </c>
      <c r="D6968">
        <f>C6968 * VLOOKUP(B6968, finance_assumptions!A:B, 2, FALSE)</f>
        <v>17</v>
      </c>
      <c r="E6968">
        <f t="shared" si="324"/>
        <v>12.75</v>
      </c>
      <c r="F6968">
        <f t="shared" si="325"/>
        <v>4.25</v>
      </c>
      <c r="G6968">
        <f t="shared" si="326"/>
        <v>0.25</v>
      </c>
    </row>
    <row r="6969" spans="1:7" x14ac:dyDescent="0.35">
      <c r="A6969" s="1" t="str">
        <f>fact_sales_daily_final!A6969</f>
        <v>5/21/2016</v>
      </c>
      <c r="B6969" t="str">
        <f>fact_sales_daily_final!E6969</f>
        <v>R06</v>
      </c>
      <c r="C6969">
        <f>fact_sales_daily_final!F6969</f>
        <v>5</v>
      </c>
      <c r="D6969">
        <f>C6969 * VLOOKUP(B6969, finance_assumptions!A:B, 2, FALSE)</f>
        <v>5</v>
      </c>
      <c r="E6969">
        <f t="shared" si="324"/>
        <v>3.75</v>
      </c>
      <c r="F6969">
        <f t="shared" si="325"/>
        <v>1.25</v>
      </c>
      <c r="G6969">
        <f t="shared" si="326"/>
        <v>0.25</v>
      </c>
    </row>
    <row r="6970" spans="1:7" x14ac:dyDescent="0.35">
      <c r="A6970" s="1" t="str">
        <f>fact_sales_daily_final!A6970</f>
        <v>5/22/2016</v>
      </c>
      <c r="B6970" t="str">
        <f>fact_sales_daily_final!E6970</f>
        <v>M01AB</v>
      </c>
      <c r="C6970">
        <f>fact_sales_daily_final!F6970</f>
        <v>4.34</v>
      </c>
      <c r="D6970">
        <f>C6970 * VLOOKUP(B6970, finance_assumptions!A:B, 2, FALSE)</f>
        <v>4.34</v>
      </c>
      <c r="E6970">
        <f t="shared" si="324"/>
        <v>3.2549999999999999</v>
      </c>
      <c r="F6970">
        <f t="shared" si="325"/>
        <v>1.085</v>
      </c>
      <c r="G6970">
        <f t="shared" si="326"/>
        <v>0.25</v>
      </c>
    </row>
    <row r="6971" spans="1:7" x14ac:dyDescent="0.35">
      <c r="A6971" s="1" t="str">
        <f>fact_sales_daily_final!A6971</f>
        <v>5/22/2016</v>
      </c>
      <c r="B6971" t="str">
        <f>fact_sales_daily_final!E6971</f>
        <v>M01AE</v>
      </c>
      <c r="C6971">
        <f>fact_sales_daily_final!F6971</f>
        <v>4.51</v>
      </c>
      <c r="D6971">
        <f>C6971 * VLOOKUP(B6971, finance_assumptions!A:B, 2, FALSE)</f>
        <v>4.51</v>
      </c>
      <c r="E6971">
        <f t="shared" si="324"/>
        <v>3.3824999999999998</v>
      </c>
      <c r="F6971">
        <f t="shared" si="325"/>
        <v>1.1274999999999999</v>
      </c>
      <c r="G6971">
        <f t="shared" si="326"/>
        <v>0.25</v>
      </c>
    </row>
    <row r="6972" spans="1:7" x14ac:dyDescent="0.35">
      <c r="A6972" s="1" t="str">
        <f>fact_sales_daily_final!A6972</f>
        <v>5/22/2016</v>
      </c>
      <c r="B6972" t="str">
        <f>fact_sales_daily_final!E6972</f>
        <v>N02BA</v>
      </c>
      <c r="C6972">
        <f>fact_sales_daily_final!F6972</f>
        <v>9.0500000000000007</v>
      </c>
      <c r="D6972">
        <f>C6972 * VLOOKUP(B6972, finance_assumptions!A:B, 2, FALSE)</f>
        <v>9.0500000000000007</v>
      </c>
      <c r="E6972">
        <f t="shared" si="324"/>
        <v>6.7875000000000005</v>
      </c>
      <c r="F6972">
        <f t="shared" si="325"/>
        <v>2.2625000000000002</v>
      </c>
      <c r="G6972">
        <f t="shared" si="326"/>
        <v>0.25</v>
      </c>
    </row>
    <row r="6973" spans="1:7" x14ac:dyDescent="0.35">
      <c r="A6973" s="1" t="str">
        <f>fact_sales_daily_final!A6973</f>
        <v>5/22/2016</v>
      </c>
      <c r="B6973" t="str">
        <f>fact_sales_daily_final!E6973</f>
        <v>N02BE</v>
      </c>
      <c r="C6973">
        <f>fact_sales_daily_final!F6973</f>
        <v>55.6</v>
      </c>
      <c r="D6973">
        <f>C6973 * VLOOKUP(B6973, finance_assumptions!A:B, 2, FALSE)</f>
        <v>55.6</v>
      </c>
      <c r="E6973">
        <f t="shared" si="324"/>
        <v>41.7</v>
      </c>
      <c r="F6973">
        <f t="shared" si="325"/>
        <v>13.899999999999999</v>
      </c>
      <c r="G6973">
        <f t="shared" si="326"/>
        <v>0.24999999999999997</v>
      </c>
    </row>
    <row r="6974" spans="1:7" x14ac:dyDescent="0.35">
      <c r="A6974" s="1" t="str">
        <f>fact_sales_daily_final!A6974</f>
        <v>5/22/2016</v>
      </c>
      <c r="B6974" t="str">
        <f>fact_sales_daily_final!E6974</f>
        <v>N05B</v>
      </c>
      <c r="C6974">
        <f>fact_sales_daily_final!F6974</f>
        <v>6</v>
      </c>
      <c r="D6974">
        <f>C6974 * VLOOKUP(B6974, finance_assumptions!A:B, 2, FALSE)</f>
        <v>6</v>
      </c>
      <c r="E6974">
        <f t="shared" si="324"/>
        <v>4.5</v>
      </c>
      <c r="F6974">
        <f t="shared" si="325"/>
        <v>1.5</v>
      </c>
      <c r="G6974">
        <f t="shared" si="326"/>
        <v>0.25</v>
      </c>
    </row>
    <row r="6975" spans="1:7" x14ac:dyDescent="0.35">
      <c r="A6975" s="1" t="str">
        <f>fact_sales_daily_final!A6975</f>
        <v>5/22/2016</v>
      </c>
      <c r="B6975" t="str">
        <f>fact_sales_daily_final!E6975</f>
        <v>N05C</v>
      </c>
      <c r="C6975">
        <f>fact_sales_daily_final!F6975</f>
        <v>1</v>
      </c>
      <c r="D6975">
        <f>C6975 * VLOOKUP(B6975, finance_assumptions!A:B, 2, FALSE)</f>
        <v>1</v>
      </c>
      <c r="E6975">
        <f t="shared" si="324"/>
        <v>0.75</v>
      </c>
      <c r="F6975">
        <f t="shared" si="325"/>
        <v>0.25</v>
      </c>
      <c r="G6975">
        <f t="shared" si="326"/>
        <v>0.25</v>
      </c>
    </row>
    <row r="6976" spans="1:7" x14ac:dyDescent="0.35">
      <c r="A6976" s="1" t="str">
        <f>fact_sales_daily_final!A6976</f>
        <v>5/22/2016</v>
      </c>
      <c r="B6976" t="str">
        <f>fact_sales_daily_final!E6976</f>
        <v>R03</v>
      </c>
      <c r="C6976">
        <f>fact_sales_daily_final!F6976</f>
        <v>0</v>
      </c>
      <c r="D6976">
        <f>C6976 * VLOOKUP(B6976, finance_assumptions!A:B, 2, FALSE)</f>
        <v>0</v>
      </c>
      <c r="E6976">
        <f t="shared" si="324"/>
        <v>0</v>
      </c>
      <c r="F6976">
        <f t="shared" si="325"/>
        <v>0</v>
      </c>
      <c r="G6976">
        <f t="shared" si="326"/>
        <v>0</v>
      </c>
    </row>
    <row r="6977" spans="1:7" x14ac:dyDescent="0.35">
      <c r="A6977" s="1" t="str">
        <f>fact_sales_daily_final!A6977</f>
        <v>5/22/2016</v>
      </c>
      <c r="B6977" t="str">
        <f>fact_sales_daily_final!E6977</f>
        <v>R06</v>
      </c>
      <c r="C6977">
        <f>fact_sales_daily_final!F6977</f>
        <v>10</v>
      </c>
      <c r="D6977">
        <f>C6977 * VLOOKUP(B6977, finance_assumptions!A:B, 2, FALSE)</f>
        <v>10</v>
      </c>
      <c r="E6977">
        <f t="shared" si="324"/>
        <v>7.5</v>
      </c>
      <c r="F6977">
        <f t="shared" si="325"/>
        <v>2.5</v>
      </c>
      <c r="G6977">
        <f t="shared" si="326"/>
        <v>0.25</v>
      </c>
    </row>
    <row r="6978" spans="1:7" x14ac:dyDescent="0.35">
      <c r="A6978" s="1" t="str">
        <f>fact_sales_daily_final!A6978</f>
        <v>5/23/2016</v>
      </c>
      <c r="B6978" t="str">
        <f>fact_sales_daily_final!E6978</f>
        <v>M01AB</v>
      </c>
      <c r="C6978">
        <f>fact_sales_daily_final!F6978</f>
        <v>5</v>
      </c>
      <c r="D6978">
        <f>C6978 * VLOOKUP(B6978, finance_assumptions!A:B, 2, FALSE)</f>
        <v>5</v>
      </c>
      <c r="E6978">
        <f t="shared" si="324"/>
        <v>3.75</v>
      </c>
      <c r="F6978">
        <f t="shared" si="325"/>
        <v>1.25</v>
      </c>
      <c r="G6978">
        <f t="shared" si="326"/>
        <v>0.25</v>
      </c>
    </row>
    <row r="6979" spans="1:7" x14ac:dyDescent="0.35">
      <c r="A6979" s="1" t="str">
        <f>fact_sales_daily_final!A6979</f>
        <v>5/23/2016</v>
      </c>
      <c r="B6979" t="str">
        <f>fact_sales_daily_final!E6979</f>
        <v>M01AE</v>
      </c>
      <c r="C6979">
        <f>fact_sales_daily_final!F6979</f>
        <v>2.363</v>
      </c>
      <c r="D6979">
        <f>C6979 * VLOOKUP(B6979, finance_assumptions!A:B, 2, FALSE)</f>
        <v>2.363</v>
      </c>
      <c r="E6979">
        <f t="shared" ref="E6979:E7042" si="327">D6979 * 0.75</f>
        <v>1.7722500000000001</v>
      </c>
      <c r="F6979">
        <f t="shared" ref="F6979:F7042" si="328">D6979 - E6979</f>
        <v>0.59074999999999989</v>
      </c>
      <c r="G6979">
        <f t="shared" ref="G6979:G7042" si="329">IF(D6979=0, 0, F6979/D6979)</f>
        <v>0.24999999999999994</v>
      </c>
    </row>
    <row r="6980" spans="1:7" x14ac:dyDescent="0.35">
      <c r="A6980" s="1" t="str">
        <f>fact_sales_daily_final!A6980</f>
        <v>5/23/2016</v>
      </c>
      <c r="B6980" t="str">
        <f>fact_sales_daily_final!E6980</f>
        <v>N02BA</v>
      </c>
      <c r="C6980">
        <f>fact_sales_daily_final!F6980</f>
        <v>5</v>
      </c>
      <c r="D6980">
        <f>C6980 * VLOOKUP(B6980, finance_assumptions!A:B, 2, FALSE)</f>
        <v>5</v>
      </c>
      <c r="E6980">
        <f t="shared" si="327"/>
        <v>3.75</v>
      </c>
      <c r="F6980">
        <f t="shared" si="328"/>
        <v>1.25</v>
      </c>
      <c r="G6980">
        <f t="shared" si="329"/>
        <v>0.25</v>
      </c>
    </row>
    <row r="6981" spans="1:7" x14ac:dyDescent="0.35">
      <c r="A6981" s="1" t="str">
        <f>fact_sales_daily_final!A6981</f>
        <v>5/23/2016</v>
      </c>
      <c r="B6981" t="str">
        <f>fact_sales_daily_final!E6981</f>
        <v>N02BE</v>
      </c>
      <c r="C6981">
        <f>fact_sales_daily_final!F6981</f>
        <v>54.7</v>
      </c>
      <c r="D6981">
        <f>C6981 * VLOOKUP(B6981, finance_assumptions!A:B, 2, FALSE)</f>
        <v>54.7</v>
      </c>
      <c r="E6981">
        <f t="shared" si="327"/>
        <v>41.025000000000006</v>
      </c>
      <c r="F6981">
        <f t="shared" si="328"/>
        <v>13.674999999999997</v>
      </c>
      <c r="G6981">
        <f t="shared" si="329"/>
        <v>0.24999999999999994</v>
      </c>
    </row>
    <row r="6982" spans="1:7" x14ac:dyDescent="0.35">
      <c r="A6982" s="1" t="str">
        <f>fact_sales_daily_final!A6982</f>
        <v>5/23/2016</v>
      </c>
      <c r="B6982" t="str">
        <f>fact_sales_daily_final!E6982</f>
        <v>N05B</v>
      </c>
      <c r="C6982">
        <f>fact_sales_daily_final!F6982</f>
        <v>19</v>
      </c>
      <c r="D6982">
        <f>C6982 * VLOOKUP(B6982, finance_assumptions!A:B, 2, FALSE)</f>
        <v>19</v>
      </c>
      <c r="E6982">
        <f t="shared" si="327"/>
        <v>14.25</v>
      </c>
      <c r="F6982">
        <f t="shared" si="328"/>
        <v>4.75</v>
      </c>
      <c r="G6982">
        <f t="shared" si="329"/>
        <v>0.25</v>
      </c>
    </row>
    <row r="6983" spans="1:7" x14ac:dyDescent="0.35">
      <c r="A6983" s="1" t="str">
        <f>fact_sales_daily_final!A6983</f>
        <v>5/23/2016</v>
      </c>
      <c r="B6983" t="str">
        <f>fact_sales_daily_final!E6983</f>
        <v>N05C</v>
      </c>
      <c r="C6983">
        <f>fact_sales_daily_final!F6983</f>
        <v>0</v>
      </c>
      <c r="D6983">
        <f>C6983 * VLOOKUP(B6983, finance_assumptions!A:B, 2, FALSE)</f>
        <v>0</v>
      </c>
      <c r="E6983">
        <f t="shared" si="327"/>
        <v>0</v>
      </c>
      <c r="F6983">
        <f t="shared" si="328"/>
        <v>0</v>
      </c>
      <c r="G6983">
        <f t="shared" si="329"/>
        <v>0</v>
      </c>
    </row>
    <row r="6984" spans="1:7" x14ac:dyDescent="0.35">
      <c r="A6984" s="1" t="str">
        <f>fact_sales_daily_final!A6984</f>
        <v>5/23/2016</v>
      </c>
      <c r="B6984" t="str">
        <f>fact_sales_daily_final!E6984</f>
        <v>R03</v>
      </c>
      <c r="C6984">
        <f>fact_sales_daily_final!F6984</f>
        <v>7</v>
      </c>
      <c r="D6984">
        <f>C6984 * VLOOKUP(B6984, finance_assumptions!A:B, 2, FALSE)</f>
        <v>7</v>
      </c>
      <c r="E6984">
        <f t="shared" si="327"/>
        <v>5.25</v>
      </c>
      <c r="F6984">
        <f t="shared" si="328"/>
        <v>1.75</v>
      </c>
      <c r="G6984">
        <f t="shared" si="329"/>
        <v>0.25</v>
      </c>
    </row>
    <row r="6985" spans="1:7" x14ac:dyDescent="0.35">
      <c r="A6985" s="1" t="str">
        <f>fact_sales_daily_final!A6985</f>
        <v>5/23/2016</v>
      </c>
      <c r="B6985" t="str">
        <f>fact_sales_daily_final!E6985</f>
        <v>R06</v>
      </c>
      <c r="C6985">
        <f>fact_sales_daily_final!F6985</f>
        <v>4</v>
      </c>
      <c r="D6985">
        <f>C6985 * VLOOKUP(B6985, finance_assumptions!A:B, 2, FALSE)</f>
        <v>4</v>
      </c>
      <c r="E6985">
        <f t="shared" si="327"/>
        <v>3</v>
      </c>
      <c r="F6985">
        <f t="shared" si="328"/>
        <v>1</v>
      </c>
      <c r="G6985">
        <f t="shared" si="329"/>
        <v>0.25</v>
      </c>
    </row>
    <row r="6986" spans="1:7" x14ac:dyDescent="0.35">
      <c r="A6986" s="1" t="str">
        <f>fact_sales_daily_final!A6986</f>
        <v>5/24/2016</v>
      </c>
      <c r="B6986" t="str">
        <f>fact_sales_daily_final!E6986</f>
        <v>M01AB</v>
      </c>
      <c r="C6986">
        <f>fact_sales_daily_final!F6986</f>
        <v>12</v>
      </c>
      <c r="D6986">
        <f>C6986 * VLOOKUP(B6986, finance_assumptions!A:B, 2, FALSE)</f>
        <v>12</v>
      </c>
      <c r="E6986">
        <f t="shared" si="327"/>
        <v>9</v>
      </c>
      <c r="F6986">
        <f t="shared" si="328"/>
        <v>3</v>
      </c>
      <c r="G6986">
        <f t="shared" si="329"/>
        <v>0.25</v>
      </c>
    </row>
    <row r="6987" spans="1:7" x14ac:dyDescent="0.35">
      <c r="A6987" s="1" t="str">
        <f>fact_sales_daily_final!A6987</f>
        <v>5/24/2016</v>
      </c>
      <c r="B6987" t="str">
        <f>fact_sales_daily_final!E6987</f>
        <v>M01AE</v>
      </c>
      <c r="C6987">
        <f>fact_sales_daily_final!F6987</f>
        <v>3.1669999999999998</v>
      </c>
      <c r="D6987">
        <f>C6987 * VLOOKUP(B6987, finance_assumptions!A:B, 2, FALSE)</f>
        <v>3.1669999999999998</v>
      </c>
      <c r="E6987">
        <f t="shared" si="327"/>
        <v>2.3752499999999999</v>
      </c>
      <c r="F6987">
        <f t="shared" si="328"/>
        <v>0.79174999999999995</v>
      </c>
      <c r="G6987">
        <f t="shared" si="329"/>
        <v>0.25</v>
      </c>
    </row>
    <row r="6988" spans="1:7" x14ac:dyDescent="0.35">
      <c r="A6988" s="1" t="str">
        <f>fact_sales_daily_final!A6988</f>
        <v>5/24/2016</v>
      </c>
      <c r="B6988" t="str">
        <f>fact_sales_daily_final!E6988</f>
        <v>N02BA</v>
      </c>
      <c r="C6988">
        <f>fact_sales_daily_final!F6988</f>
        <v>4</v>
      </c>
      <c r="D6988">
        <f>C6988 * VLOOKUP(B6988, finance_assumptions!A:B, 2, FALSE)</f>
        <v>4</v>
      </c>
      <c r="E6988">
        <f t="shared" si="327"/>
        <v>3</v>
      </c>
      <c r="F6988">
        <f t="shared" si="328"/>
        <v>1</v>
      </c>
      <c r="G6988">
        <f t="shared" si="329"/>
        <v>0.25</v>
      </c>
    </row>
    <row r="6989" spans="1:7" x14ac:dyDescent="0.35">
      <c r="A6989" s="1" t="str">
        <f>fact_sales_daily_final!A6989</f>
        <v>5/24/2016</v>
      </c>
      <c r="B6989" t="str">
        <f>fact_sales_daily_final!E6989</f>
        <v>N02BE</v>
      </c>
      <c r="C6989">
        <f>fact_sales_daily_final!F6989</f>
        <v>32</v>
      </c>
      <c r="D6989">
        <f>C6989 * VLOOKUP(B6989, finance_assumptions!A:B, 2, FALSE)</f>
        <v>32</v>
      </c>
      <c r="E6989">
        <f t="shared" si="327"/>
        <v>24</v>
      </c>
      <c r="F6989">
        <f t="shared" si="328"/>
        <v>8</v>
      </c>
      <c r="G6989">
        <f t="shared" si="329"/>
        <v>0.25</v>
      </c>
    </row>
    <row r="6990" spans="1:7" x14ac:dyDescent="0.35">
      <c r="A6990" s="1" t="str">
        <f>fact_sales_daily_final!A6990</f>
        <v>5/24/2016</v>
      </c>
      <c r="B6990" t="str">
        <f>fact_sales_daily_final!E6990</f>
        <v>N05B</v>
      </c>
      <c r="C6990">
        <f>fact_sales_daily_final!F6990</f>
        <v>3</v>
      </c>
      <c r="D6990">
        <f>C6990 * VLOOKUP(B6990, finance_assumptions!A:B, 2, FALSE)</f>
        <v>3</v>
      </c>
      <c r="E6990">
        <f t="shared" si="327"/>
        <v>2.25</v>
      </c>
      <c r="F6990">
        <f t="shared" si="328"/>
        <v>0.75</v>
      </c>
      <c r="G6990">
        <f t="shared" si="329"/>
        <v>0.25</v>
      </c>
    </row>
    <row r="6991" spans="1:7" x14ac:dyDescent="0.35">
      <c r="A6991" s="1" t="str">
        <f>fact_sales_daily_final!A6991</f>
        <v>5/24/2016</v>
      </c>
      <c r="B6991" t="str">
        <f>fact_sales_daily_final!E6991</f>
        <v>N05C</v>
      </c>
      <c r="C6991">
        <f>fact_sales_daily_final!F6991</f>
        <v>0</v>
      </c>
      <c r="D6991">
        <f>C6991 * VLOOKUP(B6991, finance_assumptions!A:B, 2, FALSE)</f>
        <v>0</v>
      </c>
      <c r="E6991">
        <f t="shared" si="327"/>
        <v>0</v>
      </c>
      <c r="F6991">
        <f t="shared" si="328"/>
        <v>0</v>
      </c>
      <c r="G6991">
        <f t="shared" si="329"/>
        <v>0</v>
      </c>
    </row>
    <row r="6992" spans="1:7" x14ac:dyDescent="0.35">
      <c r="A6992" s="1" t="str">
        <f>fact_sales_daily_final!A6992</f>
        <v>5/24/2016</v>
      </c>
      <c r="B6992" t="str">
        <f>fact_sales_daily_final!E6992</f>
        <v>R03</v>
      </c>
      <c r="C6992">
        <f>fact_sales_daily_final!F6992</f>
        <v>3</v>
      </c>
      <c r="D6992">
        <f>C6992 * VLOOKUP(B6992, finance_assumptions!A:B, 2, FALSE)</f>
        <v>3</v>
      </c>
      <c r="E6992">
        <f t="shared" si="327"/>
        <v>2.25</v>
      </c>
      <c r="F6992">
        <f t="shared" si="328"/>
        <v>0.75</v>
      </c>
      <c r="G6992">
        <f t="shared" si="329"/>
        <v>0.25</v>
      </c>
    </row>
    <row r="6993" spans="1:7" x14ac:dyDescent="0.35">
      <c r="A6993" s="1" t="str">
        <f>fact_sales_daily_final!A6993</f>
        <v>5/24/2016</v>
      </c>
      <c r="B6993" t="str">
        <f>fact_sales_daily_final!E6993</f>
        <v>R06</v>
      </c>
      <c r="C6993">
        <f>fact_sales_daily_final!F6993</f>
        <v>2</v>
      </c>
      <c r="D6993">
        <f>C6993 * VLOOKUP(B6993, finance_assumptions!A:B, 2, FALSE)</f>
        <v>2</v>
      </c>
      <c r="E6993">
        <f t="shared" si="327"/>
        <v>1.5</v>
      </c>
      <c r="F6993">
        <f t="shared" si="328"/>
        <v>0.5</v>
      </c>
      <c r="G6993">
        <f t="shared" si="329"/>
        <v>0.25</v>
      </c>
    </row>
    <row r="6994" spans="1:7" x14ac:dyDescent="0.35">
      <c r="A6994" s="1" t="str">
        <f>fact_sales_daily_final!A6994</f>
        <v>5/25/2016</v>
      </c>
      <c r="B6994" t="str">
        <f>fact_sales_daily_final!E6994</f>
        <v>M01AB</v>
      </c>
      <c r="C6994">
        <f>fact_sales_daily_final!F6994</f>
        <v>8.34</v>
      </c>
      <c r="D6994">
        <f>C6994 * VLOOKUP(B6994, finance_assumptions!A:B, 2, FALSE)</f>
        <v>8.34</v>
      </c>
      <c r="E6994">
        <f t="shared" si="327"/>
        <v>6.2549999999999999</v>
      </c>
      <c r="F6994">
        <f t="shared" si="328"/>
        <v>2.085</v>
      </c>
      <c r="G6994">
        <f t="shared" si="329"/>
        <v>0.25</v>
      </c>
    </row>
    <row r="6995" spans="1:7" x14ac:dyDescent="0.35">
      <c r="A6995" s="1" t="str">
        <f>fact_sales_daily_final!A6995</f>
        <v>5/25/2016</v>
      </c>
      <c r="B6995" t="str">
        <f>fact_sales_daily_final!E6995</f>
        <v>M01AE</v>
      </c>
      <c r="C6995">
        <f>fact_sales_daily_final!F6995</f>
        <v>1.67</v>
      </c>
      <c r="D6995">
        <f>C6995 * VLOOKUP(B6995, finance_assumptions!A:B, 2, FALSE)</f>
        <v>1.67</v>
      </c>
      <c r="E6995">
        <f t="shared" si="327"/>
        <v>1.2524999999999999</v>
      </c>
      <c r="F6995">
        <f t="shared" si="328"/>
        <v>0.41749999999999998</v>
      </c>
      <c r="G6995">
        <f t="shared" si="329"/>
        <v>0.25</v>
      </c>
    </row>
    <row r="6996" spans="1:7" x14ac:dyDescent="0.35">
      <c r="A6996" s="1" t="str">
        <f>fact_sales_daily_final!A6996</f>
        <v>5/25/2016</v>
      </c>
      <c r="B6996" t="str">
        <f>fact_sales_daily_final!E6996</f>
        <v>N02BA</v>
      </c>
      <c r="C6996">
        <f>fact_sales_daily_final!F6996</f>
        <v>6</v>
      </c>
      <c r="D6996">
        <f>C6996 * VLOOKUP(B6996, finance_assumptions!A:B, 2, FALSE)</f>
        <v>6</v>
      </c>
      <c r="E6996">
        <f t="shared" si="327"/>
        <v>4.5</v>
      </c>
      <c r="F6996">
        <f t="shared" si="328"/>
        <v>1.5</v>
      </c>
      <c r="G6996">
        <f t="shared" si="329"/>
        <v>0.25</v>
      </c>
    </row>
    <row r="6997" spans="1:7" x14ac:dyDescent="0.35">
      <c r="A6997" s="1" t="str">
        <f>fact_sales_daily_final!A6997</f>
        <v>5/25/2016</v>
      </c>
      <c r="B6997" t="str">
        <f>fact_sales_daily_final!E6997</f>
        <v>N02BE</v>
      </c>
      <c r="C6997">
        <f>fact_sales_daily_final!F6997</f>
        <v>25.05</v>
      </c>
      <c r="D6997">
        <f>C6997 * VLOOKUP(B6997, finance_assumptions!A:B, 2, FALSE)</f>
        <v>25.05</v>
      </c>
      <c r="E6997">
        <f t="shared" si="327"/>
        <v>18.787500000000001</v>
      </c>
      <c r="F6997">
        <f t="shared" si="328"/>
        <v>6.2624999999999993</v>
      </c>
      <c r="G6997">
        <f t="shared" si="329"/>
        <v>0.24999999999999997</v>
      </c>
    </row>
    <row r="6998" spans="1:7" x14ac:dyDescent="0.35">
      <c r="A6998" s="1" t="str">
        <f>fact_sales_daily_final!A6998</f>
        <v>5/25/2016</v>
      </c>
      <c r="B6998" t="str">
        <f>fact_sales_daily_final!E6998</f>
        <v>N05B</v>
      </c>
      <c r="C6998">
        <f>fact_sales_daily_final!F6998</f>
        <v>16</v>
      </c>
      <c r="D6998">
        <f>C6998 * VLOOKUP(B6998, finance_assumptions!A:B, 2, FALSE)</f>
        <v>16</v>
      </c>
      <c r="E6998">
        <f t="shared" si="327"/>
        <v>12</v>
      </c>
      <c r="F6998">
        <f t="shared" si="328"/>
        <v>4</v>
      </c>
      <c r="G6998">
        <f t="shared" si="329"/>
        <v>0.25</v>
      </c>
    </row>
    <row r="6999" spans="1:7" x14ac:dyDescent="0.35">
      <c r="A6999" s="1" t="str">
        <f>fact_sales_daily_final!A6999</f>
        <v>5/25/2016</v>
      </c>
      <c r="B6999" t="str">
        <f>fact_sales_daily_final!E6999</f>
        <v>N05C</v>
      </c>
      <c r="C6999">
        <f>fact_sales_daily_final!F6999</f>
        <v>1</v>
      </c>
      <c r="D6999">
        <f>C6999 * VLOOKUP(B6999, finance_assumptions!A:B, 2, FALSE)</f>
        <v>1</v>
      </c>
      <c r="E6999">
        <f t="shared" si="327"/>
        <v>0.75</v>
      </c>
      <c r="F6999">
        <f t="shared" si="328"/>
        <v>0.25</v>
      </c>
      <c r="G6999">
        <f t="shared" si="329"/>
        <v>0.25</v>
      </c>
    </row>
    <row r="7000" spans="1:7" x14ac:dyDescent="0.35">
      <c r="A7000" s="1" t="str">
        <f>fact_sales_daily_final!A7000</f>
        <v>5/25/2016</v>
      </c>
      <c r="B7000" t="str">
        <f>fact_sales_daily_final!E7000</f>
        <v>R03</v>
      </c>
      <c r="C7000">
        <f>fact_sales_daily_final!F7000</f>
        <v>0</v>
      </c>
      <c r="D7000">
        <f>C7000 * VLOOKUP(B7000, finance_assumptions!A:B, 2, FALSE)</f>
        <v>0</v>
      </c>
      <c r="E7000">
        <f t="shared" si="327"/>
        <v>0</v>
      </c>
      <c r="F7000">
        <f t="shared" si="328"/>
        <v>0</v>
      </c>
      <c r="G7000">
        <f t="shared" si="329"/>
        <v>0</v>
      </c>
    </row>
    <row r="7001" spans="1:7" x14ac:dyDescent="0.35">
      <c r="A7001" s="1" t="str">
        <f>fact_sales_daily_final!A7001</f>
        <v>5/25/2016</v>
      </c>
      <c r="B7001" t="str">
        <f>fact_sales_daily_final!E7001</f>
        <v>R06</v>
      </c>
      <c r="C7001">
        <f>fact_sales_daily_final!F7001</f>
        <v>1.2</v>
      </c>
      <c r="D7001">
        <f>C7001 * VLOOKUP(B7001, finance_assumptions!A:B, 2, FALSE)</f>
        <v>1.2</v>
      </c>
      <c r="E7001">
        <f t="shared" si="327"/>
        <v>0.89999999999999991</v>
      </c>
      <c r="F7001">
        <f t="shared" si="328"/>
        <v>0.30000000000000004</v>
      </c>
      <c r="G7001">
        <f t="shared" si="329"/>
        <v>0.25000000000000006</v>
      </c>
    </row>
    <row r="7002" spans="1:7" x14ac:dyDescent="0.35">
      <c r="A7002" s="1" t="str">
        <f>fact_sales_daily_final!A7002</f>
        <v>5/26/2016</v>
      </c>
      <c r="B7002" t="str">
        <f>fact_sales_daily_final!E7002</f>
        <v>M01AB</v>
      </c>
      <c r="C7002">
        <f>fact_sales_daily_final!F7002</f>
        <v>4.67</v>
      </c>
      <c r="D7002">
        <f>C7002 * VLOOKUP(B7002, finance_assumptions!A:B, 2, FALSE)</f>
        <v>4.67</v>
      </c>
      <c r="E7002">
        <f t="shared" si="327"/>
        <v>3.5024999999999999</v>
      </c>
      <c r="F7002">
        <f t="shared" si="328"/>
        <v>1.1675</v>
      </c>
      <c r="G7002">
        <f t="shared" si="329"/>
        <v>0.25</v>
      </c>
    </row>
    <row r="7003" spans="1:7" x14ac:dyDescent="0.35">
      <c r="A7003" s="1" t="str">
        <f>fact_sales_daily_final!A7003</f>
        <v>5/26/2016</v>
      </c>
      <c r="B7003" t="str">
        <f>fact_sales_daily_final!E7003</f>
        <v>M01AE</v>
      </c>
      <c r="C7003">
        <f>fact_sales_daily_final!F7003</f>
        <v>5.33</v>
      </c>
      <c r="D7003">
        <f>C7003 * VLOOKUP(B7003, finance_assumptions!A:B, 2, FALSE)</f>
        <v>5.33</v>
      </c>
      <c r="E7003">
        <f t="shared" si="327"/>
        <v>3.9975000000000001</v>
      </c>
      <c r="F7003">
        <f t="shared" si="328"/>
        <v>1.3325</v>
      </c>
      <c r="G7003">
        <f t="shared" si="329"/>
        <v>0.25</v>
      </c>
    </row>
    <row r="7004" spans="1:7" x14ac:dyDescent="0.35">
      <c r="A7004" s="1" t="str">
        <f>fact_sales_daily_final!A7004</f>
        <v>5/26/2016</v>
      </c>
      <c r="B7004" t="str">
        <f>fact_sales_daily_final!E7004</f>
        <v>N02BA</v>
      </c>
      <c r="C7004">
        <f>fact_sales_daily_final!F7004</f>
        <v>5.35</v>
      </c>
      <c r="D7004">
        <f>C7004 * VLOOKUP(B7004, finance_assumptions!A:B, 2, FALSE)</f>
        <v>5.35</v>
      </c>
      <c r="E7004">
        <f t="shared" si="327"/>
        <v>4.0124999999999993</v>
      </c>
      <c r="F7004">
        <f t="shared" si="328"/>
        <v>1.3375000000000004</v>
      </c>
      <c r="G7004">
        <f t="shared" si="329"/>
        <v>0.25000000000000006</v>
      </c>
    </row>
    <row r="7005" spans="1:7" x14ac:dyDescent="0.35">
      <c r="A7005" s="1" t="str">
        <f>fact_sales_daily_final!A7005</f>
        <v>5/26/2016</v>
      </c>
      <c r="B7005" t="str">
        <f>fact_sales_daily_final!E7005</f>
        <v>N02BE</v>
      </c>
      <c r="C7005">
        <f>fact_sales_daily_final!F7005</f>
        <v>24.8</v>
      </c>
      <c r="D7005">
        <f>C7005 * VLOOKUP(B7005, finance_assumptions!A:B, 2, FALSE)</f>
        <v>24.8</v>
      </c>
      <c r="E7005">
        <f t="shared" si="327"/>
        <v>18.600000000000001</v>
      </c>
      <c r="F7005">
        <f t="shared" si="328"/>
        <v>6.1999999999999993</v>
      </c>
      <c r="G7005">
        <f t="shared" si="329"/>
        <v>0.24999999999999997</v>
      </c>
    </row>
    <row r="7006" spans="1:7" x14ac:dyDescent="0.35">
      <c r="A7006" s="1" t="str">
        <f>fact_sales_daily_final!A7006</f>
        <v>5/26/2016</v>
      </c>
      <c r="B7006" t="str">
        <f>fact_sales_daily_final!E7006</f>
        <v>N05B</v>
      </c>
      <c r="C7006">
        <f>fact_sales_daily_final!F7006</f>
        <v>20</v>
      </c>
      <c r="D7006">
        <f>C7006 * VLOOKUP(B7006, finance_assumptions!A:B, 2, FALSE)</f>
        <v>20</v>
      </c>
      <c r="E7006">
        <f t="shared" si="327"/>
        <v>15</v>
      </c>
      <c r="F7006">
        <f t="shared" si="328"/>
        <v>5</v>
      </c>
      <c r="G7006">
        <f t="shared" si="329"/>
        <v>0.25</v>
      </c>
    </row>
    <row r="7007" spans="1:7" x14ac:dyDescent="0.35">
      <c r="A7007" s="1" t="str">
        <f>fact_sales_daily_final!A7007</f>
        <v>5/26/2016</v>
      </c>
      <c r="B7007" t="str">
        <f>fact_sales_daily_final!E7007</f>
        <v>N05C</v>
      </c>
      <c r="C7007">
        <f>fact_sales_daily_final!F7007</f>
        <v>1</v>
      </c>
      <c r="D7007">
        <f>C7007 * VLOOKUP(B7007, finance_assumptions!A:B, 2, FALSE)</f>
        <v>1</v>
      </c>
      <c r="E7007">
        <f t="shared" si="327"/>
        <v>0.75</v>
      </c>
      <c r="F7007">
        <f t="shared" si="328"/>
        <v>0.25</v>
      </c>
      <c r="G7007">
        <f t="shared" si="329"/>
        <v>0.25</v>
      </c>
    </row>
    <row r="7008" spans="1:7" x14ac:dyDescent="0.35">
      <c r="A7008" s="1" t="str">
        <f>fact_sales_daily_final!A7008</f>
        <v>5/26/2016</v>
      </c>
      <c r="B7008" t="str">
        <f>fact_sales_daily_final!E7008</f>
        <v>R03</v>
      </c>
      <c r="C7008">
        <f>fact_sales_daily_final!F7008</f>
        <v>0</v>
      </c>
      <c r="D7008">
        <f>C7008 * VLOOKUP(B7008, finance_assumptions!A:B, 2, FALSE)</f>
        <v>0</v>
      </c>
      <c r="E7008">
        <f t="shared" si="327"/>
        <v>0</v>
      </c>
      <c r="F7008">
        <f t="shared" si="328"/>
        <v>0</v>
      </c>
      <c r="G7008">
        <f t="shared" si="329"/>
        <v>0</v>
      </c>
    </row>
    <row r="7009" spans="1:7" x14ac:dyDescent="0.35">
      <c r="A7009" s="1" t="str">
        <f>fact_sales_daily_final!A7009</f>
        <v>5/26/2016</v>
      </c>
      <c r="B7009" t="str">
        <f>fact_sales_daily_final!E7009</f>
        <v>R06</v>
      </c>
      <c r="C7009">
        <f>fact_sales_daily_final!F7009</f>
        <v>9</v>
      </c>
      <c r="D7009">
        <f>C7009 * VLOOKUP(B7009, finance_assumptions!A:B, 2, FALSE)</f>
        <v>9</v>
      </c>
      <c r="E7009">
        <f t="shared" si="327"/>
        <v>6.75</v>
      </c>
      <c r="F7009">
        <f t="shared" si="328"/>
        <v>2.25</v>
      </c>
      <c r="G7009">
        <f t="shared" si="329"/>
        <v>0.25</v>
      </c>
    </row>
    <row r="7010" spans="1:7" x14ac:dyDescent="0.35">
      <c r="A7010" s="1" t="str">
        <f>fact_sales_daily_final!A7010</f>
        <v>5/27/2016</v>
      </c>
      <c r="B7010" t="str">
        <f>fact_sales_daily_final!E7010</f>
        <v>M01AB</v>
      </c>
      <c r="C7010">
        <f>fact_sales_daily_final!F7010</f>
        <v>8.67</v>
      </c>
      <c r="D7010">
        <f>C7010 * VLOOKUP(B7010, finance_assumptions!A:B, 2, FALSE)</f>
        <v>8.67</v>
      </c>
      <c r="E7010">
        <f t="shared" si="327"/>
        <v>6.5024999999999995</v>
      </c>
      <c r="F7010">
        <f t="shared" si="328"/>
        <v>2.1675000000000004</v>
      </c>
      <c r="G7010">
        <f t="shared" si="329"/>
        <v>0.25000000000000006</v>
      </c>
    </row>
    <row r="7011" spans="1:7" x14ac:dyDescent="0.35">
      <c r="A7011" s="1" t="str">
        <f>fact_sales_daily_final!A7011</f>
        <v>5/27/2016</v>
      </c>
      <c r="B7011" t="str">
        <f>fact_sales_daily_final!E7011</f>
        <v>M01AE</v>
      </c>
      <c r="C7011">
        <f>fact_sales_daily_final!F7011</f>
        <v>2.6829999999999998</v>
      </c>
      <c r="D7011">
        <f>C7011 * VLOOKUP(B7011, finance_assumptions!A:B, 2, FALSE)</f>
        <v>2.6829999999999998</v>
      </c>
      <c r="E7011">
        <f t="shared" si="327"/>
        <v>2.0122499999999999</v>
      </c>
      <c r="F7011">
        <f t="shared" si="328"/>
        <v>0.67074999999999996</v>
      </c>
      <c r="G7011">
        <f t="shared" si="329"/>
        <v>0.25</v>
      </c>
    </row>
    <row r="7012" spans="1:7" x14ac:dyDescent="0.35">
      <c r="A7012" s="1" t="str">
        <f>fact_sales_daily_final!A7012</f>
        <v>5/27/2016</v>
      </c>
      <c r="B7012" t="str">
        <f>fact_sales_daily_final!E7012</f>
        <v>N02BA</v>
      </c>
      <c r="C7012">
        <f>fact_sales_daily_final!F7012</f>
        <v>5.25</v>
      </c>
      <c r="D7012">
        <f>C7012 * VLOOKUP(B7012, finance_assumptions!A:B, 2, FALSE)</f>
        <v>5.25</v>
      </c>
      <c r="E7012">
        <f t="shared" si="327"/>
        <v>3.9375</v>
      </c>
      <c r="F7012">
        <f t="shared" si="328"/>
        <v>1.3125</v>
      </c>
      <c r="G7012">
        <f t="shared" si="329"/>
        <v>0.25</v>
      </c>
    </row>
    <row r="7013" spans="1:7" x14ac:dyDescent="0.35">
      <c r="A7013" s="1" t="str">
        <f>fact_sales_daily_final!A7013</f>
        <v>5/27/2016</v>
      </c>
      <c r="B7013" t="str">
        <f>fact_sales_daily_final!E7013</f>
        <v>N02BE</v>
      </c>
      <c r="C7013">
        <f>fact_sales_daily_final!F7013</f>
        <v>17</v>
      </c>
      <c r="D7013">
        <f>C7013 * VLOOKUP(B7013, finance_assumptions!A:B, 2, FALSE)</f>
        <v>17</v>
      </c>
      <c r="E7013">
        <f t="shared" si="327"/>
        <v>12.75</v>
      </c>
      <c r="F7013">
        <f t="shared" si="328"/>
        <v>4.25</v>
      </c>
      <c r="G7013">
        <f t="shared" si="329"/>
        <v>0.25</v>
      </c>
    </row>
    <row r="7014" spans="1:7" x14ac:dyDescent="0.35">
      <c r="A7014" s="1" t="str">
        <f>fact_sales_daily_final!A7014</f>
        <v>5/27/2016</v>
      </c>
      <c r="B7014" t="str">
        <f>fact_sales_daily_final!E7014</f>
        <v>N05B</v>
      </c>
      <c r="C7014">
        <f>fact_sales_daily_final!F7014</f>
        <v>14</v>
      </c>
      <c r="D7014">
        <f>C7014 * VLOOKUP(B7014, finance_assumptions!A:B, 2, FALSE)</f>
        <v>14</v>
      </c>
      <c r="E7014">
        <f t="shared" si="327"/>
        <v>10.5</v>
      </c>
      <c r="F7014">
        <f t="shared" si="328"/>
        <v>3.5</v>
      </c>
      <c r="G7014">
        <f t="shared" si="329"/>
        <v>0.25</v>
      </c>
    </row>
    <row r="7015" spans="1:7" x14ac:dyDescent="0.35">
      <c r="A7015" s="1" t="str">
        <f>fact_sales_daily_final!A7015</f>
        <v>5/27/2016</v>
      </c>
      <c r="B7015" t="str">
        <f>fact_sales_daily_final!E7015</f>
        <v>N05C</v>
      </c>
      <c r="C7015">
        <f>fact_sales_daily_final!F7015</f>
        <v>7</v>
      </c>
      <c r="D7015">
        <f>C7015 * VLOOKUP(B7015, finance_assumptions!A:B, 2, FALSE)</f>
        <v>7</v>
      </c>
      <c r="E7015">
        <f t="shared" si="327"/>
        <v>5.25</v>
      </c>
      <c r="F7015">
        <f t="shared" si="328"/>
        <v>1.75</v>
      </c>
      <c r="G7015">
        <f t="shared" si="329"/>
        <v>0.25</v>
      </c>
    </row>
    <row r="7016" spans="1:7" x14ac:dyDescent="0.35">
      <c r="A7016" s="1" t="str">
        <f>fact_sales_daily_final!A7016</f>
        <v>5/27/2016</v>
      </c>
      <c r="B7016" t="str">
        <f>fact_sales_daily_final!E7016</f>
        <v>R03</v>
      </c>
      <c r="C7016">
        <f>fact_sales_daily_final!F7016</f>
        <v>2</v>
      </c>
      <c r="D7016">
        <f>C7016 * VLOOKUP(B7016, finance_assumptions!A:B, 2, FALSE)</f>
        <v>2</v>
      </c>
      <c r="E7016">
        <f t="shared" si="327"/>
        <v>1.5</v>
      </c>
      <c r="F7016">
        <f t="shared" si="328"/>
        <v>0.5</v>
      </c>
      <c r="G7016">
        <f t="shared" si="329"/>
        <v>0.25</v>
      </c>
    </row>
    <row r="7017" spans="1:7" x14ac:dyDescent="0.35">
      <c r="A7017" s="1" t="str">
        <f>fact_sales_daily_final!A7017</f>
        <v>5/27/2016</v>
      </c>
      <c r="B7017" t="str">
        <f>fact_sales_daily_final!E7017</f>
        <v>R06</v>
      </c>
      <c r="C7017">
        <f>fact_sales_daily_final!F7017</f>
        <v>6</v>
      </c>
      <c r="D7017">
        <f>C7017 * VLOOKUP(B7017, finance_assumptions!A:B, 2, FALSE)</f>
        <v>6</v>
      </c>
      <c r="E7017">
        <f t="shared" si="327"/>
        <v>4.5</v>
      </c>
      <c r="F7017">
        <f t="shared" si="328"/>
        <v>1.5</v>
      </c>
      <c r="G7017">
        <f t="shared" si="329"/>
        <v>0.25</v>
      </c>
    </row>
    <row r="7018" spans="1:7" x14ac:dyDescent="0.35">
      <c r="A7018" s="1" t="str">
        <f>fact_sales_daily_final!A7018</f>
        <v>5/28/2016</v>
      </c>
      <c r="B7018" t="str">
        <f>fact_sales_daily_final!E7018</f>
        <v>M01AB</v>
      </c>
      <c r="C7018">
        <f>fact_sales_daily_final!F7018</f>
        <v>12.33</v>
      </c>
      <c r="D7018">
        <f>C7018 * VLOOKUP(B7018, finance_assumptions!A:B, 2, FALSE)</f>
        <v>12.33</v>
      </c>
      <c r="E7018">
        <f t="shared" si="327"/>
        <v>9.2475000000000005</v>
      </c>
      <c r="F7018">
        <f t="shared" si="328"/>
        <v>3.0824999999999996</v>
      </c>
      <c r="G7018">
        <f t="shared" si="329"/>
        <v>0.24999999999999997</v>
      </c>
    </row>
    <row r="7019" spans="1:7" x14ac:dyDescent="0.35">
      <c r="A7019" s="1" t="str">
        <f>fact_sales_daily_final!A7019</f>
        <v>5/28/2016</v>
      </c>
      <c r="B7019" t="str">
        <f>fact_sales_daily_final!E7019</f>
        <v>M01AE</v>
      </c>
      <c r="C7019">
        <f>fact_sales_daily_final!F7019</f>
        <v>0.36299999999999999</v>
      </c>
      <c r="D7019">
        <f>C7019 * VLOOKUP(B7019, finance_assumptions!A:B, 2, FALSE)</f>
        <v>0.36299999999999999</v>
      </c>
      <c r="E7019">
        <f t="shared" si="327"/>
        <v>0.27224999999999999</v>
      </c>
      <c r="F7019">
        <f t="shared" si="328"/>
        <v>9.0749999999999997E-2</v>
      </c>
      <c r="G7019">
        <f t="shared" si="329"/>
        <v>0.25</v>
      </c>
    </row>
    <row r="7020" spans="1:7" x14ac:dyDescent="0.35">
      <c r="A7020" s="1" t="str">
        <f>fact_sales_daily_final!A7020</f>
        <v>5/28/2016</v>
      </c>
      <c r="B7020" t="str">
        <f>fact_sales_daily_final!E7020</f>
        <v>N02BA</v>
      </c>
      <c r="C7020">
        <f>fact_sales_daily_final!F7020</f>
        <v>3</v>
      </c>
      <c r="D7020">
        <f>C7020 * VLOOKUP(B7020, finance_assumptions!A:B, 2, FALSE)</f>
        <v>3</v>
      </c>
      <c r="E7020">
        <f t="shared" si="327"/>
        <v>2.25</v>
      </c>
      <c r="F7020">
        <f t="shared" si="328"/>
        <v>0.75</v>
      </c>
      <c r="G7020">
        <f t="shared" si="329"/>
        <v>0.25</v>
      </c>
    </row>
    <row r="7021" spans="1:7" x14ac:dyDescent="0.35">
      <c r="A7021" s="1" t="str">
        <f>fact_sales_daily_final!A7021</f>
        <v>5/28/2016</v>
      </c>
      <c r="B7021" t="str">
        <f>fact_sales_daily_final!E7021</f>
        <v>N02BE</v>
      </c>
      <c r="C7021">
        <f>fact_sales_daily_final!F7021</f>
        <v>43</v>
      </c>
      <c r="D7021">
        <f>C7021 * VLOOKUP(B7021, finance_assumptions!A:B, 2, FALSE)</f>
        <v>43</v>
      </c>
      <c r="E7021">
        <f t="shared" si="327"/>
        <v>32.25</v>
      </c>
      <c r="F7021">
        <f t="shared" si="328"/>
        <v>10.75</v>
      </c>
      <c r="G7021">
        <f t="shared" si="329"/>
        <v>0.25</v>
      </c>
    </row>
    <row r="7022" spans="1:7" x14ac:dyDescent="0.35">
      <c r="A7022" s="1" t="str">
        <f>fact_sales_daily_final!A7022</f>
        <v>5/28/2016</v>
      </c>
      <c r="B7022" t="str">
        <f>fact_sales_daily_final!E7022</f>
        <v>N05B</v>
      </c>
      <c r="C7022">
        <f>fact_sales_daily_final!F7022</f>
        <v>4</v>
      </c>
      <c r="D7022">
        <f>C7022 * VLOOKUP(B7022, finance_assumptions!A:B, 2, FALSE)</f>
        <v>4</v>
      </c>
      <c r="E7022">
        <f t="shared" si="327"/>
        <v>3</v>
      </c>
      <c r="F7022">
        <f t="shared" si="328"/>
        <v>1</v>
      </c>
      <c r="G7022">
        <f t="shared" si="329"/>
        <v>0.25</v>
      </c>
    </row>
    <row r="7023" spans="1:7" x14ac:dyDescent="0.35">
      <c r="A7023" s="1" t="str">
        <f>fact_sales_daily_final!A7023</f>
        <v>5/28/2016</v>
      </c>
      <c r="B7023" t="str">
        <f>fact_sales_daily_final!E7023</f>
        <v>N05C</v>
      </c>
      <c r="C7023">
        <f>fact_sales_daily_final!F7023</f>
        <v>0</v>
      </c>
      <c r="D7023">
        <f>C7023 * VLOOKUP(B7023, finance_assumptions!A:B, 2, FALSE)</f>
        <v>0</v>
      </c>
      <c r="E7023">
        <f t="shared" si="327"/>
        <v>0</v>
      </c>
      <c r="F7023">
        <f t="shared" si="328"/>
        <v>0</v>
      </c>
      <c r="G7023">
        <f t="shared" si="329"/>
        <v>0</v>
      </c>
    </row>
    <row r="7024" spans="1:7" x14ac:dyDescent="0.35">
      <c r="A7024" s="1" t="str">
        <f>fact_sales_daily_final!A7024</f>
        <v>5/28/2016</v>
      </c>
      <c r="B7024" t="str">
        <f>fact_sales_daily_final!E7024</f>
        <v>R03</v>
      </c>
      <c r="C7024">
        <f>fact_sales_daily_final!F7024</f>
        <v>4</v>
      </c>
      <c r="D7024">
        <f>C7024 * VLOOKUP(B7024, finance_assumptions!A:B, 2, FALSE)</f>
        <v>4</v>
      </c>
      <c r="E7024">
        <f t="shared" si="327"/>
        <v>3</v>
      </c>
      <c r="F7024">
        <f t="shared" si="328"/>
        <v>1</v>
      </c>
      <c r="G7024">
        <f t="shared" si="329"/>
        <v>0.25</v>
      </c>
    </row>
    <row r="7025" spans="1:7" x14ac:dyDescent="0.35">
      <c r="A7025" s="1" t="str">
        <f>fact_sales_daily_final!A7025</f>
        <v>5/28/2016</v>
      </c>
      <c r="B7025" t="str">
        <f>fact_sales_daily_final!E7025</f>
        <v>R06</v>
      </c>
      <c r="C7025">
        <f>fact_sales_daily_final!F7025</f>
        <v>9</v>
      </c>
      <c r="D7025">
        <f>C7025 * VLOOKUP(B7025, finance_assumptions!A:B, 2, FALSE)</f>
        <v>9</v>
      </c>
      <c r="E7025">
        <f t="shared" si="327"/>
        <v>6.75</v>
      </c>
      <c r="F7025">
        <f t="shared" si="328"/>
        <v>2.25</v>
      </c>
      <c r="G7025">
        <f t="shared" si="329"/>
        <v>0.25</v>
      </c>
    </row>
    <row r="7026" spans="1:7" x14ac:dyDescent="0.35">
      <c r="A7026" s="1" t="str">
        <f>fact_sales_daily_final!A7026</f>
        <v>5/29/2016</v>
      </c>
      <c r="B7026" t="str">
        <f>fact_sales_daily_final!E7026</f>
        <v>M01AB</v>
      </c>
      <c r="C7026">
        <f>fact_sales_daily_final!F7026</f>
        <v>8.67</v>
      </c>
      <c r="D7026">
        <f>C7026 * VLOOKUP(B7026, finance_assumptions!A:B, 2, FALSE)</f>
        <v>8.67</v>
      </c>
      <c r="E7026">
        <f t="shared" si="327"/>
        <v>6.5024999999999995</v>
      </c>
      <c r="F7026">
        <f t="shared" si="328"/>
        <v>2.1675000000000004</v>
      </c>
      <c r="G7026">
        <f t="shared" si="329"/>
        <v>0.25000000000000006</v>
      </c>
    </row>
    <row r="7027" spans="1:7" x14ac:dyDescent="0.35">
      <c r="A7027" s="1" t="str">
        <f>fact_sales_daily_final!A7027</f>
        <v>5/29/2016</v>
      </c>
      <c r="B7027" t="str">
        <f>fact_sales_daily_final!E7027</f>
        <v>M01AE</v>
      </c>
      <c r="C7027">
        <f>fact_sales_daily_final!F7027</f>
        <v>4.33</v>
      </c>
      <c r="D7027">
        <f>C7027 * VLOOKUP(B7027, finance_assumptions!A:B, 2, FALSE)</f>
        <v>4.33</v>
      </c>
      <c r="E7027">
        <f t="shared" si="327"/>
        <v>3.2475000000000001</v>
      </c>
      <c r="F7027">
        <f t="shared" si="328"/>
        <v>1.0825</v>
      </c>
      <c r="G7027">
        <f t="shared" si="329"/>
        <v>0.25</v>
      </c>
    </row>
    <row r="7028" spans="1:7" x14ac:dyDescent="0.35">
      <c r="A7028" s="1" t="str">
        <f>fact_sales_daily_final!A7028</f>
        <v>5/29/2016</v>
      </c>
      <c r="B7028" t="str">
        <f>fact_sales_daily_final!E7028</f>
        <v>N02BA</v>
      </c>
      <c r="C7028">
        <f>fact_sales_daily_final!F7028</f>
        <v>6</v>
      </c>
      <c r="D7028">
        <f>C7028 * VLOOKUP(B7028, finance_assumptions!A:B, 2, FALSE)</f>
        <v>6</v>
      </c>
      <c r="E7028">
        <f t="shared" si="327"/>
        <v>4.5</v>
      </c>
      <c r="F7028">
        <f t="shared" si="328"/>
        <v>1.5</v>
      </c>
      <c r="G7028">
        <f t="shared" si="329"/>
        <v>0.25</v>
      </c>
    </row>
    <row r="7029" spans="1:7" x14ac:dyDescent="0.35">
      <c r="A7029" s="1" t="str">
        <f>fact_sales_daily_final!A7029</f>
        <v>5/29/2016</v>
      </c>
      <c r="B7029" t="str">
        <f>fact_sales_daily_final!E7029</f>
        <v>N02BE</v>
      </c>
      <c r="C7029">
        <f>fact_sales_daily_final!F7029</f>
        <v>31.8</v>
      </c>
      <c r="D7029">
        <f>C7029 * VLOOKUP(B7029, finance_assumptions!A:B, 2, FALSE)</f>
        <v>31.8</v>
      </c>
      <c r="E7029">
        <f t="shared" si="327"/>
        <v>23.85</v>
      </c>
      <c r="F7029">
        <f t="shared" si="328"/>
        <v>7.9499999999999993</v>
      </c>
      <c r="G7029">
        <f t="shared" si="329"/>
        <v>0.24999999999999997</v>
      </c>
    </row>
    <row r="7030" spans="1:7" x14ac:dyDescent="0.35">
      <c r="A7030" s="1" t="str">
        <f>fact_sales_daily_final!A7030</f>
        <v>5/29/2016</v>
      </c>
      <c r="B7030" t="str">
        <f>fact_sales_daily_final!E7030</f>
        <v>N05B</v>
      </c>
      <c r="C7030">
        <f>fact_sales_daily_final!F7030</f>
        <v>2</v>
      </c>
      <c r="D7030">
        <f>C7030 * VLOOKUP(B7030, finance_assumptions!A:B, 2, FALSE)</f>
        <v>2</v>
      </c>
      <c r="E7030">
        <f t="shared" si="327"/>
        <v>1.5</v>
      </c>
      <c r="F7030">
        <f t="shared" si="328"/>
        <v>0.5</v>
      </c>
      <c r="G7030">
        <f t="shared" si="329"/>
        <v>0.25</v>
      </c>
    </row>
    <row r="7031" spans="1:7" x14ac:dyDescent="0.35">
      <c r="A7031" s="1" t="str">
        <f>fact_sales_daily_final!A7031</f>
        <v>5/29/2016</v>
      </c>
      <c r="B7031" t="str">
        <f>fact_sales_daily_final!E7031</f>
        <v>N05C</v>
      </c>
      <c r="C7031">
        <f>fact_sales_daily_final!F7031</f>
        <v>1</v>
      </c>
      <c r="D7031">
        <f>C7031 * VLOOKUP(B7031, finance_assumptions!A:B, 2, FALSE)</f>
        <v>1</v>
      </c>
      <c r="E7031">
        <f t="shared" si="327"/>
        <v>0.75</v>
      </c>
      <c r="F7031">
        <f t="shared" si="328"/>
        <v>0.25</v>
      </c>
      <c r="G7031">
        <f t="shared" si="329"/>
        <v>0.25</v>
      </c>
    </row>
    <row r="7032" spans="1:7" x14ac:dyDescent="0.35">
      <c r="A7032" s="1" t="str">
        <f>fact_sales_daily_final!A7032</f>
        <v>5/29/2016</v>
      </c>
      <c r="B7032" t="str">
        <f>fact_sales_daily_final!E7032</f>
        <v>R03</v>
      </c>
      <c r="C7032">
        <f>fact_sales_daily_final!F7032</f>
        <v>5</v>
      </c>
      <c r="D7032">
        <f>C7032 * VLOOKUP(B7032, finance_assumptions!A:B, 2, FALSE)</f>
        <v>5</v>
      </c>
      <c r="E7032">
        <f t="shared" si="327"/>
        <v>3.75</v>
      </c>
      <c r="F7032">
        <f t="shared" si="328"/>
        <v>1.25</v>
      </c>
      <c r="G7032">
        <f t="shared" si="329"/>
        <v>0.25</v>
      </c>
    </row>
    <row r="7033" spans="1:7" x14ac:dyDescent="0.35">
      <c r="A7033" s="1" t="str">
        <f>fact_sales_daily_final!A7033</f>
        <v>5/29/2016</v>
      </c>
      <c r="B7033" t="str">
        <f>fact_sales_daily_final!E7033</f>
        <v>R06</v>
      </c>
      <c r="C7033">
        <f>fact_sales_daily_final!F7033</f>
        <v>9.1999999999999993</v>
      </c>
      <c r="D7033">
        <f>C7033 * VLOOKUP(B7033, finance_assumptions!A:B, 2, FALSE)</f>
        <v>9.1999999999999993</v>
      </c>
      <c r="E7033">
        <f t="shared" si="327"/>
        <v>6.8999999999999995</v>
      </c>
      <c r="F7033">
        <f t="shared" si="328"/>
        <v>2.2999999999999998</v>
      </c>
      <c r="G7033">
        <f t="shared" si="329"/>
        <v>0.25</v>
      </c>
    </row>
    <row r="7034" spans="1:7" x14ac:dyDescent="0.35">
      <c r="A7034" s="1" t="str">
        <f>fact_sales_daily_final!A7034</f>
        <v>5/30/2016</v>
      </c>
      <c r="B7034" t="str">
        <f>fact_sales_daily_final!E7034</f>
        <v>M01AB</v>
      </c>
      <c r="C7034">
        <f>fact_sales_daily_final!F7034</f>
        <v>3.34</v>
      </c>
      <c r="D7034">
        <f>C7034 * VLOOKUP(B7034, finance_assumptions!A:B, 2, FALSE)</f>
        <v>3.34</v>
      </c>
      <c r="E7034">
        <f t="shared" si="327"/>
        <v>2.5049999999999999</v>
      </c>
      <c r="F7034">
        <f t="shared" si="328"/>
        <v>0.83499999999999996</v>
      </c>
      <c r="G7034">
        <f t="shared" si="329"/>
        <v>0.25</v>
      </c>
    </row>
    <row r="7035" spans="1:7" x14ac:dyDescent="0.35">
      <c r="A7035" s="1" t="str">
        <f>fact_sales_daily_final!A7035</f>
        <v>5/30/2016</v>
      </c>
      <c r="B7035" t="str">
        <f>fact_sales_daily_final!E7035</f>
        <v>M01AE</v>
      </c>
      <c r="C7035">
        <f>fact_sales_daily_final!F7035</f>
        <v>3.0230000000000001</v>
      </c>
      <c r="D7035">
        <f>C7035 * VLOOKUP(B7035, finance_assumptions!A:B, 2, FALSE)</f>
        <v>3.0230000000000001</v>
      </c>
      <c r="E7035">
        <f t="shared" si="327"/>
        <v>2.2672500000000002</v>
      </c>
      <c r="F7035">
        <f t="shared" si="328"/>
        <v>0.75574999999999992</v>
      </c>
      <c r="G7035">
        <f t="shared" si="329"/>
        <v>0.24999999999999997</v>
      </c>
    </row>
    <row r="7036" spans="1:7" x14ac:dyDescent="0.35">
      <c r="A7036" s="1" t="str">
        <f>fact_sales_daily_final!A7036</f>
        <v>5/30/2016</v>
      </c>
      <c r="B7036" t="str">
        <f>fact_sales_daily_final!E7036</f>
        <v>N02BA</v>
      </c>
      <c r="C7036">
        <f>fact_sales_daily_final!F7036</f>
        <v>4.0999999999999996</v>
      </c>
      <c r="D7036">
        <f>C7036 * VLOOKUP(B7036, finance_assumptions!A:B, 2, FALSE)</f>
        <v>4.0999999999999996</v>
      </c>
      <c r="E7036">
        <f t="shared" si="327"/>
        <v>3.0749999999999997</v>
      </c>
      <c r="F7036">
        <f t="shared" si="328"/>
        <v>1.0249999999999999</v>
      </c>
      <c r="G7036">
        <f t="shared" si="329"/>
        <v>0.25</v>
      </c>
    </row>
    <row r="7037" spans="1:7" x14ac:dyDescent="0.35">
      <c r="A7037" s="1" t="str">
        <f>fact_sales_daily_final!A7037</f>
        <v>5/30/2016</v>
      </c>
      <c r="B7037" t="str">
        <f>fact_sales_daily_final!E7037</f>
        <v>N02BE</v>
      </c>
      <c r="C7037">
        <f>fact_sales_daily_final!F7037</f>
        <v>29.4</v>
      </c>
      <c r="D7037">
        <f>C7037 * VLOOKUP(B7037, finance_assumptions!A:B, 2, FALSE)</f>
        <v>29.4</v>
      </c>
      <c r="E7037">
        <f t="shared" si="327"/>
        <v>22.049999999999997</v>
      </c>
      <c r="F7037">
        <f t="shared" si="328"/>
        <v>7.3500000000000014</v>
      </c>
      <c r="G7037">
        <f t="shared" si="329"/>
        <v>0.25000000000000006</v>
      </c>
    </row>
    <row r="7038" spans="1:7" x14ac:dyDescent="0.35">
      <c r="A7038" s="1" t="str">
        <f>fact_sales_daily_final!A7038</f>
        <v>5/30/2016</v>
      </c>
      <c r="B7038" t="str">
        <f>fact_sales_daily_final!E7038</f>
        <v>N05B</v>
      </c>
      <c r="C7038">
        <f>fact_sales_daily_final!F7038</f>
        <v>3</v>
      </c>
      <c r="D7038">
        <f>C7038 * VLOOKUP(B7038, finance_assumptions!A:B, 2, FALSE)</f>
        <v>3</v>
      </c>
      <c r="E7038">
        <f t="shared" si="327"/>
        <v>2.25</v>
      </c>
      <c r="F7038">
        <f t="shared" si="328"/>
        <v>0.75</v>
      </c>
      <c r="G7038">
        <f t="shared" si="329"/>
        <v>0.25</v>
      </c>
    </row>
    <row r="7039" spans="1:7" x14ac:dyDescent="0.35">
      <c r="A7039" s="1" t="str">
        <f>fact_sales_daily_final!A7039</f>
        <v>5/30/2016</v>
      </c>
      <c r="B7039" t="str">
        <f>fact_sales_daily_final!E7039</f>
        <v>N05C</v>
      </c>
      <c r="C7039">
        <f>fact_sales_daily_final!F7039</f>
        <v>0</v>
      </c>
      <c r="D7039">
        <f>C7039 * VLOOKUP(B7039, finance_assumptions!A:B, 2, FALSE)</f>
        <v>0</v>
      </c>
      <c r="E7039">
        <f t="shared" si="327"/>
        <v>0</v>
      </c>
      <c r="F7039">
        <f t="shared" si="328"/>
        <v>0</v>
      </c>
      <c r="G7039">
        <f t="shared" si="329"/>
        <v>0</v>
      </c>
    </row>
    <row r="7040" spans="1:7" x14ac:dyDescent="0.35">
      <c r="A7040" s="1" t="str">
        <f>fact_sales_daily_final!A7040</f>
        <v>5/30/2016</v>
      </c>
      <c r="B7040" t="str">
        <f>fact_sales_daily_final!E7040</f>
        <v>R03</v>
      </c>
      <c r="C7040">
        <f>fact_sales_daily_final!F7040</f>
        <v>7</v>
      </c>
      <c r="D7040">
        <f>C7040 * VLOOKUP(B7040, finance_assumptions!A:B, 2, FALSE)</f>
        <v>7</v>
      </c>
      <c r="E7040">
        <f t="shared" si="327"/>
        <v>5.25</v>
      </c>
      <c r="F7040">
        <f t="shared" si="328"/>
        <v>1.75</v>
      </c>
      <c r="G7040">
        <f t="shared" si="329"/>
        <v>0.25</v>
      </c>
    </row>
    <row r="7041" spans="1:7" x14ac:dyDescent="0.35">
      <c r="A7041" s="1" t="str">
        <f>fact_sales_daily_final!A7041</f>
        <v>5/30/2016</v>
      </c>
      <c r="B7041" t="str">
        <f>fact_sales_daily_final!E7041</f>
        <v>R06</v>
      </c>
      <c r="C7041">
        <f>fact_sales_daily_final!F7041</f>
        <v>8</v>
      </c>
      <c r="D7041">
        <f>C7041 * VLOOKUP(B7041, finance_assumptions!A:B, 2, FALSE)</f>
        <v>8</v>
      </c>
      <c r="E7041">
        <f t="shared" si="327"/>
        <v>6</v>
      </c>
      <c r="F7041">
        <f t="shared" si="328"/>
        <v>2</v>
      </c>
      <c r="G7041">
        <f t="shared" si="329"/>
        <v>0.25</v>
      </c>
    </row>
    <row r="7042" spans="1:7" x14ac:dyDescent="0.35">
      <c r="A7042" s="1" t="str">
        <f>fact_sales_daily_final!A7042</f>
        <v>5/31/2016</v>
      </c>
      <c r="B7042" t="str">
        <f>fact_sales_daily_final!E7042</f>
        <v>M01AB</v>
      </c>
      <c r="C7042">
        <f>fact_sales_daily_final!F7042</f>
        <v>6</v>
      </c>
      <c r="D7042">
        <f>C7042 * VLOOKUP(B7042, finance_assumptions!A:B, 2, FALSE)</f>
        <v>6</v>
      </c>
      <c r="E7042">
        <f t="shared" si="327"/>
        <v>4.5</v>
      </c>
      <c r="F7042">
        <f t="shared" si="328"/>
        <v>1.5</v>
      </c>
      <c r="G7042">
        <f t="shared" si="329"/>
        <v>0.25</v>
      </c>
    </row>
    <row r="7043" spans="1:7" x14ac:dyDescent="0.35">
      <c r="A7043" s="1" t="str">
        <f>fact_sales_daily_final!A7043</f>
        <v>5/31/2016</v>
      </c>
      <c r="B7043" t="str">
        <f>fact_sales_daily_final!E7043</f>
        <v>M01AE</v>
      </c>
      <c r="C7043">
        <f>fact_sales_daily_final!F7043</f>
        <v>3.33</v>
      </c>
      <c r="D7043">
        <f>C7043 * VLOOKUP(B7043, finance_assumptions!A:B, 2, FALSE)</f>
        <v>3.33</v>
      </c>
      <c r="E7043">
        <f t="shared" ref="E7043:E7106" si="330">D7043 * 0.75</f>
        <v>2.4975000000000001</v>
      </c>
      <c r="F7043">
        <f t="shared" ref="F7043:F7106" si="331">D7043 - E7043</f>
        <v>0.83250000000000002</v>
      </c>
      <c r="G7043">
        <f t="shared" ref="G7043:G7106" si="332">IF(D7043=0, 0, F7043/D7043)</f>
        <v>0.25</v>
      </c>
    </row>
    <row r="7044" spans="1:7" x14ac:dyDescent="0.35">
      <c r="A7044" s="1" t="str">
        <f>fact_sales_daily_final!A7044</f>
        <v>5/31/2016</v>
      </c>
      <c r="B7044" t="str">
        <f>fact_sales_daily_final!E7044</f>
        <v>N02BA</v>
      </c>
      <c r="C7044">
        <f>fact_sales_daily_final!F7044</f>
        <v>3.5</v>
      </c>
      <c r="D7044">
        <f>C7044 * VLOOKUP(B7044, finance_assumptions!A:B, 2, FALSE)</f>
        <v>3.5</v>
      </c>
      <c r="E7044">
        <f t="shared" si="330"/>
        <v>2.625</v>
      </c>
      <c r="F7044">
        <f t="shared" si="331"/>
        <v>0.875</v>
      </c>
      <c r="G7044">
        <f t="shared" si="332"/>
        <v>0.25</v>
      </c>
    </row>
    <row r="7045" spans="1:7" x14ac:dyDescent="0.35">
      <c r="A7045" s="1" t="str">
        <f>fact_sales_daily_final!A7045</f>
        <v>5/31/2016</v>
      </c>
      <c r="B7045" t="str">
        <f>fact_sales_daily_final!E7045</f>
        <v>N02BE</v>
      </c>
      <c r="C7045">
        <f>fact_sales_daily_final!F7045</f>
        <v>21</v>
      </c>
      <c r="D7045">
        <f>C7045 * VLOOKUP(B7045, finance_assumptions!A:B, 2, FALSE)</f>
        <v>21</v>
      </c>
      <c r="E7045">
        <f t="shared" si="330"/>
        <v>15.75</v>
      </c>
      <c r="F7045">
        <f t="shared" si="331"/>
        <v>5.25</v>
      </c>
      <c r="G7045">
        <f t="shared" si="332"/>
        <v>0.25</v>
      </c>
    </row>
    <row r="7046" spans="1:7" x14ac:dyDescent="0.35">
      <c r="A7046" s="1" t="str">
        <f>fact_sales_daily_final!A7046</f>
        <v>5/31/2016</v>
      </c>
      <c r="B7046" t="str">
        <f>fact_sales_daily_final!E7046</f>
        <v>N05B</v>
      </c>
      <c r="C7046">
        <f>fact_sales_daily_final!F7046</f>
        <v>3</v>
      </c>
      <c r="D7046">
        <f>C7046 * VLOOKUP(B7046, finance_assumptions!A:B, 2, FALSE)</f>
        <v>3</v>
      </c>
      <c r="E7046">
        <f t="shared" si="330"/>
        <v>2.25</v>
      </c>
      <c r="F7046">
        <f t="shared" si="331"/>
        <v>0.75</v>
      </c>
      <c r="G7046">
        <f t="shared" si="332"/>
        <v>0.25</v>
      </c>
    </row>
    <row r="7047" spans="1:7" x14ac:dyDescent="0.35">
      <c r="A7047" s="1" t="str">
        <f>fact_sales_daily_final!A7047</f>
        <v>5/31/2016</v>
      </c>
      <c r="B7047" t="str">
        <f>fact_sales_daily_final!E7047</f>
        <v>N05C</v>
      </c>
      <c r="C7047">
        <f>fact_sales_daily_final!F7047</f>
        <v>0</v>
      </c>
      <c r="D7047">
        <f>C7047 * VLOOKUP(B7047, finance_assumptions!A:B, 2, FALSE)</f>
        <v>0</v>
      </c>
      <c r="E7047">
        <f t="shared" si="330"/>
        <v>0</v>
      </c>
      <c r="F7047">
        <f t="shared" si="331"/>
        <v>0</v>
      </c>
      <c r="G7047">
        <f t="shared" si="332"/>
        <v>0</v>
      </c>
    </row>
    <row r="7048" spans="1:7" x14ac:dyDescent="0.35">
      <c r="A7048" s="1" t="str">
        <f>fact_sales_daily_final!A7048</f>
        <v>5/31/2016</v>
      </c>
      <c r="B7048" t="str">
        <f>fact_sales_daily_final!E7048</f>
        <v>R03</v>
      </c>
      <c r="C7048">
        <f>fact_sales_daily_final!F7048</f>
        <v>13</v>
      </c>
      <c r="D7048">
        <f>C7048 * VLOOKUP(B7048, finance_assumptions!A:B, 2, FALSE)</f>
        <v>13</v>
      </c>
      <c r="E7048">
        <f t="shared" si="330"/>
        <v>9.75</v>
      </c>
      <c r="F7048">
        <f t="shared" si="331"/>
        <v>3.25</v>
      </c>
      <c r="G7048">
        <f t="shared" si="332"/>
        <v>0.25</v>
      </c>
    </row>
    <row r="7049" spans="1:7" x14ac:dyDescent="0.35">
      <c r="A7049" s="1" t="str">
        <f>fact_sales_daily_final!A7049</f>
        <v>5/31/2016</v>
      </c>
      <c r="B7049" t="str">
        <f>fact_sales_daily_final!E7049</f>
        <v>R06</v>
      </c>
      <c r="C7049">
        <f>fact_sales_daily_final!F7049</f>
        <v>2</v>
      </c>
      <c r="D7049">
        <f>C7049 * VLOOKUP(B7049, finance_assumptions!A:B, 2, FALSE)</f>
        <v>2</v>
      </c>
      <c r="E7049">
        <f t="shared" si="330"/>
        <v>1.5</v>
      </c>
      <c r="F7049">
        <f t="shared" si="331"/>
        <v>0.5</v>
      </c>
      <c r="G7049">
        <f t="shared" si="332"/>
        <v>0.25</v>
      </c>
    </row>
    <row r="7050" spans="1:7" x14ac:dyDescent="0.35">
      <c r="A7050" s="1">
        <f>fact_sales_daily_final!A7050</f>
        <v>42375</v>
      </c>
      <c r="B7050" t="str">
        <f>fact_sales_daily_final!E7050</f>
        <v>M01AB</v>
      </c>
      <c r="C7050">
        <f>fact_sales_daily_final!F7050</f>
        <v>9</v>
      </c>
      <c r="D7050">
        <f>C7050 * VLOOKUP(B7050, finance_assumptions!A:B, 2, FALSE)</f>
        <v>9</v>
      </c>
      <c r="E7050">
        <f t="shared" si="330"/>
        <v>6.75</v>
      </c>
      <c r="F7050">
        <f t="shared" si="331"/>
        <v>2.25</v>
      </c>
      <c r="G7050">
        <f t="shared" si="332"/>
        <v>0.25</v>
      </c>
    </row>
    <row r="7051" spans="1:7" x14ac:dyDescent="0.35">
      <c r="A7051" s="1">
        <f>fact_sales_daily_final!A7051</f>
        <v>42375</v>
      </c>
      <c r="B7051" t="str">
        <f>fact_sales_daily_final!E7051</f>
        <v>M01AE</v>
      </c>
      <c r="C7051">
        <f>fact_sales_daily_final!F7051</f>
        <v>1.1000000000000001</v>
      </c>
      <c r="D7051">
        <f>C7051 * VLOOKUP(B7051, finance_assumptions!A:B, 2, FALSE)</f>
        <v>1.1000000000000001</v>
      </c>
      <c r="E7051">
        <f t="shared" si="330"/>
        <v>0.82500000000000007</v>
      </c>
      <c r="F7051">
        <f t="shared" si="331"/>
        <v>0.27500000000000002</v>
      </c>
      <c r="G7051">
        <f t="shared" si="332"/>
        <v>0.25</v>
      </c>
    </row>
    <row r="7052" spans="1:7" x14ac:dyDescent="0.35">
      <c r="A7052" s="1">
        <f>fact_sales_daily_final!A7052</f>
        <v>42375</v>
      </c>
      <c r="B7052" t="str">
        <f>fact_sales_daily_final!E7052</f>
        <v>N02BA</v>
      </c>
      <c r="C7052">
        <f>fact_sales_daily_final!F7052</f>
        <v>2</v>
      </c>
      <c r="D7052">
        <f>C7052 * VLOOKUP(B7052, finance_assumptions!A:B, 2, FALSE)</f>
        <v>2</v>
      </c>
      <c r="E7052">
        <f t="shared" si="330"/>
        <v>1.5</v>
      </c>
      <c r="F7052">
        <f t="shared" si="331"/>
        <v>0.5</v>
      </c>
      <c r="G7052">
        <f t="shared" si="332"/>
        <v>0.25</v>
      </c>
    </row>
    <row r="7053" spans="1:7" x14ac:dyDescent="0.35">
      <c r="A7053" s="1">
        <f>fact_sales_daily_final!A7053</f>
        <v>42375</v>
      </c>
      <c r="B7053" t="str">
        <f>fact_sales_daily_final!E7053</f>
        <v>N02BE</v>
      </c>
      <c r="C7053">
        <f>fact_sales_daily_final!F7053</f>
        <v>20</v>
      </c>
      <c r="D7053">
        <f>C7053 * VLOOKUP(B7053, finance_assumptions!A:B, 2, FALSE)</f>
        <v>20</v>
      </c>
      <c r="E7053">
        <f t="shared" si="330"/>
        <v>15</v>
      </c>
      <c r="F7053">
        <f t="shared" si="331"/>
        <v>5</v>
      </c>
      <c r="G7053">
        <f t="shared" si="332"/>
        <v>0.25</v>
      </c>
    </row>
    <row r="7054" spans="1:7" x14ac:dyDescent="0.35">
      <c r="A7054" s="1">
        <f>fact_sales_daily_final!A7054</f>
        <v>42375</v>
      </c>
      <c r="B7054" t="str">
        <f>fact_sales_daily_final!E7054</f>
        <v>N05B</v>
      </c>
      <c r="C7054">
        <f>fact_sales_daily_final!F7054</f>
        <v>11</v>
      </c>
      <c r="D7054">
        <f>C7054 * VLOOKUP(B7054, finance_assumptions!A:B, 2, FALSE)</f>
        <v>11</v>
      </c>
      <c r="E7054">
        <f t="shared" si="330"/>
        <v>8.25</v>
      </c>
      <c r="F7054">
        <f t="shared" si="331"/>
        <v>2.75</v>
      </c>
      <c r="G7054">
        <f t="shared" si="332"/>
        <v>0.25</v>
      </c>
    </row>
    <row r="7055" spans="1:7" x14ac:dyDescent="0.35">
      <c r="A7055" s="1">
        <f>fact_sales_daily_final!A7055</f>
        <v>42375</v>
      </c>
      <c r="B7055" t="str">
        <f>fact_sales_daily_final!E7055</f>
        <v>N05C</v>
      </c>
      <c r="C7055">
        <f>fact_sales_daily_final!F7055</f>
        <v>0</v>
      </c>
      <c r="D7055">
        <f>C7055 * VLOOKUP(B7055, finance_assumptions!A:B, 2, FALSE)</f>
        <v>0</v>
      </c>
      <c r="E7055">
        <f t="shared" si="330"/>
        <v>0</v>
      </c>
      <c r="F7055">
        <f t="shared" si="331"/>
        <v>0</v>
      </c>
      <c r="G7055">
        <f t="shared" si="332"/>
        <v>0</v>
      </c>
    </row>
    <row r="7056" spans="1:7" x14ac:dyDescent="0.35">
      <c r="A7056" s="1">
        <f>fact_sales_daily_final!A7056</f>
        <v>42375</v>
      </c>
      <c r="B7056" t="str">
        <f>fact_sales_daily_final!E7056</f>
        <v>R03</v>
      </c>
      <c r="C7056">
        <f>fact_sales_daily_final!F7056</f>
        <v>7</v>
      </c>
      <c r="D7056">
        <f>C7056 * VLOOKUP(B7056, finance_assumptions!A:B, 2, FALSE)</f>
        <v>7</v>
      </c>
      <c r="E7056">
        <f t="shared" si="330"/>
        <v>5.25</v>
      </c>
      <c r="F7056">
        <f t="shared" si="331"/>
        <v>1.75</v>
      </c>
      <c r="G7056">
        <f t="shared" si="332"/>
        <v>0.25</v>
      </c>
    </row>
    <row r="7057" spans="1:7" x14ac:dyDescent="0.35">
      <c r="A7057" s="1">
        <f>fact_sales_daily_final!A7057</f>
        <v>42375</v>
      </c>
      <c r="B7057" t="str">
        <f>fact_sales_daily_final!E7057</f>
        <v>R06</v>
      </c>
      <c r="C7057">
        <f>fact_sales_daily_final!F7057</f>
        <v>5</v>
      </c>
      <c r="D7057">
        <f>C7057 * VLOOKUP(B7057, finance_assumptions!A:B, 2, FALSE)</f>
        <v>5</v>
      </c>
      <c r="E7057">
        <f t="shared" si="330"/>
        <v>3.75</v>
      </c>
      <c r="F7057">
        <f t="shared" si="331"/>
        <v>1.25</v>
      </c>
      <c r="G7057">
        <f t="shared" si="332"/>
        <v>0.25</v>
      </c>
    </row>
    <row r="7058" spans="1:7" x14ac:dyDescent="0.35">
      <c r="A7058" s="1">
        <f>fact_sales_daily_final!A7058</f>
        <v>42406</v>
      </c>
      <c r="B7058" t="str">
        <f>fact_sales_daily_final!E7058</f>
        <v>M01AB</v>
      </c>
      <c r="C7058">
        <f>fact_sales_daily_final!F7058</f>
        <v>2.33</v>
      </c>
      <c r="D7058">
        <f>C7058 * VLOOKUP(B7058, finance_assumptions!A:B, 2, FALSE)</f>
        <v>2.33</v>
      </c>
      <c r="E7058">
        <f t="shared" si="330"/>
        <v>1.7475000000000001</v>
      </c>
      <c r="F7058">
        <f t="shared" si="331"/>
        <v>0.58250000000000002</v>
      </c>
      <c r="G7058">
        <f t="shared" si="332"/>
        <v>0.25</v>
      </c>
    </row>
    <row r="7059" spans="1:7" x14ac:dyDescent="0.35">
      <c r="A7059" s="1">
        <f>fact_sales_daily_final!A7059</f>
        <v>42406</v>
      </c>
      <c r="B7059" t="str">
        <f>fact_sales_daily_final!E7059</f>
        <v>M01AE</v>
      </c>
      <c r="C7059">
        <f>fact_sales_daily_final!F7059</f>
        <v>6</v>
      </c>
      <c r="D7059">
        <f>C7059 * VLOOKUP(B7059, finance_assumptions!A:B, 2, FALSE)</f>
        <v>6</v>
      </c>
      <c r="E7059">
        <f t="shared" si="330"/>
        <v>4.5</v>
      </c>
      <c r="F7059">
        <f t="shared" si="331"/>
        <v>1.5</v>
      </c>
      <c r="G7059">
        <f t="shared" si="332"/>
        <v>0.25</v>
      </c>
    </row>
    <row r="7060" spans="1:7" x14ac:dyDescent="0.35">
      <c r="A7060" s="1">
        <f>fact_sales_daily_final!A7060</f>
        <v>42406</v>
      </c>
      <c r="B7060" t="str">
        <f>fact_sales_daily_final!E7060</f>
        <v>N02BA</v>
      </c>
      <c r="C7060">
        <f>fact_sales_daily_final!F7060</f>
        <v>1.05</v>
      </c>
      <c r="D7060">
        <f>C7060 * VLOOKUP(B7060, finance_assumptions!A:B, 2, FALSE)</f>
        <v>1.05</v>
      </c>
      <c r="E7060">
        <f t="shared" si="330"/>
        <v>0.78750000000000009</v>
      </c>
      <c r="F7060">
        <f t="shared" si="331"/>
        <v>0.26249999999999996</v>
      </c>
      <c r="G7060">
        <f t="shared" si="332"/>
        <v>0.24999999999999994</v>
      </c>
    </row>
    <row r="7061" spans="1:7" x14ac:dyDescent="0.35">
      <c r="A7061" s="1">
        <f>fact_sales_daily_final!A7061</f>
        <v>42406</v>
      </c>
      <c r="B7061" t="str">
        <f>fact_sales_daily_final!E7061</f>
        <v>N02BE</v>
      </c>
      <c r="C7061">
        <f>fact_sales_daily_final!F7061</f>
        <v>21.25</v>
      </c>
      <c r="D7061">
        <f>C7061 * VLOOKUP(B7061, finance_assumptions!A:B, 2, FALSE)</f>
        <v>21.25</v>
      </c>
      <c r="E7061">
        <f t="shared" si="330"/>
        <v>15.9375</v>
      </c>
      <c r="F7061">
        <f t="shared" si="331"/>
        <v>5.3125</v>
      </c>
      <c r="G7061">
        <f t="shared" si="332"/>
        <v>0.25</v>
      </c>
    </row>
    <row r="7062" spans="1:7" x14ac:dyDescent="0.35">
      <c r="A7062" s="1">
        <f>fact_sales_daily_final!A7062</f>
        <v>42406</v>
      </c>
      <c r="B7062" t="str">
        <f>fact_sales_daily_final!E7062</f>
        <v>N05B</v>
      </c>
      <c r="C7062">
        <f>fact_sales_daily_final!F7062</f>
        <v>18</v>
      </c>
      <c r="D7062">
        <f>C7062 * VLOOKUP(B7062, finance_assumptions!A:B, 2, FALSE)</f>
        <v>18</v>
      </c>
      <c r="E7062">
        <f t="shared" si="330"/>
        <v>13.5</v>
      </c>
      <c r="F7062">
        <f t="shared" si="331"/>
        <v>4.5</v>
      </c>
      <c r="G7062">
        <f t="shared" si="332"/>
        <v>0.25</v>
      </c>
    </row>
    <row r="7063" spans="1:7" x14ac:dyDescent="0.35">
      <c r="A7063" s="1">
        <f>fact_sales_daily_final!A7063</f>
        <v>42406</v>
      </c>
      <c r="B7063" t="str">
        <f>fact_sales_daily_final!E7063</f>
        <v>N05C</v>
      </c>
      <c r="C7063">
        <f>fact_sales_daily_final!F7063</f>
        <v>3</v>
      </c>
      <c r="D7063">
        <f>C7063 * VLOOKUP(B7063, finance_assumptions!A:B, 2, FALSE)</f>
        <v>3</v>
      </c>
      <c r="E7063">
        <f t="shared" si="330"/>
        <v>2.25</v>
      </c>
      <c r="F7063">
        <f t="shared" si="331"/>
        <v>0.75</v>
      </c>
      <c r="G7063">
        <f t="shared" si="332"/>
        <v>0.25</v>
      </c>
    </row>
    <row r="7064" spans="1:7" x14ac:dyDescent="0.35">
      <c r="A7064" s="1">
        <f>fact_sales_daily_final!A7064</f>
        <v>42406</v>
      </c>
      <c r="B7064" t="str">
        <f>fact_sales_daily_final!E7064</f>
        <v>R03</v>
      </c>
      <c r="C7064">
        <f>fact_sales_daily_final!F7064</f>
        <v>4</v>
      </c>
      <c r="D7064">
        <f>C7064 * VLOOKUP(B7064, finance_assumptions!A:B, 2, FALSE)</f>
        <v>4</v>
      </c>
      <c r="E7064">
        <f t="shared" si="330"/>
        <v>3</v>
      </c>
      <c r="F7064">
        <f t="shared" si="331"/>
        <v>1</v>
      </c>
      <c r="G7064">
        <f t="shared" si="332"/>
        <v>0.25</v>
      </c>
    </row>
    <row r="7065" spans="1:7" x14ac:dyDescent="0.35">
      <c r="A7065" s="1">
        <f>fact_sales_daily_final!A7065</f>
        <v>42406</v>
      </c>
      <c r="B7065" t="str">
        <f>fact_sales_daily_final!E7065</f>
        <v>R06</v>
      </c>
      <c r="C7065">
        <f>fact_sales_daily_final!F7065</f>
        <v>1</v>
      </c>
      <c r="D7065">
        <f>C7065 * VLOOKUP(B7065, finance_assumptions!A:B, 2, FALSE)</f>
        <v>1</v>
      </c>
      <c r="E7065">
        <f t="shared" si="330"/>
        <v>0.75</v>
      </c>
      <c r="F7065">
        <f t="shared" si="331"/>
        <v>0.25</v>
      </c>
      <c r="G7065">
        <f t="shared" si="332"/>
        <v>0.25</v>
      </c>
    </row>
    <row r="7066" spans="1:7" x14ac:dyDescent="0.35">
      <c r="A7066" s="1">
        <f>fact_sales_daily_final!A7066</f>
        <v>42435</v>
      </c>
      <c r="B7066" t="str">
        <f>fact_sales_daily_final!E7066</f>
        <v>M01AB</v>
      </c>
      <c r="C7066">
        <f>fact_sales_daily_final!F7066</f>
        <v>7.33</v>
      </c>
      <c r="D7066">
        <f>C7066 * VLOOKUP(B7066, finance_assumptions!A:B, 2, FALSE)</f>
        <v>7.33</v>
      </c>
      <c r="E7066">
        <f t="shared" si="330"/>
        <v>5.4975000000000005</v>
      </c>
      <c r="F7066">
        <f t="shared" si="331"/>
        <v>1.8324999999999996</v>
      </c>
      <c r="G7066">
        <f t="shared" si="332"/>
        <v>0.24999999999999994</v>
      </c>
    </row>
    <row r="7067" spans="1:7" x14ac:dyDescent="0.35">
      <c r="A7067" s="1">
        <f>fact_sales_daily_final!A7067</f>
        <v>42435</v>
      </c>
      <c r="B7067" t="str">
        <f>fact_sales_daily_final!E7067</f>
        <v>M01AE</v>
      </c>
      <c r="C7067">
        <f>fact_sales_daily_final!F7067</f>
        <v>3</v>
      </c>
      <c r="D7067">
        <f>C7067 * VLOOKUP(B7067, finance_assumptions!A:B, 2, FALSE)</f>
        <v>3</v>
      </c>
      <c r="E7067">
        <f t="shared" si="330"/>
        <v>2.25</v>
      </c>
      <c r="F7067">
        <f t="shared" si="331"/>
        <v>0.75</v>
      </c>
      <c r="G7067">
        <f t="shared" si="332"/>
        <v>0.25</v>
      </c>
    </row>
    <row r="7068" spans="1:7" x14ac:dyDescent="0.35">
      <c r="A7068" s="1">
        <f>fact_sales_daily_final!A7068</f>
        <v>42435</v>
      </c>
      <c r="B7068" t="str">
        <f>fact_sales_daily_final!E7068</f>
        <v>N02BA</v>
      </c>
      <c r="C7068">
        <f>fact_sales_daily_final!F7068</f>
        <v>4</v>
      </c>
      <c r="D7068">
        <f>C7068 * VLOOKUP(B7068, finance_assumptions!A:B, 2, FALSE)</f>
        <v>4</v>
      </c>
      <c r="E7068">
        <f t="shared" si="330"/>
        <v>3</v>
      </c>
      <c r="F7068">
        <f t="shared" si="331"/>
        <v>1</v>
      </c>
      <c r="G7068">
        <f t="shared" si="332"/>
        <v>0.25</v>
      </c>
    </row>
    <row r="7069" spans="1:7" x14ac:dyDescent="0.35">
      <c r="A7069" s="1">
        <f>fact_sales_daily_final!A7069</f>
        <v>42435</v>
      </c>
      <c r="B7069" t="str">
        <f>fact_sales_daily_final!E7069</f>
        <v>N02BE</v>
      </c>
      <c r="C7069">
        <f>fact_sales_daily_final!F7069</f>
        <v>18</v>
      </c>
      <c r="D7069">
        <f>C7069 * VLOOKUP(B7069, finance_assumptions!A:B, 2, FALSE)</f>
        <v>18</v>
      </c>
      <c r="E7069">
        <f t="shared" si="330"/>
        <v>13.5</v>
      </c>
      <c r="F7069">
        <f t="shared" si="331"/>
        <v>4.5</v>
      </c>
      <c r="G7069">
        <f t="shared" si="332"/>
        <v>0.25</v>
      </c>
    </row>
    <row r="7070" spans="1:7" x14ac:dyDescent="0.35">
      <c r="A7070" s="1">
        <f>fact_sales_daily_final!A7070</f>
        <v>42435</v>
      </c>
      <c r="B7070" t="str">
        <f>fact_sales_daily_final!E7070</f>
        <v>N05B</v>
      </c>
      <c r="C7070">
        <f>fact_sales_daily_final!F7070</f>
        <v>8</v>
      </c>
      <c r="D7070">
        <f>C7070 * VLOOKUP(B7070, finance_assumptions!A:B, 2, FALSE)</f>
        <v>8</v>
      </c>
      <c r="E7070">
        <f t="shared" si="330"/>
        <v>6</v>
      </c>
      <c r="F7070">
        <f t="shared" si="331"/>
        <v>2</v>
      </c>
      <c r="G7070">
        <f t="shared" si="332"/>
        <v>0.25</v>
      </c>
    </row>
    <row r="7071" spans="1:7" x14ac:dyDescent="0.35">
      <c r="A7071" s="1">
        <f>fact_sales_daily_final!A7071</f>
        <v>42435</v>
      </c>
      <c r="B7071" t="str">
        <f>fact_sales_daily_final!E7071</f>
        <v>N05C</v>
      </c>
      <c r="C7071">
        <f>fact_sales_daily_final!F7071</f>
        <v>0</v>
      </c>
      <c r="D7071">
        <f>C7071 * VLOOKUP(B7071, finance_assumptions!A:B, 2, FALSE)</f>
        <v>0</v>
      </c>
      <c r="E7071">
        <f t="shared" si="330"/>
        <v>0</v>
      </c>
      <c r="F7071">
        <f t="shared" si="331"/>
        <v>0</v>
      </c>
      <c r="G7071">
        <f t="shared" si="332"/>
        <v>0</v>
      </c>
    </row>
    <row r="7072" spans="1:7" x14ac:dyDescent="0.35">
      <c r="A7072" s="1">
        <f>fact_sales_daily_final!A7072</f>
        <v>42435</v>
      </c>
      <c r="B7072" t="str">
        <f>fact_sales_daily_final!E7072</f>
        <v>R03</v>
      </c>
      <c r="C7072">
        <f>fact_sales_daily_final!F7072</f>
        <v>1</v>
      </c>
      <c r="D7072">
        <f>C7072 * VLOOKUP(B7072, finance_assumptions!A:B, 2, FALSE)</f>
        <v>1</v>
      </c>
      <c r="E7072">
        <f t="shared" si="330"/>
        <v>0.75</v>
      </c>
      <c r="F7072">
        <f t="shared" si="331"/>
        <v>0.25</v>
      </c>
      <c r="G7072">
        <f t="shared" si="332"/>
        <v>0.25</v>
      </c>
    </row>
    <row r="7073" spans="1:7" x14ac:dyDescent="0.35">
      <c r="A7073" s="1">
        <f>fact_sales_daily_final!A7073</f>
        <v>42435</v>
      </c>
      <c r="B7073" t="str">
        <f>fact_sales_daily_final!E7073</f>
        <v>R06</v>
      </c>
      <c r="C7073">
        <f>fact_sales_daily_final!F7073</f>
        <v>7</v>
      </c>
      <c r="D7073">
        <f>C7073 * VLOOKUP(B7073, finance_assumptions!A:B, 2, FALSE)</f>
        <v>7</v>
      </c>
      <c r="E7073">
        <f t="shared" si="330"/>
        <v>5.25</v>
      </c>
      <c r="F7073">
        <f t="shared" si="331"/>
        <v>1.75</v>
      </c>
      <c r="G7073">
        <f t="shared" si="332"/>
        <v>0.25</v>
      </c>
    </row>
    <row r="7074" spans="1:7" x14ac:dyDescent="0.35">
      <c r="A7074" s="1">
        <f>fact_sales_daily_final!A7074</f>
        <v>42466</v>
      </c>
      <c r="B7074" t="str">
        <f>fact_sales_daily_final!E7074</f>
        <v>M01AB</v>
      </c>
      <c r="C7074">
        <f>fact_sales_daily_final!F7074</f>
        <v>3.33</v>
      </c>
      <c r="D7074">
        <f>C7074 * VLOOKUP(B7074, finance_assumptions!A:B, 2, FALSE)</f>
        <v>3.33</v>
      </c>
      <c r="E7074">
        <f t="shared" si="330"/>
        <v>2.4975000000000001</v>
      </c>
      <c r="F7074">
        <f t="shared" si="331"/>
        <v>0.83250000000000002</v>
      </c>
      <c r="G7074">
        <f t="shared" si="332"/>
        <v>0.25</v>
      </c>
    </row>
    <row r="7075" spans="1:7" x14ac:dyDescent="0.35">
      <c r="A7075" s="1">
        <f>fact_sales_daily_final!A7075</f>
        <v>42466</v>
      </c>
      <c r="B7075" t="str">
        <f>fact_sales_daily_final!E7075</f>
        <v>M01AE</v>
      </c>
      <c r="C7075">
        <f>fact_sales_daily_final!F7075</f>
        <v>3.34</v>
      </c>
      <c r="D7075">
        <f>C7075 * VLOOKUP(B7075, finance_assumptions!A:B, 2, FALSE)</f>
        <v>3.34</v>
      </c>
      <c r="E7075">
        <f t="shared" si="330"/>
        <v>2.5049999999999999</v>
      </c>
      <c r="F7075">
        <f t="shared" si="331"/>
        <v>0.83499999999999996</v>
      </c>
      <c r="G7075">
        <f t="shared" si="332"/>
        <v>0.25</v>
      </c>
    </row>
    <row r="7076" spans="1:7" x14ac:dyDescent="0.35">
      <c r="A7076" s="1">
        <f>fact_sales_daily_final!A7076</f>
        <v>42466</v>
      </c>
      <c r="B7076" t="str">
        <f>fact_sales_daily_final!E7076</f>
        <v>N02BA</v>
      </c>
      <c r="C7076">
        <f>fact_sales_daily_final!F7076</f>
        <v>3.3</v>
      </c>
      <c r="D7076">
        <f>C7076 * VLOOKUP(B7076, finance_assumptions!A:B, 2, FALSE)</f>
        <v>3.3</v>
      </c>
      <c r="E7076">
        <f t="shared" si="330"/>
        <v>2.4749999999999996</v>
      </c>
      <c r="F7076">
        <f t="shared" si="331"/>
        <v>0.82500000000000018</v>
      </c>
      <c r="G7076">
        <f t="shared" si="332"/>
        <v>0.25000000000000006</v>
      </c>
    </row>
    <row r="7077" spans="1:7" x14ac:dyDescent="0.35">
      <c r="A7077" s="1">
        <f>fact_sales_daily_final!A7077</f>
        <v>42466</v>
      </c>
      <c r="B7077" t="str">
        <f>fact_sales_daily_final!E7077</f>
        <v>N02BE</v>
      </c>
      <c r="C7077">
        <f>fact_sales_daily_final!F7077</f>
        <v>21</v>
      </c>
      <c r="D7077">
        <f>C7077 * VLOOKUP(B7077, finance_assumptions!A:B, 2, FALSE)</f>
        <v>21</v>
      </c>
      <c r="E7077">
        <f t="shared" si="330"/>
        <v>15.75</v>
      </c>
      <c r="F7077">
        <f t="shared" si="331"/>
        <v>5.25</v>
      </c>
      <c r="G7077">
        <f t="shared" si="332"/>
        <v>0.25</v>
      </c>
    </row>
    <row r="7078" spans="1:7" x14ac:dyDescent="0.35">
      <c r="A7078" s="1">
        <f>fact_sales_daily_final!A7078</f>
        <v>42466</v>
      </c>
      <c r="B7078" t="str">
        <f>fact_sales_daily_final!E7078</f>
        <v>N05B</v>
      </c>
      <c r="C7078">
        <f>fact_sales_daily_final!F7078</f>
        <v>2</v>
      </c>
      <c r="D7078">
        <f>C7078 * VLOOKUP(B7078, finance_assumptions!A:B, 2, FALSE)</f>
        <v>2</v>
      </c>
      <c r="E7078">
        <f t="shared" si="330"/>
        <v>1.5</v>
      </c>
      <c r="F7078">
        <f t="shared" si="331"/>
        <v>0.5</v>
      </c>
      <c r="G7078">
        <f t="shared" si="332"/>
        <v>0.25</v>
      </c>
    </row>
    <row r="7079" spans="1:7" x14ac:dyDescent="0.35">
      <c r="A7079" s="1">
        <f>fact_sales_daily_final!A7079</f>
        <v>42466</v>
      </c>
      <c r="B7079" t="str">
        <f>fact_sales_daily_final!E7079</f>
        <v>N05C</v>
      </c>
      <c r="C7079">
        <f>fact_sales_daily_final!F7079</f>
        <v>0</v>
      </c>
      <c r="D7079">
        <f>C7079 * VLOOKUP(B7079, finance_assumptions!A:B, 2, FALSE)</f>
        <v>0</v>
      </c>
      <c r="E7079">
        <f t="shared" si="330"/>
        <v>0</v>
      </c>
      <c r="F7079">
        <f t="shared" si="331"/>
        <v>0</v>
      </c>
      <c r="G7079">
        <f t="shared" si="332"/>
        <v>0</v>
      </c>
    </row>
    <row r="7080" spans="1:7" x14ac:dyDescent="0.35">
      <c r="A7080" s="1">
        <f>fact_sales_daily_final!A7080</f>
        <v>42466</v>
      </c>
      <c r="B7080" t="str">
        <f>fact_sales_daily_final!E7080</f>
        <v>R03</v>
      </c>
      <c r="C7080">
        <f>fact_sales_daily_final!F7080</f>
        <v>0</v>
      </c>
      <c r="D7080">
        <f>C7080 * VLOOKUP(B7080, finance_assumptions!A:B, 2, FALSE)</f>
        <v>0</v>
      </c>
      <c r="E7080">
        <f t="shared" si="330"/>
        <v>0</v>
      </c>
      <c r="F7080">
        <f t="shared" si="331"/>
        <v>0</v>
      </c>
      <c r="G7080">
        <f t="shared" si="332"/>
        <v>0</v>
      </c>
    </row>
    <row r="7081" spans="1:7" x14ac:dyDescent="0.35">
      <c r="A7081" s="1">
        <f>fact_sales_daily_final!A7081</f>
        <v>42466</v>
      </c>
      <c r="B7081" t="str">
        <f>fact_sales_daily_final!E7081</f>
        <v>R06</v>
      </c>
      <c r="C7081">
        <f>fact_sales_daily_final!F7081</f>
        <v>4</v>
      </c>
      <c r="D7081">
        <f>C7081 * VLOOKUP(B7081, finance_assumptions!A:B, 2, FALSE)</f>
        <v>4</v>
      </c>
      <c r="E7081">
        <f t="shared" si="330"/>
        <v>3</v>
      </c>
      <c r="F7081">
        <f t="shared" si="331"/>
        <v>1</v>
      </c>
      <c r="G7081">
        <f t="shared" si="332"/>
        <v>0.25</v>
      </c>
    </row>
    <row r="7082" spans="1:7" x14ac:dyDescent="0.35">
      <c r="A7082" s="1">
        <f>fact_sales_daily_final!A7082</f>
        <v>42496</v>
      </c>
      <c r="B7082" t="str">
        <f>fact_sales_daily_final!E7082</f>
        <v>M01AB</v>
      </c>
      <c r="C7082">
        <f>fact_sales_daily_final!F7082</f>
        <v>10.34</v>
      </c>
      <c r="D7082">
        <f>C7082 * VLOOKUP(B7082, finance_assumptions!A:B, 2, FALSE)</f>
        <v>10.34</v>
      </c>
      <c r="E7082">
        <f t="shared" si="330"/>
        <v>7.7549999999999999</v>
      </c>
      <c r="F7082">
        <f t="shared" si="331"/>
        <v>2.585</v>
      </c>
      <c r="G7082">
        <f t="shared" si="332"/>
        <v>0.25</v>
      </c>
    </row>
    <row r="7083" spans="1:7" x14ac:dyDescent="0.35">
      <c r="A7083" s="1">
        <f>fact_sales_daily_final!A7083</f>
        <v>42496</v>
      </c>
      <c r="B7083" t="str">
        <f>fact_sales_daily_final!E7083</f>
        <v>M01AE</v>
      </c>
      <c r="C7083">
        <f>fact_sales_daily_final!F7083</f>
        <v>3.0659999999999998</v>
      </c>
      <c r="D7083">
        <f>C7083 * VLOOKUP(B7083, finance_assumptions!A:B, 2, FALSE)</f>
        <v>3.0659999999999998</v>
      </c>
      <c r="E7083">
        <f t="shared" si="330"/>
        <v>2.2995000000000001</v>
      </c>
      <c r="F7083">
        <f t="shared" si="331"/>
        <v>0.76649999999999974</v>
      </c>
      <c r="G7083">
        <f t="shared" si="332"/>
        <v>0.24999999999999992</v>
      </c>
    </row>
    <row r="7084" spans="1:7" x14ac:dyDescent="0.35">
      <c r="A7084" s="1">
        <f>fact_sales_daily_final!A7084</f>
        <v>42496</v>
      </c>
      <c r="B7084" t="str">
        <f>fact_sales_daily_final!E7084</f>
        <v>N02BA</v>
      </c>
      <c r="C7084">
        <f>fact_sales_daily_final!F7084</f>
        <v>4.3</v>
      </c>
      <c r="D7084">
        <f>C7084 * VLOOKUP(B7084, finance_assumptions!A:B, 2, FALSE)</f>
        <v>4.3</v>
      </c>
      <c r="E7084">
        <f t="shared" si="330"/>
        <v>3.2249999999999996</v>
      </c>
      <c r="F7084">
        <f t="shared" si="331"/>
        <v>1.0750000000000002</v>
      </c>
      <c r="G7084">
        <f t="shared" si="332"/>
        <v>0.25000000000000006</v>
      </c>
    </row>
    <row r="7085" spans="1:7" x14ac:dyDescent="0.35">
      <c r="A7085" s="1">
        <f>fact_sales_daily_final!A7085</f>
        <v>42496</v>
      </c>
      <c r="B7085" t="str">
        <f>fact_sales_daily_final!E7085</f>
        <v>N02BE</v>
      </c>
      <c r="C7085">
        <f>fact_sales_daily_final!F7085</f>
        <v>23.4</v>
      </c>
      <c r="D7085">
        <f>C7085 * VLOOKUP(B7085, finance_assumptions!A:B, 2, FALSE)</f>
        <v>23.4</v>
      </c>
      <c r="E7085">
        <f t="shared" si="330"/>
        <v>17.549999999999997</v>
      </c>
      <c r="F7085">
        <f t="shared" si="331"/>
        <v>5.8500000000000014</v>
      </c>
      <c r="G7085">
        <f t="shared" si="332"/>
        <v>0.25000000000000006</v>
      </c>
    </row>
    <row r="7086" spans="1:7" x14ac:dyDescent="0.35">
      <c r="A7086" s="1">
        <f>fact_sales_daily_final!A7086</f>
        <v>42496</v>
      </c>
      <c r="B7086" t="str">
        <f>fact_sales_daily_final!E7086</f>
        <v>N05B</v>
      </c>
      <c r="C7086">
        <f>fact_sales_daily_final!F7086</f>
        <v>5</v>
      </c>
      <c r="D7086">
        <f>C7086 * VLOOKUP(B7086, finance_assumptions!A:B, 2, FALSE)</f>
        <v>5</v>
      </c>
      <c r="E7086">
        <f t="shared" si="330"/>
        <v>3.75</v>
      </c>
      <c r="F7086">
        <f t="shared" si="331"/>
        <v>1.25</v>
      </c>
      <c r="G7086">
        <f t="shared" si="332"/>
        <v>0.25</v>
      </c>
    </row>
    <row r="7087" spans="1:7" x14ac:dyDescent="0.35">
      <c r="A7087" s="1">
        <f>fact_sales_daily_final!A7087</f>
        <v>42496</v>
      </c>
      <c r="B7087" t="str">
        <f>fact_sales_daily_final!E7087</f>
        <v>N05C</v>
      </c>
      <c r="C7087">
        <f>fact_sales_daily_final!F7087</f>
        <v>0</v>
      </c>
      <c r="D7087">
        <f>C7087 * VLOOKUP(B7087, finance_assumptions!A:B, 2, FALSE)</f>
        <v>0</v>
      </c>
      <c r="E7087">
        <f t="shared" si="330"/>
        <v>0</v>
      </c>
      <c r="F7087">
        <f t="shared" si="331"/>
        <v>0</v>
      </c>
      <c r="G7087">
        <f t="shared" si="332"/>
        <v>0</v>
      </c>
    </row>
    <row r="7088" spans="1:7" x14ac:dyDescent="0.35">
      <c r="A7088" s="1">
        <f>fact_sales_daily_final!A7088</f>
        <v>42496</v>
      </c>
      <c r="B7088" t="str">
        <f>fact_sales_daily_final!E7088</f>
        <v>R03</v>
      </c>
      <c r="C7088">
        <f>fact_sales_daily_final!F7088</f>
        <v>3</v>
      </c>
      <c r="D7088">
        <f>C7088 * VLOOKUP(B7088, finance_assumptions!A:B, 2, FALSE)</f>
        <v>3</v>
      </c>
      <c r="E7088">
        <f t="shared" si="330"/>
        <v>2.25</v>
      </c>
      <c r="F7088">
        <f t="shared" si="331"/>
        <v>0.75</v>
      </c>
      <c r="G7088">
        <f t="shared" si="332"/>
        <v>0.25</v>
      </c>
    </row>
    <row r="7089" spans="1:7" x14ac:dyDescent="0.35">
      <c r="A7089" s="1">
        <f>fact_sales_daily_final!A7089</f>
        <v>42496</v>
      </c>
      <c r="B7089" t="str">
        <f>fact_sales_daily_final!E7089</f>
        <v>R06</v>
      </c>
      <c r="C7089">
        <f>fact_sales_daily_final!F7089</f>
        <v>4</v>
      </c>
      <c r="D7089">
        <f>C7089 * VLOOKUP(B7089, finance_assumptions!A:B, 2, FALSE)</f>
        <v>4</v>
      </c>
      <c r="E7089">
        <f t="shared" si="330"/>
        <v>3</v>
      </c>
      <c r="F7089">
        <f t="shared" si="331"/>
        <v>1</v>
      </c>
      <c r="G7089">
        <f t="shared" si="332"/>
        <v>0.25</v>
      </c>
    </row>
    <row r="7090" spans="1:7" x14ac:dyDescent="0.35">
      <c r="A7090" s="1">
        <f>fact_sales_daily_final!A7090</f>
        <v>42527</v>
      </c>
      <c r="B7090" t="str">
        <f>fact_sales_daily_final!E7090</f>
        <v>M01AB</v>
      </c>
      <c r="C7090">
        <f>fact_sales_daily_final!F7090</f>
        <v>5.33</v>
      </c>
      <c r="D7090">
        <f>C7090 * VLOOKUP(B7090, finance_assumptions!A:B, 2, FALSE)</f>
        <v>5.33</v>
      </c>
      <c r="E7090">
        <f t="shared" si="330"/>
        <v>3.9975000000000001</v>
      </c>
      <c r="F7090">
        <f t="shared" si="331"/>
        <v>1.3325</v>
      </c>
      <c r="G7090">
        <f t="shared" si="332"/>
        <v>0.25</v>
      </c>
    </row>
    <row r="7091" spans="1:7" x14ac:dyDescent="0.35">
      <c r="A7091" s="1">
        <f>fact_sales_daily_final!A7091</f>
        <v>42527</v>
      </c>
      <c r="B7091" t="str">
        <f>fact_sales_daily_final!E7091</f>
        <v>M01AE</v>
      </c>
      <c r="C7091">
        <f>fact_sales_daily_final!F7091</f>
        <v>2.802</v>
      </c>
      <c r="D7091">
        <f>C7091 * VLOOKUP(B7091, finance_assumptions!A:B, 2, FALSE)</f>
        <v>2.802</v>
      </c>
      <c r="E7091">
        <f t="shared" si="330"/>
        <v>2.1015000000000001</v>
      </c>
      <c r="F7091">
        <f t="shared" si="331"/>
        <v>0.7004999999999999</v>
      </c>
      <c r="G7091">
        <f t="shared" si="332"/>
        <v>0.24999999999999997</v>
      </c>
    </row>
    <row r="7092" spans="1:7" x14ac:dyDescent="0.35">
      <c r="A7092" s="1">
        <f>fact_sales_daily_final!A7092</f>
        <v>42527</v>
      </c>
      <c r="B7092" t="str">
        <f>fact_sales_daily_final!E7092</f>
        <v>N02BA</v>
      </c>
      <c r="C7092">
        <f>fact_sales_daily_final!F7092</f>
        <v>4</v>
      </c>
      <c r="D7092">
        <f>C7092 * VLOOKUP(B7092, finance_assumptions!A:B, 2, FALSE)</f>
        <v>4</v>
      </c>
      <c r="E7092">
        <f t="shared" si="330"/>
        <v>3</v>
      </c>
      <c r="F7092">
        <f t="shared" si="331"/>
        <v>1</v>
      </c>
      <c r="G7092">
        <f t="shared" si="332"/>
        <v>0.25</v>
      </c>
    </row>
    <row r="7093" spans="1:7" x14ac:dyDescent="0.35">
      <c r="A7093" s="1">
        <f>fact_sales_daily_final!A7093</f>
        <v>42527</v>
      </c>
      <c r="B7093" t="str">
        <f>fact_sales_daily_final!E7093</f>
        <v>N02BE</v>
      </c>
      <c r="C7093">
        <f>fact_sales_daily_final!F7093</f>
        <v>26.2</v>
      </c>
      <c r="D7093">
        <f>C7093 * VLOOKUP(B7093, finance_assumptions!A:B, 2, FALSE)</f>
        <v>26.2</v>
      </c>
      <c r="E7093">
        <f t="shared" si="330"/>
        <v>19.649999999999999</v>
      </c>
      <c r="F7093">
        <f t="shared" si="331"/>
        <v>6.5500000000000007</v>
      </c>
      <c r="G7093">
        <f t="shared" si="332"/>
        <v>0.25000000000000006</v>
      </c>
    </row>
    <row r="7094" spans="1:7" x14ac:dyDescent="0.35">
      <c r="A7094" s="1">
        <f>fact_sales_daily_final!A7094</f>
        <v>42527</v>
      </c>
      <c r="B7094" t="str">
        <f>fact_sales_daily_final!E7094</f>
        <v>N05B</v>
      </c>
      <c r="C7094">
        <f>fact_sales_daily_final!F7094</f>
        <v>5</v>
      </c>
      <c r="D7094">
        <f>C7094 * VLOOKUP(B7094, finance_assumptions!A:B, 2, FALSE)</f>
        <v>5</v>
      </c>
      <c r="E7094">
        <f t="shared" si="330"/>
        <v>3.75</v>
      </c>
      <c r="F7094">
        <f t="shared" si="331"/>
        <v>1.25</v>
      </c>
      <c r="G7094">
        <f t="shared" si="332"/>
        <v>0.25</v>
      </c>
    </row>
    <row r="7095" spans="1:7" x14ac:dyDescent="0.35">
      <c r="A7095" s="1">
        <f>fact_sales_daily_final!A7095</f>
        <v>42527</v>
      </c>
      <c r="B7095" t="str">
        <f>fact_sales_daily_final!E7095</f>
        <v>N05C</v>
      </c>
      <c r="C7095">
        <f>fact_sales_daily_final!F7095</f>
        <v>0</v>
      </c>
      <c r="D7095">
        <f>C7095 * VLOOKUP(B7095, finance_assumptions!A:B, 2, FALSE)</f>
        <v>0</v>
      </c>
      <c r="E7095">
        <f t="shared" si="330"/>
        <v>0</v>
      </c>
      <c r="F7095">
        <f t="shared" si="331"/>
        <v>0</v>
      </c>
      <c r="G7095">
        <f t="shared" si="332"/>
        <v>0</v>
      </c>
    </row>
    <row r="7096" spans="1:7" x14ac:dyDescent="0.35">
      <c r="A7096" s="1">
        <f>fact_sales_daily_final!A7096</f>
        <v>42527</v>
      </c>
      <c r="B7096" t="str">
        <f>fact_sales_daily_final!E7096</f>
        <v>R03</v>
      </c>
      <c r="C7096">
        <f>fact_sales_daily_final!F7096</f>
        <v>6</v>
      </c>
      <c r="D7096">
        <f>C7096 * VLOOKUP(B7096, finance_assumptions!A:B, 2, FALSE)</f>
        <v>6</v>
      </c>
      <c r="E7096">
        <f t="shared" si="330"/>
        <v>4.5</v>
      </c>
      <c r="F7096">
        <f t="shared" si="331"/>
        <v>1.5</v>
      </c>
      <c r="G7096">
        <f t="shared" si="332"/>
        <v>0.25</v>
      </c>
    </row>
    <row r="7097" spans="1:7" x14ac:dyDescent="0.35">
      <c r="A7097" s="1">
        <f>fact_sales_daily_final!A7097</f>
        <v>42527</v>
      </c>
      <c r="B7097" t="str">
        <f>fact_sales_daily_final!E7097</f>
        <v>R06</v>
      </c>
      <c r="C7097">
        <f>fact_sales_daily_final!F7097</f>
        <v>6</v>
      </c>
      <c r="D7097">
        <f>C7097 * VLOOKUP(B7097, finance_assumptions!A:B, 2, FALSE)</f>
        <v>6</v>
      </c>
      <c r="E7097">
        <f t="shared" si="330"/>
        <v>4.5</v>
      </c>
      <c r="F7097">
        <f t="shared" si="331"/>
        <v>1.5</v>
      </c>
      <c r="G7097">
        <f t="shared" si="332"/>
        <v>0.25</v>
      </c>
    </row>
    <row r="7098" spans="1:7" x14ac:dyDescent="0.35">
      <c r="A7098" s="1">
        <f>fact_sales_daily_final!A7098</f>
        <v>42557</v>
      </c>
      <c r="B7098" t="str">
        <f>fact_sales_daily_final!E7098</f>
        <v>M01AB</v>
      </c>
      <c r="C7098">
        <f>fact_sales_daily_final!F7098</f>
        <v>6</v>
      </c>
      <c r="D7098">
        <f>C7098 * VLOOKUP(B7098, finance_assumptions!A:B, 2, FALSE)</f>
        <v>6</v>
      </c>
      <c r="E7098">
        <f t="shared" si="330"/>
        <v>4.5</v>
      </c>
      <c r="F7098">
        <f t="shared" si="331"/>
        <v>1.5</v>
      </c>
      <c r="G7098">
        <f t="shared" si="332"/>
        <v>0.25</v>
      </c>
    </row>
    <row r="7099" spans="1:7" x14ac:dyDescent="0.35">
      <c r="A7099" s="1">
        <f>fact_sales_daily_final!A7099</f>
        <v>42557</v>
      </c>
      <c r="B7099" t="str">
        <f>fact_sales_daily_final!E7099</f>
        <v>M01AE</v>
      </c>
      <c r="C7099">
        <f>fact_sales_daily_final!F7099</f>
        <v>3.363</v>
      </c>
      <c r="D7099">
        <f>C7099 * VLOOKUP(B7099, finance_assumptions!A:B, 2, FALSE)</f>
        <v>3.363</v>
      </c>
      <c r="E7099">
        <f t="shared" si="330"/>
        <v>2.5222500000000001</v>
      </c>
      <c r="F7099">
        <f t="shared" si="331"/>
        <v>0.84074999999999989</v>
      </c>
      <c r="G7099">
        <f t="shared" si="332"/>
        <v>0.24999999999999997</v>
      </c>
    </row>
    <row r="7100" spans="1:7" x14ac:dyDescent="0.35">
      <c r="A7100" s="1">
        <f>fact_sales_daily_final!A7100</f>
        <v>42557</v>
      </c>
      <c r="B7100" t="str">
        <f>fact_sales_daily_final!E7100</f>
        <v>N02BA</v>
      </c>
      <c r="C7100">
        <f>fact_sales_daily_final!F7100</f>
        <v>4.0999999999999996</v>
      </c>
      <c r="D7100">
        <f>C7100 * VLOOKUP(B7100, finance_assumptions!A:B, 2, FALSE)</f>
        <v>4.0999999999999996</v>
      </c>
      <c r="E7100">
        <f t="shared" si="330"/>
        <v>3.0749999999999997</v>
      </c>
      <c r="F7100">
        <f t="shared" si="331"/>
        <v>1.0249999999999999</v>
      </c>
      <c r="G7100">
        <f t="shared" si="332"/>
        <v>0.25</v>
      </c>
    </row>
    <row r="7101" spans="1:7" x14ac:dyDescent="0.35">
      <c r="A7101" s="1">
        <f>fact_sales_daily_final!A7101</f>
        <v>42557</v>
      </c>
      <c r="B7101" t="str">
        <f>fact_sales_daily_final!E7101</f>
        <v>N02BE</v>
      </c>
      <c r="C7101">
        <f>fact_sales_daily_final!F7101</f>
        <v>28.5</v>
      </c>
      <c r="D7101">
        <f>C7101 * VLOOKUP(B7101, finance_assumptions!A:B, 2, FALSE)</f>
        <v>28.5</v>
      </c>
      <c r="E7101">
        <f t="shared" si="330"/>
        <v>21.375</v>
      </c>
      <c r="F7101">
        <f t="shared" si="331"/>
        <v>7.125</v>
      </c>
      <c r="G7101">
        <f t="shared" si="332"/>
        <v>0.25</v>
      </c>
    </row>
    <row r="7102" spans="1:7" x14ac:dyDescent="0.35">
      <c r="A7102" s="1">
        <f>fact_sales_daily_final!A7102</f>
        <v>42557</v>
      </c>
      <c r="B7102" t="str">
        <f>fact_sales_daily_final!E7102</f>
        <v>N05B</v>
      </c>
      <c r="C7102">
        <f>fact_sales_daily_final!F7102</f>
        <v>13</v>
      </c>
      <c r="D7102">
        <f>C7102 * VLOOKUP(B7102, finance_assumptions!A:B, 2, FALSE)</f>
        <v>13</v>
      </c>
      <c r="E7102">
        <f t="shared" si="330"/>
        <v>9.75</v>
      </c>
      <c r="F7102">
        <f t="shared" si="331"/>
        <v>3.25</v>
      </c>
      <c r="G7102">
        <f t="shared" si="332"/>
        <v>0.25</v>
      </c>
    </row>
    <row r="7103" spans="1:7" x14ac:dyDescent="0.35">
      <c r="A7103" s="1">
        <f>fact_sales_daily_final!A7103</f>
        <v>42557</v>
      </c>
      <c r="B7103" t="str">
        <f>fact_sales_daily_final!E7103</f>
        <v>N05C</v>
      </c>
      <c r="C7103">
        <f>fact_sales_daily_final!F7103</f>
        <v>0</v>
      </c>
      <c r="D7103">
        <f>C7103 * VLOOKUP(B7103, finance_assumptions!A:B, 2, FALSE)</f>
        <v>0</v>
      </c>
      <c r="E7103">
        <f t="shared" si="330"/>
        <v>0</v>
      </c>
      <c r="F7103">
        <f t="shared" si="331"/>
        <v>0</v>
      </c>
      <c r="G7103">
        <f t="shared" si="332"/>
        <v>0</v>
      </c>
    </row>
    <row r="7104" spans="1:7" x14ac:dyDescent="0.35">
      <c r="A7104" s="1">
        <f>fact_sales_daily_final!A7104</f>
        <v>42557</v>
      </c>
      <c r="B7104" t="str">
        <f>fact_sales_daily_final!E7104</f>
        <v>R03</v>
      </c>
      <c r="C7104">
        <f>fact_sales_daily_final!F7104</f>
        <v>10</v>
      </c>
      <c r="D7104">
        <f>C7104 * VLOOKUP(B7104, finance_assumptions!A:B, 2, FALSE)</f>
        <v>10</v>
      </c>
      <c r="E7104">
        <f t="shared" si="330"/>
        <v>7.5</v>
      </c>
      <c r="F7104">
        <f t="shared" si="331"/>
        <v>2.5</v>
      </c>
      <c r="G7104">
        <f t="shared" si="332"/>
        <v>0.25</v>
      </c>
    </row>
    <row r="7105" spans="1:7" x14ac:dyDescent="0.35">
      <c r="A7105" s="1">
        <f>fact_sales_daily_final!A7105</f>
        <v>42557</v>
      </c>
      <c r="B7105" t="str">
        <f>fact_sales_daily_final!E7105</f>
        <v>R06</v>
      </c>
      <c r="C7105">
        <f>fact_sales_daily_final!F7105</f>
        <v>3</v>
      </c>
      <c r="D7105">
        <f>C7105 * VLOOKUP(B7105, finance_assumptions!A:B, 2, FALSE)</f>
        <v>3</v>
      </c>
      <c r="E7105">
        <f t="shared" si="330"/>
        <v>2.25</v>
      </c>
      <c r="F7105">
        <f t="shared" si="331"/>
        <v>0.75</v>
      </c>
      <c r="G7105">
        <f t="shared" si="332"/>
        <v>0.25</v>
      </c>
    </row>
    <row r="7106" spans="1:7" x14ac:dyDescent="0.35">
      <c r="A7106" s="1">
        <f>fact_sales_daily_final!A7106</f>
        <v>42588</v>
      </c>
      <c r="B7106" t="str">
        <f>fact_sales_daily_final!E7106</f>
        <v>M01AB</v>
      </c>
      <c r="C7106">
        <f>fact_sales_daily_final!F7106</f>
        <v>8.66</v>
      </c>
      <c r="D7106">
        <f>C7106 * VLOOKUP(B7106, finance_assumptions!A:B, 2, FALSE)</f>
        <v>8.66</v>
      </c>
      <c r="E7106">
        <f t="shared" si="330"/>
        <v>6.4950000000000001</v>
      </c>
      <c r="F7106">
        <f t="shared" si="331"/>
        <v>2.165</v>
      </c>
      <c r="G7106">
        <f t="shared" si="332"/>
        <v>0.25</v>
      </c>
    </row>
    <row r="7107" spans="1:7" x14ac:dyDescent="0.35">
      <c r="A7107" s="1">
        <f>fact_sales_daily_final!A7107</f>
        <v>42588</v>
      </c>
      <c r="B7107" t="str">
        <f>fact_sales_daily_final!E7107</f>
        <v>M01AE</v>
      </c>
      <c r="C7107">
        <f>fact_sales_daily_final!F7107</f>
        <v>1.33</v>
      </c>
      <c r="D7107">
        <f>C7107 * VLOOKUP(B7107, finance_assumptions!A:B, 2, FALSE)</f>
        <v>1.33</v>
      </c>
      <c r="E7107">
        <f t="shared" ref="E7107:E7170" si="333">D7107 * 0.75</f>
        <v>0.99750000000000005</v>
      </c>
      <c r="F7107">
        <f t="shared" ref="F7107:F7170" si="334">D7107 - E7107</f>
        <v>0.33250000000000002</v>
      </c>
      <c r="G7107">
        <f t="shared" ref="G7107:G7170" si="335">IF(D7107=0, 0, F7107/D7107)</f>
        <v>0.25</v>
      </c>
    </row>
    <row r="7108" spans="1:7" x14ac:dyDescent="0.35">
      <c r="A7108" s="1">
        <f>fact_sales_daily_final!A7108</f>
        <v>42588</v>
      </c>
      <c r="B7108" t="str">
        <f>fact_sales_daily_final!E7108</f>
        <v>N02BA</v>
      </c>
      <c r="C7108">
        <f>fact_sales_daily_final!F7108</f>
        <v>5.5</v>
      </c>
      <c r="D7108">
        <f>C7108 * VLOOKUP(B7108, finance_assumptions!A:B, 2, FALSE)</f>
        <v>5.5</v>
      </c>
      <c r="E7108">
        <f t="shared" si="333"/>
        <v>4.125</v>
      </c>
      <c r="F7108">
        <f t="shared" si="334"/>
        <v>1.375</v>
      </c>
      <c r="G7108">
        <f t="shared" si="335"/>
        <v>0.25</v>
      </c>
    </row>
    <row r="7109" spans="1:7" x14ac:dyDescent="0.35">
      <c r="A7109" s="1">
        <f>fact_sales_daily_final!A7109</f>
        <v>42588</v>
      </c>
      <c r="B7109" t="str">
        <f>fact_sales_daily_final!E7109</f>
        <v>N02BE</v>
      </c>
      <c r="C7109">
        <f>fact_sales_daily_final!F7109</f>
        <v>45.061999999999998</v>
      </c>
      <c r="D7109">
        <f>C7109 * VLOOKUP(B7109, finance_assumptions!A:B, 2, FALSE)</f>
        <v>45.061999999999998</v>
      </c>
      <c r="E7109">
        <f t="shared" si="333"/>
        <v>33.796499999999995</v>
      </c>
      <c r="F7109">
        <f t="shared" si="334"/>
        <v>11.265500000000003</v>
      </c>
      <c r="G7109">
        <f t="shared" si="335"/>
        <v>0.25000000000000006</v>
      </c>
    </row>
    <row r="7110" spans="1:7" x14ac:dyDescent="0.35">
      <c r="A7110" s="1">
        <f>fact_sales_daily_final!A7110</f>
        <v>42588</v>
      </c>
      <c r="B7110" t="str">
        <f>fact_sales_daily_final!E7110</f>
        <v>N05B</v>
      </c>
      <c r="C7110">
        <f>fact_sales_daily_final!F7110</f>
        <v>10</v>
      </c>
      <c r="D7110">
        <f>C7110 * VLOOKUP(B7110, finance_assumptions!A:B, 2, FALSE)</f>
        <v>10</v>
      </c>
      <c r="E7110">
        <f t="shared" si="333"/>
        <v>7.5</v>
      </c>
      <c r="F7110">
        <f t="shared" si="334"/>
        <v>2.5</v>
      </c>
      <c r="G7110">
        <f t="shared" si="335"/>
        <v>0.25</v>
      </c>
    </row>
    <row r="7111" spans="1:7" x14ac:dyDescent="0.35">
      <c r="A7111" s="1">
        <f>fact_sales_daily_final!A7111</f>
        <v>42588</v>
      </c>
      <c r="B7111" t="str">
        <f>fact_sales_daily_final!E7111</f>
        <v>N05C</v>
      </c>
      <c r="C7111">
        <f>fact_sales_daily_final!F7111</f>
        <v>0</v>
      </c>
      <c r="D7111">
        <f>C7111 * VLOOKUP(B7111, finance_assumptions!A:B, 2, FALSE)</f>
        <v>0</v>
      </c>
      <c r="E7111">
        <f t="shared" si="333"/>
        <v>0</v>
      </c>
      <c r="F7111">
        <f t="shared" si="334"/>
        <v>0</v>
      </c>
      <c r="G7111">
        <f t="shared" si="335"/>
        <v>0</v>
      </c>
    </row>
    <row r="7112" spans="1:7" x14ac:dyDescent="0.35">
      <c r="A7112" s="1">
        <f>fact_sales_daily_final!A7112</f>
        <v>42588</v>
      </c>
      <c r="B7112" t="str">
        <f>fact_sales_daily_final!E7112</f>
        <v>R03</v>
      </c>
      <c r="C7112">
        <f>fact_sales_daily_final!F7112</f>
        <v>5</v>
      </c>
      <c r="D7112">
        <f>C7112 * VLOOKUP(B7112, finance_assumptions!A:B, 2, FALSE)</f>
        <v>5</v>
      </c>
      <c r="E7112">
        <f t="shared" si="333"/>
        <v>3.75</v>
      </c>
      <c r="F7112">
        <f t="shared" si="334"/>
        <v>1.25</v>
      </c>
      <c r="G7112">
        <f t="shared" si="335"/>
        <v>0.25</v>
      </c>
    </row>
    <row r="7113" spans="1:7" x14ac:dyDescent="0.35">
      <c r="A7113" s="1">
        <f>fact_sales_daily_final!A7113</f>
        <v>42588</v>
      </c>
      <c r="B7113" t="str">
        <f>fact_sales_daily_final!E7113</f>
        <v>R06</v>
      </c>
      <c r="C7113">
        <f>fact_sales_daily_final!F7113</f>
        <v>6</v>
      </c>
      <c r="D7113">
        <f>C7113 * VLOOKUP(B7113, finance_assumptions!A:B, 2, FALSE)</f>
        <v>6</v>
      </c>
      <c r="E7113">
        <f t="shared" si="333"/>
        <v>4.5</v>
      </c>
      <c r="F7113">
        <f t="shared" si="334"/>
        <v>1.5</v>
      </c>
      <c r="G7113">
        <f t="shared" si="335"/>
        <v>0.25</v>
      </c>
    </row>
    <row r="7114" spans="1:7" x14ac:dyDescent="0.35">
      <c r="A7114" s="1">
        <f>fact_sales_daily_final!A7114</f>
        <v>42619</v>
      </c>
      <c r="B7114" t="str">
        <f>fact_sales_daily_final!E7114</f>
        <v>M01AB</v>
      </c>
      <c r="C7114">
        <f>fact_sales_daily_final!F7114</f>
        <v>8.67</v>
      </c>
      <c r="D7114">
        <f>C7114 * VLOOKUP(B7114, finance_assumptions!A:B, 2, FALSE)</f>
        <v>8.67</v>
      </c>
      <c r="E7114">
        <f t="shared" si="333"/>
        <v>6.5024999999999995</v>
      </c>
      <c r="F7114">
        <f t="shared" si="334"/>
        <v>2.1675000000000004</v>
      </c>
      <c r="G7114">
        <f t="shared" si="335"/>
        <v>0.25000000000000006</v>
      </c>
    </row>
    <row r="7115" spans="1:7" x14ac:dyDescent="0.35">
      <c r="A7115" s="1">
        <f>fact_sales_daily_final!A7115</f>
        <v>42619</v>
      </c>
      <c r="B7115" t="str">
        <f>fact_sales_daily_final!E7115</f>
        <v>M01AE</v>
      </c>
      <c r="C7115">
        <f>fact_sales_daily_final!F7115</f>
        <v>4.33</v>
      </c>
      <c r="D7115">
        <f>C7115 * VLOOKUP(B7115, finance_assumptions!A:B, 2, FALSE)</f>
        <v>4.33</v>
      </c>
      <c r="E7115">
        <f t="shared" si="333"/>
        <v>3.2475000000000001</v>
      </c>
      <c r="F7115">
        <f t="shared" si="334"/>
        <v>1.0825</v>
      </c>
      <c r="G7115">
        <f t="shared" si="335"/>
        <v>0.25</v>
      </c>
    </row>
    <row r="7116" spans="1:7" x14ac:dyDescent="0.35">
      <c r="A7116" s="1">
        <f>fact_sales_daily_final!A7116</f>
        <v>42619</v>
      </c>
      <c r="B7116" t="str">
        <f>fact_sales_daily_final!E7116</f>
        <v>N02BA</v>
      </c>
      <c r="C7116">
        <f>fact_sales_daily_final!F7116</f>
        <v>2</v>
      </c>
      <c r="D7116">
        <f>C7116 * VLOOKUP(B7116, finance_assumptions!A:B, 2, FALSE)</f>
        <v>2</v>
      </c>
      <c r="E7116">
        <f t="shared" si="333"/>
        <v>1.5</v>
      </c>
      <c r="F7116">
        <f t="shared" si="334"/>
        <v>0.5</v>
      </c>
      <c r="G7116">
        <f t="shared" si="335"/>
        <v>0.25</v>
      </c>
    </row>
    <row r="7117" spans="1:7" x14ac:dyDescent="0.35">
      <c r="A7117" s="1">
        <f>fact_sales_daily_final!A7117</f>
        <v>42619</v>
      </c>
      <c r="B7117" t="str">
        <f>fact_sales_daily_final!E7117</f>
        <v>N02BE</v>
      </c>
      <c r="C7117">
        <f>fact_sales_daily_final!F7117</f>
        <v>20.6</v>
      </c>
      <c r="D7117">
        <f>C7117 * VLOOKUP(B7117, finance_assumptions!A:B, 2, FALSE)</f>
        <v>20.6</v>
      </c>
      <c r="E7117">
        <f t="shared" si="333"/>
        <v>15.450000000000001</v>
      </c>
      <c r="F7117">
        <f t="shared" si="334"/>
        <v>5.15</v>
      </c>
      <c r="G7117">
        <f t="shared" si="335"/>
        <v>0.25</v>
      </c>
    </row>
    <row r="7118" spans="1:7" x14ac:dyDescent="0.35">
      <c r="A7118" s="1">
        <f>fact_sales_daily_final!A7118</f>
        <v>42619</v>
      </c>
      <c r="B7118" t="str">
        <f>fact_sales_daily_final!E7118</f>
        <v>N05B</v>
      </c>
      <c r="C7118">
        <f>fact_sales_daily_final!F7118</f>
        <v>7</v>
      </c>
      <c r="D7118">
        <f>C7118 * VLOOKUP(B7118, finance_assumptions!A:B, 2, FALSE)</f>
        <v>7</v>
      </c>
      <c r="E7118">
        <f t="shared" si="333"/>
        <v>5.25</v>
      </c>
      <c r="F7118">
        <f t="shared" si="334"/>
        <v>1.75</v>
      </c>
      <c r="G7118">
        <f t="shared" si="335"/>
        <v>0.25</v>
      </c>
    </row>
    <row r="7119" spans="1:7" x14ac:dyDescent="0.35">
      <c r="A7119" s="1">
        <f>fact_sales_daily_final!A7119</f>
        <v>42619</v>
      </c>
      <c r="B7119" t="str">
        <f>fact_sales_daily_final!E7119</f>
        <v>N05C</v>
      </c>
      <c r="C7119">
        <f>fact_sales_daily_final!F7119</f>
        <v>0</v>
      </c>
      <c r="D7119">
        <f>C7119 * VLOOKUP(B7119, finance_assumptions!A:B, 2, FALSE)</f>
        <v>0</v>
      </c>
      <c r="E7119">
        <f t="shared" si="333"/>
        <v>0</v>
      </c>
      <c r="F7119">
        <f t="shared" si="334"/>
        <v>0</v>
      </c>
      <c r="G7119">
        <f t="shared" si="335"/>
        <v>0</v>
      </c>
    </row>
    <row r="7120" spans="1:7" x14ac:dyDescent="0.35">
      <c r="A7120" s="1">
        <f>fact_sales_daily_final!A7120</f>
        <v>42619</v>
      </c>
      <c r="B7120" t="str">
        <f>fact_sales_daily_final!E7120</f>
        <v>R03</v>
      </c>
      <c r="C7120">
        <f>fact_sales_daily_final!F7120</f>
        <v>1</v>
      </c>
      <c r="D7120">
        <f>C7120 * VLOOKUP(B7120, finance_assumptions!A:B, 2, FALSE)</f>
        <v>1</v>
      </c>
      <c r="E7120">
        <f t="shared" si="333"/>
        <v>0.75</v>
      </c>
      <c r="F7120">
        <f t="shared" si="334"/>
        <v>0.25</v>
      </c>
      <c r="G7120">
        <f t="shared" si="335"/>
        <v>0.25</v>
      </c>
    </row>
    <row r="7121" spans="1:7" x14ac:dyDescent="0.35">
      <c r="A7121" s="1">
        <f>fact_sales_daily_final!A7121</f>
        <v>42619</v>
      </c>
      <c r="B7121" t="str">
        <f>fact_sales_daily_final!E7121</f>
        <v>R06</v>
      </c>
      <c r="C7121">
        <f>fact_sales_daily_final!F7121</f>
        <v>4.2</v>
      </c>
      <c r="D7121">
        <f>C7121 * VLOOKUP(B7121, finance_assumptions!A:B, 2, FALSE)</f>
        <v>4.2</v>
      </c>
      <c r="E7121">
        <f t="shared" si="333"/>
        <v>3.1500000000000004</v>
      </c>
      <c r="F7121">
        <f t="shared" si="334"/>
        <v>1.0499999999999998</v>
      </c>
      <c r="G7121">
        <f t="shared" si="335"/>
        <v>0.24999999999999994</v>
      </c>
    </row>
    <row r="7122" spans="1:7" x14ac:dyDescent="0.35">
      <c r="A7122" s="1">
        <f>fact_sales_daily_final!A7122</f>
        <v>42649</v>
      </c>
      <c r="B7122" t="str">
        <f>fact_sales_daily_final!E7122</f>
        <v>M01AB</v>
      </c>
      <c r="C7122">
        <f>fact_sales_daily_final!F7122</f>
        <v>8.33</v>
      </c>
      <c r="D7122">
        <f>C7122 * VLOOKUP(B7122, finance_assumptions!A:B, 2, FALSE)</f>
        <v>8.33</v>
      </c>
      <c r="E7122">
        <f t="shared" si="333"/>
        <v>6.2475000000000005</v>
      </c>
      <c r="F7122">
        <f t="shared" si="334"/>
        <v>2.0824999999999996</v>
      </c>
      <c r="G7122">
        <f t="shared" si="335"/>
        <v>0.24999999999999994</v>
      </c>
    </row>
    <row r="7123" spans="1:7" x14ac:dyDescent="0.35">
      <c r="A7123" s="1">
        <f>fact_sales_daily_final!A7123</f>
        <v>42649</v>
      </c>
      <c r="B7123" t="str">
        <f>fact_sales_daily_final!E7123</f>
        <v>M01AE</v>
      </c>
      <c r="C7123">
        <f>fact_sales_daily_final!F7123</f>
        <v>4</v>
      </c>
      <c r="D7123">
        <f>C7123 * VLOOKUP(B7123, finance_assumptions!A:B, 2, FALSE)</f>
        <v>4</v>
      </c>
      <c r="E7123">
        <f t="shared" si="333"/>
        <v>3</v>
      </c>
      <c r="F7123">
        <f t="shared" si="334"/>
        <v>1</v>
      </c>
      <c r="G7123">
        <f t="shared" si="335"/>
        <v>0.25</v>
      </c>
    </row>
    <row r="7124" spans="1:7" x14ac:dyDescent="0.35">
      <c r="A7124" s="1">
        <f>fact_sales_daily_final!A7124</f>
        <v>42649</v>
      </c>
      <c r="B7124" t="str">
        <f>fact_sales_daily_final!E7124</f>
        <v>N02BA</v>
      </c>
      <c r="C7124">
        <f>fact_sales_daily_final!F7124</f>
        <v>4</v>
      </c>
      <c r="D7124">
        <f>C7124 * VLOOKUP(B7124, finance_assumptions!A:B, 2, FALSE)</f>
        <v>4</v>
      </c>
      <c r="E7124">
        <f t="shared" si="333"/>
        <v>3</v>
      </c>
      <c r="F7124">
        <f t="shared" si="334"/>
        <v>1</v>
      </c>
      <c r="G7124">
        <f t="shared" si="335"/>
        <v>0.25</v>
      </c>
    </row>
    <row r="7125" spans="1:7" x14ac:dyDescent="0.35">
      <c r="A7125" s="1">
        <f>fact_sales_daily_final!A7125</f>
        <v>42649</v>
      </c>
      <c r="B7125" t="str">
        <f>fact_sales_daily_final!E7125</f>
        <v>N02BE</v>
      </c>
      <c r="C7125">
        <f>fact_sales_daily_final!F7125</f>
        <v>26</v>
      </c>
      <c r="D7125">
        <f>C7125 * VLOOKUP(B7125, finance_assumptions!A:B, 2, FALSE)</f>
        <v>26</v>
      </c>
      <c r="E7125">
        <f t="shared" si="333"/>
        <v>19.5</v>
      </c>
      <c r="F7125">
        <f t="shared" si="334"/>
        <v>6.5</v>
      </c>
      <c r="G7125">
        <f t="shared" si="335"/>
        <v>0.25</v>
      </c>
    </row>
    <row r="7126" spans="1:7" x14ac:dyDescent="0.35">
      <c r="A7126" s="1">
        <f>fact_sales_daily_final!A7126</f>
        <v>42649</v>
      </c>
      <c r="B7126" t="str">
        <f>fact_sales_daily_final!E7126</f>
        <v>N05B</v>
      </c>
      <c r="C7126">
        <f>fact_sales_daily_final!F7126</f>
        <v>11</v>
      </c>
      <c r="D7126">
        <f>C7126 * VLOOKUP(B7126, finance_assumptions!A:B, 2, FALSE)</f>
        <v>11</v>
      </c>
      <c r="E7126">
        <f t="shared" si="333"/>
        <v>8.25</v>
      </c>
      <c r="F7126">
        <f t="shared" si="334"/>
        <v>2.75</v>
      </c>
      <c r="G7126">
        <f t="shared" si="335"/>
        <v>0.25</v>
      </c>
    </row>
    <row r="7127" spans="1:7" x14ac:dyDescent="0.35">
      <c r="A7127" s="1">
        <f>fact_sales_daily_final!A7127</f>
        <v>42649</v>
      </c>
      <c r="B7127" t="str">
        <f>fact_sales_daily_final!E7127</f>
        <v>N05C</v>
      </c>
      <c r="C7127">
        <f>fact_sales_daily_final!F7127</f>
        <v>2</v>
      </c>
      <c r="D7127">
        <f>C7127 * VLOOKUP(B7127, finance_assumptions!A:B, 2, FALSE)</f>
        <v>2</v>
      </c>
      <c r="E7127">
        <f t="shared" si="333"/>
        <v>1.5</v>
      </c>
      <c r="F7127">
        <f t="shared" si="334"/>
        <v>0.5</v>
      </c>
      <c r="G7127">
        <f t="shared" si="335"/>
        <v>0.25</v>
      </c>
    </row>
    <row r="7128" spans="1:7" x14ac:dyDescent="0.35">
      <c r="A7128" s="1">
        <f>fact_sales_daily_final!A7128</f>
        <v>42649</v>
      </c>
      <c r="B7128" t="str">
        <f>fact_sales_daily_final!E7128</f>
        <v>R03</v>
      </c>
      <c r="C7128">
        <f>fact_sales_daily_final!F7128</f>
        <v>0</v>
      </c>
      <c r="D7128">
        <f>C7128 * VLOOKUP(B7128, finance_assumptions!A:B, 2, FALSE)</f>
        <v>0</v>
      </c>
      <c r="E7128">
        <f t="shared" si="333"/>
        <v>0</v>
      </c>
      <c r="F7128">
        <f t="shared" si="334"/>
        <v>0</v>
      </c>
      <c r="G7128">
        <f t="shared" si="335"/>
        <v>0</v>
      </c>
    </row>
    <row r="7129" spans="1:7" x14ac:dyDescent="0.35">
      <c r="A7129" s="1">
        <f>fact_sales_daily_final!A7129</f>
        <v>42649</v>
      </c>
      <c r="B7129" t="str">
        <f>fact_sales_daily_final!E7129</f>
        <v>R06</v>
      </c>
      <c r="C7129">
        <f>fact_sales_daily_final!F7129</f>
        <v>5</v>
      </c>
      <c r="D7129">
        <f>C7129 * VLOOKUP(B7129, finance_assumptions!A:B, 2, FALSE)</f>
        <v>5</v>
      </c>
      <c r="E7129">
        <f t="shared" si="333"/>
        <v>3.75</v>
      </c>
      <c r="F7129">
        <f t="shared" si="334"/>
        <v>1.25</v>
      </c>
      <c r="G7129">
        <f t="shared" si="335"/>
        <v>0.25</v>
      </c>
    </row>
    <row r="7130" spans="1:7" x14ac:dyDescent="0.35">
      <c r="A7130" s="1">
        <f>fact_sales_daily_final!A7130</f>
        <v>42680</v>
      </c>
      <c r="B7130" t="str">
        <f>fact_sales_daily_final!E7130</f>
        <v>M01AB</v>
      </c>
      <c r="C7130">
        <f>fact_sales_daily_final!F7130</f>
        <v>10.66</v>
      </c>
      <c r="D7130">
        <f>C7130 * VLOOKUP(B7130, finance_assumptions!A:B, 2, FALSE)</f>
        <v>10.66</v>
      </c>
      <c r="E7130">
        <f t="shared" si="333"/>
        <v>7.9950000000000001</v>
      </c>
      <c r="F7130">
        <f t="shared" si="334"/>
        <v>2.665</v>
      </c>
      <c r="G7130">
        <f t="shared" si="335"/>
        <v>0.25</v>
      </c>
    </row>
    <row r="7131" spans="1:7" x14ac:dyDescent="0.35">
      <c r="A7131" s="1">
        <f>fact_sales_daily_final!A7131</f>
        <v>42680</v>
      </c>
      <c r="B7131" t="str">
        <f>fact_sales_daily_final!E7131</f>
        <v>M01AE</v>
      </c>
      <c r="C7131">
        <f>fact_sales_daily_final!F7131</f>
        <v>2.8250000000000002</v>
      </c>
      <c r="D7131">
        <f>C7131 * VLOOKUP(B7131, finance_assumptions!A:B, 2, FALSE)</f>
        <v>2.8250000000000002</v>
      </c>
      <c r="E7131">
        <f t="shared" si="333"/>
        <v>2.1187500000000004</v>
      </c>
      <c r="F7131">
        <f t="shared" si="334"/>
        <v>0.70624999999999982</v>
      </c>
      <c r="G7131">
        <f t="shared" si="335"/>
        <v>0.24999999999999992</v>
      </c>
    </row>
    <row r="7132" spans="1:7" x14ac:dyDescent="0.35">
      <c r="A7132" s="1">
        <f>fact_sales_daily_final!A7132</f>
        <v>42680</v>
      </c>
      <c r="B7132" t="str">
        <f>fact_sales_daily_final!E7132</f>
        <v>N02BA</v>
      </c>
      <c r="C7132">
        <f>fact_sales_daily_final!F7132</f>
        <v>2</v>
      </c>
      <c r="D7132">
        <f>C7132 * VLOOKUP(B7132, finance_assumptions!A:B, 2, FALSE)</f>
        <v>2</v>
      </c>
      <c r="E7132">
        <f t="shared" si="333"/>
        <v>1.5</v>
      </c>
      <c r="F7132">
        <f t="shared" si="334"/>
        <v>0.5</v>
      </c>
      <c r="G7132">
        <f t="shared" si="335"/>
        <v>0.25</v>
      </c>
    </row>
    <row r="7133" spans="1:7" x14ac:dyDescent="0.35">
      <c r="A7133" s="1">
        <f>fact_sales_daily_final!A7133</f>
        <v>42680</v>
      </c>
      <c r="B7133" t="str">
        <f>fact_sales_daily_final!E7133</f>
        <v>N02BE</v>
      </c>
      <c r="C7133">
        <f>fact_sales_daily_final!F7133</f>
        <v>35.6</v>
      </c>
      <c r="D7133">
        <f>C7133 * VLOOKUP(B7133, finance_assumptions!A:B, 2, FALSE)</f>
        <v>35.6</v>
      </c>
      <c r="E7133">
        <f t="shared" si="333"/>
        <v>26.700000000000003</v>
      </c>
      <c r="F7133">
        <f t="shared" si="334"/>
        <v>8.8999999999999986</v>
      </c>
      <c r="G7133">
        <f t="shared" si="335"/>
        <v>0.24999999999999994</v>
      </c>
    </row>
    <row r="7134" spans="1:7" x14ac:dyDescent="0.35">
      <c r="A7134" s="1">
        <f>fact_sales_daily_final!A7134</f>
        <v>42680</v>
      </c>
      <c r="B7134" t="str">
        <f>fact_sales_daily_final!E7134</f>
        <v>N05B</v>
      </c>
      <c r="C7134">
        <f>fact_sales_daily_final!F7134</f>
        <v>4</v>
      </c>
      <c r="D7134">
        <f>C7134 * VLOOKUP(B7134, finance_assumptions!A:B, 2, FALSE)</f>
        <v>4</v>
      </c>
      <c r="E7134">
        <f t="shared" si="333"/>
        <v>3</v>
      </c>
      <c r="F7134">
        <f t="shared" si="334"/>
        <v>1</v>
      </c>
      <c r="G7134">
        <f t="shared" si="335"/>
        <v>0.25</v>
      </c>
    </row>
    <row r="7135" spans="1:7" x14ac:dyDescent="0.35">
      <c r="A7135" s="1">
        <f>fact_sales_daily_final!A7135</f>
        <v>42680</v>
      </c>
      <c r="B7135" t="str">
        <f>fact_sales_daily_final!E7135</f>
        <v>N05C</v>
      </c>
      <c r="C7135">
        <f>fact_sales_daily_final!F7135</f>
        <v>1</v>
      </c>
      <c r="D7135">
        <f>C7135 * VLOOKUP(B7135, finance_assumptions!A:B, 2, FALSE)</f>
        <v>1</v>
      </c>
      <c r="E7135">
        <f t="shared" si="333"/>
        <v>0.75</v>
      </c>
      <c r="F7135">
        <f t="shared" si="334"/>
        <v>0.25</v>
      </c>
      <c r="G7135">
        <f t="shared" si="335"/>
        <v>0.25</v>
      </c>
    </row>
    <row r="7136" spans="1:7" x14ac:dyDescent="0.35">
      <c r="A7136" s="1">
        <f>fact_sales_daily_final!A7136</f>
        <v>42680</v>
      </c>
      <c r="B7136" t="str">
        <f>fact_sales_daily_final!E7136</f>
        <v>R03</v>
      </c>
      <c r="C7136">
        <f>fact_sales_daily_final!F7136</f>
        <v>10</v>
      </c>
      <c r="D7136">
        <f>C7136 * VLOOKUP(B7136, finance_assumptions!A:B, 2, FALSE)</f>
        <v>10</v>
      </c>
      <c r="E7136">
        <f t="shared" si="333"/>
        <v>7.5</v>
      </c>
      <c r="F7136">
        <f t="shared" si="334"/>
        <v>2.5</v>
      </c>
      <c r="G7136">
        <f t="shared" si="335"/>
        <v>0.25</v>
      </c>
    </row>
    <row r="7137" spans="1:7" x14ac:dyDescent="0.35">
      <c r="A7137" s="1">
        <f>fact_sales_daily_final!A7137</f>
        <v>42680</v>
      </c>
      <c r="B7137" t="str">
        <f>fact_sales_daily_final!E7137</f>
        <v>R06</v>
      </c>
      <c r="C7137">
        <f>fact_sales_daily_final!F7137</f>
        <v>8</v>
      </c>
      <c r="D7137">
        <f>C7137 * VLOOKUP(B7137, finance_assumptions!A:B, 2, FALSE)</f>
        <v>8</v>
      </c>
      <c r="E7137">
        <f t="shared" si="333"/>
        <v>6</v>
      </c>
      <c r="F7137">
        <f t="shared" si="334"/>
        <v>2</v>
      </c>
      <c r="G7137">
        <f t="shared" si="335"/>
        <v>0.25</v>
      </c>
    </row>
    <row r="7138" spans="1:7" x14ac:dyDescent="0.35">
      <c r="A7138" s="1">
        <f>fact_sales_daily_final!A7138</f>
        <v>42710</v>
      </c>
      <c r="B7138" t="str">
        <f>fact_sales_daily_final!E7138</f>
        <v>M01AB</v>
      </c>
      <c r="C7138">
        <f>fact_sales_daily_final!F7138</f>
        <v>8.34</v>
      </c>
      <c r="D7138">
        <f>C7138 * VLOOKUP(B7138, finance_assumptions!A:B, 2, FALSE)</f>
        <v>8.34</v>
      </c>
      <c r="E7138">
        <f t="shared" si="333"/>
        <v>6.2549999999999999</v>
      </c>
      <c r="F7138">
        <f t="shared" si="334"/>
        <v>2.085</v>
      </c>
      <c r="G7138">
        <f t="shared" si="335"/>
        <v>0.25</v>
      </c>
    </row>
    <row r="7139" spans="1:7" x14ac:dyDescent="0.35">
      <c r="A7139" s="1">
        <f>fact_sales_daily_final!A7139</f>
        <v>42710</v>
      </c>
      <c r="B7139" t="str">
        <f>fact_sales_daily_final!E7139</f>
        <v>M01AE</v>
      </c>
      <c r="C7139">
        <f>fact_sales_daily_final!F7139</f>
        <v>7.3529999999999998</v>
      </c>
      <c r="D7139">
        <f>C7139 * VLOOKUP(B7139, finance_assumptions!A:B, 2, FALSE)</f>
        <v>7.3529999999999998</v>
      </c>
      <c r="E7139">
        <f t="shared" si="333"/>
        <v>5.5147499999999994</v>
      </c>
      <c r="F7139">
        <f t="shared" si="334"/>
        <v>1.8382500000000004</v>
      </c>
      <c r="G7139">
        <f t="shared" si="335"/>
        <v>0.25000000000000006</v>
      </c>
    </row>
    <row r="7140" spans="1:7" x14ac:dyDescent="0.35">
      <c r="A7140" s="1">
        <f>fact_sales_daily_final!A7140</f>
        <v>42710</v>
      </c>
      <c r="B7140" t="str">
        <f>fact_sales_daily_final!E7140</f>
        <v>N02BA</v>
      </c>
      <c r="C7140">
        <f>fact_sales_daily_final!F7140</f>
        <v>3.4</v>
      </c>
      <c r="D7140">
        <f>C7140 * VLOOKUP(B7140, finance_assumptions!A:B, 2, FALSE)</f>
        <v>3.4</v>
      </c>
      <c r="E7140">
        <f t="shared" si="333"/>
        <v>2.5499999999999998</v>
      </c>
      <c r="F7140">
        <f t="shared" si="334"/>
        <v>0.85000000000000009</v>
      </c>
      <c r="G7140">
        <f t="shared" si="335"/>
        <v>0.25000000000000006</v>
      </c>
    </row>
    <row r="7141" spans="1:7" x14ac:dyDescent="0.35">
      <c r="A7141" s="1">
        <f>fact_sales_daily_final!A7141</f>
        <v>42710</v>
      </c>
      <c r="B7141" t="str">
        <f>fact_sales_daily_final!E7141</f>
        <v>N02BE</v>
      </c>
      <c r="C7141">
        <f>fact_sales_daily_final!F7141</f>
        <v>47</v>
      </c>
      <c r="D7141">
        <f>C7141 * VLOOKUP(B7141, finance_assumptions!A:B, 2, FALSE)</f>
        <v>47</v>
      </c>
      <c r="E7141">
        <f t="shared" si="333"/>
        <v>35.25</v>
      </c>
      <c r="F7141">
        <f t="shared" si="334"/>
        <v>11.75</v>
      </c>
      <c r="G7141">
        <f t="shared" si="335"/>
        <v>0.25</v>
      </c>
    </row>
    <row r="7142" spans="1:7" x14ac:dyDescent="0.35">
      <c r="A7142" s="1">
        <f>fact_sales_daily_final!A7142</f>
        <v>42710</v>
      </c>
      <c r="B7142" t="str">
        <f>fact_sales_daily_final!E7142</f>
        <v>N05B</v>
      </c>
      <c r="C7142">
        <f>fact_sales_daily_final!F7142</f>
        <v>8</v>
      </c>
      <c r="D7142">
        <f>C7142 * VLOOKUP(B7142, finance_assumptions!A:B, 2, FALSE)</f>
        <v>8</v>
      </c>
      <c r="E7142">
        <f t="shared" si="333"/>
        <v>6</v>
      </c>
      <c r="F7142">
        <f t="shared" si="334"/>
        <v>2</v>
      </c>
      <c r="G7142">
        <f t="shared" si="335"/>
        <v>0.25</v>
      </c>
    </row>
    <row r="7143" spans="1:7" x14ac:dyDescent="0.35">
      <c r="A7143" s="1">
        <f>fact_sales_daily_final!A7143</f>
        <v>42710</v>
      </c>
      <c r="B7143" t="str">
        <f>fact_sales_daily_final!E7143</f>
        <v>N05C</v>
      </c>
      <c r="C7143">
        <f>fact_sales_daily_final!F7143</f>
        <v>0</v>
      </c>
      <c r="D7143">
        <f>C7143 * VLOOKUP(B7143, finance_assumptions!A:B, 2, FALSE)</f>
        <v>0</v>
      </c>
      <c r="E7143">
        <f t="shared" si="333"/>
        <v>0</v>
      </c>
      <c r="F7143">
        <f t="shared" si="334"/>
        <v>0</v>
      </c>
      <c r="G7143">
        <f t="shared" si="335"/>
        <v>0</v>
      </c>
    </row>
    <row r="7144" spans="1:7" x14ac:dyDescent="0.35">
      <c r="A7144" s="1">
        <f>fact_sales_daily_final!A7144</f>
        <v>42710</v>
      </c>
      <c r="B7144" t="str">
        <f>fact_sales_daily_final!E7144</f>
        <v>R03</v>
      </c>
      <c r="C7144">
        <f>fact_sales_daily_final!F7144</f>
        <v>4</v>
      </c>
      <c r="D7144">
        <f>C7144 * VLOOKUP(B7144, finance_assumptions!A:B, 2, FALSE)</f>
        <v>4</v>
      </c>
      <c r="E7144">
        <f t="shared" si="333"/>
        <v>3</v>
      </c>
      <c r="F7144">
        <f t="shared" si="334"/>
        <v>1</v>
      </c>
      <c r="G7144">
        <f t="shared" si="335"/>
        <v>0.25</v>
      </c>
    </row>
    <row r="7145" spans="1:7" x14ac:dyDescent="0.35">
      <c r="A7145" s="1">
        <f>fact_sales_daily_final!A7145</f>
        <v>42710</v>
      </c>
      <c r="B7145" t="str">
        <f>fact_sales_daily_final!E7145</f>
        <v>R06</v>
      </c>
      <c r="C7145">
        <f>fact_sales_daily_final!F7145</f>
        <v>6</v>
      </c>
      <c r="D7145">
        <f>C7145 * VLOOKUP(B7145, finance_assumptions!A:B, 2, FALSE)</f>
        <v>6</v>
      </c>
      <c r="E7145">
        <f t="shared" si="333"/>
        <v>4.5</v>
      </c>
      <c r="F7145">
        <f t="shared" si="334"/>
        <v>1.5</v>
      </c>
      <c r="G7145">
        <f t="shared" si="335"/>
        <v>0.25</v>
      </c>
    </row>
    <row r="7146" spans="1:7" x14ac:dyDescent="0.35">
      <c r="A7146" s="1" t="str">
        <f>fact_sales_daily_final!A7146</f>
        <v>6/13/2016</v>
      </c>
      <c r="B7146" t="str">
        <f>fact_sales_daily_final!E7146</f>
        <v>M01AB</v>
      </c>
      <c r="C7146">
        <f>fact_sales_daily_final!F7146</f>
        <v>5.66</v>
      </c>
      <c r="D7146">
        <f>C7146 * VLOOKUP(B7146, finance_assumptions!A:B, 2, FALSE)</f>
        <v>5.66</v>
      </c>
      <c r="E7146">
        <f t="shared" si="333"/>
        <v>4.2450000000000001</v>
      </c>
      <c r="F7146">
        <f t="shared" si="334"/>
        <v>1.415</v>
      </c>
      <c r="G7146">
        <f t="shared" si="335"/>
        <v>0.25</v>
      </c>
    </row>
    <row r="7147" spans="1:7" x14ac:dyDescent="0.35">
      <c r="A7147" s="1" t="str">
        <f>fact_sales_daily_final!A7147</f>
        <v>6/13/2016</v>
      </c>
      <c r="B7147" t="str">
        <f>fact_sales_daily_final!E7147</f>
        <v>M01AE</v>
      </c>
      <c r="C7147">
        <f>fact_sales_daily_final!F7147</f>
        <v>4.7359999999999998</v>
      </c>
      <c r="D7147">
        <f>C7147 * VLOOKUP(B7147, finance_assumptions!A:B, 2, FALSE)</f>
        <v>4.7359999999999998</v>
      </c>
      <c r="E7147">
        <f t="shared" si="333"/>
        <v>3.5519999999999996</v>
      </c>
      <c r="F7147">
        <f t="shared" si="334"/>
        <v>1.1840000000000002</v>
      </c>
      <c r="G7147">
        <f t="shared" si="335"/>
        <v>0.25000000000000006</v>
      </c>
    </row>
    <row r="7148" spans="1:7" x14ac:dyDescent="0.35">
      <c r="A7148" s="1" t="str">
        <f>fact_sales_daily_final!A7148</f>
        <v>6/13/2016</v>
      </c>
      <c r="B7148" t="str">
        <f>fact_sales_daily_final!E7148</f>
        <v>N02BA</v>
      </c>
      <c r="C7148">
        <f>fact_sales_daily_final!F7148</f>
        <v>1</v>
      </c>
      <c r="D7148">
        <f>C7148 * VLOOKUP(B7148, finance_assumptions!A:B, 2, FALSE)</f>
        <v>1</v>
      </c>
      <c r="E7148">
        <f t="shared" si="333"/>
        <v>0.75</v>
      </c>
      <c r="F7148">
        <f t="shared" si="334"/>
        <v>0.25</v>
      </c>
      <c r="G7148">
        <f t="shared" si="335"/>
        <v>0.25</v>
      </c>
    </row>
    <row r="7149" spans="1:7" x14ac:dyDescent="0.35">
      <c r="A7149" s="1" t="str">
        <f>fact_sales_daily_final!A7149</f>
        <v>6/13/2016</v>
      </c>
      <c r="B7149" t="str">
        <f>fact_sales_daily_final!E7149</f>
        <v>N02BE</v>
      </c>
      <c r="C7149">
        <f>fact_sales_daily_final!F7149</f>
        <v>15</v>
      </c>
      <c r="D7149">
        <f>C7149 * VLOOKUP(B7149, finance_assumptions!A:B, 2, FALSE)</f>
        <v>15</v>
      </c>
      <c r="E7149">
        <f t="shared" si="333"/>
        <v>11.25</v>
      </c>
      <c r="F7149">
        <f t="shared" si="334"/>
        <v>3.75</v>
      </c>
      <c r="G7149">
        <f t="shared" si="335"/>
        <v>0.25</v>
      </c>
    </row>
    <row r="7150" spans="1:7" x14ac:dyDescent="0.35">
      <c r="A7150" s="1" t="str">
        <f>fact_sales_daily_final!A7150</f>
        <v>6/13/2016</v>
      </c>
      <c r="B7150" t="str">
        <f>fact_sales_daily_final!E7150</f>
        <v>N05B</v>
      </c>
      <c r="C7150">
        <f>fact_sales_daily_final!F7150</f>
        <v>7</v>
      </c>
      <c r="D7150">
        <f>C7150 * VLOOKUP(B7150, finance_assumptions!A:B, 2, FALSE)</f>
        <v>7</v>
      </c>
      <c r="E7150">
        <f t="shared" si="333"/>
        <v>5.25</v>
      </c>
      <c r="F7150">
        <f t="shared" si="334"/>
        <v>1.75</v>
      </c>
      <c r="G7150">
        <f t="shared" si="335"/>
        <v>0.25</v>
      </c>
    </row>
    <row r="7151" spans="1:7" x14ac:dyDescent="0.35">
      <c r="A7151" s="1" t="str">
        <f>fact_sales_daily_final!A7151</f>
        <v>6/13/2016</v>
      </c>
      <c r="B7151" t="str">
        <f>fact_sales_daily_final!E7151</f>
        <v>N05C</v>
      </c>
      <c r="C7151">
        <f>fact_sales_daily_final!F7151</f>
        <v>0</v>
      </c>
      <c r="D7151">
        <f>C7151 * VLOOKUP(B7151, finance_assumptions!A:B, 2, FALSE)</f>
        <v>0</v>
      </c>
      <c r="E7151">
        <f t="shared" si="333"/>
        <v>0</v>
      </c>
      <c r="F7151">
        <f t="shared" si="334"/>
        <v>0</v>
      </c>
      <c r="G7151">
        <f t="shared" si="335"/>
        <v>0</v>
      </c>
    </row>
    <row r="7152" spans="1:7" x14ac:dyDescent="0.35">
      <c r="A7152" s="1" t="str">
        <f>fact_sales_daily_final!A7152</f>
        <v>6/13/2016</v>
      </c>
      <c r="B7152" t="str">
        <f>fact_sales_daily_final!E7152</f>
        <v>R03</v>
      </c>
      <c r="C7152">
        <f>fact_sales_daily_final!F7152</f>
        <v>1</v>
      </c>
      <c r="D7152">
        <f>C7152 * VLOOKUP(B7152, finance_assumptions!A:B, 2, FALSE)</f>
        <v>1</v>
      </c>
      <c r="E7152">
        <f t="shared" si="333"/>
        <v>0.75</v>
      </c>
      <c r="F7152">
        <f t="shared" si="334"/>
        <v>0.25</v>
      </c>
      <c r="G7152">
        <f t="shared" si="335"/>
        <v>0.25</v>
      </c>
    </row>
    <row r="7153" spans="1:7" x14ac:dyDescent="0.35">
      <c r="A7153" s="1" t="str">
        <f>fact_sales_daily_final!A7153</f>
        <v>6/13/2016</v>
      </c>
      <c r="B7153" t="str">
        <f>fact_sales_daily_final!E7153</f>
        <v>R06</v>
      </c>
      <c r="C7153">
        <f>fact_sales_daily_final!F7153</f>
        <v>2</v>
      </c>
      <c r="D7153">
        <f>C7153 * VLOOKUP(B7153, finance_assumptions!A:B, 2, FALSE)</f>
        <v>2</v>
      </c>
      <c r="E7153">
        <f t="shared" si="333"/>
        <v>1.5</v>
      </c>
      <c r="F7153">
        <f t="shared" si="334"/>
        <v>0.5</v>
      </c>
      <c r="G7153">
        <f t="shared" si="335"/>
        <v>0.25</v>
      </c>
    </row>
    <row r="7154" spans="1:7" x14ac:dyDescent="0.35">
      <c r="A7154" s="1" t="str">
        <f>fact_sales_daily_final!A7154</f>
        <v>6/14/2016</v>
      </c>
      <c r="B7154" t="str">
        <f>fact_sales_daily_final!E7154</f>
        <v>M01AB</v>
      </c>
      <c r="C7154">
        <f>fact_sales_daily_final!F7154</f>
        <v>2.33</v>
      </c>
      <c r="D7154">
        <f>C7154 * VLOOKUP(B7154, finance_assumptions!A:B, 2, FALSE)</f>
        <v>2.33</v>
      </c>
      <c r="E7154">
        <f t="shared" si="333"/>
        <v>1.7475000000000001</v>
      </c>
      <c r="F7154">
        <f t="shared" si="334"/>
        <v>0.58250000000000002</v>
      </c>
      <c r="G7154">
        <f t="shared" si="335"/>
        <v>0.25</v>
      </c>
    </row>
    <row r="7155" spans="1:7" x14ac:dyDescent="0.35">
      <c r="A7155" s="1" t="str">
        <f>fact_sales_daily_final!A7155</f>
        <v>6/14/2016</v>
      </c>
      <c r="B7155" t="str">
        <f>fact_sales_daily_final!E7155</f>
        <v>M01AE</v>
      </c>
      <c r="C7155">
        <f>fact_sales_daily_final!F7155</f>
        <v>6</v>
      </c>
      <c r="D7155">
        <f>C7155 * VLOOKUP(B7155, finance_assumptions!A:B, 2, FALSE)</f>
        <v>6</v>
      </c>
      <c r="E7155">
        <f t="shared" si="333"/>
        <v>4.5</v>
      </c>
      <c r="F7155">
        <f t="shared" si="334"/>
        <v>1.5</v>
      </c>
      <c r="G7155">
        <f t="shared" si="335"/>
        <v>0.25</v>
      </c>
    </row>
    <row r="7156" spans="1:7" x14ac:dyDescent="0.35">
      <c r="A7156" s="1" t="str">
        <f>fact_sales_daily_final!A7156</f>
        <v>6/14/2016</v>
      </c>
      <c r="B7156" t="str">
        <f>fact_sales_daily_final!E7156</f>
        <v>N02BA</v>
      </c>
      <c r="C7156">
        <f>fact_sales_daily_final!F7156</f>
        <v>6.1</v>
      </c>
      <c r="D7156">
        <f>C7156 * VLOOKUP(B7156, finance_assumptions!A:B, 2, FALSE)</f>
        <v>6.1</v>
      </c>
      <c r="E7156">
        <f t="shared" si="333"/>
        <v>4.5749999999999993</v>
      </c>
      <c r="F7156">
        <f t="shared" si="334"/>
        <v>1.5250000000000004</v>
      </c>
      <c r="G7156">
        <f t="shared" si="335"/>
        <v>0.25000000000000006</v>
      </c>
    </row>
    <row r="7157" spans="1:7" x14ac:dyDescent="0.35">
      <c r="A7157" s="1" t="str">
        <f>fact_sales_daily_final!A7157</f>
        <v>6/14/2016</v>
      </c>
      <c r="B7157" t="str">
        <f>fact_sales_daily_final!E7157</f>
        <v>N02BE</v>
      </c>
      <c r="C7157">
        <f>fact_sales_daily_final!F7157</f>
        <v>17.399999999999999</v>
      </c>
      <c r="D7157">
        <f>C7157 * VLOOKUP(B7157, finance_assumptions!A:B, 2, FALSE)</f>
        <v>17.399999999999999</v>
      </c>
      <c r="E7157">
        <f t="shared" si="333"/>
        <v>13.049999999999999</v>
      </c>
      <c r="F7157">
        <f t="shared" si="334"/>
        <v>4.3499999999999996</v>
      </c>
      <c r="G7157">
        <f t="shared" si="335"/>
        <v>0.25</v>
      </c>
    </row>
    <row r="7158" spans="1:7" x14ac:dyDescent="0.35">
      <c r="A7158" s="1" t="str">
        <f>fact_sales_daily_final!A7158</f>
        <v>6/14/2016</v>
      </c>
      <c r="B7158" t="str">
        <f>fact_sales_daily_final!E7158</f>
        <v>N05B</v>
      </c>
      <c r="C7158">
        <f>fact_sales_daily_final!F7158</f>
        <v>17</v>
      </c>
      <c r="D7158">
        <f>C7158 * VLOOKUP(B7158, finance_assumptions!A:B, 2, FALSE)</f>
        <v>17</v>
      </c>
      <c r="E7158">
        <f t="shared" si="333"/>
        <v>12.75</v>
      </c>
      <c r="F7158">
        <f t="shared" si="334"/>
        <v>4.25</v>
      </c>
      <c r="G7158">
        <f t="shared" si="335"/>
        <v>0.25</v>
      </c>
    </row>
    <row r="7159" spans="1:7" x14ac:dyDescent="0.35">
      <c r="A7159" s="1" t="str">
        <f>fact_sales_daily_final!A7159</f>
        <v>6/14/2016</v>
      </c>
      <c r="B7159" t="str">
        <f>fact_sales_daily_final!E7159</f>
        <v>N05C</v>
      </c>
      <c r="C7159">
        <f>fact_sales_daily_final!F7159</f>
        <v>1</v>
      </c>
      <c r="D7159">
        <f>C7159 * VLOOKUP(B7159, finance_assumptions!A:B, 2, FALSE)</f>
        <v>1</v>
      </c>
      <c r="E7159">
        <f t="shared" si="333"/>
        <v>0.75</v>
      </c>
      <c r="F7159">
        <f t="shared" si="334"/>
        <v>0.25</v>
      </c>
      <c r="G7159">
        <f t="shared" si="335"/>
        <v>0.25</v>
      </c>
    </row>
    <row r="7160" spans="1:7" x14ac:dyDescent="0.35">
      <c r="A7160" s="1" t="str">
        <f>fact_sales_daily_final!A7160</f>
        <v>6/14/2016</v>
      </c>
      <c r="B7160" t="str">
        <f>fact_sales_daily_final!E7160</f>
        <v>R03</v>
      </c>
      <c r="C7160">
        <f>fact_sales_daily_final!F7160</f>
        <v>2</v>
      </c>
      <c r="D7160">
        <f>C7160 * VLOOKUP(B7160, finance_assumptions!A:B, 2, FALSE)</f>
        <v>2</v>
      </c>
      <c r="E7160">
        <f t="shared" si="333"/>
        <v>1.5</v>
      </c>
      <c r="F7160">
        <f t="shared" si="334"/>
        <v>0.5</v>
      </c>
      <c r="G7160">
        <f t="shared" si="335"/>
        <v>0.25</v>
      </c>
    </row>
    <row r="7161" spans="1:7" x14ac:dyDescent="0.35">
      <c r="A7161" s="1" t="str">
        <f>fact_sales_daily_final!A7161</f>
        <v>6/14/2016</v>
      </c>
      <c r="B7161" t="str">
        <f>fact_sales_daily_final!E7161</f>
        <v>R06</v>
      </c>
      <c r="C7161">
        <f>fact_sales_daily_final!F7161</f>
        <v>3</v>
      </c>
      <c r="D7161">
        <f>C7161 * VLOOKUP(B7161, finance_assumptions!A:B, 2, FALSE)</f>
        <v>3</v>
      </c>
      <c r="E7161">
        <f t="shared" si="333"/>
        <v>2.25</v>
      </c>
      <c r="F7161">
        <f t="shared" si="334"/>
        <v>0.75</v>
      </c>
      <c r="G7161">
        <f t="shared" si="335"/>
        <v>0.25</v>
      </c>
    </row>
    <row r="7162" spans="1:7" x14ac:dyDescent="0.35">
      <c r="A7162" s="1" t="str">
        <f>fact_sales_daily_final!A7162</f>
        <v>6/15/2016</v>
      </c>
      <c r="B7162" t="str">
        <f>fact_sales_daily_final!E7162</f>
        <v>M01AB</v>
      </c>
      <c r="C7162">
        <f>fact_sales_daily_final!F7162</f>
        <v>5</v>
      </c>
      <c r="D7162">
        <f>C7162 * VLOOKUP(B7162, finance_assumptions!A:B, 2, FALSE)</f>
        <v>5</v>
      </c>
      <c r="E7162">
        <f t="shared" si="333"/>
        <v>3.75</v>
      </c>
      <c r="F7162">
        <f t="shared" si="334"/>
        <v>1.25</v>
      </c>
      <c r="G7162">
        <f t="shared" si="335"/>
        <v>0.25</v>
      </c>
    </row>
    <row r="7163" spans="1:7" x14ac:dyDescent="0.35">
      <c r="A7163" s="1" t="str">
        <f>fact_sales_daily_final!A7163</f>
        <v>6/15/2016</v>
      </c>
      <c r="B7163" t="str">
        <f>fact_sales_daily_final!E7163</f>
        <v>M01AE</v>
      </c>
      <c r="C7163">
        <f>fact_sales_daily_final!F7163</f>
        <v>5.4950000000000001</v>
      </c>
      <c r="D7163">
        <f>C7163 * VLOOKUP(B7163, finance_assumptions!A:B, 2, FALSE)</f>
        <v>5.4950000000000001</v>
      </c>
      <c r="E7163">
        <f t="shared" si="333"/>
        <v>4.1212499999999999</v>
      </c>
      <c r="F7163">
        <f t="shared" si="334"/>
        <v>1.3737500000000002</v>
      </c>
      <c r="G7163">
        <f t="shared" si="335"/>
        <v>0.25000000000000006</v>
      </c>
    </row>
    <row r="7164" spans="1:7" x14ac:dyDescent="0.35">
      <c r="A7164" s="1" t="str">
        <f>fact_sales_daily_final!A7164</f>
        <v>6/15/2016</v>
      </c>
      <c r="B7164" t="str">
        <f>fact_sales_daily_final!E7164</f>
        <v>N02BA</v>
      </c>
      <c r="C7164">
        <f>fact_sales_daily_final!F7164</f>
        <v>7</v>
      </c>
      <c r="D7164">
        <f>C7164 * VLOOKUP(B7164, finance_assumptions!A:B, 2, FALSE)</f>
        <v>7</v>
      </c>
      <c r="E7164">
        <f t="shared" si="333"/>
        <v>5.25</v>
      </c>
      <c r="F7164">
        <f t="shared" si="334"/>
        <v>1.75</v>
      </c>
      <c r="G7164">
        <f t="shared" si="335"/>
        <v>0.25</v>
      </c>
    </row>
    <row r="7165" spans="1:7" x14ac:dyDescent="0.35">
      <c r="A7165" s="1" t="str">
        <f>fact_sales_daily_final!A7165</f>
        <v>6/15/2016</v>
      </c>
      <c r="B7165" t="str">
        <f>fact_sales_daily_final!E7165</f>
        <v>N02BE</v>
      </c>
      <c r="C7165">
        <f>fact_sales_daily_final!F7165</f>
        <v>35</v>
      </c>
      <c r="D7165">
        <f>C7165 * VLOOKUP(B7165, finance_assumptions!A:B, 2, FALSE)</f>
        <v>35</v>
      </c>
      <c r="E7165">
        <f t="shared" si="333"/>
        <v>26.25</v>
      </c>
      <c r="F7165">
        <f t="shared" si="334"/>
        <v>8.75</v>
      </c>
      <c r="G7165">
        <f t="shared" si="335"/>
        <v>0.25</v>
      </c>
    </row>
    <row r="7166" spans="1:7" x14ac:dyDescent="0.35">
      <c r="A7166" s="1" t="str">
        <f>fact_sales_daily_final!A7166</f>
        <v>6/15/2016</v>
      </c>
      <c r="B7166" t="str">
        <f>fact_sales_daily_final!E7166</f>
        <v>N05B</v>
      </c>
      <c r="C7166">
        <f>fact_sales_daily_final!F7166</f>
        <v>22</v>
      </c>
      <c r="D7166">
        <f>C7166 * VLOOKUP(B7166, finance_assumptions!A:B, 2, FALSE)</f>
        <v>22</v>
      </c>
      <c r="E7166">
        <f t="shared" si="333"/>
        <v>16.5</v>
      </c>
      <c r="F7166">
        <f t="shared" si="334"/>
        <v>5.5</v>
      </c>
      <c r="G7166">
        <f t="shared" si="335"/>
        <v>0.25</v>
      </c>
    </row>
    <row r="7167" spans="1:7" x14ac:dyDescent="0.35">
      <c r="A7167" s="1" t="str">
        <f>fact_sales_daily_final!A7167</f>
        <v>6/15/2016</v>
      </c>
      <c r="B7167" t="str">
        <f>fact_sales_daily_final!E7167</f>
        <v>N05C</v>
      </c>
      <c r="C7167">
        <f>fact_sales_daily_final!F7167</f>
        <v>1</v>
      </c>
      <c r="D7167">
        <f>C7167 * VLOOKUP(B7167, finance_assumptions!A:B, 2, FALSE)</f>
        <v>1</v>
      </c>
      <c r="E7167">
        <f t="shared" si="333"/>
        <v>0.75</v>
      </c>
      <c r="F7167">
        <f t="shared" si="334"/>
        <v>0.25</v>
      </c>
      <c r="G7167">
        <f t="shared" si="335"/>
        <v>0.25</v>
      </c>
    </row>
    <row r="7168" spans="1:7" x14ac:dyDescent="0.35">
      <c r="A7168" s="1" t="str">
        <f>fact_sales_daily_final!A7168</f>
        <v>6/15/2016</v>
      </c>
      <c r="B7168" t="str">
        <f>fact_sales_daily_final!E7168</f>
        <v>R03</v>
      </c>
      <c r="C7168">
        <f>fact_sales_daily_final!F7168</f>
        <v>1</v>
      </c>
      <c r="D7168">
        <f>C7168 * VLOOKUP(B7168, finance_assumptions!A:B, 2, FALSE)</f>
        <v>1</v>
      </c>
      <c r="E7168">
        <f t="shared" si="333"/>
        <v>0.75</v>
      </c>
      <c r="F7168">
        <f t="shared" si="334"/>
        <v>0.25</v>
      </c>
      <c r="G7168">
        <f t="shared" si="335"/>
        <v>0.25</v>
      </c>
    </row>
    <row r="7169" spans="1:7" x14ac:dyDescent="0.35">
      <c r="A7169" s="1" t="str">
        <f>fact_sales_daily_final!A7169</f>
        <v>6/15/2016</v>
      </c>
      <c r="B7169" t="str">
        <f>fact_sales_daily_final!E7169</f>
        <v>R06</v>
      </c>
      <c r="C7169">
        <f>fact_sales_daily_final!F7169</f>
        <v>6</v>
      </c>
      <c r="D7169">
        <f>C7169 * VLOOKUP(B7169, finance_assumptions!A:B, 2, FALSE)</f>
        <v>6</v>
      </c>
      <c r="E7169">
        <f t="shared" si="333"/>
        <v>4.5</v>
      </c>
      <c r="F7169">
        <f t="shared" si="334"/>
        <v>1.5</v>
      </c>
      <c r="G7169">
        <f t="shared" si="335"/>
        <v>0.25</v>
      </c>
    </row>
    <row r="7170" spans="1:7" x14ac:dyDescent="0.35">
      <c r="A7170" s="1" t="str">
        <f>fact_sales_daily_final!A7170</f>
        <v>6/16/2016</v>
      </c>
      <c r="B7170" t="str">
        <f>fact_sales_daily_final!E7170</f>
        <v>M01AB</v>
      </c>
      <c r="C7170">
        <f>fact_sales_daily_final!F7170</f>
        <v>4</v>
      </c>
      <c r="D7170">
        <f>C7170 * VLOOKUP(B7170, finance_assumptions!A:B, 2, FALSE)</f>
        <v>4</v>
      </c>
      <c r="E7170">
        <f t="shared" si="333"/>
        <v>3</v>
      </c>
      <c r="F7170">
        <f t="shared" si="334"/>
        <v>1</v>
      </c>
      <c r="G7170">
        <f t="shared" si="335"/>
        <v>0.25</v>
      </c>
    </row>
    <row r="7171" spans="1:7" x14ac:dyDescent="0.35">
      <c r="A7171" s="1" t="str">
        <f>fact_sales_daily_final!A7171</f>
        <v>6/16/2016</v>
      </c>
      <c r="B7171" t="str">
        <f>fact_sales_daily_final!E7171</f>
        <v>M01AE</v>
      </c>
      <c r="C7171">
        <f>fact_sales_daily_final!F7171</f>
        <v>0.33</v>
      </c>
      <c r="D7171">
        <f>C7171 * VLOOKUP(B7171, finance_assumptions!A:B, 2, FALSE)</f>
        <v>0.33</v>
      </c>
      <c r="E7171">
        <f t="shared" ref="E7171:E7234" si="336">D7171 * 0.75</f>
        <v>0.2475</v>
      </c>
      <c r="F7171">
        <f t="shared" ref="F7171:F7234" si="337">D7171 - E7171</f>
        <v>8.2500000000000018E-2</v>
      </c>
      <c r="G7171">
        <f t="shared" ref="G7171:G7234" si="338">IF(D7171=0, 0, F7171/D7171)</f>
        <v>0.25000000000000006</v>
      </c>
    </row>
    <row r="7172" spans="1:7" x14ac:dyDescent="0.35">
      <c r="A7172" s="1" t="str">
        <f>fact_sales_daily_final!A7172</f>
        <v>6/16/2016</v>
      </c>
      <c r="B7172" t="str">
        <f>fact_sales_daily_final!E7172</f>
        <v>N02BA</v>
      </c>
      <c r="C7172">
        <f>fact_sales_daily_final!F7172</f>
        <v>1</v>
      </c>
      <c r="D7172">
        <f>C7172 * VLOOKUP(B7172, finance_assumptions!A:B, 2, FALSE)</f>
        <v>1</v>
      </c>
      <c r="E7172">
        <f t="shared" si="336"/>
        <v>0.75</v>
      </c>
      <c r="F7172">
        <f t="shared" si="337"/>
        <v>0.25</v>
      </c>
      <c r="G7172">
        <f t="shared" si="338"/>
        <v>0.25</v>
      </c>
    </row>
    <row r="7173" spans="1:7" x14ac:dyDescent="0.35">
      <c r="A7173" s="1" t="str">
        <f>fact_sales_daily_final!A7173</f>
        <v>6/16/2016</v>
      </c>
      <c r="B7173" t="str">
        <f>fact_sales_daily_final!E7173</f>
        <v>N02BE</v>
      </c>
      <c r="C7173">
        <f>fact_sales_daily_final!F7173</f>
        <v>20.5</v>
      </c>
      <c r="D7173">
        <f>C7173 * VLOOKUP(B7173, finance_assumptions!A:B, 2, FALSE)</f>
        <v>20.5</v>
      </c>
      <c r="E7173">
        <f t="shared" si="336"/>
        <v>15.375</v>
      </c>
      <c r="F7173">
        <f t="shared" si="337"/>
        <v>5.125</v>
      </c>
      <c r="G7173">
        <f t="shared" si="338"/>
        <v>0.25</v>
      </c>
    </row>
    <row r="7174" spans="1:7" x14ac:dyDescent="0.35">
      <c r="A7174" s="1" t="str">
        <f>fact_sales_daily_final!A7174</f>
        <v>6/16/2016</v>
      </c>
      <c r="B7174" t="str">
        <f>fact_sales_daily_final!E7174</f>
        <v>N05B</v>
      </c>
      <c r="C7174">
        <f>fact_sales_daily_final!F7174</f>
        <v>4</v>
      </c>
      <c r="D7174">
        <f>C7174 * VLOOKUP(B7174, finance_assumptions!A:B, 2, FALSE)</f>
        <v>4</v>
      </c>
      <c r="E7174">
        <f t="shared" si="336"/>
        <v>3</v>
      </c>
      <c r="F7174">
        <f t="shared" si="337"/>
        <v>1</v>
      </c>
      <c r="G7174">
        <f t="shared" si="338"/>
        <v>0.25</v>
      </c>
    </row>
    <row r="7175" spans="1:7" x14ac:dyDescent="0.35">
      <c r="A7175" s="1" t="str">
        <f>fact_sales_daily_final!A7175</f>
        <v>6/16/2016</v>
      </c>
      <c r="B7175" t="str">
        <f>fact_sales_daily_final!E7175</f>
        <v>N05C</v>
      </c>
      <c r="C7175">
        <f>fact_sales_daily_final!F7175</f>
        <v>0</v>
      </c>
      <c r="D7175">
        <f>C7175 * VLOOKUP(B7175, finance_assumptions!A:B, 2, FALSE)</f>
        <v>0</v>
      </c>
      <c r="E7175">
        <f t="shared" si="336"/>
        <v>0</v>
      </c>
      <c r="F7175">
        <f t="shared" si="337"/>
        <v>0</v>
      </c>
      <c r="G7175">
        <f t="shared" si="338"/>
        <v>0</v>
      </c>
    </row>
    <row r="7176" spans="1:7" x14ac:dyDescent="0.35">
      <c r="A7176" s="1" t="str">
        <f>fact_sales_daily_final!A7176</f>
        <v>6/16/2016</v>
      </c>
      <c r="B7176" t="str">
        <f>fact_sales_daily_final!E7176</f>
        <v>R03</v>
      </c>
      <c r="C7176">
        <f>fact_sales_daily_final!F7176</f>
        <v>22</v>
      </c>
      <c r="D7176">
        <f>C7176 * VLOOKUP(B7176, finance_assumptions!A:B, 2, FALSE)</f>
        <v>22</v>
      </c>
      <c r="E7176">
        <f t="shared" si="336"/>
        <v>16.5</v>
      </c>
      <c r="F7176">
        <f t="shared" si="337"/>
        <v>5.5</v>
      </c>
      <c r="G7176">
        <f t="shared" si="338"/>
        <v>0.25</v>
      </c>
    </row>
    <row r="7177" spans="1:7" x14ac:dyDescent="0.35">
      <c r="A7177" s="1" t="str">
        <f>fact_sales_daily_final!A7177</f>
        <v>6/16/2016</v>
      </c>
      <c r="B7177" t="str">
        <f>fact_sales_daily_final!E7177</f>
        <v>R06</v>
      </c>
      <c r="C7177">
        <f>fact_sales_daily_final!F7177</f>
        <v>3</v>
      </c>
      <c r="D7177">
        <f>C7177 * VLOOKUP(B7177, finance_assumptions!A:B, 2, FALSE)</f>
        <v>3</v>
      </c>
      <c r="E7177">
        <f t="shared" si="336"/>
        <v>2.25</v>
      </c>
      <c r="F7177">
        <f t="shared" si="337"/>
        <v>0.75</v>
      </c>
      <c r="G7177">
        <f t="shared" si="338"/>
        <v>0.25</v>
      </c>
    </row>
    <row r="7178" spans="1:7" x14ac:dyDescent="0.35">
      <c r="A7178" s="1" t="str">
        <f>fact_sales_daily_final!A7178</f>
        <v>6/17/2016</v>
      </c>
      <c r="B7178" t="str">
        <f>fact_sales_daily_final!E7178</f>
        <v>M01AB</v>
      </c>
      <c r="C7178">
        <f>fact_sales_daily_final!F7178</f>
        <v>3.34</v>
      </c>
      <c r="D7178">
        <f>C7178 * VLOOKUP(B7178, finance_assumptions!A:B, 2, FALSE)</f>
        <v>3.34</v>
      </c>
      <c r="E7178">
        <f t="shared" si="336"/>
        <v>2.5049999999999999</v>
      </c>
      <c r="F7178">
        <f t="shared" si="337"/>
        <v>0.83499999999999996</v>
      </c>
      <c r="G7178">
        <f t="shared" si="338"/>
        <v>0.25</v>
      </c>
    </row>
    <row r="7179" spans="1:7" x14ac:dyDescent="0.35">
      <c r="A7179" s="1" t="str">
        <f>fact_sales_daily_final!A7179</f>
        <v>6/17/2016</v>
      </c>
      <c r="B7179" t="str">
        <f>fact_sales_daily_final!E7179</f>
        <v>M01AE</v>
      </c>
      <c r="C7179">
        <f>fact_sales_daily_final!F7179</f>
        <v>3.67</v>
      </c>
      <c r="D7179">
        <f>C7179 * VLOOKUP(B7179, finance_assumptions!A:B, 2, FALSE)</f>
        <v>3.67</v>
      </c>
      <c r="E7179">
        <f t="shared" si="336"/>
        <v>2.7524999999999999</v>
      </c>
      <c r="F7179">
        <f t="shared" si="337"/>
        <v>0.91749999999999998</v>
      </c>
      <c r="G7179">
        <f t="shared" si="338"/>
        <v>0.25</v>
      </c>
    </row>
    <row r="7180" spans="1:7" x14ac:dyDescent="0.35">
      <c r="A7180" s="1" t="str">
        <f>fact_sales_daily_final!A7180</f>
        <v>6/17/2016</v>
      </c>
      <c r="B7180" t="str">
        <f>fact_sales_daily_final!E7180</f>
        <v>N02BA</v>
      </c>
      <c r="C7180">
        <f>fact_sales_daily_final!F7180</f>
        <v>3.65</v>
      </c>
      <c r="D7180">
        <f>C7180 * VLOOKUP(B7180, finance_assumptions!A:B, 2, FALSE)</f>
        <v>3.65</v>
      </c>
      <c r="E7180">
        <f t="shared" si="336"/>
        <v>2.7374999999999998</v>
      </c>
      <c r="F7180">
        <f t="shared" si="337"/>
        <v>0.91250000000000009</v>
      </c>
      <c r="G7180">
        <f t="shared" si="338"/>
        <v>0.25000000000000006</v>
      </c>
    </row>
    <row r="7181" spans="1:7" x14ac:dyDescent="0.35">
      <c r="A7181" s="1" t="str">
        <f>fact_sales_daily_final!A7181</f>
        <v>6/17/2016</v>
      </c>
      <c r="B7181" t="str">
        <f>fact_sales_daily_final!E7181</f>
        <v>N02BE</v>
      </c>
      <c r="C7181">
        <f>fact_sales_daily_final!F7181</f>
        <v>20</v>
      </c>
      <c r="D7181">
        <f>C7181 * VLOOKUP(B7181, finance_assumptions!A:B, 2, FALSE)</f>
        <v>20</v>
      </c>
      <c r="E7181">
        <f t="shared" si="336"/>
        <v>15</v>
      </c>
      <c r="F7181">
        <f t="shared" si="337"/>
        <v>5</v>
      </c>
      <c r="G7181">
        <f t="shared" si="338"/>
        <v>0.25</v>
      </c>
    </row>
    <row r="7182" spans="1:7" x14ac:dyDescent="0.35">
      <c r="A7182" s="1" t="str">
        <f>fact_sales_daily_final!A7182</f>
        <v>6/17/2016</v>
      </c>
      <c r="B7182" t="str">
        <f>fact_sales_daily_final!E7182</f>
        <v>N05B</v>
      </c>
      <c r="C7182">
        <f>fact_sales_daily_final!F7182</f>
        <v>8</v>
      </c>
      <c r="D7182">
        <f>C7182 * VLOOKUP(B7182, finance_assumptions!A:B, 2, FALSE)</f>
        <v>8</v>
      </c>
      <c r="E7182">
        <f t="shared" si="336"/>
        <v>6</v>
      </c>
      <c r="F7182">
        <f t="shared" si="337"/>
        <v>2</v>
      </c>
      <c r="G7182">
        <f t="shared" si="338"/>
        <v>0.25</v>
      </c>
    </row>
    <row r="7183" spans="1:7" x14ac:dyDescent="0.35">
      <c r="A7183" s="1" t="str">
        <f>fact_sales_daily_final!A7183</f>
        <v>6/17/2016</v>
      </c>
      <c r="B7183" t="str">
        <f>fact_sales_daily_final!E7183</f>
        <v>N05C</v>
      </c>
      <c r="C7183">
        <f>fact_sales_daily_final!F7183</f>
        <v>0</v>
      </c>
      <c r="D7183">
        <f>C7183 * VLOOKUP(B7183, finance_assumptions!A:B, 2, FALSE)</f>
        <v>0</v>
      </c>
      <c r="E7183">
        <f t="shared" si="336"/>
        <v>0</v>
      </c>
      <c r="F7183">
        <f t="shared" si="337"/>
        <v>0</v>
      </c>
      <c r="G7183">
        <f t="shared" si="338"/>
        <v>0</v>
      </c>
    </row>
    <row r="7184" spans="1:7" x14ac:dyDescent="0.35">
      <c r="A7184" s="1" t="str">
        <f>fact_sales_daily_final!A7184</f>
        <v>6/17/2016</v>
      </c>
      <c r="B7184" t="str">
        <f>fact_sales_daily_final!E7184</f>
        <v>R03</v>
      </c>
      <c r="C7184">
        <f>fact_sales_daily_final!F7184</f>
        <v>4</v>
      </c>
      <c r="D7184">
        <f>C7184 * VLOOKUP(B7184, finance_assumptions!A:B, 2, FALSE)</f>
        <v>4</v>
      </c>
      <c r="E7184">
        <f t="shared" si="336"/>
        <v>3</v>
      </c>
      <c r="F7184">
        <f t="shared" si="337"/>
        <v>1</v>
      </c>
      <c r="G7184">
        <f t="shared" si="338"/>
        <v>0.25</v>
      </c>
    </row>
    <row r="7185" spans="1:7" x14ac:dyDescent="0.35">
      <c r="A7185" s="1" t="str">
        <f>fact_sales_daily_final!A7185</f>
        <v>6/17/2016</v>
      </c>
      <c r="B7185" t="str">
        <f>fact_sales_daily_final!E7185</f>
        <v>R06</v>
      </c>
      <c r="C7185">
        <f>fact_sales_daily_final!F7185</f>
        <v>4</v>
      </c>
      <c r="D7185">
        <f>C7185 * VLOOKUP(B7185, finance_assumptions!A:B, 2, FALSE)</f>
        <v>4</v>
      </c>
      <c r="E7185">
        <f t="shared" si="336"/>
        <v>3</v>
      </c>
      <c r="F7185">
        <f t="shared" si="337"/>
        <v>1</v>
      </c>
      <c r="G7185">
        <f t="shared" si="338"/>
        <v>0.25</v>
      </c>
    </row>
    <row r="7186" spans="1:7" x14ac:dyDescent="0.35">
      <c r="A7186" s="1" t="str">
        <f>fact_sales_daily_final!A7186</f>
        <v>6/18/2016</v>
      </c>
      <c r="B7186" t="str">
        <f>fact_sales_daily_final!E7186</f>
        <v>M01AB</v>
      </c>
      <c r="C7186">
        <f>fact_sales_daily_final!F7186</f>
        <v>2</v>
      </c>
      <c r="D7186">
        <f>C7186 * VLOOKUP(B7186, finance_assumptions!A:B, 2, FALSE)</f>
        <v>2</v>
      </c>
      <c r="E7186">
        <f t="shared" si="336"/>
        <v>1.5</v>
      </c>
      <c r="F7186">
        <f t="shared" si="337"/>
        <v>0.5</v>
      </c>
      <c r="G7186">
        <f t="shared" si="338"/>
        <v>0.25</v>
      </c>
    </row>
    <row r="7187" spans="1:7" x14ac:dyDescent="0.35">
      <c r="A7187" s="1" t="str">
        <f>fact_sales_daily_final!A7187</f>
        <v>6/18/2016</v>
      </c>
      <c r="B7187" t="str">
        <f>fact_sales_daily_final!E7187</f>
        <v>M01AE</v>
      </c>
      <c r="C7187">
        <f>fact_sales_daily_final!F7187</f>
        <v>4.33</v>
      </c>
      <c r="D7187">
        <f>C7187 * VLOOKUP(B7187, finance_assumptions!A:B, 2, FALSE)</f>
        <v>4.33</v>
      </c>
      <c r="E7187">
        <f t="shared" si="336"/>
        <v>3.2475000000000001</v>
      </c>
      <c r="F7187">
        <f t="shared" si="337"/>
        <v>1.0825</v>
      </c>
      <c r="G7187">
        <f t="shared" si="338"/>
        <v>0.25</v>
      </c>
    </row>
    <row r="7188" spans="1:7" x14ac:dyDescent="0.35">
      <c r="A7188" s="1" t="str">
        <f>fact_sales_daily_final!A7188</f>
        <v>6/18/2016</v>
      </c>
      <c r="B7188" t="str">
        <f>fact_sales_daily_final!E7188</f>
        <v>N02BA</v>
      </c>
      <c r="C7188">
        <f>fact_sales_daily_final!F7188</f>
        <v>6.5</v>
      </c>
      <c r="D7188">
        <f>C7188 * VLOOKUP(B7188, finance_assumptions!A:B, 2, FALSE)</f>
        <v>6.5</v>
      </c>
      <c r="E7188">
        <f t="shared" si="336"/>
        <v>4.875</v>
      </c>
      <c r="F7188">
        <f t="shared" si="337"/>
        <v>1.625</v>
      </c>
      <c r="G7188">
        <f t="shared" si="338"/>
        <v>0.25</v>
      </c>
    </row>
    <row r="7189" spans="1:7" x14ac:dyDescent="0.35">
      <c r="A7189" s="1" t="str">
        <f>fact_sales_daily_final!A7189</f>
        <v>6/18/2016</v>
      </c>
      <c r="B7189" t="str">
        <f>fact_sales_daily_final!E7189</f>
        <v>N02BE</v>
      </c>
      <c r="C7189">
        <f>fact_sales_daily_final!F7189</f>
        <v>37.5</v>
      </c>
      <c r="D7189">
        <f>C7189 * VLOOKUP(B7189, finance_assumptions!A:B, 2, FALSE)</f>
        <v>37.5</v>
      </c>
      <c r="E7189">
        <f t="shared" si="336"/>
        <v>28.125</v>
      </c>
      <c r="F7189">
        <f t="shared" si="337"/>
        <v>9.375</v>
      </c>
      <c r="G7189">
        <f t="shared" si="338"/>
        <v>0.25</v>
      </c>
    </row>
    <row r="7190" spans="1:7" x14ac:dyDescent="0.35">
      <c r="A7190" s="1" t="str">
        <f>fact_sales_daily_final!A7190</f>
        <v>6/18/2016</v>
      </c>
      <c r="B7190" t="str">
        <f>fact_sales_daily_final!E7190</f>
        <v>N05B</v>
      </c>
      <c r="C7190">
        <f>fact_sales_daily_final!F7190</f>
        <v>1</v>
      </c>
      <c r="D7190">
        <f>C7190 * VLOOKUP(B7190, finance_assumptions!A:B, 2, FALSE)</f>
        <v>1</v>
      </c>
      <c r="E7190">
        <f t="shared" si="336"/>
        <v>0.75</v>
      </c>
      <c r="F7190">
        <f t="shared" si="337"/>
        <v>0.25</v>
      </c>
      <c r="G7190">
        <f t="shared" si="338"/>
        <v>0.25</v>
      </c>
    </row>
    <row r="7191" spans="1:7" x14ac:dyDescent="0.35">
      <c r="A7191" s="1" t="str">
        <f>fact_sales_daily_final!A7191</f>
        <v>6/18/2016</v>
      </c>
      <c r="B7191" t="str">
        <f>fact_sales_daily_final!E7191</f>
        <v>N05C</v>
      </c>
      <c r="C7191">
        <f>fact_sales_daily_final!F7191</f>
        <v>0</v>
      </c>
      <c r="D7191">
        <f>C7191 * VLOOKUP(B7191, finance_assumptions!A:B, 2, FALSE)</f>
        <v>0</v>
      </c>
      <c r="E7191">
        <f t="shared" si="336"/>
        <v>0</v>
      </c>
      <c r="F7191">
        <f t="shared" si="337"/>
        <v>0</v>
      </c>
      <c r="G7191">
        <f t="shared" si="338"/>
        <v>0</v>
      </c>
    </row>
    <row r="7192" spans="1:7" x14ac:dyDescent="0.35">
      <c r="A7192" s="1" t="str">
        <f>fact_sales_daily_final!A7192</f>
        <v>6/18/2016</v>
      </c>
      <c r="B7192" t="str">
        <f>fact_sales_daily_final!E7192</f>
        <v>R03</v>
      </c>
      <c r="C7192">
        <f>fact_sales_daily_final!F7192</f>
        <v>5</v>
      </c>
      <c r="D7192">
        <f>C7192 * VLOOKUP(B7192, finance_assumptions!A:B, 2, FALSE)</f>
        <v>5</v>
      </c>
      <c r="E7192">
        <f t="shared" si="336"/>
        <v>3.75</v>
      </c>
      <c r="F7192">
        <f t="shared" si="337"/>
        <v>1.25</v>
      </c>
      <c r="G7192">
        <f t="shared" si="338"/>
        <v>0.25</v>
      </c>
    </row>
    <row r="7193" spans="1:7" x14ac:dyDescent="0.35">
      <c r="A7193" s="1" t="str">
        <f>fact_sales_daily_final!A7193</f>
        <v>6/18/2016</v>
      </c>
      <c r="B7193" t="str">
        <f>fact_sales_daily_final!E7193</f>
        <v>R06</v>
      </c>
      <c r="C7193">
        <f>fact_sales_daily_final!F7193</f>
        <v>4</v>
      </c>
      <c r="D7193">
        <f>C7193 * VLOOKUP(B7193, finance_assumptions!A:B, 2, FALSE)</f>
        <v>4</v>
      </c>
      <c r="E7193">
        <f t="shared" si="336"/>
        <v>3</v>
      </c>
      <c r="F7193">
        <f t="shared" si="337"/>
        <v>1</v>
      </c>
      <c r="G7193">
        <f t="shared" si="338"/>
        <v>0.25</v>
      </c>
    </row>
    <row r="7194" spans="1:7" x14ac:dyDescent="0.35">
      <c r="A7194" s="1" t="str">
        <f>fact_sales_daily_final!A7194</f>
        <v>6/19/2016</v>
      </c>
      <c r="B7194" t="str">
        <f>fact_sales_daily_final!E7194</f>
        <v>M01AB</v>
      </c>
      <c r="C7194">
        <f>fact_sales_daily_final!F7194</f>
        <v>6.34</v>
      </c>
      <c r="D7194">
        <f>C7194 * VLOOKUP(B7194, finance_assumptions!A:B, 2, FALSE)</f>
        <v>6.34</v>
      </c>
      <c r="E7194">
        <f t="shared" si="336"/>
        <v>4.7549999999999999</v>
      </c>
      <c r="F7194">
        <f t="shared" si="337"/>
        <v>1.585</v>
      </c>
      <c r="G7194">
        <f t="shared" si="338"/>
        <v>0.25</v>
      </c>
    </row>
    <row r="7195" spans="1:7" x14ac:dyDescent="0.35">
      <c r="A7195" s="1" t="str">
        <f>fact_sales_daily_final!A7195</f>
        <v>6/19/2016</v>
      </c>
      <c r="B7195" t="str">
        <f>fact_sales_daily_final!E7195</f>
        <v>M01AE</v>
      </c>
      <c r="C7195">
        <f>fact_sales_daily_final!F7195</f>
        <v>6.01</v>
      </c>
      <c r="D7195">
        <f>C7195 * VLOOKUP(B7195, finance_assumptions!A:B, 2, FALSE)</f>
        <v>6.01</v>
      </c>
      <c r="E7195">
        <f t="shared" si="336"/>
        <v>4.5075000000000003</v>
      </c>
      <c r="F7195">
        <f t="shared" si="337"/>
        <v>1.5024999999999995</v>
      </c>
      <c r="G7195">
        <f t="shared" si="338"/>
        <v>0.24999999999999992</v>
      </c>
    </row>
    <row r="7196" spans="1:7" x14ac:dyDescent="0.35">
      <c r="A7196" s="1" t="str">
        <f>fact_sales_daily_final!A7196</f>
        <v>6/19/2016</v>
      </c>
      <c r="B7196" t="str">
        <f>fact_sales_daily_final!E7196</f>
        <v>N02BA</v>
      </c>
      <c r="C7196">
        <f>fact_sales_daily_final!F7196</f>
        <v>3</v>
      </c>
      <c r="D7196">
        <f>C7196 * VLOOKUP(B7196, finance_assumptions!A:B, 2, FALSE)</f>
        <v>3</v>
      </c>
      <c r="E7196">
        <f t="shared" si="336"/>
        <v>2.25</v>
      </c>
      <c r="F7196">
        <f t="shared" si="337"/>
        <v>0.75</v>
      </c>
      <c r="G7196">
        <f t="shared" si="338"/>
        <v>0.25</v>
      </c>
    </row>
    <row r="7197" spans="1:7" x14ac:dyDescent="0.35">
      <c r="A7197" s="1" t="str">
        <f>fact_sales_daily_final!A7197</f>
        <v>6/19/2016</v>
      </c>
      <c r="B7197" t="str">
        <f>fact_sales_daily_final!E7197</f>
        <v>N02BE</v>
      </c>
      <c r="C7197">
        <f>fact_sales_daily_final!F7197</f>
        <v>40</v>
      </c>
      <c r="D7197">
        <f>C7197 * VLOOKUP(B7197, finance_assumptions!A:B, 2, FALSE)</f>
        <v>40</v>
      </c>
      <c r="E7197">
        <f t="shared" si="336"/>
        <v>30</v>
      </c>
      <c r="F7197">
        <f t="shared" si="337"/>
        <v>10</v>
      </c>
      <c r="G7197">
        <f t="shared" si="338"/>
        <v>0.25</v>
      </c>
    </row>
    <row r="7198" spans="1:7" x14ac:dyDescent="0.35">
      <c r="A7198" s="1" t="str">
        <f>fact_sales_daily_final!A7198</f>
        <v>6/19/2016</v>
      </c>
      <c r="B7198" t="str">
        <f>fact_sales_daily_final!E7198</f>
        <v>N05B</v>
      </c>
      <c r="C7198">
        <f>fact_sales_daily_final!F7198</f>
        <v>1</v>
      </c>
      <c r="D7198">
        <f>C7198 * VLOOKUP(B7198, finance_assumptions!A:B, 2, FALSE)</f>
        <v>1</v>
      </c>
      <c r="E7198">
        <f t="shared" si="336"/>
        <v>0.75</v>
      </c>
      <c r="F7198">
        <f t="shared" si="337"/>
        <v>0.25</v>
      </c>
      <c r="G7198">
        <f t="shared" si="338"/>
        <v>0.25</v>
      </c>
    </row>
    <row r="7199" spans="1:7" x14ac:dyDescent="0.35">
      <c r="A7199" s="1" t="str">
        <f>fact_sales_daily_final!A7199</f>
        <v>6/19/2016</v>
      </c>
      <c r="B7199" t="str">
        <f>fact_sales_daily_final!E7199</f>
        <v>N05C</v>
      </c>
      <c r="C7199">
        <f>fact_sales_daily_final!F7199</f>
        <v>0</v>
      </c>
      <c r="D7199">
        <f>C7199 * VLOOKUP(B7199, finance_assumptions!A:B, 2, FALSE)</f>
        <v>0</v>
      </c>
      <c r="E7199">
        <f t="shared" si="336"/>
        <v>0</v>
      </c>
      <c r="F7199">
        <f t="shared" si="337"/>
        <v>0</v>
      </c>
      <c r="G7199">
        <f t="shared" si="338"/>
        <v>0</v>
      </c>
    </row>
    <row r="7200" spans="1:7" x14ac:dyDescent="0.35">
      <c r="A7200" s="1" t="str">
        <f>fact_sales_daily_final!A7200</f>
        <v>6/19/2016</v>
      </c>
      <c r="B7200" t="str">
        <f>fact_sales_daily_final!E7200</f>
        <v>R03</v>
      </c>
      <c r="C7200">
        <f>fact_sales_daily_final!F7200</f>
        <v>7</v>
      </c>
      <c r="D7200">
        <f>C7200 * VLOOKUP(B7200, finance_assumptions!A:B, 2, FALSE)</f>
        <v>7</v>
      </c>
      <c r="E7200">
        <f t="shared" si="336"/>
        <v>5.25</v>
      </c>
      <c r="F7200">
        <f t="shared" si="337"/>
        <v>1.75</v>
      </c>
      <c r="G7200">
        <f t="shared" si="338"/>
        <v>0.25</v>
      </c>
    </row>
    <row r="7201" spans="1:7" x14ac:dyDescent="0.35">
      <c r="A7201" s="1" t="str">
        <f>fact_sales_daily_final!A7201</f>
        <v>6/19/2016</v>
      </c>
      <c r="B7201" t="str">
        <f>fact_sales_daily_final!E7201</f>
        <v>R06</v>
      </c>
      <c r="C7201">
        <f>fact_sales_daily_final!F7201</f>
        <v>15</v>
      </c>
      <c r="D7201">
        <f>C7201 * VLOOKUP(B7201, finance_assumptions!A:B, 2, FALSE)</f>
        <v>15</v>
      </c>
      <c r="E7201">
        <f t="shared" si="336"/>
        <v>11.25</v>
      </c>
      <c r="F7201">
        <f t="shared" si="337"/>
        <v>3.75</v>
      </c>
      <c r="G7201">
        <f t="shared" si="338"/>
        <v>0.25</v>
      </c>
    </row>
    <row r="7202" spans="1:7" x14ac:dyDescent="0.35">
      <c r="A7202" s="1" t="str">
        <f>fact_sales_daily_final!A7202</f>
        <v>6/20/2016</v>
      </c>
      <c r="B7202" t="str">
        <f>fact_sales_daily_final!E7202</f>
        <v>M01AB</v>
      </c>
      <c r="C7202">
        <f>fact_sales_daily_final!F7202</f>
        <v>7.34</v>
      </c>
      <c r="D7202">
        <f>C7202 * VLOOKUP(B7202, finance_assumptions!A:B, 2, FALSE)</f>
        <v>7.34</v>
      </c>
      <c r="E7202">
        <f t="shared" si="336"/>
        <v>5.5049999999999999</v>
      </c>
      <c r="F7202">
        <f t="shared" si="337"/>
        <v>1.835</v>
      </c>
      <c r="G7202">
        <f t="shared" si="338"/>
        <v>0.25</v>
      </c>
    </row>
    <row r="7203" spans="1:7" x14ac:dyDescent="0.35">
      <c r="A7203" s="1" t="str">
        <f>fact_sales_daily_final!A7203</f>
        <v>6/20/2016</v>
      </c>
      <c r="B7203" t="str">
        <f>fact_sales_daily_final!E7203</f>
        <v>M01AE</v>
      </c>
      <c r="C7203">
        <f>fact_sales_daily_final!F7203</f>
        <v>3.34</v>
      </c>
      <c r="D7203">
        <f>C7203 * VLOOKUP(B7203, finance_assumptions!A:B, 2, FALSE)</f>
        <v>3.34</v>
      </c>
      <c r="E7203">
        <f t="shared" si="336"/>
        <v>2.5049999999999999</v>
      </c>
      <c r="F7203">
        <f t="shared" si="337"/>
        <v>0.83499999999999996</v>
      </c>
      <c r="G7203">
        <f t="shared" si="338"/>
        <v>0.25</v>
      </c>
    </row>
    <row r="7204" spans="1:7" x14ac:dyDescent="0.35">
      <c r="A7204" s="1" t="str">
        <f>fact_sales_daily_final!A7204</f>
        <v>6/20/2016</v>
      </c>
      <c r="B7204" t="str">
        <f>fact_sales_daily_final!E7204</f>
        <v>N02BA</v>
      </c>
      <c r="C7204">
        <f>fact_sales_daily_final!F7204</f>
        <v>6</v>
      </c>
      <c r="D7204">
        <f>C7204 * VLOOKUP(B7204, finance_assumptions!A:B, 2, FALSE)</f>
        <v>6</v>
      </c>
      <c r="E7204">
        <f t="shared" si="336"/>
        <v>4.5</v>
      </c>
      <c r="F7204">
        <f t="shared" si="337"/>
        <v>1.5</v>
      </c>
      <c r="G7204">
        <f t="shared" si="338"/>
        <v>0.25</v>
      </c>
    </row>
    <row r="7205" spans="1:7" x14ac:dyDescent="0.35">
      <c r="A7205" s="1" t="str">
        <f>fact_sales_daily_final!A7205</f>
        <v>6/20/2016</v>
      </c>
      <c r="B7205" t="str">
        <f>fact_sales_daily_final!E7205</f>
        <v>N02BE</v>
      </c>
      <c r="C7205">
        <f>fact_sales_daily_final!F7205</f>
        <v>22.388000000000002</v>
      </c>
      <c r="D7205">
        <f>C7205 * VLOOKUP(B7205, finance_assumptions!A:B, 2, FALSE)</f>
        <v>22.388000000000002</v>
      </c>
      <c r="E7205">
        <f t="shared" si="336"/>
        <v>16.791</v>
      </c>
      <c r="F7205">
        <f t="shared" si="337"/>
        <v>5.5970000000000013</v>
      </c>
      <c r="G7205">
        <f t="shared" si="338"/>
        <v>0.25000000000000006</v>
      </c>
    </row>
    <row r="7206" spans="1:7" x14ac:dyDescent="0.35">
      <c r="A7206" s="1" t="str">
        <f>fact_sales_daily_final!A7206</f>
        <v>6/20/2016</v>
      </c>
      <c r="B7206" t="str">
        <f>fact_sales_daily_final!E7206</f>
        <v>N05B</v>
      </c>
      <c r="C7206">
        <f>fact_sales_daily_final!F7206</f>
        <v>5</v>
      </c>
      <c r="D7206">
        <f>C7206 * VLOOKUP(B7206, finance_assumptions!A:B, 2, FALSE)</f>
        <v>5</v>
      </c>
      <c r="E7206">
        <f t="shared" si="336"/>
        <v>3.75</v>
      </c>
      <c r="F7206">
        <f t="shared" si="337"/>
        <v>1.25</v>
      </c>
      <c r="G7206">
        <f t="shared" si="338"/>
        <v>0.25</v>
      </c>
    </row>
    <row r="7207" spans="1:7" x14ac:dyDescent="0.35">
      <c r="A7207" s="1" t="str">
        <f>fact_sales_daily_final!A7207</f>
        <v>6/20/2016</v>
      </c>
      <c r="B7207" t="str">
        <f>fact_sales_daily_final!E7207</f>
        <v>N05C</v>
      </c>
      <c r="C7207">
        <f>fact_sales_daily_final!F7207</f>
        <v>0</v>
      </c>
      <c r="D7207">
        <f>C7207 * VLOOKUP(B7207, finance_assumptions!A:B, 2, FALSE)</f>
        <v>0</v>
      </c>
      <c r="E7207">
        <f t="shared" si="336"/>
        <v>0</v>
      </c>
      <c r="F7207">
        <f t="shared" si="337"/>
        <v>0</v>
      </c>
      <c r="G7207">
        <f t="shared" si="338"/>
        <v>0</v>
      </c>
    </row>
    <row r="7208" spans="1:7" x14ac:dyDescent="0.35">
      <c r="A7208" s="1" t="str">
        <f>fact_sales_daily_final!A7208</f>
        <v>6/20/2016</v>
      </c>
      <c r="B7208" t="str">
        <f>fact_sales_daily_final!E7208</f>
        <v>R03</v>
      </c>
      <c r="C7208">
        <f>fact_sales_daily_final!F7208</f>
        <v>8</v>
      </c>
      <c r="D7208">
        <f>C7208 * VLOOKUP(B7208, finance_assumptions!A:B, 2, FALSE)</f>
        <v>8</v>
      </c>
      <c r="E7208">
        <f t="shared" si="336"/>
        <v>6</v>
      </c>
      <c r="F7208">
        <f t="shared" si="337"/>
        <v>2</v>
      </c>
      <c r="G7208">
        <f t="shared" si="338"/>
        <v>0.25</v>
      </c>
    </row>
    <row r="7209" spans="1:7" x14ac:dyDescent="0.35">
      <c r="A7209" s="1" t="str">
        <f>fact_sales_daily_final!A7209</f>
        <v>6/20/2016</v>
      </c>
      <c r="B7209" t="str">
        <f>fact_sales_daily_final!E7209</f>
        <v>R06</v>
      </c>
      <c r="C7209">
        <f>fact_sales_daily_final!F7209</f>
        <v>6</v>
      </c>
      <c r="D7209">
        <f>C7209 * VLOOKUP(B7209, finance_assumptions!A:B, 2, FALSE)</f>
        <v>6</v>
      </c>
      <c r="E7209">
        <f t="shared" si="336"/>
        <v>4.5</v>
      </c>
      <c r="F7209">
        <f t="shared" si="337"/>
        <v>1.5</v>
      </c>
      <c r="G7209">
        <f t="shared" si="338"/>
        <v>0.25</v>
      </c>
    </row>
    <row r="7210" spans="1:7" x14ac:dyDescent="0.35">
      <c r="A7210" s="1" t="str">
        <f>fact_sales_daily_final!A7210</f>
        <v>6/21/2016</v>
      </c>
      <c r="B7210" t="str">
        <f>fact_sales_daily_final!E7210</f>
        <v>M01AB</v>
      </c>
      <c r="C7210">
        <f>fact_sales_daily_final!F7210</f>
        <v>7.33</v>
      </c>
      <c r="D7210">
        <f>C7210 * VLOOKUP(B7210, finance_assumptions!A:B, 2, FALSE)</f>
        <v>7.33</v>
      </c>
      <c r="E7210">
        <f t="shared" si="336"/>
        <v>5.4975000000000005</v>
      </c>
      <c r="F7210">
        <f t="shared" si="337"/>
        <v>1.8324999999999996</v>
      </c>
      <c r="G7210">
        <f t="shared" si="338"/>
        <v>0.24999999999999994</v>
      </c>
    </row>
    <row r="7211" spans="1:7" x14ac:dyDescent="0.35">
      <c r="A7211" s="1" t="str">
        <f>fact_sales_daily_final!A7211</f>
        <v>6/21/2016</v>
      </c>
      <c r="B7211" t="str">
        <f>fact_sales_daily_final!E7211</f>
        <v>M01AE</v>
      </c>
      <c r="C7211">
        <f>fact_sales_daily_final!F7211</f>
        <v>4.66</v>
      </c>
      <c r="D7211">
        <f>C7211 * VLOOKUP(B7211, finance_assumptions!A:B, 2, FALSE)</f>
        <v>4.66</v>
      </c>
      <c r="E7211">
        <f t="shared" si="336"/>
        <v>3.4950000000000001</v>
      </c>
      <c r="F7211">
        <f t="shared" si="337"/>
        <v>1.165</v>
      </c>
      <c r="G7211">
        <f t="shared" si="338"/>
        <v>0.25</v>
      </c>
    </row>
    <row r="7212" spans="1:7" x14ac:dyDescent="0.35">
      <c r="A7212" s="1" t="str">
        <f>fact_sales_daily_final!A7212</f>
        <v>6/21/2016</v>
      </c>
      <c r="B7212" t="str">
        <f>fact_sales_daily_final!E7212</f>
        <v>N02BA</v>
      </c>
      <c r="C7212">
        <f>fact_sales_daily_final!F7212</f>
        <v>9</v>
      </c>
      <c r="D7212">
        <f>C7212 * VLOOKUP(B7212, finance_assumptions!A:B, 2, FALSE)</f>
        <v>9</v>
      </c>
      <c r="E7212">
        <f t="shared" si="336"/>
        <v>6.75</v>
      </c>
      <c r="F7212">
        <f t="shared" si="337"/>
        <v>2.25</v>
      </c>
      <c r="G7212">
        <f t="shared" si="338"/>
        <v>0.25</v>
      </c>
    </row>
    <row r="7213" spans="1:7" x14ac:dyDescent="0.35">
      <c r="A7213" s="1" t="str">
        <f>fact_sales_daily_final!A7213</f>
        <v>6/21/2016</v>
      </c>
      <c r="B7213" t="str">
        <f>fact_sales_daily_final!E7213</f>
        <v>N02BE</v>
      </c>
      <c r="C7213">
        <f>fact_sales_daily_final!F7213</f>
        <v>23</v>
      </c>
      <c r="D7213">
        <f>C7213 * VLOOKUP(B7213, finance_assumptions!A:B, 2, FALSE)</f>
        <v>23</v>
      </c>
      <c r="E7213">
        <f t="shared" si="336"/>
        <v>17.25</v>
      </c>
      <c r="F7213">
        <f t="shared" si="337"/>
        <v>5.75</v>
      </c>
      <c r="G7213">
        <f t="shared" si="338"/>
        <v>0.25</v>
      </c>
    </row>
    <row r="7214" spans="1:7" x14ac:dyDescent="0.35">
      <c r="A7214" s="1" t="str">
        <f>fact_sales_daily_final!A7214</f>
        <v>6/21/2016</v>
      </c>
      <c r="B7214" t="str">
        <f>fact_sales_daily_final!E7214</f>
        <v>N05B</v>
      </c>
      <c r="C7214">
        <f>fact_sales_daily_final!F7214</f>
        <v>15</v>
      </c>
      <c r="D7214">
        <f>C7214 * VLOOKUP(B7214, finance_assumptions!A:B, 2, FALSE)</f>
        <v>15</v>
      </c>
      <c r="E7214">
        <f t="shared" si="336"/>
        <v>11.25</v>
      </c>
      <c r="F7214">
        <f t="shared" si="337"/>
        <v>3.75</v>
      </c>
      <c r="G7214">
        <f t="shared" si="338"/>
        <v>0.25</v>
      </c>
    </row>
    <row r="7215" spans="1:7" x14ac:dyDescent="0.35">
      <c r="A7215" s="1" t="str">
        <f>fact_sales_daily_final!A7215</f>
        <v>6/21/2016</v>
      </c>
      <c r="B7215" t="str">
        <f>fact_sales_daily_final!E7215</f>
        <v>N05C</v>
      </c>
      <c r="C7215">
        <f>fact_sales_daily_final!F7215</f>
        <v>0</v>
      </c>
      <c r="D7215">
        <f>C7215 * VLOOKUP(B7215, finance_assumptions!A:B, 2, FALSE)</f>
        <v>0</v>
      </c>
      <c r="E7215">
        <f t="shared" si="336"/>
        <v>0</v>
      </c>
      <c r="F7215">
        <f t="shared" si="337"/>
        <v>0</v>
      </c>
      <c r="G7215">
        <f t="shared" si="338"/>
        <v>0</v>
      </c>
    </row>
    <row r="7216" spans="1:7" x14ac:dyDescent="0.35">
      <c r="A7216" s="1" t="str">
        <f>fact_sales_daily_final!A7216</f>
        <v>6/21/2016</v>
      </c>
      <c r="B7216" t="str">
        <f>fact_sales_daily_final!E7216</f>
        <v>R03</v>
      </c>
      <c r="C7216">
        <f>fact_sales_daily_final!F7216</f>
        <v>7</v>
      </c>
      <c r="D7216">
        <f>C7216 * VLOOKUP(B7216, finance_assumptions!A:B, 2, FALSE)</f>
        <v>7</v>
      </c>
      <c r="E7216">
        <f t="shared" si="336"/>
        <v>5.25</v>
      </c>
      <c r="F7216">
        <f t="shared" si="337"/>
        <v>1.75</v>
      </c>
      <c r="G7216">
        <f t="shared" si="338"/>
        <v>0.25</v>
      </c>
    </row>
    <row r="7217" spans="1:7" x14ac:dyDescent="0.35">
      <c r="A7217" s="1" t="str">
        <f>fact_sales_daily_final!A7217</f>
        <v>6/21/2016</v>
      </c>
      <c r="B7217" t="str">
        <f>fact_sales_daily_final!E7217</f>
        <v>R06</v>
      </c>
      <c r="C7217">
        <f>fact_sales_daily_final!F7217</f>
        <v>5.6</v>
      </c>
      <c r="D7217">
        <f>C7217 * VLOOKUP(B7217, finance_assumptions!A:B, 2, FALSE)</f>
        <v>5.6</v>
      </c>
      <c r="E7217">
        <f t="shared" si="336"/>
        <v>4.1999999999999993</v>
      </c>
      <c r="F7217">
        <f t="shared" si="337"/>
        <v>1.4000000000000004</v>
      </c>
      <c r="G7217">
        <f t="shared" si="338"/>
        <v>0.25000000000000006</v>
      </c>
    </row>
    <row r="7218" spans="1:7" x14ac:dyDescent="0.35">
      <c r="A7218" s="1" t="str">
        <f>fact_sales_daily_final!A7218</f>
        <v>6/22/2016</v>
      </c>
      <c r="B7218" t="str">
        <f>fact_sales_daily_final!E7218</f>
        <v>M01AB</v>
      </c>
      <c r="C7218">
        <f>fact_sales_daily_final!F7218</f>
        <v>2</v>
      </c>
      <c r="D7218">
        <f>C7218 * VLOOKUP(B7218, finance_assumptions!A:B, 2, FALSE)</f>
        <v>2</v>
      </c>
      <c r="E7218">
        <f t="shared" si="336"/>
        <v>1.5</v>
      </c>
      <c r="F7218">
        <f t="shared" si="337"/>
        <v>0.5</v>
      </c>
      <c r="G7218">
        <f t="shared" si="338"/>
        <v>0.25</v>
      </c>
    </row>
    <row r="7219" spans="1:7" x14ac:dyDescent="0.35">
      <c r="A7219" s="1" t="str">
        <f>fact_sales_daily_final!A7219</f>
        <v>6/22/2016</v>
      </c>
      <c r="B7219" t="str">
        <f>fact_sales_daily_final!E7219</f>
        <v>M01AE</v>
      </c>
      <c r="C7219">
        <f>fact_sales_daily_final!F7219</f>
        <v>6.0670000000000002</v>
      </c>
      <c r="D7219">
        <f>C7219 * VLOOKUP(B7219, finance_assumptions!A:B, 2, FALSE)</f>
        <v>6.0670000000000002</v>
      </c>
      <c r="E7219">
        <f t="shared" si="336"/>
        <v>4.5502500000000001</v>
      </c>
      <c r="F7219">
        <f t="shared" si="337"/>
        <v>1.51675</v>
      </c>
      <c r="G7219">
        <f t="shared" si="338"/>
        <v>0.25</v>
      </c>
    </row>
    <row r="7220" spans="1:7" x14ac:dyDescent="0.35">
      <c r="A7220" s="1" t="str">
        <f>fact_sales_daily_final!A7220</f>
        <v>6/22/2016</v>
      </c>
      <c r="B7220" t="str">
        <f>fact_sales_daily_final!E7220</f>
        <v>N02BA</v>
      </c>
      <c r="C7220">
        <f>fact_sales_daily_final!F7220</f>
        <v>2.2999999999999998</v>
      </c>
      <c r="D7220">
        <f>C7220 * VLOOKUP(B7220, finance_assumptions!A:B, 2, FALSE)</f>
        <v>2.2999999999999998</v>
      </c>
      <c r="E7220">
        <f t="shared" si="336"/>
        <v>1.7249999999999999</v>
      </c>
      <c r="F7220">
        <f t="shared" si="337"/>
        <v>0.57499999999999996</v>
      </c>
      <c r="G7220">
        <f t="shared" si="338"/>
        <v>0.25</v>
      </c>
    </row>
    <row r="7221" spans="1:7" x14ac:dyDescent="0.35">
      <c r="A7221" s="1" t="str">
        <f>fact_sales_daily_final!A7221</f>
        <v>6/22/2016</v>
      </c>
      <c r="B7221" t="str">
        <f>fact_sales_daily_final!E7221</f>
        <v>N02BE</v>
      </c>
      <c r="C7221">
        <f>fact_sales_daily_final!F7221</f>
        <v>42</v>
      </c>
      <c r="D7221">
        <f>C7221 * VLOOKUP(B7221, finance_assumptions!A:B, 2, FALSE)</f>
        <v>42</v>
      </c>
      <c r="E7221">
        <f t="shared" si="336"/>
        <v>31.5</v>
      </c>
      <c r="F7221">
        <f t="shared" si="337"/>
        <v>10.5</v>
      </c>
      <c r="G7221">
        <f t="shared" si="338"/>
        <v>0.25</v>
      </c>
    </row>
    <row r="7222" spans="1:7" x14ac:dyDescent="0.35">
      <c r="A7222" s="1" t="str">
        <f>fact_sales_daily_final!A7222</f>
        <v>6/22/2016</v>
      </c>
      <c r="B7222" t="str">
        <f>fact_sales_daily_final!E7222</f>
        <v>N05B</v>
      </c>
      <c r="C7222">
        <f>fact_sales_daily_final!F7222</f>
        <v>6</v>
      </c>
      <c r="D7222">
        <f>C7222 * VLOOKUP(B7222, finance_assumptions!A:B, 2, FALSE)</f>
        <v>6</v>
      </c>
      <c r="E7222">
        <f t="shared" si="336"/>
        <v>4.5</v>
      </c>
      <c r="F7222">
        <f t="shared" si="337"/>
        <v>1.5</v>
      </c>
      <c r="G7222">
        <f t="shared" si="338"/>
        <v>0.25</v>
      </c>
    </row>
    <row r="7223" spans="1:7" x14ac:dyDescent="0.35">
      <c r="A7223" s="1" t="str">
        <f>fact_sales_daily_final!A7223</f>
        <v>6/22/2016</v>
      </c>
      <c r="B7223" t="str">
        <f>fact_sales_daily_final!E7223</f>
        <v>N05C</v>
      </c>
      <c r="C7223">
        <f>fact_sales_daily_final!F7223</f>
        <v>0</v>
      </c>
      <c r="D7223">
        <f>C7223 * VLOOKUP(B7223, finance_assumptions!A:B, 2, FALSE)</f>
        <v>0</v>
      </c>
      <c r="E7223">
        <f t="shared" si="336"/>
        <v>0</v>
      </c>
      <c r="F7223">
        <f t="shared" si="337"/>
        <v>0</v>
      </c>
      <c r="G7223">
        <f t="shared" si="338"/>
        <v>0</v>
      </c>
    </row>
    <row r="7224" spans="1:7" x14ac:dyDescent="0.35">
      <c r="A7224" s="1" t="str">
        <f>fact_sales_daily_final!A7224</f>
        <v>6/22/2016</v>
      </c>
      <c r="B7224" t="str">
        <f>fact_sales_daily_final!E7224</f>
        <v>R03</v>
      </c>
      <c r="C7224">
        <f>fact_sales_daily_final!F7224</f>
        <v>2</v>
      </c>
      <c r="D7224">
        <f>C7224 * VLOOKUP(B7224, finance_assumptions!A:B, 2, FALSE)</f>
        <v>2</v>
      </c>
      <c r="E7224">
        <f t="shared" si="336"/>
        <v>1.5</v>
      </c>
      <c r="F7224">
        <f t="shared" si="337"/>
        <v>0.5</v>
      </c>
      <c r="G7224">
        <f t="shared" si="338"/>
        <v>0.25</v>
      </c>
    </row>
    <row r="7225" spans="1:7" x14ac:dyDescent="0.35">
      <c r="A7225" s="1" t="str">
        <f>fact_sales_daily_final!A7225</f>
        <v>6/22/2016</v>
      </c>
      <c r="B7225" t="str">
        <f>fact_sales_daily_final!E7225</f>
        <v>R06</v>
      </c>
      <c r="C7225">
        <f>fact_sales_daily_final!F7225</f>
        <v>2</v>
      </c>
      <c r="D7225">
        <f>C7225 * VLOOKUP(B7225, finance_assumptions!A:B, 2, FALSE)</f>
        <v>2</v>
      </c>
      <c r="E7225">
        <f t="shared" si="336"/>
        <v>1.5</v>
      </c>
      <c r="F7225">
        <f t="shared" si="337"/>
        <v>0.5</v>
      </c>
      <c r="G7225">
        <f t="shared" si="338"/>
        <v>0.25</v>
      </c>
    </row>
    <row r="7226" spans="1:7" x14ac:dyDescent="0.35">
      <c r="A7226" s="1" t="str">
        <f>fact_sales_daily_final!A7226</f>
        <v>6/23/2016</v>
      </c>
      <c r="B7226" t="str">
        <f>fact_sales_daily_final!E7226</f>
        <v>M01AB</v>
      </c>
      <c r="C7226">
        <f>fact_sales_daily_final!F7226</f>
        <v>3</v>
      </c>
      <c r="D7226">
        <f>C7226 * VLOOKUP(B7226, finance_assumptions!A:B, 2, FALSE)</f>
        <v>3</v>
      </c>
      <c r="E7226">
        <f t="shared" si="336"/>
        <v>2.25</v>
      </c>
      <c r="F7226">
        <f t="shared" si="337"/>
        <v>0.75</v>
      </c>
      <c r="G7226">
        <f t="shared" si="338"/>
        <v>0.25</v>
      </c>
    </row>
    <row r="7227" spans="1:7" x14ac:dyDescent="0.35">
      <c r="A7227" s="1" t="str">
        <f>fact_sales_daily_final!A7227</f>
        <v>6/23/2016</v>
      </c>
      <c r="B7227" t="str">
        <f>fact_sales_daily_final!E7227</f>
        <v>M01AE</v>
      </c>
      <c r="C7227">
        <f>fact_sales_daily_final!F7227</f>
        <v>0.33</v>
      </c>
      <c r="D7227">
        <f>C7227 * VLOOKUP(B7227, finance_assumptions!A:B, 2, FALSE)</f>
        <v>0.33</v>
      </c>
      <c r="E7227">
        <f t="shared" si="336"/>
        <v>0.2475</v>
      </c>
      <c r="F7227">
        <f t="shared" si="337"/>
        <v>8.2500000000000018E-2</v>
      </c>
      <c r="G7227">
        <f t="shared" si="338"/>
        <v>0.25000000000000006</v>
      </c>
    </row>
    <row r="7228" spans="1:7" x14ac:dyDescent="0.35">
      <c r="A7228" s="1" t="str">
        <f>fact_sales_daily_final!A7228</f>
        <v>6/23/2016</v>
      </c>
      <c r="B7228" t="str">
        <f>fact_sales_daily_final!E7228</f>
        <v>N02BA</v>
      </c>
      <c r="C7228">
        <f>fact_sales_daily_final!F7228</f>
        <v>2.2999999999999998</v>
      </c>
      <c r="D7228">
        <f>C7228 * VLOOKUP(B7228, finance_assumptions!A:B, 2, FALSE)</f>
        <v>2.2999999999999998</v>
      </c>
      <c r="E7228">
        <f t="shared" si="336"/>
        <v>1.7249999999999999</v>
      </c>
      <c r="F7228">
        <f t="shared" si="337"/>
        <v>0.57499999999999996</v>
      </c>
      <c r="G7228">
        <f t="shared" si="338"/>
        <v>0.25</v>
      </c>
    </row>
    <row r="7229" spans="1:7" x14ac:dyDescent="0.35">
      <c r="A7229" s="1" t="str">
        <f>fact_sales_daily_final!A7229</f>
        <v>6/23/2016</v>
      </c>
      <c r="B7229" t="str">
        <f>fact_sales_daily_final!E7229</f>
        <v>N02BE</v>
      </c>
      <c r="C7229">
        <f>fact_sales_daily_final!F7229</f>
        <v>19</v>
      </c>
      <c r="D7229">
        <f>C7229 * VLOOKUP(B7229, finance_assumptions!A:B, 2, FALSE)</f>
        <v>19</v>
      </c>
      <c r="E7229">
        <f t="shared" si="336"/>
        <v>14.25</v>
      </c>
      <c r="F7229">
        <f t="shared" si="337"/>
        <v>4.75</v>
      </c>
      <c r="G7229">
        <f t="shared" si="338"/>
        <v>0.25</v>
      </c>
    </row>
    <row r="7230" spans="1:7" x14ac:dyDescent="0.35">
      <c r="A7230" s="1" t="str">
        <f>fact_sales_daily_final!A7230</f>
        <v>6/23/2016</v>
      </c>
      <c r="B7230" t="str">
        <f>fact_sales_daily_final!E7230</f>
        <v>N05B</v>
      </c>
      <c r="C7230">
        <f>fact_sales_daily_final!F7230</f>
        <v>5</v>
      </c>
      <c r="D7230">
        <f>C7230 * VLOOKUP(B7230, finance_assumptions!A:B, 2, FALSE)</f>
        <v>5</v>
      </c>
      <c r="E7230">
        <f t="shared" si="336"/>
        <v>3.75</v>
      </c>
      <c r="F7230">
        <f t="shared" si="337"/>
        <v>1.25</v>
      </c>
      <c r="G7230">
        <f t="shared" si="338"/>
        <v>0.25</v>
      </c>
    </row>
    <row r="7231" spans="1:7" x14ac:dyDescent="0.35">
      <c r="A7231" s="1" t="str">
        <f>fact_sales_daily_final!A7231</f>
        <v>6/23/2016</v>
      </c>
      <c r="B7231" t="str">
        <f>fact_sales_daily_final!E7231</f>
        <v>N05C</v>
      </c>
      <c r="C7231">
        <f>fact_sales_daily_final!F7231</f>
        <v>0</v>
      </c>
      <c r="D7231">
        <f>C7231 * VLOOKUP(B7231, finance_assumptions!A:B, 2, FALSE)</f>
        <v>0</v>
      </c>
      <c r="E7231">
        <f t="shared" si="336"/>
        <v>0</v>
      </c>
      <c r="F7231">
        <f t="shared" si="337"/>
        <v>0</v>
      </c>
      <c r="G7231">
        <f t="shared" si="338"/>
        <v>0</v>
      </c>
    </row>
    <row r="7232" spans="1:7" x14ac:dyDescent="0.35">
      <c r="A7232" s="1" t="str">
        <f>fact_sales_daily_final!A7232</f>
        <v>6/23/2016</v>
      </c>
      <c r="B7232" t="str">
        <f>fact_sales_daily_final!E7232</f>
        <v>R03</v>
      </c>
      <c r="C7232">
        <f>fact_sales_daily_final!F7232</f>
        <v>1</v>
      </c>
      <c r="D7232">
        <f>C7232 * VLOOKUP(B7232, finance_assumptions!A:B, 2, FALSE)</f>
        <v>1</v>
      </c>
      <c r="E7232">
        <f t="shared" si="336"/>
        <v>0.75</v>
      </c>
      <c r="F7232">
        <f t="shared" si="337"/>
        <v>0.25</v>
      </c>
      <c r="G7232">
        <f t="shared" si="338"/>
        <v>0.25</v>
      </c>
    </row>
    <row r="7233" spans="1:7" x14ac:dyDescent="0.35">
      <c r="A7233" s="1" t="str">
        <f>fact_sales_daily_final!A7233</f>
        <v>6/23/2016</v>
      </c>
      <c r="B7233" t="str">
        <f>fact_sales_daily_final!E7233</f>
        <v>R06</v>
      </c>
      <c r="C7233">
        <f>fact_sales_daily_final!F7233</f>
        <v>3</v>
      </c>
      <c r="D7233">
        <f>C7233 * VLOOKUP(B7233, finance_assumptions!A:B, 2, FALSE)</f>
        <v>3</v>
      </c>
      <c r="E7233">
        <f t="shared" si="336"/>
        <v>2.25</v>
      </c>
      <c r="F7233">
        <f t="shared" si="337"/>
        <v>0.75</v>
      </c>
      <c r="G7233">
        <f t="shared" si="338"/>
        <v>0.25</v>
      </c>
    </row>
    <row r="7234" spans="1:7" x14ac:dyDescent="0.35">
      <c r="A7234" s="1" t="str">
        <f>fact_sales_daily_final!A7234</f>
        <v>6/24/2016</v>
      </c>
      <c r="B7234" t="str">
        <f>fact_sales_daily_final!E7234</f>
        <v>M01AB</v>
      </c>
      <c r="C7234">
        <f>fact_sales_daily_final!F7234</f>
        <v>6</v>
      </c>
      <c r="D7234">
        <f>C7234 * VLOOKUP(B7234, finance_assumptions!A:B, 2, FALSE)</f>
        <v>6</v>
      </c>
      <c r="E7234">
        <f t="shared" si="336"/>
        <v>4.5</v>
      </c>
      <c r="F7234">
        <f t="shared" si="337"/>
        <v>1.5</v>
      </c>
      <c r="G7234">
        <f t="shared" si="338"/>
        <v>0.25</v>
      </c>
    </row>
    <row r="7235" spans="1:7" x14ac:dyDescent="0.35">
      <c r="A7235" s="1" t="str">
        <f>fact_sales_daily_final!A7235</f>
        <v>6/24/2016</v>
      </c>
      <c r="B7235" t="str">
        <f>fact_sales_daily_final!E7235</f>
        <v>M01AE</v>
      </c>
      <c r="C7235">
        <f>fact_sales_daily_final!F7235</f>
        <v>2.34</v>
      </c>
      <c r="D7235">
        <f>C7235 * VLOOKUP(B7235, finance_assumptions!A:B, 2, FALSE)</f>
        <v>2.34</v>
      </c>
      <c r="E7235">
        <f t="shared" ref="E7235:E7298" si="339">D7235 * 0.75</f>
        <v>1.7549999999999999</v>
      </c>
      <c r="F7235">
        <f t="shared" ref="F7235:F7298" si="340">D7235 - E7235</f>
        <v>0.58499999999999996</v>
      </c>
      <c r="G7235">
        <f t="shared" ref="G7235:G7298" si="341">IF(D7235=0, 0, F7235/D7235)</f>
        <v>0.25</v>
      </c>
    </row>
    <row r="7236" spans="1:7" x14ac:dyDescent="0.35">
      <c r="A7236" s="1" t="str">
        <f>fact_sales_daily_final!A7236</f>
        <v>6/24/2016</v>
      </c>
      <c r="B7236" t="str">
        <f>fact_sales_daily_final!E7236</f>
        <v>N02BA</v>
      </c>
      <c r="C7236">
        <f>fact_sales_daily_final!F7236</f>
        <v>3.05</v>
      </c>
      <c r="D7236">
        <f>C7236 * VLOOKUP(B7236, finance_assumptions!A:B, 2, FALSE)</f>
        <v>3.05</v>
      </c>
      <c r="E7236">
        <f t="shared" si="339"/>
        <v>2.2874999999999996</v>
      </c>
      <c r="F7236">
        <f t="shared" si="340"/>
        <v>0.76250000000000018</v>
      </c>
      <c r="G7236">
        <f t="shared" si="341"/>
        <v>0.25000000000000006</v>
      </c>
    </row>
    <row r="7237" spans="1:7" x14ac:dyDescent="0.35">
      <c r="A7237" s="1" t="str">
        <f>fact_sales_daily_final!A7237</f>
        <v>6/24/2016</v>
      </c>
      <c r="B7237" t="str">
        <f>fact_sales_daily_final!E7237</f>
        <v>N02BE</v>
      </c>
      <c r="C7237">
        <f>fact_sales_daily_final!F7237</f>
        <v>19</v>
      </c>
      <c r="D7237">
        <f>C7237 * VLOOKUP(B7237, finance_assumptions!A:B, 2, FALSE)</f>
        <v>19</v>
      </c>
      <c r="E7237">
        <f t="shared" si="339"/>
        <v>14.25</v>
      </c>
      <c r="F7237">
        <f t="shared" si="340"/>
        <v>4.75</v>
      </c>
      <c r="G7237">
        <f t="shared" si="341"/>
        <v>0.25</v>
      </c>
    </row>
    <row r="7238" spans="1:7" x14ac:dyDescent="0.35">
      <c r="A7238" s="1" t="str">
        <f>fact_sales_daily_final!A7238</f>
        <v>6/24/2016</v>
      </c>
      <c r="B7238" t="str">
        <f>fact_sales_daily_final!E7238</f>
        <v>N05B</v>
      </c>
      <c r="C7238">
        <f>fact_sales_daily_final!F7238</f>
        <v>15</v>
      </c>
      <c r="D7238">
        <f>C7238 * VLOOKUP(B7238, finance_assumptions!A:B, 2, FALSE)</f>
        <v>15</v>
      </c>
      <c r="E7238">
        <f t="shared" si="339"/>
        <v>11.25</v>
      </c>
      <c r="F7238">
        <f t="shared" si="340"/>
        <v>3.75</v>
      </c>
      <c r="G7238">
        <f t="shared" si="341"/>
        <v>0.25</v>
      </c>
    </row>
    <row r="7239" spans="1:7" x14ac:dyDescent="0.35">
      <c r="A7239" s="1" t="str">
        <f>fact_sales_daily_final!A7239</f>
        <v>6/24/2016</v>
      </c>
      <c r="B7239" t="str">
        <f>fact_sales_daily_final!E7239</f>
        <v>N05C</v>
      </c>
      <c r="C7239">
        <f>fact_sales_daily_final!F7239</f>
        <v>0</v>
      </c>
      <c r="D7239">
        <f>C7239 * VLOOKUP(B7239, finance_assumptions!A:B, 2, FALSE)</f>
        <v>0</v>
      </c>
      <c r="E7239">
        <f t="shared" si="339"/>
        <v>0</v>
      </c>
      <c r="F7239">
        <f t="shared" si="340"/>
        <v>0</v>
      </c>
      <c r="G7239">
        <f t="shared" si="341"/>
        <v>0</v>
      </c>
    </row>
    <row r="7240" spans="1:7" x14ac:dyDescent="0.35">
      <c r="A7240" s="1" t="str">
        <f>fact_sales_daily_final!A7240</f>
        <v>6/24/2016</v>
      </c>
      <c r="B7240" t="str">
        <f>fact_sales_daily_final!E7240</f>
        <v>R03</v>
      </c>
      <c r="C7240">
        <f>fact_sales_daily_final!F7240</f>
        <v>1</v>
      </c>
      <c r="D7240">
        <f>C7240 * VLOOKUP(B7240, finance_assumptions!A:B, 2, FALSE)</f>
        <v>1</v>
      </c>
      <c r="E7240">
        <f t="shared" si="339"/>
        <v>0.75</v>
      </c>
      <c r="F7240">
        <f t="shared" si="340"/>
        <v>0.25</v>
      </c>
      <c r="G7240">
        <f t="shared" si="341"/>
        <v>0.25</v>
      </c>
    </row>
    <row r="7241" spans="1:7" x14ac:dyDescent="0.35">
      <c r="A7241" s="1" t="str">
        <f>fact_sales_daily_final!A7241</f>
        <v>6/24/2016</v>
      </c>
      <c r="B7241" t="str">
        <f>fact_sales_daily_final!E7241</f>
        <v>R06</v>
      </c>
      <c r="C7241">
        <f>fact_sales_daily_final!F7241</f>
        <v>2</v>
      </c>
      <c r="D7241">
        <f>C7241 * VLOOKUP(B7241, finance_assumptions!A:B, 2, FALSE)</f>
        <v>2</v>
      </c>
      <c r="E7241">
        <f t="shared" si="339"/>
        <v>1.5</v>
      </c>
      <c r="F7241">
        <f t="shared" si="340"/>
        <v>0.5</v>
      </c>
      <c r="G7241">
        <f t="shared" si="341"/>
        <v>0.25</v>
      </c>
    </row>
    <row r="7242" spans="1:7" x14ac:dyDescent="0.35">
      <c r="A7242" s="1" t="str">
        <f>fact_sales_daily_final!A7242</f>
        <v>6/25/2016</v>
      </c>
      <c r="B7242" t="str">
        <f>fact_sales_daily_final!E7242</f>
        <v>M01AB</v>
      </c>
      <c r="C7242">
        <f>fact_sales_daily_final!F7242</f>
        <v>5.68</v>
      </c>
      <c r="D7242">
        <f>C7242 * VLOOKUP(B7242, finance_assumptions!A:B, 2, FALSE)</f>
        <v>5.68</v>
      </c>
      <c r="E7242">
        <f t="shared" si="339"/>
        <v>4.26</v>
      </c>
      <c r="F7242">
        <f t="shared" si="340"/>
        <v>1.42</v>
      </c>
      <c r="G7242">
        <f t="shared" si="341"/>
        <v>0.25</v>
      </c>
    </row>
    <row r="7243" spans="1:7" x14ac:dyDescent="0.35">
      <c r="A7243" s="1" t="str">
        <f>fact_sales_daily_final!A7243</f>
        <v>6/25/2016</v>
      </c>
      <c r="B7243" t="str">
        <f>fact_sales_daily_final!E7243</f>
        <v>M01AE</v>
      </c>
      <c r="C7243">
        <f>fact_sales_daily_final!F7243</f>
        <v>4.99</v>
      </c>
      <c r="D7243">
        <f>C7243 * VLOOKUP(B7243, finance_assumptions!A:B, 2, FALSE)</f>
        <v>4.99</v>
      </c>
      <c r="E7243">
        <f t="shared" si="339"/>
        <v>3.7425000000000002</v>
      </c>
      <c r="F7243">
        <f t="shared" si="340"/>
        <v>1.2475000000000001</v>
      </c>
      <c r="G7243">
        <f t="shared" si="341"/>
        <v>0.25</v>
      </c>
    </row>
    <row r="7244" spans="1:7" x14ac:dyDescent="0.35">
      <c r="A7244" s="1" t="str">
        <f>fact_sales_daily_final!A7244</f>
        <v>6/25/2016</v>
      </c>
      <c r="B7244" t="str">
        <f>fact_sales_daily_final!E7244</f>
        <v>N02BA</v>
      </c>
      <c r="C7244">
        <f>fact_sales_daily_final!F7244</f>
        <v>8</v>
      </c>
      <c r="D7244">
        <f>C7244 * VLOOKUP(B7244, finance_assumptions!A:B, 2, FALSE)</f>
        <v>8</v>
      </c>
      <c r="E7244">
        <f t="shared" si="339"/>
        <v>6</v>
      </c>
      <c r="F7244">
        <f t="shared" si="340"/>
        <v>2</v>
      </c>
      <c r="G7244">
        <f t="shared" si="341"/>
        <v>0.25</v>
      </c>
    </row>
    <row r="7245" spans="1:7" x14ac:dyDescent="0.35">
      <c r="A7245" s="1" t="str">
        <f>fact_sales_daily_final!A7245</f>
        <v>6/25/2016</v>
      </c>
      <c r="B7245" t="str">
        <f>fact_sales_daily_final!E7245</f>
        <v>N02BE</v>
      </c>
      <c r="C7245">
        <f>fact_sales_daily_final!F7245</f>
        <v>20.25</v>
      </c>
      <c r="D7245">
        <f>C7245 * VLOOKUP(B7245, finance_assumptions!A:B, 2, FALSE)</f>
        <v>20.25</v>
      </c>
      <c r="E7245">
        <f t="shared" si="339"/>
        <v>15.1875</v>
      </c>
      <c r="F7245">
        <f t="shared" si="340"/>
        <v>5.0625</v>
      </c>
      <c r="G7245">
        <f t="shared" si="341"/>
        <v>0.25</v>
      </c>
    </row>
    <row r="7246" spans="1:7" x14ac:dyDescent="0.35">
      <c r="A7246" s="1" t="str">
        <f>fact_sales_daily_final!A7246</f>
        <v>6/25/2016</v>
      </c>
      <c r="B7246" t="str">
        <f>fact_sales_daily_final!E7246</f>
        <v>N05B</v>
      </c>
      <c r="C7246">
        <f>fact_sales_daily_final!F7246</f>
        <v>5</v>
      </c>
      <c r="D7246">
        <f>C7246 * VLOOKUP(B7246, finance_assumptions!A:B, 2, FALSE)</f>
        <v>5</v>
      </c>
      <c r="E7246">
        <f t="shared" si="339"/>
        <v>3.75</v>
      </c>
      <c r="F7246">
        <f t="shared" si="340"/>
        <v>1.25</v>
      </c>
      <c r="G7246">
        <f t="shared" si="341"/>
        <v>0.25</v>
      </c>
    </row>
    <row r="7247" spans="1:7" x14ac:dyDescent="0.35">
      <c r="A7247" s="1" t="str">
        <f>fact_sales_daily_final!A7247</f>
        <v>6/25/2016</v>
      </c>
      <c r="B7247" t="str">
        <f>fact_sales_daily_final!E7247</f>
        <v>N05C</v>
      </c>
      <c r="C7247">
        <f>fact_sales_daily_final!F7247</f>
        <v>0</v>
      </c>
      <c r="D7247">
        <f>C7247 * VLOOKUP(B7247, finance_assumptions!A:B, 2, FALSE)</f>
        <v>0</v>
      </c>
      <c r="E7247">
        <f t="shared" si="339"/>
        <v>0</v>
      </c>
      <c r="F7247">
        <f t="shared" si="340"/>
        <v>0</v>
      </c>
      <c r="G7247">
        <f t="shared" si="341"/>
        <v>0</v>
      </c>
    </row>
    <row r="7248" spans="1:7" x14ac:dyDescent="0.35">
      <c r="A7248" s="1" t="str">
        <f>fact_sales_daily_final!A7248</f>
        <v>6/25/2016</v>
      </c>
      <c r="B7248" t="str">
        <f>fact_sales_daily_final!E7248</f>
        <v>R03</v>
      </c>
      <c r="C7248">
        <f>fact_sales_daily_final!F7248</f>
        <v>1</v>
      </c>
      <c r="D7248">
        <f>C7248 * VLOOKUP(B7248, finance_assumptions!A:B, 2, FALSE)</f>
        <v>1</v>
      </c>
      <c r="E7248">
        <f t="shared" si="339"/>
        <v>0.75</v>
      </c>
      <c r="F7248">
        <f t="shared" si="340"/>
        <v>0.25</v>
      </c>
      <c r="G7248">
        <f t="shared" si="341"/>
        <v>0.25</v>
      </c>
    </row>
    <row r="7249" spans="1:7" x14ac:dyDescent="0.35">
      <c r="A7249" s="1" t="str">
        <f>fact_sales_daily_final!A7249</f>
        <v>6/25/2016</v>
      </c>
      <c r="B7249" t="str">
        <f>fact_sales_daily_final!E7249</f>
        <v>R06</v>
      </c>
      <c r="C7249">
        <f>fact_sales_daily_final!F7249</f>
        <v>4</v>
      </c>
      <c r="D7249">
        <f>C7249 * VLOOKUP(B7249, finance_assumptions!A:B, 2, FALSE)</f>
        <v>4</v>
      </c>
      <c r="E7249">
        <f t="shared" si="339"/>
        <v>3</v>
      </c>
      <c r="F7249">
        <f t="shared" si="340"/>
        <v>1</v>
      </c>
      <c r="G7249">
        <f t="shared" si="341"/>
        <v>0.25</v>
      </c>
    </row>
    <row r="7250" spans="1:7" x14ac:dyDescent="0.35">
      <c r="A7250" s="1" t="str">
        <f>fact_sales_daily_final!A7250</f>
        <v>6/26/2016</v>
      </c>
      <c r="B7250" t="str">
        <f>fact_sales_daily_final!E7250</f>
        <v>M01AB</v>
      </c>
      <c r="C7250">
        <f>fact_sales_daily_final!F7250</f>
        <v>3</v>
      </c>
      <c r="D7250">
        <f>C7250 * VLOOKUP(B7250, finance_assumptions!A:B, 2, FALSE)</f>
        <v>3</v>
      </c>
      <c r="E7250">
        <f t="shared" si="339"/>
        <v>2.25</v>
      </c>
      <c r="F7250">
        <f t="shared" si="340"/>
        <v>0.75</v>
      </c>
      <c r="G7250">
        <f t="shared" si="341"/>
        <v>0.25</v>
      </c>
    </row>
    <row r="7251" spans="1:7" x14ac:dyDescent="0.35">
      <c r="A7251" s="1" t="str">
        <f>fact_sales_daily_final!A7251</f>
        <v>6/26/2016</v>
      </c>
      <c r="B7251" t="str">
        <f>fact_sales_daily_final!E7251</f>
        <v>M01AE</v>
      </c>
      <c r="C7251">
        <f>fact_sales_daily_final!F7251</f>
        <v>3.8450000000000002</v>
      </c>
      <c r="D7251">
        <f>C7251 * VLOOKUP(B7251, finance_assumptions!A:B, 2, FALSE)</f>
        <v>3.8450000000000002</v>
      </c>
      <c r="E7251">
        <f t="shared" si="339"/>
        <v>2.88375</v>
      </c>
      <c r="F7251">
        <f t="shared" si="340"/>
        <v>0.96125000000000016</v>
      </c>
      <c r="G7251">
        <f t="shared" si="341"/>
        <v>0.25000000000000006</v>
      </c>
    </row>
    <row r="7252" spans="1:7" x14ac:dyDescent="0.35">
      <c r="A7252" s="1" t="str">
        <f>fact_sales_daily_final!A7252</f>
        <v>6/26/2016</v>
      </c>
      <c r="B7252" t="str">
        <f>fact_sales_daily_final!E7252</f>
        <v>N02BA</v>
      </c>
      <c r="C7252">
        <f>fact_sales_daily_final!F7252</f>
        <v>2</v>
      </c>
      <c r="D7252">
        <f>C7252 * VLOOKUP(B7252, finance_assumptions!A:B, 2, FALSE)</f>
        <v>2</v>
      </c>
      <c r="E7252">
        <f t="shared" si="339"/>
        <v>1.5</v>
      </c>
      <c r="F7252">
        <f t="shared" si="340"/>
        <v>0.5</v>
      </c>
      <c r="G7252">
        <f t="shared" si="341"/>
        <v>0.25</v>
      </c>
    </row>
    <row r="7253" spans="1:7" x14ac:dyDescent="0.35">
      <c r="A7253" s="1" t="str">
        <f>fact_sales_daily_final!A7253</f>
        <v>6/26/2016</v>
      </c>
      <c r="B7253" t="str">
        <f>fact_sales_daily_final!E7253</f>
        <v>N02BE</v>
      </c>
      <c r="C7253">
        <f>fact_sales_daily_final!F7253</f>
        <v>17.399999999999999</v>
      </c>
      <c r="D7253">
        <f>C7253 * VLOOKUP(B7253, finance_assumptions!A:B, 2, FALSE)</f>
        <v>17.399999999999999</v>
      </c>
      <c r="E7253">
        <f t="shared" si="339"/>
        <v>13.049999999999999</v>
      </c>
      <c r="F7253">
        <f t="shared" si="340"/>
        <v>4.3499999999999996</v>
      </c>
      <c r="G7253">
        <f t="shared" si="341"/>
        <v>0.25</v>
      </c>
    </row>
    <row r="7254" spans="1:7" x14ac:dyDescent="0.35">
      <c r="A7254" s="1" t="str">
        <f>fact_sales_daily_final!A7254</f>
        <v>6/26/2016</v>
      </c>
      <c r="B7254" t="str">
        <f>fact_sales_daily_final!E7254</f>
        <v>N05B</v>
      </c>
      <c r="C7254">
        <f>fact_sales_daily_final!F7254</f>
        <v>20</v>
      </c>
      <c r="D7254">
        <f>C7254 * VLOOKUP(B7254, finance_assumptions!A:B, 2, FALSE)</f>
        <v>20</v>
      </c>
      <c r="E7254">
        <f t="shared" si="339"/>
        <v>15</v>
      </c>
      <c r="F7254">
        <f t="shared" si="340"/>
        <v>5</v>
      </c>
      <c r="G7254">
        <f t="shared" si="341"/>
        <v>0.25</v>
      </c>
    </row>
    <row r="7255" spans="1:7" x14ac:dyDescent="0.35">
      <c r="A7255" s="1" t="str">
        <f>fact_sales_daily_final!A7255</f>
        <v>6/26/2016</v>
      </c>
      <c r="B7255" t="str">
        <f>fact_sales_daily_final!E7255</f>
        <v>N05C</v>
      </c>
      <c r="C7255">
        <f>fact_sales_daily_final!F7255</f>
        <v>0</v>
      </c>
      <c r="D7255">
        <f>C7255 * VLOOKUP(B7255, finance_assumptions!A:B, 2, FALSE)</f>
        <v>0</v>
      </c>
      <c r="E7255">
        <f t="shared" si="339"/>
        <v>0</v>
      </c>
      <c r="F7255">
        <f t="shared" si="340"/>
        <v>0</v>
      </c>
      <c r="G7255">
        <f t="shared" si="341"/>
        <v>0</v>
      </c>
    </row>
    <row r="7256" spans="1:7" x14ac:dyDescent="0.35">
      <c r="A7256" s="1" t="str">
        <f>fact_sales_daily_final!A7256</f>
        <v>6/26/2016</v>
      </c>
      <c r="B7256" t="str">
        <f>fact_sales_daily_final!E7256</f>
        <v>R03</v>
      </c>
      <c r="C7256">
        <f>fact_sales_daily_final!F7256</f>
        <v>2</v>
      </c>
      <c r="D7256">
        <f>C7256 * VLOOKUP(B7256, finance_assumptions!A:B, 2, FALSE)</f>
        <v>2</v>
      </c>
      <c r="E7256">
        <f t="shared" si="339"/>
        <v>1.5</v>
      </c>
      <c r="F7256">
        <f t="shared" si="340"/>
        <v>0.5</v>
      </c>
      <c r="G7256">
        <f t="shared" si="341"/>
        <v>0.25</v>
      </c>
    </row>
    <row r="7257" spans="1:7" x14ac:dyDescent="0.35">
      <c r="A7257" s="1" t="str">
        <f>fact_sales_daily_final!A7257</f>
        <v>6/26/2016</v>
      </c>
      <c r="B7257" t="str">
        <f>fact_sales_daily_final!E7257</f>
        <v>R06</v>
      </c>
      <c r="C7257">
        <f>fact_sales_daily_final!F7257</f>
        <v>3</v>
      </c>
      <c r="D7257">
        <f>C7257 * VLOOKUP(B7257, finance_assumptions!A:B, 2, FALSE)</f>
        <v>3</v>
      </c>
      <c r="E7257">
        <f t="shared" si="339"/>
        <v>2.25</v>
      </c>
      <c r="F7257">
        <f t="shared" si="340"/>
        <v>0.75</v>
      </c>
      <c r="G7257">
        <f t="shared" si="341"/>
        <v>0.25</v>
      </c>
    </row>
    <row r="7258" spans="1:7" x14ac:dyDescent="0.35">
      <c r="A7258" s="1" t="str">
        <f>fact_sales_daily_final!A7258</f>
        <v>6/27/2016</v>
      </c>
      <c r="B7258" t="str">
        <f>fact_sales_daily_final!E7258</f>
        <v>M01AB</v>
      </c>
      <c r="C7258">
        <f>fact_sales_daily_final!F7258</f>
        <v>6</v>
      </c>
      <c r="D7258">
        <f>C7258 * VLOOKUP(B7258, finance_assumptions!A:B, 2, FALSE)</f>
        <v>6</v>
      </c>
      <c r="E7258">
        <f t="shared" si="339"/>
        <v>4.5</v>
      </c>
      <c r="F7258">
        <f t="shared" si="340"/>
        <v>1.5</v>
      </c>
      <c r="G7258">
        <f t="shared" si="341"/>
        <v>0.25</v>
      </c>
    </row>
    <row r="7259" spans="1:7" x14ac:dyDescent="0.35">
      <c r="A7259" s="1" t="str">
        <f>fact_sales_daily_final!A7259</f>
        <v>6/27/2016</v>
      </c>
      <c r="B7259" t="str">
        <f>fact_sales_daily_final!E7259</f>
        <v>M01AE</v>
      </c>
      <c r="C7259">
        <f>fact_sales_daily_final!F7259</f>
        <v>3.0670000000000002</v>
      </c>
      <c r="D7259">
        <f>C7259 * VLOOKUP(B7259, finance_assumptions!A:B, 2, FALSE)</f>
        <v>3.0670000000000002</v>
      </c>
      <c r="E7259">
        <f t="shared" si="339"/>
        <v>2.3002500000000001</v>
      </c>
      <c r="F7259">
        <f t="shared" si="340"/>
        <v>0.76675000000000004</v>
      </c>
      <c r="G7259">
        <f t="shared" si="341"/>
        <v>0.25</v>
      </c>
    </row>
    <row r="7260" spans="1:7" x14ac:dyDescent="0.35">
      <c r="A7260" s="1" t="str">
        <f>fact_sales_daily_final!A7260</f>
        <v>6/27/2016</v>
      </c>
      <c r="B7260" t="str">
        <f>fact_sales_daily_final!E7260</f>
        <v>N02BA</v>
      </c>
      <c r="C7260">
        <f>fact_sales_daily_final!F7260</f>
        <v>5.25</v>
      </c>
      <c r="D7260">
        <f>C7260 * VLOOKUP(B7260, finance_assumptions!A:B, 2, FALSE)</f>
        <v>5.25</v>
      </c>
      <c r="E7260">
        <f t="shared" si="339"/>
        <v>3.9375</v>
      </c>
      <c r="F7260">
        <f t="shared" si="340"/>
        <v>1.3125</v>
      </c>
      <c r="G7260">
        <f t="shared" si="341"/>
        <v>0.25</v>
      </c>
    </row>
    <row r="7261" spans="1:7" x14ac:dyDescent="0.35">
      <c r="A7261" s="1" t="str">
        <f>fact_sales_daily_final!A7261</f>
        <v>6/27/2016</v>
      </c>
      <c r="B7261" t="str">
        <f>fact_sales_daily_final!E7261</f>
        <v>N02BE</v>
      </c>
      <c r="C7261">
        <f>fact_sales_daily_final!F7261</f>
        <v>24</v>
      </c>
      <c r="D7261">
        <f>C7261 * VLOOKUP(B7261, finance_assumptions!A:B, 2, FALSE)</f>
        <v>24</v>
      </c>
      <c r="E7261">
        <f t="shared" si="339"/>
        <v>18</v>
      </c>
      <c r="F7261">
        <f t="shared" si="340"/>
        <v>6</v>
      </c>
      <c r="G7261">
        <f t="shared" si="341"/>
        <v>0.25</v>
      </c>
    </row>
    <row r="7262" spans="1:7" x14ac:dyDescent="0.35">
      <c r="A7262" s="1" t="str">
        <f>fact_sales_daily_final!A7262</f>
        <v>6/27/2016</v>
      </c>
      <c r="B7262" t="str">
        <f>fact_sales_daily_final!E7262</f>
        <v>N05B</v>
      </c>
      <c r="C7262">
        <f>fact_sales_daily_final!F7262</f>
        <v>9</v>
      </c>
      <c r="D7262">
        <f>C7262 * VLOOKUP(B7262, finance_assumptions!A:B, 2, FALSE)</f>
        <v>9</v>
      </c>
      <c r="E7262">
        <f t="shared" si="339"/>
        <v>6.75</v>
      </c>
      <c r="F7262">
        <f t="shared" si="340"/>
        <v>2.25</v>
      </c>
      <c r="G7262">
        <f t="shared" si="341"/>
        <v>0.25</v>
      </c>
    </row>
    <row r="7263" spans="1:7" x14ac:dyDescent="0.35">
      <c r="A7263" s="1" t="str">
        <f>fact_sales_daily_final!A7263</f>
        <v>6/27/2016</v>
      </c>
      <c r="B7263" t="str">
        <f>fact_sales_daily_final!E7263</f>
        <v>N05C</v>
      </c>
      <c r="C7263">
        <f>fact_sales_daily_final!F7263</f>
        <v>0</v>
      </c>
      <c r="D7263">
        <f>C7263 * VLOOKUP(B7263, finance_assumptions!A:B, 2, FALSE)</f>
        <v>0</v>
      </c>
      <c r="E7263">
        <f t="shared" si="339"/>
        <v>0</v>
      </c>
      <c r="F7263">
        <f t="shared" si="340"/>
        <v>0</v>
      </c>
      <c r="G7263">
        <f t="shared" si="341"/>
        <v>0</v>
      </c>
    </row>
    <row r="7264" spans="1:7" x14ac:dyDescent="0.35">
      <c r="A7264" s="1" t="str">
        <f>fact_sales_daily_final!A7264</f>
        <v>6/27/2016</v>
      </c>
      <c r="B7264" t="str">
        <f>fact_sales_daily_final!E7264</f>
        <v>R03</v>
      </c>
      <c r="C7264">
        <f>fact_sales_daily_final!F7264</f>
        <v>9</v>
      </c>
      <c r="D7264">
        <f>C7264 * VLOOKUP(B7264, finance_assumptions!A:B, 2, FALSE)</f>
        <v>9</v>
      </c>
      <c r="E7264">
        <f t="shared" si="339"/>
        <v>6.75</v>
      </c>
      <c r="F7264">
        <f t="shared" si="340"/>
        <v>2.25</v>
      </c>
      <c r="G7264">
        <f t="shared" si="341"/>
        <v>0.25</v>
      </c>
    </row>
    <row r="7265" spans="1:7" x14ac:dyDescent="0.35">
      <c r="A7265" s="1" t="str">
        <f>fact_sales_daily_final!A7265</f>
        <v>6/27/2016</v>
      </c>
      <c r="B7265" t="str">
        <f>fact_sales_daily_final!E7265</f>
        <v>R06</v>
      </c>
      <c r="C7265">
        <f>fact_sales_daily_final!F7265</f>
        <v>2</v>
      </c>
      <c r="D7265">
        <f>C7265 * VLOOKUP(B7265, finance_assumptions!A:B, 2, FALSE)</f>
        <v>2</v>
      </c>
      <c r="E7265">
        <f t="shared" si="339"/>
        <v>1.5</v>
      </c>
      <c r="F7265">
        <f t="shared" si="340"/>
        <v>0.5</v>
      </c>
      <c r="G7265">
        <f t="shared" si="341"/>
        <v>0.25</v>
      </c>
    </row>
    <row r="7266" spans="1:7" x14ac:dyDescent="0.35">
      <c r="A7266" s="1" t="str">
        <f>fact_sales_daily_final!A7266</f>
        <v>6/28/2016</v>
      </c>
      <c r="B7266" t="str">
        <f>fact_sales_daily_final!E7266</f>
        <v>M01AB</v>
      </c>
      <c r="C7266">
        <f>fact_sales_daily_final!F7266</f>
        <v>1.33</v>
      </c>
      <c r="D7266">
        <f>C7266 * VLOOKUP(B7266, finance_assumptions!A:B, 2, FALSE)</f>
        <v>1.33</v>
      </c>
      <c r="E7266">
        <f t="shared" si="339"/>
        <v>0.99750000000000005</v>
      </c>
      <c r="F7266">
        <f t="shared" si="340"/>
        <v>0.33250000000000002</v>
      </c>
      <c r="G7266">
        <f t="shared" si="341"/>
        <v>0.25</v>
      </c>
    </row>
    <row r="7267" spans="1:7" x14ac:dyDescent="0.35">
      <c r="A7267" s="1" t="str">
        <f>fact_sales_daily_final!A7267</f>
        <v>6/28/2016</v>
      </c>
      <c r="B7267" t="str">
        <f>fact_sales_daily_final!E7267</f>
        <v>M01AE</v>
      </c>
      <c r="C7267">
        <f>fact_sales_daily_final!F7267</f>
        <v>1.429</v>
      </c>
      <c r="D7267">
        <f>C7267 * VLOOKUP(B7267, finance_assumptions!A:B, 2, FALSE)</f>
        <v>1.429</v>
      </c>
      <c r="E7267">
        <f t="shared" si="339"/>
        <v>1.07175</v>
      </c>
      <c r="F7267">
        <f t="shared" si="340"/>
        <v>0.35725000000000007</v>
      </c>
      <c r="G7267">
        <f t="shared" si="341"/>
        <v>0.25000000000000006</v>
      </c>
    </row>
    <row r="7268" spans="1:7" x14ac:dyDescent="0.35">
      <c r="A7268" s="1" t="str">
        <f>fact_sales_daily_final!A7268</f>
        <v>6/28/2016</v>
      </c>
      <c r="B7268" t="str">
        <f>fact_sales_daily_final!E7268</f>
        <v>N02BA</v>
      </c>
      <c r="C7268">
        <f>fact_sales_daily_final!F7268</f>
        <v>2.25</v>
      </c>
      <c r="D7268">
        <f>C7268 * VLOOKUP(B7268, finance_assumptions!A:B, 2, FALSE)</f>
        <v>2.25</v>
      </c>
      <c r="E7268">
        <f t="shared" si="339"/>
        <v>1.6875</v>
      </c>
      <c r="F7268">
        <f t="shared" si="340"/>
        <v>0.5625</v>
      </c>
      <c r="G7268">
        <f t="shared" si="341"/>
        <v>0.25</v>
      </c>
    </row>
    <row r="7269" spans="1:7" x14ac:dyDescent="0.35">
      <c r="A7269" s="1" t="str">
        <f>fact_sales_daily_final!A7269</f>
        <v>6/28/2016</v>
      </c>
      <c r="B7269" t="str">
        <f>fact_sales_daily_final!E7269</f>
        <v>N02BE</v>
      </c>
      <c r="C7269">
        <f>fact_sales_daily_final!F7269</f>
        <v>24</v>
      </c>
      <c r="D7269">
        <f>C7269 * VLOOKUP(B7269, finance_assumptions!A:B, 2, FALSE)</f>
        <v>24</v>
      </c>
      <c r="E7269">
        <f t="shared" si="339"/>
        <v>18</v>
      </c>
      <c r="F7269">
        <f t="shared" si="340"/>
        <v>6</v>
      </c>
      <c r="G7269">
        <f t="shared" si="341"/>
        <v>0.25</v>
      </c>
    </row>
    <row r="7270" spans="1:7" x14ac:dyDescent="0.35">
      <c r="A7270" s="1" t="str">
        <f>fact_sales_daily_final!A7270</f>
        <v>6/28/2016</v>
      </c>
      <c r="B7270" t="str">
        <f>fact_sales_daily_final!E7270</f>
        <v>N05B</v>
      </c>
      <c r="C7270">
        <f>fact_sales_daily_final!F7270</f>
        <v>20</v>
      </c>
      <c r="D7270">
        <f>C7270 * VLOOKUP(B7270, finance_assumptions!A:B, 2, FALSE)</f>
        <v>20</v>
      </c>
      <c r="E7270">
        <f t="shared" si="339"/>
        <v>15</v>
      </c>
      <c r="F7270">
        <f t="shared" si="340"/>
        <v>5</v>
      </c>
      <c r="G7270">
        <f t="shared" si="341"/>
        <v>0.25</v>
      </c>
    </row>
    <row r="7271" spans="1:7" x14ac:dyDescent="0.35">
      <c r="A7271" s="1" t="str">
        <f>fact_sales_daily_final!A7271</f>
        <v>6/28/2016</v>
      </c>
      <c r="B7271" t="str">
        <f>fact_sales_daily_final!E7271</f>
        <v>N05C</v>
      </c>
      <c r="C7271">
        <f>fact_sales_daily_final!F7271</f>
        <v>5</v>
      </c>
      <c r="D7271">
        <f>C7271 * VLOOKUP(B7271, finance_assumptions!A:B, 2, FALSE)</f>
        <v>5</v>
      </c>
      <c r="E7271">
        <f t="shared" si="339"/>
        <v>3.75</v>
      </c>
      <c r="F7271">
        <f t="shared" si="340"/>
        <v>1.25</v>
      </c>
      <c r="G7271">
        <f t="shared" si="341"/>
        <v>0.25</v>
      </c>
    </row>
    <row r="7272" spans="1:7" x14ac:dyDescent="0.35">
      <c r="A7272" s="1" t="str">
        <f>fact_sales_daily_final!A7272</f>
        <v>6/28/2016</v>
      </c>
      <c r="B7272" t="str">
        <f>fact_sales_daily_final!E7272</f>
        <v>R03</v>
      </c>
      <c r="C7272">
        <f>fact_sales_daily_final!F7272</f>
        <v>2</v>
      </c>
      <c r="D7272">
        <f>C7272 * VLOOKUP(B7272, finance_assumptions!A:B, 2, FALSE)</f>
        <v>2</v>
      </c>
      <c r="E7272">
        <f t="shared" si="339"/>
        <v>1.5</v>
      </c>
      <c r="F7272">
        <f t="shared" si="340"/>
        <v>0.5</v>
      </c>
      <c r="G7272">
        <f t="shared" si="341"/>
        <v>0.25</v>
      </c>
    </row>
    <row r="7273" spans="1:7" x14ac:dyDescent="0.35">
      <c r="A7273" s="1" t="str">
        <f>fact_sales_daily_final!A7273</f>
        <v>6/28/2016</v>
      </c>
      <c r="B7273" t="str">
        <f>fact_sales_daily_final!E7273</f>
        <v>R06</v>
      </c>
      <c r="C7273">
        <f>fact_sales_daily_final!F7273</f>
        <v>7</v>
      </c>
      <c r="D7273">
        <f>C7273 * VLOOKUP(B7273, finance_assumptions!A:B, 2, FALSE)</f>
        <v>7</v>
      </c>
      <c r="E7273">
        <f t="shared" si="339"/>
        <v>5.25</v>
      </c>
      <c r="F7273">
        <f t="shared" si="340"/>
        <v>1.75</v>
      </c>
      <c r="G7273">
        <f t="shared" si="341"/>
        <v>0.25</v>
      </c>
    </row>
    <row r="7274" spans="1:7" x14ac:dyDescent="0.35">
      <c r="A7274" s="1" t="str">
        <f>fact_sales_daily_final!A7274</f>
        <v>6/29/2016</v>
      </c>
      <c r="B7274" t="str">
        <f>fact_sales_daily_final!E7274</f>
        <v>M01AB</v>
      </c>
      <c r="C7274">
        <f>fact_sales_daily_final!F7274</f>
        <v>7</v>
      </c>
      <c r="D7274">
        <f>C7274 * VLOOKUP(B7274, finance_assumptions!A:B, 2, FALSE)</f>
        <v>7</v>
      </c>
      <c r="E7274">
        <f t="shared" si="339"/>
        <v>5.25</v>
      </c>
      <c r="F7274">
        <f t="shared" si="340"/>
        <v>1.75</v>
      </c>
      <c r="G7274">
        <f t="shared" si="341"/>
        <v>0.25</v>
      </c>
    </row>
    <row r="7275" spans="1:7" x14ac:dyDescent="0.35">
      <c r="A7275" s="1" t="str">
        <f>fact_sales_daily_final!A7275</f>
        <v>6/29/2016</v>
      </c>
      <c r="B7275" t="str">
        <f>fact_sales_daily_final!E7275</f>
        <v>M01AE</v>
      </c>
      <c r="C7275">
        <f>fact_sales_daily_final!F7275</f>
        <v>8.01</v>
      </c>
      <c r="D7275">
        <f>C7275 * VLOOKUP(B7275, finance_assumptions!A:B, 2, FALSE)</f>
        <v>8.01</v>
      </c>
      <c r="E7275">
        <f t="shared" si="339"/>
        <v>6.0075000000000003</v>
      </c>
      <c r="F7275">
        <f t="shared" si="340"/>
        <v>2.0024999999999995</v>
      </c>
      <c r="G7275">
        <f t="shared" si="341"/>
        <v>0.24999999999999994</v>
      </c>
    </row>
    <row r="7276" spans="1:7" x14ac:dyDescent="0.35">
      <c r="A7276" s="1" t="str">
        <f>fact_sales_daily_final!A7276</f>
        <v>6/29/2016</v>
      </c>
      <c r="B7276" t="str">
        <f>fact_sales_daily_final!E7276</f>
        <v>N02BA</v>
      </c>
      <c r="C7276">
        <f>fact_sales_daily_final!F7276</f>
        <v>6.5</v>
      </c>
      <c r="D7276">
        <f>C7276 * VLOOKUP(B7276, finance_assumptions!A:B, 2, FALSE)</f>
        <v>6.5</v>
      </c>
      <c r="E7276">
        <f t="shared" si="339"/>
        <v>4.875</v>
      </c>
      <c r="F7276">
        <f t="shared" si="340"/>
        <v>1.625</v>
      </c>
      <c r="G7276">
        <f t="shared" si="341"/>
        <v>0.25</v>
      </c>
    </row>
    <row r="7277" spans="1:7" x14ac:dyDescent="0.35">
      <c r="A7277" s="1" t="str">
        <f>fact_sales_daily_final!A7277</f>
        <v>6/29/2016</v>
      </c>
      <c r="B7277" t="str">
        <f>fact_sales_daily_final!E7277</f>
        <v>N02BE</v>
      </c>
      <c r="C7277">
        <f>fact_sales_daily_final!F7277</f>
        <v>22</v>
      </c>
      <c r="D7277">
        <f>C7277 * VLOOKUP(B7277, finance_assumptions!A:B, 2, FALSE)</f>
        <v>22</v>
      </c>
      <c r="E7277">
        <f t="shared" si="339"/>
        <v>16.5</v>
      </c>
      <c r="F7277">
        <f t="shared" si="340"/>
        <v>5.5</v>
      </c>
      <c r="G7277">
        <f t="shared" si="341"/>
        <v>0.25</v>
      </c>
    </row>
    <row r="7278" spans="1:7" x14ac:dyDescent="0.35">
      <c r="A7278" s="1" t="str">
        <f>fact_sales_daily_final!A7278</f>
        <v>6/29/2016</v>
      </c>
      <c r="B7278" t="str">
        <f>fact_sales_daily_final!E7278</f>
        <v>N05B</v>
      </c>
      <c r="C7278">
        <f>fact_sales_daily_final!F7278</f>
        <v>12.5</v>
      </c>
      <c r="D7278">
        <f>C7278 * VLOOKUP(B7278, finance_assumptions!A:B, 2, FALSE)</f>
        <v>12.5</v>
      </c>
      <c r="E7278">
        <f t="shared" si="339"/>
        <v>9.375</v>
      </c>
      <c r="F7278">
        <f t="shared" si="340"/>
        <v>3.125</v>
      </c>
      <c r="G7278">
        <f t="shared" si="341"/>
        <v>0.25</v>
      </c>
    </row>
    <row r="7279" spans="1:7" x14ac:dyDescent="0.35">
      <c r="A7279" s="1" t="str">
        <f>fact_sales_daily_final!A7279</f>
        <v>6/29/2016</v>
      </c>
      <c r="B7279" t="str">
        <f>fact_sales_daily_final!E7279</f>
        <v>N05C</v>
      </c>
      <c r="C7279">
        <f>fact_sales_daily_final!F7279</f>
        <v>7</v>
      </c>
      <c r="D7279">
        <f>C7279 * VLOOKUP(B7279, finance_assumptions!A:B, 2, FALSE)</f>
        <v>7</v>
      </c>
      <c r="E7279">
        <f t="shared" si="339"/>
        <v>5.25</v>
      </c>
      <c r="F7279">
        <f t="shared" si="340"/>
        <v>1.75</v>
      </c>
      <c r="G7279">
        <f t="shared" si="341"/>
        <v>0.25</v>
      </c>
    </row>
    <row r="7280" spans="1:7" x14ac:dyDescent="0.35">
      <c r="A7280" s="1" t="str">
        <f>fact_sales_daily_final!A7280</f>
        <v>6/29/2016</v>
      </c>
      <c r="B7280" t="str">
        <f>fact_sales_daily_final!E7280</f>
        <v>R03</v>
      </c>
      <c r="C7280">
        <f>fact_sales_daily_final!F7280</f>
        <v>1</v>
      </c>
      <c r="D7280">
        <f>C7280 * VLOOKUP(B7280, finance_assumptions!A:B, 2, FALSE)</f>
        <v>1</v>
      </c>
      <c r="E7280">
        <f t="shared" si="339"/>
        <v>0.75</v>
      </c>
      <c r="F7280">
        <f t="shared" si="340"/>
        <v>0.25</v>
      </c>
      <c r="G7280">
        <f t="shared" si="341"/>
        <v>0.25</v>
      </c>
    </row>
    <row r="7281" spans="1:7" x14ac:dyDescent="0.35">
      <c r="A7281" s="1" t="str">
        <f>fact_sales_daily_final!A7281</f>
        <v>6/29/2016</v>
      </c>
      <c r="B7281" t="str">
        <f>fact_sales_daily_final!E7281</f>
        <v>R06</v>
      </c>
      <c r="C7281">
        <f>fact_sales_daily_final!F7281</f>
        <v>2</v>
      </c>
      <c r="D7281">
        <f>C7281 * VLOOKUP(B7281, finance_assumptions!A:B, 2, FALSE)</f>
        <v>2</v>
      </c>
      <c r="E7281">
        <f t="shared" si="339"/>
        <v>1.5</v>
      </c>
      <c r="F7281">
        <f t="shared" si="340"/>
        <v>0.5</v>
      </c>
      <c r="G7281">
        <f t="shared" si="341"/>
        <v>0.25</v>
      </c>
    </row>
    <row r="7282" spans="1:7" x14ac:dyDescent="0.35">
      <c r="A7282" s="1" t="str">
        <f>fact_sales_daily_final!A7282</f>
        <v>6/30/2016</v>
      </c>
      <c r="B7282" t="str">
        <f>fact_sales_daily_final!E7282</f>
        <v>M01AB</v>
      </c>
      <c r="C7282">
        <f>fact_sales_daily_final!F7282</f>
        <v>4</v>
      </c>
      <c r="D7282">
        <f>C7282 * VLOOKUP(B7282, finance_assumptions!A:B, 2, FALSE)</f>
        <v>4</v>
      </c>
      <c r="E7282">
        <f t="shared" si="339"/>
        <v>3</v>
      </c>
      <c r="F7282">
        <f t="shared" si="340"/>
        <v>1</v>
      </c>
      <c r="G7282">
        <f t="shared" si="341"/>
        <v>0.25</v>
      </c>
    </row>
    <row r="7283" spans="1:7" x14ac:dyDescent="0.35">
      <c r="A7283" s="1" t="str">
        <f>fact_sales_daily_final!A7283</f>
        <v>6/30/2016</v>
      </c>
      <c r="B7283" t="str">
        <f>fact_sales_daily_final!E7283</f>
        <v>M01AE</v>
      </c>
      <c r="C7283">
        <f>fact_sales_daily_final!F7283</f>
        <v>3.8029999999999999</v>
      </c>
      <c r="D7283">
        <f>C7283 * VLOOKUP(B7283, finance_assumptions!A:B, 2, FALSE)</f>
        <v>3.8029999999999999</v>
      </c>
      <c r="E7283">
        <f t="shared" si="339"/>
        <v>2.8522499999999997</v>
      </c>
      <c r="F7283">
        <f t="shared" si="340"/>
        <v>0.95075000000000021</v>
      </c>
      <c r="G7283">
        <f t="shared" si="341"/>
        <v>0.25000000000000006</v>
      </c>
    </row>
    <row r="7284" spans="1:7" x14ac:dyDescent="0.35">
      <c r="A7284" s="1" t="str">
        <f>fact_sales_daily_final!A7284</f>
        <v>6/30/2016</v>
      </c>
      <c r="B7284" t="str">
        <f>fact_sales_daily_final!E7284</f>
        <v>N02BA</v>
      </c>
      <c r="C7284">
        <f>fact_sales_daily_final!F7284</f>
        <v>3.2</v>
      </c>
      <c r="D7284">
        <f>C7284 * VLOOKUP(B7284, finance_assumptions!A:B, 2, FALSE)</f>
        <v>3.2</v>
      </c>
      <c r="E7284">
        <f t="shared" si="339"/>
        <v>2.4000000000000004</v>
      </c>
      <c r="F7284">
        <f t="shared" si="340"/>
        <v>0.79999999999999982</v>
      </c>
      <c r="G7284">
        <f t="shared" si="341"/>
        <v>0.24999999999999994</v>
      </c>
    </row>
    <row r="7285" spans="1:7" x14ac:dyDescent="0.35">
      <c r="A7285" s="1" t="str">
        <f>fact_sales_daily_final!A7285</f>
        <v>6/30/2016</v>
      </c>
      <c r="B7285" t="str">
        <f>fact_sales_daily_final!E7285</f>
        <v>N02BE</v>
      </c>
      <c r="C7285">
        <f>fact_sales_daily_final!F7285</f>
        <v>9</v>
      </c>
      <c r="D7285">
        <f>C7285 * VLOOKUP(B7285, finance_assumptions!A:B, 2, FALSE)</f>
        <v>9</v>
      </c>
      <c r="E7285">
        <f t="shared" si="339"/>
        <v>6.75</v>
      </c>
      <c r="F7285">
        <f t="shared" si="340"/>
        <v>2.25</v>
      </c>
      <c r="G7285">
        <f t="shared" si="341"/>
        <v>0.25</v>
      </c>
    </row>
    <row r="7286" spans="1:7" x14ac:dyDescent="0.35">
      <c r="A7286" s="1" t="str">
        <f>fact_sales_daily_final!A7286</f>
        <v>6/30/2016</v>
      </c>
      <c r="B7286" t="str">
        <f>fact_sales_daily_final!E7286</f>
        <v>N05B</v>
      </c>
      <c r="C7286">
        <f>fact_sales_daily_final!F7286</f>
        <v>6</v>
      </c>
      <c r="D7286">
        <f>C7286 * VLOOKUP(B7286, finance_assumptions!A:B, 2, FALSE)</f>
        <v>6</v>
      </c>
      <c r="E7286">
        <f t="shared" si="339"/>
        <v>4.5</v>
      </c>
      <c r="F7286">
        <f t="shared" si="340"/>
        <v>1.5</v>
      </c>
      <c r="G7286">
        <f t="shared" si="341"/>
        <v>0.25</v>
      </c>
    </row>
    <row r="7287" spans="1:7" x14ac:dyDescent="0.35">
      <c r="A7287" s="1" t="str">
        <f>fact_sales_daily_final!A7287</f>
        <v>6/30/2016</v>
      </c>
      <c r="B7287" t="str">
        <f>fact_sales_daily_final!E7287</f>
        <v>N05C</v>
      </c>
      <c r="C7287">
        <f>fact_sales_daily_final!F7287</f>
        <v>0</v>
      </c>
      <c r="D7287">
        <f>C7287 * VLOOKUP(B7287, finance_assumptions!A:B, 2, FALSE)</f>
        <v>0</v>
      </c>
      <c r="E7287">
        <f t="shared" si="339"/>
        <v>0</v>
      </c>
      <c r="F7287">
        <f t="shared" si="340"/>
        <v>0</v>
      </c>
      <c r="G7287">
        <f t="shared" si="341"/>
        <v>0</v>
      </c>
    </row>
    <row r="7288" spans="1:7" x14ac:dyDescent="0.35">
      <c r="A7288" s="1" t="str">
        <f>fact_sales_daily_final!A7288</f>
        <v>6/30/2016</v>
      </c>
      <c r="B7288" t="str">
        <f>fact_sales_daily_final!E7288</f>
        <v>R03</v>
      </c>
      <c r="C7288">
        <f>fact_sales_daily_final!F7288</f>
        <v>0</v>
      </c>
      <c r="D7288">
        <f>C7288 * VLOOKUP(B7288, finance_assumptions!A:B, 2, FALSE)</f>
        <v>0</v>
      </c>
      <c r="E7288">
        <f t="shared" si="339"/>
        <v>0</v>
      </c>
      <c r="F7288">
        <f t="shared" si="340"/>
        <v>0</v>
      </c>
      <c r="G7288">
        <f t="shared" si="341"/>
        <v>0</v>
      </c>
    </row>
    <row r="7289" spans="1:7" x14ac:dyDescent="0.35">
      <c r="A7289" s="1" t="str">
        <f>fact_sales_daily_final!A7289</f>
        <v>6/30/2016</v>
      </c>
      <c r="B7289" t="str">
        <f>fact_sales_daily_final!E7289</f>
        <v>R06</v>
      </c>
      <c r="C7289">
        <f>fact_sales_daily_final!F7289</f>
        <v>2</v>
      </c>
      <c r="D7289">
        <f>C7289 * VLOOKUP(B7289, finance_assumptions!A:B, 2, FALSE)</f>
        <v>2</v>
      </c>
      <c r="E7289">
        <f t="shared" si="339"/>
        <v>1.5</v>
      </c>
      <c r="F7289">
        <f t="shared" si="340"/>
        <v>0.5</v>
      </c>
      <c r="G7289">
        <f t="shared" si="341"/>
        <v>0.25</v>
      </c>
    </row>
    <row r="7290" spans="1:7" x14ac:dyDescent="0.35">
      <c r="A7290" s="1">
        <f>fact_sales_daily_final!A7290</f>
        <v>42376</v>
      </c>
      <c r="B7290" t="str">
        <f>fact_sales_daily_final!E7290</f>
        <v>M01AB</v>
      </c>
      <c r="C7290">
        <f>fact_sales_daily_final!F7290</f>
        <v>4</v>
      </c>
      <c r="D7290">
        <f>C7290 * VLOOKUP(B7290, finance_assumptions!A:B, 2, FALSE)</f>
        <v>4</v>
      </c>
      <c r="E7290">
        <f t="shared" si="339"/>
        <v>3</v>
      </c>
      <c r="F7290">
        <f t="shared" si="340"/>
        <v>1</v>
      </c>
      <c r="G7290">
        <f t="shared" si="341"/>
        <v>0.25</v>
      </c>
    </row>
    <row r="7291" spans="1:7" x14ac:dyDescent="0.35">
      <c r="A7291" s="1">
        <f>fact_sales_daily_final!A7291</f>
        <v>42376</v>
      </c>
      <c r="B7291" t="str">
        <f>fact_sales_daily_final!E7291</f>
        <v>M01AE</v>
      </c>
      <c r="C7291">
        <f>fact_sales_daily_final!F7291</f>
        <v>2.0099999999999998</v>
      </c>
      <c r="D7291">
        <f>C7291 * VLOOKUP(B7291, finance_assumptions!A:B, 2, FALSE)</f>
        <v>2.0099999999999998</v>
      </c>
      <c r="E7291">
        <f t="shared" si="339"/>
        <v>1.5074999999999998</v>
      </c>
      <c r="F7291">
        <f t="shared" si="340"/>
        <v>0.50249999999999995</v>
      </c>
      <c r="G7291">
        <f t="shared" si="341"/>
        <v>0.25</v>
      </c>
    </row>
    <row r="7292" spans="1:7" x14ac:dyDescent="0.35">
      <c r="A7292" s="1">
        <f>fact_sales_daily_final!A7292</f>
        <v>42376</v>
      </c>
      <c r="B7292" t="str">
        <f>fact_sales_daily_final!E7292</f>
        <v>N02BA</v>
      </c>
      <c r="C7292">
        <f>fact_sales_daily_final!F7292</f>
        <v>5.5</v>
      </c>
      <c r="D7292">
        <f>C7292 * VLOOKUP(B7292, finance_assumptions!A:B, 2, FALSE)</f>
        <v>5.5</v>
      </c>
      <c r="E7292">
        <f t="shared" si="339"/>
        <v>4.125</v>
      </c>
      <c r="F7292">
        <f t="shared" si="340"/>
        <v>1.375</v>
      </c>
      <c r="G7292">
        <f t="shared" si="341"/>
        <v>0.25</v>
      </c>
    </row>
    <row r="7293" spans="1:7" x14ac:dyDescent="0.35">
      <c r="A7293" s="1">
        <f>fact_sales_daily_final!A7293</f>
        <v>42376</v>
      </c>
      <c r="B7293" t="str">
        <f>fact_sales_daily_final!E7293</f>
        <v>N02BE</v>
      </c>
      <c r="C7293">
        <f>fact_sales_daily_final!F7293</f>
        <v>24</v>
      </c>
      <c r="D7293">
        <f>C7293 * VLOOKUP(B7293, finance_assumptions!A:B, 2, FALSE)</f>
        <v>24</v>
      </c>
      <c r="E7293">
        <f t="shared" si="339"/>
        <v>18</v>
      </c>
      <c r="F7293">
        <f t="shared" si="340"/>
        <v>6</v>
      </c>
      <c r="G7293">
        <f t="shared" si="341"/>
        <v>0.25</v>
      </c>
    </row>
    <row r="7294" spans="1:7" x14ac:dyDescent="0.35">
      <c r="A7294" s="1">
        <f>fact_sales_daily_final!A7294</f>
        <v>42376</v>
      </c>
      <c r="B7294" t="str">
        <f>fact_sales_daily_final!E7294</f>
        <v>N05B</v>
      </c>
      <c r="C7294">
        <f>fact_sales_daily_final!F7294</f>
        <v>1</v>
      </c>
      <c r="D7294">
        <f>C7294 * VLOOKUP(B7294, finance_assumptions!A:B, 2, FALSE)</f>
        <v>1</v>
      </c>
      <c r="E7294">
        <f t="shared" si="339"/>
        <v>0.75</v>
      </c>
      <c r="F7294">
        <f t="shared" si="340"/>
        <v>0.25</v>
      </c>
      <c r="G7294">
        <f t="shared" si="341"/>
        <v>0.25</v>
      </c>
    </row>
    <row r="7295" spans="1:7" x14ac:dyDescent="0.35">
      <c r="A7295" s="1">
        <f>fact_sales_daily_final!A7295</f>
        <v>42376</v>
      </c>
      <c r="B7295" t="str">
        <f>fact_sales_daily_final!E7295</f>
        <v>N05C</v>
      </c>
      <c r="C7295">
        <f>fact_sales_daily_final!F7295</f>
        <v>0</v>
      </c>
      <c r="D7295">
        <f>C7295 * VLOOKUP(B7295, finance_assumptions!A:B, 2, FALSE)</f>
        <v>0</v>
      </c>
      <c r="E7295">
        <f t="shared" si="339"/>
        <v>0</v>
      </c>
      <c r="F7295">
        <f t="shared" si="340"/>
        <v>0</v>
      </c>
      <c r="G7295">
        <f t="shared" si="341"/>
        <v>0</v>
      </c>
    </row>
    <row r="7296" spans="1:7" x14ac:dyDescent="0.35">
      <c r="A7296" s="1">
        <f>fact_sales_daily_final!A7296</f>
        <v>42376</v>
      </c>
      <c r="B7296" t="str">
        <f>fact_sales_daily_final!E7296</f>
        <v>R03</v>
      </c>
      <c r="C7296">
        <f>fact_sales_daily_final!F7296</f>
        <v>20</v>
      </c>
      <c r="D7296">
        <f>C7296 * VLOOKUP(B7296, finance_assumptions!A:B, 2, FALSE)</f>
        <v>20</v>
      </c>
      <c r="E7296">
        <f t="shared" si="339"/>
        <v>15</v>
      </c>
      <c r="F7296">
        <f t="shared" si="340"/>
        <v>5</v>
      </c>
      <c r="G7296">
        <f t="shared" si="341"/>
        <v>0.25</v>
      </c>
    </row>
    <row r="7297" spans="1:7" x14ac:dyDescent="0.35">
      <c r="A7297" s="1">
        <f>fact_sales_daily_final!A7297</f>
        <v>42376</v>
      </c>
      <c r="B7297" t="str">
        <f>fact_sales_daily_final!E7297</f>
        <v>R06</v>
      </c>
      <c r="C7297">
        <f>fact_sales_daily_final!F7297</f>
        <v>7</v>
      </c>
      <c r="D7297">
        <f>C7297 * VLOOKUP(B7297, finance_assumptions!A:B, 2, FALSE)</f>
        <v>7</v>
      </c>
      <c r="E7297">
        <f t="shared" si="339"/>
        <v>5.25</v>
      </c>
      <c r="F7297">
        <f t="shared" si="340"/>
        <v>1.75</v>
      </c>
      <c r="G7297">
        <f t="shared" si="341"/>
        <v>0.25</v>
      </c>
    </row>
    <row r="7298" spans="1:7" x14ac:dyDescent="0.35">
      <c r="A7298" s="1">
        <f>fact_sales_daily_final!A7298</f>
        <v>42407</v>
      </c>
      <c r="B7298" t="str">
        <f>fact_sales_daily_final!E7298</f>
        <v>M01AB</v>
      </c>
      <c r="C7298">
        <f>fact_sales_daily_final!F7298</f>
        <v>4.66</v>
      </c>
      <c r="D7298">
        <f>C7298 * VLOOKUP(B7298, finance_assumptions!A:B, 2, FALSE)</f>
        <v>4.66</v>
      </c>
      <c r="E7298">
        <f t="shared" si="339"/>
        <v>3.4950000000000001</v>
      </c>
      <c r="F7298">
        <f t="shared" si="340"/>
        <v>1.165</v>
      </c>
      <c r="G7298">
        <f t="shared" si="341"/>
        <v>0.25</v>
      </c>
    </row>
    <row r="7299" spans="1:7" x14ac:dyDescent="0.35">
      <c r="A7299" s="1">
        <f>fact_sales_daily_final!A7299</f>
        <v>42407</v>
      </c>
      <c r="B7299" t="str">
        <f>fact_sales_daily_final!E7299</f>
        <v>M01AE</v>
      </c>
      <c r="C7299">
        <f>fact_sales_daily_final!F7299</f>
        <v>5.1319999999999997</v>
      </c>
      <c r="D7299">
        <f>C7299 * VLOOKUP(B7299, finance_assumptions!A:B, 2, FALSE)</f>
        <v>5.1319999999999997</v>
      </c>
      <c r="E7299">
        <f t="shared" ref="E7299:E7362" si="342">D7299 * 0.75</f>
        <v>3.8489999999999998</v>
      </c>
      <c r="F7299">
        <f t="shared" ref="F7299:F7362" si="343">D7299 - E7299</f>
        <v>1.2829999999999999</v>
      </c>
      <c r="G7299">
        <f t="shared" ref="G7299:G7362" si="344">IF(D7299=0, 0, F7299/D7299)</f>
        <v>0.25</v>
      </c>
    </row>
    <row r="7300" spans="1:7" x14ac:dyDescent="0.35">
      <c r="A7300" s="1">
        <f>fact_sales_daily_final!A7300</f>
        <v>42407</v>
      </c>
      <c r="B7300" t="str">
        <f>fact_sales_daily_final!E7300</f>
        <v>N02BA</v>
      </c>
      <c r="C7300">
        <f>fact_sales_daily_final!F7300</f>
        <v>6</v>
      </c>
      <c r="D7300">
        <f>C7300 * VLOOKUP(B7300, finance_assumptions!A:B, 2, FALSE)</f>
        <v>6</v>
      </c>
      <c r="E7300">
        <f t="shared" si="342"/>
        <v>4.5</v>
      </c>
      <c r="F7300">
        <f t="shared" si="343"/>
        <v>1.5</v>
      </c>
      <c r="G7300">
        <f t="shared" si="344"/>
        <v>0.25</v>
      </c>
    </row>
    <row r="7301" spans="1:7" x14ac:dyDescent="0.35">
      <c r="A7301" s="1">
        <f>fact_sales_daily_final!A7301</f>
        <v>42407</v>
      </c>
      <c r="B7301" t="str">
        <f>fact_sales_daily_final!E7301</f>
        <v>N02BE</v>
      </c>
      <c r="C7301">
        <f>fact_sales_daily_final!F7301</f>
        <v>25.4</v>
      </c>
      <c r="D7301">
        <f>C7301 * VLOOKUP(B7301, finance_assumptions!A:B, 2, FALSE)</f>
        <v>25.4</v>
      </c>
      <c r="E7301">
        <f t="shared" si="342"/>
        <v>19.049999999999997</v>
      </c>
      <c r="F7301">
        <f t="shared" si="343"/>
        <v>6.3500000000000014</v>
      </c>
      <c r="G7301">
        <f t="shared" si="344"/>
        <v>0.25000000000000006</v>
      </c>
    </row>
    <row r="7302" spans="1:7" x14ac:dyDescent="0.35">
      <c r="A7302" s="1">
        <f>fact_sales_daily_final!A7302</f>
        <v>42407</v>
      </c>
      <c r="B7302" t="str">
        <f>fact_sales_daily_final!E7302</f>
        <v>N05B</v>
      </c>
      <c r="C7302">
        <f>fact_sales_daily_final!F7302</f>
        <v>9</v>
      </c>
      <c r="D7302">
        <f>C7302 * VLOOKUP(B7302, finance_assumptions!A:B, 2, FALSE)</f>
        <v>9</v>
      </c>
      <c r="E7302">
        <f t="shared" si="342"/>
        <v>6.75</v>
      </c>
      <c r="F7302">
        <f t="shared" si="343"/>
        <v>2.25</v>
      </c>
      <c r="G7302">
        <f t="shared" si="344"/>
        <v>0.25</v>
      </c>
    </row>
    <row r="7303" spans="1:7" x14ac:dyDescent="0.35">
      <c r="A7303" s="1">
        <f>fact_sales_daily_final!A7303</f>
        <v>42407</v>
      </c>
      <c r="B7303" t="str">
        <f>fact_sales_daily_final!E7303</f>
        <v>N05C</v>
      </c>
      <c r="C7303">
        <f>fact_sales_daily_final!F7303</f>
        <v>0</v>
      </c>
      <c r="D7303">
        <f>C7303 * VLOOKUP(B7303, finance_assumptions!A:B, 2, FALSE)</f>
        <v>0</v>
      </c>
      <c r="E7303">
        <f t="shared" si="342"/>
        <v>0</v>
      </c>
      <c r="F7303">
        <f t="shared" si="343"/>
        <v>0</v>
      </c>
      <c r="G7303">
        <f t="shared" si="344"/>
        <v>0</v>
      </c>
    </row>
    <row r="7304" spans="1:7" x14ac:dyDescent="0.35">
      <c r="A7304" s="1">
        <f>fact_sales_daily_final!A7304</f>
        <v>42407</v>
      </c>
      <c r="B7304" t="str">
        <f>fact_sales_daily_final!E7304</f>
        <v>R03</v>
      </c>
      <c r="C7304">
        <f>fact_sales_daily_final!F7304</f>
        <v>2</v>
      </c>
      <c r="D7304">
        <f>C7304 * VLOOKUP(B7304, finance_assumptions!A:B, 2, FALSE)</f>
        <v>2</v>
      </c>
      <c r="E7304">
        <f t="shared" si="342"/>
        <v>1.5</v>
      </c>
      <c r="F7304">
        <f t="shared" si="343"/>
        <v>0.5</v>
      </c>
      <c r="G7304">
        <f t="shared" si="344"/>
        <v>0.25</v>
      </c>
    </row>
    <row r="7305" spans="1:7" x14ac:dyDescent="0.35">
      <c r="A7305" s="1">
        <f>fact_sales_daily_final!A7305</f>
        <v>42407</v>
      </c>
      <c r="B7305" t="str">
        <f>fact_sales_daily_final!E7305</f>
        <v>R06</v>
      </c>
      <c r="C7305">
        <f>fact_sales_daily_final!F7305</f>
        <v>3</v>
      </c>
      <c r="D7305">
        <f>C7305 * VLOOKUP(B7305, finance_assumptions!A:B, 2, FALSE)</f>
        <v>3</v>
      </c>
      <c r="E7305">
        <f t="shared" si="342"/>
        <v>2.25</v>
      </c>
      <c r="F7305">
        <f t="shared" si="343"/>
        <v>0.75</v>
      </c>
      <c r="G7305">
        <f t="shared" si="344"/>
        <v>0.25</v>
      </c>
    </row>
    <row r="7306" spans="1:7" x14ac:dyDescent="0.35">
      <c r="A7306" s="1">
        <f>fact_sales_daily_final!A7306</f>
        <v>42436</v>
      </c>
      <c r="B7306" t="str">
        <f>fact_sales_daily_final!E7306</f>
        <v>M01AB</v>
      </c>
      <c r="C7306">
        <f>fact_sales_daily_final!F7306</f>
        <v>6.67</v>
      </c>
      <c r="D7306">
        <f>C7306 * VLOOKUP(B7306, finance_assumptions!A:B, 2, FALSE)</f>
        <v>6.67</v>
      </c>
      <c r="E7306">
        <f t="shared" si="342"/>
        <v>5.0024999999999995</v>
      </c>
      <c r="F7306">
        <f t="shared" si="343"/>
        <v>1.6675000000000004</v>
      </c>
      <c r="G7306">
        <f t="shared" si="344"/>
        <v>0.25000000000000006</v>
      </c>
    </row>
    <row r="7307" spans="1:7" x14ac:dyDescent="0.35">
      <c r="A7307" s="1">
        <f>fact_sales_daily_final!A7307</f>
        <v>42436</v>
      </c>
      <c r="B7307" t="str">
        <f>fact_sales_daily_final!E7307</f>
        <v>M01AE</v>
      </c>
      <c r="C7307">
        <f>fact_sales_daily_final!F7307</f>
        <v>4.165</v>
      </c>
      <c r="D7307">
        <f>C7307 * VLOOKUP(B7307, finance_assumptions!A:B, 2, FALSE)</f>
        <v>4.165</v>
      </c>
      <c r="E7307">
        <f t="shared" si="342"/>
        <v>3.1237500000000002</v>
      </c>
      <c r="F7307">
        <f t="shared" si="343"/>
        <v>1.0412499999999998</v>
      </c>
      <c r="G7307">
        <f t="shared" si="344"/>
        <v>0.24999999999999994</v>
      </c>
    </row>
    <row r="7308" spans="1:7" x14ac:dyDescent="0.35">
      <c r="A7308" s="1">
        <f>fact_sales_daily_final!A7308</f>
        <v>42436</v>
      </c>
      <c r="B7308" t="str">
        <f>fact_sales_daily_final!E7308</f>
        <v>N02BA</v>
      </c>
      <c r="C7308">
        <f>fact_sales_daily_final!F7308</f>
        <v>5.4</v>
      </c>
      <c r="D7308">
        <f>C7308 * VLOOKUP(B7308, finance_assumptions!A:B, 2, FALSE)</f>
        <v>5.4</v>
      </c>
      <c r="E7308">
        <f t="shared" si="342"/>
        <v>4.0500000000000007</v>
      </c>
      <c r="F7308">
        <f t="shared" si="343"/>
        <v>1.3499999999999996</v>
      </c>
      <c r="G7308">
        <f t="shared" si="344"/>
        <v>0.24999999999999992</v>
      </c>
    </row>
    <row r="7309" spans="1:7" x14ac:dyDescent="0.35">
      <c r="A7309" s="1">
        <f>fact_sales_daily_final!A7309</f>
        <v>42436</v>
      </c>
      <c r="B7309" t="str">
        <f>fact_sales_daily_final!E7309</f>
        <v>N02BE</v>
      </c>
      <c r="C7309">
        <f>fact_sales_daily_final!F7309</f>
        <v>18.600000000000001</v>
      </c>
      <c r="D7309">
        <f>C7309 * VLOOKUP(B7309, finance_assumptions!A:B, 2, FALSE)</f>
        <v>18.600000000000001</v>
      </c>
      <c r="E7309">
        <f t="shared" si="342"/>
        <v>13.950000000000001</v>
      </c>
      <c r="F7309">
        <f t="shared" si="343"/>
        <v>4.6500000000000004</v>
      </c>
      <c r="G7309">
        <f t="shared" si="344"/>
        <v>0.25</v>
      </c>
    </row>
    <row r="7310" spans="1:7" x14ac:dyDescent="0.35">
      <c r="A7310" s="1">
        <f>fact_sales_daily_final!A7310</f>
        <v>42436</v>
      </c>
      <c r="B7310" t="str">
        <f>fact_sales_daily_final!E7310</f>
        <v>N05B</v>
      </c>
      <c r="C7310">
        <f>fact_sales_daily_final!F7310</f>
        <v>4</v>
      </c>
      <c r="D7310">
        <f>C7310 * VLOOKUP(B7310, finance_assumptions!A:B, 2, FALSE)</f>
        <v>4</v>
      </c>
      <c r="E7310">
        <f t="shared" si="342"/>
        <v>3</v>
      </c>
      <c r="F7310">
        <f t="shared" si="343"/>
        <v>1</v>
      </c>
      <c r="G7310">
        <f t="shared" si="344"/>
        <v>0.25</v>
      </c>
    </row>
    <row r="7311" spans="1:7" x14ac:dyDescent="0.35">
      <c r="A7311" s="1">
        <f>fact_sales_daily_final!A7311</f>
        <v>42436</v>
      </c>
      <c r="B7311" t="str">
        <f>fact_sales_daily_final!E7311</f>
        <v>N05C</v>
      </c>
      <c r="C7311">
        <f>fact_sales_daily_final!F7311</f>
        <v>0</v>
      </c>
      <c r="D7311">
        <f>C7311 * VLOOKUP(B7311, finance_assumptions!A:B, 2, FALSE)</f>
        <v>0</v>
      </c>
      <c r="E7311">
        <f t="shared" si="342"/>
        <v>0</v>
      </c>
      <c r="F7311">
        <f t="shared" si="343"/>
        <v>0</v>
      </c>
      <c r="G7311">
        <f t="shared" si="344"/>
        <v>0</v>
      </c>
    </row>
    <row r="7312" spans="1:7" x14ac:dyDescent="0.35">
      <c r="A7312" s="1">
        <f>fact_sales_daily_final!A7312</f>
        <v>42436</v>
      </c>
      <c r="B7312" t="str">
        <f>fact_sales_daily_final!E7312</f>
        <v>R03</v>
      </c>
      <c r="C7312">
        <f>fact_sales_daily_final!F7312</f>
        <v>11</v>
      </c>
      <c r="D7312">
        <f>C7312 * VLOOKUP(B7312, finance_assumptions!A:B, 2, FALSE)</f>
        <v>11</v>
      </c>
      <c r="E7312">
        <f t="shared" si="342"/>
        <v>8.25</v>
      </c>
      <c r="F7312">
        <f t="shared" si="343"/>
        <v>2.75</v>
      </c>
      <c r="G7312">
        <f t="shared" si="344"/>
        <v>0.25</v>
      </c>
    </row>
    <row r="7313" spans="1:7" x14ac:dyDescent="0.35">
      <c r="A7313" s="1">
        <f>fact_sales_daily_final!A7313</f>
        <v>42436</v>
      </c>
      <c r="B7313" t="str">
        <f>fact_sales_daily_final!E7313</f>
        <v>R06</v>
      </c>
      <c r="C7313">
        <f>fact_sales_daily_final!F7313</f>
        <v>5</v>
      </c>
      <c r="D7313">
        <f>C7313 * VLOOKUP(B7313, finance_assumptions!A:B, 2, FALSE)</f>
        <v>5</v>
      </c>
      <c r="E7313">
        <f t="shared" si="342"/>
        <v>3.75</v>
      </c>
      <c r="F7313">
        <f t="shared" si="343"/>
        <v>1.25</v>
      </c>
      <c r="G7313">
        <f t="shared" si="344"/>
        <v>0.25</v>
      </c>
    </row>
    <row r="7314" spans="1:7" x14ac:dyDescent="0.35">
      <c r="A7314" s="1">
        <f>fact_sales_daily_final!A7314</f>
        <v>42467</v>
      </c>
      <c r="B7314" t="str">
        <f>fact_sales_daily_final!E7314</f>
        <v>M01AB</v>
      </c>
      <c r="C7314">
        <f>fact_sales_daily_final!F7314</f>
        <v>8.34</v>
      </c>
      <c r="D7314">
        <f>C7314 * VLOOKUP(B7314, finance_assumptions!A:B, 2, FALSE)</f>
        <v>8.34</v>
      </c>
      <c r="E7314">
        <f t="shared" si="342"/>
        <v>6.2549999999999999</v>
      </c>
      <c r="F7314">
        <f t="shared" si="343"/>
        <v>2.085</v>
      </c>
      <c r="G7314">
        <f t="shared" si="344"/>
        <v>0.25</v>
      </c>
    </row>
    <row r="7315" spans="1:7" x14ac:dyDescent="0.35">
      <c r="A7315" s="1">
        <f>fact_sales_daily_final!A7315</f>
        <v>42467</v>
      </c>
      <c r="B7315" t="str">
        <f>fact_sales_daily_final!E7315</f>
        <v>M01AE</v>
      </c>
      <c r="C7315">
        <f>fact_sales_daily_final!F7315</f>
        <v>5.34</v>
      </c>
      <c r="D7315">
        <f>C7315 * VLOOKUP(B7315, finance_assumptions!A:B, 2, FALSE)</f>
        <v>5.34</v>
      </c>
      <c r="E7315">
        <f t="shared" si="342"/>
        <v>4.0049999999999999</v>
      </c>
      <c r="F7315">
        <f t="shared" si="343"/>
        <v>1.335</v>
      </c>
      <c r="G7315">
        <f t="shared" si="344"/>
        <v>0.25</v>
      </c>
    </row>
    <row r="7316" spans="1:7" x14ac:dyDescent="0.35">
      <c r="A7316" s="1">
        <f>fact_sales_daily_final!A7316</f>
        <v>42467</v>
      </c>
      <c r="B7316" t="str">
        <f>fact_sales_daily_final!E7316</f>
        <v>N02BA</v>
      </c>
      <c r="C7316">
        <f>fact_sales_daily_final!F7316</f>
        <v>1.1499999999999999</v>
      </c>
      <c r="D7316">
        <f>C7316 * VLOOKUP(B7316, finance_assumptions!A:B, 2, FALSE)</f>
        <v>1.1499999999999999</v>
      </c>
      <c r="E7316">
        <f t="shared" si="342"/>
        <v>0.86249999999999993</v>
      </c>
      <c r="F7316">
        <f t="shared" si="343"/>
        <v>0.28749999999999998</v>
      </c>
      <c r="G7316">
        <f t="shared" si="344"/>
        <v>0.25</v>
      </c>
    </row>
    <row r="7317" spans="1:7" x14ac:dyDescent="0.35">
      <c r="A7317" s="1">
        <f>fact_sales_daily_final!A7317</f>
        <v>42467</v>
      </c>
      <c r="B7317" t="str">
        <f>fact_sales_daily_final!E7317</f>
        <v>N02BE</v>
      </c>
      <c r="C7317">
        <f>fact_sales_daily_final!F7317</f>
        <v>14</v>
      </c>
      <c r="D7317">
        <f>C7317 * VLOOKUP(B7317, finance_assumptions!A:B, 2, FALSE)</f>
        <v>14</v>
      </c>
      <c r="E7317">
        <f t="shared" si="342"/>
        <v>10.5</v>
      </c>
      <c r="F7317">
        <f t="shared" si="343"/>
        <v>3.5</v>
      </c>
      <c r="G7317">
        <f t="shared" si="344"/>
        <v>0.25</v>
      </c>
    </row>
    <row r="7318" spans="1:7" x14ac:dyDescent="0.35">
      <c r="A7318" s="1">
        <f>fact_sales_daily_final!A7318</f>
        <v>42467</v>
      </c>
      <c r="B7318" t="str">
        <f>fact_sales_daily_final!E7318</f>
        <v>N05B</v>
      </c>
      <c r="C7318">
        <f>fact_sales_daily_final!F7318</f>
        <v>8</v>
      </c>
      <c r="D7318">
        <f>C7318 * VLOOKUP(B7318, finance_assumptions!A:B, 2, FALSE)</f>
        <v>8</v>
      </c>
      <c r="E7318">
        <f t="shared" si="342"/>
        <v>6</v>
      </c>
      <c r="F7318">
        <f t="shared" si="343"/>
        <v>2</v>
      </c>
      <c r="G7318">
        <f t="shared" si="344"/>
        <v>0.25</v>
      </c>
    </row>
    <row r="7319" spans="1:7" x14ac:dyDescent="0.35">
      <c r="A7319" s="1">
        <f>fact_sales_daily_final!A7319</f>
        <v>42467</v>
      </c>
      <c r="B7319" t="str">
        <f>fact_sales_daily_final!E7319</f>
        <v>N05C</v>
      </c>
      <c r="C7319">
        <f>fact_sales_daily_final!F7319</f>
        <v>3</v>
      </c>
      <c r="D7319">
        <f>C7319 * VLOOKUP(B7319, finance_assumptions!A:B, 2, FALSE)</f>
        <v>3</v>
      </c>
      <c r="E7319">
        <f t="shared" si="342"/>
        <v>2.25</v>
      </c>
      <c r="F7319">
        <f t="shared" si="343"/>
        <v>0.75</v>
      </c>
      <c r="G7319">
        <f t="shared" si="344"/>
        <v>0.25</v>
      </c>
    </row>
    <row r="7320" spans="1:7" x14ac:dyDescent="0.35">
      <c r="A7320" s="1">
        <f>fact_sales_daily_final!A7320</f>
        <v>42467</v>
      </c>
      <c r="B7320" t="str">
        <f>fact_sales_daily_final!E7320</f>
        <v>R03</v>
      </c>
      <c r="C7320">
        <f>fact_sales_daily_final!F7320</f>
        <v>7</v>
      </c>
      <c r="D7320">
        <f>C7320 * VLOOKUP(B7320, finance_assumptions!A:B, 2, FALSE)</f>
        <v>7</v>
      </c>
      <c r="E7320">
        <f t="shared" si="342"/>
        <v>5.25</v>
      </c>
      <c r="F7320">
        <f t="shared" si="343"/>
        <v>1.75</v>
      </c>
      <c r="G7320">
        <f t="shared" si="344"/>
        <v>0.25</v>
      </c>
    </row>
    <row r="7321" spans="1:7" x14ac:dyDescent="0.35">
      <c r="A7321" s="1">
        <f>fact_sales_daily_final!A7321</f>
        <v>42467</v>
      </c>
      <c r="B7321" t="str">
        <f>fact_sales_daily_final!E7321</f>
        <v>R06</v>
      </c>
      <c r="C7321">
        <f>fact_sales_daily_final!F7321</f>
        <v>6</v>
      </c>
      <c r="D7321">
        <f>C7321 * VLOOKUP(B7321, finance_assumptions!A:B, 2, FALSE)</f>
        <v>6</v>
      </c>
      <c r="E7321">
        <f t="shared" si="342"/>
        <v>4.5</v>
      </c>
      <c r="F7321">
        <f t="shared" si="343"/>
        <v>1.5</v>
      </c>
      <c r="G7321">
        <f t="shared" si="344"/>
        <v>0.25</v>
      </c>
    </row>
    <row r="7322" spans="1:7" x14ac:dyDescent="0.35">
      <c r="A7322" s="1">
        <f>fact_sales_daily_final!A7322</f>
        <v>42497</v>
      </c>
      <c r="B7322" t="str">
        <f>fact_sales_daily_final!E7322</f>
        <v>M01AB</v>
      </c>
      <c r="C7322">
        <f>fact_sales_daily_final!F7322</f>
        <v>6</v>
      </c>
      <c r="D7322">
        <f>C7322 * VLOOKUP(B7322, finance_assumptions!A:B, 2, FALSE)</f>
        <v>6</v>
      </c>
      <c r="E7322">
        <f t="shared" si="342"/>
        <v>4.5</v>
      </c>
      <c r="F7322">
        <f t="shared" si="343"/>
        <v>1.5</v>
      </c>
      <c r="G7322">
        <f t="shared" si="344"/>
        <v>0.25</v>
      </c>
    </row>
    <row r="7323" spans="1:7" x14ac:dyDescent="0.35">
      <c r="A7323" s="1">
        <f>fact_sales_daily_final!A7323</f>
        <v>42497</v>
      </c>
      <c r="B7323" t="str">
        <f>fact_sales_daily_final!E7323</f>
        <v>M01AE</v>
      </c>
      <c r="C7323">
        <f>fact_sales_daily_final!F7323</f>
        <v>4.01</v>
      </c>
      <c r="D7323">
        <f>C7323 * VLOOKUP(B7323, finance_assumptions!A:B, 2, FALSE)</f>
        <v>4.01</v>
      </c>
      <c r="E7323">
        <f t="shared" si="342"/>
        <v>3.0074999999999998</v>
      </c>
      <c r="F7323">
        <f t="shared" si="343"/>
        <v>1.0024999999999999</v>
      </c>
      <c r="G7323">
        <f t="shared" si="344"/>
        <v>0.25</v>
      </c>
    </row>
    <row r="7324" spans="1:7" x14ac:dyDescent="0.35">
      <c r="A7324" s="1">
        <f>fact_sales_daily_final!A7324</f>
        <v>42497</v>
      </c>
      <c r="B7324" t="str">
        <f>fact_sales_daily_final!E7324</f>
        <v>N02BA</v>
      </c>
      <c r="C7324">
        <f>fact_sales_daily_final!F7324</f>
        <v>2</v>
      </c>
      <c r="D7324">
        <f>C7324 * VLOOKUP(B7324, finance_assumptions!A:B, 2, FALSE)</f>
        <v>2</v>
      </c>
      <c r="E7324">
        <f t="shared" si="342"/>
        <v>1.5</v>
      </c>
      <c r="F7324">
        <f t="shared" si="343"/>
        <v>0.5</v>
      </c>
      <c r="G7324">
        <f t="shared" si="344"/>
        <v>0.25</v>
      </c>
    </row>
    <row r="7325" spans="1:7" x14ac:dyDescent="0.35">
      <c r="A7325" s="1">
        <f>fact_sales_daily_final!A7325</f>
        <v>42497</v>
      </c>
      <c r="B7325" t="str">
        <f>fact_sales_daily_final!E7325</f>
        <v>N02BE</v>
      </c>
      <c r="C7325">
        <f>fact_sales_daily_final!F7325</f>
        <v>19</v>
      </c>
      <c r="D7325">
        <f>C7325 * VLOOKUP(B7325, finance_assumptions!A:B, 2, FALSE)</f>
        <v>19</v>
      </c>
      <c r="E7325">
        <f t="shared" si="342"/>
        <v>14.25</v>
      </c>
      <c r="F7325">
        <f t="shared" si="343"/>
        <v>4.75</v>
      </c>
      <c r="G7325">
        <f t="shared" si="344"/>
        <v>0.25</v>
      </c>
    </row>
    <row r="7326" spans="1:7" x14ac:dyDescent="0.35">
      <c r="A7326" s="1">
        <f>fact_sales_daily_final!A7326</f>
        <v>42497</v>
      </c>
      <c r="B7326" t="str">
        <f>fact_sales_daily_final!E7326</f>
        <v>N05B</v>
      </c>
      <c r="C7326">
        <f>fact_sales_daily_final!F7326</f>
        <v>10</v>
      </c>
      <c r="D7326">
        <f>C7326 * VLOOKUP(B7326, finance_assumptions!A:B, 2, FALSE)</f>
        <v>10</v>
      </c>
      <c r="E7326">
        <f t="shared" si="342"/>
        <v>7.5</v>
      </c>
      <c r="F7326">
        <f t="shared" si="343"/>
        <v>2.5</v>
      </c>
      <c r="G7326">
        <f t="shared" si="344"/>
        <v>0.25</v>
      </c>
    </row>
    <row r="7327" spans="1:7" x14ac:dyDescent="0.35">
      <c r="A7327" s="1">
        <f>fact_sales_daily_final!A7327</f>
        <v>42497</v>
      </c>
      <c r="B7327" t="str">
        <f>fact_sales_daily_final!E7327</f>
        <v>N05C</v>
      </c>
      <c r="C7327">
        <f>fact_sales_daily_final!F7327</f>
        <v>0</v>
      </c>
      <c r="D7327">
        <f>C7327 * VLOOKUP(B7327, finance_assumptions!A:B, 2, FALSE)</f>
        <v>0</v>
      </c>
      <c r="E7327">
        <f t="shared" si="342"/>
        <v>0</v>
      </c>
      <c r="F7327">
        <f t="shared" si="343"/>
        <v>0</v>
      </c>
      <c r="G7327">
        <f t="shared" si="344"/>
        <v>0</v>
      </c>
    </row>
    <row r="7328" spans="1:7" x14ac:dyDescent="0.35">
      <c r="A7328" s="1">
        <f>fact_sales_daily_final!A7328</f>
        <v>42497</v>
      </c>
      <c r="B7328" t="str">
        <f>fact_sales_daily_final!E7328</f>
        <v>R03</v>
      </c>
      <c r="C7328">
        <f>fact_sales_daily_final!F7328</f>
        <v>0</v>
      </c>
      <c r="D7328">
        <f>C7328 * VLOOKUP(B7328, finance_assumptions!A:B, 2, FALSE)</f>
        <v>0</v>
      </c>
      <c r="E7328">
        <f t="shared" si="342"/>
        <v>0</v>
      </c>
      <c r="F7328">
        <f t="shared" si="343"/>
        <v>0</v>
      </c>
      <c r="G7328">
        <f t="shared" si="344"/>
        <v>0</v>
      </c>
    </row>
    <row r="7329" spans="1:7" x14ac:dyDescent="0.35">
      <c r="A7329" s="1">
        <f>fact_sales_daily_final!A7329</f>
        <v>42497</v>
      </c>
      <c r="B7329" t="str">
        <f>fact_sales_daily_final!E7329</f>
        <v>R06</v>
      </c>
      <c r="C7329">
        <f>fact_sales_daily_final!F7329</f>
        <v>3</v>
      </c>
      <c r="D7329">
        <f>C7329 * VLOOKUP(B7329, finance_assumptions!A:B, 2, FALSE)</f>
        <v>3</v>
      </c>
      <c r="E7329">
        <f t="shared" si="342"/>
        <v>2.25</v>
      </c>
      <c r="F7329">
        <f t="shared" si="343"/>
        <v>0.75</v>
      </c>
      <c r="G7329">
        <f t="shared" si="344"/>
        <v>0.25</v>
      </c>
    </row>
    <row r="7330" spans="1:7" x14ac:dyDescent="0.35">
      <c r="A7330" s="1">
        <f>fact_sales_daily_final!A7330</f>
        <v>42528</v>
      </c>
      <c r="B7330" t="str">
        <f>fact_sales_daily_final!E7330</f>
        <v>M01AB</v>
      </c>
      <c r="C7330">
        <f>fact_sales_daily_final!F7330</f>
        <v>9.33</v>
      </c>
      <c r="D7330">
        <f>C7330 * VLOOKUP(B7330, finance_assumptions!A:B, 2, FALSE)</f>
        <v>9.33</v>
      </c>
      <c r="E7330">
        <f t="shared" si="342"/>
        <v>6.9975000000000005</v>
      </c>
      <c r="F7330">
        <f t="shared" si="343"/>
        <v>2.3324999999999996</v>
      </c>
      <c r="G7330">
        <f t="shared" si="344"/>
        <v>0.24999999999999994</v>
      </c>
    </row>
    <row r="7331" spans="1:7" x14ac:dyDescent="0.35">
      <c r="A7331" s="1">
        <f>fact_sales_daily_final!A7331</f>
        <v>42528</v>
      </c>
      <c r="B7331" t="str">
        <f>fact_sales_daily_final!E7331</f>
        <v>M01AE</v>
      </c>
      <c r="C7331">
        <f>fact_sales_daily_final!F7331</f>
        <v>5.726</v>
      </c>
      <c r="D7331">
        <f>C7331 * VLOOKUP(B7331, finance_assumptions!A:B, 2, FALSE)</f>
        <v>5.726</v>
      </c>
      <c r="E7331">
        <f t="shared" si="342"/>
        <v>4.2945000000000002</v>
      </c>
      <c r="F7331">
        <f t="shared" si="343"/>
        <v>1.4314999999999998</v>
      </c>
      <c r="G7331">
        <f t="shared" si="344"/>
        <v>0.24999999999999997</v>
      </c>
    </row>
    <row r="7332" spans="1:7" x14ac:dyDescent="0.35">
      <c r="A7332" s="1">
        <f>fact_sales_daily_final!A7332</f>
        <v>42528</v>
      </c>
      <c r="B7332" t="str">
        <f>fact_sales_daily_final!E7332</f>
        <v>N02BA</v>
      </c>
      <c r="C7332">
        <f>fact_sales_daily_final!F7332</f>
        <v>5</v>
      </c>
      <c r="D7332">
        <f>C7332 * VLOOKUP(B7332, finance_assumptions!A:B, 2, FALSE)</f>
        <v>5</v>
      </c>
      <c r="E7332">
        <f t="shared" si="342"/>
        <v>3.75</v>
      </c>
      <c r="F7332">
        <f t="shared" si="343"/>
        <v>1.25</v>
      </c>
      <c r="G7332">
        <f t="shared" si="344"/>
        <v>0.25</v>
      </c>
    </row>
    <row r="7333" spans="1:7" x14ac:dyDescent="0.35">
      <c r="A7333" s="1">
        <f>fact_sales_daily_final!A7333</f>
        <v>42528</v>
      </c>
      <c r="B7333" t="str">
        <f>fact_sales_daily_final!E7333</f>
        <v>N02BE</v>
      </c>
      <c r="C7333">
        <f>fact_sales_daily_final!F7333</f>
        <v>30</v>
      </c>
      <c r="D7333">
        <f>C7333 * VLOOKUP(B7333, finance_assumptions!A:B, 2, FALSE)</f>
        <v>30</v>
      </c>
      <c r="E7333">
        <f t="shared" si="342"/>
        <v>22.5</v>
      </c>
      <c r="F7333">
        <f t="shared" si="343"/>
        <v>7.5</v>
      </c>
      <c r="G7333">
        <f t="shared" si="344"/>
        <v>0.25</v>
      </c>
    </row>
    <row r="7334" spans="1:7" x14ac:dyDescent="0.35">
      <c r="A7334" s="1">
        <f>fact_sales_daily_final!A7334</f>
        <v>42528</v>
      </c>
      <c r="B7334" t="str">
        <f>fact_sales_daily_final!E7334</f>
        <v>N05B</v>
      </c>
      <c r="C7334">
        <f>fact_sales_daily_final!F7334</f>
        <v>5</v>
      </c>
      <c r="D7334">
        <f>C7334 * VLOOKUP(B7334, finance_assumptions!A:B, 2, FALSE)</f>
        <v>5</v>
      </c>
      <c r="E7334">
        <f t="shared" si="342"/>
        <v>3.75</v>
      </c>
      <c r="F7334">
        <f t="shared" si="343"/>
        <v>1.25</v>
      </c>
      <c r="G7334">
        <f t="shared" si="344"/>
        <v>0.25</v>
      </c>
    </row>
    <row r="7335" spans="1:7" x14ac:dyDescent="0.35">
      <c r="A7335" s="1">
        <f>fact_sales_daily_final!A7335</f>
        <v>42528</v>
      </c>
      <c r="B7335" t="str">
        <f>fact_sales_daily_final!E7335</f>
        <v>N05C</v>
      </c>
      <c r="C7335">
        <f>fact_sales_daily_final!F7335</f>
        <v>0</v>
      </c>
      <c r="D7335">
        <f>C7335 * VLOOKUP(B7335, finance_assumptions!A:B, 2, FALSE)</f>
        <v>0</v>
      </c>
      <c r="E7335">
        <f t="shared" si="342"/>
        <v>0</v>
      </c>
      <c r="F7335">
        <f t="shared" si="343"/>
        <v>0</v>
      </c>
      <c r="G7335">
        <f t="shared" si="344"/>
        <v>0</v>
      </c>
    </row>
    <row r="7336" spans="1:7" x14ac:dyDescent="0.35">
      <c r="A7336" s="1">
        <f>fact_sales_daily_final!A7336</f>
        <v>42528</v>
      </c>
      <c r="B7336" t="str">
        <f>fact_sales_daily_final!E7336</f>
        <v>R03</v>
      </c>
      <c r="C7336">
        <f>fact_sales_daily_final!F7336</f>
        <v>8</v>
      </c>
      <c r="D7336">
        <f>C7336 * VLOOKUP(B7336, finance_assumptions!A:B, 2, FALSE)</f>
        <v>8</v>
      </c>
      <c r="E7336">
        <f t="shared" si="342"/>
        <v>6</v>
      </c>
      <c r="F7336">
        <f t="shared" si="343"/>
        <v>2</v>
      </c>
      <c r="G7336">
        <f t="shared" si="344"/>
        <v>0.25</v>
      </c>
    </row>
    <row r="7337" spans="1:7" x14ac:dyDescent="0.35">
      <c r="A7337" s="1">
        <f>fact_sales_daily_final!A7337</f>
        <v>42528</v>
      </c>
      <c r="B7337" t="str">
        <f>fact_sales_daily_final!E7337</f>
        <v>R06</v>
      </c>
      <c r="C7337">
        <f>fact_sales_daily_final!F7337</f>
        <v>4</v>
      </c>
      <c r="D7337">
        <f>C7337 * VLOOKUP(B7337, finance_assumptions!A:B, 2, FALSE)</f>
        <v>4</v>
      </c>
      <c r="E7337">
        <f t="shared" si="342"/>
        <v>3</v>
      </c>
      <c r="F7337">
        <f t="shared" si="343"/>
        <v>1</v>
      </c>
      <c r="G7337">
        <f t="shared" si="344"/>
        <v>0.25</v>
      </c>
    </row>
    <row r="7338" spans="1:7" x14ac:dyDescent="0.35">
      <c r="A7338" s="1">
        <f>fact_sales_daily_final!A7338</f>
        <v>42558</v>
      </c>
      <c r="B7338" t="str">
        <f>fact_sales_daily_final!E7338</f>
        <v>M01AB</v>
      </c>
      <c r="C7338">
        <f>fact_sales_daily_final!F7338</f>
        <v>7.34</v>
      </c>
      <c r="D7338">
        <f>C7338 * VLOOKUP(B7338, finance_assumptions!A:B, 2, FALSE)</f>
        <v>7.34</v>
      </c>
      <c r="E7338">
        <f t="shared" si="342"/>
        <v>5.5049999999999999</v>
      </c>
      <c r="F7338">
        <f t="shared" si="343"/>
        <v>1.835</v>
      </c>
      <c r="G7338">
        <f t="shared" si="344"/>
        <v>0.25</v>
      </c>
    </row>
    <row r="7339" spans="1:7" x14ac:dyDescent="0.35">
      <c r="A7339" s="1">
        <f>fact_sales_daily_final!A7339</f>
        <v>42558</v>
      </c>
      <c r="B7339" t="str">
        <f>fact_sales_daily_final!E7339</f>
        <v>M01AE</v>
      </c>
      <c r="C7339">
        <f>fact_sales_daily_final!F7339</f>
        <v>5.01</v>
      </c>
      <c r="D7339">
        <f>C7339 * VLOOKUP(B7339, finance_assumptions!A:B, 2, FALSE)</f>
        <v>5.01</v>
      </c>
      <c r="E7339">
        <f t="shared" si="342"/>
        <v>3.7574999999999998</v>
      </c>
      <c r="F7339">
        <f t="shared" si="343"/>
        <v>1.2524999999999999</v>
      </c>
      <c r="G7339">
        <f t="shared" si="344"/>
        <v>0.25</v>
      </c>
    </row>
    <row r="7340" spans="1:7" x14ac:dyDescent="0.35">
      <c r="A7340" s="1">
        <f>fact_sales_daily_final!A7340</f>
        <v>42558</v>
      </c>
      <c r="B7340" t="str">
        <f>fact_sales_daily_final!E7340</f>
        <v>N02BA</v>
      </c>
      <c r="C7340">
        <f>fact_sales_daily_final!F7340</f>
        <v>1</v>
      </c>
      <c r="D7340">
        <f>C7340 * VLOOKUP(B7340, finance_assumptions!A:B, 2, FALSE)</f>
        <v>1</v>
      </c>
      <c r="E7340">
        <f t="shared" si="342"/>
        <v>0.75</v>
      </c>
      <c r="F7340">
        <f t="shared" si="343"/>
        <v>0.25</v>
      </c>
      <c r="G7340">
        <f t="shared" si="344"/>
        <v>0.25</v>
      </c>
    </row>
    <row r="7341" spans="1:7" x14ac:dyDescent="0.35">
      <c r="A7341" s="1">
        <f>fact_sales_daily_final!A7341</f>
        <v>42558</v>
      </c>
      <c r="B7341" t="str">
        <f>fact_sales_daily_final!E7341</f>
        <v>N02BE</v>
      </c>
      <c r="C7341">
        <f>fact_sales_daily_final!F7341</f>
        <v>21</v>
      </c>
      <c r="D7341">
        <f>C7341 * VLOOKUP(B7341, finance_assumptions!A:B, 2, FALSE)</f>
        <v>21</v>
      </c>
      <c r="E7341">
        <f t="shared" si="342"/>
        <v>15.75</v>
      </c>
      <c r="F7341">
        <f t="shared" si="343"/>
        <v>5.25</v>
      </c>
      <c r="G7341">
        <f t="shared" si="344"/>
        <v>0.25</v>
      </c>
    </row>
    <row r="7342" spans="1:7" x14ac:dyDescent="0.35">
      <c r="A7342" s="1">
        <f>fact_sales_daily_final!A7342</f>
        <v>42558</v>
      </c>
      <c r="B7342" t="str">
        <f>fact_sales_daily_final!E7342</f>
        <v>N05B</v>
      </c>
      <c r="C7342">
        <f>fact_sales_daily_final!F7342</f>
        <v>11</v>
      </c>
      <c r="D7342">
        <f>C7342 * VLOOKUP(B7342, finance_assumptions!A:B, 2, FALSE)</f>
        <v>11</v>
      </c>
      <c r="E7342">
        <f t="shared" si="342"/>
        <v>8.25</v>
      </c>
      <c r="F7342">
        <f t="shared" si="343"/>
        <v>2.75</v>
      </c>
      <c r="G7342">
        <f t="shared" si="344"/>
        <v>0.25</v>
      </c>
    </row>
    <row r="7343" spans="1:7" x14ac:dyDescent="0.35">
      <c r="A7343" s="1">
        <f>fact_sales_daily_final!A7343</f>
        <v>42558</v>
      </c>
      <c r="B7343" t="str">
        <f>fact_sales_daily_final!E7343</f>
        <v>N05C</v>
      </c>
      <c r="C7343">
        <f>fact_sales_daily_final!F7343</f>
        <v>1</v>
      </c>
      <c r="D7343">
        <f>C7343 * VLOOKUP(B7343, finance_assumptions!A:B, 2, FALSE)</f>
        <v>1</v>
      </c>
      <c r="E7343">
        <f t="shared" si="342"/>
        <v>0.75</v>
      </c>
      <c r="F7343">
        <f t="shared" si="343"/>
        <v>0.25</v>
      </c>
      <c r="G7343">
        <f t="shared" si="344"/>
        <v>0.25</v>
      </c>
    </row>
    <row r="7344" spans="1:7" x14ac:dyDescent="0.35">
      <c r="A7344" s="1">
        <f>fact_sales_daily_final!A7344</f>
        <v>42558</v>
      </c>
      <c r="B7344" t="str">
        <f>fact_sales_daily_final!E7344</f>
        <v>R03</v>
      </c>
      <c r="C7344">
        <f>fact_sales_daily_final!F7344</f>
        <v>0</v>
      </c>
      <c r="D7344">
        <f>C7344 * VLOOKUP(B7344, finance_assumptions!A:B, 2, FALSE)</f>
        <v>0</v>
      </c>
      <c r="E7344">
        <f t="shared" si="342"/>
        <v>0</v>
      </c>
      <c r="F7344">
        <f t="shared" si="343"/>
        <v>0</v>
      </c>
      <c r="G7344">
        <f t="shared" si="344"/>
        <v>0</v>
      </c>
    </row>
    <row r="7345" spans="1:7" x14ac:dyDescent="0.35">
      <c r="A7345" s="1">
        <f>fact_sales_daily_final!A7345</f>
        <v>42558</v>
      </c>
      <c r="B7345" t="str">
        <f>fact_sales_daily_final!E7345</f>
        <v>R06</v>
      </c>
      <c r="C7345">
        <f>fact_sales_daily_final!F7345</f>
        <v>2</v>
      </c>
      <c r="D7345">
        <f>C7345 * VLOOKUP(B7345, finance_assumptions!A:B, 2, FALSE)</f>
        <v>2</v>
      </c>
      <c r="E7345">
        <f t="shared" si="342"/>
        <v>1.5</v>
      </c>
      <c r="F7345">
        <f t="shared" si="343"/>
        <v>0.5</v>
      </c>
      <c r="G7345">
        <f t="shared" si="344"/>
        <v>0.25</v>
      </c>
    </row>
    <row r="7346" spans="1:7" x14ac:dyDescent="0.35">
      <c r="A7346" s="1">
        <f>fact_sales_daily_final!A7346</f>
        <v>42589</v>
      </c>
      <c r="B7346" t="str">
        <f>fact_sales_daily_final!E7346</f>
        <v>M01AB</v>
      </c>
      <c r="C7346">
        <f>fact_sales_daily_final!F7346</f>
        <v>1.34</v>
      </c>
      <c r="D7346">
        <f>C7346 * VLOOKUP(B7346, finance_assumptions!A:B, 2, FALSE)</f>
        <v>1.34</v>
      </c>
      <c r="E7346">
        <f t="shared" si="342"/>
        <v>1.0050000000000001</v>
      </c>
      <c r="F7346">
        <f t="shared" si="343"/>
        <v>0.33499999999999996</v>
      </c>
      <c r="G7346">
        <f t="shared" si="344"/>
        <v>0.24999999999999997</v>
      </c>
    </row>
    <row r="7347" spans="1:7" x14ac:dyDescent="0.35">
      <c r="A7347" s="1">
        <f>fact_sales_daily_final!A7347</f>
        <v>42589</v>
      </c>
      <c r="B7347" t="str">
        <f>fact_sales_daily_final!E7347</f>
        <v>M01AE</v>
      </c>
      <c r="C7347">
        <f>fact_sales_daily_final!F7347</f>
        <v>7.056</v>
      </c>
      <c r="D7347">
        <f>C7347 * VLOOKUP(B7347, finance_assumptions!A:B, 2, FALSE)</f>
        <v>7.056</v>
      </c>
      <c r="E7347">
        <f t="shared" si="342"/>
        <v>5.2919999999999998</v>
      </c>
      <c r="F7347">
        <f t="shared" si="343"/>
        <v>1.7640000000000002</v>
      </c>
      <c r="G7347">
        <f t="shared" si="344"/>
        <v>0.25000000000000006</v>
      </c>
    </row>
    <row r="7348" spans="1:7" x14ac:dyDescent="0.35">
      <c r="A7348" s="1">
        <f>fact_sales_daily_final!A7348</f>
        <v>42589</v>
      </c>
      <c r="B7348" t="str">
        <f>fact_sales_daily_final!E7348</f>
        <v>N02BA</v>
      </c>
      <c r="C7348">
        <f>fact_sales_daily_final!F7348</f>
        <v>9.1999999999999993</v>
      </c>
      <c r="D7348">
        <f>C7348 * VLOOKUP(B7348, finance_assumptions!A:B, 2, FALSE)</f>
        <v>9.1999999999999993</v>
      </c>
      <c r="E7348">
        <f t="shared" si="342"/>
        <v>6.8999999999999995</v>
      </c>
      <c r="F7348">
        <f t="shared" si="343"/>
        <v>2.2999999999999998</v>
      </c>
      <c r="G7348">
        <f t="shared" si="344"/>
        <v>0.25</v>
      </c>
    </row>
    <row r="7349" spans="1:7" x14ac:dyDescent="0.35">
      <c r="A7349" s="1">
        <f>fact_sales_daily_final!A7349</f>
        <v>42589</v>
      </c>
      <c r="B7349" t="str">
        <f>fact_sales_daily_final!E7349</f>
        <v>N02BE</v>
      </c>
      <c r="C7349">
        <f>fact_sales_daily_final!F7349</f>
        <v>28</v>
      </c>
      <c r="D7349">
        <f>C7349 * VLOOKUP(B7349, finance_assumptions!A:B, 2, FALSE)</f>
        <v>28</v>
      </c>
      <c r="E7349">
        <f t="shared" si="342"/>
        <v>21</v>
      </c>
      <c r="F7349">
        <f t="shared" si="343"/>
        <v>7</v>
      </c>
      <c r="G7349">
        <f t="shared" si="344"/>
        <v>0.25</v>
      </c>
    </row>
    <row r="7350" spans="1:7" x14ac:dyDescent="0.35">
      <c r="A7350" s="1">
        <f>fact_sales_daily_final!A7350</f>
        <v>42589</v>
      </c>
      <c r="B7350" t="str">
        <f>fact_sales_daily_final!E7350</f>
        <v>N05B</v>
      </c>
      <c r="C7350">
        <f>fact_sales_daily_final!F7350</f>
        <v>12</v>
      </c>
      <c r="D7350">
        <f>C7350 * VLOOKUP(B7350, finance_assumptions!A:B, 2, FALSE)</f>
        <v>12</v>
      </c>
      <c r="E7350">
        <f t="shared" si="342"/>
        <v>9</v>
      </c>
      <c r="F7350">
        <f t="shared" si="343"/>
        <v>3</v>
      </c>
      <c r="G7350">
        <f t="shared" si="344"/>
        <v>0.25</v>
      </c>
    </row>
    <row r="7351" spans="1:7" x14ac:dyDescent="0.35">
      <c r="A7351" s="1">
        <f>fact_sales_daily_final!A7351</f>
        <v>42589</v>
      </c>
      <c r="B7351" t="str">
        <f>fact_sales_daily_final!E7351</f>
        <v>N05C</v>
      </c>
      <c r="C7351">
        <f>fact_sales_daily_final!F7351</f>
        <v>1</v>
      </c>
      <c r="D7351">
        <f>C7351 * VLOOKUP(B7351, finance_assumptions!A:B, 2, FALSE)</f>
        <v>1</v>
      </c>
      <c r="E7351">
        <f t="shared" si="342"/>
        <v>0.75</v>
      </c>
      <c r="F7351">
        <f t="shared" si="343"/>
        <v>0.25</v>
      </c>
      <c r="G7351">
        <f t="shared" si="344"/>
        <v>0.25</v>
      </c>
    </row>
    <row r="7352" spans="1:7" x14ac:dyDescent="0.35">
      <c r="A7352" s="1">
        <f>fact_sales_daily_final!A7352</f>
        <v>42589</v>
      </c>
      <c r="B7352" t="str">
        <f>fact_sales_daily_final!E7352</f>
        <v>R03</v>
      </c>
      <c r="C7352">
        <f>fact_sales_daily_final!F7352</f>
        <v>0</v>
      </c>
      <c r="D7352">
        <f>C7352 * VLOOKUP(B7352, finance_assumptions!A:B, 2, FALSE)</f>
        <v>0</v>
      </c>
      <c r="E7352">
        <f t="shared" si="342"/>
        <v>0</v>
      </c>
      <c r="F7352">
        <f t="shared" si="343"/>
        <v>0</v>
      </c>
      <c r="G7352">
        <f t="shared" si="344"/>
        <v>0</v>
      </c>
    </row>
    <row r="7353" spans="1:7" x14ac:dyDescent="0.35">
      <c r="A7353" s="1">
        <f>fact_sales_daily_final!A7353</f>
        <v>42589</v>
      </c>
      <c r="B7353" t="str">
        <f>fact_sales_daily_final!E7353</f>
        <v>R06</v>
      </c>
      <c r="C7353">
        <f>fact_sales_daily_final!F7353</f>
        <v>4.3</v>
      </c>
      <c r="D7353">
        <f>C7353 * VLOOKUP(B7353, finance_assumptions!A:B, 2, FALSE)</f>
        <v>4.3</v>
      </c>
      <c r="E7353">
        <f t="shared" si="342"/>
        <v>3.2249999999999996</v>
      </c>
      <c r="F7353">
        <f t="shared" si="343"/>
        <v>1.0750000000000002</v>
      </c>
      <c r="G7353">
        <f t="shared" si="344"/>
        <v>0.25000000000000006</v>
      </c>
    </row>
    <row r="7354" spans="1:7" x14ac:dyDescent="0.35">
      <c r="A7354" s="1">
        <f>fact_sales_daily_final!A7354</f>
        <v>42620</v>
      </c>
      <c r="B7354" t="str">
        <f>fact_sales_daily_final!E7354</f>
        <v>M01AB</v>
      </c>
      <c r="C7354">
        <f>fact_sales_daily_final!F7354</f>
        <v>3.33</v>
      </c>
      <c r="D7354">
        <f>C7354 * VLOOKUP(B7354, finance_assumptions!A:B, 2, FALSE)</f>
        <v>3.33</v>
      </c>
      <c r="E7354">
        <f t="shared" si="342"/>
        <v>2.4975000000000001</v>
      </c>
      <c r="F7354">
        <f t="shared" si="343"/>
        <v>0.83250000000000002</v>
      </c>
      <c r="G7354">
        <f t="shared" si="344"/>
        <v>0.25</v>
      </c>
    </row>
    <row r="7355" spans="1:7" x14ac:dyDescent="0.35">
      <c r="A7355" s="1">
        <f>fact_sales_daily_final!A7355</f>
        <v>42620</v>
      </c>
      <c r="B7355" t="str">
        <f>fact_sales_daily_final!E7355</f>
        <v>M01AE</v>
      </c>
      <c r="C7355">
        <f>fact_sales_daily_final!F7355</f>
        <v>6</v>
      </c>
      <c r="D7355">
        <f>C7355 * VLOOKUP(B7355, finance_assumptions!A:B, 2, FALSE)</f>
        <v>6</v>
      </c>
      <c r="E7355">
        <f t="shared" si="342"/>
        <v>4.5</v>
      </c>
      <c r="F7355">
        <f t="shared" si="343"/>
        <v>1.5</v>
      </c>
      <c r="G7355">
        <f t="shared" si="344"/>
        <v>0.25</v>
      </c>
    </row>
    <row r="7356" spans="1:7" x14ac:dyDescent="0.35">
      <c r="A7356" s="1">
        <f>fact_sales_daily_final!A7356</f>
        <v>42620</v>
      </c>
      <c r="B7356" t="str">
        <f>fact_sales_daily_final!E7356</f>
        <v>N02BA</v>
      </c>
      <c r="C7356">
        <f>fact_sales_daily_final!F7356</f>
        <v>4.5</v>
      </c>
      <c r="D7356">
        <f>C7356 * VLOOKUP(B7356, finance_assumptions!A:B, 2, FALSE)</f>
        <v>4.5</v>
      </c>
      <c r="E7356">
        <f t="shared" si="342"/>
        <v>3.375</v>
      </c>
      <c r="F7356">
        <f t="shared" si="343"/>
        <v>1.125</v>
      </c>
      <c r="G7356">
        <f t="shared" si="344"/>
        <v>0.25</v>
      </c>
    </row>
    <row r="7357" spans="1:7" x14ac:dyDescent="0.35">
      <c r="A7357" s="1">
        <f>fact_sales_daily_final!A7357</f>
        <v>42620</v>
      </c>
      <c r="B7357" t="str">
        <f>fact_sales_daily_final!E7357</f>
        <v>N02BE</v>
      </c>
      <c r="C7357">
        <f>fact_sales_daily_final!F7357</f>
        <v>11</v>
      </c>
      <c r="D7357">
        <f>C7357 * VLOOKUP(B7357, finance_assumptions!A:B, 2, FALSE)</f>
        <v>11</v>
      </c>
      <c r="E7357">
        <f t="shared" si="342"/>
        <v>8.25</v>
      </c>
      <c r="F7357">
        <f t="shared" si="343"/>
        <v>2.75</v>
      </c>
      <c r="G7357">
        <f t="shared" si="344"/>
        <v>0.25</v>
      </c>
    </row>
    <row r="7358" spans="1:7" x14ac:dyDescent="0.35">
      <c r="A7358" s="1">
        <f>fact_sales_daily_final!A7358</f>
        <v>42620</v>
      </c>
      <c r="B7358" t="str">
        <f>fact_sales_daily_final!E7358</f>
        <v>N05B</v>
      </c>
      <c r="C7358">
        <f>fact_sales_daily_final!F7358</f>
        <v>12</v>
      </c>
      <c r="D7358">
        <f>C7358 * VLOOKUP(B7358, finance_assumptions!A:B, 2, FALSE)</f>
        <v>12</v>
      </c>
      <c r="E7358">
        <f t="shared" si="342"/>
        <v>9</v>
      </c>
      <c r="F7358">
        <f t="shared" si="343"/>
        <v>3</v>
      </c>
      <c r="G7358">
        <f t="shared" si="344"/>
        <v>0.25</v>
      </c>
    </row>
    <row r="7359" spans="1:7" x14ac:dyDescent="0.35">
      <c r="A7359" s="1">
        <f>fact_sales_daily_final!A7359</f>
        <v>42620</v>
      </c>
      <c r="B7359" t="str">
        <f>fact_sales_daily_final!E7359</f>
        <v>N05C</v>
      </c>
      <c r="C7359">
        <f>fact_sales_daily_final!F7359</f>
        <v>0</v>
      </c>
      <c r="D7359">
        <f>C7359 * VLOOKUP(B7359, finance_assumptions!A:B, 2, FALSE)</f>
        <v>0</v>
      </c>
      <c r="E7359">
        <f t="shared" si="342"/>
        <v>0</v>
      </c>
      <c r="F7359">
        <f t="shared" si="343"/>
        <v>0</v>
      </c>
      <c r="G7359">
        <f t="shared" si="344"/>
        <v>0</v>
      </c>
    </row>
    <row r="7360" spans="1:7" x14ac:dyDescent="0.35">
      <c r="A7360" s="1">
        <f>fact_sales_daily_final!A7360</f>
        <v>42620</v>
      </c>
      <c r="B7360" t="str">
        <f>fact_sales_daily_final!E7360</f>
        <v>R03</v>
      </c>
      <c r="C7360">
        <f>fact_sales_daily_final!F7360</f>
        <v>0</v>
      </c>
      <c r="D7360">
        <f>C7360 * VLOOKUP(B7360, finance_assumptions!A:B, 2, FALSE)</f>
        <v>0</v>
      </c>
      <c r="E7360">
        <f t="shared" si="342"/>
        <v>0</v>
      </c>
      <c r="F7360">
        <f t="shared" si="343"/>
        <v>0</v>
      </c>
      <c r="G7360">
        <f t="shared" si="344"/>
        <v>0</v>
      </c>
    </row>
    <row r="7361" spans="1:7" x14ac:dyDescent="0.35">
      <c r="A7361" s="1">
        <f>fact_sales_daily_final!A7361</f>
        <v>42620</v>
      </c>
      <c r="B7361" t="str">
        <f>fact_sales_daily_final!E7361</f>
        <v>R06</v>
      </c>
      <c r="C7361">
        <f>fact_sales_daily_final!F7361</f>
        <v>2</v>
      </c>
      <c r="D7361">
        <f>C7361 * VLOOKUP(B7361, finance_assumptions!A:B, 2, FALSE)</f>
        <v>2</v>
      </c>
      <c r="E7361">
        <f t="shared" si="342"/>
        <v>1.5</v>
      </c>
      <c r="F7361">
        <f t="shared" si="343"/>
        <v>0.5</v>
      </c>
      <c r="G7361">
        <f t="shared" si="344"/>
        <v>0.25</v>
      </c>
    </row>
    <row r="7362" spans="1:7" x14ac:dyDescent="0.35">
      <c r="A7362" s="1">
        <f>fact_sales_daily_final!A7362</f>
        <v>42650</v>
      </c>
      <c r="B7362" t="str">
        <f>fact_sales_daily_final!E7362</f>
        <v>M01AB</v>
      </c>
      <c r="C7362">
        <f>fact_sales_daily_final!F7362</f>
        <v>5.66</v>
      </c>
      <c r="D7362">
        <f>C7362 * VLOOKUP(B7362, finance_assumptions!A:B, 2, FALSE)</f>
        <v>5.66</v>
      </c>
      <c r="E7362">
        <f t="shared" si="342"/>
        <v>4.2450000000000001</v>
      </c>
      <c r="F7362">
        <f t="shared" si="343"/>
        <v>1.415</v>
      </c>
      <c r="G7362">
        <f t="shared" si="344"/>
        <v>0.25</v>
      </c>
    </row>
    <row r="7363" spans="1:7" x14ac:dyDescent="0.35">
      <c r="A7363" s="1">
        <f>fact_sales_daily_final!A7363</f>
        <v>42650</v>
      </c>
      <c r="B7363" t="str">
        <f>fact_sales_daily_final!E7363</f>
        <v>M01AE</v>
      </c>
      <c r="C7363">
        <f>fact_sales_daily_final!F7363</f>
        <v>8.32</v>
      </c>
      <c r="D7363">
        <f>C7363 * VLOOKUP(B7363, finance_assumptions!A:B, 2, FALSE)</f>
        <v>8.32</v>
      </c>
      <c r="E7363">
        <f t="shared" ref="E7363:E7426" si="345">D7363 * 0.75</f>
        <v>6.24</v>
      </c>
      <c r="F7363">
        <f t="shared" ref="F7363:F7426" si="346">D7363 - E7363</f>
        <v>2.08</v>
      </c>
      <c r="G7363">
        <f t="shared" ref="G7363:G7426" si="347">IF(D7363=0, 0, F7363/D7363)</f>
        <v>0.25</v>
      </c>
    </row>
    <row r="7364" spans="1:7" x14ac:dyDescent="0.35">
      <c r="A7364" s="1">
        <f>fact_sales_daily_final!A7364</f>
        <v>42650</v>
      </c>
      <c r="B7364" t="str">
        <f>fact_sales_daily_final!E7364</f>
        <v>N02BA</v>
      </c>
      <c r="C7364">
        <f>fact_sales_daily_final!F7364</f>
        <v>4.2</v>
      </c>
      <c r="D7364">
        <f>C7364 * VLOOKUP(B7364, finance_assumptions!A:B, 2, FALSE)</f>
        <v>4.2</v>
      </c>
      <c r="E7364">
        <f t="shared" si="345"/>
        <v>3.1500000000000004</v>
      </c>
      <c r="F7364">
        <f t="shared" si="346"/>
        <v>1.0499999999999998</v>
      </c>
      <c r="G7364">
        <f t="shared" si="347"/>
        <v>0.24999999999999994</v>
      </c>
    </row>
    <row r="7365" spans="1:7" x14ac:dyDescent="0.35">
      <c r="A7365" s="1">
        <f>fact_sales_daily_final!A7365</f>
        <v>42650</v>
      </c>
      <c r="B7365" t="str">
        <f>fact_sales_daily_final!E7365</f>
        <v>N02BE</v>
      </c>
      <c r="C7365">
        <f>fact_sales_daily_final!F7365</f>
        <v>29</v>
      </c>
      <c r="D7365">
        <f>C7365 * VLOOKUP(B7365, finance_assumptions!A:B, 2, FALSE)</f>
        <v>29</v>
      </c>
      <c r="E7365">
        <f t="shared" si="345"/>
        <v>21.75</v>
      </c>
      <c r="F7365">
        <f t="shared" si="346"/>
        <v>7.25</v>
      </c>
      <c r="G7365">
        <f t="shared" si="347"/>
        <v>0.25</v>
      </c>
    </row>
    <row r="7366" spans="1:7" x14ac:dyDescent="0.35">
      <c r="A7366" s="1">
        <f>fact_sales_daily_final!A7366</f>
        <v>42650</v>
      </c>
      <c r="B7366" t="str">
        <f>fact_sales_daily_final!E7366</f>
        <v>N05B</v>
      </c>
      <c r="C7366">
        <f>fact_sales_daily_final!F7366</f>
        <v>6</v>
      </c>
      <c r="D7366">
        <f>C7366 * VLOOKUP(B7366, finance_assumptions!A:B, 2, FALSE)</f>
        <v>6</v>
      </c>
      <c r="E7366">
        <f t="shared" si="345"/>
        <v>4.5</v>
      </c>
      <c r="F7366">
        <f t="shared" si="346"/>
        <v>1.5</v>
      </c>
      <c r="G7366">
        <f t="shared" si="347"/>
        <v>0.25</v>
      </c>
    </row>
    <row r="7367" spans="1:7" x14ac:dyDescent="0.35">
      <c r="A7367" s="1">
        <f>fact_sales_daily_final!A7367</f>
        <v>42650</v>
      </c>
      <c r="B7367" t="str">
        <f>fact_sales_daily_final!E7367</f>
        <v>N05C</v>
      </c>
      <c r="C7367">
        <f>fact_sales_daily_final!F7367</f>
        <v>0</v>
      </c>
      <c r="D7367">
        <f>C7367 * VLOOKUP(B7367, finance_assumptions!A:B, 2, FALSE)</f>
        <v>0</v>
      </c>
      <c r="E7367">
        <f t="shared" si="345"/>
        <v>0</v>
      </c>
      <c r="F7367">
        <f t="shared" si="346"/>
        <v>0</v>
      </c>
      <c r="G7367">
        <f t="shared" si="347"/>
        <v>0</v>
      </c>
    </row>
    <row r="7368" spans="1:7" x14ac:dyDescent="0.35">
      <c r="A7368" s="1">
        <f>fact_sales_daily_final!A7368</f>
        <v>42650</v>
      </c>
      <c r="B7368" t="str">
        <f>fact_sales_daily_final!E7368</f>
        <v>R03</v>
      </c>
      <c r="C7368">
        <f>fact_sales_daily_final!F7368</f>
        <v>0</v>
      </c>
      <c r="D7368">
        <f>C7368 * VLOOKUP(B7368, finance_assumptions!A:B, 2, FALSE)</f>
        <v>0</v>
      </c>
      <c r="E7368">
        <f t="shared" si="345"/>
        <v>0</v>
      </c>
      <c r="F7368">
        <f t="shared" si="346"/>
        <v>0</v>
      </c>
      <c r="G7368">
        <f t="shared" si="347"/>
        <v>0</v>
      </c>
    </row>
    <row r="7369" spans="1:7" x14ac:dyDescent="0.35">
      <c r="A7369" s="1">
        <f>fact_sales_daily_final!A7369</f>
        <v>42650</v>
      </c>
      <c r="B7369" t="str">
        <f>fact_sales_daily_final!E7369</f>
        <v>R06</v>
      </c>
      <c r="C7369">
        <f>fact_sales_daily_final!F7369</f>
        <v>3</v>
      </c>
      <c r="D7369">
        <f>C7369 * VLOOKUP(B7369, finance_assumptions!A:B, 2, FALSE)</f>
        <v>3</v>
      </c>
      <c r="E7369">
        <f t="shared" si="345"/>
        <v>2.25</v>
      </c>
      <c r="F7369">
        <f t="shared" si="346"/>
        <v>0.75</v>
      </c>
      <c r="G7369">
        <f t="shared" si="347"/>
        <v>0.25</v>
      </c>
    </row>
    <row r="7370" spans="1:7" x14ac:dyDescent="0.35">
      <c r="A7370" s="1">
        <f>fact_sales_daily_final!A7370</f>
        <v>42681</v>
      </c>
      <c r="B7370" t="str">
        <f>fact_sales_daily_final!E7370</f>
        <v>M01AB</v>
      </c>
      <c r="C7370">
        <f>fact_sales_daily_final!F7370</f>
        <v>6.33</v>
      </c>
      <c r="D7370">
        <f>C7370 * VLOOKUP(B7370, finance_assumptions!A:B, 2, FALSE)</f>
        <v>6.33</v>
      </c>
      <c r="E7370">
        <f t="shared" si="345"/>
        <v>4.7475000000000005</v>
      </c>
      <c r="F7370">
        <f t="shared" si="346"/>
        <v>1.5824999999999996</v>
      </c>
      <c r="G7370">
        <f t="shared" si="347"/>
        <v>0.24999999999999992</v>
      </c>
    </row>
    <row r="7371" spans="1:7" x14ac:dyDescent="0.35">
      <c r="A7371" s="1">
        <f>fact_sales_daily_final!A7371</f>
        <v>42681</v>
      </c>
      <c r="B7371" t="str">
        <f>fact_sales_daily_final!E7371</f>
        <v>M01AE</v>
      </c>
      <c r="C7371">
        <f>fact_sales_daily_final!F7371</f>
        <v>1.7030000000000001</v>
      </c>
      <c r="D7371">
        <f>C7371 * VLOOKUP(B7371, finance_assumptions!A:B, 2, FALSE)</f>
        <v>1.7030000000000001</v>
      </c>
      <c r="E7371">
        <f t="shared" si="345"/>
        <v>1.27725</v>
      </c>
      <c r="F7371">
        <f t="shared" si="346"/>
        <v>0.42575000000000007</v>
      </c>
      <c r="G7371">
        <f t="shared" si="347"/>
        <v>0.25000000000000006</v>
      </c>
    </row>
    <row r="7372" spans="1:7" x14ac:dyDescent="0.35">
      <c r="A7372" s="1">
        <f>fact_sales_daily_final!A7372</f>
        <v>42681</v>
      </c>
      <c r="B7372" t="str">
        <f>fact_sales_daily_final!E7372</f>
        <v>N02BA</v>
      </c>
      <c r="C7372">
        <f>fact_sales_daily_final!F7372</f>
        <v>3</v>
      </c>
      <c r="D7372">
        <f>C7372 * VLOOKUP(B7372, finance_assumptions!A:B, 2, FALSE)</f>
        <v>3</v>
      </c>
      <c r="E7372">
        <f t="shared" si="345"/>
        <v>2.25</v>
      </c>
      <c r="F7372">
        <f t="shared" si="346"/>
        <v>0.75</v>
      </c>
      <c r="G7372">
        <f t="shared" si="347"/>
        <v>0.25</v>
      </c>
    </row>
    <row r="7373" spans="1:7" x14ac:dyDescent="0.35">
      <c r="A7373" s="1">
        <f>fact_sales_daily_final!A7373</f>
        <v>42681</v>
      </c>
      <c r="B7373" t="str">
        <f>fact_sales_daily_final!E7373</f>
        <v>N02BE</v>
      </c>
      <c r="C7373">
        <f>fact_sales_daily_final!F7373</f>
        <v>19.312000000000001</v>
      </c>
      <c r="D7373">
        <f>C7373 * VLOOKUP(B7373, finance_assumptions!A:B, 2, FALSE)</f>
        <v>19.312000000000001</v>
      </c>
      <c r="E7373">
        <f t="shared" si="345"/>
        <v>14.484000000000002</v>
      </c>
      <c r="F7373">
        <f t="shared" si="346"/>
        <v>4.8279999999999994</v>
      </c>
      <c r="G7373">
        <f t="shared" si="347"/>
        <v>0.24999999999999994</v>
      </c>
    </row>
    <row r="7374" spans="1:7" x14ac:dyDescent="0.35">
      <c r="A7374" s="1">
        <f>fact_sales_daily_final!A7374</f>
        <v>42681</v>
      </c>
      <c r="B7374" t="str">
        <f>fact_sales_daily_final!E7374</f>
        <v>N05B</v>
      </c>
      <c r="C7374">
        <f>fact_sales_daily_final!F7374</f>
        <v>9</v>
      </c>
      <c r="D7374">
        <f>C7374 * VLOOKUP(B7374, finance_assumptions!A:B, 2, FALSE)</f>
        <v>9</v>
      </c>
      <c r="E7374">
        <f t="shared" si="345"/>
        <v>6.75</v>
      </c>
      <c r="F7374">
        <f t="shared" si="346"/>
        <v>2.25</v>
      </c>
      <c r="G7374">
        <f t="shared" si="347"/>
        <v>0.25</v>
      </c>
    </row>
    <row r="7375" spans="1:7" x14ac:dyDescent="0.35">
      <c r="A7375" s="1">
        <f>fact_sales_daily_final!A7375</f>
        <v>42681</v>
      </c>
      <c r="B7375" t="str">
        <f>fact_sales_daily_final!E7375</f>
        <v>N05C</v>
      </c>
      <c r="C7375">
        <f>fact_sales_daily_final!F7375</f>
        <v>0</v>
      </c>
      <c r="D7375">
        <f>C7375 * VLOOKUP(B7375, finance_assumptions!A:B, 2, FALSE)</f>
        <v>0</v>
      </c>
      <c r="E7375">
        <f t="shared" si="345"/>
        <v>0</v>
      </c>
      <c r="F7375">
        <f t="shared" si="346"/>
        <v>0</v>
      </c>
      <c r="G7375">
        <f t="shared" si="347"/>
        <v>0</v>
      </c>
    </row>
    <row r="7376" spans="1:7" x14ac:dyDescent="0.35">
      <c r="A7376" s="1">
        <f>fact_sales_daily_final!A7376</f>
        <v>42681</v>
      </c>
      <c r="B7376" t="str">
        <f>fact_sales_daily_final!E7376</f>
        <v>R03</v>
      </c>
      <c r="C7376">
        <f>fact_sales_daily_final!F7376</f>
        <v>4</v>
      </c>
      <c r="D7376">
        <f>C7376 * VLOOKUP(B7376, finance_assumptions!A:B, 2, FALSE)</f>
        <v>4</v>
      </c>
      <c r="E7376">
        <f t="shared" si="345"/>
        <v>3</v>
      </c>
      <c r="F7376">
        <f t="shared" si="346"/>
        <v>1</v>
      </c>
      <c r="G7376">
        <f t="shared" si="347"/>
        <v>0.25</v>
      </c>
    </row>
    <row r="7377" spans="1:7" x14ac:dyDescent="0.35">
      <c r="A7377" s="1">
        <f>fact_sales_daily_final!A7377</f>
        <v>42681</v>
      </c>
      <c r="B7377" t="str">
        <f>fact_sales_daily_final!E7377</f>
        <v>R06</v>
      </c>
      <c r="C7377">
        <f>fact_sales_daily_final!F7377</f>
        <v>6.2</v>
      </c>
      <c r="D7377">
        <f>C7377 * VLOOKUP(B7377, finance_assumptions!A:B, 2, FALSE)</f>
        <v>6.2</v>
      </c>
      <c r="E7377">
        <f t="shared" si="345"/>
        <v>4.6500000000000004</v>
      </c>
      <c r="F7377">
        <f t="shared" si="346"/>
        <v>1.5499999999999998</v>
      </c>
      <c r="G7377">
        <f t="shared" si="347"/>
        <v>0.24999999999999997</v>
      </c>
    </row>
    <row r="7378" spans="1:7" x14ac:dyDescent="0.35">
      <c r="A7378" s="1">
        <f>fact_sales_daily_final!A7378</f>
        <v>42711</v>
      </c>
      <c r="B7378" t="str">
        <f>fact_sales_daily_final!E7378</f>
        <v>M01AB</v>
      </c>
      <c r="C7378">
        <f>fact_sales_daily_final!F7378</f>
        <v>5.67</v>
      </c>
      <c r="D7378">
        <f>C7378 * VLOOKUP(B7378, finance_assumptions!A:B, 2, FALSE)</f>
        <v>5.67</v>
      </c>
      <c r="E7378">
        <f t="shared" si="345"/>
        <v>4.2524999999999995</v>
      </c>
      <c r="F7378">
        <f t="shared" si="346"/>
        <v>1.4175000000000004</v>
      </c>
      <c r="G7378">
        <f t="shared" si="347"/>
        <v>0.25000000000000006</v>
      </c>
    </row>
    <row r="7379" spans="1:7" x14ac:dyDescent="0.35">
      <c r="A7379" s="1">
        <f>fact_sales_daily_final!A7379</f>
        <v>42711</v>
      </c>
      <c r="B7379" t="str">
        <f>fact_sales_daily_final!E7379</f>
        <v>M01AE</v>
      </c>
      <c r="C7379">
        <f>fact_sales_daily_final!F7379</f>
        <v>2.67</v>
      </c>
      <c r="D7379">
        <f>C7379 * VLOOKUP(B7379, finance_assumptions!A:B, 2, FALSE)</f>
        <v>2.67</v>
      </c>
      <c r="E7379">
        <f t="shared" si="345"/>
        <v>2.0024999999999999</v>
      </c>
      <c r="F7379">
        <f t="shared" si="346"/>
        <v>0.66749999999999998</v>
      </c>
      <c r="G7379">
        <f t="shared" si="347"/>
        <v>0.25</v>
      </c>
    </row>
    <row r="7380" spans="1:7" x14ac:dyDescent="0.35">
      <c r="A7380" s="1">
        <f>fact_sales_daily_final!A7380</f>
        <v>42711</v>
      </c>
      <c r="B7380" t="str">
        <f>fact_sales_daily_final!E7380</f>
        <v>N02BA</v>
      </c>
      <c r="C7380">
        <f>fact_sales_daily_final!F7380</f>
        <v>4</v>
      </c>
      <c r="D7380">
        <f>C7380 * VLOOKUP(B7380, finance_assumptions!A:B, 2, FALSE)</f>
        <v>4</v>
      </c>
      <c r="E7380">
        <f t="shared" si="345"/>
        <v>3</v>
      </c>
      <c r="F7380">
        <f t="shared" si="346"/>
        <v>1</v>
      </c>
      <c r="G7380">
        <f t="shared" si="347"/>
        <v>0.25</v>
      </c>
    </row>
    <row r="7381" spans="1:7" x14ac:dyDescent="0.35">
      <c r="A7381" s="1">
        <f>fact_sales_daily_final!A7381</f>
        <v>42711</v>
      </c>
      <c r="B7381" t="str">
        <f>fact_sales_daily_final!E7381</f>
        <v>N02BE</v>
      </c>
      <c r="C7381">
        <f>fact_sales_daily_final!F7381</f>
        <v>27.2</v>
      </c>
      <c r="D7381">
        <f>C7381 * VLOOKUP(B7381, finance_assumptions!A:B, 2, FALSE)</f>
        <v>27.2</v>
      </c>
      <c r="E7381">
        <f t="shared" si="345"/>
        <v>20.399999999999999</v>
      </c>
      <c r="F7381">
        <f t="shared" si="346"/>
        <v>6.8000000000000007</v>
      </c>
      <c r="G7381">
        <f t="shared" si="347"/>
        <v>0.25000000000000006</v>
      </c>
    </row>
    <row r="7382" spans="1:7" x14ac:dyDescent="0.35">
      <c r="A7382" s="1">
        <f>fact_sales_daily_final!A7382</f>
        <v>42711</v>
      </c>
      <c r="B7382" t="str">
        <f>fact_sales_daily_final!E7382</f>
        <v>N05B</v>
      </c>
      <c r="C7382">
        <f>fact_sales_daily_final!F7382</f>
        <v>14</v>
      </c>
      <c r="D7382">
        <f>C7382 * VLOOKUP(B7382, finance_assumptions!A:B, 2, FALSE)</f>
        <v>14</v>
      </c>
      <c r="E7382">
        <f t="shared" si="345"/>
        <v>10.5</v>
      </c>
      <c r="F7382">
        <f t="shared" si="346"/>
        <v>3.5</v>
      </c>
      <c r="G7382">
        <f t="shared" si="347"/>
        <v>0.25</v>
      </c>
    </row>
    <row r="7383" spans="1:7" x14ac:dyDescent="0.35">
      <c r="A7383" s="1">
        <f>fact_sales_daily_final!A7383</f>
        <v>42711</v>
      </c>
      <c r="B7383" t="str">
        <f>fact_sales_daily_final!E7383</f>
        <v>N05C</v>
      </c>
      <c r="C7383">
        <f>fact_sales_daily_final!F7383</f>
        <v>0</v>
      </c>
      <c r="D7383">
        <f>C7383 * VLOOKUP(B7383, finance_assumptions!A:B, 2, FALSE)</f>
        <v>0</v>
      </c>
      <c r="E7383">
        <f t="shared" si="345"/>
        <v>0</v>
      </c>
      <c r="F7383">
        <f t="shared" si="346"/>
        <v>0</v>
      </c>
      <c r="G7383">
        <f t="shared" si="347"/>
        <v>0</v>
      </c>
    </row>
    <row r="7384" spans="1:7" x14ac:dyDescent="0.35">
      <c r="A7384" s="1">
        <f>fact_sales_daily_final!A7384</f>
        <v>42711</v>
      </c>
      <c r="B7384" t="str">
        <f>fact_sales_daily_final!E7384</f>
        <v>R03</v>
      </c>
      <c r="C7384">
        <f>fact_sales_daily_final!F7384</f>
        <v>3</v>
      </c>
      <c r="D7384">
        <f>C7384 * VLOOKUP(B7384, finance_assumptions!A:B, 2, FALSE)</f>
        <v>3</v>
      </c>
      <c r="E7384">
        <f t="shared" si="345"/>
        <v>2.25</v>
      </c>
      <c r="F7384">
        <f t="shared" si="346"/>
        <v>0.75</v>
      </c>
      <c r="G7384">
        <f t="shared" si="347"/>
        <v>0.25</v>
      </c>
    </row>
    <row r="7385" spans="1:7" x14ac:dyDescent="0.35">
      <c r="A7385" s="1">
        <f>fact_sales_daily_final!A7385</f>
        <v>42711</v>
      </c>
      <c r="B7385" t="str">
        <f>fact_sales_daily_final!E7385</f>
        <v>R06</v>
      </c>
      <c r="C7385">
        <f>fact_sales_daily_final!F7385</f>
        <v>4</v>
      </c>
      <c r="D7385">
        <f>C7385 * VLOOKUP(B7385, finance_assumptions!A:B, 2, FALSE)</f>
        <v>4</v>
      </c>
      <c r="E7385">
        <f t="shared" si="345"/>
        <v>3</v>
      </c>
      <c r="F7385">
        <f t="shared" si="346"/>
        <v>1</v>
      </c>
      <c r="G7385">
        <f t="shared" si="347"/>
        <v>0.25</v>
      </c>
    </row>
    <row r="7386" spans="1:7" x14ac:dyDescent="0.35">
      <c r="A7386" s="1" t="str">
        <f>fact_sales_daily_final!A7386</f>
        <v>7/13/2016</v>
      </c>
      <c r="B7386" t="str">
        <f>fact_sales_daily_final!E7386</f>
        <v>M01AB</v>
      </c>
      <c r="C7386">
        <f>fact_sales_daily_final!F7386</f>
        <v>6.2183333330000004</v>
      </c>
      <c r="D7386">
        <f>C7386 * VLOOKUP(B7386, finance_assumptions!A:B, 2, FALSE)</f>
        <v>6.2183333330000004</v>
      </c>
      <c r="E7386">
        <f t="shared" si="345"/>
        <v>4.6637499997500003</v>
      </c>
      <c r="F7386">
        <f t="shared" si="346"/>
        <v>1.5545833332500001</v>
      </c>
      <c r="G7386">
        <f t="shared" si="347"/>
        <v>0.25</v>
      </c>
    </row>
    <row r="7387" spans="1:7" x14ac:dyDescent="0.35">
      <c r="A7387" s="1" t="str">
        <f>fact_sales_daily_final!A7387</f>
        <v>7/13/2016</v>
      </c>
      <c r="B7387" t="str">
        <f>fact_sales_daily_final!E7387</f>
        <v>M01AE</v>
      </c>
      <c r="C7387">
        <f>fact_sales_daily_final!F7387</f>
        <v>7</v>
      </c>
      <c r="D7387">
        <f>C7387 * VLOOKUP(B7387, finance_assumptions!A:B, 2, FALSE)</f>
        <v>7</v>
      </c>
      <c r="E7387">
        <f t="shared" si="345"/>
        <v>5.25</v>
      </c>
      <c r="F7387">
        <f t="shared" si="346"/>
        <v>1.75</v>
      </c>
      <c r="G7387">
        <f t="shared" si="347"/>
        <v>0.25</v>
      </c>
    </row>
    <row r="7388" spans="1:7" x14ac:dyDescent="0.35">
      <c r="A7388" s="1" t="str">
        <f>fact_sales_daily_final!A7388</f>
        <v>7/13/2016</v>
      </c>
      <c r="B7388" t="str">
        <f>fact_sales_daily_final!E7388</f>
        <v>N02BA</v>
      </c>
      <c r="C7388">
        <f>fact_sales_daily_final!F7388</f>
        <v>5</v>
      </c>
      <c r="D7388">
        <f>C7388 * VLOOKUP(B7388, finance_assumptions!A:B, 2, FALSE)</f>
        <v>5</v>
      </c>
      <c r="E7388">
        <f t="shared" si="345"/>
        <v>3.75</v>
      </c>
      <c r="F7388">
        <f t="shared" si="346"/>
        <v>1.25</v>
      </c>
      <c r="G7388">
        <f t="shared" si="347"/>
        <v>0.25</v>
      </c>
    </row>
    <row r="7389" spans="1:7" x14ac:dyDescent="0.35">
      <c r="A7389" s="1" t="str">
        <f>fact_sales_daily_final!A7389</f>
        <v>7/13/2016</v>
      </c>
      <c r="B7389" t="str">
        <f>fact_sales_daily_final!E7389</f>
        <v>N02BE</v>
      </c>
      <c r="C7389">
        <f>fact_sales_daily_final!F7389</f>
        <v>26.4</v>
      </c>
      <c r="D7389">
        <f>C7389 * VLOOKUP(B7389, finance_assumptions!A:B, 2, FALSE)</f>
        <v>26.4</v>
      </c>
      <c r="E7389">
        <f t="shared" si="345"/>
        <v>19.799999999999997</v>
      </c>
      <c r="F7389">
        <f t="shared" si="346"/>
        <v>6.6000000000000014</v>
      </c>
      <c r="G7389">
        <f t="shared" si="347"/>
        <v>0.25000000000000006</v>
      </c>
    </row>
    <row r="7390" spans="1:7" x14ac:dyDescent="0.35">
      <c r="A7390" s="1" t="str">
        <f>fact_sales_daily_final!A7390</f>
        <v>7/13/2016</v>
      </c>
      <c r="B7390" t="str">
        <f>fact_sales_daily_final!E7390</f>
        <v>N05B</v>
      </c>
      <c r="C7390">
        <f>fact_sales_daily_final!F7390</f>
        <v>11</v>
      </c>
      <c r="D7390">
        <f>C7390 * VLOOKUP(B7390, finance_assumptions!A:B, 2, FALSE)</f>
        <v>11</v>
      </c>
      <c r="E7390">
        <f t="shared" si="345"/>
        <v>8.25</v>
      </c>
      <c r="F7390">
        <f t="shared" si="346"/>
        <v>2.75</v>
      </c>
      <c r="G7390">
        <f t="shared" si="347"/>
        <v>0.25</v>
      </c>
    </row>
    <row r="7391" spans="1:7" x14ac:dyDescent="0.35">
      <c r="A7391" s="1" t="str">
        <f>fact_sales_daily_final!A7391</f>
        <v>7/13/2016</v>
      </c>
      <c r="B7391" t="str">
        <f>fact_sales_daily_final!E7391</f>
        <v>N05C</v>
      </c>
      <c r="C7391">
        <f>fact_sales_daily_final!F7391</f>
        <v>0</v>
      </c>
      <c r="D7391">
        <f>C7391 * VLOOKUP(B7391, finance_assumptions!A:B, 2, FALSE)</f>
        <v>0</v>
      </c>
      <c r="E7391">
        <f t="shared" si="345"/>
        <v>0</v>
      </c>
      <c r="F7391">
        <f t="shared" si="346"/>
        <v>0</v>
      </c>
      <c r="G7391">
        <f t="shared" si="347"/>
        <v>0</v>
      </c>
    </row>
    <row r="7392" spans="1:7" x14ac:dyDescent="0.35">
      <c r="A7392" s="1" t="str">
        <f>fact_sales_daily_final!A7392</f>
        <v>7/13/2016</v>
      </c>
      <c r="B7392" t="str">
        <f>fact_sales_daily_final!E7392</f>
        <v>R03</v>
      </c>
      <c r="C7392">
        <f>fact_sales_daily_final!F7392</f>
        <v>3</v>
      </c>
      <c r="D7392">
        <f>C7392 * VLOOKUP(B7392, finance_assumptions!A:B, 2, FALSE)</f>
        <v>3</v>
      </c>
      <c r="E7392">
        <f t="shared" si="345"/>
        <v>2.25</v>
      </c>
      <c r="F7392">
        <f t="shared" si="346"/>
        <v>0.75</v>
      </c>
      <c r="G7392">
        <f t="shared" si="347"/>
        <v>0.25</v>
      </c>
    </row>
    <row r="7393" spans="1:7" x14ac:dyDescent="0.35">
      <c r="A7393" s="1" t="str">
        <f>fact_sales_daily_final!A7393</f>
        <v>7/13/2016</v>
      </c>
      <c r="B7393" t="str">
        <f>fact_sales_daily_final!E7393</f>
        <v>R06</v>
      </c>
      <c r="C7393">
        <f>fact_sales_daily_final!F7393</f>
        <v>2</v>
      </c>
      <c r="D7393">
        <f>C7393 * VLOOKUP(B7393, finance_assumptions!A:B, 2, FALSE)</f>
        <v>2</v>
      </c>
      <c r="E7393">
        <f t="shared" si="345"/>
        <v>1.5</v>
      </c>
      <c r="F7393">
        <f t="shared" si="346"/>
        <v>0.5</v>
      </c>
      <c r="G7393">
        <f t="shared" si="347"/>
        <v>0.25</v>
      </c>
    </row>
    <row r="7394" spans="1:7" x14ac:dyDescent="0.35">
      <c r="A7394" s="1" t="str">
        <f>fact_sales_daily_final!A7394</f>
        <v>7/14/2016</v>
      </c>
      <c r="B7394" t="str">
        <f>fact_sales_daily_final!E7394</f>
        <v>M01AB</v>
      </c>
      <c r="C7394">
        <f>fact_sales_daily_final!F7394</f>
        <v>2.34</v>
      </c>
      <c r="D7394">
        <f>C7394 * VLOOKUP(B7394, finance_assumptions!A:B, 2, FALSE)</f>
        <v>2.34</v>
      </c>
      <c r="E7394">
        <f t="shared" si="345"/>
        <v>1.7549999999999999</v>
      </c>
      <c r="F7394">
        <f t="shared" si="346"/>
        <v>0.58499999999999996</v>
      </c>
      <c r="G7394">
        <f t="shared" si="347"/>
        <v>0.25</v>
      </c>
    </row>
    <row r="7395" spans="1:7" x14ac:dyDescent="0.35">
      <c r="A7395" s="1" t="str">
        <f>fact_sales_daily_final!A7395</f>
        <v>7/14/2016</v>
      </c>
      <c r="B7395" t="str">
        <f>fact_sales_daily_final!E7395</f>
        <v>M01AE</v>
      </c>
      <c r="C7395">
        <f>fact_sales_daily_final!F7395</f>
        <v>2.363</v>
      </c>
      <c r="D7395">
        <f>C7395 * VLOOKUP(B7395, finance_assumptions!A:B, 2, FALSE)</f>
        <v>2.363</v>
      </c>
      <c r="E7395">
        <f t="shared" si="345"/>
        <v>1.7722500000000001</v>
      </c>
      <c r="F7395">
        <f t="shared" si="346"/>
        <v>0.59074999999999989</v>
      </c>
      <c r="G7395">
        <f t="shared" si="347"/>
        <v>0.24999999999999994</v>
      </c>
    </row>
    <row r="7396" spans="1:7" x14ac:dyDescent="0.35">
      <c r="A7396" s="1" t="str">
        <f>fact_sales_daily_final!A7396</f>
        <v>7/14/2016</v>
      </c>
      <c r="B7396" t="str">
        <f>fact_sales_daily_final!E7396</f>
        <v>N02BA</v>
      </c>
      <c r="C7396">
        <f>fact_sales_daily_final!F7396</f>
        <v>5</v>
      </c>
      <c r="D7396">
        <f>C7396 * VLOOKUP(B7396, finance_assumptions!A:B, 2, FALSE)</f>
        <v>5</v>
      </c>
      <c r="E7396">
        <f t="shared" si="345"/>
        <v>3.75</v>
      </c>
      <c r="F7396">
        <f t="shared" si="346"/>
        <v>1.25</v>
      </c>
      <c r="G7396">
        <f t="shared" si="347"/>
        <v>0.25</v>
      </c>
    </row>
    <row r="7397" spans="1:7" x14ac:dyDescent="0.35">
      <c r="A7397" s="1" t="str">
        <f>fact_sales_daily_final!A7397</f>
        <v>7/14/2016</v>
      </c>
      <c r="B7397" t="str">
        <f>fact_sales_daily_final!E7397</f>
        <v>N02BE</v>
      </c>
      <c r="C7397">
        <f>fact_sales_daily_final!F7397</f>
        <v>12.4</v>
      </c>
      <c r="D7397">
        <f>C7397 * VLOOKUP(B7397, finance_assumptions!A:B, 2, FALSE)</f>
        <v>12.4</v>
      </c>
      <c r="E7397">
        <f t="shared" si="345"/>
        <v>9.3000000000000007</v>
      </c>
      <c r="F7397">
        <f t="shared" si="346"/>
        <v>3.0999999999999996</v>
      </c>
      <c r="G7397">
        <f t="shared" si="347"/>
        <v>0.24999999999999997</v>
      </c>
    </row>
    <row r="7398" spans="1:7" x14ac:dyDescent="0.35">
      <c r="A7398" s="1" t="str">
        <f>fact_sales_daily_final!A7398</f>
        <v>7/14/2016</v>
      </c>
      <c r="B7398" t="str">
        <f>fact_sales_daily_final!E7398</f>
        <v>N05B</v>
      </c>
      <c r="C7398">
        <f>fact_sales_daily_final!F7398</f>
        <v>3</v>
      </c>
      <c r="D7398">
        <f>C7398 * VLOOKUP(B7398, finance_assumptions!A:B, 2, FALSE)</f>
        <v>3</v>
      </c>
      <c r="E7398">
        <f t="shared" si="345"/>
        <v>2.25</v>
      </c>
      <c r="F7398">
        <f t="shared" si="346"/>
        <v>0.75</v>
      </c>
      <c r="G7398">
        <f t="shared" si="347"/>
        <v>0.25</v>
      </c>
    </row>
    <row r="7399" spans="1:7" x14ac:dyDescent="0.35">
      <c r="A7399" s="1" t="str">
        <f>fact_sales_daily_final!A7399</f>
        <v>7/14/2016</v>
      </c>
      <c r="B7399" t="str">
        <f>fact_sales_daily_final!E7399</f>
        <v>N05C</v>
      </c>
      <c r="C7399">
        <f>fact_sales_daily_final!F7399</f>
        <v>0</v>
      </c>
      <c r="D7399">
        <f>C7399 * VLOOKUP(B7399, finance_assumptions!A:B, 2, FALSE)</f>
        <v>0</v>
      </c>
      <c r="E7399">
        <f t="shared" si="345"/>
        <v>0</v>
      </c>
      <c r="F7399">
        <f t="shared" si="346"/>
        <v>0</v>
      </c>
      <c r="G7399">
        <f t="shared" si="347"/>
        <v>0</v>
      </c>
    </row>
    <row r="7400" spans="1:7" x14ac:dyDescent="0.35">
      <c r="A7400" s="1" t="str">
        <f>fact_sales_daily_final!A7400</f>
        <v>7/14/2016</v>
      </c>
      <c r="B7400" t="str">
        <f>fact_sales_daily_final!E7400</f>
        <v>R03</v>
      </c>
      <c r="C7400">
        <f>fact_sales_daily_final!F7400</f>
        <v>3</v>
      </c>
      <c r="D7400">
        <f>C7400 * VLOOKUP(B7400, finance_assumptions!A:B, 2, FALSE)</f>
        <v>3</v>
      </c>
      <c r="E7400">
        <f t="shared" si="345"/>
        <v>2.25</v>
      </c>
      <c r="F7400">
        <f t="shared" si="346"/>
        <v>0.75</v>
      </c>
      <c r="G7400">
        <f t="shared" si="347"/>
        <v>0.25</v>
      </c>
    </row>
    <row r="7401" spans="1:7" x14ac:dyDescent="0.35">
      <c r="A7401" s="1" t="str">
        <f>fact_sales_daily_final!A7401</f>
        <v>7/14/2016</v>
      </c>
      <c r="B7401" t="str">
        <f>fact_sales_daily_final!E7401</f>
        <v>R06</v>
      </c>
      <c r="C7401">
        <f>fact_sales_daily_final!F7401</f>
        <v>5</v>
      </c>
      <c r="D7401">
        <f>C7401 * VLOOKUP(B7401, finance_assumptions!A:B, 2, FALSE)</f>
        <v>5</v>
      </c>
      <c r="E7401">
        <f t="shared" si="345"/>
        <v>3.75</v>
      </c>
      <c r="F7401">
        <f t="shared" si="346"/>
        <v>1.25</v>
      </c>
      <c r="G7401">
        <f t="shared" si="347"/>
        <v>0.25</v>
      </c>
    </row>
    <row r="7402" spans="1:7" x14ac:dyDescent="0.35">
      <c r="A7402" s="1" t="str">
        <f>fact_sales_daily_final!A7402</f>
        <v>7/15/2016</v>
      </c>
      <c r="B7402" t="str">
        <f>fact_sales_daily_final!E7402</f>
        <v>M01AB</v>
      </c>
      <c r="C7402">
        <f>fact_sales_daily_final!F7402</f>
        <v>3</v>
      </c>
      <c r="D7402">
        <f>C7402 * VLOOKUP(B7402, finance_assumptions!A:B, 2, FALSE)</f>
        <v>3</v>
      </c>
      <c r="E7402">
        <f t="shared" si="345"/>
        <v>2.25</v>
      </c>
      <c r="F7402">
        <f t="shared" si="346"/>
        <v>0.75</v>
      </c>
      <c r="G7402">
        <f t="shared" si="347"/>
        <v>0.25</v>
      </c>
    </row>
    <row r="7403" spans="1:7" x14ac:dyDescent="0.35">
      <c r="A7403" s="1" t="str">
        <f>fact_sales_daily_final!A7403</f>
        <v>7/15/2016</v>
      </c>
      <c r="B7403" t="str">
        <f>fact_sales_daily_final!E7403</f>
        <v>M01AE</v>
      </c>
      <c r="C7403">
        <f>fact_sales_daily_final!F7403</f>
        <v>8</v>
      </c>
      <c r="D7403">
        <f>C7403 * VLOOKUP(B7403, finance_assumptions!A:B, 2, FALSE)</f>
        <v>8</v>
      </c>
      <c r="E7403">
        <f t="shared" si="345"/>
        <v>6</v>
      </c>
      <c r="F7403">
        <f t="shared" si="346"/>
        <v>2</v>
      </c>
      <c r="G7403">
        <f t="shared" si="347"/>
        <v>0.25</v>
      </c>
    </row>
    <row r="7404" spans="1:7" x14ac:dyDescent="0.35">
      <c r="A7404" s="1" t="str">
        <f>fact_sales_daily_final!A7404</f>
        <v>7/15/2016</v>
      </c>
      <c r="B7404" t="str">
        <f>fact_sales_daily_final!E7404</f>
        <v>N02BA</v>
      </c>
      <c r="C7404">
        <f>fact_sales_daily_final!F7404</f>
        <v>2</v>
      </c>
      <c r="D7404">
        <f>C7404 * VLOOKUP(B7404, finance_assumptions!A:B, 2, FALSE)</f>
        <v>2</v>
      </c>
      <c r="E7404">
        <f t="shared" si="345"/>
        <v>1.5</v>
      </c>
      <c r="F7404">
        <f t="shared" si="346"/>
        <v>0.5</v>
      </c>
      <c r="G7404">
        <f t="shared" si="347"/>
        <v>0.25</v>
      </c>
    </row>
    <row r="7405" spans="1:7" x14ac:dyDescent="0.35">
      <c r="A7405" s="1" t="str">
        <f>fact_sales_daily_final!A7405</f>
        <v>7/15/2016</v>
      </c>
      <c r="B7405" t="str">
        <f>fact_sales_daily_final!E7405</f>
        <v>N02BE</v>
      </c>
      <c r="C7405">
        <f>fact_sales_daily_final!F7405</f>
        <v>15</v>
      </c>
      <c r="D7405">
        <f>C7405 * VLOOKUP(B7405, finance_assumptions!A:B, 2, FALSE)</f>
        <v>15</v>
      </c>
      <c r="E7405">
        <f t="shared" si="345"/>
        <v>11.25</v>
      </c>
      <c r="F7405">
        <f t="shared" si="346"/>
        <v>3.75</v>
      </c>
      <c r="G7405">
        <f t="shared" si="347"/>
        <v>0.25</v>
      </c>
    </row>
    <row r="7406" spans="1:7" x14ac:dyDescent="0.35">
      <c r="A7406" s="1" t="str">
        <f>fact_sales_daily_final!A7406</f>
        <v>7/15/2016</v>
      </c>
      <c r="B7406" t="str">
        <f>fact_sales_daily_final!E7406</f>
        <v>N05B</v>
      </c>
      <c r="C7406">
        <f>fact_sales_daily_final!F7406</f>
        <v>4</v>
      </c>
      <c r="D7406">
        <f>C7406 * VLOOKUP(B7406, finance_assumptions!A:B, 2, FALSE)</f>
        <v>4</v>
      </c>
      <c r="E7406">
        <f t="shared" si="345"/>
        <v>3</v>
      </c>
      <c r="F7406">
        <f t="shared" si="346"/>
        <v>1</v>
      </c>
      <c r="G7406">
        <f t="shared" si="347"/>
        <v>0.25</v>
      </c>
    </row>
    <row r="7407" spans="1:7" x14ac:dyDescent="0.35">
      <c r="A7407" s="1" t="str">
        <f>fact_sales_daily_final!A7407</f>
        <v>7/15/2016</v>
      </c>
      <c r="B7407" t="str">
        <f>fact_sales_daily_final!E7407</f>
        <v>N05C</v>
      </c>
      <c r="C7407">
        <f>fact_sales_daily_final!F7407</f>
        <v>0</v>
      </c>
      <c r="D7407">
        <f>C7407 * VLOOKUP(B7407, finance_assumptions!A:B, 2, FALSE)</f>
        <v>0</v>
      </c>
      <c r="E7407">
        <f t="shared" si="345"/>
        <v>0</v>
      </c>
      <c r="F7407">
        <f t="shared" si="346"/>
        <v>0</v>
      </c>
      <c r="G7407">
        <f t="shared" si="347"/>
        <v>0</v>
      </c>
    </row>
    <row r="7408" spans="1:7" x14ac:dyDescent="0.35">
      <c r="A7408" s="1" t="str">
        <f>fact_sales_daily_final!A7408</f>
        <v>7/15/2016</v>
      </c>
      <c r="B7408" t="str">
        <f>fact_sales_daily_final!E7408</f>
        <v>R03</v>
      </c>
      <c r="C7408">
        <f>fact_sales_daily_final!F7408</f>
        <v>0</v>
      </c>
      <c r="D7408">
        <f>C7408 * VLOOKUP(B7408, finance_assumptions!A:B, 2, FALSE)</f>
        <v>0</v>
      </c>
      <c r="E7408">
        <f t="shared" si="345"/>
        <v>0</v>
      </c>
      <c r="F7408">
        <f t="shared" si="346"/>
        <v>0</v>
      </c>
      <c r="G7408">
        <f t="shared" si="347"/>
        <v>0</v>
      </c>
    </row>
    <row r="7409" spans="1:7" x14ac:dyDescent="0.35">
      <c r="A7409" s="1" t="str">
        <f>fact_sales_daily_final!A7409</f>
        <v>7/15/2016</v>
      </c>
      <c r="B7409" t="str">
        <f>fact_sales_daily_final!E7409</f>
        <v>R06</v>
      </c>
      <c r="C7409">
        <f>fact_sales_daily_final!F7409</f>
        <v>3.33</v>
      </c>
      <c r="D7409">
        <f>C7409 * VLOOKUP(B7409, finance_assumptions!A:B, 2, FALSE)</f>
        <v>3.33</v>
      </c>
      <c r="E7409">
        <f t="shared" si="345"/>
        <v>2.4975000000000001</v>
      </c>
      <c r="F7409">
        <f t="shared" si="346"/>
        <v>0.83250000000000002</v>
      </c>
      <c r="G7409">
        <f t="shared" si="347"/>
        <v>0.25</v>
      </c>
    </row>
    <row r="7410" spans="1:7" x14ac:dyDescent="0.35">
      <c r="A7410" s="1" t="str">
        <f>fact_sales_daily_final!A7410</f>
        <v>7/16/2016</v>
      </c>
      <c r="B7410" t="str">
        <f>fact_sales_daily_final!E7410</f>
        <v>M01AB</v>
      </c>
      <c r="C7410">
        <f>fact_sales_daily_final!F7410</f>
        <v>9.33</v>
      </c>
      <c r="D7410">
        <f>C7410 * VLOOKUP(B7410, finance_assumptions!A:B, 2, FALSE)</f>
        <v>9.33</v>
      </c>
      <c r="E7410">
        <f t="shared" si="345"/>
        <v>6.9975000000000005</v>
      </c>
      <c r="F7410">
        <f t="shared" si="346"/>
        <v>2.3324999999999996</v>
      </c>
      <c r="G7410">
        <f t="shared" si="347"/>
        <v>0.24999999999999994</v>
      </c>
    </row>
    <row r="7411" spans="1:7" x14ac:dyDescent="0.35">
      <c r="A7411" s="1" t="str">
        <f>fact_sales_daily_final!A7411</f>
        <v>7/16/2016</v>
      </c>
      <c r="B7411" t="str">
        <f>fact_sales_daily_final!E7411</f>
        <v>M01AE</v>
      </c>
      <c r="C7411">
        <f>fact_sales_daily_final!F7411</f>
        <v>6.7370000000000001</v>
      </c>
      <c r="D7411">
        <f>C7411 * VLOOKUP(B7411, finance_assumptions!A:B, 2, FALSE)</f>
        <v>6.7370000000000001</v>
      </c>
      <c r="E7411">
        <f t="shared" si="345"/>
        <v>5.0527499999999996</v>
      </c>
      <c r="F7411">
        <f t="shared" si="346"/>
        <v>1.6842500000000005</v>
      </c>
      <c r="G7411">
        <f t="shared" si="347"/>
        <v>0.25000000000000006</v>
      </c>
    </row>
    <row r="7412" spans="1:7" x14ac:dyDescent="0.35">
      <c r="A7412" s="1" t="str">
        <f>fact_sales_daily_final!A7412</f>
        <v>7/16/2016</v>
      </c>
      <c r="B7412" t="str">
        <f>fact_sales_daily_final!E7412</f>
        <v>N02BA</v>
      </c>
      <c r="C7412">
        <f>fact_sales_daily_final!F7412</f>
        <v>3</v>
      </c>
      <c r="D7412">
        <f>C7412 * VLOOKUP(B7412, finance_assumptions!A:B, 2, FALSE)</f>
        <v>3</v>
      </c>
      <c r="E7412">
        <f t="shared" si="345"/>
        <v>2.25</v>
      </c>
      <c r="F7412">
        <f t="shared" si="346"/>
        <v>0.75</v>
      </c>
      <c r="G7412">
        <f t="shared" si="347"/>
        <v>0.25</v>
      </c>
    </row>
    <row r="7413" spans="1:7" x14ac:dyDescent="0.35">
      <c r="A7413" s="1" t="str">
        <f>fact_sales_daily_final!A7413</f>
        <v>7/16/2016</v>
      </c>
      <c r="B7413" t="str">
        <f>fact_sales_daily_final!E7413</f>
        <v>N02BE</v>
      </c>
      <c r="C7413">
        <f>fact_sales_daily_final!F7413</f>
        <v>23.3</v>
      </c>
      <c r="D7413">
        <f>C7413 * VLOOKUP(B7413, finance_assumptions!A:B, 2, FALSE)</f>
        <v>23.3</v>
      </c>
      <c r="E7413">
        <f t="shared" si="345"/>
        <v>17.475000000000001</v>
      </c>
      <c r="F7413">
        <f t="shared" si="346"/>
        <v>5.8249999999999993</v>
      </c>
      <c r="G7413">
        <f t="shared" si="347"/>
        <v>0.24999999999999997</v>
      </c>
    </row>
    <row r="7414" spans="1:7" x14ac:dyDescent="0.35">
      <c r="A7414" s="1" t="str">
        <f>fact_sales_daily_final!A7414</f>
        <v>7/16/2016</v>
      </c>
      <c r="B7414" t="str">
        <f>fact_sales_daily_final!E7414</f>
        <v>N05B</v>
      </c>
      <c r="C7414">
        <f>fact_sales_daily_final!F7414</f>
        <v>6</v>
      </c>
      <c r="D7414">
        <f>C7414 * VLOOKUP(B7414, finance_assumptions!A:B, 2, FALSE)</f>
        <v>6</v>
      </c>
      <c r="E7414">
        <f t="shared" si="345"/>
        <v>4.5</v>
      </c>
      <c r="F7414">
        <f t="shared" si="346"/>
        <v>1.5</v>
      </c>
      <c r="G7414">
        <f t="shared" si="347"/>
        <v>0.25</v>
      </c>
    </row>
    <row r="7415" spans="1:7" x14ac:dyDescent="0.35">
      <c r="A7415" s="1" t="str">
        <f>fact_sales_daily_final!A7415</f>
        <v>7/16/2016</v>
      </c>
      <c r="B7415" t="str">
        <f>fact_sales_daily_final!E7415</f>
        <v>N05C</v>
      </c>
      <c r="C7415">
        <f>fact_sales_daily_final!F7415</f>
        <v>0</v>
      </c>
      <c r="D7415">
        <f>C7415 * VLOOKUP(B7415, finance_assumptions!A:B, 2, FALSE)</f>
        <v>0</v>
      </c>
      <c r="E7415">
        <f t="shared" si="345"/>
        <v>0</v>
      </c>
      <c r="F7415">
        <f t="shared" si="346"/>
        <v>0</v>
      </c>
      <c r="G7415">
        <f t="shared" si="347"/>
        <v>0</v>
      </c>
    </row>
    <row r="7416" spans="1:7" x14ac:dyDescent="0.35">
      <c r="A7416" s="1" t="str">
        <f>fact_sales_daily_final!A7416</f>
        <v>7/16/2016</v>
      </c>
      <c r="B7416" t="str">
        <f>fact_sales_daily_final!E7416</f>
        <v>R03</v>
      </c>
      <c r="C7416">
        <f>fact_sales_daily_final!F7416</f>
        <v>1</v>
      </c>
      <c r="D7416">
        <f>C7416 * VLOOKUP(B7416, finance_assumptions!A:B, 2, FALSE)</f>
        <v>1</v>
      </c>
      <c r="E7416">
        <f t="shared" si="345"/>
        <v>0.75</v>
      </c>
      <c r="F7416">
        <f t="shared" si="346"/>
        <v>0.25</v>
      </c>
      <c r="G7416">
        <f t="shared" si="347"/>
        <v>0.25</v>
      </c>
    </row>
    <row r="7417" spans="1:7" x14ac:dyDescent="0.35">
      <c r="A7417" s="1" t="str">
        <f>fact_sales_daily_final!A7417</f>
        <v>7/16/2016</v>
      </c>
      <c r="B7417" t="str">
        <f>fact_sales_daily_final!E7417</f>
        <v>R06</v>
      </c>
      <c r="C7417">
        <f>fact_sales_daily_final!F7417</f>
        <v>8</v>
      </c>
      <c r="D7417">
        <f>C7417 * VLOOKUP(B7417, finance_assumptions!A:B, 2, FALSE)</f>
        <v>8</v>
      </c>
      <c r="E7417">
        <f t="shared" si="345"/>
        <v>6</v>
      </c>
      <c r="F7417">
        <f t="shared" si="346"/>
        <v>2</v>
      </c>
      <c r="G7417">
        <f t="shared" si="347"/>
        <v>0.25</v>
      </c>
    </row>
    <row r="7418" spans="1:7" x14ac:dyDescent="0.35">
      <c r="A7418" s="1" t="str">
        <f>fact_sales_daily_final!A7418</f>
        <v>7/17/2016</v>
      </c>
      <c r="B7418" t="str">
        <f>fact_sales_daily_final!E7418</f>
        <v>M01AB</v>
      </c>
      <c r="C7418">
        <f>fact_sales_daily_final!F7418</f>
        <v>9.01</v>
      </c>
      <c r="D7418">
        <f>C7418 * VLOOKUP(B7418, finance_assumptions!A:B, 2, FALSE)</f>
        <v>9.01</v>
      </c>
      <c r="E7418">
        <f t="shared" si="345"/>
        <v>6.7575000000000003</v>
      </c>
      <c r="F7418">
        <f t="shared" si="346"/>
        <v>2.2524999999999995</v>
      </c>
      <c r="G7418">
        <f t="shared" si="347"/>
        <v>0.24999999999999994</v>
      </c>
    </row>
    <row r="7419" spans="1:7" x14ac:dyDescent="0.35">
      <c r="A7419" s="1" t="str">
        <f>fact_sales_daily_final!A7419</f>
        <v>7/17/2016</v>
      </c>
      <c r="B7419" t="str">
        <f>fact_sales_daily_final!E7419</f>
        <v>M01AE</v>
      </c>
      <c r="C7419">
        <f>fact_sales_daily_final!F7419</f>
        <v>4.01</v>
      </c>
      <c r="D7419">
        <f>C7419 * VLOOKUP(B7419, finance_assumptions!A:B, 2, FALSE)</f>
        <v>4.01</v>
      </c>
      <c r="E7419">
        <f t="shared" si="345"/>
        <v>3.0074999999999998</v>
      </c>
      <c r="F7419">
        <f t="shared" si="346"/>
        <v>1.0024999999999999</v>
      </c>
      <c r="G7419">
        <f t="shared" si="347"/>
        <v>0.25</v>
      </c>
    </row>
    <row r="7420" spans="1:7" x14ac:dyDescent="0.35">
      <c r="A7420" s="1" t="str">
        <f>fact_sales_daily_final!A7420</f>
        <v>7/17/2016</v>
      </c>
      <c r="B7420" t="str">
        <f>fact_sales_daily_final!E7420</f>
        <v>N02BA</v>
      </c>
      <c r="C7420">
        <f>fact_sales_daily_final!F7420</f>
        <v>3</v>
      </c>
      <c r="D7420">
        <f>C7420 * VLOOKUP(B7420, finance_assumptions!A:B, 2, FALSE)</f>
        <v>3</v>
      </c>
      <c r="E7420">
        <f t="shared" si="345"/>
        <v>2.25</v>
      </c>
      <c r="F7420">
        <f t="shared" si="346"/>
        <v>0.75</v>
      </c>
      <c r="G7420">
        <f t="shared" si="347"/>
        <v>0.25</v>
      </c>
    </row>
    <row r="7421" spans="1:7" x14ac:dyDescent="0.35">
      <c r="A7421" s="1" t="str">
        <f>fact_sales_daily_final!A7421</f>
        <v>7/17/2016</v>
      </c>
      <c r="B7421" t="str">
        <f>fact_sales_daily_final!E7421</f>
        <v>N02BE</v>
      </c>
      <c r="C7421">
        <f>fact_sales_daily_final!F7421</f>
        <v>26.65</v>
      </c>
      <c r="D7421">
        <f>C7421 * VLOOKUP(B7421, finance_assumptions!A:B, 2, FALSE)</f>
        <v>26.65</v>
      </c>
      <c r="E7421">
        <f t="shared" si="345"/>
        <v>19.987499999999997</v>
      </c>
      <c r="F7421">
        <f t="shared" si="346"/>
        <v>6.6625000000000014</v>
      </c>
      <c r="G7421">
        <f t="shared" si="347"/>
        <v>0.25000000000000006</v>
      </c>
    </row>
    <row r="7422" spans="1:7" x14ac:dyDescent="0.35">
      <c r="A7422" s="1" t="str">
        <f>fact_sales_daily_final!A7422</f>
        <v>7/17/2016</v>
      </c>
      <c r="B7422" t="str">
        <f>fact_sales_daily_final!E7422</f>
        <v>N05B</v>
      </c>
      <c r="C7422">
        <f>fact_sales_daily_final!F7422</f>
        <v>3</v>
      </c>
      <c r="D7422">
        <f>C7422 * VLOOKUP(B7422, finance_assumptions!A:B, 2, FALSE)</f>
        <v>3</v>
      </c>
      <c r="E7422">
        <f t="shared" si="345"/>
        <v>2.25</v>
      </c>
      <c r="F7422">
        <f t="shared" si="346"/>
        <v>0.75</v>
      </c>
      <c r="G7422">
        <f t="shared" si="347"/>
        <v>0.25</v>
      </c>
    </row>
    <row r="7423" spans="1:7" x14ac:dyDescent="0.35">
      <c r="A7423" s="1" t="str">
        <f>fact_sales_daily_final!A7423</f>
        <v>7/17/2016</v>
      </c>
      <c r="B7423" t="str">
        <f>fact_sales_daily_final!E7423</f>
        <v>N05C</v>
      </c>
      <c r="C7423">
        <f>fact_sales_daily_final!F7423</f>
        <v>0</v>
      </c>
      <c r="D7423">
        <f>C7423 * VLOOKUP(B7423, finance_assumptions!A:B, 2, FALSE)</f>
        <v>0</v>
      </c>
      <c r="E7423">
        <f t="shared" si="345"/>
        <v>0</v>
      </c>
      <c r="F7423">
        <f t="shared" si="346"/>
        <v>0</v>
      </c>
      <c r="G7423">
        <f t="shared" si="347"/>
        <v>0</v>
      </c>
    </row>
    <row r="7424" spans="1:7" x14ac:dyDescent="0.35">
      <c r="A7424" s="1" t="str">
        <f>fact_sales_daily_final!A7424</f>
        <v>7/17/2016</v>
      </c>
      <c r="B7424" t="str">
        <f>fact_sales_daily_final!E7424</f>
        <v>R03</v>
      </c>
      <c r="C7424">
        <f>fact_sales_daily_final!F7424</f>
        <v>7</v>
      </c>
      <c r="D7424">
        <f>C7424 * VLOOKUP(B7424, finance_assumptions!A:B, 2, FALSE)</f>
        <v>7</v>
      </c>
      <c r="E7424">
        <f t="shared" si="345"/>
        <v>5.25</v>
      </c>
      <c r="F7424">
        <f t="shared" si="346"/>
        <v>1.75</v>
      </c>
      <c r="G7424">
        <f t="shared" si="347"/>
        <v>0.25</v>
      </c>
    </row>
    <row r="7425" spans="1:7" x14ac:dyDescent="0.35">
      <c r="A7425" s="1" t="str">
        <f>fact_sales_daily_final!A7425</f>
        <v>7/17/2016</v>
      </c>
      <c r="B7425" t="str">
        <f>fact_sales_daily_final!E7425</f>
        <v>R06</v>
      </c>
      <c r="C7425">
        <f>fact_sales_daily_final!F7425</f>
        <v>4</v>
      </c>
      <c r="D7425">
        <f>C7425 * VLOOKUP(B7425, finance_assumptions!A:B, 2, FALSE)</f>
        <v>4</v>
      </c>
      <c r="E7425">
        <f t="shared" si="345"/>
        <v>3</v>
      </c>
      <c r="F7425">
        <f t="shared" si="346"/>
        <v>1</v>
      </c>
      <c r="G7425">
        <f t="shared" si="347"/>
        <v>0.25</v>
      </c>
    </row>
    <row r="7426" spans="1:7" x14ac:dyDescent="0.35">
      <c r="A7426" s="1" t="str">
        <f>fact_sales_daily_final!A7426</f>
        <v>7/18/2016</v>
      </c>
      <c r="B7426" t="str">
        <f>fact_sales_daily_final!E7426</f>
        <v>M01AB</v>
      </c>
      <c r="C7426">
        <f>fact_sales_daily_final!F7426</f>
        <v>6</v>
      </c>
      <c r="D7426">
        <f>C7426 * VLOOKUP(B7426, finance_assumptions!A:B, 2, FALSE)</f>
        <v>6</v>
      </c>
      <c r="E7426">
        <f t="shared" si="345"/>
        <v>4.5</v>
      </c>
      <c r="F7426">
        <f t="shared" si="346"/>
        <v>1.5</v>
      </c>
      <c r="G7426">
        <f t="shared" si="347"/>
        <v>0.25</v>
      </c>
    </row>
    <row r="7427" spans="1:7" x14ac:dyDescent="0.35">
      <c r="A7427" s="1" t="str">
        <f>fact_sales_daily_final!A7427</f>
        <v>7/18/2016</v>
      </c>
      <c r="B7427" t="str">
        <f>fact_sales_daily_final!E7427</f>
        <v>M01AE</v>
      </c>
      <c r="C7427">
        <f>fact_sales_daily_final!F7427</f>
        <v>2.4969999999999999</v>
      </c>
      <c r="D7427">
        <f>C7427 * VLOOKUP(B7427, finance_assumptions!A:B, 2, FALSE)</f>
        <v>2.4969999999999999</v>
      </c>
      <c r="E7427">
        <f t="shared" ref="E7427:E7490" si="348">D7427 * 0.75</f>
        <v>1.8727499999999999</v>
      </c>
      <c r="F7427">
        <f t="shared" ref="F7427:F7490" si="349">D7427 - E7427</f>
        <v>0.62424999999999997</v>
      </c>
      <c r="G7427">
        <f t="shared" ref="G7427:G7490" si="350">IF(D7427=0, 0, F7427/D7427)</f>
        <v>0.25</v>
      </c>
    </row>
    <row r="7428" spans="1:7" x14ac:dyDescent="0.35">
      <c r="A7428" s="1" t="str">
        <f>fact_sales_daily_final!A7428</f>
        <v>7/18/2016</v>
      </c>
      <c r="B7428" t="str">
        <f>fact_sales_daily_final!E7428</f>
        <v>N02BA</v>
      </c>
      <c r="C7428">
        <f>fact_sales_daily_final!F7428</f>
        <v>8</v>
      </c>
      <c r="D7428">
        <f>C7428 * VLOOKUP(B7428, finance_assumptions!A:B, 2, FALSE)</f>
        <v>8</v>
      </c>
      <c r="E7428">
        <f t="shared" si="348"/>
        <v>6</v>
      </c>
      <c r="F7428">
        <f t="shared" si="349"/>
        <v>2</v>
      </c>
      <c r="G7428">
        <f t="shared" si="350"/>
        <v>0.25</v>
      </c>
    </row>
    <row r="7429" spans="1:7" x14ac:dyDescent="0.35">
      <c r="A7429" s="1" t="str">
        <f>fact_sales_daily_final!A7429</f>
        <v>7/18/2016</v>
      </c>
      <c r="B7429" t="str">
        <f>fact_sales_daily_final!E7429</f>
        <v>N02BE</v>
      </c>
      <c r="C7429">
        <f>fact_sales_daily_final!F7429</f>
        <v>25.4</v>
      </c>
      <c r="D7429">
        <f>C7429 * VLOOKUP(B7429, finance_assumptions!A:B, 2, FALSE)</f>
        <v>25.4</v>
      </c>
      <c r="E7429">
        <f t="shared" si="348"/>
        <v>19.049999999999997</v>
      </c>
      <c r="F7429">
        <f t="shared" si="349"/>
        <v>6.3500000000000014</v>
      </c>
      <c r="G7429">
        <f t="shared" si="350"/>
        <v>0.25000000000000006</v>
      </c>
    </row>
    <row r="7430" spans="1:7" x14ac:dyDescent="0.35">
      <c r="A7430" s="1" t="str">
        <f>fact_sales_daily_final!A7430</f>
        <v>7/18/2016</v>
      </c>
      <c r="B7430" t="str">
        <f>fact_sales_daily_final!E7430</f>
        <v>N05B</v>
      </c>
      <c r="C7430">
        <f>fact_sales_daily_final!F7430</f>
        <v>2</v>
      </c>
      <c r="D7430">
        <f>C7430 * VLOOKUP(B7430, finance_assumptions!A:B, 2, FALSE)</f>
        <v>2</v>
      </c>
      <c r="E7430">
        <f t="shared" si="348"/>
        <v>1.5</v>
      </c>
      <c r="F7430">
        <f t="shared" si="349"/>
        <v>0.5</v>
      </c>
      <c r="G7430">
        <f t="shared" si="350"/>
        <v>0.25</v>
      </c>
    </row>
    <row r="7431" spans="1:7" x14ac:dyDescent="0.35">
      <c r="A7431" s="1" t="str">
        <f>fact_sales_daily_final!A7431</f>
        <v>7/18/2016</v>
      </c>
      <c r="B7431" t="str">
        <f>fact_sales_daily_final!E7431</f>
        <v>N05C</v>
      </c>
      <c r="C7431">
        <f>fact_sales_daily_final!F7431</f>
        <v>0</v>
      </c>
      <c r="D7431">
        <f>C7431 * VLOOKUP(B7431, finance_assumptions!A:B, 2, FALSE)</f>
        <v>0</v>
      </c>
      <c r="E7431">
        <f t="shared" si="348"/>
        <v>0</v>
      </c>
      <c r="F7431">
        <f t="shared" si="349"/>
        <v>0</v>
      </c>
      <c r="G7431">
        <f t="shared" si="350"/>
        <v>0</v>
      </c>
    </row>
    <row r="7432" spans="1:7" x14ac:dyDescent="0.35">
      <c r="A7432" s="1" t="str">
        <f>fact_sales_daily_final!A7432</f>
        <v>7/18/2016</v>
      </c>
      <c r="B7432" t="str">
        <f>fact_sales_daily_final!E7432</f>
        <v>R03</v>
      </c>
      <c r="C7432">
        <f>fact_sales_daily_final!F7432</f>
        <v>3</v>
      </c>
      <c r="D7432">
        <f>C7432 * VLOOKUP(B7432, finance_assumptions!A:B, 2, FALSE)</f>
        <v>3</v>
      </c>
      <c r="E7432">
        <f t="shared" si="348"/>
        <v>2.25</v>
      </c>
      <c r="F7432">
        <f t="shared" si="349"/>
        <v>0.75</v>
      </c>
      <c r="G7432">
        <f t="shared" si="350"/>
        <v>0.25</v>
      </c>
    </row>
    <row r="7433" spans="1:7" x14ac:dyDescent="0.35">
      <c r="A7433" s="1" t="str">
        <f>fact_sales_daily_final!A7433</f>
        <v>7/18/2016</v>
      </c>
      <c r="B7433" t="str">
        <f>fact_sales_daily_final!E7433</f>
        <v>R06</v>
      </c>
      <c r="C7433">
        <f>fact_sales_daily_final!F7433</f>
        <v>4</v>
      </c>
      <c r="D7433">
        <f>C7433 * VLOOKUP(B7433, finance_assumptions!A:B, 2, FALSE)</f>
        <v>4</v>
      </c>
      <c r="E7433">
        <f t="shared" si="348"/>
        <v>3</v>
      </c>
      <c r="F7433">
        <f t="shared" si="349"/>
        <v>1</v>
      </c>
      <c r="G7433">
        <f t="shared" si="350"/>
        <v>0.25</v>
      </c>
    </row>
    <row r="7434" spans="1:7" x14ac:dyDescent="0.35">
      <c r="A7434" s="1" t="str">
        <f>fact_sales_daily_final!A7434</f>
        <v>7/19/2016</v>
      </c>
      <c r="B7434" t="str">
        <f>fact_sales_daily_final!E7434</f>
        <v>M01AB</v>
      </c>
      <c r="C7434">
        <f>fact_sales_daily_final!F7434</f>
        <v>7.34</v>
      </c>
      <c r="D7434">
        <f>C7434 * VLOOKUP(B7434, finance_assumptions!A:B, 2, FALSE)</f>
        <v>7.34</v>
      </c>
      <c r="E7434">
        <f t="shared" si="348"/>
        <v>5.5049999999999999</v>
      </c>
      <c r="F7434">
        <f t="shared" si="349"/>
        <v>1.835</v>
      </c>
      <c r="G7434">
        <f t="shared" si="350"/>
        <v>0.25</v>
      </c>
    </row>
    <row r="7435" spans="1:7" x14ac:dyDescent="0.35">
      <c r="A7435" s="1" t="str">
        <f>fact_sales_daily_final!A7435</f>
        <v>7/19/2016</v>
      </c>
      <c r="B7435" t="str">
        <f>fact_sales_daily_final!E7435</f>
        <v>M01AE</v>
      </c>
      <c r="C7435">
        <f>fact_sales_daily_final!F7435</f>
        <v>1.33</v>
      </c>
      <c r="D7435">
        <f>C7435 * VLOOKUP(B7435, finance_assumptions!A:B, 2, FALSE)</f>
        <v>1.33</v>
      </c>
      <c r="E7435">
        <f t="shared" si="348"/>
        <v>0.99750000000000005</v>
      </c>
      <c r="F7435">
        <f t="shared" si="349"/>
        <v>0.33250000000000002</v>
      </c>
      <c r="G7435">
        <f t="shared" si="350"/>
        <v>0.25</v>
      </c>
    </row>
    <row r="7436" spans="1:7" x14ac:dyDescent="0.35">
      <c r="A7436" s="1" t="str">
        <f>fact_sales_daily_final!A7436</f>
        <v>7/19/2016</v>
      </c>
      <c r="B7436" t="str">
        <f>fact_sales_daily_final!E7436</f>
        <v>N02BA</v>
      </c>
      <c r="C7436">
        <f>fact_sales_daily_final!F7436</f>
        <v>6</v>
      </c>
      <c r="D7436">
        <f>C7436 * VLOOKUP(B7436, finance_assumptions!A:B, 2, FALSE)</f>
        <v>6</v>
      </c>
      <c r="E7436">
        <f t="shared" si="348"/>
        <v>4.5</v>
      </c>
      <c r="F7436">
        <f t="shared" si="349"/>
        <v>1.5</v>
      </c>
      <c r="G7436">
        <f t="shared" si="350"/>
        <v>0.25</v>
      </c>
    </row>
    <row r="7437" spans="1:7" x14ac:dyDescent="0.35">
      <c r="A7437" s="1" t="str">
        <f>fact_sales_daily_final!A7437</f>
        <v>7/19/2016</v>
      </c>
      <c r="B7437" t="str">
        <f>fact_sales_daily_final!E7437</f>
        <v>N02BE</v>
      </c>
      <c r="C7437">
        <f>fact_sales_daily_final!F7437</f>
        <v>19</v>
      </c>
      <c r="D7437">
        <f>C7437 * VLOOKUP(B7437, finance_assumptions!A:B, 2, FALSE)</f>
        <v>19</v>
      </c>
      <c r="E7437">
        <f t="shared" si="348"/>
        <v>14.25</v>
      </c>
      <c r="F7437">
        <f t="shared" si="349"/>
        <v>4.75</v>
      </c>
      <c r="G7437">
        <f t="shared" si="350"/>
        <v>0.25</v>
      </c>
    </row>
    <row r="7438" spans="1:7" x14ac:dyDescent="0.35">
      <c r="A7438" s="1" t="str">
        <f>fact_sales_daily_final!A7438</f>
        <v>7/19/2016</v>
      </c>
      <c r="B7438" t="str">
        <f>fact_sales_daily_final!E7438</f>
        <v>N05B</v>
      </c>
      <c r="C7438">
        <f>fact_sales_daily_final!F7438</f>
        <v>5</v>
      </c>
      <c r="D7438">
        <f>C7438 * VLOOKUP(B7438, finance_assumptions!A:B, 2, FALSE)</f>
        <v>5</v>
      </c>
      <c r="E7438">
        <f t="shared" si="348"/>
        <v>3.75</v>
      </c>
      <c r="F7438">
        <f t="shared" si="349"/>
        <v>1.25</v>
      </c>
      <c r="G7438">
        <f t="shared" si="350"/>
        <v>0.25</v>
      </c>
    </row>
    <row r="7439" spans="1:7" x14ac:dyDescent="0.35">
      <c r="A7439" s="1" t="str">
        <f>fact_sales_daily_final!A7439</f>
        <v>7/19/2016</v>
      </c>
      <c r="B7439" t="str">
        <f>fact_sales_daily_final!E7439</f>
        <v>N05C</v>
      </c>
      <c r="C7439">
        <f>fact_sales_daily_final!F7439</f>
        <v>0</v>
      </c>
      <c r="D7439">
        <f>C7439 * VLOOKUP(B7439, finance_assumptions!A:B, 2, FALSE)</f>
        <v>0</v>
      </c>
      <c r="E7439">
        <f t="shared" si="348"/>
        <v>0</v>
      </c>
      <c r="F7439">
        <f t="shared" si="349"/>
        <v>0</v>
      </c>
      <c r="G7439">
        <f t="shared" si="350"/>
        <v>0</v>
      </c>
    </row>
    <row r="7440" spans="1:7" x14ac:dyDescent="0.35">
      <c r="A7440" s="1" t="str">
        <f>fact_sales_daily_final!A7440</f>
        <v>7/19/2016</v>
      </c>
      <c r="B7440" t="str">
        <f>fact_sales_daily_final!E7440</f>
        <v>R03</v>
      </c>
      <c r="C7440">
        <f>fact_sales_daily_final!F7440</f>
        <v>1</v>
      </c>
      <c r="D7440">
        <f>C7440 * VLOOKUP(B7440, finance_assumptions!A:B, 2, FALSE)</f>
        <v>1</v>
      </c>
      <c r="E7440">
        <f t="shared" si="348"/>
        <v>0.75</v>
      </c>
      <c r="F7440">
        <f t="shared" si="349"/>
        <v>0.25</v>
      </c>
      <c r="G7440">
        <f t="shared" si="350"/>
        <v>0.25</v>
      </c>
    </row>
    <row r="7441" spans="1:7" x14ac:dyDescent="0.35">
      <c r="A7441" s="1" t="str">
        <f>fact_sales_daily_final!A7441</f>
        <v>7/19/2016</v>
      </c>
      <c r="B7441" t="str">
        <f>fact_sales_daily_final!E7441</f>
        <v>R06</v>
      </c>
      <c r="C7441">
        <f>fact_sales_daily_final!F7441</f>
        <v>2</v>
      </c>
      <c r="D7441">
        <f>C7441 * VLOOKUP(B7441, finance_assumptions!A:B, 2, FALSE)</f>
        <v>2</v>
      </c>
      <c r="E7441">
        <f t="shared" si="348"/>
        <v>1.5</v>
      </c>
      <c r="F7441">
        <f t="shared" si="349"/>
        <v>0.5</v>
      </c>
      <c r="G7441">
        <f t="shared" si="350"/>
        <v>0.25</v>
      </c>
    </row>
    <row r="7442" spans="1:7" x14ac:dyDescent="0.35">
      <c r="A7442" s="1" t="str">
        <f>fact_sales_daily_final!A7442</f>
        <v>7/20/2016</v>
      </c>
      <c r="B7442" t="str">
        <f>fact_sales_daily_final!E7442</f>
        <v>M01AB</v>
      </c>
      <c r="C7442">
        <f>fact_sales_daily_final!F7442</f>
        <v>10.33</v>
      </c>
      <c r="D7442">
        <f>C7442 * VLOOKUP(B7442, finance_assumptions!A:B, 2, FALSE)</f>
        <v>10.33</v>
      </c>
      <c r="E7442">
        <f t="shared" si="348"/>
        <v>7.7475000000000005</v>
      </c>
      <c r="F7442">
        <f t="shared" si="349"/>
        <v>2.5824999999999996</v>
      </c>
      <c r="G7442">
        <f t="shared" si="350"/>
        <v>0.24999999999999994</v>
      </c>
    </row>
    <row r="7443" spans="1:7" x14ac:dyDescent="0.35">
      <c r="A7443" s="1" t="str">
        <f>fact_sales_daily_final!A7443</f>
        <v>7/20/2016</v>
      </c>
      <c r="B7443" t="str">
        <f>fact_sales_daily_final!E7443</f>
        <v>M01AE</v>
      </c>
      <c r="C7443">
        <f>fact_sales_daily_final!F7443</f>
        <v>4.66</v>
      </c>
      <c r="D7443">
        <f>C7443 * VLOOKUP(B7443, finance_assumptions!A:B, 2, FALSE)</f>
        <v>4.66</v>
      </c>
      <c r="E7443">
        <f t="shared" si="348"/>
        <v>3.4950000000000001</v>
      </c>
      <c r="F7443">
        <f t="shared" si="349"/>
        <v>1.165</v>
      </c>
      <c r="G7443">
        <f t="shared" si="350"/>
        <v>0.25</v>
      </c>
    </row>
    <row r="7444" spans="1:7" x14ac:dyDescent="0.35">
      <c r="A7444" s="1" t="str">
        <f>fact_sales_daily_final!A7444</f>
        <v>7/20/2016</v>
      </c>
      <c r="B7444" t="str">
        <f>fact_sales_daily_final!E7444</f>
        <v>N02BA</v>
      </c>
      <c r="C7444">
        <f>fact_sales_daily_final!F7444</f>
        <v>7.1</v>
      </c>
      <c r="D7444">
        <f>C7444 * VLOOKUP(B7444, finance_assumptions!A:B, 2, FALSE)</f>
        <v>7.1</v>
      </c>
      <c r="E7444">
        <f t="shared" si="348"/>
        <v>5.3249999999999993</v>
      </c>
      <c r="F7444">
        <f t="shared" si="349"/>
        <v>1.7750000000000004</v>
      </c>
      <c r="G7444">
        <f t="shared" si="350"/>
        <v>0.25000000000000006</v>
      </c>
    </row>
    <row r="7445" spans="1:7" x14ac:dyDescent="0.35">
      <c r="A7445" s="1" t="str">
        <f>fact_sales_daily_final!A7445</f>
        <v>7/20/2016</v>
      </c>
      <c r="B7445" t="str">
        <f>fact_sales_daily_final!E7445</f>
        <v>N02BE</v>
      </c>
      <c r="C7445">
        <f>fact_sales_daily_final!F7445</f>
        <v>25.2</v>
      </c>
      <c r="D7445">
        <f>C7445 * VLOOKUP(B7445, finance_assumptions!A:B, 2, FALSE)</f>
        <v>25.2</v>
      </c>
      <c r="E7445">
        <f t="shared" si="348"/>
        <v>18.899999999999999</v>
      </c>
      <c r="F7445">
        <f t="shared" si="349"/>
        <v>6.3000000000000007</v>
      </c>
      <c r="G7445">
        <f t="shared" si="350"/>
        <v>0.25000000000000006</v>
      </c>
    </row>
    <row r="7446" spans="1:7" x14ac:dyDescent="0.35">
      <c r="A7446" s="1" t="str">
        <f>fact_sales_daily_final!A7446</f>
        <v>7/20/2016</v>
      </c>
      <c r="B7446" t="str">
        <f>fact_sales_daily_final!E7446</f>
        <v>N05B</v>
      </c>
      <c r="C7446">
        <f>fact_sales_daily_final!F7446</f>
        <v>6</v>
      </c>
      <c r="D7446">
        <f>C7446 * VLOOKUP(B7446, finance_assumptions!A:B, 2, FALSE)</f>
        <v>6</v>
      </c>
      <c r="E7446">
        <f t="shared" si="348"/>
        <v>4.5</v>
      </c>
      <c r="F7446">
        <f t="shared" si="349"/>
        <v>1.5</v>
      </c>
      <c r="G7446">
        <f t="shared" si="350"/>
        <v>0.25</v>
      </c>
    </row>
    <row r="7447" spans="1:7" x14ac:dyDescent="0.35">
      <c r="A7447" s="1" t="str">
        <f>fact_sales_daily_final!A7447</f>
        <v>7/20/2016</v>
      </c>
      <c r="B7447" t="str">
        <f>fact_sales_daily_final!E7447</f>
        <v>N05C</v>
      </c>
      <c r="C7447">
        <f>fact_sales_daily_final!F7447</f>
        <v>0</v>
      </c>
      <c r="D7447">
        <f>C7447 * VLOOKUP(B7447, finance_assumptions!A:B, 2, FALSE)</f>
        <v>0</v>
      </c>
      <c r="E7447">
        <f t="shared" si="348"/>
        <v>0</v>
      </c>
      <c r="F7447">
        <f t="shared" si="349"/>
        <v>0</v>
      </c>
      <c r="G7447">
        <f t="shared" si="350"/>
        <v>0</v>
      </c>
    </row>
    <row r="7448" spans="1:7" x14ac:dyDescent="0.35">
      <c r="A7448" s="1" t="str">
        <f>fact_sales_daily_final!A7448</f>
        <v>7/20/2016</v>
      </c>
      <c r="B7448" t="str">
        <f>fact_sales_daily_final!E7448</f>
        <v>R03</v>
      </c>
      <c r="C7448">
        <f>fact_sales_daily_final!F7448</f>
        <v>5</v>
      </c>
      <c r="D7448">
        <f>C7448 * VLOOKUP(B7448, finance_assumptions!A:B, 2, FALSE)</f>
        <v>5</v>
      </c>
      <c r="E7448">
        <f t="shared" si="348"/>
        <v>3.75</v>
      </c>
      <c r="F7448">
        <f t="shared" si="349"/>
        <v>1.25</v>
      </c>
      <c r="G7448">
        <f t="shared" si="350"/>
        <v>0.25</v>
      </c>
    </row>
    <row r="7449" spans="1:7" x14ac:dyDescent="0.35">
      <c r="A7449" s="1" t="str">
        <f>fact_sales_daily_final!A7449</f>
        <v>7/20/2016</v>
      </c>
      <c r="B7449" t="str">
        <f>fact_sales_daily_final!E7449</f>
        <v>R06</v>
      </c>
      <c r="C7449">
        <f>fact_sales_daily_final!F7449</f>
        <v>5</v>
      </c>
      <c r="D7449">
        <f>C7449 * VLOOKUP(B7449, finance_assumptions!A:B, 2, FALSE)</f>
        <v>5</v>
      </c>
      <c r="E7449">
        <f t="shared" si="348"/>
        <v>3.75</v>
      </c>
      <c r="F7449">
        <f t="shared" si="349"/>
        <v>1.25</v>
      </c>
      <c r="G7449">
        <f t="shared" si="350"/>
        <v>0.25</v>
      </c>
    </row>
    <row r="7450" spans="1:7" x14ac:dyDescent="0.35">
      <c r="A7450" s="1" t="str">
        <f>fact_sales_daily_final!A7450</f>
        <v>7/21/2016</v>
      </c>
      <c r="B7450" t="str">
        <f>fact_sales_daily_final!E7450</f>
        <v>M01AB</v>
      </c>
      <c r="C7450">
        <f>fact_sales_daily_final!F7450</f>
        <v>5.66</v>
      </c>
      <c r="D7450">
        <f>C7450 * VLOOKUP(B7450, finance_assumptions!A:B, 2, FALSE)</f>
        <v>5.66</v>
      </c>
      <c r="E7450">
        <f t="shared" si="348"/>
        <v>4.2450000000000001</v>
      </c>
      <c r="F7450">
        <f t="shared" si="349"/>
        <v>1.415</v>
      </c>
      <c r="G7450">
        <f t="shared" si="350"/>
        <v>0.25</v>
      </c>
    </row>
    <row r="7451" spans="1:7" x14ac:dyDescent="0.35">
      <c r="A7451" s="1" t="str">
        <f>fact_sales_daily_final!A7451</f>
        <v>7/21/2016</v>
      </c>
      <c r="B7451" t="str">
        <f>fact_sales_daily_final!E7451</f>
        <v>M01AE</v>
      </c>
      <c r="C7451">
        <f>fact_sales_daily_final!F7451</f>
        <v>5.32</v>
      </c>
      <c r="D7451">
        <f>C7451 * VLOOKUP(B7451, finance_assumptions!A:B, 2, FALSE)</f>
        <v>5.32</v>
      </c>
      <c r="E7451">
        <f t="shared" si="348"/>
        <v>3.99</v>
      </c>
      <c r="F7451">
        <f t="shared" si="349"/>
        <v>1.33</v>
      </c>
      <c r="G7451">
        <f t="shared" si="350"/>
        <v>0.25</v>
      </c>
    </row>
    <row r="7452" spans="1:7" x14ac:dyDescent="0.35">
      <c r="A7452" s="1" t="str">
        <f>fact_sales_daily_final!A7452</f>
        <v>7/21/2016</v>
      </c>
      <c r="B7452" t="str">
        <f>fact_sales_daily_final!E7452</f>
        <v>N02BA</v>
      </c>
      <c r="C7452">
        <f>fact_sales_daily_final!F7452</f>
        <v>4.0999999999999996</v>
      </c>
      <c r="D7452">
        <f>C7452 * VLOOKUP(B7452, finance_assumptions!A:B, 2, FALSE)</f>
        <v>4.0999999999999996</v>
      </c>
      <c r="E7452">
        <f t="shared" si="348"/>
        <v>3.0749999999999997</v>
      </c>
      <c r="F7452">
        <f t="shared" si="349"/>
        <v>1.0249999999999999</v>
      </c>
      <c r="G7452">
        <f t="shared" si="350"/>
        <v>0.25</v>
      </c>
    </row>
    <row r="7453" spans="1:7" x14ac:dyDescent="0.35">
      <c r="A7453" s="1" t="str">
        <f>fact_sales_daily_final!A7453</f>
        <v>7/21/2016</v>
      </c>
      <c r="B7453" t="str">
        <f>fact_sales_daily_final!E7453</f>
        <v>N02BE</v>
      </c>
      <c r="C7453">
        <f>fact_sales_daily_final!F7453</f>
        <v>17</v>
      </c>
      <c r="D7453">
        <f>C7453 * VLOOKUP(B7453, finance_assumptions!A:B, 2, FALSE)</f>
        <v>17</v>
      </c>
      <c r="E7453">
        <f t="shared" si="348"/>
        <v>12.75</v>
      </c>
      <c r="F7453">
        <f t="shared" si="349"/>
        <v>4.25</v>
      </c>
      <c r="G7453">
        <f t="shared" si="350"/>
        <v>0.25</v>
      </c>
    </row>
    <row r="7454" spans="1:7" x14ac:dyDescent="0.35">
      <c r="A7454" s="1" t="str">
        <f>fact_sales_daily_final!A7454</f>
        <v>7/21/2016</v>
      </c>
      <c r="B7454" t="str">
        <f>fact_sales_daily_final!E7454</f>
        <v>N05B</v>
      </c>
      <c r="C7454">
        <f>fact_sales_daily_final!F7454</f>
        <v>15</v>
      </c>
      <c r="D7454">
        <f>C7454 * VLOOKUP(B7454, finance_assumptions!A:B, 2, FALSE)</f>
        <v>15</v>
      </c>
      <c r="E7454">
        <f t="shared" si="348"/>
        <v>11.25</v>
      </c>
      <c r="F7454">
        <f t="shared" si="349"/>
        <v>3.75</v>
      </c>
      <c r="G7454">
        <f t="shared" si="350"/>
        <v>0.25</v>
      </c>
    </row>
    <row r="7455" spans="1:7" x14ac:dyDescent="0.35">
      <c r="A7455" s="1" t="str">
        <f>fact_sales_daily_final!A7455</f>
        <v>7/21/2016</v>
      </c>
      <c r="B7455" t="str">
        <f>fact_sales_daily_final!E7455</f>
        <v>N05C</v>
      </c>
      <c r="C7455">
        <f>fact_sales_daily_final!F7455</f>
        <v>0</v>
      </c>
      <c r="D7455">
        <f>C7455 * VLOOKUP(B7455, finance_assumptions!A:B, 2, FALSE)</f>
        <v>0</v>
      </c>
      <c r="E7455">
        <f t="shared" si="348"/>
        <v>0</v>
      </c>
      <c r="F7455">
        <f t="shared" si="349"/>
        <v>0</v>
      </c>
      <c r="G7455">
        <f t="shared" si="350"/>
        <v>0</v>
      </c>
    </row>
    <row r="7456" spans="1:7" x14ac:dyDescent="0.35">
      <c r="A7456" s="1" t="str">
        <f>fact_sales_daily_final!A7456</f>
        <v>7/21/2016</v>
      </c>
      <c r="B7456" t="str">
        <f>fact_sales_daily_final!E7456</f>
        <v>R03</v>
      </c>
      <c r="C7456">
        <f>fact_sales_daily_final!F7456</f>
        <v>1</v>
      </c>
      <c r="D7456">
        <f>C7456 * VLOOKUP(B7456, finance_assumptions!A:B, 2, FALSE)</f>
        <v>1</v>
      </c>
      <c r="E7456">
        <f t="shared" si="348"/>
        <v>0.75</v>
      </c>
      <c r="F7456">
        <f t="shared" si="349"/>
        <v>0.25</v>
      </c>
      <c r="G7456">
        <f t="shared" si="350"/>
        <v>0.25</v>
      </c>
    </row>
    <row r="7457" spans="1:7" x14ac:dyDescent="0.35">
      <c r="A7457" s="1" t="str">
        <f>fact_sales_daily_final!A7457</f>
        <v>7/21/2016</v>
      </c>
      <c r="B7457" t="str">
        <f>fact_sales_daily_final!E7457</f>
        <v>R06</v>
      </c>
      <c r="C7457">
        <f>fact_sales_daily_final!F7457</f>
        <v>2</v>
      </c>
      <c r="D7457">
        <f>C7457 * VLOOKUP(B7457, finance_assumptions!A:B, 2, FALSE)</f>
        <v>2</v>
      </c>
      <c r="E7457">
        <f t="shared" si="348"/>
        <v>1.5</v>
      </c>
      <c r="F7457">
        <f t="shared" si="349"/>
        <v>0.5</v>
      </c>
      <c r="G7457">
        <f t="shared" si="350"/>
        <v>0.25</v>
      </c>
    </row>
    <row r="7458" spans="1:7" x14ac:dyDescent="0.35">
      <c r="A7458" s="1" t="str">
        <f>fact_sales_daily_final!A7458</f>
        <v>7/22/2016</v>
      </c>
      <c r="B7458" t="str">
        <f>fact_sales_daily_final!E7458</f>
        <v>M01AB</v>
      </c>
      <c r="C7458">
        <f>fact_sales_daily_final!F7458</f>
        <v>3.33</v>
      </c>
      <c r="D7458">
        <f>C7458 * VLOOKUP(B7458, finance_assumptions!A:B, 2, FALSE)</f>
        <v>3.33</v>
      </c>
      <c r="E7458">
        <f t="shared" si="348"/>
        <v>2.4975000000000001</v>
      </c>
      <c r="F7458">
        <f t="shared" si="349"/>
        <v>0.83250000000000002</v>
      </c>
      <c r="G7458">
        <f t="shared" si="350"/>
        <v>0.25</v>
      </c>
    </row>
    <row r="7459" spans="1:7" x14ac:dyDescent="0.35">
      <c r="A7459" s="1" t="str">
        <f>fact_sales_daily_final!A7459</f>
        <v>7/22/2016</v>
      </c>
      <c r="B7459" t="str">
        <f>fact_sales_daily_final!E7459</f>
        <v>M01AE</v>
      </c>
      <c r="C7459">
        <f>fact_sales_daily_final!F7459</f>
        <v>1.66</v>
      </c>
      <c r="D7459">
        <f>C7459 * VLOOKUP(B7459, finance_assumptions!A:B, 2, FALSE)</f>
        <v>1.66</v>
      </c>
      <c r="E7459">
        <f t="shared" si="348"/>
        <v>1.2449999999999999</v>
      </c>
      <c r="F7459">
        <f t="shared" si="349"/>
        <v>0.41500000000000004</v>
      </c>
      <c r="G7459">
        <f t="shared" si="350"/>
        <v>0.25000000000000006</v>
      </c>
    </row>
    <row r="7460" spans="1:7" x14ac:dyDescent="0.35">
      <c r="A7460" s="1" t="str">
        <f>fact_sales_daily_final!A7460</f>
        <v>7/22/2016</v>
      </c>
      <c r="B7460" t="str">
        <f>fact_sales_daily_final!E7460</f>
        <v>N02BA</v>
      </c>
      <c r="C7460">
        <f>fact_sales_daily_final!F7460</f>
        <v>7</v>
      </c>
      <c r="D7460">
        <f>C7460 * VLOOKUP(B7460, finance_assumptions!A:B, 2, FALSE)</f>
        <v>7</v>
      </c>
      <c r="E7460">
        <f t="shared" si="348"/>
        <v>5.25</v>
      </c>
      <c r="F7460">
        <f t="shared" si="349"/>
        <v>1.75</v>
      </c>
      <c r="G7460">
        <f t="shared" si="350"/>
        <v>0.25</v>
      </c>
    </row>
    <row r="7461" spans="1:7" x14ac:dyDescent="0.35">
      <c r="A7461" s="1" t="str">
        <f>fact_sales_daily_final!A7461</f>
        <v>7/22/2016</v>
      </c>
      <c r="B7461" t="str">
        <f>fact_sales_daily_final!E7461</f>
        <v>N02BE</v>
      </c>
      <c r="C7461">
        <f>fact_sales_daily_final!F7461</f>
        <v>14</v>
      </c>
      <c r="D7461">
        <f>C7461 * VLOOKUP(B7461, finance_assumptions!A:B, 2, FALSE)</f>
        <v>14</v>
      </c>
      <c r="E7461">
        <f t="shared" si="348"/>
        <v>10.5</v>
      </c>
      <c r="F7461">
        <f t="shared" si="349"/>
        <v>3.5</v>
      </c>
      <c r="G7461">
        <f t="shared" si="350"/>
        <v>0.25</v>
      </c>
    </row>
    <row r="7462" spans="1:7" x14ac:dyDescent="0.35">
      <c r="A7462" s="1" t="str">
        <f>fact_sales_daily_final!A7462</f>
        <v>7/22/2016</v>
      </c>
      <c r="B7462" t="str">
        <f>fact_sales_daily_final!E7462</f>
        <v>N05B</v>
      </c>
      <c r="C7462">
        <f>fact_sales_daily_final!F7462</f>
        <v>4</v>
      </c>
      <c r="D7462">
        <f>C7462 * VLOOKUP(B7462, finance_assumptions!A:B, 2, FALSE)</f>
        <v>4</v>
      </c>
      <c r="E7462">
        <f t="shared" si="348"/>
        <v>3</v>
      </c>
      <c r="F7462">
        <f t="shared" si="349"/>
        <v>1</v>
      </c>
      <c r="G7462">
        <f t="shared" si="350"/>
        <v>0.25</v>
      </c>
    </row>
    <row r="7463" spans="1:7" x14ac:dyDescent="0.35">
      <c r="A7463" s="1" t="str">
        <f>fact_sales_daily_final!A7463</f>
        <v>7/22/2016</v>
      </c>
      <c r="B7463" t="str">
        <f>fact_sales_daily_final!E7463</f>
        <v>N05C</v>
      </c>
      <c r="C7463">
        <f>fact_sales_daily_final!F7463</f>
        <v>0</v>
      </c>
      <c r="D7463">
        <f>C7463 * VLOOKUP(B7463, finance_assumptions!A:B, 2, FALSE)</f>
        <v>0</v>
      </c>
      <c r="E7463">
        <f t="shared" si="348"/>
        <v>0</v>
      </c>
      <c r="F7463">
        <f t="shared" si="349"/>
        <v>0</v>
      </c>
      <c r="G7463">
        <f t="shared" si="350"/>
        <v>0</v>
      </c>
    </row>
    <row r="7464" spans="1:7" x14ac:dyDescent="0.35">
      <c r="A7464" s="1" t="str">
        <f>fact_sales_daily_final!A7464</f>
        <v>7/22/2016</v>
      </c>
      <c r="B7464" t="str">
        <f>fact_sales_daily_final!E7464</f>
        <v>R03</v>
      </c>
      <c r="C7464">
        <f>fact_sales_daily_final!F7464</f>
        <v>0</v>
      </c>
      <c r="D7464">
        <f>C7464 * VLOOKUP(B7464, finance_assumptions!A:B, 2, FALSE)</f>
        <v>0</v>
      </c>
      <c r="E7464">
        <f t="shared" si="348"/>
        <v>0</v>
      </c>
      <c r="F7464">
        <f t="shared" si="349"/>
        <v>0</v>
      </c>
      <c r="G7464">
        <f t="shared" si="350"/>
        <v>0</v>
      </c>
    </row>
    <row r="7465" spans="1:7" x14ac:dyDescent="0.35">
      <c r="A7465" s="1" t="str">
        <f>fact_sales_daily_final!A7465</f>
        <v>7/22/2016</v>
      </c>
      <c r="B7465" t="str">
        <f>fact_sales_daily_final!E7465</f>
        <v>R06</v>
      </c>
      <c r="C7465">
        <f>fact_sales_daily_final!F7465</f>
        <v>2</v>
      </c>
      <c r="D7465">
        <f>C7465 * VLOOKUP(B7465, finance_assumptions!A:B, 2, FALSE)</f>
        <v>2</v>
      </c>
      <c r="E7465">
        <f t="shared" si="348"/>
        <v>1.5</v>
      </c>
      <c r="F7465">
        <f t="shared" si="349"/>
        <v>0.5</v>
      </c>
      <c r="G7465">
        <f t="shared" si="350"/>
        <v>0.25</v>
      </c>
    </row>
    <row r="7466" spans="1:7" x14ac:dyDescent="0.35">
      <c r="A7466" s="1" t="str">
        <f>fact_sales_daily_final!A7466</f>
        <v>7/23/2016</v>
      </c>
      <c r="B7466" t="str">
        <f>fact_sales_daily_final!E7466</f>
        <v>M01AB</v>
      </c>
      <c r="C7466">
        <f>fact_sales_daily_final!F7466</f>
        <v>4.66</v>
      </c>
      <c r="D7466">
        <f>C7466 * VLOOKUP(B7466, finance_assumptions!A:B, 2, FALSE)</f>
        <v>4.66</v>
      </c>
      <c r="E7466">
        <f t="shared" si="348"/>
        <v>3.4950000000000001</v>
      </c>
      <c r="F7466">
        <f t="shared" si="349"/>
        <v>1.165</v>
      </c>
      <c r="G7466">
        <f t="shared" si="350"/>
        <v>0.25</v>
      </c>
    </row>
    <row r="7467" spans="1:7" x14ac:dyDescent="0.35">
      <c r="A7467" s="1" t="str">
        <f>fact_sales_daily_final!A7467</f>
        <v>7/23/2016</v>
      </c>
      <c r="B7467" t="str">
        <f>fact_sales_daily_final!E7467</f>
        <v>M01AE</v>
      </c>
      <c r="C7467">
        <f>fact_sales_daily_final!F7467</f>
        <v>5.49</v>
      </c>
      <c r="D7467">
        <f>C7467 * VLOOKUP(B7467, finance_assumptions!A:B, 2, FALSE)</f>
        <v>5.49</v>
      </c>
      <c r="E7467">
        <f t="shared" si="348"/>
        <v>4.1174999999999997</v>
      </c>
      <c r="F7467">
        <f t="shared" si="349"/>
        <v>1.3725000000000005</v>
      </c>
      <c r="G7467">
        <f t="shared" si="350"/>
        <v>0.25000000000000006</v>
      </c>
    </row>
    <row r="7468" spans="1:7" x14ac:dyDescent="0.35">
      <c r="A7468" s="1" t="str">
        <f>fact_sales_daily_final!A7468</f>
        <v>7/23/2016</v>
      </c>
      <c r="B7468" t="str">
        <f>fact_sales_daily_final!E7468</f>
        <v>N02BA</v>
      </c>
      <c r="C7468">
        <f>fact_sales_daily_final!F7468</f>
        <v>2.1</v>
      </c>
      <c r="D7468">
        <f>C7468 * VLOOKUP(B7468, finance_assumptions!A:B, 2, FALSE)</f>
        <v>2.1</v>
      </c>
      <c r="E7468">
        <f t="shared" si="348"/>
        <v>1.5750000000000002</v>
      </c>
      <c r="F7468">
        <f t="shared" si="349"/>
        <v>0.52499999999999991</v>
      </c>
      <c r="G7468">
        <f t="shared" si="350"/>
        <v>0.24999999999999994</v>
      </c>
    </row>
    <row r="7469" spans="1:7" x14ac:dyDescent="0.35">
      <c r="A7469" s="1" t="str">
        <f>fact_sales_daily_final!A7469</f>
        <v>7/23/2016</v>
      </c>
      <c r="B7469" t="str">
        <f>fact_sales_daily_final!E7469</f>
        <v>N02BE</v>
      </c>
      <c r="C7469">
        <f>fact_sales_daily_final!F7469</f>
        <v>15</v>
      </c>
      <c r="D7469">
        <f>C7469 * VLOOKUP(B7469, finance_assumptions!A:B, 2, FALSE)</f>
        <v>15</v>
      </c>
      <c r="E7469">
        <f t="shared" si="348"/>
        <v>11.25</v>
      </c>
      <c r="F7469">
        <f t="shared" si="349"/>
        <v>3.75</v>
      </c>
      <c r="G7469">
        <f t="shared" si="350"/>
        <v>0.25</v>
      </c>
    </row>
    <row r="7470" spans="1:7" x14ac:dyDescent="0.35">
      <c r="A7470" s="1" t="str">
        <f>fact_sales_daily_final!A7470</f>
        <v>7/23/2016</v>
      </c>
      <c r="B7470" t="str">
        <f>fact_sales_daily_final!E7470</f>
        <v>N05B</v>
      </c>
      <c r="C7470">
        <f>fact_sales_daily_final!F7470</f>
        <v>6</v>
      </c>
      <c r="D7470">
        <f>C7470 * VLOOKUP(B7470, finance_assumptions!A:B, 2, FALSE)</f>
        <v>6</v>
      </c>
      <c r="E7470">
        <f t="shared" si="348"/>
        <v>4.5</v>
      </c>
      <c r="F7470">
        <f t="shared" si="349"/>
        <v>1.5</v>
      </c>
      <c r="G7470">
        <f t="shared" si="350"/>
        <v>0.25</v>
      </c>
    </row>
    <row r="7471" spans="1:7" x14ac:dyDescent="0.35">
      <c r="A7471" s="1" t="str">
        <f>fact_sales_daily_final!A7471</f>
        <v>7/23/2016</v>
      </c>
      <c r="B7471" t="str">
        <f>fact_sales_daily_final!E7471</f>
        <v>N05C</v>
      </c>
      <c r="C7471">
        <f>fact_sales_daily_final!F7471</f>
        <v>0</v>
      </c>
      <c r="D7471">
        <f>C7471 * VLOOKUP(B7471, finance_assumptions!A:B, 2, FALSE)</f>
        <v>0</v>
      </c>
      <c r="E7471">
        <f t="shared" si="348"/>
        <v>0</v>
      </c>
      <c r="F7471">
        <f t="shared" si="349"/>
        <v>0</v>
      </c>
      <c r="G7471">
        <f t="shared" si="350"/>
        <v>0</v>
      </c>
    </row>
    <row r="7472" spans="1:7" x14ac:dyDescent="0.35">
      <c r="A7472" s="1" t="str">
        <f>fact_sales_daily_final!A7472</f>
        <v>7/23/2016</v>
      </c>
      <c r="B7472" t="str">
        <f>fact_sales_daily_final!E7472</f>
        <v>R03</v>
      </c>
      <c r="C7472">
        <f>fact_sales_daily_final!F7472</f>
        <v>0</v>
      </c>
      <c r="D7472">
        <f>C7472 * VLOOKUP(B7472, finance_assumptions!A:B, 2, FALSE)</f>
        <v>0</v>
      </c>
      <c r="E7472">
        <f t="shared" si="348"/>
        <v>0</v>
      </c>
      <c r="F7472">
        <f t="shared" si="349"/>
        <v>0</v>
      </c>
      <c r="G7472">
        <f t="shared" si="350"/>
        <v>0</v>
      </c>
    </row>
    <row r="7473" spans="1:7" x14ac:dyDescent="0.35">
      <c r="A7473" s="1" t="str">
        <f>fact_sales_daily_final!A7473</f>
        <v>7/23/2016</v>
      </c>
      <c r="B7473" t="str">
        <f>fact_sales_daily_final!E7473</f>
        <v>R06</v>
      </c>
      <c r="C7473">
        <f>fact_sales_daily_final!F7473</f>
        <v>5</v>
      </c>
      <c r="D7473">
        <f>C7473 * VLOOKUP(B7473, finance_assumptions!A:B, 2, FALSE)</f>
        <v>5</v>
      </c>
      <c r="E7473">
        <f t="shared" si="348"/>
        <v>3.75</v>
      </c>
      <c r="F7473">
        <f t="shared" si="349"/>
        <v>1.25</v>
      </c>
      <c r="G7473">
        <f t="shared" si="350"/>
        <v>0.25</v>
      </c>
    </row>
    <row r="7474" spans="1:7" x14ac:dyDescent="0.35">
      <c r="A7474" s="1" t="str">
        <f>fact_sales_daily_final!A7474</f>
        <v>7/24/2016</v>
      </c>
      <c r="B7474" t="str">
        <f>fact_sales_daily_final!E7474</f>
        <v>M01AB</v>
      </c>
      <c r="C7474">
        <f>fact_sales_daily_final!F7474</f>
        <v>2.33</v>
      </c>
      <c r="D7474">
        <f>C7474 * VLOOKUP(B7474, finance_assumptions!A:B, 2, FALSE)</f>
        <v>2.33</v>
      </c>
      <c r="E7474">
        <f t="shared" si="348"/>
        <v>1.7475000000000001</v>
      </c>
      <c r="F7474">
        <f t="shared" si="349"/>
        <v>0.58250000000000002</v>
      </c>
      <c r="G7474">
        <f t="shared" si="350"/>
        <v>0.25</v>
      </c>
    </row>
    <row r="7475" spans="1:7" x14ac:dyDescent="0.35">
      <c r="A7475" s="1" t="str">
        <f>fact_sales_daily_final!A7475</f>
        <v>7/24/2016</v>
      </c>
      <c r="B7475" t="str">
        <f>fact_sales_daily_final!E7475</f>
        <v>M01AE</v>
      </c>
      <c r="C7475">
        <f>fact_sales_daily_final!F7475</f>
        <v>4.99</v>
      </c>
      <c r="D7475">
        <f>C7475 * VLOOKUP(B7475, finance_assumptions!A:B, 2, FALSE)</f>
        <v>4.99</v>
      </c>
      <c r="E7475">
        <f t="shared" si="348"/>
        <v>3.7425000000000002</v>
      </c>
      <c r="F7475">
        <f t="shared" si="349"/>
        <v>1.2475000000000001</v>
      </c>
      <c r="G7475">
        <f t="shared" si="350"/>
        <v>0.25</v>
      </c>
    </row>
    <row r="7476" spans="1:7" x14ac:dyDescent="0.35">
      <c r="A7476" s="1" t="str">
        <f>fact_sales_daily_final!A7476</f>
        <v>7/24/2016</v>
      </c>
      <c r="B7476" t="str">
        <f>fact_sales_daily_final!E7476</f>
        <v>N02BA</v>
      </c>
      <c r="C7476">
        <f>fact_sales_daily_final!F7476</f>
        <v>4</v>
      </c>
      <c r="D7476">
        <f>C7476 * VLOOKUP(B7476, finance_assumptions!A:B, 2, FALSE)</f>
        <v>4</v>
      </c>
      <c r="E7476">
        <f t="shared" si="348"/>
        <v>3</v>
      </c>
      <c r="F7476">
        <f t="shared" si="349"/>
        <v>1</v>
      </c>
      <c r="G7476">
        <f t="shared" si="350"/>
        <v>0.25</v>
      </c>
    </row>
    <row r="7477" spans="1:7" x14ac:dyDescent="0.35">
      <c r="A7477" s="1" t="str">
        <f>fact_sales_daily_final!A7477</f>
        <v>7/24/2016</v>
      </c>
      <c r="B7477" t="str">
        <f>fact_sales_daily_final!E7477</f>
        <v>N02BE</v>
      </c>
      <c r="C7477">
        <f>fact_sales_daily_final!F7477</f>
        <v>32</v>
      </c>
      <c r="D7477">
        <f>C7477 * VLOOKUP(B7477, finance_assumptions!A:B, 2, FALSE)</f>
        <v>32</v>
      </c>
      <c r="E7477">
        <f t="shared" si="348"/>
        <v>24</v>
      </c>
      <c r="F7477">
        <f t="shared" si="349"/>
        <v>8</v>
      </c>
      <c r="G7477">
        <f t="shared" si="350"/>
        <v>0.25</v>
      </c>
    </row>
    <row r="7478" spans="1:7" x14ac:dyDescent="0.35">
      <c r="A7478" s="1" t="str">
        <f>fact_sales_daily_final!A7478</f>
        <v>7/24/2016</v>
      </c>
      <c r="B7478" t="str">
        <f>fact_sales_daily_final!E7478</f>
        <v>N05B</v>
      </c>
      <c r="C7478">
        <f>fact_sales_daily_final!F7478</f>
        <v>4</v>
      </c>
      <c r="D7478">
        <f>C7478 * VLOOKUP(B7478, finance_assumptions!A:B, 2, FALSE)</f>
        <v>4</v>
      </c>
      <c r="E7478">
        <f t="shared" si="348"/>
        <v>3</v>
      </c>
      <c r="F7478">
        <f t="shared" si="349"/>
        <v>1</v>
      </c>
      <c r="G7478">
        <f t="shared" si="350"/>
        <v>0.25</v>
      </c>
    </row>
    <row r="7479" spans="1:7" x14ac:dyDescent="0.35">
      <c r="A7479" s="1" t="str">
        <f>fact_sales_daily_final!A7479</f>
        <v>7/24/2016</v>
      </c>
      <c r="B7479" t="str">
        <f>fact_sales_daily_final!E7479</f>
        <v>N05C</v>
      </c>
      <c r="C7479">
        <f>fact_sales_daily_final!F7479</f>
        <v>0</v>
      </c>
      <c r="D7479">
        <f>C7479 * VLOOKUP(B7479, finance_assumptions!A:B, 2, FALSE)</f>
        <v>0</v>
      </c>
      <c r="E7479">
        <f t="shared" si="348"/>
        <v>0</v>
      </c>
      <c r="F7479">
        <f t="shared" si="349"/>
        <v>0</v>
      </c>
      <c r="G7479">
        <f t="shared" si="350"/>
        <v>0</v>
      </c>
    </row>
    <row r="7480" spans="1:7" x14ac:dyDescent="0.35">
      <c r="A7480" s="1" t="str">
        <f>fact_sales_daily_final!A7480</f>
        <v>7/24/2016</v>
      </c>
      <c r="B7480" t="str">
        <f>fact_sales_daily_final!E7480</f>
        <v>R03</v>
      </c>
      <c r="C7480">
        <f>fact_sales_daily_final!F7480</f>
        <v>0</v>
      </c>
      <c r="D7480">
        <f>C7480 * VLOOKUP(B7480, finance_assumptions!A:B, 2, FALSE)</f>
        <v>0</v>
      </c>
      <c r="E7480">
        <f t="shared" si="348"/>
        <v>0</v>
      </c>
      <c r="F7480">
        <f t="shared" si="349"/>
        <v>0</v>
      </c>
      <c r="G7480">
        <f t="shared" si="350"/>
        <v>0</v>
      </c>
    </row>
    <row r="7481" spans="1:7" x14ac:dyDescent="0.35">
      <c r="A7481" s="1" t="str">
        <f>fact_sales_daily_final!A7481</f>
        <v>7/24/2016</v>
      </c>
      <c r="B7481" t="str">
        <f>fact_sales_daily_final!E7481</f>
        <v>R06</v>
      </c>
      <c r="C7481">
        <f>fact_sales_daily_final!F7481</f>
        <v>2</v>
      </c>
      <c r="D7481">
        <f>C7481 * VLOOKUP(B7481, finance_assumptions!A:B, 2, FALSE)</f>
        <v>2</v>
      </c>
      <c r="E7481">
        <f t="shared" si="348"/>
        <v>1.5</v>
      </c>
      <c r="F7481">
        <f t="shared" si="349"/>
        <v>0.5</v>
      </c>
      <c r="G7481">
        <f t="shared" si="350"/>
        <v>0.25</v>
      </c>
    </row>
    <row r="7482" spans="1:7" x14ac:dyDescent="0.35">
      <c r="A7482" s="1" t="str">
        <f>fact_sales_daily_final!A7482</f>
        <v>7/25/2016</v>
      </c>
      <c r="B7482" t="str">
        <f>fact_sales_daily_final!E7482</f>
        <v>M01AB</v>
      </c>
      <c r="C7482">
        <f>fact_sales_daily_final!F7482</f>
        <v>13</v>
      </c>
      <c r="D7482">
        <f>C7482 * VLOOKUP(B7482, finance_assumptions!A:B, 2, FALSE)</f>
        <v>13</v>
      </c>
      <c r="E7482">
        <f t="shared" si="348"/>
        <v>9.75</v>
      </c>
      <c r="F7482">
        <f t="shared" si="349"/>
        <v>3.25</v>
      </c>
      <c r="G7482">
        <f t="shared" si="350"/>
        <v>0.25</v>
      </c>
    </row>
    <row r="7483" spans="1:7" x14ac:dyDescent="0.35">
      <c r="A7483" s="1" t="str">
        <f>fact_sales_daily_final!A7483</f>
        <v>7/25/2016</v>
      </c>
      <c r="B7483" t="str">
        <f>fact_sales_daily_final!E7483</f>
        <v>M01AE</v>
      </c>
      <c r="C7483">
        <f>fact_sales_daily_final!F7483</f>
        <v>3.33</v>
      </c>
      <c r="D7483">
        <f>C7483 * VLOOKUP(B7483, finance_assumptions!A:B, 2, FALSE)</f>
        <v>3.33</v>
      </c>
      <c r="E7483">
        <f t="shared" si="348"/>
        <v>2.4975000000000001</v>
      </c>
      <c r="F7483">
        <f t="shared" si="349"/>
        <v>0.83250000000000002</v>
      </c>
      <c r="G7483">
        <f t="shared" si="350"/>
        <v>0.25</v>
      </c>
    </row>
    <row r="7484" spans="1:7" x14ac:dyDescent="0.35">
      <c r="A7484" s="1" t="str">
        <f>fact_sales_daily_final!A7484</f>
        <v>7/25/2016</v>
      </c>
      <c r="B7484" t="str">
        <f>fact_sales_daily_final!E7484</f>
        <v>N02BA</v>
      </c>
      <c r="C7484">
        <f>fact_sales_daily_final!F7484</f>
        <v>7</v>
      </c>
      <c r="D7484">
        <f>C7484 * VLOOKUP(B7484, finance_assumptions!A:B, 2, FALSE)</f>
        <v>7</v>
      </c>
      <c r="E7484">
        <f t="shared" si="348"/>
        <v>5.25</v>
      </c>
      <c r="F7484">
        <f t="shared" si="349"/>
        <v>1.75</v>
      </c>
      <c r="G7484">
        <f t="shared" si="350"/>
        <v>0.25</v>
      </c>
    </row>
    <row r="7485" spans="1:7" x14ac:dyDescent="0.35">
      <c r="A7485" s="1" t="str">
        <f>fact_sales_daily_final!A7485</f>
        <v>7/25/2016</v>
      </c>
      <c r="B7485" t="str">
        <f>fact_sales_daily_final!E7485</f>
        <v>N02BE</v>
      </c>
      <c r="C7485">
        <f>fact_sales_daily_final!F7485</f>
        <v>22</v>
      </c>
      <c r="D7485">
        <f>C7485 * VLOOKUP(B7485, finance_assumptions!A:B, 2, FALSE)</f>
        <v>22</v>
      </c>
      <c r="E7485">
        <f t="shared" si="348"/>
        <v>16.5</v>
      </c>
      <c r="F7485">
        <f t="shared" si="349"/>
        <v>5.5</v>
      </c>
      <c r="G7485">
        <f t="shared" si="350"/>
        <v>0.25</v>
      </c>
    </row>
    <row r="7486" spans="1:7" x14ac:dyDescent="0.35">
      <c r="A7486" s="1" t="str">
        <f>fact_sales_daily_final!A7486</f>
        <v>7/25/2016</v>
      </c>
      <c r="B7486" t="str">
        <f>fact_sales_daily_final!E7486</f>
        <v>N05B</v>
      </c>
      <c r="C7486">
        <f>fact_sales_daily_final!F7486</f>
        <v>9</v>
      </c>
      <c r="D7486">
        <f>C7486 * VLOOKUP(B7486, finance_assumptions!A:B, 2, FALSE)</f>
        <v>9</v>
      </c>
      <c r="E7486">
        <f t="shared" si="348"/>
        <v>6.75</v>
      </c>
      <c r="F7486">
        <f t="shared" si="349"/>
        <v>2.25</v>
      </c>
      <c r="G7486">
        <f t="shared" si="350"/>
        <v>0.25</v>
      </c>
    </row>
    <row r="7487" spans="1:7" x14ac:dyDescent="0.35">
      <c r="A7487" s="1" t="str">
        <f>fact_sales_daily_final!A7487</f>
        <v>7/25/2016</v>
      </c>
      <c r="B7487" t="str">
        <f>fact_sales_daily_final!E7487</f>
        <v>N05C</v>
      </c>
      <c r="C7487">
        <f>fact_sales_daily_final!F7487</f>
        <v>0</v>
      </c>
      <c r="D7487">
        <f>C7487 * VLOOKUP(B7487, finance_assumptions!A:B, 2, FALSE)</f>
        <v>0</v>
      </c>
      <c r="E7487">
        <f t="shared" si="348"/>
        <v>0</v>
      </c>
      <c r="F7487">
        <f t="shared" si="349"/>
        <v>0</v>
      </c>
      <c r="G7487">
        <f t="shared" si="350"/>
        <v>0</v>
      </c>
    </row>
    <row r="7488" spans="1:7" x14ac:dyDescent="0.35">
      <c r="A7488" s="1" t="str">
        <f>fact_sales_daily_final!A7488</f>
        <v>7/25/2016</v>
      </c>
      <c r="B7488" t="str">
        <f>fact_sales_daily_final!E7488</f>
        <v>R03</v>
      </c>
      <c r="C7488">
        <f>fact_sales_daily_final!F7488</f>
        <v>4</v>
      </c>
      <c r="D7488">
        <f>C7488 * VLOOKUP(B7488, finance_assumptions!A:B, 2, FALSE)</f>
        <v>4</v>
      </c>
      <c r="E7488">
        <f t="shared" si="348"/>
        <v>3</v>
      </c>
      <c r="F7488">
        <f t="shared" si="349"/>
        <v>1</v>
      </c>
      <c r="G7488">
        <f t="shared" si="350"/>
        <v>0.25</v>
      </c>
    </row>
    <row r="7489" spans="1:7" x14ac:dyDescent="0.35">
      <c r="A7489" s="1" t="str">
        <f>fact_sales_daily_final!A7489</f>
        <v>7/25/2016</v>
      </c>
      <c r="B7489" t="str">
        <f>fact_sales_daily_final!E7489</f>
        <v>R06</v>
      </c>
      <c r="C7489">
        <f>fact_sales_daily_final!F7489</f>
        <v>4</v>
      </c>
      <c r="D7489">
        <f>C7489 * VLOOKUP(B7489, finance_assumptions!A:B, 2, FALSE)</f>
        <v>4</v>
      </c>
      <c r="E7489">
        <f t="shared" si="348"/>
        <v>3</v>
      </c>
      <c r="F7489">
        <f t="shared" si="349"/>
        <v>1</v>
      </c>
      <c r="G7489">
        <f t="shared" si="350"/>
        <v>0.25</v>
      </c>
    </row>
    <row r="7490" spans="1:7" x14ac:dyDescent="0.35">
      <c r="A7490" s="1" t="str">
        <f>fact_sales_daily_final!A7490</f>
        <v>7/26/2016</v>
      </c>
      <c r="B7490" t="str">
        <f>fact_sales_daily_final!E7490</f>
        <v>M01AB</v>
      </c>
      <c r="C7490">
        <f>fact_sales_daily_final!F7490</f>
        <v>8.32</v>
      </c>
      <c r="D7490">
        <f>C7490 * VLOOKUP(B7490, finance_assumptions!A:B, 2, FALSE)</f>
        <v>8.32</v>
      </c>
      <c r="E7490">
        <f t="shared" si="348"/>
        <v>6.24</v>
      </c>
      <c r="F7490">
        <f t="shared" si="349"/>
        <v>2.08</v>
      </c>
      <c r="G7490">
        <f t="shared" si="350"/>
        <v>0.25</v>
      </c>
    </row>
    <row r="7491" spans="1:7" x14ac:dyDescent="0.35">
      <c r="A7491" s="1" t="str">
        <f>fact_sales_daily_final!A7491</f>
        <v>7/26/2016</v>
      </c>
      <c r="B7491" t="str">
        <f>fact_sales_daily_final!E7491</f>
        <v>M01AE</v>
      </c>
      <c r="C7491">
        <f>fact_sales_daily_final!F7491</f>
        <v>2.66</v>
      </c>
      <c r="D7491">
        <f>C7491 * VLOOKUP(B7491, finance_assumptions!A:B, 2, FALSE)</f>
        <v>2.66</v>
      </c>
      <c r="E7491">
        <f t="shared" ref="E7491:E7554" si="351">D7491 * 0.75</f>
        <v>1.9950000000000001</v>
      </c>
      <c r="F7491">
        <f t="shared" ref="F7491:F7554" si="352">D7491 - E7491</f>
        <v>0.66500000000000004</v>
      </c>
      <c r="G7491">
        <f t="shared" ref="G7491:G7554" si="353">IF(D7491=0, 0, F7491/D7491)</f>
        <v>0.25</v>
      </c>
    </row>
    <row r="7492" spans="1:7" x14ac:dyDescent="0.35">
      <c r="A7492" s="1" t="str">
        <f>fact_sales_daily_final!A7492</f>
        <v>7/26/2016</v>
      </c>
      <c r="B7492" t="str">
        <f>fact_sales_daily_final!E7492</f>
        <v>N02BA</v>
      </c>
      <c r="C7492">
        <f>fact_sales_daily_final!F7492</f>
        <v>1</v>
      </c>
      <c r="D7492">
        <f>C7492 * VLOOKUP(B7492, finance_assumptions!A:B, 2, FALSE)</f>
        <v>1</v>
      </c>
      <c r="E7492">
        <f t="shared" si="351"/>
        <v>0.75</v>
      </c>
      <c r="F7492">
        <f t="shared" si="352"/>
        <v>0.25</v>
      </c>
      <c r="G7492">
        <f t="shared" si="353"/>
        <v>0.25</v>
      </c>
    </row>
    <row r="7493" spans="1:7" x14ac:dyDescent="0.35">
      <c r="A7493" s="1" t="str">
        <f>fact_sales_daily_final!A7493</f>
        <v>7/26/2016</v>
      </c>
      <c r="B7493" t="str">
        <f>fact_sales_daily_final!E7493</f>
        <v>N02BE</v>
      </c>
      <c r="C7493">
        <f>fact_sales_daily_final!F7493</f>
        <v>10</v>
      </c>
      <c r="D7493">
        <f>C7493 * VLOOKUP(B7493, finance_assumptions!A:B, 2, FALSE)</f>
        <v>10</v>
      </c>
      <c r="E7493">
        <f t="shared" si="351"/>
        <v>7.5</v>
      </c>
      <c r="F7493">
        <f t="shared" si="352"/>
        <v>2.5</v>
      </c>
      <c r="G7493">
        <f t="shared" si="353"/>
        <v>0.25</v>
      </c>
    </row>
    <row r="7494" spans="1:7" x14ac:dyDescent="0.35">
      <c r="A7494" s="1" t="str">
        <f>fact_sales_daily_final!A7494</f>
        <v>7/26/2016</v>
      </c>
      <c r="B7494" t="str">
        <f>fact_sales_daily_final!E7494</f>
        <v>N05B</v>
      </c>
      <c r="C7494">
        <f>fact_sales_daily_final!F7494</f>
        <v>16</v>
      </c>
      <c r="D7494">
        <f>C7494 * VLOOKUP(B7494, finance_assumptions!A:B, 2, FALSE)</f>
        <v>16</v>
      </c>
      <c r="E7494">
        <f t="shared" si="351"/>
        <v>12</v>
      </c>
      <c r="F7494">
        <f t="shared" si="352"/>
        <v>4</v>
      </c>
      <c r="G7494">
        <f t="shared" si="353"/>
        <v>0.25</v>
      </c>
    </row>
    <row r="7495" spans="1:7" x14ac:dyDescent="0.35">
      <c r="A7495" s="1" t="str">
        <f>fact_sales_daily_final!A7495</f>
        <v>7/26/2016</v>
      </c>
      <c r="B7495" t="str">
        <f>fact_sales_daily_final!E7495</f>
        <v>N05C</v>
      </c>
      <c r="C7495">
        <f>fact_sales_daily_final!F7495</f>
        <v>0</v>
      </c>
      <c r="D7495">
        <f>C7495 * VLOOKUP(B7495, finance_assumptions!A:B, 2, FALSE)</f>
        <v>0</v>
      </c>
      <c r="E7495">
        <f t="shared" si="351"/>
        <v>0</v>
      </c>
      <c r="F7495">
        <f t="shared" si="352"/>
        <v>0</v>
      </c>
      <c r="G7495">
        <f t="shared" si="353"/>
        <v>0</v>
      </c>
    </row>
    <row r="7496" spans="1:7" x14ac:dyDescent="0.35">
      <c r="A7496" s="1" t="str">
        <f>fact_sales_daily_final!A7496</f>
        <v>7/26/2016</v>
      </c>
      <c r="B7496" t="str">
        <f>fact_sales_daily_final!E7496</f>
        <v>R03</v>
      </c>
      <c r="C7496">
        <f>fact_sales_daily_final!F7496</f>
        <v>0</v>
      </c>
      <c r="D7496">
        <f>C7496 * VLOOKUP(B7496, finance_assumptions!A:B, 2, FALSE)</f>
        <v>0</v>
      </c>
      <c r="E7496">
        <f t="shared" si="351"/>
        <v>0</v>
      </c>
      <c r="F7496">
        <f t="shared" si="352"/>
        <v>0</v>
      </c>
      <c r="G7496">
        <f t="shared" si="353"/>
        <v>0</v>
      </c>
    </row>
    <row r="7497" spans="1:7" x14ac:dyDescent="0.35">
      <c r="A7497" s="1" t="str">
        <f>fact_sales_daily_final!A7497</f>
        <v>7/26/2016</v>
      </c>
      <c r="B7497" t="str">
        <f>fact_sales_daily_final!E7497</f>
        <v>R06</v>
      </c>
      <c r="C7497">
        <f>fact_sales_daily_final!F7497</f>
        <v>2</v>
      </c>
      <c r="D7497">
        <f>C7497 * VLOOKUP(B7497, finance_assumptions!A:B, 2, FALSE)</f>
        <v>2</v>
      </c>
      <c r="E7497">
        <f t="shared" si="351"/>
        <v>1.5</v>
      </c>
      <c r="F7497">
        <f t="shared" si="352"/>
        <v>0.5</v>
      </c>
      <c r="G7497">
        <f t="shared" si="353"/>
        <v>0.25</v>
      </c>
    </row>
    <row r="7498" spans="1:7" x14ac:dyDescent="0.35">
      <c r="A7498" s="1" t="str">
        <f>fact_sales_daily_final!A7498</f>
        <v>7/27/2016</v>
      </c>
      <c r="B7498" t="str">
        <f>fact_sales_daily_final!E7498</f>
        <v>M01AB</v>
      </c>
      <c r="C7498">
        <f>fact_sales_daily_final!F7498</f>
        <v>3</v>
      </c>
      <c r="D7498">
        <f>C7498 * VLOOKUP(B7498, finance_assumptions!A:B, 2, FALSE)</f>
        <v>3</v>
      </c>
      <c r="E7498">
        <f t="shared" si="351"/>
        <v>2.25</v>
      </c>
      <c r="F7498">
        <f t="shared" si="352"/>
        <v>0.75</v>
      </c>
      <c r="G7498">
        <f t="shared" si="353"/>
        <v>0.25</v>
      </c>
    </row>
    <row r="7499" spans="1:7" x14ac:dyDescent="0.35">
      <c r="A7499" s="1" t="str">
        <f>fact_sales_daily_final!A7499</f>
        <v>7/27/2016</v>
      </c>
      <c r="B7499" t="str">
        <f>fact_sales_daily_final!E7499</f>
        <v>M01AE</v>
      </c>
      <c r="C7499">
        <f>fact_sales_daily_final!F7499</f>
        <v>6.33</v>
      </c>
      <c r="D7499">
        <f>C7499 * VLOOKUP(B7499, finance_assumptions!A:B, 2, FALSE)</f>
        <v>6.33</v>
      </c>
      <c r="E7499">
        <f t="shared" si="351"/>
        <v>4.7475000000000005</v>
      </c>
      <c r="F7499">
        <f t="shared" si="352"/>
        <v>1.5824999999999996</v>
      </c>
      <c r="G7499">
        <f t="shared" si="353"/>
        <v>0.24999999999999992</v>
      </c>
    </row>
    <row r="7500" spans="1:7" x14ac:dyDescent="0.35">
      <c r="A7500" s="1" t="str">
        <f>fact_sales_daily_final!A7500</f>
        <v>7/27/2016</v>
      </c>
      <c r="B7500" t="str">
        <f>fact_sales_daily_final!E7500</f>
        <v>N02BA</v>
      </c>
      <c r="C7500">
        <f>fact_sales_daily_final!F7500</f>
        <v>4.1500000000000004</v>
      </c>
      <c r="D7500">
        <f>C7500 * VLOOKUP(B7500, finance_assumptions!A:B, 2, FALSE)</f>
        <v>4.1500000000000004</v>
      </c>
      <c r="E7500">
        <f t="shared" si="351"/>
        <v>3.1125000000000003</v>
      </c>
      <c r="F7500">
        <f t="shared" si="352"/>
        <v>1.0375000000000001</v>
      </c>
      <c r="G7500">
        <f t="shared" si="353"/>
        <v>0.25</v>
      </c>
    </row>
    <row r="7501" spans="1:7" x14ac:dyDescent="0.35">
      <c r="A7501" s="1" t="str">
        <f>fact_sales_daily_final!A7501</f>
        <v>7/27/2016</v>
      </c>
      <c r="B7501" t="str">
        <f>fact_sales_daily_final!E7501</f>
        <v>N02BE</v>
      </c>
      <c r="C7501">
        <f>fact_sales_daily_final!F7501</f>
        <v>10</v>
      </c>
      <c r="D7501">
        <f>C7501 * VLOOKUP(B7501, finance_assumptions!A:B, 2, FALSE)</f>
        <v>10</v>
      </c>
      <c r="E7501">
        <f t="shared" si="351"/>
        <v>7.5</v>
      </c>
      <c r="F7501">
        <f t="shared" si="352"/>
        <v>2.5</v>
      </c>
      <c r="G7501">
        <f t="shared" si="353"/>
        <v>0.25</v>
      </c>
    </row>
    <row r="7502" spans="1:7" x14ac:dyDescent="0.35">
      <c r="A7502" s="1" t="str">
        <f>fact_sales_daily_final!A7502</f>
        <v>7/27/2016</v>
      </c>
      <c r="B7502" t="str">
        <f>fact_sales_daily_final!E7502</f>
        <v>N05B</v>
      </c>
      <c r="C7502">
        <f>fact_sales_daily_final!F7502</f>
        <v>4</v>
      </c>
      <c r="D7502">
        <f>C7502 * VLOOKUP(B7502, finance_assumptions!A:B, 2, FALSE)</f>
        <v>4</v>
      </c>
      <c r="E7502">
        <f t="shared" si="351"/>
        <v>3</v>
      </c>
      <c r="F7502">
        <f t="shared" si="352"/>
        <v>1</v>
      </c>
      <c r="G7502">
        <f t="shared" si="353"/>
        <v>0.25</v>
      </c>
    </row>
    <row r="7503" spans="1:7" x14ac:dyDescent="0.35">
      <c r="A7503" s="1" t="str">
        <f>fact_sales_daily_final!A7503</f>
        <v>7/27/2016</v>
      </c>
      <c r="B7503" t="str">
        <f>fact_sales_daily_final!E7503</f>
        <v>N05C</v>
      </c>
      <c r="C7503">
        <f>fact_sales_daily_final!F7503</f>
        <v>1</v>
      </c>
      <c r="D7503">
        <f>C7503 * VLOOKUP(B7503, finance_assumptions!A:B, 2, FALSE)</f>
        <v>1</v>
      </c>
      <c r="E7503">
        <f t="shared" si="351"/>
        <v>0.75</v>
      </c>
      <c r="F7503">
        <f t="shared" si="352"/>
        <v>0.25</v>
      </c>
      <c r="G7503">
        <f t="shared" si="353"/>
        <v>0.25</v>
      </c>
    </row>
    <row r="7504" spans="1:7" x14ac:dyDescent="0.35">
      <c r="A7504" s="1" t="str">
        <f>fact_sales_daily_final!A7504</f>
        <v>7/27/2016</v>
      </c>
      <c r="B7504" t="str">
        <f>fact_sales_daily_final!E7504</f>
        <v>R03</v>
      </c>
      <c r="C7504">
        <f>fact_sales_daily_final!F7504</f>
        <v>9</v>
      </c>
      <c r="D7504">
        <f>C7504 * VLOOKUP(B7504, finance_assumptions!A:B, 2, FALSE)</f>
        <v>9</v>
      </c>
      <c r="E7504">
        <f t="shared" si="351"/>
        <v>6.75</v>
      </c>
      <c r="F7504">
        <f t="shared" si="352"/>
        <v>2.25</v>
      </c>
      <c r="G7504">
        <f t="shared" si="353"/>
        <v>0.25</v>
      </c>
    </row>
    <row r="7505" spans="1:7" x14ac:dyDescent="0.35">
      <c r="A7505" s="1" t="str">
        <f>fact_sales_daily_final!A7505</f>
        <v>7/27/2016</v>
      </c>
      <c r="B7505" t="str">
        <f>fact_sales_daily_final!E7505</f>
        <v>R06</v>
      </c>
      <c r="C7505">
        <f>fact_sales_daily_final!F7505</f>
        <v>2</v>
      </c>
      <c r="D7505">
        <f>C7505 * VLOOKUP(B7505, finance_assumptions!A:B, 2, FALSE)</f>
        <v>2</v>
      </c>
      <c r="E7505">
        <f t="shared" si="351"/>
        <v>1.5</v>
      </c>
      <c r="F7505">
        <f t="shared" si="352"/>
        <v>0.5</v>
      </c>
      <c r="G7505">
        <f t="shared" si="353"/>
        <v>0.25</v>
      </c>
    </row>
    <row r="7506" spans="1:7" x14ac:dyDescent="0.35">
      <c r="A7506" s="1" t="str">
        <f>fact_sales_daily_final!A7506</f>
        <v>7/28/2016</v>
      </c>
      <c r="B7506" t="str">
        <f>fact_sales_daily_final!E7506</f>
        <v>M01AB</v>
      </c>
      <c r="C7506">
        <f>fact_sales_daily_final!F7506</f>
        <v>9.67</v>
      </c>
      <c r="D7506">
        <f>C7506 * VLOOKUP(B7506, finance_assumptions!A:B, 2, FALSE)</f>
        <v>9.67</v>
      </c>
      <c r="E7506">
        <f t="shared" si="351"/>
        <v>7.2524999999999995</v>
      </c>
      <c r="F7506">
        <f t="shared" si="352"/>
        <v>2.4175000000000004</v>
      </c>
      <c r="G7506">
        <f t="shared" si="353"/>
        <v>0.25000000000000006</v>
      </c>
    </row>
    <row r="7507" spans="1:7" x14ac:dyDescent="0.35">
      <c r="A7507" s="1" t="str">
        <f>fact_sales_daily_final!A7507</f>
        <v>7/28/2016</v>
      </c>
      <c r="B7507" t="str">
        <f>fact_sales_daily_final!E7507</f>
        <v>M01AE</v>
      </c>
      <c r="C7507">
        <f>fact_sales_daily_final!F7507</f>
        <v>3.99</v>
      </c>
      <c r="D7507">
        <f>C7507 * VLOOKUP(B7507, finance_assumptions!A:B, 2, FALSE)</f>
        <v>3.99</v>
      </c>
      <c r="E7507">
        <f t="shared" si="351"/>
        <v>2.9925000000000002</v>
      </c>
      <c r="F7507">
        <f t="shared" si="352"/>
        <v>0.99750000000000005</v>
      </c>
      <c r="G7507">
        <f t="shared" si="353"/>
        <v>0.25</v>
      </c>
    </row>
    <row r="7508" spans="1:7" x14ac:dyDescent="0.35">
      <c r="A7508" s="1" t="str">
        <f>fact_sales_daily_final!A7508</f>
        <v>7/28/2016</v>
      </c>
      <c r="B7508" t="str">
        <f>fact_sales_daily_final!E7508</f>
        <v>N02BA</v>
      </c>
      <c r="C7508">
        <f>fact_sales_daily_final!F7508</f>
        <v>4</v>
      </c>
      <c r="D7508">
        <f>C7508 * VLOOKUP(B7508, finance_assumptions!A:B, 2, FALSE)</f>
        <v>4</v>
      </c>
      <c r="E7508">
        <f t="shared" si="351"/>
        <v>3</v>
      </c>
      <c r="F7508">
        <f t="shared" si="352"/>
        <v>1</v>
      </c>
      <c r="G7508">
        <f t="shared" si="353"/>
        <v>0.25</v>
      </c>
    </row>
    <row r="7509" spans="1:7" x14ac:dyDescent="0.35">
      <c r="A7509" s="1" t="str">
        <f>fact_sales_daily_final!A7509</f>
        <v>7/28/2016</v>
      </c>
      <c r="B7509" t="str">
        <f>fact_sales_daily_final!E7509</f>
        <v>N02BE</v>
      </c>
      <c r="C7509">
        <f>fact_sales_daily_final!F7509</f>
        <v>22.5</v>
      </c>
      <c r="D7509">
        <f>C7509 * VLOOKUP(B7509, finance_assumptions!A:B, 2, FALSE)</f>
        <v>22.5</v>
      </c>
      <c r="E7509">
        <f t="shared" si="351"/>
        <v>16.875</v>
      </c>
      <c r="F7509">
        <f t="shared" si="352"/>
        <v>5.625</v>
      </c>
      <c r="G7509">
        <f t="shared" si="353"/>
        <v>0.25</v>
      </c>
    </row>
    <row r="7510" spans="1:7" x14ac:dyDescent="0.35">
      <c r="A7510" s="1" t="str">
        <f>fact_sales_daily_final!A7510</f>
        <v>7/28/2016</v>
      </c>
      <c r="B7510" t="str">
        <f>fact_sales_daily_final!E7510</f>
        <v>N05B</v>
      </c>
      <c r="C7510">
        <f>fact_sales_daily_final!F7510</f>
        <v>12</v>
      </c>
      <c r="D7510">
        <f>C7510 * VLOOKUP(B7510, finance_assumptions!A:B, 2, FALSE)</f>
        <v>12</v>
      </c>
      <c r="E7510">
        <f t="shared" si="351"/>
        <v>9</v>
      </c>
      <c r="F7510">
        <f t="shared" si="352"/>
        <v>3</v>
      </c>
      <c r="G7510">
        <f t="shared" si="353"/>
        <v>0.25</v>
      </c>
    </row>
    <row r="7511" spans="1:7" x14ac:dyDescent="0.35">
      <c r="A7511" s="1" t="str">
        <f>fact_sales_daily_final!A7511</f>
        <v>7/28/2016</v>
      </c>
      <c r="B7511" t="str">
        <f>fact_sales_daily_final!E7511</f>
        <v>N05C</v>
      </c>
      <c r="C7511">
        <f>fact_sales_daily_final!F7511</f>
        <v>1</v>
      </c>
      <c r="D7511">
        <f>C7511 * VLOOKUP(B7511, finance_assumptions!A:B, 2, FALSE)</f>
        <v>1</v>
      </c>
      <c r="E7511">
        <f t="shared" si="351"/>
        <v>0.75</v>
      </c>
      <c r="F7511">
        <f t="shared" si="352"/>
        <v>0.25</v>
      </c>
      <c r="G7511">
        <f t="shared" si="353"/>
        <v>0.25</v>
      </c>
    </row>
    <row r="7512" spans="1:7" x14ac:dyDescent="0.35">
      <c r="A7512" s="1" t="str">
        <f>fact_sales_daily_final!A7512</f>
        <v>7/28/2016</v>
      </c>
      <c r="B7512" t="str">
        <f>fact_sales_daily_final!E7512</f>
        <v>R03</v>
      </c>
      <c r="C7512">
        <f>fact_sales_daily_final!F7512</f>
        <v>5</v>
      </c>
      <c r="D7512">
        <f>C7512 * VLOOKUP(B7512, finance_assumptions!A:B, 2, FALSE)</f>
        <v>5</v>
      </c>
      <c r="E7512">
        <f t="shared" si="351"/>
        <v>3.75</v>
      </c>
      <c r="F7512">
        <f t="shared" si="352"/>
        <v>1.25</v>
      </c>
      <c r="G7512">
        <f t="shared" si="353"/>
        <v>0.25</v>
      </c>
    </row>
    <row r="7513" spans="1:7" x14ac:dyDescent="0.35">
      <c r="A7513" s="1" t="str">
        <f>fact_sales_daily_final!A7513</f>
        <v>7/28/2016</v>
      </c>
      <c r="B7513" t="str">
        <f>fact_sales_daily_final!E7513</f>
        <v>R06</v>
      </c>
      <c r="C7513">
        <f>fact_sales_daily_final!F7513</f>
        <v>3</v>
      </c>
      <c r="D7513">
        <f>C7513 * VLOOKUP(B7513, finance_assumptions!A:B, 2, FALSE)</f>
        <v>3</v>
      </c>
      <c r="E7513">
        <f t="shared" si="351"/>
        <v>2.25</v>
      </c>
      <c r="F7513">
        <f t="shared" si="352"/>
        <v>0.75</v>
      </c>
      <c r="G7513">
        <f t="shared" si="353"/>
        <v>0.25</v>
      </c>
    </row>
    <row r="7514" spans="1:7" x14ac:dyDescent="0.35">
      <c r="A7514" s="1" t="str">
        <f>fact_sales_daily_final!A7514</f>
        <v>7/29/2016</v>
      </c>
      <c r="B7514" t="str">
        <f>fact_sales_daily_final!E7514</f>
        <v>M01AB</v>
      </c>
      <c r="C7514">
        <f>fact_sales_daily_final!F7514</f>
        <v>9.99</v>
      </c>
      <c r="D7514">
        <f>C7514 * VLOOKUP(B7514, finance_assumptions!A:B, 2, FALSE)</f>
        <v>9.99</v>
      </c>
      <c r="E7514">
        <f t="shared" si="351"/>
        <v>7.4924999999999997</v>
      </c>
      <c r="F7514">
        <f t="shared" si="352"/>
        <v>2.4975000000000005</v>
      </c>
      <c r="G7514">
        <f t="shared" si="353"/>
        <v>0.25000000000000006</v>
      </c>
    </row>
    <row r="7515" spans="1:7" x14ac:dyDescent="0.35">
      <c r="A7515" s="1" t="str">
        <f>fact_sales_daily_final!A7515</f>
        <v>7/29/2016</v>
      </c>
      <c r="B7515" t="str">
        <f>fact_sales_daily_final!E7515</f>
        <v>M01AE</v>
      </c>
      <c r="C7515">
        <f>fact_sales_daily_final!F7515</f>
        <v>4.51</v>
      </c>
      <c r="D7515">
        <f>C7515 * VLOOKUP(B7515, finance_assumptions!A:B, 2, FALSE)</f>
        <v>4.51</v>
      </c>
      <c r="E7515">
        <f t="shared" si="351"/>
        <v>3.3824999999999998</v>
      </c>
      <c r="F7515">
        <f t="shared" si="352"/>
        <v>1.1274999999999999</v>
      </c>
      <c r="G7515">
        <f t="shared" si="353"/>
        <v>0.25</v>
      </c>
    </row>
    <row r="7516" spans="1:7" x14ac:dyDescent="0.35">
      <c r="A7516" s="1" t="str">
        <f>fact_sales_daily_final!A7516</f>
        <v>7/29/2016</v>
      </c>
      <c r="B7516" t="str">
        <f>fact_sales_daily_final!E7516</f>
        <v>N02BA</v>
      </c>
      <c r="C7516">
        <f>fact_sales_daily_final!F7516</f>
        <v>6</v>
      </c>
      <c r="D7516">
        <f>C7516 * VLOOKUP(B7516, finance_assumptions!A:B, 2, FALSE)</f>
        <v>6</v>
      </c>
      <c r="E7516">
        <f t="shared" si="351"/>
        <v>4.5</v>
      </c>
      <c r="F7516">
        <f t="shared" si="352"/>
        <v>1.5</v>
      </c>
      <c r="G7516">
        <f t="shared" si="353"/>
        <v>0.25</v>
      </c>
    </row>
    <row r="7517" spans="1:7" x14ac:dyDescent="0.35">
      <c r="A7517" s="1" t="str">
        <f>fact_sales_daily_final!A7517</f>
        <v>7/29/2016</v>
      </c>
      <c r="B7517" t="str">
        <f>fact_sales_daily_final!E7517</f>
        <v>N02BE</v>
      </c>
      <c r="C7517">
        <f>fact_sales_daily_final!F7517</f>
        <v>11</v>
      </c>
      <c r="D7517">
        <f>C7517 * VLOOKUP(B7517, finance_assumptions!A:B, 2, FALSE)</f>
        <v>11</v>
      </c>
      <c r="E7517">
        <f t="shared" si="351"/>
        <v>8.25</v>
      </c>
      <c r="F7517">
        <f t="shared" si="352"/>
        <v>2.75</v>
      </c>
      <c r="G7517">
        <f t="shared" si="353"/>
        <v>0.25</v>
      </c>
    </row>
    <row r="7518" spans="1:7" x14ac:dyDescent="0.35">
      <c r="A7518" s="1" t="str">
        <f>fact_sales_daily_final!A7518</f>
        <v>7/29/2016</v>
      </c>
      <c r="B7518" t="str">
        <f>fact_sales_daily_final!E7518</f>
        <v>N05B</v>
      </c>
      <c r="C7518">
        <f>fact_sales_daily_final!F7518</f>
        <v>17</v>
      </c>
      <c r="D7518">
        <f>C7518 * VLOOKUP(B7518, finance_assumptions!A:B, 2, FALSE)</f>
        <v>17</v>
      </c>
      <c r="E7518">
        <f t="shared" si="351"/>
        <v>12.75</v>
      </c>
      <c r="F7518">
        <f t="shared" si="352"/>
        <v>4.25</v>
      </c>
      <c r="G7518">
        <f t="shared" si="353"/>
        <v>0.25</v>
      </c>
    </row>
    <row r="7519" spans="1:7" x14ac:dyDescent="0.35">
      <c r="A7519" s="1" t="str">
        <f>fact_sales_daily_final!A7519</f>
        <v>7/29/2016</v>
      </c>
      <c r="B7519" t="str">
        <f>fact_sales_daily_final!E7519</f>
        <v>N05C</v>
      </c>
      <c r="C7519">
        <f>fact_sales_daily_final!F7519</f>
        <v>1</v>
      </c>
      <c r="D7519">
        <f>C7519 * VLOOKUP(B7519, finance_assumptions!A:B, 2, FALSE)</f>
        <v>1</v>
      </c>
      <c r="E7519">
        <f t="shared" si="351"/>
        <v>0.75</v>
      </c>
      <c r="F7519">
        <f t="shared" si="352"/>
        <v>0.25</v>
      </c>
      <c r="G7519">
        <f t="shared" si="353"/>
        <v>0.25</v>
      </c>
    </row>
    <row r="7520" spans="1:7" x14ac:dyDescent="0.35">
      <c r="A7520" s="1" t="str">
        <f>fact_sales_daily_final!A7520</f>
        <v>7/29/2016</v>
      </c>
      <c r="B7520" t="str">
        <f>fact_sales_daily_final!E7520</f>
        <v>R03</v>
      </c>
      <c r="C7520">
        <f>fact_sales_daily_final!F7520</f>
        <v>11</v>
      </c>
      <c r="D7520">
        <f>C7520 * VLOOKUP(B7520, finance_assumptions!A:B, 2, FALSE)</f>
        <v>11</v>
      </c>
      <c r="E7520">
        <f t="shared" si="351"/>
        <v>8.25</v>
      </c>
      <c r="F7520">
        <f t="shared" si="352"/>
        <v>2.75</v>
      </c>
      <c r="G7520">
        <f t="shared" si="353"/>
        <v>0.25</v>
      </c>
    </row>
    <row r="7521" spans="1:7" x14ac:dyDescent="0.35">
      <c r="A7521" s="1" t="str">
        <f>fact_sales_daily_final!A7521</f>
        <v>7/29/2016</v>
      </c>
      <c r="B7521" t="str">
        <f>fact_sales_daily_final!E7521</f>
        <v>R06</v>
      </c>
      <c r="C7521">
        <f>fact_sales_daily_final!F7521</f>
        <v>2</v>
      </c>
      <c r="D7521">
        <f>C7521 * VLOOKUP(B7521, finance_assumptions!A:B, 2, FALSE)</f>
        <v>2</v>
      </c>
      <c r="E7521">
        <f t="shared" si="351"/>
        <v>1.5</v>
      </c>
      <c r="F7521">
        <f t="shared" si="352"/>
        <v>0.5</v>
      </c>
      <c r="G7521">
        <f t="shared" si="353"/>
        <v>0.25</v>
      </c>
    </row>
    <row r="7522" spans="1:7" x14ac:dyDescent="0.35">
      <c r="A7522" s="1" t="str">
        <f>fact_sales_daily_final!A7522</f>
        <v>7/30/2016</v>
      </c>
      <c r="B7522" t="str">
        <f>fact_sales_daily_final!E7522</f>
        <v>M01AB</v>
      </c>
      <c r="C7522">
        <f>fact_sales_daily_final!F7522</f>
        <v>6.33</v>
      </c>
      <c r="D7522">
        <f>C7522 * VLOOKUP(B7522, finance_assumptions!A:B, 2, FALSE)</f>
        <v>6.33</v>
      </c>
      <c r="E7522">
        <f t="shared" si="351"/>
        <v>4.7475000000000005</v>
      </c>
      <c r="F7522">
        <f t="shared" si="352"/>
        <v>1.5824999999999996</v>
      </c>
      <c r="G7522">
        <f t="shared" si="353"/>
        <v>0.24999999999999992</v>
      </c>
    </row>
    <row r="7523" spans="1:7" x14ac:dyDescent="0.35">
      <c r="A7523" s="1" t="str">
        <f>fact_sales_daily_final!A7523</f>
        <v>7/30/2016</v>
      </c>
      <c r="B7523" t="str">
        <f>fact_sales_daily_final!E7523</f>
        <v>M01AE</v>
      </c>
      <c r="C7523">
        <f>fact_sales_daily_final!F7523</f>
        <v>3.99</v>
      </c>
      <c r="D7523">
        <f>C7523 * VLOOKUP(B7523, finance_assumptions!A:B, 2, FALSE)</f>
        <v>3.99</v>
      </c>
      <c r="E7523">
        <f t="shared" si="351"/>
        <v>2.9925000000000002</v>
      </c>
      <c r="F7523">
        <f t="shared" si="352"/>
        <v>0.99750000000000005</v>
      </c>
      <c r="G7523">
        <f t="shared" si="353"/>
        <v>0.25</v>
      </c>
    </row>
    <row r="7524" spans="1:7" x14ac:dyDescent="0.35">
      <c r="A7524" s="1" t="str">
        <f>fact_sales_daily_final!A7524</f>
        <v>7/30/2016</v>
      </c>
      <c r="B7524" t="str">
        <f>fact_sales_daily_final!E7524</f>
        <v>N02BA</v>
      </c>
      <c r="C7524">
        <f>fact_sales_daily_final!F7524</f>
        <v>4</v>
      </c>
      <c r="D7524">
        <f>C7524 * VLOOKUP(B7524, finance_assumptions!A:B, 2, FALSE)</f>
        <v>4</v>
      </c>
      <c r="E7524">
        <f t="shared" si="351"/>
        <v>3</v>
      </c>
      <c r="F7524">
        <f t="shared" si="352"/>
        <v>1</v>
      </c>
      <c r="G7524">
        <f t="shared" si="353"/>
        <v>0.25</v>
      </c>
    </row>
    <row r="7525" spans="1:7" x14ac:dyDescent="0.35">
      <c r="A7525" s="1" t="str">
        <f>fact_sales_daily_final!A7525</f>
        <v>7/30/2016</v>
      </c>
      <c r="B7525" t="str">
        <f>fact_sales_daily_final!E7525</f>
        <v>N02BE</v>
      </c>
      <c r="C7525">
        <f>fact_sales_daily_final!F7525</f>
        <v>37</v>
      </c>
      <c r="D7525">
        <f>C7525 * VLOOKUP(B7525, finance_assumptions!A:B, 2, FALSE)</f>
        <v>37</v>
      </c>
      <c r="E7525">
        <f t="shared" si="351"/>
        <v>27.75</v>
      </c>
      <c r="F7525">
        <f t="shared" si="352"/>
        <v>9.25</v>
      </c>
      <c r="G7525">
        <f t="shared" si="353"/>
        <v>0.25</v>
      </c>
    </row>
    <row r="7526" spans="1:7" x14ac:dyDescent="0.35">
      <c r="A7526" s="1" t="str">
        <f>fact_sales_daily_final!A7526</f>
        <v>7/30/2016</v>
      </c>
      <c r="B7526" t="str">
        <f>fact_sales_daily_final!E7526</f>
        <v>N05B</v>
      </c>
      <c r="C7526">
        <f>fact_sales_daily_final!F7526</f>
        <v>7</v>
      </c>
      <c r="D7526">
        <f>C7526 * VLOOKUP(B7526, finance_assumptions!A:B, 2, FALSE)</f>
        <v>7</v>
      </c>
      <c r="E7526">
        <f t="shared" si="351"/>
        <v>5.25</v>
      </c>
      <c r="F7526">
        <f t="shared" si="352"/>
        <v>1.75</v>
      </c>
      <c r="G7526">
        <f t="shared" si="353"/>
        <v>0.25</v>
      </c>
    </row>
    <row r="7527" spans="1:7" x14ac:dyDescent="0.35">
      <c r="A7527" s="1" t="str">
        <f>fact_sales_daily_final!A7527</f>
        <v>7/30/2016</v>
      </c>
      <c r="B7527" t="str">
        <f>fact_sales_daily_final!E7527</f>
        <v>N05C</v>
      </c>
      <c r="C7527">
        <f>fact_sales_daily_final!F7527</f>
        <v>0</v>
      </c>
      <c r="D7527">
        <f>C7527 * VLOOKUP(B7527, finance_assumptions!A:B, 2, FALSE)</f>
        <v>0</v>
      </c>
      <c r="E7527">
        <f t="shared" si="351"/>
        <v>0</v>
      </c>
      <c r="F7527">
        <f t="shared" si="352"/>
        <v>0</v>
      </c>
      <c r="G7527">
        <f t="shared" si="353"/>
        <v>0</v>
      </c>
    </row>
    <row r="7528" spans="1:7" x14ac:dyDescent="0.35">
      <c r="A7528" s="1" t="str">
        <f>fact_sales_daily_final!A7528</f>
        <v>7/30/2016</v>
      </c>
      <c r="B7528" t="str">
        <f>fact_sales_daily_final!E7528</f>
        <v>R03</v>
      </c>
      <c r="C7528">
        <f>fact_sales_daily_final!F7528</f>
        <v>1</v>
      </c>
      <c r="D7528">
        <f>C7528 * VLOOKUP(B7528, finance_assumptions!A:B, 2, FALSE)</f>
        <v>1</v>
      </c>
      <c r="E7528">
        <f t="shared" si="351"/>
        <v>0.75</v>
      </c>
      <c r="F7528">
        <f t="shared" si="352"/>
        <v>0.25</v>
      </c>
      <c r="G7528">
        <f t="shared" si="353"/>
        <v>0.25</v>
      </c>
    </row>
    <row r="7529" spans="1:7" x14ac:dyDescent="0.35">
      <c r="A7529" s="1" t="str">
        <f>fact_sales_daily_final!A7529</f>
        <v>7/30/2016</v>
      </c>
      <c r="B7529" t="str">
        <f>fact_sales_daily_final!E7529</f>
        <v>R06</v>
      </c>
      <c r="C7529">
        <f>fact_sales_daily_final!F7529</f>
        <v>6</v>
      </c>
      <c r="D7529">
        <f>C7529 * VLOOKUP(B7529, finance_assumptions!A:B, 2, FALSE)</f>
        <v>6</v>
      </c>
      <c r="E7529">
        <f t="shared" si="351"/>
        <v>4.5</v>
      </c>
      <c r="F7529">
        <f t="shared" si="352"/>
        <v>1.5</v>
      </c>
      <c r="G7529">
        <f t="shared" si="353"/>
        <v>0.25</v>
      </c>
    </row>
    <row r="7530" spans="1:7" x14ac:dyDescent="0.35">
      <c r="A7530" s="1" t="str">
        <f>fact_sales_daily_final!A7530</f>
        <v>7/31/2016</v>
      </c>
      <c r="B7530" t="str">
        <f>fact_sales_daily_final!E7530</f>
        <v>M01AB</v>
      </c>
      <c r="C7530">
        <f>fact_sales_daily_final!F7530</f>
        <v>6</v>
      </c>
      <c r="D7530">
        <f>C7530 * VLOOKUP(B7530, finance_assumptions!A:B, 2, FALSE)</f>
        <v>6</v>
      </c>
      <c r="E7530">
        <f t="shared" si="351"/>
        <v>4.5</v>
      </c>
      <c r="F7530">
        <f t="shared" si="352"/>
        <v>1.5</v>
      </c>
      <c r="G7530">
        <f t="shared" si="353"/>
        <v>0.25</v>
      </c>
    </row>
    <row r="7531" spans="1:7" x14ac:dyDescent="0.35">
      <c r="A7531" s="1" t="str">
        <f>fact_sales_daily_final!A7531</f>
        <v>7/31/2016</v>
      </c>
      <c r="B7531" t="str">
        <f>fact_sales_daily_final!E7531</f>
        <v>M01AE</v>
      </c>
      <c r="C7531">
        <f>fact_sales_daily_final!F7531</f>
        <v>5.01</v>
      </c>
      <c r="D7531">
        <f>C7531 * VLOOKUP(B7531, finance_assumptions!A:B, 2, FALSE)</f>
        <v>5.01</v>
      </c>
      <c r="E7531">
        <f t="shared" si="351"/>
        <v>3.7574999999999998</v>
      </c>
      <c r="F7531">
        <f t="shared" si="352"/>
        <v>1.2524999999999999</v>
      </c>
      <c r="G7531">
        <f t="shared" si="353"/>
        <v>0.25</v>
      </c>
    </row>
    <row r="7532" spans="1:7" x14ac:dyDescent="0.35">
      <c r="A7532" s="1" t="str">
        <f>fact_sales_daily_final!A7532</f>
        <v>7/31/2016</v>
      </c>
      <c r="B7532" t="str">
        <f>fact_sales_daily_final!E7532</f>
        <v>N02BA</v>
      </c>
      <c r="C7532">
        <f>fact_sales_daily_final!F7532</f>
        <v>4.5</v>
      </c>
      <c r="D7532">
        <f>C7532 * VLOOKUP(B7532, finance_assumptions!A:B, 2, FALSE)</f>
        <v>4.5</v>
      </c>
      <c r="E7532">
        <f t="shared" si="351"/>
        <v>3.375</v>
      </c>
      <c r="F7532">
        <f t="shared" si="352"/>
        <v>1.125</v>
      </c>
      <c r="G7532">
        <f t="shared" si="353"/>
        <v>0.25</v>
      </c>
    </row>
    <row r="7533" spans="1:7" x14ac:dyDescent="0.35">
      <c r="A7533" s="1" t="str">
        <f>fact_sales_daily_final!A7533</f>
        <v>7/31/2016</v>
      </c>
      <c r="B7533" t="str">
        <f>fact_sales_daily_final!E7533</f>
        <v>N02BE</v>
      </c>
      <c r="C7533">
        <f>fact_sales_daily_final!F7533</f>
        <v>22</v>
      </c>
      <c r="D7533">
        <f>C7533 * VLOOKUP(B7533, finance_assumptions!A:B, 2, FALSE)</f>
        <v>22</v>
      </c>
      <c r="E7533">
        <f t="shared" si="351"/>
        <v>16.5</v>
      </c>
      <c r="F7533">
        <f t="shared" si="352"/>
        <v>5.5</v>
      </c>
      <c r="G7533">
        <f t="shared" si="353"/>
        <v>0.25</v>
      </c>
    </row>
    <row r="7534" spans="1:7" x14ac:dyDescent="0.35">
      <c r="A7534" s="1" t="str">
        <f>fact_sales_daily_final!A7534</f>
        <v>7/31/2016</v>
      </c>
      <c r="B7534" t="str">
        <f>fact_sales_daily_final!E7534</f>
        <v>N05B</v>
      </c>
      <c r="C7534">
        <f>fact_sales_daily_final!F7534</f>
        <v>5</v>
      </c>
      <c r="D7534">
        <f>C7534 * VLOOKUP(B7534, finance_assumptions!A:B, 2, FALSE)</f>
        <v>5</v>
      </c>
      <c r="E7534">
        <f t="shared" si="351"/>
        <v>3.75</v>
      </c>
      <c r="F7534">
        <f t="shared" si="352"/>
        <v>1.25</v>
      </c>
      <c r="G7534">
        <f t="shared" si="353"/>
        <v>0.25</v>
      </c>
    </row>
    <row r="7535" spans="1:7" x14ac:dyDescent="0.35">
      <c r="A7535" s="1" t="str">
        <f>fact_sales_daily_final!A7535</f>
        <v>7/31/2016</v>
      </c>
      <c r="B7535" t="str">
        <f>fact_sales_daily_final!E7535</f>
        <v>N05C</v>
      </c>
      <c r="C7535">
        <f>fact_sales_daily_final!F7535</f>
        <v>0</v>
      </c>
      <c r="D7535">
        <f>C7535 * VLOOKUP(B7535, finance_assumptions!A:B, 2, FALSE)</f>
        <v>0</v>
      </c>
      <c r="E7535">
        <f t="shared" si="351"/>
        <v>0</v>
      </c>
      <c r="F7535">
        <f t="shared" si="352"/>
        <v>0</v>
      </c>
      <c r="G7535">
        <f t="shared" si="353"/>
        <v>0</v>
      </c>
    </row>
    <row r="7536" spans="1:7" x14ac:dyDescent="0.35">
      <c r="A7536" s="1" t="str">
        <f>fact_sales_daily_final!A7536</f>
        <v>7/31/2016</v>
      </c>
      <c r="B7536" t="str">
        <f>fact_sales_daily_final!E7536</f>
        <v>R03</v>
      </c>
      <c r="C7536">
        <f>fact_sales_daily_final!F7536</f>
        <v>0</v>
      </c>
      <c r="D7536">
        <f>C7536 * VLOOKUP(B7536, finance_assumptions!A:B, 2, FALSE)</f>
        <v>0</v>
      </c>
      <c r="E7536">
        <f t="shared" si="351"/>
        <v>0</v>
      </c>
      <c r="F7536">
        <f t="shared" si="352"/>
        <v>0</v>
      </c>
      <c r="G7536">
        <f t="shared" si="353"/>
        <v>0</v>
      </c>
    </row>
    <row r="7537" spans="1:7" x14ac:dyDescent="0.35">
      <c r="A7537" s="1" t="str">
        <f>fact_sales_daily_final!A7537</f>
        <v>7/31/2016</v>
      </c>
      <c r="B7537" t="str">
        <f>fact_sales_daily_final!E7537</f>
        <v>R06</v>
      </c>
      <c r="C7537">
        <f>fact_sales_daily_final!F7537</f>
        <v>4</v>
      </c>
      <c r="D7537">
        <f>C7537 * VLOOKUP(B7537, finance_assumptions!A:B, 2, FALSE)</f>
        <v>4</v>
      </c>
      <c r="E7537">
        <f t="shared" si="351"/>
        <v>3</v>
      </c>
      <c r="F7537">
        <f t="shared" si="352"/>
        <v>1</v>
      </c>
      <c r="G7537">
        <f t="shared" si="353"/>
        <v>0.25</v>
      </c>
    </row>
    <row r="7538" spans="1:7" x14ac:dyDescent="0.35">
      <c r="A7538" s="1">
        <f>fact_sales_daily_final!A7538</f>
        <v>42377</v>
      </c>
      <c r="B7538" t="str">
        <f>fact_sales_daily_final!E7538</f>
        <v>M01AB</v>
      </c>
      <c r="C7538">
        <f>fact_sales_daily_final!F7538</f>
        <v>8.33</v>
      </c>
      <c r="D7538">
        <f>C7538 * VLOOKUP(B7538, finance_assumptions!A:B, 2, FALSE)</f>
        <v>8.33</v>
      </c>
      <c r="E7538">
        <f t="shared" si="351"/>
        <v>6.2475000000000005</v>
      </c>
      <c r="F7538">
        <f t="shared" si="352"/>
        <v>2.0824999999999996</v>
      </c>
      <c r="G7538">
        <f t="shared" si="353"/>
        <v>0.24999999999999994</v>
      </c>
    </row>
    <row r="7539" spans="1:7" x14ac:dyDescent="0.35">
      <c r="A7539" s="1">
        <f>fact_sales_daily_final!A7539</f>
        <v>42377</v>
      </c>
      <c r="B7539" t="str">
        <f>fact_sales_daily_final!E7539</f>
        <v>M01AE</v>
      </c>
      <c r="C7539">
        <f>fact_sales_daily_final!F7539</f>
        <v>1.3959999999999999</v>
      </c>
      <c r="D7539">
        <f>C7539 * VLOOKUP(B7539, finance_assumptions!A:B, 2, FALSE)</f>
        <v>1.3959999999999999</v>
      </c>
      <c r="E7539">
        <f t="shared" si="351"/>
        <v>1.0469999999999999</v>
      </c>
      <c r="F7539">
        <f t="shared" si="352"/>
        <v>0.34899999999999998</v>
      </c>
      <c r="G7539">
        <f t="shared" si="353"/>
        <v>0.25</v>
      </c>
    </row>
    <row r="7540" spans="1:7" x14ac:dyDescent="0.35">
      <c r="A7540" s="1">
        <f>fact_sales_daily_final!A7540</f>
        <v>42377</v>
      </c>
      <c r="B7540" t="str">
        <f>fact_sales_daily_final!E7540</f>
        <v>N02BA</v>
      </c>
      <c r="C7540">
        <f>fact_sales_daily_final!F7540</f>
        <v>5</v>
      </c>
      <c r="D7540">
        <f>C7540 * VLOOKUP(B7540, finance_assumptions!A:B, 2, FALSE)</f>
        <v>5</v>
      </c>
      <c r="E7540">
        <f t="shared" si="351"/>
        <v>3.75</v>
      </c>
      <c r="F7540">
        <f t="shared" si="352"/>
        <v>1.25</v>
      </c>
      <c r="G7540">
        <f t="shared" si="353"/>
        <v>0.25</v>
      </c>
    </row>
    <row r="7541" spans="1:7" x14ac:dyDescent="0.35">
      <c r="A7541" s="1">
        <f>fact_sales_daily_final!A7541</f>
        <v>42377</v>
      </c>
      <c r="B7541" t="str">
        <f>fact_sales_daily_final!E7541</f>
        <v>N02BE</v>
      </c>
      <c r="C7541">
        <f>fact_sales_daily_final!F7541</f>
        <v>14</v>
      </c>
      <c r="D7541">
        <f>C7541 * VLOOKUP(B7541, finance_assumptions!A:B, 2, FALSE)</f>
        <v>14</v>
      </c>
      <c r="E7541">
        <f t="shared" si="351"/>
        <v>10.5</v>
      </c>
      <c r="F7541">
        <f t="shared" si="352"/>
        <v>3.5</v>
      </c>
      <c r="G7541">
        <f t="shared" si="353"/>
        <v>0.25</v>
      </c>
    </row>
    <row r="7542" spans="1:7" x14ac:dyDescent="0.35">
      <c r="A7542" s="1">
        <f>fact_sales_daily_final!A7542</f>
        <v>42377</v>
      </c>
      <c r="B7542" t="str">
        <f>fact_sales_daily_final!E7542</f>
        <v>N05B</v>
      </c>
      <c r="C7542">
        <f>fact_sales_daily_final!F7542</f>
        <v>7.5</v>
      </c>
      <c r="D7542">
        <f>C7542 * VLOOKUP(B7542, finance_assumptions!A:B, 2, FALSE)</f>
        <v>7.5</v>
      </c>
      <c r="E7542">
        <f t="shared" si="351"/>
        <v>5.625</v>
      </c>
      <c r="F7542">
        <f t="shared" si="352"/>
        <v>1.875</v>
      </c>
      <c r="G7542">
        <f t="shared" si="353"/>
        <v>0.25</v>
      </c>
    </row>
    <row r="7543" spans="1:7" x14ac:dyDescent="0.35">
      <c r="A7543" s="1">
        <f>fact_sales_daily_final!A7543</f>
        <v>42377</v>
      </c>
      <c r="B7543" t="str">
        <f>fact_sales_daily_final!E7543</f>
        <v>N05C</v>
      </c>
      <c r="C7543">
        <f>fact_sales_daily_final!F7543</f>
        <v>1</v>
      </c>
      <c r="D7543">
        <f>C7543 * VLOOKUP(B7543, finance_assumptions!A:B, 2, FALSE)</f>
        <v>1</v>
      </c>
      <c r="E7543">
        <f t="shared" si="351"/>
        <v>0.75</v>
      </c>
      <c r="F7543">
        <f t="shared" si="352"/>
        <v>0.25</v>
      </c>
      <c r="G7543">
        <f t="shared" si="353"/>
        <v>0.25</v>
      </c>
    </row>
    <row r="7544" spans="1:7" x14ac:dyDescent="0.35">
      <c r="A7544" s="1">
        <f>fact_sales_daily_final!A7544</f>
        <v>42377</v>
      </c>
      <c r="B7544" t="str">
        <f>fact_sales_daily_final!E7544</f>
        <v>R03</v>
      </c>
      <c r="C7544">
        <f>fact_sales_daily_final!F7544</f>
        <v>1</v>
      </c>
      <c r="D7544">
        <f>C7544 * VLOOKUP(B7544, finance_assumptions!A:B, 2, FALSE)</f>
        <v>1</v>
      </c>
      <c r="E7544">
        <f t="shared" si="351"/>
        <v>0.75</v>
      </c>
      <c r="F7544">
        <f t="shared" si="352"/>
        <v>0.25</v>
      </c>
      <c r="G7544">
        <f t="shared" si="353"/>
        <v>0.25</v>
      </c>
    </row>
    <row r="7545" spans="1:7" x14ac:dyDescent="0.35">
      <c r="A7545" s="1">
        <f>fact_sales_daily_final!A7545</f>
        <v>42377</v>
      </c>
      <c r="B7545" t="str">
        <f>fact_sales_daily_final!E7545</f>
        <v>R06</v>
      </c>
      <c r="C7545">
        <f>fact_sales_daily_final!F7545</f>
        <v>6</v>
      </c>
      <c r="D7545">
        <f>C7545 * VLOOKUP(B7545, finance_assumptions!A:B, 2, FALSE)</f>
        <v>6</v>
      </c>
      <c r="E7545">
        <f t="shared" si="351"/>
        <v>4.5</v>
      </c>
      <c r="F7545">
        <f t="shared" si="352"/>
        <v>1.5</v>
      </c>
      <c r="G7545">
        <f t="shared" si="353"/>
        <v>0.25</v>
      </c>
    </row>
    <row r="7546" spans="1:7" x14ac:dyDescent="0.35">
      <c r="A7546" s="1">
        <f>fact_sales_daily_final!A7546</f>
        <v>42408</v>
      </c>
      <c r="B7546" t="str">
        <f>fact_sales_daily_final!E7546</f>
        <v>M01AB</v>
      </c>
      <c r="C7546">
        <f>fact_sales_daily_final!F7546</f>
        <v>8.33</v>
      </c>
      <c r="D7546">
        <f>C7546 * VLOOKUP(B7546, finance_assumptions!A:B, 2, FALSE)</f>
        <v>8.33</v>
      </c>
      <c r="E7546">
        <f t="shared" si="351"/>
        <v>6.2475000000000005</v>
      </c>
      <c r="F7546">
        <f t="shared" si="352"/>
        <v>2.0824999999999996</v>
      </c>
      <c r="G7546">
        <f t="shared" si="353"/>
        <v>0.24999999999999994</v>
      </c>
    </row>
    <row r="7547" spans="1:7" x14ac:dyDescent="0.35">
      <c r="A7547" s="1">
        <f>fact_sales_daily_final!A7547</f>
        <v>42408</v>
      </c>
      <c r="B7547" t="str">
        <f>fact_sales_daily_final!E7547</f>
        <v>M01AE</v>
      </c>
      <c r="C7547">
        <f>fact_sales_daily_final!F7547</f>
        <v>7</v>
      </c>
      <c r="D7547">
        <f>C7547 * VLOOKUP(B7547, finance_assumptions!A:B, 2, FALSE)</f>
        <v>7</v>
      </c>
      <c r="E7547">
        <f t="shared" si="351"/>
        <v>5.25</v>
      </c>
      <c r="F7547">
        <f t="shared" si="352"/>
        <v>1.75</v>
      </c>
      <c r="G7547">
        <f t="shared" si="353"/>
        <v>0.25</v>
      </c>
    </row>
    <row r="7548" spans="1:7" x14ac:dyDescent="0.35">
      <c r="A7548" s="1">
        <f>fact_sales_daily_final!A7548</f>
        <v>42408</v>
      </c>
      <c r="B7548" t="str">
        <f>fact_sales_daily_final!E7548</f>
        <v>N02BA</v>
      </c>
      <c r="C7548">
        <f>fact_sales_daily_final!F7548</f>
        <v>5</v>
      </c>
      <c r="D7548">
        <f>C7548 * VLOOKUP(B7548, finance_assumptions!A:B, 2, FALSE)</f>
        <v>5</v>
      </c>
      <c r="E7548">
        <f t="shared" si="351"/>
        <v>3.75</v>
      </c>
      <c r="F7548">
        <f t="shared" si="352"/>
        <v>1.25</v>
      </c>
      <c r="G7548">
        <f t="shared" si="353"/>
        <v>0.25</v>
      </c>
    </row>
    <row r="7549" spans="1:7" x14ac:dyDescent="0.35">
      <c r="A7549" s="1">
        <f>fact_sales_daily_final!A7549</f>
        <v>42408</v>
      </c>
      <c r="B7549" t="str">
        <f>fact_sales_daily_final!E7549</f>
        <v>N02BE</v>
      </c>
      <c r="C7549">
        <f>fact_sales_daily_final!F7549</f>
        <v>12</v>
      </c>
      <c r="D7549">
        <f>C7549 * VLOOKUP(B7549, finance_assumptions!A:B, 2, FALSE)</f>
        <v>12</v>
      </c>
      <c r="E7549">
        <f t="shared" si="351"/>
        <v>9</v>
      </c>
      <c r="F7549">
        <f t="shared" si="352"/>
        <v>3</v>
      </c>
      <c r="G7549">
        <f t="shared" si="353"/>
        <v>0.25</v>
      </c>
    </row>
    <row r="7550" spans="1:7" x14ac:dyDescent="0.35">
      <c r="A7550" s="1">
        <f>fact_sales_daily_final!A7550</f>
        <v>42408</v>
      </c>
      <c r="B7550" t="str">
        <f>fact_sales_daily_final!E7550</f>
        <v>N05B</v>
      </c>
      <c r="C7550">
        <f>fact_sales_daily_final!F7550</f>
        <v>12</v>
      </c>
      <c r="D7550">
        <f>C7550 * VLOOKUP(B7550, finance_assumptions!A:B, 2, FALSE)</f>
        <v>12</v>
      </c>
      <c r="E7550">
        <f t="shared" si="351"/>
        <v>9</v>
      </c>
      <c r="F7550">
        <f t="shared" si="352"/>
        <v>3</v>
      </c>
      <c r="G7550">
        <f t="shared" si="353"/>
        <v>0.25</v>
      </c>
    </row>
    <row r="7551" spans="1:7" x14ac:dyDescent="0.35">
      <c r="A7551" s="1">
        <f>fact_sales_daily_final!A7551</f>
        <v>42408</v>
      </c>
      <c r="B7551" t="str">
        <f>fact_sales_daily_final!E7551</f>
        <v>N05C</v>
      </c>
      <c r="C7551">
        <f>fact_sales_daily_final!F7551</f>
        <v>0</v>
      </c>
      <c r="D7551">
        <f>C7551 * VLOOKUP(B7551, finance_assumptions!A:B, 2, FALSE)</f>
        <v>0</v>
      </c>
      <c r="E7551">
        <f t="shared" si="351"/>
        <v>0</v>
      </c>
      <c r="F7551">
        <f t="shared" si="352"/>
        <v>0</v>
      </c>
      <c r="G7551">
        <f t="shared" si="353"/>
        <v>0</v>
      </c>
    </row>
    <row r="7552" spans="1:7" x14ac:dyDescent="0.35">
      <c r="A7552" s="1">
        <f>fact_sales_daily_final!A7552</f>
        <v>42408</v>
      </c>
      <c r="B7552" t="str">
        <f>fact_sales_daily_final!E7552</f>
        <v>R03</v>
      </c>
      <c r="C7552">
        <f>fact_sales_daily_final!F7552</f>
        <v>1</v>
      </c>
      <c r="D7552">
        <f>C7552 * VLOOKUP(B7552, finance_assumptions!A:B, 2, FALSE)</f>
        <v>1</v>
      </c>
      <c r="E7552">
        <f t="shared" si="351"/>
        <v>0.75</v>
      </c>
      <c r="F7552">
        <f t="shared" si="352"/>
        <v>0.25</v>
      </c>
      <c r="G7552">
        <f t="shared" si="353"/>
        <v>0.25</v>
      </c>
    </row>
    <row r="7553" spans="1:7" x14ac:dyDescent="0.35">
      <c r="A7553" s="1">
        <f>fact_sales_daily_final!A7553</f>
        <v>42408</v>
      </c>
      <c r="B7553" t="str">
        <f>fact_sales_daily_final!E7553</f>
        <v>R06</v>
      </c>
      <c r="C7553">
        <f>fact_sales_daily_final!F7553</f>
        <v>1</v>
      </c>
      <c r="D7553">
        <f>C7553 * VLOOKUP(B7553, finance_assumptions!A:B, 2, FALSE)</f>
        <v>1</v>
      </c>
      <c r="E7553">
        <f t="shared" si="351"/>
        <v>0.75</v>
      </c>
      <c r="F7553">
        <f t="shared" si="352"/>
        <v>0.25</v>
      </c>
      <c r="G7553">
        <f t="shared" si="353"/>
        <v>0.25</v>
      </c>
    </row>
    <row r="7554" spans="1:7" x14ac:dyDescent="0.35">
      <c r="A7554" s="1">
        <f>fact_sales_daily_final!A7554</f>
        <v>42437</v>
      </c>
      <c r="B7554" t="str">
        <f>fact_sales_daily_final!E7554</f>
        <v>M01AB</v>
      </c>
      <c r="C7554">
        <f>fact_sales_daily_final!F7554</f>
        <v>8</v>
      </c>
      <c r="D7554">
        <f>C7554 * VLOOKUP(B7554, finance_assumptions!A:B, 2, FALSE)</f>
        <v>8</v>
      </c>
      <c r="E7554">
        <f t="shared" si="351"/>
        <v>6</v>
      </c>
      <c r="F7554">
        <f t="shared" si="352"/>
        <v>2</v>
      </c>
      <c r="G7554">
        <f t="shared" si="353"/>
        <v>0.25</v>
      </c>
    </row>
    <row r="7555" spans="1:7" x14ac:dyDescent="0.35">
      <c r="A7555" s="1">
        <f>fact_sales_daily_final!A7555</f>
        <v>42437</v>
      </c>
      <c r="B7555" t="str">
        <f>fact_sales_daily_final!E7555</f>
        <v>M01AE</v>
      </c>
      <c r="C7555">
        <f>fact_sales_daily_final!F7555</f>
        <v>2.98</v>
      </c>
      <c r="D7555">
        <f>C7555 * VLOOKUP(B7555, finance_assumptions!A:B, 2, FALSE)</f>
        <v>2.98</v>
      </c>
      <c r="E7555">
        <f t="shared" ref="E7555:E7618" si="354">D7555 * 0.75</f>
        <v>2.2349999999999999</v>
      </c>
      <c r="F7555">
        <f t="shared" ref="F7555:F7618" si="355">D7555 - E7555</f>
        <v>0.74500000000000011</v>
      </c>
      <c r="G7555">
        <f t="shared" ref="G7555:G7618" si="356">IF(D7555=0, 0, F7555/D7555)</f>
        <v>0.25000000000000006</v>
      </c>
    </row>
    <row r="7556" spans="1:7" x14ac:dyDescent="0.35">
      <c r="A7556" s="1">
        <f>fact_sales_daily_final!A7556</f>
        <v>42437</v>
      </c>
      <c r="B7556" t="str">
        <f>fact_sales_daily_final!E7556</f>
        <v>N02BA</v>
      </c>
      <c r="C7556">
        <f>fact_sales_daily_final!F7556</f>
        <v>3.5</v>
      </c>
      <c r="D7556">
        <f>C7556 * VLOOKUP(B7556, finance_assumptions!A:B, 2, FALSE)</f>
        <v>3.5</v>
      </c>
      <c r="E7556">
        <f t="shared" si="354"/>
        <v>2.625</v>
      </c>
      <c r="F7556">
        <f t="shared" si="355"/>
        <v>0.875</v>
      </c>
      <c r="G7556">
        <f t="shared" si="356"/>
        <v>0.25</v>
      </c>
    </row>
    <row r="7557" spans="1:7" x14ac:dyDescent="0.35">
      <c r="A7557" s="1">
        <f>fact_sales_daily_final!A7557</f>
        <v>42437</v>
      </c>
      <c r="B7557" t="str">
        <f>fact_sales_daily_final!E7557</f>
        <v>N02BE</v>
      </c>
      <c r="C7557">
        <f>fact_sales_daily_final!F7557</f>
        <v>21</v>
      </c>
      <c r="D7557">
        <f>C7557 * VLOOKUP(B7557, finance_assumptions!A:B, 2, FALSE)</f>
        <v>21</v>
      </c>
      <c r="E7557">
        <f t="shared" si="354"/>
        <v>15.75</v>
      </c>
      <c r="F7557">
        <f t="shared" si="355"/>
        <v>5.25</v>
      </c>
      <c r="G7557">
        <f t="shared" si="356"/>
        <v>0.25</v>
      </c>
    </row>
    <row r="7558" spans="1:7" x14ac:dyDescent="0.35">
      <c r="A7558" s="1">
        <f>fact_sales_daily_final!A7558</f>
        <v>42437</v>
      </c>
      <c r="B7558" t="str">
        <f>fact_sales_daily_final!E7558</f>
        <v>N05B</v>
      </c>
      <c r="C7558">
        <f>fact_sales_daily_final!F7558</f>
        <v>11</v>
      </c>
      <c r="D7558">
        <f>C7558 * VLOOKUP(B7558, finance_assumptions!A:B, 2, FALSE)</f>
        <v>11</v>
      </c>
      <c r="E7558">
        <f t="shared" si="354"/>
        <v>8.25</v>
      </c>
      <c r="F7558">
        <f t="shared" si="355"/>
        <v>2.75</v>
      </c>
      <c r="G7558">
        <f t="shared" si="356"/>
        <v>0.25</v>
      </c>
    </row>
    <row r="7559" spans="1:7" x14ac:dyDescent="0.35">
      <c r="A7559" s="1">
        <f>fact_sales_daily_final!A7559</f>
        <v>42437</v>
      </c>
      <c r="B7559" t="str">
        <f>fact_sales_daily_final!E7559</f>
        <v>N05C</v>
      </c>
      <c r="C7559">
        <f>fact_sales_daily_final!F7559</f>
        <v>0</v>
      </c>
      <c r="D7559">
        <f>C7559 * VLOOKUP(B7559, finance_assumptions!A:B, 2, FALSE)</f>
        <v>0</v>
      </c>
      <c r="E7559">
        <f t="shared" si="354"/>
        <v>0</v>
      </c>
      <c r="F7559">
        <f t="shared" si="355"/>
        <v>0</v>
      </c>
      <c r="G7559">
        <f t="shared" si="356"/>
        <v>0</v>
      </c>
    </row>
    <row r="7560" spans="1:7" x14ac:dyDescent="0.35">
      <c r="A7560" s="1">
        <f>fact_sales_daily_final!A7560</f>
        <v>42437</v>
      </c>
      <c r="B7560" t="str">
        <f>fact_sales_daily_final!E7560</f>
        <v>R03</v>
      </c>
      <c r="C7560">
        <f>fact_sales_daily_final!F7560</f>
        <v>13</v>
      </c>
      <c r="D7560">
        <f>C7560 * VLOOKUP(B7560, finance_assumptions!A:B, 2, FALSE)</f>
        <v>13</v>
      </c>
      <c r="E7560">
        <f t="shared" si="354"/>
        <v>9.75</v>
      </c>
      <c r="F7560">
        <f t="shared" si="355"/>
        <v>3.25</v>
      </c>
      <c r="G7560">
        <f t="shared" si="356"/>
        <v>0.25</v>
      </c>
    </row>
    <row r="7561" spans="1:7" x14ac:dyDescent="0.35">
      <c r="A7561" s="1">
        <f>fact_sales_daily_final!A7561</f>
        <v>42437</v>
      </c>
      <c r="B7561" t="str">
        <f>fact_sales_daily_final!E7561</f>
        <v>R06</v>
      </c>
      <c r="C7561">
        <f>fact_sales_daily_final!F7561</f>
        <v>3</v>
      </c>
      <c r="D7561">
        <f>C7561 * VLOOKUP(B7561, finance_assumptions!A:B, 2, FALSE)</f>
        <v>3</v>
      </c>
      <c r="E7561">
        <f t="shared" si="354"/>
        <v>2.25</v>
      </c>
      <c r="F7561">
        <f t="shared" si="355"/>
        <v>0.75</v>
      </c>
      <c r="G7561">
        <f t="shared" si="356"/>
        <v>0.25</v>
      </c>
    </row>
    <row r="7562" spans="1:7" x14ac:dyDescent="0.35">
      <c r="A7562" s="1">
        <f>fact_sales_daily_final!A7562</f>
        <v>42468</v>
      </c>
      <c r="B7562" t="str">
        <f>fact_sales_daily_final!E7562</f>
        <v>M01AB</v>
      </c>
      <c r="C7562">
        <f>fact_sales_daily_final!F7562</f>
        <v>8</v>
      </c>
      <c r="D7562">
        <f>C7562 * VLOOKUP(B7562, finance_assumptions!A:B, 2, FALSE)</f>
        <v>8</v>
      </c>
      <c r="E7562">
        <f t="shared" si="354"/>
        <v>6</v>
      </c>
      <c r="F7562">
        <f t="shared" si="355"/>
        <v>2</v>
      </c>
      <c r="G7562">
        <f t="shared" si="356"/>
        <v>0.25</v>
      </c>
    </row>
    <row r="7563" spans="1:7" x14ac:dyDescent="0.35">
      <c r="A7563" s="1">
        <f>fact_sales_daily_final!A7563</f>
        <v>42468</v>
      </c>
      <c r="B7563" t="str">
        <f>fact_sales_daily_final!E7563</f>
        <v>M01AE</v>
      </c>
      <c r="C7563">
        <f>fact_sales_daily_final!F7563</f>
        <v>2.6930000000000001</v>
      </c>
      <c r="D7563">
        <f>C7563 * VLOOKUP(B7563, finance_assumptions!A:B, 2, FALSE)</f>
        <v>2.6930000000000001</v>
      </c>
      <c r="E7563">
        <f t="shared" si="354"/>
        <v>2.0197500000000002</v>
      </c>
      <c r="F7563">
        <f t="shared" si="355"/>
        <v>0.6732499999999999</v>
      </c>
      <c r="G7563">
        <f t="shared" si="356"/>
        <v>0.24999999999999997</v>
      </c>
    </row>
    <row r="7564" spans="1:7" x14ac:dyDescent="0.35">
      <c r="A7564" s="1">
        <f>fact_sales_daily_final!A7564</f>
        <v>42468</v>
      </c>
      <c r="B7564" t="str">
        <f>fact_sales_daily_final!E7564</f>
        <v>N02BA</v>
      </c>
      <c r="C7564">
        <f>fact_sales_daily_final!F7564</f>
        <v>2</v>
      </c>
      <c r="D7564">
        <f>C7564 * VLOOKUP(B7564, finance_assumptions!A:B, 2, FALSE)</f>
        <v>2</v>
      </c>
      <c r="E7564">
        <f t="shared" si="354"/>
        <v>1.5</v>
      </c>
      <c r="F7564">
        <f t="shared" si="355"/>
        <v>0.5</v>
      </c>
      <c r="G7564">
        <f t="shared" si="356"/>
        <v>0.25</v>
      </c>
    </row>
    <row r="7565" spans="1:7" x14ac:dyDescent="0.35">
      <c r="A7565" s="1">
        <f>fact_sales_daily_final!A7565</f>
        <v>42468</v>
      </c>
      <c r="B7565" t="str">
        <f>fact_sales_daily_final!E7565</f>
        <v>N02BE</v>
      </c>
      <c r="C7565">
        <f>fact_sales_daily_final!F7565</f>
        <v>34.4</v>
      </c>
      <c r="D7565">
        <f>C7565 * VLOOKUP(B7565, finance_assumptions!A:B, 2, FALSE)</f>
        <v>34.4</v>
      </c>
      <c r="E7565">
        <f t="shared" si="354"/>
        <v>25.799999999999997</v>
      </c>
      <c r="F7565">
        <f t="shared" si="355"/>
        <v>8.6000000000000014</v>
      </c>
      <c r="G7565">
        <f t="shared" si="356"/>
        <v>0.25000000000000006</v>
      </c>
    </row>
    <row r="7566" spans="1:7" x14ac:dyDescent="0.35">
      <c r="A7566" s="1">
        <f>fact_sales_daily_final!A7566</f>
        <v>42468</v>
      </c>
      <c r="B7566" t="str">
        <f>fact_sales_daily_final!E7566</f>
        <v>N05B</v>
      </c>
      <c r="C7566">
        <f>fact_sales_daily_final!F7566</f>
        <v>12</v>
      </c>
      <c r="D7566">
        <f>C7566 * VLOOKUP(B7566, finance_assumptions!A:B, 2, FALSE)</f>
        <v>12</v>
      </c>
      <c r="E7566">
        <f t="shared" si="354"/>
        <v>9</v>
      </c>
      <c r="F7566">
        <f t="shared" si="355"/>
        <v>3</v>
      </c>
      <c r="G7566">
        <f t="shared" si="356"/>
        <v>0.25</v>
      </c>
    </row>
    <row r="7567" spans="1:7" x14ac:dyDescent="0.35">
      <c r="A7567" s="1">
        <f>fact_sales_daily_final!A7567</f>
        <v>42468</v>
      </c>
      <c r="B7567" t="str">
        <f>fact_sales_daily_final!E7567</f>
        <v>N05C</v>
      </c>
      <c r="C7567">
        <f>fact_sales_daily_final!F7567</f>
        <v>0</v>
      </c>
      <c r="D7567">
        <f>C7567 * VLOOKUP(B7567, finance_assumptions!A:B, 2, FALSE)</f>
        <v>0</v>
      </c>
      <c r="E7567">
        <f t="shared" si="354"/>
        <v>0</v>
      </c>
      <c r="F7567">
        <f t="shared" si="355"/>
        <v>0</v>
      </c>
      <c r="G7567">
        <f t="shared" si="356"/>
        <v>0</v>
      </c>
    </row>
    <row r="7568" spans="1:7" x14ac:dyDescent="0.35">
      <c r="A7568" s="1">
        <f>fact_sales_daily_final!A7568</f>
        <v>42468</v>
      </c>
      <c r="B7568" t="str">
        <f>fact_sales_daily_final!E7568</f>
        <v>R03</v>
      </c>
      <c r="C7568">
        <f>fact_sales_daily_final!F7568</f>
        <v>17</v>
      </c>
      <c r="D7568">
        <f>C7568 * VLOOKUP(B7568, finance_assumptions!A:B, 2, FALSE)</f>
        <v>17</v>
      </c>
      <c r="E7568">
        <f t="shared" si="354"/>
        <v>12.75</v>
      </c>
      <c r="F7568">
        <f t="shared" si="355"/>
        <v>4.25</v>
      </c>
      <c r="G7568">
        <f t="shared" si="356"/>
        <v>0.25</v>
      </c>
    </row>
    <row r="7569" spans="1:7" x14ac:dyDescent="0.35">
      <c r="A7569" s="1">
        <f>fact_sales_daily_final!A7569</f>
        <v>42468</v>
      </c>
      <c r="B7569" t="str">
        <f>fact_sales_daily_final!E7569</f>
        <v>R06</v>
      </c>
      <c r="C7569">
        <f>fact_sales_daily_final!F7569</f>
        <v>4</v>
      </c>
      <c r="D7569">
        <f>C7569 * VLOOKUP(B7569, finance_assumptions!A:B, 2, FALSE)</f>
        <v>4</v>
      </c>
      <c r="E7569">
        <f t="shared" si="354"/>
        <v>3</v>
      </c>
      <c r="F7569">
        <f t="shared" si="355"/>
        <v>1</v>
      </c>
      <c r="G7569">
        <f t="shared" si="356"/>
        <v>0.25</v>
      </c>
    </row>
    <row r="7570" spans="1:7" x14ac:dyDescent="0.35">
      <c r="A7570" s="1">
        <f>fact_sales_daily_final!A7570</f>
        <v>42498</v>
      </c>
      <c r="B7570" t="str">
        <f>fact_sales_daily_final!E7570</f>
        <v>M01AB</v>
      </c>
      <c r="C7570">
        <f>fact_sales_daily_final!F7570</f>
        <v>10.33</v>
      </c>
      <c r="D7570">
        <f>C7570 * VLOOKUP(B7570, finance_assumptions!A:B, 2, FALSE)</f>
        <v>10.33</v>
      </c>
      <c r="E7570">
        <f t="shared" si="354"/>
        <v>7.7475000000000005</v>
      </c>
      <c r="F7570">
        <f t="shared" si="355"/>
        <v>2.5824999999999996</v>
      </c>
      <c r="G7570">
        <f t="shared" si="356"/>
        <v>0.24999999999999994</v>
      </c>
    </row>
    <row r="7571" spans="1:7" x14ac:dyDescent="0.35">
      <c r="A7571" s="1">
        <f>fact_sales_daily_final!A7571</f>
        <v>42498</v>
      </c>
      <c r="B7571" t="str">
        <f>fact_sales_daily_final!E7571</f>
        <v>M01AE</v>
      </c>
      <c r="C7571">
        <f>fact_sales_daily_final!F7571</f>
        <v>3.42</v>
      </c>
      <c r="D7571">
        <f>C7571 * VLOOKUP(B7571, finance_assumptions!A:B, 2, FALSE)</f>
        <v>3.42</v>
      </c>
      <c r="E7571">
        <f t="shared" si="354"/>
        <v>2.5649999999999999</v>
      </c>
      <c r="F7571">
        <f t="shared" si="355"/>
        <v>0.85499999999999998</v>
      </c>
      <c r="G7571">
        <f t="shared" si="356"/>
        <v>0.25</v>
      </c>
    </row>
    <row r="7572" spans="1:7" x14ac:dyDescent="0.35">
      <c r="A7572" s="1">
        <f>fact_sales_daily_final!A7572</f>
        <v>42498</v>
      </c>
      <c r="B7572" t="str">
        <f>fact_sales_daily_final!E7572</f>
        <v>N02BA</v>
      </c>
      <c r="C7572">
        <f>fact_sales_daily_final!F7572</f>
        <v>3.7</v>
      </c>
      <c r="D7572">
        <f>C7572 * VLOOKUP(B7572, finance_assumptions!A:B, 2, FALSE)</f>
        <v>3.7</v>
      </c>
      <c r="E7572">
        <f t="shared" si="354"/>
        <v>2.7750000000000004</v>
      </c>
      <c r="F7572">
        <f t="shared" si="355"/>
        <v>0.92499999999999982</v>
      </c>
      <c r="G7572">
        <f t="shared" si="356"/>
        <v>0.24999999999999994</v>
      </c>
    </row>
    <row r="7573" spans="1:7" x14ac:dyDescent="0.35">
      <c r="A7573" s="1">
        <f>fact_sales_daily_final!A7573</f>
        <v>42498</v>
      </c>
      <c r="B7573" t="str">
        <f>fact_sales_daily_final!E7573</f>
        <v>N02BE</v>
      </c>
      <c r="C7573">
        <f>fact_sales_daily_final!F7573</f>
        <v>21</v>
      </c>
      <c r="D7573">
        <f>C7573 * VLOOKUP(B7573, finance_assumptions!A:B, 2, FALSE)</f>
        <v>21</v>
      </c>
      <c r="E7573">
        <f t="shared" si="354"/>
        <v>15.75</v>
      </c>
      <c r="F7573">
        <f t="shared" si="355"/>
        <v>5.25</v>
      </c>
      <c r="G7573">
        <f t="shared" si="356"/>
        <v>0.25</v>
      </c>
    </row>
    <row r="7574" spans="1:7" x14ac:dyDescent="0.35">
      <c r="A7574" s="1">
        <f>fact_sales_daily_final!A7574</f>
        <v>42498</v>
      </c>
      <c r="B7574" t="str">
        <f>fact_sales_daily_final!E7574</f>
        <v>N05B</v>
      </c>
      <c r="C7574">
        <f>fact_sales_daily_final!F7574</f>
        <v>24</v>
      </c>
      <c r="D7574">
        <f>C7574 * VLOOKUP(B7574, finance_assumptions!A:B, 2, FALSE)</f>
        <v>24</v>
      </c>
      <c r="E7574">
        <f t="shared" si="354"/>
        <v>18</v>
      </c>
      <c r="F7574">
        <f t="shared" si="355"/>
        <v>6</v>
      </c>
      <c r="G7574">
        <f t="shared" si="356"/>
        <v>0.25</v>
      </c>
    </row>
    <row r="7575" spans="1:7" x14ac:dyDescent="0.35">
      <c r="A7575" s="1">
        <f>fact_sales_daily_final!A7575</f>
        <v>42498</v>
      </c>
      <c r="B7575" t="str">
        <f>fact_sales_daily_final!E7575</f>
        <v>N05C</v>
      </c>
      <c r="C7575">
        <f>fact_sales_daily_final!F7575</f>
        <v>0</v>
      </c>
      <c r="D7575">
        <f>C7575 * VLOOKUP(B7575, finance_assumptions!A:B, 2, FALSE)</f>
        <v>0</v>
      </c>
      <c r="E7575">
        <f t="shared" si="354"/>
        <v>0</v>
      </c>
      <c r="F7575">
        <f t="shared" si="355"/>
        <v>0</v>
      </c>
      <c r="G7575">
        <f t="shared" si="356"/>
        <v>0</v>
      </c>
    </row>
    <row r="7576" spans="1:7" x14ac:dyDescent="0.35">
      <c r="A7576" s="1">
        <f>fact_sales_daily_final!A7576</f>
        <v>42498</v>
      </c>
      <c r="B7576" t="str">
        <f>fact_sales_daily_final!E7576</f>
        <v>R03</v>
      </c>
      <c r="C7576">
        <f>fact_sales_daily_final!F7576</f>
        <v>24</v>
      </c>
      <c r="D7576">
        <f>C7576 * VLOOKUP(B7576, finance_assumptions!A:B, 2, FALSE)</f>
        <v>24</v>
      </c>
      <c r="E7576">
        <f t="shared" si="354"/>
        <v>18</v>
      </c>
      <c r="F7576">
        <f t="shared" si="355"/>
        <v>6</v>
      </c>
      <c r="G7576">
        <f t="shared" si="356"/>
        <v>0.25</v>
      </c>
    </row>
    <row r="7577" spans="1:7" x14ac:dyDescent="0.35">
      <c r="A7577" s="1">
        <f>fact_sales_daily_final!A7577</f>
        <v>42498</v>
      </c>
      <c r="B7577" t="str">
        <f>fact_sales_daily_final!E7577</f>
        <v>R06</v>
      </c>
      <c r="C7577">
        <f>fact_sales_daily_final!F7577</f>
        <v>1.3</v>
      </c>
      <c r="D7577">
        <f>C7577 * VLOOKUP(B7577, finance_assumptions!A:B, 2, FALSE)</f>
        <v>1.3</v>
      </c>
      <c r="E7577">
        <f t="shared" si="354"/>
        <v>0.97500000000000009</v>
      </c>
      <c r="F7577">
        <f t="shared" si="355"/>
        <v>0.32499999999999996</v>
      </c>
      <c r="G7577">
        <f t="shared" si="356"/>
        <v>0.24999999999999994</v>
      </c>
    </row>
    <row r="7578" spans="1:7" x14ac:dyDescent="0.35">
      <c r="A7578" s="1">
        <f>fact_sales_daily_final!A7578</f>
        <v>42529</v>
      </c>
      <c r="B7578" t="str">
        <f>fact_sales_daily_final!E7578</f>
        <v>M01AB</v>
      </c>
      <c r="C7578">
        <f>fact_sales_daily_final!F7578</f>
        <v>3</v>
      </c>
      <c r="D7578">
        <f>C7578 * VLOOKUP(B7578, finance_assumptions!A:B, 2, FALSE)</f>
        <v>3</v>
      </c>
      <c r="E7578">
        <f t="shared" si="354"/>
        <v>2.25</v>
      </c>
      <c r="F7578">
        <f t="shared" si="355"/>
        <v>0.75</v>
      </c>
      <c r="G7578">
        <f t="shared" si="356"/>
        <v>0.25</v>
      </c>
    </row>
    <row r="7579" spans="1:7" x14ac:dyDescent="0.35">
      <c r="A7579" s="1">
        <f>fact_sales_daily_final!A7579</f>
        <v>42529</v>
      </c>
      <c r="B7579" t="str">
        <f>fact_sales_daily_final!E7579</f>
        <v>M01AE</v>
      </c>
      <c r="C7579">
        <f>fact_sales_daily_final!F7579</f>
        <v>3.6619999999999999</v>
      </c>
      <c r="D7579">
        <f>C7579 * VLOOKUP(B7579, finance_assumptions!A:B, 2, FALSE)</f>
        <v>3.6619999999999999</v>
      </c>
      <c r="E7579">
        <f t="shared" si="354"/>
        <v>2.7465000000000002</v>
      </c>
      <c r="F7579">
        <f t="shared" si="355"/>
        <v>0.91549999999999976</v>
      </c>
      <c r="G7579">
        <f t="shared" si="356"/>
        <v>0.24999999999999994</v>
      </c>
    </row>
    <row r="7580" spans="1:7" x14ac:dyDescent="0.35">
      <c r="A7580" s="1">
        <f>fact_sales_daily_final!A7580</f>
        <v>42529</v>
      </c>
      <c r="B7580" t="str">
        <f>fact_sales_daily_final!E7580</f>
        <v>N02BA</v>
      </c>
      <c r="C7580">
        <f>fact_sales_daily_final!F7580</f>
        <v>5</v>
      </c>
      <c r="D7580">
        <f>C7580 * VLOOKUP(B7580, finance_assumptions!A:B, 2, FALSE)</f>
        <v>5</v>
      </c>
      <c r="E7580">
        <f t="shared" si="354"/>
        <v>3.75</v>
      </c>
      <c r="F7580">
        <f t="shared" si="355"/>
        <v>1.25</v>
      </c>
      <c r="G7580">
        <f t="shared" si="356"/>
        <v>0.25</v>
      </c>
    </row>
    <row r="7581" spans="1:7" x14ac:dyDescent="0.35">
      <c r="A7581" s="1">
        <f>fact_sales_daily_final!A7581</f>
        <v>42529</v>
      </c>
      <c r="B7581" t="str">
        <f>fact_sales_daily_final!E7581</f>
        <v>N02BE</v>
      </c>
      <c r="C7581">
        <f>fact_sales_daily_final!F7581</f>
        <v>20</v>
      </c>
      <c r="D7581">
        <f>C7581 * VLOOKUP(B7581, finance_assumptions!A:B, 2, FALSE)</f>
        <v>20</v>
      </c>
      <c r="E7581">
        <f t="shared" si="354"/>
        <v>15</v>
      </c>
      <c r="F7581">
        <f t="shared" si="355"/>
        <v>5</v>
      </c>
      <c r="G7581">
        <f t="shared" si="356"/>
        <v>0.25</v>
      </c>
    </row>
    <row r="7582" spans="1:7" x14ac:dyDescent="0.35">
      <c r="A7582" s="1">
        <f>fact_sales_daily_final!A7582</f>
        <v>42529</v>
      </c>
      <c r="B7582" t="str">
        <f>fact_sales_daily_final!E7582</f>
        <v>N05B</v>
      </c>
      <c r="C7582">
        <f>fact_sales_daily_final!F7582</f>
        <v>33</v>
      </c>
      <c r="D7582">
        <f>C7582 * VLOOKUP(B7582, finance_assumptions!A:B, 2, FALSE)</f>
        <v>33</v>
      </c>
      <c r="E7582">
        <f t="shared" si="354"/>
        <v>24.75</v>
      </c>
      <c r="F7582">
        <f t="shared" si="355"/>
        <v>8.25</v>
      </c>
      <c r="G7582">
        <f t="shared" si="356"/>
        <v>0.25</v>
      </c>
    </row>
    <row r="7583" spans="1:7" x14ac:dyDescent="0.35">
      <c r="A7583" s="1">
        <f>fact_sales_daily_final!A7583</f>
        <v>42529</v>
      </c>
      <c r="B7583" t="str">
        <f>fact_sales_daily_final!E7583</f>
        <v>N05C</v>
      </c>
      <c r="C7583">
        <f>fact_sales_daily_final!F7583</f>
        <v>0</v>
      </c>
      <c r="D7583">
        <f>C7583 * VLOOKUP(B7583, finance_assumptions!A:B, 2, FALSE)</f>
        <v>0</v>
      </c>
      <c r="E7583">
        <f t="shared" si="354"/>
        <v>0</v>
      </c>
      <c r="F7583">
        <f t="shared" si="355"/>
        <v>0</v>
      </c>
      <c r="G7583">
        <f t="shared" si="356"/>
        <v>0</v>
      </c>
    </row>
    <row r="7584" spans="1:7" x14ac:dyDescent="0.35">
      <c r="A7584" s="1">
        <f>fact_sales_daily_final!A7584</f>
        <v>42529</v>
      </c>
      <c r="B7584" t="str">
        <f>fact_sales_daily_final!E7584</f>
        <v>R03</v>
      </c>
      <c r="C7584">
        <f>fact_sales_daily_final!F7584</f>
        <v>1</v>
      </c>
      <c r="D7584">
        <f>C7584 * VLOOKUP(B7584, finance_assumptions!A:B, 2, FALSE)</f>
        <v>1</v>
      </c>
      <c r="E7584">
        <f t="shared" si="354"/>
        <v>0.75</v>
      </c>
      <c r="F7584">
        <f t="shared" si="355"/>
        <v>0.25</v>
      </c>
      <c r="G7584">
        <f t="shared" si="356"/>
        <v>0.25</v>
      </c>
    </row>
    <row r="7585" spans="1:7" x14ac:dyDescent="0.35">
      <c r="A7585" s="1">
        <f>fact_sales_daily_final!A7585</f>
        <v>42529</v>
      </c>
      <c r="B7585" t="str">
        <f>fact_sales_daily_final!E7585</f>
        <v>R06</v>
      </c>
      <c r="C7585">
        <f>fact_sales_daily_final!F7585</f>
        <v>2</v>
      </c>
      <c r="D7585">
        <f>C7585 * VLOOKUP(B7585, finance_assumptions!A:B, 2, FALSE)</f>
        <v>2</v>
      </c>
      <c r="E7585">
        <f t="shared" si="354"/>
        <v>1.5</v>
      </c>
      <c r="F7585">
        <f t="shared" si="355"/>
        <v>0.5</v>
      </c>
      <c r="G7585">
        <f t="shared" si="356"/>
        <v>0.25</v>
      </c>
    </row>
    <row r="7586" spans="1:7" x14ac:dyDescent="0.35">
      <c r="A7586" s="1">
        <f>fact_sales_daily_final!A7586</f>
        <v>42559</v>
      </c>
      <c r="B7586" t="str">
        <f>fact_sales_daily_final!E7586</f>
        <v>M01AB</v>
      </c>
      <c r="C7586">
        <f>fact_sales_daily_final!F7586</f>
        <v>8</v>
      </c>
      <c r="D7586">
        <f>C7586 * VLOOKUP(B7586, finance_assumptions!A:B, 2, FALSE)</f>
        <v>8</v>
      </c>
      <c r="E7586">
        <f t="shared" si="354"/>
        <v>6</v>
      </c>
      <c r="F7586">
        <f t="shared" si="355"/>
        <v>2</v>
      </c>
      <c r="G7586">
        <f t="shared" si="356"/>
        <v>0.25</v>
      </c>
    </row>
    <row r="7587" spans="1:7" x14ac:dyDescent="0.35">
      <c r="A7587" s="1">
        <f>fact_sales_daily_final!A7587</f>
        <v>42559</v>
      </c>
      <c r="B7587" t="str">
        <f>fact_sales_daily_final!E7587</f>
        <v>M01AE</v>
      </c>
      <c r="C7587">
        <f>fact_sales_daily_final!F7587</f>
        <v>4.1550000000000002</v>
      </c>
      <c r="D7587">
        <f>C7587 * VLOOKUP(B7587, finance_assumptions!A:B, 2, FALSE)</f>
        <v>4.1550000000000002</v>
      </c>
      <c r="E7587">
        <f t="shared" si="354"/>
        <v>3.11625</v>
      </c>
      <c r="F7587">
        <f t="shared" si="355"/>
        <v>1.0387500000000003</v>
      </c>
      <c r="G7587">
        <f t="shared" si="356"/>
        <v>0.25000000000000006</v>
      </c>
    </row>
    <row r="7588" spans="1:7" x14ac:dyDescent="0.35">
      <c r="A7588" s="1">
        <f>fact_sales_daily_final!A7588</f>
        <v>42559</v>
      </c>
      <c r="B7588" t="str">
        <f>fact_sales_daily_final!E7588</f>
        <v>N02BA</v>
      </c>
      <c r="C7588">
        <f>fact_sales_daily_final!F7588</f>
        <v>8.1999999999999993</v>
      </c>
      <c r="D7588">
        <f>C7588 * VLOOKUP(B7588, finance_assumptions!A:B, 2, FALSE)</f>
        <v>8.1999999999999993</v>
      </c>
      <c r="E7588">
        <f t="shared" si="354"/>
        <v>6.1499999999999995</v>
      </c>
      <c r="F7588">
        <f t="shared" si="355"/>
        <v>2.0499999999999998</v>
      </c>
      <c r="G7588">
        <f t="shared" si="356"/>
        <v>0.25</v>
      </c>
    </row>
    <row r="7589" spans="1:7" x14ac:dyDescent="0.35">
      <c r="A7589" s="1">
        <f>fact_sales_daily_final!A7589</f>
        <v>42559</v>
      </c>
      <c r="B7589" t="str">
        <f>fact_sales_daily_final!E7589</f>
        <v>N02BE</v>
      </c>
      <c r="C7589">
        <f>fact_sales_daily_final!F7589</f>
        <v>40.200000000000003</v>
      </c>
      <c r="D7589">
        <f>C7589 * VLOOKUP(B7589, finance_assumptions!A:B, 2, FALSE)</f>
        <v>40.200000000000003</v>
      </c>
      <c r="E7589">
        <f t="shared" si="354"/>
        <v>30.150000000000002</v>
      </c>
      <c r="F7589">
        <f t="shared" si="355"/>
        <v>10.050000000000001</v>
      </c>
      <c r="G7589">
        <f t="shared" si="356"/>
        <v>0.25</v>
      </c>
    </row>
    <row r="7590" spans="1:7" x14ac:dyDescent="0.35">
      <c r="A7590" s="1">
        <f>fact_sales_daily_final!A7590</f>
        <v>42559</v>
      </c>
      <c r="B7590" t="str">
        <f>fact_sales_daily_final!E7590</f>
        <v>N05B</v>
      </c>
      <c r="C7590">
        <f>fact_sales_daily_final!F7590</f>
        <v>12</v>
      </c>
      <c r="D7590">
        <f>C7590 * VLOOKUP(B7590, finance_assumptions!A:B, 2, FALSE)</f>
        <v>12</v>
      </c>
      <c r="E7590">
        <f t="shared" si="354"/>
        <v>9</v>
      </c>
      <c r="F7590">
        <f t="shared" si="355"/>
        <v>3</v>
      </c>
      <c r="G7590">
        <f t="shared" si="356"/>
        <v>0.25</v>
      </c>
    </row>
    <row r="7591" spans="1:7" x14ac:dyDescent="0.35">
      <c r="A7591" s="1">
        <f>fact_sales_daily_final!A7591</f>
        <v>42559</v>
      </c>
      <c r="B7591" t="str">
        <f>fact_sales_daily_final!E7591</f>
        <v>N05C</v>
      </c>
      <c r="C7591">
        <f>fact_sales_daily_final!F7591</f>
        <v>0</v>
      </c>
      <c r="D7591">
        <f>C7591 * VLOOKUP(B7591, finance_assumptions!A:B, 2, FALSE)</f>
        <v>0</v>
      </c>
      <c r="E7591">
        <f t="shared" si="354"/>
        <v>0</v>
      </c>
      <c r="F7591">
        <f t="shared" si="355"/>
        <v>0</v>
      </c>
      <c r="G7591">
        <f t="shared" si="356"/>
        <v>0</v>
      </c>
    </row>
    <row r="7592" spans="1:7" x14ac:dyDescent="0.35">
      <c r="A7592" s="1">
        <f>fact_sales_daily_final!A7592</f>
        <v>42559</v>
      </c>
      <c r="B7592" t="str">
        <f>fact_sales_daily_final!E7592</f>
        <v>R03</v>
      </c>
      <c r="C7592">
        <f>fact_sales_daily_final!F7592</f>
        <v>5</v>
      </c>
      <c r="D7592">
        <f>C7592 * VLOOKUP(B7592, finance_assumptions!A:B, 2, FALSE)</f>
        <v>5</v>
      </c>
      <c r="E7592">
        <f t="shared" si="354"/>
        <v>3.75</v>
      </c>
      <c r="F7592">
        <f t="shared" si="355"/>
        <v>1.25</v>
      </c>
      <c r="G7592">
        <f t="shared" si="356"/>
        <v>0.25</v>
      </c>
    </row>
    <row r="7593" spans="1:7" x14ac:dyDescent="0.35">
      <c r="A7593" s="1">
        <f>fact_sales_daily_final!A7593</f>
        <v>42559</v>
      </c>
      <c r="B7593" t="str">
        <f>fact_sales_daily_final!E7593</f>
        <v>R06</v>
      </c>
      <c r="C7593">
        <f>fact_sales_daily_final!F7593</f>
        <v>3</v>
      </c>
      <c r="D7593">
        <f>C7593 * VLOOKUP(B7593, finance_assumptions!A:B, 2, FALSE)</f>
        <v>3</v>
      </c>
      <c r="E7593">
        <f t="shared" si="354"/>
        <v>2.25</v>
      </c>
      <c r="F7593">
        <f t="shared" si="355"/>
        <v>0.75</v>
      </c>
      <c r="G7593">
        <f t="shared" si="356"/>
        <v>0.25</v>
      </c>
    </row>
    <row r="7594" spans="1:7" x14ac:dyDescent="0.35">
      <c r="A7594" s="1">
        <f>fact_sales_daily_final!A7594</f>
        <v>42590</v>
      </c>
      <c r="B7594" t="str">
        <f>fact_sales_daily_final!E7594</f>
        <v>M01AB</v>
      </c>
      <c r="C7594">
        <f>fact_sales_daily_final!F7594</f>
        <v>8.34</v>
      </c>
      <c r="D7594">
        <f>C7594 * VLOOKUP(B7594, finance_assumptions!A:B, 2, FALSE)</f>
        <v>8.34</v>
      </c>
      <c r="E7594">
        <f t="shared" si="354"/>
        <v>6.2549999999999999</v>
      </c>
      <c r="F7594">
        <f t="shared" si="355"/>
        <v>2.085</v>
      </c>
      <c r="G7594">
        <f t="shared" si="356"/>
        <v>0.25</v>
      </c>
    </row>
    <row r="7595" spans="1:7" x14ac:dyDescent="0.35">
      <c r="A7595" s="1">
        <f>fact_sales_daily_final!A7595</f>
        <v>42590</v>
      </c>
      <c r="B7595" t="str">
        <f>fact_sales_daily_final!E7595</f>
        <v>M01AE</v>
      </c>
      <c r="C7595">
        <f>fact_sales_daily_final!F7595</f>
        <v>5.99</v>
      </c>
      <c r="D7595">
        <f>C7595 * VLOOKUP(B7595, finance_assumptions!A:B, 2, FALSE)</f>
        <v>5.99</v>
      </c>
      <c r="E7595">
        <f t="shared" si="354"/>
        <v>4.4924999999999997</v>
      </c>
      <c r="F7595">
        <f t="shared" si="355"/>
        <v>1.4975000000000005</v>
      </c>
      <c r="G7595">
        <f t="shared" si="356"/>
        <v>0.25000000000000006</v>
      </c>
    </row>
    <row r="7596" spans="1:7" x14ac:dyDescent="0.35">
      <c r="A7596" s="1">
        <f>fact_sales_daily_final!A7596</f>
        <v>42590</v>
      </c>
      <c r="B7596" t="str">
        <f>fact_sales_daily_final!E7596</f>
        <v>N02BA</v>
      </c>
      <c r="C7596">
        <f>fact_sales_daily_final!F7596</f>
        <v>5.5</v>
      </c>
      <c r="D7596">
        <f>C7596 * VLOOKUP(B7596, finance_assumptions!A:B, 2, FALSE)</f>
        <v>5.5</v>
      </c>
      <c r="E7596">
        <f t="shared" si="354"/>
        <v>4.125</v>
      </c>
      <c r="F7596">
        <f t="shared" si="355"/>
        <v>1.375</v>
      </c>
      <c r="G7596">
        <f t="shared" si="356"/>
        <v>0.25</v>
      </c>
    </row>
    <row r="7597" spans="1:7" x14ac:dyDescent="0.35">
      <c r="A7597" s="1">
        <f>fact_sales_daily_final!A7597</f>
        <v>42590</v>
      </c>
      <c r="B7597" t="str">
        <f>fact_sales_daily_final!E7597</f>
        <v>N02BE</v>
      </c>
      <c r="C7597">
        <f>fact_sales_daily_final!F7597</f>
        <v>15</v>
      </c>
      <c r="D7597">
        <f>C7597 * VLOOKUP(B7597, finance_assumptions!A:B, 2, FALSE)</f>
        <v>15</v>
      </c>
      <c r="E7597">
        <f t="shared" si="354"/>
        <v>11.25</v>
      </c>
      <c r="F7597">
        <f t="shared" si="355"/>
        <v>3.75</v>
      </c>
      <c r="G7597">
        <f t="shared" si="356"/>
        <v>0.25</v>
      </c>
    </row>
    <row r="7598" spans="1:7" x14ac:dyDescent="0.35">
      <c r="A7598" s="1">
        <f>fact_sales_daily_final!A7598</f>
        <v>42590</v>
      </c>
      <c r="B7598" t="str">
        <f>fact_sales_daily_final!E7598</f>
        <v>N05B</v>
      </c>
      <c r="C7598">
        <f>fact_sales_daily_final!F7598</f>
        <v>36</v>
      </c>
      <c r="D7598">
        <f>C7598 * VLOOKUP(B7598, finance_assumptions!A:B, 2, FALSE)</f>
        <v>36</v>
      </c>
      <c r="E7598">
        <f t="shared" si="354"/>
        <v>27</v>
      </c>
      <c r="F7598">
        <f t="shared" si="355"/>
        <v>9</v>
      </c>
      <c r="G7598">
        <f t="shared" si="356"/>
        <v>0.25</v>
      </c>
    </row>
    <row r="7599" spans="1:7" x14ac:dyDescent="0.35">
      <c r="A7599" s="1">
        <f>fact_sales_daily_final!A7599</f>
        <v>42590</v>
      </c>
      <c r="B7599" t="str">
        <f>fact_sales_daily_final!E7599</f>
        <v>N05C</v>
      </c>
      <c r="C7599">
        <f>fact_sales_daily_final!F7599</f>
        <v>0</v>
      </c>
      <c r="D7599">
        <f>C7599 * VLOOKUP(B7599, finance_assumptions!A:B, 2, FALSE)</f>
        <v>0</v>
      </c>
      <c r="E7599">
        <f t="shared" si="354"/>
        <v>0</v>
      </c>
      <c r="F7599">
        <f t="shared" si="355"/>
        <v>0</v>
      </c>
      <c r="G7599">
        <f t="shared" si="356"/>
        <v>0</v>
      </c>
    </row>
    <row r="7600" spans="1:7" x14ac:dyDescent="0.35">
      <c r="A7600" s="1">
        <f>fact_sales_daily_final!A7600</f>
        <v>42590</v>
      </c>
      <c r="B7600" t="str">
        <f>fact_sales_daily_final!E7600</f>
        <v>R03</v>
      </c>
      <c r="C7600">
        <f>fact_sales_daily_final!F7600</f>
        <v>1</v>
      </c>
      <c r="D7600">
        <f>C7600 * VLOOKUP(B7600, finance_assumptions!A:B, 2, FALSE)</f>
        <v>1</v>
      </c>
      <c r="E7600">
        <f t="shared" si="354"/>
        <v>0.75</v>
      </c>
      <c r="F7600">
        <f t="shared" si="355"/>
        <v>0.25</v>
      </c>
      <c r="G7600">
        <f t="shared" si="356"/>
        <v>0.25</v>
      </c>
    </row>
    <row r="7601" spans="1:7" x14ac:dyDescent="0.35">
      <c r="A7601" s="1">
        <f>fact_sales_daily_final!A7601</f>
        <v>42590</v>
      </c>
      <c r="B7601" t="str">
        <f>fact_sales_daily_final!E7601</f>
        <v>R06</v>
      </c>
      <c r="C7601">
        <f>fact_sales_daily_final!F7601</f>
        <v>4</v>
      </c>
      <c r="D7601">
        <f>C7601 * VLOOKUP(B7601, finance_assumptions!A:B, 2, FALSE)</f>
        <v>4</v>
      </c>
      <c r="E7601">
        <f t="shared" si="354"/>
        <v>3</v>
      </c>
      <c r="F7601">
        <f t="shared" si="355"/>
        <v>1</v>
      </c>
      <c r="G7601">
        <f t="shared" si="356"/>
        <v>0.25</v>
      </c>
    </row>
    <row r="7602" spans="1:7" x14ac:dyDescent="0.35">
      <c r="A7602" s="1">
        <f>fact_sales_daily_final!A7602</f>
        <v>42621</v>
      </c>
      <c r="B7602" t="str">
        <f>fact_sales_daily_final!E7602</f>
        <v>M01AB</v>
      </c>
      <c r="C7602">
        <f>fact_sales_daily_final!F7602</f>
        <v>6.33</v>
      </c>
      <c r="D7602">
        <f>C7602 * VLOOKUP(B7602, finance_assumptions!A:B, 2, FALSE)</f>
        <v>6.33</v>
      </c>
      <c r="E7602">
        <f t="shared" si="354"/>
        <v>4.7475000000000005</v>
      </c>
      <c r="F7602">
        <f t="shared" si="355"/>
        <v>1.5824999999999996</v>
      </c>
      <c r="G7602">
        <f t="shared" si="356"/>
        <v>0.24999999999999992</v>
      </c>
    </row>
    <row r="7603" spans="1:7" x14ac:dyDescent="0.35">
      <c r="A7603" s="1">
        <f>fact_sales_daily_final!A7603</f>
        <v>42621</v>
      </c>
      <c r="B7603" t="str">
        <f>fact_sales_daily_final!E7603</f>
        <v>M01AE</v>
      </c>
      <c r="C7603">
        <f>fact_sales_daily_final!F7603</f>
        <v>4.66</v>
      </c>
      <c r="D7603">
        <f>C7603 * VLOOKUP(B7603, finance_assumptions!A:B, 2, FALSE)</f>
        <v>4.66</v>
      </c>
      <c r="E7603">
        <f t="shared" si="354"/>
        <v>3.4950000000000001</v>
      </c>
      <c r="F7603">
        <f t="shared" si="355"/>
        <v>1.165</v>
      </c>
      <c r="G7603">
        <f t="shared" si="356"/>
        <v>0.25</v>
      </c>
    </row>
    <row r="7604" spans="1:7" x14ac:dyDescent="0.35">
      <c r="A7604" s="1">
        <f>fact_sales_daily_final!A7604</f>
        <v>42621</v>
      </c>
      <c r="B7604" t="str">
        <f>fact_sales_daily_final!E7604</f>
        <v>N02BA</v>
      </c>
      <c r="C7604">
        <f>fact_sales_daily_final!F7604</f>
        <v>7</v>
      </c>
      <c r="D7604">
        <f>C7604 * VLOOKUP(B7604, finance_assumptions!A:B, 2, FALSE)</f>
        <v>7</v>
      </c>
      <c r="E7604">
        <f t="shared" si="354"/>
        <v>5.25</v>
      </c>
      <c r="F7604">
        <f t="shared" si="355"/>
        <v>1.75</v>
      </c>
      <c r="G7604">
        <f t="shared" si="356"/>
        <v>0.25</v>
      </c>
    </row>
    <row r="7605" spans="1:7" x14ac:dyDescent="0.35">
      <c r="A7605" s="1">
        <f>fact_sales_daily_final!A7605</f>
        <v>42621</v>
      </c>
      <c r="B7605" t="str">
        <f>fact_sales_daily_final!E7605</f>
        <v>N02BE</v>
      </c>
      <c r="C7605">
        <f>fact_sales_daily_final!F7605</f>
        <v>29</v>
      </c>
      <c r="D7605">
        <f>C7605 * VLOOKUP(B7605, finance_assumptions!A:B, 2, FALSE)</f>
        <v>29</v>
      </c>
      <c r="E7605">
        <f t="shared" si="354"/>
        <v>21.75</v>
      </c>
      <c r="F7605">
        <f t="shared" si="355"/>
        <v>7.25</v>
      </c>
      <c r="G7605">
        <f t="shared" si="356"/>
        <v>0.25</v>
      </c>
    </row>
    <row r="7606" spans="1:7" x14ac:dyDescent="0.35">
      <c r="A7606" s="1">
        <f>fact_sales_daily_final!A7606</f>
        <v>42621</v>
      </c>
      <c r="B7606" t="str">
        <f>fact_sales_daily_final!E7606</f>
        <v>N05B</v>
      </c>
      <c r="C7606">
        <f>fact_sales_daily_final!F7606</f>
        <v>26</v>
      </c>
      <c r="D7606">
        <f>C7606 * VLOOKUP(B7606, finance_assumptions!A:B, 2, FALSE)</f>
        <v>26</v>
      </c>
      <c r="E7606">
        <f t="shared" si="354"/>
        <v>19.5</v>
      </c>
      <c r="F7606">
        <f t="shared" si="355"/>
        <v>6.5</v>
      </c>
      <c r="G7606">
        <f t="shared" si="356"/>
        <v>0.25</v>
      </c>
    </row>
    <row r="7607" spans="1:7" x14ac:dyDescent="0.35">
      <c r="A7607" s="1">
        <f>fact_sales_daily_final!A7607</f>
        <v>42621</v>
      </c>
      <c r="B7607" t="str">
        <f>fact_sales_daily_final!E7607</f>
        <v>N05C</v>
      </c>
      <c r="C7607">
        <f>fact_sales_daily_final!F7607</f>
        <v>1</v>
      </c>
      <c r="D7607">
        <f>C7607 * VLOOKUP(B7607, finance_assumptions!A:B, 2, FALSE)</f>
        <v>1</v>
      </c>
      <c r="E7607">
        <f t="shared" si="354"/>
        <v>0.75</v>
      </c>
      <c r="F7607">
        <f t="shared" si="355"/>
        <v>0.25</v>
      </c>
      <c r="G7607">
        <f t="shared" si="356"/>
        <v>0.25</v>
      </c>
    </row>
    <row r="7608" spans="1:7" x14ac:dyDescent="0.35">
      <c r="A7608" s="1">
        <f>fact_sales_daily_final!A7608</f>
        <v>42621</v>
      </c>
      <c r="B7608" t="str">
        <f>fact_sales_daily_final!E7608</f>
        <v>R03</v>
      </c>
      <c r="C7608">
        <f>fact_sales_daily_final!F7608</f>
        <v>2</v>
      </c>
      <c r="D7608">
        <f>C7608 * VLOOKUP(B7608, finance_assumptions!A:B, 2, FALSE)</f>
        <v>2</v>
      </c>
      <c r="E7608">
        <f t="shared" si="354"/>
        <v>1.5</v>
      </c>
      <c r="F7608">
        <f t="shared" si="355"/>
        <v>0.5</v>
      </c>
      <c r="G7608">
        <f t="shared" si="356"/>
        <v>0.25</v>
      </c>
    </row>
    <row r="7609" spans="1:7" x14ac:dyDescent="0.35">
      <c r="A7609" s="1">
        <f>fact_sales_daily_final!A7609</f>
        <v>42621</v>
      </c>
      <c r="B7609" t="str">
        <f>fact_sales_daily_final!E7609</f>
        <v>R06</v>
      </c>
      <c r="C7609">
        <f>fact_sales_daily_final!F7609</f>
        <v>4</v>
      </c>
      <c r="D7609">
        <f>C7609 * VLOOKUP(B7609, finance_assumptions!A:B, 2, FALSE)</f>
        <v>4</v>
      </c>
      <c r="E7609">
        <f t="shared" si="354"/>
        <v>3</v>
      </c>
      <c r="F7609">
        <f t="shared" si="355"/>
        <v>1</v>
      </c>
      <c r="G7609">
        <f t="shared" si="356"/>
        <v>0.25</v>
      </c>
    </row>
    <row r="7610" spans="1:7" x14ac:dyDescent="0.35">
      <c r="A7610" s="1">
        <f>fact_sales_daily_final!A7610</f>
        <v>42651</v>
      </c>
      <c r="B7610" t="str">
        <f>fact_sales_daily_final!E7610</f>
        <v>M01AB</v>
      </c>
      <c r="C7610">
        <f>fact_sales_daily_final!F7610</f>
        <v>11.34</v>
      </c>
      <c r="D7610">
        <f>C7610 * VLOOKUP(B7610, finance_assumptions!A:B, 2, FALSE)</f>
        <v>11.34</v>
      </c>
      <c r="E7610">
        <f t="shared" si="354"/>
        <v>8.504999999999999</v>
      </c>
      <c r="F7610">
        <f t="shared" si="355"/>
        <v>2.8350000000000009</v>
      </c>
      <c r="G7610">
        <f t="shared" si="356"/>
        <v>0.25000000000000006</v>
      </c>
    </row>
    <row r="7611" spans="1:7" x14ac:dyDescent="0.35">
      <c r="A7611" s="1">
        <f>fact_sales_daily_final!A7611</f>
        <v>42651</v>
      </c>
      <c r="B7611" t="str">
        <f>fact_sales_daily_final!E7611</f>
        <v>M01AE</v>
      </c>
      <c r="C7611">
        <f>fact_sales_daily_final!F7611</f>
        <v>2.99</v>
      </c>
      <c r="D7611">
        <f>C7611 * VLOOKUP(B7611, finance_assumptions!A:B, 2, FALSE)</f>
        <v>2.99</v>
      </c>
      <c r="E7611">
        <f t="shared" si="354"/>
        <v>2.2425000000000002</v>
      </c>
      <c r="F7611">
        <f t="shared" si="355"/>
        <v>0.74750000000000005</v>
      </c>
      <c r="G7611">
        <f t="shared" si="356"/>
        <v>0.25</v>
      </c>
    </row>
    <row r="7612" spans="1:7" x14ac:dyDescent="0.35">
      <c r="A7612" s="1">
        <f>fact_sales_daily_final!A7612</f>
        <v>42651</v>
      </c>
      <c r="B7612" t="str">
        <f>fact_sales_daily_final!E7612</f>
        <v>N02BA</v>
      </c>
      <c r="C7612">
        <f>fact_sales_daily_final!F7612</f>
        <v>7</v>
      </c>
      <c r="D7612">
        <f>C7612 * VLOOKUP(B7612, finance_assumptions!A:B, 2, FALSE)</f>
        <v>7</v>
      </c>
      <c r="E7612">
        <f t="shared" si="354"/>
        <v>5.25</v>
      </c>
      <c r="F7612">
        <f t="shared" si="355"/>
        <v>1.75</v>
      </c>
      <c r="G7612">
        <f t="shared" si="356"/>
        <v>0.25</v>
      </c>
    </row>
    <row r="7613" spans="1:7" x14ac:dyDescent="0.35">
      <c r="A7613" s="1">
        <f>fact_sales_daily_final!A7613</f>
        <v>42651</v>
      </c>
      <c r="B7613" t="str">
        <f>fact_sales_daily_final!E7613</f>
        <v>N02BE</v>
      </c>
      <c r="C7613">
        <f>fact_sales_daily_final!F7613</f>
        <v>24.1</v>
      </c>
      <c r="D7613">
        <f>C7613 * VLOOKUP(B7613, finance_assumptions!A:B, 2, FALSE)</f>
        <v>24.1</v>
      </c>
      <c r="E7613">
        <f t="shared" si="354"/>
        <v>18.075000000000003</v>
      </c>
      <c r="F7613">
        <f t="shared" si="355"/>
        <v>6.0249999999999986</v>
      </c>
      <c r="G7613">
        <f t="shared" si="356"/>
        <v>0.24999999999999992</v>
      </c>
    </row>
    <row r="7614" spans="1:7" x14ac:dyDescent="0.35">
      <c r="A7614" s="1">
        <f>fact_sales_daily_final!A7614</f>
        <v>42651</v>
      </c>
      <c r="B7614" t="str">
        <f>fact_sales_daily_final!E7614</f>
        <v>N05B</v>
      </c>
      <c r="C7614">
        <f>fact_sales_daily_final!F7614</f>
        <v>11</v>
      </c>
      <c r="D7614">
        <f>C7614 * VLOOKUP(B7614, finance_assumptions!A:B, 2, FALSE)</f>
        <v>11</v>
      </c>
      <c r="E7614">
        <f t="shared" si="354"/>
        <v>8.25</v>
      </c>
      <c r="F7614">
        <f t="shared" si="355"/>
        <v>2.75</v>
      </c>
      <c r="G7614">
        <f t="shared" si="356"/>
        <v>0.25</v>
      </c>
    </row>
    <row r="7615" spans="1:7" x14ac:dyDescent="0.35">
      <c r="A7615" s="1">
        <f>fact_sales_daily_final!A7615</f>
        <v>42651</v>
      </c>
      <c r="B7615" t="str">
        <f>fact_sales_daily_final!E7615</f>
        <v>N05C</v>
      </c>
      <c r="C7615">
        <f>fact_sales_daily_final!F7615</f>
        <v>0</v>
      </c>
      <c r="D7615">
        <f>C7615 * VLOOKUP(B7615, finance_assumptions!A:B, 2, FALSE)</f>
        <v>0</v>
      </c>
      <c r="E7615">
        <f t="shared" si="354"/>
        <v>0</v>
      </c>
      <c r="F7615">
        <f t="shared" si="355"/>
        <v>0</v>
      </c>
      <c r="G7615">
        <f t="shared" si="356"/>
        <v>0</v>
      </c>
    </row>
    <row r="7616" spans="1:7" x14ac:dyDescent="0.35">
      <c r="A7616" s="1">
        <f>fact_sales_daily_final!A7616</f>
        <v>42651</v>
      </c>
      <c r="B7616" t="str">
        <f>fact_sales_daily_final!E7616</f>
        <v>R03</v>
      </c>
      <c r="C7616">
        <f>fact_sales_daily_final!F7616</f>
        <v>3</v>
      </c>
      <c r="D7616">
        <f>C7616 * VLOOKUP(B7616, finance_assumptions!A:B, 2, FALSE)</f>
        <v>3</v>
      </c>
      <c r="E7616">
        <f t="shared" si="354"/>
        <v>2.25</v>
      </c>
      <c r="F7616">
        <f t="shared" si="355"/>
        <v>0.75</v>
      </c>
      <c r="G7616">
        <f t="shared" si="356"/>
        <v>0.25</v>
      </c>
    </row>
    <row r="7617" spans="1:7" x14ac:dyDescent="0.35">
      <c r="A7617" s="1">
        <f>fact_sales_daily_final!A7617</f>
        <v>42651</v>
      </c>
      <c r="B7617" t="str">
        <f>fact_sales_daily_final!E7617</f>
        <v>R06</v>
      </c>
      <c r="C7617">
        <f>fact_sales_daily_final!F7617</f>
        <v>2</v>
      </c>
      <c r="D7617">
        <f>C7617 * VLOOKUP(B7617, finance_assumptions!A:B, 2, FALSE)</f>
        <v>2</v>
      </c>
      <c r="E7617">
        <f t="shared" si="354"/>
        <v>1.5</v>
      </c>
      <c r="F7617">
        <f t="shared" si="355"/>
        <v>0.5</v>
      </c>
      <c r="G7617">
        <f t="shared" si="356"/>
        <v>0.25</v>
      </c>
    </row>
    <row r="7618" spans="1:7" x14ac:dyDescent="0.35">
      <c r="A7618" s="1">
        <f>fact_sales_daily_final!A7618</f>
        <v>42682</v>
      </c>
      <c r="B7618" t="str">
        <f>fact_sales_daily_final!E7618</f>
        <v>M01AB</v>
      </c>
      <c r="C7618">
        <f>fact_sales_daily_final!F7618</f>
        <v>5.67</v>
      </c>
      <c r="D7618">
        <f>C7618 * VLOOKUP(B7618, finance_assumptions!A:B, 2, FALSE)</f>
        <v>5.67</v>
      </c>
      <c r="E7618">
        <f t="shared" si="354"/>
        <v>4.2524999999999995</v>
      </c>
      <c r="F7618">
        <f t="shared" si="355"/>
        <v>1.4175000000000004</v>
      </c>
      <c r="G7618">
        <f t="shared" si="356"/>
        <v>0.25000000000000006</v>
      </c>
    </row>
    <row r="7619" spans="1:7" x14ac:dyDescent="0.35">
      <c r="A7619" s="1">
        <f>fact_sales_daily_final!A7619</f>
        <v>42682</v>
      </c>
      <c r="B7619" t="str">
        <f>fact_sales_daily_final!E7619</f>
        <v>M01AE</v>
      </c>
      <c r="C7619">
        <f>fact_sales_daily_final!F7619</f>
        <v>3.66</v>
      </c>
      <c r="D7619">
        <f>C7619 * VLOOKUP(B7619, finance_assumptions!A:B, 2, FALSE)</f>
        <v>3.66</v>
      </c>
      <c r="E7619">
        <f t="shared" ref="E7619:E7682" si="357">D7619 * 0.75</f>
        <v>2.7450000000000001</v>
      </c>
      <c r="F7619">
        <f t="shared" ref="F7619:F7682" si="358">D7619 - E7619</f>
        <v>0.91500000000000004</v>
      </c>
      <c r="G7619">
        <f t="shared" ref="G7619:G7682" si="359">IF(D7619=0, 0, F7619/D7619)</f>
        <v>0.25</v>
      </c>
    </row>
    <row r="7620" spans="1:7" x14ac:dyDescent="0.35">
      <c r="A7620" s="1">
        <f>fact_sales_daily_final!A7620</f>
        <v>42682</v>
      </c>
      <c r="B7620" t="str">
        <f>fact_sales_daily_final!E7620</f>
        <v>N02BA</v>
      </c>
      <c r="C7620">
        <f>fact_sales_daily_final!F7620</f>
        <v>0</v>
      </c>
      <c r="D7620">
        <f>C7620 * VLOOKUP(B7620, finance_assumptions!A:B, 2, FALSE)</f>
        <v>0</v>
      </c>
      <c r="E7620">
        <f t="shared" si="357"/>
        <v>0</v>
      </c>
      <c r="F7620">
        <f t="shared" si="358"/>
        <v>0</v>
      </c>
      <c r="G7620">
        <f t="shared" si="359"/>
        <v>0</v>
      </c>
    </row>
    <row r="7621" spans="1:7" x14ac:dyDescent="0.35">
      <c r="A7621" s="1">
        <f>fact_sales_daily_final!A7621</f>
        <v>42682</v>
      </c>
      <c r="B7621" t="str">
        <f>fact_sales_daily_final!E7621</f>
        <v>N02BE</v>
      </c>
      <c r="C7621">
        <f>fact_sales_daily_final!F7621</f>
        <v>25</v>
      </c>
      <c r="D7621">
        <f>C7621 * VLOOKUP(B7621, finance_assumptions!A:B, 2, FALSE)</f>
        <v>25</v>
      </c>
      <c r="E7621">
        <f t="shared" si="357"/>
        <v>18.75</v>
      </c>
      <c r="F7621">
        <f t="shared" si="358"/>
        <v>6.25</v>
      </c>
      <c r="G7621">
        <f t="shared" si="359"/>
        <v>0.25</v>
      </c>
    </row>
    <row r="7622" spans="1:7" x14ac:dyDescent="0.35">
      <c r="A7622" s="1">
        <f>fact_sales_daily_final!A7622</f>
        <v>42682</v>
      </c>
      <c r="B7622" t="str">
        <f>fact_sales_daily_final!E7622</f>
        <v>N05B</v>
      </c>
      <c r="C7622">
        <f>fact_sales_daily_final!F7622</f>
        <v>1</v>
      </c>
      <c r="D7622">
        <f>C7622 * VLOOKUP(B7622, finance_assumptions!A:B, 2, FALSE)</f>
        <v>1</v>
      </c>
      <c r="E7622">
        <f t="shared" si="357"/>
        <v>0.75</v>
      </c>
      <c r="F7622">
        <f t="shared" si="358"/>
        <v>0.25</v>
      </c>
      <c r="G7622">
        <f t="shared" si="359"/>
        <v>0.25</v>
      </c>
    </row>
    <row r="7623" spans="1:7" x14ac:dyDescent="0.35">
      <c r="A7623" s="1">
        <f>fact_sales_daily_final!A7623</f>
        <v>42682</v>
      </c>
      <c r="B7623" t="str">
        <f>fact_sales_daily_final!E7623</f>
        <v>N05C</v>
      </c>
      <c r="C7623">
        <f>fact_sales_daily_final!F7623</f>
        <v>0</v>
      </c>
      <c r="D7623">
        <f>C7623 * VLOOKUP(B7623, finance_assumptions!A:B, 2, FALSE)</f>
        <v>0</v>
      </c>
      <c r="E7623">
        <f t="shared" si="357"/>
        <v>0</v>
      </c>
      <c r="F7623">
        <f t="shared" si="358"/>
        <v>0</v>
      </c>
      <c r="G7623">
        <f t="shared" si="359"/>
        <v>0</v>
      </c>
    </row>
    <row r="7624" spans="1:7" x14ac:dyDescent="0.35">
      <c r="A7624" s="1">
        <f>fact_sales_daily_final!A7624</f>
        <v>42682</v>
      </c>
      <c r="B7624" t="str">
        <f>fact_sales_daily_final!E7624</f>
        <v>R03</v>
      </c>
      <c r="C7624">
        <f>fact_sales_daily_final!F7624</f>
        <v>0</v>
      </c>
      <c r="D7624">
        <f>C7624 * VLOOKUP(B7624, finance_assumptions!A:B, 2, FALSE)</f>
        <v>0</v>
      </c>
      <c r="E7624">
        <f t="shared" si="357"/>
        <v>0</v>
      </c>
      <c r="F7624">
        <f t="shared" si="358"/>
        <v>0</v>
      </c>
      <c r="G7624">
        <f t="shared" si="359"/>
        <v>0</v>
      </c>
    </row>
    <row r="7625" spans="1:7" x14ac:dyDescent="0.35">
      <c r="A7625" s="1">
        <f>fact_sales_daily_final!A7625</f>
        <v>42682</v>
      </c>
      <c r="B7625" t="str">
        <f>fact_sales_daily_final!E7625</f>
        <v>R06</v>
      </c>
      <c r="C7625">
        <f>fact_sales_daily_final!F7625</f>
        <v>2</v>
      </c>
      <c r="D7625">
        <f>C7625 * VLOOKUP(B7625, finance_assumptions!A:B, 2, FALSE)</f>
        <v>2</v>
      </c>
      <c r="E7625">
        <f t="shared" si="357"/>
        <v>1.5</v>
      </c>
      <c r="F7625">
        <f t="shared" si="358"/>
        <v>0.5</v>
      </c>
      <c r="G7625">
        <f t="shared" si="359"/>
        <v>0.25</v>
      </c>
    </row>
    <row r="7626" spans="1:7" x14ac:dyDescent="0.35">
      <c r="A7626" s="1">
        <f>fact_sales_daily_final!A7626</f>
        <v>42712</v>
      </c>
      <c r="B7626" t="str">
        <f>fact_sales_daily_final!E7626</f>
        <v>M01AB</v>
      </c>
      <c r="C7626">
        <f>fact_sales_daily_final!F7626</f>
        <v>8.66</v>
      </c>
      <c r="D7626">
        <f>C7626 * VLOOKUP(B7626, finance_assumptions!A:B, 2, FALSE)</f>
        <v>8.66</v>
      </c>
      <c r="E7626">
        <f t="shared" si="357"/>
        <v>6.4950000000000001</v>
      </c>
      <c r="F7626">
        <f t="shared" si="358"/>
        <v>2.165</v>
      </c>
      <c r="G7626">
        <f t="shared" si="359"/>
        <v>0.25</v>
      </c>
    </row>
    <row r="7627" spans="1:7" x14ac:dyDescent="0.35">
      <c r="A7627" s="1">
        <f>fact_sales_daily_final!A7627</f>
        <v>42712</v>
      </c>
      <c r="B7627" t="str">
        <f>fact_sales_daily_final!E7627</f>
        <v>M01AE</v>
      </c>
      <c r="C7627">
        <f>fact_sales_daily_final!F7627</f>
        <v>5.66</v>
      </c>
      <c r="D7627">
        <f>C7627 * VLOOKUP(B7627, finance_assumptions!A:B, 2, FALSE)</f>
        <v>5.66</v>
      </c>
      <c r="E7627">
        <f t="shared" si="357"/>
        <v>4.2450000000000001</v>
      </c>
      <c r="F7627">
        <f t="shared" si="358"/>
        <v>1.415</v>
      </c>
      <c r="G7627">
        <f t="shared" si="359"/>
        <v>0.25</v>
      </c>
    </row>
    <row r="7628" spans="1:7" x14ac:dyDescent="0.35">
      <c r="A7628" s="1">
        <f>fact_sales_daily_final!A7628</f>
        <v>42712</v>
      </c>
      <c r="B7628" t="str">
        <f>fact_sales_daily_final!E7628</f>
        <v>N02BA</v>
      </c>
      <c r="C7628">
        <f>fact_sales_daily_final!F7628</f>
        <v>6.1</v>
      </c>
      <c r="D7628">
        <f>C7628 * VLOOKUP(B7628, finance_assumptions!A:B, 2, FALSE)</f>
        <v>6.1</v>
      </c>
      <c r="E7628">
        <f t="shared" si="357"/>
        <v>4.5749999999999993</v>
      </c>
      <c r="F7628">
        <f t="shared" si="358"/>
        <v>1.5250000000000004</v>
      </c>
      <c r="G7628">
        <f t="shared" si="359"/>
        <v>0.25000000000000006</v>
      </c>
    </row>
    <row r="7629" spans="1:7" x14ac:dyDescent="0.35">
      <c r="A7629" s="1">
        <f>fact_sales_daily_final!A7629</f>
        <v>42712</v>
      </c>
      <c r="B7629" t="str">
        <f>fact_sales_daily_final!E7629</f>
        <v>N02BE</v>
      </c>
      <c r="C7629">
        <f>fact_sales_daily_final!F7629</f>
        <v>27.6</v>
      </c>
      <c r="D7629">
        <f>C7629 * VLOOKUP(B7629, finance_assumptions!A:B, 2, FALSE)</f>
        <v>27.6</v>
      </c>
      <c r="E7629">
        <f t="shared" si="357"/>
        <v>20.700000000000003</v>
      </c>
      <c r="F7629">
        <f t="shared" si="358"/>
        <v>6.8999999999999986</v>
      </c>
      <c r="G7629">
        <f t="shared" si="359"/>
        <v>0.24999999999999994</v>
      </c>
    </row>
    <row r="7630" spans="1:7" x14ac:dyDescent="0.35">
      <c r="A7630" s="1">
        <f>fact_sales_daily_final!A7630</f>
        <v>42712</v>
      </c>
      <c r="B7630" t="str">
        <f>fact_sales_daily_final!E7630</f>
        <v>N05B</v>
      </c>
      <c r="C7630">
        <f>fact_sales_daily_final!F7630</f>
        <v>6</v>
      </c>
      <c r="D7630">
        <f>C7630 * VLOOKUP(B7630, finance_assumptions!A:B, 2, FALSE)</f>
        <v>6</v>
      </c>
      <c r="E7630">
        <f t="shared" si="357"/>
        <v>4.5</v>
      </c>
      <c r="F7630">
        <f t="shared" si="358"/>
        <v>1.5</v>
      </c>
      <c r="G7630">
        <f t="shared" si="359"/>
        <v>0.25</v>
      </c>
    </row>
    <row r="7631" spans="1:7" x14ac:dyDescent="0.35">
      <c r="A7631" s="1">
        <f>fact_sales_daily_final!A7631</f>
        <v>42712</v>
      </c>
      <c r="B7631" t="str">
        <f>fact_sales_daily_final!E7631</f>
        <v>N05C</v>
      </c>
      <c r="C7631">
        <f>fact_sales_daily_final!F7631</f>
        <v>4</v>
      </c>
      <c r="D7631">
        <f>C7631 * VLOOKUP(B7631, finance_assumptions!A:B, 2, FALSE)</f>
        <v>4</v>
      </c>
      <c r="E7631">
        <f t="shared" si="357"/>
        <v>3</v>
      </c>
      <c r="F7631">
        <f t="shared" si="358"/>
        <v>1</v>
      </c>
      <c r="G7631">
        <f t="shared" si="359"/>
        <v>0.25</v>
      </c>
    </row>
    <row r="7632" spans="1:7" x14ac:dyDescent="0.35">
      <c r="A7632" s="1">
        <f>fact_sales_daily_final!A7632</f>
        <v>42712</v>
      </c>
      <c r="B7632" t="str">
        <f>fact_sales_daily_final!E7632</f>
        <v>R03</v>
      </c>
      <c r="C7632">
        <f>fact_sales_daily_final!F7632</f>
        <v>0</v>
      </c>
      <c r="D7632">
        <f>C7632 * VLOOKUP(B7632, finance_assumptions!A:B, 2, FALSE)</f>
        <v>0</v>
      </c>
      <c r="E7632">
        <f t="shared" si="357"/>
        <v>0</v>
      </c>
      <c r="F7632">
        <f t="shared" si="358"/>
        <v>0</v>
      </c>
      <c r="G7632">
        <f t="shared" si="359"/>
        <v>0</v>
      </c>
    </row>
    <row r="7633" spans="1:7" x14ac:dyDescent="0.35">
      <c r="A7633" s="1">
        <f>fact_sales_daily_final!A7633</f>
        <v>42712</v>
      </c>
      <c r="B7633" t="str">
        <f>fact_sales_daily_final!E7633</f>
        <v>R06</v>
      </c>
      <c r="C7633">
        <f>fact_sales_daily_final!F7633</f>
        <v>2</v>
      </c>
      <c r="D7633">
        <f>C7633 * VLOOKUP(B7633, finance_assumptions!A:B, 2, FALSE)</f>
        <v>2</v>
      </c>
      <c r="E7633">
        <f t="shared" si="357"/>
        <v>1.5</v>
      </c>
      <c r="F7633">
        <f t="shared" si="358"/>
        <v>0.5</v>
      </c>
      <c r="G7633">
        <f t="shared" si="359"/>
        <v>0.25</v>
      </c>
    </row>
    <row r="7634" spans="1:7" x14ac:dyDescent="0.35">
      <c r="A7634" s="1" t="str">
        <f>fact_sales_daily_final!A7634</f>
        <v>8/13/2016</v>
      </c>
      <c r="B7634" t="str">
        <f>fact_sales_daily_final!E7634</f>
        <v>M01AB</v>
      </c>
      <c r="C7634">
        <f>fact_sales_daily_final!F7634</f>
        <v>8</v>
      </c>
      <c r="D7634">
        <f>C7634 * VLOOKUP(B7634, finance_assumptions!A:B, 2, FALSE)</f>
        <v>8</v>
      </c>
      <c r="E7634">
        <f t="shared" si="357"/>
        <v>6</v>
      </c>
      <c r="F7634">
        <f t="shared" si="358"/>
        <v>2</v>
      </c>
      <c r="G7634">
        <f t="shared" si="359"/>
        <v>0.25</v>
      </c>
    </row>
    <row r="7635" spans="1:7" x14ac:dyDescent="0.35">
      <c r="A7635" s="1" t="str">
        <f>fact_sales_daily_final!A7635</f>
        <v>8/13/2016</v>
      </c>
      <c r="B7635" t="str">
        <f>fact_sales_daily_final!E7635</f>
        <v>M01AE</v>
      </c>
      <c r="C7635">
        <f>fact_sales_daily_final!F7635</f>
        <v>6.7370000000000001</v>
      </c>
      <c r="D7635">
        <f>C7635 * VLOOKUP(B7635, finance_assumptions!A:B, 2, FALSE)</f>
        <v>6.7370000000000001</v>
      </c>
      <c r="E7635">
        <f t="shared" si="357"/>
        <v>5.0527499999999996</v>
      </c>
      <c r="F7635">
        <f t="shared" si="358"/>
        <v>1.6842500000000005</v>
      </c>
      <c r="G7635">
        <f t="shared" si="359"/>
        <v>0.25000000000000006</v>
      </c>
    </row>
    <row r="7636" spans="1:7" x14ac:dyDescent="0.35">
      <c r="A7636" s="1" t="str">
        <f>fact_sales_daily_final!A7636</f>
        <v>8/13/2016</v>
      </c>
      <c r="B7636" t="str">
        <f>fact_sales_daily_final!E7636</f>
        <v>N02BA</v>
      </c>
      <c r="C7636">
        <f>fact_sales_daily_final!F7636</f>
        <v>5</v>
      </c>
      <c r="D7636">
        <f>C7636 * VLOOKUP(B7636, finance_assumptions!A:B, 2, FALSE)</f>
        <v>5</v>
      </c>
      <c r="E7636">
        <f t="shared" si="357"/>
        <v>3.75</v>
      </c>
      <c r="F7636">
        <f t="shared" si="358"/>
        <v>1.25</v>
      </c>
      <c r="G7636">
        <f t="shared" si="359"/>
        <v>0.25</v>
      </c>
    </row>
    <row r="7637" spans="1:7" x14ac:dyDescent="0.35">
      <c r="A7637" s="1" t="str">
        <f>fact_sales_daily_final!A7637</f>
        <v>8/13/2016</v>
      </c>
      <c r="B7637" t="str">
        <f>fact_sales_daily_final!E7637</f>
        <v>N02BE</v>
      </c>
      <c r="C7637">
        <f>fact_sales_daily_final!F7637</f>
        <v>32</v>
      </c>
      <c r="D7637">
        <f>C7637 * VLOOKUP(B7637, finance_assumptions!A:B, 2, FALSE)</f>
        <v>32</v>
      </c>
      <c r="E7637">
        <f t="shared" si="357"/>
        <v>24</v>
      </c>
      <c r="F7637">
        <f t="shared" si="358"/>
        <v>8</v>
      </c>
      <c r="G7637">
        <f t="shared" si="359"/>
        <v>0.25</v>
      </c>
    </row>
    <row r="7638" spans="1:7" x14ac:dyDescent="0.35">
      <c r="A7638" s="1" t="str">
        <f>fact_sales_daily_final!A7638</f>
        <v>8/13/2016</v>
      </c>
      <c r="B7638" t="str">
        <f>fact_sales_daily_final!E7638</f>
        <v>N05B</v>
      </c>
      <c r="C7638">
        <f>fact_sales_daily_final!F7638</f>
        <v>2</v>
      </c>
      <c r="D7638">
        <f>C7638 * VLOOKUP(B7638, finance_assumptions!A:B, 2, FALSE)</f>
        <v>2</v>
      </c>
      <c r="E7638">
        <f t="shared" si="357"/>
        <v>1.5</v>
      </c>
      <c r="F7638">
        <f t="shared" si="358"/>
        <v>0.5</v>
      </c>
      <c r="G7638">
        <f t="shared" si="359"/>
        <v>0.25</v>
      </c>
    </row>
    <row r="7639" spans="1:7" x14ac:dyDescent="0.35">
      <c r="A7639" s="1" t="str">
        <f>fact_sales_daily_final!A7639</f>
        <v>8/13/2016</v>
      </c>
      <c r="B7639" t="str">
        <f>fact_sales_daily_final!E7639</f>
        <v>N05C</v>
      </c>
      <c r="C7639">
        <f>fact_sales_daily_final!F7639</f>
        <v>0</v>
      </c>
      <c r="D7639">
        <f>C7639 * VLOOKUP(B7639, finance_assumptions!A:B, 2, FALSE)</f>
        <v>0</v>
      </c>
      <c r="E7639">
        <f t="shared" si="357"/>
        <v>0</v>
      </c>
      <c r="F7639">
        <f t="shared" si="358"/>
        <v>0</v>
      </c>
      <c r="G7639">
        <f t="shared" si="359"/>
        <v>0</v>
      </c>
    </row>
    <row r="7640" spans="1:7" x14ac:dyDescent="0.35">
      <c r="A7640" s="1" t="str">
        <f>fact_sales_daily_final!A7640</f>
        <v>8/13/2016</v>
      </c>
      <c r="B7640" t="str">
        <f>fact_sales_daily_final!E7640</f>
        <v>R03</v>
      </c>
      <c r="C7640">
        <f>fact_sales_daily_final!F7640</f>
        <v>0</v>
      </c>
      <c r="D7640">
        <f>C7640 * VLOOKUP(B7640, finance_assumptions!A:B, 2, FALSE)</f>
        <v>0</v>
      </c>
      <c r="E7640">
        <f t="shared" si="357"/>
        <v>0</v>
      </c>
      <c r="F7640">
        <f t="shared" si="358"/>
        <v>0</v>
      </c>
      <c r="G7640">
        <f t="shared" si="359"/>
        <v>0</v>
      </c>
    </row>
    <row r="7641" spans="1:7" x14ac:dyDescent="0.35">
      <c r="A7641" s="1" t="str">
        <f>fact_sales_daily_final!A7641</f>
        <v>8/13/2016</v>
      </c>
      <c r="B7641" t="str">
        <f>fact_sales_daily_final!E7641</f>
        <v>R06</v>
      </c>
      <c r="C7641">
        <f>fact_sales_daily_final!F7641</f>
        <v>5</v>
      </c>
      <c r="D7641">
        <f>C7641 * VLOOKUP(B7641, finance_assumptions!A:B, 2, FALSE)</f>
        <v>5</v>
      </c>
      <c r="E7641">
        <f t="shared" si="357"/>
        <v>3.75</v>
      </c>
      <c r="F7641">
        <f t="shared" si="358"/>
        <v>1.25</v>
      </c>
      <c r="G7641">
        <f t="shared" si="359"/>
        <v>0.25</v>
      </c>
    </row>
    <row r="7642" spans="1:7" x14ac:dyDescent="0.35">
      <c r="A7642" s="1" t="str">
        <f>fact_sales_daily_final!A7642</f>
        <v>8/14/2016</v>
      </c>
      <c r="B7642" t="str">
        <f>fact_sales_daily_final!E7642</f>
        <v>M01AB</v>
      </c>
      <c r="C7642">
        <f>fact_sales_daily_final!F7642</f>
        <v>5</v>
      </c>
      <c r="D7642">
        <f>C7642 * VLOOKUP(B7642, finance_assumptions!A:B, 2, FALSE)</f>
        <v>5</v>
      </c>
      <c r="E7642">
        <f t="shared" si="357"/>
        <v>3.75</v>
      </c>
      <c r="F7642">
        <f t="shared" si="358"/>
        <v>1.25</v>
      </c>
      <c r="G7642">
        <f t="shared" si="359"/>
        <v>0.25</v>
      </c>
    </row>
    <row r="7643" spans="1:7" x14ac:dyDescent="0.35">
      <c r="A7643" s="1" t="str">
        <f>fact_sales_daily_final!A7643</f>
        <v>8/14/2016</v>
      </c>
      <c r="B7643" t="str">
        <f>fact_sales_daily_final!E7643</f>
        <v>M01AE</v>
      </c>
      <c r="C7643">
        <f>fact_sales_daily_final!F7643</f>
        <v>4.8570000000000002</v>
      </c>
      <c r="D7643">
        <f>C7643 * VLOOKUP(B7643, finance_assumptions!A:B, 2, FALSE)</f>
        <v>4.8570000000000002</v>
      </c>
      <c r="E7643">
        <f t="shared" si="357"/>
        <v>3.6427500000000004</v>
      </c>
      <c r="F7643">
        <f t="shared" si="358"/>
        <v>1.2142499999999998</v>
      </c>
      <c r="G7643">
        <f t="shared" si="359"/>
        <v>0.24999999999999994</v>
      </c>
    </row>
    <row r="7644" spans="1:7" x14ac:dyDescent="0.35">
      <c r="A7644" s="1" t="str">
        <f>fact_sales_daily_final!A7644</f>
        <v>8/14/2016</v>
      </c>
      <c r="B7644" t="str">
        <f>fact_sales_daily_final!E7644</f>
        <v>N02BA</v>
      </c>
      <c r="C7644">
        <f>fact_sales_daily_final!F7644</f>
        <v>4.5</v>
      </c>
      <c r="D7644">
        <f>C7644 * VLOOKUP(B7644, finance_assumptions!A:B, 2, FALSE)</f>
        <v>4.5</v>
      </c>
      <c r="E7644">
        <f t="shared" si="357"/>
        <v>3.375</v>
      </c>
      <c r="F7644">
        <f t="shared" si="358"/>
        <v>1.125</v>
      </c>
      <c r="G7644">
        <f t="shared" si="359"/>
        <v>0.25</v>
      </c>
    </row>
    <row r="7645" spans="1:7" x14ac:dyDescent="0.35">
      <c r="A7645" s="1" t="str">
        <f>fact_sales_daily_final!A7645</f>
        <v>8/14/2016</v>
      </c>
      <c r="B7645" t="str">
        <f>fact_sales_daily_final!E7645</f>
        <v>N02BE</v>
      </c>
      <c r="C7645">
        <f>fact_sales_daily_final!F7645</f>
        <v>18.216666669999999</v>
      </c>
      <c r="D7645">
        <f>C7645 * VLOOKUP(B7645, finance_assumptions!A:B, 2, FALSE)</f>
        <v>18.216666669999999</v>
      </c>
      <c r="E7645">
        <f t="shared" si="357"/>
        <v>13.6625000025</v>
      </c>
      <c r="F7645">
        <f t="shared" si="358"/>
        <v>4.5541666674999988</v>
      </c>
      <c r="G7645">
        <f t="shared" si="359"/>
        <v>0.24999999999999994</v>
      </c>
    </row>
    <row r="7646" spans="1:7" x14ac:dyDescent="0.35">
      <c r="A7646" s="1" t="str">
        <f>fact_sales_daily_final!A7646</f>
        <v>8/14/2016</v>
      </c>
      <c r="B7646" t="str">
        <f>fact_sales_daily_final!E7646</f>
        <v>N05B</v>
      </c>
      <c r="C7646">
        <f>fact_sales_daily_final!F7646</f>
        <v>2</v>
      </c>
      <c r="D7646">
        <f>C7646 * VLOOKUP(B7646, finance_assumptions!A:B, 2, FALSE)</f>
        <v>2</v>
      </c>
      <c r="E7646">
        <f t="shared" si="357"/>
        <v>1.5</v>
      </c>
      <c r="F7646">
        <f t="shared" si="358"/>
        <v>0.5</v>
      </c>
      <c r="G7646">
        <f t="shared" si="359"/>
        <v>0.25</v>
      </c>
    </row>
    <row r="7647" spans="1:7" x14ac:dyDescent="0.35">
      <c r="A7647" s="1" t="str">
        <f>fact_sales_daily_final!A7647</f>
        <v>8/14/2016</v>
      </c>
      <c r="B7647" t="str">
        <f>fact_sales_daily_final!E7647</f>
        <v>N05C</v>
      </c>
      <c r="C7647">
        <f>fact_sales_daily_final!F7647</f>
        <v>0</v>
      </c>
      <c r="D7647">
        <f>C7647 * VLOOKUP(B7647, finance_assumptions!A:B, 2, FALSE)</f>
        <v>0</v>
      </c>
      <c r="E7647">
        <f t="shared" si="357"/>
        <v>0</v>
      </c>
      <c r="F7647">
        <f t="shared" si="358"/>
        <v>0</v>
      </c>
      <c r="G7647">
        <f t="shared" si="359"/>
        <v>0</v>
      </c>
    </row>
    <row r="7648" spans="1:7" x14ac:dyDescent="0.35">
      <c r="A7648" s="1" t="str">
        <f>fact_sales_daily_final!A7648</f>
        <v>8/14/2016</v>
      </c>
      <c r="B7648" t="str">
        <f>fact_sales_daily_final!E7648</f>
        <v>R03</v>
      </c>
      <c r="C7648">
        <f>fact_sales_daily_final!F7648</f>
        <v>7</v>
      </c>
      <c r="D7648">
        <f>C7648 * VLOOKUP(B7648, finance_assumptions!A:B, 2, FALSE)</f>
        <v>7</v>
      </c>
      <c r="E7648">
        <f t="shared" si="357"/>
        <v>5.25</v>
      </c>
      <c r="F7648">
        <f t="shared" si="358"/>
        <v>1.75</v>
      </c>
      <c r="G7648">
        <f t="shared" si="359"/>
        <v>0.25</v>
      </c>
    </row>
    <row r="7649" spans="1:7" x14ac:dyDescent="0.35">
      <c r="A7649" s="1" t="str">
        <f>fact_sales_daily_final!A7649</f>
        <v>8/14/2016</v>
      </c>
      <c r="B7649" t="str">
        <f>fact_sales_daily_final!E7649</f>
        <v>R06</v>
      </c>
      <c r="C7649">
        <f>fact_sales_daily_final!F7649</f>
        <v>0</v>
      </c>
      <c r="D7649">
        <f>C7649 * VLOOKUP(B7649, finance_assumptions!A:B, 2, FALSE)</f>
        <v>0</v>
      </c>
      <c r="E7649">
        <f t="shared" si="357"/>
        <v>0</v>
      </c>
      <c r="F7649">
        <f t="shared" si="358"/>
        <v>0</v>
      </c>
      <c r="G7649">
        <f t="shared" si="359"/>
        <v>0</v>
      </c>
    </row>
    <row r="7650" spans="1:7" x14ac:dyDescent="0.35">
      <c r="A7650" s="1" t="str">
        <f>fact_sales_daily_final!A7650</f>
        <v>8/15/2016</v>
      </c>
      <c r="B7650" t="str">
        <f>fact_sales_daily_final!E7650</f>
        <v>M01AB</v>
      </c>
      <c r="C7650">
        <f>fact_sales_daily_final!F7650</f>
        <v>5</v>
      </c>
      <c r="D7650">
        <f>C7650 * VLOOKUP(B7650, finance_assumptions!A:B, 2, FALSE)</f>
        <v>5</v>
      </c>
      <c r="E7650">
        <f t="shared" si="357"/>
        <v>3.75</v>
      </c>
      <c r="F7650">
        <f t="shared" si="358"/>
        <v>1.25</v>
      </c>
      <c r="G7650">
        <f t="shared" si="359"/>
        <v>0.25</v>
      </c>
    </row>
    <row r="7651" spans="1:7" x14ac:dyDescent="0.35">
      <c r="A7651" s="1" t="str">
        <f>fact_sales_daily_final!A7651</f>
        <v>8/15/2016</v>
      </c>
      <c r="B7651" t="str">
        <f>fact_sales_daily_final!E7651</f>
        <v>M01AE</v>
      </c>
      <c r="C7651">
        <f>fact_sales_daily_final!F7651</f>
        <v>2.33</v>
      </c>
      <c r="D7651">
        <f>C7651 * VLOOKUP(B7651, finance_assumptions!A:B, 2, FALSE)</f>
        <v>2.33</v>
      </c>
      <c r="E7651">
        <f t="shared" si="357"/>
        <v>1.7475000000000001</v>
      </c>
      <c r="F7651">
        <f t="shared" si="358"/>
        <v>0.58250000000000002</v>
      </c>
      <c r="G7651">
        <f t="shared" si="359"/>
        <v>0.25</v>
      </c>
    </row>
    <row r="7652" spans="1:7" x14ac:dyDescent="0.35">
      <c r="A7652" s="1" t="str">
        <f>fact_sales_daily_final!A7652</f>
        <v>8/15/2016</v>
      </c>
      <c r="B7652" t="str">
        <f>fact_sales_daily_final!E7652</f>
        <v>N02BA</v>
      </c>
      <c r="C7652">
        <f>fact_sales_daily_final!F7652</f>
        <v>2</v>
      </c>
      <c r="D7652">
        <f>C7652 * VLOOKUP(B7652, finance_assumptions!A:B, 2, FALSE)</f>
        <v>2</v>
      </c>
      <c r="E7652">
        <f t="shared" si="357"/>
        <v>1.5</v>
      </c>
      <c r="F7652">
        <f t="shared" si="358"/>
        <v>0.5</v>
      </c>
      <c r="G7652">
        <f t="shared" si="359"/>
        <v>0.25</v>
      </c>
    </row>
    <row r="7653" spans="1:7" x14ac:dyDescent="0.35">
      <c r="A7653" s="1" t="str">
        <f>fact_sales_daily_final!A7653</f>
        <v>8/15/2016</v>
      </c>
      <c r="B7653" t="str">
        <f>fact_sales_daily_final!E7653</f>
        <v>N02BE</v>
      </c>
      <c r="C7653">
        <f>fact_sales_daily_final!F7653</f>
        <v>21</v>
      </c>
      <c r="D7653">
        <f>C7653 * VLOOKUP(B7653, finance_assumptions!A:B, 2, FALSE)</f>
        <v>21</v>
      </c>
      <c r="E7653">
        <f t="shared" si="357"/>
        <v>15.75</v>
      </c>
      <c r="F7653">
        <f t="shared" si="358"/>
        <v>5.25</v>
      </c>
      <c r="G7653">
        <f t="shared" si="359"/>
        <v>0.25</v>
      </c>
    </row>
    <row r="7654" spans="1:7" x14ac:dyDescent="0.35">
      <c r="A7654" s="1" t="str">
        <f>fact_sales_daily_final!A7654</f>
        <v>8/15/2016</v>
      </c>
      <c r="B7654" t="str">
        <f>fact_sales_daily_final!E7654</f>
        <v>N05B</v>
      </c>
      <c r="C7654">
        <f>fact_sales_daily_final!F7654</f>
        <v>11</v>
      </c>
      <c r="D7654">
        <f>C7654 * VLOOKUP(B7654, finance_assumptions!A:B, 2, FALSE)</f>
        <v>11</v>
      </c>
      <c r="E7654">
        <f t="shared" si="357"/>
        <v>8.25</v>
      </c>
      <c r="F7654">
        <f t="shared" si="358"/>
        <v>2.75</v>
      </c>
      <c r="G7654">
        <f t="shared" si="359"/>
        <v>0.25</v>
      </c>
    </row>
    <row r="7655" spans="1:7" x14ac:dyDescent="0.35">
      <c r="A7655" s="1" t="str">
        <f>fact_sales_daily_final!A7655</f>
        <v>8/15/2016</v>
      </c>
      <c r="B7655" t="str">
        <f>fact_sales_daily_final!E7655</f>
        <v>N05C</v>
      </c>
      <c r="C7655">
        <f>fact_sales_daily_final!F7655</f>
        <v>0</v>
      </c>
      <c r="D7655">
        <f>C7655 * VLOOKUP(B7655, finance_assumptions!A:B, 2, FALSE)</f>
        <v>0</v>
      </c>
      <c r="E7655">
        <f t="shared" si="357"/>
        <v>0</v>
      </c>
      <c r="F7655">
        <f t="shared" si="358"/>
        <v>0</v>
      </c>
      <c r="G7655">
        <f t="shared" si="359"/>
        <v>0</v>
      </c>
    </row>
    <row r="7656" spans="1:7" x14ac:dyDescent="0.35">
      <c r="A7656" s="1" t="str">
        <f>fact_sales_daily_final!A7656</f>
        <v>8/15/2016</v>
      </c>
      <c r="B7656" t="str">
        <f>fact_sales_daily_final!E7656</f>
        <v>R03</v>
      </c>
      <c r="C7656">
        <f>fact_sales_daily_final!F7656</f>
        <v>0</v>
      </c>
      <c r="D7656">
        <f>C7656 * VLOOKUP(B7656, finance_assumptions!A:B, 2, FALSE)</f>
        <v>0</v>
      </c>
      <c r="E7656">
        <f t="shared" si="357"/>
        <v>0</v>
      </c>
      <c r="F7656">
        <f t="shared" si="358"/>
        <v>0</v>
      </c>
      <c r="G7656">
        <f t="shared" si="359"/>
        <v>0</v>
      </c>
    </row>
    <row r="7657" spans="1:7" x14ac:dyDescent="0.35">
      <c r="A7657" s="1" t="str">
        <f>fact_sales_daily_final!A7657</f>
        <v>8/15/2016</v>
      </c>
      <c r="B7657" t="str">
        <f>fact_sales_daily_final!E7657</f>
        <v>R06</v>
      </c>
      <c r="C7657">
        <f>fact_sales_daily_final!F7657</f>
        <v>2</v>
      </c>
      <c r="D7657">
        <f>C7657 * VLOOKUP(B7657, finance_assumptions!A:B, 2, FALSE)</f>
        <v>2</v>
      </c>
      <c r="E7657">
        <f t="shared" si="357"/>
        <v>1.5</v>
      </c>
      <c r="F7657">
        <f t="shared" si="358"/>
        <v>0.5</v>
      </c>
      <c r="G7657">
        <f t="shared" si="359"/>
        <v>0.25</v>
      </c>
    </row>
    <row r="7658" spans="1:7" x14ac:dyDescent="0.35">
      <c r="A7658" s="1" t="str">
        <f>fact_sales_daily_final!A7658</f>
        <v>8/16/2016</v>
      </c>
      <c r="B7658" t="str">
        <f>fact_sales_daily_final!E7658</f>
        <v>M01AB</v>
      </c>
      <c r="C7658">
        <f>fact_sales_daily_final!F7658</f>
        <v>10</v>
      </c>
      <c r="D7658">
        <f>C7658 * VLOOKUP(B7658, finance_assumptions!A:B, 2, FALSE)</f>
        <v>10</v>
      </c>
      <c r="E7658">
        <f t="shared" si="357"/>
        <v>7.5</v>
      </c>
      <c r="F7658">
        <f t="shared" si="358"/>
        <v>2.5</v>
      </c>
      <c r="G7658">
        <f t="shared" si="359"/>
        <v>0.25</v>
      </c>
    </row>
    <row r="7659" spans="1:7" x14ac:dyDescent="0.35">
      <c r="A7659" s="1" t="str">
        <f>fact_sales_daily_final!A7659</f>
        <v>8/16/2016</v>
      </c>
      <c r="B7659" t="str">
        <f>fact_sales_daily_final!E7659</f>
        <v>M01AE</v>
      </c>
      <c r="C7659">
        <f>fact_sales_daily_final!F7659</f>
        <v>4.66</v>
      </c>
      <c r="D7659">
        <f>C7659 * VLOOKUP(B7659, finance_assumptions!A:B, 2, FALSE)</f>
        <v>4.66</v>
      </c>
      <c r="E7659">
        <f t="shared" si="357"/>
        <v>3.4950000000000001</v>
      </c>
      <c r="F7659">
        <f t="shared" si="358"/>
        <v>1.165</v>
      </c>
      <c r="G7659">
        <f t="shared" si="359"/>
        <v>0.25</v>
      </c>
    </row>
    <row r="7660" spans="1:7" x14ac:dyDescent="0.35">
      <c r="A7660" s="1" t="str">
        <f>fact_sales_daily_final!A7660</f>
        <v>8/16/2016</v>
      </c>
      <c r="B7660" t="str">
        <f>fact_sales_daily_final!E7660</f>
        <v>N02BA</v>
      </c>
      <c r="C7660">
        <f>fact_sales_daily_final!F7660</f>
        <v>3</v>
      </c>
      <c r="D7660">
        <f>C7660 * VLOOKUP(B7660, finance_assumptions!A:B, 2, FALSE)</f>
        <v>3</v>
      </c>
      <c r="E7660">
        <f t="shared" si="357"/>
        <v>2.25</v>
      </c>
      <c r="F7660">
        <f t="shared" si="358"/>
        <v>0.75</v>
      </c>
      <c r="G7660">
        <f t="shared" si="359"/>
        <v>0.25</v>
      </c>
    </row>
    <row r="7661" spans="1:7" x14ac:dyDescent="0.35">
      <c r="A7661" s="1" t="str">
        <f>fact_sales_daily_final!A7661</f>
        <v>8/16/2016</v>
      </c>
      <c r="B7661" t="str">
        <f>fact_sales_daily_final!E7661</f>
        <v>N02BE</v>
      </c>
      <c r="C7661">
        <f>fact_sales_daily_final!F7661</f>
        <v>14.45</v>
      </c>
      <c r="D7661">
        <f>C7661 * VLOOKUP(B7661, finance_assumptions!A:B, 2, FALSE)</f>
        <v>14.45</v>
      </c>
      <c r="E7661">
        <f t="shared" si="357"/>
        <v>10.837499999999999</v>
      </c>
      <c r="F7661">
        <f t="shared" si="358"/>
        <v>3.6125000000000007</v>
      </c>
      <c r="G7661">
        <f t="shared" si="359"/>
        <v>0.25000000000000006</v>
      </c>
    </row>
    <row r="7662" spans="1:7" x14ac:dyDescent="0.35">
      <c r="A7662" s="1" t="str">
        <f>fact_sales_daily_final!A7662</f>
        <v>8/16/2016</v>
      </c>
      <c r="B7662" t="str">
        <f>fact_sales_daily_final!E7662</f>
        <v>N05B</v>
      </c>
      <c r="C7662">
        <f>fact_sales_daily_final!F7662</f>
        <v>4</v>
      </c>
      <c r="D7662">
        <f>C7662 * VLOOKUP(B7662, finance_assumptions!A:B, 2, FALSE)</f>
        <v>4</v>
      </c>
      <c r="E7662">
        <f t="shared" si="357"/>
        <v>3</v>
      </c>
      <c r="F7662">
        <f t="shared" si="358"/>
        <v>1</v>
      </c>
      <c r="G7662">
        <f t="shared" si="359"/>
        <v>0.25</v>
      </c>
    </row>
    <row r="7663" spans="1:7" x14ac:dyDescent="0.35">
      <c r="A7663" s="1" t="str">
        <f>fact_sales_daily_final!A7663</f>
        <v>8/16/2016</v>
      </c>
      <c r="B7663" t="str">
        <f>fact_sales_daily_final!E7663</f>
        <v>N05C</v>
      </c>
      <c r="C7663">
        <f>fact_sales_daily_final!F7663</f>
        <v>0</v>
      </c>
      <c r="D7663">
        <f>C7663 * VLOOKUP(B7663, finance_assumptions!A:B, 2, FALSE)</f>
        <v>0</v>
      </c>
      <c r="E7663">
        <f t="shared" si="357"/>
        <v>0</v>
      </c>
      <c r="F7663">
        <f t="shared" si="358"/>
        <v>0</v>
      </c>
      <c r="G7663">
        <f t="shared" si="359"/>
        <v>0</v>
      </c>
    </row>
    <row r="7664" spans="1:7" x14ac:dyDescent="0.35">
      <c r="A7664" s="1" t="str">
        <f>fact_sales_daily_final!A7664</f>
        <v>8/16/2016</v>
      </c>
      <c r="B7664" t="str">
        <f>fact_sales_daily_final!E7664</f>
        <v>R03</v>
      </c>
      <c r="C7664">
        <f>fact_sales_daily_final!F7664</f>
        <v>11</v>
      </c>
      <c r="D7664">
        <f>C7664 * VLOOKUP(B7664, finance_assumptions!A:B, 2, FALSE)</f>
        <v>11</v>
      </c>
      <c r="E7664">
        <f t="shared" si="357"/>
        <v>8.25</v>
      </c>
      <c r="F7664">
        <f t="shared" si="358"/>
        <v>2.75</v>
      </c>
      <c r="G7664">
        <f t="shared" si="359"/>
        <v>0.25</v>
      </c>
    </row>
    <row r="7665" spans="1:7" x14ac:dyDescent="0.35">
      <c r="A7665" s="1" t="str">
        <f>fact_sales_daily_final!A7665</f>
        <v>8/16/2016</v>
      </c>
      <c r="B7665" t="str">
        <f>fact_sales_daily_final!E7665</f>
        <v>R06</v>
      </c>
      <c r="C7665">
        <f>fact_sales_daily_final!F7665</f>
        <v>3.5</v>
      </c>
      <c r="D7665">
        <f>C7665 * VLOOKUP(B7665, finance_assumptions!A:B, 2, FALSE)</f>
        <v>3.5</v>
      </c>
      <c r="E7665">
        <f t="shared" si="357"/>
        <v>2.625</v>
      </c>
      <c r="F7665">
        <f t="shared" si="358"/>
        <v>0.875</v>
      </c>
      <c r="G7665">
        <f t="shared" si="359"/>
        <v>0.25</v>
      </c>
    </row>
    <row r="7666" spans="1:7" x14ac:dyDescent="0.35">
      <c r="A7666" s="1" t="str">
        <f>fact_sales_daily_final!A7666</f>
        <v>8/17/2016</v>
      </c>
      <c r="B7666" t="str">
        <f>fact_sales_daily_final!E7666</f>
        <v>M01AB</v>
      </c>
      <c r="C7666">
        <f>fact_sales_daily_final!F7666</f>
        <v>8.66</v>
      </c>
      <c r="D7666">
        <f>C7666 * VLOOKUP(B7666, finance_assumptions!A:B, 2, FALSE)</f>
        <v>8.66</v>
      </c>
      <c r="E7666">
        <f t="shared" si="357"/>
        <v>6.4950000000000001</v>
      </c>
      <c r="F7666">
        <f t="shared" si="358"/>
        <v>2.165</v>
      </c>
      <c r="G7666">
        <f t="shared" si="359"/>
        <v>0.25</v>
      </c>
    </row>
    <row r="7667" spans="1:7" x14ac:dyDescent="0.35">
      <c r="A7667" s="1" t="str">
        <f>fact_sales_daily_final!A7667</f>
        <v>8/17/2016</v>
      </c>
      <c r="B7667" t="str">
        <f>fact_sales_daily_final!E7667</f>
        <v>M01AE</v>
      </c>
      <c r="C7667">
        <f>fact_sales_daily_final!F7667</f>
        <v>2.0099999999999998</v>
      </c>
      <c r="D7667">
        <f>C7667 * VLOOKUP(B7667, finance_assumptions!A:B, 2, FALSE)</f>
        <v>2.0099999999999998</v>
      </c>
      <c r="E7667">
        <f t="shared" si="357"/>
        <v>1.5074999999999998</v>
      </c>
      <c r="F7667">
        <f t="shared" si="358"/>
        <v>0.50249999999999995</v>
      </c>
      <c r="G7667">
        <f t="shared" si="359"/>
        <v>0.25</v>
      </c>
    </row>
    <row r="7668" spans="1:7" x14ac:dyDescent="0.35">
      <c r="A7668" s="1" t="str">
        <f>fact_sales_daily_final!A7668</f>
        <v>8/17/2016</v>
      </c>
      <c r="B7668" t="str">
        <f>fact_sales_daily_final!E7668</f>
        <v>N02BA</v>
      </c>
      <c r="C7668">
        <f>fact_sales_daily_final!F7668</f>
        <v>4</v>
      </c>
      <c r="D7668">
        <f>C7668 * VLOOKUP(B7668, finance_assumptions!A:B, 2, FALSE)</f>
        <v>4</v>
      </c>
      <c r="E7668">
        <f t="shared" si="357"/>
        <v>3</v>
      </c>
      <c r="F7668">
        <f t="shared" si="358"/>
        <v>1</v>
      </c>
      <c r="G7668">
        <f t="shared" si="359"/>
        <v>0.25</v>
      </c>
    </row>
    <row r="7669" spans="1:7" x14ac:dyDescent="0.35">
      <c r="A7669" s="1" t="str">
        <f>fact_sales_daily_final!A7669</f>
        <v>8/17/2016</v>
      </c>
      <c r="B7669" t="str">
        <f>fact_sales_daily_final!E7669</f>
        <v>N02BE</v>
      </c>
      <c r="C7669">
        <f>fact_sales_daily_final!F7669</f>
        <v>9.5</v>
      </c>
      <c r="D7669">
        <f>C7669 * VLOOKUP(B7669, finance_assumptions!A:B, 2, FALSE)</f>
        <v>9.5</v>
      </c>
      <c r="E7669">
        <f t="shared" si="357"/>
        <v>7.125</v>
      </c>
      <c r="F7669">
        <f t="shared" si="358"/>
        <v>2.375</v>
      </c>
      <c r="G7669">
        <f t="shared" si="359"/>
        <v>0.25</v>
      </c>
    </row>
    <row r="7670" spans="1:7" x14ac:dyDescent="0.35">
      <c r="A7670" s="1" t="str">
        <f>fact_sales_daily_final!A7670</f>
        <v>8/17/2016</v>
      </c>
      <c r="B7670" t="str">
        <f>fact_sales_daily_final!E7670</f>
        <v>N05B</v>
      </c>
      <c r="C7670">
        <f>fact_sales_daily_final!F7670</f>
        <v>7</v>
      </c>
      <c r="D7670">
        <f>C7670 * VLOOKUP(B7670, finance_assumptions!A:B, 2, FALSE)</f>
        <v>7</v>
      </c>
      <c r="E7670">
        <f t="shared" si="357"/>
        <v>5.25</v>
      </c>
      <c r="F7670">
        <f t="shared" si="358"/>
        <v>1.75</v>
      </c>
      <c r="G7670">
        <f t="shared" si="359"/>
        <v>0.25</v>
      </c>
    </row>
    <row r="7671" spans="1:7" x14ac:dyDescent="0.35">
      <c r="A7671" s="1" t="str">
        <f>fact_sales_daily_final!A7671</f>
        <v>8/17/2016</v>
      </c>
      <c r="B7671" t="str">
        <f>fact_sales_daily_final!E7671</f>
        <v>N05C</v>
      </c>
      <c r="C7671">
        <f>fact_sales_daily_final!F7671</f>
        <v>0</v>
      </c>
      <c r="D7671">
        <f>C7671 * VLOOKUP(B7671, finance_assumptions!A:B, 2, FALSE)</f>
        <v>0</v>
      </c>
      <c r="E7671">
        <f t="shared" si="357"/>
        <v>0</v>
      </c>
      <c r="F7671">
        <f t="shared" si="358"/>
        <v>0</v>
      </c>
      <c r="G7671">
        <f t="shared" si="359"/>
        <v>0</v>
      </c>
    </row>
    <row r="7672" spans="1:7" x14ac:dyDescent="0.35">
      <c r="A7672" s="1" t="str">
        <f>fact_sales_daily_final!A7672</f>
        <v>8/17/2016</v>
      </c>
      <c r="B7672" t="str">
        <f>fact_sales_daily_final!E7672</f>
        <v>R03</v>
      </c>
      <c r="C7672">
        <f>fact_sales_daily_final!F7672</f>
        <v>5</v>
      </c>
      <c r="D7672">
        <f>C7672 * VLOOKUP(B7672, finance_assumptions!A:B, 2, FALSE)</f>
        <v>5</v>
      </c>
      <c r="E7672">
        <f t="shared" si="357"/>
        <v>3.75</v>
      </c>
      <c r="F7672">
        <f t="shared" si="358"/>
        <v>1.25</v>
      </c>
      <c r="G7672">
        <f t="shared" si="359"/>
        <v>0.25</v>
      </c>
    </row>
    <row r="7673" spans="1:7" x14ac:dyDescent="0.35">
      <c r="A7673" s="1" t="str">
        <f>fact_sales_daily_final!A7673</f>
        <v>8/17/2016</v>
      </c>
      <c r="B7673" t="str">
        <f>fact_sales_daily_final!E7673</f>
        <v>R06</v>
      </c>
      <c r="C7673">
        <f>fact_sales_daily_final!F7673</f>
        <v>5</v>
      </c>
      <c r="D7673">
        <f>C7673 * VLOOKUP(B7673, finance_assumptions!A:B, 2, FALSE)</f>
        <v>5</v>
      </c>
      <c r="E7673">
        <f t="shared" si="357"/>
        <v>3.75</v>
      </c>
      <c r="F7673">
        <f t="shared" si="358"/>
        <v>1.25</v>
      </c>
      <c r="G7673">
        <f t="shared" si="359"/>
        <v>0.25</v>
      </c>
    </row>
    <row r="7674" spans="1:7" x14ac:dyDescent="0.35">
      <c r="A7674" s="1" t="str">
        <f>fact_sales_daily_final!A7674</f>
        <v>8/18/2016</v>
      </c>
      <c r="B7674" t="str">
        <f>fact_sales_daily_final!E7674</f>
        <v>M01AB</v>
      </c>
      <c r="C7674">
        <f>fact_sales_daily_final!F7674</f>
        <v>6.99</v>
      </c>
      <c r="D7674">
        <f>C7674 * VLOOKUP(B7674, finance_assumptions!A:B, 2, FALSE)</f>
        <v>6.99</v>
      </c>
      <c r="E7674">
        <f t="shared" si="357"/>
        <v>5.2424999999999997</v>
      </c>
      <c r="F7674">
        <f t="shared" si="358"/>
        <v>1.7475000000000005</v>
      </c>
      <c r="G7674">
        <f t="shared" si="359"/>
        <v>0.25000000000000006</v>
      </c>
    </row>
    <row r="7675" spans="1:7" x14ac:dyDescent="0.35">
      <c r="A7675" s="1" t="str">
        <f>fact_sales_daily_final!A7675</f>
        <v>8/18/2016</v>
      </c>
      <c r="B7675" t="str">
        <f>fact_sales_daily_final!E7675</f>
        <v>M01AE</v>
      </c>
      <c r="C7675">
        <f>fact_sales_daily_final!F7675</f>
        <v>3.363</v>
      </c>
      <c r="D7675">
        <f>C7675 * VLOOKUP(B7675, finance_assumptions!A:B, 2, FALSE)</f>
        <v>3.363</v>
      </c>
      <c r="E7675">
        <f t="shared" si="357"/>
        <v>2.5222500000000001</v>
      </c>
      <c r="F7675">
        <f t="shared" si="358"/>
        <v>0.84074999999999989</v>
      </c>
      <c r="G7675">
        <f t="shared" si="359"/>
        <v>0.24999999999999997</v>
      </c>
    </row>
    <row r="7676" spans="1:7" x14ac:dyDescent="0.35">
      <c r="A7676" s="1" t="str">
        <f>fact_sales_daily_final!A7676</f>
        <v>8/18/2016</v>
      </c>
      <c r="B7676" t="str">
        <f>fact_sales_daily_final!E7676</f>
        <v>N02BA</v>
      </c>
      <c r="C7676">
        <f>fact_sales_daily_final!F7676</f>
        <v>4</v>
      </c>
      <c r="D7676">
        <f>C7676 * VLOOKUP(B7676, finance_assumptions!A:B, 2, FALSE)</f>
        <v>4</v>
      </c>
      <c r="E7676">
        <f t="shared" si="357"/>
        <v>3</v>
      </c>
      <c r="F7676">
        <f t="shared" si="358"/>
        <v>1</v>
      </c>
      <c r="G7676">
        <f t="shared" si="359"/>
        <v>0.25</v>
      </c>
    </row>
    <row r="7677" spans="1:7" x14ac:dyDescent="0.35">
      <c r="A7677" s="1" t="str">
        <f>fact_sales_daily_final!A7677</f>
        <v>8/18/2016</v>
      </c>
      <c r="B7677" t="str">
        <f>fact_sales_daily_final!E7677</f>
        <v>N02BE</v>
      </c>
      <c r="C7677">
        <f>fact_sales_daily_final!F7677</f>
        <v>25.6</v>
      </c>
      <c r="D7677">
        <f>C7677 * VLOOKUP(B7677, finance_assumptions!A:B, 2, FALSE)</f>
        <v>25.6</v>
      </c>
      <c r="E7677">
        <f t="shared" si="357"/>
        <v>19.200000000000003</v>
      </c>
      <c r="F7677">
        <f t="shared" si="358"/>
        <v>6.3999999999999986</v>
      </c>
      <c r="G7677">
        <f t="shared" si="359"/>
        <v>0.24999999999999994</v>
      </c>
    </row>
    <row r="7678" spans="1:7" x14ac:dyDescent="0.35">
      <c r="A7678" s="1" t="str">
        <f>fact_sales_daily_final!A7678</f>
        <v>8/18/2016</v>
      </c>
      <c r="B7678" t="str">
        <f>fact_sales_daily_final!E7678</f>
        <v>N05B</v>
      </c>
      <c r="C7678">
        <f>fact_sales_daily_final!F7678</f>
        <v>7</v>
      </c>
      <c r="D7678">
        <f>C7678 * VLOOKUP(B7678, finance_assumptions!A:B, 2, FALSE)</f>
        <v>7</v>
      </c>
      <c r="E7678">
        <f t="shared" si="357"/>
        <v>5.25</v>
      </c>
      <c r="F7678">
        <f t="shared" si="358"/>
        <v>1.75</v>
      </c>
      <c r="G7678">
        <f t="shared" si="359"/>
        <v>0.25</v>
      </c>
    </row>
    <row r="7679" spans="1:7" x14ac:dyDescent="0.35">
      <c r="A7679" s="1" t="str">
        <f>fact_sales_daily_final!A7679</f>
        <v>8/18/2016</v>
      </c>
      <c r="B7679" t="str">
        <f>fact_sales_daily_final!E7679</f>
        <v>N05C</v>
      </c>
      <c r="C7679">
        <f>fact_sales_daily_final!F7679</f>
        <v>0</v>
      </c>
      <c r="D7679">
        <f>C7679 * VLOOKUP(B7679, finance_assumptions!A:B, 2, FALSE)</f>
        <v>0</v>
      </c>
      <c r="E7679">
        <f t="shared" si="357"/>
        <v>0</v>
      </c>
      <c r="F7679">
        <f t="shared" si="358"/>
        <v>0</v>
      </c>
      <c r="G7679">
        <f t="shared" si="359"/>
        <v>0</v>
      </c>
    </row>
    <row r="7680" spans="1:7" x14ac:dyDescent="0.35">
      <c r="A7680" s="1" t="str">
        <f>fact_sales_daily_final!A7680</f>
        <v>8/18/2016</v>
      </c>
      <c r="B7680" t="str">
        <f>fact_sales_daily_final!E7680</f>
        <v>R03</v>
      </c>
      <c r="C7680">
        <f>fact_sales_daily_final!F7680</f>
        <v>0</v>
      </c>
      <c r="D7680">
        <f>C7680 * VLOOKUP(B7680, finance_assumptions!A:B, 2, FALSE)</f>
        <v>0</v>
      </c>
      <c r="E7680">
        <f t="shared" si="357"/>
        <v>0</v>
      </c>
      <c r="F7680">
        <f t="shared" si="358"/>
        <v>0</v>
      </c>
      <c r="G7680">
        <f t="shared" si="359"/>
        <v>0</v>
      </c>
    </row>
    <row r="7681" spans="1:7" x14ac:dyDescent="0.35">
      <c r="A7681" s="1" t="str">
        <f>fact_sales_daily_final!A7681</f>
        <v>8/18/2016</v>
      </c>
      <c r="B7681" t="str">
        <f>fact_sales_daily_final!E7681</f>
        <v>R06</v>
      </c>
      <c r="C7681">
        <f>fact_sales_daily_final!F7681</f>
        <v>1</v>
      </c>
      <c r="D7681">
        <f>C7681 * VLOOKUP(B7681, finance_assumptions!A:B, 2, FALSE)</f>
        <v>1</v>
      </c>
      <c r="E7681">
        <f t="shared" si="357"/>
        <v>0.75</v>
      </c>
      <c r="F7681">
        <f t="shared" si="358"/>
        <v>0.25</v>
      </c>
      <c r="G7681">
        <f t="shared" si="359"/>
        <v>0.25</v>
      </c>
    </row>
    <row r="7682" spans="1:7" x14ac:dyDescent="0.35">
      <c r="A7682" s="1" t="str">
        <f>fact_sales_daily_final!A7682</f>
        <v>8/19/2016</v>
      </c>
      <c r="B7682" t="str">
        <f>fact_sales_daily_final!E7682</f>
        <v>M01AB</v>
      </c>
      <c r="C7682">
        <f>fact_sales_daily_final!F7682</f>
        <v>1</v>
      </c>
      <c r="D7682">
        <f>C7682 * VLOOKUP(B7682, finance_assumptions!A:B, 2, FALSE)</f>
        <v>1</v>
      </c>
      <c r="E7682">
        <f t="shared" si="357"/>
        <v>0.75</v>
      </c>
      <c r="F7682">
        <f t="shared" si="358"/>
        <v>0.25</v>
      </c>
      <c r="G7682">
        <f t="shared" si="359"/>
        <v>0.25</v>
      </c>
    </row>
    <row r="7683" spans="1:7" x14ac:dyDescent="0.35">
      <c r="A7683" s="1" t="str">
        <f>fact_sales_daily_final!A7683</f>
        <v>8/19/2016</v>
      </c>
      <c r="B7683" t="str">
        <f>fact_sales_daily_final!E7683</f>
        <v>M01AE</v>
      </c>
      <c r="C7683">
        <f>fact_sales_daily_final!F7683</f>
        <v>4.33</v>
      </c>
      <c r="D7683">
        <f>C7683 * VLOOKUP(B7683, finance_assumptions!A:B, 2, FALSE)</f>
        <v>4.33</v>
      </c>
      <c r="E7683">
        <f t="shared" ref="E7683:E7746" si="360">D7683 * 0.75</f>
        <v>3.2475000000000001</v>
      </c>
      <c r="F7683">
        <f t="shared" ref="F7683:F7746" si="361">D7683 - E7683</f>
        <v>1.0825</v>
      </c>
      <c r="G7683">
        <f t="shared" ref="G7683:G7746" si="362">IF(D7683=0, 0, F7683/D7683)</f>
        <v>0.25</v>
      </c>
    </row>
    <row r="7684" spans="1:7" x14ac:dyDescent="0.35">
      <c r="A7684" s="1" t="str">
        <f>fact_sales_daily_final!A7684</f>
        <v>8/19/2016</v>
      </c>
      <c r="B7684" t="str">
        <f>fact_sales_daily_final!E7684</f>
        <v>N02BA</v>
      </c>
      <c r="C7684">
        <f>fact_sales_daily_final!F7684</f>
        <v>0.6</v>
      </c>
      <c r="D7684">
        <f>C7684 * VLOOKUP(B7684, finance_assumptions!A:B, 2, FALSE)</f>
        <v>0.6</v>
      </c>
      <c r="E7684">
        <f t="shared" si="360"/>
        <v>0.44999999999999996</v>
      </c>
      <c r="F7684">
        <f t="shared" si="361"/>
        <v>0.15000000000000002</v>
      </c>
      <c r="G7684">
        <f t="shared" si="362"/>
        <v>0.25000000000000006</v>
      </c>
    </row>
    <row r="7685" spans="1:7" x14ac:dyDescent="0.35">
      <c r="A7685" s="1" t="str">
        <f>fact_sales_daily_final!A7685</f>
        <v>8/19/2016</v>
      </c>
      <c r="B7685" t="str">
        <f>fact_sales_daily_final!E7685</f>
        <v>N02BE</v>
      </c>
      <c r="C7685">
        <f>fact_sales_daily_final!F7685</f>
        <v>27</v>
      </c>
      <c r="D7685">
        <f>C7685 * VLOOKUP(B7685, finance_assumptions!A:B, 2, FALSE)</f>
        <v>27</v>
      </c>
      <c r="E7685">
        <f t="shared" si="360"/>
        <v>20.25</v>
      </c>
      <c r="F7685">
        <f t="shared" si="361"/>
        <v>6.75</v>
      </c>
      <c r="G7685">
        <f t="shared" si="362"/>
        <v>0.25</v>
      </c>
    </row>
    <row r="7686" spans="1:7" x14ac:dyDescent="0.35">
      <c r="A7686" s="1" t="str">
        <f>fact_sales_daily_final!A7686</f>
        <v>8/19/2016</v>
      </c>
      <c r="B7686" t="str">
        <f>fact_sales_daily_final!E7686</f>
        <v>N05B</v>
      </c>
      <c r="C7686">
        <f>fact_sales_daily_final!F7686</f>
        <v>12</v>
      </c>
      <c r="D7686">
        <f>C7686 * VLOOKUP(B7686, finance_assumptions!A:B, 2, FALSE)</f>
        <v>12</v>
      </c>
      <c r="E7686">
        <f t="shared" si="360"/>
        <v>9</v>
      </c>
      <c r="F7686">
        <f t="shared" si="361"/>
        <v>3</v>
      </c>
      <c r="G7686">
        <f t="shared" si="362"/>
        <v>0.25</v>
      </c>
    </row>
    <row r="7687" spans="1:7" x14ac:dyDescent="0.35">
      <c r="A7687" s="1" t="str">
        <f>fact_sales_daily_final!A7687</f>
        <v>8/19/2016</v>
      </c>
      <c r="B7687" t="str">
        <f>fact_sales_daily_final!E7687</f>
        <v>N05C</v>
      </c>
      <c r="C7687">
        <f>fact_sales_daily_final!F7687</f>
        <v>0</v>
      </c>
      <c r="D7687">
        <f>C7687 * VLOOKUP(B7687, finance_assumptions!A:B, 2, FALSE)</f>
        <v>0</v>
      </c>
      <c r="E7687">
        <f t="shared" si="360"/>
        <v>0</v>
      </c>
      <c r="F7687">
        <f t="shared" si="361"/>
        <v>0</v>
      </c>
      <c r="G7687">
        <f t="shared" si="362"/>
        <v>0</v>
      </c>
    </row>
    <row r="7688" spans="1:7" x14ac:dyDescent="0.35">
      <c r="A7688" s="1" t="str">
        <f>fact_sales_daily_final!A7688</f>
        <v>8/19/2016</v>
      </c>
      <c r="B7688" t="str">
        <f>fact_sales_daily_final!E7688</f>
        <v>R03</v>
      </c>
      <c r="C7688">
        <f>fact_sales_daily_final!F7688</f>
        <v>0</v>
      </c>
      <c r="D7688">
        <f>C7688 * VLOOKUP(B7688, finance_assumptions!A:B, 2, FALSE)</f>
        <v>0</v>
      </c>
      <c r="E7688">
        <f t="shared" si="360"/>
        <v>0</v>
      </c>
      <c r="F7688">
        <f t="shared" si="361"/>
        <v>0</v>
      </c>
      <c r="G7688">
        <f t="shared" si="362"/>
        <v>0</v>
      </c>
    </row>
    <row r="7689" spans="1:7" x14ac:dyDescent="0.35">
      <c r="A7689" s="1" t="str">
        <f>fact_sales_daily_final!A7689</f>
        <v>8/19/2016</v>
      </c>
      <c r="B7689" t="str">
        <f>fact_sales_daily_final!E7689</f>
        <v>R06</v>
      </c>
      <c r="C7689">
        <f>fact_sales_daily_final!F7689</f>
        <v>4</v>
      </c>
      <c r="D7689">
        <f>C7689 * VLOOKUP(B7689, finance_assumptions!A:B, 2, FALSE)</f>
        <v>4</v>
      </c>
      <c r="E7689">
        <f t="shared" si="360"/>
        <v>3</v>
      </c>
      <c r="F7689">
        <f t="shared" si="361"/>
        <v>1</v>
      </c>
      <c r="G7689">
        <f t="shared" si="362"/>
        <v>0.25</v>
      </c>
    </row>
    <row r="7690" spans="1:7" x14ac:dyDescent="0.35">
      <c r="A7690" s="1" t="str">
        <f>fact_sales_daily_final!A7690</f>
        <v>8/20/2016</v>
      </c>
      <c r="B7690" t="str">
        <f>fact_sales_daily_final!E7690</f>
        <v>M01AB</v>
      </c>
      <c r="C7690">
        <f>fact_sales_daily_final!F7690</f>
        <v>4.33</v>
      </c>
      <c r="D7690">
        <f>C7690 * VLOOKUP(B7690, finance_assumptions!A:B, 2, FALSE)</f>
        <v>4.33</v>
      </c>
      <c r="E7690">
        <f t="shared" si="360"/>
        <v>3.2475000000000001</v>
      </c>
      <c r="F7690">
        <f t="shared" si="361"/>
        <v>1.0825</v>
      </c>
      <c r="G7690">
        <f t="shared" si="362"/>
        <v>0.25</v>
      </c>
    </row>
    <row r="7691" spans="1:7" x14ac:dyDescent="0.35">
      <c r="A7691" s="1" t="str">
        <f>fact_sales_daily_final!A7691</f>
        <v>8/20/2016</v>
      </c>
      <c r="B7691" t="str">
        <f>fact_sales_daily_final!E7691</f>
        <v>M01AE</v>
      </c>
      <c r="C7691">
        <f>fact_sales_daily_final!F7691</f>
        <v>2.99</v>
      </c>
      <c r="D7691">
        <f>C7691 * VLOOKUP(B7691, finance_assumptions!A:B, 2, FALSE)</f>
        <v>2.99</v>
      </c>
      <c r="E7691">
        <f t="shared" si="360"/>
        <v>2.2425000000000002</v>
      </c>
      <c r="F7691">
        <f t="shared" si="361"/>
        <v>0.74750000000000005</v>
      </c>
      <c r="G7691">
        <f t="shared" si="362"/>
        <v>0.25</v>
      </c>
    </row>
    <row r="7692" spans="1:7" x14ac:dyDescent="0.35">
      <c r="A7692" s="1" t="str">
        <f>fact_sales_daily_final!A7692</f>
        <v>8/20/2016</v>
      </c>
      <c r="B7692" t="str">
        <f>fact_sales_daily_final!E7692</f>
        <v>N02BA</v>
      </c>
      <c r="C7692">
        <f>fact_sales_daily_final!F7692</f>
        <v>6</v>
      </c>
      <c r="D7692">
        <f>C7692 * VLOOKUP(B7692, finance_assumptions!A:B, 2, FALSE)</f>
        <v>6</v>
      </c>
      <c r="E7692">
        <f t="shared" si="360"/>
        <v>4.5</v>
      </c>
      <c r="F7692">
        <f t="shared" si="361"/>
        <v>1.5</v>
      </c>
      <c r="G7692">
        <f t="shared" si="362"/>
        <v>0.25</v>
      </c>
    </row>
    <row r="7693" spans="1:7" x14ac:dyDescent="0.35">
      <c r="A7693" s="1" t="str">
        <f>fact_sales_daily_final!A7693</f>
        <v>8/20/2016</v>
      </c>
      <c r="B7693" t="str">
        <f>fact_sales_daily_final!E7693</f>
        <v>N02BE</v>
      </c>
      <c r="C7693">
        <f>fact_sales_daily_final!F7693</f>
        <v>26.2</v>
      </c>
      <c r="D7693">
        <f>C7693 * VLOOKUP(B7693, finance_assumptions!A:B, 2, FALSE)</f>
        <v>26.2</v>
      </c>
      <c r="E7693">
        <f t="shared" si="360"/>
        <v>19.649999999999999</v>
      </c>
      <c r="F7693">
        <f t="shared" si="361"/>
        <v>6.5500000000000007</v>
      </c>
      <c r="G7693">
        <f t="shared" si="362"/>
        <v>0.25000000000000006</v>
      </c>
    </row>
    <row r="7694" spans="1:7" x14ac:dyDescent="0.35">
      <c r="A7694" s="1" t="str">
        <f>fact_sales_daily_final!A7694</f>
        <v>8/20/2016</v>
      </c>
      <c r="B7694" t="str">
        <f>fact_sales_daily_final!E7694</f>
        <v>N05B</v>
      </c>
      <c r="C7694">
        <f>fact_sales_daily_final!F7694</f>
        <v>1</v>
      </c>
      <c r="D7694">
        <f>C7694 * VLOOKUP(B7694, finance_assumptions!A:B, 2, FALSE)</f>
        <v>1</v>
      </c>
      <c r="E7694">
        <f t="shared" si="360"/>
        <v>0.75</v>
      </c>
      <c r="F7694">
        <f t="shared" si="361"/>
        <v>0.25</v>
      </c>
      <c r="G7694">
        <f t="shared" si="362"/>
        <v>0.25</v>
      </c>
    </row>
    <row r="7695" spans="1:7" x14ac:dyDescent="0.35">
      <c r="A7695" s="1" t="str">
        <f>fact_sales_daily_final!A7695</f>
        <v>8/20/2016</v>
      </c>
      <c r="B7695" t="str">
        <f>fact_sales_daily_final!E7695</f>
        <v>N05C</v>
      </c>
      <c r="C7695">
        <f>fact_sales_daily_final!F7695</f>
        <v>0</v>
      </c>
      <c r="D7695">
        <f>C7695 * VLOOKUP(B7695, finance_assumptions!A:B, 2, FALSE)</f>
        <v>0</v>
      </c>
      <c r="E7695">
        <f t="shared" si="360"/>
        <v>0</v>
      </c>
      <c r="F7695">
        <f t="shared" si="361"/>
        <v>0</v>
      </c>
      <c r="G7695">
        <f t="shared" si="362"/>
        <v>0</v>
      </c>
    </row>
    <row r="7696" spans="1:7" x14ac:dyDescent="0.35">
      <c r="A7696" s="1" t="str">
        <f>fact_sales_daily_final!A7696</f>
        <v>8/20/2016</v>
      </c>
      <c r="B7696" t="str">
        <f>fact_sales_daily_final!E7696</f>
        <v>R03</v>
      </c>
      <c r="C7696">
        <f>fact_sales_daily_final!F7696</f>
        <v>0</v>
      </c>
      <c r="D7696">
        <f>C7696 * VLOOKUP(B7696, finance_assumptions!A:B, 2, FALSE)</f>
        <v>0</v>
      </c>
      <c r="E7696">
        <f t="shared" si="360"/>
        <v>0</v>
      </c>
      <c r="F7696">
        <f t="shared" si="361"/>
        <v>0</v>
      </c>
      <c r="G7696">
        <f t="shared" si="362"/>
        <v>0</v>
      </c>
    </row>
    <row r="7697" spans="1:7" x14ac:dyDescent="0.35">
      <c r="A7697" s="1" t="str">
        <f>fact_sales_daily_final!A7697</f>
        <v>8/20/2016</v>
      </c>
      <c r="B7697" t="str">
        <f>fact_sales_daily_final!E7697</f>
        <v>R06</v>
      </c>
      <c r="C7697">
        <f>fact_sales_daily_final!F7697</f>
        <v>6</v>
      </c>
      <c r="D7697">
        <f>C7697 * VLOOKUP(B7697, finance_assumptions!A:B, 2, FALSE)</f>
        <v>6</v>
      </c>
      <c r="E7697">
        <f t="shared" si="360"/>
        <v>4.5</v>
      </c>
      <c r="F7697">
        <f t="shared" si="361"/>
        <v>1.5</v>
      </c>
      <c r="G7697">
        <f t="shared" si="362"/>
        <v>0.25</v>
      </c>
    </row>
    <row r="7698" spans="1:7" x14ac:dyDescent="0.35">
      <c r="A7698" s="1" t="str">
        <f>fact_sales_daily_final!A7698</f>
        <v>8/21/2016</v>
      </c>
      <c r="B7698" t="str">
        <f>fact_sales_daily_final!E7698</f>
        <v>M01AB</v>
      </c>
      <c r="C7698">
        <f>fact_sales_daily_final!F7698</f>
        <v>8</v>
      </c>
      <c r="D7698">
        <f>C7698 * VLOOKUP(B7698, finance_assumptions!A:B, 2, FALSE)</f>
        <v>8</v>
      </c>
      <c r="E7698">
        <f t="shared" si="360"/>
        <v>6</v>
      </c>
      <c r="F7698">
        <f t="shared" si="361"/>
        <v>2</v>
      </c>
      <c r="G7698">
        <f t="shared" si="362"/>
        <v>0.25</v>
      </c>
    </row>
    <row r="7699" spans="1:7" x14ac:dyDescent="0.35">
      <c r="A7699" s="1" t="str">
        <f>fact_sales_daily_final!A7699</f>
        <v>8/21/2016</v>
      </c>
      <c r="B7699" t="str">
        <f>fact_sales_daily_final!E7699</f>
        <v>M01AE</v>
      </c>
      <c r="C7699">
        <f>fact_sales_daily_final!F7699</f>
        <v>3.6269999999999998</v>
      </c>
      <c r="D7699">
        <f>C7699 * VLOOKUP(B7699, finance_assumptions!A:B, 2, FALSE)</f>
        <v>3.6269999999999998</v>
      </c>
      <c r="E7699">
        <f t="shared" si="360"/>
        <v>2.7202500000000001</v>
      </c>
      <c r="F7699">
        <f t="shared" si="361"/>
        <v>0.90674999999999972</v>
      </c>
      <c r="G7699">
        <f t="shared" si="362"/>
        <v>0.24999999999999994</v>
      </c>
    </row>
    <row r="7700" spans="1:7" x14ac:dyDescent="0.35">
      <c r="A7700" s="1" t="str">
        <f>fact_sales_daily_final!A7700</f>
        <v>8/21/2016</v>
      </c>
      <c r="B7700" t="str">
        <f>fact_sales_daily_final!E7700</f>
        <v>N02BA</v>
      </c>
      <c r="C7700">
        <f>fact_sales_daily_final!F7700</f>
        <v>7.4</v>
      </c>
      <c r="D7700">
        <f>C7700 * VLOOKUP(B7700, finance_assumptions!A:B, 2, FALSE)</f>
        <v>7.4</v>
      </c>
      <c r="E7700">
        <f t="shared" si="360"/>
        <v>5.5500000000000007</v>
      </c>
      <c r="F7700">
        <f t="shared" si="361"/>
        <v>1.8499999999999996</v>
      </c>
      <c r="G7700">
        <f t="shared" si="362"/>
        <v>0.24999999999999994</v>
      </c>
    </row>
    <row r="7701" spans="1:7" x14ac:dyDescent="0.35">
      <c r="A7701" s="1" t="str">
        <f>fact_sales_daily_final!A7701</f>
        <v>8/21/2016</v>
      </c>
      <c r="B7701" t="str">
        <f>fact_sales_daily_final!E7701</f>
        <v>N02BE</v>
      </c>
      <c r="C7701">
        <f>fact_sales_daily_final!F7701</f>
        <v>39</v>
      </c>
      <c r="D7701">
        <f>C7701 * VLOOKUP(B7701, finance_assumptions!A:B, 2, FALSE)</f>
        <v>39</v>
      </c>
      <c r="E7701">
        <f t="shared" si="360"/>
        <v>29.25</v>
      </c>
      <c r="F7701">
        <f t="shared" si="361"/>
        <v>9.75</v>
      </c>
      <c r="G7701">
        <f t="shared" si="362"/>
        <v>0.25</v>
      </c>
    </row>
    <row r="7702" spans="1:7" x14ac:dyDescent="0.35">
      <c r="A7702" s="1" t="str">
        <f>fact_sales_daily_final!A7702</f>
        <v>8/21/2016</v>
      </c>
      <c r="B7702" t="str">
        <f>fact_sales_daily_final!E7702</f>
        <v>N05B</v>
      </c>
      <c r="C7702">
        <f>fact_sales_daily_final!F7702</f>
        <v>3</v>
      </c>
      <c r="D7702">
        <f>C7702 * VLOOKUP(B7702, finance_assumptions!A:B, 2, FALSE)</f>
        <v>3</v>
      </c>
      <c r="E7702">
        <f t="shared" si="360"/>
        <v>2.25</v>
      </c>
      <c r="F7702">
        <f t="shared" si="361"/>
        <v>0.75</v>
      </c>
      <c r="G7702">
        <f t="shared" si="362"/>
        <v>0.25</v>
      </c>
    </row>
    <row r="7703" spans="1:7" x14ac:dyDescent="0.35">
      <c r="A7703" s="1" t="str">
        <f>fact_sales_daily_final!A7703</f>
        <v>8/21/2016</v>
      </c>
      <c r="B7703" t="str">
        <f>fact_sales_daily_final!E7703</f>
        <v>N05C</v>
      </c>
      <c r="C7703">
        <f>fact_sales_daily_final!F7703</f>
        <v>4</v>
      </c>
      <c r="D7703">
        <f>C7703 * VLOOKUP(B7703, finance_assumptions!A:B, 2, FALSE)</f>
        <v>4</v>
      </c>
      <c r="E7703">
        <f t="shared" si="360"/>
        <v>3</v>
      </c>
      <c r="F7703">
        <f t="shared" si="361"/>
        <v>1</v>
      </c>
      <c r="G7703">
        <f t="shared" si="362"/>
        <v>0.25</v>
      </c>
    </row>
    <row r="7704" spans="1:7" x14ac:dyDescent="0.35">
      <c r="A7704" s="1" t="str">
        <f>fact_sales_daily_final!A7704</f>
        <v>8/21/2016</v>
      </c>
      <c r="B7704" t="str">
        <f>fact_sales_daily_final!E7704</f>
        <v>R03</v>
      </c>
      <c r="C7704">
        <f>fact_sales_daily_final!F7704</f>
        <v>1</v>
      </c>
      <c r="D7704">
        <f>C7704 * VLOOKUP(B7704, finance_assumptions!A:B, 2, FALSE)</f>
        <v>1</v>
      </c>
      <c r="E7704">
        <f t="shared" si="360"/>
        <v>0.75</v>
      </c>
      <c r="F7704">
        <f t="shared" si="361"/>
        <v>0.25</v>
      </c>
      <c r="G7704">
        <f t="shared" si="362"/>
        <v>0.25</v>
      </c>
    </row>
    <row r="7705" spans="1:7" x14ac:dyDescent="0.35">
      <c r="A7705" s="1" t="str">
        <f>fact_sales_daily_final!A7705</f>
        <v>8/21/2016</v>
      </c>
      <c r="B7705" t="str">
        <f>fact_sales_daily_final!E7705</f>
        <v>R06</v>
      </c>
      <c r="C7705">
        <f>fact_sales_daily_final!F7705</f>
        <v>1</v>
      </c>
      <c r="D7705">
        <f>C7705 * VLOOKUP(B7705, finance_assumptions!A:B, 2, FALSE)</f>
        <v>1</v>
      </c>
      <c r="E7705">
        <f t="shared" si="360"/>
        <v>0.75</v>
      </c>
      <c r="F7705">
        <f t="shared" si="361"/>
        <v>0.25</v>
      </c>
      <c r="G7705">
        <f t="shared" si="362"/>
        <v>0.25</v>
      </c>
    </row>
    <row r="7706" spans="1:7" x14ac:dyDescent="0.35">
      <c r="A7706" s="1" t="str">
        <f>fact_sales_daily_final!A7706</f>
        <v>8/22/2016</v>
      </c>
      <c r="B7706" t="str">
        <f>fact_sales_daily_final!E7706</f>
        <v>M01AB</v>
      </c>
      <c r="C7706">
        <f>fact_sales_daily_final!F7706</f>
        <v>3.34</v>
      </c>
      <c r="D7706">
        <f>C7706 * VLOOKUP(B7706, finance_assumptions!A:B, 2, FALSE)</f>
        <v>3.34</v>
      </c>
      <c r="E7706">
        <f t="shared" si="360"/>
        <v>2.5049999999999999</v>
      </c>
      <c r="F7706">
        <f t="shared" si="361"/>
        <v>0.83499999999999996</v>
      </c>
      <c r="G7706">
        <f t="shared" si="362"/>
        <v>0.25</v>
      </c>
    </row>
    <row r="7707" spans="1:7" x14ac:dyDescent="0.35">
      <c r="A7707" s="1" t="str">
        <f>fact_sales_daily_final!A7707</f>
        <v>8/22/2016</v>
      </c>
      <c r="B7707" t="str">
        <f>fact_sales_daily_final!E7707</f>
        <v>M01AE</v>
      </c>
      <c r="C7707">
        <f>fact_sales_daily_final!F7707</f>
        <v>3.3860000000000001</v>
      </c>
      <c r="D7707">
        <f>C7707 * VLOOKUP(B7707, finance_assumptions!A:B, 2, FALSE)</f>
        <v>3.3860000000000001</v>
      </c>
      <c r="E7707">
        <f t="shared" si="360"/>
        <v>2.5395000000000003</v>
      </c>
      <c r="F7707">
        <f t="shared" si="361"/>
        <v>0.84649999999999981</v>
      </c>
      <c r="G7707">
        <f t="shared" si="362"/>
        <v>0.24999999999999994</v>
      </c>
    </row>
    <row r="7708" spans="1:7" x14ac:dyDescent="0.35">
      <c r="A7708" s="1" t="str">
        <f>fact_sales_daily_final!A7708</f>
        <v>8/22/2016</v>
      </c>
      <c r="B7708" t="str">
        <f>fact_sales_daily_final!E7708</f>
        <v>N02BA</v>
      </c>
      <c r="C7708">
        <f>fact_sales_daily_final!F7708</f>
        <v>0</v>
      </c>
      <c r="D7708">
        <f>C7708 * VLOOKUP(B7708, finance_assumptions!A:B, 2, FALSE)</f>
        <v>0</v>
      </c>
      <c r="E7708">
        <f t="shared" si="360"/>
        <v>0</v>
      </c>
      <c r="F7708">
        <f t="shared" si="361"/>
        <v>0</v>
      </c>
      <c r="G7708">
        <f t="shared" si="362"/>
        <v>0</v>
      </c>
    </row>
    <row r="7709" spans="1:7" x14ac:dyDescent="0.35">
      <c r="A7709" s="1" t="str">
        <f>fact_sales_daily_final!A7709</f>
        <v>8/22/2016</v>
      </c>
      <c r="B7709" t="str">
        <f>fact_sales_daily_final!E7709</f>
        <v>N02BE</v>
      </c>
      <c r="C7709">
        <f>fact_sales_daily_final!F7709</f>
        <v>23.2</v>
      </c>
      <c r="D7709">
        <f>C7709 * VLOOKUP(B7709, finance_assumptions!A:B, 2, FALSE)</f>
        <v>23.2</v>
      </c>
      <c r="E7709">
        <f t="shared" si="360"/>
        <v>17.399999999999999</v>
      </c>
      <c r="F7709">
        <f t="shared" si="361"/>
        <v>5.8000000000000007</v>
      </c>
      <c r="G7709">
        <f t="shared" si="362"/>
        <v>0.25000000000000006</v>
      </c>
    </row>
    <row r="7710" spans="1:7" x14ac:dyDescent="0.35">
      <c r="A7710" s="1" t="str">
        <f>fact_sales_daily_final!A7710</f>
        <v>8/22/2016</v>
      </c>
      <c r="B7710" t="str">
        <f>fact_sales_daily_final!E7710</f>
        <v>N05B</v>
      </c>
      <c r="C7710">
        <f>fact_sales_daily_final!F7710</f>
        <v>3</v>
      </c>
      <c r="D7710">
        <f>C7710 * VLOOKUP(B7710, finance_assumptions!A:B, 2, FALSE)</f>
        <v>3</v>
      </c>
      <c r="E7710">
        <f t="shared" si="360"/>
        <v>2.25</v>
      </c>
      <c r="F7710">
        <f t="shared" si="361"/>
        <v>0.75</v>
      </c>
      <c r="G7710">
        <f t="shared" si="362"/>
        <v>0.25</v>
      </c>
    </row>
    <row r="7711" spans="1:7" x14ac:dyDescent="0.35">
      <c r="A7711" s="1" t="str">
        <f>fact_sales_daily_final!A7711</f>
        <v>8/22/2016</v>
      </c>
      <c r="B7711" t="str">
        <f>fact_sales_daily_final!E7711</f>
        <v>N05C</v>
      </c>
      <c r="C7711">
        <f>fact_sales_daily_final!F7711</f>
        <v>0</v>
      </c>
      <c r="D7711">
        <f>C7711 * VLOOKUP(B7711, finance_assumptions!A:B, 2, FALSE)</f>
        <v>0</v>
      </c>
      <c r="E7711">
        <f t="shared" si="360"/>
        <v>0</v>
      </c>
      <c r="F7711">
        <f t="shared" si="361"/>
        <v>0</v>
      </c>
      <c r="G7711">
        <f t="shared" si="362"/>
        <v>0</v>
      </c>
    </row>
    <row r="7712" spans="1:7" x14ac:dyDescent="0.35">
      <c r="A7712" s="1" t="str">
        <f>fact_sales_daily_final!A7712</f>
        <v>8/22/2016</v>
      </c>
      <c r="B7712" t="str">
        <f>fact_sales_daily_final!E7712</f>
        <v>R03</v>
      </c>
      <c r="C7712">
        <f>fact_sales_daily_final!F7712</f>
        <v>0</v>
      </c>
      <c r="D7712">
        <f>C7712 * VLOOKUP(B7712, finance_assumptions!A:B, 2, FALSE)</f>
        <v>0</v>
      </c>
      <c r="E7712">
        <f t="shared" si="360"/>
        <v>0</v>
      </c>
      <c r="F7712">
        <f t="shared" si="361"/>
        <v>0</v>
      </c>
      <c r="G7712">
        <f t="shared" si="362"/>
        <v>0</v>
      </c>
    </row>
    <row r="7713" spans="1:7" x14ac:dyDescent="0.35">
      <c r="A7713" s="1" t="str">
        <f>fact_sales_daily_final!A7713</f>
        <v>8/22/2016</v>
      </c>
      <c r="B7713" t="str">
        <f>fact_sales_daily_final!E7713</f>
        <v>R06</v>
      </c>
      <c r="C7713">
        <f>fact_sales_daily_final!F7713</f>
        <v>6</v>
      </c>
      <c r="D7713">
        <f>C7713 * VLOOKUP(B7713, finance_assumptions!A:B, 2, FALSE)</f>
        <v>6</v>
      </c>
      <c r="E7713">
        <f t="shared" si="360"/>
        <v>4.5</v>
      </c>
      <c r="F7713">
        <f t="shared" si="361"/>
        <v>1.5</v>
      </c>
      <c r="G7713">
        <f t="shared" si="362"/>
        <v>0.25</v>
      </c>
    </row>
    <row r="7714" spans="1:7" x14ac:dyDescent="0.35">
      <c r="A7714" s="1" t="str">
        <f>fact_sales_daily_final!A7714</f>
        <v>8/23/2016</v>
      </c>
      <c r="B7714" t="str">
        <f>fact_sales_daily_final!E7714</f>
        <v>M01AB</v>
      </c>
      <c r="C7714">
        <f>fact_sales_daily_final!F7714</f>
        <v>3</v>
      </c>
      <c r="D7714">
        <f>C7714 * VLOOKUP(B7714, finance_assumptions!A:B, 2, FALSE)</f>
        <v>3</v>
      </c>
      <c r="E7714">
        <f t="shared" si="360"/>
        <v>2.25</v>
      </c>
      <c r="F7714">
        <f t="shared" si="361"/>
        <v>0.75</v>
      </c>
      <c r="G7714">
        <f t="shared" si="362"/>
        <v>0.25</v>
      </c>
    </row>
    <row r="7715" spans="1:7" x14ac:dyDescent="0.35">
      <c r="A7715" s="1" t="str">
        <f>fact_sales_daily_final!A7715</f>
        <v>8/23/2016</v>
      </c>
      <c r="B7715" t="str">
        <f>fact_sales_daily_final!E7715</f>
        <v>M01AE</v>
      </c>
      <c r="C7715">
        <f>fact_sales_daily_final!F7715</f>
        <v>3.0659999999999998</v>
      </c>
      <c r="D7715">
        <f>C7715 * VLOOKUP(B7715, finance_assumptions!A:B, 2, FALSE)</f>
        <v>3.0659999999999998</v>
      </c>
      <c r="E7715">
        <f t="shared" si="360"/>
        <v>2.2995000000000001</v>
      </c>
      <c r="F7715">
        <f t="shared" si="361"/>
        <v>0.76649999999999974</v>
      </c>
      <c r="G7715">
        <f t="shared" si="362"/>
        <v>0.24999999999999992</v>
      </c>
    </row>
    <row r="7716" spans="1:7" x14ac:dyDescent="0.35">
      <c r="A7716" s="1" t="str">
        <f>fact_sales_daily_final!A7716</f>
        <v>8/23/2016</v>
      </c>
      <c r="B7716" t="str">
        <f>fact_sales_daily_final!E7716</f>
        <v>N02BA</v>
      </c>
      <c r="C7716">
        <f>fact_sales_daily_final!F7716</f>
        <v>4</v>
      </c>
      <c r="D7716">
        <f>C7716 * VLOOKUP(B7716, finance_assumptions!A:B, 2, FALSE)</f>
        <v>4</v>
      </c>
      <c r="E7716">
        <f t="shared" si="360"/>
        <v>3</v>
      </c>
      <c r="F7716">
        <f t="shared" si="361"/>
        <v>1</v>
      </c>
      <c r="G7716">
        <f t="shared" si="362"/>
        <v>0.25</v>
      </c>
    </row>
    <row r="7717" spans="1:7" x14ac:dyDescent="0.35">
      <c r="A7717" s="1" t="str">
        <f>fact_sales_daily_final!A7717</f>
        <v>8/23/2016</v>
      </c>
      <c r="B7717" t="str">
        <f>fact_sales_daily_final!E7717</f>
        <v>N02BE</v>
      </c>
      <c r="C7717">
        <f>fact_sales_daily_final!F7717</f>
        <v>14.7</v>
      </c>
      <c r="D7717">
        <f>C7717 * VLOOKUP(B7717, finance_assumptions!A:B, 2, FALSE)</f>
        <v>14.7</v>
      </c>
      <c r="E7717">
        <f t="shared" si="360"/>
        <v>11.024999999999999</v>
      </c>
      <c r="F7717">
        <f t="shared" si="361"/>
        <v>3.6750000000000007</v>
      </c>
      <c r="G7717">
        <f t="shared" si="362"/>
        <v>0.25000000000000006</v>
      </c>
    </row>
    <row r="7718" spans="1:7" x14ac:dyDescent="0.35">
      <c r="A7718" s="1" t="str">
        <f>fact_sales_daily_final!A7718</f>
        <v>8/23/2016</v>
      </c>
      <c r="B7718" t="str">
        <f>fact_sales_daily_final!E7718</f>
        <v>N05B</v>
      </c>
      <c r="C7718">
        <f>fact_sales_daily_final!F7718</f>
        <v>7</v>
      </c>
      <c r="D7718">
        <f>C7718 * VLOOKUP(B7718, finance_assumptions!A:B, 2, FALSE)</f>
        <v>7</v>
      </c>
      <c r="E7718">
        <f t="shared" si="360"/>
        <v>5.25</v>
      </c>
      <c r="F7718">
        <f t="shared" si="361"/>
        <v>1.75</v>
      </c>
      <c r="G7718">
        <f t="shared" si="362"/>
        <v>0.25</v>
      </c>
    </row>
    <row r="7719" spans="1:7" x14ac:dyDescent="0.35">
      <c r="A7719" s="1" t="str">
        <f>fact_sales_daily_final!A7719</f>
        <v>8/23/2016</v>
      </c>
      <c r="B7719" t="str">
        <f>fact_sales_daily_final!E7719</f>
        <v>N05C</v>
      </c>
      <c r="C7719">
        <f>fact_sales_daily_final!F7719</f>
        <v>1</v>
      </c>
      <c r="D7719">
        <f>C7719 * VLOOKUP(B7719, finance_assumptions!A:B, 2, FALSE)</f>
        <v>1</v>
      </c>
      <c r="E7719">
        <f t="shared" si="360"/>
        <v>0.75</v>
      </c>
      <c r="F7719">
        <f t="shared" si="361"/>
        <v>0.25</v>
      </c>
      <c r="G7719">
        <f t="shared" si="362"/>
        <v>0.25</v>
      </c>
    </row>
    <row r="7720" spans="1:7" x14ac:dyDescent="0.35">
      <c r="A7720" s="1" t="str">
        <f>fact_sales_daily_final!A7720</f>
        <v>8/23/2016</v>
      </c>
      <c r="B7720" t="str">
        <f>fact_sales_daily_final!E7720</f>
        <v>R03</v>
      </c>
      <c r="C7720">
        <f>fact_sales_daily_final!F7720</f>
        <v>0</v>
      </c>
      <c r="D7720">
        <f>C7720 * VLOOKUP(B7720, finance_assumptions!A:B, 2, FALSE)</f>
        <v>0</v>
      </c>
      <c r="E7720">
        <f t="shared" si="360"/>
        <v>0</v>
      </c>
      <c r="F7720">
        <f t="shared" si="361"/>
        <v>0</v>
      </c>
      <c r="G7720">
        <f t="shared" si="362"/>
        <v>0</v>
      </c>
    </row>
    <row r="7721" spans="1:7" x14ac:dyDescent="0.35">
      <c r="A7721" s="1" t="str">
        <f>fact_sales_daily_final!A7721</f>
        <v>8/23/2016</v>
      </c>
      <c r="B7721" t="str">
        <f>fact_sales_daily_final!E7721</f>
        <v>R06</v>
      </c>
      <c r="C7721">
        <f>fact_sales_daily_final!F7721</f>
        <v>1.2</v>
      </c>
      <c r="D7721">
        <f>C7721 * VLOOKUP(B7721, finance_assumptions!A:B, 2, FALSE)</f>
        <v>1.2</v>
      </c>
      <c r="E7721">
        <f t="shared" si="360"/>
        <v>0.89999999999999991</v>
      </c>
      <c r="F7721">
        <f t="shared" si="361"/>
        <v>0.30000000000000004</v>
      </c>
      <c r="G7721">
        <f t="shared" si="362"/>
        <v>0.25000000000000006</v>
      </c>
    </row>
    <row r="7722" spans="1:7" x14ac:dyDescent="0.35">
      <c r="A7722" s="1" t="str">
        <f>fact_sales_daily_final!A7722</f>
        <v>8/24/2016</v>
      </c>
      <c r="B7722" t="str">
        <f>fact_sales_daily_final!E7722</f>
        <v>M01AB</v>
      </c>
      <c r="C7722">
        <f>fact_sales_daily_final!F7722</f>
        <v>9.33</v>
      </c>
      <c r="D7722">
        <f>C7722 * VLOOKUP(B7722, finance_assumptions!A:B, 2, FALSE)</f>
        <v>9.33</v>
      </c>
      <c r="E7722">
        <f t="shared" si="360"/>
        <v>6.9975000000000005</v>
      </c>
      <c r="F7722">
        <f t="shared" si="361"/>
        <v>2.3324999999999996</v>
      </c>
      <c r="G7722">
        <f t="shared" si="362"/>
        <v>0.24999999999999994</v>
      </c>
    </row>
    <row r="7723" spans="1:7" x14ac:dyDescent="0.35">
      <c r="A7723" s="1" t="str">
        <f>fact_sales_daily_final!A7723</f>
        <v>8/24/2016</v>
      </c>
      <c r="B7723" t="str">
        <f>fact_sales_daily_final!E7723</f>
        <v>M01AE</v>
      </c>
      <c r="C7723">
        <f>fact_sales_daily_final!F7723</f>
        <v>3.4870000000000001</v>
      </c>
      <c r="D7723">
        <f>C7723 * VLOOKUP(B7723, finance_assumptions!A:B, 2, FALSE)</f>
        <v>3.4870000000000001</v>
      </c>
      <c r="E7723">
        <f t="shared" si="360"/>
        <v>2.6152500000000001</v>
      </c>
      <c r="F7723">
        <f t="shared" si="361"/>
        <v>0.87175000000000002</v>
      </c>
      <c r="G7723">
        <f t="shared" si="362"/>
        <v>0.25</v>
      </c>
    </row>
    <row r="7724" spans="1:7" x14ac:dyDescent="0.35">
      <c r="A7724" s="1" t="str">
        <f>fact_sales_daily_final!A7724</f>
        <v>8/24/2016</v>
      </c>
      <c r="B7724" t="str">
        <f>fact_sales_daily_final!E7724</f>
        <v>N02BA</v>
      </c>
      <c r="C7724">
        <f>fact_sales_daily_final!F7724</f>
        <v>8</v>
      </c>
      <c r="D7724">
        <f>C7724 * VLOOKUP(B7724, finance_assumptions!A:B, 2, FALSE)</f>
        <v>8</v>
      </c>
      <c r="E7724">
        <f t="shared" si="360"/>
        <v>6</v>
      </c>
      <c r="F7724">
        <f t="shared" si="361"/>
        <v>2</v>
      </c>
      <c r="G7724">
        <f t="shared" si="362"/>
        <v>0.25</v>
      </c>
    </row>
    <row r="7725" spans="1:7" x14ac:dyDescent="0.35">
      <c r="A7725" s="1" t="str">
        <f>fact_sales_daily_final!A7725</f>
        <v>8/24/2016</v>
      </c>
      <c r="B7725" t="str">
        <f>fact_sales_daily_final!E7725</f>
        <v>N02BE</v>
      </c>
      <c r="C7725">
        <f>fact_sales_daily_final!F7725</f>
        <v>11.3</v>
      </c>
      <c r="D7725">
        <f>C7725 * VLOOKUP(B7725, finance_assumptions!A:B, 2, FALSE)</f>
        <v>11.3</v>
      </c>
      <c r="E7725">
        <f t="shared" si="360"/>
        <v>8.4750000000000014</v>
      </c>
      <c r="F7725">
        <f t="shared" si="361"/>
        <v>2.8249999999999993</v>
      </c>
      <c r="G7725">
        <f t="shared" si="362"/>
        <v>0.24999999999999992</v>
      </c>
    </row>
    <row r="7726" spans="1:7" x14ac:dyDescent="0.35">
      <c r="A7726" s="1" t="str">
        <f>fact_sales_daily_final!A7726</f>
        <v>8/24/2016</v>
      </c>
      <c r="B7726" t="str">
        <f>fact_sales_daily_final!E7726</f>
        <v>N05B</v>
      </c>
      <c r="C7726">
        <f>fact_sales_daily_final!F7726</f>
        <v>2</v>
      </c>
      <c r="D7726">
        <f>C7726 * VLOOKUP(B7726, finance_assumptions!A:B, 2, FALSE)</f>
        <v>2</v>
      </c>
      <c r="E7726">
        <f t="shared" si="360"/>
        <v>1.5</v>
      </c>
      <c r="F7726">
        <f t="shared" si="361"/>
        <v>0.5</v>
      </c>
      <c r="G7726">
        <f t="shared" si="362"/>
        <v>0.25</v>
      </c>
    </row>
    <row r="7727" spans="1:7" x14ac:dyDescent="0.35">
      <c r="A7727" s="1" t="str">
        <f>fact_sales_daily_final!A7727</f>
        <v>8/24/2016</v>
      </c>
      <c r="B7727" t="str">
        <f>fact_sales_daily_final!E7727</f>
        <v>N05C</v>
      </c>
      <c r="C7727">
        <f>fact_sales_daily_final!F7727</f>
        <v>0</v>
      </c>
      <c r="D7727">
        <f>C7727 * VLOOKUP(B7727, finance_assumptions!A:B, 2, FALSE)</f>
        <v>0</v>
      </c>
      <c r="E7727">
        <f t="shared" si="360"/>
        <v>0</v>
      </c>
      <c r="F7727">
        <f t="shared" si="361"/>
        <v>0</v>
      </c>
      <c r="G7727">
        <f t="shared" si="362"/>
        <v>0</v>
      </c>
    </row>
    <row r="7728" spans="1:7" x14ac:dyDescent="0.35">
      <c r="A7728" s="1" t="str">
        <f>fact_sales_daily_final!A7728</f>
        <v>8/24/2016</v>
      </c>
      <c r="B7728" t="str">
        <f>fact_sales_daily_final!E7728</f>
        <v>R03</v>
      </c>
      <c r="C7728">
        <f>fact_sales_daily_final!F7728</f>
        <v>0</v>
      </c>
      <c r="D7728">
        <f>C7728 * VLOOKUP(B7728, finance_assumptions!A:B, 2, FALSE)</f>
        <v>0</v>
      </c>
      <c r="E7728">
        <f t="shared" si="360"/>
        <v>0</v>
      </c>
      <c r="F7728">
        <f t="shared" si="361"/>
        <v>0</v>
      </c>
      <c r="G7728">
        <f t="shared" si="362"/>
        <v>0</v>
      </c>
    </row>
    <row r="7729" spans="1:7" x14ac:dyDescent="0.35">
      <c r="A7729" s="1" t="str">
        <f>fact_sales_daily_final!A7729</f>
        <v>8/24/2016</v>
      </c>
      <c r="B7729" t="str">
        <f>fact_sales_daily_final!E7729</f>
        <v>R06</v>
      </c>
      <c r="C7729">
        <f>fact_sales_daily_final!F7729</f>
        <v>3</v>
      </c>
      <c r="D7729">
        <f>C7729 * VLOOKUP(B7729, finance_assumptions!A:B, 2, FALSE)</f>
        <v>3</v>
      </c>
      <c r="E7729">
        <f t="shared" si="360"/>
        <v>2.25</v>
      </c>
      <c r="F7729">
        <f t="shared" si="361"/>
        <v>0.75</v>
      </c>
      <c r="G7729">
        <f t="shared" si="362"/>
        <v>0.25</v>
      </c>
    </row>
    <row r="7730" spans="1:7" x14ac:dyDescent="0.35">
      <c r="A7730" s="1" t="str">
        <f>fact_sales_daily_final!A7730</f>
        <v>8/25/2016</v>
      </c>
      <c r="B7730" t="str">
        <f>fact_sales_daily_final!E7730</f>
        <v>M01AB</v>
      </c>
      <c r="C7730">
        <f>fact_sales_daily_final!F7730</f>
        <v>4.33</v>
      </c>
      <c r="D7730">
        <f>C7730 * VLOOKUP(B7730, finance_assumptions!A:B, 2, FALSE)</f>
        <v>4.33</v>
      </c>
      <c r="E7730">
        <f t="shared" si="360"/>
        <v>3.2475000000000001</v>
      </c>
      <c r="F7730">
        <f t="shared" si="361"/>
        <v>1.0825</v>
      </c>
      <c r="G7730">
        <f t="shared" si="362"/>
        <v>0.25</v>
      </c>
    </row>
    <row r="7731" spans="1:7" x14ac:dyDescent="0.35">
      <c r="A7731" s="1" t="str">
        <f>fact_sales_daily_final!A7731</f>
        <v>8/25/2016</v>
      </c>
      <c r="B7731" t="str">
        <f>fact_sales_daily_final!E7731</f>
        <v>M01AE</v>
      </c>
      <c r="C7731">
        <f>fact_sales_daily_final!F7731</f>
        <v>2.67</v>
      </c>
      <c r="D7731">
        <f>C7731 * VLOOKUP(B7731, finance_assumptions!A:B, 2, FALSE)</f>
        <v>2.67</v>
      </c>
      <c r="E7731">
        <f t="shared" si="360"/>
        <v>2.0024999999999999</v>
      </c>
      <c r="F7731">
        <f t="shared" si="361"/>
        <v>0.66749999999999998</v>
      </c>
      <c r="G7731">
        <f t="shared" si="362"/>
        <v>0.25</v>
      </c>
    </row>
    <row r="7732" spans="1:7" x14ac:dyDescent="0.35">
      <c r="A7732" s="1" t="str">
        <f>fact_sales_daily_final!A7732</f>
        <v>8/25/2016</v>
      </c>
      <c r="B7732" t="str">
        <f>fact_sales_daily_final!E7732</f>
        <v>N02BA</v>
      </c>
      <c r="C7732">
        <f>fact_sales_daily_final!F7732</f>
        <v>8</v>
      </c>
      <c r="D7732">
        <f>C7732 * VLOOKUP(B7732, finance_assumptions!A:B, 2, FALSE)</f>
        <v>8</v>
      </c>
      <c r="E7732">
        <f t="shared" si="360"/>
        <v>6</v>
      </c>
      <c r="F7732">
        <f t="shared" si="361"/>
        <v>2</v>
      </c>
      <c r="G7732">
        <f t="shared" si="362"/>
        <v>0.25</v>
      </c>
    </row>
    <row r="7733" spans="1:7" x14ac:dyDescent="0.35">
      <c r="A7733" s="1" t="str">
        <f>fact_sales_daily_final!A7733</f>
        <v>8/25/2016</v>
      </c>
      <c r="B7733" t="str">
        <f>fact_sales_daily_final!E7733</f>
        <v>N02BE</v>
      </c>
      <c r="C7733">
        <f>fact_sales_daily_final!F7733</f>
        <v>19.399999999999999</v>
      </c>
      <c r="D7733">
        <f>C7733 * VLOOKUP(B7733, finance_assumptions!A:B, 2, FALSE)</f>
        <v>19.399999999999999</v>
      </c>
      <c r="E7733">
        <f t="shared" si="360"/>
        <v>14.549999999999999</v>
      </c>
      <c r="F7733">
        <f t="shared" si="361"/>
        <v>4.8499999999999996</v>
      </c>
      <c r="G7733">
        <f t="shared" si="362"/>
        <v>0.25</v>
      </c>
    </row>
    <row r="7734" spans="1:7" x14ac:dyDescent="0.35">
      <c r="A7734" s="1" t="str">
        <f>fact_sales_daily_final!A7734</f>
        <v>8/25/2016</v>
      </c>
      <c r="B7734" t="str">
        <f>fact_sales_daily_final!E7734</f>
        <v>N05B</v>
      </c>
      <c r="C7734">
        <f>fact_sales_daily_final!F7734</f>
        <v>4</v>
      </c>
      <c r="D7734">
        <f>C7734 * VLOOKUP(B7734, finance_assumptions!A:B, 2, FALSE)</f>
        <v>4</v>
      </c>
      <c r="E7734">
        <f t="shared" si="360"/>
        <v>3</v>
      </c>
      <c r="F7734">
        <f t="shared" si="361"/>
        <v>1</v>
      </c>
      <c r="G7734">
        <f t="shared" si="362"/>
        <v>0.25</v>
      </c>
    </row>
    <row r="7735" spans="1:7" x14ac:dyDescent="0.35">
      <c r="A7735" s="1" t="str">
        <f>fact_sales_daily_final!A7735</f>
        <v>8/25/2016</v>
      </c>
      <c r="B7735" t="str">
        <f>fact_sales_daily_final!E7735</f>
        <v>N05C</v>
      </c>
      <c r="C7735">
        <f>fact_sales_daily_final!F7735</f>
        <v>1</v>
      </c>
      <c r="D7735">
        <f>C7735 * VLOOKUP(B7735, finance_assumptions!A:B, 2, FALSE)</f>
        <v>1</v>
      </c>
      <c r="E7735">
        <f t="shared" si="360"/>
        <v>0.75</v>
      </c>
      <c r="F7735">
        <f t="shared" si="361"/>
        <v>0.25</v>
      </c>
      <c r="G7735">
        <f t="shared" si="362"/>
        <v>0.25</v>
      </c>
    </row>
    <row r="7736" spans="1:7" x14ac:dyDescent="0.35">
      <c r="A7736" s="1" t="str">
        <f>fact_sales_daily_final!A7736</f>
        <v>8/25/2016</v>
      </c>
      <c r="B7736" t="str">
        <f>fact_sales_daily_final!E7736</f>
        <v>R03</v>
      </c>
      <c r="C7736">
        <f>fact_sales_daily_final!F7736</f>
        <v>4</v>
      </c>
      <c r="D7736">
        <f>C7736 * VLOOKUP(B7736, finance_assumptions!A:B, 2, FALSE)</f>
        <v>4</v>
      </c>
      <c r="E7736">
        <f t="shared" si="360"/>
        <v>3</v>
      </c>
      <c r="F7736">
        <f t="shared" si="361"/>
        <v>1</v>
      </c>
      <c r="G7736">
        <f t="shared" si="362"/>
        <v>0.25</v>
      </c>
    </row>
    <row r="7737" spans="1:7" x14ac:dyDescent="0.35">
      <c r="A7737" s="1" t="str">
        <f>fact_sales_daily_final!A7737</f>
        <v>8/25/2016</v>
      </c>
      <c r="B7737" t="str">
        <f>fact_sales_daily_final!E7737</f>
        <v>R06</v>
      </c>
      <c r="C7737">
        <f>fact_sales_daily_final!F7737</f>
        <v>5</v>
      </c>
      <c r="D7737">
        <f>C7737 * VLOOKUP(B7737, finance_assumptions!A:B, 2, FALSE)</f>
        <v>5</v>
      </c>
      <c r="E7737">
        <f t="shared" si="360"/>
        <v>3.75</v>
      </c>
      <c r="F7737">
        <f t="shared" si="361"/>
        <v>1.25</v>
      </c>
      <c r="G7737">
        <f t="shared" si="362"/>
        <v>0.25</v>
      </c>
    </row>
    <row r="7738" spans="1:7" x14ac:dyDescent="0.35">
      <c r="A7738" s="1" t="str">
        <f>fact_sales_daily_final!A7738</f>
        <v>8/26/2016</v>
      </c>
      <c r="B7738" t="str">
        <f>fact_sales_daily_final!E7738</f>
        <v>M01AB</v>
      </c>
      <c r="C7738">
        <f>fact_sales_daily_final!F7738</f>
        <v>4</v>
      </c>
      <c r="D7738">
        <f>C7738 * VLOOKUP(B7738, finance_assumptions!A:B, 2, FALSE)</f>
        <v>4</v>
      </c>
      <c r="E7738">
        <f t="shared" si="360"/>
        <v>3</v>
      </c>
      <c r="F7738">
        <f t="shared" si="361"/>
        <v>1</v>
      </c>
      <c r="G7738">
        <f t="shared" si="362"/>
        <v>0.25</v>
      </c>
    </row>
    <row r="7739" spans="1:7" x14ac:dyDescent="0.35">
      <c r="A7739" s="1" t="str">
        <f>fact_sales_daily_final!A7739</f>
        <v>8/26/2016</v>
      </c>
      <c r="B7739" t="str">
        <f>fact_sales_daily_final!E7739</f>
        <v>M01AE</v>
      </c>
      <c r="C7739">
        <f>fact_sales_daily_final!F7739</f>
        <v>2.0230000000000001</v>
      </c>
      <c r="D7739">
        <f>C7739 * VLOOKUP(B7739, finance_assumptions!A:B, 2, FALSE)</f>
        <v>2.0230000000000001</v>
      </c>
      <c r="E7739">
        <f t="shared" si="360"/>
        <v>1.5172500000000002</v>
      </c>
      <c r="F7739">
        <f t="shared" si="361"/>
        <v>0.50574999999999992</v>
      </c>
      <c r="G7739">
        <f t="shared" si="362"/>
        <v>0.24999999999999994</v>
      </c>
    </row>
    <row r="7740" spans="1:7" x14ac:dyDescent="0.35">
      <c r="A7740" s="1" t="str">
        <f>fact_sales_daily_final!A7740</f>
        <v>8/26/2016</v>
      </c>
      <c r="B7740" t="str">
        <f>fact_sales_daily_final!E7740</f>
        <v>N02BA</v>
      </c>
      <c r="C7740">
        <f>fact_sales_daily_final!F7740</f>
        <v>2</v>
      </c>
      <c r="D7740">
        <f>C7740 * VLOOKUP(B7740, finance_assumptions!A:B, 2, FALSE)</f>
        <v>2</v>
      </c>
      <c r="E7740">
        <f t="shared" si="360"/>
        <v>1.5</v>
      </c>
      <c r="F7740">
        <f t="shared" si="361"/>
        <v>0.5</v>
      </c>
      <c r="G7740">
        <f t="shared" si="362"/>
        <v>0.25</v>
      </c>
    </row>
    <row r="7741" spans="1:7" x14ac:dyDescent="0.35">
      <c r="A7741" s="1" t="str">
        <f>fact_sales_daily_final!A7741</f>
        <v>8/26/2016</v>
      </c>
      <c r="B7741" t="str">
        <f>fact_sales_daily_final!E7741</f>
        <v>N02BE</v>
      </c>
      <c r="C7741">
        <f>fact_sales_daily_final!F7741</f>
        <v>20.7</v>
      </c>
      <c r="D7741">
        <f>C7741 * VLOOKUP(B7741, finance_assumptions!A:B, 2, FALSE)</f>
        <v>20.7</v>
      </c>
      <c r="E7741">
        <f t="shared" si="360"/>
        <v>15.524999999999999</v>
      </c>
      <c r="F7741">
        <f t="shared" si="361"/>
        <v>5.1750000000000007</v>
      </c>
      <c r="G7741">
        <f t="shared" si="362"/>
        <v>0.25000000000000006</v>
      </c>
    </row>
    <row r="7742" spans="1:7" x14ac:dyDescent="0.35">
      <c r="A7742" s="1" t="str">
        <f>fact_sales_daily_final!A7742</f>
        <v>8/26/2016</v>
      </c>
      <c r="B7742" t="str">
        <f>fact_sales_daily_final!E7742</f>
        <v>N05B</v>
      </c>
      <c r="C7742">
        <f>fact_sales_daily_final!F7742</f>
        <v>3</v>
      </c>
      <c r="D7742">
        <f>C7742 * VLOOKUP(B7742, finance_assumptions!A:B, 2, FALSE)</f>
        <v>3</v>
      </c>
      <c r="E7742">
        <f t="shared" si="360"/>
        <v>2.25</v>
      </c>
      <c r="F7742">
        <f t="shared" si="361"/>
        <v>0.75</v>
      </c>
      <c r="G7742">
        <f t="shared" si="362"/>
        <v>0.25</v>
      </c>
    </row>
    <row r="7743" spans="1:7" x14ac:dyDescent="0.35">
      <c r="A7743" s="1" t="str">
        <f>fact_sales_daily_final!A7743</f>
        <v>8/26/2016</v>
      </c>
      <c r="B7743" t="str">
        <f>fact_sales_daily_final!E7743</f>
        <v>N05C</v>
      </c>
      <c r="C7743">
        <f>fact_sales_daily_final!F7743</f>
        <v>0</v>
      </c>
      <c r="D7743">
        <f>C7743 * VLOOKUP(B7743, finance_assumptions!A:B, 2, FALSE)</f>
        <v>0</v>
      </c>
      <c r="E7743">
        <f t="shared" si="360"/>
        <v>0</v>
      </c>
      <c r="F7743">
        <f t="shared" si="361"/>
        <v>0</v>
      </c>
      <c r="G7743">
        <f t="shared" si="362"/>
        <v>0</v>
      </c>
    </row>
    <row r="7744" spans="1:7" x14ac:dyDescent="0.35">
      <c r="A7744" s="1" t="str">
        <f>fact_sales_daily_final!A7744</f>
        <v>8/26/2016</v>
      </c>
      <c r="B7744" t="str">
        <f>fact_sales_daily_final!E7744</f>
        <v>R03</v>
      </c>
      <c r="C7744">
        <f>fact_sales_daily_final!F7744</f>
        <v>0</v>
      </c>
      <c r="D7744">
        <f>C7744 * VLOOKUP(B7744, finance_assumptions!A:B, 2, FALSE)</f>
        <v>0</v>
      </c>
      <c r="E7744">
        <f t="shared" si="360"/>
        <v>0</v>
      </c>
      <c r="F7744">
        <f t="shared" si="361"/>
        <v>0</v>
      </c>
      <c r="G7744">
        <f t="shared" si="362"/>
        <v>0</v>
      </c>
    </row>
    <row r="7745" spans="1:7" x14ac:dyDescent="0.35">
      <c r="A7745" s="1" t="str">
        <f>fact_sales_daily_final!A7745</f>
        <v>8/26/2016</v>
      </c>
      <c r="B7745" t="str">
        <f>fact_sales_daily_final!E7745</f>
        <v>R06</v>
      </c>
      <c r="C7745">
        <f>fact_sales_daily_final!F7745</f>
        <v>0</v>
      </c>
      <c r="D7745">
        <f>C7745 * VLOOKUP(B7745, finance_assumptions!A:B, 2, FALSE)</f>
        <v>0</v>
      </c>
      <c r="E7745">
        <f t="shared" si="360"/>
        <v>0</v>
      </c>
      <c r="F7745">
        <f t="shared" si="361"/>
        <v>0</v>
      </c>
      <c r="G7745">
        <f t="shared" si="362"/>
        <v>0</v>
      </c>
    </row>
    <row r="7746" spans="1:7" x14ac:dyDescent="0.35">
      <c r="A7746" s="1" t="str">
        <f>fact_sales_daily_final!A7746</f>
        <v>8/27/2016</v>
      </c>
      <c r="B7746" t="str">
        <f>fact_sales_daily_final!E7746</f>
        <v>M01AB</v>
      </c>
      <c r="C7746">
        <f>fact_sales_daily_final!F7746</f>
        <v>8.83</v>
      </c>
      <c r="D7746">
        <f>C7746 * VLOOKUP(B7746, finance_assumptions!A:B, 2, FALSE)</f>
        <v>8.83</v>
      </c>
      <c r="E7746">
        <f t="shared" si="360"/>
        <v>6.6225000000000005</v>
      </c>
      <c r="F7746">
        <f t="shared" si="361"/>
        <v>2.2074999999999996</v>
      </c>
      <c r="G7746">
        <f t="shared" si="362"/>
        <v>0.24999999999999994</v>
      </c>
    </row>
    <row r="7747" spans="1:7" x14ac:dyDescent="0.35">
      <c r="A7747" s="1" t="str">
        <f>fact_sales_daily_final!A7747</f>
        <v>8/27/2016</v>
      </c>
      <c r="B7747" t="str">
        <f>fact_sales_daily_final!E7747</f>
        <v>M01AE</v>
      </c>
      <c r="C7747">
        <f>fact_sales_daily_final!F7747</f>
        <v>1.736</v>
      </c>
      <c r="D7747">
        <f>C7747 * VLOOKUP(B7747, finance_assumptions!A:B, 2, FALSE)</f>
        <v>1.736</v>
      </c>
      <c r="E7747">
        <f t="shared" ref="E7747:E7810" si="363">D7747 * 0.75</f>
        <v>1.302</v>
      </c>
      <c r="F7747">
        <f t="shared" ref="F7747:F7810" si="364">D7747 - E7747</f>
        <v>0.43399999999999994</v>
      </c>
      <c r="G7747">
        <f t="shared" ref="G7747:G7810" si="365">IF(D7747=0, 0, F7747/D7747)</f>
        <v>0.24999999999999997</v>
      </c>
    </row>
    <row r="7748" spans="1:7" x14ac:dyDescent="0.35">
      <c r="A7748" s="1" t="str">
        <f>fact_sales_daily_final!A7748</f>
        <v>8/27/2016</v>
      </c>
      <c r="B7748" t="str">
        <f>fact_sales_daily_final!E7748</f>
        <v>N02BA</v>
      </c>
      <c r="C7748">
        <f>fact_sales_daily_final!F7748</f>
        <v>1</v>
      </c>
      <c r="D7748">
        <f>C7748 * VLOOKUP(B7748, finance_assumptions!A:B, 2, FALSE)</f>
        <v>1</v>
      </c>
      <c r="E7748">
        <f t="shared" si="363"/>
        <v>0.75</v>
      </c>
      <c r="F7748">
        <f t="shared" si="364"/>
        <v>0.25</v>
      </c>
      <c r="G7748">
        <f t="shared" si="365"/>
        <v>0.25</v>
      </c>
    </row>
    <row r="7749" spans="1:7" x14ac:dyDescent="0.35">
      <c r="A7749" s="1" t="str">
        <f>fact_sales_daily_final!A7749</f>
        <v>8/27/2016</v>
      </c>
      <c r="B7749" t="str">
        <f>fact_sales_daily_final!E7749</f>
        <v>N02BE</v>
      </c>
      <c r="C7749">
        <f>fact_sales_daily_final!F7749</f>
        <v>17.516666669999999</v>
      </c>
      <c r="D7749">
        <f>C7749 * VLOOKUP(B7749, finance_assumptions!A:B, 2, FALSE)</f>
        <v>17.516666669999999</v>
      </c>
      <c r="E7749">
        <f t="shared" si="363"/>
        <v>13.137500002499999</v>
      </c>
      <c r="F7749">
        <f t="shared" si="364"/>
        <v>4.3791666674999998</v>
      </c>
      <c r="G7749">
        <f t="shared" si="365"/>
        <v>0.25</v>
      </c>
    </row>
    <row r="7750" spans="1:7" x14ac:dyDescent="0.35">
      <c r="A7750" s="1" t="str">
        <f>fact_sales_daily_final!A7750</f>
        <v>8/27/2016</v>
      </c>
      <c r="B7750" t="str">
        <f>fact_sales_daily_final!E7750</f>
        <v>N05B</v>
      </c>
      <c r="C7750">
        <f>fact_sales_daily_final!F7750</f>
        <v>2</v>
      </c>
      <c r="D7750">
        <f>C7750 * VLOOKUP(B7750, finance_assumptions!A:B, 2, FALSE)</f>
        <v>2</v>
      </c>
      <c r="E7750">
        <f t="shared" si="363"/>
        <v>1.5</v>
      </c>
      <c r="F7750">
        <f t="shared" si="364"/>
        <v>0.5</v>
      </c>
      <c r="G7750">
        <f t="shared" si="365"/>
        <v>0.25</v>
      </c>
    </row>
    <row r="7751" spans="1:7" x14ac:dyDescent="0.35">
      <c r="A7751" s="1" t="str">
        <f>fact_sales_daily_final!A7751</f>
        <v>8/27/2016</v>
      </c>
      <c r="B7751" t="str">
        <f>fact_sales_daily_final!E7751</f>
        <v>N05C</v>
      </c>
      <c r="C7751">
        <f>fact_sales_daily_final!F7751</f>
        <v>0</v>
      </c>
      <c r="D7751">
        <f>C7751 * VLOOKUP(B7751, finance_assumptions!A:B, 2, FALSE)</f>
        <v>0</v>
      </c>
      <c r="E7751">
        <f t="shared" si="363"/>
        <v>0</v>
      </c>
      <c r="F7751">
        <f t="shared" si="364"/>
        <v>0</v>
      </c>
      <c r="G7751">
        <f t="shared" si="365"/>
        <v>0</v>
      </c>
    </row>
    <row r="7752" spans="1:7" x14ac:dyDescent="0.35">
      <c r="A7752" s="1" t="str">
        <f>fact_sales_daily_final!A7752</f>
        <v>8/27/2016</v>
      </c>
      <c r="B7752" t="str">
        <f>fact_sales_daily_final!E7752</f>
        <v>R03</v>
      </c>
      <c r="C7752">
        <f>fact_sales_daily_final!F7752</f>
        <v>11</v>
      </c>
      <c r="D7752">
        <f>C7752 * VLOOKUP(B7752, finance_assumptions!A:B, 2, FALSE)</f>
        <v>11</v>
      </c>
      <c r="E7752">
        <f t="shared" si="363"/>
        <v>8.25</v>
      </c>
      <c r="F7752">
        <f t="shared" si="364"/>
        <v>2.75</v>
      </c>
      <c r="G7752">
        <f t="shared" si="365"/>
        <v>0.25</v>
      </c>
    </row>
    <row r="7753" spans="1:7" x14ac:dyDescent="0.35">
      <c r="A7753" s="1" t="str">
        <f>fact_sales_daily_final!A7753</f>
        <v>8/27/2016</v>
      </c>
      <c r="B7753" t="str">
        <f>fact_sales_daily_final!E7753</f>
        <v>R06</v>
      </c>
      <c r="C7753">
        <f>fact_sales_daily_final!F7753</f>
        <v>0</v>
      </c>
      <c r="D7753">
        <f>C7753 * VLOOKUP(B7753, finance_assumptions!A:B, 2, FALSE)</f>
        <v>0</v>
      </c>
      <c r="E7753">
        <f t="shared" si="363"/>
        <v>0</v>
      </c>
      <c r="F7753">
        <f t="shared" si="364"/>
        <v>0</v>
      </c>
      <c r="G7753">
        <f t="shared" si="365"/>
        <v>0</v>
      </c>
    </row>
    <row r="7754" spans="1:7" x14ac:dyDescent="0.35">
      <c r="A7754" s="1" t="str">
        <f>fact_sales_daily_final!A7754</f>
        <v>8/28/2016</v>
      </c>
      <c r="B7754" t="str">
        <f>fact_sales_daily_final!E7754</f>
        <v>M01AB</v>
      </c>
      <c r="C7754">
        <f>fact_sales_daily_final!F7754</f>
        <v>7.33</v>
      </c>
      <c r="D7754">
        <f>C7754 * VLOOKUP(B7754, finance_assumptions!A:B, 2, FALSE)</f>
        <v>7.33</v>
      </c>
      <c r="E7754">
        <f t="shared" si="363"/>
        <v>5.4975000000000005</v>
      </c>
      <c r="F7754">
        <f t="shared" si="364"/>
        <v>1.8324999999999996</v>
      </c>
      <c r="G7754">
        <f t="shared" si="365"/>
        <v>0.24999999999999994</v>
      </c>
    </row>
    <row r="7755" spans="1:7" x14ac:dyDescent="0.35">
      <c r="A7755" s="1" t="str">
        <f>fact_sales_daily_final!A7755</f>
        <v>8/28/2016</v>
      </c>
      <c r="B7755" t="str">
        <f>fact_sales_daily_final!E7755</f>
        <v>M01AE</v>
      </c>
      <c r="C7755">
        <f>fact_sales_daily_final!F7755</f>
        <v>7.02</v>
      </c>
      <c r="D7755">
        <f>C7755 * VLOOKUP(B7755, finance_assumptions!A:B, 2, FALSE)</f>
        <v>7.02</v>
      </c>
      <c r="E7755">
        <f t="shared" si="363"/>
        <v>5.2649999999999997</v>
      </c>
      <c r="F7755">
        <f t="shared" si="364"/>
        <v>1.7549999999999999</v>
      </c>
      <c r="G7755">
        <f t="shared" si="365"/>
        <v>0.25</v>
      </c>
    </row>
    <row r="7756" spans="1:7" x14ac:dyDescent="0.35">
      <c r="A7756" s="1" t="str">
        <f>fact_sales_daily_final!A7756</f>
        <v>8/28/2016</v>
      </c>
      <c r="B7756" t="str">
        <f>fact_sales_daily_final!E7756</f>
        <v>N02BA</v>
      </c>
      <c r="C7756">
        <f>fact_sales_daily_final!F7756</f>
        <v>6.2</v>
      </c>
      <c r="D7756">
        <f>C7756 * VLOOKUP(B7756, finance_assumptions!A:B, 2, FALSE)</f>
        <v>6.2</v>
      </c>
      <c r="E7756">
        <f t="shared" si="363"/>
        <v>4.6500000000000004</v>
      </c>
      <c r="F7756">
        <f t="shared" si="364"/>
        <v>1.5499999999999998</v>
      </c>
      <c r="G7756">
        <f t="shared" si="365"/>
        <v>0.24999999999999997</v>
      </c>
    </row>
    <row r="7757" spans="1:7" x14ac:dyDescent="0.35">
      <c r="A7757" s="1" t="str">
        <f>fact_sales_daily_final!A7757</f>
        <v>8/28/2016</v>
      </c>
      <c r="B7757" t="str">
        <f>fact_sales_daily_final!E7757</f>
        <v>N02BE</v>
      </c>
      <c r="C7757">
        <f>fact_sales_daily_final!F7757</f>
        <v>37</v>
      </c>
      <c r="D7757">
        <f>C7757 * VLOOKUP(B7757, finance_assumptions!A:B, 2, FALSE)</f>
        <v>37</v>
      </c>
      <c r="E7757">
        <f t="shared" si="363"/>
        <v>27.75</v>
      </c>
      <c r="F7757">
        <f t="shared" si="364"/>
        <v>9.25</v>
      </c>
      <c r="G7757">
        <f t="shared" si="365"/>
        <v>0.25</v>
      </c>
    </row>
    <row r="7758" spans="1:7" x14ac:dyDescent="0.35">
      <c r="A7758" s="1" t="str">
        <f>fact_sales_daily_final!A7758</f>
        <v>8/28/2016</v>
      </c>
      <c r="B7758" t="str">
        <f>fact_sales_daily_final!E7758</f>
        <v>N05B</v>
      </c>
      <c r="C7758">
        <f>fact_sales_daily_final!F7758</f>
        <v>3</v>
      </c>
      <c r="D7758">
        <f>C7758 * VLOOKUP(B7758, finance_assumptions!A:B, 2, FALSE)</f>
        <v>3</v>
      </c>
      <c r="E7758">
        <f t="shared" si="363"/>
        <v>2.25</v>
      </c>
      <c r="F7758">
        <f t="shared" si="364"/>
        <v>0.75</v>
      </c>
      <c r="G7758">
        <f t="shared" si="365"/>
        <v>0.25</v>
      </c>
    </row>
    <row r="7759" spans="1:7" x14ac:dyDescent="0.35">
      <c r="A7759" s="1" t="str">
        <f>fact_sales_daily_final!A7759</f>
        <v>8/28/2016</v>
      </c>
      <c r="B7759" t="str">
        <f>fact_sales_daily_final!E7759</f>
        <v>N05C</v>
      </c>
      <c r="C7759">
        <f>fact_sales_daily_final!F7759</f>
        <v>0</v>
      </c>
      <c r="D7759">
        <f>C7759 * VLOOKUP(B7759, finance_assumptions!A:B, 2, FALSE)</f>
        <v>0</v>
      </c>
      <c r="E7759">
        <f t="shared" si="363"/>
        <v>0</v>
      </c>
      <c r="F7759">
        <f t="shared" si="364"/>
        <v>0</v>
      </c>
      <c r="G7759">
        <f t="shared" si="365"/>
        <v>0</v>
      </c>
    </row>
    <row r="7760" spans="1:7" x14ac:dyDescent="0.35">
      <c r="A7760" s="1" t="str">
        <f>fact_sales_daily_final!A7760</f>
        <v>8/28/2016</v>
      </c>
      <c r="B7760" t="str">
        <f>fact_sales_daily_final!E7760</f>
        <v>R03</v>
      </c>
      <c r="C7760">
        <f>fact_sales_daily_final!F7760</f>
        <v>6</v>
      </c>
      <c r="D7760">
        <f>C7760 * VLOOKUP(B7760, finance_assumptions!A:B, 2, FALSE)</f>
        <v>6</v>
      </c>
      <c r="E7760">
        <f t="shared" si="363"/>
        <v>4.5</v>
      </c>
      <c r="F7760">
        <f t="shared" si="364"/>
        <v>1.5</v>
      </c>
      <c r="G7760">
        <f t="shared" si="365"/>
        <v>0.25</v>
      </c>
    </row>
    <row r="7761" spans="1:7" x14ac:dyDescent="0.35">
      <c r="A7761" s="1" t="str">
        <f>fact_sales_daily_final!A7761</f>
        <v>8/28/2016</v>
      </c>
      <c r="B7761" t="str">
        <f>fact_sales_daily_final!E7761</f>
        <v>R06</v>
      </c>
      <c r="C7761">
        <f>fact_sales_daily_final!F7761</f>
        <v>2</v>
      </c>
      <c r="D7761">
        <f>C7761 * VLOOKUP(B7761, finance_assumptions!A:B, 2, FALSE)</f>
        <v>2</v>
      </c>
      <c r="E7761">
        <f t="shared" si="363"/>
        <v>1.5</v>
      </c>
      <c r="F7761">
        <f t="shared" si="364"/>
        <v>0.5</v>
      </c>
      <c r="G7761">
        <f t="shared" si="365"/>
        <v>0.25</v>
      </c>
    </row>
    <row r="7762" spans="1:7" x14ac:dyDescent="0.35">
      <c r="A7762" s="1" t="str">
        <f>fact_sales_daily_final!A7762</f>
        <v>8/29/2016</v>
      </c>
      <c r="B7762" t="str">
        <f>fact_sales_daily_final!E7762</f>
        <v>M01AB</v>
      </c>
      <c r="C7762">
        <f>fact_sales_daily_final!F7762</f>
        <v>9</v>
      </c>
      <c r="D7762">
        <f>C7762 * VLOOKUP(B7762, finance_assumptions!A:B, 2, FALSE)</f>
        <v>9</v>
      </c>
      <c r="E7762">
        <f t="shared" si="363"/>
        <v>6.75</v>
      </c>
      <c r="F7762">
        <f t="shared" si="364"/>
        <v>2.25</v>
      </c>
      <c r="G7762">
        <f t="shared" si="365"/>
        <v>0.25</v>
      </c>
    </row>
    <row r="7763" spans="1:7" x14ac:dyDescent="0.35">
      <c r="A7763" s="1" t="str">
        <f>fact_sales_daily_final!A7763</f>
        <v>8/29/2016</v>
      </c>
      <c r="B7763" t="str">
        <f>fact_sales_daily_final!E7763</f>
        <v>M01AE</v>
      </c>
      <c r="C7763">
        <f>fact_sales_daily_final!F7763</f>
        <v>0.67</v>
      </c>
      <c r="D7763">
        <f>C7763 * VLOOKUP(B7763, finance_assumptions!A:B, 2, FALSE)</f>
        <v>0.67</v>
      </c>
      <c r="E7763">
        <f t="shared" si="363"/>
        <v>0.50250000000000006</v>
      </c>
      <c r="F7763">
        <f t="shared" si="364"/>
        <v>0.16749999999999998</v>
      </c>
      <c r="G7763">
        <f t="shared" si="365"/>
        <v>0.24999999999999997</v>
      </c>
    </row>
    <row r="7764" spans="1:7" x14ac:dyDescent="0.35">
      <c r="A7764" s="1" t="str">
        <f>fact_sales_daily_final!A7764</f>
        <v>8/29/2016</v>
      </c>
      <c r="B7764" t="str">
        <f>fact_sales_daily_final!E7764</f>
        <v>N02BA</v>
      </c>
      <c r="C7764">
        <f>fact_sales_daily_final!F7764</f>
        <v>2</v>
      </c>
      <c r="D7764">
        <f>C7764 * VLOOKUP(B7764, finance_assumptions!A:B, 2, FALSE)</f>
        <v>2</v>
      </c>
      <c r="E7764">
        <f t="shared" si="363"/>
        <v>1.5</v>
      </c>
      <c r="F7764">
        <f t="shared" si="364"/>
        <v>0.5</v>
      </c>
      <c r="G7764">
        <f t="shared" si="365"/>
        <v>0.25</v>
      </c>
    </row>
    <row r="7765" spans="1:7" x14ac:dyDescent="0.35">
      <c r="A7765" s="1" t="str">
        <f>fact_sales_daily_final!A7765</f>
        <v>8/29/2016</v>
      </c>
      <c r="B7765" t="str">
        <f>fact_sales_daily_final!E7765</f>
        <v>N02BE</v>
      </c>
      <c r="C7765">
        <f>fact_sales_daily_final!F7765</f>
        <v>14.2</v>
      </c>
      <c r="D7765">
        <f>C7765 * VLOOKUP(B7765, finance_assumptions!A:B, 2, FALSE)</f>
        <v>14.2</v>
      </c>
      <c r="E7765">
        <f t="shared" si="363"/>
        <v>10.649999999999999</v>
      </c>
      <c r="F7765">
        <f t="shared" si="364"/>
        <v>3.5500000000000007</v>
      </c>
      <c r="G7765">
        <f t="shared" si="365"/>
        <v>0.25000000000000006</v>
      </c>
    </row>
    <row r="7766" spans="1:7" x14ac:dyDescent="0.35">
      <c r="A7766" s="1" t="str">
        <f>fact_sales_daily_final!A7766</f>
        <v>8/29/2016</v>
      </c>
      <c r="B7766" t="str">
        <f>fact_sales_daily_final!E7766</f>
        <v>N05B</v>
      </c>
      <c r="C7766">
        <f>fact_sales_daily_final!F7766</f>
        <v>4</v>
      </c>
      <c r="D7766">
        <f>C7766 * VLOOKUP(B7766, finance_assumptions!A:B, 2, FALSE)</f>
        <v>4</v>
      </c>
      <c r="E7766">
        <f t="shared" si="363"/>
        <v>3</v>
      </c>
      <c r="F7766">
        <f t="shared" si="364"/>
        <v>1</v>
      </c>
      <c r="G7766">
        <f t="shared" si="365"/>
        <v>0.25</v>
      </c>
    </row>
    <row r="7767" spans="1:7" x14ac:dyDescent="0.35">
      <c r="A7767" s="1" t="str">
        <f>fact_sales_daily_final!A7767</f>
        <v>8/29/2016</v>
      </c>
      <c r="B7767" t="str">
        <f>fact_sales_daily_final!E7767</f>
        <v>N05C</v>
      </c>
      <c r="C7767">
        <f>fact_sales_daily_final!F7767</f>
        <v>0</v>
      </c>
      <c r="D7767">
        <f>C7767 * VLOOKUP(B7767, finance_assumptions!A:B, 2, FALSE)</f>
        <v>0</v>
      </c>
      <c r="E7767">
        <f t="shared" si="363"/>
        <v>0</v>
      </c>
      <c r="F7767">
        <f t="shared" si="364"/>
        <v>0</v>
      </c>
      <c r="G7767">
        <f t="shared" si="365"/>
        <v>0</v>
      </c>
    </row>
    <row r="7768" spans="1:7" x14ac:dyDescent="0.35">
      <c r="A7768" s="1" t="str">
        <f>fact_sales_daily_final!A7768</f>
        <v>8/29/2016</v>
      </c>
      <c r="B7768" t="str">
        <f>fact_sales_daily_final!E7768</f>
        <v>R03</v>
      </c>
      <c r="C7768">
        <f>fact_sales_daily_final!F7768</f>
        <v>1</v>
      </c>
      <c r="D7768">
        <f>C7768 * VLOOKUP(B7768, finance_assumptions!A:B, 2, FALSE)</f>
        <v>1</v>
      </c>
      <c r="E7768">
        <f t="shared" si="363"/>
        <v>0.75</v>
      </c>
      <c r="F7768">
        <f t="shared" si="364"/>
        <v>0.25</v>
      </c>
      <c r="G7768">
        <f t="shared" si="365"/>
        <v>0.25</v>
      </c>
    </row>
    <row r="7769" spans="1:7" x14ac:dyDescent="0.35">
      <c r="A7769" s="1" t="str">
        <f>fact_sales_daily_final!A7769</f>
        <v>8/29/2016</v>
      </c>
      <c r="B7769" t="str">
        <f>fact_sales_daily_final!E7769</f>
        <v>R06</v>
      </c>
      <c r="C7769">
        <f>fact_sales_daily_final!F7769</f>
        <v>1.3</v>
      </c>
      <c r="D7769">
        <f>C7769 * VLOOKUP(B7769, finance_assumptions!A:B, 2, FALSE)</f>
        <v>1.3</v>
      </c>
      <c r="E7769">
        <f t="shared" si="363"/>
        <v>0.97500000000000009</v>
      </c>
      <c r="F7769">
        <f t="shared" si="364"/>
        <v>0.32499999999999996</v>
      </c>
      <c r="G7769">
        <f t="shared" si="365"/>
        <v>0.24999999999999994</v>
      </c>
    </row>
    <row r="7770" spans="1:7" x14ac:dyDescent="0.35">
      <c r="A7770" s="1" t="str">
        <f>fact_sales_daily_final!A7770</f>
        <v>8/30/2016</v>
      </c>
      <c r="B7770" t="str">
        <f>fact_sales_daily_final!E7770</f>
        <v>M01AB</v>
      </c>
      <c r="C7770">
        <f>fact_sales_daily_final!F7770</f>
        <v>4.66</v>
      </c>
      <c r="D7770">
        <f>C7770 * VLOOKUP(B7770, finance_assumptions!A:B, 2, FALSE)</f>
        <v>4.66</v>
      </c>
      <c r="E7770">
        <f t="shared" si="363"/>
        <v>3.4950000000000001</v>
      </c>
      <c r="F7770">
        <f t="shared" si="364"/>
        <v>1.165</v>
      </c>
      <c r="G7770">
        <f t="shared" si="365"/>
        <v>0.25</v>
      </c>
    </row>
    <row r="7771" spans="1:7" x14ac:dyDescent="0.35">
      <c r="A7771" s="1" t="str">
        <f>fact_sales_daily_final!A7771</f>
        <v>8/30/2016</v>
      </c>
      <c r="B7771" t="str">
        <f>fact_sales_daily_final!E7771</f>
        <v>M01AE</v>
      </c>
      <c r="C7771">
        <f>fact_sales_daily_final!F7771</f>
        <v>1.32</v>
      </c>
      <c r="D7771">
        <f>C7771 * VLOOKUP(B7771, finance_assumptions!A:B, 2, FALSE)</f>
        <v>1.32</v>
      </c>
      <c r="E7771">
        <f t="shared" si="363"/>
        <v>0.99</v>
      </c>
      <c r="F7771">
        <f t="shared" si="364"/>
        <v>0.33000000000000007</v>
      </c>
      <c r="G7771">
        <f t="shared" si="365"/>
        <v>0.25000000000000006</v>
      </c>
    </row>
    <row r="7772" spans="1:7" x14ac:dyDescent="0.35">
      <c r="A7772" s="1" t="str">
        <f>fact_sales_daily_final!A7772</f>
        <v>8/30/2016</v>
      </c>
      <c r="B7772" t="str">
        <f>fact_sales_daily_final!E7772</f>
        <v>N02BA</v>
      </c>
      <c r="C7772">
        <f>fact_sales_daily_final!F7772</f>
        <v>2</v>
      </c>
      <c r="D7772">
        <f>C7772 * VLOOKUP(B7772, finance_assumptions!A:B, 2, FALSE)</f>
        <v>2</v>
      </c>
      <c r="E7772">
        <f t="shared" si="363"/>
        <v>1.5</v>
      </c>
      <c r="F7772">
        <f t="shared" si="364"/>
        <v>0.5</v>
      </c>
      <c r="G7772">
        <f t="shared" si="365"/>
        <v>0.25</v>
      </c>
    </row>
    <row r="7773" spans="1:7" x14ac:dyDescent="0.35">
      <c r="A7773" s="1" t="str">
        <f>fact_sales_daily_final!A7773</f>
        <v>8/30/2016</v>
      </c>
      <c r="B7773" t="str">
        <f>fact_sales_daily_final!E7773</f>
        <v>N02BE</v>
      </c>
      <c r="C7773">
        <f>fact_sales_daily_final!F7773</f>
        <v>8.9</v>
      </c>
      <c r="D7773">
        <f>C7773 * VLOOKUP(B7773, finance_assumptions!A:B, 2, FALSE)</f>
        <v>8.9</v>
      </c>
      <c r="E7773">
        <f t="shared" si="363"/>
        <v>6.6750000000000007</v>
      </c>
      <c r="F7773">
        <f t="shared" si="364"/>
        <v>2.2249999999999996</v>
      </c>
      <c r="G7773">
        <f t="shared" si="365"/>
        <v>0.24999999999999994</v>
      </c>
    </row>
    <row r="7774" spans="1:7" x14ac:dyDescent="0.35">
      <c r="A7774" s="1" t="str">
        <f>fact_sales_daily_final!A7774</f>
        <v>8/30/2016</v>
      </c>
      <c r="B7774" t="str">
        <f>fact_sales_daily_final!E7774</f>
        <v>N05B</v>
      </c>
      <c r="C7774">
        <f>fact_sales_daily_final!F7774</f>
        <v>4</v>
      </c>
      <c r="D7774">
        <f>C7774 * VLOOKUP(B7774, finance_assumptions!A:B, 2, FALSE)</f>
        <v>4</v>
      </c>
      <c r="E7774">
        <f t="shared" si="363"/>
        <v>3</v>
      </c>
      <c r="F7774">
        <f t="shared" si="364"/>
        <v>1</v>
      </c>
      <c r="G7774">
        <f t="shared" si="365"/>
        <v>0.25</v>
      </c>
    </row>
    <row r="7775" spans="1:7" x14ac:dyDescent="0.35">
      <c r="A7775" s="1" t="str">
        <f>fact_sales_daily_final!A7775</f>
        <v>8/30/2016</v>
      </c>
      <c r="B7775" t="str">
        <f>fact_sales_daily_final!E7775</f>
        <v>N05C</v>
      </c>
      <c r="C7775">
        <f>fact_sales_daily_final!F7775</f>
        <v>0</v>
      </c>
      <c r="D7775">
        <f>C7775 * VLOOKUP(B7775, finance_assumptions!A:B, 2, FALSE)</f>
        <v>0</v>
      </c>
      <c r="E7775">
        <f t="shared" si="363"/>
        <v>0</v>
      </c>
      <c r="F7775">
        <f t="shared" si="364"/>
        <v>0</v>
      </c>
      <c r="G7775">
        <f t="shared" si="365"/>
        <v>0</v>
      </c>
    </row>
    <row r="7776" spans="1:7" x14ac:dyDescent="0.35">
      <c r="A7776" s="1" t="str">
        <f>fact_sales_daily_final!A7776</f>
        <v>8/30/2016</v>
      </c>
      <c r="B7776" t="str">
        <f>fact_sales_daily_final!E7776</f>
        <v>R03</v>
      </c>
      <c r="C7776">
        <f>fact_sales_daily_final!F7776</f>
        <v>1</v>
      </c>
      <c r="D7776">
        <f>C7776 * VLOOKUP(B7776, finance_assumptions!A:B, 2, FALSE)</f>
        <v>1</v>
      </c>
      <c r="E7776">
        <f t="shared" si="363"/>
        <v>0.75</v>
      </c>
      <c r="F7776">
        <f t="shared" si="364"/>
        <v>0.25</v>
      </c>
      <c r="G7776">
        <f t="shared" si="365"/>
        <v>0.25</v>
      </c>
    </row>
    <row r="7777" spans="1:7" x14ac:dyDescent="0.35">
      <c r="A7777" s="1" t="str">
        <f>fact_sales_daily_final!A7777</f>
        <v>8/30/2016</v>
      </c>
      <c r="B7777" t="str">
        <f>fact_sales_daily_final!E7777</f>
        <v>R06</v>
      </c>
      <c r="C7777">
        <f>fact_sales_daily_final!F7777</f>
        <v>0</v>
      </c>
      <c r="D7777">
        <f>C7777 * VLOOKUP(B7777, finance_assumptions!A:B, 2, FALSE)</f>
        <v>0</v>
      </c>
      <c r="E7777">
        <f t="shared" si="363"/>
        <v>0</v>
      </c>
      <c r="F7777">
        <f t="shared" si="364"/>
        <v>0</v>
      </c>
      <c r="G7777">
        <f t="shared" si="365"/>
        <v>0</v>
      </c>
    </row>
    <row r="7778" spans="1:7" x14ac:dyDescent="0.35">
      <c r="A7778" s="1" t="str">
        <f>fact_sales_daily_final!A7778</f>
        <v>8/31/2016</v>
      </c>
      <c r="B7778" t="str">
        <f>fact_sales_daily_final!E7778</f>
        <v>M01AB</v>
      </c>
      <c r="C7778">
        <f>fact_sales_daily_final!F7778</f>
        <v>6</v>
      </c>
      <c r="D7778">
        <f>C7778 * VLOOKUP(B7778, finance_assumptions!A:B, 2, FALSE)</f>
        <v>6</v>
      </c>
      <c r="E7778">
        <f t="shared" si="363"/>
        <v>4.5</v>
      </c>
      <c r="F7778">
        <f t="shared" si="364"/>
        <v>1.5</v>
      </c>
      <c r="G7778">
        <f t="shared" si="365"/>
        <v>0.25</v>
      </c>
    </row>
    <row r="7779" spans="1:7" x14ac:dyDescent="0.35">
      <c r="A7779" s="1" t="str">
        <f>fact_sales_daily_final!A7779</f>
        <v>8/31/2016</v>
      </c>
      <c r="B7779" t="str">
        <f>fact_sales_daily_final!E7779</f>
        <v>M01AE</v>
      </c>
      <c r="C7779">
        <f>fact_sales_daily_final!F7779</f>
        <v>5.827</v>
      </c>
      <c r="D7779">
        <f>C7779 * VLOOKUP(B7779, finance_assumptions!A:B, 2, FALSE)</f>
        <v>5.827</v>
      </c>
      <c r="E7779">
        <f t="shared" si="363"/>
        <v>4.3702500000000004</v>
      </c>
      <c r="F7779">
        <f t="shared" si="364"/>
        <v>1.4567499999999995</v>
      </c>
      <c r="G7779">
        <f t="shared" si="365"/>
        <v>0.24999999999999992</v>
      </c>
    </row>
    <row r="7780" spans="1:7" x14ac:dyDescent="0.35">
      <c r="A7780" s="1" t="str">
        <f>fact_sales_daily_final!A7780</f>
        <v>8/31/2016</v>
      </c>
      <c r="B7780" t="str">
        <f>fact_sales_daily_final!E7780</f>
        <v>N02BA</v>
      </c>
      <c r="C7780">
        <f>fact_sales_daily_final!F7780</f>
        <v>5</v>
      </c>
      <c r="D7780">
        <f>C7780 * VLOOKUP(B7780, finance_assumptions!A:B, 2, FALSE)</f>
        <v>5</v>
      </c>
      <c r="E7780">
        <f t="shared" si="363"/>
        <v>3.75</v>
      </c>
      <c r="F7780">
        <f t="shared" si="364"/>
        <v>1.25</v>
      </c>
      <c r="G7780">
        <f t="shared" si="365"/>
        <v>0.25</v>
      </c>
    </row>
    <row r="7781" spans="1:7" x14ac:dyDescent="0.35">
      <c r="A7781" s="1" t="str">
        <f>fact_sales_daily_final!A7781</f>
        <v>8/31/2016</v>
      </c>
      <c r="B7781" t="str">
        <f>fact_sales_daily_final!E7781</f>
        <v>N02BE</v>
      </c>
      <c r="C7781">
        <f>fact_sales_daily_final!F7781</f>
        <v>23.2</v>
      </c>
      <c r="D7781">
        <f>C7781 * VLOOKUP(B7781, finance_assumptions!A:B, 2, FALSE)</f>
        <v>23.2</v>
      </c>
      <c r="E7781">
        <f t="shared" si="363"/>
        <v>17.399999999999999</v>
      </c>
      <c r="F7781">
        <f t="shared" si="364"/>
        <v>5.8000000000000007</v>
      </c>
      <c r="G7781">
        <f t="shared" si="365"/>
        <v>0.25000000000000006</v>
      </c>
    </row>
    <row r="7782" spans="1:7" x14ac:dyDescent="0.35">
      <c r="A7782" s="1" t="str">
        <f>fact_sales_daily_final!A7782</f>
        <v>8/31/2016</v>
      </c>
      <c r="B7782" t="str">
        <f>fact_sales_daily_final!E7782</f>
        <v>N05B</v>
      </c>
      <c r="C7782">
        <f>fact_sales_daily_final!F7782</f>
        <v>3</v>
      </c>
      <c r="D7782">
        <f>C7782 * VLOOKUP(B7782, finance_assumptions!A:B, 2, FALSE)</f>
        <v>3</v>
      </c>
      <c r="E7782">
        <f t="shared" si="363"/>
        <v>2.25</v>
      </c>
      <c r="F7782">
        <f t="shared" si="364"/>
        <v>0.75</v>
      </c>
      <c r="G7782">
        <f t="shared" si="365"/>
        <v>0.25</v>
      </c>
    </row>
    <row r="7783" spans="1:7" x14ac:dyDescent="0.35">
      <c r="A7783" s="1" t="str">
        <f>fact_sales_daily_final!A7783</f>
        <v>8/31/2016</v>
      </c>
      <c r="B7783" t="str">
        <f>fact_sales_daily_final!E7783</f>
        <v>N05C</v>
      </c>
      <c r="C7783">
        <f>fact_sales_daily_final!F7783</f>
        <v>0</v>
      </c>
      <c r="D7783">
        <f>C7783 * VLOOKUP(B7783, finance_assumptions!A:B, 2, FALSE)</f>
        <v>0</v>
      </c>
      <c r="E7783">
        <f t="shared" si="363"/>
        <v>0</v>
      </c>
      <c r="F7783">
        <f t="shared" si="364"/>
        <v>0</v>
      </c>
      <c r="G7783">
        <f t="shared" si="365"/>
        <v>0</v>
      </c>
    </row>
    <row r="7784" spans="1:7" x14ac:dyDescent="0.35">
      <c r="A7784" s="1" t="str">
        <f>fact_sales_daily_final!A7784</f>
        <v>8/31/2016</v>
      </c>
      <c r="B7784" t="str">
        <f>fact_sales_daily_final!E7784</f>
        <v>R03</v>
      </c>
      <c r="C7784">
        <f>fact_sales_daily_final!F7784</f>
        <v>1</v>
      </c>
      <c r="D7784">
        <f>C7784 * VLOOKUP(B7784, finance_assumptions!A:B, 2, FALSE)</f>
        <v>1</v>
      </c>
      <c r="E7784">
        <f t="shared" si="363"/>
        <v>0.75</v>
      </c>
      <c r="F7784">
        <f t="shared" si="364"/>
        <v>0.25</v>
      </c>
      <c r="G7784">
        <f t="shared" si="365"/>
        <v>0.25</v>
      </c>
    </row>
    <row r="7785" spans="1:7" x14ac:dyDescent="0.35">
      <c r="A7785" s="1" t="str">
        <f>fact_sales_daily_final!A7785</f>
        <v>8/31/2016</v>
      </c>
      <c r="B7785" t="str">
        <f>fact_sales_daily_final!E7785</f>
        <v>R06</v>
      </c>
      <c r="C7785">
        <f>fact_sales_daily_final!F7785</f>
        <v>5</v>
      </c>
      <c r="D7785">
        <f>C7785 * VLOOKUP(B7785, finance_assumptions!A:B, 2, FALSE)</f>
        <v>5</v>
      </c>
      <c r="E7785">
        <f t="shared" si="363"/>
        <v>3.75</v>
      </c>
      <c r="F7785">
        <f t="shared" si="364"/>
        <v>1.25</v>
      </c>
      <c r="G7785">
        <f t="shared" si="365"/>
        <v>0.25</v>
      </c>
    </row>
    <row r="7786" spans="1:7" x14ac:dyDescent="0.35">
      <c r="A7786" s="1">
        <f>fact_sales_daily_final!A7786</f>
        <v>42378</v>
      </c>
      <c r="B7786" t="str">
        <f>fact_sales_daily_final!E7786</f>
        <v>M01AB</v>
      </c>
      <c r="C7786">
        <f>fact_sales_daily_final!F7786</f>
        <v>5</v>
      </c>
      <c r="D7786">
        <f>C7786 * VLOOKUP(B7786, finance_assumptions!A:B, 2, FALSE)</f>
        <v>5</v>
      </c>
      <c r="E7786">
        <f t="shared" si="363"/>
        <v>3.75</v>
      </c>
      <c r="F7786">
        <f t="shared" si="364"/>
        <v>1.25</v>
      </c>
      <c r="G7786">
        <f t="shared" si="365"/>
        <v>0.25</v>
      </c>
    </row>
    <row r="7787" spans="1:7" x14ac:dyDescent="0.35">
      <c r="A7787" s="1">
        <f>fact_sales_daily_final!A7787</f>
        <v>42378</v>
      </c>
      <c r="B7787" t="str">
        <f>fact_sales_daily_final!E7787</f>
        <v>M01AE</v>
      </c>
      <c r="C7787">
        <f>fact_sales_daily_final!F7787</f>
        <v>3.66</v>
      </c>
      <c r="D7787">
        <f>C7787 * VLOOKUP(B7787, finance_assumptions!A:B, 2, FALSE)</f>
        <v>3.66</v>
      </c>
      <c r="E7787">
        <f t="shared" si="363"/>
        <v>2.7450000000000001</v>
      </c>
      <c r="F7787">
        <f t="shared" si="364"/>
        <v>0.91500000000000004</v>
      </c>
      <c r="G7787">
        <f t="shared" si="365"/>
        <v>0.25</v>
      </c>
    </row>
    <row r="7788" spans="1:7" x14ac:dyDescent="0.35">
      <c r="A7788" s="1">
        <f>fact_sales_daily_final!A7788</f>
        <v>42378</v>
      </c>
      <c r="B7788" t="str">
        <f>fact_sales_daily_final!E7788</f>
        <v>N02BA</v>
      </c>
      <c r="C7788">
        <f>fact_sales_daily_final!F7788</f>
        <v>5</v>
      </c>
      <c r="D7788">
        <f>C7788 * VLOOKUP(B7788, finance_assumptions!A:B, 2, FALSE)</f>
        <v>5</v>
      </c>
      <c r="E7788">
        <f t="shared" si="363"/>
        <v>3.75</v>
      </c>
      <c r="F7788">
        <f t="shared" si="364"/>
        <v>1.25</v>
      </c>
      <c r="G7788">
        <f t="shared" si="365"/>
        <v>0.25</v>
      </c>
    </row>
    <row r="7789" spans="1:7" x14ac:dyDescent="0.35">
      <c r="A7789" s="1">
        <f>fact_sales_daily_final!A7789</f>
        <v>42378</v>
      </c>
      <c r="B7789" t="str">
        <f>fact_sales_daily_final!E7789</f>
        <v>N02BE</v>
      </c>
      <c r="C7789">
        <f>fact_sales_daily_final!F7789</f>
        <v>31.4</v>
      </c>
      <c r="D7789">
        <f>C7789 * VLOOKUP(B7789, finance_assumptions!A:B, 2, FALSE)</f>
        <v>31.4</v>
      </c>
      <c r="E7789">
        <f t="shared" si="363"/>
        <v>23.549999999999997</v>
      </c>
      <c r="F7789">
        <f t="shared" si="364"/>
        <v>7.8500000000000014</v>
      </c>
      <c r="G7789">
        <f t="shared" si="365"/>
        <v>0.25000000000000006</v>
      </c>
    </row>
    <row r="7790" spans="1:7" x14ac:dyDescent="0.35">
      <c r="A7790" s="1">
        <f>fact_sales_daily_final!A7790</f>
        <v>42378</v>
      </c>
      <c r="B7790" t="str">
        <f>fact_sales_daily_final!E7790</f>
        <v>N05B</v>
      </c>
      <c r="C7790">
        <f>fact_sales_daily_final!F7790</f>
        <v>2</v>
      </c>
      <c r="D7790">
        <f>C7790 * VLOOKUP(B7790, finance_assumptions!A:B, 2, FALSE)</f>
        <v>2</v>
      </c>
      <c r="E7790">
        <f t="shared" si="363"/>
        <v>1.5</v>
      </c>
      <c r="F7790">
        <f t="shared" si="364"/>
        <v>0.5</v>
      </c>
      <c r="G7790">
        <f t="shared" si="365"/>
        <v>0.25</v>
      </c>
    </row>
    <row r="7791" spans="1:7" x14ac:dyDescent="0.35">
      <c r="A7791" s="1">
        <f>fact_sales_daily_final!A7791</f>
        <v>42378</v>
      </c>
      <c r="B7791" t="str">
        <f>fact_sales_daily_final!E7791</f>
        <v>N05C</v>
      </c>
      <c r="C7791">
        <f>fact_sales_daily_final!F7791</f>
        <v>0</v>
      </c>
      <c r="D7791">
        <f>C7791 * VLOOKUP(B7791, finance_assumptions!A:B, 2, FALSE)</f>
        <v>0</v>
      </c>
      <c r="E7791">
        <f t="shared" si="363"/>
        <v>0</v>
      </c>
      <c r="F7791">
        <f t="shared" si="364"/>
        <v>0</v>
      </c>
      <c r="G7791">
        <f t="shared" si="365"/>
        <v>0</v>
      </c>
    </row>
    <row r="7792" spans="1:7" x14ac:dyDescent="0.35">
      <c r="A7792" s="1">
        <f>fact_sales_daily_final!A7792</f>
        <v>42378</v>
      </c>
      <c r="B7792" t="str">
        <f>fact_sales_daily_final!E7792</f>
        <v>R03</v>
      </c>
      <c r="C7792">
        <f>fact_sales_daily_final!F7792</f>
        <v>0</v>
      </c>
      <c r="D7792">
        <f>C7792 * VLOOKUP(B7792, finance_assumptions!A:B, 2, FALSE)</f>
        <v>0</v>
      </c>
      <c r="E7792">
        <f t="shared" si="363"/>
        <v>0</v>
      </c>
      <c r="F7792">
        <f t="shared" si="364"/>
        <v>0</v>
      </c>
      <c r="G7792">
        <f t="shared" si="365"/>
        <v>0</v>
      </c>
    </row>
    <row r="7793" spans="1:7" x14ac:dyDescent="0.35">
      <c r="A7793" s="1">
        <f>fact_sales_daily_final!A7793</f>
        <v>42378</v>
      </c>
      <c r="B7793" t="str">
        <f>fact_sales_daily_final!E7793</f>
        <v>R06</v>
      </c>
      <c r="C7793">
        <f>fact_sales_daily_final!F7793</f>
        <v>3</v>
      </c>
      <c r="D7793">
        <f>C7793 * VLOOKUP(B7793, finance_assumptions!A:B, 2, FALSE)</f>
        <v>3</v>
      </c>
      <c r="E7793">
        <f t="shared" si="363"/>
        <v>2.25</v>
      </c>
      <c r="F7793">
        <f t="shared" si="364"/>
        <v>0.75</v>
      </c>
      <c r="G7793">
        <f t="shared" si="365"/>
        <v>0.25</v>
      </c>
    </row>
    <row r="7794" spans="1:7" x14ac:dyDescent="0.35">
      <c r="A7794" s="1">
        <f>fact_sales_daily_final!A7794</f>
        <v>42409</v>
      </c>
      <c r="B7794" t="str">
        <f>fact_sales_daily_final!E7794</f>
        <v>M01AB</v>
      </c>
      <c r="C7794">
        <f>fact_sales_daily_final!F7794</f>
        <v>9.34</v>
      </c>
      <c r="D7794">
        <f>C7794 * VLOOKUP(B7794, finance_assumptions!A:B, 2, FALSE)</f>
        <v>9.34</v>
      </c>
      <c r="E7794">
        <f t="shared" si="363"/>
        <v>7.0049999999999999</v>
      </c>
      <c r="F7794">
        <f t="shared" si="364"/>
        <v>2.335</v>
      </c>
      <c r="G7794">
        <f t="shared" si="365"/>
        <v>0.25</v>
      </c>
    </row>
    <row r="7795" spans="1:7" x14ac:dyDescent="0.35">
      <c r="A7795" s="1">
        <f>fact_sales_daily_final!A7795</f>
        <v>42409</v>
      </c>
      <c r="B7795" t="str">
        <f>fact_sales_daily_final!E7795</f>
        <v>M01AE</v>
      </c>
      <c r="C7795">
        <f>fact_sales_daily_final!F7795</f>
        <v>4.0199999999999996</v>
      </c>
      <c r="D7795">
        <f>C7795 * VLOOKUP(B7795, finance_assumptions!A:B, 2, FALSE)</f>
        <v>4.0199999999999996</v>
      </c>
      <c r="E7795">
        <f t="shared" si="363"/>
        <v>3.0149999999999997</v>
      </c>
      <c r="F7795">
        <f t="shared" si="364"/>
        <v>1.0049999999999999</v>
      </c>
      <c r="G7795">
        <f t="shared" si="365"/>
        <v>0.25</v>
      </c>
    </row>
    <row r="7796" spans="1:7" x14ac:dyDescent="0.35">
      <c r="A7796" s="1">
        <f>fact_sales_daily_final!A7796</f>
        <v>42409</v>
      </c>
      <c r="B7796" t="str">
        <f>fact_sales_daily_final!E7796</f>
        <v>N02BA</v>
      </c>
      <c r="C7796">
        <f>fact_sales_daily_final!F7796</f>
        <v>5</v>
      </c>
      <c r="D7796">
        <f>C7796 * VLOOKUP(B7796, finance_assumptions!A:B, 2, FALSE)</f>
        <v>5</v>
      </c>
      <c r="E7796">
        <f t="shared" si="363"/>
        <v>3.75</v>
      </c>
      <c r="F7796">
        <f t="shared" si="364"/>
        <v>1.25</v>
      </c>
      <c r="G7796">
        <f t="shared" si="365"/>
        <v>0.25</v>
      </c>
    </row>
    <row r="7797" spans="1:7" x14ac:dyDescent="0.35">
      <c r="A7797" s="1">
        <f>fact_sales_daily_final!A7797</f>
        <v>42409</v>
      </c>
      <c r="B7797" t="str">
        <f>fact_sales_daily_final!E7797</f>
        <v>N02BE</v>
      </c>
      <c r="C7797">
        <f>fact_sales_daily_final!F7797</f>
        <v>10</v>
      </c>
      <c r="D7797">
        <f>C7797 * VLOOKUP(B7797, finance_assumptions!A:B, 2, FALSE)</f>
        <v>10</v>
      </c>
      <c r="E7797">
        <f t="shared" si="363"/>
        <v>7.5</v>
      </c>
      <c r="F7797">
        <f t="shared" si="364"/>
        <v>2.5</v>
      </c>
      <c r="G7797">
        <f t="shared" si="365"/>
        <v>0.25</v>
      </c>
    </row>
    <row r="7798" spans="1:7" x14ac:dyDescent="0.35">
      <c r="A7798" s="1">
        <f>fact_sales_daily_final!A7798</f>
        <v>42409</v>
      </c>
      <c r="B7798" t="str">
        <f>fact_sales_daily_final!E7798</f>
        <v>N05B</v>
      </c>
      <c r="C7798">
        <f>fact_sales_daily_final!F7798</f>
        <v>25</v>
      </c>
      <c r="D7798">
        <f>C7798 * VLOOKUP(B7798, finance_assumptions!A:B, 2, FALSE)</f>
        <v>25</v>
      </c>
      <c r="E7798">
        <f t="shared" si="363"/>
        <v>18.75</v>
      </c>
      <c r="F7798">
        <f t="shared" si="364"/>
        <v>6.25</v>
      </c>
      <c r="G7798">
        <f t="shared" si="365"/>
        <v>0.25</v>
      </c>
    </row>
    <row r="7799" spans="1:7" x14ac:dyDescent="0.35">
      <c r="A7799" s="1">
        <f>fact_sales_daily_final!A7799</f>
        <v>42409</v>
      </c>
      <c r="B7799" t="str">
        <f>fact_sales_daily_final!E7799</f>
        <v>N05C</v>
      </c>
      <c r="C7799">
        <f>fact_sales_daily_final!F7799</f>
        <v>0</v>
      </c>
      <c r="D7799">
        <f>C7799 * VLOOKUP(B7799, finance_assumptions!A:B, 2, FALSE)</f>
        <v>0</v>
      </c>
      <c r="E7799">
        <f t="shared" si="363"/>
        <v>0</v>
      </c>
      <c r="F7799">
        <f t="shared" si="364"/>
        <v>0</v>
      </c>
      <c r="G7799">
        <f t="shared" si="365"/>
        <v>0</v>
      </c>
    </row>
    <row r="7800" spans="1:7" x14ac:dyDescent="0.35">
      <c r="A7800" s="1">
        <f>fact_sales_daily_final!A7800</f>
        <v>42409</v>
      </c>
      <c r="B7800" t="str">
        <f>fact_sales_daily_final!E7800</f>
        <v>R03</v>
      </c>
      <c r="C7800">
        <f>fact_sales_daily_final!F7800</f>
        <v>5</v>
      </c>
      <c r="D7800">
        <f>C7800 * VLOOKUP(B7800, finance_assumptions!A:B, 2, FALSE)</f>
        <v>5</v>
      </c>
      <c r="E7800">
        <f t="shared" si="363"/>
        <v>3.75</v>
      </c>
      <c r="F7800">
        <f t="shared" si="364"/>
        <v>1.25</v>
      </c>
      <c r="G7800">
        <f t="shared" si="365"/>
        <v>0.25</v>
      </c>
    </row>
    <row r="7801" spans="1:7" x14ac:dyDescent="0.35">
      <c r="A7801" s="1">
        <f>fact_sales_daily_final!A7801</f>
        <v>42409</v>
      </c>
      <c r="B7801" t="str">
        <f>fact_sales_daily_final!E7801</f>
        <v>R06</v>
      </c>
      <c r="C7801">
        <f>fact_sales_daily_final!F7801</f>
        <v>2</v>
      </c>
      <c r="D7801">
        <f>C7801 * VLOOKUP(B7801, finance_assumptions!A:B, 2, FALSE)</f>
        <v>2</v>
      </c>
      <c r="E7801">
        <f t="shared" si="363"/>
        <v>1.5</v>
      </c>
      <c r="F7801">
        <f t="shared" si="364"/>
        <v>0.5</v>
      </c>
      <c r="G7801">
        <f t="shared" si="365"/>
        <v>0.25</v>
      </c>
    </row>
    <row r="7802" spans="1:7" x14ac:dyDescent="0.35">
      <c r="A7802" s="1">
        <f>fact_sales_daily_final!A7802</f>
        <v>42438</v>
      </c>
      <c r="B7802" t="str">
        <f>fact_sales_daily_final!E7802</f>
        <v>M01AB</v>
      </c>
      <c r="C7802">
        <f>fact_sales_daily_final!F7802</f>
        <v>5.33</v>
      </c>
      <c r="D7802">
        <f>C7802 * VLOOKUP(B7802, finance_assumptions!A:B, 2, FALSE)</f>
        <v>5.33</v>
      </c>
      <c r="E7802">
        <f t="shared" si="363"/>
        <v>3.9975000000000001</v>
      </c>
      <c r="F7802">
        <f t="shared" si="364"/>
        <v>1.3325</v>
      </c>
      <c r="G7802">
        <f t="shared" si="365"/>
        <v>0.25</v>
      </c>
    </row>
    <row r="7803" spans="1:7" x14ac:dyDescent="0.35">
      <c r="A7803" s="1">
        <f>fact_sales_daily_final!A7803</f>
        <v>42438</v>
      </c>
      <c r="B7803" t="str">
        <f>fact_sales_daily_final!E7803</f>
        <v>M01AE</v>
      </c>
      <c r="C7803">
        <f>fact_sales_daily_final!F7803</f>
        <v>4.0250000000000004</v>
      </c>
      <c r="D7803">
        <f>C7803 * VLOOKUP(B7803, finance_assumptions!A:B, 2, FALSE)</f>
        <v>4.0250000000000004</v>
      </c>
      <c r="E7803">
        <f t="shared" si="363"/>
        <v>3.0187500000000003</v>
      </c>
      <c r="F7803">
        <f t="shared" si="364"/>
        <v>1.0062500000000001</v>
      </c>
      <c r="G7803">
        <f t="shared" si="365"/>
        <v>0.25</v>
      </c>
    </row>
    <row r="7804" spans="1:7" x14ac:dyDescent="0.35">
      <c r="A7804" s="1">
        <f>fact_sales_daily_final!A7804</f>
        <v>42438</v>
      </c>
      <c r="B7804" t="str">
        <f>fact_sales_daily_final!E7804</f>
        <v>N02BA</v>
      </c>
      <c r="C7804">
        <f>fact_sales_daily_final!F7804</f>
        <v>6.5</v>
      </c>
      <c r="D7804">
        <f>C7804 * VLOOKUP(B7804, finance_assumptions!A:B, 2, FALSE)</f>
        <v>6.5</v>
      </c>
      <c r="E7804">
        <f t="shared" si="363"/>
        <v>4.875</v>
      </c>
      <c r="F7804">
        <f t="shared" si="364"/>
        <v>1.625</v>
      </c>
      <c r="G7804">
        <f t="shared" si="365"/>
        <v>0.25</v>
      </c>
    </row>
    <row r="7805" spans="1:7" x14ac:dyDescent="0.35">
      <c r="A7805" s="1">
        <f>fact_sales_daily_final!A7805</f>
        <v>42438</v>
      </c>
      <c r="B7805" t="str">
        <f>fact_sales_daily_final!E7805</f>
        <v>N02BE</v>
      </c>
      <c r="C7805">
        <f>fact_sales_daily_final!F7805</f>
        <v>54.2</v>
      </c>
      <c r="D7805">
        <f>C7805 * VLOOKUP(B7805, finance_assumptions!A:B, 2, FALSE)</f>
        <v>54.2</v>
      </c>
      <c r="E7805">
        <f t="shared" si="363"/>
        <v>40.650000000000006</v>
      </c>
      <c r="F7805">
        <f t="shared" si="364"/>
        <v>13.549999999999997</v>
      </c>
      <c r="G7805">
        <f t="shared" si="365"/>
        <v>0.24999999999999994</v>
      </c>
    </row>
    <row r="7806" spans="1:7" x14ac:dyDescent="0.35">
      <c r="A7806" s="1">
        <f>fact_sales_daily_final!A7806</f>
        <v>42438</v>
      </c>
      <c r="B7806" t="str">
        <f>fact_sales_daily_final!E7806</f>
        <v>N05B</v>
      </c>
      <c r="C7806">
        <f>fact_sales_daily_final!F7806</f>
        <v>5</v>
      </c>
      <c r="D7806">
        <f>C7806 * VLOOKUP(B7806, finance_assumptions!A:B, 2, FALSE)</f>
        <v>5</v>
      </c>
      <c r="E7806">
        <f t="shared" si="363"/>
        <v>3.75</v>
      </c>
      <c r="F7806">
        <f t="shared" si="364"/>
        <v>1.25</v>
      </c>
      <c r="G7806">
        <f t="shared" si="365"/>
        <v>0.25</v>
      </c>
    </row>
    <row r="7807" spans="1:7" x14ac:dyDescent="0.35">
      <c r="A7807" s="1">
        <f>fact_sales_daily_final!A7807</f>
        <v>42438</v>
      </c>
      <c r="B7807" t="str">
        <f>fact_sales_daily_final!E7807</f>
        <v>N05C</v>
      </c>
      <c r="C7807">
        <f>fact_sales_daily_final!F7807</f>
        <v>0</v>
      </c>
      <c r="D7807">
        <f>C7807 * VLOOKUP(B7807, finance_assumptions!A:B, 2, FALSE)</f>
        <v>0</v>
      </c>
      <c r="E7807">
        <f t="shared" si="363"/>
        <v>0</v>
      </c>
      <c r="F7807">
        <f t="shared" si="364"/>
        <v>0</v>
      </c>
      <c r="G7807">
        <f t="shared" si="365"/>
        <v>0</v>
      </c>
    </row>
    <row r="7808" spans="1:7" x14ac:dyDescent="0.35">
      <c r="A7808" s="1">
        <f>fact_sales_daily_final!A7808</f>
        <v>42438</v>
      </c>
      <c r="B7808" t="str">
        <f>fact_sales_daily_final!E7808</f>
        <v>R03</v>
      </c>
      <c r="C7808">
        <f>fact_sales_daily_final!F7808</f>
        <v>4</v>
      </c>
      <c r="D7808">
        <f>C7808 * VLOOKUP(B7808, finance_assumptions!A:B, 2, FALSE)</f>
        <v>4</v>
      </c>
      <c r="E7808">
        <f t="shared" si="363"/>
        <v>3</v>
      </c>
      <c r="F7808">
        <f t="shared" si="364"/>
        <v>1</v>
      </c>
      <c r="G7808">
        <f t="shared" si="365"/>
        <v>0.25</v>
      </c>
    </row>
    <row r="7809" spans="1:7" x14ac:dyDescent="0.35">
      <c r="A7809" s="1">
        <f>fact_sales_daily_final!A7809</f>
        <v>42438</v>
      </c>
      <c r="B7809" t="str">
        <f>fact_sales_daily_final!E7809</f>
        <v>R06</v>
      </c>
      <c r="C7809">
        <f>fact_sales_daily_final!F7809</f>
        <v>4</v>
      </c>
      <c r="D7809">
        <f>C7809 * VLOOKUP(B7809, finance_assumptions!A:B, 2, FALSE)</f>
        <v>4</v>
      </c>
      <c r="E7809">
        <f t="shared" si="363"/>
        <v>3</v>
      </c>
      <c r="F7809">
        <f t="shared" si="364"/>
        <v>1</v>
      </c>
      <c r="G7809">
        <f t="shared" si="365"/>
        <v>0.25</v>
      </c>
    </row>
    <row r="7810" spans="1:7" x14ac:dyDescent="0.35">
      <c r="A7810" s="1">
        <f>fact_sales_daily_final!A7810</f>
        <v>42469</v>
      </c>
      <c r="B7810" t="str">
        <f>fact_sales_daily_final!E7810</f>
        <v>M01AB</v>
      </c>
      <c r="C7810">
        <f>fact_sales_daily_final!F7810</f>
        <v>8.33</v>
      </c>
      <c r="D7810">
        <f>C7810 * VLOOKUP(B7810, finance_assumptions!A:B, 2, FALSE)</f>
        <v>8.33</v>
      </c>
      <c r="E7810">
        <f t="shared" si="363"/>
        <v>6.2475000000000005</v>
      </c>
      <c r="F7810">
        <f t="shared" si="364"/>
        <v>2.0824999999999996</v>
      </c>
      <c r="G7810">
        <f t="shared" si="365"/>
        <v>0.24999999999999994</v>
      </c>
    </row>
    <row r="7811" spans="1:7" x14ac:dyDescent="0.35">
      <c r="A7811" s="1">
        <f>fact_sales_daily_final!A7811</f>
        <v>42469</v>
      </c>
      <c r="B7811" t="str">
        <f>fact_sales_daily_final!E7811</f>
        <v>M01AE</v>
      </c>
      <c r="C7811">
        <f>fact_sales_daily_final!F7811</f>
        <v>4.3959999999999999</v>
      </c>
      <c r="D7811">
        <f>C7811 * VLOOKUP(B7811, finance_assumptions!A:B, 2, FALSE)</f>
        <v>4.3959999999999999</v>
      </c>
      <c r="E7811">
        <f t="shared" ref="E7811:E7874" si="366">D7811 * 0.75</f>
        <v>3.2969999999999997</v>
      </c>
      <c r="F7811">
        <f t="shared" ref="F7811:F7874" si="367">D7811 - E7811</f>
        <v>1.0990000000000002</v>
      </c>
      <c r="G7811">
        <f t="shared" ref="G7811:G7874" si="368">IF(D7811=0, 0, F7811/D7811)</f>
        <v>0.25000000000000006</v>
      </c>
    </row>
    <row r="7812" spans="1:7" x14ac:dyDescent="0.35">
      <c r="A7812" s="1">
        <f>fact_sales_daily_final!A7812</f>
        <v>42469</v>
      </c>
      <c r="B7812" t="str">
        <f>fact_sales_daily_final!E7812</f>
        <v>N02BA</v>
      </c>
      <c r="C7812">
        <f>fact_sales_daily_final!F7812</f>
        <v>0</v>
      </c>
      <c r="D7812">
        <f>C7812 * VLOOKUP(B7812, finance_assumptions!A:B, 2, FALSE)</f>
        <v>0</v>
      </c>
      <c r="E7812">
        <f t="shared" si="366"/>
        <v>0</v>
      </c>
      <c r="F7812">
        <f t="shared" si="367"/>
        <v>0</v>
      </c>
      <c r="G7812">
        <f t="shared" si="368"/>
        <v>0</v>
      </c>
    </row>
    <row r="7813" spans="1:7" x14ac:dyDescent="0.35">
      <c r="A7813" s="1">
        <f>fact_sales_daily_final!A7813</f>
        <v>42469</v>
      </c>
      <c r="B7813" t="str">
        <f>fact_sales_daily_final!E7813</f>
        <v>N02BE</v>
      </c>
      <c r="C7813">
        <f>fact_sales_daily_final!F7813</f>
        <v>30.9</v>
      </c>
      <c r="D7813">
        <f>C7813 * VLOOKUP(B7813, finance_assumptions!A:B, 2, FALSE)</f>
        <v>30.9</v>
      </c>
      <c r="E7813">
        <f t="shared" si="366"/>
        <v>23.174999999999997</v>
      </c>
      <c r="F7813">
        <f t="shared" si="367"/>
        <v>7.7250000000000014</v>
      </c>
      <c r="G7813">
        <f t="shared" si="368"/>
        <v>0.25000000000000006</v>
      </c>
    </row>
    <row r="7814" spans="1:7" x14ac:dyDescent="0.35">
      <c r="A7814" s="1">
        <f>fact_sales_daily_final!A7814</f>
        <v>42469</v>
      </c>
      <c r="B7814" t="str">
        <f>fact_sales_daily_final!E7814</f>
        <v>N05B</v>
      </c>
      <c r="C7814">
        <f>fact_sales_daily_final!F7814</f>
        <v>10</v>
      </c>
      <c r="D7814">
        <f>C7814 * VLOOKUP(B7814, finance_assumptions!A:B, 2, FALSE)</f>
        <v>10</v>
      </c>
      <c r="E7814">
        <f t="shared" si="366"/>
        <v>7.5</v>
      </c>
      <c r="F7814">
        <f t="shared" si="367"/>
        <v>2.5</v>
      </c>
      <c r="G7814">
        <f t="shared" si="368"/>
        <v>0.25</v>
      </c>
    </row>
    <row r="7815" spans="1:7" x14ac:dyDescent="0.35">
      <c r="A7815" s="1">
        <f>fact_sales_daily_final!A7815</f>
        <v>42469</v>
      </c>
      <c r="B7815" t="str">
        <f>fact_sales_daily_final!E7815</f>
        <v>N05C</v>
      </c>
      <c r="C7815">
        <f>fact_sales_daily_final!F7815</f>
        <v>0</v>
      </c>
      <c r="D7815">
        <f>C7815 * VLOOKUP(B7815, finance_assumptions!A:B, 2, FALSE)</f>
        <v>0</v>
      </c>
      <c r="E7815">
        <f t="shared" si="366"/>
        <v>0</v>
      </c>
      <c r="F7815">
        <f t="shared" si="367"/>
        <v>0</v>
      </c>
      <c r="G7815">
        <f t="shared" si="368"/>
        <v>0</v>
      </c>
    </row>
    <row r="7816" spans="1:7" x14ac:dyDescent="0.35">
      <c r="A7816" s="1">
        <f>fact_sales_daily_final!A7816</f>
        <v>42469</v>
      </c>
      <c r="B7816" t="str">
        <f>fact_sales_daily_final!E7816</f>
        <v>R03</v>
      </c>
      <c r="C7816">
        <f>fact_sales_daily_final!F7816</f>
        <v>4</v>
      </c>
      <c r="D7816">
        <f>C7816 * VLOOKUP(B7816, finance_assumptions!A:B, 2, FALSE)</f>
        <v>4</v>
      </c>
      <c r="E7816">
        <f t="shared" si="366"/>
        <v>3</v>
      </c>
      <c r="F7816">
        <f t="shared" si="367"/>
        <v>1</v>
      </c>
      <c r="G7816">
        <f t="shared" si="368"/>
        <v>0.25</v>
      </c>
    </row>
    <row r="7817" spans="1:7" x14ac:dyDescent="0.35">
      <c r="A7817" s="1">
        <f>fact_sales_daily_final!A7817</f>
        <v>42469</v>
      </c>
      <c r="B7817" t="str">
        <f>fact_sales_daily_final!E7817</f>
        <v>R06</v>
      </c>
      <c r="C7817">
        <f>fact_sales_daily_final!F7817</f>
        <v>5</v>
      </c>
      <c r="D7817">
        <f>C7817 * VLOOKUP(B7817, finance_assumptions!A:B, 2, FALSE)</f>
        <v>5</v>
      </c>
      <c r="E7817">
        <f t="shared" si="366"/>
        <v>3.75</v>
      </c>
      <c r="F7817">
        <f t="shared" si="367"/>
        <v>1.25</v>
      </c>
      <c r="G7817">
        <f t="shared" si="368"/>
        <v>0.25</v>
      </c>
    </row>
    <row r="7818" spans="1:7" x14ac:dyDescent="0.35">
      <c r="A7818" s="1">
        <f>fact_sales_daily_final!A7818</f>
        <v>42499</v>
      </c>
      <c r="B7818" t="str">
        <f>fact_sales_daily_final!E7818</f>
        <v>M01AB</v>
      </c>
      <c r="C7818">
        <f>fact_sales_daily_final!F7818</f>
        <v>3.32</v>
      </c>
      <c r="D7818">
        <f>C7818 * VLOOKUP(B7818, finance_assumptions!A:B, 2, FALSE)</f>
        <v>3.32</v>
      </c>
      <c r="E7818">
        <f t="shared" si="366"/>
        <v>2.4899999999999998</v>
      </c>
      <c r="F7818">
        <f t="shared" si="367"/>
        <v>0.83000000000000007</v>
      </c>
      <c r="G7818">
        <f t="shared" si="368"/>
        <v>0.25000000000000006</v>
      </c>
    </row>
    <row r="7819" spans="1:7" x14ac:dyDescent="0.35">
      <c r="A7819" s="1">
        <f>fact_sales_daily_final!A7819</f>
        <v>42499</v>
      </c>
      <c r="B7819" t="str">
        <f>fact_sales_daily_final!E7819</f>
        <v>M01AE</v>
      </c>
      <c r="C7819">
        <f>fact_sales_daily_final!F7819</f>
        <v>4.3959999999999999</v>
      </c>
      <c r="D7819">
        <f>C7819 * VLOOKUP(B7819, finance_assumptions!A:B, 2, FALSE)</f>
        <v>4.3959999999999999</v>
      </c>
      <c r="E7819">
        <f t="shared" si="366"/>
        <v>3.2969999999999997</v>
      </c>
      <c r="F7819">
        <f t="shared" si="367"/>
        <v>1.0990000000000002</v>
      </c>
      <c r="G7819">
        <f t="shared" si="368"/>
        <v>0.25000000000000006</v>
      </c>
    </row>
    <row r="7820" spans="1:7" x14ac:dyDescent="0.35">
      <c r="A7820" s="1">
        <f>fact_sales_daily_final!A7820</f>
        <v>42499</v>
      </c>
      <c r="B7820" t="str">
        <f>fact_sales_daily_final!E7820</f>
        <v>N02BA</v>
      </c>
      <c r="C7820">
        <f>fact_sales_daily_final!F7820</f>
        <v>2</v>
      </c>
      <c r="D7820">
        <f>C7820 * VLOOKUP(B7820, finance_assumptions!A:B, 2, FALSE)</f>
        <v>2</v>
      </c>
      <c r="E7820">
        <f t="shared" si="366"/>
        <v>1.5</v>
      </c>
      <c r="F7820">
        <f t="shared" si="367"/>
        <v>0.5</v>
      </c>
      <c r="G7820">
        <f t="shared" si="368"/>
        <v>0.25</v>
      </c>
    </row>
    <row r="7821" spans="1:7" x14ac:dyDescent="0.35">
      <c r="A7821" s="1">
        <f>fact_sales_daily_final!A7821</f>
        <v>42499</v>
      </c>
      <c r="B7821" t="str">
        <f>fact_sales_daily_final!E7821</f>
        <v>N02BE</v>
      </c>
      <c r="C7821">
        <f>fact_sales_daily_final!F7821</f>
        <v>34.299999999999997</v>
      </c>
      <c r="D7821">
        <f>C7821 * VLOOKUP(B7821, finance_assumptions!A:B, 2, FALSE)</f>
        <v>34.299999999999997</v>
      </c>
      <c r="E7821">
        <f t="shared" si="366"/>
        <v>25.724999999999998</v>
      </c>
      <c r="F7821">
        <f t="shared" si="367"/>
        <v>8.5749999999999993</v>
      </c>
      <c r="G7821">
        <f t="shared" si="368"/>
        <v>0.25</v>
      </c>
    </row>
    <row r="7822" spans="1:7" x14ac:dyDescent="0.35">
      <c r="A7822" s="1">
        <f>fact_sales_daily_final!A7822</f>
        <v>42499</v>
      </c>
      <c r="B7822" t="str">
        <f>fact_sales_daily_final!E7822</f>
        <v>N05B</v>
      </c>
      <c r="C7822">
        <f>fact_sales_daily_final!F7822</f>
        <v>8</v>
      </c>
      <c r="D7822">
        <f>C7822 * VLOOKUP(B7822, finance_assumptions!A:B, 2, FALSE)</f>
        <v>8</v>
      </c>
      <c r="E7822">
        <f t="shared" si="366"/>
        <v>6</v>
      </c>
      <c r="F7822">
        <f t="shared" si="367"/>
        <v>2</v>
      </c>
      <c r="G7822">
        <f t="shared" si="368"/>
        <v>0.25</v>
      </c>
    </row>
    <row r="7823" spans="1:7" x14ac:dyDescent="0.35">
      <c r="A7823" s="1">
        <f>fact_sales_daily_final!A7823</f>
        <v>42499</v>
      </c>
      <c r="B7823" t="str">
        <f>fact_sales_daily_final!E7823</f>
        <v>N05C</v>
      </c>
      <c r="C7823">
        <f>fact_sales_daily_final!F7823</f>
        <v>2</v>
      </c>
      <c r="D7823">
        <f>C7823 * VLOOKUP(B7823, finance_assumptions!A:B, 2, FALSE)</f>
        <v>2</v>
      </c>
      <c r="E7823">
        <f t="shared" si="366"/>
        <v>1.5</v>
      </c>
      <c r="F7823">
        <f t="shared" si="367"/>
        <v>0.5</v>
      </c>
      <c r="G7823">
        <f t="shared" si="368"/>
        <v>0.25</v>
      </c>
    </row>
    <row r="7824" spans="1:7" x14ac:dyDescent="0.35">
      <c r="A7824" s="1">
        <f>fact_sales_daily_final!A7824</f>
        <v>42499</v>
      </c>
      <c r="B7824" t="str">
        <f>fact_sales_daily_final!E7824</f>
        <v>R03</v>
      </c>
      <c r="C7824">
        <f>fact_sales_daily_final!F7824</f>
        <v>2</v>
      </c>
      <c r="D7824">
        <f>C7824 * VLOOKUP(B7824, finance_assumptions!A:B, 2, FALSE)</f>
        <v>2</v>
      </c>
      <c r="E7824">
        <f t="shared" si="366"/>
        <v>1.5</v>
      </c>
      <c r="F7824">
        <f t="shared" si="367"/>
        <v>0.5</v>
      </c>
      <c r="G7824">
        <f t="shared" si="368"/>
        <v>0.25</v>
      </c>
    </row>
    <row r="7825" spans="1:7" x14ac:dyDescent="0.35">
      <c r="A7825" s="1">
        <f>fact_sales_daily_final!A7825</f>
        <v>42499</v>
      </c>
      <c r="B7825" t="str">
        <f>fact_sales_daily_final!E7825</f>
        <v>R06</v>
      </c>
      <c r="C7825">
        <f>fact_sales_daily_final!F7825</f>
        <v>4</v>
      </c>
      <c r="D7825">
        <f>C7825 * VLOOKUP(B7825, finance_assumptions!A:B, 2, FALSE)</f>
        <v>4</v>
      </c>
      <c r="E7825">
        <f t="shared" si="366"/>
        <v>3</v>
      </c>
      <c r="F7825">
        <f t="shared" si="367"/>
        <v>1</v>
      </c>
      <c r="G7825">
        <f t="shared" si="368"/>
        <v>0.25</v>
      </c>
    </row>
    <row r="7826" spans="1:7" x14ac:dyDescent="0.35">
      <c r="A7826" s="1">
        <f>fact_sales_daily_final!A7826</f>
        <v>42530</v>
      </c>
      <c r="B7826" t="str">
        <f>fact_sales_daily_final!E7826</f>
        <v>M01AB</v>
      </c>
      <c r="C7826">
        <f>fact_sales_daily_final!F7826</f>
        <v>5</v>
      </c>
      <c r="D7826">
        <f>C7826 * VLOOKUP(B7826, finance_assumptions!A:B, 2, FALSE)</f>
        <v>5</v>
      </c>
      <c r="E7826">
        <f t="shared" si="366"/>
        <v>3.75</v>
      </c>
      <c r="F7826">
        <f t="shared" si="367"/>
        <v>1.25</v>
      </c>
      <c r="G7826">
        <f t="shared" si="368"/>
        <v>0.25</v>
      </c>
    </row>
    <row r="7827" spans="1:7" x14ac:dyDescent="0.35">
      <c r="A7827" s="1">
        <f>fact_sales_daily_final!A7827</f>
        <v>42530</v>
      </c>
      <c r="B7827" t="str">
        <f>fact_sales_daily_final!E7827</f>
        <v>M01AE</v>
      </c>
      <c r="C7827">
        <f>fact_sales_daily_final!F7827</f>
        <v>1.33</v>
      </c>
      <c r="D7827">
        <f>C7827 * VLOOKUP(B7827, finance_assumptions!A:B, 2, FALSE)</f>
        <v>1.33</v>
      </c>
      <c r="E7827">
        <f t="shared" si="366"/>
        <v>0.99750000000000005</v>
      </c>
      <c r="F7827">
        <f t="shared" si="367"/>
        <v>0.33250000000000002</v>
      </c>
      <c r="G7827">
        <f t="shared" si="368"/>
        <v>0.25</v>
      </c>
    </row>
    <row r="7828" spans="1:7" x14ac:dyDescent="0.35">
      <c r="A7828" s="1">
        <f>fact_sales_daily_final!A7828</f>
        <v>42530</v>
      </c>
      <c r="B7828" t="str">
        <f>fact_sales_daily_final!E7828</f>
        <v>N02BA</v>
      </c>
      <c r="C7828">
        <f>fact_sales_daily_final!F7828</f>
        <v>1</v>
      </c>
      <c r="D7828">
        <f>C7828 * VLOOKUP(B7828, finance_assumptions!A:B, 2, FALSE)</f>
        <v>1</v>
      </c>
      <c r="E7828">
        <f t="shared" si="366"/>
        <v>0.75</v>
      </c>
      <c r="F7828">
        <f t="shared" si="367"/>
        <v>0.25</v>
      </c>
      <c r="G7828">
        <f t="shared" si="368"/>
        <v>0.25</v>
      </c>
    </row>
    <row r="7829" spans="1:7" x14ac:dyDescent="0.35">
      <c r="A7829" s="1">
        <f>fact_sales_daily_final!A7829</f>
        <v>42530</v>
      </c>
      <c r="B7829" t="str">
        <f>fact_sales_daily_final!E7829</f>
        <v>N02BE</v>
      </c>
      <c r="C7829">
        <f>fact_sales_daily_final!F7829</f>
        <v>32.799999999999997</v>
      </c>
      <c r="D7829">
        <f>C7829 * VLOOKUP(B7829, finance_assumptions!A:B, 2, FALSE)</f>
        <v>32.799999999999997</v>
      </c>
      <c r="E7829">
        <f t="shared" si="366"/>
        <v>24.599999999999998</v>
      </c>
      <c r="F7829">
        <f t="shared" si="367"/>
        <v>8.1999999999999993</v>
      </c>
      <c r="G7829">
        <f t="shared" si="368"/>
        <v>0.25</v>
      </c>
    </row>
    <row r="7830" spans="1:7" x14ac:dyDescent="0.35">
      <c r="A7830" s="1">
        <f>fact_sales_daily_final!A7830</f>
        <v>42530</v>
      </c>
      <c r="B7830" t="str">
        <f>fact_sales_daily_final!E7830</f>
        <v>N05B</v>
      </c>
      <c r="C7830">
        <f>fact_sales_daily_final!F7830</f>
        <v>14</v>
      </c>
      <c r="D7830">
        <f>C7830 * VLOOKUP(B7830, finance_assumptions!A:B, 2, FALSE)</f>
        <v>14</v>
      </c>
      <c r="E7830">
        <f t="shared" si="366"/>
        <v>10.5</v>
      </c>
      <c r="F7830">
        <f t="shared" si="367"/>
        <v>3.5</v>
      </c>
      <c r="G7830">
        <f t="shared" si="368"/>
        <v>0.25</v>
      </c>
    </row>
    <row r="7831" spans="1:7" x14ac:dyDescent="0.35">
      <c r="A7831" s="1">
        <f>fact_sales_daily_final!A7831</f>
        <v>42530</v>
      </c>
      <c r="B7831" t="str">
        <f>fact_sales_daily_final!E7831</f>
        <v>N05C</v>
      </c>
      <c r="C7831">
        <f>fact_sales_daily_final!F7831</f>
        <v>3</v>
      </c>
      <c r="D7831">
        <f>C7831 * VLOOKUP(B7831, finance_assumptions!A:B, 2, FALSE)</f>
        <v>3</v>
      </c>
      <c r="E7831">
        <f t="shared" si="366"/>
        <v>2.25</v>
      </c>
      <c r="F7831">
        <f t="shared" si="367"/>
        <v>0.75</v>
      </c>
      <c r="G7831">
        <f t="shared" si="368"/>
        <v>0.25</v>
      </c>
    </row>
    <row r="7832" spans="1:7" x14ac:dyDescent="0.35">
      <c r="A7832" s="1">
        <f>fact_sales_daily_final!A7832</f>
        <v>42530</v>
      </c>
      <c r="B7832" t="str">
        <f>fact_sales_daily_final!E7832</f>
        <v>R03</v>
      </c>
      <c r="C7832">
        <f>fact_sales_daily_final!F7832</f>
        <v>0</v>
      </c>
      <c r="D7832">
        <f>C7832 * VLOOKUP(B7832, finance_assumptions!A:B, 2, FALSE)</f>
        <v>0</v>
      </c>
      <c r="E7832">
        <f t="shared" si="366"/>
        <v>0</v>
      </c>
      <c r="F7832">
        <f t="shared" si="367"/>
        <v>0</v>
      </c>
      <c r="G7832">
        <f t="shared" si="368"/>
        <v>0</v>
      </c>
    </row>
    <row r="7833" spans="1:7" x14ac:dyDescent="0.35">
      <c r="A7833" s="1">
        <f>fact_sales_daily_final!A7833</f>
        <v>42530</v>
      </c>
      <c r="B7833" t="str">
        <f>fact_sales_daily_final!E7833</f>
        <v>R06</v>
      </c>
      <c r="C7833">
        <f>fact_sales_daily_final!F7833</f>
        <v>3</v>
      </c>
      <c r="D7833">
        <f>C7833 * VLOOKUP(B7833, finance_assumptions!A:B, 2, FALSE)</f>
        <v>3</v>
      </c>
      <c r="E7833">
        <f t="shared" si="366"/>
        <v>2.25</v>
      </c>
      <c r="F7833">
        <f t="shared" si="367"/>
        <v>0.75</v>
      </c>
      <c r="G7833">
        <f t="shared" si="368"/>
        <v>0.25</v>
      </c>
    </row>
    <row r="7834" spans="1:7" x14ac:dyDescent="0.35">
      <c r="A7834" s="1">
        <f>fact_sales_daily_final!A7834</f>
        <v>42560</v>
      </c>
      <c r="B7834" t="str">
        <f>fact_sales_daily_final!E7834</f>
        <v>M01AB</v>
      </c>
      <c r="C7834">
        <f>fact_sales_daily_final!F7834</f>
        <v>2.33</v>
      </c>
      <c r="D7834">
        <f>C7834 * VLOOKUP(B7834, finance_assumptions!A:B, 2, FALSE)</f>
        <v>2.33</v>
      </c>
      <c r="E7834">
        <f t="shared" si="366"/>
        <v>1.7475000000000001</v>
      </c>
      <c r="F7834">
        <f t="shared" si="367"/>
        <v>0.58250000000000002</v>
      </c>
      <c r="G7834">
        <f t="shared" si="368"/>
        <v>0.25</v>
      </c>
    </row>
    <row r="7835" spans="1:7" x14ac:dyDescent="0.35">
      <c r="A7835" s="1">
        <f>fact_sales_daily_final!A7835</f>
        <v>42560</v>
      </c>
      <c r="B7835" t="str">
        <f>fact_sales_daily_final!E7835</f>
        <v>M01AE</v>
      </c>
      <c r="C7835">
        <f>fact_sales_daily_final!F7835</f>
        <v>2.19</v>
      </c>
      <c r="D7835">
        <f>C7835 * VLOOKUP(B7835, finance_assumptions!A:B, 2, FALSE)</f>
        <v>2.19</v>
      </c>
      <c r="E7835">
        <f t="shared" si="366"/>
        <v>1.6425000000000001</v>
      </c>
      <c r="F7835">
        <f t="shared" si="367"/>
        <v>0.54749999999999988</v>
      </c>
      <c r="G7835">
        <f t="shared" si="368"/>
        <v>0.24999999999999994</v>
      </c>
    </row>
    <row r="7836" spans="1:7" x14ac:dyDescent="0.35">
      <c r="A7836" s="1">
        <f>fact_sales_daily_final!A7836</f>
        <v>42560</v>
      </c>
      <c r="B7836" t="str">
        <f>fact_sales_daily_final!E7836</f>
        <v>N02BA</v>
      </c>
      <c r="C7836">
        <f>fact_sales_daily_final!F7836</f>
        <v>3</v>
      </c>
      <c r="D7836">
        <f>C7836 * VLOOKUP(B7836, finance_assumptions!A:B, 2, FALSE)</f>
        <v>3</v>
      </c>
      <c r="E7836">
        <f t="shared" si="366"/>
        <v>2.25</v>
      </c>
      <c r="F7836">
        <f t="shared" si="367"/>
        <v>0.75</v>
      </c>
      <c r="G7836">
        <f t="shared" si="368"/>
        <v>0.25</v>
      </c>
    </row>
    <row r="7837" spans="1:7" x14ac:dyDescent="0.35">
      <c r="A7837" s="1">
        <f>fact_sales_daily_final!A7837</f>
        <v>42560</v>
      </c>
      <c r="B7837" t="str">
        <f>fact_sales_daily_final!E7837</f>
        <v>N02BE</v>
      </c>
      <c r="C7837">
        <f>fact_sales_daily_final!F7837</f>
        <v>37.6</v>
      </c>
      <c r="D7837">
        <f>C7837 * VLOOKUP(B7837, finance_assumptions!A:B, 2, FALSE)</f>
        <v>37.6</v>
      </c>
      <c r="E7837">
        <f t="shared" si="366"/>
        <v>28.200000000000003</v>
      </c>
      <c r="F7837">
        <f t="shared" si="367"/>
        <v>9.3999999999999986</v>
      </c>
      <c r="G7837">
        <f t="shared" si="368"/>
        <v>0.24999999999999994</v>
      </c>
    </row>
    <row r="7838" spans="1:7" x14ac:dyDescent="0.35">
      <c r="A7838" s="1">
        <f>fact_sales_daily_final!A7838</f>
        <v>42560</v>
      </c>
      <c r="B7838" t="str">
        <f>fact_sales_daily_final!E7838</f>
        <v>N05B</v>
      </c>
      <c r="C7838">
        <f>fact_sales_daily_final!F7838</f>
        <v>14</v>
      </c>
      <c r="D7838">
        <f>C7838 * VLOOKUP(B7838, finance_assumptions!A:B, 2, FALSE)</f>
        <v>14</v>
      </c>
      <c r="E7838">
        <f t="shared" si="366"/>
        <v>10.5</v>
      </c>
      <c r="F7838">
        <f t="shared" si="367"/>
        <v>3.5</v>
      </c>
      <c r="G7838">
        <f t="shared" si="368"/>
        <v>0.25</v>
      </c>
    </row>
    <row r="7839" spans="1:7" x14ac:dyDescent="0.35">
      <c r="A7839" s="1">
        <f>fact_sales_daily_final!A7839</f>
        <v>42560</v>
      </c>
      <c r="B7839" t="str">
        <f>fact_sales_daily_final!E7839</f>
        <v>N05C</v>
      </c>
      <c r="C7839">
        <f>fact_sales_daily_final!F7839</f>
        <v>0</v>
      </c>
      <c r="D7839">
        <f>C7839 * VLOOKUP(B7839, finance_assumptions!A:B, 2, FALSE)</f>
        <v>0</v>
      </c>
      <c r="E7839">
        <f t="shared" si="366"/>
        <v>0</v>
      </c>
      <c r="F7839">
        <f t="shared" si="367"/>
        <v>0</v>
      </c>
      <c r="G7839">
        <f t="shared" si="368"/>
        <v>0</v>
      </c>
    </row>
    <row r="7840" spans="1:7" x14ac:dyDescent="0.35">
      <c r="A7840" s="1">
        <f>fact_sales_daily_final!A7840</f>
        <v>42560</v>
      </c>
      <c r="B7840" t="str">
        <f>fact_sales_daily_final!E7840</f>
        <v>R03</v>
      </c>
      <c r="C7840">
        <f>fact_sales_daily_final!F7840</f>
        <v>0</v>
      </c>
      <c r="D7840">
        <f>C7840 * VLOOKUP(B7840, finance_assumptions!A:B, 2, FALSE)</f>
        <v>0</v>
      </c>
      <c r="E7840">
        <f t="shared" si="366"/>
        <v>0</v>
      </c>
      <c r="F7840">
        <f t="shared" si="367"/>
        <v>0</v>
      </c>
      <c r="G7840">
        <f t="shared" si="368"/>
        <v>0</v>
      </c>
    </row>
    <row r="7841" spans="1:7" x14ac:dyDescent="0.35">
      <c r="A7841" s="1">
        <f>fact_sales_daily_final!A7841</f>
        <v>42560</v>
      </c>
      <c r="B7841" t="str">
        <f>fact_sales_daily_final!E7841</f>
        <v>R06</v>
      </c>
      <c r="C7841">
        <f>fact_sales_daily_final!F7841</f>
        <v>3</v>
      </c>
      <c r="D7841">
        <f>C7841 * VLOOKUP(B7841, finance_assumptions!A:B, 2, FALSE)</f>
        <v>3</v>
      </c>
      <c r="E7841">
        <f t="shared" si="366"/>
        <v>2.25</v>
      </c>
      <c r="F7841">
        <f t="shared" si="367"/>
        <v>0.75</v>
      </c>
      <c r="G7841">
        <f t="shared" si="368"/>
        <v>0.25</v>
      </c>
    </row>
    <row r="7842" spans="1:7" x14ac:dyDescent="0.35">
      <c r="A7842" s="1">
        <f>fact_sales_daily_final!A7842</f>
        <v>42591</v>
      </c>
      <c r="B7842" t="str">
        <f>fact_sales_daily_final!E7842</f>
        <v>M01AB</v>
      </c>
      <c r="C7842">
        <f>fact_sales_daily_final!F7842</f>
        <v>6</v>
      </c>
      <c r="D7842">
        <f>C7842 * VLOOKUP(B7842, finance_assumptions!A:B, 2, FALSE)</f>
        <v>6</v>
      </c>
      <c r="E7842">
        <f t="shared" si="366"/>
        <v>4.5</v>
      </c>
      <c r="F7842">
        <f t="shared" si="367"/>
        <v>1.5</v>
      </c>
      <c r="G7842">
        <f t="shared" si="368"/>
        <v>0.25</v>
      </c>
    </row>
    <row r="7843" spans="1:7" x14ac:dyDescent="0.35">
      <c r="A7843" s="1">
        <f>fact_sales_daily_final!A7843</f>
        <v>42591</v>
      </c>
      <c r="B7843" t="str">
        <f>fact_sales_daily_final!E7843</f>
        <v>M01AE</v>
      </c>
      <c r="C7843">
        <f>fact_sales_daily_final!F7843</f>
        <v>2.99</v>
      </c>
      <c r="D7843">
        <f>C7843 * VLOOKUP(B7843, finance_assumptions!A:B, 2, FALSE)</f>
        <v>2.99</v>
      </c>
      <c r="E7843">
        <f t="shared" si="366"/>
        <v>2.2425000000000002</v>
      </c>
      <c r="F7843">
        <f t="shared" si="367"/>
        <v>0.74750000000000005</v>
      </c>
      <c r="G7843">
        <f t="shared" si="368"/>
        <v>0.25</v>
      </c>
    </row>
    <row r="7844" spans="1:7" x14ac:dyDescent="0.35">
      <c r="A7844" s="1">
        <f>fact_sales_daily_final!A7844</f>
        <v>42591</v>
      </c>
      <c r="B7844" t="str">
        <f>fact_sales_daily_final!E7844</f>
        <v>N02BA</v>
      </c>
      <c r="C7844">
        <f>fact_sales_daily_final!F7844</f>
        <v>4</v>
      </c>
      <c r="D7844">
        <f>C7844 * VLOOKUP(B7844, finance_assumptions!A:B, 2, FALSE)</f>
        <v>4</v>
      </c>
      <c r="E7844">
        <f t="shared" si="366"/>
        <v>3</v>
      </c>
      <c r="F7844">
        <f t="shared" si="367"/>
        <v>1</v>
      </c>
      <c r="G7844">
        <f t="shared" si="368"/>
        <v>0.25</v>
      </c>
    </row>
    <row r="7845" spans="1:7" x14ac:dyDescent="0.35">
      <c r="A7845" s="1">
        <f>fact_sales_daily_final!A7845</f>
        <v>42591</v>
      </c>
      <c r="B7845" t="str">
        <f>fact_sales_daily_final!E7845</f>
        <v>N02BE</v>
      </c>
      <c r="C7845">
        <f>fact_sales_daily_final!F7845</f>
        <v>33</v>
      </c>
      <c r="D7845">
        <f>C7845 * VLOOKUP(B7845, finance_assumptions!A:B, 2, FALSE)</f>
        <v>33</v>
      </c>
      <c r="E7845">
        <f t="shared" si="366"/>
        <v>24.75</v>
      </c>
      <c r="F7845">
        <f t="shared" si="367"/>
        <v>8.25</v>
      </c>
      <c r="G7845">
        <f t="shared" si="368"/>
        <v>0.25</v>
      </c>
    </row>
    <row r="7846" spans="1:7" x14ac:dyDescent="0.35">
      <c r="A7846" s="1">
        <f>fact_sales_daily_final!A7846</f>
        <v>42591</v>
      </c>
      <c r="B7846" t="str">
        <f>fact_sales_daily_final!E7846</f>
        <v>N05B</v>
      </c>
      <c r="C7846">
        <f>fact_sales_daily_final!F7846</f>
        <v>8</v>
      </c>
      <c r="D7846">
        <f>C7846 * VLOOKUP(B7846, finance_assumptions!A:B, 2, FALSE)</f>
        <v>8</v>
      </c>
      <c r="E7846">
        <f t="shared" si="366"/>
        <v>6</v>
      </c>
      <c r="F7846">
        <f t="shared" si="367"/>
        <v>2</v>
      </c>
      <c r="G7846">
        <f t="shared" si="368"/>
        <v>0.25</v>
      </c>
    </row>
    <row r="7847" spans="1:7" x14ac:dyDescent="0.35">
      <c r="A7847" s="1">
        <f>fact_sales_daily_final!A7847</f>
        <v>42591</v>
      </c>
      <c r="B7847" t="str">
        <f>fact_sales_daily_final!E7847</f>
        <v>N05C</v>
      </c>
      <c r="C7847">
        <f>fact_sales_daily_final!F7847</f>
        <v>1</v>
      </c>
      <c r="D7847">
        <f>C7847 * VLOOKUP(B7847, finance_assumptions!A:B, 2, FALSE)</f>
        <v>1</v>
      </c>
      <c r="E7847">
        <f t="shared" si="366"/>
        <v>0.75</v>
      </c>
      <c r="F7847">
        <f t="shared" si="367"/>
        <v>0.25</v>
      </c>
      <c r="G7847">
        <f t="shared" si="368"/>
        <v>0.25</v>
      </c>
    </row>
    <row r="7848" spans="1:7" x14ac:dyDescent="0.35">
      <c r="A7848" s="1">
        <f>fact_sales_daily_final!A7848</f>
        <v>42591</v>
      </c>
      <c r="B7848" t="str">
        <f>fact_sales_daily_final!E7848</f>
        <v>R03</v>
      </c>
      <c r="C7848">
        <f>fact_sales_daily_final!F7848</f>
        <v>0</v>
      </c>
      <c r="D7848">
        <f>C7848 * VLOOKUP(B7848, finance_assumptions!A:B, 2, FALSE)</f>
        <v>0</v>
      </c>
      <c r="E7848">
        <f t="shared" si="366"/>
        <v>0</v>
      </c>
      <c r="F7848">
        <f t="shared" si="367"/>
        <v>0</v>
      </c>
      <c r="G7848">
        <f t="shared" si="368"/>
        <v>0</v>
      </c>
    </row>
    <row r="7849" spans="1:7" x14ac:dyDescent="0.35">
      <c r="A7849" s="1">
        <f>fact_sales_daily_final!A7849</f>
        <v>42591</v>
      </c>
      <c r="B7849" t="str">
        <f>fact_sales_daily_final!E7849</f>
        <v>R06</v>
      </c>
      <c r="C7849">
        <f>fact_sales_daily_final!F7849</f>
        <v>0</v>
      </c>
      <c r="D7849">
        <f>C7849 * VLOOKUP(B7849, finance_assumptions!A:B, 2, FALSE)</f>
        <v>0</v>
      </c>
      <c r="E7849">
        <f t="shared" si="366"/>
        <v>0</v>
      </c>
      <c r="F7849">
        <f t="shared" si="367"/>
        <v>0</v>
      </c>
      <c r="G7849">
        <f t="shared" si="368"/>
        <v>0</v>
      </c>
    </row>
    <row r="7850" spans="1:7" x14ac:dyDescent="0.35">
      <c r="A7850" s="1">
        <f>fact_sales_daily_final!A7850</f>
        <v>42622</v>
      </c>
      <c r="B7850" t="str">
        <f>fact_sales_daily_final!E7850</f>
        <v>M01AB</v>
      </c>
      <c r="C7850">
        <f>fact_sales_daily_final!F7850</f>
        <v>4.99</v>
      </c>
      <c r="D7850">
        <f>C7850 * VLOOKUP(B7850, finance_assumptions!A:B, 2, FALSE)</f>
        <v>4.99</v>
      </c>
      <c r="E7850">
        <f t="shared" si="366"/>
        <v>3.7425000000000002</v>
      </c>
      <c r="F7850">
        <f t="shared" si="367"/>
        <v>1.2475000000000001</v>
      </c>
      <c r="G7850">
        <f t="shared" si="368"/>
        <v>0.25</v>
      </c>
    </row>
    <row r="7851" spans="1:7" x14ac:dyDescent="0.35">
      <c r="A7851" s="1">
        <f>fact_sales_daily_final!A7851</f>
        <v>42622</v>
      </c>
      <c r="B7851" t="str">
        <f>fact_sales_daily_final!E7851</f>
        <v>M01AE</v>
      </c>
      <c r="C7851">
        <f>fact_sales_daily_final!F7851</f>
        <v>3.99</v>
      </c>
      <c r="D7851">
        <f>C7851 * VLOOKUP(B7851, finance_assumptions!A:B, 2, FALSE)</f>
        <v>3.99</v>
      </c>
      <c r="E7851">
        <f t="shared" si="366"/>
        <v>2.9925000000000002</v>
      </c>
      <c r="F7851">
        <f t="shared" si="367"/>
        <v>0.99750000000000005</v>
      </c>
      <c r="G7851">
        <f t="shared" si="368"/>
        <v>0.25</v>
      </c>
    </row>
    <row r="7852" spans="1:7" x14ac:dyDescent="0.35">
      <c r="A7852" s="1">
        <f>fact_sales_daily_final!A7852</f>
        <v>42622</v>
      </c>
      <c r="B7852" t="str">
        <f>fact_sales_daily_final!E7852</f>
        <v>N02BA</v>
      </c>
      <c r="C7852">
        <f>fact_sales_daily_final!F7852</f>
        <v>3.25</v>
      </c>
      <c r="D7852">
        <f>C7852 * VLOOKUP(B7852, finance_assumptions!A:B, 2, FALSE)</f>
        <v>3.25</v>
      </c>
      <c r="E7852">
        <f t="shared" si="366"/>
        <v>2.4375</v>
      </c>
      <c r="F7852">
        <f t="shared" si="367"/>
        <v>0.8125</v>
      </c>
      <c r="G7852">
        <f t="shared" si="368"/>
        <v>0.25</v>
      </c>
    </row>
    <row r="7853" spans="1:7" x14ac:dyDescent="0.35">
      <c r="A7853" s="1">
        <f>fact_sales_daily_final!A7853</f>
        <v>42622</v>
      </c>
      <c r="B7853" t="str">
        <f>fact_sales_daily_final!E7853</f>
        <v>N02BE</v>
      </c>
      <c r="C7853">
        <f>fact_sales_daily_final!F7853</f>
        <v>26.123999999999999</v>
      </c>
      <c r="D7853">
        <f>C7853 * VLOOKUP(B7853, finance_assumptions!A:B, 2, FALSE)</f>
        <v>26.123999999999999</v>
      </c>
      <c r="E7853">
        <f t="shared" si="366"/>
        <v>19.593</v>
      </c>
      <c r="F7853">
        <f t="shared" si="367"/>
        <v>6.5309999999999988</v>
      </c>
      <c r="G7853">
        <f t="shared" si="368"/>
        <v>0.24999999999999997</v>
      </c>
    </row>
    <row r="7854" spans="1:7" x14ac:dyDescent="0.35">
      <c r="A7854" s="1">
        <f>fact_sales_daily_final!A7854</f>
        <v>42622</v>
      </c>
      <c r="B7854" t="str">
        <f>fact_sales_daily_final!E7854</f>
        <v>N05B</v>
      </c>
      <c r="C7854">
        <f>fact_sales_daily_final!F7854</f>
        <v>11</v>
      </c>
      <c r="D7854">
        <f>C7854 * VLOOKUP(B7854, finance_assumptions!A:B, 2, FALSE)</f>
        <v>11</v>
      </c>
      <c r="E7854">
        <f t="shared" si="366"/>
        <v>8.25</v>
      </c>
      <c r="F7854">
        <f t="shared" si="367"/>
        <v>2.75</v>
      </c>
      <c r="G7854">
        <f t="shared" si="368"/>
        <v>0.25</v>
      </c>
    </row>
    <row r="7855" spans="1:7" x14ac:dyDescent="0.35">
      <c r="A7855" s="1">
        <f>fact_sales_daily_final!A7855</f>
        <v>42622</v>
      </c>
      <c r="B7855" t="str">
        <f>fact_sales_daily_final!E7855</f>
        <v>N05C</v>
      </c>
      <c r="C7855">
        <f>fact_sales_daily_final!F7855</f>
        <v>2</v>
      </c>
      <c r="D7855">
        <f>C7855 * VLOOKUP(B7855, finance_assumptions!A:B, 2, FALSE)</f>
        <v>2</v>
      </c>
      <c r="E7855">
        <f t="shared" si="366"/>
        <v>1.5</v>
      </c>
      <c r="F7855">
        <f t="shared" si="367"/>
        <v>0.5</v>
      </c>
      <c r="G7855">
        <f t="shared" si="368"/>
        <v>0.25</v>
      </c>
    </row>
    <row r="7856" spans="1:7" x14ac:dyDescent="0.35">
      <c r="A7856" s="1">
        <f>fact_sales_daily_final!A7856</f>
        <v>42622</v>
      </c>
      <c r="B7856" t="str">
        <f>fact_sales_daily_final!E7856</f>
        <v>R03</v>
      </c>
      <c r="C7856">
        <f>fact_sales_daily_final!F7856</f>
        <v>10</v>
      </c>
      <c r="D7856">
        <f>C7856 * VLOOKUP(B7856, finance_assumptions!A:B, 2, FALSE)</f>
        <v>10</v>
      </c>
      <c r="E7856">
        <f t="shared" si="366"/>
        <v>7.5</v>
      </c>
      <c r="F7856">
        <f t="shared" si="367"/>
        <v>2.5</v>
      </c>
      <c r="G7856">
        <f t="shared" si="368"/>
        <v>0.25</v>
      </c>
    </row>
    <row r="7857" spans="1:7" x14ac:dyDescent="0.35">
      <c r="A7857" s="1">
        <f>fact_sales_daily_final!A7857</f>
        <v>42622</v>
      </c>
      <c r="B7857" t="str">
        <f>fact_sales_daily_final!E7857</f>
        <v>R06</v>
      </c>
      <c r="C7857">
        <f>fact_sales_daily_final!F7857</f>
        <v>3</v>
      </c>
      <c r="D7857">
        <f>C7857 * VLOOKUP(B7857, finance_assumptions!A:B, 2, FALSE)</f>
        <v>3</v>
      </c>
      <c r="E7857">
        <f t="shared" si="366"/>
        <v>2.25</v>
      </c>
      <c r="F7857">
        <f t="shared" si="367"/>
        <v>0.75</v>
      </c>
      <c r="G7857">
        <f t="shared" si="368"/>
        <v>0.25</v>
      </c>
    </row>
    <row r="7858" spans="1:7" x14ac:dyDescent="0.35">
      <c r="A7858" s="1">
        <f>fact_sales_daily_final!A7858</f>
        <v>42652</v>
      </c>
      <c r="B7858" t="str">
        <f>fact_sales_daily_final!E7858</f>
        <v>M01AB</v>
      </c>
      <c r="C7858">
        <f>fact_sales_daily_final!F7858</f>
        <v>8.33</v>
      </c>
      <c r="D7858">
        <f>C7858 * VLOOKUP(B7858, finance_assumptions!A:B, 2, FALSE)</f>
        <v>8.33</v>
      </c>
      <c r="E7858">
        <f t="shared" si="366"/>
        <v>6.2475000000000005</v>
      </c>
      <c r="F7858">
        <f t="shared" si="367"/>
        <v>2.0824999999999996</v>
      </c>
      <c r="G7858">
        <f t="shared" si="368"/>
        <v>0.24999999999999994</v>
      </c>
    </row>
    <row r="7859" spans="1:7" x14ac:dyDescent="0.35">
      <c r="A7859" s="1">
        <f>fact_sales_daily_final!A7859</f>
        <v>42652</v>
      </c>
      <c r="B7859" t="str">
        <f>fact_sales_daily_final!E7859</f>
        <v>M01AE</v>
      </c>
      <c r="C7859">
        <f>fact_sales_daily_final!F7859</f>
        <v>11.31</v>
      </c>
      <c r="D7859">
        <f>C7859 * VLOOKUP(B7859, finance_assumptions!A:B, 2, FALSE)</f>
        <v>11.31</v>
      </c>
      <c r="E7859">
        <f t="shared" si="366"/>
        <v>8.4824999999999999</v>
      </c>
      <c r="F7859">
        <f t="shared" si="367"/>
        <v>2.8275000000000006</v>
      </c>
      <c r="G7859">
        <f t="shared" si="368"/>
        <v>0.25000000000000006</v>
      </c>
    </row>
    <row r="7860" spans="1:7" x14ac:dyDescent="0.35">
      <c r="A7860" s="1">
        <f>fact_sales_daily_final!A7860</f>
        <v>42652</v>
      </c>
      <c r="B7860" t="str">
        <f>fact_sales_daily_final!E7860</f>
        <v>N02BA</v>
      </c>
      <c r="C7860">
        <f>fact_sales_daily_final!F7860</f>
        <v>10</v>
      </c>
      <c r="D7860">
        <f>C7860 * VLOOKUP(B7860, finance_assumptions!A:B, 2, FALSE)</f>
        <v>10</v>
      </c>
      <c r="E7860">
        <f t="shared" si="366"/>
        <v>7.5</v>
      </c>
      <c r="F7860">
        <f t="shared" si="367"/>
        <v>2.5</v>
      </c>
      <c r="G7860">
        <f t="shared" si="368"/>
        <v>0.25</v>
      </c>
    </row>
    <row r="7861" spans="1:7" x14ac:dyDescent="0.35">
      <c r="A7861" s="1">
        <f>fact_sales_daily_final!A7861</f>
        <v>42652</v>
      </c>
      <c r="B7861" t="str">
        <f>fact_sales_daily_final!E7861</f>
        <v>N02BE</v>
      </c>
      <c r="C7861">
        <f>fact_sales_daily_final!F7861</f>
        <v>34</v>
      </c>
      <c r="D7861">
        <f>C7861 * VLOOKUP(B7861, finance_assumptions!A:B, 2, FALSE)</f>
        <v>34</v>
      </c>
      <c r="E7861">
        <f t="shared" si="366"/>
        <v>25.5</v>
      </c>
      <c r="F7861">
        <f t="shared" si="367"/>
        <v>8.5</v>
      </c>
      <c r="G7861">
        <f t="shared" si="368"/>
        <v>0.25</v>
      </c>
    </row>
    <row r="7862" spans="1:7" x14ac:dyDescent="0.35">
      <c r="A7862" s="1">
        <f>fact_sales_daily_final!A7862</f>
        <v>42652</v>
      </c>
      <c r="B7862" t="str">
        <f>fact_sales_daily_final!E7862</f>
        <v>N05B</v>
      </c>
      <c r="C7862">
        <f>fact_sales_daily_final!F7862</f>
        <v>9</v>
      </c>
      <c r="D7862">
        <f>C7862 * VLOOKUP(B7862, finance_assumptions!A:B, 2, FALSE)</f>
        <v>9</v>
      </c>
      <c r="E7862">
        <f t="shared" si="366"/>
        <v>6.75</v>
      </c>
      <c r="F7862">
        <f t="shared" si="367"/>
        <v>2.25</v>
      </c>
      <c r="G7862">
        <f t="shared" si="368"/>
        <v>0.25</v>
      </c>
    </row>
    <row r="7863" spans="1:7" x14ac:dyDescent="0.35">
      <c r="A7863" s="1">
        <f>fact_sales_daily_final!A7863</f>
        <v>42652</v>
      </c>
      <c r="B7863" t="str">
        <f>fact_sales_daily_final!E7863</f>
        <v>N05C</v>
      </c>
      <c r="C7863">
        <f>fact_sales_daily_final!F7863</f>
        <v>0</v>
      </c>
      <c r="D7863">
        <f>C7863 * VLOOKUP(B7863, finance_assumptions!A:B, 2, FALSE)</f>
        <v>0</v>
      </c>
      <c r="E7863">
        <f t="shared" si="366"/>
        <v>0</v>
      </c>
      <c r="F7863">
        <f t="shared" si="367"/>
        <v>0</v>
      </c>
      <c r="G7863">
        <f t="shared" si="368"/>
        <v>0</v>
      </c>
    </row>
    <row r="7864" spans="1:7" x14ac:dyDescent="0.35">
      <c r="A7864" s="1">
        <f>fact_sales_daily_final!A7864</f>
        <v>42652</v>
      </c>
      <c r="B7864" t="str">
        <f>fact_sales_daily_final!E7864</f>
        <v>R03</v>
      </c>
      <c r="C7864">
        <f>fact_sales_daily_final!F7864</f>
        <v>4</v>
      </c>
      <c r="D7864">
        <f>C7864 * VLOOKUP(B7864, finance_assumptions!A:B, 2, FALSE)</f>
        <v>4</v>
      </c>
      <c r="E7864">
        <f t="shared" si="366"/>
        <v>3</v>
      </c>
      <c r="F7864">
        <f t="shared" si="367"/>
        <v>1</v>
      </c>
      <c r="G7864">
        <f t="shared" si="368"/>
        <v>0.25</v>
      </c>
    </row>
    <row r="7865" spans="1:7" x14ac:dyDescent="0.35">
      <c r="A7865" s="1">
        <f>fact_sales_daily_final!A7865</f>
        <v>42652</v>
      </c>
      <c r="B7865" t="str">
        <f>fact_sales_daily_final!E7865</f>
        <v>R06</v>
      </c>
      <c r="C7865">
        <f>fact_sales_daily_final!F7865</f>
        <v>3</v>
      </c>
      <c r="D7865">
        <f>C7865 * VLOOKUP(B7865, finance_assumptions!A:B, 2, FALSE)</f>
        <v>3</v>
      </c>
      <c r="E7865">
        <f t="shared" si="366"/>
        <v>2.25</v>
      </c>
      <c r="F7865">
        <f t="shared" si="367"/>
        <v>0.75</v>
      </c>
      <c r="G7865">
        <f t="shared" si="368"/>
        <v>0.25</v>
      </c>
    </row>
    <row r="7866" spans="1:7" x14ac:dyDescent="0.35">
      <c r="A7866" s="1">
        <f>fact_sales_daily_final!A7866</f>
        <v>42683</v>
      </c>
      <c r="B7866" t="str">
        <f>fact_sales_daily_final!E7866</f>
        <v>M01AB</v>
      </c>
      <c r="C7866">
        <f>fact_sales_daily_final!F7866</f>
        <v>2.66</v>
      </c>
      <c r="D7866">
        <f>C7866 * VLOOKUP(B7866, finance_assumptions!A:B, 2, FALSE)</f>
        <v>2.66</v>
      </c>
      <c r="E7866">
        <f t="shared" si="366"/>
        <v>1.9950000000000001</v>
      </c>
      <c r="F7866">
        <f t="shared" si="367"/>
        <v>0.66500000000000004</v>
      </c>
      <c r="G7866">
        <f t="shared" si="368"/>
        <v>0.25</v>
      </c>
    </row>
    <row r="7867" spans="1:7" x14ac:dyDescent="0.35">
      <c r="A7867" s="1">
        <f>fact_sales_daily_final!A7867</f>
        <v>42683</v>
      </c>
      <c r="B7867" t="str">
        <f>fact_sales_daily_final!E7867</f>
        <v>M01AE</v>
      </c>
      <c r="C7867">
        <f>fact_sales_daily_final!F7867</f>
        <v>6.99</v>
      </c>
      <c r="D7867">
        <f>C7867 * VLOOKUP(B7867, finance_assumptions!A:B, 2, FALSE)</f>
        <v>6.99</v>
      </c>
      <c r="E7867">
        <f t="shared" si="366"/>
        <v>5.2424999999999997</v>
      </c>
      <c r="F7867">
        <f t="shared" si="367"/>
        <v>1.7475000000000005</v>
      </c>
      <c r="G7867">
        <f t="shared" si="368"/>
        <v>0.25000000000000006</v>
      </c>
    </row>
    <row r="7868" spans="1:7" x14ac:dyDescent="0.35">
      <c r="A7868" s="1">
        <f>fact_sales_daily_final!A7868</f>
        <v>42683</v>
      </c>
      <c r="B7868" t="str">
        <f>fact_sales_daily_final!E7868</f>
        <v>N02BA</v>
      </c>
      <c r="C7868">
        <f>fact_sales_daily_final!F7868</f>
        <v>7.1</v>
      </c>
      <c r="D7868">
        <f>C7868 * VLOOKUP(B7868, finance_assumptions!A:B, 2, FALSE)</f>
        <v>7.1</v>
      </c>
      <c r="E7868">
        <f t="shared" si="366"/>
        <v>5.3249999999999993</v>
      </c>
      <c r="F7868">
        <f t="shared" si="367"/>
        <v>1.7750000000000004</v>
      </c>
      <c r="G7868">
        <f t="shared" si="368"/>
        <v>0.25000000000000006</v>
      </c>
    </row>
    <row r="7869" spans="1:7" x14ac:dyDescent="0.35">
      <c r="A7869" s="1">
        <f>fact_sales_daily_final!A7869</f>
        <v>42683</v>
      </c>
      <c r="B7869" t="str">
        <f>fact_sales_daily_final!E7869</f>
        <v>N02BE</v>
      </c>
      <c r="C7869">
        <f>fact_sales_daily_final!F7869</f>
        <v>57.2</v>
      </c>
      <c r="D7869">
        <f>C7869 * VLOOKUP(B7869, finance_assumptions!A:B, 2, FALSE)</f>
        <v>57.2</v>
      </c>
      <c r="E7869">
        <f t="shared" si="366"/>
        <v>42.900000000000006</v>
      </c>
      <c r="F7869">
        <f t="shared" si="367"/>
        <v>14.299999999999997</v>
      </c>
      <c r="G7869">
        <f t="shared" si="368"/>
        <v>0.24999999999999994</v>
      </c>
    </row>
    <row r="7870" spans="1:7" x14ac:dyDescent="0.35">
      <c r="A7870" s="1">
        <f>fact_sales_daily_final!A7870</f>
        <v>42683</v>
      </c>
      <c r="B7870" t="str">
        <f>fact_sales_daily_final!E7870</f>
        <v>N05B</v>
      </c>
      <c r="C7870">
        <f>fact_sales_daily_final!F7870</f>
        <v>8</v>
      </c>
      <c r="D7870">
        <f>C7870 * VLOOKUP(B7870, finance_assumptions!A:B, 2, FALSE)</f>
        <v>8</v>
      </c>
      <c r="E7870">
        <f t="shared" si="366"/>
        <v>6</v>
      </c>
      <c r="F7870">
        <f t="shared" si="367"/>
        <v>2</v>
      </c>
      <c r="G7870">
        <f t="shared" si="368"/>
        <v>0.25</v>
      </c>
    </row>
    <row r="7871" spans="1:7" x14ac:dyDescent="0.35">
      <c r="A7871" s="1">
        <f>fact_sales_daily_final!A7871</f>
        <v>42683</v>
      </c>
      <c r="B7871" t="str">
        <f>fact_sales_daily_final!E7871</f>
        <v>N05C</v>
      </c>
      <c r="C7871">
        <f>fact_sales_daily_final!F7871</f>
        <v>0</v>
      </c>
      <c r="D7871">
        <f>C7871 * VLOOKUP(B7871, finance_assumptions!A:B, 2, FALSE)</f>
        <v>0</v>
      </c>
      <c r="E7871">
        <f t="shared" si="366"/>
        <v>0</v>
      </c>
      <c r="F7871">
        <f t="shared" si="367"/>
        <v>0</v>
      </c>
      <c r="G7871">
        <f t="shared" si="368"/>
        <v>0</v>
      </c>
    </row>
    <row r="7872" spans="1:7" x14ac:dyDescent="0.35">
      <c r="A7872" s="1">
        <f>fact_sales_daily_final!A7872</f>
        <v>42683</v>
      </c>
      <c r="B7872" t="str">
        <f>fact_sales_daily_final!E7872</f>
        <v>R03</v>
      </c>
      <c r="C7872">
        <f>fact_sales_daily_final!F7872</f>
        <v>10</v>
      </c>
      <c r="D7872">
        <f>C7872 * VLOOKUP(B7872, finance_assumptions!A:B, 2, FALSE)</f>
        <v>10</v>
      </c>
      <c r="E7872">
        <f t="shared" si="366"/>
        <v>7.5</v>
      </c>
      <c r="F7872">
        <f t="shared" si="367"/>
        <v>2.5</v>
      </c>
      <c r="G7872">
        <f t="shared" si="368"/>
        <v>0.25</v>
      </c>
    </row>
    <row r="7873" spans="1:7" x14ac:dyDescent="0.35">
      <c r="A7873" s="1">
        <f>fact_sales_daily_final!A7873</f>
        <v>42683</v>
      </c>
      <c r="B7873" t="str">
        <f>fact_sales_daily_final!E7873</f>
        <v>R06</v>
      </c>
      <c r="C7873">
        <f>fact_sales_daily_final!F7873</f>
        <v>4</v>
      </c>
      <c r="D7873">
        <f>C7873 * VLOOKUP(B7873, finance_assumptions!A:B, 2, FALSE)</f>
        <v>4</v>
      </c>
      <c r="E7873">
        <f t="shared" si="366"/>
        <v>3</v>
      </c>
      <c r="F7873">
        <f t="shared" si="367"/>
        <v>1</v>
      </c>
      <c r="G7873">
        <f t="shared" si="368"/>
        <v>0.25</v>
      </c>
    </row>
    <row r="7874" spans="1:7" x14ac:dyDescent="0.35">
      <c r="A7874" s="1">
        <f>fact_sales_daily_final!A7874</f>
        <v>42713</v>
      </c>
      <c r="B7874" t="str">
        <f>fact_sales_daily_final!E7874</f>
        <v>M01AB</v>
      </c>
      <c r="C7874">
        <f>fact_sales_daily_final!F7874</f>
        <v>7</v>
      </c>
      <c r="D7874">
        <f>C7874 * VLOOKUP(B7874, finance_assumptions!A:B, 2, FALSE)</f>
        <v>7</v>
      </c>
      <c r="E7874">
        <f t="shared" si="366"/>
        <v>5.25</v>
      </c>
      <c r="F7874">
        <f t="shared" si="367"/>
        <v>1.75</v>
      </c>
      <c r="G7874">
        <f t="shared" si="368"/>
        <v>0.25</v>
      </c>
    </row>
    <row r="7875" spans="1:7" x14ac:dyDescent="0.35">
      <c r="A7875" s="1">
        <f>fact_sales_daily_final!A7875</f>
        <v>42713</v>
      </c>
      <c r="B7875" t="str">
        <f>fact_sales_daily_final!E7875</f>
        <v>M01AE</v>
      </c>
      <c r="C7875">
        <f>fact_sales_daily_final!F7875</f>
        <v>6</v>
      </c>
      <c r="D7875">
        <f>C7875 * VLOOKUP(B7875, finance_assumptions!A:B, 2, FALSE)</f>
        <v>6</v>
      </c>
      <c r="E7875">
        <f t="shared" ref="E7875:E7938" si="369">D7875 * 0.75</f>
        <v>4.5</v>
      </c>
      <c r="F7875">
        <f t="shared" ref="F7875:F7938" si="370">D7875 - E7875</f>
        <v>1.5</v>
      </c>
      <c r="G7875">
        <f t="shared" ref="G7875:G7938" si="371">IF(D7875=0, 0, F7875/D7875)</f>
        <v>0.25</v>
      </c>
    </row>
    <row r="7876" spans="1:7" x14ac:dyDescent="0.35">
      <c r="A7876" s="1">
        <f>fact_sales_daily_final!A7876</f>
        <v>42713</v>
      </c>
      <c r="B7876" t="str">
        <f>fact_sales_daily_final!E7876</f>
        <v>N02BA</v>
      </c>
      <c r="C7876">
        <f>fact_sales_daily_final!F7876</f>
        <v>4</v>
      </c>
      <c r="D7876">
        <f>C7876 * VLOOKUP(B7876, finance_assumptions!A:B, 2, FALSE)</f>
        <v>4</v>
      </c>
      <c r="E7876">
        <f t="shared" si="369"/>
        <v>3</v>
      </c>
      <c r="F7876">
        <f t="shared" si="370"/>
        <v>1</v>
      </c>
      <c r="G7876">
        <f t="shared" si="371"/>
        <v>0.25</v>
      </c>
    </row>
    <row r="7877" spans="1:7" x14ac:dyDescent="0.35">
      <c r="A7877" s="1">
        <f>fact_sales_daily_final!A7877</f>
        <v>42713</v>
      </c>
      <c r="B7877" t="str">
        <f>fact_sales_daily_final!E7877</f>
        <v>N02BE</v>
      </c>
      <c r="C7877">
        <f>fact_sales_daily_final!F7877</f>
        <v>24</v>
      </c>
      <c r="D7877">
        <f>C7877 * VLOOKUP(B7877, finance_assumptions!A:B, 2, FALSE)</f>
        <v>24</v>
      </c>
      <c r="E7877">
        <f t="shared" si="369"/>
        <v>18</v>
      </c>
      <c r="F7877">
        <f t="shared" si="370"/>
        <v>6</v>
      </c>
      <c r="G7877">
        <f t="shared" si="371"/>
        <v>0.25</v>
      </c>
    </row>
    <row r="7878" spans="1:7" x14ac:dyDescent="0.35">
      <c r="A7878" s="1">
        <f>fact_sales_daily_final!A7878</f>
        <v>42713</v>
      </c>
      <c r="B7878" t="str">
        <f>fact_sales_daily_final!E7878</f>
        <v>N05B</v>
      </c>
      <c r="C7878">
        <f>fact_sales_daily_final!F7878</f>
        <v>10</v>
      </c>
      <c r="D7878">
        <f>C7878 * VLOOKUP(B7878, finance_assumptions!A:B, 2, FALSE)</f>
        <v>10</v>
      </c>
      <c r="E7878">
        <f t="shared" si="369"/>
        <v>7.5</v>
      </c>
      <c r="F7878">
        <f t="shared" si="370"/>
        <v>2.5</v>
      </c>
      <c r="G7878">
        <f t="shared" si="371"/>
        <v>0.25</v>
      </c>
    </row>
    <row r="7879" spans="1:7" x14ac:dyDescent="0.35">
      <c r="A7879" s="1">
        <f>fact_sales_daily_final!A7879</f>
        <v>42713</v>
      </c>
      <c r="B7879" t="str">
        <f>fact_sales_daily_final!E7879</f>
        <v>N05C</v>
      </c>
      <c r="C7879">
        <f>fact_sales_daily_final!F7879</f>
        <v>0</v>
      </c>
      <c r="D7879">
        <f>C7879 * VLOOKUP(B7879, finance_assumptions!A:B, 2, FALSE)</f>
        <v>0</v>
      </c>
      <c r="E7879">
        <f t="shared" si="369"/>
        <v>0</v>
      </c>
      <c r="F7879">
        <f t="shared" si="370"/>
        <v>0</v>
      </c>
      <c r="G7879">
        <f t="shared" si="371"/>
        <v>0</v>
      </c>
    </row>
    <row r="7880" spans="1:7" x14ac:dyDescent="0.35">
      <c r="A7880" s="1">
        <f>fact_sales_daily_final!A7880</f>
        <v>42713</v>
      </c>
      <c r="B7880" t="str">
        <f>fact_sales_daily_final!E7880</f>
        <v>R03</v>
      </c>
      <c r="C7880">
        <f>fact_sales_daily_final!F7880</f>
        <v>8</v>
      </c>
      <c r="D7880">
        <f>C7880 * VLOOKUP(B7880, finance_assumptions!A:B, 2, FALSE)</f>
        <v>8</v>
      </c>
      <c r="E7880">
        <f t="shared" si="369"/>
        <v>6</v>
      </c>
      <c r="F7880">
        <f t="shared" si="370"/>
        <v>2</v>
      </c>
      <c r="G7880">
        <f t="shared" si="371"/>
        <v>0.25</v>
      </c>
    </row>
    <row r="7881" spans="1:7" x14ac:dyDescent="0.35">
      <c r="A7881" s="1">
        <f>fact_sales_daily_final!A7881</f>
        <v>42713</v>
      </c>
      <c r="B7881" t="str">
        <f>fact_sales_daily_final!E7881</f>
        <v>R06</v>
      </c>
      <c r="C7881">
        <f>fact_sales_daily_final!F7881</f>
        <v>4</v>
      </c>
      <c r="D7881">
        <f>C7881 * VLOOKUP(B7881, finance_assumptions!A:B, 2, FALSE)</f>
        <v>4</v>
      </c>
      <c r="E7881">
        <f t="shared" si="369"/>
        <v>3</v>
      </c>
      <c r="F7881">
        <f t="shared" si="370"/>
        <v>1</v>
      </c>
      <c r="G7881">
        <f t="shared" si="371"/>
        <v>0.25</v>
      </c>
    </row>
    <row r="7882" spans="1:7" x14ac:dyDescent="0.35">
      <c r="A7882" s="1" t="str">
        <f>fact_sales_daily_final!A7882</f>
        <v>9/13/2016</v>
      </c>
      <c r="B7882" t="str">
        <f>fact_sales_daily_final!E7882</f>
        <v>M01AB</v>
      </c>
      <c r="C7882">
        <f>fact_sales_daily_final!F7882</f>
        <v>7</v>
      </c>
      <c r="D7882">
        <f>C7882 * VLOOKUP(B7882, finance_assumptions!A:B, 2, FALSE)</f>
        <v>7</v>
      </c>
      <c r="E7882">
        <f t="shared" si="369"/>
        <v>5.25</v>
      </c>
      <c r="F7882">
        <f t="shared" si="370"/>
        <v>1.75</v>
      </c>
      <c r="G7882">
        <f t="shared" si="371"/>
        <v>0.25</v>
      </c>
    </row>
    <row r="7883" spans="1:7" x14ac:dyDescent="0.35">
      <c r="A7883" s="1" t="str">
        <f>fact_sales_daily_final!A7883</f>
        <v>9/13/2016</v>
      </c>
      <c r="B7883" t="str">
        <f>fact_sales_daily_final!E7883</f>
        <v>M01AE</v>
      </c>
      <c r="C7883">
        <f>fact_sales_daily_final!F7883</f>
        <v>5.7590000000000003</v>
      </c>
      <c r="D7883">
        <f>C7883 * VLOOKUP(B7883, finance_assumptions!A:B, 2, FALSE)</f>
        <v>5.7590000000000003</v>
      </c>
      <c r="E7883">
        <f t="shared" si="369"/>
        <v>4.3192500000000003</v>
      </c>
      <c r="F7883">
        <f t="shared" si="370"/>
        <v>1.4397500000000001</v>
      </c>
      <c r="G7883">
        <f t="shared" si="371"/>
        <v>0.25</v>
      </c>
    </row>
    <row r="7884" spans="1:7" x14ac:dyDescent="0.35">
      <c r="A7884" s="1" t="str">
        <f>fact_sales_daily_final!A7884</f>
        <v>9/13/2016</v>
      </c>
      <c r="B7884" t="str">
        <f>fact_sales_daily_final!E7884</f>
        <v>N02BA</v>
      </c>
      <c r="C7884">
        <f>fact_sales_daily_final!F7884</f>
        <v>4</v>
      </c>
      <c r="D7884">
        <f>C7884 * VLOOKUP(B7884, finance_assumptions!A:B, 2, FALSE)</f>
        <v>4</v>
      </c>
      <c r="E7884">
        <f t="shared" si="369"/>
        <v>3</v>
      </c>
      <c r="F7884">
        <f t="shared" si="370"/>
        <v>1</v>
      </c>
      <c r="G7884">
        <f t="shared" si="371"/>
        <v>0.25</v>
      </c>
    </row>
    <row r="7885" spans="1:7" x14ac:dyDescent="0.35">
      <c r="A7885" s="1" t="str">
        <f>fact_sales_daily_final!A7885</f>
        <v>9/13/2016</v>
      </c>
      <c r="B7885" t="str">
        <f>fact_sales_daily_final!E7885</f>
        <v>N02BE</v>
      </c>
      <c r="C7885">
        <f>fact_sales_daily_final!F7885</f>
        <v>32</v>
      </c>
      <c r="D7885">
        <f>C7885 * VLOOKUP(B7885, finance_assumptions!A:B, 2, FALSE)</f>
        <v>32</v>
      </c>
      <c r="E7885">
        <f t="shared" si="369"/>
        <v>24</v>
      </c>
      <c r="F7885">
        <f t="shared" si="370"/>
        <v>8</v>
      </c>
      <c r="G7885">
        <f t="shared" si="371"/>
        <v>0.25</v>
      </c>
    </row>
    <row r="7886" spans="1:7" x14ac:dyDescent="0.35">
      <c r="A7886" s="1" t="str">
        <f>fact_sales_daily_final!A7886</f>
        <v>9/13/2016</v>
      </c>
      <c r="B7886" t="str">
        <f>fact_sales_daily_final!E7886</f>
        <v>N05B</v>
      </c>
      <c r="C7886">
        <f>fact_sales_daily_final!F7886</f>
        <v>13</v>
      </c>
      <c r="D7886">
        <f>C7886 * VLOOKUP(B7886, finance_assumptions!A:B, 2, FALSE)</f>
        <v>13</v>
      </c>
      <c r="E7886">
        <f t="shared" si="369"/>
        <v>9.75</v>
      </c>
      <c r="F7886">
        <f t="shared" si="370"/>
        <v>3.25</v>
      </c>
      <c r="G7886">
        <f t="shared" si="371"/>
        <v>0.25</v>
      </c>
    </row>
    <row r="7887" spans="1:7" x14ac:dyDescent="0.35">
      <c r="A7887" s="1" t="str">
        <f>fact_sales_daily_final!A7887</f>
        <v>9/13/2016</v>
      </c>
      <c r="B7887" t="str">
        <f>fact_sales_daily_final!E7887</f>
        <v>N05C</v>
      </c>
      <c r="C7887">
        <f>fact_sales_daily_final!F7887</f>
        <v>0</v>
      </c>
      <c r="D7887">
        <f>C7887 * VLOOKUP(B7887, finance_assumptions!A:B, 2, FALSE)</f>
        <v>0</v>
      </c>
      <c r="E7887">
        <f t="shared" si="369"/>
        <v>0</v>
      </c>
      <c r="F7887">
        <f t="shared" si="370"/>
        <v>0</v>
      </c>
      <c r="G7887">
        <f t="shared" si="371"/>
        <v>0</v>
      </c>
    </row>
    <row r="7888" spans="1:7" x14ac:dyDescent="0.35">
      <c r="A7888" s="1" t="str">
        <f>fact_sales_daily_final!A7888</f>
        <v>9/13/2016</v>
      </c>
      <c r="B7888" t="str">
        <f>fact_sales_daily_final!E7888</f>
        <v>R03</v>
      </c>
      <c r="C7888">
        <f>fact_sales_daily_final!F7888</f>
        <v>2</v>
      </c>
      <c r="D7888">
        <f>C7888 * VLOOKUP(B7888, finance_assumptions!A:B, 2, FALSE)</f>
        <v>2</v>
      </c>
      <c r="E7888">
        <f t="shared" si="369"/>
        <v>1.5</v>
      </c>
      <c r="F7888">
        <f t="shared" si="370"/>
        <v>0.5</v>
      </c>
      <c r="G7888">
        <f t="shared" si="371"/>
        <v>0.25</v>
      </c>
    </row>
    <row r="7889" spans="1:7" x14ac:dyDescent="0.35">
      <c r="A7889" s="1" t="str">
        <f>fact_sales_daily_final!A7889</f>
        <v>9/13/2016</v>
      </c>
      <c r="B7889" t="str">
        <f>fact_sales_daily_final!E7889</f>
        <v>R06</v>
      </c>
      <c r="C7889">
        <f>fact_sales_daily_final!F7889</f>
        <v>0</v>
      </c>
      <c r="D7889">
        <f>C7889 * VLOOKUP(B7889, finance_assumptions!A:B, 2, FALSE)</f>
        <v>0</v>
      </c>
      <c r="E7889">
        <f t="shared" si="369"/>
        <v>0</v>
      </c>
      <c r="F7889">
        <f t="shared" si="370"/>
        <v>0</v>
      </c>
      <c r="G7889">
        <f t="shared" si="371"/>
        <v>0</v>
      </c>
    </row>
    <row r="7890" spans="1:7" x14ac:dyDescent="0.35">
      <c r="A7890" s="1" t="str">
        <f>fact_sales_daily_final!A7890</f>
        <v>9/14/2016</v>
      </c>
      <c r="B7890" t="str">
        <f>fact_sales_daily_final!E7890</f>
        <v>M01AB</v>
      </c>
      <c r="C7890">
        <f>fact_sales_daily_final!F7890</f>
        <v>6</v>
      </c>
      <c r="D7890">
        <f>C7890 * VLOOKUP(B7890, finance_assumptions!A:B, 2, FALSE)</f>
        <v>6</v>
      </c>
      <c r="E7890">
        <f t="shared" si="369"/>
        <v>4.5</v>
      </c>
      <c r="F7890">
        <f t="shared" si="370"/>
        <v>1.5</v>
      </c>
      <c r="G7890">
        <f t="shared" si="371"/>
        <v>0.25</v>
      </c>
    </row>
    <row r="7891" spans="1:7" x14ac:dyDescent="0.35">
      <c r="A7891" s="1" t="str">
        <f>fact_sales_daily_final!A7891</f>
        <v>9/14/2016</v>
      </c>
      <c r="B7891" t="str">
        <f>fact_sales_daily_final!E7891</f>
        <v>M01AE</v>
      </c>
      <c r="C7891">
        <f>fact_sales_daily_final!F7891</f>
        <v>3.7919999999999998</v>
      </c>
      <c r="D7891">
        <f>C7891 * VLOOKUP(B7891, finance_assumptions!A:B, 2, FALSE)</f>
        <v>3.7919999999999998</v>
      </c>
      <c r="E7891">
        <f t="shared" si="369"/>
        <v>2.8439999999999999</v>
      </c>
      <c r="F7891">
        <f t="shared" si="370"/>
        <v>0.94799999999999995</v>
      </c>
      <c r="G7891">
        <f t="shared" si="371"/>
        <v>0.25</v>
      </c>
    </row>
    <row r="7892" spans="1:7" x14ac:dyDescent="0.35">
      <c r="A7892" s="1" t="str">
        <f>fact_sales_daily_final!A7892</f>
        <v>9/14/2016</v>
      </c>
      <c r="B7892" t="str">
        <f>fact_sales_daily_final!E7892</f>
        <v>N02BA</v>
      </c>
      <c r="C7892">
        <f>fact_sales_daily_final!F7892</f>
        <v>2.5</v>
      </c>
      <c r="D7892">
        <f>C7892 * VLOOKUP(B7892, finance_assumptions!A:B, 2, FALSE)</f>
        <v>2.5</v>
      </c>
      <c r="E7892">
        <f t="shared" si="369"/>
        <v>1.875</v>
      </c>
      <c r="F7892">
        <f t="shared" si="370"/>
        <v>0.625</v>
      </c>
      <c r="G7892">
        <f t="shared" si="371"/>
        <v>0.25</v>
      </c>
    </row>
    <row r="7893" spans="1:7" x14ac:dyDescent="0.35">
      <c r="A7893" s="1" t="str">
        <f>fact_sales_daily_final!A7893</f>
        <v>9/14/2016</v>
      </c>
      <c r="B7893" t="str">
        <f>fact_sales_daily_final!E7893</f>
        <v>N02BE</v>
      </c>
      <c r="C7893">
        <f>fact_sales_daily_final!F7893</f>
        <v>24.4</v>
      </c>
      <c r="D7893">
        <f>C7893 * VLOOKUP(B7893, finance_assumptions!A:B, 2, FALSE)</f>
        <v>24.4</v>
      </c>
      <c r="E7893">
        <f t="shared" si="369"/>
        <v>18.299999999999997</v>
      </c>
      <c r="F7893">
        <f t="shared" si="370"/>
        <v>6.1000000000000014</v>
      </c>
      <c r="G7893">
        <f t="shared" si="371"/>
        <v>0.25000000000000006</v>
      </c>
    </row>
    <row r="7894" spans="1:7" x14ac:dyDescent="0.35">
      <c r="A7894" s="1" t="str">
        <f>fact_sales_daily_final!A7894</f>
        <v>9/14/2016</v>
      </c>
      <c r="B7894" t="str">
        <f>fact_sales_daily_final!E7894</f>
        <v>N05B</v>
      </c>
      <c r="C7894">
        <f>fact_sales_daily_final!F7894</f>
        <v>7</v>
      </c>
      <c r="D7894">
        <f>C7894 * VLOOKUP(B7894, finance_assumptions!A:B, 2, FALSE)</f>
        <v>7</v>
      </c>
      <c r="E7894">
        <f t="shared" si="369"/>
        <v>5.25</v>
      </c>
      <c r="F7894">
        <f t="shared" si="370"/>
        <v>1.75</v>
      </c>
      <c r="G7894">
        <f t="shared" si="371"/>
        <v>0.25</v>
      </c>
    </row>
    <row r="7895" spans="1:7" x14ac:dyDescent="0.35">
      <c r="A7895" s="1" t="str">
        <f>fact_sales_daily_final!A7895</f>
        <v>9/14/2016</v>
      </c>
      <c r="B7895" t="str">
        <f>fact_sales_daily_final!E7895</f>
        <v>N05C</v>
      </c>
      <c r="C7895">
        <f>fact_sales_daily_final!F7895</f>
        <v>0</v>
      </c>
      <c r="D7895">
        <f>C7895 * VLOOKUP(B7895, finance_assumptions!A:B, 2, FALSE)</f>
        <v>0</v>
      </c>
      <c r="E7895">
        <f t="shared" si="369"/>
        <v>0</v>
      </c>
      <c r="F7895">
        <f t="shared" si="370"/>
        <v>0</v>
      </c>
      <c r="G7895">
        <f t="shared" si="371"/>
        <v>0</v>
      </c>
    </row>
    <row r="7896" spans="1:7" x14ac:dyDescent="0.35">
      <c r="A7896" s="1" t="str">
        <f>fact_sales_daily_final!A7896</f>
        <v>9/14/2016</v>
      </c>
      <c r="B7896" t="str">
        <f>fact_sales_daily_final!E7896</f>
        <v>R03</v>
      </c>
      <c r="C7896">
        <f>fact_sales_daily_final!F7896</f>
        <v>8</v>
      </c>
      <c r="D7896">
        <f>C7896 * VLOOKUP(B7896, finance_assumptions!A:B, 2, FALSE)</f>
        <v>8</v>
      </c>
      <c r="E7896">
        <f t="shared" si="369"/>
        <v>6</v>
      </c>
      <c r="F7896">
        <f t="shared" si="370"/>
        <v>2</v>
      </c>
      <c r="G7896">
        <f t="shared" si="371"/>
        <v>0.25</v>
      </c>
    </row>
    <row r="7897" spans="1:7" x14ac:dyDescent="0.35">
      <c r="A7897" s="1" t="str">
        <f>fact_sales_daily_final!A7897</f>
        <v>9/14/2016</v>
      </c>
      <c r="B7897" t="str">
        <f>fact_sales_daily_final!E7897</f>
        <v>R06</v>
      </c>
      <c r="C7897">
        <f>fact_sales_daily_final!F7897</f>
        <v>2</v>
      </c>
      <c r="D7897">
        <f>C7897 * VLOOKUP(B7897, finance_assumptions!A:B, 2, FALSE)</f>
        <v>2</v>
      </c>
      <c r="E7897">
        <f t="shared" si="369"/>
        <v>1.5</v>
      </c>
      <c r="F7897">
        <f t="shared" si="370"/>
        <v>0.5</v>
      </c>
      <c r="G7897">
        <f t="shared" si="371"/>
        <v>0.25</v>
      </c>
    </row>
    <row r="7898" spans="1:7" x14ac:dyDescent="0.35">
      <c r="A7898" s="1" t="str">
        <f>fact_sales_daily_final!A7898</f>
        <v>9/15/2016</v>
      </c>
      <c r="B7898" t="str">
        <f>fact_sales_daily_final!E7898</f>
        <v>M01AB</v>
      </c>
      <c r="C7898">
        <f>fact_sales_daily_final!F7898</f>
        <v>3</v>
      </c>
      <c r="D7898">
        <f>C7898 * VLOOKUP(B7898, finance_assumptions!A:B, 2, FALSE)</f>
        <v>3</v>
      </c>
      <c r="E7898">
        <f t="shared" si="369"/>
        <v>2.25</v>
      </c>
      <c r="F7898">
        <f t="shared" si="370"/>
        <v>0.75</v>
      </c>
      <c r="G7898">
        <f t="shared" si="371"/>
        <v>0.25</v>
      </c>
    </row>
    <row r="7899" spans="1:7" x14ac:dyDescent="0.35">
      <c r="A7899" s="1" t="str">
        <f>fact_sales_daily_final!A7899</f>
        <v>9/15/2016</v>
      </c>
      <c r="B7899" t="str">
        <f>fact_sales_daily_final!E7899</f>
        <v>M01AE</v>
      </c>
      <c r="C7899">
        <f>fact_sales_daily_final!F7899</f>
        <v>6.6280000000000001</v>
      </c>
      <c r="D7899">
        <f>C7899 * VLOOKUP(B7899, finance_assumptions!A:B, 2, FALSE)</f>
        <v>6.6280000000000001</v>
      </c>
      <c r="E7899">
        <f t="shared" si="369"/>
        <v>4.9710000000000001</v>
      </c>
      <c r="F7899">
        <f t="shared" si="370"/>
        <v>1.657</v>
      </c>
      <c r="G7899">
        <f t="shared" si="371"/>
        <v>0.25</v>
      </c>
    </row>
    <row r="7900" spans="1:7" x14ac:dyDescent="0.35">
      <c r="A7900" s="1" t="str">
        <f>fact_sales_daily_final!A7900</f>
        <v>9/15/2016</v>
      </c>
      <c r="B7900" t="str">
        <f>fact_sales_daily_final!E7900</f>
        <v>N02BA</v>
      </c>
      <c r="C7900">
        <f>fact_sales_daily_final!F7900</f>
        <v>2</v>
      </c>
      <c r="D7900">
        <f>C7900 * VLOOKUP(B7900, finance_assumptions!A:B, 2, FALSE)</f>
        <v>2</v>
      </c>
      <c r="E7900">
        <f t="shared" si="369"/>
        <v>1.5</v>
      </c>
      <c r="F7900">
        <f t="shared" si="370"/>
        <v>0.5</v>
      </c>
      <c r="G7900">
        <f t="shared" si="371"/>
        <v>0.25</v>
      </c>
    </row>
    <row r="7901" spans="1:7" x14ac:dyDescent="0.35">
      <c r="A7901" s="1" t="str">
        <f>fact_sales_daily_final!A7901</f>
        <v>9/15/2016</v>
      </c>
      <c r="B7901" t="str">
        <f>fact_sales_daily_final!E7901</f>
        <v>N02BE</v>
      </c>
      <c r="C7901">
        <f>fact_sales_daily_final!F7901</f>
        <v>38</v>
      </c>
      <c r="D7901">
        <f>C7901 * VLOOKUP(B7901, finance_assumptions!A:B, 2, FALSE)</f>
        <v>38</v>
      </c>
      <c r="E7901">
        <f t="shared" si="369"/>
        <v>28.5</v>
      </c>
      <c r="F7901">
        <f t="shared" si="370"/>
        <v>9.5</v>
      </c>
      <c r="G7901">
        <f t="shared" si="371"/>
        <v>0.25</v>
      </c>
    </row>
    <row r="7902" spans="1:7" x14ac:dyDescent="0.35">
      <c r="A7902" s="1" t="str">
        <f>fact_sales_daily_final!A7902</f>
        <v>9/15/2016</v>
      </c>
      <c r="B7902" t="str">
        <f>fact_sales_daily_final!E7902</f>
        <v>N05B</v>
      </c>
      <c r="C7902">
        <f>fact_sales_daily_final!F7902</f>
        <v>31</v>
      </c>
      <c r="D7902">
        <f>C7902 * VLOOKUP(B7902, finance_assumptions!A:B, 2, FALSE)</f>
        <v>31</v>
      </c>
      <c r="E7902">
        <f t="shared" si="369"/>
        <v>23.25</v>
      </c>
      <c r="F7902">
        <f t="shared" si="370"/>
        <v>7.75</v>
      </c>
      <c r="G7902">
        <f t="shared" si="371"/>
        <v>0.25</v>
      </c>
    </row>
    <row r="7903" spans="1:7" x14ac:dyDescent="0.35">
      <c r="A7903" s="1" t="str">
        <f>fact_sales_daily_final!A7903</f>
        <v>9/15/2016</v>
      </c>
      <c r="B7903" t="str">
        <f>fact_sales_daily_final!E7903</f>
        <v>N05C</v>
      </c>
      <c r="C7903">
        <f>fact_sales_daily_final!F7903</f>
        <v>0</v>
      </c>
      <c r="D7903">
        <f>C7903 * VLOOKUP(B7903, finance_assumptions!A:B, 2, FALSE)</f>
        <v>0</v>
      </c>
      <c r="E7903">
        <f t="shared" si="369"/>
        <v>0</v>
      </c>
      <c r="F7903">
        <f t="shared" si="370"/>
        <v>0</v>
      </c>
      <c r="G7903">
        <f t="shared" si="371"/>
        <v>0</v>
      </c>
    </row>
    <row r="7904" spans="1:7" x14ac:dyDescent="0.35">
      <c r="A7904" s="1" t="str">
        <f>fact_sales_daily_final!A7904</f>
        <v>9/15/2016</v>
      </c>
      <c r="B7904" t="str">
        <f>fact_sales_daily_final!E7904</f>
        <v>R03</v>
      </c>
      <c r="C7904">
        <f>fact_sales_daily_final!F7904</f>
        <v>3</v>
      </c>
      <c r="D7904">
        <f>C7904 * VLOOKUP(B7904, finance_assumptions!A:B, 2, FALSE)</f>
        <v>3</v>
      </c>
      <c r="E7904">
        <f t="shared" si="369"/>
        <v>2.25</v>
      </c>
      <c r="F7904">
        <f t="shared" si="370"/>
        <v>0.75</v>
      </c>
      <c r="G7904">
        <f t="shared" si="371"/>
        <v>0.25</v>
      </c>
    </row>
    <row r="7905" spans="1:7" x14ac:dyDescent="0.35">
      <c r="A7905" s="1" t="str">
        <f>fact_sales_daily_final!A7905</f>
        <v>9/15/2016</v>
      </c>
      <c r="B7905" t="str">
        <f>fact_sales_daily_final!E7905</f>
        <v>R06</v>
      </c>
      <c r="C7905">
        <f>fact_sales_daily_final!F7905</f>
        <v>1</v>
      </c>
      <c r="D7905">
        <f>C7905 * VLOOKUP(B7905, finance_assumptions!A:B, 2, FALSE)</f>
        <v>1</v>
      </c>
      <c r="E7905">
        <f t="shared" si="369"/>
        <v>0.75</v>
      </c>
      <c r="F7905">
        <f t="shared" si="370"/>
        <v>0.25</v>
      </c>
      <c r="G7905">
        <f t="shared" si="371"/>
        <v>0.25</v>
      </c>
    </row>
    <row r="7906" spans="1:7" x14ac:dyDescent="0.35">
      <c r="A7906" s="1" t="str">
        <f>fact_sales_daily_final!A7906</f>
        <v>9/16/2016</v>
      </c>
      <c r="B7906" t="str">
        <f>fact_sales_daily_final!E7906</f>
        <v>M01AB</v>
      </c>
      <c r="C7906">
        <f>fact_sales_daily_final!F7906</f>
        <v>2</v>
      </c>
      <c r="D7906">
        <f>C7906 * VLOOKUP(B7906, finance_assumptions!A:B, 2, FALSE)</f>
        <v>2</v>
      </c>
      <c r="E7906">
        <f t="shared" si="369"/>
        <v>1.5</v>
      </c>
      <c r="F7906">
        <f t="shared" si="370"/>
        <v>0.5</v>
      </c>
      <c r="G7906">
        <f t="shared" si="371"/>
        <v>0.25</v>
      </c>
    </row>
    <row r="7907" spans="1:7" x14ac:dyDescent="0.35">
      <c r="A7907" s="1" t="str">
        <f>fact_sales_daily_final!A7907</f>
        <v>9/16/2016</v>
      </c>
      <c r="B7907" t="str">
        <f>fact_sales_daily_final!E7907</f>
        <v>M01AE</v>
      </c>
      <c r="C7907">
        <f>fact_sales_daily_final!F7907</f>
        <v>1.33</v>
      </c>
      <c r="D7907">
        <f>C7907 * VLOOKUP(B7907, finance_assumptions!A:B, 2, FALSE)</f>
        <v>1.33</v>
      </c>
      <c r="E7907">
        <f t="shared" si="369"/>
        <v>0.99750000000000005</v>
      </c>
      <c r="F7907">
        <f t="shared" si="370"/>
        <v>0.33250000000000002</v>
      </c>
      <c r="G7907">
        <f t="shared" si="371"/>
        <v>0.25</v>
      </c>
    </row>
    <row r="7908" spans="1:7" x14ac:dyDescent="0.35">
      <c r="A7908" s="1" t="str">
        <f>fact_sales_daily_final!A7908</f>
        <v>9/16/2016</v>
      </c>
      <c r="B7908" t="str">
        <f>fact_sales_daily_final!E7908</f>
        <v>N02BA</v>
      </c>
      <c r="C7908">
        <f>fact_sales_daily_final!F7908</f>
        <v>4</v>
      </c>
      <c r="D7908">
        <f>C7908 * VLOOKUP(B7908, finance_assumptions!A:B, 2, FALSE)</f>
        <v>4</v>
      </c>
      <c r="E7908">
        <f t="shared" si="369"/>
        <v>3</v>
      </c>
      <c r="F7908">
        <f t="shared" si="370"/>
        <v>1</v>
      </c>
      <c r="G7908">
        <f t="shared" si="371"/>
        <v>0.25</v>
      </c>
    </row>
    <row r="7909" spans="1:7" x14ac:dyDescent="0.35">
      <c r="A7909" s="1" t="str">
        <f>fact_sales_daily_final!A7909</f>
        <v>9/16/2016</v>
      </c>
      <c r="B7909" t="str">
        <f>fact_sales_daily_final!E7909</f>
        <v>N02BE</v>
      </c>
      <c r="C7909">
        <f>fact_sales_daily_final!F7909</f>
        <v>26.3</v>
      </c>
      <c r="D7909">
        <f>C7909 * VLOOKUP(B7909, finance_assumptions!A:B, 2, FALSE)</f>
        <v>26.3</v>
      </c>
      <c r="E7909">
        <f t="shared" si="369"/>
        <v>19.725000000000001</v>
      </c>
      <c r="F7909">
        <f t="shared" si="370"/>
        <v>6.5749999999999993</v>
      </c>
      <c r="G7909">
        <f t="shared" si="371"/>
        <v>0.24999999999999997</v>
      </c>
    </row>
    <row r="7910" spans="1:7" x14ac:dyDescent="0.35">
      <c r="A7910" s="1" t="str">
        <f>fact_sales_daily_final!A7910</f>
        <v>9/16/2016</v>
      </c>
      <c r="B7910" t="str">
        <f>fact_sales_daily_final!E7910</f>
        <v>N05B</v>
      </c>
      <c r="C7910">
        <f>fact_sales_daily_final!F7910</f>
        <v>17</v>
      </c>
      <c r="D7910">
        <f>C7910 * VLOOKUP(B7910, finance_assumptions!A:B, 2, FALSE)</f>
        <v>17</v>
      </c>
      <c r="E7910">
        <f t="shared" si="369"/>
        <v>12.75</v>
      </c>
      <c r="F7910">
        <f t="shared" si="370"/>
        <v>4.25</v>
      </c>
      <c r="G7910">
        <f t="shared" si="371"/>
        <v>0.25</v>
      </c>
    </row>
    <row r="7911" spans="1:7" x14ac:dyDescent="0.35">
      <c r="A7911" s="1" t="str">
        <f>fact_sales_daily_final!A7911</f>
        <v>9/16/2016</v>
      </c>
      <c r="B7911" t="str">
        <f>fact_sales_daily_final!E7911</f>
        <v>N05C</v>
      </c>
      <c r="C7911">
        <f>fact_sales_daily_final!F7911</f>
        <v>0</v>
      </c>
      <c r="D7911">
        <f>C7911 * VLOOKUP(B7911, finance_assumptions!A:B, 2, FALSE)</f>
        <v>0</v>
      </c>
      <c r="E7911">
        <f t="shared" si="369"/>
        <v>0</v>
      </c>
      <c r="F7911">
        <f t="shared" si="370"/>
        <v>0</v>
      </c>
      <c r="G7911">
        <f t="shared" si="371"/>
        <v>0</v>
      </c>
    </row>
    <row r="7912" spans="1:7" x14ac:dyDescent="0.35">
      <c r="A7912" s="1" t="str">
        <f>fact_sales_daily_final!A7912</f>
        <v>9/16/2016</v>
      </c>
      <c r="B7912" t="str">
        <f>fact_sales_daily_final!E7912</f>
        <v>R03</v>
      </c>
      <c r="C7912">
        <f>fact_sales_daily_final!F7912</f>
        <v>3</v>
      </c>
      <c r="D7912">
        <f>C7912 * VLOOKUP(B7912, finance_assumptions!A:B, 2, FALSE)</f>
        <v>3</v>
      </c>
      <c r="E7912">
        <f t="shared" si="369"/>
        <v>2.25</v>
      </c>
      <c r="F7912">
        <f t="shared" si="370"/>
        <v>0.75</v>
      </c>
      <c r="G7912">
        <f t="shared" si="371"/>
        <v>0.25</v>
      </c>
    </row>
    <row r="7913" spans="1:7" x14ac:dyDescent="0.35">
      <c r="A7913" s="1" t="str">
        <f>fact_sales_daily_final!A7913</f>
        <v>9/16/2016</v>
      </c>
      <c r="B7913" t="str">
        <f>fact_sales_daily_final!E7913</f>
        <v>R06</v>
      </c>
      <c r="C7913">
        <f>fact_sales_daily_final!F7913</f>
        <v>0</v>
      </c>
      <c r="D7913">
        <f>C7913 * VLOOKUP(B7913, finance_assumptions!A:B, 2, FALSE)</f>
        <v>0</v>
      </c>
      <c r="E7913">
        <f t="shared" si="369"/>
        <v>0</v>
      </c>
      <c r="F7913">
        <f t="shared" si="370"/>
        <v>0</v>
      </c>
      <c r="G7913">
        <f t="shared" si="371"/>
        <v>0</v>
      </c>
    </row>
    <row r="7914" spans="1:7" x14ac:dyDescent="0.35">
      <c r="A7914" s="1" t="str">
        <f>fact_sales_daily_final!A7914</f>
        <v>9/17/2016</v>
      </c>
      <c r="B7914" t="str">
        <f>fact_sales_daily_final!E7914</f>
        <v>M01AB</v>
      </c>
      <c r="C7914">
        <f>fact_sales_daily_final!F7914</f>
        <v>6.67</v>
      </c>
      <c r="D7914">
        <f>C7914 * VLOOKUP(B7914, finance_assumptions!A:B, 2, FALSE)</f>
        <v>6.67</v>
      </c>
      <c r="E7914">
        <f t="shared" si="369"/>
        <v>5.0024999999999995</v>
      </c>
      <c r="F7914">
        <f t="shared" si="370"/>
        <v>1.6675000000000004</v>
      </c>
      <c r="G7914">
        <f t="shared" si="371"/>
        <v>0.25000000000000006</v>
      </c>
    </row>
    <row r="7915" spans="1:7" x14ac:dyDescent="0.35">
      <c r="A7915" s="1" t="str">
        <f>fact_sales_daily_final!A7915</f>
        <v>9/17/2016</v>
      </c>
      <c r="B7915" t="str">
        <f>fact_sales_daily_final!E7915</f>
        <v>M01AE</v>
      </c>
      <c r="C7915">
        <f>fact_sales_daily_final!F7915</f>
        <v>3.6930000000000001</v>
      </c>
      <c r="D7915">
        <f>C7915 * VLOOKUP(B7915, finance_assumptions!A:B, 2, FALSE)</f>
        <v>3.6930000000000001</v>
      </c>
      <c r="E7915">
        <f t="shared" si="369"/>
        <v>2.7697500000000002</v>
      </c>
      <c r="F7915">
        <f t="shared" si="370"/>
        <v>0.9232499999999999</v>
      </c>
      <c r="G7915">
        <f t="shared" si="371"/>
        <v>0.24999999999999997</v>
      </c>
    </row>
    <row r="7916" spans="1:7" x14ac:dyDescent="0.35">
      <c r="A7916" s="1" t="str">
        <f>fact_sales_daily_final!A7916</f>
        <v>9/17/2016</v>
      </c>
      <c r="B7916" t="str">
        <f>fact_sales_daily_final!E7916</f>
        <v>N02BA</v>
      </c>
      <c r="C7916">
        <f>fact_sales_daily_final!F7916</f>
        <v>2.4</v>
      </c>
      <c r="D7916">
        <f>C7916 * VLOOKUP(B7916, finance_assumptions!A:B, 2, FALSE)</f>
        <v>2.4</v>
      </c>
      <c r="E7916">
        <f t="shared" si="369"/>
        <v>1.7999999999999998</v>
      </c>
      <c r="F7916">
        <f t="shared" si="370"/>
        <v>0.60000000000000009</v>
      </c>
      <c r="G7916">
        <f t="shared" si="371"/>
        <v>0.25000000000000006</v>
      </c>
    </row>
    <row r="7917" spans="1:7" x14ac:dyDescent="0.35">
      <c r="A7917" s="1" t="str">
        <f>fact_sales_daily_final!A7917</f>
        <v>9/17/2016</v>
      </c>
      <c r="B7917" t="str">
        <f>fact_sales_daily_final!E7917</f>
        <v>N02BE</v>
      </c>
      <c r="C7917">
        <f>fact_sales_daily_final!F7917</f>
        <v>56</v>
      </c>
      <c r="D7917">
        <f>C7917 * VLOOKUP(B7917, finance_assumptions!A:B, 2, FALSE)</f>
        <v>56</v>
      </c>
      <c r="E7917">
        <f t="shared" si="369"/>
        <v>42</v>
      </c>
      <c r="F7917">
        <f t="shared" si="370"/>
        <v>14</v>
      </c>
      <c r="G7917">
        <f t="shared" si="371"/>
        <v>0.25</v>
      </c>
    </row>
    <row r="7918" spans="1:7" x14ac:dyDescent="0.35">
      <c r="A7918" s="1" t="str">
        <f>fact_sales_daily_final!A7918</f>
        <v>9/17/2016</v>
      </c>
      <c r="B7918" t="str">
        <f>fact_sales_daily_final!E7918</f>
        <v>N05B</v>
      </c>
      <c r="C7918">
        <f>fact_sales_daily_final!F7918</f>
        <v>11</v>
      </c>
      <c r="D7918">
        <f>C7918 * VLOOKUP(B7918, finance_assumptions!A:B, 2, FALSE)</f>
        <v>11</v>
      </c>
      <c r="E7918">
        <f t="shared" si="369"/>
        <v>8.25</v>
      </c>
      <c r="F7918">
        <f t="shared" si="370"/>
        <v>2.75</v>
      </c>
      <c r="G7918">
        <f t="shared" si="371"/>
        <v>0.25</v>
      </c>
    </row>
    <row r="7919" spans="1:7" x14ac:dyDescent="0.35">
      <c r="A7919" s="1" t="str">
        <f>fact_sales_daily_final!A7919</f>
        <v>9/17/2016</v>
      </c>
      <c r="B7919" t="str">
        <f>fact_sales_daily_final!E7919</f>
        <v>N05C</v>
      </c>
      <c r="C7919">
        <f>fact_sales_daily_final!F7919</f>
        <v>0</v>
      </c>
      <c r="D7919">
        <f>C7919 * VLOOKUP(B7919, finance_assumptions!A:B, 2, FALSE)</f>
        <v>0</v>
      </c>
      <c r="E7919">
        <f t="shared" si="369"/>
        <v>0</v>
      </c>
      <c r="F7919">
        <f t="shared" si="370"/>
        <v>0</v>
      </c>
      <c r="G7919">
        <f t="shared" si="371"/>
        <v>0</v>
      </c>
    </row>
    <row r="7920" spans="1:7" x14ac:dyDescent="0.35">
      <c r="A7920" s="1" t="str">
        <f>fact_sales_daily_final!A7920</f>
        <v>9/17/2016</v>
      </c>
      <c r="B7920" t="str">
        <f>fact_sales_daily_final!E7920</f>
        <v>R03</v>
      </c>
      <c r="C7920">
        <f>fact_sales_daily_final!F7920</f>
        <v>5</v>
      </c>
      <c r="D7920">
        <f>C7920 * VLOOKUP(B7920, finance_assumptions!A:B, 2, FALSE)</f>
        <v>5</v>
      </c>
      <c r="E7920">
        <f t="shared" si="369"/>
        <v>3.75</v>
      </c>
      <c r="F7920">
        <f t="shared" si="370"/>
        <v>1.25</v>
      </c>
      <c r="G7920">
        <f t="shared" si="371"/>
        <v>0.25</v>
      </c>
    </row>
    <row r="7921" spans="1:7" x14ac:dyDescent="0.35">
      <c r="A7921" s="1" t="str">
        <f>fact_sales_daily_final!A7921</f>
        <v>9/17/2016</v>
      </c>
      <c r="B7921" t="str">
        <f>fact_sales_daily_final!E7921</f>
        <v>R06</v>
      </c>
      <c r="C7921">
        <f>fact_sales_daily_final!F7921</f>
        <v>4.0999999999999996</v>
      </c>
      <c r="D7921">
        <f>C7921 * VLOOKUP(B7921, finance_assumptions!A:B, 2, FALSE)</f>
        <v>4.0999999999999996</v>
      </c>
      <c r="E7921">
        <f t="shared" si="369"/>
        <v>3.0749999999999997</v>
      </c>
      <c r="F7921">
        <f t="shared" si="370"/>
        <v>1.0249999999999999</v>
      </c>
      <c r="G7921">
        <f t="shared" si="371"/>
        <v>0.25</v>
      </c>
    </row>
    <row r="7922" spans="1:7" x14ac:dyDescent="0.35">
      <c r="A7922" s="1" t="str">
        <f>fact_sales_daily_final!A7922</f>
        <v>9/18/2016</v>
      </c>
      <c r="B7922" t="str">
        <f>fact_sales_daily_final!E7922</f>
        <v>M01AB</v>
      </c>
      <c r="C7922">
        <f>fact_sales_daily_final!F7922</f>
        <v>5.99</v>
      </c>
      <c r="D7922">
        <f>C7922 * VLOOKUP(B7922, finance_assumptions!A:B, 2, FALSE)</f>
        <v>5.99</v>
      </c>
      <c r="E7922">
        <f t="shared" si="369"/>
        <v>4.4924999999999997</v>
      </c>
      <c r="F7922">
        <f t="shared" si="370"/>
        <v>1.4975000000000005</v>
      </c>
      <c r="G7922">
        <f t="shared" si="371"/>
        <v>0.25000000000000006</v>
      </c>
    </row>
    <row r="7923" spans="1:7" x14ac:dyDescent="0.35">
      <c r="A7923" s="1" t="str">
        <f>fact_sales_daily_final!A7923</f>
        <v>9/18/2016</v>
      </c>
      <c r="B7923" t="str">
        <f>fact_sales_daily_final!E7923</f>
        <v>M01AE</v>
      </c>
      <c r="C7923">
        <f>fact_sales_daily_final!F7923</f>
        <v>7.32</v>
      </c>
      <c r="D7923">
        <f>C7923 * VLOOKUP(B7923, finance_assumptions!A:B, 2, FALSE)</f>
        <v>7.32</v>
      </c>
      <c r="E7923">
        <f t="shared" si="369"/>
        <v>5.49</v>
      </c>
      <c r="F7923">
        <f t="shared" si="370"/>
        <v>1.83</v>
      </c>
      <c r="G7923">
        <f t="shared" si="371"/>
        <v>0.25</v>
      </c>
    </row>
    <row r="7924" spans="1:7" x14ac:dyDescent="0.35">
      <c r="A7924" s="1" t="str">
        <f>fact_sales_daily_final!A7924</f>
        <v>9/18/2016</v>
      </c>
      <c r="B7924" t="str">
        <f>fact_sales_daily_final!E7924</f>
        <v>N02BA</v>
      </c>
      <c r="C7924">
        <f>fact_sales_daily_final!F7924</f>
        <v>2</v>
      </c>
      <c r="D7924">
        <f>C7924 * VLOOKUP(B7924, finance_assumptions!A:B, 2, FALSE)</f>
        <v>2</v>
      </c>
      <c r="E7924">
        <f t="shared" si="369"/>
        <v>1.5</v>
      </c>
      <c r="F7924">
        <f t="shared" si="370"/>
        <v>0.5</v>
      </c>
      <c r="G7924">
        <f t="shared" si="371"/>
        <v>0.25</v>
      </c>
    </row>
    <row r="7925" spans="1:7" x14ac:dyDescent="0.35">
      <c r="A7925" s="1" t="str">
        <f>fact_sales_daily_final!A7925</f>
        <v>9/18/2016</v>
      </c>
      <c r="B7925" t="str">
        <f>fact_sales_daily_final!E7925</f>
        <v>N02BE</v>
      </c>
      <c r="C7925">
        <f>fact_sales_daily_final!F7925</f>
        <v>24.45</v>
      </c>
      <c r="D7925">
        <f>C7925 * VLOOKUP(B7925, finance_assumptions!A:B, 2, FALSE)</f>
        <v>24.45</v>
      </c>
      <c r="E7925">
        <f t="shared" si="369"/>
        <v>18.337499999999999</v>
      </c>
      <c r="F7925">
        <f t="shared" si="370"/>
        <v>6.1125000000000007</v>
      </c>
      <c r="G7925">
        <f t="shared" si="371"/>
        <v>0.25000000000000006</v>
      </c>
    </row>
    <row r="7926" spans="1:7" x14ac:dyDescent="0.35">
      <c r="A7926" s="1" t="str">
        <f>fact_sales_daily_final!A7926</f>
        <v>9/18/2016</v>
      </c>
      <c r="B7926" t="str">
        <f>fact_sales_daily_final!E7926</f>
        <v>N05B</v>
      </c>
      <c r="C7926">
        <f>fact_sales_daily_final!F7926</f>
        <v>4</v>
      </c>
      <c r="D7926">
        <f>C7926 * VLOOKUP(B7926, finance_assumptions!A:B, 2, FALSE)</f>
        <v>4</v>
      </c>
      <c r="E7926">
        <f t="shared" si="369"/>
        <v>3</v>
      </c>
      <c r="F7926">
        <f t="shared" si="370"/>
        <v>1</v>
      </c>
      <c r="G7926">
        <f t="shared" si="371"/>
        <v>0.25</v>
      </c>
    </row>
    <row r="7927" spans="1:7" x14ac:dyDescent="0.35">
      <c r="A7927" s="1" t="str">
        <f>fact_sales_daily_final!A7927</f>
        <v>9/18/2016</v>
      </c>
      <c r="B7927" t="str">
        <f>fact_sales_daily_final!E7927</f>
        <v>N05C</v>
      </c>
      <c r="C7927">
        <f>fact_sales_daily_final!F7927</f>
        <v>0</v>
      </c>
      <c r="D7927">
        <f>C7927 * VLOOKUP(B7927, finance_assumptions!A:B, 2, FALSE)</f>
        <v>0</v>
      </c>
      <c r="E7927">
        <f t="shared" si="369"/>
        <v>0</v>
      </c>
      <c r="F7927">
        <f t="shared" si="370"/>
        <v>0</v>
      </c>
      <c r="G7927">
        <f t="shared" si="371"/>
        <v>0</v>
      </c>
    </row>
    <row r="7928" spans="1:7" x14ac:dyDescent="0.35">
      <c r="A7928" s="1" t="str">
        <f>fact_sales_daily_final!A7928</f>
        <v>9/18/2016</v>
      </c>
      <c r="B7928" t="str">
        <f>fact_sales_daily_final!E7928</f>
        <v>R03</v>
      </c>
      <c r="C7928">
        <f>fact_sales_daily_final!F7928</f>
        <v>8</v>
      </c>
      <c r="D7928">
        <f>C7928 * VLOOKUP(B7928, finance_assumptions!A:B, 2, FALSE)</f>
        <v>8</v>
      </c>
      <c r="E7928">
        <f t="shared" si="369"/>
        <v>6</v>
      </c>
      <c r="F7928">
        <f t="shared" si="370"/>
        <v>2</v>
      </c>
      <c r="G7928">
        <f t="shared" si="371"/>
        <v>0.25</v>
      </c>
    </row>
    <row r="7929" spans="1:7" x14ac:dyDescent="0.35">
      <c r="A7929" s="1" t="str">
        <f>fact_sales_daily_final!A7929</f>
        <v>9/18/2016</v>
      </c>
      <c r="B7929" t="str">
        <f>fact_sales_daily_final!E7929</f>
        <v>R06</v>
      </c>
      <c r="C7929">
        <f>fact_sales_daily_final!F7929</f>
        <v>1</v>
      </c>
      <c r="D7929">
        <f>C7929 * VLOOKUP(B7929, finance_assumptions!A:B, 2, FALSE)</f>
        <v>1</v>
      </c>
      <c r="E7929">
        <f t="shared" si="369"/>
        <v>0.75</v>
      </c>
      <c r="F7929">
        <f t="shared" si="370"/>
        <v>0.25</v>
      </c>
      <c r="G7929">
        <f t="shared" si="371"/>
        <v>0.25</v>
      </c>
    </row>
    <row r="7930" spans="1:7" x14ac:dyDescent="0.35">
      <c r="A7930" s="1" t="str">
        <f>fact_sales_daily_final!A7930</f>
        <v>9/19/2016</v>
      </c>
      <c r="B7930" t="str">
        <f>fact_sales_daily_final!E7930</f>
        <v>M01AB</v>
      </c>
      <c r="C7930">
        <f>fact_sales_daily_final!F7930</f>
        <v>4</v>
      </c>
      <c r="D7930">
        <f>C7930 * VLOOKUP(B7930, finance_assumptions!A:B, 2, FALSE)</f>
        <v>4</v>
      </c>
      <c r="E7930">
        <f t="shared" si="369"/>
        <v>3</v>
      </c>
      <c r="F7930">
        <f t="shared" si="370"/>
        <v>1</v>
      </c>
      <c r="G7930">
        <f t="shared" si="371"/>
        <v>0.25</v>
      </c>
    </row>
    <row r="7931" spans="1:7" x14ac:dyDescent="0.35">
      <c r="A7931" s="1" t="str">
        <f>fact_sales_daily_final!A7931</f>
        <v>9/19/2016</v>
      </c>
      <c r="B7931" t="str">
        <f>fact_sales_daily_final!E7931</f>
        <v>M01AE</v>
      </c>
      <c r="C7931">
        <f>fact_sales_daily_final!F7931</f>
        <v>3.3959999999999999</v>
      </c>
      <c r="D7931">
        <f>C7931 * VLOOKUP(B7931, finance_assumptions!A:B, 2, FALSE)</f>
        <v>3.3959999999999999</v>
      </c>
      <c r="E7931">
        <f t="shared" si="369"/>
        <v>2.5469999999999997</v>
      </c>
      <c r="F7931">
        <f t="shared" si="370"/>
        <v>0.8490000000000002</v>
      </c>
      <c r="G7931">
        <f t="shared" si="371"/>
        <v>0.25000000000000006</v>
      </c>
    </row>
    <row r="7932" spans="1:7" x14ac:dyDescent="0.35">
      <c r="A7932" s="1" t="str">
        <f>fact_sales_daily_final!A7932</f>
        <v>9/19/2016</v>
      </c>
      <c r="B7932" t="str">
        <f>fact_sales_daily_final!E7932</f>
        <v>N02BA</v>
      </c>
      <c r="C7932">
        <f>fact_sales_daily_final!F7932</f>
        <v>2.15</v>
      </c>
      <c r="D7932">
        <f>C7932 * VLOOKUP(B7932, finance_assumptions!A:B, 2, FALSE)</f>
        <v>2.15</v>
      </c>
      <c r="E7932">
        <f t="shared" si="369"/>
        <v>1.6124999999999998</v>
      </c>
      <c r="F7932">
        <f t="shared" si="370"/>
        <v>0.53750000000000009</v>
      </c>
      <c r="G7932">
        <f t="shared" si="371"/>
        <v>0.25000000000000006</v>
      </c>
    </row>
    <row r="7933" spans="1:7" x14ac:dyDescent="0.35">
      <c r="A7933" s="1" t="str">
        <f>fact_sales_daily_final!A7933</f>
        <v>9/19/2016</v>
      </c>
      <c r="B7933" t="str">
        <f>fact_sales_daily_final!E7933</f>
        <v>N02BE</v>
      </c>
      <c r="C7933">
        <f>fact_sales_daily_final!F7933</f>
        <v>31</v>
      </c>
      <c r="D7933">
        <f>C7933 * VLOOKUP(B7933, finance_assumptions!A:B, 2, FALSE)</f>
        <v>31</v>
      </c>
      <c r="E7933">
        <f t="shared" si="369"/>
        <v>23.25</v>
      </c>
      <c r="F7933">
        <f t="shared" si="370"/>
        <v>7.75</v>
      </c>
      <c r="G7933">
        <f t="shared" si="371"/>
        <v>0.25</v>
      </c>
    </row>
    <row r="7934" spans="1:7" x14ac:dyDescent="0.35">
      <c r="A7934" s="1" t="str">
        <f>fact_sales_daily_final!A7934</f>
        <v>9/19/2016</v>
      </c>
      <c r="B7934" t="str">
        <f>fact_sales_daily_final!E7934</f>
        <v>N05B</v>
      </c>
      <c r="C7934">
        <f>fact_sales_daily_final!F7934</f>
        <v>11</v>
      </c>
      <c r="D7934">
        <f>C7934 * VLOOKUP(B7934, finance_assumptions!A:B, 2, FALSE)</f>
        <v>11</v>
      </c>
      <c r="E7934">
        <f t="shared" si="369"/>
        <v>8.25</v>
      </c>
      <c r="F7934">
        <f t="shared" si="370"/>
        <v>2.75</v>
      </c>
      <c r="G7934">
        <f t="shared" si="371"/>
        <v>0.25</v>
      </c>
    </row>
    <row r="7935" spans="1:7" x14ac:dyDescent="0.35">
      <c r="A7935" s="1" t="str">
        <f>fact_sales_daily_final!A7935</f>
        <v>9/19/2016</v>
      </c>
      <c r="B7935" t="str">
        <f>fact_sales_daily_final!E7935</f>
        <v>N05C</v>
      </c>
      <c r="C7935">
        <f>fact_sales_daily_final!F7935</f>
        <v>2</v>
      </c>
      <c r="D7935">
        <f>C7935 * VLOOKUP(B7935, finance_assumptions!A:B, 2, FALSE)</f>
        <v>2</v>
      </c>
      <c r="E7935">
        <f t="shared" si="369"/>
        <v>1.5</v>
      </c>
      <c r="F7935">
        <f t="shared" si="370"/>
        <v>0.5</v>
      </c>
      <c r="G7935">
        <f t="shared" si="371"/>
        <v>0.25</v>
      </c>
    </row>
    <row r="7936" spans="1:7" x14ac:dyDescent="0.35">
      <c r="A7936" s="1" t="str">
        <f>fact_sales_daily_final!A7936</f>
        <v>9/19/2016</v>
      </c>
      <c r="B7936" t="str">
        <f>fact_sales_daily_final!E7936</f>
        <v>R03</v>
      </c>
      <c r="C7936">
        <f>fact_sales_daily_final!F7936</f>
        <v>0</v>
      </c>
      <c r="D7936">
        <f>C7936 * VLOOKUP(B7936, finance_assumptions!A:B, 2, FALSE)</f>
        <v>0</v>
      </c>
      <c r="E7936">
        <f t="shared" si="369"/>
        <v>0</v>
      </c>
      <c r="F7936">
        <f t="shared" si="370"/>
        <v>0</v>
      </c>
      <c r="G7936">
        <f t="shared" si="371"/>
        <v>0</v>
      </c>
    </row>
    <row r="7937" spans="1:7" x14ac:dyDescent="0.35">
      <c r="A7937" s="1" t="str">
        <f>fact_sales_daily_final!A7937</f>
        <v>9/19/2016</v>
      </c>
      <c r="B7937" t="str">
        <f>fact_sales_daily_final!E7937</f>
        <v>R06</v>
      </c>
      <c r="C7937">
        <f>fact_sales_daily_final!F7937</f>
        <v>1</v>
      </c>
      <c r="D7937">
        <f>C7937 * VLOOKUP(B7937, finance_assumptions!A:B, 2, FALSE)</f>
        <v>1</v>
      </c>
      <c r="E7937">
        <f t="shared" si="369"/>
        <v>0.75</v>
      </c>
      <c r="F7937">
        <f t="shared" si="370"/>
        <v>0.25</v>
      </c>
      <c r="G7937">
        <f t="shared" si="371"/>
        <v>0.25</v>
      </c>
    </row>
    <row r="7938" spans="1:7" x14ac:dyDescent="0.35">
      <c r="A7938" s="1" t="str">
        <f>fact_sales_daily_final!A7938</f>
        <v>9/20/2016</v>
      </c>
      <c r="B7938" t="str">
        <f>fact_sales_daily_final!E7938</f>
        <v>M01AB</v>
      </c>
      <c r="C7938">
        <f>fact_sales_daily_final!F7938</f>
        <v>4.67</v>
      </c>
      <c r="D7938">
        <f>C7938 * VLOOKUP(B7938, finance_assumptions!A:B, 2, FALSE)</f>
        <v>4.67</v>
      </c>
      <c r="E7938">
        <f t="shared" si="369"/>
        <v>3.5024999999999999</v>
      </c>
      <c r="F7938">
        <f t="shared" si="370"/>
        <v>1.1675</v>
      </c>
      <c r="G7938">
        <f t="shared" si="371"/>
        <v>0.25</v>
      </c>
    </row>
    <row r="7939" spans="1:7" x14ac:dyDescent="0.35">
      <c r="A7939" s="1" t="str">
        <f>fact_sales_daily_final!A7939</f>
        <v>9/20/2016</v>
      </c>
      <c r="B7939" t="str">
        <f>fact_sales_daily_final!E7939</f>
        <v>M01AE</v>
      </c>
      <c r="C7939">
        <f>fact_sales_daily_final!F7939</f>
        <v>2.7919999999999998</v>
      </c>
      <c r="D7939">
        <f>C7939 * VLOOKUP(B7939, finance_assumptions!A:B, 2, FALSE)</f>
        <v>2.7919999999999998</v>
      </c>
      <c r="E7939">
        <f t="shared" ref="E7939:E8002" si="372">D7939 * 0.75</f>
        <v>2.0939999999999999</v>
      </c>
      <c r="F7939">
        <f t="shared" ref="F7939:F8002" si="373">D7939 - E7939</f>
        <v>0.69799999999999995</v>
      </c>
      <c r="G7939">
        <f t="shared" ref="G7939:G8002" si="374">IF(D7939=0, 0, F7939/D7939)</f>
        <v>0.25</v>
      </c>
    </row>
    <row r="7940" spans="1:7" x14ac:dyDescent="0.35">
      <c r="A7940" s="1" t="str">
        <f>fact_sales_daily_final!A7940</f>
        <v>9/20/2016</v>
      </c>
      <c r="B7940" t="str">
        <f>fact_sales_daily_final!E7940</f>
        <v>N02BA</v>
      </c>
      <c r="C7940">
        <f>fact_sales_daily_final!F7940</f>
        <v>3</v>
      </c>
      <c r="D7940">
        <f>C7940 * VLOOKUP(B7940, finance_assumptions!A:B, 2, FALSE)</f>
        <v>3</v>
      </c>
      <c r="E7940">
        <f t="shared" si="372"/>
        <v>2.25</v>
      </c>
      <c r="F7940">
        <f t="shared" si="373"/>
        <v>0.75</v>
      </c>
      <c r="G7940">
        <f t="shared" si="374"/>
        <v>0.25</v>
      </c>
    </row>
    <row r="7941" spans="1:7" x14ac:dyDescent="0.35">
      <c r="A7941" s="1" t="str">
        <f>fact_sales_daily_final!A7941</f>
        <v>9/20/2016</v>
      </c>
      <c r="B7941" t="str">
        <f>fact_sales_daily_final!E7941</f>
        <v>N02BE</v>
      </c>
      <c r="C7941">
        <f>fact_sales_daily_final!F7941</f>
        <v>33.4</v>
      </c>
      <c r="D7941">
        <f>C7941 * VLOOKUP(B7941, finance_assumptions!A:B, 2, FALSE)</f>
        <v>33.4</v>
      </c>
      <c r="E7941">
        <f t="shared" si="372"/>
        <v>25.049999999999997</v>
      </c>
      <c r="F7941">
        <f t="shared" si="373"/>
        <v>8.3500000000000014</v>
      </c>
      <c r="G7941">
        <f t="shared" si="374"/>
        <v>0.25000000000000006</v>
      </c>
    </row>
    <row r="7942" spans="1:7" x14ac:dyDescent="0.35">
      <c r="A7942" s="1" t="str">
        <f>fact_sales_daily_final!A7942</f>
        <v>9/20/2016</v>
      </c>
      <c r="B7942" t="str">
        <f>fact_sales_daily_final!E7942</f>
        <v>N05B</v>
      </c>
      <c r="C7942">
        <f>fact_sales_daily_final!F7942</f>
        <v>14</v>
      </c>
      <c r="D7942">
        <f>C7942 * VLOOKUP(B7942, finance_assumptions!A:B, 2, FALSE)</f>
        <v>14</v>
      </c>
      <c r="E7942">
        <f t="shared" si="372"/>
        <v>10.5</v>
      </c>
      <c r="F7942">
        <f t="shared" si="373"/>
        <v>3.5</v>
      </c>
      <c r="G7942">
        <f t="shared" si="374"/>
        <v>0.25</v>
      </c>
    </row>
    <row r="7943" spans="1:7" x14ac:dyDescent="0.35">
      <c r="A7943" s="1" t="str">
        <f>fact_sales_daily_final!A7943</f>
        <v>9/20/2016</v>
      </c>
      <c r="B7943" t="str">
        <f>fact_sales_daily_final!E7943</f>
        <v>N05C</v>
      </c>
      <c r="C7943">
        <f>fact_sales_daily_final!F7943</f>
        <v>0</v>
      </c>
      <c r="D7943">
        <f>C7943 * VLOOKUP(B7943, finance_assumptions!A:B, 2, FALSE)</f>
        <v>0</v>
      </c>
      <c r="E7943">
        <f t="shared" si="372"/>
        <v>0</v>
      </c>
      <c r="F7943">
        <f t="shared" si="373"/>
        <v>0</v>
      </c>
      <c r="G7943">
        <f t="shared" si="374"/>
        <v>0</v>
      </c>
    </row>
    <row r="7944" spans="1:7" x14ac:dyDescent="0.35">
      <c r="A7944" s="1" t="str">
        <f>fact_sales_daily_final!A7944</f>
        <v>9/20/2016</v>
      </c>
      <c r="B7944" t="str">
        <f>fact_sales_daily_final!E7944</f>
        <v>R03</v>
      </c>
      <c r="C7944">
        <f>fact_sales_daily_final!F7944</f>
        <v>4</v>
      </c>
      <c r="D7944">
        <f>C7944 * VLOOKUP(B7944, finance_assumptions!A:B, 2, FALSE)</f>
        <v>4</v>
      </c>
      <c r="E7944">
        <f t="shared" si="372"/>
        <v>3</v>
      </c>
      <c r="F7944">
        <f t="shared" si="373"/>
        <v>1</v>
      </c>
      <c r="G7944">
        <f t="shared" si="374"/>
        <v>0.25</v>
      </c>
    </row>
    <row r="7945" spans="1:7" x14ac:dyDescent="0.35">
      <c r="A7945" s="1" t="str">
        <f>fact_sales_daily_final!A7945</f>
        <v>9/20/2016</v>
      </c>
      <c r="B7945" t="str">
        <f>fact_sales_daily_final!E7945</f>
        <v>R06</v>
      </c>
      <c r="C7945">
        <f>fact_sales_daily_final!F7945</f>
        <v>1</v>
      </c>
      <c r="D7945">
        <f>C7945 * VLOOKUP(B7945, finance_assumptions!A:B, 2, FALSE)</f>
        <v>1</v>
      </c>
      <c r="E7945">
        <f t="shared" si="372"/>
        <v>0.75</v>
      </c>
      <c r="F7945">
        <f t="shared" si="373"/>
        <v>0.25</v>
      </c>
      <c r="G7945">
        <f t="shared" si="374"/>
        <v>0.25</v>
      </c>
    </row>
    <row r="7946" spans="1:7" x14ac:dyDescent="0.35">
      <c r="A7946" s="1" t="str">
        <f>fact_sales_daily_final!A7946</f>
        <v>9/21/2016</v>
      </c>
      <c r="B7946" t="str">
        <f>fact_sales_daily_final!E7946</f>
        <v>M01AB</v>
      </c>
      <c r="C7946">
        <f>fact_sales_daily_final!F7946</f>
        <v>8.34</v>
      </c>
      <c r="D7946">
        <f>C7946 * VLOOKUP(B7946, finance_assumptions!A:B, 2, FALSE)</f>
        <v>8.34</v>
      </c>
      <c r="E7946">
        <f t="shared" si="372"/>
        <v>6.2549999999999999</v>
      </c>
      <c r="F7946">
        <f t="shared" si="373"/>
        <v>2.085</v>
      </c>
      <c r="G7946">
        <f t="shared" si="374"/>
        <v>0.25</v>
      </c>
    </row>
    <row r="7947" spans="1:7" x14ac:dyDescent="0.35">
      <c r="A7947" s="1" t="str">
        <f>fact_sales_daily_final!A7947</f>
        <v>9/21/2016</v>
      </c>
      <c r="B7947" t="str">
        <f>fact_sales_daily_final!E7947</f>
        <v>M01AE</v>
      </c>
      <c r="C7947">
        <f>fact_sales_daily_final!F7947</f>
        <v>4.3099999999999996</v>
      </c>
      <c r="D7947">
        <f>C7947 * VLOOKUP(B7947, finance_assumptions!A:B, 2, FALSE)</f>
        <v>4.3099999999999996</v>
      </c>
      <c r="E7947">
        <f t="shared" si="372"/>
        <v>3.2324999999999999</v>
      </c>
      <c r="F7947">
        <f t="shared" si="373"/>
        <v>1.0774999999999997</v>
      </c>
      <c r="G7947">
        <f t="shared" si="374"/>
        <v>0.24999999999999994</v>
      </c>
    </row>
    <row r="7948" spans="1:7" x14ac:dyDescent="0.35">
      <c r="A7948" s="1" t="str">
        <f>fact_sales_daily_final!A7948</f>
        <v>9/21/2016</v>
      </c>
      <c r="B7948" t="str">
        <f>fact_sales_daily_final!E7948</f>
        <v>N02BA</v>
      </c>
      <c r="C7948">
        <f>fact_sales_daily_final!F7948</f>
        <v>3.05</v>
      </c>
      <c r="D7948">
        <f>C7948 * VLOOKUP(B7948, finance_assumptions!A:B, 2, FALSE)</f>
        <v>3.05</v>
      </c>
      <c r="E7948">
        <f t="shared" si="372"/>
        <v>2.2874999999999996</v>
      </c>
      <c r="F7948">
        <f t="shared" si="373"/>
        <v>0.76250000000000018</v>
      </c>
      <c r="G7948">
        <f t="shared" si="374"/>
        <v>0.25000000000000006</v>
      </c>
    </row>
    <row r="7949" spans="1:7" x14ac:dyDescent="0.35">
      <c r="A7949" s="1" t="str">
        <f>fact_sales_daily_final!A7949</f>
        <v>9/21/2016</v>
      </c>
      <c r="B7949" t="str">
        <f>fact_sales_daily_final!E7949</f>
        <v>N02BE</v>
      </c>
      <c r="C7949">
        <f>fact_sales_daily_final!F7949</f>
        <v>19.7</v>
      </c>
      <c r="D7949">
        <f>C7949 * VLOOKUP(B7949, finance_assumptions!A:B, 2, FALSE)</f>
        <v>19.7</v>
      </c>
      <c r="E7949">
        <f t="shared" si="372"/>
        <v>14.774999999999999</v>
      </c>
      <c r="F7949">
        <f t="shared" si="373"/>
        <v>4.9250000000000007</v>
      </c>
      <c r="G7949">
        <f t="shared" si="374"/>
        <v>0.25000000000000006</v>
      </c>
    </row>
    <row r="7950" spans="1:7" x14ac:dyDescent="0.35">
      <c r="A7950" s="1" t="str">
        <f>fact_sales_daily_final!A7950</f>
        <v>9/21/2016</v>
      </c>
      <c r="B7950" t="str">
        <f>fact_sales_daily_final!E7950</f>
        <v>N05B</v>
      </c>
      <c r="C7950">
        <f>fact_sales_daily_final!F7950</f>
        <v>12</v>
      </c>
      <c r="D7950">
        <f>C7950 * VLOOKUP(B7950, finance_assumptions!A:B, 2, FALSE)</f>
        <v>12</v>
      </c>
      <c r="E7950">
        <f t="shared" si="372"/>
        <v>9</v>
      </c>
      <c r="F7950">
        <f t="shared" si="373"/>
        <v>3</v>
      </c>
      <c r="G7950">
        <f t="shared" si="374"/>
        <v>0.25</v>
      </c>
    </row>
    <row r="7951" spans="1:7" x14ac:dyDescent="0.35">
      <c r="A7951" s="1" t="str">
        <f>fact_sales_daily_final!A7951</f>
        <v>9/21/2016</v>
      </c>
      <c r="B7951" t="str">
        <f>fact_sales_daily_final!E7951</f>
        <v>N05C</v>
      </c>
      <c r="C7951">
        <f>fact_sales_daily_final!F7951</f>
        <v>0</v>
      </c>
      <c r="D7951">
        <f>C7951 * VLOOKUP(B7951, finance_assumptions!A:B, 2, FALSE)</f>
        <v>0</v>
      </c>
      <c r="E7951">
        <f t="shared" si="372"/>
        <v>0</v>
      </c>
      <c r="F7951">
        <f t="shared" si="373"/>
        <v>0</v>
      </c>
      <c r="G7951">
        <f t="shared" si="374"/>
        <v>0</v>
      </c>
    </row>
    <row r="7952" spans="1:7" x14ac:dyDescent="0.35">
      <c r="A7952" s="1" t="str">
        <f>fact_sales_daily_final!A7952</f>
        <v>9/21/2016</v>
      </c>
      <c r="B7952" t="str">
        <f>fact_sales_daily_final!E7952</f>
        <v>R03</v>
      </c>
      <c r="C7952">
        <f>fact_sales_daily_final!F7952</f>
        <v>3</v>
      </c>
      <c r="D7952">
        <f>C7952 * VLOOKUP(B7952, finance_assumptions!A:B, 2, FALSE)</f>
        <v>3</v>
      </c>
      <c r="E7952">
        <f t="shared" si="372"/>
        <v>2.25</v>
      </c>
      <c r="F7952">
        <f t="shared" si="373"/>
        <v>0.75</v>
      </c>
      <c r="G7952">
        <f t="shared" si="374"/>
        <v>0.25</v>
      </c>
    </row>
    <row r="7953" spans="1:7" x14ac:dyDescent="0.35">
      <c r="A7953" s="1" t="str">
        <f>fact_sales_daily_final!A7953</f>
        <v>9/21/2016</v>
      </c>
      <c r="B7953" t="str">
        <f>fact_sales_daily_final!E7953</f>
        <v>R06</v>
      </c>
      <c r="C7953">
        <f>fact_sales_daily_final!F7953</f>
        <v>2</v>
      </c>
      <c r="D7953">
        <f>C7953 * VLOOKUP(B7953, finance_assumptions!A:B, 2, FALSE)</f>
        <v>2</v>
      </c>
      <c r="E7953">
        <f t="shared" si="372"/>
        <v>1.5</v>
      </c>
      <c r="F7953">
        <f t="shared" si="373"/>
        <v>0.5</v>
      </c>
      <c r="G7953">
        <f t="shared" si="374"/>
        <v>0.25</v>
      </c>
    </row>
    <row r="7954" spans="1:7" x14ac:dyDescent="0.35">
      <c r="A7954" s="1" t="str">
        <f>fact_sales_daily_final!A7954</f>
        <v>9/22/2016</v>
      </c>
      <c r="B7954" t="str">
        <f>fact_sales_daily_final!E7954</f>
        <v>M01AB</v>
      </c>
      <c r="C7954">
        <f>fact_sales_daily_final!F7954</f>
        <v>6.33</v>
      </c>
      <c r="D7954">
        <f>C7954 * VLOOKUP(B7954, finance_assumptions!A:B, 2, FALSE)</f>
        <v>6.33</v>
      </c>
      <c r="E7954">
        <f t="shared" si="372"/>
        <v>4.7475000000000005</v>
      </c>
      <c r="F7954">
        <f t="shared" si="373"/>
        <v>1.5824999999999996</v>
      </c>
      <c r="G7954">
        <f t="shared" si="374"/>
        <v>0.24999999999999992</v>
      </c>
    </row>
    <row r="7955" spans="1:7" x14ac:dyDescent="0.35">
      <c r="A7955" s="1" t="str">
        <f>fact_sales_daily_final!A7955</f>
        <v>9/22/2016</v>
      </c>
      <c r="B7955" t="str">
        <f>fact_sales_daily_final!E7955</f>
        <v>M01AE</v>
      </c>
      <c r="C7955">
        <f>fact_sales_daily_final!F7955</f>
        <v>2.33</v>
      </c>
      <c r="D7955">
        <f>C7955 * VLOOKUP(B7955, finance_assumptions!A:B, 2, FALSE)</f>
        <v>2.33</v>
      </c>
      <c r="E7955">
        <f t="shared" si="372"/>
        <v>1.7475000000000001</v>
      </c>
      <c r="F7955">
        <f t="shared" si="373"/>
        <v>0.58250000000000002</v>
      </c>
      <c r="G7955">
        <f t="shared" si="374"/>
        <v>0.25</v>
      </c>
    </row>
    <row r="7956" spans="1:7" x14ac:dyDescent="0.35">
      <c r="A7956" s="1" t="str">
        <f>fact_sales_daily_final!A7956</f>
        <v>9/22/2016</v>
      </c>
      <c r="B7956" t="str">
        <f>fact_sales_daily_final!E7956</f>
        <v>N02BA</v>
      </c>
      <c r="C7956">
        <f>fact_sales_daily_final!F7956</f>
        <v>2.1</v>
      </c>
      <c r="D7956">
        <f>C7956 * VLOOKUP(B7956, finance_assumptions!A:B, 2, FALSE)</f>
        <v>2.1</v>
      </c>
      <c r="E7956">
        <f t="shared" si="372"/>
        <v>1.5750000000000002</v>
      </c>
      <c r="F7956">
        <f t="shared" si="373"/>
        <v>0.52499999999999991</v>
      </c>
      <c r="G7956">
        <f t="shared" si="374"/>
        <v>0.24999999999999994</v>
      </c>
    </row>
    <row r="7957" spans="1:7" x14ac:dyDescent="0.35">
      <c r="A7957" s="1" t="str">
        <f>fact_sales_daily_final!A7957</f>
        <v>9/22/2016</v>
      </c>
      <c r="B7957" t="str">
        <f>fact_sales_daily_final!E7957</f>
        <v>N02BE</v>
      </c>
      <c r="C7957">
        <f>fact_sales_daily_final!F7957</f>
        <v>29.4</v>
      </c>
      <c r="D7957">
        <f>C7957 * VLOOKUP(B7957, finance_assumptions!A:B, 2, FALSE)</f>
        <v>29.4</v>
      </c>
      <c r="E7957">
        <f t="shared" si="372"/>
        <v>22.049999999999997</v>
      </c>
      <c r="F7957">
        <f t="shared" si="373"/>
        <v>7.3500000000000014</v>
      </c>
      <c r="G7957">
        <f t="shared" si="374"/>
        <v>0.25000000000000006</v>
      </c>
    </row>
    <row r="7958" spans="1:7" x14ac:dyDescent="0.35">
      <c r="A7958" s="1" t="str">
        <f>fact_sales_daily_final!A7958</f>
        <v>9/22/2016</v>
      </c>
      <c r="B7958" t="str">
        <f>fact_sales_daily_final!E7958</f>
        <v>N05B</v>
      </c>
      <c r="C7958">
        <f>fact_sales_daily_final!F7958</f>
        <v>6</v>
      </c>
      <c r="D7958">
        <f>C7958 * VLOOKUP(B7958, finance_assumptions!A:B, 2, FALSE)</f>
        <v>6</v>
      </c>
      <c r="E7958">
        <f t="shared" si="372"/>
        <v>4.5</v>
      </c>
      <c r="F7958">
        <f t="shared" si="373"/>
        <v>1.5</v>
      </c>
      <c r="G7958">
        <f t="shared" si="374"/>
        <v>0.25</v>
      </c>
    </row>
    <row r="7959" spans="1:7" x14ac:dyDescent="0.35">
      <c r="A7959" s="1" t="str">
        <f>fact_sales_daily_final!A7959</f>
        <v>9/22/2016</v>
      </c>
      <c r="B7959" t="str">
        <f>fact_sales_daily_final!E7959</f>
        <v>N05C</v>
      </c>
      <c r="C7959">
        <f>fact_sales_daily_final!F7959</f>
        <v>0</v>
      </c>
      <c r="D7959">
        <f>C7959 * VLOOKUP(B7959, finance_assumptions!A:B, 2, FALSE)</f>
        <v>0</v>
      </c>
      <c r="E7959">
        <f t="shared" si="372"/>
        <v>0</v>
      </c>
      <c r="F7959">
        <f t="shared" si="373"/>
        <v>0</v>
      </c>
      <c r="G7959">
        <f t="shared" si="374"/>
        <v>0</v>
      </c>
    </row>
    <row r="7960" spans="1:7" x14ac:dyDescent="0.35">
      <c r="A7960" s="1" t="str">
        <f>fact_sales_daily_final!A7960</f>
        <v>9/22/2016</v>
      </c>
      <c r="B7960" t="str">
        <f>fact_sales_daily_final!E7960</f>
        <v>R03</v>
      </c>
      <c r="C7960">
        <f>fact_sales_daily_final!F7960</f>
        <v>4</v>
      </c>
      <c r="D7960">
        <f>C7960 * VLOOKUP(B7960, finance_assumptions!A:B, 2, FALSE)</f>
        <v>4</v>
      </c>
      <c r="E7960">
        <f t="shared" si="372"/>
        <v>3</v>
      </c>
      <c r="F7960">
        <f t="shared" si="373"/>
        <v>1</v>
      </c>
      <c r="G7960">
        <f t="shared" si="374"/>
        <v>0.25</v>
      </c>
    </row>
    <row r="7961" spans="1:7" x14ac:dyDescent="0.35">
      <c r="A7961" s="1" t="str">
        <f>fact_sales_daily_final!A7961</f>
        <v>9/22/2016</v>
      </c>
      <c r="B7961" t="str">
        <f>fact_sales_daily_final!E7961</f>
        <v>R06</v>
      </c>
      <c r="C7961">
        <f>fact_sales_daily_final!F7961</f>
        <v>3</v>
      </c>
      <c r="D7961">
        <f>C7961 * VLOOKUP(B7961, finance_assumptions!A:B, 2, FALSE)</f>
        <v>3</v>
      </c>
      <c r="E7961">
        <f t="shared" si="372"/>
        <v>2.25</v>
      </c>
      <c r="F7961">
        <f t="shared" si="373"/>
        <v>0.75</v>
      </c>
      <c r="G7961">
        <f t="shared" si="374"/>
        <v>0.25</v>
      </c>
    </row>
    <row r="7962" spans="1:7" x14ac:dyDescent="0.35">
      <c r="A7962" s="1" t="str">
        <f>fact_sales_daily_final!A7962</f>
        <v>9/23/2016</v>
      </c>
      <c r="B7962" t="str">
        <f>fact_sales_daily_final!E7962</f>
        <v>M01AB</v>
      </c>
      <c r="C7962">
        <f>fact_sales_daily_final!F7962</f>
        <v>2.33</v>
      </c>
      <c r="D7962">
        <f>C7962 * VLOOKUP(B7962, finance_assumptions!A:B, 2, FALSE)</f>
        <v>2.33</v>
      </c>
      <c r="E7962">
        <f t="shared" si="372"/>
        <v>1.7475000000000001</v>
      </c>
      <c r="F7962">
        <f t="shared" si="373"/>
        <v>0.58250000000000002</v>
      </c>
      <c r="G7962">
        <f t="shared" si="374"/>
        <v>0.25</v>
      </c>
    </row>
    <row r="7963" spans="1:7" x14ac:dyDescent="0.35">
      <c r="A7963" s="1" t="str">
        <f>fact_sales_daily_final!A7963</f>
        <v>9/23/2016</v>
      </c>
      <c r="B7963" t="str">
        <f>fact_sales_daily_final!E7963</f>
        <v>M01AE</v>
      </c>
      <c r="C7963">
        <f>fact_sales_daily_final!F7963</f>
        <v>6.99</v>
      </c>
      <c r="D7963">
        <f>C7963 * VLOOKUP(B7963, finance_assumptions!A:B, 2, FALSE)</f>
        <v>6.99</v>
      </c>
      <c r="E7963">
        <f t="shared" si="372"/>
        <v>5.2424999999999997</v>
      </c>
      <c r="F7963">
        <f t="shared" si="373"/>
        <v>1.7475000000000005</v>
      </c>
      <c r="G7963">
        <f t="shared" si="374"/>
        <v>0.25000000000000006</v>
      </c>
    </row>
    <row r="7964" spans="1:7" x14ac:dyDescent="0.35">
      <c r="A7964" s="1" t="str">
        <f>fact_sales_daily_final!A7964</f>
        <v>9/23/2016</v>
      </c>
      <c r="B7964" t="str">
        <f>fact_sales_daily_final!E7964</f>
        <v>N02BA</v>
      </c>
      <c r="C7964">
        <f>fact_sales_daily_final!F7964</f>
        <v>6</v>
      </c>
      <c r="D7964">
        <f>C7964 * VLOOKUP(B7964, finance_assumptions!A:B, 2, FALSE)</f>
        <v>6</v>
      </c>
      <c r="E7964">
        <f t="shared" si="372"/>
        <v>4.5</v>
      </c>
      <c r="F7964">
        <f t="shared" si="373"/>
        <v>1.5</v>
      </c>
      <c r="G7964">
        <f t="shared" si="374"/>
        <v>0.25</v>
      </c>
    </row>
    <row r="7965" spans="1:7" x14ac:dyDescent="0.35">
      <c r="A7965" s="1" t="str">
        <f>fact_sales_daily_final!A7965</f>
        <v>9/23/2016</v>
      </c>
      <c r="B7965" t="str">
        <f>fact_sales_daily_final!E7965</f>
        <v>N02BE</v>
      </c>
      <c r="C7965">
        <f>fact_sales_daily_final!F7965</f>
        <v>28.4</v>
      </c>
      <c r="D7965">
        <f>C7965 * VLOOKUP(B7965, finance_assumptions!A:B, 2, FALSE)</f>
        <v>28.4</v>
      </c>
      <c r="E7965">
        <f t="shared" si="372"/>
        <v>21.299999999999997</v>
      </c>
      <c r="F7965">
        <f t="shared" si="373"/>
        <v>7.1000000000000014</v>
      </c>
      <c r="G7965">
        <f t="shared" si="374"/>
        <v>0.25000000000000006</v>
      </c>
    </row>
    <row r="7966" spans="1:7" x14ac:dyDescent="0.35">
      <c r="A7966" s="1" t="str">
        <f>fact_sales_daily_final!A7966</f>
        <v>9/23/2016</v>
      </c>
      <c r="B7966" t="str">
        <f>fact_sales_daily_final!E7966</f>
        <v>N05B</v>
      </c>
      <c r="C7966">
        <f>fact_sales_daily_final!F7966</f>
        <v>13</v>
      </c>
      <c r="D7966">
        <f>C7966 * VLOOKUP(B7966, finance_assumptions!A:B, 2, FALSE)</f>
        <v>13</v>
      </c>
      <c r="E7966">
        <f t="shared" si="372"/>
        <v>9.75</v>
      </c>
      <c r="F7966">
        <f t="shared" si="373"/>
        <v>3.25</v>
      </c>
      <c r="G7966">
        <f t="shared" si="374"/>
        <v>0.25</v>
      </c>
    </row>
    <row r="7967" spans="1:7" x14ac:dyDescent="0.35">
      <c r="A7967" s="1" t="str">
        <f>fact_sales_daily_final!A7967</f>
        <v>9/23/2016</v>
      </c>
      <c r="B7967" t="str">
        <f>fact_sales_daily_final!E7967</f>
        <v>N05C</v>
      </c>
      <c r="C7967">
        <f>fact_sales_daily_final!F7967</f>
        <v>3</v>
      </c>
      <c r="D7967">
        <f>C7967 * VLOOKUP(B7967, finance_assumptions!A:B, 2, FALSE)</f>
        <v>3</v>
      </c>
      <c r="E7967">
        <f t="shared" si="372"/>
        <v>2.25</v>
      </c>
      <c r="F7967">
        <f t="shared" si="373"/>
        <v>0.75</v>
      </c>
      <c r="G7967">
        <f t="shared" si="374"/>
        <v>0.25</v>
      </c>
    </row>
    <row r="7968" spans="1:7" x14ac:dyDescent="0.35">
      <c r="A7968" s="1" t="str">
        <f>fact_sales_daily_final!A7968</f>
        <v>9/23/2016</v>
      </c>
      <c r="B7968" t="str">
        <f>fact_sales_daily_final!E7968</f>
        <v>R03</v>
      </c>
      <c r="C7968">
        <f>fact_sales_daily_final!F7968</f>
        <v>7</v>
      </c>
      <c r="D7968">
        <f>C7968 * VLOOKUP(B7968, finance_assumptions!A:B, 2, FALSE)</f>
        <v>7</v>
      </c>
      <c r="E7968">
        <f t="shared" si="372"/>
        <v>5.25</v>
      </c>
      <c r="F7968">
        <f t="shared" si="373"/>
        <v>1.75</v>
      </c>
      <c r="G7968">
        <f t="shared" si="374"/>
        <v>0.25</v>
      </c>
    </row>
    <row r="7969" spans="1:7" x14ac:dyDescent="0.35">
      <c r="A7969" s="1" t="str">
        <f>fact_sales_daily_final!A7969</f>
        <v>9/23/2016</v>
      </c>
      <c r="B7969" t="str">
        <f>fact_sales_daily_final!E7969</f>
        <v>R06</v>
      </c>
      <c r="C7969">
        <f>fact_sales_daily_final!F7969</f>
        <v>1</v>
      </c>
      <c r="D7969">
        <f>C7969 * VLOOKUP(B7969, finance_assumptions!A:B, 2, FALSE)</f>
        <v>1</v>
      </c>
      <c r="E7969">
        <f t="shared" si="372"/>
        <v>0.75</v>
      </c>
      <c r="F7969">
        <f t="shared" si="373"/>
        <v>0.25</v>
      </c>
      <c r="G7969">
        <f t="shared" si="374"/>
        <v>0.25</v>
      </c>
    </row>
    <row r="7970" spans="1:7" x14ac:dyDescent="0.35">
      <c r="A7970" s="1" t="str">
        <f>fact_sales_daily_final!A7970</f>
        <v>9/24/2016</v>
      </c>
      <c r="B7970" t="str">
        <f>fact_sales_daily_final!E7970</f>
        <v>M01AB</v>
      </c>
      <c r="C7970">
        <f>fact_sales_daily_final!F7970</f>
        <v>2</v>
      </c>
      <c r="D7970">
        <f>C7970 * VLOOKUP(B7970, finance_assumptions!A:B, 2, FALSE)</f>
        <v>2</v>
      </c>
      <c r="E7970">
        <f t="shared" si="372"/>
        <v>1.5</v>
      </c>
      <c r="F7970">
        <f t="shared" si="373"/>
        <v>0.5</v>
      </c>
      <c r="G7970">
        <f t="shared" si="374"/>
        <v>0.25</v>
      </c>
    </row>
    <row r="7971" spans="1:7" x14ac:dyDescent="0.35">
      <c r="A7971" s="1" t="str">
        <f>fact_sales_daily_final!A7971</f>
        <v>9/24/2016</v>
      </c>
      <c r="B7971" t="str">
        <f>fact_sales_daily_final!E7971</f>
        <v>M01AE</v>
      </c>
      <c r="C7971">
        <f>fact_sales_daily_final!F7971</f>
        <v>3.7789999999999999</v>
      </c>
      <c r="D7971">
        <f>C7971 * VLOOKUP(B7971, finance_assumptions!A:B, 2, FALSE)</f>
        <v>3.7789999999999999</v>
      </c>
      <c r="E7971">
        <f t="shared" si="372"/>
        <v>2.8342499999999999</v>
      </c>
      <c r="F7971">
        <f t="shared" si="373"/>
        <v>0.94474999999999998</v>
      </c>
      <c r="G7971">
        <f t="shared" si="374"/>
        <v>0.25</v>
      </c>
    </row>
    <row r="7972" spans="1:7" x14ac:dyDescent="0.35">
      <c r="A7972" s="1" t="str">
        <f>fact_sales_daily_final!A7972</f>
        <v>9/24/2016</v>
      </c>
      <c r="B7972" t="str">
        <f>fact_sales_daily_final!E7972</f>
        <v>N02BA</v>
      </c>
      <c r="C7972">
        <f>fact_sales_daily_final!F7972</f>
        <v>6.2</v>
      </c>
      <c r="D7972">
        <f>C7972 * VLOOKUP(B7972, finance_assumptions!A:B, 2, FALSE)</f>
        <v>6.2</v>
      </c>
      <c r="E7972">
        <f t="shared" si="372"/>
        <v>4.6500000000000004</v>
      </c>
      <c r="F7972">
        <f t="shared" si="373"/>
        <v>1.5499999999999998</v>
      </c>
      <c r="G7972">
        <f t="shared" si="374"/>
        <v>0.24999999999999997</v>
      </c>
    </row>
    <row r="7973" spans="1:7" x14ac:dyDescent="0.35">
      <c r="A7973" s="1" t="str">
        <f>fact_sales_daily_final!A7973</f>
        <v>9/24/2016</v>
      </c>
      <c r="B7973" t="str">
        <f>fact_sales_daily_final!E7973</f>
        <v>N02BE</v>
      </c>
      <c r="C7973">
        <f>fact_sales_daily_final!F7973</f>
        <v>61.2</v>
      </c>
      <c r="D7973">
        <f>C7973 * VLOOKUP(B7973, finance_assumptions!A:B, 2, FALSE)</f>
        <v>61.2</v>
      </c>
      <c r="E7973">
        <f t="shared" si="372"/>
        <v>45.900000000000006</v>
      </c>
      <c r="F7973">
        <f t="shared" si="373"/>
        <v>15.299999999999997</v>
      </c>
      <c r="G7973">
        <f t="shared" si="374"/>
        <v>0.24999999999999994</v>
      </c>
    </row>
    <row r="7974" spans="1:7" x14ac:dyDescent="0.35">
      <c r="A7974" s="1" t="str">
        <f>fact_sales_daily_final!A7974</f>
        <v>9/24/2016</v>
      </c>
      <c r="B7974" t="str">
        <f>fact_sales_daily_final!E7974</f>
        <v>N05B</v>
      </c>
      <c r="C7974">
        <f>fact_sales_daily_final!F7974</f>
        <v>8</v>
      </c>
      <c r="D7974">
        <f>C7974 * VLOOKUP(B7974, finance_assumptions!A:B, 2, FALSE)</f>
        <v>8</v>
      </c>
      <c r="E7974">
        <f t="shared" si="372"/>
        <v>6</v>
      </c>
      <c r="F7974">
        <f t="shared" si="373"/>
        <v>2</v>
      </c>
      <c r="G7974">
        <f t="shared" si="374"/>
        <v>0.25</v>
      </c>
    </row>
    <row r="7975" spans="1:7" x14ac:dyDescent="0.35">
      <c r="A7975" s="1" t="str">
        <f>fact_sales_daily_final!A7975</f>
        <v>9/24/2016</v>
      </c>
      <c r="B7975" t="str">
        <f>fact_sales_daily_final!E7975</f>
        <v>N05C</v>
      </c>
      <c r="C7975">
        <f>fact_sales_daily_final!F7975</f>
        <v>0</v>
      </c>
      <c r="D7975">
        <f>C7975 * VLOOKUP(B7975, finance_assumptions!A:B, 2, FALSE)</f>
        <v>0</v>
      </c>
      <c r="E7975">
        <f t="shared" si="372"/>
        <v>0</v>
      </c>
      <c r="F7975">
        <f t="shared" si="373"/>
        <v>0</v>
      </c>
      <c r="G7975">
        <f t="shared" si="374"/>
        <v>0</v>
      </c>
    </row>
    <row r="7976" spans="1:7" x14ac:dyDescent="0.35">
      <c r="A7976" s="1" t="str">
        <f>fact_sales_daily_final!A7976</f>
        <v>9/24/2016</v>
      </c>
      <c r="B7976" t="str">
        <f>fact_sales_daily_final!E7976</f>
        <v>R03</v>
      </c>
      <c r="C7976">
        <f>fact_sales_daily_final!F7976</f>
        <v>1</v>
      </c>
      <c r="D7976">
        <f>C7976 * VLOOKUP(B7976, finance_assumptions!A:B, 2, FALSE)</f>
        <v>1</v>
      </c>
      <c r="E7976">
        <f t="shared" si="372"/>
        <v>0.75</v>
      </c>
      <c r="F7976">
        <f t="shared" si="373"/>
        <v>0.25</v>
      </c>
      <c r="G7976">
        <f t="shared" si="374"/>
        <v>0.25</v>
      </c>
    </row>
    <row r="7977" spans="1:7" x14ac:dyDescent="0.35">
      <c r="A7977" s="1" t="str">
        <f>fact_sales_daily_final!A7977</f>
        <v>9/24/2016</v>
      </c>
      <c r="B7977" t="str">
        <f>fact_sales_daily_final!E7977</f>
        <v>R06</v>
      </c>
      <c r="C7977">
        <f>fact_sales_daily_final!F7977</f>
        <v>1</v>
      </c>
      <c r="D7977">
        <f>C7977 * VLOOKUP(B7977, finance_assumptions!A:B, 2, FALSE)</f>
        <v>1</v>
      </c>
      <c r="E7977">
        <f t="shared" si="372"/>
        <v>0.75</v>
      </c>
      <c r="F7977">
        <f t="shared" si="373"/>
        <v>0.25</v>
      </c>
      <c r="G7977">
        <f t="shared" si="374"/>
        <v>0.25</v>
      </c>
    </row>
    <row r="7978" spans="1:7" x14ac:dyDescent="0.35">
      <c r="A7978" s="1" t="str">
        <f>fact_sales_daily_final!A7978</f>
        <v>9/25/2016</v>
      </c>
      <c r="B7978" t="str">
        <f>fact_sales_daily_final!E7978</f>
        <v>M01AB</v>
      </c>
      <c r="C7978">
        <f>fact_sales_daily_final!F7978</f>
        <v>6</v>
      </c>
      <c r="D7978">
        <f>C7978 * VLOOKUP(B7978, finance_assumptions!A:B, 2, FALSE)</f>
        <v>6</v>
      </c>
      <c r="E7978">
        <f t="shared" si="372"/>
        <v>4.5</v>
      </c>
      <c r="F7978">
        <f t="shared" si="373"/>
        <v>1.5</v>
      </c>
      <c r="G7978">
        <f t="shared" si="374"/>
        <v>0.25</v>
      </c>
    </row>
    <row r="7979" spans="1:7" x14ac:dyDescent="0.35">
      <c r="A7979" s="1" t="str">
        <f>fact_sales_daily_final!A7979</f>
        <v>9/25/2016</v>
      </c>
      <c r="B7979" t="str">
        <f>fact_sales_daily_final!E7979</f>
        <v>M01AE</v>
      </c>
      <c r="C7979">
        <f>fact_sales_daily_final!F7979</f>
        <v>4.33</v>
      </c>
      <c r="D7979">
        <f>C7979 * VLOOKUP(B7979, finance_assumptions!A:B, 2, FALSE)</f>
        <v>4.33</v>
      </c>
      <c r="E7979">
        <f t="shared" si="372"/>
        <v>3.2475000000000001</v>
      </c>
      <c r="F7979">
        <f t="shared" si="373"/>
        <v>1.0825</v>
      </c>
      <c r="G7979">
        <f t="shared" si="374"/>
        <v>0.25</v>
      </c>
    </row>
    <row r="7980" spans="1:7" x14ac:dyDescent="0.35">
      <c r="A7980" s="1" t="str">
        <f>fact_sales_daily_final!A7980</f>
        <v>9/25/2016</v>
      </c>
      <c r="B7980" t="str">
        <f>fact_sales_daily_final!E7980</f>
        <v>N02BA</v>
      </c>
      <c r="C7980">
        <f>fact_sales_daily_final!F7980</f>
        <v>3</v>
      </c>
      <c r="D7980">
        <f>C7980 * VLOOKUP(B7980, finance_assumptions!A:B, 2, FALSE)</f>
        <v>3</v>
      </c>
      <c r="E7980">
        <f t="shared" si="372"/>
        <v>2.25</v>
      </c>
      <c r="F7980">
        <f t="shared" si="373"/>
        <v>0.75</v>
      </c>
      <c r="G7980">
        <f t="shared" si="374"/>
        <v>0.25</v>
      </c>
    </row>
    <row r="7981" spans="1:7" x14ac:dyDescent="0.35">
      <c r="A7981" s="1" t="str">
        <f>fact_sales_daily_final!A7981</f>
        <v>9/25/2016</v>
      </c>
      <c r="B7981" t="str">
        <f>fact_sales_daily_final!E7981</f>
        <v>N02BE</v>
      </c>
      <c r="C7981">
        <f>fact_sales_daily_final!F7981</f>
        <v>61.125</v>
      </c>
      <c r="D7981">
        <f>C7981 * VLOOKUP(B7981, finance_assumptions!A:B, 2, FALSE)</f>
        <v>61.125</v>
      </c>
      <c r="E7981">
        <f t="shared" si="372"/>
        <v>45.84375</v>
      </c>
      <c r="F7981">
        <f t="shared" si="373"/>
        <v>15.28125</v>
      </c>
      <c r="G7981">
        <f t="shared" si="374"/>
        <v>0.25</v>
      </c>
    </row>
    <row r="7982" spans="1:7" x14ac:dyDescent="0.35">
      <c r="A7982" s="1" t="str">
        <f>fact_sales_daily_final!A7982</f>
        <v>9/25/2016</v>
      </c>
      <c r="B7982" t="str">
        <f>fact_sales_daily_final!E7982</f>
        <v>N05B</v>
      </c>
      <c r="C7982">
        <f>fact_sales_daily_final!F7982</f>
        <v>3</v>
      </c>
      <c r="D7982">
        <f>C7982 * VLOOKUP(B7982, finance_assumptions!A:B, 2, FALSE)</f>
        <v>3</v>
      </c>
      <c r="E7982">
        <f t="shared" si="372"/>
        <v>2.25</v>
      </c>
      <c r="F7982">
        <f t="shared" si="373"/>
        <v>0.75</v>
      </c>
      <c r="G7982">
        <f t="shared" si="374"/>
        <v>0.25</v>
      </c>
    </row>
    <row r="7983" spans="1:7" x14ac:dyDescent="0.35">
      <c r="A7983" s="1" t="str">
        <f>fact_sales_daily_final!A7983</f>
        <v>9/25/2016</v>
      </c>
      <c r="B7983" t="str">
        <f>fact_sales_daily_final!E7983</f>
        <v>N05C</v>
      </c>
      <c r="C7983">
        <f>fact_sales_daily_final!F7983</f>
        <v>0</v>
      </c>
      <c r="D7983">
        <f>C7983 * VLOOKUP(B7983, finance_assumptions!A:B, 2, FALSE)</f>
        <v>0</v>
      </c>
      <c r="E7983">
        <f t="shared" si="372"/>
        <v>0</v>
      </c>
      <c r="F7983">
        <f t="shared" si="373"/>
        <v>0</v>
      </c>
      <c r="G7983">
        <f t="shared" si="374"/>
        <v>0</v>
      </c>
    </row>
    <row r="7984" spans="1:7" x14ac:dyDescent="0.35">
      <c r="A7984" s="1" t="str">
        <f>fact_sales_daily_final!A7984</f>
        <v>9/25/2016</v>
      </c>
      <c r="B7984" t="str">
        <f>fact_sales_daily_final!E7984</f>
        <v>R03</v>
      </c>
      <c r="C7984">
        <f>fact_sales_daily_final!F7984</f>
        <v>10</v>
      </c>
      <c r="D7984">
        <f>C7984 * VLOOKUP(B7984, finance_assumptions!A:B, 2, FALSE)</f>
        <v>10</v>
      </c>
      <c r="E7984">
        <f t="shared" si="372"/>
        <v>7.5</v>
      </c>
      <c r="F7984">
        <f t="shared" si="373"/>
        <v>2.5</v>
      </c>
      <c r="G7984">
        <f t="shared" si="374"/>
        <v>0.25</v>
      </c>
    </row>
    <row r="7985" spans="1:7" x14ac:dyDescent="0.35">
      <c r="A7985" s="1" t="str">
        <f>fact_sales_daily_final!A7985</f>
        <v>9/25/2016</v>
      </c>
      <c r="B7985" t="str">
        <f>fact_sales_daily_final!E7985</f>
        <v>R06</v>
      </c>
      <c r="C7985">
        <f>fact_sales_daily_final!F7985</f>
        <v>2</v>
      </c>
      <c r="D7985">
        <f>C7985 * VLOOKUP(B7985, finance_assumptions!A:B, 2, FALSE)</f>
        <v>2</v>
      </c>
      <c r="E7985">
        <f t="shared" si="372"/>
        <v>1.5</v>
      </c>
      <c r="F7985">
        <f t="shared" si="373"/>
        <v>0.5</v>
      </c>
      <c r="G7985">
        <f t="shared" si="374"/>
        <v>0.25</v>
      </c>
    </row>
    <row r="7986" spans="1:7" x14ac:dyDescent="0.35">
      <c r="A7986" s="1" t="str">
        <f>fact_sales_daily_final!A7986</f>
        <v>9/26/2016</v>
      </c>
      <c r="B7986" t="str">
        <f>fact_sales_daily_final!E7986</f>
        <v>M01AB</v>
      </c>
      <c r="C7986">
        <f>fact_sales_daily_final!F7986</f>
        <v>5.99</v>
      </c>
      <c r="D7986">
        <f>C7986 * VLOOKUP(B7986, finance_assumptions!A:B, 2, FALSE)</f>
        <v>5.99</v>
      </c>
      <c r="E7986">
        <f t="shared" si="372"/>
        <v>4.4924999999999997</v>
      </c>
      <c r="F7986">
        <f t="shared" si="373"/>
        <v>1.4975000000000005</v>
      </c>
      <c r="G7986">
        <f t="shared" si="374"/>
        <v>0.25000000000000006</v>
      </c>
    </row>
    <row r="7987" spans="1:7" x14ac:dyDescent="0.35">
      <c r="A7987" s="1" t="str">
        <f>fact_sales_daily_final!A7987</f>
        <v>9/26/2016</v>
      </c>
      <c r="B7987" t="str">
        <f>fact_sales_daily_final!E7987</f>
        <v>M01AE</v>
      </c>
      <c r="C7987">
        <f>fact_sales_daily_final!F7987</f>
        <v>1</v>
      </c>
      <c r="D7987">
        <f>C7987 * VLOOKUP(B7987, finance_assumptions!A:B, 2, FALSE)</f>
        <v>1</v>
      </c>
      <c r="E7987">
        <f t="shared" si="372"/>
        <v>0.75</v>
      </c>
      <c r="F7987">
        <f t="shared" si="373"/>
        <v>0.25</v>
      </c>
      <c r="G7987">
        <f t="shared" si="374"/>
        <v>0.25</v>
      </c>
    </row>
    <row r="7988" spans="1:7" x14ac:dyDescent="0.35">
      <c r="A7988" s="1" t="str">
        <f>fact_sales_daily_final!A7988</f>
        <v>9/26/2016</v>
      </c>
      <c r="B7988" t="str">
        <f>fact_sales_daily_final!E7988</f>
        <v>N02BA</v>
      </c>
      <c r="C7988">
        <f>fact_sales_daily_final!F7988</f>
        <v>4</v>
      </c>
      <c r="D7988">
        <f>C7988 * VLOOKUP(B7988, finance_assumptions!A:B, 2, FALSE)</f>
        <v>4</v>
      </c>
      <c r="E7988">
        <f t="shared" si="372"/>
        <v>3</v>
      </c>
      <c r="F7988">
        <f t="shared" si="373"/>
        <v>1</v>
      </c>
      <c r="G7988">
        <f t="shared" si="374"/>
        <v>0.25</v>
      </c>
    </row>
    <row r="7989" spans="1:7" x14ac:dyDescent="0.35">
      <c r="A7989" s="1" t="str">
        <f>fact_sales_daily_final!A7989</f>
        <v>9/26/2016</v>
      </c>
      <c r="B7989" t="str">
        <f>fact_sales_daily_final!E7989</f>
        <v>N02BE</v>
      </c>
      <c r="C7989">
        <f>fact_sales_daily_final!F7989</f>
        <v>57.6</v>
      </c>
      <c r="D7989">
        <f>C7989 * VLOOKUP(B7989, finance_assumptions!A:B, 2, FALSE)</f>
        <v>57.6</v>
      </c>
      <c r="E7989">
        <f t="shared" si="372"/>
        <v>43.2</v>
      </c>
      <c r="F7989">
        <f t="shared" si="373"/>
        <v>14.399999999999999</v>
      </c>
      <c r="G7989">
        <f t="shared" si="374"/>
        <v>0.24999999999999997</v>
      </c>
    </row>
    <row r="7990" spans="1:7" x14ac:dyDescent="0.35">
      <c r="A7990" s="1" t="str">
        <f>fact_sales_daily_final!A7990</f>
        <v>9/26/2016</v>
      </c>
      <c r="B7990" t="str">
        <f>fact_sales_daily_final!E7990</f>
        <v>N05B</v>
      </c>
      <c r="C7990">
        <f>fact_sales_daily_final!F7990</f>
        <v>4</v>
      </c>
      <c r="D7990">
        <f>C7990 * VLOOKUP(B7990, finance_assumptions!A:B, 2, FALSE)</f>
        <v>4</v>
      </c>
      <c r="E7990">
        <f t="shared" si="372"/>
        <v>3</v>
      </c>
      <c r="F7990">
        <f t="shared" si="373"/>
        <v>1</v>
      </c>
      <c r="G7990">
        <f t="shared" si="374"/>
        <v>0.25</v>
      </c>
    </row>
    <row r="7991" spans="1:7" x14ac:dyDescent="0.35">
      <c r="A7991" s="1" t="str">
        <f>fact_sales_daily_final!A7991</f>
        <v>9/26/2016</v>
      </c>
      <c r="B7991" t="str">
        <f>fact_sales_daily_final!E7991</f>
        <v>N05C</v>
      </c>
      <c r="C7991">
        <f>fact_sales_daily_final!F7991</f>
        <v>2</v>
      </c>
      <c r="D7991">
        <f>C7991 * VLOOKUP(B7991, finance_assumptions!A:B, 2, FALSE)</f>
        <v>2</v>
      </c>
      <c r="E7991">
        <f t="shared" si="372"/>
        <v>1.5</v>
      </c>
      <c r="F7991">
        <f t="shared" si="373"/>
        <v>0.5</v>
      </c>
      <c r="G7991">
        <f t="shared" si="374"/>
        <v>0.25</v>
      </c>
    </row>
    <row r="7992" spans="1:7" x14ac:dyDescent="0.35">
      <c r="A7992" s="1" t="str">
        <f>fact_sales_daily_final!A7992</f>
        <v>9/26/2016</v>
      </c>
      <c r="B7992" t="str">
        <f>fact_sales_daily_final!E7992</f>
        <v>R03</v>
      </c>
      <c r="C7992">
        <f>fact_sales_daily_final!F7992</f>
        <v>4</v>
      </c>
      <c r="D7992">
        <f>C7992 * VLOOKUP(B7992, finance_assumptions!A:B, 2, FALSE)</f>
        <v>4</v>
      </c>
      <c r="E7992">
        <f t="shared" si="372"/>
        <v>3</v>
      </c>
      <c r="F7992">
        <f t="shared" si="373"/>
        <v>1</v>
      </c>
      <c r="G7992">
        <f t="shared" si="374"/>
        <v>0.25</v>
      </c>
    </row>
    <row r="7993" spans="1:7" x14ac:dyDescent="0.35">
      <c r="A7993" s="1" t="str">
        <f>fact_sales_daily_final!A7993</f>
        <v>9/26/2016</v>
      </c>
      <c r="B7993" t="str">
        <f>fact_sales_daily_final!E7993</f>
        <v>R06</v>
      </c>
      <c r="C7993">
        <f>fact_sales_daily_final!F7993</f>
        <v>1</v>
      </c>
      <c r="D7993">
        <f>C7993 * VLOOKUP(B7993, finance_assumptions!A:B, 2, FALSE)</f>
        <v>1</v>
      </c>
      <c r="E7993">
        <f t="shared" si="372"/>
        <v>0.75</v>
      </c>
      <c r="F7993">
        <f t="shared" si="373"/>
        <v>0.25</v>
      </c>
      <c r="G7993">
        <f t="shared" si="374"/>
        <v>0.25</v>
      </c>
    </row>
    <row r="7994" spans="1:7" x14ac:dyDescent="0.35">
      <c r="A7994" s="1" t="str">
        <f>fact_sales_daily_final!A7994</f>
        <v>9/27/2016</v>
      </c>
      <c r="B7994" t="str">
        <f>fact_sales_daily_final!E7994</f>
        <v>M01AB</v>
      </c>
      <c r="C7994">
        <f>fact_sales_daily_final!F7994</f>
        <v>7</v>
      </c>
      <c r="D7994">
        <f>C7994 * VLOOKUP(B7994, finance_assumptions!A:B, 2, FALSE)</f>
        <v>7</v>
      </c>
      <c r="E7994">
        <f t="shared" si="372"/>
        <v>5.25</v>
      </c>
      <c r="F7994">
        <f t="shared" si="373"/>
        <v>1.75</v>
      </c>
      <c r="G7994">
        <f t="shared" si="374"/>
        <v>0.25</v>
      </c>
    </row>
    <row r="7995" spans="1:7" x14ac:dyDescent="0.35">
      <c r="A7995" s="1" t="str">
        <f>fact_sales_daily_final!A7995</f>
        <v>9/27/2016</v>
      </c>
      <c r="B7995" t="str">
        <f>fact_sales_daily_final!E7995</f>
        <v>M01AE</v>
      </c>
      <c r="C7995">
        <f>fact_sales_daily_final!F7995</f>
        <v>4.67</v>
      </c>
      <c r="D7995">
        <f>C7995 * VLOOKUP(B7995, finance_assumptions!A:B, 2, FALSE)</f>
        <v>4.67</v>
      </c>
      <c r="E7995">
        <f t="shared" si="372"/>
        <v>3.5024999999999999</v>
      </c>
      <c r="F7995">
        <f t="shared" si="373"/>
        <v>1.1675</v>
      </c>
      <c r="G7995">
        <f t="shared" si="374"/>
        <v>0.25</v>
      </c>
    </row>
    <row r="7996" spans="1:7" x14ac:dyDescent="0.35">
      <c r="A7996" s="1" t="str">
        <f>fact_sales_daily_final!A7996</f>
        <v>9/27/2016</v>
      </c>
      <c r="B7996" t="str">
        <f>fact_sales_daily_final!E7996</f>
        <v>N02BA</v>
      </c>
      <c r="C7996">
        <f>fact_sales_daily_final!F7996</f>
        <v>7.4</v>
      </c>
      <c r="D7996">
        <f>C7996 * VLOOKUP(B7996, finance_assumptions!A:B, 2, FALSE)</f>
        <v>7.4</v>
      </c>
      <c r="E7996">
        <f t="shared" si="372"/>
        <v>5.5500000000000007</v>
      </c>
      <c r="F7996">
        <f t="shared" si="373"/>
        <v>1.8499999999999996</v>
      </c>
      <c r="G7996">
        <f t="shared" si="374"/>
        <v>0.24999999999999994</v>
      </c>
    </row>
    <row r="7997" spans="1:7" x14ac:dyDescent="0.35">
      <c r="A7997" s="1" t="str">
        <f>fact_sales_daily_final!A7997</f>
        <v>9/27/2016</v>
      </c>
      <c r="B7997" t="str">
        <f>fact_sales_daily_final!E7997</f>
        <v>N02BE</v>
      </c>
      <c r="C7997">
        <f>fact_sales_daily_final!F7997</f>
        <v>51.7</v>
      </c>
      <c r="D7997">
        <f>C7997 * VLOOKUP(B7997, finance_assumptions!A:B, 2, FALSE)</f>
        <v>51.7</v>
      </c>
      <c r="E7997">
        <f t="shared" si="372"/>
        <v>38.775000000000006</v>
      </c>
      <c r="F7997">
        <f t="shared" si="373"/>
        <v>12.924999999999997</v>
      </c>
      <c r="G7997">
        <f t="shared" si="374"/>
        <v>0.24999999999999994</v>
      </c>
    </row>
    <row r="7998" spans="1:7" x14ac:dyDescent="0.35">
      <c r="A7998" s="1" t="str">
        <f>fact_sales_daily_final!A7998</f>
        <v>9/27/2016</v>
      </c>
      <c r="B7998" t="str">
        <f>fact_sales_daily_final!E7998</f>
        <v>N05B</v>
      </c>
      <c r="C7998">
        <f>fact_sales_daily_final!F7998</f>
        <v>17</v>
      </c>
      <c r="D7998">
        <f>C7998 * VLOOKUP(B7998, finance_assumptions!A:B, 2, FALSE)</f>
        <v>17</v>
      </c>
      <c r="E7998">
        <f t="shared" si="372"/>
        <v>12.75</v>
      </c>
      <c r="F7998">
        <f t="shared" si="373"/>
        <v>4.25</v>
      </c>
      <c r="G7998">
        <f t="shared" si="374"/>
        <v>0.25</v>
      </c>
    </row>
    <row r="7999" spans="1:7" x14ac:dyDescent="0.35">
      <c r="A7999" s="1" t="str">
        <f>fact_sales_daily_final!A7999</f>
        <v>9/27/2016</v>
      </c>
      <c r="B7999" t="str">
        <f>fact_sales_daily_final!E7999</f>
        <v>N05C</v>
      </c>
      <c r="C7999">
        <f>fact_sales_daily_final!F7999</f>
        <v>3</v>
      </c>
      <c r="D7999">
        <f>C7999 * VLOOKUP(B7999, finance_assumptions!A:B, 2, FALSE)</f>
        <v>3</v>
      </c>
      <c r="E7999">
        <f t="shared" si="372"/>
        <v>2.25</v>
      </c>
      <c r="F7999">
        <f t="shared" si="373"/>
        <v>0.75</v>
      </c>
      <c r="G7999">
        <f t="shared" si="374"/>
        <v>0.25</v>
      </c>
    </row>
    <row r="8000" spans="1:7" x14ac:dyDescent="0.35">
      <c r="A8000" s="1" t="str">
        <f>fact_sales_daily_final!A8000</f>
        <v>9/27/2016</v>
      </c>
      <c r="B8000" t="str">
        <f>fact_sales_daily_final!E8000</f>
        <v>R03</v>
      </c>
      <c r="C8000">
        <f>fact_sales_daily_final!F8000</f>
        <v>1</v>
      </c>
      <c r="D8000">
        <f>C8000 * VLOOKUP(B8000, finance_assumptions!A:B, 2, FALSE)</f>
        <v>1</v>
      </c>
      <c r="E8000">
        <f t="shared" si="372"/>
        <v>0.75</v>
      </c>
      <c r="F8000">
        <f t="shared" si="373"/>
        <v>0.25</v>
      </c>
      <c r="G8000">
        <f t="shared" si="374"/>
        <v>0.25</v>
      </c>
    </row>
    <row r="8001" spans="1:7" x14ac:dyDescent="0.35">
      <c r="A8001" s="1" t="str">
        <f>fact_sales_daily_final!A8001</f>
        <v>9/27/2016</v>
      </c>
      <c r="B8001" t="str">
        <f>fact_sales_daily_final!E8001</f>
        <v>R06</v>
      </c>
      <c r="C8001">
        <f>fact_sales_daily_final!F8001</f>
        <v>3</v>
      </c>
      <c r="D8001">
        <f>C8001 * VLOOKUP(B8001, finance_assumptions!A:B, 2, FALSE)</f>
        <v>3</v>
      </c>
      <c r="E8001">
        <f t="shared" si="372"/>
        <v>2.25</v>
      </c>
      <c r="F8001">
        <f t="shared" si="373"/>
        <v>0.75</v>
      </c>
      <c r="G8001">
        <f t="shared" si="374"/>
        <v>0.25</v>
      </c>
    </row>
    <row r="8002" spans="1:7" x14ac:dyDescent="0.35">
      <c r="A8002" s="1" t="str">
        <f>fact_sales_daily_final!A8002</f>
        <v>9/28/2016</v>
      </c>
      <c r="B8002" t="str">
        <f>fact_sales_daily_final!E8002</f>
        <v>M01AB</v>
      </c>
      <c r="C8002">
        <f>fact_sales_daily_final!F8002</f>
        <v>13.68</v>
      </c>
      <c r="D8002">
        <f>C8002 * VLOOKUP(B8002, finance_assumptions!A:B, 2, FALSE)</f>
        <v>13.68</v>
      </c>
      <c r="E8002">
        <f t="shared" si="372"/>
        <v>10.26</v>
      </c>
      <c r="F8002">
        <f t="shared" si="373"/>
        <v>3.42</v>
      </c>
      <c r="G8002">
        <f t="shared" si="374"/>
        <v>0.25</v>
      </c>
    </row>
    <row r="8003" spans="1:7" x14ac:dyDescent="0.35">
      <c r="A8003" s="1" t="str">
        <f>fact_sales_daily_final!A8003</f>
        <v>9/28/2016</v>
      </c>
      <c r="B8003" t="str">
        <f>fact_sales_daily_final!E8003</f>
        <v>M01AE</v>
      </c>
      <c r="C8003">
        <f>fact_sales_daily_final!F8003</f>
        <v>1.802</v>
      </c>
      <c r="D8003">
        <f>C8003 * VLOOKUP(B8003, finance_assumptions!A:B, 2, FALSE)</f>
        <v>1.802</v>
      </c>
      <c r="E8003">
        <f t="shared" ref="E8003:E8066" si="375">D8003 * 0.75</f>
        <v>1.3515000000000001</v>
      </c>
      <c r="F8003">
        <f t="shared" ref="F8003:F8066" si="376">D8003 - E8003</f>
        <v>0.4504999999999999</v>
      </c>
      <c r="G8003">
        <f t="shared" ref="G8003:G8066" si="377">IF(D8003=0, 0, F8003/D8003)</f>
        <v>0.24999999999999994</v>
      </c>
    </row>
    <row r="8004" spans="1:7" x14ac:dyDescent="0.35">
      <c r="A8004" s="1" t="str">
        <f>fact_sales_daily_final!A8004</f>
        <v>9/28/2016</v>
      </c>
      <c r="B8004" t="str">
        <f>fact_sales_daily_final!E8004</f>
        <v>N02BA</v>
      </c>
      <c r="C8004">
        <f>fact_sales_daily_final!F8004</f>
        <v>5.45</v>
      </c>
      <c r="D8004">
        <f>C8004 * VLOOKUP(B8004, finance_assumptions!A:B, 2, FALSE)</f>
        <v>5.45</v>
      </c>
      <c r="E8004">
        <f t="shared" si="375"/>
        <v>4.0875000000000004</v>
      </c>
      <c r="F8004">
        <f t="shared" si="376"/>
        <v>1.3624999999999998</v>
      </c>
      <c r="G8004">
        <f t="shared" si="377"/>
        <v>0.24999999999999997</v>
      </c>
    </row>
    <row r="8005" spans="1:7" x14ac:dyDescent="0.35">
      <c r="A8005" s="1" t="str">
        <f>fact_sales_daily_final!A8005</f>
        <v>9/28/2016</v>
      </c>
      <c r="B8005" t="str">
        <f>fact_sales_daily_final!E8005</f>
        <v>N02BE</v>
      </c>
      <c r="C8005">
        <f>fact_sales_daily_final!F8005</f>
        <v>64.5</v>
      </c>
      <c r="D8005">
        <f>C8005 * VLOOKUP(B8005, finance_assumptions!A:B, 2, FALSE)</f>
        <v>64.5</v>
      </c>
      <c r="E8005">
        <f t="shared" si="375"/>
        <v>48.375</v>
      </c>
      <c r="F8005">
        <f t="shared" si="376"/>
        <v>16.125</v>
      </c>
      <c r="G8005">
        <f t="shared" si="377"/>
        <v>0.25</v>
      </c>
    </row>
    <row r="8006" spans="1:7" x14ac:dyDescent="0.35">
      <c r="A8006" s="1" t="str">
        <f>fact_sales_daily_final!A8006</f>
        <v>9/28/2016</v>
      </c>
      <c r="B8006" t="str">
        <f>fact_sales_daily_final!E8006</f>
        <v>N05B</v>
      </c>
      <c r="C8006">
        <f>fact_sales_daily_final!F8006</f>
        <v>3</v>
      </c>
      <c r="D8006">
        <f>C8006 * VLOOKUP(B8006, finance_assumptions!A:B, 2, FALSE)</f>
        <v>3</v>
      </c>
      <c r="E8006">
        <f t="shared" si="375"/>
        <v>2.25</v>
      </c>
      <c r="F8006">
        <f t="shared" si="376"/>
        <v>0.75</v>
      </c>
      <c r="G8006">
        <f t="shared" si="377"/>
        <v>0.25</v>
      </c>
    </row>
    <row r="8007" spans="1:7" x14ac:dyDescent="0.35">
      <c r="A8007" s="1" t="str">
        <f>fact_sales_daily_final!A8007</f>
        <v>9/28/2016</v>
      </c>
      <c r="B8007" t="str">
        <f>fact_sales_daily_final!E8007</f>
        <v>N05C</v>
      </c>
      <c r="C8007">
        <f>fact_sales_daily_final!F8007</f>
        <v>0</v>
      </c>
      <c r="D8007">
        <f>C8007 * VLOOKUP(B8007, finance_assumptions!A:B, 2, FALSE)</f>
        <v>0</v>
      </c>
      <c r="E8007">
        <f t="shared" si="375"/>
        <v>0</v>
      </c>
      <c r="F8007">
        <f t="shared" si="376"/>
        <v>0</v>
      </c>
      <c r="G8007">
        <f t="shared" si="377"/>
        <v>0</v>
      </c>
    </row>
    <row r="8008" spans="1:7" x14ac:dyDescent="0.35">
      <c r="A8008" s="1" t="str">
        <f>fact_sales_daily_final!A8008</f>
        <v>9/28/2016</v>
      </c>
      <c r="B8008" t="str">
        <f>fact_sales_daily_final!E8008</f>
        <v>R03</v>
      </c>
      <c r="C8008">
        <f>fact_sales_daily_final!F8008</f>
        <v>0</v>
      </c>
      <c r="D8008">
        <f>C8008 * VLOOKUP(B8008, finance_assumptions!A:B, 2, FALSE)</f>
        <v>0</v>
      </c>
      <c r="E8008">
        <f t="shared" si="375"/>
        <v>0</v>
      </c>
      <c r="F8008">
        <f t="shared" si="376"/>
        <v>0</v>
      </c>
      <c r="G8008">
        <f t="shared" si="377"/>
        <v>0</v>
      </c>
    </row>
    <row r="8009" spans="1:7" x14ac:dyDescent="0.35">
      <c r="A8009" s="1" t="str">
        <f>fact_sales_daily_final!A8009</f>
        <v>9/28/2016</v>
      </c>
      <c r="B8009" t="str">
        <f>fact_sales_daily_final!E8009</f>
        <v>R06</v>
      </c>
      <c r="C8009">
        <f>fact_sales_daily_final!F8009</f>
        <v>4</v>
      </c>
      <c r="D8009">
        <f>C8009 * VLOOKUP(B8009, finance_assumptions!A:B, 2, FALSE)</f>
        <v>4</v>
      </c>
      <c r="E8009">
        <f t="shared" si="375"/>
        <v>3</v>
      </c>
      <c r="F8009">
        <f t="shared" si="376"/>
        <v>1</v>
      </c>
      <c r="G8009">
        <f t="shared" si="377"/>
        <v>0.25</v>
      </c>
    </row>
    <row r="8010" spans="1:7" x14ac:dyDescent="0.35">
      <c r="A8010" s="1" t="str">
        <f>fact_sales_daily_final!A8010</f>
        <v>9/29/2016</v>
      </c>
      <c r="B8010" t="str">
        <f>fact_sales_daily_final!E8010</f>
        <v>M01AB</v>
      </c>
      <c r="C8010">
        <f>fact_sales_daily_final!F8010</f>
        <v>7.33</v>
      </c>
      <c r="D8010">
        <f>C8010 * VLOOKUP(B8010, finance_assumptions!A:B, 2, FALSE)</f>
        <v>7.33</v>
      </c>
      <c r="E8010">
        <f t="shared" si="375"/>
        <v>5.4975000000000005</v>
      </c>
      <c r="F8010">
        <f t="shared" si="376"/>
        <v>1.8324999999999996</v>
      </c>
      <c r="G8010">
        <f t="shared" si="377"/>
        <v>0.24999999999999994</v>
      </c>
    </row>
    <row r="8011" spans="1:7" x14ac:dyDescent="0.35">
      <c r="A8011" s="1" t="str">
        <f>fact_sales_daily_final!A8011</f>
        <v>9/29/2016</v>
      </c>
      <c r="B8011" t="str">
        <f>fact_sales_daily_final!E8011</f>
        <v>M01AE</v>
      </c>
      <c r="C8011">
        <f>fact_sales_daily_final!F8011</f>
        <v>2</v>
      </c>
      <c r="D8011">
        <f>C8011 * VLOOKUP(B8011, finance_assumptions!A:B, 2, FALSE)</f>
        <v>2</v>
      </c>
      <c r="E8011">
        <f t="shared" si="375"/>
        <v>1.5</v>
      </c>
      <c r="F8011">
        <f t="shared" si="376"/>
        <v>0.5</v>
      </c>
      <c r="G8011">
        <f t="shared" si="377"/>
        <v>0.25</v>
      </c>
    </row>
    <row r="8012" spans="1:7" x14ac:dyDescent="0.35">
      <c r="A8012" s="1" t="str">
        <f>fact_sales_daily_final!A8012</f>
        <v>9/29/2016</v>
      </c>
      <c r="B8012" t="str">
        <f>fact_sales_daily_final!E8012</f>
        <v>N02BA</v>
      </c>
      <c r="C8012">
        <f>fact_sales_daily_final!F8012</f>
        <v>4</v>
      </c>
      <c r="D8012">
        <f>C8012 * VLOOKUP(B8012, finance_assumptions!A:B, 2, FALSE)</f>
        <v>4</v>
      </c>
      <c r="E8012">
        <f t="shared" si="375"/>
        <v>3</v>
      </c>
      <c r="F8012">
        <f t="shared" si="376"/>
        <v>1</v>
      </c>
      <c r="G8012">
        <f t="shared" si="377"/>
        <v>0.25</v>
      </c>
    </row>
    <row r="8013" spans="1:7" x14ac:dyDescent="0.35">
      <c r="A8013" s="1" t="str">
        <f>fact_sales_daily_final!A8013</f>
        <v>9/29/2016</v>
      </c>
      <c r="B8013" t="str">
        <f>fact_sales_daily_final!E8013</f>
        <v>N02BE</v>
      </c>
      <c r="C8013">
        <f>fact_sales_daily_final!F8013</f>
        <v>50.6</v>
      </c>
      <c r="D8013">
        <f>C8013 * VLOOKUP(B8013, finance_assumptions!A:B, 2, FALSE)</f>
        <v>50.6</v>
      </c>
      <c r="E8013">
        <f t="shared" si="375"/>
        <v>37.950000000000003</v>
      </c>
      <c r="F8013">
        <f t="shared" si="376"/>
        <v>12.649999999999999</v>
      </c>
      <c r="G8013">
        <f t="shared" si="377"/>
        <v>0.24999999999999997</v>
      </c>
    </row>
    <row r="8014" spans="1:7" x14ac:dyDescent="0.35">
      <c r="A8014" s="1" t="str">
        <f>fact_sales_daily_final!A8014</f>
        <v>9/29/2016</v>
      </c>
      <c r="B8014" t="str">
        <f>fact_sales_daily_final!E8014</f>
        <v>N05B</v>
      </c>
      <c r="C8014">
        <f>fact_sales_daily_final!F8014</f>
        <v>4</v>
      </c>
      <c r="D8014">
        <f>C8014 * VLOOKUP(B8014, finance_assumptions!A:B, 2, FALSE)</f>
        <v>4</v>
      </c>
      <c r="E8014">
        <f t="shared" si="375"/>
        <v>3</v>
      </c>
      <c r="F8014">
        <f t="shared" si="376"/>
        <v>1</v>
      </c>
      <c r="G8014">
        <f t="shared" si="377"/>
        <v>0.25</v>
      </c>
    </row>
    <row r="8015" spans="1:7" x14ac:dyDescent="0.35">
      <c r="A8015" s="1" t="str">
        <f>fact_sales_daily_final!A8015</f>
        <v>9/29/2016</v>
      </c>
      <c r="B8015" t="str">
        <f>fact_sales_daily_final!E8015</f>
        <v>N05C</v>
      </c>
      <c r="C8015">
        <f>fact_sales_daily_final!F8015</f>
        <v>0</v>
      </c>
      <c r="D8015">
        <f>C8015 * VLOOKUP(B8015, finance_assumptions!A:B, 2, FALSE)</f>
        <v>0</v>
      </c>
      <c r="E8015">
        <f t="shared" si="375"/>
        <v>0</v>
      </c>
      <c r="F8015">
        <f t="shared" si="376"/>
        <v>0</v>
      </c>
      <c r="G8015">
        <f t="shared" si="377"/>
        <v>0</v>
      </c>
    </row>
    <row r="8016" spans="1:7" x14ac:dyDescent="0.35">
      <c r="A8016" s="1" t="str">
        <f>fact_sales_daily_final!A8016</f>
        <v>9/29/2016</v>
      </c>
      <c r="B8016" t="str">
        <f>fact_sales_daily_final!E8016</f>
        <v>R03</v>
      </c>
      <c r="C8016">
        <f>fact_sales_daily_final!F8016</f>
        <v>1</v>
      </c>
      <c r="D8016">
        <f>C8016 * VLOOKUP(B8016, finance_assumptions!A:B, 2, FALSE)</f>
        <v>1</v>
      </c>
      <c r="E8016">
        <f t="shared" si="375"/>
        <v>0.75</v>
      </c>
      <c r="F8016">
        <f t="shared" si="376"/>
        <v>0.25</v>
      </c>
      <c r="G8016">
        <f t="shared" si="377"/>
        <v>0.25</v>
      </c>
    </row>
    <row r="8017" spans="1:7" x14ac:dyDescent="0.35">
      <c r="A8017" s="1" t="str">
        <f>fact_sales_daily_final!A8017</f>
        <v>9/29/2016</v>
      </c>
      <c r="B8017" t="str">
        <f>fact_sales_daily_final!E8017</f>
        <v>R06</v>
      </c>
      <c r="C8017">
        <f>fact_sales_daily_final!F8017</f>
        <v>1.2</v>
      </c>
      <c r="D8017">
        <f>C8017 * VLOOKUP(B8017, finance_assumptions!A:B, 2, FALSE)</f>
        <v>1.2</v>
      </c>
      <c r="E8017">
        <f t="shared" si="375"/>
        <v>0.89999999999999991</v>
      </c>
      <c r="F8017">
        <f t="shared" si="376"/>
        <v>0.30000000000000004</v>
      </c>
      <c r="G8017">
        <f t="shared" si="377"/>
        <v>0.25000000000000006</v>
      </c>
    </row>
    <row r="8018" spans="1:7" x14ac:dyDescent="0.35">
      <c r="A8018" s="1" t="str">
        <f>fact_sales_daily_final!A8018</f>
        <v>9/30/2016</v>
      </c>
      <c r="B8018" t="str">
        <f>fact_sales_daily_final!E8018</f>
        <v>M01AB</v>
      </c>
      <c r="C8018">
        <f>fact_sales_daily_final!F8018</f>
        <v>7</v>
      </c>
      <c r="D8018">
        <f>C8018 * VLOOKUP(B8018, finance_assumptions!A:B, 2, FALSE)</f>
        <v>7</v>
      </c>
      <c r="E8018">
        <f t="shared" si="375"/>
        <v>5.25</v>
      </c>
      <c r="F8018">
        <f t="shared" si="376"/>
        <v>1.75</v>
      </c>
      <c r="G8018">
        <f t="shared" si="377"/>
        <v>0.25</v>
      </c>
    </row>
    <row r="8019" spans="1:7" x14ac:dyDescent="0.35">
      <c r="A8019" s="1" t="str">
        <f>fact_sales_daily_final!A8019</f>
        <v>9/30/2016</v>
      </c>
      <c r="B8019" t="str">
        <f>fact_sales_daily_final!E8019</f>
        <v>M01AE</v>
      </c>
      <c r="C8019">
        <f>fact_sales_daily_final!F8019</f>
        <v>5</v>
      </c>
      <c r="D8019">
        <f>C8019 * VLOOKUP(B8019, finance_assumptions!A:B, 2, FALSE)</f>
        <v>5</v>
      </c>
      <c r="E8019">
        <f t="shared" si="375"/>
        <v>3.75</v>
      </c>
      <c r="F8019">
        <f t="shared" si="376"/>
        <v>1.25</v>
      </c>
      <c r="G8019">
        <f t="shared" si="377"/>
        <v>0.25</v>
      </c>
    </row>
    <row r="8020" spans="1:7" x14ac:dyDescent="0.35">
      <c r="A8020" s="1" t="str">
        <f>fact_sales_daily_final!A8020</f>
        <v>9/30/2016</v>
      </c>
      <c r="B8020" t="str">
        <f>fact_sales_daily_final!E8020</f>
        <v>N02BA</v>
      </c>
      <c r="C8020">
        <f>fact_sales_daily_final!F8020</f>
        <v>2.6</v>
      </c>
      <c r="D8020">
        <f>C8020 * VLOOKUP(B8020, finance_assumptions!A:B, 2, FALSE)</f>
        <v>2.6</v>
      </c>
      <c r="E8020">
        <f t="shared" si="375"/>
        <v>1.9500000000000002</v>
      </c>
      <c r="F8020">
        <f t="shared" si="376"/>
        <v>0.64999999999999991</v>
      </c>
      <c r="G8020">
        <f t="shared" si="377"/>
        <v>0.24999999999999994</v>
      </c>
    </row>
    <row r="8021" spans="1:7" x14ac:dyDescent="0.35">
      <c r="A8021" s="1" t="str">
        <f>fact_sales_daily_final!A8021</f>
        <v>9/30/2016</v>
      </c>
      <c r="B8021" t="str">
        <f>fact_sales_daily_final!E8021</f>
        <v>N02BE</v>
      </c>
      <c r="C8021">
        <f>fact_sales_daily_final!F8021</f>
        <v>23.4</v>
      </c>
      <c r="D8021">
        <f>C8021 * VLOOKUP(B8021, finance_assumptions!A:B, 2, FALSE)</f>
        <v>23.4</v>
      </c>
      <c r="E8021">
        <f t="shared" si="375"/>
        <v>17.549999999999997</v>
      </c>
      <c r="F8021">
        <f t="shared" si="376"/>
        <v>5.8500000000000014</v>
      </c>
      <c r="G8021">
        <f t="shared" si="377"/>
        <v>0.25000000000000006</v>
      </c>
    </row>
    <row r="8022" spans="1:7" x14ac:dyDescent="0.35">
      <c r="A8022" s="1" t="str">
        <f>fact_sales_daily_final!A8022</f>
        <v>9/30/2016</v>
      </c>
      <c r="B8022" t="str">
        <f>fact_sales_daily_final!E8022</f>
        <v>N05B</v>
      </c>
      <c r="C8022">
        <f>fact_sales_daily_final!F8022</f>
        <v>5</v>
      </c>
      <c r="D8022">
        <f>C8022 * VLOOKUP(B8022, finance_assumptions!A:B, 2, FALSE)</f>
        <v>5</v>
      </c>
      <c r="E8022">
        <f t="shared" si="375"/>
        <v>3.75</v>
      </c>
      <c r="F8022">
        <f t="shared" si="376"/>
        <v>1.25</v>
      </c>
      <c r="G8022">
        <f t="shared" si="377"/>
        <v>0.25</v>
      </c>
    </row>
    <row r="8023" spans="1:7" x14ac:dyDescent="0.35">
      <c r="A8023" s="1" t="str">
        <f>fact_sales_daily_final!A8023</f>
        <v>9/30/2016</v>
      </c>
      <c r="B8023" t="str">
        <f>fact_sales_daily_final!E8023</f>
        <v>N05C</v>
      </c>
      <c r="C8023">
        <f>fact_sales_daily_final!F8023</f>
        <v>0</v>
      </c>
      <c r="D8023">
        <f>C8023 * VLOOKUP(B8023, finance_assumptions!A:B, 2, FALSE)</f>
        <v>0</v>
      </c>
      <c r="E8023">
        <f t="shared" si="375"/>
        <v>0</v>
      </c>
      <c r="F8023">
        <f t="shared" si="376"/>
        <v>0</v>
      </c>
      <c r="G8023">
        <f t="shared" si="377"/>
        <v>0</v>
      </c>
    </row>
    <row r="8024" spans="1:7" x14ac:dyDescent="0.35">
      <c r="A8024" s="1" t="str">
        <f>fact_sales_daily_final!A8024</f>
        <v>9/30/2016</v>
      </c>
      <c r="B8024" t="str">
        <f>fact_sales_daily_final!E8024</f>
        <v>R03</v>
      </c>
      <c r="C8024">
        <f>fact_sales_daily_final!F8024</f>
        <v>10</v>
      </c>
      <c r="D8024">
        <f>C8024 * VLOOKUP(B8024, finance_assumptions!A:B, 2, FALSE)</f>
        <v>10</v>
      </c>
      <c r="E8024">
        <f t="shared" si="375"/>
        <v>7.5</v>
      </c>
      <c r="F8024">
        <f t="shared" si="376"/>
        <v>2.5</v>
      </c>
      <c r="G8024">
        <f t="shared" si="377"/>
        <v>0.25</v>
      </c>
    </row>
    <row r="8025" spans="1:7" x14ac:dyDescent="0.35">
      <c r="A8025" s="1" t="str">
        <f>fact_sales_daily_final!A8025</f>
        <v>9/30/2016</v>
      </c>
      <c r="B8025" t="str">
        <f>fact_sales_daily_final!E8025</f>
        <v>R06</v>
      </c>
      <c r="C8025">
        <f>fact_sales_daily_final!F8025</f>
        <v>3</v>
      </c>
      <c r="D8025">
        <f>C8025 * VLOOKUP(B8025, finance_assumptions!A:B, 2, FALSE)</f>
        <v>3</v>
      </c>
      <c r="E8025">
        <f t="shared" si="375"/>
        <v>2.25</v>
      </c>
      <c r="F8025">
        <f t="shared" si="376"/>
        <v>0.75</v>
      </c>
      <c r="G8025">
        <f t="shared" si="377"/>
        <v>0.25</v>
      </c>
    </row>
    <row r="8026" spans="1:7" x14ac:dyDescent="0.35">
      <c r="A8026" s="1">
        <f>fact_sales_daily_final!A8026</f>
        <v>42379</v>
      </c>
      <c r="B8026" t="str">
        <f>fact_sales_daily_final!E8026</f>
        <v>M01AB</v>
      </c>
      <c r="C8026">
        <f>fact_sales_daily_final!F8026</f>
        <v>7.33</v>
      </c>
      <c r="D8026">
        <f>C8026 * VLOOKUP(B8026, finance_assumptions!A:B, 2, FALSE)</f>
        <v>7.33</v>
      </c>
      <c r="E8026">
        <f t="shared" si="375"/>
        <v>5.4975000000000005</v>
      </c>
      <c r="F8026">
        <f t="shared" si="376"/>
        <v>1.8324999999999996</v>
      </c>
      <c r="G8026">
        <f t="shared" si="377"/>
        <v>0.24999999999999994</v>
      </c>
    </row>
    <row r="8027" spans="1:7" x14ac:dyDescent="0.35">
      <c r="A8027" s="1">
        <f>fact_sales_daily_final!A8027</f>
        <v>42379</v>
      </c>
      <c r="B8027" t="str">
        <f>fact_sales_daily_final!E8027</f>
        <v>M01AE</v>
      </c>
      <c r="C8027">
        <f>fact_sales_daily_final!F8027</f>
        <v>7.65</v>
      </c>
      <c r="D8027">
        <f>C8027 * VLOOKUP(B8027, finance_assumptions!A:B, 2, FALSE)</f>
        <v>7.65</v>
      </c>
      <c r="E8027">
        <f t="shared" si="375"/>
        <v>5.7375000000000007</v>
      </c>
      <c r="F8027">
        <f t="shared" si="376"/>
        <v>1.9124999999999996</v>
      </c>
      <c r="G8027">
        <f t="shared" si="377"/>
        <v>0.24999999999999994</v>
      </c>
    </row>
    <row r="8028" spans="1:7" x14ac:dyDescent="0.35">
      <c r="A8028" s="1">
        <f>fact_sales_daily_final!A8028</f>
        <v>42379</v>
      </c>
      <c r="B8028" t="str">
        <f>fact_sales_daily_final!E8028</f>
        <v>N02BA</v>
      </c>
      <c r="C8028">
        <f>fact_sales_daily_final!F8028</f>
        <v>1.2</v>
      </c>
      <c r="D8028">
        <f>C8028 * VLOOKUP(B8028, finance_assumptions!A:B, 2, FALSE)</f>
        <v>1.2</v>
      </c>
      <c r="E8028">
        <f t="shared" si="375"/>
        <v>0.89999999999999991</v>
      </c>
      <c r="F8028">
        <f t="shared" si="376"/>
        <v>0.30000000000000004</v>
      </c>
      <c r="G8028">
        <f t="shared" si="377"/>
        <v>0.25000000000000006</v>
      </c>
    </row>
    <row r="8029" spans="1:7" x14ac:dyDescent="0.35">
      <c r="A8029" s="1">
        <f>fact_sales_daily_final!A8029</f>
        <v>42379</v>
      </c>
      <c r="B8029" t="str">
        <f>fact_sales_daily_final!E8029</f>
        <v>N02BE</v>
      </c>
      <c r="C8029">
        <f>fact_sales_daily_final!F8029</f>
        <v>54.037999999999997</v>
      </c>
      <c r="D8029">
        <f>C8029 * VLOOKUP(B8029, finance_assumptions!A:B, 2, FALSE)</f>
        <v>54.037999999999997</v>
      </c>
      <c r="E8029">
        <f t="shared" si="375"/>
        <v>40.528499999999994</v>
      </c>
      <c r="F8029">
        <f t="shared" si="376"/>
        <v>13.509500000000003</v>
      </c>
      <c r="G8029">
        <f t="shared" si="377"/>
        <v>0.25000000000000006</v>
      </c>
    </row>
    <row r="8030" spans="1:7" x14ac:dyDescent="0.35">
      <c r="A8030" s="1">
        <f>fact_sales_daily_final!A8030</f>
        <v>42379</v>
      </c>
      <c r="B8030" t="str">
        <f>fact_sales_daily_final!E8030</f>
        <v>N05B</v>
      </c>
      <c r="C8030">
        <f>fact_sales_daily_final!F8030</f>
        <v>5</v>
      </c>
      <c r="D8030">
        <f>C8030 * VLOOKUP(B8030, finance_assumptions!A:B, 2, FALSE)</f>
        <v>5</v>
      </c>
      <c r="E8030">
        <f t="shared" si="375"/>
        <v>3.75</v>
      </c>
      <c r="F8030">
        <f t="shared" si="376"/>
        <v>1.25</v>
      </c>
      <c r="G8030">
        <f t="shared" si="377"/>
        <v>0.25</v>
      </c>
    </row>
    <row r="8031" spans="1:7" x14ac:dyDescent="0.35">
      <c r="A8031" s="1">
        <f>fact_sales_daily_final!A8031</f>
        <v>42379</v>
      </c>
      <c r="B8031" t="str">
        <f>fact_sales_daily_final!E8031</f>
        <v>N05C</v>
      </c>
      <c r="C8031">
        <f>fact_sales_daily_final!F8031</f>
        <v>0</v>
      </c>
      <c r="D8031">
        <f>C8031 * VLOOKUP(B8031, finance_assumptions!A:B, 2, FALSE)</f>
        <v>0</v>
      </c>
      <c r="E8031">
        <f t="shared" si="375"/>
        <v>0</v>
      </c>
      <c r="F8031">
        <f t="shared" si="376"/>
        <v>0</v>
      </c>
      <c r="G8031">
        <f t="shared" si="377"/>
        <v>0</v>
      </c>
    </row>
    <row r="8032" spans="1:7" x14ac:dyDescent="0.35">
      <c r="A8032" s="1">
        <f>fact_sales_daily_final!A8032</f>
        <v>42379</v>
      </c>
      <c r="B8032" t="str">
        <f>fact_sales_daily_final!E8032</f>
        <v>R03</v>
      </c>
      <c r="C8032">
        <f>fact_sales_daily_final!F8032</f>
        <v>4</v>
      </c>
      <c r="D8032">
        <f>C8032 * VLOOKUP(B8032, finance_assumptions!A:B, 2, FALSE)</f>
        <v>4</v>
      </c>
      <c r="E8032">
        <f t="shared" si="375"/>
        <v>3</v>
      </c>
      <c r="F8032">
        <f t="shared" si="376"/>
        <v>1</v>
      </c>
      <c r="G8032">
        <f t="shared" si="377"/>
        <v>0.25</v>
      </c>
    </row>
    <row r="8033" spans="1:7" x14ac:dyDescent="0.35">
      <c r="A8033" s="1">
        <f>fact_sales_daily_final!A8033</f>
        <v>42379</v>
      </c>
      <c r="B8033" t="str">
        <f>fact_sales_daily_final!E8033</f>
        <v>R06</v>
      </c>
      <c r="C8033">
        <f>fact_sales_daily_final!F8033</f>
        <v>2</v>
      </c>
      <c r="D8033">
        <f>C8033 * VLOOKUP(B8033, finance_assumptions!A:B, 2, FALSE)</f>
        <v>2</v>
      </c>
      <c r="E8033">
        <f t="shared" si="375"/>
        <v>1.5</v>
      </c>
      <c r="F8033">
        <f t="shared" si="376"/>
        <v>0.5</v>
      </c>
      <c r="G8033">
        <f t="shared" si="377"/>
        <v>0.25</v>
      </c>
    </row>
    <row r="8034" spans="1:7" x14ac:dyDescent="0.35">
      <c r="A8034" s="1">
        <f>fact_sales_daily_final!A8034</f>
        <v>42410</v>
      </c>
      <c r="B8034" t="str">
        <f>fact_sales_daily_final!E8034</f>
        <v>M01AB</v>
      </c>
      <c r="C8034">
        <f>fact_sales_daily_final!F8034</f>
        <v>17</v>
      </c>
      <c r="D8034">
        <f>C8034 * VLOOKUP(B8034, finance_assumptions!A:B, 2, FALSE)</f>
        <v>17</v>
      </c>
      <c r="E8034">
        <f t="shared" si="375"/>
        <v>12.75</v>
      </c>
      <c r="F8034">
        <f t="shared" si="376"/>
        <v>4.25</v>
      </c>
      <c r="G8034">
        <f t="shared" si="377"/>
        <v>0.25</v>
      </c>
    </row>
    <row r="8035" spans="1:7" x14ac:dyDescent="0.35">
      <c r="A8035" s="1">
        <f>fact_sales_daily_final!A8035</f>
        <v>42410</v>
      </c>
      <c r="B8035" t="str">
        <f>fact_sales_daily_final!E8035</f>
        <v>M01AE</v>
      </c>
      <c r="C8035">
        <f>fact_sales_daily_final!F8035</f>
        <v>4.056</v>
      </c>
      <c r="D8035">
        <f>C8035 * VLOOKUP(B8035, finance_assumptions!A:B, 2, FALSE)</f>
        <v>4.056</v>
      </c>
      <c r="E8035">
        <f t="shared" si="375"/>
        <v>3.0419999999999998</v>
      </c>
      <c r="F8035">
        <f t="shared" si="376"/>
        <v>1.0140000000000002</v>
      </c>
      <c r="G8035">
        <f t="shared" si="377"/>
        <v>0.25000000000000006</v>
      </c>
    </row>
    <row r="8036" spans="1:7" x14ac:dyDescent="0.35">
      <c r="A8036" s="1">
        <f>fact_sales_daily_final!A8036</f>
        <v>42410</v>
      </c>
      <c r="B8036" t="str">
        <f>fact_sales_daily_final!E8036</f>
        <v>N02BA</v>
      </c>
      <c r="C8036">
        <f>fact_sales_daily_final!F8036</f>
        <v>9.6999999999999993</v>
      </c>
      <c r="D8036">
        <f>C8036 * VLOOKUP(B8036, finance_assumptions!A:B, 2, FALSE)</f>
        <v>9.6999999999999993</v>
      </c>
      <c r="E8036">
        <f t="shared" si="375"/>
        <v>7.2749999999999995</v>
      </c>
      <c r="F8036">
        <f t="shared" si="376"/>
        <v>2.4249999999999998</v>
      </c>
      <c r="G8036">
        <f t="shared" si="377"/>
        <v>0.25</v>
      </c>
    </row>
    <row r="8037" spans="1:7" x14ac:dyDescent="0.35">
      <c r="A8037" s="1">
        <f>fact_sales_daily_final!A8037</f>
        <v>42410</v>
      </c>
      <c r="B8037" t="str">
        <f>fact_sales_daily_final!E8037</f>
        <v>N02BE</v>
      </c>
      <c r="C8037">
        <f>fact_sales_daily_final!F8037</f>
        <v>80.5</v>
      </c>
      <c r="D8037">
        <f>C8037 * VLOOKUP(B8037, finance_assumptions!A:B, 2, FALSE)</f>
        <v>80.5</v>
      </c>
      <c r="E8037">
        <f t="shared" si="375"/>
        <v>60.375</v>
      </c>
      <c r="F8037">
        <f t="shared" si="376"/>
        <v>20.125</v>
      </c>
      <c r="G8037">
        <f t="shared" si="377"/>
        <v>0.25</v>
      </c>
    </row>
    <row r="8038" spans="1:7" x14ac:dyDescent="0.35">
      <c r="A8038" s="1">
        <f>fact_sales_daily_final!A8038</f>
        <v>42410</v>
      </c>
      <c r="B8038" t="str">
        <f>fact_sales_daily_final!E8038</f>
        <v>N05B</v>
      </c>
      <c r="C8038">
        <f>fact_sales_daily_final!F8038</f>
        <v>6</v>
      </c>
      <c r="D8038">
        <f>C8038 * VLOOKUP(B8038, finance_assumptions!A:B, 2, FALSE)</f>
        <v>6</v>
      </c>
      <c r="E8038">
        <f t="shared" si="375"/>
        <v>4.5</v>
      </c>
      <c r="F8038">
        <f t="shared" si="376"/>
        <v>1.5</v>
      </c>
      <c r="G8038">
        <f t="shared" si="377"/>
        <v>0.25</v>
      </c>
    </row>
    <row r="8039" spans="1:7" x14ac:dyDescent="0.35">
      <c r="A8039" s="1">
        <f>fact_sales_daily_final!A8039</f>
        <v>42410</v>
      </c>
      <c r="B8039" t="str">
        <f>fact_sales_daily_final!E8039</f>
        <v>N05C</v>
      </c>
      <c r="C8039">
        <f>fact_sales_daily_final!F8039</f>
        <v>0</v>
      </c>
      <c r="D8039">
        <f>C8039 * VLOOKUP(B8039, finance_assumptions!A:B, 2, FALSE)</f>
        <v>0</v>
      </c>
      <c r="E8039">
        <f t="shared" si="375"/>
        <v>0</v>
      </c>
      <c r="F8039">
        <f t="shared" si="376"/>
        <v>0</v>
      </c>
      <c r="G8039">
        <f t="shared" si="377"/>
        <v>0</v>
      </c>
    </row>
    <row r="8040" spans="1:7" x14ac:dyDescent="0.35">
      <c r="A8040" s="1">
        <f>fact_sales_daily_final!A8040</f>
        <v>42410</v>
      </c>
      <c r="B8040" t="str">
        <f>fact_sales_daily_final!E8040</f>
        <v>R03</v>
      </c>
      <c r="C8040">
        <f>fact_sales_daily_final!F8040</f>
        <v>18</v>
      </c>
      <c r="D8040">
        <f>C8040 * VLOOKUP(B8040, finance_assumptions!A:B, 2, FALSE)</f>
        <v>18</v>
      </c>
      <c r="E8040">
        <f t="shared" si="375"/>
        <v>13.5</v>
      </c>
      <c r="F8040">
        <f t="shared" si="376"/>
        <v>4.5</v>
      </c>
      <c r="G8040">
        <f t="shared" si="377"/>
        <v>0.25</v>
      </c>
    </row>
    <row r="8041" spans="1:7" x14ac:dyDescent="0.35">
      <c r="A8041" s="1">
        <f>fact_sales_daily_final!A8041</f>
        <v>42410</v>
      </c>
      <c r="B8041" t="str">
        <f>fact_sales_daily_final!E8041</f>
        <v>R06</v>
      </c>
      <c r="C8041">
        <f>fact_sales_daily_final!F8041</f>
        <v>3</v>
      </c>
      <c r="D8041">
        <f>C8041 * VLOOKUP(B8041, finance_assumptions!A:B, 2, FALSE)</f>
        <v>3</v>
      </c>
      <c r="E8041">
        <f t="shared" si="375"/>
        <v>2.25</v>
      </c>
      <c r="F8041">
        <f t="shared" si="376"/>
        <v>0.75</v>
      </c>
      <c r="G8041">
        <f t="shared" si="377"/>
        <v>0.25</v>
      </c>
    </row>
    <row r="8042" spans="1:7" x14ac:dyDescent="0.35">
      <c r="A8042" s="1">
        <f>fact_sales_daily_final!A8042</f>
        <v>42439</v>
      </c>
      <c r="B8042" t="str">
        <f>fact_sales_daily_final!E8042</f>
        <v>M01AB</v>
      </c>
      <c r="C8042">
        <f>fact_sales_daily_final!F8042</f>
        <v>3.33</v>
      </c>
      <c r="D8042">
        <f>C8042 * VLOOKUP(B8042, finance_assumptions!A:B, 2, FALSE)</f>
        <v>3.33</v>
      </c>
      <c r="E8042">
        <f t="shared" si="375"/>
        <v>2.4975000000000001</v>
      </c>
      <c r="F8042">
        <f t="shared" si="376"/>
        <v>0.83250000000000002</v>
      </c>
      <c r="G8042">
        <f t="shared" si="377"/>
        <v>0.25</v>
      </c>
    </row>
    <row r="8043" spans="1:7" x14ac:dyDescent="0.35">
      <c r="A8043" s="1">
        <f>fact_sales_daily_final!A8043</f>
        <v>42439</v>
      </c>
      <c r="B8043" t="str">
        <f>fact_sales_daily_final!E8043</f>
        <v>M01AE</v>
      </c>
      <c r="C8043">
        <f>fact_sales_daily_final!F8043</f>
        <v>5.33</v>
      </c>
      <c r="D8043">
        <f>C8043 * VLOOKUP(B8043, finance_assumptions!A:B, 2, FALSE)</f>
        <v>5.33</v>
      </c>
      <c r="E8043">
        <f t="shared" si="375"/>
        <v>3.9975000000000001</v>
      </c>
      <c r="F8043">
        <f t="shared" si="376"/>
        <v>1.3325</v>
      </c>
      <c r="G8043">
        <f t="shared" si="377"/>
        <v>0.25</v>
      </c>
    </row>
    <row r="8044" spans="1:7" x14ac:dyDescent="0.35">
      <c r="A8044" s="1">
        <f>fact_sales_daily_final!A8044</f>
        <v>42439</v>
      </c>
      <c r="B8044" t="str">
        <f>fact_sales_daily_final!E8044</f>
        <v>N02BA</v>
      </c>
      <c r="C8044">
        <f>fact_sales_daily_final!F8044</f>
        <v>3</v>
      </c>
      <c r="D8044">
        <f>C8044 * VLOOKUP(B8044, finance_assumptions!A:B, 2, FALSE)</f>
        <v>3</v>
      </c>
      <c r="E8044">
        <f t="shared" si="375"/>
        <v>2.25</v>
      </c>
      <c r="F8044">
        <f t="shared" si="376"/>
        <v>0.75</v>
      </c>
      <c r="G8044">
        <f t="shared" si="377"/>
        <v>0.25</v>
      </c>
    </row>
    <row r="8045" spans="1:7" x14ac:dyDescent="0.35">
      <c r="A8045" s="1">
        <f>fact_sales_daily_final!A8045</f>
        <v>42439</v>
      </c>
      <c r="B8045" t="str">
        <f>fact_sales_daily_final!E8045</f>
        <v>N02BE</v>
      </c>
      <c r="C8045">
        <f>fact_sales_daily_final!F8045</f>
        <v>59.661999999999999</v>
      </c>
      <c r="D8045">
        <f>C8045 * VLOOKUP(B8045, finance_assumptions!A:B, 2, FALSE)</f>
        <v>59.661999999999999</v>
      </c>
      <c r="E8045">
        <f t="shared" si="375"/>
        <v>44.746499999999997</v>
      </c>
      <c r="F8045">
        <f t="shared" si="376"/>
        <v>14.915500000000002</v>
      </c>
      <c r="G8045">
        <f t="shared" si="377"/>
        <v>0.25000000000000006</v>
      </c>
    </row>
    <row r="8046" spans="1:7" x14ac:dyDescent="0.35">
      <c r="A8046" s="1">
        <f>fact_sales_daily_final!A8046</f>
        <v>42439</v>
      </c>
      <c r="B8046" t="str">
        <f>fact_sales_daily_final!E8046</f>
        <v>N05B</v>
      </c>
      <c r="C8046">
        <f>fact_sales_daily_final!F8046</f>
        <v>2</v>
      </c>
      <c r="D8046">
        <f>C8046 * VLOOKUP(B8046, finance_assumptions!A:B, 2, FALSE)</f>
        <v>2</v>
      </c>
      <c r="E8046">
        <f t="shared" si="375"/>
        <v>1.5</v>
      </c>
      <c r="F8046">
        <f t="shared" si="376"/>
        <v>0.5</v>
      </c>
      <c r="G8046">
        <f t="shared" si="377"/>
        <v>0.25</v>
      </c>
    </row>
    <row r="8047" spans="1:7" x14ac:dyDescent="0.35">
      <c r="A8047" s="1">
        <f>fact_sales_daily_final!A8047</f>
        <v>42439</v>
      </c>
      <c r="B8047" t="str">
        <f>fact_sales_daily_final!E8047</f>
        <v>N05C</v>
      </c>
      <c r="C8047">
        <f>fact_sales_daily_final!F8047</f>
        <v>2</v>
      </c>
      <c r="D8047">
        <f>C8047 * VLOOKUP(B8047, finance_assumptions!A:B, 2, FALSE)</f>
        <v>2</v>
      </c>
      <c r="E8047">
        <f t="shared" si="375"/>
        <v>1.5</v>
      </c>
      <c r="F8047">
        <f t="shared" si="376"/>
        <v>0.5</v>
      </c>
      <c r="G8047">
        <f t="shared" si="377"/>
        <v>0.25</v>
      </c>
    </row>
    <row r="8048" spans="1:7" x14ac:dyDescent="0.35">
      <c r="A8048" s="1">
        <f>fact_sales_daily_final!A8048</f>
        <v>42439</v>
      </c>
      <c r="B8048" t="str">
        <f>fact_sales_daily_final!E8048</f>
        <v>R03</v>
      </c>
      <c r="C8048">
        <f>fact_sales_daily_final!F8048</f>
        <v>17</v>
      </c>
      <c r="D8048">
        <f>C8048 * VLOOKUP(B8048, finance_assumptions!A:B, 2, FALSE)</f>
        <v>17</v>
      </c>
      <c r="E8048">
        <f t="shared" si="375"/>
        <v>12.75</v>
      </c>
      <c r="F8048">
        <f t="shared" si="376"/>
        <v>4.25</v>
      </c>
      <c r="G8048">
        <f t="shared" si="377"/>
        <v>0.25</v>
      </c>
    </row>
    <row r="8049" spans="1:7" x14ac:dyDescent="0.35">
      <c r="A8049" s="1">
        <f>fact_sales_daily_final!A8049</f>
        <v>42439</v>
      </c>
      <c r="B8049" t="str">
        <f>fact_sales_daily_final!E8049</f>
        <v>R06</v>
      </c>
      <c r="C8049">
        <f>fact_sales_daily_final!F8049</f>
        <v>3</v>
      </c>
      <c r="D8049">
        <f>C8049 * VLOOKUP(B8049, finance_assumptions!A:B, 2, FALSE)</f>
        <v>3</v>
      </c>
      <c r="E8049">
        <f t="shared" si="375"/>
        <v>2.25</v>
      </c>
      <c r="F8049">
        <f t="shared" si="376"/>
        <v>0.75</v>
      </c>
      <c r="G8049">
        <f t="shared" si="377"/>
        <v>0.25</v>
      </c>
    </row>
    <row r="8050" spans="1:7" x14ac:dyDescent="0.35">
      <c r="A8050" s="1">
        <f>fact_sales_daily_final!A8050</f>
        <v>42470</v>
      </c>
      <c r="B8050" t="str">
        <f>fact_sales_daily_final!E8050</f>
        <v>M01AB</v>
      </c>
      <c r="C8050">
        <f>fact_sales_daily_final!F8050</f>
        <v>6.33</v>
      </c>
      <c r="D8050">
        <f>C8050 * VLOOKUP(B8050, finance_assumptions!A:B, 2, FALSE)</f>
        <v>6.33</v>
      </c>
      <c r="E8050">
        <f t="shared" si="375"/>
        <v>4.7475000000000005</v>
      </c>
      <c r="F8050">
        <f t="shared" si="376"/>
        <v>1.5824999999999996</v>
      </c>
      <c r="G8050">
        <f t="shared" si="377"/>
        <v>0.24999999999999992</v>
      </c>
    </row>
    <row r="8051" spans="1:7" x14ac:dyDescent="0.35">
      <c r="A8051" s="1">
        <f>fact_sales_daily_final!A8051</f>
        <v>42470</v>
      </c>
      <c r="B8051" t="str">
        <f>fact_sales_daily_final!E8051</f>
        <v>M01AE</v>
      </c>
      <c r="C8051">
        <f>fact_sales_daily_final!F8051</f>
        <v>2.99</v>
      </c>
      <c r="D8051">
        <f>C8051 * VLOOKUP(B8051, finance_assumptions!A:B, 2, FALSE)</f>
        <v>2.99</v>
      </c>
      <c r="E8051">
        <f t="shared" si="375"/>
        <v>2.2425000000000002</v>
      </c>
      <c r="F8051">
        <f t="shared" si="376"/>
        <v>0.74750000000000005</v>
      </c>
      <c r="G8051">
        <f t="shared" si="377"/>
        <v>0.25</v>
      </c>
    </row>
    <row r="8052" spans="1:7" x14ac:dyDescent="0.35">
      <c r="A8052" s="1">
        <f>fact_sales_daily_final!A8052</f>
        <v>42470</v>
      </c>
      <c r="B8052" t="str">
        <f>fact_sales_daily_final!E8052</f>
        <v>N02BA</v>
      </c>
      <c r="C8052">
        <f>fact_sales_daily_final!F8052</f>
        <v>6</v>
      </c>
      <c r="D8052">
        <f>C8052 * VLOOKUP(B8052, finance_assumptions!A:B, 2, FALSE)</f>
        <v>6</v>
      </c>
      <c r="E8052">
        <f t="shared" si="375"/>
        <v>4.5</v>
      </c>
      <c r="F8052">
        <f t="shared" si="376"/>
        <v>1.5</v>
      </c>
      <c r="G8052">
        <f t="shared" si="377"/>
        <v>0.25</v>
      </c>
    </row>
    <row r="8053" spans="1:7" x14ac:dyDescent="0.35">
      <c r="A8053" s="1">
        <f>fact_sales_daily_final!A8053</f>
        <v>42470</v>
      </c>
      <c r="B8053" t="str">
        <f>fact_sales_daily_final!E8053</f>
        <v>N02BE</v>
      </c>
      <c r="C8053">
        <f>fact_sales_daily_final!F8053</f>
        <v>47.6</v>
      </c>
      <c r="D8053">
        <f>C8053 * VLOOKUP(B8053, finance_assumptions!A:B, 2, FALSE)</f>
        <v>47.6</v>
      </c>
      <c r="E8053">
        <f t="shared" si="375"/>
        <v>35.700000000000003</v>
      </c>
      <c r="F8053">
        <f t="shared" si="376"/>
        <v>11.899999999999999</v>
      </c>
      <c r="G8053">
        <f t="shared" si="377"/>
        <v>0.24999999999999997</v>
      </c>
    </row>
    <row r="8054" spans="1:7" x14ac:dyDescent="0.35">
      <c r="A8054" s="1">
        <f>fact_sales_daily_final!A8054</f>
        <v>42470</v>
      </c>
      <c r="B8054" t="str">
        <f>fact_sales_daily_final!E8054</f>
        <v>N05B</v>
      </c>
      <c r="C8054">
        <f>fact_sales_daily_final!F8054</f>
        <v>8</v>
      </c>
      <c r="D8054">
        <f>C8054 * VLOOKUP(B8054, finance_assumptions!A:B, 2, FALSE)</f>
        <v>8</v>
      </c>
      <c r="E8054">
        <f t="shared" si="375"/>
        <v>6</v>
      </c>
      <c r="F8054">
        <f t="shared" si="376"/>
        <v>2</v>
      </c>
      <c r="G8054">
        <f t="shared" si="377"/>
        <v>0.25</v>
      </c>
    </row>
    <row r="8055" spans="1:7" x14ac:dyDescent="0.35">
      <c r="A8055" s="1">
        <f>fact_sales_daily_final!A8055</f>
        <v>42470</v>
      </c>
      <c r="B8055" t="str">
        <f>fact_sales_daily_final!E8055</f>
        <v>N05C</v>
      </c>
      <c r="C8055">
        <f>fact_sales_daily_final!F8055</f>
        <v>0</v>
      </c>
      <c r="D8055">
        <f>C8055 * VLOOKUP(B8055, finance_assumptions!A:B, 2, FALSE)</f>
        <v>0</v>
      </c>
      <c r="E8055">
        <f t="shared" si="375"/>
        <v>0</v>
      </c>
      <c r="F8055">
        <f t="shared" si="376"/>
        <v>0</v>
      </c>
      <c r="G8055">
        <f t="shared" si="377"/>
        <v>0</v>
      </c>
    </row>
    <row r="8056" spans="1:7" x14ac:dyDescent="0.35">
      <c r="A8056" s="1">
        <f>fact_sales_daily_final!A8056</f>
        <v>42470</v>
      </c>
      <c r="B8056" t="str">
        <f>fact_sales_daily_final!E8056</f>
        <v>R03</v>
      </c>
      <c r="C8056">
        <f>fact_sales_daily_final!F8056</f>
        <v>10</v>
      </c>
      <c r="D8056">
        <f>C8056 * VLOOKUP(B8056, finance_assumptions!A:B, 2, FALSE)</f>
        <v>10</v>
      </c>
      <c r="E8056">
        <f t="shared" si="375"/>
        <v>7.5</v>
      </c>
      <c r="F8056">
        <f t="shared" si="376"/>
        <v>2.5</v>
      </c>
      <c r="G8056">
        <f t="shared" si="377"/>
        <v>0.25</v>
      </c>
    </row>
    <row r="8057" spans="1:7" x14ac:dyDescent="0.35">
      <c r="A8057" s="1">
        <f>fact_sales_daily_final!A8057</f>
        <v>42470</v>
      </c>
      <c r="B8057" t="str">
        <f>fact_sales_daily_final!E8057</f>
        <v>R06</v>
      </c>
      <c r="C8057">
        <f>fact_sales_daily_final!F8057</f>
        <v>2.5</v>
      </c>
      <c r="D8057">
        <f>C8057 * VLOOKUP(B8057, finance_assumptions!A:B, 2, FALSE)</f>
        <v>2.5</v>
      </c>
      <c r="E8057">
        <f t="shared" si="375"/>
        <v>1.875</v>
      </c>
      <c r="F8057">
        <f t="shared" si="376"/>
        <v>0.625</v>
      </c>
      <c r="G8057">
        <f t="shared" si="377"/>
        <v>0.25</v>
      </c>
    </row>
    <row r="8058" spans="1:7" x14ac:dyDescent="0.35">
      <c r="A8058" s="1">
        <f>fact_sales_daily_final!A8058</f>
        <v>42500</v>
      </c>
      <c r="B8058" t="str">
        <f>fact_sales_daily_final!E8058</f>
        <v>M01AB</v>
      </c>
      <c r="C8058">
        <f>fact_sales_daily_final!F8058</f>
        <v>4</v>
      </c>
      <c r="D8058">
        <f>C8058 * VLOOKUP(B8058, finance_assumptions!A:B, 2, FALSE)</f>
        <v>4</v>
      </c>
      <c r="E8058">
        <f t="shared" si="375"/>
        <v>3</v>
      </c>
      <c r="F8058">
        <f t="shared" si="376"/>
        <v>1</v>
      </c>
      <c r="G8058">
        <f t="shared" si="377"/>
        <v>0.25</v>
      </c>
    </row>
    <row r="8059" spans="1:7" x14ac:dyDescent="0.35">
      <c r="A8059" s="1">
        <f>fact_sales_daily_final!A8059</f>
        <v>42500</v>
      </c>
      <c r="B8059" t="str">
        <f>fact_sales_daily_final!E8059</f>
        <v>M01AE</v>
      </c>
      <c r="C8059">
        <f>fact_sales_daily_final!F8059</f>
        <v>4</v>
      </c>
      <c r="D8059">
        <f>C8059 * VLOOKUP(B8059, finance_assumptions!A:B, 2, FALSE)</f>
        <v>4</v>
      </c>
      <c r="E8059">
        <f t="shared" si="375"/>
        <v>3</v>
      </c>
      <c r="F8059">
        <f t="shared" si="376"/>
        <v>1</v>
      </c>
      <c r="G8059">
        <f t="shared" si="377"/>
        <v>0.25</v>
      </c>
    </row>
    <row r="8060" spans="1:7" x14ac:dyDescent="0.35">
      <c r="A8060" s="1">
        <f>fact_sales_daily_final!A8060</f>
        <v>42500</v>
      </c>
      <c r="B8060" t="str">
        <f>fact_sales_daily_final!E8060</f>
        <v>N02BA</v>
      </c>
      <c r="C8060">
        <f>fact_sales_daily_final!F8060</f>
        <v>4</v>
      </c>
      <c r="D8060">
        <f>C8060 * VLOOKUP(B8060, finance_assumptions!A:B, 2, FALSE)</f>
        <v>4</v>
      </c>
      <c r="E8060">
        <f t="shared" si="375"/>
        <v>3</v>
      </c>
      <c r="F8060">
        <f t="shared" si="376"/>
        <v>1</v>
      </c>
      <c r="G8060">
        <f t="shared" si="377"/>
        <v>0.25</v>
      </c>
    </row>
    <row r="8061" spans="1:7" x14ac:dyDescent="0.35">
      <c r="A8061" s="1">
        <f>fact_sales_daily_final!A8061</f>
        <v>42500</v>
      </c>
      <c r="B8061" t="str">
        <f>fact_sales_daily_final!E8061</f>
        <v>N02BE</v>
      </c>
      <c r="C8061">
        <f>fact_sales_daily_final!F8061</f>
        <v>78.2</v>
      </c>
      <c r="D8061">
        <f>C8061 * VLOOKUP(B8061, finance_assumptions!A:B, 2, FALSE)</f>
        <v>78.2</v>
      </c>
      <c r="E8061">
        <f t="shared" si="375"/>
        <v>58.650000000000006</v>
      </c>
      <c r="F8061">
        <f t="shared" si="376"/>
        <v>19.549999999999997</v>
      </c>
      <c r="G8061">
        <f t="shared" si="377"/>
        <v>0.24999999999999994</v>
      </c>
    </row>
    <row r="8062" spans="1:7" x14ac:dyDescent="0.35">
      <c r="A8062" s="1">
        <f>fact_sales_daily_final!A8062</f>
        <v>42500</v>
      </c>
      <c r="B8062" t="str">
        <f>fact_sales_daily_final!E8062</f>
        <v>N05B</v>
      </c>
      <c r="C8062">
        <f>fact_sales_daily_final!F8062</f>
        <v>8</v>
      </c>
      <c r="D8062">
        <f>C8062 * VLOOKUP(B8062, finance_assumptions!A:B, 2, FALSE)</f>
        <v>8</v>
      </c>
      <c r="E8062">
        <f t="shared" si="375"/>
        <v>6</v>
      </c>
      <c r="F8062">
        <f t="shared" si="376"/>
        <v>2</v>
      </c>
      <c r="G8062">
        <f t="shared" si="377"/>
        <v>0.25</v>
      </c>
    </row>
    <row r="8063" spans="1:7" x14ac:dyDescent="0.35">
      <c r="A8063" s="1">
        <f>fact_sales_daily_final!A8063</f>
        <v>42500</v>
      </c>
      <c r="B8063" t="str">
        <f>fact_sales_daily_final!E8063</f>
        <v>N05C</v>
      </c>
      <c r="C8063">
        <f>fact_sales_daily_final!F8063</f>
        <v>0</v>
      </c>
      <c r="D8063">
        <f>C8063 * VLOOKUP(B8063, finance_assumptions!A:B, 2, FALSE)</f>
        <v>0</v>
      </c>
      <c r="E8063">
        <f t="shared" si="375"/>
        <v>0</v>
      </c>
      <c r="F8063">
        <f t="shared" si="376"/>
        <v>0</v>
      </c>
      <c r="G8063">
        <f t="shared" si="377"/>
        <v>0</v>
      </c>
    </row>
    <row r="8064" spans="1:7" x14ac:dyDescent="0.35">
      <c r="A8064" s="1">
        <f>fact_sales_daily_final!A8064</f>
        <v>42500</v>
      </c>
      <c r="B8064" t="str">
        <f>fact_sales_daily_final!E8064</f>
        <v>R03</v>
      </c>
      <c r="C8064">
        <f>fact_sales_daily_final!F8064</f>
        <v>1</v>
      </c>
      <c r="D8064">
        <f>C8064 * VLOOKUP(B8064, finance_assumptions!A:B, 2, FALSE)</f>
        <v>1</v>
      </c>
      <c r="E8064">
        <f t="shared" si="375"/>
        <v>0.75</v>
      </c>
      <c r="F8064">
        <f t="shared" si="376"/>
        <v>0.25</v>
      </c>
      <c r="G8064">
        <f t="shared" si="377"/>
        <v>0.25</v>
      </c>
    </row>
    <row r="8065" spans="1:7" x14ac:dyDescent="0.35">
      <c r="A8065" s="1">
        <f>fact_sales_daily_final!A8065</f>
        <v>42500</v>
      </c>
      <c r="B8065" t="str">
        <f>fact_sales_daily_final!E8065</f>
        <v>R06</v>
      </c>
      <c r="C8065">
        <f>fact_sales_daily_final!F8065</f>
        <v>1</v>
      </c>
      <c r="D8065">
        <f>C8065 * VLOOKUP(B8065, finance_assumptions!A:B, 2, FALSE)</f>
        <v>1</v>
      </c>
      <c r="E8065">
        <f t="shared" si="375"/>
        <v>0.75</v>
      </c>
      <c r="F8065">
        <f t="shared" si="376"/>
        <v>0.25</v>
      </c>
      <c r="G8065">
        <f t="shared" si="377"/>
        <v>0.25</v>
      </c>
    </row>
    <row r="8066" spans="1:7" x14ac:dyDescent="0.35">
      <c r="A8066" s="1">
        <f>fact_sales_daily_final!A8066</f>
        <v>42531</v>
      </c>
      <c r="B8066" t="str">
        <f>fact_sales_daily_final!E8066</f>
        <v>M01AB</v>
      </c>
      <c r="C8066">
        <f>fact_sales_daily_final!F8066</f>
        <v>4.33</v>
      </c>
      <c r="D8066">
        <f>C8066 * VLOOKUP(B8066, finance_assumptions!A:B, 2, FALSE)</f>
        <v>4.33</v>
      </c>
      <c r="E8066">
        <f t="shared" si="375"/>
        <v>3.2475000000000001</v>
      </c>
      <c r="F8066">
        <f t="shared" si="376"/>
        <v>1.0825</v>
      </c>
      <c r="G8066">
        <f t="shared" si="377"/>
        <v>0.25</v>
      </c>
    </row>
    <row r="8067" spans="1:7" x14ac:dyDescent="0.35">
      <c r="A8067" s="1">
        <f>fact_sales_daily_final!A8067</f>
        <v>42531</v>
      </c>
      <c r="B8067" t="str">
        <f>fact_sales_daily_final!E8067</f>
        <v>M01AE</v>
      </c>
      <c r="C8067">
        <f>fact_sales_daily_final!F8067</f>
        <v>3.99</v>
      </c>
      <c r="D8067">
        <f>C8067 * VLOOKUP(B8067, finance_assumptions!A:B, 2, FALSE)</f>
        <v>3.99</v>
      </c>
      <c r="E8067">
        <f t="shared" ref="E8067:E8130" si="378">D8067 * 0.75</f>
        <v>2.9925000000000002</v>
      </c>
      <c r="F8067">
        <f t="shared" ref="F8067:F8130" si="379">D8067 - E8067</f>
        <v>0.99750000000000005</v>
      </c>
      <c r="G8067">
        <f t="shared" ref="G8067:G8130" si="380">IF(D8067=0, 0, F8067/D8067)</f>
        <v>0.25</v>
      </c>
    </row>
    <row r="8068" spans="1:7" x14ac:dyDescent="0.35">
      <c r="A8068" s="1">
        <f>fact_sales_daily_final!A8068</f>
        <v>42531</v>
      </c>
      <c r="B8068" t="str">
        <f>fact_sales_daily_final!E8068</f>
        <v>N02BA</v>
      </c>
      <c r="C8068">
        <f>fact_sales_daily_final!F8068</f>
        <v>6</v>
      </c>
      <c r="D8068">
        <f>C8068 * VLOOKUP(B8068, finance_assumptions!A:B, 2, FALSE)</f>
        <v>6</v>
      </c>
      <c r="E8068">
        <f t="shared" si="378"/>
        <v>4.5</v>
      </c>
      <c r="F8068">
        <f t="shared" si="379"/>
        <v>1.5</v>
      </c>
      <c r="G8068">
        <f t="shared" si="380"/>
        <v>0.25</v>
      </c>
    </row>
    <row r="8069" spans="1:7" x14ac:dyDescent="0.35">
      <c r="A8069" s="1">
        <f>fact_sales_daily_final!A8069</f>
        <v>42531</v>
      </c>
      <c r="B8069" t="str">
        <f>fact_sales_daily_final!E8069</f>
        <v>N02BE</v>
      </c>
      <c r="C8069">
        <f>fact_sales_daily_final!F8069</f>
        <v>44</v>
      </c>
      <c r="D8069">
        <f>C8069 * VLOOKUP(B8069, finance_assumptions!A:B, 2, FALSE)</f>
        <v>44</v>
      </c>
      <c r="E8069">
        <f t="shared" si="378"/>
        <v>33</v>
      </c>
      <c r="F8069">
        <f t="shared" si="379"/>
        <v>11</v>
      </c>
      <c r="G8069">
        <f t="shared" si="380"/>
        <v>0.25</v>
      </c>
    </row>
    <row r="8070" spans="1:7" x14ac:dyDescent="0.35">
      <c r="A8070" s="1">
        <f>fact_sales_daily_final!A8070</f>
        <v>42531</v>
      </c>
      <c r="B8070" t="str">
        <f>fact_sales_daily_final!E8070</f>
        <v>N05B</v>
      </c>
      <c r="C8070">
        <f>fact_sales_daily_final!F8070</f>
        <v>4</v>
      </c>
      <c r="D8070">
        <f>C8070 * VLOOKUP(B8070, finance_assumptions!A:B, 2, FALSE)</f>
        <v>4</v>
      </c>
      <c r="E8070">
        <f t="shared" si="378"/>
        <v>3</v>
      </c>
      <c r="F8070">
        <f t="shared" si="379"/>
        <v>1</v>
      </c>
      <c r="G8070">
        <f t="shared" si="380"/>
        <v>0.25</v>
      </c>
    </row>
    <row r="8071" spans="1:7" x14ac:dyDescent="0.35">
      <c r="A8071" s="1">
        <f>fact_sales_daily_final!A8071</f>
        <v>42531</v>
      </c>
      <c r="B8071" t="str">
        <f>fact_sales_daily_final!E8071</f>
        <v>N05C</v>
      </c>
      <c r="C8071">
        <f>fact_sales_daily_final!F8071</f>
        <v>0</v>
      </c>
      <c r="D8071">
        <f>C8071 * VLOOKUP(B8071, finance_assumptions!A:B, 2, FALSE)</f>
        <v>0</v>
      </c>
      <c r="E8071">
        <f t="shared" si="378"/>
        <v>0</v>
      </c>
      <c r="F8071">
        <f t="shared" si="379"/>
        <v>0</v>
      </c>
      <c r="G8071">
        <f t="shared" si="380"/>
        <v>0</v>
      </c>
    </row>
    <row r="8072" spans="1:7" x14ac:dyDescent="0.35">
      <c r="A8072" s="1">
        <f>fact_sales_daily_final!A8072</f>
        <v>42531</v>
      </c>
      <c r="B8072" t="str">
        <f>fact_sales_daily_final!E8072</f>
        <v>R03</v>
      </c>
      <c r="C8072">
        <f>fact_sales_daily_final!F8072</f>
        <v>3</v>
      </c>
      <c r="D8072">
        <f>C8072 * VLOOKUP(B8072, finance_assumptions!A:B, 2, FALSE)</f>
        <v>3</v>
      </c>
      <c r="E8072">
        <f t="shared" si="378"/>
        <v>2.25</v>
      </c>
      <c r="F8072">
        <f t="shared" si="379"/>
        <v>0.75</v>
      </c>
      <c r="G8072">
        <f t="shared" si="380"/>
        <v>0.25</v>
      </c>
    </row>
    <row r="8073" spans="1:7" x14ac:dyDescent="0.35">
      <c r="A8073" s="1">
        <f>fact_sales_daily_final!A8073</f>
        <v>42531</v>
      </c>
      <c r="B8073" t="str">
        <f>fact_sales_daily_final!E8073</f>
        <v>R06</v>
      </c>
      <c r="C8073">
        <f>fact_sales_daily_final!F8073</f>
        <v>0</v>
      </c>
      <c r="D8073">
        <f>C8073 * VLOOKUP(B8073, finance_assumptions!A:B, 2, FALSE)</f>
        <v>0</v>
      </c>
      <c r="E8073">
        <f t="shared" si="378"/>
        <v>0</v>
      </c>
      <c r="F8073">
        <f t="shared" si="379"/>
        <v>0</v>
      </c>
      <c r="G8073">
        <f t="shared" si="380"/>
        <v>0</v>
      </c>
    </row>
    <row r="8074" spans="1:7" x14ac:dyDescent="0.35">
      <c r="A8074" s="1">
        <f>fact_sales_daily_final!A8074</f>
        <v>42561</v>
      </c>
      <c r="B8074" t="str">
        <f>fact_sales_daily_final!E8074</f>
        <v>M01AB</v>
      </c>
      <c r="C8074">
        <f>fact_sales_daily_final!F8074</f>
        <v>4.34</v>
      </c>
      <c r="D8074">
        <f>C8074 * VLOOKUP(B8074, finance_assumptions!A:B, 2, FALSE)</f>
        <v>4.34</v>
      </c>
      <c r="E8074">
        <f t="shared" si="378"/>
        <v>3.2549999999999999</v>
      </c>
      <c r="F8074">
        <f t="shared" si="379"/>
        <v>1.085</v>
      </c>
      <c r="G8074">
        <f t="shared" si="380"/>
        <v>0.25</v>
      </c>
    </row>
    <row r="8075" spans="1:7" x14ac:dyDescent="0.35">
      <c r="A8075" s="1">
        <f>fact_sales_daily_final!A8075</f>
        <v>42561</v>
      </c>
      <c r="B8075" t="str">
        <f>fact_sales_daily_final!E8075</f>
        <v>M01AE</v>
      </c>
      <c r="C8075">
        <f>fact_sales_daily_final!F8075</f>
        <v>4.2969999999999997</v>
      </c>
      <c r="D8075">
        <f>C8075 * VLOOKUP(B8075, finance_assumptions!A:B, 2, FALSE)</f>
        <v>4.2969999999999997</v>
      </c>
      <c r="E8075">
        <f t="shared" si="378"/>
        <v>3.2227499999999996</v>
      </c>
      <c r="F8075">
        <f t="shared" si="379"/>
        <v>1.0742500000000001</v>
      </c>
      <c r="G8075">
        <f t="shared" si="380"/>
        <v>0.25000000000000006</v>
      </c>
    </row>
    <row r="8076" spans="1:7" x14ac:dyDescent="0.35">
      <c r="A8076" s="1">
        <f>fact_sales_daily_final!A8076</f>
        <v>42561</v>
      </c>
      <c r="B8076" t="str">
        <f>fact_sales_daily_final!E8076</f>
        <v>N02BA</v>
      </c>
      <c r="C8076">
        <f>fact_sales_daily_final!F8076</f>
        <v>6</v>
      </c>
      <c r="D8076">
        <f>C8076 * VLOOKUP(B8076, finance_assumptions!A:B, 2, FALSE)</f>
        <v>6</v>
      </c>
      <c r="E8076">
        <f t="shared" si="378"/>
        <v>4.5</v>
      </c>
      <c r="F8076">
        <f t="shared" si="379"/>
        <v>1.5</v>
      </c>
      <c r="G8076">
        <f t="shared" si="380"/>
        <v>0.25</v>
      </c>
    </row>
    <row r="8077" spans="1:7" x14ac:dyDescent="0.35">
      <c r="A8077" s="1">
        <f>fact_sales_daily_final!A8077</f>
        <v>42561</v>
      </c>
      <c r="B8077" t="str">
        <f>fact_sales_daily_final!E8077</f>
        <v>N02BE</v>
      </c>
      <c r="C8077">
        <f>fact_sales_daily_final!F8077</f>
        <v>47.625</v>
      </c>
      <c r="D8077">
        <f>C8077 * VLOOKUP(B8077, finance_assumptions!A:B, 2, FALSE)</f>
        <v>47.625</v>
      </c>
      <c r="E8077">
        <f t="shared" si="378"/>
        <v>35.71875</v>
      </c>
      <c r="F8077">
        <f t="shared" si="379"/>
        <v>11.90625</v>
      </c>
      <c r="G8077">
        <f t="shared" si="380"/>
        <v>0.25</v>
      </c>
    </row>
    <row r="8078" spans="1:7" x14ac:dyDescent="0.35">
      <c r="A8078" s="1">
        <f>fact_sales_daily_final!A8078</f>
        <v>42561</v>
      </c>
      <c r="B8078" t="str">
        <f>fact_sales_daily_final!E8078</f>
        <v>N05B</v>
      </c>
      <c r="C8078">
        <f>fact_sales_daily_final!F8078</f>
        <v>4</v>
      </c>
      <c r="D8078">
        <f>C8078 * VLOOKUP(B8078, finance_assumptions!A:B, 2, FALSE)</f>
        <v>4</v>
      </c>
      <c r="E8078">
        <f t="shared" si="378"/>
        <v>3</v>
      </c>
      <c r="F8078">
        <f t="shared" si="379"/>
        <v>1</v>
      </c>
      <c r="G8078">
        <f t="shared" si="380"/>
        <v>0.25</v>
      </c>
    </row>
    <row r="8079" spans="1:7" x14ac:dyDescent="0.35">
      <c r="A8079" s="1">
        <f>fact_sales_daily_final!A8079</f>
        <v>42561</v>
      </c>
      <c r="B8079" t="str">
        <f>fact_sales_daily_final!E8079</f>
        <v>N05C</v>
      </c>
      <c r="C8079">
        <f>fact_sales_daily_final!F8079</f>
        <v>0</v>
      </c>
      <c r="D8079">
        <f>C8079 * VLOOKUP(B8079, finance_assumptions!A:B, 2, FALSE)</f>
        <v>0</v>
      </c>
      <c r="E8079">
        <f t="shared" si="378"/>
        <v>0</v>
      </c>
      <c r="F8079">
        <f t="shared" si="379"/>
        <v>0</v>
      </c>
      <c r="G8079">
        <f t="shared" si="380"/>
        <v>0</v>
      </c>
    </row>
    <row r="8080" spans="1:7" x14ac:dyDescent="0.35">
      <c r="A8080" s="1">
        <f>fact_sales_daily_final!A8080</f>
        <v>42561</v>
      </c>
      <c r="B8080" t="str">
        <f>fact_sales_daily_final!E8080</f>
        <v>R03</v>
      </c>
      <c r="C8080">
        <f>fact_sales_daily_final!F8080</f>
        <v>0</v>
      </c>
      <c r="D8080">
        <f>C8080 * VLOOKUP(B8080, finance_assumptions!A:B, 2, FALSE)</f>
        <v>0</v>
      </c>
      <c r="E8080">
        <f t="shared" si="378"/>
        <v>0</v>
      </c>
      <c r="F8080">
        <f t="shared" si="379"/>
        <v>0</v>
      </c>
      <c r="G8080">
        <f t="shared" si="380"/>
        <v>0</v>
      </c>
    </row>
    <row r="8081" spans="1:7" x14ac:dyDescent="0.35">
      <c r="A8081" s="1">
        <f>fact_sales_daily_final!A8081</f>
        <v>42561</v>
      </c>
      <c r="B8081" t="str">
        <f>fact_sales_daily_final!E8081</f>
        <v>R06</v>
      </c>
      <c r="C8081">
        <f>fact_sales_daily_final!F8081</f>
        <v>1</v>
      </c>
      <c r="D8081">
        <f>C8081 * VLOOKUP(B8081, finance_assumptions!A:B, 2, FALSE)</f>
        <v>1</v>
      </c>
      <c r="E8081">
        <f t="shared" si="378"/>
        <v>0.75</v>
      </c>
      <c r="F8081">
        <f t="shared" si="379"/>
        <v>0.25</v>
      </c>
      <c r="G8081">
        <f t="shared" si="380"/>
        <v>0.25</v>
      </c>
    </row>
    <row r="8082" spans="1:7" x14ac:dyDescent="0.35">
      <c r="A8082" s="1">
        <f>fact_sales_daily_final!A8082</f>
        <v>42592</v>
      </c>
      <c r="B8082" t="str">
        <f>fact_sales_daily_final!E8082</f>
        <v>M01AB</v>
      </c>
      <c r="C8082">
        <f>fact_sales_daily_final!F8082</f>
        <v>7.34</v>
      </c>
      <c r="D8082">
        <f>C8082 * VLOOKUP(B8082, finance_assumptions!A:B, 2, FALSE)</f>
        <v>7.34</v>
      </c>
      <c r="E8082">
        <f t="shared" si="378"/>
        <v>5.5049999999999999</v>
      </c>
      <c r="F8082">
        <f t="shared" si="379"/>
        <v>1.835</v>
      </c>
      <c r="G8082">
        <f t="shared" si="380"/>
        <v>0.25</v>
      </c>
    </row>
    <row r="8083" spans="1:7" x14ac:dyDescent="0.35">
      <c r="A8083" s="1">
        <f>fact_sales_daily_final!A8083</f>
        <v>42592</v>
      </c>
      <c r="B8083" t="str">
        <f>fact_sales_daily_final!E8083</f>
        <v>M01AE</v>
      </c>
      <c r="C8083">
        <f>fact_sales_daily_final!F8083</f>
        <v>6.33</v>
      </c>
      <c r="D8083">
        <f>C8083 * VLOOKUP(B8083, finance_assumptions!A:B, 2, FALSE)</f>
        <v>6.33</v>
      </c>
      <c r="E8083">
        <f t="shared" si="378"/>
        <v>4.7475000000000005</v>
      </c>
      <c r="F8083">
        <f t="shared" si="379"/>
        <v>1.5824999999999996</v>
      </c>
      <c r="G8083">
        <f t="shared" si="380"/>
        <v>0.24999999999999992</v>
      </c>
    </row>
    <row r="8084" spans="1:7" x14ac:dyDescent="0.35">
      <c r="A8084" s="1">
        <f>fact_sales_daily_final!A8084</f>
        <v>42592</v>
      </c>
      <c r="B8084" t="str">
        <f>fact_sales_daily_final!E8084</f>
        <v>N02BA</v>
      </c>
      <c r="C8084">
        <f>fact_sales_daily_final!F8084</f>
        <v>5</v>
      </c>
      <c r="D8084">
        <f>C8084 * VLOOKUP(B8084, finance_assumptions!A:B, 2, FALSE)</f>
        <v>5</v>
      </c>
      <c r="E8084">
        <f t="shared" si="378"/>
        <v>3.75</v>
      </c>
      <c r="F8084">
        <f t="shared" si="379"/>
        <v>1.25</v>
      </c>
      <c r="G8084">
        <f t="shared" si="380"/>
        <v>0.25</v>
      </c>
    </row>
    <row r="8085" spans="1:7" x14ac:dyDescent="0.35">
      <c r="A8085" s="1">
        <f>fact_sales_daily_final!A8085</f>
        <v>42592</v>
      </c>
      <c r="B8085" t="str">
        <f>fact_sales_daily_final!E8085</f>
        <v>N02BE</v>
      </c>
      <c r="C8085">
        <f>fact_sales_daily_final!F8085</f>
        <v>52.7</v>
      </c>
      <c r="D8085">
        <f>C8085 * VLOOKUP(B8085, finance_assumptions!A:B, 2, FALSE)</f>
        <v>52.7</v>
      </c>
      <c r="E8085">
        <f t="shared" si="378"/>
        <v>39.525000000000006</v>
      </c>
      <c r="F8085">
        <f t="shared" si="379"/>
        <v>13.174999999999997</v>
      </c>
      <c r="G8085">
        <f t="shared" si="380"/>
        <v>0.24999999999999994</v>
      </c>
    </row>
    <row r="8086" spans="1:7" x14ac:dyDescent="0.35">
      <c r="A8086" s="1">
        <f>fact_sales_daily_final!A8086</f>
        <v>42592</v>
      </c>
      <c r="B8086" t="str">
        <f>fact_sales_daily_final!E8086</f>
        <v>N05B</v>
      </c>
      <c r="C8086">
        <f>fact_sales_daily_final!F8086</f>
        <v>2</v>
      </c>
      <c r="D8086">
        <f>C8086 * VLOOKUP(B8086, finance_assumptions!A:B, 2, FALSE)</f>
        <v>2</v>
      </c>
      <c r="E8086">
        <f t="shared" si="378"/>
        <v>1.5</v>
      </c>
      <c r="F8086">
        <f t="shared" si="379"/>
        <v>0.5</v>
      </c>
      <c r="G8086">
        <f t="shared" si="380"/>
        <v>0.25</v>
      </c>
    </row>
    <row r="8087" spans="1:7" x14ac:dyDescent="0.35">
      <c r="A8087" s="1">
        <f>fact_sales_daily_final!A8087</f>
        <v>42592</v>
      </c>
      <c r="B8087" t="str">
        <f>fact_sales_daily_final!E8087</f>
        <v>N05C</v>
      </c>
      <c r="C8087">
        <f>fact_sales_daily_final!F8087</f>
        <v>0</v>
      </c>
      <c r="D8087">
        <f>C8087 * VLOOKUP(B8087, finance_assumptions!A:B, 2, FALSE)</f>
        <v>0</v>
      </c>
      <c r="E8087">
        <f t="shared" si="378"/>
        <v>0</v>
      </c>
      <c r="F8087">
        <f t="shared" si="379"/>
        <v>0</v>
      </c>
      <c r="G8087">
        <f t="shared" si="380"/>
        <v>0</v>
      </c>
    </row>
    <row r="8088" spans="1:7" x14ac:dyDescent="0.35">
      <c r="A8088" s="1">
        <f>fact_sales_daily_final!A8088</f>
        <v>42592</v>
      </c>
      <c r="B8088" t="str">
        <f>fact_sales_daily_final!E8088</f>
        <v>R03</v>
      </c>
      <c r="C8088">
        <f>fact_sales_daily_final!F8088</f>
        <v>6</v>
      </c>
      <c r="D8088">
        <f>C8088 * VLOOKUP(B8088, finance_assumptions!A:B, 2, FALSE)</f>
        <v>6</v>
      </c>
      <c r="E8088">
        <f t="shared" si="378"/>
        <v>4.5</v>
      </c>
      <c r="F8088">
        <f t="shared" si="379"/>
        <v>1.5</v>
      </c>
      <c r="G8088">
        <f t="shared" si="380"/>
        <v>0.25</v>
      </c>
    </row>
    <row r="8089" spans="1:7" x14ac:dyDescent="0.35">
      <c r="A8089" s="1">
        <f>fact_sales_daily_final!A8089</f>
        <v>42592</v>
      </c>
      <c r="B8089" t="str">
        <f>fact_sales_daily_final!E8089</f>
        <v>R06</v>
      </c>
      <c r="C8089">
        <f>fact_sales_daily_final!F8089</f>
        <v>5</v>
      </c>
      <c r="D8089">
        <f>C8089 * VLOOKUP(B8089, finance_assumptions!A:B, 2, FALSE)</f>
        <v>5</v>
      </c>
      <c r="E8089">
        <f t="shared" si="378"/>
        <v>3.75</v>
      </c>
      <c r="F8089">
        <f t="shared" si="379"/>
        <v>1.25</v>
      </c>
      <c r="G8089">
        <f t="shared" si="380"/>
        <v>0.25</v>
      </c>
    </row>
    <row r="8090" spans="1:7" x14ac:dyDescent="0.35">
      <c r="A8090" s="1">
        <f>fact_sales_daily_final!A8090</f>
        <v>42623</v>
      </c>
      <c r="B8090" t="str">
        <f>fact_sales_daily_final!E8090</f>
        <v>M01AB</v>
      </c>
      <c r="C8090">
        <f>fact_sales_daily_final!F8090</f>
        <v>6.68</v>
      </c>
      <c r="D8090">
        <f>C8090 * VLOOKUP(B8090, finance_assumptions!A:B, 2, FALSE)</f>
        <v>6.68</v>
      </c>
      <c r="E8090">
        <f t="shared" si="378"/>
        <v>5.01</v>
      </c>
      <c r="F8090">
        <f t="shared" si="379"/>
        <v>1.67</v>
      </c>
      <c r="G8090">
        <f t="shared" si="380"/>
        <v>0.25</v>
      </c>
    </row>
    <row r="8091" spans="1:7" x14ac:dyDescent="0.35">
      <c r="A8091" s="1">
        <f>fact_sales_daily_final!A8091</f>
        <v>42623</v>
      </c>
      <c r="B8091" t="str">
        <f>fact_sales_daily_final!E8091</f>
        <v>M01AE</v>
      </c>
      <c r="C8091">
        <f>fact_sales_daily_final!F8091</f>
        <v>5.0199999999999996</v>
      </c>
      <c r="D8091">
        <f>C8091 * VLOOKUP(B8091, finance_assumptions!A:B, 2, FALSE)</f>
        <v>5.0199999999999996</v>
      </c>
      <c r="E8091">
        <f t="shared" si="378"/>
        <v>3.7649999999999997</v>
      </c>
      <c r="F8091">
        <f t="shared" si="379"/>
        <v>1.2549999999999999</v>
      </c>
      <c r="G8091">
        <f t="shared" si="380"/>
        <v>0.25</v>
      </c>
    </row>
    <row r="8092" spans="1:7" x14ac:dyDescent="0.35">
      <c r="A8092" s="1">
        <f>fact_sales_daily_final!A8092</f>
        <v>42623</v>
      </c>
      <c r="B8092" t="str">
        <f>fact_sales_daily_final!E8092</f>
        <v>N02BA</v>
      </c>
      <c r="C8092">
        <f>fact_sales_daily_final!F8092</f>
        <v>5.5</v>
      </c>
      <c r="D8092">
        <f>C8092 * VLOOKUP(B8092, finance_assumptions!A:B, 2, FALSE)</f>
        <v>5.5</v>
      </c>
      <c r="E8092">
        <f t="shared" si="378"/>
        <v>4.125</v>
      </c>
      <c r="F8092">
        <f t="shared" si="379"/>
        <v>1.375</v>
      </c>
      <c r="G8092">
        <f t="shared" si="380"/>
        <v>0.25</v>
      </c>
    </row>
    <row r="8093" spans="1:7" x14ac:dyDescent="0.35">
      <c r="A8093" s="1">
        <f>fact_sales_daily_final!A8093</f>
        <v>42623</v>
      </c>
      <c r="B8093" t="str">
        <f>fact_sales_daily_final!E8093</f>
        <v>N02BE</v>
      </c>
      <c r="C8093">
        <f>fact_sales_daily_final!F8093</f>
        <v>88.4</v>
      </c>
      <c r="D8093">
        <f>C8093 * VLOOKUP(B8093, finance_assumptions!A:B, 2, FALSE)</f>
        <v>88.4</v>
      </c>
      <c r="E8093">
        <f t="shared" si="378"/>
        <v>66.300000000000011</v>
      </c>
      <c r="F8093">
        <f t="shared" si="379"/>
        <v>22.099999999999994</v>
      </c>
      <c r="G8093">
        <f t="shared" si="380"/>
        <v>0.24999999999999992</v>
      </c>
    </row>
    <row r="8094" spans="1:7" x14ac:dyDescent="0.35">
      <c r="A8094" s="1">
        <f>fact_sales_daily_final!A8094</f>
        <v>42623</v>
      </c>
      <c r="B8094" t="str">
        <f>fact_sales_daily_final!E8094</f>
        <v>N05B</v>
      </c>
      <c r="C8094">
        <f>fact_sales_daily_final!F8094</f>
        <v>2</v>
      </c>
      <c r="D8094">
        <f>C8094 * VLOOKUP(B8094, finance_assumptions!A:B, 2, FALSE)</f>
        <v>2</v>
      </c>
      <c r="E8094">
        <f t="shared" si="378"/>
        <v>1.5</v>
      </c>
      <c r="F8094">
        <f t="shared" si="379"/>
        <v>0.5</v>
      </c>
      <c r="G8094">
        <f t="shared" si="380"/>
        <v>0.25</v>
      </c>
    </row>
    <row r="8095" spans="1:7" x14ac:dyDescent="0.35">
      <c r="A8095" s="1">
        <f>fact_sales_daily_final!A8095</f>
        <v>42623</v>
      </c>
      <c r="B8095" t="str">
        <f>fact_sales_daily_final!E8095</f>
        <v>N05C</v>
      </c>
      <c r="C8095">
        <f>fact_sales_daily_final!F8095</f>
        <v>0</v>
      </c>
      <c r="D8095">
        <f>C8095 * VLOOKUP(B8095, finance_assumptions!A:B, 2, FALSE)</f>
        <v>0</v>
      </c>
      <c r="E8095">
        <f t="shared" si="378"/>
        <v>0</v>
      </c>
      <c r="F8095">
        <f t="shared" si="379"/>
        <v>0</v>
      </c>
      <c r="G8095">
        <f t="shared" si="380"/>
        <v>0</v>
      </c>
    </row>
    <row r="8096" spans="1:7" x14ac:dyDescent="0.35">
      <c r="A8096" s="1">
        <f>fact_sales_daily_final!A8096</f>
        <v>42623</v>
      </c>
      <c r="B8096" t="str">
        <f>fact_sales_daily_final!E8096</f>
        <v>R03</v>
      </c>
      <c r="C8096">
        <f>fact_sales_daily_final!F8096</f>
        <v>9</v>
      </c>
      <c r="D8096">
        <f>C8096 * VLOOKUP(B8096, finance_assumptions!A:B, 2, FALSE)</f>
        <v>9</v>
      </c>
      <c r="E8096">
        <f t="shared" si="378"/>
        <v>6.75</v>
      </c>
      <c r="F8096">
        <f t="shared" si="379"/>
        <v>2.25</v>
      </c>
      <c r="G8096">
        <f t="shared" si="380"/>
        <v>0.25</v>
      </c>
    </row>
    <row r="8097" spans="1:7" x14ac:dyDescent="0.35">
      <c r="A8097" s="1">
        <f>fact_sales_daily_final!A8097</f>
        <v>42623</v>
      </c>
      <c r="B8097" t="str">
        <f>fact_sales_daily_final!E8097</f>
        <v>R06</v>
      </c>
      <c r="C8097">
        <f>fact_sales_daily_final!F8097</f>
        <v>1</v>
      </c>
      <c r="D8097">
        <f>C8097 * VLOOKUP(B8097, finance_assumptions!A:B, 2, FALSE)</f>
        <v>1</v>
      </c>
      <c r="E8097">
        <f t="shared" si="378"/>
        <v>0.75</v>
      </c>
      <c r="F8097">
        <f t="shared" si="379"/>
        <v>0.25</v>
      </c>
      <c r="G8097">
        <f t="shared" si="380"/>
        <v>0.25</v>
      </c>
    </row>
    <row r="8098" spans="1:7" x14ac:dyDescent="0.35">
      <c r="A8098" s="1">
        <f>fact_sales_daily_final!A8098</f>
        <v>42653</v>
      </c>
      <c r="B8098" t="str">
        <f>fact_sales_daily_final!E8098</f>
        <v>M01AB</v>
      </c>
      <c r="C8098">
        <f>fact_sales_daily_final!F8098</f>
        <v>2</v>
      </c>
      <c r="D8098">
        <f>C8098 * VLOOKUP(B8098, finance_assumptions!A:B, 2, FALSE)</f>
        <v>2</v>
      </c>
      <c r="E8098">
        <f t="shared" si="378"/>
        <v>1.5</v>
      </c>
      <c r="F8098">
        <f t="shared" si="379"/>
        <v>0.5</v>
      </c>
      <c r="G8098">
        <f t="shared" si="380"/>
        <v>0.25</v>
      </c>
    </row>
    <row r="8099" spans="1:7" x14ac:dyDescent="0.35">
      <c r="A8099" s="1">
        <f>fact_sales_daily_final!A8099</f>
        <v>42653</v>
      </c>
      <c r="B8099" t="str">
        <f>fact_sales_daily_final!E8099</f>
        <v>M01AE</v>
      </c>
      <c r="C8099">
        <f>fact_sales_daily_final!F8099</f>
        <v>5.0659999999999998</v>
      </c>
      <c r="D8099">
        <f>C8099 * VLOOKUP(B8099, finance_assumptions!A:B, 2, FALSE)</f>
        <v>5.0659999999999998</v>
      </c>
      <c r="E8099">
        <f t="shared" si="378"/>
        <v>3.7995000000000001</v>
      </c>
      <c r="F8099">
        <f t="shared" si="379"/>
        <v>1.2664999999999997</v>
      </c>
      <c r="G8099">
        <f t="shared" si="380"/>
        <v>0.24999999999999994</v>
      </c>
    </row>
    <row r="8100" spans="1:7" x14ac:dyDescent="0.35">
      <c r="A8100" s="1">
        <f>fact_sales_daily_final!A8100</f>
        <v>42653</v>
      </c>
      <c r="B8100" t="str">
        <f>fact_sales_daily_final!E8100</f>
        <v>N02BA</v>
      </c>
      <c r="C8100">
        <f>fact_sales_daily_final!F8100</f>
        <v>5</v>
      </c>
      <c r="D8100">
        <f>C8100 * VLOOKUP(B8100, finance_assumptions!A:B, 2, FALSE)</f>
        <v>5</v>
      </c>
      <c r="E8100">
        <f t="shared" si="378"/>
        <v>3.75</v>
      </c>
      <c r="F8100">
        <f t="shared" si="379"/>
        <v>1.25</v>
      </c>
      <c r="G8100">
        <f t="shared" si="380"/>
        <v>0.25</v>
      </c>
    </row>
    <row r="8101" spans="1:7" x14ac:dyDescent="0.35">
      <c r="A8101" s="1">
        <f>fact_sales_daily_final!A8101</f>
        <v>42653</v>
      </c>
      <c r="B8101" t="str">
        <f>fact_sales_daily_final!E8101</f>
        <v>N02BE</v>
      </c>
      <c r="C8101">
        <f>fact_sales_daily_final!F8101</f>
        <v>31.6</v>
      </c>
      <c r="D8101">
        <f>C8101 * VLOOKUP(B8101, finance_assumptions!A:B, 2, FALSE)</f>
        <v>31.6</v>
      </c>
      <c r="E8101">
        <f t="shared" si="378"/>
        <v>23.700000000000003</v>
      </c>
      <c r="F8101">
        <f t="shared" si="379"/>
        <v>7.8999999999999986</v>
      </c>
      <c r="G8101">
        <f t="shared" si="380"/>
        <v>0.24999999999999994</v>
      </c>
    </row>
    <row r="8102" spans="1:7" x14ac:dyDescent="0.35">
      <c r="A8102" s="1">
        <f>fact_sales_daily_final!A8102</f>
        <v>42653</v>
      </c>
      <c r="B8102" t="str">
        <f>fact_sales_daily_final!E8102</f>
        <v>N05B</v>
      </c>
      <c r="C8102">
        <f>fact_sales_daily_final!F8102</f>
        <v>1</v>
      </c>
      <c r="D8102">
        <f>C8102 * VLOOKUP(B8102, finance_assumptions!A:B, 2, FALSE)</f>
        <v>1</v>
      </c>
      <c r="E8102">
        <f t="shared" si="378"/>
        <v>0.75</v>
      </c>
      <c r="F8102">
        <f t="shared" si="379"/>
        <v>0.25</v>
      </c>
      <c r="G8102">
        <f t="shared" si="380"/>
        <v>0.25</v>
      </c>
    </row>
    <row r="8103" spans="1:7" x14ac:dyDescent="0.35">
      <c r="A8103" s="1">
        <f>fact_sales_daily_final!A8103</f>
        <v>42653</v>
      </c>
      <c r="B8103" t="str">
        <f>fact_sales_daily_final!E8103</f>
        <v>N05C</v>
      </c>
      <c r="C8103">
        <f>fact_sales_daily_final!F8103</f>
        <v>0</v>
      </c>
      <c r="D8103">
        <f>C8103 * VLOOKUP(B8103, finance_assumptions!A:B, 2, FALSE)</f>
        <v>0</v>
      </c>
      <c r="E8103">
        <f t="shared" si="378"/>
        <v>0</v>
      </c>
      <c r="F8103">
        <f t="shared" si="379"/>
        <v>0</v>
      </c>
      <c r="G8103">
        <f t="shared" si="380"/>
        <v>0</v>
      </c>
    </row>
    <row r="8104" spans="1:7" x14ac:dyDescent="0.35">
      <c r="A8104" s="1">
        <f>fact_sales_daily_final!A8104</f>
        <v>42653</v>
      </c>
      <c r="B8104" t="str">
        <f>fact_sales_daily_final!E8104</f>
        <v>R03</v>
      </c>
      <c r="C8104">
        <f>fact_sales_daily_final!F8104</f>
        <v>3</v>
      </c>
      <c r="D8104">
        <f>C8104 * VLOOKUP(B8104, finance_assumptions!A:B, 2, FALSE)</f>
        <v>3</v>
      </c>
      <c r="E8104">
        <f t="shared" si="378"/>
        <v>2.25</v>
      </c>
      <c r="F8104">
        <f t="shared" si="379"/>
        <v>0.75</v>
      </c>
      <c r="G8104">
        <f t="shared" si="380"/>
        <v>0.25</v>
      </c>
    </row>
    <row r="8105" spans="1:7" x14ac:dyDescent="0.35">
      <c r="A8105" s="1">
        <f>fact_sales_daily_final!A8105</f>
        <v>42653</v>
      </c>
      <c r="B8105" t="str">
        <f>fact_sales_daily_final!E8105</f>
        <v>R06</v>
      </c>
      <c r="C8105">
        <f>fact_sales_daily_final!F8105</f>
        <v>1</v>
      </c>
      <c r="D8105">
        <f>C8105 * VLOOKUP(B8105, finance_assumptions!A:B, 2, FALSE)</f>
        <v>1</v>
      </c>
      <c r="E8105">
        <f t="shared" si="378"/>
        <v>0.75</v>
      </c>
      <c r="F8105">
        <f t="shared" si="379"/>
        <v>0.25</v>
      </c>
      <c r="G8105">
        <f t="shared" si="380"/>
        <v>0.25</v>
      </c>
    </row>
    <row r="8106" spans="1:7" x14ac:dyDescent="0.35">
      <c r="A8106" s="1">
        <f>fact_sales_daily_final!A8106</f>
        <v>42684</v>
      </c>
      <c r="B8106" t="str">
        <f>fact_sales_daily_final!E8106</f>
        <v>M01AB</v>
      </c>
      <c r="C8106">
        <f>fact_sales_daily_final!F8106</f>
        <v>7.33</v>
      </c>
      <c r="D8106">
        <f>C8106 * VLOOKUP(B8106, finance_assumptions!A:B, 2, FALSE)</f>
        <v>7.33</v>
      </c>
      <c r="E8106">
        <f t="shared" si="378"/>
        <v>5.4975000000000005</v>
      </c>
      <c r="F8106">
        <f t="shared" si="379"/>
        <v>1.8324999999999996</v>
      </c>
      <c r="G8106">
        <f t="shared" si="380"/>
        <v>0.24999999999999994</v>
      </c>
    </row>
    <row r="8107" spans="1:7" x14ac:dyDescent="0.35">
      <c r="A8107" s="1">
        <f>fact_sales_daily_final!A8107</f>
        <v>42684</v>
      </c>
      <c r="B8107" t="str">
        <f>fact_sales_daily_final!E8107</f>
        <v>M01AE</v>
      </c>
      <c r="C8107">
        <f>fact_sales_daily_final!F8107</f>
        <v>2.4060000000000001</v>
      </c>
      <c r="D8107">
        <f>C8107 * VLOOKUP(B8107, finance_assumptions!A:B, 2, FALSE)</f>
        <v>2.4060000000000001</v>
      </c>
      <c r="E8107">
        <f t="shared" si="378"/>
        <v>1.8045</v>
      </c>
      <c r="F8107">
        <f t="shared" si="379"/>
        <v>0.60150000000000015</v>
      </c>
      <c r="G8107">
        <f t="shared" si="380"/>
        <v>0.25000000000000006</v>
      </c>
    </row>
    <row r="8108" spans="1:7" x14ac:dyDescent="0.35">
      <c r="A8108" s="1">
        <f>fact_sales_daily_final!A8108</f>
        <v>42684</v>
      </c>
      <c r="B8108" t="str">
        <f>fact_sales_daily_final!E8108</f>
        <v>N02BA</v>
      </c>
      <c r="C8108">
        <f>fact_sales_daily_final!F8108</f>
        <v>11.65</v>
      </c>
      <c r="D8108">
        <f>C8108 * VLOOKUP(B8108, finance_assumptions!A:B, 2, FALSE)</f>
        <v>11.65</v>
      </c>
      <c r="E8108">
        <f t="shared" si="378"/>
        <v>8.7375000000000007</v>
      </c>
      <c r="F8108">
        <f t="shared" si="379"/>
        <v>2.9124999999999996</v>
      </c>
      <c r="G8108">
        <f t="shared" si="380"/>
        <v>0.24999999999999997</v>
      </c>
    </row>
    <row r="8109" spans="1:7" x14ac:dyDescent="0.35">
      <c r="A8109" s="1">
        <f>fact_sales_daily_final!A8109</f>
        <v>42684</v>
      </c>
      <c r="B8109" t="str">
        <f>fact_sales_daily_final!E8109</f>
        <v>N02BE</v>
      </c>
      <c r="C8109">
        <f>fact_sales_daily_final!F8109</f>
        <v>52.6</v>
      </c>
      <c r="D8109">
        <f>C8109 * VLOOKUP(B8109, finance_assumptions!A:B, 2, FALSE)</f>
        <v>52.6</v>
      </c>
      <c r="E8109">
        <f t="shared" si="378"/>
        <v>39.450000000000003</v>
      </c>
      <c r="F8109">
        <f t="shared" si="379"/>
        <v>13.149999999999999</v>
      </c>
      <c r="G8109">
        <f t="shared" si="380"/>
        <v>0.24999999999999997</v>
      </c>
    </row>
    <row r="8110" spans="1:7" x14ac:dyDescent="0.35">
      <c r="A8110" s="1">
        <f>fact_sales_daily_final!A8110</f>
        <v>42684</v>
      </c>
      <c r="B8110" t="str">
        <f>fact_sales_daily_final!E8110</f>
        <v>N05B</v>
      </c>
      <c r="C8110">
        <f>fact_sales_daily_final!F8110</f>
        <v>54.833333330000002</v>
      </c>
      <c r="D8110">
        <f>C8110 * VLOOKUP(B8110, finance_assumptions!A:B, 2, FALSE)</f>
        <v>54.833333330000002</v>
      </c>
      <c r="E8110">
        <f t="shared" si="378"/>
        <v>41.124999997499998</v>
      </c>
      <c r="F8110">
        <f t="shared" si="379"/>
        <v>13.708333332500004</v>
      </c>
      <c r="G8110">
        <f t="shared" si="380"/>
        <v>0.25000000000000006</v>
      </c>
    </row>
    <row r="8111" spans="1:7" x14ac:dyDescent="0.35">
      <c r="A8111" s="1">
        <f>fact_sales_daily_final!A8111</f>
        <v>42684</v>
      </c>
      <c r="B8111" t="str">
        <f>fact_sales_daily_final!E8111</f>
        <v>N05C</v>
      </c>
      <c r="C8111">
        <f>fact_sales_daily_final!F8111</f>
        <v>1</v>
      </c>
      <c r="D8111">
        <f>C8111 * VLOOKUP(B8111, finance_assumptions!A:B, 2, FALSE)</f>
        <v>1</v>
      </c>
      <c r="E8111">
        <f t="shared" si="378"/>
        <v>0.75</v>
      </c>
      <c r="F8111">
        <f t="shared" si="379"/>
        <v>0.25</v>
      </c>
      <c r="G8111">
        <f t="shared" si="380"/>
        <v>0.25</v>
      </c>
    </row>
    <row r="8112" spans="1:7" x14ac:dyDescent="0.35">
      <c r="A8112" s="1">
        <f>fact_sales_daily_final!A8112</f>
        <v>42684</v>
      </c>
      <c r="B8112" t="str">
        <f>fact_sales_daily_final!E8112</f>
        <v>R03</v>
      </c>
      <c r="C8112">
        <f>fact_sales_daily_final!F8112</f>
        <v>8</v>
      </c>
      <c r="D8112">
        <f>C8112 * VLOOKUP(B8112, finance_assumptions!A:B, 2, FALSE)</f>
        <v>8</v>
      </c>
      <c r="E8112">
        <f t="shared" si="378"/>
        <v>6</v>
      </c>
      <c r="F8112">
        <f t="shared" si="379"/>
        <v>2</v>
      </c>
      <c r="G8112">
        <f t="shared" si="380"/>
        <v>0.25</v>
      </c>
    </row>
    <row r="8113" spans="1:7" x14ac:dyDescent="0.35">
      <c r="A8113" s="1">
        <f>fact_sales_daily_final!A8113</f>
        <v>42684</v>
      </c>
      <c r="B8113" t="str">
        <f>fact_sales_daily_final!E8113</f>
        <v>R06</v>
      </c>
      <c r="C8113">
        <f>fact_sales_daily_final!F8113</f>
        <v>1</v>
      </c>
      <c r="D8113">
        <f>C8113 * VLOOKUP(B8113, finance_assumptions!A:B, 2, FALSE)</f>
        <v>1</v>
      </c>
      <c r="E8113">
        <f t="shared" si="378"/>
        <v>0.75</v>
      </c>
      <c r="F8113">
        <f t="shared" si="379"/>
        <v>0.25</v>
      </c>
      <c r="G8113">
        <f t="shared" si="380"/>
        <v>0.25</v>
      </c>
    </row>
    <row r="8114" spans="1:7" x14ac:dyDescent="0.35">
      <c r="A8114" s="1">
        <f>fact_sales_daily_final!A8114</f>
        <v>42714</v>
      </c>
      <c r="B8114" t="str">
        <f>fact_sales_daily_final!E8114</f>
        <v>M01AB</v>
      </c>
      <c r="C8114">
        <f>fact_sales_daily_final!F8114</f>
        <v>8.33</v>
      </c>
      <c r="D8114">
        <f>C8114 * VLOOKUP(B8114, finance_assumptions!A:B, 2, FALSE)</f>
        <v>8.33</v>
      </c>
      <c r="E8114">
        <f t="shared" si="378"/>
        <v>6.2475000000000005</v>
      </c>
      <c r="F8114">
        <f t="shared" si="379"/>
        <v>2.0824999999999996</v>
      </c>
      <c r="G8114">
        <f t="shared" si="380"/>
        <v>0.24999999999999994</v>
      </c>
    </row>
    <row r="8115" spans="1:7" x14ac:dyDescent="0.35">
      <c r="A8115" s="1">
        <f>fact_sales_daily_final!A8115</f>
        <v>42714</v>
      </c>
      <c r="B8115" t="str">
        <f>fact_sales_daily_final!E8115</f>
        <v>M01AE</v>
      </c>
      <c r="C8115">
        <f>fact_sales_daily_final!F8115</f>
        <v>2.3730000000000002</v>
      </c>
      <c r="D8115">
        <f>C8115 * VLOOKUP(B8115, finance_assumptions!A:B, 2, FALSE)</f>
        <v>2.3730000000000002</v>
      </c>
      <c r="E8115">
        <f t="shared" si="378"/>
        <v>1.7797500000000002</v>
      </c>
      <c r="F8115">
        <f t="shared" si="379"/>
        <v>0.59325000000000006</v>
      </c>
      <c r="G8115">
        <f t="shared" si="380"/>
        <v>0.25</v>
      </c>
    </row>
    <row r="8116" spans="1:7" x14ac:dyDescent="0.35">
      <c r="A8116" s="1">
        <f>fact_sales_daily_final!A8116</f>
        <v>42714</v>
      </c>
      <c r="B8116" t="str">
        <f>fact_sales_daily_final!E8116</f>
        <v>N02BA</v>
      </c>
      <c r="C8116">
        <f>fact_sales_daily_final!F8116</f>
        <v>2</v>
      </c>
      <c r="D8116">
        <f>C8116 * VLOOKUP(B8116, finance_assumptions!A:B, 2, FALSE)</f>
        <v>2</v>
      </c>
      <c r="E8116">
        <f t="shared" si="378"/>
        <v>1.5</v>
      </c>
      <c r="F8116">
        <f t="shared" si="379"/>
        <v>0.5</v>
      </c>
      <c r="G8116">
        <f t="shared" si="380"/>
        <v>0.25</v>
      </c>
    </row>
    <row r="8117" spans="1:7" x14ac:dyDescent="0.35">
      <c r="A8117" s="1">
        <f>fact_sales_daily_final!A8117</f>
        <v>42714</v>
      </c>
      <c r="B8117" t="str">
        <f>fact_sales_daily_final!E8117</f>
        <v>N02BE</v>
      </c>
      <c r="C8117">
        <f>fact_sales_daily_final!F8117</f>
        <v>45.75</v>
      </c>
      <c r="D8117">
        <f>C8117 * VLOOKUP(B8117, finance_assumptions!A:B, 2, FALSE)</f>
        <v>45.75</v>
      </c>
      <c r="E8117">
        <f t="shared" si="378"/>
        <v>34.3125</v>
      </c>
      <c r="F8117">
        <f t="shared" si="379"/>
        <v>11.4375</v>
      </c>
      <c r="G8117">
        <f t="shared" si="380"/>
        <v>0.25</v>
      </c>
    </row>
    <row r="8118" spans="1:7" x14ac:dyDescent="0.35">
      <c r="A8118" s="1">
        <f>fact_sales_daily_final!A8118</f>
        <v>42714</v>
      </c>
      <c r="B8118" t="str">
        <f>fact_sales_daily_final!E8118</f>
        <v>N05B</v>
      </c>
      <c r="C8118">
        <f>fact_sales_daily_final!F8118</f>
        <v>18</v>
      </c>
      <c r="D8118">
        <f>C8118 * VLOOKUP(B8118, finance_assumptions!A:B, 2, FALSE)</f>
        <v>18</v>
      </c>
      <c r="E8118">
        <f t="shared" si="378"/>
        <v>13.5</v>
      </c>
      <c r="F8118">
        <f t="shared" si="379"/>
        <v>4.5</v>
      </c>
      <c r="G8118">
        <f t="shared" si="380"/>
        <v>0.25</v>
      </c>
    </row>
    <row r="8119" spans="1:7" x14ac:dyDescent="0.35">
      <c r="A8119" s="1">
        <f>fact_sales_daily_final!A8119</f>
        <v>42714</v>
      </c>
      <c r="B8119" t="str">
        <f>fact_sales_daily_final!E8119</f>
        <v>N05C</v>
      </c>
      <c r="C8119">
        <f>fact_sales_daily_final!F8119</f>
        <v>1</v>
      </c>
      <c r="D8119">
        <f>C8119 * VLOOKUP(B8119, finance_assumptions!A:B, 2, FALSE)</f>
        <v>1</v>
      </c>
      <c r="E8119">
        <f t="shared" si="378"/>
        <v>0.75</v>
      </c>
      <c r="F8119">
        <f t="shared" si="379"/>
        <v>0.25</v>
      </c>
      <c r="G8119">
        <f t="shared" si="380"/>
        <v>0.25</v>
      </c>
    </row>
    <row r="8120" spans="1:7" x14ac:dyDescent="0.35">
      <c r="A8120" s="1">
        <f>fact_sales_daily_final!A8120</f>
        <v>42714</v>
      </c>
      <c r="B8120" t="str">
        <f>fact_sales_daily_final!E8120</f>
        <v>R03</v>
      </c>
      <c r="C8120">
        <f>fact_sales_daily_final!F8120</f>
        <v>17</v>
      </c>
      <c r="D8120">
        <f>C8120 * VLOOKUP(B8120, finance_assumptions!A:B, 2, FALSE)</f>
        <v>17</v>
      </c>
      <c r="E8120">
        <f t="shared" si="378"/>
        <v>12.75</v>
      </c>
      <c r="F8120">
        <f t="shared" si="379"/>
        <v>4.25</v>
      </c>
      <c r="G8120">
        <f t="shared" si="380"/>
        <v>0.25</v>
      </c>
    </row>
    <row r="8121" spans="1:7" x14ac:dyDescent="0.35">
      <c r="A8121" s="1">
        <f>fact_sales_daily_final!A8121</f>
        <v>42714</v>
      </c>
      <c r="B8121" t="str">
        <f>fact_sales_daily_final!E8121</f>
        <v>R06</v>
      </c>
      <c r="C8121">
        <f>fact_sales_daily_final!F8121</f>
        <v>2</v>
      </c>
      <c r="D8121">
        <f>C8121 * VLOOKUP(B8121, finance_assumptions!A:B, 2, FALSE)</f>
        <v>2</v>
      </c>
      <c r="E8121">
        <f t="shared" si="378"/>
        <v>1.5</v>
      </c>
      <c r="F8121">
        <f t="shared" si="379"/>
        <v>0.5</v>
      </c>
      <c r="G8121">
        <f t="shared" si="380"/>
        <v>0.25</v>
      </c>
    </row>
    <row r="8122" spans="1:7" x14ac:dyDescent="0.35">
      <c r="A8122" s="1" t="str">
        <f>fact_sales_daily_final!A8122</f>
        <v>10/13/2016</v>
      </c>
      <c r="B8122" t="str">
        <f>fact_sales_daily_final!E8122</f>
        <v>M01AB</v>
      </c>
      <c r="C8122">
        <f>fact_sales_daily_final!F8122</f>
        <v>4.66</v>
      </c>
      <c r="D8122">
        <f>C8122 * VLOOKUP(B8122, finance_assumptions!A:B, 2, FALSE)</f>
        <v>4.66</v>
      </c>
      <c r="E8122">
        <f t="shared" si="378"/>
        <v>3.4950000000000001</v>
      </c>
      <c r="F8122">
        <f t="shared" si="379"/>
        <v>1.165</v>
      </c>
      <c r="G8122">
        <f t="shared" si="380"/>
        <v>0.25</v>
      </c>
    </row>
    <row r="8123" spans="1:7" x14ac:dyDescent="0.35">
      <c r="A8123" s="1" t="str">
        <f>fact_sales_daily_final!A8123</f>
        <v>10/13/2016</v>
      </c>
      <c r="B8123" t="str">
        <f>fact_sales_daily_final!E8123</f>
        <v>M01AE</v>
      </c>
      <c r="C8123">
        <f>fact_sales_daily_final!F8123</f>
        <v>4.33</v>
      </c>
      <c r="D8123">
        <f>C8123 * VLOOKUP(B8123, finance_assumptions!A:B, 2, FALSE)</f>
        <v>4.33</v>
      </c>
      <c r="E8123">
        <f t="shared" si="378"/>
        <v>3.2475000000000001</v>
      </c>
      <c r="F8123">
        <f t="shared" si="379"/>
        <v>1.0825</v>
      </c>
      <c r="G8123">
        <f t="shared" si="380"/>
        <v>0.25</v>
      </c>
    </row>
    <row r="8124" spans="1:7" x14ac:dyDescent="0.35">
      <c r="A8124" s="1" t="str">
        <f>fact_sales_daily_final!A8124</f>
        <v>10/13/2016</v>
      </c>
      <c r="B8124" t="str">
        <f>fact_sales_daily_final!E8124</f>
        <v>N02BA</v>
      </c>
      <c r="C8124">
        <f>fact_sales_daily_final!F8124</f>
        <v>3.2</v>
      </c>
      <c r="D8124">
        <f>C8124 * VLOOKUP(B8124, finance_assumptions!A:B, 2, FALSE)</f>
        <v>3.2</v>
      </c>
      <c r="E8124">
        <f t="shared" si="378"/>
        <v>2.4000000000000004</v>
      </c>
      <c r="F8124">
        <f t="shared" si="379"/>
        <v>0.79999999999999982</v>
      </c>
      <c r="G8124">
        <f t="shared" si="380"/>
        <v>0.24999999999999994</v>
      </c>
    </row>
    <row r="8125" spans="1:7" x14ac:dyDescent="0.35">
      <c r="A8125" s="1" t="str">
        <f>fact_sales_daily_final!A8125</f>
        <v>10/13/2016</v>
      </c>
      <c r="B8125" t="str">
        <f>fact_sales_daily_final!E8125</f>
        <v>N02BE</v>
      </c>
      <c r="C8125">
        <f>fact_sales_daily_final!F8125</f>
        <v>42.2</v>
      </c>
      <c r="D8125">
        <f>C8125 * VLOOKUP(B8125, finance_assumptions!A:B, 2, FALSE)</f>
        <v>42.2</v>
      </c>
      <c r="E8125">
        <f t="shared" si="378"/>
        <v>31.650000000000002</v>
      </c>
      <c r="F8125">
        <f t="shared" si="379"/>
        <v>10.55</v>
      </c>
      <c r="G8125">
        <f t="shared" si="380"/>
        <v>0.25</v>
      </c>
    </row>
    <row r="8126" spans="1:7" x14ac:dyDescent="0.35">
      <c r="A8126" s="1" t="str">
        <f>fact_sales_daily_final!A8126</f>
        <v>10/13/2016</v>
      </c>
      <c r="B8126" t="str">
        <f>fact_sales_daily_final!E8126</f>
        <v>N05B</v>
      </c>
      <c r="C8126">
        <f>fact_sales_daily_final!F8126</f>
        <v>20</v>
      </c>
      <c r="D8126">
        <f>C8126 * VLOOKUP(B8126, finance_assumptions!A:B, 2, FALSE)</f>
        <v>20</v>
      </c>
      <c r="E8126">
        <f t="shared" si="378"/>
        <v>15</v>
      </c>
      <c r="F8126">
        <f t="shared" si="379"/>
        <v>5</v>
      </c>
      <c r="G8126">
        <f t="shared" si="380"/>
        <v>0.25</v>
      </c>
    </row>
    <row r="8127" spans="1:7" x14ac:dyDescent="0.35">
      <c r="A8127" s="1" t="str">
        <f>fact_sales_daily_final!A8127</f>
        <v>10/13/2016</v>
      </c>
      <c r="B8127" t="str">
        <f>fact_sales_daily_final!E8127</f>
        <v>N05C</v>
      </c>
      <c r="C8127">
        <f>fact_sales_daily_final!F8127</f>
        <v>0</v>
      </c>
      <c r="D8127">
        <f>C8127 * VLOOKUP(B8127, finance_assumptions!A:B, 2, FALSE)</f>
        <v>0</v>
      </c>
      <c r="E8127">
        <f t="shared" si="378"/>
        <v>0</v>
      </c>
      <c r="F8127">
        <f t="shared" si="379"/>
        <v>0</v>
      </c>
      <c r="G8127">
        <f t="shared" si="380"/>
        <v>0</v>
      </c>
    </row>
    <row r="8128" spans="1:7" x14ac:dyDescent="0.35">
      <c r="A8128" s="1" t="str">
        <f>fact_sales_daily_final!A8128</f>
        <v>10/13/2016</v>
      </c>
      <c r="B8128" t="str">
        <f>fact_sales_daily_final!E8128</f>
        <v>R03</v>
      </c>
      <c r="C8128">
        <f>fact_sales_daily_final!F8128</f>
        <v>3</v>
      </c>
      <c r="D8128">
        <f>C8128 * VLOOKUP(B8128, finance_assumptions!A:B, 2, FALSE)</f>
        <v>3</v>
      </c>
      <c r="E8128">
        <f t="shared" si="378"/>
        <v>2.25</v>
      </c>
      <c r="F8128">
        <f t="shared" si="379"/>
        <v>0.75</v>
      </c>
      <c r="G8128">
        <f t="shared" si="380"/>
        <v>0.25</v>
      </c>
    </row>
    <row r="8129" spans="1:7" x14ac:dyDescent="0.35">
      <c r="A8129" s="1" t="str">
        <f>fact_sales_daily_final!A8129</f>
        <v>10/13/2016</v>
      </c>
      <c r="B8129" t="str">
        <f>fact_sales_daily_final!E8129</f>
        <v>R06</v>
      </c>
      <c r="C8129">
        <f>fact_sales_daily_final!F8129</f>
        <v>2.2999999999999998</v>
      </c>
      <c r="D8129">
        <f>C8129 * VLOOKUP(B8129, finance_assumptions!A:B, 2, FALSE)</f>
        <v>2.2999999999999998</v>
      </c>
      <c r="E8129">
        <f t="shared" si="378"/>
        <v>1.7249999999999999</v>
      </c>
      <c r="F8129">
        <f t="shared" si="379"/>
        <v>0.57499999999999996</v>
      </c>
      <c r="G8129">
        <f t="shared" si="380"/>
        <v>0.25</v>
      </c>
    </row>
    <row r="8130" spans="1:7" x14ac:dyDescent="0.35">
      <c r="A8130" s="1" t="str">
        <f>fact_sales_daily_final!A8130</f>
        <v>10/14/2016</v>
      </c>
      <c r="B8130" t="str">
        <f>fact_sales_daily_final!E8130</f>
        <v>M01AB</v>
      </c>
      <c r="C8130">
        <f>fact_sales_daily_final!F8130</f>
        <v>7</v>
      </c>
      <c r="D8130">
        <f>C8130 * VLOOKUP(B8130, finance_assumptions!A:B, 2, FALSE)</f>
        <v>7</v>
      </c>
      <c r="E8130">
        <f t="shared" si="378"/>
        <v>5.25</v>
      </c>
      <c r="F8130">
        <f t="shared" si="379"/>
        <v>1.75</v>
      </c>
      <c r="G8130">
        <f t="shared" si="380"/>
        <v>0.25</v>
      </c>
    </row>
    <row r="8131" spans="1:7" x14ac:dyDescent="0.35">
      <c r="A8131" s="1" t="str">
        <f>fact_sales_daily_final!A8131</f>
        <v>10/14/2016</v>
      </c>
      <c r="B8131" t="str">
        <f>fact_sales_daily_final!E8131</f>
        <v>M01AE</v>
      </c>
      <c r="C8131">
        <f>fact_sales_daily_final!F8131</f>
        <v>4</v>
      </c>
      <c r="D8131">
        <f>C8131 * VLOOKUP(B8131, finance_assumptions!A:B, 2, FALSE)</f>
        <v>4</v>
      </c>
      <c r="E8131">
        <f t="shared" ref="E8131:E8194" si="381">D8131 * 0.75</f>
        <v>3</v>
      </c>
      <c r="F8131">
        <f t="shared" ref="F8131:F8194" si="382">D8131 - E8131</f>
        <v>1</v>
      </c>
      <c r="G8131">
        <f t="shared" ref="G8131:G8194" si="383">IF(D8131=0, 0, F8131/D8131)</f>
        <v>0.25</v>
      </c>
    </row>
    <row r="8132" spans="1:7" x14ac:dyDescent="0.35">
      <c r="A8132" s="1" t="str">
        <f>fact_sales_daily_final!A8132</f>
        <v>10/14/2016</v>
      </c>
      <c r="B8132" t="str">
        <f>fact_sales_daily_final!E8132</f>
        <v>N02BA</v>
      </c>
      <c r="C8132">
        <f>fact_sales_daily_final!F8132</f>
        <v>3</v>
      </c>
      <c r="D8132">
        <f>C8132 * VLOOKUP(B8132, finance_assumptions!A:B, 2, FALSE)</f>
        <v>3</v>
      </c>
      <c r="E8132">
        <f t="shared" si="381"/>
        <v>2.25</v>
      </c>
      <c r="F8132">
        <f t="shared" si="382"/>
        <v>0.75</v>
      </c>
      <c r="G8132">
        <f t="shared" si="383"/>
        <v>0.25</v>
      </c>
    </row>
    <row r="8133" spans="1:7" x14ac:dyDescent="0.35">
      <c r="A8133" s="1" t="str">
        <f>fact_sales_daily_final!A8133</f>
        <v>10/14/2016</v>
      </c>
      <c r="B8133" t="str">
        <f>fact_sales_daily_final!E8133</f>
        <v>N02BE</v>
      </c>
      <c r="C8133">
        <f>fact_sales_daily_final!F8133</f>
        <v>38.700000000000003</v>
      </c>
      <c r="D8133">
        <f>C8133 * VLOOKUP(B8133, finance_assumptions!A:B, 2, FALSE)</f>
        <v>38.700000000000003</v>
      </c>
      <c r="E8133">
        <f t="shared" si="381"/>
        <v>29.025000000000002</v>
      </c>
      <c r="F8133">
        <f t="shared" si="382"/>
        <v>9.6750000000000007</v>
      </c>
      <c r="G8133">
        <f t="shared" si="383"/>
        <v>0.25</v>
      </c>
    </row>
    <row r="8134" spans="1:7" x14ac:dyDescent="0.35">
      <c r="A8134" s="1" t="str">
        <f>fact_sales_daily_final!A8134</f>
        <v>10/14/2016</v>
      </c>
      <c r="B8134" t="str">
        <f>fact_sales_daily_final!E8134</f>
        <v>N05B</v>
      </c>
      <c r="C8134">
        <f>fact_sales_daily_final!F8134</f>
        <v>22</v>
      </c>
      <c r="D8134">
        <f>C8134 * VLOOKUP(B8134, finance_assumptions!A:B, 2, FALSE)</f>
        <v>22</v>
      </c>
      <c r="E8134">
        <f t="shared" si="381"/>
        <v>16.5</v>
      </c>
      <c r="F8134">
        <f t="shared" si="382"/>
        <v>5.5</v>
      </c>
      <c r="G8134">
        <f t="shared" si="383"/>
        <v>0.25</v>
      </c>
    </row>
    <row r="8135" spans="1:7" x14ac:dyDescent="0.35">
      <c r="A8135" s="1" t="str">
        <f>fact_sales_daily_final!A8135</f>
        <v>10/14/2016</v>
      </c>
      <c r="B8135" t="str">
        <f>fact_sales_daily_final!E8135</f>
        <v>N05C</v>
      </c>
      <c r="C8135">
        <f>fact_sales_daily_final!F8135</f>
        <v>0</v>
      </c>
      <c r="D8135">
        <f>C8135 * VLOOKUP(B8135, finance_assumptions!A:B, 2, FALSE)</f>
        <v>0</v>
      </c>
      <c r="E8135">
        <f t="shared" si="381"/>
        <v>0</v>
      </c>
      <c r="F8135">
        <f t="shared" si="382"/>
        <v>0</v>
      </c>
      <c r="G8135">
        <f t="shared" si="383"/>
        <v>0</v>
      </c>
    </row>
    <row r="8136" spans="1:7" x14ac:dyDescent="0.35">
      <c r="A8136" s="1" t="str">
        <f>fact_sales_daily_final!A8136</f>
        <v>10/14/2016</v>
      </c>
      <c r="B8136" t="str">
        <f>fact_sales_daily_final!E8136</f>
        <v>R03</v>
      </c>
      <c r="C8136">
        <f>fact_sales_daily_final!F8136</f>
        <v>9</v>
      </c>
      <c r="D8136">
        <f>C8136 * VLOOKUP(B8136, finance_assumptions!A:B, 2, FALSE)</f>
        <v>9</v>
      </c>
      <c r="E8136">
        <f t="shared" si="381"/>
        <v>6.75</v>
      </c>
      <c r="F8136">
        <f t="shared" si="382"/>
        <v>2.25</v>
      </c>
      <c r="G8136">
        <f t="shared" si="383"/>
        <v>0.25</v>
      </c>
    </row>
    <row r="8137" spans="1:7" x14ac:dyDescent="0.35">
      <c r="A8137" s="1" t="str">
        <f>fact_sales_daily_final!A8137</f>
        <v>10/14/2016</v>
      </c>
      <c r="B8137" t="str">
        <f>fact_sales_daily_final!E8137</f>
        <v>R06</v>
      </c>
      <c r="C8137">
        <f>fact_sales_daily_final!F8137</f>
        <v>1</v>
      </c>
      <c r="D8137">
        <f>C8137 * VLOOKUP(B8137, finance_assumptions!A:B, 2, FALSE)</f>
        <v>1</v>
      </c>
      <c r="E8137">
        <f t="shared" si="381"/>
        <v>0.75</v>
      </c>
      <c r="F8137">
        <f t="shared" si="382"/>
        <v>0.25</v>
      </c>
      <c r="G8137">
        <f t="shared" si="383"/>
        <v>0.25</v>
      </c>
    </row>
    <row r="8138" spans="1:7" x14ac:dyDescent="0.35">
      <c r="A8138" s="1" t="str">
        <f>fact_sales_daily_final!A8138</f>
        <v>10/15/2016</v>
      </c>
      <c r="B8138" t="str">
        <f>fact_sales_daily_final!E8138</f>
        <v>M01AB</v>
      </c>
      <c r="C8138">
        <f>fact_sales_daily_final!F8138</f>
        <v>4</v>
      </c>
      <c r="D8138">
        <f>C8138 * VLOOKUP(B8138, finance_assumptions!A:B, 2, FALSE)</f>
        <v>4</v>
      </c>
      <c r="E8138">
        <f t="shared" si="381"/>
        <v>3</v>
      </c>
      <c r="F8138">
        <f t="shared" si="382"/>
        <v>1</v>
      </c>
      <c r="G8138">
        <f t="shared" si="383"/>
        <v>0.25</v>
      </c>
    </row>
    <row r="8139" spans="1:7" x14ac:dyDescent="0.35">
      <c r="A8139" s="1" t="str">
        <f>fact_sales_daily_final!A8139</f>
        <v>10/15/2016</v>
      </c>
      <c r="B8139" t="str">
        <f>fact_sales_daily_final!E8139</f>
        <v>M01AE</v>
      </c>
      <c r="C8139">
        <f>fact_sales_daily_final!F8139</f>
        <v>5.97</v>
      </c>
      <c r="D8139">
        <f>C8139 * VLOOKUP(B8139, finance_assumptions!A:B, 2, FALSE)</f>
        <v>5.97</v>
      </c>
      <c r="E8139">
        <f t="shared" si="381"/>
        <v>4.4775</v>
      </c>
      <c r="F8139">
        <f t="shared" si="382"/>
        <v>1.4924999999999997</v>
      </c>
      <c r="G8139">
        <f t="shared" si="383"/>
        <v>0.24999999999999997</v>
      </c>
    </row>
    <row r="8140" spans="1:7" x14ac:dyDescent="0.35">
      <c r="A8140" s="1" t="str">
        <f>fact_sales_daily_final!A8140</f>
        <v>10/15/2016</v>
      </c>
      <c r="B8140" t="str">
        <f>fact_sales_daily_final!E8140</f>
        <v>N02BA</v>
      </c>
      <c r="C8140">
        <f>fact_sales_daily_final!F8140</f>
        <v>3.35</v>
      </c>
      <c r="D8140">
        <f>C8140 * VLOOKUP(B8140, finance_assumptions!A:B, 2, FALSE)</f>
        <v>3.35</v>
      </c>
      <c r="E8140">
        <f t="shared" si="381"/>
        <v>2.5125000000000002</v>
      </c>
      <c r="F8140">
        <f t="shared" si="382"/>
        <v>0.83749999999999991</v>
      </c>
      <c r="G8140">
        <f t="shared" si="383"/>
        <v>0.24999999999999997</v>
      </c>
    </row>
    <row r="8141" spans="1:7" x14ac:dyDescent="0.35">
      <c r="A8141" s="1" t="str">
        <f>fact_sales_daily_final!A8141</f>
        <v>10/15/2016</v>
      </c>
      <c r="B8141" t="str">
        <f>fact_sales_daily_final!E8141</f>
        <v>N02BE</v>
      </c>
      <c r="C8141">
        <f>fact_sales_daily_final!F8141</f>
        <v>47.2</v>
      </c>
      <c r="D8141">
        <f>C8141 * VLOOKUP(B8141, finance_assumptions!A:B, 2, FALSE)</f>
        <v>47.2</v>
      </c>
      <c r="E8141">
        <f t="shared" si="381"/>
        <v>35.400000000000006</v>
      </c>
      <c r="F8141">
        <f t="shared" si="382"/>
        <v>11.799999999999997</v>
      </c>
      <c r="G8141">
        <f t="shared" si="383"/>
        <v>0.24999999999999992</v>
      </c>
    </row>
    <row r="8142" spans="1:7" x14ac:dyDescent="0.35">
      <c r="A8142" s="1" t="str">
        <f>fact_sales_daily_final!A8142</f>
        <v>10/15/2016</v>
      </c>
      <c r="B8142" t="str">
        <f>fact_sales_daily_final!E8142</f>
        <v>N05B</v>
      </c>
      <c r="C8142">
        <f>fact_sales_daily_final!F8142</f>
        <v>16</v>
      </c>
      <c r="D8142">
        <f>C8142 * VLOOKUP(B8142, finance_assumptions!A:B, 2, FALSE)</f>
        <v>16</v>
      </c>
      <c r="E8142">
        <f t="shared" si="381"/>
        <v>12</v>
      </c>
      <c r="F8142">
        <f t="shared" si="382"/>
        <v>4</v>
      </c>
      <c r="G8142">
        <f t="shared" si="383"/>
        <v>0.25</v>
      </c>
    </row>
    <row r="8143" spans="1:7" x14ac:dyDescent="0.35">
      <c r="A8143" s="1" t="str">
        <f>fact_sales_daily_final!A8143</f>
        <v>10/15/2016</v>
      </c>
      <c r="B8143" t="str">
        <f>fact_sales_daily_final!E8143</f>
        <v>N05C</v>
      </c>
      <c r="C8143">
        <f>fact_sales_daily_final!F8143</f>
        <v>1</v>
      </c>
      <c r="D8143">
        <f>C8143 * VLOOKUP(B8143, finance_assumptions!A:B, 2, FALSE)</f>
        <v>1</v>
      </c>
      <c r="E8143">
        <f t="shared" si="381"/>
        <v>0.75</v>
      </c>
      <c r="F8143">
        <f t="shared" si="382"/>
        <v>0.25</v>
      </c>
      <c r="G8143">
        <f t="shared" si="383"/>
        <v>0.25</v>
      </c>
    </row>
    <row r="8144" spans="1:7" x14ac:dyDescent="0.35">
      <c r="A8144" s="1" t="str">
        <f>fact_sales_daily_final!A8144</f>
        <v>10/15/2016</v>
      </c>
      <c r="B8144" t="str">
        <f>fact_sales_daily_final!E8144</f>
        <v>R03</v>
      </c>
      <c r="C8144">
        <f>fact_sales_daily_final!F8144</f>
        <v>13</v>
      </c>
      <c r="D8144">
        <f>C8144 * VLOOKUP(B8144, finance_assumptions!A:B, 2, FALSE)</f>
        <v>13</v>
      </c>
      <c r="E8144">
        <f t="shared" si="381"/>
        <v>9.75</v>
      </c>
      <c r="F8144">
        <f t="shared" si="382"/>
        <v>3.25</v>
      </c>
      <c r="G8144">
        <f t="shared" si="383"/>
        <v>0.25</v>
      </c>
    </row>
    <row r="8145" spans="1:7" x14ac:dyDescent="0.35">
      <c r="A8145" s="1" t="str">
        <f>fact_sales_daily_final!A8145</f>
        <v>10/15/2016</v>
      </c>
      <c r="B8145" t="str">
        <f>fact_sales_daily_final!E8145</f>
        <v>R06</v>
      </c>
      <c r="C8145">
        <f>fact_sales_daily_final!F8145</f>
        <v>1</v>
      </c>
      <c r="D8145">
        <f>C8145 * VLOOKUP(B8145, finance_assumptions!A:B, 2, FALSE)</f>
        <v>1</v>
      </c>
      <c r="E8145">
        <f t="shared" si="381"/>
        <v>0.75</v>
      </c>
      <c r="F8145">
        <f t="shared" si="382"/>
        <v>0.25</v>
      </c>
      <c r="G8145">
        <f t="shared" si="383"/>
        <v>0.25</v>
      </c>
    </row>
    <row r="8146" spans="1:7" x14ac:dyDescent="0.35">
      <c r="A8146" s="1" t="str">
        <f>fact_sales_daily_final!A8146</f>
        <v>10/16/2016</v>
      </c>
      <c r="B8146" t="str">
        <f>fact_sales_daily_final!E8146</f>
        <v>M01AB</v>
      </c>
      <c r="C8146">
        <f>fact_sales_daily_final!F8146</f>
        <v>8.33</v>
      </c>
      <c r="D8146">
        <f>C8146 * VLOOKUP(B8146, finance_assumptions!A:B, 2, FALSE)</f>
        <v>8.33</v>
      </c>
      <c r="E8146">
        <f t="shared" si="381"/>
        <v>6.2475000000000005</v>
      </c>
      <c r="F8146">
        <f t="shared" si="382"/>
        <v>2.0824999999999996</v>
      </c>
      <c r="G8146">
        <f t="shared" si="383"/>
        <v>0.24999999999999994</v>
      </c>
    </row>
    <row r="8147" spans="1:7" x14ac:dyDescent="0.35">
      <c r="A8147" s="1" t="str">
        <f>fact_sales_daily_final!A8147</f>
        <v>10/16/2016</v>
      </c>
      <c r="B8147" t="str">
        <f>fact_sales_daily_final!E8147</f>
        <v>M01AE</v>
      </c>
      <c r="C8147">
        <f>fact_sales_daily_final!F8147</f>
        <v>5.1219999999999999</v>
      </c>
      <c r="D8147">
        <f>C8147 * VLOOKUP(B8147, finance_assumptions!A:B, 2, FALSE)</f>
        <v>5.1219999999999999</v>
      </c>
      <c r="E8147">
        <f t="shared" si="381"/>
        <v>3.8414999999999999</v>
      </c>
      <c r="F8147">
        <f t="shared" si="382"/>
        <v>1.2805</v>
      </c>
      <c r="G8147">
        <f t="shared" si="383"/>
        <v>0.25</v>
      </c>
    </row>
    <row r="8148" spans="1:7" x14ac:dyDescent="0.35">
      <c r="A8148" s="1" t="str">
        <f>fact_sales_daily_final!A8148</f>
        <v>10/16/2016</v>
      </c>
      <c r="B8148" t="str">
        <f>fact_sales_daily_final!E8148</f>
        <v>N02BA</v>
      </c>
      <c r="C8148">
        <f>fact_sales_daily_final!F8148</f>
        <v>10</v>
      </c>
      <c r="D8148">
        <f>C8148 * VLOOKUP(B8148, finance_assumptions!A:B, 2, FALSE)</f>
        <v>10</v>
      </c>
      <c r="E8148">
        <f t="shared" si="381"/>
        <v>7.5</v>
      </c>
      <c r="F8148">
        <f t="shared" si="382"/>
        <v>2.5</v>
      </c>
      <c r="G8148">
        <f t="shared" si="383"/>
        <v>0.25</v>
      </c>
    </row>
    <row r="8149" spans="1:7" x14ac:dyDescent="0.35">
      <c r="A8149" s="1" t="str">
        <f>fact_sales_daily_final!A8149</f>
        <v>10/16/2016</v>
      </c>
      <c r="B8149" t="str">
        <f>fact_sales_daily_final!E8149</f>
        <v>N02BE</v>
      </c>
      <c r="C8149">
        <f>fact_sales_daily_final!F8149</f>
        <v>89.3</v>
      </c>
      <c r="D8149">
        <f>C8149 * VLOOKUP(B8149, finance_assumptions!A:B, 2, FALSE)</f>
        <v>89.3</v>
      </c>
      <c r="E8149">
        <f t="shared" si="381"/>
        <v>66.974999999999994</v>
      </c>
      <c r="F8149">
        <f t="shared" si="382"/>
        <v>22.325000000000003</v>
      </c>
      <c r="G8149">
        <f t="shared" si="383"/>
        <v>0.25000000000000006</v>
      </c>
    </row>
    <row r="8150" spans="1:7" x14ac:dyDescent="0.35">
      <c r="A8150" s="1" t="str">
        <f>fact_sales_daily_final!A8150</f>
        <v>10/16/2016</v>
      </c>
      <c r="B8150" t="str">
        <f>fact_sales_daily_final!E8150</f>
        <v>N05B</v>
      </c>
      <c r="C8150">
        <f>fact_sales_daily_final!F8150</f>
        <v>3</v>
      </c>
      <c r="D8150">
        <f>C8150 * VLOOKUP(B8150, finance_assumptions!A:B, 2, FALSE)</f>
        <v>3</v>
      </c>
      <c r="E8150">
        <f t="shared" si="381"/>
        <v>2.25</v>
      </c>
      <c r="F8150">
        <f t="shared" si="382"/>
        <v>0.75</v>
      </c>
      <c r="G8150">
        <f t="shared" si="383"/>
        <v>0.25</v>
      </c>
    </row>
    <row r="8151" spans="1:7" x14ac:dyDescent="0.35">
      <c r="A8151" s="1" t="str">
        <f>fact_sales_daily_final!A8151</f>
        <v>10/16/2016</v>
      </c>
      <c r="B8151" t="str">
        <f>fact_sales_daily_final!E8151</f>
        <v>N05C</v>
      </c>
      <c r="C8151">
        <f>fact_sales_daily_final!F8151</f>
        <v>0</v>
      </c>
      <c r="D8151">
        <f>C8151 * VLOOKUP(B8151, finance_assumptions!A:B, 2, FALSE)</f>
        <v>0</v>
      </c>
      <c r="E8151">
        <f t="shared" si="381"/>
        <v>0</v>
      </c>
      <c r="F8151">
        <f t="shared" si="382"/>
        <v>0</v>
      </c>
      <c r="G8151">
        <f t="shared" si="383"/>
        <v>0</v>
      </c>
    </row>
    <row r="8152" spans="1:7" x14ac:dyDescent="0.35">
      <c r="A8152" s="1" t="str">
        <f>fact_sales_daily_final!A8152</f>
        <v>10/16/2016</v>
      </c>
      <c r="B8152" t="str">
        <f>fact_sales_daily_final!E8152</f>
        <v>R03</v>
      </c>
      <c r="C8152">
        <f>fact_sales_daily_final!F8152</f>
        <v>6</v>
      </c>
      <c r="D8152">
        <f>C8152 * VLOOKUP(B8152, finance_assumptions!A:B, 2, FALSE)</f>
        <v>6</v>
      </c>
      <c r="E8152">
        <f t="shared" si="381"/>
        <v>4.5</v>
      </c>
      <c r="F8152">
        <f t="shared" si="382"/>
        <v>1.5</v>
      </c>
      <c r="G8152">
        <f t="shared" si="383"/>
        <v>0.25</v>
      </c>
    </row>
    <row r="8153" spans="1:7" x14ac:dyDescent="0.35">
      <c r="A8153" s="1" t="str">
        <f>fact_sales_daily_final!A8153</f>
        <v>10/16/2016</v>
      </c>
      <c r="B8153" t="str">
        <f>fact_sales_daily_final!E8153</f>
        <v>R06</v>
      </c>
      <c r="C8153">
        <f>fact_sales_daily_final!F8153</f>
        <v>5</v>
      </c>
      <c r="D8153">
        <f>C8153 * VLOOKUP(B8153, finance_assumptions!A:B, 2, FALSE)</f>
        <v>5</v>
      </c>
      <c r="E8153">
        <f t="shared" si="381"/>
        <v>3.75</v>
      </c>
      <c r="F8153">
        <f t="shared" si="382"/>
        <v>1.25</v>
      </c>
      <c r="G8153">
        <f t="shared" si="383"/>
        <v>0.25</v>
      </c>
    </row>
    <row r="8154" spans="1:7" x14ac:dyDescent="0.35">
      <c r="A8154" s="1" t="str">
        <f>fact_sales_daily_final!A8154</f>
        <v>10/17/2016</v>
      </c>
      <c r="B8154" t="str">
        <f>fact_sales_daily_final!E8154</f>
        <v>M01AB</v>
      </c>
      <c r="C8154">
        <f>fact_sales_daily_final!F8154</f>
        <v>2</v>
      </c>
      <c r="D8154">
        <f>C8154 * VLOOKUP(B8154, finance_assumptions!A:B, 2, FALSE)</f>
        <v>2</v>
      </c>
      <c r="E8154">
        <f t="shared" si="381"/>
        <v>1.5</v>
      </c>
      <c r="F8154">
        <f t="shared" si="382"/>
        <v>0.5</v>
      </c>
      <c r="G8154">
        <f t="shared" si="383"/>
        <v>0.25</v>
      </c>
    </row>
    <row r="8155" spans="1:7" x14ac:dyDescent="0.35">
      <c r="A8155" s="1" t="str">
        <f>fact_sales_daily_final!A8155</f>
        <v>10/17/2016</v>
      </c>
      <c r="B8155" t="str">
        <f>fact_sales_daily_final!E8155</f>
        <v>M01AE</v>
      </c>
      <c r="C8155">
        <f>fact_sales_daily_final!F8155</f>
        <v>5</v>
      </c>
      <c r="D8155">
        <f>C8155 * VLOOKUP(B8155, finance_assumptions!A:B, 2, FALSE)</f>
        <v>5</v>
      </c>
      <c r="E8155">
        <f t="shared" si="381"/>
        <v>3.75</v>
      </c>
      <c r="F8155">
        <f t="shared" si="382"/>
        <v>1.25</v>
      </c>
      <c r="G8155">
        <f t="shared" si="383"/>
        <v>0.25</v>
      </c>
    </row>
    <row r="8156" spans="1:7" x14ac:dyDescent="0.35">
      <c r="A8156" s="1" t="str">
        <f>fact_sales_daily_final!A8156</f>
        <v>10/17/2016</v>
      </c>
      <c r="B8156" t="str">
        <f>fact_sales_daily_final!E8156</f>
        <v>N02BA</v>
      </c>
      <c r="C8156">
        <f>fact_sales_daily_final!F8156</f>
        <v>5</v>
      </c>
      <c r="D8156">
        <f>C8156 * VLOOKUP(B8156, finance_assumptions!A:B, 2, FALSE)</f>
        <v>5</v>
      </c>
      <c r="E8156">
        <f t="shared" si="381"/>
        <v>3.75</v>
      </c>
      <c r="F8156">
        <f t="shared" si="382"/>
        <v>1.25</v>
      </c>
      <c r="G8156">
        <f t="shared" si="383"/>
        <v>0.25</v>
      </c>
    </row>
    <row r="8157" spans="1:7" x14ac:dyDescent="0.35">
      <c r="A8157" s="1" t="str">
        <f>fact_sales_daily_final!A8157</f>
        <v>10/17/2016</v>
      </c>
      <c r="B8157" t="str">
        <f>fact_sales_daily_final!E8157</f>
        <v>N02BE</v>
      </c>
      <c r="C8157">
        <f>fact_sales_daily_final!F8157</f>
        <v>50.8</v>
      </c>
      <c r="D8157">
        <f>C8157 * VLOOKUP(B8157, finance_assumptions!A:B, 2, FALSE)</f>
        <v>50.8</v>
      </c>
      <c r="E8157">
        <f t="shared" si="381"/>
        <v>38.099999999999994</v>
      </c>
      <c r="F8157">
        <f t="shared" si="382"/>
        <v>12.700000000000003</v>
      </c>
      <c r="G8157">
        <f t="shared" si="383"/>
        <v>0.25000000000000006</v>
      </c>
    </row>
    <row r="8158" spans="1:7" x14ac:dyDescent="0.35">
      <c r="A8158" s="1" t="str">
        <f>fact_sales_daily_final!A8158</f>
        <v>10/17/2016</v>
      </c>
      <c r="B8158" t="str">
        <f>fact_sales_daily_final!E8158</f>
        <v>N05B</v>
      </c>
      <c r="C8158">
        <f>fact_sales_daily_final!F8158</f>
        <v>1</v>
      </c>
      <c r="D8158">
        <f>C8158 * VLOOKUP(B8158, finance_assumptions!A:B, 2, FALSE)</f>
        <v>1</v>
      </c>
      <c r="E8158">
        <f t="shared" si="381"/>
        <v>0.75</v>
      </c>
      <c r="F8158">
        <f t="shared" si="382"/>
        <v>0.25</v>
      </c>
      <c r="G8158">
        <f t="shared" si="383"/>
        <v>0.25</v>
      </c>
    </row>
    <row r="8159" spans="1:7" x14ac:dyDescent="0.35">
      <c r="A8159" s="1" t="str">
        <f>fact_sales_daily_final!A8159</f>
        <v>10/17/2016</v>
      </c>
      <c r="B8159" t="str">
        <f>fact_sales_daily_final!E8159</f>
        <v>N05C</v>
      </c>
      <c r="C8159">
        <f>fact_sales_daily_final!F8159</f>
        <v>0</v>
      </c>
      <c r="D8159">
        <f>C8159 * VLOOKUP(B8159, finance_assumptions!A:B, 2, FALSE)</f>
        <v>0</v>
      </c>
      <c r="E8159">
        <f t="shared" si="381"/>
        <v>0</v>
      </c>
      <c r="F8159">
        <f t="shared" si="382"/>
        <v>0</v>
      </c>
      <c r="G8159">
        <f t="shared" si="383"/>
        <v>0</v>
      </c>
    </row>
    <row r="8160" spans="1:7" x14ac:dyDescent="0.35">
      <c r="A8160" s="1" t="str">
        <f>fact_sales_daily_final!A8160</f>
        <v>10/17/2016</v>
      </c>
      <c r="B8160" t="str">
        <f>fact_sales_daily_final!E8160</f>
        <v>R03</v>
      </c>
      <c r="C8160">
        <f>fact_sales_daily_final!F8160</f>
        <v>9</v>
      </c>
      <c r="D8160">
        <f>C8160 * VLOOKUP(B8160, finance_assumptions!A:B, 2, FALSE)</f>
        <v>9</v>
      </c>
      <c r="E8160">
        <f t="shared" si="381"/>
        <v>6.75</v>
      </c>
      <c r="F8160">
        <f t="shared" si="382"/>
        <v>2.25</v>
      </c>
      <c r="G8160">
        <f t="shared" si="383"/>
        <v>0.25</v>
      </c>
    </row>
    <row r="8161" spans="1:7" x14ac:dyDescent="0.35">
      <c r="A8161" s="1" t="str">
        <f>fact_sales_daily_final!A8161</f>
        <v>10/17/2016</v>
      </c>
      <c r="B8161" t="str">
        <f>fact_sales_daily_final!E8161</f>
        <v>R06</v>
      </c>
      <c r="C8161">
        <f>fact_sales_daily_final!F8161</f>
        <v>1</v>
      </c>
      <c r="D8161">
        <f>C8161 * VLOOKUP(B8161, finance_assumptions!A:B, 2, FALSE)</f>
        <v>1</v>
      </c>
      <c r="E8161">
        <f t="shared" si="381"/>
        <v>0.75</v>
      </c>
      <c r="F8161">
        <f t="shared" si="382"/>
        <v>0.25</v>
      </c>
      <c r="G8161">
        <f t="shared" si="383"/>
        <v>0.25</v>
      </c>
    </row>
    <row r="8162" spans="1:7" x14ac:dyDescent="0.35">
      <c r="A8162" s="1" t="str">
        <f>fact_sales_daily_final!A8162</f>
        <v>10/18/2016</v>
      </c>
      <c r="B8162" t="str">
        <f>fact_sales_daily_final!E8162</f>
        <v>M01AB</v>
      </c>
      <c r="C8162">
        <f>fact_sales_daily_final!F8162</f>
        <v>3</v>
      </c>
      <c r="D8162">
        <f>C8162 * VLOOKUP(B8162, finance_assumptions!A:B, 2, FALSE)</f>
        <v>3</v>
      </c>
      <c r="E8162">
        <f t="shared" si="381"/>
        <v>2.25</v>
      </c>
      <c r="F8162">
        <f t="shared" si="382"/>
        <v>0.75</v>
      </c>
      <c r="G8162">
        <f t="shared" si="383"/>
        <v>0.25</v>
      </c>
    </row>
    <row r="8163" spans="1:7" x14ac:dyDescent="0.35">
      <c r="A8163" s="1" t="str">
        <f>fact_sales_daily_final!A8163</f>
        <v>10/18/2016</v>
      </c>
      <c r="B8163" t="str">
        <f>fact_sales_daily_final!E8163</f>
        <v>M01AE</v>
      </c>
      <c r="C8163">
        <f>fact_sales_daily_final!F8163</f>
        <v>5.056</v>
      </c>
      <c r="D8163">
        <f>C8163 * VLOOKUP(B8163, finance_assumptions!A:B, 2, FALSE)</f>
        <v>5.056</v>
      </c>
      <c r="E8163">
        <f t="shared" si="381"/>
        <v>3.7919999999999998</v>
      </c>
      <c r="F8163">
        <f t="shared" si="382"/>
        <v>1.2640000000000002</v>
      </c>
      <c r="G8163">
        <f t="shared" si="383"/>
        <v>0.25000000000000006</v>
      </c>
    </row>
    <row r="8164" spans="1:7" x14ac:dyDescent="0.35">
      <c r="A8164" s="1" t="str">
        <f>fact_sales_daily_final!A8164</f>
        <v>10/18/2016</v>
      </c>
      <c r="B8164" t="str">
        <f>fact_sales_daily_final!E8164</f>
        <v>N02BA</v>
      </c>
      <c r="C8164">
        <f>fact_sales_daily_final!F8164</f>
        <v>9</v>
      </c>
      <c r="D8164">
        <f>C8164 * VLOOKUP(B8164, finance_assumptions!A:B, 2, FALSE)</f>
        <v>9</v>
      </c>
      <c r="E8164">
        <f t="shared" si="381"/>
        <v>6.75</v>
      </c>
      <c r="F8164">
        <f t="shared" si="382"/>
        <v>2.25</v>
      </c>
      <c r="G8164">
        <f t="shared" si="383"/>
        <v>0.25</v>
      </c>
    </row>
    <row r="8165" spans="1:7" x14ac:dyDescent="0.35">
      <c r="A8165" s="1" t="str">
        <f>fact_sales_daily_final!A8165</f>
        <v>10/18/2016</v>
      </c>
      <c r="B8165" t="str">
        <f>fact_sales_daily_final!E8165</f>
        <v>N02BE</v>
      </c>
      <c r="C8165">
        <f>fact_sales_daily_final!F8165</f>
        <v>42.1</v>
      </c>
      <c r="D8165">
        <f>C8165 * VLOOKUP(B8165, finance_assumptions!A:B, 2, FALSE)</f>
        <v>42.1</v>
      </c>
      <c r="E8165">
        <f t="shared" si="381"/>
        <v>31.575000000000003</v>
      </c>
      <c r="F8165">
        <f t="shared" si="382"/>
        <v>10.524999999999999</v>
      </c>
      <c r="G8165">
        <f t="shared" si="383"/>
        <v>0.24999999999999994</v>
      </c>
    </row>
    <row r="8166" spans="1:7" x14ac:dyDescent="0.35">
      <c r="A8166" s="1" t="str">
        <f>fact_sales_daily_final!A8166</f>
        <v>10/18/2016</v>
      </c>
      <c r="B8166" t="str">
        <f>fact_sales_daily_final!E8166</f>
        <v>N05B</v>
      </c>
      <c r="C8166">
        <f>fact_sales_daily_final!F8166</f>
        <v>9</v>
      </c>
      <c r="D8166">
        <f>C8166 * VLOOKUP(B8166, finance_assumptions!A:B, 2, FALSE)</f>
        <v>9</v>
      </c>
      <c r="E8166">
        <f t="shared" si="381"/>
        <v>6.75</v>
      </c>
      <c r="F8166">
        <f t="shared" si="382"/>
        <v>2.25</v>
      </c>
      <c r="G8166">
        <f t="shared" si="383"/>
        <v>0.25</v>
      </c>
    </row>
    <row r="8167" spans="1:7" x14ac:dyDescent="0.35">
      <c r="A8167" s="1" t="str">
        <f>fact_sales_daily_final!A8167</f>
        <v>10/18/2016</v>
      </c>
      <c r="B8167" t="str">
        <f>fact_sales_daily_final!E8167</f>
        <v>N05C</v>
      </c>
      <c r="C8167">
        <f>fact_sales_daily_final!F8167</f>
        <v>3</v>
      </c>
      <c r="D8167">
        <f>C8167 * VLOOKUP(B8167, finance_assumptions!A:B, 2, FALSE)</f>
        <v>3</v>
      </c>
      <c r="E8167">
        <f t="shared" si="381"/>
        <v>2.25</v>
      </c>
      <c r="F8167">
        <f t="shared" si="382"/>
        <v>0.75</v>
      </c>
      <c r="G8167">
        <f t="shared" si="383"/>
        <v>0.25</v>
      </c>
    </row>
    <row r="8168" spans="1:7" x14ac:dyDescent="0.35">
      <c r="A8168" s="1" t="str">
        <f>fact_sales_daily_final!A8168</f>
        <v>10/18/2016</v>
      </c>
      <c r="B8168" t="str">
        <f>fact_sales_daily_final!E8168</f>
        <v>R03</v>
      </c>
      <c r="C8168">
        <f>fact_sales_daily_final!F8168</f>
        <v>7</v>
      </c>
      <c r="D8168">
        <f>C8168 * VLOOKUP(B8168, finance_assumptions!A:B, 2, FALSE)</f>
        <v>7</v>
      </c>
      <c r="E8168">
        <f t="shared" si="381"/>
        <v>5.25</v>
      </c>
      <c r="F8168">
        <f t="shared" si="382"/>
        <v>1.75</v>
      </c>
      <c r="G8168">
        <f t="shared" si="383"/>
        <v>0.25</v>
      </c>
    </row>
    <row r="8169" spans="1:7" x14ac:dyDescent="0.35">
      <c r="A8169" s="1" t="str">
        <f>fact_sales_daily_final!A8169</f>
        <v>10/18/2016</v>
      </c>
      <c r="B8169" t="str">
        <f>fact_sales_daily_final!E8169</f>
        <v>R06</v>
      </c>
      <c r="C8169">
        <f>fact_sales_daily_final!F8169</f>
        <v>3.1</v>
      </c>
      <c r="D8169">
        <f>C8169 * VLOOKUP(B8169, finance_assumptions!A:B, 2, FALSE)</f>
        <v>3.1</v>
      </c>
      <c r="E8169">
        <f t="shared" si="381"/>
        <v>2.3250000000000002</v>
      </c>
      <c r="F8169">
        <f t="shared" si="382"/>
        <v>0.77499999999999991</v>
      </c>
      <c r="G8169">
        <f t="shared" si="383"/>
        <v>0.24999999999999997</v>
      </c>
    </row>
    <row r="8170" spans="1:7" x14ac:dyDescent="0.35">
      <c r="A8170" s="1" t="str">
        <f>fact_sales_daily_final!A8170</f>
        <v>10/19/2016</v>
      </c>
      <c r="B8170" t="str">
        <f>fact_sales_daily_final!E8170</f>
        <v>M01AB</v>
      </c>
      <c r="C8170">
        <f>fact_sales_daily_final!F8170</f>
        <v>4.33</v>
      </c>
      <c r="D8170">
        <f>C8170 * VLOOKUP(B8170, finance_assumptions!A:B, 2, FALSE)</f>
        <v>4.33</v>
      </c>
      <c r="E8170">
        <f t="shared" si="381"/>
        <v>3.2475000000000001</v>
      </c>
      <c r="F8170">
        <f t="shared" si="382"/>
        <v>1.0825</v>
      </c>
      <c r="G8170">
        <f t="shared" si="383"/>
        <v>0.25</v>
      </c>
    </row>
    <row r="8171" spans="1:7" x14ac:dyDescent="0.35">
      <c r="A8171" s="1" t="str">
        <f>fact_sales_daily_final!A8171</f>
        <v>10/19/2016</v>
      </c>
      <c r="B8171" t="str">
        <f>fact_sales_daily_final!E8171</f>
        <v>M01AE</v>
      </c>
      <c r="C8171">
        <f>fact_sales_daily_final!F8171</f>
        <v>6.66</v>
      </c>
      <c r="D8171">
        <f>C8171 * VLOOKUP(B8171, finance_assumptions!A:B, 2, FALSE)</f>
        <v>6.66</v>
      </c>
      <c r="E8171">
        <f t="shared" si="381"/>
        <v>4.9950000000000001</v>
      </c>
      <c r="F8171">
        <f t="shared" si="382"/>
        <v>1.665</v>
      </c>
      <c r="G8171">
        <f t="shared" si="383"/>
        <v>0.25</v>
      </c>
    </row>
    <row r="8172" spans="1:7" x14ac:dyDescent="0.35">
      <c r="A8172" s="1" t="str">
        <f>fact_sales_daily_final!A8172</f>
        <v>10/19/2016</v>
      </c>
      <c r="B8172" t="str">
        <f>fact_sales_daily_final!E8172</f>
        <v>N02BA</v>
      </c>
      <c r="C8172">
        <f>fact_sales_daily_final!F8172</f>
        <v>5</v>
      </c>
      <c r="D8172">
        <f>C8172 * VLOOKUP(B8172, finance_assumptions!A:B, 2, FALSE)</f>
        <v>5</v>
      </c>
      <c r="E8172">
        <f t="shared" si="381"/>
        <v>3.75</v>
      </c>
      <c r="F8172">
        <f t="shared" si="382"/>
        <v>1.25</v>
      </c>
      <c r="G8172">
        <f t="shared" si="383"/>
        <v>0.25</v>
      </c>
    </row>
    <row r="8173" spans="1:7" x14ac:dyDescent="0.35">
      <c r="A8173" s="1" t="str">
        <f>fact_sales_daily_final!A8173</f>
        <v>10/19/2016</v>
      </c>
      <c r="B8173" t="str">
        <f>fact_sales_daily_final!E8173</f>
        <v>N02BE</v>
      </c>
      <c r="C8173">
        <f>fact_sales_daily_final!F8173</f>
        <v>26.7</v>
      </c>
      <c r="D8173">
        <f>C8173 * VLOOKUP(B8173, finance_assumptions!A:B, 2, FALSE)</f>
        <v>26.7</v>
      </c>
      <c r="E8173">
        <f t="shared" si="381"/>
        <v>20.024999999999999</v>
      </c>
      <c r="F8173">
        <f t="shared" si="382"/>
        <v>6.6750000000000007</v>
      </c>
      <c r="G8173">
        <f t="shared" si="383"/>
        <v>0.25000000000000006</v>
      </c>
    </row>
    <row r="8174" spans="1:7" x14ac:dyDescent="0.35">
      <c r="A8174" s="1" t="str">
        <f>fact_sales_daily_final!A8174</f>
        <v>10/19/2016</v>
      </c>
      <c r="B8174" t="str">
        <f>fact_sales_daily_final!E8174</f>
        <v>N05B</v>
      </c>
      <c r="C8174">
        <f>fact_sales_daily_final!F8174</f>
        <v>11</v>
      </c>
      <c r="D8174">
        <f>C8174 * VLOOKUP(B8174, finance_assumptions!A:B, 2, FALSE)</f>
        <v>11</v>
      </c>
      <c r="E8174">
        <f t="shared" si="381"/>
        <v>8.25</v>
      </c>
      <c r="F8174">
        <f t="shared" si="382"/>
        <v>2.75</v>
      </c>
      <c r="G8174">
        <f t="shared" si="383"/>
        <v>0.25</v>
      </c>
    </row>
    <row r="8175" spans="1:7" x14ac:dyDescent="0.35">
      <c r="A8175" s="1" t="str">
        <f>fact_sales_daily_final!A8175</f>
        <v>10/19/2016</v>
      </c>
      <c r="B8175" t="str">
        <f>fact_sales_daily_final!E8175</f>
        <v>N05C</v>
      </c>
      <c r="C8175">
        <f>fact_sales_daily_final!F8175</f>
        <v>0</v>
      </c>
      <c r="D8175">
        <f>C8175 * VLOOKUP(B8175, finance_assumptions!A:B, 2, FALSE)</f>
        <v>0</v>
      </c>
      <c r="E8175">
        <f t="shared" si="381"/>
        <v>0</v>
      </c>
      <c r="F8175">
        <f t="shared" si="382"/>
        <v>0</v>
      </c>
      <c r="G8175">
        <f t="shared" si="383"/>
        <v>0</v>
      </c>
    </row>
    <row r="8176" spans="1:7" x14ac:dyDescent="0.35">
      <c r="A8176" s="1" t="str">
        <f>fact_sales_daily_final!A8176</f>
        <v>10/19/2016</v>
      </c>
      <c r="B8176" t="str">
        <f>fact_sales_daily_final!E8176</f>
        <v>R03</v>
      </c>
      <c r="C8176">
        <f>fact_sales_daily_final!F8176</f>
        <v>2</v>
      </c>
      <c r="D8176">
        <f>C8176 * VLOOKUP(B8176, finance_assumptions!A:B, 2, FALSE)</f>
        <v>2</v>
      </c>
      <c r="E8176">
        <f t="shared" si="381"/>
        <v>1.5</v>
      </c>
      <c r="F8176">
        <f t="shared" si="382"/>
        <v>0.5</v>
      </c>
      <c r="G8176">
        <f t="shared" si="383"/>
        <v>0.25</v>
      </c>
    </row>
    <row r="8177" spans="1:7" x14ac:dyDescent="0.35">
      <c r="A8177" s="1" t="str">
        <f>fact_sales_daily_final!A8177</f>
        <v>10/19/2016</v>
      </c>
      <c r="B8177" t="str">
        <f>fact_sales_daily_final!E8177</f>
        <v>R06</v>
      </c>
      <c r="C8177">
        <f>fact_sales_daily_final!F8177</f>
        <v>1</v>
      </c>
      <c r="D8177">
        <f>C8177 * VLOOKUP(B8177, finance_assumptions!A:B, 2, FALSE)</f>
        <v>1</v>
      </c>
      <c r="E8177">
        <f t="shared" si="381"/>
        <v>0.75</v>
      </c>
      <c r="F8177">
        <f t="shared" si="382"/>
        <v>0.25</v>
      </c>
      <c r="G8177">
        <f t="shared" si="383"/>
        <v>0.25</v>
      </c>
    </row>
    <row r="8178" spans="1:7" x14ac:dyDescent="0.35">
      <c r="A8178" s="1" t="str">
        <f>fact_sales_daily_final!A8178</f>
        <v>10/20/2016</v>
      </c>
      <c r="B8178" t="str">
        <f>fact_sales_daily_final!E8178</f>
        <v>M01AB</v>
      </c>
      <c r="C8178">
        <f>fact_sales_daily_final!F8178</f>
        <v>1.64</v>
      </c>
      <c r="D8178">
        <f>C8178 * VLOOKUP(B8178, finance_assumptions!A:B, 2, FALSE)</f>
        <v>1.64</v>
      </c>
      <c r="E8178">
        <f t="shared" si="381"/>
        <v>1.23</v>
      </c>
      <c r="F8178">
        <f t="shared" si="382"/>
        <v>0.40999999999999992</v>
      </c>
      <c r="G8178">
        <f t="shared" si="383"/>
        <v>0.24999999999999997</v>
      </c>
    </row>
    <row r="8179" spans="1:7" x14ac:dyDescent="0.35">
      <c r="A8179" s="1" t="str">
        <f>fact_sales_daily_final!A8179</f>
        <v>10/20/2016</v>
      </c>
      <c r="B8179" t="str">
        <f>fact_sales_daily_final!E8179</f>
        <v>M01AE</v>
      </c>
      <c r="C8179">
        <f>fact_sales_daily_final!F8179</f>
        <v>5.66</v>
      </c>
      <c r="D8179">
        <f>C8179 * VLOOKUP(B8179, finance_assumptions!A:B, 2, FALSE)</f>
        <v>5.66</v>
      </c>
      <c r="E8179">
        <f t="shared" si="381"/>
        <v>4.2450000000000001</v>
      </c>
      <c r="F8179">
        <f t="shared" si="382"/>
        <v>1.415</v>
      </c>
      <c r="G8179">
        <f t="shared" si="383"/>
        <v>0.25</v>
      </c>
    </row>
    <row r="8180" spans="1:7" x14ac:dyDescent="0.35">
      <c r="A8180" s="1" t="str">
        <f>fact_sales_daily_final!A8180</f>
        <v>10/20/2016</v>
      </c>
      <c r="B8180" t="str">
        <f>fact_sales_daily_final!E8180</f>
        <v>N02BA</v>
      </c>
      <c r="C8180">
        <f>fact_sales_daily_final!F8180</f>
        <v>6</v>
      </c>
      <c r="D8180">
        <f>C8180 * VLOOKUP(B8180, finance_assumptions!A:B, 2, FALSE)</f>
        <v>6</v>
      </c>
      <c r="E8180">
        <f t="shared" si="381"/>
        <v>4.5</v>
      </c>
      <c r="F8180">
        <f t="shared" si="382"/>
        <v>1.5</v>
      </c>
      <c r="G8180">
        <f t="shared" si="383"/>
        <v>0.25</v>
      </c>
    </row>
    <row r="8181" spans="1:7" x14ac:dyDescent="0.35">
      <c r="A8181" s="1" t="str">
        <f>fact_sales_daily_final!A8181</f>
        <v>10/20/2016</v>
      </c>
      <c r="B8181" t="str">
        <f>fact_sales_daily_final!E8181</f>
        <v>N02BE</v>
      </c>
      <c r="C8181">
        <f>fact_sales_daily_final!F8181</f>
        <v>52.5</v>
      </c>
      <c r="D8181">
        <f>C8181 * VLOOKUP(B8181, finance_assumptions!A:B, 2, FALSE)</f>
        <v>52.5</v>
      </c>
      <c r="E8181">
        <f t="shared" si="381"/>
        <v>39.375</v>
      </c>
      <c r="F8181">
        <f t="shared" si="382"/>
        <v>13.125</v>
      </c>
      <c r="G8181">
        <f t="shared" si="383"/>
        <v>0.25</v>
      </c>
    </row>
    <row r="8182" spans="1:7" x14ac:dyDescent="0.35">
      <c r="A8182" s="1" t="str">
        <f>fact_sales_daily_final!A8182</f>
        <v>10/20/2016</v>
      </c>
      <c r="B8182" t="str">
        <f>fact_sales_daily_final!E8182</f>
        <v>N05B</v>
      </c>
      <c r="C8182">
        <f>fact_sales_daily_final!F8182</f>
        <v>2</v>
      </c>
      <c r="D8182">
        <f>C8182 * VLOOKUP(B8182, finance_assumptions!A:B, 2, FALSE)</f>
        <v>2</v>
      </c>
      <c r="E8182">
        <f t="shared" si="381"/>
        <v>1.5</v>
      </c>
      <c r="F8182">
        <f t="shared" si="382"/>
        <v>0.5</v>
      </c>
      <c r="G8182">
        <f t="shared" si="383"/>
        <v>0.25</v>
      </c>
    </row>
    <row r="8183" spans="1:7" x14ac:dyDescent="0.35">
      <c r="A8183" s="1" t="str">
        <f>fact_sales_daily_final!A8183</f>
        <v>10/20/2016</v>
      </c>
      <c r="B8183" t="str">
        <f>fact_sales_daily_final!E8183</f>
        <v>N05C</v>
      </c>
      <c r="C8183">
        <f>fact_sales_daily_final!F8183</f>
        <v>0</v>
      </c>
      <c r="D8183">
        <f>C8183 * VLOOKUP(B8183, finance_assumptions!A:B, 2, FALSE)</f>
        <v>0</v>
      </c>
      <c r="E8183">
        <f t="shared" si="381"/>
        <v>0</v>
      </c>
      <c r="F8183">
        <f t="shared" si="382"/>
        <v>0</v>
      </c>
      <c r="G8183">
        <f t="shared" si="383"/>
        <v>0</v>
      </c>
    </row>
    <row r="8184" spans="1:7" x14ac:dyDescent="0.35">
      <c r="A8184" s="1" t="str">
        <f>fact_sales_daily_final!A8184</f>
        <v>10/20/2016</v>
      </c>
      <c r="B8184" t="str">
        <f>fact_sales_daily_final!E8184</f>
        <v>R03</v>
      </c>
      <c r="C8184">
        <f>fact_sales_daily_final!F8184</f>
        <v>2</v>
      </c>
      <c r="D8184">
        <f>C8184 * VLOOKUP(B8184, finance_assumptions!A:B, 2, FALSE)</f>
        <v>2</v>
      </c>
      <c r="E8184">
        <f t="shared" si="381"/>
        <v>1.5</v>
      </c>
      <c r="F8184">
        <f t="shared" si="382"/>
        <v>0.5</v>
      </c>
      <c r="G8184">
        <f t="shared" si="383"/>
        <v>0.25</v>
      </c>
    </row>
    <row r="8185" spans="1:7" x14ac:dyDescent="0.35">
      <c r="A8185" s="1" t="str">
        <f>fact_sales_daily_final!A8185</f>
        <v>10/20/2016</v>
      </c>
      <c r="B8185" t="str">
        <f>fact_sales_daily_final!E8185</f>
        <v>R06</v>
      </c>
      <c r="C8185">
        <f>fact_sales_daily_final!F8185</f>
        <v>2</v>
      </c>
      <c r="D8185">
        <f>C8185 * VLOOKUP(B8185, finance_assumptions!A:B, 2, FALSE)</f>
        <v>2</v>
      </c>
      <c r="E8185">
        <f t="shared" si="381"/>
        <v>1.5</v>
      </c>
      <c r="F8185">
        <f t="shared" si="382"/>
        <v>0.5</v>
      </c>
      <c r="G8185">
        <f t="shared" si="383"/>
        <v>0.25</v>
      </c>
    </row>
    <row r="8186" spans="1:7" x14ac:dyDescent="0.35">
      <c r="A8186" s="1" t="str">
        <f>fact_sales_daily_final!A8186</f>
        <v>10/21/2016</v>
      </c>
      <c r="B8186" t="str">
        <f>fact_sales_daily_final!E8186</f>
        <v>M01AB</v>
      </c>
      <c r="C8186">
        <f>fact_sales_daily_final!F8186</f>
        <v>8.66</v>
      </c>
      <c r="D8186">
        <f>C8186 * VLOOKUP(B8186, finance_assumptions!A:B, 2, FALSE)</f>
        <v>8.66</v>
      </c>
      <c r="E8186">
        <f t="shared" si="381"/>
        <v>6.4950000000000001</v>
      </c>
      <c r="F8186">
        <f t="shared" si="382"/>
        <v>2.165</v>
      </c>
      <c r="G8186">
        <f t="shared" si="383"/>
        <v>0.25</v>
      </c>
    </row>
    <row r="8187" spans="1:7" x14ac:dyDescent="0.35">
      <c r="A8187" s="1" t="str">
        <f>fact_sales_daily_final!A8187</f>
        <v>10/21/2016</v>
      </c>
      <c r="B8187" t="str">
        <f>fact_sales_daily_final!E8187</f>
        <v>M01AE</v>
      </c>
      <c r="C8187">
        <f>fact_sales_daily_final!F8187</f>
        <v>3.8250000000000002</v>
      </c>
      <c r="D8187">
        <f>C8187 * VLOOKUP(B8187, finance_assumptions!A:B, 2, FALSE)</f>
        <v>3.8250000000000002</v>
      </c>
      <c r="E8187">
        <f t="shared" si="381"/>
        <v>2.8687500000000004</v>
      </c>
      <c r="F8187">
        <f t="shared" si="382"/>
        <v>0.95624999999999982</v>
      </c>
      <c r="G8187">
        <f t="shared" si="383"/>
        <v>0.24999999999999994</v>
      </c>
    </row>
    <row r="8188" spans="1:7" x14ac:dyDescent="0.35">
      <c r="A8188" s="1" t="str">
        <f>fact_sales_daily_final!A8188</f>
        <v>10/21/2016</v>
      </c>
      <c r="B8188" t="str">
        <f>fact_sales_daily_final!E8188</f>
        <v>N02BA</v>
      </c>
      <c r="C8188">
        <f>fact_sales_daily_final!F8188</f>
        <v>0</v>
      </c>
      <c r="D8188">
        <f>C8188 * VLOOKUP(B8188, finance_assumptions!A:B, 2, FALSE)</f>
        <v>0</v>
      </c>
      <c r="E8188">
        <f t="shared" si="381"/>
        <v>0</v>
      </c>
      <c r="F8188">
        <f t="shared" si="382"/>
        <v>0</v>
      </c>
      <c r="G8188">
        <f t="shared" si="383"/>
        <v>0</v>
      </c>
    </row>
    <row r="8189" spans="1:7" x14ac:dyDescent="0.35">
      <c r="A8189" s="1" t="str">
        <f>fact_sales_daily_final!A8189</f>
        <v>10/21/2016</v>
      </c>
      <c r="B8189" t="str">
        <f>fact_sales_daily_final!E8189</f>
        <v>N02BE</v>
      </c>
      <c r="C8189">
        <f>fact_sales_daily_final!F8189</f>
        <v>40.799999999999997</v>
      </c>
      <c r="D8189">
        <f>C8189 * VLOOKUP(B8189, finance_assumptions!A:B, 2, FALSE)</f>
        <v>40.799999999999997</v>
      </c>
      <c r="E8189">
        <f t="shared" si="381"/>
        <v>30.599999999999998</v>
      </c>
      <c r="F8189">
        <f t="shared" si="382"/>
        <v>10.199999999999999</v>
      </c>
      <c r="G8189">
        <f t="shared" si="383"/>
        <v>0.25</v>
      </c>
    </row>
    <row r="8190" spans="1:7" x14ac:dyDescent="0.35">
      <c r="A8190" s="1" t="str">
        <f>fact_sales_daily_final!A8190</f>
        <v>10/21/2016</v>
      </c>
      <c r="B8190" t="str">
        <f>fact_sales_daily_final!E8190</f>
        <v>N05B</v>
      </c>
      <c r="C8190">
        <f>fact_sales_daily_final!F8190</f>
        <v>5</v>
      </c>
      <c r="D8190">
        <f>C8190 * VLOOKUP(B8190, finance_assumptions!A:B, 2, FALSE)</f>
        <v>5</v>
      </c>
      <c r="E8190">
        <f t="shared" si="381"/>
        <v>3.75</v>
      </c>
      <c r="F8190">
        <f t="shared" si="382"/>
        <v>1.25</v>
      </c>
      <c r="G8190">
        <f t="shared" si="383"/>
        <v>0.25</v>
      </c>
    </row>
    <row r="8191" spans="1:7" x14ac:dyDescent="0.35">
      <c r="A8191" s="1" t="str">
        <f>fact_sales_daily_final!A8191</f>
        <v>10/21/2016</v>
      </c>
      <c r="B8191" t="str">
        <f>fact_sales_daily_final!E8191</f>
        <v>N05C</v>
      </c>
      <c r="C8191">
        <f>fact_sales_daily_final!F8191</f>
        <v>0</v>
      </c>
      <c r="D8191">
        <f>C8191 * VLOOKUP(B8191, finance_assumptions!A:B, 2, FALSE)</f>
        <v>0</v>
      </c>
      <c r="E8191">
        <f t="shared" si="381"/>
        <v>0</v>
      </c>
      <c r="F8191">
        <f t="shared" si="382"/>
        <v>0</v>
      </c>
      <c r="G8191">
        <f t="shared" si="383"/>
        <v>0</v>
      </c>
    </row>
    <row r="8192" spans="1:7" x14ac:dyDescent="0.35">
      <c r="A8192" s="1" t="str">
        <f>fact_sales_daily_final!A8192</f>
        <v>10/21/2016</v>
      </c>
      <c r="B8192" t="str">
        <f>fact_sales_daily_final!E8192</f>
        <v>R03</v>
      </c>
      <c r="C8192">
        <f>fact_sales_daily_final!F8192</f>
        <v>6</v>
      </c>
      <c r="D8192">
        <f>C8192 * VLOOKUP(B8192, finance_assumptions!A:B, 2, FALSE)</f>
        <v>6</v>
      </c>
      <c r="E8192">
        <f t="shared" si="381"/>
        <v>4.5</v>
      </c>
      <c r="F8192">
        <f t="shared" si="382"/>
        <v>1.5</v>
      </c>
      <c r="G8192">
        <f t="shared" si="383"/>
        <v>0.25</v>
      </c>
    </row>
    <row r="8193" spans="1:7" x14ac:dyDescent="0.35">
      <c r="A8193" s="1" t="str">
        <f>fact_sales_daily_final!A8193</f>
        <v>10/21/2016</v>
      </c>
      <c r="B8193" t="str">
        <f>fact_sales_daily_final!E8193</f>
        <v>R06</v>
      </c>
      <c r="C8193">
        <f>fact_sales_daily_final!F8193</f>
        <v>2</v>
      </c>
      <c r="D8193">
        <f>C8193 * VLOOKUP(B8193, finance_assumptions!A:B, 2, FALSE)</f>
        <v>2</v>
      </c>
      <c r="E8193">
        <f t="shared" si="381"/>
        <v>1.5</v>
      </c>
      <c r="F8193">
        <f t="shared" si="382"/>
        <v>0.5</v>
      </c>
      <c r="G8193">
        <f t="shared" si="383"/>
        <v>0.25</v>
      </c>
    </row>
    <row r="8194" spans="1:7" x14ac:dyDescent="0.35">
      <c r="A8194" s="1" t="str">
        <f>fact_sales_daily_final!A8194</f>
        <v>10/22/2016</v>
      </c>
      <c r="B8194" t="str">
        <f>fact_sales_daily_final!E8194</f>
        <v>M01AB</v>
      </c>
      <c r="C8194">
        <f>fact_sales_daily_final!F8194</f>
        <v>7</v>
      </c>
      <c r="D8194">
        <f>C8194 * VLOOKUP(B8194, finance_assumptions!A:B, 2, FALSE)</f>
        <v>7</v>
      </c>
      <c r="E8194">
        <f t="shared" si="381"/>
        <v>5.25</v>
      </c>
      <c r="F8194">
        <f t="shared" si="382"/>
        <v>1.75</v>
      </c>
      <c r="G8194">
        <f t="shared" si="383"/>
        <v>0.25</v>
      </c>
    </row>
    <row r="8195" spans="1:7" x14ac:dyDescent="0.35">
      <c r="A8195" s="1" t="str">
        <f>fact_sales_daily_final!A8195</f>
        <v>10/22/2016</v>
      </c>
      <c r="B8195" t="str">
        <f>fact_sales_daily_final!E8195</f>
        <v>M01AE</v>
      </c>
      <c r="C8195">
        <f>fact_sales_daily_final!F8195</f>
        <v>2.67</v>
      </c>
      <c r="D8195">
        <f>C8195 * VLOOKUP(B8195, finance_assumptions!A:B, 2, FALSE)</f>
        <v>2.67</v>
      </c>
      <c r="E8195">
        <f t="shared" ref="E8195:E8258" si="384">D8195 * 0.75</f>
        <v>2.0024999999999999</v>
      </c>
      <c r="F8195">
        <f t="shared" ref="F8195:F8258" si="385">D8195 - E8195</f>
        <v>0.66749999999999998</v>
      </c>
      <c r="G8195">
        <f t="shared" ref="G8195:G8258" si="386">IF(D8195=0, 0, F8195/D8195)</f>
        <v>0.25</v>
      </c>
    </row>
    <row r="8196" spans="1:7" x14ac:dyDescent="0.35">
      <c r="A8196" s="1" t="str">
        <f>fact_sales_daily_final!A8196</f>
        <v>10/22/2016</v>
      </c>
      <c r="B8196" t="str">
        <f>fact_sales_daily_final!E8196</f>
        <v>N02BA</v>
      </c>
      <c r="C8196">
        <f>fact_sales_daily_final!F8196</f>
        <v>4</v>
      </c>
      <c r="D8196">
        <f>C8196 * VLOOKUP(B8196, finance_assumptions!A:B, 2, FALSE)</f>
        <v>4</v>
      </c>
      <c r="E8196">
        <f t="shared" si="384"/>
        <v>3</v>
      </c>
      <c r="F8196">
        <f t="shared" si="385"/>
        <v>1</v>
      </c>
      <c r="G8196">
        <f t="shared" si="386"/>
        <v>0.25</v>
      </c>
    </row>
    <row r="8197" spans="1:7" x14ac:dyDescent="0.35">
      <c r="A8197" s="1" t="str">
        <f>fact_sales_daily_final!A8197</f>
        <v>10/22/2016</v>
      </c>
      <c r="B8197" t="str">
        <f>fact_sales_daily_final!E8197</f>
        <v>N02BE</v>
      </c>
      <c r="C8197">
        <f>fact_sales_daily_final!F8197</f>
        <v>29.7</v>
      </c>
      <c r="D8197">
        <f>C8197 * VLOOKUP(B8197, finance_assumptions!A:B, 2, FALSE)</f>
        <v>29.7</v>
      </c>
      <c r="E8197">
        <f t="shared" si="384"/>
        <v>22.274999999999999</v>
      </c>
      <c r="F8197">
        <f t="shared" si="385"/>
        <v>7.4250000000000007</v>
      </c>
      <c r="G8197">
        <f t="shared" si="386"/>
        <v>0.25000000000000006</v>
      </c>
    </row>
    <row r="8198" spans="1:7" x14ac:dyDescent="0.35">
      <c r="A8198" s="1" t="str">
        <f>fact_sales_daily_final!A8198</f>
        <v>10/22/2016</v>
      </c>
      <c r="B8198" t="str">
        <f>fact_sales_daily_final!E8198</f>
        <v>N05B</v>
      </c>
      <c r="C8198">
        <f>fact_sales_daily_final!F8198</f>
        <v>3</v>
      </c>
      <c r="D8198">
        <f>C8198 * VLOOKUP(B8198, finance_assumptions!A:B, 2, FALSE)</f>
        <v>3</v>
      </c>
      <c r="E8198">
        <f t="shared" si="384"/>
        <v>2.25</v>
      </c>
      <c r="F8198">
        <f t="shared" si="385"/>
        <v>0.75</v>
      </c>
      <c r="G8198">
        <f t="shared" si="386"/>
        <v>0.25</v>
      </c>
    </row>
    <row r="8199" spans="1:7" x14ac:dyDescent="0.35">
      <c r="A8199" s="1" t="str">
        <f>fact_sales_daily_final!A8199</f>
        <v>10/22/2016</v>
      </c>
      <c r="B8199" t="str">
        <f>fact_sales_daily_final!E8199</f>
        <v>N05C</v>
      </c>
      <c r="C8199">
        <f>fact_sales_daily_final!F8199</f>
        <v>0</v>
      </c>
      <c r="D8199">
        <f>C8199 * VLOOKUP(B8199, finance_assumptions!A:B, 2, FALSE)</f>
        <v>0</v>
      </c>
      <c r="E8199">
        <f t="shared" si="384"/>
        <v>0</v>
      </c>
      <c r="F8199">
        <f t="shared" si="385"/>
        <v>0</v>
      </c>
      <c r="G8199">
        <f t="shared" si="386"/>
        <v>0</v>
      </c>
    </row>
    <row r="8200" spans="1:7" x14ac:dyDescent="0.35">
      <c r="A8200" s="1" t="str">
        <f>fact_sales_daily_final!A8200</f>
        <v>10/22/2016</v>
      </c>
      <c r="B8200" t="str">
        <f>fact_sales_daily_final!E8200</f>
        <v>R03</v>
      </c>
      <c r="C8200">
        <f>fact_sales_daily_final!F8200</f>
        <v>10</v>
      </c>
      <c r="D8200">
        <f>C8200 * VLOOKUP(B8200, finance_assumptions!A:B, 2, FALSE)</f>
        <v>10</v>
      </c>
      <c r="E8200">
        <f t="shared" si="384"/>
        <v>7.5</v>
      </c>
      <c r="F8200">
        <f t="shared" si="385"/>
        <v>2.5</v>
      </c>
      <c r="G8200">
        <f t="shared" si="386"/>
        <v>0.25</v>
      </c>
    </row>
    <row r="8201" spans="1:7" x14ac:dyDescent="0.35">
      <c r="A8201" s="1" t="str">
        <f>fact_sales_daily_final!A8201</f>
        <v>10/22/2016</v>
      </c>
      <c r="B8201" t="str">
        <f>fact_sales_daily_final!E8201</f>
        <v>R06</v>
      </c>
      <c r="C8201">
        <f>fact_sales_daily_final!F8201</f>
        <v>4</v>
      </c>
      <c r="D8201">
        <f>C8201 * VLOOKUP(B8201, finance_assumptions!A:B, 2, FALSE)</f>
        <v>4</v>
      </c>
      <c r="E8201">
        <f t="shared" si="384"/>
        <v>3</v>
      </c>
      <c r="F8201">
        <f t="shared" si="385"/>
        <v>1</v>
      </c>
      <c r="G8201">
        <f t="shared" si="386"/>
        <v>0.25</v>
      </c>
    </row>
    <row r="8202" spans="1:7" x14ac:dyDescent="0.35">
      <c r="A8202" s="1" t="str">
        <f>fact_sales_daily_final!A8202</f>
        <v>10/23/2016</v>
      </c>
      <c r="B8202" t="str">
        <f>fact_sales_daily_final!E8202</f>
        <v>M01AB</v>
      </c>
      <c r="C8202">
        <f>fact_sales_daily_final!F8202</f>
        <v>12.33</v>
      </c>
      <c r="D8202">
        <f>C8202 * VLOOKUP(B8202, finance_assumptions!A:B, 2, FALSE)</f>
        <v>12.33</v>
      </c>
      <c r="E8202">
        <f t="shared" si="384"/>
        <v>9.2475000000000005</v>
      </c>
      <c r="F8202">
        <f t="shared" si="385"/>
        <v>3.0824999999999996</v>
      </c>
      <c r="G8202">
        <f t="shared" si="386"/>
        <v>0.24999999999999997</v>
      </c>
    </row>
    <row r="8203" spans="1:7" x14ac:dyDescent="0.35">
      <c r="A8203" s="1" t="str">
        <f>fact_sales_daily_final!A8203</f>
        <v>10/23/2016</v>
      </c>
      <c r="B8203" t="str">
        <f>fact_sales_daily_final!E8203</f>
        <v>M01AE</v>
      </c>
      <c r="C8203">
        <f>fact_sales_daily_final!F8203</f>
        <v>5.78</v>
      </c>
      <c r="D8203">
        <f>C8203 * VLOOKUP(B8203, finance_assumptions!A:B, 2, FALSE)</f>
        <v>5.78</v>
      </c>
      <c r="E8203">
        <f t="shared" si="384"/>
        <v>4.335</v>
      </c>
      <c r="F8203">
        <f t="shared" si="385"/>
        <v>1.4450000000000003</v>
      </c>
      <c r="G8203">
        <f t="shared" si="386"/>
        <v>0.25000000000000006</v>
      </c>
    </row>
    <row r="8204" spans="1:7" x14ac:dyDescent="0.35">
      <c r="A8204" s="1" t="str">
        <f>fact_sales_daily_final!A8204</f>
        <v>10/23/2016</v>
      </c>
      <c r="B8204" t="str">
        <f>fact_sales_daily_final!E8204</f>
        <v>N02BA</v>
      </c>
      <c r="C8204">
        <f>fact_sales_daily_final!F8204</f>
        <v>3.8</v>
      </c>
      <c r="D8204">
        <f>C8204 * VLOOKUP(B8204, finance_assumptions!A:B, 2, FALSE)</f>
        <v>3.8</v>
      </c>
      <c r="E8204">
        <f t="shared" si="384"/>
        <v>2.8499999999999996</v>
      </c>
      <c r="F8204">
        <f t="shared" si="385"/>
        <v>0.95000000000000018</v>
      </c>
      <c r="G8204">
        <f t="shared" si="386"/>
        <v>0.25000000000000006</v>
      </c>
    </row>
    <row r="8205" spans="1:7" x14ac:dyDescent="0.35">
      <c r="A8205" s="1" t="str">
        <f>fact_sales_daily_final!A8205</f>
        <v>10/23/2016</v>
      </c>
      <c r="B8205" t="str">
        <f>fact_sales_daily_final!E8205</f>
        <v>N02BE</v>
      </c>
      <c r="C8205">
        <f>fact_sales_daily_final!F8205</f>
        <v>51.216666670000002</v>
      </c>
      <c r="D8205">
        <f>C8205 * VLOOKUP(B8205, finance_assumptions!A:B, 2, FALSE)</f>
        <v>51.216666670000002</v>
      </c>
      <c r="E8205">
        <f t="shared" si="384"/>
        <v>38.412500002500003</v>
      </c>
      <c r="F8205">
        <f t="shared" si="385"/>
        <v>12.804166667499999</v>
      </c>
      <c r="G8205">
        <f t="shared" si="386"/>
        <v>0.24999999999999997</v>
      </c>
    </row>
    <row r="8206" spans="1:7" x14ac:dyDescent="0.35">
      <c r="A8206" s="1" t="str">
        <f>fact_sales_daily_final!A8206</f>
        <v>10/23/2016</v>
      </c>
      <c r="B8206" t="str">
        <f>fact_sales_daily_final!E8206</f>
        <v>N05B</v>
      </c>
      <c r="C8206">
        <f>fact_sales_daily_final!F8206</f>
        <v>10</v>
      </c>
      <c r="D8206">
        <f>C8206 * VLOOKUP(B8206, finance_assumptions!A:B, 2, FALSE)</f>
        <v>10</v>
      </c>
      <c r="E8206">
        <f t="shared" si="384"/>
        <v>7.5</v>
      </c>
      <c r="F8206">
        <f t="shared" si="385"/>
        <v>2.5</v>
      </c>
      <c r="G8206">
        <f t="shared" si="386"/>
        <v>0.25</v>
      </c>
    </row>
    <row r="8207" spans="1:7" x14ac:dyDescent="0.35">
      <c r="A8207" s="1" t="str">
        <f>fact_sales_daily_final!A8207</f>
        <v>10/23/2016</v>
      </c>
      <c r="B8207" t="str">
        <f>fact_sales_daily_final!E8207</f>
        <v>N05C</v>
      </c>
      <c r="C8207">
        <f>fact_sales_daily_final!F8207</f>
        <v>0</v>
      </c>
      <c r="D8207">
        <f>C8207 * VLOOKUP(B8207, finance_assumptions!A:B, 2, FALSE)</f>
        <v>0</v>
      </c>
      <c r="E8207">
        <f t="shared" si="384"/>
        <v>0</v>
      </c>
      <c r="F8207">
        <f t="shared" si="385"/>
        <v>0</v>
      </c>
      <c r="G8207">
        <f t="shared" si="386"/>
        <v>0</v>
      </c>
    </row>
    <row r="8208" spans="1:7" x14ac:dyDescent="0.35">
      <c r="A8208" s="1" t="str">
        <f>fact_sales_daily_final!A8208</f>
        <v>10/23/2016</v>
      </c>
      <c r="B8208" t="str">
        <f>fact_sales_daily_final!E8208</f>
        <v>R03</v>
      </c>
      <c r="C8208">
        <f>fact_sales_daily_final!F8208</f>
        <v>11</v>
      </c>
      <c r="D8208">
        <f>C8208 * VLOOKUP(B8208, finance_assumptions!A:B, 2, FALSE)</f>
        <v>11</v>
      </c>
      <c r="E8208">
        <f t="shared" si="384"/>
        <v>8.25</v>
      </c>
      <c r="F8208">
        <f t="shared" si="385"/>
        <v>2.75</v>
      </c>
      <c r="G8208">
        <f t="shared" si="386"/>
        <v>0.25</v>
      </c>
    </row>
    <row r="8209" spans="1:7" x14ac:dyDescent="0.35">
      <c r="A8209" s="1" t="str">
        <f>fact_sales_daily_final!A8209</f>
        <v>10/23/2016</v>
      </c>
      <c r="B8209" t="str">
        <f>fact_sales_daily_final!E8209</f>
        <v>R06</v>
      </c>
      <c r="C8209">
        <f>fact_sales_daily_final!F8209</f>
        <v>2</v>
      </c>
      <c r="D8209">
        <f>C8209 * VLOOKUP(B8209, finance_assumptions!A:B, 2, FALSE)</f>
        <v>2</v>
      </c>
      <c r="E8209">
        <f t="shared" si="384"/>
        <v>1.5</v>
      </c>
      <c r="F8209">
        <f t="shared" si="385"/>
        <v>0.5</v>
      </c>
      <c r="G8209">
        <f t="shared" si="386"/>
        <v>0.25</v>
      </c>
    </row>
    <row r="8210" spans="1:7" x14ac:dyDescent="0.35">
      <c r="A8210" s="1" t="str">
        <f>fact_sales_daily_final!A8210</f>
        <v>10/24/2016</v>
      </c>
      <c r="B8210" t="str">
        <f>fact_sales_daily_final!E8210</f>
        <v>M01AB</v>
      </c>
      <c r="C8210">
        <f>fact_sales_daily_final!F8210</f>
        <v>2.66</v>
      </c>
      <c r="D8210">
        <f>C8210 * VLOOKUP(B8210, finance_assumptions!A:B, 2, FALSE)</f>
        <v>2.66</v>
      </c>
      <c r="E8210">
        <f t="shared" si="384"/>
        <v>1.9950000000000001</v>
      </c>
      <c r="F8210">
        <f t="shared" si="385"/>
        <v>0.66500000000000004</v>
      </c>
      <c r="G8210">
        <f t="shared" si="386"/>
        <v>0.25</v>
      </c>
    </row>
    <row r="8211" spans="1:7" x14ac:dyDescent="0.35">
      <c r="A8211" s="1" t="str">
        <f>fact_sales_daily_final!A8211</f>
        <v>10/24/2016</v>
      </c>
      <c r="B8211" t="str">
        <f>fact_sales_daily_final!E8211</f>
        <v>M01AE</v>
      </c>
      <c r="C8211">
        <f>fact_sales_daily_final!F8211</f>
        <v>3.0230000000000001</v>
      </c>
      <c r="D8211">
        <f>C8211 * VLOOKUP(B8211, finance_assumptions!A:B, 2, FALSE)</f>
        <v>3.0230000000000001</v>
      </c>
      <c r="E8211">
        <f t="shared" si="384"/>
        <v>2.2672500000000002</v>
      </c>
      <c r="F8211">
        <f t="shared" si="385"/>
        <v>0.75574999999999992</v>
      </c>
      <c r="G8211">
        <f t="shared" si="386"/>
        <v>0.24999999999999997</v>
      </c>
    </row>
    <row r="8212" spans="1:7" x14ac:dyDescent="0.35">
      <c r="A8212" s="1" t="str">
        <f>fact_sales_daily_final!A8212</f>
        <v>10/24/2016</v>
      </c>
      <c r="B8212" t="str">
        <f>fact_sales_daily_final!E8212</f>
        <v>N02BA</v>
      </c>
      <c r="C8212">
        <f>fact_sales_daily_final!F8212</f>
        <v>7.5</v>
      </c>
      <c r="D8212">
        <f>C8212 * VLOOKUP(B8212, finance_assumptions!A:B, 2, FALSE)</f>
        <v>7.5</v>
      </c>
      <c r="E8212">
        <f t="shared" si="384"/>
        <v>5.625</v>
      </c>
      <c r="F8212">
        <f t="shared" si="385"/>
        <v>1.875</v>
      </c>
      <c r="G8212">
        <f t="shared" si="386"/>
        <v>0.25</v>
      </c>
    </row>
    <row r="8213" spans="1:7" x14ac:dyDescent="0.35">
      <c r="A8213" s="1" t="str">
        <f>fact_sales_daily_final!A8213</f>
        <v>10/24/2016</v>
      </c>
      <c r="B8213" t="str">
        <f>fact_sales_daily_final!E8213</f>
        <v>N02BE</v>
      </c>
      <c r="C8213">
        <f>fact_sales_daily_final!F8213</f>
        <v>37</v>
      </c>
      <c r="D8213">
        <f>C8213 * VLOOKUP(B8213, finance_assumptions!A:B, 2, FALSE)</f>
        <v>37</v>
      </c>
      <c r="E8213">
        <f t="shared" si="384"/>
        <v>27.75</v>
      </c>
      <c r="F8213">
        <f t="shared" si="385"/>
        <v>9.25</v>
      </c>
      <c r="G8213">
        <f t="shared" si="386"/>
        <v>0.25</v>
      </c>
    </row>
    <row r="8214" spans="1:7" x14ac:dyDescent="0.35">
      <c r="A8214" s="1" t="str">
        <f>fact_sales_daily_final!A8214</f>
        <v>10/24/2016</v>
      </c>
      <c r="B8214" t="str">
        <f>fact_sales_daily_final!E8214</f>
        <v>N05B</v>
      </c>
      <c r="C8214">
        <f>fact_sales_daily_final!F8214</f>
        <v>1</v>
      </c>
      <c r="D8214">
        <f>C8214 * VLOOKUP(B8214, finance_assumptions!A:B, 2, FALSE)</f>
        <v>1</v>
      </c>
      <c r="E8214">
        <f t="shared" si="384"/>
        <v>0.75</v>
      </c>
      <c r="F8214">
        <f t="shared" si="385"/>
        <v>0.25</v>
      </c>
      <c r="G8214">
        <f t="shared" si="386"/>
        <v>0.25</v>
      </c>
    </row>
    <row r="8215" spans="1:7" x14ac:dyDescent="0.35">
      <c r="A8215" s="1" t="str">
        <f>fact_sales_daily_final!A8215</f>
        <v>10/24/2016</v>
      </c>
      <c r="B8215" t="str">
        <f>fact_sales_daily_final!E8215</f>
        <v>N05C</v>
      </c>
      <c r="C8215">
        <f>fact_sales_daily_final!F8215</f>
        <v>1</v>
      </c>
      <c r="D8215">
        <f>C8215 * VLOOKUP(B8215, finance_assumptions!A:B, 2, FALSE)</f>
        <v>1</v>
      </c>
      <c r="E8215">
        <f t="shared" si="384"/>
        <v>0.75</v>
      </c>
      <c r="F8215">
        <f t="shared" si="385"/>
        <v>0.25</v>
      </c>
      <c r="G8215">
        <f t="shared" si="386"/>
        <v>0.25</v>
      </c>
    </row>
    <row r="8216" spans="1:7" x14ac:dyDescent="0.35">
      <c r="A8216" s="1" t="str">
        <f>fact_sales_daily_final!A8216</f>
        <v>10/24/2016</v>
      </c>
      <c r="B8216" t="str">
        <f>fact_sales_daily_final!E8216</f>
        <v>R03</v>
      </c>
      <c r="C8216">
        <f>fact_sales_daily_final!F8216</f>
        <v>2</v>
      </c>
      <c r="D8216">
        <f>C8216 * VLOOKUP(B8216, finance_assumptions!A:B, 2, FALSE)</f>
        <v>2</v>
      </c>
      <c r="E8216">
        <f t="shared" si="384"/>
        <v>1.5</v>
      </c>
      <c r="F8216">
        <f t="shared" si="385"/>
        <v>0.5</v>
      </c>
      <c r="G8216">
        <f t="shared" si="386"/>
        <v>0.25</v>
      </c>
    </row>
    <row r="8217" spans="1:7" x14ac:dyDescent="0.35">
      <c r="A8217" s="1" t="str">
        <f>fact_sales_daily_final!A8217</f>
        <v>10/24/2016</v>
      </c>
      <c r="B8217" t="str">
        <f>fact_sales_daily_final!E8217</f>
        <v>R06</v>
      </c>
      <c r="C8217">
        <f>fact_sales_daily_final!F8217</f>
        <v>1</v>
      </c>
      <c r="D8217">
        <f>C8217 * VLOOKUP(B8217, finance_assumptions!A:B, 2, FALSE)</f>
        <v>1</v>
      </c>
      <c r="E8217">
        <f t="shared" si="384"/>
        <v>0.75</v>
      </c>
      <c r="F8217">
        <f t="shared" si="385"/>
        <v>0.25</v>
      </c>
      <c r="G8217">
        <f t="shared" si="386"/>
        <v>0.25</v>
      </c>
    </row>
    <row r="8218" spans="1:7" x14ac:dyDescent="0.35">
      <c r="A8218" s="1" t="str">
        <f>fact_sales_daily_final!A8218</f>
        <v>10/25/2016</v>
      </c>
      <c r="B8218" t="str">
        <f>fact_sales_daily_final!E8218</f>
        <v>M01AB</v>
      </c>
      <c r="C8218">
        <f>fact_sales_daily_final!F8218</f>
        <v>4.33</v>
      </c>
      <c r="D8218">
        <f>C8218 * VLOOKUP(B8218, finance_assumptions!A:B, 2, FALSE)</f>
        <v>4.33</v>
      </c>
      <c r="E8218">
        <f t="shared" si="384"/>
        <v>3.2475000000000001</v>
      </c>
      <c r="F8218">
        <f t="shared" si="385"/>
        <v>1.0825</v>
      </c>
      <c r="G8218">
        <f t="shared" si="386"/>
        <v>0.25</v>
      </c>
    </row>
    <row r="8219" spans="1:7" x14ac:dyDescent="0.35">
      <c r="A8219" s="1" t="str">
        <f>fact_sales_daily_final!A8219</f>
        <v>10/25/2016</v>
      </c>
      <c r="B8219" t="str">
        <f>fact_sales_daily_final!E8219</f>
        <v>M01AE</v>
      </c>
      <c r="C8219">
        <f>fact_sales_daily_final!F8219</f>
        <v>4.5720000000000001</v>
      </c>
      <c r="D8219">
        <f>C8219 * VLOOKUP(B8219, finance_assumptions!A:B, 2, FALSE)</f>
        <v>4.5720000000000001</v>
      </c>
      <c r="E8219">
        <f t="shared" si="384"/>
        <v>3.4290000000000003</v>
      </c>
      <c r="F8219">
        <f t="shared" si="385"/>
        <v>1.1429999999999998</v>
      </c>
      <c r="G8219">
        <f t="shared" si="386"/>
        <v>0.24999999999999994</v>
      </c>
    </row>
    <row r="8220" spans="1:7" x14ac:dyDescent="0.35">
      <c r="A8220" s="1" t="str">
        <f>fact_sales_daily_final!A8220</f>
        <v>10/25/2016</v>
      </c>
      <c r="B8220" t="str">
        <f>fact_sales_daily_final!E8220</f>
        <v>N02BA</v>
      </c>
      <c r="C8220">
        <f>fact_sales_daily_final!F8220</f>
        <v>5.4</v>
      </c>
      <c r="D8220">
        <f>C8220 * VLOOKUP(B8220, finance_assumptions!A:B, 2, FALSE)</f>
        <v>5.4</v>
      </c>
      <c r="E8220">
        <f t="shared" si="384"/>
        <v>4.0500000000000007</v>
      </c>
      <c r="F8220">
        <f t="shared" si="385"/>
        <v>1.3499999999999996</v>
      </c>
      <c r="G8220">
        <f t="shared" si="386"/>
        <v>0.24999999999999992</v>
      </c>
    </row>
    <row r="8221" spans="1:7" x14ac:dyDescent="0.35">
      <c r="A8221" s="1" t="str">
        <f>fact_sales_daily_final!A8221</f>
        <v>10/25/2016</v>
      </c>
      <c r="B8221" t="str">
        <f>fact_sales_daily_final!E8221</f>
        <v>N02BE</v>
      </c>
      <c r="C8221">
        <f>fact_sales_daily_final!F8221</f>
        <v>62.4</v>
      </c>
      <c r="D8221">
        <f>C8221 * VLOOKUP(B8221, finance_assumptions!A:B, 2, FALSE)</f>
        <v>62.4</v>
      </c>
      <c r="E8221">
        <f t="shared" si="384"/>
        <v>46.8</v>
      </c>
      <c r="F8221">
        <f t="shared" si="385"/>
        <v>15.600000000000001</v>
      </c>
      <c r="G8221">
        <f t="shared" si="386"/>
        <v>0.25000000000000006</v>
      </c>
    </row>
    <row r="8222" spans="1:7" x14ac:dyDescent="0.35">
      <c r="A8222" s="1" t="str">
        <f>fact_sales_daily_final!A8222</f>
        <v>10/25/2016</v>
      </c>
      <c r="B8222" t="str">
        <f>fact_sales_daily_final!E8222</f>
        <v>N05B</v>
      </c>
      <c r="C8222">
        <f>fact_sales_daily_final!F8222</f>
        <v>10</v>
      </c>
      <c r="D8222">
        <f>C8222 * VLOOKUP(B8222, finance_assumptions!A:B, 2, FALSE)</f>
        <v>10</v>
      </c>
      <c r="E8222">
        <f t="shared" si="384"/>
        <v>7.5</v>
      </c>
      <c r="F8222">
        <f t="shared" si="385"/>
        <v>2.5</v>
      </c>
      <c r="G8222">
        <f t="shared" si="386"/>
        <v>0.25</v>
      </c>
    </row>
    <row r="8223" spans="1:7" x14ac:dyDescent="0.35">
      <c r="A8223" s="1" t="str">
        <f>fact_sales_daily_final!A8223</f>
        <v>10/25/2016</v>
      </c>
      <c r="B8223" t="str">
        <f>fact_sales_daily_final!E8223</f>
        <v>N05C</v>
      </c>
      <c r="C8223">
        <f>fact_sales_daily_final!F8223</f>
        <v>0</v>
      </c>
      <c r="D8223">
        <f>C8223 * VLOOKUP(B8223, finance_assumptions!A:B, 2, FALSE)</f>
        <v>0</v>
      </c>
      <c r="E8223">
        <f t="shared" si="384"/>
        <v>0</v>
      </c>
      <c r="F8223">
        <f t="shared" si="385"/>
        <v>0</v>
      </c>
      <c r="G8223">
        <f t="shared" si="386"/>
        <v>0</v>
      </c>
    </row>
    <row r="8224" spans="1:7" x14ac:dyDescent="0.35">
      <c r="A8224" s="1" t="str">
        <f>fact_sales_daily_final!A8224</f>
        <v>10/25/2016</v>
      </c>
      <c r="B8224" t="str">
        <f>fact_sales_daily_final!E8224</f>
        <v>R03</v>
      </c>
      <c r="C8224">
        <f>fact_sales_daily_final!F8224</f>
        <v>7</v>
      </c>
      <c r="D8224">
        <f>C8224 * VLOOKUP(B8224, finance_assumptions!A:B, 2, FALSE)</f>
        <v>7</v>
      </c>
      <c r="E8224">
        <f t="shared" si="384"/>
        <v>5.25</v>
      </c>
      <c r="F8224">
        <f t="shared" si="385"/>
        <v>1.75</v>
      </c>
      <c r="G8224">
        <f t="shared" si="386"/>
        <v>0.25</v>
      </c>
    </row>
    <row r="8225" spans="1:7" x14ac:dyDescent="0.35">
      <c r="A8225" s="1" t="str">
        <f>fact_sales_daily_final!A8225</f>
        <v>10/25/2016</v>
      </c>
      <c r="B8225" t="str">
        <f>fact_sales_daily_final!E8225</f>
        <v>R06</v>
      </c>
      <c r="C8225">
        <f>fact_sales_daily_final!F8225</f>
        <v>0</v>
      </c>
      <c r="D8225">
        <f>C8225 * VLOOKUP(B8225, finance_assumptions!A:B, 2, FALSE)</f>
        <v>0</v>
      </c>
      <c r="E8225">
        <f t="shared" si="384"/>
        <v>0</v>
      </c>
      <c r="F8225">
        <f t="shared" si="385"/>
        <v>0</v>
      </c>
      <c r="G8225">
        <f t="shared" si="386"/>
        <v>0</v>
      </c>
    </row>
    <row r="8226" spans="1:7" x14ac:dyDescent="0.35">
      <c r="A8226" s="1" t="str">
        <f>fact_sales_daily_final!A8226</f>
        <v>10/26/2016</v>
      </c>
      <c r="B8226" t="str">
        <f>fact_sales_daily_final!E8226</f>
        <v>M01AB</v>
      </c>
      <c r="C8226">
        <f>fact_sales_daily_final!F8226</f>
        <v>2.33</v>
      </c>
      <c r="D8226">
        <f>C8226 * VLOOKUP(B8226, finance_assumptions!A:B, 2, FALSE)</f>
        <v>2.33</v>
      </c>
      <c r="E8226">
        <f t="shared" si="384"/>
        <v>1.7475000000000001</v>
      </c>
      <c r="F8226">
        <f t="shared" si="385"/>
        <v>0.58250000000000002</v>
      </c>
      <c r="G8226">
        <f t="shared" si="386"/>
        <v>0.25</v>
      </c>
    </row>
    <row r="8227" spans="1:7" x14ac:dyDescent="0.35">
      <c r="A8227" s="1" t="str">
        <f>fact_sales_daily_final!A8227</f>
        <v>10/26/2016</v>
      </c>
      <c r="B8227" t="str">
        <f>fact_sales_daily_final!E8227</f>
        <v>M01AE</v>
      </c>
      <c r="C8227">
        <f>fact_sales_daily_final!F8227</f>
        <v>2.3969999999999998</v>
      </c>
      <c r="D8227">
        <f>C8227 * VLOOKUP(B8227, finance_assumptions!A:B, 2, FALSE)</f>
        <v>2.3969999999999998</v>
      </c>
      <c r="E8227">
        <f t="shared" si="384"/>
        <v>1.7977499999999997</v>
      </c>
      <c r="F8227">
        <f t="shared" si="385"/>
        <v>0.59925000000000006</v>
      </c>
      <c r="G8227">
        <f t="shared" si="386"/>
        <v>0.25000000000000006</v>
      </c>
    </row>
    <row r="8228" spans="1:7" x14ac:dyDescent="0.35">
      <c r="A8228" s="1" t="str">
        <f>fact_sales_daily_final!A8228</f>
        <v>10/26/2016</v>
      </c>
      <c r="B8228" t="str">
        <f>fact_sales_daily_final!E8228</f>
        <v>N02BA</v>
      </c>
      <c r="C8228">
        <f>fact_sales_daily_final!F8228</f>
        <v>6</v>
      </c>
      <c r="D8228">
        <f>C8228 * VLOOKUP(B8228, finance_assumptions!A:B, 2, FALSE)</f>
        <v>6</v>
      </c>
      <c r="E8228">
        <f t="shared" si="384"/>
        <v>4.5</v>
      </c>
      <c r="F8228">
        <f t="shared" si="385"/>
        <v>1.5</v>
      </c>
      <c r="G8228">
        <f t="shared" si="386"/>
        <v>0.25</v>
      </c>
    </row>
    <row r="8229" spans="1:7" x14ac:dyDescent="0.35">
      <c r="A8229" s="1" t="str">
        <f>fact_sales_daily_final!A8229</f>
        <v>10/26/2016</v>
      </c>
      <c r="B8229" t="str">
        <f>fact_sales_daily_final!E8229</f>
        <v>N02BE</v>
      </c>
      <c r="C8229">
        <f>fact_sales_daily_final!F8229</f>
        <v>28.4</v>
      </c>
      <c r="D8229">
        <f>C8229 * VLOOKUP(B8229, finance_assumptions!A:B, 2, FALSE)</f>
        <v>28.4</v>
      </c>
      <c r="E8229">
        <f t="shared" si="384"/>
        <v>21.299999999999997</v>
      </c>
      <c r="F8229">
        <f t="shared" si="385"/>
        <v>7.1000000000000014</v>
      </c>
      <c r="G8229">
        <f t="shared" si="386"/>
        <v>0.25000000000000006</v>
      </c>
    </row>
    <row r="8230" spans="1:7" x14ac:dyDescent="0.35">
      <c r="A8230" s="1" t="str">
        <f>fact_sales_daily_final!A8230</f>
        <v>10/26/2016</v>
      </c>
      <c r="B8230" t="str">
        <f>fact_sales_daily_final!E8230</f>
        <v>N05B</v>
      </c>
      <c r="C8230">
        <f>fact_sales_daily_final!F8230</f>
        <v>10</v>
      </c>
      <c r="D8230">
        <f>C8230 * VLOOKUP(B8230, finance_assumptions!A:B, 2, FALSE)</f>
        <v>10</v>
      </c>
      <c r="E8230">
        <f t="shared" si="384"/>
        <v>7.5</v>
      </c>
      <c r="F8230">
        <f t="shared" si="385"/>
        <v>2.5</v>
      </c>
      <c r="G8230">
        <f t="shared" si="386"/>
        <v>0.25</v>
      </c>
    </row>
    <row r="8231" spans="1:7" x14ac:dyDescent="0.35">
      <c r="A8231" s="1" t="str">
        <f>fact_sales_daily_final!A8231</f>
        <v>10/26/2016</v>
      </c>
      <c r="B8231" t="str">
        <f>fact_sales_daily_final!E8231</f>
        <v>N05C</v>
      </c>
      <c r="C8231">
        <f>fact_sales_daily_final!F8231</f>
        <v>0</v>
      </c>
      <c r="D8231">
        <f>C8231 * VLOOKUP(B8231, finance_assumptions!A:B, 2, FALSE)</f>
        <v>0</v>
      </c>
      <c r="E8231">
        <f t="shared" si="384"/>
        <v>0</v>
      </c>
      <c r="F8231">
        <f t="shared" si="385"/>
        <v>0</v>
      </c>
      <c r="G8231">
        <f t="shared" si="386"/>
        <v>0</v>
      </c>
    </row>
    <row r="8232" spans="1:7" x14ac:dyDescent="0.35">
      <c r="A8232" s="1" t="str">
        <f>fact_sales_daily_final!A8232</f>
        <v>10/26/2016</v>
      </c>
      <c r="B8232" t="str">
        <f>fact_sales_daily_final!E8232</f>
        <v>R03</v>
      </c>
      <c r="C8232">
        <f>fact_sales_daily_final!F8232</f>
        <v>2</v>
      </c>
      <c r="D8232">
        <f>C8232 * VLOOKUP(B8232, finance_assumptions!A:B, 2, FALSE)</f>
        <v>2</v>
      </c>
      <c r="E8232">
        <f t="shared" si="384"/>
        <v>1.5</v>
      </c>
      <c r="F8232">
        <f t="shared" si="385"/>
        <v>0.5</v>
      </c>
      <c r="G8232">
        <f t="shared" si="386"/>
        <v>0.25</v>
      </c>
    </row>
    <row r="8233" spans="1:7" x14ac:dyDescent="0.35">
      <c r="A8233" s="1" t="str">
        <f>fact_sales_daily_final!A8233</f>
        <v>10/26/2016</v>
      </c>
      <c r="B8233" t="str">
        <f>fact_sales_daily_final!E8233</f>
        <v>R06</v>
      </c>
      <c r="C8233">
        <f>fact_sales_daily_final!F8233</f>
        <v>1</v>
      </c>
      <c r="D8233">
        <f>C8233 * VLOOKUP(B8233, finance_assumptions!A:B, 2, FALSE)</f>
        <v>1</v>
      </c>
      <c r="E8233">
        <f t="shared" si="384"/>
        <v>0.75</v>
      </c>
      <c r="F8233">
        <f t="shared" si="385"/>
        <v>0.25</v>
      </c>
      <c r="G8233">
        <f t="shared" si="386"/>
        <v>0.25</v>
      </c>
    </row>
    <row r="8234" spans="1:7" x14ac:dyDescent="0.35">
      <c r="A8234" s="1" t="str">
        <f>fact_sales_daily_final!A8234</f>
        <v>10/27/2016</v>
      </c>
      <c r="B8234" t="str">
        <f>fact_sales_daily_final!E8234</f>
        <v>M01AB</v>
      </c>
      <c r="C8234">
        <f>fact_sales_daily_final!F8234</f>
        <v>6.5</v>
      </c>
      <c r="D8234">
        <f>C8234 * VLOOKUP(B8234, finance_assumptions!A:B, 2, FALSE)</f>
        <v>6.5</v>
      </c>
      <c r="E8234">
        <f t="shared" si="384"/>
        <v>4.875</v>
      </c>
      <c r="F8234">
        <f t="shared" si="385"/>
        <v>1.625</v>
      </c>
      <c r="G8234">
        <f t="shared" si="386"/>
        <v>0.25</v>
      </c>
    </row>
    <row r="8235" spans="1:7" x14ac:dyDescent="0.35">
      <c r="A8235" s="1" t="str">
        <f>fact_sales_daily_final!A8235</f>
        <v>10/27/2016</v>
      </c>
      <c r="B8235" t="str">
        <f>fact_sales_daily_final!E8235</f>
        <v>M01AE</v>
      </c>
      <c r="C8235">
        <f>fact_sales_daily_final!F8235</f>
        <v>2.0230000000000001</v>
      </c>
      <c r="D8235">
        <f>C8235 * VLOOKUP(B8235, finance_assumptions!A:B, 2, FALSE)</f>
        <v>2.0230000000000001</v>
      </c>
      <c r="E8235">
        <f t="shared" si="384"/>
        <v>1.5172500000000002</v>
      </c>
      <c r="F8235">
        <f t="shared" si="385"/>
        <v>0.50574999999999992</v>
      </c>
      <c r="G8235">
        <f t="shared" si="386"/>
        <v>0.24999999999999994</v>
      </c>
    </row>
    <row r="8236" spans="1:7" x14ac:dyDescent="0.35">
      <c r="A8236" s="1" t="str">
        <f>fact_sales_daily_final!A8236</f>
        <v>10/27/2016</v>
      </c>
      <c r="B8236" t="str">
        <f>fact_sales_daily_final!E8236</f>
        <v>N02BA</v>
      </c>
      <c r="C8236">
        <f>fact_sales_daily_final!F8236</f>
        <v>3</v>
      </c>
      <c r="D8236">
        <f>C8236 * VLOOKUP(B8236, finance_assumptions!A:B, 2, FALSE)</f>
        <v>3</v>
      </c>
      <c r="E8236">
        <f t="shared" si="384"/>
        <v>2.25</v>
      </c>
      <c r="F8236">
        <f t="shared" si="385"/>
        <v>0.75</v>
      </c>
      <c r="G8236">
        <f t="shared" si="386"/>
        <v>0.25</v>
      </c>
    </row>
    <row r="8237" spans="1:7" x14ac:dyDescent="0.35">
      <c r="A8237" s="1" t="str">
        <f>fact_sales_daily_final!A8237</f>
        <v>10/27/2016</v>
      </c>
      <c r="B8237" t="str">
        <f>fact_sales_daily_final!E8237</f>
        <v>N02BE</v>
      </c>
      <c r="C8237">
        <f>fact_sales_daily_final!F8237</f>
        <v>32.200000000000003</v>
      </c>
      <c r="D8237">
        <f>C8237 * VLOOKUP(B8237, finance_assumptions!A:B, 2, FALSE)</f>
        <v>32.200000000000003</v>
      </c>
      <c r="E8237">
        <f t="shared" si="384"/>
        <v>24.150000000000002</v>
      </c>
      <c r="F8237">
        <f t="shared" si="385"/>
        <v>8.0500000000000007</v>
      </c>
      <c r="G8237">
        <f t="shared" si="386"/>
        <v>0.25</v>
      </c>
    </row>
    <row r="8238" spans="1:7" x14ac:dyDescent="0.35">
      <c r="A8238" s="1" t="str">
        <f>fact_sales_daily_final!A8238</f>
        <v>10/27/2016</v>
      </c>
      <c r="B8238" t="str">
        <f>fact_sales_daily_final!E8238</f>
        <v>N05B</v>
      </c>
      <c r="C8238">
        <f>fact_sales_daily_final!F8238</f>
        <v>10</v>
      </c>
      <c r="D8238">
        <f>C8238 * VLOOKUP(B8238, finance_assumptions!A:B, 2, FALSE)</f>
        <v>10</v>
      </c>
      <c r="E8238">
        <f t="shared" si="384"/>
        <v>7.5</v>
      </c>
      <c r="F8238">
        <f t="shared" si="385"/>
        <v>2.5</v>
      </c>
      <c r="G8238">
        <f t="shared" si="386"/>
        <v>0.25</v>
      </c>
    </row>
    <row r="8239" spans="1:7" x14ac:dyDescent="0.35">
      <c r="A8239" s="1" t="str">
        <f>fact_sales_daily_final!A8239</f>
        <v>10/27/2016</v>
      </c>
      <c r="B8239" t="str">
        <f>fact_sales_daily_final!E8239</f>
        <v>N05C</v>
      </c>
      <c r="C8239">
        <f>fact_sales_daily_final!F8239</f>
        <v>2</v>
      </c>
      <c r="D8239">
        <f>C8239 * VLOOKUP(B8239, finance_assumptions!A:B, 2, FALSE)</f>
        <v>2</v>
      </c>
      <c r="E8239">
        <f t="shared" si="384"/>
        <v>1.5</v>
      </c>
      <c r="F8239">
        <f t="shared" si="385"/>
        <v>0.5</v>
      </c>
      <c r="G8239">
        <f t="shared" si="386"/>
        <v>0.25</v>
      </c>
    </row>
    <row r="8240" spans="1:7" x14ac:dyDescent="0.35">
      <c r="A8240" s="1" t="str">
        <f>fact_sales_daily_final!A8240</f>
        <v>10/27/2016</v>
      </c>
      <c r="B8240" t="str">
        <f>fact_sales_daily_final!E8240</f>
        <v>R03</v>
      </c>
      <c r="C8240">
        <f>fact_sales_daily_final!F8240</f>
        <v>4</v>
      </c>
      <c r="D8240">
        <f>C8240 * VLOOKUP(B8240, finance_assumptions!A:B, 2, FALSE)</f>
        <v>4</v>
      </c>
      <c r="E8240">
        <f t="shared" si="384"/>
        <v>3</v>
      </c>
      <c r="F8240">
        <f t="shared" si="385"/>
        <v>1</v>
      </c>
      <c r="G8240">
        <f t="shared" si="386"/>
        <v>0.25</v>
      </c>
    </row>
    <row r="8241" spans="1:7" x14ac:dyDescent="0.35">
      <c r="A8241" s="1" t="str">
        <f>fact_sales_daily_final!A8241</f>
        <v>10/27/2016</v>
      </c>
      <c r="B8241" t="str">
        <f>fact_sales_daily_final!E8241</f>
        <v>R06</v>
      </c>
      <c r="C8241">
        <f>fact_sales_daily_final!F8241</f>
        <v>0</v>
      </c>
      <c r="D8241">
        <f>C8241 * VLOOKUP(B8241, finance_assumptions!A:B, 2, FALSE)</f>
        <v>0</v>
      </c>
      <c r="E8241">
        <f t="shared" si="384"/>
        <v>0</v>
      </c>
      <c r="F8241">
        <f t="shared" si="385"/>
        <v>0</v>
      </c>
      <c r="G8241">
        <f t="shared" si="386"/>
        <v>0</v>
      </c>
    </row>
    <row r="8242" spans="1:7" x14ac:dyDescent="0.35">
      <c r="A8242" s="1" t="str">
        <f>fact_sales_daily_final!A8242</f>
        <v>10/28/2016</v>
      </c>
      <c r="B8242" t="str">
        <f>fact_sales_daily_final!E8242</f>
        <v>M01AB</v>
      </c>
      <c r="C8242">
        <f>fact_sales_daily_final!F8242</f>
        <v>7</v>
      </c>
      <c r="D8242">
        <f>C8242 * VLOOKUP(B8242, finance_assumptions!A:B, 2, FALSE)</f>
        <v>7</v>
      </c>
      <c r="E8242">
        <f t="shared" si="384"/>
        <v>5.25</v>
      </c>
      <c r="F8242">
        <f t="shared" si="385"/>
        <v>1.75</v>
      </c>
      <c r="G8242">
        <f t="shared" si="386"/>
        <v>0.25</v>
      </c>
    </row>
    <row r="8243" spans="1:7" x14ac:dyDescent="0.35">
      <c r="A8243" s="1" t="str">
        <f>fact_sales_daily_final!A8243</f>
        <v>10/28/2016</v>
      </c>
      <c r="B8243" t="str">
        <f>fact_sales_daily_final!E8243</f>
        <v>M01AE</v>
      </c>
      <c r="C8243">
        <f>fact_sales_daily_final!F8243</f>
        <v>3.78</v>
      </c>
      <c r="D8243">
        <f>C8243 * VLOOKUP(B8243, finance_assumptions!A:B, 2, FALSE)</f>
        <v>3.78</v>
      </c>
      <c r="E8243">
        <f t="shared" si="384"/>
        <v>2.835</v>
      </c>
      <c r="F8243">
        <f t="shared" si="385"/>
        <v>0.94499999999999984</v>
      </c>
      <c r="G8243">
        <f t="shared" si="386"/>
        <v>0.24999999999999997</v>
      </c>
    </row>
    <row r="8244" spans="1:7" x14ac:dyDescent="0.35">
      <c r="A8244" s="1" t="str">
        <f>fact_sales_daily_final!A8244</f>
        <v>10/28/2016</v>
      </c>
      <c r="B8244" t="str">
        <f>fact_sales_daily_final!E8244</f>
        <v>N02BA</v>
      </c>
      <c r="C8244">
        <f>fact_sales_daily_final!F8244</f>
        <v>6</v>
      </c>
      <c r="D8244">
        <f>C8244 * VLOOKUP(B8244, finance_assumptions!A:B, 2, FALSE)</f>
        <v>6</v>
      </c>
      <c r="E8244">
        <f t="shared" si="384"/>
        <v>4.5</v>
      </c>
      <c r="F8244">
        <f t="shared" si="385"/>
        <v>1.5</v>
      </c>
      <c r="G8244">
        <f t="shared" si="386"/>
        <v>0.25</v>
      </c>
    </row>
    <row r="8245" spans="1:7" x14ac:dyDescent="0.35">
      <c r="A8245" s="1" t="str">
        <f>fact_sales_daily_final!A8245</f>
        <v>10/28/2016</v>
      </c>
      <c r="B8245" t="str">
        <f>fact_sales_daily_final!E8245</f>
        <v>N02BE</v>
      </c>
      <c r="C8245">
        <f>fact_sales_daily_final!F8245</f>
        <v>34.4</v>
      </c>
      <c r="D8245">
        <f>C8245 * VLOOKUP(B8245, finance_assumptions!A:B, 2, FALSE)</f>
        <v>34.4</v>
      </c>
      <c r="E8245">
        <f t="shared" si="384"/>
        <v>25.799999999999997</v>
      </c>
      <c r="F8245">
        <f t="shared" si="385"/>
        <v>8.6000000000000014</v>
      </c>
      <c r="G8245">
        <f t="shared" si="386"/>
        <v>0.25000000000000006</v>
      </c>
    </row>
    <row r="8246" spans="1:7" x14ac:dyDescent="0.35">
      <c r="A8246" s="1" t="str">
        <f>fact_sales_daily_final!A8246</f>
        <v>10/28/2016</v>
      </c>
      <c r="B8246" t="str">
        <f>fact_sales_daily_final!E8246</f>
        <v>N05B</v>
      </c>
      <c r="C8246">
        <f>fact_sales_daily_final!F8246</f>
        <v>9</v>
      </c>
      <c r="D8246">
        <f>C8246 * VLOOKUP(B8246, finance_assumptions!A:B, 2, FALSE)</f>
        <v>9</v>
      </c>
      <c r="E8246">
        <f t="shared" si="384"/>
        <v>6.75</v>
      </c>
      <c r="F8246">
        <f t="shared" si="385"/>
        <v>2.25</v>
      </c>
      <c r="G8246">
        <f t="shared" si="386"/>
        <v>0.25</v>
      </c>
    </row>
    <row r="8247" spans="1:7" x14ac:dyDescent="0.35">
      <c r="A8247" s="1" t="str">
        <f>fact_sales_daily_final!A8247</f>
        <v>10/28/2016</v>
      </c>
      <c r="B8247" t="str">
        <f>fact_sales_daily_final!E8247</f>
        <v>N05C</v>
      </c>
      <c r="C8247">
        <f>fact_sales_daily_final!F8247</f>
        <v>0</v>
      </c>
      <c r="D8247">
        <f>C8247 * VLOOKUP(B8247, finance_assumptions!A:B, 2, FALSE)</f>
        <v>0</v>
      </c>
      <c r="E8247">
        <f t="shared" si="384"/>
        <v>0</v>
      </c>
      <c r="F8247">
        <f t="shared" si="385"/>
        <v>0</v>
      </c>
      <c r="G8247">
        <f t="shared" si="386"/>
        <v>0</v>
      </c>
    </row>
    <row r="8248" spans="1:7" x14ac:dyDescent="0.35">
      <c r="A8248" s="1" t="str">
        <f>fact_sales_daily_final!A8248</f>
        <v>10/28/2016</v>
      </c>
      <c r="B8248" t="str">
        <f>fact_sales_daily_final!E8248</f>
        <v>R03</v>
      </c>
      <c r="C8248">
        <f>fact_sales_daily_final!F8248</f>
        <v>5</v>
      </c>
      <c r="D8248">
        <f>C8248 * VLOOKUP(B8248, finance_assumptions!A:B, 2, FALSE)</f>
        <v>5</v>
      </c>
      <c r="E8248">
        <f t="shared" si="384"/>
        <v>3.75</v>
      </c>
      <c r="F8248">
        <f t="shared" si="385"/>
        <v>1.25</v>
      </c>
      <c r="G8248">
        <f t="shared" si="386"/>
        <v>0.25</v>
      </c>
    </row>
    <row r="8249" spans="1:7" x14ac:dyDescent="0.35">
      <c r="A8249" s="1" t="str">
        <f>fact_sales_daily_final!A8249</f>
        <v>10/28/2016</v>
      </c>
      <c r="B8249" t="str">
        <f>fact_sales_daily_final!E8249</f>
        <v>R06</v>
      </c>
      <c r="C8249">
        <f>fact_sales_daily_final!F8249</f>
        <v>0</v>
      </c>
      <c r="D8249">
        <f>C8249 * VLOOKUP(B8249, finance_assumptions!A:B, 2, FALSE)</f>
        <v>0</v>
      </c>
      <c r="E8249">
        <f t="shared" si="384"/>
        <v>0</v>
      </c>
      <c r="F8249">
        <f t="shared" si="385"/>
        <v>0</v>
      </c>
      <c r="G8249">
        <f t="shared" si="386"/>
        <v>0</v>
      </c>
    </row>
    <row r="8250" spans="1:7" x14ac:dyDescent="0.35">
      <c r="A8250" s="1" t="str">
        <f>fact_sales_daily_final!A8250</f>
        <v>10/29/2016</v>
      </c>
      <c r="B8250" t="str">
        <f>fact_sales_daily_final!E8250</f>
        <v>M01AB</v>
      </c>
      <c r="C8250">
        <f>fact_sales_daily_final!F8250</f>
        <v>15.33</v>
      </c>
      <c r="D8250">
        <f>C8250 * VLOOKUP(B8250, finance_assumptions!A:B, 2, FALSE)</f>
        <v>15.33</v>
      </c>
      <c r="E8250">
        <f t="shared" si="384"/>
        <v>11.4975</v>
      </c>
      <c r="F8250">
        <f t="shared" si="385"/>
        <v>3.8324999999999996</v>
      </c>
      <c r="G8250">
        <f t="shared" si="386"/>
        <v>0.24999999999999997</v>
      </c>
    </row>
    <row r="8251" spans="1:7" x14ac:dyDescent="0.35">
      <c r="A8251" s="1" t="str">
        <f>fact_sales_daily_final!A8251</f>
        <v>10/29/2016</v>
      </c>
      <c r="B8251" t="str">
        <f>fact_sales_daily_final!E8251</f>
        <v>M01AE</v>
      </c>
      <c r="C8251">
        <f>fact_sales_daily_final!F8251</f>
        <v>4.54</v>
      </c>
      <c r="D8251">
        <f>C8251 * VLOOKUP(B8251, finance_assumptions!A:B, 2, FALSE)</f>
        <v>4.54</v>
      </c>
      <c r="E8251">
        <f t="shared" si="384"/>
        <v>3.4050000000000002</v>
      </c>
      <c r="F8251">
        <f t="shared" si="385"/>
        <v>1.1349999999999998</v>
      </c>
      <c r="G8251">
        <f t="shared" si="386"/>
        <v>0.24999999999999994</v>
      </c>
    </row>
    <row r="8252" spans="1:7" x14ac:dyDescent="0.35">
      <c r="A8252" s="1" t="str">
        <f>fact_sales_daily_final!A8252</f>
        <v>10/29/2016</v>
      </c>
      <c r="B8252" t="str">
        <f>fact_sales_daily_final!E8252</f>
        <v>N02BA</v>
      </c>
      <c r="C8252">
        <f>fact_sales_daily_final!F8252</f>
        <v>6.1</v>
      </c>
      <c r="D8252">
        <f>C8252 * VLOOKUP(B8252, finance_assumptions!A:B, 2, FALSE)</f>
        <v>6.1</v>
      </c>
      <c r="E8252">
        <f t="shared" si="384"/>
        <v>4.5749999999999993</v>
      </c>
      <c r="F8252">
        <f t="shared" si="385"/>
        <v>1.5250000000000004</v>
      </c>
      <c r="G8252">
        <f t="shared" si="386"/>
        <v>0.25000000000000006</v>
      </c>
    </row>
    <row r="8253" spans="1:7" x14ac:dyDescent="0.35">
      <c r="A8253" s="1" t="str">
        <f>fact_sales_daily_final!A8253</f>
        <v>10/29/2016</v>
      </c>
      <c r="B8253" t="str">
        <f>fact_sales_daily_final!E8253</f>
        <v>N02BE</v>
      </c>
      <c r="C8253">
        <f>fact_sales_daily_final!F8253</f>
        <v>78.5</v>
      </c>
      <c r="D8253">
        <f>C8253 * VLOOKUP(B8253, finance_assumptions!A:B, 2, FALSE)</f>
        <v>78.5</v>
      </c>
      <c r="E8253">
        <f t="shared" si="384"/>
        <v>58.875</v>
      </c>
      <c r="F8253">
        <f t="shared" si="385"/>
        <v>19.625</v>
      </c>
      <c r="G8253">
        <f t="shared" si="386"/>
        <v>0.25</v>
      </c>
    </row>
    <row r="8254" spans="1:7" x14ac:dyDescent="0.35">
      <c r="A8254" s="1" t="str">
        <f>fact_sales_daily_final!A8254</f>
        <v>10/29/2016</v>
      </c>
      <c r="B8254" t="str">
        <f>fact_sales_daily_final!E8254</f>
        <v>N05B</v>
      </c>
      <c r="C8254">
        <f>fact_sales_daily_final!F8254</f>
        <v>23</v>
      </c>
      <c r="D8254">
        <f>C8254 * VLOOKUP(B8254, finance_assumptions!A:B, 2, FALSE)</f>
        <v>23</v>
      </c>
      <c r="E8254">
        <f t="shared" si="384"/>
        <v>17.25</v>
      </c>
      <c r="F8254">
        <f t="shared" si="385"/>
        <v>5.75</v>
      </c>
      <c r="G8254">
        <f t="shared" si="386"/>
        <v>0.25</v>
      </c>
    </row>
    <row r="8255" spans="1:7" x14ac:dyDescent="0.35">
      <c r="A8255" s="1" t="str">
        <f>fact_sales_daily_final!A8255</f>
        <v>10/29/2016</v>
      </c>
      <c r="B8255" t="str">
        <f>fact_sales_daily_final!E8255</f>
        <v>N05C</v>
      </c>
      <c r="C8255">
        <f>fact_sales_daily_final!F8255</f>
        <v>0</v>
      </c>
      <c r="D8255">
        <f>C8255 * VLOOKUP(B8255, finance_assumptions!A:B, 2, FALSE)</f>
        <v>0</v>
      </c>
      <c r="E8255">
        <f t="shared" si="384"/>
        <v>0</v>
      </c>
      <c r="F8255">
        <f t="shared" si="385"/>
        <v>0</v>
      </c>
      <c r="G8255">
        <f t="shared" si="386"/>
        <v>0</v>
      </c>
    </row>
    <row r="8256" spans="1:7" x14ac:dyDescent="0.35">
      <c r="A8256" s="1" t="str">
        <f>fact_sales_daily_final!A8256</f>
        <v>10/29/2016</v>
      </c>
      <c r="B8256" t="str">
        <f>fact_sales_daily_final!E8256</f>
        <v>R03</v>
      </c>
      <c r="C8256">
        <f>fact_sales_daily_final!F8256</f>
        <v>9</v>
      </c>
      <c r="D8256">
        <f>C8256 * VLOOKUP(B8256, finance_assumptions!A:B, 2, FALSE)</f>
        <v>9</v>
      </c>
      <c r="E8256">
        <f t="shared" si="384"/>
        <v>6.75</v>
      </c>
      <c r="F8256">
        <f t="shared" si="385"/>
        <v>2.25</v>
      </c>
      <c r="G8256">
        <f t="shared" si="386"/>
        <v>0.25</v>
      </c>
    </row>
    <row r="8257" spans="1:7" x14ac:dyDescent="0.35">
      <c r="A8257" s="1" t="str">
        <f>fact_sales_daily_final!A8257</f>
        <v>10/29/2016</v>
      </c>
      <c r="B8257" t="str">
        <f>fact_sales_daily_final!E8257</f>
        <v>R06</v>
      </c>
      <c r="C8257">
        <f>fact_sales_daily_final!F8257</f>
        <v>5</v>
      </c>
      <c r="D8257">
        <f>C8257 * VLOOKUP(B8257, finance_assumptions!A:B, 2, FALSE)</f>
        <v>5</v>
      </c>
      <c r="E8257">
        <f t="shared" si="384"/>
        <v>3.75</v>
      </c>
      <c r="F8257">
        <f t="shared" si="385"/>
        <v>1.25</v>
      </c>
      <c r="G8257">
        <f t="shared" si="386"/>
        <v>0.25</v>
      </c>
    </row>
    <row r="8258" spans="1:7" x14ac:dyDescent="0.35">
      <c r="A8258" s="1" t="str">
        <f>fact_sales_daily_final!A8258</f>
        <v>10/30/2016</v>
      </c>
      <c r="B8258" t="str">
        <f>fact_sales_daily_final!E8258</f>
        <v>M01AB</v>
      </c>
      <c r="C8258">
        <f>fact_sales_daily_final!F8258</f>
        <v>4.66</v>
      </c>
      <c r="D8258">
        <f>C8258 * VLOOKUP(B8258, finance_assumptions!A:B, 2, FALSE)</f>
        <v>4.66</v>
      </c>
      <c r="E8258">
        <f t="shared" si="384"/>
        <v>3.4950000000000001</v>
      </c>
      <c r="F8258">
        <f t="shared" si="385"/>
        <v>1.165</v>
      </c>
      <c r="G8258">
        <f t="shared" si="386"/>
        <v>0.25</v>
      </c>
    </row>
    <row r="8259" spans="1:7" x14ac:dyDescent="0.35">
      <c r="A8259" s="1" t="str">
        <f>fact_sales_daily_final!A8259</f>
        <v>10/30/2016</v>
      </c>
      <c r="B8259" t="str">
        <f>fact_sales_daily_final!E8259</f>
        <v>M01AE</v>
      </c>
      <c r="C8259">
        <f>fact_sales_daily_final!F8259</f>
        <v>10.32</v>
      </c>
      <c r="D8259">
        <f>C8259 * VLOOKUP(B8259, finance_assumptions!A:B, 2, FALSE)</f>
        <v>10.32</v>
      </c>
      <c r="E8259">
        <f t="shared" ref="E8259:E8322" si="387">D8259 * 0.75</f>
        <v>7.74</v>
      </c>
      <c r="F8259">
        <f t="shared" ref="F8259:F8322" si="388">D8259 - E8259</f>
        <v>2.58</v>
      </c>
      <c r="G8259">
        <f t="shared" ref="G8259:G8322" si="389">IF(D8259=0, 0, F8259/D8259)</f>
        <v>0.25</v>
      </c>
    </row>
    <row r="8260" spans="1:7" x14ac:dyDescent="0.35">
      <c r="A8260" s="1" t="str">
        <f>fact_sales_daily_final!A8260</f>
        <v>10/30/2016</v>
      </c>
      <c r="B8260" t="str">
        <f>fact_sales_daily_final!E8260</f>
        <v>N02BA</v>
      </c>
      <c r="C8260">
        <f>fact_sales_daily_final!F8260</f>
        <v>5.75</v>
      </c>
      <c r="D8260">
        <f>C8260 * VLOOKUP(B8260, finance_assumptions!A:B, 2, FALSE)</f>
        <v>5.75</v>
      </c>
      <c r="E8260">
        <f t="shared" si="387"/>
        <v>4.3125</v>
      </c>
      <c r="F8260">
        <f t="shared" si="388"/>
        <v>1.4375</v>
      </c>
      <c r="G8260">
        <f t="shared" si="389"/>
        <v>0.25</v>
      </c>
    </row>
    <row r="8261" spans="1:7" x14ac:dyDescent="0.35">
      <c r="A8261" s="1" t="str">
        <f>fact_sales_daily_final!A8261</f>
        <v>10/30/2016</v>
      </c>
      <c r="B8261" t="str">
        <f>fact_sales_daily_final!E8261</f>
        <v>N02BE</v>
      </c>
      <c r="C8261">
        <f>fact_sales_daily_final!F8261</f>
        <v>73.099999999999994</v>
      </c>
      <c r="D8261">
        <f>C8261 * VLOOKUP(B8261, finance_assumptions!A:B, 2, FALSE)</f>
        <v>73.099999999999994</v>
      </c>
      <c r="E8261">
        <f t="shared" si="387"/>
        <v>54.824999999999996</v>
      </c>
      <c r="F8261">
        <f t="shared" si="388"/>
        <v>18.274999999999999</v>
      </c>
      <c r="G8261">
        <f t="shared" si="389"/>
        <v>0.25</v>
      </c>
    </row>
    <row r="8262" spans="1:7" x14ac:dyDescent="0.35">
      <c r="A8262" s="1" t="str">
        <f>fact_sales_daily_final!A8262</f>
        <v>10/30/2016</v>
      </c>
      <c r="B8262" t="str">
        <f>fact_sales_daily_final!E8262</f>
        <v>N05B</v>
      </c>
      <c r="C8262">
        <f>fact_sales_daily_final!F8262</f>
        <v>5</v>
      </c>
      <c r="D8262">
        <f>C8262 * VLOOKUP(B8262, finance_assumptions!A:B, 2, FALSE)</f>
        <v>5</v>
      </c>
      <c r="E8262">
        <f t="shared" si="387"/>
        <v>3.75</v>
      </c>
      <c r="F8262">
        <f t="shared" si="388"/>
        <v>1.25</v>
      </c>
      <c r="G8262">
        <f t="shared" si="389"/>
        <v>0.25</v>
      </c>
    </row>
    <row r="8263" spans="1:7" x14ac:dyDescent="0.35">
      <c r="A8263" s="1" t="str">
        <f>fact_sales_daily_final!A8263</f>
        <v>10/30/2016</v>
      </c>
      <c r="B8263" t="str">
        <f>fact_sales_daily_final!E8263</f>
        <v>N05C</v>
      </c>
      <c r="C8263">
        <f>fact_sales_daily_final!F8263</f>
        <v>0</v>
      </c>
      <c r="D8263">
        <f>C8263 * VLOOKUP(B8263, finance_assumptions!A:B, 2, FALSE)</f>
        <v>0</v>
      </c>
      <c r="E8263">
        <f t="shared" si="387"/>
        <v>0</v>
      </c>
      <c r="F8263">
        <f t="shared" si="388"/>
        <v>0</v>
      </c>
      <c r="G8263">
        <f t="shared" si="389"/>
        <v>0</v>
      </c>
    </row>
    <row r="8264" spans="1:7" x14ac:dyDescent="0.35">
      <c r="A8264" s="1" t="str">
        <f>fact_sales_daily_final!A8264</f>
        <v>10/30/2016</v>
      </c>
      <c r="B8264" t="str">
        <f>fact_sales_daily_final!E8264</f>
        <v>R03</v>
      </c>
      <c r="C8264">
        <f>fact_sales_daily_final!F8264</f>
        <v>0</v>
      </c>
      <c r="D8264">
        <f>C8264 * VLOOKUP(B8264, finance_assumptions!A:B, 2, FALSE)</f>
        <v>0</v>
      </c>
      <c r="E8264">
        <f t="shared" si="387"/>
        <v>0</v>
      </c>
      <c r="F8264">
        <f t="shared" si="388"/>
        <v>0</v>
      </c>
      <c r="G8264">
        <f t="shared" si="389"/>
        <v>0</v>
      </c>
    </row>
    <row r="8265" spans="1:7" x14ac:dyDescent="0.35">
      <c r="A8265" s="1" t="str">
        <f>fact_sales_daily_final!A8265</f>
        <v>10/30/2016</v>
      </c>
      <c r="B8265" t="str">
        <f>fact_sales_daily_final!E8265</f>
        <v>R06</v>
      </c>
      <c r="C8265">
        <f>fact_sales_daily_final!F8265</f>
        <v>2</v>
      </c>
      <c r="D8265">
        <f>C8265 * VLOOKUP(B8265, finance_assumptions!A:B, 2, FALSE)</f>
        <v>2</v>
      </c>
      <c r="E8265">
        <f t="shared" si="387"/>
        <v>1.5</v>
      </c>
      <c r="F8265">
        <f t="shared" si="388"/>
        <v>0.5</v>
      </c>
      <c r="G8265">
        <f t="shared" si="389"/>
        <v>0.25</v>
      </c>
    </row>
    <row r="8266" spans="1:7" x14ac:dyDescent="0.35">
      <c r="A8266" s="1" t="str">
        <f>fact_sales_daily_final!A8266</f>
        <v>10/31/2016</v>
      </c>
      <c r="B8266" t="str">
        <f>fact_sales_daily_final!E8266</f>
        <v>M01AB</v>
      </c>
      <c r="C8266">
        <f>fact_sales_daily_final!F8266</f>
        <v>2.66</v>
      </c>
      <c r="D8266">
        <f>C8266 * VLOOKUP(B8266, finance_assumptions!A:B, 2, FALSE)</f>
        <v>2.66</v>
      </c>
      <c r="E8266">
        <f t="shared" si="387"/>
        <v>1.9950000000000001</v>
      </c>
      <c r="F8266">
        <f t="shared" si="388"/>
        <v>0.66500000000000004</v>
      </c>
      <c r="G8266">
        <f t="shared" si="389"/>
        <v>0.25</v>
      </c>
    </row>
    <row r="8267" spans="1:7" x14ac:dyDescent="0.35">
      <c r="A8267" s="1" t="str">
        <f>fact_sales_daily_final!A8267</f>
        <v>10/31/2016</v>
      </c>
      <c r="B8267" t="str">
        <f>fact_sales_daily_final!E8267</f>
        <v>M01AE</v>
      </c>
      <c r="C8267">
        <f>fact_sales_daily_final!F8267</f>
        <v>3.82</v>
      </c>
      <c r="D8267">
        <f>C8267 * VLOOKUP(B8267, finance_assumptions!A:B, 2, FALSE)</f>
        <v>3.82</v>
      </c>
      <c r="E8267">
        <f t="shared" si="387"/>
        <v>2.8649999999999998</v>
      </c>
      <c r="F8267">
        <f t="shared" si="388"/>
        <v>0.95500000000000007</v>
      </c>
      <c r="G8267">
        <f t="shared" si="389"/>
        <v>0.25000000000000006</v>
      </c>
    </row>
    <row r="8268" spans="1:7" x14ac:dyDescent="0.35">
      <c r="A8268" s="1" t="str">
        <f>fact_sales_daily_final!A8268</f>
        <v>10/31/2016</v>
      </c>
      <c r="B8268" t="str">
        <f>fact_sales_daily_final!E8268</f>
        <v>N02BA</v>
      </c>
      <c r="C8268">
        <f>fact_sales_daily_final!F8268</f>
        <v>3</v>
      </c>
      <c r="D8268">
        <f>C8268 * VLOOKUP(B8268, finance_assumptions!A:B, 2, FALSE)</f>
        <v>3</v>
      </c>
      <c r="E8268">
        <f t="shared" si="387"/>
        <v>2.25</v>
      </c>
      <c r="F8268">
        <f t="shared" si="388"/>
        <v>0.75</v>
      </c>
      <c r="G8268">
        <f t="shared" si="389"/>
        <v>0.25</v>
      </c>
    </row>
    <row r="8269" spans="1:7" x14ac:dyDescent="0.35">
      <c r="A8269" s="1" t="str">
        <f>fact_sales_daily_final!A8269</f>
        <v>10/31/2016</v>
      </c>
      <c r="B8269" t="str">
        <f>fact_sales_daily_final!E8269</f>
        <v>N02BE</v>
      </c>
      <c r="C8269">
        <f>fact_sales_daily_final!F8269</f>
        <v>43.8</v>
      </c>
      <c r="D8269">
        <f>C8269 * VLOOKUP(B8269, finance_assumptions!A:B, 2, FALSE)</f>
        <v>43.8</v>
      </c>
      <c r="E8269">
        <f t="shared" si="387"/>
        <v>32.849999999999994</v>
      </c>
      <c r="F8269">
        <f t="shared" si="388"/>
        <v>10.950000000000003</v>
      </c>
      <c r="G8269">
        <f t="shared" si="389"/>
        <v>0.25000000000000006</v>
      </c>
    </row>
    <row r="8270" spans="1:7" x14ac:dyDescent="0.35">
      <c r="A8270" s="1" t="str">
        <f>fact_sales_daily_final!A8270</f>
        <v>10/31/2016</v>
      </c>
      <c r="B8270" t="str">
        <f>fact_sales_daily_final!E8270</f>
        <v>N05B</v>
      </c>
      <c r="C8270">
        <f>fact_sales_daily_final!F8270</f>
        <v>6</v>
      </c>
      <c r="D8270">
        <f>C8270 * VLOOKUP(B8270, finance_assumptions!A:B, 2, FALSE)</f>
        <v>6</v>
      </c>
      <c r="E8270">
        <f t="shared" si="387"/>
        <v>4.5</v>
      </c>
      <c r="F8270">
        <f t="shared" si="388"/>
        <v>1.5</v>
      </c>
      <c r="G8270">
        <f t="shared" si="389"/>
        <v>0.25</v>
      </c>
    </row>
    <row r="8271" spans="1:7" x14ac:dyDescent="0.35">
      <c r="A8271" s="1" t="str">
        <f>fact_sales_daily_final!A8271</f>
        <v>10/31/2016</v>
      </c>
      <c r="B8271" t="str">
        <f>fact_sales_daily_final!E8271</f>
        <v>N05C</v>
      </c>
      <c r="C8271">
        <f>fact_sales_daily_final!F8271</f>
        <v>0</v>
      </c>
      <c r="D8271">
        <f>C8271 * VLOOKUP(B8271, finance_assumptions!A:B, 2, FALSE)</f>
        <v>0</v>
      </c>
      <c r="E8271">
        <f t="shared" si="387"/>
        <v>0</v>
      </c>
      <c r="F8271">
        <f t="shared" si="388"/>
        <v>0</v>
      </c>
      <c r="G8271">
        <f t="shared" si="389"/>
        <v>0</v>
      </c>
    </row>
    <row r="8272" spans="1:7" x14ac:dyDescent="0.35">
      <c r="A8272" s="1" t="str">
        <f>fact_sales_daily_final!A8272</f>
        <v>10/31/2016</v>
      </c>
      <c r="B8272" t="str">
        <f>fact_sales_daily_final!E8272</f>
        <v>R03</v>
      </c>
      <c r="C8272">
        <f>fact_sales_daily_final!F8272</f>
        <v>17</v>
      </c>
      <c r="D8272">
        <f>C8272 * VLOOKUP(B8272, finance_assumptions!A:B, 2, FALSE)</f>
        <v>17</v>
      </c>
      <c r="E8272">
        <f t="shared" si="387"/>
        <v>12.75</v>
      </c>
      <c r="F8272">
        <f t="shared" si="388"/>
        <v>4.25</v>
      </c>
      <c r="G8272">
        <f t="shared" si="389"/>
        <v>0.25</v>
      </c>
    </row>
    <row r="8273" spans="1:7" x14ac:dyDescent="0.35">
      <c r="A8273" s="1" t="str">
        <f>fact_sales_daily_final!A8273</f>
        <v>10/31/2016</v>
      </c>
      <c r="B8273" t="str">
        <f>fact_sales_daily_final!E8273</f>
        <v>R06</v>
      </c>
      <c r="C8273">
        <f>fact_sales_daily_final!F8273</f>
        <v>5</v>
      </c>
      <c r="D8273">
        <f>C8273 * VLOOKUP(B8273, finance_assumptions!A:B, 2, FALSE)</f>
        <v>5</v>
      </c>
      <c r="E8273">
        <f t="shared" si="387"/>
        <v>3.75</v>
      </c>
      <c r="F8273">
        <f t="shared" si="388"/>
        <v>1.25</v>
      </c>
      <c r="G8273">
        <f t="shared" si="389"/>
        <v>0.25</v>
      </c>
    </row>
    <row r="8274" spans="1:7" x14ac:dyDescent="0.35">
      <c r="A8274" s="1">
        <f>fact_sales_daily_final!A8274</f>
        <v>42380</v>
      </c>
      <c r="B8274" t="str">
        <f>fact_sales_daily_final!E8274</f>
        <v>M01AB</v>
      </c>
      <c r="C8274">
        <f>fact_sales_daily_final!F8274</f>
        <v>2.33</v>
      </c>
      <c r="D8274">
        <f>C8274 * VLOOKUP(B8274, finance_assumptions!A:B, 2, FALSE)</f>
        <v>2.33</v>
      </c>
      <c r="E8274">
        <f t="shared" si="387"/>
        <v>1.7475000000000001</v>
      </c>
      <c r="F8274">
        <f t="shared" si="388"/>
        <v>0.58250000000000002</v>
      </c>
      <c r="G8274">
        <f t="shared" si="389"/>
        <v>0.25</v>
      </c>
    </row>
    <row r="8275" spans="1:7" x14ac:dyDescent="0.35">
      <c r="A8275" s="1">
        <f>fact_sales_daily_final!A8275</f>
        <v>42380</v>
      </c>
      <c r="B8275" t="str">
        <f>fact_sales_daily_final!E8275</f>
        <v>M01AE</v>
      </c>
      <c r="C8275">
        <f>fact_sales_daily_final!F8275</f>
        <v>1.7030000000000001</v>
      </c>
      <c r="D8275">
        <f>C8275 * VLOOKUP(B8275, finance_assumptions!A:B, 2, FALSE)</f>
        <v>1.7030000000000001</v>
      </c>
      <c r="E8275">
        <f t="shared" si="387"/>
        <v>1.27725</v>
      </c>
      <c r="F8275">
        <f t="shared" si="388"/>
        <v>0.42575000000000007</v>
      </c>
      <c r="G8275">
        <f t="shared" si="389"/>
        <v>0.25000000000000006</v>
      </c>
    </row>
    <row r="8276" spans="1:7" x14ac:dyDescent="0.35">
      <c r="A8276" s="1">
        <f>fact_sales_daily_final!A8276</f>
        <v>42380</v>
      </c>
      <c r="B8276" t="str">
        <f>fact_sales_daily_final!E8276</f>
        <v>N02BA</v>
      </c>
      <c r="C8276">
        <f>fact_sales_daily_final!F8276</f>
        <v>4</v>
      </c>
      <c r="D8276">
        <f>C8276 * VLOOKUP(B8276, finance_assumptions!A:B, 2, FALSE)</f>
        <v>4</v>
      </c>
      <c r="E8276">
        <f t="shared" si="387"/>
        <v>3</v>
      </c>
      <c r="F8276">
        <f t="shared" si="388"/>
        <v>1</v>
      </c>
      <c r="G8276">
        <f t="shared" si="389"/>
        <v>0.25</v>
      </c>
    </row>
    <row r="8277" spans="1:7" x14ac:dyDescent="0.35">
      <c r="A8277" s="1">
        <f>fact_sales_daily_final!A8277</f>
        <v>42380</v>
      </c>
      <c r="B8277" t="str">
        <f>fact_sales_daily_final!E8277</f>
        <v>N02BE</v>
      </c>
      <c r="C8277">
        <f>fact_sales_daily_final!F8277</f>
        <v>25.9</v>
      </c>
      <c r="D8277">
        <f>C8277 * VLOOKUP(B8277, finance_assumptions!A:B, 2, FALSE)</f>
        <v>25.9</v>
      </c>
      <c r="E8277">
        <f t="shared" si="387"/>
        <v>19.424999999999997</v>
      </c>
      <c r="F8277">
        <f t="shared" si="388"/>
        <v>6.4750000000000014</v>
      </c>
      <c r="G8277">
        <f t="shared" si="389"/>
        <v>0.25000000000000006</v>
      </c>
    </row>
    <row r="8278" spans="1:7" x14ac:dyDescent="0.35">
      <c r="A8278" s="1">
        <f>fact_sales_daily_final!A8278</f>
        <v>42380</v>
      </c>
      <c r="B8278" t="str">
        <f>fact_sales_daily_final!E8278</f>
        <v>N05B</v>
      </c>
      <c r="C8278">
        <f>fact_sales_daily_final!F8278</f>
        <v>18</v>
      </c>
      <c r="D8278">
        <f>C8278 * VLOOKUP(B8278, finance_assumptions!A:B, 2, FALSE)</f>
        <v>18</v>
      </c>
      <c r="E8278">
        <f t="shared" si="387"/>
        <v>13.5</v>
      </c>
      <c r="F8278">
        <f t="shared" si="388"/>
        <v>4.5</v>
      </c>
      <c r="G8278">
        <f t="shared" si="389"/>
        <v>0.25</v>
      </c>
    </row>
    <row r="8279" spans="1:7" x14ac:dyDescent="0.35">
      <c r="A8279" s="1">
        <f>fact_sales_daily_final!A8279</f>
        <v>42380</v>
      </c>
      <c r="B8279" t="str">
        <f>fact_sales_daily_final!E8279</f>
        <v>N05C</v>
      </c>
      <c r="C8279">
        <f>fact_sales_daily_final!F8279</f>
        <v>0</v>
      </c>
      <c r="D8279">
        <f>C8279 * VLOOKUP(B8279, finance_assumptions!A:B, 2, FALSE)</f>
        <v>0</v>
      </c>
      <c r="E8279">
        <f t="shared" si="387"/>
        <v>0</v>
      </c>
      <c r="F8279">
        <f t="shared" si="388"/>
        <v>0</v>
      </c>
      <c r="G8279">
        <f t="shared" si="389"/>
        <v>0</v>
      </c>
    </row>
    <row r="8280" spans="1:7" x14ac:dyDescent="0.35">
      <c r="A8280" s="1">
        <f>fact_sales_daily_final!A8280</f>
        <v>42380</v>
      </c>
      <c r="B8280" t="str">
        <f>fact_sales_daily_final!E8280</f>
        <v>R03</v>
      </c>
      <c r="C8280">
        <f>fact_sales_daily_final!F8280</f>
        <v>6</v>
      </c>
      <c r="D8280">
        <f>C8280 * VLOOKUP(B8280, finance_assumptions!A:B, 2, FALSE)</f>
        <v>6</v>
      </c>
      <c r="E8280">
        <f t="shared" si="387"/>
        <v>4.5</v>
      </c>
      <c r="F8280">
        <f t="shared" si="388"/>
        <v>1.5</v>
      </c>
      <c r="G8280">
        <f t="shared" si="389"/>
        <v>0.25</v>
      </c>
    </row>
    <row r="8281" spans="1:7" x14ac:dyDescent="0.35">
      <c r="A8281" s="1">
        <f>fact_sales_daily_final!A8281</f>
        <v>42380</v>
      </c>
      <c r="B8281" t="str">
        <f>fact_sales_daily_final!E8281</f>
        <v>R06</v>
      </c>
      <c r="C8281">
        <f>fact_sales_daily_final!F8281</f>
        <v>3</v>
      </c>
      <c r="D8281">
        <f>C8281 * VLOOKUP(B8281, finance_assumptions!A:B, 2, FALSE)</f>
        <v>3</v>
      </c>
      <c r="E8281">
        <f t="shared" si="387"/>
        <v>2.25</v>
      </c>
      <c r="F8281">
        <f t="shared" si="388"/>
        <v>0.75</v>
      </c>
      <c r="G8281">
        <f t="shared" si="389"/>
        <v>0.25</v>
      </c>
    </row>
    <row r="8282" spans="1:7" x14ac:dyDescent="0.35">
      <c r="A8282" s="1">
        <f>fact_sales_daily_final!A8282</f>
        <v>42411</v>
      </c>
      <c r="B8282" t="str">
        <f>fact_sales_daily_final!E8282</f>
        <v>M01AB</v>
      </c>
      <c r="C8282">
        <f>fact_sales_daily_final!F8282</f>
        <v>4</v>
      </c>
      <c r="D8282">
        <f>C8282 * VLOOKUP(B8282, finance_assumptions!A:B, 2, FALSE)</f>
        <v>4</v>
      </c>
      <c r="E8282">
        <f t="shared" si="387"/>
        <v>3</v>
      </c>
      <c r="F8282">
        <f t="shared" si="388"/>
        <v>1</v>
      </c>
      <c r="G8282">
        <f t="shared" si="389"/>
        <v>0.25</v>
      </c>
    </row>
    <row r="8283" spans="1:7" x14ac:dyDescent="0.35">
      <c r="A8283" s="1">
        <f>fact_sales_daily_final!A8283</f>
        <v>42411</v>
      </c>
      <c r="B8283" t="str">
        <f>fact_sales_daily_final!E8283</f>
        <v>M01AE</v>
      </c>
      <c r="C8283">
        <f>fact_sales_daily_final!F8283</f>
        <v>3.7029999999999998</v>
      </c>
      <c r="D8283">
        <f>C8283 * VLOOKUP(B8283, finance_assumptions!A:B, 2, FALSE)</f>
        <v>3.7029999999999998</v>
      </c>
      <c r="E8283">
        <f t="shared" si="387"/>
        <v>2.77725</v>
      </c>
      <c r="F8283">
        <f t="shared" si="388"/>
        <v>0.92574999999999985</v>
      </c>
      <c r="G8283">
        <f t="shared" si="389"/>
        <v>0.24999999999999997</v>
      </c>
    </row>
    <row r="8284" spans="1:7" x14ac:dyDescent="0.35">
      <c r="A8284" s="1">
        <f>fact_sales_daily_final!A8284</f>
        <v>42411</v>
      </c>
      <c r="B8284" t="str">
        <f>fact_sales_daily_final!E8284</f>
        <v>N02BA</v>
      </c>
      <c r="C8284">
        <f>fact_sales_daily_final!F8284</f>
        <v>4.0999999999999996</v>
      </c>
      <c r="D8284">
        <f>C8284 * VLOOKUP(B8284, finance_assumptions!A:B, 2, FALSE)</f>
        <v>4.0999999999999996</v>
      </c>
      <c r="E8284">
        <f t="shared" si="387"/>
        <v>3.0749999999999997</v>
      </c>
      <c r="F8284">
        <f t="shared" si="388"/>
        <v>1.0249999999999999</v>
      </c>
      <c r="G8284">
        <f t="shared" si="389"/>
        <v>0.25</v>
      </c>
    </row>
    <row r="8285" spans="1:7" x14ac:dyDescent="0.35">
      <c r="A8285" s="1">
        <f>fact_sales_daily_final!A8285</f>
        <v>42411</v>
      </c>
      <c r="B8285" t="str">
        <f>fact_sales_daily_final!E8285</f>
        <v>N02BE</v>
      </c>
      <c r="C8285">
        <f>fact_sales_daily_final!F8285</f>
        <v>42.2</v>
      </c>
      <c r="D8285">
        <f>C8285 * VLOOKUP(B8285, finance_assumptions!A:B, 2, FALSE)</f>
        <v>42.2</v>
      </c>
      <c r="E8285">
        <f t="shared" si="387"/>
        <v>31.650000000000002</v>
      </c>
      <c r="F8285">
        <f t="shared" si="388"/>
        <v>10.55</v>
      </c>
      <c r="G8285">
        <f t="shared" si="389"/>
        <v>0.25</v>
      </c>
    </row>
    <row r="8286" spans="1:7" x14ac:dyDescent="0.35">
      <c r="A8286" s="1">
        <f>fact_sales_daily_final!A8286</f>
        <v>42411</v>
      </c>
      <c r="B8286" t="str">
        <f>fact_sales_daily_final!E8286</f>
        <v>N05B</v>
      </c>
      <c r="C8286">
        <f>fact_sales_daily_final!F8286</f>
        <v>1</v>
      </c>
      <c r="D8286">
        <f>C8286 * VLOOKUP(B8286, finance_assumptions!A:B, 2, FALSE)</f>
        <v>1</v>
      </c>
      <c r="E8286">
        <f t="shared" si="387"/>
        <v>0.75</v>
      </c>
      <c r="F8286">
        <f t="shared" si="388"/>
        <v>0.25</v>
      </c>
      <c r="G8286">
        <f t="shared" si="389"/>
        <v>0.25</v>
      </c>
    </row>
    <row r="8287" spans="1:7" x14ac:dyDescent="0.35">
      <c r="A8287" s="1">
        <f>fact_sales_daily_final!A8287</f>
        <v>42411</v>
      </c>
      <c r="B8287" t="str">
        <f>fact_sales_daily_final!E8287</f>
        <v>N05C</v>
      </c>
      <c r="C8287">
        <f>fact_sales_daily_final!F8287</f>
        <v>0</v>
      </c>
      <c r="D8287">
        <f>C8287 * VLOOKUP(B8287, finance_assumptions!A:B, 2, FALSE)</f>
        <v>0</v>
      </c>
      <c r="E8287">
        <f t="shared" si="387"/>
        <v>0</v>
      </c>
      <c r="F8287">
        <f t="shared" si="388"/>
        <v>0</v>
      </c>
      <c r="G8287">
        <f t="shared" si="389"/>
        <v>0</v>
      </c>
    </row>
    <row r="8288" spans="1:7" x14ac:dyDescent="0.35">
      <c r="A8288" s="1">
        <f>fact_sales_daily_final!A8288</f>
        <v>42411</v>
      </c>
      <c r="B8288" t="str">
        <f>fact_sales_daily_final!E8288</f>
        <v>R03</v>
      </c>
      <c r="C8288">
        <f>fact_sales_daily_final!F8288</f>
        <v>2</v>
      </c>
      <c r="D8288">
        <f>C8288 * VLOOKUP(B8288, finance_assumptions!A:B, 2, FALSE)</f>
        <v>2</v>
      </c>
      <c r="E8288">
        <f t="shared" si="387"/>
        <v>1.5</v>
      </c>
      <c r="F8288">
        <f t="shared" si="388"/>
        <v>0.5</v>
      </c>
      <c r="G8288">
        <f t="shared" si="389"/>
        <v>0.25</v>
      </c>
    </row>
    <row r="8289" spans="1:7" x14ac:dyDescent="0.35">
      <c r="A8289" s="1">
        <f>fact_sales_daily_final!A8289</f>
        <v>42411</v>
      </c>
      <c r="B8289" t="str">
        <f>fact_sales_daily_final!E8289</f>
        <v>R06</v>
      </c>
      <c r="C8289">
        <f>fact_sales_daily_final!F8289</f>
        <v>3</v>
      </c>
      <c r="D8289">
        <f>C8289 * VLOOKUP(B8289, finance_assumptions!A:B, 2, FALSE)</f>
        <v>3</v>
      </c>
      <c r="E8289">
        <f t="shared" si="387"/>
        <v>2.25</v>
      </c>
      <c r="F8289">
        <f t="shared" si="388"/>
        <v>0.75</v>
      </c>
      <c r="G8289">
        <f t="shared" si="389"/>
        <v>0.25</v>
      </c>
    </row>
    <row r="8290" spans="1:7" x14ac:dyDescent="0.35">
      <c r="A8290" s="1">
        <f>fact_sales_daily_final!A8290</f>
        <v>42440</v>
      </c>
      <c r="B8290" t="str">
        <f>fact_sales_daily_final!E8290</f>
        <v>M01AB</v>
      </c>
      <c r="C8290">
        <f>fact_sales_daily_final!F8290</f>
        <v>2</v>
      </c>
      <c r="D8290">
        <f>C8290 * VLOOKUP(B8290, finance_assumptions!A:B, 2, FALSE)</f>
        <v>2</v>
      </c>
      <c r="E8290">
        <f t="shared" si="387"/>
        <v>1.5</v>
      </c>
      <c r="F8290">
        <f t="shared" si="388"/>
        <v>0.5</v>
      </c>
      <c r="G8290">
        <f t="shared" si="389"/>
        <v>0.25</v>
      </c>
    </row>
    <row r="8291" spans="1:7" x14ac:dyDescent="0.35">
      <c r="A8291" s="1">
        <f>fact_sales_daily_final!A8291</f>
        <v>42440</v>
      </c>
      <c r="B8291" t="str">
        <f>fact_sales_daily_final!E8291</f>
        <v>M01AE</v>
      </c>
      <c r="C8291">
        <f>fact_sales_daily_final!F8291</f>
        <v>1</v>
      </c>
      <c r="D8291">
        <f>C8291 * VLOOKUP(B8291, finance_assumptions!A:B, 2, FALSE)</f>
        <v>1</v>
      </c>
      <c r="E8291">
        <f t="shared" si="387"/>
        <v>0.75</v>
      </c>
      <c r="F8291">
        <f t="shared" si="388"/>
        <v>0.25</v>
      </c>
      <c r="G8291">
        <f t="shared" si="389"/>
        <v>0.25</v>
      </c>
    </row>
    <row r="8292" spans="1:7" x14ac:dyDescent="0.35">
      <c r="A8292" s="1">
        <f>fact_sales_daily_final!A8292</f>
        <v>42440</v>
      </c>
      <c r="B8292" t="str">
        <f>fact_sales_daily_final!E8292</f>
        <v>N02BA</v>
      </c>
      <c r="C8292">
        <f>fact_sales_daily_final!F8292</f>
        <v>3</v>
      </c>
      <c r="D8292">
        <f>C8292 * VLOOKUP(B8292, finance_assumptions!A:B, 2, FALSE)</f>
        <v>3</v>
      </c>
      <c r="E8292">
        <f t="shared" si="387"/>
        <v>2.25</v>
      </c>
      <c r="F8292">
        <f t="shared" si="388"/>
        <v>0.75</v>
      </c>
      <c r="G8292">
        <f t="shared" si="389"/>
        <v>0.25</v>
      </c>
    </row>
    <row r="8293" spans="1:7" x14ac:dyDescent="0.35">
      <c r="A8293" s="1">
        <f>fact_sales_daily_final!A8293</f>
        <v>42440</v>
      </c>
      <c r="B8293" t="str">
        <f>fact_sales_daily_final!E8293</f>
        <v>N02BE</v>
      </c>
      <c r="C8293">
        <f>fact_sales_daily_final!F8293</f>
        <v>42.5</v>
      </c>
      <c r="D8293">
        <f>C8293 * VLOOKUP(B8293, finance_assumptions!A:B, 2, FALSE)</f>
        <v>42.5</v>
      </c>
      <c r="E8293">
        <f t="shared" si="387"/>
        <v>31.875</v>
      </c>
      <c r="F8293">
        <f t="shared" si="388"/>
        <v>10.625</v>
      </c>
      <c r="G8293">
        <f t="shared" si="389"/>
        <v>0.25</v>
      </c>
    </row>
    <row r="8294" spans="1:7" x14ac:dyDescent="0.35">
      <c r="A8294" s="1">
        <f>fact_sales_daily_final!A8294</f>
        <v>42440</v>
      </c>
      <c r="B8294" t="str">
        <f>fact_sales_daily_final!E8294</f>
        <v>N05B</v>
      </c>
      <c r="C8294">
        <f>fact_sales_daily_final!F8294</f>
        <v>3</v>
      </c>
      <c r="D8294">
        <f>C8294 * VLOOKUP(B8294, finance_assumptions!A:B, 2, FALSE)</f>
        <v>3</v>
      </c>
      <c r="E8294">
        <f t="shared" si="387"/>
        <v>2.25</v>
      </c>
      <c r="F8294">
        <f t="shared" si="388"/>
        <v>0.75</v>
      </c>
      <c r="G8294">
        <f t="shared" si="389"/>
        <v>0.25</v>
      </c>
    </row>
    <row r="8295" spans="1:7" x14ac:dyDescent="0.35">
      <c r="A8295" s="1">
        <f>fact_sales_daily_final!A8295</f>
        <v>42440</v>
      </c>
      <c r="B8295" t="str">
        <f>fact_sales_daily_final!E8295</f>
        <v>N05C</v>
      </c>
      <c r="C8295">
        <f>fact_sales_daily_final!F8295</f>
        <v>0</v>
      </c>
      <c r="D8295">
        <f>C8295 * VLOOKUP(B8295, finance_assumptions!A:B, 2, FALSE)</f>
        <v>0</v>
      </c>
      <c r="E8295">
        <f t="shared" si="387"/>
        <v>0</v>
      </c>
      <c r="F8295">
        <f t="shared" si="388"/>
        <v>0</v>
      </c>
      <c r="G8295">
        <f t="shared" si="389"/>
        <v>0</v>
      </c>
    </row>
    <row r="8296" spans="1:7" x14ac:dyDescent="0.35">
      <c r="A8296" s="1">
        <f>fact_sales_daily_final!A8296</f>
        <v>42440</v>
      </c>
      <c r="B8296" t="str">
        <f>fact_sales_daily_final!E8296</f>
        <v>R03</v>
      </c>
      <c r="C8296">
        <f>fact_sales_daily_final!F8296</f>
        <v>0</v>
      </c>
      <c r="D8296">
        <f>C8296 * VLOOKUP(B8296, finance_assumptions!A:B, 2, FALSE)</f>
        <v>0</v>
      </c>
      <c r="E8296">
        <f t="shared" si="387"/>
        <v>0</v>
      </c>
      <c r="F8296">
        <f t="shared" si="388"/>
        <v>0</v>
      </c>
      <c r="G8296">
        <f t="shared" si="389"/>
        <v>0</v>
      </c>
    </row>
    <row r="8297" spans="1:7" x14ac:dyDescent="0.35">
      <c r="A8297" s="1">
        <f>fact_sales_daily_final!A8297</f>
        <v>42440</v>
      </c>
      <c r="B8297" t="str">
        <f>fact_sales_daily_final!E8297</f>
        <v>R06</v>
      </c>
      <c r="C8297">
        <f>fact_sales_daily_final!F8297</f>
        <v>1</v>
      </c>
      <c r="D8297">
        <f>C8297 * VLOOKUP(B8297, finance_assumptions!A:B, 2, FALSE)</f>
        <v>1</v>
      </c>
      <c r="E8297">
        <f t="shared" si="387"/>
        <v>0.75</v>
      </c>
      <c r="F8297">
        <f t="shared" si="388"/>
        <v>0.25</v>
      </c>
      <c r="G8297">
        <f t="shared" si="389"/>
        <v>0.25</v>
      </c>
    </row>
    <row r="8298" spans="1:7" x14ac:dyDescent="0.35">
      <c r="A8298" s="1">
        <f>fact_sales_daily_final!A8298</f>
        <v>42471</v>
      </c>
      <c r="B8298" t="str">
        <f>fact_sales_daily_final!E8298</f>
        <v>M01AB</v>
      </c>
      <c r="C8298">
        <f>fact_sales_daily_final!F8298</f>
        <v>8.33</v>
      </c>
      <c r="D8298">
        <f>C8298 * VLOOKUP(B8298, finance_assumptions!A:B, 2, FALSE)</f>
        <v>8.33</v>
      </c>
      <c r="E8298">
        <f t="shared" si="387"/>
        <v>6.2475000000000005</v>
      </c>
      <c r="F8298">
        <f t="shared" si="388"/>
        <v>2.0824999999999996</v>
      </c>
      <c r="G8298">
        <f t="shared" si="389"/>
        <v>0.24999999999999994</v>
      </c>
    </row>
    <row r="8299" spans="1:7" x14ac:dyDescent="0.35">
      <c r="A8299" s="1">
        <f>fact_sales_daily_final!A8299</f>
        <v>42471</v>
      </c>
      <c r="B8299" t="str">
        <f>fact_sales_daily_final!E8299</f>
        <v>M01AE</v>
      </c>
      <c r="C8299">
        <f>fact_sales_daily_final!F8299</f>
        <v>4.3730000000000002</v>
      </c>
      <c r="D8299">
        <f>C8299 * VLOOKUP(B8299, finance_assumptions!A:B, 2, FALSE)</f>
        <v>4.3730000000000002</v>
      </c>
      <c r="E8299">
        <f t="shared" si="387"/>
        <v>3.2797499999999999</v>
      </c>
      <c r="F8299">
        <f t="shared" si="388"/>
        <v>1.0932500000000003</v>
      </c>
      <c r="G8299">
        <f t="shared" si="389"/>
        <v>0.25000000000000006</v>
      </c>
    </row>
    <row r="8300" spans="1:7" x14ac:dyDescent="0.35">
      <c r="A8300" s="1">
        <f>fact_sales_daily_final!A8300</f>
        <v>42471</v>
      </c>
      <c r="B8300" t="str">
        <f>fact_sales_daily_final!E8300</f>
        <v>N02BA</v>
      </c>
      <c r="C8300">
        <f>fact_sales_daily_final!F8300</f>
        <v>3.6</v>
      </c>
      <c r="D8300">
        <f>C8300 * VLOOKUP(B8300, finance_assumptions!A:B, 2, FALSE)</f>
        <v>3.6</v>
      </c>
      <c r="E8300">
        <f t="shared" si="387"/>
        <v>2.7</v>
      </c>
      <c r="F8300">
        <f t="shared" si="388"/>
        <v>0.89999999999999991</v>
      </c>
      <c r="G8300">
        <f t="shared" si="389"/>
        <v>0.24999999999999997</v>
      </c>
    </row>
    <row r="8301" spans="1:7" x14ac:dyDescent="0.35">
      <c r="A8301" s="1">
        <f>fact_sales_daily_final!A8301</f>
        <v>42471</v>
      </c>
      <c r="B8301" t="str">
        <f>fact_sales_daily_final!E8301</f>
        <v>N02BE</v>
      </c>
      <c r="C8301">
        <f>fact_sales_daily_final!F8301</f>
        <v>24.3</v>
      </c>
      <c r="D8301">
        <f>C8301 * VLOOKUP(B8301, finance_assumptions!A:B, 2, FALSE)</f>
        <v>24.3</v>
      </c>
      <c r="E8301">
        <f t="shared" si="387"/>
        <v>18.225000000000001</v>
      </c>
      <c r="F8301">
        <f t="shared" si="388"/>
        <v>6.0749999999999993</v>
      </c>
      <c r="G8301">
        <f t="shared" si="389"/>
        <v>0.24999999999999997</v>
      </c>
    </row>
    <row r="8302" spans="1:7" x14ac:dyDescent="0.35">
      <c r="A8302" s="1">
        <f>fact_sales_daily_final!A8302</f>
        <v>42471</v>
      </c>
      <c r="B8302" t="str">
        <f>fact_sales_daily_final!E8302</f>
        <v>N05B</v>
      </c>
      <c r="C8302">
        <f>fact_sales_daily_final!F8302</f>
        <v>14</v>
      </c>
      <c r="D8302">
        <f>C8302 * VLOOKUP(B8302, finance_assumptions!A:B, 2, FALSE)</f>
        <v>14</v>
      </c>
      <c r="E8302">
        <f t="shared" si="387"/>
        <v>10.5</v>
      </c>
      <c r="F8302">
        <f t="shared" si="388"/>
        <v>3.5</v>
      </c>
      <c r="G8302">
        <f t="shared" si="389"/>
        <v>0.25</v>
      </c>
    </row>
    <row r="8303" spans="1:7" x14ac:dyDescent="0.35">
      <c r="A8303" s="1">
        <f>fact_sales_daily_final!A8303</f>
        <v>42471</v>
      </c>
      <c r="B8303" t="str">
        <f>fact_sales_daily_final!E8303</f>
        <v>N05C</v>
      </c>
      <c r="C8303">
        <f>fact_sales_daily_final!F8303</f>
        <v>1</v>
      </c>
      <c r="D8303">
        <f>C8303 * VLOOKUP(B8303, finance_assumptions!A:B, 2, FALSE)</f>
        <v>1</v>
      </c>
      <c r="E8303">
        <f t="shared" si="387"/>
        <v>0.75</v>
      </c>
      <c r="F8303">
        <f t="shared" si="388"/>
        <v>0.25</v>
      </c>
      <c r="G8303">
        <f t="shared" si="389"/>
        <v>0.25</v>
      </c>
    </row>
    <row r="8304" spans="1:7" x14ac:dyDescent="0.35">
      <c r="A8304" s="1">
        <f>fact_sales_daily_final!A8304</f>
        <v>42471</v>
      </c>
      <c r="B8304" t="str">
        <f>fact_sales_daily_final!E8304</f>
        <v>R03</v>
      </c>
      <c r="C8304">
        <f>fact_sales_daily_final!F8304</f>
        <v>6</v>
      </c>
      <c r="D8304">
        <f>C8304 * VLOOKUP(B8304, finance_assumptions!A:B, 2, FALSE)</f>
        <v>6</v>
      </c>
      <c r="E8304">
        <f t="shared" si="387"/>
        <v>4.5</v>
      </c>
      <c r="F8304">
        <f t="shared" si="388"/>
        <v>1.5</v>
      </c>
      <c r="G8304">
        <f t="shared" si="389"/>
        <v>0.25</v>
      </c>
    </row>
    <row r="8305" spans="1:7" x14ac:dyDescent="0.35">
      <c r="A8305" s="1">
        <f>fact_sales_daily_final!A8305</f>
        <v>42471</v>
      </c>
      <c r="B8305" t="str">
        <f>fact_sales_daily_final!E8305</f>
        <v>R06</v>
      </c>
      <c r="C8305">
        <f>fact_sales_daily_final!F8305</f>
        <v>4.2</v>
      </c>
      <c r="D8305">
        <f>C8305 * VLOOKUP(B8305, finance_assumptions!A:B, 2, FALSE)</f>
        <v>4.2</v>
      </c>
      <c r="E8305">
        <f t="shared" si="387"/>
        <v>3.1500000000000004</v>
      </c>
      <c r="F8305">
        <f t="shared" si="388"/>
        <v>1.0499999999999998</v>
      </c>
      <c r="G8305">
        <f t="shared" si="389"/>
        <v>0.24999999999999994</v>
      </c>
    </row>
    <row r="8306" spans="1:7" x14ac:dyDescent="0.35">
      <c r="A8306" s="1">
        <f>fact_sales_daily_final!A8306</f>
        <v>42501</v>
      </c>
      <c r="B8306" t="str">
        <f>fact_sales_daily_final!E8306</f>
        <v>M01AB</v>
      </c>
      <c r="C8306">
        <f>fact_sales_daily_final!F8306</f>
        <v>7.6666666670000003</v>
      </c>
      <c r="D8306">
        <f>C8306 * VLOOKUP(B8306, finance_assumptions!A:B, 2, FALSE)</f>
        <v>7.6666666670000003</v>
      </c>
      <c r="E8306">
        <f t="shared" si="387"/>
        <v>5.75000000025</v>
      </c>
      <c r="F8306">
        <f t="shared" si="388"/>
        <v>1.9166666667500003</v>
      </c>
      <c r="G8306">
        <f t="shared" si="389"/>
        <v>0.25000000000000006</v>
      </c>
    </row>
    <row r="8307" spans="1:7" x14ac:dyDescent="0.35">
      <c r="A8307" s="1">
        <f>fact_sales_daily_final!A8307</f>
        <v>42501</v>
      </c>
      <c r="B8307" t="str">
        <f>fact_sales_daily_final!E8307</f>
        <v>M01AE</v>
      </c>
      <c r="C8307">
        <f>fact_sales_daily_final!F8307</f>
        <v>3.02</v>
      </c>
      <c r="D8307">
        <f>C8307 * VLOOKUP(B8307, finance_assumptions!A:B, 2, FALSE)</f>
        <v>3.02</v>
      </c>
      <c r="E8307">
        <f t="shared" si="387"/>
        <v>2.2650000000000001</v>
      </c>
      <c r="F8307">
        <f t="shared" si="388"/>
        <v>0.75499999999999989</v>
      </c>
      <c r="G8307">
        <f t="shared" si="389"/>
        <v>0.24999999999999997</v>
      </c>
    </row>
    <row r="8308" spans="1:7" x14ac:dyDescent="0.35">
      <c r="A8308" s="1">
        <f>fact_sales_daily_final!A8308</f>
        <v>42501</v>
      </c>
      <c r="B8308" t="str">
        <f>fact_sales_daily_final!E8308</f>
        <v>N02BA</v>
      </c>
      <c r="C8308">
        <f>fact_sales_daily_final!F8308</f>
        <v>5.8</v>
      </c>
      <c r="D8308">
        <f>C8308 * VLOOKUP(B8308, finance_assumptions!A:B, 2, FALSE)</f>
        <v>5.8</v>
      </c>
      <c r="E8308">
        <f t="shared" si="387"/>
        <v>4.3499999999999996</v>
      </c>
      <c r="F8308">
        <f t="shared" si="388"/>
        <v>1.4500000000000002</v>
      </c>
      <c r="G8308">
        <f t="shared" si="389"/>
        <v>0.25000000000000006</v>
      </c>
    </row>
    <row r="8309" spans="1:7" x14ac:dyDescent="0.35">
      <c r="A8309" s="1">
        <f>fact_sales_daily_final!A8309</f>
        <v>42501</v>
      </c>
      <c r="B8309" t="str">
        <f>fact_sales_daily_final!E8309</f>
        <v>N02BE</v>
      </c>
      <c r="C8309">
        <f>fact_sales_daily_final!F8309</f>
        <v>35.4</v>
      </c>
      <c r="D8309">
        <f>C8309 * VLOOKUP(B8309, finance_assumptions!A:B, 2, FALSE)</f>
        <v>35.4</v>
      </c>
      <c r="E8309">
        <f t="shared" si="387"/>
        <v>26.549999999999997</v>
      </c>
      <c r="F8309">
        <f t="shared" si="388"/>
        <v>8.8500000000000014</v>
      </c>
      <c r="G8309">
        <f t="shared" si="389"/>
        <v>0.25000000000000006</v>
      </c>
    </row>
    <row r="8310" spans="1:7" x14ac:dyDescent="0.35">
      <c r="A8310" s="1">
        <f>fact_sales_daily_final!A8310</f>
        <v>42501</v>
      </c>
      <c r="B8310" t="str">
        <f>fact_sales_daily_final!E8310</f>
        <v>N05B</v>
      </c>
      <c r="C8310">
        <f>fact_sales_daily_final!F8310</f>
        <v>9</v>
      </c>
      <c r="D8310">
        <f>C8310 * VLOOKUP(B8310, finance_assumptions!A:B, 2, FALSE)</f>
        <v>9</v>
      </c>
      <c r="E8310">
        <f t="shared" si="387"/>
        <v>6.75</v>
      </c>
      <c r="F8310">
        <f t="shared" si="388"/>
        <v>2.25</v>
      </c>
      <c r="G8310">
        <f t="shared" si="389"/>
        <v>0.25</v>
      </c>
    </row>
    <row r="8311" spans="1:7" x14ac:dyDescent="0.35">
      <c r="A8311" s="1">
        <f>fact_sales_daily_final!A8311</f>
        <v>42501</v>
      </c>
      <c r="B8311" t="str">
        <f>fact_sales_daily_final!E8311</f>
        <v>N05C</v>
      </c>
      <c r="C8311">
        <f>fact_sales_daily_final!F8311</f>
        <v>0</v>
      </c>
      <c r="D8311">
        <f>C8311 * VLOOKUP(B8311, finance_assumptions!A:B, 2, FALSE)</f>
        <v>0</v>
      </c>
      <c r="E8311">
        <f t="shared" si="387"/>
        <v>0</v>
      </c>
      <c r="F8311">
        <f t="shared" si="388"/>
        <v>0</v>
      </c>
      <c r="G8311">
        <f t="shared" si="389"/>
        <v>0</v>
      </c>
    </row>
    <row r="8312" spans="1:7" x14ac:dyDescent="0.35">
      <c r="A8312" s="1">
        <f>fact_sales_daily_final!A8312</f>
        <v>42501</v>
      </c>
      <c r="B8312" t="str">
        <f>fact_sales_daily_final!E8312</f>
        <v>R03</v>
      </c>
      <c r="C8312">
        <f>fact_sales_daily_final!F8312</f>
        <v>0</v>
      </c>
      <c r="D8312">
        <f>C8312 * VLOOKUP(B8312, finance_assumptions!A:B, 2, FALSE)</f>
        <v>0</v>
      </c>
      <c r="E8312">
        <f t="shared" si="387"/>
        <v>0</v>
      </c>
      <c r="F8312">
        <f t="shared" si="388"/>
        <v>0</v>
      </c>
      <c r="G8312">
        <f t="shared" si="389"/>
        <v>0</v>
      </c>
    </row>
    <row r="8313" spans="1:7" x14ac:dyDescent="0.35">
      <c r="A8313" s="1">
        <f>fact_sales_daily_final!A8313</f>
        <v>42501</v>
      </c>
      <c r="B8313" t="str">
        <f>fact_sales_daily_final!E8313</f>
        <v>R06</v>
      </c>
      <c r="C8313">
        <f>fact_sales_daily_final!F8313</f>
        <v>2</v>
      </c>
      <c r="D8313">
        <f>C8313 * VLOOKUP(B8313, finance_assumptions!A:B, 2, FALSE)</f>
        <v>2</v>
      </c>
      <c r="E8313">
        <f t="shared" si="387"/>
        <v>1.5</v>
      </c>
      <c r="F8313">
        <f t="shared" si="388"/>
        <v>0.5</v>
      </c>
      <c r="G8313">
        <f t="shared" si="389"/>
        <v>0.25</v>
      </c>
    </row>
    <row r="8314" spans="1:7" x14ac:dyDescent="0.35">
      <c r="A8314" s="1">
        <f>fact_sales_daily_final!A8314</f>
        <v>42532</v>
      </c>
      <c r="B8314" t="str">
        <f>fact_sales_daily_final!E8314</f>
        <v>M01AB</v>
      </c>
      <c r="C8314">
        <f>fact_sales_daily_final!F8314</f>
        <v>8</v>
      </c>
      <c r="D8314">
        <f>C8314 * VLOOKUP(B8314, finance_assumptions!A:B, 2, FALSE)</f>
        <v>8</v>
      </c>
      <c r="E8314">
        <f t="shared" si="387"/>
        <v>6</v>
      </c>
      <c r="F8314">
        <f t="shared" si="388"/>
        <v>2</v>
      </c>
      <c r="G8314">
        <f t="shared" si="389"/>
        <v>0.25</v>
      </c>
    </row>
    <row r="8315" spans="1:7" x14ac:dyDescent="0.35">
      <c r="A8315" s="1">
        <f>fact_sales_daily_final!A8315</f>
        <v>42532</v>
      </c>
      <c r="B8315" t="str">
        <f>fact_sales_daily_final!E8315</f>
        <v>M01AE</v>
      </c>
      <c r="C8315">
        <f>fact_sales_daily_final!F8315</f>
        <v>4.34</v>
      </c>
      <c r="D8315">
        <f>C8315 * VLOOKUP(B8315, finance_assumptions!A:B, 2, FALSE)</f>
        <v>4.34</v>
      </c>
      <c r="E8315">
        <f t="shared" si="387"/>
        <v>3.2549999999999999</v>
      </c>
      <c r="F8315">
        <f t="shared" si="388"/>
        <v>1.085</v>
      </c>
      <c r="G8315">
        <f t="shared" si="389"/>
        <v>0.25</v>
      </c>
    </row>
    <row r="8316" spans="1:7" x14ac:dyDescent="0.35">
      <c r="A8316" s="1">
        <f>fact_sales_daily_final!A8316</f>
        <v>42532</v>
      </c>
      <c r="B8316" t="str">
        <f>fact_sales_daily_final!E8316</f>
        <v>N02BA</v>
      </c>
      <c r="C8316">
        <f>fact_sales_daily_final!F8316</f>
        <v>3</v>
      </c>
      <c r="D8316">
        <f>C8316 * VLOOKUP(B8316, finance_assumptions!A:B, 2, FALSE)</f>
        <v>3</v>
      </c>
      <c r="E8316">
        <f t="shared" si="387"/>
        <v>2.25</v>
      </c>
      <c r="F8316">
        <f t="shared" si="388"/>
        <v>0.75</v>
      </c>
      <c r="G8316">
        <f t="shared" si="389"/>
        <v>0.25</v>
      </c>
    </row>
    <row r="8317" spans="1:7" x14ac:dyDescent="0.35">
      <c r="A8317" s="1">
        <f>fact_sales_daily_final!A8317</f>
        <v>42532</v>
      </c>
      <c r="B8317" t="str">
        <f>fact_sales_daily_final!E8317</f>
        <v>N02BE</v>
      </c>
      <c r="C8317">
        <f>fact_sales_daily_final!F8317</f>
        <v>42.45</v>
      </c>
      <c r="D8317">
        <f>C8317 * VLOOKUP(B8317, finance_assumptions!A:B, 2, FALSE)</f>
        <v>42.45</v>
      </c>
      <c r="E8317">
        <f t="shared" si="387"/>
        <v>31.837500000000002</v>
      </c>
      <c r="F8317">
        <f t="shared" si="388"/>
        <v>10.612500000000001</v>
      </c>
      <c r="G8317">
        <f t="shared" si="389"/>
        <v>0.25</v>
      </c>
    </row>
    <row r="8318" spans="1:7" x14ac:dyDescent="0.35">
      <c r="A8318" s="1">
        <f>fact_sales_daily_final!A8318</f>
        <v>42532</v>
      </c>
      <c r="B8318" t="str">
        <f>fact_sales_daily_final!E8318</f>
        <v>N05B</v>
      </c>
      <c r="C8318">
        <f>fact_sales_daily_final!F8318</f>
        <v>3</v>
      </c>
      <c r="D8318">
        <f>C8318 * VLOOKUP(B8318, finance_assumptions!A:B, 2, FALSE)</f>
        <v>3</v>
      </c>
      <c r="E8318">
        <f t="shared" si="387"/>
        <v>2.25</v>
      </c>
      <c r="F8318">
        <f t="shared" si="388"/>
        <v>0.75</v>
      </c>
      <c r="G8318">
        <f t="shared" si="389"/>
        <v>0.25</v>
      </c>
    </row>
    <row r="8319" spans="1:7" x14ac:dyDescent="0.35">
      <c r="A8319" s="1">
        <f>fact_sales_daily_final!A8319</f>
        <v>42532</v>
      </c>
      <c r="B8319" t="str">
        <f>fact_sales_daily_final!E8319</f>
        <v>N05C</v>
      </c>
      <c r="C8319">
        <f>fact_sales_daily_final!F8319</f>
        <v>2</v>
      </c>
      <c r="D8319">
        <f>C8319 * VLOOKUP(B8319, finance_assumptions!A:B, 2, FALSE)</f>
        <v>2</v>
      </c>
      <c r="E8319">
        <f t="shared" si="387"/>
        <v>1.5</v>
      </c>
      <c r="F8319">
        <f t="shared" si="388"/>
        <v>0.5</v>
      </c>
      <c r="G8319">
        <f t="shared" si="389"/>
        <v>0.25</v>
      </c>
    </row>
    <row r="8320" spans="1:7" x14ac:dyDescent="0.35">
      <c r="A8320" s="1">
        <f>fact_sales_daily_final!A8320</f>
        <v>42532</v>
      </c>
      <c r="B8320" t="str">
        <f>fact_sales_daily_final!E8320</f>
        <v>R03</v>
      </c>
      <c r="C8320">
        <f>fact_sales_daily_final!F8320</f>
        <v>11</v>
      </c>
      <c r="D8320">
        <f>C8320 * VLOOKUP(B8320, finance_assumptions!A:B, 2, FALSE)</f>
        <v>11</v>
      </c>
      <c r="E8320">
        <f t="shared" si="387"/>
        <v>8.25</v>
      </c>
      <c r="F8320">
        <f t="shared" si="388"/>
        <v>2.75</v>
      </c>
      <c r="G8320">
        <f t="shared" si="389"/>
        <v>0.25</v>
      </c>
    </row>
    <row r="8321" spans="1:7" x14ac:dyDescent="0.35">
      <c r="A8321" s="1">
        <f>fact_sales_daily_final!A8321</f>
        <v>42532</v>
      </c>
      <c r="B8321" t="str">
        <f>fact_sales_daily_final!E8321</f>
        <v>R06</v>
      </c>
      <c r="C8321">
        <f>fact_sales_daily_final!F8321</f>
        <v>5</v>
      </c>
      <c r="D8321">
        <f>C8321 * VLOOKUP(B8321, finance_assumptions!A:B, 2, FALSE)</f>
        <v>5</v>
      </c>
      <c r="E8321">
        <f t="shared" si="387"/>
        <v>3.75</v>
      </c>
      <c r="F8321">
        <f t="shared" si="388"/>
        <v>1.25</v>
      </c>
      <c r="G8321">
        <f t="shared" si="389"/>
        <v>0.25</v>
      </c>
    </row>
    <row r="8322" spans="1:7" x14ac:dyDescent="0.35">
      <c r="A8322" s="1">
        <f>fact_sales_daily_final!A8322</f>
        <v>42562</v>
      </c>
      <c r="B8322" t="str">
        <f>fact_sales_daily_final!E8322</f>
        <v>M01AB</v>
      </c>
      <c r="C8322">
        <f>fact_sales_daily_final!F8322</f>
        <v>5</v>
      </c>
      <c r="D8322">
        <f>C8322 * VLOOKUP(B8322, finance_assumptions!A:B, 2, FALSE)</f>
        <v>5</v>
      </c>
      <c r="E8322">
        <f t="shared" si="387"/>
        <v>3.75</v>
      </c>
      <c r="F8322">
        <f t="shared" si="388"/>
        <v>1.25</v>
      </c>
      <c r="G8322">
        <f t="shared" si="389"/>
        <v>0.25</v>
      </c>
    </row>
    <row r="8323" spans="1:7" x14ac:dyDescent="0.35">
      <c r="A8323" s="1">
        <f>fact_sales_daily_final!A8323</f>
        <v>42562</v>
      </c>
      <c r="B8323" t="str">
        <f>fact_sales_daily_final!E8323</f>
        <v>M01AE</v>
      </c>
      <c r="C8323">
        <f>fact_sales_daily_final!F8323</f>
        <v>2.726</v>
      </c>
      <c r="D8323">
        <f>C8323 * VLOOKUP(B8323, finance_assumptions!A:B, 2, FALSE)</f>
        <v>2.726</v>
      </c>
      <c r="E8323">
        <f t="shared" ref="E8323:E8386" si="390">D8323 * 0.75</f>
        <v>2.0445000000000002</v>
      </c>
      <c r="F8323">
        <f t="shared" ref="F8323:F8386" si="391">D8323 - E8323</f>
        <v>0.68149999999999977</v>
      </c>
      <c r="G8323">
        <f t="shared" ref="G8323:G8386" si="392">IF(D8323=0, 0, F8323/D8323)</f>
        <v>0.24999999999999992</v>
      </c>
    </row>
    <row r="8324" spans="1:7" x14ac:dyDescent="0.35">
      <c r="A8324" s="1">
        <f>fact_sales_daily_final!A8324</f>
        <v>42562</v>
      </c>
      <c r="B8324" t="str">
        <f>fact_sales_daily_final!E8324</f>
        <v>N02BA</v>
      </c>
      <c r="C8324">
        <f>fact_sales_daily_final!F8324</f>
        <v>6.3</v>
      </c>
      <c r="D8324">
        <f>C8324 * VLOOKUP(B8324, finance_assumptions!A:B, 2, FALSE)</f>
        <v>6.3</v>
      </c>
      <c r="E8324">
        <f t="shared" si="390"/>
        <v>4.7249999999999996</v>
      </c>
      <c r="F8324">
        <f t="shared" si="391"/>
        <v>1.5750000000000002</v>
      </c>
      <c r="G8324">
        <f t="shared" si="392"/>
        <v>0.25000000000000006</v>
      </c>
    </row>
    <row r="8325" spans="1:7" x14ac:dyDescent="0.35">
      <c r="A8325" s="1">
        <f>fact_sales_daily_final!A8325</f>
        <v>42562</v>
      </c>
      <c r="B8325" t="str">
        <f>fact_sales_daily_final!E8325</f>
        <v>N02BE</v>
      </c>
      <c r="C8325">
        <f>fact_sales_daily_final!F8325</f>
        <v>35</v>
      </c>
      <c r="D8325">
        <f>C8325 * VLOOKUP(B8325, finance_assumptions!A:B, 2, FALSE)</f>
        <v>35</v>
      </c>
      <c r="E8325">
        <f t="shared" si="390"/>
        <v>26.25</v>
      </c>
      <c r="F8325">
        <f t="shared" si="391"/>
        <v>8.75</v>
      </c>
      <c r="G8325">
        <f t="shared" si="392"/>
        <v>0.25</v>
      </c>
    </row>
    <row r="8326" spans="1:7" x14ac:dyDescent="0.35">
      <c r="A8326" s="1">
        <f>fact_sales_daily_final!A8326</f>
        <v>42562</v>
      </c>
      <c r="B8326" t="str">
        <f>fact_sales_daily_final!E8326</f>
        <v>N05B</v>
      </c>
      <c r="C8326">
        <f>fact_sales_daily_final!F8326</f>
        <v>9</v>
      </c>
      <c r="D8326">
        <f>C8326 * VLOOKUP(B8326, finance_assumptions!A:B, 2, FALSE)</f>
        <v>9</v>
      </c>
      <c r="E8326">
        <f t="shared" si="390"/>
        <v>6.75</v>
      </c>
      <c r="F8326">
        <f t="shared" si="391"/>
        <v>2.25</v>
      </c>
      <c r="G8326">
        <f t="shared" si="392"/>
        <v>0.25</v>
      </c>
    </row>
    <row r="8327" spans="1:7" x14ac:dyDescent="0.35">
      <c r="A8327" s="1">
        <f>fact_sales_daily_final!A8327</f>
        <v>42562</v>
      </c>
      <c r="B8327" t="str">
        <f>fact_sales_daily_final!E8327</f>
        <v>N05C</v>
      </c>
      <c r="C8327">
        <f>fact_sales_daily_final!F8327</f>
        <v>0</v>
      </c>
      <c r="D8327">
        <f>C8327 * VLOOKUP(B8327, finance_assumptions!A:B, 2, FALSE)</f>
        <v>0</v>
      </c>
      <c r="E8327">
        <f t="shared" si="390"/>
        <v>0</v>
      </c>
      <c r="F8327">
        <f t="shared" si="391"/>
        <v>0</v>
      </c>
      <c r="G8327">
        <f t="shared" si="392"/>
        <v>0</v>
      </c>
    </row>
    <row r="8328" spans="1:7" x14ac:dyDescent="0.35">
      <c r="A8328" s="1">
        <f>fact_sales_daily_final!A8328</f>
        <v>42562</v>
      </c>
      <c r="B8328" t="str">
        <f>fact_sales_daily_final!E8328</f>
        <v>R03</v>
      </c>
      <c r="C8328">
        <f>fact_sales_daily_final!F8328</f>
        <v>5</v>
      </c>
      <c r="D8328">
        <f>C8328 * VLOOKUP(B8328, finance_assumptions!A:B, 2, FALSE)</f>
        <v>5</v>
      </c>
      <c r="E8328">
        <f t="shared" si="390"/>
        <v>3.75</v>
      </c>
      <c r="F8328">
        <f t="shared" si="391"/>
        <v>1.25</v>
      </c>
      <c r="G8328">
        <f t="shared" si="392"/>
        <v>0.25</v>
      </c>
    </row>
    <row r="8329" spans="1:7" x14ac:dyDescent="0.35">
      <c r="A8329" s="1">
        <f>fact_sales_daily_final!A8329</f>
        <v>42562</v>
      </c>
      <c r="B8329" t="str">
        <f>fact_sales_daily_final!E8329</f>
        <v>R06</v>
      </c>
      <c r="C8329">
        <f>fact_sales_daily_final!F8329</f>
        <v>1</v>
      </c>
      <c r="D8329">
        <f>C8329 * VLOOKUP(B8329, finance_assumptions!A:B, 2, FALSE)</f>
        <v>1</v>
      </c>
      <c r="E8329">
        <f t="shared" si="390"/>
        <v>0.75</v>
      </c>
      <c r="F8329">
        <f t="shared" si="391"/>
        <v>0.25</v>
      </c>
      <c r="G8329">
        <f t="shared" si="392"/>
        <v>0.25</v>
      </c>
    </row>
    <row r="8330" spans="1:7" x14ac:dyDescent="0.35">
      <c r="A8330" s="1">
        <f>fact_sales_daily_final!A8330</f>
        <v>42593</v>
      </c>
      <c r="B8330" t="str">
        <f>fact_sales_daily_final!E8330</f>
        <v>M01AB</v>
      </c>
      <c r="C8330">
        <f>fact_sales_daily_final!F8330</f>
        <v>7</v>
      </c>
      <c r="D8330">
        <f>C8330 * VLOOKUP(B8330, finance_assumptions!A:B, 2, FALSE)</f>
        <v>7</v>
      </c>
      <c r="E8330">
        <f t="shared" si="390"/>
        <v>5.25</v>
      </c>
      <c r="F8330">
        <f t="shared" si="391"/>
        <v>1.75</v>
      </c>
      <c r="G8330">
        <f t="shared" si="392"/>
        <v>0.25</v>
      </c>
    </row>
    <row r="8331" spans="1:7" x14ac:dyDescent="0.35">
      <c r="A8331" s="1">
        <f>fact_sales_daily_final!A8331</f>
        <v>42593</v>
      </c>
      <c r="B8331" t="str">
        <f>fact_sales_daily_final!E8331</f>
        <v>M01AE</v>
      </c>
      <c r="C8331">
        <f>fact_sales_daily_final!F8331</f>
        <v>2.35</v>
      </c>
      <c r="D8331">
        <f>C8331 * VLOOKUP(B8331, finance_assumptions!A:B, 2, FALSE)</f>
        <v>2.35</v>
      </c>
      <c r="E8331">
        <f t="shared" si="390"/>
        <v>1.7625000000000002</v>
      </c>
      <c r="F8331">
        <f t="shared" si="391"/>
        <v>0.58749999999999991</v>
      </c>
      <c r="G8331">
        <f t="shared" si="392"/>
        <v>0.24999999999999994</v>
      </c>
    </row>
    <row r="8332" spans="1:7" x14ac:dyDescent="0.35">
      <c r="A8332" s="1">
        <f>fact_sales_daily_final!A8332</f>
        <v>42593</v>
      </c>
      <c r="B8332" t="str">
        <f>fact_sales_daily_final!E8332</f>
        <v>N02BA</v>
      </c>
      <c r="C8332">
        <f>fact_sales_daily_final!F8332</f>
        <v>8</v>
      </c>
      <c r="D8332">
        <f>C8332 * VLOOKUP(B8332, finance_assumptions!A:B, 2, FALSE)</f>
        <v>8</v>
      </c>
      <c r="E8332">
        <f t="shared" si="390"/>
        <v>6</v>
      </c>
      <c r="F8332">
        <f t="shared" si="391"/>
        <v>2</v>
      </c>
      <c r="G8332">
        <f t="shared" si="392"/>
        <v>0.25</v>
      </c>
    </row>
    <row r="8333" spans="1:7" x14ac:dyDescent="0.35">
      <c r="A8333" s="1">
        <f>fact_sales_daily_final!A8333</f>
        <v>42593</v>
      </c>
      <c r="B8333" t="str">
        <f>fact_sales_daily_final!E8333</f>
        <v>N02BE</v>
      </c>
      <c r="C8333">
        <f>fact_sales_daily_final!F8333</f>
        <v>20</v>
      </c>
      <c r="D8333">
        <f>C8333 * VLOOKUP(B8333, finance_assumptions!A:B, 2, FALSE)</f>
        <v>20</v>
      </c>
      <c r="E8333">
        <f t="shared" si="390"/>
        <v>15</v>
      </c>
      <c r="F8333">
        <f t="shared" si="391"/>
        <v>5</v>
      </c>
      <c r="G8333">
        <f t="shared" si="392"/>
        <v>0.25</v>
      </c>
    </row>
    <row r="8334" spans="1:7" x14ac:dyDescent="0.35">
      <c r="A8334" s="1">
        <f>fact_sales_daily_final!A8334</f>
        <v>42593</v>
      </c>
      <c r="B8334" t="str">
        <f>fact_sales_daily_final!E8334</f>
        <v>N05B</v>
      </c>
      <c r="C8334">
        <f>fact_sales_daily_final!F8334</f>
        <v>19.166666670000001</v>
      </c>
      <c r="D8334">
        <f>C8334 * VLOOKUP(B8334, finance_assumptions!A:B, 2, FALSE)</f>
        <v>19.166666670000001</v>
      </c>
      <c r="E8334">
        <f t="shared" si="390"/>
        <v>14.375000002500002</v>
      </c>
      <c r="F8334">
        <f t="shared" si="391"/>
        <v>4.7916666674999995</v>
      </c>
      <c r="G8334">
        <f t="shared" si="392"/>
        <v>0.24999999999999994</v>
      </c>
    </row>
    <row r="8335" spans="1:7" x14ac:dyDescent="0.35">
      <c r="A8335" s="1">
        <f>fact_sales_daily_final!A8335</f>
        <v>42593</v>
      </c>
      <c r="B8335" t="str">
        <f>fact_sales_daily_final!E8335</f>
        <v>N05C</v>
      </c>
      <c r="C8335">
        <f>fact_sales_daily_final!F8335</f>
        <v>2</v>
      </c>
      <c r="D8335">
        <f>C8335 * VLOOKUP(B8335, finance_assumptions!A:B, 2, FALSE)</f>
        <v>2</v>
      </c>
      <c r="E8335">
        <f t="shared" si="390"/>
        <v>1.5</v>
      </c>
      <c r="F8335">
        <f t="shared" si="391"/>
        <v>0.5</v>
      </c>
      <c r="G8335">
        <f t="shared" si="392"/>
        <v>0.25</v>
      </c>
    </row>
    <row r="8336" spans="1:7" x14ac:dyDescent="0.35">
      <c r="A8336" s="1">
        <f>fact_sales_daily_final!A8336</f>
        <v>42593</v>
      </c>
      <c r="B8336" t="str">
        <f>fact_sales_daily_final!E8336</f>
        <v>R03</v>
      </c>
      <c r="C8336">
        <f>fact_sales_daily_final!F8336</f>
        <v>8</v>
      </c>
      <c r="D8336">
        <f>C8336 * VLOOKUP(B8336, finance_assumptions!A:B, 2, FALSE)</f>
        <v>8</v>
      </c>
      <c r="E8336">
        <f t="shared" si="390"/>
        <v>6</v>
      </c>
      <c r="F8336">
        <f t="shared" si="391"/>
        <v>2</v>
      </c>
      <c r="G8336">
        <f t="shared" si="392"/>
        <v>0.25</v>
      </c>
    </row>
    <row r="8337" spans="1:7" x14ac:dyDescent="0.35">
      <c r="A8337" s="1">
        <f>fact_sales_daily_final!A8337</f>
        <v>42593</v>
      </c>
      <c r="B8337" t="str">
        <f>fact_sales_daily_final!E8337</f>
        <v>R06</v>
      </c>
      <c r="C8337">
        <f>fact_sales_daily_final!F8337</f>
        <v>3</v>
      </c>
      <c r="D8337">
        <f>C8337 * VLOOKUP(B8337, finance_assumptions!A:B, 2, FALSE)</f>
        <v>3</v>
      </c>
      <c r="E8337">
        <f t="shared" si="390"/>
        <v>2.25</v>
      </c>
      <c r="F8337">
        <f t="shared" si="391"/>
        <v>0.75</v>
      </c>
      <c r="G8337">
        <f t="shared" si="392"/>
        <v>0.25</v>
      </c>
    </row>
    <row r="8338" spans="1:7" x14ac:dyDescent="0.35">
      <c r="A8338" s="1">
        <f>fact_sales_daily_final!A8338</f>
        <v>42624</v>
      </c>
      <c r="B8338" t="str">
        <f>fact_sales_daily_final!E8338</f>
        <v>M01AB</v>
      </c>
      <c r="C8338">
        <f>fact_sales_daily_final!F8338</f>
        <v>2.34</v>
      </c>
      <c r="D8338">
        <f>C8338 * VLOOKUP(B8338, finance_assumptions!A:B, 2, FALSE)</f>
        <v>2.34</v>
      </c>
      <c r="E8338">
        <f t="shared" si="390"/>
        <v>1.7549999999999999</v>
      </c>
      <c r="F8338">
        <f t="shared" si="391"/>
        <v>0.58499999999999996</v>
      </c>
      <c r="G8338">
        <f t="shared" si="392"/>
        <v>0.25</v>
      </c>
    </row>
    <row r="8339" spans="1:7" x14ac:dyDescent="0.35">
      <c r="A8339" s="1">
        <f>fact_sales_daily_final!A8339</f>
        <v>42624</v>
      </c>
      <c r="B8339" t="str">
        <f>fact_sales_daily_final!E8339</f>
        <v>M01AE</v>
      </c>
      <c r="C8339">
        <f>fact_sales_daily_final!F8339</f>
        <v>5.66</v>
      </c>
      <c r="D8339">
        <f>C8339 * VLOOKUP(B8339, finance_assumptions!A:B, 2, FALSE)</f>
        <v>5.66</v>
      </c>
      <c r="E8339">
        <f t="shared" si="390"/>
        <v>4.2450000000000001</v>
      </c>
      <c r="F8339">
        <f t="shared" si="391"/>
        <v>1.415</v>
      </c>
      <c r="G8339">
        <f t="shared" si="392"/>
        <v>0.25</v>
      </c>
    </row>
    <row r="8340" spans="1:7" x14ac:dyDescent="0.35">
      <c r="A8340" s="1">
        <f>fact_sales_daily_final!A8340</f>
        <v>42624</v>
      </c>
      <c r="B8340" t="str">
        <f>fact_sales_daily_final!E8340</f>
        <v>N02BA</v>
      </c>
      <c r="C8340">
        <f>fact_sales_daily_final!F8340</f>
        <v>1.4</v>
      </c>
      <c r="D8340">
        <f>C8340 * VLOOKUP(B8340, finance_assumptions!A:B, 2, FALSE)</f>
        <v>1.4</v>
      </c>
      <c r="E8340">
        <f t="shared" si="390"/>
        <v>1.0499999999999998</v>
      </c>
      <c r="F8340">
        <f t="shared" si="391"/>
        <v>0.35000000000000009</v>
      </c>
      <c r="G8340">
        <f t="shared" si="392"/>
        <v>0.25000000000000006</v>
      </c>
    </row>
    <row r="8341" spans="1:7" x14ac:dyDescent="0.35">
      <c r="A8341" s="1">
        <f>fact_sales_daily_final!A8341</f>
        <v>42624</v>
      </c>
      <c r="B8341" t="str">
        <f>fact_sales_daily_final!E8341</f>
        <v>N02BE</v>
      </c>
      <c r="C8341">
        <f>fact_sales_daily_final!F8341</f>
        <v>25</v>
      </c>
      <c r="D8341">
        <f>C8341 * VLOOKUP(B8341, finance_assumptions!A:B, 2, FALSE)</f>
        <v>25</v>
      </c>
      <c r="E8341">
        <f t="shared" si="390"/>
        <v>18.75</v>
      </c>
      <c r="F8341">
        <f t="shared" si="391"/>
        <v>6.25</v>
      </c>
      <c r="G8341">
        <f t="shared" si="392"/>
        <v>0.25</v>
      </c>
    </row>
    <row r="8342" spans="1:7" x14ac:dyDescent="0.35">
      <c r="A8342" s="1">
        <f>fact_sales_daily_final!A8342</f>
        <v>42624</v>
      </c>
      <c r="B8342" t="str">
        <f>fact_sales_daily_final!E8342</f>
        <v>N05B</v>
      </c>
      <c r="C8342">
        <f>fact_sales_daily_final!F8342</f>
        <v>18</v>
      </c>
      <c r="D8342">
        <f>C8342 * VLOOKUP(B8342, finance_assumptions!A:B, 2, FALSE)</f>
        <v>18</v>
      </c>
      <c r="E8342">
        <f t="shared" si="390"/>
        <v>13.5</v>
      </c>
      <c r="F8342">
        <f t="shared" si="391"/>
        <v>4.5</v>
      </c>
      <c r="G8342">
        <f t="shared" si="392"/>
        <v>0.25</v>
      </c>
    </row>
    <row r="8343" spans="1:7" x14ac:dyDescent="0.35">
      <c r="A8343" s="1">
        <f>fact_sales_daily_final!A8343</f>
        <v>42624</v>
      </c>
      <c r="B8343" t="str">
        <f>fact_sales_daily_final!E8343</f>
        <v>N05C</v>
      </c>
      <c r="C8343">
        <f>fact_sales_daily_final!F8343</f>
        <v>0</v>
      </c>
      <c r="D8343">
        <f>C8343 * VLOOKUP(B8343, finance_assumptions!A:B, 2, FALSE)</f>
        <v>0</v>
      </c>
      <c r="E8343">
        <f t="shared" si="390"/>
        <v>0</v>
      </c>
      <c r="F8343">
        <f t="shared" si="391"/>
        <v>0</v>
      </c>
      <c r="G8343">
        <f t="shared" si="392"/>
        <v>0</v>
      </c>
    </row>
    <row r="8344" spans="1:7" x14ac:dyDescent="0.35">
      <c r="A8344" s="1">
        <f>fact_sales_daily_final!A8344</f>
        <v>42624</v>
      </c>
      <c r="B8344" t="str">
        <f>fact_sales_daily_final!E8344</f>
        <v>R03</v>
      </c>
      <c r="C8344">
        <f>fact_sales_daily_final!F8344</f>
        <v>4</v>
      </c>
      <c r="D8344">
        <f>C8344 * VLOOKUP(B8344, finance_assumptions!A:B, 2, FALSE)</f>
        <v>4</v>
      </c>
      <c r="E8344">
        <f t="shared" si="390"/>
        <v>3</v>
      </c>
      <c r="F8344">
        <f t="shared" si="391"/>
        <v>1</v>
      </c>
      <c r="G8344">
        <f t="shared" si="392"/>
        <v>0.25</v>
      </c>
    </row>
    <row r="8345" spans="1:7" x14ac:dyDescent="0.35">
      <c r="A8345" s="1">
        <f>fact_sales_daily_final!A8345</f>
        <v>42624</v>
      </c>
      <c r="B8345" t="str">
        <f>fact_sales_daily_final!E8345</f>
        <v>R06</v>
      </c>
      <c r="C8345">
        <f>fact_sales_daily_final!F8345</f>
        <v>0</v>
      </c>
      <c r="D8345">
        <f>C8345 * VLOOKUP(B8345, finance_assumptions!A:B, 2, FALSE)</f>
        <v>0</v>
      </c>
      <c r="E8345">
        <f t="shared" si="390"/>
        <v>0</v>
      </c>
      <c r="F8345">
        <f t="shared" si="391"/>
        <v>0</v>
      </c>
      <c r="G8345">
        <f t="shared" si="392"/>
        <v>0</v>
      </c>
    </row>
    <row r="8346" spans="1:7" x14ac:dyDescent="0.35">
      <c r="A8346" s="1">
        <f>fact_sales_daily_final!A8346</f>
        <v>42654</v>
      </c>
      <c r="B8346" t="str">
        <f>fact_sales_daily_final!E8346</f>
        <v>M01AB</v>
      </c>
      <c r="C8346">
        <f>fact_sales_daily_final!F8346</f>
        <v>7.33</v>
      </c>
      <c r="D8346">
        <f>C8346 * VLOOKUP(B8346, finance_assumptions!A:B, 2, FALSE)</f>
        <v>7.33</v>
      </c>
      <c r="E8346">
        <f t="shared" si="390"/>
        <v>5.4975000000000005</v>
      </c>
      <c r="F8346">
        <f t="shared" si="391"/>
        <v>1.8324999999999996</v>
      </c>
      <c r="G8346">
        <f t="shared" si="392"/>
        <v>0.24999999999999994</v>
      </c>
    </row>
    <row r="8347" spans="1:7" x14ac:dyDescent="0.35">
      <c r="A8347" s="1">
        <f>fact_sales_daily_final!A8347</f>
        <v>42654</v>
      </c>
      <c r="B8347" t="str">
        <f>fact_sales_daily_final!E8347</f>
        <v>M01AE</v>
      </c>
      <c r="C8347">
        <f>fact_sales_daily_final!F8347</f>
        <v>6.33</v>
      </c>
      <c r="D8347">
        <f>C8347 * VLOOKUP(B8347, finance_assumptions!A:B, 2, FALSE)</f>
        <v>6.33</v>
      </c>
      <c r="E8347">
        <f t="shared" si="390"/>
        <v>4.7475000000000005</v>
      </c>
      <c r="F8347">
        <f t="shared" si="391"/>
        <v>1.5824999999999996</v>
      </c>
      <c r="G8347">
        <f t="shared" si="392"/>
        <v>0.24999999999999992</v>
      </c>
    </row>
    <row r="8348" spans="1:7" x14ac:dyDescent="0.35">
      <c r="A8348" s="1">
        <f>fact_sales_daily_final!A8348</f>
        <v>42654</v>
      </c>
      <c r="B8348" t="str">
        <f>fact_sales_daily_final!E8348</f>
        <v>N02BA</v>
      </c>
      <c r="C8348">
        <f>fact_sales_daily_final!F8348</f>
        <v>7</v>
      </c>
      <c r="D8348">
        <f>C8348 * VLOOKUP(B8348, finance_assumptions!A:B, 2, FALSE)</f>
        <v>7</v>
      </c>
      <c r="E8348">
        <f t="shared" si="390"/>
        <v>5.25</v>
      </c>
      <c r="F8348">
        <f t="shared" si="391"/>
        <v>1.75</v>
      </c>
      <c r="G8348">
        <f t="shared" si="392"/>
        <v>0.25</v>
      </c>
    </row>
    <row r="8349" spans="1:7" x14ac:dyDescent="0.35">
      <c r="A8349" s="1">
        <f>fact_sales_daily_final!A8349</f>
        <v>42654</v>
      </c>
      <c r="B8349" t="str">
        <f>fact_sales_daily_final!E8349</f>
        <v>N02BE</v>
      </c>
      <c r="C8349">
        <f>fact_sales_daily_final!F8349</f>
        <v>31.1</v>
      </c>
      <c r="D8349">
        <f>C8349 * VLOOKUP(B8349, finance_assumptions!A:B, 2, FALSE)</f>
        <v>31.1</v>
      </c>
      <c r="E8349">
        <f t="shared" si="390"/>
        <v>23.325000000000003</v>
      </c>
      <c r="F8349">
        <f t="shared" si="391"/>
        <v>7.7749999999999986</v>
      </c>
      <c r="G8349">
        <f t="shared" si="392"/>
        <v>0.24999999999999994</v>
      </c>
    </row>
    <row r="8350" spans="1:7" x14ac:dyDescent="0.35">
      <c r="A8350" s="1">
        <f>fact_sales_daily_final!A8350</f>
        <v>42654</v>
      </c>
      <c r="B8350" t="str">
        <f>fact_sales_daily_final!E8350</f>
        <v>N05B</v>
      </c>
      <c r="C8350">
        <f>fact_sales_daily_final!F8350</f>
        <v>5</v>
      </c>
      <c r="D8350">
        <f>C8350 * VLOOKUP(B8350, finance_assumptions!A:B, 2, FALSE)</f>
        <v>5</v>
      </c>
      <c r="E8350">
        <f t="shared" si="390"/>
        <v>3.75</v>
      </c>
      <c r="F8350">
        <f t="shared" si="391"/>
        <v>1.25</v>
      </c>
      <c r="G8350">
        <f t="shared" si="392"/>
        <v>0.25</v>
      </c>
    </row>
    <row r="8351" spans="1:7" x14ac:dyDescent="0.35">
      <c r="A8351" s="1">
        <f>fact_sales_daily_final!A8351</f>
        <v>42654</v>
      </c>
      <c r="B8351" t="str">
        <f>fact_sales_daily_final!E8351</f>
        <v>N05C</v>
      </c>
      <c r="C8351">
        <f>fact_sales_daily_final!F8351</f>
        <v>2</v>
      </c>
      <c r="D8351">
        <f>C8351 * VLOOKUP(B8351, finance_assumptions!A:B, 2, FALSE)</f>
        <v>2</v>
      </c>
      <c r="E8351">
        <f t="shared" si="390"/>
        <v>1.5</v>
      </c>
      <c r="F8351">
        <f t="shared" si="391"/>
        <v>0.5</v>
      </c>
      <c r="G8351">
        <f t="shared" si="392"/>
        <v>0.25</v>
      </c>
    </row>
    <row r="8352" spans="1:7" x14ac:dyDescent="0.35">
      <c r="A8352" s="1">
        <f>fact_sales_daily_final!A8352</f>
        <v>42654</v>
      </c>
      <c r="B8352" t="str">
        <f>fact_sales_daily_final!E8352</f>
        <v>R03</v>
      </c>
      <c r="C8352">
        <f>fact_sales_daily_final!F8352</f>
        <v>12</v>
      </c>
      <c r="D8352">
        <f>C8352 * VLOOKUP(B8352, finance_assumptions!A:B, 2, FALSE)</f>
        <v>12</v>
      </c>
      <c r="E8352">
        <f t="shared" si="390"/>
        <v>9</v>
      </c>
      <c r="F8352">
        <f t="shared" si="391"/>
        <v>3</v>
      </c>
      <c r="G8352">
        <f t="shared" si="392"/>
        <v>0.25</v>
      </c>
    </row>
    <row r="8353" spans="1:7" x14ac:dyDescent="0.35">
      <c r="A8353" s="1">
        <f>fact_sales_daily_final!A8353</f>
        <v>42654</v>
      </c>
      <c r="B8353" t="str">
        <f>fact_sales_daily_final!E8353</f>
        <v>R06</v>
      </c>
      <c r="C8353">
        <f>fact_sales_daily_final!F8353</f>
        <v>3.4</v>
      </c>
      <c r="D8353">
        <f>C8353 * VLOOKUP(B8353, finance_assumptions!A:B, 2, FALSE)</f>
        <v>3.4</v>
      </c>
      <c r="E8353">
        <f t="shared" si="390"/>
        <v>2.5499999999999998</v>
      </c>
      <c r="F8353">
        <f t="shared" si="391"/>
        <v>0.85000000000000009</v>
      </c>
      <c r="G8353">
        <f t="shared" si="392"/>
        <v>0.25000000000000006</v>
      </c>
    </row>
    <row r="8354" spans="1:7" x14ac:dyDescent="0.35">
      <c r="A8354" s="1">
        <f>fact_sales_daily_final!A8354</f>
        <v>42685</v>
      </c>
      <c r="B8354" t="str">
        <f>fact_sales_daily_final!E8354</f>
        <v>M01AB</v>
      </c>
      <c r="C8354">
        <f>fact_sales_daily_final!F8354</f>
        <v>10.66</v>
      </c>
      <c r="D8354">
        <f>C8354 * VLOOKUP(B8354, finance_assumptions!A:B, 2, FALSE)</f>
        <v>10.66</v>
      </c>
      <c r="E8354">
        <f t="shared" si="390"/>
        <v>7.9950000000000001</v>
      </c>
      <c r="F8354">
        <f t="shared" si="391"/>
        <v>2.665</v>
      </c>
      <c r="G8354">
        <f t="shared" si="392"/>
        <v>0.25</v>
      </c>
    </row>
    <row r="8355" spans="1:7" x14ac:dyDescent="0.35">
      <c r="A8355" s="1">
        <f>fact_sales_daily_final!A8355</f>
        <v>42685</v>
      </c>
      <c r="B8355" t="str">
        <f>fact_sales_daily_final!E8355</f>
        <v>M01AE</v>
      </c>
      <c r="C8355">
        <f>fact_sales_daily_final!F8355</f>
        <v>1.7589999999999999</v>
      </c>
      <c r="D8355">
        <f>C8355 * VLOOKUP(B8355, finance_assumptions!A:B, 2, FALSE)</f>
        <v>1.7589999999999999</v>
      </c>
      <c r="E8355">
        <f t="shared" si="390"/>
        <v>1.3192499999999998</v>
      </c>
      <c r="F8355">
        <f t="shared" si="391"/>
        <v>0.43975000000000009</v>
      </c>
      <c r="G8355">
        <f t="shared" si="392"/>
        <v>0.25000000000000006</v>
      </c>
    </row>
    <row r="8356" spans="1:7" x14ac:dyDescent="0.35">
      <c r="A8356" s="1">
        <f>fact_sales_daily_final!A8356</f>
        <v>42685</v>
      </c>
      <c r="B8356" t="str">
        <f>fact_sales_daily_final!E8356</f>
        <v>N02BA</v>
      </c>
      <c r="C8356">
        <f>fact_sales_daily_final!F8356</f>
        <v>4</v>
      </c>
      <c r="D8356">
        <f>C8356 * VLOOKUP(B8356, finance_assumptions!A:B, 2, FALSE)</f>
        <v>4</v>
      </c>
      <c r="E8356">
        <f t="shared" si="390"/>
        <v>3</v>
      </c>
      <c r="F8356">
        <f t="shared" si="391"/>
        <v>1</v>
      </c>
      <c r="G8356">
        <f t="shared" si="392"/>
        <v>0.25</v>
      </c>
    </row>
    <row r="8357" spans="1:7" x14ac:dyDescent="0.35">
      <c r="A8357" s="1">
        <f>fact_sales_daily_final!A8357</f>
        <v>42685</v>
      </c>
      <c r="B8357" t="str">
        <f>fact_sales_daily_final!E8357</f>
        <v>N02BE</v>
      </c>
      <c r="C8357">
        <f>fact_sales_daily_final!F8357</f>
        <v>33</v>
      </c>
      <c r="D8357">
        <f>C8357 * VLOOKUP(B8357, finance_assumptions!A:B, 2, FALSE)</f>
        <v>33</v>
      </c>
      <c r="E8357">
        <f t="shared" si="390"/>
        <v>24.75</v>
      </c>
      <c r="F8357">
        <f t="shared" si="391"/>
        <v>8.25</v>
      </c>
      <c r="G8357">
        <f t="shared" si="392"/>
        <v>0.25</v>
      </c>
    </row>
    <row r="8358" spans="1:7" x14ac:dyDescent="0.35">
      <c r="A8358" s="1">
        <f>fact_sales_daily_final!A8358</f>
        <v>42685</v>
      </c>
      <c r="B8358" t="str">
        <f>fact_sales_daily_final!E8358</f>
        <v>N05B</v>
      </c>
      <c r="C8358">
        <f>fact_sales_daily_final!F8358</f>
        <v>6</v>
      </c>
      <c r="D8358">
        <f>C8358 * VLOOKUP(B8358, finance_assumptions!A:B, 2, FALSE)</f>
        <v>6</v>
      </c>
      <c r="E8358">
        <f t="shared" si="390"/>
        <v>4.5</v>
      </c>
      <c r="F8358">
        <f t="shared" si="391"/>
        <v>1.5</v>
      </c>
      <c r="G8358">
        <f t="shared" si="392"/>
        <v>0.25</v>
      </c>
    </row>
    <row r="8359" spans="1:7" x14ac:dyDescent="0.35">
      <c r="A8359" s="1">
        <f>fact_sales_daily_final!A8359</f>
        <v>42685</v>
      </c>
      <c r="B8359" t="str">
        <f>fact_sales_daily_final!E8359</f>
        <v>N05C</v>
      </c>
      <c r="C8359">
        <f>fact_sales_daily_final!F8359</f>
        <v>0</v>
      </c>
      <c r="D8359">
        <f>C8359 * VLOOKUP(B8359, finance_assumptions!A:B, 2, FALSE)</f>
        <v>0</v>
      </c>
      <c r="E8359">
        <f t="shared" si="390"/>
        <v>0</v>
      </c>
      <c r="F8359">
        <f t="shared" si="391"/>
        <v>0</v>
      </c>
      <c r="G8359">
        <f t="shared" si="392"/>
        <v>0</v>
      </c>
    </row>
    <row r="8360" spans="1:7" x14ac:dyDescent="0.35">
      <c r="A8360" s="1">
        <f>fact_sales_daily_final!A8360</f>
        <v>42685</v>
      </c>
      <c r="B8360" t="str">
        <f>fact_sales_daily_final!E8360</f>
        <v>R03</v>
      </c>
      <c r="C8360">
        <f>fact_sales_daily_final!F8360</f>
        <v>1</v>
      </c>
      <c r="D8360">
        <f>C8360 * VLOOKUP(B8360, finance_assumptions!A:B, 2, FALSE)</f>
        <v>1</v>
      </c>
      <c r="E8360">
        <f t="shared" si="390"/>
        <v>0.75</v>
      </c>
      <c r="F8360">
        <f t="shared" si="391"/>
        <v>0.25</v>
      </c>
      <c r="G8360">
        <f t="shared" si="392"/>
        <v>0.25</v>
      </c>
    </row>
    <row r="8361" spans="1:7" x14ac:dyDescent="0.35">
      <c r="A8361" s="1">
        <f>fact_sales_daily_final!A8361</f>
        <v>42685</v>
      </c>
      <c r="B8361" t="str">
        <f>fact_sales_daily_final!E8361</f>
        <v>R06</v>
      </c>
      <c r="C8361">
        <f>fact_sales_daily_final!F8361</f>
        <v>1</v>
      </c>
      <c r="D8361">
        <f>C8361 * VLOOKUP(B8361, finance_assumptions!A:B, 2, FALSE)</f>
        <v>1</v>
      </c>
      <c r="E8361">
        <f t="shared" si="390"/>
        <v>0.75</v>
      </c>
      <c r="F8361">
        <f t="shared" si="391"/>
        <v>0.25</v>
      </c>
      <c r="G8361">
        <f t="shared" si="392"/>
        <v>0.25</v>
      </c>
    </row>
    <row r="8362" spans="1:7" x14ac:dyDescent="0.35">
      <c r="A8362" s="1">
        <f>fact_sales_daily_final!A8362</f>
        <v>42715</v>
      </c>
      <c r="B8362" t="str">
        <f>fact_sales_daily_final!E8362</f>
        <v>M01AB</v>
      </c>
      <c r="C8362">
        <f>fact_sales_daily_final!F8362</f>
        <v>8</v>
      </c>
      <c r="D8362">
        <f>C8362 * VLOOKUP(B8362, finance_assumptions!A:B, 2, FALSE)</f>
        <v>8</v>
      </c>
      <c r="E8362">
        <f t="shared" si="390"/>
        <v>6</v>
      </c>
      <c r="F8362">
        <f t="shared" si="391"/>
        <v>2</v>
      </c>
      <c r="G8362">
        <f t="shared" si="392"/>
        <v>0.25</v>
      </c>
    </row>
    <row r="8363" spans="1:7" x14ac:dyDescent="0.35">
      <c r="A8363" s="1">
        <f>fact_sales_daily_final!A8363</f>
        <v>42715</v>
      </c>
      <c r="B8363" t="str">
        <f>fact_sales_daily_final!E8363</f>
        <v>M01AE</v>
      </c>
      <c r="C8363">
        <f>fact_sales_daily_final!F8363</f>
        <v>3.8250000000000002</v>
      </c>
      <c r="D8363">
        <f>C8363 * VLOOKUP(B8363, finance_assumptions!A:B, 2, FALSE)</f>
        <v>3.8250000000000002</v>
      </c>
      <c r="E8363">
        <f t="shared" si="390"/>
        <v>2.8687500000000004</v>
      </c>
      <c r="F8363">
        <f t="shared" si="391"/>
        <v>0.95624999999999982</v>
      </c>
      <c r="G8363">
        <f t="shared" si="392"/>
        <v>0.24999999999999994</v>
      </c>
    </row>
    <row r="8364" spans="1:7" x14ac:dyDescent="0.35">
      <c r="A8364" s="1">
        <f>fact_sales_daily_final!A8364</f>
        <v>42715</v>
      </c>
      <c r="B8364" t="str">
        <f>fact_sales_daily_final!E8364</f>
        <v>N02BA</v>
      </c>
      <c r="C8364">
        <f>fact_sales_daily_final!F8364</f>
        <v>7</v>
      </c>
      <c r="D8364">
        <f>C8364 * VLOOKUP(B8364, finance_assumptions!A:B, 2, FALSE)</f>
        <v>7</v>
      </c>
      <c r="E8364">
        <f t="shared" si="390"/>
        <v>5.25</v>
      </c>
      <c r="F8364">
        <f t="shared" si="391"/>
        <v>1.75</v>
      </c>
      <c r="G8364">
        <f t="shared" si="392"/>
        <v>0.25</v>
      </c>
    </row>
    <row r="8365" spans="1:7" x14ac:dyDescent="0.35">
      <c r="A8365" s="1">
        <f>fact_sales_daily_final!A8365</f>
        <v>42715</v>
      </c>
      <c r="B8365" t="str">
        <f>fact_sales_daily_final!E8365</f>
        <v>N02BE</v>
      </c>
      <c r="C8365">
        <f>fact_sales_daily_final!F8365</f>
        <v>56.5</v>
      </c>
      <c r="D8365">
        <f>C8365 * VLOOKUP(B8365, finance_assumptions!A:B, 2, FALSE)</f>
        <v>56.5</v>
      </c>
      <c r="E8365">
        <f t="shared" si="390"/>
        <v>42.375</v>
      </c>
      <c r="F8365">
        <f t="shared" si="391"/>
        <v>14.125</v>
      </c>
      <c r="G8365">
        <f t="shared" si="392"/>
        <v>0.25</v>
      </c>
    </row>
    <row r="8366" spans="1:7" x14ac:dyDescent="0.35">
      <c r="A8366" s="1">
        <f>fact_sales_daily_final!A8366</f>
        <v>42715</v>
      </c>
      <c r="B8366" t="str">
        <f>fact_sales_daily_final!E8366</f>
        <v>N05B</v>
      </c>
      <c r="C8366">
        <f>fact_sales_daily_final!F8366</f>
        <v>10</v>
      </c>
      <c r="D8366">
        <f>C8366 * VLOOKUP(B8366, finance_assumptions!A:B, 2, FALSE)</f>
        <v>10</v>
      </c>
      <c r="E8366">
        <f t="shared" si="390"/>
        <v>7.5</v>
      </c>
      <c r="F8366">
        <f t="shared" si="391"/>
        <v>2.5</v>
      </c>
      <c r="G8366">
        <f t="shared" si="392"/>
        <v>0.25</v>
      </c>
    </row>
    <row r="8367" spans="1:7" x14ac:dyDescent="0.35">
      <c r="A8367" s="1">
        <f>fact_sales_daily_final!A8367</f>
        <v>42715</v>
      </c>
      <c r="B8367" t="str">
        <f>fact_sales_daily_final!E8367</f>
        <v>N05C</v>
      </c>
      <c r="C8367">
        <f>fact_sales_daily_final!F8367</f>
        <v>0</v>
      </c>
      <c r="D8367">
        <f>C8367 * VLOOKUP(B8367, finance_assumptions!A:B, 2, FALSE)</f>
        <v>0</v>
      </c>
      <c r="E8367">
        <f t="shared" si="390"/>
        <v>0</v>
      </c>
      <c r="F8367">
        <f t="shared" si="391"/>
        <v>0</v>
      </c>
      <c r="G8367">
        <f t="shared" si="392"/>
        <v>0</v>
      </c>
    </row>
    <row r="8368" spans="1:7" x14ac:dyDescent="0.35">
      <c r="A8368" s="1">
        <f>fact_sales_daily_final!A8368</f>
        <v>42715</v>
      </c>
      <c r="B8368" t="str">
        <f>fact_sales_daily_final!E8368</f>
        <v>R03</v>
      </c>
      <c r="C8368">
        <f>fact_sales_daily_final!F8368</f>
        <v>1</v>
      </c>
      <c r="D8368">
        <f>C8368 * VLOOKUP(B8368, finance_assumptions!A:B, 2, FALSE)</f>
        <v>1</v>
      </c>
      <c r="E8368">
        <f t="shared" si="390"/>
        <v>0.75</v>
      </c>
      <c r="F8368">
        <f t="shared" si="391"/>
        <v>0.25</v>
      </c>
      <c r="G8368">
        <f t="shared" si="392"/>
        <v>0.25</v>
      </c>
    </row>
    <row r="8369" spans="1:7" x14ac:dyDescent="0.35">
      <c r="A8369" s="1">
        <f>fact_sales_daily_final!A8369</f>
        <v>42715</v>
      </c>
      <c r="B8369" t="str">
        <f>fact_sales_daily_final!E8369</f>
        <v>R06</v>
      </c>
      <c r="C8369">
        <f>fact_sales_daily_final!F8369</f>
        <v>1.2</v>
      </c>
      <c r="D8369">
        <f>C8369 * VLOOKUP(B8369, finance_assumptions!A:B, 2, FALSE)</f>
        <v>1.2</v>
      </c>
      <c r="E8369">
        <f t="shared" si="390"/>
        <v>0.89999999999999991</v>
      </c>
      <c r="F8369">
        <f t="shared" si="391"/>
        <v>0.30000000000000004</v>
      </c>
      <c r="G8369">
        <f t="shared" si="392"/>
        <v>0.25000000000000006</v>
      </c>
    </row>
    <row r="8370" spans="1:7" x14ac:dyDescent="0.35">
      <c r="A8370" s="1" t="str">
        <f>fact_sales_daily_final!A8370</f>
        <v>11/13/2016</v>
      </c>
      <c r="B8370" t="str">
        <f>fact_sales_daily_final!E8370</f>
        <v>M01AB</v>
      </c>
      <c r="C8370">
        <f>fact_sales_daily_final!F8370</f>
        <v>6</v>
      </c>
      <c r="D8370">
        <f>C8370 * VLOOKUP(B8370, finance_assumptions!A:B, 2, FALSE)</f>
        <v>6</v>
      </c>
      <c r="E8370">
        <f t="shared" si="390"/>
        <v>4.5</v>
      </c>
      <c r="F8370">
        <f t="shared" si="391"/>
        <v>1.5</v>
      </c>
      <c r="G8370">
        <f t="shared" si="392"/>
        <v>0.25</v>
      </c>
    </row>
    <row r="8371" spans="1:7" x14ac:dyDescent="0.35">
      <c r="A8371" s="1" t="str">
        <f>fact_sales_daily_final!A8371</f>
        <v>11/13/2016</v>
      </c>
      <c r="B8371" t="str">
        <f>fact_sales_daily_final!E8371</f>
        <v>M01AE</v>
      </c>
      <c r="C8371">
        <f>fact_sales_daily_final!F8371</f>
        <v>11.32</v>
      </c>
      <c r="D8371">
        <f>C8371 * VLOOKUP(B8371, finance_assumptions!A:B, 2, FALSE)</f>
        <v>11.32</v>
      </c>
      <c r="E8371">
        <f t="shared" si="390"/>
        <v>8.49</v>
      </c>
      <c r="F8371">
        <f t="shared" si="391"/>
        <v>2.83</v>
      </c>
      <c r="G8371">
        <f t="shared" si="392"/>
        <v>0.25</v>
      </c>
    </row>
    <row r="8372" spans="1:7" x14ac:dyDescent="0.35">
      <c r="A8372" s="1" t="str">
        <f>fact_sales_daily_final!A8372</f>
        <v>11/13/2016</v>
      </c>
      <c r="B8372" t="str">
        <f>fact_sales_daily_final!E8372</f>
        <v>N02BA</v>
      </c>
      <c r="C8372">
        <f>fact_sales_daily_final!F8372</f>
        <v>3.6</v>
      </c>
      <c r="D8372">
        <f>C8372 * VLOOKUP(B8372, finance_assumptions!A:B, 2, FALSE)</f>
        <v>3.6</v>
      </c>
      <c r="E8372">
        <f t="shared" si="390"/>
        <v>2.7</v>
      </c>
      <c r="F8372">
        <f t="shared" si="391"/>
        <v>0.89999999999999991</v>
      </c>
      <c r="G8372">
        <f t="shared" si="392"/>
        <v>0.24999999999999997</v>
      </c>
    </row>
    <row r="8373" spans="1:7" x14ac:dyDescent="0.35">
      <c r="A8373" s="1" t="str">
        <f>fact_sales_daily_final!A8373</f>
        <v>11/13/2016</v>
      </c>
      <c r="B8373" t="str">
        <f>fact_sales_daily_final!E8373</f>
        <v>N02BE</v>
      </c>
      <c r="C8373">
        <f>fact_sales_daily_final!F8373</f>
        <v>60.2</v>
      </c>
      <c r="D8373">
        <f>C8373 * VLOOKUP(B8373, finance_assumptions!A:B, 2, FALSE)</f>
        <v>60.2</v>
      </c>
      <c r="E8373">
        <f t="shared" si="390"/>
        <v>45.150000000000006</v>
      </c>
      <c r="F8373">
        <f t="shared" si="391"/>
        <v>15.049999999999997</v>
      </c>
      <c r="G8373">
        <f t="shared" si="392"/>
        <v>0.24999999999999994</v>
      </c>
    </row>
    <row r="8374" spans="1:7" x14ac:dyDescent="0.35">
      <c r="A8374" s="1" t="str">
        <f>fact_sales_daily_final!A8374</f>
        <v>11/13/2016</v>
      </c>
      <c r="B8374" t="str">
        <f>fact_sales_daily_final!E8374</f>
        <v>N05B</v>
      </c>
      <c r="C8374">
        <f>fact_sales_daily_final!F8374</f>
        <v>0</v>
      </c>
      <c r="D8374">
        <f>C8374 * VLOOKUP(B8374, finance_assumptions!A:B, 2, FALSE)</f>
        <v>0</v>
      </c>
      <c r="E8374">
        <f t="shared" si="390"/>
        <v>0</v>
      </c>
      <c r="F8374">
        <f t="shared" si="391"/>
        <v>0</v>
      </c>
      <c r="G8374">
        <f t="shared" si="392"/>
        <v>0</v>
      </c>
    </row>
    <row r="8375" spans="1:7" x14ac:dyDescent="0.35">
      <c r="A8375" s="1" t="str">
        <f>fact_sales_daily_final!A8375</f>
        <v>11/13/2016</v>
      </c>
      <c r="B8375" t="str">
        <f>fact_sales_daily_final!E8375</f>
        <v>N05C</v>
      </c>
      <c r="C8375">
        <f>fact_sales_daily_final!F8375</f>
        <v>0</v>
      </c>
      <c r="D8375">
        <f>C8375 * VLOOKUP(B8375, finance_assumptions!A:B, 2, FALSE)</f>
        <v>0</v>
      </c>
      <c r="E8375">
        <f t="shared" si="390"/>
        <v>0</v>
      </c>
      <c r="F8375">
        <f t="shared" si="391"/>
        <v>0</v>
      </c>
      <c r="G8375">
        <f t="shared" si="392"/>
        <v>0</v>
      </c>
    </row>
    <row r="8376" spans="1:7" x14ac:dyDescent="0.35">
      <c r="A8376" s="1" t="str">
        <f>fact_sales_daily_final!A8376</f>
        <v>11/13/2016</v>
      </c>
      <c r="B8376" t="str">
        <f>fact_sales_daily_final!E8376</f>
        <v>R03</v>
      </c>
      <c r="C8376">
        <f>fact_sales_daily_final!F8376</f>
        <v>5</v>
      </c>
      <c r="D8376">
        <f>C8376 * VLOOKUP(B8376, finance_assumptions!A:B, 2, FALSE)</f>
        <v>5</v>
      </c>
      <c r="E8376">
        <f t="shared" si="390"/>
        <v>3.75</v>
      </c>
      <c r="F8376">
        <f t="shared" si="391"/>
        <v>1.25</v>
      </c>
      <c r="G8376">
        <f t="shared" si="392"/>
        <v>0.25</v>
      </c>
    </row>
    <row r="8377" spans="1:7" x14ac:dyDescent="0.35">
      <c r="A8377" s="1" t="str">
        <f>fact_sales_daily_final!A8377</f>
        <v>11/13/2016</v>
      </c>
      <c r="B8377" t="str">
        <f>fact_sales_daily_final!E8377</f>
        <v>R06</v>
      </c>
      <c r="C8377">
        <f>fact_sales_daily_final!F8377</f>
        <v>1</v>
      </c>
      <c r="D8377">
        <f>C8377 * VLOOKUP(B8377, finance_assumptions!A:B, 2, FALSE)</f>
        <v>1</v>
      </c>
      <c r="E8377">
        <f t="shared" si="390"/>
        <v>0.75</v>
      </c>
      <c r="F8377">
        <f t="shared" si="391"/>
        <v>0.25</v>
      </c>
      <c r="G8377">
        <f t="shared" si="392"/>
        <v>0.25</v>
      </c>
    </row>
    <row r="8378" spans="1:7" x14ac:dyDescent="0.35">
      <c r="A8378" s="1" t="str">
        <f>fact_sales_daily_final!A8378</f>
        <v>11/14/2016</v>
      </c>
      <c r="B8378" t="str">
        <f>fact_sales_daily_final!E8378</f>
        <v>M01AB</v>
      </c>
      <c r="C8378">
        <f>fact_sales_daily_final!F8378</f>
        <v>10</v>
      </c>
      <c r="D8378">
        <f>C8378 * VLOOKUP(B8378, finance_assumptions!A:B, 2, FALSE)</f>
        <v>10</v>
      </c>
      <c r="E8378">
        <f t="shared" si="390"/>
        <v>7.5</v>
      </c>
      <c r="F8378">
        <f t="shared" si="391"/>
        <v>2.5</v>
      </c>
      <c r="G8378">
        <f t="shared" si="392"/>
        <v>0.25</v>
      </c>
    </row>
    <row r="8379" spans="1:7" x14ac:dyDescent="0.35">
      <c r="A8379" s="1" t="str">
        <f>fact_sales_daily_final!A8379</f>
        <v>11/14/2016</v>
      </c>
      <c r="B8379" t="str">
        <f>fact_sales_daily_final!E8379</f>
        <v>M01AE</v>
      </c>
      <c r="C8379">
        <f>fact_sales_daily_final!F8379</f>
        <v>4.726</v>
      </c>
      <c r="D8379">
        <f>C8379 * VLOOKUP(B8379, finance_assumptions!A:B, 2, FALSE)</f>
        <v>4.726</v>
      </c>
      <c r="E8379">
        <f t="shared" si="390"/>
        <v>3.5445000000000002</v>
      </c>
      <c r="F8379">
        <f t="shared" si="391"/>
        <v>1.1814999999999998</v>
      </c>
      <c r="G8379">
        <f t="shared" si="392"/>
        <v>0.24999999999999994</v>
      </c>
    </row>
    <row r="8380" spans="1:7" x14ac:dyDescent="0.35">
      <c r="A8380" s="1" t="str">
        <f>fact_sales_daily_final!A8380</f>
        <v>11/14/2016</v>
      </c>
      <c r="B8380" t="str">
        <f>fact_sales_daily_final!E8380</f>
        <v>N02BA</v>
      </c>
      <c r="C8380">
        <f>fact_sales_daily_final!F8380</f>
        <v>3.8</v>
      </c>
      <c r="D8380">
        <f>C8380 * VLOOKUP(B8380, finance_assumptions!A:B, 2, FALSE)</f>
        <v>3.8</v>
      </c>
      <c r="E8380">
        <f t="shared" si="390"/>
        <v>2.8499999999999996</v>
      </c>
      <c r="F8380">
        <f t="shared" si="391"/>
        <v>0.95000000000000018</v>
      </c>
      <c r="G8380">
        <f t="shared" si="392"/>
        <v>0.25000000000000006</v>
      </c>
    </row>
    <row r="8381" spans="1:7" x14ac:dyDescent="0.35">
      <c r="A8381" s="1" t="str">
        <f>fact_sales_daily_final!A8381</f>
        <v>11/14/2016</v>
      </c>
      <c r="B8381" t="str">
        <f>fact_sales_daily_final!E8381</f>
        <v>N02BE</v>
      </c>
      <c r="C8381">
        <f>fact_sales_daily_final!F8381</f>
        <v>50.5</v>
      </c>
      <c r="D8381">
        <f>C8381 * VLOOKUP(B8381, finance_assumptions!A:B, 2, FALSE)</f>
        <v>50.5</v>
      </c>
      <c r="E8381">
        <f t="shared" si="390"/>
        <v>37.875</v>
      </c>
      <c r="F8381">
        <f t="shared" si="391"/>
        <v>12.625</v>
      </c>
      <c r="G8381">
        <f t="shared" si="392"/>
        <v>0.25</v>
      </c>
    </row>
    <row r="8382" spans="1:7" x14ac:dyDescent="0.35">
      <c r="A8382" s="1" t="str">
        <f>fact_sales_daily_final!A8382</f>
        <v>11/14/2016</v>
      </c>
      <c r="B8382" t="str">
        <f>fact_sales_daily_final!E8382</f>
        <v>N05B</v>
      </c>
      <c r="C8382">
        <f>fact_sales_daily_final!F8382</f>
        <v>5</v>
      </c>
      <c r="D8382">
        <f>C8382 * VLOOKUP(B8382, finance_assumptions!A:B, 2, FALSE)</f>
        <v>5</v>
      </c>
      <c r="E8382">
        <f t="shared" si="390"/>
        <v>3.75</v>
      </c>
      <c r="F8382">
        <f t="shared" si="391"/>
        <v>1.25</v>
      </c>
      <c r="G8382">
        <f t="shared" si="392"/>
        <v>0.25</v>
      </c>
    </row>
    <row r="8383" spans="1:7" x14ac:dyDescent="0.35">
      <c r="A8383" s="1" t="str">
        <f>fact_sales_daily_final!A8383</f>
        <v>11/14/2016</v>
      </c>
      <c r="B8383" t="str">
        <f>fact_sales_daily_final!E8383</f>
        <v>N05C</v>
      </c>
      <c r="C8383">
        <f>fact_sales_daily_final!F8383</f>
        <v>3</v>
      </c>
      <c r="D8383">
        <f>C8383 * VLOOKUP(B8383, finance_assumptions!A:B, 2, FALSE)</f>
        <v>3</v>
      </c>
      <c r="E8383">
        <f t="shared" si="390"/>
        <v>2.25</v>
      </c>
      <c r="F8383">
        <f t="shared" si="391"/>
        <v>0.75</v>
      </c>
      <c r="G8383">
        <f t="shared" si="392"/>
        <v>0.25</v>
      </c>
    </row>
    <row r="8384" spans="1:7" x14ac:dyDescent="0.35">
      <c r="A8384" s="1" t="str">
        <f>fact_sales_daily_final!A8384</f>
        <v>11/14/2016</v>
      </c>
      <c r="B8384" t="str">
        <f>fact_sales_daily_final!E8384</f>
        <v>R03</v>
      </c>
      <c r="C8384">
        <f>fact_sales_daily_final!F8384</f>
        <v>1</v>
      </c>
      <c r="D8384">
        <f>C8384 * VLOOKUP(B8384, finance_assumptions!A:B, 2, FALSE)</f>
        <v>1</v>
      </c>
      <c r="E8384">
        <f t="shared" si="390"/>
        <v>0.75</v>
      </c>
      <c r="F8384">
        <f t="shared" si="391"/>
        <v>0.25</v>
      </c>
      <c r="G8384">
        <f t="shared" si="392"/>
        <v>0.25</v>
      </c>
    </row>
    <row r="8385" spans="1:7" x14ac:dyDescent="0.35">
      <c r="A8385" s="1" t="str">
        <f>fact_sales_daily_final!A8385</f>
        <v>11/14/2016</v>
      </c>
      <c r="B8385" t="str">
        <f>fact_sales_daily_final!E8385</f>
        <v>R06</v>
      </c>
      <c r="C8385">
        <f>fact_sales_daily_final!F8385</f>
        <v>1</v>
      </c>
      <c r="D8385">
        <f>C8385 * VLOOKUP(B8385, finance_assumptions!A:B, 2, FALSE)</f>
        <v>1</v>
      </c>
      <c r="E8385">
        <f t="shared" si="390"/>
        <v>0.75</v>
      </c>
      <c r="F8385">
        <f t="shared" si="391"/>
        <v>0.25</v>
      </c>
      <c r="G8385">
        <f t="shared" si="392"/>
        <v>0.25</v>
      </c>
    </row>
    <row r="8386" spans="1:7" x14ac:dyDescent="0.35">
      <c r="A8386" s="1" t="str">
        <f>fact_sales_daily_final!A8386</f>
        <v>11/15/2016</v>
      </c>
      <c r="B8386" t="str">
        <f>fact_sales_daily_final!E8386</f>
        <v>M01AB</v>
      </c>
      <c r="C8386">
        <f>fact_sales_daily_final!F8386</f>
        <v>5.33</v>
      </c>
      <c r="D8386">
        <f>C8386 * VLOOKUP(B8386, finance_assumptions!A:B, 2, FALSE)</f>
        <v>5.33</v>
      </c>
      <c r="E8386">
        <f t="shared" si="390"/>
        <v>3.9975000000000001</v>
      </c>
      <c r="F8386">
        <f t="shared" si="391"/>
        <v>1.3325</v>
      </c>
      <c r="G8386">
        <f t="shared" si="392"/>
        <v>0.25</v>
      </c>
    </row>
    <row r="8387" spans="1:7" x14ac:dyDescent="0.35">
      <c r="A8387" s="1" t="str">
        <f>fact_sales_daily_final!A8387</f>
        <v>11/15/2016</v>
      </c>
      <c r="B8387" t="str">
        <f>fact_sales_daily_final!E8387</f>
        <v>M01AE</v>
      </c>
      <c r="C8387">
        <f>fact_sales_daily_final!F8387</f>
        <v>0.33</v>
      </c>
      <c r="D8387">
        <f>C8387 * VLOOKUP(B8387, finance_assumptions!A:B, 2, FALSE)</f>
        <v>0.33</v>
      </c>
      <c r="E8387">
        <f t="shared" ref="E8387:E8450" si="393">D8387 * 0.75</f>
        <v>0.2475</v>
      </c>
      <c r="F8387">
        <f t="shared" ref="F8387:F8450" si="394">D8387 - E8387</f>
        <v>8.2500000000000018E-2</v>
      </c>
      <c r="G8387">
        <f t="shared" ref="G8387:G8450" si="395">IF(D8387=0, 0, F8387/D8387)</f>
        <v>0.25000000000000006</v>
      </c>
    </row>
    <row r="8388" spans="1:7" x14ac:dyDescent="0.35">
      <c r="A8388" s="1" t="str">
        <f>fact_sales_daily_final!A8388</f>
        <v>11/15/2016</v>
      </c>
      <c r="B8388" t="str">
        <f>fact_sales_daily_final!E8388</f>
        <v>N02BA</v>
      </c>
      <c r="C8388">
        <f>fact_sales_daily_final!F8388</f>
        <v>4</v>
      </c>
      <c r="D8388">
        <f>C8388 * VLOOKUP(B8388, finance_assumptions!A:B, 2, FALSE)</f>
        <v>4</v>
      </c>
      <c r="E8388">
        <f t="shared" si="393"/>
        <v>3</v>
      </c>
      <c r="F8388">
        <f t="shared" si="394"/>
        <v>1</v>
      </c>
      <c r="G8388">
        <f t="shared" si="395"/>
        <v>0.25</v>
      </c>
    </row>
    <row r="8389" spans="1:7" x14ac:dyDescent="0.35">
      <c r="A8389" s="1" t="str">
        <f>fact_sales_daily_final!A8389</f>
        <v>11/15/2016</v>
      </c>
      <c r="B8389" t="str">
        <f>fact_sales_daily_final!E8389</f>
        <v>N02BE</v>
      </c>
      <c r="C8389">
        <f>fact_sales_daily_final!F8389</f>
        <v>30.1</v>
      </c>
      <c r="D8389">
        <f>C8389 * VLOOKUP(B8389, finance_assumptions!A:B, 2, FALSE)</f>
        <v>30.1</v>
      </c>
      <c r="E8389">
        <f t="shared" si="393"/>
        <v>22.575000000000003</v>
      </c>
      <c r="F8389">
        <f t="shared" si="394"/>
        <v>7.5249999999999986</v>
      </c>
      <c r="G8389">
        <f t="shared" si="395"/>
        <v>0.24999999999999994</v>
      </c>
    </row>
    <row r="8390" spans="1:7" x14ac:dyDescent="0.35">
      <c r="A8390" s="1" t="str">
        <f>fact_sales_daily_final!A8390</f>
        <v>11/15/2016</v>
      </c>
      <c r="B8390" t="str">
        <f>fact_sales_daily_final!E8390</f>
        <v>N05B</v>
      </c>
      <c r="C8390">
        <f>fact_sales_daily_final!F8390</f>
        <v>27</v>
      </c>
      <c r="D8390">
        <f>C8390 * VLOOKUP(B8390, finance_assumptions!A:B, 2, FALSE)</f>
        <v>27</v>
      </c>
      <c r="E8390">
        <f t="shared" si="393"/>
        <v>20.25</v>
      </c>
      <c r="F8390">
        <f t="shared" si="394"/>
        <v>6.75</v>
      </c>
      <c r="G8390">
        <f t="shared" si="395"/>
        <v>0.25</v>
      </c>
    </row>
    <row r="8391" spans="1:7" x14ac:dyDescent="0.35">
      <c r="A8391" s="1" t="str">
        <f>fact_sales_daily_final!A8391</f>
        <v>11/15/2016</v>
      </c>
      <c r="B8391" t="str">
        <f>fact_sales_daily_final!E8391</f>
        <v>N05C</v>
      </c>
      <c r="C8391">
        <f>fact_sales_daily_final!F8391</f>
        <v>5</v>
      </c>
      <c r="D8391">
        <f>C8391 * VLOOKUP(B8391, finance_assumptions!A:B, 2, FALSE)</f>
        <v>5</v>
      </c>
      <c r="E8391">
        <f t="shared" si="393"/>
        <v>3.75</v>
      </c>
      <c r="F8391">
        <f t="shared" si="394"/>
        <v>1.25</v>
      </c>
      <c r="G8391">
        <f t="shared" si="395"/>
        <v>0.25</v>
      </c>
    </row>
    <row r="8392" spans="1:7" x14ac:dyDescent="0.35">
      <c r="A8392" s="1" t="str">
        <f>fact_sales_daily_final!A8392</f>
        <v>11/15/2016</v>
      </c>
      <c r="B8392" t="str">
        <f>fact_sales_daily_final!E8392</f>
        <v>R03</v>
      </c>
      <c r="C8392">
        <f>fact_sales_daily_final!F8392</f>
        <v>5</v>
      </c>
      <c r="D8392">
        <f>C8392 * VLOOKUP(B8392, finance_assumptions!A:B, 2, FALSE)</f>
        <v>5</v>
      </c>
      <c r="E8392">
        <f t="shared" si="393"/>
        <v>3.75</v>
      </c>
      <c r="F8392">
        <f t="shared" si="394"/>
        <v>1.25</v>
      </c>
      <c r="G8392">
        <f t="shared" si="395"/>
        <v>0.25</v>
      </c>
    </row>
    <row r="8393" spans="1:7" x14ac:dyDescent="0.35">
      <c r="A8393" s="1" t="str">
        <f>fact_sales_daily_final!A8393</f>
        <v>11/15/2016</v>
      </c>
      <c r="B8393" t="str">
        <f>fact_sales_daily_final!E8393</f>
        <v>R06</v>
      </c>
      <c r="C8393">
        <f>fact_sales_daily_final!F8393</f>
        <v>1</v>
      </c>
      <c r="D8393">
        <f>C8393 * VLOOKUP(B8393, finance_assumptions!A:B, 2, FALSE)</f>
        <v>1</v>
      </c>
      <c r="E8393">
        <f t="shared" si="393"/>
        <v>0.75</v>
      </c>
      <c r="F8393">
        <f t="shared" si="394"/>
        <v>0.25</v>
      </c>
      <c r="G8393">
        <f t="shared" si="395"/>
        <v>0.25</v>
      </c>
    </row>
    <row r="8394" spans="1:7" x14ac:dyDescent="0.35">
      <c r="A8394" s="1" t="str">
        <f>fact_sales_daily_final!A8394</f>
        <v>11/16/2016</v>
      </c>
      <c r="B8394" t="str">
        <f>fact_sales_daily_final!E8394</f>
        <v>M01AB</v>
      </c>
      <c r="C8394">
        <f>fact_sales_daily_final!F8394</f>
        <v>4</v>
      </c>
      <c r="D8394">
        <f>C8394 * VLOOKUP(B8394, finance_assumptions!A:B, 2, FALSE)</f>
        <v>4</v>
      </c>
      <c r="E8394">
        <f t="shared" si="393"/>
        <v>3</v>
      </c>
      <c r="F8394">
        <f t="shared" si="394"/>
        <v>1</v>
      </c>
      <c r="G8394">
        <f t="shared" si="395"/>
        <v>0.25</v>
      </c>
    </row>
    <row r="8395" spans="1:7" x14ac:dyDescent="0.35">
      <c r="A8395" s="1" t="str">
        <f>fact_sales_daily_final!A8395</f>
        <v>11/16/2016</v>
      </c>
      <c r="B8395" t="str">
        <f>fact_sales_daily_final!E8395</f>
        <v>M01AE</v>
      </c>
      <c r="C8395">
        <f>fact_sales_daily_final!F8395</f>
        <v>3.1669999999999998</v>
      </c>
      <c r="D8395">
        <f>C8395 * VLOOKUP(B8395, finance_assumptions!A:B, 2, FALSE)</f>
        <v>3.1669999999999998</v>
      </c>
      <c r="E8395">
        <f t="shared" si="393"/>
        <v>2.3752499999999999</v>
      </c>
      <c r="F8395">
        <f t="shared" si="394"/>
        <v>0.79174999999999995</v>
      </c>
      <c r="G8395">
        <f t="shared" si="395"/>
        <v>0.25</v>
      </c>
    </row>
    <row r="8396" spans="1:7" x14ac:dyDescent="0.35">
      <c r="A8396" s="1" t="str">
        <f>fact_sales_daily_final!A8396</f>
        <v>11/16/2016</v>
      </c>
      <c r="B8396" t="str">
        <f>fact_sales_daily_final!E8396</f>
        <v>N02BA</v>
      </c>
      <c r="C8396">
        <f>fact_sales_daily_final!F8396</f>
        <v>4</v>
      </c>
      <c r="D8396">
        <f>C8396 * VLOOKUP(B8396, finance_assumptions!A:B, 2, FALSE)</f>
        <v>4</v>
      </c>
      <c r="E8396">
        <f t="shared" si="393"/>
        <v>3</v>
      </c>
      <c r="F8396">
        <f t="shared" si="394"/>
        <v>1</v>
      </c>
      <c r="G8396">
        <f t="shared" si="395"/>
        <v>0.25</v>
      </c>
    </row>
    <row r="8397" spans="1:7" x14ac:dyDescent="0.35">
      <c r="A8397" s="1" t="str">
        <f>fact_sales_daily_final!A8397</f>
        <v>11/16/2016</v>
      </c>
      <c r="B8397" t="str">
        <f>fact_sales_daily_final!E8397</f>
        <v>N02BE</v>
      </c>
      <c r="C8397">
        <f>fact_sales_daily_final!F8397</f>
        <v>38.911999999999999</v>
      </c>
      <c r="D8397">
        <f>C8397 * VLOOKUP(B8397, finance_assumptions!A:B, 2, FALSE)</f>
        <v>38.911999999999999</v>
      </c>
      <c r="E8397">
        <f t="shared" si="393"/>
        <v>29.183999999999997</v>
      </c>
      <c r="F8397">
        <f t="shared" si="394"/>
        <v>9.7280000000000015</v>
      </c>
      <c r="G8397">
        <f t="shared" si="395"/>
        <v>0.25000000000000006</v>
      </c>
    </row>
    <row r="8398" spans="1:7" x14ac:dyDescent="0.35">
      <c r="A8398" s="1" t="str">
        <f>fact_sales_daily_final!A8398</f>
        <v>11/16/2016</v>
      </c>
      <c r="B8398" t="str">
        <f>fact_sales_daily_final!E8398</f>
        <v>N05B</v>
      </c>
      <c r="C8398">
        <f>fact_sales_daily_final!F8398</f>
        <v>5</v>
      </c>
      <c r="D8398">
        <f>C8398 * VLOOKUP(B8398, finance_assumptions!A:B, 2, FALSE)</f>
        <v>5</v>
      </c>
      <c r="E8398">
        <f t="shared" si="393"/>
        <v>3.75</v>
      </c>
      <c r="F8398">
        <f t="shared" si="394"/>
        <v>1.25</v>
      </c>
      <c r="G8398">
        <f t="shared" si="395"/>
        <v>0.25</v>
      </c>
    </row>
    <row r="8399" spans="1:7" x14ac:dyDescent="0.35">
      <c r="A8399" s="1" t="str">
        <f>fact_sales_daily_final!A8399</f>
        <v>11/16/2016</v>
      </c>
      <c r="B8399" t="str">
        <f>fact_sales_daily_final!E8399</f>
        <v>N05C</v>
      </c>
      <c r="C8399">
        <f>fact_sales_daily_final!F8399</f>
        <v>0</v>
      </c>
      <c r="D8399">
        <f>C8399 * VLOOKUP(B8399, finance_assumptions!A:B, 2, FALSE)</f>
        <v>0</v>
      </c>
      <c r="E8399">
        <f t="shared" si="393"/>
        <v>0</v>
      </c>
      <c r="F8399">
        <f t="shared" si="394"/>
        <v>0</v>
      </c>
      <c r="G8399">
        <f t="shared" si="395"/>
        <v>0</v>
      </c>
    </row>
    <row r="8400" spans="1:7" x14ac:dyDescent="0.35">
      <c r="A8400" s="1" t="str">
        <f>fact_sales_daily_final!A8400</f>
        <v>11/16/2016</v>
      </c>
      <c r="B8400" t="str">
        <f>fact_sales_daily_final!E8400</f>
        <v>R03</v>
      </c>
      <c r="C8400">
        <f>fact_sales_daily_final!F8400</f>
        <v>10</v>
      </c>
      <c r="D8400">
        <f>C8400 * VLOOKUP(B8400, finance_assumptions!A:B, 2, FALSE)</f>
        <v>10</v>
      </c>
      <c r="E8400">
        <f t="shared" si="393"/>
        <v>7.5</v>
      </c>
      <c r="F8400">
        <f t="shared" si="394"/>
        <v>2.5</v>
      </c>
      <c r="G8400">
        <f t="shared" si="395"/>
        <v>0.25</v>
      </c>
    </row>
    <row r="8401" spans="1:7" x14ac:dyDescent="0.35">
      <c r="A8401" s="1" t="str">
        <f>fact_sales_daily_final!A8401</f>
        <v>11/16/2016</v>
      </c>
      <c r="B8401" t="str">
        <f>fact_sales_daily_final!E8401</f>
        <v>R06</v>
      </c>
      <c r="C8401">
        <f>fact_sales_daily_final!F8401</f>
        <v>1</v>
      </c>
      <c r="D8401">
        <f>C8401 * VLOOKUP(B8401, finance_assumptions!A:B, 2, FALSE)</f>
        <v>1</v>
      </c>
      <c r="E8401">
        <f t="shared" si="393"/>
        <v>0.75</v>
      </c>
      <c r="F8401">
        <f t="shared" si="394"/>
        <v>0.25</v>
      </c>
      <c r="G8401">
        <f t="shared" si="395"/>
        <v>0.25</v>
      </c>
    </row>
    <row r="8402" spans="1:7" x14ac:dyDescent="0.35">
      <c r="A8402" s="1" t="str">
        <f>fact_sales_daily_final!A8402</f>
        <v>11/17/2016</v>
      </c>
      <c r="B8402" t="str">
        <f>fact_sales_daily_final!E8402</f>
        <v>M01AB</v>
      </c>
      <c r="C8402">
        <f>fact_sales_daily_final!F8402</f>
        <v>5</v>
      </c>
      <c r="D8402">
        <f>C8402 * VLOOKUP(B8402, finance_assumptions!A:B, 2, FALSE)</f>
        <v>5</v>
      </c>
      <c r="E8402">
        <f t="shared" si="393"/>
        <v>3.75</v>
      </c>
      <c r="F8402">
        <f t="shared" si="394"/>
        <v>1.25</v>
      </c>
      <c r="G8402">
        <f t="shared" si="395"/>
        <v>0.25</v>
      </c>
    </row>
    <row r="8403" spans="1:7" x14ac:dyDescent="0.35">
      <c r="A8403" s="1" t="str">
        <f>fact_sales_daily_final!A8403</f>
        <v>11/17/2016</v>
      </c>
      <c r="B8403" t="str">
        <f>fact_sales_daily_final!E8403</f>
        <v>M01AE</v>
      </c>
      <c r="C8403">
        <f>fact_sales_daily_final!F8403</f>
        <v>2.726</v>
      </c>
      <c r="D8403">
        <f>C8403 * VLOOKUP(B8403, finance_assumptions!A:B, 2, FALSE)</f>
        <v>2.726</v>
      </c>
      <c r="E8403">
        <f t="shared" si="393"/>
        <v>2.0445000000000002</v>
      </c>
      <c r="F8403">
        <f t="shared" si="394"/>
        <v>0.68149999999999977</v>
      </c>
      <c r="G8403">
        <f t="shared" si="395"/>
        <v>0.24999999999999992</v>
      </c>
    </row>
    <row r="8404" spans="1:7" x14ac:dyDescent="0.35">
      <c r="A8404" s="1" t="str">
        <f>fact_sales_daily_final!A8404</f>
        <v>11/17/2016</v>
      </c>
      <c r="B8404" t="str">
        <f>fact_sales_daily_final!E8404</f>
        <v>N02BA</v>
      </c>
      <c r="C8404">
        <f>fact_sales_daily_final!F8404</f>
        <v>5.7</v>
      </c>
      <c r="D8404">
        <f>C8404 * VLOOKUP(B8404, finance_assumptions!A:B, 2, FALSE)</f>
        <v>5.7</v>
      </c>
      <c r="E8404">
        <f t="shared" si="393"/>
        <v>4.2750000000000004</v>
      </c>
      <c r="F8404">
        <f t="shared" si="394"/>
        <v>1.4249999999999998</v>
      </c>
      <c r="G8404">
        <f t="shared" si="395"/>
        <v>0.24999999999999997</v>
      </c>
    </row>
    <row r="8405" spans="1:7" x14ac:dyDescent="0.35">
      <c r="A8405" s="1" t="str">
        <f>fact_sales_daily_final!A8405</f>
        <v>11/17/2016</v>
      </c>
      <c r="B8405" t="str">
        <f>fact_sales_daily_final!E8405</f>
        <v>N02BE</v>
      </c>
      <c r="C8405">
        <f>fact_sales_daily_final!F8405</f>
        <v>41.4</v>
      </c>
      <c r="D8405">
        <f>C8405 * VLOOKUP(B8405, finance_assumptions!A:B, 2, FALSE)</f>
        <v>41.4</v>
      </c>
      <c r="E8405">
        <f t="shared" si="393"/>
        <v>31.049999999999997</v>
      </c>
      <c r="F8405">
        <f t="shared" si="394"/>
        <v>10.350000000000001</v>
      </c>
      <c r="G8405">
        <f t="shared" si="395"/>
        <v>0.25000000000000006</v>
      </c>
    </row>
    <row r="8406" spans="1:7" x14ac:dyDescent="0.35">
      <c r="A8406" s="1" t="str">
        <f>fact_sales_daily_final!A8406</f>
        <v>11/17/2016</v>
      </c>
      <c r="B8406" t="str">
        <f>fact_sales_daily_final!E8406</f>
        <v>N05B</v>
      </c>
      <c r="C8406">
        <f>fact_sales_daily_final!F8406</f>
        <v>0</v>
      </c>
      <c r="D8406">
        <f>C8406 * VLOOKUP(B8406, finance_assumptions!A:B, 2, FALSE)</f>
        <v>0</v>
      </c>
      <c r="E8406">
        <f t="shared" si="393"/>
        <v>0</v>
      </c>
      <c r="F8406">
        <f t="shared" si="394"/>
        <v>0</v>
      </c>
      <c r="G8406">
        <f t="shared" si="395"/>
        <v>0</v>
      </c>
    </row>
    <row r="8407" spans="1:7" x14ac:dyDescent="0.35">
      <c r="A8407" s="1" t="str">
        <f>fact_sales_daily_final!A8407</f>
        <v>11/17/2016</v>
      </c>
      <c r="B8407" t="str">
        <f>fact_sales_daily_final!E8407</f>
        <v>N05C</v>
      </c>
      <c r="C8407">
        <f>fact_sales_daily_final!F8407</f>
        <v>0</v>
      </c>
      <c r="D8407">
        <f>C8407 * VLOOKUP(B8407, finance_assumptions!A:B, 2, FALSE)</f>
        <v>0</v>
      </c>
      <c r="E8407">
        <f t="shared" si="393"/>
        <v>0</v>
      </c>
      <c r="F8407">
        <f t="shared" si="394"/>
        <v>0</v>
      </c>
      <c r="G8407">
        <f t="shared" si="395"/>
        <v>0</v>
      </c>
    </row>
    <row r="8408" spans="1:7" x14ac:dyDescent="0.35">
      <c r="A8408" s="1" t="str">
        <f>fact_sales_daily_final!A8408</f>
        <v>11/17/2016</v>
      </c>
      <c r="B8408" t="str">
        <f>fact_sales_daily_final!E8408</f>
        <v>R03</v>
      </c>
      <c r="C8408">
        <f>fact_sales_daily_final!F8408</f>
        <v>1</v>
      </c>
      <c r="D8408">
        <f>C8408 * VLOOKUP(B8408, finance_assumptions!A:B, 2, FALSE)</f>
        <v>1</v>
      </c>
      <c r="E8408">
        <f t="shared" si="393"/>
        <v>0.75</v>
      </c>
      <c r="F8408">
        <f t="shared" si="394"/>
        <v>0.25</v>
      </c>
      <c r="G8408">
        <f t="shared" si="395"/>
        <v>0.25</v>
      </c>
    </row>
    <row r="8409" spans="1:7" x14ac:dyDescent="0.35">
      <c r="A8409" s="1" t="str">
        <f>fact_sales_daily_final!A8409</f>
        <v>11/17/2016</v>
      </c>
      <c r="B8409" t="str">
        <f>fact_sales_daily_final!E8409</f>
        <v>R06</v>
      </c>
      <c r="C8409">
        <f>fact_sales_daily_final!F8409</f>
        <v>1.4</v>
      </c>
      <c r="D8409">
        <f>C8409 * VLOOKUP(B8409, finance_assumptions!A:B, 2, FALSE)</f>
        <v>1.4</v>
      </c>
      <c r="E8409">
        <f t="shared" si="393"/>
        <v>1.0499999999999998</v>
      </c>
      <c r="F8409">
        <f t="shared" si="394"/>
        <v>0.35000000000000009</v>
      </c>
      <c r="G8409">
        <f t="shared" si="395"/>
        <v>0.25000000000000006</v>
      </c>
    </row>
    <row r="8410" spans="1:7" x14ac:dyDescent="0.35">
      <c r="A8410" s="1" t="str">
        <f>fact_sales_daily_final!A8410</f>
        <v>11/18/2016</v>
      </c>
      <c r="B8410" t="str">
        <f>fact_sales_daily_final!E8410</f>
        <v>M01AB</v>
      </c>
      <c r="C8410">
        <f>fact_sales_daily_final!F8410</f>
        <v>1.33</v>
      </c>
      <c r="D8410">
        <f>C8410 * VLOOKUP(B8410, finance_assumptions!A:B, 2, FALSE)</f>
        <v>1.33</v>
      </c>
      <c r="E8410">
        <f t="shared" si="393"/>
        <v>0.99750000000000005</v>
      </c>
      <c r="F8410">
        <f t="shared" si="394"/>
        <v>0.33250000000000002</v>
      </c>
      <c r="G8410">
        <f t="shared" si="395"/>
        <v>0.25</v>
      </c>
    </row>
    <row r="8411" spans="1:7" x14ac:dyDescent="0.35">
      <c r="A8411" s="1" t="str">
        <f>fact_sales_daily_final!A8411</f>
        <v>11/18/2016</v>
      </c>
      <c r="B8411" t="str">
        <f>fact_sales_daily_final!E8411</f>
        <v>M01AE</v>
      </c>
      <c r="C8411">
        <f>fact_sales_daily_final!F8411</f>
        <v>4.33</v>
      </c>
      <c r="D8411">
        <f>C8411 * VLOOKUP(B8411, finance_assumptions!A:B, 2, FALSE)</f>
        <v>4.33</v>
      </c>
      <c r="E8411">
        <f t="shared" si="393"/>
        <v>3.2475000000000001</v>
      </c>
      <c r="F8411">
        <f t="shared" si="394"/>
        <v>1.0825</v>
      </c>
      <c r="G8411">
        <f t="shared" si="395"/>
        <v>0.25</v>
      </c>
    </row>
    <row r="8412" spans="1:7" x14ac:dyDescent="0.35">
      <c r="A8412" s="1" t="str">
        <f>fact_sales_daily_final!A8412</f>
        <v>11/18/2016</v>
      </c>
      <c r="B8412" t="str">
        <f>fact_sales_daily_final!E8412</f>
        <v>N02BA</v>
      </c>
      <c r="C8412">
        <f>fact_sales_daily_final!F8412</f>
        <v>6.25</v>
      </c>
      <c r="D8412">
        <f>C8412 * VLOOKUP(B8412, finance_assumptions!A:B, 2, FALSE)</f>
        <v>6.25</v>
      </c>
      <c r="E8412">
        <f t="shared" si="393"/>
        <v>4.6875</v>
      </c>
      <c r="F8412">
        <f t="shared" si="394"/>
        <v>1.5625</v>
      </c>
      <c r="G8412">
        <f t="shared" si="395"/>
        <v>0.25</v>
      </c>
    </row>
    <row r="8413" spans="1:7" x14ac:dyDescent="0.35">
      <c r="A8413" s="1" t="str">
        <f>fact_sales_daily_final!A8413</f>
        <v>11/18/2016</v>
      </c>
      <c r="B8413" t="str">
        <f>fact_sales_daily_final!E8413</f>
        <v>N02BE</v>
      </c>
      <c r="C8413">
        <f>fact_sales_daily_final!F8413</f>
        <v>31</v>
      </c>
      <c r="D8413">
        <f>C8413 * VLOOKUP(B8413, finance_assumptions!A:B, 2, FALSE)</f>
        <v>31</v>
      </c>
      <c r="E8413">
        <f t="shared" si="393"/>
        <v>23.25</v>
      </c>
      <c r="F8413">
        <f t="shared" si="394"/>
        <v>7.75</v>
      </c>
      <c r="G8413">
        <f t="shared" si="395"/>
        <v>0.25</v>
      </c>
    </row>
    <row r="8414" spans="1:7" x14ac:dyDescent="0.35">
      <c r="A8414" s="1" t="str">
        <f>fact_sales_daily_final!A8414</f>
        <v>11/18/2016</v>
      </c>
      <c r="B8414" t="str">
        <f>fact_sales_daily_final!E8414</f>
        <v>N05B</v>
      </c>
      <c r="C8414">
        <f>fact_sales_daily_final!F8414</f>
        <v>7</v>
      </c>
      <c r="D8414">
        <f>C8414 * VLOOKUP(B8414, finance_assumptions!A:B, 2, FALSE)</f>
        <v>7</v>
      </c>
      <c r="E8414">
        <f t="shared" si="393"/>
        <v>5.25</v>
      </c>
      <c r="F8414">
        <f t="shared" si="394"/>
        <v>1.75</v>
      </c>
      <c r="G8414">
        <f t="shared" si="395"/>
        <v>0.25</v>
      </c>
    </row>
    <row r="8415" spans="1:7" x14ac:dyDescent="0.35">
      <c r="A8415" s="1" t="str">
        <f>fact_sales_daily_final!A8415</f>
        <v>11/18/2016</v>
      </c>
      <c r="B8415" t="str">
        <f>fact_sales_daily_final!E8415</f>
        <v>N05C</v>
      </c>
      <c r="C8415">
        <f>fact_sales_daily_final!F8415</f>
        <v>1</v>
      </c>
      <c r="D8415">
        <f>C8415 * VLOOKUP(B8415, finance_assumptions!A:B, 2, FALSE)</f>
        <v>1</v>
      </c>
      <c r="E8415">
        <f t="shared" si="393"/>
        <v>0.75</v>
      </c>
      <c r="F8415">
        <f t="shared" si="394"/>
        <v>0.25</v>
      </c>
      <c r="G8415">
        <f t="shared" si="395"/>
        <v>0.25</v>
      </c>
    </row>
    <row r="8416" spans="1:7" x14ac:dyDescent="0.35">
      <c r="A8416" s="1" t="str">
        <f>fact_sales_daily_final!A8416</f>
        <v>11/18/2016</v>
      </c>
      <c r="B8416" t="str">
        <f>fact_sales_daily_final!E8416</f>
        <v>R03</v>
      </c>
      <c r="C8416">
        <f>fact_sales_daily_final!F8416</f>
        <v>2</v>
      </c>
      <c r="D8416">
        <f>C8416 * VLOOKUP(B8416, finance_assumptions!A:B, 2, FALSE)</f>
        <v>2</v>
      </c>
      <c r="E8416">
        <f t="shared" si="393"/>
        <v>1.5</v>
      </c>
      <c r="F8416">
        <f t="shared" si="394"/>
        <v>0.5</v>
      </c>
      <c r="G8416">
        <f t="shared" si="395"/>
        <v>0.25</v>
      </c>
    </row>
    <row r="8417" spans="1:7" x14ac:dyDescent="0.35">
      <c r="A8417" s="1" t="str">
        <f>fact_sales_daily_final!A8417</f>
        <v>11/18/2016</v>
      </c>
      <c r="B8417" t="str">
        <f>fact_sales_daily_final!E8417</f>
        <v>R06</v>
      </c>
      <c r="C8417">
        <f>fact_sales_daily_final!F8417</f>
        <v>2</v>
      </c>
      <c r="D8417">
        <f>C8417 * VLOOKUP(B8417, finance_assumptions!A:B, 2, FALSE)</f>
        <v>2</v>
      </c>
      <c r="E8417">
        <f t="shared" si="393"/>
        <v>1.5</v>
      </c>
      <c r="F8417">
        <f t="shared" si="394"/>
        <v>0.5</v>
      </c>
      <c r="G8417">
        <f t="shared" si="395"/>
        <v>0.25</v>
      </c>
    </row>
    <row r="8418" spans="1:7" x14ac:dyDescent="0.35">
      <c r="A8418" s="1" t="str">
        <f>fact_sales_daily_final!A8418</f>
        <v>11/19/2016</v>
      </c>
      <c r="B8418" t="str">
        <f>fact_sales_daily_final!E8418</f>
        <v>M01AB</v>
      </c>
      <c r="C8418">
        <f>fact_sales_daily_final!F8418</f>
        <v>5</v>
      </c>
      <c r="D8418">
        <f>C8418 * VLOOKUP(B8418, finance_assumptions!A:B, 2, FALSE)</f>
        <v>5</v>
      </c>
      <c r="E8418">
        <f t="shared" si="393"/>
        <v>3.75</v>
      </c>
      <c r="F8418">
        <f t="shared" si="394"/>
        <v>1.25</v>
      </c>
      <c r="G8418">
        <f t="shared" si="395"/>
        <v>0.25</v>
      </c>
    </row>
    <row r="8419" spans="1:7" x14ac:dyDescent="0.35">
      <c r="A8419" s="1" t="str">
        <f>fact_sales_daily_final!A8419</f>
        <v>11/19/2016</v>
      </c>
      <c r="B8419" t="str">
        <f>fact_sales_daily_final!E8419</f>
        <v>M01AE</v>
      </c>
      <c r="C8419">
        <f>fact_sales_daily_final!F8419</f>
        <v>2.7</v>
      </c>
      <c r="D8419">
        <f>C8419 * VLOOKUP(B8419, finance_assumptions!A:B, 2, FALSE)</f>
        <v>2.7</v>
      </c>
      <c r="E8419">
        <f t="shared" si="393"/>
        <v>2.0250000000000004</v>
      </c>
      <c r="F8419">
        <f t="shared" si="394"/>
        <v>0.67499999999999982</v>
      </c>
      <c r="G8419">
        <f t="shared" si="395"/>
        <v>0.24999999999999992</v>
      </c>
    </row>
    <row r="8420" spans="1:7" x14ac:dyDescent="0.35">
      <c r="A8420" s="1" t="str">
        <f>fact_sales_daily_final!A8420</f>
        <v>11/19/2016</v>
      </c>
      <c r="B8420" t="str">
        <f>fact_sales_daily_final!E8420</f>
        <v>N02BA</v>
      </c>
      <c r="C8420">
        <f>fact_sales_daily_final!F8420</f>
        <v>4</v>
      </c>
      <c r="D8420">
        <f>C8420 * VLOOKUP(B8420, finance_assumptions!A:B, 2, FALSE)</f>
        <v>4</v>
      </c>
      <c r="E8420">
        <f t="shared" si="393"/>
        <v>3</v>
      </c>
      <c r="F8420">
        <f t="shared" si="394"/>
        <v>1</v>
      </c>
      <c r="G8420">
        <f t="shared" si="395"/>
        <v>0.25</v>
      </c>
    </row>
    <row r="8421" spans="1:7" x14ac:dyDescent="0.35">
      <c r="A8421" s="1" t="str">
        <f>fact_sales_daily_final!A8421</f>
        <v>11/19/2016</v>
      </c>
      <c r="B8421" t="str">
        <f>fact_sales_daily_final!E8421</f>
        <v>N02BE</v>
      </c>
      <c r="C8421">
        <f>fact_sales_daily_final!F8421</f>
        <v>35.4</v>
      </c>
      <c r="D8421">
        <f>C8421 * VLOOKUP(B8421, finance_assumptions!A:B, 2, FALSE)</f>
        <v>35.4</v>
      </c>
      <c r="E8421">
        <f t="shared" si="393"/>
        <v>26.549999999999997</v>
      </c>
      <c r="F8421">
        <f t="shared" si="394"/>
        <v>8.8500000000000014</v>
      </c>
      <c r="G8421">
        <f t="shared" si="395"/>
        <v>0.25000000000000006</v>
      </c>
    </row>
    <row r="8422" spans="1:7" x14ac:dyDescent="0.35">
      <c r="A8422" s="1" t="str">
        <f>fact_sales_daily_final!A8422</f>
        <v>11/19/2016</v>
      </c>
      <c r="B8422" t="str">
        <f>fact_sales_daily_final!E8422</f>
        <v>N05B</v>
      </c>
      <c r="C8422">
        <f>fact_sales_daily_final!F8422</f>
        <v>3</v>
      </c>
      <c r="D8422">
        <f>C8422 * VLOOKUP(B8422, finance_assumptions!A:B, 2, FALSE)</f>
        <v>3</v>
      </c>
      <c r="E8422">
        <f t="shared" si="393"/>
        <v>2.25</v>
      </c>
      <c r="F8422">
        <f t="shared" si="394"/>
        <v>0.75</v>
      </c>
      <c r="G8422">
        <f t="shared" si="395"/>
        <v>0.25</v>
      </c>
    </row>
    <row r="8423" spans="1:7" x14ac:dyDescent="0.35">
      <c r="A8423" s="1" t="str">
        <f>fact_sales_daily_final!A8423</f>
        <v>11/19/2016</v>
      </c>
      <c r="B8423" t="str">
        <f>fact_sales_daily_final!E8423</f>
        <v>N05C</v>
      </c>
      <c r="C8423">
        <f>fact_sales_daily_final!F8423</f>
        <v>0</v>
      </c>
      <c r="D8423">
        <f>C8423 * VLOOKUP(B8423, finance_assumptions!A:B, 2, FALSE)</f>
        <v>0</v>
      </c>
      <c r="E8423">
        <f t="shared" si="393"/>
        <v>0</v>
      </c>
      <c r="F8423">
        <f t="shared" si="394"/>
        <v>0</v>
      </c>
      <c r="G8423">
        <f t="shared" si="395"/>
        <v>0</v>
      </c>
    </row>
    <row r="8424" spans="1:7" x14ac:dyDescent="0.35">
      <c r="A8424" s="1" t="str">
        <f>fact_sales_daily_final!A8424</f>
        <v>11/19/2016</v>
      </c>
      <c r="B8424" t="str">
        <f>fact_sales_daily_final!E8424</f>
        <v>R03</v>
      </c>
      <c r="C8424">
        <f>fact_sales_daily_final!F8424</f>
        <v>3</v>
      </c>
      <c r="D8424">
        <f>C8424 * VLOOKUP(B8424, finance_assumptions!A:B, 2, FALSE)</f>
        <v>3</v>
      </c>
      <c r="E8424">
        <f t="shared" si="393"/>
        <v>2.25</v>
      </c>
      <c r="F8424">
        <f t="shared" si="394"/>
        <v>0.75</v>
      </c>
      <c r="G8424">
        <f t="shared" si="395"/>
        <v>0.25</v>
      </c>
    </row>
    <row r="8425" spans="1:7" x14ac:dyDescent="0.35">
      <c r="A8425" s="1" t="str">
        <f>fact_sales_daily_final!A8425</f>
        <v>11/19/2016</v>
      </c>
      <c r="B8425" t="str">
        <f>fact_sales_daily_final!E8425</f>
        <v>R06</v>
      </c>
      <c r="C8425">
        <f>fact_sales_daily_final!F8425</f>
        <v>2</v>
      </c>
      <c r="D8425">
        <f>C8425 * VLOOKUP(B8425, finance_assumptions!A:B, 2, FALSE)</f>
        <v>2</v>
      </c>
      <c r="E8425">
        <f t="shared" si="393"/>
        <v>1.5</v>
      </c>
      <c r="F8425">
        <f t="shared" si="394"/>
        <v>0.5</v>
      </c>
      <c r="G8425">
        <f t="shared" si="395"/>
        <v>0.25</v>
      </c>
    </row>
    <row r="8426" spans="1:7" x14ac:dyDescent="0.35">
      <c r="A8426" s="1" t="str">
        <f>fact_sales_daily_final!A8426</f>
        <v>11/20/2016</v>
      </c>
      <c r="B8426" t="str">
        <f>fact_sales_daily_final!E8426</f>
        <v>M01AB</v>
      </c>
      <c r="C8426">
        <f>fact_sales_daily_final!F8426</f>
        <v>7</v>
      </c>
      <c r="D8426">
        <f>C8426 * VLOOKUP(B8426, finance_assumptions!A:B, 2, FALSE)</f>
        <v>7</v>
      </c>
      <c r="E8426">
        <f t="shared" si="393"/>
        <v>5.25</v>
      </c>
      <c r="F8426">
        <f t="shared" si="394"/>
        <v>1.75</v>
      </c>
      <c r="G8426">
        <f t="shared" si="395"/>
        <v>0.25</v>
      </c>
    </row>
    <row r="8427" spans="1:7" x14ac:dyDescent="0.35">
      <c r="A8427" s="1" t="str">
        <f>fact_sales_daily_final!A8427</f>
        <v>11/20/2016</v>
      </c>
      <c r="B8427" t="str">
        <f>fact_sales_daily_final!E8427</f>
        <v>M01AE</v>
      </c>
      <c r="C8427">
        <f>fact_sales_daily_final!F8427</f>
        <v>4.34</v>
      </c>
      <c r="D8427">
        <f>C8427 * VLOOKUP(B8427, finance_assumptions!A:B, 2, FALSE)</f>
        <v>4.34</v>
      </c>
      <c r="E8427">
        <f t="shared" si="393"/>
        <v>3.2549999999999999</v>
      </c>
      <c r="F8427">
        <f t="shared" si="394"/>
        <v>1.085</v>
      </c>
      <c r="G8427">
        <f t="shared" si="395"/>
        <v>0.25</v>
      </c>
    </row>
    <row r="8428" spans="1:7" x14ac:dyDescent="0.35">
      <c r="A8428" s="1" t="str">
        <f>fact_sales_daily_final!A8428</f>
        <v>11/20/2016</v>
      </c>
      <c r="B8428" t="str">
        <f>fact_sales_daily_final!E8428</f>
        <v>N02BA</v>
      </c>
      <c r="C8428">
        <f>fact_sales_daily_final!F8428</f>
        <v>5</v>
      </c>
      <c r="D8428">
        <f>C8428 * VLOOKUP(B8428, finance_assumptions!A:B, 2, FALSE)</f>
        <v>5</v>
      </c>
      <c r="E8428">
        <f t="shared" si="393"/>
        <v>3.75</v>
      </c>
      <c r="F8428">
        <f t="shared" si="394"/>
        <v>1.25</v>
      </c>
      <c r="G8428">
        <f t="shared" si="395"/>
        <v>0.25</v>
      </c>
    </row>
    <row r="8429" spans="1:7" x14ac:dyDescent="0.35">
      <c r="A8429" s="1" t="str">
        <f>fact_sales_daily_final!A8429</f>
        <v>11/20/2016</v>
      </c>
      <c r="B8429" t="str">
        <f>fact_sales_daily_final!E8429</f>
        <v>N02BE</v>
      </c>
      <c r="C8429">
        <f>fact_sales_daily_final!F8429</f>
        <v>25.5</v>
      </c>
      <c r="D8429">
        <f>C8429 * VLOOKUP(B8429, finance_assumptions!A:B, 2, FALSE)</f>
        <v>25.5</v>
      </c>
      <c r="E8429">
        <f t="shared" si="393"/>
        <v>19.125</v>
      </c>
      <c r="F8429">
        <f t="shared" si="394"/>
        <v>6.375</v>
      </c>
      <c r="G8429">
        <f t="shared" si="395"/>
        <v>0.25</v>
      </c>
    </row>
    <row r="8430" spans="1:7" x14ac:dyDescent="0.35">
      <c r="A8430" s="1" t="str">
        <f>fact_sales_daily_final!A8430</f>
        <v>11/20/2016</v>
      </c>
      <c r="B8430" t="str">
        <f>fact_sales_daily_final!E8430</f>
        <v>N05B</v>
      </c>
      <c r="C8430">
        <f>fact_sales_daily_final!F8430</f>
        <v>3</v>
      </c>
      <c r="D8430">
        <f>C8430 * VLOOKUP(B8430, finance_assumptions!A:B, 2, FALSE)</f>
        <v>3</v>
      </c>
      <c r="E8430">
        <f t="shared" si="393"/>
        <v>2.25</v>
      </c>
      <c r="F8430">
        <f t="shared" si="394"/>
        <v>0.75</v>
      </c>
      <c r="G8430">
        <f t="shared" si="395"/>
        <v>0.25</v>
      </c>
    </row>
    <row r="8431" spans="1:7" x14ac:dyDescent="0.35">
      <c r="A8431" s="1" t="str">
        <f>fact_sales_daily_final!A8431</f>
        <v>11/20/2016</v>
      </c>
      <c r="B8431" t="str">
        <f>fact_sales_daily_final!E8431</f>
        <v>N05C</v>
      </c>
      <c r="C8431">
        <f>fact_sales_daily_final!F8431</f>
        <v>0</v>
      </c>
      <c r="D8431">
        <f>C8431 * VLOOKUP(B8431, finance_assumptions!A:B, 2, FALSE)</f>
        <v>0</v>
      </c>
      <c r="E8431">
        <f t="shared" si="393"/>
        <v>0</v>
      </c>
      <c r="F8431">
        <f t="shared" si="394"/>
        <v>0</v>
      </c>
      <c r="G8431">
        <f t="shared" si="395"/>
        <v>0</v>
      </c>
    </row>
    <row r="8432" spans="1:7" x14ac:dyDescent="0.35">
      <c r="A8432" s="1" t="str">
        <f>fact_sales_daily_final!A8432</f>
        <v>11/20/2016</v>
      </c>
      <c r="B8432" t="str">
        <f>fact_sales_daily_final!E8432</f>
        <v>R03</v>
      </c>
      <c r="C8432">
        <f>fact_sales_daily_final!F8432</f>
        <v>0</v>
      </c>
      <c r="D8432">
        <f>C8432 * VLOOKUP(B8432, finance_assumptions!A:B, 2, FALSE)</f>
        <v>0</v>
      </c>
      <c r="E8432">
        <f t="shared" si="393"/>
        <v>0</v>
      </c>
      <c r="F8432">
        <f t="shared" si="394"/>
        <v>0</v>
      </c>
      <c r="G8432">
        <f t="shared" si="395"/>
        <v>0</v>
      </c>
    </row>
    <row r="8433" spans="1:7" x14ac:dyDescent="0.35">
      <c r="A8433" s="1" t="str">
        <f>fact_sales_daily_final!A8433</f>
        <v>11/20/2016</v>
      </c>
      <c r="B8433" t="str">
        <f>fact_sales_daily_final!E8433</f>
        <v>R06</v>
      </c>
      <c r="C8433">
        <f>fact_sales_daily_final!F8433</f>
        <v>2</v>
      </c>
      <c r="D8433">
        <f>C8433 * VLOOKUP(B8433, finance_assumptions!A:B, 2, FALSE)</f>
        <v>2</v>
      </c>
      <c r="E8433">
        <f t="shared" si="393"/>
        <v>1.5</v>
      </c>
      <c r="F8433">
        <f t="shared" si="394"/>
        <v>0.5</v>
      </c>
      <c r="G8433">
        <f t="shared" si="395"/>
        <v>0.25</v>
      </c>
    </row>
    <row r="8434" spans="1:7" x14ac:dyDescent="0.35">
      <c r="A8434" s="1" t="str">
        <f>fact_sales_daily_final!A8434</f>
        <v>11/21/2016</v>
      </c>
      <c r="B8434" t="str">
        <f>fact_sales_daily_final!E8434</f>
        <v>M01AB</v>
      </c>
      <c r="C8434">
        <f>fact_sales_daily_final!F8434</f>
        <v>1.34</v>
      </c>
      <c r="D8434">
        <f>C8434 * VLOOKUP(B8434, finance_assumptions!A:B, 2, FALSE)</f>
        <v>1.34</v>
      </c>
      <c r="E8434">
        <f t="shared" si="393"/>
        <v>1.0050000000000001</v>
      </c>
      <c r="F8434">
        <f t="shared" si="394"/>
        <v>0.33499999999999996</v>
      </c>
      <c r="G8434">
        <f t="shared" si="395"/>
        <v>0.24999999999999997</v>
      </c>
    </row>
    <row r="8435" spans="1:7" x14ac:dyDescent="0.35">
      <c r="A8435" s="1" t="str">
        <f>fact_sales_daily_final!A8435</f>
        <v>11/21/2016</v>
      </c>
      <c r="B8435" t="str">
        <f>fact_sales_daily_final!E8435</f>
        <v>M01AE</v>
      </c>
      <c r="C8435">
        <f>fact_sales_daily_final!F8435</f>
        <v>3.34</v>
      </c>
      <c r="D8435">
        <f>C8435 * VLOOKUP(B8435, finance_assumptions!A:B, 2, FALSE)</f>
        <v>3.34</v>
      </c>
      <c r="E8435">
        <f t="shared" si="393"/>
        <v>2.5049999999999999</v>
      </c>
      <c r="F8435">
        <f t="shared" si="394"/>
        <v>0.83499999999999996</v>
      </c>
      <c r="G8435">
        <f t="shared" si="395"/>
        <v>0.25</v>
      </c>
    </row>
    <row r="8436" spans="1:7" x14ac:dyDescent="0.35">
      <c r="A8436" s="1" t="str">
        <f>fact_sales_daily_final!A8436</f>
        <v>11/21/2016</v>
      </c>
      <c r="B8436" t="str">
        <f>fact_sales_daily_final!E8436</f>
        <v>N02BA</v>
      </c>
      <c r="C8436">
        <f>fact_sales_daily_final!F8436</f>
        <v>5.25</v>
      </c>
      <c r="D8436">
        <f>C8436 * VLOOKUP(B8436, finance_assumptions!A:B, 2, FALSE)</f>
        <v>5.25</v>
      </c>
      <c r="E8436">
        <f t="shared" si="393"/>
        <v>3.9375</v>
      </c>
      <c r="F8436">
        <f t="shared" si="394"/>
        <v>1.3125</v>
      </c>
      <c r="G8436">
        <f t="shared" si="395"/>
        <v>0.25</v>
      </c>
    </row>
    <row r="8437" spans="1:7" x14ac:dyDescent="0.35">
      <c r="A8437" s="1" t="str">
        <f>fact_sales_daily_final!A8437</f>
        <v>11/21/2016</v>
      </c>
      <c r="B8437" t="str">
        <f>fact_sales_daily_final!E8437</f>
        <v>N02BE</v>
      </c>
      <c r="C8437">
        <f>fact_sales_daily_final!F8437</f>
        <v>30</v>
      </c>
      <c r="D8437">
        <f>C8437 * VLOOKUP(B8437, finance_assumptions!A:B, 2, FALSE)</f>
        <v>30</v>
      </c>
      <c r="E8437">
        <f t="shared" si="393"/>
        <v>22.5</v>
      </c>
      <c r="F8437">
        <f t="shared" si="394"/>
        <v>7.5</v>
      </c>
      <c r="G8437">
        <f t="shared" si="395"/>
        <v>0.25</v>
      </c>
    </row>
    <row r="8438" spans="1:7" x14ac:dyDescent="0.35">
      <c r="A8438" s="1" t="str">
        <f>fact_sales_daily_final!A8438</f>
        <v>11/21/2016</v>
      </c>
      <c r="B8438" t="str">
        <f>fact_sales_daily_final!E8438</f>
        <v>N05B</v>
      </c>
      <c r="C8438">
        <f>fact_sales_daily_final!F8438</f>
        <v>1</v>
      </c>
      <c r="D8438">
        <f>C8438 * VLOOKUP(B8438, finance_assumptions!A:B, 2, FALSE)</f>
        <v>1</v>
      </c>
      <c r="E8438">
        <f t="shared" si="393"/>
        <v>0.75</v>
      </c>
      <c r="F8438">
        <f t="shared" si="394"/>
        <v>0.25</v>
      </c>
      <c r="G8438">
        <f t="shared" si="395"/>
        <v>0.25</v>
      </c>
    </row>
    <row r="8439" spans="1:7" x14ac:dyDescent="0.35">
      <c r="A8439" s="1" t="str">
        <f>fact_sales_daily_final!A8439</f>
        <v>11/21/2016</v>
      </c>
      <c r="B8439" t="str">
        <f>fact_sales_daily_final!E8439</f>
        <v>N05C</v>
      </c>
      <c r="C8439">
        <f>fact_sales_daily_final!F8439</f>
        <v>0</v>
      </c>
      <c r="D8439">
        <f>C8439 * VLOOKUP(B8439, finance_assumptions!A:B, 2, FALSE)</f>
        <v>0</v>
      </c>
      <c r="E8439">
        <f t="shared" si="393"/>
        <v>0</v>
      </c>
      <c r="F8439">
        <f t="shared" si="394"/>
        <v>0</v>
      </c>
      <c r="G8439">
        <f t="shared" si="395"/>
        <v>0</v>
      </c>
    </row>
    <row r="8440" spans="1:7" x14ac:dyDescent="0.35">
      <c r="A8440" s="1" t="str">
        <f>fact_sales_daily_final!A8440</f>
        <v>11/21/2016</v>
      </c>
      <c r="B8440" t="str">
        <f>fact_sales_daily_final!E8440</f>
        <v>R03</v>
      </c>
      <c r="C8440">
        <f>fact_sales_daily_final!F8440</f>
        <v>13</v>
      </c>
      <c r="D8440">
        <f>C8440 * VLOOKUP(B8440, finance_assumptions!A:B, 2, FALSE)</f>
        <v>13</v>
      </c>
      <c r="E8440">
        <f t="shared" si="393"/>
        <v>9.75</v>
      </c>
      <c r="F8440">
        <f t="shared" si="394"/>
        <v>3.25</v>
      </c>
      <c r="G8440">
        <f t="shared" si="395"/>
        <v>0.25</v>
      </c>
    </row>
    <row r="8441" spans="1:7" x14ac:dyDescent="0.35">
      <c r="A8441" s="1" t="str">
        <f>fact_sales_daily_final!A8441</f>
        <v>11/21/2016</v>
      </c>
      <c r="B8441" t="str">
        <f>fact_sales_daily_final!E8441</f>
        <v>R06</v>
      </c>
      <c r="C8441">
        <f>fact_sales_daily_final!F8441</f>
        <v>3</v>
      </c>
      <c r="D8441">
        <f>C8441 * VLOOKUP(B8441, finance_assumptions!A:B, 2, FALSE)</f>
        <v>3</v>
      </c>
      <c r="E8441">
        <f t="shared" si="393"/>
        <v>2.25</v>
      </c>
      <c r="F8441">
        <f t="shared" si="394"/>
        <v>0.75</v>
      </c>
      <c r="G8441">
        <f t="shared" si="395"/>
        <v>0.25</v>
      </c>
    </row>
    <row r="8442" spans="1:7" x14ac:dyDescent="0.35">
      <c r="A8442" s="1" t="str">
        <f>fact_sales_daily_final!A8442</f>
        <v>11/22/2016</v>
      </c>
      <c r="B8442" t="str">
        <f>fact_sales_daily_final!E8442</f>
        <v>M01AB</v>
      </c>
      <c r="C8442">
        <f>fact_sales_daily_final!F8442</f>
        <v>4.01</v>
      </c>
      <c r="D8442">
        <f>C8442 * VLOOKUP(B8442, finance_assumptions!A:B, 2, FALSE)</f>
        <v>4.01</v>
      </c>
      <c r="E8442">
        <f t="shared" si="393"/>
        <v>3.0074999999999998</v>
      </c>
      <c r="F8442">
        <f t="shared" si="394"/>
        <v>1.0024999999999999</v>
      </c>
      <c r="G8442">
        <f t="shared" si="395"/>
        <v>0.25</v>
      </c>
    </row>
    <row r="8443" spans="1:7" x14ac:dyDescent="0.35">
      <c r="A8443" s="1" t="str">
        <f>fact_sales_daily_final!A8443</f>
        <v>11/22/2016</v>
      </c>
      <c r="B8443" t="str">
        <f>fact_sales_daily_final!E8443</f>
        <v>M01AE</v>
      </c>
      <c r="C8443">
        <f>fact_sales_daily_final!F8443</f>
        <v>4.7030000000000003</v>
      </c>
      <c r="D8443">
        <f>C8443 * VLOOKUP(B8443, finance_assumptions!A:B, 2, FALSE)</f>
        <v>4.7030000000000003</v>
      </c>
      <c r="E8443">
        <f t="shared" si="393"/>
        <v>3.5272500000000004</v>
      </c>
      <c r="F8443">
        <f t="shared" si="394"/>
        <v>1.1757499999999999</v>
      </c>
      <c r="G8443">
        <f t="shared" si="395"/>
        <v>0.24999999999999994</v>
      </c>
    </row>
    <row r="8444" spans="1:7" x14ac:dyDescent="0.35">
      <c r="A8444" s="1" t="str">
        <f>fact_sales_daily_final!A8444</f>
        <v>11/22/2016</v>
      </c>
      <c r="B8444" t="str">
        <f>fact_sales_daily_final!E8444</f>
        <v>N02BA</v>
      </c>
      <c r="C8444">
        <f>fact_sales_daily_final!F8444</f>
        <v>1.1000000000000001</v>
      </c>
      <c r="D8444">
        <f>C8444 * VLOOKUP(B8444, finance_assumptions!A:B, 2, FALSE)</f>
        <v>1.1000000000000001</v>
      </c>
      <c r="E8444">
        <f t="shared" si="393"/>
        <v>0.82500000000000007</v>
      </c>
      <c r="F8444">
        <f t="shared" si="394"/>
        <v>0.27500000000000002</v>
      </c>
      <c r="G8444">
        <f t="shared" si="395"/>
        <v>0.25</v>
      </c>
    </row>
    <row r="8445" spans="1:7" x14ac:dyDescent="0.35">
      <c r="A8445" s="1" t="str">
        <f>fact_sales_daily_final!A8445</f>
        <v>11/22/2016</v>
      </c>
      <c r="B8445" t="str">
        <f>fact_sales_daily_final!E8445</f>
        <v>N02BE</v>
      </c>
      <c r="C8445">
        <f>fact_sales_daily_final!F8445</f>
        <v>23</v>
      </c>
      <c r="D8445">
        <f>C8445 * VLOOKUP(B8445, finance_assumptions!A:B, 2, FALSE)</f>
        <v>23</v>
      </c>
      <c r="E8445">
        <f t="shared" si="393"/>
        <v>17.25</v>
      </c>
      <c r="F8445">
        <f t="shared" si="394"/>
        <v>5.75</v>
      </c>
      <c r="G8445">
        <f t="shared" si="395"/>
        <v>0.25</v>
      </c>
    </row>
    <row r="8446" spans="1:7" x14ac:dyDescent="0.35">
      <c r="A8446" s="1" t="str">
        <f>fact_sales_daily_final!A8446</f>
        <v>11/22/2016</v>
      </c>
      <c r="B8446" t="str">
        <f>fact_sales_daily_final!E8446</f>
        <v>N05B</v>
      </c>
      <c r="C8446">
        <f>fact_sales_daily_final!F8446</f>
        <v>3</v>
      </c>
      <c r="D8446">
        <f>C8446 * VLOOKUP(B8446, finance_assumptions!A:B, 2, FALSE)</f>
        <v>3</v>
      </c>
      <c r="E8446">
        <f t="shared" si="393"/>
        <v>2.25</v>
      </c>
      <c r="F8446">
        <f t="shared" si="394"/>
        <v>0.75</v>
      </c>
      <c r="G8446">
        <f t="shared" si="395"/>
        <v>0.25</v>
      </c>
    </row>
    <row r="8447" spans="1:7" x14ac:dyDescent="0.35">
      <c r="A8447" s="1" t="str">
        <f>fact_sales_daily_final!A8447</f>
        <v>11/22/2016</v>
      </c>
      <c r="B8447" t="str">
        <f>fact_sales_daily_final!E8447</f>
        <v>N05C</v>
      </c>
      <c r="C8447">
        <f>fact_sales_daily_final!F8447</f>
        <v>2</v>
      </c>
      <c r="D8447">
        <f>C8447 * VLOOKUP(B8447, finance_assumptions!A:B, 2, FALSE)</f>
        <v>2</v>
      </c>
      <c r="E8447">
        <f t="shared" si="393"/>
        <v>1.5</v>
      </c>
      <c r="F8447">
        <f t="shared" si="394"/>
        <v>0.5</v>
      </c>
      <c r="G8447">
        <f t="shared" si="395"/>
        <v>0.25</v>
      </c>
    </row>
    <row r="8448" spans="1:7" x14ac:dyDescent="0.35">
      <c r="A8448" s="1" t="str">
        <f>fact_sales_daily_final!A8448</f>
        <v>11/22/2016</v>
      </c>
      <c r="B8448" t="str">
        <f>fact_sales_daily_final!E8448</f>
        <v>R03</v>
      </c>
      <c r="C8448">
        <f>fact_sales_daily_final!F8448</f>
        <v>7</v>
      </c>
      <c r="D8448">
        <f>C8448 * VLOOKUP(B8448, finance_assumptions!A:B, 2, FALSE)</f>
        <v>7</v>
      </c>
      <c r="E8448">
        <f t="shared" si="393"/>
        <v>5.25</v>
      </c>
      <c r="F8448">
        <f t="shared" si="394"/>
        <v>1.75</v>
      </c>
      <c r="G8448">
        <f t="shared" si="395"/>
        <v>0.25</v>
      </c>
    </row>
    <row r="8449" spans="1:7" x14ac:dyDescent="0.35">
      <c r="A8449" s="1" t="str">
        <f>fact_sales_daily_final!A8449</f>
        <v>11/22/2016</v>
      </c>
      <c r="B8449" t="str">
        <f>fact_sales_daily_final!E8449</f>
        <v>R06</v>
      </c>
      <c r="C8449">
        <f>fact_sales_daily_final!F8449</f>
        <v>2</v>
      </c>
      <c r="D8449">
        <f>C8449 * VLOOKUP(B8449, finance_assumptions!A:B, 2, FALSE)</f>
        <v>2</v>
      </c>
      <c r="E8449">
        <f t="shared" si="393"/>
        <v>1.5</v>
      </c>
      <c r="F8449">
        <f t="shared" si="394"/>
        <v>0.5</v>
      </c>
      <c r="G8449">
        <f t="shared" si="395"/>
        <v>0.25</v>
      </c>
    </row>
    <row r="8450" spans="1:7" x14ac:dyDescent="0.35">
      <c r="A8450" s="1" t="str">
        <f>fact_sales_daily_final!A8450</f>
        <v>11/23/2016</v>
      </c>
      <c r="B8450" t="str">
        <f>fact_sales_daily_final!E8450</f>
        <v>M01AB</v>
      </c>
      <c r="C8450">
        <f>fact_sales_daily_final!F8450</f>
        <v>3</v>
      </c>
      <c r="D8450">
        <f>C8450 * VLOOKUP(B8450, finance_assumptions!A:B, 2, FALSE)</f>
        <v>3</v>
      </c>
      <c r="E8450">
        <f t="shared" si="393"/>
        <v>2.25</v>
      </c>
      <c r="F8450">
        <f t="shared" si="394"/>
        <v>0.75</v>
      </c>
      <c r="G8450">
        <f t="shared" si="395"/>
        <v>0.25</v>
      </c>
    </row>
    <row r="8451" spans="1:7" x14ac:dyDescent="0.35">
      <c r="A8451" s="1" t="str">
        <f>fact_sales_daily_final!A8451</f>
        <v>11/23/2016</v>
      </c>
      <c r="B8451" t="str">
        <f>fact_sales_daily_final!E8451</f>
        <v>M01AE</v>
      </c>
      <c r="C8451">
        <f>fact_sales_daily_final!F8451</f>
        <v>4.33</v>
      </c>
      <c r="D8451">
        <f>C8451 * VLOOKUP(B8451, finance_assumptions!A:B, 2, FALSE)</f>
        <v>4.33</v>
      </c>
      <c r="E8451">
        <f t="shared" ref="E8451:E8514" si="396">D8451 * 0.75</f>
        <v>3.2475000000000001</v>
      </c>
      <c r="F8451">
        <f t="shared" ref="F8451:F8514" si="397">D8451 - E8451</f>
        <v>1.0825</v>
      </c>
      <c r="G8451">
        <f t="shared" ref="G8451:G8514" si="398">IF(D8451=0, 0, F8451/D8451)</f>
        <v>0.25</v>
      </c>
    </row>
    <row r="8452" spans="1:7" x14ac:dyDescent="0.35">
      <c r="A8452" s="1" t="str">
        <f>fact_sales_daily_final!A8452</f>
        <v>11/23/2016</v>
      </c>
      <c r="B8452" t="str">
        <f>fact_sales_daily_final!E8452</f>
        <v>N02BA</v>
      </c>
      <c r="C8452">
        <f>fact_sales_daily_final!F8452</f>
        <v>3.7</v>
      </c>
      <c r="D8452">
        <f>C8452 * VLOOKUP(B8452, finance_assumptions!A:B, 2, FALSE)</f>
        <v>3.7</v>
      </c>
      <c r="E8452">
        <f t="shared" si="396"/>
        <v>2.7750000000000004</v>
      </c>
      <c r="F8452">
        <f t="shared" si="397"/>
        <v>0.92499999999999982</v>
      </c>
      <c r="G8452">
        <f t="shared" si="398"/>
        <v>0.24999999999999994</v>
      </c>
    </row>
    <row r="8453" spans="1:7" x14ac:dyDescent="0.35">
      <c r="A8453" s="1" t="str">
        <f>fact_sales_daily_final!A8453</f>
        <v>11/23/2016</v>
      </c>
      <c r="B8453" t="str">
        <f>fact_sales_daily_final!E8453</f>
        <v>N02BE</v>
      </c>
      <c r="C8453">
        <f>fact_sales_daily_final!F8453</f>
        <v>44.124000000000002</v>
      </c>
      <c r="D8453">
        <f>C8453 * VLOOKUP(B8453, finance_assumptions!A:B, 2, FALSE)</f>
        <v>44.124000000000002</v>
      </c>
      <c r="E8453">
        <f t="shared" si="396"/>
        <v>33.093000000000004</v>
      </c>
      <c r="F8453">
        <f t="shared" si="397"/>
        <v>11.030999999999999</v>
      </c>
      <c r="G8453">
        <f t="shared" si="398"/>
        <v>0.24999999999999997</v>
      </c>
    </row>
    <row r="8454" spans="1:7" x14ac:dyDescent="0.35">
      <c r="A8454" s="1" t="str">
        <f>fact_sales_daily_final!A8454</f>
        <v>11/23/2016</v>
      </c>
      <c r="B8454" t="str">
        <f>fact_sales_daily_final!E8454</f>
        <v>N05B</v>
      </c>
      <c r="C8454">
        <f>fact_sales_daily_final!F8454</f>
        <v>5</v>
      </c>
      <c r="D8454">
        <f>C8454 * VLOOKUP(B8454, finance_assumptions!A:B, 2, FALSE)</f>
        <v>5</v>
      </c>
      <c r="E8454">
        <f t="shared" si="396"/>
        <v>3.75</v>
      </c>
      <c r="F8454">
        <f t="shared" si="397"/>
        <v>1.25</v>
      </c>
      <c r="G8454">
        <f t="shared" si="398"/>
        <v>0.25</v>
      </c>
    </row>
    <row r="8455" spans="1:7" x14ac:dyDescent="0.35">
      <c r="A8455" s="1" t="str">
        <f>fact_sales_daily_final!A8455</f>
        <v>11/23/2016</v>
      </c>
      <c r="B8455" t="str">
        <f>fact_sales_daily_final!E8455</f>
        <v>N05C</v>
      </c>
      <c r="C8455">
        <f>fact_sales_daily_final!F8455</f>
        <v>0</v>
      </c>
      <c r="D8455">
        <f>C8455 * VLOOKUP(B8455, finance_assumptions!A:B, 2, FALSE)</f>
        <v>0</v>
      </c>
      <c r="E8455">
        <f t="shared" si="396"/>
        <v>0</v>
      </c>
      <c r="F8455">
        <f t="shared" si="397"/>
        <v>0</v>
      </c>
      <c r="G8455">
        <f t="shared" si="398"/>
        <v>0</v>
      </c>
    </row>
    <row r="8456" spans="1:7" x14ac:dyDescent="0.35">
      <c r="A8456" s="1" t="str">
        <f>fact_sales_daily_final!A8456</f>
        <v>11/23/2016</v>
      </c>
      <c r="B8456" t="str">
        <f>fact_sales_daily_final!E8456</f>
        <v>R03</v>
      </c>
      <c r="C8456">
        <f>fact_sales_daily_final!F8456</f>
        <v>0</v>
      </c>
      <c r="D8456">
        <f>C8456 * VLOOKUP(B8456, finance_assumptions!A:B, 2, FALSE)</f>
        <v>0</v>
      </c>
      <c r="E8456">
        <f t="shared" si="396"/>
        <v>0</v>
      </c>
      <c r="F8456">
        <f t="shared" si="397"/>
        <v>0</v>
      </c>
      <c r="G8456">
        <f t="shared" si="398"/>
        <v>0</v>
      </c>
    </row>
    <row r="8457" spans="1:7" x14ac:dyDescent="0.35">
      <c r="A8457" s="1" t="str">
        <f>fact_sales_daily_final!A8457</f>
        <v>11/23/2016</v>
      </c>
      <c r="B8457" t="str">
        <f>fact_sales_daily_final!E8457</f>
        <v>R06</v>
      </c>
      <c r="C8457">
        <f>fact_sales_daily_final!F8457</f>
        <v>1</v>
      </c>
      <c r="D8457">
        <f>C8457 * VLOOKUP(B8457, finance_assumptions!A:B, 2, FALSE)</f>
        <v>1</v>
      </c>
      <c r="E8457">
        <f t="shared" si="396"/>
        <v>0.75</v>
      </c>
      <c r="F8457">
        <f t="shared" si="397"/>
        <v>0.25</v>
      </c>
      <c r="G8457">
        <f t="shared" si="398"/>
        <v>0.25</v>
      </c>
    </row>
    <row r="8458" spans="1:7" x14ac:dyDescent="0.35">
      <c r="A8458" s="1" t="str">
        <f>fact_sales_daily_final!A8458</f>
        <v>11/24/2016</v>
      </c>
      <c r="B8458" t="str">
        <f>fact_sales_daily_final!E8458</f>
        <v>M01AB</v>
      </c>
      <c r="C8458">
        <f>fact_sales_daily_final!F8458</f>
        <v>8.67</v>
      </c>
      <c r="D8458">
        <f>C8458 * VLOOKUP(B8458, finance_assumptions!A:B, 2, FALSE)</f>
        <v>8.67</v>
      </c>
      <c r="E8458">
        <f t="shared" si="396"/>
        <v>6.5024999999999995</v>
      </c>
      <c r="F8458">
        <f t="shared" si="397"/>
        <v>2.1675000000000004</v>
      </c>
      <c r="G8458">
        <f t="shared" si="398"/>
        <v>0.25000000000000006</v>
      </c>
    </row>
    <row r="8459" spans="1:7" x14ac:dyDescent="0.35">
      <c r="A8459" s="1" t="str">
        <f>fact_sales_daily_final!A8459</f>
        <v>11/24/2016</v>
      </c>
      <c r="B8459" t="str">
        <f>fact_sales_daily_final!E8459</f>
        <v>M01AE</v>
      </c>
      <c r="C8459">
        <f>fact_sales_daily_final!F8459</f>
        <v>4.3330000000000002</v>
      </c>
      <c r="D8459">
        <f>C8459 * VLOOKUP(B8459, finance_assumptions!A:B, 2, FALSE)</f>
        <v>4.3330000000000002</v>
      </c>
      <c r="E8459">
        <f t="shared" si="396"/>
        <v>3.2497500000000001</v>
      </c>
      <c r="F8459">
        <f t="shared" si="397"/>
        <v>1.08325</v>
      </c>
      <c r="G8459">
        <f t="shared" si="398"/>
        <v>0.25</v>
      </c>
    </row>
    <row r="8460" spans="1:7" x14ac:dyDescent="0.35">
      <c r="A8460" s="1" t="str">
        <f>fact_sales_daily_final!A8460</f>
        <v>11/24/2016</v>
      </c>
      <c r="B8460" t="str">
        <f>fact_sales_daily_final!E8460</f>
        <v>N02BA</v>
      </c>
      <c r="C8460">
        <f>fact_sales_daily_final!F8460</f>
        <v>6</v>
      </c>
      <c r="D8460">
        <f>C8460 * VLOOKUP(B8460, finance_assumptions!A:B, 2, FALSE)</f>
        <v>6</v>
      </c>
      <c r="E8460">
        <f t="shared" si="396"/>
        <v>4.5</v>
      </c>
      <c r="F8460">
        <f t="shared" si="397"/>
        <v>1.5</v>
      </c>
      <c r="G8460">
        <f t="shared" si="398"/>
        <v>0.25</v>
      </c>
    </row>
    <row r="8461" spans="1:7" x14ac:dyDescent="0.35">
      <c r="A8461" s="1" t="str">
        <f>fact_sales_daily_final!A8461</f>
        <v>11/24/2016</v>
      </c>
      <c r="B8461" t="str">
        <f>fact_sales_daily_final!E8461</f>
        <v>N02BE</v>
      </c>
      <c r="C8461">
        <f>fact_sales_daily_final!F8461</f>
        <v>28</v>
      </c>
      <c r="D8461">
        <f>C8461 * VLOOKUP(B8461, finance_assumptions!A:B, 2, FALSE)</f>
        <v>28</v>
      </c>
      <c r="E8461">
        <f t="shared" si="396"/>
        <v>21</v>
      </c>
      <c r="F8461">
        <f t="shared" si="397"/>
        <v>7</v>
      </c>
      <c r="G8461">
        <f t="shared" si="398"/>
        <v>0.25</v>
      </c>
    </row>
    <row r="8462" spans="1:7" x14ac:dyDescent="0.35">
      <c r="A8462" s="1" t="str">
        <f>fact_sales_daily_final!A8462</f>
        <v>11/24/2016</v>
      </c>
      <c r="B8462" t="str">
        <f>fact_sales_daily_final!E8462</f>
        <v>N05B</v>
      </c>
      <c r="C8462">
        <f>fact_sales_daily_final!F8462</f>
        <v>2</v>
      </c>
      <c r="D8462">
        <f>C8462 * VLOOKUP(B8462, finance_assumptions!A:B, 2, FALSE)</f>
        <v>2</v>
      </c>
      <c r="E8462">
        <f t="shared" si="396"/>
        <v>1.5</v>
      </c>
      <c r="F8462">
        <f t="shared" si="397"/>
        <v>0.5</v>
      </c>
      <c r="G8462">
        <f t="shared" si="398"/>
        <v>0.25</v>
      </c>
    </row>
    <row r="8463" spans="1:7" x14ac:dyDescent="0.35">
      <c r="A8463" s="1" t="str">
        <f>fact_sales_daily_final!A8463</f>
        <v>11/24/2016</v>
      </c>
      <c r="B8463" t="str">
        <f>fact_sales_daily_final!E8463</f>
        <v>N05C</v>
      </c>
      <c r="C8463">
        <f>fact_sales_daily_final!F8463</f>
        <v>0</v>
      </c>
      <c r="D8463">
        <f>C8463 * VLOOKUP(B8463, finance_assumptions!A:B, 2, FALSE)</f>
        <v>0</v>
      </c>
      <c r="E8463">
        <f t="shared" si="396"/>
        <v>0</v>
      </c>
      <c r="F8463">
        <f t="shared" si="397"/>
        <v>0</v>
      </c>
      <c r="G8463">
        <f t="shared" si="398"/>
        <v>0</v>
      </c>
    </row>
    <row r="8464" spans="1:7" x14ac:dyDescent="0.35">
      <c r="A8464" s="1" t="str">
        <f>fact_sales_daily_final!A8464</f>
        <v>11/24/2016</v>
      </c>
      <c r="B8464" t="str">
        <f>fact_sales_daily_final!E8464</f>
        <v>R03</v>
      </c>
      <c r="C8464">
        <f>fact_sales_daily_final!F8464</f>
        <v>10</v>
      </c>
      <c r="D8464">
        <f>C8464 * VLOOKUP(B8464, finance_assumptions!A:B, 2, FALSE)</f>
        <v>10</v>
      </c>
      <c r="E8464">
        <f t="shared" si="396"/>
        <v>7.5</v>
      </c>
      <c r="F8464">
        <f t="shared" si="397"/>
        <v>2.5</v>
      </c>
      <c r="G8464">
        <f t="shared" si="398"/>
        <v>0.25</v>
      </c>
    </row>
    <row r="8465" spans="1:7" x14ac:dyDescent="0.35">
      <c r="A8465" s="1" t="str">
        <f>fact_sales_daily_final!A8465</f>
        <v>11/24/2016</v>
      </c>
      <c r="B8465" t="str">
        <f>fact_sales_daily_final!E8465</f>
        <v>R06</v>
      </c>
      <c r="C8465">
        <f>fact_sales_daily_final!F8465</f>
        <v>3</v>
      </c>
      <c r="D8465">
        <f>C8465 * VLOOKUP(B8465, finance_assumptions!A:B, 2, FALSE)</f>
        <v>3</v>
      </c>
      <c r="E8465">
        <f t="shared" si="396"/>
        <v>2.25</v>
      </c>
      <c r="F8465">
        <f t="shared" si="397"/>
        <v>0.75</v>
      </c>
      <c r="G8465">
        <f t="shared" si="398"/>
        <v>0.25</v>
      </c>
    </row>
    <row r="8466" spans="1:7" x14ac:dyDescent="0.35">
      <c r="A8466" s="1" t="str">
        <f>fact_sales_daily_final!A8466</f>
        <v>11/25/2016</v>
      </c>
      <c r="B8466" t="str">
        <f>fact_sales_daily_final!E8466</f>
        <v>M01AB</v>
      </c>
      <c r="C8466">
        <f>fact_sales_daily_final!F8466</f>
        <v>7.34</v>
      </c>
      <c r="D8466">
        <f>C8466 * VLOOKUP(B8466, finance_assumptions!A:B, 2, FALSE)</f>
        <v>7.34</v>
      </c>
      <c r="E8466">
        <f t="shared" si="396"/>
        <v>5.5049999999999999</v>
      </c>
      <c r="F8466">
        <f t="shared" si="397"/>
        <v>1.835</v>
      </c>
      <c r="G8466">
        <f t="shared" si="398"/>
        <v>0.25</v>
      </c>
    </row>
    <row r="8467" spans="1:7" x14ac:dyDescent="0.35">
      <c r="A8467" s="1" t="str">
        <f>fact_sales_daily_final!A8467</f>
        <v>11/25/2016</v>
      </c>
      <c r="B8467" t="str">
        <f>fact_sales_daily_final!E8467</f>
        <v>M01AE</v>
      </c>
      <c r="C8467">
        <f>fact_sales_daily_final!F8467</f>
        <v>5</v>
      </c>
      <c r="D8467">
        <f>C8467 * VLOOKUP(B8467, finance_assumptions!A:B, 2, FALSE)</f>
        <v>5</v>
      </c>
      <c r="E8467">
        <f t="shared" si="396"/>
        <v>3.75</v>
      </c>
      <c r="F8467">
        <f t="shared" si="397"/>
        <v>1.25</v>
      </c>
      <c r="G8467">
        <f t="shared" si="398"/>
        <v>0.25</v>
      </c>
    </row>
    <row r="8468" spans="1:7" x14ac:dyDescent="0.35">
      <c r="A8468" s="1" t="str">
        <f>fact_sales_daily_final!A8468</f>
        <v>11/25/2016</v>
      </c>
      <c r="B8468" t="str">
        <f>fact_sales_daily_final!E8468</f>
        <v>N02BA</v>
      </c>
      <c r="C8468">
        <f>fact_sales_daily_final!F8468</f>
        <v>7</v>
      </c>
      <c r="D8468">
        <f>C8468 * VLOOKUP(B8468, finance_assumptions!A:B, 2, FALSE)</f>
        <v>7</v>
      </c>
      <c r="E8468">
        <f t="shared" si="396"/>
        <v>5.25</v>
      </c>
      <c r="F8468">
        <f t="shared" si="397"/>
        <v>1.75</v>
      </c>
      <c r="G8468">
        <f t="shared" si="398"/>
        <v>0.25</v>
      </c>
    </row>
    <row r="8469" spans="1:7" x14ac:dyDescent="0.35">
      <c r="A8469" s="1" t="str">
        <f>fact_sales_daily_final!A8469</f>
        <v>11/25/2016</v>
      </c>
      <c r="B8469" t="str">
        <f>fact_sales_daily_final!E8469</f>
        <v>N02BE</v>
      </c>
      <c r="C8469">
        <f>fact_sales_daily_final!F8469</f>
        <v>21</v>
      </c>
      <c r="D8469">
        <f>C8469 * VLOOKUP(B8469, finance_assumptions!A:B, 2, FALSE)</f>
        <v>21</v>
      </c>
      <c r="E8469">
        <f t="shared" si="396"/>
        <v>15.75</v>
      </c>
      <c r="F8469">
        <f t="shared" si="397"/>
        <v>5.25</v>
      </c>
      <c r="G8469">
        <f t="shared" si="398"/>
        <v>0.25</v>
      </c>
    </row>
    <row r="8470" spans="1:7" x14ac:dyDescent="0.35">
      <c r="A8470" s="1" t="str">
        <f>fact_sales_daily_final!A8470</f>
        <v>11/25/2016</v>
      </c>
      <c r="B8470" t="str">
        <f>fact_sales_daily_final!E8470</f>
        <v>N05B</v>
      </c>
      <c r="C8470">
        <f>fact_sales_daily_final!F8470</f>
        <v>20</v>
      </c>
      <c r="D8470">
        <f>C8470 * VLOOKUP(B8470, finance_assumptions!A:B, 2, FALSE)</f>
        <v>20</v>
      </c>
      <c r="E8470">
        <f t="shared" si="396"/>
        <v>15</v>
      </c>
      <c r="F8470">
        <f t="shared" si="397"/>
        <v>5</v>
      </c>
      <c r="G8470">
        <f t="shared" si="398"/>
        <v>0.25</v>
      </c>
    </row>
    <row r="8471" spans="1:7" x14ac:dyDescent="0.35">
      <c r="A8471" s="1" t="str">
        <f>fact_sales_daily_final!A8471</f>
        <v>11/25/2016</v>
      </c>
      <c r="B8471" t="str">
        <f>fact_sales_daily_final!E8471</f>
        <v>N05C</v>
      </c>
      <c r="C8471">
        <f>fact_sales_daily_final!F8471</f>
        <v>4</v>
      </c>
      <c r="D8471">
        <f>C8471 * VLOOKUP(B8471, finance_assumptions!A:B, 2, FALSE)</f>
        <v>4</v>
      </c>
      <c r="E8471">
        <f t="shared" si="396"/>
        <v>3</v>
      </c>
      <c r="F8471">
        <f t="shared" si="397"/>
        <v>1</v>
      </c>
      <c r="G8471">
        <f t="shared" si="398"/>
        <v>0.25</v>
      </c>
    </row>
    <row r="8472" spans="1:7" x14ac:dyDescent="0.35">
      <c r="A8472" s="1" t="str">
        <f>fact_sales_daily_final!A8472</f>
        <v>11/25/2016</v>
      </c>
      <c r="B8472" t="str">
        <f>fact_sales_daily_final!E8472</f>
        <v>R03</v>
      </c>
      <c r="C8472">
        <f>fact_sales_daily_final!F8472</f>
        <v>5</v>
      </c>
      <c r="D8472">
        <f>C8472 * VLOOKUP(B8472, finance_assumptions!A:B, 2, FALSE)</f>
        <v>5</v>
      </c>
      <c r="E8472">
        <f t="shared" si="396"/>
        <v>3.75</v>
      </c>
      <c r="F8472">
        <f t="shared" si="397"/>
        <v>1.25</v>
      </c>
      <c r="G8472">
        <f t="shared" si="398"/>
        <v>0.25</v>
      </c>
    </row>
    <row r="8473" spans="1:7" x14ac:dyDescent="0.35">
      <c r="A8473" s="1" t="str">
        <f>fact_sales_daily_final!A8473</f>
        <v>11/25/2016</v>
      </c>
      <c r="B8473" t="str">
        <f>fact_sales_daily_final!E8473</f>
        <v>R06</v>
      </c>
      <c r="C8473">
        <f>fact_sales_daily_final!F8473</f>
        <v>1</v>
      </c>
      <c r="D8473">
        <f>C8473 * VLOOKUP(B8473, finance_assumptions!A:B, 2, FALSE)</f>
        <v>1</v>
      </c>
      <c r="E8473">
        <f t="shared" si="396"/>
        <v>0.75</v>
      </c>
      <c r="F8473">
        <f t="shared" si="397"/>
        <v>0.25</v>
      </c>
      <c r="G8473">
        <f t="shared" si="398"/>
        <v>0.25</v>
      </c>
    </row>
    <row r="8474" spans="1:7" x14ac:dyDescent="0.35">
      <c r="A8474" s="1" t="str">
        <f>fact_sales_daily_final!A8474</f>
        <v>11/26/2016</v>
      </c>
      <c r="B8474" t="str">
        <f>fact_sales_daily_final!E8474</f>
        <v>M01AB</v>
      </c>
      <c r="C8474">
        <f>fact_sales_daily_final!F8474</f>
        <v>3.33</v>
      </c>
      <c r="D8474">
        <f>C8474 * VLOOKUP(B8474, finance_assumptions!A:B, 2, FALSE)</f>
        <v>3.33</v>
      </c>
      <c r="E8474">
        <f t="shared" si="396"/>
        <v>2.4975000000000001</v>
      </c>
      <c r="F8474">
        <f t="shared" si="397"/>
        <v>0.83250000000000002</v>
      </c>
      <c r="G8474">
        <f t="shared" si="398"/>
        <v>0.25</v>
      </c>
    </row>
    <row r="8475" spans="1:7" x14ac:dyDescent="0.35">
      <c r="A8475" s="1" t="str">
        <f>fact_sales_daily_final!A8475</f>
        <v>11/26/2016</v>
      </c>
      <c r="B8475" t="str">
        <f>fact_sales_daily_final!E8475</f>
        <v>M01AE</v>
      </c>
      <c r="C8475">
        <f>fact_sales_daily_final!F8475</f>
        <v>5</v>
      </c>
      <c r="D8475">
        <f>C8475 * VLOOKUP(B8475, finance_assumptions!A:B, 2, FALSE)</f>
        <v>5</v>
      </c>
      <c r="E8475">
        <f t="shared" si="396"/>
        <v>3.75</v>
      </c>
      <c r="F8475">
        <f t="shared" si="397"/>
        <v>1.25</v>
      </c>
      <c r="G8475">
        <f t="shared" si="398"/>
        <v>0.25</v>
      </c>
    </row>
    <row r="8476" spans="1:7" x14ac:dyDescent="0.35">
      <c r="A8476" s="1" t="str">
        <f>fact_sales_daily_final!A8476</f>
        <v>11/26/2016</v>
      </c>
      <c r="B8476" t="str">
        <f>fact_sales_daily_final!E8476</f>
        <v>N02BA</v>
      </c>
      <c r="C8476">
        <f>fact_sales_daily_final!F8476</f>
        <v>4</v>
      </c>
      <c r="D8476">
        <f>C8476 * VLOOKUP(B8476, finance_assumptions!A:B, 2, FALSE)</f>
        <v>4</v>
      </c>
      <c r="E8476">
        <f t="shared" si="396"/>
        <v>3</v>
      </c>
      <c r="F8476">
        <f t="shared" si="397"/>
        <v>1</v>
      </c>
      <c r="G8476">
        <f t="shared" si="398"/>
        <v>0.25</v>
      </c>
    </row>
    <row r="8477" spans="1:7" x14ac:dyDescent="0.35">
      <c r="A8477" s="1" t="str">
        <f>fact_sales_daily_final!A8477</f>
        <v>11/26/2016</v>
      </c>
      <c r="B8477" t="str">
        <f>fact_sales_daily_final!E8477</f>
        <v>N02BE</v>
      </c>
      <c r="C8477">
        <f>fact_sales_daily_final!F8477</f>
        <v>36</v>
      </c>
      <c r="D8477">
        <f>C8477 * VLOOKUP(B8477, finance_assumptions!A:B, 2, FALSE)</f>
        <v>36</v>
      </c>
      <c r="E8477">
        <f t="shared" si="396"/>
        <v>27</v>
      </c>
      <c r="F8477">
        <f t="shared" si="397"/>
        <v>9</v>
      </c>
      <c r="G8477">
        <f t="shared" si="398"/>
        <v>0.25</v>
      </c>
    </row>
    <row r="8478" spans="1:7" x14ac:dyDescent="0.35">
      <c r="A8478" s="1" t="str">
        <f>fact_sales_daily_final!A8478</f>
        <v>11/26/2016</v>
      </c>
      <c r="B8478" t="str">
        <f>fact_sales_daily_final!E8478</f>
        <v>N05B</v>
      </c>
      <c r="C8478">
        <f>fact_sales_daily_final!F8478</f>
        <v>9</v>
      </c>
      <c r="D8478">
        <f>C8478 * VLOOKUP(B8478, finance_assumptions!A:B, 2, FALSE)</f>
        <v>9</v>
      </c>
      <c r="E8478">
        <f t="shared" si="396"/>
        <v>6.75</v>
      </c>
      <c r="F8478">
        <f t="shared" si="397"/>
        <v>2.25</v>
      </c>
      <c r="G8478">
        <f t="shared" si="398"/>
        <v>0.25</v>
      </c>
    </row>
    <row r="8479" spans="1:7" x14ac:dyDescent="0.35">
      <c r="A8479" s="1" t="str">
        <f>fact_sales_daily_final!A8479</f>
        <v>11/26/2016</v>
      </c>
      <c r="B8479" t="str">
        <f>fact_sales_daily_final!E8479</f>
        <v>N05C</v>
      </c>
      <c r="C8479">
        <f>fact_sales_daily_final!F8479</f>
        <v>3</v>
      </c>
      <c r="D8479">
        <f>C8479 * VLOOKUP(B8479, finance_assumptions!A:B, 2, FALSE)</f>
        <v>3</v>
      </c>
      <c r="E8479">
        <f t="shared" si="396"/>
        <v>2.25</v>
      </c>
      <c r="F8479">
        <f t="shared" si="397"/>
        <v>0.75</v>
      </c>
      <c r="G8479">
        <f t="shared" si="398"/>
        <v>0.25</v>
      </c>
    </row>
    <row r="8480" spans="1:7" x14ac:dyDescent="0.35">
      <c r="A8480" s="1" t="str">
        <f>fact_sales_daily_final!A8480</f>
        <v>11/26/2016</v>
      </c>
      <c r="B8480" t="str">
        <f>fact_sales_daily_final!E8480</f>
        <v>R03</v>
      </c>
      <c r="C8480">
        <f>fact_sales_daily_final!F8480</f>
        <v>12</v>
      </c>
      <c r="D8480">
        <f>C8480 * VLOOKUP(B8480, finance_assumptions!A:B, 2, FALSE)</f>
        <v>12</v>
      </c>
      <c r="E8480">
        <f t="shared" si="396"/>
        <v>9</v>
      </c>
      <c r="F8480">
        <f t="shared" si="397"/>
        <v>3</v>
      </c>
      <c r="G8480">
        <f t="shared" si="398"/>
        <v>0.25</v>
      </c>
    </row>
    <row r="8481" spans="1:7" x14ac:dyDescent="0.35">
      <c r="A8481" s="1" t="str">
        <f>fact_sales_daily_final!A8481</f>
        <v>11/26/2016</v>
      </c>
      <c r="B8481" t="str">
        <f>fact_sales_daily_final!E8481</f>
        <v>R06</v>
      </c>
      <c r="C8481">
        <f>fact_sales_daily_final!F8481</f>
        <v>2</v>
      </c>
      <c r="D8481">
        <f>C8481 * VLOOKUP(B8481, finance_assumptions!A:B, 2, FALSE)</f>
        <v>2</v>
      </c>
      <c r="E8481">
        <f t="shared" si="396"/>
        <v>1.5</v>
      </c>
      <c r="F8481">
        <f t="shared" si="397"/>
        <v>0.5</v>
      </c>
      <c r="G8481">
        <f t="shared" si="398"/>
        <v>0.25</v>
      </c>
    </row>
    <row r="8482" spans="1:7" x14ac:dyDescent="0.35">
      <c r="A8482" s="1" t="str">
        <f>fact_sales_daily_final!A8482</f>
        <v>11/27/2016</v>
      </c>
      <c r="B8482" t="str">
        <f>fact_sales_daily_final!E8482</f>
        <v>M01AB</v>
      </c>
      <c r="C8482">
        <f>fact_sales_daily_final!F8482</f>
        <v>9.33</v>
      </c>
      <c r="D8482">
        <f>C8482 * VLOOKUP(B8482, finance_assumptions!A:B, 2, FALSE)</f>
        <v>9.33</v>
      </c>
      <c r="E8482">
        <f t="shared" si="396"/>
        <v>6.9975000000000005</v>
      </c>
      <c r="F8482">
        <f t="shared" si="397"/>
        <v>2.3324999999999996</v>
      </c>
      <c r="G8482">
        <f t="shared" si="398"/>
        <v>0.24999999999999994</v>
      </c>
    </row>
    <row r="8483" spans="1:7" x14ac:dyDescent="0.35">
      <c r="A8483" s="1" t="str">
        <f>fact_sales_daily_final!A8483</f>
        <v>11/27/2016</v>
      </c>
      <c r="B8483" t="str">
        <f>fact_sales_daily_final!E8483</f>
        <v>M01AE</v>
      </c>
      <c r="C8483">
        <f>fact_sales_daily_final!F8483</f>
        <v>5.6929999999999996</v>
      </c>
      <c r="D8483">
        <f>C8483 * VLOOKUP(B8483, finance_assumptions!A:B, 2, FALSE)</f>
        <v>5.6929999999999996</v>
      </c>
      <c r="E8483">
        <f t="shared" si="396"/>
        <v>4.2697500000000002</v>
      </c>
      <c r="F8483">
        <f t="shared" si="397"/>
        <v>1.4232499999999995</v>
      </c>
      <c r="G8483">
        <f t="shared" si="398"/>
        <v>0.24999999999999992</v>
      </c>
    </row>
    <row r="8484" spans="1:7" x14ac:dyDescent="0.35">
      <c r="A8484" s="1" t="str">
        <f>fact_sales_daily_final!A8484</f>
        <v>11/27/2016</v>
      </c>
      <c r="B8484" t="str">
        <f>fact_sales_daily_final!E8484</f>
        <v>N02BA</v>
      </c>
      <c r="C8484">
        <f>fact_sales_daily_final!F8484</f>
        <v>3.9</v>
      </c>
      <c r="D8484">
        <f>C8484 * VLOOKUP(B8484, finance_assumptions!A:B, 2, FALSE)</f>
        <v>3.9</v>
      </c>
      <c r="E8484">
        <f t="shared" si="396"/>
        <v>2.9249999999999998</v>
      </c>
      <c r="F8484">
        <f t="shared" si="397"/>
        <v>0.97500000000000009</v>
      </c>
      <c r="G8484">
        <f t="shared" si="398"/>
        <v>0.25000000000000006</v>
      </c>
    </row>
    <row r="8485" spans="1:7" x14ac:dyDescent="0.35">
      <c r="A8485" s="1" t="str">
        <f>fact_sales_daily_final!A8485</f>
        <v>11/27/2016</v>
      </c>
      <c r="B8485" t="str">
        <f>fact_sales_daily_final!E8485</f>
        <v>N02BE</v>
      </c>
      <c r="C8485">
        <f>fact_sales_daily_final!F8485</f>
        <v>61</v>
      </c>
      <c r="D8485">
        <f>C8485 * VLOOKUP(B8485, finance_assumptions!A:B, 2, FALSE)</f>
        <v>61</v>
      </c>
      <c r="E8485">
        <f t="shared" si="396"/>
        <v>45.75</v>
      </c>
      <c r="F8485">
        <f t="shared" si="397"/>
        <v>15.25</v>
      </c>
      <c r="G8485">
        <f t="shared" si="398"/>
        <v>0.25</v>
      </c>
    </row>
    <row r="8486" spans="1:7" x14ac:dyDescent="0.35">
      <c r="A8486" s="1" t="str">
        <f>fact_sales_daily_final!A8486</f>
        <v>11/27/2016</v>
      </c>
      <c r="B8486" t="str">
        <f>fact_sales_daily_final!E8486</f>
        <v>N05B</v>
      </c>
      <c r="C8486">
        <f>fact_sales_daily_final!F8486</f>
        <v>5</v>
      </c>
      <c r="D8486">
        <f>C8486 * VLOOKUP(B8486, finance_assumptions!A:B, 2, FALSE)</f>
        <v>5</v>
      </c>
      <c r="E8486">
        <f t="shared" si="396"/>
        <v>3.75</v>
      </c>
      <c r="F8486">
        <f t="shared" si="397"/>
        <v>1.25</v>
      </c>
      <c r="G8486">
        <f t="shared" si="398"/>
        <v>0.25</v>
      </c>
    </row>
    <row r="8487" spans="1:7" x14ac:dyDescent="0.35">
      <c r="A8487" s="1" t="str">
        <f>fact_sales_daily_final!A8487</f>
        <v>11/27/2016</v>
      </c>
      <c r="B8487" t="str">
        <f>fact_sales_daily_final!E8487</f>
        <v>N05C</v>
      </c>
      <c r="C8487">
        <f>fact_sales_daily_final!F8487</f>
        <v>0</v>
      </c>
      <c r="D8487">
        <f>C8487 * VLOOKUP(B8487, finance_assumptions!A:B, 2, FALSE)</f>
        <v>0</v>
      </c>
      <c r="E8487">
        <f t="shared" si="396"/>
        <v>0</v>
      </c>
      <c r="F8487">
        <f t="shared" si="397"/>
        <v>0</v>
      </c>
      <c r="G8487">
        <f t="shared" si="398"/>
        <v>0</v>
      </c>
    </row>
    <row r="8488" spans="1:7" x14ac:dyDescent="0.35">
      <c r="A8488" s="1" t="str">
        <f>fact_sales_daily_final!A8488</f>
        <v>11/27/2016</v>
      </c>
      <c r="B8488" t="str">
        <f>fact_sales_daily_final!E8488</f>
        <v>R03</v>
      </c>
      <c r="C8488">
        <f>fact_sales_daily_final!F8488</f>
        <v>1</v>
      </c>
      <c r="D8488">
        <f>C8488 * VLOOKUP(B8488, finance_assumptions!A:B, 2, FALSE)</f>
        <v>1</v>
      </c>
      <c r="E8488">
        <f t="shared" si="396"/>
        <v>0.75</v>
      </c>
      <c r="F8488">
        <f t="shared" si="397"/>
        <v>0.25</v>
      </c>
      <c r="G8488">
        <f t="shared" si="398"/>
        <v>0.25</v>
      </c>
    </row>
    <row r="8489" spans="1:7" x14ac:dyDescent="0.35">
      <c r="A8489" s="1" t="str">
        <f>fact_sales_daily_final!A8489</f>
        <v>11/27/2016</v>
      </c>
      <c r="B8489" t="str">
        <f>fact_sales_daily_final!E8489</f>
        <v>R06</v>
      </c>
      <c r="C8489">
        <f>fact_sales_daily_final!F8489</f>
        <v>0</v>
      </c>
      <c r="D8489">
        <f>C8489 * VLOOKUP(B8489, finance_assumptions!A:B, 2, FALSE)</f>
        <v>0</v>
      </c>
      <c r="E8489">
        <f t="shared" si="396"/>
        <v>0</v>
      </c>
      <c r="F8489">
        <f t="shared" si="397"/>
        <v>0</v>
      </c>
      <c r="G8489">
        <f t="shared" si="398"/>
        <v>0</v>
      </c>
    </row>
    <row r="8490" spans="1:7" x14ac:dyDescent="0.35">
      <c r="A8490" s="1" t="str">
        <f>fact_sales_daily_final!A8490</f>
        <v>11/28/2016</v>
      </c>
      <c r="B8490" t="str">
        <f>fact_sales_daily_final!E8490</f>
        <v>M01AB</v>
      </c>
      <c r="C8490">
        <f>fact_sales_daily_final!F8490</f>
        <v>4.5</v>
      </c>
      <c r="D8490">
        <f>C8490 * VLOOKUP(B8490, finance_assumptions!A:B, 2, FALSE)</f>
        <v>4.5</v>
      </c>
      <c r="E8490">
        <f t="shared" si="396"/>
        <v>3.375</v>
      </c>
      <c r="F8490">
        <f t="shared" si="397"/>
        <v>1.125</v>
      </c>
      <c r="G8490">
        <f t="shared" si="398"/>
        <v>0.25</v>
      </c>
    </row>
    <row r="8491" spans="1:7" x14ac:dyDescent="0.35">
      <c r="A8491" s="1" t="str">
        <f>fact_sales_daily_final!A8491</f>
        <v>11/28/2016</v>
      </c>
      <c r="B8491" t="str">
        <f>fact_sales_daily_final!E8491</f>
        <v>M01AE</v>
      </c>
      <c r="C8491">
        <f>fact_sales_daily_final!F8491</f>
        <v>1.363</v>
      </c>
      <c r="D8491">
        <f>C8491 * VLOOKUP(B8491, finance_assumptions!A:B, 2, FALSE)</f>
        <v>1.363</v>
      </c>
      <c r="E8491">
        <f t="shared" si="396"/>
        <v>1.0222500000000001</v>
      </c>
      <c r="F8491">
        <f t="shared" si="397"/>
        <v>0.34074999999999989</v>
      </c>
      <c r="G8491">
        <f t="shared" si="398"/>
        <v>0.24999999999999992</v>
      </c>
    </row>
    <row r="8492" spans="1:7" x14ac:dyDescent="0.35">
      <c r="A8492" s="1" t="str">
        <f>fact_sales_daily_final!A8492</f>
        <v>11/28/2016</v>
      </c>
      <c r="B8492" t="str">
        <f>fact_sales_daily_final!E8492</f>
        <v>N02BA</v>
      </c>
      <c r="C8492">
        <f>fact_sales_daily_final!F8492</f>
        <v>2.0499999999999998</v>
      </c>
      <c r="D8492">
        <f>C8492 * VLOOKUP(B8492, finance_assumptions!A:B, 2, FALSE)</f>
        <v>2.0499999999999998</v>
      </c>
      <c r="E8492">
        <f t="shared" si="396"/>
        <v>1.5374999999999999</v>
      </c>
      <c r="F8492">
        <f t="shared" si="397"/>
        <v>0.51249999999999996</v>
      </c>
      <c r="G8492">
        <f t="shared" si="398"/>
        <v>0.25</v>
      </c>
    </row>
    <row r="8493" spans="1:7" x14ac:dyDescent="0.35">
      <c r="A8493" s="1" t="str">
        <f>fact_sales_daily_final!A8493</f>
        <v>11/28/2016</v>
      </c>
      <c r="B8493" t="str">
        <f>fact_sales_daily_final!E8493</f>
        <v>N02BE</v>
      </c>
      <c r="C8493">
        <f>fact_sales_daily_final!F8493</f>
        <v>23</v>
      </c>
      <c r="D8493">
        <f>C8493 * VLOOKUP(B8493, finance_assumptions!A:B, 2, FALSE)</f>
        <v>23</v>
      </c>
      <c r="E8493">
        <f t="shared" si="396"/>
        <v>17.25</v>
      </c>
      <c r="F8493">
        <f t="shared" si="397"/>
        <v>5.75</v>
      </c>
      <c r="G8493">
        <f t="shared" si="398"/>
        <v>0.25</v>
      </c>
    </row>
    <row r="8494" spans="1:7" x14ac:dyDescent="0.35">
      <c r="A8494" s="1" t="str">
        <f>fact_sales_daily_final!A8494</f>
        <v>11/28/2016</v>
      </c>
      <c r="B8494" t="str">
        <f>fact_sales_daily_final!E8494</f>
        <v>N05B</v>
      </c>
      <c r="C8494">
        <f>fact_sales_daily_final!F8494</f>
        <v>5</v>
      </c>
      <c r="D8494">
        <f>C8494 * VLOOKUP(B8494, finance_assumptions!A:B, 2, FALSE)</f>
        <v>5</v>
      </c>
      <c r="E8494">
        <f t="shared" si="396"/>
        <v>3.75</v>
      </c>
      <c r="F8494">
        <f t="shared" si="397"/>
        <v>1.25</v>
      </c>
      <c r="G8494">
        <f t="shared" si="398"/>
        <v>0.25</v>
      </c>
    </row>
    <row r="8495" spans="1:7" x14ac:dyDescent="0.35">
      <c r="A8495" s="1" t="str">
        <f>fact_sales_daily_final!A8495</f>
        <v>11/28/2016</v>
      </c>
      <c r="B8495" t="str">
        <f>fact_sales_daily_final!E8495</f>
        <v>N05C</v>
      </c>
      <c r="C8495">
        <f>fact_sales_daily_final!F8495</f>
        <v>0</v>
      </c>
      <c r="D8495">
        <f>C8495 * VLOOKUP(B8495, finance_assumptions!A:B, 2, FALSE)</f>
        <v>0</v>
      </c>
      <c r="E8495">
        <f t="shared" si="396"/>
        <v>0</v>
      </c>
      <c r="F8495">
        <f t="shared" si="397"/>
        <v>0</v>
      </c>
      <c r="G8495">
        <f t="shared" si="398"/>
        <v>0</v>
      </c>
    </row>
    <row r="8496" spans="1:7" x14ac:dyDescent="0.35">
      <c r="A8496" s="1" t="str">
        <f>fact_sales_daily_final!A8496</f>
        <v>11/28/2016</v>
      </c>
      <c r="B8496" t="str">
        <f>fact_sales_daily_final!E8496</f>
        <v>R03</v>
      </c>
      <c r="C8496">
        <f>fact_sales_daily_final!F8496</f>
        <v>12</v>
      </c>
      <c r="D8496">
        <f>C8496 * VLOOKUP(B8496, finance_assumptions!A:B, 2, FALSE)</f>
        <v>12</v>
      </c>
      <c r="E8496">
        <f t="shared" si="396"/>
        <v>9</v>
      </c>
      <c r="F8496">
        <f t="shared" si="397"/>
        <v>3</v>
      </c>
      <c r="G8496">
        <f t="shared" si="398"/>
        <v>0.25</v>
      </c>
    </row>
    <row r="8497" spans="1:7" x14ac:dyDescent="0.35">
      <c r="A8497" s="1" t="str">
        <f>fact_sales_daily_final!A8497</f>
        <v>11/28/2016</v>
      </c>
      <c r="B8497" t="str">
        <f>fact_sales_daily_final!E8497</f>
        <v>R06</v>
      </c>
      <c r="C8497">
        <f>fact_sales_daily_final!F8497</f>
        <v>0</v>
      </c>
      <c r="D8497">
        <f>C8497 * VLOOKUP(B8497, finance_assumptions!A:B, 2, FALSE)</f>
        <v>0</v>
      </c>
      <c r="E8497">
        <f t="shared" si="396"/>
        <v>0</v>
      </c>
      <c r="F8497">
        <f t="shared" si="397"/>
        <v>0</v>
      </c>
      <c r="G8497">
        <f t="shared" si="398"/>
        <v>0</v>
      </c>
    </row>
    <row r="8498" spans="1:7" x14ac:dyDescent="0.35">
      <c r="A8498" s="1" t="str">
        <f>fact_sales_daily_final!A8498</f>
        <v>11/29/2016</v>
      </c>
      <c r="B8498" t="str">
        <f>fact_sales_daily_final!E8498</f>
        <v>M01AB</v>
      </c>
      <c r="C8498">
        <f>fact_sales_daily_final!F8498</f>
        <v>5.68</v>
      </c>
      <c r="D8498">
        <f>C8498 * VLOOKUP(B8498, finance_assumptions!A:B, 2, FALSE)</f>
        <v>5.68</v>
      </c>
      <c r="E8498">
        <f t="shared" si="396"/>
        <v>4.26</v>
      </c>
      <c r="F8498">
        <f t="shared" si="397"/>
        <v>1.42</v>
      </c>
      <c r="G8498">
        <f t="shared" si="398"/>
        <v>0.25</v>
      </c>
    </row>
    <row r="8499" spans="1:7" x14ac:dyDescent="0.35">
      <c r="A8499" s="1" t="str">
        <f>fact_sales_daily_final!A8499</f>
        <v>11/29/2016</v>
      </c>
      <c r="B8499" t="str">
        <f>fact_sales_daily_final!E8499</f>
        <v>M01AE</v>
      </c>
      <c r="C8499">
        <f>fact_sales_daily_final!F8499</f>
        <v>5.67</v>
      </c>
      <c r="D8499">
        <f>C8499 * VLOOKUP(B8499, finance_assumptions!A:B, 2, FALSE)</f>
        <v>5.67</v>
      </c>
      <c r="E8499">
        <f t="shared" si="396"/>
        <v>4.2524999999999995</v>
      </c>
      <c r="F8499">
        <f t="shared" si="397"/>
        <v>1.4175000000000004</v>
      </c>
      <c r="G8499">
        <f t="shared" si="398"/>
        <v>0.25000000000000006</v>
      </c>
    </row>
    <row r="8500" spans="1:7" x14ac:dyDescent="0.35">
      <c r="A8500" s="1" t="str">
        <f>fact_sales_daily_final!A8500</f>
        <v>11/29/2016</v>
      </c>
      <c r="B8500" t="str">
        <f>fact_sales_daily_final!E8500</f>
        <v>N02BA</v>
      </c>
      <c r="C8500">
        <f>fact_sales_daily_final!F8500</f>
        <v>3</v>
      </c>
      <c r="D8500">
        <f>C8500 * VLOOKUP(B8500, finance_assumptions!A:B, 2, FALSE)</f>
        <v>3</v>
      </c>
      <c r="E8500">
        <f t="shared" si="396"/>
        <v>2.25</v>
      </c>
      <c r="F8500">
        <f t="shared" si="397"/>
        <v>0.75</v>
      </c>
      <c r="G8500">
        <f t="shared" si="398"/>
        <v>0.25</v>
      </c>
    </row>
    <row r="8501" spans="1:7" x14ac:dyDescent="0.35">
      <c r="A8501" s="1" t="str">
        <f>fact_sales_daily_final!A8501</f>
        <v>11/29/2016</v>
      </c>
      <c r="B8501" t="str">
        <f>fact_sales_daily_final!E8501</f>
        <v>N02BE</v>
      </c>
      <c r="C8501">
        <f>fact_sales_daily_final!F8501</f>
        <v>45.6</v>
      </c>
      <c r="D8501">
        <f>C8501 * VLOOKUP(B8501, finance_assumptions!A:B, 2, FALSE)</f>
        <v>45.6</v>
      </c>
      <c r="E8501">
        <f t="shared" si="396"/>
        <v>34.200000000000003</v>
      </c>
      <c r="F8501">
        <f t="shared" si="397"/>
        <v>11.399999999999999</v>
      </c>
      <c r="G8501">
        <f t="shared" si="398"/>
        <v>0.24999999999999997</v>
      </c>
    </row>
    <row r="8502" spans="1:7" x14ac:dyDescent="0.35">
      <c r="A8502" s="1" t="str">
        <f>fact_sales_daily_final!A8502</f>
        <v>11/29/2016</v>
      </c>
      <c r="B8502" t="str">
        <f>fact_sales_daily_final!E8502</f>
        <v>N05B</v>
      </c>
      <c r="C8502">
        <f>fact_sales_daily_final!F8502</f>
        <v>6</v>
      </c>
      <c r="D8502">
        <f>C8502 * VLOOKUP(B8502, finance_assumptions!A:B, 2, FALSE)</f>
        <v>6</v>
      </c>
      <c r="E8502">
        <f t="shared" si="396"/>
        <v>4.5</v>
      </c>
      <c r="F8502">
        <f t="shared" si="397"/>
        <v>1.5</v>
      </c>
      <c r="G8502">
        <f t="shared" si="398"/>
        <v>0.25</v>
      </c>
    </row>
    <row r="8503" spans="1:7" x14ac:dyDescent="0.35">
      <c r="A8503" s="1" t="str">
        <f>fact_sales_daily_final!A8503</f>
        <v>11/29/2016</v>
      </c>
      <c r="B8503" t="str">
        <f>fact_sales_daily_final!E8503</f>
        <v>N05C</v>
      </c>
      <c r="C8503">
        <f>fact_sales_daily_final!F8503</f>
        <v>2</v>
      </c>
      <c r="D8503">
        <f>C8503 * VLOOKUP(B8503, finance_assumptions!A:B, 2, FALSE)</f>
        <v>2</v>
      </c>
      <c r="E8503">
        <f t="shared" si="396"/>
        <v>1.5</v>
      </c>
      <c r="F8503">
        <f t="shared" si="397"/>
        <v>0.5</v>
      </c>
      <c r="G8503">
        <f t="shared" si="398"/>
        <v>0.25</v>
      </c>
    </row>
    <row r="8504" spans="1:7" x14ac:dyDescent="0.35">
      <c r="A8504" s="1" t="str">
        <f>fact_sales_daily_final!A8504</f>
        <v>11/29/2016</v>
      </c>
      <c r="B8504" t="str">
        <f>fact_sales_daily_final!E8504</f>
        <v>R03</v>
      </c>
      <c r="C8504">
        <f>fact_sales_daily_final!F8504</f>
        <v>0</v>
      </c>
      <c r="D8504">
        <f>C8504 * VLOOKUP(B8504, finance_assumptions!A:B, 2, FALSE)</f>
        <v>0</v>
      </c>
      <c r="E8504">
        <f t="shared" si="396"/>
        <v>0</v>
      </c>
      <c r="F8504">
        <f t="shared" si="397"/>
        <v>0</v>
      </c>
      <c r="G8504">
        <f t="shared" si="398"/>
        <v>0</v>
      </c>
    </row>
    <row r="8505" spans="1:7" x14ac:dyDescent="0.35">
      <c r="A8505" s="1" t="str">
        <f>fact_sales_daily_final!A8505</f>
        <v>11/29/2016</v>
      </c>
      <c r="B8505" t="str">
        <f>fact_sales_daily_final!E8505</f>
        <v>R06</v>
      </c>
      <c r="C8505">
        <f>fact_sales_daily_final!F8505</f>
        <v>0</v>
      </c>
      <c r="D8505">
        <f>C8505 * VLOOKUP(B8505, finance_assumptions!A:B, 2, FALSE)</f>
        <v>0</v>
      </c>
      <c r="E8505">
        <f t="shared" si="396"/>
        <v>0</v>
      </c>
      <c r="F8505">
        <f t="shared" si="397"/>
        <v>0</v>
      </c>
      <c r="G8505">
        <f t="shared" si="398"/>
        <v>0</v>
      </c>
    </row>
    <row r="8506" spans="1:7" x14ac:dyDescent="0.35">
      <c r="A8506" s="1" t="str">
        <f>fact_sales_daily_final!A8506</f>
        <v>11/30/2016</v>
      </c>
      <c r="B8506" t="str">
        <f>fact_sales_daily_final!E8506</f>
        <v>M01AB</v>
      </c>
      <c r="C8506">
        <f>fact_sales_daily_final!F8506</f>
        <v>3.33</v>
      </c>
      <c r="D8506">
        <f>C8506 * VLOOKUP(B8506, finance_assumptions!A:B, 2, FALSE)</f>
        <v>3.33</v>
      </c>
      <c r="E8506">
        <f t="shared" si="396"/>
        <v>2.4975000000000001</v>
      </c>
      <c r="F8506">
        <f t="shared" si="397"/>
        <v>0.83250000000000002</v>
      </c>
      <c r="G8506">
        <f t="shared" si="398"/>
        <v>0.25</v>
      </c>
    </row>
    <row r="8507" spans="1:7" x14ac:dyDescent="0.35">
      <c r="A8507" s="1" t="str">
        <f>fact_sales_daily_final!A8507</f>
        <v>11/30/2016</v>
      </c>
      <c r="B8507" t="str">
        <f>fact_sales_daily_final!E8507</f>
        <v>M01AE</v>
      </c>
      <c r="C8507">
        <f>fact_sales_daily_final!F8507</f>
        <v>2.99</v>
      </c>
      <c r="D8507">
        <f>C8507 * VLOOKUP(B8507, finance_assumptions!A:B, 2, FALSE)</f>
        <v>2.99</v>
      </c>
      <c r="E8507">
        <f t="shared" si="396"/>
        <v>2.2425000000000002</v>
      </c>
      <c r="F8507">
        <f t="shared" si="397"/>
        <v>0.74750000000000005</v>
      </c>
      <c r="G8507">
        <f t="shared" si="398"/>
        <v>0.25</v>
      </c>
    </row>
    <row r="8508" spans="1:7" x14ac:dyDescent="0.35">
      <c r="A8508" s="1" t="str">
        <f>fact_sales_daily_final!A8508</f>
        <v>11/30/2016</v>
      </c>
      <c r="B8508" t="str">
        <f>fact_sales_daily_final!E8508</f>
        <v>N02BA</v>
      </c>
      <c r="C8508">
        <f>fact_sales_daily_final!F8508</f>
        <v>4.3</v>
      </c>
      <c r="D8508">
        <f>C8508 * VLOOKUP(B8508, finance_assumptions!A:B, 2, FALSE)</f>
        <v>4.3</v>
      </c>
      <c r="E8508">
        <f t="shared" si="396"/>
        <v>3.2249999999999996</v>
      </c>
      <c r="F8508">
        <f t="shared" si="397"/>
        <v>1.0750000000000002</v>
      </c>
      <c r="G8508">
        <f t="shared" si="398"/>
        <v>0.25000000000000006</v>
      </c>
    </row>
    <row r="8509" spans="1:7" x14ac:dyDescent="0.35">
      <c r="A8509" s="1" t="str">
        <f>fact_sales_daily_final!A8509</f>
        <v>11/30/2016</v>
      </c>
      <c r="B8509" t="str">
        <f>fact_sales_daily_final!E8509</f>
        <v>N02BE</v>
      </c>
      <c r="C8509">
        <f>fact_sales_daily_final!F8509</f>
        <v>24.6</v>
      </c>
      <c r="D8509">
        <f>C8509 * VLOOKUP(B8509, finance_assumptions!A:B, 2, FALSE)</f>
        <v>24.6</v>
      </c>
      <c r="E8509">
        <f t="shared" si="396"/>
        <v>18.450000000000003</v>
      </c>
      <c r="F8509">
        <f t="shared" si="397"/>
        <v>6.1499999999999986</v>
      </c>
      <c r="G8509">
        <f t="shared" si="398"/>
        <v>0.24999999999999992</v>
      </c>
    </row>
    <row r="8510" spans="1:7" x14ac:dyDescent="0.35">
      <c r="A8510" s="1" t="str">
        <f>fact_sales_daily_final!A8510</f>
        <v>11/30/2016</v>
      </c>
      <c r="B8510" t="str">
        <f>fact_sales_daily_final!E8510</f>
        <v>N05B</v>
      </c>
      <c r="C8510">
        <f>fact_sales_daily_final!F8510</f>
        <v>13</v>
      </c>
      <c r="D8510">
        <f>C8510 * VLOOKUP(B8510, finance_assumptions!A:B, 2, FALSE)</f>
        <v>13</v>
      </c>
      <c r="E8510">
        <f t="shared" si="396"/>
        <v>9.75</v>
      </c>
      <c r="F8510">
        <f t="shared" si="397"/>
        <v>3.25</v>
      </c>
      <c r="G8510">
        <f t="shared" si="398"/>
        <v>0.25</v>
      </c>
    </row>
    <row r="8511" spans="1:7" x14ac:dyDescent="0.35">
      <c r="A8511" s="1" t="str">
        <f>fact_sales_daily_final!A8511</f>
        <v>11/30/2016</v>
      </c>
      <c r="B8511" t="str">
        <f>fact_sales_daily_final!E8511</f>
        <v>N05C</v>
      </c>
      <c r="C8511">
        <f>fact_sales_daily_final!F8511</f>
        <v>0</v>
      </c>
      <c r="D8511">
        <f>C8511 * VLOOKUP(B8511, finance_assumptions!A:B, 2, FALSE)</f>
        <v>0</v>
      </c>
      <c r="E8511">
        <f t="shared" si="396"/>
        <v>0</v>
      </c>
      <c r="F8511">
        <f t="shared" si="397"/>
        <v>0</v>
      </c>
      <c r="G8511">
        <f t="shared" si="398"/>
        <v>0</v>
      </c>
    </row>
    <row r="8512" spans="1:7" x14ac:dyDescent="0.35">
      <c r="A8512" s="1" t="str">
        <f>fact_sales_daily_final!A8512</f>
        <v>11/30/2016</v>
      </c>
      <c r="B8512" t="str">
        <f>fact_sales_daily_final!E8512</f>
        <v>R03</v>
      </c>
      <c r="C8512">
        <f>fact_sales_daily_final!F8512</f>
        <v>7</v>
      </c>
      <c r="D8512">
        <f>C8512 * VLOOKUP(B8512, finance_assumptions!A:B, 2, FALSE)</f>
        <v>7</v>
      </c>
      <c r="E8512">
        <f t="shared" si="396"/>
        <v>5.25</v>
      </c>
      <c r="F8512">
        <f t="shared" si="397"/>
        <v>1.75</v>
      </c>
      <c r="G8512">
        <f t="shared" si="398"/>
        <v>0.25</v>
      </c>
    </row>
    <row r="8513" spans="1:7" x14ac:dyDescent="0.35">
      <c r="A8513" s="1" t="str">
        <f>fact_sales_daily_final!A8513</f>
        <v>11/30/2016</v>
      </c>
      <c r="B8513" t="str">
        <f>fact_sales_daily_final!E8513</f>
        <v>R06</v>
      </c>
      <c r="C8513">
        <f>fact_sales_daily_final!F8513</f>
        <v>0</v>
      </c>
      <c r="D8513">
        <f>C8513 * VLOOKUP(B8513, finance_assumptions!A:B, 2, FALSE)</f>
        <v>0</v>
      </c>
      <c r="E8513">
        <f t="shared" si="396"/>
        <v>0</v>
      </c>
      <c r="F8513">
        <f t="shared" si="397"/>
        <v>0</v>
      </c>
      <c r="G8513">
        <f t="shared" si="398"/>
        <v>0</v>
      </c>
    </row>
    <row r="8514" spans="1:7" x14ac:dyDescent="0.35">
      <c r="A8514" s="1">
        <f>fact_sales_daily_final!A8514</f>
        <v>42381</v>
      </c>
      <c r="B8514" t="str">
        <f>fact_sales_daily_final!E8514</f>
        <v>M01AB</v>
      </c>
      <c r="C8514">
        <f>fact_sales_daily_final!F8514</f>
        <v>4.5</v>
      </c>
      <c r="D8514">
        <f>C8514 * VLOOKUP(B8514, finance_assumptions!A:B, 2, FALSE)</f>
        <v>4.5</v>
      </c>
      <c r="E8514">
        <f t="shared" si="396"/>
        <v>3.375</v>
      </c>
      <c r="F8514">
        <f t="shared" si="397"/>
        <v>1.125</v>
      </c>
      <c r="G8514">
        <f t="shared" si="398"/>
        <v>0.25</v>
      </c>
    </row>
    <row r="8515" spans="1:7" x14ac:dyDescent="0.35">
      <c r="A8515" s="1">
        <f>fact_sales_daily_final!A8515</f>
        <v>42381</v>
      </c>
      <c r="B8515" t="str">
        <f>fact_sales_daily_final!E8515</f>
        <v>M01AE</v>
      </c>
      <c r="C8515">
        <f>fact_sales_daily_final!F8515</f>
        <v>2.363</v>
      </c>
      <c r="D8515">
        <f>C8515 * VLOOKUP(B8515, finance_assumptions!A:B, 2, FALSE)</f>
        <v>2.363</v>
      </c>
      <c r="E8515">
        <f t="shared" ref="E8515:E8578" si="399">D8515 * 0.75</f>
        <v>1.7722500000000001</v>
      </c>
      <c r="F8515">
        <f t="shared" ref="F8515:F8578" si="400">D8515 - E8515</f>
        <v>0.59074999999999989</v>
      </c>
      <c r="G8515">
        <f t="shared" ref="G8515:G8578" si="401">IF(D8515=0, 0, F8515/D8515)</f>
        <v>0.24999999999999994</v>
      </c>
    </row>
    <row r="8516" spans="1:7" x14ac:dyDescent="0.35">
      <c r="A8516" s="1">
        <f>fact_sales_daily_final!A8516</f>
        <v>42381</v>
      </c>
      <c r="B8516" t="str">
        <f>fact_sales_daily_final!E8516</f>
        <v>N02BA</v>
      </c>
      <c r="C8516">
        <f>fact_sales_daily_final!F8516</f>
        <v>1.5</v>
      </c>
      <c r="D8516">
        <f>C8516 * VLOOKUP(B8516, finance_assumptions!A:B, 2, FALSE)</f>
        <v>1.5</v>
      </c>
      <c r="E8516">
        <f t="shared" si="399"/>
        <v>1.125</v>
      </c>
      <c r="F8516">
        <f t="shared" si="400"/>
        <v>0.375</v>
      </c>
      <c r="G8516">
        <f t="shared" si="401"/>
        <v>0.25</v>
      </c>
    </row>
    <row r="8517" spans="1:7" x14ac:dyDescent="0.35">
      <c r="A8517" s="1">
        <f>fact_sales_daily_final!A8517</f>
        <v>42381</v>
      </c>
      <c r="B8517" t="str">
        <f>fact_sales_daily_final!E8517</f>
        <v>N02BE</v>
      </c>
      <c r="C8517">
        <f>fact_sales_daily_final!F8517</f>
        <v>55.661999999999999</v>
      </c>
      <c r="D8517">
        <f>C8517 * VLOOKUP(B8517, finance_assumptions!A:B, 2, FALSE)</f>
        <v>55.661999999999999</v>
      </c>
      <c r="E8517">
        <f t="shared" si="399"/>
        <v>41.746499999999997</v>
      </c>
      <c r="F8517">
        <f t="shared" si="400"/>
        <v>13.915500000000002</v>
      </c>
      <c r="G8517">
        <f t="shared" si="401"/>
        <v>0.25000000000000006</v>
      </c>
    </row>
    <row r="8518" spans="1:7" x14ac:dyDescent="0.35">
      <c r="A8518" s="1">
        <f>fact_sales_daily_final!A8518</f>
        <v>42381</v>
      </c>
      <c r="B8518" t="str">
        <f>fact_sales_daily_final!E8518</f>
        <v>N05B</v>
      </c>
      <c r="C8518">
        <f>fact_sales_daily_final!F8518</f>
        <v>8</v>
      </c>
      <c r="D8518">
        <f>C8518 * VLOOKUP(B8518, finance_assumptions!A:B, 2, FALSE)</f>
        <v>8</v>
      </c>
      <c r="E8518">
        <f t="shared" si="399"/>
        <v>6</v>
      </c>
      <c r="F8518">
        <f t="shared" si="400"/>
        <v>2</v>
      </c>
      <c r="G8518">
        <f t="shared" si="401"/>
        <v>0.25</v>
      </c>
    </row>
    <row r="8519" spans="1:7" x14ac:dyDescent="0.35">
      <c r="A8519" s="1">
        <f>fact_sales_daily_final!A8519</f>
        <v>42381</v>
      </c>
      <c r="B8519" t="str">
        <f>fact_sales_daily_final!E8519</f>
        <v>N05C</v>
      </c>
      <c r="C8519">
        <f>fact_sales_daily_final!F8519</f>
        <v>0</v>
      </c>
      <c r="D8519">
        <f>C8519 * VLOOKUP(B8519, finance_assumptions!A:B, 2, FALSE)</f>
        <v>0</v>
      </c>
      <c r="E8519">
        <f t="shared" si="399"/>
        <v>0</v>
      </c>
      <c r="F8519">
        <f t="shared" si="400"/>
        <v>0</v>
      </c>
      <c r="G8519">
        <f t="shared" si="401"/>
        <v>0</v>
      </c>
    </row>
    <row r="8520" spans="1:7" x14ac:dyDescent="0.35">
      <c r="A8520" s="1">
        <f>fact_sales_daily_final!A8520</f>
        <v>42381</v>
      </c>
      <c r="B8520" t="str">
        <f>fact_sales_daily_final!E8520</f>
        <v>R03</v>
      </c>
      <c r="C8520">
        <f>fact_sales_daily_final!F8520</f>
        <v>9</v>
      </c>
      <c r="D8520">
        <f>C8520 * VLOOKUP(B8520, finance_assumptions!A:B, 2, FALSE)</f>
        <v>9</v>
      </c>
      <c r="E8520">
        <f t="shared" si="399"/>
        <v>6.75</v>
      </c>
      <c r="F8520">
        <f t="shared" si="400"/>
        <v>2.25</v>
      </c>
      <c r="G8520">
        <f t="shared" si="401"/>
        <v>0.25</v>
      </c>
    </row>
    <row r="8521" spans="1:7" x14ac:dyDescent="0.35">
      <c r="A8521" s="1">
        <f>fact_sales_daily_final!A8521</f>
        <v>42381</v>
      </c>
      <c r="B8521" t="str">
        <f>fact_sales_daily_final!E8521</f>
        <v>R06</v>
      </c>
      <c r="C8521">
        <f>fact_sales_daily_final!F8521</f>
        <v>0</v>
      </c>
      <c r="D8521">
        <f>C8521 * VLOOKUP(B8521, finance_assumptions!A:B, 2, FALSE)</f>
        <v>0</v>
      </c>
      <c r="E8521">
        <f t="shared" si="399"/>
        <v>0</v>
      </c>
      <c r="F8521">
        <f t="shared" si="400"/>
        <v>0</v>
      </c>
      <c r="G8521">
        <f t="shared" si="401"/>
        <v>0</v>
      </c>
    </row>
    <row r="8522" spans="1:7" x14ac:dyDescent="0.35">
      <c r="A8522" s="1">
        <f>fact_sales_daily_final!A8522</f>
        <v>42412</v>
      </c>
      <c r="B8522" t="str">
        <f>fact_sales_daily_final!E8522</f>
        <v>M01AB</v>
      </c>
      <c r="C8522">
        <f>fact_sales_daily_final!F8522</f>
        <v>6</v>
      </c>
      <c r="D8522">
        <f>C8522 * VLOOKUP(B8522, finance_assumptions!A:B, 2, FALSE)</f>
        <v>6</v>
      </c>
      <c r="E8522">
        <f t="shared" si="399"/>
        <v>4.5</v>
      </c>
      <c r="F8522">
        <f t="shared" si="400"/>
        <v>1.5</v>
      </c>
      <c r="G8522">
        <f t="shared" si="401"/>
        <v>0.25</v>
      </c>
    </row>
    <row r="8523" spans="1:7" x14ac:dyDescent="0.35">
      <c r="A8523" s="1">
        <f>fact_sales_daily_final!A8523</f>
        <v>42412</v>
      </c>
      <c r="B8523" t="str">
        <f>fact_sales_daily_final!E8523</f>
        <v>M01AE</v>
      </c>
      <c r="C8523">
        <f>fact_sales_daily_final!F8523</f>
        <v>1.0760000000000001</v>
      </c>
      <c r="D8523">
        <f>C8523 * VLOOKUP(B8523, finance_assumptions!A:B, 2, FALSE)</f>
        <v>1.0760000000000001</v>
      </c>
      <c r="E8523">
        <f t="shared" si="399"/>
        <v>0.80700000000000005</v>
      </c>
      <c r="F8523">
        <f t="shared" si="400"/>
        <v>0.26900000000000002</v>
      </c>
      <c r="G8523">
        <f t="shared" si="401"/>
        <v>0.25</v>
      </c>
    </row>
    <row r="8524" spans="1:7" x14ac:dyDescent="0.35">
      <c r="A8524" s="1">
        <f>fact_sales_daily_final!A8524</f>
        <v>42412</v>
      </c>
      <c r="B8524" t="str">
        <f>fact_sales_daily_final!E8524</f>
        <v>N02BA</v>
      </c>
      <c r="C8524">
        <f>fact_sales_daily_final!F8524</f>
        <v>3.2</v>
      </c>
      <c r="D8524">
        <f>C8524 * VLOOKUP(B8524, finance_assumptions!A:B, 2, FALSE)</f>
        <v>3.2</v>
      </c>
      <c r="E8524">
        <f t="shared" si="399"/>
        <v>2.4000000000000004</v>
      </c>
      <c r="F8524">
        <f t="shared" si="400"/>
        <v>0.79999999999999982</v>
      </c>
      <c r="G8524">
        <f t="shared" si="401"/>
        <v>0.24999999999999994</v>
      </c>
    </row>
    <row r="8525" spans="1:7" x14ac:dyDescent="0.35">
      <c r="A8525" s="1">
        <f>fact_sales_daily_final!A8525</f>
        <v>42412</v>
      </c>
      <c r="B8525" t="str">
        <f>fact_sales_daily_final!E8525</f>
        <v>N02BE</v>
      </c>
      <c r="C8525">
        <f>fact_sales_daily_final!F8525</f>
        <v>43</v>
      </c>
      <c r="D8525">
        <f>C8525 * VLOOKUP(B8525, finance_assumptions!A:B, 2, FALSE)</f>
        <v>43</v>
      </c>
      <c r="E8525">
        <f t="shared" si="399"/>
        <v>32.25</v>
      </c>
      <c r="F8525">
        <f t="shared" si="400"/>
        <v>10.75</v>
      </c>
      <c r="G8525">
        <f t="shared" si="401"/>
        <v>0.25</v>
      </c>
    </row>
    <row r="8526" spans="1:7" x14ac:dyDescent="0.35">
      <c r="A8526" s="1">
        <f>fact_sales_daily_final!A8526</f>
        <v>42412</v>
      </c>
      <c r="B8526" t="str">
        <f>fact_sales_daily_final!E8526</f>
        <v>N05B</v>
      </c>
      <c r="C8526">
        <f>fact_sales_daily_final!F8526</f>
        <v>14</v>
      </c>
      <c r="D8526">
        <f>C8526 * VLOOKUP(B8526, finance_assumptions!A:B, 2, FALSE)</f>
        <v>14</v>
      </c>
      <c r="E8526">
        <f t="shared" si="399"/>
        <v>10.5</v>
      </c>
      <c r="F8526">
        <f t="shared" si="400"/>
        <v>3.5</v>
      </c>
      <c r="G8526">
        <f t="shared" si="401"/>
        <v>0.25</v>
      </c>
    </row>
    <row r="8527" spans="1:7" x14ac:dyDescent="0.35">
      <c r="A8527" s="1">
        <f>fact_sales_daily_final!A8527</f>
        <v>42412</v>
      </c>
      <c r="B8527" t="str">
        <f>fact_sales_daily_final!E8527</f>
        <v>N05C</v>
      </c>
      <c r="C8527">
        <f>fact_sales_daily_final!F8527</f>
        <v>0</v>
      </c>
      <c r="D8527">
        <f>C8527 * VLOOKUP(B8527, finance_assumptions!A:B, 2, FALSE)</f>
        <v>0</v>
      </c>
      <c r="E8527">
        <f t="shared" si="399"/>
        <v>0</v>
      </c>
      <c r="F8527">
        <f t="shared" si="400"/>
        <v>0</v>
      </c>
      <c r="G8527">
        <f t="shared" si="401"/>
        <v>0</v>
      </c>
    </row>
    <row r="8528" spans="1:7" x14ac:dyDescent="0.35">
      <c r="A8528" s="1">
        <f>fact_sales_daily_final!A8528</f>
        <v>42412</v>
      </c>
      <c r="B8528" t="str">
        <f>fact_sales_daily_final!E8528</f>
        <v>R03</v>
      </c>
      <c r="C8528">
        <f>fact_sales_daily_final!F8528</f>
        <v>26</v>
      </c>
      <c r="D8528">
        <f>C8528 * VLOOKUP(B8528, finance_assumptions!A:B, 2, FALSE)</f>
        <v>26</v>
      </c>
      <c r="E8528">
        <f t="shared" si="399"/>
        <v>19.5</v>
      </c>
      <c r="F8528">
        <f t="shared" si="400"/>
        <v>6.5</v>
      </c>
      <c r="G8528">
        <f t="shared" si="401"/>
        <v>0.25</v>
      </c>
    </row>
    <row r="8529" spans="1:7" x14ac:dyDescent="0.35">
      <c r="A8529" s="1">
        <f>fact_sales_daily_final!A8529</f>
        <v>42412</v>
      </c>
      <c r="B8529" t="str">
        <f>fact_sales_daily_final!E8529</f>
        <v>R06</v>
      </c>
      <c r="C8529">
        <f>fact_sales_daily_final!F8529</f>
        <v>0.2</v>
      </c>
      <c r="D8529">
        <f>C8529 * VLOOKUP(B8529, finance_assumptions!A:B, 2, FALSE)</f>
        <v>0.2</v>
      </c>
      <c r="E8529">
        <f t="shared" si="399"/>
        <v>0.15000000000000002</v>
      </c>
      <c r="F8529">
        <f t="shared" si="400"/>
        <v>4.9999999999999989E-2</v>
      </c>
      <c r="G8529">
        <f t="shared" si="401"/>
        <v>0.24999999999999994</v>
      </c>
    </row>
    <row r="8530" spans="1:7" x14ac:dyDescent="0.35">
      <c r="A8530" s="1">
        <f>fact_sales_daily_final!A8530</f>
        <v>42441</v>
      </c>
      <c r="B8530" t="str">
        <f>fact_sales_daily_final!E8530</f>
        <v>M01AB</v>
      </c>
      <c r="C8530">
        <f>fact_sales_daily_final!F8530</f>
        <v>3.17</v>
      </c>
      <c r="D8530">
        <f>C8530 * VLOOKUP(B8530, finance_assumptions!A:B, 2, FALSE)</f>
        <v>3.17</v>
      </c>
      <c r="E8530">
        <f t="shared" si="399"/>
        <v>2.3774999999999999</v>
      </c>
      <c r="F8530">
        <f t="shared" si="400"/>
        <v>0.79249999999999998</v>
      </c>
      <c r="G8530">
        <f t="shared" si="401"/>
        <v>0.25</v>
      </c>
    </row>
    <row r="8531" spans="1:7" x14ac:dyDescent="0.35">
      <c r="A8531" s="1">
        <f>fact_sales_daily_final!A8531</f>
        <v>42441</v>
      </c>
      <c r="B8531" t="str">
        <f>fact_sales_daily_final!E8531</f>
        <v>M01AE</v>
      </c>
      <c r="C8531">
        <f>fact_sales_daily_final!F8531</f>
        <v>2.68</v>
      </c>
      <c r="D8531">
        <f>C8531 * VLOOKUP(B8531, finance_assumptions!A:B, 2, FALSE)</f>
        <v>2.68</v>
      </c>
      <c r="E8531">
        <f t="shared" si="399"/>
        <v>2.0100000000000002</v>
      </c>
      <c r="F8531">
        <f t="shared" si="400"/>
        <v>0.66999999999999993</v>
      </c>
      <c r="G8531">
        <f t="shared" si="401"/>
        <v>0.24999999999999997</v>
      </c>
    </row>
    <row r="8532" spans="1:7" x14ac:dyDescent="0.35">
      <c r="A8532" s="1">
        <f>fact_sales_daily_final!A8532</f>
        <v>42441</v>
      </c>
      <c r="B8532" t="str">
        <f>fact_sales_daily_final!E8532</f>
        <v>N02BA</v>
      </c>
      <c r="C8532">
        <f>fact_sales_daily_final!F8532</f>
        <v>3</v>
      </c>
      <c r="D8532">
        <f>C8532 * VLOOKUP(B8532, finance_assumptions!A:B, 2, FALSE)</f>
        <v>3</v>
      </c>
      <c r="E8532">
        <f t="shared" si="399"/>
        <v>2.25</v>
      </c>
      <c r="F8532">
        <f t="shared" si="400"/>
        <v>0.75</v>
      </c>
      <c r="G8532">
        <f t="shared" si="401"/>
        <v>0.25</v>
      </c>
    </row>
    <row r="8533" spans="1:7" x14ac:dyDescent="0.35">
      <c r="A8533" s="1">
        <f>fact_sales_daily_final!A8533</f>
        <v>42441</v>
      </c>
      <c r="B8533" t="str">
        <f>fact_sales_daily_final!E8533</f>
        <v>N02BE</v>
      </c>
      <c r="C8533">
        <f>fact_sales_daily_final!F8533</f>
        <v>43.3</v>
      </c>
      <c r="D8533">
        <f>C8533 * VLOOKUP(B8533, finance_assumptions!A:B, 2, FALSE)</f>
        <v>43.3</v>
      </c>
      <c r="E8533">
        <f t="shared" si="399"/>
        <v>32.474999999999994</v>
      </c>
      <c r="F8533">
        <f t="shared" si="400"/>
        <v>10.825000000000003</v>
      </c>
      <c r="G8533">
        <f t="shared" si="401"/>
        <v>0.25000000000000006</v>
      </c>
    </row>
    <row r="8534" spans="1:7" x14ac:dyDescent="0.35">
      <c r="A8534" s="1">
        <f>fact_sales_daily_final!A8534</f>
        <v>42441</v>
      </c>
      <c r="B8534" t="str">
        <f>fact_sales_daily_final!E8534</f>
        <v>N05B</v>
      </c>
      <c r="C8534">
        <f>fact_sales_daily_final!F8534</f>
        <v>2</v>
      </c>
      <c r="D8534">
        <f>C8534 * VLOOKUP(B8534, finance_assumptions!A:B, 2, FALSE)</f>
        <v>2</v>
      </c>
      <c r="E8534">
        <f t="shared" si="399"/>
        <v>1.5</v>
      </c>
      <c r="F8534">
        <f t="shared" si="400"/>
        <v>0.5</v>
      </c>
      <c r="G8534">
        <f t="shared" si="401"/>
        <v>0.25</v>
      </c>
    </row>
    <row r="8535" spans="1:7" x14ac:dyDescent="0.35">
      <c r="A8535" s="1">
        <f>fact_sales_daily_final!A8535</f>
        <v>42441</v>
      </c>
      <c r="B8535" t="str">
        <f>fact_sales_daily_final!E8535</f>
        <v>N05C</v>
      </c>
      <c r="C8535">
        <f>fact_sales_daily_final!F8535</f>
        <v>0</v>
      </c>
      <c r="D8535">
        <f>C8535 * VLOOKUP(B8535, finance_assumptions!A:B, 2, FALSE)</f>
        <v>0</v>
      </c>
      <c r="E8535">
        <f t="shared" si="399"/>
        <v>0</v>
      </c>
      <c r="F8535">
        <f t="shared" si="400"/>
        <v>0</v>
      </c>
      <c r="G8535">
        <f t="shared" si="401"/>
        <v>0</v>
      </c>
    </row>
    <row r="8536" spans="1:7" x14ac:dyDescent="0.35">
      <c r="A8536" s="1">
        <f>fact_sales_daily_final!A8536</f>
        <v>42441</v>
      </c>
      <c r="B8536" t="str">
        <f>fact_sales_daily_final!E8536</f>
        <v>R03</v>
      </c>
      <c r="C8536">
        <f>fact_sales_daily_final!F8536</f>
        <v>1</v>
      </c>
      <c r="D8536">
        <f>C8536 * VLOOKUP(B8536, finance_assumptions!A:B, 2, FALSE)</f>
        <v>1</v>
      </c>
      <c r="E8536">
        <f t="shared" si="399"/>
        <v>0.75</v>
      </c>
      <c r="F8536">
        <f t="shared" si="400"/>
        <v>0.25</v>
      </c>
      <c r="G8536">
        <f t="shared" si="401"/>
        <v>0.25</v>
      </c>
    </row>
    <row r="8537" spans="1:7" x14ac:dyDescent="0.35">
      <c r="A8537" s="1">
        <f>fact_sales_daily_final!A8537</f>
        <v>42441</v>
      </c>
      <c r="B8537" t="str">
        <f>fact_sales_daily_final!E8537</f>
        <v>R06</v>
      </c>
      <c r="C8537">
        <f>fact_sales_daily_final!F8537</f>
        <v>4</v>
      </c>
      <c r="D8537">
        <f>C8537 * VLOOKUP(B8537, finance_assumptions!A:B, 2, FALSE)</f>
        <v>4</v>
      </c>
      <c r="E8537">
        <f t="shared" si="399"/>
        <v>3</v>
      </c>
      <c r="F8537">
        <f t="shared" si="400"/>
        <v>1</v>
      </c>
      <c r="G8537">
        <f t="shared" si="401"/>
        <v>0.25</v>
      </c>
    </row>
    <row r="8538" spans="1:7" x14ac:dyDescent="0.35">
      <c r="A8538" s="1">
        <f>fact_sales_daily_final!A8538</f>
        <v>42472</v>
      </c>
      <c r="B8538" t="str">
        <f>fact_sales_daily_final!E8538</f>
        <v>M01AB</v>
      </c>
      <c r="C8538">
        <f>fact_sales_daily_final!F8538</f>
        <v>7</v>
      </c>
      <c r="D8538">
        <f>C8538 * VLOOKUP(B8538, finance_assumptions!A:B, 2, FALSE)</f>
        <v>7</v>
      </c>
      <c r="E8538">
        <f t="shared" si="399"/>
        <v>5.25</v>
      </c>
      <c r="F8538">
        <f t="shared" si="400"/>
        <v>1.75</v>
      </c>
      <c r="G8538">
        <f t="shared" si="401"/>
        <v>0.25</v>
      </c>
    </row>
    <row r="8539" spans="1:7" x14ac:dyDescent="0.35">
      <c r="A8539" s="1">
        <f>fact_sales_daily_final!A8539</f>
        <v>42472</v>
      </c>
      <c r="B8539" t="str">
        <f>fact_sales_daily_final!E8539</f>
        <v>M01AE</v>
      </c>
      <c r="C8539">
        <f>fact_sales_daily_final!F8539</f>
        <v>9.1229999999999993</v>
      </c>
      <c r="D8539">
        <f>C8539 * VLOOKUP(B8539, finance_assumptions!A:B, 2, FALSE)</f>
        <v>9.1229999999999993</v>
      </c>
      <c r="E8539">
        <f t="shared" si="399"/>
        <v>6.8422499999999999</v>
      </c>
      <c r="F8539">
        <f t="shared" si="400"/>
        <v>2.2807499999999994</v>
      </c>
      <c r="G8539">
        <f t="shared" si="401"/>
        <v>0.24999999999999994</v>
      </c>
    </row>
    <row r="8540" spans="1:7" x14ac:dyDescent="0.35">
      <c r="A8540" s="1">
        <f>fact_sales_daily_final!A8540</f>
        <v>42472</v>
      </c>
      <c r="B8540" t="str">
        <f>fact_sales_daily_final!E8540</f>
        <v>N02BA</v>
      </c>
      <c r="C8540">
        <f>fact_sales_daily_final!F8540</f>
        <v>2.9</v>
      </c>
      <c r="D8540">
        <f>C8540 * VLOOKUP(B8540, finance_assumptions!A:B, 2, FALSE)</f>
        <v>2.9</v>
      </c>
      <c r="E8540">
        <f t="shared" si="399"/>
        <v>2.1749999999999998</v>
      </c>
      <c r="F8540">
        <f t="shared" si="400"/>
        <v>0.72500000000000009</v>
      </c>
      <c r="G8540">
        <f t="shared" si="401"/>
        <v>0.25000000000000006</v>
      </c>
    </row>
    <row r="8541" spans="1:7" x14ac:dyDescent="0.35">
      <c r="A8541" s="1">
        <f>fact_sales_daily_final!A8541</f>
        <v>42472</v>
      </c>
      <c r="B8541" t="str">
        <f>fact_sales_daily_final!E8541</f>
        <v>N02BE</v>
      </c>
      <c r="C8541">
        <f>fact_sales_daily_final!F8541</f>
        <v>67</v>
      </c>
      <c r="D8541">
        <f>C8541 * VLOOKUP(B8541, finance_assumptions!A:B, 2, FALSE)</f>
        <v>67</v>
      </c>
      <c r="E8541">
        <f t="shared" si="399"/>
        <v>50.25</v>
      </c>
      <c r="F8541">
        <f t="shared" si="400"/>
        <v>16.75</v>
      </c>
      <c r="G8541">
        <f t="shared" si="401"/>
        <v>0.25</v>
      </c>
    </row>
    <row r="8542" spans="1:7" x14ac:dyDescent="0.35">
      <c r="A8542" s="1">
        <f>fact_sales_daily_final!A8542</f>
        <v>42472</v>
      </c>
      <c r="B8542" t="str">
        <f>fact_sales_daily_final!E8542</f>
        <v>N05B</v>
      </c>
      <c r="C8542">
        <f>fact_sales_daily_final!F8542</f>
        <v>4</v>
      </c>
      <c r="D8542">
        <f>C8542 * VLOOKUP(B8542, finance_assumptions!A:B, 2, FALSE)</f>
        <v>4</v>
      </c>
      <c r="E8542">
        <f t="shared" si="399"/>
        <v>3</v>
      </c>
      <c r="F8542">
        <f t="shared" si="400"/>
        <v>1</v>
      </c>
      <c r="G8542">
        <f t="shared" si="401"/>
        <v>0.25</v>
      </c>
    </row>
    <row r="8543" spans="1:7" x14ac:dyDescent="0.35">
      <c r="A8543" s="1">
        <f>fact_sales_daily_final!A8543</f>
        <v>42472</v>
      </c>
      <c r="B8543" t="str">
        <f>fact_sales_daily_final!E8543</f>
        <v>N05C</v>
      </c>
      <c r="C8543">
        <f>fact_sales_daily_final!F8543</f>
        <v>0</v>
      </c>
      <c r="D8543">
        <f>C8543 * VLOOKUP(B8543, finance_assumptions!A:B, 2, FALSE)</f>
        <v>0</v>
      </c>
      <c r="E8543">
        <f t="shared" si="399"/>
        <v>0</v>
      </c>
      <c r="F8543">
        <f t="shared" si="400"/>
        <v>0</v>
      </c>
      <c r="G8543">
        <f t="shared" si="401"/>
        <v>0</v>
      </c>
    </row>
    <row r="8544" spans="1:7" x14ac:dyDescent="0.35">
      <c r="A8544" s="1">
        <f>fact_sales_daily_final!A8544</f>
        <v>42472</v>
      </c>
      <c r="B8544" t="str">
        <f>fact_sales_daily_final!E8544</f>
        <v>R03</v>
      </c>
      <c r="C8544">
        <f>fact_sales_daily_final!F8544</f>
        <v>0</v>
      </c>
      <c r="D8544">
        <f>C8544 * VLOOKUP(B8544, finance_assumptions!A:B, 2, FALSE)</f>
        <v>0</v>
      </c>
      <c r="E8544">
        <f t="shared" si="399"/>
        <v>0</v>
      </c>
      <c r="F8544">
        <f t="shared" si="400"/>
        <v>0</v>
      </c>
      <c r="G8544">
        <f t="shared" si="401"/>
        <v>0</v>
      </c>
    </row>
    <row r="8545" spans="1:7" x14ac:dyDescent="0.35">
      <c r="A8545" s="1">
        <f>fact_sales_daily_final!A8545</f>
        <v>42472</v>
      </c>
      <c r="B8545" t="str">
        <f>fact_sales_daily_final!E8545</f>
        <v>R06</v>
      </c>
      <c r="C8545">
        <f>fact_sales_daily_final!F8545</f>
        <v>0</v>
      </c>
      <c r="D8545">
        <f>C8545 * VLOOKUP(B8545, finance_assumptions!A:B, 2, FALSE)</f>
        <v>0</v>
      </c>
      <c r="E8545">
        <f t="shared" si="399"/>
        <v>0</v>
      </c>
      <c r="F8545">
        <f t="shared" si="400"/>
        <v>0</v>
      </c>
      <c r="G8545">
        <f t="shared" si="401"/>
        <v>0</v>
      </c>
    </row>
    <row r="8546" spans="1:7" x14ac:dyDescent="0.35">
      <c r="A8546" s="1">
        <f>fact_sales_daily_final!A8546</f>
        <v>42502</v>
      </c>
      <c r="B8546" t="str">
        <f>fact_sales_daily_final!E8546</f>
        <v>M01AB</v>
      </c>
      <c r="C8546">
        <f>fact_sales_daily_final!F8546</f>
        <v>9.5</v>
      </c>
      <c r="D8546">
        <f>C8546 * VLOOKUP(B8546, finance_assumptions!A:B, 2, FALSE)</f>
        <v>9.5</v>
      </c>
      <c r="E8546">
        <f t="shared" si="399"/>
        <v>7.125</v>
      </c>
      <c r="F8546">
        <f t="shared" si="400"/>
        <v>2.375</v>
      </c>
      <c r="G8546">
        <f t="shared" si="401"/>
        <v>0.25</v>
      </c>
    </row>
    <row r="8547" spans="1:7" x14ac:dyDescent="0.35">
      <c r="A8547" s="1">
        <f>fact_sales_daily_final!A8547</f>
        <v>42502</v>
      </c>
      <c r="B8547" t="str">
        <f>fact_sales_daily_final!E8547</f>
        <v>M01AE</v>
      </c>
      <c r="C8547">
        <f>fact_sales_daily_final!F8547</f>
        <v>1.68</v>
      </c>
      <c r="D8547">
        <f>C8547 * VLOOKUP(B8547, finance_assumptions!A:B, 2, FALSE)</f>
        <v>1.68</v>
      </c>
      <c r="E8547">
        <f t="shared" si="399"/>
        <v>1.26</v>
      </c>
      <c r="F8547">
        <f t="shared" si="400"/>
        <v>0.41999999999999993</v>
      </c>
      <c r="G8547">
        <f t="shared" si="401"/>
        <v>0.24999999999999997</v>
      </c>
    </row>
    <row r="8548" spans="1:7" x14ac:dyDescent="0.35">
      <c r="A8548" s="1">
        <f>fact_sales_daily_final!A8548</f>
        <v>42502</v>
      </c>
      <c r="B8548" t="str">
        <f>fact_sales_daily_final!E8548</f>
        <v>N02BA</v>
      </c>
      <c r="C8548">
        <f>fact_sales_daily_final!F8548</f>
        <v>4</v>
      </c>
      <c r="D8548">
        <f>C8548 * VLOOKUP(B8548, finance_assumptions!A:B, 2, FALSE)</f>
        <v>4</v>
      </c>
      <c r="E8548">
        <f t="shared" si="399"/>
        <v>3</v>
      </c>
      <c r="F8548">
        <f t="shared" si="400"/>
        <v>1</v>
      </c>
      <c r="G8548">
        <f t="shared" si="401"/>
        <v>0.25</v>
      </c>
    </row>
    <row r="8549" spans="1:7" x14ac:dyDescent="0.35">
      <c r="A8549" s="1">
        <f>fact_sales_daily_final!A8549</f>
        <v>42502</v>
      </c>
      <c r="B8549" t="str">
        <f>fact_sales_daily_final!E8549</f>
        <v>N02BE</v>
      </c>
      <c r="C8549">
        <f>fact_sales_daily_final!F8549</f>
        <v>23</v>
      </c>
      <c r="D8549">
        <f>C8549 * VLOOKUP(B8549, finance_assumptions!A:B, 2, FALSE)</f>
        <v>23</v>
      </c>
      <c r="E8549">
        <f t="shared" si="399"/>
        <v>17.25</v>
      </c>
      <c r="F8549">
        <f t="shared" si="400"/>
        <v>5.75</v>
      </c>
      <c r="G8549">
        <f t="shared" si="401"/>
        <v>0.25</v>
      </c>
    </row>
    <row r="8550" spans="1:7" x14ac:dyDescent="0.35">
      <c r="A8550" s="1">
        <f>fact_sales_daily_final!A8550</f>
        <v>42502</v>
      </c>
      <c r="B8550" t="str">
        <f>fact_sales_daily_final!E8550</f>
        <v>N05B</v>
      </c>
      <c r="C8550">
        <f>fact_sales_daily_final!F8550</f>
        <v>6</v>
      </c>
      <c r="D8550">
        <f>C8550 * VLOOKUP(B8550, finance_assumptions!A:B, 2, FALSE)</f>
        <v>6</v>
      </c>
      <c r="E8550">
        <f t="shared" si="399"/>
        <v>4.5</v>
      </c>
      <c r="F8550">
        <f t="shared" si="400"/>
        <v>1.5</v>
      </c>
      <c r="G8550">
        <f t="shared" si="401"/>
        <v>0.25</v>
      </c>
    </row>
    <row r="8551" spans="1:7" x14ac:dyDescent="0.35">
      <c r="A8551" s="1">
        <f>fact_sales_daily_final!A8551</f>
        <v>42502</v>
      </c>
      <c r="B8551" t="str">
        <f>fact_sales_daily_final!E8551</f>
        <v>N05C</v>
      </c>
      <c r="C8551">
        <f>fact_sales_daily_final!F8551</f>
        <v>1</v>
      </c>
      <c r="D8551">
        <f>C8551 * VLOOKUP(B8551, finance_assumptions!A:B, 2, FALSE)</f>
        <v>1</v>
      </c>
      <c r="E8551">
        <f t="shared" si="399"/>
        <v>0.75</v>
      </c>
      <c r="F8551">
        <f t="shared" si="400"/>
        <v>0.25</v>
      </c>
      <c r="G8551">
        <f t="shared" si="401"/>
        <v>0.25</v>
      </c>
    </row>
    <row r="8552" spans="1:7" x14ac:dyDescent="0.35">
      <c r="A8552" s="1">
        <f>fact_sales_daily_final!A8552</f>
        <v>42502</v>
      </c>
      <c r="B8552" t="str">
        <f>fact_sales_daily_final!E8552</f>
        <v>R03</v>
      </c>
      <c r="C8552">
        <f>fact_sales_daily_final!F8552</f>
        <v>13</v>
      </c>
      <c r="D8552">
        <f>C8552 * VLOOKUP(B8552, finance_assumptions!A:B, 2, FALSE)</f>
        <v>13</v>
      </c>
      <c r="E8552">
        <f t="shared" si="399"/>
        <v>9.75</v>
      </c>
      <c r="F8552">
        <f t="shared" si="400"/>
        <v>3.25</v>
      </c>
      <c r="G8552">
        <f t="shared" si="401"/>
        <v>0.25</v>
      </c>
    </row>
    <row r="8553" spans="1:7" x14ac:dyDescent="0.35">
      <c r="A8553" s="1">
        <f>fact_sales_daily_final!A8553</f>
        <v>42502</v>
      </c>
      <c r="B8553" t="str">
        <f>fact_sales_daily_final!E8553</f>
        <v>R06</v>
      </c>
      <c r="C8553">
        <f>fact_sales_daily_final!F8553</f>
        <v>2</v>
      </c>
      <c r="D8553">
        <f>C8553 * VLOOKUP(B8553, finance_assumptions!A:B, 2, FALSE)</f>
        <v>2</v>
      </c>
      <c r="E8553">
        <f t="shared" si="399"/>
        <v>1.5</v>
      </c>
      <c r="F8553">
        <f t="shared" si="400"/>
        <v>0.5</v>
      </c>
      <c r="G8553">
        <f t="shared" si="401"/>
        <v>0.25</v>
      </c>
    </row>
    <row r="8554" spans="1:7" x14ac:dyDescent="0.35">
      <c r="A8554" s="1">
        <f>fact_sales_daily_final!A8554</f>
        <v>42533</v>
      </c>
      <c r="B8554" t="str">
        <f>fact_sales_daily_final!E8554</f>
        <v>M01AB</v>
      </c>
      <c r="C8554">
        <f>fact_sales_daily_final!F8554</f>
        <v>6</v>
      </c>
      <c r="D8554">
        <f>C8554 * VLOOKUP(B8554, finance_assumptions!A:B, 2, FALSE)</f>
        <v>6</v>
      </c>
      <c r="E8554">
        <f t="shared" si="399"/>
        <v>4.5</v>
      </c>
      <c r="F8554">
        <f t="shared" si="400"/>
        <v>1.5</v>
      </c>
      <c r="G8554">
        <f t="shared" si="401"/>
        <v>0.25</v>
      </c>
    </row>
    <row r="8555" spans="1:7" x14ac:dyDescent="0.35">
      <c r="A8555" s="1">
        <f>fact_sales_daily_final!A8555</f>
        <v>42533</v>
      </c>
      <c r="B8555" t="str">
        <f>fact_sales_daily_final!E8555</f>
        <v>M01AE</v>
      </c>
      <c r="C8555">
        <f>fact_sales_daily_final!F8555</f>
        <v>5.09</v>
      </c>
      <c r="D8555">
        <f>C8555 * VLOOKUP(B8555, finance_assumptions!A:B, 2, FALSE)</f>
        <v>5.09</v>
      </c>
      <c r="E8555">
        <f t="shared" si="399"/>
        <v>3.8174999999999999</v>
      </c>
      <c r="F8555">
        <f t="shared" si="400"/>
        <v>1.2725</v>
      </c>
      <c r="G8555">
        <f t="shared" si="401"/>
        <v>0.25</v>
      </c>
    </row>
    <row r="8556" spans="1:7" x14ac:dyDescent="0.35">
      <c r="A8556" s="1">
        <f>fact_sales_daily_final!A8556</f>
        <v>42533</v>
      </c>
      <c r="B8556" t="str">
        <f>fact_sales_daily_final!E8556</f>
        <v>N02BA</v>
      </c>
      <c r="C8556">
        <f>fact_sales_daily_final!F8556</f>
        <v>4.4000000000000004</v>
      </c>
      <c r="D8556">
        <f>C8556 * VLOOKUP(B8556, finance_assumptions!A:B, 2, FALSE)</f>
        <v>4.4000000000000004</v>
      </c>
      <c r="E8556">
        <f t="shared" si="399"/>
        <v>3.3000000000000003</v>
      </c>
      <c r="F8556">
        <f t="shared" si="400"/>
        <v>1.1000000000000001</v>
      </c>
      <c r="G8556">
        <f t="shared" si="401"/>
        <v>0.25</v>
      </c>
    </row>
    <row r="8557" spans="1:7" x14ac:dyDescent="0.35">
      <c r="A8557" s="1">
        <f>fact_sales_daily_final!A8557</f>
        <v>42533</v>
      </c>
      <c r="B8557" t="str">
        <f>fact_sales_daily_final!E8557</f>
        <v>N02BE</v>
      </c>
      <c r="C8557">
        <f>fact_sales_daily_final!F8557</f>
        <v>27.2</v>
      </c>
      <c r="D8557">
        <f>C8557 * VLOOKUP(B8557, finance_assumptions!A:B, 2, FALSE)</f>
        <v>27.2</v>
      </c>
      <c r="E8557">
        <f t="shared" si="399"/>
        <v>20.399999999999999</v>
      </c>
      <c r="F8557">
        <f t="shared" si="400"/>
        <v>6.8000000000000007</v>
      </c>
      <c r="G8557">
        <f t="shared" si="401"/>
        <v>0.25000000000000006</v>
      </c>
    </row>
    <row r="8558" spans="1:7" x14ac:dyDescent="0.35">
      <c r="A8558" s="1">
        <f>fact_sales_daily_final!A8558</f>
        <v>42533</v>
      </c>
      <c r="B8558" t="str">
        <f>fact_sales_daily_final!E8558</f>
        <v>N05B</v>
      </c>
      <c r="C8558">
        <f>fact_sales_daily_final!F8558</f>
        <v>4</v>
      </c>
      <c r="D8558">
        <f>C8558 * VLOOKUP(B8558, finance_assumptions!A:B, 2, FALSE)</f>
        <v>4</v>
      </c>
      <c r="E8558">
        <f t="shared" si="399"/>
        <v>3</v>
      </c>
      <c r="F8558">
        <f t="shared" si="400"/>
        <v>1</v>
      </c>
      <c r="G8558">
        <f t="shared" si="401"/>
        <v>0.25</v>
      </c>
    </row>
    <row r="8559" spans="1:7" x14ac:dyDescent="0.35">
      <c r="A8559" s="1">
        <f>fact_sales_daily_final!A8559</f>
        <v>42533</v>
      </c>
      <c r="B8559" t="str">
        <f>fact_sales_daily_final!E8559</f>
        <v>N05C</v>
      </c>
      <c r="C8559">
        <f>fact_sales_daily_final!F8559</f>
        <v>0</v>
      </c>
      <c r="D8559">
        <f>C8559 * VLOOKUP(B8559, finance_assumptions!A:B, 2, FALSE)</f>
        <v>0</v>
      </c>
      <c r="E8559">
        <f t="shared" si="399"/>
        <v>0</v>
      </c>
      <c r="F8559">
        <f t="shared" si="400"/>
        <v>0</v>
      </c>
      <c r="G8559">
        <f t="shared" si="401"/>
        <v>0</v>
      </c>
    </row>
    <row r="8560" spans="1:7" x14ac:dyDescent="0.35">
      <c r="A8560" s="1">
        <f>fact_sales_daily_final!A8560</f>
        <v>42533</v>
      </c>
      <c r="B8560" t="str">
        <f>fact_sales_daily_final!E8560</f>
        <v>R03</v>
      </c>
      <c r="C8560">
        <f>fact_sales_daily_final!F8560</f>
        <v>20</v>
      </c>
      <c r="D8560">
        <f>C8560 * VLOOKUP(B8560, finance_assumptions!A:B, 2, FALSE)</f>
        <v>20</v>
      </c>
      <c r="E8560">
        <f t="shared" si="399"/>
        <v>15</v>
      </c>
      <c r="F8560">
        <f t="shared" si="400"/>
        <v>5</v>
      </c>
      <c r="G8560">
        <f t="shared" si="401"/>
        <v>0.25</v>
      </c>
    </row>
    <row r="8561" spans="1:7" x14ac:dyDescent="0.35">
      <c r="A8561" s="1">
        <f>fact_sales_daily_final!A8561</f>
        <v>42533</v>
      </c>
      <c r="B8561" t="str">
        <f>fact_sales_daily_final!E8561</f>
        <v>R06</v>
      </c>
      <c r="C8561">
        <f>fact_sales_daily_final!F8561</f>
        <v>1</v>
      </c>
      <c r="D8561">
        <f>C8561 * VLOOKUP(B8561, finance_assumptions!A:B, 2, FALSE)</f>
        <v>1</v>
      </c>
      <c r="E8561">
        <f t="shared" si="399"/>
        <v>0.75</v>
      </c>
      <c r="F8561">
        <f t="shared" si="400"/>
        <v>0.25</v>
      </c>
      <c r="G8561">
        <f t="shared" si="401"/>
        <v>0.25</v>
      </c>
    </row>
    <row r="8562" spans="1:7" x14ac:dyDescent="0.35">
      <c r="A8562" s="1">
        <f>fact_sales_daily_final!A8562</f>
        <v>42563</v>
      </c>
      <c r="B8562" t="str">
        <f>fact_sales_daily_final!E8562</f>
        <v>M01AB</v>
      </c>
      <c r="C8562">
        <f>fact_sales_daily_final!F8562</f>
        <v>4.34</v>
      </c>
      <c r="D8562">
        <f>C8562 * VLOOKUP(B8562, finance_assumptions!A:B, 2, FALSE)</f>
        <v>4.34</v>
      </c>
      <c r="E8562">
        <f t="shared" si="399"/>
        <v>3.2549999999999999</v>
      </c>
      <c r="F8562">
        <f t="shared" si="400"/>
        <v>1.085</v>
      </c>
      <c r="G8562">
        <f t="shared" si="401"/>
        <v>0.25</v>
      </c>
    </row>
    <row r="8563" spans="1:7" x14ac:dyDescent="0.35">
      <c r="A8563" s="1">
        <f>fact_sales_daily_final!A8563</f>
        <v>42563</v>
      </c>
      <c r="B8563" t="str">
        <f>fact_sales_daily_final!E8563</f>
        <v>M01AE</v>
      </c>
      <c r="C8563">
        <f>fact_sales_daily_final!F8563</f>
        <v>2.726</v>
      </c>
      <c r="D8563">
        <f>C8563 * VLOOKUP(B8563, finance_assumptions!A:B, 2, FALSE)</f>
        <v>2.726</v>
      </c>
      <c r="E8563">
        <f t="shared" si="399"/>
        <v>2.0445000000000002</v>
      </c>
      <c r="F8563">
        <f t="shared" si="400"/>
        <v>0.68149999999999977</v>
      </c>
      <c r="G8563">
        <f t="shared" si="401"/>
        <v>0.24999999999999992</v>
      </c>
    </row>
    <row r="8564" spans="1:7" x14ac:dyDescent="0.35">
      <c r="A8564" s="1">
        <f>fact_sales_daily_final!A8564</f>
        <v>42563</v>
      </c>
      <c r="B8564" t="str">
        <f>fact_sales_daily_final!E8564</f>
        <v>N02BA</v>
      </c>
      <c r="C8564">
        <f>fact_sales_daily_final!F8564</f>
        <v>1.7</v>
      </c>
      <c r="D8564">
        <f>C8564 * VLOOKUP(B8564, finance_assumptions!A:B, 2, FALSE)</f>
        <v>1.7</v>
      </c>
      <c r="E8564">
        <f t="shared" si="399"/>
        <v>1.2749999999999999</v>
      </c>
      <c r="F8564">
        <f t="shared" si="400"/>
        <v>0.42500000000000004</v>
      </c>
      <c r="G8564">
        <f t="shared" si="401"/>
        <v>0.25000000000000006</v>
      </c>
    </row>
    <row r="8565" spans="1:7" x14ac:dyDescent="0.35">
      <c r="A8565" s="1">
        <f>fact_sales_daily_final!A8565</f>
        <v>42563</v>
      </c>
      <c r="B8565" t="str">
        <f>fact_sales_daily_final!E8565</f>
        <v>N02BE</v>
      </c>
      <c r="C8565">
        <f>fact_sales_daily_final!F8565</f>
        <v>47</v>
      </c>
      <c r="D8565">
        <f>C8565 * VLOOKUP(B8565, finance_assumptions!A:B, 2, FALSE)</f>
        <v>47</v>
      </c>
      <c r="E8565">
        <f t="shared" si="399"/>
        <v>35.25</v>
      </c>
      <c r="F8565">
        <f t="shared" si="400"/>
        <v>11.75</v>
      </c>
      <c r="G8565">
        <f t="shared" si="401"/>
        <v>0.25</v>
      </c>
    </row>
    <row r="8566" spans="1:7" x14ac:dyDescent="0.35">
      <c r="A8566" s="1">
        <f>fact_sales_daily_final!A8566</f>
        <v>42563</v>
      </c>
      <c r="B8566" t="str">
        <f>fact_sales_daily_final!E8566</f>
        <v>N05B</v>
      </c>
      <c r="C8566">
        <f>fact_sales_daily_final!F8566</f>
        <v>8</v>
      </c>
      <c r="D8566">
        <f>C8566 * VLOOKUP(B8566, finance_assumptions!A:B, 2, FALSE)</f>
        <v>8</v>
      </c>
      <c r="E8566">
        <f t="shared" si="399"/>
        <v>6</v>
      </c>
      <c r="F8566">
        <f t="shared" si="400"/>
        <v>2</v>
      </c>
      <c r="G8566">
        <f t="shared" si="401"/>
        <v>0.25</v>
      </c>
    </row>
    <row r="8567" spans="1:7" x14ac:dyDescent="0.35">
      <c r="A8567" s="1">
        <f>fact_sales_daily_final!A8567</f>
        <v>42563</v>
      </c>
      <c r="B8567" t="str">
        <f>fact_sales_daily_final!E8567</f>
        <v>N05C</v>
      </c>
      <c r="C8567">
        <f>fact_sales_daily_final!F8567</f>
        <v>3</v>
      </c>
      <c r="D8567">
        <f>C8567 * VLOOKUP(B8567, finance_assumptions!A:B, 2, FALSE)</f>
        <v>3</v>
      </c>
      <c r="E8567">
        <f t="shared" si="399"/>
        <v>2.25</v>
      </c>
      <c r="F8567">
        <f t="shared" si="400"/>
        <v>0.75</v>
      </c>
      <c r="G8567">
        <f t="shared" si="401"/>
        <v>0.25</v>
      </c>
    </row>
    <row r="8568" spans="1:7" x14ac:dyDescent="0.35">
      <c r="A8568" s="1">
        <f>fact_sales_daily_final!A8568</f>
        <v>42563</v>
      </c>
      <c r="B8568" t="str">
        <f>fact_sales_daily_final!E8568</f>
        <v>R03</v>
      </c>
      <c r="C8568">
        <f>fact_sales_daily_final!F8568</f>
        <v>7</v>
      </c>
      <c r="D8568">
        <f>C8568 * VLOOKUP(B8568, finance_assumptions!A:B, 2, FALSE)</f>
        <v>7</v>
      </c>
      <c r="E8568">
        <f t="shared" si="399"/>
        <v>5.25</v>
      </c>
      <c r="F8568">
        <f t="shared" si="400"/>
        <v>1.75</v>
      </c>
      <c r="G8568">
        <f t="shared" si="401"/>
        <v>0.25</v>
      </c>
    </row>
    <row r="8569" spans="1:7" x14ac:dyDescent="0.35">
      <c r="A8569" s="1">
        <f>fact_sales_daily_final!A8569</f>
        <v>42563</v>
      </c>
      <c r="B8569" t="str">
        <f>fact_sales_daily_final!E8569</f>
        <v>R06</v>
      </c>
      <c r="C8569">
        <f>fact_sales_daily_final!F8569</f>
        <v>3</v>
      </c>
      <c r="D8569">
        <f>C8569 * VLOOKUP(B8569, finance_assumptions!A:B, 2, FALSE)</f>
        <v>3</v>
      </c>
      <c r="E8569">
        <f t="shared" si="399"/>
        <v>2.25</v>
      </c>
      <c r="F8569">
        <f t="shared" si="400"/>
        <v>0.75</v>
      </c>
      <c r="G8569">
        <f t="shared" si="401"/>
        <v>0.25</v>
      </c>
    </row>
    <row r="8570" spans="1:7" x14ac:dyDescent="0.35">
      <c r="A8570" s="1">
        <f>fact_sales_daily_final!A8570</f>
        <v>42594</v>
      </c>
      <c r="B8570" t="str">
        <f>fact_sales_daily_final!E8570</f>
        <v>M01AB</v>
      </c>
      <c r="C8570">
        <f>fact_sales_daily_final!F8570</f>
        <v>5.67</v>
      </c>
      <c r="D8570">
        <f>C8570 * VLOOKUP(B8570, finance_assumptions!A:B, 2, FALSE)</f>
        <v>5.67</v>
      </c>
      <c r="E8570">
        <f t="shared" si="399"/>
        <v>4.2524999999999995</v>
      </c>
      <c r="F8570">
        <f t="shared" si="400"/>
        <v>1.4175000000000004</v>
      </c>
      <c r="G8570">
        <f t="shared" si="401"/>
        <v>0.25000000000000006</v>
      </c>
    </row>
    <row r="8571" spans="1:7" x14ac:dyDescent="0.35">
      <c r="A8571" s="1">
        <f>fact_sales_daily_final!A8571</f>
        <v>42594</v>
      </c>
      <c r="B8571" t="str">
        <f>fact_sales_daily_final!E8571</f>
        <v>M01AE</v>
      </c>
      <c r="C8571">
        <f>fact_sales_daily_final!F8571</f>
        <v>1.67</v>
      </c>
      <c r="D8571">
        <f>C8571 * VLOOKUP(B8571, finance_assumptions!A:B, 2, FALSE)</f>
        <v>1.67</v>
      </c>
      <c r="E8571">
        <f t="shared" si="399"/>
        <v>1.2524999999999999</v>
      </c>
      <c r="F8571">
        <f t="shared" si="400"/>
        <v>0.41749999999999998</v>
      </c>
      <c r="G8571">
        <f t="shared" si="401"/>
        <v>0.25</v>
      </c>
    </row>
    <row r="8572" spans="1:7" x14ac:dyDescent="0.35">
      <c r="A8572" s="1">
        <f>fact_sales_daily_final!A8572</f>
        <v>42594</v>
      </c>
      <c r="B8572" t="str">
        <f>fact_sales_daily_final!E8572</f>
        <v>N02BA</v>
      </c>
      <c r="C8572">
        <f>fact_sales_daily_final!F8572</f>
        <v>5</v>
      </c>
      <c r="D8572">
        <f>C8572 * VLOOKUP(B8572, finance_assumptions!A:B, 2, FALSE)</f>
        <v>5</v>
      </c>
      <c r="E8572">
        <f t="shared" si="399"/>
        <v>3.75</v>
      </c>
      <c r="F8572">
        <f t="shared" si="400"/>
        <v>1.25</v>
      </c>
      <c r="G8572">
        <f t="shared" si="401"/>
        <v>0.25</v>
      </c>
    </row>
    <row r="8573" spans="1:7" x14ac:dyDescent="0.35">
      <c r="A8573" s="1">
        <f>fact_sales_daily_final!A8573</f>
        <v>42594</v>
      </c>
      <c r="B8573" t="str">
        <f>fact_sales_daily_final!E8573</f>
        <v>N02BE</v>
      </c>
      <c r="C8573">
        <f>fact_sales_daily_final!F8573</f>
        <v>35.700000000000003</v>
      </c>
      <c r="D8573">
        <f>C8573 * VLOOKUP(B8573, finance_assumptions!A:B, 2, FALSE)</f>
        <v>35.700000000000003</v>
      </c>
      <c r="E8573">
        <f t="shared" si="399"/>
        <v>26.775000000000002</v>
      </c>
      <c r="F8573">
        <f t="shared" si="400"/>
        <v>8.9250000000000007</v>
      </c>
      <c r="G8573">
        <f t="shared" si="401"/>
        <v>0.25</v>
      </c>
    </row>
    <row r="8574" spans="1:7" x14ac:dyDescent="0.35">
      <c r="A8574" s="1">
        <f>fact_sales_daily_final!A8574</f>
        <v>42594</v>
      </c>
      <c r="B8574" t="str">
        <f>fact_sales_daily_final!E8574</f>
        <v>N05B</v>
      </c>
      <c r="C8574">
        <f>fact_sales_daily_final!F8574</f>
        <v>9</v>
      </c>
      <c r="D8574">
        <f>C8574 * VLOOKUP(B8574, finance_assumptions!A:B, 2, FALSE)</f>
        <v>9</v>
      </c>
      <c r="E8574">
        <f t="shared" si="399"/>
        <v>6.75</v>
      </c>
      <c r="F8574">
        <f t="shared" si="400"/>
        <v>2.25</v>
      </c>
      <c r="G8574">
        <f t="shared" si="401"/>
        <v>0.25</v>
      </c>
    </row>
    <row r="8575" spans="1:7" x14ac:dyDescent="0.35">
      <c r="A8575" s="1">
        <f>fact_sales_daily_final!A8575</f>
        <v>42594</v>
      </c>
      <c r="B8575" t="str">
        <f>fact_sales_daily_final!E8575</f>
        <v>N05C</v>
      </c>
      <c r="C8575">
        <f>fact_sales_daily_final!F8575</f>
        <v>0</v>
      </c>
      <c r="D8575">
        <f>C8575 * VLOOKUP(B8575, finance_assumptions!A:B, 2, FALSE)</f>
        <v>0</v>
      </c>
      <c r="E8575">
        <f t="shared" si="399"/>
        <v>0</v>
      </c>
      <c r="F8575">
        <f t="shared" si="400"/>
        <v>0</v>
      </c>
      <c r="G8575">
        <f t="shared" si="401"/>
        <v>0</v>
      </c>
    </row>
    <row r="8576" spans="1:7" x14ac:dyDescent="0.35">
      <c r="A8576" s="1">
        <f>fact_sales_daily_final!A8576</f>
        <v>42594</v>
      </c>
      <c r="B8576" t="str">
        <f>fact_sales_daily_final!E8576</f>
        <v>R03</v>
      </c>
      <c r="C8576">
        <f>fact_sales_daily_final!F8576</f>
        <v>2</v>
      </c>
      <c r="D8576">
        <f>C8576 * VLOOKUP(B8576, finance_assumptions!A:B, 2, FALSE)</f>
        <v>2</v>
      </c>
      <c r="E8576">
        <f t="shared" si="399"/>
        <v>1.5</v>
      </c>
      <c r="F8576">
        <f t="shared" si="400"/>
        <v>0.5</v>
      </c>
      <c r="G8576">
        <f t="shared" si="401"/>
        <v>0.25</v>
      </c>
    </row>
    <row r="8577" spans="1:7" x14ac:dyDescent="0.35">
      <c r="A8577" s="1">
        <f>fact_sales_daily_final!A8577</f>
        <v>42594</v>
      </c>
      <c r="B8577" t="str">
        <f>fact_sales_daily_final!E8577</f>
        <v>R06</v>
      </c>
      <c r="C8577">
        <f>fact_sales_daily_final!F8577</f>
        <v>0</v>
      </c>
      <c r="D8577">
        <f>C8577 * VLOOKUP(B8577, finance_assumptions!A:B, 2, FALSE)</f>
        <v>0</v>
      </c>
      <c r="E8577">
        <f t="shared" si="399"/>
        <v>0</v>
      </c>
      <c r="F8577">
        <f t="shared" si="400"/>
        <v>0</v>
      </c>
      <c r="G8577">
        <f t="shared" si="401"/>
        <v>0</v>
      </c>
    </row>
    <row r="8578" spans="1:7" x14ac:dyDescent="0.35">
      <c r="A8578" s="1">
        <f>fact_sales_daily_final!A8578</f>
        <v>42625</v>
      </c>
      <c r="B8578" t="str">
        <f>fact_sales_daily_final!E8578</f>
        <v>M01AB</v>
      </c>
      <c r="C8578">
        <f>fact_sales_daily_final!F8578</f>
        <v>5.66</v>
      </c>
      <c r="D8578">
        <f>C8578 * VLOOKUP(B8578, finance_assumptions!A:B, 2, FALSE)</f>
        <v>5.66</v>
      </c>
      <c r="E8578">
        <f t="shared" si="399"/>
        <v>4.2450000000000001</v>
      </c>
      <c r="F8578">
        <f t="shared" si="400"/>
        <v>1.415</v>
      </c>
      <c r="G8578">
        <f t="shared" si="401"/>
        <v>0.25</v>
      </c>
    </row>
    <row r="8579" spans="1:7" x14ac:dyDescent="0.35">
      <c r="A8579" s="1">
        <f>fact_sales_daily_final!A8579</f>
        <v>42625</v>
      </c>
      <c r="B8579" t="str">
        <f>fact_sales_daily_final!E8579</f>
        <v>M01AE</v>
      </c>
      <c r="C8579">
        <f>fact_sales_daily_final!F8579</f>
        <v>1.67</v>
      </c>
      <c r="D8579">
        <f>C8579 * VLOOKUP(B8579, finance_assumptions!A:B, 2, FALSE)</f>
        <v>1.67</v>
      </c>
      <c r="E8579">
        <f t="shared" ref="E8579:E8642" si="402">D8579 * 0.75</f>
        <v>1.2524999999999999</v>
      </c>
      <c r="F8579">
        <f t="shared" ref="F8579:F8642" si="403">D8579 - E8579</f>
        <v>0.41749999999999998</v>
      </c>
      <c r="G8579">
        <f t="shared" ref="G8579:G8642" si="404">IF(D8579=0, 0, F8579/D8579)</f>
        <v>0.25</v>
      </c>
    </row>
    <row r="8580" spans="1:7" x14ac:dyDescent="0.35">
      <c r="A8580" s="1">
        <f>fact_sales_daily_final!A8580</f>
        <v>42625</v>
      </c>
      <c r="B8580" t="str">
        <f>fact_sales_daily_final!E8580</f>
        <v>N02BA</v>
      </c>
      <c r="C8580">
        <f>fact_sales_daily_final!F8580</f>
        <v>4</v>
      </c>
      <c r="D8580">
        <f>C8580 * VLOOKUP(B8580, finance_assumptions!A:B, 2, FALSE)</f>
        <v>4</v>
      </c>
      <c r="E8580">
        <f t="shared" si="402"/>
        <v>3</v>
      </c>
      <c r="F8580">
        <f t="shared" si="403"/>
        <v>1</v>
      </c>
      <c r="G8580">
        <f t="shared" si="404"/>
        <v>0.25</v>
      </c>
    </row>
    <row r="8581" spans="1:7" x14ac:dyDescent="0.35">
      <c r="A8581" s="1">
        <f>fact_sales_daily_final!A8581</f>
        <v>42625</v>
      </c>
      <c r="B8581" t="str">
        <f>fact_sales_daily_final!E8581</f>
        <v>N02BE</v>
      </c>
      <c r="C8581">
        <f>fact_sales_daily_final!F8581</f>
        <v>35.061999999999998</v>
      </c>
      <c r="D8581">
        <f>C8581 * VLOOKUP(B8581, finance_assumptions!A:B, 2, FALSE)</f>
        <v>35.061999999999998</v>
      </c>
      <c r="E8581">
        <f t="shared" si="402"/>
        <v>26.296499999999998</v>
      </c>
      <c r="F8581">
        <f t="shared" si="403"/>
        <v>8.7654999999999994</v>
      </c>
      <c r="G8581">
        <f t="shared" si="404"/>
        <v>0.25</v>
      </c>
    </row>
    <row r="8582" spans="1:7" x14ac:dyDescent="0.35">
      <c r="A8582" s="1">
        <f>fact_sales_daily_final!A8582</f>
        <v>42625</v>
      </c>
      <c r="B8582" t="str">
        <f>fact_sales_daily_final!E8582</f>
        <v>N05B</v>
      </c>
      <c r="C8582">
        <f>fact_sales_daily_final!F8582</f>
        <v>2</v>
      </c>
      <c r="D8582">
        <f>C8582 * VLOOKUP(B8582, finance_assumptions!A:B, 2, FALSE)</f>
        <v>2</v>
      </c>
      <c r="E8582">
        <f t="shared" si="402"/>
        <v>1.5</v>
      </c>
      <c r="F8582">
        <f t="shared" si="403"/>
        <v>0.5</v>
      </c>
      <c r="G8582">
        <f t="shared" si="404"/>
        <v>0.25</v>
      </c>
    </row>
    <row r="8583" spans="1:7" x14ac:dyDescent="0.35">
      <c r="A8583" s="1">
        <f>fact_sales_daily_final!A8583</f>
        <v>42625</v>
      </c>
      <c r="B8583" t="str">
        <f>fact_sales_daily_final!E8583</f>
        <v>N05C</v>
      </c>
      <c r="C8583">
        <f>fact_sales_daily_final!F8583</f>
        <v>0</v>
      </c>
      <c r="D8583">
        <f>C8583 * VLOOKUP(B8583, finance_assumptions!A:B, 2, FALSE)</f>
        <v>0</v>
      </c>
      <c r="E8583">
        <f t="shared" si="402"/>
        <v>0</v>
      </c>
      <c r="F8583">
        <f t="shared" si="403"/>
        <v>0</v>
      </c>
      <c r="G8583">
        <f t="shared" si="404"/>
        <v>0</v>
      </c>
    </row>
    <row r="8584" spans="1:7" x14ac:dyDescent="0.35">
      <c r="A8584" s="1">
        <f>fact_sales_daily_final!A8584</f>
        <v>42625</v>
      </c>
      <c r="B8584" t="str">
        <f>fact_sales_daily_final!E8584</f>
        <v>R03</v>
      </c>
      <c r="C8584">
        <f>fact_sales_daily_final!F8584</f>
        <v>0</v>
      </c>
      <c r="D8584">
        <f>C8584 * VLOOKUP(B8584, finance_assumptions!A:B, 2, FALSE)</f>
        <v>0</v>
      </c>
      <c r="E8584">
        <f t="shared" si="402"/>
        <v>0</v>
      </c>
      <c r="F8584">
        <f t="shared" si="403"/>
        <v>0</v>
      </c>
      <c r="G8584">
        <f t="shared" si="404"/>
        <v>0</v>
      </c>
    </row>
    <row r="8585" spans="1:7" x14ac:dyDescent="0.35">
      <c r="A8585" s="1">
        <f>fact_sales_daily_final!A8585</f>
        <v>42625</v>
      </c>
      <c r="B8585" t="str">
        <f>fact_sales_daily_final!E8585</f>
        <v>R06</v>
      </c>
      <c r="C8585">
        <f>fact_sales_daily_final!F8585</f>
        <v>2</v>
      </c>
      <c r="D8585">
        <f>C8585 * VLOOKUP(B8585, finance_assumptions!A:B, 2, FALSE)</f>
        <v>2</v>
      </c>
      <c r="E8585">
        <f t="shared" si="402"/>
        <v>1.5</v>
      </c>
      <c r="F8585">
        <f t="shared" si="403"/>
        <v>0.5</v>
      </c>
      <c r="G8585">
        <f t="shared" si="404"/>
        <v>0.25</v>
      </c>
    </row>
    <row r="8586" spans="1:7" x14ac:dyDescent="0.35">
      <c r="A8586" s="1">
        <f>fact_sales_daily_final!A8586</f>
        <v>42655</v>
      </c>
      <c r="B8586" t="str">
        <f>fact_sales_daily_final!E8586</f>
        <v>M01AB</v>
      </c>
      <c r="C8586">
        <f>fact_sales_daily_final!F8586</f>
        <v>7.34</v>
      </c>
      <c r="D8586">
        <f>C8586 * VLOOKUP(B8586, finance_assumptions!A:B, 2, FALSE)</f>
        <v>7.34</v>
      </c>
      <c r="E8586">
        <f t="shared" si="402"/>
        <v>5.5049999999999999</v>
      </c>
      <c r="F8586">
        <f t="shared" si="403"/>
        <v>1.835</v>
      </c>
      <c r="G8586">
        <f t="shared" si="404"/>
        <v>0.25</v>
      </c>
    </row>
    <row r="8587" spans="1:7" x14ac:dyDescent="0.35">
      <c r="A8587" s="1">
        <f>fact_sales_daily_final!A8587</f>
        <v>42655</v>
      </c>
      <c r="B8587" t="str">
        <f>fact_sales_daily_final!E8587</f>
        <v>M01AE</v>
      </c>
      <c r="C8587">
        <f>fact_sales_daily_final!F8587</f>
        <v>6.33</v>
      </c>
      <c r="D8587">
        <f>C8587 * VLOOKUP(B8587, finance_assumptions!A:B, 2, FALSE)</f>
        <v>6.33</v>
      </c>
      <c r="E8587">
        <f t="shared" si="402"/>
        <v>4.7475000000000005</v>
      </c>
      <c r="F8587">
        <f t="shared" si="403"/>
        <v>1.5824999999999996</v>
      </c>
      <c r="G8587">
        <f t="shared" si="404"/>
        <v>0.24999999999999992</v>
      </c>
    </row>
    <row r="8588" spans="1:7" x14ac:dyDescent="0.35">
      <c r="A8588" s="1">
        <f>fact_sales_daily_final!A8588</f>
        <v>42655</v>
      </c>
      <c r="B8588" t="str">
        <f>fact_sales_daily_final!E8588</f>
        <v>N02BA</v>
      </c>
      <c r="C8588">
        <f>fact_sales_daily_final!F8588</f>
        <v>10.1</v>
      </c>
      <c r="D8588">
        <f>C8588 * VLOOKUP(B8588, finance_assumptions!A:B, 2, FALSE)</f>
        <v>10.1</v>
      </c>
      <c r="E8588">
        <f t="shared" si="402"/>
        <v>7.5749999999999993</v>
      </c>
      <c r="F8588">
        <f t="shared" si="403"/>
        <v>2.5250000000000004</v>
      </c>
      <c r="G8588">
        <f t="shared" si="404"/>
        <v>0.25000000000000006</v>
      </c>
    </row>
    <row r="8589" spans="1:7" x14ac:dyDescent="0.35">
      <c r="A8589" s="1">
        <f>fact_sales_daily_final!A8589</f>
        <v>42655</v>
      </c>
      <c r="B8589" t="str">
        <f>fact_sales_daily_final!E8589</f>
        <v>N02BE</v>
      </c>
      <c r="C8589">
        <f>fact_sales_daily_final!F8589</f>
        <v>45.4</v>
      </c>
      <c r="D8589">
        <f>C8589 * VLOOKUP(B8589, finance_assumptions!A:B, 2, FALSE)</f>
        <v>45.4</v>
      </c>
      <c r="E8589">
        <f t="shared" si="402"/>
        <v>34.049999999999997</v>
      </c>
      <c r="F8589">
        <f t="shared" si="403"/>
        <v>11.350000000000001</v>
      </c>
      <c r="G8589">
        <f t="shared" si="404"/>
        <v>0.25000000000000006</v>
      </c>
    </row>
    <row r="8590" spans="1:7" x14ac:dyDescent="0.35">
      <c r="A8590" s="1">
        <f>fact_sales_daily_final!A8590</f>
        <v>42655</v>
      </c>
      <c r="B8590" t="str">
        <f>fact_sales_daily_final!E8590</f>
        <v>N05B</v>
      </c>
      <c r="C8590">
        <f>fact_sales_daily_final!F8590</f>
        <v>1</v>
      </c>
      <c r="D8590">
        <f>C8590 * VLOOKUP(B8590, finance_assumptions!A:B, 2, FALSE)</f>
        <v>1</v>
      </c>
      <c r="E8590">
        <f t="shared" si="402"/>
        <v>0.75</v>
      </c>
      <c r="F8590">
        <f t="shared" si="403"/>
        <v>0.25</v>
      </c>
      <c r="G8590">
        <f t="shared" si="404"/>
        <v>0.25</v>
      </c>
    </row>
    <row r="8591" spans="1:7" x14ac:dyDescent="0.35">
      <c r="A8591" s="1">
        <f>fact_sales_daily_final!A8591</f>
        <v>42655</v>
      </c>
      <c r="B8591" t="str">
        <f>fact_sales_daily_final!E8591</f>
        <v>N05C</v>
      </c>
      <c r="C8591">
        <f>fact_sales_daily_final!F8591</f>
        <v>0</v>
      </c>
      <c r="D8591">
        <f>C8591 * VLOOKUP(B8591, finance_assumptions!A:B, 2, FALSE)</f>
        <v>0</v>
      </c>
      <c r="E8591">
        <f t="shared" si="402"/>
        <v>0</v>
      </c>
      <c r="F8591">
        <f t="shared" si="403"/>
        <v>0</v>
      </c>
      <c r="G8591">
        <f t="shared" si="404"/>
        <v>0</v>
      </c>
    </row>
    <row r="8592" spans="1:7" x14ac:dyDescent="0.35">
      <c r="A8592" s="1">
        <f>fact_sales_daily_final!A8592</f>
        <v>42655</v>
      </c>
      <c r="B8592" t="str">
        <f>fact_sales_daily_final!E8592</f>
        <v>R03</v>
      </c>
      <c r="C8592">
        <f>fact_sales_daily_final!F8592</f>
        <v>15</v>
      </c>
      <c r="D8592">
        <f>C8592 * VLOOKUP(B8592, finance_assumptions!A:B, 2, FALSE)</f>
        <v>15</v>
      </c>
      <c r="E8592">
        <f t="shared" si="402"/>
        <v>11.25</v>
      </c>
      <c r="F8592">
        <f t="shared" si="403"/>
        <v>3.75</v>
      </c>
      <c r="G8592">
        <f t="shared" si="404"/>
        <v>0.25</v>
      </c>
    </row>
    <row r="8593" spans="1:7" x14ac:dyDescent="0.35">
      <c r="A8593" s="1">
        <f>fact_sales_daily_final!A8593</f>
        <v>42655</v>
      </c>
      <c r="B8593" t="str">
        <f>fact_sales_daily_final!E8593</f>
        <v>R06</v>
      </c>
      <c r="C8593">
        <f>fact_sales_daily_final!F8593</f>
        <v>2</v>
      </c>
      <c r="D8593">
        <f>C8593 * VLOOKUP(B8593, finance_assumptions!A:B, 2, FALSE)</f>
        <v>2</v>
      </c>
      <c r="E8593">
        <f t="shared" si="402"/>
        <v>1.5</v>
      </c>
      <c r="F8593">
        <f t="shared" si="403"/>
        <v>0.5</v>
      </c>
      <c r="G8593">
        <f t="shared" si="404"/>
        <v>0.25</v>
      </c>
    </row>
    <row r="8594" spans="1:7" x14ac:dyDescent="0.35">
      <c r="A8594" s="1">
        <f>fact_sales_daily_final!A8594</f>
        <v>42686</v>
      </c>
      <c r="B8594" t="str">
        <f>fact_sales_daily_final!E8594</f>
        <v>M01AB</v>
      </c>
      <c r="C8594">
        <f>fact_sales_daily_final!F8594</f>
        <v>3.34</v>
      </c>
      <c r="D8594">
        <f>C8594 * VLOOKUP(B8594, finance_assumptions!A:B, 2, FALSE)</f>
        <v>3.34</v>
      </c>
      <c r="E8594">
        <f t="shared" si="402"/>
        <v>2.5049999999999999</v>
      </c>
      <c r="F8594">
        <f t="shared" si="403"/>
        <v>0.83499999999999996</v>
      </c>
      <c r="G8594">
        <f t="shared" si="404"/>
        <v>0.25</v>
      </c>
    </row>
    <row r="8595" spans="1:7" x14ac:dyDescent="0.35">
      <c r="A8595" s="1">
        <f>fact_sales_daily_final!A8595</f>
        <v>42686</v>
      </c>
      <c r="B8595" t="str">
        <f>fact_sales_daily_final!E8595</f>
        <v>M01AE</v>
      </c>
      <c r="C8595">
        <f>fact_sales_daily_final!F8595</f>
        <v>4.726</v>
      </c>
      <c r="D8595">
        <f>C8595 * VLOOKUP(B8595, finance_assumptions!A:B, 2, FALSE)</f>
        <v>4.726</v>
      </c>
      <c r="E8595">
        <f t="shared" si="402"/>
        <v>3.5445000000000002</v>
      </c>
      <c r="F8595">
        <f t="shared" si="403"/>
        <v>1.1814999999999998</v>
      </c>
      <c r="G8595">
        <f t="shared" si="404"/>
        <v>0.24999999999999994</v>
      </c>
    </row>
    <row r="8596" spans="1:7" x14ac:dyDescent="0.35">
      <c r="A8596" s="1">
        <f>fact_sales_daily_final!A8596</f>
        <v>42686</v>
      </c>
      <c r="B8596" t="str">
        <f>fact_sales_daily_final!E8596</f>
        <v>N02BA</v>
      </c>
      <c r="C8596">
        <f>fact_sales_daily_final!F8596</f>
        <v>8.5500000000000007</v>
      </c>
      <c r="D8596">
        <f>C8596 * VLOOKUP(B8596, finance_assumptions!A:B, 2, FALSE)</f>
        <v>8.5500000000000007</v>
      </c>
      <c r="E8596">
        <f t="shared" si="402"/>
        <v>6.4125000000000005</v>
      </c>
      <c r="F8596">
        <f t="shared" si="403"/>
        <v>2.1375000000000002</v>
      </c>
      <c r="G8596">
        <f t="shared" si="404"/>
        <v>0.25</v>
      </c>
    </row>
    <row r="8597" spans="1:7" x14ac:dyDescent="0.35">
      <c r="A8597" s="1">
        <f>fact_sales_daily_final!A8597</f>
        <v>42686</v>
      </c>
      <c r="B8597" t="str">
        <f>fact_sales_daily_final!E8597</f>
        <v>N02BE</v>
      </c>
      <c r="C8597">
        <f>fact_sales_daily_final!F8597</f>
        <v>62.061999999999998</v>
      </c>
      <c r="D8597">
        <f>C8597 * VLOOKUP(B8597, finance_assumptions!A:B, 2, FALSE)</f>
        <v>62.061999999999998</v>
      </c>
      <c r="E8597">
        <f t="shared" si="402"/>
        <v>46.546499999999995</v>
      </c>
      <c r="F8597">
        <f t="shared" si="403"/>
        <v>15.515500000000003</v>
      </c>
      <c r="G8597">
        <f t="shared" si="404"/>
        <v>0.25000000000000006</v>
      </c>
    </row>
    <row r="8598" spans="1:7" x14ac:dyDescent="0.35">
      <c r="A8598" s="1">
        <f>fact_sales_daily_final!A8598</f>
        <v>42686</v>
      </c>
      <c r="B8598" t="str">
        <f>fact_sales_daily_final!E8598</f>
        <v>N05B</v>
      </c>
      <c r="C8598">
        <f>fact_sales_daily_final!F8598</f>
        <v>7</v>
      </c>
      <c r="D8598">
        <f>C8598 * VLOOKUP(B8598, finance_assumptions!A:B, 2, FALSE)</f>
        <v>7</v>
      </c>
      <c r="E8598">
        <f t="shared" si="402"/>
        <v>5.25</v>
      </c>
      <c r="F8598">
        <f t="shared" si="403"/>
        <v>1.75</v>
      </c>
      <c r="G8598">
        <f t="shared" si="404"/>
        <v>0.25</v>
      </c>
    </row>
    <row r="8599" spans="1:7" x14ac:dyDescent="0.35">
      <c r="A8599" s="1">
        <f>fact_sales_daily_final!A8599</f>
        <v>42686</v>
      </c>
      <c r="B8599" t="str">
        <f>fact_sales_daily_final!E8599</f>
        <v>N05C</v>
      </c>
      <c r="C8599">
        <f>fact_sales_daily_final!F8599</f>
        <v>0</v>
      </c>
      <c r="D8599">
        <f>C8599 * VLOOKUP(B8599, finance_assumptions!A:B, 2, FALSE)</f>
        <v>0</v>
      </c>
      <c r="E8599">
        <f t="shared" si="402"/>
        <v>0</v>
      </c>
      <c r="F8599">
        <f t="shared" si="403"/>
        <v>0</v>
      </c>
      <c r="G8599">
        <f t="shared" si="404"/>
        <v>0</v>
      </c>
    </row>
    <row r="8600" spans="1:7" x14ac:dyDescent="0.35">
      <c r="A8600" s="1">
        <f>fact_sales_daily_final!A8600</f>
        <v>42686</v>
      </c>
      <c r="B8600" t="str">
        <f>fact_sales_daily_final!E8600</f>
        <v>R03</v>
      </c>
      <c r="C8600">
        <f>fact_sales_daily_final!F8600</f>
        <v>14</v>
      </c>
      <c r="D8600">
        <f>C8600 * VLOOKUP(B8600, finance_assumptions!A:B, 2, FALSE)</f>
        <v>14</v>
      </c>
      <c r="E8600">
        <f t="shared" si="402"/>
        <v>10.5</v>
      </c>
      <c r="F8600">
        <f t="shared" si="403"/>
        <v>3.5</v>
      </c>
      <c r="G8600">
        <f t="shared" si="404"/>
        <v>0.25</v>
      </c>
    </row>
    <row r="8601" spans="1:7" x14ac:dyDescent="0.35">
      <c r="A8601" s="1">
        <f>fact_sales_daily_final!A8601</f>
        <v>42686</v>
      </c>
      <c r="B8601" t="str">
        <f>fact_sales_daily_final!E8601</f>
        <v>R06</v>
      </c>
      <c r="C8601">
        <f>fact_sales_daily_final!F8601</f>
        <v>1</v>
      </c>
      <c r="D8601">
        <f>C8601 * VLOOKUP(B8601, finance_assumptions!A:B, 2, FALSE)</f>
        <v>1</v>
      </c>
      <c r="E8601">
        <f t="shared" si="402"/>
        <v>0.75</v>
      </c>
      <c r="F8601">
        <f t="shared" si="403"/>
        <v>0.25</v>
      </c>
      <c r="G8601">
        <f t="shared" si="404"/>
        <v>0.25</v>
      </c>
    </row>
    <row r="8602" spans="1:7" x14ac:dyDescent="0.35">
      <c r="A8602" s="1">
        <f>fact_sales_daily_final!A8602</f>
        <v>42716</v>
      </c>
      <c r="B8602" t="str">
        <f>fact_sales_daily_final!E8602</f>
        <v>M01AB</v>
      </c>
      <c r="C8602">
        <f>fact_sales_daily_final!F8602</f>
        <v>3.66</v>
      </c>
      <c r="D8602">
        <f>C8602 * VLOOKUP(B8602, finance_assumptions!A:B, 2, FALSE)</f>
        <v>3.66</v>
      </c>
      <c r="E8602">
        <f t="shared" si="402"/>
        <v>2.7450000000000001</v>
      </c>
      <c r="F8602">
        <f t="shared" si="403"/>
        <v>0.91500000000000004</v>
      </c>
      <c r="G8602">
        <f t="shared" si="404"/>
        <v>0.25</v>
      </c>
    </row>
    <row r="8603" spans="1:7" x14ac:dyDescent="0.35">
      <c r="A8603" s="1">
        <f>fact_sales_daily_final!A8603</f>
        <v>42716</v>
      </c>
      <c r="B8603" t="str">
        <f>fact_sales_daily_final!E8603</f>
        <v>M01AE</v>
      </c>
      <c r="C8603">
        <f>fact_sales_daily_final!F8603</f>
        <v>2.4289999999999998</v>
      </c>
      <c r="D8603">
        <f>C8603 * VLOOKUP(B8603, finance_assumptions!A:B, 2, FALSE)</f>
        <v>2.4289999999999998</v>
      </c>
      <c r="E8603">
        <f t="shared" si="402"/>
        <v>1.8217499999999998</v>
      </c>
      <c r="F8603">
        <f t="shared" si="403"/>
        <v>0.60725000000000007</v>
      </c>
      <c r="G8603">
        <f t="shared" si="404"/>
        <v>0.25000000000000006</v>
      </c>
    </row>
    <row r="8604" spans="1:7" x14ac:dyDescent="0.35">
      <c r="A8604" s="1">
        <f>fact_sales_daily_final!A8604</f>
        <v>42716</v>
      </c>
      <c r="B8604" t="str">
        <f>fact_sales_daily_final!E8604</f>
        <v>N02BA</v>
      </c>
      <c r="C8604">
        <f>fact_sales_daily_final!F8604</f>
        <v>3.1</v>
      </c>
      <c r="D8604">
        <f>C8604 * VLOOKUP(B8604, finance_assumptions!A:B, 2, FALSE)</f>
        <v>3.1</v>
      </c>
      <c r="E8604">
        <f t="shared" si="402"/>
        <v>2.3250000000000002</v>
      </c>
      <c r="F8604">
        <f t="shared" si="403"/>
        <v>0.77499999999999991</v>
      </c>
      <c r="G8604">
        <f t="shared" si="404"/>
        <v>0.24999999999999997</v>
      </c>
    </row>
    <row r="8605" spans="1:7" x14ac:dyDescent="0.35">
      <c r="A8605" s="1">
        <f>fact_sales_daily_final!A8605</f>
        <v>42716</v>
      </c>
      <c r="B8605" t="str">
        <f>fact_sales_daily_final!E8605</f>
        <v>N02BE</v>
      </c>
      <c r="C8605">
        <f>fact_sales_daily_final!F8605</f>
        <v>44.5</v>
      </c>
      <c r="D8605">
        <f>C8605 * VLOOKUP(B8605, finance_assumptions!A:B, 2, FALSE)</f>
        <v>44.5</v>
      </c>
      <c r="E8605">
        <f t="shared" si="402"/>
        <v>33.375</v>
      </c>
      <c r="F8605">
        <f t="shared" si="403"/>
        <v>11.125</v>
      </c>
      <c r="G8605">
        <f t="shared" si="404"/>
        <v>0.25</v>
      </c>
    </row>
    <row r="8606" spans="1:7" x14ac:dyDescent="0.35">
      <c r="A8606" s="1">
        <f>fact_sales_daily_final!A8606</f>
        <v>42716</v>
      </c>
      <c r="B8606" t="str">
        <f>fact_sales_daily_final!E8606</f>
        <v>N05B</v>
      </c>
      <c r="C8606">
        <f>fact_sales_daily_final!F8606</f>
        <v>28.333333329999999</v>
      </c>
      <c r="D8606">
        <f>C8606 * VLOOKUP(B8606, finance_assumptions!A:B, 2, FALSE)</f>
        <v>28.333333329999999</v>
      </c>
      <c r="E8606">
        <f t="shared" si="402"/>
        <v>21.249999997499998</v>
      </c>
      <c r="F8606">
        <f t="shared" si="403"/>
        <v>7.0833333325000005</v>
      </c>
      <c r="G8606">
        <f t="shared" si="404"/>
        <v>0.25000000000000006</v>
      </c>
    </row>
    <row r="8607" spans="1:7" x14ac:dyDescent="0.35">
      <c r="A8607" s="1">
        <f>fact_sales_daily_final!A8607</f>
        <v>42716</v>
      </c>
      <c r="B8607" t="str">
        <f>fact_sales_daily_final!E8607</f>
        <v>N05C</v>
      </c>
      <c r="C8607">
        <f>fact_sales_daily_final!F8607</f>
        <v>3</v>
      </c>
      <c r="D8607">
        <f>C8607 * VLOOKUP(B8607, finance_assumptions!A:B, 2, FALSE)</f>
        <v>3</v>
      </c>
      <c r="E8607">
        <f t="shared" si="402"/>
        <v>2.25</v>
      </c>
      <c r="F8607">
        <f t="shared" si="403"/>
        <v>0.75</v>
      </c>
      <c r="G8607">
        <f t="shared" si="404"/>
        <v>0.25</v>
      </c>
    </row>
    <row r="8608" spans="1:7" x14ac:dyDescent="0.35">
      <c r="A8608" s="1">
        <f>fact_sales_daily_final!A8608</f>
        <v>42716</v>
      </c>
      <c r="B8608" t="str">
        <f>fact_sales_daily_final!E8608</f>
        <v>R03</v>
      </c>
      <c r="C8608">
        <f>fact_sales_daily_final!F8608</f>
        <v>21</v>
      </c>
      <c r="D8608">
        <f>C8608 * VLOOKUP(B8608, finance_assumptions!A:B, 2, FALSE)</f>
        <v>21</v>
      </c>
      <c r="E8608">
        <f t="shared" si="402"/>
        <v>15.75</v>
      </c>
      <c r="F8608">
        <f t="shared" si="403"/>
        <v>5.25</v>
      </c>
      <c r="G8608">
        <f t="shared" si="404"/>
        <v>0.25</v>
      </c>
    </row>
    <row r="8609" spans="1:7" x14ac:dyDescent="0.35">
      <c r="A8609" s="1">
        <f>fact_sales_daily_final!A8609</f>
        <v>42716</v>
      </c>
      <c r="B8609" t="str">
        <f>fact_sales_daily_final!E8609</f>
        <v>R06</v>
      </c>
      <c r="C8609">
        <f>fact_sales_daily_final!F8609</f>
        <v>4</v>
      </c>
      <c r="D8609">
        <f>C8609 * VLOOKUP(B8609, finance_assumptions!A:B, 2, FALSE)</f>
        <v>4</v>
      </c>
      <c r="E8609">
        <f t="shared" si="402"/>
        <v>3</v>
      </c>
      <c r="F8609">
        <f t="shared" si="403"/>
        <v>1</v>
      </c>
      <c r="G8609">
        <f t="shared" si="404"/>
        <v>0.25</v>
      </c>
    </row>
    <row r="8610" spans="1:7" x14ac:dyDescent="0.35">
      <c r="A8610" s="1" t="str">
        <f>fact_sales_daily_final!A8610</f>
        <v>12/13/2016</v>
      </c>
      <c r="B8610" t="str">
        <f>fact_sales_daily_final!E8610</f>
        <v>M01AB</v>
      </c>
      <c r="C8610">
        <f>fact_sales_daily_final!F8610</f>
        <v>1</v>
      </c>
      <c r="D8610">
        <f>C8610 * VLOOKUP(B8610, finance_assumptions!A:B, 2, FALSE)</f>
        <v>1</v>
      </c>
      <c r="E8610">
        <f t="shared" si="402"/>
        <v>0.75</v>
      </c>
      <c r="F8610">
        <f t="shared" si="403"/>
        <v>0.25</v>
      </c>
      <c r="G8610">
        <f t="shared" si="404"/>
        <v>0.25</v>
      </c>
    </row>
    <row r="8611" spans="1:7" x14ac:dyDescent="0.35">
      <c r="A8611" s="1" t="str">
        <f>fact_sales_daily_final!A8611</f>
        <v>12/13/2016</v>
      </c>
      <c r="B8611" t="str">
        <f>fact_sales_daily_final!E8611</f>
        <v>M01AE</v>
      </c>
      <c r="C8611">
        <f>fact_sales_daily_final!F8611</f>
        <v>4</v>
      </c>
      <c r="D8611">
        <f>C8611 * VLOOKUP(B8611, finance_assumptions!A:B, 2, FALSE)</f>
        <v>4</v>
      </c>
      <c r="E8611">
        <f t="shared" si="402"/>
        <v>3</v>
      </c>
      <c r="F8611">
        <f t="shared" si="403"/>
        <v>1</v>
      </c>
      <c r="G8611">
        <f t="shared" si="404"/>
        <v>0.25</v>
      </c>
    </row>
    <row r="8612" spans="1:7" x14ac:dyDescent="0.35">
      <c r="A8612" s="1" t="str">
        <f>fact_sales_daily_final!A8612</f>
        <v>12/13/2016</v>
      </c>
      <c r="B8612" t="str">
        <f>fact_sales_daily_final!E8612</f>
        <v>N02BA</v>
      </c>
      <c r="C8612">
        <f>fact_sales_daily_final!F8612</f>
        <v>5.0999999999999996</v>
      </c>
      <c r="D8612">
        <f>C8612 * VLOOKUP(B8612, finance_assumptions!A:B, 2, FALSE)</f>
        <v>5.0999999999999996</v>
      </c>
      <c r="E8612">
        <f t="shared" si="402"/>
        <v>3.8249999999999997</v>
      </c>
      <c r="F8612">
        <f t="shared" si="403"/>
        <v>1.2749999999999999</v>
      </c>
      <c r="G8612">
        <f t="shared" si="404"/>
        <v>0.25</v>
      </c>
    </row>
    <row r="8613" spans="1:7" x14ac:dyDescent="0.35">
      <c r="A8613" s="1" t="str">
        <f>fact_sales_daily_final!A8613</f>
        <v>12/13/2016</v>
      </c>
      <c r="B8613" t="str">
        <f>fact_sales_daily_final!E8613</f>
        <v>N02BE</v>
      </c>
      <c r="C8613">
        <f>fact_sales_daily_final!F8613</f>
        <v>43.6</v>
      </c>
      <c r="D8613">
        <f>C8613 * VLOOKUP(B8613, finance_assumptions!A:B, 2, FALSE)</f>
        <v>43.6</v>
      </c>
      <c r="E8613">
        <f t="shared" si="402"/>
        <v>32.700000000000003</v>
      </c>
      <c r="F8613">
        <f t="shared" si="403"/>
        <v>10.899999999999999</v>
      </c>
      <c r="G8613">
        <f t="shared" si="404"/>
        <v>0.24999999999999997</v>
      </c>
    </row>
    <row r="8614" spans="1:7" x14ac:dyDescent="0.35">
      <c r="A8614" s="1" t="str">
        <f>fact_sales_daily_final!A8614</f>
        <v>12/13/2016</v>
      </c>
      <c r="B8614" t="str">
        <f>fact_sales_daily_final!E8614</f>
        <v>N05B</v>
      </c>
      <c r="C8614">
        <f>fact_sales_daily_final!F8614</f>
        <v>0</v>
      </c>
      <c r="D8614">
        <f>C8614 * VLOOKUP(B8614, finance_assumptions!A:B, 2, FALSE)</f>
        <v>0</v>
      </c>
      <c r="E8614">
        <f t="shared" si="402"/>
        <v>0</v>
      </c>
      <c r="F8614">
        <f t="shared" si="403"/>
        <v>0</v>
      </c>
      <c r="G8614">
        <f t="shared" si="404"/>
        <v>0</v>
      </c>
    </row>
    <row r="8615" spans="1:7" x14ac:dyDescent="0.35">
      <c r="A8615" s="1" t="str">
        <f>fact_sales_daily_final!A8615</f>
        <v>12/13/2016</v>
      </c>
      <c r="B8615" t="str">
        <f>fact_sales_daily_final!E8615</f>
        <v>N05C</v>
      </c>
      <c r="C8615">
        <f>fact_sales_daily_final!F8615</f>
        <v>0</v>
      </c>
      <c r="D8615">
        <f>C8615 * VLOOKUP(B8615, finance_assumptions!A:B, 2, FALSE)</f>
        <v>0</v>
      </c>
      <c r="E8615">
        <f t="shared" si="402"/>
        <v>0</v>
      </c>
      <c r="F8615">
        <f t="shared" si="403"/>
        <v>0</v>
      </c>
      <c r="G8615">
        <f t="shared" si="404"/>
        <v>0</v>
      </c>
    </row>
    <row r="8616" spans="1:7" x14ac:dyDescent="0.35">
      <c r="A8616" s="1" t="str">
        <f>fact_sales_daily_final!A8616</f>
        <v>12/13/2016</v>
      </c>
      <c r="B8616" t="str">
        <f>fact_sales_daily_final!E8616</f>
        <v>R03</v>
      </c>
      <c r="C8616">
        <f>fact_sales_daily_final!F8616</f>
        <v>18</v>
      </c>
      <c r="D8616">
        <f>C8616 * VLOOKUP(B8616, finance_assumptions!A:B, 2, FALSE)</f>
        <v>18</v>
      </c>
      <c r="E8616">
        <f t="shared" si="402"/>
        <v>13.5</v>
      </c>
      <c r="F8616">
        <f t="shared" si="403"/>
        <v>4.5</v>
      </c>
      <c r="G8616">
        <f t="shared" si="404"/>
        <v>0.25</v>
      </c>
    </row>
    <row r="8617" spans="1:7" x14ac:dyDescent="0.35">
      <c r="A8617" s="1" t="str">
        <f>fact_sales_daily_final!A8617</f>
        <v>12/13/2016</v>
      </c>
      <c r="B8617" t="str">
        <f>fact_sales_daily_final!E8617</f>
        <v>R06</v>
      </c>
      <c r="C8617">
        <f>fact_sales_daily_final!F8617</f>
        <v>0</v>
      </c>
      <c r="D8617">
        <f>C8617 * VLOOKUP(B8617, finance_assumptions!A:B, 2, FALSE)</f>
        <v>0</v>
      </c>
      <c r="E8617">
        <f t="shared" si="402"/>
        <v>0</v>
      </c>
      <c r="F8617">
        <f t="shared" si="403"/>
        <v>0</v>
      </c>
      <c r="G8617">
        <f t="shared" si="404"/>
        <v>0</v>
      </c>
    </row>
    <row r="8618" spans="1:7" x14ac:dyDescent="0.35">
      <c r="A8618" s="1" t="str">
        <f>fact_sales_daily_final!A8618</f>
        <v>12/14/2016</v>
      </c>
      <c r="B8618" t="str">
        <f>fact_sales_daily_final!E8618</f>
        <v>M01AB</v>
      </c>
      <c r="C8618">
        <f>fact_sales_daily_final!F8618</f>
        <v>5.83</v>
      </c>
      <c r="D8618">
        <f>C8618 * VLOOKUP(B8618, finance_assumptions!A:B, 2, FALSE)</f>
        <v>5.83</v>
      </c>
      <c r="E8618">
        <f t="shared" si="402"/>
        <v>4.3725000000000005</v>
      </c>
      <c r="F8618">
        <f t="shared" si="403"/>
        <v>1.4574999999999996</v>
      </c>
      <c r="G8618">
        <f t="shared" si="404"/>
        <v>0.24999999999999992</v>
      </c>
    </row>
    <row r="8619" spans="1:7" x14ac:dyDescent="0.35">
      <c r="A8619" s="1" t="str">
        <f>fact_sales_daily_final!A8619</f>
        <v>12/14/2016</v>
      </c>
      <c r="B8619" t="str">
        <f>fact_sales_daily_final!E8619</f>
        <v>M01AE</v>
      </c>
      <c r="C8619">
        <f>fact_sales_daily_final!F8619</f>
        <v>3.78</v>
      </c>
      <c r="D8619">
        <f>C8619 * VLOOKUP(B8619, finance_assumptions!A:B, 2, FALSE)</f>
        <v>3.78</v>
      </c>
      <c r="E8619">
        <f t="shared" si="402"/>
        <v>2.835</v>
      </c>
      <c r="F8619">
        <f t="shared" si="403"/>
        <v>0.94499999999999984</v>
      </c>
      <c r="G8619">
        <f t="shared" si="404"/>
        <v>0.24999999999999997</v>
      </c>
    </row>
    <row r="8620" spans="1:7" x14ac:dyDescent="0.35">
      <c r="A8620" s="1" t="str">
        <f>fact_sales_daily_final!A8620</f>
        <v>12/14/2016</v>
      </c>
      <c r="B8620" t="str">
        <f>fact_sales_daily_final!E8620</f>
        <v>N02BA</v>
      </c>
      <c r="C8620">
        <f>fact_sales_daily_final!F8620</f>
        <v>5.65</v>
      </c>
      <c r="D8620">
        <f>C8620 * VLOOKUP(B8620, finance_assumptions!A:B, 2, FALSE)</f>
        <v>5.65</v>
      </c>
      <c r="E8620">
        <f t="shared" si="402"/>
        <v>4.2375000000000007</v>
      </c>
      <c r="F8620">
        <f t="shared" si="403"/>
        <v>1.4124999999999996</v>
      </c>
      <c r="G8620">
        <f t="shared" si="404"/>
        <v>0.24999999999999992</v>
      </c>
    </row>
    <row r="8621" spans="1:7" x14ac:dyDescent="0.35">
      <c r="A8621" s="1" t="str">
        <f>fact_sales_daily_final!A8621</f>
        <v>12/14/2016</v>
      </c>
      <c r="B8621" t="str">
        <f>fact_sales_daily_final!E8621</f>
        <v>N02BE</v>
      </c>
      <c r="C8621">
        <f>fact_sales_daily_final!F8621</f>
        <v>32.200000000000003</v>
      </c>
      <c r="D8621">
        <f>C8621 * VLOOKUP(B8621, finance_assumptions!A:B, 2, FALSE)</f>
        <v>32.200000000000003</v>
      </c>
      <c r="E8621">
        <f t="shared" si="402"/>
        <v>24.150000000000002</v>
      </c>
      <c r="F8621">
        <f t="shared" si="403"/>
        <v>8.0500000000000007</v>
      </c>
      <c r="G8621">
        <f t="shared" si="404"/>
        <v>0.25</v>
      </c>
    </row>
    <row r="8622" spans="1:7" x14ac:dyDescent="0.35">
      <c r="A8622" s="1" t="str">
        <f>fact_sales_daily_final!A8622</f>
        <v>12/14/2016</v>
      </c>
      <c r="B8622" t="str">
        <f>fact_sales_daily_final!E8622</f>
        <v>N05B</v>
      </c>
      <c r="C8622">
        <f>fact_sales_daily_final!F8622</f>
        <v>21</v>
      </c>
      <c r="D8622">
        <f>C8622 * VLOOKUP(B8622, finance_assumptions!A:B, 2, FALSE)</f>
        <v>21</v>
      </c>
      <c r="E8622">
        <f t="shared" si="402"/>
        <v>15.75</v>
      </c>
      <c r="F8622">
        <f t="shared" si="403"/>
        <v>5.25</v>
      </c>
      <c r="G8622">
        <f t="shared" si="404"/>
        <v>0.25</v>
      </c>
    </row>
    <row r="8623" spans="1:7" x14ac:dyDescent="0.35">
      <c r="A8623" s="1" t="str">
        <f>fact_sales_daily_final!A8623</f>
        <v>12/14/2016</v>
      </c>
      <c r="B8623" t="str">
        <f>fact_sales_daily_final!E8623</f>
        <v>N05C</v>
      </c>
      <c r="C8623">
        <f>fact_sales_daily_final!F8623</f>
        <v>0</v>
      </c>
      <c r="D8623">
        <f>C8623 * VLOOKUP(B8623, finance_assumptions!A:B, 2, FALSE)</f>
        <v>0</v>
      </c>
      <c r="E8623">
        <f t="shared" si="402"/>
        <v>0</v>
      </c>
      <c r="F8623">
        <f t="shared" si="403"/>
        <v>0</v>
      </c>
      <c r="G8623">
        <f t="shared" si="404"/>
        <v>0</v>
      </c>
    </row>
    <row r="8624" spans="1:7" x14ac:dyDescent="0.35">
      <c r="A8624" s="1" t="str">
        <f>fact_sales_daily_final!A8624</f>
        <v>12/14/2016</v>
      </c>
      <c r="B8624" t="str">
        <f>fact_sales_daily_final!E8624</f>
        <v>R03</v>
      </c>
      <c r="C8624">
        <f>fact_sales_daily_final!F8624</f>
        <v>10</v>
      </c>
      <c r="D8624">
        <f>C8624 * VLOOKUP(B8624, finance_assumptions!A:B, 2, FALSE)</f>
        <v>10</v>
      </c>
      <c r="E8624">
        <f t="shared" si="402"/>
        <v>7.5</v>
      </c>
      <c r="F8624">
        <f t="shared" si="403"/>
        <v>2.5</v>
      </c>
      <c r="G8624">
        <f t="shared" si="404"/>
        <v>0.25</v>
      </c>
    </row>
    <row r="8625" spans="1:7" x14ac:dyDescent="0.35">
      <c r="A8625" s="1" t="str">
        <f>fact_sales_daily_final!A8625</f>
        <v>12/14/2016</v>
      </c>
      <c r="B8625" t="str">
        <f>fact_sales_daily_final!E8625</f>
        <v>R06</v>
      </c>
      <c r="C8625">
        <f>fact_sales_daily_final!F8625</f>
        <v>1.2</v>
      </c>
      <c r="D8625">
        <f>C8625 * VLOOKUP(B8625, finance_assumptions!A:B, 2, FALSE)</f>
        <v>1.2</v>
      </c>
      <c r="E8625">
        <f t="shared" si="402"/>
        <v>0.89999999999999991</v>
      </c>
      <c r="F8625">
        <f t="shared" si="403"/>
        <v>0.30000000000000004</v>
      </c>
      <c r="G8625">
        <f t="shared" si="404"/>
        <v>0.25000000000000006</v>
      </c>
    </row>
    <row r="8626" spans="1:7" x14ac:dyDescent="0.35">
      <c r="A8626" s="1" t="str">
        <f>fact_sales_daily_final!A8626</f>
        <v>12/15/2016</v>
      </c>
      <c r="B8626" t="str">
        <f>fact_sales_daily_final!E8626</f>
        <v>M01AB</v>
      </c>
      <c r="C8626">
        <f>fact_sales_daily_final!F8626</f>
        <v>9.66</v>
      </c>
      <c r="D8626">
        <f>C8626 * VLOOKUP(B8626, finance_assumptions!A:B, 2, FALSE)</f>
        <v>9.66</v>
      </c>
      <c r="E8626">
        <f t="shared" si="402"/>
        <v>7.2450000000000001</v>
      </c>
      <c r="F8626">
        <f t="shared" si="403"/>
        <v>2.415</v>
      </c>
      <c r="G8626">
        <f t="shared" si="404"/>
        <v>0.25</v>
      </c>
    </row>
    <row r="8627" spans="1:7" x14ac:dyDescent="0.35">
      <c r="A8627" s="1" t="str">
        <f>fact_sales_daily_final!A8627</f>
        <v>12/15/2016</v>
      </c>
      <c r="B8627" t="str">
        <f>fact_sales_daily_final!E8627</f>
        <v>M01AE</v>
      </c>
      <c r="C8627">
        <f>fact_sales_daily_final!F8627</f>
        <v>3.33</v>
      </c>
      <c r="D8627">
        <f>C8627 * VLOOKUP(B8627, finance_assumptions!A:B, 2, FALSE)</f>
        <v>3.33</v>
      </c>
      <c r="E8627">
        <f t="shared" si="402"/>
        <v>2.4975000000000001</v>
      </c>
      <c r="F8627">
        <f t="shared" si="403"/>
        <v>0.83250000000000002</v>
      </c>
      <c r="G8627">
        <f t="shared" si="404"/>
        <v>0.25</v>
      </c>
    </row>
    <row r="8628" spans="1:7" x14ac:dyDescent="0.35">
      <c r="A8628" s="1" t="str">
        <f>fact_sales_daily_final!A8628</f>
        <v>12/15/2016</v>
      </c>
      <c r="B8628" t="str">
        <f>fact_sales_daily_final!E8628</f>
        <v>N02BA</v>
      </c>
      <c r="C8628">
        <f>fact_sales_daily_final!F8628</f>
        <v>1</v>
      </c>
      <c r="D8628">
        <f>C8628 * VLOOKUP(B8628, finance_assumptions!A:B, 2, FALSE)</f>
        <v>1</v>
      </c>
      <c r="E8628">
        <f t="shared" si="402"/>
        <v>0.75</v>
      </c>
      <c r="F8628">
        <f t="shared" si="403"/>
        <v>0.25</v>
      </c>
      <c r="G8628">
        <f t="shared" si="404"/>
        <v>0.25</v>
      </c>
    </row>
    <row r="8629" spans="1:7" x14ac:dyDescent="0.35">
      <c r="A8629" s="1" t="str">
        <f>fact_sales_daily_final!A8629</f>
        <v>12/15/2016</v>
      </c>
      <c r="B8629" t="str">
        <f>fact_sales_daily_final!E8629</f>
        <v>N02BE</v>
      </c>
      <c r="C8629">
        <f>fact_sales_daily_final!F8629</f>
        <v>22.8</v>
      </c>
      <c r="D8629">
        <f>C8629 * VLOOKUP(B8629, finance_assumptions!A:B, 2, FALSE)</f>
        <v>22.8</v>
      </c>
      <c r="E8629">
        <f t="shared" si="402"/>
        <v>17.100000000000001</v>
      </c>
      <c r="F8629">
        <f t="shared" si="403"/>
        <v>5.6999999999999993</v>
      </c>
      <c r="G8629">
        <f t="shared" si="404"/>
        <v>0.24999999999999997</v>
      </c>
    </row>
    <row r="8630" spans="1:7" x14ac:dyDescent="0.35">
      <c r="A8630" s="1" t="str">
        <f>fact_sales_daily_final!A8630</f>
        <v>12/15/2016</v>
      </c>
      <c r="B8630" t="str">
        <f>fact_sales_daily_final!E8630</f>
        <v>N05B</v>
      </c>
      <c r="C8630">
        <f>fact_sales_daily_final!F8630</f>
        <v>8</v>
      </c>
      <c r="D8630">
        <f>C8630 * VLOOKUP(B8630, finance_assumptions!A:B, 2, FALSE)</f>
        <v>8</v>
      </c>
      <c r="E8630">
        <f t="shared" si="402"/>
        <v>6</v>
      </c>
      <c r="F8630">
        <f t="shared" si="403"/>
        <v>2</v>
      </c>
      <c r="G8630">
        <f t="shared" si="404"/>
        <v>0.25</v>
      </c>
    </row>
    <row r="8631" spans="1:7" x14ac:dyDescent="0.35">
      <c r="A8631" s="1" t="str">
        <f>fact_sales_daily_final!A8631</f>
        <v>12/15/2016</v>
      </c>
      <c r="B8631" t="str">
        <f>fact_sales_daily_final!E8631</f>
        <v>N05C</v>
      </c>
      <c r="C8631">
        <f>fact_sales_daily_final!F8631</f>
        <v>0</v>
      </c>
      <c r="D8631">
        <f>C8631 * VLOOKUP(B8631, finance_assumptions!A:B, 2, FALSE)</f>
        <v>0</v>
      </c>
      <c r="E8631">
        <f t="shared" si="402"/>
        <v>0</v>
      </c>
      <c r="F8631">
        <f t="shared" si="403"/>
        <v>0</v>
      </c>
      <c r="G8631">
        <f t="shared" si="404"/>
        <v>0</v>
      </c>
    </row>
    <row r="8632" spans="1:7" x14ac:dyDescent="0.35">
      <c r="A8632" s="1" t="str">
        <f>fact_sales_daily_final!A8632</f>
        <v>12/15/2016</v>
      </c>
      <c r="B8632" t="str">
        <f>fact_sales_daily_final!E8632</f>
        <v>R03</v>
      </c>
      <c r="C8632">
        <f>fact_sales_daily_final!F8632</f>
        <v>5</v>
      </c>
      <c r="D8632">
        <f>C8632 * VLOOKUP(B8632, finance_assumptions!A:B, 2, FALSE)</f>
        <v>5</v>
      </c>
      <c r="E8632">
        <f t="shared" si="402"/>
        <v>3.75</v>
      </c>
      <c r="F8632">
        <f t="shared" si="403"/>
        <v>1.25</v>
      </c>
      <c r="G8632">
        <f t="shared" si="404"/>
        <v>0.25</v>
      </c>
    </row>
    <row r="8633" spans="1:7" x14ac:dyDescent="0.35">
      <c r="A8633" s="1" t="str">
        <f>fact_sales_daily_final!A8633</f>
        <v>12/15/2016</v>
      </c>
      <c r="B8633" t="str">
        <f>fact_sales_daily_final!E8633</f>
        <v>R06</v>
      </c>
      <c r="C8633">
        <f>fact_sales_daily_final!F8633</f>
        <v>1</v>
      </c>
      <c r="D8633">
        <f>C8633 * VLOOKUP(B8633, finance_assumptions!A:B, 2, FALSE)</f>
        <v>1</v>
      </c>
      <c r="E8633">
        <f t="shared" si="402"/>
        <v>0.75</v>
      </c>
      <c r="F8633">
        <f t="shared" si="403"/>
        <v>0.25</v>
      </c>
      <c r="G8633">
        <f t="shared" si="404"/>
        <v>0.25</v>
      </c>
    </row>
    <row r="8634" spans="1:7" x14ac:dyDescent="0.35">
      <c r="A8634" s="1" t="str">
        <f>fact_sales_daily_final!A8634</f>
        <v>12/16/2016</v>
      </c>
      <c r="B8634" t="str">
        <f>fact_sales_daily_final!E8634</f>
        <v>M01AB</v>
      </c>
      <c r="C8634">
        <f>fact_sales_daily_final!F8634</f>
        <v>7.33</v>
      </c>
      <c r="D8634">
        <f>C8634 * VLOOKUP(B8634, finance_assumptions!A:B, 2, FALSE)</f>
        <v>7.33</v>
      </c>
      <c r="E8634">
        <f t="shared" si="402"/>
        <v>5.4975000000000005</v>
      </c>
      <c r="F8634">
        <f t="shared" si="403"/>
        <v>1.8324999999999996</v>
      </c>
      <c r="G8634">
        <f t="shared" si="404"/>
        <v>0.24999999999999994</v>
      </c>
    </row>
    <row r="8635" spans="1:7" x14ac:dyDescent="0.35">
      <c r="A8635" s="1" t="str">
        <f>fact_sales_daily_final!A8635</f>
        <v>12/16/2016</v>
      </c>
      <c r="B8635" t="str">
        <f>fact_sales_daily_final!E8635</f>
        <v>M01AE</v>
      </c>
      <c r="C8635">
        <f>fact_sales_daily_final!F8635</f>
        <v>6.32</v>
      </c>
      <c r="D8635">
        <f>C8635 * VLOOKUP(B8635, finance_assumptions!A:B, 2, FALSE)</f>
        <v>6.32</v>
      </c>
      <c r="E8635">
        <f t="shared" si="402"/>
        <v>4.74</v>
      </c>
      <c r="F8635">
        <f t="shared" si="403"/>
        <v>1.58</v>
      </c>
      <c r="G8635">
        <f t="shared" si="404"/>
        <v>0.25</v>
      </c>
    </row>
    <row r="8636" spans="1:7" x14ac:dyDescent="0.35">
      <c r="A8636" s="1" t="str">
        <f>fact_sales_daily_final!A8636</f>
        <v>12/16/2016</v>
      </c>
      <c r="B8636" t="str">
        <f>fact_sales_daily_final!E8636</f>
        <v>N02BA</v>
      </c>
      <c r="C8636">
        <f>fact_sales_daily_final!F8636</f>
        <v>2.2000000000000002</v>
      </c>
      <c r="D8636">
        <f>C8636 * VLOOKUP(B8636, finance_assumptions!A:B, 2, FALSE)</f>
        <v>2.2000000000000002</v>
      </c>
      <c r="E8636">
        <f t="shared" si="402"/>
        <v>1.6500000000000001</v>
      </c>
      <c r="F8636">
        <f t="shared" si="403"/>
        <v>0.55000000000000004</v>
      </c>
      <c r="G8636">
        <f t="shared" si="404"/>
        <v>0.25</v>
      </c>
    </row>
    <row r="8637" spans="1:7" x14ac:dyDescent="0.35">
      <c r="A8637" s="1" t="str">
        <f>fact_sales_daily_final!A8637</f>
        <v>12/16/2016</v>
      </c>
      <c r="B8637" t="str">
        <f>fact_sales_daily_final!E8637</f>
        <v>N02BE</v>
      </c>
      <c r="C8637">
        <f>fact_sales_daily_final!F8637</f>
        <v>39.774999999999999</v>
      </c>
      <c r="D8637">
        <f>C8637 * VLOOKUP(B8637, finance_assumptions!A:B, 2, FALSE)</f>
        <v>39.774999999999999</v>
      </c>
      <c r="E8637">
        <f t="shared" si="402"/>
        <v>29.831249999999997</v>
      </c>
      <c r="F8637">
        <f t="shared" si="403"/>
        <v>9.9437500000000014</v>
      </c>
      <c r="G8637">
        <f t="shared" si="404"/>
        <v>0.25000000000000006</v>
      </c>
    </row>
    <row r="8638" spans="1:7" x14ac:dyDescent="0.35">
      <c r="A8638" s="1" t="str">
        <f>fact_sales_daily_final!A8638</f>
        <v>12/16/2016</v>
      </c>
      <c r="B8638" t="str">
        <f>fact_sales_daily_final!E8638</f>
        <v>N05B</v>
      </c>
      <c r="C8638">
        <f>fact_sales_daily_final!F8638</f>
        <v>8</v>
      </c>
      <c r="D8638">
        <f>C8638 * VLOOKUP(B8638, finance_assumptions!A:B, 2, FALSE)</f>
        <v>8</v>
      </c>
      <c r="E8638">
        <f t="shared" si="402"/>
        <v>6</v>
      </c>
      <c r="F8638">
        <f t="shared" si="403"/>
        <v>2</v>
      </c>
      <c r="G8638">
        <f t="shared" si="404"/>
        <v>0.25</v>
      </c>
    </row>
    <row r="8639" spans="1:7" x14ac:dyDescent="0.35">
      <c r="A8639" s="1" t="str">
        <f>fact_sales_daily_final!A8639</f>
        <v>12/16/2016</v>
      </c>
      <c r="B8639" t="str">
        <f>fact_sales_daily_final!E8639</f>
        <v>N05C</v>
      </c>
      <c r="C8639">
        <f>fact_sales_daily_final!F8639</f>
        <v>3</v>
      </c>
      <c r="D8639">
        <f>C8639 * VLOOKUP(B8639, finance_assumptions!A:B, 2, FALSE)</f>
        <v>3</v>
      </c>
      <c r="E8639">
        <f t="shared" si="402"/>
        <v>2.25</v>
      </c>
      <c r="F8639">
        <f t="shared" si="403"/>
        <v>0.75</v>
      </c>
      <c r="G8639">
        <f t="shared" si="404"/>
        <v>0.25</v>
      </c>
    </row>
    <row r="8640" spans="1:7" x14ac:dyDescent="0.35">
      <c r="A8640" s="1" t="str">
        <f>fact_sales_daily_final!A8640</f>
        <v>12/16/2016</v>
      </c>
      <c r="B8640" t="str">
        <f>fact_sales_daily_final!E8640</f>
        <v>R03</v>
      </c>
      <c r="C8640">
        <f>fact_sales_daily_final!F8640</f>
        <v>23</v>
      </c>
      <c r="D8640">
        <f>C8640 * VLOOKUP(B8640, finance_assumptions!A:B, 2, FALSE)</f>
        <v>23</v>
      </c>
      <c r="E8640">
        <f t="shared" si="402"/>
        <v>17.25</v>
      </c>
      <c r="F8640">
        <f t="shared" si="403"/>
        <v>5.75</v>
      </c>
      <c r="G8640">
        <f t="shared" si="404"/>
        <v>0.25</v>
      </c>
    </row>
    <row r="8641" spans="1:7" x14ac:dyDescent="0.35">
      <c r="A8641" s="1" t="str">
        <f>fact_sales_daily_final!A8641</f>
        <v>12/16/2016</v>
      </c>
      <c r="B8641" t="str">
        <f>fact_sales_daily_final!E8641</f>
        <v>R06</v>
      </c>
      <c r="C8641">
        <f>fact_sales_daily_final!F8641</f>
        <v>1</v>
      </c>
      <c r="D8641">
        <f>C8641 * VLOOKUP(B8641, finance_assumptions!A:B, 2, FALSE)</f>
        <v>1</v>
      </c>
      <c r="E8641">
        <f t="shared" si="402"/>
        <v>0.75</v>
      </c>
      <c r="F8641">
        <f t="shared" si="403"/>
        <v>0.25</v>
      </c>
      <c r="G8641">
        <f t="shared" si="404"/>
        <v>0.25</v>
      </c>
    </row>
    <row r="8642" spans="1:7" x14ac:dyDescent="0.35">
      <c r="A8642" s="1" t="str">
        <f>fact_sales_daily_final!A8642</f>
        <v>12/17/2016</v>
      </c>
      <c r="B8642" t="str">
        <f>fact_sales_daily_final!E8642</f>
        <v>M01AB</v>
      </c>
      <c r="C8642">
        <f>fact_sales_daily_final!F8642</f>
        <v>5.99</v>
      </c>
      <c r="D8642">
        <f>C8642 * VLOOKUP(B8642, finance_assumptions!A:B, 2, FALSE)</f>
        <v>5.99</v>
      </c>
      <c r="E8642">
        <f t="shared" si="402"/>
        <v>4.4924999999999997</v>
      </c>
      <c r="F8642">
        <f t="shared" si="403"/>
        <v>1.4975000000000005</v>
      </c>
      <c r="G8642">
        <f t="shared" si="404"/>
        <v>0.25000000000000006</v>
      </c>
    </row>
    <row r="8643" spans="1:7" x14ac:dyDescent="0.35">
      <c r="A8643" s="1" t="str">
        <f>fact_sales_daily_final!A8643</f>
        <v>12/17/2016</v>
      </c>
      <c r="B8643" t="str">
        <f>fact_sales_daily_final!E8643</f>
        <v>M01AE</v>
      </c>
      <c r="C8643">
        <f>fact_sales_daily_final!F8643</f>
        <v>2.66</v>
      </c>
      <c r="D8643">
        <f>C8643 * VLOOKUP(B8643, finance_assumptions!A:B, 2, FALSE)</f>
        <v>2.66</v>
      </c>
      <c r="E8643">
        <f t="shared" ref="E8643:E8706" si="405">D8643 * 0.75</f>
        <v>1.9950000000000001</v>
      </c>
      <c r="F8643">
        <f t="shared" ref="F8643:F8706" si="406">D8643 - E8643</f>
        <v>0.66500000000000004</v>
      </c>
      <c r="G8643">
        <f t="shared" ref="G8643:G8706" si="407">IF(D8643=0, 0, F8643/D8643)</f>
        <v>0.25</v>
      </c>
    </row>
    <row r="8644" spans="1:7" x14ac:dyDescent="0.35">
      <c r="A8644" s="1" t="str">
        <f>fact_sales_daily_final!A8644</f>
        <v>12/17/2016</v>
      </c>
      <c r="B8644" t="str">
        <f>fact_sales_daily_final!E8644</f>
        <v>N02BA</v>
      </c>
      <c r="C8644">
        <f>fact_sales_daily_final!F8644</f>
        <v>4.1500000000000004</v>
      </c>
      <c r="D8644">
        <f>C8644 * VLOOKUP(B8644, finance_assumptions!A:B, 2, FALSE)</f>
        <v>4.1500000000000004</v>
      </c>
      <c r="E8644">
        <f t="shared" si="405"/>
        <v>3.1125000000000003</v>
      </c>
      <c r="F8644">
        <f t="shared" si="406"/>
        <v>1.0375000000000001</v>
      </c>
      <c r="G8644">
        <f t="shared" si="407"/>
        <v>0.25</v>
      </c>
    </row>
    <row r="8645" spans="1:7" x14ac:dyDescent="0.35">
      <c r="A8645" s="1" t="str">
        <f>fact_sales_daily_final!A8645</f>
        <v>12/17/2016</v>
      </c>
      <c r="B8645" t="str">
        <f>fact_sales_daily_final!E8645</f>
        <v>N02BE</v>
      </c>
      <c r="C8645">
        <f>fact_sales_daily_final!F8645</f>
        <v>59.95</v>
      </c>
      <c r="D8645">
        <f>C8645 * VLOOKUP(B8645, finance_assumptions!A:B, 2, FALSE)</f>
        <v>59.95</v>
      </c>
      <c r="E8645">
        <f t="shared" si="405"/>
        <v>44.962500000000006</v>
      </c>
      <c r="F8645">
        <f t="shared" si="406"/>
        <v>14.987499999999997</v>
      </c>
      <c r="G8645">
        <f t="shared" si="407"/>
        <v>0.24999999999999994</v>
      </c>
    </row>
    <row r="8646" spans="1:7" x14ac:dyDescent="0.35">
      <c r="A8646" s="1" t="str">
        <f>fact_sales_daily_final!A8646</f>
        <v>12/17/2016</v>
      </c>
      <c r="B8646" t="str">
        <f>fact_sales_daily_final!E8646</f>
        <v>N05B</v>
      </c>
      <c r="C8646">
        <f>fact_sales_daily_final!F8646</f>
        <v>10</v>
      </c>
      <c r="D8646">
        <f>C8646 * VLOOKUP(B8646, finance_assumptions!A:B, 2, FALSE)</f>
        <v>10</v>
      </c>
      <c r="E8646">
        <f t="shared" si="405"/>
        <v>7.5</v>
      </c>
      <c r="F8646">
        <f t="shared" si="406"/>
        <v>2.5</v>
      </c>
      <c r="G8646">
        <f t="shared" si="407"/>
        <v>0.25</v>
      </c>
    </row>
    <row r="8647" spans="1:7" x14ac:dyDescent="0.35">
      <c r="A8647" s="1" t="str">
        <f>fact_sales_daily_final!A8647</f>
        <v>12/17/2016</v>
      </c>
      <c r="B8647" t="str">
        <f>fact_sales_daily_final!E8647</f>
        <v>N05C</v>
      </c>
      <c r="C8647">
        <f>fact_sales_daily_final!F8647</f>
        <v>0</v>
      </c>
      <c r="D8647">
        <f>C8647 * VLOOKUP(B8647, finance_assumptions!A:B, 2, FALSE)</f>
        <v>0</v>
      </c>
      <c r="E8647">
        <f t="shared" si="405"/>
        <v>0</v>
      </c>
      <c r="F8647">
        <f t="shared" si="406"/>
        <v>0</v>
      </c>
      <c r="G8647">
        <f t="shared" si="407"/>
        <v>0</v>
      </c>
    </row>
    <row r="8648" spans="1:7" x14ac:dyDescent="0.35">
      <c r="A8648" s="1" t="str">
        <f>fact_sales_daily_final!A8648</f>
        <v>12/17/2016</v>
      </c>
      <c r="B8648" t="str">
        <f>fact_sales_daily_final!E8648</f>
        <v>R03</v>
      </c>
      <c r="C8648">
        <f>fact_sales_daily_final!F8648</f>
        <v>6</v>
      </c>
      <c r="D8648">
        <f>C8648 * VLOOKUP(B8648, finance_assumptions!A:B, 2, FALSE)</f>
        <v>6</v>
      </c>
      <c r="E8648">
        <f t="shared" si="405"/>
        <v>4.5</v>
      </c>
      <c r="F8648">
        <f t="shared" si="406"/>
        <v>1.5</v>
      </c>
      <c r="G8648">
        <f t="shared" si="407"/>
        <v>0.25</v>
      </c>
    </row>
    <row r="8649" spans="1:7" x14ac:dyDescent="0.35">
      <c r="A8649" s="1" t="str">
        <f>fact_sales_daily_final!A8649</f>
        <v>12/17/2016</v>
      </c>
      <c r="B8649" t="str">
        <f>fact_sales_daily_final!E8649</f>
        <v>R06</v>
      </c>
      <c r="C8649">
        <f>fact_sales_daily_final!F8649</f>
        <v>1</v>
      </c>
      <c r="D8649">
        <f>C8649 * VLOOKUP(B8649, finance_assumptions!A:B, 2, FALSE)</f>
        <v>1</v>
      </c>
      <c r="E8649">
        <f t="shared" si="405"/>
        <v>0.75</v>
      </c>
      <c r="F8649">
        <f t="shared" si="406"/>
        <v>0.25</v>
      </c>
      <c r="G8649">
        <f t="shared" si="407"/>
        <v>0.25</v>
      </c>
    </row>
    <row r="8650" spans="1:7" x14ac:dyDescent="0.35">
      <c r="A8650" s="1" t="str">
        <f>fact_sales_daily_final!A8650</f>
        <v>12/18/2016</v>
      </c>
      <c r="B8650" t="str">
        <f>fact_sales_daily_final!E8650</f>
        <v>M01AB</v>
      </c>
      <c r="C8650">
        <f>fact_sales_daily_final!F8650</f>
        <v>1.67</v>
      </c>
      <c r="D8650">
        <f>C8650 * VLOOKUP(B8650, finance_assumptions!A:B, 2, FALSE)</f>
        <v>1.67</v>
      </c>
      <c r="E8650">
        <f t="shared" si="405"/>
        <v>1.2524999999999999</v>
      </c>
      <c r="F8650">
        <f t="shared" si="406"/>
        <v>0.41749999999999998</v>
      </c>
      <c r="G8650">
        <f t="shared" si="407"/>
        <v>0.25</v>
      </c>
    </row>
    <row r="8651" spans="1:7" x14ac:dyDescent="0.35">
      <c r="A8651" s="1" t="str">
        <f>fact_sales_daily_final!A8651</f>
        <v>12/18/2016</v>
      </c>
      <c r="B8651" t="str">
        <f>fact_sales_daily_final!E8651</f>
        <v>M01AE</v>
      </c>
      <c r="C8651">
        <f>fact_sales_daily_final!F8651</f>
        <v>5.0199999999999996</v>
      </c>
      <c r="D8651">
        <f>C8651 * VLOOKUP(B8651, finance_assumptions!A:B, 2, FALSE)</f>
        <v>5.0199999999999996</v>
      </c>
      <c r="E8651">
        <f t="shared" si="405"/>
        <v>3.7649999999999997</v>
      </c>
      <c r="F8651">
        <f t="shared" si="406"/>
        <v>1.2549999999999999</v>
      </c>
      <c r="G8651">
        <f t="shared" si="407"/>
        <v>0.25</v>
      </c>
    </row>
    <row r="8652" spans="1:7" x14ac:dyDescent="0.35">
      <c r="A8652" s="1" t="str">
        <f>fact_sales_daily_final!A8652</f>
        <v>12/18/2016</v>
      </c>
      <c r="B8652" t="str">
        <f>fact_sales_daily_final!E8652</f>
        <v>N02BA</v>
      </c>
      <c r="C8652">
        <f>fact_sales_daily_final!F8652</f>
        <v>4.2</v>
      </c>
      <c r="D8652">
        <f>C8652 * VLOOKUP(B8652, finance_assumptions!A:B, 2, FALSE)</f>
        <v>4.2</v>
      </c>
      <c r="E8652">
        <f t="shared" si="405"/>
        <v>3.1500000000000004</v>
      </c>
      <c r="F8652">
        <f t="shared" si="406"/>
        <v>1.0499999999999998</v>
      </c>
      <c r="G8652">
        <f t="shared" si="407"/>
        <v>0.24999999999999994</v>
      </c>
    </row>
    <row r="8653" spans="1:7" x14ac:dyDescent="0.35">
      <c r="A8653" s="1" t="str">
        <f>fact_sales_daily_final!A8653</f>
        <v>12/18/2016</v>
      </c>
      <c r="B8653" t="str">
        <f>fact_sales_daily_final!E8653</f>
        <v>N02BE</v>
      </c>
      <c r="C8653">
        <f>fact_sales_daily_final!F8653</f>
        <v>60.7</v>
      </c>
      <c r="D8653">
        <f>C8653 * VLOOKUP(B8653, finance_assumptions!A:B, 2, FALSE)</f>
        <v>60.7</v>
      </c>
      <c r="E8653">
        <f t="shared" si="405"/>
        <v>45.525000000000006</v>
      </c>
      <c r="F8653">
        <f t="shared" si="406"/>
        <v>15.174999999999997</v>
      </c>
      <c r="G8653">
        <f t="shared" si="407"/>
        <v>0.24999999999999994</v>
      </c>
    </row>
    <row r="8654" spans="1:7" x14ac:dyDescent="0.35">
      <c r="A8654" s="1" t="str">
        <f>fact_sales_daily_final!A8654</f>
        <v>12/18/2016</v>
      </c>
      <c r="B8654" t="str">
        <f>fact_sales_daily_final!E8654</f>
        <v>N05B</v>
      </c>
      <c r="C8654">
        <f>fact_sales_daily_final!F8654</f>
        <v>13</v>
      </c>
      <c r="D8654">
        <f>C8654 * VLOOKUP(B8654, finance_assumptions!A:B, 2, FALSE)</f>
        <v>13</v>
      </c>
      <c r="E8654">
        <f t="shared" si="405"/>
        <v>9.75</v>
      </c>
      <c r="F8654">
        <f t="shared" si="406"/>
        <v>3.25</v>
      </c>
      <c r="G8654">
        <f t="shared" si="407"/>
        <v>0.25</v>
      </c>
    </row>
    <row r="8655" spans="1:7" x14ac:dyDescent="0.35">
      <c r="A8655" s="1" t="str">
        <f>fact_sales_daily_final!A8655</f>
        <v>12/18/2016</v>
      </c>
      <c r="B8655" t="str">
        <f>fact_sales_daily_final!E8655</f>
        <v>N05C</v>
      </c>
      <c r="C8655">
        <f>fact_sales_daily_final!F8655</f>
        <v>0</v>
      </c>
      <c r="D8655">
        <f>C8655 * VLOOKUP(B8655, finance_assumptions!A:B, 2, FALSE)</f>
        <v>0</v>
      </c>
      <c r="E8655">
        <f t="shared" si="405"/>
        <v>0</v>
      </c>
      <c r="F8655">
        <f t="shared" si="406"/>
        <v>0</v>
      </c>
      <c r="G8655">
        <f t="shared" si="407"/>
        <v>0</v>
      </c>
    </row>
    <row r="8656" spans="1:7" x14ac:dyDescent="0.35">
      <c r="A8656" s="1" t="str">
        <f>fact_sales_daily_final!A8656</f>
        <v>12/18/2016</v>
      </c>
      <c r="B8656" t="str">
        <f>fact_sales_daily_final!E8656</f>
        <v>R03</v>
      </c>
      <c r="C8656">
        <f>fact_sales_daily_final!F8656</f>
        <v>5</v>
      </c>
      <c r="D8656">
        <f>C8656 * VLOOKUP(B8656, finance_assumptions!A:B, 2, FALSE)</f>
        <v>5</v>
      </c>
      <c r="E8656">
        <f t="shared" si="405"/>
        <v>3.75</v>
      </c>
      <c r="F8656">
        <f t="shared" si="406"/>
        <v>1.25</v>
      </c>
      <c r="G8656">
        <f t="shared" si="407"/>
        <v>0.25</v>
      </c>
    </row>
    <row r="8657" spans="1:7" x14ac:dyDescent="0.35">
      <c r="A8657" s="1" t="str">
        <f>fact_sales_daily_final!A8657</f>
        <v>12/18/2016</v>
      </c>
      <c r="B8657" t="str">
        <f>fact_sales_daily_final!E8657</f>
        <v>R06</v>
      </c>
      <c r="C8657">
        <f>fact_sales_daily_final!F8657</f>
        <v>1</v>
      </c>
      <c r="D8657">
        <f>C8657 * VLOOKUP(B8657, finance_assumptions!A:B, 2, FALSE)</f>
        <v>1</v>
      </c>
      <c r="E8657">
        <f t="shared" si="405"/>
        <v>0.75</v>
      </c>
      <c r="F8657">
        <f t="shared" si="406"/>
        <v>0.25</v>
      </c>
      <c r="G8657">
        <f t="shared" si="407"/>
        <v>0.25</v>
      </c>
    </row>
    <row r="8658" spans="1:7" x14ac:dyDescent="0.35">
      <c r="A8658" s="1" t="str">
        <f>fact_sales_daily_final!A8658</f>
        <v>12/19/2016</v>
      </c>
      <c r="B8658" t="str">
        <f>fact_sales_daily_final!E8658</f>
        <v>M01AB</v>
      </c>
      <c r="C8658">
        <f>fact_sales_daily_final!F8658</f>
        <v>0</v>
      </c>
      <c r="D8658">
        <f>C8658 * VLOOKUP(B8658, finance_assumptions!A:B, 2, FALSE)</f>
        <v>0</v>
      </c>
      <c r="E8658">
        <f t="shared" si="405"/>
        <v>0</v>
      </c>
      <c r="F8658">
        <f t="shared" si="406"/>
        <v>0</v>
      </c>
      <c r="G8658">
        <f t="shared" si="407"/>
        <v>0</v>
      </c>
    </row>
    <row r="8659" spans="1:7" x14ac:dyDescent="0.35">
      <c r="A8659" s="1" t="str">
        <f>fact_sales_daily_final!A8659</f>
        <v>12/19/2016</v>
      </c>
      <c r="B8659" t="str">
        <f>fact_sales_daily_final!E8659</f>
        <v>M01AE</v>
      </c>
      <c r="C8659">
        <f>fact_sales_daily_final!F8659</f>
        <v>0</v>
      </c>
      <c r="D8659">
        <f>C8659 * VLOOKUP(B8659, finance_assumptions!A:B, 2, FALSE)</f>
        <v>0</v>
      </c>
      <c r="E8659">
        <f t="shared" si="405"/>
        <v>0</v>
      </c>
      <c r="F8659">
        <f t="shared" si="406"/>
        <v>0</v>
      </c>
      <c r="G8659">
        <f t="shared" si="407"/>
        <v>0</v>
      </c>
    </row>
    <row r="8660" spans="1:7" x14ac:dyDescent="0.35">
      <c r="A8660" s="1" t="str">
        <f>fact_sales_daily_final!A8660</f>
        <v>12/19/2016</v>
      </c>
      <c r="B8660" t="str">
        <f>fact_sales_daily_final!E8660</f>
        <v>N02BA</v>
      </c>
      <c r="C8660">
        <f>fact_sales_daily_final!F8660</f>
        <v>0</v>
      </c>
      <c r="D8660">
        <f>C8660 * VLOOKUP(B8660, finance_assumptions!A:B, 2, FALSE)</f>
        <v>0</v>
      </c>
      <c r="E8660">
        <f t="shared" si="405"/>
        <v>0</v>
      </c>
      <c r="F8660">
        <f t="shared" si="406"/>
        <v>0</v>
      </c>
      <c r="G8660">
        <f t="shared" si="407"/>
        <v>0</v>
      </c>
    </row>
    <row r="8661" spans="1:7" x14ac:dyDescent="0.35">
      <c r="A8661" s="1" t="str">
        <f>fact_sales_daily_final!A8661</f>
        <v>12/19/2016</v>
      </c>
      <c r="B8661" t="str">
        <f>fact_sales_daily_final!E8661</f>
        <v>N02BE</v>
      </c>
      <c r="C8661">
        <f>fact_sales_daily_final!F8661</f>
        <v>0</v>
      </c>
      <c r="D8661">
        <f>C8661 * VLOOKUP(B8661, finance_assumptions!A:B, 2, FALSE)</f>
        <v>0</v>
      </c>
      <c r="E8661">
        <f t="shared" si="405"/>
        <v>0</v>
      </c>
      <c r="F8661">
        <f t="shared" si="406"/>
        <v>0</v>
      </c>
      <c r="G8661">
        <f t="shared" si="407"/>
        <v>0</v>
      </c>
    </row>
    <row r="8662" spans="1:7" x14ac:dyDescent="0.35">
      <c r="A8662" s="1" t="str">
        <f>fact_sales_daily_final!A8662</f>
        <v>12/19/2016</v>
      </c>
      <c r="B8662" t="str">
        <f>fact_sales_daily_final!E8662</f>
        <v>N05B</v>
      </c>
      <c r="C8662">
        <f>fact_sales_daily_final!F8662</f>
        <v>0</v>
      </c>
      <c r="D8662">
        <f>C8662 * VLOOKUP(B8662, finance_assumptions!A:B, 2, FALSE)</f>
        <v>0</v>
      </c>
      <c r="E8662">
        <f t="shared" si="405"/>
        <v>0</v>
      </c>
      <c r="F8662">
        <f t="shared" si="406"/>
        <v>0</v>
      </c>
      <c r="G8662">
        <f t="shared" si="407"/>
        <v>0</v>
      </c>
    </row>
    <row r="8663" spans="1:7" x14ac:dyDescent="0.35">
      <c r="A8663" s="1" t="str">
        <f>fact_sales_daily_final!A8663</f>
        <v>12/19/2016</v>
      </c>
      <c r="B8663" t="str">
        <f>fact_sales_daily_final!E8663</f>
        <v>N05C</v>
      </c>
      <c r="C8663">
        <f>fact_sales_daily_final!F8663</f>
        <v>0</v>
      </c>
      <c r="D8663">
        <f>C8663 * VLOOKUP(B8663, finance_assumptions!A:B, 2, FALSE)</f>
        <v>0</v>
      </c>
      <c r="E8663">
        <f t="shared" si="405"/>
        <v>0</v>
      </c>
      <c r="F8663">
        <f t="shared" si="406"/>
        <v>0</v>
      </c>
      <c r="G8663">
        <f t="shared" si="407"/>
        <v>0</v>
      </c>
    </row>
    <row r="8664" spans="1:7" x14ac:dyDescent="0.35">
      <c r="A8664" s="1" t="str">
        <f>fact_sales_daily_final!A8664</f>
        <v>12/19/2016</v>
      </c>
      <c r="B8664" t="str">
        <f>fact_sales_daily_final!E8664</f>
        <v>R03</v>
      </c>
      <c r="C8664">
        <f>fact_sales_daily_final!F8664</f>
        <v>0</v>
      </c>
      <c r="D8664">
        <f>C8664 * VLOOKUP(B8664, finance_assumptions!A:B, 2, FALSE)</f>
        <v>0</v>
      </c>
      <c r="E8664">
        <f t="shared" si="405"/>
        <v>0</v>
      </c>
      <c r="F8664">
        <f t="shared" si="406"/>
        <v>0</v>
      </c>
      <c r="G8664">
        <f t="shared" si="407"/>
        <v>0</v>
      </c>
    </row>
    <row r="8665" spans="1:7" x14ac:dyDescent="0.35">
      <c r="A8665" s="1" t="str">
        <f>fact_sales_daily_final!A8665</f>
        <v>12/19/2016</v>
      </c>
      <c r="B8665" t="str">
        <f>fact_sales_daily_final!E8665</f>
        <v>R06</v>
      </c>
      <c r="C8665">
        <f>fact_sales_daily_final!F8665</f>
        <v>0</v>
      </c>
      <c r="D8665">
        <f>C8665 * VLOOKUP(B8665, finance_assumptions!A:B, 2, FALSE)</f>
        <v>0</v>
      </c>
      <c r="E8665">
        <f t="shared" si="405"/>
        <v>0</v>
      </c>
      <c r="F8665">
        <f t="shared" si="406"/>
        <v>0</v>
      </c>
      <c r="G8665">
        <f t="shared" si="407"/>
        <v>0</v>
      </c>
    </row>
    <row r="8666" spans="1:7" x14ac:dyDescent="0.35">
      <c r="A8666" s="1" t="str">
        <f>fact_sales_daily_final!A8666</f>
        <v>12/20/2016</v>
      </c>
      <c r="B8666" t="str">
        <f>fact_sales_daily_final!E8666</f>
        <v>M01AB</v>
      </c>
      <c r="C8666">
        <f>fact_sales_daily_final!F8666</f>
        <v>6.33</v>
      </c>
      <c r="D8666">
        <f>C8666 * VLOOKUP(B8666, finance_assumptions!A:B, 2, FALSE)</f>
        <v>6.33</v>
      </c>
      <c r="E8666">
        <f t="shared" si="405"/>
        <v>4.7475000000000005</v>
      </c>
      <c r="F8666">
        <f t="shared" si="406"/>
        <v>1.5824999999999996</v>
      </c>
      <c r="G8666">
        <f t="shared" si="407"/>
        <v>0.24999999999999992</v>
      </c>
    </row>
    <row r="8667" spans="1:7" x14ac:dyDescent="0.35">
      <c r="A8667" s="1" t="str">
        <f>fact_sales_daily_final!A8667</f>
        <v>12/20/2016</v>
      </c>
      <c r="B8667" t="str">
        <f>fact_sales_daily_final!E8667</f>
        <v>M01AE</v>
      </c>
      <c r="C8667">
        <f>fact_sales_daily_final!F8667</f>
        <v>3.66</v>
      </c>
      <c r="D8667">
        <f>C8667 * VLOOKUP(B8667, finance_assumptions!A:B, 2, FALSE)</f>
        <v>3.66</v>
      </c>
      <c r="E8667">
        <f t="shared" si="405"/>
        <v>2.7450000000000001</v>
      </c>
      <c r="F8667">
        <f t="shared" si="406"/>
        <v>0.91500000000000004</v>
      </c>
      <c r="G8667">
        <f t="shared" si="407"/>
        <v>0.25</v>
      </c>
    </row>
    <row r="8668" spans="1:7" x14ac:dyDescent="0.35">
      <c r="A8668" s="1" t="str">
        <f>fact_sales_daily_final!A8668</f>
        <v>12/20/2016</v>
      </c>
      <c r="B8668" t="str">
        <f>fact_sales_daily_final!E8668</f>
        <v>N02BA</v>
      </c>
      <c r="C8668">
        <f>fact_sales_daily_final!F8668</f>
        <v>4</v>
      </c>
      <c r="D8668">
        <f>C8668 * VLOOKUP(B8668, finance_assumptions!A:B, 2, FALSE)</f>
        <v>4</v>
      </c>
      <c r="E8668">
        <f t="shared" si="405"/>
        <v>3</v>
      </c>
      <c r="F8668">
        <f t="shared" si="406"/>
        <v>1</v>
      </c>
      <c r="G8668">
        <f t="shared" si="407"/>
        <v>0.25</v>
      </c>
    </row>
    <row r="8669" spans="1:7" x14ac:dyDescent="0.35">
      <c r="A8669" s="1" t="str">
        <f>fact_sales_daily_final!A8669</f>
        <v>12/20/2016</v>
      </c>
      <c r="B8669" t="str">
        <f>fact_sales_daily_final!E8669</f>
        <v>N02BE</v>
      </c>
      <c r="C8669">
        <f>fact_sales_daily_final!F8669</f>
        <v>46</v>
      </c>
      <c r="D8669">
        <f>C8669 * VLOOKUP(B8669, finance_assumptions!A:B, 2, FALSE)</f>
        <v>46</v>
      </c>
      <c r="E8669">
        <f t="shared" si="405"/>
        <v>34.5</v>
      </c>
      <c r="F8669">
        <f t="shared" si="406"/>
        <v>11.5</v>
      </c>
      <c r="G8669">
        <f t="shared" si="407"/>
        <v>0.25</v>
      </c>
    </row>
    <row r="8670" spans="1:7" x14ac:dyDescent="0.35">
      <c r="A8670" s="1" t="str">
        <f>fact_sales_daily_final!A8670</f>
        <v>12/20/2016</v>
      </c>
      <c r="B8670" t="str">
        <f>fact_sales_daily_final!E8670</f>
        <v>N05B</v>
      </c>
      <c r="C8670">
        <f>fact_sales_daily_final!F8670</f>
        <v>12</v>
      </c>
      <c r="D8670">
        <f>C8670 * VLOOKUP(B8670, finance_assumptions!A:B, 2, FALSE)</f>
        <v>12</v>
      </c>
      <c r="E8670">
        <f t="shared" si="405"/>
        <v>9</v>
      </c>
      <c r="F8670">
        <f t="shared" si="406"/>
        <v>3</v>
      </c>
      <c r="G8670">
        <f t="shared" si="407"/>
        <v>0.25</v>
      </c>
    </row>
    <row r="8671" spans="1:7" x14ac:dyDescent="0.35">
      <c r="A8671" s="1" t="str">
        <f>fact_sales_daily_final!A8671</f>
        <v>12/20/2016</v>
      </c>
      <c r="B8671" t="str">
        <f>fact_sales_daily_final!E8671</f>
        <v>N05C</v>
      </c>
      <c r="C8671">
        <f>fact_sales_daily_final!F8671</f>
        <v>2</v>
      </c>
      <c r="D8671">
        <f>C8671 * VLOOKUP(B8671, finance_assumptions!A:B, 2, FALSE)</f>
        <v>2</v>
      </c>
      <c r="E8671">
        <f t="shared" si="405"/>
        <v>1.5</v>
      </c>
      <c r="F8671">
        <f t="shared" si="406"/>
        <v>0.5</v>
      </c>
      <c r="G8671">
        <f t="shared" si="407"/>
        <v>0.25</v>
      </c>
    </row>
    <row r="8672" spans="1:7" x14ac:dyDescent="0.35">
      <c r="A8672" s="1" t="str">
        <f>fact_sales_daily_final!A8672</f>
        <v>12/20/2016</v>
      </c>
      <c r="B8672" t="str">
        <f>fact_sales_daily_final!E8672</f>
        <v>R03</v>
      </c>
      <c r="C8672">
        <f>fact_sales_daily_final!F8672</f>
        <v>1</v>
      </c>
      <c r="D8672">
        <f>C8672 * VLOOKUP(B8672, finance_assumptions!A:B, 2, FALSE)</f>
        <v>1</v>
      </c>
      <c r="E8672">
        <f t="shared" si="405"/>
        <v>0.75</v>
      </c>
      <c r="F8672">
        <f t="shared" si="406"/>
        <v>0.25</v>
      </c>
      <c r="G8672">
        <f t="shared" si="407"/>
        <v>0.25</v>
      </c>
    </row>
    <row r="8673" spans="1:7" x14ac:dyDescent="0.35">
      <c r="A8673" s="1" t="str">
        <f>fact_sales_daily_final!A8673</f>
        <v>12/20/2016</v>
      </c>
      <c r="B8673" t="str">
        <f>fact_sales_daily_final!E8673</f>
        <v>R06</v>
      </c>
      <c r="C8673">
        <f>fact_sales_daily_final!F8673</f>
        <v>0</v>
      </c>
      <c r="D8673">
        <f>C8673 * VLOOKUP(B8673, finance_assumptions!A:B, 2, FALSE)</f>
        <v>0</v>
      </c>
      <c r="E8673">
        <f t="shared" si="405"/>
        <v>0</v>
      </c>
      <c r="F8673">
        <f t="shared" si="406"/>
        <v>0</v>
      </c>
      <c r="G8673">
        <f t="shared" si="407"/>
        <v>0</v>
      </c>
    </row>
    <row r="8674" spans="1:7" x14ac:dyDescent="0.35">
      <c r="A8674" s="1" t="str">
        <f>fact_sales_daily_final!A8674</f>
        <v>12/21/2016</v>
      </c>
      <c r="B8674" t="str">
        <f>fact_sales_daily_final!E8674</f>
        <v>M01AB</v>
      </c>
      <c r="C8674">
        <f>fact_sales_daily_final!F8674</f>
        <v>1.34</v>
      </c>
      <c r="D8674">
        <f>C8674 * VLOOKUP(B8674, finance_assumptions!A:B, 2, FALSE)</f>
        <v>1.34</v>
      </c>
      <c r="E8674">
        <f t="shared" si="405"/>
        <v>1.0050000000000001</v>
      </c>
      <c r="F8674">
        <f t="shared" si="406"/>
        <v>0.33499999999999996</v>
      </c>
      <c r="G8674">
        <f t="shared" si="407"/>
        <v>0.24999999999999997</v>
      </c>
    </row>
    <row r="8675" spans="1:7" x14ac:dyDescent="0.35">
      <c r="A8675" s="1" t="str">
        <f>fact_sales_daily_final!A8675</f>
        <v>12/21/2016</v>
      </c>
      <c r="B8675" t="str">
        <f>fact_sales_daily_final!E8675</f>
        <v>M01AE</v>
      </c>
      <c r="C8675">
        <f>fact_sales_daily_final!F8675</f>
        <v>2.8119999999999998</v>
      </c>
      <c r="D8675">
        <f>C8675 * VLOOKUP(B8675, finance_assumptions!A:B, 2, FALSE)</f>
        <v>2.8119999999999998</v>
      </c>
      <c r="E8675">
        <f t="shared" si="405"/>
        <v>2.109</v>
      </c>
      <c r="F8675">
        <f t="shared" si="406"/>
        <v>0.70299999999999985</v>
      </c>
      <c r="G8675">
        <f t="shared" si="407"/>
        <v>0.24999999999999997</v>
      </c>
    </row>
    <row r="8676" spans="1:7" x14ac:dyDescent="0.35">
      <c r="A8676" s="1" t="str">
        <f>fact_sales_daily_final!A8676</f>
        <v>12/21/2016</v>
      </c>
      <c r="B8676" t="str">
        <f>fact_sales_daily_final!E8676</f>
        <v>N02BA</v>
      </c>
      <c r="C8676">
        <f>fact_sales_daily_final!F8676</f>
        <v>0.25</v>
      </c>
      <c r="D8676">
        <f>C8676 * VLOOKUP(B8676, finance_assumptions!A:B, 2, FALSE)</f>
        <v>0.25</v>
      </c>
      <c r="E8676">
        <f t="shared" si="405"/>
        <v>0.1875</v>
      </c>
      <c r="F8676">
        <f t="shared" si="406"/>
        <v>6.25E-2</v>
      </c>
      <c r="G8676">
        <f t="shared" si="407"/>
        <v>0.25</v>
      </c>
    </row>
    <row r="8677" spans="1:7" x14ac:dyDescent="0.35">
      <c r="A8677" s="1" t="str">
        <f>fact_sales_daily_final!A8677</f>
        <v>12/21/2016</v>
      </c>
      <c r="B8677" t="str">
        <f>fact_sales_daily_final!E8677</f>
        <v>N02BE</v>
      </c>
      <c r="C8677">
        <f>fact_sales_daily_final!F8677</f>
        <v>37</v>
      </c>
      <c r="D8677">
        <f>C8677 * VLOOKUP(B8677, finance_assumptions!A:B, 2, FALSE)</f>
        <v>37</v>
      </c>
      <c r="E8677">
        <f t="shared" si="405"/>
        <v>27.75</v>
      </c>
      <c r="F8677">
        <f t="shared" si="406"/>
        <v>9.25</v>
      </c>
      <c r="G8677">
        <f t="shared" si="407"/>
        <v>0.25</v>
      </c>
    </row>
    <row r="8678" spans="1:7" x14ac:dyDescent="0.35">
      <c r="A8678" s="1" t="str">
        <f>fact_sales_daily_final!A8678</f>
        <v>12/21/2016</v>
      </c>
      <c r="B8678" t="str">
        <f>fact_sales_daily_final!E8678</f>
        <v>N05B</v>
      </c>
      <c r="C8678">
        <f>fact_sales_daily_final!F8678</f>
        <v>5</v>
      </c>
      <c r="D8678">
        <f>C8678 * VLOOKUP(B8678, finance_assumptions!A:B, 2, FALSE)</f>
        <v>5</v>
      </c>
      <c r="E8678">
        <f t="shared" si="405"/>
        <v>3.75</v>
      </c>
      <c r="F8678">
        <f t="shared" si="406"/>
        <v>1.25</v>
      </c>
      <c r="G8678">
        <f t="shared" si="407"/>
        <v>0.25</v>
      </c>
    </row>
    <row r="8679" spans="1:7" x14ac:dyDescent="0.35">
      <c r="A8679" s="1" t="str">
        <f>fact_sales_daily_final!A8679</f>
        <v>12/21/2016</v>
      </c>
      <c r="B8679" t="str">
        <f>fact_sales_daily_final!E8679</f>
        <v>N05C</v>
      </c>
      <c r="C8679">
        <f>fact_sales_daily_final!F8679</f>
        <v>0</v>
      </c>
      <c r="D8679">
        <f>C8679 * VLOOKUP(B8679, finance_assumptions!A:B, 2, FALSE)</f>
        <v>0</v>
      </c>
      <c r="E8679">
        <f t="shared" si="405"/>
        <v>0</v>
      </c>
      <c r="F8679">
        <f t="shared" si="406"/>
        <v>0</v>
      </c>
      <c r="G8679">
        <f t="shared" si="407"/>
        <v>0</v>
      </c>
    </row>
    <row r="8680" spans="1:7" x14ac:dyDescent="0.35">
      <c r="A8680" s="1" t="str">
        <f>fact_sales_daily_final!A8680</f>
        <v>12/21/2016</v>
      </c>
      <c r="B8680" t="str">
        <f>fact_sales_daily_final!E8680</f>
        <v>R03</v>
      </c>
      <c r="C8680">
        <f>fact_sales_daily_final!F8680</f>
        <v>6</v>
      </c>
      <c r="D8680">
        <f>C8680 * VLOOKUP(B8680, finance_assumptions!A:B, 2, FALSE)</f>
        <v>6</v>
      </c>
      <c r="E8680">
        <f t="shared" si="405"/>
        <v>4.5</v>
      </c>
      <c r="F8680">
        <f t="shared" si="406"/>
        <v>1.5</v>
      </c>
      <c r="G8680">
        <f t="shared" si="407"/>
        <v>0.25</v>
      </c>
    </row>
    <row r="8681" spans="1:7" x14ac:dyDescent="0.35">
      <c r="A8681" s="1" t="str">
        <f>fact_sales_daily_final!A8681</f>
        <v>12/21/2016</v>
      </c>
      <c r="B8681" t="str">
        <f>fact_sales_daily_final!E8681</f>
        <v>R06</v>
      </c>
      <c r="C8681">
        <f>fact_sales_daily_final!F8681</f>
        <v>2.5</v>
      </c>
      <c r="D8681">
        <f>C8681 * VLOOKUP(B8681, finance_assumptions!A:B, 2, FALSE)</f>
        <v>2.5</v>
      </c>
      <c r="E8681">
        <f t="shared" si="405"/>
        <v>1.875</v>
      </c>
      <c r="F8681">
        <f t="shared" si="406"/>
        <v>0.625</v>
      </c>
      <c r="G8681">
        <f t="shared" si="407"/>
        <v>0.25</v>
      </c>
    </row>
    <row r="8682" spans="1:7" x14ac:dyDescent="0.35">
      <c r="A8682" s="1" t="str">
        <f>fact_sales_daily_final!A8682</f>
        <v>12/22/2016</v>
      </c>
      <c r="B8682" t="str">
        <f>fact_sales_daily_final!E8682</f>
        <v>M01AB</v>
      </c>
      <c r="C8682">
        <f>fact_sales_daily_final!F8682</f>
        <v>4.34</v>
      </c>
      <c r="D8682">
        <f>C8682 * VLOOKUP(B8682, finance_assumptions!A:B, 2, FALSE)</f>
        <v>4.34</v>
      </c>
      <c r="E8682">
        <f t="shared" si="405"/>
        <v>3.2549999999999999</v>
      </c>
      <c r="F8682">
        <f t="shared" si="406"/>
        <v>1.085</v>
      </c>
      <c r="G8682">
        <f t="shared" si="407"/>
        <v>0.25</v>
      </c>
    </row>
    <row r="8683" spans="1:7" x14ac:dyDescent="0.35">
      <c r="A8683" s="1" t="str">
        <f>fact_sales_daily_final!A8683</f>
        <v>12/22/2016</v>
      </c>
      <c r="B8683" t="str">
        <f>fact_sales_daily_final!E8683</f>
        <v>M01AE</v>
      </c>
      <c r="C8683">
        <f>fact_sales_daily_final!F8683</f>
        <v>4.165</v>
      </c>
      <c r="D8683">
        <f>C8683 * VLOOKUP(B8683, finance_assumptions!A:B, 2, FALSE)</f>
        <v>4.165</v>
      </c>
      <c r="E8683">
        <f t="shared" si="405"/>
        <v>3.1237500000000002</v>
      </c>
      <c r="F8683">
        <f t="shared" si="406"/>
        <v>1.0412499999999998</v>
      </c>
      <c r="G8683">
        <f t="shared" si="407"/>
        <v>0.24999999999999994</v>
      </c>
    </row>
    <row r="8684" spans="1:7" x14ac:dyDescent="0.35">
      <c r="A8684" s="1" t="str">
        <f>fact_sales_daily_final!A8684</f>
        <v>12/22/2016</v>
      </c>
      <c r="B8684" t="str">
        <f>fact_sales_daily_final!E8684</f>
        <v>N02BA</v>
      </c>
      <c r="C8684">
        <f>fact_sales_daily_final!F8684</f>
        <v>3.8</v>
      </c>
      <c r="D8684">
        <f>C8684 * VLOOKUP(B8684, finance_assumptions!A:B, 2, FALSE)</f>
        <v>3.8</v>
      </c>
      <c r="E8684">
        <f t="shared" si="405"/>
        <v>2.8499999999999996</v>
      </c>
      <c r="F8684">
        <f t="shared" si="406"/>
        <v>0.95000000000000018</v>
      </c>
      <c r="G8684">
        <f t="shared" si="407"/>
        <v>0.25000000000000006</v>
      </c>
    </row>
    <row r="8685" spans="1:7" x14ac:dyDescent="0.35">
      <c r="A8685" s="1" t="str">
        <f>fact_sales_daily_final!A8685</f>
        <v>12/22/2016</v>
      </c>
      <c r="B8685" t="str">
        <f>fact_sales_daily_final!E8685</f>
        <v>N02BE</v>
      </c>
      <c r="C8685">
        <f>fact_sales_daily_final!F8685</f>
        <v>38.4</v>
      </c>
      <c r="D8685">
        <f>C8685 * VLOOKUP(B8685, finance_assumptions!A:B, 2, FALSE)</f>
        <v>38.4</v>
      </c>
      <c r="E8685">
        <f t="shared" si="405"/>
        <v>28.799999999999997</v>
      </c>
      <c r="F8685">
        <f t="shared" si="406"/>
        <v>9.6000000000000014</v>
      </c>
      <c r="G8685">
        <f t="shared" si="407"/>
        <v>0.25000000000000006</v>
      </c>
    </row>
    <row r="8686" spans="1:7" x14ac:dyDescent="0.35">
      <c r="A8686" s="1" t="str">
        <f>fact_sales_daily_final!A8686</f>
        <v>12/22/2016</v>
      </c>
      <c r="B8686" t="str">
        <f>fact_sales_daily_final!E8686</f>
        <v>N05B</v>
      </c>
      <c r="C8686">
        <f>fact_sales_daily_final!F8686</f>
        <v>1</v>
      </c>
      <c r="D8686">
        <f>C8686 * VLOOKUP(B8686, finance_assumptions!A:B, 2, FALSE)</f>
        <v>1</v>
      </c>
      <c r="E8686">
        <f t="shared" si="405"/>
        <v>0.75</v>
      </c>
      <c r="F8686">
        <f t="shared" si="406"/>
        <v>0.25</v>
      </c>
      <c r="G8686">
        <f t="shared" si="407"/>
        <v>0.25</v>
      </c>
    </row>
    <row r="8687" spans="1:7" x14ac:dyDescent="0.35">
      <c r="A8687" s="1" t="str">
        <f>fact_sales_daily_final!A8687</f>
        <v>12/22/2016</v>
      </c>
      <c r="B8687" t="str">
        <f>fact_sales_daily_final!E8687</f>
        <v>N05C</v>
      </c>
      <c r="C8687">
        <f>fact_sales_daily_final!F8687</f>
        <v>0</v>
      </c>
      <c r="D8687">
        <f>C8687 * VLOOKUP(B8687, finance_assumptions!A:B, 2, FALSE)</f>
        <v>0</v>
      </c>
      <c r="E8687">
        <f t="shared" si="405"/>
        <v>0</v>
      </c>
      <c r="F8687">
        <f t="shared" si="406"/>
        <v>0</v>
      </c>
      <c r="G8687">
        <f t="shared" si="407"/>
        <v>0</v>
      </c>
    </row>
    <row r="8688" spans="1:7" x14ac:dyDescent="0.35">
      <c r="A8688" s="1" t="str">
        <f>fact_sales_daily_final!A8688</f>
        <v>12/22/2016</v>
      </c>
      <c r="B8688" t="str">
        <f>fact_sales_daily_final!E8688</f>
        <v>R03</v>
      </c>
      <c r="C8688">
        <f>fact_sales_daily_final!F8688</f>
        <v>5</v>
      </c>
      <c r="D8688">
        <f>C8688 * VLOOKUP(B8688, finance_assumptions!A:B, 2, FALSE)</f>
        <v>5</v>
      </c>
      <c r="E8688">
        <f t="shared" si="405"/>
        <v>3.75</v>
      </c>
      <c r="F8688">
        <f t="shared" si="406"/>
        <v>1.25</v>
      </c>
      <c r="G8688">
        <f t="shared" si="407"/>
        <v>0.25</v>
      </c>
    </row>
    <row r="8689" spans="1:7" x14ac:dyDescent="0.35">
      <c r="A8689" s="1" t="str">
        <f>fact_sales_daily_final!A8689</f>
        <v>12/22/2016</v>
      </c>
      <c r="B8689" t="str">
        <f>fact_sales_daily_final!E8689</f>
        <v>R06</v>
      </c>
      <c r="C8689">
        <f>fact_sales_daily_final!F8689</f>
        <v>0</v>
      </c>
      <c r="D8689">
        <f>C8689 * VLOOKUP(B8689, finance_assumptions!A:B, 2, FALSE)</f>
        <v>0</v>
      </c>
      <c r="E8689">
        <f t="shared" si="405"/>
        <v>0</v>
      </c>
      <c r="F8689">
        <f t="shared" si="406"/>
        <v>0</v>
      </c>
      <c r="G8689">
        <f t="shared" si="407"/>
        <v>0</v>
      </c>
    </row>
    <row r="8690" spans="1:7" x14ac:dyDescent="0.35">
      <c r="A8690" s="1" t="str">
        <f>fact_sales_daily_final!A8690</f>
        <v>12/23/2016</v>
      </c>
      <c r="B8690" t="str">
        <f>fact_sales_daily_final!E8690</f>
        <v>M01AB</v>
      </c>
      <c r="C8690">
        <f>fact_sales_daily_final!F8690</f>
        <v>5.33</v>
      </c>
      <c r="D8690">
        <f>C8690 * VLOOKUP(B8690, finance_assumptions!A:B, 2, FALSE)</f>
        <v>5.33</v>
      </c>
      <c r="E8690">
        <f t="shared" si="405"/>
        <v>3.9975000000000001</v>
      </c>
      <c r="F8690">
        <f t="shared" si="406"/>
        <v>1.3325</v>
      </c>
      <c r="G8690">
        <f t="shared" si="407"/>
        <v>0.25</v>
      </c>
    </row>
    <row r="8691" spans="1:7" x14ac:dyDescent="0.35">
      <c r="A8691" s="1" t="str">
        <f>fact_sales_daily_final!A8691</f>
        <v>12/23/2016</v>
      </c>
      <c r="B8691" t="str">
        <f>fact_sales_daily_final!E8691</f>
        <v>M01AE</v>
      </c>
      <c r="C8691">
        <f>fact_sales_daily_final!F8691</f>
        <v>4.67</v>
      </c>
      <c r="D8691">
        <f>C8691 * VLOOKUP(B8691, finance_assumptions!A:B, 2, FALSE)</f>
        <v>4.67</v>
      </c>
      <c r="E8691">
        <f t="shared" si="405"/>
        <v>3.5024999999999999</v>
      </c>
      <c r="F8691">
        <f t="shared" si="406"/>
        <v>1.1675</v>
      </c>
      <c r="G8691">
        <f t="shared" si="407"/>
        <v>0.25</v>
      </c>
    </row>
    <row r="8692" spans="1:7" x14ac:dyDescent="0.35">
      <c r="A8692" s="1" t="str">
        <f>fact_sales_daily_final!A8692</f>
        <v>12/23/2016</v>
      </c>
      <c r="B8692" t="str">
        <f>fact_sales_daily_final!E8692</f>
        <v>N02BA</v>
      </c>
      <c r="C8692">
        <f>fact_sales_daily_final!F8692</f>
        <v>1.1499999999999999</v>
      </c>
      <c r="D8692">
        <f>C8692 * VLOOKUP(B8692, finance_assumptions!A:B, 2, FALSE)</f>
        <v>1.1499999999999999</v>
      </c>
      <c r="E8692">
        <f t="shared" si="405"/>
        <v>0.86249999999999993</v>
      </c>
      <c r="F8692">
        <f t="shared" si="406"/>
        <v>0.28749999999999998</v>
      </c>
      <c r="G8692">
        <f t="shared" si="407"/>
        <v>0.25</v>
      </c>
    </row>
    <row r="8693" spans="1:7" x14ac:dyDescent="0.35">
      <c r="A8693" s="1" t="str">
        <f>fact_sales_daily_final!A8693</f>
        <v>12/23/2016</v>
      </c>
      <c r="B8693" t="str">
        <f>fact_sales_daily_final!E8693</f>
        <v>N02BE</v>
      </c>
      <c r="C8693">
        <f>fact_sales_daily_final!F8693</f>
        <v>32</v>
      </c>
      <c r="D8693">
        <f>C8693 * VLOOKUP(B8693, finance_assumptions!A:B, 2, FALSE)</f>
        <v>32</v>
      </c>
      <c r="E8693">
        <f t="shared" si="405"/>
        <v>24</v>
      </c>
      <c r="F8693">
        <f t="shared" si="406"/>
        <v>8</v>
      </c>
      <c r="G8693">
        <f t="shared" si="407"/>
        <v>0.25</v>
      </c>
    </row>
    <row r="8694" spans="1:7" x14ac:dyDescent="0.35">
      <c r="A8694" s="1" t="str">
        <f>fact_sales_daily_final!A8694</f>
        <v>12/23/2016</v>
      </c>
      <c r="B8694" t="str">
        <f>fact_sales_daily_final!E8694</f>
        <v>N05B</v>
      </c>
      <c r="C8694">
        <f>fact_sales_daily_final!F8694</f>
        <v>6</v>
      </c>
      <c r="D8694">
        <f>C8694 * VLOOKUP(B8694, finance_assumptions!A:B, 2, FALSE)</f>
        <v>6</v>
      </c>
      <c r="E8694">
        <f t="shared" si="405"/>
        <v>4.5</v>
      </c>
      <c r="F8694">
        <f t="shared" si="406"/>
        <v>1.5</v>
      </c>
      <c r="G8694">
        <f t="shared" si="407"/>
        <v>0.25</v>
      </c>
    </row>
    <row r="8695" spans="1:7" x14ac:dyDescent="0.35">
      <c r="A8695" s="1" t="str">
        <f>fact_sales_daily_final!A8695</f>
        <v>12/23/2016</v>
      </c>
      <c r="B8695" t="str">
        <f>fact_sales_daily_final!E8695</f>
        <v>N05C</v>
      </c>
      <c r="C8695">
        <f>fact_sales_daily_final!F8695</f>
        <v>0</v>
      </c>
      <c r="D8695">
        <f>C8695 * VLOOKUP(B8695, finance_assumptions!A:B, 2, FALSE)</f>
        <v>0</v>
      </c>
      <c r="E8695">
        <f t="shared" si="405"/>
        <v>0</v>
      </c>
      <c r="F8695">
        <f t="shared" si="406"/>
        <v>0</v>
      </c>
      <c r="G8695">
        <f t="shared" si="407"/>
        <v>0</v>
      </c>
    </row>
    <row r="8696" spans="1:7" x14ac:dyDescent="0.35">
      <c r="A8696" s="1" t="str">
        <f>fact_sales_daily_final!A8696</f>
        <v>12/23/2016</v>
      </c>
      <c r="B8696" t="str">
        <f>fact_sales_daily_final!E8696</f>
        <v>R03</v>
      </c>
      <c r="C8696">
        <f>fact_sales_daily_final!F8696</f>
        <v>8</v>
      </c>
      <c r="D8696">
        <f>C8696 * VLOOKUP(B8696, finance_assumptions!A:B, 2, FALSE)</f>
        <v>8</v>
      </c>
      <c r="E8696">
        <f t="shared" si="405"/>
        <v>6</v>
      </c>
      <c r="F8696">
        <f t="shared" si="406"/>
        <v>2</v>
      </c>
      <c r="G8696">
        <f t="shared" si="407"/>
        <v>0.25</v>
      </c>
    </row>
    <row r="8697" spans="1:7" x14ac:dyDescent="0.35">
      <c r="A8697" s="1" t="str">
        <f>fact_sales_daily_final!A8697</f>
        <v>12/23/2016</v>
      </c>
      <c r="B8697" t="str">
        <f>fact_sales_daily_final!E8697</f>
        <v>R06</v>
      </c>
      <c r="C8697">
        <f>fact_sales_daily_final!F8697</f>
        <v>2</v>
      </c>
      <c r="D8697">
        <f>C8697 * VLOOKUP(B8697, finance_assumptions!A:B, 2, FALSE)</f>
        <v>2</v>
      </c>
      <c r="E8697">
        <f t="shared" si="405"/>
        <v>1.5</v>
      </c>
      <c r="F8697">
        <f t="shared" si="406"/>
        <v>0.5</v>
      </c>
      <c r="G8697">
        <f t="shared" si="407"/>
        <v>0.25</v>
      </c>
    </row>
    <row r="8698" spans="1:7" x14ac:dyDescent="0.35">
      <c r="A8698" s="1" t="str">
        <f>fact_sales_daily_final!A8698</f>
        <v>12/24/2016</v>
      </c>
      <c r="B8698" t="str">
        <f>fact_sales_daily_final!E8698</f>
        <v>M01AB</v>
      </c>
      <c r="C8698">
        <f>fact_sales_daily_final!F8698</f>
        <v>6.33</v>
      </c>
      <c r="D8698">
        <f>C8698 * VLOOKUP(B8698, finance_assumptions!A:B, 2, FALSE)</f>
        <v>6.33</v>
      </c>
      <c r="E8698">
        <f t="shared" si="405"/>
        <v>4.7475000000000005</v>
      </c>
      <c r="F8698">
        <f t="shared" si="406"/>
        <v>1.5824999999999996</v>
      </c>
      <c r="G8698">
        <f t="shared" si="407"/>
        <v>0.24999999999999992</v>
      </c>
    </row>
    <row r="8699" spans="1:7" x14ac:dyDescent="0.35">
      <c r="A8699" s="1" t="str">
        <f>fact_sales_daily_final!A8699</f>
        <v>12/24/2016</v>
      </c>
      <c r="B8699" t="str">
        <f>fact_sales_daily_final!E8699</f>
        <v>M01AE</v>
      </c>
      <c r="C8699">
        <f>fact_sales_daily_final!F8699</f>
        <v>6.7</v>
      </c>
      <c r="D8699">
        <f>C8699 * VLOOKUP(B8699, finance_assumptions!A:B, 2, FALSE)</f>
        <v>6.7</v>
      </c>
      <c r="E8699">
        <f t="shared" si="405"/>
        <v>5.0250000000000004</v>
      </c>
      <c r="F8699">
        <f t="shared" si="406"/>
        <v>1.6749999999999998</v>
      </c>
      <c r="G8699">
        <f t="shared" si="407"/>
        <v>0.24999999999999997</v>
      </c>
    </row>
    <row r="8700" spans="1:7" x14ac:dyDescent="0.35">
      <c r="A8700" s="1" t="str">
        <f>fact_sales_daily_final!A8700</f>
        <v>12/24/2016</v>
      </c>
      <c r="B8700" t="str">
        <f>fact_sales_daily_final!E8700</f>
        <v>N02BA</v>
      </c>
      <c r="C8700">
        <f>fact_sales_daily_final!F8700</f>
        <v>4.2</v>
      </c>
      <c r="D8700">
        <f>C8700 * VLOOKUP(B8700, finance_assumptions!A:B, 2, FALSE)</f>
        <v>4.2</v>
      </c>
      <c r="E8700">
        <f t="shared" si="405"/>
        <v>3.1500000000000004</v>
      </c>
      <c r="F8700">
        <f t="shared" si="406"/>
        <v>1.0499999999999998</v>
      </c>
      <c r="G8700">
        <f t="shared" si="407"/>
        <v>0.24999999999999994</v>
      </c>
    </row>
    <row r="8701" spans="1:7" x14ac:dyDescent="0.35">
      <c r="A8701" s="1" t="str">
        <f>fact_sales_daily_final!A8701</f>
        <v>12/24/2016</v>
      </c>
      <c r="B8701" t="str">
        <f>fact_sales_daily_final!E8701</f>
        <v>N02BE</v>
      </c>
      <c r="C8701">
        <f>fact_sales_daily_final!F8701</f>
        <v>82</v>
      </c>
      <c r="D8701">
        <f>C8701 * VLOOKUP(B8701, finance_assumptions!A:B, 2, FALSE)</f>
        <v>82</v>
      </c>
      <c r="E8701">
        <f t="shared" si="405"/>
        <v>61.5</v>
      </c>
      <c r="F8701">
        <f t="shared" si="406"/>
        <v>20.5</v>
      </c>
      <c r="G8701">
        <f t="shared" si="407"/>
        <v>0.25</v>
      </c>
    </row>
    <row r="8702" spans="1:7" x14ac:dyDescent="0.35">
      <c r="A8702" s="1" t="str">
        <f>fact_sales_daily_final!A8702</f>
        <v>12/24/2016</v>
      </c>
      <c r="B8702" t="str">
        <f>fact_sales_daily_final!E8702</f>
        <v>N05B</v>
      </c>
      <c r="C8702">
        <f>fact_sales_daily_final!F8702</f>
        <v>4</v>
      </c>
      <c r="D8702">
        <f>C8702 * VLOOKUP(B8702, finance_assumptions!A:B, 2, FALSE)</f>
        <v>4</v>
      </c>
      <c r="E8702">
        <f t="shared" si="405"/>
        <v>3</v>
      </c>
      <c r="F8702">
        <f t="shared" si="406"/>
        <v>1</v>
      </c>
      <c r="G8702">
        <f t="shared" si="407"/>
        <v>0.25</v>
      </c>
    </row>
    <row r="8703" spans="1:7" x14ac:dyDescent="0.35">
      <c r="A8703" s="1" t="str">
        <f>fact_sales_daily_final!A8703</f>
        <v>12/24/2016</v>
      </c>
      <c r="B8703" t="str">
        <f>fact_sales_daily_final!E8703</f>
        <v>N05C</v>
      </c>
      <c r="C8703">
        <f>fact_sales_daily_final!F8703</f>
        <v>1</v>
      </c>
      <c r="D8703">
        <f>C8703 * VLOOKUP(B8703, finance_assumptions!A:B, 2, FALSE)</f>
        <v>1</v>
      </c>
      <c r="E8703">
        <f t="shared" si="405"/>
        <v>0.75</v>
      </c>
      <c r="F8703">
        <f t="shared" si="406"/>
        <v>0.25</v>
      </c>
      <c r="G8703">
        <f t="shared" si="407"/>
        <v>0.25</v>
      </c>
    </row>
    <row r="8704" spans="1:7" x14ac:dyDescent="0.35">
      <c r="A8704" s="1" t="str">
        <f>fact_sales_daily_final!A8704</f>
        <v>12/24/2016</v>
      </c>
      <c r="B8704" t="str">
        <f>fact_sales_daily_final!E8704</f>
        <v>R03</v>
      </c>
      <c r="C8704">
        <f>fact_sales_daily_final!F8704</f>
        <v>2</v>
      </c>
      <c r="D8704">
        <f>C8704 * VLOOKUP(B8704, finance_assumptions!A:B, 2, FALSE)</f>
        <v>2</v>
      </c>
      <c r="E8704">
        <f t="shared" si="405"/>
        <v>1.5</v>
      </c>
      <c r="F8704">
        <f t="shared" si="406"/>
        <v>0.5</v>
      </c>
      <c r="G8704">
        <f t="shared" si="407"/>
        <v>0.25</v>
      </c>
    </row>
    <row r="8705" spans="1:7" x14ac:dyDescent="0.35">
      <c r="A8705" s="1" t="str">
        <f>fact_sales_daily_final!A8705</f>
        <v>12/24/2016</v>
      </c>
      <c r="B8705" t="str">
        <f>fact_sales_daily_final!E8705</f>
        <v>R06</v>
      </c>
      <c r="C8705">
        <f>fact_sales_daily_final!F8705</f>
        <v>1</v>
      </c>
      <c r="D8705">
        <f>C8705 * VLOOKUP(B8705, finance_assumptions!A:B, 2, FALSE)</f>
        <v>1</v>
      </c>
      <c r="E8705">
        <f t="shared" si="405"/>
        <v>0.75</v>
      </c>
      <c r="F8705">
        <f t="shared" si="406"/>
        <v>0.25</v>
      </c>
      <c r="G8705">
        <f t="shared" si="407"/>
        <v>0.25</v>
      </c>
    </row>
    <row r="8706" spans="1:7" x14ac:dyDescent="0.35">
      <c r="A8706" s="1" t="str">
        <f>fact_sales_daily_final!A8706</f>
        <v>12/25/2016</v>
      </c>
      <c r="B8706" t="str">
        <f>fact_sales_daily_final!E8706</f>
        <v>M01AB</v>
      </c>
      <c r="C8706">
        <f>fact_sales_daily_final!F8706</f>
        <v>2.33</v>
      </c>
      <c r="D8706">
        <f>C8706 * VLOOKUP(B8706, finance_assumptions!A:B, 2, FALSE)</f>
        <v>2.33</v>
      </c>
      <c r="E8706">
        <f t="shared" si="405"/>
        <v>1.7475000000000001</v>
      </c>
      <c r="F8706">
        <f t="shared" si="406"/>
        <v>0.58250000000000002</v>
      </c>
      <c r="G8706">
        <f t="shared" si="407"/>
        <v>0.25</v>
      </c>
    </row>
    <row r="8707" spans="1:7" x14ac:dyDescent="0.35">
      <c r="A8707" s="1" t="str">
        <f>fact_sales_daily_final!A8707</f>
        <v>12/25/2016</v>
      </c>
      <c r="B8707" t="str">
        <f>fact_sales_daily_final!E8707</f>
        <v>M01AE</v>
      </c>
      <c r="C8707">
        <f>fact_sales_daily_final!F8707</f>
        <v>7.6269999999999998</v>
      </c>
      <c r="D8707">
        <f>C8707 * VLOOKUP(B8707, finance_assumptions!A:B, 2, FALSE)</f>
        <v>7.6269999999999998</v>
      </c>
      <c r="E8707">
        <f t="shared" ref="E8707:E8770" si="408">D8707 * 0.75</f>
        <v>5.7202500000000001</v>
      </c>
      <c r="F8707">
        <f t="shared" ref="F8707:F8770" si="409">D8707 - E8707</f>
        <v>1.9067499999999997</v>
      </c>
      <c r="G8707">
        <f t="shared" ref="G8707:G8770" si="410">IF(D8707=0, 0, F8707/D8707)</f>
        <v>0.24999999999999997</v>
      </c>
    </row>
    <row r="8708" spans="1:7" x14ac:dyDescent="0.35">
      <c r="A8708" s="1" t="str">
        <f>fact_sales_daily_final!A8708</f>
        <v>12/25/2016</v>
      </c>
      <c r="B8708" t="str">
        <f>fact_sales_daily_final!E8708</f>
        <v>N02BA</v>
      </c>
      <c r="C8708">
        <f>fact_sales_daily_final!F8708</f>
        <v>5.7</v>
      </c>
      <c r="D8708">
        <f>C8708 * VLOOKUP(B8708, finance_assumptions!A:B, 2, FALSE)</f>
        <v>5.7</v>
      </c>
      <c r="E8708">
        <f t="shared" si="408"/>
        <v>4.2750000000000004</v>
      </c>
      <c r="F8708">
        <f t="shared" si="409"/>
        <v>1.4249999999999998</v>
      </c>
      <c r="G8708">
        <f t="shared" si="410"/>
        <v>0.24999999999999997</v>
      </c>
    </row>
    <row r="8709" spans="1:7" x14ac:dyDescent="0.35">
      <c r="A8709" s="1" t="str">
        <f>fact_sales_daily_final!A8709</f>
        <v>12/25/2016</v>
      </c>
      <c r="B8709" t="str">
        <f>fact_sales_daily_final!E8709</f>
        <v>N02BE</v>
      </c>
      <c r="C8709">
        <f>fact_sales_daily_final!F8709</f>
        <v>79.8</v>
      </c>
      <c r="D8709">
        <f>C8709 * VLOOKUP(B8709, finance_assumptions!A:B, 2, FALSE)</f>
        <v>79.8</v>
      </c>
      <c r="E8709">
        <f t="shared" si="408"/>
        <v>59.849999999999994</v>
      </c>
      <c r="F8709">
        <f t="shared" si="409"/>
        <v>19.950000000000003</v>
      </c>
      <c r="G8709">
        <f t="shared" si="410"/>
        <v>0.25000000000000006</v>
      </c>
    </row>
    <row r="8710" spans="1:7" x14ac:dyDescent="0.35">
      <c r="A8710" s="1" t="str">
        <f>fact_sales_daily_final!A8710</f>
        <v>12/25/2016</v>
      </c>
      <c r="B8710" t="str">
        <f>fact_sales_daily_final!E8710</f>
        <v>N05B</v>
      </c>
      <c r="C8710">
        <f>fact_sales_daily_final!F8710</f>
        <v>0</v>
      </c>
      <c r="D8710">
        <f>C8710 * VLOOKUP(B8710, finance_assumptions!A:B, 2, FALSE)</f>
        <v>0</v>
      </c>
      <c r="E8710">
        <f t="shared" si="408"/>
        <v>0</v>
      </c>
      <c r="F8710">
        <f t="shared" si="409"/>
        <v>0</v>
      </c>
      <c r="G8710">
        <f t="shared" si="410"/>
        <v>0</v>
      </c>
    </row>
    <row r="8711" spans="1:7" x14ac:dyDescent="0.35">
      <c r="A8711" s="1" t="str">
        <f>fact_sales_daily_final!A8711</f>
        <v>12/25/2016</v>
      </c>
      <c r="B8711" t="str">
        <f>fact_sales_daily_final!E8711</f>
        <v>N05C</v>
      </c>
      <c r="C8711">
        <f>fact_sales_daily_final!F8711</f>
        <v>0</v>
      </c>
      <c r="D8711">
        <f>C8711 * VLOOKUP(B8711, finance_assumptions!A:B, 2, FALSE)</f>
        <v>0</v>
      </c>
      <c r="E8711">
        <f t="shared" si="408"/>
        <v>0</v>
      </c>
      <c r="F8711">
        <f t="shared" si="409"/>
        <v>0</v>
      </c>
      <c r="G8711">
        <f t="shared" si="410"/>
        <v>0</v>
      </c>
    </row>
    <row r="8712" spans="1:7" x14ac:dyDescent="0.35">
      <c r="A8712" s="1" t="str">
        <f>fact_sales_daily_final!A8712</f>
        <v>12/25/2016</v>
      </c>
      <c r="B8712" t="str">
        <f>fact_sales_daily_final!E8712</f>
        <v>R03</v>
      </c>
      <c r="C8712">
        <f>fact_sales_daily_final!F8712</f>
        <v>9</v>
      </c>
      <c r="D8712">
        <f>C8712 * VLOOKUP(B8712, finance_assumptions!A:B, 2, FALSE)</f>
        <v>9</v>
      </c>
      <c r="E8712">
        <f t="shared" si="408"/>
        <v>6.75</v>
      </c>
      <c r="F8712">
        <f t="shared" si="409"/>
        <v>2.25</v>
      </c>
      <c r="G8712">
        <f t="shared" si="410"/>
        <v>0.25</v>
      </c>
    </row>
    <row r="8713" spans="1:7" x14ac:dyDescent="0.35">
      <c r="A8713" s="1" t="str">
        <f>fact_sales_daily_final!A8713</f>
        <v>12/25/2016</v>
      </c>
      <c r="B8713" t="str">
        <f>fact_sales_daily_final!E8713</f>
        <v>R06</v>
      </c>
      <c r="C8713">
        <f>fact_sales_daily_final!F8713</f>
        <v>1</v>
      </c>
      <c r="D8713">
        <f>C8713 * VLOOKUP(B8713, finance_assumptions!A:B, 2, FALSE)</f>
        <v>1</v>
      </c>
      <c r="E8713">
        <f t="shared" si="408"/>
        <v>0.75</v>
      </c>
      <c r="F8713">
        <f t="shared" si="409"/>
        <v>0.25</v>
      </c>
      <c r="G8713">
        <f t="shared" si="410"/>
        <v>0.25</v>
      </c>
    </row>
    <row r="8714" spans="1:7" x14ac:dyDescent="0.35">
      <c r="A8714" s="1" t="str">
        <f>fact_sales_daily_final!A8714</f>
        <v>12/26/2016</v>
      </c>
      <c r="B8714" t="str">
        <f>fact_sales_daily_final!E8714</f>
        <v>M01AB</v>
      </c>
      <c r="C8714">
        <f>fact_sales_daily_final!F8714</f>
        <v>10.33</v>
      </c>
      <c r="D8714">
        <f>C8714 * VLOOKUP(B8714, finance_assumptions!A:B, 2, FALSE)</f>
        <v>10.33</v>
      </c>
      <c r="E8714">
        <f t="shared" si="408"/>
        <v>7.7475000000000005</v>
      </c>
      <c r="F8714">
        <f t="shared" si="409"/>
        <v>2.5824999999999996</v>
      </c>
      <c r="G8714">
        <f t="shared" si="410"/>
        <v>0.24999999999999994</v>
      </c>
    </row>
    <row r="8715" spans="1:7" x14ac:dyDescent="0.35">
      <c r="A8715" s="1" t="str">
        <f>fact_sales_daily_final!A8715</f>
        <v>12/26/2016</v>
      </c>
      <c r="B8715" t="str">
        <f>fact_sales_daily_final!E8715</f>
        <v>M01AE</v>
      </c>
      <c r="C8715">
        <f>fact_sales_daily_final!F8715</f>
        <v>4.66</v>
      </c>
      <c r="D8715">
        <f>C8715 * VLOOKUP(B8715, finance_assumptions!A:B, 2, FALSE)</f>
        <v>4.66</v>
      </c>
      <c r="E8715">
        <f t="shared" si="408"/>
        <v>3.4950000000000001</v>
      </c>
      <c r="F8715">
        <f t="shared" si="409"/>
        <v>1.165</v>
      </c>
      <c r="G8715">
        <f t="shared" si="410"/>
        <v>0.25</v>
      </c>
    </row>
    <row r="8716" spans="1:7" x14ac:dyDescent="0.35">
      <c r="A8716" s="1" t="str">
        <f>fact_sales_daily_final!A8716</f>
        <v>12/26/2016</v>
      </c>
      <c r="B8716" t="str">
        <f>fact_sales_daily_final!E8716</f>
        <v>N02BA</v>
      </c>
      <c r="C8716">
        <f>fact_sales_daily_final!F8716</f>
        <v>2</v>
      </c>
      <c r="D8716">
        <f>C8716 * VLOOKUP(B8716, finance_assumptions!A:B, 2, FALSE)</f>
        <v>2</v>
      </c>
      <c r="E8716">
        <f t="shared" si="408"/>
        <v>1.5</v>
      </c>
      <c r="F8716">
        <f t="shared" si="409"/>
        <v>0.5</v>
      </c>
      <c r="G8716">
        <f t="shared" si="410"/>
        <v>0.25</v>
      </c>
    </row>
    <row r="8717" spans="1:7" x14ac:dyDescent="0.35">
      <c r="A8717" s="1" t="str">
        <f>fact_sales_daily_final!A8717</f>
        <v>12/26/2016</v>
      </c>
      <c r="B8717" t="str">
        <f>fact_sales_daily_final!E8717</f>
        <v>N02BE</v>
      </c>
      <c r="C8717">
        <f>fact_sales_daily_final!F8717</f>
        <v>58.923999999999999</v>
      </c>
      <c r="D8717">
        <f>C8717 * VLOOKUP(B8717, finance_assumptions!A:B, 2, FALSE)</f>
        <v>58.923999999999999</v>
      </c>
      <c r="E8717">
        <f t="shared" si="408"/>
        <v>44.192999999999998</v>
      </c>
      <c r="F8717">
        <f t="shared" si="409"/>
        <v>14.731000000000002</v>
      </c>
      <c r="G8717">
        <f t="shared" si="410"/>
        <v>0.25000000000000006</v>
      </c>
    </row>
    <row r="8718" spans="1:7" x14ac:dyDescent="0.35">
      <c r="A8718" s="1" t="str">
        <f>fact_sales_daily_final!A8718</f>
        <v>12/26/2016</v>
      </c>
      <c r="B8718" t="str">
        <f>fact_sales_daily_final!E8718</f>
        <v>N05B</v>
      </c>
      <c r="C8718">
        <f>fact_sales_daily_final!F8718</f>
        <v>6</v>
      </c>
      <c r="D8718">
        <f>C8718 * VLOOKUP(B8718, finance_assumptions!A:B, 2, FALSE)</f>
        <v>6</v>
      </c>
      <c r="E8718">
        <f t="shared" si="408"/>
        <v>4.5</v>
      </c>
      <c r="F8718">
        <f t="shared" si="409"/>
        <v>1.5</v>
      </c>
      <c r="G8718">
        <f t="shared" si="410"/>
        <v>0.25</v>
      </c>
    </row>
    <row r="8719" spans="1:7" x14ac:dyDescent="0.35">
      <c r="A8719" s="1" t="str">
        <f>fact_sales_daily_final!A8719</f>
        <v>12/26/2016</v>
      </c>
      <c r="B8719" t="str">
        <f>fact_sales_daily_final!E8719</f>
        <v>N05C</v>
      </c>
      <c r="C8719">
        <f>fact_sales_daily_final!F8719</f>
        <v>0</v>
      </c>
      <c r="D8719">
        <f>C8719 * VLOOKUP(B8719, finance_assumptions!A:B, 2, FALSE)</f>
        <v>0</v>
      </c>
      <c r="E8719">
        <f t="shared" si="408"/>
        <v>0</v>
      </c>
      <c r="F8719">
        <f t="shared" si="409"/>
        <v>0</v>
      </c>
      <c r="G8719">
        <f t="shared" si="410"/>
        <v>0</v>
      </c>
    </row>
    <row r="8720" spans="1:7" x14ac:dyDescent="0.35">
      <c r="A8720" s="1" t="str">
        <f>fact_sales_daily_final!A8720</f>
        <v>12/26/2016</v>
      </c>
      <c r="B8720" t="str">
        <f>fact_sales_daily_final!E8720</f>
        <v>R03</v>
      </c>
      <c r="C8720">
        <f>fact_sales_daily_final!F8720</f>
        <v>2</v>
      </c>
      <c r="D8720">
        <f>C8720 * VLOOKUP(B8720, finance_assumptions!A:B, 2, FALSE)</f>
        <v>2</v>
      </c>
      <c r="E8720">
        <f t="shared" si="408"/>
        <v>1.5</v>
      </c>
      <c r="F8720">
        <f t="shared" si="409"/>
        <v>0.5</v>
      </c>
      <c r="G8720">
        <f t="shared" si="410"/>
        <v>0.25</v>
      </c>
    </row>
    <row r="8721" spans="1:7" x14ac:dyDescent="0.35">
      <c r="A8721" s="1" t="str">
        <f>fact_sales_daily_final!A8721</f>
        <v>12/26/2016</v>
      </c>
      <c r="B8721" t="str">
        <f>fact_sales_daily_final!E8721</f>
        <v>R06</v>
      </c>
      <c r="C8721">
        <f>fact_sales_daily_final!F8721</f>
        <v>2</v>
      </c>
      <c r="D8721">
        <f>C8721 * VLOOKUP(B8721, finance_assumptions!A:B, 2, FALSE)</f>
        <v>2</v>
      </c>
      <c r="E8721">
        <f t="shared" si="408"/>
        <v>1.5</v>
      </c>
      <c r="F8721">
        <f t="shared" si="409"/>
        <v>0.5</v>
      </c>
      <c r="G8721">
        <f t="shared" si="410"/>
        <v>0.25</v>
      </c>
    </row>
    <row r="8722" spans="1:7" x14ac:dyDescent="0.35">
      <c r="A8722" s="1" t="str">
        <f>fact_sales_daily_final!A8722</f>
        <v>12/27/2016</v>
      </c>
      <c r="B8722" t="str">
        <f>fact_sales_daily_final!E8722</f>
        <v>M01AB</v>
      </c>
      <c r="C8722">
        <f>fact_sales_daily_final!F8722</f>
        <v>6</v>
      </c>
      <c r="D8722">
        <f>C8722 * VLOOKUP(B8722, finance_assumptions!A:B, 2, FALSE)</f>
        <v>6</v>
      </c>
      <c r="E8722">
        <f t="shared" si="408"/>
        <v>4.5</v>
      </c>
      <c r="F8722">
        <f t="shared" si="409"/>
        <v>1.5</v>
      </c>
      <c r="G8722">
        <f t="shared" si="410"/>
        <v>0.25</v>
      </c>
    </row>
    <row r="8723" spans="1:7" x14ac:dyDescent="0.35">
      <c r="A8723" s="1" t="str">
        <f>fact_sales_daily_final!A8723</f>
        <v>12/27/2016</v>
      </c>
      <c r="B8723" t="str">
        <f>fact_sales_daily_final!E8723</f>
        <v>M01AE</v>
      </c>
      <c r="C8723">
        <f>fact_sales_daily_final!F8723</f>
        <v>5</v>
      </c>
      <c r="D8723">
        <f>C8723 * VLOOKUP(B8723, finance_assumptions!A:B, 2, FALSE)</f>
        <v>5</v>
      </c>
      <c r="E8723">
        <f t="shared" si="408"/>
        <v>3.75</v>
      </c>
      <c r="F8723">
        <f t="shared" si="409"/>
        <v>1.25</v>
      </c>
      <c r="G8723">
        <f t="shared" si="410"/>
        <v>0.25</v>
      </c>
    </row>
    <row r="8724" spans="1:7" x14ac:dyDescent="0.35">
      <c r="A8724" s="1" t="str">
        <f>fact_sales_daily_final!A8724</f>
        <v>12/27/2016</v>
      </c>
      <c r="B8724" t="str">
        <f>fact_sales_daily_final!E8724</f>
        <v>N02BA</v>
      </c>
      <c r="C8724">
        <f>fact_sales_daily_final!F8724</f>
        <v>0.41666666699999999</v>
      </c>
      <c r="D8724">
        <f>C8724 * VLOOKUP(B8724, finance_assumptions!A:B, 2, FALSE)</f>
        <v>0.41666666699999999</v>
      </c>
      <c r="E8724">
        <f t="shared" si="408"/>
        <v>0.31250000025000002</v>
      </c>
      <c r="F8724">
        <f t="shared" si="409"/>
        <v>0.10416666674999997</v>
      </c>
      <c r="G8724">
        <f t="shared" si="410"/>
        <v>0.24999999999999994</v>
      </c>
    </row>
    <row r="8725" spans="1:7" x14ac:dyDescent="0.35">
      <c r="A8725" s="1" t="str">
        <f>fact_sales_daily_final!A8725</f>
        <v>12/27/2016</v>
      </c>
      <c r="B8725" t="str">
        <f>fact_sales_daily_final!E8725</f>
        <v>N02BE</v>
      </c>
      <c r="C8725">
        <f>fact_sales_daily_final!F8725</f>
        <v>54.2</v>
      </c>
      <c r="D8725">
        <f>C8725 * VLOOKUP(B8725, finance_assumptions!A:B, 2, FALSE)</f>
        <v>54.2</v>
      </c>
      <c r="E8725">
        <f t="shared" si="408"/>
        <v>40.650000000000006</v>
      </c>
      <c r="F8725">
        <f t="shared" si="409"/>
        <v>13.549999999999997</v>
      </c>
      <c r="G8725">
        <f t="shared" si="410"/>
        <v>0.24999999999999994</v>
      </c>
    </row>
    <row r="8726" spans="1:7" x14ac:dyDescent="0.35">
      <c r="A8726" s="1" t="str">
        <f>fact_sales_daily_final!A8726</f>
        <v>12/27/2016</v>
      </c>
      <c r="B8726" t="str">
        <f>fact_sales_daily_final!E8726</f>
        <v>N05B</v>
      </c>
      <c r="C8726">
        <f>fact_sales_daily_final!F8726</f>
        <v>8</v>
      </c>
      <c r="D8726">
        <f>C8726 * VLOOKUP(B8726, finance_assumptions!A:B, 2, FALSE)</f>
        <v>8</v>
      </c>
      <c r="E8726">
        <f t="shared" si="408"/>
        <v>6</v>
      </c>
      <c r="F8726">
        <f t="shared" si="409"/>
        <v>2</v>
      </c>
      <c r="G8726">
        <f t="shared" si="410"/>
        <v>0.25</v>
      </c>
    </row>
    <row r="8727" spans="1:7" x14ac:dyDescent="0.35">
      <c r="A8727" s="1" t="str">
        <f>fact_sales_daily_final!A8727</f>
        <v>12/27/2016</v>
      </c>
      <c r="B8727" t="str">
        <f>fact_sales_daily_final!E8727</f>
        <v>N05C</v>
      </c>
      <c r="C8727">
        <f>fact_sales_daily_final!F8727</f>
        <v>2</v>
      </c>
      <c r="D8727">
        <f>C8727 * VLOOKUP(B8727, finance_assumptions!A:B, 2, FALSE)</f>
        <v>2</v>
      </c>
      <c r="E8727">
        <f t="shared" si="408"/>
        <v>1.5</v>
      </c>
      <c r="F8727">
        <f t="shared" si="409"/>
        <v>0.5</v>
      </c>
      <c r="G8727">
        <f t="shared" si="410"/>
        <v>0.25</v>
      </c>
    </row>
    <row r="8728" spans="1:7" x14ac:dyDescent="0.35">
      <c r="A8728" s="1" t="str">
        <f>fact_sales_daily_final!A8728</f>
        <v>12/27/2016</v>
      </c>
      <c r="B8728" t="str">
        <f>fact_sales_daily_final!E8728</f>
        <v>R03</v>
      </c>
      <c r="C8728">
        <f>fact_sales_daily_final!F8728</f>
        <v>13</v>
      </c>
      <c r="D8728">
        <f>C8728 * VLOOKUP(B8728, finance_assumptions!A:B, 2, FALSE)</f>
        <v>13</v>
      </c>
      <c r="E8728">
        <f t="shared" si="408"/>
        <v>9.75</v>
      </c>
      <c r="F8728">
        <f t="shared" si="409"/>
        <v>3.25</v>
      </c>
      <c r="G8728">
        <f t="shared" si="410"/>
        <v>0.25</v>
      </c>
    </row>
    <row r="8729" spans="1:7" x14ac:dyDescent="0.35">
      <c r="A8729" s="1" t="str">
        <f>fact_sales_daily_final!A8729</f>
        <v>12/27/2016</v>
      </c>
      <c r="B8729" t="str">
        <f>fact_sales_daily_final!E8729</f>
        <v>R06</v>
      </c>
      <c r="C8729">
        <f>fact_sales_daily_final!F8729</f>
        <v>0</v>
      </c>
      <c r="D8729">
        <f>C8729 * VLOOKUP(B8729, finance_assumptions!A:B, 2, FALSE)</f>
        <v>0</v>
      </c>
      <c r="E8729">
        <f t="shared" si="408"/>
        <v>0</v>
      </c>
      <c r="F8729">
        <f t="shared" si="409"/>
        <v>0</v>
      </c>
      <c r="G8729">
        <f t="shared" si="410"/>
        <v>0</v>
      </c>
    </row>
    <row r="8730" spans="1:7" x14ac:dyDescent="0.35">
      <c r="A8730" s="1" t="str">
        <f>fact_sales_daily_final!A8730</f>
        <v>12/28/2016</v>
      </c>
      <c r="B8730" t="str">
        <f>fact_sales_daily_final!E8730</f>
        <v>M01AB</v>
      </c>
      <c r="C8730">
        <f>fact_sales_daily_final!F8730</f>
        <v>4.34</v>
      </c>
      <c r="D8730">
        <f>C8730 * VLOOKUP(B8730, finance_assumptions!A:B, 2, FALSE)</f>
        <v>4.34</v>
      </c>
      <c r="E8730">
        <f t="shared" si="408"/>
        <v>3.2549999999999999</v>
      </c>
      <c r="F8730">
        <f t="shared" si="409"/>
        <v>1.085</v>
      </c>
      <c r="G8730">
        <f t="shared" si="410"/>
        <v>0.25</v>
      </c>
    </row>
    <row r="8731" spans="1:7" x14ac:dyDescent="0.35">
      <c r="A8731" s="1" t="str">
        <f>fact_sales_daily_final!A8731</f>
        <v>12/28/2016</v>
      </c>
      <c r="B8731" t="str">
        <f>fact_sales_daily_final!E8731</f>
        <v>M01AE</v>
      </c>
      <c r="C8731">
        <f>fact_sales_daily_final!F8731</f>
        <v>6.33</v>
      </c>
      <c r="D8731">
        <f>C8731 * VLOOKUP(B8731, finance_assumptions!A:B, 2, FALSE)</f>
        <v>6.33</v>
      </c>
      <c r="E8731">
        <f t="shared" si="408"/>
        <v>4.7475000000000005</v>
      </c>
      <c r="F8731">
        <f t="shared" si="409"/>
        <v>1.5824999999999996</v>
      </c>
      <c r="G8731">
        <f t="shared" si="410"/>
        <v>0.24999999999999992</v>
      </c>
    </row>
    <row r="8732" spans="1:7" x14ac:dyDescent="0.35">
      <c r="A8732" s="1" t="str">
        <f>fact_sales_daily_final!A8732</f>
        <v>12/28/2016</v>
      </c>
      <c r="B8732" t="str">
        <f>fact_sales_daily_final!E8732</f>
        <v>N02BA</v>
      </c>
      <c r="C8732">
        <f>fact_sales_daily_final!F8732</f>
        <v>6.45</v>
      </c>
      <c r="D8732">
        <f>C8732 * VLOOKUP(B8732, finance_assumptions!A:B, 2, FALSE)</f>
        <v>6.45</v>
      </c>
      <c r="E8732">
        <f t="shared" si="408"/>
        <v>4.8375000000000004</v>
      </c>
      <c r="F8732">
        <f t="shared" si="409"/>
        <v>1.6124999999999998</v>
      </c>
      <c r="G8732">
        <f t="shared" si="410"/>
        <v>0.24999999999999997</v>
      </c>
    </row>
    <row r="8733" spans="1:7" x14ac:dyDescent="0.35">
      <c r="A8733" s="1" t="str">
        <f>fact_sales_daily_final!A8733</f>
        <v>12/28/2016</v>
      </c>
      <c r="B8733" t="str">
        <f>fact_sales_daily_final!E8733</f>
        <v>N02BE</v>
      </c>
      <c r="C8733">
        <f>fact_sales_daily_final!F8733</f>
        <v>57.2</v>
      </c>
      <c r="D8733">
        <f>C8733 * VLOOKUP(B8733, finance_assumptions!A:B, 2, FALSE)</f>
        <v>57.2</v>
      </c>
      <c r="E8733">
        <f t="shared" si="408"/>
        <v>42.900000000000006</v>
      </c>
      <c r="F8733">
        <f t="shared" si="409"/>
        <v>14.299999999999997</v>
      </c>
      <c r="G8733">
        <f t="shared" si="410"/>
        <v>0.24999999999999994</v>
      </c>
    </row>
    <row r="8734" spans="1:7" x14ac:dyDescent="0.35">
      <c r="A8734" s="1" t="str">
        <f>fact_sales_daily_final!A8734</f>
        <v>12/28/2016</v>
      </c>
      <c r="B8734" t="str">
        <f>fact_sales_daily_final!E8734</f>
        <v>N05B</v>
      </c>
      <c r="C8734">
        <f>fact_sales_daily_final!F8734</f>
        <v>7</v>
      </c>
      <c r="D8734">
        <f>C8734 * VLOOKUP(B8734, finance_assumptions!A:B, 2, FALSE)</f>
        <v>7</v>
      </c>
      <c r="E8734">
        <f t="shared" si="408"/>
        <v>5.25</v>
      </c>
      <c r="F8734">
        <f t="shared" si="409"/>
        <v>1.75</v>
      </c>
      <c r="G8734">
        <f t="shared" si="410"/>
        <v>0.25</v>
      </c>
    </row>
    <row r="8735" spans="1:7" x14ac:dyDescent="0.35">
      <c r="A8735" s="1" t="str">
        <f>fact_sales_daily_final!A8735</f>
        <v>12/28/2016</v>
      </c>
      <c r="B8735" t="str">
        <f>fact_sales_daily_final!E8735</f>
        <v>N05C</v>
      </c>
      <c r="C8735">
        <f>fact_sales_daily_final!F8735</f>
        <v>0</v>
      </c>
      <c r="D8735">
        <f>C8735 * VLOOKUP(B8735, finance_assumptions!A:B, 2, FALSE)</f>
        <v>0</v>
      </c>
      <c r="E8735">
        <f t="shared" si="408"/>
        <v>0</v>
      </c>
      <c r="F8735">
        <f t="shared" si="409"/>
        <v>0</v>
      </c>
      <c r="G8735">
        <f t="shared" si="410"/>
        <v>0</v>
      </c>
    </row>
    <row r="8736" spans="1:7" x14ac:dyDescent="0.35">
      <c r="A8736" s="1" t="str">
        <f>fact_sales_daily_final!A8736</f>
        <v>12/28/2016</v>
      </c>
      <c r="B8736" t="str">
        <f>fact_sales_daily_final!E8736</f>
        <v>R03</v>
      </c>
      <c r="C8736">
        <f>fact_sales_daily_final!F8736</f>
        <v>13</v>
      </c>
      <c r="D8736">
        <f>C8736 * VLOOKUP(B8736, finance_assumptions!A:B, 2, FALSE)</f>
        <v>13</v>
      </c>
      <c r="E8736">
        <f t="shared" si="408"/>
        <v>9.75</v>
      </c>
      <c r="F8736">
        <f t="shared" si="409"/>
        <v>3.25</v>
      </c>
      <c r="G8736">
        <f t="shared" si="410"/>
        <v>0.25</v>
      </c>
    </row>
    <row r="8737" spans="1:7" x14ac:dyDescent="0.35">
      <c r="A8737" s="1" t="str">
        <f>fact_sales_daily_final!A8737</f>
        <v>12/28/2016</v>
      </c>
      <c r="B8737" t="str">
        <f>fact_sales_daily_final!E8737</f>
        <v>R06</v>
      </c>
      <c r="C8737">
        <f>fact_sales_daily_final!F8737</f>
        <v>0</v>
      </c>
      <c r="D8737">
        <f>C8737 * VLOOKUP(B8737, finance_assumptions!A:B, 2, FALSE)</f>
        <v>0</v>
      </c>
      <c r="E8737">
        <f t="shared" si="408"/>
        <v>0</v>
      </c>
      <c r="F8737">
        <f t="shared" si="409"/>
        <v>0</v>
      </c>
      <c r="G8737">
        <f t="shared" si="410"/>
        <v>0</v>
      </c>
    </row>
    <row r="8738" spans="1:7" x14ac:dyDescent="0.35">
      <c r="A8738" s="1" t="str">
        <f>fact_sales_daily_final!A8738</f>
        <v>12/29/2016</v>
      </c>
      <c r="B8738" t="str">
        <f>fact_sales_daily_final!E8738</f>
        <v>M01AB</v>
      </c>
      <c r="C8738">
        <f>fact_sales_daily_final!F8738</f>
        <v>11</v>
      </c>
      <c r="D8738">
        <f>C8738 * VLOOKUP(B8738, finance_assumptions!A:B, 2, FALSE)</f>
        <v>11</v>
      </c>
      <c r="E8738">
        <f t="shared" si="408"/>
        <v>8.25</v>
      </c>
      <c r="F8738">
        <f t="shared" si="409"/>
        <v>2.75</v>
      </c>
      <c r="G8738">
        <f t="shared" si="410"/>
        <v>0.25</v>
      </c>
    </row>
    <row r="8739" spans="1:7" x14ac:dyDescent="0.35">
      <c r="A8739" s="1" t="str">
        <f>fact_sales_daily_final!A8739</f>
        <v>12/29/2016</v>
      </c>
      <c r="B8739" t="str">
        <f>fact_sales_daily_final!E8739</f>
        <v>M01AE</v>
      </c>
      <c r="C8739">
        <f>fact_sales_daily_final!F8739</f>
        <v>6.01</v>
      </c>
      <c r="D8739">
        <f>C8739 * VLOOKUP(B8739, finance_assumptions!A:B, 2, FALSE)</f>
        <v>6.01</v>
      </c>
      <c r="E8739">
        <f t="shared" si="408"/>
        <v>4.5075000000000003</v>
      </c>
      <c r="F8739">
        <f t="shared" si="409"/>
        <v>1.5024999999999995</v>
      </c>
      <c r="G8739">
        <f t="shared" si="410"/>
        <v>0.24999999999999992</v>
      </c>
    </row>
    <row r="8740" spans="1:7" x14ac:dyDescent="0.35">
      <c r="A8740" s="1" t="str">
        <f>fact_sales_daily_final!A8740</f>
        <v>12/29/2016</v>
      </c>
      <c r="B8740" t="str">
        <f>fact_sales_daily_final!E8740</f>
        <v>N02BA</v>
      </c>
      <c r="C8740">
        <f>fact_sales_daily_final!F8740</f>
        <v>6.35</v>
      </c>
      <c r="D8740">
        <f>C8740 * VLOOKUP(B8740, finance_assumptions!A:B, 2, FALSE)</f>
        <v>6.35</v>
      </c>
      <c r="E8740">
        <f t="shared" si="408"/>
        <v>4.7624999999999993</v>
      </c>
      <c r="F8740">
        <f t="shared" si="409"/>
        <v>1.5875000000000004</v>
      </c>
      <c r="G8740">
        <f t="shared" si="410"/>
        <v>0.25000000000000006</v>
      </c>
    </row>
    <row r="8741" spans="1:7" x14ac:dyDescent="0.35">
      <c r="A8741" s="1" t="str">
        <f>fact_sales_daily_final!A8741</f>
        <v>12/29/2016</v>
      </c>
      <c r="B8741" t="str">
        <f>fact_sales_daily_final!E8741</f>
        <v>N02BE</v>
      </c>
      <c r="C8741">
        <f>fact_sales_daily_final!F8741</f>
        <v>81.2</v>
      </c>
      <c r="D8741">
        <f>C8741 * VLOOKUP(B8741, finance_assumptions!A:B, 2, FALSE)</f>
        <v>81.2</v>
      </c>
      <c r="E8741">
        <f t="shared" si="408"/>
        <v>60.900000000000006</v>
      </c>
      <c r="F8741">
        <f t="shared" si="409"/>
        <v>20.299999999999997</v>
      </c>
      <c r="G8741">
        <f t="shared" si="410"/>
        <v>0.24999999999999994</v>
      </c>
    </row>
    <row r="8742" spans="1:7" x14ac:dyDescent="0.35">
      <c r="A8742" s="1" t="str">
        <f>fact_sales_daily_final!A8742</f>
        <v>12/29/2016</v>
      </c>
      <c r="B8742" t="str">
        <f>fact_sales_daily_final!E8742</f>
        <v>N05B</v>
      </c>
      <c r="C8742">
        <f>fact_sales_daily_final!F8742</f>
        <v>4</v>
      </c>
      <c r="D8742">
        <f>C8742 * VLOOKUP(B8742, finance_assumptions!A:B, 2, FALSE)</f>
        <v>4</v>
      </c>
      <c r="E8742">
        <f t="shared" si="408"/>
        <v>3</v>
      </c>
      <c r="F8742">
        <f t="shared" si="409"/>
        <v>1</v>
      </c>
      <c r="G8742">
        <f t="shared" si="410"/>
        <v>0.25</v>
      </c>
    </row>
    <row r="8743" spans="1:7" x14ac:dyDescent="0.35">
      <c r="A8743" s="1" t="str">
        <f>fact_sales_daily_final!A8743</f>
        <v>12/29/2016</v>
      </c>
      <c r="B8743" t="str">
        <f>fact_sales_daily_final!E8743</f>
        <v>N05C</v>
      </c>
      <c r="C8743">
        <f>fact_sales_daily_final!F8743</f>
        <v>3</v>
      </c>
      <c r="D8743">
        <f>C8743 * VLOOKUP(B8743, finance_assumptions!A:B, 2, FALSE)</f>
        <v>3</v>
      </c>
      <c r="E8743">
        <f t="shared" si="408"/>
        <v>2.25</v>
      </c>
      <c r="F8743">
        <f t="shared" si="409"/>
        <v>0.75</v>
      </c>
      <c r="G8743">
        <f t="shared" si="410"/>
        <v>0.25</v>
      </c>
    </row>
    <row r="8744" spans="1:7" x14ac:dyDescent="0.35">
      <c r="A8744" s="1" t="str">
        <f>fact_sales_daily_final!A8744</f>
        <v>12/29/2016</v>
      </c>
      <c r="B8744" t="str">
        <f>fact_sales_daily_final!E8744</f>
        <v>R03</v>
      </c>
      <c r="C8744">
        <f>fact_sales_daily_final!F8744</f>
        <v>6</v>
      </c>
      <c r="D8744">
        <f>C8744 * VLOOKUP(B8744, finance_assumptions!A:B, 2, FALSE)</f>
        <v>6</v>
      </c>
      <c r="E8744">
        <f t="shared" si="408"/>
        <v>4.5</v>
      </c>
      <c r="F8744">
        <f t="shared" si="409"/>
        <v>1.5</v>
      </c>
      <c r="G8744">
        <f t="shared" si="410"/>
        <v>0.25</v>
      </c>
    </row>
    <row r="8745" spans="1:7" x14ac:dyDescent="0.35">
      <c r="A8745" s="1" t="str">
        <f>fact_sales_daily_final!A8745</f>
        <v>12/29/2016</v>
      </c>
      <c r="B8745" t="str">
        <f>fact_sales_daily_final!E8745</f>
        <v>R06</v>
      </c>
      <c r="C8745">
        <f>fact_sales_daily_final!F8745</f>
        <v>2</v>
      </c>
      <c r="D8745">
        <f>C8745 * VLOOKUP(B8745, finance_assumptions!A:B, 2, FALSE)</f>
        <v>2</v>
      </c>
      <c r="E8745">
        <f t="shared" si="408"/>
        <v>1.5</v>
      </c>
      <c r="F8745">
        <f t="shared" si="409"/>
        <v>0.5</v>
      </c>
      <c r="G8745">
        <f t="shared" si="410"/>
        <v>0.25</v>
      </c>
    </row>
    <row r="8746" spans="1:7" x14ac:dyDescent="0.35">
      <c r="A8746" s="1" t="str">
        <f>fact_sales_daily_final!A8746</f>
        <v>12/30/2016</v>
      </c>
      <c r="B8746" t="str">
        <f>fact_sales_daily_final!E8746</f>
        <v>M01AB</v>
      </c>
      <c r="C8746">
        <f>fact_sales_daily_final!F8746</f>
        <v>5.66</v>
      </c>
      <c r="D8746">
        <f>C8746 * VLOOKUP(B8746, finance_assumptions!A:B, 2, FALSE)</f>
        <v>5.66</v>
      </c>
      <c r="E8746">
        <f t="shared" si="408"/>
        <v>4.2450000000000001</v>
      </c>
      <c r="F8746">
        <f t="shared" si="409"/>
        <v>1.415</v>
      </c>
      <c r="G8746">
        <f t="shared" si="410"/>
        <v>0.25</v>
      </c>
    </row>
    <row r="8747" spans="1:7" x14ac:dyDescent="0.35">
      <c r="A8747" s="1" t="str">
        <f>fact_sales_daily_final!A8747</f>
        <v>12/30/2016</v>
      </c>
      <c r="B8747" t="str">
        <f>fact_sales_daily_final!E8747</f>
        <v>M01AE</v>
      </c>
      <c r="C8747">
        <f>fact_sales_daily_final!F8747</f>
        <v>8.99</v>
      </c>
      <c r="D8747">
        <f>C8747 * VLOOKUP(B8747, finance_assumptions!A:B, 2, FALSE)</f>
        <v>8.99</v>
      </c>
      <c r="E8747">
        <f t="shared" si="408"/>
        <v>6.7424999999999997</v>
      </c>
      <c r="F8747">
        <f t="shared" si="409"/>
        <v>2.2475000000000005</v>
      </c>
      <c r="G8747">
        <f t="shared" si="410"/>
        <v>0.25000000000000006</v>
      </c>
    </row>
    <row r="8748" spans="1:7" x14ac:dyDescent="0.35">
      <c r="A8748" s="1" t="str">
        <f>fact_sales_daily_final!A8748</f>
        <v>12/30/2016</v>
      </c>
      <c r="B8748" t="str">
        <f>fact_sales_daily_final!E8748</f>
        <v>N02BA</v>
      </c>
      <c r="C8748">
        <f>fact_sales_daily_final!F8748</f>
        <v>7.3</v>
      </c>
      <c r="D8748">
        <f>C8748 * VLOOKUP(B8748, finance_assumptions!A:B, 2, FALSE)</f>
        <v>7.3</v>
      </c>
      <c r="E8748">
        <f t="shared" si="408"/>
        <v>5.4749999999999996</v>
      </c>
      <c r="F8748">
        <f t="shared" si="409"/>
        <v>1.8250000000000002</v>
      </c>
      <c r="G8748">
        <f t="shared" si="410"/>
        <v>0.25000000000000006</v>
      </c>
    </row>
    <row r="8749" spans="1:7" x14ac:dyDescent="0.35">
      <c r="A8749" s="1" t="str">
        <f>fact_sales_daily_final!A8749</f>
        <v>12/30/2016</v>
      </c>
      <c r="B8749" t="str">
        <f>fact_sales_daily_final!E8749</f>
        <v>N02BE</v>
      </c>
      <c r="C8749">
        <f>fact_sales_daily_final!F8749</f>
        <v>161</v>
      </c>
      <c r="D8749">
        <f>C8749 * VLOOKUP(B8749, finance_assumptions!A:B, 2, FALSE)</f>
        <v>161</v>
      </c>
      <c r="E8749">
        <f t="shared" si="408"/>
        <v>120.75</v>
      </c>
      <c r="F8749">
        <f t="shared" si="409"/>
        <v>40.25</v>
      </c>
      <c r="G8749">
        <f t="shared" si="410"/>
        <v>0.25</v>
      </c>
    </row>
    <row r="8750" spans="1:7" x14ac:dyDescent="0.35">
      <c r="A8750" s="1" t="str">
        <f>fact_sales_daily_final!A8750</f>
        <v>12/30/2016</v>
      </c>
      <c r="B8750" t="str">
        <f>fact_sales_daily_final!E8750</f>
        <v>N05B</v>
      </c>
      <c r="C8750">
        <f>fact_sales_daily_final!F8750</f>
        <v>13</v>
      </c>
      <c r="D8750">
        <f>C8750 * VLOOKUP(B8750, finance_assumptions!A:B, 2, FALSE)</f>
        <v>13</v>
      </c>
      <c r="E8750">
        <f t="shared" si="408"/>
        <v>9.75</v>
      </c>
      <c r="F8750">
        <f t="shared" si="409"/>
        <v>3.25</v>
      </c>
      <c r="G8750">
        <f t="shared" si="410"/>
        <v>0.25</v>
      </c>
    </row>
    <row r="8751" spans="1:7" x14ac:dyDescent="0.35">
      <c r="A8751" s="1" t="str">
        <f>fact_sales_daily_final!A8751</f>
        <v>12/30/2016</v>
      </c>
      <c r="B8751" t="str">
        <f>fact_sales_daily_final!E8751</f>
        <v>N05C</v>
      </c>
      <c r="C8751">
        <f>fact_sales_daily_final!F8751</f>
        <v>0</v>
      </c>
      <c r="D8751">
        <f>C8751 * VLOOKUP(B8751, finance_assumptions!A:B, 2, FALSE)</f>
        <v>0</v>
      </c>
      <c r="E8751">
        <f t="shared" si="408"/>
        <v>0</v>
      </c>
      <c r="F8751">
        <f t="shared" si="409"/>
        <v>0</v>
      </c>
      <c r="G8751">
        <f t="shared" si="410"/>
        <v>0</v>
      </c>
    </row>
    <row r="8752" spans="1:7" x14ac:dyDescent="0.35">
      <c r="A8752" s="1" t="str">
        <f>fact_sales_daily_final!A8752</f>
        <v>12/30/2016</v>
      </c>
      <c r="B8752" t="str">
        <f>fact_sales_daily_final!E8752</f>
        <v>R03</v>
      </c>
      <c r="C8752">
        <f>fact_sales_daily_final!F8752</f>
        <v>3</v>
      </c>
      <c r="D8752">
        <f>C8752 * VLOOKUP(B8752, finance_assumptions!A:B, 2, FALSE)</f>
        <v>3</v>
      </c>
      <c r="E8752">
        <f t="shared" si="408"/>
        <v>2.25</v>
      </c>
      <c r="F8752">
        <f t="shared" si="409"/>
        <v>0.75</v>
      </c>
      <c r="G8752">
        <f t="shared" si="410"/>
        <v>0.25</v>
      </c>
    </row>
    <row r="8753" spans="1:7" x14ac:dyDescent="0.35">
      <c r="A8753" s="1" t="str">
        <f>fact_sales_daily_final!A8753</f>
        <v>12/30/2016</v>
      </c>
      <c r="B8753" t="str">
        <f>fact_sales_daily_final!E8753</f>
        <v>R06</v>
      </c>
      <c r="C8753">
        <f>fact_sales_daily_final!F8753</f>
        <v>0</v>
      </c>
      <c r="D8753">
        <f>C8753 * VLOOKUP(B8753, finance_assumptions!A:B, 2, FALSE)</f>
        <v>0</v>
      </c>
      <c r="E8753">
        <f t="shared" si="408"/>
        <v>0</v>
      </c>
      <c r="F8753">
        <f t="shared" si="409"/>
        <v>0</v>
      </c>
      <c r="G8753">
        <f t="shared" si="410"/>
        <v>0</v>
      </c>
    </row>
    <row r="8754" spans="1:7" x14ac:dyDescent="0.35">
      <c r="A8754" s="1" t="str">
        <f>fact_sales_daily_final!A8754</f>
        <v>12/31/2016</v>
      </c>
      <c r="B8754" t="str">
        <f>fact_sales_daily_final!E8754</f>
        <v>M01AB</v>
      </c>
      <c r="C8754">
        <f>fact_sales_daily_final!F8754</f>
        <v>8.33</v>
      </c>
      <c r="D8754">
        <f>C8754 * VLOOKUP(B8754, finance_assumptions!A:B, 2, FALSE)</f>
        <v>8.33</v>
      </c>
      <c r="E8754">
        <f t="shared" si="408"/>
        <v>6.2475000000000005</v>
      </c>
      <c r="F8754">
        <f t="shared" si="409"/>
        <v>2.0824999999999996</v>
      </c>
      <c r="G8754">
        <f t="shared" si="410"/>
        <v>0.24999999999999994</v>
      </c>
    </row>
    <row r="8755" spans="1:7" x14ac:dyDescent="0.35">
      <c r="A8755" s="1" t="str">
        <f>fact_sales_daily_final!A8755</f>
        <v>12/31/2016</v>
      </c>
      <c r="B8755" t="str">
        <f>fact_sales_daily_final!E8755</f>
        <v>M01AE</v>
      </c>
      <c r="C8755">
        <f>fact_sales_daily_final!F8755</f>
        <v>7.7590000000000003</v>
      </c>
      <c r="D8755">
        <f>C8755 * VLOOKUP(B8755, finance_assumptions!A:B, 2, FALSE)</f>
        <v>7.7590000000000003</v>
      </c>
      <c r="E8755">
        <f t="shared" si="408"/>
        <v>5.8192500000000003</v>
      </c>
      <c r="F8755">
        <f t="shared" si="409"/>
        <v>1.9397500000000001</v>
      </c>
      <c r="G8755">
        <f t="shared" si="410"/>
        <v>0.25</v>
      </c>
    </row>
    <row r="8756" spans="1:7" x14ac:dyDescent="0.35">
      <c r="A8756" s="1" t="str">
        <f>fact_sales_daily_final!A8756</f>
        <v>12/31/2016</v>
      </c>
      <c r="B8756" t="str">
        <f>fact_sales_daily_final!E8756</f>
        <v>N02BA</v>
      </c>
      <c r="C8756">
        <f>fact_sales_daily_final!F8756</f>
        <v>7.45</v>
      </c>
      <c r="D8756">
        <f>C8756 * VLOOKUP(B8756, finance_assumptions!A:B, 2, FALSE)</f>
        <v>7.45</v>
      </c>
      <c r="E8756">
        <f t="shared" si="408"/>
        <v>5.5875000000000004</v>
      </c>
      <c r="F8756">
        <f t="shared" si="409"/>
        <v>1.8624999999999998</v>
      </c>
      <c r="G8756">
        <f t="shared" si="410"/>
        <v>0.24999999999999997</v>
      </c>
    </row>
    <row r="8757" spans="1:7" x14ac:dyDescent="0.35">
      <c r="A8757" s="1" t="str">
        <f>fact_sales_daily_final!A8757</f>
        <v>12/31/2016</v>
      </c>
      <c r="B8757" t="str">
        <f>fact_sales_daily_final!E8757</f>
        <v>N02BE</v>
      </c>
      <c r="C8757">
        <f>fact_sales_daily_final!F8757</f>
        <v>108.7</v>
      </c>
      <c r="D8757">
        <f>C8757 * VLOOKUP(B8757, finance_assumptions!A:B, 2, FALSE)</f>
        <v>108.7</v>
      </c>
      <c r="E8757">
        <f t="shared" si="408"/>
        <v>81.525000000000006</v>
      </c>
      <c r="F8757">
        <f t="shared" si="409"/>
        <v>27.174999999999997</v>
      </c>
      <c r="G8757">
        <f t="shared" si="410"/>
        <v>0.24999999999999997</v>
      </c>
    </row>
    <row r="8758" spans="1:7" x14ac:dyDescent="0.35">
      <c r="A8758" s="1" t="str">
        <f>fact_sales_daily_final!A8758</f>
        <v>12/31/2016</v>
      </c>
      <c r="B8758" t="str">
        <f>fact_sales_daily_final!E8758</f>
        <v>N05B</v>
      </c>
      <c r="C8758">
        <f>fact_sales_daily_final!F8758</f>
        <v>7</v>
      </c>
      <c r="D8758">
        <f>C8758 * VLOOKUP(B8758, finance_assumptions!A:B, 2, FALSE)</f>
        <v>7</v>
      </c>
      <c r="E8758">
        <f t="shared" si="408"/>
        <v>5.25</v>
      </c>
      <c r="F8758">
        <f t="shared" si="409"/>
        <v>1.75</v>
      </c>
      <c r="G8758">
        <f t="shared" si="410"/>
        <v>0.25</v>
      </c>
    </row>
    <row r="8759" spans="1:7" x14ac:dyDescent="0.35">
      <c r="A8759" s="1" t="str">
        <f>fact_sales_daily_final!A8759</f>
        <v>12/31/2016</v>
      </c>
      <c r="B8759" t="str">
        <f>fact_sales_daily_final!E8759</f>
        <v>N05C</v>
      </c>
      <c r="C8759">
        <f>fact_sales_daily_final!F8759</f>
        <v>0</v>
      </c>
      <c r="D8759">
        <f>C8759 * VLOOKUP(B8759, finance_assumptions!A:B, 2, FALSE)</f>
        <v>0</v>
      </c>
      <c r="E8759">
        <f t="shared" si="408"/>
        <v>0</v>
      </c>
      <c r="F8759">
        <f t="shared" si="409"/>
        <v>0</v>
      </c>
      <c r="G8759">
        <f t="shared" si="410"/>
        <v>0</v>
      </c>
    </row>
    <row r="8760" spans="1:7" x14ac:dyDescent="0.35">
      <c r="A8760" s="1" t="str">
        <f>fact_sales_daily_final!A8760</f>
        <v>12/31/2016</v>
      </c>
      <c r="B8760" t="str">
        <f>fact_sales_daily_final!E8760</f>
        <v>R03</v>
      </c>
      <c r="C8760">
        <f>fact_sales_daily_final!F8760</f>
        <v>12</v>
      </c>
      <c r="D8760">
        <f>C8760 * VLOOKUP(B8760, finance_assumptions!A:B, 2, FALSE)</f>
        <v>12</v>
      </c>
      <c r="E8760">
        <f t="shared" si="408"/>
        <v>9</v>
      </c>
      <c r="F8760">
        <f t="shared" si="409"/>
        <v>3</v>
      </c>
      <c r="G8760">
        <f t="shared" si="410"/>
        <v>0.25</v>
      </c>
    </row>
    <row r="8761" spans="1:7" x14ac:dyDescent="0.35">
      <c r="A8761" s="1" t="str">
        <f>fact_sales_daily_final!A8761</f>
        <v>12/31/2016</v>
      </c>
      <c r="B8761" t="str">
        <f>fact_sales_daily_final!E8761</f>
        <v>R06</v>
      </c>
      <c r="C8761">
        <f>fact_sales_daily_final!F8761</f>
        <v>0</v>
      </c>
      <c r="D8761">
        <f>C8761 * VLOOKUP(B8761, finance_assumptions!A:B, 2, FALSE)</f>
        <v>0</v>
      </c>
      <c r="E8761">
        <f t="shared" si="408"/>
        <v>0</v>
      </c>
      <c r="F8761">
        <f t="shared" si="409"/>
        <v>0</v>
      </c>
      <c r="G8761">
        <f t="shared" si="410"/>
        <v>0</v>
      </c>
    </row>
    <row r="8762" spans="1:7" x14ac:dyDescent="0.35">
      <c r="A8762" s="1">
        <f>fact_sales_daily_final!A8762</f>
        <v>42736</v>
      </c>
      <c r="B8762" t="str">
        <f>fact_sales_daily_final!E8762</f>
        <v>M01AB</v>
      </c>
      <c r="C8762">
        <f>fact_sales_daily_final!F8762</f>
        <v>3.5437500000000002</v>
      </c>
      <c r="D8762">
        <f>C8762 * VLOOKUP(B8762, finance_assumptions!A:B, 2, FALSE)</f>
        <v>3.5437500000000002</v>
      </c>
      <c r="E8762">
        <f t="shared" si="408"/>
        <v>2.6578125000000004</v>
      </c>
      <c r="F8762">
        <f t="shared" si="409"/>
        <v>0.88593749999999982</v>
      </c>
      <c r="G8762">
        <f t="shared" si="410"/>
        <v>0.24999999999999994</v>
      </c>
    </row>
    <row r="8763" spans="1:7" x14ac:dyDescent="0.35">
      <c r="A8763" s="1">
        <f>fact_sales_daily_final!A8763</f>
        <v>42736</v>
      </c>
      <c r="B8763" t="str">
        <f>fact_sales_daily_final!E8763</f>
        <v>M01AE</v>
      </c>
      <c r="C8763">
        <f>fact_sales_daily_final!F8763</f>
        <v>3.9562499999999998</v>
      </c>
      <c r="D8763">
        <f>C8763 * VLOOKUP(B8763, finance_assumptions!A:B, 2, FALSE)</f>
        <v>3.9562499999999998</v>
      </c>
      <c r="E8763">
        <f t="shared" si="408"/>
        <v>2.9671874999999996</v>
      </c>
      <c r="F8763">
        <f t="shared" si="409"/>
        <v>0.98906250000000018</v>
      </c>
      <c r="G8763">
        <f t="shared" si="410"/>
        <v>0.25000000000000006</v>
      </c>
    </row>
    <row r="8764" spans="1:7" x14ac:dyDescent="0.35">
      <c r="A8764" s="1">
        <f>fact_sales_daily_final!A8764</f>
        <v>42736</v>
      </c>
      <c r="B8764" t="str">
        <f>fact_sales_daily_final!E8764</f>
        <v>N02BA</v>
      </c>
      <c r="C8764">
        <f>fact_sales_daily_final!F8764</f>
        <v>1.5625</v>
      </c>
      <c r="D8764">
        <f>C8764 * VLOOKUP(B8764, finance_assumptions!A:B, 2, FALSE)</f>
        <v>1.5625</v>
      </c>
      <c r="E8764">
        <f t="shared" si="408"/>
        <v>1.171875</v>
      </c>
      <c r="F8764">
        <f t="shared" si="409"/>
        <v>0.390625</v>
      </c>
      <c r="G8764">
        <f t="shared" si="410"/>
        <v>0.25</v>
      </c>
    </row>
    <row r="8765" spans="1:7" x14ac:dyDescent="0.35">
      <c r="A8765" s="1">
        <f>fact_sales_daily_final!A8765</f>
        <v>42736</v>
      </c>
      <c r="B8765" t="str">
        <f>fact_sales_daily_final!E8765</f>
        <v>N02BE</v>
      </c>
      <c r="C8765">
        <f>fact_sales_daily_final!F8765</f>
        <v>25.675000000000001</v>
      </c>
      <c r="D8765">
        <f>C8765 * VLOOKUP(B8765, finance_assumptions!A:B, 2, FALSE)</f>
        <v>25.675000000000001</v>
      </c>
      <c r="E8765">
        <f t="shared" si="408"/>
        <v>19.256250000000001</v>
      </c>
      <c r="F8765">
        <f t="shared" si="409"/>
        <v>6.4187499999999993</v>
      </c>
      <c r="G8765">
        <f t="shared" si="410"/>
        <v>0.24999999999999997</v>
      </c>
    </row>
    <row r="8766" spans="1:7" x14ac:dyDescent="0.35">
      <c r="A8766" s="1">
        <f>fact_sales_daily_final!A8766</f>
        <v>42736</v>
      </c>
      <c r="B8766" t="str">
        <f>fact_sales_daily_final!E8766</f>
        <v>N05B</v>
      </c>
      <c r="C8766">
        <f>fact_sales_daily_final!F8766</f>
        <v>8.75</v>
      </c>
      <c r="D8766">
        <f>C8766 * VLOOKUP(B8766, finance_assumptions!A:B, 2, FALSE)</f>
        <v>8.75</v>
      </c>
      <c r="E8766">
        <f t="shared" si="408"/>
        <v>6.5625</v>
      </c>
      <c r="F8766">
        <f t="shared" si="409"/>
        <v>2.1875</v>
      </c>
      <c r="G8766">
        <f t="shared" si="410"/>
        <v>0.25</v>
      </c>
    </row>
    <row r="8767" spans="1:7" x14ac:dyDescent="0.35">
      <c r="A8767" s="1">
        <f>fact_sales_daily_final!A8767</f>
        <v>42736</v>
      </c>
      <c r="B8767" t="str">
        <f>fact_sales_daily_final!E8767</f>
        <v>N05C</v>
      </c>
      <c r="C8767">
        <f>fact_sales_daily_final!F8767</f>
        <v>1.875</v>
      </c>
      <c r="D8767">
        <f>C8767 * VLOOKUP(B8767, finance_assumptions!A:B, 2, FALSE)</f>
        <v>1.875</v>
      </c>
      <c r="E8767">
        <f t="shared" si="408"/>
        <v>1.40625</v>
      </c>
      <c r="F8767">
        <f t="shared" si="409"/>
        <v>0.46875</v>
      </c>
      <c r="G8767">
        <f t="shared" si="410"/>
        <v>0.25</v>
      </c>
    </row>
    <row r="8768" spans="1:7" x14ac:dyDescent="0.35">
      <c r="A8768" s="1">
        <f>fact_sales_daily_final!A8768</f>
        <v>42736</v>
      </c>
      <c r="B8768" t="str">
        <f>fact_sales_daily_final!E8768</f>
        <v>R03</v>
      </c>
      <c r="C8768">
        <f>fact_sales_daily_final!F8768</f>
        <v>6.25</v>
      </c>
      <c r="D8768">
        <f>C8768 * VLOOKUP(B8768, finance_assumptions!A:B, 2, FALSE)</f>
        <v>6.25</v>
      </c>
      <c r="E8768">
        <f t="shared" si="408"/>
        <v>4.6875</v>
      </c>
      <c r="F8768">
        <f t="shared" si="409"/>
        <v>1.5625</v>
      </c>
      <c r="G8768">
        <f t="shared" si="410"/>
        <v>0.25</v>
      </c>
    </row>
    <row r="8769" spans="1:7" x14ac:dyDescent="0.35">
      <c r="A8769" s="1">
        <f>fact_sales_daily_final!A8769</f>
        <v>42736</v>
      </c>
      <c r="B8769" t="str">
        <f>fact_sales_daily_final!E8769</f>
        <v>R06</v>
      </c>
      <c r="C8769">
        <f>fact_sales_daily_final!F8769</f>
        <v>0.625</v>
      </c>
      <c r="D8769">
        <f>C8769 * VLOOKUP(B8769, finance_assumptions!A:B, 2, FALSE)</f>
        <v>0.625</v>
      </c>
      <c r="E8769">
        <f t="shared" si="408"/>
        <v>0.46875</v>
      </c>
      <c r="F8769">
        <f t="shared" si="409"/>
        <v>0.15625</v>
      </c>
      <c r="G8769">
        <f t="shared" si="410"/>
        <v>0.25</v>
      </c>
    </row>
    <row r="8770" spans="1:7" x14ac:dyDescent="0.35">
      <c r="A8770" s="1">
        <f>fact_sales_daily_final!A8770</f>
        <v>42767</v>
      </c>
      <c r="B8770" t="str">
        <f>fact_sales_daily_final!E8770</f>
        <v>M01AB</v>
      </c>
      <c r="C8770">
        <f>fact_sales_daily_final!F8770</f>
        <v>0.21249999999999999</v>
      </c>
      <c r="D8770">
        <f>C8770 * VLOOKUP(B8770, finance_assumptions!A:B, 2, FALSE)</f>
        <v>0.21249999999999999</v>
      </c>
      <c r="E8770">
        <f t="shared" si="408"/>
        <v>0.15937499999999999</v>
      </c>
      <c r="F8770">
        <f t="shared" si="409"/>
        <v>5.3125000000000006E-2</v>
      </c>
      <c r="G8770">
        <f t="shared" si="410"/>
        <v>0.25000000000000006</v>
      </c>
    </row>
    <row r="8771" spans="1:7" x14ac:dyDescent="0.35">
      <c r="A8771" s="1">
        <f>fact_sales_daily_final!A8771</f>
        <v>42767</v>
      </c>
      <c r="B8771" t="str">
        <f>fact_sales_daily_final!E8771</f>
        <v>M01AE</v>
      </c>
      <c r="C8771">
        <f>fact_sales_daily_final!F8771</f>
        <v>0.63749999999999996</v>
      </c>
      <c r="D8771">
        <f>C8771 * VLOOKUP(B8771, finance_assumptions!A:B, 2, FALSE)</f>
        <v>0.63749999999999996</v>
      </c>
      <c r="E8771">
        <f t="shared" ref="E8771:E8834" si="411">D8771 * 0.75</f>
        <v>0.47812499999999997</v>
      </c>
      <c r="F8771">
        <f t="shared" ref="F8771:F8834" si="412">D8771 - E8771</f>
        <v>0.15937499999999999</v>
      </c>
      <c r="G8771">
        <f t="shared" ref="G8771:G8834" si="413">IF(D8771=0, 0, F8771/D8771)</f>
        <v>0.25</v>
      </c>
    </row>
    <row r="8772" spans="1:7" x14ac:dyDescent="0.35">
      <c r="A8772" s="1">
        <f>fact_sales_daily_final!A8772</f>
        <v>42767</v>
      </c>
      <c r="B8772" t="str">
        <f>fact_sales_daily_final!E8772</f>
        <v>N02BA</v>
      </c>
      <c r="C8772">
        <f>fact_sales_daily_final!F8772</f>
        <v>0.625</v>
      </c>
      <c r="D8772">
        <f>C8772 * VLOOKUP(B8772, finance_assumptions!A:B, 2, FALSE)</f>
        <v>0.625</v>
      </c>
      <c r="E8772">
        <f t="shared" si="411"/>
        <v>0.46875</v>
      </c>
      <c r="F8772">
        <f t="shared" si="412"/>
        <v>0.15625</v>
      </c>
      <c r="G8772">
        <f t="shared" si="413"/>
        <v>0.25</v>
      </c>
    </row>
    <row r="8773" spans="1:7" x14ac:dyDescent="0.35">
      <c r="A8773" s="1">
        <f>fact_sales_daily_final!A8773</f>
        <v>42767</v>
      </c>
      <c r="B8773" t="str">
        <f>fact_sales_daily_final!E8773</f>
        <v>N02BE</v>
      </c>
      <c r="C8773">
        <f>fact_sales_daily_final!F8773</f>
        <v>32</v>
      </c>
      <c r="D8773">
        <f>C8773 * VLOOKUP(B8773, finance_assumptions!A:B, 2, FALSE)</f>
        <v>32</v>
      </c>
      <c r="E8773">
        <f t="shared" si="411"/>
        <v>24</v>
      </c>
      <c r="F8773">
        <f t="shared" si="412"/>
        <v>8</v>
      </c>
      <c r="G8773">
        <f t="shared" si="413"/>
        <v>0.25</v>
      </c>
    </row>
    <row r="8774" spans="1:7" x14ac:dyDescent="0.35">
      <c r="A8774" s="1">
        <f>fact_sales_daily_final!A8774</f>
        <v>42767</v>
      </c>
      <c r="B8774" t="str">
        <f>fact_sales_daily_final!E8774</f>
        <v>N05B</v>
      </c>
      <c r="C8774">
        <f>fact_sales_daily_final!F8774</f>
        <v>0</v>
      </c>
      <c r="D8774">
        <f>C8774 * VLOOKUP(B8774, finance_assumptions!A:B, 2, FALSE)</f>
        <v>0</v>
      </c>
      <c r="E8774">
        <f t="shared" si="411"/>
        <v>0</v>
      </c>
      <c r="F8774">
        <f t="shared" si="412"/>
        <v>0</v>
      </c>
      <c r="G8774">
        <f t="shared" si="413"/>
        <v>0</v>
      </c>
    </row>
    <row r="8775" spans="1:7" x14ac:dyDescent="0.35">
      <c r="A8775" s="1">
        <f>fact_sales_daily_final!A8775</f>
        <v>42767</v>
      </c>
      <c r="B8775" t="str">
        <f>fact_sales_daily_final!E8775</f>
        <v>N05C</v>
      </c>
      <c r="C8775">
        <f>fact_sales_daily_final!F8775</f>
        <v>0.625</v>
      </c>
      <c r="D8775">
        <f>C8775 * VLOOKUP(B8775, finance_assumptions!A:B, 2, FALSE)</f>
        <v>0.625</v>
      </c>
      <c r="E8775">
        <f t="shared" si="411"/>
        <v>0.46875</v>
      </c>
      <c r="F8775">
        <f t="shared" si="412"/>
        <v>0.15625</v>
      </c>
      <c r="G8775">
        <f t="shared" si="413"/>
        <v>0.25</v>
      </c>
    </row>
    <row r="8776" spans="1:7" x14ac:dyDescent="0.35">
      <c r="A8776" s="1">
        <f>fact_sales_daily_final!A8776</f>
        <v>42767</v>
      </c>
      <c r="B8776" t="str">
        <f>fact_sales_daily_final!E8776</f>
        <v>R03</v>
      </c>
      <c r="C8776">
        <f>fact_sales_daily_final!F8776</f>
        <v>3.125</v>
      </c>
      <c r="D8776">
        <f>C8776 * VLOOKUP(B8776, finance_assumptions!A:B, 2, FALSE)</f>
        <v>3.125</v>
      </c>
      <c r="E8776">
        <f t="shared" si="411"/>
        <v>2.34375</v>
      </c>
      <c r="F8776">
        <f t="shared" si="412"/>
        <v>0.78125</v>
      </c>
      <c r="G8776">
        <f t="shared" si="413"/>
        <v>0.25</v>
      </c>
    </row>
    <row r="8777" spans="1:7" x14ac:dyDescent="0.35">
      <c r="A8777" s="1">
        <f>fact_sales_daily_final!A8777</f>
        <v>42767</v>
      </c>
      <c r="B8777" t="str">
        <f>fact_sales_daily_final!E8777</f>
        <v>R06</v>
      </c>
      <c r="C8777">
        <f>fact_sales_daily_final!F8777</f>
        <v>3.125</v>
      </c>
      <c r="D8777">
        <f>C8777 * VLOOKUP(B8777, finance_assumptions!A:B, 2, FALSE)</f>
        <v>3.125</v>
      </c>
      <c r="E8777">
        <f t="shared" si="411"/>
        <v>2.34375</v>
      </c>
      <c r="F8777">
        <f t="shared" si="412"/>
        <v>0.78125</v>
      </c>
      <c r="G8777">
        <f t="shared" si="413"/>
        <v>0.25</v>
      </c>
    </row>
    <row r="8778" spans="1:7" x14ac:dyDescent="0.35">
      <c r="A8778" s="1">
        <f>fact_sales_daily_final!A8778</f>
        <v>42795</v>
      </c>
      <c r="B8778" t="str">
        <f>fact_sales_daily_final!E8778</f>
        <v>M01AB</v>
      </c>
      <c r="C8778">
        <f>fact_sales_daily_final!F8778</f>
        <v>6.25</v>
      </c>
      <c r="D8778">
        <f>C8778 * VLOOKUP(B8778, finance_assumptions!A:B, 2, FALSE)</f>
        <v>6.25</v>
      </c>
      <c r="E8778">
        <f t="shared" si="411"/>
        <v>4.6875</v>
      </c>
      <c r="F8778">
        <f t="shared" si="412"/>
        <v>1.5625</v>
      </c>
      <c r="G8778">
        <f t="shared" si="413"/>
        <v>0.25</v>
      </c>
    </row>
    <row r="8779" spans="1:7" x14ac:dyDescent="0.35">
      <c r="A8779" s="1">
        <f>fact_sales_daily_final!A8779</f>
        <v>42795</v>
      </c>
      <c r="B8779" t="str">
        <f>fact_sales_daily_final!E8779</f>
        <v>M01AE</v>
      </c>
      <c r="C8779">
        <f>fact_sales_daily_final!F8779</f>
        <v>5.8312499999999998</v>
      </c>
      <c r="D8779">
        <f>C8779 * VLOOKUP(B8779, finance_assumptions!A:B, 2, FALSE)</f>
        <v>5.8312499999999998</v>
      </c>
      <c r="E8779">
        <f t="shared" si="411"/>
        <v>4.3734374999999996</v>
      </c>
      <c r="F8779">
        <f t="shared" si="412"/>
        <v>1.4578125000000002</v>
      </c>
      <c r="G8779">
        <f t="shared" si="413"/>
        <v>0.25000000000000006</v>
      </c>
    </row>
    <row r="8780" spans="1:7" x14ac:dyDescent="0.35">
      <c r="A8780" s="1">
        <f>fact_sales_daily_final!A8780</f>
        <v>42795</v>
      </c>
      <c r="B8780" t="str">
        <f>fact_sales_daily_final!E8780</f>
        <v>N02BA</v>
      </c>
      <c r="C8780">
        <f>fact_sales_daily_final!F8780</f>
        <v>4.625</v>
      </c>
      <c r="D8780">
        <f>C8780 * VLOOKUP(B8780, finance_assumptions!A:B, 2, FALSE)</f>
        <v>4.625</v>
      </c>
      <c r="E8780">
        <f t="shared" si="411"/>
        <v>3.46875</v>
      </c>
      <c r="F8780">
        <f t="shared" si="412"/>
        <v>1.15625</v>
      </c>
      <c r="G8780">
        <f t="shared" si="413"/>
        <v>0.25</v>
      </c>
    </row>
    <row r="8781" spans="1:7" x14ac:dyDescent="0.35">
      <c r="A8781" s="1">
        <f>fact_sales_daily_final!A8781</f>
        <v>42795</v>
      </c>
      <c r="B8781" t="str">
        <f>fact_sales_daily_final!E8781</f>
        <v>N02BE</v>
      </c>
      <c r="C8781">
        <f>fact_sales_daily_final!F8781</f>
        <v>66.8125</v>
      </c>
      <c r="D8781">
        <f>C8781 * VLOOKUP(B8781, finance_assumptions!A:B, 2, FALSE)</f>
        <v>66.8125</v>
      </c>
      <c r="E8781">
        <f t="shared" si="411"/>
        <v>50.109375</v>
      </c>
      <c r="F8781">
        <f t="shared" si="412"/>
        <v>16.703125</v>
      </c>
      <c r="G8781">
        <f t="shared" si="413"/>
        <v>0.25</v>
      </c>
    </row>
    <row r="8782" spans="1:7" x14ac:dyDescent="0.35">
      <c r="A8782" s="1">
        <f>fact_sales_daily_final!A8782</f>
        <v>42795</v>
      </c>
      <c r="B8782" t="str">
        <f>fact_sales_daily_final!E8782</f>
        <v>N05B</v>
      </c>
      <c r="C8782">
        <f>fact_sales_daily_final!F8782</f>
        <v>8.75</v>
      </c>
      <c r="D8782">
        <f>C8782 * VLOOKUP(B8782, finance_assumptions!A:B, 2, FALSE)</f>
        <v>8.75</v>
      </c>
      <c r="E8782">
        <f t="shared" si="411"/>
        <v>6.5625</v>
      </c>
      <c r="F8782">
        <f t="shared" si="412"/>
        <v>2.1875</v>
      </c>
      <c r="G8782">
        <f t="shared" si="413"/>
        <v>0.25</v>
      </c>
    </row>
    <row r="8783" spans="1:7" x14ac:dyDescent="0.35">
      <c r="A8783" s="1">
        <f>fact_sales_daily_final!A8783</f>
        <v>42795</v>
      </c>
      <c r="B8783" t="str">
        <f>fact_sales_daily_final!E8783</f>
        <v>N05C</v>
      </c>
      <c r="C8783">
        <f>fact_sales_daily_final!F8783</f>
        <v>0</v>
      </c>
      <c r="D8783">
        <f>C8783 * VLOOKUP(B8783, finance_assumptions!A:B, 2, FALSE)</f>
        <v>0</v>
      </c>
      <c r="E8783">
        <f t="shared" si="411"/>
        <v>0</v>
      </c>
      <c r="F8783">
        <f t="shared" si="412"/>
        <v>0</v>
      </c>
      <c r="G8783">
        <f t="shared" si="413"/>
        <v>0</v>
      </c>
    </row>
    <row r="8784" spans="1:7" x14ac:dyDescent="0.35">
      <c r="A8784" s="1">
        <f>fact_sales_daily_final!A8784</f>
        <v>42795</v>
      </c>
      <c r="B8784" t="str">
        <f>fact_sales_daily_final!E8784</f>
        <v>R03</v>
      </c>
      <c r="C8784">
        <f>fact_sales_daily_final!F8784</f>
        <v>7.03125</v>
      </c>
      <c r="D8784">
        <f>C8784 * VLOOKUP(B8784, finance_assumptions!A:B, 2, FALSE)</f>
        <v>7.03125</v>
      </c>
      <c r="E8784">
        <f t="shared" si="411"/>
        <v>5.2734375</v>
      </c>
      <c r="F8784">
        <f t="shared" si="412"/>
        <v>1.7578125</v>
      </c>
      <c r="G8784">
        <f t="shared" si="413"/>
        <v>0.25</v>
      </c>
    </row>
    <row r="8785" spans="1:7" x14ac:dyDescent="0.35">
      <c r="A8785" s="1">
        <f>fact_sales_daily_final!A8785</f>
        <v>42795</v>
      </c>
      <c r="B8785" t="str">
        <f>fact_sales_daily_final!E8785</f>
        <v>R06</v>
      </c>
      <c r="C8785">
        <f>fact_sales_daily_final!F8785</f>
        <v>1.875</v>
      </c>
      <c r="D8785">
        <f>C8785 * VLOOKUP(B8785, finance_assumptions!A:B, 2, FALSE)</f>
        <v>1.875</v>
      </c>
      <c r="E8785">
        <f t="shared" si="411"/>
        <v>1.40625</v>
      </c>
      <c r="F8785">
        <f t="shared" si="412"/>
        <v>0.46875</v>
      </c>
      <c r="G8785">
        <f t="shared" si="413"/>
        <v>0.25</v>
      </c>
    </row>
    <row r="8786" spans="1:7" x14ac:dyDescent="0.35">
      <c r="A8786" s="1">
        <f>fact_sales_daily_final!A8786</f>
        <v>42826</v>
      </c>
      <c r="B8786" t="str">
        <f>fact_sales_daily_final!E8786</f>
        <v>M01AB</v>
      </c>
      <c r="C8786">
        <f>fact_sales_daily_final!F8786</f>
        <v>6.8041666669999996</v>
      </c>
      <c r="D8786">
        <f>C8786 * VLOOKUP(B8786, finance_assumptions!A:B, 2, FALSE)</f>
        <v>6.8041666669999996</v>
      </c>
      <c r="E8786">
        <f t="shared" si="411"/>
        <v>5.1031250002499995</v>
      </c>
      <c r="F8786">
        <f t="shared" si="412"/>
        <v>1.7010416667500001</v>
      </c>
      <c r="G8786">
        <f t="shared" si="413"/>
        <v>0.25000000000000006</v>
      </c>
    </row>
    <row r="8787" spans="1:7" x14ac:dyDescent="0.35">
      <c r="A8787" s="1">
        <f>fact_sales_daily_final!A8787</f>
        <v>42826</v>
      </c>
      <c r="B8787" t="str">
        <f>fact_sales_daily_final!E8787</f>
        <v>M01AE</v>
      </c>
      <c r="C8787">
        <f>fact_sales_daily_final!F8787</f>
        <v>5.9708333329999999</v>
      </c>
      <c r="D8787">
        <f>C8787 * VLOOKUP(B8787, finance_assumptions!A:B, 2, FALSE)</f>
        <v>5.9708333329999999</v>
      </c>
      <c r="E8787">
        <f t="shared" si="411"/>
        <v>4.4781249997499994</v>
      </c>
      <c r="F8787">
        <f t="shared" si="412"/>
        <v>1.4927083332500004</v>
      </c>
      <c r="G8787">
        <f t="shared" si="413"/>
        <v>0.25000000000000006</v>
      </c>
    </row>
    <row r="8788" spans="1:7" x14ac:dyDescent="0.35">
      <c r="A8788" s="1">
        <f>fact_sales_daily_final!A8788</f>
        <v>42826</v>
      </c>
      <c r="B8788" t="str">
        <f>fact_sales_daily_final!E8788</f>
        <v>N02BA</v>
      </c>
      <c r="C8788">
        <f>fact_sales_daily_final!F8788</f>
        <v>6.4166666670000003</v>
      </c>
      <c r="D8788">
        <f>C8788 * VLOOKUP(B8788, finance_assumptions!A:B, 2, FALSE)</f>
        <v>6.4166666670000003</v>
      </c>
      <c r="E8788">
        <f t="shared" si="411"/>
        <v>4.81250000025</v>
      </c>
      <c r="F8788">
        <f t="shared" si="412"/>
        <v>1.6041666667500003</v>
      </c>
      <c r="G8788">
        <f t="shared" si="413"/>
        <v>0.25000000000000006</v>
      </c>
    </row>
    <row r="8789" spans="1:7" x14ac:dyDescent="0.35">
      <c r="A8789" s="1">
        <f>fact_sales_daily_final!A8789</f>
        <v>42826</v>
      </c>
      <c r="B8789" t="str">
        <f>fact_sales_daily_final!E8789</f>
        <v>N02BE</v>
      </c>
      <c r="C8789">
        <f>fact_sales_daily_final!F8789</f>
        <v>56.766666669999999</v>
      </c>
      <c r="D8789">
        <f>C8789 * VLOOKUP(B8789, finance_assumptions!A:B, 2, FALSE)</f>
        <v>56.766666669999999</v>
      </c>
      <c r="E8789">
        <f t="shared" si="411"/>
        <v>42.575000002499998</v>
      </c>
      <c r="F8789">
        <f t="shared" si="412"/>
        <v>14.191666667500002</v>
      </c>
      <c r="G8789">
        <f t="shared" si="413"/>
        <v>0.25000000000000006</v>
      </c>
    </row>
    <row r="8790" spans="1:7" x14ac:dyDescent="0.35">
      <c r="A8790" s="1">
        <f>fact_sales_daily_final!A8790</f>
        <v>42826</v>
      </c>
      <c r="B8790" t="str">
        <f>fact_sales_daily_final!E8790</f>
        <v>N05B</v>
      </c>
      <c r="C8790">
        <f>fact_sales_daily_final!F8790</f>
        <v>10</v>
      </c>
      <c r="D8790">
        <f>C8790 * VLOOKUP(B8790, finance_assumptions!A:B, 2, FALSE)</f>
        <v>10</v>
      </c>
      <c r="E8790">
        <f t="shared" si="411"/>
        <v>7.5</v>
      </c>
      <c r="F8790">
        <f t="shared" si="412"/>
        <v>2.5</v>
      </c>
      <c r="G8790">
        <f t="shared" si="413"/>
        <v>0.25</v>
      </c>
    </row>
    <row r="8791" spans="1:7" x14ac:dyDescent="0.35">
      <c r="A8791" s="1">
        <f>fact_sales_daily_final!A8791</f>
        <v>42826</v>
      </c>
      <c r="B8791" t="str">
        <f>fact_sales_daily_final!E8791</f>
        <v>N05C</v>
      </c>
      <c r="C8791">
        <f>fact_sales_daily_final!F8791</f>
        <v>1.25</v>
      </c>
      <c r="D8791">
        <f>C8791 * VLOOKUP(B8791, finance_assumptions!A:B, 2, FALSE)</f>
        <v>1.25</v>
      </c>
      <c r="E8791">
        <f t="shared" si="411"/>
        <v>0.9375</v>
      </c>
      <c r="F8791">
        <f t="shared" si="412"/>
        <v>0.3125</v>
      </c>
      <c r="G8791">
        <f t="shared" si="413"/>
        <v>0.25</v>
      </c>
    </row>
    <row r="8792" spans="1:7" x14ac:dyDescent="0.35">
      <c r="A8792" s="1">
        <f>fact_sales_daily_final!A8792</f>
        <v>42826</v>
      </c>
      <c r="B8792" t="str">
        <f>fact_sales_daily_final!E8792</f>
        <v>R03</v>
      </c>
      <c r="C8792">
        <f>fact_sales_daily_final!F8792</f>
        <v>5</v>
      </c>
      <c r="D8792">
        <f>C8792 * VLOOKUP(B8792, finance_assumptions!A:B, 2, FALSE)</f>
        <v>5</v>
      </c>
      <c r="E8792">
        <f t="shared" si="411"/>
        <v>3.75</v>
      </c>
      <c r="F8792">
        <f t="shared" si="412"/>
        <v>1.25</v>
      </c>
      <c r="G8792">
        <f t="shared" si="413"/>
        <v>0.25</v>
      </c>
    </row>
    <row r="8793" spans="1:7" x14ac:dyDescent="0.35">
      <c r="A8793" s="1">
        <f>fact_sales_daily_final!A8793</f>
        <v>42826</v>
      </c>
      <c r="B8793" t="str">
        <f>fact_sales_daily_final!E8793</f>
        <v>R06</v>
      </c>
      <c r="C8793">
        <f>fact_sales_daily_final!F8793</f>
        <v>2.9166666669999999</v>
      </c>
      <c r="D8793">
        <f>C8793 * VLOOKUP(B8793, finance_assumptions!A:B, 2, FALSE)</f>
        <v>2.9166666669999999</v>
      </c>
      <c r="E8793">
        <f t="shared" si="411"/>
        <v>2.18750000025</v>
      </c>
      <c r="F8793">
        <f t="shared" si="412"/>
        <v>0.72916666674999986</v>
      </c>
      <c r="G8793">
        <f t="shared" si="413"/>
        <v>0.24999999999999997</v>
      </c>
    </row>
    <row r="8794" spans="1:7" x14ac:dyDescent="0.35">
      <c r="A8794" s="1">
        <f>fact_sales_daily_final!A8794</f>
        <v>42856</v>
      </c>
      <c r="B8794" t="str">
        <f>fact_sales_daily_final!E8794</f>
        <v>M01AB</v>
      </c>
      <c r="C8794">
        <f>fact_sales_daily_final!F8794</f>
        <v>7.5041666669999998</v>
      </c>
      <c r="D8794">
        <f>C8794 * VLOOKUP(B8794, finance_assumptions!A:B, 2, FALSE)</f>
        <v>7.5041666669999998</v>
      </c>
      <c r="E8794">
        <f t="shared" si="411"/>
        <v>5.6281250002499998</v>
      </c>
      <c r="F8794">
        <f t="shared" si="412"/>
        <v>1.8760416667499999</v>
      </c>
      <c r="G8794">
        <f t="shared" si="413"/>
        <v>0.25</v>
      </c>
    </row>
    <row r="8795" spans="1:7" x14ac:dyDescent="0.35">
      <c r="A8795" s="1">
        <f>fact_sales_daily_final!A8795</f>
        <v>42856</v>
      </c>
      <c r="B8795" t="str">
        <f>fact_sales_daily_final!E8795</f>
        <v>M01AE</v>
      </c>
      <c r="C8795">
        <f>fact_sales_daily_final!F8795</f>
        <v>7.8791666669999998</v>
      </c>
      <c r="D8795">
        <f>C8795 * VLOOKUP(B8795, finance_assumptions!A:B, 2, FALSE)</f>
        <v>7.8791666669999998</v>
      </c>
      <c r="E8795">
        <f t="shared" si="411"/>
        <v>5.9093750002499998</v>
      </c>
      <c r="F8795">
        <f t="shared" si="412"/>
        <v>1.9697916667499999</v>
      </c>
      <c r="G8795">
        <f t="shared" si="413"/>
        <v>0.25</v>
      </c>
    </row>
    <row r="8796" spans="1:7" x14ac:dyDescent="0.35">
      <c r="A8796" s="1">
        <f>fact_sales_daily_final!A8796</f>
        <v>42856</v>
      </c>
      <c r="B8796" t="str">
        <f>fact_sales_daily_final!E8796</f>
        <v>N02BA</v>
      </c>
      <c r="C8796">
        <f>fact_sales_daily_final!F8796</f>
        <v>5.2083333329999997</v>
      </c>
      <c r="D8796">
        <f>C8796 * VLOOKUP(B8796, finance_assumptions!A:B, 2, FALSE)</f>
        <v>5.2083333329999997</v>
      </c>
      <c r="E8796">
        <f t="shared" si="411"/>
        <v>3.90624999975</v>
      </c>
      <c r="F8796">
        <f t="shared" si="412"/>
        <v>1.3020833332499997</v>
      </c>
      <c r="G8796">
        <f t="shared" si="413"/>
        <v>0.24999999999999994</v>
      </c>
    </row>
    <row r="8797" spans="1:7" x14ac:dyDescent="0.35">
      <c r="A8797" s="1">
        <f>fact_sales_daily_final!A8797</f>
        <v>42856</v>
      </c>
      <c r="B8797" t="str">
        <f>fact_sales_daily_final!E8797</f>
        <v>N02BE</v>
      </c>
      <c r="C8797">
        <f>fact_sales_daily_final!F8797</f>
        <v>62.208333330000002</v>
      </c>
      <c r="D8797">
        <f>C8797 * VLOOKUP(B8797, finance_assumptions!A:B, 2, FALSE)</f>
        <v>62.208333330000002</v>
      </c>
      <c r="E8797">
        <f t="shared" si="411"/>
        <v>46.656249997499998</v>
      </c>
      <c r="F8797">
        <f t="shared" si="412"/>
        <v>15.552083332500004</v>
      </c>
      <c r="G8797">
        <f t="shared" si="413"/>
        <v>0.25000000000000006</v>
      </c>
    </row>
    <row r="8798" spans="1:7" x14ac:dyDescent="0.35">
      <c r="A8798" s="1">
        <f>fact_sales_daily_final!A8798</f>
        <v>42856</v>
      </c>
      <c r="B8798" t="str">
        <f>fact_sales_daily_final!E8798</f>
        <v>N05B</v>
      </c>
      <c r="C8798">
        <f>fact_sales_daily_final!F8798</f>
        <v>14.58333333</v>
      </c>
      <c r="D8798">
        <f>C8798 * VLOOKUP(B8798, finance_assumptions!A:B, 2, FALSE)</f>
        <v>14.58333333</v>
      </c>
      <c r="E8798">
        <f t="shared" si="411"/>
        <v>10.9374999975</v>
      </c>
      <c r="F8798">
        <f t="shared" si="412"/>
        <v>3.6458333325000005</v>
      </c>
      <c r="G8798">
        <f t="shared" si="413"/>
        <v>0.25000000000000006</v>
      </c>
    </row>
    <row r="8799" spans="1:7" x14ac:dyDescent="0.35">
      <c r="A8799" s="1">
        <f>fact_sales_daily_final!A8799</f>
        <v>42856</v>
      </c>
      <c r="B8799" t="str">
        <f>fact_sales_daily_final!E8799</f>
        <v>N05C</v>
      </c>
      <c r="C8799">
        <f>fact_sales_daily_final!F8799</f>
        <v>0</v>
      </c>
      <c r="D8799">
        <f>C8799 * VLOOKUP(B8799, finance_assumptions!A:B, 2, FALSE)</f>
        <v>0</v>
      </c>
      <c r="E8799">
        <f t="shared" si="411"/>
        <v>0</v>
      </c>
      <c r="F8799">
        <f t="shared" si="412"/>
        <v>0</v>
      </c>
      <c r="G8799">
        <f t="shared" si="413"/>
        <v>0</v>
      </c>
    </row>
    <row r="8800" spans="1:7" x14ac:dyDescent="0.35">
      <c r="A8800" s="1">
        <f>fact_sales_daily_final!A8800</f>
        <v>42856</v>
      </c>
      <c r="B8800" t="str">
        <f>fact_sales_daily_final!E8800</f>
        <v>R03</v>
      </c>
      <c r="C8800">
        <f>fact_sales_daily_final!F8800</f>
        <v>11.25</v>
      </c>
      <c r="D8800">
        <f>C8800 * VLOOKUP(B8800, finance_assumptions!A:B, 2, FALSE)</f>
        <v>11.25</v>
      </c>
      <c r="E8800">
        <f t="shared" si="411"/>
        <v>8.4375</v>
      </c>
      <c r="F8800">
        <f t="shared" si="412"/>
        <v>2.8125</v>
      </c>
      <c r="G8800">
        <f t="shared" si="413"/>
        <v>0.25</v>
      </c>
    </row>
    <row r="8801" spans="1:7" x14ac:dyDescent="0.35">
      <c r="A8801" s="1">
        <f>fact_sales_daily_final!A8801</f>
        <v>42856</v>
      </c>
      <c r="B8801" t="str">
        <f>fact_sales_daily_final!E8801</f>
        <v>R06</v>
      </c>
      <c r="C8801">
        <f>fact_sales_daily_final!F8801</f>
        <v>2.5</v>
      </c>
      <c r="D8801">
        <f>C8801 * VLOOKUP(B8801, finance_assumptions!A:B, 2, FALSE)</f>
        <v>2.5</v>
      </c>
      <c r="E8801">
        <f t="shared" si="411"/>
        <v>1.875</v>
      </c>
      <c r="F8801">
        <f t="shared" si="412"/>
        <v>0.625</v>
      </c>
      <c r="G8801">
        <f t="shared" si="413"/>
        <v>0.25</v>
      </c>
    </row>
    <row r="8802" spans="1:7" x14ac:dyDescent="0.35">
      <c r="A8802" s="1">
        <f>fact_sales_daily_final!A8802</f>
        <v>42887</v>
      </c>
      <c r="B8802" t="str">
        <f>fact_sales_daily_final!E8802</f>
        <v>M01AB</v>
      </c>
      <c r="C8802">
        <f>fact_sales_daily_final!F8802</f>
        <v>4.5833333329999997</v>
      </c>
      <c r="D8802">
        <f>C8802 * VLOOKUP(B8802, finance_assumptions!A:B, 2, FALSE)</f>
        <v>4.5833333329999997</v>
      </c>
      <c r="E8802">
        <f t="shared" si="411"/>
        <v>3.43749999975</v>
      </c>
      <c r="F8802">
        <f t="shared" si="412"/>
        <v>1.1458333332499997</v>
      </c>
      <c r="G8802">
        <f t="shared" si="413"/>
        <v>0.24999999999999994</v>
      </c>
    </row>
    <row r="8803" spans="1:7" x14ac:dyDescent="0.35">
      <c r="A8803" s="1">
        <f>fact_sales_daily_final!A8803</f>
        <v>42887</v>
      </c>
      <c r="B8803" t="str">
        <f>fact_sales_daily_final!E8803</f>
        <v>M01AE</v>
      </c>
      <c r="C8803">
        <f>fact_sales_daily_final!F8803</f>
        <v>3.05</v>
      </c>
      <c r="D8803">
        <f>C8803 * VLOOKUP(B8803, finance_assumptions!A:B, 2, FALSE)</f>
        <v>3.05</v>
      </c>
      <c r="E8803">
        <f t="shared" si="411"/>
        <v>2.2874999999999996</v>
      </c>
      <c r="F8803">
        <f t="shared" si="412"/>
        <v>0.76250000000000018</v>
      </c>
      <c r="G8803">
        <f t="shared" si="413"/>
        <v>0.25000000000000006</v>
      </c>
    </row>
    <row r="8804" spans="1:7" x14ac:dyDescent="0.35">
      <c r="A8804" s="1">
        <f>fact_sales_daily_final!A8804</f>
        <v>42887</v>
      </c>
      <c r="B8804" t="str">
        <f>fact_sales_daily_final!E8804</f>
        <v>N02BA</v>
      </c>
      <c r="C8804">
        <f>fact_sales_daily_final!F8804</f>
        <v>5.625</v>
      </c>
      <c r="D8804">
        <f>C8804 * VLOOKUP(B8804, finance_assumptions!A:B, 2, FALSE)</f>
        <v>5.625</v>
      </c>
      <c r="E8804">
        <f t="shared" si="411"/>
        <v>4.21875</v>
      </c>
      <c r="F8804">
        <f t="shared" si="412"/>
        <v>1.40625</v>
      </c>
      <c r="G8804">
        <f t="shared" si="413"/>
        <v>0.25</v>
      </c>
    </row>
    <row r="8805" spans="1:7" x14ac:dyDescent="0.35">
      <c r="A8805" s="1">
        <f>fact_sales_daily_final!A8805</f>
        <v>42887</v>
      </c>
      <c r="B8805" t="str">
        <f>fact_sales_daily_final!E8805</f>
        <v>N02BE</v>
      </c>
      <c r="C8805">
        <f>fact_sales_daily_final!F8805</f>
        <v>65.5625</v>
      </c>
      <c r="D8805">
        <f>C8805 * VLOOKUP(B8805, finance_assumptions!A:B, 2, FALSE)</f>
        <v>65.5625</v>
      </c>
      <c r="E8805">
        <f t="shared" si="411"/>
        <v>49.171875</v>
      </c>
      <c r="F8805">
        <f t="shared" si="412"/>
        <v>16.390625</v>
      </c>
      <c r="G8805">
        <f t="shared" si="413"/>
        <v>0.25</v>
      </c>
    </row>
    <row r="8806" spans="1:7" x14ac:dyDescent="0.35">
      <c r="A8806" s="1">
        <f>fact_sales_daily_final!A8806</f>
        <v>42887</v>
      </c>
      <c r="B8806" t="str">
        <f>fact_sales_daily_final!E8806</f>
        <v>N05B</v>
      </c>
      <c r="C8806">
        <f>fact_sales_daily_final!F8806</f>
        <v>10.83333333</v>
      </c>
      <c r="D8806">
        <f>C8806 * VLOOKUP(B8806, finance_assumptions!A:B, 2, FALSE)</f>
        <v>10.83333333</v>
      </c>
      <c r="E8806">
        <f t="shared" si="411"/>
        <v>8.1249999974999998</v>
      </c>
      <c r="F8806">
        <f t="shared" si="412"/>
        <v>2.7083333325000005</v>
      </c>
      <c r="G8806">
        <f t="shared" si="413"/>
        <v>0.25000000000000006</v>
      </c>
    </row>
    <row r="8807" spans="1:7" x14ac:dyDescent="0.35">
      <c r="A8807" s="1">
        <f>fact_sales_daily_final!A8807</f>
        <v>42887</v>
      </c>
      <c r="B8807" t="str">
        <f>fact_sales_daily_final!E8807</f>
        <v>N05C</v>
      </c>
      <c r="C8807">
        <f>fact_sales_daily_final!F8807</f>
        <v>0</v>
      </c>
      <c r="D8807">
        <f>C8807 * VLOOKUP(B8807, finance_assumptions!A:B, 2, FALSE)</f>
        <v>0</v>
      </c>
      <c r="E8807">
        <f t="shared" si="411"/>
        <v>0</v>
      </c>
      <c r="F8807">
        <f t="shared" si="412"/>
        <v>0</v>
      </c>
      <c r="G8807">
        <f t="shared" si="413"/>
        <v>0</v>
      </c>
    </row>
    <row r="8808" spans="1:7" x14ac:dyDescent="0.35">
      <c r="A8808" s="1">
        <f>fact_sales_daily_final!A8808</f>
        <v>42887</v>
      </c>
      <c r="B8808" t="str">
        <f>fact_sales_daily_final!E8808</f>
        <v>R03</v>
      </c>
      <c r="C8808">
        <f>fact_sales_daily_final!F8808</f>
        <v>15.41666667</v>
      </c>
      <c r="D8808">
        <f>C8808 * VLOOKUP(B8808, finance_assumptions!A:B, 2, FALSE)</f>
        <v>15.41666667</v>
      </c>
      <c r="E8808">
        <f t="shared" si="411"/>
        <v>11.5625000025</v>
      </c>
      <c r="F8808">
        <f t="shared" si="412"/>
        <v>3.8541666674999995</v>
      </c>
      <c r="G8808">
        <f t="shared" si="413"/>
        <v>0.24999999999999997</v>
      </c>
    </row>
    <row r="8809" spans="1:7" x14ac:dyDescent="0.35">
      <c r="A8809" s="1">
        <f>fact_sales_daily_final!A8809</f>
        <v>42887</v>
      </c>
      <c r="B8809" t="str">
        <f>fact_sales_daily_final!E8809</f>
        <v>R06</v>
      </c>
      <c r="C8809">
        <f>fact_sales_daily_final!F8809</f>
        <v>2.5</v>
      </c>
      <c r="D8809">
        <f>C8809 * VLOOKUP(B8809, finance_assumptions!A:B, 2, FALSE)</f>
        <v>2.5</v>
      </c>
      <c r="E8809">
        <f t="shared" si="411"/>
        <v>1.875</v>
      </c>
      <c r="F8809">
        <f t="shared" si="412"/>
        <v>0.625</v>
      </c>
      <c r="G8809">
        <f t="shared" si="413"/>
        <v>0.25</v>
      </c>
    </row>
    <row r="8810" spans="1:7" x14ac:dyDescent="0.35">
      <c r="A8810" s="1">
        <f>fact_sales_daily_final!A8810</f>
        <v>42917</v>
      </c>
      <c r="B8810" t="str">
        <f>fact_sales_daily_final!E8810</f>
        <v>M01AB</v>
      </c>
      <c r="C8810">
        <f>fact_sales_daily_final!F8810</f>
        <v>2.9166666669999999</v>
      </c>
      <c r="D8810">
        <f>C8810 * VLOOKUP(B8810, finance_assumptions!A:B, 2, FALSE)</f>
        <v>2.9166666669999999</v>
      </c>
      <c r="E8810">
        <f t="shared" si="411"/>
        <v>2.18750000025</v>
      </c>
      <c r="F8810">
        <f t="shared" si="412"/>
        <v>0.72916666674999986</v>
      </c>
      <c r="G8810">
        <f t="shared" si="413"/>
        <v>0.24999999999999997</v>
      </c>
    </row>
    <row r="8811" spans="1:7" x14ac:dyDescent="0.35">
      <c r="A8811" s="1">
        <f>fact_sales_daily_final!A8811</f>
        <v>42917</v>
      </c>
      <c r="B8811" t="str">
        <f>fact_sales_daily_final!E8811</f>
        <v>M01AE</v>
      </c>
      <c r="C8811">
        <f>fact_sales_daily_final!F8811</f>
        <v>5.1541666670000001</v>
      </c>
      <c r="D8811">
        <f>C8811 * VLOOKUP(B8811, finance_assumptions!A:B, 2, FALSE)</f>
        <v>5.1541666670000001</v>
      </c>
      <c r="E8811">
        <f t="shared" si="411"/>
        <v>3.8656250002500001</v>
      </c>
      <c r="F8811">
        <f t="shared" si="412"/>
        <v>1.28854166675</v>
      </c>
      <c r="G8811">
        <f t="shared" si="413"/>
        <v>0.25</v>
      </c>
    </row>
    <row r="8812" spans="1:7" x14ac:dyDescent="0.35">
      <c r="A8812" s="1">
        <f>fact_sales_daily_final!A8812</f>
        <v>42917</v>
      </c>
      <c r="B8812" t="str">
        <f>fact_sales_daily_final!E8812</f>
        <v>N02BA</v>
      </c>
      <c r="C8812">
        <f>fact_sales_daily_final!F8812</f>
        <v>5.9583333329999997</v>
      </c>
      <c r="D8812">
        <f>C8812 * VLOOKUP(B8812, finance_assumptions!A:B, 2, FALSE)</f>
        <v>5.9583333329999997</v>
      </c>
      <c r="E8812">
        <f t="shared" si="411"/>
        <v>4.46874999975</v>
      </c>
      <c r="F8812">
        <f t="shared" si="412"/>
        <v>1.4895833332499997</v>
      </c>
      <c r="G8812">
        <f t="shared" si="413"/>
        <v>0.24999999999999997</v>
      </c>
    </row>
    <row r="8813" spans="1:7" x14ac:dyDescent="0.35">
      <c r="A8813" s="1">
        <f>fact_sales_daily_final!A8813</f>
        <v>42917</v>
      </c>
      <c r="B8813" t="str">
        <f>fact_sales_daily_final!E8813</f>
        <v>N02BE</v>
      </c>
      <c r="C8813">
        <f>fact_sales_daily_final!F8813</f>
        <v>34.625</v>
      </c>
      <c r="D8813">
        <f>C8813 * VLOOKUP(B8813, finance_assumptions!A:B, 2, FALSE)</f>
        <v>34.625</v>
      </c>
      <c r="E8813">
        <f t="shared" si="411"/>
        <v>25.96875</v>
      </c>
      <c r="F8813">
        <f t="shared" si="412"/>
        <v>8.65625</v>
      </c>
      <c r="G8813">
        <f t="shared" si="413"/>
        <v>0.25</v>
      </c>
    </row>
    <row r="8814" spans="1:7" x14ac:dyDescent="0.35">
      <c r="A8814" s="1">
        <f>fact_sales_daily_final!A8814</f>
        <v>42917</v>
      </c>
      <c r="B8814" t="str">
        <f>fact_sales_daily_final!E8814</f>
        <v>N05B</v>
      </c>
      <c r="C8814">
        <f>fact_sales_daily_final!F8814</f>
        <v>8.75</v>
      </c>
      <c r="D8814">
        <f>C8814 * VLOOKUP(B8814, finance_assumptions!A:B, 2, FALSE)</f>
        <v>8.75</v>
      </c>
      <c r="E8814">
        <f t="shared" si="411"/>
        <v>6.5625</v>
      </c>
      <c r="F8814">
        <f t="shared" si="412"/>
        <v>2.1875</v>
      </c>
      <c r="G8814">
        <f t="shared" si="413"/>
        <v>0.25</v>
      </c>
    </row>
    <row r="8815" spans="1:7" x14ac:dyDescent="0.35">
      <c r="A8815" s="1">
        <f>fact_sales_daily_final!A8815</f>
        <v>42917</v>
      </c>
      <c r="B8815" t="str">
        <f>fact_sales_daily_final!E8815</f>
        <v>N05C</v>
      </c>
      <c r="C8815">
        <f>fact_sales_daily_final!F8815</f>
        <v>0</v>
      </c>
      <c r="D8815">
        <f>C8815 * VLOOKUP(B8815, finance_assumptions!A:B, 2, FALSE)</f>
        <v>0</v>
      </c>
      <c r="E8815">
        <f t="shared" si="411"/>
        <v>0</v>
      </c>
      <c r="F8815">
        <f t="shared" si="412"/>
        <v>0</v>
      </c>
      <c r="G8815">
        <f t="shared" si="413"/>
        <v>0</v>
      </c>
    </row>
    <row r="8816" spans="1:7" x14ac:dyDescent="0.35">
      <c r="A8816" s="1">
        <f>fact_sales_daily_final!A8816</f>
        <v>42917</v>
      </c>
      <c r="B8816" t="str">
        <f>fact_sales_daily_final!E8816</f>
        <v>R03</v>
      </c>
      <c r="C8816">
        <f>fact_sales_daily_final!F8816</f>
        <v>2.5</v>
      </c>
      <c r="D8816">
        <f>C8816 * VLOOKUP(B8816, finance_assumptions!A:B, 2, FALSE)</f>
        <v>2.5</v>
      </c>
      <c r="E8816">
        <f t="shared" si="411"/>
        <v>1.875</v>
      </c>
      <c r="F8816">
        <f t="shared" si="412"/>
        <v>0.625</v>
      </c>
      <c r="G8816">
        <f t="shared" si="413"/>
        <v>0.25</v>
      </c>
    </row>
    <row r="8817" spans="1:7" x14ac:dyDescent="0.35">
      <c r="A8817" s="1">
        <f>fact_sales_daily_final!A8817</f>
        <v>42917</v>
      </c>
      <c r="B8817" t="str">
        <f>fact_sales_daily_final!E8817</f>
        <v>R06</v>
      </c>
      <c r="C8817">
        <f>fact_sales_daily_final!F8817</f>
        <v>0</v>
      </c>
      <c r="D8817">
        <f>C8817 * VLOOKUP(B8817, finance_assumptions!A:B, 2, FALSE)</f>
        <v>0</v>
      </c>
      <c r="E8817">
        <f t="shared" si="411"/>
        <v>0</v>
      </c>
      <c r="F8817">
        <f t="shared" si="412"/>
        <v>0</v>
      </c>
      <c r="G8817">
        <f t="shared" si="413"/>
        <v>0</v>
      </c>
    </row>
    <row r="8818" spans="1:7" x14ac:dyDescent="0.35">
      <c r="A8818" s="1">
        <f>fact_sales_daily_final!A8818</f>
        <v>42948</v>
      </c>
      <c r="B8818" t="str">
        <f>fact_sales_daily_final!E8818</f>
        <v>M01AB</v>
      </c>
      <c r="C8818">
        <f>fact_sales_daily_final!F8818</f>
        <v>5.4166666670000003</v>
      </c>
      <c r="D8818">
        <f>C8818 * VLOOKUP(B8818, finance_assumptions!A:B, 2, FALSE)</f>
        <v>5.4166666670000003</v>
      </c>
      <c r="E8818">
        <f t="shared" si="411"/>
        <v>4.06250000025</v>
      </c>
      <c r="F8818">
        <f t="shared" si="412"/>
        <v>1.3541666667500003</v>
      </c>
      <c r="G8818">
        <f t="shared" si="413"/>
        <v>0.25000000000000006</v>
      </c>
    </row>
    <row r="8819" spans="1:7" x14ac:dyDescent="0.35">
      <c r="A8819" s="1">
        <f>fact_sales_daily_final!A8819</f>
        <v>42948</v>
      </c>
      <c r="B8819" t="str">
        <f>fact_sales_daily_final!E8819</f>
        <v>M01AE</v>
      </c>
      <c r="C8819">
        <f>fact_sales_daily_final!F8819</f>
        <v>1.859583333</v>
      </c>
      <c r="D8819">
        <f>C8819 * VLOOKUP(B8819, finance_assumptions!A:B, 2, FALSE)</f>
        <v>1.859583333</v>
      </c>
      <c r="E8819">
        <f t="shared" si="411"/>
        <v>1.3946874997500001</v>
      </c>
      <c r="F8819">
        <f t="shared" si="412"/>
        <v>0.46489583324999995</v>
      </c>
      <c r="G8819">
        <f t="shared" si="413"/>
        <v>0.24999999999999997</v>
      </c>
    </row>
    <row r="8820" spans="1:7" x14ac:dyDescent="0.35">
      <c r="A8820" s="1">
        <f>fact_sales_daily_final!A8820</f>
        <v>42948</v>
      </c>
      <c r="B8820" t="str">
        <f>fact_sales_daily_final!E8820</f>
        <v>N02BA</v>
      </c>
      <c r="C8820">
        <f>fact_sales_daily_final!F8820</f>
        <v>5.0833333329999997</v>
      </c>
      <c r="D8820">
        <f>C8820 * VLOOKUP(B8820, finance_assumptions!A:B, 2, FALSE)</f>
        <v>5.0833333329999997</v>
      </c>
      <c r="E8820">
        <f t="shared" si="411"/>
        <v>3.81249999975</v>
      </c>
      <c r="F8820">
        <f t="shared" si="412"/>
        <v>1.2708333332499997</v>
      </c>
      <c r="G8820">
        <f t="shared" si="413"/>
        <v>0.24999999999999994</v>
      </c>
    </row>
    <row r="8821" spans="1:7" x14ac:dyDescent="0.35">
      <c r="A8821" s="1">
        <f>fact_sales_daily_final!A8821</f>
        <v>42948</v>
      </c>
      <c r="B8821" t="str">
        <f>fact_sales_daily_final!E8821</f>
        <v>N02BE</v>
      </c>
      <c r="C8821">
        <f>fact_sales_daily_final!F8821</f>
        <v>25.375</v>
      </c>
      <c r="D8821">
        <f>C8821 * VLOOKUP(B8821, finance_assumptions!A:B, 2, FALSE)</f>
        <v>25.375</v>
      </c>
      <c r="E8821">
        <f t="shared" si="411"/>
        <v>19.03125</v>
      </c>
      <c r="F8821">
        <f t="shared" si="412"/>
        <v>6.34375</v>
      </c>
      <c r="G8821">
        <f t="shared" si="413"/>
        <v>0.25</v>
      </c>
    </row>
    <row r="8822" spans="1:7" x14ac:dyDescent="0.35">
      <c r="A8822" s="1">
        <f>fact_sales_daily_final!A8822</f>
        <v>42948</v>
      </c>
      <c r="B8822" t="str">
        <f>fact_sales_daily_final!E8822</f>
        <v>N05B</v>
      </c>
      <c r="C8822">
        <f>fact_sales_daily_final!F8822</f>
        <v>10</v>
      </c>
      <c r="D8822">
        <f>C8822 * VLOOKUP(B8822, finance_assumptions!A:B, 2, FALSE)</f>
        <v>10</v>
      </c>
      <c r="E8822">
        <f t="shared" si="411"/>
        <v>7.5</v>
      </c>
      <c r="F8822">
        <f t="shared" si="412"/>
        <v>2.5</v>
      </c>
      <c r="G8822">
        <f t="shared" si="413"/>
        <v>0.25</v>
      </c>
    </row>
    <row r="8823" spans="1:7" x14ac:dyDescent="0.35">
      <c r="A8823" s="1">
        <f>fact_sales_daily_final!A8823</f>
        <v>42948</v>
      </c>
      <c r="B8823" t="str">
        <f>fact_sales_daily_final!E8823</f>
        <v>N05C</v>
      </c>
      <c r="C8823">
        <f>fact_sales_daily_final!F8823</f>
        <v>2.0833333330000001</v>
      </c>
      <c r="D8823">
        <f>C8823 * VLOOKUP(B8823, finance_assumptions!A:B, 2, FALSE)</f>
        <v>2.0833333330000001</v>
      </c>
      <c r="E8823">
        <f t="shared" si="411"/>
        <v>1.56249999975</v>
      </c>
      <c r="F8823">
        <f t="shared" si="412"/>
        <v>0.52083333325000014</v>
      </c>
      <c r="G8823">
        <f t="shared" si="413"/>
        <v>0.25000000000000006</v>
      </c>
    </row>
    <row r="8824" spans="1:7" x14ac:dyDescent="0.35">
      <c r="A8824" s="1">
        <f>fact_sales_daily_final!A8824</f>
        <v>42948</v>
      </c>
      <c r="B8824" t="str">
        <f>fact_sales_daily_final!E8824</f>
        <v>R03</v>
      </c>
      <c r="C8824">
        <f>fact_sales_daily_final!F8824</f>
        <v>3.3333333330000001</v>
      </c>
      <c r="D8824">
        <f>C8824 * VLOOKUP(B8824, finance_assumptions!A:B, 2, FALSE)</f>
        <v>3.3333333330000001</v>
      </c>
      <c r="E8824">
        <f t="shared" si="411"/>
        <v>2.49999999975</v>
      </c>
      <c r="F8824">
        <f t="shared" si="412"/>
        <v>0.83333333325000014</v>
      </c>
      <c r="G8824">
        <f t="shared" si="413"/>
        <v>0.25000000000000006</v>
      </c>
    </row>
    <row r="8825" spans="1:7" x14ac:dyDescent="0.35">
      <c r="A8825" s="1">
        <f>fact_sales_daily_final!A8825</f>
        <v>42948</v>
      </c>
      <c r="B8825" t="str">
        <f>fact_sales_daily_final!E8825</f>
        <v>R06</v>
      </c>
      <c r="C8825">
        <f>fact_sales_daily_final!F8825</f>
        <v>1.6666666670000001</v>
      </c>
      <c r="D8825">
        <f>C8825 * VLOOKUP(B8825, finance_assumptions!A:B, 2, FALSE)</f>
        <v>1.6666666670000001</v>
      </c>
      <c r="E8825">
        <f t="shared" si="411"/>
        <v>1.25000000025</v>
      </c>
      <c r="F8825">
        <f t="shared" si="412"/>
        <v>0.41666666675000008</v>
      </c>
      <c r="G8825">
        <f t="shared" si="413"/>
        <v>0.25000000000000006</v>
      </c>
    </row>
    <row r="8826" spans="1:7" x14ac:dyDescent="0.35">
      <c r="A8826" s="1">
        <f>fact_sales_daily_final!A8826</f>
        <v>42979</v>
      </c>
      <c r="B8826" t="str">
        <f>fact_sales_daily_final!E8826</f>
        <v>M01AB</v>
      </c>
      <c r="C8826">
        <f>fact_sales_daily_final!F8826</f>
        <v>3.8875000000000002</v>
      </c>
      <c r="D8826">
        <f>C8826 * VLOOKUP(B8826, finance_assumptions!A:B, 2, FALSE)</f>
        <v>3.8875000000000002</v>
      </c>
      <c r="E8826">
        <f t="shared" si="411"/>
        <v>2.9156250000000004</v>
      </c>
      <c r="F8826">
        <f t="shared" si="412"/>
        <v>0.97187499999999982</v>
      </c>
      <c r="G8826">
        <f t="shared" si="413"/>
        <v>0.24999999999999994</v>
      </c>
    </row>
    <row r="8827" spans="1:7" x14ac:dyDescent="0.35">
      <c r="A8827" s="1">
        <f>fact_sales_daily_final!A8827</f>
        <v>42979</v>
      </c>
      <c r="B8827" t="str">
        <f>fact_sales_daily_final!E8827</f>
        <v>M01AE</v>
      </c>
      <c r="C8827">
        <f>fact_sales_daily_final!F8827</f>
        <v>4.0570833329999996</v>
      </c>
      <c r="D8827">
        <f>C8827 * VLOOKUP(B8827, finance_assumptions!A:B, 2, FALSE)</f>
        <v>4.0570833329999996</v>
      </c>
      <c r="E8827">
        <f t="shared" si="411"/>
        <v>3.0428124997499997</v>
      </c>
      <c r="F8827">
        <f t="shared" si="412"/>
        <v>1.0142708332499999</v>
      </c>
      <c r="G8827">
        <f t="shared" si="413"/>
        <v>0.25</v>
      </c>
    </row>
    <row r="8828" spans="1:7" x14ac:dyDescent="0.35">
      <c r="A8828" s="1">
        <f>fact_sales_daily_final!A8828</f>
        <v>42979</v>
      </c>
      <c r="B8828" t="str">
        <f>fact_sales_daily_final!E8828</f>
        <v>N02BA</v>
      </c>
      <c r="C8828">
        <f>fact_sales_daily_final!F8828</f>
        <v>2.5833333330000001</v>
      </c>
      <c r="D8828">
        <f>C8828 * VLOOKUP(B8828, finance_assumptions!A:B, 2, FALSE)</f>
        <v>2.5833333330000001</v>
      </c>
      <c r="E8828">
        <f t="shared" si="411"/>
        <v>1.93749999975</v>
      </c>
      <c r="F8828">
        <f t="shared" si="412"/>
        <v>0.64583333325000014</v>
      </c>
      <c r="G8828">
        <f t="shared" si="413"/>
        <v>0.25000000000000006</v>
      </c>
    </row>
    <row r="8829" spans="1:7" x14ac:dyDescent="0.35">
      <c r="A8829" s="1">
        <f>fact_sales_daily_final!A8829</f>
        <v>42979</v>
      </c>
      <c r="B8829" t="str">
        <f>fact_sales_daily_final!E8829</f>
        <v>N02BE</v>
      </c>
      <c r="C8829">
        <f>fact_sales_daily_final!F8829</f>
        <v>56.125</v>
      </c>
      <c r="D8829">
        <f>C8829 * VLOOKUP(B8829, finance_assumptions!A:B, 2, FALSE)</f>
        <v>56.125</v>
      </c>
      <c r="E8829">
        <f t="shared" si="411"/>
        <v>42.09375</v>
      </c>
      <c r="F8829">
        <f t="shared" si="412"/>
        <v>14.03125</v>
      </c>
      <c r="G8829">
        <f t="shared" si="413"/>
        <v>0.25</v>
      </c>
    </row>
    <row r="8830" spans="1:7" x14ac:dyDescent="0.35">
      <c r="A8830" s="1">
        <f>fact_sales_daily_final!A8830</f>
        <v>42979</v>
      </c>
      <c r="B8830" t="str">
        <f>fact_sales_daily_final!E8830</f>
        <v>N05B</v>
      </c>
      <c r="C8830">
        <f>fact_sales_daily_final!F8830</f>
        <v>9.1666666669999994</v>
      </c>
      <c r="D8830">
        <f>C8830 * VLOOKUP(B8830, finance_assumptions!A:B, 2, FALSE)</f>
        <v>9.1666666669999994</v>
      </c>
      <c r="E8830">
        <f t="shared" si="411"/>
        <v>6.8750000002499991</v>
      </c>
      <c r="F8830">
        <f t="shared" si="412"/>
        <v>2.2916666667500003</v>
      </c>
      <c r="G8830">
        <f t="shared" si="413"/>
        <v>0.25000000000000006</v>
      </c>
    </row>
    <row r="8831" spans="1:7" x14ac:dyDescent="0.35">
      <c r="A8831" s="1">
        <f>fact_sales_daily_final!A8831</f>
        <v>42979</v>
      </c>
      <c r="B8831" t="str">
        <f>fact_sales_daily_final!E8831</f>
        <v>N05C</v>
      </c>
      <c r="C8831">
        <f>fact_sales_daily_final!F8831</f>
        <v>0.41666666699999999</v>
      </c>
      <c r="D8831">
        <f>C8831 * VLOOKUP(B8831, finance_assumptions!A:B, 2, FALSE)</f>
        <v>0.41666666699999999</v>
      </c>
      <c r="E8831">
        <f t="shared" si="411"/>
        <v>0.31250000025000002</v>
      </c>
      <c r="F8831">
        <f t="shared" si="412"/>
        <v>0.10416666674999997</v>
      </c>
      <c r="G8831">
        <f t="shared" si="413"/>
        <v>0.24999999999999994</v>
      </c>
    </row>
    <row r="8832" spans="1:7" x14ac:dyDescent="0.35">
      <c r="A8832" s="1">
        <f>fact_sales_daily_final!A8832</f>
        <v>42979</v>
      </c>
      <c r="B8832" t="str">
        <f>fact_sales_daily_final!E8832</f>
        <v>R03</v>
      </c>
      <c r="C8832">
        <f>fact_sales_daily_final!F8832</f>
        <v>1.6666666670000001</v>
      </c>
      <c r="D8832">
        <f>C8832 * VLOOKUP(B8832, finance_assumptions!A:B, 2, FALSE)</f>
        <v>1.6666666670000001</v>
      </c>
      <c r="E8832">
        <f t="shared" si="411"/>
        <v>1.25000000025</v>
      </c>
      <c r="F8832">
        <f t="shared" si="412"/>
        <v>0.41666666675000008</v>
      </c>
      <c r="G8832">
        <f t="shared" si="413"/>
        <v>0.25000000000000006</v>
      </c>
    </row>
    <row r="8833" spans="1:7" x14ac:dyDescent="0.35">
      <c r="A8833" s="1">
        <f>fact_sales_daily_final!A8833</f>
        <v>42979</v>
      </c>
      <c r="B8833" t="str">
        <f>fact_sales_daily_final!E8833</f>
        <v>R06</v>
      </c>
      <c r="C8833">
        <f>fact_sales_daily_final!F8833</f>
        <v>2.0833333330000001</v>
      </c>
      <c r="D8833">
        <f>C8833 * VLOOKUP(B8833, finance_assumptions!A:B, 2, FALSE)</f>
        <v>2.0833333330000001</v>
      </c>
      <c r="E8833">
        <f t="shared" si="411"/>
        <v>1.56249999975</v>
      </c>
      <c r="F8833">
        <f t="shared" si="412"/>
        <v>0.52083333325000014</v>
      </c>
      <c r="G8833">
        <f t="shared" si="413"/>
        <v>0.25000000000000006</v>
      </c>
    </row>
    <row r="8834" spans="1:7" x14ac:dyDescent="0.35">
      <c r="A8834" s="1">
        <f>fact_sales_daily_final!A8834</f>
        <v>43009</v>
      </c>
      <c r="B8834" t="str">
        <f>fact_sales_daily_final!E8834</f>
        <v>M01AB</v>
      </c>
      <c r="C8834">
        <f>fact_sales_daily_final!F8834</f>
        <v>6.3875000000000002</v>
      </c>
      <c r="D8834">
        <f>C8834 * VLOOKUP(B8834, finance_assumptions!A:B, 2, FALSE)</f>
        <v>6.3875000000000002</v>
      </c>
      <c r="E8834">
        <f t="shared" si="411"/>
        <v>4.7906250000000004</v>
      </c>
      <c r="F8834">
        <f t="shared" si="412"/>
        <v>1.5968749999999998</v>
      </c>
      <c r="G8834">
        <f t="shared" si="413"/>
        <v>0.24999999999999997</v>
      </c>
    </row>
    <row r="8835" spans="1:7" x14ac:dyDescent="0.35">
      <c r="A8835" s="1">
        <f>fact_sales_daily_final!A8835</f>
        <v>43009</v>
      </c>
      <c r="B8835" t="str">
        <f>fact_sales_daily_final!E8835</f>
        <v>M01AE</v>
      </c>
      <c r="C8835">
        <f>fact_sales_daily_final!F8835</f>
        <v>4.7387499999999996</v>
      </c>
      <c r="D8835">
        <f>C8835 * VLOOKUP(B8835, finance_assumptions!A:B, 2, FALSE)</f>
        <v>4.7387499999999996</v>
      </c>
      <c r="E8835">
        <f t="shared" ref="E8835:E8898" si="414">D8835 * 0.75</f>
        <v>3.5540624999999997</v>
      </c>
      <c r="F8835">
        <f t="shared" ref="F8835:F8898" si="415">D8835 - E8835</f>
        <v>1.1846874999999999</v>
      </c>
      <c r="G8835">
        <f t="shared" ref="G8835:G8898" si="416">IF(D8835=0, 0, F8835/D8835)</f>
        <v>0.25</v>
      </c>
    </row>
    <row r="8836" spans="1:7" x14ac:dyDescent="0.35">
      <c r="A8836" s="1">
        <f>fact_sales_daily_final!A8836</f>
        <v>43009</v>
      </c>
      <c r="B8836" t="str">
        <f>fact_sales_daily_final!E8836</f>
        <v>N02BA</v>
      </c>
      <c r="C8836">
        <f>fact_sales_daily_final!F8836</f>
        <v>13.29166667</v>
      </c>
      <c r="D8836">
        <f>C8836 * VLOOKUP(B8836, finance_assumptions!A:B, 2, FALSE)</f>
        <v>13.29166667</v>
      </c>
      <c r="E8836">
        <f t="shared" si="414"/>
        <v>9.9687500025000002</v>
      </c>
      <c r="F8836">
        <f t="shared" si="415"/>
        <v>3.3229166674999995</v>
      </c>
      <c r="G8836">
        <f t="shared" si="416"/>
        <v>0.24999999999999997</v>
      </c>
    </row>
    <row r="8837" spans="1:7" x14ac:dyDescent="0.35">
      <c r="A8837" s="1">
        <f>fact_sales_daily_final!A8837</f>
        <v>43009</v>
      </c>
      <c r="B8837" t="str">
        <f>fact_sales_daily_final!E8837</f>
        <v>N02BE</v>
      </c>
      <c r="C8837">
        <f>fact_sales_daily_final!F8837</f>
        <v>54.25</v>
      </c>
      <c r="D8837">
        <f>C8837 * VLOOKUP(B8837, finance_assumptions!A:B, 2, FALSE)</f>
        <v>54.25</v>
      </c>
      <c r="E8837">
        <f t="shared" si="414"/>
        <v>40.6875</v>
      </c>
      <c r="F8837">
        <f t="shared" si="415"/>
        <v>13.5625</v>
      </c>
      <c r="G8837">
        <f t="shared" si="416"/>
        <v>0.25</v>
      </c>
    </row>
    <row r="8838" spans="1:7" x14ac:dyDescent="0.35">
      <c r="A8838" s="1">
        <f>fact_sales_daily_final!A8838</f>
        <v>43009</v>
      </c>
      <c r="B8838" t="str">
        <f>fact_sales_daily_final!E8838</f>
        <v>N05B</v>
      </c>
      <c r="C8838">
        <f>fact_sales_daily_final!F8838</f>
        <v>25</v>
      </c>
      <c r="D8838">
        <f>C8838 * VLOOKUP(B8838, finance_assumptions!A:B, 2, FALSE)</f>
        <v>25</v>
      </c>
      <c r="E8838">
        <f t="shared" si="414"/>
        <v>18.75</v>
      </c>
      <c r="F8838">
        <f t="shared" si="415"/>
        <v>6.25</v>
      </c>
      <c r="G8838">
        <f t="shared" si="416"/>
        <v>0.25</v>
      </c>
    </row>
    <row r="8839" spans="1:7" x14ac:dyDescent="0.35">
      <c r="A8839" s="1">
        <f>fact_sales_daily_final!A8839</f>
        <v>43009</v>
      </c>
      <c r="B8839" t="str">
        <f>fact_sales_daily_final!E8839</f>
        <v>N05C</v>
      </c>
      <c r="C8839">
        <f>fact_sales_daily_final!F8839</f>
        <v>1.6666666670000001</v>
      </c>
      <c r="D8839">
        <f>C8839 * VLOOKUP(B8839, finance_assumptions!A:B, 2, FALSE)</f>
        <v>1.6666666670000001</v>
      </c>
      <c r="E8839">
        <f t="shared" si="414"/>
        <v>1.25000000025</v>
      </c>
      <c r="F8839">
        <f t="shared" si="415"/>
        <v>0.41666666675000008</v>
      </c>
      <c r="G8839">
        <f t="shared" si="416"/>
        <v>0.25000000000000006</v>
      </c>
    </row>
    <row r="8840" spans="1:7" x14ac:dyDescent="0.35">
      <c r="A8840" s="1">
        <f>fact_sales_daily_final!A8840</f>
        <v>43009</v>
      </c>
      <c r="B8840" t="str">
        <f>fact_sales_daily_final!E8840</f>
        <v>R03</v>
      </c>
      <c r="C8840">
        <f>fact_sales_daily_final!F8840</f>
        <v>7.5</v>
      </c>
      <c r="D8840">
        <f>C8840 * VLOOKUP(B8840, finance_assumptions!A:B, 2, FALSE)</f>
        <v>7.5</v>
      </c>
      <c r="E8840">
        <f t="shared" si="414"/>
        <v>5.625</v>
      </c>
      <c r="F8840">
        <f t="shared" si="415"/>
        <v>1.875</v>
      </c>
      <c r="G8840">
        <f t="shared" si="416"/>
        <v>0.25</v>
      </c>
    </row>
    <row r="8841" spans="1:7" x14ac:dyDescent="0.35">
      <c r="A8841" s="1">
        <f>fact_sales_daily_final!A8841</f>
        <v>43009</v>
      </c>
      <c r="B8841" t="str">
        <f>fact_sales_daily_final!E8841</f>
        <v>R06</v>
      </c>
      <c r="C8841">
        <f>fact_sales_daily_final!F8841</f>
        <v>0.83333333300000001</v>
      </c>
      <c r="D8841">
        <f>C8841 * VLOOKUP(B8841, finance_assumptions!A:B, 2, FALSE)</f>
        <v>0.83333333300000001</v>
      </c>
      <c r="E8841">
        <f t="shared" si="414"/>
        <v>0.62499999974999998</v>
      </c>
      <c r="F8841">
        <f t="shared" si="415"/>
        <v>0.20833333325000003</v>
      </c>
      <c r="G8841">
        <f t="shared" si="416"/>
        <v>0.25000000000000006</v>
      </c>
    </row>
    <row r="8842" spans="1:7" x14ac:dyDescent="0.35">
      <c r="A8842" s="1">
        <f>fact_sales_daily_final!A8842</f>
        <v>43040</v>
      </c>
      <c r="B8842" t="str">
        <f>fact_sales_daily_final!E8842</f>
        <v>M01AB</v>
      </c>
      <c r="C8842">
        <f>fact_sales_daily_final!F8842</f>
        <v>9.3083333330000002</v>
      </c>
      <c r="D8842">
        <f>C8842 * VLOOKUP(B8842, finance_assumptions!A:B, 2, FALSE)</f>
        <v>9.3083333330000002</v>
      </c>
      <c r="E8842">
        <f t="shared" si="414"/>
        <v>6.9812499997500002</v>
      </c>
      <c r="F8842">
        <f t="shared" si="415"/>
        <v>2.3270833332500001</v>
      </c>
      <c r="G8842">
        <f t="shared" si="416"/>
        <v>0.25</v>
      </c>
    </row>
    <row r="8843" spans="1:7" x14ac:dyDescent="0.35">
      <c r="A8843" s="1">
        <f>fact_sales_daily_final!A8843</f>
        <v>43040</v>
      </c>
      <c r="B8843" t="str">
        <f>fact_sales_daily_final!E8843</f>
        <v>M01AE</v>
      </c>
      <c r="C8843">
        <f>fact_sales_daily_final!F8843</f>
        <v>5.5016666670000003</v>
      </c>
      <c r="D8843">
        <f>C8843 * VLOOKUP(B8843, finance_assumptions!A:B, 2, FALSE)</f>
        <v>5.5016666670000003</v>
      </c>
      <c r="E8843">
        <f t="shared" si="414"/>
        <v>4.1262500002499998</v>
      </c>
      <c r="F8843">
        <f t="shared" si="415"/>
        <v>1.3754166667500005</v>
      </c>
      <c r="G8843">
        <f t="shared" si="416"/>
        <v>0.25000000000000006</v>
      </c>
    </row>
    <row r="8844" spans="1:7" x14ac:dyDescent="0.35">
      <c r="A8844" s="1">
        <f>fact_sales_daily_final!A8844</f>
        <v>43040</v>
      </c>
      <c r="B8844" t="str">
        <f>fact_sales_daily_final!E8844</f>
        <v>N02BA</v>
      </c>
      <c r="C8844">
        <f>fact_sales_daily_final!F8844</f>
        <v>9.1666666669999994</v>
      </c>
      <c r="D8844">
        <f>C8844 * VLOOKUP(B8844, finance_assumptions!A:B, 2, FALSE)</f>
        <v>9.1666666669999994</v>
      </c>
      <c r="E8844">
        <f t="shared" si="414"/>
        <v>6.8750000002499991</v>
      </c>
      <c r="F8844">
        <f t="shared" si="415"/>
        <v>2.2916666667500003</v>
      </c>
      <c r="G8844">
        <f t="shared" si="416"/>
        <v>0.25000000000000006</v>
      </c>
    </row>
    <row r="8845" spans="1:7" x14ac:dyDescent="0.35">
      <c r="A8845" s="1">
        <f>fact_sales_daily_final!A8845</f>
        <v>43040</v>
      </c>
      <c r="B8845" t="str">
        <f>fact_sales_daily_final!E8845</f>
        <v>N02BE</v>
      </c>
      <c r="C8845">
        <f>fact_sales_daily_final!F8845</f>
        <v>51.041666669999998</v>
      </c>
      <c r="D8845">
        <f>C8845 * VLOOKUP(B8845, finance_assumptions!A:B, 2, FALSE)</f>
        <v>51.041666669999998</v>
      </c>
      <c r="E8845">
        <f t="shared" si="414"/>
        <v>38.281250002500002</v>
      </c>
      <c r="F8845">
        <f t="shared" si="415"/>
        <v>12.760416667499996</v>
      </c>
      <c r="G8845">
        <f t="shared" si="416"/>
        <v>0.24999999999999992</v>
      </c>
    </row>
    <row r="8846" spans="1:7" x14ac:dyDescent="0.35">
      <c r="A8846" s="1">
        <f>fact_sales_daily_final!A8846</f>
        <v>43040</v>
      </c>
      <c r="B8846" t="str">
        <f>fact_sales_daily_final!E8846</f>
        <v>N05B</v>
      </c>
      <c r="C8846">
        <f>fact_sales_daily_final!F8846</f>
        <v>20</v>
      </c>
      <c r="D8846">
        <f>C8846 * VLOOKUP(B8846, finance_assumptions!A:B, 2, FALSE)</f>
        <v>20</v>
      </c>
      <c r="E8846">
        <f t="shared" si="414"/>
        <v>15</v>
      </c>
      <c r="F8846">
        <f t="shared" si="415"/>
        <v>5</v>
      </c>
      <c r="G8846">
        <f t="shared" si="416"/>
        <v>0.25</v>
      </c>
    </row>
    <row r="8847" spans="1:7" x14ac:dyDescent="0.35">
      <c r="A8847" s="1">
        <f>fact_sales_daily_final!A8847</f>
        <v>43040</v>
      </c>
      <c r="B8847" t="str">
        <f>fact_sales_daily_final!E8847</f>
        <v>N05C</v>
      </c>
      <c r="C8847">
        <f>fact_sales_daily_final!F8847</f>
        <v>1.25</v>
      </c>
      <c r="D8847">
        <f>C8847 * VLOOKUP(B8847, finance_assumptions!A:B, 2, FALSE)</f>
        <v>1.25</v>
      </c>
      <c r="E8847">
        <f t="shared" si="414"/>
        <v>0.9375</v>
      </c>
      <c r="F8847">
        <f t="shared" si="415"/>
        <v>0.3125</v>
      </c>
      <c r="G8847">
        <f t="shared" si="416"/>
        <v>0.25</v>
      </c>
    </row>
    <row r="8848" spans="1:7" x14ac:dyDescent="0.35">
      <c r="A8848" s="1">
        <f>fact_sales_daily_final!A8848</f>
        <v>43040</v>
      </c>
      <c r="B8848" t="str">
        <f>fact_sales_daily_final!E8848</f>
        <v>R03</v>
      </c>
      <c r="C8848">
        <f>fact_sales_daily_final!F8848</f>
        <v>1.6666666670000001</v>
      </c>
      <c r="D8848">
        <f>C8848 * VLOOKUP(B8848, finance_assumptions!A:B, 2, FALSE)</f>
        <v>1.6666666670000001</v>
      </c>
      <c r="E8848">
        <f t="shared" si="414"/>
        <v>1.25000000025</v>
      </c>
      <c r="F8848">
        <f t="shared" si="415"/>
        <v>0.41666666675000008</v>
      </c>
      <c r="G8848">
        <f t="shared" si="416"/>
        <v>0.25000000000000006</v>
      </c>
    </row>
    <row r="8849" spans="1:7" x14ac:dyDescent="0.35">
      <c r="A8849" s="1">
        <f>fact_sales_daily_final!A8849</f>
        <v>43040</v>
      </c>
      <c r="B8849" t="str">
        <f>fact_sales_daily_final!E8849</f>
        <v>R06</v>
      </c>
      <c r="C8849">
        <f>fact_sales_daily_final!F8849</f>
        <v>2.9166666669999999</v>
      </c>
      <c r="D8849">
        <f>C8849 * VLOOKUP(B8849, finance_assumptions!A:B, 2, FALSE)</f>
        <v>2.9166666669999999</v>
      </c>
      <c r="E8849">
        <f t="shared" si="414"/>
        <v>2.18750000025</v>
      </c>
      <c r="F8849">
        <f t="shared" si="415"/>
        <v>0.72916666674999986</v>
      </c>
      <c r="G8849">
        <f t="shared" si="416"/>
        <v>0.24999999999999997</v>
      </c>
    </row>
    <row r="8850" spans="1:7" x14ac:dyDescent="0.35">
      <c r="A8850" s="1">
        <f>fact_sales_daily_final!A8850</f>
        <v>43070</v>
      </c>
      <c r="B8850" t="str">
        <f>fact_sales_daily_final!E8850</f>
        <v>M01AB</v>
      </c>
      <c r="C8850">
        <f>fact_sales_daily_final!F8850</f>
        <v>8.3333333330000006</v>
      </c>
      <c r="D8850">
        <f>C8850 * VLOOKUP(B8850, finance_assumptions!A:B, 2, FALSE)</f>
        <v>8.3333333330000006</v>
      </c>
      <c r="E8850">
        <f t="shared" si="414"/>
        <v>6.2499999997500009</v>
      </c>
      <c r="F8850">
        <f t="shared" si="415"/>
        <v>2.0833333332499997</v>
      </c>
      <c r="G8850">
        <f t="shared" si="416"/>
        <v>0.24999999999999994</v>
      </c>
    </row>
    <row r="8851" spans="1:7" x14ac:dyDescent="0.35">
      <c r="A8851" s="1">
        <f>fact_sales_daily_final!A8851</f>
        <v>43070</v>
      </c>
      <c r="B8851" t="str">
        <f>fact_sales_daily_final!E8851</f>
        <v>M01AE</v>
      </c>
      <c r="C8851">
        <f>fact_sales_daily_final!F8851</f>
        <v>5.1966666669999997</v>
      </c>
      <c r="D8851">
        <f>C8851 * VLOOKUP(B8851, finance_assumptions!A:B, 2, FALSE)</f>
        <v>5.1966666669999997</v>
      </c>
      <c r="E8851">
        <f t="shared" si="414"/>
        <v>3.89750000025</v>
      </c>
      <c r="F8851">
        <f t="shared" si="415"/>
        <v>1.2991666667499997</v>
      </c>
      <c r="G8851">
        <f t="shared" si="416"/>
        <v>0.24999999999999994</v>
      </c>
    </row>
    <row r="8852" spans="1:7" x14ac:dyDescent="0.35">
      <c r="A8852" s="1">
        <f>fact_sales_daily_final!A8852</f>
        <v>43070</v>
      </c>
      <c r="B8852" t="str">
        <f>fact_sales_daily_final!E8852</f>
        <v>N02BA</v>
      </c>
      <c r="C8852">
        <f>fact_sales_daily_final!F8852</f>
        <v>8.75</v>
      </c>
      <c r="D8852">
        <f>C8852 * VLOOKUP(B8852, finance_assumptions!A:B, 2, FALSE)</f>
        <v>8.75</v>
      </c>
      <c r="E8852">
        <f t="shared" si="414"/>
        <v>6.5625</v>
      </c>
      <c r="F8852">
        <f t="shared" si="415"/>
        <v>2.1875</v>
      </c>
      <c r="G8852">
        <f t="shared" si="416"/>
        <v>0.25</v>
      </c>
    </row>
    <row r="8853" spans="1:7" x14ac:dyDescent="0.35">
      <c r="A8853" s="1">
        <f>fact_sales_daily_final!A8853</f>
        <v>43070</v>
      </c>
      <c r="B8853" t="str">
        <f>fact_sales_daily_final!E8853</f>
        <v>N02BE</v>
      </c>
      <c r="C8853">
        <f>fact_sales_daily_final!F8853</f>
        <v>65.9375</v>
      </c>
      <c r="D8853">
        <f>C8853 * VLOOKUP(B8853, finance_assumptions!A:B, 2, FALSE)</f>
        <v>65.9375</v>
      </c>
      <c r="E8853">
        <f t="shared" si="414"/>
        <v>49.453125</v>
      </c>
      <c r="F8853">
        <f t="shared" si="415"/>
        <v>16.484375</v>
      </c>
      <c r="G8853">
        <f t="shared" si="416"/>
        <v>0.25</v>
      </c>
    </row>
    <row r="8854" spans="1:7" x14ac:dyDescent="0.35">
      <c r="A8854" s="1">
        <f>fact_sales_daily_final!A8854</f>
        <v>43070</v>
      </c>
      <c r="B8854" t="str">
        <f>fact_sales_daily_final!E8854</f>
        <v>N05B</v>
      </c>
      <c r="C8854">
        <f>fact_sales_daily_final!F8854</f>
        <v>14.16666667</v>
      </c>
      <c r="D8854">
        <f>C8854 * VLOOKUP(B8854, finance_assumptions!A:B, 2, FALSE)</f>
        <v>14.16666667</v>
      </c>
      <c r="E8854">
        <f t="shared" si="414"/>
        <v>10.6250000025</v>
      </c>
      <c r="F8854">
        <f t="shared" si="415"/>
        <v>3.5416666674999995</v>
      </c>
      <c r="G8854">
        <f t="shared" si="416"/>
        <v>0.24999999999999997</v>
      </c>
    </row>
    <row r="8855" spans="1:7" x14ac:dyDescent="0.35">
      <c r="A8855" s="1">
        <f>fact_sales_daily_final!A8855</f>
        <v>43070</v>
      </c>
      <c r="B8855" t="str">
        <f>fact_sales_daily_final!E8855</f>
        <v>N05C</v>
      </c>
      <c r="C8855">
        <f>fact_sales_daily_final!F8855</f>
        <v>1.25</v>
      </c>
      <c r="D8855">
        <f>C8855 * VLOOKUP(B8855, finance_assumptions!A:B, 2, FALSE)</f>
        <v>1.25</v>
      </c>
      <c r="E8855">
        <f t="shared" si="414"/>
        <v>0.9375</v>
      </c>
      <c r="F8855">
        <f t="shared" si="415"/>
        <v>0.3125</v>
      </c>
      <c r="G8855">
        <f t="shared" si="416"/>
        <v>0.25</v>
      </c>
    </row>
    <row r="8856" spans="1:7" x14ac:dyDescent="0.35">
      <c r="A8856" s="1">
        <f>fact_sales_daily_final!A8856</f>
        <v>43070</v>
      </c>
      <c r="B8856" t="str">
        <f>fact_sales_daily_final!E8856</f>
        <v>R03</v>
      </c>
      <c r="C8856">
        <f>fact_sales_daily_final!F8856</f>
        <v>4.5833333329999997</v>
      </c>
      <c r="D8856">
        <f>C8856 * VLOOKUP(B8856, finance_assumptions!A:B, 2, FALSE)</f>
        <v>4.5833333329999997</v>
      </c>
      <c r="E8856">
        <f t="shared" si="414"/>
        <v>3.43749999975</v>
      </c>
      <c r="F8856">
        <f t="shared" si="415"/>
        <v>1.1458333332499997</v>
      </c>
      <c r="G8856">
        <f t="shared" si="416"/>
        <v>0.24999999999999994</v>
      </c>
    </row>
    <row r="8857" spans="1:7" x14ac:dyDescent="0.35">
      <c r="A8857" s="1">
        <f>fact_sales_daily_final!A8857</f>
        <v>43070</v>
      </c>
      <c r="B8857" t="str">
        <f>fact_sales_daily_final!E8857</f>
        <v>R06</v>
      </c>
      <c r="C8857">
        <f>fact_sales_daily_final!F8857</f>
        <v>1.6666666670000001</v>
      </c>
      <c r="D8857">
        <f>C8857 * VLOOKUP(B8857, finance_assumptions!A:B, 2, FALSE)</f>
        <v>1.6666666670000001</v>
      </c>
      <c r="E8857">
        <f t="shared" si="414"/>
        <v>1.25000000025</v>
      </c>
      <c r="F8857">
        <f t="shared" si="415"/>
        <v>0.41666666675000008</v>
      </c>
      <c r="G8857">
        <f t="shared" si="416"/>
        <v>0.25000000000000006</v>
      </c>
    </row>
    <row r="8858" spans="1:7" x14ac:dyDescent="0.35">
      <c r="A8858" s="1" t="str">
        <f>fact_sales_daily_final!A8858</f>
        <v>1/13/2017</v>
      </c>
      <c r="B8858" t="str">
        <f>fact_sales_daily_final!E8858</f>
        <v>M01AB</v>
      </c>
      <c r="C8858">
        <f>fact_sales_daily_final!F8858</f>
        <v>6.8041666669999996</v>
      </c>
      <c r="D8858">
        <f>C8858 * VLOOKUP(B8858, finance_assumptions!A:B, 2, FALSE)</f>
        <v>6.8041666669999996</v>
      </c>
      <c r="E8858">
        <f t="shared" si="414"/>
        <v>5.1031250002499995</v>
      </c>
      <c r="F8858">
        <f t="shared" si="415"/>
        <v>1.7010416667500001</v>
      </c>
      <c r="G8858">
        <f t="shared" si="416"/>
        <v>0.25000000000000006</v>
      </c>
    </row>
    <row r="8859" spans="1:7" x14ac:dyDescent="0.35">
      <c r="A8859" s="1" t="str">
        <f>fact_sales_daily_final!A8859</f>
        <v>1/13/2017</v>
      </c>
      <c r="B8859" t="str">
        <f>fact_sales_daily_final!E8859</f>
        <v>M01AE</v>
      </c>
      <c r="C8859">
        <f>fact_sales_daily_final!F8859</f>
        <v>3.891666667</v>
      </c>
      <c r="D8859">
        <f>C8859 * VLOOKUP(B8859, finance_assumptions!A:B, 2, FALSE)</f>
        <v>3.891666667</v>
      </c>
      <c r="E8859">
        <f t="shared" si="414"/>
        <v>2.9187500002500002</v>
      </c>
      <c r="F8859">
        <f t="shared" si="415"/>
        <v>0.97291666674999977</v>
      </c>
      <c r="G8859">
        <f t="shared" si="416"/>
        <v>0.24999999999999994</v>
      </c>
    </row>
    <row r="8860" spans="1:7" x14ac:dyDescent="0.35">
      <c r="A8860" s="1" t="str">
        <f>fact_sales_daily_final!A8860</f>
        <v>1/13/2017</v>
      </c>
      <c r="B8860" t="str">
        <f>fact_sales_daily_final!E8860</f>
        <v>N02BA</v>
      </c>
      <c r="C8860">
        <f>fact_sales_daily_final!F8860</f>
        <v>9.5416666669999994</v>
      </c>
      <c r="D8860">
        <f>C8860 * VLOOKUP(B8860, finance_assumptions!A:B, 2, FALSE)</f>
        <v>9.5416666669999994</v>
      </c>
      <c r="E8860">
        <f t="shared" si="414"/>
        <v>7.1562500002499991</v>
      </c>
      <c r="F8860">
        <f t="shared" si="415"/>
        <v>2.3854166667500003</v>
      </c>
      <c r="G8860">
        <f t="shared" si="416"/>
        <v>0.25000000000000006</v>
      </c>
    </row>
    <row r="8861" spans="1:7" x14ac:dyDescent="0.35">
      <c r="A8861" s="1" t="str">
        <f>fact_sales_daily_final!A8861</f>
        <v>1/13/2017</v>
      </c>
      <c r="B8861" t="str">
        <f>fact_sales_daily_final!E8861</f>
        <v>N02BE</v>
      </c>
      <c r="C8861">
        <f>fact_sales_daily_final!F8861</f>
        <v>54.416666669999998</v>
      </c>
      <c r="D8861">
        <f>C8861 * VLOOKUP(B8861, finance_assumptions!A:B, 2, FALSE)</f>
        <v>54.416666669999998</v>
      </c>
      <c r="E8861">
        <f t="shared" si="414"/>
        <v>40.812500002500002</v>
      </c>
      <c r="F8861">
        <f t="shared" si="415"/>
        <v>13.604166667499996</v>
      </c>
      <c r="G8861">
        <f t="shared" si="416"/>
        <v>0.24999999999999994</v>
      </c>
    </row>
    <row r="8862" spans="1:7" x14ac:dyDescent="0.35">
      <c r="A8862" s="1" t="str">
        <f>fact_sales_daily_final!A8862</f>
        <v>1/13/2017</v>
      </c>
      <c r="B8862" t="str">
        <f>fact_sales_daily_final!E8862</f>
        <v>N05B</v>
      </c>
      <c r="C8862">
        <f>fact_sales_daily_final!F8862</f>
        <v>19.583333329999999</v>
      </c>
      <c r="D8862">
        <f>C8862 * VLOOKUP(B8862, finance_assumptions!A:B, 2, FALSE)</f>
        <v>19.583333329999999</v>
      </c>
      <c r="E8862">
        <f t="shared" si="414"/>
        <v>14.687499997499998</v>
      </c>
      <c r="F8862">
        <f t="shared" si="415"/>
        <v>4.8958333325000005</v>
      </c>
      <c r="G8862">
        <f t="shared" si="416"/>
        <v>0.25000000000000006</v>
      </c>
    </row>
    <row r="8863" spans="1:7" x14ac:dyDescent="0.35">
      <c r="A8863" s="1" t="str">
        <f>fact_sales_daily_final!A8863</f>
        <v>1/13/2017</v>
      </c>
      <c r="B8863" t="str">
        <f>fact_sales_daily_final!E8863</f>
        <v>N05C</v>
      </c>
      <c r="C8863">
        <f>fact_sales_daily_final!F8863</f>
        <v>0</v>
      </c>
      <c r="D8863">
        <f>C8863 * VLOOKUP(B8863, finance_assumptions!A:B, 2, FALSE)</f>
        <v>0</v>
      </c>
      <c r="E8863">
        <f t="shared" si="414"/>
        <v>0</v>
      </c>
      <c r="F8863">
        <f t="shared" si="415"/>
        <v>0</v>
      </c>
      <c r="G8863">
        <f t="shared" si="416"/>
        <v>0</v>
      </c>
    </row>
    <row r="8864" spans="1:7" x14ac:dyDescent="0.35">
      <c r="A8864" s="1" t="str">
        <f>fact_sales_daily_final!A8864</f>
        <v>1/13/2017</v>
      </c>
      <c r="B8864" t="str">
        <f>fact_sales_daily_final!E8864</f>
        <v>R03</v>
      </c>
      <c r="C8864">
        <f>fact_sales_daily_final!F8864</f>
        <v>3.3333333330000001</v>
      </c>
      <c r="D8864">
        <f>C8864 * VLOOKUP(B8864, finance_assumptions!A:B, 2, FALSE)</f>
        <v>3.3333333330000001</v>
      </c>
      <c r="E8864">
        <f t="shared" si="414"/>
        <v>2.49999999975</v>
      </c>
      <c r="F8864">
        <f t="shared" si="415"/>
        <v>0.83333333325000014</v>
      </c>
      <c r="G8864">
        <f t="shared" si="416"/>
        <v>0.25000000000000006</v>
      </c>
    </row>
    <row r="8865" spans="1:7" x14ac:dyDescent="0.35">
      <c r="A8865" s="1" t="str">
        <f>fact_sales_daily_final!A8865</f>
        <v>1/13/2017</v>
      </c>
      <c r="B8865" t="str">
        <f>fact_sales_daily_final!E8865</f>
        <v>R06</v>
      </c>
      <c r="C8865">
        <f>fact_sales_daily_final!F8865</f>
        <v>1.3333333329999999</v>
      </c>
      <c r="D8865">
        <f>C8865 * VLOOKUP(B8865, finance_assumptions!A:B, 2, FALSE)</f>
        <v>1.3333333329999999</v>
      </c>
      <c r="E8865">
        <f t="shared" si="414"/>
        <v>0.99999999974999998</v>
      </c>
      <c r="F8865">
        <f t="shared" si="415"/>
        <v>0.33333333324999992</v>
      </c>
      <c r="G8865">
        <f t="shared" si="416"/>
        <v>0.24999999999999994</v>
      </c>
    </row>
    <row r="8866" spans="1:7" x14ac:dyDescent="0.35">
      <c r="A8866" s="1" t="str">
        <f>fact_sales_daily_final!A8866</f>
        <v>1/14/2017</v>
      </c>
      <c r="B8866" t="str">
        <f>fact_sales_daily_final!E8866</f>
        <v>M01AB</v>
      </c>
      <c r="C8866">
        <f>fact_sales_daily_final!F8866</f>
        <v>5.9749999999999996</v>
      </c>
      <c r="D8866">
        <f>C8866 * VLOOKUP(B8866, finance_assumptions!A:B, 2, FALSE)</f>
        <v>5.9749999999999996</v>
      </c>
      <c r="E8866">
        <f t="shared" si="414"/>
        <v>4.4812499999999993</v>
      </c>
      <c r="F8866">
        <f t="shared" si="415"/>
        <v>1.4937500000000004</v>
      </c>
      <c r="G8866">
        <f t="shared" si="416"/>
        <v>0.25000000000000006</v>
      </c>
    </row>
    <row r="8867" spans="1:7" x14ac:dyDescent="0.35">
      <c r="A8867" s="1" t="str">
        <f>fact_sales_daily_final!A8867</f>
        <v>1/14/2017</v>
      </c>
      <c r="B8867" t="str">
        <f>fact_sales_daily_final!E8867</f>
        <v>M01AE</v>
      </c>
      <c r="C8867">
        <f>fact_sales_daily_final!F8867</f>
        <v>4.3645833329999997</v>
      </c>
      <c r="D8867">
        <f>C8867 * VLOOKUP(B8867, finance_assumptions!A:B, 2, FALSE)</f>
        <v>4.3645833329999997</v>
      </c>
      <c r="E8867">
        <f t="shared" si="414"/>
        <v>3.27343749975</v>
      </c>
      <c r="F8867">
        <f t="shared" si="415"/>
        <v>1.0911458332499997</v>
      </c>
      <c r="G8867">
        <f t="shared" si="416"/>
        <v>0.24999999999999994</v>
      </c>
    </row>
    <row r="8868" spans="1:7" x14ac:dyDescent="0.35">
      <c r="A8868" s="1" t="str">
        <f>fact_sales_daily_final!A8868</f>
        <v>1/14/2017</v>
      </c>
      <c r="B8868" t="str">
        <f>fact_sales_daily_final!E8868</f>
        <v>N02BA</v>
      </c>
      <c r="C8868">
        <f>fact_sales_daily_final!F8868</f>
        <v>7.7083333329999997</v>
      </c>
      <c r="D8868">
        <f>C8868 * VLOOKUP(B8868, finance_assumptions!A:B, 2, FALSE)</f>
        <v>7.7083333329999997</v>
      </c>
      <c r="E8868">
        <f t="shared" si="414"/>
        <v>5.78124999975</v>
      </c>
      <c r="F8868">
        <f t="shared" si="415"/>
        <v>1.9270833332499997</v>
      </c>
      <c r="G8868">
        <f t="shared" si="416"/>
        <v>0.24999999999999997</v>
      </c>
    </row>
    <row r="8869" spans="1:7" x14ac:dyDescent="0.35">
      <c r="A8869" s="1" t="str">
        <f>fact_sales_daily_final!A8869</f>
        <v>1/14/2017</v>
      </c>
      <c r="B8869" t="str">
        <f>fact_sales_daily_final!E8869</f>
        <v>N02BE</v>
      </c>
      <c r="C8869">
        <f>fact_sales_daily_final!F8869</f>
        <v>47.916666669999998</v>
      </c>
      <c r="D8869">
        <f>C8869 * VLOOKUP(B8869, finance_assumptions!A:B, 2, FALSE)</f>
        <v>47.916666669999998</v>
      </c>
      <c r="E8869">
        <f t="shared" si="414"/>
        <v>35.937500002500002</v>
      </c>
      <c r="F8869">
        <f t="shared" si="415"/>
        <v>11.979166667499996</v>
      </c>
      <c r="G8869">
        <f t="shared" si="416"/>
        <v>0.24999999999999992</v>
      </c>
    </row>
    <row r="8870" spans="1:7" x14ac:dyDescent="0.35">
      <c r="A8870" s="1" t="str">
        <f>fact_sales_daily_final!A8870</f>
        <v>1/14/2017</v>
      </c>
      <c r="B8870" t="str">
        <f>fact_sales_daily_final!E8870</f>
        <v>N05B</v>
      </c>
      <c r="C8870">
        <f>fact_sales_daily_final!F8870</f>
        <v>16.666666670000001</v>
      </c>
      <c r="D8870">
        <f>C8870 * VLOOKUP(B8870, finance_assumptions!A:B, 2, FALSE)</f>
        <v>16.666666670000001</v>
      </c>
      <c r="E8870">
        <f t="shared" si="414"/>
        <v>12.500000002500002</v>
      </c>
      <c r="F8870">
        <f t="shared" si="415"/>
        <v>4.1666666674999995</v>
      </c>
      <c r="G8870">
        <f t="shared" si="416"/>
        <v>0.24999999999999994</v>
      </c>
    </row>
    <row r="8871" spans="1:7" x14ac:dyDescent="0.35">
      <c r="A8871" s="1" t="str">
        <f>fact_sales_daily_final!A8871</f>
        <v>1/14/2017</v>
      </c>
      <c r="B8871" t="str">
        <f>fact_sales_daily_final!E8871</f>
        <v>N05C</v>
      </c>
      <c r="C8871">
        <f>fact_sales_daily_final!F8871</f>
        <v>0.83333333300000001</v>
      </c>
      <c r="D8871">
        <f>C8871 * VLOOKUP(B8871, finance_assumptions!A:B, 2, FALSE)</f>
        <v>0.83333333300000001</v>
      </c>
      <c r="E8871">
        <f t="shared" si="414"/>
        <v>0.62499999974999998</v>
      </c>
      <c r="F8871">
        <f t="shared" si="415"/>
        <v>0.20833333325000003</v>
      </c>
      <c r="G8871">
        <f t="shared" si="416"/>
        <v>0.25000000000000006</v>
      </c>
    </row>
    <row r="8872" spans="1:7" x14ac:dyDescent="0.35">
      <c r="A8872" s="1" t="str">
        <f>fact_sales_daily_final!A8872</f>
        <v>1/14/2017</v>
      </c>
      <c r="B8872" t="str">
        <f>fact_sales_daily_final!E8872</f>
        <v>R03</v>
      </c>
      <c r="C8872">
        <f>fact_sales_daily_final!F8872</f>
        <v>5.4166666670000003</v>
      </c>
      <c r="D8872">
        <f>C8872 * VLOOKUP(B8872, finance_assumptions!A:B, 2, FALSE)</f>
        <v>5.4166666670000003</v>
      </c>
      <c r="E8872">
        <f t="shared" si="414"/>
        <v>4.06250000025</v>
      </c>
      <c r="F8872">
        <f t="shared" si="415"/>
        <v>1.3541666667500003</v>
      </c>
      <c r="G8872">
        <f t="shared" si="416"/>
        <v>0.25000000000000006</v>
      </c>
    </row>
    <row r="8873" spans="1:7" x14ac:dyDescent="0.35">
      <c r="A8873" s="1" t="str">
        <f>fact_sales_daily_final!A8873</f>
        <v>1/14/2017</v>
      </c>
      <c r="B8873" t="str">
        <f>fact_sales_daily_final!E8873</f>
        <v>R06</v>
      </c>
      <c r="C8873">
        <f>fact_sales_daily_final!F8873</f>
        <v>2.0833333330000001</v>
      </c>
      <c r="D8873">
        <f>C8873 * VLOOKUP(B8873, finance_assumptions!A:B, 2, FALSE)</f>
        <v>2.0833333330000001</v>
      </c>
      <c r="E8873">
        <f t="shared" si="414"/>
        <v>1.56249999975</v>
      </c>
      <c r="F8873">
        <f t="shared" si="415"/>
        <v>0.52083333325000014</v>
      </c>
      <c r="G8873">
        <f t="shared" si="416"/>
        <v>0.25000000000000006</v>
      </c>
    </row>
    <row r="8874" spans="1:7" x14ac:dyDescent="0.35">
      <c r="A8874" s="1" t="str">
        <f>fact_sales_daily_final!A8874</f>
        <v>1/15/2017</v>
      </c>
      <c r="B8874" t="str">
        <f>fact_sales_daily_final!E8874</f>
        <v>M01AB</v>
      </c>
      <c r="C8874">
        <f>fact_sales_daily_final!F8874</f>
        <v>8.0500000000000007</v>
      </c>
      <c r="D8874">
        <f>C8874 * VLOOKUP(B8874, finance_assumptions!A:B, 2, FALSE)</f>
        <v>8.0500000000000007</v>
      </c>
      <c r="E8874">
        <f t="shared" si="414"/>
        <v>6.0375000000000005</v>
      </c>
      <c r="F8874">
        <f t="shared" si="415"/>
        <v>2.0125000000000002</v>
      </c>
      <c r="G8874">
        <f t="shared" si="416"/>
        <v>0.25</v>
      </c>
    </row>
    <row r="8875" spans="1:7" x14ac:dyDescent="0.35">
      <c r="A8875" s="1" t="str">
        <f>fact_sales_daily_final!A8875</f>
        <v>1/15/2017</v>
      </c>
      <c r="B8875" t="str">
        <f>fact_sales_daily_final!E8875</f>
        <v>M01AE</v>
      </c>
      <c r="C8875">
        <f>fact_sales_daily_final!F8875</f>
        <v>6.5250000000000004</v>
      </c>
      <c r="D8875">
        <f>C8875 * VLOOKUP(B8875, finance_assumptions!A:B, 2, FALSE)</f>
        <v>6.5250000000000004</v>
      </c>
      <c r="E8875">
        <f t="shared" si="414"/>
        <v>4.8937500000000007</v>
      </c>
      <c r="F8875">
        <f t="shared" si="415"/>
        <v>1.6312499999999996</v>
      </c>
      <c r="G8875">
        <f t="shared" si="416"/>
        <v>0.24999999999999994</v>
      </c>
    </row>
    <row r="8876" spans="1:7" x14ac:dyDescent="0.35">
      <c r="A8876" s="1" t="str">
        <f>fact_sales_daily_final!A8876</f>
        <v>1/15/2017</v>
      </c>
      <c r="B8876" t="str">
        <f>fact_sales_daily_final!E8876</f>
        <v>N02BA</v>
      </c>
      <c r="C8876">
        <f>fact_sales_daily_final!F8876</f>
        <v>9.0833333330000006</v>
      </c>
      <c r="D8876">
        <f>C8876 * VLOOKUP(B8876, finance_assumptions!A:B, 2, FALSE)</f>
        <v>9.0833333330000006</v>
      </c>
      <c r="E8876">
        <f t="shared" si="414"/>
        <v>6.8124999997500009</v>
      </c>
      <c r="F8876">
        <f t="shared" si="415"/>
        <v>2.2708333332499997</v>
      </c>
      <c r="G8876">
        <f t="shared" si="416"/>
        <v>0.24999999999999994</v>
      </c>
    </row>
    <row r="8877" spans="1:7" x14ac:dyDescent="0.35">
      <c r="A8877" s="1" t="str">
        <f>fact_sales_daily_final!A8877</f>
        <v>1/15/2017</v>
      </c>
      <c r="B8877" t="str">
        <f>fact_sales_daily_final!E8877</f>
        <v>N02BE</v>
      </c>
      <c r="C8877">
        <f>fact_sales_daily_final!F8877</f>
        <v>38.791666669999998</v>
      </c>
      <c r="D8877">
        <f>C8877 * VLOOKUP(B8877, finance_assumptions!A:B, 2, FALSE)</f>
        <v>38.791666669999998</v>
      </c>
      <c r="E8877">
        <f t="shared" si="414"/>
        <v>29.093750002499998</v>
      </c>
      <c r="F8877">
        <f t="shared" si="415"/>
        <v>9.6979166674999995</v>
      </c>
      <c r="G8877">
        <f t="shared" si="416"/>
        <v>0.25</v>
      </c>
    </row>
    <row r="8878" spans="1:7" x14ac:dyDescent="0.35">
      <c r="A8878" s="1" t="str">
        <f>fact_sales_daily_final!A8878</f>
        <v>1/15/2017</v>
      </c>
      <c r="B8878" t="str">
        <f>fact_sales_daily_final!E8878</f>
        <v>N05B</v>
      </c>
      <c r="C8878">
        <f>fact_sales_daily_final!F8878</f>
        <v>15.41666667</v>
      </c>
      <c r="D8878">
        <f>C8878 * VLOOKUP(B8878, finance_assumptions!A:B, 2, FALSE)</f>
        <v>15.41666667</v>
      </c>
      <c r="E8878">
        <f t="shared" si="414"/>
        <v>11.5625000025</v>
      </c>
      <c r="F8878">
        <f t="shared" si="415"/>
        <v>3.8541666674999995</v>
      </c>
      <c r="G8878">
        <f t="shared" si="416"/>
        <v>0.24999999999999997</v>
      </c>
    </row>
    <row r="8879" spans="1:7" x14ac:dyDescent="0.35">
      <c r="A8879" s="1" t="str">
        <f>fact_sales_daily_final!A8879</f>
        <v>1/15/2017</v>
      </c>
      <c r="B8879" t="str">
        <f>fact_sales_daily_final!E8879</f>
        <v>N05C</v>
      </c>
      <c r="C8879">
        <f>fact_sales_daily_final!F8879</f>
        <v>0</v>
      </c>
      <c r="D8879">
        <f>C8879 * VLOOKUP(B8879, finance_assumptions!A:B, 2, FALSE)</f>
        <v>0</v>
      </c>
      <c r="E8879">
        <f t="shared" si="414"/>
        <v>0</v>
      </c>
      <c r="F8879">
        <f t="shared" si="415"/>
        <v>0</v>
      </c>
      <c r="G8879">
        <f t="shared" si="416"/>
        <v>0</v>
      </c>
    </row>
    <row r="8880" spans="1:7" x14ac:dyDescent="0.35">
      <c r="A8880" s="1" t="str">
        <f>fact_sales_daily_final!A8880</f>
        <v>1/15/2017</v>
      </c>
      <c r="B8880" t="str">
        <f>fact_sales_daily_final!E8880</f>
        <v>R03</v>
      </c>
      <c r="C8880">
        <f>fact_sales_daily_final!F8880</f>
        <v>7.5</v>
      </c>
      <c r="D8880">
        <f>C8880 * VLOOKUP(B8880, finance_assumptions!A:B, 2, FALSE)</f>
        <v>7.5</v>
      </c>
      <c r="E8880">
        <f t="shared" si="414"/>
        <v>5.625</v>
      </c>
      <c r="F8880">
        <f t="shared" si="415"/>
        <v>1.875</v>
      </c>
      <c r="G8880">
        <f t="shared" si="416"/>
        <v>0.25</v>
      </c>
    </row>
    <row r="8881" spans="1:7" x14ac:dyDescent="0.35">
      <c r="A8881" s="1" t="str">
        <f>fact_sales_daily_final!A8881</f>
        <v>1/15/2017</v>
      </c>
      <c r="B8881" t="str">
        <f>fact_sales_daily_final!E8881</f>
        <v>R06</v>
      </c>
      <c r="C8881">
        <f>fact_sales_daily_final!F8881</f>
        <v>1.25</v>
      </c>
      <c r="D8881">
        <f>C8881 * VLOOKUP(B8881, finance_assumptions!A:B, 2, FALSE)</f>
        <v>1.25</v>
      </c>
      <c r="E8881">
        <f t="shared" si="414"/>
        <v>0.9375</v>
      </c>
      <c r="F8881">
        <f t="shared" si="415"/>
        <v>0.3125</v>
      </c>
      <c r="G8881">
        <f t="shared" si="416"/>
        <v>0.25</v>
      </c>
    </row>
    <row r="8882" spans="1:7" x14ac:dyDescent="0.35">
      <c r="A8882" s="1" t="str">
        <f>fact_sales_daily_final!A8882</f>
        <v>1/16/2017</v>
      </c>
      <c r="B8882" t="str">
        <f>fact_sales_daily_final!E8882</f>
        <v>M01AB</v>
      </c>
      <c r="C8882">
        <f>fact_sales_daily_final!F8882</f>
        <v>6.670833333</v>
      </c>
      <c r="D8882">
        <f>C8882 * VLOOKUP(B8882, finance_assumptions!A:B, 2, FALSE)</f>
        <v>6.670833333</v>
      </c>
      <c r="E8882">
        <f t="shared" si="414"/>
        <v>5.0031249997499998</v>
      </c>
      <c r="F8882">
        <f t="shared" si="415"/>
        <v>1.6677083332500002</v>
      </c>
      <c r="G8882">
        <f t="shared" si="416"/>
        <v>0.25000000000000006</v>
      </c>
    </row>
    <row r="8883" spans="1:7" x14ac:dyDescent="0.35">
      <c r="A8883" s="1" t="str">
        <f>fact_sales_daily_final!A8883</f>
        <v>1/16/2017</v>
      </c>
      <c r="B8883" t="str">
        <f>fact_sales_daily_final!E8883</f>
        <v>M01AE</v>
      </c>
      <c r="C8883">
        <f>fact_sales_daily_final!F8883</f>
        <v>4.0291666670000001</v>
      </c>
      <c r="D8883">
        <f>C8883 * VLOOKUP(B8883, finance_assumptions!A:B, 2, FALSE)</f>
        <v>4.0291666670000001</v>
      </c>
      <c r="E8883">
        <f t="shared" si="414"/>
        <v>3.0218750002500001</v>
      </c>
      <c r="F8883">
        <f t="shared" si="415"/>
        <v>1.00729166675</v>
      </c>
      <c r="G8883">
        <f t="shared" si="416"/>
        <v>0.25</v>
      </c>
    </row>
    <row r="8884" spans="1:7" x14ac:dyDescent="0.35">
      <c r="A8884" s="1" t="str">
        <f>fact_sales_daily_final!A8884</f>
        <v>1/16/2017</v>
      </c>
      <c r="B8884" t="str">
        <f>fact_sales_daily_final!E8884</f>
        <v>N02BA</v>
      </c>
      <c r="C8884">
        <f>fact_sales_daily_final!F8884</f>
        <v>8.0416666669999994</v>
      </c>
      <c r="D8884">
        <f>C8884 * VLOOKUP(B8884, finance_assumptions!A:B, 2, FALSE)</f>
        <v>8.0416666669999994</v>
      </c>
      <c r="E8884">
        <f t="shared" si="414"/>
        <v>6.0312500002499991</v>
      </c>
      <c r="F8884">
        <f t="shared" si="415"/>
        <v>2.0104166667500003</v>
      </c>
      <c r="G8884">
        <f t="shared" si="416"/>
        <v>0.25000000000000006</v>
      </c>
    </row>
    <row r="8885" spans="1:7" x14ac:dyDescent="0.35">
      <c r="A8885" s="1" t="str">
        <f>fact_sales_daily_final!A8885</f>
        <v>1/16/2017</v>
      </c>
      <c r="B8885" t="str">
        <f>fact_sales_daily_final!E8885</f>
        <v>N02BE</v>
      </c>
      <c r="C8885">
        <f>fact_sales_daily_final!F8885</f>
        <v>63.5625</v>
      </c>
      <c r="D8885">
        <f>C8885 * VLOOKUP(B8885, finance_assumptions!A:B, 2, FALSE)</f>
        <v>63.5625</v>
      </c>
      <c r="E8885">
        <f t="shared" si="414"/>
        <v>47.671875</v>
      </c>
      <c r="F8885">
        <f t="shared" si="415"/>
        <v>15.890625</v>
      </c>
      <c r="G8885">
        <f t="shared" si="416"/>
        <v>0.25</v>
      </c>
    </row>
    <row r="8886" spans="1:7" x14ac:dyDescent="0.35">
      <c r="A8886" s="1" t="str">
        <f>fact_sales_daily_final!A8886</f>
        <v>1/16/2017</v>
      </c>
      <c r="B8886" t="str">
        <f>fact_sales_daily_final!E8886</f>
        <v>N05B</v>
      </c>
      <c r="C8886">
        <f>fact_sales_daily_final!F8886</f>
        <v>12.5</v>
      </c>
      <c r="D8886">
        <f>C8886 * VLOOKUP(B8886, finance_assumptions!A:B, 2, FALSE)</f>
        <v>12.5</v>
      </c>
      <c r="E8886">
        <f t="shared" si="414"/>
        <v>9.375</v>
      </c>
      <c r="F8886">
        <f t="shared" si="415"/>
        <v>3.125</v>
      </c>
      <c r="G8886">
        <f t="shared" si="416"/>
        <v>0.25</v>
      </c>
    </row>
    <row r="8887" spans="1:7" x14ac:dyDescent="0.35">
      <c r="A8887" s="1" t="str">
        <f>fact_sales_daily_final!A8887</f>
        <v>1/16/2017</v>
      </c>
      <c r="B8887" t="str">
        <f>fact_sales_daily_final!E8887</f>
        <v>N05C</v>
      </c>
      <c r="C8887">
        <f>fact_sales_daily_final!F8887</f>
        <v>0.41666666699999999</v>
      </c>
      <c r="D8887">
        <f>C8887 * VLOOKUP(B8887, finance_assumptions!A:B, 2, FALSE)</f>
        <v>0.41666666699999999</v>
      </c>
      <c r="E8887">
        <f t="shared" si="414"/>
        <v>0.31250000025000002</v>
      </c>
      <c r="F8887">
        <f t="shared" si="415"/>
        <v>0.10416666674999997</v>
      </c>
      <c r="G8887">
        <f t="shared" si="416"/>
        <v>0.24999999999999994</v>
      </c>
    </row>
    <row r="8888" spans="1:7" x14ac:dyDescent="0.35">
      <c r="A8888" s="1" t="str">
        <f>fact_sales_daily_final!A8888</f>
        <v>1/16/2017</v>
      </c>
      <c r="B8888" t="str">
        <f>fact_sales_daily_final!E8888</f>
        <v>R03</v>
      </c>
      <c r="C8888">
        <f>fact_sales_daily_final!F8888</f>
        <v>7.0833333329999997</v>
      </c>
      <c r="D8888">
        <f>C8888 * VLOOKUP(B8888, finance_assumptions!A:B, 2, FALSE)</f>
        <v>7.0833333329999997</v>
      </c>
      <c r="E8888">
        <f t="shared" si="414"/>
        <v>5.31249999975</v>
      </c>
      <c r="F8888">
        <f t="shared" si="415"/>
        <v>1.7708333332499997</v>
      </c>
      <c r="G8888">
        <f t="shared" si="416"/>
        <v>0.24999999999999997</v>
      </c>
    </row>
    <row r="8889" spans="1:7" x14ac:dyDescent="0.35">
      <c r="A8889" s="1" t="str">
        <f>fact_sales_daily_final!A8889</f>
        <v>1/16/2017</v>
      </c>
      <c r="B8889" t="str">
        <f>fact_sales_daily_final!E8889</f>
        <v>R06</v>
      </c>
      <c r="C8889">
        <f>fact_sales_daily_final!F8889</f>
        <v>2.0833333330000001</v>
      </c>
      <c r="D8889">
        <f>C8889 * VLOOKUP(B8889, finance_assumptions!A:B, 2, FALSE)</f>
        <v>2.0833333330000001</v>
      </c>
      <c r="E8889">
        <f t="shared" si="414"/>
        <v>1.56249999975</v>
      </c>
      <c r="F8889">
        <f t="shared" si="415"/>
        <v>0.52083333325000014</v>
      </c>
      <c r="G8889">
        <f t="shared" si="416"/>
        <v>0.25000000000000006</v>
      </c>
    </row>
    <row r="8890" spans="1:7" x14ac:dyDescent="0.35">
      <c r="A8890" s="1" t="str">
        <f>fact_sales_daily_final!A8890</f>
        <v>1/17/2017</v>
      </c>
      <c r="B8890" t="str">
        <f>fact_sales_daily_final!E8890</f>
        <v>M01AB</v>
      </c>
      <c r="C8890">
        <f>fact_sales_daily_final!F8890</f>
        <v>7.2249999999999996</v>
      </c>
      <c r="D8890">
        <f>C8890 * VLOOKUP(B8890, finance_assumptions!A:B, 2, FALSE)</f>
        <v>7.2249999999999996</v>
      </c>
      <c r="E8890">
        <f t="shared" si="414"/>
        <v>5.4187499999999993</v>
      </c>
      <c r="F8890">
        <f t="shared" si="415"/>
        <v>1.8062500000000004</v>
      </c>
      <c r="G8890">
        <f t="shared" si="416"/>
        <v>0.25000000000000006</v>
      </c>
    </row>
    <row r="8891" spans="1:7" x14ac:dyDescent="0.35">
      <c r="A8891" s="1" t="str">
        <f>fact_sales_daily_final!A8891</f>
        <v>1/17/2017</v>
      </c>
      <c r="B8891" t="str">
        <f>fact_sales_daily_final!E8891</f>
        <v>M01AE</v>
      </c>
      <c r="C8891">
        <f>fact_sales_daily_final!F8891</f>
        <v>4.1391666669999996</v>
      </c>
      <c r="D8891">
        <f>C8891 * VLOOKUP(B8891, finance_assumptions!A:B, 2, FALSE)</f>
        <v>4.1391666669999996</v>
      </c>
      <c r="E8891">
        <f t="shared" si="414"/>
        <v>3.1043750002499997</v>
      </c>
      <c r="F8891">
        <f t="shared" si="415"/>
        <v>1.0347916667499999</v>
      </c>
      <c r="G8891">
        <f t="shared" si="416"/>
        <v>0.25</v>
      </c>
    </row>
    <row r="8892" spans="1:7" x14ac:dyDescent="0.35">
      <c r="A8892" s="1" t="str">
        <f>fact_sales_daily_final!A8892</f>
        <v>1/17/2017</v>
      </c>
      <c r="B8892" t="str">
        <f>fact_sales_daily_final!E8892</f>
        <v>N02BA</v>
      </c>
      <c r="C8892">
        <f>fact_sales_daily_final!F8892</f>
        <v>5.2916666670000003</v>
      </c>
      <c r="D8892">
        <f>C8892 * VLOOKUP(B8892, finance_assumptions!A:B, 2, FALSE)</f>
        <v>5.2916666670000003</v>
      </c>
      <c r="E8892">
        <f t="shared" si="414"/>
        <v>3.96875000025</v>
      </c>
      <c r="F8892">
        <f t="shared" si="415"/>
        <v>1.3229166667500003</v>
      </c>
      <c r="G8892">
        <f t="shared" si="416"/>
        <v>0.25000000000000006</v>
      </c>
    </row>
    <row r="8893" spans="1:7" x14ac:dyDescent="0.35">
      <c r="A8893" s="1" t="str">
        <f>fact_sales_daily_final!A8893</f>
        <v>1/17/2017</v>
      </c>
      <c r="B8893" t="str">
        <f>fact_sales_daily_final!E8893</f>
        <v>N02BE</v>
      </c>
      <c r="C8893">
        <f>fact_sales_daily_final!F8893</f>
        <v>48.458333330000002</v>
      </c>
      <c r="D8893">
        <f>C8893 * VLOOKUP(B8893, finance_assumptions!A:B, 2, FALSE)</f>
        <v>48.458333330000002</v>
      </c>
      <c r="E8893">
        <f t="shared" si="414"/>
        <v>36.343749997499998</v>
      </c>
      <c r="F8893">
        <f t="shared" si="415"/>
        <v>12.114583332500004</v>
      </c>
      <c r="G8893">
        <f t="shared" si="416"/>
        <v>0.25000000000000006</v>
      </c>
    </row>
    <row r="8894" spans="1:7" x14ac:dyDescent="0.35">
      <c r="A8894" s="1" t="str">
        <f>fact_sales_daily_final!A8894</f>
        <v>1/17/2017</v>
      </c>
      <c r="B8894" t="str">
        <f>fact_sales_daily_final!E8894</f>
        <v>N05B</v>
      </c>
      <c r="C8894">
        <f>fact_sales_daily_final!F8894</f>
        <v>13.33333333</v>
      </c>
      <c r="D8894">
        <f>C8894 * VLOOKUP(B8894, finance_assumptions!A:B, 2, FALSE)</f>
        <v>13.33333333</v>
      </c>
      <c r="E8894">
        <f t="shared" si="414"/>
        <v>9.9999999974999998</v>
      </c>
      <c r="F8894">
        <f t="shared" si="415"/>
        <v>3.3333333325000005</v>
      </c>
      <c r="G8894">
        <f t="shared" si="416"/>
        <v>0.25000000000000006</v>
      </c>
    </row>
    <row r="8895" spans="1:7" x14ac:dyDescent="0.35">
      <c r="A8895" s="1" t="str">
        <f>fact_sales_daily_final!A8895</f>
        <v>1/17/2017</v>
      </c>
      <c r="B8895" t="str">
        <f>fact_sales_daily_final!E8895</f>
        <v>N05C</v>
      </c>
      <c r="C8895">
        <f>fact_sales_daily_final!F8895</f>
        <v>1.6666666670000001</v>
      </c>
      <c r="D8895">
        <f>C8895 * VLOOKUP(B8895, finance_assumptions!A:B, 2, FALSE)</f>
        <v>1.6666666670000001</v>
      </c>
      <c r="E8895">
        <f t="shared" si="414"/>
        <v>1.25000000025</v>
      </c>
      <c r="F8895">
        <f t="shared" si="415"/>
        <v>0.41666666675000008</v>
      </c>
      <c r="G8895">
        <f t="shared" si="416"/>
        <v>0.25000000000000006</v>
      </c>
    </row>
    <row r="8896" spans="1:7" x14ac:dyDescent="0.35">
      <c r="A8896" s="1" t="str">
        <f>fact_sales_daily_final!A8896</f>
        <v>1/17/2017</v>
      </c>
      <c r="B8896" t="str">
        <f>fact_sales_daily_final!E8896</f>
        <v>R03</v>
      </c>
      <c r="C8896">
        <f>fact_sales_daily_final!F8896</f>
        <v>3.75</v>
      </c>
      <c r="D8896">
        <f>C8896 * VLOOKUP(B8896, finance_assumptions!A:B, 2, FALSE)</f>
        <v>3.75</v>
      </c>
      <c r="E8896">
        <f t="shared" si="414"/>
        <v>2.8125</v>
      </c>
      <c r="F8896">
        <f t="shared" si="415"/>
        <v>0.9375</v>
      </c>
      <c r="G8896">
        <f t="shared" si="416"/>
        <v>0.25</v>
      </c>
    </row>
    <row r="8897" spans="1:7" x14ac:dyDescent="0.35">
      <c r="A8897" s="1" t="str">
        <f>fact_sales_daily_final!A8897</f>
        <v>1/17/2017</v>
      </c>
      <c r="B8897" t="str">
        <f>fact_sales_daily_final!E8897</f>
        <v>R06</v>
      </c>
      <c r="C8897">
        <f>fact_sales_daily_final!F8897</f>
        <v>2.5</v>
      </c>
      <c r="D8897">
        <f>C8897 * VLOOKUP(B8897, finance_assumptions!A:B, 2, FALSE)</f>
        <v>2.5</v>
      </c>
      <c r="E8897">
        <f t="shared" si="414"/>
        <v>1.875</v>
      </c>
      <c r="F8897">
        <f t="shared" si="415"/>
        <v>0.625</v>
      </c>
      <c r="G8897">
        <f t="shared" si="416"/>
        <v>0.25</v>
      </c>
    </row>
    <row r="8898" spans="1:7" x14ac:dyDescent="0.35">
      <c r="A8898" s="1" t="str">
        <f>fact_sales_daily_final!A8898</f>
        <v>1/18/2017</v>
      </c>
      <c r="B8898" t="str">
        <f>fact_sales_daily_final!E8898</f>
        <v>M01AB</v>
      </c>
      <c r="C8898">
        <f>fact_sales_daily_final!F8898</f>
        <v>6.7416666669999996</v>
      </c>
      <c r="D8898">
        <f>C8898 * VLOOKUP(B8898, finance_assumptions!A:B, 2, FALSE)</f>
        <v>6.7416666669999996</v>
      </c>
      <c r="E8898">
        <f t="shared" si="414"/>
        <v>5.0562500002499995</v>
      </c>
      <c r="F8898">
        <f t="shared" si="415"/>
        <v>1.6854166667500001</v>
      </c>
      <c r="G8898">
        <f t="shared" si="416"/>
        <v>0.25000000000000006</v>
      </c>
    </row>
    <row r="8899" spans="1:7" x14ac:dyDescent="0.35">
      <c r="A8899" s="1" t="str">
        <f>fact_sales_daily_final!A8899</f>
        <v>1/18/2017</v>
      </c>
      <c r="B8899" t="str">
        <f>fact_sales_daily_final!E8899</f>
        <v>M01AE</v>
      </c>
      <c r="C8899">
        <f>fact_sales_daily_final!F8899</f>
        <v>4.4458333330000004</v>
      </c>
      <c r="D8899">
        <f>C8899 * VLOOKUP(B8899, finance_assumptions!A:B, 2, FALSE)</f>
        <v>4.4458333330000004</v>
      </c>
      <c r="E8899">
        <f t="shared" ref="E8899:E8962" si="417">D8899 * 0.75</f>
        <v>3.3343749997500005</v>
      </c>
      <c r="F8899">
        <f t="shared" ref="F8899:F8962" si="418">D8899 - E8899</f>
        <v>1.1114583332499999</v>
      </c>
      <c r="G8899">
        <f t="shared" ref="G8899:G8962" si="419">IF(D8899=0, 0, F8899/D8899)</f>
        <v>0.24999999999999994</v>
      </c>
    </row>
    <row r="8900" spans="1:7" x14ac:dyDescent="0.35">
      <c r="A8900" s="1" t="str">
        <f>fact_sales_daily_final!A8900</f>
        <v>1/18/2017</v>
      </c>
      <c r="B8900" t="str">
        <f>fact_sales_daily_final!E8900</f>
        <v>N02BA</v>
      </c>
      <c r="C8900">
        <f>fact_sales_daily_final!F8900</f>
        <v>6.5</v>
      </c>
      <c r="D8900">
        <f>C8900 * VLOOKUP(B8900, finance_assumptions!A:B, 2, FALSE)</f>
        <v>6.5</v>
      </c>
      <c r="E8900">
        <f t="shared" si="417"/>
        <v>4.875</v>
      </c>
      <c r="F8900">
        <f t="shared" si="418"/>
        <v>1.625</v>
      </c>
      <c r="G8900">
        <f t="shared" si="419"/>
        <v>0.25</v>
      </c>
    </row>
    <row r="8901" spans="1:7" x14ac:dyDescent="0.35">
      <c r="A8901" s="1" t="str">
        <f>fact_sales_daily_final!A8901</f>
        <v>1/18/2017</v>
      </c>
      <c r="B8901" t="str">
        <f>fact_sales_daily_final!E8901</f>
        <v>N02BE</v>
      </c>
      <c r="C8901">
        <f>fact_sales_daily_final!F8901</f>
        <v>45.958333330000002</v>
      </c>
      <c r="D8901">
        <f>C8901 * VLOOKUP(B8901, finance_assumptions!A:B, 2, FALSE)</f>
        <v>45.958333330000002</v>
      </c>
      <c r="E8901">
        <f t="shared" si="417"/>
        <v>34.468749997499998</v>
      </c>
      <c r="F8901">
        <f t="shared" si="418"/>
        <v>11.489583332500004</v>
      </c>
      <c r="G8901">
        <f t="shared" si="419"/>
        <v>0.25000000000000006</v>
      </c>
    </row>
    <row r="8902" spans="1:7" x14ac:dyDescent="0.35">
      <c r="A8902" s="1" t="str">
        <f>fact_sales_daily_final!A8902</f>
        <v>1/18/2017</v>
      </c>
      <c r="B8902" t="str">
        <f>fact_sales_daily_final!E8902</f>
        <v>N05B</v>
      </c>
      <c r="C8902">
        <f>fact_sales_daily_final!F8902</f>
        <v>16.666666670000001</v>
      </c>
      <c r="D8902">
        <f>C8902 * VLOOKUP(B8902, finance_assumptions!A:B, 2, FALSE)</f>
        <v>16.666666670000001</v>
      </c>
      <c r="E8902">
        <f t="shared" si="417"/>
        <v>12.500000002500002</v>
      </c>
      <c r="F8902">
        <f t="shared" si="418"/>
        <v>4.1666666674999995</v>
      </c>
      <c r="G8902">
        <f t="shared" si="419"/>
        <v>0.24999999999999994</v>
      </c>
    </row>
    <row r="8903" spans="1:7" x14ac:dyDescent="0.35">
      <c r="A8903" s="1" t="str">
        <f>fact_sales_daily_final!A8903</f>
        <v>1/18/2017</v>
      </c>
      <c r="B8903" t="str">
        <f>fact_sales_daily_final!E8903</f>
        <v>N05C</v>
      </c>
      <c r="C8903">
        <f>fact_sales_daily_final!F8903</f>
        <v>1.25</v>
      </c>
      <c r="D8903">
        <f>C8903 * VLOOKUP(B8903, finance_assumptions!A:B, 2, FALSE)</f>
        <v>1.25</v>
      </c>
      <c r="E8903">
        <f t="shared" si="417"/>
        <v>0.9375</v>
      </c>
      <c r="F8903">
        <f t="shared" si="418"/>
        <v>0.3125</v>
      </c>
      <c r="G8903">
        <f t="shared" si="419"/>
        <v>0.25</v>
      </c>
    </row>
    <row r="8904" spans="1:7" x14ac:dyDescent="0.35">
      <c r="A8904" s="1" t="str">
        <f>fact_sales_daily_final!A8904</f>
        <v>1/18/2017</v>
      </c>
      <c r="B8904" t="str">
        <f>fact_sales_daily_final!E8904</f>
        <v>R03</v>
      </c>
      <c r="C8904">
        <f>fact_sales_daily_final!F8904</f>
        <v>5.8333333329999997</v>
      </c>
      <c r="D8904">
        <f>C8904 * VLOOKUP(B8904, finance_assumptions!A:B, 2, FALSE)</f>
        <v>5.8333333329999997</v>
      </c>
      <c r="E8904">
        <f t="shared" si="417"/>
        <v>4.37499999975</v>
      </c>
      <c r="F8904">
        <f t="shared" si="418"/>
        <v>1.4583333332499997</v>
      </c>
      <c r="G8904">
        <f t="shared" si="419"/>
        <v>0.24999999999999997</v>
      </c>
    </row>
    <row r="8905" spans="1:7" x14ac:dyDescent="0.35">
      <c r="A8905" s="1" t="str">
        <f>fact_sales_daily_final!A8905</f>
        <v>1/18/2017</v>
      </c>
      <c r="B8905" t="str">
        <f>fact_sales_daily_final!E8905</f>
        <v>R06</v>
      </c>
      <c r="C8905">
        <f>fact_sales_daily_final!F8905</f>
        <v>0.83333333300000001</v>
      </c>
      <c r="D8905">
        <f>C8905 * VLOOKUP(B8905, finance_assumptions!A:B, 2, FALSE)</f>
        <v>0.83333333300000001</v>
      </c>
      <c r="E8905">
        <f t="shared" si="417"/>
        <v>0.62499999974999998</v>
      </c>
      <c r="F8905">
        <f t="shared" si="418"/>
        <v>0.20833333325000003</v>
      </c>
      <c r="G8905">
        <f t="shared" si="419"/>
        <v>0.25000000000000006</v>
      </c>
    </row>
    <row r="8906" spans="1:7" x14ac:dyDescent="0.35">
      <c r="A8906" s="1" t="str">
        <f>fact_sales_daily_final!A8906</f>
        <v>1/19/2017</v>
      </c>
      <c r="B8906" t="str">
        <f>fact_sales_daily_final!E8906</f>
        <v>M01AB</v>
      </c>
      <c r="C8906">
        <f>fact_sales_daily_final!F8906</f>
        <v>5</v>
      </c>
      <c r="D8906">
        <f>C8906 * VLOOKUP(B8906, finance_assumptions!A:B, 2, FALSE)</f>
        <v>5</v>
      </c>
      <c r="E8906">
        <f t="shared" si="417"/>
        <v>3.75</v>
      </c>
      <c r="F8906">
        <f t="shared" si="418"/>
        <v>1.25</v>
      </c>
      <c r="G8906">
        <f t="shared" si="419"/>
        <v>0.25</v>
      </c>
    </row>
    <row r="8907" spans="1:7" x14ac:dyDescent="0.35">
      <c r="A8907" s="1" t="str">
        <f>fact_sales_daily_final!A8907</f>
        <v>1/19/2017</v>
      </c>
      <c r="B8907" t="str">
        <f>fact_sales_daily_final!E8907</f>
        <v>M01AE</v>
      </c>
      <c r="C8907">
        <f>fact_sales_daily_final!F8907</f>
        <v>5.7</v>
      </c>
      <c r="D8907">
        <f>C8907 * VLOOKUP(B8907, finance_assumptions!A:B, 2, FALSE)</f>
        <v>5.7</v>
      </c>
      <c r="E8907">
        <f t="shared" si="417"/>
        <v>4.2750000000000004</v>
      </c>
      <c r="F8907">
        <f t="shared" si="418"/>
        <v>1.4249999999999998</v>
      </c>
      <c r="G8907">
        <f t="shared" si="419"/>
        <v>0.24999999999999997</v>
      </c>
    </row>
    <row r="8908" spans="1:7" x14ac:dyDescent="0.35">
      <c r="A8908" s="1" t="str">
        <f>fact_sales_daily_final!A8908</f>
        <v>1/19/2017</v>
      </c>
      <c r="B8908" t="str">
        <f>fact_sales_daily_final!E8908</f>
        <v>N02BA</v>
      </c>
      <c r="C8908">
        <f>fact_sales_daily_final!F8908</f>
        <v>7.8333333329999997</v>
      </c>
      <c r="D8908">
        <f>C8908 * VLOOKUP(B8908, finance_assumptions!A:B, 2, FALSE)</f>
        <v>7.8333333329999997</v>
      </c>
      <c r="E8908">
        <f t="shared" si="417"/>
        <v>5.87499999975</v>
      </c>
      <c r="F8908">
        <f t="shared" si="418"/>
        <v>1.9583333332499997</v>
      </c>
      <c r="G8908">
        <f t="shared" si="419"/>
        <v>0.24999999999999997</v>
      </c>
    </row>
    <row r="8909" spans="1:7" x14ac:dyDescent="0.35">
      <c r="A8909" s="1" t="str">
        <f>fact_sales_daily_final!A8909</f>
        <v>1/19/2017</v>
      </c>
      <c r="B8909" t="str">
        <f>fact_sales_daily_final!E8909</f>
        <v>N02BE</v>
      </c>
      <c r="C8909">
        <f>fact_sales_daily_final!F8909</f>
        <v>37.75</v>
      </c>
      <c r="D8909">
        <f>C8909 * VLOOKUP(B8909, finance_assumptions!A:B, 2, FALSE)</f>
        <v>37.75</v>
      </c>
      <c r="E8909">
        <f t="shared" si="417"/>
        <v>28.3125</v>
      </c>
      <c r="F8909">
        <f t="shared" si="418"/>
        <v>9.4375</v>
      </c>
      <c r="G8909">
        <f t="shared" si="419"/>
        <v>0.25</v>
      </c>
    </row>
    <row r="8910" spans="1:7" x14ac:dyDescent="0.35">
      <c r="A8910" s="1" t="str">
        <f>fact_sales_daily_final!A8910</f>
        <v>1/19/2017</v>
      </c>
      <c r="B8910" t="str">
        <f>fact_sales_daily_final!E8910</f>
        <v>N05B</v>
      </c>
      <c r="C8910">
        <f>fact_sales_daily_final!F8910</f>
        <v>15.83333333</v>
      </c>
      <c r="D8910">
        <f>C8910 * VLOOKUP(B8910, finance_assumptions!A:B, 2, FALSE)</f>
        <v>15.83333333</v>
      </c>
      <c r="E8910">
        <f t="shared" si="417"/>
        <v>11.8749999975</v>
      </c>
      <c r="F8910">
        <f t="shared" si="418"/>
        <v>3.9583333325000005</v>
      </c>
      <c r="G8910">
        <f t="shared" si="419"/>
        <v>0.25000000000000006</v>
      </c>
    </row>
    <row r="8911" spans="1:7" x14ac:dyDescent="0.35">
      <c r="A8911" s="1" t="str">
        <f>fact_sales_daily_final!A8911</f>
        <v>1/19/2017</v>
      </c>
      <c r="B8911" t="str">
        <f>fact_sales_daily_final!E8911</f>
        <v>N05C</v>
      </c>
      <c r="C8911">
        <f>fact_sales_daily_final!F8911</f>
        <v>0</v>
      </c>
      <c r="D8911">
        <f>C8911 * VLOOKUP(B8911, finance_assumptions!A:B, 2, FALSE)</f>
        <v>0</v>
      </c>
      <c r="E8911">
        <f t="shared" si="417"/>
        <v>0</v>
      </c>
      <c r="F8911">
        <f t="shared" si="418"/>
        <v>0</v>
      </c>
      <c r="G8911">
        <f t="shared" si="419"/>
        <v>0</v>
      </c>
    </row>
    <row r="8912" spans="1:7" x14ac:dyDescent="0.35">
      <c r="A8912" s="1" t="str">
        <f>fact_sales_daily_final!A8912</f>
        <v>1/19/2017</v>
      </c>
      <c r="B8912" t="str">
        <f>fact_sales_daily_final!E8912</f>
        <v>R03</v>
      </c>
      <c r="C8912">
        <f>fact_sales_daily_final!F8912</f>
        <v>2.5</v>
      </c>
      <c r="D8912">
        <f>C8912 * VLOOKUP(B8912, finance_assumptions!A:B, 2, FALSE)</f>
        <v>2.5</v>
      </c>
      <c r="E8912">
        <f t="shared" si="417"/>
        <v>1.875</v>
      </c>
      <c r="F8912">
        <f t="shared" si="418"/>
        <v>0.625</v>
      </c>
      <c r="G8912">
        <f t="shared" si="419"/>
        <v>0.25</v>
      </c>
    </row>
    <row r="8913" spans="1:7" x14ac:dyDescent="0.35">
      <c r="A8913" s="1" t="str">
        <f>fact_sales_daily_final!A8913</f>
        <v>1/19/2017</v>
      </c>
      <c r="B8913" t="str">
        <f>fact_sales_daily_final!E8913</f>
        <v>R06</v>
      </c>
      <c r="C8913">
        <f>fact_sales_daily_final!F8913</f>
        <v>3.3333333330000001</v>
      </c>
      <c r="D8913">
        <f>C8913 * VLOOKUP(B8913, finance_assumptions!A:B, 2, FALSE)</f>
        <v>3.3333333330000001</v>
      </c>
      <c r="E8913">
        <f t="shared" si="417"/>
        <v>2.49999999975</v>
      </c>
      <c r="F8913">
        <f t="shared" si="418"/>
        <v>0.83333333325000014</v>
      </c>
      <c r="G8913">
        <f t="shared" si="419"/>
        <v>0.25000000000000006</v>
      </c>
    </row>
    <row r="8914" spans="1:7" x14ac:dyDescent="0.35">
      <c r="A8914" s="1" t="str">
        <f>fact_sales_daily_final!A8914</f>
        <v>1/20/2017</v>
      </c>
      <c r="B8914" t="str">
        <f>fact_sales_daily_final!E8914</f>
        <v>M01AB</v>
      </c>
      <c r="C8914">
        <f>fact_sales_daily_final!F8914</f>
        <v>3.608333333</v>
      </c>
      <c r="D8914">
        <f>C8914 * VLOOKUP(B8914, finance_assumptions!A:B, 2, FALSE)</f>
        <v>3.608333333</v>
      </c>
      <c r="E8914">
        <f t="shared" si="417"/>
        <v>2.7062499997499998</v>
      </c>
      <c r="F8914">
        <f t="shared" si="418"/>
        <v>0.90208333325000023</v>
      </c>
      <c r="G8914">
        <f t="shared" si="419"/>
        <v>0.25000000000000006</v>
      </c>
    </row>
    <row r="8915" spans="1:7" x14ac:dyDescent="0.35">
      <c r="A8915" s="1" t="str">
        <f>fact_sales_daily_final!A8915</f>
        <v>1/20/2017</v>
      </c>
      <c r="B8915" t="str">
        <f>fact_sales_daily_final!E8915</f>
        <v>M01AE</v>
      </c>
      <c r="C8915">
        <f>fact_sales_daily_final!F8915</f>
        <v>4.7387499999999996</v>
      </c>
      <c r="D8915">
        <f>C8915 * VLOOKUP(B8915, finance_assumptions!A:B, 2, FALSE)</f>
        <v>4.7387499999999996</v>
      </c>
      <c r="E8915">
        <f t="shared" si="417"/>
        <v>3.5540624999999997</v>
      </c>
      <c r="F8915">
        <f t="shared" si="418"/>
        <v>1.1846874999999999</v>
      </c>
      <c r="G8915">
        <f t="shared" si="419"/>
        <v>0.25</v>
      </c>
    </row>
    <row r="8916" spans="1:7" x14ac:dyDescent="0.35">
      <c r="A8916" s="1" t="str">
        <f>fact_sales_daily_final!A8916</f>
        <v>1/20/2017</v>
      </c>
      <c r="B8916" t="str">
        <f>fact_sales_daily_final!E8916</f>
        <v>N02BA</v>
      </c>
      <c r="C8916">
        <f>fact_sales_daily_final!F8916</f>
        <v>4.125</v>
      </c>
      <c r="D8916">
        <f>C8916 * VLOOKUP(B8916, finance_assumptions!A:B, 2, FALSE)</f>
        <v>4.125</v>
      </c>
      <c r="E8916">
        <f t="shared" si="417"/>
        <v>3.09375</v>
      </c>
      <c r="F8916">
        <f t="shared" si="418"/>
        <v>1.03125</v>
      </c>
      <c r="G8916">
        <f t="shared" si="419"/>
        <v>0.25</v>
      </c>
    </row>
    <row r="8917" spans="1:7" x14ac:dyDescent="0.35">
      <c r="A8917" s="1" t="str">
        <f>fact_sales_daily_final!A8917</f>
        <v>1/20/2017</v>
      </c>
      <c r="B8917" t="str">
        <f>fact_sales_daily_final!E8917</f>
        <v>N02BE</v>
      </c>
      <c r="C8917">
        <f>fact_sales_daily_final!F8917</f>
        <v>37.625</v>
      </c>
      <c r="D8917">
        <f>C8917 * VLOOKUP(B8917, finance_assumptions!A:B, 2, FALSE)</f>
        <v>37.625</v>
      </c>
      <c r="E8917">
        <f t="shared" si="417"/>
        <v>28.21875</v>
      </c>
      <c r="F8917">
        <f t="shared" si="418"/>
        <v>9.40625</v>
      </c>
      <c r="G8917">
        <f t="shared" si="419"/>
        <v>0.25</v>
      </c>
    </row>
    <row r="8918" spans="1:7" x14ac:dyDescent="0.35">
      <c r="A8918" s="1" t="str">
        <f>fact_sales_daily_final!A8918</f>
        <v>1/20/2017</v>
      </c>
      <c r="B8918" t="str">
        <f>fact_sales_daily_final!E8918</f>
        <v>N05B</v>
      </c>
      <c r="C8918">
        <f>fact_sales_daily_final!F8918</f>
        <v>23.333333329999999</v>
      </c>
      <c r="D8918">
        <f>C8918 * VLOOKUP(B8918, finance_assumptions!A:B, 2, FALSE)</f>
        <v>23.333333329999999</v>
      </c>
      <c r="E8918">
        <f t="shared" si="417"/>
        <v>17.499999997499998</v>
      </c>
      <c r="F8918">
        <f t="shared" si="418"/>
        <v>5.8333333325000005</v>
      </c>
      <c r="G8918">
        <f t="shared" si="419"/>
        <v>0.25000000000000006</v>
      </c>
    </row>
    <row r="8919" spans="1:7" x14ac:dyDescent="0.35">
      <c r="A8919" s="1" t="str">
        <f>fact_sales_daily_final!A8919</f>
        <v>1/20/2017</v>
      </c>
      <c r="B8919" t="str">
        <f>fact_sales_daily_final!E8919</f>
        <v>N05C</v>
      </c>
      <c r="C8919">
        <f>fact_sales_daily_final!F8919</f>
        <v>2.9166666669999999</v>
      </c>
      <c r="D8919">
        <f>C8919 * VLOOKUP(B8919, finance_assumptions!A:B, 2, FALSE)</f>
        <v>2.9166666669999999</v>
      </c>
      <c r="E8919">
        <f t="shared" si="417"/>
        <v>2.18750000025</v>
      </c>
      <c r="F8919">
        <f t="shared" si="418"/>
        <v>0.72916666674999986</v>
      </c>
      <c r="G8919">
        <f t="shared" si="419"/>
        <v>0.24999999999999997</v>
      </c>
    </row>
    <row r="8920" spans="1:7" x14ac:dyDescent="0.35">
      <c r="A8920" s="1" t="str">
        <f>fact_sales_daily_final!A8920</f>
        <v>1/20/2017</v>
      </c>
      <c r="B8920" t="str">
        <f>fact_sales_daily_final!E8920</f>
        <v>R03</v>
      </c>
      <c r="C8920">
        <f>fact_sales_daily_final!F8920</f>
        <v>12.5</v>
      </c>
      <c r="D8920">
        <f>C8920 * VLOOKUP(B8920, finance_assumptions!A:B, 2, FALSE)</f>
        <v>12.5</v>
      </c>
      <c r="E8920">
        <f t="shared" si="417"/>
        <v>9.375</v>
      </c>
      <c r="F8920">
        <f t="shared" si="418"/>
        <v>3.125</v>
      </c>
      <c r="G8920">
        <f t="shared" si="419"/>
        <v>0.25</v>
      </c>
    </row>
    <row r="8921" spans="1:7" x14ac:dyDescent="0.35">
      <c r="A8921" s="1" t="str">
        <f>fact_sales_daily_final!A8921</f>
        <v>1/20/2017</v>
      </c>
      <c r="B8921" t="str">
        <f>fact_sales_daily_final!E8921</f>
        <v>R06</v>
      </c>
      <c r="C8921">
        <f>fact_sales_daily_final!F8921</f>
        <v>2.5</v>
      </c>
      <c r="D8921">
        <f>C8921 * VLOOKUP(B8921, finance_assumptions!A:B, 2, FALSE)</f>
        <v>2.5</v>
      </c>
      <c r="E8921">
        <f t="shared" si="417"/>
        <v>1.875</v>
      </c>
      <c r="F8921">
        <f t="shared" si="418"/>
        <v>0.625</v>
      </c>
      <c r="G8921">
        <f t="shared" si="419"/>
        <v>0.25</v>
      </c>
    </row>
    <row r="8922" spans="1:7" x14ac:dyDescent="0.35">
      <c r="A8922" s="1" t="str">
        <f>fact_sales_daily_final!A8922</f>
        <v>1/21/2017</v>
      </c>
      <c r="B8922" t="str">
        <f>fact_sales_daily_final!E8922</f>
        <v>M01AB</v>
      </c>
      <c r="C8922">
        <f>fact_sales_daily_final!F8922</f>
        <v>5.6958333330000004</v>
      </c>
      <c r="D8922">
        <f>C8922 * VLOOKUP(B8922, finance_assumptions!A:B, 2, FALSE)</f>
        <v>5.6958333330000004</v>
      </c>
      <c r="E8922">
        <f t="shared" si="417"/>
        <v>4.2718749997500005</v>
      </c>
      <c r="F8922">
        <f t="shared" si="418"/>
        <v>1.4239583332499999</v>
      </c>
      <c r="G8922">
        <f t="shared" si="419"/>
        <v>0.24999999999999997</v>
      </c>
    </row>
    <row r="8923" spans="1:7" x14ac:dyDescent="0.35">
      <c r="A8923" s="1" t="str">
        <f>fact_sales_daily_final!A8923</f>
        <v>1/21/2017</v>
      </c>
      <c r="B8923" t="str">
        <f>fact_sales_daily_final!E8923</f>
        <v>M01AE</v>
      </c>
      <c r="C8923">
        <f>fact_sales_daily_final!F8923</f>
        <v>2.4</v>
      </c>
      <c r="D8923">
        <f>C8923 * VLOOKUP(B8923, finance_assumptions!A:B, 2, FALSE)</f>
        <v>2.4</v>
      </c>
      <c r="E8923">
        <f t="shared" si="417"/>
        <v>1.7999999999999998</v>
      </c>
      <c r="F8923">
        <f t="shared" si="418"/>
        <v>0.60000000000000009</v>
      </c>
      <c r="G8923">
        <f t="shared" si="419"/>
        <v>0.25000000000000006</v>
      </c>
    </row>
    <row r="8924" spans="1:7" x14ac:dyDescent="0.35">
      <c r="A8924" s="1" t="str">
        <f>fact_sales_daily_final!A8924</f>
        <v>1/21/2017</v>
      </c>
      <c r="B8924" t="str">
        <f>fact_sales_daily_final!E8924</f>
        <v>N02BA</v>
      </c>
      <c r="C8924">
        <f>fact_sales_daily_final!F8924</f>
        <v>4.5833333329999997</v>
      </c>
      <c r="D8924">
        <f>C8924 * VLOOKUP(B8924, finance_assumptions!A:B, 2, FALSE)</f>
        <v>4.5833333329999997</v>
      </c>
      <c r="E8924">
        <f t="shared" si="417"/>
        <v>3.43749999975</v>
      </c>
      <c r="F8924">
        <f t="shared" si="418"/>
        <v>1.1458333332499997</v>
      </c>
      <c r="G8924">
        <f t="shared" si="419"/>
        <v>0.24999999999999994</v>
      </c>
    </row>
    <row r="8925" spans="1:7" x14ac:dyDescent="0.35">
      <c r="A8925" s="1" t="str">
        <f>fact_sales_daily_final!A8925</f>
        <v>1/21/2017</v>
      </c>
      <c r="B8925" t="str">
        <f>fact_sales_daily_final!E8925</f>
        <v>N02BE</v>
      </c>
      <c r="C8925">
        <f>fact_sales_daily_final!F8925</f>
        <v>50.208333330000002</v>
      </c>
      <c r="D8925">
        <f>C8925 * VLOOKUP(B8925, finance_assumptions!A:B, 2, FALSE)</f>
        <v>50.208333330000002</v>
      </c>
      <c r="E8925">
        <f t="shared" si="417"/>
        <v>37.656249997499998</v>
      </c>
      <c r="F8925">
        <f t="shared" si="418"/>
        <v>12.552083332500004</v>
      </c>
      <c r="G8925">
        <f t="shared" si="419"/>
        <v>0.25000000000000006</v>
      </c>
    </row>
    <row r="8926" spans="1:7" x14ac:dyDescent="0.35">
      <c r="A8926" s="1" t="str">
        <f>fact_sales_daily_final!A8926</f>
        <v>1/21/2017</v>
      </c>
      <c r="B8926" t="str">
        <f>fact_sales_daily_final!E8926</f>
        <v>N05B</v>
      </c>
      <c r="C8926">
        <f>fact_sales_daily_final!F8926</f>
        <v>15</v>
      </c>
      <c r="D8926">
        <f>C8926 * VLOOKUP(B8926, finance_assumptions!A:B, 2, FALSE)</f>
        <v>15</v>
      </c>
      <c r="E8926">
        <f t="shared" si="417"/>
        <v>11.25</v>
      </c>
      <c r="F8926">
        <f t="shared" si="418"/>
        <v>3.75</v>
      </c>
      <c r="G8926">
        <f t="shared" si="419"/>
        <v>0.25</v>
      </c>
    </row>
    <row r="8927" spans="1:7" x14ac:dyDescent="0.35">
      <c r="A8927" s="1" t="str">
        <f>fact_sales_daily_final!A8927</f>
        <v>1/21/2017</v>
      </c>
      <c r="B8927" t="str">
        <f>fact_sales_daily_final!E8927</f>
        <v>N05C</v>
      </c>
      <c r="C8927">
        <f>fact_sales_daily_final!F8927</f>
        <v>2.0833333330000001</v>
      </c>
      <c r="D8927">
        <f>C8927 * VLOOKUP(B8927, finance_assumptions!A:B, 2, FALSE)</f>
        <v>2.0833333330000001</v>
      </c>
      <c r="E8927">
        <f t="shared" si="417"/>
        <v>1.56249999975</v>
      </c>
      <c r="F8927">
        <f t="shared" si="418"/>
        <v>0.52083333325000014</v>
      </c>
      <c r="G8927">
        <f t="shared" si="419"/>
        <v>0.25000000000000006</v>
      </c>
    </row>
    <row r="8928" spans="1:7" x14ac:dyDescent="0.35">
      <c r="A8928" s="1" t="str">
        <f>fact_sales_daily_final!A8928</f>
        <v>1/21/2017</v>
      </c>
      <c r="B8928" t="str">
        <f>fact_sales_daily_final!E8928</f>
        <v>R03</v>
      </c>
      <c r="C8928">
        <f>fact_sales_daily_final!F8928</f>
        <v>4.5833333329999997</v>
      </c>
      <c r="D8928">
        <f>C8928 * VLOOKUP(B8928, finance_assumptions!A:B, 2, FALSE)</f>
        <v>4.5833333329999997</v>
      </c>
      <c r="E8928">
        <f t="shared" si="417"/>
        <v>3.43749999975</v>
      </c>
      <c r="F8928">
        <f t="shared" si="418"/>
        <v>1.1458333332499997</v>
      </c>
      <c r="G8928">
        <f t="shared" si="419"/>
        <v>0.24999999999999994</v>
      </c>
    </row>
    <row r="8929" spans="1:7" x14ac:dyDescent="0.35">
      <c r="A8929" s="1" t="str">
        <f>fact_sales_daily_final!A8929</f>
        <v>1/21/2017</v>
      </c>
      <c r="B8929" t="str">
        <f>fact_sales_daily_final!E8929</f>
        <v>R06</v>
      </c>
      <c r="C8929">
        <f>fact_sales_daily_final!F8929</f>
        <v>2.9166666669999999</v>
      </c>
      <c r="D8929">
        <f>C8929 * VLOOKUP(B8929, finance_assumptions!A:B, 2, FALSE)</f>
        <v>2.9166666669999999</v>
      </c>
      <c r="E8929">
        <f t="shared" si="417"/>
        <v>2.18750000025</v>
      </c>
      <c r="F8929">
        <f t="shared" si="418"/>
        <v>0.72916666674999986</v>
      </c>
      <c r="G8929">
        <f t="shared" si="419"/>
        <v>0.24999999999999997</v>
      </c>
    </row>
    <row r="8930" spans="1:7" x14ac:dyDescent="0.35">
      <c r="A8930" s="1" t="str">
        <f>fact_sales_daily_final!A8930</f>
        <v>1/22/2017</v>
      </c>
      <c r="B8930" t="str">
        <f>fact_sales_daily_final!E8930</f>
        <v>M01AB</v>
      </c>
      <c r="C8930">
        <f>fact_sales_daily_final!F8930</f>
        <v>4.5125000000000002</v>
      </c>
      <c r="D8930">
        <f>C8930 * VLOOKUP(B8930, finance_assumptions!A:B, 2, FALSE)</f>
        <v>4.5125000000000002</v>
      </c>
      <c r="E8930">
        <f t="shared" si="417"/>
        <v>3.3843750000000004</v>
      </c>
      <c r="F8930">
        <f t="shared" si="418"/>
        <v>1.1281249999999998</v>
      </c>
      <c r="G8930">
        <f t="shared" si="419"/>
        <v>0.24999999999999994</v>
      </c>
    </row>
    <row r="8931" spans="1:7" x14ac:dyDescent="0.35">
      <c r="A8931" s="1" t="str">
        <f>fact_sales_daily_final!A8931</f>
        <v>1/22/2017</v>
      </c>
      <c r="B8931" t="str">
        <f>fact_sales_daily_final!E8931</f>
        <v>M01AE</v>
      </c>
      <c r="C8931">
        <f>fact_sales_daily_final!F8931</f>
        <v>5.0075000000000003</v>
      </c>
      <c r="D8931">
        <f>C8931 * VLOOKUP(B8931, finance_assumptions!A:B, 2, FALSE)</f>
        <v>5.0075000000000003</v>
      </c>
      <c r="E8931">
        <f t="shared" si="417"/>
        <v>3.7556250000000002</v>
      </c>
      <c r="F8931">
        <f t="shared" si="418"/>
        <v>1.2518750000000001</v>
      </c>
      <c r="G8931">
        <f t="shared" si="419"/>
        <v>0.25</v>
      </c>
    </row>
    <row r="8932" spans="1:7" x14ac:dyDescent="0.35">
      <c r="A8932" s="1" t="str">
        <f>fact_sales_daily_final!A8932</f>
        <v>1/22/2017</v>
      </c>
      <c r="B8932" t="str">
        <f>fact_sales_daily_final!E8932</f>
        <v>N02BA</v>
      </c>
      <c r="C8932">
        <f>fact_sales_daily_final!F8932</f>
        <v>5.125</v>
      </c>
      <c r="D8932">
        <f>C8932 * VLOOKUP(B8932, finance_assumptions!A:B, 2, FALSE)</f>
        <v>5.125</v>
      </c>
      <c r="E8932">
        <f t="shared" si="417"/>
        <v>3.84375</v>
      </c>
      <c r="F8932">
        <f t="shared" si="418"/>
        <v>1.28125</v>
      </c>
      <c r="G8932">
        <f t="shared" si="419"/>
        <v>0.25</v>
      </c>
    </row>
    <row r="8933" spans="1:7" x14ac:dyDescent="0.35">
      <c r="A8933" s="1" t="str">
        <f>fact_sales_daily_final!A8933</f>
        <v>1/22/2017</v>
      </c>
      <c r="B8933" t="str">
        <f>fact_sales_daily_final!E8933</f>
        <v>N02BE</v>
      </c>
      <c r="C8933">
        <f>fact_sales_daily_final!F8933</f>
        <v>37.020833330000002</v>
      </c>
      <c r="D8933">
        <f>C8933 * VLOOKUP(B8933, finance_assumptions!A:B, 2, FALSE)</f>
        <v>37.020833330000002</v>
      </c>
      <c r="E8933">
        <f t="shared" si="417"/>
        <v>27.765624997500002</v>
      </c>
      <c r="F8933">
        <f t="shared" si="418"/>
        <v>9.2552083325000005</v>
      </c>
      <c r="G8933">
        <f t="shared" si="419"/>
        <v>0.25</v>
      </c>
    </row>
    <row r="8934" spans="1:7" x14ac:dyDescent="0.35">
      <c r="A8934" s="1" t="str">
        <f>fact_sales_daily_final!A8934</f>
        <v>1/22/2017</v>
      </c>
      <c r="B8934" t="str">
        <f>fact_sales_daily_final!E8934</f>
        <v>N05B</v>
      </c>
      <c r="C8934">
        <f>fact_sales_daily_final!F8934</f>
        <v>19.166666670000001</v>
      </c>
      <c r="D8934">
        <f>C8934 * VLOOKUP(B8934, finance_assumptions!A:B, 2, FALSE)</f>
        <v>19.166666670000001</v>
      </c>
      <c r="E8934">
        <f t="shared" si="417"/>
        <v>14.375000002500002</v>
      </c>
      <c r="F8934">
        <f t="shared" si="418"/>
        <v>4.7916666674999995</v>
      </c>
      <c r="G8934">
        <f t="shared" si="419"/>
        <v>0.24999999999999994</v>
      </c>
    </row>
    <row r="8935" spans="1:7" x14ac:dyDescent="0.35">
      <c r="A8935" s="1" t="str">
        <f>fact_sales_daily_final!A8935</f>
        <v>1/22/2017</v>
      </c>
      <c r="B8935" t="str">
        <f>fact_sales_daily_final!E8935</f>
        <v>N05C</v>
      </c>
      <c r="C8935">
        <f>fact_sales_daily_final!F8935</f>
        <v>1.25</v>
      </c>
      <c r="D8935">
        <f>C8935 * VLOOKUP(B8935, finance_assumptions!A:B, 2, FALSE)</f>
        <v>1.25</v>
      </c>
      <c r="E8935">
        <f t="shared" si="417"/>
        <v>0.9375</v>
      </c>
      <c r="F8935">
        <f t="shared" si="418"/>
        <v>0.3125</v>
      </c>
      <c r="G8935">
        <f t="shared" si="419"/>
        <v>0.25</v>
      </c>
    </row>
    <row r="8936" spans="1:7" x14ac:dyDescent="0.35">
      <c r="A8936" s="1" t="str">
        <f>fact_sales_daily_final!A8936</f>
        <v>1/22/2017</v>
      </c>
      <c r="B8936" t="str">
        <f>fact_sales_daily_final!E8936</f>
        <v>R03</v>
      </c>
      <c r="C8936">
        <f>fact_sales_daily_final!F8936</f>
        <v>9.1666666669999994</v>
      </c>
      <c r="D8936">
        <f>C8936 * VLOOKUP(B8936, finance_assumptions!A:B, 2, FALSE)</f>
        <v>9.1666666669999994</v>
      </c>
      <c r="E8936">
        <f t="shared" si="417"/>
        <v>6.8750000002499991</v>
      </c>
      <c r="F8936">
        <f t="shared" si="418"/>
        <v>2.2916666667500003</v>
      </c>
      <c r="G8936">
        <f t="shared" si="419"/>
        <v>0.25000000000000006</v>
      </c>
    </row>
    <row r="8937" spans="1:7" x14ac:dyDescent="0.35">
      <c r="A8937" s="1" t="str">
        <f>fact_sales_daily_final!A8937</f>
        <v>1/22/2017</v>
      </c>
      <c r="B8937" t="str">
        <f>fact_sales_daily_final!E8937</f>
        <v>R06</v>
      </c>
      <c r="C8937">
        <f>fact_sales_daily_final!F8937</f>
        <v>1.6666666670000001</v>
      </c>
      <c r="D8937">
        <f>C8937 * VLOOKUP(B8937, finance_assumptions!A:B, 2, FALSE)</f>
        <v>1.6666666670000001</v>
      </c>
      <c r="E8937">
        <f t="shared" si="417"/>
        <v>1.25000000025</v>
      </c>
      <c r="F8937">
        <f t="shared" si="418"/>
        <v>0.41666666675000008</v>
      </c>
      <c r="G8937">
        <f t="shared" si="419"/>
        <v>0.25000000000000006</v>
      </c>
    </row>
    <row r="8938" spans="1:7" x14ac:dyDescent="0.35">
      <c r="A8938" s="1" t="str">
        <f>fact_sales_daily_final!A8938</f>
        <v>1/23/2017</v>
      </c>
      <c r="B8938" t="str">
        <f>fact_sales_daily_final!E8938</f>
        <v>M01AB</v>
      </c>
      <c r="C8938">
        <f>fact_sales_daily_final!F8938</f>
        <v>5.1375000000000002</v>
      </c>
      <c r="D8938">
        <f>C8938 * VLOOKUP(B8938, finance_assumptions!A:B, 2, FALSE)</f>
        <v>5.1375000000000002</v>
      </c>
      <c r="E8938">
        <f t="shared" si="417"/>
        <v>3.8531250000000004</v>
      </c>
      <c r="F8938">
        <f t="shared" si="418"/>
        <v>1.2843749999999998</v>
      </c>
      <c r="G8938">
        <f t="shared" si="419"/>
        <v>0.24999999999999994</v>
      </c>
    </row>
    <row r="8939" spans="1:7" x14ac:dyDescent="0.35">
      <c r="A8939" s="1" t="str">
        <f>fact_sales_daily_final!A8939</f>
        <v>1/23/2017</v>
      </c>
      <c r="B8939" t="str">
        <f>fact_sales_daily_final!E8939</f>
        <v>M01AE</v>
      </c>
      <c r="C8939">
        <f>fact_sales_daily_final!F8939</f>
        <v>4.5049999999999999</v>
      </c>
      <c r="D8939">
        <f>C8939 * VLOOKUP(B8939, finance_assumptions!A:B, 2, FALSE)</f>
        <v>4.5049999999999999</v>
      </c>
      <c r="E8939">
        <f t="shared" si="417"/>
        <v>3.3787500000000001</v>
      </c>
      <c r="F8939">
        <f t="shared" si="418"/>
        <v>1.1262499999999998</v>
      </c>
      <c r="G8939">
        <f t="shared" si="419"/>
        <v>0.24999999999999994</v>
      </c>
    </row>
    <row r="8940" spans="1:7" x14ac:dyDescent="0.35">
      <c r="A8940" s="1" t="str">
        <f>fact_sales_daily_final!A8940</f>
        <v>1/23/2017</v>
      </c>
      <c r="B8940" t="str">
        <f>fact_sales_daily_final!E8940</f>
        <v>N02BA</v>
      </c>
      <c r="C8940">
        <f>fact_sales_daily_final!F8940</f>
        <v>6.2916666670000003</v>
      </c>
      <c r="D8940">
        <f>C8940 * VLOOKUP(B8940, finance_assumptions!A:B, 2, FALSE)</f>
        <v>6.2916666670000003</v>
      </c>
      <c r="E8940">
        <f t="shared" si="417"/>
        <v>4.71875000025</v>
      </c>
      <c r="F8940">
        <f t="shared" si="418"/>
        <v>1.5729166667500003</v>
      </c>
      <c r="G8940">
        <f t="shared" si="419"/>
        <v>0.25000000000000006</v>
      </c>
    </row>
    <row r="8941" spans="1:7" x14ac:dyDescent="0.35">
      <c r="A8941" s="1" t="str">
        <f>fact_sales_daily_final!A8941</f>
        <v>1/23/2017</v>
      </c>
      <c r="B8941" t="str">
        <f>fact_sales_daily_final!E8941</f>
        <v>N02BE</v>
      </c>
      <c r="C8941">
        <f>fact_sales_daily_final!F8941</f>
        <v>41.75</v>
      </c>
      <c r="D8941">
        <f>C8941 * VLOOKUP(B8941, finance_assumptions!A:B, 2, FALSE)</f>
        <v>41.75</v>
      </c>
      <c r="E8941">
        <f t="shared" si="417"/>
        <v>31.3125</v>
      </c>
      <c r="F8941">
        <f t="shared" si="418"/>
        <v>10.4375</v>
      </c>
      <c r="G8941">
        <f t="shared" si="419"/>
        <v>0.25</v>
      </c>
    </row>
    <row r="8942" spans="1:7" x14ac:dyDescent="0.35">
      <c r="A8942" s="1" t="str">
        <f>fact_sales_daily_final!A8942</f>
        <v>1/23/2017</v>
      </c>
      <c r="B8942" t="str">
        <f>fact_sales_daily_final!E8942</f>
        <v>N05B</v>
      </c>
      <c r="C8942">
        <f>fact_sales_daily_final!F8942</f>
        <v>15.83333333</v>
      </c>
      <c r="D8942">
        <f>C8942 * VLOOKUP(B8942, finance_assumptions!A:B, 2, FALSE)</f>
        <v>15.83333333</v>
      </c>
      <c r="E8942">
        <f t="shared" si="417"/>
        <v>11.8749999975</v>
      </c>
      <c r="F8942">
        <f t="shared" si="418"/>
        <v>3.9583333325000005</v>
      </c>
      <c r="G8942">
        <f t="shared" si="419"/>
        <v>0.25000000000000006</v>
      </c>
    </row>
    <row r="8943" spans="1:7" x14ac:dyDescent="0.35">
      <c r="A8943" s="1" t="str">
        <f>fact_sales_daily_final!A8943</f>
        <v>1/23/2017</v>
      </c>
      <c r="B8943" t="str">
        <f>fact_sales_daily_final!E8943</f>
        <v>N05C</v>
      </c>
      <c r="C8943">
        <f>fact_sales_daily_final!F8943</f>
        <v>0.83333333300000001</v>
      </c>
      <c r="D8943">
        <f>C8943 * VLOOKUP(B8943, finance_assumptions!A:B, 2, FALSE)</f>
        <v>0.83333333300000001</v>
      </c>
      <c r="E8943">
        <f t="shared" si="417"/>
        <v>0.62499999974999998</v>
      </c>
      <c r="F8943">
        <f t="shared" si="418"/>
        <v>0.20833333325000003</v>
      </c>
      <c r="G8943">
        <f t="shared" si="419"/>
        <v>0.25000000000000006</v>
      </c>
    </row>
    <row r="8944" spans="1:7" x14ac:dyDescent="0.35">
      <c r="A8944" s="1" t="str">
        <f>fact_sales_daily_final!A8944</f>
        <v>1/23/2017</v>
      </c>
      <c r="B8944" t="str">
        <f>fact_sales_daily_final!E8944</f>
        <v>R03</v>
      </c>
      <c r="C8944">
        <f>fact_sales_daily_final!F8944</f>
        <v>2.5</v>
      </c>
      <c r="D8944">
        <f>C8944 * VLOOKUP(B8944, finance_assumptions!A:B, 2, FALSE)</f>
        <v>2.5</v>
      </c>
      <c r="E8944">
        <f t="shared" si="417"/>
        <v>1.875</v>
      </c>
      <c r="F8944">
        <f t="shared" si="418"/>
        <v>0.625</v>
      </c>
      <c r="G8944">
        <f t="shared" si="419"/>
        <v>0.25</v>
      </c>
    </row>
    <row r="8945" spans="1:7" x14ac:dyDescent="0.35">
      <c r="A8945" s="1" t="str">
        <f>fact_sales_daily_final!A8945</f>
        <v>1/23/2017</v>
      </c>
      <c r="B8945" t="str">
        <f>fact_sales_daily_final!E8945</f>
        <v>R06</v>
      </c>
      <c r="C8945">
        <f>fact_sales_daily_final!F8945</f>
        <v>1.6666666670000001</v>
      </c>
      <c r="D8945">
        <f>C8945 * VLOOKUP(B8945, finance_assumptions!A:B, 2, FALSE)</f>
        <v>1.6666666670000001</v>
      </c>
      <c r="E8945">
        <f t="shared" si="417"/>
        <v>1.25000000025</v>
      </c>
      <c r="F8945">
        <f t="shared" si="418"/>
        <v>0.41666666675000008</v>
      </c>
      <c r="G8945">
        <f t="shared" si="419"/>
        <v>0.25000000000000006</v>
      </c>
    </row>
    <row r="8946" spans="1:7" x14ac:dyDescent="0.35">
      <c r="A8946" s="1" t="str">
        <f>fact_sales_daily_final!A8946</f>
        <v>1/24/2017</v>
      </c>
      <c r="B8946" t="str">
        <f>fact_sales_daily_final!E8946</f>
        <v>M01AB</v>
      </c>
      <c r="C8946">
        <f>fact_sales_daily_final!F8946</f>
        <v>6.1124999999999998</v>
      </c>
      <c r="D8946">
        <f>C8946 * VLOOKUP(B8946, finance_assumptions!A:B, 2, FALSE)</f>
        <v>6.1124999999999998</v>
      </c>
      <c r="E8946">
        <f t="shared" si="417"/>
        <v>4.5843749999999996</v>
      </c>
      <c r="F8946">
        <f t="shared" si="418"/>
        <v>1.5281250000000002</v>
      </c>
      <c r="G8946">
        <f t="shared" si="419"/>
        <v>0.25000000000000006</v>
      </c>
    </row>
    <row r="8947" spans="1:7" x14ac:dyDescent="0.35">
      <c r="A8947" s="1" t="str">
        <f>fact_sales_daily_final!A8947</f>
        <v>1/24/2017</v>
      </c>
      <c r="B8947" t="str">
        <f>fact_sales_daily_final!E8947</f>
        <v>M01AE</v>
      </c>
      <c r="C8947">
        <f>fact_sales_daily_final!F8947</f>
        <v>5.7708333329999997</v>
      </c>
      <c r="D8947">
        <f>C8947 * VLOOKUP(B8947, finance_assumptions!A:B, 2, FALSE)</f>
        <v>5.7708333329999997</v>
      </c>
      <c r="E8947">
        <f t="shared" si="417"/>
        <v>4.32812499975</v>
      </c>
      <c r="F8947">
        <f t="shared" si="418"/>
        <v>1.4427083332499997</v>
      </c>
      <c r="G8947">
        <f t="shared" si="419"/>
        <v>0.24999999999999997</v>
      </c>
    </row>
    <row r="8948" spans="1:7" x14ac:dyDescent="0.35">
      <c r="A8948" s="1" t="str">
        <f>fact_sales_daily_final!A8948</f>
        <v>1/24/2017</v>
      </c>
      <c r="B8948" t="str">
        <f>fact_sales_daily_final!E8948</f>
        <v>N02BA</v>
      </c>
      <c r="C8948">
        <f>fact_sales_daily_final!F8948</f>
        <v>10.95833333</v>
      </c>
      <c r="D8948">
        <f>C8948 * VLOOKUP(B8948, finance_assumptions!A:B, 2, FALSE)</f>
        <v>10.95833333</v>
      </c>
      <c r="E8948">
        <f t="shared" si="417"/>
        <v>8.2187499974999998</v>
      </c>
      <c r="F8948">
        <f t="shared" si="418"/>
        <v>2.7395833325000005</v>
      </c>
      <c r="G8948">
        <f t="shared" si="419"/>
        <v>0.25000000000000006</v>
      </c>
    </row>
    <row r="8949" spans="1:7" x14ac:dyDescent="0.35">
      <c r="A8949" s="1" t="str">
        <f>fact_sales_daily_final!A8949</f>
        <v>1/24/2017</v>
      </c>
      <c r="B8949" t="str">
        <f>fact_sales_daily_final!E8949</f>
        <v>N02BE</v>
      </c>
      <c r="C8949">
        <f>fact_sales_daily_final!F8949</f>
        <v>40.083333330000002</v>
      </c>
      <c r="D8949">
        <f>C8949 * VLOOKUP(B8949, finance_assumptions!A:B, 2, FALSE)</f>
        <v>40.083333330000002</v>
      </c>
      <c r="E8949">
        <f t="shared" si="417"/>
        <v>30.062499997500002</v>
      </c>
      <c r="F8949">
        <f t="shared" si="418"/>
        <v>10.020833332500001</v>
      </c>
      <c r="G8949">
        <f t="shared" si="419"/>
        <v>0.25</v>
      </c>
    </row>
    <row r="8950" spans="1:7" x14ac:dyDescent="0.35">
      <c r="A8950" s="1" t="str">
        <f>fact_sales_daily_final!A8950</f>
        <v>1/24/2017</v>
      </c>
      <c r="B8950" t="str">
        <f>fact_sales_daily_final!E8950</f>
        <v>N05B</v>
      </c>
      <c r="C8950">
        <f>fact_sales_daily_final!F8950</f>
        <v>11.25</v>
      </c>
      <c r="D8950">
        <f>C8950 * VLOOKUP(B8950, finance_assumptions!A:B, 2, FALSE)</f>
        <v>11.25</v>
      </c>
      <c r="E8950">
        <f t="shared" si="417"/>
        <v>8.4375</v>
      </c>
      <c r="F8950">
        <f t="shared" si="418"/>
        <v>2.8125</v>
      </c>
      <c r="G8950">
        <f t="shared" si="419"/>
        <v>0.25</v>
      </c>
    </row>
    <row r="8951" spans="1:7" x14ac:dyDescent="0.35">
      <c r="A8951" s="1" t="str">
        <f>fact_sales_daily_final!A8951</f>
        <v>1/24/2017</v>
      </c>
      <c r="B8951" t="str">
        <f>fact_sales_daily_final!E8951</f>
        <v>N05C</v>
      </c>
      <c r="C8951">
        <f>fact_sales_daily_final!F8951</f>
        <v>0</v>
      </c>
      <c r="D8951">
        <f>C8951 * VLOOKUP(B8951, finance_assumptions!A:B, 2, FALSE)</f>
        <v>0</v>
      </c>
      <c r="E8951">
        <f t="shared" si="417"/>
        <v>0</v>
      </c>
      <c r="F8951">
        <f t="shared" si="418"/>
        <v>0</v>
      </c>
      <c r="G8951">
        <f t="shared" si="419"/>
        <v>0</v>
      </c>
    </row>
    <row r="8952" spans="1:7" x14ac:dyDescent="0.35">
      <c r="A8952" s="1" t="str">
        <f>fact_sales_daily_final!A8952</f>
        <v>1/24/2017</v>
      </c>
      <c r="B8952" t="str">
        <f>fact_sales_daily_final!E8952</f>
        <v>R03</v>
      </c>
      <c r="C8952">
        <f>fact_sales_daily_final!F8952</f>
        <v>10</v>
      </c>
      <c r="D8952">
        <f>C8952 * VLOOKUP(B8952, finance_assumptions!A:B, 2, FALSE)</f>
        <v>10</v>
      </c>
      <c r="E8952">
        <f t="shared" si="417"/>
        <v>7.5</v>
      </c>
      <c r="F8952">
        <f t="shared" si="418"/>
        <v>2.5</v>
      </c>
      <c r="G8952">
        <f t="shared" si="419"/>
        <v>0.25</v>
      </c>
    </row>
    <row r="8953" spans="1:7" x14ac:dyDescent="0.35">
      <c r="A8953" s="1" t="str">
        <f>fact_sales_daily_final!A8953</f>
        <v>1/24/2017</v>
      </c>
      <c r="B8953" t="str">
        <f>fact_sales_daily_final!E8953</f>
        <v>R06</v>
      </c>
      <c r="C8953">
        <f>fact_sales_daily_final!F8953</f>
        <v>2.9166666669999999</v>
      </c>
      <c r="D8953">
        <f>C8953 * VLOOKUP(B8953, finance_assumptions!A:B, 2, FALSE)</f>
        <v>2.9166666669999999</v>
      </c>
      <c r="E8953">
        <f t="shared" si="417"/>
        <v>2.18750000025</v>
      </c>
      <c r="F8953">
        <f t="shared" si="418"/>
        <v>0.72916666674999986</v>
      </c>
      <c r="G8953">
        <f t="shared" si="419"/>
        <v>0.24999999999999997</v>
      </c>
    </row>
    <row r="8954" spans="1:7" x14ac:dyDescent="0.35">
      <c r="A8954" s="1" t="str">
        <f>fact_sales_daily_final!A8954</f>
        <v>1/25/2017</v>
      </c>
      <c r="B8954" t="str">
        <f>fact_sales_daily_final!E8954</f>
        <v>M01AB</v>
      </c>
      <c r="C8954">
        <f>fact_sales_daily_final!F8954</f>
        <v>7.7791666670000001</v>
      </c>
      <c r="D8954">
        <f>C8954 * VLOOKUP(B8954, finance_assumptions!A:B, 2, FALSE)</f>
        <v>7.7791666670000001</v>
      </c>
      <c r="E8954">
        <f t="shared" si="417"/>
        <v>5.8343750002500006</v>
      </c>
      <c r="F8954">
        <f t="shared" si="418"/>
        <v>1.9447916667499996</v>
      </c>
      <c r="G8954">
        <f t="shared" si="419"/>
        <v>0.24999999999999994</v>
      </c>
    </row>
    <row r="8955" spans="1:7" x14ac:dyDescent="0.35">
      <c r="A8955" s="1" t="str">
        <f>fact_sales_daily_final!A8955</f>
        <v>1/25/2017</v>
      </c>
      <c r="B8955" t="str">
        <f>fact_sales_daily_final!E8955</f>
        <v>M01AE</v>
      </c>
      <c r="C8955">
        <f>fact_sales_daily_final!F8955</f>
        <v>5.108333333</v>
      </c>
      <c r="D8955">
        <f>C8955 * VLOOKUP(B8955, finance_assumptions!A:B, 2, FALSE)</f>
        <v>5.108333333</v>
      </c>
      <c r="E8955">
        <f t="shared" si="417"/>
        <v>3.8312499997499998</v>
      </c>
      <c r="F8955">
        <f t="shared" si="418"/>
        <v>1.2770833332500002</v>
      </c>
      <c r="G8955">
        <f t="shared" si="419"/>
        <v>0.25000000000000006</v>
      </c>
    </row>
    <row r="8956" spans="1:7" x14ac:dyDescent="0.35">
      <c r="A8956" s="1" t="str">
        <f>fact_sales_daily_final!A8956</f>
        <v>1/25/2017</v>
      </c>
      <c r="B8956" t="str">
        <f>fact_sales_daily_final!E8956</f>
        <v>N02BA</v>
      </c>
      <c r="C8956">
        <f>fact_sales_daily_final!F8956</f>
        <v>7.6666666670000003</v>
      </c>
      <c r="D8956">
        <f>C8956 * VLOOKUP(B8956, finance_assumptions!A:B, 2, FALSE)</f>
        <v>7.6666666670000003</v>
      </c>
      <c r="E8956">
        <f t="shared" si="417"/>
        <v>5.75000000025</v>
      </c>
      <c r="F8956">
        <f t="shared" si="418"/>
        <v>1.9166666667500003</v>
      </c>
      <c r="G8956">
        <f t="shared" si="419"/>
        <v>0.25000000000000006</v>
      </c>
    </row>
    <row r="8957" spans="1:7" x14ac:dyDescent="0.35">
      <c r="A8957" s="1" t="str">
        <f>fact_sales_daily_final!A8957</f>
        <v>1/25/2017</v>
      </c>
      <c r="B8957" t="str">
        <f>fact_sales_daily_final!E8957</f>
        <v>N02BE</v>
      </c>
      <c r="C8957">
        <f>fact_sales_daily_final!F8957</f>
        <v>51.1875</v>
      </c>
      <c r="D8957">
        <f>C8957 * VLOOKUP(B8957, finance_assumptions!A:B, 2, FALSE)</f>
        <v>51.1875</v>
      </c>
      <c r="E8957">
        <f t="shared" si="417"/>
        <v>38.390625</v>
      </c>
      <c r="F8957">
        <f t="shared" si="418"/>
        <v>12.796875</v>
      </c>
      <c r="G8957">
        <f t="shared" si="419"/>
        <v>0.25</v>
      </c>
    </row>
    <row r="8958" spans="1:7" x14ac:dyDescent="0.35">
      <c r="A8958" s="1" t="str">
        <f>fact_sales_daily_final!A8958</f>
        <v>1/25/2017</v>
      </c>
      <c r="B8958" t="str">
        <f>fact_sales_daily_final!E8958</f>
        <v>N05B</v>
      </c>
      <c r="C8958">
        <f>fact_sales_daily_final!F8958</f>
        <v>18.75</v>
      </c>
      <c r="D8958">
        <f>C8958 * VLOOKUP(B8958, finance_assumptions!A:B, 2, FALSE)</f>
        <v>18.75</v>
      </c>
      <c r="E8958">
        <f t="shared" si="417"/>
        <v>14.0625</v>
      </c>
      <c r="F8958">
        <f t="shared" si="418"/>
        <v>4.6875</v>
      </c>
      <c r="G8958">
        <f t="shared" si="419"/>
        <v>0.25</v>
      </c>
    </row>
    <row r="8959" spans="1:7" x14ac:dyDescent="0.35">
      <c r="A8959" s="1" t="str">
        <f>fact_sales_daily_final!A8959</f>
        <v>1/25/2017</v>
      </c>
      <c r="B8959" t="str">
        <f>fact_sales_daily_final!E8959</f>
        <v>N05C</v>
      </c>
      <c r="C8959">
        <f>fact_sales_daily_final!F8959</f>
        <v>2.0833333330000001</v>
      </c>
      <c r="D8959">
        <f>C8959 * VLOOKUP(B8959, finance_assumptions!A:B, 2, FALSE)</f>
        <v>2.0833333330000001</v>
      </c>
      <c r="E8959">
        <f t="shared" si="417"/>
        <v>1.56249999975</v>
      </c>
      <c r="F8959">
        <f t="shared" si="418"/>
        <v>0.52083333325000014</v>
      </c>
      <c r="G8959">
        <f t="shared" si="419"/>
        <v>0.25000000000000006</v>
      </c>
    </row>
    <row r="8960" spans="1:7" x14ac:dyDescent="0.35">
      <c r="A8960" s="1" t="str">
        <f>fact_sales_daily_final!A8960</f>
        <v>1/25/2017</v>
      </c>
      <c r="B8960" t="str">
        <f>fact_sales_daily_final!E8960</f>
        <v>R03</v>
      </c>
      <c r="C8960">
        <f>fact_sales_daily_final!F8960</f>
        <v>13.75</v>
      </c>
      <c r="D8960">
        <f>C8960 * VLOOKUP(B8960, finance_assumptions!A:B, 2, FALSE)</f>
        <v>13.75</v>
      </c>
      <c r="E8960">
        <f t="shared" si="417"/>
        <v>10.3125</v>
      </c>
      <c r="F8960">
        <f t="shared" si="418"/>
        <v>3.4375</v>
      </c>
      <c r="G8960">
        <f t="shared" si="419"/>
        <v>0.25</v>
      </c>
    </row>
    <row r="8961" spans="1:7" x14ac:dyDescent="0.35">
      <c r="A8961" s="1" t="str">
        <f>fact_sales_daily_final!A8961</f>
        <v>1/25/2017</v>
      </c>
      <c r="B8961" t="str">
        <f>fact_sales_daily_final!E8961</f>
        <v>R06</v>
      </c>
      <c r="C8961">
        <f>fact_sales_daily_final!F8961</f>
        <v>2.2916666669999999</v>
      </c>
      <c r="D8961">
        <f>C8961 * VLOOKUP(B8961, finance_assumptions!A:B, 2, FALSE)</f>
        <v>2.2916666669999999</v>
      </c>
      <c r="E8961">
        <f t="shared" si="417"/>
        <v>1.71875000025</v>
      </c>
      <c r="F8961">
        <f t="shared" si="418"/>
        <v>0.57291666674999986</v>
      </c>
      <c r="G8961">
        <f t="shared" si="419"/>
        <v>0.24999999999999994</v>
      </c>
    </row>
    <row r="8962" spans="1:7" x14ac:dyDescent="0.35">
      <c r="A8962" s="1" t="str">
        <f>fact_sales_daily_final!A8962</f>
        <v>1/26/2017</v>
      </c>
      <c r="B8962" t="str">
        <f>fact_sales_daily_final!E8962</f>
        <v>M01AB</v>
      </c>
      <c r="C8962">
        <f>fact_sales_daily_final!F8962</f>
        <v>5.9791666670000003</v>
      </c>
      <c r="D8962">
        <f>C8962 * VLOOKUP(B8962, finance_assumptions!A:B, 2, FALSE)</f>
        <v>5.9791666670000003</v>
      </c>
      <c r="E8962">
        <f t="shared" si="417"/>
        <v>4.48437500025</v>
      </c>
      <c r="F8962">
        <f t="shared" si="418"/>
        <v>1.4947916667500003</v>
      </c>
      <c r="G8962">
        <f t="shared" si="419"/>
        <v>0.25000000000000006</v>
      </c>
    </row>
    <row r="8963" spans="1:7" x14ac:dyDescent="0.35">
      <c r="A8963" s="1" t="str">
        <f>fact_sales_daily_final!A8963</f>
        <v>1/26/2017</v>
      </c>
      <c r="B8963" t="str">
        <f>fact_sales_daily_final!E8963</f>
        <v>M01AE</v>
      </c>
      <c r="C8963">
        <f>fact_sales_daily_final!F8963</f>
        <v>5.224583333</v>
      </c>
      <c r="D8963">
        <f>C8963 * VLOOKUP(B8963, finance_assumptions!A:B, 2, FALSE)</f>
        <v>5.224583333</v>
      </c>
      <c r="E8963">
        <f t="shared" ref="E8963:E9026" si="420">D8963 * 0.75</f>
        <v>3.91843749975</v>
      </c>
      <c r="F8963">
        <f t="shared" ref="F8963:F9026" si="421">D8963 - E8963</f>
        <v>1.30614583325</v>
      </c>
      <c r="G8963">
        <f t="shared" ref="G8963:G9026" si="422">IF(D8963=0, 0, F8963/D8963)</f>
        <v>0.25</v>
      </c>
    </row>
    <row r="8964" spans="1:7" x14ac:dyDescent="0.35">
      <c r="A8964" s="1" t="str">
        <f>fact_sales_daily_final!A8964</f>
        <v>1/26/2017</v>
      </c>
      <c r="B8964" t="str">
        <f>fact_sales_daily_final!E8964</f>
        <v>N02BA</v>
      </c>
      <c r="C8964">
        <f>fact_sales_daily_final!F8964</f>
        <v>7.0416666670000003</v>
      </c>
      <c r="D8964">
        <f>C8964 * VLOOKUP(B8964, finance_assumptions!A:B, 2, FALSE)</f>
        <v>7.0416666670000003</v>
      </c>
      <c r="E8964">
        <f t="shared" si="420"/>
        <v>5.28125000025</v>
      </c>
      <c r="F8964">
        <f t="shared" si="421"/>
        <v>1.7604166667500003</v>
      </c>
      <c r="G8964">
        <f t="shared" si="422"/>
        <v>0.25000000000000006</v>
      </c>
    </row>
    <row r="8965" spans="1:7" x14ac:dyDescent="0.35">
      <c r="A8965" s="1" t="str">
        <f>fact_sales_daily_final!A8965</f>
        <v>1/26/2017</v>
      </c>
      <c r="B8965" t="str">
        <f>fact_sales_daily_final!E8965</f>
        <v>N02BE</v>
      </c>
      <c r="C8965">
        <f>fact_sales_daily_final!F8965</f>
        <v>36.625</v>
      </c>
      <c r="D8965">
        <f>C8965 * VLOOKUP(B8965, finance_assumptions!A:B, 2, FALSE)</f>
        <v>36.625</v>
      </c>
      <c r="E8965">
        <f t="shared" si="420"/>
        <v>27.46875</v>
      </c>
      <c r="F8965">
        <f t="shared" si="421"/>
        <v>9.15625</v>
      </c>
      <c r="G8965">
        <f t="shared" si="422"/>
        <v>0.25</v>
      </c>
    </row>
    <row r="8966" spans="1:7" x14ac:dyDescent="0.35">
      <c r="A8966" s="1" t="str">
        <f>fact_sales_daily_final!A8966</f>
        <v>1/26/2017</v>
      </c>
      <c r="B8966" t="str">
        <f>fact_sales_daily_final!E8966</f>
        <v>N05B</v>
      </c>
      <c r="C8966">
        <f>fact_sales_daily_final!F8966</f>
        <v>13.75</v>
      </c>
      <c r="D8966">
        <f>C8966 * VLOOKUP(B8966, finance_assumptions!A:B, 2, FALSE)</f>
        <v>13.75</v>
      </c>
      <c r="E8966">
        <f t="shared" si="420"/>
        <v>10.3125</v>
      </c>
      <c r="F8966">
        <f t="shared" si="421"/>
        <v>3.4375</v>
      </c>
      <c r="G8966">
        <f t="shared" si="422"/>
        <v>0.25</v>
      </c>
    </row>
    <row r="8967" spans="1:7" x14ac:dyDescent="0.35">
      <c r="A8967" s="1" t="str">
        <f>fact_sales_daily_final!A8967</f>
        <v>1/26/2017</v>
      </c>
      <c r="B8967" t="str">
        <f>fact_sales_daily_final!E8967</f>
        <v>N05C</v>
      </c>
      <c r="C8967">
        <f>fact_sales_daily_final!F8967</f>
        <v>0.83333333300000001</v>
      </c>
      <c r="D8967">
        <f>C8967 * VLOOKUP(B8967, finance_assumptions!A:B, 2, FALSE)</f>
        <v>0.83333333300000001</v>
      </c>
      <c r="E8967">
        <f t="shared" si="420"/>
        <v>0.62499999974999998</v>
      </c>
      <c r="F8967">
        <f t="shared" si="421"/>
        <v>0.20833333325000003</v>
      </c>
      <c r="G8967">
        <f t="shared" si="422"/>
        <v>0.25000000000000006</v>
      </c>
    </row>
    <row r="8968" spans="1:7" x14ac:dyDescent="0.35">
      <c r="A8968" s="1" t="str">
        <f>fact_sales_daily_final!A8968</f>
        <v>1/26/2017</v>
      </c>
      <c r="B8968" t="str">
        <f>fact_sales_daily_final!E8968</f>
        <v>R03</v>
      </c>
      <c r="C8968">
        <f>fact_sales_daily_final!F8968</f>
        <v>8.3333333330000006</v>
      </c>
      <c r="D8968">
        <f>C8968 * VLOOKUP(B8968, finance_assumptions!A:B, 2, FALSE)</f>
        <v>8.3333333330000006</v>
      </c>
      <c r="E8968">
        <f t="shared" si="420"/>
        <v>6.2499999997500009</v>
      </c>
      <c r="F8968">
        <f t="shared" si="421"/>
        <v>2.0833333332499997</v>
      </c>
      <c r="G8968">
        <f t="shared" si="422"/>
        <v>0.24999999999999994</v>
      </c>
    </row>
    <row r="8969" spans="1:7" x14ac:dyDescent="0.35">
      <c r="A8969" s="1" t="str">
        <f>fact_sales_daily_final!A8969</f>
        <v>1/26/2017</v>
      </c>
      <c r="B8969" t="str">
        <f>fact_sales_daily_final!E8969</f>
        <v>R06</v>
      </c>
      <c r="C8969">
        <f>fact_sales_daily_final!F8969</f>
        <v>0</v>
      </c>
      <c r="D8969">
        <f>C8969 * VLOOKUP(B8969, finance_assumptions!A:B, 2, FALSE)</f>
        <v>0</v>
      </c>
      <c r="E8969">
        <f t="shared" si="420"/>
        <v>0</v>
      </c>
      <c r="F8969">
        <f t="shared" si="421"/>
        <v>0</v>
      </c>
      <c r="G8969">
        <f t="shared" si="422"/>
        <v>0</v>
      </c>
    </row>
    <row r="8970" spans="1:7" x14ac:dyDescent="0.35">
      <c r="A8970" s="1" t="str">
        <f>fact_sales_daily_final!A8970</f>
        <v>1/27/2017</v>
      </c>
      <c r="B8970" t="str">
        <f>fact_sales_daily_final!E8970</f>
        <v>M01AB</v>
      </c>
      <c r="C8970">
        <f>fact_sales_daily_final!F8970</f>
        <v>7.85</v>
      </c>
      <c r="D8970">
        <f>C8970 * VLOOKUP(B8970, finance_assumptions!A:B, 2, FALSE)</f>
        <v>7.85</v>
      </c>
      <c r="E8970">
        <f t="shared" si="420"/>
        <v>5.8874999999999993</v>
      </c>
      <c r="F8970">
        <f t="shared" si="421"/>
        <v>1.9625000000000004</v>
      </c>
      <c r="G8970">
        <f t="shared" si="422"/>
        <v>0.25000000000000006</v>
      </c>
    </row>
    <row r="8971" spans="1:7" x14ac:dyDescent="0.35">
      <c r="A8971" s="1" t="str">
        <f>fact_sales_daily_final!A8971</f>
        <v>1/27/2017</v>
      </c>
      <c r="B8971" t="str">
        <f>fact_sales_daily_final!E8971</f>
        <v>M01AE</v>
      </c>
      <c r="C8971">
        <f>fact_sales_daily_final!F8971</f>
        <v>7.5412499999999998</v>
      </c>
      <c r="D8971">
        <f>C8971 * VLOOKUP(B8971, finance_assumptions!A:B, 2, FALSE)</f>
        <v>7.5412499999999998</v>
      </c>
      <c r="E8971">
        <f t="shared" si="420"/>
        <v>5.6559375000000003</v>
      </c>
      <c r="F8971">
        <f t="shared" si="421"/>
        <v>1.8853124999999995</v>
      </c>
      <c r="G8971">
        <f t="shared" si="422"/>
        <v>0.24999999999999994</v>
      </c>
    </row>
    <row r="8972" spans="1:7" x14ac:dyDescent="0.35">
      <c r="A8972" s="1" t="str">
        <f>fact_sales_daily_final!A8972</f>
        <v>1/27/2017</v>
      </c>
      <c r="B8972" t="str">
        <f>fact_sales_daily_final!E8972</f>
        <v>N02BA</v>
      </c>
      <c r="C8972">
        <f>fact_sales_daily_final!F8972</f>
        <v>5.1666666670000003</v>
      </c>
      <c r="D8972">
        <f>C8972 * VLOOKUP(B8972, finance_assumptions!A:B, 2, FALSE)</f>
        <v>5.1666666670000003</v>
      </c>
      <c r="E8972">
        <f t="shared" si="420"/>
        <v>3.87500000025</v>
      </c>
      <c r="F8972">
        <f t="shared" si="421"/>
        <v>1.2916666667500003</v>
      </c>
      <c r="G8972">
        <f t="shared" si="422"/>
        <v>0.25000000000000006</v>
      </c>
    </row>
    <row r="8973" spans="1:7" x14ac:dyDescent="0.35">
      <c r="A8973" s="1" t="str">
        <f>fact_sales_daily_final!A8973</f>
        <v>1/27/2017</v>
      </c>
      <c r="B8973" t="str">
        <f>fact_sales_daily_final!E8973</f>
        <v>N02BE</v>
      </c>
      <c r="C8973">
        <f>fact_sales_daily_final!F8973</f>
        <v>42.60916667</v>
      </c>
      <c r="D8973">
        <f>C8973 * VLOOKUP(B8973, finance_assumptions!A:B, 2, FALSE)</f>
        <v>42.60916667</v>
      </c>
      <c r="E8973">
        <f t="shared" si="420"/>
        <v>31.956875002499999</v>
      </c>
      <c r="F8973">
        <f t="shared" si="421"/>
        <v>10.652291667500002</v>
      </c>
      <c r="G8973">
        <f t="shared" si="422"/>
        <v>0.25000000000000006</v>
      </c>
    </row>
    <row r="8974" spans="1:7" x14ac:dyDescent="0.35">
      <c r="A8974" s="1" t="str">
        <f>fact_sales_daily_final!A8974</f>
        <v>1/27/2017</v>
      </c>
      <c r="B8974" t="str">
        <f>fact_sales_daily_final!E8974</f>
        <v>N05B</v>
      </c>
      <c r="C8974">
        <f>fact_sales_daily_final!F8974</f>
        <v>21.25</v>
      </c>
      <c r="D8974">
        <f>C8974 * VLOOKUP(B8974, finance_assumptions!A:B, 2, FALSE)</f>
        <v>21.25</v>
      </c>
      <c r="E8974">
        <f t="shared" si="420"/>
        <v>15.9375</v>
      </c>
      <c r="F8974">
        <f t="shared" si="421"/>
        <v>5.3125</v>
      </c>
      <c r="G8974">
        <f t="shared" si="422"/>
        <v>0.25</v>
      </c>
    </row>
    <row r="8975" spans="1:7" x14ac:dyDescent="0.35">
      <c r="A8975" s="1" t="str">
        <f>fact_sales_daily_final!A8975</f>
        <v>1/27/2017</v>
      </c>
      <c r="B8975" t="str">
        <f>fact_sales_daily_final!E8975</f>
        <v>N05C</v>
      </c>
      <c r="C8975">
        <f>fact_sales_daily_final!F8975</f>
        <v>2.0833333330000001</v>
      </c>
      <c r="D8975">
        <f>C8975 * VLOOKUP(B8975, finance_assumptions!A:B, 2, FALSE)</f>
        <v>2.0833333330000001</v>
      </c>
      <c r="E8975">
        <f t="shared" si="420"/>
        <v>1.56249999975</v>
      </c>
      <c r="F8975">
        <f t="shared" si="421"/>
        <v>0.52083333325000014</v>
      </c>
      <c r="G8975">
        <f t="shared" si="422"/>
        <v>0.25000000000000006</v>
      </c>
    </row>
    <row r="8976" spans="1:7" x14ac:dyDescent="0.35">
      <c r="A8976" s="1" t="str">
        <f>fact_sales_daily_final!A8976</f>
        <v>1/27/2017</v>
      </c>
      <c r="B8976" t="str">
        <f>fact_sales_daily_final!E8976</f>
        <v>R03</v>
      </c>
      <c r="C8976">
        <f>fact_sales_daily_final!F8976</f>
        <v>9.5833333330000006</v>
      </c>
      <c r="D8976">
        <f>C8976 * VLOOKUP(B8976, finance_assumptions!A:B, 2, FALSE)</f>
        <v>9.5833333330000006</v>
      </c>
      <c r="E8976">
        <f t="shared" si="420"/>
        <v>7.1874999997500009</v>
      </c>
      <c r="F8976">
        <f t="shared" si="421"/>
        <v>2.3958333332499997</v>
      </c>
      <c r="G8976">
        <f t="shared" si="422"/>
        <v>0.24999999999999994</v>
      </c>
    </row>
    <row r="8977" spans="1:7" x14ac:dyDescent="0.35">
      <c r="A8977" s="1" t="str">
        <f>fact_sales_daily_final!A8977</f>
        <v>1/27/2017</v>
      </c>
      <c r="B8977" t="str">
        <f>fact_sales_daily_final!E8977</f>
        <v>R06</v>
      </c>
      <c r="C8977">
        <f>fact_sales_daily_final!F8977</f>
        <v>1.25</v>
      </c>
      <c r="D8977">
        <f>C8977 * VLOOKUP(B8977, finance_assumptions!A:B, 2, FALSE)</f>
        <v>1.25</v>
      </c>
      <c r="E8977">
        <f t="shared" si="420"/>
        <v>0.9375</v>
      </c>
      <c r="F8977">
        <f t="shared" si="421"/>
        <v>0.3125</v>
      </c>
      <c r="G8977">
        <f t="shared" si="422"/>
        <v>0.25</v>
      </c>
    </row>
    <row r="8978" spans="1:7" x14ac:dyDescent="0.35">
      <c r="A8978" s="1" t="str">
        <f>fact_sales_daily_final!A8978</f>
        <v>1/28/2017</v>
      </c>
      <c r="B8978" t="str">
        <f>fact_sales_daily_final!E8978</f>
        <v>M01AB</v>
      </c>
      <c r="C8978">
        <f>fact_sales_daily_final!F8978</f>
        <v>5.9708333329999999</v>
      </c>
      <c r="D8978">
        <f>C8978 * VLOOKUP(B8978, finance_assumptions!A:B, 2, FALSE)</f>
        <v>5.9708333329999999</v>
      </c>
      <c r="E8978">
        <f t="shared" si="420"/>
        <v>4.4781249997499994</v>
      </c>
      <c r="F8978">
        <f t="shared" si="421"/>
        <v>1.4927083332500004</v>
      </c>
      <c r="G8978">
        <f t="shared" si="422"/>
        <v>0.25000000000000006</v>
      </c>
    </row>
    <row r="8979" spans="1:7" x14ac:dyDescent="0.35">
      <c r="A8979" s="1" t="str">
        <f>fact_sales_daily_final!A8979</f>
        <v>1/28/2017</v>
      </c>
      <c r="B8979" t="str">
        <f>fact_sales_daily_final!E8979</f>
        <v>M01AE</v>
      </c>
      <c r="C8979">
        <f>fact_sales_daily_final!F8979</f>
        <v>6.1124999999999998</v>
      </c>
      <c r="D8979">
        <f>C8979 * VLOOKUP(B8979, finance_assumptions!A:B, 2, FALSE)</f>
        <v>6.1124999999999998</v>
      </c>
      <c r="E8979">
        <f t="shared" si="420"/>
        <v>4.5843749999999996</v>
      </c>
      <c r="F8979">
        <f t="shared" si="421"/>
        <v>1.5281250000000002</v>
      </c>
      <c r="G8979">
        <f t="shared" si="422"/>
        <v>0.25000000000000006</v>
      </c>
    </row>
    <row r="8980" spans="1:7" x14ac:dyDescent="0.35">
      <c r="A8980" s="1" t="str">
        <f>fact_sales_daily_final!A8980</f>
        <v>1/28/2017</v>
      </c>
      <c r="B8980" t="str">
        <f>fact_sales_daily_final!E8980</f>
        <v>N02BA</v>
      </c>
      <c r="C8980">
        <f>fact_sales_daily_final!F8980</f>
        <v>2.25</v>
      </c>
      <c r="D8980">
        <f>C8980 * VLOOKUP(B8980, finance_assumptions!A:B, 2, FALSE)</f>
        <v>2.25</v>
      </c>
      <c r="E8980">
        <f t="shared" si="420"/>
        <v>1.6875</v>
      </c>
      <c r="F8980">
        <f t="shared" si="421"/>
        <v>0.5625</v>
      </c>
      <c r="G8980">
        <f t="shared" si="422"/>
        <v>0.25</v>
      </c>
    </row>
    <row r="8981" spans="1:7" x14ac:dyDescent="0.35">
      <c r="A8981" s="1" t="str">
        <f>fact_sales_daily_final!A8981</f>
        <v>1/28/2017</v>
      </c>
      <c r="B8981" t="str">
        <f>fact_sales_daily_final!E8981</f>
        <v>N02BE</v>
      </c>
      <c r="C8981">
        <f>fact_sales_daily_final!F8981</f>
        <v>32.083333330000002</v>
      </c>
      <c r="D8981">
        <f>C8981 * VLOOKUP(B8981, finance_assumptions!A:B, 2, FALSE)</f>
        <v>32.083333330000002</v>
      </c>
      <c r="E8981">
        <f t="shared" si="420"/>
        <v>24.062499997500002</v>
      </c>
      <c r="F8981">
        <f t="shared" si="421"/>
        <v>8.0208333325000005</v>
      </c>
      <c r="G8981">
        <f t="shared" si="422"/>
        <v>0.25</v>
      </c>
    </row>
    <row r="8982" spans="1:7" x14ac:dyDescent="0.35">
      <c r="A8982" s="1" t="str">
        <f>fact_sales_daily_final!A8982</f>
        <v>1/28/2017</v>
      </c>
      <c r="B8982" t="str">
        <f>fact_sales_daily_final!E8982</f>
        <v>N05B</v>
      </c>
      <c r="C8982">
        <f>fact_sales_daily_final!F8982</f>
        <v>9.1666666669999994</v>
      </c>
      <c r="D8982">
        <f>C8982 * VLOOKUP(B8982, finance_assumptions!A:B, 2, FALSE)</f>
        <v>9.1666666669999994</v>
      </c>
      <c r="E8982">
        <f t="shared" si="420"/>
        <v>6.8750000002499991</v>
      </c>
      <c r="F8982">
        <f t="shared" si="421"/>
        <v>2.2916666667500003</v>
      </c>
      <c r="G8982">
        <f t="shared" si="422"/>
        <v>0.25000000000000006</v>
      </c>
    </row>
    <row r="8983" spans="1:7" x14ac:dyDescent="0.35">
      <c r="A8983" s="1" t="str">
        <f>fact_sales_daily_final!A8983</f>
        <v>1/28/2017</v>
      </c>
      <c r="B8983" t="str">
        <f>fact_sales_daily_final!E8983</f>
        <v>N05C</v>
      </c>
      <c r="C8983">
        <f>fact_sales_daily_final!F8983</f>
        <v>0</v>
      </c>
      <c r="D8983">
        <f>C8983 * VLOOKUP(B8983, finance_assumptions!A:B, 2, FALSE)</f>
        <v>0</v>
      </c>
      <c r="E8983">
        <f t="shared" si="420"/>
        <v>0</v>
      </c>
      <c r="F8983">
        <f t="shared" si="421"/>
        <v>0</v>
      </c>
      <c r="G8983">
        <f t="shared" si="422"/>
        <v>0</v>
      </c>
    </row>
    <row r="8984" spans="1:7" x14ac:dyDescent="0.35">
      <c r="A8984" s="1" t="str">
        <f>fact_sales_daily_final!A8984</f>
        <v>1/28/2017</v>
      </c>
      <c r="B8984" t="str">
        <f>fact_sales_daily_final!E8984</f>
        <v>R03</v>
      </c>
      <c r="C8984">
        <f>fact_sales_daily_final!F8984</f>
        <v>1.6666666670000001</v>
      </c>
      <c r="D8984">
        <f>C8984 * VLOOKUP(B8984, finance_assumptions!A:B, 2, FALSE)</f>
        <v>1.6666666670000001</v>
      </c>
      <c r="E8984">
        <f t="shared" si="420"/>
        <v>1.25000000025</v>
      </c>
      <c r="F8984">
        <f t="shared" si="421"/>
        <v>0.41666666675000008</v>
      </c>
      <c r="G8984">
        <f t="shared" si="422"/>
        <v>0.25000000000000006</v>
      </c>
    </row>
    <row r="8985" spans="1:7" x14ac:dyDescent="0.35">
      <c r="A8985" s="1" t="str">
        <f>fact_sales_daily_final!A8985</f>
        <v>1/28/2017</v>
      </c>
      <c r="B8985" t="str">
        <f>fact_sales_daily_final!E8985</f>
        <v>R06</v>
      </c>
      <c r="C8985">
        <f>fact_sales_daily_final!F8985</f>
        <v>1.25</v>
      </c>
      <c r="D8985">
        <f>C8985 * VLOOKUP(B8985, finance_assumptions!A:B, 2, FALSE)</f>
        <v>1.25</v>
      </c>
      <c r="E8985">
        <f t="shared" si="420"/>
        <v>0.9375</v>
      </c>
      <c r="F8985">
        <f t="shared" si="421"/>
        <v>0.3125</v>
      </c>
      <c r="G8985">
        <f t="shared" si="422"/>
        <v>0.25</v>
      </c>
    </row>
    <row r="8986" spans="1:7" x14ac:dyDescent="0.35">
      <c r="A8986" s="1" t="str">
        <f>fact_sales_daily_final!A8986</f>
        <v>1/29/2017</v>
      </c>
      <c r="B8986" t="str">
        <f>fact_sales_daily_final!E8986</f>
        <v>M01AB</v>
      </c>
      <c r="C8986">
        <f>fact_sales_daily_final!F8986</f>
        <v>5.141666667</v>
      </c>
      <c r="D8986">
        <f>C8986 * VLOOKUP(B8986, finance_assumptions!A:B, 2, FALSE)</f>
        <v>5.141666667</v>
      </c>
      <c r="E8986">
        <f t="shared" si="420"/>
        <v>3.8562500002500002</v>
      </c>
      <c r="F8986">
        <f t="shared" si="421"/>
        <v>1.2854166667499998</v>
      </c>
      <c r="G8986">
        <f t="shared" si="422"/>
        <v>0.24999999999999994</v>
      </c>
    </row>
    <row r="8987" spans="1:7" x14ac:dyDescent="0.35">
      <c r="A8987" s="1" t="str">
        <f>fact_sales_daily_final!A8987</f>
        <v>1/29/2017</v>
      </c>
      <c r="B8987" t="str">
        <f>fact_sales_daily_final!E8987</f>
        <v>M01AE</v>
      </c>
      <c r="C8987">
        <f>fact_sales_daily_final!F8987</f>
        <v>7.7833333329999999</v>
      </c>
      <c r="D8987">
        <f>C8987 * VLOOKUP(B8987, finance_assumptions!A:B, 2, FALSE)</f>
        <v>7.7833333329999999</v>
      </c>
      <c r="E8987">
        <f t="shared" si="420"/>
        <v>5.8374999997499994</v>
      </c>
      <c r="F8987">
        <f t="shared" si="421"/>
        <v>1.9458333332500004</v>
      </c>
      <c r="G8987">
        <f t="shared" si="422"/>
        <v>0.25000000000000006</v>
      </c>
    </row>
    <row r="8988" spans="1:7" x14ac:dyDescent="0.35">
      <c r="A8988" s="1" t="str">
        <f>fact_sales_daily_final!A8988</f>
        <v>1/29/2017</v>
      </c>
      <c r="B8988" t="str">
        <f>fact_sales_daily_final!E8988</f>
        <v>N02BA</v>
      </c>
      <c r="C8988">
        <f>fact_sales_daily_final!F8988</f>
        <v>5.3333333329999997</v>
      </c>
      <c r="D8988">
        <f>C8988 * VLOOKUP(B8988, finance_assumptions!A:B, 2, FALSE)</f>
        <v>5.3333333329999997</v>
      </c>
      <c r="E8988">
        <f t="shared" si="420"/>
        <v>3.99999999975</v>
      </c>
      <c r="F8988">
        <f t="shared" si="421"/>
        <v>1.3333333332499997</v>
      </c>
      <c r="G8988">
        <f t="shared" si="422"/>
        <v>0.24999999999999994</v>
      </c>
    </row>
    <row r="8989" spans="1:7" x14ac:dyDescent="0.35">
      <c r="A8989" s="1" t="str">
        <f>fact_sales_daily_final!A8989</f>
        <v>1/29/2017</v>
      </c>
      <c r="B8989" t="str">
        <f>fact_sales_daily_final!E8989</f>
        <v>N02BE</v>
      </c>
      <c r="C8989">
        <f>fact_sales_daily_final!F8989</f>
        <v>54.166666669999998</v>
      </c>
      <c r="D8989">
        <f>C8989 * VLOOKUP(B8989, finance_assumptions!A:B, 2, FALSE)</f>
        <v>54.166666669999998</v>
      </c>
      <c r="E8989">
        <f t="shared" si="420"/>
        <v>40.625000002500002</v>
      </c>
      <c r="F8989">
        <f t="shared" si="421"/>
        <v>13.541666667499996</v>
      </c>
      <c r="G8989">
        <f t="shared" si="422"/>
        <v>0.24999999999999994</v>
      </c>
    </row>
    <row r="8990" spans="1:7" x14ac:dyDescent="0.35">
      <c r="A8990" s="1" t="str">
        <f>fact_sales_daily_final!A8990</f>
        <v>1/29/2017</v>
      </c>
      <c r="B8990" t="str">
        <f>fact_sales_daily_final!E8990</f>
        <v>N05B</v>
      </c>
      <c r="C8990">
        <f>fact_sales_daily_final!F8990</f>
        <v>15.83333333</v>
      </c>
      <c r="D8990">
        <f>C8990 * VLOOKUP(B8990, finance_assumptions!A:B, 2, FALSE)</f>
        <v>15.83333333</v>
      </c>
      <c r="E8990">
        <f t="shared" si="420"/>
        <v>11.8749999975</v>
      </c>
      <c r="F8990">
        <f t="shared" si="421"/>
        <v>3.9583333325000005</v>
      </c>
      <c r="G8990">
        <f t="shared" si="422"/>
        <v>0.25000000000000006</v>
      </c>
    </row>
    <row r="8991" spans="1:7" x14ac:dyDescent="0.35">
      <c r="A8991" s="1" t="str">
        <f>fact_sales_daily_final!A8991</f>
        <v>1/29/2017</v>
      </c>
      <c r="B8991" t="str">
        <f>fact_sales_daily_final!E8991</f>
        <v>N05C</v>
      </c>
      <c r="C8991">
        <f>fact_sales_daily_final!F8991</f>
        <v>2.5</v>
      </c>
      <c r="D8991">
        <f>C8991 * VLOOKUP(B8991, finance_assumptions!A:B, 2, FALSE)</f>
        <v>2.5</v>
      </c>
      <c r="E8991">
        <f t="shared" si="420"/>
        <v>1.875</v>
      </c>
      <c r="F8991">
        <f t="shared" si="421"/>
        <v>0.625</v>
      </c>
      <c r="G8991">
        <f t="shared" si="422"/>
        <v>0.25</v>
      </c>
    </row>
    <row r="8992" spans="1:7" x14ac:dyDescent="0.35">
      <c r="A8992" s="1" t="str">
        <f>fact_sales_daily_final!A8992</f>
        <v>1/29/2017</v>
      </c>
      <c r="B8992" t="str">
        <f>fact_sales_daily_final!E8992</f>
        <v>R03</v>
      </c>
      <c r="C8992">
        <f>fact_sales_daily_final!F8992</f>
        <v>9.5833333330000006</v>
      </c>
      <c r="D8992">
        <f>C8992 * VLOOKUP(B8992, finance_assumptions!A:B, 2, FALSE)</f>
        <v>9.5833333330000006</v>
      </c>
      <c r="E8992">
        <f t="shared" si="420"/>
        <v>7.1874999997500009</v>
      </c>
      <c r="F8992">
        <f t="shared" si="421"/>
        <v>2.3958333332499997</v>
      </c>
      <c r="G8992">
        <f t="shared" si="422"/>
        <v>0.24999999999999994</v>
      </c>
    </row>
    <row r="8993" spans="1:7" x14ac:dyDescent="0.35">
      <c r="A8993" s="1" t="str">
        <f>fact_sales_daily_final!A8993</f>
        <v>1/29/2017</v>
      </c>
      <c r="B8993" t="str">
        <f>fact_sales_daily_final!E8993</f>
        <v>R06</v>
      </c>
      <c r="C8993">
        <f>fact_sales_daily_final!F8993</f>
        <v>3.3333333330000001</v>
      </c>
      <c r="D8993">
        <f>C8993 * VLOOKUP(B8993, finance_assumptions!A:B, 2, FALSE)</f>
        <v>3.3333333330000001</v>
      </c>
      <c r="E8993">
        <f t="shared" si="420"/>
        <v>2.49999999975</v>
      </c>
      <c r="F8993">
        <f t="shared" si="421"/>
        <v>0.83333333325000014</v>
      </c>
      <c r="G8993">
        <f t="shared" si="422"/>
        <v>0.25000000000000006</v>
      </c>
    </row>
    <row r="8994" spans="1:7" x14ac:dyDescent="0.35">
      <c r="A8994" s="1" t="str">
        <f>fact_sales_daily_final!A8994</f>
        <v>1/30/2017</v>
      </c>
      <c r="B8994" t="str">
        <f>fact_sales_daily_final!E8994</f>
        <v>M01AB</v>
      </c>
      <c r="C8994">
        <f>fact_sales_daily_final!F8994</f>
        <v>8.0583333330000002</v>
      </c>
      <c r="D8994">
        <f>C8994 * VLOOKUP(B8994, finance_assumptions!A:B, 2, FALSE)</f>
        <v>8.0583333330000002</v>
      </c>
      <c r="E8994">
        <f t="shared" si="420"/>
        <v>6.0437499997500002</v>
      </c>
      <c r="F8994">
        <f t="shared" si="421"/>
        <v>2.0145833332500001</v>
      </c>
      <c r="G8994">
        <f t="shared" si="422"/>
        <v>0.25</v>
      </c>
    </row>
    <row r="8995" spans="1:7" x14ac:dyDescent="0.35">
      <c r="A8995" s="1" t="str">
        <f>fact_sales_daily_final!A8995</f>
        <v>1/30/2017</v>
      </c>
      <c r="B8995" t="str">
        <f>fact_sales_daily_final!E8995</f>
        <v>M01AE</v>
      </c>
      <c r="C8995">
        <f>fact_sales_daily_final!F8995</f>
        <v>5.61625</v>
      </c>
      <c r="D8995">
        <f>C8995 * VLOOKUP(B8995, finance_assumptions!A:B, 2, FALSE)</f>
        <v>5.61625</v>
      </c>
      <c r="E8995">
        <f t="shared" si="420"/>
        <v>4.2121874999999998</v>
      </c>
      <c r="F8995">
        <f t="shared" si="421"/>
        <v>1.4040625000000002</v>
      </c>
      <c r="G8995">
        <f t="shared" si="422"/>
        <v>0.25000000000000006</v>
      </c>
    </row>
    <row r="8996" spans="1:7" x14ac:dyDescent="0.35">
      <c r="A8996" s="1" t="str">
        <f>fact_sales_daily_final!A8996</f>
        <v>1/30/2017</v>
      </c>
      <c r="B8996" t="str">
        <f>fact_sales_daily_final!E8996</f>
        <v>N02BA</v>
      </c>
      <c r="C8996">
        <f>fact_sales_daily_final!F8996</f>
        <v>7</v>
      </c>
      <c r="D8996">
        <f>C8996 * VLOOKUP(B8996, finance_assumptions!A:B, 2, FALSE)</f>
        <v>7</v>
      </c>
      <c r="E8996">
        <f t="shared" si="420"/>
        <v>5.25</v>
      </c>
      <c r="F8996">
        <f t="shared" si="421"/>
        <v>1.75</v>
      </c>
      <c r="G8996">
        <f t="shared" si="422"/>
        <v>0.25</v>
      </c>
    </row>
    <row r="8997" spans="1:7" x14ac:dyDescent="0.35">
      <c r="A8997" s="1" t="str">
        <f>fact_sales_daily_final!A8997</f>
        <v>1/30/2017</v>
      </c>
      <c r="B8997" t="str">
        <f>fact_sales_daily_final!E8997</f>
        <v>N02BE</v>
      </c>
      <c r="C8997">
        <f>fact_sales_daily_final!F8997</f>
        <v>35.517499999999998</v>
      </c>
      <c r="D8997">
        <f>C8997 * VLOOKUP(B8997, finance_assumptions!A:B, 2, FALSE)</f>
        <v>35.517499999999998</v>
      </c>
      <c r="E8997">
        <f t="shared" si="420"/>
        <v>26.638124999999999</v>
      </c>
      <c r="F8997">
        <f t="shared" si="421"/>
        <v>8.8793749999999996</v>
      </c>
      <c r="G8997">
        <f t="shared" si="422"/>
        <v>0.25</v>
      </c>
    </row>
    <row r="8998" spans="1:7" x14ac:dyDescent="0.35">
      <c r="A8998" s="1" t="str">
        <f>fact_sales_daily_final!A8998</f>
        <v>1/30/2017</v>
      </c>
      <c r="B8998" t="str">
        <f>fact_sales_daily_final!E8998</f>
        <v>N05B</v>
      </c>
      <c r="C8998">
        <f>fact_sales_daily_final!F8998</f>
        <v>17.083333329999999</v>
      </c>
      <c r="D8998">
        <f>C8998 * VLOOKUP(B8998, finance_assumptions!A:B, 2, FALSE)</f>
        <v>17.083333329999999</v>
      </c>
      <c r="E8998">
        <f t="shared" si="420"/>
        <v>12.812499997499998</v>
      </c>
      <c r="F8998">
        <f t="shared" si="421"/>
        <v>4.2708333325000005</v>
      </c>
      <c r="G8998">
        <f t="shared" si="422"/>
        <v>0.25000000000000006</v>
      </c>
    </row>
    <row r="8999" spans="1:7" x14ac:dyDescent="0.35">
      <c r="A8999" s="1" t="str">
        <f>fact_sales_daily_final!A8999</f>
        <v>1/30/2017</v>
      </c>
      <c r="B8999" t="str">
        <f>fact_sales_daily_final!E8999</f>
        <v>N05C</v>
      </c>
      <c r="C8999">
        <f>fact_sales_daily_final!F8999</f>
        <v>4.1666666670000003</v>
      </c>
      <c r="D8999">
        <f>C8999 * VLOOKUP(B8999, finance_assumptions!A:B, 2, FALSE)</f>
        <v>4.1666666670000003</v>
      </c>
      <c r="E8999">
        <f t="shared" si="420"/>
        <v>3.12500000025</v>
      </c>
      <c r="F8999">
        <f t="shared" si="421"/>
        <v>1.0416666667500003</v>
      </c>
      <c r="G8999">
        <f t="shared" si="422"/>
        <v>0.25000000000000006</v>
      </c>
    </row>
    <row r="9000" spans="1:7" x14ac:dyDescent="0.35">
      <c r="A9000" s="1" t="str">
        <f>fact_sales_daily_final!A9000</f>
        <v>1/30/2017</v>
      </c>
      <c r="B9000" t="str">
        <f>fact_sales_daily_final!E9000</f>
        <v>R03</v>
      </c>
      <c r="C9000">
        <f>fact_sales_daily_final!F9000</f>
        <v>7.0833333329999997</v>
      </c>
      <c r="D9000">
        <f>C9000 * VLOOKUP(B9000, finance_assumptions!A:B, 2, FALSE)</f>
        <v>7.0833333329999997</v>
      </c>
      <c r="E9000">
        <f t="shared" si="420"/>
        <v>5.31249999975</v>
      </c>
      <c r="F9000">
        <f t="shared" si="421"/>
        <v>1.7708333332499997</v>
      </c>
      <c r="G9000">
        <f t="shared" si="422"/>
        <v>0.24999999999999997</v>
      </c>
    </row>
    <row r="9001" spans="1:7" x14ac:dyDescent="0.35">
      <c r="A9001" s="1" t="str">
        <f>fact_sales_daily_final!A9001</f>
        <v>1/30/2017</v>
      </c>
      <c r="B9001" t="str">
        <f>fact_sales_daily_final!E9001</f>
        <v>R06</v>
      </c>
      <c r="C9001">
        <f>fact_sales_daily_final!F9001</f>
        <v>4.1666666670000003</v>
      </c>
      <c r="D9001">
        <f>C9001 * VLOOKUP(B9001, finance_assumptions!A:B, 2, FALSE)</f>
        <v>4.1666666670000003</v>
      </c>
      <c r="E9001">
        <f t="shared" si="420"/>
        <v>3.12500000025</v>
      </c>
      <c r="F9001">
        <f t="shared" si="421"/>
        <v>1.0416666667500003</v>
      </c>
      <c r="G9001">
        <f t="shared" si="422"/>
        <v>0.25000000000000006</v>
      </c>
    </row>
    <row r="9002" spans="1:7" x14ac:dyDescent="0.35">
      <c r="A9002" s="1" t="str">
        <f>fact_sales_daily_final!A9002</f>
        <v>1/31/2017</v>
      </c>
      <c r="B9002" t="str">
        <f>fact_sales_daily_final!E9002</f>
        <v>M01AB</v>
      </c>
      <c r="C9002">
        <f>fact_sales_daily_final!F9002</f>
        <v>4.4416666669999998</v>
      </c>
      <c r="D9002">
        <f>C9002 * VLOOKUP(B9002, finance_assumptions!A:B, 2, FALSE)</f>
        <v>4.4416666669999998</v>
      </c>
      <c r="E9002">
        <f t="shared" si="420"/>
        <v>3.3312500002499998</v>
      </c>
      <c r="F9002">
        <f t="shared" si="421"/>
        <v>1.1104166667499999</v>
      </c>
      <c r="G9002">
        <f t="shared" si="422"/>
        <v>0.25</v>
      </c>
    </row>
    <row r="9003" spans="1:7" x14ac:dyDescent="0.35">
      <c r="A9003" s="1" t="str">
        <f>fact_sales_daily_final!A9003</f>
        <v>1/31/2017</v>
      </c>
      <c r="B9003" t="str">
        <f>fact_sales_daily_final!E9003</f>
        <v>M01AE</v>
      </c>
      <c r="C9003">
        <f>fact_sales_daily_final!F9003</f>
        <v>4.2545833330000002</v>
      </c>
      <c r="D9003">
        <f>C9003 * VLOOKUP(B9003, finance_assumptions!A:B, 2, FALSE)</f>
        <v>4.2545833330000002</v>
      </c>
      <c r="E9003">
        <f t="shared" si="420"/>
        <v>3.1909374997500004</v>
      </c>
      <c r="F9003">
        <f t="shared" si="421"/>
        <v>1.0636458332499998</v>
      </c>
      <c r="G9003">
        <f t="shared" si="422"/>
        <v>0.24999999999999994</v>
      </c>
    </row>
    <row r="9004" spans="1:7" x14ac:dyDescent="0.35">
      <c r="A9004" s="1" t="str">
        <f>fact_sales_daily_final!A9004</f>
        <v>1/31/2017</v>
      </c>
      <c r="B9004" t="str">
        <f>fact_sales_daily_final!E9004</f>
        <v>N02BA</v>
      </c>
      <c r="C9004">
        <f>fact_sales_daily_final!F9004</f>
        <v>2.8333333330000001</v>
      </c>
      <c r="D9004">
        <f>C9004 * VLOOKUP(B9004, finance_assumptions!A:B, 2, FALSE)</f>
        <v>2.8333333330000001</v>
      </c>
      <c r="E9004">
        <f t="shared" si="420"/>
        <v>2.12499999975</v>
      </c>
      <c r="F9004">
        <f t="shared" si="421"/>
        <v>0.70833333325000014</v>
      </c>
      <c r="G9004">
        <f t="shared" si="422"/>
        <v>0.25000000000000006</v>
      </c>
    </row>
    <row r="9005" spans="1:7" x14ac:dyDescent="0.35">
      <c r="A9005" s="1" t="str">
        <f>fact_sales_daily_final!A9005</f>
        <v>1/31/2017</v>
      </c>
      <c r="B9005" t="str">
        <f>fact_sales_daily_final!E9005</f>
        <v>N02BE</v>
      </c>
      <c r="C9005">
        <f>fact_sales_daily_final!F9005</f>
        <v>47.25</v>
      </c>
      <c r="D9005">
        <f>C9005 * VLOOKUP(B9005, finance_assumptions!A:B, 2, FALSE)</f>
        <v>47.25</v>
      </c>
      <c r="E9005">
        <f t="shared" si="420"/>
        <v>35.4375</v>
      </c>
      <c r="F9005">
        <f t="shared" si="421"/>
        <v>11.8125</v>
      </c>
      <c r="G9005">
        <f t="shared" si="422"/>
        <v>0.25</v>
      </c>
    </row>
    <row r="9006" spans="1:7" x14ac:dyDescent="0.35">
      <c r="A9006" s="1" t="str">
        <f>fact_sales_daily_final!A9006</f>
        <v>1/31/2017</v>
      </c>
      <c r="B9006" t="str">
        <f>fact_sales_daily_final!E9006</f>
        <v>N05B</v>
      </c>
      <c r="C9006">
        <f>fact_sales_daily_final!F9006</f>
        <v>13.33333333</v>
      </c>
      <c r="D9006">
        <f>C9006 * VLOOKUP(B9006, finance_assumptions!A:B, 2, FALSE)</f>
        <v>13.33333333</v>
      </c>
      <c r="E9006">
        <f t="shared" si="420"/>
        <v>9.9999999974999998</v>
      </c>
      <c r="F9006">
        <f t="shared" si="421"/>
        <v>3.3333333325000005</v>
      </c>
      <c r="G9006">
        <f t="shared" si="422"/>
        <v>0.25000000000000006</v>
      </c>
    </row>
    <row r="9007" spans="1:7" x14ac:dyDescent="0.35">
      <c r="A9007" s="1" t="str">
        <f>fact_sales_daily_final!A9007</f>
        <v>1/31/2017</v>
      </c>
      <c r="B9007" t="str">
        <f>fact_sales_daily_final!E9007</f>
        <v>N05C</v>
      </c>
      <c r="C9007">
        <f>fact_sales_daily_final!F9007</f>
        <v>0.83333333300000001</v>
      </c>
      <c r="D9007">
        <f>C9007 * VLOOKUP(B9007, finance_assumptions!A:B, 2, FALSE)</f>
        <v>0.83333333300000001</v>
      </c>
      <c r="E9007">
        <f t="shared" si="420"/>
        <v>0.62499999974999998</v>
      </c>
      <c r="F9007">
        <f t="shared" si="421"/>
        <v>0.20833333325000003</v>
      </c>
      <c r="G9007">
        <f t="shared" si="422"/>
        <v>0.25000000000000006</v>
      </c>
    </row>
    <row r="9008" spans="1:7" x14ac:dyDescent="0.35">
      <c r="A9008" s="1" t="str">
        <f>fact_sales_daily_final!A9008</f>
        <v>1/31/2017</v>
      </c>
      <c r="B9008" t="str">
        <f>fact_sales_daily_final!E9008</f>
        <v>R03</v>
      </c>
      <c r="C9008">
        <f>fact_sales_daily_final!F9008</f>
        <v>2.9166666669999999</v>
      </c>
      <c r="D9008">
        <f>C9008 * VLOOKUP(B9008, finance_assumptions!A:B, 2, FALSE)</f>
        <v>2.9166666669999999</v>
      </c>
      <c r="E9008">
        <f t="shared" si="420"/>
        <v>2.18750000025</v>
      </c>
      <c r="F9008">
        <f t="shared" si="421"/>
        <v>0.72916666674999986</v>
      </c>
      <c r="G9008">
        <f t="shared" si="422"/>
        <v>0.24999999999999997</v>
      </c>
    </row>
    <row r="9009" spans="1:7" x14ac:dyDescent="0.35">
      <c r="A9009" s="1" t="str">
        <f>fact_sales_daily_final!A9009</f>
        <v>1/31/2017</v>
      </c>
      <c r="B9009" t="str">
        <f>fact_sales_daily_final!E9009</f>
        <v>R06</v>
      </c>
      <c r="C9009">
        <f>fact_sales_daily_final!F9009</f>
        <v>1.6666666670000001</v>
      </c>
      <c r="D9009">
        <f>C9009 * VLOOKUP(B9009, finance_assumptions!A:B, 2, FALSE)</f>
        <v>1.6666666670000001</v>
      </c>
      <c r="E9009">
        <f t="shared" si="420"/>
        <v>1.25000000025</v>
      </c>
      <c r="F9009">
        <f t="shared" si="421"/>
        <v>0.41666666675000008</v>
      </c>
      <c r="G9009">
        <f t="shared" si="422"/>
        <v>0.25000000000000006</v>
      </c>
    </row>
    <row r="9010" spans="1:7" x14ac:dyDescent="0.35">
      <c r="A9010" s="1">
        <f>fact_sales_daily_final!A9010</f>
        <v>42737</v>
      </c>
      <c r="B9010" t="str">
        <f>fact_sales_daily_final!E9010</f>
        <v>M01AB</v>
      </c>
      <c r="C9010">
        <f>fact_sales_daily_final!F9010</f>
        <v>7.375</v>
      </c>
      <c r="D9010">
        <f>C9010 * VLOOKUP(B9010, finance_assumptions!A:B, 2, FALSE)</f>
        <v>7.375</v>
      </c>
      <c r="E9010">
        <f t="shared" si="420"/>
        <v>5.53125</v>
      </c>
      <c r="F9010">
        <f t="shared" si="421"/>
        <v>1.84375</v>
      </c>
      <c r="G9010">
        <f t="shared" si="422"/>
        <v>0.25</v>
      </c>
    </row>
    <row r="9011" spans="1:7" x14ac:dyDescent="0.35">
      <c r="A9011" s="1">
        <f>fact_sales_daily_final!A9011</f>
        <v>42737</v>
      </c>
      <c r="B9011" t="str">
        <f>fact_sales_daily_final!E9011</f>
        <v>M01AE</v>
      </c>
      <c r="C9011">
        <f>fact_sales_daily_final!F9011</f>
        <v>5.1883333330000001</v>
      </c>
      <c r="D9011">
        <f>C9011 * VLOOKUP(B9011, finance_assumptions!A:B, 2, FALSE)</f>
        <v>5.1883333330000001</v>
      </c>
      <c r="E9011">
        <f t="shared" si="420"/>
        <v>3.8912499997500003</v>
      </c>
      <c r="F9011">
        <f t="shared" si="421"/>
        <v>1.2970833332499998</v>
      </c>
      <c r="G9011">
        <f t="shared" si="422"/>
        <v>0.24999999999999994</v>
      </c>
    </row>
    <row r="9012" spans="1:7" x14ac:dyDescent="0.35">
      <c r="A9012" s="1">
        <f>fact_sales_daily_final!A9012</f>
        <v>42737</v>
      </c>
      <c r="B9012" t="str">
        <f>fact_sales_daily_final!E9012</f>
        <v>N02BA</v>
      </c>
      <c r="C9012">
        <f>fact_sales_daily_final!F9012</f>
        <v>6.0416666670000003</v>
      </c>
      <c r="D9012">
        <f>C9012 * VLOOKUP(B9012, finance_assumptions!A:B, 2, FALSE)</f>
        <v>6.0416666670000003</v>
      </c>
      <c r="E9012">
        <f t="shared" si="420"/>
        <v>4.53125000025</v>
      </c>
      <c r="F9012">
        <f t="shared" si="421"/>
        <v>1.5104166667500003</v>
      </c>
      <c r="G9012">
        <f t="shared" si="422"/>
        <v>0.25000000000000006</v>
      </c>
    </row>
    <row r="9013" spans="1:7" x14ac:dyDescent="0.35">
      <c r="A9013" s="1">
        <f>fact_sales_daily_final!A9013</f>
        <v>42737</v>
      </c>
      <c r="B9013" t="str">
        <f>fact_sales_daily_final!E9013</f>
        <v>N02BE</v>
      </c>
      <c r="C9013">
        <f>fact_sales_daily_final!F9013</f>
        <v>31.625</v>
      </c>
      <c r="D9013">
        <f>C9013 * VLOOKUP(B9013, finance_assumptions!A:B, 2, FALSE)</f>
        <v>31.625</v>
      </c>
      <c r="E9013">
        <f t="shared" si="420"/>
        <v>23.71875</v>
      </c>
      <c r="F9013">
        <f t="shared" si="421"/>
        <v>7.90625</v>
      </c>
      <c r="G9013">
        <f t="shared" si="422"/>
        <v>0.25</v>
      </c>
    </row>
    <row r="9014" spans="1:7" x14ac:dyDescent="0.35">
      <c r="A9014" s="1">
        <f>fact_sales_daily_final!A9014</f>
        <v>42737</v>
      </c>
      <c r="B9014" t="str">
        <f>fact_sales_daily_final!E9014</f>
        <v>N05B</v>
      </c>
      <c r="C9014">
        <f>fact_sales_daily_final!F9014</f>
        <v>10.83333333</v>
      </c>
      <c r="D9014">
        <f>C9014 * VLOOKUP(B9014, finance_assumptions!A:B, 2, FALSE)</f>
        <v>10.83333333</v>
      </c>
      <c r="E9014">
        <f t="shared" si="420"/>
        <v>8.1249999974999998</v>
      </c>
      <c r="F9014">
        <f t="shared" si="421"/>
        <v>2.7083333325000005</v>
      </c>
      <c r="G9014">
        <f t="shared" si="422"/>
        <v>0.25000000000000006</v>
      </c>
    </row>
    <row r="9015" spans="1:7" x14ac:dyDescent="0.35">
      <c r="A9015" s="1">
        <f>fact_sales_daily_final!A9015</f>
        <v>42737</v>
      </c>
      <c r="B9015" t="str">
        <f>fact_sales_daily_final!E9015</f>
        <v>N05C</v>
      </c>
      <c r="C9015">
        <f>fact_sales_daily_final!F9015</f>
        <v>0.41666666699999999</v>
      </c>
      <c r="D9015">
        <f>C9015 * VLOOKUP(B9015, finance_assumptions!A:B, 2, FALSE)</f>
        <v>0.41666666699999999</v>
      </c>
      <c r="E9015">
        <f t="shared" si="420"/>
        <v>0.31250000025000002</v>
      </c>
      <c r="F9015">
        <f t="shared" si="421"/>
        <v>0.10416666674999997</v>
      </c>
      <c r="G9015">
        <f t="shared" si="422"/>
        <v>0.24999999999999994</v>
      </c>
    </row>
    <row r="9016" spans="1:7" x14ac:dyDescent="0.35">
      <c r="A9016" s="1">
        <f>fact_sales_daily_final!A9016</f>
        <v>42737</v>
      </c>
      <c r="B9016" t="str">
        <f>fact_sales_daily_final!E9016</f>
        <v>R03</v>
      </c>
      <c r="C9016">
        <f>fact_sales_daily_final!F9016</f>
        <v>8.3333333330000006</v>
      </c>
      <c r="D9016">
        <f>C9016 * VLOOKUP(B9016, finance_assumptions!A:B, 2, FALSE)</f>
        <v>8.3333333330000006</v>
      </c>
      <c r="E9016">
        <f t="shared" si="420"/>
        <v>6.2499999997500009</v>
      </c>
      <c r="F9016">
        <f t="shared" si="421"/>
        <v>2.0833333332499997</v>
      </c>
      <c r="G9016">
        <f t="shared" si="422"/>
        <v>0.24999999999999994</v>
      </c>
    </row>
    <row r="9017" spans="1:7" x14ac:dyDescent="0.35">
      <c r="A9017" s="1">
        <f>fact_sales_daily_final!A9017</f>
        <v>42737</v>
      </c>
      <c r="B9017" t="str">
        <f>fact_sales_daily_final!E9017</f>
        <v>R06</v>
      </c>
      <c r="C9017">
        <f>fact_sales_daily_final!F9017</f>
        <v>2.0833333330000001</v>
      </c>
      <c r="D9017">
        <f>C9017 * VLOOKUP(B9017, finance_assumptions!A:B, 2, FALSE)</f>
        <v>2.0833333330000001</v>
      </c>
      <c r="E9017">
        <f t="shared" si="420"/>
        <v>1.56249999975</v>
      </c>
      <c r="F9017">
        <f t="shared" si="421"/>
        <v>0.52083333325000014</v>
      </c>
      <c r="G9017">
        <f t="shared" si="422"/>
        <v>0.25000000000000006</v>
      </c>
    </row>
    <row r="9018" spans="1:7" x14ac:dyDescent="0.35">
      <c r="A9018" s="1">
        <f>fact_sales_daily_final!A9018</f>
        <v>42768</v>
      </c>
      <c r="B9018" t="str">
        <f>fact_sales_daily_final!E9018</f>
        <v>M01AB</v>
      </c>
      <c r="C9018">
        <f>fact_sales_daily_final!F9018</f>
        <v>8.1958333329999995</v>
      </c>
      <c r="D9018">
        <f>C9018 * VLOOKUP(B9018, finance_assumptions!A:B, 2, FALSE)</f>
        <v>8.1958333329999995</v>
      </c>
      <c r="E9018">
        <f t="shared" si="420"/>
        <v>6.1468749997499996</v>
      </c>
      <c r="F9018">
        <f t="shared" si="421"/>
        <v>2.0489583332499999</v>
      </c>
      <c r="G9018">
        <f t="shared" si="422"/>
        <v>0.25</v>
      </c>
    </row>
    <row r="9019" spans="1:7" x14ac:dyDescent="0.35">
      <c r="A9019" s="1">
        <f>fact_sales_daily_final!A9019</f>
        <v>42768</v>
      </c>
      <c r="B9019" t="str">
        <f>fact_sales_daily_final!E9019</f>
        <v>M01AE</v>
      </c>
      <c r="C9019">
        <f>fact_sales_daily_final!F9019</f>
        <v>6.2116666670000003</v>
      </c>
      <c r="D9019">
        <f>C9019 * VLOOKUP(B9019, finance_assumptions!A:B, 2, FALSE)</f>
        <v>6.2116666670000003</v>
      </c>
      <c r="E9019">
        <f t="shared" si="420"/>
        <v>4.6587500002500004</v>
      </c>
      <c r="F9019">
        <f t="shared" si="421"/>
        <v>1.5529166667499998</v>
      </c>
      <c r="G9019">
        <f t="shared" si="422"/>
        <v>0.24999999999999997</v>
      </c>
    </row>
    <row r="9020" spans="1:7" x14ac:dyDescent="0.35">
      <c r="A9020" s="1">
        <f>fact_sales_daily_final!A9020</f>
        <v>42768</v>
      </c>
      <c r="B9020" t="str">
        <f>fact_sales_daily_final!E9020</f>
        <v>N02BA</v>
      </c>
      <c r="C9020">
        <f>fact_sales_daily_final!F9020</f>
        <v>6.4166666670000003</v>
      </c>
      <c r="D9020">
        <f>C9020 * VLOOKUP(B9020, finance_assumptions!A:B, 2, FALSE)</f>
        <v>6.4166666670000003</v>
      </c>
      <c r="E9020">
        <f t="shared" si="420"/>
        <v>4.81250000025</v>
      </c>
      <c r="F9020">
        <f t="shared" si="421"/>
        <v>1.6041666667500003</v>
      </c>
      <c r="G9020">
        <f t="shared" si="422"/>
        <v>0.25000000000000006</v>
      </c>
    </row>
    <row r="9021" spans="1:7" x14ac:dyDescent="0.35">
      <c r="A9021" s="1">
        <f>fact_sales_daily_final!A9021</f>
        <v>42768</v>
      </c>
      <c r="B9021" t="str">
        <f>fact_sales_daily_final!E9021</f>
        <v>N02BE</v>
      </c>
      <c r="C9021">
        <f>fact_sales_daily_final!F9021</f>
        <v>42.291666669999998</v>
      </c>
      <c r="D9021">
        <f>C9021 * VLOOKUP(B9021, finance_assumptions!A:B, 2, FALSE)</f>
        <v>42.291666669999998</v>
      </c>
      <c r="E9021">
        <f t="shared" si="420"/>
        <v>31.718750002499998</v>
      </c>
      <c r="F9021">
        <f t="shared" si="421"/>
        <v>10.572916667499999</v>
      </c>
      <c r="G9021">
        <f t="shared" si="422"/>
        <v>0.25</v>
      </c>
    </row>
    <row r="9022" spans="1:7" x14ac:dyDescent="0.35">
      <c r="A9022" s="1">
        <f>fact_sales_daily_final!A9022</f>
        <v>42768</v>
      </c>
      <c r="B9022" t="str">
        <f>fact_sales_daily_final!E9022</f>
        <v>N05B</v>
      </c>
      <c r="C9022">
        <f>fact_sales_daily_final!F9022</f>
        <v>9.1666666669999994</v>
      </c>
      <c r="D9022">
        <f>C9022 * VLOOKUP(B9022, finance_assumptions!A:B, 2, FALSE)</f>
        <v>9.1666666669999994</v>
      </c>
      <c r="E9022">
        <f t="shared" si="420"/>
        <v>6.8750000002499991</v>
      </c>
      <c r="F9022">
        <f t="shared" si="421"/>
        <v>2.2916666667500003</v>
      </c>
      <c r="G9022">
        <f t="shared" si="422"/>
        <v>0.25000000000000006</v>
      </c>
    </row>
    <row r="9023" spans="1:7" x14ac:dyDescent="0.35">
      <c r="A9023" s="1">
        <f>fact_sales_daily_final!A9023</f>
        <v>42768</v>
      </c>
      <c r="B9023" t="str">
        <f>fact_sales_daily_final!E9023</f>
        <v>N05C</v>
      </c>
      <c r="C9023">
        <f>fact_sales_daily_final!F9023</f>
        <v>0.41666666699999999</v>
      </c>
      <c r="D9023">
        <f>C9023 * VLOOKUP(B9023, finance_assumptions!A:B, 2, FALSE)</f>
        <v>0.41666666699999999</v>
      </c>
      <c r="E9023">
        <f t="shared" si="420"/>
        <v>0.31250000025000002</v>
      </c>
      <c r="F9023">
        <f t="shared" si="421"/>
        <v>0.10416666674999997</v>
      </c>
      <c r="G9023">
        <f t="shared" si="422"/>
        <v>0.24999999999999994</v>
      </c>
    </row>
    <row r="9024" spans="1:7" x14ac:dyDescent="0.35">
      <c r="A9024" s="1">
        <f>fact_sales_daily_final!A9024</f>
        <v>42768</v>
      </c>
      <c r="B9024" t="str">
        <f>fact_sales_daily_final!E9024</f>
        <v>R03</v>
      </c>
      <c r="C9024">
        <f>fact_sales_daily_final!F9024</f>
        <v>0.41666666699999999</v>
      </c>
      <c r="D9024">
        <f>C9024 * VLOOKUP(B9024, finance_assumptions!A:B, 2, FALSE)</f>
        <v>0.41666666699999999</v>
      </c>
      <c r="E9024">
        <f t="shared" si="420"/>
        <v>0.31250000025000002</v>
      </c>
      <c r="F9024">
        <f t="shared" si="421"/>
        <v>0.10416666674999997</v>
      </c>
      <c r="G9024">
        <f t="shared" si="422"/>
        <v>0.24999999999999994</v>
      </c>
    </row>
    <row r="9025" spans="1:7" x14ac:dyDescent="0.35">
      <c r="A9025" s="1">
        <f>fact_sales_daily_final!A9025</f>
        <v>42768</v>
      </c>
      <c r="B9025" t="str">
        <f>fact_sales_daily_final!E9025</f>
        <v>R06</v>
      </c>
      <c r="C9025">
        <f>fact_sales_daily_final!F9025</f>
        <v>0.83333333300000001</v>
      </c>
      <c r="D9025">
        <f>C9025 * VLOOKUP(B9025, finance_assumptions!A:B, 2, FALSE)</f>
        <v>0.83333333300000001</v>
      </c>
      <c r="E9025">
        <f t="shared" si="420"/>
        <v>0.62499999974999998</v>
      </c>
      <c r="F9025">
        <f t="shared" si="421"/>
        <v>0.20833333325000003</v>
      </c>
      <c r="G9025">
        <f t="shared" si="422"/>
        <v>0.25000000000000006</v>
      </c>
    </row>
    <row r="9026" spans="1:7" x14ac:dyDescent="0.35">
      <c r="A9026" s="1">
        <f>fact_sales_daily_final!A9026</f>
        <v>42796</v>
      </c>
      <c r="B9026" t="str">
        <f>fact_sales_daily_final!E9026</f>
        <v>M01AB</v>
      </c>
      <c r="C9026">
        <f>fact_sales_daily_final!F9026</f>
        <v>7.6375000000000002</v>
      </c>
      <c r="D9026">
        <f>C9026 * VLOOKUP(B9026, finance_assumptions!A:B, 2, FALSE)</f>
        <v>7.6375000000000002</v>
      </c>
      <c r="E9026">
        <f t="shared" si="420"/>
        <v>5.7281250000000004</v>
      </c>
      <c r="F9026">
        <f t="shared" si="421"/>
        <v>1.9093749999999998</v>
      </c>
      <c r="G9026">
        <f t="shared" si="422"/>
        <v>0.24999999999999997</v>
      </c>
    </row>
    <row r="9027" spans="1:7" x14ac:dyDescent="0.35">
      <c r="A9027" s="1">
        <f>fact_sales_daily_final!A9027</f>
        <v>42796</v>
      </c>
      <c r="B9027" t="str">
        <f>fact_sales_daily_final!E9027</f>
        <v>M01AE</v>
      </c>
      <c r="C9027">
        <f>fact_sales_daily_final!F9027</f>
        <v>6.2554166670000004</v>
      </c>
      <c r="D9027">
        <f>C9027 * VLOOKUP(B9027, finance_assumptions!A:B, 2, FALSE)</f>
        <v>6.2554166670000004</v>
      </c>
      <c r="E9027">
        <f t="shared" ref="E9027:E9090" si="423">D9027 * 0.75</f>
        <v>4.6915625002500008</v>
      </c>
      <c r="F9027">
        <f t="shared" ref="F9027:F9090" si="424">D9027 - E9027</f>
        <v>1.5638541667499997</v>
      </c>
      <c r="G9027">
        <f t="shared" ref="G9027:G9090" si="425">IF(D9027=0, 0, F9027/D9027)</f>
        <v>0.24999999999999992</v>
      </c>
    </row>
    <row r="9028" spans="1:7" x14ac:dyDescent="0.35">
      <c r="A9028" s="1">
        <f>fact_sales_daily_final!A9028</f>
        <v>42796</v>
      </c>
      <c r="B9028" t="str">
        <f>fact_sales_daily_final!E9028</f>
        <v>N02BA</v>
      </c>
      <c r="C9028">
        <f>fact_sales_daily_final!F9028</f>
        <v>9</v>
      </c>
      <c r="D9028">
        <f>C9028 * VLOOKUP(B9028, finance_assumptions!A:B, 2, FALSE)</f>
        <v>9</v>
      </c>
      <c r="E9028">
        <f t="shared" si="423"/>
        <v>6.75</v>
      </c>
      <c r="F9028">
        <f t="shared" si="424"/>
        <v>2.25</v>
      </c>
      <c r="G9028">
        <f t="shared" si="425"/>
        <v>0.25</v>
      </c>
    </row>
    <row r="9029" spans="1:7" x14ac:dyDescent="0.35">
      <c r="A9029" s="1">
        <f>fact_sales_daily_final!A9029</f>
        <v>42796</v>
      </c>
      <c r="B9029" t="str">
        <f>fact_sales_daily_final!E9029</f>
        <v>N02BE</v>
      </c>
      <c r="C9029">
        <f>fact_sales_daily_final!F9029</f>
        <v>42.900833329999998</v>
      </c>
      <c r="D9029">
        <f>C9029 * VLOOKUP(B9029, finance_assumptions!A:B, 2, FALSE)</f>
        <v>42.900833329999998</v>
      </c>
      <c r="E9029">
        <f t="shared" si="423"/>
        <v>32.175624997499995</v>
      </c>
      <c r="F9029">
        <f t="shared" si="424"/>
        <v>10.725208332500003</v>
      </c>
      <c r="G9029">
        <f t="shared" si="425"/>
        <v>0.25000000000000006</v>
      </c>
    </row>
    <row r="9030" spans="1:7" x14ac:dyDescent="0.35">
      <c r="A9030" s="1">
        <f>fact_sales_daily_final!A9030</f>
        <v>42796</v>
      </c>
      <c r="B9030" t="str">
        <f>fact_sales_daily_final!E9030</f>
        <v>N05B</v>
      </c>
      <c r="C9030">
        <f>fact_sales_daily_final!F9030</f>
        <v>15.83333333</v>
      </c>
      <c r="D9030">
        <f>C9030 * VLOOKUP(B9030, finance_assumptions!A:B, 2, FALSE)</f>
        <v>15.83333333</v>
      </c>
      <c r="E9030">
        <f t="shared" si="423"/>
        <v>11.8749999975</v>
      </c>
      <c r="F9030">
        <f t="shared" si="424"/>
        <v>3.9583333325000005</v>
      </c>
      <c r="G9030">
        <f t="shared" si="425"/>
        <v>0.25000000000000006</v>
      </c>
    </row>
    <row r="9031" spans="1:7" x14ac:dyDescent="0.35">
      <c r="A9031" s="1">
        <f>fact_sales_daily_final!A9031</f>
        <v>42796</v>
      </c>
      <c r="B9031" t="str">
        <f>fact_sales_daily_final!E9031</f>
        <v>N05C</v>
      </c>
      <c r="C9031">
        <f>fact_sales_daily_final!F9031</f>
        <v>2.5</v>
      </c>
      <c r="D9031">
        <f>C9031 * VLOOKUP(B9031, finance_assumptions!A:B, 2, FALSE)</f>
        <v>2.5</v>
      </c>
      <c r="E9031">
        <f t="shared" si="423"/>
        <v>1.875</v>
      </c>
      <c r="F9031">
        <f t="shared" si="424"/>
        <v>0.625</v>
      </c>
      <c r="G9031">
        <f t="shared" si="425"/>
        <v>0.25</v>
      </c>
    </row>
    <row r="9032" spans="1:7" x14ac:dyDescent="0.35">
      <c r="A9032" s="1">
        <f>fact_sales_daily_final!A9032</f>
        <v>42796</v>
      </c>
      <c r="B9032" t="str">
        <f>fact_sales_daily_final!E9032</f>
        <v>R03</v>
      </c>
      <c r="C9032">
        <f>fact_sales_daily_final!F9032</f>
        <v>7.0833333329999997</v>
      </c>
      <c r="D9032">
        <f>C9032 * VLOOKUP(B9032, finance_assumptions!A:B, 2, FALSE)</f>
        <v>7.0833333329999997</v>
      </c>
      <c r="E9032">
        <f t="shared" si="423"/>
        <v>5.31249999975</v>
      </c>
      <c r="F9032">
        <f t="shared" si="424"/>
        <v>1.7708333332499997</v>
      </c>
      <c r="G9032">
        <f t="shared" si="425"/>
        <v>0.24999999999999997</v>
      </c>
    </row>
    <row r="9033" spans="1:7" x14ac:dyDescent="0.35">
      <c r="A9033" s="1">
        <f>fact_sales_daily_final!A9033</f>
        <v>42796</v>
      </c>
      <c r="B9033" t="str">
        <f>fact_sales_daily_final!E9033</f>
        <v>R06</v>
      </c>
      <c r="C9033">
        <f>fact_sales_daily_final!F9033</f>
        <v>0.83333333300000001</v>
      </c>
      <c r="D9033">
        <f>C9033 * VLOOKUP(B9033, finance_assumptions!A:B, 2, FALSE)</f>
        <v>0.83333333300000001</v>
      </c>
      <c r="E9033">
        <f t="shared" si="423"/>
        <v>0.62499999974999998</v>
      </c>
      <c r="F9033">
        <f t="shared" si="424"/>
        <v>0.20833333325000003</v>
      </c>
      <c r="G9033">
        <f t="shared" si="425"/>
        <v>0.25000000000000006</v>
      </c>
    </row>
    <row r="9034" spans="1:7" x14ac:dyDescent="0.35">
      <c r="A9034" s="1">
        <f>fact_sales_daily_final!A9034</f>
        <v>42827</v>
      </c>
      <c r="B9034" t="str">
        <f>fact_sales_daily_final!E9034</f>
        <v>M01AB</v>
      </c>
      <c r="C9034">
        <f>fact_sales_daily_final!F9034</f>
        <v>7.7791666670000001</v>
      </c>
      <c r="D9034">
        <f>C9034 * VLOOKUP(B9034, finance_assumptions!A:B, 2, FALSE)</f>
        <v>7.7791666670000001</v>
      </c>
      <c r="E9034">
        <f t="shared" si="423"/>
        <v>5.8343750002500006</v>
      </c>
      <c r="F9034">
        <f t="shared" si="424"/>
        <v>1.9447916667499996</v>
      </c>
      <c r="G9034">
        <f t="shared" si="425"/>
        <v>0.24999999999999994</v>
      </c>
    </row>
    <row r="9035" spans="1:7" x14ac:dyDescent="0.35">
      <c r="A9035" s="1">
        <f>fact_sales_daily_final!A9035</f>
        <v>42827</v>
      </c>
      <c r="B9035" t="str">
        <f>fact_sales_daily_final!E9035</f>
        <v>M01AE</v>
      </c>
      <c r="C9035">
        <f>fact_sales_daily_final!F9035</f>
        <v>4.1666666670000003</v>
      </c>
      <c r="D9035">
        <f>C9035 * VLOOKUP(B9035, finance_assumptions!A:B, 2, FALSE)</f>
        <v>4.1666666670000003</v>
      </c>
      <c r="E9035">
        <f t="shared" si="423"/>
        <v>3.12500000025</v>
      </c>
      <c r="F9035">
        <f t="shared" si="424"/>
        <v>1.0416666667500003</v>
      </c>
      <c r="G9035">
        <f t="shared" si="425"/>
        <v>0.25000000000000006</v>
      </c>
    </row>
    <row r="9036" spans="1:7" x14ac:dyDescent="0.35">
      <c r="A9036" s="1">
        <f>fact_sales_daily_final!A9036</f>
        <v>42827</v>
      </c>
      <c r="B9036" t="str">
        <f>fact_sales_daily_final!E9036</f>
        <v>N02BA</v>
      </c>
      <c r="C9036">
        <f>fact_sales_daily_final!F9036</f>
        <v>4.4166666670000003</v>
      </c>
      <c r="D9036">
        <f>C9036 * VLOOKUP(B9036, finance_assumptions!A:B, 2, FALSE)</f>
        <v>4.4166666670000003</v>
      </c>
      <c r="E9036">
        <f t="shared" si="423"/>
        <v>3.31250000025</v>
      </c>
      <c r="F9036">
        <f t="shared" si="424"/>
        <v>1.1041666667500003</v>
      </c>
      <c r="G9036">
        <f t="shared" si="425"/>
        <v>0.25000000000000006</v>
      </c>
    </row>
    <row r="9037" spans="1:7" x14ac:dyDescent="0.35">
      <c r="A9037" s="1">
        <f>fact_sales_daily_final!A9037</f>
        <v>42827</v>
      </c>
      <c r="B9037" t="str">
        <f>fact_sales_daily_final!E9037</f>
        <v>N02BE</v>
      </c>
      <c r="C9037">
        <f>fact_sales_daily_final!F9037</f>
        <v>27.708333329999999</v>
      </c>
      <c r="D9037">
        <f>C9037 * VLOOKUP(B9037, finance_assumptions!A:B, 2, FALSE)</f>
        <v>27.708333329999999</v>
      </c>
      <c r="E9037">
        <f t="shared" si="423"/>
        <v>20.781249997499998</v>
      </c>
      <c r="F9037">
        <f t="shared" si="424"/>
        <v>6.9270833325000005</v>
      </c>
      <c r="G9037">
        <f t="shared" si="425"/>
        <v>0.25000000000000006</v>
      </c>
    </row>
    <row r="9038" spans="1:7" x14ac:dyDescent="0.35">
      <c r="A9038" s="1">
        <f>fact_sales_daily_final!A9038</f>
        <v>42827</v>
      </c>
      <c r="B9038" t="str">
        <f>fact_sales_daily_final!E9038</f>
        <v>N05B</v>
      </c>
      <c r="C9038">
        <f>fact_sales_daily_final!F9038</f>
        <v>12.08333333</v>
      </c>
      <c r="D9038">
        <f>C9038 * VLOOKUP(B9038, finance_assumptions!A:B, 2, FALSE)</f>
        <v>12.08333333</v>
      </c>
      <c r="E9038">
        <f t="shared" si="423"/>
        <v>9.0624999974999998</v>
      </c>
      <c r="F9038">
        <f t="shared" si="424"/>
        <v>3.0208333325000005</v>
      </c>
      <c r="G9038">
        <f t="shared" si="425"/>
        <v>0.25000000000000006</v>
      </c>
    </row>
    <row r="9039" spans="1:7" x14ac:dyDescent="0.35">
      <c r="A9039" s="1">
        <f>fact_sales_daily_final!A9039</f>
        <v>42827</v>
      </c>
      <c r="B9039" t="str">
        <f>fact_sales_daily_final!E9039</f>
        <v>N05C</v>
      </c>
      <c r="C9039">
        <f>fact_sales_daily_final!F9039</f>
        <v>0.83333333300000001</v>
      </c>
      <c r="D9039">
        <f>C9039 * VLOOKUP(B9039, finance_assumptions!A:B, 2, FALSE)</f>
        <v>0.83333333300000001</v>
      </c>
      <c r="E9039">
        <f t="shared" si="423"/>
        <v>0.62499999974999998</v>
      </c>
      <c r="F9039">
        <f t="shared" si="424"/>
        <v>0.20833333325000003</v>
      </c>
      <c r="G9039">
        <f t="shared" si="425"/>
        <v>0.25000000000000006</v>
      </c>
    </row>
    <row r="9040" spans="1:7" x14ac:dyDescent="0.35">
      <c r="A9040" s="1">
        <f>fact_sales_daily_final!A9040</f>
        <v>42827</v>
      </c>
      <c r="B9040" t="str">
        <f>fact_sales_daily_final!E9040</f>
        <v>R03</v>
      </c>
      <c r="C9040">
        <f>fact_sales_daily_final!F9040</f>
        <v>7.5</v>
      </c>
      <c r="D9040">
        <f>C9040 * VLOOKUP(B9040, finance_assumptions!A:B, 2, FALSE)</f>
        <v>7.5</v>
      </c>
      <c r="E9040">
        <f t="shared" si="423"/>
        <v>5.625</v>
      </c>
      <c r="F9040">
        <f t="shared" si="424"/>
        <v>1.875</v>
      </c>
      <c r="G9040">
        <f t="shared" si="425"/>
        <v>0.25</v>
      </c>
    </row>
    <row r="9041" spans="1:7" x14ac:dyDescent="0.35">
      <c r="A9041" s="1">
        <f>fact_sales_daily_final!A9041</f>
        <v>42827</v>
      </c>
      <c r="B9041" t="str">
        <f>fact_sales_daily_final!E9041</f>
        <v>R06</v>
      </c>
      <c r="C9041">
        <f>fact_sales_daily_final!F9041</f>
        <v>3.75</v>
      </c>
      <c r="D9041">
        <f>C9041 * VLOOKUP(B9041, finance_assumptions!A:B, 2, FALSE)</f>
        <v>3.75</v>
      </c>
      <c r="E9041">
        <f t="shared" si="423"/>
        <v>2.8125</v>
      </c>
      <c r="F9041">
        <f t="shared" si="424"/>
        <v>0.9375</v>
      </c>
      <c r="G9041">
        <f t="shared" si="425"/>
        <v>0.25</v>
      </c>
    </row>
    <row r="9042" spans="1:7" x14ac:dyDescent="0.35">
      <c r="A9042" s="1">
        <f>fact_sales_daily_final!A9042</f>
        <v>42857</v>
      </c>
      <c r="B9042" t="str">
        <f>fact_sales_daily_final!E9042</f>
        <v>M01AB</v>
      </c>
      <c r="C9042">
        <f>fact_sales_daily_final!F9042</f>
        <v>10.67</v>
      </c>
      <c r="D9042">
        <f>C9042 * VLOOKUP(B9042, finance_assumptions!A:B, 2, FALSE)</f>
        <v>10.67</v>
      </c>
      <c r="E9042">
        <f t="shared" si="423"/>
        <v>8.0024999999999995</v>
      </c>
      <c r="F9042">
        <f t="shared" si="424"/>
        <v>2.6675000000000004</v>
      </c>
      <c r="G9042">
        <f t="shared" si="425"/>
        <v>0.25000000000000006</v>
      </c>
    </row>
    <row r="9043" spans="1:7" x14ac:dyDescent="0.35">
      <c r="A9043" s="1">
        <f>fact_sales_daily_final!A9043</f>
        <v>42857</v>
      </c>
      <c r="B9043" t="str">
        <f>fact_sales_daily_final!E9043</f>
        <v>M01AE</v>
      </c>
      <c r="C9043">
        <f>fact_sales_daily_final!F9043</f>
        <v>10.725</v>
      </c>
      <c r="D9043">
        <f>C9043 * VLOOKUP(B9043, finance_assumptions!A:B, 2, FALSE)</f>
        <v>10.725</v>
      </c>
      <c r="E9043">
        <f t="shared" si="423"/>
        <v>8.0437499999999993</v>
      </c>
      <c r="F9043">
        <f t="shared" si="424"/>
        <v>2.6812500000000004</v>
      </c>
      <c r="G9043">
        <f t="shared" si="425"/>
        <v>0.25000000000000006</v>
      </c>
    </row>
    <row r="9044" spans="1:7" x14ac:dyDescent="0.35">
      <c r="A9044" s="1">
        <f>fact_sales_daily_final!A9044</f>
        <v>42857</v>
      </c>
      <c r="B9044" t="str">
        <f>fact_sales_daily_final!E9044</f>
        <v>N02BA</v>
      </c>
      <c r="C9044">
        <f>fact_sales_daily_final!F9044</f>
        <v>5</v>
      </c>
      <c r="D9044">
        <f>C9044 * VLOOKUP(B9044, finance_assumptions!A:B, 2, FALSE)</f>
        <v>5</v>
      </c>
      <c r="E9044">
        <f t="shared" si="423"/>
        <v>3.75</v>
      </c>
      <c r="F9044">
        <f t="shared" si="424"/>
        <v>1.25</v>
      </c>
      <c r="G9044">
        <f t="shared" si="425"/>
        <v>0.25</v>
      </c>
    </row>
    <row r="9045" spans="1:7" x14ac:dyDescent="0.35">
      <c r="A9045" s="1">
        <f>fact_sales_daily_final!A9045</f>
        <v>42857</v>
      </c>
      <c r="B9045" t="str">
        <f>fact_sales_daily_final!E9045</f>
        <v>N02BE</v>
      </c>
      <c r="C9045">
        <f>fact_sales_daily_final!F9045</f>
        <v>38.6</v>
      </c>
      <c r="D9045">
        <f>C9045 * VLOOKUP(B9045, finance_assumptions!A:B, 2, FALSE)</f>
        <v>38.6</v>
      </c>
      <c r="E9045">
        <f t="shared" si="423"/>
        <v>28.950000000000003</v>
      </c>
      <c r="F9045">
        <f t="shared" si="424"/>
        <v>9.6499999999999986</v>
      </c>
      <c r="G9045">
        <f t="shared" si="425"/>
        <v>0.24999999999999994</v>
      </c>
    </row>
    <row r="9046" spans="1:7" x14ac:dyDescent="0.35">
      <c r="A9046" s="1">
        <f>fact_sales_daily_final!A9046</f>
        <v>42857</v>
      </c>
      <c r="B9046" t="str">
        <f>fact_sales_daily_final!E9046</f>
        <v>N05B</v>
      </c>
      <c r="C9046">
        <f>fact_sales_daily_final!F9046</f>
        <v>1</v>
      </c>
      <c r="D9046">
        <f>C9046 * VLOOKUP(B9046, finance_assumptions!A:B, 2, FALSE)</f>
        <v>1</v>
      </c>
      <c r="E9046">
        <f t="shared" si="423"/>
        <v>0.75</v>
      </c>
      <c r="F9046">
        <f t="shared" si="424"/>
        <v>0.25</v>
      </c>
      <c r="G9046">
        <f t="shared" si="425"/>
        <v>0.25</v>
      </c>
    </row>
    <row r="9047" spans="1:7" x14ac:dyDescent="0.35">
      <c r="A9047" s="1">
        <f>fact_sales_daily_final!A9047</f>
        <v>42857</v>
      </c>
      <c r="B9047" t="str">
        <f>fact_sales_daily_final!E9047</f>
        <v>N05C</v>
      </c>
      <c r="C9047">
        <f>fact_sales_daily_final!F9047</f>
        <v>0</v>
      </c>
      <c r="D9047">
        <f>C9047 * VLOOKUP(B9047, finance_assumptions!A:B, 2, FALSE)</f>
        <v>0</v>
      </c>
      <c r="E9047">
        <f t="shared" si="423"/>
        <v>0</v>
      </c>
      <c r="F9047">
        <f t="shared" si="424"/>
        <v>0</v>
      </c>
      <c r="G9047">
        <f t="shared" si="425"/>
        <v>0</v>
      </c>
    </row>
    <row r="9048" spans="1:7" x14ac:dyDescent="0.35">
      <c r="A9048" s="1">
        <f>fact_sales_daily_final!A9048</f>
        <v>42857</v>
      </c>
      <c r="B9048" t="str">
        <f>fact_sales_daily_final!E9048</f>
        <v>R03</v>
      </c>
      <c r="C9048">
        <f>fact_sales_daily_final!F9048</f>
        <v>11</v>
      </c>
      <c r="D9048">
        <f>C9048 * VLOOKUP(B9048, finance_assumptions!A:B, 2, FALSE)</f>
        <v>11</v>
      </c>
      <c r="E9048">
        <f t="shared" si="423"/>
        <v>8.25</v>
      </c>
      <c r="F9048">
        <f t="shared" si="424"/>
        <v>2.75</v>
      </c>
      <c r="G9048">
        <f t="shared" si="425"/>
        <v>0.25</v>
      </c>
    </row>
    <row r="9049" spans="1:7" x14ac:dyDescent="0.35">
      <c r="A9049" s="1">
        <f>fact_sales_daily_final!A9049</f>
        <v>42857</v>
      </c>
      <c r="B9049" t="str">
        <f>fact_sales_daily_final!E9049</f>
        <v>R06</v>
      </c>
      <c r="C9049">
        <f>fact_sales_daily_final!F9049</f>
        <v>1.1000000000000001</v>
      </c>
      <c r="D9049">
        <f>C9049 * VLOOKUP(B9049, finance_assumptions!A:B, 2, FALSE)</f>
        <v>1.1000000000000001</v>
      </c>
      <c r="E9049">
        <f t="shared" si="423"/>
        <v>0.82500000000000007</v>
      </c>
      <c r="F9049">
        <f t="shared" si="424"/>
        <v>0.27500000000000002</v>
      </c>
      <c r="G9049">
        <f t="shared" si="425"/>
        <v>0.25</v>
      </c>
    </row>
    <row r="9050" spans="1:7" x14ac:dyDescent="0.35">
      <c r="A9050" s="1">
        <f>fact_sales_daily_final!A9050</f>
        <v>42888</v>
      </c>
      <c r="B9050" t="str">
        <f>fact_sales_daily_final!E9050</f>
        <v>M01AB</v>
      </c>
      <c r="C9050">
        <f>fact_sales_daily_final!F9050</f>
        <v>10</v>
      </c>
      <c r="D9050">
        <f>C9050 * VLOOKUP(B9050, finance_assumptions!A:B, 2, FALSE)</f>
        <v>10</v>
      </c>
      <c r="E9050">
        <f t="shared" si="423"/>
        <v>7.5</v>
      </c>
      <c r="F9050">
        <f t="shared" si="424"/>
        <v>2.5</v>
      </c>
      <c r="G9050">
        <f t="shared" si="425"/>
        <v>0.25</v>
      </c>
    </row>
    <row r="9051" spans="1:7" x14ac:dyDescent="0.35">
      <c r="A9051" s="1">
        <f>fact_sales_daily_final!A9051</f>
        <v>42888</v>
      </c>
      <c r="B9051" t="str">
        <f>fact_sales_daily_final!E9051</f>
        <v>M01AE</v>
      </c>
      <c r="C9051">
        <f>fact_sales_daily_final!F9051</f>
        <v>5</v>
      </c>
      <c r="D9051">
        <f>C9051 * VLOOKUP(B9051, finance_assumptions!A:B, 2, FALSE)</f>
        <v>5</v>
      </c>
      <c r="E9051">
        <f t="shared" si="423"/>
        <v>3.75</v>
      </c>
      <c r="F9051">
        <f t="shared" si="424"/>
        <v>1.25</v>
      </c>
      <c r="G9051">
        <f t="shared" si="425"/>
        <v>0.25</v>
      </c>
    </row>
    <row r="9052" spans="1:7" x14ac:dyDescent="0.35">
      <c r="A9052" s="1">
        <f>fact_sales_daily_final!A9052</f>
        <v>42888</v>
      </c>
      <c r="B9052" t="str">
        <f>fact_sales_daily_final!E9052</f>
        <v>N02BA</v>
      </c>
      <c r="C9052">
        <f>fact_sales_daily_final!F9052</f>
        <v>4.4000000000000004</v>
      </c>
      <c r="D9052">
        <f>C9052 * VLOOKUP(B9052, finance_assumptions!A:B, 2, FALSE)</f>
        <v>4.4000000000000004</v>
      </c>
      <c r="E9052">
        <f t="shared" si="423"/>
        <v>3.3000000000000003</v>
      </c>
      <c r="F9052">
        <f t="shared" si="424"/>
        <v>1.1000000000000001</v>
      </c>
      <c r="G9052">
        <f t="shared" si="425"/>
        <v>0.25</v>
      </c>
    </row>
    <row r="9053" spans="1:7" x14ac:dyDescent="0.35">
      <c r="A9053" s="1">
        <f>fact_sales_daily_final!A9053</f>
        <v>42888</v>
      </c>
      <c r="B9053" t="str">
        <f>fact_sales_daily_final!E9053</f>
        <v>N02BE</v>
      </c>
      <c r="C9053">
        <f>fact_sales_daily_final!F9053</f>
        <v>13</v>
      </c>
      <c r="D9053">
        <f>C9053 * VLOOKUP(B9053, finance_assumptions!A:B, 2, FALSE)</f>
        <v>13</v>
      </c>
      <c r="E9053">
        <f t="shared" si="423"/>
        <v>9.75</v>
      </c>
      <c r="F9053">
        <f t="shared" si="424"/>
        <v>3.25</v>
      </c>
      <c r="G9053">
        <f t="shared" si="425"/>
        <v>0.25</v>
      </c>
    </row>
    <row r="9054" spans="1:7" x14ac:dyDescent="0.35">
      <c r="A9054" s="1">
        <f>fact_sales_daily_final!A9054</f>
        <v>42888</v>
      </c>
      <c r="B9054" t="str">
        <f>fact_sales_daily_final!E9054</f>
        <v>N05B</v>
      </c>
      <c r="C9054">
        <f>fact_sales_daily_final!F9054</f>
        <v>3</v>
      </c>
      <c r="D9054">
        <f>C9054 * VLOOKUP(B9054, finance_assumptions!A:B, 2, FALSE)</f>
        <v>3</v>
      </c>
      <c r="E9054">
        <f t="shared" si="423"/>
        <v>2.25</v>
      </c>
      <c r="F9054">
        <f t="shared" si="424"/>
        <v>0.75</v>
      </c>
      <c r="G9054">
        <f t="shared" si="425"/>
        <v>0.25</v>
      </c>
    </row>
    <row r="9055" spans="1:7" x14ac:dyDescent="0.35">
      <c r="A9055" s="1">
        <f>fact_sales_daily_final!A9055</f>
        <v>42888</v>
      </c>
      <c r="B9055" t="str">
        <f>fact_sales_daily_final!E9055</f>
        <v>N05C</v>
      </c>
      <c r="C9055">
        <f>fact_sales_daily_final!F9055</f>
        <v>2</v>
      </c>
      <c r="D9055">
        <f>C9055 * VLOOKUP(B9055, finance_assumptions!A:B, 2, FALSE)</f>
        <v>2</v>
      </c>
      <c r="E9055">
        <f t="shared" si="423"/>
        <v>1.5</v>
      </c>
      <c r="F9055">
        <f t="shared" si="424"/>
        <v>0.5</v>
      </c>
      <c r="G9055">
        <f t="shared" si="425"/>
        <v>0.25</v>
      </c>
    </row>
    <row r="9056" spans="1:7" x14ac:dyDescent="0.35">
      <c r="A9056" s="1">
        <f>fact_sales_daily_final!A9056</f>
        <v>42888</v>
      </c>
      <c r="B9056" t="str">
        <f>fact_sales_daily_final!E9056</f>
        <v>R03</v>
      </c>
      <c r="C9056">
        <f>fact_sales_daily_final!F9056</f>
        <v>5</v>
      </c>
      <c r="D9056">
        <f>C9056 * VLOOKUP(B9056, finance_assumptions!A:B, 2, FALSE)</f>
        <v>5</v>
      </c>
      <c r="E9056">
        <f t="shared" si="423"/>
        <v>3.75</v>
      </c>
      <c r="F9056">
        <f t="shared" si="424"/>
        <v>1.25</v>
      </c>
      <c r="G9056">
        <f t="shared" si="425"/>
        <v>0.25</v>
      </c>
    </row>
    <row r="9057" spans="1:7" x14ac:dyDescent="0.35">
      <c r="A9057" s="1">
        <f>fact_sales_daily_final!A9057</f>
        <v>42888</v>
      </c>
      <c r="B9057" t="str">
        <f>fact_sales_daily_final!E9057</f>
        <v>R06</v>
      </c>
      <c r="C9057">
        <f>fact_sales_daily_final!F9057</f>
        <v>0</v>
      </c>
      <c r="D9057">
        <f>C9057 * VLOOKUP(B9057, finance_assumptions!A:B, 2, FALSE)</f>
        <v>0</v>
      </c>
      <c r="E9057">
        <f t="shared" si="423"/>
        <v>0</v>
      </c>
      <c r="F9057">
        <f t="shared" si="424"/>
        <v>0</v>
      </c>
      <c r="G9057">
        <f t="shared" si="425"/>
        <v>0</v>
      </c>
    </row>
    <row r="9058" spans="1:7" x14ac:dyDescent="0.35">
      <c r="A9058" s="1">
        <f>fact_sales_daily_final!A9058</f>
        <v>42918</v>
      </c>
      <c r="B9058" t="str">
        <f>fact_sales_daily_final!E9058</f>
        <v>M01AB</v>
      </c>
      <c r="C9058">
        <f>fact_sales_daily_final!F9058</f>
        <v>3</v>
      </c>
      <c r="D9058">
        <f>C9058 * VLOOKUP(B9058, finance_assumptions!A:B, 2, FALSE)</f>
        <v>3</v>
      </c>
      <c r="E9058">
        <f t="shared" si="423"/>
        <v>2.25</v>
      </c>
      <c r="F9058">
        <f t="shared" si="424"/>
        <v>0.75</v>
      </c>
      <c r="G9058">
        <f t="shared" si="425"/>
        <v>0.25</v>
      </c>
    </row>
    <row r="9059" spans="1:7" x14ac:dyDescent="0.35">
      <c r="A9059" s="1">
        <f>fact_sales_daily_final!A9059</f>
        <v>42918</v>
      </c>
      <c r="B9059" t="str">
        <f>fact_sales_daily_final!E9059</f>
        <v>M01AE</v>
      </c>
      <c r="C9059">
        <f>fact_sales_daily_final!F9059</f>
        <v>0.33</v>
      </c>
      <c r="D9059">
        <f>C9059 * VLOOKUP(B9059, finance_assumptions!A:B, 2, FALSE)</f>
        <v>0.33</v>
      </c>
      <c r="E9059">
        <f t="shared" si="423"/>
        <v>0.2475</v>
      </c>
      <c r="F9059">
        <f t="shared" si="424"/>
        <v>8.2500000000000018E-2</v>
      </c>
      <c r="G9059">
        <f t="shared" si="425"/>
        <v>0.25000000000000006</v>
      </c>
    </row>
    <row r="9060" spans="1:7" x14ac:dyDescent="0.35">
      <c r="A9060" s="1">
        <f>fact_sales_daily_final!A9060</f>
        <v>42918</v>
      </c>
      <c r="B9060" t="str">
        <f>fact_sales_daily_final!E9060</f>
        <v>N02BA</v>
      </c>
      <c r="C9060">
        <f>fact_sales_daily_final!F9060</f>
        <v>3.5</v>
      </c>
      <c r="D9060">
        <f>C9060 * VLOOKUP(B9060, finance_assumptions!A:B, 2, FALSE)</f>
        <v>3.5</v>
      </c>
      <c r="E9060">
        <f t="shared" si="423"/>
        <v>2.625</v>
      </c>
      <c r="F9060">
        <f t="shared" si="424"/>
        <v>0.875</v>
      </c>
      <c r="G9060">
        <f t="shared" si="425"/>
        <v>0.25</v>
      </c>
    </row>
    <row r="9061" spans="1:7" x14ac:dyDescent="0.35">
      <c r="A9061" s="1">
        <f>fact_sales_daily_final!A9061</f>
        <v>42918</v>
      </c>
      <c r="B9061" t="str">
        <f>fact_sales_daily_final!E9061</f>
        <v>N02BE</v>
      </c>
      <c r="C9061">
        <f>fact_sales_daily_final!F9061</f>
        <v>13.8</v>
      </c>
      <c r="D9061">
        <f>C9061 * VLOOKUP(B9061, finance_assumptions!A:B, 2, FALSE)</f>
        <v>13.8</v>
      </c>
      <c r="E9061">
        <f t="shared" si="423"/>
        <v>10.350000000000001</v>
      </c>
      <c r="F9061">
        <f t="shared" si="424"/>
        <v>3.4499999999999993</v>
      </c>
      <c r="G9061">
        <f t="shared" si="425"/>
        <v>0.24999999999999994</v>
      </c>
    </row>
    <row r="9062" spans="1:7" x14ac:dyDescent="0.35">
      <c r="A9062" s="1">
        <f>fact_sales_daily_final!A9062</f>
        <v>42918</v>
      </c>
      <c r="B9062" t="str">
        <f>fact_sales_daily_final!E9062</f>
        <v>N05B</v>
      </c>
      <c r="C9062">
        <f>fact_sales_daily_final!F9062</f>
        <v>3</v>
      </c>
      <c r="D9062">
        <f>C9062 * VLOOKUP(B9062, finance_assumptions!A:B, 2, FALSE)</f>
        <v>3</v>
      </c>
      <c r="E9062">
        <f t="shared" si="423"/>
        <v>2.25</v>
      </c>
      <c r="F9062">
        <f t="shared" si="424"/>
        <v>0.75</v>
      </c>
      <c r="G9062">
        <f t="shared" si="425"/>
        <v>0.25</v>
      </c>
    </row>
    <row r="9063" spans="1:7" x14ac:dyDescent="0.35">
      <c r="A9063" s="1">
        <f>fact_sales_daily_final!A9063</f>
        <v>42918</v>
      </c>
      <c r="B9063" t="str">
        <f>fact_sales_daily_final!E9063</f>
        <v>N05C</v>
      </c>
      <c r="C9063">
        <f>fact_sales_daily_final!F9063</f>
        <v>0</v>
      </c>
      <c r="D9063">
        <f>C9063 * VLOOKUP(B9063, finance_assumptions!A:B, 2, FALSE)</f>
        <v>0</v>
      </c>
      <c r="E9063">
        <f t="shared" si="423"/>
        <v>0</v>
      </c>
      <c r="F9063">
        <f t="shared" si="424"/>
        <v>0</v>
      </c>
      <c r="G9063">
        <f t="shared" si="425"/>
        <v>0</v>
      </c>
    </row>
    <row r="9064" spans="1:7" x14ac:dyDescent="0.35">
      <c r="A9064" s="1">
        <f>fact_sales_daily_final!A9064</f>
        <v>42918</v>
      </c>
      <c r="B9064" t="str">
        <f>fact_sales_daily_final!E9064</f>
        <v>R03</v>
      </c>
      <c r="C9064">
        <f>fact_sales_daily_final!F9064</f>
        <v>7</v>
      </c>
      <c r="D9064">
        <f>C9064 * VLOOKUP(B9064, finance_assumptions!A:B, 2, FALSE)</f>
        <v>7</v>
      </c>
      <c r="E9064">
        <f t="shared" si="423"/>
        <v>5.25</v>
      </c>
      <c r="F9064">
        <f t="shared" si="424"/>
        <v>1.75</v>
      </c>
      <c r="G9064">
        <f t="shared" si="425"/>
        <v>0.25</v>
      </c>
    </row>
    <row r="9065" spans="1:7" x14ac:dyDescent="0.35">
      <c r="A9065" s="1">
        <f>fact_sales_daily_final!A9065</f>
        <v>42918</v>
      </c>
      <c r="B9065" t="str">
        <f>fact_sales_daily_final!E9065</f>
        <v>R06</v>
      </c>
      <c r="C9065">
        <f>fact_sales_daily_final!F9065</f>
        <v>2</v>
      </c>
      <c r="D9065">
        <f>C9065 * VLOOKUP(B9065, finance_assumptions!A:B, 2, FALSE)</f>
        <v>2</v>
      </c>
      <c r="E9065">
        <f t="shared" si="423"/>
        <v>1.5</v>
      </c>
      <c r="F9065">
        <f t="shared" si="424"/>
        <v>0.5</v>
      </c>
      <c r="G9065">
        <f t="shared" si="425"/>
        <v>0.25</v>
      </c>
    </row>
    <row r="9066" spans="1:7" x14ac:dyDescent="0.35">
      <c r="A9066" s="1">
        <f>fact_sales_daily_final!A9066</f>
        <v>42949</v>
      </c>
      <c r="B9066" t="str">
        <f>fact_sales_daily_final!E9066</f>
        <v>M01AB</v>
      </c>
      <c r="C9066">
        <f>fact_sales_daily_final!F9066</f>
        <v>11</v>
      </c>
      <c r="D9066">
        <f>C9066 * VLOOKUP(B9066, finance_assumptions!A:B, 2, FALSE)</f>
        <v>11</v>
      </c>
      <c r="E9066">
        <f t="shared" si="423"/>
        <v>8.25</v>
      </c>
      <c r="F9066">
        <f t="shared" si="424"/>
        <v>2.75</v>
      </c>
      <c r="G9066">
        <f t="shared" si="425"/>
        <v>0.25</v>
      </c>
    </row>
    <row r="9067" spans="1:7" x14ac:dyDescent="0.35">
      <c r="A9067" s="1">
        <f>fact_sales_daily_final!A9067</f>
        <v>42949</v>
      </c>
      <c r="B9067" t="str">
        <f>fact_sales_daily_final!E9067</f>
        <v>M01AE</v>
      </c>
      <c r="C9067">
        <f>fact_sales_daily_final!F9067</f>
        <v>1.67</v>
      </c>
      <c r="D9067">
        <f>C9067 * VLOOKUP(B9067, finance_assumptions!A:B, 2, FALSE)</f>
        <v>1.67</v>
      </c>
      <c r="E9067">
        <f t="shared" si="423"/>
        <v>1.2524999999999999</v>
      </c>
      <c r="F9067">
        <f t="shared" si="424"/>
        <v>0.41749999999999998</v>
      </c>
      <c r="G9067">
        <f t="shared" si="425"/>
        <v>0.25</v>
      </c>
    </row>
    <row r="9068" spans="1:7" x14ac:dyDescent="0.35">
      <c r="A9068" s="1">
        <f>fact_sales_daily_final!A9068</f>
        <v>42949</v>
      </c>
      <c r="B9068" t="str">
        <f>fact_sales_daily_final!E9068</f>
        <v>N02BA</v>
      </c>
      <c r="C9068">
        <f>fact_sales_daily_final!F9068</f>
        <v>4</v>
      </c>
      <c r="D9068">
        <f>C9068 * VLOOKUP(B9068, finance_assumptions!A:B, 2, FALSE)</f>
        <v>4</v>
      </c>
      <c r="E9068">
        <f t="shared" si="423"/>
        <v>3</v>
      </c>
      <c r="F9068">
        <f t="shared" si="424"/>
        <v>1</v>
      </c>
      <c r="G9068">
        <f t="shared" si="425"/>
        <v>0.25</v>
      </c>
    </row>
    <row r="9069" spans="1:7" x14ac:dyDescent="0.35">
      <c r="A9069" s="1">
        <f>fact_sales_daily_final!A9069</f>
        <v>42949</v>
      </c>
      <c r="B9069" t="str">
        <f>fact_sales_daily_final!E9069</f>
        <v>N02BE</v>
      </c>
      <c r="C9069">
        <f>fact_sales_daily_final!F9069</f>
        <v>36</v>
      </c>
      <c r="D9069">
        <f>C9069 * VLOOKUP(B9069, finance_assumptions!A:B, 2, FALSE)</f>
        <v>36</v>
      </c>
      <c r="E9069">
        <f t="shared" si="423"/>
        <v>27</v>
      </c>
      <c r="F9069">
        <f t="shared" si="424"/>
        <v>9</v>
      </c>
      <c r="G9069">
        <f t="shared" si="425"/>
        <v>0.25</v>
      </c>
    </row>
    <row r="9070" spans="1:7" x14ac:dyDescent="0.35">
      <c r="A9070" s="1">
        <f>fact_sales_daily_final!A9070</f>
        <v>42949</v>
      </c>
      <c r="B9070" t="str">
        <f>fact_sales_daily_final!E9070</f>
        <v>N05B</v>
      </c>
      <c r="C9070">
        <f>fact_sales_daily_final!F9070</f>
        <v>7</v>
      </c>
      <c r="D9070">
        <f>C9070 * VLOOKUP(B9070, finance_assumptions!A:B, 2, FALSE)</f>
        <v>7</v>
      </c>
      <c r="E9070">
        <f t="shared" si="423"/>
        <v>5.25</v>
      </c>
      <c r="F9070">
        <f t="shared" si="424"/>
        <v>1.75</v>
      </c>
      <c r="G9070">
        <f t="shared" si="425"/>
        <v>0.25</v>
      </c>
    </row>
    <row r="9071" spans="1:7" x14ac:dyDescent="0.35">
      <c r="A9071" s="1">
        <f>fact_sales_daily_final!A9071</f>
        <v>42949</v>
      </c>
      <c r="B9071" t="str">
        <f>fact_sales_daily_final!E9071</f>
        <v>N05C</v>
      </c>
      <c r="C9071">
        <f>fact_sales_daily_final!F9071</f>
        <v>0</v>
      </c>
      <c r="D9071">
        <f>C9071 * VLOOKUP(B9071, finance_assumptions!A:B, 2, FALSE)</f>
        <v>0</v>
      </c>
      <c r="E9071">
        <f t="shared" si="423"/>
        <v>0</v>
      </c>
      <c r="F9071">
        <f t="shared" si="424"/>
        <v>0</v>
      </c>
      <c r="G9071">
        <f t="shared" si="425"/>
        <v>0</v>
      </c>
    </row>
    <row r="9072" spans="1:7" x14ac:dyDescent="0.35">
      <c r="A9072" s="1">
        <f>fact_sales_daily_final!A9072</f>
        <v>42949</v>
      </c>
      <c r="B9072" t="str">
        <f>fact_sales_daily_final!E9072</f>
        <v>R03</v>
      </c>
      <c r="C9072">
        <f>fact_sales_daily_final!F9072</f>
        <v>10</v>
      </c>
      <c r="D9072">
        <f>C9072 * VLOOKUP(B9072, finance_assumptions!A:B, 2, FALSE)</f>
        <v>10</v>
      </c>
      <c r="E9072">
        <f t="shared" si="423"/>
        <v>7.5</v>
      </c>
      <c r="F9072">
        <f t="shared" si="424"/>
        <v>2.5</v>
      </c>
      <c r="G9072">
        <f t="shared" si="425"/>
        <v>0.25</v>
      </c>
    </row>
    <row r="9073" spans="1:7" x14ac:dyDescent="0.35">
      <c r="A9073" s="1">
        <f>fact_sales_daily_final!A9073</f>
        <v>42949</v>
      </c>
      <c r="B9073" t="str">
        <f>fact_sales_daily_final!E9073</f>
        <v>R06</v>
      </c>
      <c r="C9073">
        <f>fact_sales_daily_final!F9073</f>
        <v>2</v>
      </c>
      <c r="D9073">
        <f>C9073 * VLOOKUP(B9073, finance_assumptions!A:B, 2, FALSE)</f>
        <v>2</v>
      </c>
      <c r="E9073">
        <f t="shared" si="423"/>
        <v>1.5</v>
      </c>
      <c r="F9073">
        <f t="shared" si="424"/>
        <v>0.5</v>
      </c>
      <c r="G9073">
        <f t="shared" si="425"/>
        <v>0.25</v>
      </c>
    </row>
    <row r="9074" spans="1:7" x14ac:dyDescent="0.35">
      <c r="A9074" s="1">
        <f>fact_sales_daily_final!A9074</f>
        <v>42980</v>
      </c>
      <c r="B9074" t="str">
        <f>fact_sales_daily_final!E9074</f>
        <v>M01AB</v>
      </c>
      <c r="C9074">
        <f>fact_sales_daily_final!F9074</f>
        <v>3.9824999999999999</v>
      </c>
      <c r="D9074">
        <f>C9074 * VLOOKUP(B9074, finance_assumptions!A:B, 2, FALSE)</f>
        <v>3.9824999999999999</v>
      </c>
      <c r="E9074">
        <f t="shared" si="423"/>
        <v>2.9868749999999999</v>
      </c>
      <c r="F9074">
        <f t="shared" si="424"/>
        <v>0.99562499999999998</v>
      </c>
      <c r="G9074">
        <f t="shared" si="425"/>
        <v>0.25</v>
      </c>
    </row>
    <row r="9075" spans="1:7" x14ac:dyDescent="0.35">
      <c r="A9075" s="1">
        <f>fact_sales_daily_final!A9075</f>
        <v>42980</v>
      </c>
      <c r="B9075" t="str">
        <f>fact_sales_daily_final!E9075</f>
        <v>M01AE</v>
      </c>
      <c r="C9075">
        <f>fact_sales_daily_final!F9075</f>
        <v>1.76</v>
      </c>
      <c r="D9075">
        <f>C9075 * VLOOKUP(B9075, finance_assumptions!A:B, 2, FALSE)</f>
        <v>1.76</v>
      </c>
      <c r="E9075">
        <f t="shared" si="423"/>
        <v>1.32</v>
      </c>
      <c r="F9075">
        <f t="shared" si="424"/>
        <v>0.43999999999999995</v>
      </c>
      <c r="G9075">
        <f t="shared" si="425"/>
        <v>0.24999999999999997</v>
      </c>
    </row>
    <row r="9076" spans="1:7" x14ac:dyDescent="0.35">
      <c r="A9076" s="1">
        <f>fact_sales_daily_final!A9076</f>
        <v>42980</v>
      </c>
      <c r="B9076" t="str">
        <f>fact_sales_daily_final!E9076</f>
        <v>N02BA</v>
      </c>
      <c r="C9076">
        <f>fact_sales_daily_final!F9076</f>
        <v>4</v>
      </c>
      <c r="D9076">
        <f>C9076 * VLOOKUP(B9076, finance_assumptions!A:B, 2, FALSE)</f>
        <v>4</v>
      </c>
      <c r="E9076">
        <f t="shared" si="423"/>
        <v>3</v>
      </c>
      <c r="F9076">
        <f t="shared" si="424"/>
        <v>1</v>
      </c>
      <c r="G9076">
        <f t="shared" si="425"/>
        <v>0.25</v>
      </c>
    </row>
    <row r="9077" spans="1:7" x14ac:dyDescent="0.35">
      <c r="A9077" s="1">
        <f>fact_sales_daily_final!A9077</f>
        <v>42980</v>
      </c>
      <c r="B9077" t="str">
        <f>fact_sales_daily_final!E9077</f>
        <v>N02BE</v>
      </c>
      <c r="C9077">
        <f>fact_sales_daily_final!F9077</f>
        <v>20.399999999999999</v>
      </c>
      <c r="D9077">
        <f>C9077 * VLOOKUP(B9077, finance_assumptions!A:B, 2, FALSE)</f>
        <v>20.399999999999999</v>
      </c>
      <c r="E9077">
        <f t="shared" si="423"/>
        <v>15.299999999999999</v>
      </c>
      <c r="F9077">
        <f t="shared" si="424"/>
        <v>5.0999999999999996</v>
      </c>
      <c r="G9077">
        <f t="shared" si="425"/>
        <v>0.25</v>
      </c>
    </row>
    <row r="9078" spans="1:7" x14ac:dyDescent="0.35">
      <c r="A9078" s="1">
        <f>fact_sales_daily_final!A9078</f>
        <v>42980</v>
      </c>
      <c r="B9078" t="str">
        <f>fact_sales_daily_final!E9078</f>
        <v>N05B</v>
      </c>
      <c r="C9078">
        <f>fact_sales_daily_final!F9078</f>
        <v>6</v>
      </c>
      <c r="D9078">
        <f>C9078 * VLOOKUP(B9078, finance_assumptions!A:B, 2, FALSE)</f>
        <v>6</v>
      </c>
      <c r="E9078">
        <f t="shared" si="423"/>
        <v>4.5</v>
      </c>
      <c r="F9078">
        <f t="shared" si="424"/>
        <v>1.5</v>
      </c>
      <c r="G9078">
        <f t="shared" si="425"/>
        <v>0.25</v>
      </c>
    </row>
    <row r="9079" spans="1:7" x14ac:dyDescent="0.35">
      <c r="A9079" s="1">
        <f>fact_sales_daily_final!A9079</f>
        <v>42980</v>
      </c>
      <c r="B9079" t="str">
        <f>fact_sales_daily_final!E9079</f>
        <v>N05C</v>
      </c>
      <c r="C9079">
        <f>fact_sales_daily_final!F9079</f>
        <v>0</v>
      </c>
      <c r="D9079">
        <f>C9079 * VLOOKUP(B9079, finance_assumptions!A:B, 2, FALSE)</f>
        <v>0</v>
      </c>
      <c r="E9079">
        <f t="shared" si="423"/>
        <v>0</v>
      </c>
      <c r="F9079">
        <f t="shared" si="424"/>
        <v>0</v>
      </c>
      <c r="G9079">
        <f t="shared" si="425"/>
        <v>0</v>
      </c>
    </row>
    <row r="9080" spans="1:7" x14ac:dyDescent="0.35">
      <c r="A9080" s="1">
        <f>fact_sales_daily_final!A9080</f>
        <v>42980</v>
      </c>
      <c r="B9080" t="str">
        <f>fact_sales_daily_final!E9080</f>
        <v>R03</v>
      </c>
      <c r="C9080">
        <f>fact_sales_daily_final!F9080</f>
        <v>0</v>
      </c>
      <c r="D9080">
        <f>C9080 * VLOOKUP(B9080, finance_assumptions!A:B, 2, FALSE)</f>
        <v>0</v>
      </c>
      <c r="E9080">
        <f t="shared" si="423"/>
        <v>0</v>
      </c>
      <c r="F9080">
        <f t="shared" si="424"/>
        <v>0</v>
      </c>
      <c r="G9080">
        <f t="shared" si="425"/>
        <v>0</v>
      </c>
    </row>
    <row r="9081" spans="1:7" x14ac:dyDescent="0.35">
      <c r="A9081" s="1">
        <f>fact_sales_daily_final!A9081</f>
        <v>42980</v>
      </c>
      <c r="B9081" t="str">
        <f>fact_sales_daily_final!E9081</f>
        <v>R06</v>
      </c>
      <c r="C9081">
        <f>fact_sales_daily_final!F9081</f>
        <v>1</v>
      </c>
      <c r="D9081">
        <f>C9081 * VLOOKUP(B9081, finance_assumptions!A:B, 2, FALSE)</f>
        <v>1</v>
      </c>
      <c r="E9081">
        <f t="shared" si="423"/>
        <v>0.75</v>
      </c>
      <c r="F9081">
        <f t="shared" si="424"/>
        <v>0.25</v>
      </c>
      <c r="G9081">
        <f t="shared" si="425"/>
        <v>0.25</v>
      </c>
    </row>
    <row r="9082" spans="1:7" x14ac:dyDescent="0.35">
      <c r="A9082" s="1">
        <f>fact_sales_daily_final!A9082</f>
        <v>43010</v>
      </c>
      <c r="B9082" t="str">
        <f>fact_sales_daily_final!E9082</f>
        <v>M01AB</v>
      </c>
      <c r="C9082">
        <f>fact_sales_daily_final!F9082</f>
        <v>4.01</v>
      </c>
      <c r="D9082">
        <f>C9082 * VLOOKUP(B9082, finance_assumptions!A:B, 2, FALSE)</f>
        <v>4.01</v>
      </c>
      <c r="E9082">
        <f t="shared" si="423"/>
        <v>3.0074999999999998</v>
      </c>
      <c r="F9082">
        <f t="shared" si="424"/>
        <v>1.0024999999999999</v>
      </c>
      <c r="G9082">
        <f t="shared" si="425"/>
        <v>0.25</v>
      </c>
    </row>
    <row r="9083" spans="1:7" x14ac:dyDescent="0.35">
      <c r="A9083" s="1">
        <f>fact_sales_daily_final!A9083</f>
        <v>43010</v>
      </c>
      <c r="B9083" t="str">
        <f>fact_sales_daily_final!E9083</f>
        <v>M01AE</v>
      </c>
      <c r="C9083">
        <f>fact_sales_daily_final!F9083</f>
        <v>3.34</v>
      </c>
      <c r="D9083">
        <f>C9083 * VLOOKUP(B9083, finance_assumptions!A:B, 2, FALSE)</f>
        <v>3.34</v>
      </c>
      <c r="E9083">
        <f t="shared" si="423"/>
        <v>2.5049999999999999</v>
      </c>
      <c r="F9083">
        <f t="shared" si="424"/>
        <v>0.83499999999999996</v>
      </c>
      <c r="G9083">
        <f t="shared" si="425"/>
        <v>0.25</v>
      </c>
    </row>
    <row r="9084" spans="1:7" x14ac:dyDescent="0.35">
      <c r="A9084" s="1">
        <f>fact_sales_daily_final!A9084</f>
        <v>43010</v>
      </c>
      <c r="B9084" t="str">
        <f>fact_sales_daily_final!E9084</f>
        <v>N02BA</v>
      </c>
      <c r="C9084">
        <f>fact_sales_daily_final!F9084</f>
        <v>4.75</v>
      </c>
      <c r="D9084">
        <f>C9084 * VLOOKUP(B9084, finance_assumptions!A:B, 2, FALSE)</f>
        <v>4.75</v>
      </c>
      <c r="E9084">
        <f t="shared" si="423"/>
        <v>3.5625</v>
      </c>
      <c r="F9084">
        <f t="shared" si="424"/>
        <v>1.1875</v>
      </c>
      <c r="G9084">
        <f t="shared" si="425"/>
        <v>0.25</v>
      </c>
    </row>
    <row r="9085" spans="1:7" x14ac:dyDescent="0.35">
      <c r="A9085" s="1">
        <f>fact_sales_daily_final!A9085</f>
        <v>43010</v>
      </c>
      <c r="B9085" t="str">
        <f>fact_sales_daily_final!E9085</f>
        <v>N02BE</v>
      </c>
      <c r="C9085">
        <f>fact_sales_daily_final!F9085</f>
        <v>23.2</v>
      </c>
      <c r="D9085">
        <f>C9085 * VLOOKUP(B9085, finance_assumptions!A:B, 2, FALSE)</f>
        <v>23.2</v>
      </c>
      <c r="E9085">
        <f t="shared" si="423"/>
        <v>17.399999999999999</v>
      </c>
      <c r="F9085">
        <f t="shared" si="424"/>
        <v>5.8000000000000007</v>
      </c>
      <c r="G9085">
        <f t="shared" si="425"/>
        <v>0.25000000000000006</v>
      </c>
    </row>
    <row r="9086" spans="1:7" x14ac:dyDescent="0.35">
      <c r="A9086" s="1">
        <f>fact_sales_daily_final!A9086</f>
        <v>43010</v>
      </c>
      <c r="B9086" t="str">
        <f>fact_sales_daily_final!E9086</f>
        <v>N05B</v>
      </c>
      <c r="C9086">
        <f>fact_sales_daily_final!F9086</f>
        <v>5</v>
      </c>
      <c r="D9086">
        <f>C9086 * VLOOKUP(B9086, finance_assumptions!A:B, 2, FALSE)</f>
        <v>5</v>
      </c>
      <c r="E9086">
        <f t="shared" si="423"/>
        <v>3.75</v>
      </c>
      <c r="F9086">
        <f t="shared" si="424"/>
        <v>1.25</v>
      </c>
      <c r="G9086">
        <f t="shared" si="425"/>
        <v>0.25</v>
      </c>
    </row>
    <row r="9087" spans="1:7" x14ac:dyDescent="0.35">
      <c r="A9087" s="1">
        <f>fact_sales_daily_final!A9087</f>
        <v>43010</v>
      </c>
      <c r="B9087" t="str">
        <f>fact_sales_daily_final!E9087</f>
        <v>N05C</v>
      </c>
      <c r="C9087">
        <f>fact_sales_daily_final!F9087</f>
        <v>0</v>
      </c>
      <c r="D9087">
        <f>C9087 * VLOOKUP(B9087, finance_assumptions!A:B, 2, FALSE)</f>
        <v>0</v>
      </c>
      <c r="E9087">
        <f t="shared" si="423"/>
        <v>0</v>
      </c>
      <c r="F9087">
        <f t="shared" si="424"/>
        <v>0</v>
      </c>
      <c r="G9087">
        <f t="shared" si="425"/>
        <v>0</v>
      </c>
    </row>
    <row r="9088" spans="1:7" x14ac:dyDescent="0.35">
      <c r="A9088" s="1">
        <f>fact_sales_daily_final!A9088</f>
        <v>43010</v>
      </c>
      <c r="B9088" t="str">
        <f>fact_sales_daily_final!E9088</f>
        <v>R03</v>
      </c>
      <c r="C9088">
        <f>fact_sales_daily_final!F9088</f>
        <v>2</v>
      </c>
      <c r="D9088">
        <f>C9088 * VLOOKUP(B9088, finance_assumptions!A:B, 2, FALSE)</f>
        <v>2</v>
      </c>
      <c r="E9088">
        <f t="shared" si="423"/>
        <v>1.5</v>
      </c>
      <c r="F9088">
        <f t="shared" si="424"/>
        <v>0.5</v>
      </c>
      <c r="G9088">
        <f t="shared" si="425"/>
        <v>0.25</v>
      </c>
    </row>
    <row r="9089" spans="1:7" x14ac:dyDescent="0.35">
      <c r="A9089" s="1">
        <f>fact_sales_daily_final!A9089</f>
        <v>43010</v>
      </c>
      <c r="B9089" t="str">
        <f>fact_sales_daily_final!E9089</f>
        <v>R06</v>
      </c>
      <c r="C9089">
        <f>fact_sales_daily_final!F9089</f>
        <v>0</v>
      </c>
      <c r="D9089">
        <f>C9089 * VLOOKUP(B9089, finance_assumptions!A:B, 2, FALSE)</f>
        <v>0</v>
      </c>
      <c r="E9089">
        <f t="shared" si="423"/>
        <v>0</v>
      </c>
      <c r="F9089">
        <f t="shared" si="424"/>
        <v>0</v>
      </c>
      <c r="G9089">
        <f t="shared" si="425"/>
        <v>0</v>
      </c>
    </row>
    <row r="9090" spans="1:7" x14ac:dyDescent="0.35">
      <c r="A9090" s="1">
        <f>fact_sales_daily_final!A9090</f>
        <v>43041</v>
      </c>
      <c r="B9090" t="str">
        <f>fact_sales_daily_final!E9090</f>
        <v>M01AB</v>
      </c>
      <c r="C9090">
        <f>fact_sales_daily_final!F9090</f>
        <v>5.33</v>
      </c>
      <c r="D9090">
        <f>C9090 * VLOOKUP(B9090, finance_assumptions!A:B, 2, FALSE)</f>
        <v>5.33</v>
      </c>
      <c r="E9090">
        <f t="shared" si="423"/>
        <v>3.9975000000000001</v>
      </c>
      <c r="F9090">
        <f t="shared" si="424"/>
        <v>1.3325</v>
      </c>
      <c r="G9090">
        <f t="shared" si="425"/>
        <v>0.25</v>
      </c>
    </row>
    <row r="9091" spans="1:7" x14ac:dyDescent="0.35">
      <c r="A9091" s="1">
        <f>fact_sales_daily_final!A9091</f>
        <v>43041</v>
      </c>
      <c r="B9091" t="str">
        <f>fact_sales_daily_final!E9091</f>
        <v>M01AE</v>
      </c>
      <c r="C9091">
        <f>fact_sales_daily_final!F9091</f>
        <v>6.32</v>
      </c>
      <c r="D9091">
        <f>C9091 * VLOOKUP(B9091, finance_assumptions!A:B, 2, FALSE)</f>
        <v>6.32</v>
      </c>
      <c r="E9091">
        <f t="shared" ref="E9091:E9154" si="426">D9091 * 0.75</f>
        <v>4.74</v>
      </c>
      <c r="F9091">
        <f t="shared" ref="F9091:F9154" si="427">D9091 - E9091</f>
        <v>1.58</v>
      </c>
      <c r="G9091">
        <f t="shared" ref="G9091:G9154" si="428">IF(D9091=0, 0, F9091/D9091)</f>
        <v>0.25</v>
      </c>
    </row>
    <row r="9092" spans="1:7" x14ac:dyDescent="0.35">
      <c r="A9092" s="1">
        <f>fact_sales_daily_final!A9092</f>
        <v>43041</v>
      </c>
      <c r="B9092" t="str">
        <f>fact_sales_daily_final!E9092</f>
        <v>N02BA</v>
      </c>
      <c r="C9092">
        <f>fact_sales_daily_final!F9092</f>
        <v>5.0999999999999996</v>
      </c>
      <c r="D9092">
        <f>C9092 * VLOOKUP(B9092, finance_assumptions!A:B, 2, FALSE)</f>
        <v>5.0999999999999996</v>
      </c>
      <c r="E9092">
        <f t="shared" si="426"/>
        <v>3.8249999999999997</v>
      </c>
      <c r="F9092">
        <f t="shared" si="427"/>
        <v>1.2749999999999999</v>
      </c>
      <c r="G9092">
        <f t="shared" si="428"/>
        <v>0.25</v>
      </c>
    </row>
    <row r="9093" spans="1:7" x14ac:dyDescent="0.35">
      <c r="A9093" s="1">
        <f>fact_sales_daily_final!A9093</f>
        <v>43041</v>
      </c>
      <c r="B9093" t="str">
        <f>fact_sales_daily_final!E9093</f>
        <v>N02BE</v>
      </c>
      <c r="C9093">
        <f>fact_sales_daily_final!F9093</f>
        <v>12.4</v>
      </c>
      <c r="D9093">
        <f>C9093 * VLOOKUP(B9093, finance_assumptions!A:B, 2, FALSE)</f>
        <v>12.4</v>
      </c>
      <c r="E9093">
        <f t="shared" si="426"/>
        <v>9.3000000000000007</v>
      </c>
      <c r="F9093">
        <f t="shared" si="427"/>
        <v>3.0999999999999996</v>
      </c>
      <c r="G9093">
        <f t="shared" si="428"/>
        <v>0.24999999999999997</v>
      </c>
    </row>
    <row r="9094" spans="1:7" x14ac:dyDescent="0.35">
      <c r="A9094" s="1">
        <f>fact_sales_daily_final!A9094</f>
        <v>43041</v>
      </c>
      <c r="B9094" t="str">
        <f>fact_sales_daily_final!E9094</f>
        <v>N05B</v>
      </c>
      <c r="C9094">
        <f>fact_sales_daily_final!F9094</f>
        <v>11</v>
      </c>
      <c r="D9094">
        <f>C9094 * VLOOKUP(B9094, finance_assumptions!A:B, 2, FALSE)</f>
        <v>11</v>
      </c>
      <c r="E9094">
        <f t="shared" si="426"/>
        <v>8.25</v>
      </c>
      <c r="F9094">
        <f t="shared" si="427"/>
        <v>2.75</v>
      </c>
      <c r="G9094">
        <f t="shared" si="428"/>
        <v>0.25</v>
      </c>
    </row>
    <row r="9095" spans="1:7" x14ac:dyDescent="0.35">
      <c r="A9095" s="1">
        <f>fact_sales_daily_final!A9095</f>
        <v>43041</v>
      </c>
      <c r="B9095" t="str">
        <f>fact_sales_daily_final!E9095</f>
        <v>N05C</v>
      </c>
      <c r="C9095">
        <f>fact_sales_daily_final!F9095</f>
        <v>1</v>
      </c>
      <c r="D9095">
        <f>C9095 * VLOOKUP(B9095, finance_assumptions!A:B, 2, FALSE)</f>
        <v>1</v>
      </c>
      <c r="E9095">
        <f t="shared" si="426"/>
        <v>0.75</v>
      </c>
      <c r="F9095">
        <f t="shared" si="427"/>
        <v>0.25</v>
      </c>
      <c r="G9095">
        <f t="shared" si="428"/>
        <v>0.25</v>
      </c>
    </row>
    <row r="9096" spans="1:7" x14ac:dyDescent="0.35">
      <c r="A9096" s="1">
        <f>fact_sales_daily_final!A9096</f>
        <v>43041</v>
      </c>
      <c r="B9096" t="str">
        <f>fact_sales_daily_final!E9096</f>
        <v>R03</v>
      </c>
      <c r="C9096">
        <f>fact_sales_daily_final!F9096</f>
        <v>1</v>
      </c>
      <c r="D9096">
        <f>C9096 * VLOOKUP(B9096, finance_assumptions!A:B, 2, FALSE)</f>
        <v>1</v>
      </c>
      <c r="E9096">
        <f t="shared" si="426"/>
        <v>0.75</v>
      </c>
      <c r="F9096">
        <f t="shared" si="427"/>
        <v>0.25</v>
      </c>
      <c r="G9096">
        <f t="shared" si="428"/>
        <v>0.25</v>
      </c>
    </row>
    <row r="9097" spans="1:7" x14ac:dyDescent="0.35">
      <c r="A9097" s="1">
        <f>fact_sales_daily_final!A9097</f>
        <v>43041</v>
      </c>
      <c r="B9097" t="str">
        <f>fact_sales_daily_final!E9097</f>
        <v>R06</v>
      </c>
      <c r="C9097">
        <f>fact_sales_daily_final!F9097</f>
        <v>3</v>
      </c>
      <c r="D9097">
        <f>C9097 * VLOOKUP(B9097, finance_assumptions!A:B, 2, FALSE)</f>
        <v>3</v>
      </c>
      <c r="E9097">
        <f t="shared" si="426"/>
        <v>2.25</v>
      </c>
      <c r="F9097">
        <f t="shared" si="427"/>
        <v>0.75</v>
      </c>
      <c r="G9097">
        <f t="shared" si="428"/>
        <v>0.25</v>
      </c>
    </row>
    <row r="9098" spans="1:7" x14ac:dyDescent="0.35">
      <c r="A9098" s="1">
        <f>fact_sales_daily_final!A9098</f>
        <v>43071</v>
      </c>
      <c r="B9098" t="str">
        <f>fact_sales_daily_final!E9098</f>
        <v>M01AB</v>
      </c>
      <c r="C9098">
        <f>fact_sales_daily_final!F9098</f>
        <v>10</v>
      </c>
      <c r="D9098">
        <f>C9098 * VLOOKUP(B9098, finance_assumptions!A:B, 2, FALSE)</f>
        <v>10</v>
      </c>
      <c r="E9098">
        <f t="shared" si="426"/>
        <v>7.5</v>
      </c>
      <c r="F9098">
        <f t="shared" si="427"/>
        <v>2.5</v>
      </c>
      <c r="G9098">
        <f t="shared" si="428"/>
        <v>0.25</v>
      </c>
    </row>
    <row r="9099" spans="1:7" x14ac:dyDescent="0.35">
      <c r="A9099" s="1">
        <f>fact_sales_daily_final!A9099</f>
        <v>43071</v>
      </c>
      <c r="B9099" t="str">
        <f>fact_sales_daily_final!E9099</f>
        <v>M01AE</v>
      </c>
      <c r="C9099">
        <f>fact_sales_daily_final!F9099</f>
        <v>10.67</v>
      </c>
      <c r="D9099">
        <f>C9099 * VLOOKUP(B9099, finance_assumptions!A:B, 2, FALSE)</f>
        <v>10.67</v>
      </c>
      <c r="E9099">
        <f t="shared" si="426"/>
        <v>8.0024999999999995</v>
      </c>
      <c r="F9099">
        <f t="shared" si="427"/>
        <v>2.6675000000000004</v>
      </c>
      <c r="G9099">
        <f t="shared" si="428"/>
        <v>0.25000000000000006</v>
      </c>
    </row>
    <row r="9100" spans="1:7" x14ac:dyDescent="0.35">
      <c r="A9100" s="1">
        <f>fact_sales_daily_final!A9100</f>
        <v>43071</v>
      </c>
      <c r="B9100" t="str">
        <f>fact_sales_daily_final!E9100</f>
        <v>N02BA</v>
      </c>
      <c r="C9100">
        <f>fact_sales_daily_final!F9100</f>
        <v>7.8</v>
      </c>
      <c r="D9100">
        <f>C9100 * VLOOKUP(B9100, finance_assumptions!A:B, 2, FALSE)</f>
        <v>7.8</v>
      </c>
      <c r="E9100">
        <f t="shared" si="426"/>
        <v>5.85</v>
      </c>
      <c r="F9100">
        <f t="shared" si="427"/>
        <v>1.9500000000000002</v>
      </c>
      <c r="G9100">
        <f t="shared" si="428"/>
        <v>0.25000000000000006</v>
      </c>
    </row>
    <row r="9101" spans="1:7" x14ac:dyDescent="0.35">
      <c r="A9101" s="1">
        <f>fact_sales_daily_final!A9101</f>
        <v>43071</v>
      </c>
      <c r="B9101" t="str">
        <f>fact_sales_daily_final!E9101</f>
        <v>N02BE</v>
      </c>
      <c r="C9101">
        <f>fact_sales_daily_final!F9101</f>
        <v>27.4</v>
      </c>
      <c r="D9101">
        <f>C9101 * VLOOKUP(B9101, finance_assumptions!A:B, 2, FALSE)</f>
        <v>27.4</v>
      </c>
      <c r="E9101">
        <f t="shared" si="426"/>
        <v>20.549999999999997</v>
      </c>
      <c r="F9101">
        <f t="shared" si="427"/>
        <v>6.8500000000000014</v>
      </c>
      <c r="G9101">
        <f t="shared" si="428"/>
        <v>0.25000000000000006</v>
      </c>
    </row>
    <row r="9102" spans="1:7" x14ac:dyDescent="0.35">
      <c r="A9102" s="1">
        <f>fact_sales_daily_final!A9102</f>
        <v>43071</v>
      </c>
      <c r="B9102" t="str">
        <f>fact_sales_daily_final!E9102</f>
        <v>N05B</v>
      </c>
      <c r="C9102">
        <f>fact_sales_daily_final!F9102</f>
        <v>4</v>
      </c>
      <c r="D9102">
        <f>C9102 * VLOOKUP(B9102, finance_assumptions!A:B, 2, FALSE)</f>
        <v>4</v>
      </c>
      <c r="E9102">
        <f t="shared" si="426"/>
        <v>3</v>
      </c>
      <c r="F9102">
        <f t="shared" si="427"/>
        <v>1</v>
      </c>
      <c r="G9102">
        <f t="shared" si="428"/>
        <v>0.25</v>
      </c>
    </row>
    <row r="9103" spans="1:7" x14ac:dyDescent="0.35">
      <c r="A9103" s="1">
        <f>fact_sales_daily_final!A9103</f>
        <v>43071</v>
      </c>
      <c r="B9103" t="str">
        <f>fact_sales_daily_final!E9103</f>
        <v>N05C</v>
      </c>
      <c r="C9103">
        <f>fact_sales_daily_final!F9103</f>
        <v>0</v>
      </c>
      <c r="D9103">
        <f>C9103 * VLOOKUP(B9103, finance_assumptions!A:B, 2, FALSE)</f>
        <v>0</v>
      </c>
      <c r="E9103">
        <f t="shared" si="426"/>
        <v>0</v>
      </c>
      <c r="F9103">
        <f t="shared" si="427"/>
        <v>0</v>
      </c>
      <c r="G9103">
        <f t="shared" si="428"/>
        <v>0</v>
      </c>
    </row>
    <row r="9104" spans="1:7" x14ac:dyDescent="0.35">
      <c r="A9104" s="1">
        <f>fact_sales_daily_final!A9104</f>
        <v>43071</v>
      </c>
      <c r="B9104" t="str">
        <f>fact_sales_daily_final!E9104</f>
        <v>R03</v>
      </c>
      <c r="C9104">
        <f>fact_sales_daily_final!F9104</f>
        <v>2</v>
      </c>
      <c r="D9104">
        <f>C9104 * VLOOKUP(B9104, finance_assumptions!A:B, 2, FALSE)</f>
        <v>2</v>
      </c>
      <c r="E9104">
        <f t="shared" si="426"/>
        <v>1.5</v>
      </c>
      <c r="F9104">
        <f t="shared" si="427"/>
        <v>0.5</v>
      </c>
      <c r="G9104">
        <f t="shared" si="428"/>
        <v>0.25</v>
      </c>
    </row>
    <row r="9105" spans="1:7" x14ac:dyDescent="0.35">
      <c r="A9105" s="1">
        <f>fact_sales_daily_final!A9105</f>
        <v>43071</v>
      </c>
      <c r="B9105" t="str">
        <f>fact_sales_daily_final!E9105</f>
        <v>R06</v>
      </c>
      <c r="C9105">
        <f>fact_sales_daily_final!F9105</f>
        <v>1</v>
      </c>
      <c r="D9105">
        <f>C9105 * VLOOKUP(B9105, finance_assumptions!A:B, 2, FALSE)</f>
        <v>1</v>
      </c>
      <c r="E9105">
        <f t="shared" si="426"/>
        <v>0.75</v>
      </c>
      <c r="F9105">
        <f t="shared" si="427"/>
        <v>0.25</v>
      </c>
      <c r="G9105">
        <f t="shared" si="428"/>
        <v>0.25</v>
      </c>
    </row>
    <row r="9106" spans="1:7" x14ac:dyDescent="0.35">
      <c r="A9106" s="1" t="str">
        <f>fact_sales_daily_final!A9106</f>
        <v>2/13/2017</v>
      </c>
      <c r="B9106" t="str">
        <f>fact_sales_daily_final!E9106</f>
        <v>M01AB</v>
      </c>
      <c r="C9106">
        <f>fact_sales_daily_final!F9106</f>
        <v>0</v>
      </c>
      <c r="D9106">
        <f>C9106 * VLOOKUP(B9106, finance_assumptions!A:B, 2, FALSE)</f>
        <v>0</v>
      </c>
      <c r="E9106">
        <f t="shared" si="426"/>
        <v>0</v>
      </c>
      <c r="F9106">
        <f t="shared" si="427"/>
        <v>0</v>
      </c>
      <c r="G9106">
        <f t="shared" si="428"/>
        <v>0</v>
      </c>
    </row>
    <row r="9107" spans="1:7" x14ac:dyDescent="0.35">
      <c r="A9107" s="1" t="str">
        <f>fact_sales_daily_final!A9107</f>
        <v>2/13/2017</v>
      </c>
      <c r="B9107" t="str">
        <f>fact_sales_daily_final!E9107</f>
        <v>M01AE</v>
      </c>
      <c r="C9107">
        <f>fact_sales_daily_final!F9107</f>
        <v>0</v>
      </c>
      <c r="D9107">
        <f>C9107 * VLOOKUP(B9107, finance_assumptions!A:B, 2, FALSE)</f>
        <v>0</v>
      </c>
      <c r="E9107">
        <f t="shared" si="426"/>
        <v>0</v>
      </c>
      <c r="F9107">
        <f t="shared" si="427"/>
        <v>0</v>
      </c>
      <c r="G9107">
        <f t="shared" si="428"/>
        <v>0</v>
      </c>
    </row>
    <row r="9108" spans="1:7" x14ac:dyDescent="0.35">
      <c r="A9108" s="1" t="str">
        <f>fact_sales_daily_final!A9108</f>
        <v>2/13/2017</v>
      </c>
      <c r="B9108" t="str">
        <f>fact_sales_daily_final!E9108</f>
        <v>N02BA</v>
      </c>
      <c r="C9108">
        <f>fact_sales_daily_final!F9108</f>
        <v>0</v>
      </c>
      <c r="D9108">
        <f>C9108 * VLOOKUP(B9108, finance_assumptions!A:B, 2, FALSE)</f>
        <v>0</v>
      </c>
      <c r="E9108">
        <f t="shared" si="426"/>
        <v>0</v>
      </c>
      <c r="F9108">
        <f t="shared" si="427"/>
        <v>0</v>
      </c>
      <c r="G9108">
        <f t="shared" si="428"/>
        <v>0</v>
      </c>
    </row>
    <row r="9109" spans="1:7" x14ac:dyDescent="0.35">
      <c r="A9109" s="1" t="str">
        <f>fact_sales_daily_final!A9109</f>
        <v>2/13/2017</v>
      </c>
      <c r="B9109" t="str">
        <f>fact_sales_daily_final!E9109</f>
        <v>N02BE</v>
      </c>
      <c r="C9109">
        <f>fact_sales_daily_final!F9109</f>
        <v>0</v>
      </c>
      <c r="D9109">
        <f>C9109 * VLOOKUP(B9109, finance_assumptions!A:B, 2, FALSE)</f>
        <v>0</v>
      </c>
      <c r="E9109">
        <f t="shared" si="426"/>
        <v>0</v>
      </c>
      <c r="F9109">
        <f t="shared" si="427"/>
        <v>0</v>
      </c>
      <c r="G9109">
        <f t="shared" si="428"/>
        <v>0</v>
      </c>
    </row>
    <row r="9110" spans="1:7" x14ac:dyDescent="0.35">
      <c r="A9110" s="1" t="str">
        <f>fact_sales_daily_final!A9110</f>
        <v>2/13/2017</v>
      </c>
      <c r="B9110" t="str">
        <f>fact_sales_daily_final!E9110</f>
        <v>N05B</v>
      </c>
      <c r="C9110">
        <f>fact_sales_daily_final!F9110</f>
        <v>0</v>
      </c>
      <c r="D9110">
        <f>C9110 * VLOOKUP(B9110, finance_assumptions!A:B, 2, FALSE)</f>
        <v>0</v>
      </c>
      <c r="E9110">
        <f t="shared" si="426"/>
        <v>0</v>
      </c>
      <c r="F9110">
        <f t="shared" si="427"/>
        <v>0</v>
      </c>
      <c r="G9110">
        <f t="shared" si="428"/>
        <v>0</v>
      </c>
    </row>
    <row r="9111" spans="1:7" x14ac:dyDescent="0.35">
      <c r="A9111" s="1" t="str">
        <f>fact_sales_daily_final!A9111</f>
        <v>2/13/2017</v>
      </c>
      <c r="B9111" t="str">
        <f>fact_sales_daily_final!E9111</f>
        <v>N05C</v>
      </c>
      <c r="C9111">
        <f>fact_sales_daily_final!F9111</f>
        <v>0</v>
      </c>
      <c r="D9111">
        <f>C9111 * VLOOKUP(B9111, finance_assumptions!A:B, 2, FALSE)</f>
        <v>0</v>
      </c>
      <c r="E9111">
        <f t="shared" si="426"/>
        <v>0</v>
      </c>
      <c r="F9111">
        <f t="shared" si="427"/>
        <v>0</v>
      </c>
      <c r="G9111">
        <f t="shared" si="428"/>
        <v>0</v>
      </c>
    </row>
    <row r="9112" spans="1:7" x14ac:dyDescent="0.35">
      <c r="A9112" s="1" t="str">
        <f>fact_sales_daily_final!A9112</f>
        <v>2/13/2017</v>
      </c>
      <c r="B9112" t="str">
        <f>fact_sales_daily_final!E9112</f>
        <v>R03</v>
      </c>
      <c r="C9112">
        <f>fact_sales_daily_final!F9112</f>
        <v>0</v>
      </c>
      <c r="D9112">
        <f>C9112 * VLOOKUP(B9112, finance_assumptions!A:B, 2, FALSE)</f>
        <v>0</v>
      </c>
      <c r="E9112">
        <f t="shared" si="426"/>
        <v>0</v>
      </c>
      <c r="F9112">
        <f t="shared" si="427"/>
        <v>0</v>
      </c>
      <c r="G9112">
        <f t="shared" si="428"/>
        <v>0</v>
      </c>
    </row>
    <row r="9113" spans="1:7" x14ac:dyDescent="0.35">
      <c r="A9113" s="1" t="str">
        <f>fact_sales_daily_final!A9113</f>
        <v>2/13/2017</v>
      </c>
      <c r="B9113" t="str">
        <f>fact_sales_daily_final!E9113</f>
        <v>R06</v>
      </c>
      <c r="C9113">
        <f>fact_sales_daily_final!F9113</f>
        <v>0</v>
      </c>
      <c r="D9113">
        <f>C9113 * VLOOKUP(B9113, finance_assumptions!A:B, 2, FALSE)</f>
        <v>0</v>
      </c>
      <c r="E9113">
        <f t="shared" si="426"/>
        <v>0</v>
      </c>
      <c r="F9113">
        <f t="shared" si="427"/>
        <v>0</v>
      </c>
      <c r="G9113">
        <f t="shared" si="428"/>
        <v>0</v>
      </c>
    </row>
    <row r="9114" spans="1:7" x14ac:dyDescent="0.35">
      <c r="A9114" s="1" t="str">
        <f>fact_sales_daily_final!A9114</f>
        <v>2/14/2017</v>
      </c>
      <c r="B9114" t="str">
        <f>fact_sales_daily_final!E9114</f>
        <v>M01AB</v>
      </c>
      <c r="C9114">
        <f>fact_sales_daily_final!F9114</f>
        <v>4.33</v>
      </c>
      <c r="D9114">
        <f>C9114 * VLOOKUP(B9114, finance_assumptions!A:B, 2, FALSE)</f>
        <v>4.33</v>
      </c>
      <c r="E9114">
        <f t="shared" si="426"/>
        <v>3.2475000000000001</v>
      </c>
      <c r="F9114">
        <f t="shared" si="427"/>
        <v>1.0825</v>
      </c>
      <c r="G9114">
        <f t="shared" si="428"/>
        <v>0.25</v>
      </c>
    </row>
    <row r="9115" spans="1:7" x14ac:dyDescent="0.35">
      <c r="A9115" s="1" t="str">
        <f>fact_sales_daily_final!A9115</f>
        <v>2/14/2017</v>
      </c>
      <c r="B9115" t="str">
        <f>fact_sales_daily_final!E9115</f>
        <v>M01AE</v>
      </c>
      <c r="C9115">
        <f>fact_sales_daily_final!F9115</f>
        <v>5</v>
      </c>
      <c r="D9115">
        <f>C9115 * VLOOKUP(B9115, finance_assumptions!A:B, 2, FALSE)</f>
        <v>5</v>
      </c>
      <c r="E9115">
        <f t="shared" si="426"/>
        <v>3.75</v>
      </c>
      <c r="F9115">
        <f t="shared" si="427"/>
        <v>1.25</v>
      </c>
      <c r="G9115">
        <f t="shared" si="428"/>
        <v>0.25</v>
      </c>
    </row>
    <row r="9116" spans="1:7" x14ac:dyDescent="0.35">
      <c r="A9116" s="1" t="str">
        <f>fact_sales_daily_final!A9116</f>
        <v>2/14/2017</v>
      </c>
      <c r="B9116" t="str">
        <f>fact_sales_daily_final!E9116</f>
        <v>N02BA</v>
      </c>
      <c r="C9116">
        <f>fact_sales_daily_final!F9116</f>
        <v>2.1</v>
      </c>
      <c r="D9116">
        <f>C9116 * VLOOKUP(B9116, finance_assumptions!A:B, 2, FALSE)</f>
        <v>2.1</v>
      </c>
      <c r="E9116">
        <f t="shared" si="426"/>
        <v>1.5750000000000002</v>
      </c>
      <c r="F9116">
        <f t="shared" si="427"/>
        <v>0.52499999999999991</v>
      </c>
      <c r="G9116">
        <f t="shared" si="428"/>
        <v>0.24999999999999994</v>
      </c>
    </row>
    <row r="9117" spans="1:7" x14ac:dyDescent="0.35">
      <c r="A9117" s="1" t="str">
        <f>fact_sales_daily_final!A9117</f>
        <v>2/14/2017</v>
      </c>
      <c r="B9117" t="str">
        <f>fact_sales_daily_final!E9117</f>
        <v>N02BE</v>
      </c>
      <c r="C9117">
        <f>fact_sales_daily_final!F9117</f>
        <v>22</v>
      </c>
      <c r="D9117">
        <f>C9117 * VLOOKUP(B9117, finance_assumptions!A:B, 2, FALSE)</f>
        <v>22</v>
      </c>
      <c r="E9117">
        <f t="shared" si="426"/>
        <v>16.5</v>
      </c>
      <c r="F9117">
        <f t="shared" si="427"/>
        <v>5.5</v>
      </c>
      <c r="G9117">
        <f t="shared" si="428"/>
        <v>0.25</v>
      </c>
    </row>
    <row r="9118" spans="1:7" x14ac:dyDescent="0.35">
      <c r="A9118" s="1" t="str">
        <f>fact_sales_daily_final!A9118</f>
        <v>2/14/2017</v>
      </c>
      <c r="B9118" t="str">
        <f>fact_sales_daily_final!E9118</f>
        <v>N05B</v>
      </c>
      <c r="C9118">
        <f>fact_sales_daily_final!F9118</f>
        <v>0</v>
      </c>
      <c r="D9118">
        <f>C9118 * VLOOKUP(B9118, finance_assumptions!A:B, 2, FALSE)</f>
        <v>0</v>
      </c>
      <c r="E9118">
        <f t="shared" si="426"/>
        <v>0</v>
      </c>
      <c r="F9118">
        <f t="shared" si="427"/>
        <v>0</v>
      </c>
      <c r="G9118">
        <f t="shared" si="428"/>
        <v>0</v>
      </c>
    </row>
    <row r="9119" spans="1:7" x14ac:dyDescent="0.35">
      <c r="A9119" s="1" t="str">
        <f>fact_sales_daily_final!A9119</f>
        <v>2/14/2017</v>
      </c>
      <c r="B9119" t="str">
        <f>fact_sales_daily_final!E9119</f>
        <v>N05C</v>
      </c>
      <c r="C9119">
        <f>fact_sales_daily_final!F9119</f>
        <v>0</v>
      </c>
      <c r="D9119">
        <f>C9119 * VLOOKUP(B9119, finance_assumptions!A:B, 2, FALSE)</f>
        <v>0</v>
      </c>
      <c r="E9119">
        <f t="shared" si="426"/>
        <v>0</v>
      </c>
      <c r="F9119">
        <f t="shared" si="427"/>
        <v>0</v>
      </c>
      <c r="G9119">
        <f t="shared" si="428"/>
        <v>0</v>
      </c>
    </row>
    <row r="9120" spans="1:7" x14ac:dyDescent="0.35">
      <c r="A9120" s="1" t="str">
        <f>fact_sales_daily_final!A9120</f>
        <v>2/14/2017</v>
      </c>
      <c r="B9120" t="str">
        <f>fact_sales_daily_final!E9120</f>
        <v>R03</v>
      </c>
      <c r="C9120">
        <f>fact_sales_daily_final!F9120</f>
        <v>1</v>
      </c>
      <c r="D9120">
        <f>C9120 * VLOOKUP(B9120, finance_assumptions!A:B, 2, FALSE)</f>
        <v>1</v>
      </c>
      <c r="E9120">
        <f t="shared" si="426"/>
        <v>0.75</v>
      </c>
      <c r="F9120">
        <f t="shared" si="427"/>
        <v>0.25</v>
      </c>
      <c r="G9120">
        <f t="shared" si="428"/>
        <v>0.25</v>
      </c>
    </row>
    <row r="9121" spans="1:7" x14ac:dyDescent="0.35">
      <c r="A9121" s="1" t="str">
        <f>fact_sales_daily_final!A9121</f>
        <v>2/14/2017</v>
      </c>
      <c r="B9121" t="str">
        <f>fact_sales_daily_final!E9121</f>
        <v>R06</v>
      </c>
      <c r="C9121">
        <f>fact_sales_daily_final!F9121</f>
        <v>1</v>
      </c>
      <c r="D9121">
        <f>C9121 * VLOOKUP(B9121, finance_assumptions!A:B, 2, FALSE)</f>
        <v>1</v>
      </c>
      <c r="E9121">
        <f t="shared" si="426"/>
        <v>0.75</v>
      </c>
      <c r="F9121">
        <f t="shared" si="427"/>
        <v>0.25</v>
      </c>
      <c r="G9121">
        <f t="shared" si="428"/>
        <v>0.25</v>
      </c>
    </row>
    <row r="9122" spans="1:7" x14ac:dyDescent="0.35">
      <c r="A9122" s="1" t="str">
        <f>fact_sales_daily_final!A9122</f>
        <v>2/15/2017</v>
      </c>
      <c r="B9122" t="str">
        <f>fact_sales_daily_final!E9122</f>
        <v>M01AB</v>
      </c>
      <c r="C9122">
        <f>fact_sales_daily_final!F9122</f>
        <v>6</v>
      </c>
      <c r="D9122">
        <f>C9122 * VLOOKUP(B9122, finance_assumptions!A:B, 2, FALSE)</f>
        <v>6</v>
      </c>
      <c r="E9122">
        <f t="shared" si="426"/>
        <v>4.5</v>
      </c>
      <c r="F9122">
        <f t="shared" si="427"/>
        <v>1.5</v>
      </c>
      <c r="G9122">
        <f t="shared" si="428"/>
        <v>0.25</v>
      </c>
    </row>
    <row r="9123" spans="1:7" x14ac:dyDescent="0.35">
      <c r="A9123" s="1" t="str">
        <f>fact_sales_daily_final!A9123</f>
        <v>2/15/2017</v>
      </c>
      <c r="B9123" t="str">
        <f>fact_sales_daily_final!E9123</f>
        <v>M01AE</v>
      </c>
      <c r="C9123">
        <f>fact_sales_daily_final!F9123</f>
        <v>2.67</v>
      </c>
      <c r="D9123">
        <f>C9123 * VLOOKUP(B9123, finance_assumptions!A:B, 2, FALSE)</f>
        <v>2.67</v>
      </c>
      <c r="E9123">
        <f t="shared" si="426"/>
        <v>2.0024999999999999</v>
      </c>
      <c r="F9123">
        <f t="shared" si="427"/>
        <v>0.66749999999999998</v>
      </c>
      <c r="G9123">
        <f t="shared" si="428"/>
        <v>0.25</v>
      </c>
    </row>
    <row r="9124" spans="1:7" x14ac:dyDescent="0.35">
      <c r="A9124" s="1" t="str">
        <f>fact_sales_daily_final!A9124</f>
        <v>2/15/2017</v>
      </c>
      <c r="B9124" t="str">
        <f>fact_sales_daily_final!E9124</f>
        <v>N02BA</v>
      </c>
      <c r="C9124">
        <f>fact_sales_daily_final!F9124</f>
        <v>2</v>
      </c>
      <c r="D9124">
        <f>C9124 * VLOOKUP(B9124, finance_assumptions!A:B, 2, FALSE)</f>
        <v>2</v>
      </c>
      <c r="E9124">
        <f t="shared" si="426"/>
        <v>1.5</v>
      </c>
      <c r="F9124">
        <f t="shared" si="427"/>
        <v>0.5</v>
      </c>
      <c r="G9124">
        <f t="shared" si="428"/>
        <v>0.25</v>
      </c>
    </row>
    <row r="9125" spans="1:7" x14ac:dyDescent="0.35">
      <c r="A9125" s="1" t="str">
        <f>fact_sales_daily_final!A9125</f>
        <v>2/15/2017</v>
      </c>
      <c r="B9125" t="str">
        <f>fact_sales_daily_final!E9125</f>
        <v>N02BE</v>
      </c>
      <c r="C9125">
        <f>fact_sales_daily_final!F9125</f>
        <v>19.2</v>
      </c>
      <c r="D9125">
        <f>C9125 * VLOOKUP(B9125, finance_assumptions!A:B, 2, FALSE)</f>
        <v>19.2</v>
      </c>
      <c r="E9125">
        <f t="shared" si="426"/>
        <v>14.399999999999999</v>
      </c>
      <c r="F9125">
        <f t="shared" si="427"/>
        <v>4.8000000000000007</v>
      </c>
      <c r="G9125">
        <f t="shared" si="428"/>
        <v>0.25000000000000006</v>
      </c>
    </row>
    <row r="9126" spans="1:7" x14ac:dyDescent="0.35">
      <c r="A9126" s="1" t="str">
        <f>fact_sales_daily_final!A9126</f>
        <v>2/15/2017</v>
      </c>
      <c r="B9126" t="str">
        <f>fact_sales_daily_final!E9126</f>
        <v>N05B</v>
      </c>
      <c r="C9126">
        <f>fact_sales_daily_final!F9126</f>
        <v>1</v>
      </c>
      <c r="D9126">
        <f>C9126 * VLOOKUP(B9126, finance_assumptions!A:B, 2, FALSE)</f>
        <v>1</v>
      </c>
      <c r="E9126">
        <f t="shared" si="426"/>
        <v>0.75</v>
      </c>
      <c r="F9126">
        <f t="shared" si="427"/>
        <v>0.25</v>
      </c>
      <c r="G9126">
        <f t="shared" si="428"/>
        <v>0.25</v>
      </c>
    </row>
    <row r="9127" spans="1:7" x14ac:dyDescent="0.35">
      <c r="A9127" s="1" t="str">
        <f>fact_sales_daily_final!A9127</f>
        <v>2/15/2017</v>
      </c>
      <c r="B9127" t="str">
        <f>fact_sales_daily_final!E9127</f>
        <v>N05C</v>
      </c>
      <c r="C9127">
        <f>fact_sales_daily_final!F9127</f>
        <v>0</v>
      </c>
      <c r="D9127">
        <f>C9127 * VLOOKUP(B9127, finance_assumptions!A:B, 2, FALSE)</f>
        <v>0</v>
      </c>
      <c r="E9127">
        <f t="shared" si="426"/>
        <v>0</v>
      </c>
      <c r="F9127">
        <f t="shared" si="427"/>
        <v>0</v>
      </c>
      <c r="G9127">
        <f t="shared" si="428"/>
        <v>0</v>
      </c>
    </row>
    <row r="9128" spans="1:7" x14ac:dyDescent="0.35">
      <c r="A9128" s="1" t="str">
        <f>fact_sales_daily_final!A9128</f>
        <v>2/15/2017</v>
      </c>
      <c r="B9128" t="str">
        <f>fact_sales_daily_final!E9128</f>
        <v>R03</v>
      </c>
      <c r="C9128">
        <f>fact_sales_daily_final!F9128</f>
        <v>1</v>
      </c>
      <c r="D9128">
        <f>C9128 * VLOOKUP(B9128, finance_assumptions!A:B, 2, FALSE)</f>
        <v>1</v>
      </c>
      <c r="E9128">
        <f t="shared" si="426"/>
        <v>0.75</v>
      </c>
      <c r="F9128">
        <f t="shared" si="427"/>
        <v>0.25</v>
      </c>
      <c r="G9128">
        <f t="shared" si="428"/>
        <v>0.25</v>
      </c>
    </row>
    <row r="9129" spans="1:7" x14ac:dyDescent="0.35">
      <c r="A9129" s="1" t="str">
        <f>fact_sales_daily_final!A9129</f>
        <v>2/15/2017</v>
      </c>
      <c r="B9129" t="str">
        <f>fact_sales_daily_final!E9129</f>
        <v>R06</v>
      </c>
      <c r="C9129">
        <f>fact_sales_daily_final!F9129</f>
        <v>1</v>
      </c>
      <c r="D9129">
        <f>C9129 * VLOOKUP(B9129, finance_assumptions!A:B, 2, FALSE)</f>
        <v>1</v>
      </c>
      <c r="E9129">
        <f t="shared" si="426"/>
        <v>0.75</v>
      </c>
      <c r="F9129">
        <f t="shared" si="427"/>
        <v>0.25</v>
      </c>
      <c r="G9129">
        <f t="shared" si="428"/>
        <v>0.25</v>
      </c>
    </row>
    <row r="9130" spans="1:7" x14ac:dyDescent="0.35">
      <c r="A9130" s="1" t="str">
        <f>fact_sales_daily_final!A9130</f>
        <v>2/16/2017</v>
      </c>
      <c r="B9130" t="str">
        <f>fact_sales_daily_final!E9130</f>
        <v>M01AB</v>
      </c>
      <c r="C9130">
        <f>fact_sales_daily_final!F9130</f>
        <v>3.66</v>
      </c>
      <c r="D9130">
        <f>C9130 * VLOOKUP(B9130, finance_assumptions!A:B, 2, FALSE)</f>
        <v>3.66</v>
      </c>
      <c r="E9130">
        <f t="shared" si="426"/>
        <v>2.7450000000000001</v>
      </c>
      <c r="F9130">
        <f t="shared" si="427"/>
        <v>0.91500000000000004</v>
      </c>
      <c r="G9130">
        <f t="shared" si="428"/>
        <v>0.25</v>
      </c>
    </row>
    <row r="9131" spans="1:7" x14ac:dyDescent="0.35">
      <c r="A9131" s="1" t="str">
        <f>fact_sales_daily_final!A9131</f>
        <v>2/16/2017</v>
      </c>
      <c r="B9131" t="str">
        <f>fact_sales_daily_final!E9131</f>
        <v>M01AE</v>
      </c>
      <c r="C9131">
        <f>fact_sales_daily_final!F9131</f>
        <v>4.66</v>
      </c>
      <c r="D9131">
        <f>C9131 * VLOOKUP(B9131, finance_assumptions!A:B, 2, FALSE)</f>
        <v>4.66</v>
      </c>
      <c r="E9131">
        <f t="shared" si="426"/>
        <v>3.4950000000000001</v>
      </c>
      <c r="F9131">
        <f t="shared" si="427"/>
        <v>1.165</v>
      </c>
      <c r="G9131">
        <f t="shared" si="428"/>
        <v>0.25</v>
      </c>
    </row>
    <row r="9132" spans="1:7" x14ac:dyDescent="0.35">
      <c r="A9132" s="1" t="str">
        <f>fact_sales_daily_final!A9132</f>
        <v>2/16/2017</v>
      </c>
      <c r="B9132" t="str">
        <f>fact_sales_daily_final!E9132</f>
        <v>N02BA</v>
      </c>
      <c r="C9132">
        <f>fact_sales_daily_final!F9132</f>
        <v>1</v>
      </c>
      <c r="D9132">
        <f>C9132 * VLOOKUP(B9132, finance_assumptions!A:B, 2, FALSE)</f>
        <v>1</v>
      </c>
      <c r="E9132">
        <f t="shared" si="426"/>
        <v>0.75</v>
      </c>
      <c r="F9132">
        <f t="shared" si="427"/>
        <v>0.25</v>
      </c>
      <c r="G9132">
        <f t="shared" si="428"/>
        <v>0.25</v>
      </c>
    </row>
    <row r="9133" spans="1:7" x14ac:dyDescent="0.35">
      <c r="A9133" s="1" t="str">
        <f>fact_sales_daily_final!A9133</f>
        <v>2/16/2017</v>
      </c>
      <c r="B9133" t="str">
        <f>fact_sales_daily_final!E9133</f>
        <v>N02BE</v>
      </c>
      <c r="C9133">
        <f>fact_sales_daily_final!F9133</f>
        <v>31.6</v>
      </c>
      <c r="D9133">
        <f>C9133 * VLOOKUP(B9133, finance_assumptions!A:B, 2, FALSE)</f>
        <v>31.6</v>
      </c>
      <c r="E9133">
        <f t="shared" si="426"/>
        <v>23.700000000000003</v>
      </c>
      <c r="F9133">
        <f t="shared" si="427"/>
        <v>7.8999999999999986</v>
      </c>
      <c r="G9133">
        <f t="shared" si="428"/>
        <v>0.24999999999999994</v>
      </c>
    </row>
    <row r="9134" spans="1:7" x14ac:dyDescent="0.35">
      <c r="A9134" s="1" t="str">
        <f>fact_sales_daily_final!A9134</f>
        <v>2/16/2017</v>
      </c>
      <c r="B9134" t="str">
        <f>fact_sales_daily_final!E9134</f>
        <v>N05B</v>
      </c>
      <c r="C9134">
        <f>fact_sales_daily_final!F9134</f>
        <v>2</v>
      </c>
      <c r="D9134">
        <f>C9134 * VLOOKUP(B9134, finance_assumptions!A:B, 2, FALSE)</f>
        <v>2</v>
      </c>
      <c r="E9134">
        <f t="shared" si="426"/>
        <v>1.5</v>
      </c>
      <c r="F9134">
        <f t="shared" si="427"/>
        <v>0.5</v>
      </c>
      <c r="G9134">
        <f t="shared" si="428"/>
        <v>0.25</v>
      </c>
    </row>
    <row r="9135" spans="1:7" x14ac:dyDescent="0.35">
      <c r="A9135" s="1" t="str">
        <f>fact_sales_daily_final!A9135</f>
        <v>2/16/2017</v>
      </c>
      <c r="B9135" t="str">
        <f>fact_sales_daily_final!E9135</f>
        <v>N05C</v>
      </c>
      <c r="C9135">
        <f>fact_sales_daily_final!F9135</f>
        <v>0</v>
      </c>
      <c r="D9135">
        <f>C9135 * VLOOKUP(B9135, finance_assumptions!A:B, 2, FALSE)</f>
        <v>0</v>
      </c>
      <c r="E9135">
        <f t="shared" si="426"/>
        <v>0</v>
      </c>
      <c r="F9135">
        <f t="shared" si="427"/>
        <v>0</v>
      </c>
      <c r="G9135">
        <f t="shared" si="428"/>
        <v>0</v>
      </c>
    </row>
    <row r="9136" spans="1:7" x14ac:dyDescent="0.35">
      <c r="A9136" s="1" t="str">
        <f>fact_sales_daily_final!A9136</f>
        <v>2/16/2017</v>
      </c>
      <c r="B9136" t="str">
        <f>fact_sales_daily_final!E9136</f>
        <v>R03</v>
      </c>
      <c r="C9136">
        <f>fact_sales_daily_final!F9136</f>
        <v>0</v>
      </c>
      <c r="D9136">
        <f>C9136 * VLOOKUP(B9136, finance_assumptions!A:B, 2, FALSE)</f>
        <v>0</v>
      </c>
      <c r="E9136">
        <f t="shared" si="426"/>
        <v>0</v>
      </c>
      <c r="F9136">
        <f t="shared" si="427"/>
        <v>0</v>
      </c>
      <c r="G9136">
        <f t="shared" si="428"/>
        <v>0</v>
      </c>
    </row>
    <row r="9137" spans="1:7" x14ac:dyDescent="0.35">
      <c r="A9137" s="1" t="str">
        <f>fact_sales_daily_final!A9137</f>
        <v>2/16/2017</v>
      </c>
      <c r="B9137" t="str">
        <f>fact_sales_daily_final!E9137</f>
        <v>R06</v>
      </c>
      <c r="C9137">
        <f>fact_sales_daily_final!F9137</f>
        <v>3</v>
      </c>
      <c r="D9137">
        <f>C9137 * VLOOKUP(B9137, finance_assumptions!A:B, 2, FALSE)</f>
        <v>3</v>
      </c>
      <c r="E9137">
        <f t="shared" si="426"/>
        <v>2.25</v>
      </c>
      <c r="F9137">
        <f t="shared" si="427"/>
        <v>0.75</v>
      </c>
      <c r="G9137">
        <f t="shared" si="428"/>
        <v>0.25</v>
      </c>
    </row>
    <row r="9138" spans="1:7" x14ac:dyDescent="0.35">
      <c r="A9138" s="1" t="str">
        <f>fact_sales_daily_final!A9138</f>
        <v>2/17/2017</v>
      </c>
      <c r="B9138" t="str">
        <f>fact_sales_daily_final!E9138</f>
        <v>M01AB</v>
      </c>
      <c r="C9138">
        <f>fact_sales_daily_final!F9138</f>
        <v>3</v>
      </c>
      <c r="D9138">
        <f>C9138 * VLOOKUP(B9138, finance_assumptions!A:B, 2, FALSE)</f>
        <v>3</v>
      </c>
      <c r="E9138">
        <f t="shared" si="426"/>
        <v>2.25</v>
      </c>
      <c r="F9138">
        <f t="shared" si="427"/>
        <v>0.75</v>
      </c>
      <c r="G9138">
        <f t="shared" si="428"/>
        <v>0.25</v>
      </c>
    </row>
    <row r="9139" spans="1:7" x14ac:dyDescent="0.35">
      <c r="A9139" s="1" t="str">
        <f>fact_sales_daily_final!A9139</f>
        <v>2/17/2017</v>
      </c>
      <c r="B9139" t="str">
        <f>fact_sales_daily_final!E9139</f>
        <v>M01AE</v>
      </c>
      <c r="C9139">
        <f>fact_sales_daily_final!F9139</f>
        <v>2.802</v>
      </c>
      <c r="D9139">
        <f>C9139 * VLOOKUP(B9139, finance_assumptions!A:B, 2, FALSE)</f>
        <v>2.802</v>
      </c>
      <c r="E9139">
        <f t="shared" si="426"/>
        <v>2.1015000000000001</v>
      </c>
      <c r="F9139">
        <f t="shared" si="427"/>
        <v>0.7004999999999999</v>
      </c>
      <c r="G9139">
        <f t="shared" si="428"/>
        <v>0.24999999999999997</v>
      </c>
    </row>
    <row r="9140" spans="1:7" x14ac:dyDescent="0.35">
      <c r="A9140" s="1" t="str">
        <f>fact_sales_daily_final!A9140</f>
        <v>2/17/2017</v>
      </c>
      <c r="B9140" t="str">
        <f>fact_sales_daily_final!E9140</f>
        <v>N02BA</v>
      </c>
      <c r="C9140">
        <f>fact_sales_daily_final!F9140</f>
        <v>2.1</v>
      </c>
      <c r="D9140">
        <f>C9140 * VLOOKUP(B9140, finance_assumptions!A:B, 2, FALSE)</f>
        <v>2.1</v>
      </c>
      <c r="E9140">
        <f t="shared" si="426"/>
        <v>1.5750000000000002</v>
      </c>
      <c r="F9140">
        <f t="shared" si="427"/>
        <v>0.52499999999999991</v>
      </c>
      <c r="G9140">
        <f t="shared" si="428"/>
        <v>0.24999999999999994</v>
      </c>
    </row>
    <row r="9141" spans="1:7" x14ac:dyDescent="0.35">
      <c r="A9141" s="1" t="str">
        <f>fact_sales_daily_final!A9141</f>
        <v>2/17/2017</v>
      </c>
      <c r="B9141" t="str">
        <f>fact_sales_daily_final!E9141</f>
        <v>N02BE</v>
      </c>
      <c r="C9141">
        <f>fact_sales_daily_final!F9141</f>
        <v>12.25</v>
      </c>
      <c r="D9141">
        <f>C9141 * VLOOKUP(B9141, finance_assumptions!A:B, 2, FALSE)</f>
        <v>12.25</v>
      </c>
      <c r="E9141">
        <f t="shared" si="426"/>
        <v>9.1875</v>
      </c>
      <c r="F9141">
        <f t="shared" si="427"/>
        <v>3.0625</v>
      </c>
      <c r="G9141">
        <f t="shared" si="428"/>
        <v>0.25</v>
      </c>
    </row>
    <row r="9142" spans="1:7" x14ac:dyDescent="0.35">
      <c r="A9142" s="1" t="str">
        <f>fact_sales_daily_final!A9142</f>
        <v>2/17/2017</v>
      </c>
      <c r="B9142" t="str">
        <f>fact_sales_daily_final!E9142</f>
        <v>N05B</v>
      </c>
      <c r="C9142">
        <f>fact_sales_daily_final!F9142</f>
        <v>4</v>
      </c>
      <c r="D9142">
        <f>C9142 * VLOOKUP(B9142, finance_assumptions!A:B, 2, FALSE)</f>
        <v>4</v>
      </c>
      <c r="E9142">
        <f t="shared" si="426"/>
        <v>3</v>
      </c>
      <c r="F9142">
        <f t="shared" si="427"/>
        <v>1</v>
      </c>
      <c r="G9142">
        <f t="shared" si="428"/>
        <v>0.25</v>
      </c>
    </row>
    <row r="9143" spans="1:7" x14ac:dyDescent="0.35">
      <c r="A9143" s="1" t="str">
        <f>fact_sales_daily_final!A9143</f>
        <v>2/17/2017</v>
      </c>
      <c r="B9143" t="str">
        <f>fact_sales_daily_final!E9143</f>
        <v>N05C</v>
      </c>
      <c r="C9143">
        <f>fact_sales_daily_final!F9143</f>
        <v>0</v>
      </c>
      <c r="D9143">
        <f>C9143 * VLOOKUP(B9143, finance_assumptions!A:B, 2, FALSE)</f>
        <v>0</v>
      </c>
      <c r="E9143">
        <f t="shared" si="426"/>
        <v>0</v>
      </c>
      <c r="F9143">
        <f t="shared" si="427"/>
        <v>0</v>
      </c>
      <c r="G9143">
        <f t="shared" si="428"/>
        <v>0</v>
      </c>
    </row>
    <row r="9144" spans="1:7" x14ac:dyDescent="0.35">
      <c r="A9144" s="1" t="str">
        <f>fact_sales_daily_final!A9144</f>
        <v>2/17/2017</v>
      </c>
      <c r="B9144" t="str">
        <f>fact_sales_daily_final!E9144</f>
        <v>R03</v>
      </c>
      <c r="C9144">
        <f>fact_sales_daily_final!F9144</f>
        <v>8</v>
      </c>
      <c r="D9144">
        <f>C9144 * VLOOKUP(B9144, finance_assumptions!A:B, 2, FALSE)</f>
        <v>8</v>
      </c>
      <c r="E9144">
        <f t="shared" si="426"/>
        <v>6</v>
      </c>
      <c r="F9144">
        <f t="shared" si="427"/>
        <v>2</v>
      </c>
      <c r="G9144">
        <f t="shared" si="428"/>
        <v>0.25</v>
      </c>
    </row>
    <row r="9145" spans="1:7" x14ac:dyDescent="0.35">
      <c r="A9145" s="1" t="str">
        <f>fact_sales_daily_final!A9145</f>
        <v>2/17/2017</v>
      </c>
      <c r="B9145" t="str">
        <f>fact_sales_daily_final!E9145</f>
        <v>R06</v>
      </c>
      <c r="C9145">
        <f>fact_sales_daily_final!F9145</f>
        <v>1.2</v>
      </c>
      <c r="D9145">
        <f>C9145 * VLOOKUP(B9145, finance_assumptions!A:B, 2, FALSE)</f>
        <v>1.2</v>
      </c>
      <c r="E9145">
        <f t="shared" si="426"/>
        <v>0.89999999999999991</v>
      </c>
      <c r="F9145">
        <f t="shared" si="427"/>
        <v>0.30000000000000004</v>
      </c>
      <c r="G9145">
        <f t="shared" si="428"/>
        <v>0.25000000000000006</v>
      </c>
    </row>
    <row r="9146" spans="1:7" x14ac:dyDescent="0.35">
      <c r="A9146" s="1" t="str">
        <f>fact_sales_daily_final!A9146</f>
        <v>2/18/2017</v>
      </c>
      <c r="B9146" t="str">
        <f>fact_sales_daily_final!E9146</f>
        <v>M01AB</v>
      </c>
      <c r="C9146">
        <f>fact_sales_daily_final!F9146</f>
        <v>7</v>
      </c>
      <c r="D9146">
        <f>C9146 * VLOOKUP(B9146, finance_assumptions!A:B, 2, FALSE)</f>
        <v>7</v>
      </c>
      <c r="E9146">
        <f t="shared" si="426"/>
        <v>5.25</v>
      </c>
      <c r="F9146">
        <f t="shared" si="427"/>
        <v>1.75</v>
      </c>
      <c r="G9146">
        <f t="shared" si="428"/>
        <v>0.25</v>
      </c>
    </row>
    <row r="9147" spans="1:7" x14ac:dyDescent="0.35">
      <c r="A9147" s="1" t="str">
        <f>fact_sales_daily_final!A9147</f>
        <v>2/18/2017</v>
      </c>
      <c r="B9147" t="str">
        <f>fact_sales_daily_final!E9147</f>
        <v>M01AE</v>
      </c>
      <c r="C9147">
        <f>fact_sales_daily_final!F9147</f>
        <v>4</v>
      </c>
      <c r="D9147">
        <f>C9147 * VLOOKUP(B9147, finance_assumptions!A:B, 2, FALSE)</f>
        <v>4</v>
      </c>
      <c r="E9147">
        <f t="shared" si="426"/>
        <v>3</v>
      </c>
      <c r="F9147">
        <f t="shared" si="427"/>
        <v>1</v>
      </c>
      <c r="G9147">
        <f t="shared" si="428"/>
        <v>0.25</v>
      </c>
    </row>
    <row r="9148" spans="1:7" x14ac:dyDescent="0.35">
      <c r="A9148" s="1" t="str">
        <f>fact_sales_daily_final!A9148</f>
        <v>2/18/2017</v>
      </c>
      <c r="B9148" t="str">
        <f>fact_sales_daily_final!E9148</f>
        <v>N02BA</v>
      </c>
      <c r="C9148">
        <f>fact_sales_daily_final!F9148</f>
        <v>2.35</v>
      </c>
      <c r="D9148">
        <f>C9148 * VLOOKUP(B9148, finance_assumptions!A:B, 2, FALSE)</f>
        <v>2.35</v>
      </c>
      <c r="E9148">
        <f t="shared" si="426"/>
        <v>1.7625000000000002</v>
      </c>
      <c r="F9148">
        <f t="shared" si="427"/>
        <v>0.58749999999999991</v>
      </c>
      <c r="G9148">
        <f t="shared" si="428"/>
        <v>0.24999999999999994</v>
      </c>
    </row>
    <row r="9149" spans="1:7" x14ac:dyDescent="0.35">
      <c r="A9149" s="1" t="str">
        <f>fact_sales_daily_final!A9149</f>
        <v>2/18/2017</v>
      </c>
      <c r="B9149" t="str">
        <f>fact_sales_daily_final!E9149</f>
        <v>N02BE</v>
      </c>
      <c r="C9149">
        <f>fact_sales_daily_final!F9149</f>
        <v>30</v>
      </c>
      <c r="D9149">
        <f>C9149 * VLOOKUP(B9149, finance_assumptions!A:B, 2, FALSE)</f>
        <v>30</v>
      </c>
      <c r="E9149">
        <f t="shared" si="426"/>
        <v>22.5</v>
      </c>
      <c r="F9149">
        <f t="shared" si="427"/>
        <v>7.5</v>
      </c>
      <c r="G9149">
        <f t="shared" si="428"/>
        <v>0.25</v>
      </c>
    </row>
    <row r="9150" spans="1:7" x14ac:dyDescent="0.35">
      <c r="A9150" s="1" t="str">
        <f>fact_sales_daily_final!A9150</f>
        <v>2/18/2017</v>
      </c>
      <c r="B9150" t="str">
        <f>fact_sales_daily_final!E9150</f>
        <v>N05B</v>
      </c>
      <c r="C9150">
        <f>fact_sales_daily_final!F9150</f>
        <v>10</v>
      </c>
      <c r="D9150">
        <f>C9150 * VLOOKUP(B9150, finance_assumptions!A:B, 2, FALSE)</f>
        <v>10</v>
      </c>
      <c r="E9150">
        <f t="shared" si="426"/>
        <v>7.5</v>
      </c>
      <c r="F9150">
        <f t="shared" si="427"/>
        <v>2.5</v>
      </c>
      <c r="G9150">
        <f t="shared" si="428"/>
        <v>0.25</v>
      </c>
    </row>
    <row r="9151" spans="1:7" x14ac:dyDescent="0.35">
      <c r="A9151" s="1" t="str">
        <f>fact_sales_daily_final!A9151</f>
        <v>2/18/2017</v>
      </c>
      <c r="B9151" t="str">
        <f>fact_sales_daily_final!E9151</f>
        <v>N05C</v>
      </c>
      <c r="C9151">
        <f>fact_sales_daily_final!F9151</f>
        <v>0</v>
      </c>
      <c r="D9151">
        <f>C9151 * VLOOKUP(B9151, finance_assumptions!A:B, 2, FALSE)</f>
        <v>0</v>
      </c>
      <c r="E9151">
        <f t="shared" si="426"/>
        <v>0</v>
      </c>
      <c r="F9151">
        <f t="shared" si="427"/>
        <v>0</v>
      </c>
      <c r="G9151">
        <f t="shared" si="428"/>
        <v>0</v>
      </c>
    </row>
    <row r="9152" spans="1:7" x14ac:dyDescent="0.35">
      <c r="A9152" s="1" t="str">
        <f>fact_sales_daily_final!A9152</f>
        <v>2/18/2017</v>
      </c>
      <c r="B9152" t="str">
        <f>fact_sales_daily_final!E9152</f>
        <v>R03</v>
      </c>
      <c r="C9152">
        <f>fact_sales_daily_final!F9152</f>
        <v>0</v>
      </c>
      <c r="D9152">
        <f>C9152 * VLOOKUP(B9152, finance_assumptions!A:B, 2, FALSE)</f>
        <v>0</v>
      </c>
      <c r="E9152">
        <f t="shared" si="426"/>
        <v>0</v>
      </c>
      <c r="F9152">
        <f t="shared" si="427"/>
        <v>0</v>
      </c>
      <c r="G9152">
        <f t="shared" si="428"/>
        <v>0</v>
      </c>
    </row>
    <row r="9153" spans="1:7" x14ac:dyDescent="0.35">
      <c r="A9153" s="1" t="str">
        <f>fact_sales_daily_final!A9153</f>
        <v>2/18/2017</v>
      </c>
      <c r="B9153" t="str">
        <f>fact_sales_daily_final!E9153</f>
        <v>R06</v>
      </c>
      <c r="C9153">
        <f>fact_sales_daily_final!F9153</f>
        <v>3.1</v>
      </c>
      <c r="D9153">
        <f>C9153 * VLOOKUP(B9153, finance_assumptions!A:B, 2, FALSE)</f>
        <v>3.1</v>
      </c>
      <c r="E9153">
        <f t="shared" si="426"/>
        <v>2.3250000000000002</v>
      </c>
      <c r="F9153">
        <f t="shared" si="427"/>
        <v>0.77499999999999991</v>
      </c>
      <c r="G9153">
        <f t="shared" si="428"/>
        <v>0.24999999999999997</v>
      </c>
    </row>
    <row r="9154" spans="1:7" x14ac:dyDescent="0.35">
      <c r="A9154" s="1" t="str">
        <f>fact_sales_daily_final!A9154</f>
        <v>2/19/2017</v>
      </c>
      <c r="B9154" t="str">
        <f>fact_sales_daily_final!E9154</f>
        <v>M01AB</v>
      </c>
      <c r="C9154">
        <f>fact_sales_daily_final!F9154</f>
        <v>3.34</v>
      </c>
      <c r="D9154">
        <f>C9154 * VLOOKUP(B9154, finance_assumptions!A:B, 2, FALSE)</f>
        <v>3.34</v>
      </c>
      <c r="E9154">
        <f t="shared" si="426"/>
        <v>2.5049999999999999</v>
      </c>
      <c r="F9154">
        <f t="shared" si="427"/>
        <v>0.83499999999999996</v>
      </c>
      <c r="G9154">
        <f t="shared" si="428"/>
        <v>0.25</v>
      </c>
    </row>
    <row r="9155" spans="1:7" x14ac:dyDescent="0.35">
      <c r="A9155" s="1" t="str">
        <f>fact_sales_daily_final!A9155</f>
        <v>2/19/2017</v>
      </c>
      <c r="B9155" t="str">
        <f>fact_sales_daily_final!E9155</f>
        <v>M01AE</v>
      </c>
      <c r="C9155">
        <f>fact_sales_daily_final!F9155</f>
        <v>3.516</v>
      </c>
      <c r="D9155">
        <f>C9155 * VLOOKUP(B9155, finance_assumptions!A:B, 2, FALSE)</f>
        <v>3.516</v>
      </c>
      <c r="E9155">
        <f t="shared" ref="E9155:E9218" si="429">D9155 * 0.75</f>
        <v>2.637</v>
      </c>
      <c r="F9155">
        <f t="shared" ref="F9155:F9218" si="430">D9155 - E9155</f>
        <v>0.879</v>
      </c>
      <c r="G9155">
        <f t="shared" ref="G9155:G9218" si="431">IF(D9155=0, 0, F9155/D9155)</f>
        <v>0.25</v>
      </c>
    </row>
    <row r="9156" spans="1:7" x14ac:dyDescent="0.35">
      <c r="A9156" s="1" t="str">
        <f>fact_sales_daily_final!A9156</f>
        <v>2/19/2017</v>
      </c>
      <c r="B9156" t="str">
        <f>fact_sales_daily_final!E9156</f>
        <v>N02BA</v>
      </c>
      <c r="C9156">
        <f>fact_sales_daily_final!F9156</f>
        <v>2.2000000000000002</v>
      </c>
      <c r="D9156">
        <f>C9156 * VLOOKUP(B9156, finance_assumptions!A:B, 2, FALSE)</f>
        <v>2.2000000000000002</v>
      </c>
      <c r="E9156">
        <f t="shared" si="429"/>
        <v>1.6500000000000001</v>
      </c>
      <c r="F9156">
        <f t="shared" si="430"/>
        <v>0.55000000000000004</v>
      </c>
      <c r="G9156">
        <f t="shared" si="431"/>
        <v>0.25</v>
      </c>
    </row>
    <row r="9157" spans="1:7" x14ac:dyDescent="0.35">
      <c r="A9157" s="1" t="str">
        <f>fact_sales_daily_final!A9157</f>
        <v>2/19/2017</v>
      </c>
      <c r="B9157" t="str">
        <f>fact_sales_daily_final!E9157</f>
        <v>N02BE</v>
      </c>
      <c r="C9157">
        <f>fact_sales_daily_final!F9157</f>
        <v>13</v>
      </c>
      <c r="D9157">
        <f>C9157 * VLOOKUP(B9157, finance_assumptions!A:B, 2, FALSE)</f>
        <v>13</v>
      </c>
      <c r="E9157">
        <f t="shared" si="429"/>
        <v>9.75</v>
      </c>
      <c r="F9157">
        <f t="shared" si="430"/>
        <v>3.25</v>
      </c>
      <c r="G9157">
        <f t="shared" si="431"/>
        <v>0.25</v>
      </c>
    </row>
    <row r="9158" spans="1:7" x14ac:dyDescent="0.35">
      <c r="A9158" s="1" t="str">
        <f>fact_sales_daily_final!A9158</f>
        <v>2/19/2017</v>
      </c>
      <c r="B9158" t="str">
        <f>fact_sales_daily_final!E9158</f>
        <v>N05B</v>
      </c>
      <c r="C9158">
        <f>fact_sales_daily_final!F9158</f>
        <v>1</v>
      </c>
      <c r="D9158">
        <f>C9158 * VLOOKUP(B9158, finance_assumptions!A:B, 2, FALSE)</f>
        <v>1</v>
      </c>
      <c r="E9158">
        <f t="shared" si="429"/>
        <v>0.75</v>
      </c>
      <c r="F9158">
        <f t="shared" si="430"/>
        <v>0.25</v>
      </c>
      <c r="G9158">
        <f t="shared" si="431"/>
        <v>0.25</v>
      </c>
    </row>
    <row r="9159" spans="1:7" x14ac:dyDescent="0.35">
      <c r="A9159" s="1" t="str">
        <f>fact_sales_daily_final!A9159</f>
        <v>2/19/2017</v>
      </c>
      <c r="B9159" t="str">
        <f>fact_sales_daily_final!E9159</f>
        <v>N05C</v>
      </c>
      <c r="C9159">
        <f>fact_sales_daily_final!F9159</f>
        <v>0</v>
      </c>
      <c r="D9159">
        <f>C9159 * VLOOKUP(B9159, finance_assumptions!A:B, 2, FALSE)</f>
        <v>0</v>
      </c>
      <c r="E9159">
        <f t="shared" si="429"/>
        <v>0</v>
      </c>
      <c r="F9159">
        <f t="shared" si="430"/>
        <v>0</v>
      </c>
      <c r="G9159">
        <f t="shared" si="431"/>
        <v>0</v>
      </c>
    </row>
    <row r="9160" spans="1:7" x14ac:dyDescent="0.35">
      <c r="A9160" s="1" t="str">
        <f>fact_sales_daily_final!A9160</f>
        <v>2/19/2017</v>
      </c>
      <c r="B9160" t="str">
        <f>fact_sales_daily_final!E9160</f>
        <v>R03</v>
      </c>
      <c r="C9160">
        <f>fact_sales_daily_final!F9160</f>
        <v>8</v>
      </c>
      <c r="D9160">
        <f>C9160 * VLOOKUP(B9160, finance_assumptions!A:B, 2, FALSE)</f>
        <v>8</v>
      </c>
      <c r="E9160">
        <f t="shared" si="429"/>
        <v>6</v>
      </c>
      <c r="F9160">
        <f t="shared" si="430"/>
        <v>2</v>
      </c>
      <c r="G9160">
        <f t="shared" si="431"/>
        <v>0.25</v>
      </c>
    </row>
    <row r="9161" spans="1:7" x14ac:dyDescent="0.35">
      <c r="A9161" s="1" t="str">
        <f>fact_sales_daily_final!A9161</f>
        <v>2/19/2017</v>
      </c>
      <c r="B9161" t="str">
        <f>fact_sales_daily_final!E9161</f>
        <v>R06</v>
      </c>
      <c r="C9161">
        <f>fact_sales_daily_final!F9161</f>
        <v>1</v>
      </c>
      <c r="D9161">
        <f>C9161 * VLOOKUP(B9161, finance_assumptions!A:B, 2, FALSE)</f>
        <v>1</v>
      </c>
      <c r="E9161">
        <f t="shared" si="429"/>
        <v>0.75</v>
      </c>
      <c r="F9161">
        <f t="shared" si="430"/>
        <v>0.25</v>
      </c>
      <c r="G9161">
        <f t="shared" si="431"/>
        <v>0.25</v>
      </c>
    </row>
    <row r="9162" spans="1:7" x14ac:dyDescent="0.35">
      <c r="A9162" s="1" t="str">
        <f>fact_sales_daily_final!A9162</f>
        <v>2/20/2017</v>
      </c>
      <c r="B9162" t="str">
        <f>fact_sales_daily_final!E9162</f>
        <v>M01AB</v>
      </c>
      <c r="C9162">
        <f>fact_sales_daily_final!F9162</f>
        <v>5</v>
      </c>
      <c r="D9162">
        <f>C9162 * VLOOKUP(B9162, finance_assumptions!A:B, 2, FALSE)</f>
        <v>5</v>
      </c>
      <c r="E9162">
        <f t="shared" si="429"/>
        <v>3.75</v>
      </c>
      <c r="F9162">
        <f t="shared" si="430"/>
        <v>1.25</v>
      </c>
      <c r="G9162">
        <f t="shared" si="431"/>
        <v>0.25</v>
      </c>
    </row>
    <row r="9163" spans="1:7" x14ac:dyDescent="0.35">
      <c r="A9163" s="1" t="str">
        <f>fact_sales_daily_final!A9163</f>
        <v>2/20/2017</v>
      </c>
      <c r="B9163" t="str">
        <f>fact_sales_daily_final!E9163</f>
        <v>M01AE</v>
      </c>
      <c r="C9163">
        <f>fact_sales_daily_final!F9163</f>
        <v>3.76</v>
      </c>
      <c r="D9163">
        <f>C9163 * VLOOKUP(B9163, finance_assumptions!A:B, 2, FALSE)</f>
        <v>3.76</v>
      </c>
      <c r="E9163">
        <f t="shared" si="429"/>
        <v>2.82</v>
      </c>
      <c r="F9163">
        <f t="shared" si="430"/>
        <v>0.94</v>
      </c>
      <c r="G9163">
        <f t="shared" si="431"/>
        <v>0.25</v>
      </c>
    </row>
    <row r="9164" spans="1:7" x14ac:dyDescent="0.35">
      <c r="A9164" s="1" t="str">
        <f>fact_sales_daily_final!A9164</f>
        <v>2/20/2017</v>
      </c>
      <c r="B9164" t="str">
        <f>fact_sales_daily_final!E9164</f>
        <v>N02BA</v>
      </c>
      <c r="C9164">
        <f>fact_sales_daily_final!F9164</f>
        <v>4.5</v>
      </c>
      <c r="D9164">
        <f>C9164 * VLOOKUP(B9164, finance_assumptions!A:B, 2, FALSE)</f>
        <v>4.5</v>
      </c>
      <c r="E9164">
        <f t="shared" si="429"/>
        <v>3.375</v>
      </c>
      <c r="F9164">
        <f t="shared" si="430"/>
        <v>1.125</v>
      </c>
      <c r="G9164">
        <f t="shared" si="431"/>
        <v>0.25</v>
      </c>
    </row>
    <row r="9165" spans="1:7" x14ac:dyDescent="0.35">
      <c r="A9165" s="1" t="str">
        <f>fact_sales_daily_final!A9165</f>
        <v>2/20/2017</v>
      </c>
      <c r="B9165" t="str">
        <f>fact_sales_daily_final!E9165</f>
        <v>N02BE</v>
      </c>
      <c r="C9165">
        <f>fact_sales_daily_final!F9165</f>
        <v>33.1</v>
      </c>
      <c r="D9165">
        <f>C9165 * VLOOKUP(B9165, finance_assumptions!A:B, 2, FALSE)</f>
        <v>33.1</v>
      </c>
      <c r="E9165">
        <f t="shared" si="429"/>
        <v>24.825000000000003</v>
      </c>
      <c r="F9165">
        <f t="shared" si="430"/>
        <v>8.2749999999999986</v>
      </c>
      <c r="G9165">
        <f t="shared" si="431"/>
        <v>0.24999999999999994</v>
      </c>
    </row>
    <row r="9166" spans="1:7" x14ac:dyDescent="0.35">
      <c r="A9166" s="1" t="str">
        <f>fact_sales_daily_final!A9166</f>
        <v>2/20/2017</v>
      </c>
      <c r="B9166" t="str">
        <f>fact_sales_daily_final!E9166</f>
        <v>N05B</v>
      </c>
      <c r="C9166">
        <f>fact_sales_daily_final!F9166</f>
        <v>2</v>
      </c>
      <c r="D9166">
        <f>C9166 * VLOOKUP(B9166, finance_assumptions!A:B, 2, FALSE)</f>
        <v>2</v>
      </c>
      <c r="E9166">
        <f t="shared" si="429"/>
        <v>1.5</v>
      </c>
      <c r="F9166">
        <f t="shared" si="430"/>
        <v>0.5</v>
      </c>
      <c r="G9166">
        <f t="shared" si="431"/>
        <v>0.25</v>
      </c>
    </row>
    <row r="9167" spans="1:7" x14ac:dyDescent="0.35">
      <c r="A9167" s="1" t="str">
        <f>fact_sales_daily_final!A9167</f>
        <v>2/20/2017</v>
      </c>
      <c r="B9167" t="str">
        <f>fact_sales_daily_final!E9167</f>
        <v>N05C</v>
      </c>
      <c r="C9167">
        <f>fact_sales_daily_final!F9167</f>
        <v>0</v>
      </c>
      <c r="D9167">
        <f>C9167 * VLOOKUP(B9167, finance_assumptions!A:B, 2, FALSE)</f>
        <v>0</v>
      </c>
      <c r="E9167">
        <f t="shared" si="429"/>
        <v>0</v>
      </c>
      <c r="F9167">
        <f t="shared" si="430"/>
        <v>0</v>
      </c>
      <c r="G9167">
        <f t="shared" si="431"/>
        <v>0</v>
      </c>
    </row>
    <row r="9168" spans="1:7" x14ac:dyDescent="0.35">
      <c r="A9168" s="1" t="str">
        <f>fact_sales_daily_final!A9168</f>
        <v>2/20/2017</v>
      </c>
      <c r="B9168" t="str">
        <f>fact_sales_daily_final!E9168</f>
        <v>R03</v>
      </c>
      <c r="C9168">
        <f>fact_sales_daily_final!F9168</f>
        <v>1</v>
      </c>
      <c r="D9168">
        <f>C9168 * VLOOKUP(B9168, finance_assumptions!A:B, 2, FALSE)</f>
        <v>1</v>
      </c>
      <c r="E9168">
        <f t="shared" si="429"/>
        <v>0.75</v>
      </c>
      <c r="F9168">
        <f t="shared" si="430"/>
        <v>0.25</v>
      </c>
      <c r="G9168">
        <f t="shared" si="431"/>
        <v>0.25</v>
      </c>
    </row>
    <row r="9169" spans="1:7" x14ac:dyDescent="0.35">
      <c r="A9169" s="1" t="str">
        <f>fact_sales_daily_final!A9169</f>
        <v>2/20/2017</v>
      </c>
      <c r="B9169" t="str">
        <f>fact_sales_daily_final!E9169</f>
        <v>R06</v>
      </c>
      <c r="C9169">
        <f>fact_sales_daily_final!F9169</f>
        <v>3</v>
      </c>
      <c r="D9169">
        <f>C9169 * VLOOKUP(B9169, finance_assumptions!A:B, 2, FALSE)</f>
        <v>3</v>
      </c>
      <c r="E9169">
        <f t="shared" si="429"/>
        <v>2.25</v>
      </c>
      <c r="F9169">
        <f t="shared" si="430"/>
        <v>0.75</v>
      </c>
      <c r="G9169">
        <f t="shared" si="431"/>
        <v>0.25</v>
      </c>
    </row>
    <row r="9170" spans="1:7" x14ac:dyDescent="0.35">
      <c r="A9170" s="1" t="str">
        <f>fact_sales_daily_final!A9170</f>
        <v>2/21/2017</v>
      </c>
      <c r="B9170" t="str">
        <f>fact_sales_daily_final!E9170</f>
        <v>M01AB</v>
      </c>
      <c r="C9170">
        <f>fact_sales_daily_final!F9170</f>
        <v>5</v>
      </c>
      <c r="D9170">
        <f>C9170 * VLOOKUP(B9170, finance_assumptions!A:B, 2, FALSE)</f>
        <v>5</v>
      </c>
      <c r="E9170">
        <f t="shared" si="429"/>
        <v>3.75</v>
      </c>
      <c r="F9170">
        <f t="shared" si="430"/>
        <v>1.25</v>
      </c>
      <c r="G9170">
        <f t="shared" si="431"/>
        <v>0.25</v>
      </c>
    </row>
    <row r="9171" spans="1:7" x14ac:dyDescent="0.35">
      <c r="A9171" s="1" t="str">
        <f>fact_sales_daily_final!A9171</f>
        <v>2/21/2017</v>
      </c>
      <c r="B9171" t="str">
        <f>fact_sales_daily_final!E9171</f>
        <v>M01AE</v>
      </c>
      <c r="C9171">
        <f>fact_sales_daily_final!F9171</f>
        <v>4.1550000000000002</v>
      </c>
      <c r="D9171">
        <f>C9171 * VLOOKUP(B9171, finance_assumptions!A:B, 2, FALSE)</f>
        <v>4.1550000000000002</v>
      </c>
      <c r="E9171">
        <f t="shared" si="429"/>
        <v>3.11625</v>
      </c>
      <c r="F9171">
        <f t="shared" si="430"/>
        <v>1.0387500000000003</v>
      </c>
      <c r="G9171">
        <f t="shared" si="431"/>
        <v>0.25000000000000006</v>
      </c>
    </row>
    <row r="9172" spans="1:7" x14ac:dyDescent="0.35">
      <c r="A9172" s="1" t="str">
        <f>fact_sales_daily_final!A9172</f>
        <v>2/21/2017</v>
      </c>
      <c r="B9172" t="str">
        <f>fact_sales_daily_final!E9172</f>
        <v>N02BA</v>
      </c>
      <c r="C9172">
        <f>fact_sales_daily_final!F9172</f>
        <v>4</v>
      </c>
      <c r="D9172">
        <f>C9172 * VLOOKUP(B9172, finance_assumptions!A:B, 2, FALSE)</f>
        <v>4</v>
      </c>
      <c r="E9172">
        <f t="shared" si="429"/>
        <v>3</v>
      </c>
      <c r="F9172">
        <f t="shared" si="430"/>
        <v>1</v>
      </c>
      <c r="G9172">
        <f t="shared" si="431"/>
        <v>0.25</v>
      </c>
    </row>
    <row r="9173" spans="1:7" x14ac:dyDescent="0.35">
      <c r="A9173" s="1" t="str">
        <f>fact_sales_daily_final!A9173</f>
        <v>2/21/2017</v>
      </c>
      <c r="B9173" t="str">
        <f>fact_sales_daily_final!E9173</f>
        <v>N02BE</v>
      </c>
      <c r="C9173">
        <f>fact_sales_daily_final!F9173</f>
        <v>22.9</v>
      </c>
      <c r="D9173">
        <f>C9173 * VLOOKUP(B9173, finance_assumptions!A:B, 2, FALSE)</f>
        <v>22.9</v>
      </c>
      <c r="E9173">
        <f t="shared" si="429"/>
        <v>17.174999999999997</v>
      </c>
      <c r="F9173">
        <f t="shared" si="430"/>
        <v>5.7250000000000014</v>
      </c>
      <c r="G9173">
        <f t="shared" si="431"/>
        <v>0.25000000000000006</v>
      </c>
    </row>
    <row r="9174" spans="1:7" x14ac:dyDescent="0.35">
      <c r="A9174" s="1" t="str">
        <f>fact_sales_daily_final!A9174</f>
        <v>2/21/2017</v>
      </c>
      <c r="B9174" t="str">
        <f>fact_sales_daily_final!E9174</f>
        <v>N05B</v>
      </c>
      <c r="C9174">
        <f>fact_sales_daily_final!F9174</f>
        <v>14</v>
      </c>
      <c r="D9174">
        <f>C9174 * VLOOKUP(B9174, finance_assumptions!A:B, 2, FALSE)</f>
        <v>14</v>
      </c>
      <c r="E9174">
        <f t="shared" si="429"/>
        <v>10.5</v>
      </c>
      <c r="F9174">
        <f t="shared" si="430"/>
        <v>3.5</v>
      </c>
      <c r="G9174">
        <f t="shared" si="431"/>
        <v>0.25</v>
      </c>
    </row>
    <row r="9175" spans="1:7" x14ac:dyDescent="0.35">
      <c r="A9175" s="1" t="str">
        <f>fact_sales_daily_final!A9175</f>
        <v>2/21/2017</v>
      </c>
      <c r="B9175" t="str">
        <f>fact_sales_daily_final!E9175</f>
        <v>N05C</v>
      </c>
      <c r="C9175">
        <f>fact_sales_daily_final!F9175</f>
        <v>0</v>
      </c>
      <c r="D9175">
        <f>C9175 * VLOOKUP(B9175, finance_assumptions!A:B, 2, FALSE)</f>
        <v>0</v>
      </c>
      <c r="E9175">
        <f t="shared" si="429"/>
        <v>0</v>
      </c>
      <c r="F9175">
        <f t="shared" si="430"/>
        <v>0</v>
      </c>
      <c r="G9175">
        <f t="shared" si="431"/>
        <v>0</v>
      </c>
    </row>
    <row r="9176" spans="1:7" x14ac:dyDescent="0.35">
      <c r="A9176" s="1" t="str">
        <f>fact_sales_daily_final!A9176</f>
        <v>2/21/2017</v>
      </c>
      <c r="B9176" t="str">
        <f>fact_sales_daily_final!E9176</f>
        <v>R03</v>
      </c>
      <c r="C9176">
        <f>fact_sales_daily_final!F9176</f>
        <v>8</v>
      </c>
      <c r="D9176">
        <f>C9176 * VLOOKUP(B9176, finance_assumptions!A:B, 2, FALSE)</f>
        <v>8</v>
      </c>
      <c r="E9176">
        <f t="shared" si="429"/>
        <v>6</v>
      </c>
      <c r="F9176">
        <f t="shared" si="430"/>
        <v>2</v>
      </c>
      <c r="G9176">
        <f t="shared" si="431"/>
        <v>0.25</v>
      </c>
    </row>
    <row r="9177" spans="1:7" x14ac:dyDescent="0.35">
      <c r="A9177" s="1" t="str">
        <f>fact_sales_daily_final!A9177</f>
        <v>2/21/2017</v>
      </c>
      <c r="B9177" t="str">
        <f>fact_sales_daily_final!E9177</f>
        <v>R06</v>
      </c>
      <c r="C9177">
        <f>fact_sales_daily_final!F9177</f>
        <v>1</v>
      </c>
      <c r="D9177">
        <f>C9177 * VLOOKUP(B9177, finance_assumptions!A:B, 2, FALSE)</f>
        <v>1</v>
      </c>
      <c r="E9177">
        <f t="shared" si="429"/>
        <v>0.75</v>
      </c>
      <c r="F9177">
        <f t="shared" si="430"/>
        <v>0.25</v>
      </c>
      <c r="G9177">
        <f t="shared" si="431"/>
        <v>0.25</v>
      </c>
    </row>
    <row r="9178" spans="1:7" x14ac:dyDescent="0.35">
      <c r="A9178" s="1" t="str">
        <f>fact_sales_daily_final!A9178</f>
        <v>2/22/2017</v>
      </c>
      <c r="B9178" t="str">
        <f>fact_sales_daily_final!E9178</f>
        <v>M01AB</v>
      </c>
      <c r="C9178">
        <f>fact_sales_daily_final!F9178</f>
        <v>3.67</v>
      </c>
      <c r="D9178">
        <f>C9178 * VLOOKUP(B9178, finance_assumptions!A:B, 2, FALSE)</f>
        <v>3.67</v>
      </c>
      <c r="E9178">
        <f t="shared" si="429"/>
        <v>2.7524999999999999</v>
      </c>
      <c r="F9178">
        <f t="shared" si="430"/>
        <v>0.91749999999999998</v>
      </c>
      <c r="G9178">
        <f t="shared" si="431"/>
        <v>0.25</v>
      </c>
    </row>
    <row r="9179" spans="1:7" x14ac:dyDescent="0.35">
      <c r="A9179" s="1" t="str">
        <f>fact_sales_daily_final!A9179</f>
        <v>2/22/2017</v>
      </c>
      <c r="B9179" t="str">
        <f>fact_sales_daily_final!E9179</f>
        <v>M01AE</v>
      </c>
      <c r="C9179">
        <f>fact_sales_daily_final!F9179</f>
        <v>2.4289999999999998</v>
      </c>
      <c r="D9179">
        <f>C9179 * VLOOKUP(B9179, finance_assumptions!A:B, 2, FALSE)</f>
        <v>2.4289999999999998</v>
      </c>
      <c r="E9179">
        <f t="shared" si="429"/>
        <v>1.8217499999999998</v>
      </c>
      <c r="F9179">
        <f t="shared" si="430"/>
        <v>0.60725000000000007</v>
      </c>
      <c r="G9179">
        <f t="shared" si="431"/>
        <v>0.25000000000000006</v>
      </c>
    </row>
    <row r="9180" spans="1:7" x14ac:dyDescent="0.35">
      <c r="A9180" s="1" t="str">
        <f>fact_sales_daily_final!A9180</f>
        <v>2/22/2017</v>
      </c>
      <c r="B9180" t="str">
        <f>fact_sales_daily_final!E9180</f>
        <v>N02BA</v>
      </c>
      <c r="C9180">
        <f>fact_sales_daily_final!F9180</f>
        <v>7.2</v>
      </c>
      <c r="D9180">
        <f>C9180 * VLOOKUP(B9180, finance_assumptions!A:B, 2, FALSE)</f>
        <v>7.2</v>
      </c>
      <c r="E9180">
        <f t="shared" si="429"/>
        <v>5.4</v>
      </c>
      <c r="F9180">
        <f t="shared" si="430"/>
        <v>1.7999999999999998</v>
      </c>
      <c r="G9180">
        <f t="shared" si="431"/>
        <v>0.24999999999999997</v>
      </c>
    </row>
    <row r="9181" spans="1:7" x14ac:dyDescent="0.35">
      <c r="A9181" s="1" t="str">
        <f>fact_sales_daily_final!A9181</f>
        <v>2/22/2017</v>
      </c>
      <c r="B9181" t="str">
        <f>fact_sales_daily_final!E9181</f>
        <v>N02BE</v>
      </c>
      <c r="C9181">
        <f>fact_sales_daily_final!F9181</f>
        <v>21.1</v>
      </c>
      <c r="D9181">
        <f>C9181 * VLOOKUP(B9181, finance_assumptions!A:B, 2, FALSE)</f>
        <v>21.1</v>
      </c>
      <c r="E9181">
        <f t="shared" si="429"/>
        <v>15.825000000000001</v>
      </c>
      <c r="F9181">
        <f t="shared" si="430"/>
        <v>5.2750000000000004</v>
      </c>
      <c r="G9181">
        <f t="shared" si="431"/>
        <v>0.25</v>
      </c>
    </row>
    <row r="9182" spans="1:7" x14ac:dyDescent="0.35">
      <c r="A9182" s="1" t="str">
        <f>fact_sales_daily_final!A9182</f>
        <v>2/22/2017</v>
      </c>
      <c r="B9182" t="str">
        <f>fact_sales_daily_final!E9182</f>
        <v>N05B</v>
      </c>
      <c r="C9182">
        <f>fact_sales_daily_final!F9182</f>
        <v>9</v>
      </c>
      <c r="D9182">
        <f>C9182 * VLOOKUP(B9182, finance_assumptions!A:B, 2, FALSE)</f>
        <v>9</v>
      </c>
      <c r="E9182">
        <f t="shared" si="429"/>
        <v>6.75</v>
      </c>
      <c r="F9182">
        <f t="shared" si="430"/>
        <v>2.25</v>
      </c>
      <c r="G9182">
        <f t="shared" si="431"/>
        <v>0.25</v>
      </c>
    </row>
    <row r="9183" spans="1:7" x14ac:dyDescent="0.35">
      <c r="A9183" s="1" t="str">
        <f>fact_sales_daily_final!A9183</f>
        <v>2/22/2017</v>
      </c>
      <c r="B9183" t="str">
        <f>fact_sales_daily_final!E9183</f>
        <v>N05C</v>
      </c>
      <c r="C9183">
        <f>fact_sales_daily_final!F9183</f>
        <v>0</v>
      </c>
      <c r="D9183">
        <f>C9183 * VLOOKUP(B9183, finance_assumptions!A:B, 2, FALSE)</f>
        <v>0</v>
      </c>
      <c r="E9183">
        <f t="shared" si="429"/>
        <v>0</v>
      </c>
      <c r="F9183">
        <f t="shared" si="430"/>
        <v>0</v>
      </c>
      <c r="G9183">
        <f t="shared" si="431"/>
        <v>0</v>
      </c>
    </row>
    <row r="9184" spans="1:7" x14ac:dyDescent="0.35">
      <c r="A9184" s="1" t="str">
        <f>fact_sales_daily_final!A9184</f>
        <v>2/22/2017</v>
      </c>
      <c r="B9184" t="str">
        <f>fact_sales_daily_final!E9184</f>
        <v>R03</v>
      </c>
      <c r="C9184">
        <f>fact_sales_daily_final!F9184</f>
        <v>5</v>
      </c>
      <c r="D9184">
        <f>C9184 * VLOOKUP(B9184, finance_assumptions!A:B, 2, FALSE)</f>
        <v>5</v>
      </c>
      <c r="E9184">
        <f t="shared" si="429"/>
        <v>3.75</v>
      </c>
      <c r="F9184">
        <f t="shared" si="430"/>
        <v>1.25</v>
      </c>
      <c r="G9184">
        <f t="shared" si="431"/>
        <v>0.25</v>
      </c>
    </row>
    <row r="9185" spans="1:7" x14ac:dyDescent="0.35">
      <c r="A9185" s="1" t="str">
        <f>fact_sales_daily_final!A9185</f>
        <v>2/22/2017</v>
      </c>
      <c r="B9185" t="str">
        <f>fact_sales_daily_final!E9185</f>
        <v>R06</v>
      </c>
      <c r="C9185">
        <f>fact_sales_daily_final!F9185</f>
        <v>0</v>
      </c>
      <c r="D9185">
        <f>C9185 * VLOOKUP(B9185, finance_assumptions!A:B, 2, FALSE)</f>
        <v>0</v>
      </c>
      <c r="E9185">
        <f t="shared" si="429"/>
        <v>0</v>
      </c>
      <c r="F9185">
        <f t="shared" si="430"/>
        <v>0</v>
      </c>
      <c r="G9185">
        <f t="shared" si="431"/>
        <v>0</v>
      </c>
    </row>
    <row r="9186" spans="1:7" x14ac:dyDescent="0.35">
      <c r="A9186" s="1" t="str">
        <f>fact_sales_daily_final!A9186</f>
        <v>2/23/2017</v>
      </c>
      <c r="B9186" t="str">
        <f>fact_sales_daily_final!E9186</f>
        <v>M01AB</v>
      </c>
      <c r="C9186">
        <f>fact_sales_daily_final!F9186</f>
        <v>6.67</v>
      </c>
      <c r="D9186">
        <f>C9186 * VLOOKUP(B9186, finance_assumptions!A:B, 2, FALSE)</f>
        <v>6.67</v>
      </c>
      <c r="E9186">
        <f t="shared" si="429"/>
        <v>5.0024999999999995</v>
      </c>
      <c r="F9186">
        <f t="shared" si="430"/>
        <v>1.6675000000000004</v>
      </c>
      <c r="G9186">
        <f t="shared" si="431"/>
        <v>0.25000000000000006</v>
      </c>
    </row>
    <row r="9187" spans="1:7" x14ac:dyDescent="0.35">
      <c r="A9187" s="1" t="str">
        <f>fact_sales_daily_final!A9187</f>
        <v>2/23/2017</v>
      </c>
      <c r="B9187" t="str">
        <f>fact_sales_daily_final!E9187</f>
        <v>M01AE</v>
      </c>
      <c r="C9187">
        <f>fact_sales_daily_final!F9187</f>
        <v>5.67</v>
      </c>
      <c r="D9187">
        <f>C9187 * VLOOKUP(B9187, finance_assumptions!A:B, 2, FALSE)</f>
        <v>5.67</v>
      </c>
      <c r="E9187">
        <f t="shared" si="429"/>
        <v>4.2524999999999995</v>
      </c>
      <c r="F9187">
        <f t="shared" si="430"/>
        <v>1.4175000000000004</v>
      </c>
      <c r="G9187">
        <f t="shared" si="431"/>
        <v>0.25000000000000006</v>
      </c>
    </row>
    <row r="9188" spans="1:7" x14ac:dyDescent="0.35">
      <c r="A9188" s="1" t="str">
        <f>fact_sales_daily_final!A9188</f>
        <v>2/23/2017</v>
      </c>
      <c r="B9188" t="str">
        <f>fact_sales_daily_final!E9188</f>
        <v>N02BA</v>
      </c>
      <c r="C9188">
        <f>fact_sales_daily_final!F9188</f>
        <v>4.05</v>
      </c>
      <c r="D9188">
        <f>C9188 * VLOOKUP(B9188, finance_assumptions!A:B, 2, FALSE)</f>
        <v>4.05</v>
      </c>
      <c r="E9188">
        <f t="shared" si="429"/>
        <v>3.0374999999999996</v>
      </c>
      <c r="F9188">
        <f t="shared" si="430"/>
        <v>1.0125000000000002</v>
      </c>
      <c r="G9188">
        <f t="shared" si="431"/>
        <v>0.25000000000000006</v>
      </c>
    </row>
    <row r="9189" spans="1:7" x14ac:dyDescent="0.35">
      <c r="A9189" s="1" t="str">
        <f>fact_sales_daily_final!A9189</f>
        <v>2/23/2017</v>
      </c>
      <c r="B9189" t="str">
        <f>fact_sales_daily_final!E9189</f>
        <v>N02BE</v>
      </c>
      <c r="C9189">
        <f>fact_sales_daily_final!F9189</f>
        <v>24.1</v>
      </c>
      <c r="D9189">
        <f>C9189 * VLOOKUP(B9189, finance_assumptions!A:B, 2, FALSE)</f>
        <v>24.1</v>
      </c>
      <c r="E9189">
        <f t="shared" si="429"/>
        <v>18.075000000000003</v>
      </c>
      <c r="F9189">
        <f t="shared" si="430"/>
        <v>6.0249999999999986</v>
      </c>
      <c r="G9189">
        <f t="shared" si="431"/>
        <v>0.24999999999999992</v>
      </c>
    </row>
    <row r="9190" spans="1:7" x14ac:dyDescent="0.35">
      <c r="A9190" s="1" t="str">
        <f>fact_sales_daily_final!A9190</f>
        <v>2/23/2017</v>
      </c>
      <c r="B9190" t="str">
        <f>fact_sales_daily_final!E9190</f>
        <v>N05B</v>
      </c>
      <c r="C9190">
        <f>fact_sales_daily_final!F9190</f>
        <v>5</v>
      </c>
      <c r="D9190">
        <f>C9190 * VLOOKUP(B9190, finance_assumptions!A:B, 2, FALSE)</f>
        <v>5</v>
      </c>
      <c r="E9190">
        <f t="shared" si="429"/>
        <v>3.75</v>
      </c>
      <c r="F9190">
        <f t="shared" si="430"/>
        <v>1.25</v>
      </c>
      <c r="G9190">
        <f t="shared" si="431"/>
        <v>0.25</v>
      </c>
    </row>
    <row r="9191" spans="1:7" x14ac:dyDescent="0.35">
      <c r="A9191" s="1" t="str">
        <f>fact_sales_daily_final!A9191</f>
        <v>2/23/2017</v>
      </c>
      <c r="B9191" t="str">
        <f>fact_sales_daily_final!E9191</f>
        <v>N05C</v>
      </c>
      <c r="C9191">
        <f>fact_sales_daily_final!F9191</f>
        <v>1</v>
      </c>
      <c r="D9191">
        <f>C9191 * VLOOKUP(B9191, finance_assumptions!A:B, 2, FALSE)</f>
        <v>1</v>
      </c>
      <c r="E9191">
        <f t="shared" si="429"/>
        <v>0.75</v>
      </c>
      <c r="F9191">
        <f t="shared" si="430"/>
        <v>0.25</v>
      </c>
      <c r="G9191">
        <f t="shared" si="431"/>
        <v>0.25</v>
      </c>
    </row>
    <row r="9192" spans="1:7" x14ac:dyDescent="0.35">
      <c r="A9192" s="1" t="str">
        <f>fact_sales_daily_final!A9192</f>
        <v>2/23/2017</v>
      </c>
      <c r="B9192" t="str">
        <f>fact_sales_daily_final!E9192</f>
        <v>R03</v>
      </c>
      <c r="C9192">
        <f>fact_sales_daily_final!F9192</f>
        <v>8</v>
      </c>
      <c r="D9192">
        <f>C9192 * VLOOKUP(B9192, finance_assumptions!A:B, 2, FALSE)</f>
        <v>8</v>
      </c>
      <c r="E9192">
        <f t="shared" si="429"/>
        <v>6</v>
      </c>
      <c r="F9192">
        <f t="shared" si="430"/>
        <v>2</v>
      </c>
      <c r="G9192">
        <f t="shared" si="431"/>
        <v>0.25</v>
      </c>
    </row>
    <row r="9193" spans="1:7" x14ac:dyDescent="0.35">
      <c r="A9193" s="1" t="str">
        <f>fact_sales_daily_final!A9193</f>
        <v>2/23/2017</v>
      </c>
      <c r="B9193" t="str">
        <f>fact_sales_daily_final!E9193</f>
        <v>R06</v>
      </c>
      <c r="C9193">
        <f>fact_sales_daily_final!F9193</f>
        <v>2</v>
      </c>
      <c r="D9193">
        <f>C9193 * VLOOKUP(B9193, finance_assumptions!A:B, 2, FALSE)</f>
        <v>2</v>
      </c>
      <c r="E9193">
        <f t="shared" si="429"/>
        <v>1.5</v>
      </c>
      <c r="F9193">
        <f t="shared" si="430"/>
        <v>0.5</v>
      </c>
      <c r="G9193">
        <f t="shared" si="431"/>
        <v>0.25</v>
      </c>
    </row>
    <row r="9194" spans="1:7" x14ac:dyDescent="0.35">
      <c r="A9194" s="1" t="str">
        <f>fact_sales_daily_final!A9194</f>
        <v>2/24/2017</v>
      </c>
      <c r="B9194" t="str">
        <f>fact_sales_daily_final!E9194</f>
        <v>M01AB</v>
      </c>
      <c r="C9194">
        <f>fact_sales_daily_final!F9194</f>
        <v>1</v>
      </c>
      <c r="D9194">
        <f>C9194 * VLOOKUP(B9194, finance_assumptions!A:B, 2, FALSE)</f>
        <v>1</v>
      </c>
      <c r="E9194">
        <f t="shared" si="429"/>
        <v>0.75</v>
      </c>
      <c r="F9194">
        <f t="shared" si="430"/>
        <v>0.25</v>
      </c>
      <c r="G9194">
        <f t="shared" si="431"/>
        <v>0.25</v>
      </c>
    </row>
    <row r="9195" spans="1:7" x14ac:dyDescent="0.35">
      <c r="A9195" s="1" t="str">
        <f>fact_sales_daily_final!A9195</f>
        <v>2/24/2017</v>
      </c>
      <c r="B9195" t="str">
        <f>fact_sales_daily_final!E9195</f>
        <v>M01AE</v>
      </c>
      <c r="C9195">
        <f>fact_sales_daily_final!F9195</f>
        <v>4.67</v>
      </c>
      <c r="D9195">
        <f>C9195 * VLOOKUP(B9195, finance_assumptions!A:B, 2, FALSE)</f>
        <v>4.67</v>
      </c>
      <c r="E9195">
        <f t="shared" si="429"/>
        <v>3.5024999999999999</v>
      </c>
      <c r="F9195">
        <f t="shared" si="430"/>
        <v>1.1675</v>
      </c>
      <c r="G9195">
        <f t="shared" si="431"/>
        <v>0.25</v>
      </c>
    </row>
    <row r="9196" spans="1:7" x14ac:dyDescent="0.35">
      <c r="A9196" s="1" t="str">
        <f>fact_sales_daily_final!A9196</f>
        <v>2/24/2017</v>
      </c>
      <c r="B9196" t="str">
        <f>fact_sales_daily_final!E9196</f>
        <v>N02BA</v>
      </c>
      <c r="C9196">
        <f>fact_sales_daily_final!F9196</f>
        <v>4</v>
      </c>
      <c r="D9196">
        <f>C9196 * VLOOKUP(B9196, finance_assumptions!A:B, 2, FALSE)</f>
        <v>4</v>
      </c>
      <c r="E9196">
        <f t="shared" si="429"/>
        <v>3</v>
      </c>
      <c r="F9196">
        <f t="shared" si="430"/>
        <v>1</v>
      </c>
      <c r="G9196">
        <f t="shared" si="431"/>
        <v>0.25</v>
      </c>
    </row>
    <row r="9197" spans="1:7" x14ac:dyDescent="0.35">
      <c r="A9197" s="1" t="str">
        <f>fact_sales_daily_final!A9197</f>
        <v>2/24/2017</v>
      </c>
      <c r="B9197" t="str">
        <f>fact_sales_daily_final!E9197</f>
        <v>N02BE</v>
      </c>
      <c r="C9197">
        <f>fact_sales_daily_final!F9197</f>
        <v>29.8</v>
      </c>
      <c r="D9197">
        <f>C9197 * VLOOKUP(B9197, finance_assumptions!A:B, 2, FALSE)</f>
        <v>29.8</v>
      </c>
      <c r="E9197">
        <f t="shared" si="429"/>
        <v>22.35</v>
      </c>
      <c r="F9197">
        <f t="shared" si="430"/>
        <v>7.4499999999999993</v>
      </c>
      <c r="G9197">
        <f t="shared" si="431"/>
        <v>0.24999999999999997</v>
      </c>
    </row>
    <row r="9198" spans="1:7" x14ac:dyDescent="0.35">
      <c r="A9198" s="1" t="str">
        <f>fact_sales_daily_final!A9198</f>
        <v>2/24/2017</v>
      </c>
      <c r="B9198" t="str">
        <f>fact_sales_daily_final!E9198</f>
        <v>N05B</v>
      </c>
      <c r="C9198">
        <f>fact_sales_daily_final!F9198</f>
        <v>10</v>
      </c>
      <c r="D9198">
        <f>C9198 * VLOOKUP(B9198, finance_assumptions!A:B, 2, FALSE)</f>
        <v>10</v>
      </c>
      <c r="E9198">
        <f t="shared" si="429"/>
        <v>7.5</v>
      </c>
      <c r="F9198">
        <f t="shared" si="430"/>
        <v>2.5</v>
      </c>
      <c r="G9198">
        <f t="shared" si="431"/>
        <v>0.25</v>
      </c>
    </row>
    <row r="9199" spans="1:7" x14ac:dyDescent="0.35">
      <c r="A9199" s="1" t="str">
        <f>fact_sales_daily_final!A9199</f>
        <v>2/24/2017</v>
      </c>
      <c r="B9199" t="str">
        <f>fact_sales_daily_final!E9199</f>
        <v>N05C</v>
      </c>
      <c r="C9199">
        <f>fact_sales_daily_final!F9199</f>
        <v>1</v>
      </c>
      <c r="D9199">
        <f>C9199 * VLOOKUP(B9199, finance_assumptions!A:B, 2, FALSE)</f>
        <v>1</v>
      </c>
      <c r="E9199">
        <f t="shared" si="429"/>
        <v>0.75</v>
      </c>
      <c r="F9199">
        <f t="shared" si="430"/>
        <v>0.25</v>
      </c>
      <c r="G9199">
        <f t="shared" si="431"/>
        <v>0.25</v>
      </c>
    </row>
    <row r="9200" spans="1:7" x14ac:dyDescent="0.35">
      <c r="A9200" s="1" t="str">
        <f>fact_sales_daily_final!A9200</f>
        <v>2/24/2017</v>
      </c>
      <c r="B9200" t="str">
        <f>fact_sales_daily_final!E9200</f>
        <v>R03</v>
      </c>
      <c r="C9200">
        <f>fact_sales_daily_final!F9200</f>
        <v>7</v>
      </c>
      <c r="D9200">
        <f>C9200 * VLOOKUP(B9200, finance_assumptions!A:B, 2, FALSE)</f>
        <v>7</v>
      </c>
      <c r="E9200">
        <f t="shared" si="429"/>
        <v>5.25</v>
      </c>
      <c r="F9200">
        <f t="shared" si="430"/>
        <v>1.75</v>
      </c>
      <c r="G9200">
        <f t="shared" si="431"/>
        <v>0.25</v>
      </c>
    </row>
    <row r="9201" spans="1:7" x14ac:dyDescent="0.35">
      <c r="A9201" s="1" t="str">
        <f>fact_sales_daily_final!A9201</f>
        <v>2/24/2017</v>
      </c>
      <c r="B9201" t="str">
        <f>fact_sales_daily_final!E9201</f>
        <v>R06</v>
      </c>
      <c r="C9201">
        <f>fact_sales_daily_final!F9201</f>
        <v>1</v>
      </c>
      <c r="D9201">
        <f>C9201 * VLOOKUP(B9201, finance_assumptions!A:B, 2, FALSE)</f>
        <v>1</v>
      </c>
      <c r="E9201">
        <f t="shared" si="429"/>
        <v>0.75</v>
      </c>
      <c r="F9201">
        <f t="shared" si="430"/>
        <v>0.25</v>
      </c>
      <c r="G9201">
        <f t="shared" si="431"/>
        <v>0.25</v>
      </c>
    </row>
    <row r="9202" spans="1:7" x14ac:dyDescent="0.35">
      <c r="A9202" s="1" t="str">
        <f>fact_sales_daily_final!A9202</f>
        <v>2/25/2017</v>
      </c>
      <c r="B9202" t="str">
        <f>fact_sales_daily_final!E9202</f>
        <v>M01AB</v>
      </c>
      <c r="C9202">
        <f>fact_sales_daily_final!F9202</f>
        <v>6</v>
      </c>
      <c r="D9202">
        <f>C9202 * VLOOKUP(B9202, finance_assumptions!A:B, 2, FALSE)</f>
        <v>6</v>
      </c>
      <c r="E9202">
        <f t="shared" si="429"/>
        <v>4.5</v>
      </c>
      <c r="F9202">
        <f t="shared" si="430"/>
        <v>1.5</v>
      </c>
      <c r="G9202">
        <f t="shared" si="431"/>
        <v>0.25</v>
      </c>
    </row>
    <row r="9203" spans="1:7" x14ac:dyDescent="0.35">
      <c r="A9203" s="1" t="str">
        <f>fact_sales_daily_final!A9203</f>
        <v>2/25/2017</v>
      </c>
      <c r="B9203" t="str">
        <f>fact_sales_daily_final!E9203</f>
        <v>M01AE</v>
      </c>
      <c r="C9203">
        <f>fact_sales_daily_final!F9203</f>
        <v>6.34</v>
      </c>
      <c r="D9203">
        <f>C9203 * VLOOKUP(B9203, finance_assumptions!A:B, 2, FALSE)</f>
        <v>6.34</v>
      </c>
      <c r="E9203">
        <f t="shared" si="429"/>
        <v>4.7549999999999999</v>
      </c>
      <c r="F9203">
        <f t="shared" si="430"/>
        <v>1.585</v>
      </c>
      <c r="G9203">
        <f t="shared" si="431"/>
        <v>0.25</v>
      </c>
    </row>
    <row r="9204" spans="1:7" x14ac:dyDescent="0.35">
      <c r="A9204" s="1" t="str">
        <f>fact_sales_daily_final!A9204</f>
        <v>2/25/2017</v>
      </c>
      <c r="B9204" t="str">
        <f>fact_sales_daily_final!E9204</f>
        <v>N02BA</v>
      </c>
      <c r="C9204">
        <f>fact_sales_daily_final!F9204</f>
        <v>5.25</v>
      </c>
      <c r="D9204">
        <f>C9204 * VLOOKUP(B9204, finance_assumptions!A:B, 2, FALSE)</f>
        <v>5.25</v>
      </c>
      <c r="E9204">
        <f t="shared" si="429"/>
        <v>3.9375</v>
      </c>
      <c r="F9204">
        <f t="shared" si="430"/>
        <v>1.3125</v>
      </c>
      <c r="G9204">
        <f t="shared" si="431"/>
        <v>0.25</v>
      </c>
    </row>
    <row r="9205" spans="1:7" x14ac:dyDescent="0.35">
      <c r="A9205" s="1" t="str">
        <f>fact_sales_daily_final!A9205</f>
        <v>2/25/2017</v>
      </c>
      <c r="B9205" t="str">
        <f>fact_sales_daily_final!E9205</f>
        <v>N02BE</v>
      </c>
      <c r="C9205">
        <f>fact_sales_daily_final!F9205</f>
        <v>24</v>
      </c>
      <c r="D9205">
        <f>C9205 * VLOOKUP(B9205, finance_assumptions!A:B, 2, FALSE)</f>
        <v>24</v>
      </c>
      <c r="E9205">
        <f t="shared" si="429"/>
        <v>18</v>
      </c>
      <c r="F9205">
        <f t="shared" si="430"/>
        <v>6</v>
      </c>
      <c r="G9205">
        <f t="shared" si="431"/>
        <v>0.25</v>
      </c>
    </row>
    <row r="9206" spans="1:7" x14ac:dyDescent="0.35">
      <c r="A9206" s="1" t="str">
        <f>fact_sales_daily_final!A9206</f>
        <v>2/25/2017</v>
      </c>
      <c r="B9206" t="str">
        <f>fact_sales_daily_final!E9206</f>
        <v>N05B</v>
      </c>
      <c r="C9206">
        <f>fact_sales_daily_final!F9206</f>
        <v>6.875</v>
      </c>
      <c r="D9206">
        <f>C9206 * VLOOKUP(B9206, finance_assumptions!A:B, 2, FALSE)</f>
        <v>6.875</v>
      </c>
      <c r="E9206">
        <f t="shared" si="429"/>
        <v>5.15625</v>
      </c>
      <c r="F9206">
        <f t="shared" si="430"/>
        <v>1.71875</v>
      </c>
      <c r="G9206">
        <f t="shared" si="431"/>
        <v>0.25</v>
      </c>
    </row>
    <row r="9207" spans="1:7" x14ac:dyDescent="0.35">
      <c r="A9207" s="1" t="str">
        <f>fact_sales_daily_final!A9207</f>
        <v>2/25/2017</v>
      </c>
      <c r="B9207" t="str">
        <f>fact_sales_daily_final!E9207</f>
        <v>N05C</v>
      </c>
      <c r="C9207">
        <f>fact_sales_daily_final!F9207</f>
        <v>0</v>
      </c>
      <c r="D9207">
        <f>C9207 * VLOOKUP(B9207, finance_assumptions!A:B, 2, FALSE)</f>
        <v>0</v>
      </c>
      <c r="E9207">
        <f t="shared" si="429"/>
        <v>0</v>
      </c>
      <c r="F9207">
        <f t="shared" si="430"/>
        <v>0</v>
      </c>
      <c r="G9207">
        <f t="shared" si="431"/>
        <v>0</v>
      </c>
    </row>
    <row r="9208" spans="1:7" x14ac:dyDescent="0.35">
      <c r="A9208" s="1" t="str">
        <f>fact_sales_daily_final!A9208</f>
        <v>2/25/2017</v>
      </c>
      <c r="B9208" t="str">
        <f>fact_sales_daily_final!E9208</f>
        <v>R03</v>
      </c>
      <c r="C9208">
        <f>fact_sales_daily_final!F9208</f>
        <v>2</v>
      </c>
      <c r="D9208">
        <f>C9208 * VLOOKUP(B9208, finance_assumptions!A:B, 2, FALSE)</f>
        <v>2</v>
      </c>
      <c r="E9208">
        <f t="shared" si="429"/>
        <v>1.5</v>
      </c>
      <c r="F9208">
        <f t="shared" si="430"/>
        <v>0.5</v>
      </c>
      <c r="G9208">
        <f t="shared" si="431"/>
        <v>0.25</v>
      </c>
    </row>
    <row r="9209" spans="1:7" x14ac:dyDescent="0.35">
      <c r="A9209" s="1" t="str">
        <f>fact_sales_daily_final!A9209</f>
        <v>2/25/2017</v>
      </c>
      <c r="B9209" t="str">
        <f>fact_sales_daily_final!E9209</f>
        <v>R06</v>
      </c>
      <c r="C9209">
        <f>fact_sales_daily_final!F9209</f>
        <v>0</v>
      </c>
      <c r="D9209">
        <f>C9209 * VLOOKUP(B9209, finance_assumptions!A:B, 2, FALSE)</f>
        <v>0</v>
      </c>
      <c r="E9209">
        <f t="shared" si="429"/>
        <v>0</v>
      </c>
      <c r="F9209">
        <f t="shared" si="430"/>
        <v>0</v>
      </c>
      <c r="G9209">
        <f t="shared" si="431"/>
        <v>0</v>
      </c>
    </row>
    <row r="9210" spans="1:7" x14ac:dyDescent="0.35">
      <c r="A9210" s="1" t="str">
        <f>fact_sales_daily_final!A9210</f>
        <v>2/26/2017</v>
      </c>
      <c r="B9210" t="str">
        <f>fact_sales_daily_final!E9210</f>
        <v>M01AB</v>
      </c>
      <c r="C9210">
        <f>fact_sales_daily_final!F9210</f>
        <v>5.33</v>
      </c>
      <c r="D9210">
        <f>C9210 * VLOOKUP(B9210, finance_assumptions!A:B, 2, FALSE)</f>
        <v>5.33</v>
      </c>
      <c r="E9210">
        <f t="shared" si="429"/>
        <v>3.9975000000000001</v>
      </c>
      <c r="F9210">
        <f t="shared" si="430"/>
        <v>1.3325</v>
      </c>
      <c r="G9210">
        <f t="shared" si="431"/>
        <v>0.25</v>
      </c>
    </row>
    <row r="9211" spans="1:7" x14ac:dyDescent="0.35">
      <c r="A9211" s="1" t="str">
        <f>fact_sales_daily_final!A9211</f>
        <v>2/26/2017</v>
      </c>
      <c r="B9211" t="str">
        <f>fact_sales_daily_final!E9211</f>
        <v>M01AE</v>
      </c>
      <c r="C9211">
        <f>fact_sales_daily_final!F9211</f>
        <v>5.33</v>
      </c>
      <c r="D9211">
        <f>C9211 * VLOOKUP(B9211, finance_assumptions!A:B, 2, FALSE)</f>
        <v>5.33</v>
      </c>
      <c r="E9211">
        <f t="shared" si="429"/>
        <v>3.9975000000000001</v>
      </c>
      <c r="F9211">
        <f t="shared" si="430"/>
        <v>1.3325</v>
      </c>
      <c r="G9211">
        <f t="shared" si="431"/>
        <v>0.25</v>
      </c>
    </row>
    <row r="9212" spans="1:7" x14ac:dyDescent="0.35">
      <c r="A9212" s="1" t="str">
        <f>fact_sales_daily_final!A9212</f>
        <v>2/26/2017</v>
      </c>
      <c r="B9212" t="str">
        <f>fact_sales_daily_final!E9212</f>
        <v>N02BA</v>
      </c>
      <c r="C9212">
        <f>fact_sales_daily_final!F9212</f>
        <v>3.2</v>
      </c>
      <c r="D9212">
        <f>C9212 * VLOOKUP(B9212, finance_assumptions!A:B, 2, FALSE)</f>
        <v>3.2</v>
      </c>
      <c r="E9212">
        <f t="shared" si="429"/>
        <v>2.4000000000000004</v>
      </c>
      <c r="F9212">
        <f t="shared" si="430"/>
        <v>0.79999999999999982</v>
      </c>
      <c r="G9212">
        <f t="shared" si="431"/>
        <v>0.24999999999999994</v>
      </c>
    </row>
    <row r="9213" spans="1:7" x14ac:dyDescent="0.35">
      <c r="A9213" s="1" t="str">
        <f>fact_sales_daily_final!A9213</f>
        <v>2/26/2017</v>
      </c>
      <c r="B9213" t="str">
        <f>fact_sales_daily_final!E9213</f>
        <v>N02BE</v>
      </c>
      <c r="C9213">
        <f>fact_sales_daily_final!F9213</f>
        <v>15.7</v>
      </c>
      <c r="D9213">
        <f>C9213 * VLOOKUP(B9213, finance_assumptions!A:B, 2, FALSE)</f>
        <v>15.7</v>
      </c>
      <c r="E9213">
        <f t="shared" si="429"/>
        <v>11.774999999999999</v>
      </c>
      <c r="F9213">
        <f t="shared" si="430"/>
        <v>3.9250000000000007</v>
      </c>
      <c r="G9213">
        <f t="shared" si="431"/>
        <v>0.25000000000000006</v>
      </c>
    </row>
    <row r="9214" spans="1:7" x14ac:dyDescent="0.35">
      <c r="A9214" s="1" t="str">
        <f>fact_sales_daily_final!A9214</f>
        <v>2/26/2017</v>
      </c>
      <c r="B9214" t="str">
        <f>fact_sales_daily_final!E9214</f>
        <v>N05B</v>
      </c>
      <c r="C9214">
        <f>fact_sales_daily_final!F9214</f>
        <v>3</v>
      </c>
      <c r="D9214">
        <f>C9214 * VLOOKUP(B9214, finance_assumptions!A:B, 2, FALSE)</f>
        <v>3</v>
      </c>
      <c r="E9214">
        <f t="shared" si="429"/>
        <v>2.25</v>
      </c>
      <c r="F9214">
        <f t="shared" si="430"/>
        <v>0.75</v>
      </c>
      <c r="G9214">
        <f t="shared" si="431"/>
        <v>0.25</v>
      </c>
    </row>
    <row r="9215" spans="1:7" x14ac:dyDescent="0.35">
      <c r="A9215" s="1" t="str">
        <f>fact_sales_daily_final!A9215</f>
        <v>2/26/2017</v>
      </c>
      <c r="B9215" t="str">
        <f>fact_sales_daily_final!E9215</f>
        <v>N05C</v>
      </c>
      <c r="C9215">
        <f>fact_sales_daily_final!F9215</f>
        <v>0</v>
      </c>
      <c r="D9215">
        <f>C9215 * VLOOKUP(B9215, finance_assumptions!A:B, 2, FALSE)</f>
        <v>0</v>
      </c>
      <c r="E9215">
        <f t="shared" si="429"/>
        <v>0</v>
      </c>
      <c r="F9215">
        <f t="shared" si="430"/>
        <v>0</v>
      </c>
      <c r="G9215">
        <f t="shared" si="431"/>
        <v>0</v>
      </c>
    </row>
    <row r="9216" spans="1:7" x14ac:dyDescent="0.35">
      <c r="A9216" s="1" t="str">
        <f>fact_sales_daily_final!A9216</f>
        <v>2/26/2017</v>
      </c>
      <c r="B9216" t="str">
        <f>fact_sales_daily_final!E9216</f>
        <v>R03</v>
      </c>
      <c r="C9216">
        <f>fact_sales_daily_final!F9216</f>
        <v>5</v>
      </c>
      <c r="D9216">
        <f>C9216 * VLOOKUP(B9216, finance_assumptions!A:B, 2, FALSE)</f>
        <v>5</v>
      </c>
      <c r="E9216">
        <f t="shared" si="429"/>
        <v>3.75</v>
      </c>
      <c r="F9216">
        <f t="shared" si="430"/>
        <v>1.25</v>
      </c>
      <c r="G9216">
        <f t="shared" si="431"/>
        <v>0.25</v>
      </c>
    </row>
    <row r="9217" spans="1:7" x14ac:dyDescent="0.35">
      <c r="A9217" s="1" t="str">
        <f>fact_sales_daily_final!A9217</f>
        <v>2/26/2017</v>
      </c>
      <c r="B9217" t="str">
        <f>fact_sales_daily_final!E9217</f>
        <v>R06</v>
      </c>
      <c r="C9217">
        <f>fact_sales_daily_final!F9217</f>
        <v>1.2</v>
      </c>
      <c r="D9217">
        <f>C9217 * VLOOKUP(B9217, finance_assumptions!A:B, 2, FALSE)</f>
        <v>1.2</v>
      </c>
      <c r="E9217">
        <f t="shared" si="429"/>
        <v>0.89999999999999991</v>
      </c>
      <c r="F9217">
        <f t="shared" si="430"/>
        <v>0.30000000000000004</v>
      </c>
      <c r="G9217">
        <f t="shared" si="431"/>
        <v>0.25000000000000006</v>
      </c>
    </row>
    <row r="9218" spans="1:7" x14ac:dyDescent="0.35">
      <c r="A9218" s="1" t="str">
        <f>fact_sales_daily_final!A9218</f>
        <v>2/27/2017</v>
      </c>
      <c r="B9218" t="str">
        <f>fact_sales_daily_final!E9218</f>
        <v>M01AB</v>
      </c>
      <c r="C9218">
        <f>fact_sales_daily_final!F9218</f>
        <v>5.67</v>
      </c>
      <c r="D9218">
        <f>C9218 * VLOOKUP(B9218, finance_assumptions!A:B, 2, FALSE)</f>
        <v>5.67</v>
      </c>
      <c r="E9218">
        <f t="shared" si="429"/>
        <v>4.2524999999999995</v>
      </c>
      <c r="F9218">
        <f t="shared" si="430"/>
        <v>1.4175000000000004</v>
      </c>
      <c r="G9218">
        <f t="shared" si="431"/>
        <v>0.25000000000000006</v>
      </c>
    </row>
    <row r="9219" spans="1:7" x14ac:dyDescent="0.35">
      <c r="A9219" s="1" t="str">
        <f>fact_sales_daily_final!A9219</f>
        <v>2/27/2017</v>
      </c>
      <c r="B9219" t="str">
        <f>fact_sales_daily_final!E9219</f>
        <v>M01AE</v>
      </c>
      <c r="C9219">
        <f>fact_sales_daily_final!F9219</f>
        <v>3.68</v>
      </c>
      <c r="D9219">
        <f>C9219 * VLOOKUP(B9219, finance_assumptions!A:B, 2, FALSE)</f>
        <v>3.68</v>
      </c>
      <c r="E9219">
        <f t="shared" ref="E9219:E9282" si="432">D9219 * 0.75</f>
        <v>2.7600000000000002</v>
      </c>
      <c r="F9219">
        <f t="shared" ref="F9219:F9282" si="433">D9219 - E9219</f>
        <v>0.91999999999999993</v>
      </c>
      <c r="G9219">
        <f t="shared" ref="G9219:G9282" si="434">IF(D9219=0, 0, F9219/D9219)</f>
        <v>0.24999999999999997</v>
      </c>
    </row>
    <row r="9220" spans="1:7" x14ac:dyDescent="0.35">
      <c r="A9220" s="1" t="str">
        <f>fact_sales_daily_final!A9220</f>
        <v>2/27/2017</v>
      </c>
      <c r="B9220" t="str">
        <f>fact_sales_daily_final!E9220</f>
        <v>N02BA</v>
      </c>
      <c r="C9220">
        <f>fact_sales_daily_final!F9220</f>
        <v>7</v>
      </c>
      <c r="D9220">
        <f>C9220 * VLOOKUP(B9220, finance_assumptions!A:B, 2, FALSE)</f>
        <v>7</v>
      </c>
      <c r="E9220">
        <f t="shared" si="432"/>
        <v>5.25</v>
      </c>
      <c r="F9220">
        <f t="shared" si="433"/>
        <v>1.75</v>
      </c>
      <c r="G9220">
        <f t="shared" si="434"/>
        <v>0.25</v>
      </c>
    </row>
    <row r="9221" spans="1:7" x14ac:dyDescent="0.35">
      <c r="A9221" s="1" t="str">
        <f>fact_sales_daily_final!A9221</f>
        <v>2/27/2017</v>
      </c>
      <c r="B9221" t="str">
        <f>fact_sales_daily_final!E9221</f>
        <v>N02BE</v>
      </c>
      <c r="C9221">
        <f>fact_sales_daily_final!F9221</f>
        <v>16.399999999999999</v>
      </c>
      <c r="D9221">
        <f>C9221 * VLOOKUP(B9221, finance_assumptions!A:B, 2, FALSE)</f>
        <v>16.399999999999999</v>
      </c>
      <c r="E9221">
        <f t="shared" si="432"/>
        <v>12.299999999999999</v>
      </c>
      <c r="F9221">
        <f t="shared" si="433"/>
        <v>4.0999999999999996</v>
      </c>
      <c r="G9221">
        <f t="shared" si="434"/>
        <v>0.25</v>
      </c>
    </row>
    <row r="9222" spans="1:7" x14ac:dyDescent="0.35">
      <c r="A9222" s="1" t="str">
        <f>fact_sales_daily_final!A9222</f>
        <v>2/27/2017</v>
      </c>
      <c r="B9222" t="str">
        <f>fact_sales_daily_final!E9222</f>
        <v>N05B</v>
      </c>
      <c r="C9222">
        <f>fact_sales_daily_final!F9222</f>
        <v>14</v>
      </c>
      <c r="D9222">
        <f>C9222 * VLOOKUP(B9222, finance_assumptions!A:B, 2, FALSE)</f>
        <v>14</v>
      </c>
      <c r="E9222">
        <f t="shared" si="432"/>
        <v>10.5</v>
      </c>
      <c r="F9222">
        <f t="shared" si="433"/>
        <v>3.5</v>
      </c>
      <c r="G9222">
        <f t="shared" si="434"/>
        <v>0.25</v>
      </c>
    </row>
    <row r="9223" spans="1:7" x14ac:dyDescent="0.35">
      <c r="A9223" s="1" t="str">
        <f>fact_sales_daily_final!A9223</f>
        <v>2/27/2017</v>
      </c>
      <c r="B9223" t="str">
        <f>fact_sales_daily_final!E9223</f>
        <v>N05C</v>
      </c>
      <c r="C9223">
        <f>fact_sales_daily_final!F9223</f>
        <v>0</v>
      </c>
      <c r="D9223">
        <f>C9223 * VLOOKUP(B9223, finance_assumptions!A:B, 2, FALSE)</f>
        <v>0</v>
      </c>
      <c r="E9223">
        <f t="shared" si="432"/>
        <v>0</v>
      </c>
      <c r="F9223">
        <f t="shared" si="433"/>
        <v>0</v>
      </c>
      <c r="G9223">
        <f t="shared" si="434"/>
        <v>0</v>
      </c>
    </row>
    <row r="9224" spans="1:7" x14ac:dyDescent="0.35">
      <c r="A9224" s="1" t="str">
        <f>fact_sales_daily_final!A9224</f>
        <v>2/27/2017</v>
      </c>
      <c r="B9224" t="str">
        <f>fact_sales_daily_final!E9224</f>
        <v>R03</v>
      </c>
      <c r="C9224">
        <f>fact_sales_daily_final!F9224</f>
        <v>7</v>
      </c>
      <c r="D9224">
        <f>C9224 * VLOOKUP(B9224, finance_assumptions!A:B, 2, FALSE)</f>
        <v>7</v>
      </c>
      <c r="E9224">
        <f t="shared" si="432"/>
        <v>5.25</v>
      </c>
      <c r="F9224">
        <f t="shared" si="433"/>
        <v>1.75</v>
      </c>
      <c r="G9224">
        <f t="shared" si="434"/>
        <v>0.25</v>
      </c>
    </row>
    <row r="9225" spans="1:7" x14ac:dyDescent="0.35">
      <c r="A9225" s="1" t="str">
        <f>fact_sales_daily_final!A9225</f>
        <v>2/27/2017</v>
      </c>
      <c r="B9225" t="str">
        <f>fact_sales_daily_final!E9225</f>
        <v>R06</v>
      </c>
      <c r="C9225">
        <f>fact_sales_daily_final!F9225</f>
        <v>2</v>
      </c>
      <c r="D9225">
        <f>C9225 * VLOOKUP(B9225, finance_assumptions!A:B, 2, FALSE)</f>
        <v>2</v>
      </c>
      <c r="E9225">
        <f t="shared" si="432"/>
        <v>1.5</v>
      </c>
      <c r="F9225">
        <f t="shared" si="433"/>
        <v>0.5</v>
      </c>
      <c r="G9225">
        <f t="shared" si="434"/>
        <v>0.25</v>
      </c>
    </row>
    <row r="9226" spans="1:7" x14ac:dyDescent="0.35">
      <c r="A9226" s="1" t="str">
        <f>fact_sales_daily_final!A9226</f>
        <v>2/28/2017</v>
      </c>
      <c r="B9226" t="str">
        <f>fact_sales_daily_final!E9226</f>
        <v>M01AB</v>
      </c>
      <c r="C9226">
        <f>fact_sales_daily_final!F9226</f>
        <v>5.34</v>
      </c>
      <c r="D9226">
        <f>C9226 * VLOOKUP(B9226, finance_assumptions!A:B, 2, FALSE)</f>
        <v>5.34</v>
      </c>
      <c r="E9226">
        <f t="shared" si="432"/>
        <v>4.0049999999999999</v>
      </c>
      <c r="F9226">
        <f t="shared" si="433"/>
        <v>1.335</v>
      </c>
      <c r="G9226">
        <f t="shared" si="434"/>
        <v>0.25</v>
      </c>
    </row>
    <row r="9227" spans="1:7" x14ac:dyDescent="0.35">
      <c r="A9227" s="1" t="str">
        <f>fact_sales_daily_final!A9227</f>
        <v>2/28/2017</v>
      </c>
      <c r="B9227" t="str">
        <f>fact_sales_daily_final!E9227</f>
        <v>M01AE</v>
      </c>
      <c r="C9227">
        <f>fact_sales_daily_final!F9227</f>
        <v>5.0199999999999996</v>
      </c>
      <c r="D9227">
        <f>C9227 * VLOOKUP(B9227, finance_assumptions!A:B, 2, FALSE)</f>
        <v>5.0199999999999996</v>
      </c>
      <c r="E9227">
        <f t="shared" si="432"/>
        <v>3.7649999999999997</v>
      </c>
      <c r="F9227">
        <f t="shared" si="433"/>
        <v>1.2549999999999999</v>
      </c>
      <c r="G9227">
        <f t="shared" si="434"/>
        <v>0.25</v>
      </c>
    </row>
    <row r="9228" spans="1:7" x14ac:dyDescent="0.35">
      <c r="A9228" s="1" t="str">
        <f>fact_sales_daily_final!A9228</f>
        <v>2/28/2017</v>
      </c>
      <c r="B9228" t="str">
        <f>fact_sales_daily_final!E9228</f>
        <v>N02BA</v>
      </c>
      <c r="C9228">
        <f>fact_sales_daily_final!F9228</f>
        <v>7.5</v>
      </c>
      <c r="D9228">
        <f>C9228 * VLOOKUP(B9228, finance_assumptions!A:B, 2, FALSE)</f>
        <v>7.5</v>
      </c>
      <c r="E9228">
        <f t="shared" si="432"/>
        <v>5.625</v>
      </c>
      <c r="F9228">
        <f t="shared" si="433"/>
        <v>1.875</v>
      </c>
      <c r="G9228">
        <f t="shared" si="434"/>
        <v>0.25</v>
      </c>
    </row>
    <row r="9229" spans="1:7" x14ac:dyDescent="0.35">
      <c r="A9229" s="1" t="str">
        <f>fact_sales_daily_final!A9229</f>
        <v>2/28/2017</v>
      </c>
      <c r="B9229" t="str">
        <f>fact_sales_daily_final!E9229</f>
        <v>N02BE</v>
      </c>
      <c r="C9229">
        <f>fact_sales_daily_final!F9229</f>
        <v>26.4</v>
      </c>
      <c r="D9229">
        <f>C9229 * VLOOKUP(B9229, finance_assumptions!A:B, 2, FALSE)</f>
        <v>26.4</v>
      </c>
      <c r="E9229">
        <f t="shared" si="432"/>
        <v>19.799999999999997</v>
      </c>
      <c r="F9229">
        <f t="shared" si="433"/>
        <v>6.6000000000000014</v>
      </c>
      <c r="G9229">
        <f t="shared" si="434"/>
        <v>0.25000000000000006</v>
      </c>
    </row>
    <row r="9230" spans="1:7" x14ac:dyDescent="0.35">
      <c r="A9230" s="1" t="str">
        <f>fact_sales_daily_final!A9230</f>
        <v>2/28/2017</v>
      </c>
      <c r="B9230" t="str">
        <f>fact_sales_daily_final!E9230</f>
        <v>N05B</v>
      </c>
      <c r="C9230">
        <f>fact_sales_daily_final!F9230</f>
        <v>9</v>
      </c>
      <c r="D9230">
        <f>C9230 * VLOOKUP(B9230, finance_assumptions!A:B, 2, FALSE)</f>
        <v>9</v>
      </c>
      <c r="E9230">
        <f t="shared" si="432"/>
        <v>6.75</v>
      </c>
      <c r="F9230">
        <f t="shared" si="433"/>
        <v>2.25</v>
      </c>
      <c r="G9230">
        <f t="shared" si="434"/>
        <v>0.25</v>
      </c>
    </row>
    <row r="9231" spans="1:7" x14ac:dyDescent="0.35">
      <c r="A9231" s="1" t="str">
        <f>fact_sales_daily_final!A9231</f>
        <v>2/28/2017</v>
      </c>
      <c r="B9231" t="str">
        <f>fact_sales_daily_final!E9231</f>
        <v>N05C</v>
      </c>
      <c r="C9231">
        <f>fact_sales_daily_final!F9231</f>
        <v>2</v>
      </c>
      <c r="D9231">
        <f>C9231 * VLOOKUP(B9231, finance_assumptions!A:B, 2, FALSE)</f>
        <v>2</v>
      </c>
      <c r="E9231">
        <f t="shared" si="432"/>
        <v>1.5</v>
      </c>
      <c r="F9231">
        <f t="shared" si="433"/>
        <v>0.5</v>
      </c>
      <c r="G9231">
        <f t="shared" si="434"/>
        <v>0.25</v>
      </c>
    </row>
    <row r="9232" spans="1:7" x14ac:dyDescent="0.35">
      <c r="A9232" s="1" t="str">
        <f>fact_sales_daily_final!A9232</f>
        <v>2/28/2017</v>
      </c>
      <c r="B9232" t="str">
        <f>fact_sales_daily_final!E9232</f>
        <v>R03</v>
      </c>
      <c r="C9232">
        <f>fact_sales_daily_final!F9232</f>
        <v>18</v>
      </c>
      <c r="D9232">
        <f>C9232 * VLOOKUP(B9232, finance_assumptions!A:B, 2, FALSE)</f>
        <v>18</v>
      </c>
      <c r="E9232">
        <f t="shared" si="432"/>
        <v>13.5</v>
      </c>
      <c r="F9232">
        <f t="shared" si="433"/>
        <v>4.5</v>
      </c>
      <c r="G9232">
        <f t="shared" si="434"/>
        <v>0.25</v>
      </c>
    </row>
    <row r="9233" spans="1:7" x14ac:dyDescent="0.35">
      <c r="A9233" s="1" t="str">
        <f>fact_sales_daily_final!A9233</f>
        <v>2/28/2017</v>
      </c>
      <c r="B9233" t="str">
        <f>fact_sales_daily_final!E9233</f>
        <v>R06</v>
      </c>
      <c r="C9233">
        <f>fact_sales_daily_final!F9233</f>
        <v>0</v>
      </c>
      <c r="D9233">
        <f>C9233 * VLOOKUP(B9233, finance_assumptions!A:B, 2, FALSE)</f>
        <v>0</v>
      </c>
      <c r="E9233">
        <f t="shared" si="432"/>
        <v>0</v>
      </c>
      <c r="F9233">
        <f t="shared" si="433"/>
        <v>0</v>
      </c>
      <c r="G9233">
        <f t="shared" si="434"/>
        <v>0</v>
      </c>
    </row>
    <row r="9234" spans="1:7" x14ac:dyDescent="0.35">
      <c r="A9234" s="1">
        <f>fact_sales_daily_final!A9234</f>
        <v>42738</v>
      </c>
      <c r="B9234" t="str">
        <f>fact_sales_daily_final!E9234</f>
        <v>M01AB</v>
      </c>
      <c r="C9234">
        <f>fact_sales_daily_final!F9234</f>
        <v>4</v>
      </c>
      <c r="D9234">
        <f>C9234 * VLOOKUP(B9234, finance_assumptions!A:B, 2, FALSE)</f>
        <v>4</v>
      </c>
      <c r="E9234">
        <f t="shared" si="432"/>
        <v>3</v>
      </c>
      <c r="F9234">
        <f t="shared" si="433"/>
        <v>1</v>
      </c>
      <c r="G9234">
        <f t="shared" si="434"/>
        <v>0.25</v>
      </c>
    </row>
    <row r="9235" spans="1:7" x14ac:dyDescent="0.35">
      <c r="A9235" s="1">
        <f>fact_sales_daily_final!A9235</f>
        <v>42738</v>
      </c>
      <c r="B9235" t="str">
        <f>fact_sales_daily_final!E9235</f>
        <v>M01AE</v>
      </c>
      <c r="C9235">
        <f>fact_sales_daily_final!F9235</f>
        <v>4.66</v>
      </c>
      <c r="D9235">
        <f>C9235 * VLOOKUP(B9235, finance_assumptions!A:B, 2, FALSE)</f>
        <v>4.66</v>
      </c>
      <c r="E9235">
        <f t="shared" si="432"/>
        <v>3.4950000000000001</v>
      </c>
      <c r="F9235">
        <f t="shared" si="433"/>
        <v>1.165</v>
      </c>
      <c r="G9235">
        <f t="shared" si="434"/>
        <v>0.25</v>
      </c>
    </row>
    <row r="9236" spans="1:7" x14ac:dyDescent="0.35">
      <c r="A9236" s="1">
        <f>fact_sales_daily_final!A9236</f>
        <v>42738</v>
      </c>
      <c r="B9236" t="str">
        <f>fact_sales_daily_final!E9236</f>
        <v>N02BA</v>
      </c>
      <c r="C9236">
        <f>fact_sales_daily_final!F9236</f>
        <v>5</v>
      </c>
      <c r="D9236">
        <f>C9236 * VLOOKUP(B9236, finance_assumptions!A:B, 2, FALSE)</f>
        <v>5</v>
      </c>
      <c r="E9236">
        <f t="shared" si="432"/>
        <v>3.75</v>
      </c>
      <c r="F9236">
        <f t="shared" si="433"/>
        <v>1.25</v>
      </c>
      <c r="G9236">
        <f t="shared" si="434"/>
        <v>0.25</v>
      </c>
    </row>
    <row r="9237" spans="1:7" x14ac:dyDescent="0.35">
      <c r="A9237" s="1">
        <f>fact_sales_daily_final!A9237</f>
        <v>42738</v>
      </c>
      <c r="B9237" t="str">
        <f>fact_sales_daily_final!E9237</f>
        <v>N02BE</v>
      </c>
      <c r="C9237">
        <f>fact_sales_daily_final!F9237</f>
        <v>15.1</v>
      </c>
      <c r="D9237">
        <f>C9237 * VLOOKUP(B9237, finance_assumptions!A:B, 2, FALSE)</f>
        <v>15.1</v>
      </c>
      <c r="E9237">
        <f t="shared" si="432"/>
        <v>11.324999999999999</v>
      </c>
      <c r="F9237">
        <f t="shared" si="433"/>
        <v>3.7750000000000004</v>
      </c>
      <c r="G9237">
        <f t="shared" si="434"/>
        <v>0.25000000000000006</v>
      </c>
    </row>
    <row r="9238" spans="1:7" x14ac:dyDescent="0.35">
      <c r="A9238" s="1">
        <f>fact_sales_daily_final!A9238</f>
        <v>42738</v>
      </c>
      <c r="B9238" t="str">
        <f>fact_sales_daily_final!E9238</f>
        <v>N05B</v>
      </c>
      <c r="C9238">
        <f>fact_sales_daily_final!F9238</f>
        <v>17</v>
      </c>
      <c r="D9238">
        <f>C9238 * VLOOKUP(B9238, finance_assumptions!A:B, 2, FALSE)</f>
        <v>17</v>
      </c>
      <c r="E9238">
        <f t="shared" si="432"/>
        <v>12.75</v>
      </c>
      <c r="F9238">
        <f t="shared" si="433"/>
        <v>4.25</v>
      </c>
      <c r="G9238">
        <f t="shared" si="434"/>
        <v>0.25</v>
      </c>
    </row>
    <row r="9239" spans="1:7" x14ac:dyDescent="0.35">
      <c r="A9239" s="1">
        <f>fact_sales_daily_final!A9239</f>
        <v>42738</v>
      </c>
      <c r="B9239" t="str">
        <f>fact_sales_daily_final!E9239</f>
        <v>N05C</v>
      </c>
      <c r="C9239">
        <f>fact_sales_daily_final!F9239</f>
        <v>0</v>
      </c>
      <c r="D9239">
        <f>C9239 * VLOOKUP(B9239, finance_assumptions!A:B, 2, FALSE)</f>
        <v>0</v>
      </c>
      <c r="E9239">
        <f t="shared" si="432"/>
        <v>0</v>
      </c>
      <c r="F9239">
        <f t="shared" si="433"/>
        <v>0</v>
      </c>
      <c r="G9239">
        <f t="shared" si="434"/>
        <v>0</v>
      </c>
    </row>
    <row r="9240" spans="1:7" x14ac:dyDescent="0.35">
      <c r="A9240" s="1">
        <f>fact_sales_daily_final!A9240</f>
        <v>42738</v>
      </c>
      <c r="B9240" t="str">
        <f>fact_sales_daily_final!E9240</f>
        <v>R03</v>
      </c>
      <c r="C9240">
        <f>fact_sales_daily_final!F9240</f>
        <v>5</v>
      </c>
      <c r="D9240">
        <f>C9240 * VLOOKUP(B9240, finance_assumptions!A:B, 2, FALSE)</f>
        <v>5</v>
      </c>
      <c r="E9240">
        <f t="shared" si="432"/>
        <v>3.75</v>
      </c>
      <c r="F9240">
        <f t="shared" si="433"/>
        <v>1.25</v>
      </c>
      <c r="G9240">
        <f t="shared" si="434"/>
        <v>0.25</v>
      </c>
    </row>
    <row r="9241" spans="1:7" x14ac:dyDescent="0.35">
      <c r="A9241" s="1">
        <f>fact_sales_daily_final!A9241</f>
        <v>42738</v>
      </c>
      <c r="B9241" t="str">
        <f>fact_sales_daily_final!E9241</f>
        <v>R06</v>
      </c>
      <c r="C9241">
        <f>fact_sales_daily_final!F9241</f>
        <v>2</v>
      </c>
      <c r="D9241">
        <f>C9241 * VLOOKUP(B9241, finance_assumptions!A:B, 2, FALSE)</f>
        <v>2</v>
      </c>
      <c r="E9241">
        <f t="shared" si="432"/>
        <v>1.5</v>
      </c>
      <c r="F9241">
        <f t="shared" si="433"/>
        <v>0.5</v>
      </c>
      <c r="G9241">
        <f t="shared" si="434"/>
        <v>0.25</v>
      </c>
    </row>
    <row r="9242" spans="1:7" x14ac:dyDescent="0.35">
      <c r="A9242" s="1">
        <f>fact_sales_daily_final!A9242</f>
        <v>42769</v>
      </c>
      <c r="B9242" t="str">
        <f>fact_sales_daily_final!E9242</f>
        <v>M01AB</v>
      </c>
      <c r="C9242">
        <f>fact_sales_daily_final!F9242</f>
        <v>5</v>
      </c>
      <c r="D9242">
        <f>C9242 * VLOOKUP(B9242, finance_assumptions!A:B, 2, FALSE)</f>
        <v>5</v>
      </c>
      <c r="E9242">
        <f t="shared" si="432"/>
        <v>3.75</v>
      </c>
      <c r="F9242">
        <f t="shared" si="433"/>
        <v>1.25</v>
      </c>
      <c r="G9242">
        <f t="shared" si="434"/>
        <v>0.25</v>
      </c>
    </row>
    <row r="9243" spans="1:7" x14ac:dyDescent="0.35">
      <c r="A9243" s="1">
        <f>fact_sales_daily_final!A9243</f>
        <v>42769</v>
      </c>
      <c r="B9243" t="str">
        <f>fact_sales_daily_final!E9243</f>
        <v>M01AE</v>
      </c>
      <c r="C9243">
        <f>fact_sales_daily_final!F9243</f>
        <v>7.13</v>
      </c>
      <c r="D9243">
        <f>C9243 * VLOOKUP(B9243, finance_assumptions!A:B, 2, FALSE)</f>
        <v>7.13</v>
      </c>
      <c r="E9243">
        <f t="shared" si="432"/>
        <v>5.3475000000000001</v>
      </c>
      <c r="F9243">
        <f t="shared" si="433"/>
        <v>1.7824999999999998</v>
      </c>
      <c r="G9243">
        <f t="shared" si="434"/>
        <v>0.24999999999999997</v>
      </c>
    </row>
    <row r="9244" spans="1:7" x14ac:dyDescent="0.35">
      <c r="A9244" s="1">
        <f>fact_sales_daily_final!A9244</f>
        <v>42769</v>
      </c>
      <c r="B9244" t="str">
        <f>fact_sales_daily_final!E9244</f>
        <v>N02BA</v>
      </c>
      <c r="C9244">
        <f>fact_sales_daily_final!F9244</f>
        <v>3</v>
      </c>
      <c r="D9244">
        <f>C9244 * VLOOKUP(B9244, finance_assumptions!A:B, 2, FALSE)</f>
        <v>3</v>
      </c>
      <c r="E9244">
        <f t="shared" si="432"/>
        <v>2.25</v>
      </c>
      <c r="F9244">
        <f t="shared" si="433"/>
        <v>0.75</v>
      </c>
      <c r="G9244">
        <f t="shared" si="434"/>
        <v>0.25</v>
      </c>
    </row>
    <row r="9245" spans="1:7" x14ac:dyDescent="0.35">
      <c r="A9245" s="1">
        <f>fact_sales_daily_final!A9245</f>
        <v>42769</v>
      </c>
      <c r="B9245" t="str">
        <f>fact_sales_daily_final!E9245</f>
        <v>N02BE</v>
      </c>
      <c r="C9245">
        <f>fact_sales_daily_final!F9245</f>
        <v>13</v>
      </c>
      <c r="D9245">
        <f>C9245 * VLOOKUP(B9245, finance_assumptions!A:B, 2, FALSE)</f>
        <v>13</v>
      </c>
      <c r="E9245">
        <f t="shared" si="432"/>
        <v>9.75</v>
      </c>
      <c r="F9245">
        <f t="shared" si="433"/>
        <v>3.25</v>
      </c>
      <c r="G9245">
        <f t="shared" si="434"/>
        <v>0.25</v>
      </c>
    </row>
    <row r="9246" spans="1:7" x14ac:dyDescent="0.35">
      <c r="A9246" s="1">
        <f>fact_sales_daily_final!A9246</f>
        <v>42769</v>
      </c>
      <c r="B9246" t="str">
        <f>fact_sales_daily_final!E9246</f>
        <v>N05B</v>
      </c>
      <c r="C9246">
        <f>fact_sales_daily_final!F9246</f>
        <v>1</v>
      </c>
      <c r="D9246">
        <f>C9246 * VLOOKUP(B9246, finance_assumptions!A:B, 2, FALSE)</f>
        <v>1</v>
      </c>
      <c r="E9246">
        <f t="shared" si="432"/>
        <v>0.75</v>
      </c>
      <c r="F9246">
        <f t="shared" si="433"/>
        <v>0.25</v>
      </c>
      <c r="G9246">
        <f t="shared" si="434"/>
        <v>0.25</v>
      </c>
    </row>
    <row r="9247" spans="1:7" x14ac:dyDescent="0.35">
      <c r="A9247" s="1">
        <f>fact_sales_daily_final!A9247</f>
        <v>42769</v>
      </c>
      <c r="B9247" t="str">
        <f>fact_sales_daily_final!E9247</f>
        <v>N05C</v>
      </c>
      <c r="C9247">
        <f>fact_sales_daily_final!F9247</f>
        <v>1</v>
      </c>
      <c r="D9247">
        <f>C9247 * VLOOKUP(B9247, finance_assumptions!A:B, 2, FALSE)</f>
        <v>1</v>
      </c>
      <c r="E9247">
        <f t="shared" si="432"/>
        <v>0.75</v>
      </c>
      <c r="F9247">
        <f t="shared" si="433"/>
        <v>0.25</v>
      </c>
      <c r="G9247">
        <f t="shared" si="434"/>
        <v>0.25</v>
      </c>
    </row>
    <row r="9248" spans="1:7" x14ac:dyDescent="0.35">
      <c r="A9248" s="1">
        <f>fact_sales_daily_final!A9248</f>
        <v>42769</v>
      </c>
      <c r="B9248" t="str">
        <f>fact_sales_daily_final!E9248</f>
        <v>R03</v>
      </c>
      <c r="C9248">
        <f>fact_sales_daily_final!F9248</f>
        <v>1</v>
      </c>
      <c r="D9248">
        <f>C9248 * VLOOKUP(B9248, finance_assumptions!A:B, 2, FALSE)</f>
        <v>1</v>
      </c>
      <c r="E9248">
        <f t="shared" si="432"/>
        <v>0.75</v>
      </c>
      <c r="F9248">
        <f t="shared" si="433"/>
        <v>0.25</v>
      </c>
      <c r="G9248">
        <f t="shared" si="434"/>
        <v>0.25</v>
      </c>
    </row>
    <row r="9249" spans="1:7" x14ac:dyDescent="0.35">
      <c r="A9249" s="1">
        <f>fact_sales_daily_final!A9249</f>
        <v>42769</v>
      </c>
      <c r="B9249" t="str">
        <f>fact_sales_daily_final!E9249</f>
        <v>R06</v>
      </c>
      <c r="C9249">
        <f>fact_sales_daily_final!F9249</f>
        <v>2</v>
      </c>
      <c r="D9249">
        <f>C9249 * VLOOKUP(B9249, finance_assumptions!A:B, 2, FALSE)</f>
        <v>2</v>
      </c>
      <c r="E9249">
        <f t="shared" si="432"/>
        <v>1.5</v>
      </c>
      <c r="F9249">
        <f t="shared" si="433"/>
        <v>0.5</v>
      </c>
      <c r="G9249">
        <f t="shared" si="434"/>
        <v>0.25</v>
      </c>
    </row>
    <row r="9250" spans="1:7" x14ac:dyDescent="0.35">
      <c r="A9250" s="1">
        <f>fact_sales_daily_final!A9250</f>
        <v>42797</v>
      </c>
      <c r="B9250" t="str">
        <f>fact_sales_daily_final!E9250</f>
        <v>M01AB</v>
      </c>
      <c r="C9250">
        <f>fact_sales_daily_final!F9250</f>
        <v>9</v>
      </c>
      <c r="D9250">
        <f>C9250 * VLOOKUP(B9250, finance_assumptions!A:B, 2, FALSE)</f>
        <v>9</v>
      </c>
      <c r="E9250">
        <f t="shared" si="432"/>
        <v>6.75</v>
      </c>
      <c r="F9250">
        <f t="shared" si="433"/>
        <v>2.25</v>
      </c>
      <c r="G9250">
        <f t="shared" si="434"/>
        <v>0.25</v>
      </c>
    </row>
    <row r="9251" spans="1:7" x14ac:dyDescent="0.35">
      <c r="A9251" s="1">
        <f>fact_sales_daily_final!A9251</f>
        <v>42797</v>
      </c>
      <c r="B9251" t="str">
        <f>fact_sales_daily_final!E9251</f>
        <v>M01AE</v>
      </c>
      <c r="C9251">
        <f>fact_sales_daily_final!F9251</f>
        <v>2.99</v>
      </c>
      <c r="D9251">
        <f>C9251 * VLOOKUP(B9251, finance_assumptions!A:B, 2, FALSE)</f>
        <v>2.99</v>
      </c>
      <c r="E9251">
        <f t="shared" si="432"/>
        <v>2.2425000000000002</v>
      </c>
      <c r="F9251">
        <f t="shared" si="433"/>
        <v>0.74750000000000005</v>
      </c>
      <c r="G9251">
        <f t="shared" si="434"/>
        <v>0.25</v>
      </c>
    </row>
    <row r="9252" spans="1:7" x14ac:dyDescent="0.35">
      <c r="A9252" s="1">
        <f>fact_sales_daily_final!A9252</f>
        <v>42797</v>
      </c>
      <c r="B9252" t="str">
        <f>fact_sales_daily_final!E9252</f>
        <v>N02BA</v>
      </c>
      <c r="C9252">
        <f>fact_sales_daily_final!F9252</f>
        <v>4</v>
      </c>
      <c r="D9252">
        <f>C9252 * VLOOKUP(B9252, finance_assumptions!A:B, 2, FALSE)</f>
        <v>4</v>
      </c>
      <c r="E9252">
        <f t="shared" si="432"/>
        <v>3</v>
      </c>
      <c r="F9252">
        <f t="shared" si="433"/>
        <v>1</v>
      </c>
      <c r="G9252">
        <f t="shared" si="434"/>
        <v>0.25</v>
      </c>
    </row>
    <row r="9253" spans="1:7" x14ac:dyDescent="0.35">
      <c r="A9253" s="1">
        <f>fact_sales_daily_final!A9253</f>
        <v>42797</v>
      </c>
      <c r="B9253" t="str">
        <f>fact_sales_daily_final!E9253</f>
        <v>N02BE</v>
      </c>
      <c r="C9253">
        <f>fact_sales_daily_final!F9253</f>
        <v>12.9</v>
      </c>
      <c r="D9253">
        <f>C9253 * VLOOKUP(B9253, finance_assumptions!A:B, 2, FALSE)</f>
        <v>12.9</v>
      </c>
      <c r="E9253">
        <f t="shared" si="432"/>
        <v>9.6750000000000007</v>
      </c>
      <c r="F9253">
        <f t="shared" si="433"/>
        <v>3.2249999999999996</v>
      </c>
      <c r="G9253">
        <f t="shared" si="434"/>
        <v>0.24999999999999997</v>
      </c>
    </row>
    <row r="9254" spans="1:7" x14ac:dyDescent="0.35">
      <c r="A9254" s="1">
        <f>fact_sales_daily_final!A9254</f>
        <v>42797</v>
      </c>
      <c r="B9254" t="str">
        <f>fact_sales_daily_final!E9254</f>
        <v>N05B</v>
      </c>
      <c r="C9254">
        <f>fact_sales_daily_final!F9254</f>
        <v>9</v>
      </c>
      <c r="D9254">
        <f>C9254 * VLOOKUP(B9254, finance_assumptions!A:B, 2, FALSE)</f>
        <v>9</v>
      </c>
      <c r="E9254">
        <f t="shared" si="432"/>
        <v>6.75</v>
      </c>
      <c r="F9254">
        <f t="shared" si="433"/>
        <v>2.25</v>
      </c>
      <c r="G9254">
        <f t="shared" si="434"/>
        <v>0.25</v>
      </c>
    </row>
    <row r="9255" spans="1:7" x14ac:dyDescent="0.35">
      <c r="A9255" s="1">
        <f>fact_sales_daily_final!A9255</f>
        <v>42797</v>
      </c>
      <c r="B9255" t="str">
        <f>fact_sales_daily_final!E9255</f>
        <v>N05C</v>
      </c>
      <c r="C9255">
        <f>fact_sales_daily_final!F9255</f>
        <v>1</v>
      </c>
      <c r="D9255">
        <f>C9255 * VLOOKUP(B9255, finance_assumptions!A:B, 2, FALSE)</f>
        <v>1</v>
      </c>
      <c r="E9255">
        <f t="shared" si="432"/>
        <v>0.75</v>
      </c>
      <c r="F9255">
        <f t="shared" si="433"/>
        <v>0.25</v>
      </c>
      <c r="G9255">
        <f t="shared" si="434"/>
        <v>0.25</v>
      </c>
    </row>
    <row r="9256" spans="1:7" x14ac:dyDescent="0.35">
      <c r="A9256" s="1">
        <f>fact_sales_daily_final!A9256</f>
        <v>42797</v>
      </c>
      <c r="B9256" t="str">
        <f>fact_sales_daily_final!E9256</f>
        <v>R03</v>
      </c>
      <c r="C9256">
        <f>fact_sales_daily_final!F9256</f>
        <v>6</v>
      </c>
      <c r="D9256">
        <f>C9256 * VLOOKUP(B9256, finance_assumptions!A:B, 2, FALSE)</f>
        <v>6</v>
      </c>
      <c r="E9256">
        <f t="shared" si="432"/>
        <v>4.5</v>
      </c>
      <c r="F9256">
        <f t="shared" si="433"/>
        <v>1.5</v>
      </c>
      <c r="G9256">
        <f t="shared" si="434"/>
        <v>0.25</v>
      </c>
    </row>
    <row r="9257" spans="1:7" x14ac:dyDescent="0.35">
      <c r="A9257" s="1">
        <f>fact_sales_daily_final!A9257</f>
        <v>42797</v>
      </c>
      <c r="B9257" t="str">
        <f>fact_sales_daily_final!E9257</f>
        <v>R06</v>
      </c>
      <c r="C9257">
        <f>fact_sales_daily_final!F9257</f>
        <v>4</v>
      </c>
      <c r="D9257">
        <f>C9257 * VLOOKUP(B9257, finance_assumptions!A:B, 2, FALSE)</f>
        <v>4</v>
      </c>
      <c r="E9257">
        <f t="shared" si="432"/>
        <v>3</v>
      </c>
      <c r="F9257">
        <f t="shared" si="433"/>
        <v>1</v>
      </c>
      <c r="G9257">
        <f t="shared" si="434"/>
        <v>0.25</v>
      </c>
    </row>
    <row r="9258" spans="1:7" x14ac:dyDescent="0.35">
      <c r="A9258" s="1">
        <f>fact_sales_daily_final!A9258</f>
        <v>42828</v>
      </c>
      <c r="B9258" t="str">
        <f>fact_sales_daily_final!E9258</f>
        <v>M01AB</v>
      </c>
      <c r="C9258">
        <f>fact_sales_daily_final!F9258</f>
        <v>5.01</v>
      </c>
      <c r="D9258">
        <f>C9258 * VLOOKUP(B9258, finance_assumptions!A:B, 2, FALSE)</f>
        <v>5.01</v>
      </c>
      <c r="E9258">
        <f t="shared" si="432"/>
        <v>3.7574999999999998</v>
      </c>
      <c r="F9258">
        <f t="shared" si="433"/>
        <v>1.2524999999999999</v>
      </c>
      <c r="G9258">
        <f t="shared" si="434"/>
        <v>0.25</v>
      </c>
    </row>
    <row r="9259" spans="1:7" x14ac:dyDescent="0.35">
      <c r="A9259" s="1">
        <f>fact_sales_daily_final!A9259</f>
        <v>42828</v>
      </c>
      <c r="B9259" t="str">
        <f>fact_sales_daily_final!E9259</f>
        <v>M01AE</v>
      </c>
      <c r="C9259">
        <f>fact_sales_daily_final!F9259</f>
        <v>3.67</v>
      </c>
      <c r="D9259">
        <f>C9259 * VLOOKUP(B9259, finance_assumptions!A:B, 2, FALSE)</f>
        <v>3.67</v>
      </c>
      <c r="E9259">
        <f t="shared" si="432"/>
        <v>2.7524999999999999</v>
      </c>
      <c r="F9259">
        <f t="shared" si="433"/>
        <v>0.91749999999999998</v>
      </c>
      <c r="G9259">
        <f t="shared" si="434"/>
        <v>0.25</v>
      </c>
    </row>
    <row r="9260" spans="1:7" x14ac:dyDescent="0.35">
      <c r="A9260" s="1">
        <f>fact_sales_daily_final!A9260</f>
        <v>42828</v>
      </c>
      <c r="B9260" t="str">
        <f>fact_sales_daily_final!E9260</f>
        <v>N02BA</v>
      </c>
      <c r="C9260">
        <f>fact_sales_daily_final!F9260</f>
        <v>3.1</v>
      </c>
      <c r="D9260">
        <f>C9260 * VLOOKUP(B9260, finance_assumptions!A:B, 2, FALSE)</f>
        <v>3.1</v>
      </c>
      <c r="E9260">
        <f t="shared" si="432"/>
        <v>2.3250000000000002</v>
      </c>
      <c r="F9260">
        <f t="shared" si="433"/>
        <v>0.77499999999999991</v>
      </c>
      <c r="G9260">
        <f t="shared" si="434"/>
        <v>0.24999999999999997</v>
      </c>
    </row>
    <row r="9261" spans="1:7" x14ac:dyDescent="0.35">
      <c r="A9261" s="1">
        <f>fact_sales_daily_final!A9261</f>
        <v>42828</v>
      </c>
      <c r="B9261" t="str">
        <f>fact_sales_daily_final!E9261</f>
        <v>N02BE</v>
      </c>
      <c r="C9261">
        <f>fact_sales_daily_final!F9261</f>
        <v>17</v>
      </c>
      <c r="D9261">
        <f>C9261 * VLOOKUP(B9261, finance_assumptions!A:B, 2, FALSE)</f>
        <v>17</v>
      </c>
      <c r="E9261">
        <f t="shared" si="432"/>
        <v>12.75</v>
      </c>
      <c r="F9261">
        <f t="shared" si="433"/>
        <v>4.25</v>
      </c>
      <c r="G9261">
        <f t="shared" si="434"/>
        <v>0.25</v>
      </c>
    </row>
    <row r="9262" spans="1:7" x14ac:dyDescent="0.35">
      <c r="A9262" s="1">
        <f>fact_sales_daily_final!A9262</f>
        <v>42828</v>
      </c>
      <c r="B9262" t="str">
        <f>fact_sales_daily_final!E9262</f>
        <v>N05B</v>
      </c>
      <c r="C9262">
        <f>fact_sales_daily_final!F9262</f>
        <v>0</v>
      </c>
      <c r="D9262">
        <f>C9262 * VLOOKUP(B9262, finance_assumptions!A:B, 2, FALSE)</f>
        <v>0</v>
      </c>
      <c r="E9262">
        <f t="shared" si="432"/>
        <v>0</v>
      </c>
      <c r="F9262">
        <f t="shared" si="433"/>
        <v>0</v>
      </c>
      <c r="G9262">
        <f t="shared" si="434"/>
        <v>0</v>
      </c>
    </row>
    <row r="9263" spans="1:7" x14ac:dyDescent="0.35">
      <c r="A9263" s="1">
        <f>fact_sales_daily_final!A9263</f>
        <v>42828</v>
      </c>
      <c r="B9263" t="str">
        <f>fact_sales_daily_final!E9263</f>
        <v>N05C</v>
      </c>
      <c r="C9263">
        <f>fact_sales_daily_final!F9263</f>
        <v>0</v>
      </c>
      <c r="D9263">
        <f>C9263 * VLOOKUP(B9263, finance_assumptions!A:B, 2, FALSE)</f>
        <v>0</v>
      </c>
      <c r="E9263">
        <f t="shared" si="432"/>
        <v>0</v>
      </c>
      <c r="F9263">
        <f t="shared" si="433"/>
        <v>0</v>
      </c>
      <c r="G9263">
        <f t="shared" si="434"/>
        <v>0</v>
      </c>
    </row>
    <row r="9264" spans="1:7" x14ac:dyDescent="0.35">
      <c r="A9264" s="1">
        <f>fact_sales_daily_final!A9264</f>
        <v>42828</v>
      </c>
      <c r="B9264" t="str">
        <f>fact_sales_daily_final!E9264</f>
        <v>R03</v>
      </c>
      <c r="C9264">
        <f>fact_sales_daily_final!F9264</f>
        <v>5</v>
      </c>
      <c r="D9264">
        <f>C9264 * VLOOKUP(B9264, finance_assumptions!A:B, 2, FALSE)</f>
        <v>5</v>
      </c>
      <c r="E9264">
        <f t="shared" si="432"/>
        <v>3.75</v>
      </c>
      <c r="F9264">
        <f t="shared" si="433"/>
        <v>1.25</v>
      </c>
      <c r="G9264">
        <f t="shared" si="434"/>
        <v>0.25</v>
      </c>
    </row>
    <row r="9265" spans="1:7" x14ac:dyDescent="0.35">
      <c r="A9265" s="1">
        <f>fact_sales_daily_final!A9265</f>
        <v>42828</v>
      </c>
      <c r="B9265" t="str">
        <f>fact_sales_daily_final!E9265</f>
        <v>R06</v>
      </c>
      <c r="C9265">
        <f>fact_sales_daily_final!F9265</f>
        <v>4.5</v>
      </c>
      <c r="D9265">
        <f>C9265 * VLOOKUP(B9265, finance_assumptions!A:B, 2, FALSE)</f>
        <v>4.5</v>
      </c>
      <c r="E9265">
        <f t="shared" si="432"/>
        <v>3.375</v>
      </c>
      <c r="F9265">
        <f t="shared" si="433"/>
        <v>1.125</v>
      </c>
      <c r="G9265">
        <f t="shared" si="434"/>
        <v>0.25</v>
      </c>
    </row>
    <row r="9266" spans="1:7" x14ac:dyDescent="0.35">
      <c r="A9266" s="1">
        <f>fact_sales_daily_final!A9266</f>
        <v>42858</v>
      </c>
      <c r="B9266" t="str">
        <f>fact_sales_daily_final!E9266</f>
        <v>M01AB</v>
      </c>
      <c r="C9266">
        <f>fact_sales_daily_final!F9266</f>
        <v>12.33</v>
      </c>
      <c r="D9266">
        <f>C9266 * VLOOKUP(B9266, finance_assumptions!A:B, 2, FALSE)</f>
        <v>12.33</v>
      </c>
      <c r="E9266">
        <f t="shared" si="432"/>
        <v>9.2475000000000005</v>
      </c>
      <c r="F9266">
        <f t="shared" si="433"/>
        <v>3.0824999999999996</v>
      </c>
      <c r="G9266">
        <f t="shared" si="434"/>
        <v>0.24999999999999997</v>
      </c>
    </row>
    <row r="9267" spans="1:7" x14ac:dyDescent="0.35">
      <c r="A9267" s="1">
        <f>fact_sales_daily_final!A9267</f>
        <v>42858</v>
      </c>
      <c r="B9267" t="str">
        <f>fact_sales_daily_final!E9267</f>
        <v>M01AE</v>
      </c>
      <c r="C9267">
        <f>fact_sales_daily_final!F9267</f>
        <v>4.33</v>
      </c>
      <c r="D9267">
        <f>C9267 * VLOOKUP(B9267, finance_assumptions!A:B, 2, FALSE)</f>
        <v>4.33</v>
      </c>
      <c r="E9267">
        <f t="shared" si="432"/>
        <v>3.2475000000000001</v>
      </c>
      <c r="F9267">
        <f t="shared" si="433"/>
        <v>1.0825</v>
      </c>
      <c r="G9267">
        <f t="shared" si="434"/>
        <v>0.25</v>
      </c>
    </row>
    <row r="9268" spans="1:7" x14ac:dyDescent="0.35">
      <c r="A9268" s="1">
        <f>fact_sales_daily_final!A9268</f>
        <v>42858</v>
      </c>
      <c r="B9268" t="str">
        <f>fact_sales_daily_final!E9268</f>
        <v>N02BA</v>
      </c>
      <c r="C9268">
        <f>fact_sales_daily_final!F9268</f>
        <v>5</v>
      </c>
      <c r="D9268">
        <f>C9268 * VLOOKUP(B9268, finance_assumptions!A:B, 2, FALSE)</f>
        <v>5</v>
      </c>
      <c r="E9268">
        <f t="shared" si="432"/>
        <v>3.75</v>
      </c>
      <c r="F9268">
        <f t="shared" si="433"/>
        <v>1.25</v>
      </c>
      <c r="G9268">
        <f t="shared" si="434"/>
        <v>0.25</v>
      </c>
    </row>
    <row r="9269" spans="1:7" x14ac:dyDescent="0.35">
      <c r="A9269" s="1">
        <f>fact_sales_daily_final!A9269</f>
        <v>42858</v>
      </c>
      <c r="B9269" t="str">
        <f>fact_sales_daily_final!E9269</f>
        <v>N02BE</v>
      </c>
      <c r="C9269">
        <f>fact_sales_daily_final!F9269</f>
        <v>33.9</v>
      </c>
      <c r="D9269">
        <f>C9269 * VLOOKUP(B9269, finance_assumptions!A:B, 2, FALSE)</f>
        <v>33.9</v>
      </c>
      <c r="E9269">
        <f t="shared" si="432"/>
        <v>25.424999999999997</v>
      </c>
      <c r="F9269">
        <f t="shared" si="433"/>
        <v>8.4750000000000014</v>
      </c>
      <c r="G9269">
        <f t="shared" si="434"/>
        <v>0.25000000000000006</v>
      </c>
    </row>
    <row r="9270" spans="1:7" x14ac:dyDescent="0.35">
      <c r="A9270" s="1">
        <f>fact_sales_daily_final!A9270</f>
        <v>42858</v>
      </c>
      <c r="B9270" t="str">
        <f>fact_sales_daily_final!E9270</f>
        <v>N05B</v>
      </c>
      <c r="C9270">
        <f>fact_sales_daily_final!F9270</f>
        <v>3</v>
      </c>
      <c r="D9270">
        <f>C9270 * VLOOKUP(B9270, finance_assumptions!A:B, 2, FALSE)</f>
        <v>3</v>
      </c>
      <c r="E9270">
        <f t="shared" si="432"/>
        <v>2.25</v>
      </c>
      <c r="F9270">
        <f t="shared" si="433"/>
        <v>0.75</v>
      </c>
      <c r="G9270">
        <f t="shared" si="434"/>
        <v>0.25</v>
      </c>
    </row>
    <row r="9271" spans="1:7" x14ac:dyDescent="0.35">
      <c r="A9271" s="1">
        <f>fact_sales_daily_final!A9271</f>
        <v>42858</v>
      </c>
      <c r="B9271" t="str">
        <f>fact_sales_daily_final!E9271</f>
        <v>N05C</v>
      </c>
      <c r="C9271">
        <f>fact_sales_daily_final!F9271</f>
        <v>0</v>
      </c>
      <c r="D9271">
        <f>C9271 * VLOOKUP(B9271, finance_assumptions!A:B, 2, FALSE)</f>
        <v>0</v>
      </c>
      <c r="E9271">
        <f t="shared" si="432"/>
        <v>0</v>
      </c>
      <c r="F9271">
        <f t="shared" si="433"/>
        <v>0</v>
      </c>
      <c r="G9271">
        <f t="shared" si="434"/>
        <v>0</v>
      </c>
    </row>
    <row r="9272" spans="1:7" x14ac:dyDescent="0.35">
      <c r="A9272" s="1">
        <f>fact_sales_daily_final!A9272</f>
        <v>42858</v>
      </c>
      <c r="B9272" t="str">
        <f>fact_sales_daily_final!E9272</f>
        <v>R03</v>
      </c>
      <c r="C9272">
        <f>fact_sales_daily_final!F9272</f>
        <v>6</v>
      </c>
      <c r="D9272">
        <f>C9272 * VLOOKUP(B9272, finance_assumptions!A:B, 2, FALSE)</f>
        <v>6</v>
      </c>
      <c r="E9272">
        <f t="shared" si="432"/>
        <v>4.5</v>
      </c>
      <c r="F9272">
        <f t="shared" si="433"/>
        <v>1.5</v>
      </c>
      <c r="G9272">
        <f t="shared" si="434"/>
        <v>0.25</v>
      </c>
    </row>
    <row r="9273" spans="1:7" x14ac:dyDescent="0.35">
      <c r="A9273" s="1">
        <f>fact_sales_daily_final!A9273</f>
        <v>42858</v>
      </c>
      <c r="B9273" t="str">
        <f>fact_sales_daily_final!E9273</f>
        <v>R06</v>
      </c>
      <c r="C9273">
        <f>fact_sales_daily_final!F9273</f>
        <v>5</v>
      </c>
      <c r="D9273">
        <f>C9273 * VLOOKUP(B9273, finance_assumptions!A:B, 2, FALSE)</f>
        <v>5</v>
      </c>
      <c r="E9273">
        <f t="shared" si="432"/>
        <v>3.75</v>
      </c>
      <c r="F9273">
        <f t="shared" si="433"/>
        <v>1.25</v>
      </c>
      <c r="G9273">
        <f t="shared" si="434"/>
        <v>0.25</v>
      </c>
    </row>
    <row r="9274" spans="1:7" x14ac:dyDescent="0.35">
      <c r="A9274" s="1">
        <f>fact_sales_daily_final!A9274</f>
        <v>42889</v>
      </c>
      <c r="B9274" t="str">
        <f>fact_sales_daily_final!E9274</f>
        <v>M01AB</v>
      </c>
      <c r="C9274">
        <f>fact_sales_daily_final!F9274</f>
        <v>6.83</v>
      </c>
      <c r="D9274">
        <f>C9274 * VLOOKUP(B9274, finance_assumptions!A:B, 2, FALSE)</f>
        <v>6.83</v>
      </c>
      <c r="E9274">
        <f t="shared" si="432"/>
        <v>5.1225000000000005</v>
      </c>
      <c r="F9274">
        <f t="shared" si="433"/>
        <v>1.7074999999999996</v>
      </c>
      <c r="G9274">
        <f t="shared" si="434"/>
        <v>0.24999999999999994</v>
      </c>
    </row>
    <row r="9275" spans="1:7" x14ac:dyDescent="0.35">
      <c r="A9275" s="1">
        <f>fact_sales_daily_final!A9275</f>
        <v>42889</v>
      </c>
      <c r="B9275" t="str">
        <f>fact_sales_daily_final!E9275</f>
        <v>M01AE</v>
      </c>
      <c r="C9275">
        <f>fact_sales_daily_final!F9275</f>
        <v>2.33</v>
      </c>
      <c r="D9275">
        <f>C9275 * VLOOKUP(B9275, finance_assumptions!A:B, 2, FALSE)</f>
        <v>2.33</v>
      </c>
      <c r="E9275">
        <f t="shared" si="432"/>
        <v>1.7475000000000001</v>
      </c>
      <c r="F9275">
        <f t="shared" si="433"/>
        <v>0.58250000000000002</v>
      </c>
      <c r="G9275">
        <f t="shared" si="434"/>
        <v>0.25</v>
      </c>
    </row>
    <row r="9276" spans="1:7" x14ac:dyDescent="0.35">
      <c r="A9276" s="1">
        <f>fact_sales_daily_final!A9276</f>
        <v>42889</v>
      </c>
      <c r="B9276" t="str">
        <f>fact_sales_daily_final!E9276</f>
        <v>N02BA</v>
      </c>
      <c r="C9276">
        <f>fact_sales_daily_final!F9276</f>
        <v>1.1000000000000001</v>
      </c>
      <c r="D9276">
        <f>C9276 * VLOOKUP(B9276, finance_assumptions!A:B, 2, FALSE)</f>
        <v>1.1000000000000001</v>
      </c>
      <c r="E9276">
        <f t="shared" si="432"/>
        <v>0.82500000000000007</v>
      </c>
      <c r="F9276">
        <f t="shared" si="433"/>
        <v>0.27500000000000002</v>
      </c>
      <c r="G9276">
        <f t="shared" si="434"/>
        <v>0.25</v>
      </c>
    </row>
    <row r="9277" spans="1:7" x14ac:dyDescent="0.35">
      <c r="A9277" s="1">
        <f>fact_sales_daily_final!A9277</f>
        <v>42889</v>
      </c>
      <c r="B9277" t="str">
        <f>fact_sales_daily_final!E9277</f>
        <v>N02BE</v>
      </c>
      <c r="C9277">
        <f>fact_sales_daily_final!F9277</f>
        <v>19.600000000000001</v>
      </c>
      <c r="D9277">
        <f>C9277 * VLOOKUP(B9277, finance_assumptions!A:B, 2, FALSE)</f>
        <v>19.600000000000001</v>
      </c>
      <c r="E9277">
        <f t="shared" si="432"/>
        <v>14.700000000000001</v>
      </c>
      <c r="F9277">
        <f t="shared" si="433"/>
        <v>4.9000000000000004</v>
      </c>
      <c r="G9277">
        <f t="shared" si="434"/>
        <v>0.25</v>
      </c>
    </row>
    <row r="9278" spans="1:7" x14ac:dyDescent="0.35">
      <c r="A9278" s="1">
        <f>fact_sales_daily_final!A9278</f>
        <v>42889</v>
      </c>
      <c r="B9278" t="str">
        <f>fact_sales_daily_final!E9278</f>
        <v>N05B</v>
      </c>
      <c r="C9278">
        <f>fact_sales_daily_final!F9278</f>
        <v>1</v>
      </c>
      <c r="D9278">
        <f>C9278 * VLOOKUP(B9278, finance_assumptions!A:B, 2, FALSE)</f>
        <v>1</v>
      </c>
      <c r="E9278">
        <f t="shared" si="432"/>
        <v>0.75</v>
      </c>
      <c r="F9278">
        <f t="shared" si="433"/>
        <v>0.25</v>
      </c>
      <c r="G9278">
        <f t="shared" si="434"/>
        <v>0.25</v>
      </c>
    </row>
    <row r="9279" spans="1:7" x14ac:dyDescent="0.35">
      <c r="A9279" s="1">
        <f>fact_sales_daily_final!A9279</f>
        <v>42889</v>
      </c>
      <c r="B9279" t="str">
        <f>fact_sales_daily_final!E9279</f>
        <v>N05C</v>
      </c>
      <c r="C9279">
        <f>fact_sales_daily_final!F9279</f>
        <v>0</v>
      </c>
      <c r="D9279">
        <f>C9279 * VLOOKUP(B9279, finance_assumptions!A:B, 2, FALSE)</f>
        <v>0</v>
      </c>
      <c r="E9279">
        <f t="shared" si="432"/>
        <v>0</v>
      </c>
      <c r="F9279">
        <f t="shared" si="433"/>
        <v>0</v>
      </c>
      <c r="G9279">
        <f t="shared" si="434"/>
        <v>0</v>
      </c>
    </row>
    <row r="9280" spans="1:7" x14ac:dyDescent="0.35">
      <c r="A9280" s="1">
        <f>fact_sales_daily_final!A9280</f>
        <v>42889</v>
      </c>
      <c r="B9280" t="str">
        <f>fact_sales_daily_final!E9280</f>
        <v>R03</v>
      </c>
      <c r="C9280">
        <f>fact_sales_daily_final!F9280</f>
        <v>0</v>
      </c>
      <c r="D9280">
        <f>C9280 * VLOOKUP(B9280, finance_assumptions!A:B, 2, FALSE)</f>
        <v>0</v>
      </c>
      <c r="E9280">
        <f t="shared" si="432"/>
        <v>0</v>
      </c>
      <c r="F9280">
        <f t="shared" si="433"/>
        <v>0</v>
      </c>
      <c r="G9280">
        <f t="shared" si="434"/>
        <v>0</v>
      </c>
    </row>
    <row r="9281" spans="1:7" x14ac:dyDescent="0.35">
      <c r="A9281" s="1">
        <f>fact_sales_daily_final!A9281</f>
        <v>42889</v>
      </c>
      <c r="B9281" t="str">
        <f>fact_sales_daily_final!E9281</f>
        <v>R06</v>
      </c>
      <c r="C9281">
        <f>fact_sales_daily_final!F9281</f>
        <v>3</v>
      </c>
      <c r="D9281">
        <f>C9281 * VLOOKUP(B9281, finance_assumptions!A:B, 2, FALSE)</f>
        <v>3</v>
      </c>
      <c r="E9281">
        <f t="shared" si="432"/>
        <v>2.25</v>
      </c>
      <c r="F9281">
        <f t="shared" si="433"/>
        <v>0.75</v>
      </c>
      <c r="G9281">
        <f t="shared" si="434"/>
        <v>0.25</v>
      </c>
    </row>
    <row r="9282" spans="1:7" x14ac:dyDescent="0.35">
      <c r="A9282" s="1">
        <f>fact_sales_daily_final!A9282</f>
        <v>42919</v>
      </c>
      <c r="B9282" t="str">
        <f>fact_sales_daily_final!E9282</f>
        <v>M01AB</v>
      </c>
      <c r="C9282">
        <f>fact_sales_daily_final!F9282</f>
        <v>2.34</v>
      </c>
      <c r="D9282">
        <f>C9282 * VLOOKUP(B9282, finance_assumptions!A:B, 2, FALSE)</f>
        <v>2.34</v>
      </c>
      <c r="E9282">
        <f t="shared" si="432"/>
        <v>1.7549999999999999</v>
      </c>
      <c r="F9282">
        <f t="shared" si="433"/>
        <v>0.58499999999999996</v>
      </c>
      <c r="G9282">
        <f t="shared" si="434"/>
        <v>0.25</v>
      </c>
    </row>
    <row r="9283" spans="1:7" x14ac:dyDescent="0.35">
      <c r="A9283" s="1">
        <f>fact_sales_daily_final!A9283</f>
        <v>42919</v>
      </c>
      <c r="B9283" t="str">
        <f>fact_sales_daily_final!E9283</f>
        <v>M01AE</v>
      </c>
      <c r="C9283">
        <f>fact_sales_daily_final!F9283</f>
        <v>5.33</v>
      </c>
      <c r="D9283">
        <f>C9283 * VLOOKUP(B9283, finance_assumptions!A:B, 2, FALSE)</f>
        <v>5.33</v>
      </c>
      <c r="E9283">
        <f t="shared" ref="E9283:E9346" si="435">D9283 * 0.75</f>
        <v>3.9975000000000001</v>
      </c>
      <c r="F9283">
        <f t="shared" ref="F9283:F9346" si="436">D9283 - E9283</f>
        <v>1.3325</v>
      </c>
      <c r="G9283">
        <f t="shared" ref="G9283:G9346" si="437">IF(D9283=0, 0, F9283/D9283)</f>
        <v>0.25</v>
      </c>
    </row>
    <row r="9284" spans="1:7" x14ac:dyDescent="0.35">
      <c r="A9284" s="1">
        <f>fact_sales_daily_final!A9284</f>
        <v>42919</v>
      </c>
      <c r="B9284" t="str">
        <f>fact_sales_daily_final!E9284</f>
        <v>N02BA</v>
      </c>
      <c r="C9284">
        <f>fact_sales_daily_final!F9284</f>
        <v>6.5</v>
      </c>
      <c r="D9284">
        <f>C9284 * VLOOKUP(B9284, finance_assumptions!A:B, 2, FALSE)</f>
        <v>6.5</v>
      </c>
      <c r="E9284">
        <f t="shared" si="435"/>
        <v>4.875</v>
      </c>
      <c r="F9284">
        <f t="shared" si="436"/>
        <v>1.625</v>
      </c>
      <c r="G9284">
        <f t="shared" si="437"/>
        <v>0.25</v>
      </c>
    </row>
    <row r="9285" spans="1:7" x14ac:dyDescent="0.35">
      <c r="A9285" s="1">
        <f>fact_sales_daily_final!A9285</f>
        <v>42919</v>
      </c>
      <c r="B9285" t="str">
        <f>fact_sales_daily_final!E9285</f>
        <v>N02BE</v>
      </c>
      <c r="C9285">
        <f>fact_sales_daily_final!F9285</f>
        <v>15</v>
      </c>
      <c r="D9285">
        <f>C9285 * VLOOKUP(B9285, finance_assumptions!A:B, 2, FALSE)</f>
        <v>15</v>
      </c>
      <c r="E9285">
        <f t="shared" si="435"/>
        <v>11.25</v>
      </c>
      <c r="F9285">
        <f t="shared" si="436"/>
        <v>3.75</v>
      </c>
      <c r="G9285">
        <f t="shared" si="437"/>
        <v>0.25</v>
      </c>
    </row>
    <row r="9286" spans="1:7" x14ac:dyDescent="0.35">
      <c r="A9286" s="1">
        <f>fact_sales_daily_final!A9286</f>
        <v>42919</v>
      </c>
      <c r="B9286" t="str">
        <f>fact_sales_daily_final!E9286</f>
        <v>N05B</v>
      </c>
      <c r="C9286">
        <f>fact_sales_daily_final!F9286</f>
        <v>4</v>
      </c>
      <c r="D9286">
        <f>C9286 * VLOOKUP(B9286, finance_assumptions!A:B, 2, FALSE)</f>
        <v>4</v>
      </c>
      <c r="E9286">
        <f t="shared" si="435"/>
        <v>3</v>
      </c>
      <c r="F9286">
        <f t="shared" si="436"/>
        <v>1</v>
      </c>
      <c r="G9286">
        <f t="shared" si="437"/>
        <v>0.25</v>
      </c>
    </row>
    <row r="9287" spans="1:7" x14ac:dyDescent="0.35">
      <c r="A9287" s="1">
        <f>fact_sales_daily_final!A9287</f>
        <v>42919</v>
      </c>
      <c r="B9287" t="str">
        <f>fact_sales_daily_final!E9287</f>
        <v>N05C</v>
      </c>
      <c r="C9287">
        <f>fact_sales_daily_final!F9287</f>
        <v>0</v>
      </c>
      <c r="D9287">
        <f>C9287 * VLOOKUP(B9287, finance_assumptions!A:B, 2, FALSE)</f>
        <v>0</v>
      </c>
      <c r="E9287">
        <f t="shared" si="435"/>
        <v>0</v>
      </c>
      <c r="F9287">
        <f t="shared" si="436"/>
        <v>0</v>
      </c>
      <c r="G9287">
        <f t="shared" si="437"/>
        <v>0</v>
      </c>
    </row>
    <row r="9288" spans="1:7" x14ac:dyDescent="0.35">
      <c r="A9288" s="1">
        <f>fact_sales_daily_final!A9288</f>
        <v>42919</v>
      </c>
      <c r="B9288" t="str">
        <f>fact_sales_daily_final!E9288</f>
        <v>R03</v>
      </c>
      <c r="C9288">
        <f>fact_sales_daily_final!F9288</f>
        <v>0</v>
      </c>
      <c r="D9288">
        <f>C9288 * VLOOKUP(B9288, finance_assumptions!A:B, 2, FALSE)</f>
        <v>0</v>
      </c>
      <c r="E9288">
        <f t="shared" si="435"/>
        <v>0</v>
      </c>
      <c r="F9288">
        <f t="shared" si="436"/>
        <v>0</v>
      </c>
      <c r="G9288">
        <f t="shared" si="437"/>
        <v>0</v>
      </c>
    </row>
    <row r="9289" spans="1:7" x14ac:dyDescent="0.35">
      <c r="A9289" s="1">
        <f>fact_sales_daily_final!A9289</f>
        <v>42919</v>
      </c>
      <c r="B9289" t="str">
        <f>fact_sales_daily_final!E9289</f>
        <v>R06</v>
      </c>
      <c r="C9289">
        <f>fact_sales_daily_final!F9289</f>
        <v>2</v>
      </c>
      <c r="D9289">
        <f>C9289 * VLOOKUP(B9289, finance_assumptions!A:B, 2, FALSE)</f>
        <v>2</v>
      </c>
      <c r="E9289">
        <f t="shared" si="435"/>
        <v>1.5</v>
      </c>
      <c r="F9289">
        <f t="shared" si="436"/>
        <v>0.5</v>
      </c>
      <c r="G9289">
        <f t="shared" si="437"/>
        <v>0.25</v>
      </c>
    </row>
    <row r="9290" spans="1:7" x14ac:dyDescent="0.35">
      <c r="A9290" s="1">
        <f>fact_sales_daily_final!A9290</f>
        <v>42950</v>
      </c>
      <c r="B9290" t="str">
        <f>fact_sales_daily_final!E9290</f>
        <v>M01AB</v>
      </c>
      <c r="C9290">
        <f>fact_sales_daily_final!F9290</f>
        <v>1</v>
      </c>
      <c r="D9290">
        <f>C9290 * VLOOKUP(B9290, finance_assumptions!A:B, 2, FALSE)</f>
        <v>1</v>
      </c>
      <c r="E9290">
        <f t="shared" si="435"/>
        <v>0.75</v>
      </c>
      <c r="F9290">
        <f t="shared" si="436"/>
        <v>0.25</v>
      </c>
      <c r="G9290">
        <f t="shared" si="437"/>
        <v>0.25</v>
      </c>
    </row>
    <row r="9291" spans="1:7" x14ac:dyDescent="0.35">
      <c r="A9291" s="1">
        <f>fact_sales_daily_final!A9291</f>
        <v>42950</v>
      </c>
      <c r="B9291" t="str">
        <f>fact_sales_daily_final!E9291</f>
        <v>M01AE</v>
      </c>
      <c r="C9291">
        <f>fact_sales_daily_final!F9291</f>
        <v>2.34</v>
      </c>
      <c r="D9291">
        <f>C9291 * VLOOKUP(B9291, finance_assumptions!A:B, 2, FALSE)</f>
        <v>2.34</v>
      </c>
      <c r="E9291">
        <f t="shared" si="435"/>
        <v>1.7549999999999999</v>
      </c>
      <c r="F9291">
        <f t="shared" si="436"/>
        <v>0.58499999999999996</v>
      </c>
      <c r="G9291">
        <f t="shared" si="437"/>
        <v>0.25</v>
      </c>
    </row>
    <row r="9292" spans="1:7" x14ac:dyDescent="0.35">
      <c r="A9292" s="1">
        <f>fact_sales_daily_final!A9292</f>
        <v>42950</v>
      </c>
      <c r="B9292" t="str">
        <f>fact_sales_daily_final!E9292</f>
        <v>N02BA</v>
      </c>
      <c r="C9292">
        <f>fact_sales_daily_final!F9292</f>
        <v>0</v>
      </c>
      <c r="D9292">
        <f>C9292 * VLOOKUP(B9292, finance_assumptions!A:B, 2, FALSE)</f>
        <v>0</v>
      </c>
      <c r="E9292">
        <f t="shared" si="435"/>
        <v>0</v>
      </c>
      <c r="F9292">
        <f t="shared" si="436"/>
        <v>0</v>
      </c>
      <c r="G9292">
        <f t="shared" si="437"/>
        <v>0</v>
      </c>
    </row>
    <row r="9293" spans="1:7" x14ac:dyDescent="0.35">
      <c r="A9293" s="1">
        <f>fact_sales_daily_final!A9293</f>
        <v>42950</v>
      </c>
      <c r="B9293" t="str">
        <f>fact_sales_daily_final!E9293</f>
        <v>N02BE</v>
      </c>
      <c r="C9293">
        <f>fact_sales_daily_final!F9293</f>
        <v>15.2</v>
      </c>
      <c r="D9293">
        <f>C9293 * VLOOKUP(B9293, finance_assumptions!A:B, 2, FALSE)</f>
        <v>15.2</v>
      </c>
      <c r="E9293">
        <f t="shared" si="435"/>
        <v>11.399999999999999</v>
      </c>
      <c r="F9293">
        <f t="shared" si="436"/>
        <v>3.8000000000000007</v>
      </c>
      <c r="G9293">
        <f t="shared" si="437"/>
        <v>0.25000000000000006</v>
      </c>
    </row>
    <row r="9294" spans="1:7" x14ac:dyDescent="0.35">
      <c r="A9294" s="1">
        <f>fact_sales_daily_final!A9294</f>
        <v>42950</v>
      </c>
      <c r="B9294" t="str">
        <f>fact_sales_daily_final!E9294</f>
        <v>N05B</v>
      </c>
      <c r="C9294">
        <f>fact_sales_daily_final!F9294</f>
        <v>4</v>
      </c>
      <c r="D9294">
        <f>C9294 * VLOOKUP(B9294, finance_assumptions!A:B, 2, FALSE)</f>
        <v>4</v>
      </c>
      <c r="E9294">
        <f t="shared" si="435"/>
        <v>3</v>
      </c>
      <c r="F9294">
        <f t="shared" si="436"/>
        <v>1</v>
      </c>
      <c r="G9294">
        <f t="shared" si="437"/>
        <v>0.25</v>
      </c>
    </row>
    <row r="9295" spans="1:7" x14ac:dyDescent="0.35">
      <c r="A9295" s="1">
        <f>fact_sales_daily_final!A9295</f>
        <v>42950</v>
      </c>
      <c r="B9295" t="str">
        <f>fact_sales_daily_final!E9295</f>
        <v>N05C</v>
      </c>
      <c r="C9295">
        <f>fact_sales_daily_final!F9295</f>
        <v>0</v>
      </c>
      <c r="D9295">
        <f>C9295 * VLOOKUP(B9295, finance_assumptions!A:B, 2, FALSE)</f>
        <v>0</v>
      </c>
      <c r="E9295">
        <f t="shared" si="435"/>
        <v>0</v>
      </c>
      <c r="F9295">
        <f t="shared" si="436"/>
        <v>0</v>
      </c>
      <c r="G9295">
        <f t="shared" si="437"/>
        <v>0</v>
      </c>
    </row>
    <row r="9296" spans="1:7" x14ac:dyDescent="0.35">
      <c r="A9296" s="1">
        <f>fact_sales_daily_final!A9296</f>
        <v>42950</v>
      </c>
      <c r="B9296" t="str">
        <f>fact_sales_daily_final!E9296</f>
        <v>R03</v>
      </c>
      <c r="C9296">
        <f>fact_sales_daily_final!F9296</f>
        <v>0</v>
      </c>
      <c r="D9296">
        <f>C9296 * VLOOKUP(B9296, finance_assumptions!A:B, 2, FALSE)</f>
        <v>0</v>
      </c>
      <c r="E9296">
        <f t="shared" si="435"/>
        <v>0</v>
      </c>
      <c r="F9296">
        <f t="shared" si="436"/>
        <v>0</v>
      </c>
      <c r="G9296">
        <f t="shared" si="437"/>
        <v>0</v>
      </c>
    </row>
    <row r="9297" spans="1:7" x14ac:dyDescent="0.35">
      <c r="A9297" s="1">
        <f>fact_sales_daily_final!A9297</f>
        <v>42950</v>
      </c>
      <c r="B9297" t="str">
        <f>fact_sales_daily_final!E9297</f>
        <v>R06</v>
      </c>
      <c r="C9297">
        <f>fact_sales_daily_final!F9297</f>
        <v>3</v>
      </c>
      <c r="D9297">
        <f>C9297 * VLOOKUP(B9297, finance_assumptions!A:B, 2, FALSE)</f>
        <v>3</v>
      </c>
      <c r="E9297">
        <f t="shared" si="435"/>
        <v>2.25</v>
      </c>
      <c r="F9297">
        <f t="shared" si="436"/>
        <v>0.75</v>
      </c>
      <c r="G9297">
        <f t="shared" si="437"/>
        <v>0.25</v>
      </c>
    </row>
    <row r="9298" spans="1:7" x14ac:dyDescent="0.35">
      <c r="A9298" s="1">
        <f>fact_sales_daily_final!A9298</f>
        <v>42981</v>
      </c>
      <c r="B9298" t="str">
        <f>fact_sales_daily_final!E9298</f>
        <v>M01AB</v>
      </c>
      <c r="C9298">
        <f>fact_sales_daily_final!F9298</f>
        <v>11.33</v>
      </c>
      <c r="D9298">
        <f>C9298 * VLOOKUP(B9298, finance_assumptions!A:B, 2, FALSE)</f>
        <v>11.33</v>
      </c>
      <c r="E9298">
        <f t="shared" si="435"/>
        <v>8.4975000000000005</v>
      </c>
      <c r="F9298">
        <f t="shared" si="436"/>
        <v>2.8324999999999996</v>
      </c>
      <c r="G9298">
        <f t="shared" si="437"/>
        <v>0.24999999999999997</v>
      </c>
    </row>
    <row r="9299" spans="1:7" x14ac:dyDescent="0.35">
      <c r="A9299" s="1">
        <f>fact_sales_daily_final!A9299</f>
        <v>42981</v>
      </c>
      <c r="B9299" t="str">
        <f>fact_sales_daily_final!E9299</f>
        <v>M01AE</v>
      </c>
      <c r="C9299">
        <f>fact_sales_daily_final!F9299</f>
        <v>2.33</v>
      </c>
      <c r="D9299">
        <f>C9299 * VLOOKUP(B9299, finance_assumptions!A:B, 2, FALSE)</f>
        <v>2.33</v>
      </c>
      <c r="E9299">
        <f t="shared" si="435"/>
        <v>1.7475000000000001</v>
      </c>
      <c r="F9299">
        <f t="shared" si="436"/>
        <v>0.58250000000000002</v>
      </c>
      <c r="G9299">
        <f t="shared" si="437"/>
        <v>0.25</v>
      </c>
    </row>
    <row r="9300" spans="1:7" x14ac:dyDescent="0.35">
      <c r="A9300" s="1">
        <f>fact_sales_daily_final!A9300</f>
        <v>42981</v>
      </c>
      <c r="B9300" t="str">
        <f>fact_sales_daily_final!E9300</f>
        <v>N02BA</v>
      </c>
      <c r="C9300">
        <f>fact_sales_daily_final!F9300</f>
        <v>6</v>
      </c>
      <c r="D9300">
        <f>C9300 * VLOOKUP(B9300, finance_assumptions!A:B, 2, FALSE)</f>
        <v>6</v>
      </c>
      <c r="E9300">
        <f t="shared" si="435"/>
        <v>4.5</v>
      </c>
      <c r="F9300">
        <f t="shared" si="436"/>
        <v>1.5</v>
      </c>
      <c r="G9300">
        <f t="shared" si="437"/>
        <v>0.25</v>
      </c>
    </row>
    <row r="9301" spans="1:7" x14ac:dyDescent="0.35">
      <c r="A9301" s="1">
        <f>fact_sales_daily_final!A9301</f>
        <v>42981</v>
      </c>
      <c r="B9301" t="str">
        <f>fact_sales_daily_final!E9301</f>
        <v>N02BE</v>
      </c>
      <c r="C9301">
        <f>fact_sales_daily_final!F9301</f>
        <v>26.9</v>
      </c>
      <c r="D9301">
        <f>C9301 * VLOOKUP(B9301, finance_assumptions!A:B, 2, FALSE)</f>
        <v>26.9</v>
      </c>
      <c r="E9301">
        <f t="shared" si="435"/>
        <v>20.174999999999997</v>
      </c>
      <c r="F9301">
        <f t="shared" si="436"/>
        <v>6.7250000000000014</v>
      </c>
      <c r="G9301">
        <f t="shared" si="437"/>
        <v>0.25000000000000006</v>
      </c>
    </row>
    <row r="9302" spans="1:7" x14ac:dyDescent="0.35">
      <c r="A9302" s="1">
        <f>fact_sales_daily_final!A9302</f>
        <v>42981</v>
      </c>
      <c r="B9302" t="str">
        <f>fact_sales_daily_final!E9302</f>
        <v>N05B</v>
      </c>
      <c r="C9302">
        <f>fact_sales_daily_final!F9302</f>
        <v>6</v>
      </c>
      <c r="D9302">
        <f>C9302 * VLOOKUP(B9302, finance_assumptions!A:B, 2, FALSE)</f>
        <v>6</v>
      </c>
      <c r="E9302">
        <f t="shared" si="435"/>
        <v>4.5</v>
      </c>
      <c r="F9302">
        <f t="shared" si="436"/>
        <v>1.5</v>
      </c>
      <c r="G9302">
        <f t="shared" si="437"/>
        <v>0.25</v>
      </c>
    </row>
    <row r="9303" spans="1:7" x14ac:dyDescent="0.35">
      <c r="A9303" s="1">
        <f>fact_sales_daily_final!A9303</f>
        <v>42981</v>
      </c>
      <c r="B9303" t="str">
        <f>fact_sales_daily_final!E9303</f>
        <v>N05C</v>
      </c>
      <c r="C9303">
        <f>fact_sales_daily_final!F9303</f>
        <v>1</v>
      </c>
      <c r="D9303">
        <f>C9303 * VLOOKUP(B9303, finance_assumptions!A:B, 2, FALSE)</f>
        <v>1</v>
      </c>
      <c r="E9303">
        <f t="shared" si="435"/>
        <v>0.75</v>
      </c>
      <c r="F9303">
        <f t="shared" si="436"/>
        <v>0.25</v>
      </c>
      <c r="G9303">
        <f t="shared" si="437"/>
        <v>0.25</v>
      </c>
    </row>
    <row r="9304" spans="1:7" x14ac:dyDescent="0.35">
      <c r="A9304" s="1">
        <f>fact_sales_daily_final!A9304</f>
        <v>42981</v>
      </c>
      <c r="B9304" t="str">
        <f>fact_sales_daily_final!E9304</f>
        <v>R03</v>
      </c>
      <c r="C9304">
        <f>fact_sales_daily_final!F9304</f>
        <v>0</v>
      </c>
      <c r="D9304">
        <f>C9304 * VLOOKUP(B9304, finance_assumptions!A:B, 2, FALSE)</f>
        <v>0</v>
      </c>
      <c r="E9304">
        <f t="shared" si="435"/>
        <v>0</v>
      </c>
      <c r="F9304">
        <f t="shared" si="436"/>
        <v>0</v>
      </c>
      <c r="G9304">
        <f t="shared" si="437"/>
        <v>0</v>
      </c>
    </row>
    <row r="9305" spans="1:7" x14ac:dyDescent="0.35">
      <c r="A9305" s="1">
        <f>fact_sales_daily_final!A9305</f>
        <v>42981</v>
      </c>
      <c r="B9305" t="str">
        <f>fact_sales_daily_final!E9305</f>
        <v>R06</v>
      </c>
      <c r="C9305">
        <f>fact_sales_daily_final!F9305</f>
        <v>2.5</v>
      </c>
      <c r="D9305">
        <f>C9305 * VLOOKUP(B9305, finance_assumptions!A:B, 2, FALSE)</f>
        <v>2.5</v>
      </c>
      <c r="E9305">
        <f t="shared" si="435"/>
        <v>1.875</v>
      </c>
      <c r="F9305">
        <f t="shared" si="436"/>
        <v>0.625</v>
      </c>
      <c r="G9305">
        <f t="shared" si="437"/>
        <v>0.25</v>
      </c>
    </row>
    <row r="9306" spans="1:7" x14ac:dyDescent="0.35">
      <c r="A9306" s="1">
        <f>fact_sales_daily_final!A9306</f>
        <v>43011</v>
      </c>
      <c r="B9306" t="str">
        <f>fact_sales_daily_final!E9306</f>
        <v>M01AB</v>
      </c>
      <c r="C9306">
        <f>fact_sales_daily_final!F9306</f>
        <v>2</v>
      </c>
      <c r="D9306">
        <f>C9306 * VLOOKUP(B9306, finance_assumptions!A:B, 2, FALSE)</f>
        <v>2</v>
      </c>
      <c r="E9306">
        <f t="shared" si="435"/>
        <v>1.5</v>
      </c>
      <c r="F9306">
        <f t="shared" si="436"/>
        <v>0.5</v>
      </c>
      <c r="G9306">
        <f t="shared" si="437"/>
        <v>0.25</v>
      </c>
    </row>
    <row r="9307" spans="1:7" x14ac:dyDescent="0.35">
      <c r="A9307" s="1">
        <f>fact_sales_daily_final!A9307</f>
        <v>43011</v>
      </c>
      <c r="B9307" t="str">
        <f>fact_sales_daily_final!E9307</f>
        <v>M01AE</v>
      </c>
      <c r="C9307">
        <f>fact_sales_daily_final!F9307</f>
        <v>4.33</v>
      </c>
      <c r="D9307">
        <f>C9307 * VLOOKUP(B9307, finance_assumptions!A:B, 2, FALSE)</f>
        <v>4.33</v>
      </c>
      <c r="E9307">
        <f t="shared" si="435"/>
        <v>3.2475000000000001</v>
      </c>
      <c r="F9307">
        <f t="shared" si="436"/>
        <v>1.0825</v>
      </c>
      <c r="G9307">
        <f t="shared" si="437"/>
        <v>0.25</v>
      </c>
    </row>
    <row r="9308" spans="1:7" x14ac:dyDescent="0.35">
      <c r="A9308" s="1">
        <f>fact_sales_daily_final!A9308</f>
        <v>43011</v>
      </c>
      <c r="B9308" t="str">
        <f>fact_sales_daily_final!E9308</f>
        <v>N02BA</v>
      </c>
      <c r="C9308">
        <f>fact_sales_daily_final!F9308</f>
        <v>4.5999999999999996</v>
      </c>
      <c r="D9308">
        <f>C9308 * VLOOKUP(B9308, finance_assumptions!A:B, 2, FALSE)</f>
        <v>4.5999999999999996</v>
      </c>
      <c r="E9308">
        <f t="shared" si="435"/>
        <v>3.4499999999999997</v>
      </c>
      <c r="F9308">
        <f t="shared" si="436"/>
        <v>1.1499999999999999</v>
      </c>
      <c r="G9308">
        <f t="shared" si="437"/>
        <v>0.25</v>
      </c>
    </row>
    <row r="9309" spans="1:7" x14ac:dyDescent="0.35">
      <c r="A9309" s="1">
        <f>fact_sales_daily_final!A9309</f>
        <v>43011</v>
      </c>
      <c r="B9309" t="str">
        <f>fact_sales_daily_final!E9309</f>
        <v>N02BE</v>
      </c>
      <c r="C9309">
        <f>fact_sales_daily_final!F9309</f>
        <v>26.3</v>
      </c>
      <c r="D9309">
        <f>C9309 * VLOOKUP(B9309, finance_assumptions!A:B, 2, FALSE)</f>
        <v>26.3</v>
      </c>
      <c r="E9309">
        <f t="shared" si="435"/>
        <v>19.725000000000001</v>
      </c>
      <c r="F9309">
        <f t="shared" si="436"/>
        <v>6.5749999999999993</v>
      </c>
      <c r="G9309">
        <f t="shared" si="437"/>
        <v>0.24999999999999997</v>
      </c>
    </row>
    <row r="9310" spans="1:7" x14ac:dyDescent="0.35">
      <c r="A9310" s="1">
        <f>fact_sales_daily_final!A9310</f>
        <v>43011</v>
      </c>
      <c r="B9310" t="str">
        <f>fact_sales_daily_final!E9310</f>
        <v>N05B</v>
      </c>
      <c r="C9310">
        <f>fact_sales_daily_final!F9310</f>
        <v>8</v>
      </c>
      <c r="D9310">
        <f>C9310 * VLOOKUP(B9310, finance_assumptions!A:B, 2, FALSE)</f>
        <v>8</v>
      </c>
      <c r="E9310">
        <f t="shared" si="435"/>
        <v>6</v>
      </c>
      <c r="F9310">
        <f t="shared" si="436"/>
        <v>2</v>
      </c>
      <c r="G9310">
        <f t="shared" si="437"/>
        <v>0.25</v>
      </c>
    </row>
    <row r="9311" spans="1:7" x14ac:dyDescent="0.35">
      <c r="A9311" s="1">
        <f>fact_sales_daily_final!A9311</f>
        <v>43011</v>
      </c>
      <c r="B9311" t="str">
        <f>fact_sales_daily_final!E9311</f>
        <v>N05C</v>
      </c>
      <c r="C9311">
        <f>fact_sales_daily_final!F9311</f>
        <v>1</v>
      </c>
      <c r="D9311">
        <f>C9311 * VLOOKUP(B9311, finance_assumptions!A:B, 2, FALSE)</f>
        <v>1</v>
      </c>
      <c r="E9311">
        <f t="shared" si="435"/>
        <v>0.75</v>
      </c>
      <c r="F9311">
        <f t="shared" si="436"/>
        <v>0.25</v>
      </c>
      <c r="G9311">
        <f t="shared" si="437"/>
        <v>0.25</v>
      </c>
    </row>
    <row r="9312" spans="1:7" x14ac:dyDescent="0.35">
      <c r="A9312" s="1">
        <f>fact_sales_daily_final!A9312</f>
        <v>43011</v>
      </c>
      <c r="B9312" t="str">
        <f>fact_sales_daily_final!E9312</f>
        <v>R03</v>
      </c>
      <c r="C9312">
        <f>fact_sales_daily_final!F9312</f>
        <v>0</v>
      </c>
      <c r="D9312">
        <f>C9312 * VLOOKUP(B9312, finance_assumptions!A:B, 2, FALSE)</f>
        <v>0</v>
      </c>
      <c r="E9312">
        <f t="shared" si="435"/>
        <v>0</v>
      </c>
      <c r="F9312">
        <f t="shared" si="436"/>
        <v>0</v>
      </c>
      <c r="G9312">
        <f t="shared" si="437"/>
        <v>0</v>
      </c>
    </row>
    <row r="9313" spans="1:7" x14ac:dyDescent="0.35">
      <c r="A9313" s="1">
        <f>fact_sales_daily_final!A9313</f>
        <v>43011</v>
      </c>
      <c r="B9313" t="str">
        <f>fact_sales_daily_final!E9313</f>
        <v>R06</v>
      </c>
      <c r="C9313">
        <f>fact_sales_daily_final!F9313</f>
        <v>1</v>
      </c>
      <c r="D9313">
        <f>C9313 * VLOOKUP(B9313, finance_assumptions!A:B, 2, FALSE)</f>
        <v>1</v>
      </c>
      <c r="E9313">
        <f t="shared" si="435"/>
        <v>0.75</v>
      </c>
      <c r="F9313">
        <f t="shared" si="436"/>
        <v>0.25</v>
      </c>
      <c r="G9313">
        <f t="shared" si="437"/>
        <v>0.25</v>
      </c>
    </row>
    <row r="9314" spans="1:7" x14ac:dyDescent="0.35">
      <c r="A9314" s="1">
        <f>fact_sales_daily_final!A9314</f>
        <v>43042</v>
      </c>
      <c r="B9314" t="str">
        <f>fact_sales_daily_final!E9314</f>
        <v>M01AB</v>
      </c>
      <c r="C9314">
        <f>fact_sales_daily_final!F9314</f>
        <v>6.33</v>
      </c>
      <c r="D9314">
        <f>C9314 * VLOOKUP(B9314, finance_assumptions!A:B, 2, FALSE)</f>
        <v>6.33</v>
      </c>
      <c r="E9314">
        <f t="shared" si="435"/>
        <v>4.7475000000000005</v>
      </c>
      <c r="F9314">
        <f t="shared" si="436"/>
        <v>1.5824999999999996</v>
      </c>
      <c r="G9314">
        <f t="shared" si="437"/>
        <v>0.24999999999999992</v>
      </c>
    </row>
    <row r="9315" spans="1:7" x14ac:dyDescent="0.35">
      <c r="A9315" s="1">
        <f>fact_sales_daily_final!A9315</f>
        <v>43042</v>
      </c>
      <c r="B9315" t="str">
        <f>fact_sales_daily_final!E9315</f>
        <v>M01AE</v>
      </c>
      <c r="C9315">
        <f>fact_sales_daily_final!F9315</f>
        <v>4.0659999999999998</v>
      </c>
      <c r="D9315">
        <f>C9315 * VLOOKUP(B9315, finance_assumptions!A:B, 2, FALSE)</f>
        <v>4.0659999999999998</v>
      </c>
      <c r="E9315">
        <f t="shared" si="435"/>
        <v>3.0495000000000001</v>
      </c>
      <c r="F9315">
        <f t="shared" si="436"/>
        <v>1.0164999999999997</v>
      </c>
      <c r="G9315">
        <f t="shared" si="437"/>
        <v>0.24999999999999994</v>
      </c>
    </row>
    <row r="9316" spans="1:7" x14ac:dyDescent="0.35">
      <c r="A9316" s="1">
        <f>fact_sales_daily_final!A9316</f>
        <v>43042</v>
      </c>
      <c r="B9316" t="str">
        <f>fact_sales_daily_final!E9316</f>
        <v>N02BA</v>
      </c>
      <c r="C9316">
        <f>fact_sales_daily_final!F9316</f>
        <v>6</v>
      </c>
      <c r="D9316">
        <f>C9316 * VLOOKUP(B9316, finance_assumptions!A:B, 2, FALSE)</f>
        <v>6</v>
      </c>
      <c r="E9316">
        <f t="shared" si="435"/>
        <v>4.5</v>
      </c>
      <c r="F9316">
        <f t="shared" si="436"/>
        <v>1.5</v>
      </c>
      <c r="G9316">
        <f t="shared" si="437"/>
        <v>0.25</v>
      </c>
    </row>
    <row r="9317" spans="1:7" x14ac:dyDescent="0.35">
      <c r="A9317" s="1">
        <f>fact_sales_daily_final!A9317</f>
        <v>43042</v>
      </c>
      <c r="B9317" t="str">
        <f>fact_sales_daily_final!E9317</f>
        <v>N02BE</v>
      </c>
      <c r="C9317">
        <f>fact_sales_daily_final!F9317</f>
        <v>20.100000000000001</v>
      </c>
      <c r="D9317">
        <f>C9317 * VLOOKUP(B9317, finance_assumptions!A:B, 2, FALSE)</f>
        <v>20.100000000000001</v>
      </c>
      <c r="E9317">
        <f t="shared" si="435"/>
        <v>15.075000000000001</v>
      </c>
      <c r="F9317">
        <f t="shared" si="436"/>
        <v>5.0250000000000004</v>
      </c>
      <c r="G9317">
        <f t="shared" si="437"/>
        <v>0.25</v>
      </c>
    </row>
    <row r="9318" spans="1:7" x14ac:dyDescent="0.35">
      <c r="A9318" s="1">
        <f>fact_sales_daily_final!A9318</f>
        <v>43042</v>
      </c>
      <c r="B9318" t="str">
        <f>fact_sales_daily_final!E9318</f>
        <v>N05B</v>
      </c>
      <c r="C9318">
        <f>fact_sales_daily_final!F9318</f>
        <v>2</v>
      </c>
      <c r="D9318">
        <f>C9318 * VLOOKUP(B9318, finance_assumptions!A:B, 2, FALSE)</f>
        <v>2</v>
      </c>
      <c r="E9318">
        <f t="shared" si="435"/>
        <v>1.5</v>
      </c>
      <c r="F9318">
        <f t="shared" si="436"/>
        <v>0.5</v>
      </c>
      <c r="G9318">
        <f t="shared" si="437"/>
        <v>0.25</v>
      </c>
    </row>
    <row r="9319" spans="1:7" x14ac:dyDescent="0.35">
      <c r="A9319" s="1">
        <f>fact_sales_daily_final!A9319</f>
        <v>43042</v>
      </c>
      <c r="B9319" t="str">
        <f>fact_sales_daily_final!E9319</f>
        <v>N05C</v>
      </c>
      <c r="C9319">
        <f>fact_sales_daily_final!F9319</f>
        <v>1</v>
      </c>
      <c r="D9319">
        <f>C9319 * VLOOKUP(B9319, finance_assumptions!A:B, 2, FALSE)</f>
        <v>1</v>
      </c>
      <c r="E9319">
        <f t="shared" si="435"/>
        <v>0.75</v>
      </c>
      <c r="F9319">
        <f t="shared" si="436"/>
        <v>0.25</v>
      </c>
      <c r="G9319">
        <f t="shared" si="437"/>
        <v>0.25</v>
      </c>
    </row>
    <row r="9320" spans="1:7" x14ac:dyDescent="0.35">
      <c r="A9320" s="1">
        <f>fact_sales_daily_final!A9320</f>
        <v>43042</v>
      </c>
      <c r="B9320" t="str">
        <f>fact_sales_daily_final!E9320</f>
        <v>R03</v>
      </c>
      <c r="C9320">
        <f>fact_sales_daily_final!F9320</f>
        <v>5</v>
      </c>
      <c r="D9320">
        <f>C9320 * VLOOKUP(B9320, finance_assumptions!A:B, 2, FALSE)</f>
        <v>5</v>
      </c>
      <c r="E9320">
        <f t="shared" si="435"/>
        <v>3.75</v>
      </c>
      <c r="F9320">
        <f t="shared" si="436"/>
        <v>1.25</v>
      </c>
      <c r="G9320">
        <f t="shared" si="437"/>
        <v>0.25</v>
      </c>
    </row>
    <row r="9321" spans="1:7" x14ac:dyDescent="0.35">
      <c r="A9321" s="1">
        <f>fact_sales_daily_final!A9321</f>
        <v>43042</v>
      </c>
      <c r="B9321" t="str">
        <f>fact_sales_daily_final!E9321</f>
        <v>R06</v>
      </c>
      <c r="C9321">
        <f>fact_sales_daily_final!F9321</f>
        <v>3.5</v>
      </c>
      <c r="D9321">
        <f>C9321 * VLOOKUP(B9321, finance_assumptions!A:B, 2, FALSE)</f>
        <v>3.5</v>
      </c>
      <c r="E9321">
        <f t="shared" si="435"/>
        <v>2.625</v>
      </c>
      <c r="F9321">
        <f t="shared" si="436"/>
        <v>0.875</v>
      </c>
      <c r="G9321">
        <f t="shared" si="437"/>
        <v>0.25</v>
      </c>
    </row>
    <row r="9322" spans="1:7" x14ac:dyDescent="0.35">
      <c r="A9322" s="1">
        <f>fact_sales_daily_final!A9322</f>
        <v>43072</v>
      </c>
      <c r="B9322" t="str">
        <f>fact_sales_daily_final!E9322</f>
        <v>M01AB</v>
      </c>
      <c r="C9322">
        <f>fact_sales_daily_final!F9322</f>
        <v>7.68</v>
      </c>
      <c r="D9322">
        <f>C9322 * VLOOKUP(B9322, finance_assumptions!A:B, 2, FALSE)</f>
        <v>7.68</v>
      </c>
      <c r="E9322">
        <f t="shared" si="435"/>
        <v>5.76</v>
      </c>
      <c r="F9322">
        <f t="shared" si="436"/>
        <v>1.92</v>
      </c>
      <c r="G9322">
        <f t="shared" si="437"/>
        <v>0.25</v>
      </c>
    </row>
    <row r="9323" spans="1:7" x14ac:dyDescent="0.35">
      <c r="A9323" s="1">
        <f>fact_sales_daily_final!A9323</f>
        <v>43072</v>
      </c>
      <c r="B9323" t="str">
        <f>fact_sales_daily_final!E9323</f>
        <v>M01AE</v>
      </c>
      <c r="C9323">
        <f>fact_sales_daily_final!F9323</f>
        <v>7.01</v>
      </c>
      <c r="D9323">
        <f>C9323 * VLOOKUP(B9323, finance_assumptions!A:B, 2, FALSE)</f>
        <v>7.01</v>
      </c>
      <c r="E9323">
        <f t="shared" si="435"/>
        <v>5.2575000000000003</v>
      </c>
      <c r="F9323">
        <f t="shared" si="436"/>
        <v>1.7524999999999995</v>
      </c>
      <c r="G9323">
        <f t="shared" si="437"/>
        <v>0.24999999999999994</v>
      </c>
    </row>
    <row r="9324" spans="1:7" x14ac:dyDescent="0.35">
      <c r="A9324" s="1">
        <f>fact_sales_daily_final!A9324</f>
        <v>43072</v>
      </c>
      <c r="B9324" t="str">
        <f>fact_sales_daily_final!E9324</f>
        <v>N02BA</v>
      </c>
      <c r="C9324">
        <f>fact_sales_daily_final!F9324</f>
        <v>2</v>
      </c>
      <c r="D9324">
        <f>C9324 * VLOOKUP(B9324, finance_assumptions!A:B, 2, FALSE)</f>
        <v>2</v>
      </c>
      <c r="E9324">
        <f t="shared" si="435"/>
        <v>1.5</v>
      </c>
      <c r="F9324">
        <f t="shared" si="436"/>
        <v>0.5</v>
      </c>
      <c r="G9324">
        <f t="shared" si="437"/>
        <v>0.25</v>
      </c>
    </row>
    <row r="9325" spans="1:7" x14ac:dyDescent="0.35">
      <c r="A9325" s="1">
        <f>fact_sales_daily_final!A9325</f>
        <v>43072</v>
      </c>
      <c r="B9325" t="str">
        <f>fact_sales_daily_final!E9325</f>
        <v>N02BE</v>
      </c>
      <c r="C9325">
        <f>fact_sales_daily_final!F9325</f>
        <v>48</v>
      </c>
      <c r="D9325">
        <f>C9325 * VLOOKUP(B9325, finance_assumptions!A:B, 2, FALSE)</f>
        <v>48</v>
      </c>
      <c r="E9325">
        <f t="shared" si="435"/>
        <v>36</v>
      </c>
      <c r="F9325">
        <f t="shared" si="436"/>
        <v>12</v>
      </c>
      <c r="G9325">
        <f t="shared" si="437"/>
        <v>0.25</v>
      </c>
    </row>
    <row r="9326" spans="1:7" x14ac:dyDescent="0.35">
      <c r="A9326" s="1">
        <f>fact_sales_daily_final!A9326</f>
        <v>43072</v>
      </c>
      <c r="B9326" t="str">
        <f>fact_sales_daily_final!E9326</f>
        <v>N05B</v>
      </c>
      <c r="C9326">
        <f>fact_sales_daily_final!F9326</f>
        <v>6</v>
      </c>
      <c r="D9326">
        <f>C9326 * VLOOKUP(B9326, finance_assumptions!A:B, 2, FALSE)</f>
        <v>6</v>
      </c>
      <c r="E9326">
        <f t="shared" si="435"/>
        <v>4.5</v>
      </c>
      <c r="F9326">
        <f t="shared" si="436"/>
        <v>1.5</v>
      </c>
      <c r="G9326">
        <f t="shared" si="437"/>
        <v>0.25</v>
      </c>
    </row>
    <row r="9327" spans="1:7" x14ac:dyDescent="0.35">
      <c r="A9327" s="1">
        <f>fact_sales_daily_final!A9327</f>
        <v>43072</v>
      </c>
      <c r="B9327" t="str">
        <f>fact_sales_daily_final!E9327</f>
        <v>N05C</v>
      </c>
      <c r="C9327">
        <f>fact_sales_daily_final!F9327</f>
        <v>4</v>
      </c>
      <c r="D9327">
        <f>C9327 * VLOOKUP(B9327, finance_assumptions!A:B, 2, FALSE)</f>
        <v>4</v>
      </c>
      <c r="E9327">
        <f t="shared" si="435"/>
        <v>3</v>
      </c>
      <c r="F9327">
        <f t="shared" si="436"/>
        <v>1</v>
      </c>
      <c r="G9327">
        <f t="shared" si="437"/>
        <v>0.25</v>
      </c>
    </row>
    <row r="9328" spans="1:7" x14ac:dyDescent="0.35">
      <c r="A9328" s="1">
        <f>fact_sales_daily_final!A9328</f>
        <v>43072</v>
      </c>
      <c r="B9328" t="str">
        <f>fact_sales_daily_final!E9328</f>
        <v>R03</v>
      </c>
      <c r="C9328">
        <f>fact_sales_daily_final!F9328</f>
        <v>15</v>
      </c>
      <c r="D9328">
        <f>C9328 * VLOOKUP(B9328, finance_assumptions!A:B, 2, FALSE)</f>
        <v>15</v>
      </c>
      <c r="E9328">
        <f t="shared" si="435"/>
        <v>11.25</v>
      </c>
      <c r="F9328">
        <f t="shared" si="436"/>
        <v>3.75</v>
      </c>
      <c r="G9328">
        <f t="shared" si="437"/>
        <v>0.25</v>
      </c>
    </row>
    <row r="9329" spans="1:7" x14ac:dyDescent="0.35">
      <c r="A9329" s="1">
        <f>fact_sales_daily_final!A9329</f>
        <v>43072</v>
      </c>
      <c r="B9329" t="str">
        <f>fact_sales_daily_final!E9329</f>
        <v>R06</v>
      </c>
      <c r="C9329">
        <f>fact_sales_daily_final!F9329</f>
        <v>2</v>
      </c>
      <c r="D9329">
        <f>C9329 * VLOOKUP(B9329, finance_assumptions!A:B, 2, FALSE)</f>
        <v>2</v>
      </c>
      <c r="E9329">
        <f t="shared" si="435"/>
        <v>1.5</v>
      </c>
      <c r="F9329">
        <f t="shared" si="436"/>
        <v>0.5</v>
      </c>
      <c r="G9329">
        <f t="shared" si="437"/>
        <v>0.25</v>
      </c>
    </row>
    <row r="9330" spans="1:7" x14ac:dyDescent="0.35">
      <c r="A9330" s="1" t="str">
        <f>fact_sales_daily_final!A9330</f>
        <v>3/13/2017</v>
      </c>
      <c r="B9330" t="str">
        <f>fact_sales_daily_final!E9330</f>
        <v>M01AB</v>
      </c>
      <c r="C9330">
        <f>fact_sales_daily_final!F9330</f>
        <v>2.33</v>
      </c>
      <c r="D9330">
        <f>C9330 * VLOOKUP(B9330, finance_assumptions!A:B, 2, FALSE)</f>
        <v>2.33</v>
      </c>
      <c r="E9330">
        <f t="shared" si="435"/>
        <v>1.7475000000000001</v>
      </c>
      <c r="F9330">
        <f t="shared" si="436"/>
        <v>0.58250000000000002</v>
      </c>
      <c r="G9330">
        <f t="shared" si="437"/>
        <v>0.25</v>
      </c>
    </row>
    <row r="9331" spans="1:7" x14ac:dyDescent="0.35">
      <c r="A9331" s="1" t="str">
        <f>fact_sales_daily_final!A9331</f>
        <v>3/13/2017</v>
      </c>
      <c r="B9331" t="str">
        <f>fact_sales_daily_final!E9331</f>
        <v>M01AE</v>
      </c>
      <c r="C9331">
        <f>fact_sales_daily_final!F9331</f>
        <v>0.68</v>
      </c>
      <c r="D9331">
        <f>C9331 * VLOOKUP(B9331, finance_assumptions!A:B, 2, FALSE)</f>
        <v>0.68</v>
      </c>
      <c r="E9331">
        <f t="shared" si="435"/>
        <v>0.51</v>
      </c>
      <c r="F9331">
        <f t="shared" si="436"/>
        <v>0.17000000000000004</v>
      </c>
      <c r="G9331">
        <f t="shared" si="437"/>
        <v>0.25000000000000006</v>
      </c>
    </row>
    <row r="9332" spans="1:7" x14ac:dyDescent="0.35">
      <c r="A9332" s="1" t="str">
        <f>fact_sales_daily_final!A9332</f>
        <v>3/13/2017</v>
      </c>
      <c r="B9332" t="str">
        <f>fact_sales_daily_final!E9332</f>
        <v>N02BA</v>
      </c>
      <c r="C9332">
        <f>fact_sales_daily_final!F9332</f>
        <v>2.7</v>
      </c>
      <c r="D9332">
        <f>C9332 * VLOOKUP(B9332, finance_assumptions!A:B, 2, FALSE)</f>
        <v>2.7</v>
      </c>
      <c r="E9332">
        <f t="shared" si="435"/>
        <v>2.0250000000000004</v>
      </c>
      <c r="F9332">
        <f t="shared" si="436"/>
        <v>0.67499999999999982</v>
      </c>
      <c r="G9332">
        <f t="shared" si="437"/>
        <v>0.24999999999999992</v>
      </c>
    </row>
    <row r="9333" spans="1:7" x14ac:dyDescent="0.35">
      <c r="A9333" s="1" t="str">
        <f>fact_sales_daily_final!A9333</f>
        <v>3/13/2017</v>
      </c>
      <c r="B9333" t="str">
        <f>fact_sales_daily_final!E9333</f>
        <v>N02BE</v>
      </c>
      <c r="C9333">
        <f>fact_sales_daily_final!F9333</f>
        <v>17.8</v>
      </c>
      <c r="D9333">
        <f>C9333 * VLOOKUP(B9333, finance_assumptions!A:B, 2, FALSE)</f>
        <v>17.8</v>
      </c>
      <c r="E9333">
        <f t="shared" si="435"/>
        <v>13.350000000000001</v>
      </c>
      <c r="F9333">
        <f t="shared" si="436"/>
        <v>4.4499999999999993</v>
      </c>
      <c r="G9333">
        <f t="shared" si="437"/>
        <v>0.24999999999999994</v>
      </c>
    </row>
    <row r="9334" spans="1:7" x14ac:dyDescent="0.35">
      <c r="A9334" s="1" t="str">
        <f>fact_sales_daily_final!A9334</f>
        <v>3/13/2017</v>
      </c>
      <c r="B9334" t="str">
        <f>fact_sales_daily_final!E9334</f>
        <v>N05B</v>
      </c>
      <c r="C9334">
        <f>fact_sales_daily_final!F9334</f>
        <v>2</v>
      </c>
      <c r="D9334">
        <f>C9334 * VLOOKUP(B9334, finance_assumptions!A:B, 2, FALSE)</f>
        <v>2</v>
      </c>
      <c r="E9334">
        <f t="shared" si="435"/>
        <v>1.5</v>
      </c>
      <c r="F9334">
        <f t="shared" si="436"/>
        <v>0.5</v>
      </c>
      <c r="G9334">
        <f t="shared" si="437"/>
        <v>0.25</v>
      </c>
    </row>
    <row r="9335" spans="1:7" x14ac:dyDescent="0.35">
      <c r="A9335" s="1" t="str">
        <f>fact_sales_daily_final!A9335</f>
        <v>3/13/2017</v>
      </c>
      <c r="B9335" t="str">
        <f>fact_sales_daily_final!E9335</f>
        <v>N05C</v>
      </c>
      <c r="C9335">
        <f>fact_sales_daily_final!F9335</f>
        <v>0</v>
      </c>
      <c r="D9335">
        <f>C9335 * VLOOKUP(B9335, finance_assumptions!A:B, 2, FALSE)</f>
        <v>0</v>
      </c>
      <c r="E9335">
        <f t="shared" si="435"/>
        <v>0</v>
      </c>
      <c r="F9335">
        <f t="shared" si="436"/>
        <v>0</v>
      </c>
      <c r="G9335">
        <f t="shared" si="437"/>
        <v>0</v>
      </c>
    </row>
    <row r="9336" spans="1:7" x14ac:dyDescent="0.35">
      <c r="A9336" s="1" t="str">
        <f>fact_sales_daily_final!A9336</f>
        <v>3/13/2017</v>
      </c>
      <c r="B9336" t="str">
        <f>fact_sales_daily_final!E9336</f>
        <v>R03</v>
      </c>
      <c r="C9336">
        <f>fact_sales_daily_final!F9336</f>
        <v>10</v>
      </c>
      <c r="D9336">
        <f>C9336 * VLOOKUP(B9336, finance_assumptions!A:B, 2, FALSE)</f>
        <v>10</v>
      </c>
      <c r="E9336">
        <f t="shared" si="435"/>
        <v>7.5</v>
      </c>
      <c r="F9336">
        <f t="shared" si="436"/>
        <v>2.5</v>
      </c>
      <c r="G9336">
        <f t="shared" si="437"/>
        <v>0.25</v>
      </c>
    </row>
    <row r="9337" spans="1:7" x14ac:dyDescent="0.35">
      <c r="A9337" s="1" t="str">
        <f>fact_sales_daily_final!A9337</f>
        <v>3/13/2017</v>
      </c>
      <c r="B9337" t="str">
        <f>fact_sales_daily_final!E9337</f>
        <v>R06</v>
      </c>
      <c r="C9337">
        <f>fact_sales_daily_final!F9337</f>
        <v>0</v>
      </c>
      <c r="D9337">
        <f>C9337 * VLOOKUP(B9337, finance_assumptions!A:B, 2, FALSE)</f>
        <v>0</v>
      </c>
      <c r="E9337">
        <f t="shared" si="435"/>
        <v>0</v>
      </c>
      <c r="F9337">
        <f t="shared" si="436"/>
        <v>0</v>
      </c>
      <c r="G9337">
        <f t="shared" si="437"/>
        <v>0</v>
      </c>
    </row>
    <row r="9338" spans="1:7" x14ac:dyDescent="0.35">
      <c r="A9338" s="1" t="str">
        <f>fact_sales_daily_final!A9338</f>
        <v>3/14/2017</v>
      </c>
      <c r="B9338" t="str">
        <f>fact_sales_daily_final!E9338</f>
        <v>M01AB</v>
      </c>
      <c r="C9338">
        <f>fact_sales_daily_final!F9338</f>
        <v>2.67</v>
      </c>
      <c r="D9338">
        <f>C9338 * VLOOKUP(B9338, finance_assumptions!A:B, 2, FALSE)</f>
        <v>2.67</v>
      </c>
      <c r="E9338">
        <f t="shared" si="435"/>
        <v>2.0024999999999999</v>
      </c>
      <c r="F9338">
        <f t="shared" si="436"/>
        <v>0.66749999999999998</v>
      </c>
      <c r="G9338">
        <f t="shared" si="437"/>
        <v>0.25</v>
      </c>
    </row>
    <row r="9339" spans="1:7" x14ac:dyDescent="0.35">
      <c r="A9339" s="1" t="str">
        <f>fact_sales_daily_final!A9339</f>
        <v>3/14/2017</v>
      </c>
      <c r="B9339" t="str">
        <f>fact_sales_daily_final!E9339</f>
        <v>M01AE</v>
      </c>
      <c r="C9339">
        <f>fact_sales_daily_final!F9339</f>
        <v>1.34</v>
      </c>
      <c r="D9339">
        <f>C9339 * VLOOKUP(B9339, finance_assumptions!A:B, 2, FALSE)</f>
        <v>1.34</v>
      </c>
      <c r="E9339">
        <f t="shared" si="435"/>
        <v>1.0050000000000001</v>
      </c>
      <c r="F9339">
        <f t="shared" si="436"/>
        <v>0.33499999999999996</v>
      </c>
      <c r="G9339">
        <f t="shared" si="437"/>
        <v>0.24999999999999997</v>
      </c>
    </row>
    <row r="9340" spans="1:7" x14ac:dyDescent="0.35">
      <c r="A9340" s="1" t="str">
        <f>fact_sales_daily_final!A9340</f>
        <v>3/14/2017</v>
      </c>
      <c r="B9340" t="str">
        <f>fact_sales_daily_final!E9340</f>
        <v>N02BA</v>
      </c>
      <c r="C9340">
        <f>fact_sales_daily_final!F9340</f>
        <v>3</v>
      </c>
      <c r="D9340">
        <f>C9340 * VLOOKUP(B9340, finance_assumptions!A:B, 2, FALSE)</f>
        <v>3</v>
      </c>
      <c r="E9340">
        <f t="shared" si="435"/>
        <v>2.25</v>
      </c>
      <c r="F9340">
        <f t="shared" si="436"/>
        <v>0.75</v>
      </c>
      <c r="G9340">
        <f t="shared" si="437"/>
        <v>0.25</v>
      </c>
    </row>
    <row r="9341" spans="1:7" x14ac:dyDescent="0.35">
      <c r="A9341" s="1" t="str">
        <f>fact_sales_daily_final!A9341</f>
        <v>3/14/2017</v>
      </c>
      <c r="B9341" t="str">
        <f>fact_sales_daily_final!E9341</f>
        <v>N02BE</v>
      </c>
      <c r="C9341">
        <f>fact_sales_daily_final!F9341</f>
        <v>15</v>
      </c>
      <c r="D9341">
        <f>C9341 * VLOOKUP(B9341, finance_assumptions!A:B, 2, FALSE)</f>
        <v>15</v>
      </c>
      <c r="E9341">
        <f t="shared" si="435"/>
        <v>11.25</v>
      </c>
      <c r="F9341">
        <f t="shared" si="436"/>
        <v>3.75</v>
      </c>
      <c r="G9341">
        <f t="shared" si="437"/>
        <v>0.25</v>
      </c>
    </row>
    <row r="9342" spans="1:7" x14ac:dyDescent="0.35">
      <c r="A9342" s="1" t="str">
        <f>fact_sales_daily_final!A9342</f>
        <v>3/14/2017</v>
      </c>
      <c r="B9342" t="str">
        <f>fact_sales_daily_final!E9342</f>
        <v>N05B</v>
      </c>
      <c r="C9342">
        <f>fact_sales_daily_final!F9342</f>
        <v>5</v>
      </c>
      <c r="D9342">
        <f>C9342 * VLOOKUP(B9342, finance_assumptions!A:B, 2, FALSE)</f>
        <v>5</v>
      </c>
      <c r="E9342">
        <f t="shared" si="435"/>
        <v>3.75</v>
      </c>
      <c r="F9342">
        <f t="shared" si="436"/>
        <v>1.25</v>
      </c>
      <c r="G9342">
        <f t="shared" si="437"/>
        <v>0.25</v>
      </c>
    </row>
    <row r="9343" spans="1:7" x14ac:dyDescent="0.35">
      <c r="A9343" s="1" t="str">
        <f>fact_sales_daily_final!A9343</f>
        <v>3/14/2017</v>
      </c>
      <c r="B9343" t="str">
        <f>fact_sales_daily_final!E9343</f>
        <v>N05C</v>
      </c>
      <c r="C9343">
        <f>fact_sales_daily_final!F9343</f>
        <v>0</v>
      </c>
      <c r="D9343">
        <f>C9343 * VLOOKUP(B9343, finance_assumptions!A:B, 2, FALSE)</f>
        <v>0</v>
      </c>
      <c r="E9343">
        <f t="shared" si="435"/>
        <v>0</v>
      </c>
      <c r="F9343">
        <f t="shared" si="436"/>
        <v>0</v>
      </c>
      <c r="G9343">
        <f t="shared" si="437"/>
        <v>0</v>
      </c>
    </row>
    <row r="9344" spans="1:7" x14ac:dyDescent="0.35">
      <c r="A9344" s="1" t="str">
        <f>fact_sales_daily_final!A9344</f>
        <v>3/14/2017</v>
      </c>
      <c r="B9344" t="str">
        <f>fact_sales_daily_final!E9344</f>
        <v>R03</v>
      </c>
      <c r="C9344">
        <f>fact_sales_daily_final!F9344</f>
        <v>5</v>
      </c>
      <c r="D9344">
        <f>C9344 * VLOOKUP(B9344, finance_assumptions!A:B, 2, FALSE)</f>
        <v>5</v>
      </c>
      <c r="E9344">
        <f t="shared" si="435"/>
        <v>3.75</v>
      </c>
      <c r="F9344">
        <f t="shared" si="436"/>
        <v>1.25</v>
      </c>
      <c r="G9344">
        <f t="shared" si="437"/>
        <v>0.25</v>
      </c>
    </row>
    <row r="9345" spans="1:7" x14ac:dyDescent="0.35">
      <c r="A9345" s="1" t="str">
        <f>fact_sales_daily_final!A9345</f>
        <v>3/14/2017</v>
      </c>
      <c r="B9345" t="str">
        <f>fact_sales_daily_final!E9345</f>
        <v>R06</v>
      </c>
      <c r="C9345">
        <f>fact_sales_daily_final!F9345</f>
        <v>1</v>
      </c>
      <c r="D9345">
        <f>C9345 * VLOOKUP(B9345, finance_assumptions!A:B, 2, FALSE)</f>
        <v>1</v>
      </c>
      <c r="E9345">
        <f t="shared" si="435"/>
        <v>0.75</v>
      </c>
      <c r="F9345">
        <f t="shared" si="436"/>
        <v>0.25</v>
      </c>
      <c r="G9345">
        <f t="shared" si="437"/>
        <v>0.25</v>
      </c>
    </row>
    <row r="9346" spans="1:7" x14ac:dyDescent="0.35">
      <c r="A9346" s="1" t="str">
        <f>fact_sales_daily_final!A9346</f>
        <v>3/15/2017</v>
      </c>
      <c r="B9346" t="str">
        <f>fact_sales_daily_final!E9346</f>
        <v>M01AB</v>
      </c>
      <c r="C9346">
        <f>fact_sales_daily_final!F9346</f>
        <v>3.66</v>
      </c>
      <c r="D9346">
        <f>C9346 * VLOOKUP(B9346, finance_assumptions!A:B, 2, FALSE)</f>
        <v>3.66</v>
      </c>
      <c r="E9346">
        <f t="shared" si="435"/>
        <v>2.7450000000000001</v>
      </c>
      <c r="F9346">
        <f t="shared" si="436"/>
        <v>0.91500000000000004</v>
      </c>
      <c r="G9346">
        <f t="shared" si="437"/>
        <v>0.25</v>
      </c>
    </row>
    <row r="9347" spans="1:7" x14ac:dyDescent="0.35">
      <c r="A9347" s="1" t="str">
        <f>fact_sales_daily_final!A9347</f>
        <v>3/15/2017</v>
      </c>
      <c r="B9347" t="str">
        <f>fact_sales_daily_final!E9347</f>
        <v>M01AE</v>
      </c>
      <c r="C9347">
        <f>fact_sales_daily_final!F9347</f>
        <v>1.7030000000000001</v>
      </c>
      <c r="D9347">
        <f>C9347 * VLOOKUP(B9347, finance_assumptions!A:B, 2, FALSE)</f>
        <v>1.7030000000000001</v>
      </c>
      <c r="E9347">
        <f t="shared" ref="E9347:E9410" si="438">D9347 * 0.75</f>
        <v>1.27725</v>
      </c>
      <c r="F9347">
        <f t="shared" ref="F9347:F9410" si="439">D9347 - E9347</f>
        <v>0.42575000000000007</v>
      </c>
      <c r="G9347">
        <f t="shared" ref="G9347:G9410" si="440">IF(D9347=0, 0, F9347/D9347)</f>
        <v>0.25000000000000006</v>
      </c>
    </row>
    <row r="9348" spans="1:7" x14ac:dyDescent="0.35">
      <c r="A9348" s="1" t="str">
        <f>fact_sales_daily_final!A9348</f>
        <v>3/15/2017</v>
      </c>
      <c r="B9348" t="str">
        <f>fact_sales_daily_final!E9348</f>
        <v>N02BA</v>
      </c>
      <c r="C9348">
        <f>fact_sales_daily_final!F9348</f>
        <v>2.5</v>
      </c>
      <c r="D9348">
        <f>C9348 * VLOOKUP(B9348, finance_assumptions!A:B, 2, FALSE)</f>
        <v>2.5</v>
      </c>
      <c r="E9348">
        <f t="shared" si="438"/>
        <v>1.875</v>
      </c>
      <c r="F9348">
        <f t="shared" si="439"/>
        <v>0.625</v>
      </c>
      <c r="G9348">
        <f t="shared" si="440"/>
        <v>0.25</v>
      </c>
    </row>
    <row r="9349" spans="1:7" x14ac:dyDescent="0.35">
      <c r="A9349" s="1" t="str">
        <f>fact_sales_daily_final!A9349</f>
        <v>3/15/2017</v>
      </c>
      <c r="B9349" t="str">
        <f>fact_sales_daily_final!E9349</f>
        <v>N02BE</v>
      </c>
      <c r="C9349">
        <f>fact_sales_daily_final!F9349</f>
        <v>14.6</v>
      </c>
      <c r="D9349">
        <f>C9349 * VLOOKUP(B9349, finance_assumptions!A:B, 2, FALSE)</f>
        <v>14.6</v>
      </c>
      <c r="E9349">
        <f t="shared" si="438"/>
        <v>10.95</v>
      </c>
      <c r="F9349">
        <f t="shared" si="439"/>
        <v>3.6500000000000004</v>
      </c>
      <c r="G9349">
        <f t="shared" si="440"/>
        <v>0.25000000000000006</v>
      </c>
    </row>
    <row r="9350" spans="1:7" x14ac:dyDescent="0.35">
      <c r="A9350" s="1" t="str">
        <f>fact_sales_daily_final!A9350</f>
        <v>3/15/2017</v>
      </c>
      <c r="B9350" t="str">
        <f>fact_sales_daily_final!E9350</f>
        <v>N05B</v>
      </c>
      <c r="C9350">
        <f>fact_sales_daily_final!F9350</f>
        <v>4</v>
      </c>
      <c r="D9350">
        <f>C9350 * VLOOKUP(B9350, finance_assumptions!A:B, 2, FALSE)</f>
        <v>4</v>
      </c>
      <c r="E9350">
        <f t="shared" si="438"/>
        <v>3</v>
      </c>
      <c r="F9350">
        <f t="shared" si="439"/>
        <v>1</v>
      </c>
      <c r="G9350">
        <f t="shared" si="440"/>
        <v>0.25</v>
      </c>
    </row>
    <row r="9351" spans="1:7" x14ac:dyDescent="0.35">
      <c r="A9351" s="1" t="str">
        <f>fact_sales_daily_final!A9351</f>
        <v>3/15/2017</v>
      </c>
      <c r="B9351" t="str">
        <f>fact_sales_daily_final!E9351</f>
        <v>N05C</v>
      </c>
      <c r="C9351">
        <f>fact_sales_daily_final!F9351</f>
        <v>0</v>
      </c>
      <c r="D9351">
        <f>C9351 * VLOOKUP(B9351, finance_assumptions!A:B, 2, FALSE)</f>
        <v>0</v>
      </c>
      <c r="E9351">
        <f t="shared" si="438"/>
        <v>0</v>
      </c>
      <c r="F9351">
        <f t="shared" si="439"/>
        <v>0</v>
      </c>
      <c r="G9351">
        <f t="shared" si="440"/>
        <v>0</v>
      </c>
    </row>
    <row r="9352" spans="1:7" x14ac:dyDescent="0.35">
      <c r="A9352" s="1" t="str">
        <f>fact_sales_daily_final!A9352</f>
        <v>3/15/2017</v>
      </c>
      <c r="B9352" t="str">
        <f>fact_sales_daily_final!E9352</f>
        <v>R03</v>
      </c>
      <c r="C9352">
        <f>fact_sales_daily_final!F9352</f>
        <v>0</v>
      </c>
      <c r="D9352">
        <f>C9352 * VLOOKUP(B9352, finance_assumptions!A:B, 2, FALSE)</f>
        <v>0</v>
      </c>
      <c r="E9352">
        <f t="shared" si="438"/>
        <v>0</v>
      </c>
      <c r="F9352">
        <f t="shared" si="439"/>
        <v>0</v>
      </c>
      <c r="G9352">
        <f t="shared" si="440"/>
        <v>0</v>
      </c>
    </row>
    <row r="9353" spans="1:7" x14ac:dyDescent="0.35">
      <c r="A9353" s="1" t="str">
        <f>fact_sales_daily_final!A9353</f>
        <v>3/15/2017</v>
      </c>
      <c r="B9353" t="str">
        <f>fact_sales_daily_final!E9353</f>
        <v>R06</v>
      </c>
      <c r="C9353">
        <f>fact_sales_daily_final!F9353</f>
        <v>0</v>
      </c>
      <c r="D9353">
        <f>C9353 * VLOOKUP(B9353, finance_assumptions!A:B, 2, FALSE)</f>
        <v>0</v>
      </c>
      <c r="E9353">
        <f t="shared" si="438"/>
        <v>0</v>
      </c>
      <c r="F9353">
        <f t="shared" si="439"/>
        <v>0</v>
      </c>
      <c r="G9353">
        <f t="shared" si="440"/>
        <v>0</v>
      </c>
    </row>
    <row r="9354" spans="1:7" x14ac:dyDescent="0.35">
      <c r="A9354" s="1" t="str">
        <f>fact_sales_daily_final!A9354</f>
        <v>3/16/2017</v>
      </c>
      <c r="B9354" t="str">
        <f>fact_sales_daily_final!E9354</f>
        <v>M01AB</v>
      </c>
      <c r="C9354">
        <f>fact_sales_daily_final!F9354</f>
        <v>6</v>
      </c>
      <c r="D9354">
        <f>C9354 * VLOOKUP(B9354, finance_assumptions!A:B, 2, FALSE)</f>
        <v>6</v>
      </c>
      <c r="E9354">
        <f t="shared" si="438"/>
        <v>4.5</v>
      </c>
      <c r="F9354">
        <f t="shared" si="439"/>
        <v>1.5</v>
      </c>
      <c r="G9354">
        <f t="shared" si="440"/>
        <v>0.25</v>
      </c>
    </row>
    <row r="9355" spans="1:7" x14ac:dyDescent="0.35">
      <c r="A9355" s="1" t="str">
        <f>fact_sales_daily_final!A9355</f>
        <v>3/16/2017</v>
      </c>
      <c r="B9355" t="str">
        <f>fact_sales_daily_final!E9355</f>
        <v>M01AE</v>
      </c>
      <c r="C9355">
        <f>fact_sales_daily_final!F9355</f>
        <v>4.056</v>
      </c>
      <c r="D9355">
        <f>C9355 * VLOOKUP(B9355, finance_assumptions!A:B, 2, FALSE)</f>
        <v>4.056</v>
      </c>
      <c r="E9355">
        <f t="shared" si="438"/>
        <v>3.0419999999999998</v>
      </c>
      <c r="F9355">
        <f t="shared" si="439"/>
        <v>1.0140000000000002</v>
      </c>
      <c r="G9355">
        <f t="shared" si="440"/>
        <v>0.25000000000000006</v>
      </c>
    </row>
    <row r="9356" spans="1:7" x14ac:dyDescent="0.35">
      <c r="A9356" s="1" t="str">
        <f>fact_sales_daily_final!A9356</f>
        <v>3/16/2017</v>
      </c>
      <c r="B9356" t="str">
        <f>fact_sales_daily_final!E9356</f>
        <v>N02BA</v>
      </c>
      <c r="C9356">
        <f>fact_sales_daily_final!F9356</f>
        <v>4.75</v>
      </c>
      <c r="D9356">
        <f>C9356 * VLOOKUP(B9356, finance_assumptions!A:B, 2, FALSE)</f>
        <v>4.75</v>
      </c>
      <c r="E9356">
        <f t="shared" si="438"/>
        <v>3.5625</v>
      </c>
      <c r="F9356">
        <f t="shared" si="439"/>
        <v>1.1875</v>
      </c>
      <c r="G9356">
        <f t="shared" si="440"/>
        <v>0.25</v>
      </c>
    </row>
    <row r="9357" spans="1:7" x14ac:dyDescent="0.35">
      <c r="A9357" s="1" t="str">
        <f>fact_sales_daily_final!A9357</f>
        <v>3/16/2017</v>
      </c>
      <c r="B9357" t="str">
        <f>fact_sales_daily_final!E9357</f>
        <v>N02BE</v>
      </c>
      <c r="C9357">
        <f>fact_sales_daily_final!F9357</f>
        <v>28.2</v>
      </c>
      <c r="D9357">
        <f>C9357 * VLOOKUP(B9357, finance_assumptions!A:B, 2, FALSE)</f>
        <v>28.2</v>
      </c>
      <c r="E9357">
        <f t="shared" si="438"/>
        <v>21.15</v>
      </c>
      <c r="F9357">
        <f t="shared" si="439"/>
        <v>7.0500000000000007</v>
      </c>
      <c r="G9357">
        <f t="shared" si="440"/>
        <v>0.25000000000000006</v>
      </c>
    </row>
    <row r="9358" spans="1:7" x14ac:dyDescent="0.35">
      <c r="A9358" s="1" t="str">
        <f>fact_sales_daily_final!A9358</f>
        <v>3/16/2017</v>
      </c>
      <c r="B9358" t="str">
        <f>fact_sales_daily_final!E9358</f>
        <v>N05B</v>
      </c>
      <c r="C9358">
        <f>fact_sales_daily_final!F9358</f>
        <v>4</v>
      </c>
      <c r="D9358">
        <f>C9358 * VLOOKUP(B9358, finance_assumptions!A:B, 2, FALSE)</f>
        <v>4</v>
      </c>
      <c r="E9358">
        <f t="shared" si="438"/>
        <v>3</v>
      </c>
      <c r="F9358">
        <f t="shared" si="439"/>
        <v>1</v>
      </c>
      <c r="G9358">
        <f t="shared" si="440"/>
        <v>0.25</v>
      </c>
    </row>
    <row r="9359" spans="1:7" x14ac:dyDescent="0.35">
      <c r="A9359" s="1" t="str">
        <f>fact_sales_daily_final!A9359</f>
        <v>3/16/2017</v>
      </c>
      <c r="B9359" t="str">
        <f>fact_sales_daily_final!E9359</f>
        <v>N05C</v>
      </c>
      <c r="C9359">
        <f>fact_sales_daily_final!F9359</f>
        <v>0</v>
      </c>
      <c r="D9359">
        <f>C9359 * VLOOKUP(B9359, finance_assumptions!A:B, 2, FALSE)</f>
        <v>0</v>
      </c>
      <c r="E9359">
        <f t="shared" si="438"/>
        <v>0</v>
      </c>
      <c r="F9359">
        <f t="shared" si="439"/>
        <v>0</v>
      </c>
      <c r="G9359">
        <f t="shared" si="440"/>
        <v>0</v>
      </c>
    </row>
    <row r="9360" spans="1:7" x14ac:dyDescent="0.35">
      <c r="A9360" s="1" t="str">
        <f>fact_sales_daily_final!A9360</f>
        <v>3/16/2017</v>
      </c>
      <c r="B9360" t="str">
        <f>fact_sales_daily_final!E9360</f>
        <v>R03</v>
      </c>
      <c r="C9360">
        <f>fact_sales_daily_final!F9360</f>
        <v>1</v>
      </c>
      <c r="D9360">
        <f>C9360 * VLOOKUP(B9360, finance_assumptions!A:B, 2, FALSE)</f>
        <v>1</v>
      </c>
      <c r="E9360">
        <f t="shared" si="438"/>
        <v>0.75</v>
      </c>
      <c r="F9360">
        <f t="shared" si="439"/>
        <v>0.25</v>
      </c>
      <c r="G9360">
        <f t="shared" si="440"/>
        <v>0.25</v>
      </c>
    </row>
    <row r="9361" spans="1:7" x14ac:dyDescent="0.35">
      <c r="A9361" s="1" t="str">
        <f>fact_sales_daily_final!A9361</f>
        <v>3/16/2017</v>
      </c>
      <c r="B9361" t="str">
        <f>fact_sales_daily_final!E9361</f>
        <v>R06</v>
      </c>
      <c r="C9361">
        <f>fact_sales_daily_final!F9361</f>
        <v>3</v>
      </c>
      <c r="D9361">
        <f>C9361 * VLOOKUP(B9361, finance_assumptions!A:B, 2, FALSE)</f>
        <v>3</v>
      </c>
      <c r="E9361">
        <f t="shared" si="438"/>
        <v>2.25</v>
      </c>
      <c r="F9361">
        <f t="shared" si="439"/>
        <v>0.75</v>
      </c>
      <c r="G9361">
        <f t="shared" si="440"/>
        <v>0.25</v>
      </c>
    </row>
    <row r="9362" spans="1:7" x14ac:dyDescent="0.35">
      <c r="A9362" s="1" t="str">
        <f>fact_sales_daily_final!A9362</f>
        <v>3/17/2017</v>
      </c>
      <c r="B9362" t="str">
        <f>fact_sales_daily_final!E9362</f>
        <v>M01AB</v>
      </c>
      <c r="C9362">
        <f>fact_sales_daily_final!F9362</f>
        <v>4.33</v>
      </c>
      <c r="D9362">
        <f>C9362 * VLOOKUP(B9362, finance_assumptions!A:B, 2, FALSE)</f>
        <v>4.33</v>
      </c>
      <c r="E9362">
        <f t="shared" si="438"/>
        <v>3.2475000000000001</v>
      </c>
      <c r="F9362">
        <f t="shared" si="439"/>
        <v>1.0825</v>
      </c>
      <c r="G9362">
        <f t="shared" si="440"/>
        <v>0.25</v>
      </c>
    </row>
    <row r="9363" spans="1:7" x14ac:dyDescent="0.35">
      <c r="A9363" s="1" t="str">
        <f>fact_sales_daily_final!A9363</f>
        <v>3/17/2017</v>
      </c>
      <c r="B9363" t="str">
        <f>fact_sales_daily_final!E9363</f>
        <v>M01AE</v>
      </c>
      <c r="C9363">
        <f>fact_sales_daily_final!F9363</f>
        <v>2.802</v>
      </c>
      <c r="D9363">
        <f>C9363 * VLOOKUP(B9363, finance_assumptions!A:B, 2, FALSE)</f>
        <v>2.802</v>
      </c>
      <c r="E9363">
        <f t="shared" si="438"/>
        <v>2.1015000000000001</v>
      </c>
      <c r="F9363">
        <f t="shared" si="439"/>
        <v>0.7004999999999999</v>
      </c>
      <c r="G9363">
        <f t="shared" si="440"/>
        <v>0.24999999999999997</v>
      </c>
    </row>
    <row r="9364" spans="1:7" x14ac:dyDescent="0.35">
      <c r="A9364" s="1" t="str">
        <f>fact_sales_daily_final!A9364</f>
        <v>3/17/2017</v>
      </c>
      <c r="B9364" t="str">
        <f>fact_sales_daily_final!E9364</f>
        <v>N02BA</v>
      </c>
      <c r="C9364">
        <f>fact_sales_daily_final!F9364</f>
        <v>0</v>
      </c>
      <c r="D9364">
        <f>C9364 * VLOOKUP(B9364, finance_assumptions!A:B, 2, FALSE)</f>
        <v>0</v>
      </c>
      <c r="E9364">
        <f t="shared" si="438"/>
        <v>0</v>
      </c>
      <c r="F9364">
        <f t="shared" si="439"/>
        <v>0</v>
      </c>
      <c r="G9364">
        <f t="shared" si="440"/>
        <v>0</v>
      </c>
    </row>
    <row r="9365" spans="1:7" x14ac:dyDescent="0.35">
      <c r="A9365" s="1" t="str">
        <f>fact_sales_daily_final!A9365</f>
        <v>3/17/2017</v>
      </c>
      <c r="B9365" t="str">
        <f>fact_sales_daily_final!E9365</f>
        <v>N02BE</v>
      </c>
      <c r="C9365">
        <f>fact_sales_daily_final!F9365</f>
        <v>11</v>
      </c>
      <c r="D9365">
        <f>C9365 * VLOOKUP(B9365, finance_assumptions!A:B, 2, FALSE)</f>
        <v>11</v>
      </c>
      <c r="E9365">
        <f t="shared" si="438"/>
        <v>8.25</v>
      </c>
      <c r="F9365">
        <f t="shared" si="439"/>
        <v>2.75</v>
      </c>
      <c r="G9365">
        <f t="shared" si="440"/>
        <v>0.25</v>
      </c>
    </row>
    <row r="9366" spans="1:7" x14ac:dyDescent="0.35">
      <c r="A9366" s="1" t="str">
        <f>fact_sales_daily_final!A9366</f>
        <v>3/17/2017</v>
      </c>
      <c r="B9366" t="str">
        <f>fact_sales_daily_final!E9366</f>
        <v>N05B</v>
      </c>
      <c r="C9366">
        <f>fact_sales_daily_final!F9366</f>
        <v>14</v>
      </c>
      <c r="D9366">
        <f>C9366 * VLOOKUP(B9366, finance_assumptions!A:B, 2, FALSE)</f>
        <v>14</v>
      </c>
      <c r="E9366">
        <f t="shared" si="438"/>
        <v>10.5</v>
      </c>
      <c r="F9366">
        <f t="shared" si="439"/>
        <v>3.5</v>
      </c>
      <c r="G9366">
        <f t="shared" si="440"/>
        <v>0.25</v>
      </c>
    </row>
    <row r="9367" spans="1:7" x14ac:dyDescent="0.35">
      <c r="A9367" s="1" t="str">
        <f>fact_sales_daily_final!A9367</f>
        <v>3/17/2017</v>
      </c>
      <c r="B9367" t="str">
        <f>fact_sales_daily_final!E9367</f>
        <v>N05C</v>
      </c>
      <c r="C9367">
        <f>fact_sales_daily_final!F9367</f>
        <v>0</v>
      </c>
      <c r="D9367">
        <f>C9367 * VLOOKUP(B9367, finance_assumptions!A:B, 2, FALSE)</f>
        <v>0</v>
      </c>
      <c r="E9367">
        <f t="shared" si="438"/>
        <v>0</v>
      </c>
      <c r="F9367">
        <f t="shared" si="439"/>
        <v>0</v>
      </c>
      <c r="G9367">
        <f t="shared" si="440"/>
        <v>0</v>
      </c>
    </row>
    <row r="9368" spans="1:7" x14ac:dyDescent="0.35">
      <c r="A9368" s="1" t="str">
        <f>fact_sales_daily_final!A9368</f>
        <v>3/17/2017</v>
      </c>
      <c r="B9368" t="str">
        <f>fact_sales_daily_final!E9368</f>
        <v>R03</v>
      </c>
      <c r="C9368">
        <f>fact_sales_daily_final!F9368</f>
        <v>3</v>
      </c>
      <c r="D9368">
        <f>C9368 * VLOOKUP(B9368, finance_assumptions!A:B, 2, FALSE)</f>
        <v>3</v>
      </c>
      <c r="E9368">
        <f t="shared" si="438"/>
        <v>2.25</v>
      </c>
      <c r="F9368">
        <f t="shared" si="439"/>
        <v>0.75</v>
      </c>
      <c r="G9368">
        <f t="shared" si="440"/>
        <v>0.25</v>
      </c>
    </row>
    <row r="9369" spans="1:7" x14ac:dyDescent="0.35">
      <c r="A9369" s="1" t="str">
        <f>fact_sales_daily_final!A9369</f>
        <v>3/17/2017</v>
      </c>
      <c r="B9369" t="str">
        <f>fact_sales_daily_final!E9369</f>
        <v>R06</v>
      </c>
      <c r="C9369">
        <f>fact_sales_daily_final!F9369</f>
        <v>3</v>
      </c>
      <c r="D9369">
        <f>C9369 * VLOOKUP(B9369, finance_assumptions!A:B, 2, FALSE)</f>
        <v>3</v>
      </c>
      <c r="E9369">
        <f t="shared" si="438"/>
        <v>2.25</v>
      </c>
      <c r="F9369">
        <f t="shared" si="439"/>
        <v>0.75</v>
      </c>
      <c r="G9369">
        <f t="shared" si="440"/>
        <v>0.25</v>
      </c>
    </row>
    <row r="9370" spans="1:7" x14ac:dyDescent="0.35">
      <c r="A9370" s="1" t="str">
        <f>fact_sales_daily_final!A9370</f>
        <v>3/18/2017</v>
      </c>
      <c r="B9370" t="str">
        <f>fact_sales_daily_final!E9370</f>
        <v>M01AB</v>
      </c>
      <c r="C9370">
        <f>fact_sales_daily_final!F9370</f>
        <v>5</v>
      </c>
      <c r="D9370">
        <f>C9370 * VLOOKUP(B9370, finance_assumptions!A:B, 2, FALSE)</f>
        <v>5</v>
      </c>
      <c r="E9370">
        <f t="shared" si="438"/>
        <v>3.75</v>
      </c>
      <c r="F9370">
        <f t="shared" si="439"/>
        <v>1.25</v>
      </c>
      <c r="G9370">
        <f t="shared" si="440"/>
        <v>0.25</v>
      </c>
    </row>
    <row r="9371" spans="1:7" x14ac:dyDescent="0.35">
      <c r="A9371" s="1" t="str">
        <f>fact_sales_daily_final!A9371</f>
        <v>3/18/2017</v>
      </c>
      <c r="B9371" t="str">
        <f>fact_sales_daily_final!E9371</f>
        <v>M01AE</v>
      </c>
      <c r="C9371">
        <f>fact_sales_daily_final!F9371</f>
        <v>4.38</v>
      </c>
      <c r="D9371">
        <f>C9371 * VLOOKUP(B9371, finance_assumptions!A:B, 2, FALSE)</f>
        <v>4.38</v>
      </c>
      <c r="E9371">
        <f t="shared" si="438"/>
        <v>3.2850000000000001</v>
      </c>
      <c r="F9371">
        <f t="shared" si="439"/>
        <v>1.0949999999999998</v>
      </c>
      <c r="G9371">
        <f t="shared" si="440"/>
        <v>0.24999999999999994</v>
      </c>
    </row>
    <row r="9372" spans="1:7" x14ac:dyDescent="0.35">
      <c r="A9372" s="1" t="str">
        <f>fact_sales_daily_final!A9372</f>
        <v>3/18/2017</v>
      </c>
      <c r="B9372" t="str">
        <f>fact_sales_daily_final!E9372</f>
        <v>N02BA</v>
      </c>
      <c r="C9372">
        <f>fact_sales_daily_final!F9372</f>
        <v>4.25</v>
      </c>
      <c r="D9372">
        <f>C9372 * VLOOKUP(B9372, finance_assumptions!A:B, 2, FALSE)</f>
        <v>4.25</v>
      </c>
      <c r="E9372">
        <f t="shared" si="438"/>
        <v>3.1875</v>
      </c>
      <c r="F9372">
        <f t="shared" si="439"/>
        <v>1.0625</v>
      </c>
      <c r="G9372">
        <f t="shared" si="440"/>
        <v>0.25</v>
      </c>
    </row>
    <row r="9373" spans="1:7" x14ac:dyDescent="0.35">
      <c r="A9373" s="1" t="str">
        <f>fact_sales_daily_final!A9373</f>
        <v>3/18/2017</v>
      </c>
      <c r="B9373" t="str">
        <f>fact_sales_daily_final!E9373</f>
        <v>N02BE</v>
      </c>
      <c r="C9373">
        <f>fact_sales_daily_final!F9373</f>
        <v>20.399999999999999</v>
      </c>
      <c r="D9373">
        <f>C9373 * VLOOKUP(B9373, finance_assumptions!A:B, 2, FALSE)</f>
        <v>20.399999999999999</v>
      </c>
      <c r="E9373">
        <f t="shared" si="438"/>
        <v>15.299999999999999</v>
      </c>
      <c r="F9373">
        <f t="shared" si="439"/>
        <v>5.0999999999999996</v>
      </c>
      <c r="G9373">
        <f t="shared" si="440"/>
        <v>0.25</v>
      </c>
    </row>
    <row r="9374" spans="1:7" x14ac:dyDescent="0.35">
      <c r="A9374" s="1" t="str">
        <f>fact_sales_daily_final!A9374</f>
        <v>3/18/2017</v>
      </c>
      <c r="B9374" t="str">
        <f>fact_sales_daily_final!E9374</f>
        <v>N05B</v>
      </c>
      <c r="C9374">
        <f>fact_sales_daily_final!F9374</f>
        <v>3</v>
      </c>
      <c r="D9374">
        <f>C9374 * VLOOKUP(B9374, finance_assumptions!A:B, 2, FALSE)</f>
        <v>3</v>
      </c>
      <c r="E9374">
        <f t="shared" si="438"/>
        <v>2.25</v>
      </c>
      <c r="F9374">
        <f t="shared" si="439"/>
        <v>0.75</v>
      </c>
      <c r="G9374">
        <f t="shared" si="440"/>
        <v>0.25</v>
      </c>
    </row>
    <row r="9375" spans="1:7" x14ac:dyDescent="0.35">
      <c r="A9375" s="1" t="str">
        <f>fact_sales_daily_final!A9375</f>
        <v>3/18/2017</v>
      </c>
      <c r="B9375" t="str">
        <f>fact_sales_daily_final!E9375</f>
        <v>N05C</v>
      </c>
      <c r="C9375">
        <f>fact_sales_daily_final!F9375</f>
        <v>0</v>
      </c>
      <c r="D9375">
        <f>C9375 * VLOOKUP(B9375, finance_assumptions!A:B, 2, FALSE)</f>
        <v>0</v>
      </c>
      <c r="E9375">
        <f t="shared" si="438"/>
        <v>0</v>
      </c>
      <c r="F9375">
        <f t="shared" si="439"/>
        <v>0</v>
      </c>
      <c r="G9375">
        <f t="shared" si="440"/>
        <v>0</v>
      </c>
    </row>
    <row r="9376" spans="1:7" x14ac:dyDescent="0.35">
      <c r="A9376" s="1" t="str">
        <f>fact_sales_daily_final!A9376</f>
        <v>3/18/2017</v>
      </c>
      <c r="B9376" t="str">
        <f>fact_sales_daily_final!E9376</f>
        <v>R03</v>
      </c>
      <c r="C9376">
        <f>fact_sales_daily_final!F9376</f>
        <v>1</v>
      </c>
      <c r="D9376">
        <f>C9376 * VLOOKUP(B9376, finance_assumptions!A:B, 2, FALSE)</f>
        <v>1</v>
      </c>
      <c r="E9376">
        <f t="shared" si="438"/>
        <v>0.75</v>
      </c>
      <c r="F9376">
        <f t="shared" si="439"/>
        <v>0.25</v>
      </c>
      <c r="G9376">
        <f t="shared" si="440"/>
        <v>0.25</v>
      </c>
    </row>
    <row r="9377" spans="1:7" x14ac:dyDescent="0.35">
      <c r="A9377" s="1" t="str">
        <f>fact_sales_daily_final!A9377</f>
        <v>3/18/2017</v>
      </c>
      <c r="B9377" t="str">
        <f>fact_sales_daily_final!E9377</f>
        <v>R06</v>
      </c>
      <c r="C9377">
        <f>fact_sales_daily_final!F9377</f>
        <v>1</v>
      </c>
      <c r="D9377">
        <f>C9377 * VLOOKUP(B9377, finance_assumptions!A:B, 2, FALSE)</f>
        <v>1</v>
      </c>
      <c r="E9377">
        <f t="shared" si="438"/>
        <v>0.75</v>
      </c>
      <c r="F9377">
        <f t="shared" si="439"/>
        <v>0.25</v>
      </c>
      <c r="G9377">
        <f t="shared" si="440"/>
        <v>0.25</v>
      </c>
    </row>
    <row r="9378" spans="1:7" x14ac:dyDescent="0.35">
      <c r="A9378" s="1" t="str">
        <f>fact_sales_daily_final!A9378</f>
        <v>3/19/2017</v>
      </c>
      <c r="B9378" t="str">
        <f>fact_sales_daily_final!E9378</f>
        <v>M01AB</v>
      </c>
      <c r="C9378">
        <f>fact_sales_daily_final!F9378</f>
        <v>10</v>
      </c>
      <c r="D9378">
        <f>C9378 * VLOOKUP(B9378, finance_assumptions!A:B, 2, FALSE)</f>
        <v>10</v>
      </c>
      <c r="E9378">
        <f t="shared" si="438"/>
        <v>7.5</v>
      </c>
      <c r="F9378">
        <f t="shared" si="439"/>
        <v>2.5</v>
      </c>
      <c r="G9378">
        <f t="shared" si="440"/>
        <v>0.25</v>
      </c>
    </row>
    <row r="9379" spans="1:7" x14ac:dyDescent="0.35">
      <c r="A9379" s="1" t="str">
        <f>fact_sales_daily_final!A9379</f>
        <v>3/19/2017</v>
      </c>
      <c r="B9379" t="str">
        <f>fact_sales_daily_final!E9379</f>
        <v>M01AE</v>
      </c>
      <c r="C9379">
        <f>fact_sales_daily_final!F9379</f>
        <v>3.6930000000000001</v>
      </c>
      <c r="D9379">
        <f>C9379 * VLOOKUP(B9379, finance_assumptions!A:B, 2, FALSE)</f>
        <v>3.6930000000000001</v>
      </c>
      <c r="E9379">
        <f t="shared" si="438"/>
        <v>2.7697500000000002</v>
      </c>
      <c r="F9379">
        <f t="shared" si="439"/>
        <v>0.9232499999999999</v>
      </c>
      <c r="G9379">
        <f t="shared" si="440"/>
        <v>0.24999999999999997</v>
      </c>
    </row>
    <row r="9380" spans="1:7" x14ac:dyDescent="0.35">
      <c r="A9380" s="1" t="str">
        <f>fact_sales_daily_final!A9380</f>
        <v>3/19/2017</v>
      </c>
      <c r="B9380" t="str">
        <f>fact_sales_daily_final!E9380</f>
        <v>N02BA</v>
      </c>
      <c r="C9380">
        <f>fact_sales_daily_final!F9380</f>
        <v>2</v>
      </c>
      <c r="D9380">
        <f>C9380 * VLOOKUP(B9380, finance_assumptions!A:B, 2, FALSE)</f>
        <v>2</v>
      </c>
      <c r="E9380">
        <f t="shared" si="438"/>
        <v>1.5</v>
      </c>
      <c r="F9380">
        <f t="shared" si="439"/>
        <v>0.5</v>
      </c>
      <c r="G9380">
        <f t="shared" si="440"/>
        <v>0.25</v>
      </c>
    </row>
    <row r="9381" spans="1:7" x14ac:dyDescent="0.35">
      <c r="A9381" s="1" t="str">
        <f>fact_sales_daily_final!A9381</f>
        <v>3/19/2017</v>
      </c>
      <c r="B9381" t="str">
        <f>fact_sales_daily_final!E9381</f>
        <v>N02BE</v>
      </c>
      <c r="C9381">
        <f>fact_sales_daily_final!F9381</f>
        <v>39.1</v>
      </c>
      <c r="D9381">
        <f>C9381 * VLOOKUP(B9381, finance_assumptions!A:B, 2, FALSE)</f>
        <v>39.1</v>
      </c>
      <c r="E9381">
        <f t="shared" si="438"/>
        <v>29.325000000000003</v>
      </c>
      <c r="F9381">
        <f t="shared" si="439"/>
        <v>9.7749999999999986</v>
      </c>
      <c r="G9381">
        <f t="shared" si="440"/>
        <v>0.24999999999999994</v>
      </c>
    </row>
    <row r="9382" spans="1:7" x14ac:dyDescent="0.35">
      <c r="A9382" s="1" t="str">
        <f>fact_sales_daily_final!A9382</f>
        <v>3/19/2017</v>
      </c>
      <c r="B9382" t="str">
        <f>fact_sales_daily_final!E9382</f>
        <v>N05B</v>
      </c>
      <c r="C9382">
        <f>fact_sales_daily_final!F9382</f>
        <v>3</v>
      </c>
      <c r="D9382">
        <f>C9382 * VLOOKUP(B9382, finance_assumptions!A:B, 2, FALSE)</f>
        <v>3</v>
      </c>
      <c r="E9382">
        <f t="shared" si="438"/>
        <v>2.25</v>
      </c>
      <c r="F9382">
        <f t="shared" si="439"/>
        <v>0.75</v>
      </c>
      <c r="G9382">
        <f t="shared" si="440"/>
        <v>0.25</v>
      </c>
    </row>
    <row r="9383" spans="1:7" x14ac:dyDescent="0.35">
      <c r="A9383" s="1" t="str">
        <f>fact_sales_daily_final!A9383</f>
        <v>3/19/2017</v>
      </c>
      <c r="B9383" t="str">
        <f>fact_sales_daily_final!E9383</f>
        <v>N05C</v>
      </c>
      <c r="C9383">
        <f>fact_sales_daily_final!F9383</f>
        <v>0</v>
      </c>
      <c r="D9383">
        <f>C9383 * VLOOKUP(B9383, finance_assumptions!A:B, 2, FALSE)</f>
        <v>0</v>
      </c>
      <c r="E9383">
        <f t="shared" si="438"/>
        <v>0</v>
      </c>
      <c r="F9383">
        <f t="shared" si="439"/>
        <v>0</v>
      </c>
      <c r="G9383">
        <f t="shared" si="440"/>
        <v>0</v>
      </c>
    </row>
    <row r="9384" spans="1:7" x14ac:dyDescent="0.35">
      <c r="A9384" s="1" t="str">
        <f>fact_sales_daily_final!A9384</f>
        <v>3/19/2017</v>
      </c>
      <c r="B9384" t="str">
        <f>fact_sales_daily_final!E9384</f>
        <v>R03</v>
      </c>
      <c r="C9384">
        <f>fact_sales_daily_final!F9384</f>
        <v>5</v>
      </c>
      <c r="D9384">
        <f>C9384 * VLOOKUP(B9384, finance_assumptions!A:B, 2, FALSE)</f>
        <v>5</v>
      </c>
      <c r="E9384">
        <f t="shared" si="438"/>
        <v>3.75</v>
      </c>
      <c r="F9384">
        <f t="shared" si="439"/>
        <v>1.25</v>
      </c>
      <c r="G9384">
        <f t="shared" si="440"/>
        <v>0.25</v>
      </c>
    </row>
    <row r="9385" spans="1:7" x14ac:dyDescent="0.35">
      <c r="A9385" s="1" t="str">
        <f>fact_sales_daily_final!A9385</f>
        <v>3/19/2017</v>
      </c>
      <c r="B9385" t="str">
        <f>fact_sales_daily_final!E9385</f>
        <v>R06</v>
      </c>
      <c r="C9385">
        <f>fact_sales_daily_final!F9385</f>
        <v>3</v>
      </c>
      <c r="D9385">
        <f>C9385 * VLOOKUP(B9385, finance_assumptions!A:B, 2, FALSE)</f>
        <v>3</v>
      </c>
      <c r="E9385">
        <f t="shared" si="438"/>
        <v>2.25</v>
      </c>
      <c r="F9385">
        <f t="shared" si="439"/>
        <v>0.75</v>
      </c>
      <c r="G9385">
        <f t="shared" si="440"/>
        <v>0.25</v>
      </c>
    </row>
    <row r="9386" spans="1:7" x14ac:dyDescent="0.35">
      <c r="A9386" s="1" t="str">
        <f>fact_sales_daily_final!A9386</f>
        <v>3/20/2017</v>
      </c>
      <c r="B9386" t="str">
        <f>fact_sales_daily_final!E9386</f>
        <v>M01AB</v>
      </c>
      <c r="C9386">
        <f>fact_sales_daily_final!F9386</f>
        <v>1.66</v>
      </c>
      <c r="D9386">
        <f>C9386 * VLOOKUP(B9386, finance_assumptions!A:B, 2, FALSE)</f>
        <v>1.66</v>
      </c>
      <c r="E9386">
        <f t="shared" si="438"/>
        <v>1.2449999999999999</v>
      </c>
      <c r="F9386">
        <f t="shared" si="439"/>
        <v>0.41500000000000004</v>
      </c>
      <c r="G9386">
        <f t="shared" si="440"/>
        <v>0.25000000000000006</v>
      </c>
    </row>
    <row r="9387" spans="1:7" x14ac:dyDescent="0.35">
      <c r="A9387" s="1" t="str">
        <f>fact_sales_daily_final!A9387</f>
        <v>3/20/2017</v>
      </c>
      <c r="B9387" t="str">
        <f>fact_sales_daily_final!E9387</f>
        <v>M01AE</v>
      </c>
      <c r="C9387">
        <f>fact_sales_daily_final!F9387</f>
        <v>6.6829999999999998</v>
      </c>
      <c r="D9387">
        <f>C9387 * VLOOKUP(B9387, finance_assumptions!A:B, 2, FALSE)</f>
        <v>6.6829999999999998</v>
      </c>
      <c r="E9387">
        <f t="shared" si="438"/>
        <v>5.0122499999999999</v>
      </c>
      <c r="F9387">
        <f t="shared" si="439"/>
        <v>1.67075</v>
      </c>
      <c r="G9387">
        <f t="shared" si="440"/>
        <v>0.25</v>
      </c>
    </row>
    <row r="9388" spans="1:7" x14ac:dyDescent="0.35">
      <c r="A9388" s="1" t="str">
        <f>fact_sales_daily_final!A9388</f>
        <v>3/20/2017</v>
      </c>
      <c r="B9388" t="str">
        <f>fact_sales_daily_final!E9388</f>
        <v>N02BA</v>
      </c>
      <c r="C9388">
        <f>fact_sales_daily_final!F9388</f>
        <v>4.7</v>
      </c>
      <c r="D9388">
        <f>C9388 * VLOOKUP(B9388, finance_assumptions!A:B, 2, FALSE)</f>
        <v>4.7</v>
      </c>
      <c r="E9388">
        <f t="shared" si="438"/>
        <v>3.5250000000000004</v>
      </c>
      <c r="F9388">
        <f t="shared" si="439"/>
        <v>1.1749999999999998</v>
      </c>
      <c r="G9388">
        <f t="shared" si="440"/>
        <v>0.24999999999999994</v>
      </c>
    </row>
    <row r="9389" spans="1:7" x14ac:dyDescent="0.35">
      <c r="A9389" s="1" t="str">
        <f>fact_sales_daily_final!A9389</f>
        <v>3/20/2017</v>
      </c>
      <c r="B9389" t="str">
        <f>fact_sales_daily_final!E9389</f>
        <v>N02BE</v>
      </c>
      <c r="C9389">
        <f>fact_sales_daily_final!F9389</f>
        <v>16.100000000000001</v>
      </c>
      <c r="D9389">
        <f>C9389 * VLOOKUP(B9389, finance_assumptions!A:B, 2, FALSE)</f>
        <v>16.100000000000001</v>
      </c>
      <c r="E9389">
        <f t="shared" si="438"/>
        <v>12.075000000000001</v>
      </c>
      <c r="F9389">
        <f t="shared" si="439"/>
        <v>4.0250000000000004</v>
      </c>
      <c r="G9389">
        <f t="shared" si="440"/>
        <v>0.25</v>
      </c>
    </row>
    <row r="9390" spans="1:7" x14ac:dyDescent="0.35">
      <c r="A9390" s="1" t="str">
        <f>fact_sales_daily_final!A9390</f>
        <v>3/20/2017</v>
      </c>
      <c r="B9390" t="str">
        <f>fact_sales_daily_final!E9390</f>
        <v>N05B</v>
      </c>
      <c r="C9390">
        <f>fact_sales_daily_final!F9390</f>
        <v>3</v>
      </c>
      <c r="D9390">
        <f>C9390 * VLOOKUP(B9390, finance_assumptions!A:B, 2, FALSE)</f>
        <v>3</v>
      </c>
      <c r="E9390">
        <f t="shared" si="438"/>
        <v>2.25</v>
      </c>
      <c r="F9390">
        <f t="shared" si="439"/>
        <v>0.75</v>
      </c>
      <c r="G9390">
        <f t="shared" si="440"/>
        <v>0.25</v>
      </c>
    </row>
    <row r="9391" spans="1:7" x14ac:dyDescent="0.35">
      <c r="A9391" s="1" t="str">
        <f>fact_sales_daily_final!A9391</f>
        <v>3/20/2017</v>
      </c>
      <c r="B9391" t="str">
        <f>fact_sales_daily_final!E9391</f>
        <v>N05C</v>
      </c>
      <c r="C9391">
        <f>fact_sales_daily_final!F9391</f>
        <v>0</v>
      </c>
      <c r="D9391">
        <f>C9391 * VLOOKUP(B9391, finance_assumptions!A:B, 2, FALSE)</f>
        <v>0</v>
      </c>
      <c r="E9391">
        <f t="shared" si="438"/>
        <v>0</v>
      </c>
      <c r="F9391">
        <f t="shared" si="439"/>
        <v>0</v>
      </c>
      <c r="G9391">
        <f t="shared" si="440"/>
        <v>0</v>
      </c>
    </row>
    <row r="9392" spans="1:7" x14ac:dyDescent="0.35">
      <c r="A9392" s="1" t="str">
        <f>fact_sales_daily_final!A9392</f>
        <v>3/20/2017</v>
      </c>
      <c r="B9392" t="str">
        <f>fact_sales_daily_final!E9392</f>
        <v>R03</v>
      </c>
      <c r="C9392">
        <f>fact_sales_daily_final!F9392</f>
        <v>7</v>
      </c>
      <c r="D9392">
        <f>C9392 * VLOOKUP(B9392, finance_assumptions!A:B, 2, FALSE)</f>
        <v>7</v>
      </c>
      <c r="E9392">
        <f t="shared" si="438"/>
        <v>5.25</v>
      </c>
      <c r="F9392">
        <f t="shared" si="439"/>
        <v>1.75</v>
      </c>
      <c r="G9392">
        <f t="shared" si="440"/>
        <v>0.25</v>
      </c>
    </row>
    <row r="9393" spans="1:7" x14ac:dyDescent="0.35">
      <c r="A9393" s="1" t="str">
        <f>fact_sales_daily_final!A9393</f>
        <v>3/20/2017</v>
      </c>
      <c r="B9393" t="str">
        <f>fact_sales_daily_final!E9393</f>
        <v>R06</v>
      </c>
      <c r="C9393">
        <f>fact_sales_daily_final!F9393</f>
        <v>3</v>
      </c>
      <c r="D9393">
        <f>C9393 * VLOOKUP(B9393, finance_assumptions!A:B, 2, FALSE)</f>
        <v>3</v>
      </c>
      <c r="E9393">
        <f t="shared" si="438"/>
        <v>2.25</v>
      </c>
      <c r="F9393">
        <f t="shared" si="439"/>
        <v>0.75</v>
      </c>
      <c r="G9393">
        <f t="shared" si="440"/>
        <v>0.25</v>
      </c>
    </row>
    <row r="9394" spans="1:7" x14ac:dyDescent="0.35">
      <c r="A9394" s="1" t="str">
        <f>fact_sales_daily_final!A9394</f>
        <v>3/21/2017</v>
      </c>
      <c r="B9394" t="str">
        <f>fact_sales_daily_final!E9394</f>
        <v>M01AB</v>
      </c>
      <c r="C9394">
        <f>fact_sales_daily_final!F9394</f>
        <v>9.16</v>
      </c>
      <c r="D9394">
        <f>C9394 * VLOOKUP(B9394, finance_assumptions!A:B, 2, FALSE)</f>
        <v>9.16</v>
      </c>
      <c r="E9394">
        <f t="shared" si="438"/>
        <v>6.87</v>
      </c>
      <c r="F9394">
        <f t="shared" si="439"/>
        <v>2.29</v>
      </c>
      <c r="G9394">
        <f t="shared" si="440"/>
        <v>0.25</v>
      </c>
    </row>
    <row r="9395" spans="1:7" x14ac:dyDescent="0.35">
      <c r="A9395" s="1" t="str">
        <f>fact_sales_daily_final!A9395</f>
        <v>3/21/2017</v>
      </c>
      <c r="B9395" t="str">
        <f>fact_sales_daily_final!E9395</f>
        <v>M01AE</v>
      </c>
      <c r="C9395">
        <f>fact_sales_daily_final!F9395</f>
        <v>2.0299999999999998</v>
      </c>
      <c r="D9395">
        <f>C9395 * VLOOKUP(B9395, finance_assumptions!A:B, 2, FALSE)</f>
        <v>2.0299999999999998</v>
      </c>
      <c r="E9395">
        <f t="shared" si="438"/>
        <v>1.5225</v>
      </c>
      <c r="F9395">
        <f t="shared" si="439"/>
        <v>0.50749999999999984</v>
      </c>
      <c r="G9395">
        <f t="shared" si="440"/>
        <v>0.24999999999999994</v>
      </c>
    </row>
    <row r="9396" spans="1:7" x14ac:dyDescent="0.35">
      <c r="A9396" s="1" t="str">
        <f>fact_sales_daily_final!A9396</f>
        <v>3/21/2017</v>
      </c>
      <c r="B9396" t="str">
        <f>fact_sales_daily_final!E9396</f>
        <v>N02BA</v>
      </c>
      <c r="C9396">
        <f>fact_sales_daily_final!F9396</f>
        <v>2.2000000000000002</v>
      </c>
      <c r="D9396">
        <f>C9396 * VLOOKUP(B9396, finance_assumptions!A:B, 2, FALSE)</f>
        <v>2.2000000000000002</v>
      </c>
      <c r="E9396">
        <f t="shared" si="438"/>
        <v>1.6500000000000001</v>
      </c>
      <c r="F9396">
        <f t="shared" si="439"/>
        <v>0.55000000000000004</v>
      </c>
      <c r="G9396">
        <f t="shared" si="440"/>
        <v>0.25</v>
      </c>
    </row>
    <row r="9397" spans="1:7" x14ac:dyDescent="0.35">
      <c r="A9397" s="1" t="str">
        <f>fact_sales_daily_final!A9397</f>
        <v>3/21/2017</v>
      </c>
      <c r="B9397" t="str">
        <f>fact_sales_daily_final!E9397</f>
        <v>N02BE</v>
      </c>
      <c r="C9397">
        <f>fact_sales_daily_final!F9397</f>
        <v>12.6</v>
      </c>
      <c r="D9397">
        <f>C9397 * VLOOKUP(B9397, finance_assumptions!A:B, 2, FALSE)</f>
        <v>12.6</v>
      </c>
      <c r="E9397">
        <f t="shared" si="438"/>
        <v>9.4499999999999993</v>
      </c>
      <c r="F9397">
        <f t="shared" si="439"/>
        <v>3.1500000000000004</v>
      </c>
      <c r="G9397">
        <f t="shared" si="440"/>
        <v>0.25000000000000006</v>
      </c>
    </row>
    <row r="9398" spans="1:7" x14ac:dyDescent="0.35">
      <c r="A9398" s="1" t="str">
        <f>fact_sales_daily_final!A9398</f>
        <v>3/21/2017</v>
      </c>
      <c r="B9398" t="str">
        <f>fact_sales_daily_final!E9398</f>
        <v>N05B</v>
      </c>
      <c r="C9398">
        <f>fact_sales_daily_final!F9398</f>
        <v>4</v>
      </c>
      <c r="D9398">
        <f>C9398 * VLOOKUP(B9398, finance_assumptions!A:B, 2, FALSE)</f>
        <v>4</v>
      </c>
      <c r="E9398">
        <f t="shared" si="438"/>
        <v>3</v>
      </c>
      <c r="F9398">
        <f t="shared" si="439"/>
        <v>1</v>
      </c>
      <c r="G9398">
        <f t="shared" si="440"/>
        <v>0.25</v>
      </c>
    </row>
    <row r="9399" spans="1:7" x14ac:dyDescent="0.35">
      <c r="A9399" s="1" t="str">
        <f>fact_sales_daily_final!A9399</f>
        <v>3/21/2017</v>
      </c>
      <c r="B9399" t="str">
        <f>fact_sales_daily_final!E9399</f>
        <v>N05C</v>
      </c>
      <c r="C9399">
        <f>fact_sales_daily_final!F9399</f>
        <v>0</v>
      </c>
      <c r="D9399">
        <f>C9399 * VLOOKUP(B9399, finance_assumptions!A:B, 2, FALSE)</f>
        <v>0</v>
      </c>
      <c r="E9399">
        <f t="shared" si="438"/>
        <v>0</v>
      </c>
      <c r="F9399">
        <f t="shared" si="439"/>
        <v>0</v>
      </c>
      <c r="G9399">
        <f t="shared" si="440"/>
        <v>0</v>
      </c>
    </row>
    <row r="9400" spans="1:7" x14ac:dyDescent="0.35">
      <c r="A9400" s="1" t="str">
        <f>fact_sales_daily_final!A9400</f>
        <v>3/21/2017</v>
      </c>
      <c r="B9400" t="str">
        <f>fact_sales_daily_final!E9400</f>
        <v>R03</v>
      </c>
      <c r="C9400">
        <f>fact_sales_daily_final!F9400</f>
        <v>1</v>
      </c>
      <c r="D9400">
        <f>C9400 * VLOOKUP(B9400, finance_assumptions!A:B, 2, FALSE)</f>
        <v>1</v>
      </c>
      <c r="E9400">
        <f t="shared" si="438"/>
        <v>0.75</v>
      </c>
      <c r="F9400">
        <f t="shared" si="439"/>
        <v>0.25</v>
      </c>
      <c r="G9400">
        <f t="shared" si="440"/>
        <v>0.25</v>
      </c>
    </row>
    <row r="9401" spans="1:7" x14ac:dyDescent="0.35">
      <c r="A9401" s="1" t="str">
        <f>fact_sales_daily_final!A9401</f>
        <v>3/21/2017</v>
      </c>
      <c r="B9401" t="str">
        <f>fact_sales_daily_final!E9401</f>
        <v>R06</v>
      </c>
      <c r="C9401">
        <f>fact_sales_daily_final!F9401</f>
        <v>5.3</v>
      </c>
      <c r="D9401">
        <f>C9401 * VLOOKUP(B9401, finance_assumptions!A:B, 2, FALSE)</f>
        <v>5.3</v>
      </c>
      <c r="E9401">
        <f t="shared" si="438"/>
        <v>3.9749999999999996</v>
      </c>
      <c r="F9401">
        <f t="shared" si="439"/>
        <v>1.3250000000000002</v>
      </c>
      <c r="G9401">
        <f t="shared" si="440"/>
        <v>0.25000000000000006</v>
      </c>
    </row>
    <row r="9402" spans="1:7" x14ac:dyDescent="0.35">
      <c r="A9402" s="1" t="str">
        <f>fact_sales_daily_final!A9402</f>
        <v>3/22/2017</v>
      </c>
      <c r="B9402" t="str">
        <f>fact_sales_daily_final!E9402</f>
        <v>M01AB</v>
      </c>
      <c r="C9402">
        <f>fact_sales_daily_final!F9402</f>
        <v>1.66</v>
      </c>
      <c r="D9402">
        <f>C9402 * VLOOKUP(B9402, finance_assumptions!A:B, 2, FALSE)</f>
        <v>1.66</v>
      </c>
      <c r="E9402">
        <f t="shared" si="438"/>
        <v>1.2449999999999999</v>
      </c>
      <c r="F9402">
        <f t="shared" si="439"/>
        <v>0.41500000000000004</v>
      </c>
      <c r="G9402">
        <f t="shared" si="440"/>
        <v>0.25000000000000006</v>
      </c>
    </row>
    <row r="9403" spans="1:7" x14ac:dyDescent="0.35">
      <c r="A9403" s="1" t="str">
        <f>fact_sales_daily_final!A9403</f>
        <v>3/22/2017</v>
      </c>
      <c r="B9403" t="str">
        <f>fact_sales_daily_final!E9403</f>
        <v>M01AE</v>
      </c>
      <c r="C9403">
        <f>fact_sales_daily_final!F9403</f>
        <v>5.0229999999999997</v>
      </c>
      <c r="D9403">
        <f>C9403 * VLOOKUP(B9403, finance_assumptions!A:B, 2, FALSE)</f>
        <v>5.0229999999999997</v>
      </c>
      <c r="E9403">
        <f t="shared" si="438"/>
        <v>3.7672499999999998</v>
      </c>
      <c r="F9403">
        <f t="shared" si="439"/>
        <v>1.2557499999999999</v>
      </c>
      <c r="G9403">
        <f t="shared" si="440"/>
        <v>0.25</v>
      </c>
    </row>
    <row r="9404" spans="1:7" x14ac:dyDescent="0.35">
      <c r="A9404" s="1" t="str">
        <f>fact_sales_daily_final!A9404</f>
        <v>3/22/2017</v>
      </c>
      <c r="B9404" t="str">
        <f>fact_sales_daily_final!E9404</f>
        <v>N02BA</v>
      </c>
      <c r="C9404">
        <f>fact_sales_daily_final!F9404</f>
        <v>2</v>
      </c>
      <c r="D9404">
        <f>C9404 * VLOOKUP(B9404, finance_assumptions!A:B, 2, FALSE)</f>
        <v>2</v>
      </c>
      <c r="E9404">
        <f t="shared" si="438"/>
        <v>1.5</v>
      </c>
      <c r="F9404">
        <f t="shared" si="439"/>
        <v>0.5</v>
      </c>
      <c r="G9404">
        <f t="shared" si="440"/>
        <v>0.25</v>
      </c>
    </row>
    <row r="9405" spans="1:7" x14ac:dyDescent="0.35">
      <c r="A9405" s="1" t="str">
        <f>fact_sales_daily_final!A9405</f>
        <v>3/22/2017</v>
      </c>
      <c r="B9405" t="str">
        <f>fact_sales_daily_final!E9405</f>
        <v>N02BE</v>
      </c>
      <c r="C9405">
        <f>fact_sales_daily_final!F9405</f>
        <v>16.399999999999999</v>
      </c>
      <c r="D9405">
        <f>C9405 * VLOOKUP(B9405, finance_assumptions!A:B, 2, FALSE)</f>
        <v>16.399999999999999</v>
      </c>
      <c r="E9405">
        <f t="shared" si="438"/>
        <v>12.299999999999999</v>
      </c>
      <c r="F9405">
        <f t="shared" si="439"/>
        <v>4.0999999999999996</v>
      </c>
      <c r="G9405">
        <f t="shared" si="440"/>
        <v>0.25</v>
      </c>
    </row>
    <row r="9406" spans="1:7" x14ac:dyDescent="0.35">
      <c r="A9406" s="1" t="str">
        <f>fact_sales_daily_final!A9406</f>
        <v>3/22/2017</v>
      </c>
      <c r="B9406" t="str">
        <f>fact_sales_daily_final!E9406</f>
        <v>N05B</v>
      </c>
      <c r="C9406">
        <f>fact_sales_daily_final!F9406</f>
        <v>7</v>
      </c>
      <c r="D9406">
        <f>C9406 * VLOOKUP(B9406, finance_assumptions!A:B, 2, FALSE)</f>
        <v>7</v>
      </c>
      <c r="E9406">
        <f t="shared" si="438"/>
        <v>5.25</v>
      </c>
      <c r="F9406">
        <f t="shared" si="439"/>
        <v>1.75</v>
      </c>
      <c r="G9406">
        <f t="shared" si="440"/>
        <v>0.25</v>
      </c>
    </row>
    <row r="9407" spans="1:7" x14ac:dyDescent="0.35">
      <c r="A9407" s="1" t="str">
        <f>fact_sales_daily_final!A9407</f>
        <v>3/22/2017</v>
      </c>
      <c r="B9407" t="str">
        <f>fact_sales_daily_final!E9407</f>
        <v>N05C</v>
      </c>
      <c r="C9407">
        <f>fact_sales_daily_final!F9407</f>
        <v>0</v>
      </c>
      <c r="D9407">
        <f>C9407 * VLOOKUP(B9407, finance_assumptions!A:B, 2, FALSE)</f>
        <v>0</v>
      </c>
      <c r="E9407">
        <f t="shared" si="438"/>
        <v>0</v>
      </c>
      <c r="F9407">
        <f t="shared" si="439"/>
        <v>0</v>
      </c>
      <c r="G9407">
        <f t="shared" si="440"/>
        <v>0</v>
      </c>
    </row>
    <row r="9408" spans="1:7" x14ac:dyDescent="0.35">
      <c r="A9408" s="1" t="str">
        <f>fact_sales_daily_final!A9408</f>
        <v>3/22/2017</v>
      </c>
      <c r="B9408" t="str">
        <f>fact_sales_daily_final!E9408</f>
        <v>R03</v>
      </c>
      <c r="C9408">
        <f>fact_sales_daily_final!F9408</f>
        <v>2</v>
      </c>
      <c r="D9408">
        <f>C9408 * VLOOKUP(B9408, finance_assumptions!A:B, 2, FALSE)</f>
        <v>2</v>
      </c>
      <c r="E9408">
        <f t="shared" si="438"/>
        <v>1.5</v>
      </c>
      <c r="F9408">
        <f t="shared" si="439"/>
        <v>0.5</v>
      </c>
      <c r="G9408">
        <f t="shared" si="440"/>
        <v>0.25</v>
      </c>
    </row>
    <row r="9409" spans="1:7" x14ac:dyDescent="0.35">
      <c r="A9409" s="1" t="str">
        <f>fact_sales_daily_final!A9409</f>
        <v>3/22/2017</v>
      </c>
      <c r="B9409" t="str">
        <f>fact_sales_daily_final!E9409</f>
        <v>R06</v>
      </c>
      <c r="C9409">
        <f>fact_sales_daily_final!F9409</f>
        <v>2</v>
      </c>
      <c r="D9409">
        <f>C9409 * VLOOKUP(B9409, finance_assumptions!A:B, 2, FALSE)</f>
        <v>2</v>
      </c>
      <c r="E9409">
        <f t="shared" si="438"/>
        <v>1.5</v>
      </c>
      <c r="F9409">
        <f t="shared" si="439"/>
        <v>0.5</v>
      </c>
      <c r="G9409">
        <f t="shared" si="440"/>
        <v>0.25</v>
      </c>
    </row>
    <row r="9410" spans="1:7" x14ac:dyDescent="0.35">
      <c r="A9410" s="1" t="str">
        <f>fact_sales_daily_final!A9410</f>
        <v>3/23/2017</v>
      </c>
      <c r="B9410" t="str">
        <f>fact_sales_daily_final!E9410</f>
        <v>M01AB</v>
      </c>
      <c r="C9410">
        <f>fact_sales_daily_final!F9410</f>
        <v>7.34</v>
      </c>
      <c r="D9410">
        <f>C9410 * VLOOKUP(B9410, finance_assumptions!A:B, 2, FALSE)</f>
        <v>7.34</v>
      </c>
      <c r="E9410">
        <f t="shared" si="438"/>
        <v>5.5049999999999999</v>
      </c>
      <c r="F9410">
        <f t="shared" si="439"/>
        <v>1.835</v>
      </c>
      <c r="G9410">
        <f t="shared" si="440"/>
        <v>0.25</v>
      </c>
    </row>
    <row r="9411" spans="1:7" x14ac:dyDescent="0.35">
      <c r="A9411" s="1" t="str">
        <f>fact_sales_daily_final!A9411</f>
        <v>3/23/2017</v>
      </c>
      <c r="B9411" t="str">
        <f>fact_sales_daily_final!E9411</f>
        <v>M01AE</v>
      </c>
      <c r="C9411">
        <f>fact_sales_daily_final!F9411</f>
        <v>2.133</v>
      </c>
      <c r="D9411">
        <f>C9411 * VLOOKUP(B9411, finance_assumptions!A:B, 2, FALSE)</f>
        <v>2.133</v>
      </c>
      <c r="E9411">
        <f t="shared" ref="E9411:E9474" si="441">D9411 * 0.75</f>
        <v>1.59975</v>
      </c>
      <c r="F9411">
        <f t="shared" ref="F9411:F9474" si="442">D9411 - E9411</f>
        <v>0.53325</v>
      </c>
      <c r="G9411">
        <f t="shared" ref="G9411:G9474" si="443">IF(D9411=0, 0, F9411/D9411)</f>
        <v>0.25</v>
      </c>
    </row>
    <row r="9412" spans="1:7" x14ac:dyDescent="0.35">
      <c r="A9412" s="1" t="str">
        <f>fact_sales_daily_final!A9412</f>
        <v>3/23/2017</v>
      </c>
      <c r="B9412" t="str">
        <f>fact_sales_daily_final!E9412</f>
        <v>N02BA</v>
      </c>
      <c r="C9412">
        <f>fact_sales_daily_final!F9412</f>
        <v>1</v>
      </c>
      <c r="D9412">
        <f>C9412 * VLOOKUP(B9412, finance_assumptions!A:B, 2, FALSE)</f>
        <v>1</v>
      </c>
      <c r="E9412">
        <f t="shared" si="441"/>
        <v>0.75</v>
      </c>
      <c r="F9412">
        <f t="shared" si="442"/>
        <v>0.25</v>
      </c>
      <c r="G9412">
        <f t="shared" si="443"/>
        <v>0.25</v>
      </c>
    </row>
    <row r="9413" spans="1:7" x14ac:dyDescent="0.35">
      <c r="A9413" s="1" t="str">
        <f>fact_sales_daily_final!A9413</f>
        <v>3/23/2017</v>
      </c>
      <c r="B9413" t="str">
        <f>fact_sales_daily_final!E9413</f>
        <v>N02BE</v>
      </c>
      <c r="C9413">
        <f>fact_sales_daily_final!F9413</f>
        <v>13.3</v>
      </c>
      <c r="D9413">
        <f>C9413 * VLOOKUP(B9413, finance_assumptions!A:B, 2, FALSE)</f>
        <v>13.3</v>
      </c>
      <c r="E9413">
        <f t="shared" si="441"/>
        <v>9.9750000000000014</v>
      </c>
      <c r="F9413">
        <f t="shared" si="442"/>
        <v>3.3249999999999993</v>
      </c>
      <c r="G9413">
        <f t="shared" si="443"/>
        <v>0.24999999999999994</v>
      </c>
    </row>
    <row r="9414" spans="1:7" x14ac:dyDescent="0.35">
      <c r="A9414" s="1" t="str">
        <f>fact_sales_daily_final!A9414</f>
        <v>3/23/2017</v>
      </c>
      <c r="B9414" t="str">
        <f>fact_sales_daily_final!E9414</f>
        <v>N05B</v>
      </c>
      <c r="C9414">
        <f>fact_sales_daily_final!F9414</f>
        <v>8</v>
      </c>
      <c r="D9414">
        <f>C9414 * VLOOKUP(B9414, finance_assumptions!A:B, 2, FALSE)</f>
        <v>8</v>
      </c>
      <c r="E9414">
        <f t="shared" si="441"/>
        <v>6</v>
      </c>
      <c r="F9414">
        <f t="shared" si="442"/>
        <v>2</v>
      </c>
      <c r="G9414">
        <f t="shared" si="443"/>
        <v>0.25</v>
      </c>
    </row>
    <row r="9415" spans="1:7" x14ac:dyDescent="0.35">
      <c r="A9415" s="1" t="str">
        <f>fact_sales_daily_final!A9415</f>
        <v>3/23/2017</v>
      </c>
      <c r="B9415" t="str">
        <f>fact_sales_daily_final!E9415</f>
        <v>N05C</v>
      </c>
      <c r="C9415">
        <f>fact_sales_daily_final!F9415</f>
        <v>0</v>
      </c>
      <c r="D9415">
        <f>C9415 * VLOOKUP(B9415, finance_assumptions!A:B, 2, FALSE)</f>
        <v>0</v>
      </c>
      <c r="E9415">
        <f t="shared" si="441"/>
        <v>0</v>
      </c>
      <c r="F9415">
        <f t="shared" si="442"/>
        <v>0</v>
      </c>
      <c r="G9415">
        <f t="shared" si="443"/>
        <v>0</v>
      </c>
    </row>
    <row r="9416" spans="1:7" x14ac:dyDescent="0.35">
      <c r="A9416" s="1" t="str">
        <f>fact_sales_daily_final!A9416</f>
        <v>3/23/2017</v>
      </c>
      <c r="B9416" t="str">
        <f>fact_sales_daily_final!E9416</f>
        <v>R03</v>
      </c>
      <c r="C9416">
        <f>fact_sales_daily_final!F9416</f>
        <v>6</v>
      </c>
      <c r="D9416">
        <f>C9416 * VLOOKUP(B9416, finance_assumptions!A:B, 2, FALSE)</f>
        <v>6</v>
      </c>
      <c r="E9416">
        <f t="shared" si="441"/>
        <v>4.5</v>
      </c>
      <c r="F9416">
        <f t="shared" si="442"/>
        <v>1.5</v>
      </c>
      <c r="G9416">
        <f t="shared" si="443"/>
        <v>0.25</v>
      </c>
    </row>
    <row r="9417" spans="1:7" x14ac:dyDescent="0.35">
      <c r="A9417" s="1" t="str">
        <f>fact_sales_daily_final!A9417</f>
        <v>3/23/2017</v>
      </c>
      <c r="B9417" t="str">
        <f>fact_sales_daily_final!E9417</f>
        <v>R06</v>
      </c>
      <c r="C9417">
        <f>fact_sales_daily_final!F9417</f>
        <v>3.5</v>
      </c>
      <c r="D9417">
        <f>C9417 * VLOOKUP(B9417, finance_assumptions!A:B, 2, FALSE)</f>
        <v>3.5</v>
      </c>
      <c r="E9417">
        <f t="shared" si="441"/>
        <v>2.625</v>
      </c>
      <c r="F9417">
        <f t="shared" si="442"/>
        <v>0.875</v>
      </c>
      <c r="G9417">
        <f t="shared" si="443"/>
        <v>0.25</v>
      </c>
    </row>
    <row r="9418" spans="1:7" x14ac:dyDescent="0.35">
      <c r="A9418" s="1" t="str">
        <f>fact_sales_daily_final!A9418</f>
        <v>3/24/2017</v>
      </c>
      <c r="B9418" t="str">
        <f>fact_sales_daily_final!E9418</f>
        <v>M01AB</v>
      </c>
      <c r="C9418">
        <f>fact_sales_daily_final!F9418</f>
        <v>1.67</v>
      </c>
      <c r="D9418">
        <f>C9418 * VLOOKUP(B9418, finance_assumptions!A:B, 2, FALSE)</f>
        <v>1.67</v>
      </c>
      <c r="E9418">
        <f t="shared" si="441"/>
        <v>1.2524999999999999</v>
      </c>
      <c r="F9418">
        <f t="shared" si="442"/>
        <v>0.41749999999999998</v>
      </c>
      <c r="G9418">
        <f t="shared" si="443"/>
        <v>0.25</v>
      </c>
    </row>
    <row r="9419" spans="1:7" x14ac:dyDescent="0.35">
      <c r="A9419" s="1" t="str">
        <f>fact_sales_daily_final!A9419</f>
        <v>3/24/2017</v>
      </c>
      <c r="B9419" t="str">
        <f>fact_sales_daily_final!E9419</f>
        <v>M01AE</v>
      </c>
      <c r="C9419">
        <f>fact_sales_daily_final!F9419</f>
        <v>3</v>
      </c>
      <c r="D9419">
        <f>C9419 * VLOOKUP(B9419, finance_assumptions!A:B, 2, FALSE)</f>
        <v>3</v>
      </c>
      <c r="E9419">
        <f t="shared" si="441"/>
        <v>2.25</v>
      </c>
      <c r="F9419">
        <f t="shared" si="442"/>
        <v>0.75</v>
      </c>
      <c r="G9419">
        <f t="shared" si="443"/>
        <v>0.25</v>
      </c>
    </row>
    <row r="9420" spans="1:7" x14ac:dyDescent="0.35">
      <c r="A9420" s="1" t="str">
        <f>fact_sales_daily_final!A9420</f>
        <v>3/24/2017</v>
      </c>
      <c r="B9420" t="str">
        <f>fact_sales_daily_final!E9420</f>
        <v>N02BA</v>
      </c>
      <c r="C9420">
        <f>fact_sales_daily_final!F9420</f>
        <v>4.5</v>
      </c>
      <c r="D9420">
        <f>C9420 * VLOOKUP(B9420, finance_assumptions!A:B, 2, FALSE)</f>
        <v>4.5</v>
      </c>
      <c r="E9420">
        <f t="shared" si="441"/>
        <v>3.375</v>
      </c>
      <c r="F9420">
        <f t="shared" si="442"/>
        <v>1.125</v>
      </c>
      <c r="G9420">
        <f t="shared" si="443"/>
        <v>0.25</v>
      </c>
    </row>
    <row r="9421" spans="1:7" x14ac:dyDescent="0.35">
      <c r="A9421" s="1" t="str">
        <f>fact_sales_daily_final!A9421</f>
        <v>3/24/2017</v>
      </c>
      <c r="B9421" t="str">
        <f>fact_sales_daily_final!E9421</f>
        <v>N02BE</v>
      </c>
      <c r="C9421">
        <f>fact_sales_daily_final!F9421</f>
        <v>12.3</v>
      </c>
      <c r="D9421">
        <f>C9421 * VLOOKUP(B9421, finance_assumptions!A:B, 2, FALSE)</f>
        <v>12.3</v>
      </c>
      <c r="E9421">
        <f t="shared" si="441"/>
        <v>9.2250000000000014</v>
      </c>
      <c r="F9421">
        <f t="shared" si="442"/>
        <v>3.0749999999999993</v>
      </c>
      <c r="G9421">
        <f t="shared" si="443"/>
        <v>0.24999999999999992</v>
      </c>
    </row>
    <row r="9422" spans="1:7" x14ac:dyDescent="0.35">
      <c r="A9422" s="1" t="str">
        <f>fact_sales_daily_final!A9422</f>
        <v>3/24/2017</v>
      </c>
      <c r="B9422" t="str">
        <f>fact_sales_daily_final!E9422</f>
        <v>N05B</v>
      </c>
      <c r="C9422">
        <f>fact_sales_daily_final!F9422</f>
        <v>7</v>
      </c>
      <c r="D9422">
        <f>C9422 * VLOOKUP(B9422, finance_assumptions!A:B, 2, FALSE)</f>
        <v>7</v>
      </c>
      <c r="E9422">
        <f t="shared" si="441"/>
        <v>5.25</v>
      </c>
      <c r="F9422">
        <f t="shared" si="442"/>
        <v>1.75</v>
      </c>
      <c r="G9422">
        <f t="shared" si="443"/>
        <v>0.25</v>
      </c>
    </row>
    <row r="9423" spans="1:7" x14ac:dyDescent="0.35">
      <c r="A9423" s="1" t="str">
        <f>fact_sales_daily_final!A9423</f>
        <v>3/24/2017</v>
      </c>
      <c r="B9423" t="str">
        <f>fact_sales_daily_final!E9423</f>
        <v>N05C</v>
      </c>
      <c r="C9423">
        <f>fact_sales_daily_final!F9423</f>
        <v>0</v>
      </c>
      <c r="D9423">
        <f>C9423 * VLOOKUP(B9423, finance_assumptions!A:B, 2, FALSE)</f>
        <v>0</v>
      </c>
      <c r="E9423">
        <f t="shared" si="441"/>
        <v>0</v>
      </c>
      <c r="F9423">
        <f t="shared" si="442"/>
        <v>0</v>
      </c>
      <c r="G9423">
        <f t="shared" si="443"/>
        <v>0</v>
      </c>
    </row>
    <row r="9424" spans="1:7" x14ac:dyDescent="0.35">
      <c r="A9424" s="1" t="str">
        <f>fact_sales_daily_final!A9424</f>
        <v>3/24/2017</v>
      </c>
      <c r="B9424" t="str">
        <f>fact_sales_daily_final!E9424</f>
        <v>R03</v>
      </c>
      <c r="C9424">
        <f>fact_sales_daily_final!F9424</f>
        <v>5</v>
      </c>
      <c r="D9424">
        <f>C9424 * VLOOKUP(B9424, finance_assumptions!A:B, 2, FALSE)</f>
        <v>5</v>
      </c>
      <c r="E9424">
        <f t="shared" si="441"/>
        <v>3.75</v>
      </c>
      <c r="F9424">
        <f t="shared" si="442"/>
        <v>1.25</v>
      </c>
      <c r="G9424">
        <f t="shared" si="443"/>
        <v>0.25</v>
      </c>
    </row>
    <row r="9425" spans="1:7" x14ac:dyDescent="0.35">
      <c r="A9425" s="1" t="str">
        <f>fact_sales_daily_final!A9425</f>
        <v>3/24/2017</v>
      </c>
      <c r="B9425" t="str">
        <f>fact_sales_daily_final!E9425</f>
        <v>R06</v>
      </c>
      <c r="C9425">
        <f>fact_sales_daily_final!F9425</f>
        <v>6.3</v>
      </c>
      <c r="D9425">
        <f>C9425 * VLOOKUP(B9425, finance_assumptions!A:B, 2, FALSE)</f>
        <v>6.3</v>
      </c>
      <c r="E9425">
        <f t="shared" si="441"/>
        <v>4.7249999999999996</v>
      </c>
      <c r="F9425">
        <f t="shared" si="442"/>
        <v>1.5750000000000002</v>
      </c>
      <c r="G9425">
        <f t="shared" si="443"/>
        <v>0.25000000000000006</v>
      </c>
    </row>
    <row r="9426" spans="1:7" x14ac:dyDescent="0.35">
      <c r="A9426" s="1" t="str">
        <f>fact_sales_daily_final!A9426</f>
        <v>3/25/2017</v>
      </c>
      <c r="B9426" t="str">
        <f>fact_sales_daily_final!E9426</f>
        <v>M01AB</v>
      </c>
      <c r="C9426">
        <f>fact_sales_daily_final!F9426</f>
        <v>10</v>
      </c>
      <c r="D9426">
        <f>C9426 * VLOOKUP(B9426, finance_assumptions!A:B, 2, FALSE)</f>
        <v>10</v>
      </c>
      <c r="E9426">
        <f t="shared" si="441"/>
        <v>7.5</v>
      </c>
      <c r="F9426">
        <f t="shared" si="442"/>
        <v>2.5</v>
      </c>
      <c r="G9426">
        <f t="shared" si="443"/>
        <v>0.25</v>
      </c>
    </row>
    <row r="9427" spans="1:7" x14ac:dyDescent="0.35">
      <c r="A9427" s="1" t="str">
        <f>fact_sales_daily_final!A9427</f>
        <v>3/25/2017</v>
      </c>
      <c r="B9427" t="str">
        <f>fact_sales_daily_final!E9427</f>
        <v>M01AE</v>
      </c>
      <c r="C9427">
        <f>fact_sales_daily_final!F9427</f>
        <v>5.49</v>
      </c>
      <c r="D9427">
        <f>C9427 * VLOOKUP(B9427, finance_assumptions!A:B, 2, FALSE)</f>
        <v>5.49</v>
      </c>
      <c r="E9427">
        <f t="shared" si="441"/>
        <v>4.1174999999999997</v>
      </c>
      <c r="F9427">
        <f t="shared" si="442"/>
        <v>1.3725000000000005</v>
      </c>
      <c r="G9427">
        <f t="shared" si="443"/>
        <v>0.25000000000000006</v>
      </c>
    </row>
    <row r="9428" spans="1:7" x14ac:dyDescent="0.35">
      <c r="A9428" s="1" t="str">
        <f>fact_sales_daily_final!A9428</f>
        <v>3/25/2017</v>
      </c>
      <c r="B9428" t="str">
        <f>fact_sales_daily_final!E9428</f>
        <v>N02BA</v>
      </c>
      <c r="C9428">
        <f>fact_sales_daily_final!F9428</f>
        <v>1</v>
      </c>
      <c r="D9428">
        <f>C9428 * VLOOKUP(B9428, finance_assumptions!A:B, 2, FALSE)</f>
        <v>1</v>
      </c>
      <c r="E9428">
        <f t="shared" si="441"/>
        <v>0.75</v>
      </c>
      <c r="F9428">
        <f t="shared" si="442"/>
        <v>0.25</v>
      </c>
      <c r="G9428">
        <f t="shared" si="443"/>
        <v>0.25</v>
      </c>
    </row>
    <row r="9429" spans="1:7" x14ac:dyDescent="0.35">
      <c r="A9429" s="1" t="str">
        <f>fact_sales_daily_final!A9429</f>
        <v>3/25/2017</v>
      </c>
      <c r="B9429" t="str">
        <f>fact_sales_daily_final!E9429</f>
        <v>N02BE</v>
      </c>
      <c r="C9429">
        <f>fact_sales_daily_final!F9429</f>
        <v>33.299999999999997</v>
      </c>
      <c r="D9429">
        <f>C9429 * VLOOKUP(B9429, finance_assumptions!A:B, 2, FALSE)</f>
        <v>33.299999999999997</v>
      </c>
      <c r="E9429">
        <f t="shared" si="441"/>
        <v>24.974999999999998</v>
      </c>
      <c r="F9429">
        <f t="shared" si="442"/>
        <v>8.3249999999999993</v>
      </c>
      <c r="G9429">
        <f t="shared" si="443"/>
        <v>0.25</v>
      </c>
    </row>
    <row r="9430" spans="1:7" x14ac:dyDescent="0.35">
      <c r="A9430" s="1" t="str">
        <f>fact_sales_daily_final!A9430</f>
        <v>3/25/2017</v>
      </c>
      <c r="B9430" t="str">
        <f>fact_sales_daily_final!E9430</f>
        <v>N05B</v>
      </c>
      <c r="C9430">
        <f>fact_sales_daily_final!F9430</f>
        <v>3</v>
      </c>
      <c r="D9430">
        <f>C9430 * VLOOKUP(B9430, finance_assumptions!A:B, 2, FALSE)</f>
        <v>3</v>
      </c>
      <c r="E9430">
        <f t="shared" si="441"/>
        <v>2.25</v>
      </c>
      <c r="F9430">
        <f t="shared" si="442"/>
        <v>0.75</v>
      </c>
      <c r="G9430">
        <f t="shared" si="443"/>
        <v>0.25</v>
      </c>
    </row>
    <row r="9431" spans="1:7" x14ac:dyDescent="0.35">
      <c r="A9431" s="1" t="str">
        <f>fact_sales_daily_final!A9431</f>
        <v>3/25/2017</v>
      </c>
      <c r="B9431" t="str">
        <f>fact_sales_daily_final!E9431</f>
        <v>N05C</v>
      </c>
      <c r="C9431">
        <f>fact_sales_daily_final!F9431</f>
        <v>0</v>
      </c>
      <c r="D9431">
        <f>C9431 * VLOOKUP(B9431, finance_assumptions!A:B, 2, FALSE)</f>
        <v>0</v>
      </c>
      <c r="E9431">
        <f t="shared" si="441"/>
        <v>0</v>
      </c>
      <c r="F9431">
        <f t="shared" si="442"/>
        <v>0</v>
      </c>
      <c r="G9431">
        <f t="shared" si="443"/>
        <v>0</v>
      </c>
    </row>
    <row r="9432" spans="1:7" x14ac:dyDescent="0.35">
      <c r="A9432" s="1" t="str">
        <f>fact_sales_daily_final!A9432</f>
        <v>3/25/2017</v>
      </c>
      <c r="B9432" t="str">
        <f>fact_sales_daily_final!E9432</f>
        <v>R03</v>
      </c>
      <c r="C9432">
        <f>fact_sales_daily_final!F9432</f>
        <v>0</v>
      </c>
      <c r="D9432">
        <f>C9432 * VLOOKUP(B9432, finance_assumptions!A:B, 2, FALSE)</f>
        <v>0</v>
      </c>
      <c r="E9432">
        <f t="shared" si="441"/>
        <v>0</v>
      </c>
      <c r="F9432">
        <f t="shared" si="442"/>
        <v>0</v>
      </c>
      <c r="G9432">
        <f t="shared" si="443"/>
        <v>0</v>
      </c>
    </row>
    <row r="9433" spans="1:7" x14ac:dyDescent="0.35">
      <c r="A9433" s="1" t="str">
        <f>fact_sales_daily_final!A9433</f>
        <v>3/25/2017</v>
      </c>
      <c r="B9433" t="str">
        <f>fact_sales_daily_final!E9433</f>
        <v>R06</v>
      </c>
      <c r="C9433">
        <f>fact_sales_daily_final!F9433</f>
        <v>4</v>
      </c>
      <c r="D9433">
        <f>C9433 * VLOOKUP(B9433, finance_assumptions!A:B, 2, FALSE)</f>
        <v>4</v>
      </c>
      <c r="E9433">
        <f t="shared" si="441"/>
        <v>3</v>
      </c>
      <c r="F9433">
        <f t="shared" si="442"/>
        <v>1</v>
      </c>
      <c r="G9433">
        <f t="shared" si="443"/>
        <v>0.25</v>
      </c>
    </row>
    <row r="9434" spans="1:7" x14ac:dyDescent="0.35">
      <c r="A9434" s="1" t="str">
        <f>fact_sales_daily_final!A9434</f>
        <v>3/26/2017</v>
      </c>
      <c r="B9434" t="str">
        <f>fact_sales_daily_final!E9434</f>
        <v>M01AB</v>
      </c>
      <c r="C9434">
        <f>fact_sales_daily_final!F9434</f>
        <v>5.34</v>
      </c>
      <c r="D9434">
        <f>C9434 * VLOOKUP(B9434, finance_assumptions!A:B, 2, FALSE)</f>
        <v>5.34</v>
      </c>
      <c r="E9434">
        <f t="shared" si="441"/>
        <v>4.0049999999999999</v>
      </c>
      <c r="F9434">
        <f t="shared" si="442"/>
        <v>1.335</v>
      </c>
      <c r="G9434">
        <f t="shared" si="443"/>
        <v>0.25</v>
      </c>
    </row>
    <row r="9435" spans="1:7" x14ac:dyDescent="0.35">
      <c r="A9435" s="1" t="str">
        <f>fact_sales_daily_final!A9435</f>
        <v>3/26/2017</v>
      </c>
      <c r="B9435" t="str">
        <f>fact_sales_daily_final!E9435</f>
        <v>M01AE</v>
      </c>
      <c r="C9435">
        <f>fact_sales_daily_final!F9435</f>
        <v>5.36</v>
      </c>
      <c r="D9435">
        <f>C9435 * VLOOKUP(B9435, finance_assumptions!A:B, 2, FALSE)</f>
        <v>5.36</v>
      </c>
      <c r="E9435">
        <f t="shared" si="441"/>
        <v>4.0200000000000005</v>
      </c>
      <c r="F9435">
        <f t="shared" si="442"/>
        <v>1.3399999999999999</v>
      </c>
      <c r="G9435">
        <f t="shared" si="443"/>
        <v>0.24999999999999997</v>
      </c>
    </row>
    <row r="9436" spans="1:7" x14ac:dyDescent="0.35">
      <c r="A9436" s="1" t="str">
        <f>fact_sales_daily_final!A9436</f>
        <v>3/26/2017</v>
      </c>
      <c r="B9436" t="str">
        <f>fact_sales_daily_final!E9436</f>
        <v>N02BA</v>
      </c>
      <c r="C9436">
        <f>fact_sales_daily_final!F9436</f>
        <v>3.45</v>
      </c>
      <c r="D9436">
        <f>C9436 * VLOOKUP(B9436, finance_assumptions!A:B, 2, FALSE)</f>
        <v>3.45</v>
      </c>
      <c r="E9436">
        <f t="shared" si="441"/>
        <v>2.5875000000000004</v>
      </c>
      <c r="F9436">
        <f t="shared" si="442"/>
        <v>0.86249999999999982</v>
      </c>
      <c r="G9436">
        <f t="shared" si="443"/>
        <v>0.24999999999999994</v>
      </c>
    </row>
    <row r="9437" spans="1:7" x14ac:dyDescent="0.35">
      <c r="A9437" s="1" t="str">
        <f>fact_sales_daily_final!A9437</f>
        <v>3/26/2017</v>
      </c>
      <c r="B9437" t="str">
        <f>fact_sales_daily_final!E9437</f>
        <v>N02BE</v>
      </c>
      <c r="C9437">
        <f>fact_sales_daily_final!F9437</f>
        <v>18</v>
      </c>
      <c r="D9437">
        <f>C9437 * VLOOKUP(B9437, finance_assumptions!A:B, 2, FALSE)</f>
        <v>18</v>
      </c>
      <c r="E9437">
        <f t="shared" si="441"/>
        <v>13.5</v>
      </c>
      <c r="F9437">
        <f t="shared" si="442"/>
        <v>4.5</v>
      </c>
      <c r="G9437">
        <f t="shared" si="443"/>
        <v>0.25</v>
      </c>
    </row>
    <row r="9438" spans="1:7" x14ac:dyDescent="0.35">
      <c r="A9438" s="1" t="str">
        <f>fact_sales_daily_final!A9438</f>
        <v>3/26/2017</v>
      </c>
      <c r="B9438" t="str">
        <f>fact_sales_daily_final!E9438</f>
        <v>N05B</v>
      </c>
      <c r="C9438">
        <f>fact_sales_daily_final!F9438</f>
        <v>4</v>
      </c>
      <c r="D9438">
        <f>C9438 * VLOOKUP(B9438, finance_assumptions!A:B, 2, FALSE)</f>
        <v>4</v>
      </c>
      <c r="E9438">
        <f t="shared" si="441"/>
        <v>3</v>
      </c>
      <c r="F9438">
        <f t="shared" si="442"/>
        <v>1</v>
      </c>
      <c r="G9438">
        <f t="shared" si="443"/>
        <v>0.25</v>
      </c>
    </row>
    <row r="9439" spans="1:7" x14ac:dyDescent="0.35">
      <c r="A9439" s="1" t="str">
        <f>fact_sales_daily_final!A9439</f>
        <v>3/26/2017</v>
      </c>
      <c r="B9439" t="str">
        <f>fact_sales_daily_final!E9439</f>
        <v>N05C</v>
      </c>
      <c r="C9439">
        <f>fact_sales_daily_final!F9439</f>
        <v>0</v>
      </c>
      <c r="D9439">
        <f>C9439 * VLOOKUP(B9439, finance_assumptions!A:B, 2, FALSE)</f>
        <v>0</v>
      </c>
      <c r="E9439">
        <f t="shared" si="441"/>
        <v>0</v>
      </c>
      <c r="F9439">
        <f t="shared" si="442"/>
        <v>0</v>
      </c>
      <c r="G9439">
        <f t="shared" si="443"/>
        <v>0</v>
      </c>
    </row>
    <row r="9440" spans="1:7" x14ac:dyDescent="0.35">
      <c r="A9440" s="1" t="str">
        <f>fact_sales_daily_final!A9440</f>
        <v>3/26/2017</v>
      </c>
      <c r="B9440" t="str">
        <f>fact_sales_daily_final!E9440</f>
        <v>R03</v>
      </c>
      <c r="C9440">
        <f>fact_sales_daily_final!F9440</f>
        <v>10</v>
      </c>
      <c r="D9440">
        <f>C9440 * VLOOKUP(B9440, finance_assumptions!A:B, 2, FALSE)</f>
        <v>10</v>
      </c>
      <c r="E9440">
        <f t="shared" si="441"/>
        <v>7.5</v>
      </c>
      <c r="F9440">
        <f t="shared" si="442"/>
        <v>2.5</v>
      </c>
      <c r="G9440">
        <f t="shared" si="443"/>
        <v>0.25</v>
      </c>
    </row>
    <row r="9441" spans="1:7" x14ac:dyDescent="0.35">
      <c r="A9441" s="1" t="str">
        <f>fact_sales_daily_final!A9441</f>
        <v>3/26/2017</v>
      </c>
      <c r="B9441" t="str">
        <f>fact_sales_daily_final!E9441</f>
        <v>R06</v>
      </c>
      <c r="C9441">
        <f>fact_sales_daily_final!F9441</f>
        <v>8</v>
      </c>
      <c r="D9441">
        <f>C9441 * VLOOKUP(B9441, finance_assumptions!A:B, 2, FALSE)</f>
        <v>8</v>
      </c>
      <c r="E9441">
        <f t="shared" si="441"/>
        <v>6</v>
      </c>
      <c r="F9441">
        <f t="shared" si="442"/>
        <v>2</v>
      </c>
      <c r="G9441">
        <f t="shared" si="443"/>
        <v>0.25</v>
      </c>
    </row>
    <row r="9442" spans="1:7" x14ac:dyDescent="0.35">
      <c r="A9442" s="1" t="str">
        <f>fact_sales_daily_final!A9442</f>
        <v>3/27/2017</v>
      </c>
      <c r="B9442" t="str">
        <f>fact_sales_daily_final!E9442</f>
        <v>M01AB</v>
      </c>
      <c r="C9442">
        <f>fact_sales_daily_final!F9442</f>
        <v>4.84</v>
      </c>
      <c r="D9442">
        <f>C9442 * VLOOKUP(B9442, finance_assumptions!A:B, 2, FALSE)</f>
        <v>4.84</v>
      </c>
      <c r="E9442">
        <f t="shared" si="441"/>
        <v>3.63</v>
      </c>
      <c r="F9442">
        <f t="shared" si="442"/>
        <v>1.21</v>
      </c>
      <c r="G9442">
        <f t="shared" si="443"/>
        <v>0.25</v>
      </c>
    </row>
    <row r="9443" spans="1:7" x14ac:dyDescent="0.35">
      <c r="A9443" s="1" t="str">
        <f>fact_sales_daily_final!A9443</f>
        <v>3/27/2017</v>
      </c>
      <c r="B9443" t="str">
        <f>fact_sales_daily_final!E9443</f>
        <v>M01AE</v>
      </c>
      <c r="C9443">
        <f>fact_sales_daily_final!F9443</f>
        <v>3.4630000000000001</v>
      </c>
      <c r="D9443">
        <f>C9443 * VLOOKUP(B9443, finance_assumptions!A:B, 2, FALSE)</f>
        <v>3.4630000000000001</v>
      </c>
      <c r="E9443">
        <f t="shared" si="441"/>
        <v>2.5972499999999998</v>
      </c>
      <c r="F9443">
        <f t="shared" si="442"/>
        <v>0.86575000000000024</v>
      </c>
      <c r="G9443">
        <f t="shared" si="443"/>
        <v>0.25000000000000006</v>
      </c>
    </row>
    <row r="9444" spans="1:7" x14ac:dyDescent="0.35">
      <c r="A9444" s="1" t="str">
        <f>fact_sales_daily_final!A9444</f>
        <v>3/27/2017</v>
      </c>
      <c r="B9444" t="str">
        <f>fact_sales_daily_final!E9444</f>
        <v>N02BA</v>
      </c>
      <c r="C9444">
        <f>fact_sales_daily_final!F9444</f>
        <v>3.5</v>
      </c>
      <c r="D9444">
        <f>C9444 * VLOOKUP(B9444, finance_assumptions!A:B, 2, FALSE)</f>
        <v>3.5</v>
      </c>
      <c r="E9444">
        <f t="shared" si="441"/>
        <v>2.625</v>
      </c>
      <c r="F9444">
        <f t="shared" si="442"/>
        <v>0.875</v>
      </c>
      <c r="G9444">
        <f t="shared" si="443"/>
        <v>0.25</v>
      </c>
    </row>
    <row r="9445" spans="1:7" x14ac:dyDescent="0.35">
      <c r="A9445" s="1" t="str">
        <f>fact_sales_daily_final!A9445</f>
        <v>3/27/2017</v>
      </c>
      <c r="B9445" t="str">
        <f>fact_sales_daily_final!E9445</f>
        <v>N02BE</v>
      </c>
      <c r="C9445">
        <f>fact_sales_daily_final!F9445</f>
        <v>14.8</v>
      </c>
      <c r="D9445">
        <f>C9445 * VLOOKUP(B9445, finance_assumptions!A:B, 2, FALSE)</f>
        <v>14.8</v>
      </c>
      <c r="E9445">
        <f t="shared" si="441"/>
        <v>11.100000000000001</v>
      </c>
      <c r="F9445">
        <f t="shared" si="442"/>
        <v>3.6999999999999993</v>
      </c>
      <c r="G9445">
        <f t="shared" si="443"/>
        <v>0.24999999999999994</v>
      </c>
    </row>
    <row r="9446" spans="1:7" x14ac:dyDescent="0.35">
      <c r="A9446" s="1" t="str">
        <f>fact_sales_daily_final!A9446</f>
        <v>3/27/2017</v>
      </c>
      <c r="B9446" t="str">
        <f>fact_sales_daily_final!E9446</f>
        <v>N05B</v>
      </c>
      <c r="C9446">
        <f>fact_sales_daily_final!F9446</f>
        <v>5</v>
      </c>
      <c r="D9446">
        <f>C9446 * VLOOKUP(B9446, finance_assumptions!A:B, 2, FALSE)</f>
        <v>5</v>
      </c>
      <c r="E9446">
        <f t="shared" si="441"/>
        <v>3.75</v>
      </c>
      <c r="F9446">
        <f t="shared" si="442"/>
        <v>1.25</v>
      </c>
      <c r="G9446">
        <f t="shared" si="443"/>
        <v>0.25</v>
      </c>
    </row>
    <row r="9447" spans="1:7" x14ac:dyDescent="0.35">
      <c r="A9447" s="1" t="str">
        <f>fact_sales_daily_final!A9447</f>
        <v>3/27/2017</v>
      </c>
      <c r="B9447" t="str">
        <f>fact_sales_daily_final!E9447</f>
        <v>N05C</v>
      </c>
      <c r="C9447">
        <f>fact_sales_daily_final!F9447</f>
        <v>0</v>
      </c>
      <c r="D9447">
        <f>C9447 * VLOOKUP(B9447, finance_assumptions!A:B, 2, FALSE)</f>
        <v>0</v>
      </c>
      <c r="E9447">
        <f t="shared" si="441"/>
        <v>0</v>
      </c>
      <c r="F9447">
        <f t="shared" si="442"/>
        <v>0</v>
      </c>
      <c r="G9447">
        <f t="shared" si="443"/>
        <v>0</v>
      </c>
    </row>
    <row r="9448" spans="1:7" x14ac:dyDescent="0.35">
      <c r="A9448" s="1" t="str">
        <f>fact_sales_daily_final!A9448</f>
        <v>3/27/2017</v>
      </c>
      <c r="B9448" t="str">
        <f>fact_sales_daily_final!E9448</f>
        <v>R03</v>
      </c>
      <c r="C9448">
        <f>fact_sales_daily_final!F9448</f>
        <v>1</v>
      </c>
      <c r="D9448">
        <f>C9448 * VLOOKUP(B9448, finance_assumptions!A:B, 2, FALSE)</f>
        <v>1</v>
      </c>
      <c r="E9448">
        <f t="shared" si="441"/>
        <v>0.75</v>
      </c>
      <c r="F9448">
        <f t="shared" si="442"/>
        <v>0.25</v>
      </c>
      <c r="G9448">
        <f t="shared" si="443"/>
        <v>0.25</v>
      </c>
    </row>
    <row r="9449" spans="1:7" x14ac:dyDescent="0.35">
      <c r="A9449" s="1" t="str">
        <f>fact_sales_daily_final!A9449</f>
        <v>3/27/2017</v>
      </c>
      <c r="B9449" t="str">
        <f>fact_sales_daily_final!E9449</f>
        <v>R06</v>
      </c>
      <c r="C9449">
        <f>fact_sales_daily_final!F9449</f>
        <v>4</v>
      </c>
      <c r="D9449">
        <f>C9449 * VLOOKUP(B9449, finance_assumptions!A:B, 2, FALSE)</f>
        <v>4</v>
      </c>
      <c r="E9449">
        <f t="shared" si="441"/>
        <v>3</v>
      </c>
      <c r="F9449">
        <f t="shared" si="442"/>
        <v>1</v>
      </c>
      <c r="G9449">
        <f t="shared" si="443"/>
        <v>0.25</v>
      </c>
    </row>
    <row r="9450" spans="1:7" x14ac:dyDescent="0.35">
      <c r="A9450" s="1" t="str">
        <f>fact_sales_daily_final!A9450</f>
        <v>3/28/2017</v>
      </c>
      <c r="B9450" t="str">
        <f>fact_sales_daily_final!E9450</f>
        <v>M01AB</v>
      </c>
      <c r="C9450">
        <f>fact_sales_daily_final!F9450</f>
        <v>2.67</v>
      </c>
      <c r="D9450">
        <f>C9450 * VLOOKUP(B9450, finance_assumptions!A:B, 2, FALSE)</f>
        <v>2.67</v>
      </c>
      <c r="E9450">
        <f t="shared" si="441"/>
        <v>2.0024999999999999</v>
      </c>
      <c r="F9450">
        <f t="shared" si="442"/>
        <v>0.66749999999999998</v>
      </c>
      <c r="G9450">
        <f t="shared" si="443"/>
        <v>0.25</v>
      </c>
    </row>
    <row r="9451" spans="1:7" x14ac:dyDescent="0.35">
      <c r="A9451" s="1" t="str">
        <f>fact_sales_daily_final!A9451</f>
        <v>3/28/2017</v>
      </c>
      <c r="B9451" t="str">
        <f>fact_sales_daily_final!E9451</f>
        <v>M01AE</v>
      </c>
      <c r="C9451">
        <f>fact_sales_daily_final!F9451</f>
        <v>2.67</v>
      </c>
      <c r="D9451">
        <f>C9451 * VLOOKUP(B9451, finance_assumptions!A:B, 2, FALSE)</f>
        <v>2.67</v>
      </c>
      <c r="E9451">
        <f t="shared" si="441"/>
        <v>2.0024999999999999</v>
      </c>
      <c r="F9451">
        <f t="shared" si="442"/>
        <v>0.66749999999999998</v>
      </c>
      <c r="G9451">
        <f t="shared" si="443"/>
        <v>0.25</v>
      </c>
    </row>
    <row r="9452" spans="1:7" x14ac:dyDescent="0.35">
      <c r="A9452" s="1" t="str">
        <f>fact_sales_daily_final!A9452</f>
        <v>3/28/2017</v>
      </c>
      <c r="B9452" t="str">
        <f>fact_sales_daily_final!E9452</f>
        <v>N02BA</v>
      </c>
      <c r="C9452">
        <f>fact_sales_daily_final!F9452</f>
        <v>7</v>
      </c>
      <c r="D9452">
        <f>C9452 * VLOOKUP(B9452, finance_assumptions!A:B, 2, FALSE)</f>
        <v>7</v>
      </c>
      <c r="E9452">
        <f t="shared" si="441"/>
        <v>5.25</v>
      </c>
      <c r="F9452">
        <f t="shared" si="442"/>
        <v>1.75</v>
      </c>
      <c r="G9452">
        <f t="shared" si="443"/>
        <v>0.25</v>
      </c>
    </row>
    <row r="9453" spans="1:7" x14ac:dyDescent="0.35">
      <c r="A9453" s="1" t="str">
        <f>fact_sales_daily_final!A9453</f>
        <v>3/28/2017</v>
      </c>
      <c r="B9453" t="str">
        <f>fact_sales_daily_final!E9453</f>
        <v>N02BE</v>
      </c>
      <c r="C9453">
        <f>fact_sales_daily_final!F9453</f>
        <v>22</v>
      </c>
      <c r="D9453">
        <f>C9453 * VLOOKUP(B9453, finance_assumptions!A:B, 2, FALSE)</f>
        <v>22</v>
      </c>
      <c r="E9453">
        <f t="shared" si="441"/>
        <v>16.5</v>
      </c>
      <c r="F9453">
        <f t="shared" si="442"/>
        <v>5.5</v>
      </c>
      <c r="G9453">
        <f t="shared" si="443"/>
        <v>0.25</v>
      </c>
    </row>
    <row r="9454" spans="1:7" x14ac:dyDescent="0.35">
      <c r="A9454" s="1" t="str">
        <f>fact_sales_daily_final!A9454</f>
        <v>3/28/2017</v>
      </c>
      <c r="B9454" t="str">
        <f>fact_sales_daily_final!E9454</f>
        <v>N05B</v>
      </c>
      <c r="C9454">
        <f>fact_sales_daily_final!F9454</f>
        <v>14</v>
      </c>
      <c r="D9454">
        <f>C9454 * VLOOKUP(B9454, finance_assumptions!A:B, 2, FALSE)</f>
        <v>14</v>
      </c>
      <c r="E9454">
        <f t="shared" si="441"/>
        <v>10.5</v>
      </c>
      <c r="F9454">
        <f t="shared" si="442"/>
        <v>3.5</v>
      </c>
      <c r="G9454">
        <f t="shared" si="443"/>
        <v>0.25</v>
      </c>
    </row>
    <row r="9455" spans="1:7" x14ac:dyDescent="0.35">
      <c r="A9455" s="1" t="str">
        <f>fact_sales_daily_final!A9455</f>
        <v>3/28/2017</v>
      </c>
      <c r="B9455" t="str">
        <f>fact_sales_daily_final!E9455</f>
        <v>N05C</v>
      </c>
      <c r="C9455">
        <f>fact_sales_daily_final!F9455</f>
        <v>0</v>
      </c>
      <c r="D9455">
        <f>C9455 * VLOOKUP(B9455, finance_assumptions!A:B, 2, FALSE)</f>
        <v>0</v>
      </c>
      <c r="E9455">
        <f t="shared" si="441"/>
        <v>0</v>
      </c>
      <c r="F9455">
        <f t="shared" si="442"/>
        <v>0</v>
      </c>
      <c r="G9455">
        <f t="shared" si="443"/>
        <v>0</v>
      </c>
    </row>
    <row r="9456" spans="1:7" x14ac:dyDescent="0.35">
      <c r="A9456" s="1" t="str">
        <f>fact_sales_daily_final!A9456</f>
        <v>3/28/2017</v>
      </c>
      <c r="B9456" t="str">
        <f>fact_sales_daily_final!E9456</f>
        <v>R03</v>
      </c>
      <c r="C9456">
        <f>fact_sales_daily_final!F9456</f>
        <v>0</v>
      </c>
      <c r="D9456">
        <f>C9456 * VLOOKUP(B9456, finance_assumptions!A:B, 2, FALSE)</f>
        <v>0</v>
      </c>
      <c r="E9456">
        <f t="shared" si="441"/>
        <v>0</v>
      </c>
      <c r="F9456">
        <f t="shared" si="442"/>
        <v>0</v>
      </c>
      <c r="G9456">
        <f t="shared" si="443"/>
        <v>0</v>
      </c>
    </row>
    <row r="9457" spans="1:7" x14ac:dyDescent="0.35">
      <c r="A9457" s="1" t="str">
        <f>fact_sales_daily_final!A9457</f>
        <v>3/28/2017</v>
      </c>
      <c r="B9457" t="str">
        <f>fact_sales_daily_final!E9457</f>
        <v>R06</v>
      </c>
      <c r="C9457">
        <f>fact_sales_daily_final!F9457</f>
        <v>6</v>
      </c>
      <c r="D9457">
        <f>C9457 * VLOOKUP(B9457, finance_assumptions!A:B, 2, FALSE)</f>
        <v>6</v>
      </c>
      <c r="E9457">
        <f t="shared" si="441"/>
        <v>4.5</v>
      </c>
      <c r="F9457">
        <f t="shared" si="442"/>
        <v>1.5</v>
      </c>
      <c r="G9457">
        <f t="shared" si="443"/>
        <v>0.25</v>
      </c>
    </row>
    <row r="9458" spans="1:7" x14ac:dyDescent="0.35">
      <c r="A9458" s="1" t="str">
        <f>fact_sales_daily_final!A9458</f>
        <v>3/29/2017</v>
      </c>
      <c r="B9458" t="str">
        <f>fact_sales_daily_final!E9458</f>
        <v>M01AB</v>
      </c>
      <c r="C9458">
        <f>fact_sales_daily_final!F9458</f>
        <v>6.34</v>
      </c>
      <c r="D9458">
        <f>C9458 * VLOOKUP(B9458, finance_assumptions!A:B, 2, FALSE)</f>
        <v>6.34</v>
      </c>
      <c r="E9458">
        <f t="shared" si="441"/>
        <v>4.7549999999999999</v>
      </c>
      <c r="F9458">
        <f t="shared" si="442"/>
        <v>1.585</v>
      </c>
      <c r="G9458">
        <f t="shared" si="443"/>
        <v>0.25</v>
      </c>
    </row>
    <row r="9459" spans="1:7" x14ac:dyDescent="0.35">
      <c r="A9459" s="1" t="str">
        <f>fact_sales_daily_final!A9459</f>
        <v>3/29/2017</v>
      </c>
      <c r="B9459" t="str">
        <f>fact_sales_daily_final!E9459</f>
        <v>M01AE</v>
      </c>
      <c r="C9459">
        <f>fact_sales_daily_final!F9459</f>
        <v>1.34</v>
      </c>
      <c r="D9459">
        <f>C9459 * VLOOKUP(B9459, finance_assumptions!A:B, 2, FALSE)</f>
        <v>1.34</v>
      </c>
      <c r="E9459">
        <f t="shared" si="441"/>
        <v>1.0050000000000001</v>
      </c>
      <c r="F9459">
        <f t="shared" si="442"/>
        <v>0.33499999999999996</v>
      </c>
      <c r="G9459">
        <f t="shared" si="443"/>
        <v>0.24999999999999997</v>
      </c>
    </row>
    <row r="9460" spans="1:7" x14ac:dyDescent="0.35">
      <c r="A9460" s="1" t="str">
        <f>fact_sales_daily_final!A9460</f>
        <v>3/29/2017</v>
      </c>
      <c r="B9460" t="str">
        <f>fact_sales_daily_final!E9460</f>
        <v>N02BA</v>
      </c>
      <c r="C9460">
        <f>fact_sales_daily_final!F9460</f>
        <v>4</v>
      </c>
      <c r="D9460">
        <f>C9460 * VLOOKUP(B9460, finance_assumptions!A:B, 2, FALSE)</f>
        <v>4</v>
      </c>
      <c r="E9460">
        <f t="shared" si="441"/>
        <v>3</v>
      </c>
      <c r="F9460">
        <f t="shared" si="442"/>
        <v>1</v>
      </c>
      <c r="G9460">
        <f t="shared" si="443"/>
        <v>0.25</v>
      </c>
    </row>
    <row r="9461" spans="1:7" x14ac:dyDescent="0.35">
      <c r="A9461" s="1" t="str">
        <f>fact_sales_daily_final!A9461</f>
        <v>3/29/2017</v>
      </c>
      <c r="B9461" t="str">
        <f>fact_sales_daily_final!E9461</f>
        <v>N02BE</v>
      </c>
      <c r="C9461">
        <f>fact_sales_daily_final!F9461</f>
        <v>12.9</v>
      </c>
      <c r="D9461">
        <f>C9461 * VLOOKUP(B9461, finance_assumptions!A:B, 2, FALSE)</f>
        <v>12.9</v>
      </c>
      <c r="E9461">
        <f t="shared" si="441"/>
        <v>9.6750000000000007</v>
      </c>
      <c r="F9461">
        <f t="shared" si="442"/>
        <v>3.2249999999999996</v>
      </c>
      <c r="G9461">
        <f t="shared" si="443"/>
        <v>0.24999999999999997</v>
      </c>
    </row>
    <row r="9462" spans="1:7" x14ac:dyDescent="0.35">
      <c r="A9462" s="1" t="str">
        <f>fact_sales_daily_final!A9462</f>
        <v>3/29/2017</v>
      </c>
      <c r="B9462" t="str">
        <f>fact_sales_daily_final!E9462</f>
        <v>N05B</v>
      </c>
      <c r="C9462">
        <f>fact_sales_daily_final!F9462</f>
        <v>3</v>
      </c>
      <c r="D9462">
        <f>C9462 * VLOOKUP(B9462, finance_assumptions!A:B, 2, FALSE)</f>
        <v>3</v>
      </c>
      <c r="E9462">
        <f t="shared" si="441"/>
        <v>2.25</v>
      </c>
      <c r="F9462">
        <f t="shared" si="442"/>
        <v>0.75</v>
      </c>
      <c r="G9462">
        <f t="shared" si="443"/>
        <v>0.25</v>
      </c>
    </row>
    <row r="9463" spans="1:7" x14ac:dyDescent="0.35">
      <c r="A9463" s="1" t="str">
        <f>fact_sales_daily_final!A9463</f>
        <v>3/29/2017</v>
      </c>
      <c r="B9463" t="str">
        <f>fact_sales_daily_final!E9463</f>
        <v>N05C</v>
      </c>
      <c r="C9463">
        <f>fact_sales_daily_final!F9463</f>
        <v>0</v>
      </c>
      <c r="D9463">
        <f>C9463 * VLOOKUP(B9463, finance_assumptions!A:B, 2, FALSE)</f>
        <v>0</v>
      </c>
      <c r="E9463">
        <f t="shared" si="441"/>
        <v>0</v>
      </c>
      <c r="F9463">
        <f t="shared" si="442"/>
        <v>0</v>
      </c>
      <c r="G9463">
        <f t="shared" si="443"/>
        <v>0</v>
      </c>
    </row>
    <row r="9464" spans="1:7" x14ac:dyDescent="0.35">
      <c r="A9464" s="1" t="str">
        <f>fact_sales_daily_final!A9464</f>
        <v>3/29/2017</v>
      </c>
      <c r="B9464" t="str">
        <f>fact_sales_daily_final!E9464</f>
        <v>R03</v>
      </c>
      <c r="C9464">
        <f>fact_sales_daily_final!F9464</f>
        <v>7</v>
      </c>
      <c r="D9464">
        <f>C9464 * VLOOKUP(B9464, finance_assumptions!A:B, 2, FALSE)</f>
        <v>7</v>
      </c>
      <c r="E9464">
        <f t="shared" si="441"/>
        <v>5.25</v>
      </c>
      <c r="F9464">
        <f t="shared" si="442"/>
        <v>1.75</v>
      </c>
      <c r="G9464">
        <f t="shared" si="443"/>
        <v>0.25</v>
      </c>
    </row>
    <row r="9465" spans="1:7" x14ac:dyDescent="0.35">
      <c r="A9465" s="1" t="str">
        <f>fact_sales_daily_final!A9465</f>
        <v>3/29/2017</v>
      </c>
      <c r="B9465" t="str">
        <f>fact_sales_daily_final!E9465</f>
        <v>R06</v>
      </c>
      <c r="C9465">
        <f>fact_sales_daily_final!F9465</f>
        <v>4.5</v>
      </c>
      <c r="D9465">
        <f>C9465 * VLOOKUP(B9465, finance_assumptions!A:B, 2, FALSE)</f>
        <v>4.5</v>
      </c>
      <c r="E9465">
        <f t="shared" si="441"/>
        <v>3.375</v>
      </c>
      <c r="F9465">
        <f t="shared" si="442"/>
        <v>1.125</v>
      </c>
      <c r="G9465">
        <f t="shared" si="443"/>
        <v>0.25</v>
      </c>
    </row>
    <row r="9466" spans="1:7" x14ac:dyDescent="0.35">
      <c r="A9466" s="1" t="str">
        <f>fact_sales_daily_final!A9466</f>
        <v>3/30/2017</v>
      </c>
      <c r="B9466" t="str">
        <f>fact_sales_daily_final!E9466</f>
        <v>M01AB</v>
      </c>
      <c r="C9466">
        <f>fact_sales_daily_final!F9466</f>
        <v>1.33</v>
      </c>
      <c r="D9466">
        <f>C9466 * VLOOKUP(B9466, finance_assumptions!A:B, 2, FALSE)</f>
        <v>1.33</v>
      </c>
      <c r="E9466">
        <f t="shared" si="441"/>
        <v>0.99750000000000005</v>
      </c>
      <c r="F9466">
        <f t="shared" si="442"/>
        <v>0.33250000000000002</v>
      </c>
      <c r="G9466">
        <f t="shared" si="443"/>
        <v>0.25</v>
      </c>
    </row>
    <row r="9467" spans="1:7" x14ac:dyDescent="0.35">
      <c r="A9467" s="1" t="str">
        <f>fact_sales_daily_final!A9467</f>
        <v>3/30/2017</v>
      </c>
      <c r="B9467" t="str">
        <f>fact_sales_daily_final!E9467</f>
        <v>M01AE</v>
      </c>
      <c r="C9467">
        <f>fact_sales_daily_final!F9467</f>
        <v>2.6930000000000001</v>
      </c>
      <c r="D9467">
        <f>C9467 * VLOOKUP(B9467, finance_assumptions!A:B, 2, FALSE)</f>
        <v>2.6930000000000001</v>
      </c>
      <c r="E9467">
        <f t="shared" si="441"/>
        <v>2.0197500000000002</v>
      </c>
      <c r="F9467">
        <f t="shared" si="442"/>
        <v>0.6732499999999999</v>
      </c>
      <c r="G9467">
        <f t="shared" si="443"/>
        <v>0.24999999999999997</v>
      </c>
    </row>
    <row r="9468" spans="1:7" x14ac:dyDescent="0.35">
      <c r="A9468" s="1" t="str">
        <f>fact_sales_daily_final!A9468</f>
        <v>3/30/2017</v>
      </c>
      <c r="B9468" t="str">
        <f>fact_sales_daily_final!E9468</f>
        <v>N02BA</v>
      </c>
      <c r="C9468">
        <f>fact_sales_daily_final!F9468</f>
        <v>5</v>
      </c>
      <c r="D9468">
        <f>C9468 * VLOOKUP(B9468, finance_assumptions!A:B, 2, FALSE)</f>
        <v>5</v>
      </c>
      <c r="E9468">
        <f t="shared" si="441"/>
        <v>3.75</v>
      </c>
      <c r="F9468">
        <f t="shared" si="442"/>
        <v>1.25</v>
      </c>
      <c r="G9468">
        <f t="shared" si="443"/>
        <v>0.25</v>
      </c>
    </row>
    <row r="9469" spans="1:7" x14ac:dyDescent="0.35">
      <c r="A9469" s="1" t="str">
        <f>fact_sales_daily_final!A9469</f>
        <v>3/30/2017</v>
      </c>
      <c r="B9469" t="str">
        <f>fact_sales_daily_final!E9469</f>
        <v>N02BE</v>
      </c>
      <c r="C9469">
        <f>fact_sales_daily_final!F9469</f>
        <v>9.5</v>
      </c>
      <c r="D9469">
        <f>C9469 * VLOOKUP(B9469, finance_assumptions!A:B, 2, FALSE)</f>
        <v>9.5</v>
      </c>
      <c r="E9469">
        <f t="shared" si="441"/>
        <v>7.125</v>
      </c>
      <c r="F9469">
        <f t="shared" si="442"/>
        <v>2.375</v>
      </c>
      <c r="G9469">
        <f t="shared" si="443"/>
        <v>0.25</v>
      </c>
    </row>
    <row r="9470" spans="1:7" x14ac:dyDescent="0.35">
      <c r="A9470" s="1" t="str">
        <f>fact_sales_daily_final!A9470</f>
        <v>3/30/2017</v>
      </c>
      <c r="B9470" t="str">
        <f>fact_sales_daily_final!E9470</f>
        <v>N05B</v>
      </c>
      <c r="C9470">
        <f>fact_sales_daily_final!F9470</f>
        <v>9</v>
      </c>
      <c r="D9470">
        <f>C9470 * VLOOKUP(B9470, finance_assumptions!A:B, 2, FALSE)</f>
        <v>9</v>
      </c>
      <c r="E9470">
        <f t="shared" si="441"/>
        <v>6.75</v>
      </c>
      <c r="F9470">
        <f t="shared" si="442"/>
        <v>2.25</v>
      </c>
      <c r="G9470">
        <f t="shared" si="443"/>
        <v>0.25</v>
      </c>
    </row>
    <row r="9471" spans="1:7" x14ac:dyDescent="0.35">
      <c r="A9471" s="1" t="str">
        <f>fact_sales_daily_final!A9471</f>
        <v>3/30/2017</v>
      </c>
      <c r="B9471" t="str">
        <f>fact_sales_daily_final!E9471</f>
        <v>N05C</v>
      </c>
      <c r="C9471">
        <f>fact_sales_daily_final!F9471</f>
        <v>0</v>
      </c>
      <c r="D9471">
        <f>C9471 * VLOOKUP(B9471, finance_assumptions!A:B, 2, FALSE)</f>
        <v>0</v>
      </c>
      <c r="E9471">
        <f t="shared" si="441"/>
        <v>0</v>
      </c>
      <c r="F9471">
        <f t="shared" si="442"/>
        <v>0</v>
      </c>
      <c r="G9471">
        <f t="shared" si="443"/>
        <v>0</v>
      </c>
    </row>
    <row r="9472" spans="1:7" x14ac:dyDescent="0.35">
      <c r="A9472" s="1" t="str">
        <f>fact_sales_daily_final!A9472</f>
        <v>3/30/2017</v>
      </c>
      <c r="B9472" t="str">
        <f>fact_sales_daily_final!E9472</f>
        <v>R03</v>
      </c>
      <c r="C9472">
        <f>fact_sales_daily_final!F9472</f>
        <v>0</v>
      </c>
      <c r="D9472">
        <f>C9472 * VLOOKUP(B9472, finance_assumptions!A:B, 2, FALSE)</f>
        <v>0</v>
      </c>
      <c r="E9472">
        <f t="shared" si="441"/>
        <v>0</v>
      </c>
      <c r="F9472">
        <f t="shared" si="442"/>
        <v>0</v>
      </c>
      <c r="G9472">
        <f t="shared" si="443"/>
        <v>0</v>
      </c>
    </row>
    <row r="9473" spans="1:7" x14ac:dyDescent="0.35">
      <c r="A9473" s="1" t="str">
        <f>fact_sales_daily_final!A9473</f>
        <v>3/30/2017</v>
      </c>
      <c r="B9473" t="str">
        <f>fact_sales_daily_final!E9473</f>
        <v>R06</v>
      </c>
      <c r="C9473">
        <f>fact_sales_daily_final!F9473</f>
        <v>2</v>
      </c>
      <c r="D9473">
        <f>C9473 * VLOOKUP(B9473, finance_assumptions!A:B, 2, FALSE)</f>
        <v>2</v>
      </c>
      <c r="E9473">
        <f t="shared" si="441"/>
        <v>1.5</v>
      </c>
      <c r="F9473">
        <f t="shared" si="442"/>
        <v>0.5</v>
      </c>
      <c r="G9473">
        <f t="shared" si="443"/>
        <v>0.25</v>
      </c>
    </row>
    <row r="9474" spans="1:7" x14ac:dyDescent="0.35">
      <c r="A9474" s="1" t="str">
        <f>fact_sales_daily_final!A9474</f>
        <v>3/31/2017</v>
      </c>
      <c r="B9474" t="str">
        <f>fact_sales_daily_final!E9474</f>
        <v>M01AB</v>
      </c>
      <c r="C9474">
        <f>fact_sales_daily_final!F9474</f>
        <v>4</v>
      </c>
      <c r="D9474">
        <f>C9474 * VLOOKUP(B9474, finance_assumptions!A:B, 2, FALSE)</f>
        <v>4</v>
      </c>
      <c r="E9474">
        <f t="shared" si="441"/>
        <v>3</v>
      </c>
      <c r="F9474">
        <f t="shared" si="442"/>
        <v>1</v>
      </c>
      <c r="G9474">
        <f t="shared" si="443"/>
        <v>0.25</v>
      </c>
    </row>
    <row r="9475" spans="1:7" x14ac:dyDescent="0.35">
      <c r="A9475" s="1" t="str">
        <f>fact_sales_daily_final!A9475</f>
        <v>3/31/2017</v>
      </c>
      <c r="B9475" t="str">
        <f>fact_sales_daily_final!E9475</f>
        <v>M01AE</v>
      </c>
      <c r="C9475">
        <f>fact_sales_daily_final!F9475</f>
        <v>2</v>
      </c>
      <c r="D9475">
        <f>C9475 * VLOOKUP(B9475, finance_assumptions!A:B, 2, FALSE)</f>
        <v>2</v>
      </c>
      <c r="E9475">
        <f t="shared" ref="E9475:E9538" si="444">D9475 * 0.75</f>
        <v>1.5</v>
      </c>
      <c r="F9475">
        <f t="shared" ref="F9475:F9538" si="445">D9475 - E9475</f>
        <v>0.5</v>
      </c>
      <c r="G9475">
        <f t="shared" ref="G9475:G9538" si="446">IF(D9475=0, 0, F9475/D9475)</f>
        <v>0.25</v>
      </c>
    </row>
    <row r="9476" spans="1:7" x14ac:dyDescent="0.35">
      <c r="A9476" s="1" t="str">
        <f>fact_sales_daily_final!A9476</f>
        <v>3/31/2017</v>
      </c>
      <c r="B9476" t="str">
        <f>fact_sales_daily_final!E9476</f>
        <v>N02BA</v>
      </c>
      <c r="C9476">
        <f>fact_sales_daily_final!F9476</f>
        <v>3.5</v>
      </c>
      <c r="D9476">
        <f>C9476 * VLOOKUP(B9476, finance_assumptions!A:B, 2, FALSE)</f>
        <v>3.5</v>
      </c>
      <c r="E9476">
        <f t="shared" si="444"/>
        <v>2.625</v>
      </c>
      <c r="F9476">
        <f t="shared" si="445"/>
        <v>0.875</v>
      </c>
      <c r="G9476">
        <f t="shared" si="446"/>
        <v>0.25</v>
      </c>
    </row>
    <row r="9477" spans="1:7" x14ac:dyDescent="0.35">
      <c r="A9477" s="1" t="str">
        <f>fact_sales_daily_final!A9477</f>
        <v>3/31/2017</v>
      </c>
      <c r="B9477" t="str">
        <f>fact_sales_daily_final!E9477</f>
        <v>N02BE</v>
      </c>
      <c r="C9477">
        <f>fact_sales_daily_final!F9477</f>
        <v>22.2</v>
      </c>
      <c r="D9477">
        <f>C9477 * VLOOKUP(B9477, finance_assumptions!A:B, 2, FALSE)</f>
        <v>22.2</v>
      </c>
      <c r="E9477">
        <f t="shared" si="444"/>
        <v>16.649999999999999</v>
      </c>
      <c r="F9477">
        <f t="shared" si="445"/>
        <v>5.5500000000000007</v>
      </c>
      <c r="G9477">
        <f t="shared" si="446"/>
        <v>0.25000000000000006</v>
      </c>
    </row>
    <row r="9478" spans="1:7" x14ac:dyDescent="0.35">
      <c r="A9478" s="1" t="str">
        <f>fact_sales_daily_final!A9478</f>
        <v>3/31/2017</v>
      </c>
      <c r="B9478" t="str">
        <f>fact_sales_daily_final!E9478</f>
        <v>N05B</v>
      </c>
      <c r="C9478">
        <f>fact_sales_daily_final!F9478</f>
        <v>2</v>
      </c>
      <c r="D9478">
        <f>C9478 * VLOOKUP(B9478, finance_assumptions!A:B, 2, FALSE)</f>
        <v>2</v>
      </c>
      <c r="E9478">
        <f t="shared" si="444"/>
        <v>1.5</v>
      </c>
      <c r="F9478">
        <f t="shared" si="445"/>
        <v>0.5</v>
      </c>
      <c r="G9478">
        <f t="shared" si="446"/>
        <v>0.25</v>
      </c>
    </row>
    <row r="9479" spans="1:7" x14ac:dyDescent="0.35">
      <c r="A9479" s="1" t="str">
        <f>fact_sales_daily_final!A9479</f>
        <v>3/31/2017</v>
      </c>
      <c r="B9479" t="str">
        <f>fact_sales_daily_final!E9479</f>
        <v>N05C</v>
      </c>
      <c r="C9479">
        <f>fact_sales_daily_final!F9479</f>
        <v>0</v>
      </c>
      <c r="D9479">
        <f>C9479 * VLOOKUP(B9479, finance_assumptions!A:B, 2, FALSE)</f>
        <v>0</v>
      </c>
      <c r="E9479">
        <f t="shared" si="444"/>
        <v>0</v>
      </c>
      <c r="F9479">
        <f t="shared" si="445"/>
        <v>0</v>
      </c>
      <c r="G9479">
        <f t="shared" si="446"/>
        <v>0</v>
      </c>
    </row>
    <row r="9480" spans="1:7" x14ac:dyDescent="0.35">
      <c r="A9480" s="1" t="str">
        <f>fact_sales_daily_final!A9480</f>
        <v>3/31/2017</v>
      </c>
      <c r="B9480" t="str">
        <f>fact_sales_daily_final!E9480</f>
        <v>R03</v>
      </c>
      <c r="C9480">
        <f>fact_sales_daily_final!F9480</f>
        <v>2</v>
      </c>
      <c r="D9480">
        <f>C9480 * VLOOKUP(B9480, finance_assumptions!A:B, 2, FALSE)</f>
        <v>2</v>
      </c>
      <c r="E9480">
        <f t="shared" si="444"/>
        <v>1.5</v>
      </c>
      <c r="F9480">
        <f t="shared" si="445"/>
        <v>0.5</v>
      </c>
      <c r="G9480">
        <f t="shared" si="446"/>
        <v>0.25</v>
      </c>
    </row>
    <row r="9481" spans="1:7" x14ac:dyDescent="0.35">
      <c r="A9481" s="1" t="str">
        <f>fact_sales_daily_final!A9481</f>
        <v>3/31/2017</v>
      </c>
      <c r="B9481" t="str">
        <f>fact_sales_daily_final!E9481</f>
        <v>R06</v>
      </c>
      <c r="C9481">
        <f>fact_sales_daily_final!F9481</f>
        <v>6</v>
      </c>
      <c r="D9481">
        <f>C9481 * VLOOKUP(B9481, finance_assumptions!A:B, 2, FALSE)</f>
        <v>6</v>
      </c>
      <c r="E9481">
        <f t="shared" si="444"/>
        <v>4.5</v>
      </c>
      <c r="F9481">
        <f t="shared" si="445"/>
        <v>1.5</v>
      </c>
      <c r="G9481">
        <f t="shared" si="446"/>
        <v>0.25</v>
      </c>
    </row>
    <row r="9482" spans="1:7" x14ac:dyDescent="0.35">
      <c r="A9482" s="1">
        <f>fact_sales_daily_final!A9482</f>
        <v>42739</v>
      </c>
      <c r="B9482" t="str">
        <f>fact_sales_daily_final!E9482</f>
        <v>M01AB</v>
      </c>
      <c r="C9482">
        <f>fact_sales_daily_final!F9482</f>
        <v>2.33</v>
      </c>
      <c r="D9482">
        <f>C9482 * VLOOKUP(B9482, finance_assumptions!A:B, 2, FALSE)</f>
        <v>2.33</v>
      </c>
      <c r="E9482">
        <f t="shared" si="444"/>
        <v>1.7475000000000001</v>
      </c>
      <c r="F9482">
        <f t="shared" si="445"/>
        <v>0.58250000000000002</v>
      </c>
      <c r="G9482">
        <f t="shared" si="446"/>
        <v>0.25</v>
      </c>
    </row>
    <row r="9483" spans="1:7" x14ac:dyDescent="0.35">
      <c r="A9483" s="1">
        <f>fact_sales_daily_final!A9483</f>
        <v>42739</v>
      </c>
      <c r="B9483" t="str">
        <f>fact_sales_daily_final!E9483</f>
        <v>M01AE</v>
      </c>
      <c r="C9483">
        <f>fact_sales_daily_final!F9483</f>
        <v>2</v>
      </c>
      <c r="D9483">
        <f>C9483 * VLOOKUP(B9483, finance_assumptions!A:B, 2, FALSE)</f>
        <v>2</v>
      </c>
      <c r="E9483">
        <f t="shared" si="444"/>
        <v>1.5</v>
      </c>
      <c r="F9483">
        <f t="shared" si="445"/>
        <v>0.5</v>
      </c>
      <c r="G9483">
        <f t="shared" si="446"/>
        <v>0.25</v>
      </c>
    </row>
    <row r="9484" spans="1:7" x14ac:dyDescent="0.35">
      <c r="A9484" s="1">
        <f>fact_sales_daily_final!A9484</f>
        <v>42739</v>
      </c>
      <c r="B9484" t="str">
        <f>fact_sales_daily_final!E9484</f>
        <v>N02BA</v>
      </c>
      <c r="C9484">
        <f>fact_sales_daily_final!F9484</f>
        <v>2</v>
      </c>
      <c r="D9484">
        <f>C9484 * VLOOKUP(B9484, finance_assumptions!A:B, 2, FALSE)</f>
        <v>2</v>
      </c>
      <c r="E9484">
        <f t="shared" si="444"/>
        <v>1.5</v>
      </c>
      <c r="F9484">
        <f t="shared" si="445"/>
        <v>0.5</v>
      </c>
      <c r="G9484">
        <f t="shared" si="446"/>
        <v>0.25</v>
      </c>
    </row>
    <row r="9485" spans="1:7" x14ac:dyDescent="0.35">
      <c r="A9485" s="1">
        <f>fact_sales_daily_final!A9485</f>
        <v>42739</v>
      </c>
      <c r="B9485" t="str">
        <f>fact_sales_daily_final!E9485</f>
        <v>N02BE</v>
      </c>
      <c r="C9485">
        <f>fact_sales_daily_final!F9485</f>
        <v>34</v>
      </c>
      <c r="D9485">
        <f>C9485 * VLOOKUP(B9485, finance_assumptions!A:B, 2, FALSE)</f>
        <v>34</v>
      </c>
      <c r="E9485">
        <f t="shared" si="444"/>
        <v>25.5</v>
      </c>
      <c r="F9485">
        <f t="shared" si="445"/>
        <v>8.5</v>
      </c>
      <c r="G9485">
        <f t="shared" si="446"/>
        <v>0.25</v>
      </c>
    </row>
    <row r="9486" spans="1:7" x14ac:dyDescent="0.35">
      <c r="A9486" s="1">
        <f>fact_sales_daily_final!A9486</f>
        <v>42739</v>
      </c>
      <c r="B9486" t="str">
        <f>fact_sales_daily_final!E9486</f>
        <v>N05B</v>
      </c>
      <c r="C9486">
        <f>fact_sales_daily_final!F9486</f>
        <v>2</v>
      </c>
      <c r="D9486">
        <f>C9486 * VLOOKUP(B9486, finance_assumptions!A:B, 2, FALSE)</f>
        <v>2</v>
      </c>
      <c r="E9486">
        <f t="shared" si="444"/>
        <v>1.5</v>
      </c>
      <c r="F9486">
        <f t="shared" si="445"/>
        <v>0.5</v>
      </c>
      <c r="G9486">
        <f t="shared" si="446"/>
        <v>0.25</v>
      </c>
    </row>
    <row r="9487" spans="1:7" x14ac:dyDescent="0.35">
      <c r="A9487" s="1">
        <f>fact_sales_daily_final!A9487</f>
        <v>42739</v>
      </c>
      <c r="B9487" t="str">
        <f>fact_sales_daily_final!E9487</f>
        <v>N05C</v>
      </c>
      <c r="C9487">
        <f>fact_sales_daily_final!F9487</f>
        <v>0</v>
      </c>
      <c r="D9487">
        <f>C9487 * VLOOKUP(B9487, finance_assumptions!A:B, 2, FALSE)</f>
        <v>0</v>
      </c>
      <c r="E9487">
        <f t="shared" si="444"/>
        <v>0</v>
      </c>
      <c r="F9487">
        <f t="shared" si="445"/>
        <v>0</v>
      </c>
      <c r="G9487">
        <f t="shared" si="446"/>
        <v>0</v>
      </c>
    </row>
    <row r="9488" spans="1:7" x14ac:dyDescent="0.35">
      <c r="A9488" s="1">
        <f>fact_sales_daily_final!A9488</f>
        <v>42739</v>
      </c>
      <c r="B9488" t="str">
        <f>fact_sales_daily_final!E9488</f>
        <v>R03</v>
      </c>
      <c r="C9488">
        <f>fact_sales_daily_final!F9488</f>
        <v>1</v>
      </c>
      <c r="D9488">
        <f>C9488 * VLOOKUP(B9488, finance_assumptions!A:B, 2, FALSE)</f>
        <v>1</v>
      </c>
      <c r="E9488">
        <f t="shared" si="444"/>
        <v>0.75</v>
      </c>
      <c r="F9488">
        <f t="shared" si="445"/>
        <v>0.25</v>
      </c>
      <c r="G9488">
        <f t="shared" si="446"/>
        <v>0.25</v>
      </c>
    </row>
    <row r="9489" spans="1:7" x14ac:dyDescent="0.35">
      <c r="A9489" s="1">
        <f>fact_sales_daily_final!A9489</f>
        <v>42739</v>
      </c>
      <c r="B9489" t="str">
        <f>fact_sales_daily_final!E9489</f>
        <v>R06</v>
      </c>
      <c r="C9489">
        <f>fact_sales_daily_final!F9489</f>
        <v>3</v>
      </c>
      <c r="D9489">
        <f>C9489 * VLOOKUP(B9489, finance_assumptions!A:B, 2, FALSE)</f>
        <v>3</v>
      </c>
      <c r="E9489">
        <f t="shared" si="444"/>
        <v>2.25</v>
      </c>
      <c r="F9489">
        <f t="shared" si="445"/>
        <v>0.75</v>
      </c>
      <c r="G9489">
        <f t="shared" si="446"/>
        <v>0.25</v>
      </c>
    </row>
    <row r="9490" spans="1:7" x14ac:dyDescent="0.35">
      <c r="A9490" s="1">
        <f>fact_sales_daily_final!A9490</f>
        <v>42770</v>
      </c>
      <c r="B9490" t="str">
        <f>fact_sales_daily_final!E9490</f>
        <v>M01AB</v>
      </c>
      <c r="C9490">
        <f>fact_sales_daily_final!F9490</f>
        <v>6.67</v>
      </c>
      <c r="D9490">
        <f>C9490 * VLOOKUP(B9490, finance_assumptions!A:B, 2, FALSE)</f>
        <v>6.67</v>
      </c>
      <c r="E9490">
        <f t="shared" si="444"/>
        <v>5.0024999999999995</v>
      </c>
      <c r="F9490">
        <f t="shared" si="445"/>
        <v>1.6675000000000004</v>
      </c>
      <c r="G9490">
        <f t="shared" si="446"/>
        <v>0.25000000000000006</v>
      </c>
    </row>
    <row r="9491" spans="1:7" x14ac:dyDescent="0.35">
      <c r="A9491" s="1">
        <f>fact_sales_daily_final!A9491</f>
        <v>42770</v>
      </c>
      <c r="B9491" t="str">
        <f>fact_sales_daily_final!E9491</f>
        <v>M01AE</v>
      </c>
      <c r="C9491">
        <f>fact_sales_daily_final!F9491</f>
        <v>4.2229999999999999</v>
      </c>
      <c r="D9491">
        <f>C9491 * VLOOKUP(B9491, finance_assumptions!A:B, 2, FALSE)</f>
        <v>4.2229999999999999</v>
      </c>
      <c r="E9491">
        <f t="shared" si="444"/>
        <v>3.1672500000000001</v>
      </c>
      <c r="F9491">
        <f t="shared" si="445"/>
        <v>1.0557499999999997</v>
      </c>
      <c r="G9491">
        <f t="shared" si="446"/>
        <v>0.24999999999999994</v>
      </c>
    </row>
    <row r="9492" spans="1:7" x14ac:dyDescent="0.35">
      <c r="A9492" s="1">
        <f>fact_sales_daily_final!A9492</f>
        <v>42770</v>
      </c>
      <c r="B9492" t="str">
        <f>fact_sales_daily_final!E9492</f>
        <v>N02BA</v>
      </c>
      <c r="C9492">
        <f>fact_sales_daily_final!F9492</f>
        <v>4</v>
      </c>
      <c r="D9492">
        <f>C9492 * VLOOKUP(B9492, finance_assumptions!A:B, 2, FALSE)</f>
        <v>4</v>
      </c>
      <c r="E9492">
        <f t="shared" si="444"/>
        <v>3</v>
      </c>
      <c r="F9492">
        <f t="shared" si="445"/>
        <v>1</v>
      </c>
      <c r="G9492">
        <f t="shared" si="446"/>
        <v>0.25</v>
      </c>
    </row>
    <row r="9493" spans="1:7" x14ac:dyDescent="0.35">
      <c r="A9493" s="1">
        <f>fact_sales_daily_final!A9493</f>
        <v>42770</v>
      </c>
      <c r="B9493" t="str">
        <f>fact_sales_daily_final!E9493</f>
        <v>N02BE</v>
      </c>
      <c r="C9493">
        <f>fact_sales_daily_final!F9493</f>
        <v>23</v>
      </c>
      <c r="D9493">
        <f>C9493 * VLOOKUP(B9493, finance_assumptions!A:B, 2, FALSE)</f>
        <v>23</v>
      </c>
      <c r="E9493">
        <f t="shared" si="444"/>
        <v>17.25</v>
      </c>
      <c r="F9493">
        <f t="shared" si="445"/>
        <v>5.75</v>
      </c>
      <c r="G9493">
        <f t="shared" si="446"/>
        <v>0.25</v>
      </c>
    </row>
    <row r="9494" spans="1:7" x14ac:dyDescent="0.35">
      <c r="A9494" s="1">
        <f>fact_sales_daily_final!A9494</f>
        <v>42770</v>
      </c>
      <c r="B9494" t="str">
        <f>fact_sales_daily_final!E9494</f>
        <v>N05B</v>
      </c>
      <c r="C9494">
        <f>fact_sales_daily_final!F9494</f>
        <v>4</v>
      </c>
      <c r="D9494">
        <f>C9494 * VLOOKUP(B9494, finance_assumptions!A:B, 2, FALSE)</f>
        <v>4</v>
      </c>
      <c r="E9494">
        <f t="shared" si="444"/>
        <v>3</v>
      </c>
      <c r="F9494">
        <f t="shared" si="445"/>
        <v>1</v>
      </c>
      <c r="G9494">
        <f t="shared" si="446"/>
        <v>0.25</v>
      </c>
    </row>
    <row r="9495" spans="1:7" x14ac:dyDescent="0.35">
      <c r="A9495" s="1">
        <f>fact_sales_daily_final!A9495</f>
        <v>42770</v>
      </c>
      <c r="B9495" t="str">
        <f>fact_sales_daily_final!E9495</f>
        <v>N05C</v>
      </c>
      <c r="C9495">
        <f>fact_sales_daily_final!F9495</f>
        <v>0</v>
      </c>
      <c r="D9495">
        <f>C9495 * VLOOKUP(B9495, finance_assumptions!A:B, 2, FALSE)</f>
        <v>0</v>
      </c>
      <c r="E9495">
        <f t="shared" si="444"/>
        <v>0</v>
      </c>
      <c r="F9495">
        <f t="shared" si="445"/>
        <v>0</v>
      </c>
      <c r="G9495">
        <f t="shared" si="446"/>
        <v>0</v>
      </c>
    </row>
    <row r="9496" spans="1:7" x14ac:dyDescent="0.35">
      <c r="A9496" s="1">
        <f>fact_sales_daily_final!A9496</f>
        <v>42770</v>
      </c>
      <c r="B9496" t="str">
        <f>fact_sales_daily_final!E9496</f>
        <v>R03</v>
      </c>
      <c r="C9496">
        <f>fact_sales_daily_final!F9496</f>
        <v>9</v>
      </c>
      <c r="D9496">
        <f>C9496 * VLOOKUP(B9496, finance_assumptions!A:B, 2, FALSE)</f>
        <v>9</v>
      </c>
      <c r="E9496">
        <f t="shared" si="444"/>
        <v>6.75</v>
      </c>
      <c r="F9496">
        <f t="shared" si="445"/>
        <v>2.25</v>
      </c>
      <c r="G9496">
        <f t="shared" si="446"/>
        <v>0.25</v>
      </c>
    </row>
    <row r="9497" spans="1:7" x14ac:dyDescent="0.35">
      <c r="A9497" s="1">
        <f>fact_sales_daily_final!A9497</f>
        <v>42770</v>
      </c>
      <c r="B9497" t="str">
        <f>fact_sales_daily_final!E9497</f>
        <v>R06</v>
      </c>
      <c r="C9497">
        <f>fact_sales_daily_final!F9497</f>
        <v>12.4</v>
      </c>
      <c r="D9497">
        <f>C9497 * VLOOKUP(B9497, finance_assumptions!A:B, 2, FALSE)</f>
        <v>12.4</v>
      </c>
      <c r="E9497">
        <f t="shared" si="444"/>
        <v>9.3000000000000007</v>
      </c>
      <c r="F9497">
        <f t="shared" si="445"/>
        <v>3.0999999999999996</v>
      </c>
      <c r="G9497">
        <f t="shared" si="446"/>
        <v>0.24999999999999997</v>
      </c>
    </row>
    <row r="9498" spans="1:7" x14ac:dyDescent="0.35">
      <c r="A9498" s="1">
        <f>fact_sales_daily_final!A9498</f>
        <v>42798</v>
      </c>
      <c r="B9498" t="str">
        <f>fact_sales_daily_final!E9498</f>
        <v>M01AB</v>
      </c>
      <c r="C9498">
        <f>fact_sales_daily_final!F9498</f>
        <v>6.33</v>
      </c>
      <c r="D9498">
        <f>C9498 * VLOOKUP(B9498, finance_assumptions!A:B, 2, FALSE)</f>
        <v>6.33</v>
      </c>
      <c r="E9498">
        <f t="shared" si="444"/>
        <v>4.7475000000000005</v>
      </c>
      <c r="F9498">
        <f t="shared" si="445"/>
        <v>1.5824999999999996</v>
      </c>
      <c r="G9498">
        <f t="shared" si="446"/>
        <v>0.24999999999999992</v>
      </c>
    </row>
    <row r="9499" spans="1:7" x14ac:dyDescent="0.35">
      <c r="A9499" s="1">
        <f>fact_sales_daily_final!A9499</f>
        <v>42798</v>
      </c>
      <c r="B9499" t="str">
        <f>fact_sales_daily_final!E9499</f>
        <v>M01AE</v>
      </c>
      <c r="C9499">
        <f>fact_sales_daily_final!F9499</f>
        <v>1</v>
      </c>
      <c r="D9499">
        <f>C9499 * VLOOKUP(B9499, finance_assumptions!A:B, 2, FALSE)</f>
        <v>1</v>
      </c>
      <c r="E9499">
        <f t="shared" si="444"/>
        <v>0.75</v>
      </c>
      <c r="F9499">
        <f t="shared" si="445"/>
        <v>0.25</v>
      </c>
      <c r="G9499">
        <f t="shared" si="446"/>
        <v>0.25</v>
      </c>
    </row>
    <row r="9500" spans="1:7" x14ac:dyDescent="0.35">
      <c r="A9500" s="1">
        <f>fact_sales_daily_final!A9500</f>
        <v>42798</v>
      </c>
      <c r="B9500" t="str">
        <f>fact_sales_daily_final!E9500</f>
        <v>N02BA</v>
      </c>
      <c r="C9500">
        <f>fact_sales_daily_final!F9500</f>
        <v>5.6</v>
      </c>
      <c r="D9500">
        <f>C9500 * VLOOKUP(B9500, finance_assumptions!A:B, 2, FALSE)</f>
        <v>5.6</v>
      </c>
      <c r="E9500">
        <f t="shared" si="444"/>
        <v>4.1999999999999993</v>
      </c>
      <c r="F9500">
        <f t="shared" si="445"/>
        <v>1.4000000000000004</v>
      </c>
      <c r="G9500">
        <f t="shared" si="446"/>
        <v>0.25000000000000006</v>
      </c>
    </row>
    <row r="9501" spans="1:7" x14ac:dyDescent="0.35">
      <c r="A9501" s="1">
        <f>fact_sales_daily_final!A9501</f>
        <v>42798</v>
      </c>
      <c r="B9501" t="str">
        <f>fact_sales_daily_final!E9501</f>
        <v>N02BE</v>
      </c>
      <c r="C9501">
        <f>fact_sales_daily_final!F9501</f>
        <v>25.6</v>
      </c>
      <c r="D9501">
        <f>C9501 * VLOOKUP(B9501, finance_assumptions!A:B, 2, FALSE)</f>
        <v>25.6</v>
      </c>
      <c r="E9501">
        <f t="shared" si="444"/>
        <v>19.200000000000003</v>
      </c>
      <c r="F9501">
        <f t="shared" si="445"/>
        <v>6.3999999999999986</v>
      </c>
      <c r="G9501">
        <f t="shared" si="446"/>
        <v>0.24999999999999994</v>
      </c>
    </row>
    <row r="9502" spans="1:7" x14ac:dyDescent="0.35">
      <c r="A9502" s="1">
        <f>fact_sales_daily_final!A9502</f>
        <v>42798</v>
      </c>
      <c r="B9502" t="str">
        <f>fact_sales_daily_final!E9502</f>
        <v>N05B</v>
      </c>
      <c r="C9502">
        <f>fact_sales_daily_final!F9502</f>
        <v>8</v>
      </c>
      <c r="D9502">
        <f>C9502 * VLOOKUP(B9502, finance_assumptions!A:B, 2, FALSE)</f>
        <v>8</v>
      </c>
      <c r="E9502">
        <f t="shared" si="444"/>
        <v>6</v>
      </c>
      <c r="F9502">
        <f t="shared" si="445"/>
        <v>2</v>
      </c>
      <c r="G9502">
        <f t="shared" si="446"/>
        <v>0.25</v>
      </c>
    </row>
    <row r="9503" spans="1:7" x14ac:dyDescent="0.35">
      <c r="A9503" s="1">
        <f>fact_sales_daily_final!A9503</f>
        <v>42798</v>
      </c>
      <c r="B9503" t="str">
        <f>fact_sales_daily_final!E9503</f>
        <v>N05C</v>
      </c>
      <c r="C9503">
        <f>fact_sales_daily_final!F9503</f>
        <v>0</v>
      </c>
      <c r="D9503">
        <f>C9503 * VLOOKUP(B9503, finance_assumptions!A:B, 2, FALSE)</f>
        <v>0</v>
      </c>
      <c r="E9503">
        <f t="shared" si="444"/>
        <v>0</v>
      </c>
      <c r="F9503">
        <f t="shared" si="445"/>
        <v>0</v>
      </c>
      <c r="G9503">
        <f t="shared" si="446"/>
        <v>0</v>
      </c>
    </row>
    <row r="9504" spans="1:7" x14ac:dyDescent="0.35">
      <c r="A9504" s="1">
        <f>fact_sales_daily_final!A9504</f>
        <v>42798</v>
      </c>
      <c r="B9504" t="str">
        <f>fact_sales_daily_final!E9504</f>
        <v>R03</v>
      </c>
      <c r="C9504">
        <f>fact_sales_daily_final!F9504</f>
        <v>20</v>
      </c>
      <c r="D9504">
        <f>C9504 * VLOOKUP(B9504, finance_assumptions!A:B, 2, FALSE)</f>
        <v>20</v>
      </c>
      <c r="E9504">
        <f t="shared" si="444"/>
        <v>15</v>
      </c>
      <c r="F9504">
        <f t="shared" si="445"/>
        <v>5</v>
      </c>
      <c r="G9504">
        <f t="shared" si="446"/>
        <v>0.25</v>
      </c>
    </row>
    <row r="9505" spans="1:7" x14ac:dyDescent="0.35">
      <c r="A9505" s="1">
        <f>fact_sales_daily_final!A9505</f>
        <v>42798</v>
      </c>
      <c r="B9505" t="str">
        <f>fact_sales_daily_final!E9505</f>
        <v>R06</v>
      </c>
      <c r="C9505">
        <f>fact_sales_daily_final!F9505</f>
        <v>3</v>
      </c>
      <c r="D9505">
        <f>C9505 * VLOOKUP(B9505, finance_assumptions!A:B, 2, FALSE)</f>
        <v>3</v>
      </c>
      <c r="E9505">
        <f t="shared" si="444"/>
        <v>2.25</v>
      </c>
      <c r="F9505">
        <f t="shared" si="445"/>
        <v>0.75</v>
      </c>
      <c r="G9505">
        <f t="shared" si="446"/>
        <v>0.25</v>
      </c>
    </row>
    <row r="9506" spans="1:7" x14ac:dyDescent="0.35">
      <c r="A9506" s="1">
        <f>fact_sales_daily_final!A9506</f>
        <v>42829</v>
      </c>
      <c r="B9506" t="str">
        <f>fact_sales_daily_final!E9506</f>
        <v>M01AB</v>
      </c>
      <c r="C9506">
        <f>fact_sales_daily_final!F9506</f>
        <v>0.33</v>
      </c>
      <c r="D9506">
        <f>C9506 * VLOOKUP(B9506, finance_assumptions!A:B, 2, FALSE)</f>
        <v>0.33</v>
      </c>
      <c r="E9506">
        <f t="shared" si="444"/>
        <v>0.2475</v>
      </c>
      <c r="F9506">
        <f t="shared" si="445"/>
        <v>8.2500000000000018E-2</v>
      </c>
      <c r="G9506">
        <f t="shared" si="446"/>
        <v>0.25000000000000006</v>
      </c>
    </row>
    <row r="9507" spans="1:7" x14ac:dyDescent="0.35">
      <c r="A9507" s="1">
        <f>fact_sales_daily_final!A9507</f>
        <v>42829</v>
      </c>
      <c r="B9507" t="str">
        <f>fact_sales_daily_final!E9507</f>
        <v>M01AE</v>
      </c>
      <c r="C9507">
        <f>fact_sales_daily_final!F9507</f>
        <v>1.0329999999999999</v>
      </c>
      <c r="D9507">
        <f>C9507 * VLOOKUP(B9507, finance_assumptions!A:B, 2, FALSE)</f>
        <v>1.0329999999999999</v>
      </c>
      <c r="E9507">
        <f t="shared" si="444"/>
        <v>0.77474999999999994</v>
      </c>
      <c r="F9507">
        <f t="shared" si="445"/>
        <v>0.25824999999999998</v>
      </c>
      <c r="G9507">
        <f t="shared" si="446"/>
        <v>0.25</v>
      </c>
    </row>
    <row r="9508" spans="1:7" x14ac:dyDescent="0.35">
      <c r="A9508" s="1">
        <f>fact_sales_daily_final!A9508</f>
        <v>42829</v>
      </c>
      <c r="B9508" t="str">
        <f>fact_sales_daily_final!E9508</f>
        <v>N02BA</v>
      </c>
      <c r="C9508">
        <f>fact_sales_daily_final!F9508</f>
        <v>2.2000000000000002</v>
      </c>
      <c r="D9508">
        <f>C9508 * VLOOKUP(B9508, finance_assumptions!A:B, 2, FALSE)</f>
        <v>2.2000000000000002</v>
      </c>
      <c r="E9508">
        <f t="shared" si="444"/>
        <v>1.6500000000000001</v>
      </c>
      <c r="F9508">
        <f t="shared" si="445"/>
        <v>0.55000000000000004</v>
      </c>
      <c r="G9508">
        <f t="shared" si="446"/>
        <v>0.25</v>
      </c>
    </row>
    <row r="9509" spans="1:7" x14ac:dyDescent="0.35">
      <c r="A9509" s="1">
        <f>fact_sales_daily_final!A9509</f>
        <v>42829</v>
      </c>
      <c r="B9509" t="str">
        <f>fact_sales_daily_final!E9509</f>
        <v>N02BE</v>
      </c>
      <c r="C9509">
        <f>fact_sales_daily_final!F9509</f>
        <v>8</v>
      </c>
      <c r="D9509">
        <f>C9509 * VLOOKUP(B9509, finance_assumptions!A:B, 2, FALSE)</f>
        <v>8</v>
      </c>
      <c r="E9509">
        <f t="shared" si="444"/>
        <v>6</v>
      </c>
      <c r="F9509">
        <f t="shared" si="445"/>
        <v>2</v>
      </c>
      <c r="G9509">
        <f t="shared" si="446"/>
        <v>0.25</v>
      </c>
    </row>
    <row r="9510" spans="1:7" x14ac:dyDescent="0.35">
      <c r="A9510" s="1">
        <f>fact_sales_daily_final!A9510</f>
        <v>42829</v>
      </c>
      <c r="B9510" t="str">
        <f>fact_sales_daily_final!E9510</f>
        <v>N05B</v>
      </c>
      <c r="C9510">
        <f>fact_sales_daily_final!F9510</f>
        <v>2</v>
      </c>
      <c r="D9510">
        <f>C9510 * VLOOKUP(B9510, finance_assumptions!A:B, 2, FALSE)</f>
        <v>2</v>
      </c>
      <c r="E9510">
        <f t="shared" si="444"/>
        <v>1.5</v>
      </c>
      <c r="F9510">
        <f t="shared" si="445"/>
        <v>0.5</v>
      </c>
      <c r="G9510">
        <f t="shared" si="446"/>
        <v>0.25</v>
      </c>
    </row>
    <row r="9511" spans="1:7" x14ac:dyDescent="0.35">
      <c r="A9511" s="1">
        <f>fact_sales_daily_final!A9511</f>
        <v>42829</v>
      </c>
      <c r="B9511" t="str">
        <f>fact_sales_daily_final!E9511</f>
        <v>N05C</v>
      </c>
      <c r="C9511">
        <f>fact_sales_daily_final!F9511</f>
        <v>0</v>
      </c>
      <c r="D9511">
        <f>C9511 * VLOOKUP(B9511, finance_assumptions!A:B, 2, FALSE)</f>
        <v>0</v>
      </c>
      <c r="E9511">
        <f t="shared" si="444"/>
        <v>0</v>
      </c>
      <c r="F9511">
        <f t="shared" si="445"/>
        <v>0</v>
      </c>
      <c r="G9511">
        <f t="shared" si="446"/>
        <v>0</v>
      </c>
    </row>
    <row r="9512" spans="1:7" x14ac:dyDescent="0.35">
      <c r="A9512" s="1">
        <f>fact_sales_daily_final!A9512</f>
        <v>42829</v>
      </c>
      <c r="B9512" t="str">
        <f>fact_sales_daily_final!E9512</f>
        <v>R03</v>
      </c>
      <c r="C9512">
        <f>fact_sales_daily_final!F9512</f>
        <v>5</v>
      </c>
      <c r="D9512">
        <f>C9512 * VLOOKUP(B9512, finance_assumptions!A:B, 2, FALSE)</f>
        <v>5</v>
      </c>
      <c r="E9512">
        <f t="shared" si="444"/>
        <v>3.75</v>
      </c>
      <c r="F9512">
        <f t="shared" si="445"/>
        <v>1.25</v>
      </c>
      <c r="G9512">
        <f t="shared" si="446"/>
        <v>0.25</v>
      </c>
    </row>
    <row r="9513" spans="1:7" x14ac:dyDescent="0.35">
      <c r="A9513" s="1">
        <f>fact_sales_daily_final!A9513</f>
        <v>42829</v>
      </c>
      <c r="B9513" t="str">
        <f>fact_sales_daily_final!E9513</f>
        <v>R06</v>
      </c>
      <c r="C9513">
        <f>fact_sales_daily_final!F9513</f>
        <v>5.5</v>
      </c>
      <c r="D9513">
        <f>C9513 * VLOOKUP(B9513, finance_assumptions!A:B, 2, FALSE)</f>
        <v>5.5</v>
      </c>
      <c r="E9513">
        <f t="shared" si="444"/>
        <v>4.125</v>
      </c>
      <c r="F9513">
        <f t="shared" si="445"/>
        <v>1.375</v>
      </c>
      <c r="G9513">
        <f t="shared" si="446"/>
        <v>0.25</v>
      </c>
    </row>
    <row r="9514" spans="1:7" x14ac:dyDescent="0.35">
      <c r="A9514" s="1">
        <f>fact_sales_daily_final!A9514</f>
        <v>42859</v>
      </c>
      <c r="B9514" t="str">
        <f>fact_sales_daily_final!E9514</f>
        <v>M01AB</v>
      </c>
      <c r="C9514">
        <f>fact_sales_daily_final!F9514</f>
        <v>5</v>
      </c>
      <c r="D9514">
        <f>C9514 * VLOOKUP(B9514, finance_assumptions!A:B, 2, FALSE)</f>
        <v>5</v>
      </c>
      <c r="E9514">
        <f t="shared" si="444"/>
        <v>3.75</v>
      </c>
      <c r="F9514">
        <f t="shared" si="445"/>
        <v>1.25</v>
      </c>
      <c r="G9514">
        <f t="shared" si="446"/>
        <v>0.25</v>
      </c>
    </row>
    <row r="9515" spans="1:7" x14ac:dyDescent="0.35">
      <c r="A9515" s="1">
        <f>fact_sales_daily_final!A9515</f>
        <v>42859</v>
      </c>
      <c r="B9515" t="str">
        <f>fact_sales_daily_final!E9515</f>
        <v>M01AE</v>
      </c>
      <c r="C9515">
        <f>fact_sales_daily_final!F9515</f>
        <v>0.23100000000000001</v>
      </c>
      <c r="D9515">
        <f>C9515 * VLOOKUP(B9515, finance_assumptions!A:B, 2, FALSE)</f>
        <v>0.23100000000000001</v>
      </c>
      <c r="E9515">
        <f t="shared" si="444"/>
        <v>0.17325000000000002</v>
      </c>
      <c r="F9515">
        <f t="shared" si="445"/>
        <v>5.7749999999999996E-2</v>
      </c>
      <c r="G9515">
        <f t="shared" si="446"/>
        <v>0.24999999999999997</v>
      </c>
    </row>
    <row r="9516" spans="1:7" x14ac:dyDescent="0.35">
      <c r="A9516" s="1">
        <f>fact_sales_daily_final!A9516</f>
        <v>42859</v>
      </c>
      <c r="B9516" t="str">
        <f>fact_sales_daily_final!E9516</f>
        <v>N02BA</v>
      </c>
      <c r="C9516">
        <f>fact_sales_daily_final!F9516</f>
        <v>0.2</v>
      </c>
      <c r="D9516">
        <f>C9516 * VLOOKUP(B9516, finance_assumptions!A:B, 2, FALSE)</f>
        <v>0.2</v>
      </c>
      <c r="E9516">
        <f t="shared" si="444"/>
        <v>0.15000000000000002</v>
      </c>
      <c r="F9516">
        <f t="shared" si="445"/>
        <v>4.9999999999999989E-2</v>
      </c>
      <c r="G9516">
        <f t="shared" si="446"/>
        <v>0.24999999999999994</v>
      </c>
    </row>
    <row r="9517" spans="1:7" x14ac:dyDescent="0.35">
      <c r="A9517" s="1">
        <f>fact_sales_daily_final!A9517</f>
        <v>42859</v>
      </c>
      <c r="B9517" t="str">
        <f>fact_sales_daily_final!E9517</f>
        <v>N02BE</v>
      </c>
      <c r="C9517">
        <f>fact_sales_daily_final!F9517</f>
        <v>13.6</v>
      </c>
      <c r="D9517">
        <f>C9517 * VLOOKUP(B9517, finance_assumptions!A:B, 2, FALSE)</f>
        <v>13.6</v>
      </c>
      <c r="E9517">
        <f t="shared" si="444"/>
        <v>10.199999999999999</v>
      </c>
      <c r="F9517">
        <f t="shared" si="445"/>
        <v>3.4000000000000004</v>
      </c>
      <c r="G9517">
        <f t="shared" si="446"/>
        <v>0.25000000000000006</v>
      </c>
    </row>
    <row r="9518" spans="1:7" x14ac:dyDescent="0.35">
      <c r="A9518" s="1">
        <f>fact_sales_daily_final!A9518</f>
        <v>42859</v>
      </c>
      <c r="B9518" t="str">
        <f>fact_sales_daily_final!E9518</f>
        <v>N05B</v>
      </c>
      <c r="C9518">
        <f>fact_sales_daily_final!F9518</f>
        <v>9</v>
      </c>
      <c r="D9518">
        <f>C9518 * VLOOKUP(B9518, finance_assumptions!A:B, 2, FALSE)</f>
        <v>9</v>
      </c>
      <c r="E9518">
        <f t="shared" si="444"/>
        <v>6.75</v>
      </c>
      <c r="F9518">
        <f t="shared" si="445"/>
        <v>2.25</v>
      </c>
      <c r="G9518">
        <f t="shared" si="446"/>
        <v>0.25</v>
      </c>
    </row>
    <row r="9519" spans="1:7" x14ac:dyDescent="0.35">
      <c r="A9519" s="1">
        <f>fact_sales_daily_final!A9519</f>
        <v>42859</v>
      </c>
      <c r="B9519" t="str">
        <f>fact_sales_daily_final!E9519</f>
        <v>N05C</v>
      </c>
      <c r="C9519">
        <f>fact_sales_daily_final!F9519</f>
        <v>2</v>
      </c>
      <c r="D9519">
        <f>C9519 * VLOOKUP(B9519, finance_assumptions!A:B, 2, FALSE)</f>
        <v>2</v>
      </c>
      <c r="E9519">
        <f t="shared" si="444"/>
        <v>1.5</v>
      </c>
      <c r="F9519">
        <f t="shared" si="445"/>
        <v>0.5</v>
      </c>
      <c r="G9519">
        <f t="shared" si="446"/>
        <v>0.25</v>
      </c>
    </row>
    <row r="9520" spans="1:7" x14ac:dyDescent="0.35">
      <c r="A9520" s="1">
        <f>fact_sales_daily_final!A9520</f>
        <v>42859</v>
      </c>
      <c r="B9520" t="str">
        <f>fact_sales_daily_final!E9520</f>
        <v>R03</v>
      </c>
      <c r="C9520">
        <f>fact_sales_daily_final!F9520</f>
        <v>6</v>
      </c>
      <c r="D9520">
        <f>C9520 * VLOOKUP(B9520, finance_assumptions!A:B, 2, FALSE)</f>
        <v>6</v>
      </c>
      <c r="E9520">
        <f t="shared" si="444"/>
        <v>4.5</v>
      </c>
      <c r="F9520">
        <f t="shared" si="445"/>
        <v>1.5</v>
      </c>
      <c r="G9520">
        <f t="shared" si="446"/>
        <v>0.25</v>
      </c>
    </row>
    <row r="9521" spans="1:7" x14ac:dyDescent="0.35">
      <c r="A9521" s="1">
        <f>fact_sales_daily_final!A9521</f>
        <v>42859</v>
      </c>
      <c r="B9521" t="str">
        <f>fact_sales_daily_final!E9521</f>
        <v>R06</v>
      </c>
      <c r="C9521">
        <f>fact_sales_daily_final!F9521</f>
        <v>1</v>
      </c>
      <c r="D9521">
        <f>C9521 * VLOOKUP(B9521, finance_assumptions!A:B, 2, FALSE)</f>
        <v>1</v>
      </c>
      <c r="E9521">
        <f t="shared" si="444"/>
        <v>0.75</v>
      </c>
      <c r="F9521">
        <f t="shared" si="445"/>
        <v>0.25</v>
      </c>
      <c r="G9521">
        <f t="shared" si="446"/>
        <v>0.25</v>
      </c>
    </row>
    <row r="9522" spans="1:7" x14ac:dyDescent="0.35">
      <c r="A9522" s="1">
        <f>fact_sales_daily_final!A9522</f>
        <v>42890</v>
      </c>
      <c r="B9522" t="str">
        <f>fact_sales_daily_final!E9522</f>
        <v>M01AB</v>
      </c>
      <c r="C9522">
        <f>fact_sales_daily_final!F9522</f>
        <v>5</v>
      </c>
      <c r="D9522">
        <f>C9522 * VLOOKUP(B9522, finance_assumptions!A:B, 2, FALSE)</f>
        <v>5</v>
      </c>
      <c r="E9522">
        <f t="shared" si="444"/>
        <v>3.75</v>
      </c>
      <c r="F9522">
        <f t="shared" si="445"/>
        <v>1.25</v>
      </c>
      <c r="G9522">
        <f t="shared" si="446"/>
        <v>0.25</v>
      </c>
    </row>
    <row r="9523" spans="1:7" x14ac:dyDescent="0.35">
      <c r="A9523" s="1">
        <f>fact_sales_daily_final!A9523</f>
        <v>42890</v>
      </c>
      <c r="B9523" t="str">
        <f>fact_sales_daily_final!E9523</f>
        <v>M01AE</v>
      </c>
      <c r="C9523">
        <f>fact_sales_daily_final!F9523</f>
        <v>0.66</v>
      </c>
      <c r="D9523">
        <f>C9523 * VLOOKUP(B9523, finance_assumptions!A:B, 2, FALSE)</f>
        <v>0.66</v>
      </c>
      <c r="E9523">
        <f t="shared" si="444"/>
        <v>0.495</v>
      </c>
      <c r="F9523">
        <f t="shared" si="445"/>
        <v>0.16500000000000004</v>
      </c>
      <c r="G9523">
        <f t="shared" si="446"/>
        <v>0.25000000000000006</v>
      </c>
    </row>
    <row r="9524" spans="1:7" x14ac:dyDescent="0.35">
      <c r="A9524" s="1">
        <f>fact_sales_daily_final!A9524</f>
        <v>42890</v>
      </c>
      <c r="B9524" t="str">
        <f>fact_sales_daily_final!E9524</f>
        <v>N02BA</v>
      </c>
      <c r="C9524">
        <f>fact_sales_daily_final!F9524</f>
        <v>3.1</v>
      </c>
      <c r="D9524">
        <f>C9524 * VLOOKUP(B9524, finance_assumptions!A:B, 2, FALSE)</f>
        <v>3.1</v>
      </c>
      <c r="E9524">
        <f t="shared" si="444"/>
        <v>2.3250000000000002</v>
      </c>
      <c r="F9524">
        <f t="shared" si="445"/>
        <v>0.77499999999999991</v>
      </c>
      <c r="G9524">
        <f t="shared" si="446"/>
        <v>0.24999999999999997</v>
      </c>
    </row>
    <row r="9525" spans="1:7" x14ac:dyDescent="0.35">
      <c r="A9525" s="1">
        <f>fact_sales_daily_final!A9525</f>
        <v>42890</v>
      </c>
      <c r="B9525" t="str">
        <f>fact_sales_daily_final!E9525</f>
        <v>N02BE</v>
      </c>
      <c r="C9525">
        <f>fact_sales_daily_final!F9525</f>
        <v>10.9</v>
      </c>
      <c r="D9525">
        <f>C9525 * VLOOKUP(B9525, finance_assumptions!A:B, 2, FALSE)</f>
        <v>10.9</v>
      </c>
      <c r="E9525">
        <f t="shared" si="444"/>
        <v>8.1750000000000007</v>
      </c>
      <c r="F9525">
        <f t="shared" si="445"/>
        <v>2.7249999999999996</v>
      </c>
      <c r="G9525">
        <f t="shared" si="446"/>
        <v>0.24999999999999997</v>
      </c>
    </row>
    <row r="9526" spans="1:7" x14ac:dyDescent="0.35">
      <c r="A9526" s="1">
        <f>fact_sales_daily_final!A9526</f>
        <v>42890</v>
      </c>
      <c r="B9526" t="str">
        <f>fact_sales_daily_final!E9526</f>
        <v>N05B</v>
      </c>
      <c r="C9526">
        <f>fact_sales_daily_final!F9526</f>
        <v>4</v>
      </c>
      <c r="D9526">
        <f>C9526 * VLOOKUP(B9526, finance_assumptions!A:B, 2, FALSE)</f>
        <v>4</v>
      </c>
      <c r="E9526">
        <f t="shared" si="444"/>
        <v>3</v>
      </c>
      <c r="F9526">
        <f t="shared" si="445"/>
        <v>1</v>
      </c>
      <c r="G9526">
        <f t="shared" si="446"/>
        <v>0.25</v>
      </c>
    </row>
    <row r="9527" spans="1:7" x14ac:dyDescent="0.35">
      <c r="A9527" s="1">
        <f>fact_sales_daily_final!A9527</f>
        <v>42890</v>
      </c>
      <c r="B9527" t="str">
        <f>fact_sales_daily_final!E9527</f>
        <v>N05C</v>
      </c>
      <c r="C9527">
        <f>fact_sales_daily_final!F9527</f>
        <v>1</v>
      </c>
      <c r="D9527">
        <f>C9527 * VLOOKUP(B9527, finance_assumptions!A:B, 2, FALSE)</f>
        <v>1</v>
      </c>
      <c r="E9527">
        <f t="shared" si="444"/>
        <v>0.75</v>
      </c>
      <c r="F9527">
        <f t="shared" si="445"/>
        <v>0.25</v>
      </c>
      <c r="G9527">
        <f t="shared" si="446"/>
        <v>0.25</v>
      </c>
    </row>
    <row r="9528" spans="1:7" x14ac:dyDescent="0.35">
      <c r="A9528" s="1">
        <f>fact_sales_daily_final!A9528</f>
        <v>42890</v>
      </c>
      <c r="B9528" t="str">
        <f>fact_sales_daily_final!E9528</f>
        <v>R03</v>
      </c>
      <c r="C9528">
        <f>fact_sales_daily_final!F9528</f>
        <v>0</v>
      </c>
      <c r="D9528">
        <f>C9528 * VLOOKUP(B9528, finance_assumptions!A:B, 2, FALSE)</f>
        <v>0</v>
      </c>
      <c r="E9528">
        <f t="shared" si="444"/>
        <v>0</v>
      </c>
      <c r="F9528">
        <f t="shared" si="445"/>
        <v>0</v>
      </c>
      <c r="G9528">
        <f t="shared" si="446"/>
        <v>0</v>
      </c>
    </row>
    <row r="9529" spans="1:7" x14ac:dyDescent="0.35">
      <c r="A9529" s="1">
        <f>fact_sales_daily_final!A9529</f>
        <v>42890</v>
      </c>
      <c r="B9529" t="str">
        <f>fact_sales_daily_final!E9529</f>
        <v>R06</v>
      </c>
      <c r="C9529">
        <f>fact_sales_daily_final!F9529</f>
        <v>1</v>
      </c>
      <c r="D9529">
        <f>C9529 * VLOOKUP(B9529, finance_assumptions!A:B, 2, FALSE)</f>
        <v>1</v>
      </c>
      <c r="E9529">
        <f t="shared" si="444"/>
        <v>0.75</v>
      </c>
      <c r="F9529">
        <f t="shared" si="445"/>
        <v>0.25</v>
      </c>
      <c r="G9529">
        <f t="shared" si="446"/>
        <v>0.25</v>
      </c>
    </row>
    <row r="9530" spans="1:7" x14ac:dyDescent="0.35">
      <c r="A9530" s="1">
        <f>fact_sales_daily_final!A9530</f>
        <v>42920</v>
      </c>
      <c r="B9530" t="str">
        <f>fact_sales_daily_final!E9530</f>
        <v>M01AB</v>
      </c>
      <c r="C9530">
        <f>fact_sales_daily_final!F9530</f>
        <v>3.5</v>
      </c>
      <c r="D9530">
        <f>C9530 * VLOOKUP(B9530, finance_assumptions!A:B, 2, FALSE)</f>
        <v>3.5</v>
      </c>
      <c r="E9530">
        <f t="shared" si="444"/>
        <v>2.625</v>
      </c>
      <c r="F9530">
        <f t="shared" si="445"/>
        <v>0.875</v>
      </c>
      <c r="G9530">
        <f t="shared" si="446"/>
        <v>0.25</v>
      </c>
    </row>
    <row r="9531" spans="1:7" x14ac:dyDescent="0.35">
      <c r="A9531" s="1">
        <f>fact_sales_daily_final!A9531</f>
        <v>42920</v>
      </c>
      <c r="B9531" t="str">
        <f>fact_sales_daily_final!E9531</f>
        <v>M01AE</v>
      </c>
      <c r="C9531">
        <f>fact_sales_daily_final!F9531</f>
        <v>4</v>
      </c>
      <c r="D9531">
        <f>C9531 * VLOOKUP(B9531, finance_assumptions!A:B, 2, FALSE)</f>
        <v>4</v>
      </c>
      <c r="E9531">
        <f t="shared" si="444"/>
        <v>3</v>
      </c>
      <c r="F9531">
        <f t="shared" si="445"/>
        <v>1</v>
      </c>
      <c r="G9531">
        <f t="shared" si="446"/>
        <v>0.25</v>
      </c>
    </row>
    <row r="9532" spans="1:7" x14ac:dyDescent="0.35">
      <c r="A9532" s="1">
        <f>fact_sales_daily_final!A9532</f>
        <v>42920</v>
      </c>
      <c r="B9532" t="str">
        <f>fact_sales_daily_final!E9532</f>
        <v>N02BA</v>
      </c>
      <c r="C9532">
        <f>fact_sales_daily_final!F9532</f>
        <v>2</v>
      </c>
      <c r="D9532">
        <f>C9532 * VLOOKUP(B9532, finance_assumptions!A:B, 2, FALSE)</f>
        <v>2</v>
      </c>
      <c r="E9532">
        <f t="shared" si="444"/>
        <v>1.5</v>
      </c>
      <c r="F9532">
        <f t="shared" si="445"/>
        <v>0.5</v>
      </c>
      <c r="G9532">
        <f t="shared" si="446"/>
        <v>0.25</v>
      </c>
    </row>
    <row r="9533" spans="1:7" x14ac:dyDescent="0.35">
      <c r="A9533" s="1">
        <f>fact_sales_daily_final!A9533</f>
        <v>42920</v>
      </c>
      <c r="B9533" t="str">
        <f>fact_sales_daily_final!E9533</f>
        <v>N02BE</v>
      </c>
      <c r="C9533">
        <f>fact_sales_daily_final!F9533</f>
        <v>16</v>
      </c>
      <c r="D9533">
        <f>C9533 * VLOOKUP(B9533, finance_assumptions!A:B, 2, FALSE)</f>
        <v>16</v>
      </c>
      <c r="E9533">
        <f t="shared" si="444"/>
        <v>12</v>
      </c>
      <c r="F9533">
        <f t="shared" si="445"/>
        <v>4</v>
      </c>
      <c r="G9533">
        <f t="shared" si="446"/>
        <v>0.25</v>
      </c>
    </row>
    <row r="9534" spans="1:7" x14ac:dyDescent="0.35">
      <c r="A9534" s="1">
        <f>fact_sales_daily_final!A9534</f>
        <v>42920</v>
      </c>
      <c r="B9534" t="str">
        <f>fact_sales_daily_final!E9534</f>
        <v>N05B</v>
      </c>
      <c r="C9534">
        <f>fact_sales_daily_final!F9534</f>
        <v>5</v>
      </c>
      <c r="D9534">
        <f>C9534 * VLOOKUP(B9534, finance_assumptions!A:B, 2, FALSE)</f>
        <v>5</v>
      </c>
      <c r="E9534">
        <f t="shared" si="444"/>
        <v>3.75</v>
      </c>
      <c r="F9534">
        <f t="shared" si="445"/>
        <v>1.25</v>
      </c>
      <c r="G9534">
        <f t="shared" si="446"/>
        <v>0.25</v>
      </c>
    </row>
    <row r="9535" spans="1:7" x14ac:dyDescent="0.35">
      <c r="A9535" s="1">
        <f>fact_sales_daily_final!A9535</f>
        <v>42920</v>
      </c>
      <c r="B9535" t="str">
        <f>fact_sales_daily_final!E9535</f>
        <v>N05C</v>
      </c>
      <c r="C9535">
        <f>fact_sales_daily_final!F9535</f>
        <v>0</v>
      </c>
      <c r="D9535">
        <f>C9535 * VLOOKUP(B9535, finance_assumptions!A:B, 2, FALSE)</f>
        <v>0</v>
      </c>
      <c r="E9535">
        <f t="shared" si="444"/>
        <v>0</v>
      </c>
      <c r="F9535">
        <f t="shared" si="445"/>
        <v>0</v>
      </c>
      <c r="G9535">
        <f t="shared" si="446"/>
        <v>0</v>
      </c>
    </row>
    <row r="9536" spans="1:7" x14ac:dyDescent="0.35">
      <c r="A9536" s="1">
        <f>fact_sales_daily_final!A9536</f>
        <v>42920</v>
      </c>
      <c r="B9536" t="str">
        <f>fact_sales_daily_final!E9536</f>
        <v>R03</v>
      </c>
      <c r="C9536">
        <f>fact_sales_daily_final!F9536</f>
        <v>5</v>
      </c>
      <c r="D9536">
        <f>C9536 * VLOOKUP(B9536, finance_assumptions!A:B, 2, FALSE)</f>
        <v>5</v>
      </c>
      <c r="E9536">
        <f t="shared" si="444"/>
        <v>3.75</v>
      </c>
      <c r="F9536">
        <f t="shared" si="445"/>
        <v>1.25</v>
      </c>
      <c r="G9536">
        <f t="shared" si="446"/>
        <v>0.25</v>
      </c>
    </row>
    <row r="9537" spans="1:7" x14ac:dyDescent="0.35">
      <c r="A9537" s="1">
        <f>fact_sales_daily_final!A9537</f>
        <v>42920</v>
      </c>
      <c r="B9537" t="str">
        <f>fact_sales_daily_final!E9537</f>
        <v>R06</v>
      </c>
      <c r="C9537">
        <f>fact_sales_daily_final!F9537</f>
        <v>5</v>
      </c>
      <c r="D9537">
        <f>C9537 * VLOOKUP(B9537, finance_assumptions!A:B, 2, FALSE)</f>
        <v>5</v>
      </c>
      <c r="E9537">
        <f t="shared" si="444"/>
        <v>3.75</v>
      </c>
      <c r="F9537">
        <f t="shared" si="445"/>
        <v>1.25</v>
      </c>
      <c r="G9537">
        <f t="shared" si="446"/>
        <v>0.25</v>
      </c>
    </row>
    <row r="9538" spans="1:7" x14ac:dyDescent="0.35">
      <c r="A9538" s="1">
        <f>fact_sales_daily_final!A9538</f>
        <v>42951</v>
      </c>
      <c r="B9538" t="str">
        <f>fact_sales_daily_final!E9538</f>
        <v>M01AB</v>
      </c>
      <c r="C9538">
        <f>fact_sales_daily_final!F9538</f>
        <v>7.51</v>
      </c>
      <c r="D9538">
        <f>C9538 * VLOOKUP(B9538, finance_assumptions!A:B, 2, FALSE)</f>
        <v>7.51</v>
      </c>
      <c r="E9538">
        <f t="shared" si="444"/>
        <v>5.6325000000000003</v>
      </c>
      <c r="F9538">
        <f t="shared" si="445"/>
        <v>1.8774999999999995</v>
      </c>
      <c r="G9538">
        <f t="shared" si="446"/>
        <v>0.24999999999999994</v>
      </c>
    </row>
    <row r="9539" spans="1:7" x14ac:dyDescent="0.35">
      <c r="A9539" s="1">
        <f>fact_sales_daily_final!A9539</f>
        <v>42951</v>
      </c>
      <c r="B9539" t="str">
        <f>fact_sales_daily_final!E9539</f>
        <v>M01AE</v>
      </c>
      <c r="C9539">
        <f>fact_sales_daily_final!F9539</f>
        <v>8.7590000000000003</v>
      </c>
      <c r="D9539">
        <f>C9539 * VLOOKUP(B9539, finance_assumptions!A:B, 2, FALSE)</f>
        <v>8.7590000000000003</v>
      </c>
      <c r="E9539">
        <f t="shared" ref="E9539:E9602" si="447">D9539 * 0.75</f>
        <v>6.5692500000000003</v>
      </c>
      <c r="F9539">
        <f t="shared" ref="F9539:F9602" si="448">D9539 - E9539</f>
        <v>2.1897500000000001</v>
      </c>
      <c r="G9539">
        <f t="shared" ref="G9539:G9602" si="449">IF(D9539=0, 0, F9539/D9539)</f>
        <v>0.25</v>
      </c>
    </row>
    <row r="9540" spans="1:7" x14ac:dyDescent="0.35">
      <c r="A9540" s="1">
        <f>fact_sales_daily_final!A9540</f>
        <v>42951</v>
      </c>
      <c r="B9540" t="str">
        <f>fact_sales_daily_final!E9540</f>
        <v>N02BA</v>
      </c>
      <c r="C9540">
        <f>fact_sales_daily_final!F9540</f>
        <v>2.0499999999999998</v>
      </c>
      <c r="D9540">
        <f>C9540 * VLOOKUP(B9540, finance_assumptions!A:B, 2, FALSE)</f>
        <v>2.0499999999999998</v>
      </c>
      <c r="E9540">
        <f t="shared" si="447"/>
        <v>1.5374999999999999</v>
      </c>
      <c r="F9540">
        <f t="shared" si="448"/>
        <v>0.51249999999999996</v>
      </c>
      <c r="G9540">
        <f t="shared" si="449"/>
        <v>0.25</v>
      </c>
    </row>
    <row r="9541" spans="1:7" x14ac:dyDescent="0.35">
      <c r="A9541" s="1">
        <f>fact_sales_daily_final!A9541</f>
        <v>42951</v>
      </c>
      <c r="B9541" t="str">
        <f>fact_sales_daily_final!E9541</f>
        <v>N02BE</v>
      </c>
      <c r="C9541">
        <f>fact_sales_daily_final!F9541</f>
        <v>23</v>
      </c>
      <c r="D9541">
        <f>C9541 * VLOOKUP(B9541, finance_assumptions!A:B, 2, FALSE)</f>
        <v>23</v>
      </c>
      <c r="E9541">
        <f t="shared" si="447"/>
        <v>17.25</v>
      </c>
      <c r="F9541">
        <f t="shared" si="448"/>
        <v>5.75</v>
      </c>
      <c r="G9541">
        <f t="shared" si="449"/>
        <v>0.25</v>
      </c>
    </row>
    <row r="9542" spans="1:7" x14ac:dyDescent="0.35">
      <c r="A9542" s="1">
        <f>fact_sales_daily_final!A9542</f>
        <v>42951</v>
      </c>
      <c r="B9542" t="str">
        <f>fact_sales_daily_final!E9542</f>
        <v>N05B</v>
      </c>
      <c r="C9542">
        <f>fact_sales_daily_final!F9542</f>
        <v>3</v>
      </c>
      <c r="D9542">
        <f>C9542 * VLOOKUP(B9542, finance_assumptions!A:B, 2, FALSE)</f>
        <v>3</v>
      </c>
      <c r="E9542">
        <f t="shared" si="447"/>
        <v>2.25</v>
      </c>
      <c r="F9542">
        <f t="shared" si="448"/>
        <v>0.75</v>
      </c>
      <c r="G9542">
        <f t="shared" si="449"/>
        <v>0.25</v>
      </c>
    </row>
    <row r="9543" spans="1:7" x14ac:dyDescent="0.35">
      <c r="A9543" s="1">
        <f>fact_sales_daily_final!A9543</f>
        <v>42951</v>
      </c>
      <c r="B9543" t="str">
        <f>fact_sales_daily_final!E9543</f>
        <v>N05C</v>
      </c>
      <c r="C9543">
        <f>fact_sales_daily_final!F9543</f>
        <v>0</v>
      </c>
      <c r="D9543">
        <f>C9543 * VLOOKUP(B9543, finance_assumptions!A:B, 2, FALSE)</f>
        <v>0</v>
      </c>
      <c r="E9543">
        <f t="shared" si="447"/>
        <v>0</v>
      </c>
      <c r="F9543">
        <f t="shared" si="448"/>
        <v>0</v>
      </c>
      <c r="G9543">
        <f t="shared" si="449"/>
        <v>0</v>
      </c>
    </row>
    <row r="9544" spans="1:7" x14ac:dyDescent="0.35">
      <c r="A9544" s="1">
        <f>fact_sales_daily_final!A9544</f>
        <v>42951</v>
      </c>
      <c r="B9544" t="str">
        <f>fact_sales_daily_final!E9544</f>
        <v>R03</v>
      </c>
      <c r="C9544">
        <f>fact_sales_daily_final!F9544</f>
        <v>11</v>
      </c>
      <c r="D9544">
        <f>C9544 * VLOOKUP(B9544, finance_assumptions!A:B, 2, FALSE)</f>
        <v>11</v>
      </c>
      <c r="E9544">
        <f t="shared" si="447"/>
        <v>8.25</v>
      </c>
      <c r="F9544">
        <f t="shared" si="448"/>
        <v>2.75</v>
      </c>
      <c r="G9544">
        <f t="shared" si="449"/>
        <v>0.25</v>
      </c>
    </row>
    <row r="9545" spans="1:7" x14ac:dyDescent="0.35">
      <c r="A9545" s="1">
        <f>fact_sales_daily_final!A9545</f>
        <v>42951</v>
      </c>
      <c r="B9545" t="str">
        <f>fact_sales_daily_final!E9545</f>
        <v>R06</v>
      </c>
      <c r="C9545">
        <f>fact_sales_daily_final!F9545</f>
        <v>6</v>
      </c>
      <c r="D9545">
        <f>C9545 * VLOOKUP(B9545, finance_assumptions!A:B, 2, FALSE)</f>
        <v>6</v>
      </c>
      <c r="E9545">
        <f t="shared" si="447"/>
        <v>4.5</v>
      </c>
      <c r="F9545">
        <f t="shared" si="448"/>
        <v>1.5</v>
      </c>
      <c r="G9545">
        <f t="shared" si="449"/>
        <v>0.25</v>
      </c>
    </row>
    <row r="9546" spans="1:7" x14ac:dyDescent="0.35">
      <c r="A9546" s="1">
        <f>fact_sales_daily_final!A9546</f>
        <v>42982</v>
      </c>
      <c r="B9546" t="str">
        <f>fact_sales_daily_final!E9546</f>
        <v>M01AB</v>
      </c>
      <c r="C9546">
        <f>fact_sales_daily_final!F9546</f>
        <v>4.99</v>
      </c>
      <c r="D9546">
        <f>C9546 * VLOOKUP(B9546, finance_assumptions!A:B, 2, FALSE)</f>
        <v>4.99</v>
      </c>
      <c r="E9546">
        <f t="shared" si="447"/>
        <v>3.7425000000000002</v>
      </c>
      <c r="F9546">
        <f t="shared" si="448"/>
        <v>1.2475000000000001</v>
      </c>
      <c r="G9546">
        <f t="shared" si="449"/>
        <v>0.25</v>
      </c>
    </row>
    <row r="9547" spans="1:7" x14ac:dyDescent="0.35">
      <c r="A9547" s="1">
        <f>fact_sales_daily_final!A9547</f>
        <v>42982</v>
      </c>
      <c r="B9547" t="str">
        <f>fact_sales_daily_final!E9547</f>
        <v>M01AE</v>
      </c>
      <c r="C9547">
        <f>fact_sales_daily_final!F9547</f>
        <v>5.34</v>
      </c>
      <c r="D9547">
        <f>C9547 * VLOOKUP(B9547, finance_assumptions!A:B, 2, FALSE)</f>
        <v>5.34</v>
      </c>
      <c r="E9547">
        <f t="shared" si="447"/>
        <v>4.0049999999999999</v>
      </c>
      <c r="F9547">
        <f t="shared" si="448"/>
        <v>1.335</v>
      </c>
      <c r="G9547">
        <f t="shared" si="449"/>
        <v>0.25</v>
      </c>
    </row>
    <row r="9548" spans="1:7" x14ac:dyDescent="0.35">
      <c r="A9548" s="1">
        <f>fact_sales_daily_final!A9548</f>
        <v>42982</v>
      </c>
      <c r="B9548" t="str">
        <f>fact_sales_daily_final!E9548</f>
        <v>N02BA</v>
      </c>
      <c r="C9548">
        <f>fact_sales_daily_final!F9548</f>
        <v>8.25</v>
      </c>
      <c r="D9548">
        <f>C9548 * VLOOKUP(B9548, finance_assumptions!A:B, 2, FALSE)</f>
        <v>8.25</v>
      </c>
      <c r="E9548">
        <f t="shared" si="447"/>
        <v>6.1875</v>
      </c>
      <c r="F9548">
        <f t="shared" si="448"/>
        <v>2.0625</v>
      </c>
      <c r="G9548">
        <f t="shared" si="449"/>
        <v>0.25</v>
      </c>
    </row>
    <row r="9549" spans="1:7" x14ac:dyDescent="0.35">
      <c r="A9549" s="1">
        <f>fact_sales_daily_final!A9549</f>
        <v>42982</v>
      </c>
      <c r="B9549" t="str">
        <f>fact_sales_daily_final!E9549</f>
        <v>N02BE</v>
      </c>
      <c r="C9549">
        <f>fact_sales_daily_final!F9549</f>
        <v>22</v>
      </c>
      <c r="D9549">
        <f>C9549 * VLOOKUP(B9549, finance_assumptions!A:B, 2, FALSE)</f>
        <v>22</v>
      </c>
      <c r="E9549">
        <f t="shared" si="447"/>
        <v>16.5</v>
      </c>
      <c r="F9549">
        <f t="shared" si="448"/>
        <v>5.5</v>
      </c>
      <c r="G9549">
        <f t="shared" si="449"/>
        <v>0.25</v>
      </c>
    </row>
    <row r="9550" spans="1:7" x14ac:dyDescent="0.35">
      <c r="A9550" s="1">
        <f>fact_sales_daily_final!A9550</f>
        <v>42982</v>
      </c>
      <c r="B9550" t="str">
        <f>fact_sales_daily_final!E9550</f>
        <v>N05B</v>
      </c>
      <c r="C9550">
        <f>fact_sales_daily_final!F9550</f>
        <v>3</v>
      </c>
      <c r="D9550">
        <f>C9550 * VLOOKUP(B9550, finance_assumptions!A:B, 2, FALSE)</f>
        <v>3</v>
      </c>
      <c r="E9550">
        <f t="shared" si="447"/>
        <v>2.25</v>
      </c>
      <c r="F9550">
        <f t="shared" si="448"/>
        <v>0.75</v>
      </c>
      <c r="G9550">
        <f t="shared" si="449"/>
        <v>0.25</v>
      </c>
    </row>
    <row r="9551" spans="1:7" x14ac:dyDescent="0.35">
      <c r="A9551" s="1">
        <f>fact_sales_daily_final!A9551</f>
        <v>42982</v>
      </c>
      <c r="B9551" t="str">
        <f>fact_sales_daily_final!E9551</f>
        <v>N05C</v>
      </c>
      <c r="C9551">
        <f>fact_sales_daily_final!F9551</f>
        <v>0</v>
      </c>
      <c r="D9551">
        <f>C9551 * VLOOKUP(B9551, finance_assumptions!A:B, 2, FALSE)</f>
        <v>0</v>
      </c>
      <c r="E9551">
        <f t="shared" si="447"/>
        <v>0</v>
      </c>
      <c r="F9551">
        <f t="shared" si="448"/>
        <v>0</v>
      </c>
      <c r="G9551">
        <f t="shared" si="449"/>
        <v>0</v>
      </c>
    </row>
    <row r="9552" spans="1:7" x14ac:dyDescent="0.35">
      <c r="A9552" s="1">
        <f>fact_sales_daily_final!A9552</f>
        <v>42982</v>
      </c>
      <c r="B9552" t="str">
        <f>fact_sales_daily_final!E9552</f>
        <v>R03</v>
      </c>
      <c r="C9552">
        <f>fact_sales_daily_final!F9552</f>
        <v>0</v>
      </c>
      <c r="D9552">
        <f>C9552 * VLOOKUP(B9552, finance_assumptions!A:B, 2, FALSE)</f>
        <v>0</v>
      </c>
      <c r="E9552">
        <f t="shared" si="447"/>
        <v>0</v>
      </c>
      <c r="F9552">
        <f t="shared" si="448"/>
        <v>0</v>
      </c>
      <c r="G9552">
        <f t="shared" si="449"/>
        <v>0</v>
      </c>
    </row>
    <row r="9553" spans="1:7" x14ac:dyDescent="0.35">
      <c r="A9553" s="1">
        <f>fact_sales_daily_final!A9553</f>
        <v>42982</v>
      </c>
      <c r="B9553" t="str">
        <f>fact_sales_daily_final!E9553</f>
        <v>R06</v>
      </c>
      <c r="C9553">
        <f>fact_sales_daily_final!F9553</f>
        <v>1</v>
      </c>
      <c r="D9553">
        <f>C9553 * VLOOKUP(B9553, finance_assumptions!A:B, 2, FALSE)</f>
        <v>1</v>
      </c>
      <c r="E9553">
        <f t="shared" si="447"/>
        <v>0.75</v>
      </c>
      <c r="F9553">
        <f t="shared" si="448"/>
        <v>0.25</v>
      </c>
      <c r="G9553">
        <f t="shared" si="449"/>
        <v>0.25</v>
      </c>
    </row>
    <row r="9554" spans="1:7" x14ac:dyDescent="0.35">
      <c r="A9554" s="1">
        <f>fact_sales_daily_final!A9554</f>
        <v>43012</v>
      </c>
      <c r="B9554" t="str">
        <f>fact_sales_daily_final!E9554</f>
        <v>M01AB</v>
      </c>
      <c r="C9554">
        <f>fact_sales_daily_final!F9554</f>
        <v>8.66</v>
      </c>
      <c r="D9554">
        <f>C9554 * VLOOKUP(B9554, finance_assumptions!A:B, 2, FALSE)</f>
        <v>8.66</v>
      </c>
      <c r="E9554">
        <f t="shared" si="447"/>
        <v>6.4950000000000001</v>
      </c>
      <c r="F9554">
        <f t="shared" si="448"/>
        <v>2.165</v>
      </c>
      <c r="G9554">
        <f t="shared" si="449"/>
        <v>0.25</v>
      </c>
    </row>
    <row r="9555" spans="1:7" x14ac:dyDescent="0.35">
      <c r="A9555" s="1">
        <f>fact_sales_daily_final!A9555</f>
        <v>43012</v>
      </c>
      <c r="B9555" t="str">
        <f>fact_sales_daily_final!E9555</f>
        <v>M01AE</v>
      </c>
      <c r="C9555">
        <f>fact_sales_daily_final!F9555</f>
        <v>1.363</v>
      </c>
      <c r="D9555">
        <f>C9555 * VLOOKUP(B9555, finance_assumptions!A:B, 2, FALSE)</f>
        <v>1.363</v>
      </c>
      <c r="E9555">
        <f t="shared" si="447"/>
        <v>1.0222500000000001</v>
      </c>
      <c r="F9555">
        <f t="shared" si="448"/>
        <v>0.34074999999999989</v>
      </c>
      <c r="G9555">
        <f t="shared" si="449"/>
        <v>0.24999999999999992</v>
      </c>
    </row>
    <row r="9556" spans="1:7" x14ac:dyDescent="0.35">
      <c r="A9556" s="1">
        <f>fact_sales_daily_final!A9556</f>
        <v>43012</v>
      </c>
      <c r="B9556" t="str">
        <f>fact_sales_daily_final!E9556</f>
        <v>N02BA</v>
      </c>
      <c r="C9556">
        <f>fact_sales_daily_final!F9556</f>
        <v>1.05</v>
      </c>
      <c r="D9556">
        <f>C9556 * VLOOKUP(B9556, finance_assumptions!A:B, 2, FALSE)</f>
        <v>1.05</v>
      </c>
      <c r="E9556">
        <f t="shared" si="447"/>
        <v>0.78750000000000009</v>
      </c>
      <c r="F9556">
        <f t="shared" si="448"/>
        <v>0.26249999999999996</v>
      </c>
      <c r="G9556">
        <f t="shared" si="449"/>
        <v>0.24999999999999994</v>
      </c>
    </row>
    <row r="9557" spans="1:7" x14ac:dyDescent="0.35">
      <c r="A9557" s="1">
        <f>fact_sales_daily_final!A9557</f>
        <v>43012</v>
      </c>
      <c r="B9557" t="str">
        <f>fact_sales_daily_final!E9557</f>
        <v>N02BE</v>
      </c>
      <c r="C9557">
        <f>fact_sales_daily_final!F9557</f>
        <v>27.5</v>
      </c>
      <c r="D9557">
        <f>C9557 * VLOOKUP(B9557, finance_assumptions!A:B, 2, FALSE)</f>
        <v>27.5</v>
      </c>
      <c r="E9557">
        <f t="shared" si="447"/>
        <v>20.625</v>
      </c>
      <c r="F9557">
        <f t="shared" si="448"/>
        <v>6.875</v>
      </c>
      <c r="G9557">
        <f t="shared" si="449"/>
        <v>0.25</v>
      </c>
    </row>
    <row r="9558" spans="1:7" x14ac:dyDescent="0.35">
      <c r="A9558" s="1">
        <f>fact_sales_daily_final!A9558</f>
        <v>43012</v>
      </c>
      <c r="B9558" t="str">
        <f>fact_sales_daily_final!E9558</f>
        <v>N05B</v>
      </c>
      <c r="C9558">
        <f>fact_sales_daily_final!F9558</f>
        <v>1</v>
      </c>
      <c r="D9558">
        <f>C9558 * VLOOKUP(B9558, finance_assumptions!A:B, 2, FALSE)</f>
        <v>1</v>
      </c>
      <c r="E9558">
        <f t="shared" si="447"/>
        <v>0.75</v>
      </c>
      <c r="F9558">
        <f t="shared" si="448"/>
        <v>0.25</v>
      </c>
      <c r="G9558">
        <f t="shared" si="449"/>
        <v>0.25</v>
      </c>
    </row>
    <row r="9559" spans="1:7" x14ac:dyDescent="0.35">
      <c r="A9559" s="1">
        <f>fact_sales_daily_final!A9559</f>
        <v>43012</v>
      </c>
      <c r="B9559" t="str">
        <f>fact_sales_daily_final!E9559</f>
        <v>N05C</v>
      </c>
      <c r="C9559">
        <f>fact_sales_daily_final!F9559</f>
        <v>0</v>
      </c>
      <c r="D9559">
        <f>C9559 * VLOOKUP(B9559, finance_assumptions!A:B, 2, FALSE)</f>
        <v>0</v>
      </c>
      <c r="E9559">
        <f t="shared" si="447"/>
        <v>0</v>
      </c>
      <c r="F9559">
        <f t="shared" si="448"/>
        <v>0</v>
      </c>
      <c r="G9559">
        <f t="shared" si="449"/>
        <v>0</v>
      </c>
    </row>
    <row r="9560" spans="1:7" x14ac:dyDescent="0.35">
      <c r="A9560" s="1">
        <f>fact_sales_daily_final!A9560</f>
        <v>43012</v>
      </c>
      <c r="B9560" t="str">
        <f>fact_sales_daily_final!E9560</f>
        <v>R03</v>
      </c>
      <c r="C9560">
        <f>fact_sales_daily_final!F9560</f>
        <v>4</v>
      </c>
      <c r="D9560">
        <f>C9560 * VLOOKUP(B9560, finance_assumptions!A:B, 2, FALSE)</f>
        <v>4</v>
      </c>
      <c r="E9560">
        <f t="shared" si="447"/>
        <v>3</v>
      </c>
      <c r="F9560">
        <f t="shared" si="448"/>
        <v>1</v>
      </c>
      <c r="G9560">
        <f t="shared" si="449"/>
        <v>0.25</v>
      </c>
    </row>
    <row r="9561" spans="1:7" x14ac:dyDescent="0.35">
      <c r="A9561" s="1">
        <f>fact_sales_daily_final!A9561</f>
        <v>43012</v>
      </c>
      <c r="B9561" t="str">
        <f>fact_sales_daily_final!E9561</f>
        <v>R06</v>
      </c>
      <c r="C9561">
        <f>fact_sales_daily_final!F9561</f>
        <v>4</v>
      </c>
      <c r="D9561">
        <f>C9561 * VLOOKUP(B9561, finance_assumptions!A:B, 2, FALSE)</f>
        <v>4</v>
      </c>
      <c r="E9561">
        <f t="shared" si="447"/>
        <v>3</v>
      </c>
      <c r="F9561">
        <f t="shared" si="448"/>
        <v>1</v>
      </c>
      <c r="G9561">
        <f t="shared" si="449"/>
        <v>0.25</v>
      </c>
    </row>
    <row r="9562" spans="1:7" x14ac:dyDescent="0.35">
      <c r="A9562" s="1">
        <f>fact_sales_daily_final!A9562</f>
        <v>43043</v>
      </c>
      <c r="B9562" t="str">
        <f>fact_sales_daily_final!E9562</f>
        <v>M01AB</v>
      </c>
      <c r="C9562">
        <f>fact_sales_daily_final!F9562</f>
        <v>4</v>
      </c>
      <c r="D9562">
        <f>C9562 * VLOOKUP(B9562, finance_assumptions!A:B, 2, FALSE)</f>
        <v>4</v>
      </c>
      <c r="E9562">
        <f t="shared" si="447"/>
        <v>3</v>
      </c>
      <c r="F9562">
        <f t="shared" si="448"/>
        <v>1</v>
      </c>
      <c r="G9562">
        <f t="shared" si="449"/>
        <v>0.25</v>
      </c>
    </row>
    <row r="9563" spans="1:7" x14ac:dyDescent="0.35">
      <c r="A9563" s="1">
        <f>fact_sales_daily_final!A9563</f>
        <v>43043</v>
      </c>
      <c r="B9563" t="str">
        <f>fact_sales_daily_final!E9563</f>
        <v>M01AE</v>
      </c>
      <c r="C9563">
        <f>fact_sales_daily_final!F9563</f>
        <v>2.33</v>
      </c>
      <c r="D9563">
        <f>C9563 * VLOOKUP(B9563, finance_assumptions!A:B, 2, FALSE)</f>
        <v>2.33</v>
      </c>
      <c r="E9563">
        <f t="shared" si="447"/>
        <v>1.7475000000000001</v>
      </c>
      <c r="F9563">
        <f t="shared" si="448"/>
        <v>0.58250000000000002</v>
      </c>
      <c r="G9563">
        <f t="shared" si="449"/>
        <v>0.25</v>
      </c>
    </row>
    <row r="9564" spans="1:7" x14ac:dyDescent="0.35">
      <c r="A9564" s="1">
        <f>fact_sales_daily_final!A9564</f>
        <v>43043</v>
      </c>
      <c r="B9564" t="str">
        <f>fact_sales_daily_final!E9564</f>
        <v>N02BA</v>
      </c>
      <c r="C9564">
        <f>fact_sales_daily_final!F9564</f>
        <v>3</v>
      </c>
      <c r="D9564">
        <f>C9564 * VLOOKUP(B9564, finance_assumptions!A:B, 2, FALSE)</f>
        <v>3</v>
      </c>
      <c r="E9564">
        <f t="shared" si="447"/>
        <v>2.25</v>
      </c>
      <c r="F9564">
        <f t="shared" si="448"/>
        <v>0.75</v>
      </c>
      <c r="G9564">
        <f t="shared" si="449"/>
        <v>0.25</v>
      </c>
    </row>
    <row r="9565" spans="1:7" x14ac:dyDescent="0.35">
      <c r="A9565" s="1">
        <f>fact_sales_daily_final!A9565</f>
        <v>43043</v>
      </c>
      <c r="B9565" t="str">
        <f>fact_sales_daily_final!E9565</f>
        <v>N02BE</v>
      </c>
      <c r="C9565">
        <f>fact_sales_daily_final!F9565</f>
        <v>17</v>
      </c>
      <c r="D9565">
        <f>C9565 * VLOOKUP(B9565, finance_assumptions!A:B, 2, FALSE)</f>
        <v>17</v>
      </c>
      <c r="E9565">
        <f t="shared" si="447"/>
        <v>12.75</v>
      </c>
      <c r="F9565">
        <f t="shared" si="448"/>
        <v>4.25</v>
      </c>
      <c r="G9565">
        <f t="shared" si="449"/>
        <v>0.25</v>
      </c>
    </row>
    <row r="9566" spans="1:7" x14ac:dyDescent="0.35">
      <c r="A9566" s="1">
        <f>fact_sales_daily_final!A9566</f>
        <v>43043</v>
      </c>
      <c r="B9566" t="str">
        <f>fact_sales_daily_final!E9566</f>
        <v>N05B</v>
      </c>
      <c r="C9566">
        <f>fact_sales_daily_final!F9566</f>
        <v>5</v>
      </c>
      <c r="D9566">
        <f>C9566 * VLOOKUP(B9566, finance_assumptions!A:B, 2, FALSE)</f>
        <v>5</v>
      </c>
      <c r="E9566">
        <f t="shared" si="447"/>
        <v>3.75</v>
      </c>
      <c r="F9566">
        <f t="shared" si="448"/>
        <v>1.25</v>
      </c>
      <c r="G9566">
        <f t="shared" si="449"/>
        <v>0.25</v>
      </c>
    </row>
    <row r="9567" spans="1:7" x14ac:dyDescent="0.35">
      <c r="A9567" s="1">
        <f>fact_sales_daily_final!A9567</f>
        <v>43043</v>
      </c>
      <c r="B9567" t="str">
        <f>fact_sales_daily_final!E9567</f>
        <v>N05C</v>
      </c>
      <c r="C9567">
        <f>fact_sales_daily_final!F9567</f>
        <v>0</v>
      </c>
      <c r="D9567">
        <f>C9567 * VLOOKUP(B9567, finance_assumptions!A:B, 2, FALSE)</f>
        <v>0</v>
      </c>
      <c r="E9567">
        <f t="shared" si="447"/>
        <v>0</v>
      </c>
      <c r="F9567">
        <f t="shared" si="448"/>
        <v>0</v>
      </c>
      <c r="G9567">
        <f t="shared" si="449"/>
        <v>0</v>
      </c>
    </row>
    <row r="9568" spans="1:7" x14ac:dyDescent="0.35">
      <c r="A9568" s="1">
        <f>fact_sales_daily_final!A9568</f>
        <v>43043</v>
      </c>
      <c r="B9568" t="str">
        <f>fact_sales_daily_final!E9568</f>
        <v>R03</v>
      </c>
      <c r="C9568">
        <f>fact_sales_daily_final!F9568</f>
        <v>11</v>
      </c>
      <c r="D9568">
        <f>C9568 * VLOOKUP(B9568, finance_assumptions!A:B, 2, FALSE)</f>
        <v>11</v>
      </c>
      <c r="E9568">
        <f t="shared" si="447"/>
        <v>8.25</v>
      </c>
      <c r="F9568">
        <f t="shared" si="448"/>
        <v>2.75</v>
      </c>
      <c r="G9568">
        <f t="shared" si="449"/>
        <v>0.25</v>
      </c>
    </row>
    <row r="9569" spans="1:7" x14ac:dyDescent="0.35">
      <c r="A9569" s="1">
        <f>fact_sales_daily_final!A9569</f>
        <v>43043</v>
      </c>
      <c r="B9569" t="str">
        <f>fact_sales_daily_final!E9569</f>
        <v>R06</v>
      </c>
      <c r="C9569">
        <f>fact_sales_daily_final!F9569</f>
        <v>1</v>
      </c>
      <c r="D9569">
        <f>C9569 * VLOOKUP(B9569, finance_assumptions!A:B, 2, FALSE)</f>
        <v>1</v>
      </c>
      <c r="E9569">
        <f t="shared" si="447"/>
        <v>0.75</v>
      </c>
      <c r="F9569">
        <f t="shared" si="448"/>
        <v>0.25</v>
      </c>
      <c r="G9569">
        <f t="shared" si="449"/>
        <v>0.25</v>
      </c>
    </row>
    <row r="9570" spans="1:7" x14ac:dyDescent="0.35">
      <c r="A9570" s="1">
        <f>fact_sales_daily_final!A9570</f>
        <v>43073</v>
      </c>
      <c r="B9570" t="str">
        <f>fact_sales_daily_final!E9570</f>
        <v>M01AB</v>
      </c>
      <c r="C9570">
        <f>fact_sales_daily_final!F9570</f>
        <v>11.99</v>
      </c>
      <c r="D9570">
        <f>C9570 * VLOOKUP(B9570, finance_assumptions!A:B, 2, FALSE)</f>
        <v>11.99</v>
      </c>
      <c r="E9570">
        <f t="shared" si="447"/>
        <v>8.9924999999999997</v>
      </c>
      <c r="F9570">
        <f t="shared" si="448"/>
        <v>2.9975000000000005</v>
      </c>
      <c r="G9570">
        <f t="shared" si="449"/>
        <v>0.25000000000000006</v>
      </c>
    </row>
    <row r="9571" spans="1:7" x14ac:dyDescent="0.35">
      <c r="A9571" s="1">
        <f>fact_sales_daily_final!A9571</f>
        <v>43073</v>
      </c>
      <c r="B9571" t="str">
        <f>fact_sales_daily_final!E9571</f>
        <v>M01AE</v>
      </c>
      <c r="C9571">
        <f>fact_sales_daily_final!F9571</f>
        <v>3.32</v>
      </c>
      <c r="D9571">
        <f>C9571 * VLOOKUP(B9571, finance_assumptions!A:B, 2, FALSE)</f>
        <v>3.32</v>
      </c>
      <c r="E9571">
        <f t="shared" si="447"/>
        <v>2.4899999999999998</v>
      </c>
      <c r="F9571">
        <f t="shared" si="448"/>
        <v>0.83000000000000007</v>
      </c>
      <c r="G9571">
        <f t="shared" si="449"/>
        <v>0.25000000000000006</v>
      </c>
    </row>
    <row r="9572" spans="1:7" x14ac:dyDescent="0.35">
      <c r="A9572" s="1">
        <f>fact_sales_daily_final!A9572</f>
        <v>43073</v>
      </c>
      <c r="B9572" t="str">
        <f>fact_sales_daily_final!E9572</f>
        <v>N02BA</v>
      </c>
      <c r="C9572">
        <f>fact_sales_daily_final!F9572</f>
        <v>3.35</v>
      </c>
      <c r="D9572">
        <f>C9572 * VLOOKUP(B9572, finance_assumptions!A:B, 2, FALSE)</f>
        <v>3.35</v>
      </c>
      <c r="E9572">
        <f t="shared" si="447"/>
        <v>2.5125000000000002</v>
      </c>
      <c r="F9572">
        <f t="shared" si="448"/>
        <v>0.83749999999999991</v>
      </c>
      <c r="G9572">
        <f t="shared" si="449"/>
        <v>0.24999999999999997</v>
      </c>
    </row>
    <row r="9573" spans="1:7" x14ac:dyDescent="0.35">
      <c r="A9573" s="1">
        <f>fact_sales_daily_final!A9573</f>
        <v>43073</v>
      </c>
      <c r="B9573" t="str">
        <f>fact_sales_daily_final!E9573</f>
        <v>N02BE</v>
      </c>
      <c r="C9573">
        <f>fact_sales_daily_final!F9573</f>
        <v>11</v>
      </c>
      <c r="D9573">
        <f>C9573 * VLOOKUP(B9573, finance_assumptions!A:B, 2, FALSE)</f>
        <v>11</v>
      </c>
      <c r="E9573">
        <f t="shared" si="447"/>
        <v>8.25</v>
      </c>
      <c r="F9573">
        <f t="shared" si="448"/>
        <v>2.75</v>
      </c>
      <c r="G9573">
        <f t="shared" si="449"/>
        <v>0.25</v>
      </c>
    </row>
    <row r="9574" spans="1:7" x14ac:dyDescent="0.35">
      <c r="A9574" s="1">
        <f>fact_sales_daily_final!A9574</f>
        <v>43073</v>
      </c>
      <c r="B9574" t="str">
        <f>fact_sales_daily_final!E9574</f>
        <v>N05B</v>
      </c>
      <c r="C9574">
        <f>fact_sales_daily_final!F9574</f>
        <v>10</v>
      </c>
      <c r="D9574">
        <f>C9574 * VLOOKUP(B9574, finance_assumptions!A:B, 2, FALSE)</f>
        <v>10</v>
      </c>
      <c r="E9574">
        <f t="shared" si="447"/>
        <v>7.5</v>
      </c>
      <c r="F9574">
        <f t="shared" si="448"/>
        <v>2.5</v>
      </c>
      <c r="G9574">
        <f t="shared" si="449"/>
        <v>0.25</v>
      </c>
    </row>
    <row r="9575" spans="1:7" x14ac:dyDescent="0.35">
      <c r="A9575" s="1">
        <f>fact_sales_daily_final!A9575</f>
        <v>43073</v>
      </c>
      <c r="B9575" t="str">
        <f>fact_sales_daily_final!E9575</f>
        <v>N05C</v>
      </c>
      <c r="C9575">
        <f>fact_sales_daily_final!F9575</f>
        <v>2</v>
      </c>
      <c r="D9575">
        <f>C9575 * VLOOKUP(B9575, finance_assumptions!A:B, 2, FALSE)</f>
        <v>2</v>
      </c>
      <c r="E9575">
        <f t="shared" si="447"/>
        <v>1.5</v>
      </c>
      <c r="F9575">
        <f t="shared" si="448"/>
        <v>0.5</v>
      </c>
      <c r="G9575">
        <f t="shared" si="449"/>
        <v>0.25</v>
      </c>
    </row>
    <row r="9576" spans="1:7" x14ac:dyDescent="0.35">
      <c r="A9576" s="1">
        <f>fact_sales_daily_final!A9576</f>
        <v>43073</v>
      </c>
      <c r="B9576" t="str">
        <f>fact_sales_daily_final!E9576</f>
        <v>R03</v>
      </c>
      <c r="C9576">
        <f>fact_sales_daily_final!F9576</f>
        <v>10</v>
      </c>
      <c r="D9576">
        <f>C9576 * VLOOKUP(B9576, finance_assumptions!A:B, 2, FALSE)</f>
        <v>10</v>
      </c>
      <c r="E9576">
        <f t="shared" si="447"/>
        <v>7.5</v>
      </c>
      <c r="F9576">
        <f t="shared" si="448"/>
        <v>2.5</v>
      </c>
      <c r="G9576">
        <f t="shared" si="449"/>
        <v>0.25</v>
      </c>
    </row>
    <row r="9577" spans="1:7" x14ac:dyDescent="0.35">
      <c r="A9577" s="1">
        <f>fact_sales_daily_final!A9577</f>
        <v>43073</v>
      </c>
      <c r="B9577" t="str">
        <f>fact_sales_daily_final!E9577</f>
        <v>R06</v>
      </c>
      <c r="C9577">
        <f>fact_sales_daily_final!F9577</f>
        <v>4</v>
      </c>
      <c r="D9577">
        <f>C9577 * VLOOKUP(B9577, finance_assumptions!A:B, 2, FALSE)</f>
        <v>4</v>
      </c>
      <c r="E9577">
        <f t="shared" si="447"/>
        <v>3</v>
      </c>
      <c r="F9577">
        <f t="shared" si="448"/>
        <v>1</v>
      </c>
      <c r="G9577">
        <f t="shared" si="449"/>
        <v>0.25</v>
      </c>
    </row>
    <row r="9578" spans="1:7" x14ac:dyDescent="0.35">
      <c r="A9578" s="1" t="str">
        <f>fact_sales_daily_final!A9578</f>
        <v>4/13/2017</v>
      </c>
      <c r="B9578" t="str">
        <f>fact_sales_daily_final!E9578</f>
        <v>M01AB</v>
      </c>
      <c r="C9578">
        <f>fact_sales_daily_final!F9578</f>
        <v>5</v>
      </c>
      <c r="D9578">
        <f>C9578 * VLOOKUP(B9578, finance_assumptions!A:B, 2, FALSE)</f>
        <v>5</v>
      </c>
      <c r="E9578">
        <f t="shared" si="447"/>
        <v>3.75</v>
      </c>
      <c r="F9578">
        <f t="shared" si="448"/>
        <v>1.25</v>
      </c>
      <c r="G9578">
        <f t="shared" si="449"/>
        <v>0.25</v>
      </c>
    </row>
    <row r="9579" spans="1:7" x14ac:dyDescent="0.35">
      <c r="A9579" s="1" t="str">
        <f>fact_sales_daily_final!A9579</f>
        <v>4/13/2017</v>
      </c>
      <c r="B9579" t="str">
        <f>fact_sales_daily_final!E9579</f>
        <v>M01AE</v>
      </c>
      <c r="C9579">
        <f>fact_sales_daily_final!F9579</f>
        <v>2.4390000000000001</v>
      </c>
      <c r="D9579">
        <f>C9579 * VLOOKUP(B9579, finance_assumptions!A:B, 2, FALSE)</f>
        <v>2.4390000000000001</v>
      </c>
      <c r="E9579">
        <f t="shared" si="447"/>
        <v>1.82925</v>
      </c>
      <c r="F9579">
        <f t="shared" si="448"/>
        <v>0.60975000000000001</v>
      </c>
      <c r="G9579">
        <f t="shared" si="449"/>
        <v>0.25</v>
      </c>
    </row>
    <row r="9580" spans="1:7" x14ac:dyDescent="0.35">
      <c r="A9580" s="1" t="str">
        <f>fact_sales_daily_final!A9580</f>
        <v>4/13/2017</v>
      </c>
      <c r="B9580" t="str">
        <f>fact_sales_daily_final!E9580</f>
        <v>N02BA</v>
      </c>
      <c r="C9580">
        <f>fact_sales_daily_final!F9580</f>
        <v>2</v>
      </c>
      <c r="D9580">
        <f>C9580 * VLOOKUP(B9580, finance_assumptions!A:B, 2, FALSE)</f>
        <v>2</v>
      </c>
      <c r="E9580">
        <f t="shared" si="447"/>
        <v>1.5</v>
      </c>
      <c r="F9580">
        <f t="shared" si="448"/>
        <v>0.5</v>
      </c>
      <c r="G9580">
        <f t="shared" si="449"/>
        <v>0.25</v>
      </c>
    </row>
    <row r="9581" spans="1:7" x14ac:dyDescent="0.35">
      <c r="A9581" s="1" t="str">
        <f>fact_sales_daily_final!A9581</f>
        <v>4/13/2017</v>
      </c>
      <c r="B9581" t="str">
        <f>fact_sales_daily_final!E9581</f>
        <v>N02BE</v>
      </c>
      <c r="C9581">
        <f>fact_sales_daily_final!F9581</f>
        <v>30.9</v>
      </c>
      <c r="D9581">
        <f>C9581 * VLOOKUP(B9581, finance_assumptions!A:B, 2, FALSE)</f>
        <v>30.9</v>
      </c>
      <c r="E9581">
        <f t="shared" si="447"/>
        <v>23.174999999999997</v>
      </c>
      <c r="F9581">
        <f t="shared" si="448"/>
        <v>7.7250000000000014</v>
      </c>
      <c r="G9581">
        <f t="shared" si="449"/>
        <v>0.25000000000000006</v>
      </c>
    </row>
    <row r="9582" spans="1:7" x14ac:dyDescent="0.35">
      <c r="A9582" s="1" t="str">
        <f>fact_sales_daily_final!A9582</f>
        <v>4/13/2017</v>
      </c>
      <c r="B9582" t="str">
        <f>fact_sales_daily_final!E9582</f>
        <v>N05B</v>
      </c>
      <c r="C9582">
        <f>fact_sales_daily_final!F9582</f>
        <v>1</v>
      </c>
      <c r="D9582">
        <f>C9582 * VLOOKUP(B9582, finance_assumptions!A:B, 2, FALSE)</f>
        <v>1</v>
      </c>
      <c r="E9582">
        <f t="shared" si="447"/>
        <v>0.75</v>
      </c>
      <c r="F9582">
        <f t="shared" si="448"/>
        <v>0.25</v>
      </c>
      <c r="G9582">
        <f t="shared" si="449"/>
        <v>0.25</v>
      </c>
    </row>
    <row r="9583" spans="1:7" x14ac:dyDescent="0.35">
      <c r="A9583" s="1" t="str">
        <f>fact_sales_daily_final!A9583</f>
        <v>4/13/2017</v>
      </c>
      <c r="B9583" t="str">
        <f>fact_sales_daily_final!E9583</f>
        <v>N05C</v>
      </c>
      <c r="C9583">
        <f>fact_sales_daily_final!F9583</f>
        <v>0</v>
      </c>
      <c r="D9583">
        <f>C9583 * VLOOKUP(B9583, finance_assumptions!A:B, 2, FALSE)</f>
        <v>0</v>
      </c>
      <c r="E9583">
        <f t="shared" si="447"/>
        <v>0</v>
      </c>
      <c r="F9583">
        <f t="shared" si="448"/>
        <v>0</v>
      </c>
      <c r="G9583">
        <f t="shared" si="449"/>
        <v>0</v>
      </c>
    </row>
    <row r="9584" spans="1:7" x14ac:dyDescent="0.35">
      <c r="A9584" s="1" t="str">
        <f>fact_sales_daily_final!A9584</f>
        <v>4/13/2017</v>
      </c>
      <c r="B9584" t="str">
        <f>fact_sales_daily_final!E9584</f>
        <v>R03</v>
      </c>
      <c r="C9584">
        <f>fact_sales_daily_final!F9584</f>
        <v>2</v>
      </c>
      <c r="D9584">
        <f>C9584 * VLOOKUP(B9584, finance_assumptions!A:B, 2, FALSE)</f>
        <v>2</v>
      </c>
      <c r="E9584">
        <f t="shared" si="447"/>
        <v>1.5</v>
      </c>
      <c r="F9584">
        <f t="shared" si="448"/>
        <v>0.5</v>
      </c>
      <c r="G9584">
        <f t="shared" si="449"/>
        <v>0.25</v>
      </c>
    </row>
    <row r="9585" spans="1:7" x14ac:dyDescent="0.35">
      <c r="A9585" s="1" t="str">
        <f>fact_sales_daily_final!A9585</f>
        <v>4/13/2017</v>
      </c>
      <c r="B9585" t="str">
        <f>fact_sales_daily_final!E9585</f>
        <v>R06</v>
      </c>
      <c r="C9585">
        <f>fact_sales_daily_final!F9585</f>
        <v>5</v>
      </c>
      <c r="D9585">
        <f>C9585 * VLOOKUP(B9585, finance_assumptions!A:B, 2, FALSE)</f>
        <v>5</v>
      </c>
      <c r="E9585">
        <f t="shared" si="447"/>
        <v>3.75</v>
      </c>
      <c r="F9585">
        <f t="shared" si="448"/>
        <v>1.25</v>
      </c>
      <c r="G9585">
        <f t="shared" si="449"/>
        <v>0.25</v>
      </c>
    </row>
    <row r="9586" spans="1:7" x14ac:dyDescent="0.35">
      <c r="A9586" s="1" t="str">
        <f>fact_sales_daily_final!A9586</f>
        <v>4/14/2017</v>
      </c>
      <c r="B9586" t="str">
        <f>fact_sales_daily_final!E9586</f>
        <v>M01AB</v>
      </c>
      <c r="C9586">
        <f>fact_sales_daily_final!F9586</f>
        <v>7.34</v>
      </c>
      <c r="D9586">
        <f>C9586 * VLOOKUP(B9586, finance_assumptions!A:B, 2, FALSE)</f>
        <v>7.34</v>
      </c>
      <c r="E9586">
        <f t="shared" si="447"/>
        <v>5.5049999999999999</v>
      </c>
      <c r="F9586">
        <f t="shared" si="448"/>
        <v>1.835</v>
      </c>
      <c r="G9586">
        <f t="shared" si="449"/>
        <v>0.25</v>
      </c>
    </row>
    <row r="9587" spans="1:7" x14ac:dyDescent="0.35">
      <c r="A9587" s="1" t="str">
        <f>fact_sales_daily_final!A9587</f>
        <v>4/14/2017</v>
      </c>
      <c r="B9587" t="str">
        <f>fact_sales_daily_final!E9587</f>
        <v>M01AE</v>
      </c>
      <c r="C9587">
        <f>fact_sales_daily_final!F9587</f>
        <v>4.9800000000000004</v>
      </c>
      <c r="D9587">
        <f>C9587 * VLOOKUP(B9587, finance_assumptions!A:B, 2, FALSE)</f>
        <v>4.9800000000000004</v>
      </c>
      <c r="E9587">
        <f t="shared" si="447"/>
        <v>3.7350000000000003</v>
      </c>
      <c r="F9587">
        <f t="shared" si="448"/>
        <v>1.2450000000000001</v>
      </c>
      <c r="G9587">
        <f t="shared" si="449"/>
        <v>0.25</v>
      </c>
    </row>
    <row r="9588" spans="1:7" x14ac:dyDescent="0.35">
      <c r="A9588" s="1" t="str">
        <f>fact_sales_daily_final!A9588</f>
        <v>4/14/2017</v>
      </c>
      <c r="B9588" t="str">
        <f>fact_sales_daily_final!E9588</f>
        <v>N02BA</v>
      </c>
      <c r="C9588">
        <f>fact_sales_daily_final!F9588</f>
        <v>5</v>
      </c>
      <c r="D9588">
        <f>C9588 * VLOOKUP(B9588, finance_assumptions!A:B, 2, FALSE)</f>
        <v>5</v>
      </c>
      <c r="E9588">
        <f t="shared" si="447"/>
        <v>3.75</v>
      </c>
      <c r="F9588">
        <f t="shared" si="448"/>
        <v>1.25</v>
      </c>
      <c r="G9588">
        <f t="shared" si="449"/>
        <v>0.25</v>
      </c>
    </row>
    <row r="9589" spans="1:7" x14ac:dyDescent="0.35">
      <c r="A9589" s="1" t="str">
        <f>fact_sales_daily_final!A9589</f>
        <v>4/14/2017</v>
      </c>
      <c r="B9589" t="str">
        <f>fact_sales_daily_final!E9589</f>
        <v>N02BE</v>
      </c>
      <c r="C9589">
        <f>fact_sales_daily_final!F9589</f>
        <v>13</v>
      </c>
      <c r="D9589">
        <f>C9589 * VLOOKUP(B9589, finance_assumptions!A:B, 2, FALSE)</f>
        <v>13</v>
      </c>
      <c r="E9589">
        <f t="shared" si="447"/>
        <v>9.75</v>
      </c>
      <c r="F9589">
        <f t="shared" si="448"/>
        <v>3.25</v>
      </c>
      <c r="G9589">
        <f t="shared" si="449"/>
        <v>0.25</v>
      </c>
    </row>
    <row r="9590" spans="1:7" x14ac:dyDescent="0.35">
      <c r="A9590" s="1" t="str">
        <f>fact_sales_daily_final!A9590</f>
        <v>4/14/2017</v>
      </c>
      <c r="B9590" t="str">
        <f>fact_sales_daily_final!E9590</f>
        <v>N05B</v>
      </c>
      <c r="C9590">
        <f>fact_sales_daily_final!F9590</f>
        <v>3</v>
      </c>
      <c r="D9590">
        <f>C9590 * VLOOKUP(B9590, finance_assumptions!A:B, 2, FALSE)</f>
        <v>3</v>
      </c>
      <c r="E9590">
        <f t="shared" si="447"/>
        <v>2.25</v>
      </c>
      <c r="F9590">
        <f t="shared" si="448"/>
        <v>0.75</v>
      </c>
      <c r="G9590">
        <f t="shared" si="449"/>
        <v>0.25</v>
      </c>
    </row>
    <row r="9591" spans="1:7" x14ac:dyDescent="0.35">
      <c r="A9591" s="1" t="str">
        <f>fact_sales_daily_final!A9591</f>
        <v>4/14/2017</v>
      </c>
      <c r="B9591" t="str">
        <f>fact_sales_daily_final!E9591</f>
        <v>N05C</v>
      </c>
      <c r="C9591">
        <f>fact_sales_daily_final!F9591</f>
        <v>0</v>
      </c>
      <c r="D9591">
        <f>C9591 * VLOOKUP(B9591, finance_assumptions!A:B, 2, FALSE)</f>
        <v>0</v>
      </c>
      <c r="E9591">
        <f t="shared" si="447"/>
        <v>0</v>
      </c>
      <c r="F9591">
        <f t="shared" si="448"/>
        <v>0</v>
      </c>
      <c r="G9591">
        <f t="shared" si="449"/>
        <v>0</v>
      </c>
    </row>
    <row r="9592" spans="1:7" x14ac:dyDescent="0.35">
      <c r="A9592" s="1" t="str">
        <f>fact_sales_daily_final!A9592</f>
        <v>4/14/2017</v>
      </c>
      <c r="B9592" t="str">
        <f>fact_sales_daily_final!E9592</f>
        <v>R03</v>
      </c>
      <c r="C9592">
        <f>fact_sales_daily_final!F9592</f>
        <v>16</v>
      </c>
      <c r="D9592">
        <f>C9592 * VLOOKUP(B9592, finance_assumptions!A:B, 2, FALSE)</f>
        <v>16</v>
      </c>
      <c r="E9592">
        <f t="shared" si="447"/>
        <v>12</v>
      </c>
      <c r="F9592">
        <f t="shared" si="448"/>
        <v>4</v>
      </c>
      <c r="G9592">
        <f t="shared" si="449"/>
        <v>0.25</v>
      </c>
    </row>
    <row r="9593" spans="1:7" x14ac:dyDescent="0.35">
      <c r="A9593" s="1" t="str">
        <f>fact_sales_daily_final!A9593</f>
        <v>4/14/2017</v>
      </c>
      <c r="B9593" t="str">
        <f>fact_sales_daily_final!E9593</f>
        <v>R06</v>
      </c>
      <c r="C9593">
        <f>fact_sales_daily_final!F9593</f>
        <v>4</v>
      </c>
      <c r="D9593">
        <f>C9593 * VLOOKUP(B9593, finance_assumptions!A:B, 2, FALSE)</f>
        <v>4</v>
      </c>
      <c r="E9593">
        <f t="shared" si="447"/>
        <v>3</v>
      </c>
      <c r="F9593">
        <f t="shared" si="448"/>
        <v>1</v>
      </c>
      <c r="G9593">
        <f t="shared" si="449"/>
        <v>0.25</v>
      </c>
    </row>
    <row r="9594" spans="1:7" x14ac:dyDescent="0.35">
      <c r="A9594" s="1" t="str">
        <f>fact_sales_daily_final!A9594</f>
        <v>4/15/2017</v>
      </c>
      <c r="B9594" t="str">
        <f>fact_sales_daily_final!E9594</f>
        <v>M01AB</v>
      </c>
      <c r="C9594">
        <f>fact_sales_daily_final!F9594</f>
        <v>11.67</v>
      </c>
      <c r="D9594">
        <f>C9594 * VLOOKUP(B9594, finance_assumptions!A:B, 2, FALSE)</f>
        <v>11.67</v>
      </c>
      <c r="E9594">
        <f t="shared" si="447"/>
        <v>8.7524999999999995</v>
      </c>
      <c r="F9594">
        <f t="shared" si="448"/>
        <v>2.9175000000000004</v>
      </c>
      <c r="G9594">
        <f t="shared" si="449"/>
        <v>0.25000000000000006</v>
      </c>
    </row>
    <row r="9595" spans="1:7" x14ac:dyDescent="0.35">
      <c r="A9595" s="1" t="str">
        <f>fact_sales_daily_final!A9595</f>
        <v>4/15/2017</v>
      </c>
      <c r="B9595" t="str">
        <f>fact_sales_daily_final!E9595</f>
        <v>M01AE</v>
      </c>
      <c r="C9595">
        <f>fact_sales_daily_final!F9595</f>
        <v>1.472</v>
      </c>
      <c r="D9595">
        <f>C9595 * VLOOKUP(B9595, finance_assumptions!A:B, 2, FALSE)</f>
        <v>1.472</v>
      </c>
      <c r="E9595">
        <f t="shared" si="447"/>
        <v>1.1040000000000001</v>
      </c>
      <c r="F9595">
        <f t="shared" si="448"/>
        <v>0.36799999999999988</v>
      </c>
      <c r="G9595">
        <f t="shared" si="449"/>
        <v>0.24999999999999992</v>
      </c>
    </row>
    <row r="9596" spans="1:7" x14ac:dyDescent="0.35">
      <c r="A9596" s="1" t="str">
        <f>fact_sales_daily_final!A9596</f>
        <v>4/15/2017</v>
      </c>
      <c r="B9596" t="str">
        <f>fact_sales_daily_final!E9596</f>
        <v>N02BA</v>
      </c>
      <c r="C9596">
        <f>fact_sales_daily_final!F9596</f>
        <v>4</v>
      </c>
      <c r="D9596">
        <f>C9596 * VLOOKUP(B9596, finance_assumptions!A:B, 2, FALSE)</f>
        <v>4</v>
      </c>
      <c r="E9596">
        <f t="shared" si="447"/>
        <v>3</v>
      </c>
      <c r="F9596">
        <f t="shared" si="448"/>
        <v>1</v>
      </c>
      <c r="G9596">
        <f t="shared" si="449"/>
        <v>0.25</v>
      </c>
    </row>
    <row r="9597" spans="1:7" x14ac:dyDescent="0.35">
      <c r="A9597" s="1" t="str">
        <f>fact_sales_daily_final!A9597</f>
        <v>4/15/2017</v>
      </c>
      <c r="B9597" t="str">
        <f>fact_sales_daily_final!E9597</f>
        <v>N02BE</v>
      </c>
      <c r="C9597">
        <f>fact_sales_daily_final!F9597</f>
        <v>27.25</v>
      </c>
      <c r="D9597">
        <f>C9597 * VLOOKUP(B9597, finance_assumptions!A:B, 2, FALSE)</f>
        <v>27.25</v>
      </c>
      <c r="E9597">
        <f t="shared" si="447"/>
        <v>20.4375</v>
      </c>
      <c r="F9597">
        <f t="shared" si="448"/>
        <v>6.8125</v>
      </c>
      <c r="G9597">
        <f t="shared" si="449"/>
        <v>0.25</v>
      </c>
    </row>
    <row r="9598" spans="1:7" x14ac:dyDescent="0.35">
      <c r="A9598" s="1" t="str">
        <f>fact_sales_daily_final!A9598</f>
        <v>4/15/2017</v>
      </c>
      <c r="B9598" t="str">
        <f>fact_sales_daily_final!E9598</f>
        <v>N05B</v>
      </c>
      <c r="C9598">
        <f>fact_sales_daily_final!F9598</f>
        <v>1</v>
      </c>
      <c r="D9598">
        <f>C9598 * VLOOKUP(B9598, finance_assumptions!A:B, 2, FALSE)</f>
        <v>1</v>
      </c>
      <c r="E9598">
        <f t="shared" si="447"/>
        <v>0.75</v>
      </c>
      <c r="F9598">
        <f t="shared" si="448"/>
        <v>0.25</v>
      </c>
      <c r="G9598">
        <f t="shared" si="449"/>
        <v>0.25</v>
      </c>
    </row>
    <row r="9599" spans="1:7" x14ac:dyDescent="0.35">
      <c r="A9599" s="1" t="str">
        <f>fact_sales_daily_final!A9599</f>
        <v>4/15/2017</v>
      </c>
      <c r="B9599" t="str">
        <f>fact_sales_daily_final!E9599</f>
        <v>N05C</v>
      </c>
      <c r="C9599">
        <f>fact_sales_daily_final!F9599</f>
        <v>0</v>
      </c>
      <c r="D9599">
        <f>C9599 * VLOOKUP(B9599, finance_assumptions!A:B, 2, FALSE)</f>
        <v>0</v>
      </c>
      <c r="E9599">
        <f t="shared" si="447"/>
        <v>0</v>
      </c>
      <c r="F9599">
        <f t="shared" si="448"/>
        <v>0</v>
      </c>
      <c r="G9599">
        <f t="shared" si="449"/>
        <v>0</v>
      </c>
    </row>
    <row r="9600" spans="1:7" x14ac:dyDescent="0.35">
      <c r="A9600" s="1" t="str">
        <f>fact_sales_daily_final!A9600</f>
        <v>4/15/2017</v>
      </c>
      <c r="B9600" t="str">
        <f>fact_sales_daily_final!E9600</f>
        <v>R03</v>
      </c>
      <c r="C9600">
        <f>fact_sales_daily_final!F9600</f>
        <v>15</v>
      </c>
      <c r="D9600">
        <f>C9600 * VLOOKUP(B9600, finance_assumptions!A:B, 2, FALSE)</f>
        <v>15</v>
      </c>
      <c r="E9600">
        <f t="shared" si="447"/>
        <v>11.25</v>
      </c>
      <c r="F9600">
        <f t="shared" si="448"/>
        <v>3.75</v>
      </c>
      <c r="G9600">
        <f t="shared" si="449"/>
        <v>0.25</v>
      </c>
    </row>
    <row r="9601" spans="1:7" x14ac:dyDescent="0.35">
      <c r="A9601" s="1" t="str">
        <f>fact_sales_daily_final!A9601</f>
        <v>4/15/2017</v>
      </c>
      <c r="B9601" t="str">
        <f>fact_sales_daily_final!E9601</f>
        <v>R06</v>
      </c>
      <c r="C9601">
        <f>fact_sales_daily_final!F9601</f>
        <v>5.2</v>
      </c>
      <c r="D9601">
        <f>C9601 * VLOOKUP(B9601, finance_assumptions!A:B, 2, FALSE)</f>
        <v>5.2</v>
      </c>
      <c r="E9601">
        <f t="shared" si="447"/>
        <v>3.9000000000000004</v>
      </c>
      <c r="F9601">
        <f t="shared" si="448"/>
        <v>1.2999999999999998</v>
      </c>
      <c r="G9601">
        <f t="shared" si="449"/>
        <v>0.24999999999999994</v>
      </c>
    </row>
    <row r="9602" spans="1:7" x14ac:dyDescent="0.35">
      <c r="A9602" s="1" t="str">
        <f>fact_sales_daily_final!A9602</f>
        <v>4/16/2017</v>
      </c>
      <c r="B9602" t="str">
        <f>fact_sales_daily_final!E9602</f>
        <v>M01AB</v>
      </c>
      <c r="C9602">
        <f>fact_sales_daily_final!F9602</f>
        <v>0</v>
      </c>
      <c r="D9602">
        <f>C9602 * VLOOKUP(B9602, finance_assumptions!A:B, 2, FALSE)</f>
        <v>0</v>
      </c>
      <c r="E9602">
        <f t="shared" si="447"/>
        <v>0</v>
      </c>
      <c r="F9602">
        <f t="shared" si="448"/>
        <v>0</v>
      </c>
      <c r="G9602">
        <f t="shared" si="449"/>
        <v>0</v>
      </c>
    </row>
    <row r="9603" spans="1:7" x14ac:dyDescent="0.35">
      <c r="A9603" s="1" t="str">
        <f>fact_sales_daily_final!A9603</f>
        <v>4/16/2017</v>
      </c>
      <c r="B9603" t="str">
        <f>fact_sales_daily_final!E9603</f>
        <v>M01AE</v>
      </c>
      <c r="C9603">
        <f>fact_sales_daily_final!F9603</f>
        <v>0</v>
      </c>
      <c r="D9603">
        <f>C9603 * VLOOKUP(B9603, finance_assumptions!A:B, 2, FALSE)</f>
        <v>0</v>
      </c>
      <c r="E9603">
        <f t="shared" ref="E9603:E9666" si="450">D9603 * 0.75</f>
        <v>0</v>
      </c>
      <c r="F9603">
        <f t="shared" ref="F9603:F9666" si="451">D9603 - E9603</f>
        <v>0</v>
      </c>
      <c r="G9603">
        <f t="shared" ref="G9603:G9666" si="452">IF(D9603=0, 0, F9603/D9603)</f>
        <v>0</v>
      </c>
    </row>
    <row r="9604" spans="1:7" x14ac:dyDescent="0.35">
      <c r="A9604" s="1" t="str">
        <f>fact_sales_daily_final!A9604</f>
        <v>4/16/2017</v>
      </c>
      <c r="B9604" t="str">
        <f>fact_sales_daily_final!E9604</f>
        <v>N02BA</v>
      </c>
      <c r="C9604">
        <f>fact_sales_daily_final!F9604</f>
        <v>0</v>
      </c>
      <c r="D9604">
        <f>C9604 * VLOOKUP(B9604, finance_assumptions!A:B, 2, FALSE)</f>
        <v>0</v>
      </c>
      <c r="E9604">
        <f t="shared" si="450"/>
        <v>0</v>
      </c>
      <c r="F9604">
        <f t="shared" si="451"/>
        <v>0</v>
      </c>
      <c r="G9604">
        <f t="shared" si="452"/>
        <v>0</v>
      </c>
    </row>
    <row r="9605" spans="1:7" x14ac:dyDescent="0.35">
      <c r="A9605" s="1" t="str">
        <f>fact_sales_daily_final!A9605</f>
        <v>4/16/2017</v>
      </c>
      <c r="B9605" t="str">
        <f>fact_sales_daily_final!E9605</f>
        <v>N02BE</v>
      </c>
      <c r="C9605">
        <f>fact_sales_daily_final!F9605</f>
        <v>0</v>
      </c>
      <c r="D9605">
        <f>C9605 * VLOOKUP(B9605, finance_assumptions!A:B, 2, FALSE)</f>
        <v>0</v>
      </c>
      <c r="E9605">
        <f t="shared" si="450"/>
        <v>0</v>
      </c>
      <c r="F9605">
        <f t="shared" si="451"/>
        <v>0</v>
      </c>
      <c r="G9605">
        <f t="shared" si="452"/>
        <v>0</v>
      </c>
    </row>
    <row r="9606" spans="1:7" x14ac:dyDescent="0.35">
      <c r="A9606" s="1" t="str">
        <f>fact_sales_daily_final!A9606</f>
        <v>4/16/2017</v>
      </c>
      <c r="B9606" t="str">
        <f>fact_sales_daily_final!E9606</f>
        <v>N05B</v>
      </c>
      <c r="C9606">
        <f>fact_sales_daily_final!F9606</f>
        <v>0</v>
      </c>
      <c r="D9606">
        <f>C9606 * VLOOKUP(B9606, finance_assumptions!A:B, 2, FALSE)</f>
        <v>0</v>
      </c>
      <c r="E9606">
        <f t="shared" si="450"/>
        <v>0</v>
      </c>
      <c r="F9606">
        <f t="shared" si="451"/>
        <v>0</v>
      </c>
      <c r="G9606">
        <f t="shared" si="452"/>
        <v>0</v>
      </c>
    </row>
    <row r="9607" spans="1:7" x14ac:dyDescent="0.35">
      <c r="A9607" s="1" t="str">
        <f>fact_sales_daily_final!A9607</f>
        <v>4/16/2017</v>
      </c>
      <c r="B9607" t="str">
        <f>fact_sales_daily_final!E9607</f>
        <v>N05C</v>
      </c>
      <c r="C9607">
        <f>fact_sales_daily_final!F9607</f>
        <v>0</v>
      </c>
      <c r="D9607">
        <f>C9607 * VLOOKUP(B9607, finance_assumptions!A:B, 2, FALSE)</f>
        <v>0</v>
      </c>
      <c r="E9607">
        <f t="shared" si="450"/>
        <v>0</v>
      </c>
      <c r="F9607">
        <f t="shared" si="451"/>
        <v>0</v>
      </c>
      <c r="G9607">
        <f t="shared" si="452"/>
        <v>0</v>
      </c>
    </row>
    <row r="9608" spans="1:7" x14ac:dyDescent="0.35">
      <c r="A9608" s="1" t="str">
        <f>fact_sales_daily_final!A9608</f>
        <v>4/16/2017</v>
      </c>
      <c r="B9608" t="str">
        <f>fact_sales_daily_final!E9608</f>
        <v>R03</v>
      </c>
      <c r="C9608">
        <f>fact_sales_daily_final!F9608</f>
        <v>0</v>
      </c>
      <c r="D9608">
        <f>C9608 * VLOOKUP(B9608, finance_assumptions!A:B, 2, FALSE)</f>
        <v>0</v>
      </c>
      <c r="E9608">
        <f t="shared" si="450"/>
        <v>0</v>
      </c>
      <c r="F9608">
        <f t="shared" si="451"/>
        <v>0</v>
      </c>
      <c r="G9608">
        <f t="shared" si="452"/>
        <v>0</v>
      </c>
    </row>
    <row r="9609" spans="1:7" x14ac:dyDescent="0.35">
      <c r="A9609" s="1" t="str">
        <f>fact_sales_daily_final!A9609</f>
        <v>4/16/2017</v>
      </c>
      <c r="B9609" t="str">
        <f>fact_sales_daily_final!E9609</f>
        <v>R06</v>
      </c>
      <c r="C9609">
        <f>fact_sales_daily_final!F9609</f>
        <v>0</v>
      </c>
      <c r="D9609">
        <f>C9609 * VLOOKUP(B9609, finance_assumptions!A:B, 2, FALSE)</f>
        <v>0</v>
      </c>
      <c r="E9609">
        <f t="shared" si="450"/>
        <v>0</v>
      </c>
      <c r="F9609">
        <f t="shared" si="451"/>
        <v>0</v>
      </c>
      <c r="G9609">
        <f t="shared" si="452"/>
        <v>0</v>
      </c>
    </row>
    <row r="9610" spans="1:7" x14ac:dyDescent="0.35">
      <c r="A9610" s="1" t="str">
        <f>fact_sales_daily_final!A9610</f>
        <v>4/17/2017</v>
      </c>
      <c r="B9610" t="str">
        <f>fact_sales_daily_final!E9610</f>
        <v>M01AB</v>
      </c>
      <c r="C9610">
        <f>fact_sales_daily_final!F9610</f>
        <v>4</v>
      </c>
      <c r="D9610">
        <f>C9610 * VLOOKUP(B9610, finance_assumptions!A:B, 2, FALSE)</f>
        <v>4</v>
      </c>
      <c r="E9610">
        <f t="shared" si="450"/>
        <v>3</v>
      </c>
      <c r="F9610">
        <f t="shared" si="451"/>
        <v>1</v>
      </c>
      <c r="G9610">
        <f t="shared" si="452"/>
        <v>0.25</v>
      </c>
    </row>
    <row r="9611" spans="1:7" x14ac:dyDescent="0.35">
      <c r="A9611" s="1" t="str">
        <f>fact_sales_daily_final!A9611</f>
        <v>4/17/2017</v>
      </c>
      <c r="B9611" t="str">
        <f>fact_sales_daily_final!E9611</f>
        <v>M01AE</v>
      </c>
      <c r="C9611">
        <f>fact_sales_daily_final!F9611</f>
        <v>3.99</v>
      </c>
      <c r="D9611">
        <f>C9611 * VLOOKUP(B9611, finance_assumptions!A:B, 2, FALSE)</f>
        <v>3.99</v>
      </c>
      <c r="E9611">
        <f t="shared" si="450"/>
        <v>2.9925000000000002</v>
      </c>
      <c r="F9611">
        <f t="shared" si="451"/>
        <v>0.99750000000000005</v>
      </c>
      <c r="G9611">
        <f t="shared" si="452"/>
        <v>0.25</v>
      </c>
    </row>
    <row r="9612" spans="1:7" x14ac:dyDescent="0.35">
      <c r="A9612" s="1" t="str">
        <f>fact_sales_daily_final!A9612</f>
        <v>4/17/2017</v>
      </c>
      <c r="B9612" t="str">
        <f>fact_sales_daily_final!E9612</f>
        <v>N02BA</v>
      </c>
      <c r="C9612">
        <f>fact_sales_daily_final!F9612</f>
        <v>1.9</v>
      </c>
      <c r="D9612">
        <f>C9612 * VLOOKUP(B9612, finance_assumptions!A:B, 2, FALSE)</f>
        <v>1.9</v>
      </c>
      <c r="E9612">
        <f t="shared" si="450"/>
        <v>1.4249999999999998</v>
      </c>
      <c r="F9612">
        <f t="shared" si="451"/>
        <v>0.47500000000000009</v>
      </c>
      <c r="G9612">
        <f t="shared" si="452"/>
        <v>0.25000000000000006</v>
      </c>
    </row>
    <row r="9613" spans="1:7" x14ac:dyDescent="0.35">
      <c r="A9613" s="1" t="str">
        <f>fact_sales_daily_final!A9613</f>
        <v>4/17/2017</v>
      </c>
      <c r="B9613" t="str">
        <f>fact_sales_daily_final!E9613</f>
        <v>N02BE</v>
      </c>
      <c r="C9613">
        <f>fact_sales_daily_final!F9613</f>
        <v>18.399999999999999</v>
      </c>
      <c r="D9613">
        <f>C9613 * VLOOKUP(B9613, finance_assumptions!A:B, 2, FALSE)</f>
        <v>18.399999999999999</v>
      </c>
      <c r="E9613">
        <f t="shared" si="450"/>
        <v>13.799999999999999</v>
      </c>
      <c r="F9613">
        <f t="shared" si="451"/>
        <v>4.5999999999999996</v>
      </c>
      <c r="G9613">
        <f t="shared" si="452"/>
        <v>0.25</v>
      </c>
    </row>
    <row r="9614" spans="1:7" x14ac:dyDescent="0.35">
      <c r="A9614" s="1" t="str">
        <f>fact_sales_daily_final!A9614</f>
        <v>4/17/2017</v>
      </c>
      <c r="B9614" t="str">
        <f>fact_sales_daily_final!E9614</f>
        <v>N05B</v>
      </c>
      <c r="C9614">
        <f>fact_sales_daily_final!F9614</f>
        <v>1</v>
      </c>
      <c r="D9614">
        <f>C9614 * VLOOKUP(B9614, finance_assumptions!A:B, 2, FALSE)</f>
        <v>1</v>
      </c>
      <c r="E9614">
        <f t="shared" si="450"/>
        <v>0.75</v>
      </c>
      <c r="F9614">
        <f t="shared" si="451"/>
        <v>0.25</v>
      </c>
      <c r="G9614">
        <f t="shared" si="452"/>
        <v>0.25</v>
      </c>
    </row>
    <row r="9615" spans="1:7" x14ac:dyDescent="0.35">
      <c r="A9615" s="1" t="str">
        <f>fact_sales_daily_final!A9615</f>
        <v>4/17/2017</v>
      </c>
      <c r="B9615" t="str">
        <f>fact_sales_daily_final!E9615</f>
        <v>N05C</v>
      </c>
      <c r="C9615">
        <f>fact_sales_daily_final!F9615</f>
        <v>0</v>
      </c>
      <c r="D9615">
        <f>C9615 * VLOOKUP(B9615, finance_assumptions!A:B, 2, FALSE)</f>
        <v>0</v>
      </c>
      <c r="E9615">
        <f t="shared" si="450"/>
        <v>0</v>
      </c>
      <c r="F9615">
        <f t="shared" si="451"/>
        <v>0</v>
      </c>
      <c r="G9615">
        <f t="shared" si="452"/>
        <v>0</v>
      </c>
    </row>
    <row r="9616" spans="1:7" x14ac:dyDescent="0.35">
      <c r="A9616" s="1" t="str">
        <f>fact_sales_daily_final!A9616</f>
        <v>4/17/2017</v>
      </c>
      <c r="B9616" t="str">
        <f>fact_sales_daily_final!E9616</f>
        <v>R03</v>
      </c>
      <c r="C9616">
        <f>fact_sales_daily_final!F9616</f>
        <v>5</v>
      </c>
      <c r="D9616">
        <f>C9616 * VLOOKUP(B9616, finance_assumptions!A:B, 2, FALSE)</f>
        <v>5</v>
      </c>
      <c r="E9616">
        <f t="shared" si="450"/>
        <v>3.75</v>
      </c>
      <c r="F9616">
        <f t="shared" si="451"/>
        <v>1.25</v>
      </c>
      <c r="G9616">
        <f t="shared" si="452"/>
        <v>0.25</v>
      </c>
    </row>
    <row r="9617" spans="1:7" x14ac:dyDescent="0.35">
      <c r="A9617" s="1" t="str">
        <f>fact_sales_daily_final!A9617</f>
        <v>4/17/2017</v>
      </c>
      <c r="B9617" t="str">
        <f>fact_sales_daily_final!E9617</f>
        <v>R06</v>
      </c>
      <c r="C9617">
        <f>fact_sales_daily_final!F9617</f>
        <v>1</v>
      </c>
      <c r="D9617">
        <f>C9617 * VLOOKUP(B9617, finance_assumptions!A:B, 2, FALSE)</f>
        <v>1</v>
      </c>
      <c r="E9617">
        <f t="shared" si="450"/>
        <v>0.75</v>
      </c>
      <c r="F9617">
        <f t="shared" si="451"/>
        <v>0.25</v>
      </c>
      <c r="G9617">
        <f t="shared" si="452"/>
        <v>0.25</v>
      </c>
    </row>
    <row r="9618" spans="1:7" x14ac:dyDescent="0.35">
      <c r="A9618" s="1" t="str">
        <f>fact_sales_daily_final!A9618</f>
        <v>4/18/2017</v>
      </c>
      <c r="B9618" t="str">
        <f>fact_sales_daily_final!E9618</f>
        <v>M01AB</v>
      </c>
      <c r="C9618">
        <f>fact_sales_daily_final!F9618</f>
        <v>7.33</v>
      </c>
      <c r="D9618">
        <f>C9618 * VLOOKUP(B9618, finance_assumptions!A:B, 2, FALSE)</f>
        <v>7.33</v>
      </c>
      <c r="E9618">
        <f t="shared" si="450"/>
        <v>5.4975000000000005</v>
      </c>
      <c r="F9618">
        <f t="shared" si="451"/>
        <v>1.8324999999999996</v>
      </c>
      <c r="G9618">
        <f t="shared" si="452"/>
        <v>0.24999999999999994</v>
      </c>
    </row>
    <row r="9619" spans="1:7" x14ac:dyDescent="0.35">
      <c r="A9619" s="1" t="str">
        <f>fact_sales_daily_final!A9619</f>
        <v>4/18/2017</v>
      </c>
      <c r="B9619" t="str">
        <f>fact_sales_daily_final!E9619</f>
        <v>M01AE</v>
      </c>
      <c r="C9619">
        <f>fact_sales_daily_final!F9619</f>
        <v>4.67</v>
      </c>
      <c r="D9619">
        <f>C9619 * VLOOKUP(B9619, finance_assumptions!A:B, 2, FALSE)</f>
        <v>4.67</v>
      </c>
      <c r="E9619">
        <f t="shared" si="450"/>
        <v>3.5024999999999999</v>
      </c>
      <c r="F9619">
        <f t="shared" si="451"/>
        <v>1.1675</v>
      </c>
      <c r="G9619">
        <f t="shared" si="452"/>
        <v>0.25</v>
      </c>
    </row>
    <row r="9620" spans="1:7" x14ac:dyDescent="0.35">
      <c r="A9620" s="1" t="str">
        <f>fact_sales_daily_final!A9620</f>
        <v>4/18/2017</v>
      </c>
      <c r="B9620" t="str">
        <f>fact_sales_daily_final!E9620</f>
        <v>N02BA</v>
      </c>
      <c r="C9620">
        <f>fact_sales_daily_final!F9620</f>
        <v>6.3</v>
      </c>
      <c r="D9620">
        <f>C9620 * VLOOKUP(B9620, finance_assumptions!A:B, 2, FALSE)</f>
        <v>6.3</v>
      </c>
      <c r="E9620">
        <f t="shared" si="450"/>
        <v>4.7249999999999996</v>
      </c>
      <c r="F9620">
        <f t="shared" si="451"/>
        <v>1.5750000000000002</v>
      </c>
      <c r="G9620">
        <f t="shared" si="452"/>
        <v>0.25000000000000006</v>
      </c>
    </row>
    <row r="9621" spans="1:7" x14ac:dyDescent="0.35">
      <c r="A9621" s="1" t="str">
        <f>fact_sales_daily_final!A9621</f>
        <v>4/18/2017</v>
      </c>
      <c r="B9621" t="str">
        <f>fact_sales_daily_final!E9621</f>
        <v>N02BE</v>
      </c>
      <c r="C9621">
        <f>fact_sales_daily_final!F9621</f>
        <v>15.4</v>
      </c>
      <c r="D9621">
        <f>C9621 * VLOOKUP(B9621, finance_assumptions!A:B, 2, FALSE)</f>
        <v>15.4</v>
      </c>
      <c r="E9621">
        <f t="shared" si="450"/>
        <v>11.55</v>
      </c>
      <c r="F9621">
        <f t="shared" si="451"/>
        <v>3.8499999999999996</v>
      </c>
      <c r="G9621">
        <f t="shared" si="452"/>
        <v>0.24999999999999997</v>
      </c>
    </row>
    <row r="9622" spans="1:7" x14ac:dyDescent="0.35">
      <c r="A9622" s="1" t="str">
        <f>fact_sales_daily_final!A9622</f>
        <v>4/18/2017</v>
      </c>
      <c r="B9622" t="str">
        <f>fact_sales_daily_final!E9622</f>
        <v>N05B</v>
      </c>
      <c r="C9622">
        <f>fact_sales_daily_final!F9622</f>
        <v>8</v>
      </c>
      <c r="D9622">
        <f>C9622 * VLOOKUP(B9622, finance_assumptions!A:B, 2, FALSE)</f>
        <v>8</v>
      </c>
      <c r="E9622">
        <f t="shared" si="450"/>
        <v>6</v>
      </c>
      <c r="F9622">
        <f t="shared" si="451"/>
        <v>2</v>
      </c>
      <c r="G9622">
        <f t="shared" si="452"/>
        <v>0.25</v>
      </c>
    </row>
    <row r="9623" spans="1:7" x14ac:dyDescent="0.35">
      <c r="A9623" s="1" t="str">
        <f>fact_sales_daily_final!A9623</f>
        <v>4/18/2017</v>
      </c>
      <c r="B9623" t="str">
        <f>fact_sales_daily_final!E9623</f>
        <v>N05C</v>
      </c>
      <c r="C9623">
        <f>fact_sales_daily_final!F9623</f>
        <v>1</v>
      </c>
      <c r="D9623">
        <f>C9623 * VLOOKUP(B9623, finance_assumptions!A:B, 2, FALSE)</f>
        <v>1</v>
      </c>
      <c r="E9623">
        <f t="shared" si="450"/>
        <v>0.75</v>
      </c>
      <c r="F9623">
        <f t="shared" si="451"/>
        <v>0.25</v>
      </c>
      <c r="G9623">
        <f t="shared" si="452"/>
        <v>0.25</v>
      </c>
    </row>
    <row r="9624" spans="1:7" x14ac:dyDescent="0.35">
      <c r="A9624" s="1" t="str">
        <f>fact_sales_daily_final!A9624</f>
        <v>4/18/2017</v>
      </c>
      <c r="B9624" t="str">
        <f>fact_sales_daily_final!E9624</f>
        <v>R03</v>
      </c>
      <c r="C9624">
        <f>fact_sales_daily_final!F9624</f>
        <v>2</v>
      </c>
      <c r="D9624">
        <f>C9624 * VLOOKUP(B9624, finance_assumptions!A:B, 2, FALSE)</f>
        <v>2</v>
      </c>
      <c r="E9624">
        <f t="shared" si="450"/>
        <v>1.5</v>
      </c>
      <c r="F9624">
        <f t="shared" si="451"/>
        <v>0.5</v>
      </c>
      <c r="G9624">
        <f t="shared" si="452"/>
        <v>0.25</v>
      </c>
    </row>
    <row r="9625" spans="1:7" x14ac:dyDescent="0.35">
      <c r="A9625" s="1" t="str">
        <f>fact_sales_daily_final!A9625</f>
        <v>4/18/2017</v>
      </c>
      <c r="B9625" t="str">
        <f>fact_sales_daily_final!E9625</f>
        <v>R06</v>
      </c>
      <c r="C9625">
        <f>fact_sales_daily_final!F9625</f>
        <v>2</v>
      </c>
      <c r="D9625">
        <f>C9625 * VLOOKUP(B9625, finance_assumptions!A:B, 2, FALSE)</f>
        <v>2</v>
      </c>
      <c r="E9625">
        <f t="shared" si="450"/>
        <v>1.5</v>
      </c>
      <c r="F9625">
        <f t="shared" si="451"/>
        <v>0.5</v>
      </c>
      <c r="G9625">
        <f t="shared" si="452"/>
        <v>0.25</v>
      </c>
    </row>
    <row r="9626" spans="1:7" x14ac:dyDescent="0.35">
      <c r="A9626" s="1" t="str">
        <f>fact_sales_daily_final!A9626</f>
        <v>4/19/2017</v>
      </c>
      <c r="B9626" t="str">
        <f>fact_sales_daily_final!E9626</f>
        <v>M01AB</v>
      </c>
      <c r="C9626">
        <f>fact_sales_daily_final!F9626</f>
        <v>1</v>
      </c>
      <c r="D9626">
        <f>C9626 * VLOOKUP(B9626, finance_assumptions!A:B, 2, FALSE)</f>
        <v>1</v>
      </c>
      <c r="E9626">
        <f t="shared" si="450"/>
        <v>0.75</v>
      </c>
      <c r="F9626">
        <f t="shared" si="451"/>
        <v>0.25</v>
      </c>
      <c r="G9626">
        <f t="shared" si="452"/>
        <v>0.25</v>
      </c>
    </row>
    <row r="9627" spans="1:7" x14ac:dyDescent="0.35">
      <c r="A9627" s="1" t="str">
        <f>fact_sales_daily_final!A9627</f>
        <v>4/19/2017</v>
      </c>
      <c r="B9627" t="str">
        <f>fact_sales_daily_final!E9627</f>
        <v>M01AE</v>
      </c>
      <c r="C9627">
        <f>fact_sales_daily_final!F9627</f>
        <v>3.4060000000000001</v>
      </c>
      <c r="D9627">
        <f>C9627 * VLOOKUP(B9627, finance_assumptions!A:B, 2, FALSE)</f>
        <v>3.4060000000000001</v>
      </c>
      <c r="E9627">
        <f t="shared" si="450"/>
        <v>2.5545</v>
      </c>
      <c r="F9627">
        <f t="shared" si="451"/>
        <v>0.85150000000000015</v>
      </c>
      <c r="G9627">
        <f t="shared" si="452"/>
        <v>0.25000000000000006</v>
      </c>
    </row>
    <row r="9628" spans="1:7" x14ac:dyDescent="0.35">
      <c r="A9628" s="1" t="str">
        <f>fact_sales_daily_final!A9628</f>
        <v>4/19/2017</v>
      </c>
      <c r="B9628" t="str">
        <f>fact_sales_daily_final!E9628</f>
        <v>N02BA</v>
      </c>
      <c r="C9628">
        <f>fact_sales_daily_final!F9628</f>
        <v>5</v>
      </c>
      <c r="D9628">
        <f>C9628 * VLOOKUP(B9628, finance_assumptions!A:B, 2, FALSE)</f>
        <v>5</v>
      </c>
      <c r="E9628">
        <f t="shared" si="450"/>
        <v>3.75</v>
      </c>
      <c r="F9628">
        <f t="shared" si="451"/>
        <v>1.25</v>
      </c>
      <c r="G9628">
        <f t="shared" si="452"/>
        <v>0.25</v>
      </c>
    </row>
    <row r="9629" spans="1:7" x14ac:dyDescent="0.35">
      <c r="A9629" s="1" t="str">
        <f>fact_sales_daily_final!A9629</f>
        <v>4/19/2017</v>
      </c>
      <c r="B9629" t="str">
        <f>fact_sales_daily_final!E9629</f>
        <v>N02BE</v>
      </c>
      <c r="C9629">
        <f>fact_sales_daily_final!F9629</f>
        <v>14</v>
      </c>
      <c r="D9629">
        <f>C9629 * VLOOKUP(B9629, finance_assumptions!A:B, 2, FALSE)</f>
        <v>14</v>
      </c>
      <c r="E9629">
        <f t="shared" si="450"/>
        <v>10.5</v>
      </c>
      <c r="F9629">
        <f t="shared" si="451"/>
        <v>3.5</v>
      </c>
      <c r="G9629">
        <f t="shared" si="452"/>
        <v>0.25</v>
      </c>
    </row>
    <row r="9630" spans="1:7" x14ac:dyDescent="0.35">
      <c r="A9630" s="1" t="str">
        <f>fact_sales_daily_final!A9630</f>
        <v>4/19/2017</v>
      </c>
      <c r="B9630" t="str">
        <f>fact_sales_daily_final!E9630</f>
        <v>N05B</v>
      </c>
      <c r="C9630">
        <f>fact_sales_daily_final!F9630</f>
        <v>2</v>
      </c>
      <c r="D9630">
        <f>C9630 * VLOOKUP(B9630, finance_assumptions!A:B, 2, FALSE)</f>
        <v>2</v>
      </c>
      <c r="E9630">
        <f t="shared" si="450"/>
        <v>1.5</v>
      </c>
      <c r="F9630">
        <f t="shared" si="451"/>
        <v>0.5</v>
      </c>
      <c r="G9630">
        <f t="shared" si="452"/>
        <v>0.25</v>
      </c>
    </row>
    <row r="9631" spans="1:7" x14ac:dyDescent="0.35">
      <c r="A9631" s="1" t="str">
        <f>fact_sales_daily_final!A9631</f>
        <v>4/19/2017</v>
      </c>
      <c r="B9631" t="str">
        <f>fact_sales_daily_final!E9631</f>
        <v>N05C</v>
      </c>
      <c r="C9631">
        <f>fact_sales_daily_final!F9631</f>
        <v>0</v>
      </c>
      <c r="D9631">
        <f>C9631 * VLOOKUP(B9631, finance_assumptions!A:B, 2, FALSE)</f>
        <v>0</v>
      </c>
      <c r="E9631">
        <f t="shared" si="450"/>
        <v>0</v>
      </c>
      <c r="F9631">
        <f t="shared" si="451"/>
        <v>0</v>
      </c>
      <c r="G9631">
        <f t="shared" si="452"/>
        <v>0</v>
      </c>
    </row>
    <row r="9632" spans="1:7" x14ac:dyDescent="0.35">
      <c r="A9632" s="1" t="str">
        <f>fact_sales_daily_final!A9632</f>
        <v>4/19/2017</v>
      </c>
      <c r="B9632" t="str">
        <f>fact_sales_daily_final!E9632</f>
        <v>R03</v>
      </c>
      <c r="C9632">
        <f>fact_sales_daily_final!F9632</f>
        <v>0</v>
      </c>
      <c r="D9632">
        <f>C9632 * VLOOKUP(B9632, finance_assumptions!A:B, 2, FALSE)</f>
        <v>0</v>
      </c>
      <c r="E9632">
        <f t="shared" si="450"/>
        <v>0</v>
      </c>
      <c r="F9632">
        <f t="shared" si="451"/>
        <v>0</v>
      </c>
      <c r="G9632">
        <f t="shared" si="452"/>
        <v>0</v>
      </c>
    </row>
    <row r="9633" spans="1:7" x14ac:dyDescent="0.35">
      <c r="A9633" s="1" t="str">
        <f>fact_sales_daily_final!A9633</f>
        <v>4/19/2017</v>
      </c>
      <c r="B9633" t="str">
        <f>fact_sales_daily_final!E9633</f>
        <v>R06</v>
      </c>
      <c r="C9633">
        <f>fact_sales_daily_final!F9633</f>
        <v>1</v>
      </c>
      <c r="D9633">
        <f>C9633 * VLOOKUP(B9633, finance_assumptions!A:B, 2, FALSE)</f>
        <v>1</v>
      </c>
      <c r="E9633">
        <f t="shared" si="450"/>
        <v>0.75</v>
      </c>
      <c r="F9633">
        <f t="shared" si="451"/>
        <v>0.25</v>
      </c>
      <c r="G9633">
        <f t="shared" si="452"/>
        <v>0.25</v>
      </c>
    </row>
    <row r="9634" spans="1:7" x14ac:dyDescent="0.35">
      <c r="A9634" s="1" t="str">
        <f>fact_sales_daily_final!A9634</f>
        <v>4/20/2017</v>
      </c>
      <c r="B9634" t="str">
        <f>fact_sales_daily_final!E9634</f>
        <v>M01AB</v>
      </c>
      <c r="C9634">
        <f>fact_sales_daily_final!F9634</f>
        <v>4.66</v>
      </c>
      <c r="D9634">
        <f>C9634 * VLOOKUP(B9634, finance_assumptions!A:B, 2, FALSE)</f>
        <v>4.66</v>
      </c>
      <c r="E9634">
        <f t="shared" si="450"/>
        <v>3.4950000000000001</v>
      </c>
      <c r="F9634">
        <f t="shared" si="451"/>
        <v>1.165</v>
      </c>
      <c r="G9634">
        <f t="shared" si="452"/>
        <v>0.25</v>
      </c>
    </row>
    <row r="9635" spans="1:7" x14ac:dyDescent="0.35">
      <c r="A9635" s="1" t="str">
        <f>fact_sales_daily_final!A9635</f>
        <v>4/20/2017</v>
      </c>
      <c r="B9635" t="str">
        <f>fact_sales_daily_final!E9635</f>
        <v>M01AE</v>
      </c>
      <c r="C9635">
        <f>fact_sales_daily_final!F9635</f>
        <v>2.33</v>
      </c>
      <c r="D9635">
        <f>C9635 * VLOOKUP(B9635, finance_assumptions!A:B, 2, FALSE)</f>
        <v>2.33</v>
      </c>
      <c r="E9635">
        <f t="shared" si="450"/>
        <v>1.7475000000000001</v>
      </c>
      <c r="F9635">
        <f t="shared" si="451"/>
        <v>0.58250000000000002</v>
      </c>
      <c r="G9635">
        <f t="shared" si="452"/>
        <v>0.25</v>
      </c>
    </row>
    <row r="9636" spans="1:7" x14ac:dyDescent="0.35">
      <c r="A9636" s="1" t="str">
        <f>fact_sales_daily_final!A9636</f>
        <v>4/20/2017</v>
      </c>
      <c r="B9636" t="str">
        <f>fact_sales_daily_final!E9636</f>
        <v>N02BA</v>
      </c>
      <c r="C9636">
        <f>fact_sales_daily_final!F9636</f>
        <v>5</v>
      </c>
      <c r="D9636">
        <f>C9636 * VLOOKUP(B9636, finance_assumptions!A:B, 2, FALSE)</f>
        <v>5</v>
      </c>
      <c r="E9636">
        <f t="shared" si="450"/>
        <v>3.75</v>
      </c>
      <c r="F9636">
        <f t="shared" si="451"/>
        <v>1.25</v>
      </c>
      <c r="G9636">
        <f t="shared" si="452"/>
        <v>0.25</v>
      </c>
    </row>
    <row r="9637" spans="1:7" x14ac:dyDescent="0.35">
      <c r="A9637" s="1" t="str">
        <f>fact_sales_daily_final!A9637</f>
        <v>4/20/2017</v>
      </c>
      <c r="B9637" t="str">
        <f>fact_sales_daily_final!E9637</f>
        <v>N02BE</v>
      </c>
      <c r="C9637">
        <f>fact_sales_daily_final!F9637</f>
        <v>9.4</v>
      </c>
      <c r="D9637">
        <f>C9637 * VLOOKUP(B9637, finance_assumptions!A:B, 2, FALSE)</f>
        <v>9.4</v>
      </c>
      <c r="E9637">
        <f t="shared" si="450"/>
        <v>7.0500000000000007</v>
      </c>
      <c r="F9637">
        <f t="shared" si="451"/>
        <v>2.3499999999999996</v>
      </c>
      <c r="G9637">
        <f t="shared" si="452"/>
        <v>0.24999999999999994</v>
      </c>
    </row>
    <row r="9638" spans="1:7" x14ac:dyDescent="0.35">
      <c r="A9638" s="1" t="str">
        <f>fact_sales_daily_final!A9638</f>
        <v>4/20/2017</v>
      </c>
      <c r="B9638" t="str">
        <f>fact_sales_daily_final!E9638</f>
        <v>N05B</v>
      </c>
      <c r="C9638">
        <f>fact_sales_daily_final!F9638</f>
        <v>10</v>
      </c>
      <c r="D9638">
        <f>C9638 * VLOOKUP(B9638, finance_assumptions!A:B, 2, FALSE)</f>
        <v>10</v>
      </c>
      <c r="E9638">
        <f t="shared" si="450"/>
        <v>7.5</v>
      </c>
      <c r="F9638">
        <f t="shared" si="451"/>
        <v>2.5</v>
      </c>
      <c r="G9638">
        <f t="shared" si="452"/>
        <v>0.25</v>
      </c>
    </row>
    <row r="9639" spans="1:7" x14ac:dyDescent="0.35">
      <c r="A9639" s="1" t="str">
        <f>fact_sales_daily_final!A9639</f>
        <v>4/20/2017</v>
      </c>
      <c r="B9639" t="str">
        <f>fact_sales_daily_final!E9639</f>
        <v>N05C</v>
      </c>
      <c r="C9639">
        <f>fact_sales_daily_final!F9639</f>
        <v>0</v>
      </c>
      <c r="D9639">
        <f>C9639 * VLOOKUP(B9639, finance_assumptions!A:B, 2, FALSE)</f>
        <v>0</v>
      </c>
      <c r="E9639">
        <f t="shared" si="450"/>
        <v>0</v>
      </c>
      <c r="F9639">
        <f t="shared" si="451"/>
        <v>0</v>
      </c>
      <c r="G9639">
        <f t="shared" si="452"/>
        <v>0</v>
      </c>
    </row>
    <row r="9640" spans="1:7" x14ac:dyDescent="0.35">
      <c r="A9640" s="1" t="str">
        <f>fact_sales_daily_final!A9640</f>
        <v>4/20/2017</v>
      </c>
      <c r="B9640" t="str">
        <f>fact_sales_daily_final!E9640</f>
        <v>R03</v>
      </c>
      <c r="C9640">
        <f>fact_sales_daily_final!F9640</f>
        <v>7</v>
      </c>
      <c r="D9640">
        <f>C9640 * VLOOKUP(B9640, finance_assumptions!A:B, 2, FALSE)</f>
        <v>7</v>
      </c>
      <c r="E9640">
        <f t="shared" si="450"/>
        <v>5.25</v>
      </c>
      <c r="F9640">
        <f t="shared" si="451"/>
        <v>1.75</v>
      </c>
      <c r="G9640">
        <f t="shared" si="452"/>
        <v>0.25</v>
      </c>
    </row>
    <row r="9641" spans="1:7" x14ac:dyDescent="0.35">
      <c r="A9641" s="1" t="str">
        <f>fact_sales_daily_final!A9641</f>
        <v>4/20/2017</v>
      </c>
      <c r="B9641" t="str">
        <f>fact_sales_daily_final!E9641</f>
        <v>R06</v>
      </c>
      <c r="C9641">
        <f>fact_sales_daily_final!F9641</f>
        <v>2</v>
      </c>
      <c r="D9641">
        <f>C9641 * VLOOKUP(B9641, finance_assumptions!A:B, 2, FALSE)</f>
        <v>2</v>
      </c>
      <c r="E9641">
        <f t="shared" si="450"/>
        <v>1.5</v>
      </c>
      <c r="F9641">
        <f t="shared" si="451"/>
        <v>0.5</v>
      </c>
      <c r="G9641">
        <f t="shared" si="452"/>
        <v>0.25</v>
      </c>
    </row>
    <row r="9642" spans="1:7" x14ac:dyDescent="0.35">
      <c r="A9642" s="1" t="str">
        <f>fact_sales_daily_final!A9642</f>
        <v>4/21/2017</v>
      </c>
      <c r="B9642" t="str">
        <f>fact_sales_daily_final!E9642</f>
        <v>M01AB</v>
      </c>
      <c r="C9642">
        <f>fact_sales_daily_final!F9642</f>
        <v>3.67</v>
      </c>
      <c r="D9642">
        <f>C9642 * VLOOKUP(B9642, finance_assumptions!A:B, 2, FALSE)</f>
        <v>3.67</v>
      </c>
      <c r="E9642">
        <f t="shared" si="450"/>
        <v>2.7524999999999999</v>
      </c>
      <c r="F9642">
        <f t="shared" si="451"/>
        <v>0.91749999999999998</v>
      </c>
      <c r="G9642">
        <f t="shared" si="452"/>
        <v>0.25</v>
      </c>
    </row>
    <row r="9643" spans="1:7" x14ac:dyDescent="0.35">
      <c r="A9643" s="1" t="str">
        <f>fact_sales_daily_final!A9643</f>
        <v>4/21/2017</v>
      </c>
      <c r="B9643" t="str">
        <f>fact_sales_daily_final!E9643</f>
        <v>M01AE</v>
      </c>
      <c r="C9643">
        <f>fact_sales_daily_final!F9643</f>
        <v>2.34</v>
      </c>
      <c r="D9643">
        <f>C9643 * VLOOKUP(B9643, finance_assumptions!A:B, 2, FALSE)</f>
        <v>2.34</v>
      </c>
      <c r="E9643">
        <f t="shared" si="450"/>
        <v>1.7549999999999999</v>
      </c>
      <c r="F9643">
        <f t="shared" si="451"/>
        <v>0.58499999999999996</v>
      </c>
      <c r="G9643">
        <f t="shared" si="452"/>
        <v>0.25</v>
      </c>
    </row>
    <row r="9644" spans="1:7" x14ac:dyDescent="0.35">
      <c r="A9644" s="1" t="str">
        <f>fact_sales_daily_final!A9644</f>
        <v>4/21/2017</v>
      </c>
      <c r="B9644" t="str">
        <f>fact_sales_daily_final!E9644</f>
        <v>N02BA</v>
      </c>
      <c r="C9644">
        <f>fact_sales_daily_final!F9644</f>
        <v>2.4</v>
      </c>
      <c r="D9644">
        <f>C9644 * VLOOKUP(B9644, finance_assumptions!A:B, 2, FALSE)</f>
        <v>2.4</v>
      </c>
      <c r="E9644">
        <f t="shared" si="450"/>
        <v>1.7999999999999998</v>
      </c>
      <c r="F9644">
        <f t="shared" si="451"/>
        <v>0.60000000000000009</v>
      </c>
      <c r="G9644">
        <f t="shared" si="452"/>
        <v>0.25000000000000006</v>
      </c>
    </row>
    <row r="9645" spans="1:7" x14ac:dyDescent="0.35">
      <c r="A9645" s="1" t="str">
        <f>fact_sales_daily_final!A9645</f>
        <v>4/21/2017</v>
      </c>
      <c r="B9645" t="str">
        <f>fact_sales_daily_final!E9645</f>
        <v>N02BE</v>
      </c>
      <c r="C9645">
        <f>fact_sales_daily_final!F9645</f>
        <v>29</v>
      </c>
      <c r="D9645">
        <f>C9645 * VLOOKUP(B9645, finance_assumptions!A:B, 2, FALSE)</f>
        <v>29</v>
      </c>
      <c r="E9645">
        <f t="shared" si="450"/>
        <v>21.75</v>
      </c>
      <c r="F9645">
        <f t="shared" si="451"/>
        <v>7.25</v>
      </c>
      <c r="G9645">
        <f t="shared" si="452"/>
        <v>0.25</v>
      </c>
    </row>
    <row r="9646" spans="1:7" x14ac:dyDescent="0.35">
      <c r="A9646" s="1" t="str">
        <f>fact_sales_daily_final!A9646</f>
        <v>4/21/2017</v>
      </c>
      <c r="B9646" t="str">
        <f>fact_sales_daily_final!E9646</f>
        <v>N05B</v>
      </c>
      <c r="C9646">
        <f>fact_sales_daily_final!F9646</f>
        <v>3</v>
      </c>
      <c r="D9646">
        <f>C9646 * VLOOKUP(B9646, finance_assumptions!A:B, 2, FALSE)</f>
        <v>3</v>
      </c>
      <c r="E9646">
        <f t="shared" si="450"/>
        <v>2.25</v>
      </c>
      <c r="F9646">
        <f t="shared" si="451"/>
        <v>0.75</v>
      </c>
      <c r="G9646">
        <f t="shared" si="452"/>
        <v>0.25</v>
      </c>
    </row>
    <row r="9647" spans="1:7" x14ac:dyDescent="0.35">
      <c r="A9647" s="1" t="str">
        <f>fact_sales_daily_final!A9647</f>
        <v>4/21/2017</v>
      </c>
      <c r="B9647" t="str">
        <f>fact_sales_daily_final!E9647</f>
        <v>N05C</v>
      </c>
      <c r="C9647">
        <f>fact_sales_daily_final!F9647</f>
        <v>0</v>
      </c>
      <c r="D9647">
        <f>C9647 * VLOOKUP(B9647, finance_assumptions!A:B, 2, FALSE)</f>
        <v>0</v>
      </c>
      <c r="E9647">
        <f t="shared" si="450"/>
        <v>0</v>
      </c>
      <c r="F9647">
        <f t="shared" si="451"/>
        <v>0</v>
      </c>
      <c r="G9647">
        <f t="shared" si="452"/>
        <v>0</v>
      </c>
    </row>
    <row r="9648" spans="1:7" x14ac:dyDescent="0.35">
      <c r="A9648" s="1" t="str">
        <f>fact_sales_daily_final!A9648</f>
        <v>4/21/2017</v>
      </c>
      <c r="B9648" t="str">
        <f>fact_sales_daily_final!E9648</f>
        <v>R03</v>
      </c>
      <c r="C9648">
        <f>fact_sales_daily_final!F9648</f>
        <v>1.875</v>
      </c>
      <c r="D9648">
        <f>C9648 * VLOOKUP(B9648, finance_assumptions!A:B, 2, FALSE)</f>
        <v>1.875</v>
      </c>
      <c r="E9648">
        <f t="shared" si="450"/>
        <v>1.40625</v>
      </c>
      <c r="F9648">
        <f t="shared" si="451"/>
        <v>0.46875</v>
      </c>
      <c r="G9648">
        <f t="shared" si="452"/>
        <v>0.25</v>
      </c>
    </row>
    <row r="9649" spans="1:7" x14ac:dyDescent="0.35">
      <c r="A9649" s="1" t="str">
        <f>fact_sales_daily_final!A9649</f>
        <v>4/21/2017</v>
      </c>
      <c r="B9649" t="str">
        <f>fact_sales_daily_final!E9649</f>
        <v>R06</v>
      </c>
      <c r="C9649">
        <f>fact_sales_daily_final!F9649</f>
        <v>3</v>
      </c>
      <c r="D9649">
        <f>C9649 * VLOOKUP(B9649, finance_assumptions!A:B, 2, FALSE)</f>
        <v>3</v>
      </c>
      <c r="E9649">
        <f t="shared" si="450"/>
        <v>2.25</v>
      </c>
      <c r="F9649">
        <f t="shared" si="451"/>
        <v>0.75</v>
      </c>
      <c r="G9649">
        <f t="shared" si="452"/>
        <v>0.25</v>
      </c>
    </row>
    <row r="9650" spans="1:7" x14ac:dyDescent="0.35">
      <c r="A9650" s="1" t="str">
        <f>fact_sales_daily_final!A9650</f>
        <v>4/22/2017</v>
      </c>
      <c r="B9650" t="str">
        <f>fact_sales_daily_final!E9650</f>
        <v>M01AB</v>
      </c>
      <c r="C9650">
        <f>fact_sales_daily_final!F9650</f>
        <v>2.64</v>
      </c>
      <c r="D9650">
        <f>C9650 * VLOOKUP(B9650, finance_assumptions!A:B, 2, FALSE)</f>
        <v>2.64</v>
      </c>
      <c r="E9650">
        <f t="shared" si="450"/>
        <v>1.98</v>
      </c>
      <c r="F9650">
        <f t="shared" si="451"/>
        <v>0.66000000000000014</v>
      </c>
      <c r="G9650">
        <f t="shared" si="452"/>
        <v>0.25000000000000006</v>
      </c>
    </row>
    <row r="9651" spans="1:7" x14ac:dyDescent="0.35">
      <c r="A9651" s="1" t="str">
        <f>fact_sales_daily_final!A9651</f>
        <v>4/22/2017</v>
      </c>
      <c r="B9651" t="str">
        <f>fact_sales_daily_final!E9651</f>
        <v>M01AE</v>
      </c>
      <c r="C9651">
        <f>fact_sales_daily_final!F9651</f>
        <v>4.66</v>
      </c>
      <c r="D9651">
        <f>C9651 * VLOOKUP(B9651, finance_assumptions!A:B, 2, FALSE)</f>
        <v>4.66</v>
      </c>
      <c r="E9651">
        <f t="shared" si="450"/>
        <v>3.4950000000000001</v>
      </c>
      <c r="F9651">
        <f t="shared" si="451"/>
        <v>1.165</v>
      </c>
      <c r="G9651">
        <f t="shared" si="452"/>
        <v>0.25</v>
      </c>
    </row>
    <row r="9652" spans="1:7" x14ac:dyDescent="0.35">
      <c r="A9652" s="1" t="str">
        <f>fact_sales_daily_final!A9652</f>
        <v>4/22/2017</v>
      </c>
      <c r="B9652" t="str">
        <f>fact_sales_daily_final!E9652</f>
        <v>N02BA</v>
      </c>
      <c r="C9652">
        <f>fact_sales_daily_final!F9652</f>
        <v>2.8</v>
      </c>
      <c r="D9652">
        <f>C9652 * VLOOKUP(B9652, finance_assumptions!A:B, 2, FALSE)</f>
        <v>2.8</v>
      </c>
      <c r="E9652">
        <f t="shared" si="450"/>
        <v>2.0999999999999996</v>
      </c>
      <c r="F9652">
        <f t="shared" si="451"/>
        <v>0.70000000000000018</v>
      </c>
      <c r="G9652">
        <f t="shared" si="452"/>
        <v>0.25000000000000006</v>
      </c>
    </row>
    <row r="9653" spans="1:7" x14ac:dyDescent="0.35">
      <c r="A9653" s="1" t="str">
        <f>fact_sales_daily_final!A9653</f>
        <v>4/22/2017</v>
      </c>
      <c r="B9653" t="str">
        <f>fact_sales_daily_final!E9653</f>
        <v>N02BE</v>
      </c>
      <c r="C9653">
        <f>fact_sales_daily_final!F9653</f>
        <v>19</v>
      </c>
      <c r="D9653">
        <f>C9653 * VLOOKUP(B9653, finance_assumptions!A:B, 2, FALSE)</f>
        <v>19</v>
      </c>
      <c r="E9653">
        <f t="shared" si="450"/>
        <v>14.25</v>
      </c>
      <c r="F9653">
        <f t="shared" si="451"/>
        <v>4.75</v>
      </c>
      <c r="G9653">
        <f t="shared" si="452"/>
        <v>0.25</v>
      </c>
    </row>
    <row r="9654" spans="1:7" x14ac:dyDescent="0.35">
      <c r="A9654" s="1" t="str">
        <f>fact_sales_daily_final!A9654</f>
        <v>4/22/2017</v>
      </c>
      <c r="B9654" t="str">
        <f>fact_sales_daily_final!E9654</f>
        <v>N05B</v>
      </c>
      <c r="C9654">
        <f>fact_sales_daily_final!F9654</f>
        <v>7</v>
      </c>
      <c r="D9654">
        <f>C9654 * VLOOKUP(B9654, finance_assumptions!A:B, 2, FALSE)</f>
        <v>7</v>
      </c>
      <c r="E9654">
        <f t="shared" si="450"/>
        <v>5.25</v>
      </c>
      <c r="F9654">
        <f t="shared" si="451"/>
        <v>1.75</v>
      </c>
      <c r="G9654">
        <f t="shared" si="452"/>
        <v>0.25</v>
      </c>
    </row>
    <row r="9655" spans="1:7" x14ac:dyDescent="0.35">
      <c r="A9655" s="1" t="str">
        <f>fact_sales_daily_final!A9655</f>
        <v>4/22/2017</v>
      </c>
      <c r="B9655" t="str">
        <f>fact_sales_daily_final!E9655</f>
        <v>N05C</v>
      </c>
      <c r="C9655">
        <f>fact_sales_daily_final!F9655</f>
        <v>1</v>
      </c>
      <c r="D9655">
        <f>C9655 * VLOOKUP(B9655, finance_assumptions!A:B, 2, FALSE)</f>
        <v>1</v>
      </c>
      <c r="E9655">
        <f t="shared" si="450"/>
        <v>0.75</v>
      </c>
      <c r="F9655">
        <f t="shared" si="451"/>
        <v>0.25</v>
      </c>
      <c r="G9655">
        <f t="shared" si="452"/>
        <v>0.25</v>
      </c>
    </row>
    <row r="9656" spans="1:7" x14ac:dyDescent="0.35">
      <c r="A9656" s="1" t="str">
        <f>fact_sales_daily_final!A9656</f>
        <v>4/22/2017</v>
      </c>
      <c r="B9656" t="str">
        <f>fact_sales_daily_final!E9656</f>
        <v>R03</v>
      </c>
      <c r="C9656">
        <f>fact_sales_daily_final!F9656</f>
        <v>1</v>
      </c>
      <c r="D9656">
        <f>C9656 * VLOOKUP(B9656, finance_assumptions!A:B, 2, FALSE)</f>
        <v>1</v>
      </c>
      <c r="E9656">
        <f t="shared" si="450"/>
        <v>0.75</v>
      </c>
      <c r="F9656">
        <f t="shared" si="451"/>
        <v>0.25</v>
      </c>
      <c r="G9656">
        <f t="shared" si="452"/>
        <v>0.25</v>
      </c>
    </row>
    <row r="9657" spans="1:7" x14ac:dyDescent="0.35">
      <c r="A9657" s="1" t="str">
        <f>fact_sales_daily_final!A9657</f>
        <v>4/22/2017</v>
      </c>
      <c r="B9657" t="str">
        <f>fact_sales_daily_final!E9657</f>
        <v>R06</v>
      </c>
      <c r="C9657">
        <f>fact_sales_daily_final!F9657</f>
        <v>2</v>
      </c>
      <c r="D9657">
        <f>C9657 * VLOOKUP(B9657, finance_assumptions!A:B, 2, FALSE)</f>
        <v>2</v>
      </c>
      <c r="E9657">
        <f t="shared" si="450"/>
        <v>1.5</v>
      </c>
      <c r="F9657">
        <f t="shared" si="451"/>
        <v>0.5</v>
      </c>
      <c r="G9657">
        <f t="shared" si="452"/>
        <v>0.25</v>
      </c>
    </row>
    <row r="9658" spans="1:7" x14ac:dyDescent="0.35">
      <c r="A9658" s="1" t="str">
        <f>fact_sales_daily_final!A9658</f>
        <v>4/23/2017</v>
      </c>
      <c r="B9658" t="str">
        <f>fact_sales_daily_final!E9658</f>
        <v>M01AB</v>
      </c>
      <c r="C9658">
        <f>fact_sales_daily_final!F9658</f>
        <v>9</v>
      </c>
      <c r="D9658">
        <f>C9658 * VLOOKUP(B9658, finance_assumptions!A:B, 2, FALSE)</f>
        <v>9</v>
      </c>
      <c r="E9658">
        <f t="shared" si="450"/>
        <v>6.75</v>
      </c>
      <c r="F9658">
        <f t="shared" si="451"/>
        <v>2.25</v>
      </c>
      <c r="G9658">
        <f t="shared" si="452"/>
        <v>0.25</v>
      </c>
    </row>
    <row r="9659" spans="1:7" x14ac:dyDescent="0.35">
      <c r="A9659" s="1" t="str">
        <f>fact_sales_daily_final!A9659</f>
        <v>4/23/2017</v>
      </c>
      <c r="B9659" t="str">
        <f>fact_sales_daily_final!E9659</f>
        <v>M01AE</v>
      </c>
      <c r="C9659">
        <f>fact_sales_daily_final!F9659</f>
        <v>5.4160000000000004</v>
      </c>
      <c r="D9659">
        <f>C9659 * VLOOKUP(B9659, finance_assumptions!A:B, 2, FALSE)</f>
        <v>5.4160000000000004</v>
      </c>
      <c r="E9659">
        <f t="shared" si="450"/>
        <v>4.0620000000000003</v>
      </c>
      <c r="F9659">
        <f t="shared" si="451"/>
        <v>1.3540000000000001</v>
      </c>
      <c r="G9659">
        <f t="shared" si="452"/>
        <v>0.25</v>
      </c>
    </row>
    <row r="9660" spans="1:7" x14ac:dyDescent="0.35">
      <c r="A9660" s="1" t="str">
        <f>fact_sales_daily_final!A9660</f>
        <v>4/23/2017</v>
      </c>
      <c r="B9660" t="str">
        <f>fact_sales_daily_final!E9660</f>
        <v>N02BA</v>
      </c>
      <c r="C9660">
        <f>fact_sales_daily_final!F9660</f>
        <v>3.6</v>
      </c>
      <c r="D9660">
        <f>C9660 * VLOOKUP(B9660, finance_assumptions!A:B, 2, FALSE)</f>
        <v>3.6</v>
      </c>
      <c r="E9660">
        <f t="shared" si="450"/>
        <v>2.7</v>
      </c>
      <c r="F9660">
        <f t="shared" si="451"/>
        <v>0.89999999999999991</v>
      </c>
      <c r="G9660">
        <f t="shared" si="452"/>
        <v>0.24999999999999997</v>
      </c>
    </row>
    <row r="9661" spans="1:7" x14ac:dyDescent="0.35">
      <c r="A9661" s="1" t="str">
        <f>fact_sales_daily_final!A9661</f>
        <v>4/23/2017</v>
      </c>
      <c r="B9661" t="str">
        <f>fact_sales_daily_final!E9661</f>
        <v>N02BE</v>
      </c>
      <c r="C9661">
        <f>fact_sales_daily_final!F9661</f>
        <v>25.5</v>
      </c>
      <c r="D9661">
        <f>C9661 * VLOOKUP(B9661, finance_assumptions!A:B, 2, FALSE)</f>
        <v>25.5</v>
      </c>
      <c r="E9661">
        <f t="shared" si="450"/>
        <v>19.125</v>
      </c>
      <c r="F9661">
        <f t="shared" si="451"/>
        <v>6.375</v>
      </c>
      <c r="G9661">
        <f t="shared" si="452"/>
        <v>0.25</v>
      </c>
    </row>
    <row r="9662" spans="1:7" x14ac:dyDescent="0.35">
      <c r="A9662" s="1" t="str">
        <f>fact_sales_daily_final!A9662</f>
        <v>4/23/2017</v>
      </c>
      <c r="B9662" t="str">
        <f>fact_sales_daily_final!E9662</f>
        <v>N05B</v>
      </c>
      <c r="C9662">
        <f>fact_sales_daily_final!F9662</f>
        <v>7</v>
      </c>
      <c r="D9662">
        <f>C9662 * VLOOKUP(B9662, finance_assumptions!A:B, 2, FALSE)</f>
        <v>7</v>
      </c>
      <c r="E9662">
        <f t="shared" si="450"/>
        <v>5.25</v>
      </c>
      <c r="F9662">
        <f t="shared" si="451"/>
        <v>1.75</v>
      </c>
      <c r="G9662">
        <f t="shared" si="452"/>
        <v>0.25</v>
      </c>
    </row>
    <row r="9663" spans="1:7" x14ac:dyDescent="0.35">
      <c r="A9663" s="1" t="str">
        <f>fact_sales_daily_final!A9663</f>
        <v>4/23/2017</v>
      </c>
      <c r="B9663" t="str">
        <f>fact_sales_daily_final!E9663</f>
        <v>N05C</v>
      </c>
      <c r="C9663">
        <f>fact_sales_daily_final!F9663</f>
        <v>0</v>
      </c>
      <c r="D9663">
        <f>C9663 * VLOOKUP(B9663, finance_assumptions!A:B, 2, FALSE)</f>
        <v>0</v>
      </c>
      <c r="E9663">
        <f t="shared" si="450"/>
        <v>0</v>
      </c>
      <c r="F9663">
        <f t="shared" si="451"/>
        <v>0</v>
      </c>
      <c r="G9663">
        <f t="shared" si="452"/>
        <v>0</v>
      </c>
    </row>
    <row r="9664" spans="1:7" x14ac:dyDescent="0.35">
      <c r="A9664" s="1" t="str">
        <f>fact_sales_daily_final!A9664</f>
        <v>4/23/2017</v>
      </c>
      <c r="B9664" t="str">
        <f>fact_sales_daily_final!E9664</f>
        <v>R03</v>
      </c>
      <c r="C9664">
        <f>fact_sales_daily_final!F9664</f>
        <v>1</v>
      </c>
      <c r="D9664">
        <f>C9664 * VLOOKUP(B9664, finance_assumptions!A:B, 2, FALSE)</f>
        <v>1</v>
      </c>
      <c r="E9664">
        <f t="shared" si="450"/>
        <v>0.75</v>
      </c>
      <c r="F9664">
        <f t="shared" si="451"/>
        <v>0.25</v>
      </c>
      <c r="G9664">
        <f t="shared" si="452"/>
        <v>0.25</v>
      </c>
    </row>
    <row r="9665" spans="1:7" x14ac:dyDescent="0.35">
      <c r="A9665" s="1" t="str">
        <f>fact_sales_daily_final!A9665</f>
        <v>4/23/2017</v>
      </c>
      <c r="B9665" t="str">
        <f>fact_sales_daily_final!E9665</f>
        <v>R06</v>
      </c>
      <c r="C9665">
        <f>fact_sales_daily_final!F9665</f>
        <v>5</v>
      </c>
      <c r="D9665">
        <f>C9665 * VLOOKUP(B9665, finance_assumptions!A:B, 2, FALSE)</f>
        <v>5</v>
      </c>
      <c r="E9665">
        <f t="shared" si="450"/>
        <v>3.75</v>
      </c>
      <c r="F9665">
        <f t="shared" si="451"/>
        <v>1.25</v>
      </c>
      <c r="G9665">
        <f t="shared" si="452"/>
        <v>0.25</v>
      </c>
    </row>
    <row r="9666" spans="1:7" x14ac:dyDescent="0.35">
      <c r="A9666" s="1" t="str">
        <f>fact_sales_daily_final!A9666</f>
        <v>4/24/2017</v>
      </c>
      <c r="B9666" t="str">
        <f>fact_sales_daily_final!E9666</f>
        <v>M01AB</v>
      </c>
      <c r="C9666">
        <f>fact_sales_daily_final!F9666</f>
        <v>9.33</v>
      </c>
      <c r="D9666">
        <f>C9666 * VLOOKUP(B9666, finance_assumptions!A:B, 2, FALSE)</f>
        <v>9.33</v>
      </c>
      <c r="E9666">
        <f t="shared" si="450"/>
        <v>6.9975000000000005</v>
      </c>
      <c r="F9666">
        <f t="shared" si="451"/>
        <v>2.3324999999999996</v>
      </c>
      <c r="G9666">
        <f t="shared" si="452"/>
        <v>0.24999999999999994</v>
      </c>
    </row>
    <row r="9667" spans="1:7" x14ac:dyDescent="0.35">
      <c r="A9667" s="1" t="str">
        <f>fact_sales_daily_final!A9667</f>
        <v>4/24/2017</v>
      </c>
      <c r="B9667" t="str">
        <f>fact_sales_daily_final!E9667</f>
        <v>M01AE</v>
      </c>
      <c r="C9667">
        <f>fact_sales_daily_final!F9667</f>
        <v>3.81</v>
      </c>
      <c r="D9667">
        <f>C9667 * VLOOKUP(B9667, finance_assumptions!A:B, 2, FALSE)</f>
        <v>3.81</v>
      </c>
      <c r="E9667">
        <f t="shared" ref="E9667:E9730" si="453">D9667 * 0.75</f>
        <v>2.8574999999999999</v>
      </c>
      <c r="F9667">
        <f t="shared" ref="F9667:F9730" si="454">D9667 - E9667</f>
        <v>0.95250000000000012</v>
      </c>
      <c r="G9667">
        <f t="shared" ref="G9667:G9730" si="455">IF(D9667=0, 0, F9667/D9667)</f>
        <v>0.25000000000000006</v>
      </c>
    </row>
    <row r="9668" spans="1:7" x14ac:dyDescent="0.35">
      <c r="A9668" s="1" t="str">
        <f>fact_sales_daily_final!A9668</f>
        <v>4/24/2017</v>
      </c>
      <c r="B9668" t="str">
        <f>fact_sales_daily_final!E9668</f>
        <v>N02BA</v>
      </c>
      <c r="C9668">
        <f>fact_sales_daily_final!F9668</f>
        <v>8</v>
      </c>
      <c r="D9668">
        <f>C9668 * VLOOKUP(B9668, finance_assumptions!A:B, 2, FALSE)</f>
        <v>8</v>
      </c>
      <c r="E9668">
        <f t="shared" si="453"/>
        <v>6</v>
      </c>
      <c r="F9668">
        <f t="shared" si="454"/>
        <v>2</v>
      </c>
      <c r="G9668">
        <f t="shared" si="455"/>
        <v>0.25</v>
      </c>
    </row>
    <row r="9669" spans="1:7" x14ac:dyDescent="0.35">
      <c r="A9669" s="1" t="str">
        <f>fact_sales_daily_final!A9669</f>
        <v>4/24/2017</v>
      </c>
      <c r="B9669" t="str">
        <f>fact_sales_daily_final!E9669</f>
        <v>N02BE</v>
      </c>
      <c r="C9669">
        <f>fact_sales_daily_final!F9669</f>
        <v>13.15</v>
      </c>
      <c r="D9669">
        <f>C9669 * VLOOKUP(B9669, finance_assumptions!A:B, 2, FALSE)</f>
        <v>13.15</v>
      </c>
      <c r="E9669">
        <f t="shared" si="453"/>
        <v>9.8625000000000007</v>
      </c>
      <c r="F9669">
        <f t="shared" si="454"/>
        <v>3.2874999999999996</v>
      </c>
      <c r="G9669">
        <f t="shared" si="455"/>
        <v>0.24999999999999997</v>
      </c>
    </row>
    <row r="9670" spans="1:7" x14ac:dyDescent="0.35">
      <c r="A9670" s="1" t="str">
        <f>fact_sales_daily_final!A9670</f>
        <v>4/24/2017</v>
      </c>
      <c r="B9670" t="str">
        <f>fact_sales_daily_final!E9670</f>
        <v>N05B</v>
      </c>
      <c r="C9670">
        <f>fact_sales_daily_final!F9670</f>
        <v>9</v>
      </c>
      <c r="D9670">
        <f>C9670 * VLOOKUP(B9670, finance_assumptions!A:B, 2, FALSE)</f>
        <v>9</v>
      </c>
      <c r="E9670">
        <f t="shared" si="453"/>
        <v>6.75</v>
      </c>
      <c r="F9670">
        <f t="shared" si="454"/>
        <v>2.25</v>
      </c>
      <c r="G9670">
        <f t="shared" si="455"/>
        <v>0.25</v>
      </c>
    </row>
    <row r="9671" spans="1:7" x14ac:dyDescent="0.35">
      <c r="A9671" s="1" t="str">
        <f>fact_sales_daily_final!A9671</f>
        <v>4/24/2017</v>
      </c>
      <c r="B9671" t="str">
        <f>fact_sales_daily_final!E9671</f>
        <v>N05C</v>
      </c>
      <c r="C9671">
        <f>fact_sales_daily_final!F9671</f>
        <v>0</v>
      </c>
      <c r="D9671">
        <f>C9671 * VLOOKUP(B9671, finance_assumptions!A:B, 2, FALSE)</f>
        <v>0</v>
      </c>
      <c r="E9671">
        <f t="shared" si="453"/>
        <v>0</v>
      </c>
      <c r="F9671">
        <f t="shared" si="454"/>
        <v>0</v>
      </c>
      <c r="G9671">
        <f t="shared" si="455"/>
        <v>0</v>
      </c>
    </row>
    <row r="9672" spans="1:7" x14ac:dyDescent="0.35">
      <c r="A9672" s="1" t="str">
        <f>fact_sales_daily_final!A9672</f>
        <v>4/24/2017</v>
      </c>
      <c r="B9672" t="str">
        <f>fact_sales_daily_final!E9672</f>
        <v>R03</v>
      </c>
      <c r="C9672">
        <f>fact_sales_daily_final!F9672</f>
        <v>1</v>
      </c>
      <c r="D9672">
        <f>C9672 * VLOOKUP(B9672, finance_assumptions!A:B, 2, FALSE)</f>
        <v>1</v>
      </c>
      <c r="E9672">
        <f t="shared" si="453"/>
        <v>0.75</v>
      </c>
      <c r="F9672">
        <f t="shared" si="454"/>
        <v>0.25</v>
      </c>
      <c r="G9672">
        <f t="shared" si="455"/>
        <v>0.25</v>
      </c>
    </row>
    <row r="9673" spans="1:7" x14ac:dyDescent="0.35">
      <c r="A9673" s="1" t="str">
        <f>fact_sales_daily_final!A9673</f>
        <v>4/24/2017</v>
      </c>
      <c r="B9673" t="str">
        <f>fact_sales_daily_final!E9673</f>
        <v>R06</v>
      </c>
      <c r="C9673">
        <f>fact_sales_daily_final!F9673</f>
        <v>5</v>
      </c>
      <c r="D9673">
        <f>C9673 * VLOOKUP(B9673, finance_assumptions!A:B, 2, FALSE)</f>
        <v>5</v>
      </c>
      <c r="E9673">
        <f t="shared" si="453"/>
        <v>3.75</v>
      </c>
      <c r="F9673">
        <f t="shared" si="454"/>
        <v>1.25</v>
      </c>
      <c r="G9673">
        <f t="shared" si="455"/>
        <v>0.25</v>
      </c>
    </row>
    <row r="9674" spans="1:7" x14ac:dyDescent="0.35">
      <c r="A9674" s="1" t="str">
        <f>fact_sales_daily_final!A9674</f>
        <v>4/25/2017</v>
      </c>
      <c r="B9674" t="str">
        <f>fact_sales_daily_final!E9674</f>
        <v>M01AB</v>
      </c>
      <c r="C9674">
        <f>fact_sales_daily_final!F9674</f>
        <v>8</v>
      </c>
      <c r="D9674">
        <f>C9674 * VLOOKUP(B9674, finance_assumptions!A:B, 2, FALSE)</f>
        <v>8</v>
      </c>
      <c r="E9674">
        <f t="shared" si="453"/>
        <v>6</v>
      </c>
      <c r="F9674">
        <f t="shared" si="454"/>
        <v>2</v>
      </c>
      <c r="G9674">
        <f t="shared" si="455"/>
        <v>0.25</v>
      </c>
    </row>
    <row r="9675" spans="1:7" x14ac:dyDescent="0.35">
      <c r="A9675" s="1" t="str">
        <f>fact_sales_daily_final!A9675</f>
        <v>4/25/2017</v>
      </c>
      <c r="B9675" t="str">
        <f>fact_sales_daily_final!E9675</f>
        <v>M01AE</v>
      </c>
      <c r="C9675">
        <f>fact_sales_daily_final!F9675</f>
        <v>2.99</v>
      </c>
      <c r="D9675">
        <f>C9675 * VLOOKUP(B9675, finance_assumptions!A:B, 2, FALSE)</f>
        <v>2.99</v>
      </c>
      <c r="E9675">
        <f t="shared" si="453"/>
        <v>2.2425000000000002</v>
      </c>
      <c r="F9675">
        <f t="shared" si="454"/>
        <v>0.74750000000000005</v>
      </c>
      <c r="G9675">
        <f t="shared" si="455"/>
        <v>0.25</v>
      </c>
    </row>
    <row r="9676" spans="1:7" x14ac:dyDescent="0.35">
      <c r="A9676" s="1" t="str">
        <f>fact_sales_daily_final!A9676</f>
        <v>4/25/2017</v>
      </c>
      <c r="B9676" t="str">
        <f>fact_sales_daily_final!E9676</f>
        <v>N02BA</v>
      </c>
      <c r="C9676">
        <f>fact_sales_daily_final!F9676</f>
        <v>2.2000000000000002</v>
      </c>
      <c r="D9676">
        <f>C9676 * VLOOKUP(B9676, finance_assumptions!A:B, 2, FALSE)</f>
        <v>2.2000000000000002</v>
      </c>
      <c r="E9676">
        <f t="shared" si="453"/>
        <v>1.6500000000000001</v>
      </c>
      <c r="F9676">
        <f t="shared" si="454"/>
        <v>0.55000000000000004</v>
      </c>
      <c r="G9676">
        <f t="shared" si="455"/>
        <v>0.25</v>
      </c>
    </row>
    <row r="9677" spans="1:7" x14ac:dyDescent="0.35">
      <c r="A9677" s="1" t="str">
        <f>fact_sales_daily_final!A9677</f>
        <v>4/25/2017</v>
      </c>
      <c r="B9677" t="str">
        <f>fact_sales_daily_final!E9677</f>
        <v>N02BE</v>
      </c>
      <c r="C9677">
        <f>fact_sales_daily_final!F9677</f>
        <v>24</v>
      </c>
      <c r="D9677">
        <f>C9677 * VLOOKUP(B9677, finance_assumptions!A:B, 2, FALSE)</f>
        <v>24</v>
      </c>
      <c r="E9677">
        <f t="shared" si="453"/>
        <v>18</v>
      </c>
      <c r="F9677">
        <f t="shared" si="454"/>
        <v>6</v>
      </c>
      <c r="G9677">
        <f t="shared" si="455"/>
        <v>0.25</v>
      </c>
    </row>
    <row r="9678" spans="1:7" x14ac:dyDescent="0.35">
      <c r="A9678" s="1" t="str">
        <f>fact_sales_daily_final!A9678</f>
        <v>4/25/2017</v>
      </c>
      <c r="B9678" t="str">
        <f>fact_sales_daily_final!E9678</f>
        <v>N05B</v>
      </c>
      <c r="C9678">
        <f>fact_sales_daily_final!F9678</f>
        <v>4</v>
      </c>
      <c r="D9678">
        <f>C9678 * VLOOKUP(B9678, finance_assumptions!A:B, 2, FALSE)</f>
        <v>4</v>
      </c>
      <c r="E9678">
        <f t="shared" si="453"/>
        <v>3</v>
      </c>
      <c r="F9678">
        <f t="shared" si="454"/>
        <v>1</v>
      </c>
      <c r="G9678">
        <f t="shared" si="455"/>
        <v>0.25</v>
      </c>
    </row>
    <row r="9679" spans="1:7" x14ac:dyDescent="0.35">
      <c r="A9679" s="1" t="str">
        <f>fact_sales_daily_final!A9679</f>
        <v>4/25/2017</v>
      </c>
      <c r="B9679" t="str">
        <f>fact_sales_daily_final!E9679</f>
        <v>N05C</v>
      </c>
      <c r="C9679">
        <f>fact_sales_daily_final!F9679</f>
        <v>0</v>
      </c>
      <c r="D9679">
        <f>C9679 * VLOOKUP(B9679, finance_assumptions!A:B, 2, FALSE)</f>
        <v>0</v>
      </c>
      <c r="E9679">
        <f t="shared" si="453"/>
        <v>0</v>
      </c>
      <c r="F9679">
        <f t="shared" si="454"/>
        <v>0</v>
      </c>
      <c r="G9679">
        <f t="shared" si="455"/>
        <v>0</v>
      </c>
    </row>
    <row r="9680" spans="1:7" x14ac:dyDescent="0.35">
      <c r="A9680" s="1" t="str">
        <f>fact_sales_daily_final!A9680</f>
        <v>4/25/2017</v>
      </c>
      <c r="B9680" t="str">
        <f>fact_sales_daily_final!E9680</f>
        <v>R03</v>
      </c>
      <c r="C9680">
        <f>fact_sales_daily_final!F9680</f>
        <v>26</v>
      </c>
      <c r="D9680">
        <f>C9680 * VLOOKUP(B9680, finance_assumptions!A:B, 2, FALSE)</f>
        <v>26</v>
      </c>
      <c r="E9680">
        <f t="shared" si="453"/>
        <v>19.5</v>
      </c>
      <c r="F9680">
        <f t="shared" si="454"/>
        <v>6.5</v>
      </c>
      <c r="G9680">
        <f t="shared" si="455"/>
        <v>0.25</v>
      </c>
    </row>
    <row r="9681" spans="1:7" x14ac:dyDescent="0.35">
      <c r="A9681" s="1" t="str">
        <f>fact_sales_daily_final!A9681</f>
        <v>4/25/2017</v>
      </c>
      <c r="B9681" t="str">
        <f>fact_sales_daily_final!E9681</f>
        <v>R06</v>
      </c>
      <c r="C9681">
        <f>fact_sales_daily_final!F9681</f>
        <v>5</v>
      </c>
      <c r="D9681">
        <f>C9681 * VLOOKUP(B9681, finance_assumptions!A:B, 2, FALSE)</f>
        <v>5</v>
      </c>
      <c r="E9681">
        <f t="shared" si="453"/>
        <v>3.75</v>
      </c>
      <c r="F9681">
        <f t="shared" si="454"/>
        <v>1.25</v>
      </c>
      <c r="G9681">
        <f t="shared" si="455"/>
        <v>0.25</v>
      </c>
    </row>
    <row r="9682" spans="1:7" x14ac:dyDescent="0.35">
      <c r="A9682" s="1" t="str">
        <f>fact_sales_daily_final!A9682</f>
        <v>4/26/2017</v>
      </c>
      <c r="B9682" t="str">
        <f>fact_sales_daily_final!E9682</f>
        <v>M01AB</v>
      </c>
      <c r="C9682">
        <f>fact_sales_daily_final!F9682</f>
        <v>3</v>
      </c>
      <c r="D9682">
        <f>C9682 * VLOOKUP(B9682, finance_assumptions!A:B, 2, FALSE)</f>
        <v>3</v>
      </c>
      <c r="E9682">
        <f t="shared" si="453"/>
        <v>2.25</v>
      </c>
      <c r="F9682">
        <f t="shared" si="454"/>
        <v>0.75</v>
      </c>
      <c r="G9682">
        <f t="shared" si="455"/>
        <v>0.25</v>
      </c>
    </row>
    <row r="9683" spans="1:7" x14ac:dyDescent="0.35">
      <c r="A9683" s="1" t="str">
        <f>fact_sales_daily_final!A9683</f>
        <v>4/26/2017</v>
      </c>
      <c r="B9683" t="str">
        <f>fact_sales_daily_final!E9683</f>
        <v>M01AE</v>
      </c>
      <c r="C9683">
        <f>fact_sales_daily_final!F9683</f>
        <v>4</v>
      </c>
      <c r="D9683">
        <f>C9683 * VLOOKUP(B9683, finance_assumptions!A:B, 2, FALSE)</f>
        <v>4</v>
      </c>
      <c r="E9683">
        <f t="shared" si="453"/>
        <v>3</v>
      </c>
      <c r="F9683">
        <f t="shared" si="454"/>
        <v>1</v>
      </c>
      <c r="G9683">
        <f t="shared" si="455"/>
        <v>0.25</v>
      </c>
    </row>
    <row r="9684" spans="1:7" x14ac:dyDescent="0.35">
      <c r="A9684" s="1" t="str">
        <f>fact_sales_daily_final!A9684</f>
        <v>4/26/2017</v>
      </c>
      <c r="B9684" t="str">
        <f>fact_sales_daily_final!E9684</f>
        <v>N02BA</v>
      </c>
      <c r="C9684">
        <f>fact_sales_daily_final!F9684</f>
        <v>3.5</v>
      </c>
      <c r="D9684">
        <f>C9684 * VLOOKUP(B9684, finance_assumptions!A:B, 2, FALSE)</f>
        <v>3.5</v>
      </c>
      <c r="E9684">
        <f t="shared" si="453"/>
        <v>2.625</v>
      </c>
      <c r="F9684">
        <f t="shared" si="454"/>
        <v>0.875</v>
      </c>
      <c r="G9684">
        <f t="shared" si="455"/>
        <v>0.25</v>
      </c>
    </row>
    <row r="9685" spans="1:7" x14ac:dyDescent="0.35">
      <c r="A9685" s="1" t="str">
        <f>fact_sales_daily_final!A9685</f>
        <v>4/26/2017</v>
      </c>
      <c r="B9685" t="str">
        <f>fact_sales_daily_final!E9685</f>
        <v>N02BE</v>
      </c>
      <c r="C9685">
        <f>fact_sales_daily_final!F9685</f>
        <v>10.199999999999999</v>
      </c>
      <c r="D9685">
        <f>C9685 * VLOOKUP(B9685, finance_assumptions!A:B, 2, FALSE)</f>
        <v>10.199999999999999</v>
      </c>
      <c r="E9685">
        <f t="shared" si="453"/>
        <v>7.6499999999999995</v>
      </c>
      <c r="F9685">
        <f t="shared" si="454"/>
        <v>2.5499999999999998</v>
      </c>
      <c r="G9685">
        <f t="shared" si="455"/>
        <v>0.25</v>
      </c>
    </row>
    <row r="9686" spans="1:7" x14ac:dyDescent="0.35">
      <c r="A9686" s="1" t="str">
        <f>fact_sales_daily_final!A9686</f>
        <v>4/26/2017</v>
      </c>
      <c r="B9686" t="str">
        <f>fact_sales_daily_final!E9686</f>
        <v>N05B</v>
      </c>
      <c r="C9686">
        <f>fact_sales_daily_final!F9686</f>
        <v>3</v>
      </c>
      <c r="D9686">
        <f>C9686 * VLOOKUP(B9686, finance_assumptions!A:B, 2, FALSE)</f>
        <v>3</v>
      </c>
      <c r="E9686">
        <f t="shared" si="453"/>
        <v>2.25</v>
      </c>
      <c r="F9686">
        <f t="shared" si="454"/>
        <v>0.75</v>
      </c>
      <c r="G9686">
        <f t="shared" si="455"/>
        <v>0.25</v>
      </c>
    </row>
    <row r="9687" spans="1:7" x14ac:dyDescent="0.35">
      <c r="A9687" s="1" t="str">
        <f>fact_sales_daily_final!A9687</f>
        <v>4/26/2017</v>
      </c>
      <c r="B9687" t="str">
        <f>fact_sales_daily_final!E9687</f>
        <v>N05C</v>
      </c>
      <c r="C9687">
        <f>fact_sales_daily_final!F9687</f>
        <v>0</v>
      </c>
      <c r="D9687">
        <f>C9687 * VLOOKUP(B9687, finance_assumptions!A:B, 2, FALSE)</f>
        <v>0</v>
      </c>
      <c r="E9687">
        <f t="shared" si="453"/>
        <v>0</v>
      </c>
      <c r="F9687">
        <f t="shared" si="454"/>
        <v>0</v>
      </c>
      <c r="G9687">
        <f t="shared" si="455"/>
        <v>0</v>
      </c>
    </row>
    <row r="9688" spans="1:7" x14ac:dyDescent="0.35">
      <c r="A9688" s="1" t="str">
        <f>fact_sales_daily_final!A9688</f>
        <v>4/26/2017</v>
      </c>
      <c r="B9688" t="str">
        <f>fact_sales_daily_final!E9688</f>
        <v>R03</v>
      </c>
      <c r="C9688">
        <f>fact_sales_daily_final!F9688</f>
        <v>1</v>
      </c>
      <c r="D9688">
        <f>C9688 * VLOOKUP(B9688, finance_assumptions!A:B, 2, FALSE)</f>
        <v>1</v>
      </c>
      <c r="E9688">
        <f t="shared" si="453"/>
        <v>0.75</v>
      </c>
      <c r="F9688">
        <f t="shared" si="454"/>
        <v>0.25</v>
      </c>
      <c r="G9688">
        <f t="shared" si="455"/>
        <v>0.25</v>
      </c>
    </row>
    <row r="9689" spans="1:7" x14ac:dyDescent="0.35">
      <c r="A9689" s="1" t="str">
        <f>fact_sales_daily_final!A9689</f>
        <v>4/26/2017</v>
      </c>
      <c r="B9689" t="str">
        <f>fact_sales_daily_final!E9689</f>
        <v>R06</v>
      </c>
      <c r="C9689">
        <f>fact_sales_daily_final!F9689</f>
        <v>8.3000000000000007</v>
      </c>
      <c r="D9689">
        <f>C9689 * VLOOKUP(B9689, finance_assumptions!A:B, 2, FALSE)</f>
        <v>8.3000000000000007</v>
      </c>
      <c r="E9689">
        <f t="shared" si="453"/>
        <v>6.2250000000000005</v>
      </c>
      <c r="F9689">
        <f t="shared" si="454"/>
        <v>2.0750000000000002</v>
      </c>
      <c r="G9689">
        <f t="shared" si="455"/>
        <v>0.25</v>
      </c>
    </row>
    <row r="9690" spans="1:7" x14ac:dyDescent="0.35">
      <c r="A9690" s="1" t="str">
        <f>fact_sales_daily_final!A9690</f>
        <v>4/27/2017</v>
      </c>
      <c r="B9690" t="str">
        <f>fact_sales_daily_final!E9690</f>
        <v>M01AB</v>
      </c>
      <c r="C9690">
        <f>fact_sales_daily_final!F9690</f>
        <v>3.33</v>
      </c>
      <c r="D9690">
        <f>C9690 * VLOOKUP(B9690, finance_assumptions!A:B, 2, FALSE)</f>
        <v>3.33</v>
      </c>
      <c r="E9690">
        <f t="shared" si="453"/>
        <v>2.4975000000000001</v>
      </c>
      <c r="F9690">
        <f t="shared" si="454"/>
        <v>0.83250000000000002</v>
      </c>
      <c r="G9690">
        <f t="shared" si="455"/>
        <v>0.25</v>
      </c>
    </row>
    <row r="9691" spans="1:7" x14ac:dyDescent="0.35">
      <c r="A9691" s="1" t="str">
        <f>fact_sales_daily_final!A9691</f>
        <v>4/27/2017</v>
      </c>
      <c r="B9691" t="str">
        <f>fact_sales_daily_final!E9691</f>
        <v>M01AE</v>
      </c>
      <c r="C9691">
        <f>fact_sales_daily_final!F9691</f>
        <v>3.7370000000000001</v>
      </c>
      <c r="D9691">
        <f>C9691 * VLOOKUP(B9691, finance_assumptions!A:B, 2, FALSE)</f>
        <v>3.7370000000000001</v>
      </c>
      <c r="E9691">
        <f t="shared" si="453"/>
        <v>2.8027500000000001</v>
      </c>
      <c r="F9691">
        <f t="shared" si="454"/>
        <v>0.93425000000000002</v>
      </c>
      <c r="G9691">
        <f t="shared" si="455"/>
        <v>0.25</v>
      </c>
    </row>
    <row r="9692" spans="1:7" x14ac:dyDescent="0.35">
      <c r="A9692" s="1" t="str">
        <f>fact_sales_daily_final!A9692</f>
        <v>4/27/2017</v>
      </c>
      <c r="B9692" t="str">
        <f>fact_sales_daily_final!E9692</f>
        <v>N02BA</v>
      </c>
      <c r="C9692">
        <f>fact_sales_daily_final!F9692</f>
        <v>2.2999999999999998</v>
      </c>
      <c r="D9692">
        <f>C9692 * VLOOKUP(B9692, finance_assumptions!A:B, 2, FALSE)</f>
        <v>2.2999999999999998</v>
      </c>
      <c r="E9692">
        <f t="shared" si="453"/>
        <v>1.7249999999999999</v>
      </c>
      <c r="F9692">
        <f t="shared" si="454"/>
        <v>0.57499999999999996</v>
      </c>
      <c r="G9692">
        <f t="shared" si="455"/>
        <v>0.25</v>
      </c>
    </row>
    <row r="9693" spans="1:7" x14ac:dyDescent="0.35">
      <c r="A9693" s="1" t="str">
        <f>fact_sales_daily_final!A9693</f>
        <v>4/27/2017</v>
      </c>
      <c r="B9693" t="str">
        <f>fact_sales_daily_final!E9693</f>
        <v>N02BE</v>
      </c>
      <c r="C9693">
        <f>fact_sales_daily_final!F9693</f>
        <v>11</v>
      </c>
      <c r="D9693">
        <f>C9693 * VLOOKUP(B9693, finance_assumptions!A:B, 2, FALSE)</f>
        <v>11</v>
      </c>
      <c r="E9693">
        <f t="shared" si="453"/>
        <v>8.25</v>
      </c>
      <c r="F9693">
        <f t="shared" si="454"/>
        <v>2.75</v>
      </c>
      <c r="G9693">
        <f t="shared" si="455"/>
        <v>0.25</v>
      </c>
    </row>
    <row r="9694" spans="1:7" x14ac:dyDescent="0.35">
      <c r="A9694" s="1" t="str">
        <f>fact_sales_daily_final!A9694</f>
        <v>4/27/2017</v>
      </c>
      <c r="B9694" t="str">
        <f>fact_sales_daily_final!E9694</f>
        <v>N05B</v>
      </c>
      <c r="C9694">
        <f>fact_sales_daily_final!F9694</f>
        <v>10</v>
      </c>
      <c r="D9694">
        <f>C9694 * VLOOKUP(B9694, finance_assumptions!A:B, 2, FALSE)</f>
        <v>10</v>
      </c>
      <c r="E9694">
        <f t="shared" si="453"/>
        <v>7.5</v>
      </c>
      <c r="F9694">
        <f t="shared" si="454"/>
        <v>2.5</v>
      </c>
      <c r="G9694">
        <f t="shared" si="455"/>
        <v>0.25</v>
      </c>
    </row>
    <row r="9695" spans="1:7" x14ac:dyDescent="0.35">
      <c r="A9695" s="1" t="str">
        <f>fact_sales_daily_final!A9695</f>
        <v>4/27/2017</v>
      </c>
      <c r="B9695" t="str">
        <f>fact_sales_daily_final!E9695</f>
        <v>N05C</v>
      </c>
      <c r="C9695">
        <f>fact_sales_daily_final!F9695</f>
        <v>1</v>
      </c>
      <c r="D9695">
        <f>C9695 * VLOOKUP(B9695, finance_assumptions!A:B, 2, FALSE)</f>
        <v>1</v>
      </c>
      <c r="E9695">
        <f t="shared" si="453"/>
        <v>0.75</v>
      </c>
      <c r="F9695">
        <f t="shared" si="454"/>
        <v>0.25</v>
      </c>
      <c r="G9695">
        <f t="shared" si="455"/>
        <v>0.25</v>
      </c>
    </row>
    <row r="9696" spans="1:7" x14ac:dyDescent="0.35">
      <c r="A9696" s="1" t="str">
        <f>fact_sales_daily_final!A9696</f>
        <v>4/27/2017</v>
      </c>
      <c r="B9696" t="str">
        <f>fact_sales_daily_final!E9696</f>
        <v>R03</v>
      </c>
      <c r="C9696">
        <f>fact_sales_daily_final!F9696</f>
        <v>0</v>
      </c>
      <c r="D9696">
        <f>C9696 * VLOOKUP(B9696, finance_assumptions!A:B, 2, FALSE)</f>
        <v>0</v>
      </c>
      <c r="E9696">
        <f t="shared" si="453"/>
        <v>0</v>
      </c>
      <c r="F9696">
        <f t="shared" si="454"/>
        <v>0</v>
      </c>
      <c r="G9696">
        <f t="shared" si="455"/>
        <v>0</v>
      </c>
    </row>
    <row r="9697" spans="1:7" x14ac:dyDescent="0.35">
      <c r="A9697" s="1" t="str">
        <f>fact_sales_daily_final!A9697</f>
        <v>4/27/2017</v>
      </c>
      <c r="B9697" t="str">
        <f>fact_sales_daily_final!E9697</f>
        <v>R06</v>
      </c>
      <c r="C9697">
        <f>fact_sales_daily_final!F9697</f>
        <v>10</v>
      </c>
      <c r="D9697">
        <f>C9697 * VLOOKUP(B9697, finance_assumptions!A:B, 2, FALSE)</f>
        <v>10</v>
      </c>
      <c r="E9697">
        <f t="shared" si="453"/>
        <v>7.5</v>
      </c>
      <c r="F9697">
        <f t="shared" si="454"/>
        <v>2.5</v>
      </c>
      <c r="G9697">
        <f t="shared" si="455"/>
        <v>0.25</v>
      </c>
    </row>
    <row r="9698" spans="1:7" x14ac:dyDescent="0.35">
      <c r="A9698" s="1" t="str">
        <f>fact_sales_daily_final!A9698</f>
        <v>4/28/2017</v>
      </c>
      <c r="B9698" t="str">
        <f>fact_sales_daily_final!E9698</f>
        <v>M01AB</v>
      </c>
      <c r="C9698">
        <f>fact_sales_daily_final!F9698</f>
        <v>3.33</v>
      </c>
      <c r="D9698">
        <f>C9698 * VLOOKUP(B9698, finance_assumptions!A:B, 2, FALSE)</f>
        <v>3.33</v>
      </c>
      <c r="E9698">
        <f t="shared" si="453"/>
        <v>2.4975000000000001</v>
      </c>
      <c r="F9698">
        <f t="shared" si="454"/>
        <v>0.83250000000000002</v>
      </c>
      <c r="G9698">
        <f t="shared" si="455"/>
        <v>0.25</v>
      </c>
    </row>
    <row r="9699" spans="1:7" x14ac:dyDescent="0.35">
      <c r="A9699" s="1" t="str">
        <f>fact_sales_daily_final!A9699</f>
        <v>4/28/2017</v>
      </c>
      <c r="B9699" t="str">
        <f>fact_sales_daily_final!E9699</f>
        <v>M01AE</v>
      </c>
      <c r="C9699">
        <f>fact_sales_daily_final!F9699</f>
        <v>3.67</v>
      </c>
      <c r="D9699">
        <f>C9699 * VLOOKUP(B9699, finance_assumptions!A:B, 2, FALSE)</f>
        <v>3.67</v>
      </c>
      <c r="E9699">
        <f t="shared" si="453"/>
        <v>2.7524999999999999</v>
      </c>
      <c r="F9699">
        <f t="shared" si="454"/>
        <v>0.91749999999999998</v>
      </c>
      <c r="G9699">
        <f t="shared" si="455"/>
        <v>0.25</v>
      </c>
    </row>
    <row r="9700" spans="1:7" x14ac:dyDescent="0.35">
      <c r="A9700" s="1" t="str">
        <f>fact_sales_daily_final!A9700</f>
        <v>4/28/2017</v>
      </c>
      <c r="B9700" t="str">
        <f>fact_sales_daily_final!E9700</f>
        <v>N02BA</v>
      </c>
      <c r="C9700">
        <f>fact_sales_daily_final!F9700</f>
        <v>5.0999999999999996</v>
      </c>
      <c r="D9700">
        <f>C9700 * VLOOKUP(B9700, finance_assumptions!A:B, 2, FALSE)</f>
        <v>5.0999999999999996</v>
      </c>
      <c r="E9700">
        <f t="shared" si="453"/>
        <v>3.8249999999999997</v>
      </c>
      <c r="F9700">
        <f t="shared" si="454"/>
        <v>1.2749999999999999</v>
      </c>
      <c r="G9700">
        <f t="shared" si="455"/>
        <v>0.25</v>
      </c>
    </row>
    <row r="9701" spans="1:7" x14ac:dyDescent="0.35">
      <c r="A9701" s="1" t="str">
        <f>fact_sales_daily_final!A9701</f>
        <v>4/28/2017</v>
      </c>
      <c r="B9701" t="str">
        <f>fact_sales_daily_final!E9701</f>
        <v>N02BE</v>
      </c>
      <c r="C9701">
        <f>fact_sales_daily_final!F9701</f>
        <v>15.4</v>
      </c>
      <c r="D9701">
        <f>C9701 * VLOOKUP(B9701, finance_assumptions!A:B, 2, FALSE)</f>
        <v>15.4</v>
      </c>
      <c r="E9701">
        <f t="shared" si="453"/>
        <v>11.55</v>
      </c>
      <c r="F9701">
        <f t="shared" si="454"/>
        <v>3.8499999999999996</v>
      </c>
      <c r="G9701">
        <f t="shared" si="455"/>
        <v>0.24999999999999997</v>
      </c>
    </row>
    <row r="9702" spans="1:7" x14ac:dyDescent="0.35">
      <c r="A9702" s="1" t="str">
        <f>fact_sales_daily_final!A9702</f>
        <v>4/28/2017</v>
      </c>
      <c r="B9702" t="str">
        <f>fact_sales_daily_final!E9702</f>
        <v>N05B</v>
      </c>
      <c r="C9702">
        <f>fact_sales_daily_final!F9702</f>
        <v>2</v>
      </c>
      <c r="D9702">
        <f>C9702 * VLOOKUP(B9702, finance_assumptions!A:B, 2, FALSE)</f>
        <v>2</v>
      </c>
      <c r="E9702">
        <f t="shared" si="453"/>
        <v>1.5</v>
      </c>
      <c r="F9702">
        <f t="shared" si="454"/>
        <v>0.5</v>
      </c>
      <c r="G9702">
        <f t="shared" si="455"/>
        <v>0.25</v>
      </c>
    </row>
    <row r="9703" spans="1:7" x14ac:dyDescent="0.35">
      <c r="A9703" s="1" t="str">
        <f>fact_sales_daily_final!A9703</f>
        <v>4/28/2017</v>
      </c>
      <c r="B9703" t="str">
        <f>fact_sales_daily_final!E9703</f>
        <v>N05C</v>
      </c>
      <c r="C9703">
        <f>fact_sales_daily_final!F9703</f>
        <v>0</v>
      </c>
      <c r="D9703">
        <f>C9703 * VLOOKUP(B9703, finance_assumptions!A:B, 2, FALSE)</f>
        <v>0</v>
      </c>
      <c r="E9703">
        <f t="shared" si="453"/>
        <v>0</v>
      </c>
      <c r="F9703">
        <f t="shared" si="454"/>
        <v>0</v>
      </c>
      <c r="G9703">
        <f t="shared" si="455"/>
        <v>0</v>
      </c>
    </row>
    <row r="9704" spans="1:7" x14ac:dyDescent="0.35">
      <c r="A9704" s="1" t="str">
        <f>fact_sales_daily_final!A9704</f>
        <v>4/28/2017</v>
      </c>
      <c r="B9704" t="str">
        <f>fact_sales_daily_final!E9704</f>
        <v>R03</v>
      </c>
      <c r="C9704">
        <f>fact_sales_daily_final!F9704</f>
        <v>7</v>
      </c>
      <c r="D9704">
        <f>C9704 * VLOOKUP(B9704, finance_assumptions!A:B, 2, FALSE)</f>
        <v>7</v>
      </c>
      <c r="E9704">
        <f t="shared" si="453"/>
        <v>5.25</v>
      </c>
      <c r="F9704">
        <f t="shared" si="454"/>
        <v>1.75</v>
      </c>
      <c r="G9704">
        <f t="shared" si="455"/>
        <v>0.25</v>
      </c>
    </row>
    <row r="9705" spans="1:7" x14ac:dyDescent="0.35">
      <c r="A9705" s="1" t="str">
        <f>fact_sales_daily_final!A9705</f>
        <v>4/28/2017</v>
      </c>
      <c r="B9705" t="str">
        <f>fact_sales_daily_final!E9705</f>
        <v>R06</v>
      </c>
      <c r="C9705">
        <f>fact_sales_daily_final!F9705</f>
        <v>7</v>
      </c>
      <c r="D9705">
        <f>C9705 * VLOOKUP(B9705, finance_assumptions!A:B, 2, FALSE)</f>
        <v>7</v>
      </c>
      <c r="E9705">
        <f t="shared" si="453"/>
        <v>5.25</v>
      </c>
      <c r="F9705">
        <f t="shared" si="454"/>
        <v>1.75</v>
      </c>
      <c r="G9705">
        <f t="shared" si="455"/>
        <v>0.25</v>
      </c>
    </row>
    <row r="9706" spans="1:7" x14ac:dyDescent="0.35">
      <c r="A9706" s="1" t="str">
        <f>fact_sales_daily_final!A9706</f>
        <v>4/29/2017</v>
      </c>
      <c r="B9706" t="str">
        <f>fact_sales_daily_final!E9706</f>
        <v>M01AB</v>
      </c>
      <c r="C9706">
        <f>fact_sales_daily_final!F9706</f>
        <v>5</v>
      </c>
      <c r="D9706">
        <f>C9706 * VLOOKUP(B9706, finance_assumptions!A:B, 2, FALSE)</f>
        <v>5</v>
      </c>
      <c r="E9706">
        <f t="shared" si="453"/>
        <v>3.75</v>
      </c>
      <c r="F9706">
        <f t="shared" si="454"/>
        <v>1.25</v>
      </c>
      <c r="G9706">
        <f t="shared" si="455"/>
        <v>0.25</v>
      </c>
    </row>
    <row r="9707" spans="1:7" x14ac:dyDescent="0.35">
      <c r="A9707" s="1" t="str">
        <f>fact_sales_daily_final!A9707</f>
        <v>4/29/2017</v>
      </c>
      <c r="B9707" t="str">
        <f>fact_sales_daily_final!E9707</f>
        <v>M01AE</v>
      </c>
      <c r="C9707">
        <f>fact_sales_daily_final!F9707</f>
        <v>9</v>
      </c>
      <c r="D9707">
        <f>C9707 * VLOOKUP(B9707, finance_assumptions!A:B, 2, FALSE)</f>
        <v>9</v>
      </c>
      <c r="E9707">
        <f t="shared" si="453"/>
        <v>6.75</v>
      </c>
      <c r="F9707">
        <f t="shared" si="454"/>
        <v>2.25</v>
      </c>
      <c r="G9707">
        <f t="shared" si="455"/>
        <v>0.25</v>
      </c>
    </row>
    <row r="9708" spans="1:7" x14ac:dyDescent="0.35">
      <c r="A9708" s="1" t="str">
        <f>fact_sales_daily_final!A9708</f>
        <v>4/29/2017</v>
      </c>
      <c r="B9708" t="str">
        <f>fact_sales_daily_final!E9708</f>
        <v>N02BA</v>
      </c>
      <c r="C9708">
        <f>fact_sales_daily_final!F9708</f>
        <v>2.2999999999999998</v>
      </c>
      <c r="D9708">
        <f>C9708 * VLOOKUP(B9708, finance_assumptions!A:B, 2, FALSE)</f>
        <v>2.2999999999999998</v>
      </c>
      <c r="E9708">
        <f t="shared" si="453"/>
        <v>1.7249999999999999</v>
      </c>
      <c r="F9708">
        <f t="shared" si="454"/>
        <v>0.57499999999999996</v>
      </c>
      <c r="G9708">
        <f t="shared" si="455"/>
        <v>0.25</v>
      </c>
    </row>
    <row r="9709" spans="1:7" x14ac:dyDescent="0.35">
      <c r="A9709" s="1" t="str">
        <f>fact_sales_daily_final!A9709</f>
        <v>4/29/2017</v>
      </c>
      <c r="B9709" t="str">
        <f>fact_sales_daily_final!E9709</f>
        <v>N02BE</v>
      </c>
      <c r="C9709">
        <f>fact_sales_daily_final!F9709</f>
        <v>15</v>
      </c>
      <c r="D9709">
        <f>C9709 * VLOOKUP(B9709, finance_assumptions!A:B, 2, FALSE)</f>
        <v>15</v>
      </c>
      <c r="E9709">
        <f t="shared" si="453"/>
        <v>11.25</v>
      </c>
      <c r="F9709">
        <f t="shared" si="454"/>
        <v>3.75</v>
      </c>
      <c r="G9709">
        <f t="shared" si="455"/>
        <v>0.25</v>
      </c>
    </row>
    <row r="9710" spans="1:7" x14ac:dyDescent="0.35">
      <c r="A9710" s="1" t="str">
        <f>fact_sales_daily_final!A9710</f>
        <v>4/29/2017</v>
      </c>
      <c r="B9710" t="str">
        <f>fact_sales_daily_final!E9710</f>
        <v>N05B</v>
      </c>
      <c r="C9710">
        <f>fact_sales_daily_final!F9710</f>
        <v>3</v>
      </c>
      <c r="D9710">
        <f>C9710 * VLOOKUP(B9710, finance_assumptions!A:B, 2, FALSE)</f>
        <v>3</v>
      </c>
      <c r="E9710">
        <f t="shared" si="453"/>
        <v>2.25</v>
      </c>
      <c r="F9710">
        <f t="shared" si="454"/>
        <v>0.75</v>
      </c>
      <c r="G9710">
        <f t="shared" si="455"/>
        <v>0.25</v>
      </c>
    </row>
    <row r="9711" spans="1:7" x14ac:dyDescent="0.35">
      <c r="A9711" s="1" t="str">
        <f>fact_sales_daily_final!A9711</f>
        <v>4/29/2017</v>
      </c>
      <c r="B9711" t="str">
        <f>fact_sales_daily_final!E9711</f>
        <v>N05C</v>
      </c>
      <c r="C9711">
        <f>fact_sales_daily_final!F9711</f>
        <v>1</v>
      </c>
      <c r="D9711">
        <f>C9711 * VLOOKUP(B9711, finance_assumptions!A:B, 2, FALSE)</f>
        <v>1</v>
      </c>
      <c r="E9711">
        <f t="shared" si="453"/>
        <v>0.75</v>
      </c>
      <c r="F9711">
        <f t="shared" si="454"/>
        <v>0.25</v>
      </c>
      <c r="G9711">
        <f t="shared" si="455"/>
        <v>0.25</v>
      </c>
    </row>
    <row r="9712" spans="1:7" x14ac:dyDescent="0.35">
      <c r="A9712" s="1" t="str">
        <f>fact_sales_daily_final!A9712</f>
        <v>4/29/2017</v>
      </c>
      <c r="B9712" t="str">
        <f>fact_sales_daily_final!E9712</f>
        <v>R03</v>
      </c>
      <c r="C9712">
        <f>fact_sales_daily_final!F9712</f>
        <v>1</v>
      </c>
      <c r="D9712">
        <f>C9712 * VLOOKUP(B9712, finance_assumptions!A:B, 2, FALSE)</f>
        <v>1</v>
      </c>
      <c r="E9712">
        <f t="shared" si="453"/>
        <v>0.75</v>
      </c>
      <c r="F9712">
        <f t="shared" si="454"/>
        <v>0.25</v>
      </c>
      <c r="G9712">
        <f t="shared" si="455"/>
        <v>0.25</v>
      </c>
    </row>
    <row r="9713" spans="1:7" x14ac:dyDescent="0.35">
      <c r="A9713" s="1" t="str">
        <f>fact_sales_daily_final!A9713</f>
        <v>4/29/2017</v>
      </c>
      <c r="B9713" t="str">
        <f>fact_sales_daily_final!E9713</f>
        <v>R06</v>
      </c>
      <c r="C9713">
        <f>fact_sales_daily_final!F9713</f>
        <v>8</v>
      </c>
      <c r="D9713">
        <f>C9713 * VLOOKUP(B9713, finance_assumptions!A:B, 2, FALSE)</f>
        <v>8</v>
      </c>
      <c r="E9713">
        <f t="shared" si="453"/>
        <v>6</v>
      </c>
      <c r="F9713">
        <f t="shared" si="454"/>
        <v>2</v>
      </c>
      <c r="G9713">
        <f t="shared" si="455"/>
        <v>0.25</v>
      </c>
    </row>
    <row r="9714" spans="1:7" x14ac:dyDescent="0.35">
      <c r="A9714" s="1" t="str">
        <f>fact_sales_daily_final!A9714</f>
        <v>4/30/2017</v>
      </c>
      <c r="B9714" t="str">
        <f>fact_sales_daily_final!E9714</f>
        <v>M01AB</v>
      </c>
      <c r="C9714">
        <f>fact_sales_daily_final!F9714</f>
        <v>1</v>
      </c>
      <c r="D9714">
        <f>C9714 * VLOOKUP(B9714, finance_assumptions!A:B, 2, FALSE)</f>
        <v>1</v>
      </c>
      <c r="E9714">
        <f t="shared" si="453"/>
        <v>0.75</v>
      </c>
      <c r="F9714">
        <f t="shared" si="454"/>
        <v>0.25</v>
      </c>
      <c r="G9714">
        <f t="shared" si="455"/>
        <v>0.25</v>
      </c>
    </row>
    <row r="9715" spans="1:7" x14ac:dyDescent="0.35">
      <c r="A9715" s="1" t="str">
        <f>fact_sales_daily_final!A9715</f>
        <v>4/30/2017</v>
      </c>
      <c r="B9715" t="str">
        <f>fact_sales_daily_final!E9715</f>
        <v>M01AE</v>
      </c>
      <c r="C9715">
        <f>fact_sales_daily_final!F9715</f>
        <v>4.0460000000000003</v>
      </c>
      <c r="D9715">
        <f>C9715 * VLOOKUP(B9715, finance_assumptions!A:B, 2, FALSE)</f>
        <v>4.0460000000000003</v>
      </c>
      <c r="E9715">
        <f t="shared" si="453"/>
        <v>3.0345000000000004</v>
      </c>
      <c r="F9715">
        <f t="shared" si="454"/>
        <v>1.0114999999999998</v>
      </c>
      <c r="G9715">
        <f t="shared" si="455"/>
        <v>0.24999999999999994</v>
      </c>
    </row>
    <row r="9716" spans="1:7" x14ac:dyDescent="0.35">
      <c r="A9716" s="1" t="str">
        <f>fact_sales_daily_final!A9716</f>
        <v>4/30/2017</v>
      </c>
      <c r="B9716" t="str">
        <f>fact_sales_daily_final!E9716</f>
        <v>N02BA</v>
      </c>
      <c r="C9716">
        <f>fact_sales_daily_final!F9716</f>
        <v>2.2999999999999998</v>
      </c>
      <c r="D9716">
        <f>C9716 * VLOOKUP(B9716, finance_assumptions!A:B, 2, FALSE)</f>
        <v>2.2999999999999998</v>
      </c>
      <c r="E9716">
        <f t="shared" si="453"/>
        <v>1.7249999999999999</v>
      </c>
      <c r="F9716">
        <f t="shared" si="454"/>
        <v>0.57499999999999996</v>
      </c>
      <c r="G9716">
        <f t="shared" si="455"/>
        <v>0.25</v>
      </c>
    </row>
    <row r="9717" spans="1:7" x14ac:dyDescent="0.35">
      <c r="A9717" s="1" t="str">
        <f>fact_sales_daily_final!A9717</f>
        <v>4/30/2017</v>
      </c>
      <c r="B9717" t="str">
        <f>fact_sales_daily_final!E9717</f>
        <v>N02BE</v>
      </c>
      <c r="C9717">
        <f>fact_sales_daily_final!F9717</f>
        <v>18</v>
      </c>
      <c r="D9717">
        <f>C9717 * VLOOKUP(B9717, finance_assumptions!A:B, 2, FALSE)</f>
        <v>18</v>
      </c>
      <c r="E9717">
        <f t="shared" si="453"/>
        <v>13.5</v>
      </c>
      <c r="F9717">
        <f t="shared" si="454"/>
        <v>4.5</v>
      </c>
      <c r="G9717">
        <f t="shared" si="455"/>
        <v>0.25</v>
      </c>
    </row>
    <row r="9718" spans="1:7" x14ac:dyDescent="0.35">
      <c r="A9718" s="1" t="str">
        <f>fact_sales_daily_final!A9718</f>
        <v>4/30/2017</v>
      </c>
      <c r="B9718" t="str">
        <f>fact_sales_daily_final!E9718</f>
        <v>N05B</v>
      </c>
      <c r="C9718">
        <f>fact_sales_daily_final!F9718</f>
        <v>2</v>
      </c>
      <c r="D9718">
        <f>C9718 * VLOOKUP(B9718, finance_assumptions!A:B, 2, FALSE)</f>
        <v>2</v>
      </c>
      <c r="E9718">
        <f t="shared" si="453"/>
        <v>1.5</v>
      </c>
      <c r="F9718">
        <f t="shared" si="454"/>
        <v>0.5</v>
      </c>
      <c r="G9718">
        <f t="shared" si="455"/>
        <v>0.25</v>
      </c>
    </row>
    <row r="9719" spans="1:7" x14ac:dyDescent="0.35">
      <c r="A9719" s="1" t="str">
        <f>fact_sales_daily_final!A9719</f>
        <v>4/30/2017</v>
      </c>
      <c r="B9719" t="str">
        <f>fact_sales_daily_final!E9719</f>
        <v>N05C</v>
      </c>
      <c r="C9719">
        <f>fact_sales_daily_final!F9719</f>
        <v>0</v>
      </c>
      <c r="D9719">
        <f>C9719 * VLOOKUP(B9719, finance_assumptions!A:B, 2, FALSE)</f>
        <v>0</v>
      </c>
      <c r="E9719">
        <f t="shared" si="453"/>
        <v>0</v>
      </c>
      <c r="F9719">
        <f t="shared" si="454"/>
        <v>0</v>
      </c>
      <c r="G9719">
        <f t="shared" si="455"/>
        <v>0</v>
      </c>
    </row>
    <row r="9720" spans="1:7" x14ac:dyDescent="0.35">
      <c r="A9720" s="1" t="str">
        <f>fact_sales_daily_final!A9720</f>
        <v>4/30/2017</v>
      </c>
      <c r="B9720" t="str">
        <f>fact_sales_daily_final!E9720</f>
        <v>R03</v>
      </c>
      <c r="C9720">
        <f>fact_sales_daily_final!F9720</f>
        <v>12</v>
      </c>
      <c r="D9720">
        <f>C9720 * VLOOKUP(B9720, finance_assumptions!A:B, 2, FALSE)</f>
        <v>12</v>
      </c>
      <c r="E9720">
        <f t="shared" si="453"/>
        <v>9</v>
      </c>
      <c r="F9720">
        <f t="shared" si="454"/>
        <v>3</v>
      </c>
      <c r="G9720">
        <f t="shared" si="455"/>
        <v>0.25</v>
      </c>
    </row>
    <row r="9721" spans="1:7" x14ac:dyDescent="0.35">
      <c r="A9721" s="1" t="str">
        <f>fact_sales_daily_final!A9721</f>
        <v>4/30/2017</v>
      </c>
      <c r="B9721" t="str">
        <f>fact_sales_daily_final!E9721</f>
        <v>R06</v>
      </c>
      <c r="C9721">
        <f>fact_sales_daily_final!F9721</f>
        <v>2</v>
      </c>
      <c r="D9721">
        <f>C9721 * VLOOKUP(B9721, finance_assumptions!A:B, 2, FALSE)</f>
        <v>2</v>
      </c>
      <c r="E9721">
        <f t="shared" si="453"/>
        <v>1.5</v>
      </c>
      <c r="F9721">
        <f t="shared" si="454"/>
        <v>0.5</v>
      </c>
      <c r="G9721">
        <f t="shared" si="455"/>
        <v>0.25</v>
      </c>
    </row>
    <row r="9722" spans="1:7" x14ac:dyDescent="0.35">
      <c r="A9722" s="1">
        <f>fact_sales_daily_final!A9722</f>
        <v>42740</v>
      </c>
      <c r="B9722" t="str">
        <f>fact_sales_daily_final!E9722</f>
        <v>M01AB</v>
      </c>
      <c r="C9722">
        <f>fact_sales_daily_final!F9722</f>
        <v>0.34</v>
      </c>
      <c r="D9722">
        <f>C9722 * VLOOKUP(B9722, finance_assumptions!A:B, 2, FALSE)</f>
        <v>0.34</v>
      </c>
      <c r="E9722">
        <f t="shared" si="453"/>
        <v>0.255</v>
      </c>
      <c r="F9722">
        <f t="shared" si="454"/>
        <v>8.500000000000002E-2</v>
      </c>
      <c r="G9722">
        <f t="shared" si="455"/>
        <v>0.25000000000000006</v>
      </c>
    </row>
    <row r="9723" spans="1:7" x14ac:dyDescent="0.35">
      <c r="A9723" s="1">
        <f>fact_sales_daily_final!A9723</f>
        <v>42740</v>
      </c>
      <c r="B9723" t="str">
        <f>fact_sales_daily_final!E9723</f>
        <v>M01AE</v>
      </c>
      <c r="C9723">
        <f>fact_sales_daily_final!F9723</f>
        <v>1</v>
      </c>
      <c r="D9723">
        <f>C9723 * VLOOKUP(B9723, finance_assumptions!A:B, 2, FALSE)</f>
        <v>1</v>
      </c>
      <c r="E9723">
        <f t="shared" si="453"/>
        <v>0.75</v>
      </c>
      <c r="F9723">
        <f t="shared" si="454"/>
        <v>0.25</v>
      </c>
      <c r="G9723">
        <f t="shared" si="455"/>
        <v>0.25</v>
      </c>
    </row>
    <row r="9724" spans="1:7" x14ac:dyDescent="0.35">
      <c r="A9724" s="1">
        <f>fact_sales_daily_final!A9724</f>
        <v>42740</v>
      </c>
      <c r="B9724" t="str">
        <f>fact_sales_daily_final!E9724</f>
        <v>N02BA</v>
      </c>
      <c r="C9724">
        <f>fact_sales_daily_final!F9724</f>
        <v>1</v>
      </c>
      <c r="D9724">
        <f>C9724 * VLOOKUP(B9724, finance_assumptions!A:B, 2, FALSE)</f>
        <v>1</v>
      </c>
      <c r="E9724">
        <f t="shared" si="453"/>
        <v>0.75</v>
      </c>
      <c r="F9724">
        <f t="shared" si="454"/>
        <v>0.25</v>
      </c>
      <c r="G9724">
        <f t="shared" si="455"/>
        <v>0.25</v>
      </c>
    </row>
    <row r="9725" spans="1:7" x14ac:dyDescent="0.35">
      <c r="A9725" s="1">
        <f>fact_sales_daily_final!A9725</f>
        <v>42740</v>
      </c>
      <c r="B9725" t="str">
        <f>fact_sales_daily_final!E9725</f>
        <v>N02BE</v>
      </c>
      <c r="C9725">
        <f>fact_sales_daily_final!F9725</f>
        <v>1.2</v>
      </c>
      <c r="D9725">
        <f>C9725 * VLOOKUP(B9725, finance_assumptions!A:B, 2, FALSE)</f>
        <v>1.2</v>
      </c>
      <c r="E9725">
        <f t="shared" si="453"/>
        <v>0.89999999999999991</v>
      </c>
      <c r="F9725">
        <f t="shared" si="454"/>
        <v>0.30000000000000004</v>
      </c>
      <c r="G9725">
        <f t="shared" si="455"/>
        <v>0.25000000000000006</v>
      </c>
    </row>
    <row r="9726" spans="1:7" x14ac:dyDescent="0.35">
      <c r="A9726" s="1">
        <f>fact_sales_daily_final!A9726</f>
        <v>42740</v>
      </c>
      <c r="B9726" t="str">
        <f>fact_sales_daily_final!E9726</f>
        <v>N05B</v>
      </c>
      <c r="C9726">
        <f>fact_sales_daily_final!F9726</f>
        <v>0</v>
      </c>
      <c r="D9726">
        <f>C9726 * VLOOKUP(B9726, finance_assumptions!A:B, 2, FALSE)</f>
        <v>0</v>
      </c>
      <c r="E9726">
        <f t="shared" si="453"/>
        <v>0</v>
      </c>
      <c r="F9726">
        <f t="shared" si="454"/>
        <v>0</v>
      </c>
      <c r="G9726">
        <f t="shared" si="455"/>
        <v>0</v>
      </c>
    </row>
    <row r="9727" spans="1:7" x14ac:dyDescent="0.35">
      <c r="A9727" s="1">
        <f>fact_sales_daily_final!A9727</f>
        <v>42740</v>
      </c>
      <c r="B9727" t="str">
        <f>fact_sales_daily_final!E9727</f>
        <v>N05C</v>
      </c>
      <c r="C9727">
        <f>fact_sales_daily_final!F9727</f>
        <v>0</v>
      </c>
      <c r="D9727">
        <f>C9727 * VLOOKUP(B9727, finance_assumptions!A:B, 2, FALSE)</f>
        <v>0</v>
      </c>
      <c r="E9727">
        <f t="shared" si="453"/>
        <v>0</v>
      </c>
      <c r="F9727">
        <f t="shared" si="454"/>
        <v>0</v>
      </c>
      <c r="G9727">
        <f t="shared" si="455"/>
        <v>0</v>
      </c>
    </row>
    <row r="9728" spans="1:7" x14ac:dyDescent="0.35">
      <c r="A9728" s="1">
        <f>fact_sales_daily_final!A9728</f>
        <v>42740</v>
      </c>
      <c r="B9728" t="str">
        <f>fact_sales_daily_final!E9728</f>
        <v>R03</v>
      </c>
      <c r="C9728">
        <f>fact_sales_daily_final!F9728</f>
        <v>0</v>
      </c>
      <c r="D9728">
        <f>C9728 * VLOOKUP(B9728, finance_assumptions!A:B, 2, FALSE)</f>
        <v>0</v>
      </c>
      <c r="E9728">
        <f t="shared" si="453"/>
        <v>0</v>
      </c>
      <c r="F9728">
        <f t="shared" si="454"/>
        <v>0</v>
      </c>
      <c r="G9728">
        <f t="shared" si="455"/>
        <v>0</v>
      </c>
    </row>
    <row r="9729" spans="1:7" x14ac:dyDescent="0.35">
      <c r="A9729" s="1">
        <f>fact_sales_daily_final!A9729</f>
        <v>42740</v>
      </c>
      <c r="B9729" t="str">
        <f>fact_sales_daily_final!E9729</f>
        <v>R06</v>
      </c>
      <c r="C9729">
        <f>fact_sales_daily_final!F9729</f>
        <v>1</v>
      </c>
      <c r="D9729">
        <f>C9729 * VLOOKUP(B9729, finance_assumptions!A:B, 2, FALSE)</f>
        <v>1</v>
      </c>
      <c r="E9729">
        <f t="shared" si="453"/>
        <v>0.75</v>
      </c>
      <c r="F9729">
        <f t="shared" si="454"/>
        <v>0.25</v>
      </c>
      <c r="G9729">
        <f t="shared" si="455"/>
        <v>0.25</v>
      </c>
    </row>
    <row r="9730" spans="1:7" x14ac:dyDescent="0.35">
      <c r="A9730" s="1">
        <f>fact_sales_daily_final!A9730</f>
        <v>42771</v>
      </c>
      <c r="B9730" t="str">
        <f>fact_sales_daily_final!E9730</f>
        <v>M01AB</v>
      </c>
      <c r="C9730">
        <f>fact_sales_daily_final!F9730</f>
        <v>2</v>
      </c>
      <c r="D9730">
        <f>C9730 * VLOOKUP(B9730, finance_assumptions!A:B, 2, FALSE)</f>
        <v>2</v>
      </c>
      <c r="E9730">
        <f t="shared" si="453"/>
        <v>1.5</v>
      </c>
      <c r="F9730">
        <f t="shared" si="454"/>
        <v>0.5</v>
      </c>
      <c r="G9730">
        <f t="shared" si="455"/>
        <v>0.25</v>
      </c>
    </row>
    <row r="9731" spans="1:7" x14ac:dyDescent="0.35">
      <c r="A9731" s="1">
        <f>fact_sales_daily_final!A9731</f>
        <v>42771</v>
      </c>
      <c r="B9731" t="str">
        <f>fact_sales_daily_final!E9731</f>
        <v>M01AE</v>
      </c>
      <c r="C9731">
        <f>fact_sales_daily_final!F9731</f>
        <v>6.0330000000000004</v>
      </c>
      <c r="D9731">
        <f>C9731 * VLOOKUP(B9731, finance_assumptions!A:B, 2, FALSE)</f>
        <v>6.0330000000000004</v>
      </c>
      <c r="E9731">
        <f t="shared" ref="E9731:E9794" si="456">D9731 * 0.75</f>
        <v>4.52475</v>
      </c>
      <c r="F9731">
        <f t="shared" ref="F9731:F9794" si="457">D9731 - E9731</f>
        <v>1.5082500000000003</v>
      </c>
      <c r="G9731">
        <f t="shared" ref="G9731:G9794" si="458">IF(D9731=0, 0, F9731/D9731)</f>
        <v>0.25000000000000006</v>
      </c>
    </row>
    <row r="9732" spans="1:7" x14ac:dyDescent="0.35">
      <c r="A9732" s="1">
        <f>fact_sales_daily_final!A9732</f>
        <v>42771</v>
      </c>
      <c r="B9732" t="str">
        <f>fact_sales_daily_final!E9732</f>
        <v>N02BA</v>
      </c>
      <c r="C9732">
        <f>fact_sales_daily_final!F9732</f>
        <v>1</v>
      </c>
      <c r="D9732">
        <f>C9732 * VLOOKUP(B9732, finance_assumptions!A:B, 2, FALSE)</f>
        <v>1</v>
      </c>
      <c r="E9732">
        <f t="shared" si="456"/>
        <v>0.75</v>
      </c>
      <c r="F9732">
        <f t="shared" si="457"/>
        <v>0.25</v>
      </c>
      <c r="G9732">
        <f t="shared" si="458"/>
        <v>0.25</v>
      </c>
    </row>
    <row r="9733" spans="1:7" x14ac:dyDescent="0.35">
      <c r="A9733" s="1">
        <f>fact_sales_daily_final!A9733</f>
        <v>42771</v>
      </c>
      <c r="B9733" t="str">
        <f>fact_sales_daily_final!E9733</f>
        <v>N02BE</v>
      </c>
      <c r="C9733">
        <f>fact_sales_daily_final!F9733</f>
        <v>23</v>
      </c>
      <c r="D9733">
        <f>C9733 * VLOOKUP(B9733, finance_assumptions!A:B, 2, FALSE)</f>
        <v>23</v>
      </c>
      <c r="E9733">
        <f t="shared" si="456"/>
        <v>17.25</v>
      </c>
      <c r="F9733">
        <f t="shared" si="457"/>
        <v>5.75</v>
      </c>
      <c r="G9733">
        <f t="shared" si="458"/>
        <v>0.25</v>
      </c>
    </row>
    <row r="9734" spans="1:7" x14ac:dyDescent="0.35">
      <c r="A9734" s="1">
        <f>fact_sales_daily_final!A9734</f>
        <v>42771</v>
      </c>
      <c r="B9734" t="str">
        <f>fact_sales_daily_final!E9734</f>
        <v>N05B</v>
      </c>
      <c r="C9734">
        <f>fact_sales_daily_final!F9734</f>
        <v>5</v>
      </c>
      <c r="D9734">
        <f>C9734 * VLOOKUP(B9734, finance_assumptions!A:B, 2, FALSE)</f>
        <v>5</v>
      </c>
      <c r="E9734">
        <f t="shared" si="456"/>
        <v>3.75</v>
      </c>
      <c r="F9734">
        <f t="shared" si="457"/>
        <v>1.25</v>
      </c>
      <c r="G9734">
        <f t="shared" si="458"/>
        <v>0.25</v>
      </c>
    </row>
    <row r="9735" spans="1:7" x14ac:dyDescent="0.35">
      <c r="A9735" s="1">
        <f>fact_sales_daily_final!A9735</f>
        <v>42771</v>
      </c>
      <c r="B9735" t="str">
        <f>fact_sales_daily_final!E9735</f>
        <v>N05C</v>
      </c>
      <c r="C9735">
        <f>fact_sales_daily_final!F9735</f>
        <v>0</v>
      </c>
      <c r="D9735">
        <f>C9735 * VLOOKUP(B9735, finance_assumptions!A:B, 2, FALSE)</f>
        <v>0</v>
      </c>
      <c r="E9735">
        <f t="shared" si="456"/>
        <v>0</v>
      </c>
      <c r="F9735">
        <f t="shared" si="457"/>
        <v>0</v>
      </c>
      <c r="G9735">
        <f t="shared" si="458"/>
        <v>0</v>
      </c>
    </row>
    <row r="9736" spans="1:7" x14ac:dyDescent="0.35">
      <c r="A9736" s="1">
        <f>fact_sales_daily_final!A9736</f>
        <v>42771</v>
      </c>
      <c r="B9736" t="str">
        <f>fact_sales_daily_final!E9736</f>
        <v>R03</v>
      </c>
      <c r="C9736">
        <f>fact_sales_daily_final!F9736</f>
        <v>6</v>
      </c>
      <c r="D9736">
        <f>C9736 * VLOOKUP(B9736, finance_assumptions!A:B, 2, FALSE)</f>
        <v>6</v>
      </c>
      <c r="E9736">
        <f t="shared" si="456"/>
        <v>4.5</v>
      </c>
      <c r="F9736">
        <f t="shared" si="457"/>
        <v>1.5</v>
      </c>
      <c r="G9736">
        <f t="shared" si="458"/>
        <v>0.25</v>
      </c>
    </row>
    <row r="9737" spans="1:7" x14ac:dyDescent="0.35">
      <c r="A9737" s="1">
        <f>fact_sales_daily_final!A9737</f>
        <v>42771</v>
      </c>
      <c r="B9737" t="str">
        <f>fact_sales_daily_final!E9737</f>
        <v>R06</v>
      </c>
      <c r="C9737">
        <f>fact_sales_daily_final!F9737</f>
        <v>5</v>
      </c>
      <c r="D9737">
        <f>C9737 * VLOOKUP(B9737, finance_assumptions!A:B, 2, FALSE)</f>
        <v>5</v>
      </c>
      <c r="E9737">
        <f t="shared" si="456"/>
        <v>3.75</v>
      </c>
      <c r="F9737">
        <f t="shared" si="457"/>
        <v>1.25</v>
      </c>
      <c r="G9737">
        <f t="shared" si="458"/>
        <v>0.25</v>
      </c>
    </row>
    <row r="9738" spans="1:7" x14ac:dyDescent="0.35">
      <c r="A9738" s="1">
        <f>fact_sales_daily_final!A9738</f>
        <v>42799</v>
      </c>
      <c r="B9738" t="str">
        <f>fact_sales_daily_final!E9738</f>
        <v>M01AB</v>
      </c>
      <c r="C9738">
        <f>fact_sales_daily_final!F9738</f>
        <v>1.33</v>
      </c>
      <c r="D9738">
        <f>C9738 * VLOOKUP(B9738, finance_assumptions!A:B, 2, FALSE)</f>
        <v>1.33</v>
      </c>
      <c r="E9738">
        <f t="shared" si="456"/>
        <v>0.99750000000000005</v>
      </c>
      <c r="F9738">
        <f t="shared" si="457"/>
        <v>0.33250000000000002</v>
      </c>
      <c r="G9738">
        <f t="shared" si="458"/>
        <v>0.25</v>
      </c>
    </row>
    <row r="9739" spans="1:7" x14ac:dyDescent="0.35">
      <c r="A9739" s="1">
        <f>fact_sales_daily_final!A9739</f>
        <v>42799</v>
      </c>
      <c r="B9739" t="str">
        <f>fact_sales_daily_final!E9739</f>
        <v>M01AE</v>
      </c>
      <c r="C9739">
        <f>fact_sales_daily_final!F9739</f>
        <v>3.34</v>
      </c>
      <c r="D9739">
        <f>C9739 * VLOOKUP(B9739, finance_assumptions!A:B, 2, FALSE)</f>
        <v>3.34</v>
      </c>
      <c r="E9739">
        <f t="shared" si="456"/>
        <v>2.5049999999999999</v>
      </c>
      <c r="F9739">
        <f t="shared" si="457"/>
        <v>0.83499999999999996</v>
      </c>
      <c r="G9739">
        <f t="shared" si="458"/>
        <v>0.25</v>
      </c>
    </row>
    <row r="9740" spans="1:7" x14ac:dyDescent="0.35">
      <c r="A9740" s="1">
        <f>fact_sales_daily_final!A9740</f>
        <v>42799</v>
      </c>
      <c r="B9740" t="str">
        <f>fact_sales_daily_final!E9740</f>
        <v>N02BA</v>
      </c>
      <c r="C9740">
        <f>fact_sales_daily_final!F9740</f>
        <v>6</v>
      </c>
      <c r="D9740">
        <f>C9740 * VLOOKUP(B9740, finance_assumptions!A:B, 2, FALSE)</f>
        <v>6</v>
      </c>
      <c r="E9740">
        <f t="shared" si="456"/>
        <v>4.5</v>
      </c>
      <c r="F9740">
        <f t="shared" si="457"/>
        <v>1.5</v>
      </c>
      <c r="G9740">
        <f t="shared" si="458"/>
        <v>0.25</v>
      </c>
    </row>
    <row r="9741" spans="1:7" x14ac:dyDescent="0.35">
      <c r="A9741" s="1">
        <f>fact_sales_daily_final!A9741</f>
        <v>42799</v>
      </c>
      <c r="B9741" t="str">
        <f>fact_sales_daily_final!E9741</f>
        <v>N02BE</v>
      </c>
      <c r="C9741">
        <f>fact_sales_daily_final!F9741</f>
        <v>18.2</v>
      </c>
      <c r="D9741">
        <f>C9741 * VLOOKUP(B9741, finance_assumptions!A:B, 2, FALSE)</f>
        <v>18.2</v>
      </c>
      <c r="E9741">
        <f t="shared" si="456"/>
        <v>13.649999999999999</v>
      </c>
      <c r="F9741">
        <f t="shared" si="457"/>
        <v>4.5500000000000007</v>
      </c>
      <c r="G9741">
        <f t="shared" si="458"/>
        <v>0.25000000000000006</v>
      </c>
    </row>
    <row r="9742" spans="1:7" x14ac:dyDescent="0.35">
      <c r="A9742" s="1">
        <f>fact_sales_daily_final!A9742</f>
        <v>42799</v>
      </c>
      <c r="B9742" t="str">
        <f>fact_sales_daily_final!E9742</f>
        <v>N05B</v>
      </c>
      <c r="C9742">
        <f>fact_sales_daily_final!F9742</f>
        <v>6</v>
      </c>
      <c r="D9742">
        <f>C9742 * VLOOKUP(B9742, finance_assumptions!A:B, 2, FALSE)</f>
        <v>6</v>
      </c>
      <c r="E9742">
        <f t="shared" si="456"/>
        <v>4.5</v>
      </c>
      <c r="F9742">
        <f t="shared" si="457"/>
        <v>1.5</v>
      </c>
      <c r="G9742">
        <f t="shared" si="458"/>
        <v>0.25</v>
      </c>
    </row>
    <row r="9743" spans="1:7" x14ac:dyDescent="0.35">
      <c r="A9743" s="1">
        <f>fact_sales_daily_final!A9743</f>
        <v>42799</v>
      </c>
      <c r="B9743" t="str">
        <f>fact_sales_daily_final!E9743</f>
        <v>N05C</v>
      </c>
      <c r="C9743">
        <f>fact_sales_daily_final!F9743</f>
        <v>0</v>
      </c>
      <c r="D9743">
        <f>C9743 * VLOOKUP(B9743, finance_assumptions!A:B, 2, FALSE)</f>
        <v>0</v>
      </c>
      <c r="E9743">
        <f t="shared" si="456"/>
        <v>0</v>
      </c>
      <c r="F9743">
        <f t="shared" si="457"/>
        <v>0</v>
      </c>
      <c r="G9743">
        <f t="shared" si="458"/>
        <v>0</v>
      </c>
    </row>
    <row r="9744" spans="1:7" x14ac:dyDescent="0.35">
      <c r="A9744" s="1">
        <f>fact_sales_daily_final!A9744</f>
        <v>42799</v>
      </c>
      <c r="B9744" t="str">
        <f>fact_sales_daily_final!E9744</f>
        <v>R03</v>
      </c>
      <c r="C9744">
        <f>fact_sales_daily_final!F9744</f>
        <v>20</v>
      </c>
      <c r="D9744">
        <f>C9744 * VLOOKUP(B9744, finance_assumptions!A:B, 2, FALSE)</f>
        <v>20</v>
      </c>
      <c r="E9744">
        <f t="shared" si="456"/>
        <v>15</v>
      </c>
      <c r="F9744">
        <f t="shared" si="457"/>
        <v>5</v>
      </c>
      <c r="G9744">
        <f t="shared" si="458"/>
        <v>0.25</v>
      </c>
    </row>
    <row r="9745" spans="1:7" x14ac:dyDescent="0.35">
      <c r="A9745" s="1">
        <f>fact_sales_daily_final!A9745</f>
        <v>42799</v>
      </c>
      <c r="B9745" t="str">
        <f>fact_sales_daily_final!E9745</f>
        <v>R06</v>
      </c>
      <c r="C9745">
        <f>fact_sales_daily_final!F9745</f>
        <v>2</v>
      </c>
      <c r="D9745">
        <f>C9745 * VLOOKUP(B9745, finance_assumptions!A:B, 2, FALSE)</f>
        <v>2</v>
      </c>
      <c r="E9745">
        <f t="shared" si="456"/>
        <v>1.5</v>
      </c>
      <c r="F9745">
        <f t="shared" si="457"/>
        <v>0.5</v>
      </c>
      <c r="G9745">
        <f t="shared" si="458"/>
        <v>0.25</v>
      </c>
    </row>
    <row r="9746" spans="1:7" x14ac:dyDescent="0.35">
      <c r="A9746" s="1">
        <f>fact_sales_daily_final!A9746</f>
        <v>42830</v>
      </c>
      <c r="B9746" t="str">
        <f>fact_sales_daily_final!E9746</f>
        <v>M01AB</v>
      </c>
      <c r="C9746">
        <f>fact_sales_daily_final!F9746</f>
        <v>5.67</v>
      </c>
      <c r="D9746">
        <f>C9746 * VLOOKUP(B9746, finance_assumptions!A:B, 2, FALSE)</f>
        <v>5.67</v>
      </c>
      <c r="E9746">
        <f t="shared" si="456"/>
        <v>4.2524999999999995</v>
      </c>
      <c r="F9746">
        <f t="shared" si="457"/>
        <v>1.4175000000000004</v>
      </c>
      <c r="G9746">
        <f t="shared" si="458"/>
        <v>0.25000000000000006</v>
      </c>
    </row>
    <row r="9747" spans="1:7" x14ac:dyDescent="0.35">
      <c r="A9747" s="1">
        <f>fact_sales_daily_final!A9747</f>
        <v>42830</v>
      </c>
      <c r="B9747" t="str">
        <f>fact_sales_daily_final!E9747</f>
        <v>M01AE</v>
      </c>
      <c r="C9747">
        <f>fact_sales_daily_final!F9747</f>
        <v>5.66</v>
      </c>
      <c r="D9747">
        <f>C9747 * VLOOKUP(B9747, finance_assumptions!A:B, 2, FALSE)</f>
        <v>5.66</v>
      </c>
      <c r="E9747">
        <f t="shared" si="456"/>
        <v>4.2450000000000001</v>
      </c>
      <c r="F9747">
        <f t="shared" si="457"/>
        <v>1.415</v>
      </c>
      <c r="G9747">
        <f t="shared" si="458"/>
        <v>0.25</v>
      </c>
    </row>
    <row r="9748" spans="1:7" x14ac:dyDescent="0.35">
      <c r="A9748" s="1">
        <f>fact_sales_daily_final!A9748</f>
        <v>42830</v>
      </c>
      <c r="B9748" t="str">
        <f>fact_sales_daily_final!E9748</f>
        <v>N02BA</v>
      </c>
      <c r="C9748">
        <f>fact_sales_daily_final!F9748</f>
        <v>1</v>
      </c>
      <c r="D9748">
        <f>C9748 * VLOOKUP(B9748, finance_assumptions!A:B, 2, FALSE)</f>
        <v>1</v>
      </c>
      <c r="E9748">
        <f t="shared" si="456"/>
        <v>0.75</v>
      </c>
      <c r="F9748">
        <f t="shared" si="457"/>
        <v>0.25</v>
      </c>
      <c r="G9748">
        <f t="shared" si="458"/>
        <v>0.25</v>
      </c>
    </row>
    <row r="9749" spans="1:7" x14ac:dyDescent="0.35">
      <c r="A9749" s="1">
        <f>fact_sales_daily_final!A9749</f>
        <v>42830</v>
      </c>
      <c r="B9749" t="str">
        <f>fact_sales_daily_final!E9749</f>
        <v>N02BE</v>
      </c>
      <c r="C9749">
        <f>fact_sales_daily_final!F9749</f>
        <v>11.6</v>
      </c>
      <c r="D9749">
        <f>C9749 * VLOOKUP(B9749, finance_assumptions!A:B, 2, FALSE)</f>
        <v>11.6</v>
      </c>
      <c r="E9749">
        <f t="shared" si="456"/>
        <v>8.6999999999999993</v>
      </c>
      <c r="F9749">
        <f t="shared" si="457"/>
        <v>2.9000000000000004</v>
      </c>
      <c r="G9749">
        <f t="shared" si="458"/>
        <v>0.25000000000000006</v>
      </c>
    </row>
    <row r="9750" spans="1:7" x14ac:dyDescent="0.35">
      <c r="A9750" s="1">
        <f>fact_sales_daily_final!A9750</f>
        <v>42830</v>
      </c>
      <c r="B9750" t="str">
        <f>fact_sales_daily_final!E9750</f>
        <v>N05B</v>
      </c>
      <c r="C9750">
        <f>fact_sales_daily_final!F9750</f>
        <v>4</v>
      </c>
      <c r="D9750">
        <f>C9750 * VLOOKUP(B9750, finance_assumptions!A:B, 2, FALSE)</f>
        <v>4</v>
      </c>
      <c r="E9750">
        <f t="shared" si="456"/>
        <v>3</v>
      </c>
      <c r="F9750">
        <f t="shared" si="457"/>
        <v>1</v>
      </c>
      <c r="G9750">
        <f t="shared" si="458"/>
        <v>0.25</v>
      </c>
    </row>
    <row r="9751" spans="1:7" x14ac:dyDescent="0.35">
      <c r="A9751" s="1">
        <f>fact_sales_daily_final!A9751</f>
        <v>42830</v>
      </c>
      <c r="B9751" t="str">
        <f>fact_sales_daily_final!E9751</f>
        <v>N05C</v>
      </c>
      <c r="C9751">
        <f>fact_sales_daily_final!F9751</f>
        <v>0</v>
      </c>
      <c r="D9751">
        <f>C9751 * VLOOKUP(B9751, finance_assumptions!A:B, 2, FALSE)</f>
        <v>0</v>
      </c>
      <c r="E9751">
        <f t="shared" si="456"/>
        <v>0</v>
      </c>
      <c r="F9751">
        <f t="shared" si="457"/>
        <v>0</v>
      </c>
      <c r="G9751">
        <f t="shared" si="458"/>
        <v>0</v>
      </c>
    </row>
    <row r="9752" spans="1:7" x14ac:dyDescent="0.35">
      <c r="A9752" s="1">
        <f>fact_sales_daily_final!A9752</f>
        <v>42830</v>
      </c>
      <c r="B9752" t="str">
        <f>fact_sales_daily_final!E9752</f>
        <v>R03</v>
      </c>
      <c r="C9752">
        <f>fact_sales_daily_final!F9752</f>
        <v>2</v>
      </c>
      <c r="D9752">
        <f>C9752 * VLOOKUP(B9752, finance_assumptions!A:B, 2, FALSE)</f>
        <v>2</v>
      </c>
      <c r="E9752">
        <f t="shared" si="456"/>
        <v>1.5</v>
      </c>
      <c r="F9752">
        <f t="shared" si="457"/>
        <v>0.5</v>
      </c>
      <c r="G9752">
        <f t="shared" si="458"/>
        <v>0.25</v>
      </c>
    </row>
    <row r="9753" spans="1:7" x14ac:dyDescent="0.35">
      <c r="A9753" s="1">
        <f>fact_sales_daily_final!A9753</f>
        <v>42830</v>
      </c>
      <c r="B9753" t="str">
        <f>fact_sales_daily_final!E9753</f>
        <v>R06</v>
      </c>
      <c r="C9753">
        <f>fact_sales_daily_final!F9753</f>
        <v>4.0999999999999996</v>
      </c>
      <c r="D9753">
        <f>C9753 * VLOOKUP(B9753, finance_assumptions!A:B, 2, FALSE)</f>
        <v>4.0999999999999996</v>
      </c>
      <c r="E9753">
        <f t="shared" si="456"/>
        <v>3.0749999999999997</v>
      </c>
      <c r="F9753">
        <f t="shared" si="457"/>
        <v>1.0249999999999999</v>
      </c>
      <c r="G9753">
        <f t="shared" si="458"/>
        <v>0.25</v>
      </c>
    </row>
    <row r="9754" spans="1:7" x14ac:dyDescent="0.35">
      <c r="A9754" s="1">
        <f>fact_sales_daily_final!A9754</f>
        <v>42860</v>
      </c>
      <c r="B9754" t="str">
        <f>fact_sales_daily_final!E9754</f>
        <v>M01AB</v>
      </c>
      <c r="C9754">
        <f>fact_sales_daily_final!F9754</f>
        <v>2.34</v>
      </c>
      <c r="D9754">
        <f>C9754 * VLOOKUP(B9754, finance_assumptions!A:B, 2, FALSE)</f>
        <v>2.34</v>
      </c>
      <c r="E9754">
        <f t="shared" si="456"/>
        <v>1.7549999999999999</v>
      </c>
      <c r="F9754">
        <f t="shared" si="457"/>
        <v>0.58499999999999996</v>
      </c>
      <c r="G9754">
        <f t="shared" si="458"/>
        <v>0.25</v>
      </c>
    </row>
    <row r="9755" spans="1:7" x14ac:dyDescent="0.35">
      <c r="A9755" s="1">
        <f>fact_sales_daily_final!A9755</f>
        <v>42860</v>
      </c>
      <c r="B9755" t="str">
        <f>fact_sales_daily_final!E9755</f>
        <v>M01AE</v>
      </c>
      <c r="C9755">
        <f>fact_sales_daily_final!F9755</f>
        <v>5.33</v>
      </c>
      <c r="D9755">
        <f>C9755 * VLOOKUP(B9755, finance_assumptions!A:B, 2, FALSE)</f>
        <v>5.33</v>
      </c>
      <c r="E9755">
        <f t="shared" si="456"/>
        <v>3.9975000000000001</v>
      </c>
      <c r="F9755">
        <f t="shared" si="457"/>
        <v>1.3325</v>
      </c>
      <c r="G9755">
        <f t="shared" si="458"/>
        <v>0.25</v>
      </c>
    </row>
    <row r="9756" spans="1:7" x14ac:dyDescent="0.35">
      <c r="A9756" s="1">
        <f>fact_sales_daily_final!A9756</f>
        <v>42860</v>
      </c>
      <c r="B9756" t="str">
        <f>fact_sales_daily_final!E9756</f>
        <v>N02BA</v>
      </c>
      <c r="C9756">
        <f>fact_sales_daily_final!F9756</f>
        <v>1.1499999999999999</v>
      </c>
      <c r="D9756">
        <f>C9756 * VLOOKUP(B9756, finance_assumptions!A:B, 2, FALSE)</f>
        <v>1.1499999999999999</v>
      </c>
      <c r="E9756">
        <f t="shared" si="456"/>
        <v>0.86249999999999993</v>
      </c>
      <c r="F9756">
        <f t="shared" si="457"/>
        <v>0.28749999999999998</v>
      </c>
      <c r="G9756">
        <f t="shared" si="458"/>
        <v>0.25</v>
      </c>
    </row>
    <row r="9757" spans="1:7" x14ac:dyDescent="0.35">
      <c r="A9757" s="1">
        <f>fact_sales_daily_final!A9757</f>
        <v>42860</v>
      </c>
      <c r="B9757" t="str">
        <f>fact_sales_daily_final!E9757</f>
        <v>N02BE</v>
      </c>
      <c r="C9757">
        <f>fact_sales_daily_final!F9757</f>
        <v>6.6</v>
      </c>
      <c r="D9757">
        <f>C9757 * VLOOKUP(B9757, finance_assumptions!A:B, 2, FALSE)</f>
        <v>6.6</v>
      </c>
      <c r="E9757">
        <f t="shared" si="456"/>
        <v>4.9499999999999993</v>
      </c>
      <c r="F9757">
        <f t="shared" si="457"/>
        <v>1.6500000000000004</v>
      </c>
      <c r="G9757">
        <f t="shared" si="458"/>
        <v>0.25000000000000006</v>
      </c>
    </row>
    <row r="9758" spans="1:7" x14ac:dyDescent="0.35">
      <c r="A9758" s="1">
        <f>fact_sales_daily_final!A9758</f>
        <v>42860</v>
      </c>
      <c r="B9758" t="str">
        <f>fact_sales_daily_final!E9758</f>
        <v>N05B</v>
      </c>
      <c r="C9758">
        <f>fact_sales_daily_final!F9758</f>
        <v>8</v>
      </c>
      <c r="D9758">
        <f>C9758 * VLOOKUP(B9758, finance_assumptions!A:B, 2, FALSE)</f>
        <v>8</v>
      </c>
      <c r="E9758">
        <f t="shared" si="456"/>
        <v>6</v>
      </c>
      <c r="F9758">
        <f t="shared" si="457"/>
        <v>2</v>
      </c>
      <c r="G9758">
        <f t="shared" si="458"/>
        <v>0.25</v>
      </c>
    </row>
    <row r="9759" spans="1:7" x14ac:dyDescent="0.35">
      <c r="A9759" s="1">
        <f>fact_sales_daily_final!A9759</f>
        <v>42860</v>
      </c>
      <c r="B9759" t="str">
        <f>fact_sales_daily_final!E9759</f>
        <v>N05C</v>
      </c>
      <c r="C9759">
        <f>fact_sales_daily_final!F9759</f>
        <v>0</v>
      </c>
      <c r="D9759">
        <f>C9759 * VLOOKUP(B9759, finance_assumptions!A:B, 2, FALSE)</f>
        <v>0</v>
      </c>
      <c r="E9759">
        <f t="shared" si="456"/>
        <v>0</v>
      </c>
      <c r="F9759">
        <f t="shared" si="457"/>
        <v>0</v>
      </c>
      <c r="G9759">
        <f t="shared" si="458"/>
        <v>0</v>
      </c>
    </row>
    <row r="9760" spans="1:7" x14ac:dyDescent="0.35">
      <c r="A9760" s="1">
        <f>fact_sales_daily_final!A9760</f>
        <v>42860</v>
      </c>
      <c r="B9760" t="str">
        <f>fact_sales_daily_final!E9760</f>
        <v>R03</v>
      </c>
      <c r="C9760">
        <f>fact_sales_daily_final!F9760</f>
        <v>12</v>
      </c>
      <c r="D9760">
        <f>C9760 * VLOOKUP(B9760, finance_assumptions!A:B, 2, FALSE)</f>
        <v>12</v>
      </c>
      <c r="E9760">
        <f t="shared" si="456"/>
        <v>9</v>
      </c>
      <c r="F9760">
        <f t="shared" si="457"/>
        <v>3</v>
      </c>
      <c r="G9760">
        <f t="shared" si="458"/>
        <v>0.25</v>
      </c>
    </row>
    <row r="9761" spans="1:7" x14ac:dyDescent="0.35">
      <c r="A9761" s="1">
        <f>fact_sales_daily_final!A9761</f>
        <v>42860</v>
      </c>
      <c r="B9761" t="str">
        <f>fact_sales_daily_final!E9761</f>
        <v>R06</v>
      </c>
      <c r="C9761">
        <f>fact_sales_daily_final!F9761</f>
        <v>3</v>
      </c>
      <c r="D9761">
        <f>C9761 * VLOOKUP(B9761, finance_assumptions!A:B, 2, FALSE)</f>
        <v>3</v>
      </c>
      <c r="E9761">
        <f t="shared" si="456"/>
        <v>2.25</v>
      </c>
      <c r="F9761">
        <f t="shared" si="457"/>
        <v>0.75</v>
      </c>
      <c r="G9761">
        <f t="shared" si="458"/>
        <v>0.25</v>
      </c>
    </row>
    <row r="9762" spans="1:7" x14ac:dyDescent="0.35">
      <c r="A9762" s="1">
        <f>fact_sales_daily_final!A9762</f>
        <v>42891</v>
      </c>
      <c r="B9762" t="str">
        <f>fact_sales_daily_final!E9762</f>
        <v>M01AB</v>
      </c>
      <c r="C9762">
        <f>fact_sales_daily_final!F9762</f>
        <v>7.33</v>
      </c>
      <c r="D9762">
        <f>C9762 * VLOOKUP(B9762, finance_assumptions!A:B, 2, FALSE)</f>
        <v>7.33</v>
      </c>
      <c r="E9762">
        <f t="shared" si="456"/>
        <v>5.4975000000000005</v>
      </c>
      <c r="F9762">
        <f t="shared" si="457"/>
        <v>1.8324999999999996</v>
      </c>
      <c r="G9762">
        <f t="shared" si="458"/>
        <v>0.24999999999999994</v>
      </c>
    </row>
    <row r="9763" spans="1:7" x14ac:dyDescent="0.35">
      <c r="A9763" s="1">
        <f>fact_sales_daily_final!A9763</f>
        <v>42891</v>
      </c>
      <c r="B9763" t="str">
        <f>fact_sales_daily_final!E9763</f>
        <v>M01AE</v>
      </c>
      <c r="C9763">
        <f>fact_sales_daily_final!F9763</f>
        <v>2.363</v>
      </c>
      <c r="D9763">
        <f>C9763 * VLOOKUP(B9763, finance_assumptions!A:B, 2, FALSE)</f>
        <v>2.363</v>
      </c>
      <c r="E9763">
        <f t="shared" si="456"/>
        <v>1.7722500000000001</v>
      </c>
      <c r="F9763">
        <f t="shared" si="457"/>
        <v>0.59074999999999989</v>
      </c>
      <c r="G9763">
        <f t="shared" si="458"/>
        <v>0.24999999999999994</v>
      </c>
    </row>
    <row r="9764" spans="1:7" x14ac:dyDescent="0.35">
      <c r="A9764" s="1">
        <f>fact_sales_daily_final!A9764</f>
        <v>42891</v>
      </c>
      <c r="B9764" t="str">
        <f>fact_sales_daily_final!E9764</f>
        <v>N02BA</v>
      </c>
      <c r="C9764">
        <f>fact_sales_daily_final!F9764</f>
        <v>4.4000000000000004</v>
      </c>
      <c r="D9764">
        <f>C9764 * VLOOKUP(B9764, finance_assumptions!A:B, 2, FALSE)</f>
        <v>4.4000000000000004</v>
      </c>
      <c r="E9764">
        <f t="shared" si="456"/>
        <v>3.3000000000000003</v>
      </c>
      <c r="F9764">
        <f t="shared" si="457"/>
        <v>1.1000000000000001</v>
      </c>
      <c r="G9764">
        <f t="shared" si="458"/>
        <v>0.25</v>
      </c>
    </row>
    <row r="9765" spans="1:7" x14ac:dyDescent="0.35">
      <c r="A9765" s="1">
        <f>fact_sales_daily_final!A9765</f>
        <v>42891</v>
      </c>
      <c r="B9765" t="str">
        <f>fact_sales_daily_final!E9765</f>
        <v>N02BE</v>
      </c>
      <c r="C9765">
        <f>fact_sales_daily_final!F9765</f>
        <v>14</v>
      </c>
      <c r="D9765">
        <f>C9765 * VLOOKUP(B9765, finance_assumptions!A:B, 2, FALSE)</f>
        <v>14</v>
      </c>
      <c r="E9765">
        <f t="shared" si="456"/>
        <v>10.5</v>
      </c>
      <c r="F9765">
        <f t="shared" si="457"/>
        <v>3.5</v>
      </c>
      <c r="G9765">
        <f t="shared" si="458"/>
        <v>0.25</v>
      </c>
    </row>
    <row r="9766" spans="1:7" x14ac:dyDescent="0.35">
      <c r="A9766" s="1">
        <f>fact_sales_daily_final!A9766</f>
        <v>42891</v>
      </c>
      <c r="B9766" t="str">
        <f>fact_sales_daily_final!E9766</f>
        <v>N05B</v>
      </c>
      <c r="C9766">
        <f>fact_sales_daily_final!F9766</f>
        <v>4</v>
      </c>
      <c r="D9766">
        <f>C9766 * VLOOKUP(B9766, finance_assumptions!A:B, 2, FALSE)</f>
        <v>4</v>
      </c>
      <c r="E9766">
        <f t="shared" si="456"/>
        <v>3</v>
      </c>
      <c r="F9766">
        <f t="shared" si="457"/>
        <v>1</v>
      </c>
      <c r="G9766">
        <f t="shared" si="458"/>
        <v>0.25</v>
      </c>
    </row>
    <row r="9767" spans="1:7" x14ac:dyDescent="0.35">
      <c r="A9767" s="1">
        <f>fact_sales_daily_final!A9767</f>
        <v>42891</v>
      </c>
      <c r="B9767" t="str">
        <f>fact_sales_daily_final!E9767</f>
        <v>N05C</v>
      </c>
      <c r="C9767">
        <f>fact_sales_daily_final!F9767</f>
        <v>0</v>
      </c>
      <c r="D9767">
        <f>C9767 * VLOOKUP(B9767, finance_assumptions!A:B, 2, FALSE)</f>
        <v>0</v>
      </c>
      <c r="E9767">
        <f t="shared" si="456"/>
        <v>0</v>
      </c>
      <c r="F9767">
        <f t="shared" si="457"/>
        <v>0</v>
      </c>
      <c r="G9767">
        <f t="shared" si="458"/>
        <v>0</v>
      </c>
    </row>
    <row r="9768" spans="1:7" x14ac:dyDescent="0.35">
      <c r="A9768" s="1">
        <f>fact_sales_daily_final!A9768</f>
        <v>42891</v>
      </c>
      <c r="B9768" t="str">
        <f>fact_sales_daily_final!E9768</f>
        <v>R03</v>
      </c>
      <c r="C9768">
        <f>fact_sales_daily_final!F9768</f>
        <v>0</v>
      </c>
      <c r="D9768">
        <f>C9768 * VLOOKUP(B9768, finance_assumptions!A:B, 2, FALSE)</f>
        <v>0</v>
      </c>
      <c r="E9768">
        <f t="shared" si="456"/>
        <v>0</v>
      </c>
      <c r="F9768">
        <f t="shared" si="457"/>
        <v>0</v>
      </c>
      <c r="G9768">
        <f t="shared" si="458"/>
        <v>0</v>
      </c>
    </row>
    <row r="9769" spans="1:7" x14ac:dyDescent="0.35">
      <c r="A9769" s="1">
        <f>fact_sales_daily_final!A9769</f>
        <v>42891</v>
      </c>
      <c r="B9769" t="str">
        <f>fact_sales_daily_final!E9769</f>
        <v>R06</v>
      </c>
      <c r="C9769">
        <f>fact_sales_daily_final!F9769</f>
        <v>6</v>
      </c>
      <c r="D9769">
        <f>C9769 * VLOOKUP(B9769, finance_assumptions!A:B, 2, FALSE)</f>
        <v>6</v>
      </c>
      <c r="E9769">
        <f t="shared" si="456"/>
        <v>4.5</v>
      </c>
      <c r="F9769">
        <f t="shared" si="457"/>
        <v>1.5</v>
      </c>
      <c r="G9769">
        <f t="shared" si="458"/>
        <v>0.25</v>
      </c>
    </row>
    <row r="9770" spans="1:7" x14ac:dyDescent="0.35">
      <c r="A9770" s="1">
        <f>fact_sales_daily_final!A9770</f>
        <v>42921</v>
      </c>
      <c r="B9770" t="str">
        <f>fact_sales_daily_final!E9770</f>
        <v>M01AB</v>
      </c>
      <c r="C9770">
        <f>fact_sales_daily_final!F9770</f>
        <v>6.33</v>
      </c>
      <c r="D9770">
        <f>C9770 * VLOOKUP(B9770, finance_assumptions!A:B, 2, FALSE)</f>
        <v>6.33</v>
      </c>
      <c r="E9770">
        <f t="shared" si="456"/>
        <v>4.7475000000000005</v>
      </c>
      <c r="F9770">
        <f t="shared" si="457"/>
        <v>1.5824999999999996</v>
      </c>
      <c r="G9770">
        <f t="shared" si="458"/>
        <v>0.24999999999999992</v>
      </c>
    </row>
    <row r="9771" spans="1:7" x14ac:dyDescent="0.35">
      <c r="A9771" s="1">
        <f>fact_sales_daily_final!A9771</f>
        <v>42921</v>
      </c>
      <c r="B9771" t="str">
        <f>fact_sales_daily_final!E9771</f>
        <v>M01AE</v>
      </c>
      <c r="C9771">
        <f>fact_sales_daily_final!F9771</f>
        <v>3.67</v>
      </c>
      <c r="D9771">
        <f>C9771 * VLOOKUP(B9771, finance_assumptions!A:B, 2, FALSE)</f>
        <v>3.67</v>
      </c>
      <c r="E9771">
        <f t="shared" si="456"/>
        <v>2.7524999999999999</v>
      </c>
      <c r="F9771">
        <f t="shared" si="457"/>
        <v>0.91749999999999998</v>
      </c>
      <c r="G9771">
        <f t="shared" si="458"/>
        <v>0.25</v>
      </c>
    </row>
    <row r="9772" spans="1:7" x14ac:dyDescent="0.35">
      <c r="A9772" s="1">
        <f>fact_sales_daily_final!A9772</f>
        <v>42921</v>
      </c>
      <c r="B9772" t="str">
        <f>fact_sales_daily_final!E9772</f>
        <v>N02BA</v>
      </c>
      <c r="C9772">
        <f>fact_sales_daily_final!F9772</f>
        <v>4.5</v>
      </c>
      <c r="D9772">
        <f>C9772 * VLOOKUP(B9772, finance_assumptions!A:B, 2, FALSE)</f>
        <v>4.5</v>
      </c>
      <c r="E9772">
        <f t="shared" si="456"/>
        <v>3.375</v>
      </c>
      <c r="F9772">
        <f t="shared" si="457"/>
        <v>1.125</v>
      </c>
      <c r="G9772">
        <f t="shared" si="458"/>
        <v>0.25</v>
      </c>
    </row>
    <row r="9773" spans="1:7" x14ac:dyDescent="0.35">
      <c r="A9773" s="1">
        <f>fact_sales_daily_final!A9773</f>
        <v>42921</v>
      </c>
      <c r="B9773" t="str">
        <f>fact_sales_daily_final!E9773</f>
        <v>N02BE</v>
      </c>
      <c r="C9773">
        <f>fact_sales_daily_final!F9773</f>
        <v>18.25</v>
      </c>
      <c r="D9773">
        <f>C9773 * VLOOKUP(B9773, finance_assumptions!A:B, 2, FALSE)</f>
        <v>18.25</v>
      </c>
      <c r="E9773">
        <f t="shared" si="456"/>
        <v>13.6875</v>
      </c>
      <c r="F9773">
        <f t="shared" si="457"/>
        <v>4.5625</v>
      </c>
      <c r="G9773">
        <f t="shared" si="458"/>
        <v>0.25</v>
      </c>
    </row>
    <row r="9774" spans="1:7" x14ac:dyDescent="0.35">
      <c r="A9774" s="1">
        <f>fact_sales_daily_final!A9774</f>
        <v>42921</v>
      </c>
      <c r="B9774" t="str">
        <f>fact_sales_daily_final!E9774</f>
        <v>N05B</v>
      </c>
      <c r="C9774">
        <f>fact_sales_daily_final!F9774</f>
        <v>3</v>
      </c>
      <c r="D9774">
        <f>C9774 * VLOOKUP(B9774, finance_assumptions!A:B, 2, FALSE)</f>
        <v>3</v>
      </c>
      <c r="E9774">
        <f t="shared" si="456"/>
        <v>2.25</v>
      </c>
      <c r="F9774">
        <f t="shared" si="457"/>
        <v>0.75</v>
      </c>
      <c r="G9774">
        <f t="shared" si="458"/>
        <v>0.25</v>
      </c>
    </row>
    <row r="9775" spans="1:7" x14ac:dyDescent="0.35">
      <c r="A9775" s="1">
        <f>fact_sales_daily_final!A9775</f>
        <v>42921</v>
      </c>
      <c r="B9775" t="str">
        <f>fact_sales_daily_final!E9775</f>
        <v>N05C</v>
      </c>
      <c r="C9775">
        <f>fact_sales_daily_final!F9775</f>
        <v>0</v>
      </c>
      <c r="D9775">
        <f>C9775 * VLOOKUP(B9775, finance_assumptions!A:B, 2, FALSE)</f>
        <v>0</v>
      </c>
      <c r="E9775">
        <f t="shared" si="456"/>
        <v>0</v>
      </c>
      <c r="F9775">
        <f t="shared" si="457"/>
        <v>0</v>
      </c>
      <c r="G9775">
        <f t="shared" si="458"/>
        <v>0</v>
      </c>
    </row>
    <row r="9776" spans="1:7" x14ac:dyDescent="0.35">
      <c r="A9776" s="1">
        <f>fact_sales_daily_final!A9776</f>
        <v>42921</v>
      </c>
      <c r="B9776" t="str">
        <f>fact_sales_daily_final!E9776</f>
        <v>R03</v>
      </c>
      <c r="C9776">
        <f>fact_sales_daily_final!F9776</f>
        <v>4</v>
      </c>
      <c r="D9776">
        <f>C9776 * VLOOKUP(B9776, finance_assumptions!A:B, 2, FALSE)</f>
        <v>4</v>
      </c>
      <c r="E9776">
        <f t="shared" si="456"/>
        <v>3</v>
      </c>
      <c r="F9776">
        <f t="shared" si="457"/>
        <v>1</v>
      </c>
      <c r="G9776">
        <f t="shared" si="458"/>
        <v>0.25</v>
      </c>
    </row>
    <row r="9777" spans="1:7" x14ac:dyDescent="0.35">
      <c r="A9777" s="1">
        <f>fact_sales_daily_final!A9777</f>
        <v>42921</v>
      </c>
      <c r="B9777" t="str">
        <f>fact_sales_daily_final!E9777</f>
        <v>R06</v>
      </c>
      <c r="C9777">
        <f>fact_sales_daily_final!F9777</f>
        <v>4</v>
      </c>
      <c r="D9777">
        <f>C9777 * VLOOKUP(B9777, finance_assumptions!A:B, 2, FALSE)</f>
        <v>4</v>
      </c>
      <c r="E9777">
        <f t="shared" si="456"/>
        <v>3</v>
      </c>
      <c r="F9777">
        <f t="shared" si="457"/>
        <v>1</v>
      </c>
      <c r="G9777">
        <f t="shared" si="458"/>
        <v>0.25</v>
      </c>
    </row>
    <row r="9778" spans="1:7" x14ac:dyDescent="0.35">
      <c r="A9778" s="1">
        <f>fact_sales_daily_final!A9778</f>
        <v>42952</v>
      </c>
      <c r="B9778" t="str">
        <f>fact_sales_daily_final!E9778</f>
        <v>M01AB</v>
      </c>
      <c r="C9778">
        <f>fact_sales_daily_final!F9778</f>
        <v>2.33</v>
      </c>
      <c r="D9778">
        <f>C9778 * VLOOKUP(B9778, finance_assumptions!A:B, 2, FALSE)</f>
        <v>2.33</v>
      </c>
      <c r="E9778">
        <f t="shared" si="456"/>
        <v>1.7475000000000001</v>
      </c>
      <c r="F9778">
        <f t="shared" si="457"/>
        <v>0.58250000000000002</v>
      </c>
      <c r="G9778">
        <f t="shared" si="458"/>
        <v>0.25</v>
      </c>
    </row>
    <row r="9779" spans="1:7" x14ac:dyDescent="0.35">
      <c r="A9779" s="1">
        <f>fact_sales_daily_final!A9779</f>
        <v>42952</v>
      </c>
      <c r="B9779" t="str">
        <f>fact_sales_daily_final!E9779</f>
        <v>M01AE</v>
      </c>
      <c r="C9779">
        <f>fact_sales_daily_final!F9779</f>
        <v>3.66</v>
      </c>
      <c r="D9779">
        <f>C9779 * VLOOKUP(B9779, finance_assumptions!A:B, 2, FALSE)</f>
        <v>3.66</v>
      </c>
      <c r="E9779">
        <f t="shared" si="456"/>
        <v>2.7450000000000001</v>
      </c>
      <c r="F9779">
        <f t="shared" si="457"/>
        <v>0.91500000000000004</v>
      </c>
      <c r="G9779">
        <f t="shared" si="458"/>
        <v>0.25</v>
      </c>
    </row>
    <row r="9780" spans="1:7" x14ac:dyDescent="0.35">
      <c r="A9780" s="1">
        <f>fact_sales_daily_final!A9780</f>
        <v>42952</v>
      </c>
      <c r="B9780" t="str">
        <f>fact_sales_daily_final!E9780</f>
        <v>N02BA</v>
      </c>
      <c r="C9780">
        <f>fact_sales_daily_final!F9780</f>
        <v>1</v>
      </c>
      <c r="D9780">
        <f>C9780 * VLOOKUP(B9780, finance_assumptions!A:B, 2, FALSE)</f>
        <v>1</v>
      </c>
      <c r="E9780">
        <f t="shared" si="456"/>
        <v>0.75</v>
      </c>
      <c r="F9780">
        <f t="shared" si="457"/>
        <v>0.25</v>
      </c>
      <c r="G9780">
        <f t="shared" si="458"/>
        <v>0.25</v>
      </c>
    </row>
    <row r="9781" spans="1:7" x14ac:dyDescent="0.35">
      <c r="A9781" s="1">
        <f>fact_sales_daily_final!A9781</f>
        <v>42952</v>
      </c>
      <c r="B9781" t="str">
        <f>fact_sales_daily_final!E9781</f>
        <v>N02BE</v>
      </c>
      <c r="C9781">
        <f>fact_sales_daily_final!F9781</f>
        <v>8</v>
      </c>
      <c r="D9781">
        <f>C9781 * VLOOKUP(B9781, finance_assumptions!A:B, 2, FALSE)</f>
        <v>8</v>
      </c>
      <c r="E9781">
        <f t="shared" si="456"/>
        <v>6</v>
      </c>
      <c r="F9781">
        <f t="shared" si="457"/>
        <v>2</v>
      </c>
      <c r="G9781">
        <f t="shared" si="458"/>
        <v>0.25</v>
      </c>
    </row>
    <row r="9782" spans="1:7" x14ac:dyDescent="0.35">
      <c r="A9782" s="1">
        <f>fact_sales_daily_final!A9782</f>
        <v>42952</v>
      </c>
      <c r="B9782" t="str">
        <f>fact_sales_daily_final!E9782</f>
        <v>N05B</v>
      </c>
      <c r="C9782">
        <f>fact_sales_daily_final!F9782</f>
        <v>8</v>
      </c>
      <c r="D9782">
        <f>C9782 * VLOOKUP(B9782, finance_assumptions!A:B, 2, FALSE)</f>
        <v>8</v>
      </c>
      <c r="E9782">
        <f t="shared" si="456"/>
        <v>6</v>
      </c>
      <c r="F9782">
        <f t="shared" si="457"/>
        <v>2</v>
      </c>
      <c r="G9782">
        <f t="shared" si="458"/>
        <v>0.25</v>
      </c>
    </row>
    <row r="9783" spans="1:7" x14ac:dyDescent="0.35">
      <c r="A9783" s="1">
        <f>fact_sales_daily_final!A9783</f>
        <v>42952</v>
      </c>
      <c r="B9783" t="str">
        <f>fact_sales_daily_final!E9783</f>
        <v>N05C</v>
      </c>
      <c r="C9783">
        <f>fact_sales_daily_final!F9783</f>
        <v>3</v>
      </c>
      <c r="D9783">
        <f>C9783 * VLOOKUP(B9783, finance_assumptions!A:B, 2, FALSE)</f>
        <v>3</v>
      </c>
      <c r="E9783">
        <f t="shared" si="456"/>
        <v>2.25</v>
      </c>
      <c r="F9783">
        <f t="shared" si="457"/>
        <v>0.75</v>
      </c>
      <c r="G9783">
        <f t="shared" si="458"/>
        <v>0.25</v>
      </c>
    </row>
    <row r="9784" spans="1:7" x14ac:dyDescent="0.35">
      <c r="A9784" s="1">
        <f>fact_sales_daily_final!A9784</f>
        <v>42952</v>
      </c>
      <c r="B9784" t="str">
        <f>fact_sales_daily_final!E9784</f>
        <v>R03</v>
      </c>
      <c r="C9784">
        <f>fact_sales_daily_final!F9784</f>
        <v>1</v>
      </c>
      <c r="D9784">
        <f>C9784 * VLOOKUP(B9784, finance_assumptions!A:B, 2, FALSE)</f>
        <v>1</v>
      </c>
      <c r="E9784">
        <f t="shared" si="456"/>
        <v>0.75</v>
      </c>
      <c r="F9784">
        <f t="shared" si="457"/>
        <v>0.25</v>
      </c>
      <c r="G9784">
        <f t="shared" si="458"/>
        <v>0.25</v>
      </c>
    </row>
    <row r="9785" spans="1:7" x14ac:dyDescent="0.35">
      <c r="A9785" s="1">
        <f>fact_sales_daily_final!A9785</f>
        <v>42952</v>
      </c>
      <c r="B9785" t="str">
        <f>fact_sales_daily_final!E9785</f>
        <v>R06</v>
      </c>
      <c r="C9785">
        <f>fact_sales_daily_final!F9785</f>
        <v>5.6</v>
      </c>
      <c r="D9785">
        <f>C9785 * VLOOKUP(B9785, finance_assumptions!A:B, 2, FALSE)</f>
        <v>5.6</v>
      </c>
      <c r="E9785">
        <f t="shared" si="456"/>
        <v>4.1999999999999993</v>
      </c>
      <c r="F9785">
        <f t="shared" si="457"/>
        <v>1.4000000000000004</v>
      </c>
      <c r="G9785">
        <f t="shared" si="458"/>
        <v>0.25000000000000006</v>
      </c>
    </row>
    <row r="9786" spans="1:7" x14ac:dyDescent="0.35">
      <c r="A9786" s="1">
        <f>fact_sales_daily_final!A9786</f>
        <v>42983</v>
      </c>
      <c r="B9786" t="str">
        <f>fact_sales_daily_final!E9786</f>
        <v>M01AB</v>
      </c>
      <c r="C9786">
        <f>fact_sales_daily_final!F9786</f>
        <v>7.33</v>
      </c>
      <c r="D9786">
        <f>C9786 * VLOOKUP(B9786, finance_assumptions!A:B, 2, FALSE)</f>
        <v>7.33</v>
      </c>
      <c r="E9786">
        <f t="shared" si="456"/>
        <v>5.4975000000000005</v>
      </c>
      <c r="F9786">
        <f t="shared" si="457"/>
        <v>1.8324999999999996</v>
      </c>
      <c r="G9786">
        <f t="shared" si="458"/>
        <v>0.24999999999999994</v>
      </c>
    </row>
    <row r="9787" spans="1:7" x14ac:dyDescent="0.35">
      <c r="A9787" s="1">
        <f>fact_sales_daily_final!A9787</f>
        <v>42983</v>
      </c>
      <c r="B9787" t="str">
        <f>fact_sales_daily_final!E9787</f>
        <v>M01AE</v>
      </c>
      <c r="C9787">
        <f>fact_sales_daily_final!F9787</f>
        <v>4</v>
      </c>
      <c r="D9787">
        <f>C9787 * VLOOKUP(B9787, finance_assumptions!A:B, 2, FALSE)</f>
        <v>4</v>
      </c>
      <c r="E9787">
        <f t="shared" si="456"/>
        <v>3</v>
      </c>
      <c r="F9787">
        <f t="shared" si="457"/>
        <v>1</v>
      </c>
      <c r="G9787">
        <f t="shared" si="458"/>
        <v>0.25</v>
      </c>
    </row>
    <row r="9788" spans="1:7" x14ac:dyDescent="0.35">
      <c r="A9788" s="1">
        <f>fact_sales_daily_final!A9788</f>
        <v>42983</v>
      </c>
      <c r="B9788" t="str">
        <f>fact_sales_daily_final!E9788</f>
        <v>N02BA</v>
      </c>
      <c r="C9788">
        <f>fact_sales_daily_final!F9788</f>
        <v>4.0999999999999996</v>
      </c>
      <c r="D9788">
        <f>C9788 * VLOOKUP(B9788, finance_assumptions!A:B, 2, FALSE)</f>
        <v>4.0999999999999996</v>
      </c>
      <c r="E9788">
        <f t="shared" si="456"/>
        <v>3.0749999999999997</v>
      </c>
      <c r="F9788">
        <f t="shared" si="457"/>
        <v>1.0249999999999999</v>
      </c>
      <c r="G9788">
        <f t="shared" si="458"/>
        <v>0.25</v>
      </c>
    </row>
    <row r="9789" spans="1:7" x14ac:dyDescent="0.35">
      <c r="A9789" s="1">
        <f>fact_sales_daily_final!A9789</f>
        <v>42983</v>
      </c>
      <c r="B9789" t="str">
        <f>fact_sales_daily_final!E9789</f>
        <v>N02BE</v>
      </c>
      <c r="C9789">
        <f>fact_sales_daily_final!F9789</f>
        <v>11</v>
      </c>
      <c r="D9789">
        <f>C9789 * VLOOKUP(B9789, finance_assumptions!A:B, 2, FALSE)</f>
        <v>11</v>
      </c>
      <c r="E9789">
        <f t="shared" si="456"/>
        <v>8.25</v>
      </c>
      <c r="F9789">
        <f t="shared" si="457"/>
        <v>2.75</v>
      </c>
      <c r="G9789">
        <f t="shared" si="458"/>
        <v>0.25</v>
      </c>
    </row>
    <row r="9790" spans="1:7" x14ac:dyDescent="0.35">
      <c r="A9790" s="1">
        <f>fact_sales_daily_final!A9790</f>
        <v>42983</v>
      </c>
      <c r="B9790" t="str">
        <f>fact_sales_daily_final!E9790</f>
        <v>N05B</v>
      </c>
      <c r="C9790">
        <f>fact_sales_daily_final!F9790</f>
        <v>4</v>
      </c>
      <c r="D9790">
        <f>C9790 * VLOOKUP(B9790, finance_assumptions!A:B, 2, FALSE)</f>
        <v>4</v>
      </c>
      <c r="E9790">
        <f t="shared" si="456"/>
        <v>3</v>
      </c>
      <c r="F9790">
        <f t="shared" si="457"/>
        <v>1</v>
      </c>
      <c r="G9790">
        <f t="shared" si="458"/>
        <v>0.25</v>
      </c>
    </row>
    <row r="9791" spans="1:7" x14ac:dyDescent="0.35">
      <c r="A9791" s="1">
        <f>fact_sales_daily_final!A9791</f>
        <v>42983</v>
      </c>
      <c r="B9791" t="str">
        <f>fact_sales_daily_final!E9791</f>
        <v>N05C</v>
      </c>
      <c r="C9791">
        <f>fact_sales_daily_final!F9791</f>
        <v>0</v>
      </c>
      <c r="D9791">
        <f>C9791 * VLOOKUP(B9791, finance_assumptions!A:B, 2, FALSE)</f>
        <v>0</v>
      </c>
      <c r="E9791">
        <f t="shared" si="456"/>
        <v>0</v>
      </c>
      <c r="F9791">
        <f t="shared" si="457"/>
        <v>0</v>
      </c>
      <c r="G9791">
        <f t="shared" si="458"/>
        <v>0</v>
      </c>
    </row>
    <row r="9792" spans="1:7" x14ac:dyDescent="0.35">
      <c r="A9792" s="1">
        <f>fact_sales_daily_final!A9792</f>
        <v>42983</v>
      </c>
      <c r="B9792" t="str">
        <f>fact_sales_daily_final!E9792</f>
        <v>R03</v>
      </c>
      <c r="C9792">
        <f>fact_sales_daily_final!F9792</f>
        <v>2</v>
      </c>
      <c r="D9792">
        <f>C9792 * VLOOKUP(B9792, finance_assumptions!A:B, 2, FALSE)</f>
        <v>2</v>
      </c>
      <c r="E9792">
        <f t="shared" si="456"/>
        <v>1.5</v>
      </c>
      <c r="F9792">
        <f t="shared" si="457"/>
        <v>0.5</v>
      </c>
      <c r="G9792">
        <f t="shared" si="458"/>
        <v>0.25</v>
      </c>
    </row>
    <row r="9793" spans="1:7" x14ac:dyDescent="0.35">
      <c r="A9793" s="1">
        <f>fact_sales_daily_final!A9793</f>
        <v>42983</v>
      </c>
      <c r="B9793" t="str">
        <f>fact_sales_daily_final!E9793</f>
        <v>R06</v>
      </c>
      <c r="C9793">
        <f>fact_sales_daily_final!F9793</f>
        <v>3</v>
      </c>
      <c r="D9793">
        <f>C9793 * VLOOKUP(B9793, finance_assumptions!A:B, 2, FALSE)</f>
        <v>3</v>
      </c>
      <c r="E9793">
        <f t="shared" si="456"/>
        <v>2.25</v>
      </c>
      <c r="F9793">
        <f t="shared" si="457"/>
        <v>0.75</v>
      </c>
      <c r="G9793">
        <f t="shared" si="458"/>
        <v>0.25</v>
      </c>
    </row>
    <row r="9794" spans="1:7" x14ac:dyDescent="0.35">
      <c r="A9794" s="1">
        <f>fact_sales_daily_final!A9794</f>
        <v>43013</v>
      </c>
      <c r="B9794" t="str">
        <f>fact_sales_daily_final!E9794</f>
        <v>M01AB</v>
      </c>
      <c r="C9794">
        <f>fact_sales_daily_final!F9794</f>
        <v>8.66</v>
      </c>
      <c r="D9794">
        <f>C9794 * VLOOKUP(B9794, finance_assumptions!A:B, 2, FALSE)</f>
        <v>8.66</v>
      </c>
      <c r="E9794">
        <f t="shared" si="456"/>
        <v>6.4950000000000001</v>
      </c>
      <c r="F9794">
        <f t="shared" si="457"/>
        <v>2.165</v>
      </c>
      <c r="G9794">
        <f t="shared" si="458"/>
        <v>0.25</v>
      </c>
    </row>
    <row r="9795" spans="1:7" x14ac:dyDescent="0.35">
      <c r="A9795" s="1">
        <f>fact_sales_daily_final!A9795</f>
        <v>43013</v>
      </c>
      <c r="B9795" t="str">
        <f>fact_sales_daily_final!E9795</f>
        <v>M01AE</v>
      </c>
      <c r="C9795">
        <f>fact_sales_daily_final!F9795</f>
        <v>0.39700000000000002</v>
      </c>
      <c r="D9795">
        <f>C9795 * VLOOKUP(B9795, finance_assumptions!A:B, 2, FALSE)</f>
        <v>0.39700000000000002</v>
      </c>
      <c r="E9795">
        <f t="shared" ref="E9795:E9858" si="459">D9795 * 0.75</f>
        <v>0.29775000000000001</v>
      </c>
      <c r="F9795">
        <f t="shared" ref="F9795:F9858" si="460">D9795 - E9795</f>
        <v>9.9250000000000005E-2</v>
      </c>
      <c r="G9795">
        <f t="shared" ref="G9795:G9858" si="461">IF(D9795=0, 0, F9795/D9795)</f>
        <v>0.25</v>
      </c>
    </row>
    <row r="9796" spans="1:7" x14ac:dyDescent="0.35">
      <c r="A9796" s="1">
        <f>fact_sales_daily_final!A9796</f>
        <v>43013</v>
      </c>
      <c r="B9796" t="str">
        <f>fact_sales_daily_final!E9796</f>
        <v>N02BA</v>
      </c>
      <c r="C9796">
        <f>fact_sales_daily_final!F9796</f>
        <v>9</v>
      </c>
      <c r="D9796">
        <f>C9796 * VLOOKUP(B9796, finance_assumptions!A:B, 2, FALSE)</f>
        <v>9</v>
      </c>
      <c r="E9796">
        <f t="shared" si="459"/>
        <v>6.75</v>
      </c>
      <c r="F9796">
        <f t="shared" si="460"/>
        <v>2.25</v>
      </c>
      <c r="G9796">
        <f t="shared" si="461"/>
        <v>0.25</v>
      </c>
    </row>
    <row r="9797" spans="1:7" x14ac:dyDescent="0.35">
      <c r="A9797" s="1">
        <f>fact_sales_daily_final!A9797</f>
        <v>43013</v>
      </c>
      <c r="B9797" t="str">
        <f>fact_sales_daily_final!E9797</f>
        <v>N02BE</v>
      </c>
      <c r="C9797">
        <f>fact_sales_daily_final!F9797</f>
        <v>15</v>
      </c>
      <c r="D9797">
        <f>C9797 * VLOOKUP(B9797, finance_assumptions!A:B, 2, FALSE)</f>
        <v>15</v>
      </c>
      <c r="E9797">
        <f t="shared" si="459"/>
        <v>11.25</v>
      </c>
      <c r="F9797">
        <f t="shared" si="460"/>
        <v>3.75</v>
      </c>
      <c r="G9797">
        <f t="shared" si="461"/>
        <v>0.25</v>
      </c>
    </row>
    <row r="9798" spans="1:7" x14ac:dyDescent="0.35">
      <c r="A9798" s="1">
        <f>fact_sales_daily_final!A9798</f>
        <v>43013</v>
      </c>
      <c r="B9798" t="str">
        <f>fact_sales_daily_final!E9798</f>
        <v>N05B</v>
      </c>
      <c r="C9798">
        <f>fact_sales_daily_final!F9798</f>
        <v>4</v>
      </c>
      <c r="D9798">
        <f>C9798 * VLOOKUP(B9798, finance_assumptions!A:B, 2, FALSE)</f>
        <v>4</v>
      </c>
      <c r="E9798">
        <f t="shared" si="459"/>
        <v>3</v>
      </c>
      <c r="F9798">
        <f t="shared" si="460"/>
        <v>1</v>
      </c>
      <c r="G9798">
        <f t="shared" si="461"/>
        <v>0.25</v>
      </c>
    </row>
    <row r="9799" spans="1:7" x14ac:dyDescent="0.35">
      <c r="A9799" s="1">
        <f>fact_sales_daily_final!A9799</f>
        <v>43013</v>
      </c>
      <c r="B9799" t="str">
        <f>fact_sales_daily_final!E9799</f>
        <v>N05C</v>
      </c>
      <c r="C9799">
        <f>fact_sales_daily_final!F9799</f>
        <v>0</v>
      </c>
      <c r="D9799">
        <f>C9799 * VLOOKUP(B9799, finance_assumptions!A:B, 2, FALSE)</f>
        <v>0</v>
      </c>
      <c r="E9799">
        <f t="shared" si="459"/>
        <v>0</v>
      </c>
      <c r="F9799">
        <f t="shared" si="460"/>
        <v>0</v>
      </c>
      <c r="G9799">
        <f t="shared" si="461"/>
        <v>0</v>
      </c>
    </row>
    <row r="9800" spans="1:7" x14ac:dyDescent="0.35">
      <c r="A9800" s="1">
        <f>fact_sales_daily_final!A9800</f>
        <v>43013</v>
      </c>
      <c r="B9800" t="str">
        <f>fact_sales_daily_final!E9800</f>
        <v>R03</v>
      </c>
      <c r="C9800">
        <f>fact_sales_daily_final!F9800</f>
        <v>14</v>
      </c>
      <c r="D9800">
        <f>C9800 * VLOOKUP(B9800, finance_assumptions!A:B, 2, FALSE)</f>
        <v>14</v>
      </c>
      <c r="E9800">
        <f t="shared" si="459"/>
        <v>10.5</v>
      </c>
      <c r="F9800">
        <f t="shared" si="460"/>
        <v>3.5</v>
      </c>
      <c r="G9800">
        <f t="shared" si="461"/>
        <v>0.25</v>
      </c>
    </row>
    <row r="9801" spans="1:7" x14ac:dyDescent="0.35">
      <c r="A9801" s="1">
        <f>fact_sales_daily_final!A9801</f>
        <v>43013</v>
      </c>
      <c r="B9801" t="str">
        <f>fact_sales_daily_final!E9801</f>
        <v>R06</v>
      </c>
      <c r="C9801">
        <f>fact_sales_daily_final!F9801</f>
        <v>7</v>
      </c>
      <c r="D9801">
        <f>C9801 * VLOOKUP(B9801, finance_assumptions!A:B, 2, FALSE)</f>
        <v>7</v>
      </c>
      <c r="E9801">
        <f t="shared" si="459"/>
        <v>5.25</v>
      </c>
      <c r="F9801">
        <f t="shared" si="460"/>
        <v>1.75</v>
      </c>
      <c r="G9801">
        <f t="shared" si="461"/>
        <v>0.25</v>
      </c>
    </row>
    <row r="9802" spans="1:7" x14ac:dyDescent="0.35">
      <c r="A9802" s="1">
        <f>fact_sales_daily_final!A9802</f>
        <v>43044</v>
      </c>
      <c r="B9802" t="str">
        <f>fact_sales_daily_final!E9802</f>
        <v>M01AB</v>
      </c>
      <c r="C9802">
        <f>fact_sales_daily_final!F9802</f>
        <v>6</v>
      </c>
      <c r="D9802">
        <f>C9802 * VLOOKUP(B9802, finance_assumptions!A:B, 2, FALSE)</f>
        <v>6</v>
      </c>
      <c r="E9802">
        <f t="shared" si="459"/>
        <v>4.5</v>
      </c>
      <c r="F9802">
        <f t="shared" si="460"/>
        <v>1.5</v>
      </c>
      <c r="G9802">
        <f t="shared" si="461"/>
        <v>0.25</v>
      </c>
    </row>
    <row r="9803" spans="1:7" x14ac:dyDescent="0.35">
      <c r="A9803" s="1">
        <f>fact_sales_daily_final!A9803</f>
        <v>43044</v>
      </c>
      <c r="B9803" t="str">
        <f>fact_sales_daily_final!E9803</f>
        <v>M01AE</v>
      </c>
      <c r="C9803">
        <f>fact_sales_daily_final!F9803</f>
        <v>6.6929999999999996</v>
      </c>
      <c r="D9803">
        <f>C9803 * VLOOKUP(B9803, finance_assumptions!A:B, 2, FALSE)</f>
        <v>6.6929999999999996</v>
      </c>
      <c r="E9803">
        <f t="shared" si="459"/>
        <v>5.0197500000000002</v>
      </c>
      <c r="F9803">
        <f t="shared" si="460"/>
        <v>1.6732499999999995</v>
      </c>
      <c r="G9803">
        <f t="shared" si="461"/>
        <v>0.24999999999999994</v>
      </c>
    </row>
    <row r="9804" spans="1:7" x14ac:dyDescent="0.35">
      <c r="A9804" s="1">
        <f>fact_sales_daily_final!A9804</f>
        <v>43044</v>
      </c>
      <c r="B9804" t="str">
        <f>fact_sales_daily_final!E9804</f>
        <v>N02BA</v>
      </c>
      <c r="C9804">
        <f>fact_sales_daily_final!F9804</f>
        <v>3</v>
      </c>
      <c r="D9804">
        <f>C9804 * VLOOKUP(B9804, finance_assumptions!A:B, 2, FALSE)</f>
        <v>3</v>
      </c>
      <c r="E9804">
        <f t="shared" si="459"/>
        <v>2.25</v>
      </c>
      <c r="F9804">
        <f t="shared" si="460"/>
        <v>0.75</v>
      </c>
      <c r="G9804">
        <f t="shared" si="461"/>
        <v>0.25</v>
      </c>
    </row>
    <row r="9805" spans="1:7" x14ac:dyDescent="0.35">
      <c r="A9805" s="1">
        <f>fact_sales_daily_final!A9805</f>
        <v>43044</v>
      </c>
      <c r="B9805" t="str">
        <f>fact_sales_daily_final!E9805</f>
        <v>N02BE</v>
      </c>
      <c r="C9805">
        <f>fact_sales_daily_final!F9805</f>
        <v>16</v>
      </c>
      <c r="D9805">
        <f>C9805 * VLOOKUP(B9805, finance_assumptions!A:B, 2, FALSE)</f>
        <v>16</v>
      </c>
      <c r="E9805">
        <f t="shared" si="459"/>
        <v>12</v>
      </c>
      <c r="F9805">
        <f t="shared" si="460"/>
        <v>4</v>
      </c>
      <c r="G9805">
        <f t="shared" si="461"/>
        <v>0.25</v>
      </c>
    </row>
    <row r="9806" spans="1:7" x14ac:dyDescent="0.35">
      <c r="A9806" s="1">
        <f>fact_sales_daily_final!A9806</f>
        <v>43044</v>
      </c>
      <c r="B9806" t="str">
        <f>fact_sales_daily_final!E9806</f>
        <v>N05B</v>
      </c>
      <c r="C9806">
        <f>fact_sales_daily_final!F9806</f>
        <v>6</v>
      </c>
      <c r="D9806">
        <f>C9806 * VLOOKUP(B9806, finance_assumptions!A:B, 2, FALSE)</f>
        <v>6</v>
      </c>
      <c r="E9806">
        <f t="shared" si="459"/>
        <v>4.5</v>
      </c>
      <c r="F9806">
        <f t="shared" si="460"/>
        <v>1.5</v>
      </c>
      <c r="G9806">
        <f t="shared" si="461"/>
        <v>0.25</v>
      </c>
    </row>
    <row r="9807" spans="1:7" x14ac:dyDescent="0.35">
      <c r="A9807" s="1">
        <f>fact_sales_daily_final!A9807</f>
        <v>43044</v>
      </c>
      <c r="B9807" t="str">
        <f>fact_sales_daily_final!E9807</f>
        <v>N05C</v>
      </c>
      <c r="C9807">
        <f>fact_sales_daily_final!F9807</f>
        <v>2</v>
      </c>
      <c r="D9807">
        <f>C9807 * VLOOKUP(B9807, finance_assumptions!A:B, 2, FALSE)</f>
        <v>2</v>
      </c>
      <c r="E9807">
        <f t="shared" si="459"/>
        <v>1.5</v>
      </c>
      <c r="F9807">
        <f t="shared" si="460"/>
        <v>0.5</v>
      </c>
      <c r="G9807">
        <f t="shared" si="461"/>
        <v>0.25</v>
      </c>
    </row>
    <row r="9808" spans="1:7" x14ac:dyDescent="0.35">
      <c r="A9808" s="1">
        <f>fact_sales_daily_final!A9808</f>
        <v>43044</v>
      </c>
      <c r="B9808" t="str">
        <f>fact_sales_daily_final!E9808</f>
        <v>R03</v>
      </c>
      <c r="C9808">
        <f>fact_sales_daily_final!F9808</f>
        <v>1</v>
      </c>
      <c r="D9808">
        <f>C9808 * VLOOKUP(B9808, finance_assumptions!A:B, 2, FALSE)</f>
        <v>1</v>
      </c>
      <c r="E9808">
        <f t="shared" si="459"/>
        <v>0.75</v>
      </c>
      <c r="F9808">
        <f t="shared" si="460"/>
        <v>0.25</v>
      </c>
      <c r="G9808">
        <f t="shared" si="461"/>
        <v>0.25</v>
      </c>
    </row>
    <row r="9809" spans="1:7" x14ac:dyDescent="0.35">
      <c r="A9809" s="1">
        <f>fact_sales_daily_final!A9809</f>
        <v>43044</v>
      </c>
      <c r="B9809" t="str">
        <f>fact_sales_daily_final!E9809</f>
        <v>R06</v>
      </c>
      <c r="C9809">
        <f>fact_sales_daily_final!F9809</f>
        <v>10</v>
      </c>
      <c r="D9809">
        <f>C9809 * VLOOKUP(B9809, finance_assumptions!A:B, 2, FALSE)</f>
        <v>10</v>
      </c>
      <c r="E9809">
        <f t="shared" si="459"/>
        <v>7.5</v>
      </c>
      <c r="F9809">
        <f t="shared" si="460"/>
        <v>2.5</v>
      </c>
      <c r="G9809">
        <f t="shared" si="461"/>
        <v>0.25</v>
      </c>
    </row>
    <row r="9810" spans="1:7" x14ac:dyDescent="0.35">
      <c r="A9810" s="1">
        <f>fact_sales_daily_final!A9810</f>
        <v>43074</v>
      </c>
      <c r="B9810" t="str">
        <f>fact_sales_daily_final!E9810</f>
        <v>M01AB</v>
      </c>
      <c r="C9810">
        <f>fact_sales_daily_final!F9810</f>
        <v>4.99</v>
      </c>
      <c r="D9810">
        <f>C9810 * VLOOKUP(B9810, finance_assumptions!A:B, 2, FALSE)</f>
        <v>4.99</v>
      </c>
      <c r="E9810">
        <f t="shared" si="459"/>
        <v>3.7425000000000002</v>
      </c>
      <c r="F9810">
        <f t="shared" si="460"/>
        <v>1.2475000000000001</v>
      </c>
      <c r="G9810">
        <f t="shared" si="461"/>
        <v>0.25</v>
      </c>
    </row>
    <row r="9811" spans="1:7" x14ac:dyDescent="0.35">
      <c r="A9811" s="1">
        <f>fact_sales_daily_final!A9811</f>
        <v>43074</v>
      </c>
      <c r="B9811" t="str">
        <f>fact_sales_daily_final!E9811</f>
        <v>M01AE</v>
      </c>
      <c r="C9811">
        <f>fact_sales_daily_final!F9811</f>
        <v>4.7030000000000003</v>
      </c>
      <c r="D9811">
        <f>C9811 * VLOOKUP(B9811, finance_assumptions!A:B, 2, FALSE)</f>
        <v>4.7030000000000003</v>
      </c>
      <c r="E9811">
        <f t="shared" si="459"/>
        <v>3.5272500000000004</v>
      </c>
      <c r="F9811">
        <f t="shared" si="460"/>
        <v>1.1757499999999999</v>
      </c>
      <c r="G9811">
        <f t="shared" si="461"/>
        <v>0.24999999999999994</v>
      </c>
    </row>
    <row r="9812" spans="1:7" x14ac:dyDescent="0.35">
      <c r="A9812" s="1">
        <f>fact_sales_daily_final!A9812</f>
        <v>43074</v>
      </c>
      <c r="B9812" t="str">
        <f>fact_sales_daily_final!E9812</f>
        <v>N02BA</v>
      </c>
      <c r="C9812">
        <f>fact_sales_daily_final!F9812</f>
        <v>6</v>
      </c>
      <c r="D9812">
        <f>C9812 * VLOOKUP(B9812, finance_assumptions!A:B, 2, FALSE)</f>
        <v>6</v>
      </c>
      <c r="E9812">
        <f t="shared" si="459"/>
        <v>4.5</v>
      </c>
      <c r="F9812">
        <f t="shared" si="460"/>
        <v>1.5</v>
      </c>
      <c r="G9812">
        <f t="shared" si="461"/>
        <v>0.25</v>
      </c>
    </row>
    <row r="9813" spans="1:7" x14ac:dyDescent="0.35">
      <c r="A9813" s="1">
        <f>fact_sales_daily_final!A9813</f>
        <v>43074</v>
      </c>
      <c r="B9813" t="str">
        <f>fact_sales_daily_final!E9813</f>
        <v>N02BE</v>
      </c>
      <c r="C9813">
        <f>fact_sales_daily_final!F9813</f>
        <v>16.399999999999999</v>
      </c>
      <c r="D9813">
        <f>C9813 * VLOOKUP(B9813, finance_assumptions!A:B, 2, FALSE)</f>
        <v>16.399999999999999</v>
      </c>
      <c r="E9813">
        <f t="shared" si="459"/>
        <v>12.299999999999999</v>
      </c>
      <c r="F9813">
        <f t="shared" si="460"/>
        <v>4.0999999999999996</v>
      </c>
      <c r="G9813">
        <f t="shared" si="461"/>
        <v>0.25</v>
      </c>
    </row>
    <row r="9814" spans="1:7" x14ac:dyDescent="0.35">
      <c r="A9814" s="1">
        <f>fact_sales_daily_final!A9814</f>
        <v>43074</v>
      </c>
      <c r="B9814" t="str">
        <f>fact_sales_daily_final!E9814</f>
        <v>N05B</v>
      </c>
      <c r="C9814">
        <f>fact_sales_daily_final!F9814</f>
        <v>4</v>
      </c>
      <c r="D9814">
        <f>C9814 * VLOOKUP(B9814, finance_assumptions!A:B, 2, FALSE)</f>
        <v>4</v>
      </c>
      <c r="E9814">
        <f t="shared" si="459"/>
        <v>3</v>
      </c>
      <c r="F9814">
        <f t="shared" si="460"/>
        <v>1</v>
      </c>
      <c r="G9814">
        <f t="shared" si="461"/>
        <v>0.25</v>
      </c>
    </row>
    <row r="9815" spans="1:7" x14ac:dyDescent="0.35">
      <c r="A9815" s="1">
        <f>fact_sales_daily_final!A9815</f>
        <v>43074</v>
      </c>
      <c r="B9815" t="str">
        <f>fact_sales_daily_final!E9815</f>
        <v>N05C</v>
      </c>
      <c r="C9815">
        <f>fact_sales_daily_final!F9815</f>
        <v>9</v>
      </c>
      <c r="D9815">
        <f>C9815 * VLOOKUP(B9815, finance_assumptions!A:B, 2, FALSE)</f>
        <v>9</v>
      </c>
      <c r="E9815">
        <f t="shared" si="459"/>
        <v>6.75</v>
      </c>
      <c r="F9815">
        <f t="shared" si="460"/>
        <v>2.25</v>
      </c>
      <c r="G9815">
        <f t="shared" si="461"/>
        <v>0.25</v>
      </c>
    </row>
    <row r="9816" spans="1:7" x14ac:dyDescent="0.35">
      <c r="A9816" s="1">
        <f>fact_sales_daily_final!A9816</f>
        <v>43074</v>
      </c>
      <c r="B9816" t="str">
        <f>fact_sales_daily_final!E9816</f>
        <v>R03</v>
      </c>
      <c r="C9816">
        <f>fact_sales_daily_final!F9816</f>
        <v>0</v>
      </c>
      <c r="D9816">
        <f>C9816 * VLOOKUP(B9816, finance_assumptions!A:B, 2, FALSE)</f>
        <v>0</v>
      </c>
      <c r="E9816">
        <f t="shared" si="459"/>
        <v>0</v>
      </c>
      <c r="F9816">
        <f t="shared" si="460"/>
        <v>0</v>
      </c>
      <c r="G9816">
        <f t="shared" si="461"/>
        <v>0</v>
      </c>
    </row>
    <row r="9817" spans="1:7" x14ac:dyDescent="0.35">
      <c r="A9817" s="1">
        <f>fact_sales_daily_final!A9817</f>
        <v>43074</v>
      </c>
      <c r="B9817" t="str">
        <f>fact_sales_daily_final!E9817</f>
        <v>R06</v>
      </c>
      <c r="C9817">
        <f>fact_sales_daily_final!F9817</f>
        <v>6</v>
      </c>
      <c r="D9817">
        <f>C9817 * VLOOKUP(B9817, finance_assumptions!A:B, 2, FALSE)</f>
        <v>6</v>
      </c>
      <c r="E9817">
        <f t="shared" si="459"/>
        <v>4.5</v>
      </c>
      <c r="F9817">
        <f t="shared" si="460"/>
        <v>1.5</v>
      </c>
      <c r="G9817">
        <f t="shared" si="461"/>
        <v>0.25</v>
      </c>
    </row>
    <row r="9818" spans="1:7" x14ac:dyDescent="0.35">
      <c r="A9818" s="1" t="str">
        <f>fact_sales_daily_final!A9818</f>
        <v>5/13/2017</v>
      </c>
      <c r="B9818" t="str">
        <f>fact_sales_daily_final!E9818</f>
        <v>M01AB</v>
      </c>
      <c r="C9818">
        <f>fact_sales_daily_final!F9818</f>
        <v>5</v>
      </c>
      <c r="D9818">
        <f>C9818 * VLOOKUP(B9818, finance_assumptions!A:B, 2, FALSE)</f>
        <v>5</v>
      </c>
      <c r="E9818">
        <f t="shared" si="459"/>
        <v>3.75</v>
      </c>
      <c r="F9818">
        <f t="shared" si="460"/>
        <v>1.25</v>
      </c>
      <c r="G9818">
        <f t="shared" si="461"/>
        <v>0.25</v>
      </c>
    </row>
    <row r="9819" spans="1:7" x14ac:dyDescent="0.35">
      <c r="A9819" s="1" t="str">
        <f>fact_sales_daily_final!A9819</f>
        <v>5/13/2017</v>
      </c>
      <c r="B9819" t="str">
        <f>fact_sales_daily_final!E9819</f>
        <v>M01AE</v>
      </c>
      <c r="C9819">
        <f>fact_sales_daily_final!F9819</f>
        <v>2.363</v>
      </c>
      <c r="D9819">
        <f>C9819 * VLOOKUP(B9819, finance_assumptions!A:B, 2, FALSE)</f>
        <v>2.363</v>
      </c>
      <c r="E9819">
        <f t="shared" si="459"/>
        <v>1.7722500000000001</v>
      </c>
      <c r="F9819">
        <f t="shared" si="460"/>
        <v>0.59074999999999989</v>
      </c>
      <c r="G9819">
        <f t="shared" si="461"/>
        <v>0.24999999999999994</v>
      </c>
    </row>
    <row r="9820" spans="1:7" x14ac:dyDescent="0.35">
      <c r="A9820" s="1" t="str">
        <f>fact_sales_daily_final!A9820</f>
        <v>5/13/2017</v>
      </c>
      <c r="B9820" t="str">
        <f>fact_sales_daily_final!E9820</f>
        <v>N02BA</v>
      </c>
      <c r="C9820">
        <f>fact_sales_daily_final!F9820</f>
        <v>6</v>
      </c>
      <c r="D9820">
        <f>C9820 * VLOOKUP(B9820, finance_assumptions!A:B, 2, FALSE)</f>
        <v>6</v>
      </c>
      <c r="E9820">
        <f t="shared" si="459"/>
        <v>4.5</v>
      </c>
      <c r="F9820">
        <f t="shared" si="460"/>
        <v>1.5</v>
      </c>
      <c r="G9820">
        <f t="shared" si="461"/>
        <v>0.25</v>
      </c>
    </row>
    <row r="9821" spans="1:7" x14ac:dyDescent="0.35">
      <c r="A9821" s="1" t="str">
        <f>fact_sales_daily_final!A9821</f>
        <v>5/13/2017</v>
      </c>
      <c r="B9821" t="str">
        <f>fact_sales_daily_final!E9821</f>
        <v>N02BE</v>
      </c>
      <c r="C9821">
        <f>fact_sales_daily_final!F9821</f>
        <v>12</v>
      </c>
      <c r="D9821">
        <f>C9821 * VLOOKUP(B9821, finance_assumptions!A:B, 2, FALSE)</f>
        <v>12</v>
      </c>
      <c r="E9821">
        <f t="shared" si="459"/>
        <v>9</v>
      </c>
      <c r="F9821">
        <f t="shared" si="460"/>
        <v>3</v>
      </c>
      <c r="G9821">
        <f t="shared" si="461"/>
        <v>0.25</v>
      </c>
    </row>
    <row r="9822" spans="1:7" x14ac:dyDescent="0.35">
      <c r="A9822" s="1" t="str">
        <f>fact_sales_daily_final!A9822</f>
        <v>5/13/2017</v>
      </c>
      <c r="B9822" t="str">
        <f>fact_sales_daily_final!E9822</f>
        <v>N05B</v>
      </c>
      <c r="C9822">
        <f>fact_sales_daily_final!F9822</f>
        <v>4</v>
      </c>
      <c r="D9822">
        <f>C9822 * VLOOKUP(B9822, finance_assumptions!A:B, 2, FALSE)</f>
        <v>4</v>
      </c>
      <c r="E9822">
        <f t="shared" si="459"/>
        <v>3</v>
      </c>
      <c r="F9822">
        <f t="shared" si="460"/>
        <v>1</v>
      </c>
      <c r="G9822">
        <f t="shared" si="461"/>
        <v>0.25</v>
      </c>
    </row>
    <row r="9823" spans="1:7" x14ac:dyDescent="0.35">
      <c r="A9823" s="1" t="str">
        <f>fact_sales_daily_final!A9823</f>
        <v>5/13/2017</v>
      </c>
      <c r="B9823" t="str">
        <f>fact_sales_daily_final!E9823</f>
        <v>N05C</v>
      </c>
      <c r="C9823">
        <f>fact_sales_daily_final!F9823</f>
        <v>0</v>
      </c>
      <c r="D9823">
        <f>C9823 * VLOOKUP(B9823, finance_assumptions!A:B, 2, FALSE)</f>
        <v>0</v>
      </c>
      <c r="E9823">
        <f t="shared" si="459"/>
        <v>0</v>
      </c>
      <c r="F9823">
        <f t="shared" si="460"/>
        <v>0</v>
      </c>
      <c r="G9823">
        <f t="shared" si="461"/>
        <v>0</v>
      </c>
    </row>
    <row r="9824" spans="1:7" x14ac:dyDescent="0.35">
      <c r="A9824" s="1" t="str">
        <f>fact_sales_daily_final!A9824</f>
        <v>5/13/2017</v>
      </c>
      <c r="B9824" t="str">
        <f>fact_sales_daily_final!E9824</f>
        <v>R03</v>
      </c>
      <c r="C9824">
        <f>fact_sales_daily_final!F9824</f>
        <v>1</v>
      </c>
      <c r="D9824">
        <f>C9824 * VLOOKUP(B9824, finance_assumptions!A:B, 2, FALSE)</f>
        <v>1</v>
      </c>
      <c r="E9824">
        <f t="shared" si="459"/>
        <v>0.75</v>
      </c>
      <c r="F9824">
        <f t="shared" si="460"/>
        <v>0.25</v>
      </c>
      <c r="G9824">
        <f t="shared" si="461"/>
        <v>0.25</v>
      </c>
    </row>
    <row r="9825" spans="1:7" x14ac:dyDescent="0.35">
      <c r="A9825" s="1" t="str">
        <f>fact_sales_daily_final!A9825</f>
        <v>5/13/2017</v>
      </c>
      <c r="B9825" t="str">
        <f>fact_sales_daily_final!E9825</f>
        <v>R06</v>
      </c>
      <c r="C9825">
        <f>fact_sales_daily_final!F9825</f>
        <v>7</v>
      </c>
      <c r="D9825">
        <f>C9825 * VLOOKUP(B9825, finance_assumptions!A:B, 2, FALSE)</f>
        <v>7</v>
      </c>
      <c r="E9825">
        <f t="shared" si="459"/>
        <v>5.25</v>
      </c>
      <c r="F9825">
        <f t="shared" si="460"/>
        <v>1.75</v>
      </c>
      <c r="G9825">
        <f t="shared" si="461"/>
        <v>0.25</v>
      </c>
    </row>
    <row r="9826" spans="1:7" x14ac:dyDescent="0.35">
      <c r="A9826" s="1" t="str">
        <f>fact_sales_daily_final!A9826</f>
        <v>5/14/2017</v>
      </c>
      <c r="B9826" t="str">
        <f>fact_sales_daily_final!E9826</f>
        <v>M01AB</v>
      </c>
      <c r="C9826">
        <f>fact_sales_daily_final!F9826</f>
        <v>4.67</v>
      </c>
      <c r="D9826">
        <f>C9826 * VLOOKUP(B9826, finance_assumptions!A:B, 2, FALSE)</f>
        <v>4.67</v>
      </c>
      <c r="E9826">
        <f t="shared" si="459"/>
        <v>3.5024999999999999</v>
      </c>
      <c r="F9826">
        <f t="shared" si="460"/>
        <v>1.1675</v>
      </c>
      <c r="G9826">
        <f t="shared" si="461"/>
        <v>0.25</v>
      </c>
    </row>
    <row r="9827" spans="1:7" x14ac:dyDescent="0.35">
      <c r="A9827" s="1" t="str">
        <f>fact_sales_daily_final!A9827</f>
        <v>5/14/2017</v>
      </c>
      <c r="B9827" t="str">
        <f>fact_sales_daily_final!E9827</f>
        <v>M01AE</v>
      </c>
      <c r="C9827">
        <f>fact_sales_daily_final!F9827</f>
        <v>2.0760000000000001</v>
      </c>
      <c r="D9827">
        <f>C9827 * VLOOKUP(B9827, finance_assumptions!A:B, 2, FALSE)</f>
        <v>2.0760000000000001</v>
      </c>
      <c r="E9827">
        <f t="shared" si="459"/>
        <v>1.5569999999999999</v>
      </c>
      <c r="F9827">
        <f t="shared" si="460"/>
        <v>0.51900000000000013</v>
      </c>
      <c r="G9827">
        <f t="shared" si="461"/>
        <v>0.25000000000000006</v>
      </c>
    </row>
    <row r="9828" spans="1:7" x14ac:dyDescent="0.35">
      <c r="A9828" s="1" t="str">
        <f>fact_sales_daily_final!A9828</f>
        <v>5/14/2017</v>
      </c>
      <c r="B9828" t="str">
        <f>fact_sales_daily_final!E9828</f>
        <v>N02BA</v>
      </c>
      <c r="C9828">
        <f>fact_sales_daily_final!F9828</f>
        <v>2.85</v>
      </c>
      <c r="D9828">
        <f>C9828 * VLOOKUP(B9828, finance_assumptions!A:B, 2, FALSE)</f>
        <v>2.85</v>
      </c>
      <c r="E9828">
        <f t="shared" si="459"/>
        <v>2.1375000000000002</v>
      </c>
      <c r="F9828">
        <f t="shared" si="460"/>
        <v>0.71249999999999991</v>
      </c>
      <c r="G9828">
        <f t="shared" si="461"/>
        <v>0.24999999999999997</v>
      </c>
    </row>
    <row r="9829" spans="1:7" x14ac:dyDescent="0.35">
      <c r="A9829" s="1" t="str">
        <f>fact_sales_daily_final!A9829</f>
        <v>5/14/2017</v>
      </c>
      <c r="B9829" t="str">
        <f>fact_sales_daily_final!E9829</f>
        <v>N02BE</v>
      </c>
      <c r="C9829">
        <f>fact_sales_daily_final!F9829</f>
        <v>31.5</v>
      </c>
      <c r="D9829">
        <f>C9829 * VLOOKUP(B9829, finance_assumptions!A:B, 2, FALSE)</f>
        <v>31.5</v>
      </c>
      <c r="E9829">
        <f t="shared" si="459"/>
        <v>23.625</v>
      </c>
      <c r="F9829">
        <f t="shared" si="460"/>
        <v>7.875</v>
      </c>
      <c r="G9829">
        <f t="shared" si="461"/>
        <v>0.25</v>
      </c>
    </row>
    <row r="9830" spans="1:7" x14ac:dyDescent="0.35">
      <c r="A9830" s="1" t="str">
        <f>fact_sales_daily_final!A9830</f>
        <v>5/14/2017</v>
      </c>
      <c r="B9830" t="str">
        <f>fact_sales_daily_final!E9830</f>
        <v>N05B</v>
      </c>
      <c r="C9830">
        <f>fact_sales_daily_final!F9830</f>
        <v>6</v>
      </c>
      <c r="D9830">
        <f>C9830 * VLOOKUP(B9830, finance_assumptions!A:B, 2, FALSE)</f>
        <v>6</v>
      </c>
      <c r="E9830">
        <f t="shared" si="459"/>
        <v>4.5</v>
      </c>
      <c r="F9830">
        <f t="shared" si="460"/>
        <v>1.5</v>
      </c>
      <c r="G9830">
        <f t="shared" si="461"/>
        <v>0.25</v>
      </c>
    </row>
    <row r="9831" spans="1:7" x14ac:dyDescent="0.35">
      <c r="A9831" s="1" t="str">
        <f>fact_sales_daily_final!A9831</f>
        <v>5/14/2017</v>
      </c>
      <c r="B9831" t="str">
        <f>fact_sales_daily_final!E9831</f>
        <v>N05C</v>
      </c>
      <c r="C9831">
        <f>fact_sales_daily_final!F9831</f>
        <v>0</v>
      </c>
      <c r="D9831">
        <f>C9831 * VLOOKUP(B9831, finance_assumptions!A:B, 2, FALSE)</f>
        <v>0</v>
      </c>
      <c r="E9831">
        <f t="shared" si="459"/>
        <v>0</v>
      </c>
      <c r="F9831">
        <f t="shared" si="460"/>
        <v>0</v>
      </c>
      <c r="G9831">
        <f t="shared" si="461"/>
        <v>0</v>
      </c>
    </row>
    <row r="9832" spans="1:7" x14ac:dyDescent="0.35">
      <c r="A9832" s="1" t="str">
        <f>fact_sales_daily_final!A9832</f>
        <v>5/14/2017</v>
      </c>
      <c r="B9832" t="str">
        <f>fact_sales_daily_final!E9832</f>
        <v>R03</v>
      </c>
      <c r="C9832">
        <f>fact_sales_daily_final!F9832</f>
        <v>5</v>
      </c>
      <c r="D9832">
        <f>C9832 * VLOOKUP(B9832, finance_assumptions!A:B, 2, FALSE)</f>
        <v>5</v>
      </c>
      <c r="E9832">
        <f t="shared" si="459"/>
        <v>3.75</v>
      </c>
      <c r="F9832">
        <f t="shared" si="460"/>
        <v>1.25</v>
      </c>
      <c r="G9832">
        <f t="shared" si="461"/>
        <v>0.25</v>
      </c>
    </row>
    <row r="9833" spans="1:7" x14ac:dyDescent="0.35">
      <c r="A9833" s="1" t="str">
        <f>fact_sales_daily_final!A9833</f>
        <v>5/14/2017</v>
      </c>
      <c r="B9833" t="str">
        <f>fact_sales_daily_final!E9833</f>
        <v>R06</v>
      </c>
      <c r="C9833">
        <f>fact_sales_daily_final!F9833</f>
        <v>2.1</v>
      </c>
      <c r="D9833">
        <f>C9833 * VLOOKUP(B9833, finance_assumptions!A:B, 2, FALSE)</f>
        <v>2.1</v>
      </c>
      <c r="E9833">
        <f t="shared" si="459"/>
        <v>1.5750000000000002</v>
      </c>
      <c r="F9833">
        <f t="shared" si="460"/>
        <v>0.52499999999999991</v>
      </c>
      <c r="G9833">
        <f t="shared" si="461"/>
        <v>0.24999999999999994</v>
      </c>
    </row>
    <row r="9834" spans="1:7" x14ac:dyDescent="0.35">
      <c r="A9834" s="1" t="str">
        <f>fact_sales_daily_final!A9834</f>
        <v>5/15/2017</v>
      </c>
      <c r="B9834" t="str">
        <f>fact_sales_daily_final!E9834</f>
        <v>M01AB</v>
      </c>
      <c r="C9834">
        <f>fact_sales_daily_final!F9834</f>
        <v>5.34</v>
      </c>
      <c r="D9834">
        <f>C9834 * VLOOKUP(B9834, finance_assumptions!A:B, 2, FALSE)</f>
        <v>5.34</v>
      </c>
      <c r="E9834">
        <f t="shared" si="459"/>
        <v>4.0049999999999999</v>
      </c>
      <c r="F9834">
        <f t="shared" si="460"/>
        <v>1.335</v>
      </c>
      <c r="G9834">
        <f t="shared" si="461"/>
        <v>0.25</v>
      </c>
    </row>
    <row r="9835" spans="1:7" x14ac:dyDescent="0.35">
      <c r="A9835" s="1" t="str">
        <f>fact_sales_daily_final!A9835</f>
        <v>5/15/2017</v>
      </c>
      <c r="B9835" t="str">
        <f>fact_sales_daily_final!E9835</f>
        <v>M01AE</v>
      </c>
      <c r="C9835">
        <f>fact_sales_daily_final!F9835</f>
        <v>4.7030000000000003</v>
      </c>
      <c r="D9835">
        <f>C9835 * VLOOKUP(B9835, finance_assumptions!A:B, 2, FALSE)</f>
        <v>4.7030000000000003</v>
      </c>
      <c r="E9835">
        <f t="shared" si="459"/>
        <v>3.5272500000000004</v>
      </c>
      <c r="F9835">
        <f t="shared" si="460"/>
        <v>1.1757499999999999</v>
      </c>
      <c r="G9835">
        <f t="shared" si="461"/>
        <v>0.24999999999999994</v>
      </c>
    </row>
    <row r="9836" spans="1:7" x14ac:dyDescent="0.35">
      <c r="A9836" s="1" t="str">
        <f>fact_sales_daily_final!A9836</f>
        <v>5/15/2017</v>
      </c>
      <c r="B9836" t="str">
        <f>fact_sales_daily_final!E9836</f>
        <v>N02BA</v>
      </c>
      <c r="C9836">
        <f>fact_sales_daily_final!F9836</f>
        <v>2</v>
      </c>
      <c r="D9836">
        <f>C9836 * VLOOKUP(B9836, finance_assumptions!A:B, 2, FALSE)</f>
        <v>2</v>
      </c>
      <c r="E9836">
        <f t="shared" si="459"/>
        <v>1.5</v>
      </c>
      <c r="F9836">
        <f t="shared" si="460"/>
        <v>0.5</v>
      </c>
      <c r="G9836">
        <f t="shared" si="461"/>
        <v>0.25</v>
      </c>
    </row>
    <row r="9837" spans="1:7" x14ac:dyDescent="0.35">
      <c r="A9837" s="1" t="str">
        <f>fact_sales_daily_final!A9837</f>
        <v>5/15/2017</v>
      </c>
      <c r="B9837" t="str">
        <f>fact_sales_daily_final!E9837</f>
        <v>N02BE</v>
      </c>
      <c r="C9837">
        <f>fact_sales_daily_final!F9837</f>
        <v>17</v>
      </c>
      <c r="D9837">
        <f>C9837 * VLOOKUP(B9837, finance_assumptions!A:B, 2, FALSE)</f>
        <v>17</v>
      </c>
      <c r="E9837">
        <f t="shared" si="459"/>
        <v>12.75</v>
      </c>
      <c r="F9837">
        <f t="shared" si="460"/>
        <v>4.25</v>
      </c>
      <c r="G9837">
        <f t="shared" si="461"/>
        <v>0.25</v>
      </c>
    </row>
    <row r="9838" spans="1:7" x14ac:dyDescent="0.35">
      <c r="A9838" s="1" t="str">
        <f>fact_sales_daily_final!A9838</f>
        <v>5/15/2017</v>
      </c>
      <c r="B9838" t="str">
        <f>fact_sales_daily_final!E9838</f>
        <v>N05B</v>
      </c>
      <c r="C9838">
        <f>fact_sales_daily_final!F9838</f>
        <v>0</v>
      </c>
      <c r="D9838">
        <f>C9838 * VLOOKUP(B9838, finance_assumptions!A:B, 2, FALSE)</f>
        <v>0</v>
      </c>
      <c r="E9838">
        <f t="shared" si="459"/>
        <v>0</v>
      </c>
      <c r="F9838">
        <f t="shared" si="460"/>
        <v>0</v>
      </c>
      <c r="G9838">
        <f t="shared" si="461"/>
        <v>0</v>
      </c>
    </row>
    <row r="9839" spans="1:7" x14ac:dyDescent="0.35">
      <c r="A9839" s="1" t="str">
        <f>fact_sales_daily_final!A9839</f>
        <v>5/15/2017</v>
      </c>
      <c r="B9839" t="str">
        <f>fact_sales_daily_final!E9839</f>
        <v>N05C</v>
      </c>
      <c r="C9839">
        <f>fact_sales_daily_final!F9839</f>
        <v>3</v>
      </c>
      <c r="D9839">
        <f>C9839 * VLOOKUP(B9839, finance_assumptions!A:B, 2, FALSE)</f>
        <v>3</v>
      </c>
      <c r="E9839">
        <f t="shared" si="459"/>
        <v>2.25</v>
      </c>
      <c r="F9839">
        <f t="shared" si="460"/>
        <v>0.75</v>
      </c>
      <c r="G9839">
        <f t="shared" si="461"/>
        <v>0.25</v>
      </c>
    </row>
    <row r="9840" spans="1:7" x14ac:dyDescent="0.35">
      <c r="A9840" s="1" t="str">
        <f>fact_sales_daily_final!A9840</f>
        <v>5/15/2017</v>
      </c>
      <c r="B9840" t="str">
        <f>fact_sales_daily_final!E9840</f>
        <v>R03</v>
      </c>
      <c r="C9840">
        <f>fact_sales_daily_final!F9840</f>
        <v>3</v>
      </c>
      <c r="D9840">
        <f>C9840 * VLOOKUP(B9840, finance_assumptions!A:B, 2, FALSE)</f>
        <v>3</v>
      </c>
      <c r="E9840">
        <f t="shared" si="459"/>
        <v>2.25</v>
      </c>
      <c r="F9840">
        <f t="shared" si="460"/>
        <v>0.75</v>
      </c>
      <c r="G9840">
        <f t="shared" si="461"/>
        <v>0.25</v>
      </c>
    </row>
    <row r="9841" spans="1:7" x14ac:dyDescent="0.35">
      <c r="A9841" s="1" t="str">
        <f>fact_sales_daily_final!A9841</f>
        <v>5/15/2017</v>
      </c>
      <c r="B9841" t="str">
        <f>fact_sales_daily_final!E9841</f>
        <v>R06</v>
      </c>
      <c r="C9841">
        <f>fact_sales_daily_final!F9841</f>
        <v>7</v>
      </c>
      <c r="D9841">
        <f>C9841 * VLOOKUP(B9841, finance_assumptions!A:B, 2, FALSE)</f>
        <v>7</v>
      </c>
      <c r="E9841">
        <f t="shared" si="459"/>
        <v>5.25</v>
      </c>
      <c r="F9841">
        <f t="shared" si="460"/>
        <v>1.75</v>
      </c>
      <c r="G9841">
        <f t="shared" si="461"/>
        <v>0.25</v>
      </c>
    </row>
    <row r="9842" spans="1:7" x14ac:dyDescent="0.35">
      <c r="A9842" s="1" t="str">
        <f>fact_sales_daily_final!A9842</f>
        <v>5/16/2017</v>
      </c>
      <c r="B9842" t="str">
        <f>fact_sales_daily_final!E9842</f>
        <v>M01AB</v>
      </c>
      <c r="C9842">
        <f>fact_sales_daily_final!F9842</f>
        <v>2.33</v>
      </c>
      <c r="D9842">
        <f>C9842 * VLOOKUP(B9842, finance_assumptions!A:B, 2, FALSE)</f>
        <v>2.33</v>
      </c>
      <c r="E9842">
        <f t="shared" si="459"/>
        <v>1.7475000000000001</v>
      </c>
      <c r="F9842">
        <f t="shared" si="460"/>
        <v>0.58250000000000002</v>
      </c>
      <c r="G9842">
        <f t="shared" si="461"/>
        <v>0.25</v>
      </c>
    </row>
    <row r="9843" spans="1:7" x14ac:dyDescent="0.35">
      <c r="A9843" s="1" t="str">
        <f>fact_sales_daily_final!A9843</f>
        <v>5/16/2017</v>
      </c>
      <c r="B9843" t="str">
        <f>fact_sales_daily_final!E9843</f>
        <v>M01AE</v>
      </c>
      <c r="C9843">
        <f>fact_sales_daily_final!F9843</f>
        <v>5.66</v>
      </c>
      <c r="D9843">
        <f>C9843 * VLOOKUP(B9843, finance_assumptions!A:B, 2, FALSE)</f>
        <v>5.66</v>
      </c>
      <c r="E9843">
        <f t="shared" si="459"/>
        <v>4.2450000000000001</v>
      </c>
      <c r="F9843">
        <f t="shared" si="460"/>
        <v>1.415</v>
      </c>
      <c r="G9843">
        <f t="shared" si="461"/>
        <v>0.25</v>
      </c>
    </row>
    <row r="9844" spans="1:7" x14ac:dyDescent="0.35">
      <c r="A9844" s="1" t="str">
        <f>fact_sales_daily_final!A9844</f>
        <v>5/16/2017</v>
      </c>
      <c r="B9844" t="str">
        <f>fact_sales_daily_final!E9844</f>
        <v>N02BA</v>
      </c>
      <c r="C9844">
        <f>fact_sales_daily_final!F9844</f>
        <v>1.5</v>
      </c>
      <c r="D9844">
        <f>C9844 * VLOOKUP(B9844, finance_assumptions!A:B, 2, FALSE)</f>
        <v>1.5</v>
      </c>
      <c r="E9844">
        <f t="shared" si="459"/>
        <v>1.125</v>
      </c>
      <c r="F9844">
        <f t="shared" si="460"/>
        <v>0.375</v>
      </c>
      <c r="G9844">
        <f t="shared" si="461"/>
        <v>0.25</v>
      </c>
    </row>
    <row r="9845" spans="1:7" x14ac:dyDescent="0.35">
      <c r="A9845" s="1" t="str">
        <f>fact_sales_daily_final!A9845</f>
        <v>5/16/2017</v>
      </c>
      <c r="B9845" t="str">
        <f>fact_sales_daily_final!E9845</f>
        <v>N02BE</v>
      </c>
      <c r="C9845">
        <f>fact_sales_daily_final!F9845</f>
        <v>16.2</v>
      </c>
      <c r="D9845">
        <f>C9845 * VLOOKUP(B9845, finance_assumptions!A:B, 2, FALSE)</f>
        <v>16.2</v>
      </c>
      <c r="E9845">
        <f t="shared" si="459"/>
        <v>12.149999999999999</v>
      </c>
      <c r="F9845">
        <f t="shared" si="460"/>
        <v>4.0500000000000007</v>
      </c>
      <c r="G9845">
        <f t="shared" si="461"/>
        <v>0.25000000000000006</v>
      </c>
    </row>
    <row r="9846" spans="1:7" x14ac:dyDescent="0.35">
      <c r="A9846" s="1" t="str">
        <f>fact_sales_daily_final!A9846</f>
        <v>5/16/2017</v>
      </c>
      <c r="B9846" t="str">
        <f>fact_sales_daily_final!E9846</f>
        <v>N05B</v>
      </c>
      <c r="C9846">
        <f>fact_sales_daily_final!F9846</f>
        <v>2</v>
      </c>
      <c r="D9846">
        <f>C9846 * VLOOKUP(B9846, finance_assumptions!A:B, 2, FALSE)</f>
        <v>2</v>
      </c>
      <c r="E9846">
        <f t="shared" si="459"/>
        <v>1.5</v>
      </c>
      <c r="F9846">
        <f t="shared" si="460"/>
        <v>0.5</v>
      </c>
      <c r="G9846">
        <f t="shared" si="461"/>
        <v>0.25</v>
      </c>
    </row>
    <row r="9847" spans="1:7" x14ac:dyDescent="0.35">
      <c r="A9847" s="1" t="str">
        <f>fact_sales_daily_final!A9847</f>
        <v>5/16/2017</v>
      </c>
      <c r="B9847" t="str">
        <f>fact_sales_daily_final!E9847</f>
        <v>N05C</v>
      </c>
      <c r="C9847">
        <f>fact_sales_daily_final!F9847</f>
        <v>0</v>
      </c>
      <c r="D9847">
        <f>C9847 * VLOOKUP(B9847, finance_assumptions!A:B, 2, FALSE)</f>
        <v>0</v>
      </c>
      <c r="E9847">
        <f t="shared" si="459"/>
        <v>0</v>
      </c>
      <c r="F9847">
        <f t="shared" si="460"/>
        <v>0</v>
      </c>
      <c r="G9847">
        <f t="shared" si="461"/>
        <v>0</v>
      </c>
    </row>
    <row r="9848" spans="1:7" x14ac:dyDescent="0.35">
      <c r="A9848" s="1" t="str">
        <f>fact_sales_daily_final!A9848</f>
        <v>5/16/2017</v>
      </c>
      <c r="B9848" t="str">
        <f>fact_sales_daily_final!E9848</f>
        <v>R03</v>
      </c>
      <c r="C9848">
        <f>fact_sales_daily_final!F9848</f>
        <v>6</v>
      </c>
      <c r="D9848">
        <f>C9848 * VLOOKUP(B9848, finance_assumptions!A:B, 2, FALSE)</f>
        <v>6</v>
      </c>
      <c r="E9848">
        <f t="shared" si="459"/>
        <v>4.5</v>
      </c>
      <c r="F9848">
        <f t="shared" si="460"/>
        <v>1.5</v>
      </c>
      <c r="G9848">
        <f t="shared" si="461"/>
        <v>0.25</v>
      </c>
    </row>
    <row r="9849" spans="1:7" x14ac:dyDescent="0.35">
      <c r="A9849" s="1" t="str">
        <f>fact_sales_daily_final!A9849</f>
        <v>5/16/2017</v>
      </c>
      <c r="B9849" t="str">
        <f>fact_sales_daily_final!E9849</f>
        <v>R06</v>
      </c>
      <c r="C9849">
        <f>fact_sales_daily_final!F9849</f>
        <v>7</v>
      </c>
      <c r="D9849">
        <f>C9849 * VLOOKUP(B9849, finance_assumptions!A:B, 2, FALSE)</f>
        <v>7</v>
      </c>
      <c r="E9849">
        <f t="shared" si="459"/>
        <v>5.25</v>
      </c>
      <c r="F9849">
        <f t="shared" si="460"/>
        <v>1.75</v>
      </c>
      <c r="G9849">
        <f t="shared" si="461"/>
        <v>0.25</v>
      </c>
    </row>
    <row r="9850" spans="1:7" x14ac:dyDescent="0.35">
      <c r="A9850" s="1" t="str">
        <f>fact_sales_daily_final!A9850</f>
        <v>5/17/2017</v>
      </c>
      <c r="B9850" t="str">
        <f>fact_sales_daily_final!E9850</f>
        <v>M01AB</v>
      </c>
      <c r="C9850">
        <f>fact_sales_daily_final!F9850</f>
        <v>6.34</v>
      </c>
      <c r="D9850">
        <f>C9850 * VLOOKUP(B9850, finance_assumptions!A:B, 2, FALSE)</f>
        <v>6.34</v>
      </c>
      <c r="E9850">
        <f t="shared" si="459"/>
        <v>4.7549999999999999</v>
      </c>
      <c r="F9850">
        <f t="shared" si="460"/>
        <v>1.585</v>
      </c>
      <c r="G9850">
        <f t="shared" si="461"/>
        <v>0.25</v>
      </c>
    </row>
    <row r="9851" spans="1:7" x14ac:dyDescent="0.35">
      <c r="A9851" s="1" t="str">
        <f>fact_sales_daily_final!A9851</f>
        <v>5/17/2017</v>
      </c>
      <c r="B9851" t="str">
        <f>fact_sales_daily_final!E9851</f>
        <v>M01AE</v>
      </c>
      <c r="C9851">
        <f>fact_sales_daily_final!F9851</f>
        <v>4.84</v>
      </c>
      <c r="D9851">
        <f>C9851 * VLOOKUP(B9851, finance_assumptions!A:B, 2, FALSE)</f>
        <v>4.84</v>
      </c>
      <c r="E9851">
        <f t="shared" si="459"/>
        <v>3.63</v>
      </c>
      <c r="F9851">
        <f t="shared" si="460"/>
        <v>1.21</v>
      </c>
      <c r="G9851">
        <f t="shared" si="461"/>
        <v>0.25</v>
      </c>
    </row>
    <row r="9852" spans="1:7" x14ac:dyDescent="0.35">
      <c r="A9852" s="1" t="str">
        <f>fact_sales_daily_final!A9852</f>
        <v>5/17/2017</v>
      </c>
      <c r="B9852" t="str">
        <f>fact_sales_daily_final!E9852</f>
        <v>N02BA</v>
      </c>
      <c r="C9852">
        <f>fact_sales_daily_final!F9852</f>
        <v>0</v>
      </c>
      <c r="D9852">
        <f>C9852 * VLOOKUP(B9852, finance_assumptions!A:B, 2, FALSE)</f>
        <v>0</v>
      </c>
      <c r="E9852">
        <f t="shared" si="459"/>
        <v>0</v>
      </c>
      <c r="F9852">
        <f t="shared" si="460"/>
        <v>0</v>
      </c>
      <c r="G9852">
        <f t="shared" si="461"/>
        <v>0</v>
      </c>
    </row>
    <row r="9853" spans="1:7" x14ac:dyDescent="0.35">
      <c r="A9853" s="1" t="str">
        <f>fact_sales_daily_final!A9853</f>
        <v>5/17/2017</v>
      </c>
      <c r="B9853" t="str">
        <f>fact_sales_daily_final!E9853</f>
        <v>N02BE</v>
      </c>
      <c r="C9853">
        <f>fact_sales_daily_final!F9853</f>
        <v>9</v>
      </c>
      <c r="D9853">
        <f>C9853 * VLOOKUP(B9853, finance_assumptions!A:B, 2, FALSE)</f>
        <v>9</v>
      </c>
      <c r="E9853">
        <f t="shared" si="459"/>
        <v>6.75</v>
      </c>
      <c r="F9853">
        <f t="shared" si="460"/>
        <v>2.25</v>
      </c>
      <c r="G9853">
        <f t="shared" si="461"/>
        <v>0.25</v>
      </c>
    </row>
    <row r="9854" spans="1:7" x14ac:dyDescent="0.35">
      <c r="A9854" s="1" t="str">
        <f>fact_sales_daily_final!A9854</f>
        <v>5/17/2017</v>
      </c>
      <c r="B9854" t="str">
        <f>fact_sales_daily_final!E9854</f>
        <v>N05B</v>
      </c>
      <c r="C9854">
        <f>fact_sales_daily_final!F9854</f>
        <v>5</v>
      </c>
      <c r="D9854">
        <f>C9854 * VLOOKUP(B9854, finance_assumptions!A:B, 2, FALSE)</f>
        <v>5</v>
      </c>
      <c r="E9854">
        <f t="shared" si="459"/>
        <v>3.75</v>
      </c>
      <c r="F9854">
        <f t="shared" si="460"/>
        <v>1.25</v>
      </c>
      <c r="G9854">
        <f t="shared" si="461"/>
        <v>0.25</v>
      </c>
    </row>
    <row r="9855" spans="1:7" x14ac:dyDescent="0.35">
      <c r="A9855" s="1" t="str">
        <f>fact_sales_daily_final!A9855</f>
        <v>5/17/2017</v>
      </c>
      <c r="B9855" t="str">
        <f>fact_sales_daily_final!E9855</f>
        <v>N05C</v>
      </c>
      <c r="C9855">
        <f>fact_sales_daily_final!F9855</f>
        <v>0</v>
      </c>
      <c r="D9855">
        <f>C9855 * VLOOKUP(B9855, finance_assumptions!A:B, 2, FALSE)</f>
        <v>0</v>
      </c>
      <c r="E9855">
        <f t="shared" si="459"/>
        <v>0</v>
      </c>
      <c r="F9855">
        <f t="shared" si="460"/>
        <v>0</v>
      </c>
      <c r="G9855">
        <f t="shared" si="461"/>
        <v>0</v>
      </c>
    </row>
    <row r="9856" spans="1:7" x14ac:dyDescent="0.35">
      <c r="A9856" s="1" t="str">
        <f>fact_sales_daily_final!A9856</f>
        <v>5/17/2017</v>
      </c>
      <c r="B9856" t="str">
        <f>fact_sales_daily_final!E9856</f>
        <v>R03</v>
      </c>
      <c r="C9856">
        <f>fact_sales_daily_final!F9856</f>
        <v>0</v>
      </c>
      <c r="D9856">
        <f>C9856 * VLOOKUP(B9856, finance_assumptions!A:B, 2, FALSE)</f>
        <v>0</v>
      </c>
      <c r="E9856">
        <f t="shared" si="459"/>
        <v>0</v>
      </c>
      <c r="F9856">
        <f t="shared" si="460"/>
        <v>0</v>
      </c>
      <c r="G9856">
        <f t="shared" si="461"/>
        <v>0</v>
      </c>
    </row>
    <row r="9857" spans="1:7" x14ac:dyDescent="0.35">
      <c r="A9857" s="1" t="str">
        <f>fact_sales_daily_final!A9857</f>
        <v>5/17/2017</v>
      </c>
      <c r="B9857" t="str">
        <f>fact_sales_daily_final!E9857</f>
        <v>R06</v>
      </c>
      <c r="C9857">
        <f>fact_sales_daily_final!F9857</f>
        <v>2</v>
      </c>
      <c r="D9857">
        <f>C9857 * VLOOKUP(B9857, finance_assumptions!A:B, 2, FALSE)</f>
        <v>2</v>
      </c>
      <c r="E9857">
        <f t="shared" si="459"/>
        <v>1.5</v>
      </c>
      <c r="F9857">
        <f t="shared" si="460"/>
        <v>0.5</v>
      </c>
      <c r="G9857">
        <f t="shared" si="461"/>
        <v>0.25</v>
      </c>
    </row>
    <row r="9858" spans="1:7" x14ac:dyDescent="0.35">
      <c r="A9858" s="1" t="str">
        <f>fact_sales_daily_final!A9858</f>
        <v>5/18/2017</v>
      </c>
      <c r="B9858" t="str">
        <f>fact_sales_daily_final!E9858</f>
        <v>M01AB</v>
      </c>
      <c r="C9858">
        <f>fact_sales_daily_final!F9858</f>
        <v>3.33</v>
      </c>
      <c r="D9858">
        <f>C9858 * VLOOKUP(B9858, finance_assumptions!A:B, 2, FALSE)</f>
        <v>3.33</v>
      </c>
      <c r="E9858">
        <f t="shared" si="459"/>
        <v>2.4975000000000001</v>
      </c>
      <c r="F9858">
        <f t="shared" si="460"/>
        <v>0.83250000000000002</v>
      </c>
      <c r="G9858">
        <f t="shared" si="461"/>
        <v>0.25</v>
      </c>
    </row>
    <row r="9859" spans="1:7" x14ac:dyDescent="0.35">
      <c r="A9859" s="1" t="str">
        <f>fact_sales_daily_final!A9859</f>
        <v>5/18/2017</v>
      </c>
      <c r="B9859" t="str">
        <f>fact_sales_daily_final!E9859</f>
        <v>M01AE</v>
      </c>
      <c r="C9859">
        <f>fact_sales_daily_final!F9859</f>
        <v>5.01</v>
      </c>
      <c r="D9859">
        <f>C9859 * VLOOKUP(B9859, finance_assumptions!A:B, 2, FALSE)</f>
        <v>5.01</v>
      </c>
      <c r="E9859">
        <f t="shared" ref="E9859:E9922" si="462">D9859 * 0.75</f>
        <v>3.7574999999999998</v>
      </c>
      <c r="F9859">
        <f t="shared" ref="F9859:F9922" si="463">D9859 - E9859</f>
        <v>1.2524999999999999</v>
      </c>
      <c r="G9859">
        <f t="shared" ref="G9859:G9922" si="464">IF(D9859=0, 0, F9859/D9859)</f>
        <v>0.25</v>
      </c>
    </row>
    <row r="9860" spans="1:7" x14ac:dyDescent="0.35">
      <c r="A9860" s="1" t="str">
        <f>fact_sales_daily_final!A9860</f>
        <v>5/18/2017</v>
      </c>
      <c r="B9860" t="str">
        <f>fact_sales_daily_final!E9860</f>
        <v>N02BA</v>
      </c>
      <c r="C9860">
        <f>fact_sales_daily_final!F9860</f>
        <v>4</v>
      </c>
      <c r="D9860">
        <f>C9860 * VLOOKUP(B9860, finance_assumptions!A:B, 2, FALSE)</f>
        <v>4</v>
      </c>
      <c r="E9860">
        <f t="shared" si="462"/>
        <v>3</v>
      </c>
      <c r="F9860">
        <f t="shared" si="463"/>
        <v>1</v>
      </c>
      <c r="G9860">
        <f t="shared" si="464"/>
        <v>0.25</v>
      </c>
    </row>
    <row r="9861" spans="1:7" x14ac:dyDescent="0.35">
      <c r="A9861" s="1" t="str">
        <f>fact_sales_daily_final!A9861</f>
        <v>5/18/2017</v>
      </c>
      <c r="B9861" t="str">
        <f>fact_sales_daily_final!E9861</f>
        <v>N02BE</v>
      </c>
      <c r="C9861">
        <f>fact_sales_daily_final!F9861</f>
        <v>28.2</v>
      </c>
      <c r="D9861">
        <f>C9861 * VLOOKUP(B9861, finance_assumptions!A:B, 2, FALSE)</f>
        <v>28.2</v>
      </c>
      <c r="E9861">
        <f t="shared" si="462"/>
        <v>21.15</v>
      </c>
      <c r="F9861">
        <f t="shared" si="463"/>
        <v>7.0500000000000007</v>
      </c>
      <c r="G9861">
        <f t="shared" si="464"/>
        <v>0.25000000000000006</v>
      </c>
    </row>
    <row r="9862" spans="1:7" x14ac:dyDescent="0.35">
      <c r="A9862" s="1" t="str">
        <f>fact_sales_daily_final!A9862</f>
        <v>5/18/2017</v>
      </c>
      <c r="B9862" t="str">
        <f>fact_sales_daily_final!E9862</f>
        <v>N05B</v>
      </c>
      <c r="C9862">
        <f>fact_sales_daily_final!F9862</f>
        <v>4</v>
      </c>
      <c r="D9862">
        <f>C9862 * VLOOKUP(B9862, finance_assumptions!A:B, 2, FALSE)</f>
        <v>4</v>
      </c>
      <c r="E9862">
        <f t="shared" si="462"/>
        <v>3</v>
      </c>
      <c r="F9862">
        <f t="shared" si="463"/>
        <v>1</v>
      </c>
      <c r="G9862">
        <f t="shared" si="464"/>
        <v>0.25</v>
      </c>
    </row>
    <row r="9863" spans="1:7" x14ac:dyDescent="0.35">
      <c r="A9863" s="1" t="str">
        <f>fact_sales_daily_final!A9863</f>
        <v>5/18/2017</v>
      </c>
      <c r="B9863" t="str">
        <f>fact_sales_daily_final!E9863</f>
        <v>N05C</v>
      </c>
      <c r="C9863">
        <f>fact_sales_daily_final!F9863</f>
        <v>0</v>
      </c>
      <c r="D9863">
        <f>C9863 * VLOOKUP(B9863, finance_assumptions!A:B, 2, FALSE)</f>
        <v>0</v>
      </c>
      <c r="E9863">
        <f t="shared" si="462"/>
        <v>0</v>
      </c>
      <c r="F9863">
        <f t="shared" si="463"/>
        <v>0</v>
      </c>
      <c r="G9863">
        <f t="shared" si="464"/>
        <v>0</v>
      </c>
    </row>
    <row r="9864" spans="1:7" x14ac:dyDescent="0.35">
      <c r="A9864" s="1" t="str">
        <f>fact_sales_daily_final!A9864</f>
        <v>5/18/2017</v>
      </c>
      <c r="B9864" t="str">
        <f>fact_sales_daily_final!E9864</f>
        <v>R03</v>
      </c>
      <c r="C9864">
        <f>fact_sales_daily_final!F9864</f>
        <v>0</v>
      </c>
      <c r="D9864">
        <f>C9864 * VLOOKUP(B9864, finance_assumptions!A:B, 2, FALSE)</f>
        <v>0</v>
      </c>
      <c r="E9864">
        <f t="shared" si="462"/>
        <v>0</v>
      </c>
      <c r="F9864">
        <f t="shared" si="463"/>
        <v>0</v>
      </c>
      <c r="G9864">
        <f t="shared" si="464"/>
        <v>0</v>
      </c>
    </row>
    <row r="9865" spans="1:7" x14ac:dyDescent="0.35">
      <c r="A9865" s="1" t="str">
        <f>fact_sales_daily_final!A9865</f>
        <v>5/18/2017</v>
      </c>
      <c r="B9865" t="str">
        <f>fact_sales_daily_final!E9865</f>
        <v>R06</v>
      </c>
      <c r="C9865">
        <f>fact_sales_daily_final!F9865</f>
        <v>3</v>
      </c>
      <c r="D9865">
        <f>C9865 * VLOOKUP(B9865, finance_assumptions!A:B, 2, FALSE)</f>
        <v>3</v>
      </c>
      <c r="E9865">
        <f t="shared" si="462"/>
        <v>2.25</v>
      </c>
      <c r="F9865">
        <f t="shared" si="463"/>
        <v>0.75</v>
      </c>
      <c r="G9865">
        <f t="shared" si="464"/>
        <v>0.25</v>
      </c>
    </row>
    <row r="9866" spans="1:7" x14ac:dyDescent="0.35">
      <c r="A9866" s="1" t="str">
        <f>fact_sales_daily_final!A9866</f>
        <v>5/19/2017</v>
      </c>
      <c r="B9866" t="str">
        <f>fact_sales_daily_final!E9866</f>
        <v>M01AB</v>
      </c>
      <c r="C9866">
        <f>fact_sales_daily_final!F9866</f>
        <v>4.34</v>
      </c>
      <c r="D9866">
        <f>C9866 * VLOOKUP(B9866, finance_assumptions!A:B, 2, FALSE)</f>
        <v>4.34</v>
      </c>
      <c r="E9866">
        <f t="shared" si="462"/>
        <v>3.2549999999999999</v>
      </c>
      <c r="F9866">
        <f t="shared" si="463"/>
        <v>1.085</v>
      </c>
      <c r="G9866">
        <f t="shared" si="464"/>
        <v>0.25</v>
      </c>
    </row>
    <row r="9867" spans="1:7" x14ac:dyDescent="0.35">
      <c r="A9867" s="1" t="str">
        <f>fact_sales_daily_final!A9867</f>
        <v>5/19/2017</v>
      </c>
      <c r="B9867" t="str">
        <f>fact_sales_daily_final!E9867</f>
        <v>M01AE</v>
      </c>
      <c r="C9867">
        <f>fact_sales_daily_final!F9867</f>
        <v>3.44</v>
      </c>
      <c r="D9867">
        <f>C9867 * VLOOKUP(B9867, finance_assumptions!A:B, 2, FALSE)</f>
        <v>3.44</v>
      </c>
      <c r="E9867">
        <f t="shared" si="462"/>
        <v>2.58</v>
      </c>
      <c r="F9867">
        <f t="shared" si="463"/>
        <v>0.85999999999999988</v>
      </c>
      <c r="G9867">
        <f t="shared" si="464"/>
        <v>0.24999999999999997</v>
      </c>
    </row>
    <row r="9868" spans="1:7" x14ac:dyDescent="0.35">
      <c r="A9868" s="1" t="str">
        <f>fact_sales_daily_final!A9868</f>
        <v>5/19/2017</v>
      </c>
      <c r="B9868" t="str">
        <f>fact_sales_daily_final!E9868</f>
        <v>N02BA</v>
      </c>
      <c r="C9868">
        <f>fact_sales_daily_final!F9868</f>
        <v>2.2000000000000002</v>
      </c>
      <c r="D9868">
        <f>C9868 * VLOOKUP(B9868, finance_assumptions!A:B, 2, FALSE)</f>
        <v>2.2000000000000002</v>
      </c>
      <c r="E9868">
        <f t="shared" si="462"/>
        <v>1.6500000000000001</v>
      </c>
      <c r="F9868">
        <f t="shared" si="463"/>
        <v>0.55000000000000004</v>
      </c>
      <c r="G9868">
        <f t="shared" si="464"/>
        <v>0.25</v>
      </c>
    </row>
    <row r="9869" spans="1:7" x14ac:dyDescent="0.35">
      <c r="A9869" s="1" t="str">
        <f>fact_sales_daily_final!A9869</f>
        <v>5/19/2017</v>
      </c>
      <c r="B9869" t="str">
        <f>fact_sales_daily_final!E9869</f>
        <v>N02BE</v>
      </c>
      <c r="C9869">
        <f>fact_sales_daily_final!F9869</f>
        <v>31.6</v>
      </c>
      <c r="D9869">
        <f>C9869 * VLOOKUP(B9869, finance_assumptions!A:B, 2, FALSE)</f>
        <v>31.6</v>
      </c>
      <c r="E9869">
        <f t="shared" si="462"/>
        <v>23.700000000000003</v>
      </c>
      <c r="F9869">
        <f t="shared" si="463"/>
        <v>7.8999999999999986</v>
      </c>
      <c r="G9869">
        <f t="shared" si="464"/>
        <v>0.24999999999999994</v>
      </c>
    </row>
    <row r="9870" spans="1:7" x14ac:dyDescent="0.35">
      <c r="A9870" s="1" t="str">
        <f>fact_sales_daily_final!A9870</f>
        <v>5/19/2017</v>
      </c>
      <c r="B9870" t="str">
        <f>fact_sales_daily_final!E9870</f>
        <v>N05B</v>
      </c>
      <c r="C9870">
        <f>fact_sales_daily_final!F9870</f>
        <v>11</v>
      </c>
      <c r="D9870">
        <f>C9870 * VLOOKUP(B9870, finance_assumptions!A:B, 2, FALSE)</f>
        <v>11</v>
      </c>
      <c r="E9870">
        <f t="shared" si="462"/>
        <v>8.25</v>
      </c>
      <c r="F9870">
        <f t="shared" si="463"/>
        <v>2.75</v>
      </c>
      <c r="G9870">
        <f t="shared" si="464"/>
        <v>0.25</v>
      </c>
    </row>
    <row r="9871" spans="1:7" x14ac:dyDescent="0.35">
      <c r="A9871" s="1" t="str">
        <f>fact_sales_daily_final!A9871</f>
        <v>5/19/2017</v>
      </c>
      <c r="B9871" t="str">
        <f>fact_sales_daily_final!E9871</f>
        <v>N05C</v>
      </c>
      <c r="C9871">
        <f>fact_sales_daily_final!F9871</f>
        <v>0</v>
      </c>
      <c r="D9871">
        <f>C9871 * VLOOKUP(B9871, finance_assumptions!A:B, 2, FALSE)</f>
        <v>0</v>
      </c>
      <c r="E9871">
        <f t="shared" si="462"/>
        <v>0</v>
      </c>
      <c r="F9871">
        <f t="shared" si="463"/>
        <v>0</v>
      </c>
      <c r="G9871">
        <f t="shared" si="464"/>
        <v>0</v>
      </c>
    </row>
    <row r="9872" spans="1:7" x14ac:dyDescent="0.35">
      <c r="A9872" s="1" t="str">
        <f>fact_sales_daily_final!A9872</f>
        <v>5/19/2017</v>
      </c>
      <c r="B9872" t="str">
        <f>fact_sales_daily_final!E9872</f>
        <v>R03</v>
      </c>
      <c r="C9872">
        <f>fact_sales_daily_final!F9872</f>
        <v>0</v>
      </c>
      <c r="D9872">
        <f>C9872 * VLOOKUP(B9872, finance_assumptions!A:B, 2, FALSE)</f>
        <v>0</v>
      </c>
      <c r="E9872">
        <f t="shared" si="462"/>
        <v>0</v>
      </c>
      <c r="F9872">
        <f t="shared" si="463"/>
        <v>0</v>
      </c>
      <c r="G9872">
        <f t="shared" si="464"/>
        <v>0</v>
      </c>
    </row>
    <row r="9873" spans="1:7" x14ac:dyDescent="0.35">
      <c r="A9873" s="1" t="str">
        <f>fact_sales_daily_final!A9873</f>
        <v>5/19/2017</v>
      </c>
      <c r="B9873" t="str">
        <f>fact_sales_daily_final!E9873</f>
        <v>R06</v>
      </c>
      <c r="C9873">
        <f>fact_sales_daily_final!F9873</f>
        <v>10</v>
      </c>
      <c r="D9873">
        <f>C9873 * VLOOKUP(B9873, finance_assumptions!A:B, 2, FALSE)</f>
        <v>10</v>
      </c>
      <c r="E9873">
        <f t="shared" si="462"/>
        <v>7.5</v>
      </c>
      <c r="F9873">
        <f t="shared" si="463"/>
        <v>2.5</v>
      </c>
      <c r="G9873">
        <f t="shared" si="464"/>
        <v>0.25</v>
      </c>
    </row>
    <row r="9874" spans="1:7" x14ac:dyDescent="0.35">
      <c r="A9874" s="1" t="str">
        <f>fact_sales_daily_final!A9874</f>
        <v>5/20/2017</v>
      </c>
      <c r="B9874" t="str">
        <f>fact_sales_daily_final!E9874</f>
        <v>M01AB</v>
      </c>
      <c r="C9874">
        <f>fact_sales_daily_final!F9874</f>
        <v>3.99</v>
      </c>
      <c r="D9874">
        <f>C9874 * VLOOKUP(B9874, finance_assumptions!A:B, 2, FALSE)</f>
        <v>3.99</v>
      </c>
      <c r="E9874">
        <f t="shared" si="462"/>
        <v>2.9925000000000002</v>
      </c>
      <c r="F9874">
        <f t="shared" si="463"/>
        <v>0.99750000000000005</v>
      </c>
      <c r="G9874">
        <f t="shared" si="464"/>
        <v>0.25</v>
      </c>
    </row>
    <row r="9875" spans="1:7" x14ac:dyDescent="0.35">
      <c r="A9875" s="1" t="str">
        <f>fact_sales_daily_final!A9875</f>
        <v>5/20/2017</v>
      </c>
      <c r="B9875" t="str">
        <f>fact_sales_daily_final!E9875</f>
        <v>M01AE</v>
      </c>
      <c r="C9875">
        <f>fact_sales_daily_final!F9875</f>
        <v>4.7130000000000001</v>
      </c>
      <c r="D9875">
        <f>C9875 * VLOOKUP(B9875, finance_assumptions!A:B, 2, FALSE)</f>
        <v>4.7130000000000001</v>
      </c>
      <c r="E9875">
        <f t="shared" si="462"/>
        <v>3.5347499999999998</v>
      </c>
      <c r="F9875">
        <f t="shared" si="463"/>
        <v>1.1782500000000002</v>
      </c>
      <c r="G9875">
        <f t="shared" si="464"/>
        <v>0.25000000000000006</v>
      </c>
    </row>
    <row r="9876" spans="1:7" x14ac:dyDescent="0.35">
      <c r="A9876" s="1" t="str">
        <f>fact_sales_daily_final!A9876</f>
        <v>5/20/2017</v>
      </c>
      <c r="B9876" t="str">
        <f>fact_sales_daily_final!E9876</f>
        <v>N02BA</v>
      </c>
      <c r="C9876">
        <f>fact_sales_daily_final!F9876</f>
        <v>0.25</v>
      </c>
      <c r="D9876">
        <f>C9876 * VLOOKUP(B9876, finance_assumptions!A:B, 2, FALSE)</f>
        <v>0.25</v>
      </c>
      <c r="E9876">
        <f t="shared" si="462"/>
        <v>0.1875</v>
      </c>
      <c r="F9876">
        <f t="shared" si="463"/>
        <v>6.25E-2</v>
      </c>
      <c r="G9876">
        <f t="shared" si="464"/>
        <v>0.25</v>
      </c>
    </row>
    <row r="9877" spans="1:7" x14ac:dyDescent="0.35">
      <c r="A9877" s="1" t="str">
        <f>fact_sales_daily_final!A9877</f>
        <v>5/20/2017</v>
      </c>
      <c r="B9877" t="str">
        <f>fact_sales_daily_final!E9877</f>
        <v>N02BE</v>
      </c>
      <c r="C9877">
        <f>fact_sales_daily_final!F9877</f>
        <v>16.399999999999999</v>
      </c>
      <c r="D9877">
        <f>C9877 * VLOOKUP(B9877, finance_assumptions!A:B, 2, FALSE)</f>
        <v>16.399999999999999</v>
      </c>
      <c r="E9877">
        <f t="shared" si="462"/>
        <v>12.299999999999999</v>
      </c>
      <c r="F9877">
        <f t="shared" si="463"/>
        <v>4.0999999999999996</v>
      </c>
      <c r="G9877">
        <f t="shared" si="464"/>
        <v>0.25</v>
      </c>
    </row>
    <row r="9878" spans="1:7" x14ac:dyDescent="0.35">
      <c r="A9878" s="1" t="str">
        <f>fact_sales_daily_final!A9878</f>
        <v>5/20/2017</v>
      </c>
      <c r="B9878" t="str">
        <f>fact_sales_daily_final!E9878</f>
        <v>N05B</v>
      </c>
      <c r="C9878">
        <f>fact_sales_daily_final!F9878</f>
        <v>5</v>
      </c>
      <c r="D9878">
        <f>C9878 * VLOOKUP(B9878, finance_assumptions!A:B, 2, FALSE)</f>
        <v>5</v>
      </c>
      <c r="E9878">
        <f t="shared" si="462"/>
        <v>3.75</v>
      </c>
      <c r="F9878">
        <f t="shared" si="463"/>
        <v>1.25</v>
      </c>
      <c r="G9878">
        <f t="shared" si="464"/>
        <v>0.25</v>
      </c>
    </row>
    <row r="9879" spans="1:7" x14ac:dyDescent="0.35">
      <c r="A9879" s="1" t="str">
        <f>fact_sales_daily_final!A9879</f>
        <v>5/20/2017</v>
      </c>
      <c r="B9879" t="str">
        <f>fact_sales_daily_final!E9879</f>
        <v>N05C</v>
      </c>
      <c r="C9879">
        <f>fact_sales_daily_final!F9879</f>
        <v>0</v>
      </c>
      <c r="D9879">
        <f>C9879 * VLOOKUP(B9879, finance_assumptions!A:B, 2, FALSE)</f>
        <v>0</v>
      </c>
      <c r="E9879">
        <f t="shared" si="462"/>
        <v>0</v>
      </c>
      <c r="F9879">
        <f t="shared" si="463"/>
        <v>0</v>
      </c>
      <c r="G9879">
        <f t="shared" si="464"/>
        <v>0</v>
      </c>
    </row>
    <row r="9880" spans="1:7" x14ac:dyDescent="0.35">
      <c r="A9880" s="1" t="str">
        <f>fact_sales_daily_final!A9880</f>
        <v>5/20/2017</v>
      </c>
      <c r="B9880" t="str">
        <f>fact_sales_daily_final!E9880</f>
        <v>R03</v>
      </c>
      <c r="C9880">
        <f>fact_sales_daily_final!F9880</f>
        <v>6</v>
      </c>
      <c r="D9880">
        <f>C9880 * VLOOKUP(B9880, finance_assumptions!A:B, 2, FALSE)</f>
        <v>6</v>
      </c>
      <c r="E9880">
        <f t="shared" si="462"/>
        <v>4.5</v>
      </c>
      <c r="F9880">
        <f t="shared" si="463"/>
        <v>1.5</v>
      </c>
      <c r="G9880">
        <f t="shared" si="464"/>
        <v>0.25</v>
      </c>
    </row>
    <row r="9881" spans="1:7" x14ac:dyDescent="0.35">
      <c r="A9881" s="1" t="str">
        <f>fact_sales_daily_final!A9881</f>
        <v>5/20/2017</v>
      </c>
      <c r="B9881" t="str">
        <f>fact_sales_daily_final!E9881</f>
        <v>R06</v>
      </c>
      <c r="C9881">
        <f>fact_sales_daily_final!F9881</f>
        <v>6</v>
      </c>
      <c r="D9881">
        <f>C9881 * VLOOKUP(B9881, finance_assumptions!A:B, 2, FALSE)</f>
        <v>6</v>
      </c>
      <c r="E9881">
        <f t="shared" si="462"/>
        <v>4.5</v>
      </c>
      <c r="F9881">
        <f t="shared" si="463"/>
        <v>1.5</v>
      </c>
      <c r="G9881">
        <f t="shared" si="464"/>
        <v>0.25</v>
      </c>
    </row>
    <row r="9882" spans="1:7" x14ac:dyDescent="0.35">
      <c r="A9882" s="1" t="str">
        <f>fact_sales_daily_final!A9882</f>
        <v>5/21/2017</v>
      </c>
      <c r="B9882" t="str">
        <f>fact_sales_daily_final!E9882</f>
        <v>M01AB</v>
      </c>
      <c r="C9882">
        <f>fact_sales_daily_final!F9882</f>
        <v>6</v>
      </c>
      <c r="D9882">
        <f>C9882 * VLOOKUP(B9882, finance_assumptions!A:B, 2, FALSE)</f>
        <v>6</v>
      </c>
      <c r="E9882">
        <f t="shared" si="462"/>
        <v>4.5</v>
      </c>
      <c r="F9882">
        <f t="shared" si="463"/>
        <v>1.5</v>
      </c>
      <c r="G9882">
        <f t="shared" si="464"/>
        <v>0.25</v>
      </c>
    </row>
    <row r="9883" spans="1:7" x14ac:dyDescent="0.35">
      <c r="A9883" s="1" t="str">
        <f>fact_sales_daily_final!A9883</f>
        <v>5/21/2017</v>
      </c>
      <c r="B9883" t="str">
        <f>fact_sales_daily_final!E9883</f>
        <v>M01AE</v>
      </c>
      <c r="C9883">
        <f>fact_sales_daily_final!F9883</f>
        <v>3.0430000000000001</v>
      </c>
      <c r="D9883">
        <f>C9883 * VLOOKUP(B9883, finance_assumptions!A:B, 2, FALSE)</f>
        <v>3.0430000000000001</v>
      </c>
      <c r="E9883">
        <f t="shared" si="462"/>
        <v>2.2822500000000003</v>
      </c>
      <c r="F9883">
        <f t="shared" si="463"/>
        <v>0.76074999999999982</v>
      </c>
      <c r="G9883">
        <f t="shared" si="464"/>
        <v>0.24999999999999992</v>
      </c>
    </row>
    <row r="9884" spans="1:7" x14ac:dyDescent="0.35">
      <c r="A9884" s="1" t="str">
        <f>fact_sales_daily_final!A9884</f>
        <v>5/21/2017</v>
      </c>
      <c r="B9884" t="str">
        <f>fact_sales_daily_final!E9884</f>
        <v>N02BA</v>
      </c>
      <c r="C9884">
        <f>fact_sales_daily_final!F9884</f>
        <v>1.25</v>
      </c>
      <c r="D9884">
        <f>C9884 * VLOOKUP(B9884, finance_assumptions!A:B, 2, FALSE)</f>
        <v>1.25</v>
      </c>
      <c r="E9884">
        <f t="shared" si="462"/>
        <v>0.9375</v>
      </c>
      <c r="F9884">
        <f t="shared" si="463"/>
        <v>0.3125</v>
      </c>
      <c r="G9884">
        <f t="shared" si="464"/>
        <v>0.25</v>
      </c>
    </row>
    <row r="9885" spans="1:7" x14ac:dyDescent="0.35">
      <c r="A9885" s="1" t="str">
        <f>fact_sales_daily_final!A9885</f>
        <v>5/21/2017</v>
      </c>
      <c r="B9885" t="str">
        <f>fact_sales_daily_final!E9885</f>
        <v>N02BE</v>
      </c>
      <c r="C9885">
        <f>fact_sales_daily_final!F9885</f>
        <v>32.200000000000003</v>
      </c>
      <c r="D9885">
        <f>C9885 * VLOOKUP(B9885, finance_assumptions!A:B, 2, FALSE)</f>
        <v>32.200000000000003</v>
      </c>
      <c r="E9885">
        <f t="shared" si="462"/>
        <v>24.150000000000002</v>
      </c>
      <c r="F9885">
        <f t="shared" si="463"/>
        <v>8.0500000000000007</v>
      </c>
      <c r="G9885">
        <f t="shared" si="464"/>
        <v>0.25</v>
      </c>
    </row>
    <row r="9886" spans="1:7" x14ac:dyDescent="0.35">
      <c r="A9886" s="1" t="str">
        <f>fact_sales_daily_final!A9886</f>
        <v>5/21/2017</v>
      </c>
      <c r="B9886" t="str">
        <f>fact_sales_daily_final!E9886</f>
        <v>N05B</v>
      </c>
      <c r="C9886">
        <f>fact_sales_daily_final!F9886</f>
        <v>5</v>
      </c>
      <c r="D9886">
        <f>C9886 * VLOOKUP(B9886, finance_assumptions!A:B, 2, FALSE)</f>
        <v>5</v>
      </c>
      <c r="E9886">
        <f t="shared" si="462"/>
        <v>3.75</v>
      </c>
      <c r="F9886">
        <f t="shared" si="463"/>
        <v>1.25</v>
      </c>
      <c r="G9886">
        <f t="shared" si="464"/>
        <v>0.25</v>
      </c>
    </row>
    <row r="9887" spans="1:7" x14ac:dyDescent="0.35">
      <c r="A9887" s="1" t="str">
        <f>fact_sales_daily_final!A9887</f>
        <v>5/21/2017</v>
      </c>
      <c r="B9887" t="str">
        <f>fact_sales_daily_final!E9887</f>
        <v>N05C</v>
      </c>
      <c r="C9887">
        <f>fact_sales_daily_final!F9887</f>
        <v>0</v>
      </c>
      <c r="D9887">
        <f>C9887 * VLOOKUP(B9887, finance_assumptions!A:B, 2, FALSE)</f>
        <v>0</v>
      </c>
      <c r="E9887">
        <f t="shared" si="462"/>
        <v>0</v>
      </c>
      <c r="F9887">
        <f t="shared" si="463"/>
        <v>0</v>
      </c>
      <c r="G9887">
        <f t="shared" si="464"/>
        <v>0</v>
      </c>
    </row>
    <row r="9888" spans="1:7" x14ac:dyDescent="0.35">
      <c r="A9888" s="1" t="str">
        <f>fact_sales_daily_final!A9888</f>
        <v>5/21/2017</v>
      </c>
      <c r="B9888" t="str">
        <f>fact_sales_daily_final!E9888</f>
        <v>R03</v>
      </c>
      <c r="C9888">
        <f>fact_sales_daily_final!F9888</f>
        <v>12</v>
      </c>
      <c r="D9888">
        <f>C9888 * VLOOKUP(B9888, finance_assumptions!A:B, 2, FALSE)</f>
        <v>12</v>
      </c>
      <c r="E9888">
        <f t="shared" si="462"/>
        <v>9</v>
      </c>
      <c r="F9888">
        <f t="shared" si="463"/>
        <v>3</v>
      </c>
      <c r="G9888">
        <f t="shared" si="464"/>
        <v>0.25</v>
      </c>
    </row>
    <row r="9889" spans="1:7" x14ac:dyDescent="0.35">
      <c r="A9889" s="1" t="str">
        <f>fact_sales_daily_final!A9889</f>
        <v>5/21/2017</v>
      </c>
      <c r="B9889" t="str">
        <f>fact_sales_daily_final!E9889</f>
        <v>R06</v>
      </c>
      <c r="C9889">
        <f>fact_sales_daily_final!F9889</f>
        <v>4</v>
      </c>
      <c r="D9889">
        <f>C9889 * VLOOKUP(B9889, finance_assumptions!A:B, 2, FALSE)</f>
        <v>4</v>
      </c>
      <c r="E9889">
        <f t="shared" si="462"/>
        <v>3</v>
      </c>
      <c r="F9889">
        <f t="shared" si="463"/>
        <v>1</v>
      </c>
      <c r="G9889">
        <f t="shared" si="464"/>
        <v>0.25</v>
      </c>
    </row>
    <row r="9890" spans="1:7" x14ac:dyDescent="0.35">
      <c r="A9890" s="1" t="str">
        <f>fact_sales_daily_final!A9890</f>
        <v>5/22/2017</v>
      </c>
      <c r="B9890" t="str">
        <f>fact_sales_daily_final!E9890</f>
        <v>M01AB</v>
      </c>
      <c r="C9890">
        <f>fact_sales_daily_final!F9890</f>
        <v>5.33</v>
      </c>
      <c r="D9890">
        <f>C9890 * VLOOKUP(B9890, finance_assumptions!A:B, 2, FALSE)</f>
        <v>5.33</v>
      </c>
      <c r="E9890">
        <f t="shared" si="462"/>
        <v>3.9975000000000001</v>
      </c>
      <c r="F9890">
        <f t="shared" si="463"/>
        <v>1.3325</v>
      </c>
      <c r="G9890">
        <f t="shared" si="464"/>
        <v>0.25</v>
      </c>
    </row>
    <row r="9891" spans="1:7" x14ac:dyDescent="0.35">
      <c r="A9891" s="1" t="str">
        <f>fact_sales_daily_final!A9891</f>
        <v>5/22/2017</v>
      </c>
      <c r="B9891" t="str">
        <f>fact_sales_daily_final!E9891</f>
        <v>M01AE</v>
      </c>
      <c r="C9891">
        <f>fact_sales_daily_final!F9891</f>
        <v>1.34</v>
      </c>
      <c r="D9891">
        <f>C9891 * VLOOKUP(B9891, finance_assumptions!A:B, 2, FALSE)</f>
        <v>1.34</v>
      </c>
      <c r="E9891">
        <f t="shared" si="462"/>
        <v>1.0050000000000001</v>
      </c>
      <c r="F9891">
        <f t="shared" si="463"/>
        <v>0.33499999999999996</v>
      </c>
      <c r="G9891">
        <f t="shared" si="464"/>
        <v>0.24999999999999997</v>
      </c>
    </row>
    <row r="9892" spans="1:7" x14ac:dyDescent="0.35">
      <c r="A9892" s="1" t="str">
        <f>fact_sales_daily_final!A9892</f>
        <v>5/22/2017</v>
      </c>
      <c r="B9892" t="str">
        <f>fact_sales_daily_final!E9892</f>
        <v>N02BA</v>
      </c>
      <c r="C9892">
        <f>fact_sales_daily_final!F9892</f>
        <v>4.4000000000000004</v>
      </c>
      <c r="D9892">
        <f>C9892 * VLOOKUP(B9892, finance_assumptions!A:B, 2, FALSE)</f>
        <v>4.4000000000000004</v>
      </c>
      <c r="E9892">
        <f t="shared" si="462"/>
        <v>3.3000000000000003</v>
      </c>
      <c r="F9892">
        <f t="shared" si="463"/>
        <v>1.1000000000000001</v>
      </c>
      <c r="G9892">
        <f t="shared" si="464"/>
        <v>0.25</v>
      </c>
    </row>
    <row r="9893" spans="1:7" x14ac:dyDescent="0.35">
      <c r="A9893" s="1" t="str">
        <f>fact_sales_daily_final!A9893</f>
        <v>5/22/2017</v>
      </c>
      <c r="B9893" t="str">
        <f>fact_sales_daily_final!E9893</f>
        <v>N02BE</v>
      </c>
      <c r="C9893">
        <f>fact_sales_daily_final!F9893</f>
        <v>22.4</v>
      </c>
      <c r="D9893">
        <f>C9893 * VLOOKUP(B9893, finance_assumptions!A:B, 2, FALSE)</f>
        <v>22.4</v>
      </c>
      <c r="E9893">
        <f t="shared" si="462"/>
        <v>16.799999999999997</v>
      </c>
      <c r="F9893">
        <f t="shared" si="463"/>
        <v>5.6000000000000014</v>
      </c>
      <c r="G9893">
        <f t="shared" si="464"/>
        <v>0.25000000000000006</v>
      </c>
    </row>
    <row r="9894" spans="1:7" x14ac:dyDescent="0.35">
      <c r="A9894" s="1" t="str">
        <f>fact_sales_daily_final!A9894</f>
        <v>5/22/2017</v>
      </c>
      <c r="B9894" t="str">
        <f>fact_sales_daily_final!E9894</f>
        <v>N05B</v>
      </c>
      <c r="C9894">
        <f>fact_sales_daily_final!F9894</f>
        <v>5</v>
      </c>
      <c r="D9894">
        <f>C9894 * VLOOKUP(B9894, finance_assumptions!A:B, 2, FALSE)</f>
        <v>5</v>
      </c>
      <c r="E9894">
        <f t="shared" si="462"/>
        <v>3.75</v>
      </c>
      <c r="F9894">
        <f t="shared" si="463"/>
        <v>1.25</v>
      </c>
      <c r="G9894">
        <f t="shared" si="464"/>
        <v>0.25</v>
      </c>
    </row>
    <row r="9895" spans="1:7" x14ac:dyDescent="0.35">
      <c r="A9895" s="1" t="str">
        <f>fact_sales_daily_final!A9895</f>
        <v>5/22/2017</v>
      </c>
      <c r="B9895" t="str">
        <f>fact_sales_daily_final!E9895</f>
        <v>N05C</v>
      </c>
      <c r="C9895">
        <f>fact_sales_daily_final!F9895</f>
        <v>0</v>
      </c>
      <c r="D9895">
        <f>C9895 * VLOOKUP(B9895, finance_assumptions!A:B, 2, FALSE)</f>
        <v>0</v>
      </c>
      <c r="E9895">
        <f t="shared" si="462"/>
        <v>0</v>
      </c>
      <c r="F9895">
        <f t="shared" si="463"/>
        <v>0</v>
      </c>
      <c r="G9895">
        <f t="shared" si="464"/>
        <v>0</v>
      </c>
    </row>
    <row r="9896" spans="1:7" x14ac:dyDescent="0.35">
      <c r="A9896" s="1" t="str">
        <f>fact_sales_daily_final!A9896</f>
        <v>5/22/2017</v>
      </c>
      <c r="B9896" t="str">
        <f>fact_sales_daily_final!E9896</f>
        <v>R03</v>
      </c>
      <c r="C9896">
        <f>fact_sales_daily_final!F9896</f>
        <v>7</v>
      </c>
      <c r="D9896">
        <f>C9896 * VLOOKUP(B9896, finance_assumptions!A:B, 2, FALSE)</f>
        <v>7</v>
      </c>
      <c r="E9896">
        <f t="shared" si="462"/>
        <v>5.25</v>
      </c>
      <c r="F9896">
        <f t="shared" si="463"/>
        <v>1.75</v>
      </c>
      <c r="G9896">
        <f t="shared" si="464"/>
        <v>0.25</v>
      </c>
    </row>
    <row r="9897" spans="1:7" x14ac:dyDescent="0.35">
      <c r="A9897" s="1" t="str">
        <f>fact_sales_daily_final!A9897</f>
        <v>5/22/2017</v>
      </c>
      <c r="B9897" t="str">
        <f>fact_sales_daily_final!E9897</f>
        <v>R06</v>
      </c>
      <c r="C9897">
        <f>fact_sales_daily_final!F9897</f>
        <v>11</v>
      </c>
      <c r="D9897">
        <f>C9897 * VLOOKUP(B9897, finance_assumptions!A:B, 2, FALSE)</f>
        <v>11</v>
      </c>
      <c r="E9897">
        <f t="shared" si="462"/>
        <v>8.25</v>
      </c>
      <c r="F9897">
        <f t="shared" si="463"/>
        <v>2.75</v>
      </c>
      <c r="G9897">
        <f t="shared" si="464"/>
        <v>0.25</v>
      </c>
    </row>
    <row r="9898" spans="1:7" x14ac:dyDescent="0.35">
      <c r="A9898" s="1" t="str">
        <f>fact_sales_daily_final!A9898</f>
        <v>5/23/2017</v>
      </c>
      <c r="B9898" t="str">
        <f>fact_sales_daily_final!E9898</f>
        <v>M01AB</v>
      </c>
      <c r="C9898">
        <f>fact_sales_daily_final!F9898</f>
        <v>3</v>
      </c>
      <c r="D9898">
        <f>C9898 * VLOOKUP(B9898, finance_assumptions!A:B, 2, FALSE)</f>
        <v>3</v>
      </c>
      <c r="E9898">
        <f t="shared" si="462"/>
        <v>2.25</v>
      </c>
      <c r="F9898">
        <f t="shared" si="463"/>
        <v>0.75</v>
      </c>
      <c r="G9898">
        <f t="shared" si="464"/>
        <v>0.25</v>
      </c>
    </row>
    <row r="9899" spans="1:7" x14ac:dyDescent="0.35">
      <c r="A9899" s="1" t="str">
        <f>fact_sales_daily_final!A9899</f>
        <v>5/23/2017</v>
      </c>
      <c r="B9899" t="str">
        <f>fact_sales_daily_final!E9899</f>
        <v>M01AE</v>
      </c>
      <c r="C9899">
        <f>fact_sales_daily_final!F9899</f>
        <v>2.4060000000000001</v>
      </c>
      <c r="D9899">
        <f>C9899 * VLOOKUP(B9899, finance_assumptions!A:B, 2, FALSE)</f>
        <v>2.4060000000000001</v>
      </c>
      <c r="E9899">
        <f t="shared" si="462"/>
        <v>1.8045</v>
      </c>
      <c r="F9899">
        <f t="shared" si="463"/>
        <v>0.60150000000000015</v>
      </c>
      <c r="G9899">
        <f t="shared" si="464"/>
        <v>0.25000000000000006</v>
      </c>
    </row>
    <row r="9900" spans="1:7" x14ac:dyDescent="0.35">
      <c r="A9900" s="1" t="str">
        <f>fact_sales_daily_final!A9900</f>
        <v>5/23/2017</v>
      </c>
      <c r="B9900" t="str">
        <f>fact_sales_daily_final!E9900</f>
        <v>N02BA</v>
      </c>
      <c r="C9900">
        <f>fact_sales_daily_final!F9900</f>
        <v>5</v>
      </c>
      <c r="D9900">
        <f>C9900 * VLOOKUP(B9900, finance_assumptions!A:B, 2, FALSE)</f>
        <v>5</v>
      </c>
      <c r="E9900">
        <f t="shared" si="462"/>
        <v>3.75</v>
      </c>
      <c r="F9900">
        <f t="shared" si="463"/>
        <v>1.25</v>
      </c>
      <c r="G9900">
        <f t="shared" si="464"/>
        <v>0.25</v>
      </c>
    </row>
    <row r="9901" spans="1:7" x14ac:dyDescent="0.35">
      <c r="A9901" s="1" t="str">
        <f>fact_sales_daily_final!A9901</f>
        <v>5/23/2017</v>
      </c>
      <c r="B9901" t="str">
        <f>fact_sales_daily_final!E9901</f>
        <v>N02BE</v>
      </c>
      <c r="C9901">
        <f>fact_sales_daily_final!F9901</f>
        <v>11</v>
      </c>
      <c r="D9901">
        <f>C9901 * VLOOKUP(B9901, finance_assumptions!A:B, 2, FALSE)</f>
        <v>11</v>
      </c>
      <c r="E9901">
        <f t="shared" si="462"/>
        <v>8.25</v>
      </c>
      <c r="F9901">
        <f t="shared" si="463"/>
        <v>2.75</v>
      </c>
      <c r="G9901">
        <f t="shared" si="464"/>
        <v>0.25</v>
      </c>
    </row>
    <row r="9902" spans="1:7" x14ac:dyDescent="0.35">
      <c r="A9902" s="1" t="str">
        <f>fact_sales_daily_final!A9902</f>
        <v>5/23/2017</v>
      </c>
      <c r="B9902" t="str">
        <f>fact_sales_daily_final!E9902</f>
        <v>N05B</v>
      </c>
      <c r="C9902">
        <f>fact_sales_daily_final!F9902</f>
        <v>9</v>
      </c>
      <c r="D9902">
        <f>C9902 * VLOOKUP(B9902, finance_assumptions!A:B, 2, FALSE)</f>
        <v>9</v>
      </c>
      <c r="E9902">
        <f t="shared" si="462"/>
        <v>6.75</v>
      </c>
      <c r="F9902">
        <f t="shared" si="463"/>
        <v>2.25</v>
      </c>
      <c r="G9902">
        <f t="shared" si="464"/>
        <v>0.25</v>
      </c>
    </row>
    <row r="9903" spans="1:7" x14ac:dyDescent="0.35">
      <c r="A9903" s="1" t="str">
        <f>fact_sales_daily_final!A9903</f>
        <v>5/23/2017</v>
      </c>
      <c r="B9903" t="str">
        <f>fact_sales_daily_final!E9903</f>
        <v>N05C</v>
      </c>
      <c r="C9903">
        <f>fact_sales_daily_final!F9903</f>
        <v>0</v>
      </c>
      <c r="D9903">
        <f>C9903 * VLOOKUP(B9903, finance_assumptions!A:B, 2, FALSE)</f>
        <v>0</v>
      </c>
      <c r="E9903">
        <f t="shared" si="462"/>
        <v>0</v>
      </c>
      <c r="F9903">
        <f t="shared" si="463"/>
        <v>0</v>
      </c>
      <c r="G9903">
        <f t="shared" si="464"/>
        <v>0</v>
      </c>
    </row>
    <row r="9904" spans="1:7" x14ac:dyDescent="0.35">
      <c r="A9904" s="1" t="str">
        <f>fact_sales_daily_final!A9904</f>
        <v>5/23/2017</v>
      </c>
      <c r="B9904" t="str">
        <f>fact_sales_daily_final!E9904</f>
        <v>R03</v>
      </c>
      <c r="C9904">
        <f>fact_sales_daily_final!F9904</f>
        <v>2</v>
      </c>
      <c r="D9904">
        <f>C9904 * VLOOKUP(B9904, finance_assumptions!A:B, 2, FALSE)</f>
        <v>2</v>
      </c>
      <c r="E9904">
        <f t="shared" si="462"/>
        <v>1.5</v>
      </c>
      <c r="F9904">
        <f t="shared" si="463"/>
        <v>0.5</v>
      </c>
      <c r="G9904">
        <f t="shared" si="464"/>
        <v>0.25</v>
      </c>
    </row>
    <row r="9905" spans="1:7" x14ac:dyDescent="0.35">
      <c r="A9905" s="1" t="str">
        <f>fact_sales_daily_final!A9905</f>
        <v>5/23/2017</v>
      </c>
      <c r="B9905" t="str">
        <f>fact_sales_daily_final!E9905</f>
        <v>R06</v>
      </c>
      <c r="C9905">
        <f>fact_sales_daily_final!F9905</f>
        <v>7</v>
      </c>
      <c r="D9905">
        <f>C9905 * VLOOKUP(B9905, finance_assumptions!A:B, 2, FALSE)</f>
        <v>7</v>
      </c>
      <c r="E9905">
        <f t="shared" si="462"/>
        <v>5.25</v>
      </c>
      <c r="F9905">
        <f t="shared" si="463"/>
        <v>1.75</v>
      </c>
      <c r="G9905">
        <f t="shared" si="464"/>
        <v>0.25</v>
      </c>
    </row>
    <row r="9906" spans="1:7" x14ac:dyDescent="0.35">
      <c r="A9906" s="1" t="str">
        <f>fact_sales_daily_final!A9906</f>
        <v>5/24/2017</v>
      </c>
      <c r="B9906" t="str">
        <f>fact_sales_daily_final!E9906</f>
        <v>M01AB</v>
      </c>
      <c r="C9906">
        <f>fact_sales_daily_final!F9906</f>
        <v>6.68</v>
      </c>
      <c r="D9906">
        <f>C9906 * VLOOKUP(B9906, finance_assumptions!A:B, 2, FALSE)</f>
        <v>6.68</v>
      </c>
      <c r="E9906">
        <f t="shared" si="462"/>
        <v>5.01</v>
      </c>
      <c r="F9906">
        <f t="shared" si="463"/>
        <v>1.67</v>
      </c>
      <c r="G9906">
        <f t="shared" si="464"/>
        <v>0.25</v>
      </c>
    </row>
    <row r="9907" spans="1:7" x14ac:dyDescent="0.35">
      <c r="A9907" s="1" t="str">
        <f>fact_sales_daily_final!A9907</f>
        <v>5/24/2017</v>
      </c>
      <c r="B9907" t="str">
        <f>fact_sales_daily_final!E9907</f>
        <v>M01AE</v>
      </c>
      <c r="C9907">
        <f>fact_sales_daily_final!F9907</f>
        <v>3.34</v>
      </c>
      <c r="D9907">
        <f>C9907 * VLOOKUP(B9907, finance_assumptions!A:B, 2, FALSE)</f>
        <v>3.34</v>
      </c>
      <c r="E9907">
        <f t="shared" si="462"/>
        <v>2.5049999999999999</v>
      </c>
      <c r="F9907">
        <f t="shared" si="463"/>
        <v>0.83499999999999996</v>
      </c>
      <c r="G9907">
        <f t="shared" si="464"/>
        <v>0.25</v>
      </c>
    </row>
    <row r="9908" spans="1:7" x14ac:dyDescent="0.35">
      <c r="A9908" s="1" t="str">
        <f>fact_sales_daily_final!A9908</f>
        <v>5/24/2017</v>
      </c>
      <c r="B9908" t="str">
        <f>fact_sales_daily_final!E9908</f>
        <v>N02BA</v>
      </c>
      <c r="C9908">
        <f>fact_sales_daily_final!F9908</f>
        <v>3</v>
      </c>
      <c r="D9908">
        <f>C9908 * VLOOKUP(B9908, finance_assumptions!A:B, 2, FALSE)</f>
        <v>3</v>
      </c>
      <c r="E9908">
        <f t="shared" si="462"/>
        <v>2.25</v>
      </c>
      <c r="F9908">
        <f t="shared" si="463"/>
        <v>0.75</v>
      </c>
      <c r="G9908">
        <f t="shared" si="464"/>
        <v>0.25</v>
      </c>
    </row>
    <row r="9909" spans="1:7" x14ac:dyDescent="0.35">
      <c r="A9909" s="1" t="str">
        <f>fact_sales_daily_final!A9909</f>
        <v>5/24/2017</v>
      </c>
      <c r="B9909" t="str">
        <f>fact_sales_daily_final!E9909</f>
        <v>N02BE</v>
      </c>
      <c r="C9909">
        <f>fact_sales_daily_final!F9909</f>
        <v>14.2</v>
      </c>
      <c r="D9909">
        <f>C9909 * VLOOKUP(B9909, finance_assumptions!A:B, 2, FALSE)</f>
        <v>14.2</v>
      </c>
      <c r="E9909">
        <f t="shared" si="462"/>
        <v>10.649999999999999</v>
      </c>
      <c r="F9909">
        <f t="shared" si="463"/>
        <v>3.5500000000000007</v>
      </c>
      <c r="G9909">
        <f t="shared" si="464"/>
        <v>0.25000000000000006</v>
      </c>
    </row>
    <row r="9910" spans="1:7" x14ac:dyDescent="0.35">
      <c r="A9910" s="1" t="str">
        <f>fact_sales_daily_final!A9910</f>
        <v>5/24/2017</v>
      </c>
      <c r="B9910" t="str">
        <f>fact_sales_daily_final!E9910</f>
        <v>N05B</v>
      </c>
      <c r="C9910">
        <f>fact_sales_daily_final!F9910</f>
        <v>9</v>
      </c>
      <c r="D9910">
        <f>C9910 * VLOOKUP(B9910, finance_assumptions!A:B, 2, FALSE)</f>
        <v>9</v>
      </c>
      <c r="E9910">
        <f t="shared" si="462"/>
        <v>6.75</v>
      </c>
      <c r="F9910">
        <f t="shared" si="463"/>
        <v>2.25</v>
      </c>
      <c r="G9910">
        <f t="shared" si="464"/>
        <v>0.25</v>
      </c>
    </row>
    <row r="9911" spans="1:7" x14ac:dyDescent="0.35">
      <c r="A9911" s="1" t="str">
        <f>fact_sales_daily_final!A9911</f>
        <v>5/24/2017</v>
      </c>
      <c r="B9911" t="str">
        <f>fact_sales_daily_final!E9911</f>
        <v>N05C</v>
      </c>
      <c r="C9911">
        <f>fact_sales_daily_final!F9911</f>
        <v>0</v>
      </c>
      <c r="D9911">
        <f>C9911 * VLOOKUP(B9911, finance_assumptions!A:B, 2, FALSE)</f>
        <v>0</v>
      </c>
      <c r="E9911">
        <f t="shared" si="462"/>
        <v>0</v>
      </c>
      <c r="F9911">
        <f t="shared" si="463"/>
        <v>0</v>
      </c>
      <c r="G9911">
        <f t="shared" si="464"/>
        <v>0</v>
      </c>
    </row>
    <row r="9912" spans="1:7" x14ac:dyDescent="0.35">
      <c r="A9912" s="1" t="str">
        <f>fact_sales_daily_final!A9912</f>
        <v>5/24/2017</v>
      </c>
      <c r="B9912" t="str">
        <f>fact_sales_daily_final!E9912</f>
        <v>R03</v>
      </c>
      <c r="C9912">
        <f>fact_sales_daily_final!F9912</f>
        <v>4</v>
      </c>
      <c r="D9912">
        <f>C9912 * VLOOKUP(B9912, finance_assumptions!A:B, 2, FALSE)</f>
        <v>4</v>
      </c>
      <c r="E9912">
        <f t="shared" si="462"/>
        <v>3</v>
      </c>
      <c r="F9912">
        <f t="shared" si="463"/>
        <v>1</v>
      </c>
      <c r="G9912">
        <f t="shared" si="464"/>
        <v>0.25</v>
      </c>
    </row>
    <row r="9913" spans="1:7" x14ac:dyDescent="0.35">
      <c r="A9913" s="1" t="str">
        <f>fact_sales_daily_final!A9913</f>
        <v>5/24/2017</v>
      </c>
      <c r="B9913" t="str">
        <f>fact_sales_daily_final!E9913</f>
        <v>R06</v>
      </c>
      <c r="C9913">
        <f>fact_sales_daily_final!F9913</f>
        <v>4.71</v>
      </c>
      <c r="D9913">
        <f>C9913 * VLOOKUP(B9913, finance_assumptions!A:B, 2, FALSE)</f>
        <v>4.71</v>
      </c>
      <c r="E9913">
        <f t="shared" si="462"/>
        <v>3.5324999999999998</v>
      </c>
      <c r="F9913">
        <f t="shared" si="463"/>
        <v>1.1775000000000002</v>
      </c>
      <c r="G9913">
        <f t="shared" si="464"/>
        <v>0.25000000000000006</v>
      </c>
    </row>
    <row r="9914" spans="1:7" x14ac:dyDescent="0.35">
      <c r="A9914" s="1" t="str">
        <f>fact_sales_daily_final!A9914</f>
        <v>5/25/2017</v>
      </c>
      <c r="B9914" t="str">
        <f>fact_sales_daily_final!E9914</f>
        <v>M01AB</v>
      </c>
      <c r="C9914">
        <f>fact_sales_daily_final!F9914</f>
        <v>5.66</v>
      </c>
      <c r="D9914">
        <f>C9914 * VLOOKUP(B9914, finance_assumptions!A:B, 2, FALSE)</f>
        <v>5.66</v>
      </c>
      <c r="E9914">
        <f t="shared" si="462"/>
        <v>4.2450000000000001</v>
      </c>
      <c r="F9914">
        <f t="shared" si="463"/>
        <v>1.415</v>
      </c>
      <c r="G9914">
        <f t="shared" si="464"/>
        <v>0.25</v>
      </c>
    </row>
    <row r="9915" spans="1:7" x14ac:dyDescent="0.35">
      <c r="A9915" s="1" t="str">
        <f>fact_sales_daily_final!A9915</f>
        <v>5/25/2017</v>
      </c>
      <c r="B9915" t="str">
        <f>fact_sales_daily_final!E9915</f>
        <v>M01AE</v>
      </c>
      <c r="C9915">
        <f>fact_sales_daily_final!F9915</f>
        <v>5.36</v>
      </c>
      <c r="D9915">
        <f>C9915 * VLOOKUP(B9915, finance_assumptions!A:B, 2, FALSE)</f>
        <v>5.36</v>
      </c>
      <c r="E9915">
        <f t="shared" si="462"/>
        <v>4.0200000000000005</v>
      </c>
      <c r="F9915">
        <f t="shared" si="463"/>
        <v>1.3399999999999999</v>
      </c>
      <c r="G9915">
        <f t="shared" si="464"/>
        <v>0.24999999999999997</v>
      </c>
    </row>
    <row r="9916" spans="1:7" x14ac:dyDescent="0.35">
      <c r="A9916" s="1" t="str">
        <f>fact_sales_daily_final!A9916</f>
        <v>5/25/2017</v>
      </c>
      <c r="B9916" t="str">
        <f>fact_sales_daily_final!E9916</f>
        <v>N02BA</v>
      </c>
      <c r="C9916">
        <f>fact_sales_daily_final!F9916</f>
        <v>2</v>
      </c>
      <c r="D9916">
        <f>C9916 * VLOOKUP(B9916, finance_assumptions!A:B, 2, FALSE)</f>
        <v>2</v>
      </c>
      <c r="E9916">
        <f t="shared" si="462"/>
        <v>1.5</v>
      </c>
      <c r="F9916">
        <f t="shared" si="463"/>
        <v>0.5</v>
      </c>
      <c r="G9916">
        <f t="shared" si="464"/>
        <v>0.25</v>
      </c>
    </row>
    <row r="9917" spans="1:7" x14ac:dyDescent="0.35">
      <c r="A9917" s="1" t="str">
        <f>fact_sales_daily_final!A9917</f>
        <v>5/25/2017</v>
      </c>
      <c r="B9917" t="str">
        <f>fact_sales_daily_final!E9917</f>
        <v>N02BE</v>
      </c>
      <c r="C9917">
        <f>fact_sales_daily_final!F9917</f>
        <v>18.2</v>
      </c>
      <c r="D9917">
        <f>C9917 * VLOOKUP(B9917, finance_assumptions!A:B, 2, FALSE)</f>
        <v>18.2</v>
      </c>
      <c r="E9917">
        <f t="shared" si="462"/>
        <v>13.649999999999999</v>
      </c>
      <c r="F9917">
        <f t="shared" si="463"/>
        <v>4.5500000000000007</v>
      </c>
      <c r="G9917">
        <f t="shared" si="464"/>
        <v>0.25000000000000006</v>
      </c>
    </row>
    <row r="9918" spans="1:7" x14ac:dyDescent="0.35">
      <c r="A9918" s="1" t="str">
        <f>fact_sales_daily_final!A9918</f>
        <v>5/25/2017</v>
      </c>
      <c r="B9918" t="str">
        <f>fact_sales_daily_final!E9918</f>
        <v>N05B</v>
      </c>
      <c r="C9918">
        <f>fact_sales_daily_final!F9918</f>
        <v>3</v>
      </c>
      <c r="D9918">
        <f>C9918 * VLOOKUP(B9918, finance_assumptions!A:B, 2, FALSE)</f>
        <v>3</v>
      </c>
      <c r="E9918">
        <f t="shared" si="462"/>
        <v>2.25</v>
      </c>
      <c r="F9918">
        <f t="shared" si="463"/>
        <v>0.75</v>
      </c>
      <c r="G9918">
        <f t="shared" si="464"/>
        <v>0.25</v>
      </c>
    </row>
    <row r="9919" spans="1:7" x14ac:dyDescent="0.35">
      <c r="A9919" s="1" t="str">
        <f>fact_sales_daily_final!A9919</f>
        <v>5/25/2017</v>
      </c>
      <c r="B9919" t="str">
        <f>fact_sales_daily_final!E9919</f>
        <v>N05C</v>
      </c>
      <c r="C9919">
        <f>fact_sales_daily_final!F9919</f>
        <v>0</v>
      </c>
      <c r="D9919">
        <f>C9919 * VLOOKUP(B9919, finance_assumptions!A:B, 2, FALSE)</f>
        <v>0</v>
      </c>
      <c r="E9919">
        <f t="shared" si="462"/>
        <v>0</v>
      </c>
      <c r="F9919">
        <f t="shared" si="463"/>
        <v>0</v>
      </c>
      <c r="G9919">
        <f t="shared" si="464"/>
        <v>0</v>
      </c>
    </row>
    <row r="9920" spans="1:7" x14ac:dyDescent="0.35">
      <c r="A9920" s="1" t="str">
        <f>fact_sales_daily_final!A9920</f>
        <v>5/25/2017</v>
      </c>
      <c r="B9920" t="str">
        <f>fact_sales_daily_final!E9920</f>
        <v>R03</v>
      </c>
      <c r="C9920">
        <f>fact_sales_daily_final!F9920</f>
        <v>2</v>
      </c>
      <c r="D9920">
        <f>C9920 * VLOOKUP(B9920, finance_assumptions!A:B, 2, FALSE)</f>
        <v>2</v>
      </c>
      <c r="E9920">
        <f t="shared" si="462"/>
        <v>1.5</v>
      </c>
      <c r="F9920">
        <f t="shared" si="463"/>
        <v>0.5</v>
      </c>
      <c r="G9920">
        <f t="shared" si="464"/>
        <v>0.25</v>
      </c>
    </row>
    <row r="9921" spans="1:7" x14ac:dyDescent="0.35">
      <c r="A9921" s="1" t="str">
        <f>fact_sales_daily_final!A9921</f>
        <v>5/25/2017</v>
      </c>
      <c r="B9921" t="str">
        <f>fact_sales_daily_final!E9921</f>
        <v>R06</v>
      </c>
      <c r="C9921">
        <f>fact_sales_daily_final!F9921</f>
        <v>4.3</v>
      </c>
      <c r="D9921">
        <f>C9921 * VLOOKUP(B9921, finance_assumptions!A:B, 2, FALSE)</f>
        <v>4.3</v>
      </c>
      <c r="E9921">
        <f t="shared" si="462"/>
        <v>3.2249999999999996</v>
      </c>
      <c r="F9921">
        <f t="shared" si="463"/>
        <v>1.0750000000000002</v>
      </c>
      <c r="G9921">
        <f t="shared" si="464"/>
        <v>0.25000000000000006</v>
      </c>
    </row>
    <row r="9922" spans="1:7" x14ac:dyDescent="0.35">
      <c r="A9922" s="1" t="str">
        <f>fact_sales_daily_final!A9922</f>
        <v>5/26/2017</v>
      </c>
      <c r="B9922" t="str">
        <f>fact_sales_daily_final!E9922</f>
        <v>M01AB</v>
      </c>
      <c r="C9922">
        <f>fact_sales_daily_final!F9922</f>
        <v>2.34</v>
      </c>
      <c r="D9922">
        <f>C9922 * VLOOKUP(B9922, finance_assumptions!A:B, 2, FALSE)</f>
        <v>2.34</v>
      </c>
      <c r="E9922">
        <f t="shared" si="462"/>
        <v>1.7549999999999999</v>
      </c>
      <c r="F9922">
        <f t="shared" si="463"/>
        <v>0.58499999999999996</v>
      </c>
      <c r="G9922">
        <f t="shared" si="464"/>
        <v>0.25</v>
      </c>
    </row>
    <row r="9923" spans="1:7" x14ac:dyDescent="0.35">
      <c r="A9923" s="1" t="str">
        <f>fact_sales_daily_final!A9923</f>
        <v>5/26/2017</v>
      </c>
      <c r="B9923" t="str">
        <f>fact_sales_daily_final!E9923</f>
        <v>M01AE</v>
      </c>
      <c r="C9923">
        <f>fact_sales_daily_final!F9923</f>
        <v>3.67</v>
      </c>
      <c r="D9923">
        <f>C9923 * VLOOKUP(B9923, finance_assumptions!A:B, 2, FALSE)</f>
        <v>3.67</v>
      </c>
      <c r="E9923">
        <f t="shared" ref="E9923:E9986" si="465">D9923 * 0.75</f>
        <v>2.7524999999999999</v>
      </c>
      <c r="F9923">
        <f t="shared" ref="F9923:F9986" si="466">D9923 - E9923</f>
        <v>0.91749999999999998</v>
      </c>
      <c r="G9923">
        <f t="shared" ref="G9923:G9986" si="467">IF(D9923=0, 0, F9923/D9923)</f>
        <v>0.25</v>
      </c>
    </row>
    <row r="9924" spans="1:7" x14ac:dyDescent="0.35">
      <c r="A9924" s="1" t="str">
        <f>fact_sales_daily_final!A9924</f>
        <v>5/26/2017</v>
      </c>
      <c r="B9924" t="str">
        <f>fact_sales_daily_final!E9924</f>
        <v>N02BA</v>
      </c>
      <c r="C9924">
        <f>fact_sales_daily_final!F9924</f>
        <v>5</v>
      </c>
      <c r="D9924">
        <f>C9924 * VLOOKUP(B9924, finance_assumptions!A:B, 2, FALSE)</f>
        <v>5</v>
      </c>
      <c r="E9924">
        <f t="shared" si="465"/>
        <v>3.75</v>
      </c>
      <c r="F9924">
        <f t="shared" si="466"/>
        <v>1.25</v>
      </c>
      <c r="G9924">
        <f t="shared" si="467"/>
        <v>0.25</v>
      </c>
    </row>
    <row r="9925" spans="1:7" x14ac:dyDescent="0.35">
      <c r="A9925" s="1" t="str">
        <f>fact_sales_daily_final!A9925</f>
        <v>5/26/2017</v>
      </c>
      <c r="B9925" t="str">
        <f>fact_sales_daily_final!E9925</f>
        <v>N02BE</v>
      </c>
      <c r="C9925">
        <f>fact_sales_daily_final!F9925</f>
        <v>29</v>
      </c>
      <c r="D9925">
        <f>C9925 * VLOOKUP(B9925, finance_assumptions!A:B, 2, FALSE)</f>
        <v>29</v>
      </c>
      <c r="E9925">
        <f t="shared" si="465"/>
        <v>21.75</v>
      </c>
      <c r="F9925">
        <f t="shared" si="466"/>
        <v>7.25</v>
      </c>
      <c r="G9925">
        <f t="shared" si="467"/>
        <v>0.25</v>
      </c>
    </row>
    <row r="9926" spans="1:7" x14ac:dyDescent="0.35">
      <c r="A9926" s="1" t="str">
        <f>fact_sales_daily_final!A9926</f>
        <v>5/26/2017</v>
      </c>
      <c r="B9926" t="str">
        <f>fact_sales_daily_final!E9926</f>
        <v>N05B</v>
      </c>
      <c r="C9926">
        <f>fact_sales_daily_final!F9926</f>
        <v>4</v>
      </c>
      <c r="D9926">
        <f>C9926 * VLOOKUP(B9926, finance_assumptions!A:B, 2, FALSE)</f>
        <v>4</v>
      </c>
      <c r="E9926">
        <f t="shared" si="465"/>
        <v>3</v>
      </c>
      <c r="F9926">
        <f t="shared" si="466"/>
        <v>1</v>
      </c>
      <c r="G9926">
        <f t="shared" si="467"/>
        <v>0.25</v>
      </c>
    </row>
    <row r="9927" spans="1:7" x14ac:dyDescent="0.35">
      <c r="A9927" s="1" t="str">
        <f>fact_sales_daily_final!A9927</f>
        <v>5/26/2017</v>
      </c>
      <c r="B9927" t="str">
        <f>fact_sales_daily_final!E9927</f>
        <v>N05C</v>
      </c>
      <c r="C9927">
        <f>fact_sales_daily_final!F9927</f>
        <v>0</v>
      </c>
      <c r="D9927">
        <f>C9927 * VLOOKUP(B9927, finance_assumptions!A:B, 2, FALSE)</f>
        <v>0</v>
      </c>
      <c r="E9927">
        <f t="shared" si="465"/>
        <v>0</v>
      </c>
      <c r="F9927">
        <f t="shared" si="466"/>
        <v>0</v>
      </c>
      <c r="G9927">
        <f t="shared" si="467"/>
        <v>0</v>
      </c>
    </row>
    <row r="9928" spans="1:7" x14ac:dyDescent="0.35">
      <c r="A9928" s="1" t="str">
        <f>fact_sales_daily_final!A9928</f>
        <v>5/26/2017</v>
      </c>
      <c r="B9928" t="str">
        <f>fact_sales_daily_final!E9928</f>
        <v>R03</v>
      </c>
      <c r="C9928">
        <f>fact_sales_daily_final!F9928</f>
        <v>8</v>
      </c>
      <c r="D9928">
        <f>C9928 * VLOOKUP(B9928, finance_assumptions!A:B, 2, FALSE)</f>
        <v>8</v>
      </c>
      <c r="E9928">
        <f t="shared" si="465"/>
        <v>6</v>
      </c>
      <c r="F9928">
        <f t="shared" si="466"/>
        <v>2</v>
      </c>
      <c r="G9928">
        <f t="shared" si="467"/>
        <v>0.25</v>
      </c>
    </row>
    <row r="9929" spans="1:7" x14ac:dyDescent="0.35">
      <c r="A9929" s="1" t="str">
        <f>fact_sales_daily_final!A9929</f>
        <v>5/26/2017</v>
      </c>
      <c r="B9929" t="str">
        <f>fact_sales_daily_final!E9929</f>
        <v>R06</v>
      </c>
      <c r="C9929">
        <f>fact_sales_daily_final!F9929</f>
        <v>2</v>
      </c>
      <c r="D9929">
        <f>C9929 * VLOOKUP(B9929, finance_assumptions!A:B, 2, FALSE)</f>
        <v>2</v>
      </c>
      <c r="E9929">
        <f t="shared" si="465"/>
        <v>1.5</v>
      </c>
      <c r="F9929">
        <f t="shared" si="466"/>
        <v>0.5</v>
      </c>
      <c r="G9929">
        <f t="shared" si="467"/>
        <v>0.25</v>
      </c>
    </row>
    <row r="9930" spans="1:7" x14ac:dyDescent="0.35">
      <c r="A9930" s="1" t="str">
        <f>fact_sales_daily_final!A9930</f>
        <v>5/27/2017</v>
      </c>
      <c r="B9930" t="str">
        <f>fact_sales_daily_final!E9930</f>
        <v>M01AB</v>
      </c>
      <c r="C9930">
        <f>fact_sales_daily_final!F9930</f>
        <v>7.33</v>
      </c>
      <c r="D9930">
        <f>C9930 * VLOOKUP(B9930, finance_assumptions!A:B, 2, FALSE)</f>
        <v>7.33</v>
      </c>
      <c r="E9930">
        <f t="shared" si="465"/>
        <v>5.4975000000000005</v>
      </c>
      <c r="F9930">
        <f t="shared" si="466"/>
        <v>1.8324999999999996</v>
      </c>
      <c r="G9930">
        <f t="shared" si="467"/>
        <v>0.24999999999999994</v>
      </c>
    </row>
    <row r="9931" spans="1:7" x14ac:dyDescent="0.35">
      <c r="A9931" s="1" t="str">
        <f>fact_sales_daily_final!A9931</f>
        <v>5/27/2017</v>
      </c>
      <c r="B9931" t="str">
        <f>fact_sales_daily_final!E9931</f>
        <v>M01AE</v>
      </c>
      <c r="C9931">
        <f>fact_sales_daily_final!F9931</f>
        <v>3.2210000000000001</v>
      </c>
      <c r="D9931">
        <f>C9931 * VLOOKUP(B9931, finance_assumptions!A:B, 2, FALSE)</f>
        <v>3.2210000000000001</v>
      </c>
      <c r="E9931">
        <f t="shared" si="465"/>
        <v>2.4157500000000001</v>
      </c>
      <c r="F9931">
        <f t="shared" si="466"/>
        <v>0.80525000000000002</v>
      </c>
      <c r="G9931">
        <f t="shared" si="467"/>
        <v>0.25</v>
      </c>
    </row>
    <row r="9932" spans="1:7" x14ac:dyDescent="0.35">
      <c r="A9932" s="1" t="str">
        <f>fact_sales_daily_final!A9932</f>
        <v>5/27/2017</v>
      </c>
      <c r="B9932" t="str">
        <f>fact_sales_daily_final!E9932</f>
        <v>N02BA</v>
      </c>
      <c r="C9932">
        <f>fact_sales_daily_final!F9932</f>
        <v>2</v>
      </c>
      <c r="D9932">
        <f>C9932 * VLOOKUP(B9932, finance_assumptions!A:B, 2, FALSE)</f>
        <v>2</v>
      </c>
      <c r="E9932">
        <f t="shared" si="465"/>
        <v>1.5</v>
      </c>
      <c r="F9932">
        <f t="shared" si="466"/>
        <v>0.5</v>
      </c>
      <c r="G9932">
        <f t="shared" si="467"/>
        <v>0.25</v>
      </c>
    </row>
    <row r="9933" spans="1:7" x14ac:dyDescent="0.35">
      <c r="A9933" s="1" t="str">
        <f>fact_sales_daily_final!A9933</f>
        <v>5/27/2017</v>
      </c>
      <c r="B9933" t="str">
        <f>fact_sales_daily_final!E9933</f>
        <v>N02BE</v>
      </c>
      <c r="C9933">
        <f>fact_sales_daily_final!F9933</f>
        <v>23.4</v>
      </c>
      <c r="D9933">
        <f>C9933 * VLOOKUP(B9933, finance_assumptions!A:B, 2, FALSE)</f>
        <v>23.4</v>
      </c>
      <c r="E9933">
        <f t="shared" si="465"/>
        <v>17.549999999999997</v>
      </c>
      <c r="F9933">
        <f t="shared" si="466"/>
        <v>5.8500000000000014</v>
      </c>
      <c r="G9933">
        <f t="shared" si="467"/>
        <v>0.25000000000000006</v>
      </c>
    </row>
    <row r="9934" spans="1:7" x14ac:dyDescent="0.35">
      <c r="A9934" s="1" t="str">
        <f>fact_sales_daily_final!A9934</f>
        <v>5/27/2017</v>
      </c>
      <c r="B9934" t="str">
        <f>fact_sales_daily_final!E9934</f>
        <v>N05B</v>
      </c>
      <c r="C9934">
        <f>fact_sales_daily_final!F9934</f>
        <v>5</v>
      </c>
      <c r="D9934">
        <f>C9934 * VLOOKUP(B9934, finance_assumptions!A:B, 2, FALSE)</f>
        <v>5</v>
      </c>
      <c r="E9934">
        <f t="shared" si="465"/>
        <v>3.75</v>
      </c>
      <c r="F9934">
        <f t="shared" si="466"/>
        <v>1.25</v>
      </c>
      <c r="G9934">
        <f t="shared" si="467"/>
        <v>0.25</v>
      </c>
    </row>
    <row r="9935" spans="1:7" x14ac:dyDescent="0.35">
      <c r="A9935" s="1" t="str">
        <f>fact_sales_daily_final!A9935</f>
        <v>5/27/2017</v>
      </c>
      <c r="B9935" t="str">
        <f>fact_sales_daily_final!E9935</f>
        <v>N05C</v>
      </c>
      <c r="C9935">
        <f>fact_sales_daily_final!F9935</f>
        <v>0</v>
      </c>
      <c r="D9935">
        <f>C9935 * VLOOKUP(B9935, finance_assumptions!A:B, 2, FALSE)</f>
        <v>0</v>
      </c>
      <c r="E9935">
        <f t="shared" si="465"/>
        <v>0</v>
      </c>
      <c r="F9935">
        <f t="shared" si="466"/>
        <v>0</v>
      </c>
      <c r="G9935">
        <f t="shared" si="467"/>
        <v>0</v>
      </c>
    </row>
    <row r="9936" spans="1:7" x14ac:dyDescent="0.35">
      <c r="A9936" s="1" t="str">
        <f>fact_sales_daily_final!A9936</f>
        <v>5/27/2017</v>
      </c>
      <c r="B9936" t="str">
        <f>fact_sales_daily_final!E9936</f>
        <v>R03</v>
      </c>
      <c r="C9936">
        <f>fact_sales_daily_final!F9936</f>
        <v>0</v>
      </c>
      <c r="D9936">
        <f>C9936 * VLOOKUP(B9936, finance_assumptions!A:B, 2, FALSE)</f>
        <v>0</v>
      </c>
      <c r="E9936">
        <f t="shared" si="465"/>
        <v>0</v>
      </c>
      <c r="F9936">
        <f t="shared" si="466"/>
        <v>0</v>
      </c>
      <c r="G9936">
        <f t="shared" si="467"/>
        <v>0</v>
      </c>
    </row>
    <row r="9937" spans="1:7" x14ac:dyDescent="0.35">
      <c r="A9937" s="1" t="str">
        <f>fact_sales_daily_final!A9937</f>
        <v>5/27/2017</v>
      </c>
      <c r="B9937" t="str">
        <f>fact_sales_daily_final!E9937</f>
        <v>R06</v>
      </c>
      <c r="C9937">
        <f>fact_sales_daily_final!F9937</f>
        <v>10</v>
      </c>
      <c r="D9937">
        <f>C9937 * VLOOKUP(B9937, finance_assumptions!A:B, 2, FALSE)</f>
        <v>10</v>
      </c>
      <c r="E9937">
        <f t="shared" si="465"/>
        <v>7.5</v>
      </c>
      <c r="F9937">
        <f t="shared" si="466"/>
        <v>2.5</v>
      </c>
      <c r="G9937">
        <f t="shared" si="467"/>
        <v>0.25</v>
      </c>
    </row>
    <row r="9938" spans="1:7" x14ac:dyDescent="0.35">
      <c r="A9938" s="1" t="str">
        <f>fact_sales_daily_final!A9938</f>
        <v>5/28/2017</v>
      </c>
      <c r="B9938" t="str">
        <f>fact_sales_daily_final!E9938</f>
        <v>M01AB</v>
      </c>
      <c r="C9938">
        <f>fact_sales_daily_final!F9938</f>
        <v>1.99</v>
      </c>
      <c r="D9938">
        <f>C9938 * VLOOKUP(B9938, finance_assumptions!A:B, 2, FALSE)</f>
        <v>1.99</v>
      </c>
      <c r="E9938">
        <f t="shared" si="465"/>
        <v>1.4924999999999999</v>
      </c>
      <c r="F9938">
        <f t="shared" si="466"/>
        <v>0.49750000000000005</v>
      </c>
      <c r="G9938">
        <f t="shared" si="467"/>
        <v>0.25000000000000006</v>
      </c>
    </row>
    <row r="9939" spans="1:7" x14ac:dyDescent="0.35">
      <c r="A9939" s="1" t="str">
        <f>fact_sales_daily_final!A9939</f>
        <v>5/28/2017</v>
      </c>
      <c r="B9939" t="str">
        <f>fact_sales_daily_final!E9939</f>
        <v>M01AE</v>
      </c>
      <c r="C9939">
        <f>fact_sales_daily_final!F9939</f>
        <v>6.2430000000000003</v>
      </c>
      <c r="D9939">
        <f>C9939 * VLOOKUP(B9939, finance_assumptions!A:B, 2, FALSE)</f>
        <v>6.2430000000000003</v>
      </c>
      <c r="E9939">
        <f t="shared" si="465"/>
        <v>4.6822499999999998</v>
      </c>
      <c r="F9939">
        <f t="shared" si="466"/>
        <v>1.5607500000000005</v>
      </c>
      <c r="G9939">
        <f t="shared" si="467"/>
        <v>0.25000000000000006</v>
      </c>
    </row>
    <row r="9940" spans="1:7" x14ac:dyDescent="0.35">
      <c r="A9940" s="1" t="str">
        <f>fact_sales_daily_final!A9940</f>
        <v>5/28/2017</v>
      </c>
      <c r="B9940" t="str">
        <f>fact_sales_daily_final!E9940</f>
        <v>N02BA</v>
      </c>
      <c r="C9940">
        <f>fact_sales_daily_final!F9940</f>
        <v>2.4500000000000002</v>
      </c>
      <c r="D9940">
        <f>C9940 * VLOOKUP(B9940, finance_assumptions!A:B, 2, FALSE)</f>
        <v>2.4500000000000002</v>
      </c>
      <c r="E9940">
        <f t="shared" si="465"/>
        <v>1.8375000000000001</v>
      </c>
      <c r="F9940">
        <f t="shared" si="466"/>
        <v>0.61250000000000004</v>
      </c>
      <c r="G9940">
        <f t="shared" si="467"/>
        <v>0.25</v>
      </c>
    </row>
    <row r="9941" spans="1:7" x14ac:dyDescent="0.35">
      <c r="A9941" s="1" t="str">
        <f>fact_sales_daily_final!A9941</f>
        <v>5/28/2017</v>
      </c>
      <c r="B9941" t="str">
        <f>fact_sales_daily_final!E9941</f>
        <v>N02BE</v>
      </c>
      <c r="C9941">
        <f>fact_sales_daily_final!F9941</f>
        <v>11.19</v>
      </c>
      <c r="D9941">
        <f>C9941 * VLOOKUP(B9941, finance_assumptions!A:B, 2, FALSE)</f>
        <v>11.19</v>
      </c>
      <c r="E9941">
        <f t="shared" si="465"/>
        <v>8.3925000000000001</v>
      </c>
      <c r="F9941">
        <f t="shared" si="466"/>
        <v>2.7974999999999994</v>
      </c>
      <c r="G9941">
        <f t="shared" si="467"/>
        <v>0.24999999999999997</v>
      </c>
    </row>
    <row r="9942" spans="1:7" x14ac:dyDescent="0.35">
      <c r="A9942" s="1" t="str">
        <f>fact_sales_daily_final!A9942</f>
        <v>5/28/2017</v>
      </c>
      <c r="B9942" t="str">
        <f>fact_sales_daily_final!E9942</f>
        <v>N05B</v>
      </c>
      <c r="C9942">
        <f>fact_sales_daily_final!F9942</f>
        <v>2</v>
      </c>
      <c r="D9942">
        <f>C9942 * VLOOKUP(B9942, finance_assumptions!A:B, 2, FALSE)</f>
        <v>2</v>
      </c>
      <c r="E9942">
        <f t="shared" si="465"/>
        <v>1.5</v>
      </c>
      <c r="F9942">
        <f t="shared" si="466"/>
        <v>0.5</v>
      </c>
      <c r="G9942">
        <f t="shared" si="467"/>
        <v>0.25</v>
      </c>
    </row>
    <row r="9943" spans="1:7" x14ac:dyDescent="0.35">
      <c r="A9943" s="1" t="str">
        <f>fact_sales_daily_final!A9943</f>
        <v>5/28/2017</v>
      </c>
      <c r="B9943" t="str">
        <f>fact_sales_daily_final!E9943</f>
        <v>N05C</v>
      </c>
      <c r="C9943">
        <f>fact_sales_daily_final!F9943</f>
        <v>0</v>
      </c>
      <c r="D9943">
        <f>C9943 * VLOOKUP(B9943, finance_assumptions!A:B, 2, FALSE)</f>
        <v>0</v>
      </c>
      <c r="E9943">
        <f t="shared" si="465"/>
        <v>0</v>
      </c>
      <c r="F9943">
        <f t="shared" si="466"/>
        <v>0</v>
      </c>
      <c r="G9943">
        <f t="shared" si="467"/>
        <v>0</v>
      </c>
    </row>
    <row r="9944" spans="1:7" x14ac:dyDescent="0.35">
      <c r="A9944" s="1" t="str">
        <f>fact_sales_daily_final!A9944</f>
        <v>5/28/2017</v>
      </c>
      <c r="B9944" t="str">
        <f>fact_sales_daily_final!E9944</f>
        <v>R03</v>
      </c>
      <c r="C9944">
        <f>fact_sales_daily_final!F9944</f>
        <v>0</v>
      </c>
      <c r="D9944">
        <f>C9944 * VLOOKUP(B9944, finance_assumptions!A:B, 2, FALSE)</f>
        <v>0</v>
      </c>
      <c r="E9944">
        <f t="shared" si="465"/>
        <v>0</v>
      </c>
      <c r="F9944">
        <f t="shared" si="466"/>
        <v>0</v>
      </c>
      <c r="G9944">
        <f t="shared" si="467"/>
        <v>0</v>
      </c>
    </row>
    <row r="9945" spans="1:7" x14ac:dyDescent="0.35">
      <c r="A9945" s="1" t="str">
        <f>fact_sales_daily_final!A9945</f>
        <v>5/28/2017</v>
      </c>
      <c r="B9945" t="str">
        <f>fact_sales_daily_final!E9945</f>
        <v>R06</v>
      </c>
      <c r="C9945">
        <f>fact_sales_daily_final!F9945</f>
        <v>3</v>
      </c>
      <c r="D9945">
        <f>C9945 * VLOOKUP(B9945, finance_assumptions!A:B, 2, FALSE)</f>
        <v>3</v>
      </c>
      <c r="E9945">
        <f t="shared" si="465"/>
        <v>2.25</v>
      </c>
      <c r="F9945">
        <f t="shared" si="466"/>
        <v>0.75</v>
      </c>
      <c r="G9945">
        <f t="shared" si="467"/>
        <v>0.25</v>
      </c>
    </row>
    <row r="9946" spans="1:7" x14ac:dyDescent="0.35">
      <c r="A9946" s="1" t="str">
        <f>fact_sales_daily_final!A9946</f>
        <v>5/29/2017</v>
      </c>
      <c r="B9946" t="str">
        <f>fact_sales_daily_final!E9946</f>
        <v>M01AB</v>
      </c>
      <c r="C9946">
        <f>fact_sales_daily_final!F9946</f>
        <v>3.34</v>
      </c>
      <c r="D9946">
        <f>C9946 * VLOOKUP(B9946, finance_assumptions!A:B, 2, FALSE)</f>
        <v>3.34</v>
      </c>
      <c r="E9946">
        <f t="shared" si="465"/>
        <v>2.5049999999999999</v>
      </c>
      <c r="F9946">
        <f t="shared" si="466"/>
        <v>0.83499999999999996</v>
      </c>
      <c r="G9946">
        <f t="shared" si="467"/>
        <v>0.25</v>
      </c>
    </row>
    <row r="9947" spans="1:7" x14ac:dyDescent="0.35">
      <c r="A9947" s="1" t="str">
        <f>fact_sales_daily_final!A9947</f>
        <v>5/29/2017</v>
      </c>
      <c r="B9947" t="str">
        <f>fact_sales_daily_final!E9947</f>
        <v>M01AE</v>
      </c>
      <c r="C9947">
        <f>fact_sales_daily_final!F9947</f>
        <v>4.0229999999999997</v>
      </c>
      <c r="D9947">
        <f>C9947 * VLOOKUP(B9947, finance_assumptions!A:B, 2, FALSE)</f>
        <v>4.0229999999999997</v>
      </c>
      <c r="E9947">
        <f t="shared" si="465"/>
        <v>3.0172499999999998</v>
      </c>
      <c r="F9947">
        <f t="shared" si="466"/>
        <v>1.0057499999999999</v>
      </c>
      <c r="G9947">
        <f t="shared" si="467"/>
        <v>0.25</v>
      </c>
    </row>
    <row r="9948" spans="1:7" x14ac:dyDescent="0.35">
      <c r="A9948" s="1" t="str">
        <f>fact_sales_daily_final!A9948</f>
        <v>5/29/2017</v>
      </c>
      <c r="B9948" t="str">
        <f>fact_sales_daily_final!E9948</f>
        <v>N02BA</v>
      </c>
      <c r="C9948">
        <f>fact_sales_daily_final!F9948</f>
        <v>1.6</v>
      </c>
      <c r="D9948">
        <f>C9948 * VLOOKUP(B9948, finance_assumptions!A:B, 2, FALSE)</f>
        <v>1.6</v>
      </c>
      <c r="E9948">
        <f t="shared" si="465"/>
        <v>1.2000000000000002</v>
      </c>
      <c r="F9948">
        <f t="shared" si="466"/>
        <v>0.39999999999999991</v>
      </c>
      <c r="G9948">
        <f t="shared" si="467"/>
        <v>0.24999999999999994</v>
      </c>
    </row>
    <row r="9949" spans="1:7" x14ac:dyDescent="0.35">
      <c r="A9949" s="1" t="str">
        <f>fact_sales_daily_final!A9949</f>
        <v>5/29/2017</v>
      </c>
      <c r="B9949" t="str">
        <f>fact_sales_daily_final!E9949</f>
        <v>N02BE</v>
      </c>
      <c r="C9949">
        <f>fact_sales_daily_final!F9949</f>
        <v>28</v>
      </c>
      <c r="D9949">
        <f>C9949 * VLOOKUP(B9949, finance_assumptions!A:B, 2, FALSE)</f>
        <v>28</v>
      </c>
      <c r="E9949">
        <f t="shared" si="465"/>
        <v>21</v>
      </c>
      <c r="F9949">
        <f t="shared" si="466"/>
        <v>7</v>
      </c>
      <c r="G9949">
        <f t="shared" si="467"/>
        <v>0.25</v>
      </c>
    </row>
    <row r="9950" spans="1:7" x14ac:dyDescent="0.35">
      <c r="A9950" s="1" t="str">
        <f>fact_sales_daily_final!A9950</f>
        <v>5/29/2017</v>
      </c>
      <c r="B9950" t="str">
        <f>fact_sales_daily_final!E9950</f>
        <v>N05B</v>
      </c>
      <c r="C9950">
        <f>fact_sales_daily_final!F9950</f>
        <v>4</v>
      </c>
      <c r="D9950">
        <f>C9950 * VLOOKUP(B9950, finance_assumptions!A:B, 2, FALSE)</f>
        <v>4</v>
      </c>
      <c r="E9950">
        <f t="shared" si="465"/>
        <v>3</v>
      </c>
      <c r="F9950">
        <f t="shared" si="466"/>
        <v>1</v>
      </c>
      <c r="G9950">
        <f t="shared" si="467"/>
        <v>0.25</v>
      </c>
    </row>
    <row r="9951" spans="1:7" x14ac:dyDescent="0.35">
      <c r="A9951" s="1" t="str">
        <f>fact_sales_daily_final!A9951</f>
        <v>5/29/2017</v>
      </c>
      <c r="B9951" t="str">
        <f>fact_sales_daily_final!E9951</f>
        <v>N05C</v>
      </c>
      <c r="C9951">
        <f>fact_sales_daily_final!F9951</f>
        <v>2</v>
      </c>
      <c r="D9951">
        <f>C9951 * VLOOKUP(B9951, finance_assumptions!A:B, 2, FALSE)</f>
        <v>2</v>
      </c>
      <c r="E9951">
        <f t="shared" si="465"/>
        <v>1.5</v>
      </c>
      <c r="F9951">
        <f t="shared" si="466"/>
        <v>0.5</v>
      </c>
      <c r="G9951">
        <f t="shared" si="467"/>
        <v>0.25</v>
      </c>
    </row>
    <row r="9952" spans="1:7" x14ac:dyDescent="0.35">
      <c r="A9952" s="1" t="str">
        <f>fact_sales_daily_final!A9952</f>
        <v>5/29/2017</v>
      </c>
      <c r="B9952" t="str">
        <f>fact_sales_daily_final!E9952</f>
        <v>R03</v>
      </c>
      <c r="C9952">
        <f>fact_sales_daily_final!F9952</f>
        <v>4</v>
      </c>
      <c r="D9952">
        <f>C9952 * VLOOKUP(B9952, finance_assumptions!A:B, 2, FALSE)</f>
        <v>4</v>
      </c>
      <c r="E9952">
        <f t="shared" si="465"/>
        <v>3</v>
      </c>
      <c r="F9952">
        <f t="shared" si="466"/>
        <v>1</v>
      </c>
      <c r="G9952">
        <f t="shared" si="467"/>
        <v>0.25</v>
      </c>
    </row>
    <row r="9953" spans="1:7" x14ac:dyDescent="0.35">
      <c r="A9953" s="1" t="str">
        <f>fact_sales_daily_final!A9953</f>
        <v>5/29/2017</v>
      </c>
      <c r="B9953" t="str">
        <f>fact_sales_daily_final!E9953</f>
        <v>R06</v>
      </c>
      <c r="C9953">
        <f>fact_sales_daily_final!F9953</f>
        <v>5</v>
      </c>
      <c r="D9953">
        <f>C9953 * VLOOKUP(B9953, finance_assumptions!A:B, 2, FALSE)</f>
        <v>5</v>
      </c>
      <c r="E9953">
        <f t="shared" si="465"/>
        <v>3.75</v>
      </c>
      <c r="F9953">
        <f t="shared" si="466"/>
        <v>1.25</v>
      </c>
      <c r="G9953">
        <f t="shared" si="467"/>
        <v>0.25</v>
      </c>
    </row>
    <row r="9954" spans="1:7" x14ac:dyDescent="0.35">
      <c r="A9954" s="1" t="str">
        <f>fact_sales_daily_final!A9954</f>
        <v>5/30/2017</v>
      </c>
      <c r="B9954" t="str">
        <f>fact_sales_daily_final!E9954</f>
        <v>M01AB</v>
      </c>
      <c r="C9954">
        <f>fact_sales_daily_final!F9954</f>
        <v>8</v>
      </c>
      <c r="D9954">
        <f>C9954 * VLOOKUP(B9954, finance_assumptions!A:B, 2, FALSE)</f>
        <v>8</v>
      </c>
      <c r="E9954">
        <f t="shared" si="465"/>
        <v>6</v>
      </c>
      <c r="F9954">
        <f t="shared" si="466"/>
        <v>2</v>
      </c>
      <c r="G9954">
        <f t="shared" si="467"/>
        <v>0.25</v>
      </c>
    </row>
    <row r="9955" spans="1:7" x14ac:dyDescent="0.35">
      <c r="A9955" s="1" t="str">
        <f>fact_sales_daily_final!A9955</f>
        <v>5/30/2017</v>
      </c>
      <c r="B9955" t="str">
        <f>fact_sales_daily_final!E9955</f>
        <v>M01AE</v>
      </c>
      <c r="C9955">
        <f>fact_sales_daily_final!F9955</f>
        <v>3.3959999999999999</v>
      </c>
      <c r="D9955">
        <f>C9955 * VLOOKUP(B9955, finance_assumptions!A:B, 2, FALSE)</f>
        <v>3.3959999999999999</v>
      </c>
      <c r="E9955">
        <f t="shared" si="465"/>
        <v>2.5469999999999997</v>
      </c>
      <c r="F9955">
        <f t="shared" si="466"/>
        <v>0.8490000000000002</v>
      </c>
      <c r="G9955">
        <f t="shared" si="467"/>
        <v>0.25000000000000006</v>
      </c>
    </row>
    <row r="9956" spans="1:7" x14ac:dyDescent="0.35">
      <c r="A9956" s="1" t="str">
        <f>fact_sales_daily_final!A9956</f>
        <v>5/30/2017</v>
      </c>
      <c r="B9956" t="str">
        <f>fact_sales_daily_final!E9956</f>
        <v>N02BA</v>
      </c>
      <c r="C9956">
        <f>fact_sales_daily_final!F9956</f>
        <v>4.3</v>
      </c>
      <c r="D9956">
        <f>C9956 * VLOOKUP(B9956, finance_assumptions!A:B, 2, FALSE)</f>
        <v>4.3</v>
      </c>
      <c r="E9956">
        <f t="shared" si="465"/>
        <v>3.2249999999999996</v>
      </c>
      <c r="F9956">
        <f t="shared" si="466"/>
        <v>1.0750000000000002</v>
      </c>
      <c r="G9956">
        <f t="shared" si="467"/>
        <v>0.25000000000000006</v>
      </c>
    </row>
    <row r="9957" spans="1:7" x14ac:dyDescent="0.35">
      <c r="A9957" s="1" t="str">
        <f>fact_sales_daily_final!A9957</f>
        <v>5/30/2017</v>
      </c>
      <c r="B9957" t="str">
        <f>fact_sales_daily_final!E9957</f>
        <v>N02BE</v>
      </c>
      <c r="C9957">
        <f>fact_sales_daily_final!F9957</f>
        <v>25</v>
      </c>
      <c r="D9957">
        <f>C9957 * VLOOKUP(B9957, finance_assumptions!A:B, 2, FALSE)</f>
        <v>25</v>
      </c>
      <c r="E9957">
        <f t="shared" si="465"/>
        <v>18.75</v>
      </c>
      <c r="F9957">
        <f t="shared" si="466"/>
        <v>6.25</v>
      </c>
      <c r="G9957">
        <f t="shared" si="467"/>
        <v>0.25</v>
      </c>
    </row>
    <row r="9958" spans="1:7" x14ac:dyDescent="0.35">
      <c r="A9958" s="1" t="str">
        <f>fact_sales_daily_final!A9958</f>
        <v>5/30/2017</v>
      </c>
      <c r="B9958" t="str">
        <f>fact_sales_daily_final!E9958</f>
        <v>N05B</v>
      </c>
      <c r="C9958">
        <f>fact_sales_daily_final!F9958</f>
        <v>3</v>
      </c>
      <c r="D9958">
        <f>C9958 * VLOOKUP(B9958, finance_assumptions!A:B, 2, FALSE)</f>
        <v>3</v>
      </c>
      <c r="E9958">
        <f t="shared" si="465"/>
        <v>2.25</v>
      </c>
      <c r="F9958">
        <f t="shared" si="466"/>
        <v>0.75</v>
      </c>
      <c r="G9958">
        <f t="shared" si="467"/>
        <v>0.25</v>
      </c>
    </row>
    <row r="9959" spans="1:7" x14ac:dyDescent="0.35">
      <c r="A9959" s="1" t="str">
        <f>fact_sales_daily_final!A9959</f>
        <v>5/30/2017</v>
      </c>
      <c r="B9959" t="str">
        <f>fact_sales_daily_final!E9959</f>
        <v>N05C</v>
      </c>
      <c r="C9959">
        <f>fact_sales_daily_final!F9959</f>
        <v>0</v>
      </c>
      <c r="D9959">
        <f>C9959 * VLOOKUP(B9959, finance_assumptions!A:B, 2, FALSE)</f>
        <v>0</v>
      </c>
      <c r="E9959">
        <f t="shared" si="465"/>
        <v>0</v>
      </c>
      <c r="F9959">
        <f t="shared" si="466"/>
        <v>0</v>
      </c>
      <c r="G9959">
        <f t="shared" si="467"/>
        <v>0</v>
      </c>
    </row>
    <row r="9960" spans="1:7" x14ac:dyDescent="0.35">
      <c r="A9960" s="1" t="str">
        <f>fact_sales_daily_final!A9960</f>
        <v>5/30/2017</v>
      </c>
      <c r="B9960" t="str">
        <f>fact_sales_daily_final!E9960</f>
        <v>R03</v>
      </c>
      <c r="C9960">
        <f>fact_sales_daily_final!F9960</f>
        <v>5</v>
      </c>
      <c r="D9960">
        <f>C9960 * VLOOKUP(B9960, finance_assumptions!A:B, 2, FALSE)</f>
        <v>5</v>
      </c>
      <c r="E9960">
        <f t="shared" si="465"/>
        <v>3.75</v>
      </c>
      <c r="F9960">
        <f t="shared" si="466"/>
        <v>1.25</v>
      </c>
      <c r="G9960">
        <f t="shared" si="467"/>
        <v>0.25</v>
      </c>
    </row>
    <row r="9961" spans="1:7" x14ac:dyDescent="0.35">
      <c r="A9961" s="1" t="str">
        <f>fact_sales_daily_final!A9961</f>
        <v>5/30/2017</v>
      </c>
      <c r="B9961" t="str">
        <f>fact_sales_daily_final!E9961</f>
        <v>R06</v>
      </c>
      <c r="C9961">
        <f>fact_sales_daily_final!F9961</f>
        <v>5</v>
      </c>
      <c r="D9961">
        <f>C9961 * VLOOKUP(B9961, finance_assumptions!A:B, 2, FALSE)</f>
        <v>5</v>
      </c>
      <c r="E9961">
        <f t="shared" si="465"/>
        <v>3.75</v>
      </c>
      <c r="F9961">
        <f t="shared" si="466"/>
        <v>1.25</v>
      </c>
      <c r="G9961">
        <f t="shared" si="467"/>
        <v>0.25</v>
      </c>
    </row>
    <row r="9962" spans="1:7" x14ac:dyDescent="0.35">
      <c r="A9962" s="1" t="str">
        <f>fact_sales_daily_final!A9962</f>
        <v>5/31/2017</v>
      </c>
      <c r="B9962" t="str">
        <f>fact_sales_daily_final!E9962</f>
        <v>M01AB</v>
      </c>
      <c r="C9962">
        <f>fact_sales_daily_final!F9962</f>
        <v>4</v>
      </c>
      <c r="D9962">
        <f>C9962 * VLOOKUP(B9962, finance_assumptions!A:B, 2, FALSE)</f>
        <v>4</v>
      </c>
      <c r="E9962">
        <f t="shared" si="465"/>
        <v>3</v>
      </c>
      <c r="F9962">
        <f t="shared" si="466"/>
        <v>1</v>
      </c>
      <c r="G9962">
        <f t="shared" si="467"/>
        <v>0.25</v>
      </c>
    </row>
    <row r="9963" spans="1:7" x14ac:dyDescent="0.35">
      <c r="A9963" s="1" t="str">
        <f>fact_sales_daily_final!A9963</f>
        <v>5/31/2017</v>
      </c>
      <c r="B9963" t="str">
        <f>fact_sales_daily_final!E9963</f>
        <v>M01AE</v>
      </c>
      <c r="C9963">
        <f>fact_sales_daily_final!F9963</f>
        <v>2.4289999999999998</v>
      </c>
      <c r="D9963">
        <f>C9963 * VLOOKUP(B9963, finance_assumptions!A:B, 2, FALSE)</f>
        <v>2.4289999999999998</v>
      </c>
      <c r="E9963">
        <f t="shared" si="465"/>
        <v>1.8217499999999998</v>
      </c>
      <c r="F9963">
        <f t="shared" si="466"/>
        <v>0.60725000000000007</v>
      </c>
      <c r="G9963">
        <f t="shared" si="467"/>
        <v>0.25000000000000006</v>
      </c>
    </row>
    <row r="9964" spans="1:7" x14ac:dyDescent="0.35">
      <c r="A9964" s="1" t="str">
        <f>fact_sales_daily_final!A9964</f>
        <v>5/31/2017</v>
      </c>
      <c r="B9964" t="str">
        <f>fact_sales_daily_final!E9964</f>
        <v>N02BA</v>
      </c>
      <c r="C9964">
        <f>fact_sales_daily_final!F9964</f>
        <v>7</v>
      </c>
      <c r="D9964">
        <f>C9964 * VLOOKUP(B9964, finance_assumptions!A:B, 2, FALSE)</f>
        <v>7</v>
      </c>
      <c r="E9964">
        <f t="shared" si="465"/>
        <v>5.25</v>
      </c>
      <c r="F9964">
        <f t="shared" si="466"/>
        <v>1.75</v>
      </c>
      <c r="G9964">
        <f t="shared" si="467"/>
        <v>0.25</v>
      </c>
    </row>
    <row r="9965" spans="1:7" x14ac:dyDescent="0.35">
      <c r="A9965" s="1" t="str">
        <f>fact_sales_daily_final!A9965</f>
        <v>5/31/2017</v>
      </c>
      <c r="B9965" t="str">
        <f>fact_sales_daily_final!E9965</f>
        <v>N02BE</v>
      </c>
      <c r="C9965">
        <f>fact_sales_daily_final!F9965</f>
        <v>12.2</v>
      </c>
      <c r="D9965">
        <f>C9965 * VLOOKUP(B9965, finance_assumptions!A:B, 2, FALSE)</f>
        <v>12.2</v>
      </c>
      <c r="E9965">
        <f t="shared" si="465"/>
        <v>9.1499999999999986</v>
      </c>
      <c r="F9965">
        <f t="shared" si="466"/>
        <v>3.0500000000000007</v>
      </c>
      <c r="G9965">
        <f t="shared" si="467"/>
        <v>0.25000000000000006</v>
      </c>
    </row>
    <row r="9966" spans="1:7" x14ac:dyDescent="0.35">
      <c r="A9966" s="1" t="str">
        <f>fact_sales_daily_final!A9966</f>
        <v>5/31/2017</v>
      </c>
      <c r="B9966" t="str">
        <f>fact_sales_daily_final!E9966</f>
        <v>N05B</v>
      </c>
      <c r="C9966">
        <f>fact_sales_daily_final!F9966</f>
        <v>6</v>
      </c>
      <c r="D9966">
        <f>C9966 * VLOOKUP(B9966, finance_assumptions!A:B, 2, FALSE)</f>
        <v>6</v>
      </c>
      <c r="E9966">
        <f t="shared" si="465"/>
        <v>4.5</v>
      </c>
      <c r="F9966">
        <f t="shared" si="466"/>
        <v>1.5</v>
      </c>
      <c r="G9966">
        <f t="shared" si="467"/>
        <v>0.25</v>
      </c>
    </row>
    <row r="9967" spans="1:7" x14ac:dyDescent="0.35">
      <c r="A9967" s="1" t="str">
        <f>fact_sales_daily_final!A9967</f>
        <v>5/31/2017</v>
      </c>
      <c r="B9967" t="str">
        <f>fact_sales_daily_final!E9967</f>
        <v>N05C</v>
      </c>
      <c r="C9967">
        <f>fact_sales_daily_final!F9967</f>
        <v>4</v>
      </c>
      <c r="D9967">
        <f>C9967 * VLOOKUP(B9967, finance_assumptions!A:B, 2, FALSE)</f>
        <v>4</v>
      </c>
      <c r="E9967">
        <f t="shared" si="465"/>
        <v>3</v>
      </c>
      <c r="F9967">
        <f t="shared" si="466"/>
        <v>1</v>
      </c>
      <c r="G9967">
        <f t="shared" si="467"/>
        <v>0.25</v>
      </c>
    </row>
    <row r="9968" spans="1:7" x14ac:dyDescent="0.35">
      <c r="A9968" s="1" t="str">
        <f>fact_sales_daily_final!A9968</f>
        <v>5/31/2017</v>
      </c>
      <c r="B9968" t="str">
        <f>fact_sales_daily_final!E9968</f>
        <v>R03</v>
      </c>
      <c r="C9968">
        <f>fact_sales_daily_final!F9968</f>
        <v>1</v>
      </c>
      <c r="D9968">
        <f>C9968 * VLOOKUP(B9968, finance_assumptions!A:B, 2, FALSE)</f>
        <v>1</v>
      </c>
      <c r="E9968">
        <f t="shared" si="465"/>
        <v>0.75</v>
      </c>
      <c r="F9968">
        <f t="shared" si="466"/>
        <v>0.25</v>
      </c>
      <c r="G9968">
        <f t="shared" si="467"/>
        <v>0.25</v>
      </c>
    </row>
    <row r="9969" spans="1:7" x14ac:dyDescent="0.35">
      <c r="A9969" s="1" t="str">
        <f>fact_sales_daily_final!A9969</f>
        <v>5/31/2017</v>
      </c>
      <c r="B9969" t="str">
        <f>fact_sales_daily_final!E9969</f>
        <v>R06</v>
      </c>
      <c r="C9969">
        <f>fact_sales_daily_final!F9969</f>
        <v>5</v>
      </c>
      <c r="D9969">
        <f>C9969 * VLOOKUP(B9969, finance_assumptions!A:B, 2, FALSE)</f>
        <v>5</v>
      </c>
      <c r="E9969">
        <f t="shared" si="465"/>
        <v>3.75</v>
      </c>
      <c r="F9969">
        <f t="shared" si="466"/>
        <v>1.25</v>
      </c>
      <c r="G9969">
        <f t="shared" si="467"/>
        <v>0.25</v>
      </c>
    </row>
    <row r="9970" spans="1:7" x14ac:dyDescent="0.35">
      <c r="A9970" s="1">
        <f>fact_sales_daily_final!A9970</f>
        <v>42741</v>
      </c>
      <c r="B9970" t="str">
        <f>fact_sales_daily_final!E9970</f>
        <v>M01AB</v>
      </c>
      <c r="C9970">
        <f>fact_sales_daily_final!F9970</f>
        <v>1.34</v>
      </c>
      <c r="D9970">
        <f>C9970 * VLOOKUP(B9970, finance_assumptions!A:B, 2, FALSE)</f>
        <v>1.34</v>
      </c>
      <c r="E9970">
        <f t="shared" si="465"/>
        <v>1.0050000000000001</v>
      </c>
      <c r="F9970">
        <f t="shared" si="466"/>
        <v>0.33499999999999996</v>
      </c>
      <c r="G9970">
        <f t="shared" si="467"/>
        <v>0.24999999999999997</v>
      </c>
    </row>
    <row r="9971" spans="1:7" x14ac:dyDescent="0.35">
      <c r="A9971" s="1">
        <f>fact_sales_daily_final!A9971</f>
        <v>42741</v>
      </c>
      <c r="B9971" t="str">
        <f>fact_sales_daily_final!E9971</f>
        <v>M01AE</v>
      </c>
      <c r="C9971">
        <f>fact_sales_daily_final!F9971</f>
        <v>3.67</v>
      </c>
      <c r="D9971">
        <f>C9971 * VLOOKUP(B9971, finance_assumptions!A:B, 2, FALSE)</f>
        <v>3.67</v>
      </c>
      <c r="E9971">
        <f t="shared" si="465"/>
        <v>2.7524999999999999</v>
      </c>
      <c r="F9971">
        <f t="shared" si="466"/>
        <v>0.91749999999999998</v>
      </c>
      <c r="G9971">
        <f t="shared" si="467"/>
        <v>0.25</v>
      </c>
    </row>
    <row r="9972" spans="1:7" x14ac:dyDescent="0.35">
      <c r="A9972" s="1">
        <f>fact_sales_daily_final!A9972</f>
        <v>42741</v>
      </c>
      <c r="B9972" t="str">
        <f>fact_sales_daily_final!E9972</f>
        <v>N02BA</v>
      </c>
      <c r="C9972">
        <f>fact_sales_daily_final!F9972</f>
        <v>2</v>
      </c>
      <c r="D9972">
        <f>C9972 * VLOOKUP(B9972, finance_assumptions!A:B, 2, FALSE)</f>
        <v>2</v>
      </c>
      <c r="E9972">
        <f t="shared" si="465"/>
        <v>1.5</v>
      </c>
      <c r="F9972">
        <f t="shared" si="466"/>
        <v>0.5</v>
      </c>
      <c r="G9972">
        <f t="shared" si="467"/>
        <v>0.25</v>
      </c>
    </row>
    <row r="9973" spans="1:7" x14ac:dyDescent="0.35">
      <c r="A9973" s="1">
        <f>fact_sales_daily_final!A9973</f>
        <v>42741</v>
      </c>
      <c r="B9973" t="str">
        <f>fact_sales_daily_final!E9973</f>
        <v>N02BE</v>
      </c>
      <c r="C9973">
        <f>fact_sales_daily_final!F9973</f>
        <v>21.4</v>
      </c>
      <c r="D9973">
        <f>C9973 * VLOOKUP(B9973, finance_assumptions!A:B, 2, FALSE)</f>
        <v>21.4</v>
      </c>
      <c r="E9973">
        <f t="shared" si="465"/>
        <v>16.049999999999997</v>
      </c>
      <c r="F9973">
        <f t="shared" si="466"/>
        <v>5.3500000000000014</v>
      </c>
      <c r="G9973">
        <f t="shared" si="467"/>
        <v>0.25000000000000006</v>
      </c>
    </row>
    <row r="9974" spans="1:7" x14ac:dyDescent="0.35">
      <c r="A9974" s="1">
        <f>fact_sales_daily_final!A9974</f>
        <v>42741</v>
      </c>
      <c r="B9974" t="str">
        <f>fact_sales_daily_final!E9974</f>
        <v>N05B</v>
      </c>
      <c r="C9974">
        <f>fact_sales_daily_final!F9974</f>
        <v>10</v>
      </c>
      <c r="D9974">
        <f>C9974 * VLOOKUP(B9974, finance_assumptions!A:B, 2, FALSE)</f>
        <v>10</v>
      </c>
      <c r="E9974">
        <f t="shared" si="465"/>
        <v>7.5</v>
      </c>
      <c r="F9974">
        <f t="shared" si="466"/>
        <v>2.5</v>
      </c>
      <c r="G9974">
        <f t="shared" si="467"/>
        <v>0.25</v>
      </c>
    </row>
    <row r="9975" spans="1:7" x14ac:dyDescent="0.35">
      <c r="A9975" s="1">
        <f>fact_sales_daily_final!A9975</f>
        <v>42741</v>
      </c>
      <c r="B9975" t="str">
        <f>fact_sales_daily_final!E9975</f>
        <v>N05C</v>
      </c>
      <c r="C9975">
        <f>fact_sales_daily_final!F9975</f>
        <v>0</v>
      </c>
      <c r="D9975">
        <f>C9975 * VLOOKUP(B9975, finance_assumptions!A:B, 2, FALSE)</f>
        <v>0</v>
      </c>
      <c r="E9975">
        <f t="shared" si="465"/>
        <v>0</v>
      </c>
      <c r="F9975">
        <f t="shared" si="466"/>
        <v>0</v>
      </c>
      <c r="G9975">
        <f t="shared" si="467"/>
        <v>0</v>
      </c>
    </row>
    <row r="9976" spans="1:7" x14ac:dyDescent="0.35">
      <c r="A9976" s="1">
        <f>fact_sales_daily_final!A9976</f>
        <v>42741</v>
      </c>
      <c r="B9976" t="str">
        <f>fact_sales_daily_final!E9976</f>
        <v>R03</v>
      </c>
      <c r="C9976">
        <f>fact_sales_daily_final!F9976</f>
        <v>2</v>
      </c>
      <c r="D9976">
        <f>C9976 * VLOOKUP(B9976, finance_assumptions!A:B, 2, FALSE)</f>
        <v>2</v>
      </c>
      <c r="E9976">
        <f t="shared" si="465"/>
        <v>1.5</v>
      </c>
      <c r="F9976">
        <f t="shared" si="466"/>
        <v>0.5</v>
      </c>
      <c r="G9976">
        <f t="shared" si="467"/>
        <v>0.25</v>
      </c>
    </row>
    <row r="9977" spans="1:7" x14ac:dyDescent="0.35">
      <c r="A9977" s="1">
        <f>fact_sales_daily_final!A9977</f>
        <v>42741</v>
      </c>
      <c r="B9977" t="str">
        <f>fact_sales_daily_final!E9977</f>
        <v>R06</v>
      </c>
      <c r="C9977">
        <f>fact_sales_daily_final!F9977</f>
        <v>2</v>
      </c>
      <c r="D9977">
        <f>C9977 * VLOOKUP(B9977, finance_assumptions!A:B, 2, FALSE)</f>
        <v>2</v>
      </c>
      <c r="E9977">
        <f t="shared" si="465"/>
        <v>1.5</v>
      </c>
      <c r="F9977">
        <f t="shared" si="466"/>
        <v>0.5</v>
      </c>
      <c r="G9977">
        <f t="shared" si="467"/>
        <v>0.25</v>
      </c>
    </row>
    <row r="9978" spans="1:7" x14ac:dyDescent="0.35">
      <c r="A9978" s="1">
        <f>fact_sales_daily_final!A9978</f>
        <v>42772</v>
      </c>
      <c r="B9978" t="str">
        <f>fact_sales_daily_final!E9978</f>
        <v>M01AB</v>
      </c>
      <c r="C9978">
        <f>fact_sales_daily_final!F9978</f>
        <v>2.33</v>
      </c>
      <c r="D9978">
        <f>C9978 * VLOOKUP(B9978, finance_assumptions!A:B, 2, FALSE)</f>
        <v>2.33</v>
      </c>
      <c r="E9978">
        <f t="shared" si="465"/>
        <v>1.7475000000000001</v>
      </c>
      <c r="F9978">
        <f t="shared" si="466"/>
        <v>0.58250000000000002</v>
      </c>
      <c r="G9978">
        <f t="shared" si="467"/>
        <v>0.25</v>
      </c>
    </row>
    <row r="9979" spans="1:7" x14ac:dyDescent="0.35">
      <c r="A9979" s="1">
        <f>fact_sales_daily_final!A9979</f>
        <v>42772</v>
      </c>
      <c r="B9979" t="str">
        <f>fact_sales_daily_final!E9979</f>
        <v>M01AE</v>
      </c>
      <c r="C9979">
        <f>fact_sales_daily_final!F9979</f>
        <v>4</v>
      </c>
      <c r="D9979">
        <f>C9979 * VLOOKUP(B9979, finance_assumptions!A:B, 2, FALSE)</f>
        <v>4</v>
      </c>
      <c r="E9979">
        <f t="shared" si="465"/>
        <v>3</v>
      </c>
      <c r="F9979">
        <f t="shared" si="466"/>
        <v>1</v>
      </c>
      <c r="G9979">
        <f t="shared" si="467"/>
        <v>0.25</v>
      </c>
    </row>
    <row r="9980" spans="1:7" x14ac:dyDescent="0.35">
      <c r="A9980" s="1">
        <f>fact_sales_daily_final!A9980</f>
        <v>42772</v>
      </c>
      <c r="B9980" t="str">
        <f>fact_sales_daily_final!E9980</f>
        <v>N02BA</v>
      </c>
      <c r="C9980">
        <f>fact_sales_daily_final!F9980</f>
        <v>4</v>
      </c>
      <c r="D9980">
        <f>C9980 * VLOOKUP(B9980, finance_assumptions!A:B, 2, FALSE)</f>
        <v>4</v>
      </c>
      <c r="E9980">
        <f t="shared" si="465"/>
        <v>3</v>
      </c>
      <c r="F9980">
        <f t="shared" si="466"/>
        <v>1</v>
      </c>
      <c r="G9980">
        <f t="shared" si="467"/>
        <v>0.25</v>
      </c>
    </row>
    <row r="9981" spans="1:7" x14ac:dyDescent="0.35">
      <c r="A9981" s="1">
        <f>fact_sales_daily_final!A9981</f>
        <v>42772</v>
      </c>
      <c r="B9981" t="str">
        <f>fact_sales_daily_final!E9981</f>
        <v>N02BE</v>
      </c>
      <c r="C9981">
        <f>fact_sales_daily_final!F9981</f>
        <v>17.399999999999999</v>
      </c>
      <c r="D9981">
        <f>C9981 * VLOOKUP(B9981, finance_assumptions!A:B, 2, FALSE)</f>
        <v>17.399999999999999</v>
      </c>
      <c r="E9981">
        <f t="shared" si="465"/>
        <v>13.049999999999999</v>
      </c>
      <c r="F9981">
        <f t="shared" si="466"/>
        <v>4.3499999999999996</v>
      </c>
      <c r="G9981">
        <f t="shared" si="467"/>
        <v>0.25</v>
      </c>
    </row>
    <row r="9982" spans="1:7" x14ac:dyDescent="0.35">
      <c r="A9982" s="1">
        <f>fact_sales_daily_final!A9982</f>
        <v>42772</v>
      </c>
      <c r="B9982" t="str">
        <f>fact_sales_daily_final!E9982</f>
        <v>N05B</v>
      </c>
      <c r="C9982">
        <f>fact_sales_daily_final!F9982</f>
        <v>9</v>
      </c>
      <c r="D9982">
        <f>C9982 * VLOOKUP(B9982, finance_assumptions!A:B, 2, FALSE)</f>
        <v>9</v>
      </c>
      <c r="E9982">
        <f t="shared" si="465"/>
        <v>6.75</v>
      </c>
      <c r="F9982">
        <f t="shared" si="466"/>
        <v>2.25</v>
      </c>
      <c r="G9982">
        <f t="shared" si="467"/>
        <v>0.25</v>
      </c>
    </row>
    <row r="9983" spans="1:7" x14ac:dyDescent="0.35">
      <c r="A9983" s="1">
        <f>fact_sales_daily_final!A9983</f>
        <v>42772</v>
      </c>
      <c r="B9983" t="str">
        <f>fact_sales_daily_final!E9983</f>
        <v>N05C</v>
      </c>
      <c r="C9983">
        <f>fact_sales_daily_final!F9983</f>
        <v>1</v>
      </c>
      <c r="D9983">
        <f>C9983 * VLOOKUP(B9983, finance_assumptions!A:B, 2, FALSE)</f>
        <v>1</v>
      </c>
      <c r="E9983">
        <f t="shared" si="465"/>
        <v>0.75</v>
      </c>
      <c r="F9983">
        <f t="shared" si="466"/>
        <v>0.25</v>
      </c>
      <c r="G9983">
        <f t="shared" si="467"/>
        <v>0.25</v>
      </c>
    </row>
    <row r="9984" spans="1:7" x14ac:dyDescent="0.35">
      <c r="A9984" s="1">
        <f>fact_sales_daily_final!A9984</f>
        <v>42772</v>
      </c>
      <c r="B9984" t="str">
        <f>fact_sales_daily_final!E9984</f>
        <v>R03</v>
      </c>
      <c r="C9984">
        <f>fact_sales_daily_final!F9984</f>
        <v>5</v>
      </c>
      <c r="D9984">
        <f>C9984 * VLOOKUP(B9984, finance_assumptions!A:B, 2, FALSE)</f>
        <v>5</v>
      </c>
      <c r="E9984">
        <f t="shared" si="465"/>
        <v>3.75</v>
      </c>
      <c r="F9984">
        <f t="shared" si="466"/>
        <v>1.25</v>
      </c>
      <c r="G9984">
        <f t="shared" si="467"/>
        <v>0.25</v>
      </c>
    </row>
    <row r="9985" spans="1:7" x14ac:dyDescent="0.35">
      <c r="A9985" s="1">
        <f>fact_sales_daily_final!A9985</f>
        <v>42772</v>
      </c>
      <c r="B9985" t="str">
        <f>fact_sales_daily_final!E9985</f>
        <v>R06</v>
      </c>
      <c r="C9985">
        <f>fact_sales_daily_final!F9985</f>
        <v>3</v>
      </c>
      <c r="D9985">
        <f>C9985 * VLOOKUP(B9985, finance_assumptions!A:B, 2, FALSE)</f>
        <v>3</v>
      </c>
      <c r="E9985">
        <f t="shared" si="465"/>
        <v>2.25</v>
      </c>
      <c r="F9985">
        <f t="shared" si="466"/>
        <v>0.75</v>
      </c>
      <c r="G9985">
        <f t="shared" si="467"/>
        <v>0.25</v>
      </c>
    </row>
    <row r="9986" spans="1:7" x14ac:dyDescent="0.35">
      <c r="A9986" s="1">
        <f>fact_sales_daily_final!A9986</f>
        <v>42800</v>
      </c>
      <c r="B9986" t="str">
        <f>fact_sales_daily_final!E9986</f>
        <v>M01AB</v>
      </c>
      <c r="C9986">
        <f>fact_sales_daily_final!F9986</f>
        <v>5</v>
      </c>
      <c r="D9986">
        <f>C9986 * VLOOKUP(B9986, finance_assumptions!A:B, 2, FALSE)</f>
        <v>5</v>
      </c>
      <c r="E9986">
        <f t="shared" si="465"/>
        <v>3.75</v>
      </c>
      <c r="F9986">
        <f t="shared" si="466"/>
        <v>1.25</v>
      </c>
      <c r="G9986">
        <f t="shared" si="467"/>
        <v>0.25</v>
      </c>
    </row>
    <row r="9987" spans="1:7" x14ac:dyDescent="0.35">
      <c r="A9987" s="1">
        <f>fact_sales_daily_final!A9987</f>
        <v>42800</v>
      </c>
      <c r="B9987" t="str">
        <f>fact_sales_daily_final!E9987</f>
        <v>M01AE</v>
      </c>
      <c r="C9987">
        <f>fact_sales_daily_final!F9987</f>
        <v>1.726</v>
      </c>
      <c r="D9987">
        <f>C9987 * VLOOKUP(B9987, finance_assumptions!A:B, 2, FALSE)</f>
        <v>1.726</v>
      </c>
      <c r="E9987">
        <f t="shared" ref="E9987:E10050" si="468">D9987 * 0.75</f>
        <v>1.2945</v>
      </c>
      <c r="F9987">
        <f t="shared" ref="F9987:F10050" si="469">D9987 - E9987</f>
        <v>0.43149999999999999</v>
      </c>
      <c r="G9987">
        <f t="shared" ref="G9987:G10050" si="470">IF(D9987=0, 0, F9987/D9987)</f>
        <v>0.25</v>
      </c>
    </row>
    <row r="9988" spans="1:7" x14ac:dyDescent="0.35">
      <c r="A9988" s="1">
        <f>fact_sales_daily_final!A9988</f>
        <v>42800</v>
      </c>
      <c r="B9988" t="str">
        <f>fact_sales_daily_final!E9988</f>
        <v>N02BA</v>
      </c>
      <c r="C9988">
        <f>fact_sales_daily_final!F9988</f>
        <v>3</v>
      </c>
      <c r="D9988">
        <f>C9988 * VLOOKUP(B9988, finance_assumptions!A:B, 2, FALSE)</f>
        <v>3</v>
      </c>
      <c r="E9988">
        <f t="shared" si="468"/>
        <v>2.25</v>
      </c>
      <c r="F9988">
        <f t="shared" si="469"/>
        <v>0.75</v>
      </c>
      <c r="G9988">
        <f t="shared" si="470"/>
        <v>0.25</v>
      </c>
    </row>
    <row r="9989" spans="1:7" x14ac:dyDescent="0.35">
      <c r="A9989" s="1">
        <f>fact_sales_daily_final!A9989</f>
        <v>42800</v>
      </c>
      <c r="B9989" t="str">
        <f>fact_sales_daily_final!E9989</f>
        <v>N02BE</v>
      </c>
      <c r="C9989">
        <f>fact_sales_daily_final!F9989</f>
        <v>10</v>
      </c>
      <c r="D9989">
        <f>C9989 * VLOOKUP(B9989, finance_assumptions!A:B, 2, FALSE)</f>
        <v>10</v>
      </c>
      <c r="E9989">
        <f t="shared" si="468"/>
        <v>7.5</v>
      </c>
      <c r="F9989">
        <f t="shared" si="469"/>
        <v>2.5</v>
      </c>
      <c r="G9989">
        <f t="shared" si="470"/>
        <v>0.25</v>
      </c>
    </row>
    <row r="9990" spans="1:7" x14ac:dyDescent="0.35">
      <c r="A9990" s="1">
        <f>fact_sales_daily_final!A9990</f>
        <v>42800</v>
      </c>
      <c r="B9990" t="str">
        <f>fact_sales_daily_final!E9990</f>
        <v>N05B</v>
      </c>
      <c r="C9990">
        <f>fact_sales_daily_final!F9990</f>
        <v>3</v>
      </c>
      <c r="D9990">
        <f>C9990 * VLOOKUP(B9990, finance_assumptions!A:B, 2, FALSE)</f>
        <v>3</v>
      </c>
      <c r="E9990">
        <f t="shared" si="468"/>
        <v>2.25</v>
      </c>
      <c r="F9990">
        <f t="shared" si="469"/>
        <v>0.75</v>
      </c>
      <c r="G9990">
        <f t="shared" si="470"/>
        <v>0.25</v>
      </c>
    </row>
    <row r="9991" spans="1:7" x14ac:dyDescent="0.35">
      <c r="A9991" s="1">
        <f>fact_sales_daily_final!A9991</f>
        <v>42800</v>
      </c>
      <c r="B9991" t="str">
        <f>fact_sales_daily_final!E9991</f>
        <v>N05C</v>
      </c>
      <c r="C9991">
        <f>fact_sales_daily_final!F9991</f>
        <v>1</v>
      </c>
      <c r="D9991">
        <f>C9991 * VLOOKUP(B9991, finance_assumptions!A:B, 2, FALSE)</f>
        <v>1</v>
      </c>
      <c r="E9991">
        <f t="shared" si="468"/>
        <v>0.75</v>
      </c>
      <c r="F9991">
        <f t="shared" si="469"/>
        <v>0.25</v>
      </c>
      <c r="G9991">
        <f t="shared" si="470"/>
        <v>0.25</v>
      </c>
    </row>
    <row r="9992" spans="1:7" x14ac:dyDescent="0.35">
      <c r="A9992" s="1">
        <f>fact_sales_daily_final!A9992</f>
        <v>42800</v>
      </c>
      <c r="B9992" t="str">
        <f>fact_sales_daily_final!E9992</f>
        <v>R03</v>
      </c>
      <c r="C9992">
        <f>fact_sales_daily_final!F9992</f>
        <v>22</v>
      </c>
      <c r="D9992">
        <f>C9992 * VLOOKUP(B9992, finance_assumptions!A:B, 2, FALSE)</f>
        <v>22</v>
      </c>
      <c r="E9992">
        <f t="shared" si="468"/>
        <v>16.5</v>
      </c>
      <c r="F9992">
        <f t="shared" si="469"/>
        <v>5.5</v>
      </c>
      <c r="G9992">
        <f t="shared" si="470"/>
        <v>0.25</v>
      </c>
    </row>
    <row r="9993" spans="1:7" x14ac:dyDescent="0.35">
      <c r="A9993" s="1">
        <f>fact_sales_daily_final!A9993</f>
        <v>42800</v>
      </c>
      <c r="B9993" t="str">
        <f>fact_sales_daily_final!E9993</f>
        <v>R06</v>
      </c>
      <c r="C9993">
        <f>fact_sales_daily_final!F9993</f>
        <v>2</v>
      </c>
      <c r="D9993">
        <f>C9993 * VLOOKUP(B9993, finance_assumptions!A:B, 2, FALSE)</f>
        <v>2</v>
      </c>
      <c r="E9993">
        <f t="shared" si="468"/>
        <v>1.5</v>
      </c>
      <c r="F9993">
        <f t="shared" si="469"/>
        <v>0.5</v>
      </c>
      <c r="G9993">
        <f t="shared" si="470"/>
        <v>0.25</v>
      </c>
    </row>
    <row r="9994" spans="1:7" x14ac:dyDescent="0.35">
      <c r="A9994" s="1">
        <f>fact_sales_daily_final!A9994</f>
        <v>42831</v>
      </c>
      <c r="B9994" t="str">
        <f>fact_sales_daily_final!E9994</f>
        <v>M01AB</v>
      </c>
      <c r="C9994">
        <f>fact_sales_daily_final!F9994</f>
        <v>7</v>
      </c>
      <c r="D9994">
        <f>C9994 * VLOOKUP(B9994, finance_assumptions!A:B, 2, FALSE)</f>
        <v>7</v>
      </c>
      <c r="E9994">
        <f t="shared" si="468"/>
        <v>5.25</v>
      </c>
      <c r="F9994">
        <f t="shared" si="469"/>
        <v>1.75</v>
      </c>
      <c r="G9994">
        <f t="shared" si="470"/>
        <v>0.25</v>
      </c>
    </row>
    <row r="9995" spans="1:7" x14ac:dyDescent="0.35">
      <c r="A9995" s="1">
        <f>fact_sales_daily_final!A9995</f>
        <v>42831</v>
      </c>
      <c r="B9995" t="str">
        <f>fact_sales_daily_final!E9995</f>
        <v>M01AE</v>
      </c>
      <c r="C9995">
        <f>fact_sales_daily_final!F9995</f>
        <v>1.7470000000000001</v>
      </c>
      <c r="D9995">
        <f>C9995 * VLOOKUP(B9995, finance_assumptions!A:B, 2, FALSE)</f>
        <v>1.7470000000000001</v>
      </c>
      <c r="E9995">
        <f t="shared" si="468"/>
        <v>1.3102500000000001</v>
      </c>
      <c r="F9995">
        <f t="shared" si="469"/>
        <v>0.43674999999999997</v>
      </c>
      <c r="G9995">
        <f t="shared" si="470"/>
        <v>0.24999999999999997</v>
      </c>
    </row>
    <row r="9996" spans="1:7" x14ac:dyDescent="0.35">
      <c r="A9996" s="1">
        <f>fact_sales_daily_final!A9996</f>
        <v>42831</v>
      </c>
      <c r="B9996" t="str">
        <f>fact_sales_daily_final!E9996</f>
        <v>N02BA</v>
      </c>
      <c r="C9996">
        <f>fact_sales_daily_final!F9996</f>
        <v>2.25</v>
      </c>
      <c r="D9996">
        <f>C9996 * VLOOKUP(B9996, finance_assumptions!A:B, 2, FALSE)</f>
        <v>2.25</v>
      </c>
      <c r="E9996">
        <f t="shared" si="468"/>
        <v>1.6875</v>
      </c>
      <c r="F9996">
        <f t="shared" si="469"/>
        <v>0.5625</v>
      </c>
      <c r="G9996">
        <f t="shared" si="470"/>
        <v>0.25</v>
      </c>
    </row>
    <row r="9997" spans="1:7" x14ac:dyDescent="0.35">
      <c r="A9997" s="1">
        <f>fact_sales_daily_final!A9997</f>
        <v>42831</v>
      </c>
      <c r="B9997" t="str">
        <f>fact_sales_daily_final!E9997</f>
        <v>N02BE</v>
      </c>
      <c r="C9997">
        <f>fact_sales_daily_final!F9997</f>
        <v>23.4</v>
      </c>
      <c r="D9997">
        <f>C9997 * VLOOKUP(B9997, finance_assumptions!A:B, 2, FALSE)</f>
        <v>23.4</v>
      </c>
      <c r="E9997">
        <f t="shared" si="468"/>
        <v>17.549999999999997</v>
      </c>
      <c r="F9997">
        <f t="shared" si="469"/>
        <v>5.8500000000000014</v>
      </c>
      <c r="G9997">
        <f t="shared" si="470"/>
        <v>0.25000000000000006</v>
      </c>
    </row>
    <row r="9998" spans="1:7" x14ac:dyDescent="0.35">
      <c r="A9998" s="1">
        <f>fact_sales_daily_final!A9998</f>
        <v>42831</v>
      </c>
      <c r="B9998" t="str">
        <f>fact_sales_daily_final!E9998</f>
        <v>N05B</v>
      </c>
      <c r="C9998">
        <f>fact_sales_daily_final!F9998</f>
        <v>3</v>
      </c>
      <c r="D9998">
        <f>C9998 * VLOOKUP(B9998, finance_assumptions!A:B, 2, FALSE)</f>
        <v>3</v>
      </c>
      <c r="E9998">
        <f t="shared" si="468"/>
        <v>2.25</v>
      </c>
      <c r="F9998">
        <f t="shared" si="469"/>
        <v>0.75</v>
      </c>
      <c r="G9998">
        <f t="shared" si="470"/>
        <v>0.25</v>
      </c>
    </row>
    <row r="9999" spans="1:7" x14ac:dyDescent="0.35">
      <c r="A9999" s="1">
        <f>fact_sales_daily_final!A9999</f>
        <v>42831</v>
      </c>
      <c r="B9999" t="str">
        <f>fact_sales_daily_final!E9999</f>
        <v>N05C</v>
      </c>
      <c r="C9999">
        <f>fact_sales_daily_final!F9999</f>
        <v>1</v>
      </c>
      <c r="D9999">
        <f>C9999 * VLOOKUP(B9999, finance_assumptions!A:B, 2, FALSE)</f>
        <v>1</v>
      </c>
      <c r="E9999">
        <f t="shared" si="468"/>
        <v>0.75</v>
      </c>
      <c r="F9999">
        <f t="shared" si="469"/>
        <v>0.25</v>
      </c>
      <c r="G9999">
        <f t="shared" si="470"/>
        <v>0.25</v>
      </c>
    </row>
    <row r="10000" spans="1:7" x14ac:dyDescent="0.35">
      <c r="A10000" s="1">
        <f>fact_sales_daily_final!A10000</f>
        <v>42831</v>
      </c>
      <c r="B10000" t="str">
        <f>fact_sales_daily_final!E10000</f>
        <v>R03</v>
      </c>
      <c r="C10000">
        <f>fact_sales_daily_final!F10000</f>
        <v>5</v>
      </c>
      <c r="D10000">
        <f>C10000 * VLOOKUP(B10000, finance_assumptions!A:B, 2, FALSE)</f>
        <v>5</v>
      </c>
      <c r="E10000">
        <f t="shared" si="468"/>
        <v>3.75</v>
      </c>
      <c r="F10000">
        <f t="shared" si="469"/>
        <v>1.25</v>
      </c>
      <c r="G10000">
        <f t="shared" si="470"/>
        <v>0.25</v>
      </c>
    </row>
    <row r="10001" spans="1:7" x14ac:dyDescent="0.35">
      <c r="A10001" s="1">
        <f>fact_sales_daily_final!A10001</f>
        <v>42831</v>
      </c>
      <c r="B10001" t="str">
        <f>fact_sales_daily_final!E10001</f>
        <v>R06</v>
      </c>
      <c r="C10001">
        <f>fact_sales_daily_final!F10001</f>
        <v>4</v>
      </c>
      <c r="D10001">
        <f>C10001 * VLOOKUP(B10001, finance_assumptions!A:B, 2, FALSE)</f>
        <v>4</v>
      </c>
      <c r="E10001">
        <f t="shared" si="468"/>
        <v>3</v>
      </c>
      <c r="F10001">
        <f t="shared" si="469"/>
        <v>1</v>
      </c>
      <c r="G10001">
        <f t="shared" si="470"/>
        <v>0.25</v>
      </c>
    </row>
    <row r="10002" spans="1:7" x14ac:dyDescent="0.35">
      <c r="A10002" s="1">
        <f>fact_sales_daily_final!A10002</f>
        <v>42861</v>
      </c>
      <c r="B10002" t="str">
        <f>fact_sales_daily_final!E10002</f>
        <v>M01AB</v>
      </c>
      <c r="C10002">
        <f>fact_sales_daily_final!F10002</f>
        <v>3.33</v>
      </c>
      <c r="D10002">
        <f>C10002 * VLOOKUP(B10002, finance_assumptions!A:B, 2, FALSE)</f>
        <v>3.33</v>
      </c>
      <c r="E10002">
        <f t="shared" si="468"/>
        <v>2.4975000000000001</v>
      </c>
      <c r="F10002">
        <f t="shared" si="469"/>
        <v>0.83250000000000002</v>
      </c>
      <c r="G10002">
        <f t="shared" si="470"/>
        <v>0.25</v>
      </c>
    </row>
    <row r="10003" spans="1:7" x14ac:dyDescent="0.35">
      <c r="A10003" s="1">
        <f>fact_sales_daily_final!A10003</f>
        <v>42861</v>
      </c>
      <c r="B10003" t="str">
        <f>fact_sales_daily_final!E10003</f>
        <v>M01AE</v>
      </c>
      <c r="C10003">
        <f>fact_sales_daily_final!F10003</f>
        <v>5.99</v>
      </c>
      <c r="D10003">
        <f>C10003 * VLOOKUP(B10003, finance_assumptions!A:B, 2, FALSE)</f>
        <v>5.99</v>
      </c>
      <c r="E10003">
        <f t="shared" si="468"/>
        <v>4.4924999999999997</v>
      </c>
      <c r="F10003">
        <f t="shared" si="469"/>
        <v>1.4975000000000005</v>
      </c>
      <c r="G10003">
        <f t="shared" si="470"/>
        <v>0.25000000000000006</v>
      </c>
    </row>
    <row r="10004" spans="1:7" x14ac:dyDescent="0.35">
      <c r="A10004" s="1">
        <f>fact_sales_daily_final!A10004</f>
        <v>42861</v>
      </c>
      <c r="B10004" t="str">
        <f>fact_sales_daily_final!E10004</f>
        <v>N02BA</v>
      </c>
      <c r="C10004">
        <f>fact_sales_daily_final!F10004</f>
        <v>4.5</v>
      </c>
      <c r="D10004">
        <f>C10004 * VLOOKUP(B10004, finance_assumptions!A:B, 2, FALSE)</f>
        <v>4.5</v>
      </c>
      <c r="E10004">
        <f t="shared" si="468"/>
        <v>3.375</v>
      </c>
      <c r="F10004">
        <f t="shared" si="469"/>
        <v>1.125</v>
      </c>
      <c r="G10004">
        <f t="shared" si="470"/>
        <v>0.25</v>
      </c>
    </row>
    <row r="10005" spans="1:7" x14ac:dyDescent="0.35">
      <c r="A10005" s="1">
        <f>fact_sales_daily_final!A10005</f>
        <v>42861</v>
      </c>
      <c r="B10005" t="str">
        <f>fact_sales_daily_final!E10005</f>
        <v>N02BE</v>
      </c>
      <c r="C10005">
        <f>fact_sales_daily_final!F10005</f>
        <v>9.6999999999999993</v>
      </c>
      <c r="D10005">
        <f>C10005 * VLOOKUP(B10005, finance_assumptions!A:B, 2, FALSE)</f>
        <v>9.6999999999999993</v>
      </c>
      <c r="E10005">
        <f t="shared" si="468"/>
        <v>7.2749999999999995</v>
      </c>
      <c r="F10005">
        <f t="shared" si="469"/>
        <v>2.4249999999999998</v>
      </c>
      <c r="G10005">
        <f t="shared" si="470"/>
        <v>0.25</v>
      </c>
    </row>
    <row r="10006" spans="1:7" x14ac:dyDescent="0.35">
      <c r="A10006" s="1">
        <f>fact_sales_daily_final!A10006</f>
        <v>42861</v>
      </c>
      <c r="B10006" t="str">
        <f>fact_sales_daily_final!E10006</f>
        <v>N05B</v>
      </c>
      <c r="C10006">
        <f>fact_sales_daily_final!F10006</f>
        <v>5</v>
      </c>
      <c r="D10006">
        <f>C10006 * VLOOKUP(B10006, finance_assumptions!A:B, 2, FALSE)</f>
        <v>5</v>
      </c>
      <c r="E10006">
        <f t="shared" si="468"/>
        <v>3.75</v>
      </c>
      <c r="F10006">
        <f t="shared" si="469"/>
        <v>1.25</v>
      </c>
      <c r="G10006">
        <f t="shared" si="470"/>
        <v>0.25</v>
      </c>
    </row>
    <row r="10007" spans="1:7" x14ac:dyDescent="0.35">
      <c r="A10007" s="1">
        <f>fact_sales_daily_final!A10007</f>
        <v>42861</v>
      </c>
      <c r="B10007" t="str">
        <f>fact_sales_daily_final!E10007</f>
        <v>N05C</v>
      </c>
      <c r="C10007">
        <f>fact_sales_daily_final!F10007</f>
        <v>0</v>
      </c>
      <c r="D10007">
        <f>C10007 * VLOOKUP(B10007, finance_assumptions!A:B, 2, FALSE)</f>
        <v>0</v>
      </c>
      <c r="E10007">
        <f t="shared" si="468"/>
        <v>0</v>
      </c>
      <c r="F10007">
        <f t="shared" si="469"/>
        <v>0</v>
      </c>
      <c r="G10007">
        <f t="shared" si="470"/>
        <v>0</v>
      </c>
    </row>
    <row r="10008" spans="1:7" x14ac:dyDescent="0.35">
      <c r="A10008" s="1">
        <f>fact_sales_daily_final!A10008</f>
        <v>42861</v>
      </c>
      <c r="B10008" t="str">
        <f>fact_sales_daily_final!E10008</f>
        <v>R03</v>
      </c>
      <c r="C10008">
        <f>fact_sales_daily_final!F10008</f>
        <v>0</v>
      </c>
      <c r="D10008">
        <f>C10008 * VLOOKUP(B10008, finance_assumptions!A:B, 2, FALSE)</f>
        <v>0</v>
      </c>
      <c r="E10008">
        <f t="shared" si="468"/>
        <v>0</v>
      </c>
      <c r="F10008">
        <f t="shared" si="469"/>
        <v>0</v>
      </c>
      <c r="G10008">
        <f t="shared" si="470"/>
        <v>0</v>
      </c>
    </row>
    <row r="10009" spans="1:7" x14ac:dyDescent="0.35">
      <c r="A10009" s="1">
        <f>fact_sales_daily_final!A10009</f>
        <v>42861</v>
      </c>
      <c r="B10009" t="str">
        <f>fact_sales_daily_final!E10009</f>
        <v>R06</v>
      </c>
      <c r="C10009">
        <f>fact_sales_daily_final!F10009</f>
        <v>8</v>
      </c>
      <c r="D10009">
        <f>C10009 * VLOOKUP(B10009, finance_assumptions!A:B, 2, FALSE)</f>
        <v>8</v>
      </c>
      <c r="E10009">
        <f t="shared" si="468"/>
        <v>6</v>
      </c>
      <c r="F10009">
        <f t="shared" si="469"/>
        <v>2</v>
      </c>
      <c r="G10009">
        <f t="shared" si="470"/>
        <v>0.25</v>
      </c>
    </row>
    <row r="10010" spans="1:7" x14ac:dyDescent="0.35">
      <c r="A10010" s="1">
        <f>fact_sales_daily_final!A10010</f>
        <v>42892</v>
      </c>
      <c r="B10010" t="str">
        <f>fact_sales_daily_final!E10010</f>
        <v>M01AB</v>
      </c>
      <c r="C10010">
        <f>fact_sales_daily_final!F10010</f>
        <v>1</v>
      </c>
      <c r="D10010">
        <f>C10010 * VLOOKUP(B10010, finance_assumptions!A:B, 2, FALSE)</f>
        <v>1</v>
      </c>
      <c r="E10010">
        <f t="shared" si="468"/>
        <v>0.75</v>
      </c>
      <c r="F10010">
        <f t="shared" si="469"/>
        <v>0.25</v>
      </c>
      <c r="G10010">
        <f t="shared" si="470"/>
        <v>0.25</v>
      </c>
    </row>
    <row r="10011" spans="1:7" x14ac:dyDescent="0.35">
      <c r="A10011" s="1">
        <f>fact_sales_daily_final!A10011</f>
        <v>42892</v>
      </c>
      <c r="B10011" t="str">
        <f>fact_sales_daily_final!E10011</f>
        <v>M01AE</v>
      </c>
      <c r="C10011">
        <f>fact_sales_daily_final!F10011</f>
        <v>3</v>
      </c>
      <c r="D10011">
        <f>C10011 * VLOOKUP(B10011, finance_assumptions!A:B, 2, FALSE)</f>
        <v>3</v>
      </c>
      <c r="E10011">
        <f t="shared" si="468"/>
        <v>2.25</v>
      </c>
      <c r="F10011">
        <f t="shared" si="469"/>
        <v>0.75</v>
      </c>
      <c r="G10011">
        <f t="shared" si="470"/>
        <v>0.25</v>
      </c>
    </row>
    <row r="10012" spans="1:7" x14ac:dyDescent="0.35">
      <c r="A10012" s="1">
        <f>fact_sales_daily_final!A10012</f>
        <v>42892</v>
      </c>
      <c r="B10012" t="str">
        <f>fact_sales_daily_final!E10012</f>
        <v>N02BA</v>
      </c>
      <c r="C10012">
        <f>fact_sales_daily_final!F10012</f>
        <v>0</v>
      </c>
      <c r="D10012">
        <f>C10012 * VLOOKUP(B10012, finance_assumptions!A:B, 2, FALSE)</f>
        <v>0</v>
      </c>
      <c r="E10012">
        <f t="shared" si="468"/>
        <v>0</v>
      </c>
      <c r="F10012">
        <f t="shared" si="469"/>
        <v>0</v>
      </c>
      <c r="G10012">
        <f t="shared" si="470"/>
        <v>0</v>
      </c>
    </row>
    <row r="10013" spans="1:7" x14ac:dyDescent="0.35">
      <c r="A10013" s="1">
        <f>fact_sales_daily_final!A10013</f>
        <v>42892</v>
      </c>
      <c r="B10013" t="str">
        <f>fact_sales_daily_final!E10013</f>
        <v>N02BE</v>
      </c>
      <c r="C10013">
        <f>fact_sales_daily_final!F10013</f>
        <v>18</v>
      </c>
      <c r="D10013">
        <f>C10013 * VLOOKUP(B10013, finance_assumptions!A:B, 2, FALSE)</f>
        <v>18</v>
      </c>
      <c r="E10013">
        <f t="shared" si="468"/>
        <v>13.5</v>
      </c>
      <c r="F10013">
        <f t="shared" si="469"/>
        <v>4.5</v>
      </c>
      <c r="G10013">
        <f t="shared" si="470"/>
        <v>0.25</v>
      </c>
    </row>
    <row r="10014" spans="1:7" x14ac:dyDescent="0.35">
      <c r="A10014" s="1">
        <f>fact_sales_daily_final!A10014</f>
        <v>42892</v>
      </c>
      <c r="B10014" t="str">
        <f>fact_sales_daily_final!E10014</f>
        <v>N05B</v>
      </c>
      <c r="C10014">
        <f>fact_sales_daily_final!F10014</f>
        <v>3</v>
      </c>
      <c r="D10014">
        <f>C10014 * VLOOKUP(B10014, finance_assumptions!A:B, 2, FALSE)</f>
        <v>3</v>
      </c>
      <c r="E10014">
        <f t="shared" si="468"/>
        <v>2.25</v>
      </c>
      <c r="F10014">
        <f t="shared" si="469"/>
        <v>0.75</v>
      </c>
      <c r="G10014">
        <f t="shared" si="470"/>
        <v>0.25</v>
      </c>
    </row>
    <row r="10015" spans="1:7" x14ac:dyDescent="0.35">
      <c r="A10015" s="1">
        <f>fact_sales_daily_final!A10015</f>
        <v>42892</v>
      </c>
      <c r="B10015" t="str">
        <f>fact_sales_daily_final!E10015</f>
        <v>N05C</v>
      </c>
      <c r="C10015">
        <f>fact_sales_daily_final!F10015</f>
        <v>0</v>
      </c>
      <c r="D10015">
        <f>C10015 * VLOOKUP(B10015, finance_assumptions!A:B, 2, FALSE)</f>
        <v>0</v>
      </c>
      <c r="E10015">
        <f t="shared" si="468"/>
        <v>0</v>
      </c>
      <c r="F10015">
        <f t="shared" si="469"/>
        <v>0</v>
      </c>
      <c r="G10015">
        <f t="shared" si="470"/>
        <v>0</v>
      </c>
    </row>
    <row r="10016" spans="1:7" x14ac:dyDescent="0.35">
      <c r="A10016" s="1">
        <f>fact_sales_daily_final!A10016</f>
        <v>42892</v>
      </c>
      <c r="B10016" t="str">
        <f>fact_sales_daily_final!E10016</f>
        <v>R03</v>
      </c>
      <c r="C10016">
        <f>fact_sales_daily_final!F10016</f>
        <v>6</v>
      </c>
      <c r="D10016">
        <f>C10016 * VLOOKUP(B10016, finance_assumptions!A:B, 2, FALSE)</f>
        <v>6</v>
      </c>
      <c r="E10016">
        <f t="shared" si="468"/>
        <v>4.5</v>
      </c>
      <c r="F10016">
        <f t="shared" si="469"/>
        <v>1.5</v>
      </c>
      <c r="G10016">
        <f t="shared" si="470"/>
        <v>0.25</v>
      </c>
    </row>
    <row r="10017" spans="1:7" x14ac:dyDescent="0.35">
      <c r="A10017" s="1">
        <f>fact_sales_daily_final!A10017</f>
        <v>42892</v>
      </c>
      <c r="B10017" t="str">
        <f>fact_sales_daily_final!E10017</f>
        <v>R06</v>
      </c>
      <c r="C10017">
        <f>fact_sales_daily_final!F10017</f>
        <v>7.5</v>
      </c>
      <c r="D10017">
        <f>C10017 * VLOOKUP(B10017, finance_assumptions!A:B, 2, FALSE)</f>
        <v>7.5</v>
      </c>
      <c r="E10017">
        <f t="shared" si="468"/>
        <v>5.625</v>
      </c>
      <c r="F10017">
        <f t="shared" si="469"/>
        <v>1.875</v>
      </c>
      <c r="G10017">
        <f t="shared" si="470"/>
        <v>0.25</v>
      </c>
    </row>
    <row r="10018" spans="1:7" x14ac:dyDescent="0.35">
      <c r="A10018" s="1">
        <f>fact_sales_daily_final!A10018</f>
        <v>42922</v>
      </c>
      <c r="B10018" t="str">
        <f>fact_sales_daily_final!E10018</f>
        <v>M01AB</v>
      </c>
      <c r="C10018">
        <f>fact_sales_daily_final!F10018</f>
        <v>5.33</v>
      </c>
      <c r="D10018">
        <f>C10018 * VLOOKUP(B10018, finance_assumptions!A:B, 2, FALSE)</f>
        <v>5.33</v>
      </c>
      <c r="E10018">
        <f t="shared" si="468"/>
        <v>3.9975000000000001</v>
      </c>
      <c r="F10018">
        <f t="shared" si="469"/>
        <v>1.3325</v>
      </c>
      <c r="G10018">
        <f t="shared" si="470"/>
        <v>0.25</v>
      </c>
    </row>
    <row r="10019" spans="1:7" x14ac:dyDescent="0.35">
      <c r="A10019" s="1">
        <f>fact_sales_daily_final!A10019</f>
        <v>42922</v>
      </c>
      <c r="B10019" t="str">
        <f>fact_sales_daily_final!E10019</f>
        <v>M01AE</v>
      </c>
      <c r="C10019">
        <f>fact_sales_daily_final!F10019</f>
        <v>4.6929999999999996</v>
      </c>
      <c r="D10019">
        <f>C10019 * VLOOKUP(B10019, finance_assumptions!A:B, 2, FALSE)</f>
        <v>4.6929999999999996</v>
      </c>
      <c r="E10019">
        <f t="shared" si="468"/>
        <v>3.5197499999999997</v>
      </c>
      <c r="F10019">
        <f t="shared" si="469"/>
        <v>1.1732499999999999</v>
      </c>
      <c r="G10019">
        <f t="shared" si="470"/>
        <v>0.25</v>
      </c>
    </row>
    <row r="10020" spans="1:7" x14ac:dyDescent="0.35">
      <c r="A10020" s="1">
        <f>fact_sales_daily_final!A10020</f>
        <v>42922</v>
      </c>
      <c r="B10020" t="str">
        <f>fact_sales_daily_final!E10020</f>
        <v>N02BA</v>
      </c>
      <c r="C10020">
        <f>fact_sales_daily_final!F10020</f>
        <v>4</v>
      </c>
      <c r="D10020">
        <f>C10020 * VLOOKUP(B10020, finance_assumptions!A:B, 2, FALSE)</f>
        <v>4</v>
      </c>
      <c r="E10020">
        <f t="shared" si="468"/>
        <v>3</v>
      </c>
      <c r="F10020">
        <f t="shared" si="469"/>
        <v>1</v>
      </c>
      <c r="G10020">
        <f t="shared" si="470"/>
        <v>0.25</v>
      </c>
    </row>
    <row r="10021" spans="1:7" x14ac:dyDescent="0.35">
      <c r="A10021" s="1">
        <f>fact_sales_daily_final!A10021</f>
        <v>42922</v>
      </c>
      <c r="B10021" t="str">
        <f>fact_sales_daily_final!E10021</f>
        <v>N02BE</v>
      </c>
      <c r="C10021">
        <f>fact_sales_daily_final!F10021</f>
        <v>21</v>
      </c>
      <c r="D10021">
        <f>C10021 * VLOOKUP(B10021, finance_assumptions!A:B, 2, FALSE)</f>
        <v>21</v>
      </c>
      <c r="E10021">
        <f t="shared" si="468"/>
        <v>15.75</v>
      </c>
      <c r="F10021">
        <f t="shared" si="469"/>
        <v>5.25</v>
      </c>
      <c r="G10021">
        <f t="shared" si="470"/>
        <v>0.25</v>
      </c>
    </row>
    <row r="10022" spans="1:7" x14ac:dyDescent="0.35">
      <c r="A10022" s="1">
        <f>fact_sales_daily_final!A10022</f>
        <v>42922</v>
      </c>
      <c r="B10022" t="str">
        <f>fact_sales_daily_final!E10022</f>
        <v>N05B</v>
      </c>
      <c r="C10022">
        <f>fact_sales_daily_final!F10022</f>
        <v>13</v>
      </c>
      <c r="D10022">
        <f>C10022 * VLOOKUP(B10022, finance_assumptions!A:B, 2, FALSE)</f>
        <v>13</v>
      </c>
      <c r="E10022">
        <f t="shared" si="468"/>
        <v>9.75</v>
      </c>
      <c r="F10022">
        <f t="shared" si="469"/>
        <v>3.25</v>
      </c>
      <c r="G10022">
        <f t="shared" si="470"/>
        <v>0.25</v>
      </c>
    </row>
    <row r="10023" spans="1:7" x14ac:dyDescent="0.35">
      <c r="A10023" s="1">
        <f>fact_sales_daily_final!A10023</f>
        <v>42922</v>
      </c>
      <c r="B10023" t="str">
        <f>fact_sales_daily_final!E10023</f>
        <v>N05C</v>
      </c>
      <c r="C10023">
        <f>fact_sales_daily_final!F10023</f>
        <v>0</v>
      </c>
      <c r="D10023">
        <f>C10023 * VLOOKUP(B10023, finance_assumptions!A:B, 2, FALSE)</f>
        <v>0</v>
      </c>
      <c r="E10023">
        <f t="shared" si="468"/>
        <v>0</v>
      </c>
      <c r="F10023">
        <f t="shared" si="469"/>
        <v>0</v>
      </c>
      <c r="G10023">
        <f t="shared" si="470"/>
        <v>0</v>
      </c>
    </row>
    <row r="10024" spans="1:7" x14ac:dyDescent="0.35">
      <c r="A10024" s="1">
        <f>fact_sales_daily_final!A10024</f>
        <v>42922</v>
      </c>
      <c r="B10024" t="str">
        <f>fact_sales_daily_final!E10024</f>
        <v>R03</v>
      </c>
      <c r="C10024">
        <f>fact_sales_daily_final!F10024</f>
        <v>20</v>
      </c>
      <c r="D10024">
        <f>C10024 * VLOOKUP(B10024, finance_assumptions!A:B, 2, FALSE)</f>
        <v>20</v>
      </c>
      <c r="E10024">
        <f t="shared" si="468"/>
        <v>15</v>
      </c>
      <c r="F10024">
        <f t="shared" si="469"/>
        <v>5</v>
      </c>
      <c r="G10024">
        <f t="shared" si="470"/>
        <v>0.25</v>
      </c>
    </row>
    <row r="10025" spans="1:7" x14ac:dyDescent="0.35">
      <c r="A10025" s="1">
        <f>fact_sales_daily_final!A10025</f>
        <v>42922</v>
      </c>
      <c r="B10025" t="str">
        <f>fact_sales_daily_final!E10025</f>
        <v>R06</v>
      </c>
      <c r="C10025">
        <f>fact_sales_daily_final!F10025</f>
        <v>7</v>
      </c>
      <c r="D10025">
        <f>C10025 * VLOOKUP(B10025, finance_assumptions!A:B, 2, FALSE)</f>
        <v>7</v>
      </c>
      <c r="E10025">
        <f t="shared" si="468"/>
        <v>5.25</v>
      </c>
      <c r="F10025">
        <f t="shared" si="469"/>
        <v>1.75</v>
      </c>
      <c r="G10025">
        <f t="shared" si="470"/>
        <v>0.25</v>
      </c>
    </row>
    <row r="10026" spans="1:7" x14ac:dyDescent="0.35">
      <c r="A10026" s="1">
        <f>fact_sales_daily_final!A10026</f>
        <v>42953</v>
      </c>
      <c r="B10026" t="str">
        <f>fact_sales_daily_final!E10026</f>
        <v>M01AB</v>
      </c>
      <c r="C10026">
        <f>fact_sales_daily_final!F10026</f>
        <v>5</v>
      </c>
      <c r="D10026">
        <f>C10026 * VLOOKUP(B10026, finance_assumptions!A:B, 2, FALSE)</f>
        <v>5</v>
      </c>
      <c r="E10026">
        <f t="shared" si="468"/>
        <v>3.75</v>
      </c>
      <c r="F10026">
        <f t="shared" si="469"/>
        <v>1.25</v>
      </c>
      <c r="G10026">
        <f t="shared" si="470"/>
        <v>0.25</v>
      </c>
    </row>
    <row r="10027" spans="1:7" x14ac:dyDescent="0.35">
      <c r="A10027" s="1">
        <f>fact_sales_daily_final!A10027</f>
        <v>42953</v>
      </c>
      <c r="B10027" t="str">
        <f>fact_sales_daily_final!E10027</f>
        <v>M01AE</v>
      </c>
      <c r="C10027">
        <f>fact_sales_daily_final!F10027</f>
        <v>1.823</v>
      </c>
      <c r="D10027">
        <f>C10027 * VLOOKUP(B10027, finance_assumptions!A:B, 2, FALSE)</f>
        <v>1.823</v>
      </c>
      <c r="E10027">
        <f t="shared" si="468"/>
        <v>1.3672499999999999</v>
      </c>
      <c r="F10027">
        <f t="shared" si="469"/>
        <v>0.4557500000000001</v>
      </c>
      <c r="G10027">
        <f t="shared" si="470"/>
        <v>0.25000000000000006</v>
      </c>
    </row>
    <row r="10028" spans="1:7" x14ac:dyDescent="0.35">
      <c r="A10028" s="1">
        <f>fact_sales_daily_final!A10028</f>
        <v>42953</v>
      </c>
      <c r="B10028" t="str">
        <f>fact_sales_daily_final!E10028</f>
        <v>N02BA</v>
      </c>
      <c r="C10028">
        <f>fact_sales_daily_final!F10028</f>
        <v>3.15</v>
      </c>
      <c r="D10028">
        <f>C10028 * VLOOKUP(B10028, finance_assumptions!A:B, 2, FALSE)</f>
        <v>3.15</v>
      </c>
      <c r="E10028">
        <f t="shared" si="468"/>
        <v>2.3624999999999998</v>
      </c>
      <c r="F10028">
        <f t="shared" si="469"/>
        <v>0.78750000000000009</v>
      </c>
      <c r="G10028">
        <f t="shared" si="470"/>
        <v>0.25000000000000006</v>
      </c>
    </row>
    <row r="10029" spans="1:7" x14ac:dyDescent="0.35">
      <c r="A10029" s="1">
        <f>fact_sales_daily_final!A10029</f>
        <v>42953</v>
      </c>
      <c r="B10029" t="str">
        <f>fact_sales_daily_final!E10029</f>
        <v>N02BE</v>
      </c>
      <c r="C10029">
        <f>fact_sales_daily_final!F10029</f>
        <v>21</v>
      </c>
      <c r="D10029">
        <f>C10029 * VLOOKUP(B10029, finance_assumptions!A:B, 2, FALSE)</f>
        <v>21</v>
      </c>
      <c r="E10029">
        <f t="shared" si="468"/>
        <v>15.75</v>
      </c>
      <c r="F10029">
        <f t="shared" si="469"/>
        <v>5.25</v>
      </c>
      <c r="G10029">
        <f t="shared" si="470"/>
        <v>0.25</v>
      </c>
    </row>
    <row r="10030" spans="1:7" x14ac:dyDescent="0.35">
      <c r="A10030" s="1">
        <f>fact_sales_daily_final!A10030</f>
        <v>42953</v>
      </c>
      <c r="B10030" t="str">
        <f>fact_sales_daily_final!E10030</f>
        <v>N05B</v>
      </c>
      <c r="C10030">
        <f>fact_sales_daily_final!F10030</f>
        <v>4</v>
      </c>
      <c r="D10030">
        <f>C10030 * VLOOKUP(B10030, finance_assumptions!A:B, 2, FALSE)</f>
        <v>4</v>
      </c>
      <c r="E10030">
        <f t="shared" si="468"/>
        <v>3</v>
      </c>
      <c r="F10030">
        <f t="shared" si="469"/>
        <v>1</v>
      </c>
      <c r="G10030">
        <f t="shared" si="470"/>
        <v>0.25</v>
      </c>
    </row>
    <row r="10031" spans="1:7" x14ac:dyDescent="0.35">
      <c r="A10031" s="1">
        <f>fact_sales_daily_final!A10031</f>
        <v>42953</v>
      </c>
      <c r="B10031" t="str">
        <f>fact_sales_daily_final!E10031</f>
        <v>N05C</v>
      </c>
      <c r="C10031">
        <f>fact_sales_daily_final!F10031</f>
        <v>0</v>
      </c>
      <c r="D10031">
        <f>C10031 * VLOOKUP(B10031, finance_assumptions!A:B, 2, FALSE)</f>
        <v>0</v>
      </c>
      <c r="E10031">
        <f t="shared" si="468"/>
        <v>0</v>
      </c>
      <c r="F10031">
        <f t="shared" si="469"/>
        <v>0</v>
      </c>
      <c r="G10031">
        <f t="shared" si="470"/>
        <v>0</v>
      </c>
    </row>
    <row r="10032" spans="1:7" x14ac:dyDescent="0.35">
      <c r="A10032" s="1">
        <f>fact_sales_daily_final!A10032</f>
        <v>42953</v>
      </c>
      <c r="B10032" t="str">
        <f>fact_sales_daily_final!E10032</f>
        <v>R03</v>
      </c>
      <c r="C10032">
        <f>fact_sales_daily_final!F10032</f>
        <v>2</v>
      </c>
      <c r="D10032">
        <f>C10032 * VLOOKUP(B10032, finance_assumptions!A:B, 2, FALSE)</f>
        <v>2</v>
      </c>
      <c r="E10032">
        <f t="shared" si="468"/>
        <v>1.5</v>
      </c>
      <c r="F10032">
        <f t="shared" si="469"/>
        <v>0.5</v>
      </c>
      <c r="G10032">
        <f t="shared" si="470"/>
        <v>0.25</v>
      </c>
    </row>
    <row r="10033" spans="1:7" x14ac:dyDescent="0.35">
      <c r="A10033" s="1">
        <f>fact_sales_daily_final!A10033</f>
        <v>42953</v>
      </c>
      <c r="B10033" t="str">
        <f>fact_sales_daily_final!E10033</f>
        <v>R06</v>
      </c>
      <c r="C10033">
        <f>fact_sales_daily_final!F10033</f>
        <v>4.2</v>
      </c>
      <c r="D10033">
        <f>C10033 * VLOOKUP(B10033, finance_assumptions!A:B, 2, FALSE)</f>
        <v>4.2</v>
      </c>
      <c r="E10033">
        <f t="shared" si="468"/>
        <v>3.1500000000000004</v>
      </c>
      <c r="F10033">
        <f t="shared" si="469"/>
        <v>1.0499999999999998</v>
      </c>
      <c r="G10033">
        <f t="shared" si="470"/>
        <v>0.24999999999999994</v>
      </c>
    </row>
    <row r="10034" spans="1:7" x14ac:dyDescent="0.35">
      <c r="A10034" s="1">
        <f>fact_sales_daily_final!A10034</f>
        <v>42984</v>
      </c>
      <c r="B10034" t="str">
        <f>fact_sales_daily_final!E10034</f>
        <v>M01AB</v>
      </c>
      <c r="C10034">
        <f>fact_sales_daily_final!F10034</f>
        <v>1.33</v>
      </c>
      <c r="D10034">
        <f>C10034 * VLOOKUP(B10034, finance_assumptions!A:B, 2, FALSE)</f>
        <v>1.33</v>
      </c>
      <c r="E10034">
        <f t="shared" si="468"/>
        <v>0.99750000000000005</v>
      </c>
      <c r="F10034">
        <f t="shared" si="469"/>
        <v>0.33250000000000002</v>
      </c>
      <c r="G10034">
        <f t="shared" si="470"/>
        <v>0.25</v>
      </c>
    </row>
    <row r="10035" spans="1:7" x14ac:dyDescent="0.35">
      <c r="A10035" s="1">
        <f>fact_sales_daily_final!A10035</f>
        <v>42984</v>
      </c>
      <c r="B10035" t="str">
        <f>fact_sales_daily_final!E10035</f>
        <v>M01AE</v>
      </c>
      <c r="C10035">
        <f>fact_sales_daily_final!F10035</f>
        <v>4.09</v>
      </c>
      <c r="D10035">
        <f>C10035 * VLOOKUP(B10035, finance_assumptions!A:B, 2, FALSE)</f>
        <v>4.09</v>
      </c>
      <c r="E10035">
        <f t="shared" si="468"/>
        <v>3.0674999999999999</v>
      </c>
      <c r="F10035">
        <f t="shared" si="469"/>
        <v>1.0225</v>
      </c>
      <c r="G10035">
        <f t="shared" si="470"/>
        <v>0.25</v>
      </c>
    </row>
    <row r="10036" spans="1:7" x14ac:dyDescent="0.35">
      <c r="A10036" s="1">
        <f>fact_sales_daily_final!A10036</f>
        <v>42984</v>
      </c>
      <c r="B10036" t="str">
        <f>fact_sales_daily_final!E10036</f>
        <v>N02BA</v>
      </c>
      <c r="C10036">
        <f>fact_sales_daily_final!F10036</f>
        <v>3.1</v>
      </c>
      <c r="D10036">
        <f>C10036 * VLOOKUP(B10036, finance_assumptions!A:B, 2, FALSE)</f>
        <v>3.1</v>
      </c>
      <c r="E10036">
        <f t="shared" si="468"/>
        <v>2.3250000000000002</v>
      </c>
      <c r="F10036">
        <f t="shared" si="469"/>
        <v>0.77499999999999991</v>
      </c>
      <c r="G10036">
        <f t="shared" si="470"/>
        <v>0.24999999999999997</v>
      </c>
    </row>
    <row r="10037" spans="1:7" x14ac:dyDescent="0.35">
      <c r="A10037" s="1">
        <f>fact_sales_daily_final!A10037</f>
        <v>42984</v>
      </c>
      <c r="B10037" t="str">
        <f>fact_sales_daily_final!E10037</f>
        <v>N02BE</v>
      </c>
      <c r="C10037">
        <f>fact_sales_daily_final!F10037</f>
        <v>10</v>
      </c>
      <c r="D10037">
        <f>C10037 * VLOOKUP(B10037, finance_assumptions!A:B, 2, FALSE)</f>
        <v>10</v>
      </c>
      <c r="E10037">
        <f t="shared" si="468"/>
        <v>7.5</v>
      </c>
      <c r="F10037">
        <f t="shared" si="469"/>
        <v>2.5</v>
      </c>
      <c r="G10037">
        <f t="shared" si="470"/>
        <v>0.25</v>
      </c>
    </row>
    <row r="10038" spans="1:7" x14ac:dyDescent="0.35">
      <c r="A10038" s="1">
        <f>fact_sales_daily_final!A10038</f>
        <v>42984</v>
      </c>
      <c r="B10038" t="str">
        <f>fact_sales_daily_final!E10038</f>
        <v>N05B</v>
      </c>
      <c r="C10038">
        <f>fact_sales_daily_final!F10038</f>
        <v>2</v>
      </c>
      <c r="D10038">
        <f>C10038 * VLOOKUP(B10038, finance_assumptions!A:B, 2, FALSE)</f>
        <v>2</v>
      </c>
      <c r="E10038">
        <f t="shared" si="468"/>
        <v>1.5</v>
      </c>
      <c r="F10038">
        <f t="shared" si="469"/>
        <v>0.5</v>
      </c>
      <c r="G10038">
        <f t="shared" si="470"/>
        <v>0.25</v>
      </c>
    </row>
    <row r="10039" spans="1:7" x14ac:dyDescent="0.35">
      <c r="A10039" s="1">
        <f>fact_sales_daily_final!A10039</f>
        <v>42984</v>
      </c>
      <c r="B10039" t="str">
        <f>fact_sales_daily_final!E10039</f>
        <v>N05C</v>
      </c>
      <c r="C10039">
        <f>fact_sales_daily_final!F10039</f>
        <v>0</v>
      </c>
      <c r="D10039">
        <f>C10039 * VLOOKUP(B10039, finance_assumptions!A:B, 2, FALSE)</f>
        <v>0</v>
      </c>
      <c r="E10039">
        <f t="shared" si="468"/>
        <v>0</v>
      </c>
      <c r="F10039">
        <f t="shared" si="469"/>
        <v>0</v>
      </c>
      <c r="G10039">
        <f t="shared" si="470"/>
        <v>0</v>
      </c>
    </row>
    <row r="10040" spans="1:7" x14ac:dyDescent="0.35">
      <c r="A10040" s="1">
        <f>fact_sales_daily_final!A10040</f>
        <v>42984</v>
      </c>
      <c r="B10040" t="str">
        <f>fact_sales_daily_final!E10040</f>
        <v>R03</v>
      </c>
      <c r="C10040">
        <f>fact_sales_daily_final!F10040</f>
        <v>0</v>
      </c>
      <c r="D10040">
        <f>C10040 * VLOOKUP(B10040, finance_assumptions!A:B, 2, FALSE)</f>
        <v>0</v>
      </c>
      <c r="E10040">
        <f t="shared" si="468"/>
        <v>0</v>
      </c>
      <c r="F10040">
        <f t="shared" si="469"/>
        <v>0</v>
      </c>
      <c r="G10040">
        <f t="shared" si="470"/>
        <v>0</v>
      </c>
    </row>
    <row r="10041" spans="1:7" x14ac:dyDescent="0.35">
      <c r="A10041" s="1">
        <f>fact_sales_daily_final!A10041</f>
        <v>42984</v>
      </c>
      <c r="B10041" t="str">
        <f>fact_sales_daily_final!E10041</f>
        <v>R06</v>
      </c>
      <c r="C10041">
        <f>fact_sales_daily_final!F10041</f>
        <v>6</v>
      </c>
      <c r="D10041">
        <f>C10041 * VLOOKUP(B10041, finance_assumptions!A:B, 2, FALSE)</f>
        <v>6</v>
      </c>
      <c r="E10041">
        <f t="shared" si="468"/>
        <v>4.5</v>
      </c>
      <c r="F10041">
        <f t="shared" si="469"/>
        <v>1.5</v>
      </c>
      <c r="G10041">
        <f t="shared" si="470"/>
        <v>0.25</v>
      </c>
    </row>
    <row r="10042" spans="1:7" x14ac:dyDescent="0.35">
      <c r="A10042" s="1">
        <f>fact_sales_daily_final!A10042</f>
        <v>43014</v>
      </c>
      <c r="B10042" t="str">
        <f>fact_sales_daily_final!E10042</f>
        <v>M01AB</v>
      </c>
      <c r="C10042">
        <f>fact_sales_daily_final!F10042</f>
        <v>9</v>
      </c>
      <c r="D10042">
        <f>C10042 * VLOOKUP(B10042, finance_assumptions!A:B, 2, FALSE)</f>
        <v>9</v>
      </c>
      <c r="E10042">
        <f t="shared" si="468"/>
        <v>6.75</v>
      </c>
      <c r="F10042">
        <f t="shared" si="469"/>
        <v>2.25</v>
      </c>
      <c r="G10042">
        <f t="shared" si="470"/>
        <v>0.25</v>
      </c>
    </row>
    <row r="10043" spans="1:7" x14ac:dyDescent="0.35">
      <c r="A10043" s="1">
        <f>fact_sales_daily_final!A10043</f>
        <v>43014</v>
      </c>
      <c r="B10043" t="str">
        <f>fact_sales_daily_final!E10043</f>
        <v>M01AE</v>
      </c>
      <c r="C10043">
        <f>fact_sales_daily_final!F10043</f>
        <v>7.01</v>
      </c>
      <c r="D10043">
        <f>C10043 * VLOOKUP(B10043, finance_assumptions!A:B, 2, FALSE)</f>
        <v>7.01</v>
      </c>
      <c r="E10043">
        <f t="shared" si="468"/>
        <v>5.2575000000000003</v>
      </c>
      <c r="F10043">
        <f t="shared" si="469"/>
        <v>1.7524999999999995</v>
      </c>
      <c r="G10043">
        <f t="shared" si="470"/>
        <v>0.24999999999999994</v>
      </c>
    </row>
    <row r="10044" spans="1:7" x14ac:dyDescent="0.35">
      <c r="A10044" s="1">
        <f>fact_sales_daily_final!A10044</f>
        <v>43014</v>
      </c>
      <c r="B10044" t="str">
        <f>fact_sales_daily_final!E10044</f>
        <v>N02BA</v>
      </c>
      <c r="C10044">
        <f>fact_sales_daily_final!F10044</f>
        <v>4</v>
      </c>
      <c r="D10044">
        <f>C10044 * VLOOKUP(B10044, finance_assumptions!A:B, 2, FALSE)</f>
        <v>4</v>
      </c>
      <c r="E10044">
        <f t="shared" si="468"/>
        <v>3</v>
      </c>
      <c r="F10044">
        <f t="shared" si="469"/>
        <v>1</v>
      </c>
      <c r="G10044">
        <f t="shared" si="470"/>
        <v>0.25</v>
      </c>
    </row>
    <row r="10045" spans="1:7" x14ac:dyDescent="0.35">
      <c r="A10045" s="1">
        <f>fact_sales_daily_final!A10045</f>
        <v>43014</v>
      </c>
      <c r="B10045" t="str">
        <f>fact_sales_daily_final!E10045</f>
        <v>N02BE</v>
      </c>
      <c r="C10045">
        <f>fact_sales_daily_final!F10045</f>
        <v>15</v>
      </c>
      <c r="D10045">
        <f>C10045 * VLOOKUP(B10045, finance_assumptions!A:B, 2, FALSE)</f>
        <v>15</v>
      </c>
      <c r="E10045">
        <f t="shared" si="468"/>
        <v>11.25</v>
      </c>
      <c r="F10045">
        <f t="shared" si="469"/>
        <v>3.75</v>
      </c>
      <c r="G10045">
        <f t="shared" si="470"/>
        <v>0.25</v>
      </c>
    </row>
    <row r="10046" spans="1:7" x14ac:dyDescent="0.35">
      <c r="A10046" s="1">
        <f>fact_sales_daily_final!A10046</f>
        <v>43014</v>
      </c>
      <c r="B10046" t="str">
        <f>fact_sales_daily_final!E10046</f>
        <v>N05B</v>
      </c>
      <c r="C10046">
        <f>fact_sales_daily_final!F10046</f>
        <v>2</v>
      </c>
      <c r="D10046">
        <f>C10046 * VLOOKUP(B10046, finance_assumptions!A:B, 2, FALSE)</f>
        <v>2</v>
      </c>
      <c r="E10046">
        <f t="shared" si="468"/>
        <v>1.5</v>
      </c>
      <c r="F10046">
        <f t="shared" si="469"/>
        <v>0.5</v>
      </c>
      <c r="G10046">
        <f t="shared" si="470"/>
        <v>0.25</v>
      </c>
    </row>
    <row r="10047" spans="1:7" x14ac:dyDescent="0.35">
      <c r="A10047" s="1">
        <f>fact_sales_daily_final!A10047</f>
        <v>43014</v>
      </c>
      <c r="B10047" t="str">
        <f>fact_sales_daily_final!E10047</f>
        <v>N05C</v>
      </c>
      <c r="C10047">
        <f>fact_sales_daily_final!F10047</f>
        <v>0</v>
      </c>
      <c r="D10047">
        <f>C10047 * VLOOKUP(B10047, finance_assumptions!A:B, 2, FALSE)</f>
        <v>0</v>
      </c>
      <c r="E10047">
        <f t="shared" si="468"/>
        <v>0</v>
      </c>
      <c r="F10047">
        <f t="shared" si="469"/>
        <v>0</v>
      </c>
      <c r="G10047">
        <f t="shared" si="470"/>
        <v>0</v>
      </c>
    </row>
    <row r="10048" spans="1:7" x14ac:dyDescent="0.35">
      <c r="A10048" s="1">
        <f>fact_sales_daily_final!A10048</f>
        <v>43014</v>
      </c>
      <c r="B10048" t="str">
        <f>fact_sales_daily_final!E10048</f>
        <v>R03</v>
      </c>
      <c r="C10048">
        <f>fact_sales_daily_final!F10048</f>
        <v>7</v>
      </c>
      <c r="D10048">
        <f>C10048 * VLOOKUP(B10048, finance_assumptions!A:B, 2, FALSE)</f>
        <v>7</v>
      </c>
      <c r="E10048">
        <f t="shared" si="468"/>
        <v>5.25</v>
      </c>
      <c r="F10048">
        <f t="shared" si="469"/>
        <v>1.75</v>
      </c>
      <c r="G10048">
        <f t="shared" si="470"/>
        <v>0.25</v>
      </c>
    </row>
    <row r="10049" spans="1:7" x14ac:dyDescent="0.35">
      <c r="A10049" s="1">
        <f>fact_sales_daily_final!A10049</f>
        <v>43014</v>
      </c>
      <c r="B10049" t="str">
        <f>fact_sales_daily_final!E10049</f>
        <v>R06</v>
      </c>
      <c r="C10049">
        <f>fact_sales_daily_final!F10049</f>
        <v>3</v>
      </c>
      <c r="D10049">
        <f>C10049 * VLOOKUP(B10049, finance_assumptions!A:B, 2, FALSE)</f>
        <v>3</v>
      </c>
      <c r="E10049">
        <f t="shared" si="468"/>
        <v>2.25</v>
      </c>
      <c r="F10049">
        <f t="shared" si="469"/>
        <v>0.75</v>
      </c>
      <c r="G10049">
        <f t="shared" si="470"/>
        <v>0.25</v>
      </c>
    </row>
    <row r="10050" spans="1:7" x14ac:dyDescent="0.35">
      <c r="A10050" s="1">
        <f>fact_sales_daily_final!A10050</f>
        <v>43045</v>
      </c>
      <c r="B10050" t="str">
        <f>fact_sales_daily_final!E10050</f>
        <v>M01AB</v>
      </c>
      <c r="C10050">
        <f>fact_sales_daily_final!F10050</f>
        <v>5.5</v>
      </c>
      <c r="D10050">
        <f>C10050 * VLOOKUP(B10050, finance_assumptions!A:B, 2, FALSE)</f>
        <v>5.5</v>
      </c>
      <c r="E10050">
        <f t="shared" si="468"/>
        <v>4.125</v>
      </c>
      <c r="F10050">
        <f t="shared" si="469"/>
        <v>1.375</v>
      </c>
      <c r="G10050">
        <f t="shared" si="470"/>
        <v>0.25</v>
      </c>
    </row>
    <row r="10051" spans="1:7" x14ac:dyDescent="0.35">
      <c r="A10051" s="1">
        <f>fact_sales_daily_final!A10051</f>
        <v>43045</v>
      </c>
      <c r="B10051" t="str">
        <f>fact_sales_daily_final!E10051</f>
        <v>M01AE</v>
      </c>
      <c r="C10051">
        <f>fact_sales_daily_final!F10051</f>
        <v>3.99</v>
      </c>
      <c r="D10051">
        <f>C10051 * VLOOKUP(B10051, finance_assumptions!A:B, 2, FALSE)</f>
        <v>3.99</v>
      </c>
      <c r="E10051">
        <f t="shared" ref="E10051:E10114" si="471">D10051 * 0.75</f>
        <v>2.9925000000000002</v>
      </c>
      <c r="F10051">
        <f t="shared" ref="F10051:F10114" si="472">D10051 - E10051</f>
        <v>0.99750000000000005</v>
      </c>
      <c r="G10051">
        <f t="shared" ref="G10051:G10114" si="473">IF(D10051=0, 0, F10051/D10051)</f>
        <v>0.25</v>
      </c>
    </row>
    <row r="10052" spans="1:7" x14ac:dyDescent="0.35">
      <c r="A10052" s="1">
        <f>fact_sales_daily_final!A10052</f>
        <v>43045</v>
      </c>
      <c r="B10052" t="str">
        <f>fact_sales_daily_final!E10052</f>
        <v>N02BA</v>
      </c>
      <c r="C10052">
        <f>fact_sales_daily_final!F10052</f>
        <v>8.5</v>
      </c>
      <c r="D10052">
        <f>C10052 * VLOOKUP(B10052, finance_assumptions!A:B, 2, FALSE)</f>
        <v>8.5</v>
      </c>
      <c r="E10052">
        <f t="shared" si="471"/>
        <v>6.375</v>
      </c>
      <c r="F10052">
        <f t="shared" si="472"/>
        <v>2.125</v>
      </c>
      <c r="G10052">
        <f t="shared" si="473"/>
        <v>0.25</v>
      </c>
    </row>
    <row r="10053" spans="1:7" x14ac:dyDescent="0.35">
      <c r="A10053" s="1">
        <f>fact_sales_daily_final!A10053</f>
        <v>43045</v>
      </c>
      <c r="B10053" t="str">
        <f>fact_sales_daily_final!E10053</f>
        <v>N02BE</v>
      </c>
      <c r="C10053">
        <f>fact_sales_daily_final!F10053</f>
        <v>28.25</v>
      </c>
      <c r="D10053">
        <f>C10053 * VLOOKUP(B10053, finance_assumptions!A:B, 2, FALSE)</f>
        <v>28.25</v>
      </c>
      <c r="E10053">
        <f t="shared" si="471"/>
        <v>21.1875</v>
      </c>
      <c r="F10053">
        <f t="shared" si="472"/>
        <v>7.0625</v>
      </c>
      <c r="G10053">
        <f t="shared" si="473"/>
        <v>0.25</v>
      </c>
    </row>
    <row r="10054" spans="1:7" x14ac:dyDescent="0.35">
      <c r="A10054" s="1">
        <f>fact_sales_daily_final!A10054</f>
        <v>43045</v>
      </c>
      <c r="B10054" t="str">
        <f>fact_sales_daily_final!E10054</f>
        <v>N05B</v>
      </c>
      <c r="C10054">
        <f>fact_sales_daily_final!F10054</f>
        <v>8</v>
      </c>
      <c r="D10054">
        <f>C10054 * VLOOKUP(B10054, finance_assumptions!A:B, 2, FALSE)</f>
        <v>8</v>
      </c>
      <c r="E10054">
        <f t="shared" si="471"/>
        <v>6</v>
      </c>
      <c r="F10054">
        <f t="shared" si="472"/>
        <v>2</v>
      </c>
      <c r="G10054">
        <f t="shared" si="473"/>
        <v>0.25</v>
      </c>
    </row>
    <row r="10055" spans="1:7" x14ac:dyDescent="0.35">
      <c r="A10055" s="1">
        <f>fact_sales_daily_final!A10055</f>
        <v>43045</v>
      </c>
      <c r="B10055" t="str">
        <f>fact_sales_daily_final!E10055</f>
        <v>N05C</v>
      </c>
      <c r="C10055">
        <f>fact_sales_daily_final!F10055</f>
        <v>0</v>
      </c>
      <c r="D10055">
        <f>C10055 * VLOOKUP(B10055, finance_assumptions!A:B, 2, FALSE)</f>
        <v>0</v>
      </c>
      <c r="E10055">
        <f t="shared" si="471"/>
        <v>0</v>
      </c>
      <c r="F10055">
        <f t="shared" si="472"/>
        <v>0</v>
      </c>
      <c r="G10055">
        <f t="shared" si="473"/>
        <v>0</v>
      </c>
    </row>
    <row r="10056" spans="1:7" x14ac:dyDescent="0.35">
      <c r="A10056" s="1">
        <f>fact_sales_daily_final!A10056</f>
        <v>43045</v>
      </c>
      <c r="B10056" t="str">
        <f>fact_sales_daily_final!E10056</f>
        <v>R03</v>
      </c>
      <c r="C10056">
        <f>fact_sales_daily_final!F10056</f>
        <v>2</v>
      </c>
      <c r="D10056">
        <f>C10056 * VLOOKUP(B10056, finance_assumptions!A:B, 2, FALSE)</f>
        <v>2</v>
      </c>
      <c r="E10056">
        <f t="shared" si="471"/>
        <v>1.5</v>
      </c>
      <c r="F10056">
        <f t="shared" si="472"/>
        <v>0.5</v>
      </c>
      <c r="G10056">
        <f t="shared" si="473"/>
        <v>0.25</v>
      </c>
    </row>
    <row r="10057" spans="1:7" x14ac:dyDescent="0.35">
      <c r="A10057" s="1">
        <f>fact_sales_daily_final!A10057</f>
        <v>43045</v>
      </c>
      <c r="B10057" t="str">
        <f>fact_sales_daily_final!E10057</f>
        <v>R06</v>
      </c>
      <c r="C10057">
        <f>fact_sales_daily_final!F10057</f>
        <v>3</v>
      </c>
      <c r="D10057">
        <f>C10057 * VLOOKUP(B10057, finance_assumptions!A:B, 2, FALSE)</f>
        <v>3</v>
      </c>
      <c r="E10057">
        <f t="shared" si="471"/>
        <v>2.25</v>
      </c>
      <c r="F10057">
        <f t="shared" si="472"/>
        <v>0.75</v>
      </c>
      <c r="G10057">
        <f t="shared" si="473"/>
        <v>0.25</v>
      </c>
    </row>
    <row r="10058" spans="1:7" x14ac:dyDescent="0.35">
      <c r="A10058" s="1">
        <f>fact_sales_daily_final!A10058</f>
        <v>43075</v>
      </c>
      <c r="B10058" t="str">
        <f>fact_sales_daily_final!E10058</f>
        <v>M01AB</v>
      </c>
      <c r="C10058">
        <f>fact_sales_daily_final!F10058</f>
        <v>4.34</v>
      </c>
      <c r="D10058">
        <f>C10058 * VLOOKUP(B10058, finance_assumptions!A:B, 2, FALSE)</f>
        <v>4.34</v>
      </c>
      <c r="E10058">
        <f t="shared" si="471"/>
        <v>3.2549999999999999</v>
      </c>
      <c r="F10058">
        <f t="shared" si="472"/>
        <v>1.085</v>
      </c>
      <c r="G10058">
        <f t="shared" si="473"/>
        <v>0.25</v>
      </c>
    </row>
    <row r="10059" spans="1:7" x14ac:dyDescent="0.35">
      <c r="A10059" s="1">
        <f>fact_sales_daily_final!A10059</f>
        <v>43075</v>
      </c>
      <c r="B10059" t="str">
        <f>fact_sales_daily_final!E10059</f>
        <v>M01AE</v>
      </c>
      <c r="C10059">
        <f>fact_sales_daily_final!F10059</f>
        <v>3.34</v>
      </c>
      <c r="D10059">
        <f>C10059 * VLOOKUP(B10059, finance_assumptions!A:B, 2, FALSE)</f>
        <v>3.34</v>
      </c>
      <c r="E10059">
        <f t="shared" si="471"/>
        <v>2.5049999999999999</v>
      </c>
      <c r="F10059">
        <f t="shared" si="472"/>
        <v>0.83499999999999996</v>
      </c>
      <c r="G10059">
        <f t="shared" si="473"/>
        <v>0.25</v>
      </c>
    </row>
    <row r="10060" spans="1:7" x14ac:dyDescent="0.35">
      <c r="A10060" s="1">
        <f>fact_sales_daily_final!A10060</f>
        <v>43075</v>
      </c>
      <c r="B10060" t="str">
        <f>fact_sales_daily_final!E10060</f>
        <v>N02BA</v>
      </c>
      <c r="C10060">
        <f>fact_sales_daily_final!F10060</f>
        <v>1</v>
      </c>
      <c r="D10060">
        <f>C10060 * VLOOKUP(B10060, finance_assumptions!A:B, 2, FALSE)</f>
        <v>1</v>
      </c>
      <c r="E10060">
        <f t="shared" si="471"/>
        <v>0.75</v>
      </c>
      <c r="F10060">
        <f t="shared" si="472"/>
        <v>0.25</v>
      </c>
      <c r="G10060">
        <f t="shared" si="473"/>
        <v>0.25</v>
      </c>
    </row>
    <row r="10061" spans="1:7" x14ac:dyDescent="0.35">
      <c r="A10061" s="1">
        <f>fact_sales_daily_final!A10061</f>
        <v>43075</v>
      </c>
      <c r="B10061" t="str">
        <f>fact_sales_daily_final!E10061</f>
        <v>N02BE</v>
      </c>
      <c r="C10061">
        <f>fact_sales_daily_final!F10061</f>
        <v>13.6</v>
      </c>
      <c r="D10061">
        <f>C10061 * VLOOKUP(B10061, finance_assumptions!A:B, 2, FALSE)</f>
        <v>13.6</v>
      </c>
      <c r="E10061">
        <f t="shared" si="471"/>
        <v>10.199999999999999</v>
      </c>
      <c r="F10061">
        <f t="shared" si="472"/>
        <v>3.4000000000000004</v>
      </c>
      <c r="G10061">
        <f t="shared" si="473"/>
        <v>0.25000000000000006</v>
      </c>
    </row>
    <row r="10062" spans="1:7" x14ac:dyDescent="0.35">
      <c r="A10062" s="1">
        <f>fact_sales_daily_final!A10062</f>
        <v>43075</v>
      </c>
      <c r="B10062" t="str">
        <f>fact_sales_daily_final!E10062</f>
        <v>N05B</v>
      </c>
      <c r="C10062">
        <f>fact_sales_daily_final!F10062</f>
        <v>3</v>
      </c>
      <c r="D10062">
        <f>C10062 * VLOOKUP(B10062, finance_assumptions!A:B, 2, FALSE)</f>
        <v>3</v>
      </c>
      <c r="E10062">
        <f t="shared" si="471"/>
        <v>2.25</v>
      </c>
      <c r="F10062">
        <f t="shared" si="472"/>
        <v>0.75</v>
      </c>
      <c r="G10062">
        <f t="shared" si="473"/>
        <v>0.25</v>
      </c>
    </row>
    <row r="10063" spans="1:7" x14ac:dyDescent="0.35">
      <c r="A10063" s="1">
        <f>fact_sales_daily_final!A10063</f>
        <v>43075</v>
      </c>
      <c r="B10063" t="str">
        <f>fact_sales_daily_final!E10063</f>
        <v>N05C</v>
      </c>
      <c r="C10063">
        <f>fact_sales_daily_final!F10063</f>
        <v>0</v>
      </c>
      <c r="D10063">
        <f>C10063 * VLOOKUP(B10063, finance_assumptions!A:B, 2, FALSE)</f>
        <v>0</v>
      </c>
      <c r="E10063">
        <f t="shared" si="471"/>
        <v>0</v>
      </c>
      <c r="F10063">
        <f t="shared" si="472"/>
        <v>0</v>
      </c>
      <c r="G10063">
        <f t="shared" si="473"/>
        <v>0</v>
      </c>
    </row>
    <row r="10064" spans="1:7" x14ac:dyDescent="0.35">
      <c r="A10064" s="1">
        <f>fact_sales_daily_final!A10064</f>
        <v>43075</v>
      </c>
      <c r="B10064" t="str">
        <f>fact_sales_daily_final!E10064</f>
        <v>R03</v>
      </c>
      <c r="C10064">
        <f>fact_sales_daily_final!F10064</f>
        <v>13</v>
      </c>
      <c r="D10064">
        <f>C10064 * VLOOKUP(B10064, finance_assumptions!A:B, 2, FALSE)</f>
        <v>13</v>
      </c>
      <c r="E10064">
        <f t="shared" si="471"/>
        <v>9.75</v>
      </c>
      <c r="F10064">
        <f t="shared" si="472"/>
        <v>3.25</v>
      </c>
      <c r="G10064">
        <f t="shared" si="473"/>
        <v>0.25</v>
      </c>
    </row>
    <row r="10065" spans="1:7" x14ac:dyDescent="0.35">
      <c r="A10065" s="1">
        <f>fact_sales_daily_final!A10065</f>
        <v>43075</v>
      </c>
      <c r="B10065" t="str">
        <f>fact_sales_daily_final!E10065</f>
        <v>R06</v>
      </c>
      <c r="C10065">
        <f>fact_sales_daily_final!F10065</f>
        <v>12</v>
      </c>
      <c r="D10065">
        <f>C10065 * VLOOKUP(B10065, finance_assumptions!A:B, 2, FALSE)</f>
        <v>12</v>
      </c>
      <c r="E10065">
        <f t="shared" si="471"/>
        <v>9</v>
      </c>
      <c r="F10065">
        <f t="shared" si="472"/>
        <v>3</v>
      </c>
      <c r="G10065">
        <f t="shared" si="473"/>
        <v>0.25</v>
      </c>
    </row>
    <row r="10066" spans="1:7" x14ac:dyDescent="0.35">
      <c r="A10066" s="1" t="str">
        <f>fact_sales_daily_final!A10066</f>
        <v>6/13/2017</v>
      </c>
      <c r="B10066" t="str">
        <f>fact_sales_daily_final!E10066</f>
        <v>M01AB</v>
      </c>
      <c r="C10066">
        <f>fact_sales_daily_final!F10066</f>
        <v>2.99</v>
      </c>
      <c r="D10066">
        <f>C10066 * VLOOKUP(B10066, finance_assumptions!A:B, 2, FALSE)</f>
        <v>2.99</v>
      </c>
      <c r="E10066">
        <f t="shared" si="471"/>
        <v>2.2425000000000002</v>
      </c>
      <c r="F10066">
        <f t="shared" si="472"/>
        <v>0.74750000000000005</v>
      </c>
      <c r="G10066">
        <f t="shared" si="473"/>
        <v>0.25</v>
      </c>
    </row>
    <row r="10067" spans="1:7" x14ac:dyDescent="0.35">
      <c r="A10067" s="1" t="str">
        <f>fact_sales_daily_final!A10067</f>
        <v>6/13/2017</v>
      </c>
      <c r="B10067" t="str">
        <f>fact_sales_daily_final!E10067</f>
        <v>M01AE</v>
      </c>
      <c r="C10067">
        <f>fact_sales_daily_final!F10067</f>
        <v>3.0230000000000001</v>
      </c>
      <c r="D10067">
        <f>C10067 * VLOOKUP(B10067, finance_assumptions!A:B, 2, FALSE)</f>
        <v>3.0230000000000001</v>
      </c>
      <c r="E10067">
        <f t="shared" si="471"/>
        <v>2.2672500000000002</v>
      </c>
      <c r="F10067">
        <f t="shared" si="472"/>
        <v>0.75574999999999992</v>
      </c>
      <c r="G10067">
        <f t="shared" si="473"/>
        <v>0.24999999999999997</v>
      </c>
    </row>
    <row r="10068" spans="1:7" x14ac:dyDescent="0.35">
      <c r="A10068" s="1" t="str">
        <f>fact_sales_daily_final!A10068</f>
        <v>6/13/2017</v>
      </c>
      <c r="B10068" t="str">
        <f>fact_sales_daily_final!E10068</f>
        <v>N02BA</v>
      </c>
      <c r="C10068">
        <f>fact_sales_daily_final!F10068</f>
        <v>3</v>
      </c>
      <c r="D10068">
        <f>C10068 * VLOOKUP(B10068, finance_assumptions!A:B, 2, FALSE)</f>
        <v>3</v>
      </c>
      <c r="E10068">
        <f t="shared" si="471"/>
        <v>2.25</v>
      </c>
      <c r="F10068">
        <f t="shared" si="472"/>
        <v>0.75</v>
      </c>
      <c r="G10068">
        <f t="shared" si="473"/>
        <v>0.25</v>
      </c>
    </row>
    <row r="10069" spans="1:7" x14ac:dyDescent="0.35">
      <c r="A10069" s="1" t="str">
        <f>fact_sales_daily_final!A10069</f>
        <v>6/13/2017</v>
      </c>
      <c r="B10069" t="str">
        <f>fact_sales_daily_final!E10069</f>
        <v>N02BE</v>
      </c>
      <c r="C10069">
        <f>fact_sales_daily_final!F10069</f>
        <v>8</v>
      </c>
      <c r="D10069">
        <f>C10069 * VLOOKUP(B10069, finance_assumptions!A:B, 2, FALSE)</f>
        <v>8</v>
      </c>
      <c r="E10069">
        <f t="shared" si="471"/>
        <v>6</v>
      </c>
      <c r="F10069">
        <f t="shared" si="472"/>
        <v>2</v>
      </c>
      <c r="G10069">
        <f t="shared" si="473"/>
        <v>0.25</v>
      </c>
    </row>
    <row r="10070" spans="1:7" x14ac:dyDescent="0.35">
      <c r="A10070" s="1" t="str">
        <f>fact_sales_daily_final!A10070</f>
        <v>6/13/2017</v>
      </c>
      <c r="B10070" t="str">
        <f>fact_sales_daily_final!E10070</f>
        <v>N05B</v>
      </c>
      <c r="C10070">
        <f>fact_sales_daily_final!F10070</f>
        <v>9</v>
      </c>
      <c r="D10070">
        <f>C10070 * VLOOKUP(B10070, finance_assumptions!A:B, 2, FALSE)</f>
        <v>9</v>
      </c>
      <c r="E10070">
        <f t="shared" si="471"/>
        <v>6.75</v>
      </c>
      <c r="F10070">
        <f t="shared" si="472"/>
        <v>2.25</v>
      </c>
      <c r="G10070">
        <f t="shared" si="473"/>
        <v>0.25</v>
      </c>
    </row>
    <row r="10071" spans="1:7" x14ac:dyDescent="0.35">
      <c r="A10071" s="1" t="str">
        <f>fact_sales_daily_final!A10071</f>
        <v>6/13/2017</v>
      </c>
      <c r="B10071" t="str">
        <f>fact_sales_daily_final!E10071</f>
        <v>N05C</v>
      </c>
      <c r="C10071">
        <f>fact_sales_daily_final!F10071</f>
        <v>0</v>
      </c>
      <c r="D10071">
        <f>C10071 * VLOOKUP(B10071, finance_assumptions!A:B, 2, FALSE)</f>
        <v>0</v>
      </c>
      <c r="E10071">
        <f t="shared" si="471"/>
        <v>0</v>
      </c>
      <c r="F10071">
        <f t="shared" si="472"/>
        <v>0</v>
      </c>
      <c r="G10071">
        <f t="shared" si="473"/>
        <v>0</v>
      </c>
    </row>
    <row r="10072" spans="1:7" x14ac:dyDescent="0.35">
      <c r="A10072" s="1" t="str">
        <f>fact_sales_daily_final!A10072</f>
        <v>6/13/2017</v>
      </c>
      <c r="B10072" t="str">
        <f>fact_sales_daily_final!E10072</f>
        <v>R03</v>
      </c>
      <c r="C10072">
        <f>fact_sales_daily_final!F10072</f>
        <v>0</v>
      </c>
      <c r="D10072">
        <f>C10072 * VLOOKUP(B10072, finance_assumptions!A:B, 2, FALSE)</f>
        <v>0</v>
      </c>
      <c r="E10072">
        <f t="shared" si="471"/>
        <v>0</v>
      </c>
      <c r="F10072">
        <f t="shared" si="472"/>
        <v>0</v>
      </c>
      <c r="G10072">
        <f t="shared" si="473"/>
        <v>0</v>
      </c>
    </row>
    <row r="10073" spans="1:7" x14ac:dyDescent="0.35">
      <c r="A10073" s="1" t="str">
        <f>fact_sales_daily_final!A10073</f>
        <v>6/13/2017</v>
      </c>
      <c r="B10073" t="str">
        <f>fact_sales_daily_final!E10073</f>
        <v>R06</v>
      </c>
      <c r="C10073">
        <f>fact_sales_daily_final!F10073</f>
        <v>9.1</v>
      </c>
      <c r="D10073">
        <f>C10073 * VLOOKUP(B10073, finance_assumptions!A:B, 2, FALSE)</f>
        <v>9.1</v>
      </c>
      <c r="E10073">
        <f t="shared" si="471"/>
        <v>6.8249999999999993</v>
      </c>
      <c r="F10073">
        <f t="shared" si="472"/>
        <v>2.2750000000000004</v>
      </c>
      <c r="G10073">
        <f t="shared" si="473"/>
        <v>0.25000000000000006</v>
      </c>
    </row>
    <row r="10074" spans="1:7" x14ac:dyDescent="0.35">
      <c r="A10074" s="1" t="str">
        <f>fact_sales_daily_final!A10074</f>
        <v>6/14/2017</v>
      </c>
      <c r="B10074" t="str">
        <f>fact_sales_daily_final!E10074</f>
        <v>M01AB</v>
      </c>
      <c r="C10074">
        <f>fact_sales_daily_final!F10074</f>
        <v>1.33</v>
      </c>
      <c r="D10074">
        <f>C10074 * VLOOKUP(B10074, finance_assumptions!A:B, 2, FALSE)</f>
        <v>1.33</v>
      </c>
      <c r="E10074">
        <f t="shared" si="471"/>
        <v>0.99750000000000005</v>
      </c>
      <c r="F10074">
        <f t="shared" si="472"/>
        <v>0.33250000000000002</v>
      </c>
      <c r="G10074">
        <f t="shared" si="473"/>
        <v>0.25</v>
      </c>
    </row>
    <row r="10075" spans="1:7" x14ac:dyDescent="0.35">
      <c r="A10075" s="1" t="str">
        <f>fact_sales_daily_final!A10075</f>
        <v>6/14/2017</v>
      </c>
      <c r="B10075" t="str">
        <f>fact_sales_daily_final!E10075</f>
        <v>M01AE</v>
      </c>
      <c r="C10075">
        <f>fact_sales_daily_final!F10075</f>
        <v>1.33</v>
      </c>
      <c r="D10075">
        <f>C10075 * VLOOKUP(B10075, finance_assumptions!A:B, 2, FALSE)</f>
        <v>1.33</v>
      </c>
      <c r="E10075">
        <f t="shared" si="471"/>
        <v>0.99750000000000005</v>
      </c>
      <c r="F10075">
        <f t="shared" si="472"/>
        <v>0.33250000000000002</v>
      </c>
      <c r="G10075">
        <f t="shared" si="473"/>
        <v>0.25</v>
      </c>
    </row>
    <row r="10076" spans="1:7" x14ac:dyDescent="0.35">
      <c r="A10076" s="1" t="str">
        <f>fact_sales_daily_final!A10076</f>
        <v>6/14/2017</v>
      </c>
      <c r="B10076" t="str">
        <f>fact_sales_daily_final!E10076</f>
        <v>N02BA</v>
      </c>
      <c r="C10076">
        <f>fact_sales_daily_final!F10076</f>
        <v>1</v>
      </c>
      <c r="D10076">
        <f>C10076 * VLOOKUP(B10076, finance_assumptions!A:B, 2, FALSE)</f>
        <v>1</v>
      </c>
      <c r="E10076">
        <f t="shared" si="471"/>
        <v>0.75</v>
      </c>
      <c r="F10076">
        <f t="shared" si="472"/>
        <v>0.25</v>
      </c>
      <c r="G10076">
        <f t="shared" si="473"/>
        <v>0.25</v>
      </c>
    </row>
    <row r="10077" spans="1:7" x14ac:dyDescent="0.35">
      <c r="A10077" s="1" t="str">
        <f>fact_sales_daily_final!A10077</f>
        <v>6/14/2017</v>
      </c>
      <c r="B10077" t="str">
        <f>fact_sales_daily_final!E10077</f>
        <v>N02BE</v>
      </c>
      <c r="C10077">
        <f>fact_sales_daily_final!F10077</f>
        <v>9</v>
      </c>
      <c r="D10077">
        <f>C10077 * VLOOKUP(B10077, finance_assumptions!A:B, 2, FALSE)</f>
        <v>9</v>
      </c>
      <c r="E10077">
        <f t="shared" si="471"/>
        <v>6.75</v>
      </c>
      <c r="F10077">
        <f t="shared" si="472"/>
        <v>2.25</v>
      </c>
      <c r="G10077">
        <f t="shared" si="473"/>
        <v>0.25</v>
      </c>
    </row>
    <row r="10078" spans="1:7" x14ac:dyDescent="0.35">
      <c r="A10078" s="1" t="str">
        <f>fact_sales_daily_final!A10078</f>
        <v>6/14/2017</v>
      </c>
      <c r="B10078" t="str">
        <f>fact_sales_daily_final!E10078</f>
        <v>N05B</v>
      </c>
      <c r="C10078">
        <f>fact_sales_daily_final!F10078</f>
        <v>6</v>
      </c>
      <c r="D10078">
        <f>C10078 * VLOOKUP(B10078, finance_assumptions!A:B, 2, FALSE)</f>
        <v>6</v>
      </c>
      <c r="E10078">
        <f t="shared" si="471"/>
        <v>4.5</v>
      </c>
      <c r="F10078">
        <f t="shared" si="472"/>
        <v>1.5</v>
      </c>
      <c r="G10078">
        <f t="shared" si="473"/>
        <v>0.25</v>
      </c>
    </row>
    <row r="10079" spans="1:7" x14ac:dyDescent="0.35">
      <c r="A10079" s="1" t="str">
        <f>fact_sales_daily_final!A10079</f>
        <v>6/14/2017</v>
      </c>
      <c r="B10079" t="str">
        <f>fact_sales_daily_final!E10079</f>
        <v>N05C</v>
      </c>
      <c r="C10079">
        <f>fact_sales_daily_final!F10079</f>
        <v>3</v>
      </c>
      <c r="D10079">
        <f>C10079 * VLOOKUP(B10079, finance_assumptions!A:B, 2, FALSE)</f>
        <v>3</v>
      </c>
      <c r="E10079">
        <f t="shared" si="471"/>
        <v>2.25</v>
      </c>
      <c r="F10079">
        <f t="shared" si="472"/>
        <v>0.75</v>
      </c>
      <c r="G10079">
        <f t="shared" si="473"/>
        <v>0.25</v>
      </c>
    </row>
    <row r="10080" spans="1:7" x14ac:dyDescent="0.35">
      <c r="A10080" s="1" t="str">
        <f>fact_sales_daily_final!A10080</f>
        <v>6/14/2017</v>
      </c>
      <c r="B10080" t="str">
        <f>fact_sales_daily_final!E10080</f>
        <v>R03</v>
      </c>
      <c r="C10080">
        <f>fact_sales_daily_final!F10080</f>
        <v>5</v>
      </c>
      <c r="D10080">
        <f>C10080 * VLOOKUP(B10080, finance_assumptions!A:B, 2, FALSE)</f>
        <v>5</v>
      </c>
      <c r="E10080">
        <f t="shared" si="471"/>
        <v>3.75</v>
      </c>
      <c r="F10080">
        <f t="shared" si="472"/>
        <v>1.25</v>
      </c>
      <c r="G10080">
        <f t="shared" si="473"/>
        <v>0.25</v>
      </c>
    </row>
    <row r="10081" spans="1:7" x14ac:dyDescent="0.35">
      <c r="A10081" s="1" t="str">
        <f>fact_sales_daily_final!A10081</f>
        <v>6/14/2017</v>
      </c>
      <c r="B10081" t="str">
        <f>fact_sales_daily_final!E10081</f>
        <v>R06</v>
      </c>
      <c r="C10081">
        <f>fact_sales_daily_final!F10081</f>
        <v>3</v>
      </c>
      <c r="D10081">
        <f>C10081 * VLOOKUP(B10081, finance_assumptions!A:B, 2, FALSE)</f>
        <v>3</v>
      </c>
      <c r="E10081">
        <f t="shared" si="471"/>
        <v>2.25</v>
      </c>
      <c r="F10081">
        <f t="shared" si="472"/>
        <v>0.75</v>
      </c>
      <c r="G10081">
        <f t="shared" si="473"/>
        <v>0.25</v>
      </c>
    </row>
    <row r="10082" spans="1:7" x14ac:dyDescent="0.35">
      <c r="A10082" s="1" t="str">
        <f>fact_sales_daily_final!A10082</f>
        <v>6/15/2017</v>
      </c>
      <c r="B10082" t="str">
        <f>fact_sales_daily_final!E10082</f>
        <v>M01AB</v>
      </c>
      <c r="C10082">
        <f>fact_sales_daily_final!F10082</f>
        <v>3</v>
      </c>
      <c r="D10082">
        <f>C10082 * VLOOKUP(B10082, finance_assumptions!A:B, 2, FALSE)</f>
        <v>3</v>
      </c>
      <c r="E10082">
        <f t="shared" si="471"/>
        <v>2.25</v>
      </c>
      <c r="F10082">
        <f t="shared" si="472"/>
        <v>0.75</v>
      </c>
      <c r="G10082">
        <f t="shared" si="473"/>
        <v>0.25</v>
      </c>
    </row>
    <row r="10083" spans="1:7" x14ac:dyDescent="0.35">
      <c r="A10083" s="1" t="str">
        <f>fact_sales_daily_final!A10083</f>
        <v>6/15/2017</v>
      </c>
      <c r="B10083" t="str">
        <f>fact_sales_daily_final!E10083</f>
        <v>M01AE</v>
      </c>
      <c r="C10083">
        <f>fact_sales_daily_final!F10083</f>
        <v>4.33</v>
      </c>
      <c r="D10083">
        <f>C10083 * VLOOKUP(B10083, finance_assumptions!A:B, 2, FALSE)</f>
        <v>4.33</v>
      </c>
      <c r="E10083">
        <f t="shared" si="471"/>
        <v>3.2475000000000001</v>
      </c>
      <c r="F10083">
        <f t="shared" si="472"/>
        <v>1.0825</v>
      </c>
      <c r="G10083">
        <f t="shared" si="473"/>
        <v>0.25</v>
      </c>
    </row>
    <row r="10084" spans="1:7" x14ac:dyDescent="0.35">
      <c r="A10084" s="1" t="str">
        <f>fact_sales_daily_final!A10084</f>
        <v>6/15/2017</v>
      </c>
      <c r="B10084" t="str">
        <f>fact_sales_daily_final!E10084</f>
        <v>N02BA</v>
      </c>
      <c r="C10084">
        <f>fact_sales_daily_final!F10084</f>
        <v>3.15</v>
      </c>
      <c r="D10084">
        <f>C10084 * VLOOKUP(B10084, finance_assumptions!A:B, 2, FALSE)</f>
        <v>3.15</v>
      </c>
      <c r="E10084">
        <f t="shared" si="471"/>
        <v>2.3624999999999998</v>
      </c>
      <c r="F10084">
        <f t="shared" si="472"/>
        <v>0.78750000000000009</v>
      </c>
      <c r="G10084">
        <f t="shared" si="473"/>
        <v>0.25000000000000006</v>
      </c>
    </row>
    <row r="10085" spans="1:7" x14ac:dyDescent="0.35">
      <c r="A10085" s="1" t="str">
        <f>fact_sales_daily_final!A10085</f>
        <v>6/15/2017</v>
      </c>
      <c r="B10085" t="str">
        <f>fact_sales_daily_final!E10085</f>
        <v>N02BE</v>
      </c>
      <c r="C10085">
        <f>fact_sales_daily_final!F10085</f>
        <v>15</v>
      </c>
      <c r="D10085">
        <f>C10085 * VLOOKUP(B10085, finance_assumptions!A:B, 2, FALSE)</f>
        <v>15</v>
      </c>
      <c r="E10085">
        <f t="shared" si="471"/>
        <v>11.25</v>
      </c>
      <c r="F10085">
        <f t="shared" si="472"/>
        <v>3.75</v>
      </c>
      <c r="G10085">
        <f t="shared" si="473"/>
        <v>0.25</v>
      </c>
    </row>
    <row r="10086" spans="1:7" x14ac:dyDescent="0.35">
      <c r="A10086" s="1" t="str">
        <f>fact_sales_daily_final!A10086</f>
        <v>6/15/2017</v>
      </c>
      <c r="B10086" t="str">
        <f>fact_sales_daily_final!E10086</f>
        <v>N05B</v>
      </c>
      <c r="C10086">
        <f>fact_sales_daily_final!F10086</f>
        <v>10</v>
      </c>
      <c r="D10086">
        <f>C10086 * VLOOKUP(B10086, finance_assumptions!A:B, 2, FALSE)</f>
        <v>10</v>
      </c>
      <c r="E10086">
        <f t="shared" si="471"/>
        <v>7.5</v>
      </c>
      <c r="F10086">
        <f t="shared" si="472"/>
        <v>2.5</v>
      </c>
      <c r="G10086">
        <f t="shared" si="473"/>
        <v>0.25</v>
      </c>
    </row>
    <row r="10087" spans="1:7" x14ac:dyDescent="0.35">
      <c r="A10087" s="1" t="str">
        <f>fact_sales_daily_final!A10087</f>
        <v>6/15/2017</v>
      </c>
      <c r="B10087" t="str">
        <f>fact_sales_daily_final!E10087</f>
        <v>N05C</v>
      </c>
      <c r="C10087">
        <f>fact_sales_daily_final!F10087</f>
        <v>0</v>
      </c>
      <c r="D10087">
        <f>C10087 * VLOOKUP(B10087, finance_assumptions!A:B, 2, FALSE)</f>
        <v>0</v>
      </c>
      <c r="E10087">
        <f t="shared" si="471"/>
        <v>0</v>
      </c>
      <c r="F10087">
        <f t="shared" si="472"/>
        <v>0</v>
      </c>
      <c r="G10087">
        <f t="shared" si="473"/>
        <v>0</v>
      </c>
    </row>
    <row r="10088" spans="1:7" x14ac:dyDescent="0.35">
      <c r="A10088" s="1" t="str">
        <f>fact_sales_daily_final!A10088</f>
        <v>6/15/2017</v>
      </c>
      <c r="B10088" t="str">
        <f>fact_sales_daily_final!E10088</f>
        <v>R03</v>
      </c>
      <c r="C10088">
        <f>fact_sales_daily_final!F10088</f>
        <v>5</v>
      </c>
      <c r="D10088">
        <f>C10088 * VLOOKUP(B10088, finance_assumptions!A:B, 2, FALSE)</f>
        <v>5</v>
      </c>
      <c r="E10088">
        <f t="shared" si="471"/>
        <v>3.75</v>
      </c>
      <c r="F10088">
        <f t="shared" si="472"/>
        <v>1.25</v>
      </c>
      <c r="G10088">
        <f t="shared" si="473"/>
        <v>0.25</v>
      </c>
    </row>
    <row r="10089" spans="1:7" x14ac:dyDescent="0.35">
      <c r="A10089" s="1" t="str">
        <f>fact_sales_daily_final!A10089</f>
        <v>6/15/2017</v>
      </c>
      <c r="B10089" t="str">
        <f>fact_sales_daily_final!E10089</f>
        <v>R06</v>
      </c>
      <c r="C10089">
        <f>fact_sales_daily_final!F10089</f>
        <v>6.5</v>
      </c>
      <c r="D10089">
        <f>C10089 * VLOOKUP(B10089, finance_assumptions!A:B, 2, FALSE)</f>
        <v>6.5</v>
      </c>
      <c r="E10089">
        <f t="shared" si="471"/>
        <v>4.875</v>
      </c>
      <c r="F10089">
        <f t="shared" si="472"/>
        <v>1.625</v>
      </c>
      <c r="G10089">
        <f t="shared" si="473"/>
        <v>0.25</v>
      </c>
    </row>
    <row r="10090" spans="1:7" x14ac:dyDescent="0.35">
      <c r="A10090" s="1" t="str">
        <f>fact_sales_daily_final!A10090</f>
        <v>6/16/2017</v>
      </c>
      <c r="B10090" t="str">
        <f>fact_sales_daily_final!E10090</f>
        <v>M01AB</v>
      </c>
      <c r="C10090">
        <f>fact_sales_daily_final!F10090</f>
        <v>4</v>
      </c>
      <c r="D10090">
        <f>C10090 * VLOOKUP(B10090, finance_assumptions!A:B, 2, FALSE)</f>
        <v>4</v>
      </c>
      <c r="E10090">
        <f t="shared" si="471"/>
        <v>3</v>
      </c>
      <c r="F10090">
        <f t="shared" si="472"/>
        <v>1</v>
      </c>
      <c r="G10090">
        <f t="shared" si="473"/>
        <v>0.25</v>
      </c>
    </row>
    <row r="10091" spans="1:7" x14ac:dyDescent="0.35">
      <c r="A10091" s="1" t="str">
        <f>fact_sales_daily_final!A10091</f>
        <v>6/16/2017</v>
      </c>
      <c r="B10091" t="str">
        <f>fact_sales_daily_final!E10091</f>
        <v>M01AE</v>
      </c>
      <c r="C10091">
        <f>fact_sales_daily_final!F10091</f>
        <v>2.0099999999999998</v>
      </c>
      <c r="D10091">
        <f>C10091 * VLOOKUP(B10091, finance_assumptions!A:B, 2, FALSE)</f>
        <v>2.0099999999999998</v>
      </c>
      <c r="E10091">
        <f t="shared" si="471"/>
        <v>1.5074999999999998</v>
      </c>
      <c r="F10091">
        <f t="shared" si="472"/>
        <v>0.50249999999999995</v>
      </c>
      <c r="G10091">
        <f t="shared" si="473"/>
        <v>0.25</v>
      </c>
    </row>
    <row r="10092" spans="1:7" x14ac:dyDescent="0.35">
      <c r="A10092" s="1" t="str">
        <f>fact_sales_daily_final!A10092</f>
        <v>6/16/2017</v>
      </c>
      <c r="B10092" t="str">
        <f>fact_sales_daily_final!E10092</f>
        <v>N02BA</v>
      </c>
      <c r="C10092">
        <f>fact_sales_daily_final!F10092</f>
        <v>0</v>
      </c>
      <c r="D10092">
        <f>C10092 * VLOOKUP(B10092, finance_assumptions!A:B, 2, FALSE)</f>
        <v>0</v>
      </c>
      <c r="E10092">
        <f t="shared" si="471"/>
        <v>0</v>
      </c>
      <c r="F10092">
        <f t="shared" si="472"/>
        <v>0</v>
      </c>
      <c r="G10092">
        <f t="shared" si="473"/>
        <v>0</v>
      </c>
    </row>
    <row r="10093" spans="1:7" x14ac:dyDescent="0.35">
      <c r="A10093" s="1" t="str">
        <f>fact_sales_daily_final!A10093</f>
        <v>6/16/2017</v>
      </c>
      <c r="B10093" t="str">
        <f>fact_sales_daily_final!E10093</f>
        <v>N02BE</v>
      </c>
      <c r="C10093">
        <f>fact_sales_daily_final!F10093</f>
        <v>12.25</v>
      </c>
      <c r="D10093">
        <f>C10093 * VLOOKUP(B10093, finance_assumptions!A:B, 2, FALSE)</f>
        <v>12.25</v>
      </c>
      <c r="E10093">
        <f t="shared" si="471"/>
        <v>9.1875</v>
      </c>
      <c r="F10093">
        <f t="shared" si="472"/>
        <v>3.0625</v>
      </c>
      <c r="G10093">
        <f t="shared" si="473"/>
        <v>0.25</v>
      </c>
    </row>
    <row r="10094" spans="1:7" x14ac:dyDescent="0.35">
      <c r="A10094" s="1" t="str">
        <f>fact_sales_daily_final!A10094</f>
        <v>6/16/2017</v>
      </c>
      <c r="B10094" t="str">
        <f>fact_sales_daily_final!E10094</f>
        <v>N05B</v>
      </c>
      <c r="C10094">
        <f>fact_sales_daily_final!F10094</f>
        <v>6</v>
      </c>
      <c r="D10094">
        <f>C10094 * VLOOKUP(B10094, finance_assumptions!A:B, 2, FALSE)</f>
        <v>6</v>
      </c>
      <c r="E10094">
        <f t="shared" si="471"/>
        <v>4.5</v>
      </c>
      <c r="F10094">
        <f t="shared" si="472"/>
        <v>1.5</v>
      </c>
      <c r="G10094">
        <f t="shared" si="473"/>
        <v>0.25</v>
      </c>
    </row>
    <row r="10095" spans="1:7" x14ac:dyDescent="0.35">
      <c r="A10095" s="1" t="str">
        <f>fact_sales_daily_final!A10095</f>
        <v>6/16/2017</v>
      </c>
      <c r="B10095" t="str">
        <f>fact_sales_daily_final!E10095</f>
        <v>N05C</v>
      </c>
      <c r="C10095">
        <f>fact_sales_daily_final!F10095</f>
        <v>0</v>
      </c>
      <c r="D10095">
        <f>C10095 * VLOOKUP(B10095, finance_assumptions!A:B, 2, FALSE)</f>
        <v>0</v>
      </c>
      <c r="E10095">
        <f t="shared" si="471"/>
        <v>0</v>
      </c>
      <c r="F10095">
        <f t="shared" si="472"/>
        <v>0</v>
      </c>
      <c r="G10095">
        <f t="shared" si="473"/>
        <v>0</v>
      </c>
    </row>
    <row r="10096" spans="1:7" x14ac:dyDescent="0.35">
      <c r="A10096" s="1" t="str">
        <f>fact_sales_daily_final!A10096</f>
        <v>6/16/2017</v>
      </c>
      <c r="B10096" t="str">
        <f>fact_sales_daily_final!E10096</f>
        <v>R03</v>
      </c>
      <c r="C10096">
        <f>fact_sales_daily_final!F10096</f>
        <v>0</v>
      </c>
      <c r="D10096">
        <f>C10096 * VLOOKUP(B10096, finance_assumptions!A:B, 2, FALSE)</f>
        <v>0</v>
      </c>
      <c r="E10096">
        <f t="shared" si="471"/>
        <v>0</v>
      </c>
      <c r="F10096">
        <f t="shared" si="472"/>
        <v>0</v>
      </c>
      <c r="G10096">
        <f t="shared" si="473"/>
        <v>0</v>
      </c>
    </row>
    <row r="10097" spans="1:7" x14ac:dyDescent="0.35">
      <c r="A10097" s="1" t="str">
        <f>fact_sales_daily_final!A10097</f>
        <v>6/16/2017</v>
      </c>
      <c r="B10097" t="str">
        <f>fact_sales_daily_final!E10097</f>
        <v>R06</v>
      </c>
      <c r="C10097">
        <f>fact_sales_daily_final!F10097</f>
        <v>5.44</v>
      </c>
      <c r="D10097">
        <f>C10097 * VLOOKUP(B10097, finance_assumptions!A:B, 2, FALSE)</f>
        <v>5.44</v>
      </c>
      <c r="E10097">
        <f t="shared" si="471"/>
        <v>4.08</v>
      </c>
      <c r="F10097">
        <f t="shared" si="472"/>
        <v>1.3600000000000003</v>
      </c>
      <c r="G10097">
        <f t="shared" si="473"/>
        <v>0.25000000000000006</v>
      </c>
    </row>
    <row r="10098" spans="1:7" x14ac:dyDescent="0.35">
      <c r="A10098" s="1" t="str">
        <f>fact_sales_daily_final!A10098</f>
        <v>6/17/2017</v>
      </c>
      <c r="B10098" t="str">
        <f>fact_sales_daily_final!E10098</f>
        <v>M01AB</v>
      </c>
      <c r="C10098">
        <f>fact_sales_daily_final!F10098</f>
        <v>2</v>
      </c>
      <c r="D10098">
        <f>C10098 * VLOOKUP(B10098, finance_assumptions!A:B, 2, FALSE)</f>
        <v>2</v>
      </c>
      <c r="E10098">
        <f t="shared" si="471"/>
        <v>1.5</v>
      </c>
      <c r="F10098">
        <f t="shared" si="472"/>
        <v>0.5</v>
      </c>
      <c r="G10098">
        <f t="shared" si="473"/>
        <v>0.25</v>
      </c>
    </row>
    <row r="10099" spans="1:7" x14ac:dyDescent="0.35">
      <c r="A10099" s="1" t="str">
        <f>fact_sales_daily_final!A10099</f>
        <v>6/17/2017</v>
      </c>
      <c r="B10099" t="str">
        <f>fact_sales_daily_final!E10099</f>
        <v>M01AE</v>
      </c>
      <c r="C10099">
        <f>fact_sales_daily_final!F10099</f>
        <v>8.7260000000000009</v>
      </c>
      <c r="D10099">
        <f>C10099 * VLOOKUP(B10099, finance_assumptions!A:B, 2, FALSE)</f>
        <v>8.7260000000000009</v>
      </c>
      <c r="E10099">
        <f t="shared" si="471"/>
        <v>6.5445000000000011</v>
      </c>
      <c r="F10099">
        <f t="shared" si="472"/>
        <v>2.1814999999999998</v>
      </c>
      <c r="G10099">
        <f t="shared" si="473"/>
        <v>0.24999999999999994</v>
      </c>
    </row>
    <row r="10100" spans="1:7" x14ac:dyDescent="0.35">
      <c r="A10100" s="1" t="str">
        <f>fact_sales_daily_final!A10100</f>
        <v>6/17/2017</v>
      </c>
      <c r="B10100" t="str">
        <f>fact_sales_daily_final!E10100</f>
        <v>N02BA</v>
      </c>
      <c r="C10100">
        <f>fact_sales_daily_final!F10100</f>
        <v>5</v>
      </c>
      <c r="D10100">
        <f>C10100 * VLOOKUP(B10100, finance_assumptions!A:B, 2, FALSE)</f>
        <v>5</v>
      </c>
      <c r="E10100">
        <f t="shared" si="471"/>
        <v>3.75</v>
      </c>
      <c r="F10100">
        <f t="shared" si="472"/>
        <v>1.25</v>
      </c>
      <c r="G10100">
        <f t="shared" si="473"/>
        <v>0.25</v>
      </c>
    </row>
    <row r="10101" spans="1:7" x14ac:dyDescent="0.35">
      <c r="A10101" s="1" t="str">
        <f>fact_sales_daily_final!A10101</f>
        <v>6/17/2017</v>
      </c>
      <c r="B10101" t="str">
        <f>fact_sales_daily_final!E10101</f>
        <v>N02BE</v>
      </c>
      <c r="C10101">
        <f>fact_sales_daily_final!F10101</f>
        <v>12</v>
      </c>
      <c r="D10101">
        <f>C10101 * VLOOKUP(B10101, finance_assumptions!A:B, 2, FALSE)</f>
        <v>12</v>
      </c>
      <c r="E10101">
        <f t="shared" si="471"/>
        <v>9</v>
      </c>
      <c r="F10101">
        <f t="shared" si="472"/>
        <v>3</v>
      </c>
      <c r="G10101">
        <f t="shared" si="473"/>
        <v>0.25</v>
      </c>
    </row>
    <row r="10102" spans="1:7" x14ac:dyDescent="0.35">
      <c r="A10102" s="1" t="str">
        <f>fact_sales_daily_final!A10102</f>
        <v>6/17/2017</v>
      </c>
      <c r="B10102" t="str">
        <f>fact_sales_daily_final!E10102</f>
        <v>N05B</v>
      </c>
      <c r="C10102">
        <f>fact_sales_daily_final!F10102</f>
        <v>4</v>
      </c>
      <c r="D10102">
        <f>C10102 * VLOOKUP(B10102, finance_assumptions!A:B, 2, FALSE)</f>
        <v>4</v>
      </c>
      <c r="E10102">
        <f t="shared" si="471"/>
        <v>3</v>
      </c>
      <c r="F10102">
        <f t="shared" si="472"/>
        <v>1</v>
      </c>
      <c r="G10102">
        <f t="shared" si="473"/>
        <v>0.25</v>
      </c>
    </row>
    <row r="10103" spans="1:7" x14ac:dyDescent="0.35">
      <c r="A10103" s="1" t="str">
        <f>fact_sales_daily_final!A10103</f>
        <v>6/17/2017</v>
      </c>
      <c r="B10103" t="str">
        <f>fact_sales_daily_final!E10103</f>
        <v>N05C</v>
      </c>
      <c r="C10103">
        <f>fact_sales_daily_final!F10103</f>
        <v>0</v>
      </c>
      <c r="D10103">
        <f>C10103 * VLOOKUP(B10103, finance_assumptions!A:B, 2, FALSE)</f>
        <v>0</v>
      </c>
      <c r="E10103">
        <f t="shared" si="471"/>
        <v>0</v>
      </c>
      <c r="F10103">
        <f t="shared" si="472"/>
        <v>0</v>
      </c>
      <c r="G10103">
        <f t="shared" si="473"/>
        <v>0</v>
      </c>
    </row>
    <row r="10104" spans="1:7" x14ac:dyDescent="0.35">
      <c r="A10104" s="1" t="str">
        <f>fact_sales_daily_final!A10104</f>
        <v>6/17/2017</v>
      </c>
      <c r="B10104" t="str">
        <f>fact_sales_daily_final!E10104</f>
        <v>R03</v>
      </c>
      <c r="C10104">
        <f>fact_sales_daily_final!F10104</f>
        <v>5</v>
      </c>
      <c r="D10104">
        <f>C10104 * VLOOKUP(B10104, finance_assumptions!A:B, 2, FALSE)</f>
        <v>5</v>
      </c>
      <c r="E10104">
        <f t="shared" si="471"/>
        <v>3.75</v>
      </c>
      <c r="F10104">
        <f t="shared" si="472"/>
        <v>1.25</v>
      </c>
      <c r="G10104">
        <f t="shared" si="473"/>
        <v>0.25</v>
      </c>
    </row>
    <row r="10105" spans="1:7" x14ac:dyDescent="0.35">
      <c r="A10105" s="1" t="str">
        <f>fact_sales_daily_final!A10105</f>
        <v>6/17/2017</v>
      </c>
      <c r="B10105" t="str">
        <f>fact_sales_daily_final!E10105</f>
        <v>R06</v>
      </c>
      <c r="C10105">
        <f>fact_sales_daily_final!F10105</f>
        <v>5</v>
      </c>
      <c r="D10105">
        <f>C10105 * VLOOKUP(B10105, finance_assumptions!A:B, 2, FALSE)</f>
        <v>5</v>
      </c>
      <c r="E10105">
        <f t="shared" si="471"/>
        <v>3.75</v>
      </c>
      <c r="F10105">
        <f t="shared" si="472"/>
        <v>1.25</v>
      </c>
      <c r="G10105">
        <f t="shared" si="473"/>
        <v>0.25</v>
      </c>
    </row>
    <row r="10106" spans="1:7" x14ac:dyDescent="0.35">
      <c r="A10106" s="1" t="str">
        <f>fact_sales_daily_final!A10106</f>
        <v>6/18/2017</v>
      </c>
      <c r="B10106" t="str">
        <f>fact_sales_daily_final!E10106</f>
        <v>M01AB</v>
      </c>
      <c r="C10106">
        <f>fact_sales_daily_final!F10106</f>
        <v>4</v>
      </c>
      <c r="D10106">
        <f>C10106 * VLOOKUP(B10106, finance_assumptions!A:B, 2, FALSE)</f>
        <v>4</v>
      </c>
      <c r="E10106">
        <f t="shared" si="471"/>
        <v>3</v>
      </c>
      <c r="F10106">
        <f t="shared" si="472"/>
        <v>1</v>
      </c>
      <c r="G10106">
        <f t="shared" si="473"/>
        <v>0.25</v>
      </c>
    </row>
    <row r="10107" spans="1:7" x14ac:dyDescent="0.35">
      <c r="A10107" s="1" t="str">
        <f>fact_sales_daily_final!A10107</f>
        <v>6/18/2017</v>
      </c>
      <c r="B10107" t="str">
        <f>fact_sales_daily_final!E10107</f>
        <v>M01AE</v>
      </c>
      <c r="C10107">
        <f>fact_sales_daily_final!F10107</f>
        <v>7.34</v>
      </c>
      <c r="D10107">
        <f>C10107 * VLOOKUP(B10107, finance_assumptions!A:B, 2, FALSE)</f>
        <v>7.34</v>
      </c>
      <c r="E10107">
        <f t="shared" si="471"/>
        <v>5.5049999999999999</v>
      </c>
      <c r="F10107">
        <f t="shared" si="472"/>
        <v>1.835</v>
      </c>
      <c r="G10107">
        <f t="shared" si="473"/>
        <v>0.25</v>
      </c>
    </row>
    <row r="10108" spans="1:7" x14ac:dyDescent="0.35">
      <c r="A10108" s="1" t="str">
        <f>fact_sales_daily_final!A10108</f>
        <v>6/18/2017</v>
      </c>
      <c r="B10108" t="str">
        <f>fact_sales_daily_final!E10108</f>
        <v>N02BA</v>
      </c>
      <c r="C10108">
        <f>fact_sales_daily_final!F10108</f>
        <v>1.1000000000000001</v>
      </c>
      <c r="D10108">
        <f>C10108 * VLOOKUP(B10108, finance_assumptions!A:B, 2, FALSE)</f>
        <v>1.1000000000000001</v>
      </c>
      <c r="E10108">
        <f t="shared" si="471"/>
        <v>0.82500000000000007</v>
      </c>
      <c r="F10108">
        <f t="shared" si="472"/>
        <v>0.27500000000000002</v>
      </c>
      <c r="G10108">
        <f t="shared" si="473"/>
        <v>0.25</v>
      </c>
    </row>
    <row r="10109" spans="1:7" x14ac:dyDescent="0.35">
      <c r="A10109" s="1" t="str">
        <f>fact_sales_daily_final!A10109</f>
        <v>6/18/2017</v>
      </c>
      <c r="B10109" t="str">
        <f>fact_sales_daily_final!E10109</f>
        <v>N02BE</v>
      </c>
      <c r="C10109">
        <f>fact_sales_daily_final!F10109</f>
        <v>26.6</v>
      </c>
      <c r="D10109">
        <f>C10109 * VLOOKUP(B10109, finance_assumptions!A:B, 2, FALSE)</f>
        <v>26.6</v>
      </c>
      <c r="E10109">
        <f t="shared" si="471"/>
        <v>19.950000000000003</v>
      </c>
      <c r="F10109">
        <f t="shared" si="472"/>
        <v>6.6499999999999986</v>
      </c>
      <c r="G10109">
        <f t="shared" si="473"/>
        <v>0.24999999999999994</v>
      </c>
    </row>
    <row r="10110" spans="1:7" x14ac:dyDescent="0.35">
      <c r="A10110" s="1" t="str">
        <f>fact_sales_daily_final!A10110</f>
        <v>6/18/2017</v>
      </c>
      <c r="B10110" t="str">
        <f>fact_sales_daily_final!E10110</f>
        <v>N05B</v>
      </c>
      <c r="C10110">
        <f>fact_sales_daily_final!F10110</f>
        <v>2</v>
      </c>
      <c r="D10110">
        <f>C10110 * VLOOKUP(B10110, finance_assumptions!A:B, 2, FALSE)</f>
        <v>2</v>
      </c>
      <c r="E10110">
        <f t="shared" si="471"/>
        <v>1.5</v>
      </c>
      <c r="F10110">
        <f t="shared" si="472"/>
        <v>0.5</v>
      </c>
      <c r="G10110">
        <f t="shared" si="473"/>
        <v>0.25</v>
      </c>
    </row>
    <row r="10111" spans="1:7" x14ac:dyDescent="0.35">
      <c r="A10111" s="1" t="str">
        <f>fact_sales_daily_final!A10111</f>
        <v>6/18/2017</v>
      </c>
      <c r="B10111" t="str">
        <f>fact_sales_daily_final!E10111</f>
        <v>N05C</v>
      </c>
      <c r="C10111">
        <f>fact_sales_daily_final!F10111</f>
        <v>0</v>
      </c>
      <c r="D10111">
        <f>C10111 * VLOOKUP(B10111, finance_assumptions!A:B, 2, FALSE)</f>
        <v>0</v>
      </c>
      <c r="E10111">
        <f t="shared" si="471"/>
        <v>0</v>
      </c>
      <c r="F10111">
        <f t="shared" si="472"/>
        <v>0</v>
      </c>
      <c r="G10111">
        <f t="shared" si="473"/>
        <v>0</v>
      </c>
    </row>
    <row r="10112" spans="1:7" x14ac:dyDescent="0.35">
      <c r="A10112" s="1" t="str">
        <f>fact_sales_daily_final!A10112</f>
        <v>6/18/2017</v>
      </c>
      <c r="B10112" t="str">
        <f>fact_sales_daily_final!E10112</f>
        <v>R03</v>
      </c>
      <c r="C10112">
        <f>fact_sales_daily_final!F10112</f>
        <v>12</v>
      </c>
      <c r="D10112">
        <f>C10112 * VLOOKUP(B10112, finance_assumptions!A:B, 2, FALSE)</f>
        <v>12</v>
      </c>
      <c r="E10112">
        <f t="shared" si="471"/>
        <v>9</v>
      </c>
      <c r="F10112">
        <f t="shared" si="472"/>
        <v>3</v>
      </c>
      <c r="G10112">
        <f t="shared" si="473"/>
        <v>0.25</v>
      </c>
    </row>
    <row r="10113" spans="1:7" x14ac:dyDescent="0.35">
      <c r="A10113" s="1" t="str">
        <f>fact_sales_daily_final!A10113</f>
        <v>6/18/2017</v>
      </c>
      <c r="B10113" t="str">
        <f>fact_sales_daily_final!E10113</f>
        <v>R06</v>
      </c>
      <c r="C10113">
        <f>fact_sales_daily_final!F10113</f>
        <v>3.33</v>
      </c>
      <c r="D10113">
        <f>C10113 * VLOOKUP(B10113, finance_assumptions!A:B, 2, FALSE)</f>
        <v>3.33</v>
      </c>
      <c r="E10113">
        <f t="shared" si="471"/>
        <v>2.4975000000000001</v>
      </c>
      <c r="F10113">
        <f t="shared" si="472"/>
        <v>0.83250000000000002</v>
      </c>
      <c r="G10113">
        <f t="shared" si="473"/>
        <v>0.25</v>
      </c>
    </row>
    <row r="10114" spans="1:7" x14ac:dyDescent="0.35">
      <c r="A10114" s="1" t="str">
        <f>fact_sales_daily_final!A10114</f>
        <v>6/19/2017</v>
      </c>
      <c r="B10114" t="str">
        <f>fact_sales_daily_final!E10114</f>
        <v>M01AB</v>
      </c>
      <c r="C10114">
        <f>fact_sales_daily_final!F10114</f>
        <v>1.33</v>
      </c>
      <c r="D10114">
        <f>C10114 * VLOOKUP(B10114, finance_assumptions!A:B, 2, FALSE)</f>
        <v>1.33</v>
      </c>
      <c r="E10114">
        <f t="shared" si="471"/>
        <v>0.99750000000000005</v>
      </c>
      <c r="F10114">
        <f t="shared" si="472"/>
        <v>0.33250000000000002</v>
      </c>
      <c r="G10114">
        <f t="shared" si="473"/>
        <v>0.25</v>
      </c>
    </row>
    <row r="10115" spans="1:7" x14ac:dyDescent="0.35">
      <c r="A10115" s="1" t="str">
        <f>fact_sales_daily_final!A10115</f>
        <v>6/19/2017</v>
      </c>
      <c r="B10115" t="str">
        <f>fact_sales_daily_final!E10115</f>
        <v>M01AE</v>
      </c>
      <c r="C10115">
        <f>fact_sales_daily_final!F10115</f>
        <v>1.98</v>
      </c>
      <c r="D10115">
        <f>C10115 * VLOOKUP(B10115, finance_assumptions!A:B, 2, FALSE)</f>
        <v>1.98</v>
      </c>
      <c r="E10115">
        <f t="shared" ref="E10115:E10178" si="474">D10115 * 0.75</f>
        <v>1.4849999999999999</v>
      </c>
      <c r="F10115">
        <f t="shared" ref="F10115:F10178" si="475">D10115 - E10115</f>
        <v>0.49500000000000011</v>
      </c>
      <c r="G10115">
        <f t="shared" ref="G10115:G10178" si="476">IF(D10115=0, 0, F10115/D10115)</f>
        <v>0.25000000000000006</v>
      </c>
    </row>
    <row r="10116" spans="1:7" x14ac:dyDescent="0.35">
      <c r="A10116" s="1" t="str">
        <f>fact_sales_daily_final!A10116</f>
        <v>6/19/2017</v>
      </c>
      <c r="B10116" t="str">
        <f>fact_sales_daily_final!E10116</f>
        <v>N02BA</v>
      </c>
      <c r="C10116">
        <f>fact_sales_daily_final!F10116</f>
        <v>1</v>
      </c>
      <c r="D10116">
        <f>C10116 * VLOOKUP(B10116, finance_assumptions!A:B, 2, FALSE)</f>
        <v>1</v>
      </c>
      <c r="E10116">
        <f t="shared" si="474"/>
        <v>0.75</v>
      </c>
      <c r="F10116">
        <f t="shared" si="475"/>
        <v>0.25</v>
      </c>
      <c r="G10116">
        <f t="shared" si="476"/>
        <v>0.25</v>
      </c>
    </row>
    <row r="10117" spans="1:7" x14ac:dyDescent="0.35">
      <c r="A10117" s="1" t="str">
        <f>fact_sales_daily_final!A10117</f>
        <v>6/19/2017</v>
      </c>
      <c r="B10117" t="str">
        <f>fact_sales_daily_final!E10117</f>
        <v>N02BE</v>
      </c>
      <c r="C10117">
        <f>fact_sales_daily_final!F10117</f>
        <v>18</v>
      </c>
      <c r="D10117">
        <f>C10117 * VLOOKUP(B10117, finance_assumptions!A:B, 2, FALSE)</f>
        <v>18</v>
      </c>
      <c r="E10117">
        <f t="shared" si="474"/>
        <v>13.5</v>
      </c>
      <c r="F10117">
        <f t="shared" si="475"/>
        <v>4.5</v>
      </c>
      <c r="G10117">
        <f t="shared" si="476"/>
        <v>0.25</v>
      </c>
    </row>
    <row r="10118" spans="1:7" x14ac:dyDescent="0.35">
      <c r="A10118" s="1" t="str">
        <f>fact_sales_daily_final!A10118</f>
        <v>6/19/2017</v>
      </c>
      <c r="B10118" t="str">
        <f>fact_sales_daily_final!E10118</f>
        <v>N05B</v>
      </c>
      <c r="C10118">
        <f>fact_sales_daily_final!F10118</f>
        <v>1</v>
      </c>
      <c r="D10118">
        <f>C10118 * VLOOKUP(B10118, finance_assumptions!A:B, 2, FALSE)</f>
        <v>1</v>
      </c>
      <c r="E10118">
        <f t="shared" si="474"/>
        <v>0.75</v>
      </c>
      <c r="F10118">
        <f t="shared" si="475"/>
        <v>0.25</v>
      </c>
      <c r="G10118">
        <f t="shared" si="476"/>
        <v>0.25</v>
      </c>
    </row>
    <row r="10119" spans="1:7" x14ac:dyDescent="0.35">
      <c r="A10119" s="1" t="str">
        <f>fact_sales_daily_final!A10119</f>
        <v>6/19/2017</v>
      </c>
      <c r="B10119" t="str">
        <f>fact_sales_daily_final!E10119</f>
        <v>N05C</v>
      </c>
      <c r="C10119">
        <f>fact_sales_daily_final!F10119</f>
        <v>1</v>
      </c>
      <c r="D10119">
        <f>C10119 * VLOOKUP(B10119, finance_assumptions!A:B, 2, FALSE)</f>
        <v>1</v>
      </c>
      <c r="E10119">
        <f t="shared" si="474"/>
        <v>0.75</v>
      </c>
      <c r="F10119">
        <f t="shared" si="475"/>
        <v>0.25</v>
      </c>
      <c r="G10119">
        <f t="shared" si="476"/>
        <v>0.25</v>
      </c>
    </row>
    <row r="10120" spans="1:7" x14ac:dyDescent="0.35">
      <c r="A10120" s="1" t="str">
        <f>fact_sales_daily_final!A10120</f>
        <v>6/19/2017</v>
      </c>
      <c r="B10120" t="str">
        <f>fact_sales_daily_final!E10120</f>
        <v>R03</v>
      </c>
      <c r="C10120">
        <f>fact_sales_daily_final!F10120</f>
        <v>8</v>
      </c>
      <c r="D10120">
        <f>C10120 * VLOOKUP(B10120, finance_assumptions!A:B, 2, FALSE)</f>
        <v>8</v>
      </c>
      <c r="E10120">
        <f t="shared" si="474"/>
        <v>6</v>
      </c>
      <c r="F10120">
        <f t="shared" si="475"/>
        <v>2</v>
      </c>
      <c r="G10120">
        <f t="shared" si="476"/>
        <v>0.25</v>
      </c>
    </row>
    <row r="10121" spans="1:7" x14ac:dyDescent="0.35">
      <c r="A10121" s="1" t="str">
        <f>fact_sales_daily_final!A10121</f>
        <v>6/19/2017</v>
      </c>
      <c r="B10121" t="str">
        <f>fact_sales_daily_final!E10121</f>
        <v>R06</v>
      </c>
      <c r="C10121">
        <f>fact_sales_daily_final!F10121</f>
        <v>3</v>
      </c>
      <c r="D10121">
        <f>C10121 * VLOOKUP(B10121, finance_assumptions!A:B, 2, FALSE)</f>
        <v>3</v>
      </c>
      <c r="E10121">
        <f t="shared" si="474"/>
        <v>2.25</v>
      </c>
      <c r="F10121">
        <f t="shared" si="475"/>
        <v>0.75</v>
      </c>
      <c r="G10121">
        <f t="shared" si="476"/>
        <v>0.25</v>
      </c>
    </row>
    <row r="10122" spans="1:7" x14ac:dyDescent="0.35">
      <c r="A10122" s="1" t="str">
        <f>fact_sales_daily_final!A10122</f>
        <v>6/20/2017</v>
      </c>
      <c r="B10122" t="str">
        <f>fact_sales_daily_final!E10122</f>
        <v>M01AB</v>
      </c>
      <c r="C10122">
        <f>fact_sales_daily_final!F10122</f>
        <v>9.33</v>
      </c>
      <c r="D10122">
        <f>C10122 * VLOOKUP(B10122, finance_assumptions!A:B, 2, FALSE)</f>
        <v>9.33</v>
      </c>
      <c r="E10122">
        <f t="shared" si="474"/>
        <v>6.9975000000000005</v>
      </c>
      <c r="F10122">
        <f t="shared" si="475"/>
        <v>2.3324999999999996</v>
      </c>
      <c r="G10122">
        <f t="shared" si="476"/>
        <v>0.24999999999999994</v>
      </c>
    </row>
    <row r="10123" spans="1:7" x14ac:dyDescent="0.35">
      <c r="A10123" s="1" t="str">
        <f>fact_sales_daily_final!A10123</f>
        <v>6/20/2017</v>
      </c>
      <c r="B10123" t="str">
        <f>fact_sales_daily_final!E10123</f>
        <v>M01AE</v>
      </c>
      <c r="C10123">
        <f>fact_sales_daily_final!F10123</f>
        <v>1</v>
      </c>
      <c r="D10123">
        <f>C10123 * VLOOKUP(B10123, finance_assumptions!A:B, 2, FALSE)</f>
        <v>1</v>
      </c>
      <c r="E10123">
        <f t="shared" si="474"/>
        <v>0.75</v>
      </c>
      <c r="F10123">
        <f t="shared" si="475"/>
        <v>0.25</v>
      </c>
      <c r="G10123">
        <f t="shared" si="476"/>
        <v>0.25</v>
      </c>
    </row>
    <row r="10124" spans="1:7" x14ac:dyDescent="0.35">
      <c r="A10124" s="1" t="str">
        <f>fact_sales_daily_final!A10124</f>
        <v>6/20/2017</v>
      </c>
      <c r="B10124" t="str">
        <f>fact_sales_daily_final!E10124</f>
        <v>N02BA</v>
      </c>
      <c r="C10124">
        <f>fact_sales_daily_final!F10124</f>
        <v>5.0999999999999996</v>
      </c>
      <c r="D10124">
        <f>C10124 * VLOOKUP(B10124, finance_assumptions!A:B, 2, FALSE)</f>
        <v>5.0999999999999996</v>
      </c>
      <c r="E10124">
        <f t="shared" si="474"/>
        <v>3.8249999999999997</v>
      </c>
      <c r="F10124">
        <f t="shared" si="475"/>
        <v>1.2749999999999999</v>
      </c>
      <c r="G10124">
        <f t="shared" si="476"/>
        <v>0.25</v>
      </c>
    </row>
    <row r="10125" spans="1:7" x14ac:dyDescent="0.35">
      <c r="A10125" s="1" t="str">
        <f>fact_sales_daily_final!A10125</f>
        <v>6/20/2017</v>
      </c>
      <c r="B10125" t="str">
        <f>fact_sales_daily_final!E10125</f>
        <v>N02BE</v>
      </c>
      <c r="C10125">
        <f>fact_sales_daily_final!F10125</f>
        <v>12</v>
      </c>
      <c r="D10125">
        <f>C10125 * VLOOKUP(B10125, finance_assumptions!A:B, 2, FALSE)</f>
        <v>12</v>
      </c>
      <c r="E10125">
        <f t="shared" si="474"/>
        <v>9</v>
      </c>
      <c r="F10125">
        <f t="shared" si="475"/>
        <v>3</v>
      </c>
      <c r="G10125">
        <f t="shared" si="476"/>
        <v>0.25</v>
      </c>
    </row>
    <row r="10126" spans="1:7" x14ac:dyDescent="0.35">
      <c r="A10126" s="1" t="str">
        <f>fact_sales_daily_final!A10126</f>
        <v>6/20/2017</v>
      </c>
      <c r="B10126" t="str">
        <f>fact_sales_daily_final!E10126</f>
        <v>N05B</v>
      </c>
      <c r="C10126">
        <f>fact_sales_daily_final!F10126</f>
        <v>5</v>
      </c>
      <c r="D10126">
        <f>C10126 * VLOOKUP(B10126, finance_assumptions!A:B, 2, FALSE)</f>
        <v>5</v>
      </c>
      <c r="E10126">
        <f t="shared" si="474"/>
        <v>3.75</v>
      </c>
      <c r="F10126">
        <f t="shared" si="475"/>
        <v>1.25</v>
      </c>
      <c r="G10126">
        <f t="shared" si="476"/>
        <v>0.25</v>
      </c>
    </row>
    <row r="10127" spans="1:7" x14ac:dyDescent="0.35">
      <c r="A10127" s="1" t="str">
        <f>fact_sales_daily_final!A10127</f>
        <v>6/20/2017</v>
      </c>
      <c r="B10127" t="str">
        <f>fact_sales_daily_final!E10127</f>
        <v>N05C</v>
      </c>
      <c r="C10127">
        <f>fact_sales_daily_final!F10127</f>
        <v>0</v>
      </c>
      <c r="D10127">
        <f>C10127 * VLOOKUP(B10127, finance_assumptions!A:B, 2, FALSE)</f>
        <v>0</v>
      </c>
      <c r="E10127">
        <f t="shared" si="474"/>
        <v>0</v>
      </c>
      <c r="F10127">
        <f t="shared" si="475"/>
        <v>0</v>
      </c>
      <c r="G10127">
        <f t="shared" si="476"/>
        <v>0</v>
      </c>
    </row>
    <row r="10128" spans="1:7" x14ac:dyDescent="0.35">
      <c r="A10128" s="1" t="str">
        <f>fact_sales_daily_final!A10128</f>
        <v>6/20/2017</v>
      </c>
      <c r="B10128" t="str">
        <f>fact_sales_daily_final!E10128</f>
        <v>R03</v>
      </c>
      <c r="C10128">
        <f>fact_sales_daily_final!F10128</f>
        <v>5</v>
      </c>
      <c r="D10128">
        <f>C10128 * VLOOKUP(B10128, finance_assumptions!A:B, 2, FALSE)</f>
        <v>5</v>
      </c>
      <c r="E10128">
        <f t="shared" si="474"/>
        <v>3.75</v>
      </c>
      <c r="F10128">
        <f t="shared" si="475"/>
        <v>1.25</v>
      </c>
      <c r="G10128">
        <f t="shared" si="476"/>
        <v>0.25</v>
      </c>
    </row>
    <row r="10129" spans="1:7" x14ac:dyDescent="0.35">
      <c r="A10129" s="1" t="str">
        <f>fact_sales_daily_final!A10129</f>
        <v>6/20/2017</v>
      </c>
      <c r="B10129" t="str">
        <f>fact_sales_daily_final!E10129</f>
        <v>R06</v>
      </c>
      <c r="C10129">
        <f>fact_sales_daily_final!F10129</f>
        <v>8.6300000000000008</v>
      </c>
      <c r="D10129">
        <f>C10129 * VLOOKUP(B10129, finance_assumptions!A:B, 2, FALSE)</f>
        <v>8.6300000000000008</v>
      </c>
      <c r="E10129">
        <f t="shared" si="474"/>
        <v>6.4725000000000001</v>
      </c>
      <c r="F10129">
        <f t="shared" si="475"/>
        <v>2.1575000000000006</v>
      </c>
      <c r="G10129">
        <f t="shared" si="476"/>
        <v>0.25000000000000006</v>
      </c>
    </row>
    <row r="10130" spans="1:7" x14ac:dyDescent="0.35">
      <c r="A10130" s="1" t="str">
        <f>fact_sales_daily_final!A10130</f>
        <v>6/21/2017</v>
      </c>
      <c r="B10130" t="str">
        <f>fact_sales_daily_final!E10130</f>
        <v>M01AB</v>
      </c>
      <c r="C10130">
        <f>fact_sales_daily_final!F10130</f>
        <v>4</v>
      </c>
      <c r="D10130">
        <f>C10130 * VLOOKUP(B10130, finance_assumptions!A:B, 2, FALSE)</f>
        <v>4</v>
      </c>
      <c r="E10130">
        <f t="shared" si="474"/>
        <v>3</v>
      </c>
      <c r="F10130">
        <f t="shared" si="475"/>
        <v>1</v>
      </c>
      <c r="G10130">
        <f t="shared" si="476"/>
        <v>0.25</v>
      </c>
    </row>
    <row r="10131" spans="1:7" x14ac:dyDescent="0.35">
      <c r="A10131" s="1" t="str">
        <f>fact_sales_daily_final!A10131</f>
        <v>6/21/2017</v>
      </c>
      <c r="B10131" t="str">
        <f>fact_sales_daily_final!E10131</f>
        <v>M01AE</v>
      </c>
      <c r="C10131">
        <f>fact_sales_daily_final!F10131</f>
        <v>1.33</v>
      </c>
      <c r="D10131">
        <f>C10131 * VLOOKUP(B10131, finance_assumptions!A:B, 2, FALSE)</f>
        <v>1.33</v>
      </c>
      <c r="E10131">
        <f t="shared" si="474"/>
        <v>0.99750000000000005</v>
      </c>
      <c r="F10131">
        <f t="shared" si="475"/>
        <v>0.33250000000000002</v>
      </c>
      <c r="G10131">
        <f t="shared" si="476"/>
        <v>0.25</v>
      </c>
    </row>
    <row r="10132" spans="1:7" x14ac:dyDescent="0.35">
      <c r="A10132" s="1" t="str">
        <f>fact_sales_daily_final!A10132</f>
        <v>6/21/2017</v>
      </c>
      <c r="B10132" t="str">
        <f>fact_sales_daily_final!E10132</f>
        <v>N02BA</v>
      </c>
      <c r="C10132">
        <f>fact_sales_daily_final!F10132</f>
        <v>2</v>
      </c>
      <c r="D10132">
        <f>C10132 * VLOOKUP(B10132, finance_assumptions!A:B, 2, FALSE)</f>
        <v>2</v>
      </c>
      <c r="E10132">
        <f t="shared" si="474"/>
        <v>1.5</v>
      </c>
      <c r="F10132">
        <f t="shared" si="475"/>
        <v>0.5</v>
      </c>
      <c r="G10132">
        <f t="shared" si="476"/>
        <v>0.25</v>
      </c>
    </row>
    <row r="10133" spans="1:7" x14ac:dyDescent="0.35">
      <c r="A10133" s="1" t="str">
        <f>fact_sales_daily_final!A10133</f>
        <v>6/21/2017</v>
      </c>
      <c r="B10133" t="str">
        <f>fact_sales_daily_final!E10133</f>
        <v>N02BE</v>
      </c>
      <c r="C10133">
        <f>fact_sales_daily_final!F10133</f>
        <v>21</v>
      </c>
      <c r="D10133">
        <f>C10133 * VLOOKUP(B10133, finance_assumptions!A:B, 2, FALSE)</f>
        <v>21</v>
      </c>
      <c r="E10133">
        <f t="shared" si="474"/>
        <v>15.75</v>
      </c>
      <c r="F10133">
        <f t="shared" si="475"/>
        <v>5.25</v>
      </c>
      <c r="G10133">
        <f t="shared" si="476"/>
        <v>0.25</v>
      </c>
    </row>
    <row r="10134" spans="1:7" x14ac:dyDescent="0.35">
      <c r="A10134" s="1" t="str">
        <f>fact_sales_daily_final!A10134</f>
        <v>6/21/2017</v>
      </c>
      <c r="B10134" t="str">
        <f>fact_sales_daily_final!E10134</f>
        <v>N05B</v>
      </c>
      <c r="C10134">
        <f>fact_sales_daily_final!F10134</f>
        <v>4</v>
      </c>
      <c r="D10134">
        <f>C10134 * VLOOKUP(B10134, finance_assumptions!A:B, 2, FALSE)</f>
        <v>4</v>
      </c>
      <c r="E10134">
        <f t="shared" si="474"/>
        <v>3</v>
      </c>
      <c r="F10134">
        <f t="shared" si="475"/>
        <v>1</v>
      </c>
      <c r="G10134">
        <f t="shared" si="476"/>
        <v>0.25</v>
      </c>
    </row>
    <row r="10135" spans="1:7" x14ac:dyDescent="0.35">
      <c r="A10135" s="1" t="str">
        <f>fact_sales_daily_final!A10135</f>
        <v>6/21/2017</v>
      </c>
      <c r="B10135" t="str">
        <f>fact_sales_daily_final!E10135</f>
        <v>N05C</v>
      </c>
      <c r="C10135">
        <f>fact_sales_daily_final!F10135</f>
        <v>0</v>
      </c>
      <c r="D10135">
        <f>C10135 * VLOOKUP(B10135, finance_assumptions!A:B, 2, FALSE)</f>
        <v>0</v>
      </c>
      <c r="E10135">
        <f t="shared" si="474"/>
        <v>0</v>
      </c>
      <c r="F10135">
        <f t="shared" si="475"/>
        <v>0</v>
      </c>
      <c r="G10135">
        <f t="shared" si="476"/>
        <v>0</v>
      </c>
    </row>
    <row r="10136" spans="1:7" x14ac:dyDescent="0.35">
      <c r="A10136" s="1" t="str">
        <f>fact_sales_daily_final!A10136</f>
        <v>6/21/2017</v>
      </c>
      <c r="B10136" t="str">
        <f>fact_sales_daily_final!E10136</f>
        <v>R03</v>
      </c>
      <c r="C10136">
        <f>fact_sales_daily_final!F10136</f>
        <v>2</v>
      </c>
      <c r="D10136">
        <f>C10136 * VLOOKUP(B10136, finance_assumptions!A:B, 2, FALSE)</f>
        <v>2</v>
      </c>
      <c r="E10136">
        <f t="shared" si="474"/>
        <v>1.5</v>
      </c>
      <c r="F10136">
        <f t="shared" si="475"/>
        <v>0.5</v>
      </c>
      <c r="G10136">
        <f t="shared" si="476"/>
        <v>0.25</v>
      </c>
    </row>
    <row r="10137" spans="1:7" x14ac:dyDescent="0.35">
      <c r="A10137" s="1" t="str">
        <f>fact_sales_daily_final!A10137</f>
        <v>6/21/2017</v>
      </c>
      <c r="B10137" t="str">
        <f>fact_sales_daily_final!E10137</f>
        <v>R06</v>
      </c>
      <c r="C10137">
        <f>fact_sales_daily_final!F10137</f>
        <v>5.4</v>
      </c>
      <c r="D10137">
        <f>C10137 * VLOOKUP(B10137, finance_assumptions!A:B, 2, FALSE)</f>
        <v>5.4</v>
      </c>
      <c r="E10137">
        <f t="shared" si="474"/>
        <v>4.0500000000000007</v>
      </c>
      <c r="F10137">
        <f t="shared" si="475"/>
        <v>1.3499999999999996</v>
      </c>
      <c r="G10137">
        <f t="shared" si="476"/>
        <v>0.24999999999999992</v>
      </c>
    </row>
    <row r="10138" spans="1:7" x14ac:dyDescent="0.35">
      <c r="A10138" s="1" t="str">
        <f>fact_sales_daily_final!A10138</f>
        <v>6/22/2017</v>
      </c>
      <c r="B10138" t="str">
        <f>fact_sales_daily_final!E10138</f>
        <v>M01AB</v>
      </c>
      <c r="C10138">
        <f>fact_sales_daily_final!F10138</f>
        <v>1</v>
      </c>
      <c r="D10138">
        <f>C10138 * VLOOKUP(B10138, finance_assumptions!A:B, 2, FALSE)</f>
        <v>1</v>
      </c>
      <c r="E10138">
        <f t="shared" si="474"/>
        <v>0.75</v>
      </c>
      <c r="F10138">
        <f t="shared" si="475"/>
        <v>0.25</v>
      </c>
      <c r="G10138">
        <f t="shared" si="476"/>
        <v>0.25</v>
      </c>
    </row>
    <row r="10139" spans="1:7" x14ac:dyDescent="0.35">
      <c r="A10139" s="1" t="str">
        <f>fact_sales_daily_final!A10139</f>
        <v>6/22/2017</v>
      </c>
      <c r="B10139" t="str">
        <f>fact_sales_daily_final!E10139</f>
        <v>M01AE</v>
      </c>
      <c r="C10139">
        <f>fact_sales_daily_final!F10139</f>
        <v>3.34</v>
      </c>
      <c r="D10139">
        <f>C10139 * VLOOKUP(B10139, finance_assumptions!A:B, 2, FALSE)</f>
        <v>3.34</v>
      </c>
      <c r="E10139">
        <f t="shared" si="474"/>
        <v>2.5049999999999999</v>
      </c>
      <c r="F10139">
        <f t="shared" si="475"/>
        <v>0.83499999999999996</v>
      </c>
      <c r="G10139">
        <f t="shared" si="476"/>
        <v>0.25</v>
      </c>
    </row>
    <row r="10140" spans="1:7" x14ac:dyDescent="0.35">
      <c r="A10140" s="1" t="str">
        <f>fact_sales_daily_final!A10140</f>
        <v>6/22/2017</v>
      </c>
      <c r="B10140" t="str">
        <f>fact_sales_daily_final!E10140</f>
        <v>N02BA</v>
      </c>
      <c r="C10140">
        <f>fact_sales_daily_final!F10140</f>
        <v>0</v>
      </c>
      <c r="D10140">
        <f>C10140 * VLOOKUP(B10140, finance_assumptions!A:B, 2, FALSE)</f>
        <v>0</v>
      </c>
      <c r="E10140">
        <f t="shared" si="474"/>
        <v>0</v>
      </c>
      <c r="F10140">
        <f t="shared" si="475"/>
        <v>0</v>
      </c>
      <c r="G10140">
        <f t="shared" si="476"/>
        <v>0</v>
      </c>
    </row>
    <row r="10141" spans="1:7" x14ac:dyDescent="0.35">
      <c r="A10141" s="1" t="str">
        <f>fact_sales_daily_final!A10141</f>
        <v>6/22/2017</v>
      </c>
      <c r="B10141" t="str">
        <f>fact_sales_daily_final!E10141</f>
        <v>N02BE</v>
      </c>
      <c r="C10141">
        <f>fact_sales_daily_final!F10141</f>
        <v>7</v>
      </c>
      <c r="D10141">
        <f>C10141 * VLOOKUP(B10141, finance_assumptions!A:B, 2, FALSE)</f>
        <v>7</v>
      </c>
      <c r="E10141">
        <f t="shared" si="474"/>
        <v>5.25</v>
      </c>
      <c r="F10141">
        <f t="shared" si="475"/>
        <v>1.75</v>
      </c>
      <c r="G10141">
        <f t="shared" si="476"/>
        <v>0.25</v>
      </c>
    </row>
    <row r="10142" spans="1:7" x14ac:dyDescent="0.35">
      <c r="A10142" s="1" t="str">
        <f>fact_sales_daily_final!A10142</f>
        <v>6/22/2017</v>
      </c>
      <c r="B10142" t="str">
        <f>fact_sales_daily_final!E10142</f>
        <v>N05B</v>
      </c>
      <c r="C10142">
        <f>fact_sales_daily_final!F10142</f>
        <v>4</v>
      </c>
      <c r="D10142">
        <f>C10142 * VLOOKUP(B10142, finance_assumptions!A:B, 2, FALSE)</f>
        <v>4</v>
      </c>
      <c r="E10142">
        <f t="shared" si="474"/>
        <v>3</v>
      </c>
      <c r="F10142">
        <f t="shared" si="475"/>
        <v>1</v>
      </c>
      <c r="G10142">
        <f t="shared" si="476"/>
        <v>0.25</v>
      </c>
    </row>
    <row r="10143" spans="1:7" x14ac:dyDescent="0.35">
      <c r="A10143" s="1" t="str">
        <f>fact_sales_daily_final!A10143</f>
        <v>6/22/2017</v>
      </c>
      <c r="B10143" t="str">
        <f>fact_sales_daily_final!E10143</f>
        <v>N05C</v>
      </c>
      <c r="C10143">
        <f>fact_sales_daily_final!F10143</f>
        <v>0</v>
      </c>
      <c r="D10143">
        <f>C10143 * VLOOKUP(B10143, finance_assumptions!A:B, 2, FALSE)</f>
        <v>0</v>
      </c>
      <c r="E10143">
        <f t="shared" si="474"/>
        <v>0</v>
      </c>
      <c r="F10143">
        <f t="shared" si="475"/>
        <v>0</v>
      </c>
      <c r="G10143">
        <f t="shared" si="476"/>
        <v>0</v>
      </c>
    </row>
    <row r="10144" spans="1:7" x14ac:dyDescent="0.35">
      <c r="A10144" s="1" t="str">
        <f>fact_sales_daily_final!A10144</f>
        <v>6/22/2017</v>
      </c>
      <c r="B10144" t="str">
        <f>fact_sales_daily_final!E10144</f>
        <v>R03</v>
      </c>
      <c r="C10144">
        <f>fact_sales_daily_final!F10144</f>
        <v>8</v>
      </c>
      <c r="D10144">
        <f>C10144 * VLOOKUP(B10144, finance_assumptions!A:B, 2, FALSE)</f>
        <v>8</v>
      </c>
      <c r="E10144">
        <f t="shared" si="474"/>
        <v>6</v>
      </c>
      <c r="F10144">
        <f t="shared" si="475"/>
        <v>2</v>
      </c>
      <c r="G10144">
        <f t="shared" si="476"/>
        <v>0.25</v>
      </c>
    </row>
    <row r="10145" spans="1:7" x14ac:dyDescent="0.35">
      <c r="A10145" s="1" t="str">
        <f>fact_sales_daily_final!A10145</f>
        <v>6/22/2017</v>
      </c>
      <c r="B10145" t="str">
        <f>fact_sales_daily_final!E10145</f>
        <v>R06</v>
      </c>
      <c r="C10145">
        <f>fact_sales_daily_final!F10145</f>
        <v>11</v>
      </c>
      <c r="D10145">
        <f>C10145 * VLOOKUP(B10145, finance_assumptions!A:B, 2, FALSE)</f>
        <v>11</v>
      </c>
      <c r="E10145">
        <f t="shared" si="474"/>
        <v>8.25</v>
      </c>
      <c r="F10145">
        <f t="shared" si="475"/>
        <v>2.75</v>
      </c>
      <c r="G10145">
        <f t="shared" si="476"/>
        <v>0.25</v>
      </c>
    </row>
    <row r="10146" spans="1:7" x14ac:dyDescent="0.35">
      <c r="A10146" s="1" t="str">
        <f>fact_sales_daily_final!A10146</f>
        <v>6/23/2017</v>
      </c>
      <c r="B10146" t="str">
        <f>fact_sales_daily_final!E10146</f>
        <v>M01AB</v>
      </c>
      <c r="C10146">
        <f>fact_sales_daily_final!F10146</f>
        <v>1</v>
      </c>
      <c r="D10146">
        <f>C10146 * VLOOKUP(B10146, finance_assumptions!A:B, 2, FALSE)</f>
        <v>1</v>
      </c>
      <c r="E10146">
        <f t="shared" si="474"/>
        <v>0.75</v>
      </c>
      <c r="F10146">
        <f t="shared" si="475"/>
        <v>0.25</v>
      </c>
      <c r="G10146">
        <f t="shared" si="476"/>
        <v>0.25</v>
      </c>
    </row>
    <row r="10147" spans="1:7" x14ac:dyDescent="0.35">
      <c r="A10147" s="1" t="str">
        <f>fact_sales_daily_final!A10147</f>
        <v>6/23/2017</v>
      </c>
      <c r="B10147" t="str">
        <f>fact_sales_daily_final!E10147</f>
        <v>M01AE</v>
      </c>
      <c r="C10147">
        <f>fact_sales_daily_final!F10147</f>
        <v>1.34</v>
      </c>
      <c r="D10147">
        <f>C10147 * VLOOKUP(B10147, finance_assumptions!A:B, 2, FALSE)</f>
        <v>1.34</v>
      </c>
      <c r="E10147">
        <f t="shared" si="474"/>
        <v>1.0050000000000001</v>
      </c>
      <c r="F10147">
        <f t="shared" si="475"/>
        <v>0.33499999999999996</v>
      </c>
      <c r="G10147">
        <f t="shared" si="476"/>
        <v>0.24999999999999997</v>
      </c>
    </row>
    <row r="10148" spans="1:7" x14ac:dyDescent="0.35">
      <c r="A10148" s="1" t="str">
        <f>fact_sales_daily_final!A10148</f>
        <v>6/23/2017</v>
      </c>
      <c r="B10148" t="str">
        <f>fact_sales_daily_final!E10148</f>
        <v>N02BA</v>
      </c>
      <c r="C10148">
        <f>fact_sales_daily_final!F10148</f>
        <v>2</v>
      </c>
      <c r="D10148">
        <f>C10148 * VLOOKUP(B10148, finance_assumptions!A:B, 2, FALSE)</f>
        <v>2</v>
      </c>
      <c r="E10148">
        <f t="shared" si="474"/>
        <v>1.5</v>
      </c>
      <c r="F10148">
        <f t="shared" si="475"/>
        <v>0.5</v>
      </c>
      <c r="G10148">
        <f t="shared" si="476"/>
        <v>0.25</v>
      </c>
    </row>
    <row r="10149" spans="1:7" x14ac:dyDescent="0.35">
      <c r="A10149" s="1" t="str">
        <f>fact_sales_daily_final!A10149</f>
        <v>6/23/2017</v>
      </c>
      <c r="B10149" t="str">
        <f>fact_sales_daily_final!E10149</f>
        <v>N02BE</v>
      </c>
      <c r="C10149">
        <f>fact_sales_daily_final!F10149</f>
        <v>16</v>
      </c>
      <c r="D10149">
        <f>C10149 * VLOOKUP(B10149, finance_assumptions!A:B, 2, FALSE)</f>
        <v>16</v>
      </c>
      <c r="E10149">
        <f t="shared" si="474"/>
        <v>12</v>
      </c>
      <c r="F10149">
        <f t="shared" si="475"/>
        <v>4</v>
      </c>
      <c r="G10149">
        <f t="shared" si="476"/>
        <v>0.25</v>
      </c>
    </row>
    <row r="10150" spans="1:7" x14ac:dyDescent="0.35">
      <c r="A10150" s="1" t="str">
        <f>fact_sales_daily_final!A10150</f>
        <v>6/23/2017</v>
      </c>
      <c r="B10150" t="str">
        <f>fact_sales_daily_final!E10150</f>
        <v>N05B</v>
      </c>
      <c r="C10150">
        <f>fact_sales_daily_final!F10150</f>
        <v>5</v>
      </c>
      <c r="D10150">
        <f>C10150 * VLOOKUP(B10150, finance_assumptions!A:B, 2, FALSE)</f>
        <v>5</v>
      </c>
      <c r="E10150">
        <f t="shared" si="474"/>
        <v>3.75</v>
      </c>
      <c r="F10150">
        <f t="shared" si="475"/>
        <v>1.25</v>
      </c>
      <c r="G10150">
        <f t="shared" si="476"/>
        <v>0.25</v>
      </c>
    </row>
    <row r="10151" spans="1:7" x14ac:dyDescent="0.35">
      <c r="A10151" s="1" t="str">
        <f>fact_sales_daily_final!A10151</f>
        <v>6/23/2017</v>
      </c>
      <c r="B10151" t="str">
        <f>fact_sales_daily_final!E10151</f>
        <v>N05C</v>
      </c>
      <c r="C10151">
        <f>fact_sales_daily_final!F10151</f>
        <v>0</v>
      </c>
      <c r="D10151">
        <f>C10151 * VLOOKUP(B10151, finance_assumptions!A:B, 2, FALSE)</f>
        <v>0</v>
      </c>
      <c r="E10151">
        <f t="shared" si="474"/>
        <v>0</v>
      </c>
      <c r="F10151">
        <f t="shared" si="475"/>
        <v>0</v>
      </c>
      <c r="G10151">
        <f t="shared" si="476"/>
        <v>0</v>
      </c>
    </row>
    <row r="10152" spans="1:7" x14ac:dyDescent="0.35">
      <c r="A10152" s="1" t="str">
        <f>fact_sales_daily_final!A10152</f>
        <v>6/23/2017</v>
      </c>
      <c r="B10152" t="str">
        <f>fact_sales_daily_final!E10152</f>
        <v>R03</v>
      </c>
      <c r="C10152">
        <f>fact_sales_daily_final!F10152</f>
        <v>0</v>
      </c>
      <c r="D10152">
        <f>C10152 * VLOOKUP(B10152, finance_assumptions!A:B, 2, FALSE)</f>
        <v>0</v>
      </c>
      <c r="E10152">
        <f t="shared" si="474"/>
        <v>0</v>
      </c>
      <c r="F10152">
        <f t="shared" si="475"/>
        <v>0</v>
      </c>
      <c r="G10152">
        <f t="shared" si="476"/>
        <v>0</v>
      </c>
    </row>
    <row r="10153" spans="1:7" x14ac:dyDescent="0.35">
      <c r="A10153" s="1" t="str">
        <f>fact_sales_daily_final!A10153</f>
        <v>6/23/2017</v>
      </c>
      <c r="B10153" t="str">
        <f>fact_sales_daily_final!E10153</f>
        <v>R06</v>
      </c>
      <c r="C10153">
        <f>fact_sales_daily_final!F10153</f>
        <v>1.2</v>
      </c>
      <c r="D10153">
        <f>C10153 * VLOOKUP(B10153, finance_assumptions!A:B, 2, FALSE)</f>
        <v>1.2</v>
      </c>
      <c r="E10153">
        <f t="shared" si="474"/>
        <v>0.89999999999999991</v>
      </c>
      <c r="F10153">
        <f t="shared" si="475"/>
        <v>0.30000000000000004</v>
      </c>
      <c r="G10153">
        <f t="shared" si="476"/>
        <v>0.25000000000000006</v>
      </c>
    </row>
    <row r="10154" spans="1:7" x14ac:dyDescent="0.35">
      <c r="A10154" s="1" t="str">
        <f>fact_sales_daily_final!A10154</f>
        <v>6/24/2017</v>
      </c>
      <c r="B10154" t="str">
        <f>fact_sales_daily_final!E10154</f>
        <v>M01AB</v>
      </c>
      <c r="C10154">
        <f>fact_sales_daily_final!F10154</f>
        <v>5</v>
      </c>
      <c r="D10154">
        <f>C10154 * VLOOKUP(B10154, finance_assumptions!A:B, 2, FALSE)</f>
        <v>5</v>
      </c>
      <c r="E10154">
        <f t="shared" si="474"/>
        <v>3.75</v>
      </c>
      <c r="F10154">
        <f t="shared" si="475"/>
        <v>1.25</v>
      </c>
      <c r="G10154">
        <f t="shared" si="476"/>
        <v>0.25</v>
      </c>
    </row>
    <row r="10155" spans="1:7" x14ac:dyDescent="0.35">
      <c r="A10155" s="1" t="str">
        <f>fact_sales_daily_final!A10155</f>
        <v>6/24/2017</v>
      </c>
      <c r="B10155" t="str">
        <f>fact_sales_daily_final!E10155</f>
        <v>M01AE</v>
      </c>
      <c r="C10155">
        <f>fact_sales_daily_final!F10155</f>
        <v>3.65</v>
      </c>
      <c r="D10155">
        <f>C10155 * VLOOKUP(B10155, finance_assumptions!A:B, 2, FALSE)</f>
        <v>3.65</v>
      </c>
      <c r="E10155">
        <f t="shared" si="474"/>
        <v>2.7374999999999998</v>
      </c>
      <c r="F10155">
        <f t="shared" si="475"/>
        <v>0.91250000000000009</v>
      </c>
      <c r="G10155">
        <f t="shared" si="476"/>
        <v>0.25000000000000006</v>
      </c>
    </row>
    <row r="10156" spans="1:7" x14ac:dyDescent="0.35">
      <c r="A10156" s="1" t="str">
        <f>fact_sales_daily_final!A10156</f>
        <v>6/24/2017</v>
      </c>
      <c r="B10156" t="str">
        <f>fact_sales_daily_final!E10156</f>
        <v>N02BA</v>
      </c>
      <c r="C10156">
        <f>fact_sales_daily_final!F10156</f>
        <v>6</v>
      </c>
      <c r="D10156">
        <f>C10156 * VLOOKUP(B10156, finance_assumptions!A:B, 2, FALSE)</f>
        <v>6</v>
      </c>
      <c r="E10156">
        <f t="shared" si="474"/>
        <v>4.5</v>
      </c>
      <c r="F10156">
        <f t="shared" si="475"/>
        <v>1.5</v>
      </c>
      <c r="G10156">
        <f t="shared" si="476"/>
        <v>0.25</v>
      </c>
    </row>
    <row r="10157" spans="1:7" x14ac:dyDescent="0.35">
      <c r="A10157" s="1" t="str">
        <f>fact_sales_daily_final!A10157</f>
        <v>6/24/2017</v>
      </c>
      <c r="B10157" t="str">
        <f>fact_sales_daily_final!E10157</f>
        <v>N02BE</v>
      </c>
      <c r="C10157">
        <f>fact_sales_daily_final!F10157</f>
        <v>32</v>
      </c>
      <c r="D10157">
        <f>C10157 * VLOOKUP(B10157, finance_assumptions!A:B, 2, FALSE)</f>
        <v>32</v>
      </c>
      <c r="E10157">
        <f t="shared" si="474"/>
        <v>24</v>
      </c>
      <c r="F10157">
        <f t="shared" si="475"/>
        <v>8</v>
      </c>
      <c r="G10157">
        <f t="shared" si="476"/>
        <v>0.25</v>
      </c>
    </row>
    <row r="10158" spans="1:7" x14ac:dyDescent="0.35">
      <c r="A10158" s="1" t="str">
        <f>fact_sales_daily_final!A10158</f>
        <v>6/24/2017</v>
      </c>
      <c r="B10158" t="str">
        <f>fact_sales_daily_final!E10158</f>
        <v>N05B</v>
      </c>
      <c r="C10158">
        <f>fact_sales_daily_final!F10158</f>
        <v>8</v>
      </c>
      <c r="D10158">
        <f>C10158 * VLOOKUP(B10158, finance_assumptions!A:B, 2, FALSE)</f>
        <v>8</v>
      </c>
      <c r="E10158">
        <f t="shared" si="474"/>
        <v>6</v>
      </c>
      <c r="F10158">
        <f t="shared" si="475"/>
        <v>2</v>
      </c>
      <c r="G10158">
        <f t="shared" si="476"/>
        <v>0.25</v>
      </c>
    </row>
    <row r="10159" spans="1:7" x14ac:dyDescent="0.35">
      <c r="A10159" s="1" t="str">
        <f>fact_sales_daily_final!A10159</f>
        <v>6/24/2017</v>
      </c>
      <c r="B10159" t="str">
        <f>fact_sales_daily_final!E10159</f>
        <v>N05C</v>
      </c>
      <c r="C10159">
        <f>fact_sales_daily_final!F10159</f>
        <v>1</v>
      </c>
      <c r="D10159">
        <f>C10159 * VLOOKUP(B10159, finance_assumptions!A:B, 2, FALSE)</f>
        <v>1</v>
      </c>
      <c r="E10159">
        <f t="shared" si="474"/>
        <v>0.75</v>
      </c>
      <c r="F10159">
        <f t="shared" si="475"/>
        <v>0.25</v>
      </c>
      <c r="G10159">
        <f t="shared" si="476"/>
        <v>0.25</v>
      </c>
    </row>
    <row r="10160" spans="1:7" x14ac:dyDescent="0.35">
      <c r="A10160" s="1" t="str">
        <f>fact_sales_daily_final!A10160</f>
        <v>6/24/2017</v>
      </c>
      <c r="B10160" t="str">
        <f>fact_sales_daily_final!E10160</f>
        <v>R03</v>
      </c>
      <c r="C10160">
        <f>fact_sales_daily_final!F10160</f>
        <v>0</v>
      </c>
      <c r="D10160">
        <f>C10160 * VLOOKUP(B10160, finance_assumptions!A:B, 2, FALSE)</f>
        <v>0</v>
      </c>
      <c r="E10160">
        <f t="shared" si="474"/>
        <v>0</v>
      </c>
      <c r="F10160">
        <f t="shared" si="475"/>
        <v>0</v>
      </c>
      <c r="G10160">
        <f t="shared" si="476"/>
        <v>0</v>
      </c>
    </row>
    <row r="10161" spans="1:7" x14ac:dyDescent="0.35">
      <c r="A10161" s="1" t="str">
        <f>fact_sales_daily_final!A10161</f>
        <v>6/24/2017</v>
      </c>
      <c r="B10161" t="str">
        <f>fact_sales_daily_final!E10161</f>
        <v>R06</v>
      </c>
      <c r="C10161">
        <f>fact_sales_daily_final!F10161</f>
        <v>1</v>
      </c>
      <c r="D10161">
        <f>C10161 * VLOOKUP(B10161, finance_assumptions!A:B, 2, FALSE)</f>
        <v>1</v>
      </c>
      <c r="E10161">
        <f t="shared" si="474"/>
        <v>0.75</v>
      </c>
      <c r="F10161">
        <f t="shared" si="475"/>
        <v>0.25</v>
      </c>
      <c r="G10161">
        <f t="shared" si="476"/>
        <v>0.25</v>
      </c>
    </row>
    <row r="10162" spans="1:7" x14ac:dyDescent="0.35">
      <c r="A10162" s="1" t="str">
        <f>fact_sales_daily_final!A10162</f>
        <v>6/25/2017</v>
      </c>
      <c r="B10162" t="str">
        <f>fact_sales_daily_final!E10162</f>
        <v>M01AB</v>
      </c>
      <c r="C10162">
        <f>fact_sales_daily_final!F10162</f>
        <v>6.5</v>
      </c>
      <c r="D10162">
        <f>C10162 * VLOOKUP(B10162, finance_assumptions!A:B, 2, FALSE)</f>
        <v>6.5</v>
      </c>
      <c r="E10162">
        <f t="shared" si="474"/>
        <v>4.875</v>
      </c>
      <c r="F10162">
        <f t="shared" si="475"/>
        <v>1.625</v>
      </c>
      <c r="G10162">
        <f t="shared" si="476"/>
        <v>0.25</v>
      </c>
    </row>
    <row r="10163" spans="1:7" x14ac:dyDescent="0.35">
      <c r="A10163" s="1" t="str">
        <f>fact_sales_daily_final!A10163</f>
        <v>6/25/2017</v>
      </c>
      <c r="B10163" t="str">
        <f>fact_sales_daily_final!E10163</f>
        <v>M01AE</v>
      </c>
      <c r="C10163">
        <f>fact_sales_daily_final!F10163</f>
        <v>2.34</v>
      </c>
      <c r="D10163">
        <f>C10163 * VLOOKUP(B10163, finance_assumptions!A:B, 2, FALSE)</f>
        <v>2.34</v>
      </c>
      <c r="E10163">
        <f t="shared" si="474"/>
        <v>1.7549999999999999</v>
      </c>
      <c r="F10163">
        <f t="shared" si="475"/>
        <v>0.58499999999999996</v>
      </c>
      <c r="G10163">
        <f t="shared" si="476"/>
        <v>0.25</v>
      </c>
    </row>
    <row r="10164" spans="1:7" x14ac:dyDescent="0.35">
      <c r="A10164" s="1" t="str">
        <f>fact_sales_daily_final!A10164</f>
        <v>6/25/2017</v>
      </c>
      <c r="B10164" t="str">
        <f>fact_sales_daily_final!E10164</f>
        <v>N02BA</v>
      </c>
      <c r="C10164">
        <f>fact_sales_daily_final!F10164</f>
        <v>6</v>
      </c>
      <c r="D10164">
        <f>C10164 * VLOOKUP(B10164, finance_assumptions!A:B, 2, FALSE)</f>
        <v>6</v>
      </c>
      <c r="E10164">
        <f t="shared" si="474"/>
        <v>4.5</v>
      </c>
      <c r="F10164">
        <f t="shared" si="475"/>
        <v>1.5</v>
      </c>
      <c r="G10164">
        <f t="shared" si="476"/>
        <v>0.25</v>
      </c>
    </row>
    <row r="10165" spans="1:7" x14ac:dyDescent="0.35">
      <c r="A10165" s="1" t="str">
        <f>fact_sales_daily_final!A10165</f>
        <v>6/25/2017</v>
      </c>
      <c r="B10165" t="str">
        <f>fact_sales_daily_final!E10165</f>
        <v>N02BE</v>
      </c>
      <c r="C10165">
        <f>fact_sales_daily_final!F10165</f>
        <v>22</v>
      </c>
      <c r="D10165">
        <f>C10165 * VLOOKUP(B10165, finance_assumptions!A:B, 2, FALSE)</f>
        <v>22</v>
      </c>
      <c r="E10165">
        <f t="shared" si="474"/>
        <v>16.5</v>
      </c>
      <c r="F10165">
        <f t="shared" si="475"/>
        <v>5.5</v>
      </c>
      <c r="G10165">
        <f t="shared" si="476"/>
        <v>0.25</v>
      </c>
    </row>
    <row r="10166" spans="1:7" x14ac:dyDescent="0.35">
      <c r="A10166" s="1" t="str">
        <f>fact_sales_daily_final!A10166</f>
        <v>6/25/2017</v>
      </c>
      <c r="B10166" t="str">
        <f>fact_sales_daily_final!E10166</f>
        <v>N05B</v>
      </c>
      <c r="C10166">
        <f>fact_sales_daily_final!F10166</f>
        <v>4</v>
      </c>
      <c r="D10166">
        <f>C10166 * VLOOKUP(B10166, finance_assumptions!A:B, 2, FALSE)</f>
        <v>4</v>
      </c>
      <c r="E10166">
        <f t="shared" si="474"/>
        <v>3</v>
      </c>
      <c r="F10166">
        <f t="shared" si="475"/>
        <v>1</v>
      </c>
      <c r="G10166">
        <f t="shared" si="476"/>
        <v>0.25</v>
      </c>
    </row>
    <row r="10167" spans="1:7" x14ac:dyDescent="0.35">
      <c r="A10167" s="1" t="str">
        <f>fact_sales_daily_final!A10167</f>
        <v>6/25/2017</v>
      </c>
      <c r="B10167" t="str">
        <f>fact_sales_daily_final!E10167</f>
        <v>N05C</v>
      </c>
      <c r="C10167">
        <f>fact_sales_daily_final!F10167</f>
        <v>0</v>
      </c>
      <c r="D10167">
        <f>C10167 * VLOOKUP(B10167, finance_assumptions!A:B, 2, FALSE)</f>
        <v>0</v>
      </c>
      <c r="E10167">
        <f t="shared" si="474"/>
        <v>0</v>
      </c>
      <c r="F10167">
        <f t="shared" si="475"/>
        <v>0</v>
      </c>
      <c r="G10167">
        <f t="shared" si="476"/>
        <v>0</v>
      </c>
    </row>
    <row r="10168" spans="1:7" x14ac:dyDescent="0.35">
      <c r="A10168" s="1" t="str">
        <f>fact_sales_daily_final!A10168</f>
        <v>6/25/2017</v>
      </c>
      <c r="B10168" t="str">
        <f>fact_sales_daily_final!E10168</f>
        <v>R03</v>
      </c>
      <c r="C10168">
        <f>fact_sales_daily_final!F10168</f>
        <v>0</v>
      </c>
      <c r="D10168">
        <f>C10168 * VLOOKUP(B10168, finance_assumptions!A:B, 2, FALSE)</f>
        <v>0</v>
      </c>
      <c r="E10168">
        <f t="shared" si="474"/>
        <v>0</v>
      </c>
      <c r="F10168">
        <f t="shared" si="475"/>
        <v>0</v>
      </c>
      <c r="G10168">
        <f t="shared" si="476"/>
        <v>0</v>
      </c>
    </row>
    <row r="10169" spans="1:7" x14ac:dyDescent="0.35">
      <c r="A10169" s="1" t="str">
        <f>fact_sales_daily_final!A10169</f>
        <v>6/25/2017</v>
      </c>
      <c r="B10169" t="str">
        <f>fact_sales_daily_final!E10169</f>
        <v>R06</v>
      </c>
      <c r="C10169">
        <f>fact_sales_daily_final!F10169</f>
        <v>4.5999999999999996</v>
      </c>
      <c r="D10169">
        <f>C10169 * VLOOKUP(B10169, finance_assumptions!A:B, 2, FALSE)</f>
        <v>4.5999999999999996</v>
      </c>
      <c r="E10169">
        <f t="shared" si="474"/>
        <v>3.4499999999999997</v>
      </c>
      <c r="F10169">
        <f t="shared" si="475"/>
        <v>1.1499999999999999</v>
      </c>
      <c r="G10169">
        <f t="shared" si="476"/>
        <v>0.25</v>
      </c>
    </row>
    <row r="10170" spans="1:7" x14ac:dyDescent="0.35">
      <c r="A10170" s="1" t="str">
        <f>fact_sales_daily_final!A10170</f>
        <v>6/26/2017</v>
      </c>
      <c r="B10170" t="str">
        <f>fact_sales_daily_final!E10170</f>
        <v>M01AB</v>
      </c>
      <c r="C10170">
        <f>fact_sales_daily_final!F10170</f>
        <v>7.68</v>
      </c>
      <c r="D10170">
        <f>C10170 * VLOOKUP(B10170, finance_assumptions!A:B, 2, FALSE)</f>
        <v>7.68</v>
      </c>
      <c r="E10170">
        <f t="shared" si="474"/>
        <v>5.76</v>
      </c>
      <c r="F10170">
        <f t="shared" si="475"/>
        <v>1.92</v>
      </c>
      <c r="G10170">
        <f t="shared" si="476"/>
        <v>0.25</v>
      </c>
    </row>
    <row r="10171" spans="1:7" x14ac:dyDescent="0.35">
      <c r="A10171" s="1" t="str">
        <f>fact_sales_daily_final!A10171</f>
        <v>6/26/2017</v>
      </c>
      <c r="B10171" t="str">
        <f>fact_sales_daily_final!E10171</f>
        <v>M01AE</v>
      </c>
      <c r="C10171">
        <f>fact_sales_daily_final!F10171</f>
        <v>3.0329999999999999</v>
      </c>
      <c r="D10171">
        <f>C10171 * VLOOKUP(B10171, finance_assumptions!A:B, 2, FALSE)</f>
        <v>3.0329999999999999</v>
      </c>
      <c r="E10171">
        <f t="shared" si="474"/>
        <v>2.27475</v>
      </c>
      <c r="F10171">
        <f t="shared" si="475"/>
        <v>0.75824999999999987</v>
      </c>
      <c r="G10171">
        <f t="shared" si="476"/>
        <v>0.24999999999999997</v>
      </c>
    </row>
    <row r="10172" spans="1:7" x14ac:dyDescent="0.35">
      <c r="A10172" s="1" t="str">
        <f>fact_sales_daily_final!A10172</f>
        <v>6/26/2017</v>
      </c>
      <c r="B10172" t="str">
        <f>fact_sales_daily_final!E10172</f>
        <v>N02BA</v>
      </c>
      <c r="C10172">
        <f>fact_sales_daily_final!F10172</f>
        <v>6.25</v>
      </c>
      <c r="D10172">
        <f>C10172 * VLOOKUP(B10172, finance_assumptions!A:B, 2, FALSE)</f>
        <v>6.25</v>
      </c>
      <c r="E10172">
        <f t="shared" si="474"/>
        <v>4.6875</v>
      </c>
      <c r="F10172">
        <f t="shared" si="475"/>
        <v>1.5625</v>
      </c>
      <c r="G10172">
        <f t="shared" si="476"/>
        <v>0.25</v>
      </c>
    </row>
    <row r="10173" spans="1:7" x14ac:dyDescent="0.35">
      <c r="A10173" s="1" t="str">
        <f>fact_sales_daily_final!A10173</f>
        <v>6/26/2017</v>
      </c>
      <c r="B10173" t="str">
        <f>fact_sales_daily_final!E10173</f>
        <v>N02BE</v>
      </c>
      <c r="C10173">
        <f>fact_sales_daily_final!F10173</f>
        <v>10</v>
      </c>
      <c r="D10173">
        <f>C10173 * VLOOKUP(B10173, finance_assumptions!A:B, 2, FALSE)</f>
        <v>10</v>
      </c>
      <c r="E10173">
        <f t="shared" si="474"/>
        <v>7.5</v>
      </c>
      <c r="F10173">
        <f t="shared" si="475"/>
        <v>2.5</v>
      </c>
      <c r="G10173">
        <f t="shared" si="476"/>
        <v>0.25</v>
      </c>
    </row>
    <row r="10174" spans="1:7" x14ac:dyDescent="0.35">
      <c r="A10174" s="1" t="str">
        <f>fact_sales_daily_final!A10174</f>
        <v>6/26/2017</v>
      </c>
      <c r="B10174" t="str">
        <f>fact_sales_daily_final!E10174</f>
        <v>N05B</v>
      </c>
      <c r="C10174">
        <f>fact_sales_daily_final!F10174</f>
        <v>11</v>
      </c>
      <c r="D10174">
        <f>C10174 * VLOOKUP(B10174, finance_assumptions!A:B, 2, FALSE)</f>
        <v>11</v>
      </c>
      <c r="E10174">
        <f t="shared" si="474"/>
        <v>8.25</v>
      </c>
      <c r="F10174">
        <f t="shared" si="475"/>
        <v>2.75</v>
      </c>
      <c r="G10174">
        <f t="shared" si="476"/>
        <v>0.25</v>
      </c>
    </row>
    <row r="10175" spans="1:7" x14ac:dyDescent="0.35">
      <c r="A10175" s="1" t="str">
        <f>fact_sales_daily_final!A10175</f>
        <v>6/26/2017</v>
      </c>
      <c r="B10175" t="str">
        <f>fact_sales_daily_final!E10175</f>
        <v>N05C</v>
      </c>
      <c r="C10175">
        <f>fact_sales_daily_final!F10175</f>
        <v>0</v>
      </c>
      <c r="D10175">
        <f>C10175 * VLOOKUP(B10175, finance_assumptions!A:B, 2, FALSE)</f>
        <v>0</v>
      </c>
      <c r="E10175">
        <f t="shared" si="474"/>
        <v>0</v>
      </c>
      <c r="F10175">
        <f t="shared" si="475"/>
        <v>0</v>
      </c>
      <c r="G10175">
        <f t="shared" si="476"/>
        <v>0</v>
      </c>
    </row>
    <row r="10176" spans="1:7" x14ac:dyDescent="0.35">
      <c r="A10176" s="1" t="str">
        <f>fact_sales_daily_final!A10176</f>
        <v>6/26/2017</v>
      </c>
      <c r="B10176" t="str">
        <f>fact_sales_daily_final!E10176</f>
        <v>R03</v>
      </c>
      <c r="C10176">
        <f>fact_sales_daily_final!F10176</f>
        <v>0</v>
      </c>
      <c r="D10176">
        <f>C10176 * VLOOKUP(B10176, finance_assumptions!A:B, 2, FALSE)</f>
        <v>0</v>
      </c>
      <c r="E10176">
        <f t="shared" si="474"/>
        <v>0</v>
      </c>
      <c r="F10176">
        <f t="shared" si="475"/>
        <v>0</v>
      </c>
      <c r="G10176">
        <f t="shared" si="476"/>
        <v>0</v>
      </c>
    </row>
    <row r="10177" spans="1:7" x14ac:dyDescent="0.35">
      <c r="A10177" s="1" t="str">
        <f>fact_sales_daily_final!A10177</f>
        <v>6/26/2017</v>
      </c>
      <c r="B10177" t="str">
        <f>fact_sales_daily_final!E10177</f>
        <v>R06</v>
      </c>
      <c r="C10177">
        <f>fact_sales_daily_final!F10177</f>
        <v>3</v>
      </c>
      <c r="D10177">
        <f>C10177 * VLOOKUP(B10177, finance_assumptions!A:B, 2, FALSE)</f>
        <v>3</v>
      </c>
      <c r="E10177">
        <f t="shared" si="474"/>
        <v>2.25</v>
      </c>
      <c r="F10177">
        <f t="shared" si="475"/>
        <v>0.75</v>
      </c>
      <c r="G10177">
        <f t="shared" si="476"/>
        <v>0.25</v>
      </c>
    </row>
    <row r="10178" spans="1:7" x14ac:dyDescent="0.35">
      <c r="A10178" s="1" t="str">
        <f>fact_sales_daily_final!A10178</f>
        <v>6/27/2017</v>
      </c>
      <c r="B10178" t="str">
        <f>fact_sales_daily_final!E10178</f>
        <v>M01AB</v>
      </c>
      <c r="C10178">
        <f>fact_sales_daily_final!F10178</f>
        <v>4</v>
      </c>
      <c r="D10178">
        <f>C10178 * VLOOKUP(B10178, finance_assumptions!A:B, 2, FALSE)</f>
        <v>4</v>
      </c>
      <c r="E10178">
        <f t="shared" si="474"/>
        <v>3</v>
      </c>
      <c r="F10178">
        <f t="shared" si="475"/>
        <v>1</v>
      </c>
      <c r="G10178">
        <f t="shared" si="476"/>
        <v>0.25</v>
      </c>
    </row>
    <row r="10179" spans="1:7" x14ac:dyDescent="0.35">
      <c r="A10179" s="1" t="str">
        <f>fact_sales_daily_final!A10179</f>
        <v>6/27/2017</v>
      </c>
      <c r="B10179" t="str">
        <f>fact_sales_daily_final!E10179</f>
        <v>M01AE</v>
      </c>
      <c r="C10179">
        <f>fact_sales_daily_final!F10179</f>
        <v>3.32</v>
      </c>
      <c r="D10179">
        <f>C10179 * VLOOKUP(B10179, finance_assumptions!A:B, 2, FALSE)</f>
        <v>3.32</v>
      </c>
      <c r="E10179">
        <f t="shared" ref="E10179:E10242" si="477">D10179 * 0.75</f>
        <v>2.4899999999999998</v>
      </c>
      <c r="F10179">
        <f t="shared" ref="F10179:F10242" si="478">D10179 - E10179</f>
        <v>0.83000000000000007</v>
      </c>
      <c r="G10179">
        <f t="shared" ref="G10179:G10242" si="479">IF(D10179=0, 0, F10179/D10179)</f>
        <v>0.25000000000000006</v>
      </c>
    </row>
    <row r="10180" spans="1:7" x14ac:dyDescent="0.35">
      <c r="A10180" s="1" t="str">
        <f>fact_sales_daily_final!A10180</f>
        <v>6/27/2017</v>
      </c>
      <c r="B10180" t="str">
        <f>fact_sales_daily_final!E10180</f>
        <v>N02BA</v>
      </c>
      <c r="C10180">
        <f>fact_sales_daily_final!F10180</f>
        <v>6</v>
      </c>
      <c r="D10180">
        <f>C10180 * VLOOKUP(B10180, finance_assumptions!A:B, 2, FALSE)</f>
        <v>6</v>
      </c>
      <c r="E10180">
        <f t="shared" si="477"/>
        <v>4.5</v>
      </c>
      <c r="F10180">
        <f t="shared" si="478"/>
        <v>1.5</v>
      </c>
      <c r="G10180">
        <f t="shared" si="479"/>
        <v>0.25</v>
      </c>
    </row>
    <row r="10181" spans="1:7" x14ac:dyDescent="0.35">
      <c r="A10181" s="1" t="str">
        <f>fact_sales_daily_final!A10181</f>
        <v>6/27/2017</v>
      </c>
      <c r="B10181" t="str">
        <f>fact_sales_daily_final!E10181</f>
        <v>N02BE</v>
      </c>
      <c r="C10181">
        <f>fact_sales_daily_final!F10181</f>
        <v>13.5</v>
      </c>
      <c r="D10181">
        <f>C10181 * VLOOKUP(B10181, finance_assumptions!A:B, 2, FALSE)</f>
        <v>13.5</v>
      </c>
      <c r="E10181">
        <f t="shared" si="477"/>
        <v>10.125</v>
      </c>
      <c r="F10181">
        <f t="shared" si="478"/>
        <v>3.375</v>
      </c>
      <c r="G10181">
        <f t="shared" si="479"/>
        <v>0.25</v>
      </c>
    </row>
    <row r="10182" spans="1:7" x14ac:dyDescent="0.35">
      <c r="A10182" s="1" t="str">
        <f>fact_sales_daily_final!A10182</f>
        <v>6/27/2017</v>
      </c>
      <c r="B10182" t="str">
        <f>fact_sales_daily_final!E10182</f>
        <v>N05B</v>
      </c>
      <c r="C10182">
        <f>fact_sales_daily_final!F10182</f>
        <v>9</v>
      </c>
      <c r="D10182">
        <f>C10182 * VLOOKUP(B10182, finance_assumptions!A:B, 2, FALSE)</f>
        <v>9</v>
      </c>
      <c r="E10182">
        <f t="shared" si="477"/>
        <v>6.75</v>
      </c>
      <c r="F10182">
        <f t="shared" si="478"/>
        <v>2.25</v>
      </c>
      <c r="G10182">
        <f t="shared" si="479"/>
        <v>0.25</v>
      </c>
    </row>
    <row r="10183" spans="1:7" x14ac:dyDescent="0.35">
      <c r="A10183" s="1" t="str">
        <f>fact_sales_daily_final!A10183</f>
        <v>6/27/2017</v>
      </c>
      <c r="B10183" t="str">
        <f>fact_sales_daily_final!E10183</f>
        <v>N05C</v>
      </c>
      <c r="C10183">
        <f>fact_sales_daily_final!F10183</f>
        <v>0</v>
      </c>
      <c r="D10183">
        <f>C10183 * VLOOKUP(B10183, finance_assumptions!A:B, 2, FALSE)</f>
        <v>0</v>
      </c>
      <c r="E10183">
        <f t="shared" si="477"/>
        <v>0</v>
      </c>
      <c r="F10183">
        <f t="shared" si="478"/>
        <v>0</v>
      </c>
      <c r="G10183">
        <f t="shared" si="479"/>
        <v>0</v>
      </c>
    </row>
    <row r="10184" spans="1:7" x14ac:dyDescent="0.35">
      <c r="A10184" s="1" t="str">
        <f>fact_sales_daily_final!A10184</f>
        <v>6/27/2017</v>
      </c>
      <c r="B10184" t="str">
        <f>fact_sales_daily_final!E10184</f>
        <v>R03</v>
      </c>
      <c r="C10184">
        <f>fact_sales_daily_final!F10184</f>
        <v>3</v>
      </c>
      <c r="D10184">
        <f>C10184 * VLOOKUP(B10184, finance_assumptions!A:B, 2, FALSE)</f>
        <v>3</v>
      </c>
      <c r="E10184">
        <f t="shared" si="477"/>
        <v>2.25</v>
      </c>
      <c r="F10184">
        <f t="shared" si="478"/>
        <v>0.75</v>
      </c>
      <c r="G10184">
        <f t="shared" si="479"/>
        <v>0.25</v>
      </c>
    </row>
    <row r="10185" spans="1:7" x14ac:dyDescent="0.35">
      <c r="A10185" s="1" t="str">
        <f>fact_sales_daily_final!A10185</f>
        <v>6/27/2017</v>
      </c>
      <c r="B10185" t="str">
        <f>fact_sales_daily_final!E10185</f>
        <v>R06</v>
      </c>
      <c r="C10185">
        <f>fact_sales_daily_final!F10185</f>
        <v>6</v>
      </c>
      <c r="D10185">
        <f>C10185 * VLOOKUP(B10185, finance_assumptions!A:B, 2, FALSE)</f>
        <v>6</v>
      </c>
      <c r="E10185">
        <f t="shared" si="477"/>
        <v>4.5</v>
      </c>
      <c r="F10185">
        <f t="shared" si="478"/>
        <v>1.5</v>
      </c>
      <c r="G10185">
        <f t="shared" si="479"/>
        <v>0.25</v>
      </c>
    </row>
    <row r="10186" spans="1:7" x14ac:dyDescent="0.35">
      <c r="A10186" s="1" t="str">
        <f>fact_sales_daily_final!A10186</f>
        <v>6/28/2017</v>
      </c>
      <c r="B10186" t="str">
        <f>fact_sales_daily_final!E10186</f>
        <v>M01AB</v>
      </c>
      <c r="C10186">
        <f>fact_sales_daily_final!F10186</f>
        <v>4</v>
      </c>
      <c r="D10186">
        <f>C10186 * VLOOKUP(B10186, finance_assumptions!A:B, 2, FALSE)</f>
        <v>4</v>
      </c>
      <c r="E10186">
        <f t="shared" si="477"/>
        <v>3</v>
      </c>
      <c r="F10186">
        <f t="shared" si="478"/>
        <v>1</v>
      </c>
      <c r="G10186">
        <f t="shared" si="479"/>
        <v>0.25</v>
      </c>
    </row>
    <row r="10187" spans="1:7" x14ac:dyDescent="0.35">
      <c r="A10187" s="1" t="str">
        <f>fact_sales_daily_final!A10187</f>
        <v>6/28/2017</v>
      </c>
      <c r="B10187" t="str">
        <f>fact_sales_daily_final!E10187</f>
        <v>M01AE</v>
      </c>
      <c r="C10187">
        <f>fact_sales_daily_final!F10187</f>
        <v>4.0330000000000004</v>
      </c>
      <c r="D10187">
        <f>C10187 * VLOOKUP(B10187, finance_assumptions!A:B, 2, FALSE)</f>
        <v>4.0330000000000004</v>
      </c>
      <c r="E10187">
        <f t="shared" si="477"/>
        <v>3.02475</v>
      </c>
      <c r="F10187">
        <f t="shared" si="478"/>
        <v>1.0082500000000003</v>
      </c>
      <c r="G10187">
        <f t="shared" si="479"/>
        <v>0.25000000000000006</v>
      </c>
    </row>
    <row r="10188" spans="1:7" x14ac:dyDescent="0.35">
      <c r="A10188" s="1" t="str">
        <f>fact_sales_daily_final!A10188</f>
        <v>6/28/2017</v>
      </c>
      <c r="B10188" t="str">
        <f>fact_sales_daily_final!E10188</f>
        <v>N02BA</v>
      </c>
      <c r="C10188">
        <f>fact_sales_daily_final!F10188</f>
        <v>4.5</v>
      </c>
      <c r="D10188">
        <f>C10188 * VLOOKUP(B10188, finance_assumptions!A:B, 2, FALSE)</f>
        <v>4.5</v>
      </c>
      <c r="E10188">
        <f t="shared" si="477"/>
        <v>3.375</v>
      </c>
      <c r="F10188">
        <f t="shared" si="478"/>
        <v>1.125</v>
      </c>
      <c r="G10188">
        <f t="shared" si="479"/>
        <v>0.25</v>
      </c>
    </row>
    <row r="10189" spans="1:7" x14ac:dyDescent="0.35">
      <c r="A10189" s="1" t="str">
        <f>fact_sales_daily_final!A10189</f>
        <v>6/28/2017</v>
      </c>
      <c r="B10189" t="str">
        <f>fact_sales_daily_final!E10189</f>
        <v>N02BE</v>
      </c>
      <c r="C10189">
        <f>fact_sales_daily_final!F10189</f>
        <v>18</v>
      </c>
      <c r="D10189">
        <f>C10189 * VLOOKUP(B10189, finance_assumptions!A:B, 2, FALSE)</f>
        <v>18</v>
      </c>
      <c r="E10189">
        <f t="shared" si="477"/>
        <v>13.5</v>
      </c>
      <c r="F10189">
        <f t="shared" si="478"/>
        <v>4.5</v>
      </c>
      <c r="G10189">
        <f t="shared" si="479"/>
        <v>0.25</v>
      </c>
    </row>
    <row r="10190" spans="1:7" x14ac:dyDescent="0.35">
      <c r="A10190" s="1" t="str">
        <f>fact_sales_daily_final!A10190</f>
        <v>6/28/2017</v>
      </c>
      <c r="B10190" t="str">
        <f>fact_sales_daily_final!E10190</f>
        <v>N05B</v>
      </c>
      <c r="C10190">
        <f>fact_sales_daily_final!F10190</f>
        <v>7</v>
      </c>
      <c r="D10190">
        <f>C10190 * VLOOKUP(B10190, finance_assumptions!A:B, 2, FALSE)</f>
        <v>7</v>
      </c>
      <c r="E10190">
        <f t="shared" si="477"/>
        <v>5.25</v>
      </c>
      <c r="F10190">
        <f t="shared" si="478"/>
        <v>1.75</v>
      </c>
      <c r="G10190">
        <f t="shared" si="479"/>
        <v>0.25</v>
      </c>
    </row>
    <row r="10191" spans="1:7" x14ac:dyDescent="0.35">
      <c r="A10191" s="1" t="str">
        <f>fact_sales_daily_final!A10191</f>
        <v>6/28/2017</v>
      </c>
      <c r="B10191" t="str">
        <f>fact_sales_daily_final!E10191</f>
        <v>N05C</v>
      </c>
      <c r="C10191">
        <f>fact_sales_daily_final!F10191</f>
        <v>0</v>
      </c>
      <c r="D10191">
        <f>C10191 * VLOOKUP(B10191, finance_assumptions!A:B, 2, FALSE)</f>
        <v>0</v>
      </c>
      <c r="E10191">
        <f t="shared" si="477"/>
        <v>0</v>
      </c>
      <c r="F10191">
        <f t="shared" si="478"/>
        <v>0</v>
      </c>
      <c r="G10191">
        <f t="shared" si="479"/>
        <v>0</v>
      </c>
    </row>
    <row r="10192" spans="1:7" x14ac:dyDescent="0.35">
      <c r="A10192" s="1" t="str">
        <f>fact_sales_daily_final!A10192</f>
        <v>6/28/2017</v>
      </c>
      <c r="B10192" t="str">
        <f>fact_sales_daily_final!E10192</f>
        <v>R03</v>
      </c>
      <c r="C10192">
        <f>fact_sales_daily_final!F10192</f>
        <v>5</v>
      </c>
      <c r="D10192">
        <f>C10192 * VLOOKUP(B10192, finance_assumptions!A:B, 2, FALSE)</f>
        <v>5</v>
      </c>
      <c r="E10192">
        <f t="shared" si="477"/>
        <v>3.75</v>
      </c>
      <c r="F10192">
        <f t="shared" si="478"/>
        <v>1.25</v>
      </c>
      <c r="G10192">
        <f t="shared" si="479"/>
        <v>0.25</v>
      </c>
    </row>
    <row r="10193" spans="1:7" x14ac:dyDescent="0.35">
      <c r="A10193" s="1" t="str">
        <f>fact_sales_daily_final!A10193</f>
        <v>6/28/2017</v>
      </c>
      <c r="B10193" t="str">
        <f>fact_sales_daily_final!E10193</f>
        <v>R06</v>
      </c>
      <c r="C10193">
        <f>fact_sales_daily_final!F10193</f>
        <v>3</v>
      </c>
      <c r="D10193">
        <f>C10193 * VLOOKUP(B10193, finance_assumptions!A:B, 2, FALSE)</f>
        <v>3</v>
      </c>
      <c r="E10193">
        <f t="shared" si="477"/>
        <v>2.25</v>
      </c>
      <c r="F10193">
        <f t="shared" si="478"/>
        <v>0.75</v>
      </c>
      <c r="G10193">
        <f t="shared" si="479"/>
        <v>0.25</v>
      </c>
    </row>
    <row r="10194" spans="1:7" x14ac:dyDescent="0.35">
      <c r="A10194" s="1" t="str">
        <f>fact_sales_daily_final!A10194</f>
        <v>6/29/2017</v>
      </c>
      <c r="B10194" t="str">
        <f>fact_sales_daily_final!E10194</f>
        <v>M01AB</v>
      </c>
      <c r="C10194">
        <f>fact_sales_daily_final!F10194</f>
        <v>4</v>
      </c>
      <c r="D10194">
        <f>C10194 * VLOOKUP(B10194, finance_assumptions!A:B, 2, FALSE)</f>
        <v>4</v>
      </c>
      <c r="E10194">
        <f t="shared" si="477"/>
        <v>3</v>
      </c>
      <c r="F10194">
        <f t="shared" si="478"/>
        <v>1</v>
      </c>
      <c r="G10194">
        <f t="shared" si="479"/>
        <v>0.25</v>
      </c>
    </row>
    <row r="10195" spans="1:7" x14ac:dyDescent="0.35">
      <c r="A10195" s="1" t="str">
        <f>fact_sales_daily_final!A10195</f>
        <v>6/29/2017</v>
      </c>
      <c r="B10195" t="str">
        <f>fact_sales_daily_final!E10195</f>
        <v>M01AE</v>
      </c>
      <c r="C10195">
        <f>fact_sales_daily_final!F10195</f>
        <v>3.67</v>
      </c>
      <c r="D10195">
        <f>C10195 * VLOOKUP(B10195, finance_assumptions!A:B, 2, FALSE)</f>
        <v>3.67</v>
      </c>
      <c r="E10195">
        <f t="shared" si="477"/>
        <v>2.7524999999999999</v>
      </c>
      <c r="F10195">
        <f t="shared" si="478"/>
        <v>0.91749999999999998</v>
      </c>
      <c r="G10195">
        <f t="shared" si="479"/>
        <v>0.25</v>
      </c>
    </row>
    <row r="10196" spans="1:7" x14ac:dyDescent="0.35">
      <c r="A10196" s="1" t="str">
        <f>fact_sales_daily_final!A10196</f>
        <v>6/29/2017</v>
      </c>
      <c r="B10196" t="str">
        <f>fact_sales_daily_final!E10196</f>
        <v>N02BA</v>
      </c>
      <c r="C10196">
        <f>fact_sales_daily_final!F10196</f>
        <v>6</v>
      </c>
      <c r="D10196">
        <f>C10196 * VLOOKUP(B10196, finance_assumptions!A:B, 2, FALSE)</f>
        <v>6</v>
      </c>
      <c r="E10196">
        <f t="shared" si="477"/>
        <v>4.5</v>
      </c>
      <c r="F10196">
        <f t="shared" si="478"/>
        <v>1.5</v>
      </c>
      <c r="G10196">
        <f t="shared" si="479"/>
        <v>0.25</v>
      </c>
    </row>
    <row r="10197" spans="1:7" x14ac:dyDescent="0.35">
      <c r="A10197" s="1" t="str">
        <f>fact_sales_daily_final!A10197</f>
        <v>6/29/2017</v>
      </c>
      <c r="B10197" t="str">
        <f>fact_sales_daily_final!E10197</f>
        <v>N02BE</v>
      </c>
      <c r="C10197">
        <f>fact_sales_daily_final!F10197</f>
        <v>17</v>
      </c>
      <c r="D10197">
        <f>C10197 * VLOOKUP(B10197, finance_assumptions!A:B, 2, FALSE)</f>
        <v>17</v>
      </c>
      <c r="E10197">
        <f t="shared" si="477"/>
        <v>12.75</v>
      </c>
      <c r="F10197">
        <f t="shared" si="478"/>
        <v>4.25</v>
      </c>
      <c r="G10197">
        <f t="shared" si="479"/>
        <v>0.25</v>
      </c>
    </row>
    <row r="10198" spans="1:7" x14ac:dyDescent="0.35">
      <c r="A10198" s="1" t="str">
        <f>fact_sales_daily_final!A10198</f>
        <v>6/29/2017</v>
      </c>
      <c r="B10198" t="str">
        <f>fact_sales_daily_final!E10198</f>
        <v>N05B</v>
      </c>
      <c r="C10198">
        <f>fact_sales_daily_final!F10198</f>
        <v>1</v>
      </c>
      <c r="D10198">
        <f>C10198 * VLOOKUP(B10198, finance_assumptions!A:B, 2, FALSE)</f>
        <v>1</v>
      </c>
      <c r="E10198">
        <f t="shared" si="477"/>
        <v>0.75</v>
      </c>
      <c r="F10198">
        <f t="shared" si="478"/>
        <v>0.25</v>
      </c>
      <c r="G10198">
        <f t="shared" si="479"/>
        <v>0.25</v>
      </c>
    </row>
    <row r="10199" spans="1:7" x14ac:dyDescent="0.35">
      <c r="A10199" s="1" t="str">
        <f>fact_sales_daily_final!A10199</f>
        <v>6/29/2017</v>
      </c>
      <c r="B10199" t="str">
        <f>fact_sales_daily_final!E10199</f>
        <v>N05C</v>
      </c>
      <c r="C10199">
        <f>fact_sales_daily_final!F10199</f>
        <v>0</v>
      </c>
      <c r="D10199">
        <f>C10199 * VLOOKUP(B10199, finance_assumptions!A:B, 2, FALSE)</f>
        <v>0</v>
      </c>
      <c r="E10199">
        <f t="shared" si="477"/>
        <v>0</v>
      </c>
      <c r="F10199">
        <f t="shared" si="478"/>
        <v>0</v>
      </c>
      <c r="G10199">
        <f t="shared" si="479"/>
        <v>0</v>
      </c>
    </row>
    <row r="10200" spans="1:7" x14ac:dyDescent="0.35">
      <c r="A10200" s="1" t="str">
        <f>fact_sales_daily_final!A10200</f>
        <v>6/29/2017</v>
      </c>
      <c r="B10200" t="str">
        <f>fact_sales_daily_final!E10200</f>
        <v>R03</v>
      </c>
      <c r="C10200">
        <f>fact_sales_daily_final!F10200</f>
        <v>21</v>
      </c>
      <c r="D10200">
        <f>C10200 * VLOOKUP(B10200, finance_assumptions!A:B, 2, FALSE)</f>
        <v>21</v>
      </c>
      <c r="E10200">
        <f t="shared" si="477"/>
        <v>15.75</v>
      </c>
      <c r="F10200">
        <f t="shared" si="478"/>
        <v>5.25</v>
      </c>
      <c r="G10200">
        <f t="shared" si="479"/>
        <v>0.25</v>
      </c>
    </row>
    <row r="10201" spans="1:7" x14ac:dyDescent="0.35">
      <c r="A10201" s="1" t="str">
        <f>fact_sales_daily_final!A10201</f>
        <v>6/29/2017</v>
      </c>
      <c r="B10201" t="str">
        <f>fact_sales_daily_final!E10201</f>
        <v>R06</v>
      </c>
      <c r="C10201">
        <f>fact_sales_daily_final!F10201</f>
        <v>5</v>
      </c>
      <c r="D10201">
        <f>C10201 * VLOOKUP(B10201, finance_assumptions!A:B, 2, FALSE)</f>
        <v>5</v>
      </c>
      <c r="E10201">
        <f t="shared" si="477"/>
        <v>3.75</v>
      </c>
      <c r="F10201">
        <f t="shared" si="478"/>
        <v>1.25</v>
      </c>
      <c r="G10201">
        <f t="shared" si="479"/>
        <v>0.25</v>
      </c>
    </row>
    <row r="10202" spans="1:7" x14ac:dyDescent="0.35">
      <c r="A10202" s="1" t="str">
        <f>fact_sales_daily_final!A10202</f>
        <v>6/30/2017</v>
      </c>
      <c r="B10202" t="str">
        <f>fact_sales_daily_final!E10202</f>
        <v>M01AB</v>
      </c>
      <c r="C10202">
        <f>fact_sales_daily_final!F10202</f>
        <v>6.67</v>
      </c>
      <c r="D10202">
        <f>C10202 * VLOOKUP(B10202, finance_assumptions!A:B, 2, FALSE)</f>
        <v>6.67</v>
      </c>
      <c r="E10202">
        <f t="shared" si="477"/>
        <v>5.0024999999999995</v>
      </c>
      <c r="F10202">
        <f t="shared" si="478"/>
        <v>1.6675000000000004</v>
      </c>
      <c r="G10202">
        <f t="shared" si="479"/>
        <v>0.25000000000000006</v>
      </c>
    </row>
    <row r="10203" spans="1:7" x14ac:dyDescent="0.35">
      <c r="A10203" s="1" t="str">
        <f>fact_sales_daily_final!A10203</f>
        <v>6/30/2017</v>
      </c>
      <c r="B10203" t="str">
        <f>fact_sales_daily_final!E10203</f>
        <v>M01AE</v>
      </c>
      <c r="C10203">
        <f>fact_sales_daily_final!F10203</f>
        <v>2.1320000000000001</v>
      </c>
      <c r="D10203">
        <f>C10203 * VLOOKUP(B10203, finance_assumptions!A:B, 2, FALSE)</f>
        <v>2.1320000000000001</v>
      </c>
      <c r="E10203">
        <f t="shared" si="477"/>
        <v>1.5990000000000002</v>
      </c>
      <c r="F10203">
        <f t="shared" si="478"/>
        <v>0.53299999999999992</v>
      </c>
      <c r="G10203">
        <f t="shared" si="479"/>
        <v>0.24999999999999994</v>
      </c>
    </row>
    <row r="10204" spans="1:7" x14ac:dyDescent="0.35">
      <c r="A10204" s="1" t="str">
        <f>fact_sales_daily_final!A10204</f>
        <v>6/30/2017</v>
      </c>
      <c r="B10204" t="str">
        <f>fact_sales_daily_final!E10204</f>
        <v>N02BA</v>
      </c>
      <c r="C10204">
        <f>fact_sales_daily_final!F10204</f>
        <v>2</v>
      </c>
      <c r="D10204">
        <f>C10204 * VLOOKUP(B10204, finance_assumptions!A:B, 2, FALSE)</f>
        <v>2</v>
      </c>
      <c r="E10204">
        <f t="shared" si="477"/>
        <v>1.5</v>
      </c>
      <c r="F10204">
        <f t="shared" si="478"/>
        <v>0.5</v>
      </c>
      <c r="G10204">
        <f t="shared" si="479"/>
        <v>0.25</v>
      </c>
    </row>
    <row r="10205" spans="1:7" x14ac:dyDescent="0.35">
      <c r="A10205" s="1" t="str">
        <f>fact_sales_daily_final!A10205</f>
        <v>6/30/2017</v>
      </c>
      <c r="B10205" t="str">
        <f>fact_sales_daily_final!E10205</f>
        <v>N02BE</v>
      </c>
      <c r="C10205">
        <f>fact_sales_daily_final!F10205</f>
        <v>18</v>
      </c>
      <c r="D10205">
        <f>C10205 * VLOOKUP(B10205, finance_assumptions!A:B, 2, FALSE)</f>
        <v>18</v>
      </c>
      <c r="E10205">
        <f t="shared" si="477"/>
        <v>13.5</v>
      </c>
      <c r="F10205">
        <f t="shared" si="478"/>
        <v>4.5</v>
      </c>
      <c r="G10205">
        <f t="shared" si="479"/>
        <v>0.25</v>
      </c>
    </row>
    <row r="10206" spans="1:7" x14ac:dyDescent="0.35">
      <c r="A10206" s="1" t="str">
        <f>fact_sales_daily_final!A10206</f>
        <v>6/30/2017</v>
      </c>
      <c r="B10206" t="str">
        <f>fact_sales_daily_final!E10206</f>
        <v>N05B</v>
      </c>
      <c r="C10206">
        <f>fact_sales_daily_final!F10206</f>
        <v>2</v>
      </c>
      <c r="D10206">
        <f>C10206 * VLOOKUP(B10206, finance_assumptions!A:B, 2, FALSE)</f>
        <v>2</v>
      </c>
      <c r="E10206">
        <f t="shared" si="477"/>
        <v>1.5</v>
      </c>
      <c r="F10206">
        <f t="shared" si="478"/>
        <v>0.5</v>
      </c>
      <c r="G10206">
        <f t="shared" si="479"/>
        <v>0.25</v>
      </c>
    </row>
    <row r="10207" spans="1:7" x14ac:dyDescent="0.35">
      <c r="A10207" s="1" t="str">
        <f>fact_sales_daily_final!A10207</f>
        <v>6/30/2017</v>
      </c>
      <c r="B10207" t="str">
        <f>fact_sales_daily_final!E10207</f>
        <v>N05C</v>
      </c>
      <c r="C10207">
        <f>fact_sales_daily_final!F10207</f>
        <v>0</v>
      </c>
      <c r="D10207">
        <f>C10207 * VLOOKUP(B10207, finance_assumptions!A:B, 2, FALSE)</f>
        <v>0</v>
      </c>
      <c r="E10207">
        <f t="shared" si="477"/>
        <v>0</v>
      </c>
      <c r="F10207">
        <f t="shared" si="478"/>
        <v>0</v>
      </c>
      <c r="G10207">
        <f t="shared" si="479"/>
        <v>0</v>
      </c>
    </row>
    <row r="10208" spans="1:7" x14ac:dyDescent="0.35">
      <c r="A10208" s="1" t="str">
        <f>fact_sales_daily_final!A10208</f>
        <v>6/30/2017</v>
      </c>
      <c r="B10208" t="str">
        <f>fact_sales_daily_final!E10208</f>
        <v>R03</v>
      </c>
      <c r="C10208">
        <f>fact_sales_daily_final!F10208</f>
        <v>0</v>
      </c>
      <c r="D10208">
        <f>C10208 * VLOOKUP(B10208, finance_assumptions!A:B, 2, FALSE)</f>
        <v>0</v>
      </c>
      <c r="E10208">
        <f t="shared" si="477"/>
        <v>0</v>
      </c>
      <c r="F10208">
        <f t="shared" si="478"/>
        <v>0</v>
      </c>
      <c r="G10208">
        <f t="shared" si="479"/>
        <v>0</v>
      </c>
    </row>
    <row r="10209" spans="1:7" x14ac:dyDescent="0.35">
      <c r="A10209" s="1" t="str">
        <f>fact_sales_daily_final!A10209</f>
        <v>6/30/2017</v>
      </c>
      <c r="B10209" t="str">
        <f>fact_sales_daily_final!E10209</f>
        <v>R06</v>
      </c>
      <c r="C10209">
        <f>fact_sales_daily_final!F10209</f>
        <v>6</v>
      </c>
      <c r="D10209">
        <f>C10209 * VLOOKUP(B10209, finance_assumptions!A:B, 2, FALSE)</f>
        <v>6</v>
      </c>
      <c r="E10209">
        <f t="shared" si="477"/>
        <v>4.5</v>
      </c>
      <c r="F10209">
        <f t="shared" si="478"/>
        <v>1.5</v>
      </c>
      <c r="G10209">
        <f t="shared" si="479"/>
        <v>0.25</v>
      </c>
    </row>
    <row r="10210" spans="1:7" x14ac:dyDescent="0.35">
      <c r="A10210" s="1">
        <f>fact_sales_daily_final!A10210</f>
        <v>42742</v>
      </c>
      <c r="B10210" t="str">
        <f>fact_sales_daily_final!E10210</f>
        <v>M01AB</v>
      </c>
      <c r="C10210">
        <f>fact_sales_daily_final!F10210</f>
        <v>3.33</v>
      </c>
      <c r="D10210">
        <f>C10210 * VLOOKUP(B10210, finance_assumptions!A:B, 2, FALSE)</f>
        <v>3.33</v>
      </c>
      <c r="E10210">
        <f t="shared" si="477"/>
        <v>2.4975000000000001</v>
      </c>
      <c r="F10210">
        <f t="shared" si="478"/>
        <v>0.83250000000000002</v>
      </c>
      <c r="G10210">
        <f t="shared" si="479"/>
        <v>0.25</v>
      </c>
    </row>
    <row r="10211" spans="1:7" x14ac:dyDescent="0.35">
      <c r="A10211" s="1">
        <f>fact_sales_daily_final!A10211</f>
        <v>42742</v>
      </c>
      <c r="B10211" t="str">
        <f>fact_sales_daily_final!E10211</f>
        <v>M01AE</v>
      </c>
      <c r="C10211">
        <f>fact_sales_daily_final!F10211</f>
        <v>2.33</v>
      </c>
      <c r="D10211">
        <f>C10211 * VLOOKUP(B10211, finance_assumptions!A:B, 2, FALSE)</f>
        <v>2.33</v>
      </c>
      <c r="E10211">
        <f t="shared" si="477"/>
        <v>1.7475000000000001</v>
      </c>
      <c r="F10211">
        <f t="shared" si="478"/>
        <v>0.58250000000000002</v>
      </c>
      <c r="G10211">
        <f t="shared" si="479"/>
        <v>0.25</v>
      </c>
    </row>
    <row r="10212" spans="1:7" x14ac:dyDescent="0.35">
      <c r="A10212" s="1">
        <f>fact_sales_daily_final!A10212</f>
        <v>42742</v>
      </c>
      <c r="B10212" t="str">
        <f>fact_sales_daily_final!E10212</f>
        <v>N02BA</v>
      </c>
      <c r="C10212">
        <f>fact_sales_daily_final!F10212</f>
        <v>1</v>
      </c>
      <c r="D10212">
        <f>C10212 * VLOOKUP(B10212, finance_assumptions!A:B, 2, FALSE)</f>
        <v>1</v>
      </c>
      <c r="E10212">
        <f t="shared" si="477"/>
        <v>0.75</v>
      </c>
      <c r="F10212">
        <f t="shared" si="478"/>
        <v>0.25</v>
      </c>
      <c r="G10212">
        <f t="shared" si="479"/>
        <v>0.25</v>
      </c>
    </row>
    <row r="10213" spans="1:7" x14ac:dyDescent="0.35">
      <c r="A10213" s="1">
        <f>fact_sales_daily_final!A10213</f>
        <v>42742</v>
      </c>
      <c r="B10213" t="str">
        <f>fact_sales_daily_final!E10213</f>
        <v>N02BE</v>
      </c>
      <c r="C10213">
        <f>fact_sales_daily_final!F10213</f>
        <v>10</v>
      </c>
      <c r="D10213">
        <f>C10213 * VLOOKUP(B10213, finance_assumptions!A:B, 2, FALSE)</f>
        <v>10</v>
      </c>
      <c r="E10213">
        <f t="shared" si="477"/>
        <v>7.5</v>
      </c>
      <c r="F10213">
        <f t="shared" si="478"/>
        <v>2.5</v>
      </c>
      <c r="G10213">
        <f t="shared" si="479"/>
        <v>0.25</v>
      </c>
    </row>
    <row r="10214" spans="1:7" x14ac:dyDescent="0.35">
      <c r="A10214" s="1">
        <f>fact_sales_daily_final!A10214</f>
        <v>42742</v>
      </c>
      <c r="B10214" t="str">
        <f>fact_sales_daily_final!E10214</f>
        <v>N05B</v>
      </c>
      <c r="C10214">
        <f>fact_sales_daily_final!F10214</f>
        <v>5</v>
      </c>
      <c r="D10214">
        <f>C10214 * VLOOKUP(B10214, finance_assumptions!A:B, 2, FALSE)</f>
        <v>5</v>
      </c>
      <c r="E10214">
        <f t="shared" si="477"/>
        <v>3.75</v>
      </c>
      <c r="F10214">
        <f t="shared" si="478"/>
        <v>1.25</v>
      </c>
      <c r="G10214">
        <f t="shared" si="479"/>
        <v>0.25</v>
      </c>
    </row>
    <row r="10215" spans="1:7" x14ac:dyDescent="0.35">
      <c r="A10215" s="1">
        <f>fact_sales_daily_final!A10215</f>
        <v>42742</v>
      </c>
      <c r="B10215" t="str">
        <f>fact_sales_daily_final!E10215</f>
        <v>N05C</v>
      </c>
      <c r="C10215">
        <f>fact_sales_daily_final!F10215</f>
        <v>0</v>
      </c>
      <c r="D10215">
        <f>C10215 * VLOOKUP(B10215, finance_assumptions!A:B, 2, FALSE)</f>
        <v>0</v>
      </c>
      <c r="E10215">
        <f t="shared" si="477"/>
        <v>0</v>
      </c>
      <c r="F10215">
        <f t="shared" si="478"/>
        <v>0</v>
      </c>
      <c r="G10215">
        <f t="shared" si="479"/>
        <v>0</v>
      </c>
    </row>
    <row r="10216" spans="1:7" x14ac:dyDescent="0.35">
      <c r="A10216" s="1">
        <f>fact_sales_daily_final!A10216</f>
        <v>42742</v>
      </c>
      <c r="B10216" t="str">
        <f>fact_sales_daily_final!E10216</f>
        <v>R03</v>
      </c>
      <c r="C10216">
        <f>fact_sales_daily_final!F10216</f>
        <v>10</v>
      </c>
      <c r="D10216">
        <f>C10216 * VLOOKUP(B10216, finance_assumptions!A:B, 2, FALSE)</f>
        <v>10</v>
      </c>
      <c r="E10216">
        <f t="shared" si="477"/>
        <v>7.5</v>
      </c>
      <c r="F10216">
        <f t="shared" si="478"/>
        <v>2.5</v>
      </c>
      <c r="G10216">
        <f t="shared" si="479"/>
        <v>0.25</v>
      </c>
    </row>
    <row r="10217" spans="1:7" x14ac:dyDescent="0.35">
      <c r="A10217" s="1">
        <f>fact_sales_daily_final!A10217</f>
        <v>42742</v>
      </c>
      <c r="B10217" t="str">
        <f>fact_sales_daily_final!E10217</f>
        <v>R06</v>
      </c>
      <c r="C10217">
        <f>fact_sales_daily_final!F10217</f>
        <v>4</v>
      </c>
      <c r="D10217">
        <f>C10217 * VLOOKUP(B10217, finance_assumptions!A:B, 2, FALSE)</f>
        <v>4</v>
      </c>
      <c r="E10217">
        <f t="shared" si="477"/>
        <v>3</v>
      </c>
      <c r="F10217">
        <f t="shared" si="478"/>
        <v>1</v>
      </c>
      <c r="G10217">
        <f t="shared" si="479"/>
        <v>0.25</v>
      </c>
    </row>
    <row r="10218" spans="1:7" x14ac:dyDescent="0.35">
      <c r="A10218" s="1">
        <f>fact_sales_daily_final!A10218</f>
        <v>42773</v>
      </c>
      <c r="B10218" t="str">
        <f>fact_sales_daily_final!E10218</f>
        <v>M01AB</v>
      </c>
      <c r="C10218">
        <f>fact_sales_daily_final!F10218</f>
        <v>5</v>
      </c>
      <c r="D10218">
        <f>C10218 * VLOOKUP(B10218, finance_assumptions!A:B, 2, FALSE)</f>
        <v>5</v>
      </c>
      <c r="E10218">
        <f t="shared" si="477"/>
        <v>3.75</v>
      </c>
      <c r="F10218">
        <f t="shared" si="478"/>
        <v>1.25</v>
      </c>
      <c r="G10218">
        <f t="shared" si="479"/>
        <v>0.25</v>
      </c>
    </row>
    <row r="10219" spans="1:7" x14ac:dyDescent="0.35">
      <c r="A10219" s="1">
        <f>fact_sales_daily_final!A10219</f>
        <v>42773</v>
      </c>
      <c r="B10219" t="str">
        <f>fact_sales_daily_final!E10219</f>
        <v>M01AE</v>
      </c>
      <c r="C10219">
        <f>fact_sales_daily_final!F10219</f>
        <v>3.68</v>
      </c>
      <c r="D10219">
        <f>C10219 * VLOOKUP(B10219, finance_assumptions!A:B, 2, FALSE)</f>
        <v>3.68</v>
      </c>
      <c r="E10219">
        <f t="shared" si="477"/>
        <v>2.7600000000000002</v>
      </c>
      <c r="F10219">
        <f t="shared" si="478"/>
        <v>0.91999999999999993</v>
      </c>
      <c r="G10219">
        <f t="shared" si="479"/>
        <v>0.24999999999999997</v>
      </c>
    </row>
    <row r="10220" spans="1:7" x14ac:dyDescent="0.35">
      <c r="A10220" s="1">
        <f>fact_sales_daily_final!A10220</f>
        <v>42773</v>
      </c>
      <c r="B10220" t="str">
        <f>fact_sales_daily_final!E10220</f>
        <v>N02BA</v>
      </c>
      <c r="C10220">
        <f>fact_sales_daily_final!F10220</f>
        <v>2</v>
      </c>
      <c r="D10220">
        <f>C10220 * VLOOKUP(B10220, finance_assumptions!A:B, 2, FALSE)</f>
        <v>2</v>
      </c>
      <c r="E10220">
        <f t="shared" si="477"/>
        <v>1.5</v>
      </c>
      <c r="F10220">
        <f t="shared" si="478"/>
        <v>0.5</v>
      </c>
      <c r="G10220">
        <f t="shared" si="479"/>
        <v>0.25</v>
      </c>
    </row>
    <row r="10221" spans="1:7" x14ac:dyDescent="0.35">
      <c r="A10221" s="1">
        <f>fact_sales_daily_final!A10221</f>
        <v>42773</v>
      </c>
      <c r="B10221" t="str">
        <f>fact_sales_daily_final!E10221</f>
        <v>N02BE</v>
      </c>
      <c r="C10221">
        <f>fact_sales_daily_final!F10221</f>
        <v>9</v>
      </c>
      <c r="D10221">
        <f>C10221 * VLOOKUP(B10221, finance_assumptions!A:B, 2, FALSE)</f>
        <v>9</v>
      </c>
      <c r="E10221">
        <f t="shared" si="477"/>
        <v>6.75</v>
      </c>
      <c r="F10221">
        <f t="shared" si="478"/>
        <v>2.25</v>
      </c>
      <c r="G10221">
        <f t="shared" si="479"/>
        <v>0.25</v>
      </c>
    </row>
    <row r="10222" spans="1:7" x14ac:dyDescent="0.35">
      <c r="A10222" s="1">
        <f>fact_sales_daily_final!A10222</f>
        <v>42773</v>
      </c>
      <c r="B10222" t="str">
        <f>fact_sales_daily_final!E10222</f>
        <v>N05B</v>
      </c>
      <c r="C10222">
        <f>fact_sales_daily_final!F10222</f>
        <v>6</v>
      </c>
      <c r="D10222">
        <f>C10222 * VLOOKUP(B10222, finance_assumptions!A:B, 2, FALSE)</f>
        <v>6</v>
      </c>
      <c r="E10222">
        <f t="shared" si="477"/>
        <v>4.5</v>
      </c>
      <c r="F10222">
        <f t="shared" si="478"/>
        <v>1.5</v>
      </c>
      <c r="G10222">
        <f t="shared" si="479"/>
        <v>0.25</v>
      </c>
    </row>
    <row r="10223" spans="1:7" x14ac:dyDescent="0.35">
      <c r="A10223" s="1">
        <f>fact_sales_daily_final!A10223</f>
        <v>42773</v>
      </c>
      <c r="B10223" t="str">
        <f>fact_sales_daily_final!E10223</f>
        <v>N05C</v>
      </c>
      <c r="C10223">
        <f>fact_sales_daily_final!F10223</f>
        <v>0</v>
      </c>
      <c r="D10223">
        <f>C10223 * VLOOKUP(B10223, finance_assumptions!A:B, 2, FALSE)</f>
        <v>0</v>
      </c>
      <c r="E10223">
        <f t="shared" si="477"/>
        <v>0</v>
      </c>
      <c r="F10223">
        <f t="shared" si="478"/>
        <v>0</v>
      </c>
      <c r="G10223">
        <f t="shared" si="479"/>
        <v>0</v>
      </c>
    </row>
    <row r="10224" spans="1:7" x14ac:dyDescent="0.35">
      <c r="A10224" s="1">
        <f>fact_sales_daily_final!A10224</f>
        <v>42773</v>
      </c>
      <c r="B10224" t="str">
        <f>fact_sales_daily_final!E10224</f>
        <v>R03</v>
      </c>
      <c r="C10224">
        <f>fact_sales_daily_final!F10224</f>
        <v>0</v>
      </c>
      <c r="D10224">
        <f>C10224 * VLOOKUP(B10224, finance_assumptions!A:B, 2, FALSE)</f>
        <v>0</v>
      </c>
      <c r="E10224">
        <f t="shared" si="477"/>
        <v>0</v>
      </c>
      <c r="F10224">
        <f t="shared" si="478"/>
        <v>0</v>
      </c>
      <c r="G10224">
        <f t="shared" si="479"/>
        <v>0</v>
      </c>
    </row>
    <row r="10225" spans="1:7" x14ac:dyDescent="0.35">
      <c r="A10225" s="1">
        <f>fact_sales_daily_final!A10225</f>
        <v>42773</v>
      </c>
      <c r="B10225" t="str">
        <f>fact_sales_daily_final!E10225</f>
        <v>R06</v>
      </c>
      <c r="C10225">
        <f>fact_sales_daily_final!F10225</f>
        <v>4</v>
      </c>
      <c r="D10225">
        <f>C10225 * VLOOKUP(B10225, finance_assumptions!A:B, 2, FALSE)</f>
        <v>4</v>
      </c>
      <c r="E10225">
        <f t="shared" si="477"/>
        <v>3</v>
      </c>
      <c r="F10225">
        <f t="shared" si="478"/>
        <v>1</v>
      </c>
      <c r="G10225">
        <f t="shared" si="479"/>
        <v>0.25</v>
      </c>
    </row>
    <row r="10226" spans="1:7" x14ac:dyDescent="0.35">
      <c r="A10226" s="1">
        <f>fact_sales_daily_final!A10226</f>
        <v>42801</v>
      </c>
      <c r="B10226" t="str">
        <f>fact_sales_daily_final!E10226</f>
        <v>M01AB</v>
      </c>
      <c r="C10226">
        <f>fact_sales_daily_final!F10226</f>
        <v>3.67</v>
      </c>
      <c r="D10226">
        <f>C10226 * VLOOKUP(B10226, finance_assumptions!A:B, 2, FALSE)</f>
        <v>3.67</v>
      </c>
      <c r="E10226">
        <f t="shared" si="477"/>
        <v>2.7524999999999999</v>
      </c>
      <c r="F10226">
        <f t="shared" si="478"/>
        <v>0.91749999999999998</v>
      </c>
      <c r="G10226">
        <f t="shared" si="479"/>
        <v>0.25</v>
      </c>
    </row>
    <row r="10227" spans="1:7" x14ac:dyDescent="0.35">
      <c r="A10227" s="1">
        <f>fact_sales_daily_final!A10227</f>
        <v>42801</v>
      </c>
      <c r="B10227" t="str">
        <f>fact_sales_daily_final!E10227</f>
        <v>M01AE</v>
      </c>
      <c r="C10227">
        <f>fact_sales_daily_final!F10227</f>
        <v>0</v>
      </c>
      <c r="D10227">
        <f>C10227 * VLOOKUP(B10227, finance_assumptions!A:B, 2, FALSE)</f>
        <v>0</v>
      </c>
      <c r="E10227">
        <f t="shared" si="477"/>
        <v>0</v>
      </c>
      <c r="F10227">
        <f t="shared" si="478"/>
        <v>0</v>
      </c>
      <c r="G10227">
        <f t="shared" si="479"/>
        <v>0</v>
      </c>
    </row>
    <row r="10228" spans="1:7" x14ac:dyDescent="0.35">
      <c r="A10228" s="1">
        <f>fact_sales_daily_final!A10228</f>
        <v>42801</v>
      </c>
      <c r="B10228" t="str">
        <f>fact_sales_daily_final!E10228</f>
        <v>N02BA</v>
      </c>
      <c r="C10228">
        <f>fact_sales_daily_final!F10228</f>
        <v>1.5</v>
      </c>
      <c r="D10228">
        <f>C10228 * VLOOKUP(B10228, finance_assumptions!A:B, 2, FALSE)</f>
        <v>1.5</v>
      </c>
      <c r="E10228">
        <f t="shared" si="477"/>
        <v>1.125</v>
      </c>
      <c r="F10228">
        <f t="shared" si="478"/>
        <v>0.375</v>
      </c>
      <c r="G10228">
        <f t="shared" si="479"/>
        <v>0.25</v>
      </c>
    </row>
    <row r="10229" spans="1:7" x14ac:dyDescent="0.35">
      <c r="A10229" s="1">
        <f>fact_sales_daily_final!A10229</f>
        <v>42801</v>
      </c>
      <c r="B10229" t="str">
        <f>fact_sales_daily_final!E10229</f>
        <v>N02BE</v>
      </c>
      <c r="C10229">
        <f>fact_sales_daily_final!F10229</f>
        <v>8</v>
      </c>
      <c r="D10229">
        <f>C10229 * VLOOKUP(B10229, finance_assumptions!A:B, 2, FALSE)</f>
        <v>8</v>
      </c>
      <c r="E10229">
        <f t="shared" si="477"/>
        <v>6</v>
      </c>
      <c r="F10229">
        <f t="shared" si="478"/>
        <v>2</v>
      </c>
      <c r="G10229">
        <f t="shared" si="479"/>
        <v>0.25</v>
      </c>
    </row>
    <row r="10230" spans="1:7" x14ac:dyDescent="0.35">
      <c r="A10230" s="1">
        <f>fact_sales_daily_final!A10230</f>
        <v>42801</v>
      </c>
      <c r="B10230" t="str">
        <f>fact_sales_daily_final!E10230</f>
        <v>N05B</v>
      </c>
      <c r="C10230">
        <f>fact_sales_daily_final!F10230</f>
        <v>11</v>
      </c>
      <c r="D10230">
        <f>C10230 * VLOOKUP(B10230, finance_assumptions!A:B, 2, FALSE)</f>
        <v>11</v>
      </c>
      <c r="E10230">
        <f t="shared" si="477"/>
        <v>8.25</v>
      </c>
      <c r="F10230">
        <f t="shared" si="478"/>
        <v>2.75</v>
      </c>
      <c r="G10230">
        <f t="shared" si="479"/>
        <v>0.25</v>
      </c>
    </row>
    <row r="10231" spans="1:7" x14ac:dyDescent="0.35">
      <c r="A10231" s="1">
        <f>fact_sales_daily_final!A10231</f>
        <v>42801</v>
      </c>
      <c r="B10231" t="str">
        <f>fact_sales_daily_final!E10231</f>
        <v>N05C</v>
      </c>
      <c r="C10231">
        <f>fact_sales_daily_final!F10231</f>
        <v>0</v>
      </c>
      <c r="D10231">
        <f>C10231 * VLOOKUP(B10231, finance_assumptions!A:B, 2, FALSE)</f>
        <v>0</v>
      </c>
      <c r="E10231">
        <f t="shared" si="477"/>
        <v>0</v>
      </c>
      <c r="F10231">
        <f t="shared" si="478"/>
        <v>0</v>
      </c>
      <c r="G10231">
        <f t="shared" si="479"/>
        <v>0</v>
      </c>
    </row>
    <row r="10232" spans="1:7" x14ac:dyDescent="0.35">
      <c r="A10232" s="1">
        <f>fact_sales_daily_final!A10232</f>
        <v>42801</v>
      </c>
      <c r="B10232" t="str">
        <f>fact_sales_daily_final!E10232</f>
        <v>R03</v>
      </c>
      <c r="C10232">
        <f>fact_sales_daily_final!F10232</f>
        <v>11</v>
      </c>
      <c r="D10232">
        <f>C10232 * VLOOKUP(B10232, finance_assumptions!A:B, 2, FALSE)</f>
        <v>11</v>
      </c>
      <c r="E10232">
        <f t="shared" si="477"/>
        <v>8.25</v>
      </c>
      <c r="F10232">
        <f t="shared" si="478"/>
        <v>2.75</v>
      </c>
      <c r="G10232">
        <f t="shared" si="479"/>
        <v>0.25</v>
      </c>
    </row>
    <row r="10233" spans="1:7" x14ac:dyDescent="0.35">
      <c r="A10233" s="1">
        <f>fact_sales_daily_final!A10233</f>
        <v>42801</v>
      </c>
      <c r="B10233" t="str">
        <f>fact_sales_daily_final!E10233</f>
        <v>R06</v>
      </c>
      <c r="C10233">
        <f>fact_sales_daily_final!F10233</f>
        <v>0</v>
      </c>
      <c r="D10233">
        <f>C10233 * VLOOKUP(B10233, finance_assumptions!A:B, 2, FALSE)</f>
        <v>0</v>
      </c>
      <c r="E10233">
        <f t="shared" si="477"/>
        <v>0</v>
      </c>
      <c r="F10233">
        <f t="shared" si="478"/>
        <v>0</v>
      </c>
      <c r="G10233">
        <f t="shared" si="479"/>
        <v>0</v>
      </c>
    </row>
    <row r="10234" spans="1:7" x14ac:dyDescent="0.35">
      <c r="A10234" s="1">
        <f>fact_sales_daily_final!A10234</f>
        <v>42832</v>
      </c>
      <c r="B10234" t="str">
        <f>fact_sales_daily_final!E10234</f>
        <v>M01AB</v>
      </c>
      <c r="C10234">
        <f>fact_sales_daily_final!F10234</f>
        <v>10.67</v>
      </c>
      <c r="D10234">
        <f>C10234 * VLOOKUP(B10234, finance_assumptions!A:B, 2, FALSE)</f>
        <v>10.67</v>
      </c>
      <c r="E10234">
        <f t="shared" si="477"/>
        <v>8.0024999999999995</v>
      </c>
      <c r="F10234">
        <f t="shared" si="478"/>
        <v>2.6675000000000004</v>
      </c>
      <c r="G10234">
        <f t="shared" si="479"/>
        <v>0.25000000000000006</v>
      </c>
    </row>
    <row r="10235" spans="1:7" x14ac:dyDescent="0.35">
      <c r="A10235" s="1">
        <f>fact_sales_daily_final!A10235</f>
        <v>42832</v>
      </c>
      <c r="B10235" t="str">
        <f>fact_sales_daily_final!E10235</f>
        <v>M01AE</v>
      </c>
      <c r="C10235">
        <f>fact_sales_daily_final!F10235</f>
        <v>2.34</v>
      </c>
      <c r="D10235">
        <f>C10235 * VLOOKUP(B10235, finance_assumptions!A:B, 2, FALSE)</f>
        <v>2.34</v>
      </c>
      <c r="E10235">
        <f t="shared" si="477"/>
        <v>1.7549999999999999</v>
      </c>
      <c r="F10235">
        <f t="shared" si="478"/>
        <v>0.58499999999999996</v>
      </c>
      <c r="G10235">
        <f t="shared" si="479"/>
        <v>0.25</v>
      </c>
    </row>
    <row r="10236" spans="1:7" x14ac:dyDescent="0.35">
      <c r="A10236" s="1">
        <f>fact_sales_daily_final!A10236</f>
        <v>42832</v>
      </c>
      <c r="B10236" t="str">
        <f>fact_sales_daily_final!E10236</f>
        <v>N02BA</v>
      </c>
      <c r="C10236">
        <f>fact_sales_daily_final!F10236</f>
        <v>5</v>
      </c>
      <c r="D10236">
        <f>C10236 * VLOOKUP(B10236, finance_assumptions!A:B, 2, FALSE)</f>
        <v>5</v>
      </c>
      <c r="E10236">
        <f t="shared" si="477"/>
        <v>3.75</v>
      </c>
      <c r="F10236">
        <f t="shared" si="478"/>
        <v>1.25</v>
      </c>
      <c r="G10236">
        <f t="shared" si="479"/>
        <v>0.25</v>
      </c>
    </row>
    <row r="10237" spans="1:7" x14ac:dyDescent="0.35">
      <c r="A10237" s="1">
        <f>fact_sales_daily_final!A10237</f>
        <v>42832</v>
      </c>
      <c r="B10237" t="str">
        <f>fact_sales_daily_final!E10237</f>
        <v>N02BE</v>
      </c>
      <c r="C10237">
        <f>fact_sales_daily_final!F10237</f>
        <v>18</v>
      </c>
      <c r="D10237">
        <f>C10237 * VLOOKUP(B10237, finance_assumptions!A:B, 2, FALSE)</f>
        <v>18</v>
      </c>
      <c r="E10237">
        <f t="shared" si="477"/>
        <v>13.5</v>
      </c>
      <c r="F10237">
        <f t="shared" si="478"/>
        <v>4.5</v>
      </c>
      <c r="G10237">
        <f t="shared" si="479"/>
        <v>0.25</v>
      </c>
    </row>
    <row r="10238" spans="1:7" x14ac:dyDescent="0.35">
      <c r="A10238" s="1">
        <f>fact_sales_daily_final!A10238</f>
        <v>42832</v>
      </c>
      <c r="B10238" t="str">
        <f>fact_sales_daily_final!E10238</f>
        <v>N05B</v>
      </c>
      <c r="C10238">
        <f>fact_sales_daily_final!F10238</f>
        <v>7</v>
      </c>
      <c r="D10238">
        <f>C10238 * VLOOKUP(B10238, finance_assumptions!A:B, 2, FALSE)</f>
        <v>7</v>
      </c>
      <c r="E10238">
        <f t="shared" si="477"/>
        <v>5.25</v>
      </c>
      <c r="F10238">
        <f t="shared" si="478"/>
        <v>1.75</v>
      </c>
      <c r="G10238">
        <f t="shared" si="479"/>
        <v>0.25</v>
      </c>
    </row>
    <row r="10239" spans="1:7" x14ac:dyDescent="0.35">
      <c r="A10239" s="1">
        <f>fact_sales_daily_final!A10239</f>
        <v>42832</v>
      </c>
      <c r="B10239" t="str">
        <f>fact_sales_daily_final!E10239</f>
        <v>N05C</v>
      </c>
      <c r="C10239">
        <f>fact_sales_daily_final!F10239</f>
        <v>0</v>
      </c>
      <c r="D10239">
        <f>C10239 * VLOOKUP(B10239, finance_assumptions!A:B, 2, FALSE)</f>
        <v>0</v>
      </c>
      <c r="E10239">
        <f t="shared" si="477"/>
        <v>0</v>
      </c>
      <c r="F10239">
        <f t="shared" si="478"/>
        <v>0</v>
      </c>
      <c r="G10239">
        <f t="shared" si="479"/>
        <v>0</v>
      </c>
    </row>
    <row r="10240" spans="1:7" x14ac:dyDescent="0.35">
      <c r="A10240" s="1">
        <f>fact_sales_daily_final!A10240</f>
        <v>42832</v>
      </c>
      <c r="B10240" t="str">
        <f>fact_sales_daily_final!E10240</f>
        <v>R03</v>
      </c>
      <c r="C10240">
        <f>fact_sales_daily_final!F10240</f>
        <v>0</v>
      </c>
      <c r="D10240">
        <f>C10240 * VLOOKUP(B10240, finance_assumptions!A:B, 2, FALSE)</f>
        <v>0</v>
      </c>
      <c r="E10240">
        <f t="shared" si="477"/>
        <v>0</v>
      </c>
      <c r="F10240">
        <f t="shared" si="478"/>
        <v>0</v>
      </c>
      <c r="G10240">
        <f t="shared" si="479"/>
        <v>0</v>
      </c>
    </row>
    <row r="10241" spans="1:7" x14ac:dyDescent="0.35">
      <c r="A10241" s="1">
        <f>fact_sales_daily_final!A10241</f>
        <v>42832</v>
      </c>
      <c r="B10241" t="str">
        <f>fact_sales_daily_final!E10241</f>
        <v>R06</v>
      </c>
      <c r="C10241">
        <f>fact_sales_daily_final!F10241</f>
        <v>6</v>
      </c>
      <c r="D10241">
        <f>C10241 * VLOOKUP(B10241, finance_assumptions!A:B, 2, FALSE)</f>
        <v>6</v>
      </c>
      <c r="E10241">
        <f t="shared" si="477"/>
        <v>4.5</v>
      </c>
      <c r="F10241">
        <f t="shared" si="478"/>
        <v>1.5</v>
      </c>
      <c r="G10241">
        <f t="shared" si="479"/>
        <v>0.25</v>
      </c>
    </row>
    <row r="10242" spans="1:7" x14ac:dyDescent="0.35">
      <c r="A10242" s="1">
        <f>fact_sales_daily_final!A10242</f>
        <v>42862</v>
      </c>
      <c r="B10242" t="str">
        <f>fact_sales_daily_final!E10242</f>
        <v>M01AB</v>
      </c>
      <c r="C10242">
        <f>fact_sales_daily_final!F10242</f>
        <v>4.5</v>
      </c>
      <c r="D10242">
        <f>C10242 * VLOOKUP(B10242, finance_assumptions!A:B, 2, FALSE)</f>
        <v>4.5</v>
      </c>
      <c r="E10242">
        <f t="shared" si="477"/>
        <v>3.375</v>
      </c>
      <c r="F10242">
        <f t="shared" si="478"/>
        <v>1.125</v>
      </c>
      <c r="G10242">
        <f t="shared" si="479"/>
        <v>0.25</v>
      </c>
    </row>
    <row r="10243" spans="1:7" x14ac:dyDescent="0.35">
      <c r="A10243" s="1">
        <f>fact_sales_daily_final!A10243</f>
        <v>42862</v>
      </c>
      <c r="B10243" t="str">
        <f>fact_sales_daily_final!E10243</f>
        <v>M01AE</v>
      </c>
      <c r="C10243">
        <f>fact_sales_daily_final!F10243</f>
        <v>1.66</v>
      </c>
      <c r="D10243">
        <f>C10243 * VLOOKUP(B10243, finance_assumptions!A:B, 2, FALSE)</f>
        <v>1.66</v>
      </c>
      <c r="E10243">
        <f t="shared" ref="E10243:E10306" si="480">D10243 * 0.75</f>
        <v>1.2449999999999999</v>
      </c>
      <c r="F10243">
        <f t="shared" ref="F10243:F10306" si="481">D10243 - E10243</f>
        <v>0.41500000000000004</v>
      </c>
      <c r="G10243">
        <f t="shared" ref="G10243:G10306" si="482">IF(D10243=0, 0, F10243/D10243)</f>
        <v>0.25000000000000006</v>
      </c>
    </row>
    <row r="10244" spans="1:7" x14ac:dyDescent="0.35">
      <c r="A10244" s="1">
        <f>fact_sales_daily_final!A10244</f>
        <v>42862</v>
      </c>
      <c r="B10244" t="str">
        <f>fact_sales_daily_final!E10244</f>
        <v>N02BA</v>
      </c>
      <c r="C10244">
        <f>fact_sales_daily_final!F10244</f>
        <v>2</v>
      </c>
      <c r="D10244">
        <f>C10244 * VLOOKUP(B10244, finance_assumptions!A:B, 2, FALSE)</f>
        <v>2</v>
      </c>
      <c r="E10244">
        <f t="shared" si="480"/>
        <v>1.5</v>
      </c>
      <c r="F10244">
        <f t="shared" si="481"/>
        <v>0.5</v>
      </c>
      <c r="G10244">
        <f t="shared" si="482"/>
        <v>0.25</v>
      </c>
    </row>
    <row r="10245" spans="1:7" x14ac:dyDescent="0.35">
      <c r="A10245" s="1">
        <f>fact_sales_daily_final!A10245</f>
        <v>42862</v>
      </c>
      <c r="B10245" t="str">
        <f>fact_sales_daily_final!E10245</f>
        <v>N02BE</v>
      </c>
      <c r="C10245">
        <f>fact_sales_daily_final!F10245</f>
        <v>16</v>
      </c>
      <c r="D10245">
        <f>C10245 * VLOOKUP(B10245, finance_assumptions!A:B, 2, FALSE)</f>
        <v>16</v>
      </c>
      <c r="E10245">
        <f t="shared" si="480"/>
        <v>12</v>
      </c>
      <c r="F10245">
        <f t="shared" si="481"/>
        <v>4</v>
      </c>
      <c r="G10245">
        <f t="shared" si="482"/>
        <v>0.25</v>
      </c>
    </row>
    <row r="10246" spans="1:7" x14ac:dyDescent="0.35">
      <c r="A10246" s="1">
        <f>fact_sales_daily_final!A10246</f>
        <v>42862</v>
      </c>
      <c r="B10246" t="str">
        <f>fact_sales_daily_final!E10246</f>
        <v>N05B</v>
      </c>
      <c r="C10246">
        <f>fact_sales_daily_final!F10246</f>
        <v>20</v>
      </c>
      <c r="D10246">
        <f>C10246 * VLOOKUP(B10246, finance_assumptions!A:B, 2, FALSE)</f>
        <v>20</v>
      </c>
      <c r="E10246">
        <f t="shared" si="480"/>
        <v>15</v>
      </c>
      <c r="F10246">
        <f t="shared" si="481"/>
        <v>5</v>
      </c>
      <c r="G10246">
        <f t="shared" si="482"/>
        <v>0.25</v>
      </c>
    </row>
    <row r="10247" spans="1:7" x14ac:dyDescent="0.35">
      <c r="A10247" s="1">
        <f>fact_sales_daily_final!A10247</f>
        <v>42862</v>
      </c>
      <c r="B10247" t="str">
        <f>fact_sales_daily_final!E10247</f>
        <v>N05C</v>
      </c>
      <c r="C10247">
        <f>fact_sales_daily_final!F10247</f>
        <v>0</v>
      </c>
      <c r="D10247">
        <f>C10247 * VLOOKUP(B10247, finance_assumptions!A:B, 2, FALSE)</f>
        <v>0</v>
      </c>
      <c r="E10247">
        <f t="shared" si="480"/>
        <v>0</v>
      </c>
      <c r="F10247">
        <f t="shared" si="481"/>
        <v>0</v>
      </c>
      <c r="G10247">
        <f t="shared" si="482"/>
        <v>0</v>
      </c>
    </row>
    <row r="10248" spans="1:7" x14ac:dyDescent="0.35">
      <c r="A10248" s="1">
        <f>fact_sales_daily_final!A10248</f>
        <v>42862</v>
      </c>
      <c r="B10248" t="str">
        <f>fact_sales_daily_final!E10248</f>
        <v>R03</v>
      </c>
      <c r="C10248">
        <f>fact_sales_daily_final!F10248</f>
        <v>22</v>
      </c>
      <c r="D10248">
        <f>C10248 * VLOOKUP(B10248, finance_assumptions!A:B, 2, FALSE)</f>
        <v>22</v>
      </c>
      <c r="E10248">
        <f t="shared" si="480"/>
        <v>16.5</v>
      </c>
      <c r="F10248">
        <f t="shared" si="481"/>
        <v>5.5</v>
      </c>
      <c r="G10248">
        <f t="shared" si="482"/>
        <v>0.25</v>
      </c>
    </row>
    <row r="10249" spans="1:7" x14ac:dyDescent="0.35">
      <c r="A10249" s="1">
        <f>fact_sales_daily_final!A10249</f>
        <v>42862</v>
      </c>
      <c r="B10249" t="str">
        <f>fact_sales_daily_final!E10249</f>
        <v>R06</v>
      </c>
      <c r="C10249">
        <f>fact_sales_daily_final!F10249</f>
        <v>6</v>
      </c>
      <c r="D10249">
        <f>C10249 * VLOOKUP(B10249, finance_assumptions!A:B, 2, FALSE)</f>
        <v>6</v>
      </c>
      <c r="E10249">
        <f t="shared" si="480"/>
        <v>4.5</v>
      </c>
      <c r="F10249">
        <f t="shared" si="481"/>
        <v>1.5</v>
      </c>
      <c r="G10249">
        <f t="shared" si="482"/>
        <v>0.25</v>
      </c>
    </row>
    <row r="10250" spans="1:7" x14ac:dyDescent="0.35">
      <c r="A10250" s="1">
        <f>fact_sales_daily_final!A10250</f>
        <v>42893</v>
      </c>
      <c r="B10250" t="str">
        <f>fact_sales_daily_final!E10250</f>
        <v>M01AB</v>
      </c>
      <c r="C10250">
        <f>fact_sales_daily_final!F10250</f>
        <v>4.33</v>
      </c>
      <c r="D10250">
        <f>C10250 * VLOOKUP(B10250, finance_assumptions!A:B, 2, FALSE)</f>
        <v>4.33</v>
      </c>
      <c r="E10250">
        <f t="shared" si="480"/>
        <v>3.2475000000000001</v>
      </c>
      <c r="F10250">
        <f t="shared" si="481"/>
        <v>1.0825</v>
      </c>
      <c r="G10250">
        <f t="shared" si="482"/>
        <v>0.25</v>
      </c>
    </row>
    <row r="10251" spans="1:7" x14ac:dyDescent="0.35">
      <c r="A10251" s="1">
        <f>fact_sales_daily_final!A10251</f>
        <v>42893</v>
      </c>
      <c r="B10251" t="str">
        <f>fact_sales_daily_final!E10251</f>
        <v>M01AE</v>
      </c>
      <c r="C10251">
        <f>fact_sales_daily_final!F10251</f>
        <v>7</v>
      </c>
      <c r="D10251">
        <f>C10251 * VLOOKUP(B10251, finance_assumptions!A:B, 2, FALSE)</f>
        <v>7</v>
      </c>
      <c r="E10251">
        <f t="shared" si="480"/>
        <v>5.25</v>
      </c>
      <c r="F10251">
        <f t="shared" si="481"/>
        <v>1.75</v>
      </c>
      <c r="G10251">
        <f t="shared" si="482"/>
        <v>0.25</v>
      </c>
    </row>
    <row r="10252" spans="1:7" x14ac:dyDescent="0.35">
      <c r="A10252" s="1">
        <f>fact_sales_daily_final!A10252</f>
        <v>42893</v>
      </c>
      <c r="B10252" t="str">
        <f>fact_sales_daily_final!E10252</f>
        <v>N02BA</v>
      </c>
      <c r="C10252">
        <f>fact_sales_daily_final!F10252</f>
        <v>4</v>
      </c>
      <c r="D10252">
        <f>C10252 * VLOOKUP(B10252, finance_assumptions!A:B, 2, FALSE)</f>
        <v>4</v>
      </c>
      <c r="E10252">
        <f t="shared" si="480"/>
        <v>3</v>
      </c>
      <c r="F10252">
        <f t="shared" si="481"/>
        <v>1</v>
      </c>
      <c r="G10252">
        <f t="shared" si="482"/>
        <v>0.25</v>
      </c>
    </row>
    <row r="10253" spans="1:7" x14ac:dyDescent="0.35">
      <c r="A10253" s="1">
        <f>fact_sales_daily_final!A10253</f>
        <v>42893</v>
      </c>
      <c r="B10253" t="str">
        <f>fact_sales_daily_final!E10253</f>
        <v>N02BE</v>
      </c>
      <c r="C10253">
        <f>fact_sales_daily_final!F10253</f>
        <v>20.6</v>
      </c>
      <c r="D10253">
        <f>C10253 * VLOOKUP(B10253, finance_assumptions!A:B, 2, FALSE)</f>
        <v>20.6</v>
      </c>
      <c r="E10253">
        <f t="shared" si="480"/>
        <v>15.450000000000001</v>
      </c>
      <c r="F10253">
        <f t="shared" si="481"/>
        <v>5.15</v>
      </c>
      <c r="G10253">
        <f t="shared" si="482"/>
        <v>0.25</v>
      </c>
    </row>
    <row r="10254" spans="1:7" x14ac:dyDescent="0.35">
      <c r="A10254" s="1">
        <f>fact_sales_daily_final!A10254</f>
        <v>42893</v>
      </c>
      <c r="B10254" t="str">
        <f>fact_sales_daily_final!E10254</f>
        <v>N05B</v>
      </c>
      <c r="C10254">
        <f>fact_sales_daily_final!F10254</f>
        <v>3</v>
      </c>
      <c r="D10254">
        <f>C10254 * VLOOKUP(B10254, finance_assumptions!A:B, 2, FALSE)</f>
        <v>3</v>
      </c>
      <c r="E10254">
        <f t="shared" si="480"/>
        <v>2.25</v>
      </c>
      <c r="F10254">
        <f t="shared" si="481"/>
        <v>0.75</v>
      </c>
      <c r="G10254">
        <f t="shared" si="482"/>
        <v>0.25</v>
      </c>
    </row>
    <row r="10255" spans="1:7" x14ac:dyDescent="0.35">
      <c r="A10255" s="1">
        <f>fact_sales_daily_final!A10255</f>
        <v>42893</v>
      </c>
      <c r="B10255" t="str">
        <f>fact_sales_daily_final!E10255</f>
        <v>N05C</v>
      </c>
      <c r="C10255">
        <f>fact_sales_daily_final!F10255</f>
        <v>1</v>
      </c>
      <c r="D10255">
        <f>C10255 * VLOOKUP(B10255, finance_assumptions!A:B, 2, FALSE)</f>
        <v>1</v>
      </c>
      <c r="E10255">
        <f t="shared" si="480"/>
        <v>0.75</v>
      </c>
      <c r="F10255">
        <f t="shared" si="481"/>
        <v>0.25</v>
      </c>
      <c r="G10255">
        <f t="shared" si="482"/>
        <v>0.25</v>
      </c>
    </row>
    <row r="10256" spans="1:7" x14ac:dyDescent="0.35">
      <c r="A10256" s="1">
        <f>fact_sales_daily_final!A10256</f>
        <v>42893</v>
      </c>
      <c r="B10256" t="str">
        <f>fact_sales_daily_final!E10256</f>
        <v>R03</v>
      </c>
      <c r="C10256">
        <f>fact_sales_daily_final!F10256</f>
        <v>1</v>
      </c>
      <c r="D10256">
        <f>C10256 * VLOOKUP(B10256, finance_assumptions!A:B, 2, FALSE)</f>
        <v>1</v>
      </c>
      <c r="E10256">
        <f t="shared" si="480"/>
        <v>0.75</v>
      </c>
      <c r="F10256">
        <f t="shared" si="481"/>
        <v>0.25</v>
      </c>
      <c r="G10256">
        <f t="shared" si="482"/>
        <v>0.25</v>
      </c>
    </row>
    <row r="10257" spans="1:7" x14ac:dyDescent="0.35">
      <c r="A10257" s="1">
        <f>fact_sales_daily_final!A10257</f>
        <v>42893</v>
      </c>
      <c r="B10257" t="str">
        <f>fact_sales_daily_final!E10257</f>
        <v>R06</v>
      </c>
      <c r="C10257">
        <f>fact_sales_daily_final!F10257</f>
        <v>1</v>
      </c>
      <c r="D10257">
        <f>C10257 * VLOOKUP(B10257, finance_assumptions!A:B, 2, FALSE)</f>
        <v>1</v>
      </c>
      <c r="E10257">
        <f t="shared" si="480"/>
        <v>0.75</v>
      </c>
      <c r="F10257">
        <f t="shared" si="481"/>
        <v>0.25</v>
      </c>
      <c r="G10257">
        <f t="shared" si="482"/>
        <v>0.25</v>
      </c>
    </row>
    <row r="10258" spans="1:7" x14ac:dyDescent="0.35">
      <c r="A10258" s="1">
        <f>fact_sales_daily_final!A10258</f>
        <v>42923</v>
      </c>
      <c r="B10258" t="str">
        <f>fact_sales_daily_final!E10258</f>
        <v>M01AB</v>
      </c>
      <c r="C10258">
        <f>fact_sales_daily_final!F10258</f>
        <v>5</v>
      </c>
      <c r="D10258">
        <f>C10258 * VLOOKUP(B10258, finance_assumptions!A:B, 2, FALSE)</f>
        <v>5</v>
      </c>
      <c r="E10258">
        <f t="shared" si="480"/>
        <v>3.75</v>
      </c>
      <c r="F10258">
        <f t="shared" si="481"/>
        <v>1.25</v>
      </c>
      <c r="G10258">
        <f t="shared" si="482"/>
        <v>0.25</v>
      </c>
    </row>
    <row r="10259" spans="1:7" x14ac:dyDescent="0.35">
      <c r="A10259" s="1">
        <f>fact_sales_daily_final!A10259</f>
        <v>42923</v>
      </c>
      <c r="B10259" t="str">
        <f>fact_sales_daily_final!E10259</f>
        <v>M01AE</v>
      </c>
      <c r="C10259">
        <f>fact_sales_daily_final!F10259</f>
        <v>2</v>
      </c>
      <c r="D10259">
        <f>C10259 * VLOOKUP(B10259, finance_assumptions!A:B, 2, FALSE)</f>
        <v>2</v>
      </c>
      <c r="E10259">
        <f t="shared" si="480"/>
        <v>1.5</v>
      </c>
      <c r="F10259">
        <f t="shared" si="481"/>
        <v>0.5</v>
      </c>
      <c r="G10259">
        <f t="shared" si="482"/>
        <v>0.25</v>
      </c>
    </row>
    <row r="10260" spans="1:7" x14ac:dyDescent="0.35">
      <c r="A10260" s="1">
        <f>fact_sales_daily_final!A10260</f>
        <v>42923</v>
      </c>
      <c r="B10260" t="str">
        <f>fact_sales_daily_final!E10260</f>
        <v>N02BA</v>
      </c>
      <c r="C10260">
        <f>fact_sales_daily_final!F10260</f>
        <v>4.0999999999999996</v>
      </c>
      <c r="D10260">
        <f>C10260 * VLOOKUP(B10260, finance_assumptions!A:B, 2, FALSE)</f>
        <v>4.0999999999999996</v>
      </c>
      <c r="E10260">
        <f t="shared" si="480"/>
        <v>3.0749999999999997</v>
      </c>
      <c r="F10260">
        <f t="shared" si="481"/>
        <v>1.0249999999999999</v>
      </c>
      <c r="G10260">
        <f t="shared" si="482"/>
        <v>0.25</v>
      </c>
    </row>
    <row r="10261" spans="1:7" x14ac:dyDescent="0.35">
      <c r="A10261" s="1">
        <f>fact_sales_daily_final!A10261</f>
        <v>42923</v>
      </c>
      <c r="B10261" t="str">
        <f>fact_sales_daily_final!E10261</f>
        <v>N02BE</v>
      </c>
      <c r="C10261">
        <f>fact_sales_daily_final!F10261</f>
        <v>17</v>
      </c>
      <c r="D10261">
        <f>C10261 * VLOOKUP(B10261, finance_assumptions!A:B, 2, FALSE)</f>
        <v>17</v>
      </c>
      <c r="E10261">
        <f t="shared" si="480"/>
        <v>12.75</v>
      </c>
      <c r="F10261">
        <f t="shared" si="481"/>
        <v>4.25</v>
      </c>
      <c r="G10261">
        <f t="shared" si="482"/>
        <v>0.25</v>
      </c>
    </row>
    <row r="10262" spans="1:7" x14ac:dyDescent="0.35">
      <c r="A10262" s="1">
        <f>fact_sales_daily_final!A10262</f>
        <v>42923</v>
      </c>
      <c r="B10262" t="str">
        <f>fact_sales_daily_final!E10262</f>
        <v>N05B</v>
      </c>
      <c r="C10262">
        <f>fact_sales_daily_final!F10262</f>
        <v>6</v>
      </c>
      <c r="D10262">
        <f>C10262 * VLOOKUP(B10262, finance_assumptions!A:B, 2, FALSE)</f>
        <v>6</v>
      </c>
      <c r="E10262">
        <f t="shared" si="480"/>
        <v>4.5</v>
      </c>
      <c r="F10262">
        <f t="shared" si="481"/>
        <v>1.5</v>
      </c>
      <c r="G10262">
        <f t="shared" si="482"/>
        <v>0.25</v>
      </c>
    </row>
    <row r="10263" spans="1:7" x14ac:dyDescent="0.35">
      <c r="A10263" s="1">
        <f>fact_sales_daily_final!A10263</f>
        <v>42923</v>
      </c>
      <c r="B10263" t="str">
        <f>fact_sales_daily_final!E10263</f>
        <v>N05C</v>
      </c>
      <c r="C10263">
        <f>fact_sales_daily_final!F10263</f>
        <v>0</v>
      </c>
      <c r="D10263">
        <f>C10263 * VLOOKUP(B10263, finance_assumptions!A:B, 2, FALSE)</f>
        <v>0</v>
      </c>
      <c r="E10263">
        <f t="shared" si="480"/>
        <v>0</v>
      </c>
      <c r="F10263">
        <f t="shared" si="481"/>
        <v>0</v>
      </c>
      <c r="G10263">
        <f t="shared" si="482"/>
        <v>0</v>
      </c>
    </row>
    <row r="10264" spans="1:7" x14ac:dyDescent="0.35">
      <c r="A10264" s="1">
        <f>fact_sales_daily_final!A10264</f>
        <v>42923</v>
      </c>
      <c r="B10264" t="str">
        <f>fact_sales_daily_final!E10264</f>
        <v>R03</v>
      </c>
      <c r="C10264">
        <f>fact_sales_daily_final!F10264</f>
        <v>1</v>
      </c>
      <c r="D10264">
        <f>C10264 * VLOOKUP(B10264, finance_assumptions!A:B, 2, FALSE)</f>
        <v>1</v>
      </c>
      <c r="E10264">
        <f t="shared" si="480"/>
        <v>0.75</v>
      </c>
      <c r="F10264">
        <f t="shared" si="481"/>
        <v>0.25</v>
      </c>
      <c r="G10264">
        <f t="shared" si="482"/>
        <v>0.25</v>
      </c>
    </row>
    <row r="10265" spans="1:7" x14ac:dyDescent="0.35">
      <c r="A10265" s="1">
        <f>fact_sales_daily_final!A10265</f>
        <v>42923</v>
      </c>
      <c r="B10265" t="str">
        <f>fact_sales_daily_final!E10265</f>
        <v>R06</v>
      </c>
      <c r="C10265">
        <f>fact_sales_daily_final!F10265</f>
        <v>0</v>
      </c>
      <c r="D10265">
        <f>C10265 * VLOOKUP(B10265, finance_assumptions!A:B, 2, FALSE)</f>
        <v>0</v>
      </c>
      <c r="E10265">
        <f t="shared" si="480"/>
        <v>0</v>
      </c>
      <c r="F10265">
        <f t="shared" si="481"/>
        <v>0</v>
      </c>
      <c r="G10265">
        <f t="shared" si="482"/>
        <v>0</v>
      </c>
    </row>
    <row r="10266" spans="1:7" x14ac:dyDescent="0.35">
      <c r="A10266" s="1">
        <f>fact_sales_daily_final!A10266</f>
        <v>42954</v>
      </c>
      <c r="B10266" t="str">
        <f>fact_sales_daily_final!E10266</f>
        <v>M01AB</v>
      </c>
      <c r="C10266">
        <f>fact_sales_daily_final!F10266</f>
        <v>4.99</v>
      </c>
      <c r="D10266">
        <f>C10266 * VLOOKUP(B10266, finance_assumptions!A:B, 2, FALSE)</f>
        <v>4.99</v>
      </c>
      <c r="E10266">
        <f t="shared" si="480"/>
        <v>3.7425000000000002</v>
      </c>
      <c r="F10266">
        <f t="shared" si="481"/>
        <v>1.2475000000000001</v>
      </c>
      <c r="G10266">
        <f t="shared" si="482"/>
        <v>0.25</v>
      </c>
    </row>
    <row r="10267" spans="1:7" x14ac:dyDescent="0.35">
      <c r="A10267" s="1">
        <f>fact_sales_daily_final!A10267</f>
        <v>42954</v>
      </c>
      <c r="B10267" t="str">
        <f>fact_sales_daily_final!E10267</f>
        <v>M01AE</v>
      </c>
      <c r="C10267">
        <f>fact_sales_daily_final!F10267</f>
        <v>4.0890000000000004</v>
      </c>
      <c r="D10267">
        <f>C10267 * VLOOKUP(B10267, finance_assumptions!A:B, 2, FALSE)</f>
        <v>4.0890000000000004</v>
      </c>
      <c r="E10267">
        <f t="shared" si="480"/>
        <v>3.0667500000000003</v>
      </c>
      <c r="F10267">
        <f t="shared" si="481"/>
        <v>1.0222500000000001</v>
      </c>
      <c r="G10267">
        <f t="shared" si="482"/>
        <v>0.25</v>
      </c>
    </row>
    <row r="10268" spans="1:7" x14ac:dyDescent="0.35">
      <c r="A10268" s="1">
        <f>fact_sales_daily_final!A10268</f>
        <v>42954</v>
      </c>
      <c r="B10268" t="str">
        <f>fact_sales_daily_final!E10268</f>
        <v>N02BA</v>
      </c>
      <c r="C10268">
        <f>fact_sales_daily_final!F10268</f>
        <v>5</v>
      </c>
      <c r="D10268">
        <f>C10268 * VLOOKUP(B10268, finance_assumptions!A:B, 2, FALSE)</f>
        <v>5</v>
      </c>
      <c r="E10268">
        <f t="shared" si="480"/>
        <v>3.75</v>
      </c>
      <c r="F10268">
        <f t="shared" si="481"/>
        <v>1.25</v>
      </c>
      <c r="G10268">
        <f t="shared" si="482"/>
        <v>0.25</v>
      </c>
    </row>
    <row r="10269" spans="1:7" x14ac:dyDescent="0.35">
      <c r="A10269" s="1">
        <f>fact_sales_daily_final!A10269</f>
        <v>42954</v>
      </c>
      <c r="B10269" t="str">
        <f>fact_sales_daily_final!E10269</f>
        <v>N02BE</v>
      </c>
      <c r="C10269">
        <f>fact_sales_daily_final!F10269</f>
        <v>16</v>
      </c>
      <c r="D10269">
        <f>C10269 * VLOOKUP(B10269, finance_assumptions!A:B, 2, FALSE)</f>
        <v>16</v>
      </c>
      <c r="E10269">
        <f t="shared" si="480"/>
        <v>12</v>
      </c>
      <c r="F10269">
        <f t="shared" si="481"/>
        <v>4</v>
      </c>
      <c r="G10269">
        <f t="shared" si="482"/>
        <v>0.25</v>
      </c>
    </row>
    <row r="10270" spans="1:7" x14ac:dyDescent="0.35">
      <c r="A10270" s="1">
        <f>fact_sales_daily_final!A10270</f>
        <v>42954</v>
      </c>
      <c r="B10270" t="str">
        <f>fact_sales_daily_final!E10270</f>
        <v>N05B</v>
      </c>
      <c r="C10270">
        <f>fact_sales_daily_final!F10270</f>
        <v>12</v>
      </c>
      <c r="D10270">
        <f>C10270 * VLOOKUP(B10270, finance_assumptions!A:B, 2, FALSE)</f>
        <v>12</v>
      </c>
      <c r="E10270">
        <f t="shared" si="480"/>
        <v>9</v>
      </c>
      <c r="F10270">
        <f t="shared" si="481"/>
        <v>3</v>
      </c>
      <c r="G10270">
        <f t="shared" si="482"/>
        <v>0.25</v>
      </c>
    </row>
    <row r="10271" spans="1:7" x14ac:dyDescent="0.35">
      <c r="A10271" s="1">
        <f>fact_sales_daily_final!A10271</f>
        <v>42954</v>
      </c>
      <c r="B10271" t="str">
        <f>fact_sales_daily_final!E10271</f>
        <v>N05C</v>
      </c>
      <c r="C10271">
        <f>fact_sales_daily_final!F10271</f>
        <v>0</v>
      </c>
      <c r="D10271">
        <f>C10271 * VLOOKUP(B10271, finance_assumptions!A:B, 2, FALSE)</f>
        <v>0</v>
      </c>
      <c r="E10271">
        <f t="shared" si="480"/>
        <v>0</v>
      </c>
      <c r="F10271">
        <f t="shared" si="481"/>
        <v>0</v>
      </c>
      <c r="G10271">
        <f t="shared" si="482"/>
        <v>0</v>
      </c>
    </row>
    <row r="10272" spans="1:7" x14ac:dyDescent="0.35">
      <c r="A10272" s="1">
        <f>fact_sales_daily_final!A10272</f>
        <v>42954</v>
      </c>
      <c r="B10272" t="str">
        <f>fact_sales_daily_final!E10272</f>
        <v>R03</v>
      </c>
      <c r="C10272">
        <f>fact_sales_daily_final!F10272</f>
        <v>1</v>
      </c>
      <c r="D10272">
        <f>C10272 * VLOOKUP(B10272, finance_assumptions!A:B, 2, FALSE)</f>
        <v>1</v>
      </c>
      <c r="E10272">
        <f t="shared" si="480"/>
        <v>0.75</v>
      </c>
      <c r="F10272">
        <f t="shared" si="481"/>
        <v>0.25</v>
      </c>
      <c r="G10272">
        <f t="shared" si="482"/>
        <v>0.25</v>
      </c>
    </row>
    <row r="10273" spans="1:7" x14ac:dyDescent="0.35">
      <c r="A10273" s="1">
        <f>fact_sales_daily_final!A10273</f>
        <v>42954</v>
      </c>
      <c r="B10273" t="str">
        <f>fact_sales_daily_final!E10273</f>
        <v>R06</v>
      </c>
      <c r="C10273">
        <f>fact_sales_daily_final!F10273</f>
        <v>3</v>
      </c>
      <c r="D10273">
        <f>C10273 * VLOOKUP(B10273, finance_assumptions!A:B, 2, FALSE)</f>
        <v>3</v>
      </c>
      <c r="E10273">
        <f t="shared" si="480"/>
        <v>2.25</v>
      </c>
      <c r="F10273">
        <f t="shared" si="481"/>
        <v>0.75</v>
      </c>
      <c r="G10273">
        <f t="shared" si="482"/>
        <v>0.25</v>
      </c>
    </row>
    <row r="10274" spans="1:7" x14ac:dyDescent="0.35">
      <c r="A10274" s="1">
        <f>fact_sales_daily_final!A10274</f>
        <v>42985</v>
      </c>
      <c r="B10274" t="str">
        <f>fact_sales_daily_final!E10274</f>
        <v>M01AB</v>
      </c>
      <c r="C10274">
        <f>fact_sales_daily_final!F10274</f>
        <v>2.33</v>
      </c>
      <c r="D10274">
        <f>C10274 * VLOOKUP(B10274, finance_assumptions!A:B, 2, FALSE)</f>
        <v>2.33</v>
      </c>
      <c r="E10274">
        <f t="shared" si="480"/>
        <v>1.7475000000000001</v>
      </c>
      <c r="F10274">
        <f t="shared" si="481"/>
        <v>0.58250000000000002</v>
      </c>
      <c r="G10274">
        <f t="shared" si="482"/>
        <v>0.25</v>
      </c>
    </row>
    <row r="10275" spans="1:7" x14ac:dyDescent="0.35">
      <c r="A10275" s="1">
        <f>fact_sales_daily_final!A10275</f>
        <v>42985</v>
      </c>
      <c r="B10275" t="str">
        <f>fact_sales_daily_final!E10275</f>
        <v>M01AE</v>
      </c>
      <c r="C10275">
        <f>fact_sales_daily_final!F10275</f>
        <v>7.16</v>
      </c>
      <c r="D10275">
        <f>C10275 * VLOOKUP(B10275, finance_assumptions!A:B, 2, FALSE)</f>
        <v>7.16</v>
      </c>
      <c r="E10275">
        <f t="shared" si="480"/>
        <v>5.37</v>
      </c>
      <c r="F10275">
        <f t="shared" si="481"/>
        <v>1.79</v>
      </c>
      <c r="G10275">
        <f t="shared" si="482"/>
        <v>0.25</v>
      </c>
    </row>
    <row r="10276" spans="1:7" x14ac:dyDescent="0.35">
      <c r="A10276" s="1">
        <f>fact_sales_daily_final!A10276</f>
        <v>42985</v>
      </c>
      <c r="B10276" t="str">
        <f>fact_sales_daily_final!E10276</f>
        <v>N02BA</v>
      </c>
      <c r="C10276">
        <f>fact_sales_daily_final!F10276</f>
        <v>0.5</v>
      </c>
      <c r="D10276">
        <f>C10276 * VLOOKUP(B10276, finance_assumptions!A:B, 2, FALSE)</f>
        <v>0.5</v>
      </c>
      <c r="E10276">
        <f t="shared" si="480"/>
        <v>0.375</v>
      </c>
      <c r="F10276">
        <f t="shared" si="481"/>
        <v>0.125</v>
      </c>
      <c r="G10276">
        <f t="shared" si="482"/>
        <v>0.25</v>
      </c>
    </row>
    <row r="10277" spans="1:7" x14ac:dyDescent="0.35">
      <c r="A10277" s="1">
        <f>fact_sales_daily_final!A10277</f>
        <v>42985</v>
      </c>
      <c r="B10277" t="str">
        <f>fact_sales_daily_final!E10277</f>
        <v>N02BE</v>
      </c>
      <c r="C10277">
        <f>fact_sales_daily_final!F10277</f>
        <v>15</v>
      </c>
      <c r="D10277">
        <f>C10277 * VLOOKUP(B10277, finance_assumptions!A:B, 2, FALSE)</f>
        <v>15</v>
      </c>
      <c r="E10277">
        <f t="shared" si="480"/>
        <v>11.25</v>
      </c>
      <c r="F10277">
        <f t="shared" si="481"/>
        <v>3.75</v>
      </c>
      <c r="G10277">
        <f t="shared" si="482"/>
        <v>0.25</v>
      </c>
    </row>
    <row r="10278" spans="1:7" x14ac:dyDescent="0.35">
      <c r="A10278" s="1">
        <f>fact_sales_daily_final!A10278</f>
        <v>42985</v>
      </c>
      <c r="B10278" t="str">
        <f>fact_sales_daily_final!E10278</f>
        <v>N05B</v>
      </c>
      <c r="C10278">
        <f>fact_sales_daily_final!F10278</f>
        <v>4</v>
      </c>
      <c r="D10278">
        <f>C10278 * VLOOKUP(B10278, finance_assumptions!A:B, 2, FALSE)</f>
        <v>4</v>
      </c>
      <c r="E10278">
        <f t="shared" si="480"/>
        <v>3</v>
      </c>
      <c r="F10278">
        <f t="shared" si="481"/>
        <v>1</v>
      </c>
      <c r="G10278">
        <f t="shared" si="482"/>
        <v>0.25</v>
      </c>
    </row>
    <row r="10279" spans="1:7" x14ac:dyDescent="0.35">
      <c r="A10279" s="1">
        <f>fact_sales_daily_final!A10279</f>
        <v>42985</v>
      </c>
      <c r="B10279" t="str">
        <f>fact_sales_daily_final!E10279</f>
        <v>N05C</v>
      </c>
      <c r="C10279">
        <f>fact_sales_daily_final!F10279</f>
        <v>0</v>
      </c>
      <c r="D10279">
        <f>C10279 * VLOOKUP(B10279, finance_assumptions!A:B, 2, FALSE)</f>
        <v>0</v>
      </c>
      <c r="E10279">
        <f t="shared" si="480"/>
        <v>0</v>
      </c>
      <c r="F10279">
        <f t="shared" si="481"/>
        <v>0</v>
      </c>
      <c r="G10279">
        <f t="shared" si="482"/>
        <v>0</v>
      </c>
    </row>
    <row r="10280" spans="1:7" x14ac:dyDescent="0.35">
      <c r="A10280" s="1">
        <f>fact_sales_daily_final!A10280</f>
        <v>42985</v>
      </c>
      <c r="B10280" t="str">
        <f>fact_sales_daily_final!E10280</f>
        <v>R03</v>
      </c>
      <c r="C10280">
        <f>fact_sales_daily_final!F10280</f>
        <v>1</v>
      </c>
      <c r="D10280">
        <f>C10280 * VLOOKUP(B10280, finance_assumptions!A:B, 2, FALSE)</f>
        <v>1</v>
      </c>
      <c r="E10280">
        <f t="shared" si="480"/>
        <v>0.75</v>
      </c>
      <c r="F10280">
        <f t="shared" si="481"/>
        <v>0.25</v>
      </c>
      <c r="G10280">
        <f t="shared" si="482"/>
        <v>0.25</v>
      </c>
    </row>
    <row r="10281" spans="1:7" x14ac:dyDescent="0.35">
      <c r="A10281" s="1">
        <f>fact_sales_daily_final!A10281</f>
        <v>42985</v>
      </c>
      <c r="B10281" t="str">
        <f>fact_sales_daily_final!E10281</f>
        <v>R06</v>
      </c>
      <c r="C10281">
        <f>fact_sales_daily_final!F10281</f>
        <v>4</v>
      </c>
      <c r="D10281">
        <f>C10281 * VLOOKUP(B10281, finance_assumptions!A:B, 2, FALSE)</f>
        <v>4</v>
      </c>
      <c r="E10281">
        <f t="shared" si="480"/>
        <v>3</v>
      </c>
      <c r="F10281">
        <f t="shared" si="481"/>
        <v>1</v>
      </c>
      <c r="G10281">
        <f t="shared" si="482"/>
        <v>0.25</v>
      </c>
    </row>
    <row r="10282" spans="1:7" x14ac:dyDescent="0.35">
      <c r="A10282" s="1">
        <f>fact_sales_daily_final!A10282</f>
        <v>43015</v>
      </c>
      <c r="B10282" t="str">
        <f>fact_sales_daily_final!E10282</f>
        <v>M01AB</v>
      </c>
      <c r="C10282">
        <f>fact_sales_daily_final!F10282</f>
        <v>2</v>
      </c>
      <c r="D10282">
        <f>C10282 * VLOOKUP(B10282, finance_assumptions!A:B, 2, FALSE)</f>
        <v>2</v>
      </c>
      <c r="E10282">
        <f t="shared" si="480"/>
        <v>1.5</v>
      </c>
      <c r="F10282">
        <f t="shared" si="481"/>
        <v>0.5</v>
      </c>
      <c r="G10282">
        <f t="shared" si="482"/>
        <v>0.25</v>
      </c>
    </row>
    <row r="10283" spans="1:7" x14ac:dyDescent="0.35">
      <c r="A10283" s="1">
        <f>fact_sales_daily_final!A10283</f>
        <v>43015</v>
      </c>
      <c r="B10283" t="str">
        <f>fact_sales_daily_final!E10283</f>
        <v>M01AE</v>
      </c>
      <c r="C10283">
        <f>fact_sales_daily_final!F10283</f>
        <v>4.3529999999999998</v>
      </c>
      <c r="D10283">
        <f>C10283 * VLOOKUP(B10283, finance_assumptions!A:B, 2, FALSE)</f>
        <v>4.3529999999999998</v>
      </c>
      <c r="E10283">
        <f t="shared" si="480"/>
        <v>3.2647499999999998</v>
      </c>
      <c r="F10283">
        <f t="shared" si="481"/>
        <v>1.0882499999999999</v>
      </c>
      <c r="G10283">
        <f t="shared" si="482"/>
        <v>0.25</v>
      </c>
    </row>
    <row r="10284" spans="1:7" x14ac:dyDescent="0.35">
      <c r="A10284" s="1">
        <f>fact_sales_daily_final!A10284</f>
        <v>43015</v>
      </c>
      <c r="B10284" t="str">
        <f>fact_sales_daily_final!E10284</f>
        <v>N02BA</v>
      </c>
      <c r="C10284">
        <f>fact_sales_daily_final!F10284</f>
        <v>4</v>
      </c>
      <c r="D10284">
        <f>C10284 * VLOOKUP(B10284, finance_assumptions!A:B, 2, FALSE)</f>
        <v>4</v>
      </c>
      <c r="E10284">
        <f t="shared" si="480"/>
        <v>3</v>
      </c>
      <c r="F10284">
        <f t="shared" si="481"/>
        <v>1</v>
      </c>
      <c r="G10284">
        <f t="shared" si="482"/>
        <v>0.25</v>
      </c>
    </row>
    <row r="10285" spans="1:7" x14ac:dyDescent="0.35">
      <c r="A10285" s="1">
        <f>fact_sales_daily_final!A10285</f>
        <v>43015</v>
      </c>
      <c r="B10285" t="str">
        <f>fact_sales_daily_final!E10285</f>
        <v>N02BE</v>
      </c>
      <c r="C10285">
        <f>fact_sales_daily_final!F10285</f>
        <v>12</v>
      </c>
      <c r="D10285">
        <f>C10285 * VLOOKUP(B10285, finance_assumptions!A:B, 2, FALSE)</f>
        <v>12</v>
      </c>
      <c r="E10285">
        <f t="shared" si="480"/>
        <v>9</v>
      </c>
      <c r="F10285">
        <f t="shared" si="481"/>
        <v>3</v>
      </c>
      <c r="G10285">
        <f t="shared" si="482"/>
        <v>0.25</v>
      </c>
    </row>
    <row r="10286" spans="1:7" x14ac:dyDescent="0.35">
      <c r="A10286" s="1">
        <f>fact_sales_daily_final!A10286</f>
        <v>43015</v>
      </c>
      <c r="B10286" t="str">
        <f>fact_sales_daily_final!E10286</f>
        <v>N05B</v>
      </c>
      <c r="C10286">
        <f>fact_sales_daily_final!F10286</f>
        <v>5</v>
      </c>
      <c r="D10286">
        <f>C10286 * VLOOKUP(B10286, finance_assumptions!A:B, 2, FALSE)</f>
        <v>5</v>
      </c>
      <c r="E10286">
        <f t="shared" si="480"/>
        <v>3.75</v>
      </c>
      <c r="F10286">
        <f t="shared" si="481"/>
        <v>1.25</v>
      </c>
      <c r="G10286">
        <f t="shared" si="482"/>
        <v>0.25</v>
      </c>
    </row>
    <row r="10287" spans="1:7" x14ac:dyDescent="0.35">
      <c r="A10287" s="1">
        <f>fact_sales_daily_final!A10287</f>
        <v>43015</v>
      </c>
      <c r="B10287" t="str">
        <f>fact_sales_daily_final!E10287</f>
        <v>N05C</v>
      </c>
      <c r="C10287">
        <f>fact_sales_daily_final!F10287</f>
        <v>2</v>
      </c>
      <c r="D10287">
        <f>C10287 * VLOOKUP(B10287, finance_assumptions!A:B, 2, FALSE)</f>
        <v>2</v>
      </c>
      <c r="E10287">
        <f t="shared" si="480"/>
        <v>1.5</v>
      </c>
      <c r="F10287">
        <f t="shared" si="481"/>
        <v>0.5</v>
      </c>
      <c r="G10287">
        <f t="shared" si="482"/>
        <v>0.25</v>
      </c>
    </row>
    <row r="10288" spans="1:7" x14ac:dyDescent="0.35">
      <c r="A10288" s="1">
        <f>fact_sales_daily_final!A10288</f>
        <v>43015</v>
      </c>
      <c r="B10288" t="str">
        <f>fact_sales_daily_final!E10288</f>
        <v>R03</v>
      </c>
      <c r="C10288">
        <f>fact_sales_daily_final!F10288</f>
        <v>7</v>
      </c>
      <c r="D10288">
        <f>C10288 * VLOOKUP(B10288, finance_assumptions!A:B, 2, FALSE)</f>
        <v>7</v>
      </c>
      <c r="E10288">
        <f t="shared" si="480"/>
        <v>5.25</v>
      </c>
      <c r="F10288">
        <f t="shared" si="481"/>
        <v>1.75</v>
      </c>
      <c r="G10288">
        <f t="shared" si="482"/>
        <v>0.25</v>
      </c>
    </row>
    <row r="10289" spans="1:7" x14ac:dyDescent="0.35">
      <c r="A10289" s="1">
        <f>fact_sales_daily_final!A10289</f>
        <v>43015</v>
      </c>
      <c r="B10289" t="str">
        <f>fact_sales_daily_final!E10289</f>
        <v>R06</v>
      </c>
      <c r="C10289">
        <f>fact_sales_daily_final!F10289</f>
        <v>3</v>
      </c>
      <c r="D10289">
        <f>C10289 * VLOOKUP(B10289, finance_assumptions!A:B, 2, FALSE)</f>
        <v>3</v>
      </c>
      <c r="E10289">
        <f t="shared" si="480"/>
        <v>2.25</v>
      </c>
      <c r="F10289">
        <f t="shared" si="481"/>
        <v>0.75</v>
      </c>
      <c r="G10289">
        <f t="shared" si="482"/>
        <v>0.25</v>
      </c>
    </row>
    <row r="10290" spans="1:7" x14ac:dyDescent="0.35">
      <c r="A10290" s="1">
        <f>fact_sales_daily_final!A10290</f>
        <v>43046</v>
      </c>
      <c r="B10290" t="str">
        <f>fact_sales_daily_final!E10290</f>
        <v>M01AB</v>
      </c>
      <c r="C10290">
        <f>fact_sales_daily_final!F10290</f>
        <v>3.34</v>
      </c>
      <c r="D10290">
        <f>C10290 * VLOOKUP(B10290, finance_assumptions!A:B, 2, FALSE)</f>
        <v>3.34</v>
      </c>
      <c r="E10290">
        <f t="shared" si="480"/>
        <v>2.5049999999999999</v>
      </c>
      <c r="F10290">
        <f t="shared" si="481"/>
        <v>0.83499999999999996</v>
      </c>
      <c r="G10290">
        <f t="shared" si="482"/>
        <v>0.25</v>
      </c>
    </row>
    <row r="10291" spans="1:7" x14ac:dyDescent="0.35">
      <c r="A10291" s="1">
        <f>fact_sales_daily_final!A10291</f>
        <v>43046</v>
      </c>
      <c r="B10291" t="str">
        <f>fact_sales_daily_final!E10291</f>
        <v>M01AE</v>
      </c>
      <c r="C10291">
        <f>fact_sales_daily_final!F10291</f>
        <v>0.68</v>
      </c>
      <c r="D10291">
        <f>C10291 * VLOOKUP(B10291, finance_assumptions!A:B, 2, FALSE)</f>
        <v>0.68</v>
      </c>
      <c r="E10291">
        <f t="shared" si="480"/>
        <v>0.51</v>
      </c>
      <c r="F10291">
        <f t="shared" si="481"/>
        <v>0.17000000000000004</v>
      </c>
      <c r="G10291">
        <f t="shared" si="482"/>
        <v>0.25000000000000006</v>
      </c>
    </row>
    <row r="10292" spans="1:7" x14ac:dyDescent="0.35">
      <c r="A10292" s="1">
        <f>fact_sales_daily_final!A10292</f>
        <v>43046</v>
      </c>
      <c r="B10292" t="str">
        <f>fact_sales_daily_final!E10292</f>
        <v>N02BA</v>
      </c>
      <c r="C10292">
        <f>fact_sales_daily_final!F10292</f>
        <v>0</v>
      </c>
      <c r="D10292">
        <f>C10292 * VLOOKUP(B10292, finance_assumptions!A:B, 2, FALSE)</f>
        <v>0</v>
      </c>
      <c r="E10292">
        <f t="shared" si="480"/>
        <v>0</v>
      </c>
      <c r="F10292">
        <f t="shared" si="481"/>
        <v>0</v>
      </c>
      <c r="G10292">
        <f t="shared" si="482"/>
        <v>0</v>
      </c>
    </row>
    <row r="10293" spans="1:7" x14ac:dyDescent="0.35">
      <c r="A10293" s="1">
        <f>fact_sales_daily_final!A10293</f>
        <v>43046</v>
      </c>
      <c r="B10293" t="str">
        <f>fact_sales_daily_final!E10293</f>
        <v>N02BE</v>
      </c>
      <c r="C10293">
        <f>fact_sales_daily_final!F10293</f>
        <v>18</v>
      </c>
      <c r="D10293">
        <f>C10293 * VLOOKUP(B10293, finance_assumptions!A:B, 2, FALSE)</f>
        <v>18</v>
      </c>
      <c r="E10293">
        <f t="shared" si="480"/>
        <v>13.5</v>
      </c>
      <c r="F10293">
        <f t="shared" si="481"/>
        <v>4.5</v>
      </c>
      <c r="G10293">
        <f t="shared" si="482"/>
        <v>0.25</v>
      </c>
    </row>
    <row r="10294" spans="1:7" x14ac:dyDescent="0.35">
      <c r="A10294" s="1">
        <f>fact_sales_daily_final!A10294</f>
        <v>43046</v>
      </c>
      <c r="B10294" t="str">
        <f>fact_sales_daily_final!E10294</f>
        <v>N05B</v>
      </c>
      <c r="C10294">
        <f>fact_sales_daily_final!F10294</f>
        <v>2</v>
      </c>
      <c r="D10294">
        <f>C10294 * VLOOKUP(B10294, finance_assumptions!A:B, 2, FALSE)</f>
        <v>2</v>
      </c>
      <c r="E10294">
        <f t="shared" si="480"/>
        <v>1.5</v>
      </c>
      <c r="F10294">
        <f t="shared" si="481"/>
        <v>0.5</v>
      </c>
      <c r="G10294">
        <f t="shared" si="482"/>
        <v>0.25</v>
      </c>
    </row>
    <row r="10295" spans="1:7" x14ac:dyDescent="0.35">
      <c r="A10295" s="1">
        <f>fact_sales_daily_final!A10295</f>
        <v>43046</v>
      </c>
      <c r="B10295" t="str">
        <f>fact_sales_daily_final!E10295</f>
        <v>N05C</v>
      </c>
      <c r="C10295">
        <f>fact_sales_daily_final!F10295</f>
        <v>0</v>
      </c>
      <c r="D10295">
        <f>C10295 * VLOOKUP(B10295, finance_assumptions!A:B, 2, FALSE)</f>
        <v>0</v>
      </c>
      <c r="E10295">
        <f t="shared" si="480"/>
        <v>0</v>
      </c>
      <c r="F10295">
        <f t="shared" si="481"/>
        <v>0</v>
      </c>
      <c r="G10295">
        <f t="shared" si="482"/>
        <v>0</v>
      </c>
    </row>
    <row r="10296" spans="1:7" x14ac:dyDescent="0.35">
      <c r="A10296" s="1">
        <f>fact_sales_daily_final!A10296</f>
        <v>43046</v>
      </c>
      <c r="B10296" t="str">
        <f>fact_sales_daily_final!E10296</f>
        <v>R03</v>
      </c>
      <c r="C10296">
        <f>fact_sales_daily_final!F10296</f>
        <v>7</v>
      </c>
      <c r="D10296">
        <f>C10296 * VLOOKUP(B10296, finance_assumptions!A:B, 2, FALSE)</f>
        <v>7</v>
      </c>
      <c r="E10296">
        <f t="shared" si="480"/>
        <v>5.25</v>
      </c>
      <c r="F10296">
        <f t="shared" si="481"/>
        <v>1.75</v>
      </c>
      <c r="G10296">
        <f t="shared" si="482"/>
        <v>0.25</v>
      </c>
    </row>
    <row r="10297" spans="1:7" x14ac:dyDescent="0.35">
      <c r="A10297" s="1">
        <f>fact_sales_daily_final!A10297</f>
        <v>43046</v>
      </c>
      <c r="B10297" t="str">
        <f>fact_sales_daily_final!E10297</f>
        <v>R06</v>
      </c>
      <c r="C10297">
        <f>fact_sales_daily_final!F10297</f>
        <v>2</v>
      </c>
      <c r="D10297">
        <f>C10297 * VLOOKUP(B10297, finance_assumptions!A:B, 2, FALSE)</f>
        <v>2</v>
      </c>
      <c r="E10297">
        <f t="shared" si="480"/>
        <v>1.5</v>
      </c>
      <c r="F10297">
        <f t="shared" si="481"/>
        <v>0.5</v>
      </c>
      <c r="G10297">
        <f t="shared" si="482"/>
        <v>0.25</v>
      </c>
    </row>
    <row r="10298" spans="1:7" x14ac:dyDescent="0.35">
      <c r="A10298" s="1">
        <f>fact_sales_daily_final!A10298</f>
        <v>43076</v>
      </c>
      <c r="B10298" t="str">
        <f>fact_sales_daily_final!E10298</f>
        <v>M01AB</v>
      </c>
      <c r="C10298">
        <f>fact_sales_daily_final!F10298</f>
        <v>2</v>
      </c>
      <c r="D10298">
        <f>C10298 * VLOOKUP(B10298, finance_assumptions!A:B, 2, FALSE)</f>
        <v>2</v>
      </c>
      <c r="E10298">
        <f t="shared" si="480"/>
        <v>1.5</v>
      </c>
      <c r="F10298">
        <f t="shared" si="481"/>
        <v>0.5</v>
      </c>
      <c r="G10298">
        <f t="shared" si="482"/>
        <v>0.25</v>
      </c>
    </row>
    <row r="10299" spans="1:7" x14ac:dyDescent="0.35">
      <c r="A10299" s="1">
        <f>fact_sales_daily_final!A10299</f>
        <v>43076</v>
      </c>
      <c r="B10299" t="str">
        <f>fact_sales_daily_final!E10299</f>
        <v>M01AE</v>
      </c>
      <c r="C10299">
        <f>fact_sales_daily_final!F10299</f>
        <v>5.34</v>
      </c>
      <c r="D10299">
        <f>C10299 * VLOOKUP(B10299, finance_assumptions!A:B, 2, FALSE)</f>
        <v>5.34</v>
      </c>
      <c r="E10299">
        <f t="shared" si="480"/>
        <v>4.0049999999999999</v>
      </c>
      <c r="F10299">
        <f t="shared" si="481"/>
        <v>1.335</v>
      </c>
      <c r="G10299">
        <f t="shared" si="482"/>
        <v>0.25</v>
      </c>
    </row>
    <row r="10300" spans="1:7" x14ac:dyDescent="0.35">
      <c r="A10300" s="1">
        <f>fact_sales_daily_final!A10300</f>
        <v>43076</v>
      </c>
      <c r="B10300" t="str">
        <f>fact_sales_daily_final!E10300</f>
        <v>N02BA</v>
      </c>
      <c r="C10300">
        <f>fact_sales_daily_final!F10300</f>
        <v>0</v>
      </c>
      <c r="D10300">
        <f>C10300 * VLOOKUP(B10300, finance_assumptions!A:B, 2, FALSE)</f>
        <v>0</v>
      </c>
      <c r="E10300">
        <f t="shared" si="480"/>
        <v>0</v>
      </c>
      <c r="F10300">
        <f t="shared" si="481"/>
        <v>0</v>
      </c>
      <c r="G10300">
        <f t="shared" si="482"/>
        <v>0</v>
      </c>
    </row>
    <row r="10301" spans="1:7" x14ac:dyDescent="0.35">
      <c r="A10301" s="1">
        <f>fact_sales_daily_final!A10301</f>
        <v>43076</v>
      </c>
      <c r="B10301" t="str">
        <f>fact_sales_daily_final!E10301</f>
        <v>N02BE</v>
      </c>
      <c r="C10301">
        <f>fact_sales_daily_final!F10301</f>
        <v>15.4</v>
      </c>
      <c r="D10301">
        <f>C10301 * VLOOKUP(B10301, finance_assumptions!A:B, 2, FALSE)</f>
        <v>15.4</v>
      </c>
      <c r="E10301">
        <f t="shared" si="480"/>
        <v>11.55</v>
      </c>
      <c r="F10301">
        <f t="shared" si="481"/>
        <v>3.8499999999999996</v>
      </c>
      <c r="G10301">
        <f t="shared" si="482"/>
        <v>0.24999999999999997</v>
      </c>
    </row>
    <row r="10302" spans="1:7" x14ac:dyDescent="0.35">
      <c r="A10302" s="1">
        <f>fact_sales_daily_final!A10302</f>
        <v>43076</v>
      </c>
      <c r="B10302" t="str">
        <f>fact_sales_daily_final!E10302</f>
        <v>N05B</v>
      </c>
      <c r="C10302">
        <f>fact_sales_daily_final!F10302</f>
        <v>12</v>
      </c>
      <c r="D10302">
        <f>C10302 * VLOOKUP(B10302, finance_assumptions!A:B, 2, FALSE)</f>
        <v>12</v>
      </c>
      <c r="E10302">
        <f t="shared" si="480"/>
        <v>9</v>
      </c>
      <c r="F10302">
        <f t="shared" si="481"/>
        <v>3</v>
      </c>
      <c r="G10302">
        <f t="shared" si="482"/>
        <v>0.25</v>
      </c>
    </row>
    <row r="10303" spans="1:7" x14ac:dyDescent="0.35">
      <c r="A10303" s="1">
        <f>fact_sales_daily_final!A10303</f>
        <v>43076</v>
      </c>
      <c r="B10303" t="str">
        <f>fact_sales_daily_final!E10303</f>
        <v>N05C</v>
      </c>
      <c r="C10303">
        <f>fact_sales_daily_final!F10303</f>
        <v>0</v>
      </c>
      <c r="D10303">
        <f>C10303 * VLOOKUP(B10303, finance_assumptions!A:B, 2, FALSE)</f>
        <v>0</v>
      </c>
      <c r="E10303">
        <f t="shared" si="480"/>
        <v>0</v>
      </c>
      <c r="F10303">
        <f t="shared" si="481"/>
        <v>0</v>
      </c>
      <c r="G10303">
        <f t="shared" si="482"/>
        <v>0</v>
      </c>
    </row>
    <row r="10304" spans="1:7" x14ac:dyDescent="0.35">
      <c r="A10304" s="1">
        <f>fact_sales_daily_final!A10304</f>
        <v>43076</v>
      </c>
      <c r="B10304" t="str">
        <f>fact_sales_daily_final!E10304</f>
        <v>R03</v>
      </c>
      <c r="C10304">
        <f>fact_sales_daily_final!F10304</f>
        <v>3</v>
      </c>
      <c r="D10304">
        <f>C10304 * VLOOKUP(B10304, finance_assumptions!A:B, 2, FALSE)</f>
        <v>3</v>
      </c>
      <c r="E10304">
        <f t="shared" si="480"/>
        <v>2.25</v>
      </c>
      <c r="F10304">
        <f t="shared" si="481"/>
        <v>0.75</v>
      </c>
      <c r="G10304">
        <f t="shared" si="482"/>
        <v>0.25</v>
      </c>
    </row>
    <row r="10305" spans="1:7" x14ac:dyDescent="0.35">
      <c r="A10305" s="1">
        <f>fact_sales_daily_final!A10305</f>
        <v>43076</v>
      </c>
      <c r="B10305" t="str">
        <f>fact_sales_daily_final!E10305</f>
        <v>R06</v>
      </c>
      <c r="C10305">
        <f>fact_sales_daily_final!F10305</f>
        <v>0</v>
      </c>
      <c r="D10305">
        <f>C10305 * VLOOKUP(B10305, finance_assumptions!A:B, 2, FALSE)</f>
        <v>0</v>
      </c>
      <c r="E10305">
        <f t="shared" si="480"/>
        <v>0</v>
      </c>
      <c r="F10305">
        <f t="shared" si="481"/>
        <v>0</v>
      </c>
      <c r="G10305">
        <f t="shared" si="482"/>
        <v>0</v>
      </c>
    </row>
    <row r="10306" spans="1:7" x14ac:dyDescent="0.35">
      <c r="A10306" s="1" t="str">
        <f>fact_sales_daily_final!A10306</f>
        <v>7/13/2017</v>
      </c>
      <c r="B10306" t="str">
        <f>fact_sales_daily_final!E10306</f>
        <v>M01AB</v>
      </c>
      <c r="C10306">
        <f>fact_sales_daily_final!F10306</f>
        <v>3.33</v>
      </c>
      <c r="D10306">
        <f>C10306 * VLOOKUP(B10306, finance_assumptions!A:B, 2, FALSE)</f>
        <v>3.33</v>
      </c>
      <c r="E10306">
        <f t="shared" si="480"/>
        <v>2.4975000000000001</v>
      </c>
      <c r="F10306">
        <f t="shared" si="481"/>
        <v>0.83250000000000002</v>
      </c>
      <c r="G10306">
        <f t="shared" si="482"/>
        <v>0.25</v>
      </c>
    </row>
    <row r="10307" spans="1:7" x14ac:dyDescent="0.35">
      <c r="A10307" s="1" t="str">
        <f>fact_sales_daily_final!A10307</f>
        <v>7/13/2017</v>
      </c>
      <c r="B10307" t="str">
        <f>fact_sales_daily_final!E10307</f>
        <v>M01AE</v>
      </c>
      <c r="C10307">
        <f>fact_sales_daily_final!F10307</f>
        <v>3.34</v>
      </c>
      <c r="D10307">
        <f>C10307 * VLOOKUP(B10307, finance_assumptions!A:B, 2, FALSE)</f>
        <v>3.34</v>
      </c>
      <c r="E10307">
        <f t="shared" ref="E10307:E10370" si="483">D10307 * 0.75</f>
        <v>2.5049999999999999</v>
      </c>
      <c r="F10307">
        <f t="shared" ref="F10307:F10370" si="484">D10307 - E10307</f>
        <v>0.83499999999999996</v>
      </c>
      <c r="G10307">
        <f t="shared" ref="G10307:G10370" si="485">IF(D10307=0, 0, F10307/D10307)</f>
        <v>0.25</v>
      </c>
    </row>
    <row r="10308" spans="1:7" x14ac:dyDescent="0.35">
      <c r="A10308" s="1" t="str">
        <f>fact_sales_daily_final!A10308</f>
        <v>7/13/2017</v>
      </c>
      <c r="B10308" t="str">
        <f>fact_sales_daily_final!E10308</f>
        <v>N02BA</v>
      </c>
      <c r="C10308">
        <f>fact_sales_daily_final!F10308</f>
        <v>2.15</v>
      </c>
      <c r="D10308">
        <f>C10308 * VLOOKUP(B10308, finance_assumptions!A:B, 2, FALSE)</f>
        <v>2.15</v>
      </c>
      <c r="E10308">
        <f t="shared" si="483"/>
        <v>1.6124999999999998</v>
      </c>
      <c r="F10308">
        <f t="shared" si="484"/>
        <v>0.53750000000000009</v>
      </c>
      <c r="G10308">
        <f t="shared" si="485"/>
        <v>0.25000000000000006</v>
      </c>
    </row>
    <row r="10309" spans="1:7" x14ac:dyDescent="0.35">
      <c r="A10309" s="1" t="str">
        <f>fact_sales_daily_final!A10309</f>
        <v>7/13/2017</v>
      </c>
      <c r="B10309" t="str">
        <f>fact_sales_daily_final!E10309</f>
        <v>N02BE</v>
      </c>
      <c r="C10309">
        <f>fact_sales_daily_final!F10309</f>
        <v>9.6</v>
      </c>
      <c r="D10309">
        <f>C10309 * VLOOKUP(B10309, finance_assumptions!A:B, 2, FALSE)</f>
        <v>9.6</v>
      </c>
      <c r="E10309">
        <f t="shared" si="483"/>
        <v>7.1999999999999993</v>
      </c>
      <c r="F10309">
        <f t="shared" si="484"/>
        <v>2.4000000000000004</v>
      </c>
      <c r="G10309">
        <f t="shared" si="485"/>
        <v>0.25000000000000006</v>
      </c>
    </row>
    <row r="10310" spans="1:7" x14ac:dyDescent="0.35">
      <c r="A10310" s="1" t="str">
        <f>fact_sales_daily_final!A10310</f>
        <v>7/13/2017</v>
      </c>
      <c r="B10310" t="str">
        <f>fact_sales_daily_final!E10310</f>
        <v>N05B</v>
      </c>
      <c r="C10310">
        <f>fact_sales_daily_final!F10310</f>
        <v>5</v>
      </c>
      <c r="D10310">
        <f>C10310 * VLOOKUP(B10310, finance_assumptions!A:B, 2, FALSE)</f>
        <v>5</v>
      </c>
      <c r="E10310">
        <f t="shared" si="483"/>
        <v>3.75</v>
      </c>
      <c r="F10310">
        <f t="shared" si="484"/>
        <v>1.25</v>
      </c>
      <c r="G10310">
        <f t="shared" si="485"/>
        <v>0.25</v>
      </c>
    </row>
    <row r="10311" spans="1:7" x14ac:dyDescent="0.35">
      <c r="A10311" s="1" t="str">
        <f>fact_sales_daily_final!A10311</f>
        <v>7/13/2017</v>
      </c>
      <c r="B10311" t="str">
        <f>fact_sales_daily_final!E10311</f>
        <v>N05C</v>
      </c>
      <c r="C10311">
        <f>fact_sales_daily_final!F10311</f>
        <v>3</v>
      </c>
      <c r="D10311">
        <f>C10311 * VLOOKUP(B10311, finance_assumptions!A:B, 2, FALSE)</f>
        <v>3</v>
      </c>
      <c r="E10311">
        <f t="shared" si="483"/>
        <v>2.25</v>
      </c>
      <c r="F10311">
        <f t="shared" si="484"/>
        <v>0.75</v>
      </c>
      <c r="G10311">
        <f t="shared" si="485"/>
        <v>0.25</v>
      </c>
    </row>
    <row r="10312" spans="1:7" x14ac:dyDescent="0.35">
      <c r="A10312" s="1" t="str">
        <f>fact_sales_daily_final!A10312</f>
        <v>7/13/2017</v>
      </c>
      <c r="B10312" t="str">
        <f>fact_sales_daily_final!E10312</f>
        <v>R03</v>
      </c>
      <c r="C10312">
        <f>fact_sales_daily_final!F10312</f>
        <v>3</v>
      </c>
      <c r="D10312">
        <f>C10312 * VLOOKUP(B10312, finance_assumptions!A:B, 2, FALSE)</f>
        <v>3</v>
      </c>
      <c r="E10312">
        <f t="shared" si="483"/>
        <v>2.25</v>
      </c>
      <c r="F10312">
        <f t="shared" si="484"/>
        <v>0.75</v>
      </c>
      <c r="G10312">
        <f t="shared" si="485"/>
        <v>0.25</v>
      </c>
    </row>
    <row r="10313" spans="1:7" x14ac:dyDescent="0.35">
      <c r="A10313" s="1" t="str">
        <f>fact_sales_daily_final!A10313</f>
        <v>7/13/2017</v>
      </c>
      <c r="B10313" t="str">
        <f>fact_sales_daily_final!E10313</f>
        <v>R06</v>
      </c>
      <c r="C10313">
        <f>fact_sales_daily_final!F10313</f>
        <v>2</v>
      </c>
      <c r="D10313">
        <f>C10313 * VLOOKUP(B10313, finance_assumptions!A:B, 2, FALSE)</f>
        <v>2</v>
      </c>
      <c r="E10313">
        <f t="shared" si="483"/>
        <v>1.5</v>
      </c>
      <c r="F10313">
        <f t="shared" si="484"/>
        <v>0.5</v>
      </c>
      <c r="G10313">
        <f t="shared" si="485"/>
        <v>0.25</v>
      </c>
    </row>
    <row r="10314" spans="1:7" x14ac:dyDescent="0.35">
      <c r="A10314" s="1" t="str">
        <f>fact_sales_daily_final!A10314</f>
        <v>7/14/2017</v>
      </c>
      <c r="B10314" t="str">
        <f>fact_sales_daily_final!E10314</f>
        <v>M01AB</v>
      </c>
      <c r="C10314">
        <f>fact_sales_daily_final!F10314</f>
        <v>2.33</v>
      </c>
      <c r="D10314">
        <f>C10314 * VLOOKUP(B10314, finance_assumptions!A:B, 2, FALSE)</f>
        <v>2.33</v>
      </c>
      <c r="E10314">
        <f t="shared" si="483"/>
        <v>1.7475000000000001</v>
      </c>
      <c r="F10314">
        <f t="shared" si="484"/>
        <v>0.58250000000000002</v>
      </c>
      <c r="G10314">
        <f t="shared" si="485"/>
        <v>0.25</v>
      </c>
    </row>
    <row r="10315" spans="1:7" x14ac:dyDescent="0.35">
      <c r="A10315" s="1" t="str">
        <f>fact_sales_daily_final!A10315</f>
        <v>7/14/2017</v>
      </c>
      <c r="B10315" t="str">
        <f>fact_sales_daily_final!E10315</f>
        <v>M01AE</v>
      </c>
      <c r="C10315">
        <f>fact_sales_daily_final!F10315</f>
        <v>3.7589999999999999</v>
      </c>
      <c r="D10315">
        <f>C10315 * VLOOKUP(B10315, finance_assumptions!A:B, 2, FALSE)</f>
        <v>3.7589999999999999</v>
      </c>
      <c r="E10315">
        <f t="shared" si="483"/>
        <v>2.8192499999999998</v>
      </c>
      <c r="F10315">
        <f t="shared" si="484"/>
        <v>0.93975000000000009</v>
      </c>
      <c r="G10315">
        <f t="shared" si="485"/>
        <v>0.25000000000000006</v>
      </c>
    </row>
    <row r="10316" spans="1:7" x14ac:dyDescent="0.35">
      <c r="A10316" s="1" t="str">
        <f>fact_sales_daily_final!A10316</f>
        <v>7/14/2017</v>
      </c>
      <c r="B10316" t="str">
        <f>fact_sales_daily_final!E10316</f>
        <v>N02BA</v>
      </c>
      <c r="C10316">
        <f>fact_sales_daily_final!F10316</f>
        <v>2</v>
      </c>
      <c r="D10316">
        <f>C10316 * VLOOKUP(B10316, finance_assumptions!A:B, 2, FALSE)</f>
        <v>2</v>
      </c>
      <c r="E10316">
        <f t="shared" si="483"/>
        <v>1.5</v>
      </c>
      <c r="F10316">
        <f t="shared" si="484"/>
        <v>0.5</v>
      </c>
      <c r="G10316">
        <f t="shared" si="485"/>
        <v>0.25</v>
      </c>
    </row>
    <row r="10317" spans="1:7" x14ac:dyDescent="0.35">
      <c r="A10317" s="1" t="str">
        <f>fact_sales_daily_final!A10317</f>
        <v>7/14/2017</v>
      </c>
      <c r="B10317" t="str">
        <f>fact_sales_daily_final!E10317</f>
        <v>N02BE</v>
      </c>
      <c r="C10317">
        <f>fact_sales_daily_final!F10317</f>
        <v>16</v>
      </c>
      <c r="D10317">
        <f>C10317 * VLOOKUP(B10317, finance_assumptions!A:B, 2, FALSE)</f>
        <v>16</v>
      </c>
      <c r="E10317">
        <f t="shared" si="483"/>
        <v>12</v>
      </c>
      <c r="F10317">
        <f t="shared" si="484"/>
        <v>4</v>
      </c>
      <c r="G10317">
        <f t="shared" si="485"/>
        <v>0.25</v>
      </c>
    </row>
    <row r="10318" spans="1:7" x14ac:dyDescent="0.35">
      <c r="A10318" s="1" t="str">
        <f>fact_sales_daily_final!A10318</f>
        <v>7/14/2017</v>
      </c>
      <c r="B10318" t="str">
        <f>fact_sales_daily_final!E10318</f>
        <v>N05B</v>
      </c>
      <c r="C10318">
        <f>fact_sales_daily_final!F10318</f>
        <v>8</v>
      </c>
      <c r="D10318">
        <f>C10318 * VLOOKUP(B10318, finance_assumptions!A:B, 2, FALSE)</f>
        <v>8</v>
      </c>
      <c r="E10318">
        <f t="shared" si="483"/>
        <v>6</v>
      </c>
      <c r="F10318">
        <f t="shared" si="484"/>
        <v>2</v>
      </c>
      <c r="G10318">
        <f t="shared" si="485"/>
        <v>0.25</v>
      </c>
    </row>
    <row r="10319" spans="1:7" x14ac:dyDescent="0.35">
      <c r="A10319" s="1" t="str">
        <f>fact_sales_daily_final!A10319</f>
        <v>7/14/2017</v>
      </c>
      <c r="B10319" t="str">
        <f>fact_sales_daily_final!E10319</f>
        <v>N05C</v>
      </c>
      <c r="C10319">
        <f>fact_sales_daily_final!F10319</f>
        <v>0</v>
      </c>
      <c r="D10319">
        <f>C10319 * VLOOKUP(B10319, finance_assumptions!A:B, 2, FALSE)</f>
        <v>0</v>
      </c>
      <c r="E10319">
        <f t="shared" si="483"/>
        <v>0</v>
      </c>
      <c r="F10319">
        <f t="shared" si="484"/>
        <v>0</v>
      </c>
      <c r="G10319">
        <f t="shared" si="485"/>
        <v>0</v>
      </c>
    </row>
    <row r="10320" spans="1:7" x14ac:dyDescent="0.35">
      <c r="A10320" s="1" t="str">
        <f>fact_sales_daily_final!A10320</f>
        <v>7/14/2017</v>
      </c>
      <c r="B10320" t="str">
        <f>fact_sales_daily_final!E10320</f>
        <v>R03</v>
      </c>
      <c r="C10320">
        <f>fact_sales_daily_final!F10320</f>
        <v>5</v>
      </c>
      <c r="D10320">
        <f>C10320 * VLOOKUP(B10320, finance_assumptions!A:B, 2, FALSE)</f>
        <v>5</v>
      </c>
      <c r="E10320">
        <f t="shared" si="483"/>
        <v>3.75</v>
      </c>
      <c r="F10320">
        <f t="shared" si="484"/>
        <v>1.25</v>
      </c>
      <c r="G10320">
        <f t="shared" si="485"/>
        <v>0.25</v>
      </c>
    </row>
    <row r="10321" spans="1:7" x14ac:dyDescent="0.35">
      <c r="A10321" s="1" t="str">
        <f>fact_sales_daily_final!A10321</f>
        <v>7/14/2017</v>
      </c>
      <c r="B10321" t="str">
        <f>fact_sales_daily_final!E10321</f>
        <v>R06</v>
      </c>
      <c r="C10321">
        <f>fact_sales_daily_final!F10321</f>
        <v>3</v>
      </c>
      <c r="D10321">
        <f>C10321 * VLOOKUP(B10321, finance_assumptions!A:B, 2, FALSE)</f>
        <v>3</v>
      </c>
      <c r="E10321">
        <f t="shared" si="483"/>
        <v>2.25</v>
      </c>
      <c r="F10321">
        <f t="shared" si="484"/>
        <v>0.75</v>
      </c>
      <c r="G10321">
        <f t="shared" si="485"/>
        <v>0.25</v>
      </c>
    </row>
    <row r="10322" spans="1:7" x14ac:dyDescent="0.35">
      <c r="A10322" s="1" t="str">
        <f>fact_sales_daily_final!A10322</f>
        <v>7/15/2017</v>
      </c>
      <c r="B10322" t="str">
        <f>fact_sales_daily_final!E10322</f>
        <v>M01AB</v>
      </c>
      <c r="C10322">
        <f>fact_sales_daily_final!F10322</f>
        <v>3.33</v>
      </c>
      <c r="D10322">
        <f>C10322 * VLOOKUP(B10322, finance_assumptions!A:B, 2, FALSE)</f>
        <v>3.33</v>
      </c>
      <c r="E10322">
        <f t="shared" si="483"/>
        <v>2.4975000000000001</v>
      </c>
      <c r="F10322">
        <f t="shared" si="484"/>
        <v>0.83250000000000002</v>
      </c>
      <c r="G10322">
        <f t="shared" si="485"/>
        <v>0.25</v>
      </c>
    </row>
    <row r="10323" spans="1:7" x14ac:dyDescent="0.35">
      <c r="A10323" s="1" t="str">
        <f>fact_sales_daily_final!A10323</f>
        <v>7/15/2017</v>
      </c>
      <c r="B10323" t="str">
        <f>fact_sales_daily_final!E10323</f>
        <v>M01AE</v>
      </c>
      <c r="C10323">
        <f>fact_sales_daily_final!F10323</f>
        <v>9.34</v>
      </c>
      <c r="D10323">
        <f>C10323 * VLOOKUP(B10323, finance_assumptions!A:B, 2, FALSE)</f>
        <v>9.34</v>
      </c>
      <c r="E10323">
        <f t="shared" si="483"/>
        <v>7.0049999999999999</v>
      </c>
      <c r="F10323">
        <f t="shared" si="484"/>
        <v>2.335</v>
      </c>
      <c r="G10323">
        <f t="shared" si="485"/>
        <v>0.25</v>
      </c>
    </row>
    <row r="10324" spans="1:7" x14ac:dyDescent="0.35">
      <c r="A10324" s="1" t="str">
        <f>fact_sales_daily_final!A10324</f>
        <v>7/15/2017</v>
      </c>
      <c r="B10324" t="str">
        <f>fact_sales_daily_final!E10324</f>
        <v>N02BA</v>
      </c>
      <c r="C10324">
        <f>fact_sales_daily_final!F10324</f>
        <v>3</v>
      </c>
      <c r="D10324">
        <f>C10324 * VLOOKUP(B10324, finance_assumptions!A:B, 2, FALSE)</f>
        <v>3</v>
      </c>
      <c r="E10324">
        <f t="shared" si="483"/>
        <v>2.25</v>
      </c>
      <c r="F10324">
        <f t="shared" si="484"/>
        <v>0.75</v>
      </c>
      <c r="G10324">
        <f t="shared" si="485"/>
        <v>0.25</v>
      </c>
    </row>
    <row r="10325" spans="1:7" x14ac:dyDescent="0.35">
      <c r="A10325" s="1" t="str">
        <f>fact_sales_daily_final!A10325</f>
        <v>7/15/2017</v>
      </c>
      <c r="B10325" t="str">
        <f>fact_sales_daily_final!E10325</f>
        <v>N02BE</v>
      </c>
      <c r="C10325">
        <f>fact_sales_daily_final!F10325</f>
        <v>21</v>
      </c>
      <c r="D10325">
        <f>C10325 * VLOOKUP(B10325, finance_assumptions!A:B, 2, FALSE)</f>
        <v>21</v>
      </c>
      <c r="E10325">
        <f t="shared" si="483"/>
        <v>15.75</v>
      </c>
      <c r="F10325">
        <f t="shared" si="484"/>
        <v>5.25</v>
      </c>
      <c r="G10325">
        <f t="shared" si="485"/>
        <v>0.25</v>
      </c>
    </row>
    <row r="10326" spans="1:7" x14ac:dyDescent="0.35">
      <c r="A10326" s="1" t="str">
        <f>fact_sales_daily_final!A10326</f>
        <v>7/15/2017</v>
      </c>
      <c r="B10326" t="str">
        <f>fact_sales_daily_final!E10326</f>
        <v>N05B</v>
      </c>
      <c r="C10326">
        <f>fact_sales_daily_final!F10326</f>
        <v>3</v>
      </c>
      <c r="D10326">
        <f>C10326 * VLOOKUP(B10326, finance_assumptions!A:B, 2, FALSE)</f>
        <v>3</v>
      </c>
      <c r="E10326">
        <f t="shared" si="483"/>
        <v>2.25</v>
      </c>
      <c r="F10326">
        <f t="shared" si="484"/>
        <v>0.75</v>
      </c>
      <c r="G10326">
        <f t="shared" si="485"/>
        <v>0.25</v>
      </c>
    </row>
    <row r="10327" spans="1:7" x14ac:dyDescent="0.35">
      <c r="A10327" s="1" t="str">
        <f>fact_sales_daily_final!A10327</f>
        <v>7/15/2017</v>
      </c>
      <c r="B10327" t="str">
        <f>fact_sales_daily_final!E10327</f>
        <v>N05C</v>
      </c>
      <c r="C10327">
        <f>fact_sales_daily_final!F10327</f>
        <v>0</v>
      </c>
      <c r="D10327">
        <f>C10327 * VLOOKUP(B10327, finance_assumptions!A:B, 2, FALSE)</f>
        <v>0</v>
      </c>
      <c r="E10327">
        <f t="shared" si="483"/>
        <v>0</v>
      </c>
      <c r="F10327">
        <f t="shared" si="484"/>
        <v>0</v>
      </c>
      <c r="G10327">
        <f t="shared" si="485"/>
        <v>0</v>
      </c>
    </row>
    <row r="10328" spans="1:7" x14ac:dyDescent="0.35">
      <c r="A10328" s="1" t="str">
        <f>fact_sales_daily_final!A10328</f>
        <v>7/15/2017</v>
      </c>
      <c r="B10328" t="str">
        <f>fact_sales_daily_final!E10328</f>
        <v>R03</v>
      </c>
      <c r="C10328">
        <f>fact_sales_daily_final!F10328</f>
        <v>0</v>
      </c>
      <c r="D10328">
        <f>C10328 * VLOOKUP(B10328, finance_assumptions!A:B, 2, FALSE)</f>
        <v>0</v>
      </c>
      <c r="E10328">
        <f t="shared" si="483"/>
        <v>0</v>
      </c>
      <c r="F10328">
        <f t="shared" si="484"/>
        <v>0</v>
      </c>
      <c r="G10328">
        <f t="shared" si="485"/>
        <v>0</v>
      </c>
    </row>
    <row r="10329" spans="1:7" x14ac:dyDescent="0.35">
      <c r="A10329" s="1" t="str">
        <f>fact_sales_daily_final!A10329</f>
        <v>7/15/2017</v>
      </c>
      <c r="B10329" t="str">
        <f>fact_sales_daily_final!E10329</f>
        <v>R06</v>
      </c>
      <c r="C10329">
        <f>fact_sales_daily_final!F10329</f>
        <v>2</v>
      </c>
      <c r="D10329">
        <f>C10329 * VLOOKUP(B10329, finance_assumptions!A:B, 2, FALSE)</f>
        <v>2</v>
      </c>
      <c r="E10329">
        <f t="shared" si="483"/>
        <v>1.5</v>
      </c>
      <c r="F10329">
        <f t="shared" si="484"/>
        <v>0.5</v>
      </c>
      <c r="G10329">
        <f t="shared" si="485"/>
        <v>0.25</v>
      </c>
    </row>
    <row r="10330" spans="1:7" x14ac:dyDescent="0.35">
      <c r="A10330" s="1" t="str">
        <f>fact_sales_daily_final!A10330</f>
        <v>7/16/2017</v>
      </c>
      <c r="B10330" t="str">
        <f>fact_sales_daily_final!E10330</f>
        <v>M01AB</v>
      </c>
      <c r="C10330">
        <f>fact_sales_daily_final!F10330</f>
        <v>11.34</v>
      </c>
      <c r="D10330">
        <f>C10330 * VLOOKUP(B10330, finance_assumptions!A:B, 2, FALSE)</f>
        <v>11.34</v>
      </c>
      <c r="E10330">
        <f t="shared" si="483"/>
        <v>8.504999999999999</v>
      </c>
      <c r="F10330">
        <f t="shared" si="484"/>
        <v>2.8350000000000009</v>
      </c>
      <c r="G10330">
        <f t="shared" si="485"/>
        <v>0.25000000000000006</v>
      </c>
    </row>
    <row r="10331" spans="1:7" x14ac:dyDescent="0.35">
      <c r="A10331" s="1" t="str">
        <f>fact_sales_daily_final!A10331</f>
        <v>7/16/2017</v>
      </c>
      <c r="B10331" t="str">
        <f>fact_sales_daily_final!E10331</f>
        <v>M01AE</v>
      </c>
      <c r="C10331">
        <f>fact_sales_daily_final!F10331</f>
        <v>9.34</v>
      </c>
      <c r="D10331">
        <f>C10331 * VLOOKUP(B10331, finance_assumptions!A:B, 2, FALSE)</f>
        <v>9.34</v>
      </c>
      <c r="E10331">
        <f t="shared" si="483"/>
        <v>7.0049999999999999</v>
      </c>
      <c r="F10331">
        <f t="shared" si="484"/>
        <v>2.335</v>
      </c>
      <c r="G10331">
        <f t="shared" si="485"/>
        <v>0.25</v>
      </c>
    </row>
    <row r="10332" spans="1:7" x14ac:dyDescent="0.35">
      <c r="A10332" s="1" t="str">
        <f>fact_sales_daily_final!A10332</f>
        <v>7/16/2017</v>
      </c>
      <c r="B10332" t="str">
        <f>fact_sales_daily_final!E10332</f>
        <v>N02BA</v>
      </c>
      <c r="C10332">
        <f>fact_sales_daily_final!F10332</f>
        <v>3</v>
      </c>
      <c r="D10332">
        <f>C10332 * VLOOKUP(B10332, finance_assumptions!A:B, 2, FALSE)</f>
        <v>3</v>
      </c>
      <c r="E10332">
        <f t="shared" si="483"/>
        <v>2.25</v>
      </c>
      <c r="F10332">
        <f t="shared" si="484"/>
        <v>0.75</v>
      </c>
      <c r="G10332">
        <f t="shared" si="485"/>
        <v>0.25</v>
      </c>
    </row>
    <row r="10333" spans="1:7" x14ac:dyDescent="0.35">
      <c r="A10333" s="1" t="str">
        <f>fact_sales_daily_final!A10333</f>
        <v>7/16/2017</v>
      </c>
      <c r="B10333" t="str">
        <f>fact_sales_daily_final!E10333</f>
        <v>N02BE</v>
      </c>
      <c r="C10333">
        <f>fact_sales_daily_final!F10333</f>
        <v>19</v>
      </c>
      <c r="D10333">
        <f>C10333 * VLOOKUP(B10333, finance_assumptions!A:B, 2, FALSE)</f>
        <v>19</v>
      </c>
      <c r="E10333">
        <f t="shared" si="483"/>
        <v>14.25</v>
      </c>
      <c r="F10333">
        <f t="shared" si="484"/>
        <v>4.75</v>
      </c>
      <c r="G10333">
        <f t="shared" si="485"/>
        <v>0.25</v>
      </c>
    </row>
    <row r="10334" spans="1:7" x14ac:dyDescent="0.35">
      <c r="A10334" s="1" t="str">
        <f>fact_sales_daily_final!A10334</f>
        <v>7/16/2017</v>
      </c>
      <c r="B10334" t="str">
        <f>fact_sales_daily_final!E10334</f>
        <v>N05B</v>
      </c>
      <c r="C10334">
        <f>fact_sales_daily_final!F10334</f>
        <v>6</v>
      </c>
      <c r="D10334">
        <f>C10334 * VLOOKUP(B10334, finance_assumptions!A:B, 2, FALSE)</f>
        <v>6</v>
      </c>
      <c r="E10334">
        <f t="shared" si="483"/>
        <v>4.5</v>
      </c>
      <c r="F10334">
        <f t="shared" si="484"/>
        <v>1.5</v>
      </c>
      <c r="G10334">
        <f t="shared" si="485"/>
        <v>0.25</v>
      </c>
    </row>
    <row r="10335" spans="1:7" x14ac:dyDescent="0.35">
      <c r="A10335" s="1" t="str">
        <f>fact_sales_daily_final!A10335</f>
        <v>7/16/2017</v>
      </c>
      <c r="B10335" t="str">
        <f>fact_sales_daily_final!E10335</f>
        <v>N05C</v>
      </c>
      <c r="C10335">
        <f>fact_sales_daily_final!F10335</f>
        <v>0</v>
      </c>
      <c r="D10335">
        <f>C10335 * VLOOKUP(B10335, finance_assumptions!A:B, 2, FALSE)</f>
        <v>0</v>
      </c>
      <c r="E10335">
        <f t="shared" si="483"/>
        <v>0</v>
      </c>
      <c r="F10335">
        <f t="shared" si="484"/>
        <v>0</v>
      </c>
      <c r="G10335">
        <f t="shared" si="485"/>
        <v>0</v>
      </c>
    </row>
    <row r="10336" spans="1:7" x14ac:dyDescent="0.35">
      <c r="A10336" s="1" t="str">
        <f>fact_sales_daily_final!A10336</f>
        <v>7/16/2017</v>
      </c>
      <c r="B10336" t="str">
        <f>fact_sales_daily_final!E10336</f>
        <v>R03</v>
      </c>
      <c r="C10336">
        <f>fact_sales_daily_final!F10336</f>
        <v>0</v>
      </c>
      <c r="D10336">
        <f>C10336 * VLOOKUP(B10336, finance_assumptions!A:B, 2, FALSE)</f>
        <v>0</v>
      </c>
      <c r="E10336">
        <f t="shared" si="483"/>
        <v>0</v>
      </c>
      <c r="F10336">
        <f t="shared" si="484"/>
        <v>0</v>
      </c>
      <c r="G10336">
        <f t="shared" si="485"/>
        <v>0</v>
      </c>
    </row>
    <row r="10337" spans="1:7" x14ac:dyDescent="0.35">
      <c r="A10337" s="1" t="str">
        <f>fact_sales_daily_final!A10337</f>
        <v>7/16/2017</v>
      </c>
      <c r="B10337" t="str">
        <f>fact_sales_daily_final!E10337</f>
        <v>R06</v>
      </c>
      <c r="C10337">
        <f>fact_sales_daily_final!F10337</f>
        <v>1</v>
      </c>
      <c r="D10337">
        <f>C10337 * VLOOKUP(B10337, finance_assumptions!A:B, 2, FALSE)</f>
        <v>1</v>
      </c>
      <c r="E10337">
        <f t="shared" si="483"/>
        <v>0.75</v>
      </c>
      <c r="F10337">
        <f t="shared" si="484"/>
        <v>0.25</v>
      </c>
      <c r="G10337">
        <f t="shared" si="485"/>
        <v>0.25</v>
      </c>
    </row>
    <row r="10338" spans="1:7" x14ac:dyDescent="0.35">
      <c r="A10338" s="1" t="str">
        <f>fact_sales_daily_final!A10338</f>
        <v>7/17/2017</v>
      </c>
      <c r="B10338" t="str">
        <f>fact_sales_daily_final!E10338</f>
        <v>M01AB</v>
      </c>
      <c r="C10338">
        <f>fact_sales_daily_final!F10338</f>
        <v>9</v>
      </c>
      <c r="D10338">
        <f>C10338 * VLOOKUP(B10338, finance_assumptions!A:B, 2, FALSE)</f>
        <v>9</v>
      </c>
      <c r="E10338">
        <f t="shared" si="483"/>
        <v>6.75</v>
      </c>
      <c r="F10338">
        <f t="shared" si="484"/>
        <v>2.25</v>
      </c>
      <c r="G10338">
        <f t="shared" si="485"/>
        <v>0.25</v>
      </c>
    </row>
    <row r="10339" spans="1:7" x14ac:dyDescent="0.35">
      <c r="A10339" s="1" t="str">
        <f>fact_sales_daily_final!A10339</f>
        <v>7/17/2017</v>
      </c>
      <c r="B10339" t="str">
        <f>fact_sales_daily_final!E10339</f>
        <v>M01AE</v>
      </c>
      <c r="C10339">
        <f>fact_sales_daily_final!F10339</f>
        <v>4.7469999999999999</v>
      </c>
      <c r="D10339">
        <f>C10339 * VLOOKUP(B10339, finance_assumptions!A:B, 2, FALSE)</f>
        <v>4.7469999999999999</v>
      </c>
      <c r="E10339">
        <f t="shared" si="483"/>
        <v>3.5602499999999999</v>
      </c>
      <c r="F10339">
        <f t="shared" si="484"/>
        <v>1.18675</v>
      </c>
      <c r="G10339">
        <f t="shared" si="485"/>
        <v>0.25</v>
      </c>
    </row>
    <row r="10340" spans="1:7" x14ac:dyDescent="0.35">
      <c r="A10340" s="1" t="str">
        <f>fact_sales_daily_final!A10340</f>
        <v>7/17/2017</v>
      </c>
      <c r="B10340" t="str">
        <f>fact_sales_daily_final!E10340</f>
        <v>N02BA</v>
      </c>
      <c r="C10340">
        <f>fact_sales_daily_final!F10340</f>
        <v>3</v>
      </c>
      <c r="D10340">
        <f>C10340 * VLOOKUP(B10340, finance_assumptions!A:B, 2, FALSE)</f>
        <v>3</v>
      </c>
      <c r="E10340">
        <f t="shared" si="483"/>
        <v>2.25</v>
      </c>
      <c r="F10340">
        <f t="shared" si="484"/>
        <v>0.75</v>
      </c>
      <c r="G10340">
        <f t="shared" si="485"/>
        <v>0.25</v>
      </c>
    </row>
    <row r="10341" spans="1:7" x14ac:dyDescent="0.35">
      <c r="A10341" s="1" t="str">
        <f>fact_sales_daily_final!A10341</f>
        <v>7/17/2017</v>
      </c>
      <c r="B10341" t="str">
        <f>fact_sales_daily_final!E10341</f>
        <v>N02BE</v>
      </c>
      <c r="C10341">
        <f>fact_sales_daily_final!F10341</f>
        <v>16.399999999999999</v>
      </c>
      <c r="D10341">
        <f>C10341 * VLOOKUP(B10341, finance_assumptions!A:B, 2, FALSE)</f>
        <v>16.399999999999999</v>
      </c>
      <c r="E10341">
        <f t="shared" si="483"/>
        <v>12.299999999999999</v>
      </c>
      <c r="F10341">
        <f t="shared" si="484"/>
        <v>4.0999999999999996</v>
      </c>
      <c r="G10341">
        <f t="shared" si="485"/>
        <v>0.25</v>
      </c>
    </row>
    <row r="10342" spans="1:7" x14ac:dyDescent="0.35">
      <c r="A10342" s="1" t="str">
        <f>fact_sales_daily_final!A10342</f>
        <v>7/17/2017</v>
      </c>
      <c r="B10342" t="str">
        <f>fact_sales_daily_final!E10342</f>
        <v>N05B</v>
      </c>
      <c r="C10342">
        <f>fact_sales_daily_final!F10342</f>
        <v>6</v>
      </c>
      <c r="D10342">
        <f>C10342 * VLOOKUP(B10342, finance_assumptions!A:B, 2, FALSE)</f>
        <v>6</v>
      </c>
      <c r="E10342">
        <f t="shared" si="483"/>
        <v>4.5</v>
      </c>
      <c r="F10342">
        <f t="shared" si="484"/>
        <v>1.5</v>
      </c>
      <c r="G10342">
        <f t="shared" si="485"/>
        <v>0.25</v>
      </c>
    </row>
    <row r="10343" spans="1:7" x14ac:dyDescent="0.35">
      <c r="A10343" s="1" t="str">
        <f>fact_sales_daily_final!A10343</f>
        <v>7/17/2017</v>
      </c>
      <c r="B10343" t="str">
        <f>fact_sales_daily_final!E10343</f>
        <v>N05C</v>
      </c>
      <c r="C10343">
        <f>fact_sales_daily_final!F10343</f>
        <v>2</v>
      </c>
      <c r="D10343">
        <f>C10343 * VLOOKUP(B10343, finance_assumptions!A:B, 2, FALSE)</f>
        <v>2</v>
      </c>
      <c r="E10343">
        <f t="shared" si="483"/>
        <v>1.5</v>
      </c>
      <c r="F10343">
        <f t="shared" si="484"/>
        <v>0.5</v>
      </c>
      <c r="G10343">
        <f t="shared" si="485"/>
        <v>0.25</v>
      </c>
    </row>
    <row r="10344" spans="1:7" x14ac:dyDescent="0.35">
      <c r="A10344" s="1" t="str">
        <f>fact_sales_daily_final!A10344</f>
        <v>7/17/2017</v>
      </c>
      <c r="B10344" t="str">
        <f>fact_sales_daily_final!E10344</f>
        <v>R03</v>
      </c>
      <c r="C10344">
        <f>fact_sales_daily_final!F10344</f>
        <v>4</v>
      </c>
      <c r="D10344">
        <f>C10344 * VLOOKUP(B10344, finance_assumptions!A:B, 2, FALSE)</f>
        <v>4</v>
      </c>
      <c r="E10344">
        <f t="shared" si="483"/>
        <v>3</v>
      </c>
      <c r="F10344">
        <f t="shared" si="484"/>
        <v>1</v>
      </c>
      <c r="G10344">
        <f t="shared" si="485"/>
        <v>0.25</v>
      </c>
    </row>
    <row r="10345" spans="1:7" x14ac:dyDescent="0.35">
      <c r="A10345" s="1" t="str">
        <f>fact_sales_daily_final!A10345</f>
        <v>7/17/2017</v>
      </c>
      <c r="B10345" t="str">
        <f>fact_sales_daily_final!E10345</f>
        <v>R06</v>
      </c>
      <c r="C10345">
        <f>fact_sales_daily_final!F10345</f>
        <v>3</v>
      </c>
      <c r="D10345">
        <f>C10345 * VLOOKUP(B10345, finance_assumptions!A:B, 2, FALSE)</f>
        <v>3</v>
      </c>
      <c r="E10345">
        <f t="shared" si="483"/>
        <v>2.25</v>
      </c>
      <c r="F10345">
        <f t="shared" si="484"/>
        <v>0.75</v>
      </c>
      <c r="G10345">
        <f t="shared" si="485"/>
        <v>0.25</v>
      </c>
    </row>
    <row r="10346" spans="1:7" x14ac:dyDescent="0.35">
      <c r="A10346" s="1" t="str">
        <f>fact_sales_daily_final!A10346</f>
        <v>7/18/2017</v>
      </c>
      <c r="B10346" t="str">
        <f>fact_sales_daily_final!E10346</f>
        <v>M01AB</v>
      </c>
      <c r="C10346">
        <f>fact_sales_daily_final!F10346</f>
        <v>9.67</v>
      </c>
      <c r="D10346">
        <f>C10346 * VLOOKUP(B10346, finance_assumptions!A:B, 2, FALSE)</f>
        <v>9.67</v>
      </c>
      <c r="E10346">
        <f t="shared" si="483"/>
        <v>7.2524999999999995</v>
      </c>
      <c r="F10346">
        <f t="shared" si="484"/>
        <v>2.4175000000000004</v>
      </c>
      <c r="G10346">
        <f t="shared" si="485"/>
        <v>0.25000000000000006</v>
      </c>
    </row>
    <row r="10347" spans="1:7" x14ac:dyDescent="0.35">
      <c r="A10347" s="1" t="str">
        <f>fact_sales_daily_final!A10347</f>
        <v>7/18/2017</v>
      </c>
      <c r="B10347" t="str">
        <f>fact_sales_daily_final!E10347</f>
        <v>M01AE</v>
      </c>
      <c r="C10347">
        <f>fact_sales_daily_final!F10347</f>
        <v>5.67</v>
      </c>
      <c r="D10347">
        <f>C10347 * VLOOKUP(B10347, finance_assumptions!A:B, 2, FALSE)</f>
        <v>5.67</v>
      </c>
      <c r="E10347">
        <f t="shared" si="483"/>
        <v>4.2524999999999995</v>
      </c>
      <c r="F10347">
        <f t="shared" si="484"/>
        <v>1.4175000000000004</v>
      </c>
      <c r="G10347">
        <f t="shared" si="485"/>
        <v>0.25000000000000006</v>
      </c>
    </row>
    <row r="10348" spans="1:7" x14ac:dyDescent="0.35">
      <c r="A10348" s="1" t="str">
        <f>fact_sales_daily_final!A10348</f>
        <v>7/18/2017</v>
      </c>
      <c r="B10348" t="str">
        <f>fact_sales_daily_final!E10348</f>
        <v>N02BA</v>
      </c>
      <c r="C10348">
        <f>fact_sales_daily_final!F10348</f>
        <v>1.5</v>
      </c>
      <c r="D10348">
        <f>C10348 * VLOOKUP(B10348, finance_assumptions!A:B, 2, FALSE)</f>
        <v>1.5</v>
      </c>
      <c r="E10348">
        <f t="shared" si="483"/>
        <v>1.125</v>
      </c>
      <c r="F10348">
        <f t="shared" si="484"/>
        <v>0.375</v>
      </c>
      <c r="G10348">
        <f t="shared" si="485"/>
        <v>0.25</v>
      </c>
    </row>
    <row r="10349" spans="1:7" x14ac:dyDescent="0.35">
      <c r="A10349" s="1" t="str">
        <f>fact_sales_daily_final!A10349</f>
        <v>7/18/2017</v>
      </c>
      <c r="B10349" t="str">
        <f>fact_sales_daily_final!E10349</f>
        <v>N02BE</v>
      </c>
      <c r="C10349">
        <f>fact_sales_daily_final!F10349</f>
        <v>14</v>
      </c>
      <c r="D10349">
        <f>C10349 * VLOOKUP(B10349, finance_assumptions!A:B, 2, FALSE)</f>
        <v>14</v>
      </c>
      <c r="E10349">
        <f t="shared" si="483"/>
        <v>10.5</v>
      </c>
      <c r="F10349">
        <f t="shared" si="484"/>
        <v>3.5</v>
      </c>
      <c r="G10349">
        <f t="shared" si="485"/>
        <v>0.25</v>
      </c>
    </row>
    <row r="10350" spans="1:7" x14ac:dyDescent="0.35">
      <c r="A10350" s="1" t="str">
        <f>fact_sales_daily_final!A10350</f>
        <v>7/18/2017</v>
      </c>
      <c r="B10350" t="str">
        <f>fact_sales_daily_final!E10350</f>
        <v>N05B</v>
      </c>
      <c r="C10350">
        <f>fact_sales_daily_final!F10350</f>
        <v>8</v>
      </c>
      <c r="D10350">
        <f>C10350 * VLOOKUP(B10350, finance_assumptions!A:B, 2, FALSE)</f>
        <v>8</v>
      </c>
      <c r="E10350">
        <f t="shared" si="483"/>
        <v>6</v>
      </c>
      <c r="F10350">
        <f t="shared" si="484"/>
        <v>2</v>
      </c>
      <c r="G10350">
        <f t="shared" si="485"/>
        <v>0.25</v>
      </c>
    </row>
    <row r="10351" spans="1:7" x14ac:dyDescent="0.35">
      <c r="A10351" s="1" t="str">
        <f>fact_sales_daily_final!A10351</f>
        <v>7/18/2017</v>
      </c>
      <c r="B10351" t="str">
        <f>fact_sales_daily_final!E10351</f>
        <v>N05C</v>
      </c>
      <c r="C10351">
        <f>fact_sales_daily_final!F10351</f>
        <v>0</v>
      </c>
      <c r="D10351">
        <f>C10351 * VLOOKUP(B10351, finance_assumptions!A:B, 2, FALSE)</f>
        <v>0</v>
      </c>
      <c r="E10351">
        <f t="shared" si="483"/>
        <v>0</v>
      </c>
      <c r="F10351">
        <f t="shared" si="484"/>
        <v>0</v>
      </c>
      <c r="G10351">
        <f t="shared" si="485"/>
        <v>0</v>
      </c>
    </row>
    <row r="10352" spans="1:7" x14ac:dyDescent="0.35">
      <c r="A10352" s="1" t="str">
        <f>fact_sales_daily_final!A10352</f>
        <v>7/18/2017</v>
      </c>
      <c r="B10352" t="str">
        <f>fact_sales_daily_final!E10352</f>
        <v>R03</v>
      </c>
      <c r="C10352">
        <f>fact_sales_daily_final!F10352</f>
        <v>20</v>
      </c>
      <c r="D10352">
        <f>C10352 * VLOOKUP(B10352, finance_assumptions!A:B, 2, FALSE)</f>
        <v>20</v>
      </c>
      <c r="E10352">
        <f t="shared" si="483"/>
        <v>15</v>
      </c>
      <c r="F10352">
        <f t="shared" si="484"/>
        <v>5</v>
      </c>
      <c r="G10352">
        <f t="shared" si="485"/>
        <v>0.25</v>
      </c>
    </row>
    <row r="10353" spans="1:7" x14ac:dyDescent="0.35">
      <c r="A10353" s="1" t="str">
        <f>fact_sales_daily_final!A10353</f>
        <v>7/18/2017</v>
      </c>
      <c r="B10353" t="str">
        <f>fact_sales_daily_final!E10353</f>
        <v>R06</v>
      </c>
      <c r="C10353">
        <f>fact_sales_daily_final!F10353</f>
        <v>4</v>
      </c>
      <c r="D10353">
        <f>C10353 * VLOOKUP(B10353, finance_assumptions!A:B, 2, FALSE)</f>
        <v>4</v>
      </c>
      <c r="E10353">
        <f t="shared" si="483"/>
        <v>3</v>
      </c>
      <c r="F10353">
        <f t="shared" si="484"/>
        <v>1</v>
      </c>
      <c r="G10353">
        <f t="shared" si="485"/>
        <v>0.25</v>
      </c>
    </row>
    <row r="10354" spans="1:7" x14ac:dyDescent="0.35">
      <c r="A10354" s="1" t="str">
        <f>fact_sales_daily_final!A10354</f>
        <v>7/19/2017</v>
      </c>
      <c r="B10354" t="str">
        <f>fact_sales_daily_final!E10354</f>
        <v>M01AB</v>
      </c>
      <c r="C10354">
        <f>fact_sales_daily_final!F10354</f>
        <v>6.33</v>
      </c>
      <c r="D10354">
        <f>C10354 * VLOOKUP(B10354, finance_assumptions!A:B, 2, FALSE)</f>
        <v>6.33</v>
      </c>
      <c r="E10354">
        <f t="shared" si="483"/>
        <v>4.7475000000000005</v>
      </c>
      <c r="F10354">
        <f t="shared" si="484"/>
        <v>1.5824999999999996</v>
      </c>
      <c r="G10354">
        <f t="shared" si="485"/>
        <v>0.24999999999999992</v>
      </c>
    </row>
    <row r="10355" spans="1:7" x14ac:dyDescent="0.35">
      <c r="A10355" s="1" t="str">
        <f>fact_sales_daily_final!A10355</f>
        <v>7/19/2017</v>
      </c>
      <c r="B10355" t="str">
        <f>fact_sales_daily_final!E10355</f>
        <v>M01AE</v>
      </c>
      <c r="C10355">
        <f>fact_sales_daily_final!F10355</f>
        <v>3.66</v>
      </c>
      <c r="D10355">
        <f>C10355 * VLOOKUP(B10355, finance_assumptions!A:B, 2, FALSE)</f>
        <v>3.66</v>
      </c>
      <c r="E10355">
        <f t="shared" si="483"/>
        <v>2.7450000000000001</v>
      </c>
      <c r="F10355">
        <f t="shared" si="484"/>
        <v>0.91500000000000004</v>
      </c>
      <c r="G10355">
        <f t="shared" si="485"/>
        <v>0.25</v>
      </c>
    </row>
    <row r="10356" spans="1:7" x14ac:dyDescent="0.35">
      <c r="A10356" s="1" t="str">
        <f>fact_sales_daily_final!A10356</f>
        <v>7/19/2017</v>
      </c>
      <c r="B10356" t="str">
        <f>fact_sales_daily_final!E10356</f>
        <v>N02BA</v>
      </c>
      <c r="C10356">
        <f>fact_sales_daily_final!F10356</f>
        <v>4</v>
      </c>
      <c r="D10356">
        <f>C10356 * VLOOKUP(B10356, finance_assumptions!A:B, 2, FALSE)</f>
        <v>4</v>
      </c>
      <c r="E10356">
        <f t="shared" si="483"/>
        <v>3</v>
      </c>
      <c r="F10356">
        <f t="shared" si="484"/>
        <v>1</v>
      </c>
      <c r="G10356">
        <f t="shared" si="485"/>
        <v>0.25</v>
      </c>
    </row>
    <row r="10357" spans="1:7" x14ac:dyDescent="0.35">
      <c r="A10357" s="1" t="str">
        <f>fact_sales_daily_final!A10357</f>
        <v>7/19/2017</v>
      </c>
      <c r="B10357" t="str">
        <f>fact_sales_daily_final!E10357</f>
        <v>N02BE</v>
      </c>
      <c r="C10357">
        <f>fact_sales_daily_final!F10357</f>
        <v>20.6</v>
      </c>
      <c r="D10357">
        <f>C10357 * VLOOKUP(B10357, finance_assumptions!A:B, 2, FALSE)</f>
        <v>20.6</v>
      </c>
      <c r="E10357">
        <f t="shared" si="483"/>
        <v>15.450000000000001</v>
      </c>
      <c r="F10357">
        <f t="shared" si="484"/>
        <v>5.15</v>
      </c>
      <c r="G10357">
        <f t="shared" si="485"/>
        <v>0.25</v>
      </c>
    </row>
    <row r="10358" spans="1:7" x14ac:dyDescent="0.35">
      <c r="A10358" s="1" t="str">
        <f>fact_sales_daily_final!A10358</f>
        <v>7/19/2017</v>
      </c>
      <c r="B10358" t="str">
        <f>fact_sales_daily_final!E10358</f>
        <v>N05B</v>
      </c>
      <c r="C10358">
        <f>fact_sales_daily_final!F10358</f>
        <v>6</v>
      </c>
      <c r="D10358">
        <f>C10358 * VLOOKUP(B10358, finance_assumptions!A:B, 2, FALSE)</f>
        <v>6</v>
      </c>
      <c r="E10358">
        <f t="shared" si="483"/>
        <v>4.5</v>
      </c>
      <c r="F10358">
        <f t="shared" si="484"/>
        <v>1.5</v>
      </c>
      <c r="G10358">
        <f t="shared" si="485"/>
        <v>0.25</v>
      </c>
    </row>
    <row r="10359" spans="1:7" x14ac:dyDescent="0.35">
      <c r="A10359" s="1" t="str">
        <f>fact_sales_daily_final!A10359</f>
        <v>7/19/2017</v>
      </c>
      <c r="B10359" t="str">
        <f>fact_sales_daily_final!E10359</f>
        <v>N05C</v>
      </c>
      <c r="C10359">
        <f>fact_sales_daily_final!F10359</f>
        <v>3</v>
      </c>
      <c r="D10359">
        <f>C10359 * VLOOKUP(B10359, finance_assumptions!A:B, 2, FALSE)</f>
        <v>3</v>
      </c>
      <c r="E10359">
        <f t="shared" si="483"/>
        <v>2.25</v>
      </c>
      <c r="F10359">
        <f t="shared" si="484"/>
        <v>0.75</v>
      </c>
      <c r="G10359">
        <f t="shared" si="485"/>
        <v>0.25</v>
      </c>
    </row>
    <row r="10360" spans="1:7" x14ac:dyDescent="0.35">
      <c r="A10360" s="1" t="str">
        <f>fact_sales_daily_final!A10360</f>
        <v>7/19/2017</v>
      </c>
      <c r="B10360" t="str">
        <f>fact_sales_daily_final!E10360</f>
        <v>R03</v>
      </c>
      <c r="C10360">
        <f>fact_sales_daily_final!F10360</f>
        <v>1</v>
      </c>
      <c r="D10360">
        <f>C10360 * VLOOKUP(B10360, finance_assumptions!A:B, 2, FALSE)</f>
        <v>1</v>
      </c>
      <c r="E10360">
        <f t="shared" si="483"/>
        <v>0.75</v>
      </c>
      <c r="F10360">
        <f t="shared" si="484"/>
        <v>0.25</v>
      </c>
      <c r="G10360">
        <f t="shared" si="485"/>
        <v>0.25</v>
      </c>
    </row>
    <row r="10361" spans="1:7" x14ac:dyDescent="0.35">
      <c r="A10361" s="1" t="str">
        <f>fact_sales_daily_final!A10361</f>
        <v>7/19/2017</v>
      </c>
      <c r="B10361" t="str">
        <f>fact_sales_daily_final!E10361</f>
        <v>R06</v>
      </c>
      <c r="C10361">
        <f>fact_sales_daily_final!F10361</f>
        <v>6</v>
      </c>
      <c r="D10361">
        <f>C10361 * VLOOKUP(B10361, finance_assumptions!A:B, 2, FALSE)</f>
        <v>6</v>
      </c>
      <c r="E10361">
        <f t="shared" si="483"/>
        <v>4.5</v>
      </c>
      <c r="F10361">
        <f t="shared" si="484"/>
        <v>1.5</v>
      </c>
      <c r="G10361">
        <f t="shared" si="485"/>
        <v>0.25</v>
      </c>
    </row>
    <row r="10362" spans="1:7" x14ac:dyDescent="0.35">
      <c r="A10362" s="1" t="str">
        <f>fact_sales_daily_final!A10362</f>
        <v>7/20/2017</v>
      </c>
      <c r="B10362" t="str">
        <f>fact_sales_daily_final!E10362</f>
        <v>M01AB</v>
      </c>
      <c r="C10362">
        <f>fact_sales_daily_final!F10362</f>
        <v>5</v>
      </c>
      <c r="D10362">
        <f>C10362 * VLOOKUP(B10362, finance_assumptions!A:B, 2, FALSE)</f>
        <v>5</v>
      </c>
      <c r="E10362">
        <f t="shared" si="483"/>
        <v>3.75</v>
      </c>
      <c r="F10362">
        <f t="shared" si="484"/>
        <v>1.25</v>
      </c>
      <c r="G10362">
        <f t="shared" si="485"/>
        <v>0.25</v>
      </c>
    </row>
    <row r="10363" spans="1:7" x14ac:dyDescent="0.35">
      <c r="A10363" s="1" t="str">
        <f>fact_sales_daily_final!A10363</f>
        <v>7/20/2017</v>
      </c>
      <c r="B10363" t="str">
        <f>fact_sales_daily_final!E10363</f>
        <v>M01AE</v>
      </c>
      <c r="C10363">
        <f>fact_sales_daily_final!F10363</f>
        <v>4</v>
      </c>
      <c r="D10363">
        <f>C10363 * VLOOKUP(B10363, finance_assumptions!A:B, 2, FALSE)</f>
        <v>4</v>
      </c>
      <c r="E10363">
        <f t="shared" si="483"/>
        <v>3</v>
      </c>
      <c r="F10363">
        <f t="shared" si="484"/>
        <v>1</v>
      </c>
      <c r="G10363">
        <f t="shared" si="485"/>
        <v>0.25</v>
      </c>
    </row>
    <row r="10364" spans="1:7" x14ac:dyDescent="0.35">
      <c r="A10364" s="1" t="str">
        <f>fact_sales_daily_final!A10364</f>
        <v>7/20/2017</v>
      </c>
      <c r="B10364" t="str">
        <f>fact_sales_daily_final!E10364</f>
        <v>N02BA</v>
      </c>
      <c r="C10364">
        <f>fact_sales_daily_final!F10364</f>
        <v>3</v>
      </c>
      <c r="D10364">
        <f>C10364 * VLOOKUP(B10364, finance_assumptions!A:B, 2, FALSE)</f>
        <v>3</v>
      </c>
      <c r="E10364">
        <f t="shared" si="483"/>
        <v>2.25</v>
      </c>
      <c r="F10364">
        <f t="shared" si="484"/>
        <v>0.75</v>
      </c>
      <c r="G10364">
        <f t="shared" si="485"/>
        <v>0.25</v>
      </c>
    </row>
    <row r="10365" spans="1:7" x14ac:dyDescent="0.35">
      <c r="A10365" s="1" t="str">
        <f>fact_sales_daily_final!A10365</f>
        <v>7/20/2017</v>
      </c>
      <c r="B10365" t="str">
        <f>fact_sales_daily_final!E10365</f>
        <v>N02BE</v>
      </c>
      <c r="C10365">
        <f>fact_sales_daily_final!F10365</f>
        <v>18</v>
      </c>
      <c r="D10365">
        <f>C10365 * VLOOKUP(B10365, finance_assumptions!A:B, 2, FALSE)</f>
        <v>18</v>
      </c>
      <c r="E10365">
        <f t="shared" si="483"/>
        <v>13.5</v>
      </c>
      <c r="F10365">
        <f t="shared" si="484"/>
        <v>4.5</v>
      </c>
      <c r="G10365">
        <f t="shared" si="485"/>
        <v>0.25</v>
      </c>
    </row>
    <row r="10366" spans="1:7" x14ac:dyDescent="0.35">
      <c r="A10366" s="1" t="str">
        <f>fact_sales_daily_final!A10366</f>
        <v>7/20/2017</v>
      </c>
      <c r="B10366" t="str">
        <f>fact_sales_daily_final!E10366</f>
        <v>N05B</v>
      </c>
      <c r="C10366">
        <f>fact_sales_daily_final!F10366</f>
        <v>11</v>
      </c>
      <c r="D10366">
        <f>C10366 * VLOOKUP(B10366, finance_assumptions!A:B, 2, FALSE)</f>
        <v>11</v>
      </c>
      <c r="E10366">
        <f t="shared" si="483"/>
        <v>8.25</v>
      </c>
      <c r="F10366">
        <f t="shared" si="484"/>
        <v>2.75</v>
      </c>
      <c r="G10366">
        <f t="shared" si="485"/>
        <v>0.25</v>
      </c>
    </row>
    <row r="10367" spans="1:7" x14ac:dyDescent="0.35">
      <c r="A10367" s="1" t="str">
        <f>fact_sales_daily_final!A10367</f>
        <v>7/20/2017</v>
      </c>
      <c r="B10367" t="str">
        <f>fact_sales_daily_final!E10367</f>
        <v>N05C</v>
      </c>
      <c r="C10367">
        <f>fact_sales_daily_final!F10367</f>
        <v>2</v>
      </c>
      <c r="D10367">
        <f>C10367 * VLOOKUP(B10367, finance_assumptions!A:B, 2, FALSE)</f>
        <v>2</v>
      </c>
      <c r="E10367">
        <f t="shared" si="483"/>
        <v>1.5</v>
      </c>
      <c r="F10367">
        <f t="shared" si="484"/>
        <v>0.5</v>
      </c>
      <c r="G10367">
        <f t="shared" si="485"/>
        <v>0.25</v>
      </c>
    </row>
    <row r="10368" spans="1:7" x14ac:dyDescent="0.35">
      <c r="A10368" s="1" t="str">
        <f>fact_sales_daily_final!A10368</f>
        <v>7/20/2017</v>
      </c>
      <c r="B10368" t="str">
        <f>fact_sales_daily_final!E10368</f>
        <v>R03</v>
      </c>
      <c r="C10368">
        <f>fact_sales_daily_final!F10368</f>
        <v>2</v>
      </c>
      <c r="D10368">
        <f>C10368 * VLOOKUP(B10368, finance_assumptions!A:B, 2, FALSE)</f>
        <v>2</v>
      </c>
      <c r="E10368">
        <f t="shared" si="483"/>
        <v>1.5</v>
      </c>
      <c r="F10368">
        <f t="shared" si="484"/>
        <v>0.5</v>
      </c>
      <c r="G10368">
        <f t="shared" si="485"/>
        <v>0.25</v>
      </c>
    </row>
    <row r="10369" spans="1:7" x14ac:dyDescent="0.35">
      <c r="A10369" s="1" t="str">
        <f>fact_sales_daily_final!A10369</f>
        <v>7/20/2017</v>
      </c>
      <c r="B10369" t="str">
        <f>fact_sales_daily_final!E10369</f>
        <v>R06</v>
      </c>
      <c r="C10369">
        <f>fact_sales_daily_final!F10369</f>
        <v>2</v>
      </c>
      <c r="D10369">
        <f>C10369 * VLOOKUP(B10369, finance_assumptions!A:B, 2, FALSE)</f>
        <v>2</v>
      </c>
      <c r="E10369">
        <f t="shared" si="483"/>
        <v>1.5</v>
      </c>
      <c r="F10369">
        <f t="shared" si="484"/>
        <v>0.5</v>
      </c>
      <c r="G10369">
        <f t="shared" si="485"/>
        <v>0.25</v>
      </c>
    </row>
    <row r="10370" spans="1:7" x14ac:dyDescent="0.35">
      <c r="A10370" s="1" t="str">
        <f>fact_sales_daily_final!A10370</f>
        <v>7/21/2017</v>
      </c>
      <c r="B10370" t="str">
        <f>fact_sales_daily_final!E10370</f>
        <v>M01AB</v>
      </c>
      <c r="C10370">
        <f>fact_sales_daily_final!F10370</f>
        <v>2.33</v>
      </c>
      <c r="D10370">
        <f>C10370 * VLOOKUP(B10370, finance_assumptions!A:B, 2, FALSE)</f>
        <v>2.33</v>
      </c>
      <c r="E10370">
        <f t="shared" si="483"/>
        <v>1.7475000000000001</v>
      </c>
      <c r="F10370">
        <f t="shared" si="484"/>
        <v>0.58250000000000002</v>
      </c>
      <c r="G10370">
        <f t="shared" si="485"/>
        <v>0.25</v>
      </c>
    </row>
    <row r="10371" spans="1:7" x14ac:dyDescent="0.35">
      <c r="A10371" s="1" t="str">
        <f>fact_sales_daily_final!A10371</f>
        <v>7/21/2017</v>
      </c>
      <c r="B10371" t="str">
        <f>fact_sales_daily_final!E10371</f>
        <v>M01AE</v>
      </c>
      <c r="C10371">
        <f>fact_sales_daily_final!F10371</f>
        <v>1</v>
      </c>
      <c r="D10371">
        <f>C10371 * VLOOKUP(B10371, finance_assumptions!A:B, 2, FALSE)</f>
        <v>1</v>
      </c>
      <c r="E10371">
        <f t="shared" ref="E10371:E10434" si="486">D10371 * 0.75</f>
        <v>0.75</v>
      </c>
      <c r="F10371">
        <f t="shared" ref="F10371:F10434" si="487">D10371 - E10371</f>
        <v>0.25</v>
      </c>
      <c r="G10371">
        <f t="shared" ref="G10371:G10434" si="488">IF(D10371=0, 0, F10371/D10371)</f>
        <v>0.25</v>
      </c>
    </row>
    <row r="10372" spans="1:7" x14ac:dyDescent="0.35">
      <c r="A10372" s="1" t="str">
        <f>fact_sales_daily_final!A10372</f>
        <v>7/21/2017</v>
      </c>
      <c r="B10372" t="str">
        <f>fact_sales_daily_final!E10372</f>
        <v>N02BA</v>
      </c>
      <c r="C10372">
        <f>fact_sales_daily_final!F10372</f>
        <v>3</v>
      </c>
      <c r="D10372">
        <f>C10372 * VLOOKUP(B10372, finance_assumptions!A:B, 2, FALSE)</f>
        <v>3</v>
      </c>
      <c r="E10372">
        <f t="shared" si="486"/>
        <v>2.25</v>
      </c>
      <c r="F10372">
        <f t="shared" si="487"/>
        <v>0.75</v>
      </c>
      <c r="G10372">
        <f t="shared" si="488"/>
        <v>0.25</v>
      </c>
    </row>
    <row r="10373" spans="1:7" x14ac:dyDescent="0.35">
      <c r="A10373" s="1" t="str">
        <f>fact_sales_daily_final!A10373</f>
        <v>7/21/2017</v>
      </c>
      <c r="B10373" t="str">
        <f>fact_sales_daily_final!E10373</f>
        <v>N02BE</v>
      </c>
      <c r="C10373">
        <f>fact_sales_daily_final!F10373</f>
        <v>14</v>
      </c>
      <c r="D10373">
        <f>C10373 * VLOOKUP(B10373, finance_assumptions!A:B, 2, FALSE)</f>
        <v>14</v>
      </c>
      <c r="E10373">
        <f t="shared" si="486"/>
        <v>10.5</v>
      </c>
      <c r="F10373">
        <f t="shared" si="487"/>
        <v>3.5</v>
      </c>
      <c r="G10373">
        <f t="shared" si="488"/>
        <v>0.25</v>
      </c>
    </row>
    <row r="10374" spans="1:7" x14ac:dyDescent="0.35">
      <c r="A10374" s="1" t="str">
        <f>fact_sales_daily_final!A10374</f>
        <v>7/21/2017</v>
      </c>
      <c r="B10374" t="str">
        <f>fact_sales_daily_final!E10374</f>
        <v>N05B</v>
      </c>
      <c r="C10374">
        <f>fact_sales_daily_final!F10374</f>
        <v>5</v>
      </c>
      <c r="D10374">
        <f>C10374 * VLOOKUP(B10374, finance_assumptions!A:B, 2, FALSE)</f>
        <v>5</v>
      </c>
      <c r="E10374">
        <f t="shared" si="486"/>
        <v>3.75</v>
      </c>
      <c r="F10374">
        <f t="shared" si="487"/>
        <v>1.25</v>
      </c>
      <c r="G10374">
        <f t="shared" si="488"/>
        <v>0.25</v>
      </c>
    </row>
    <row r="10375" spans="1:7" x14ac:dyDescent="0.35">
      <c r="A10375" s="1" t="str">
        <f>fact_sales_daily_final!A10375</f>
        <v>7/21/2017</v>
      </c>
      <c r="B10375" t="str">
        <f>fact_sales_daily_final!E10375</f>
        <v>N05C</v>
      </c>
      <c r="C10375">
        <f>fact_sales_daily_final!F10375</f>
        <v>0</v>
      </c>
      <c r="D10375">
        <f>C10375 * VLOOKUP(B10375, finance_assumptions!A:B, 2, FALSE)</f>
        <v>0</v>
      </c>
      <c r="E10375">
        <f t="shared" si="486"/>
        <v>0</v>
      </c>
      <c r="F10375">
        <f t="shared" si="487"/>
        <v>0</v>
      </c>
      <c r="G10375">
        <f t="shared" si="488"/>
        <v>0</v>
      </c>
    </row>
    <row r="10376" spans="1:7" x14ac:dyDescent="0.35">
      <c r="A10376" s="1" t="str">
        <f>fact_sales_daily_final!A10376</f>
        <v>7/21/2017</v>
      </c>
      <c r="B10376" t="str">
        <f>fact_sales_daily_final!E10376</f>
        <v>R03</v>
      </c>
      <c r="C10376">
        <f>fact_sales_daily_final!F10376</f>
        <v>0</v>
      </c>
      <c r="D10376">
        <f>C10376 * VLOOKUP(B10376, finance_assumptions!A:B, 2, FALSE)</f>
        <v>0</v>
      </c>
      <c r="E10376">
        <f t="shared" si="486"/>
        <v>0</v>
      </c>
      <c r="F10376">
        <f t="shared" si="487"/>
        <v>0</v>
      </c>
      <c r="G10376">
        <f t="shared" si="488"/>
        <v>0</v>
      </c>
    </row>
    <row r="10377" spans="1:7" x14ac:dyDescent="0.35">
      <c r="A10377" s="1" t="str">
        <f>fact_sales_daily_final!A10377</f>
        <v>7/21/2017</v>
      </c>
      <c r="B10377" t="str">
        <f>fact_sales_daily_final!E10377</f>
        <v>R06</v>
      </c>
      <c r="C10377">
        <f>fact_sales_daily_final!F10377</f>
        <v>3</v>
      </c>
      <c r="D10377">
        <f>C10377 * VLOOKUP(B10377, finance_assumptions!A:B, 2, FALSE)</f>
        <v>3</v>
      </c>
      <c r="E10377">
        <f t="shared" si="486"/>
        <v>2.25</v>
      </c>
      <c r="F10377">
        <f t="shared" si="487"/>
        <v>0.75</v>
      </c>
      <c r="G10377">
        <f t="shared" si="488"/>
        <v>0.25</v>
      </c>
    </row>
    <row r="10378" spans="1:7" x14ac:dyDescent="0.35">
      <c r="A10378" s="1" t="str">
        <f>fact_sales_daily_final!A10378</f>
        <v>7/22/2017</v>
      </c>
      <c r="B10378" t="str">
        <f>fact_sales_daily_final!E10378</f>
        <v>M01AB</v>
      </c>
      <c r="C10378">
        <f>fact_sales_daily_final!F10378</f>
        <v>3</v>
      </c>
      <c r="D10378">
        <f>C10378 * VLOOKUP(B10378, finance_assumptions!A:B, 2, FALSE)</f>
        <v>3</v>
      </c>
      <c r="E10378">
        <f t="shared" si="486"/>
        <v>2.25</v>
      </c>
      <c r="F10378">
        <f t="shared" si="487"/>
        <v>0.75</v>
      </c>
      <c r="G10378">
        <f t="shared" si="488"/>
        <v>0.25</v>
      </c>
    </row>
    <row r="10379" spans="1:7" x14ac:dyDescent="0.35">
      <c r="A10379" s="1" t="str">
        <f>fact_sales_daily_final!A10379</f>
        <v>7/22/2017</v>
      </c>
      <c r="B10379" t="str">
        <f>fact_sales_daily_final!E10379</f>
        <v>M01AE</v>
      </c>
      <c r="C10379">
        <f>fact_sales_daily_final!F10379</f>
        <v>5.69</v>
      </c>
      <c r="D10379">
        <f>C10379 * VLOOKUP(B10379, finance_assumptions!A:B, 2, FALSE)</f>
        <v>5.69</v>
      </c>
      <c r="E10379">
        <f t="shared" si="486"/>
        <v>4.2675000000000001</v>
      </c>
      <c r="F10379">
        <f t="shared" si="487"/>
        <v>1.4225000000000003</v>
      </c>
      <c r="G10379">
        <f t="shared" si="488"/>
        <v>0.25000000000000006</v>
      </c>
    </row>
    <row r="10380" spans="1:7" x14ac:dyDescent="0.35">
      <c r="A10380" s="1" t="str">
        <f>fact_sales_daily_final!A10380</f>
        <v>7/22/2017</v>
      </c>
      <c r="B10380" t="str">
        <f>fact_sales_daily_final!E10380</f>
        <v>N02BA</v>
      </c>
      <c r="C10380">
        <f>fact_sales_daily_final!F10380</f>
        <v>5</v>
      </c>
      <c r="D10380">
        <f>C10380 * VLOOKUP(B10380, finance_assumptions!A:B, 2, FALSE)</f>
        <v>5</v>
      </c>
      <c r="E10380">
        <f t="shared" si="486"/>
        <v>3.75</v>
      </c>
      <c r="F10380">
        <f t="shared" si="487"/>
        <v>1.25</v>
      </c>
      <c r="G10380">
        <f t="shared" si="488"/>
        <v>0.25</v>
      </c>
    </row>
    <row r="10381" spans="1:7" x14ac:dyDescent="0.35">
      <c r="A10381" s="1" t="str">
        <f>fact_sales_daily_final!A10381</f>
        <v>7/22/2017</v>
      </c>
      <c r="B10381" t="str">
        <f>fact_sales_daily_final!E10381</f>
        <v>N02BE</v>
      </c>
      <c r="C10381">
        <f>fact_sales_daily_final!F10381</f>
        <v>22</v>
      </c>
      <c r="D10381">
        <f>C10381 * VLOOKUP(B10381, finance_assumptions!A:B, 2, FALSE)</f>
        <v>22</v>
      </c>
      <c r="E10381">
        <f t="shared" si="486"/>
        <v>16.5</v>
      </c>
      <c r="F10381">
        <f t="shared" si="487"/>
        <v>5.5</v>
      </c>
      <c r="G10381">
        <f t="shared" si="488"/>
        <v>0.25</v>
      </c>
    </row>
    <row r="10382" spans="1:7" x14ac:dyDescent="0.35">
      <c r="A10382" s="1" t="str">
        <f>fact_sales_daily_final!A10382</f>
        <v>7/22/2017</v>
      </c>
      <c r="B10382" t="str">
        <f>fact_sales_daily_final!E10382</f>
        <v>N05B</v>
      </c>
      <c r="C10382">
        <f>fact_sales_daily_final!F10382</f>
        <v>3</v>
      </c>
      <c r="D10382">
        <f>C10382 * VLOOKUP(B10382, finance_assumptions!A:B, 2, FALSE)</f>
        <v>3</v>
      </c>
      <c r="E10382">
        <f t="shared" si="486"/>
        <v>2.25</v>
      </c>
      <c r="F10382">
        <f t="shared" si="487"/>
        <v>0.75</v>
      </c>
      <c r="G10382">
        <f t="shared" si="488"/>
        <v>0.25</v>
      </c>
    </row>
    <row r="10383" spans="1:7" x14ac:dyDescent="0.35">
      <c r="A10383" s="1" t="str">
        <f>fact_sales_daily_final!A10383</f>
        <v>7/22/2017</v>
      </c>
      <c r="B10383" t="str">
        <f>fact_sales_daily_final!E10383</f>
        <v>N05C</v>
      </c>
      <c r="C10383">
        <f>fact_sales_daily_final!F10383</f>
        <v>1</v>
      </c>
      <c r="D10383">
        <f>C10383 * VLOOKUP(B10383, finance_assumptions!A:B, 2, FALSE)</f>
        <v>1</v>
      </c>
      <c r="E10383">
        <f t="shared" si="486"/>
        <v>0.75</v>
      </c>
      <c r="F10383">
        <f t="shared" si="487"/>
        <v>0.25</v>
      </c>
      <c r="G10383">
        <f t="shared" si="488"/>
        <v>0.25</v>
      </c>
    </row>
    <row r="10384" spans="1:7" x14ac:dyDescent="0.35">
      <c r="A10384" s="1" t="str">
        <f>fact_sales_daily_final!A10384</f>
        <v>7/22/2017</v>
      </c>
      <c r="B10384" t="str">
        <f>fact_sales_daily_final!E10384</f>
        <v>R03</v>
      </c>
      <c r="C10384">
        <f>fact_sales_daily_final!F10384</f>
        <v>0</v>
      </c>
      <c r="D10384">
        <f>C10384 * VLOOKUP(B10384, finance_assumptions!A:B, 2, FALSE)</f>
        <v>0</v>
      </c>
      <c r="E10384">
        <f t="shared" si="486"/>
        <v>0</v>
      </c>
      <c r="F10384">
        <f t="shared" si="487"/>
        <v>0</v>
      </c>
      <c r="G10384">
        <f t="shared" si="488"/>
        <v>0</v>
      </c>
    </row>
    <row r="10385" spans="1:7" x14ac:dyDescent="0.35">
      <c r="A10385" s="1" t="str">
        <f>fact_sales_daily_final!A10385</f>
        <v>7/22/2017</v>
      </c>
      <c r="B10385" t="str">
        <f>fact_sales_daily_final!E10385</f>
        <v>R06</v>
      </c>
      <c r="C10385">
        <f>fact_sales_daily_final!F10385</f>
        <v>2</v>
      </c>
      <c r="D10385">
        <f>C10385 * VLOOKUP(B10385, finance_assumptions!A:B, 2, FALSE)</f>
        <v>2</v>
      </c>
      <c r="E10385">
        <f t="shared" si="486"/>
        <v>1.5</v>
      </c>
      <c r="F10385">
        <f t="shared" si="487"/>
        <v>0.5</v>
      </c>
      <c r="G10385">
        <f t="shared" si="488"/>
        <v>0.25</v>
      </c>
    </row>
    <row r="10386" spans="1:7" x14ac:dyDescent="0.35">
      <c r="A10386" s="1" t="str">
        <f>fact_sales_daily_final!A10386</f>
        <v>7/23/2017</v>
      </c>
      <c r="B10386" t="str">
        <f>fact_sales_daily_final!E10386</f>
        <v>M01AB</v>
      </c>
      <c r="C10386">
        <f>fact_sales_daily_final!F10386</f>
        <v>6.5</v>
      </c>
      <c r="D10386">
        <f>C10386 * VLOOKUP(B10386, finance_assumptions!A:B, 2, FALSE)</f>
        <v>6.5</v>
      </c>
      <c r="E10386">
        <f t="shared" si="486"/>
        <v>4.875</v>
      </c>
      <c r="F10386">
        <f t="shared" si="487"/>
        <v>1.625</v>
      </c>
      <c r="G10386">
        <f t="shared" si="488"/>
        <v>0.25</v>
      </c>
    </row>
    <row r="10387" spans="1:7" x14ac:dyDescent="0.35">
      <c r="A10387" s="1" t="str">
        <f>fact_sales_daily_final!A10387</f>
        <v>7/23/2017</v>
      </c>
      <c r="B10387" t="str">
        <f>fact_sales_daily_final!E10387</f>
        <v>M01AE</v>
      </c>
      <c r="C10387">
        <f>fact_sales_daily_final!F10387</f>
        <v>2.4289999999999998</v>
      </c>
      <c r="D10387">
        <f>C10387 * VLOOKUP(B10387, finance_assumptions!A:B, 2, FALSE)</f>
        <v>2.4289999999999998</v>
      </c>
      <c r="E10387">
        <f t="shared" si="486"/>
        <v>1.8217499999999998</v>
      </c>
      <c r="F10387">
        <f t="shared" si="487"/>
        <v>0.60725000000000007</v>
      </c>
      <c r="G10387">
        <f t="shared" si="488"/>
        <v>0.25000000000000006</v>
      </c>
    </row>
    <row r="10388" spans="1:7" x14ac:dyDescent="0.35">
      <c r="A10388" s="1" t="str">
        <f>fact_sales_daily_final!A10388</f>
        <v>7/23/2017</v>
      </c>
      <c r="B10388" t="str">
        <f>fact_sales_daily_final!E10388</f>
        <v>N02BA</v>
      </c>
      <c r="C10388">
        <f>fact_sales_daily_final!F10388</f>
        <v>2</v>
      </c>
      <c r="D10388">
        <f>C10388 * VLOOKUP(B10388, finance_assumptions!A:B, 2, FALSE)</f>
        <v>2</v>
      </c>
      <c r="E10388">
        <f t="shared" si="486"/>
        <v>1.5</v>
      </c>
      <c r="F10388">
        <f t="shared" si="487"/>
        <v>0.5</v>
      </c>
      <c r="G10388">
        <f t="shared" si="488"/>
        <v>0.25</v>
      </c>
    </row>
    <row r="10389" spans="1:7" x14ac:dyDescent="0.35">
      <c r="A10389" s="1" t="str">
        <f>fact_sales_daily_final!A10389</f>
        <v>7/23/2017</v>
      </c>
      <c r="B10389" t="str">
        <f>fact_sales_daily_final!E10389</f>
        <v>N02BE</v>
      </c>
      <c r="C10389">
        <f>fact_sales_daily_final!F10389</f>
        <v>12</v>
      </c>
      <c r="D10389">
        <f>C10389 * VLOOKUP(B10389, finance_assumptions!A:B, 2, FALSE)</f>
        <v>12</v>
      </c>
      <c r="E10389">
        <f t="shared" si="486"/>
        <v>9</v>
      </c>
      <c r="F10389">
        <f t="shared" si="487"/>
        <v>3</v>
      </c>
      <c r="G10389">
        <f t="shared" si="488"/>
        <v>0.25</v>
      </c>
    </row>
    <row r="10390" spans="1:7" x14ac:dyDescent="0.35">
      <c r="A10390" s="1" t="str">
        <f>fact_sales_daily_final!A10390</f>
        <v>7/23/2017</v>
      </c>
      <c r="B10390" t="str">
        <f>fact_sales_daily_final!E10390</f>
        <v>N05B</v>
      </c>
      <c r="C10390">
        <f>fact_sales_daily_final!F10390</f>
        <v>4</v>
      </c>
      <c r="D10390">
        <f>C10390 * VLOOKUP(B10390, finance_assumptions!A:B, 2, FALSE)</f>
        <v>4</v>
      </c>
      <c r="E10390">
        <f t="shared" si="486"/>
        <v>3</v>
      </c>
      <c r="F10390">
        <f t="shared" si="487"/>
        <v>1</v>
      </c>
      <c r="G10390">
        <f t="shared" si="488"/>
        <v>0.25</v>
      </c>
    </row>
    <row r="10391" spans="1:7" x14ac:dyDescent="0.35">
      <c r="A10391" s="1" t="str">
        <f>fact_sales_daily_final!A10391</f>
        <v>7/23/2017</v>
      </c>
      <c r="B10391" t="str">
        <f>fact_sales_daily_final!E10391</f>
        <v>N05C</v>
      </c>
      <c r="C10391">
        <f>fact_sales_daily_final!F10391</f>
        <v>0</v>
      </c>
      <c r="D10391">
        <f>C10391 * VLOOKUP(B10391, finance_assumptions!A:B, 2, FALSE)</f>
        <v>0</v>
      </c>
      <c r="E10391">
        <f t="shared" si="486"/>
        <v>0</v>
      </c>
      <c r="F10391">
        <f t="shared" si="487"/>
        <v>0</v>
      </c>
      <c r="G10391">
        <f t="shared" si="488"/>
        <v>0</v>
      </c>
    </row>
    <row r="10392" spans="1:7" x14ac:dyDescent="0.35">
      <c r="A10392" s="1" t="str">
        <f>fact_sales_daily_final!A10392</f>
        <v>7/23/2017</v>
      </c>
      <c r="B10392" t="str">
        <f>fact_sales_daily_final!E10392</f>
        <v>R03</v>
      </c>
      <c r="C10392">
        <f>fact_sales_daily_final!F10392</f>
        <v>4</v>
      </c>
      <c r="D10392">
        <f>C10392 * VLOOKUP(B10392, finance_assumptions!A:B, 2, FALSE)</f>
        <v>4</v>
      </c>
      <c r="E10392">
        <f t="shared" si="486"/>
        <v>3</v>
      </c>
      <c r="F10392">
        <f t="shared" si="487"/>
        <v>1</v>
      </c>
      <c r="G10392">
        <f t="shared" si="488"/>
        <v>0.25</v>
      </c>
    </row>
    <row r="10393" spans="1:7" x14ac:dyDescent="0.35">
      <c r="A10393" s="1" t="str">
        <f>fact_sales_daily_final!A10393</f>
        <v>7/23/2017</v>
      </c>
      <c r="B10393" t="str">
        <f>fact_sales_daily_final!E10393</f>
        <v>R06</v>
      </c>
      <c r="C10393">
        <f>fact_sales_daily_final!F10393</f>
        <v>5</v>
      </c>
      <c r="D10393">
        <f>C10393 * VLOOKUP(B10393, finance_assumptions!A:B, 2, FALSE)</f>
        <v>5</v>
      </c>
      <c r="E10393">
        <f t="shared" si="486"/>
        <v>3.75</v>
      </c>
      <c r="F10393">
        <f t="shared" si="487"/>
        <v>1.25</v>
      </c>
      <c r="G10393">
        <f t="shared" si="488"/>
        <v>0.25</v>
      </c>
    </row>
    <row r="10394" spans="1:7" x14ac:dyDescent="0.35">
      <c r="A10394" s="1" t="str">
        <f>fact_sales_daily_final!A10394</f>
        <v>7/24/2017</v>
      </c>
      <c r="B10394" t="str">
        <f>fact_sales_daily_final!E10394</f>
        <v>M01AB</v>
      </c>
      <c r="C10394">
        <f>fact_sales_daily_final!F10394</f>
        <v>3.84</v>
      </c>
      <c r="D10394">
        <f>C10394 * VLOOKUP(B10394, finance_assumptions!A:B, 2, FALSE)</f>
        <v>3.84</v>
      </c>
      <c r="E10394">
        <f t="shared" si="486"/>
        <v>2.88</v>
      </c>
      <c r="F10394">
        <f t="shared" si="487"/>
        <v>0.96</v>
      </c>
      <c r="G10394">
        <f t="shared" si="488"/>
        <v>0.25</v>
      </c>
    </row>
    <row r="10395" spans="1:7" x14ac:dyDescent="0.35">
      <c r="A10395" s="1" t="str">
        <f>fact_sales_daily_final!A10395</f>
        <v>7/24/2017</v>
      </c>
      <c r="B10395" t="str">
        <f>fact_sales_daily_final!E10395</f>
        <v>M01AE</v>
      </c>
      <c r="C10395">
        <f>fact_sales_daily_final!F10395</f>
        <v>1</v>
      </c>
      <c r="D10395">
        <f>C10395 * VLOOKUP(B10395, finance_assumptions!A:B, 2, FALSE)</f>
        <v>1</v>
      </c>
      <c r="E10395">
        <f t="shared" si="486"/>
        <v>0.75</v>
      </c>
      <c r="F10395">
        <f t="shared" si="487"/>
        <v>0.25</v>
      </c>
      <c r="G10395">
        <f t="shared" si="488"/>
        <v>0.25</v>
      </c>
    </row>
    <row r="10396" spans="1:7" x14ac:dyDescent="0.35">
      <c r="A10396" s="1" t="str">
        <f>fact_sales_daily_final!A10396</f>
        <v>7/24/2017</v>
      </c>
      <c r="B10396" t="str">
        <f>fact_sales_daily_final!E10396</f>
        <v>N02BA</v>
      </c>
      <c r="C10396">
        <f>fact_sales_daily_final!F10396</f>
        <v>2.1</v>
      </c>
      <c r="D10396">
        <f>C10396 * VLOOKUP(B10396, finance_assumptions!A:B, 2, FALSE)</f>
        <v>2.1</v>
      </c>
      <c r="E10396">
        <f t="shared" si="486"/>
        <v>1.5750000000000002</v>
      </c>
      <c r="F10396">
        <f t="shared" si="487"/>
        <v>0.52499999999999991</v>
      </c>
      <c r="G10396">
        <f t="shared" si="488"/>
        <v>0.24999999999999994</v>
      </c>
    </row>
    <row r="10397" spans="1:7" x14ac:dyDescent="0.35">
      <c r="A10397" s="1" t="str">
        <f>fact_sales_daily_final!A10397</f>
        <v>7/24/2017</v>
      </c>
      <c r="B10397" t="str">
        <f>fact_sales_daily_final!E10397</f>
        <v>N02BE</v>
      </c>
      <c r="C10397">
        <f>fact_sales_daily_final!F10397</f>
        <v>15</v>
      </c>
      <c r="D10397">
        <f>C10397 * VLOOKUP(B10397, finance_assumptions!A:B, 2, FALSE)</f>
        <v>15</v>
      </c>
      <c r="E10397">
        <f t="shared" si="486"/>
        <v>11.25</v>
      </c>
      <c r="F10397">
        <f t="shared" si="487"/>
        <v>3.75</v>
      </c>
      <c r="G10397">
        <f t="shared" si="488"/>
        <v>0.25</v>
      </c>
    </row>
    <row r="10398" spans="1:7" x14ac:dyDescent="0.35">
      <c r="A10398" s="1" t="str">
        <f>fact_sales_daily_final!A10398</f>
        <v>7/24/2017</v>
      </c>
      <c r="B10398" t="str">
        <f>fact_sales_daily_final!E10398</f>
        <v>N05B</v>
      </c>
      <c r="C10398">
        <f>fact_sales_daily_final!F10398</f>
        <v>6</v>
      </c>
      <c r="D10398">
        <f>C10398 * VLOOKUP(B10398, finance_assumptions!A:B, 2, FALSE)</f>
        <v>6</v>
      </c>
      <c r="E10398">
        <f t="shared" si="486"/>
        <v>4.5</v>
      </c>
      <c r="F10398">
        <f t="shared" si="487"/>
        <v>1.5</v>
      </c>
      <c r="G10398">
        <f t="shared" si="488"/>
        <v>0.25</v>
      </c>
    </row>
    <row r="10399" spans="1:7" x14ac:dyDescent="0.35">
      <c r="A10399" s="1" t="str">
        <f>fact_sales_daily_final!A10399</f>
        <v>7/24/2017</v>
      </c>
      <c r="B10399" t="str">
        <f>fact_sales_daily_final!E10399</f>
        <v>N05C</v>
      </c>
      <c r="C10399">
        <f>fact_sales_daily_final!F10399</f>
        <v>0</v>
      </c>
      <c r="D10399">
        <f>C10399 * VLOOKUP(B10399, finance_assumptions!A:B, 2, FALSE)</f>
        <v>0</v>
      </c>
      <c r="E10399">
        <f t="shared" si="486"/>
        <v>0</v>
      </c>
      <c r="F10399">
        <f t="shared" si="487"/>
        <v>0</v>
      </c>
      <c r="G10399">
        <f t="shared" si="488"/>
        <v>0</v>
      </c>
    </row>
    <row r="10400" spans="1:7" x14ac:dyDescent="0.35">
      <c r="A10400" s="1" t="str">
        <f>fact_sales_daily_final!A10400</f>
        <v>7/24/2017</v>
      </c>
      <c r="B10400" t="str">
        <f>fact_sales_daily_final!E10400</f>
        <v>R03</v>
      </c>
      <c r="C10400">
        <f>fact_sales_daily_final!F10400</f>
        <v>0</v>
      </c>
      <c r="D10400">
        <f>C10400 * VLOOKUP(B10400, finance_assumptions!A:B, 2, FALSE)</f>
        <v>0</v>
      </c>
      <c r="E10400">
        <f t="shared" si="486"/>
        <v>0</v>
      </c>
      <c r="F10400">
        <f t="shared" si="487"/>
        <v>0</v>
      </c>
      <c r="G10400">
        <f t="shared" si="488"/>
        <v>0</v>
      </c>
    </row>
    <row r="10401" spans="1:7" x14ac:dyDescent="0.35">
      <c r="A10401" s="1" t="str">
        <f>fact_sales_daily_final!A10401</f>
        <v>7/24/2017</v>
      </c>
      <c r="B10401" t="str">
        <f>fact_sales_daily_final!E10401</f>
        <v>R06</v>
      </c>
      <c r="C10401">
        <f>fact_sales_daily_final!F10401</f>
        <v>3</v>
      </c>
      <c r="D10401">
        <f>C10401 * VLOOKUP(B10401, finance_assumptions!A:B, 2, FALSE)</f>
        <v>3</v>
      </c>
      <c r="E10401">
        <f t="shared" si="486"/>
        <v>2.25</v>
      </c>
      <c r="F10401">
        <f t="shared" si="487"/>
        <v>0.75</v>
      </c>
      <c r="G10401">
        <f t="shared" si="488"/>
        <v>0.25</v>
      </c>
    </row>
    <row r="10402" spans="1:7" x14ac:dyDescent="0.35">
      <c r="A10402" s="1" t="str">
        <f>fact_sales_daily_final!A10402</f>
        <v>7/25/2017</v>
      </c>
      <c r="B10402" t="str">
        <f>fact_sales_daily_final!E10402</f>
        <v>M01AB</v>
      </c>
      <c r="C10402">
        <f>fact_sales_daily_final!F10402</f>
        <v>6.34</v>
      </c>
      <c r="D10402">
        <f>C10402 * VLOOKUP(B10402, finance_assumptions!A:B, 2, FALSE)</f>
        <v>6.34</v>
      </c>
      <c r="E10402">
        <f t="shared" si="486"/>
        <v>4.7549999999999999</v>
      </c>
      <c r="F10402">
        <f t="shared" si="487"/>
        <v>1.585</v>
      </c>
      <c r="G10402">
        <f t="shared" si="488"/>
        <v>0.25</v>
      </c>
    </row>
    <row r="10403" spans="1:7" x14ac:dyDescent="0.35">
      <c r="A10403" s="1" t="str">
        <f>fact_sales_daily_final!A10403</f>
        <v>7/25/2017</v>
      </c>
      <c r="B10403" t="str">
        <f>fact_sales_daily_final!E10403</f>
        <v>M01AE</v>
      </c>
      <c r="C10403">
        <f>fact_sales_daily_final!F10403</f>
        <v>2.35</v>
      </c>
      <c r="D10403">
        <f>C10403 * VLOOKUP(B10403, finance_assumptions!A:B, 2, FALSE)</f>
        <v>2.35</v>
      </c>
      <c r="E10403">
        <f t="shared" si="486"/>
        <v>1.7625000000000002</v>
      </c>
      <c r="F10403">
        <f t="shared" si="487"/>
        <v>0.58749999999999991</v>
      </c>
      <c r="G10403">
        <f t="shared" si="488"/>
        <v>0.24999999999999994</v>
      </c>
    </row>
    <row r="10404" spans="1:7" x14ac:dyDescent="0.35">
      <c r="A10404" s="1" t="str">
        <f>fact_sales_daily_final!A10404</f>
        <v>7/25/2017</v>
      </c>
      <c r="B10404" t="str">
        <f>fact_sales_daily_final!E10404</f>
        <v>N02BA</v>
      </c>
      <c r="C10404">
        <f>fact_sales_daily_final!F10404</f>
        <v>2</v>
      </c>
      <c r="D10404">
        <f>C10404 * VLOOKUP(B10404, finance_assumptions!A:B, 2, FALSE)</f>
        <v>2</v>
      </c>
      <c r="E10404">
        <f t="shared" si="486"/>
        <v>1.5</v>
      </c>
      <c r="F10404">
        <f t="shared" si="487"/>
        <v>0.5</v>
      </c>
      <c r="G10404">
        <f t="shared" si="488"/>
        <v>0.25</v>
      </c>
    </row>
    <row r="10405" spans="1:7" x14ac:dyDescent="0.35">
      <c r="A10405" s="1" t="str">
        <f>fact_sales_daily_final!A10405</f>
        <v>7/25/2017</v>
      </c>
      <c r="B10405" t="str">
        <f>fact_sales_daily_final!E10405</f>
        <v>N02BE</v>
      </c>
      <c r="C10405">
        <f>fact_sales_daily_final!F10405</f>
        <v>14</v>
      </c>
      <c r="D10405">
        <f>C10405 * VLOOKUP(B10405, finance_assumptions!A:B, 2, FALSE)</f>
        <v>14</v>
      </c>
      <c r="E10405">
        <f t="shared" si="486"/>
        <v>10.5</v>
      </c>
      <c r="F10405">
        <f t="shared" si="487"/>
        <v>3.5</v>
      </c>
      <c r="G10405">
        <f t="shared" si="488"/>
        <v>0.25</v>
      </c>
    </row>
    <row r="10406" spans="1:7" x14ac:dyDescent="0.35">
      <c r="A10406" s="1" t="str">
        <f>fact_sales_daily_final!A10406</f>
        <v>7/25/2017</v>
      </c>
      <c r="B10406" t="str">
        <f>fact_sales_daily_final!E10406</f>
        <v>N05B</v>
      </c>
      <c r="C10406">
        <f>fact_sales_daily_final!F10406</f>
        <v>5</v>
      </c>
      <c r="D10406">
        <f>C10406 * VLOOKUP(B10406, finance_assumptions!A:B, 2, FALSE)</f>
        <v>5</v>
      </c>
      <c r="E10406">
        <f t="shared" si="486"/>
        <v>3.75</v>
      </c>
      <c r="F10406">
        <f t="shared" si="487"/>
        <v>1.25</v>
      </c>
      <c r="G10406">
        <f t="shared" si="488"/>
        <v>0.25</v>
      </c>
    </row>
    <row r="10407" spans="1:7" x14ac:dyDescent="0.35">
      <c r="A10407" s="1" t="str">
        <f>fact_sales_daily_final!A10407</f>
        <v>7/25/2017</v>
      </c>
      <c r="B10407" t="str">
        <f>fact_sales_daily_final!E10407</f>
        <v>N05C</v>
      </c>
      <c r="C10407">
        <f>fact_sales_daily_final!F10407</f>
        <v>0</v>
      </c>
      <c r="D10407">
        <f>C10407 * VLOOKUP(B10407, finance_assumptions!A:B, 2, FALSE)</f>
        <v>0</v>
      </c>
      <c r="E10407">
        <f t="shared" si="486"/>
        <v>0</v>
      </c>
      <c r="F10407">
        <f t="shared" si="487"/>
        <v>0</v>
      </c>
      <c r="G10407">
        <f t="shared" si="488"/>
        <v>0</v>
      </c>
    </row>
    <row r="10408" spans="1:7" x14ac:dyDescent="0.35">
      <c r="A10408" s="1" t="str">
        <f>fact_sales_daily_final!A10408</f>
        <v>7/25/2017</v>
      </c>
      <c r="B10408" t="str">
        <f>fact_sales_daily_final!E10408</f>
        <v>R03</v>
      </c>
      <c r="C10408">
        <f>fact_sales_daily_final!F10408</f>
        <v>6</v>
      </c>
      <c r="D10408">
        <f>C10408 * VLOOKUP(B10408, finance_assumptions!A:B, 2, FALSE)</f>
        <v>6</v>
      </c>
      <c r="E10408">
        <f t="shared" si="486"/>
        <v>4.5</v>
      </c>
      <c r="F10408">
        <f t="shared" si="487"/>
        <v>1.5</v>
      </c>
      <c r="G10408">
        <f t="shared" si="488"/>
        <v>0.25</v>
      </c>
    </row>
    <row r="10409" spans="1:7" x14ac:dyDescent="0.35">
      <c r="A10409" s="1" t="str">
        <f>fact_sales_daily_final!A10409</f>
        <v>7/25/2017</v>
      </c>
      <c r="B10409" t="str">
        <f>fact_sales_daily_final!E10409</f>
        <v>R06</v>
      </c>
      <c r="C10409">
        <f>fact_sales_daily_final!F10409</f>
        <v>0.1</v>
      </c>
      <c r="D10409">
        <f>C10409 * VLOOKUP(B10409, finance_assumptions!A:B, 2, FALSE)</f>
        <v>0.1</v>
      </c>
      <c r="E10409">
        <f t="shared" si="486"/>
        <v>7.5000000000000011E-2</v>
      </c>
      <c r="F10409">
        <f t="shared" si="487"/>
        <v>2.4999999999999994E-2</v>
      </c>
      <c r="G10409">
        <f t="shared" si="488"/>
        <v>0.24999999999999994</v>
      </c>
    </row>
    <row r="10410" spans="1:7" x14ac:dyDescent="0.35">
      <c r="A10410" s="1" t="str">
        <f>fact_sales_daily_final!A10410</f>
        <v>7/26/2017</v>
      </c>
      <c r="B10410" t="str">
        <f>fact_sales_daily_final!E10410</f>
        <v>M01AB</v>
      </c>
      <c r="C10410">
        <f>fact_sales_daily_final!F10410</f>
        <v>3.33</v>
      </c>
      <c r="D10410">
        <f>C10410 * VLOOKUP(B10410, finance_assumptions!A:B, 2, FALSE)</f>
        <v>3.33</v>
      </c>
      <c r="E10410">
        <f t="shared" si="486"/>
        <v>2.4975000000000001</v>
      </c>
      <c r="F10410">
        <f t="shared" si="487"/>
        <v>0.83250000000000002</v>
      </c>
      <c r="G10410">
        <f t="shared" si="488"/>
        <v>0.25</v>
      </c>
    </row>
    <row r="10411" spans="1:7" x14ac:dyDescent="0.35">
      <c r="A10411" s="1" t="str">
        <f>fact_sales_daily_final!A10411</f>
        <v>7/26/2017</v>
      </c>
      <c r="B10411" t="str">
        <f>fact_sales_daily_final!E10411</f>
        <v>M01AE</v>
      </c>
      <c r="C10411">
        <f>fact_sales_daily_final!F10411</f>
        <v>6.7789999999999999</v>
      </c>
      <c r="D10411">
        <f>C10411 * VLOOKUP(B10411, finance_assumptions!A:B, 2, FALSE)</f>
        <v>6.7789999999999999</v>
      </c>
      <c r="E10411">
        <f t="shared" si="486"/>
        <v>5.0842499999999999</v>
      </c>
      <c r="F10411">
        <f t="shared" si="487"/>
        <v>1.69475</v>
      </c>
      <c r="G10411">
        <f t="shared" si="488"/>
        <v>0.25</v>
      </c>
    </row>
    <row r="10412" spans="1:7" x14ac:dyDescent="0.35">
      <c r="A10412" s="1" t="str">
        <f>fact_sales_daily_final!A10412</f>
        <v>7/26/2017</v>
      </c>
      <c r="B10412" t="str">
        <f>fact_sales_daily_final!E10412</f>
        <v>N02BA</v>
      </c>
      <c r="C10412">
        <f>fact_sales_daily_final!F10412</f>
        <v>3</v>
      </c>
      <c r="D10412">
        <f>C10412 * VLOOKUP(B10412, finance_assumptions!A:B, 2, FALSE)</f>
        <v>3</v>
      </c>
      <c r="E10412">
        <f t="shared" si="486"/>
        <v>2.25</v>
      </c>
      <c r="F10412">
        <f t="shared" si="487"/>
        <v>0.75</v>
      </c>
      <c r="G10412">
        <f t="shared" si="488"/>
        <v>0.25</v>
      </c>
    </row>
    <row r="10413" spans="1:7" x14ac:dyDescent="0.35">
      <c r="A10413" s="1" t="str">
        <f>fact_sales_daily_final!A10413</f>
        <v>7/26/2017</v>
      </c>
      <c r="B10413" t="str">
        <f>fact_sales_daily_final!E10413</f>
        <v>N02BE</v>
      </c>
      <c r="C10413">
        <f>fact_sales_daily_final!F10413</f>
        <v>15</v>
      </c>
      <c r="D10413">
        <f>C10413 * VLOOKUP(B10413, finance_assumptions!A:B, 2, FALSE)</f>
        <v>15</v>
      </c>
      <c r="E10413">
        <f t="shared" si="486"/>
        <v>11.25</v>
      </c>
      <c r="F10413">
        <f t="shared" si="487"/>
        <v>3.75</v>
      </c>
      <c r="G10413">
        <f t="shared" si="488"/>
        <v>0.25</v>
      </c>
    </row>
    <row r="10414" spans="1:7" x14ac:dyDescent="0.35">
      <c r="A10414" s="1" t="str">
        <f>fact_sales_daily_final!A10414</f>
        <v>7/26/2017</v>
      </c>
      <c r="B10414" t="str">
        <f>fact_sales_daily_final!E10414</f>
        <v>N05B</v>
      </c>
      <c r="C10414">
        <f>fact_sales_daily_final!F10414</f>
        <v>11</v>
      </c>
      <c r="D10414">
        <f>C10414 * VLOOKUP(B10414, finance_assumptions!A:B, 2, FALSE)</f>
        <v>11</v>
      </c>
      <c r="E10414">
        <f t="shared" si="486"/>
        <v>8.25</v>
      </c>
      <c r="F10414">
        <f t="shared" si="487"/>
        <v>2.75</v>
      </c>
      <c r="G10414">
        <f t="shared" si="488"/>
        <v>0.25</v>
      </c>
    </row>
    <row r="10415" spans="1:7" x14ac:dyDescent="0.35">
      <c r="A10415" s="1" t="str">
        <f>fact_sales_daily_final!A10415</f>
        <v>7/26/2017</v>
      </c>
      <c r="B10415" t="str">
        <f>fact_sales_daily_final!E10415</f>
        <v>N05C</v>
      </c>
      <c r="C10415">
        <f>fact_sales_daily_final!F10415</f>
        <v>1</v>
      </c>
      <c r="D10415">
        <f>C10415 * VLOOKUP(B10415, finance_assumptions!A:B, 2, FALSE)</f>
        <v>1</v>
      </c>
      <c r="E10415">
        <f t="shared" si="486"/>
        <v>0.75</v>
      </c>
      <c r="F10415">
        <f t="shared" si="487"/>
        <v>0.25</v>
      </c>
      <c r="G10415">
        <f t="shared" si="488"/>
        <v>0.25</v>
      </c>
    </row>
    <row r="10416" spans="1:7" x14ac:dyDescent="0.35">
      <c r="A10416" s="1" t="str">
        <f>fact_sales_daily_final!A10416</f>
        <v>7/26/2017</v>
      </c>
      <c r="B10416" t="str">
        <f>fact_sales_daily_final!E10416</f>
        <v>R03</v>
      </c>
      <c r="C10416">
        <f>fact_sales_daily_final!F10416</f>
        <v>1</v>
      </c>
      <c r="D10416">
        <f>C10416 * VLOOKUP(B10416, finance_assumptions!A:B, 2, FALSE)</f>
        <v>1</v>
      </c>
      <c r="E10416">
        <f t="shared" si="486"/>
        <v>0.75</v>
      </c>
      <c r="F10416">
        <f t="shared" si="487"/>
        <v>0.25</v>
      </c>
      <c r="G10416">
        <f t="shared" si="488"/>
        <v>0.25</v>
      </c>
    </row>
    <row r="10417" spans="1:7" x14ac:dyDescent="0.35">
      <c r="A10417" s="1" t="str">
        <f>fact_sales_daily_final!A10417</f>
        <v>7/26/2017</v>
      </c>
      <c r="B10417" t="str">
        <f>fact_sales_daily_final!E10417</f>
        <v>R06</v>
      </c>
      <c r="C10417">
        <f>fact_sales_daily_final!F10417</f>
        <v>1</v>
      </c>
      <c r="D10417">
        <f>C10417 * VLOOKUP(B10417, finance_assumptions!A:B, 2, FALSE)</f>
        <v>1</v>
      </c>
      <c r="E10417">
        <f t="shared" si="486"/>
        <v>0.75</v>
      </c>
      <c r="F10417">
        <f t="shared" si="487"/>
        <v>0.25</v>
      </c>
      <c r="G10417">
        <f t="shared" si="488"/>
        <v>0.25</v>
      </c>
    </row>
    <row r="10418" spans="1:7" x14ac:dyDescent="0.35">
      <c r="A10418" s="1" t="str">
        <f>fact_sales_daily_final!A10418</f>
        <v>7/27/2017</v>
      </c>
      <c r="B10418" t="str">
        <f>fact_sales_daily_final!E10418</f>
        <v>M01AB</v>
      </c>
      <c r="C10418">
        <f>fact_sales_daily_final!F10418</f>
        <v>5</v>
      </c>
      <c r="D10418">
        <f>C10418 * VLOOKUP(B10418, finance_assumptions!A:B, 2, FALSE)</f>
        <v>5</v>
      </c>
      <c r="E10418">
        <f t="shared" si="486"/>
        <v>3.75</v>
      </c>
      <c r="F10418">
        <f t="shared" si="487"/>
        <v>1.25</v>
      </c>
      <c r="G10418">
        <f t="shared" si="488"/>
        <v>0.25</v>
      </c>
    </row>
    <row r="10419" spans="1:7" x14ac:dyDescent="0.35">
      <c r="A10419" s="1" t="str">
        <f>fact_sales_daily_final!A10419</f>
        <v>7/27/2017</v>
      </c>
      <c r="B10419" t="str">
        <f>fact_sales_daily_final!E10419</f>
        <v>M01AE</v>
      </c>
      <c r="C10419">
        <f>fact_sales_daily_final!F10419</f>
        <v>0.67</v>
      </c>
      <c r="D10419">
        <f>C10419 * VLOOKUP(B10419, finance_assumptions!A:B, 2, FALSE)</f>
        <v>0.67</v>
      </c>
      <c r="E10419">
        <f t="shared" si="486"/>
        <v>0.50250000000000006</v>
      </c>
      <c r="F10419">
        <f t="shared" si="487"/>
        <v>0.16749999999999998</v>
      </c>
      <c r="G10419">
        <f t="shared" si="488"/>
        <v>0.24999999999999997</v>
      </c>
    </row>
    <row r="10420" spans="1:7" x14ac:dyDescent="0.35">
      <c r="A10420" s="1" t="str">
        <f>fact_sales_daily_final!A10420</f>
        <v>7/27/2017</v>
      </c>
      <c r="B10420" t="str">
        <f>fact_sales_daily_final!E10420</f>
        <v>N02BA</v>
      </c>
      <c r="C10420">
        <f>fact_sales_daily_final!F10420</f>
        <v>0</v>
      </c>
      <c r="D10420">
        <f>C10420 * VLOOKUP(B10420, finance_assumptions!A:B, 2, FALSE)</f>
        <v>0</v>
      </c>
      <c r="E10420">
        <f t="shared" si="486"/>
        <v>0</v>
      </c>
      <c r="F10420">
        <f t="shared" si="487"/>
        <v>0</v>
      </c>
      <c r="G10420">
        <f t="shared" si="488"/>
        <v>0</v>
      </c>
    </row>
    <row r="10421" spans="1:7" x14ac:dyDescent="0.35">
      <c r="A10421" s="1" t="str">
        <f>fact_sales_daily_final!A10421</f>
        <v>7/27/2017</v>
      </c>
      <c r="B10421" t="str">
        <f>fact_sales_daily_final!E10421</f>
        <v>N02BE</v>
      </c>
      <c r="C10421">
        <f>fact_sales_daily_final!F10421</f>
        <v>12.4</v>
      </c>
      <c r="D10421">
        <f>C10421 * VLOOKUP(B10421, finance_assumptions!A:B, 2, FALSE)</f>
        <v>12.4</v>
      </c>
      <c r="E10421">
        <f t="shared" si="486"/>
        <v>9.3000000000000007</v>
      </c>
      <c r="F10421">
        <f t="shared" si="487"/>
        <v>3.0999999999999996</v>
      </c>
      <c r="G10421">
        <f t="shared" si="488"/>
        <v>0.24999999999999997</v>
      </c>
    </row>
    <row r="10422" spans="1:7" x14ac:dyDescent="0.35">
      <c r="A10422" s="1" t="str">
        <f>fact_sales_daily_final!A10422</f>
        <v>7/27/2017</v>
      </c>
      <c r="B10422" t="str">
        <f>fact_sales_daily_final!E10422</f>
        <v>N05B</v>
      </c>
      <c r="C10422">
        <f>fact_sales_daily_final!F10422</f>
        <v>8</v>
      </c>
      <c r="D10422">
        <f>C10422 * VLOOKUP(B10422, finance_assumptions!A:B, 2, FALSE)</f>
        <v>8</v>
      </c>
      <c r="E10422">
        <f t="shared" si="486"/>
        <v>6</v>
      </c>
      <c r="F10422">
        <f t="shared" si="487"/>
        <v>2</v>
      </c>
      <c r="G10422">
        <f t="shared" si="488"/>
        <v>0.25</v>
      </c>
    </row>
    <row r="10423" spans="1:7" x14ac:dyDescent="0.35">
      <c r="A10423" s="1" t="str">
        <f>fact_sales_daily_final!A10423</f>
        <v>7/27/2017</v>
      </c>
      <c r="B10423" t="str">
        <f>fact_sales_daily_final!E10423</f>
        <v>N05C</v>
      </c>
      <c r="C10423">
        <f>fact_sales_daily_final!F10423</f>
        <v>0</v>
      </c>
      <c r="D10423">
        <f>C10423 * VLOOKUP(B10423, finance_assumptions!A:B, 2, FALSE)</f>
        <v>0</v>
      </c>
      <c r="E10423">
        <f t="shared" si="486"/>
        <v>0</v>
      </c>
      <c r="F10423">
        <f t="shared" si="487"/>
        <v>0</v>
      </c>
      <c r="G10423">
        <f t="shared" si="488"/>
        <v>0</v>
      </c>
    </row>
    <row r="10424" spans="1:7" x14ac:dyDescent="0.35">
      <c r="A10424" s="1" t="str">
        <f>fact_sales_daily_final!A10424</f>
        <v>7/27/2017</v>
      </c>
      <c r="B10424" t="str">
        <f>fact_sales_daily_final!E10424</f>
        <v>R03</v>
      </c>
      <c r="C10424">
        <f>fact_sales_daily_final!F10424</f>
        <v>0</v>
      </c>
      <c r="D10424">
        <f>C10424 * VLOOKUP(B10424, finance_assumptions!A:B, 2, FALSE)</f>
        <v>0</v>
      </c>
      <c r="E10424">
        <f t="shared" si="486"/>
        <v>0</v>
      </c>
      <c r="F10424">
        <f t="shared" si="487"/>
        <v>0</v>
      </c>
      <c r="G10424">
        <f t="shared" si="488"/>
        <v>0</v>
      </c>
    </row>
    <row r="10425" spans="1:7" x14ac:dyDescent="0.35">
      <c r="A10425" s="1" t="str">
        <f>fact_sales_daily_final!A10425</f>
        <v>7/27/2017</v>
      </c>
      <c r="B10425" t="str">
        <f>fact_sales_daily_final!E10425</f>
        <v>R06</v>
      </c>
      <c r="C10425">
        <f>fact_sales_daily_final!F10425</f>
        <v>1</v>
      </c>
      <c r="D10425">
        <f>C10425 * VLOOKUP(B10425, finance_assumptions!A:B, 2, FALSE)</f>
        <v>1</v>
      </c>
      <c r="E10425">
        <f t="shared" si="486"/>
        <v>0.75</v>
      </c>
      <c r="F10425">
        <f t="shared" si="487"/>
        <v>0.25</v>
      </c>
      <c r="G10425">
        <f t="shared" si="488"/>
        <v>0.25</v>
      </c>
    </row>
    <row r="10426" spans="1:7" x14ac:dyDescent="0.35">
      <c r="A10426" s="1" t="str">
        <f>fact_sales_daily_final!A10426</f>
        <v>7/28/2017</v>
      </c>
      <c r="B10426" t="str">
        <f>fact_sales_daily_final!E10426</f>
        <v>M01AB</v>
      </c>
      <c r="C10426">
        <f>fact_sales_daily_final!F10426</f>
        <v>4</v>
      </c>
      <c r="D10426">
        <f>C10426 * VLOOKUP(B10426, finance_assumptions!A:B, 2, FALSE)</f>
        <v>4</v>
      </c>
      <c r="E10426">
        <f t="shared" si="486"/>
        <v>3</v>
      </c>
      <c r="F10426">
        <f t="shared" si="487"/>
        <v>1</v>
      </c>
      <c r="G10426">
        <f t="shared" si="488"/>
        <v>0.25</v>
      </c>
    </row>
    <row r="10427" spans="1:7" x14ac:dyDescent="0.35">
      <c r="A10427" s="1" t="str">
        <f>fact_sales_daily_final!A10427</f>
        <v>7/28/2017</v>
      </c>
      <c r="B10427" t="str">
        <f>fact_sales_daily_final!E10427</f>
        <v>M01AE</v>
      </c>
      <c r="C10427">
        <f>fact_sales_daily_final!F10427</f>
        <v>5</v>
      </c>
      <c r="D10427">
        <f>C10427 * VLOOKUP(B10427, finance_assumptions!A:B, 2, FALSE)</f>
        <v>5</v>
      </c>
      <c r="E10427">
        <f t="shared" si="486"/>
        <v>3.75</v>
      </c>
      <c r="F10427">
        <f t="shared" si="487"/>
        <v>1.25</v>
      </c>
      <c r="G10427">
        <f t="shared" si="488"/>
        <v>0.25</v>
      </c>
    </row>
    <row r="10428" spans="1:7" x14ac:dyDescent="0.35">
      <c r="A10428" s="1" t="str">
        <f>fact_sales_daily_final!A10428</f>
        <v>7/28/2017</v>
      </c>
      <c r="B10428" t="str">
        <f>fact_sales_daily_final!E10428</f>
        <v>N02BA</v>
      </c>
      <c r="C10428">
        <f>fact_sales_daily_final!F10428</f>
        <v>1.1000000000000001</v>
      </c>
      <c r="D10428">
        <f>C10428 * VLOOKUP(B10428, finance_assumptions!A:B, 2, FALSE)</f>
        <v>1.1000000000000001</v>
      </c>
      <c r="E10428">
        <f t="shared" si="486"/>
        <v>0.82500000000000007</v>
      </c>
      <c r="F10428">
        <f t="shared" si="487"/>
        <v>0.27500000000000002</v>
      </c>
      <c r="G10428">
        <f t="shared" si="488"/>
        <v>0.25</v>
      </c>
    </row>
    <row r="10429" spans="1:7" x14ac:dyDescent="0.35">
      <c r="A10429" s="1" t="str">
        <f>fact_sales_daily_final!A10429</f>
        <v>7/28/2017</v>
      </c>
      <c r="B10429" t="str">
        <f>fact_sales_daily_final!E10429</f>
        <v>N02BE</v>
      </c>
      <c r="C10429">
        <f>fact_sales_daily_final!F10429</f>
        <v>17.2</v>
      </c>
      <c r="D10429">
        <f>C10429 * VLOOKUP(B10429, finance_assumptions!A:B, 2, FALSE)</f>
        <v>17.2</v>
      </c>
      <c r="E10429">
        <f t="shared" si="486"/>
        <v>12.899999999999999</v>
      </c>
      <c r="F10429">
        <f t="shared" si="487"/>
        <v>4.3000000000000007</v>
      </c>
      <c r="G10429">
        <f t="shared" si="488"/>
        <v>0.25000000000000006</v>
      </c>
    </row>
    <row r="10430" spans="1:7" x14ac:dyDescent="0.35">
      <c r="A10430" s="1" t="str">
        <f>fact_sales_daily_final!A10430</f>
        <v>7/28/2017</v>
      </c>
      <c r="B10430" t="str">
        <f>fact_sales_daily_final!E10430</f>
        <v>N05B</v>
      </c>
      <c r="C10430">
        <f>fact_sales_daily_final!F10430</f>
        <v>10</v>
      </c>
      <c r="D10430">
        <f>C10430 * VLOOKUP(B10430, finance_assumptions!A:B, 2, FALSE)</f>
        <v>10</v>
      </c>
      <c r="E10430">
        <f t="shared" si="486"/>
        <v>7.5</v>
      </c>
      <c r="F10430">
        <f t="shared" si="487"/>
        <v>2.5</v>
      </c>
      <c r="G10430">
        <f t="shared" si="488"/>
        <v>0.25</v>
      </c>
    </row>
    <row r="10431" spans="1:7" x14ac:dyDescent="0.35">
      <c r="A10431" s="1" t="str">
        <f>fact_sales_daily_final!A10431</f>
        <v>7/28/2017</v>
      </c>
      <c r="B10431" t="str">
        <f>fact_sales_daily_final!E10431</f>
        <v>N05C</v>
      </c>
      <c r="C10431">
        <f>fact_sales_daily_final!F10431</f>
        <v>0</v>
      </c>
      <c r="D10431">
        <f>C10431 * VLOOKUP(B10431, finance_assumptions!A:B, 2, FALSE)</f>
        <v>0</v>
      </c>
      <c r="E10431">
        <f t="shared" si="486"/>
        <v>0</v>
      </c>
      <c r="F10431">
        <f t="shared" si="487"/>
        <v>0</v>
      </c>
      <c r="G10431">
        <f t="shared" si="488"/>
        <v>0</v>
      </c>
    </row>
    <row r="10432" spans="1:7" x14ac:dyDescent="0.35">
      <c r="A10432" s="1" t="str">
        <f>fact_sales_daily_final!A10432</f>
        <v>7/28/2017</v>
      </c>
      <c r="B10432" t="str">
        <f>fact_sales_daily_final!E10432</f>
        <v>R03</v>
      </c>
      <c r="C10432">
        <f>fact_sales_daily_final!F10432</f>
        <v>0</v>
      </c>
      <c r="D10432">
        <f>C10432 * VLOOKUP(B10432, finance_assumptions!A:B, 2, FALSE)</f>
        <v>0</v>
      </c>
      <c r="E10432">
        <f t="shared" si="486"/>
        <v>0</v>
      </c>
      <c r="F10432">
        <f t="shared" si="487"/>
        <v>0</v>
      </c>
      <c r="G10432">
        <f t="shared" si="488"/>
        <v>0</v>
      </c>
    </row>
    <row r="10433" spans="1:7" x14ac:dyDescent="0.35">
      <c r="A10433" s="1" t="str">
        <f>fact_sales_daily_final!A10433</f>
        <v>7/28/2017</v>
      </c>
      <c r="B10433" t="str">
        <f>fact_sales_daily_final!E10433</f>
        <v>R06</v>
      </c>
      <c r="C10433">
        <f>fact_sales_daily_final!F10433</f>
        <v>3</v>
      </c>
      <c r="D10433">
        <f>C10433 * VLOOKUP(B10433, finance_assumptions!A:B, 2, FALSE)</f>
        <v>3</v>
      </c>
      <c r="E10433">
        <f t="shared" si="486"/>
        <v>2.25</v>
      </c>
      <c r="F10433">
        <f t="shared" si="487"/>
        <v>0.75</v>
      </c>
      <c r="G10433">
        <f t="shared" si="488"/>
        <v>0.25</v>
      </c>
    </row>
    <row r="10434" spans="1:7" x14ac:dyDescent="0.35">
      <c r="A10434" s="1" t="str">
        <f>fact_sales_daily_final!A10434</f>
        <v>7/29/2017</v>
      </c>
      <c r="B10434" t="str">
        <f>fact_sales_daily_final!E10434</f>
        <v>M01AB</v>
      </c>
      <c r="C10434">
        <f>fact_sales_daily_final!F10434</f>
        <v>3</v>
      </c>
      <c r="D10434">
        <f>C10434 * VLOOKUP(B10434, finance_assumptions!A:B, 2, FALSE)</f>
        <v>3</v>
      </c>
      <c r="E10434">
        <f t="shared" si="486"/>
        <v>2.25</v>
      </c>
      <c r="F10434">
        <f t="shared" si="487"/>
        <v>0.75</v>
      </c>
      <c r="G10434">
        <f t="shared" si="488"/>
        <v>0.25</v>
      </c>
    </row>
    <row r="10435" spans="1:7" x14ac:dyDescent="0.35">
      <c r="A10435" s="1" t="str">
        <f>fact_sales_daily_final!A10435</f>
        <v>7/29/2017</v>
      </c>
      <c r="B10435" t="str">
        <f>fact_sales_daily_final!E10435</f>
        <v>M01AE</v>
      </c>
      <c r="C10435">
        <f>fact_sales_daily_final!F10435</f>
        <v>3.33</v>
      </c>
      <c r="D10435">
        <f>C10435 * VLOOKUP(B10435, finance_assumptions!A:B, 2, FALSE)</f>
        <v>3.33</v>
      </c>
      <c r="E10435">
        <f t="shared" ref="E10435:E10498" si="489">D10435 * 0.75</f>
        <v>2.4975000000000001</v>
      </c>
      <c r="F10435">
        <f t="shared" ref="F10435:F10498" si="490">D10435 - E10435</f>
        <v>0.83250000000000002</v>
      </c>
      <c r="G10435">
        <f t="shared" ref="G10435:G10498" si="491">IF(D10435=0, 0, F10435/D10435)</f>
        <v>0.25</v>
      </c>
    </row>
    <row r="10436" spans="1:7" x14ac:dyDescent="0.35">
      <c r="A10436" s="1" t="str">
        <f>fact_sales_daily_final!A10436</f>
        <v>7/29/2017</v>
      </c>
      <c r="B10436" t="str">
        <f>fact_sales_daily_final!E10436</f>
        <v>N02BA</v>
      </c>
      <c r="C10436">
        <f>fact_sales_daily_final!F10436</f>
        <v>2</v>
      </c>
      <c r="D10436">
        <f>C10436 * VLOOKUP(B10436, finance_assumptions!A:B, 2, FALSE)</f>
        <v>2</v>
      </c>
      <c r="E10436">
        <f t="shared" si="489"/>
        <v>1.5</v>
      </c>
      <c r="F10436">
        <f t="shared" si="490"/>
        <v>0.5</v>
      </c>
      <c r="G10436">
        <f t="shared" si="491"/>
        <v>0.25</v>
      </c>
    </row>
    <row r="10437" spans="1:7" x14ac:dyDescent="0.35">
      <c r="A10437" s="1" t="str">
        <f>fact_sales_daily_final!A10437</f>
        <v>7/29/2017</v>
      </c>
      <c r="B10437" t="str">
        <f>fact_sales_daily_final!E10437</f>
        <v>N02BE</v>
      </c>
      <c r="C10437">
        <f>fact_sales_daily_final!F10437</f>
        <v>14.15</v>
      </c>
      <c r="D10437">
        <f>C10437 * VLOOKUP(B10437, finance_assumptions!A:B, 2, FALSE)</f>
        <v>14.15</v>
      </c>
      <c r="E10437">
        <f t="shared" si="489"/>
        <v>10.612500000000001</v>
      </c>
      <c r="F10437">
        <f t="shared" si="490"/>
        <v>3.5374999999999996</v>
      </c>
      <c r="G10437">
        <f t="shared" si="491"/>
        <v>0.24999999999999997</v>
      </c>
    </row>
    <row r="10438" spans="1:7" x14ac:dyDescent="0.35">
      <c r="A10438" s="1" t="str">
        <f>fact_sales_daily_final!A10438</f>
        <v>7/29/2017</v>
      </c>
      <c r="B10438" t="str">
        <f>fact_sales_daily_final!E10438</f>
        <v>N05B</v>
      </c>
      <c r="C10438">
        <f>fact_sales_daily_final!F10438</f>
        <v>1</v>
      </c>
      <c r="D10438">
        <f>C10438 * VLOOKUP(B10438, finance_assumptions!A:B, 2, FALSE)</f>
        <v>1</v>
      </c>
      <c r="E10438">
        <f t="shared" si="489"/>
        <v>0.75</v>
      </c>
      <c r="F10438">
        <f t="shared" si="490"/>
        <v>0.25</v>
      </c>
      <c r="G10438">
        <f t="shared" si="491"/>
        <v>0.25</v>
      </c>
    </row>
    <row r="10439" spans="1:7" x14ac:dyDescent="0.35">
      <c r="A10439" s="1" t="str">
        <f>fact_sales_daily_final!A10439</f>
        <v>7/29/2017</v>
      </c>
      <c r="B10439" t="str">
        <f>fact_sales_daily_final!E10439</f>
        <v>N05C</v>
      </c>
      <c r="C10439">
        <f>fact_sales_daily_final!F10439</f>
        <v>0</v>
      </c>
      <c r="D10439">
        <f>C10439 * VLOOKUP(B10439, finance_assumptions!A:B, 2, FALSE)</f>
        <v>0</v>
      </c>
      <c r="E10439">
        <f t="shared" si="489"/>
        <v>0</v>
      </c>
      <c r="F10439">
        <f t="shared" si="490"/>
        <v>0</v>
      </c>
      <c r="G10439">
        <f t="shared" si="491"/>
        <v>0</v>
      </c>
    </row>
    <row r="10440" spans="1:7" x14ac:dyDescent="0.35">
      <c r="A10440" s="1" t="str">
        <f>fact_sales_daily_final!A10440</f>
        <v>7/29/2017</v>
      </c>
      <c r="B10440" t="str">
        <f>fact_sales_daily_final!E10440</f>
        <v>R03</v>
      </c>
      <c r="C10440">
        <f>fact_sales_daily_final!F10440</f>
        <v>0</v>
      </c>
      <c r="D10440">
        <f>C10440 * VLOOKUP(B10440, finance_assumptions!A:B, 2, FALSE)</f>
        <v>0</v>
      </c>
      <c r="E10440">
        <f t="shared" si="489"/>
        <v>0</v>
      </c>
      <c r="F10440">
        <f t="shared" si="490"/>
        <v>0</v>
      </c>
      <c r="G10440">
        <f t="shared" si="491"/>
        <v>0</v>
      </c>
    </row>
    <row r="10441" spans="1:7" x14ac:dyDescent="0.35">
      <c r="A10441" s="1" t="str">
        <f>fact_sales_daily_final!A10441</f>
        <v>7/29/2017</v>
      </c>
      <c r="B10441" t="str">
        <f>fact_sales_daily_final!E10441</f>
        <v>R06</v>
      </c>
      <c r="C10441">
        <f>fact_sales_daily_final!F10441</f>
        <v>4</v>
      </c>
      <c r="D10441">
        <f>C10441 * VLOOKUP(B10441, finance_assumptions!A:B, 2, FALSE)</f>
        <v>4</v>
      </c>
      <c r="E10441">
        <f t="shared" si="489"/>
        <v>3</v>
      </c>
      <c r="F10441">
        <f t="shared" si="490"/>
        <v>1</v>
      </c>
      <c r="G10441">
        <f t="shared" si="491"/>
        <v>0.25</v>
      </c>
    </row>
    <row r="10442" spans="1:7" x14ac:dyDescent="0.35">
      <c r="A10442" s="1" t="str">
        <f>fact_sales_daily_final!A10442</f>
        <v>7/30/2017</v>
      </c>
      <c r="B10442" t="str">
        <f>fact_sales_daily_final!E10442</f>
        <v>M01AB</v>
      </c>
      <c r="C10442">
        <f>fact_sales_daily_final!F10442</f>
        <v>4.125</v>
      </c>
      <c r="D10442">
        <f>C10442 * VLOOKUP(B10442, finance_assumptions!A:B, 2, FALSE)</f>
        <v>4.125</v>
      </c>
      <c r="E10442">
        <f t="shared" si="489"/>
        <v>3.09375</v>
      </c>
      <c r="F10442">
        <f t="shared" si="490"/>
        <v>1.03125</v>
      </c>
      <c r="G10442">
        <f t="shared" si="491"/>
        <v>0.25</v>
      </c>
    </row>
    <row r="10443" spans="1:7" x14ac:dyDescent="0.35">
      <c r="A10443" s="1" t="str">
        <f>fact_sales_daily_final!A10443</f>
        <v>7/30/2017</v>
      </c>
      <c r="B10443" t="str">
        <f>fact_sales_daily_final!E10443</f>
        <v>M01AE</v>
      </c>
      <c r="C10443">
        <f>fact_sales_daily_final!F10443</f>
        <v>2.66</v>
      </c>
      <c r="D10443">
        <f>C10443 * VLOOKUP(B10443, finance_assumptions!A:B, 2, FALSE)</f>
        <v>2.66</v>
      </c>
      <c r="E10443">
        <f t="shared" si="489"/>
        <v>1.9950000000000001</v>
      </c>
      <c r="F10443">
        <f t="shared" si="490"/>
        <v>0.66500000000000004</v>
      </c>
      <c r="G10443">
        <f t="shared" si="491"/>
        <v>0.25</v>
      </c>
    </row>
    <row r="10444" spans="1:7" x14ac:dyDescent="0.35">
      <c r="A10444" s="1" t="str">
        <f>fact_sales_daily_final!A10444</f>
        <v>7/30/2017</v>
      </c>
      <c r="B10444" t="str">
        <f>fact_sales_daily_final!E10444</f>
        <v>N02BA</v>
      </c>
      <c r="C10444">
        <f>fact_sales_daily_final!F10444</f>
        <v>2</v>
      </c>
      <c r="D10444">
        <f>C10444 * VLOOKUP(B10444, finance_assumptions!A:B, 2, FALSE)</f>
        <v>2</v>
      </c>
      <c r="E10444">
        <f t="shared" si="489"/>
        <v>1.5</v>
      </c>
      <c r="F10444">
        <f t="shared" si="490"/>
        <v>0.5</v>
      </c>
      <c r="G10444">
        <f t="shared" si="491"/>
        <v>0.25</v>
      </c>
    </row>
    <row r="10445" spans="1:7" x14ac:dyDescent="0.35">
      <c r="A10445" s="1" t="str">
        <f>fact_sales_daily_final!A10445</f>
        <v>7/30/2017</v>
      </c>
      <c r="B10445" t="str">
        <f>fact_sales_daily_final!E10445</f>
        <v>N02BE</v>
      </c>
      <c r="C10445">
        <f>fact_sales_daily_final!F10445</f>
        <v>13</v>
      </c>
      <c r="D10445">
        <f>C10445 * VLOOKUP(B10445, finance_assumptions!A:B, 2, FALSE)</f>
        <v>13</v>
      </c>
      <c r="E10445">
        <f t="shared" si="489"/>
        <v>9.75</v>
      </c>
      <c r="F10445">
        <f t="shared" si="490"/>
        <v>3.25</v>
      </c>
      <c r="G10445">
        <f t="shared" si="491"/>
        <v>0.25</v>
      </c>
    </row>
    <row r="10446" spans="1:7" x14ac:dyDescent="0.35">
      <c r="A10446" s="1" t="str">
        <f>fact_sales_daily_final!A10446</f>
        <v>7/30/2017</v>
      </c>
      <c r="B10446" t="str">
        <f>fact_sales_daily_final!E10446</f>
        <v>N05B</v>
      </c>
      <c r="C10446">
        <f>fact_sales_daily_final!F10446</f>
        <v>11</v>
      </c>
      <c r="D10446">
        <f>C10446 * VLOOKUP(B10446, finance_assumptions!A:B, 2, FALSE)</f>
        <v>11</v>
      </c>
      <c r="E10446">
        <f t="shared" si="489"/>
        <v>8.25</v>
      </c>
      <c r="F10446">
        <f t="shared" si="490"/>
        <v>2.75</v>
      </c>
      <c r="G10446">
        <f t="shared" si="491"/>
        <v>0.25</v>
      </c>
    </row>
    <row r="10447" spans="1:7" x14ac:dyDescent="0.35">
      <c r="A10447" s="1" t="str">
        <f>fact_sales_daily_final!A10447</f>
        <v>7/30/2017</v>
      </c>
      <c r="B10447" t="str">
        <f>fact_sales_daily_final!E10447</f>
        <v>N05C</v>
      </c>
      <c r="C10447">
        <f>fact_sales_daily_final!F10447</f>
        <v>0</v>
      </c>
      <c r="D10447">
        <f>C10447 * VLOOKUP(B10447, finance_assumptions!A:B, 2, FALSE)</f>
        <v>0</v>
      </c>
      <c r="E10447">
        <f t="shared" si="489"/>
        <v>0</v>
      </c>
      <c r="F10447">
        <f t="shared" si="490"/>
        <v>0</v>
      </c>
      <c r="G10447">
        <f t="shared" si="491"/>
        <v>0</v>
      </c>
    </row>
    <row r="10448" spans="1:7" x14ac:dyDescent="0.35">
      <c r="A10448" s="1" t="str">
        <f>fact_sales_daily_final!A10448</f>
        <v>7/30/2017</v>
      </c>
      <c r="B10448" t="str">
        <f>fact_sales_daily_final!E10448</f>
        <v>R03</v>
      </c>
      <c r="C10448">
        <f>fact_sales_daily_final!F10448</f>
        <v>0</v>
      </c>
      <c r="D10448">
        <f>C10448 * VLOOKUP(B10448, finance_assumptions!A:B, 2, FALSE)</f>
        <v>0</v>
      </c>
      <c r="E10448">
        <f t="shared" si="489"/>
        <v>0</v>
      </c>
      <c r="F10448">
        <f t="shared" si="490"/>
        <v>0</v>
      </c>
      <c r="G10448">
        <f t="shared" si="491"/>
        <v>0</v>
      </c>
    </row>
    <row r="10449" spans="1:7" x14ac:dyDescent="0.35">
      <c r="A10449" s="1" t="str">
        <f>fact_sales_daily_final!A10449</f>
        <v>7/30/2017</v>
      </c>
      <c r="B10449" t="str">
        <f>fact_sales_daily_final!E10449</f>
        <v>R06</v>
      </c>
      <c r="C10449">
        <f>fact_sales_daily_final!F10449</f>
        <v>1</v>
      </c>
      <c r="D10449">
        <f>C10449 * VLOOKUP(B10449, finance_assumptions!A:B, 2, FALSE)</f>
        <v>1</v>
      </c>
      <c r="E10449">
        <f t="shared" si="489"/>
        <v>0.75</v>
      </c>
      <c r="F10449">
        <f t="shared" si="490"/>
        <v>0.25</v>
      </c>
      <c r="G10449">
        <f t="shared" si="491"/>
        <v>0.25</v>
      </c>
    </row>
    <row r="10450" spans="1:7" x14ac:dyDescent="0.35">
      <c r="A10450" s="1" t="str">
        <f>fact_sales_daily_final!A10450</f>
        <v>7/31/2017</v>
      </c>
      <c r="B10450" t="str">
        <f>fact_sales_daily_final!E10450</f>
        <v>M01AB</v>
      </c>
      <c r="C10450">
        <f>fact_sales_daily_final!F10450</f>
        <v>7.34</v>
      </c>
      <c r="D10450">
        <f>C10450 * VLOOKUP(B10450, finance_assumptions!A:B, 2, FALSE)</f>
        <v>7.34</v>
      </c>
      <c r="E10450">
        <f t="shared" si="489"/>
        <v>5.5049999999999999</v>
      </c>
      <c r="F10450">
        <f t="shared" si="490"/>
        <v>1.835</v>
      </c>
      <c r="G10450">
        <f t="shared" si="491"/>
        <v>0.25</v>
      </c>
    </row>
    <row r="10451" spans="1:7" x14ac:dyDescent="0.35">
      <c r="A10451" s="1" t="str">
        <f>fact_sales_daily_final!A10451</f>
        <v>7/31/2017</v>
      </c>
      <c r="B10451" t="str">
        <f>fact_sales_daily_final!E10451</f>
        <v>M01AE</v>
      </c>
      <c r="C10451">
        <f>fact_sales_daily_final!F10451</f>
        <v>0.81</v>
      </c>
      <c r="D10451">
        <f>C10451 * VLOOKUP(B10451, finance_assumptions!A:B, 2, FALSE)</f>
        <v>0.81</v>
      </c>
      <c r="E10451">
        <f t="shared" si="489"/>
        <v>0.60750000000000004</v>
      </c>
      <c r="F10451">
        <f t="shared" si="490"/>
        <v>0.20250000000000001</v>
      </c>
      <c r="G10451">
        <f t="shared" si="491"/>
        <v>0.25</v>
      </c>
    </row>
    <row r="10452" spans="1:7" x14ac:dyDescent="0.35">
      <c r="A10452" s="1" t="str">
        <f>fact_sales_daily_final!A10452</f>
        <v>7/31/2017</v>
      </c>
      <c r="B10452" t="str">
        <f>fact_sales_daily_final!E10452</f>
        <v>N02BA</v>
      </c>
      <c r="C10452">
        <f>fact_sales_daily_final!F10452</f>
        <v>2.25</v>
      </c>
      <c r="D10452">
        <f>C10452 * VLOOKUP(B10452, finance_assumptions!A:B, 2, FALSE)</f>
        <v>2.25</v>
      </c>
      <c r="E10452">
        <f t="shared" si="489"/>
        <v>1.6875</v>
      </c>
      <c r="F10452">
        <f t="shared" si="490"/>
        <v>0.5625</v>
      </c>
      <c r="G10452">
        <f t="shared" si="491"/>
        <v>0.25</v>
      </c>
    </row>
    <row r="10453" spans="1:7" x14ac:dyDescent="0.35">
      <c r="A10453" s="1" t="str">
        <f>fact_sales_daily_final!A10453</f>
        <v>7/31/2017</v>
      </c>
      <c r="B10453" t="str">
        <f>fact_sales_daily_final!E10453</f>
        <v>N02BE</v>
      </c>
      <c r="C10453">
        <f>fact_sales_daily_final!F10453</f>
        <v>21</v>
      </c>
      <c r="D10453">
        <f>C10453 * VLOOKUP(B10453, finance_assumptions!A:B, 2, FALSE)</f>
        <v>21</v>
      </c>
      <c r="E10453">
        <f t="shared" si="489"/>
        <v>15.75</v>
      </c>
      <c r="F10453">
        <f t="shared" si="490"/>
        <v>5.25</v>
      </c>
      <c r="G10453">
        <f t="shared" si="491"/>
        <v>0.25</v>
      </c>
    </row>
    <row r="10454" spans="1:7" x14ac:dyDescent="0.35">
      <c r="A10454" s="1" t="str">
        <f>fact_sales_daily_final!A10454</f>
        <v>7/31/2017</v>
      </c>
      <c r="B10454" t="str">
        <f>fact_sales_daily_final!E10454</f>
        <v>N05B</v>
      </c>
      <c r="C10454">
        <f>fact_sales_daily_final!F10454</f>
        <v>9</v>
      </c>
      <c r="D10454">
        <f>C10454 * VLOOKUP(B10454, finance_assumptions!A:B, 2, FALSE)</f>
        <v>9</v>
      </c>
      <c r="E10454">
        <f t="shared" si="489"/>
        <v>6.75</v>
      </c>
      <c r="F10454">
        <f t="shared" si="490"/>
        <v>2.25</v>
      </c>
      <c r="G10454">
        <f t="shared" si="491"/>
        <v>0.25</v>
      </c>
    </row>
    <row r="10455" spans="1:7" x14ac:dyDescent="0.35">
      <c r="A10455" s="1" t="str">
        <f>fact_sales_daily_final!A10455</f>
        <v>7/31/2017</v>
      </c>
      <c r="B10455" t="str">
        <f>fact_sales_daily_final!E10455</f>
        <v>N05C</v>
      </c>
      <c r="C10455">
        <f>fact_sales_daily_final!F10455</f>
        <v>0</v>
      </c>
      <c r="D10455">
        <f>C10455 * VLOOKUP(B10455, finance_assumptions!A:B, 2, FALSE)</f>
        <v>0</v>
      </c>
      <c r="E10455">
        <f t="shared" si="489"/>
        <v>0</v>
      </c>
      <c r="F10455">
        <f t="shared" si="490"/>
        <v>0</v>
      </c>
      <c r="G10455">
        <f t="shared" si="491"/>
        <v>0</v>
      </c>
    </row>
    <row r="10456" spans="1:7" x14ac:dyDescent="0.35">
      <c r="A10456" s="1" t="str">
        <f>fact_sales_daily_final!A10456</f>
        <v>7/31/2017</v>
      </c>
      <c r="B10456" t="str">
        <f>fact_sales_daily_final!E10456</f>
        <v>R03</v>
      </c>
      <c r="C10456">
        <f>fact_sales_daily_final!F10456</f>
        <v>5</v>
      </c>
      <c r="D10456">
        <f>C10456 * VLOOKUP(B10456, finance_assumptions!A:B, 2, FALSE)</f>
        <v>5</v>
      </c>
      <c r="E10456">
        <f t="shared" si="489"/>
        <v>3.75</v>
      </c>
      <c r="F10456">
        <f t="shared" si="490"/>
        <v>1.25</v>
      </c>
      <c r="G10456">
        <f t="shared" si="491"/>
        <v>0.25</v>
      </c>
    </row>
    <row r="10457" spans="1:7" x14ac:dyDescent="0.35">
      <c r="A10457" s="1" t="str">
        <f>fact_sales_daily_final!A10457</f>
        <v>7/31/2017</v>
      </c>
      <c r="B10457" t="str">
        <f>fact_sales_daily_final!E10457</f>
        <v>R06</v>
      </c>
      <c r="C10457">
        <f>fact_sales_daily_final!F10457</f>
        <v>2</v>
      </c>
      <c r="D10457">
        <f>C10457 * VLOOKUP(B10457, finance_assumptions!A:B, 2, FALSE)</f>
        <v>2</v>
      </c>
      <c r="E10457">
        <f t="shared" si="489"/>
        <v>1.5</v>
      </c>
      <c r="F10457">
        <f t="shared" si="490"/>
        <v>0.5</v>
      </c>
      <c r="G10457">
        <f t="shared" si="491"/>
        <v>0.25</v>
      </c>
    </row>
    <row r="10458" spans="1:7" x14ac:dyDescent="0.35">
      <c r="A10458" s="1">
        <f>fact_sales_daily_final!A10458</f>
        <v>42743</v>
      </c>
      <c r="B10458" t="str">
        <f>fact_sales_daily_final!E10458</f>
        <v>M01AB</v>
      </c>
      <c r="C10458">
        <f>fact_sales_daily_final!F10458</f>
        <v>7.33</v>
      </c>
      <c r="D10458">
        <f>C10458 * VLOOKUP(B10458, finance_assumptions!A:B, 2, FALSE)</f>
        <v>7.33</v>
      </c>
      <c r="E10458">
        <f t="shared" si="489"/>
        <v>5.4975000000000005</v>
      </c>
      <c r="F10458">
        <f t="shared" si="490"/>
        <v>1.8324999999999996</v>
      </c>
      <c r="G10458">
        <f t="shared" si="491"/>
        <v>0.24999999999999994</v>
      </c>
    </row>
    <row r="10459" spans="1:7" x14ac:dyDescent="0.35">
      <c r="A10459" s="1">
        <f>fact_sales_daily_final!A10459</f>
        <v>42743</v>
      </c>
      <c r="B10459" t="str">
        <f>fact_sales_daily_final!E10459</f>
        <v>M01AE</v>
      </c>
      <c r="C10459">
        <f>fact_sales_daily_final!F10459</f>
        <v>3.33</v>
      </c>
      <c r="D10459">
        <f>C10459 * VLOOKUP(B10459, finance_assumptions!A:B, 2, FALSE)</f>
        <v>3.33</v>
      </c>
      <c r="E10459">
        <f t="shared" si="489"/>
        <v>2.4975000000000001</v>
      </c>
      <c r="F10459">
        <f t="shared" si="490"/>
        <v>0.83250000000000002</v>
      </c>
      <c r="G10459">
        <f t="shared" si="491"/>
        <v>0.25</v>
      </c>
    </row>
    <row r="10460" spans="1:7" x14ac:dyDescent="0.35">
      <c r="A10460" s="1">
        <f>fact_sales_daily_final!A10460</f>
        <v>42743</v>
      </c>
      <c r="B10460" t="str">
        <f>fact_sales_daily_final!E10460</f>
        <v>N02BA</v>
      </c>
      <c r="C10460">
        <f>fact_sales_daily_final!F10460</f>
        <v>2</v>
      </c>
      <c r="D10460">
        <f>C10460 * VLOOKUP(B10460, finance_assumptions!A:B, 2, FALSE)</f>
        <v>2</v>
      </c>
      <c r="E10460">
        <f t="shared" si="489"/>
        <v>1.5</v>
      </c>
      <c r="F10460">
        <f t="shared" si="490"/>
        <v>0.5</v>
      </c>
      <c r="G10460">
        <f t="shared" si="491"/>
        <v>0.25</v>
      </c>
    </row>
    <row r="10461" spans="1:7" x14ac:dyDescent="0.35">
      <c r="A10461" s="1">
        <f>fact_sales_daily_final!A10461</f>
        <v>42743</v>
      </c>
      <c r="B10461" t="str">
        <f>fact_sales_daily_final!E10461</f>
        <v>N02BE</v>
      </c>
      <c r="C10461">
        <f>fact_sales_daily_final!F10461</f>
        <v>15.6</v>
      </c>
      <c r="D10461">
        <f>C10461 * VLOOKUP(B10461, finance_assumptions!A:B, 2, FALSE)</f>
        <v>15.6</v>
      </c>
      <c r="E10461">
        <f t="shared" si="489"/>
        <v>11.7</v>
      </c>
      <c r="F10461">
        <f t="shared" si="490"/>
        <v>3.9000000000000004</v>
      </c>
      <c r="G10461">
        <f t="shared" si="491"/>
        <v>0.25000000000000006</v>
      </c>
    </row>
    <row r="10462" spans="1:7" x14ac:dyDescent="0.35">
      <c r="A10462" s="1">
        <f>fact_sales_daily_final!A10462</f>
        <v>42743</v>
      </c>
      <c r="B10462" t="str">
        <f>fact_sales_daily_final!E10462</f>
        <v>N05B</v>
      </c>
      <c r="C10462">
        <f>fact_sales_daily_final!F10462</f>
        <v>3</v>
      </c>
      <c r="D10462">
        <f>C10462 * VLOOKUP(B10462, finance_assumptions!A:B, 2, FALSE)</f>
        <v>3</v>
      </c>
      <c r="E10462">
        <f t="shared" si="489"/>
        <v>2.25</v>
      </c>
      <c r="F10462">
        <f t="shared" si="490"/>
        <v>0.75</v>
      </c>
      <c r="G10462">
        <f t="shared" si="491"/>
        <v>0.25</v>
      </c>
    </row>
    <row r="10463" spans="1:7" x14ac:dyDescent="0.35">
      <c r="A10463" s="1">
        <f>fact_sales_daily_final!A10463</f>
        <v>42743</v>
      </c>
      <c r="B10463" t="str">
        <f>fact_sales_daily_final!E10463</f>
        <v>N05C</v>
      </c>
      <c r="C10463">
        <f>fact_sales_daily_final!F10463</f>
        <v>0</v>
      </c>
      <c r="D10463">
        <f>C10463 * VLOOKUP(B10463, finance_assumptions!A:B, 2, FALSE)</f>
        <v>0</v>
      </c>
      <c r="E10463">
        <f t="shared" si="489"/>
        <v>0</v>
      </c>
      <c r="F10463">
        <f t="shared" si="490"/>
        <v>0</v>
      </c>
      <c r="G10463">
        <f t="shared" si="491"/>
        <v>0</v>
      </c>
    </row>
    <row r="10464" spans="1:7" x14ac:dyDescent="0.35">
      <c r="A10464" s="1">
        <f>fact_sales_daily_final!A10464</f>
        <v>42743</v>
      </c>
      <c r="B10464" t="str">
        <f>fact_sales_daily_final!E10464</f>
        <v>R03</v>
      </c>
      <c r="C10464">
        <f>fact_sales_daily_final!F10464</f>
        <v>1</v>
      </c>
      <c r="D10464">
        <f>C10464 * VLOOKUP(B10464, finance_assumptions!A:B, 2, FALSE)</f>
        <v>1</v>
      </c>
      <c r="E10464">
        <f t="shared" si="489"/>
        <v>0.75</v>
      </c>
      <c r="F10464">
        <f t="shared" si="490"/>
        <v>0.25</v>
      </c>
      <c r="G10464">
        <f t="shared" si="491"/>
        <v>0.25</v>
      </c>
    </row>
    <row r="10465" spans="1:7" x14ac:dyDescent="0.35">
      <c r="A10465" s="1">
        <f>fact_sales_daily_final!A10465</f>
        <v>42743</v>
      </c>
      <c r="B10465" t="str">
        <f>fact_sales_daily_final!E10465</f>
        <v>R06</v>
      </c>
      <c r="C10465">
        <f>fact_sales_daily_final!F10465</f>
        <v>1</v>
      </c>
      <c r="D10465">
        <f>C10465 * VLOOKUP(B10465, finance_assumptions!A:B, 2, FALSE)</f>
        <v>1</v>
      </c>
      <c r="E10465">
        <f t="shared" si="489"/>
        <v>0.75</v>
      </c>
      <c r="F10465">
        <f t="shared" si="490"/>
        <v>0.25</v>
      </c>
      <c r="G10465">
        <f t="shared" si="491"/>
        <v>0.25</v>
      </c>
    </row>
    <row r="10466" spans="1:7" x14ac:dyDescent="0.35">
      <c r="A10466" s="1">
        <f>fact_sales_daily_final!A10466</f>
        <v>42774</v>
      </c>
      <c r="B10466" t="str">
        <f>fact_sales_daily_final!E10466</f>
        <v>M01AB</v>
      </c>
      <c r="C10466">
        <f>fact_sales_daily_final!F10466</f>
        <v>6</v>
      </c>
      <c r="D10466">
        <f>C10466 * VLOOKUP(B10466, finance_assumptions!A:B, 2, FALSE)</f>
        <v>6</v>
      </c>
      <c r="E10466">
        <f t="shared" si="489"/>
        <v>4.5</v>
      </c>
      <c r="F10466">
        <f t="shared" si="490"/>
        <v>1.5</v>
      </c>
      <c r="G10466">
        <f t="shared" si="491"/>
        <v>0.25</v>
      </c>
    </row>
    <row r="10467" spans="1:7" x14ac:dyDescent="0.35">
      <c r="A10467" s="1">
        <f>fact_sales_daily_final!A10467</f>
        <v>42774</v>
      </c>
      <c r="B10467" t="str">
        <f>fact_sales_daily_final!E10467</f>
        <v>M01AE</v>
      </c>
      <c r="C10467">
        <f>fact_sales_daily_final!F10467</f>
        <v>2.66</v>
      </c>
      <c r="D10467">
        <f>C10467 * VLOOKUP(B10467, finance_assumptions!A:B, 2, FALSE)</f>
        <v>2.66</v>
      </c>
      <c r="E10467">
        <f t="shared" si="489"/>
        <v>1.9950000000000001</v>
      </c>
      <c r="F10467">
        <f t="shared" si="490"/>
        <v>0.66500000000000004</v>
      </c>
      <c r="G10467">
        <f t="shared" si="491"/>
        <v>0.25</v>
      </c>
    </row>
    <row r="10468" spans="1:7" x14ac:dyDescent="0.35">
      <c r="A10468" s="1">
        <f>fact_sales_daily_final!A10468</f>
        <v>42774</v>
      </c>
      <c r="B10468" t="str">
        <f>fact_sales_daily_final!E10468</f>
        <v>N02BA</v>
      </c>
      <c r="C10468">
        <f>fact_sales_daily_final!F10468</f>
        <v>1</v>
      </c>
      <c r="D10468">
        <f>C10468 * VLOOKUP(B10468, finance_assumptions!A:B, 2, FALSE)</f>
        <v>1</v>
      </c>
      <c r="E10468">
        <f t="shared" si="489"/>
        <v>0.75</v>
      </c>
      <c r="F10468">
        <f t="shared" si="490"/>
        <v>0.25</v>
      </c>
      <c r="G10468">
        <f t="shared" si="491"/>
        <v>0.25</v>
      </c>
    </row>
    <row r="10469" spans="1:7" x14ac:dyDescent="0.35">
      <c r="A10469" s="1">
        <f>fact_sales_daily_final!A10469</f>
        <v>42774</v>
      </c>
      <c r="B10469" t="str">
        <f>fact_sales_daily_final!E10469</f>
        <v>N02BE</v>
      </c>
      <c r="C10469">
        <f>fact_sales_daily_final!F10469</f>
        <v>25</v>
      </c>
      <c r="D10469">
        <f>C10469 * VLOOKUP(B10469, finance_assumptions!A:B, 2, FALSE)</f>
        <v>25</v>
      </c>
      <c r="E10469">
        <f t="shared" si="489"/>
        <v>18.75</v>
      </c>
      <c r="F10469">
        <f t="shared" si="490"/>
        <v>6.25</v>
      </c>
      <c r="G10469">
        <f t="shared" si="491"/>
        <v>0.25</v>
      </c>
    </row>
    <row r="10470" spans="1:7" x14ac:dyDescent="0.35">
      <c r="A10470" s="1">
        <f>fact_sales_daily_final!A10470</f>
        <v>42774</v>
      </c>
      <c r="B10470" t="str">
        <f>fact_sales_daily_final!E10470</f>
        <v>N05B</v>
      </c>
      <c r="C10470">
        <f>fact_sales_daily_final!F10470</f>
        <v>2</v>
      </c>
      <c r="D10470">
        <f>C10470 * VLOOKUP(B10470, finance_assumptions!A:B, 2, FALSE)</f>
        <v>2</v>
      </c>
      <c r="E10470">
        <f t="shared" si="489"/>
        <v>1.5</v>
      </c>
      <c r="F10470">
        <f t="shared" si="490"/>
        <v>0.5</v>
      </c>
      <c r="G10470">
        <f t="shared" si="491"/>
        <v>0.25</v>
      </c>
    </row>
    <row r="10471" spans="1:7" x14ac:dyDescent="0.35">
      <c r="A10471" s="1">
        <f>fact_sales_daily_final!A10471</f>
        <v>42774</v>
      </c>
      <c r="B10471" t="str">
        <f>fact_sales_daily_final!E10471</f>
        <v>N05C</v>
      </c>
      <c r="C10471">
        <f>fact_sales_daily_final!F10471</f>
        <v>0</v>
      </c>
      <c r="D10471">
        <f>C10471 * VLOOKUP(B10471, finance_assumptions!A:B, 2, FALSE)</f>
        <v>0</v>
      </c>
      <c r="E10471">
        <f t="shared" si="489"/>
        <v>0</v>
      </c>
      <c r="F10471">
        <f t="shared" si="490"/>
        <v>0</v>
      </c>
      <c r="G10471">
        <f t="shared" si="491"/>
        <v>0</v>
      </c>
    </row>
    <row r="10472" spans="1:7" x14ac:dyDescent="0.35">
      <c r="A10472" s="1">
        <f>fact_sales_daily_final!A10472</f>
        <v>42774</v>
      </c>
      <c r="B10472" t="str">
        <f>fact_sales_daily_final!E10472</f>
        <v>R03</v>
      </c>
      <c r="C10472">
        <f>fact_sales_daily_final!F10472</f>
        <v>1</v>
      </c>
      <c r="D10472">
        <f>C10472 * VLOOKUP(B10472, finance_assumptions!A:B, 2, FALSE)</f>
        <v>1</v>
      </c>
      <c r="E10472">
        <f t="shared" si="489"/>
        <v>0.75</v>
      </c>
      <c r="F10472">
        <f t="shared" si="490"/>
        <v>0.25</v>
      </c>
      <c r="G10472">
        <f t="shared" si="491"/>
        <v>0.25</v>
      </c>
    </row>
    <row r="10473" spans="1:7" x14ac:dyDescent="0.35">
      <c r="A10473" s="1">
        <f>fact_sales_daily_final!A10473</f>
        <v>42774</v>
      </c>
      <c r="B10473" t="str">
        <f>fact_sales_daily_final!E10473</f>
        <v>R06</v>
      </c>
      <c r="C10473">
        <f>fact_sales_daily_final!F10473</f>
        <v>4</v>
      </c>
      <c r="D10473">
        <f>C10473 * VLOOKUP(B10473, finance_assumptions!A:B, 2, FALSE)</f>
        <v>4</v>
      </c>
      <c r="E10473">
        <f t="shared" si="489"/>
        <v>3</v>
      </c>
      <c r="F10473">
        <f t="shared" si="490"/>
        <v>1</v>
      </c>
      <c r="G10473">
        <f t="shared" si="491"/>
        <v>0.25</v>
      </c>
    </row>
    <row r="10474" spans="1:7" x14ac:dyDescent="0.35">
      <c r="A10474" s="1">
        <f>fact_sales_daily_final!A10474</f>
        <v>42802</v>
      </c>
      <c r="B10474" t="str">
        <f>fact_sales_daily_final!E10474</f>
        <v>M01AB</v>
      </c>
      <c r="C10474">
        <f>fact_sales_daily_final!F10474</f>
        <v>6.33</v>
      </c>
      <c r="D10474">
        <f>C10474 * VLOOKUP(B10474, finance_assumptions!A:B, 2, FALSE)</f>
        <v>6.33</v>
      </c>
      <c r="E10474">
        <f t="shared" si="489"/>
        <v>4.7475000000000005</v>
      </c>
      <c r="F10474">
        <f t="shared" si="490"/>
        <v>1.5824999999999996</v>
      </c>
      <c r="G10474">
        <f t="shared" si="491"/>
        <v>0.24999999999999992</v>
      </c>
    </row>
    <row r="10475" spans="1:7" x14ac:dyDescent="0.35">
      <c r="A10475" s="1">
        <f>fact_sales_daily_final!A10475</f>
        <v>42802</v>
      </c>
      <c r="B10475" t="str">
        <f>fact_sales_daily_final!E10475</f>
        <v>M01AE</v>
      </c>
      <c r="C10475">
        <f>fact_sales_daily_final!F10475</f>
        <v>0.66</v>
      </c>
      <c r="D10475">
        <f>C10475 * VLOOKUP(B10475, finance_assumptions!A:B, 2, FALSE)</f>
        <v>0.66</v>
      </c>
      <c r="E10475">
        <f t="shared" si="489"/>
        <v>0.495</v>
      </c>
      <c r="F10475">
        <f t="shared" si="490"/>
        <v>0.16500000000000004</v>
      </c>
      <c r="G10475">
        <f t="shared" si="491"/>
        <v>0.25000000000000006</v>
      </c>
    </row>
    <row r="10476" spans="1:7" x14ac:dyDescent="0.35">
      <c r="A10476" s="1">
        <f>fact_sales_daily_final!A10476</f>
        <v>42802</v>
      </c>
      <c r="B10476" t="str">
        <f>fact_sales_daily_final!E10476</f>
        <v>N02BA</v>
      </c>
      <c r="C10476">
        <f>fact_sales_daily_final!F10476</f>
        <v>4</v>
      </c>
      <c r="D10476">
        <f>C10476 * VLOOKUP(B10476, finance_assumptions!A:B, 2, FALSE)</f>
        <v>4</v>
      </c>
      <c r="E10476">
        <f t="shared" si="489"/>
        <v>3</v>
      </c>
      <c r="F10476">
        <f t="shared" si="490"/>
        <v>1</v>
      </c>
      <c r="G10476">
        <f t="shared" si="491"/>
        <v>0.25</v>
      </c>
    </row>
    <row r="10477" spans="1:7" x14ac:dyDescent="0.35">
      <c r="A10477" s="1">
        <f>fact_sales_daily_final!A10477</f>
        <v>42802</v>
      </c>
      <c r="B10477" t="str">
        <f>fact_sales_daily_final!E10477</f>
        <v>N02BE</v>
      </c>
      <c r="C10477">
        <f>fact_sales_daily_final!F10477</f>
        <v>10</v>
      </c>
      <c r="D10477">
        <f>C10477 * VLOOKUP(B10477, finance_assumptions!A:B, 2, FALSE)</f>
        <v>10</v>
      </c>
      <c r="E10477">
        <f t="shared" si="489"/>
        <v>7.5</v>
      </c>
      <c r="F10477">
        <f t="shared" si="490"/>
        <v>2.5</v>
      </c>
      <c r="G10477">
        <f t="shared" si="491"/>
        <v>0.25</v>
      </c>
    </row>
    <row r="10478" spans="1:7" x14ac:dyDescent="0.35">
      <c r="A10478" s="1">
        <f>fact_sales_daily_final!A10478</f>
        <v>42802</v>
      </c>
      <c r="B10478" t="str">
        <f>fact_sales_daily_final!E10478</f>
        <v>N05B</v>
      </c>
      <c r="C10478">
        <f>fact_sales_daily_final!F10478</f>
        <v>8</v>
      </c>
      <c r="D10478">
        <f>C10478 * VLOOKUP(B10478, finance_assumptions!A:B, 2, FALSE)</f>
        <v>8</v>
      </c>
      <c r="E10478">
        <f t="shared" si="489"/>
        <v>6</v>
      </c>
      <c r="F10478">
        <f t="shared" si="490"/>
        <v>2</v>
      </c>
      <c r="G10478">
        <f t="shared" si="491"/>
        <v>0.25</v>
      </c>
    </row>
    <row r="10479" spans="1:7" x14ac:dyDescent="0.35">
      <c r="A10479" s="1">
        <f>fact_sales_daily_final!A10479</f>
        <v>42802</v>
      </c>
      <c r="B10479" t="str">
        <f>fact_sales_daily_final!E10479</f>
        <v>N05C</v>
      </c>
      <c r="C10479">
        <f>fact_sales_daily_final!F10479</f>
        <v>0</v>
      </c>
      <c r="D10479">
        <f>C10479 * VLOOKUP(B10479, finance_assumptions!A:B, 2, FALSE)</f>
        <v>0</v>
      </c>
      <c r="E10479">
        <f t="shared" si="489"/>
        <v>0</v>
      </c>
      <c r="F10479">
        <f t="shared" si="490"/>
        <v>0</v>
      </c>
      <c r="G10479">
        <f t="shared" si="491"/>
        <v>0</v>
      </c>
    </row>
    <row r="10480" spans="1:7" x14ac:dyDescent="0.35">
      <c r="A10480" s="1">
        <f>fact_sales_daily_final!A10480</f>
        <v>42802</v>
      </c>
      <c r="B10480" t="str">
        <f>fact_sales_daily_final!E10480</f>
        <v>R03</v>
      </c>
      <c r="C10480">
        <f>fact_sales_daily_final!F10480</f>
        <v>1</v>
      </c>
      <c r="D10480">
        <f>C10480 * VLOOKUP(B10480, finance_assumptions!A:B, 2, FALSE)</f>
        <v>1</v>
      </c>
      <c r="E10480">
        <f t="shared" si="489"/>
        <v>0.75</v>
      </c>
      <c r="F10480">
        <f t="shared" si="490"/>
        <v>0.25</v>
      </c>
      <c r="G10480">
        <f t="shared" si="491"/>
        <v>0.25</v>
      </c>
    </row>
    <row r="10481" spans="1:7" x14ac:dyDescent="0.35">
      <c r="A10481" s="1">
        <f>fact_sales_daily_final!A10481</f>
        <v>42802</v>
      </c>
      <c r="B10481" t="str">
        <f>fact_sales_daily_final!E10481</f>
        <v>R06</v>
      </c>
      <c r="C10481">
        <f>fact_sales_daily_final!F10481</f>
        <v>3</v>
      </c>
      <c r="D10481">
        <f>C10481 * VLOOKUP(B10481, finance_assumptions!A:B, 2, FALSE)</f>
        <v>3</v>
      </c>
      <c r="E10481">
        <f t="shared" si="489"/>
        <v>2.25</v>
      </c>
      <c r="F10481">
        <f t="shared" si="490"/>
        <v>0.75</v>
      </c>
      <c r="G10481">
        <f t="shared" si="491"/>
        <v>0.25</v>
      </c>
    </row>
    <row r="10482" spans="1:7" x14ac:dyDescent="0.35">
      <c r="A10482" s="1">
        <f>fact_sales_daily_final!A10482</f>
        <v>42833</v>
      </c>
      <c r="B10482" t="str">
        <f>fact_sales_daily_final!E10482</f>
        <v>M01AB</v>
      </c>
      <c r="C10482">
        <f>fact_sales_daily_final!F10482</f>
        <v>8</v>
      </c>
      <c r="D10482">
        <f>C10482 * VLOOKUP(B10482, finance_assumptions!A:B, 2, FALSE)</f>
        <v>8</v>
      </c>
      <c r="E10482">
        <f t="shared" si="489"/>
        <v>6</v>
      </c>
      <c r="F10482">
        <f t="shared" si="490"/>
        <v>2</v>
      </c>
      <c r="G10482">
        <f t="shared" si="491"/>
        <v>0.25</v>
      </c>
    </row>
    <row r="10483" spans="1:7" x14ac:dyDescent="0.35">
      <c r="A10483" s="1">
        <f>fact_sales_daily_final!A10483</f>
        <v>42833</v>
      </c>
      <c r="B10483" t="str">
        <f>fact_sales_daily_final!E10483</f>
        <v>M01AE</v>
      </c>
      <c r="C10483">
        <f>fact_sales_daily_final!F10483</f>
        <v>4</v>
      </c>
      <c r="D10483">
        <f>C10483 * VLOOKUP(B10483, finance_assumptions!A:B, 2, FALSE)</f>
        <v>4</v>
      </c>
      <c r="E10483">
        <f t="shared" si="489"/>
        <v>3</v>
      </c>
      <c r="F10483">
        <f t="shared" si="490"/>
        <v>1</v>
      </c>
      <c r="G10483">
        <f t="shared" si="491"/>
        <v>0.25</v>
      </c>
    </row>
    <row r="10484" spans="1:7" x14ac:dyDescent="0.35">
      <c r="A10484" s="1">
        <f>fact_sales_daily_final!A10484</f>
        <v>42833</v>
      </c>
      <c r="B10484" t="str">
        <f>fact_sales_daily_final!E10484</f>
        <v>N02BA</v>
      </c>
      <c r="C10484">
        <f>fact_sales_daily_final!F10484</f>
        <v>1</v>
      </c>
      <c r="D10484">
        <f>C10484 * VLOOKUP(B10484, finance_assumptions!A:B, 2, FALSE)</f>
        <v>1</v>
      </c>
      <c r="E10484">
        <f t="shared" si="489"/>
        <v>0.75</v>
      </c>
      <c r="F10484">
        <f t="shared" si="490"/>
        <v>0.25</v>
      </c>
      <c r="G10484">
        <f t="shared" si="491"/>
        <v>0.25</v>
      </c>
    </row>
    <row r="10485" spans="1:7" x14ac:dyDescent="0.35">
      <c r="A10485" s="1">
        <f>fact_sales_daily_final!A10485</f>
        <v>42833</v>
      </c>
      <c r="B10485" t="str">
        <f>fact_sales_daily_final!E10485</f>
        <v>N02BE</v>
      </c>
      <c r="C10485">
        <f>fact_sales_daily_final!F10485</f>
        <v>15</v>
      </c>
      <c r="D10485">
        <f>C10485 * VLOOKUP(B10485, finance_assumptions!A:B, 2, FALSE)</f>
        <v>15</v>
      </c>
      <c r="E10485">
        <f t="shared" si="489"/>
        <v>11.25</v>
      </c>
      <c r="F10485">
        <f t="shared" si="490"/>
        <v>3.75</v>
      </c>
      <c r="G10485">
        <f t="shared" si="491"/>
        <v>0.25</v>
      </c>
    </row>
    <row r="10486" spans="1:7" x14ac:dyDescent="0.35">
      <c r="A10486" s="1">
        <f>fact_sales_daily_final!A10486</f>
        <v>42833</v>
      </c>
      <c r="B10486" t="str">
        <f>fact_sales_daily_final!E10486</f>
        <v>N05B</v>
      </c>
      <c r="C10486">
        <f>fact_sales_daily_final!F10486</f>
        <v>11</v>
      </c>
      <c r="D10486">
        <f>C10486 * VLOOKUP(B10486, finance_assumptions!A:B, 2, FALSE)</f>
        <v>11</v>
      </c>
      <c r="E10486">
        <f t="shared" si="489"/>
        <v>8.25</v>
      </c>
      <c r="F10486">
        <f t="shared" si="490"/>
        <v>2.75</v>
      </c>
      <c r="G10486">
        <f t="shared" si="491"/>
        <v>0.25</v>
      </c>
    </row>
    <row r="10487" spans="1:7" x14ac:dyDescent="0.35">
      <c r="A10487" s="1">
        <f>fact_sales_daily_final!A10487</f>
        <v>42833</v>
      </c>
      <c r="B10487" t="str">
        <f>fact_sales_daily_final!E10487</f>
        <v>N05C</v>
      </c>
      <c r="C10487">
        <f>fact_sales_daily_final!F10487</f>
        <v>2</v>
      </c>
      <c r="D10487">
        <f>C10487 * VLOOKUP(B10487, finance_assumptions!A:B, 2, FALSE)</f>
        <v>2</v>
      </c>
      <c r="E10487">
        <f t="shared" si="489"/>
        <v>1.5</v>
      </c>
      <c r="F10487">
        <f t="shared" si="490"/>
        <v>0.5</v>
      </c>
      <c r="G10487">
        <f t="shared" si="491"/>
        <v>0.25</v>
      </c>
    </row>
    <row r="10488" spans="1:7" x14ac:dyDescent="0.35">
      <c r="A10488" s="1">
        <f>fact_sales_daily_final!A10488</f>
        <v>42833</v>
      </c>
      <c r="B10488" t="str">
        <f>fact_sales_daily_final!E10488</f>
        <v>R03</v>
      </c>
      <c r="C10488">
        <f>fact_sales_daily_final!F10488</f>
        <v>5</v>
      </c>
      <c r="D10488">
        <f>C10488 * VLOOKUP(B10488, finance_assumptions!A:B, 2, FALSE)</f>
        <v>5</v>
      </c>
      <c r="E10488">
        <f t="shared" si="489"/>
        <v>3.75</v>
      </c>
      <c r="F10488">
        <f t="shared" si="490"/>
        <v>1.25</v>
      </c>
      <c r="G10488">
        <f t="shared" si="491"/>
        <v>0.25</v>
      </c>
    </row>
    <row r="10489" spans="1:7" x14ac:dyDescent="0.35">
      <c r="A10489" s="1">
        <f>fact_sales_daily_final!A10489</f>
        <v>42833</v>
      </c>
      <c r="B10489" t="str">
        <f>fact_sales_daily_final!E10489</f>
        <v>R06</v>
      </c>
      <c r="C10489">
        <f>fact_sales_daily_final!F10489</f>
        <v>2</v>
      </c>
      <c r="D10489">
        <f>C10489 * VLOOKUP(B10489, finance_assumptions!A:B, 2, FALSE)</f>
        <v>2</v>
      </c>
      <c r="E10489">
        <f t="shared" si="489"/>
        <v>1.5</v>
      </c>
      <c r="F10489">
        <f t="shared" si="490"/>
        <v>0.5</v>
      </c>
      <c r="G10489">
        <f t="shared" si="491"/>
        <v>0.25</v>
      </c>
    </row>
    <row r="10490" spans="1:7" x14ac:dyDescent="0.35">
      <c r="A10490" s="1">
        <f>fact_sales_daily_final!A10490</f>
        <v>42863</v>
      </c>
      <c r="B10490" t="str">
        <f>fact_sales_daily_final!E10490</f>
        <v>M01AB</v>
      </c>
      <c r="C10490">
        <f>fact_sales_daily_final!F10490</f>
        <v>4.66</v>
      </c>
      <c r="D10490">
        <f>C10490 * VLOOKUP(B10490, finance_assumptions!A:B, 2, FALSE)</f>
        <v>4.66</v>
      </c>
      <c r="E10490">
        <f t="shared" si="489"/>
        <v>3.4950000000000001</v>
      </c>
      <c r="F10490">
        <f t="shared" si="490"/>
        <v>1.165</v>
      </c>
      <c r="G10490">
        <f t="shared" si="491"/>
        <v>0.25</v>
      </c>
    </row>
    <row r="10491" spans="1:7" x14ac:dyDescent="0.35">
      <c r="A10491" s="1">
        <f>fact_sales_daily_final!A10491</f>
        <v>42863</v>
      </c>
      <c r="B10491" t="str">
        <f>fact_sales_daily_final!E10491</f>
        <v>M01AE</v>
      </c>
      <c r="C10491">
        <f>fact_sales_daily_final!F10491</f>
        <v>2.472</v>
      </c>
      <c r="D10491">
        <f>C10491 * VLOOKUP(B10491, finance_assumptions!A:B, 2, FALSE)</f>
        <v>2.472</v>
      </c>
      <c r="E10491">
        <f t="shared" si="489"/>
        <v>1.8540000000000001</v>
      </c>
      <c r="F10491">
        <f t="shared" si="490"/>
        <v>0.61799999999999988</v>
      </c>
      <c r="G10491">
        <f t="shared" si="491"/>
        <v>0.24999999999999994</v>
      </c>
    </row>
    <row r="10492" spans="1:7" x14ac:dyDescent="0.35">
      <c r="A10492" s="1">
        <f>fact_sales_daily_final!A10492</f>
        <v>42863</v>
      </c>
      <c r="B10492" t="str">
        <f>fact_sales_daily_final!E10492</f>
        <v>N02BA</v>
      </c>
      <c r="C10492">
        <f>fact_sales_daily_final!F10492</f>
        <v>2</v>
      </c>
      <c r="D10492">
        <f>C10492 * VLOOKUP(B10492, finance_assumptions!A:B, 2, FALSE)</f>
        <v>2</v>
      </c>
      <c r="E10492">
        <f t="shared" si="489"/>
        <v>1.5</v>
      </c>
      <c r="F10492">
        <f t="shared" si="490"/>
        <v>0.5</v>
      </c>
      <c r="G10492">
        <f t="shared" si="491"/>
        <v>0.25</v>
      </c>
    </row>
    <row r="10493" spans="1:7" x14ac:dyDescent="0.35">
      <c r="A10493" s="1">
        <f>fact_sales_daily_final!A10493</f>
        <v>42863</v>
      </c>
      <c r="B10493" t="str">
        <f>fact_sales_daily_final!E10493</f>
        <v>N02BE</v>
      </c>
      <c r="C10493">
        <f>fact_sales_daily_final!F10493</f>
        <v>13.311999999999999</v>
      </c>
      <c r="D10493">
        <f>C10493 * VLOOKUP(B10493, finance_assumptions!A:B, 2, FALSE)</f>
        <v>13.311999999999999</v>
      </c>
      <c r="E10493">
        <f t="shared" si="489"/>
        <v>9.984</v>
      </c>
      <c r="F10493">
        <f t="shared" si="490"/>
        <v>3.3279999999999994</v>
      </c>
      <c r="G10493">
        <f t="shared" si="491"/>
        <v>0.24999999999999997</v>
      </c>
    </row>
    <row r="10494" spans="1:7" x14ac:dyDescent="0.35">
      <c r="A10494" s="1">
        <f>fact_sales_daily_final!A10494</f>
        <v>42863</v>
      </c>
      <c r="B10494" t="str">
        <f>fact_sales_daily_final!E10494</f>
        <v>N05B</v>
      </c>
      <c r="C10494">
        <f>fact_sales_daily_final!F10494</f>
        <v>2</v>
      </c>
      <c r="D10494">
        <f>C10494 * VLOOKUP(B10494, finance_assumptions!A:B, 2, FALSE)</f>
        <v>2</v>
      </c>
      <c r="E10494">
        <f t="shared" si="489"/>
        <v>1.5</v>
      </c>
      <c r="F10494">
        <f t="shared" si="490"/>
        <v>0.5</v>
      </c>
      <c r="G10494">
        <f t="shared" si="491"/>
        <v>0.25</v>
      </c>
    </row>
    <row r="10495" spans="1:7" x14ac:dyDescent="0.35">
      <c r="A10495" s="1">
        <f>fact_sales_daily_final!A10495</f>
        <v>42863</v>
      </c>
      <c r="B10495" t="str">
        <f>fact_sales_daily_final!E10495</f>
        <v>N05C</v>
      </c>
      <c r="C10495">
        <f>fact_sales_daily_final!F10495</f>
        <v>0</v>
      </c>
      <c r="D10495">
        <f>C10495 * VLOOKUP(B10495, finance_assumptions!A:B, 2, FALSE)</f>
        <v>0</v>
      </c>
      <c r="E10495">
        <f t="shared" si="489"/>
        <v>0</v>
      </c>
      <c r="F10495">
        <f t="shared" si="490"/>
        <v>0</v>
      </c>
      <c r="G10495">
        <f t="shared" si="491"/>
        <v>0</v>
      </c>
    </row>
    <row r="10496" spans="1:7" x14ac:dyDescent="0.35">
      <c r="A10496" s="1">
        <f>fact_sales_daily_final!A10496</f>
        <v>42863</v>
      </c>
      <c r="B10496" t="str">
        <f>fact_sales_daily_final!E10496</f>
        <v>R03</v>
      </c>
      <c r="C10496">
        <f>fact_sales_daily_final!F10496</f>
        <v>0</v>
      </c>
      <c r="D10496">
        <f>C10496 * VLOOKUP(B10496, finance_assumptions!A:B, 2, FALSE)</f>
        <v>0</v>
      </c>
      <c r="E10496">
        <f t="shared" si="489"/>
        <v>0</v>
      </c>
      <c r="F10496">
        <f t="shared" si="490"/>
        <v>0</v>
      </c>
      <c r="G10496">
        <f t="shared" si="491"/>
        <v>0</v>
      </c>
    </row>
    <row r="10497" spans="1:7" x14ac:dyDescent="0.35">
      <c r="A10497" s="1">
        <f>fact_sales_daily_final!A10497</f>
        <v>42863</v>
      </c>
      <c r="B10497" t="str">
        <f>fact_sales_daily_final!E10497</f>
        <v>R06</v>
      </c>
      <c r="C10497">
        <f>fact_sales_daily_final!F10497</f>
        <v>2</v>
      </c>
      <c r="D10497">
        <f>C10497 * VLOOKUP(B10497, finance_assumptions!A:B, 2, FALSE)</f>
        <v>2</v>
      </c>
      <c r="E10497">
        <f t="shared" si="489"/>
        <v>1.5</v>
      </c>
      <c r="F10497">
        <f t="shared" si="490"/>
        <v>0.5</v>
      </c>
      <c r="G10497">
        <f t="shared" si="491"/>
        <v>0.25</v>
      </c>
    </row>
    <row r="10498" spans="1:7" x14ac:dyDescent="0.35">
      <c r="A10498" s="1">
        <f>fact_sales_daily_final!A10498</f>
        <v>42894</v>
      </c>
      <c r="B10498" t="str">
        <f>fact_sales_daily_final!E10498</f>
        <v>M01AB</v>
      </c>
      <c r="C10498">
        <f>fact_sales_daily_final!F10498</f>
        <v>2</v>
      </c>
      <c r="D10498">
        <f>C10498 * VLOOKUP(B10498, finance_assumptions!A:B, 2, FALSE)</f>
        <v>2</v>
      </c>
      <c r="E10498">
        <f t="shared" si="489"/>
        <v>1.5</v>
      </c>
      <c r="F10498">
        <f t="shared" si="490"/>
        <v>0.5</v>
      </c>
      <c r="G10498">
        <f t="shared" si="491"/>
        <v>0.25</v>
      </c>
    </row>
    <row r="10499" spans="1:7" x14ac:dyDescent="0.35">
      <c r="A10499" s="1">
        <f>fact_sales_daily_final!A10499</f>
        <v>42894</v>
      </c>
      <c r="B10499" t="str">
        <f>fact_sales_daily_final!E10499</f>
        <v>M01AE</v>
      </c>
      <c r="C10499">
        <f>fact_sales_daily_final!F10499</f>
        <v>3.4289999999999998</v>
      </c>
      <c r="D10499">
        <f>C10499 * VLOOKUP(B10499, finance_assumptions!A:B, 2, FALSE)</f>
        <v>3.4289999999999998</v>
      </c>
      <c r="E10499">
        <f t="shared" ref="E10499:E10562" si="492">D10499 * 0.75</f>
        <v>2.5717499999999998</v>
      </c>
      <c r="F10499">
        <f t="shared" ref="F10499:F10562" si="493">D10499 - E10499</f>
        <v>0.85725000000000007</v>
      </c>
      <c r="G10499">
        <f t="shared" ref="G10499:G10562" si="494">IF(D10499=0, 0, F10499/D10499)</f>
        <v>0.25000000000000006</v>
      </c>
    </row>
    <row r="10500" spans="1:7" x14ac:dyDescent="0.35">
      <c r="A10500" s="1">
        <f>fact_sales_daily_final!A10500</f>
        <v>42894</v>
      </c>
      <c r="B10500" t="str">
        <f>fact_sales_daily_final!E10500</f>
        <v>N02BA</v>
      </c>
      <c r="C10500">
        <f>fact_sales_daily_final!F10500</f>
        <v>1</v>
      </c>
      <c r="D10500">
        <f>C10500 * VLOOKUP(B10500, finance_assumptions!A:B, 2, FALSE)</f>
        <v>1</v>
      </c>
      <c r="E10500">
        <f t="shared" si="492"/>
        <v>0.75</v>
      </c>
      <c r="F10500">
        <f t="shared" si="493"/>
        <v>0.25</v>
      </c>
      <c r="G10500">
        <f t="shared" si="494"/>
        <v>0.25</v>
      </c>
    </row>
    <row r="10501" spans="1:7" x14ac:dyDescent="0.35">
      <c r="A10501" s="1">
        <f>fact_sales_daily_final!A10501</f>
        <v>42894</v>
      </c>
      <c r="B10501" t="str">
        <f>fact_sales_daily_final!E10501</f>
        <v>N02BE</v>
      </c>
      <c r="C10501">
        <f>fact_sales_daily_final!F10501</f>
        <v>13</v>
      </c>
      <c r="D10501">
        <f>C10501 * VLOOKUP(B10501, finance_assumptions!A:B, 2, FALSE)</f>
        <v>13</v>
      </c>
      <c r="E10501">
        <f t="shared" si="492"/>
        <v>9.75</v>
      </c>
      <c r="F10501">
        <f t="shared" si="493"/>
        <v>3.25</v>
      </c>
      <c r="G10501">
        <f t="shared" si="494"/>
        <v>0.25</v>
      </c>
    </row>
    <row r="10502" spans="1:7" x14ac:dyDescent="0.35">
      <c r="A10502" s="1">
        <f>fact_sales_daily_final!A10502</f>
        <v>42894</v>
      </c>
      <c r="B10502" t="str">
        <f>fact_sales_daily_final!E10502</f>
        <v>N05B</v>
      </c>
      <c r="C10502">
        <f>fact_sales_daily_final!F10502</f>
        <v>6</v>
      </c>
      <c r="D10502">
        <f>C10502 * VLOOKUP(B10502, finance_assumptions!A:B, 2, FALSE)</f>
        <v>6</v>
      </c>
      <c r="E10502">
        <f t="shared" si="492"/>
        <v>4.5</v>
      </c>
      <c r="F10502">
        <f t="shared" si="493"/>
        <v>1.5</v>
      </c>
      <c r="G10502">
        <f t="shared" si="494"/>
        <v>0.25</v>
      </c>
    </row>
    <row r="10503" spans="1:7" x14ac:dyDescent="0.35">
      <c r="A10503" s="1">
        <f>fact_sales_daily_final!A10503</f>
        <v>42894</v>
      </c>
      <c r="B10503" t="str">
        <f>fact_sales_daily_final!E10503</f>
        <v>N05C</v>
      </c>
      <c r="C10503">
        <f>fact_sales_daily_final!F10503</f>
        <v>0</v>
      </c>
      <c r="D10503">
        <f>C10503 * VLOOKUP(B10503, finance_assumptions!A:B, 2, FALSE)</f>
        <v>0</v>
      </c>
      <c r="E10503">
        <f t="shared" si="492"/>
        <v>0</v>
      </c>
      <c r="F10503">
        <f t="shared" si="493"/>
        <v>0</v>
      </c>
      <c r="G10503">
        <f t="shared" si="494"/>
        <v>0</v>
      </c>
    </row>
    <row r="10504" spans="1:7" x14ac:dyDescent="0.35">
      <c r="A10504" s="1">
        <f>fact_sales_daily_final!A10504</f>
        <v>42894</v>
      </c>
      <c r="B10504" t="str">
        <f>fact_sales_daily_final!E10504</f>
        <v>R03</v>
      </c>
      <c r="C10504">
        <f>fact_sales_daily_final!F10504</f>
        <v>0</v>
      </c>
      <c r="D10504">
        <f>C10504 * VLOOKUP(B10504, finance_assumptions!A:B, 2, FALSE)</f>
        <v>0</v>
      </c>
      <c r="E10504">
        <f t="shared" si="492"/>
        <v>0</v>
      </c>
      <c r="F10504">
        <f t="shared" si="493"/>
        <v>0</v>
      </c>
      <c r="G10504">
        <f t="shared" si="494"/>
        <v>0</v>
      </c>
    </row>
    <row r="10505" spans="1:7" x14ac:dyDescent="0.35">
      <c r="A10505" s="1">
        <f>fact_sales_daily_final!A10505</f>
        <v>42894</v>
      </c>
      <c r="B10505" t="str">
        <f>fact_sales_daily_final!E10505</f>
        <v>R06</v>
      </c>
      <c r="C10505">
        <f>fact_sales_daily_final!F10505</f>
        <v>3</v>
      </c>
      <c r="D10505">
        <f>C10505 * VLOOKUP(B10505, finance_assumptions!A:B, 2, FALSE)</f>
        <v>3</v>
      </c>
      <c r="E10505">
        <f t="shared" si="492"/>
        <v>2.25</v>
      </c>
      <c r="F10505">
        <f t="shared" si="493"/>
        <v>0.75</v>
      </c>
      <c r="G10505">
        <f t="shared" si="494"/>
        <v>0.25</v>
      </c>
    </row>
    <row r="10506" spans="1:7" x14ac:dyDescent="0.35">
      <c r="A10506" s="1">
        <f>fact_sales_daily_final!A10506</f>
        <v>42924</v>
      </c>
      <c r="B10506" t="str">
        <f>fact_sales_daily_final!E10506</f>
        <v>M01AB</v>
      </c>
      <c r="C10506">
        <f>fact_sales_daily_final!F10506</f>
        <v>1</v>
      </c>
      <c r="D10506">
        <f>C10506 * VLOOKUP(B10506, finance_assumptions!A:B, 2, FALSE)</f>
        <v>1</v>
      </c>
      <c r="E10506">
        <f t="shared" si="492"/>
        <v>0.75</v>
      </c>
      <c r="F10506">
        <f t="shared" si="493"/>
        <v>0.25</v>
      </c>
      <c r="G10506">
        <f t="shared" si="494"/>
        <v>0.25</v>
      </c>
    </row>
    <row r="10507" spans="1:7" x14ac:dyDescent="0.35">
      <c r="A10507" s="1">
        <f>fact_sales_daily_final!A10507</f>
        <v>42924</v>
      </c>
      <c r="B10507" t="str">
        <f>fact_sales_daily_final!E10507</f>
        <v>M01AE</v>
      </c>
      <c r="C10507">
        <f>fact_sales_daily_final!F10507</f>
        <v>5.34</v>
      </c>
      <c r="D10507">
        <f>C10507 * VLOOKUP(B10507, finance_assumptions!A:B, 2, FALSE)</f>
        <v>5.34</v>
      </c>
      <c r="E10507">
        <f t="shared" si="492"/>
        <v>4.0049999999999999</v>
      </c>
      <c r="F10507">
        <f t="shared" si="493"/>
        <v>1.335</v>
      </c>
      <c r="G10507">
        <f t="shared" si="494"/>
        <v>0.25</v>
      </c>
    </row>
    <row r="10508" spans="1:7" x14ac:dyDescent="0.35">
      <c r="A10508" s="1">
        <f>fact_sales_daily_final!A10508</f>
        <v>42924</v>
      </c>
      <c r="B10508" t="str">
        <f>fact_sales_daily_final!E10508</f>
        <v>N02BA</v>
      </c>
      <c r="C10508">
        <f>fact_sales_daily_final!F10508</f>
        <v>3.1</v>
      </c>
      <c r="D10508">
        <f>C10508 * VLOOKUP(B10508, finance_assumptions!A:B, 2, FALSE)</f>
        <v>3.1</v>
      </c>
      <c r="E10508">
        <f t="shared" si="492"/>
        <v>2.3250000000000002</v>
      </c>
      <c r="F10508">
        <f t="shared" si="493"/>
        <v>0.77499999999999991</v>
      </c>
      <c r="G10508">
        <f t="shared" si="494"/>
        <v>0.24999999999999997</v>
      </c>
    </row>
    <row r="10509" spans="1:7" x14ac:dyDescent="0.35">
      <c r="A10509" s="1">
        <f>fact_sales_daily_final!A10509</f>
        <v>42924</v>
      </c>
      <c r="B10509" t="str">
        <f>fact_sales_daily_final!E10509</f>
        <v>N02BE</v>
      </c>
      <c r="C10509">
        <f>fact_sales_daily_final!F10509</f>
        <v>16</v>
      </c>
      <c r="D10509">
        <f>C10509 * VLOOKUP(B10509, finance_assumptions!A:B, 2, FALSE)</f>
        <v>16</v>
      </c>
      <c r="E10509">
        <f t="shared" si="492"/>
        <v>12</v>
      </c>
      <c r="F10509">
        <f t="shared" si="493"/>
        <v>4</v>
      </c>
      <c r="G10509">
        <f t="shared" si="494"/>
        <v>0.25</v>
      </c>
    </row>
    <row r="10510" spans="1:7" x14ac:dyDescent="0.35">
      <c r="A10510" s="1">
        <f>fact_sales_daily_final!A10510</f>
        <v>42924</v>
      </c>
      <c r="B10510" t="str">
        <f>fact_sales_daily_final!E10510</f>
        <v>N05B</v>
      </c>
      <c r="C10510">
        <f>fact_sales_daily_final!F10510</f>
        <v>9</v>
      </c>
      <c r="D10510">
        <f>C10510 * VLOOKUP(B10510, finance_assumptions!A:B, 2, FALSE)</f>
        <v>9</v>
      </c>
      <c r="E10510">
        <f t="shared" si="492"/>
        <v>6.75</v>
      </c>
      <c r="F10510">
        <f t="shared" si="493"/>
        <v>2.25</v>
      </c>
      <c r="G10510">
        <f t="shared" si="494"/>
        <v>0.25</v>
      </c>
    </row>
    <row r="10511" spans="1:7" x14ac:dyDescent="0.35">
      <c r="A10511" s="1">
        <f>fact_sales_daily_final!A10511</f>
        <v>42924</v>
      </c>
      <c r="B10511" t="str">
        <f>fact_sales_daily_final!E10511</f>
        <v>N05C</v>
      </c>
      <c r="C10511">
        <f>fact_sales_daily_final!F10511</f>
        <v>2</v>
      </c>
      <c r="D10511">
        <f>C10511 * VLOOKUP(B10511, finance_assumptions!A:B, 2, FALSE)</f>
        <v>2</v>
      </c>
      <c r="E10511">
        <f t="shared" si="492"/>
        <v>1.5</v>
      </c>
      <c r="F10511">
        <f t="shared" si="493"/>
        <v>0.5</v>
      </c>
      <c r="G10511">
        <f t="shared" si="494"/>
        <v>0.25</v>
      </c>
    </row>
    <row r="10512" spans="1:7" x14ac:dyDescent="0.35">
      <c r="A10512" s="1">
        <f>fact_sales_daily_final!A10512</f>
        <v>42924</v>
      </c>
      <c r="B10512" t="str">
        <f>fact_sales_daily_final!E10512</f>
        <v>R03</v>
      </c>
      <c r="C10512">
        <f>fact_sales_daily_final!F10512</f>
        <v>0</v>
      </c>
      <c r="D10512">
        <f>C10512 * VLOOKUP(B10512, finance_assumptions!A:B, 2, FALSE)</f>
        <v>0</v>
      </c>
      <c r="E10512">
        <f t="shared" si="492"/>
        <v>0</v>
      </c>
      <c r="F10512">
        <f t="shared" si="493"/>
        <v>0</v>
      </c>
      <c r="G10512">
        <f t="shared" si="494"/>
        <v>0</v>
      </c>
    </row>
    <row r="10513" spans="1:7" x14ac:dyDescent="0.35">
      <c r="A10513" s="1">
        <f>fact_sales_daily_final!A10513</f>
        <v>42924</v>
      </c>
      <c r="B10513" t="str">
        <f>fact_sales_daily_final!E10513</f>
        <v>R06</v>
      </c>
      <c r="C10513">
        <f>fact_sales_daily_final!F10513</f>
        <v>0</v>
      </c>
      <c r="D10513">
        <f>C10513 * VLOOKUP(B10513, finance_assumptions!A:B, 2, FALSE)</f>
        <v>0</v>
      </c>
      <c r="E10513">
        <f t="shared" si="492"/>
        <v>0</v>
      </c>
      <c r="F10513">
        <f t="shared" si="493"/>
        <v>0</v>
      </c>
      <c r="G10513">
        <f t="shared" si="494"/>
        <v>0</v>
      </c>
    </row>
    <row r="10514" spans="1:7" x14ac:dyDescent="0.35">
      <c r="A10514" s="1">
        <f>fact_sales_daily_final!A10514</f>
        <v>42955</v>
      </c>
      <c r="B10514" t="str">
        <f>fact_sales_daily_final!E10514</f>
        <v>M01AB</v>
      </c>
      <c r="C10514">
        <f>fact_sales_daily_final!F10514</f>
        <v>6</v>
      </c>
      <c r="D10514">
        <f>C10514 * VLOOKUP(B10514, finance_assumptions!A:B, 2, FALSE)</f>
        <v>6</v>
      </c>
      <c r="E10514">
        <f t="shared" si="492"/>
        <v>4.5</v>
      </c>
      <c r="F10514">
        <f t="shared" si="493"/>
        <v>1.5</v>
      </c>
      <c r="G10514">
        <f t="shared" si="494"/>
        <v>0.25</v>
      </c>
    </row>
    <row r="10515" spans="1:7" x14ac:dyDescent="0.35">
      <c r="A10515" s="1">
        <f>fact_sales_daily_final!A10515</f>
        <v>42955</v>
      </c>
      <c r="B10515" t="str">
        <f>fact_sales_daily_final!E10515</f>
        <v>M01AE</v>
      </c>
      <c r="C10515">
        <f>fact_sales_daily_final!F10515</f>
        <v>1.7030000000000001</v>
      </c>
      <c r="D10515">
        <f>C10515 * VLOOKUP(B10515, finance_assumptions!A:B, 2, FALSE)</f>
        <v>1.7030000000000001</v>
      </c>
      <c r="E10515">
        <f t="shared" si="492"/>
        <v>1.27725</v>
      </c>
      <c r="F10515">
        <f t="shared" si="493"/>
        <v>0.42575000000000007</v>
      </c>
      <c r="G10515">
        <f t="shared" si="494"/>
        <v>0.25000000000000006</v>
      </c>
    </row>
    <row r="10516" spans="1:7" x14ac:dyDescent="0.35">
      <c r="A10516" s="1">
        <f>fact_sales_daily_final!A10516</f>
        <v>42955</v>
      </c>
      <c r="B10516" t="str">
        <f>fact_sales_daily_final!E10516</f>
        <v>N02BA</v>
      </c>
      <c r="C10516">
        <f>fact_sales_daily_final!F10516</f>
        <v>2.1</v>
      </c>
      <c r="D10516">
        <f>C10516 * VLOOKUP(B10516, finance_assumptions!A:B, 2, FALSE)</f>
        <v>2.1</v>
      </c>
      <c r="E10516">
        <f t="shared" si="492"/>
        <v>1.5750000000000002</v>
      </c>
      <c r="F10516">
        <f t="shared" si="493"/>
        <v>0.52499999999999991</v>
      </c>
      <c r="G10516">
        <f t="shared" si="494"/>
        <v>0.24999999999999994</v>
      </c>
    </row>
    <row r="10517" spans="1:7" x14ac:dyDescent="0.35">
      <c r="A10517" s="1">
        <f>fact_sales_daily_final!A10517</f>
        <v>42955</v>
      </c>
      <c r="B10517" t="str">
        <f>fact_sales_daily_final!E10517</f>
        <v>N02BE</v>
      </c>
      <c r="C10517">
        <f>fact_sales_daily_final!F10517</f>
        <v>11.188000000000001</v>
      </c>
      <c r="D10517">
        <f>C10517 * VLOOKUP(B10517, finance_assumptions!A:B, 2, FALSE)</f>
        <v>11.188000000000001</v>
      </c>
      <c r="E10517">
        <f t="shared" si="492"/>
        <v>8.391</v>
      </c>
      <c r="F10517">
        <f t="shared" si="493"/>
        <v>2.7970000000000006</v>
      </c>
      <c r="G10517">
        <f t="shared" si="494"/>
        <v>0.25000000000000006</v>
      </c>
    </row>
    <row r="10518" spans="1:7" x14ac:dyDescent="0.35">
      <c r="A10518" s="1">
        <f>fact_sales_daily_final!A10518</f>
        <v>42955</v>
      </c>
      <c r="B10518" t="str">
        <f>fact_sales_daily_final!E10518</f>
        <v>N05B</v>
      </c>
      <c r="C10518">
        <f>fact_sales_daily_final!F10518</f>
        <v>8</v>
      </c>
      <c r="D10518">
        <f>C10518 * VLOOKUP(B10518, finance_assumptions!A:B, 2, FALSE)</f>
        <v>8</v>
      </c>
      <c r="E10518">
        <f t="shared" si="492"/>
        <v>6</v>
      </c>
      <c r="F10518">
        <f t="shared" si="493"/>
        <v>2</v>
      </c>
      <c r="G10518">
        <f t="shared" si="494"/>
        <v>0.25</v>
      </c>
    </row>
    <row r="10519" spans="1:7" x14ac:dyDescent="0.35">
      <c r="A10519" s="1">
        <f>fact_sales_daily_final!A10519</f>
        <v>42955</v>
      </c>
      <c r="B10519" t="str">
        <f>fact_sales_daily_final!E10519</f>
        <v>N05C</v>
      </c>
      <c r="C10519">
        <f>fact_sales_daily_final!F10519</f>
        <v>0</v>
      </c>
      <c r="D10519">
        <f>C10519 * VLOOKUP(B10519, finance_assumptions!A:B, 2, FALSE)</f>
        <v>0</v>
      </c>
      <c r="E10519">
        <f t="shared" si="492"/>
        <v>0</v>
      </c>
      <c r="F10519">
        <f t="shared" si="493"/>
        <v>0</v>
      </c>
      <c r="G10519">
        <f t="shared" si="494"/>
        <v>0</v>
      </c>
    </row>
    <row r="10520" spans="1:7" x14ac:dyDescent="0.35">
      <c r="A10520" s="1">
        <f>fact_sales_daily_final!A10520</f>
        <v>42955</v>
      </c>
      <c r="B10520" t="str">
        <f>fact_sales_daily_final!E10520</f>
        <v>R03</v>
      </c>
      <c r="C10520">
        <f>fact_sales_daily_final!F10520</f>
        <v>0</v>
      </c>
      <c r="D10520">
        <f>C10520 * VLOOKUP(B10520, finance_assumptions!A:B, 2, FALSE)</f>
        <v>0</v>
      </c>
      <c r="E10520">
        <f t="shared" si="492"/>
        <v>0</v>
      </c>
      <c r="F10520">
        <f t="shared" si="493"/>
        <v>0</v>
      </c>
      <c r="G10520">
        <f t="shared" si="494"/>
        <v>0</v>
      </c>
    </row>
    <row r="10521" spans="1:7" x14ac:dyDescent="0.35">
      <c r="A10521" s="1">
        <f>fact_sales_daily_final!A10521</f>
        <v>42955</v>
      </c>
      <c r="B10521" t="str">
        <f>fact_sales_daily_final!E10521</f>
        <v>R06</v>
      </c>
      <c r="C10521">
        <f>fact_sales_daily_final!F10521</f>
        <v>4.2</v>
      </c>
      <c r="D10521">
        <f>C10521 * VLOOKUP(B10521, finance_assumptions!A:B, 2, FALSE)</f>
        <v>4.2</v>
      </c>
      <c r="E10521">
        <f t="shared" si="492"/>
        <v>3.1500000000000004</v>
      </c>
      <c r="F10521">
        <f t="shared" si="493"/>
        <v>1.0499999999999998</v>
      </c>
      <c r="G10521">
        <f t="shared" si="494"/>
        <v>0.24999999999999994</v>
      </c>
    </row>
    <row r="10522" spans="1:7" x14ac:dyDescent="0.35">
      <c r="A10522" s="1">
        <f>fact_sales_daily_final!A10522</f>
        <v>42986</v>
      </c>
      <c r="B10522" t="str">
        <f>fact_sales_daily_final!E10522</f>
        <v>M01AB</v>
      </c>
      <c r="C10522">
        <f>fact_sales_daily_final!F10522</f>
        <v>2.33</v>
      </c>
      <c r="D10522">
        <f>C10522 * VLOOKUP(B10522, finance_assumptions!A:B, 2, FALSE)</f>
        <v>2.33</v>
      </c>
      <c r="E10522">
        <f t="shared" si="492"/>
        <v>1.7475000000000001</v>
      </c>
      <c r="F10522">
        <f t="shared" si="493"/>
        <v>0.58250000000000002</v>
      </c>
      <c r="G10522">
        <f t="shared" si="494"/>
        <v>0.25</v>
      </c>
    </row>
    <row r="10523" spans="1:7" x14ac:dyDescent="0.35">
      <c r="A10523" s="1">
        <f>fact_sales_daily_final!A10523</f>
        <v>42986</v>
      </c>
      <c r="B10523" t="str">
        <f>fact_sales_daily_final!E10523</f>
        <v>M01AE</v>
      </c>
      <c r="C10523">
        <f>fact_sales_daily_final!F10523</f>
        <v>5.0999999999999996</v>
      </c>
      <c r="D10523">
        <f>C10523 * VLOOKUP(B10523, finance_assumptions!A:B, 2, FALSE)</f>
        <v>5.0999999999999996</v>
      </c>
      <c r="E10523">
        <f t="shared" si="492"/>
        <v>3.8249999999999997</v>
      </c>
      <c r="F10523">
        <f t="shared" si="493"/>
        <v>1.2749999999999999</v>
      </c>
      <c r="G10523">
        <f t="shared" si="494"/>
        <v>0.25</v>
      </c>
    </row>
    <row r="10524" spans="1:7" x14ac:dyDescent="0.35">
      <c r="A10524" s="1">
        <f>fact_sales_daily_final!A10524</f>
        <v>42986</v>
      </c>
      <c r="B10524" t="str">
        <f>fact_sales_daily_final!E10524</f>
        <v>N02BA</v>
      </c>
      <c r="C10524">
        <f>fact_sales_daily_final!F10524</f>
        <v>3.15</v>
      </c>
      <c r="D10524">
        <f>C10524 * VLOOKUP(B10524, finance_assumptions!A:B, 2, FALSE)</f>
        <v>3.15</v>
      </c>
      <c r="E10524">
        <f t="shared" si="492"/>
        <v>2.3624999999999998</v>
      </c>
      <c r="F10524">
        <f t="shared" si="493"/>
        <v>0.78750000000000009</v>
      </c>
      <c r="G10524">
        <f t="shared" si="494"/>
        <v>0.25000000000000006</v>
      </c>
    </row>
    <row r="10525" spans="1:7" x14ac:dyDescent="0.35">
      <c r="A10525" s="1">
        <f>fact_sales_daily_final!A10525</f>
        <v>42986</v>
      </c>
      <c r="B10525" t="str">
        <f>fact_sales_daily_final!E10525</f>
        <v>N02BE</v>
      </c>
      <c r="C10525">
        <f>fact_sales_daily_final!F10525</f>
        <v>13</v>
      </c>
      <c r="D10525">
        <f>C10525 * VLOOKUP(B10525, finance_assumptions!A:B, 2, FALSE)</f>
        <v>13</v>
      </c>
      <c r="E10525">
        <f t="shared" si="492"/>
        <v>9.75</v>
      </c>
      <c r="F10525">
        <f t="shared" si="493"/>
        <v>3.25</v>
      </c>
      <c r="G10525">
        <f t="shared" si="494"/>
        <v>0.25</v>
      </c>
    </row>
    <row r="10526" spans="1:7" x14ac:dyDescent="0.35">
      <c r="A10526" s="1">
        <f>fact_sales_daily_final!A10526</f>
        <v>42986</v>
      </c>
      <c r="B10526" t="str">
        <f>fact_sales_daily_final!E10526</f>
        <v>N05B</v>
      </c>
      <c r="C10526">
        <f>fact_sales_daily_final!F10526</f>
        <v>15</v>
      </c>
      <c r="D10526">
        <f>C10526 * VLOOKUP(B10526, finance_assumptions!A:B, 2, FALSE)</f>
        <v>15</v>
      </c>
      <c r="E10526">
        <f t="shared" si="492"/>
        <v>11.25</v>
      </c>
      <c r="F10526">
        <f t="shared" si="493"/>
        <v>3.75</v>
      </c>
      <c r="G10526">
        <f t="shared" si="494"/>
        <v>0.25</v>
      </c>
    </row>
    <row r="10527" spans="1:7" x14ac:dyDescent="0.35">
      <c r="A10527" s="1">
        <f>fact_sales_daily_final!A10527</f>
        <v>42986</v>
      </c>
      <c r="B10527" t="str">
        <f>fact_sales_daily_final!E10527</f>
        <v>N05C</v>
      </c>
      <c r="C10527">
        <f>fact_sales_daily_final!F10527</f>
        <v>0</v>
      </c>
      <c r="D10527">
        <f>C10527 * VLOOKUP(B10527, finance_assumptions!A:B, 2, FALSE)</f>
        <v>0</v>
      </c>
      <c r="E10527">
        <f t="shared" si="492"/>
        <v>0</v>
      </c>
      <c r="F10527">
        <f t="shared" si="493"/>
        <v>0</v>
      </c>
      <c r="G10527">
        <f t="shared" si="494"/>
        <v>0</v>
      </c>
    </row>
    <row r="10528" spans="1:7" x14ac:dyDescent="0.35">
      <c r="A10528" s="1">
        <f>fact_sales_daily_final!A10528</f>
        <v>42986</v>
      </c>
      <c r="B10528" t="str">
        <f>fact_sales_daily_final!E10528</f>
        <v>R03</v>
      </c>
      <c r="C10528">
        <f>fact_sales_daily_final!F10528</f>
        <v>2</v>
      </c>
      <c r="D10528">
        <f>C10528 * VLOOKUP(B10528, finance_assumptions!A:B, 2, FALSE)</f>
        <v>2</v>
      </c>
      <c r="E10528">
        <f t="shared" si="492"/>
        <v>1.5</v>
      </c>
      <c r="F10528">
        <f t="shared" si="493"/>
        <v>0.5</v>
      </c>
      <c r="G10528">
        <f t="shared" si="494"/>
        <v>0.25</v>
      </c>
    </row>
    <row r="10529" spans="1:7" x14ac:dyDescent="0.35">
      <c r="A10529" s="1">
        <f>fact_sales_daily_final!A10529</f>
        <v>42986</v>
      </c>
      <c r="B10529" t="str">
        <f>fact_sales_daily_final!E10529</f>
        <v>R06</v>
      </c>
      <c r="C10529">
        <f>fact_sales_daily_final!F10529</f>
        <v>2.2000000000000002</v>
      </c>
      <c r="D10529">
        <f>C10529 * VLOOKUP(B10529, finance_assumptions!A:B, 2, FALSE)</f>
        <v>2.2000000000000002</v>
      </c>
      <c r="E10529">
        <f t="shared" si="492"/>
        <v>1.6500000000000001</v>
      </c>
      <c r="F10529">
        <f t="shared" si="493"/>
        <v>0.55000000000000004</v>
      </c>
      <c r="G10529">
        <f t="shared" si="494"/>
        <v>0.25</v>
      </c>
    </row>
    <row r="10530" spans="1:7" x14ac:dyDescent="0.35">
      <c r="A10530" s="1">
        <f>fact_sales_daily_final!A10530</f>
        <v>43016</v>
      </c>
      <c r="B10530" t="str">
        <f>fact_sales_daily_final!E10530</f>
        <v>M01AB</v>
      </c>
      <c r="C10530">
        <f>fact_sales_daily_final!F10530</f>
        <v>0</v>
      </c>
      <c r="D10530">
        <f>C10530 * VLOOKUP(B10530, finance_assumptions!A:B, 2, FALSE)</f>
        <v>0</v>
      </c>
      <c r="E10530">
        <f t="shared" si="492"/>
        <v>0</v>
      </c>
      <c r="F10530">
        <f t="shared" si="493"/>
        <v>0</v>
      </c>
      <c r="G10530">
        <f t="shared" si="494"/>
        <v>0</v>
      </c>
    </row>
    <row r="10531" spans="1:7" x14ac:dyDescent="0.35">
      <c r="A10531" s="1">
        <f>fact_sales_daily_final!A10531</f>
        <v>43016</v>
      </c>
      <c r="B10531" t="str">
        <f>fact_sales_daily_final!E10531</f>
        <v>M01AE</v>
      </c>
      <c r="C10531">
        <f>fact_sales_daily_final!F10531</f>
        <v>3.99</v>
      </c>
      <c r="D10531">
        <f>C10531 * VLOOKUP(B10531, finance_assumptions!A:B, 2, FALSE)</f>
        <v>3.99</v>
      </c>
      <c r="E10531">
        <f t="shared" si="492"/>
        <v>2.9925000000000002</v>
      </c>
      <c r="F10531">
        <f t="shared" si="493"/>
        <v>0.99750000000000005</v>
      </c>
      <c r="G10531">
        <f t="shared" si="494"/>
        <v>0.25</v>
      </c>
    </row>
    <row r="10532" spans="1:7" x14ac:dyDescent="0.35">
      <c r="A10532" s="1">
        <f>fact_sales_daily_final!A10532</f>
        <v>43016</v>
      </c>
      <c r="B10532" t="str">
        <f>fact_sales_daily_final!E10532</f>
        <v>N02BA</v>
      </c>
      <c r="C10532">
        <f>fact_sales_daily_final!F10532</f>
        <v>4</v>
      </c>
      <c r="D10532">
        <f>C10532 * VLOOKUP(B10532, finance_assumptions!A:B, 2, FALSE)</f>
        <v>4</v>
      </c>
      <c r="E10532">
        <f t="shared" si="492"/>
        <v>3</v>
      </c>
      <c r="F10532">
        <f t="shared" si="493"/>
        <v>1</v>
      </c>
      <c r="G10532">
        <f t="shared" si="494"/>
        <v>0.25</v>
      </c>
    </row>
    <row r="10533" spans="1:7" x14ac:dyDescent="0.35">
      <c r="A10533" s="1">
        <f>fact_sales_daily_final!A10533</f>
        <v>43016</v>
      </c>
      <c r="B10533" t="str">
        <f>fact_sales_daily_final!E10533</f>
        <v>N02BE</v>
      </c>
      <c r="C10533">
        <f>fact_sales_daily_final!F10533</f>
        <v>9</v>
      </c>
      <c r="D10533">
        <f>C10533 * VLOOKUP(B10533, finance_assumptions!A:B, 2, FALSE)</f>
        <v>9</v>
      </c>
      <c r="E10533">
        <f t="shared" si="492"/>
        <v>6.75</v>
      </c>
      <c r="F10533">
        <f t="shared" si="493"/>
        <v>2.25</v>
      </c>
      <c r="G10533">
        <f t="shared" si="494"/>
        <v>0.25</v>
      </c>
    </row>
    <row r="10534" spans="1:7" x14ac:dyDescent="0.35">
      <c r="A10534" s="1">
        <f>fact_sales_daily_final!A10534</f>
        <v>43016</v>
      </c>
      <c r="B10534" t="str">
        <f>fact_sales_daily_final!E10534</f>
        <v>N05B</v>
      </c>
      <c r="C10534">
        <f>fact_sales_daily_final!F10534</f>
        <v>19</v>
      </c>
      <c r="D10534">
        <f>C10534 * VLOOKUP(B10534, finance_assumptions!A:B, 2, FALSE)</f>
        <v>19</v>
      </c>
      <c r="E10534">
        <f t="shared" si="492"/>
        <v>14.25</v>
      </c>
      <c r="F10534">
        <f t="shared" si="493"/>
        <v>4.75</v>
      </c>
      <c r="G10534">
        <f t="shared" si="494"/>
        <v>0.25</v>
      </c>
    </row>
    <row r="10535" spans="1:7" x14ac:dyDescent="0.35">
      <c r="A10535" s="1">
        <f>fact_sales_daily_final!A10535</f>
        <v>43016</v>
      </c>
      <c r="B10535" t="str">
        <f>fact_sales_daily_final!E10535</f>
        <v>N05C</v>
      </c>
      <c r="C10535">
        <f>fact_sales_daily_final!F10535</f>
        <v>0</v>
      </c>
      <c r="D10535">
        <f>C10535 * VLOOKUP(B10535, finance_assumptions!A:B, 2, FALSE)</f>
        <v>0</v>
      </c>
      <c r="E10535">
        <f t="shared" si="492"/>
        <v>0</v>
      </c>
      <c r="F10535">
        <f t="shared" si="493"/>
        <v>0</v>
      </c>
      <c r="G10535">
        <f t="shared" si="494"/>
        <v>0</v>
      </c>
    </row>
    <row r="10536" spans="1:7" x14ac:dyDescent="0.35">
      <c r="A10536" s="1">
        <f>fact_sales_daily_final!A10536</f>
        <v>43016</v>
      </c>
      <c r="B10536" t="str">
        <f>fact_sales_daily_final!E10536</f>
        <v>R03</v>
      </c>
      <c r="C10536">
        <f>fact_sales_daily_final!F10536</f>
        <v>3</v>
      </c>
      <c r="D10536">
        <f>C10536 * VLOOKUP(B10536, finance_assumptions!A:B, 2, FALSE)</f>
        <v>3</v>
      </c>
      <c r="E10536">
        <f t="shared" si="492"/>
        <v>2.25</v>
      </c>
      <c r="F10536">
        <f t="shared" si="493"/>
        <v>0.75</v>
      </c>
      <c r="G10536">
        <f t="shared" si="494"/>
        <v>0.25</v>
      </c>
    </row>
    <row r="10537" spans="1:7" x14ac:dyDescent="0.35">
      <c r="A10537" s="1">
        <f>fact_sales_daily_final!A10537</f>
        <v>43016</v>
      </c>
      <c r="B10537" t="str">
        <f>fact_sales_daily_final!E10537</f>
        <v>R06</v>
      </c>
      <c r="C10537">
        <f>fact_sales_daily_final!F10537</f>
        <v>1.1000000000000001</v>
      </c>
      <c r="D10537">
        <f>C10537 * VLOOKUP(B10537, finance_assumptions!A:B, 2, FALSE)</f>
        <v>1.1000000000000001</v>
      </c>
      <c r="E10537">
        <f t="shared" si="492"/>
        <v>0.82500000000000007</v>
      </c>
      <c r="F10537">
        <f t="shared" si="493"/>
        <v>0.27500000000000002</v>
      </c>
      <c r="G10537">
        <f t="shared" si="494"/>
        <v>0.25</v>
      </c>
    </row>
    <row r="10538" spans="1:7" x14ac:dyDescent="0.35">
      <c r="A10538" s="1">
        <f>fact_sales_daily_final!A10538</f>
        <v>43047</v>
      </c>
      <c r="B10538" t="str">
        <f>fact_sales_daily_final!E10538</f>
        <v>M01AB</v>
      </c>
      <c r="C10538">
        <f>fact_sales_daily_final!F10538</f>
        <v>4.33</v>
      </c>
      <c r="D10538">
        <f>C10538 * VLOOKUP(B10538, finance_assumptions!A:B, 2, FALSE)</f>
        <v>4.33</v>
      </c>
      <c r="E10538">
        <f t="shared" si="492"/>
        <v>3.2475000000000001</v>
      </c>
      <c r="F10538">
        <f t="shared" si="493"/>
        <v>1.0825</v>
      </c>
      <c r="G10538">
        <f t="shared" si="494"/>
        <v>0.25</v>
      </c>
    </row>
    <row r="10539" spans="1:7" x14ac:dyDescent="0.35">
      <c r="A10539" s="1">
        <f>fact_sales_daily_final!A10539</f>
        <v>43047</v>
      </c>
      <c r="B10539" t="str">
        <f>fact_sales_daily_final!E10539</f>
        <v>M01AE</v>
      </c>
      <c r="C10539">
        <f>fact_sales_daily_final!F10539</f>
        <v>1.65</v>
      </c>
      <c r="D10539">
        <f>C10539 * VLOOKUP(B10539, finance_assumptions!A:B, 2, FALSE)</f>
        <v>1.65</v>
      </c>
      <c r="E10539">
        <f t="shared" si="492"/>
        <v>1.2374999999999998</v>
      </c>
      <c r="F10539">
        <f t="shared" si="493"/>
        <v>0.41250000000000009</v>
      </c>
      <c r="G10539">
        <f t="shared" si="494"/>
        <v>0.25000000000000006</v>
      </c>
    </row>
    <row r="10540" spans="1:7" x14ac:dyDescent="0.35">
      <c r="A10540" s="1">
        <f>fact_sales_daily_final!A10540</f>
        <v>43047</v>
      </c>
      <c r="B10540" t="str">
        <f>fact_sales_daily_final!E10540</f>
        <v>N02BA</v>
      </c>
      <c r="C10540">
        <f>fact_sales_daily_final!F10540</f>
        <v>5.0999999999999996</v>
      </c>
      <c r="D10540">
        <f>C10540 * VLOOKUP(B10540, finance_assumptions!A:B, 2, FALSE)</f>
        <v>5.0999999999999996</v>
      </c>
      <c r="E10540">
        <f t="shared" si="492"/>
        <v>3.8249999999999997</v>
      </c>
      <c r="F10540">
        <f t="shared" si="493"/>
        <v>1.2749999999999999</v>
      </c>
      <c r="G10540">
        <f t="shared" si="494"/>
        <v>0.25</v>
      </c>
    </row>
    <row r="10541" spans="1:7" x14ac:dyDescent="0.35">
      <c r="A10541" s="1">
        <f>fact_sales_daily_final!A10541</f>
        <v>43047</v>
      </c>
      <c r="B10541" t="str">
        <f>fact_sales_daily_final!E10541</f>
        <v>N02BE</v>
      </c>
      <c r="C10541">
        <f>fact_sales_daily_final!F10541</f>
        <v>8</v>
      </c>
      <c r="D10541">
        <f>C10541 * VLOOKUP(B10541, finance_assumptions!A:B, 2, FALSE)</f>
        <v>8</v>
      </c>
      <c r="E10541">
        <f t="shared" si="492"/>
        <v>6</v>
      </c>
      <c r="F10541">
        <f t="shared" si="493"/>
        <v>2</v>
      </c>
      <c r="G10541">
        <f t="shared" si="494"/>
        <v>0.25</v>
      </c>
    </row>
    <row r="10542" spans="1:7" x14ac:dyDescent="0.35">
      <c r="A10542" s="1">
        <f>fact_sales_daily_final!A10542</f>
        <v>43047</v>
      </c>
      <c r="B10542" t="str">
        <f>fact_sales_daily_final!E10542</f>
        <v>N05B</v>
      </c>
      <c r="C10542">
        <f>fact_sales_daily_final!F10542</f>
        <v>6</v>
      </c>
      <c r="D10542">
        <f>C10542 * VLOOKUP(B10542, finance_assumptions!A:B, 2, FALSE)</f>
        <v>6</v>
      </c>
      <c r="E10542">
        <f t="shared" si="492"/>
        <v>4.5</v>
      </c>
      <c r="F10542">
        <f t="shared" si="493"/>
        <v>1.5</v>
      </c>
      <c r="G10542">
        <f t="shared" si="494"/>
        <v>0.25</v>
      </c>
    </row>
    <row r="10543" spans="1:7" x14ac:dyDescent="0.35">
      <c r="A10543" s="1">
        <f>fact_sales_daily_final!A10543</f>
        <v>43047</v>
      </c>
      <c r="B10543" t="str">
        <f>fact_sales_daily_final!E10543</f>
        <v>N05C</v>
      </c>
      <c r="C10543">
        <f>fact_sales_daily_final!F10543</f>
        <v>3</v>
      </c>
      <c r="D10543">
        <f>C10543 * VLOOKUP(B10543, finance_assumptions!A:B, 2, FALSE)</f>
        <v>3</v>
      </c>
      <c r="E10543">
        <f t="shared" si="492"/>
        <v>2.25</v>
      </c>
      <c r="F10543">
        <f t="shared" si="493"/>
        <v>0.75</v>
      </c>
      <c r="G10543">
        <f t="shared" si="494"/>
        <v>0.25</v>
      </c>
    </row>
    <row r="10544" spans="1:7" x14ac:dyDescent="0.35">
      <c r="A10544" s="1">
        <f>fact_sales_daily_final!A10544</f>
        <v>43047</v>
      </c>
      <c r="B10544" t="str">
        <f>fact_sales_daily_final!E10544</f>
        <v>R03</v>
      </c>
      <c r="C10544">
        <f>fact_sales_daily_final!F10544</f>
        <v>0</v>
      </c>
      <c r="D10544">
        <f>C10544 * VLOOKUP(B10544, finance_assumptions!A:B, 2, FALSE)</f>
        <v>0</v>
      </c>
      <c r="E10544">
        <f t="shared" si="492"/>
        <v>0</v>
      </c>
      <c r="F10544">
        <f t="shared" si="493"/>
        <v>0</v>
      </c>
      <c r="G10544">
        <f t="shared" si="494"/>
        <v>0</v>
      </c>
    </row>
    <row r="10545" spans="1:7" x14ac:dyDescent="0.35">
      <c r="A10545" s="1">
        <f>fact_sales_daily_final!A10545</f>
        <v>43047</v>
      </c>
      <c r="B10545" t="str">
        <f>fact_sales_daily_final!E10545</f>
        <v>R06</v>
      </c>
      <c r="C10545">
        <f>fact_sales_daily_final!F10545</f>
        <v>0</v>
      </c>
      <c r="D10545">
        <f>C10545 * VLOOKUP(B10545, finance_assumptions!A:B, 2, FALSE)</f>
        <v>0</v>
      </c>
      <c r="E10545">
        <f t="shared" si="492"/>
        <v>0</v>
      </c>
      <c r="F10545">
        <f t="shared" si="493"/>
        <v>0</v>
      </c>
      <c r="G10545">
        <f t="shared" si="494"/>
        <v>0</v>
      </c>
    </row>
    <row r="10546" spans="1:7" x14ac:dyDescent="0.35">
      <c r="A10546" s="1">
        <f>fact_sales_daily_final!A10546</f>
        <v>43077</v>
      </c>
      <c r="B10546" t="str">
        <f>fact_sales_daily_final!E10546</f>
        <v>M01AB</v>
      </c>
      <c r="C10546">
        <f>fact_sales_daily_final!F10546</f>
        <v>2.69</v>
      </c>
      <c r="D10546">
        <f>C10546 * VLOOKUP(B10546, finance_assumptions!A:B, 2, FALSE)</f>
        <v>2.69</v>
      </c>
      <c r="E10546">
        <f t="shared" si="492"/>
        <v>2.0175000000000001</v>
      </c>
      <c r="F10546">
        <f t="shared" si="493"/>
        <v>0.67249999999999988</v>
      </c>
      <c r="G10546">
        <f t="shared" si="494"/>
        <v>0.24999999999999997</v>
      </c>
    </row>
    <row r="10547" spans="1:7" x14ac:dyDescent="0.35">
      <c r="A10547" s="1">
        <f>fact_sales_daily_final!A10547</f>
        <v>43077</v>
      </c>
      <c r="B10547" t="str">
        <f>fact_sales_daily_final!E10547</f>
        <v>M01AE</v>
      </c>
      <c r="C10547">
        <f>fact_sales_daily_final!F10547</f>
        <v>4.9390000000000001</v>
      </c>
      <c r="D10547">
        <f>C10547 * VLOOKUP(B10547, finance_assumptions!A:B, 2, FALSE)</f>
        <v>4.9390000000000001</v>
      </c>
      <c r="E10547">
        <f t="shared" si="492"/>
        <v>3.70425</v>
      </c>
      <c r="F10547">
        <f t="shared" si="493"/>
        <v>1.23475</v>
      </c>
      <c r="G10547">
        <f t="shared" si="494"/>
        <v>0.25</v>
      </c>
    </row>
    <row r="10548" spans="1:7" x14ac:dyDescent="0.35">
      <c r="A10548" s="1">
        <f>fact_sales_daily_final!A10548</f>
        <v>43077</v>
      </c>
      <c r="B10548" t="str">
        <f>fact_sales_daily_final!E10548</f>
        <v>N02BA</v>
      </c>
      <c r="C10548">
        <f>fact_sales_daily_final!F10548</f>
        <v>2.5</v>
      </c>
      <c r="D10548">
        <f>C10548 * VLOOKUP(B10548, finance_assumptions!A:B, 2, FALSE)</f>
        <v>2.5</v>
      </c>
      <c r="E10548">
        <f t="shared" si="492"/>
        <v>1.875</v>
      </c>
      <c r="F10548">
        <f t="shared" si="493"/>
        <v>0.625</v>
      </c>
      <c r="G10548">
        <f t="shared" si="494"/>
        <v>0.25</v>
      </c>
    </row>
    <row r="10549" spans="1:7" x14ac:dyDescent="0.35">
      <c r="A10549" s="1">
        <f>fact_sales_daily_final!A10549</f>
        <v>43077</v>
      </c>
      <c r="B10549" t="str">
        <f>fact_sales_daily_final!E10549</f>
        <v>N02BE</v>
      </c>
      <c r="C10549">
        <f>fact_sales_daily_final!F10549</f>
        <v>22.6</v>
      </c>
      <c r="D10549">
        <f>C10549 * VLOOKUP(B10549, finance_assumptions!A:B, 2, FALSE)</f>
        <v>22.6</v>
      </c>
      <c r="E10549">
        <f t="shared" si="492"/>
        <v>16.950000000000003</v>
      </c>
      <c r="F10549">
        <f t="shared" si="493"/>
        <v>5.6499999999999986</v>
      </c>
      <c r="G10549">
        <f t="shared" si="494"/>
        <v>0.24999999999999992</v>
      </c>
    </row>
    <row r="10550" spans="1:7" x14ac:dyDescent="0.35">
      <c r="A10550" s="1">
        <f>fact_sales_daily_final!A10550</f>
        <v>43077</v>
      </c>
      <c r="B10550" t="str">
        <f>fact_sales_daily_final!E10550</f>
        <v>N05B</v>
      </c>
      <c r="C10550">
        <f>fact_sales_daily_final!F10550</f>
        <v>4</v>
      </c>
      <c r="D10550">
        <f>C10550 * VLOOKUP(B10550, finance_assumptions!A:B, 2, FALSE)</f>
        <v>4</v>
      </c>
      <c r="E10550">
        <f t="shared" si="492"/>
        <v>3</v>
      </c>
      <c r="F10550">
        <f t="shared" si="493"/>
        <v>1</v>
      </c>
      <c r="G10550">
        <f t="shared" si="494"/>
        <v>0.25</v>
      </c>
    </row>
    <row r="10551" spans="1:7" x14ac:dyDescent="0.35">
      <c r="A10551" s="1">
        <f>fact_sales_daily_final!A10551</f>
        <v>43077</v>
      </c>
      <c r="B10551" t="str">
        <f>fact_sales_daily_final!E10551</f>
        <v>N05C</v>
      </c>
      <c r="C10551">
        <f>fact_sales_daily_final!F10551</f>
        <v>0</v>
      </c>
      <c r="D10551">
        <f>C10551 * VLOOKUP(B10551, finance_assumptions!A:B, 2, FALSE)</f>
        <v>0</v>
      </c>
      <c r="E10551">
        <f t="shared" si="492"/>
        <v>0</v>
      </c>
      <c r="F10551">
        <f t="shared" si="493"/>
        <v>0</v>
      </c>
      <c r="G10551">
        <f t="shared" si="494"/>
        <v>0</v>
      </c>
    </row>
    <row r="10552" spans="1:7" x14ac:dyDescent="0.35">
      <c r="A10552" s="1">
        <f>fact_sales_daily_final!A10552</f>
        <v>43077</v>
      </c>
      <c r="B10552" t="str">
        <f>fact_sales_daily_final!E10552</f>
        <v>R03</v>
      </c>
      <c r="C10552">
        <f>fact_sales_daily_final!F10552</f>
        <v>6</v>
      </c>
      <c r="D10552">
        <f>C10552 * VLOOKUP(B10552, finance_assumptions!A:B, 2, FALSE)</f>
        <v>6</v>
      </c>
      <c r="E10552">
        <f t="shared" si="492"/>
        <v>4.5</v>
      </c>
      <c r="F10552">
        <f t="shared" si="493"/>
        <v>1.5</v>
      </c>
      <c r="G10552">
        <f t="shared" si="494"/>
        <v>0.25</v>
      </c>
    </row>
    <row r="10553" spans="1:7" x14ac:dyDescent="0.35">
      <c r="A10553" s="1">
        <f>fact_sales_daily_final!A10553</f>
        <v>43077</v>
      </c>
      <c r="B10553" t="str">
        <f>fact_sales_daily_final!E10553</f>
        <v>R06</v>
      </c>
      <c r="C10553">
        <f>fact_sales_daily_final!F10553</f>
        <v>2</v>
      </c>
      <c r="D10553">
        <f>C10553 * VLOOKUP(B10553, finance_assumptions!A:B, 2, FALSE)</f>
        <v>2</v>
      </c>
      <c r="E10553">
        <f t="shared" si="492"/>
        <v>1.5</v>
      </c>
      <c r="F10553">
        <f t="shared" si="493"/>
        <v>0.5</v>
      </c>
      <c r="G10553">
        <f t="shared" si="494"/>
        <v>0.25</v>
      </c>
    </row>
    <row r="10554" spans="1:7" x14ac:dyDescent="0.35">
      <c r="A10554" s="1" t="str">
        <f>fact_sales_daily_final!A10554</f>
        <v>8/13/2017</v>
      </c>
      <c r="B10554" t="str">
        <f>fact_sales_daily_final!E10554</f>
        <v>M01AB</v>
      </c>
      <c r="C10554">
        <f>fact_sales_daily_final!F10554</f>
        <v>3.66</v>
      </c>
      <c r="D10554">
        <f>C10554 * VLOOKUP(B10554, finance_assumptions!A:B, 2, FALSE)</f>
        <v>3.66</v>
      </c>
      <c r="E10554">
        <f t="shared" si="492"/>
        <v>2.7450000000000001</v>
      </c>
      <c r="F10554">
        <f t="shared" si="493"/>
        <v>0.91500000000000004</v>
      </c>
      <c r="G10554">
        <f t="shared" si="494"/>
        <v>0.25</v>
      </c>
    </row>
    <row r="10555" spans="1:7" x14ac:dyDescent="0.35">
      <c r="A10555" s="1" t="str">
        <f>fact_sales_daily_final!A10555</f>
        <v>8/13/2017</v>
      </c>
      <c r="B10555" t="str">
        <f>fact_sales_daily_final!E10555</f>
        <v>M01AE</v>
      </c>
      <c r="C10555">
        <f>fact_sales_daily_final!F10555</f>
        <v>3.65</v>
      </c>
      <c r="D10555">
        <f>C10555 * VLOOKUP(B10555, finance_assumptions!A:B, 2, FALSE)</f>
        <v>3.65</v>
      </c>
      <c r="E10555">
        <f t="shared" si="492"/>
        <v>2.7374999999999998</v>
      </c>
      <c r="F10555">
        <f t="shared" si="493"/>
        <v>0.91250000000000009</v>
      </c>
      <c r="G10555">
        <f t="shared" si="494"/>
        <v>0.25000000000000006</v>
      </c>
    </row>
    <row r="10556" spans="1:7" x14ac:dyDescent="0.35">
      <c r="A10556" s="1" t="str">
        <f>fact_sales_daily_final!A10556</f>
        <v>8/13/2017</v>
      </c>
      <c r="B10556" t="str">
        <f>fact_sales_daily_final!E10556</f>
        <v>N02BA</v>
      </c>
      <c r="C10556">
        <f>fact_sales_daily_final!F10556</f>
        <v>2.0499999999999998</v>
      </c>
      <c r="D10556">
        <f>C10556 * VLOOKUP(B10556, finance_assumptions!A:B, 2, FALSE)</f>
        <v>2.0499999999999998</v>
      </c>
      <c r="E10556">
        <f t="shared" si="492"/>
        <v>1.5374999999999999</v>
      </c>
      <c r="F10556">
        <f t="shared" si="493"/>
        <v>0.51249999999999996</v>
      </c>
      <c r="G10556">
        <f t="shared" si="494"/>
        <v>0.25</v>
      </c>
    </row>
    <row r="10557" spans="1:7" x14ac:dyDescent="0.35">
      <c r="A10557" s="1" t="str">
        <f>fact_sales_daily_final!A10557</f>
        <v>8/13/2017</v>
      </c>
      <c r="B10557" t="str">
        <f>fact_sales_daily_final!E10557</f>
        <v>N02BE</v>
      </c>
      <c r="C10557">
        <f>fact_sales_daily_final!F10557</f>
        <v>24</v>
      </c>
      <c r="D10557">
        <f>C10557 * VLOOKUP(B10557, finance_assumptions!A:B, 2, FALSE)</f>
        <v>24</v>
      </c>
      <c r="E10557">
        <f t="shared" si="492"/>
        <v>18</v>
      </c>
      <c r="F10557">
        <f t="shared" si="493"/>
        <v>6</v>
      </c>
      <c r="G10557">
        <f t="shared" si="494"/>
        <v>0.25</v>
      </c>
    </row>
    <row r="10558" spans="1:7" x14ac:dyDescent="0.35">
      <c r="A10558" s="1" t="str">
        <f>fact_sales_daily_final!A10558</f>
        <v>8/13/2017</v>
      </c>
      <c r="B10558" t="str">
        <f>fact_sales_daily_final!E10558</f>
        <v>N05B</v>
      </c>
      <c r="C10558">
        <f>fact_sales_daily_final!F10558</f>
        <v>5</v>
      </c>
      <c r="D10558">
        <f>C10558 * VLOOKUP(B10558, finance_assumptions!A:B, 2, FALSE)</f>
        <v>5</v>
      </c>
      <c r="E10558">
        <f t="shared" si="492"/>
        <v>3.75</v>
      </c>
      <c r="F10558">
        <f t="shared" si="493"/>
        <v>1.25</v>
      </c>
      <c r="G10558">
        <f t="shared" si="494"/>
        <v>0.25</v>
      </c>
    </row>
    <row r="10559" spans="1:7" x14ac:dyDescent="0.35">
      <c r="A10559" s="1" t="str">
        <f>fact_sales_daily_final!A10559</f>
        <v>8/13/2017</v>
      </c>
      <c r="B10559" t="str">
        <f>fact_sales_daily_final!E10559</f>
        <v>N05C</v>
      </c>
      <c r="C10559">
        <f>fact_sales_daily_final!F10559</f>
        <v>0</v>
      </c>
      <c r="D10559">
        <f>C10559 * VLOOKUP(B10559, finance_assumptions!A:B, 2, FALSE)</f>
        <v>0</v>
      </c>
      <c r="E10559">
        <f t="shared" si="492"/>
        <v>0</v>
      </c>
      <c r="F10559">
        <f t="shared" si="493"/>
        <v>0</v>
      </c>
      <c r="G10559">
        <f t="shared" si="494"/>
        <v>0</v>
      </c>
    </row>
    <row r="10560" spans="1:7" x14ac:dyDescent="0.35">
      <c r="A10560" s="1" t="str">
        <f>fact_sales_daily_final!A10560</f>
        <v>8/13/2017</v>
      </c>
      <c r="B10560" t="str">
        <f>fact_sales_daily_final!E10560</f>
        <v>R03</v>
      </c>
      <c r="C10560">
        <f>fact_sales_daily_final!F10560</f>
        <v>1</v>
      </c>
      <c r="D10560">
        <f>C10560 * VLOOKUP(B10560, finance_assumptions!A:B, 2, FALSE)</f>
        <v>1</v>
      </c>
      <c r="E10560">
        <f t="shared" si="492"/>
        <v>0.75</v>
      </c>
      <c r="F10560">
        <f t="shared" si="493"/>
        <v>0.25</v>
      </c>
      <c r="G10560">
        <f t="shared" si="494"/>
        <v>0.25</v>
      </c>
    </row>
    <row r="10561" spans="1:7" x14ac:dyDescent="0.35">
      <c r="A10561" s="1" t="str">
        <f>fact_sales_daily_final!A10561</f>
        <v>8/13/2017</v>
      </c>
      <c r="B10561" t="str">
        <f>fact_sales_daily_final!E10561</f>
        <v>R06</v>
      </c>
      <c r="C10561">
        <f>fact_sales_daily_final!F10561</f>
        <v>1</v>
      </c>
      <c r="D10561">
        <f>C10561 * VLOOKUP(B10561, finance_assumptions!A:B, 2, FALSE)</f>
        <v>1</v>
      </c>
      <c r="E10561">
        <f t="shared" si="492"/>
        <v>0.75</v>
      </c>
      <c r="F10561">
        <f t="shared" si="493"/>
        <v>0.25</v>
      </c>
      <c r="G10561">
        <f t="shared" si="494"/>
        <v>0.25</v>
      </c>
    </row>
    <row r="10562" spans="1:7" x14ac:dyDescent="0.35">
      <c r="A10562" s="1" t="str">
        <f>fact_sales_daily_final!A10562</f>
        <v>8/14/2017</v>
      </c>
      <c r="B10562" t="str">
        <f>fact_sales_daily_final!E10562</f>
        <v>M01AB</v>
      </c>
      <c r="C10562">
        <f>fact_sales_daily_final!F10562</f>
        <v>11.34</v>
      </c>
      <c r="D10562">
        <f>C10562 * VLOOKUP(B10562, finance_assumptions!A:B, 2, FALSE)</f>
        <v>11.34</v>
      </c>
      <c r="E10562">
        <f t="shared" si="492"/>
        <v>8.504999999999999</v>
      </c>
      <c r="F10562">
        <f t="shared" si="493"/>
        <v>2.8350000000000009</v>
      </c>
      <c r="G10562">
        <f t="shared" si="494"/>
        <v>0.25000000000000006</v>
      </c>
    </row>
    <row r="10563" spans="1:7" x14ac:dyDescent="0.35">
      <c r="A10563" s="1" t="str">
        <f>fact_sales_daily_final!A10563</f>
        <v>8/14/2017</v>
      </c>
      <c r="B10563" t="str">
        <f>fact_sales_daily_final!E10563</f>
        <v>M01AE</v>
      </c>
      <c r="C10563">
        <f>fact_sales_daily_final!F10563</f>
        <v>2.0670000000000002</v>
      </c>
      <c r="D10563">
        <f>C10563 * VLOOKUP(B10563, finance_assumptions!A:B, 2, FALSE)</f>
        <v>2.0670000000000002</v>
      </c>
      <c r="E10563">
        <f t="shared" ref="E10563:E10626" si="495">D10563 * 0.75</f>
        <v>1.5502500000000001</v>
      </c>
      <c r="F10563">
        <f t="shared" ref="F10563:F10626" si="496">D10563 - E10563</f>
        <v>0.51675000000000004</v>
      </c>
      <c r="G10563">
        <f t="shared" ref="G10563:G10626" si="497">IF(D10563=0, 0, F10563/D10563)</f>
        <v>0.25</v>
      </c>
    </row>
    <row r="10564" spans="1:7" x14ac:dyDescent="0.35">
      <c r="A10564" s="1" t="str">
        <f>fact_sales_daily_final!A10564</f>
        <v>8/14/2017</v>
      </c>
      <c r="B10564" t="str">
        <f>fact_sales_daily_final!E10564</f>
        <v>N02BA</v>
      </c>
      <c r="C10564">
        <f>fact_sales_daily_final!F10564</f>
        <v>4</v>
      </c>
      <c r="D10564">
        <f>C10564 * VLOOKUP(B10564, finance_assumptions!A:B, 2, FALSE)</f>
        <v>4</v>
      </c>
      <c r="E10564">
        <f t="shared" si="495"/>
        <v>3</v>
      </c>
      <c r="F10564">
        <f t="shared" si="496"/>
        <v>1</v>
      </c>
      <c r="G10564">
        <f t="shared" si="497"/>
        <v>0.25</v>
      </c>
    </row>
    <row r="10565" spans="1:7" x14ac:dyDescent="0.35">
      <c r="A10565" s="1" t="str">
        <f>fact_sales_daily_final!A10565</f>
        <v>8/14/2017</v>
      </c>
      <c r="B10565" t="str">
        <f>fact_sales_daily_final!E10565</f>
        <v>N02BE</v>
      </c>
      <c r="C10565">
        <f>fact_sales_daily_final!F10565</f>
        <v>13</v>
      </c>
      <c r="D10565">
        <f>C10565 * VLOOKUP(B10565, finance_assumptions!A:B, 2, FALSE)</f>
        <v>13</v>
      </c>
      <c r="E10565">
        <f t="shared" si="495"/>
        <v>9.75</v>
      </c>
      <c r="F10565">
        <f t="shared" si="496"/>
        <v>3.25</v>
      </c>
      <c r="G10565">
        <f t="shared" si="497"/>
        <v>0.25</v>
      </c>
    </row>
    <row r="10566" spans="1:7" x14ac:dyDescent="0.35">
      <c r="A10566" s="1" t="str">
        <f>fact_sales_daily_final!A10566</f>
        <v>8/14/2017</v>
      </c>
      <c r="B10566" t="str">
        <f>fact_sales_daily_final!E10566</f>
        <v>N05B</v>
      </c>
      <c r="C10566">
        <f>fact_sales_daily_final!F10566</f>
        <v>4</v>
      </c>
      <c r="D10566">
        <f>C10566 * VLOOKUP(B10566, finance_assumptions!A:B, 2, FALSE)</f>
        <v>4</v>
      </c>
      <c r="E10566">
        <f t="shared" si="495"/>
        <v>3</v>
      </c>
      <c r="F10566">
        <f t="shared" si="496"/>
        <v>1</v>
      </c>
      <c r="G10566">
        <f t="shared" si="497"/>
        <v>0.25</v>
      </c>
    </row>
    <row r="10567" spans="1:7" x14ac:dyDescent="0.35">
      <c r="A10567" s="1" t="str">
        <f>fact_sales_daily_final!A10567</f>
        <v>8/14/2017</v>
      </c>
      <c r="B10567" t="str">
        <f>fact_sales_daily_final!E10567</f>
        <v>N05C</v>
      </c>
      <c r="C10567">
        <f>fact_sales_daily_final!F10567</f>
        <v>0</v>
      </c>
      <c r="D10567">
        <f>C10567 * VLOOKUP(B10567, finance_assumptions!A:B, 2, FALSE)</f>
        <v>0</v>
      </c>
      <c r="E10567">
        <f t="shared" si="495"/>
        <v>0</v>
      </c>
      <c r="F10567">
        <f t="shared" si="496"/>
        <v>0</v>
      </c>
      <c r="G10567">
        <f t="shared" si="497"/>
        <v>0</v>
      </c>
    </row>
    <row r="10568" spans="1:7" x14ac:dyDescent="0.35">
      <c r="A10568" s="1" t="str">
        <f>fact_sales_daily_final!A10568</f>
        <v>8/14/2017</v>
      </c>
      <c r="B10568" t="str">
        <f>fact_sales_daily_final!E10568</f>
        <v>R03</v>
      </c>
      <c r="C10568">
        <f>fact_sales_daily_final!F10568</f>
        <v>0</v>
      </c>
      <c r="D10568">
        <f>C10568 * VLOOKUP(B10568, finance_assumptions!A:B, 2, FALSE)</f>
        <v>0</v>
      </c>
      <c r="E10568">
        <f t="shared" si="495"/>
        <v>0</v>
      </c>
      <c r="F10568">
        <f t="shared" si="496"/>
        <v>0</v>
      </c>
      <c r="G10568">
        <f t="shared" si="497"/>
        <v>0</v>
      </c>
    </row>
    <row r="10569" spans="1:7" x14ac:dyDescent="0.35">
      <c r="A10569" s="1" t="str">
        <f>fact_sales_daily_final!A10569</f>
        <v>8/14/2017</v>
      </c>
      <c r="B10569" t="str">
        <f>fact_sales_daily_final!E10569</f>
        <v>R06</v>
      </c>
      <c r="C10569">
        <f>fact_sales_daily_final!F10569</f>
        <v>2</v>
      </c>
      <c r="D10569">
        <f>C10569 * VLOOKUP(B10569, finance_assumptions!A:B, 2, FALSE)</f>
        <v>2</v>
      </c>
      <c r="E10569">
        <f t="shared" si="495"/>
        <v>1.5</v>
      </c>
      <c r="F10569">
        <f t="shared" si="496"/>
        <v>0.5</v>
      </c>
      <c r="G10569">
        <f t="shared" si="497"/>
        <v>0.25</v>
      </c>
    </row>
    <row r="10570" spans="1:7" x14ac:dyDescent="0.35">
      <c r="A10570" s="1" t="str">
        <f>fact_sales_daily_final!A10570</f>
        <v>8/15/2017</v>
      </c>
      <c r="B10570" t="str">
        <f>fact_sales_daily_final!E10570</f>
        <v>M01AB</v>
      </c>
      <c r="C10570">
        <f>fact_sales_daily_final!F10570</f>
        <v>2.33</v>
      </c>
      <c r="D10570">
        <f>C10570 * VLOOKUP(B10570, finance_assumptions!A:B, 2, FALSE)</f>
        <v>2.33</v>
      </c>
      <c r="E10570">
        <f t="shared" si="495"/>
        <v>1.7475000000000001</v>
      </c>
      <c r="F10570">
        <f t="shared" si="496"/>
        <v>0.58250000000000002</v>
      </c>
      <c r="G10570">
        <f t="shared" si="497"/>
        <v>0.25</v>
      </c>
    </row>
    <row r="10571" spans="1:7" x14ac:dyDescent="0.35">
      <c r="A10571" s="1" t="str">
        <f>fact_sales_daily_final!A10571</f>
        <v>8/15/2017</v>
      </c>
      <c r="B10571" t="str">
        <f>fact_sales_daily_final!E10571</f>
        <v>M01AE</v>
      </c>
      <c r="C10571">
        <f>fact_sales_daily_final!F10571</f>
        <v>6.7030000000000003</v>
      </c>
      <c r="D10571">
        <f>C10571 * VLOOKUP(B10571, finance_assumptions!A:B, 2, FALSE)</f>
        <v>6.7030000000000003</v>
      </c>
      <c r="E10571">
        <f t="shared" si="495"/>
        <v>5.0272500000000004</v>
      </c>
      <c r="F10571">
        <f t="shared" si="496"/>
        <v>1.6757499999999999</v>
      </c>
      <c r="G10571">
        <f t="shared" si="497"/>
        <v>0.24999999999999997</v>
      </c>
    </row>
    <row r="10572" spans="1:7" x14ac:dyDescent="0.35">
      <c r="A10572" s="1" t="str">
        <f>fact_sales_daily_final!A10572</f>
        <v>8/15/2017</v>
      </c>
      <c r="B10572" t="str">
        <f>fact_sales_daily_final!E10572</f>
        <v>N02BA</v>
      </c>
      <c r="C10572">
        <f>fact_sales_daily_final!F10572</f>
        <v>2.15</v>
      </c>
      <c r="D10572">
        <f>C10572 * VLOOKUP(B10572, finance_assumptions!A:B, 2, FALSE)</f>
        <v>2.15</v>
      </c>
      <c r="E10572">
        <f t="shared" si="495"/>
        <v>1.6124999999999998</v>
      </c>
      <c r="F10572">
        <f t="shared" si="496"/>
        <v>0.53750000000000009</v>
      </c>
      <c r="G10572">
        <f t="shared" si="497"/>
        <v>0.25000000000000006</v>
      </c>
    </row>
    <row r="10573" spans="1:7" x14ac:dyDescent="0.35">
      <c r="A10573" s="1" t="str">
        <f>fact_sales_daily_final!A10573</f>
        <v>8/15/2017</v>
      </c>
      <c r="B10573" t="str">
        <f>fact_sales_daily_final!E10573</f>
        <v>N02BE</v>
      </c>
      <c r="C10573">
        <f>fact_sales_daily_final!F10573</f>
        <v>35</v>
      </c>
      <c r="D10573">
        <f>C10573 * VLOOKUP(B10573, finance_assumptions!A:B, 2, FALSE)</f>
        <v>35</v>
      </c>
      <c r="E10573">
        <f t="shared" si="495"/>
        <v>26.25</v>
      </c>
      <c r="F10573">
        <f t="shared" si="496"/>
        <v>8.75</v>
      </c>
      <c r="G10573">
        <f t="shared" si="497"/>
        <v>0.25</v>
      </c>
    </row>
    <row r="10574" spans="1:7" x14ac:dyDescent="0.35">
      <c r="A10574" s="1" t="str">
        <f>fact_sales_daily_final!A10574</f>
        <v>8/15/2017</v>
      </c>
      <c r="B10574" t="str">
        <f>fact_sales_daily_final!E10574</f>
        <v>N05B</v>
      </c>
      <c r="C10574">
        <f>fact_sales_daily_final!F10574</f>
        <v>11</v>
      </c>
      <c r="D10574">
        <f>C10574 * VLOOKUP(B10574, finance_assumptions!A:B, 2, FALSE)</f>
        <v>11</v>
      </c>
      <c r="E10574">
        <f t="shared" si="495"/>
        <v>8.25</v>
      </c>
      <c r="F10574">
        <f t="shared" si="496"/>
        <v>2.75</v>
      </c>
      <c r="G10574">
        <f t="shared" si="497"/>
        <v>0.25</v>
      </c>
    </row>
    <row r="10575" spans="1:7" x14ac:dyDescent="0.35">
      <c r="A10575" s="1" t="str">
        <f>fact_sales_daily_final!A10575</f>
        <v>8/15/2017</v>
      </c>
      <c r="B10575" t="str">
        <f>fact_sales_daily_final!E10575</f>
        <v>N05C</v>
      </c>
      <c r="C10575">
        <f>fact_sales_daily_final!F10575</f>
        <v>0</v>
      </c>
      <c r="D10575">
        <f>C10575 * VLOOKUP(B10575, finance_assumptions!A:B, 2, FALSE)</f>
        <v>0</v>
      </c>
      <c r="E10575">
        <f t="shared" si="495"/>
        <v>0</v>
      </c>
      <c r="F10575">
        <f t="shared" si="496"/>
        <v>0</v>
      </c>
      <c r="G10575">
        <f t="shared" si="497"/>
        <v>0</v>
      </c>
    </row>
    <row r="10576" spans="1:7" x14ac:dyDescent="0.35">
      <c r="A10576" s="1" t="str">
        <f>fact_sales_daily_final!A10576</f>
        <v>8/15/2017</v>
      </c>
      <c r="B10576" t="str">
        <f>fact_sales_daily_final!E10576</f>
        <v>R03</v>
      </c>
      <c r="C10576">
        <f>fact_sales_daily_final!F10576</f>
        <v>2</v>
      </c>
      <c r="D10576">
        <f>C10576 * VLOOKUP(B10576, finance_assumptions!A:B, 2, FALSE)</f>
        <v>2</v>
      </c>
      <c r="E10576">
        <f t="shared" si="495"/>
        <v>1.5</v>
      </c>
      <c r="F10576">
        <f t="shared" si="496"/>
        <v>0.5</v>
      </c>
      <c r="G10576">
        <f t="shared" si="497"/>
        <v>0.25</v>
      </c>
    </row>
    <row r="10577" spans="1:7" x14ac:dyDescent="0.35">
      <c r="A10577" s="1" t="str">
        <f>fact_sales_daily_final!A10577</f>
        <v>8/15/2017</v>
      </c>
      <c r="B10577" t="str">
        <f>fact_sales_daily_final!E10577</f>
        <v>R06</v>
      </c>
      <c r="C10577">
        <f>fact_sales_daily_final!F10577</f>
        <v>3</v>
      </c>
      <c r="D10577">
        <f>C10577 * VLOOKUP(B10577, finance_assumptions!A:B, 2, FALSE)</f>
        <v>3</v>
      </c>
      <c r="E10577">
        <f t="shared" si="495"/>
        <v>2.25</v>
      </c>
      <c r="F10577">
        <f t="shared" si="496"/>
        <v>0.75</v>
      </c>
      <c r="G10577">
        <f t="shared" si="497"/>
        <v>0.25</v>
      </c>
    </row>
    <row r="10578" spans="1:7" x14ac:dyDescent="0.35">
      <c r="A10578" s="1" t="str">
        <f>fact_sales_daily_final!A10578</f>
        <v>8/16/2017</v>
      </c>
      <c r="B10578" t="str">
        <f>fact_sales_daily_final!E10578</f>
        <v>M01AB</v>
      </c>
      <c r="C10578">
        <f>fact_sales_daily_final!F10578</f>
        <v>5.33</v>
      </c>
      <c r="D10578">
        <f>C10578 * VLOOKUP(B10578, finance_assumptions!A:B, 2, FALSE)</f>
        <v>5.33</v>
      </c>
      <c r="E10578">
        <f t="shared" si="495"/>
        <v>3.9975000000000001</v>
      </c>
      <c r="F10578">
        <f t="shared" si="496"/>
        <v>1.3325</v>
      </c>
      <c r="G10578">
        <f t="shared" si="497"/>
        <v>0.25</v>
      </c>
    </row>
    <row r="10579" spans="1:7" x14ac:dyDescent="0.35">
      <c r="A10579" s="1" t="str">
        <f>fact_sales_daily_final!A10579</f>
        <v>8/16/2017</v>
      </c>
      <c r="B10579" t="str">
        <f>fact_sales_daily_final!E10579</f>
        <v>M01AE</v>
      </c>
      <c r="C10579">
        <f>fact_sales_daily_final!F10579</f>
        <v>3.67</v>
      </c>
      <c r="D10579">
        <f>C10579 * VLOOKUP(B10579, finance_assumptions!A:B, 2, FALSE)</f>
        <v>3.67</v>
      </c>
      <c r="E10579">
        <f t="shared" si="495"/>
        <v>2.7524999999999999</v>
      </c>
      <c r="F10579">
        <f t="shared" si="496"/>
        <v>0.91749999999999998</v>
      </c>
      <c r="G10579">
        <f t="shared" si="497"/>
        <v>0.25</v>
      </c>
    </row>
    <row r="10580" spans="1:7" x14ac:dyDescent="0.35">
      <c r="A10580" s="1" t="str">
        <f>fact_sales_daily_final!A10580</f>
        <v>8/16/2017</v>
      </c>
      <c r="B10580" t="str">
        <f>fact_sales_daily_final!E10580</f>
        <v>N02BA</v>
      </c>
      <c r="C10580">
        <f>fact_sales_daily_final!F10580</f>
        <v>1</v>
      </c>
      <c r="D10580">
        <f>C10580 * VLOOKUP(B10580, finance_assumptions!A:B, 2, FALSE)</f>
        <v>1</v>
      </c>
      <c r="E10580">
        <f t="shared" si="495"/>
        <v>0.75</v>
      </c>
      <c r="F10580">
        <f t="shared" si="496"/>
        <v>0.25</v>
      </c>
      <c r="G10580">
        <f t="shared" si="497"/>
        <v>0.25</v>
      </c>
    </row>
    <row r="10581" spans="1:7" x14ac:dyDescent="0.35">
      <c r="A10581" s="1" t="str">
        <f>fact_sales_daily_final!A10581</f>
        <v>8/16/2017</v>
      </c>
      <c r="B10581" t="str">
        <f>fact_sales_daily_final!E10581</f>
        <v>N02BE</v>
      </c>
      <c r="C10581">
        <f>fact_sales_daily_final!F10581</f>
        <v>10.45</v>
      </c>
      <c r="D10581">
        <f>C10581 * VLOOKUP(B10581, finance_assumptions!A:B, 2, FALSE)</f>
        <v>10.45</v>
      </c>
      <c r="E10581">
        <f t="shared" si="495"/>
        <v>7.8374999999999995</v>
      </c>
      <c r="F10581">
        <f t="shared" si="496"/>
        <v>2.6124999999999998</v>
      </c>
      <c r="G10581">
        <f t="shared" si="497"/>
        <v>0.25</v>
      </c>
    </row>
    <row r="10582" spans="1:7" x14ac:dyDescent="0.35">
      <c r="A10582" s="1" t="str">
        <f>fact_sales_daily_final!A10582</f>
        <v>8/16/2017</v>
      </c>
      <c r="B10582" t="str">
        <f>fact_sales_daily_final!E10582</f>
        <v>N05B</v>
      </c>
      <c r="C10582">
        <f>fact_sales_daily_final!F10582</f>
        <v>13</v>
      </c>
      <c r="D10582">
        <f>C10582 * VLOOKUP(B10582, finance_assumptions!A:B, 2, FALSE)</f>
        <v>13</v>
      </c>
      <c r="E10582">
        <f t="shared" si="495"/>
        <v>9.75</v>
      </c>
      <c r="F10582">
        <f t="shared" si="496"/>
        <v>3.25</v>
      </c>
      <c r="G10582">
        <f t="shared" si="497"/>
        <v>0.25</v>
      </c>
    </row>
    <row r="10583" spans="1:7" x14ac:dyDescent="0.35">
      <c r="A10583" s="1" t="str">
        <f>fact_sales_daily_final!A10583</f>
        <v>8/16/2017</v>
      </c>
      <c r="B10583" t="str">
        <f>fact_sales_daily_final!E10583</f>
        <v>N05C</v>
      </c>
      <c r="C10583">
        <f>fact_sales_daily_final!F10583</f>
        <v>0</v>
      </c>
      <c r="D10583">
        <f>C10583 * VLOOKUP(B10583, finance_assumptions!A:B, 2, FALSE)</f>
        <v>0</v>
      </c>
      <c r="E10583">
        <f t="shared" si="495"/>
        <v>0</v>
      </c>
      <c r="F10583">
        <f t="shared" si="496"/>
        <v>0</v>
      </c>
      <c r="G10583">
        <f t="shared" si="497"/>
        <v>0</v>
      </c>
    </row>
    <row r="10584" spans="1:7" x14ac:dyDescent="0.35">
      <c r="A10584" s="1" t="str">
        <f>fact_sales_daily_final!A10584</f>
        <v>8/16/2017</v>
      </c>
      <c r="B10584" t="str">
        <f>fact_sales_daily_final!E10584</f>
        <v>R03</v>
      </c>
      <c r="C10584">
        <f>fact_sales_daily_final!F10584</f>
        <v>4</v>
      </c>
      <c r="D10584">
        <f>C10584 * VLOOKUP(B10584, finance_assumptions!A:B, 2, FALSE)</f>
        <v>4</v>
      </c>
      <c r="E10584">
        <f t="shared" si="495"/>
        <v>3</v>
      </c>
      <c r="F10584">
        <f t="shared" si="496"/>
        <v>1</v>
      </c>
      <c r="G10584">
        <f t="shared" si="497"/>
        <v>0.25</v>
      </c>
    </row>
    <row r="10585" spans="1:7" x14ac:dyDescent="0.35">
      <c r="A10585" s="1" t="str">
        <f>fact_sales_daily_final!A10585</f>
        <v>8/16/2017</v>
      </c>
      <c r="B10585" t="str">
        <f>fact_sales_daily_final!E10585</f>
        <v>R06</v>
      </c>
      <c r="C10585">
        <f>fact_sales_daily_final!F10585</f>
        <v>2</v>
      </c>
      <c r="D10585">
        <f>C10585 * VLOOKUP(B10585, finance_assumptions!A:B, 2, FALSE)</f>
        <v>2</v>
      </c>
      <c r="E10585">
        <f t="shared" si="495"/>
        <v>1.5</v>
      </c>
      <c r="F10585">
        <f t="shared" si="496"/>
        <v>0.5</v>
      </c>
      <c r="G10585">
        <f t="shared" si="497"/>
        <v>0.25</v>
      </c>
    </row>
    <row r="10586" spans="1:7" x14ac:dyDescent="0.35">
      <c r="A10586" s="1" t="str">
        <f>fact_sales_daily_final!A10586</f>
        <v>8/17/2017</v>
      </c>
      <c r="B10586" t="str">
        <f>fact_sales_daily_final!E10586</f>
        <v>M01AB</v>
      </c>
      <c r="C10586">
        <f>fact_sales_daily_final!F10586</f>
        <v>5.16</v>
      </c>
      <c r="D10586">
        <f>C10586 * VLOOKUP(B10586, finance_assumptions!A:B, 2, FALSE)</f>
        <v>5.16</v>
      </c>
      <c r="E10586">
        <f t="shared" si="495"/>
        <v>3.87</v>
      </c>
      <c r="F10586">
        <f t="shared" si="496"/>
        <v>1.29</v>
      </c>
      <c r="G10586">
        <f t="shared" si="497"/>
        <v>0.25</v>
      </c>
    </row>
    <row r="10587" spans="1:7" x14ac:dyDescent="0.35">
      <c r="A10587" s="1" t="str">
        <f>fact_sales_daily_final!A10587</f>
        <v>8/17/2017</v>
      </c>
      <c r="B10587" t="str">
        <f>fact_sales_daily_final!E10587</f>
        <v>M01AE</v>
      </c>
      <c r="C10587">
        <f>fact_sales_daily_final!F10587</f>
        <v>1.33</v>
      </c>
      <c r="D10587">
        <f>C10587 * VLOOKUP(B10587, finance_assumptions!A:B, 2, FALSE)</f>
        <v>1.33</v>
      </c>
      <c r="E10587">
        <f t="shared" si="495"/>
        <v>0.99750000000000005</v>
      </c>
      <c r="F10587">
        <f t="shared" si="496"/>
        <v>0.33250000000000002</v>
      </c>
      <c r="G10587">
        <f t="shared" si="497"/>
        <v>0.25</v>
      </c>
    </row>
    <row r="10588" spans="1:7" x14ac:dyDescent="0.35">
      <c r="A10588" s="1" t="str">
        <f>fact_sales_daily_final!A10588</f>
        <v>8/17/2017</v>
      </c>
      <c r="B10588" t="str">
        <f>fact_sales_daily_final!E10588</f>
        <v>N02BA</v>
      </c>
      <c r="C10588">
        <f>fact_sales_daily_final!F10588</f>
        <v>5</v>
      </c>
      <c r="D10588">
        <f>C10588 * VLOOKUP(B10588, finance_assumptions!A:B, 2, FALSE)</f>
        <v>5</v>
      </c>
      <c r="E10588">
        <f t="shared" si="495"/>
        <v>3.75</v>
      </c>
      <c r="F10588">
        <f t="shared" si="496"/>
        <v>1.25</v>
      </c>
      <c r="G10588">
        <f t="shared" si="497"/>
        <v>0.25</v>
      </c>
    </row>
    <row r="10589" spans="1:7" x14ac:dyDescent="0.35">
      <c r="A10589" s="1" t="str">
        <f>fact_sales_daily_final!A10589</f>
        <v>8/17/2017</v>
      </c>
      <c r="B10589" t="str">
        <f>fact_sales_daily_final!E10589</f>
        <v>N02BE</v>
      </c>
      <c r="C10589">
        <f>fact_sales_daily_final!F10589</f>
        <v>12</v>
      </c>
      <c r="D10589">
        <f>C10589 * VLOOKUP(B10589, finance_assumptions!A:B, 2, FALSE)</f>
        <v>12</v>
      </c>
      <c r="E10589">
        <f t="shared" si="495"/>
        <v>9</v>
      </c>
      <c r="F10589">
        <f t="shared" si="496"/>
        <v>3</v>
      </c>
      <c r="G10589">
        <f t="shared" si="497"/>
        <v>0.25</v>
      </c>
    </row>
    <row r="10590" spans="1:7" x14ac:dyDescent="0.35">
      <c r="A10590" s="1" t="str">
        <f>fact_sales_daily_final!A10590</f>
        <v>8/17/2017</v>
      </c>
      <c r="B10590" t="str">
        <f>fact_sales_daily_final!E10590</f>
        <v>N05B</v>
      </c>
      <c r="C10590">
        <f>fact_sales_daily_final!F10590</f>
        <v>8</v>
      </c>
      <c r="D10590">
        <f>C10590 * VLOOKUP(B10590, finance_assumptions!A:B, 2, FALSE)</f>
        <v>8</v>
      </c>
      <c r="E10590">
        <f t="shared" si="495"/>
        <v>6</v>
      </c>
      <c r="F10590">
        <f t="shared" si="496"/>
        <v>2</v>
      </c>
      <c r="G10590">
        <f t="shared" si="497"/>
        <v>0.25</v>
      </c>
    </row>
    <row r="10591" spans="1:7" x14ac:dyDescent="0.35">
      <c r="A10591" s="1" t="str">
        <f>fact_sales_daily_final!A10591</f>
        <v>8/17/2017</v>
      </c>
      <c r="B10591" t="str">
        <f>fact_sales_daily_final!E10591</f>
        <v>N05C</v>
      </c>
      <c r="C10591">
        <f>fact_sales_daily_final!F10591</f>
        <v>0</v>
      </c>
      <c r="D10591">
        <f>C10591 * VLOOKUP(B10591, finance_assumptions!A:B, 2, FALSE)</f>
        <v>0</v>
      </c>
      <c r="E10591">
        <f t="shared" si="495"/>
        <v>0</v>
      </c>
      <c r="F10591">
        <f t="shared" si="496"/>
        <v>0</v>
      </c>
      <c r="G10591">
        <f t="shared" si="497"/>
        <v>0</v>
      </c>
    </row>
    <row r="10592" spans="1:7" x14ac:dyDescent="0.35">
      <c r="A10592" s="1" t="str">
        <f>fact_sales_daily_final!A10592</f>
        <v>8/17/2017</v>
      </c>
      <c r="B10592" t="str">
        <f>fact_sales_daily_final!E10592</f>
        <v>R03</v>
      </c>
      <c r="C10592">
        <f>fact_sales_daily_final!F10592</f>
        <v>1</v>
      </c>
      <c r="D10592">
        <f>C10592 * VLOOKUP(B10592, finance_assumptions!A:B, 2, FALSE)</f>
        <v>1</v>
      </c>
      <c r="E10592">
        <f t="shared" si="495"/>
        <v>0.75</v>
      </c>
      <c r="F10592">
        <f t="shared" si="496"/>
        <v>0.25</v>
      </c>
      <c r="G10592">
        <f t="shared" si="497"/>
        <v>0.25</v>
      </c>
    </row>
    <row r="10593" spans="1:7" x14ac:dyDescent="0.35">
      <c r="A10593" s="1" t="str">
        <f>fact_sales_daily_final!A10593</f>
        <v>8/17/2017</v>
      </c>
      <c r="B10593" t="str">
        <f>fact_sales_daily_final!E10593</f>
        <v>R06</v>
      </c>
      <c r="C10593">
        <f>fact_sales_daily_final!F10593</f>
        <v>1.5</v>
      </c>
      <c r="D10593">
        <f>C10593 * VLOOKUP(B10593, finance_assumptions!A:B, 2, FALSE)</f>
        <v>1.5</v>
      </c>
      <c r="E10593">
        <f t="shared" si="495"/>
        <v>1.125</v>
      </c>
      <c r="F10593">
        <f t="shared" si="496"/>
        <v>0.375</v>
      </c>
      <c r="G10593">
        <f t="shared" si="497"/>
        <v>0.25</v>
      </c>
    </row>
    <row r="10594" spans="1:7" x14ac:dyDescent="0.35">
      <c r="A10594" s="1" t="str">
        <f>fact_sales_daily_final!A10594</f>
        <v>8/18/2017</v>
      </c>
      <c r="B10594" t="str">
        <f>fact_sales_daily_final!E10594</f>
        <v>M01AB</v>
      </c>
      <c r="C10594">
        <f>fact_sales_daily_final!F10594</f>
        <v>2.33</v>
      </c>
      <c r="D10594">
        <f>C10594 * VLOOKUP(B10594, finance_assumptions!A:B, 2, FALSE)</f>
        <v>2.33</v>
      </c>
      <c r="E10594">
        <f t="shared" si="495"/>
        <v>1.7475000000000001</v>
      </c>
      <c r="F10594">
        <f t="shared" si="496"/>
        <v>0.58250000000000002</v>
      </c>
      <c r="G10594">
        <f t="shared" si="497"/>
        <v>0.25</v>
      </c>
    </row>
    <row r="10595" spans="1:7" x14ac:dyDescent="0.35">
      <c r="A10595" s="1" t="str">
        <f>fact_sales_daily_final!A10595</f>
        <v>8/18/2017</v>
      </c>
      <c r="B10595" t="str">
        <f>fact_sales_daily_final!E10595</f>
        <v>M01AE</v>
      </c>
      <c r="C10595">
        <f>fact_sales_daily_final!F10595</f>
        <v>3.99</v>
      </c>
      <c r="D10595">
        <f>C10595 * VLOOKUP(B10595, finance_assumptions!A:B, 2, FALSE)</f>
        <v>3.99</v>
      </c>
      <c r="E10595">
        <f t="shared" si="495"/>
        <v>2.9925000000000002</v>
      </c>
      <c r="F10595">
        <f t="shared" si="496"/>
        <v>0.99750000000000005</v>
      </c>
      <c r="G10595">
        <f t="shared" si="497"/>
        <v>0.25</v>
      </c>
    </row>
    <row r="10596" spans="1:7" x14ac:dyDescent="0.35">
      <c r="A10596" s="1" t="str">
        <f>fact_sales_daily_final!A10596</f>
        <v>8/18/2017</v>
      </c>
      <c r="B10596" t="str">
        <f>fact_sales_daily_final!E10596</f>
        <v>N02BA</v>
      </c>
      <c r="C10596">
        <f>fact_sales_daily_final!F10596</f>
        <v>3</v>
      </c>
      <c r="D10596">
        <f>C10596 * VLOOKUP(B10596, finance_assumptions!A:B, 2, FALSE)</f>
        <v>3</v>
      </c>
      <c r="E10596">
        <f t="shared" si="495"/>
        <v>2.25</v>
      </c>
      <c r="F10596">
        <f t="shared" si="496"/>
        <v>0.75</v>
      </c>
      <c r="G10596">
        <f t="shared" si="497"/>
        <v>0.25</v>
      </c>
    </row>
    <row r="10597" spans="1:7" x14ac:dyDescent="0.35">
      <c r="A10597" s="1" t="str">
        <f>fact_sales_daily_final!A10597</f>
        <v>8/18/2017</v>
      </c>
      <c r="B10597" t="str">
        <f>fact_sales_daily_final!E10597</f>
        <v>N02BE</v>
      </c>
      <c r="C10597">
        <f>fact_sales_daily_final!F10597</f>
        <v>15</v>
      </c>
      <c r="D10597">
        <f>C10597 * VLOOKUP(B10597, finance_assumptions!A:B, 2, FALSE)</f>
        <v>15</v>
      </c>
      <c r="E10597">
        <f t="shared" si="495"/>
        <v>11.25</v>
      </c>
      <c r="F10597">
        <f t="shared" si="496"/>
        <v>3.75</v>
      </c>
      <c r="G10597">
        <f t="shared" si="497"/>
        <v>0.25</v>
      </c>
    </row>
    <row r="10598" spans="1:7" x14ac:dyDescent="0.35">
      <c r="A10598" s="1" t="str">
        <f>fact_sales_daily_final!A10598</f>
        <v>8/18/2017</v>
      </c>
      <c r="B10598" t="str">
        <f>fact_sales_daily_final!E10598</f>
        <v>N05B</v>
      </c>
      <c r="C10598">
        <f>fact_sales_daily_final!F10598</f>
        <v>4</v>
      </c>
      <c r="D10598">
        <f>C10598 * VLOOKUP(B10598, finance_assumptions!A:B, 2, FALSE)</f>
        <v>4</v>
      </c>
      <c r="E10598">
        <f t="shared" si="495"/>
        <v>3</v>
      </c>
      <c r="F10598">
        <f t="shared" si="496"/>
        <v>1</v>
      </c>
      <c r="G10598">
        <f t="shared" si="497"/>
        <v>0.25</v>
      </c>
    </row>
    <row r="10599" spans="1:7" x14ac:dyDescent="0.35">
      <c r="A10599" s="1" t="str">
        <f>fact_sales_daily_final!A10599</f>
        <v>8/18/2017</v>
      </c>
      <c r="B10599" t="str">
        <f>fact_sales_daily_final!E10599</f>
        <v>N05C</v>
      </c>
      <c r="C10599">
        <f>fact_sales_daily_final!F10599</f>
        <v>0</v>
      </c>
      <c r="D10599">
        <f>C10599 * VLOOKUP(B10599, finance_assumptions!A:B, 2, FALSE)</f>
        <v>0</v>
      </c>
      <c r="E10599">
        <f t="shared" si="495"/>
        <v>0</v>
      </c>
      <c r="F10599">
        <f t="shared" si="496"/>
        <v>0</v>
      </c>
      <c r="G10599">
        <f t="shared" si="497"/>
        <v>0</v>
      </c>
    </row>
    <row r="10600" spans="1:7" x14ac:dyDescent="0.35">
      <c r="A10600" s="1" t="str">
        <f>fact_sales_daily_final!A10600</f>
        <v>8/18/2017</v>
      </c>
      <c r="B10600" t="str">
        <f>fact_sales_daily_final!E10600</f>
        <v>R03</v>
      </c>
      <c r="C10600">
        <f>fact_sales_daily_final!F10600</f>
        <v>0</v>
      </c>
      <c r="D10600">
        <f>C10600 * VLOOKUP(B10600, finance_assumptions!A:B, 2, FALSE)</f>
        <v>0</v>
      </c>
      <c r="E10600">
        <f t="shared" si="495"/>
        <v>0</v>
      </c>
      <c r="F10600">
        <f t="shared" si="496"/>
        <v>0</v>
      </c>
      <c r="G10600">
        <f t="shared" si="497"/>
        <v>0</v>
      </c>
    </row>
    <row r="10601" spans="1:7" x14ac:dyDescent="0.35">
      <c r="A10601" s="1" t="str">
        <f>fact_sales_daily_final!A10601</f>
        <v>8/18/2017</v>
      </c>
      <c r="B10601" t="str">
        <f>fact_sales_daily_final!E10601</f>
        <v>R06</v>
      </c>
      <c r="C10601">
        <f>fact_sales_daily_final!F10601</f>
        <v>3</v>
      </c>
      <c r="D10601">
        <f>C10601 * VLOOKUP(B10601, finance_assumptions!A:B, 2, FALSE)</f>
        <v>3</v>
      </c>
      <c r="E10601">
        <f t="shared" si="495"/>
        <v>2.25</v>
      </c>
      <c r="F10601">
        <f t="shared" si="496"/>
        <v>0.75</v>
      </c>
      <c r="G10601">
        <f t="shared" si="497"/>
        <v>0.25</v>
      </c>
    </row>
    <row r="10602" spans="1:7" x14ac:dyDescent="0.35">
      <c r="A10602" s="1" t="str">
        <f>fact_sales_daily_final!A10602</f>
        <v>8/19/2017</v>
      </c>
      <c r="B10602" t="str">
        <f>fact_sales_daily_final!E10602</f>
        <v>M01AB</v>
      </c>
      <c r="C10602">
        <f>fact_sales_daily_final!F10602</f>
        <v>5</v>
      </c>
      <c r="D10602">
        <f>C10602 * VLOOKUP(B10602, finance_assumptions!A:B, 2, FALSE)</f>
        <v>5</v>
      </c>
      <c r="E10602">
        <f t="shared" si="495"/>
        <v>3.75</v>
      </c>
      <c r="F10602">
        <f t="shared" si="496"/>
        <v>1.25</v>
      </c>
      <c r="G10602">
        <f t="shared" si="497"/>
        <v>0.25</v>
      </c>
    </row>
    <row r="10603" spans="1:7" x14ac:dyDescent="0.35">
      <c r="A10603" s="1" t="str">
        <f>fact_sales_daily_final!A10603</f>
        <v>8/19/2017</v>
      </c>
      <c r="B10603" t="str">
        <f>fact_sales_daily_final!E10603</f>
        <v>M01AE</v>
      </c>
      <c r="C10603">
        <f>fact_sales_daily_final!F10603</f>
        <v>4.7130000000000001</v>
      </c>
      <c r="D10603">
        <f>C10603 * VLOOKUP(B10603, finance_assumptions!A:B, 2, FALSE)</f>
        <v>4.7130000000000001</v>
      </c>
      <c r="E10603">
        <f t="shared" si="495"/>
        <v>3.5347499999999998</v>
      </c>
      <c r="F10603">
        <f t="shared" si="496"/>
        <v>1.1782500000000002</v>
      </c>
      <c r="G10603">
        <f t="shared" si="497"/>
        <v>0.25000000000000006</v>
      </c>
    </row>
    <row r="10604" spans="1:7" x14ac:dyDescent="0.35">
      <c r="A10604" s="1" t="str">
        <f>fact_sales_daily_final!A10604</f>
        <v>8/19/2017</v>
      </c>
      <c r="B10604" t="str">
        <f>fact_sales_daily_final!E10604</f>
        <v>N02BA</v>
      </c>
      <c r="C10604">
        <f>fact_sales_daily_final!F10604</f>
        <v>3</v>
      </c>
      <c r="D10604">
        <f>C10604 * VLOOKUP(B10604, finance_assumptions!A:B, 2, FALSE)</f>
        <v>3</v>
      </c>
      <c r="E10604">
        <f t="shared" si="495"/>
        <v>2.25</v>
      </c>
      <c r="F10604">
        <f t="shared" si="496"/>
        <v>0.75</v>
      </c>
      <c r="G10604">
        <f t="shared" si="497"/>
        <v>0.25</v>
      </c>
    </row>
    <row r="10605" spans="1:7" x14ac:dyDescent="0.35">
      <c r="A10605" s="1" t="str">
        <f>fact_sales_daily_final!A10605</f>
        <v>8/19/2017</v>
      </c>
      <c r="B10605" t="str">
        <f>fact_sales_daily_final!E10605</f>
        <v>N02BE</v>
      </c>
      <c r="C10605">
        <f>fact_sales_daily_final!F10605</f>
        <v>16</v>
      </c>
      <c r="D10605">
        <f>C10605 * VLOOKUP(B10605, finance_assumptions!A:B, 2, FALSE)</f>
        <v>16</v>
      </c>
      <c r="E10605">
        <f t="shared" si="495"/>
        <v>12</v>
      </c>
      <c r="F10605">
        <f t="shared" si="496"/>
        <v>4</v>
      </c>
      <c r="G10605">
        <f t="shared" si="497"/>
        <v>0.25</v>
      </c>
    </row>
    <row r="10606" spans="1:7" x14ac:dyDescent="0.35">
      <c r="A10606" s="1" t="str">
        <f>fact_sales_daily_final!A10606</f>
        <v>8/19/2017</v>
      </c>
      <c r="B10606" t="str">
        <f>fact_sales_daily_final!E10606</f>
        <v>N05B</v>
      </c>
      <c r="C10606">
        <f>fact_sales_daily_final!F10606</f>
        <v>10</v>
      </c>
      <c r="D10606">
        <f>C10606 * VLOOKUP(B10606, finance_assumptions!A:B, 2, FALSE)</f>
        <v>10</v>
      </c>
      <c r="E10606">
        <f t="shared" si="495"/>
        <v>7.5</v>
      </c>
      <c r="F10606">
        <f t="shared" si="496"/>
        <v>2.5</v>
      </c>
      <c r="G10606">
        <f t="shared" si="497"/>
        <v>0.25</v>
      </c>
    </row>
    <row r="10607" spans="1:7" x14ac:dyDescent="0.35">
      <c r="A10607" s="1" t="str">
        <f>fact_sales_daily_final!A10607</f>
        <v>8/19/2017</v>
      </c>
      <c r="B10607" t="str">
        <f>fact_sales_daily_final!E10607</f>
        <v>N05C</v>
      </c>
      <c r="C10607">
        <f>fact_sales_daily_final!F10607</f>
        <v>0</v>
      </c>
      <c r="D10607">
        <f>C10607 * VLOOKUP(B10607, finance_assumptions!A:B, 2, FALSE)</f>
        <v>0</v>
      </c>
      <c r="E10607">
        <f t="shared" si="495"/>
        <v>0</v>
      </c>
      <c r="F10607">
        <f t="shared" si="496"/>
        <v>0</v>
      </c>
      <c r="G10607">
        <f t="shared" si="497"/>
        <v>0</v>
      </c>
    </row>
    <row r="10608" spans="1:7" x14ac:dyDescent="0.35">
      <c r="A10608" s="1" t="str">
        <f>fact_sales_daily_final!A10608</f>
        <v>8/19/2017</v>
      </c>
      <c r="B10608" t="str">
        <f>fact_sales_daily_final!E10608</f>
        <v>R03</v>
      </c>
      <c r="C10608">
        <f>fact_sales_daily_final!F10608</f>
        <v>11</v>
      </c>
      <c r="D10608">
        <f>C10608 * VLOOKUP(B10608, finance_assumptions!A:B, 2, FALSE)</f>
        <v>11</v>
      </c>
      <c r="E10608">
        <f t="shared" si="495"/>
        <v>8.25</v>
      </c>
      <c r="F10608">
        <f t="shared" si="496"/>
        <v>2.75</v>
      </c>
      <c r="G10608">
        <f t="shared" si="497"/>
        <v>0.25</v>
      </c>
    </row>
    <row r="10609" spans="1:7" x14ac:dyDescent="0.35">
      <c r="A10609" s="1" t="str">
        <f>fact_sales_daily_final!A10609</f>
        <v>8/19/2017</v>
      </c>
      <c r="B10609" t="str">
        <f>fact_sales_daily_final!E10609</f>
        <v>R06</v>
      </c>
      <c r="C10609">
        <f>fact_sales_daily_final!F10609</f>
        <v>2</v>
      </c>
      <c r="D10609">
        <f>C10609 * VLOOKUP(B10609, finance_assumptions!A:B, 2, FALSE)</f>
        <v>2</v>
      </c>
      <c r="E10609">
        <f t="shared" si="495"/>
        <v>1.5</v>
      </c>
      <c r="F10609">
        <f t="shared" si="496"/>
        <v>0.5</v>
      </c>
      <c r="G10609">
        <f t="shared" si="497"/>
        <v>0.25</v>
      </c>
    </row>
    <row r="10610" spans="1:7" x14ac:dyDescent="0.35">
      <c r="A10610" s="1" t="str">
        <f>fact_sales_daily_final!A10610</f>
        <v>8/20/2017</v>
      </c>
      <c r="B10610" t="str">
        <f>fact_sales_daily_final!E10610</f>
        <v>M01AB</v>
      </c>
      <c r="C10610">
        <f>fact_sales_daily_final!F10610</f>
        <v>4.33</v>
      </c>
      <c r="D10610">
        <f>C10610 * VLOOKUP(B10610, finance_assumptions!A:B, 2, FALSE)</f>
        <v>4.33</v>
      </c>
      <c r="E10610">
        <f t="shared" si="495"/>
        <v>3.2475000000000001</v>
      </c>
      <c r="F10610">
        <f t="shared" si="496"/>
        <v>1.0825</v>
      </c>
      <c r="G10610">
        <f t="shared" si="497"/>
        <v>0.25</v>
      </c>
    </row>
    <row r="10611" spans="1:7" x14ac:dyDescent="0.35">
      <c r="A10611" s="1" t="str">
        <f>fact_sales_daily_final!A10611</f>
        <v>8/20/2017</v>
      </c>
      <c r="B10611" t="str">
        <f>fact_sales_daily_final!E10611</f>
        <v>M01AE</v>
      </c>
      <c r="C10611">
        <f>fact_sales_daily_final!F10611</f>
        <v>2.056</v>
      </c>
      <c r="D10611">
        <f>C10611 * VLOOKUP(B10611, finance_assumptions!A:B, 2, FALSE)</f>
        <v>2.056</v>
      </c>
      <c r="E10611">
        <f t="shared" si="495"/>
        <v>1.542</v>
      </c>
      <c r="F10611">
        <f t="shared" si="496"/>
        <v>0.51400000000000001</v>
      </c>
      <c r="G10611">
        <f t="shared" si="497"/>
        <v>0.25</v>
      </c>
    </row>
    <row r="10612" spans="1:7" x14ac:dyDescent="0.35">
      <c r="A10612" s="1" t="str">
        <f>fact_sales_daily_final!A10612</f>
        <v>8/20/2017</v>
      </c>
      <c r="B10612" t="str">
        <f>fact_sales_daily_final!E10612</f>
        <v>N02BA</v>
      </c>
      <c r="C10612">
        <f>fact_sales_daily_final!F10612</f>
        <v>6</v>
      </c>
      <c r="D10612">
        <f>C10612 * VLOOKUP(B10612, finance_assumptions!A:B, 2, FALSE)</f>
        <v>6</v>
      </c>
      <c r="E10612">
        <f t="shared" si="495"/>
        <v>4.5</v>
      </c>
      <c r="F10612">
        <f t="shared" si="496"/>
        <v>1.5</v>
      </c>
      <c r="G10612">
        <f t="shared" si="497"/>
        <v>0.25</v>
      </c>
    </row>
    <row r="10613" spans="1:7" x14ac:dyDescent="0.35">
      <c r="A10613" s="1" t="str">
        <f>fact_sales_daily_final!A10613</f>
        <v>8/20/2017</v>
      </c>
      <c r="B10613" t="str">
        <f>fact_sales_daily_final!E10613</f>
        <v>N02BE</v>
      </c>
      <c r="C10613">
        <f>fact_sales_daily_final!F10613</f>
        <v>14.4</v>
      </c>
      <c r="D10613">
        <f>C10613 * VLOOKUP(B10613, finance_assumptions!A:B, 2, FALSE)</f>
        <v>14.4</v>
      </c>
      <c r="E10613">
        <f t="shared" si="495"/>
        <v>10.8</v>
      </c>
      <c r="F10613">
        <f t="shared" si="496"/>
        <v>3.5999999999999996</v>
      </c>
      <c r="G10613">
        <f t="shared" si="497"/>
        <v>0.24999999999999997</v>
      </c>
    </row>
    <row r="10614" spans="1:7" x14ac:dyDescent="0.35">
      <c r="A10614" s="1" t="str">
        <f>fact_sales_daily_final!A10614</f>
        <v>8/20/2017</v>
      </c>
      <c r="B10614" t="str">
        <f>fact_sales_daily_final!E10614</f>
        <v>N05B</v>
      </c>
      <c r="C10614">
        <f>fact_sales_daily_final!F10614</f>
        <v>6</v>
      </c>
      <c r="D10614">
        <f>C10614 * VLOOKUP(B10614, finance_assumptions!A:B, 2, FALSE)</f>
        <v>6</v>
      </c>
      <c r="E10614">
        <f t="shared" si="495"/>
        <v>4.5</v>
      </c>
      <c r="F10614">
        <f t="shared" si="496"/>
        <v>1.5</v>
      </c>
      <c r="G10614">
        <f t="shared" si="497"/>
        <v>0.25</v>
      </c>
    </row>
    <row r="10615" spans="1:7" x14ac:dyDescent="0.35">
      <c r="A10615" s="1" t="str">
        <f>fact_sales_daily_final!A10615</f>
        <v>8/20/2017</v>
      </c>
      <c r="B10615" t="str">
        <f>fact_sales_daily_final!E10615</f>
        <v>N05C</v>
      </c>
      <c r="C10615">
        <f>fact_sales_daily_final!F10615</f>
        <v>0</v>
      </c>
      <c r="D10615">
        <f>C10615 * VLOOKUP(B10615, finance_assumptions!A:B, 2, FALSE)</f>
        <v>0</v>
      </c>
      <c r="E10615">
        <f t="shared" si="495"/>
        <v>0</v>
      </c>
      <c r="F10615">
        <f t="shared" si="496"/>
        <v>0</v>
      </c>
      <c r="G10615">
        <f t="shared" si="497"/>
        <v>0</v>
      </c>
    </row>
    <row r="10616" spans="1:7" x14ac:dyDescent="0.35">
      <c r="A10616" s="1" t="str">
        <f>fact_sales_daily_final!A10616</f>
        <v>8/20/2017</v>
      </c>
      <c r="B10616" t="str">
        <f>fact_sales_daily_final!E10616</f>
        <v>R03</v>
      </c>
      <c r="C10616">
        <f>fact_sales_daily_final!F10616</f>
        <v>2</v>
      </c>
      <c r="D10616">
        <f>C10616 * VLOOKUP(B10616, finance_assumptions!A:B, 2, FALSE)</f>
        <v>2</v>
      </c>
      <c r="E10616">
        <f t="shared" si="495"/>
        <v>1.5</v>
      </c>
      <c r="F10616">
        <f t="shared" si="496"/>
        <v>0.5</v>
      </c>
      <c r="G10616">
        <f t="shared" si="497"/>
        <v>0.25</v>
      </c>
    </row>
    <row r="10617" spans="1:7" x14ac:dyDescent="0.35">
      <c r="A10617" s="1" t="str">
        <f>fact_sales_daily_final!A10617</f>
        <v>8/20/2017</v>
      </c>
      <c r="B10617" t="str">
        <f>fact_sales_daily_final!E10617</f>
        <v>R06</v>
      </c>
      <c r="C10617">
        <f>fact_sales_daily_final!F10617</f>
        <v>1</v>
      </c>
      <c r="D10617">
        <f>C10617 * VLOOKUP(B10617, finance_assumptions!A:B, 2, FALSE)</f>
        <v>1</v>
      </c>
      <c r="E10617">
        <f t="shared" si="495"/>
        <v>0.75</v>
      </c>
      <c r="F10617">
        <f t="shared" si="496"/>
        <v>0.25</v>
      </c>
      <c r="G10617">
        <f t="shared" si="497"/>
        <v>0.25</v>
      </c>
    </row>
    <row r="10618" spans="1:7" x14ac:dyDescent="0.35">
      <c r="A10618" s="1" t="str">
        <f>fact_sales_daily_final!A10618</f>
        <v>8/21/2017</v>
      </c>
      <c r="B10618" t="str">
        <f>fact_sales_daily_final!E10618</f>
        <v>M01AB</v>
      </c>
      <c r="C10618">
        <f>fact_sales_daily_final!F10618</f>
        <v>9.33</v>
      </c>
      <c r="D10618">
        <f>C10618 * VLOOKUP(B10618, finance_assumptions!A:B, 2, FALSE)</f>
        <v>9.33</v>
      </c>
      <c r="E10618">
        <f t="shared" si="495"/>
        <v>6.9975000000000005</v>
      </c>
      <c r="F10618">
        <f t="shared" si="496"/>
        <v>2.3324999999999996</v>
      </c>
      <c r="G10618">
        <f t="shared" si="497"/>
        <v>0.24999999999999994</v>
      </c>
    </row>
    <row r="10619" spans="1:7" x14ac:dyDescent="0.35">
      <c r="A10619" s="1" t="str">
        <f>fact_sales_daily_final!A10619</f>
        <v>8/21/2017</v>
      </c>
      <c r="B10619" t="str">
        <f>fact_sales_daily_final!E10619</f>
        <v>M01AE</v>
      </c>
      <c r="C10619">
        <f>fact_sales_daily_final!F10619</f>
        <v>3.34</v>
      </c>
      <c r="D10619">
        <f>C10619 * VLOOKUP(B10619, finance_assumptions!A:B, 2, FALSE)</f>
        <v>3.34</v>
      </c>
      <c r="E10619">
        <f t="shared" si="495"/>
        <v>2.5049999999999999</v>
      </c>
      <c r="F10619">
        <f t="shared" si="496"/>
        <v>0.83499999999999996</v>
      </c>
      <c r="G10619">
        <f t="shared" si="497"/>
        <v>0.25</v>
      </c>
    </row>
    <row r="10620" spans="1:7" x14ac:dyDescent="0.35">
      <c r="A10620" s="1" t="str">
        <f>fact_sales_daily_final!A10620</f>
        <v>8/21/2017</v>
      </c>
      <c r="B10620" t="str">
        <f>fact_sales_daily_final!E10620</f>
        <v>N02BA</v>
      </c>
      <c r="C10620">
        <f>fact_sales_daily_final!F10620</f>
        <v>2.4</v>
      </c>
      <c r="D10620">
        <f>C10620 * VLOOKUP(B10620, finance_assumptions!A:B, 2, FALSE)</f>
        <v>2.4</v>
      </c>
      <c r="E10620">
        <f t="shared" si="495"/>
        <v>1.7999999999999998</v>
      </c>
      <c r="F10620">
        <f t="shared" si="496"/>
        <v>0.60000000000000009</v>
      </c>
      <c r="G10620">
        <f t="shared" si="497"/>
        <v>0.25000000000000006</v>
      </c>
    </row>
    <row r="10621" spans="1:7" x14ac:dyDescent="0.35">
      <c r="A10621" s="1" t="str">
        <f>fact_sales_daily_final!A10621</f>
        <v>8/21/2017</v>
      </c>
      <c r="B10621" t="str">
        <f>fact_sales_daily_final!E10621</f>
        <v>N02BE</v>
      </c>
      <c r="C10621">
        <f>fact_sales_daily_final!F10621</f>
        <v>19</v>
      </c>
      <c r="D10621">
        <f>C10621 * VLOOKUP(B10621, finance_assumptions!A:B, 2, FALSE)</f>
        <v>19</v>
      </c>
      <c r="E10621">
        <f t="shared" si="495"/>
        <v>14.25</v>
      </c>
      <c r="F10621">
        <f t="shared" si="496"/>
        <v>4.75</v>
      </c>
      <c r="G10621">
        <f t="shared" si="497"/>
        <v>0.25</v>
      </c>
    </row>
    <row r="10622" spans="1:7" x14ac:dyDescent="0.35">
      <c r="A10622" s="1" t="str">
        <f>fact_sales_daily_final!A10622</f>
        <v>8/21/2017</v>
      </c>
      <c r="B10622" t="str">
        <f>fact_sales_daily_final!E10622</f>
        <v>N05B</v>
      </c>
      <c r="C10622">
        <f>fact_sales_daily_final!F10622</f>
        <v>4</v>
      </c>
      <c r="D10622">
        <f>C10622 * VLOOKUP(B10622, finance_assumptions!A:B, 2, FALSE)</f>
        <v>4</v>
      </c>
      <c r="E10622">
        <f t="shared" si="495"/>
        <v>3</v>
      </c>
      <c r="F10622">
        <f t="shared" si="496"/>
        <v>1</v>
      </c>
      <c r="G10622">
        <f t="shared" si="497"/>
        <v>0.25</v>
      </c>
    </row>
    <row r="10623" spans="1:7" x14ac:dyDescent="0.35">
      <c r="A10623" s="1" t="str">
        <f>fact_sales_daily_final!A10623</f>
        <v>8/21/2017</v>
      </c>
      <c r="B10623" t="str">
        <f>fact_sales_daily_final!E10623</f>
        <v>N05C</v>
      </c>
      <c r="C10623">
        <f>fact_sales_daily_final!F10623</f>
        <v>0</v>
      </c>
      <c r="D10623">
        <f>C10623 * VLOOKUP(B10623, finance_assumptions!A:B, 2, FALSE)</f>
        <v>0</v>
      </c>
      <c r="E10623">
        <f t="shared" si="495"/>
        <v>0</v>
      </c>
      <c r="F10623">
        <f t="shared" si="496"/>
        <v>0</v>
      </c>
      <c r="G10623">
        <f t="shared" si="497"/>
        <v>0</v>
      </c>
    </row>
    <row r="10624" spans="1:7" x14ac:dyDescent="0.35">
      <c r="A10624" s="1" t="str">
        <f>fact_sales_daily_final!A10624</f>
        <v>8/21/2017</v>
      </c>
      <c r="B10624" t="str">
        <f>fact_sales_daily_final!E10624</f>
        <v>R03</v>
      </c>
      <c r="C10624">
        <f>fact_sales_daily_final!F10624</f>
        <v>0</v>
      </c>
      <c r="D10624">
        <f>C10624 * VLOOKUP(B10624, finance_assumptions!A:B, 2, FALSE)</f>
        <v>0</v>
      </c>
      <c r="E10624">
        <f t="shared" si="495"/>
        <v>0</v>
      </c>
      <c r="F10624">
        <f t="shared" si="496"/>
        <v>0</v>
      </c>
      <c r="G10624">
        <f t="shared" si="497"/>
        <v>0</v>
      </c>
    </row>
    <row r="10625" spans="1:7" x14ac:dyDescent="0.35">
      <c r="A10625" s="1" t="str">
        <f>fact_sales_daily_final!A10625</f>
        <v>8/21/2017</v>
      </c>
      <c r="B10625" t="str">
        <f>fact_sales_daily_final!E10625</f>
        <v>R06</v>
      </c>
      <c r="C10625">
        <f>fact_sales_daily_final!F10625</f>
        <v>0</v>
      </c>
      <c r="D10625">
        <f>C10625 * VLOOKUP(B10625, finance_assumptions!A:B, 2, FALSE)</f>
        <v>0</v>
      </c>
      <c r="E10625">
        <f t="shared" si="495"/>
        <v>0</v>
      </c>
      <c r="F10625">
        <f t="shared" si="496"/>
        <v>0</v>
      </c>
      <c r="G10625">
        <f t="shared" si="497"/>
        <v>0</v>
      </c>
    </row>
    <row r="10626" spans="1:7" x14ac:dyDescent="0.35">
      <c r="A10626" s="1" t="str">
        <f>fact_sales_daily_final!A10626</f>
        <v>8/22/2017</v>
      </c>
      <c r="B10626" t="str">
        <f>fact_sales_daily_final!E10626</f>
        <v>M01AB</v>
      </c>
      <c r="C10626">
        <f>fact_sales_daily_final!F10626</f>
        <v>6</v>
      </c>
      <c r="D10626">
        <f>C10626 * VLOOKUP(B10626, finance_assumptions!A:B, 2, FALSE)</f>
        <v>6</v>
      </c>
      <c r="E10626">
        <f t="shared" si="495"/>
        <v>4.5</v>
      </c>
      <c r="F10626">
        <f t="shared" si="496"/>
        <v>1.5</v>
      </c>
      <c r="G10626">
        <f t="shared" si="497"/>
        <v>0.25</v>
      </c>
    </row>
    <row r="10627" spans="1:7" x14ac:dyDescent="0.35">
      <c r="A10627" s="1" t="str">
        <f>fact_sales_daily_final!A10627</f>
        <v>8/22/2017</v>
      </c>
      <c r="B10627" t="str">
        <f>fact_sales_daily_final!E10627</f>
        <v>M01AE</v>
      </c>
      <c r="C10627">
        <f>fact_sales_daily_final!F10627</f>
        <v>1.34</v>
      </c>
      <c r="D10627">
        <f>C10627 * VLOOKUP(B10627, finance_assumptions!A:B, 2, FALSE)</f>
        <v>1.34</v>
      </c>
      <c r="E10627">
        <f t="shared" ref="E10627:E10690" si="498">D10627 * 0.75</f>
        <v>1.0050000000000001</v>
      </c>
      <c r="F10627">
        <f t="shared" ref="F10627:F10690" si="499">D10627 - E10627</f>
        <v>0.33499999999999996</v>
      </c>
      <c r="G10627">
        <f t="shared" ref="G10627:G10690" si="500">IF(D10627=0, 0, F10627/D10627)</f>
        <v>0.24999999999999997</v>
      </c>
    </row>
    <row r="10628" spans="1:7" x14ac:dyDescent="0.35">
      <c r="A10628" s="1" t="str">
        <f>fact_sales_daily_final!A10628</f>
        <v>8/22/2017</v>
      </c>
      <c r="B10628" t="str">
        <f>fact_sales_daily_final!E10628</f>
        <v>N02BA</v>
      </c>
      <c r="C10628">
        <f>fact_sales_daily_final!F10628</f>
        <v>3.15</v>
      </c>
      <c r="D10628">
        <f>C10628 * VLOOKUP(B10628, finance_assumptions!A:B, 2, FALSE)</f>
        <v>3.15</v>
      </c>
      <c r="E10628">
        <f t="shared" si="498"/>
        <v>2.3624999999999998</v>
      </c>
      <c r="F10628">
        <f t="shared" si="499"/>
        <v>0.78750000000000009</v>
      </c>
      <c r="G10628">
        <f t="shared" si="500"/>
        <v>0.25000000000000006</v>
      </c>
    </row>
    <row r="10629" spans="1:7" x14ac:dyDescent="0.35">
      <c r="A10629" s="1" t="str">
        <f>fact_sales_daily_final!A10629</f>
        <v>8/22/2017</v>
      </c>
      <c r="B10629" t="str">
        <f>fact_sales_daily_final!E10629</f>
        <v>N02BE</v>
      </c>
      <c r="C10629">
        <f>fact_sales_daily_final!F10629</f>
        <v>22.2</v>
      </c>
      <c r="D10629">
        <f>C10629 * VLOOKUP(B10629, finance_assumptions!A:B, 2, FALSE)</f>
        <v>22.2</v>
      </c>
      <c r="E10629">
        <f t="shared" si="498"/>
        <v>16.649999999999999</v>
      </c>
      <c r="F10629">
        <f t="shared" si="499"/>
        <v>5.5500000000000007</v>
      </c>
      <c r="G10629">
        <f t="shared" si="500"/>
        <v>0.25000000000000006</v>
      </c>
    </row>
    <row r="10630" spans="1:7" x14ac:dyDescent="0.35">
      <c r="A10630" s="1" t="str">
        <f>fact_sales_daily_final!A10630</f>
        <v>8/22/2017</v>
      </c>
      <c r="B10630" t="str">
        <f>fact_sales_daily_final!E10630</f>
        <v>N05B</v>
      </c>
      <c r="C10630">
        <f>fact_sales_daily_final!F10630</f>
        <v>3</v>
      </c>
      <c r="D10630">
        <f>C10630 * VLOOKUP(B10630, finance_assumptions!A:B, 2, FALSE)</f>
        <v>3</v>
      </c>
      <c r="E10630">
        <f t="shared" si="498"/>
        <v>2.25</v>
      </c>
      <c r="F10630">
        <f t="shared" si="499"/>
        <v>0.75</v>
      </c>
      <c r="G10630">
        <f t="shared" si="500"/>
        <v>0.25</v>
      </c>
    </row>
    <row r="10631" spans="1:7" x14ac:dyDescent="0.35">
      <c r="A10631" s="1" t="str">
        <f>fact_sales_daily_final!A10631</f>
        <v>8/22/2017</v>
      </c>
      <c r="B10631" t="str">
        <f>fact_sales_daily_final!E10631</f>
        <v>N05C</v>
      </c>
      <c r="C10631">
        <f>fact_sales_daily_final!F10631</f>
        <v>0</v>
      </c>
      <c r="D10631">
        <f>C10631 * VLOOKUP(B10631, finance_assumptions!A:B, 2, FALSE)</f>
        <v>0</v>
      </c>
      <c r="E10631">
        <f t="shared" si="498"/>
        <v>0</v>
      </c>
      <c r="F10631">
        <f t="shared" si="499"/>
        <v>0</v>
      </c>
      <c r="G10631">
        <f t="shared" si="500"/>
        <v>0</v>
      </c>
    </row>
    <row r="10632" spans="1:7" x14ac:dyDescent="0.35">
      <c r="A10632" s="1" t="str">
        <f>fact_sales_daily_final!A10632</f>
        <v>8/22/2017</v>
      </c>
      <c r="B10632" t="str">
        <f>fact_sales_daily_final!E10632</f>
        <v>R03</v>
      </c>
      <c r="C10632">
        <f>fact_sales_daily_final!F10632</f>
        <v>0</v>
      </c>
      <c r="D10632">
        <f>C10632 * VLOOKUP(B10632, finance_assumptions!A:B, 2, FALSE)</f>
        <v>0</v>
      </c>
      <c r="E10632">
        <f t="shared" si="498"/>
        <v>0</v>
      </c>
      <c r="F10632">
        <f t="shared" si="499"/>
        <v>0</v>
      </c>
      <c r="G10632">
        <f t="shared" si="500"/>
        <v>0</v>
      </c>
    </row>
    <row r="10633" spans="1:7" x14ac:dyDescent="0.35">
      <c r="A10633" s="1" t="str">
        <f>fact_sales_daily_final!A10633</f>
        <v>8/22/2017</v>
      </c>
      <c r="B10633" t="str">
        <f>fact_sales_daily_final!E10633</f>
        <v>R06</v>
      </c>
      <c r="C10633">
        <f>fact_sales_daily_final!F10633</f>
        <v>2</v>
      </c>
      <c r="D10633">
        <f>C10633 * VLOOKUP(B10633, finance_assumptions!A:B, 2, FALSE)</f>
        <v>2</v>
      </c>
      <c r="E10633">
        <f t="shared" si="498"/>
        <v>1.5</v>
      </c>
      <c r="F10633">
        <f t="shared" si="499"/>
        <v>0.5</v>
      </c>
      <c r="G10633">
        <f t="shared" si="500"/>
        <v>0.25</v>
      </c>
    </row>
    <row r="10634" spans="1:7" x14ac:dyDescent="0.35">
      <c r="A10634" s="1" t="str">
        <f>fact_sales_daily_final!A10634</f>
        <v>8/23/2017</v>
      </c>
      <c r="B10634" t="str">
        <f>fact_sales_daily_final!E10634</f>
        <v>M01AB</v>
      </c>
      <c r="C10634">
        <f>fact_sales_daily_final!F10634</f>
        <v>3.33</v>
      </c>
      <c r="D10634">
        <f>C10634 * VLOOKUP(B10634, finance_assumptions!A:B, 2, FALSE)</f>
        <v>3.33</v>
      </c>
      <c r="E10634">
        <f t="shared" si="498"/>
        <v>2.4975000000000001</v>
      </c>
      <c r="F10634">
        <f t="shared" si="499"/>
        <v>0.83250000000000002</v>
      </c>
      <c r="G10634">
        <f t="shared" si="500"/>
        <v>0.25</v>
      </c>
    </row>
    <row r="10635" spans="1:7" x14ac:dyDescent="0.35">
      <c r="A10635" s="1" t="str">
        <f>fact_sales_daily_final!A10635</f>
        <v>8/23/2017</v>
      </c>
      <c r="B10635" t="str">
        <f>fact_sales_daily_final!E10635</f>
        <v>M01AE</v>
      </c>
      <c r="C10635">
        <f>fact_sales_daily_final!F10635</f>
        <v>2.33</v>
      </c>
      <c r="D10635">
        <f>C10635 * VLOOKUP(B10635, finance_assumptions!A:B, 2, FALSE)</f>
        <v>2.33</v>
      </c>
      <c r="E10635">
        <f t="shared" si="498"/>
        <v>1.7475000000000001</v>
      </c>
      <c r="F10635">
        <f t="shared" si="499"/>
        <v>0.58250000000000002</v>
      </c>
      <c r="G10635">
        <f t="shared" si="500"/>
        <v>0.25</v>
      </c>
    </row>
    <row r="10636" spans="1:7" x14ac:dyDescent="0.35">
      <c r="A10636" s="1" t="str">
        <f>fact_sales_daily_final!A10636</f>
        <v>8/23/2017</v>
      </c>
      <c r="B10636" t="str">
        <f>fact_sales_daily_final!E10636</f>
        <v>N02BA</v>
      </c>
      <c r="C10636">
        <f>fact_sales_daily_final!F10636</f>
        <v>2</v>
      </c>
      <c r="D10636">
        <f>C10636 * VLOOKUP(B10636, finance_assumptions!A:B, 2, FALSE)</f>
        <v>2</v>
      </c>
      <c r="E10636">
        <f t="shared" si="498"/>
        <v>1.5</v>
      </c>
      <c r="F10636">
        <f t="shared" si="499"/>
        <v>0.5</v>
      </c>
      <c r="G10636">
        <f t="shared" si="500"/>
        <v>0.25</v>
      </c>
    </row>
    <row r="10637" spans="1:7" x14ac:dyDescent="0.35">
      <c r="A10637" s="1" t="str">
        <f>fact_sales_daily_final!A10637</f>
        <v>8/23/2017</v>
      </c>
      <c r="B10637" t="str">
        <f>fact_sales_daily_final!E10637</f>
        <v>N02BE</v>
      </c>
      <c r="C10637">
        <f>fact_sales_daily_final!F10637</f>
        <v>42</v>
      </c>
      <c r="D10637">
        <f>C10637 * VLOOKUP(B10637, finance_assumptions!A:B, 2, FALSE)</f>
        <v>42</v>
      </c>
      <c r="E10637">
        <f t="shared" si="498"/>
        <v>31.5</v>
      </c>
      <c r="F10637">
        <f t="shared" si="499"/>
        <v>10.5</v>
      </c>
      <c r="G10637">
        <f t="shared" si="500"/>
        <v>0.25</v>
      </c>
    </row>
    <row r="10638" spans="1:7" x14ac:dyDescent="0.35">
      <c r="A10638" s="1" t="str">
        <f>fact_sales_daily_final!A10638</f>
        <v>8/23/2017</v>
      </c>
      <c r="B10638" t="str">
        <f>fact_sales_daily_final!E10638</f>
        <v>N05B</v>
      </c>
      <c r="C10638">
        <f>fact_sales_daily_final!F10638</f>
        <v>8</v>
      </c>
      <c r="D10638">
        <f>C10638 * VLOOKUP(B10638, finance_assumptions!A:B, 2, FALSE)</f>
        <v>8</v>
      </c>
      <c r="E10638">
        <f t="shared" si="498"/>
        <v>6</v>
      </c>
      <c r="F10638">
        <f t="shared" si="499"/>
        <v>2</v>
      </c>
      <c r="G10638">
        <f t="shared" si="500"/>
        <v>0.25</v>
      </c>
    </row>
    <row r="10639" spans="1:7" x14ac:dyDescent="0.35">
      <c r="A10639" s="1" t="str">
        <f>fact_sales_daily_final!A10639</f>
        <v>8/23/2017</v>
      </c>
      <c r="B10639" t="str">
        <f>fact_sales_daily_final!E10639</f>
        <v>N05C</v>
      </c>
      <c r="C10639">
        <f>fact_sales_daily_final!F10639</f>
        <v>0</v>
      </c>
      <c r="D10639">
        <f>C10639 * VLOOKUP(B10639, finance_assumptions!A:B, 2, FALSE)</f>
        <v>0</v>
      </c>
      <c r="E10639">
        <f t="shared" si="498"/>
        <v>0</v>
      </c>
      <c r="F10639">
        <f t="shared" si="499"/>
        <v>0</v>
      </c>
      <c r="G10639">
        <f t="shared" si="500"/>
        <v>0</v>
      </c>
    </row>
    <row r="10640" spans="1:7" x14ac:dyDescent="0.35">
      <c r="A10640" s="1" t="str">
        <f>fact_sales_daily_final!A10640</f>
        <v>8/23/2017</v>
      </c>
      <c r="B10640" t="str">
        <f>fact_sales_daily_final!E10640</f>
        <v>R03</v>
      </c>
      <c r="C10640">
        <f>fact_sales_daily_final!F10640</f>
        <v>9</v>
      </c>
      <c r="D10640">
        <f>C10640 * VLOOKUP(B10640, finance_assumptions!A:B, 2, FALSE)</f>
        <v>9</v>
      </c>
      <c r="E10640">
        <f t="shared" si="498"/>
        <v>6.75</v>
      </c>
      <c r="F10640">
        <f t="shared" si="499"/>
        <v>2.25</v>
      </c>
      <c r="G10640">
        <f t="shared" si="500"/>
        <v>0.25</v>
      </c>
    </row>
    <row r="10641" spans="1:7" x14ac:dyDescent="0.35">
      <c r="A10641" s="1" t="str">
        <f>fact_sales_daily_final!A10641</f>
        <v>8/23/2017</v>
      </c>
      <c r="B10641" t="str">
        <f>fact_sales_daily_final!E10641</f>
        <v>R06</v>
      </c>
      <c r="C10641">
        <f>fact_sales_daily_final!F10641</f>
        <v>3</v>
      </c>
      <c r="D10641">
        <f>C10641 * VLOOKUP(B10641, finance_assumptions!A:B, 2, FALSE)</f>
        <v>3</v>
      </c>
      <c r="E10641">
        <f t="shared" si="498"/>
        <v>2.25</v>
      </c>
      <c r="F10641">
        <f t="shared" si="499"/>
        <v>0.75</v>
      </c>
      <c r="G10641">
        <f t="shared" si="500"/>
        <v>0.25</v>
      </c>
    </row>
    <row r="10642" spans="1:7" x14ac:dyDescent="0.35">
      <c r="A10642" s="1" t="str">
        <f>fact_sales_daily_final!A10642</f>
        <v>8/24/2017</v>
      </c>
      <c r="B10642" t="str">
        <f>fact_sales_daily_final!E10642</f>
        <v>M01AB</v>
      </c>
      <c r="C10642">
        <f>fact_sales_daily_final!F10642</f>
        <v>8</v>
      </c>
      <c r="D10642">
        <f>C10642 * VLOOKUP(B10642, finance_assumptions!A:B, 2, FALSE)</f>
        <v>8</v>
      </c>
      <c r="E10642">
        <f t="shared" si="498"/>
        <v>6</v>
      </c>
      <c r="F10642">
        <f t="shared" si="499"/>
        <v>2</v>
      </c>
      <c r="G10642">
        <f t="shared" si="500"/>
        <v>0.25</v>
      </c>
    </row>
    <row r="10643" spans="1:7" x14ac:dyDescent="0.35">
      <c r="A10643" s="1" t="str">
        <f>fact_sales_daily_final!A10643</f>
        <v>8/24/2017</v>
      </c>
      <c r="B10643" t="str">
        <f>fact_sales_daily_final!E10643</f>
        <v>M01AE</v>
      </c>
      <c r="C10643">
        <f>fact_sales_daily_final!F10643</f>
        <v>9.0530000000000008</v>
      </c>
      <c r="D10643">
        <f>C10643 * VLOOKUP(B10643, finance_assumptions!A:B, 2, FALSE)</f>
        <v>9.0530000000000008</v>
      </c>
      <c r="E10643">
        <f t="shared" si="498"/>
        <v>6.7897500000000006</v>
      </c>
      <c r="F10643">
        <f t="shared" si="499"/>
        <v>2.2632500000000002</v>
      </c>
      <c r="G10643">
        <f t="shared" si="500"/>
        <v>0.25</v>
      </c>
    </row>
    <row r="10644" spans="1:7" x14ac:dyDescent="0.35">
      <c r="A10644" s="1" t="str">
        <f>fact_sales_daily_final!A10644</f>
        <v>8/24/2017</v>
      </c>
      <c r="B10644" t="str">
        <f>fact_sales_daily_final!E10644</f>
        <v>N02BA</v>
      </c>
      <c r="C10644">
        <f>fact_sales_daily_final!F10644</f>
        <v>2</v>
      </c>
      <c r="D10644">
        <f>C10644 * VLOOKUP(B10644, finance_assumptions!A:B, 2, FALSE)</f>
        <v>2</v>
      </c>
      <c r="E10644">
        <f t="shared" si="498"/>
        <v>1.5</v>
      </c>
      <c r="F10644">
        <f t="shared" si="499"/>
        <v>0.5</v>
      </c>
      <c r="G10644">
        <f t="shared" si="500"/>
        <v>0.25</v>
      </c>
    </row>
    <row r="10645" spans="1:7" x14ac:dyDescent="0.35">
      <c r="A10645" s="1" t="str">
        <f>fact_sales_daily_final!A10645</f>
        <v>8/24/2017</v>
      </c>
      <c r="B10645" t="str">
        <f>fact_sales_daily_final!E10645</f>
        <v>N02BE</v>
      </c>
      <c r="C10645">
        <f>fact_sales_daily_final!F10645</f>
        <v>27</v>
      </c>
      <c r="D10645">
        <f>C10645 * VLOOKUP(B10645, finance_assumptions!A:B, 2, FALSE)</f>
        <v>27</v>
      </c>
      <c r="E10645">
        <f t="shared" si="498"/>
        <v>20.25</v>
      </c>
      <c r="F10645">
        <f t="shared" si="499"/>
        <v>6.75</v>
      </c>
      <c r="G10645">
        <f t="shared" si="500"/>
        <v>0.25</v>
      </c>
    </row>
    <row r="10646" spans="1:7" x14ac:dyDescent="0.35">
      <c r="A10646" s="1" t="str">
        <f>fact_sales_daily_final!A10646</f>
        <v>8/24/2017</v>
      </c>
      <c r="B10646" t="str">
        <f>fact_sales_daily_final!E10646</f>
        <v>N05B</v>
      </c>
      <c r="C10646">
        <f>fact_sales_daily_final!F10646</f>
        <v>13</v>
      </c>
      <c r="D10646">
        <f>C10646 * VLOOKUP(B10646, finance_assumptions!A:B, 2, FALSE)</f>
        <v>13</v>
      </c>
      <c r="E10646">
        <f t="shared" si="498"/>
        <v>9.75</v>
      </c>
      <c r="F10646">
        <f t="shared" si="499"/>
        <v>3.25</v>
      </c>
      <c r="G10646">
        <f t="shared" si="500"/>
        <v>0.25</v>
      </c>
    </row>
    <row r="10647" spans="1:7" x14ac:dyDescent="0.35">
      <c r="A10647" s="1" t="str">
        <f>fact_sales_daily_final!A10647</f>
        <v>8/24/2017</v>
      </c>
      <c r="B10647" t="str">
        <f>fact_sales_daily_final!E10647</f>
        <v>N05C</v>
      </c>
      <c r="C10647">
        <f>fact_sales_daily_final!F10647</f>
        <v>0</v>
      </c>
      <c r="D10647">
        <f>C10647 * VLOOKUP(B10647, finance_assumptions!A:B, 2, FALSE)</f>
        <v>0</v>
      </c>
      <c r="E10647">
        <f t="shared" si="498"/>
        <v>0</v>
      </c>
      <c r="F10647">
        <f t="shared" si="499"/>
        <v>0</v>
      </c>
      <c r="G10647">
        <f t="shared" si="500"/>
        <v>0</v>
      </c>
    </row>
    <row r="10648" spans="1:7" x14ac:dyDescent="0.35">
      <c r="A10648" s="1" t="str">
        <f>fact_sales_daily_final!A10648</f>
        <v>8/24/2017</v>
      </c>
      <c r="B10648" t="str">
        <f>fact_sales_daily_final!E10648</f>
        <v>R03</v>
      </c>
      <c r="C10648">
        <f>fact_sales_daily_final!F10648</f>
        <v>1</v>
      </c>
      <c r="D10648">
        <f>C10648 * VLOOKUP(B10648, finance_assumptions!A:B, 2, FALSE)</f>
        <v>1</v>
      </c>
      <c r="E10648">
        <f t="shared" si="498"/>
        <v>0.75</v>
      </c>
      <c r="F10648">
        <f t="shared" si="499"/>
        <v>0.25</v>
      </c>
      <c r="G10648">
        <f t="shared" si="500"/>
        <v>0.25</v>
      </c>
    </row>
    <row r="10649" spans="1:7" x14ac:dyDescent="0.35">
      <c r="A10649" s="1" t="str">
        <f>fact_sales_daily_final!A10649</f>
        <v>8/24/2017</v>
      </c>
      <c r="B10649" t="str">
        <f>fact_sales_daily_final!E10649</f>
        <v>R06</v>
      </c>
      <c r="C10649">
        <f>fact_sales_daily_final!F10649</f>
        <v>3</v>
      </c>
      <c r="D10649">
        <f>C10649 * VLOOKUP(B10649, finance_assumptions!A:B, 2, FALSE)</f>
        <v>3</v>
      </c>
      <c r="E10649">
        <f t="shared" si="498"/>
        <v>2.25</v>
      </c>
      <c r="F10649">
        <f t="shared" si="499"/>
        <v>0.75</v>
      </c>
      <c r="G10649">
        <f t="shared" si="500"/>
        <v>0.25</v>
      </c>
    </row>
    <row r="10650" spans="1:7" x14ac:dyDescent="0.35">
      <c r="A10650" s="1" t="str">
        <f>fact_sales_daily_final!A10650</f>
        <v>8/25/2017</v>
      </c>
      <c r="B10650" t="str">
        <f>fact_sales_daily_final!E10650</f>
        <v>M01AB</v>
      </c>
      <c r="C10650">
        <f>fact_sales_daily_final!F10650</f>
        <v>6</v>
      </c>
      <c r="D10650">
        <f>C10650 * VLOOKUP(B10650, finance_assumptions!A:B, 2, FALSE)</f>
        <v>6</v>
      </c>
      <c r="E10650">
        <f t="shared" si="498"/>
        <v>4.5</v>
      </c>
      <c r="F10650">
        <f t="shared" si="499"/>
        <v>1.5</v>
      </c>
      <c r="G10650">
        <f t="shared" si="500"/>
        <v>0.25</v>
      </c>
    </row>
    <row r="10651" spans="1:7" x14ac:dyDescent="0.35">
      <c r="A10651" s="1" t="str">
        <f>fact_sales_daily_final!A10651</f>
        <v>8/25/2017</v>
      </c>
      <c r="B10651" t="str">
        <f>fact_sales_daily_final!E10651</f>
        <v>M01AE</v>
      </c>
      <c r="C10651">
        <f>fact_sales_daily_final!F10651</f>
        <v>3.01</v>
      </c>
      <c r="D10651">
        <f>C10651 * VLOOKUP(B10651, finance_assumptions!A:B, 2, FALSE)</f>
        <v>3.01</v>
      </c>
      <c r="E10651">
        <f t="shared" si="498"/>
        <v>2.2574999999999998</v>
      </c>
      <c r="F10651">
        <f t="shared" si="499"/>
        <v>0.75249999999999995</v>
      </c>
      <c r="G10651">
        <f t="shared" si="500"/>
        <v>0.25</v>
      </c>
    </row>
    <row r="10652" spans="1:7" x14ac:dyDescent="0.35">
      <c r="A10652" s="1" t="str">
        <f>fact_sales_daily_final!A10652</f>
        <v>8/25/2017</v>
      </c>
      <c r="B10652" t="str">
        <f>fact_sales_daily_final!E10652</f>
        <v>N02BA</v>
      </c>
      <c r="C10652">
        <f>fact_sales_daily_final!F10652</f>
        <v>1</v>
      </c>
      <c r="D10652">
        <f>C10652 * VLOOKUP(B10652, finance_assumptions!A:B, 2, FALSE)</f>
        <v>1</v>
      </c>
      <c r="E10652">
        <f t="shared" si="498"/>
        <v>0.75</v>
      </c>
      <c r="F10652">
        <f t="shared" si="499"/>
        <v>0.25</v>
      </c>
      <c r="G10652">
        <f t="shared" si="500"/>
        <v>0.25</v>
      </c>
    </row>
    <row r="10653" spans="1:7" x14ac:dyDescent="0.35">
      <c r="A10653" s="1" t="str">
        <f>fact_sales_daily_final!A10653</f>
        <v>8/25/2017</v>
      </c>
      <c r="B10653" t="str">
        <f>fact_sales_daily_final!E10653</f>
        <v>N02BE</v>
      </c>
      <c r="C10653">
        <f>fact_sales_daily_final!F10653</f>
        <v>20.25</v>
      </c>
      <c r="D10653">
        <f>C10653 * VLOOKUP(B10653, finance_assumptions!A:B, 2, FALSE)</f>
        <v>20.25</v>
      </c>
      <c r="E10653">
        <f t="shared" si="498"/>
        <v>15.1875</v>
      </c>
      <c r="F10653">
        <f t="shared" si="499"/>
        <v>5.0625</v>
      </c>
      <c r="G10653">
        <f t="shared" si="500"/>
        <v>0.25</v>
      </c>
    </row>
    <row r="10654" spans="1:7" x14ac:dyDescent="0.35">
      <c r="A10654" s="1" t="str">
        <f>fact_sales_daily_final!A10654</f>
        <v>8/25/2017</v>
      </c>
      <c r="B10654" t="str">
        <f>fact_sales_daily_final!E10654</f>
        <v>N05B</v>
      </c>
      <c r="C10654">
        <f>fact_sales_daily_final!F10654</f>
        <v>17</v>
      </c>
      <c r="D10654">
        <f>C10654 * VLOOKUP(B10654, finance_assumptions!A:B, 2, FALSE)</f>
        <v>17</v>
      </c>
      <c r="E10654">
        <f t="shared" si="498"/>
        <v>12.75</v>
      </c>
      <c r="F10654">
        <f t="shared" si="499"/>
        <v>4.25</v>
      </c>
      <c r="G10654">
        <f t="shared" si="500"/>
        <v>0.25</v>
      </c>
    </row>
    <row r="10655" spans="1:7" x14ac:dyDescent="0.35">
      <c r="A10655" s="1" t="str">
        <f>fact_sales_daily_final!A10655</f>
        <v>8/25/2017</v>
      </c>
      <c r="B10655" t="str">
        <f>fact_sales_daily_final!E10655</f>
        <v>N05C</v>
      </c>
      <c r="C10655">
        <f>fact_sales_daily_final!F10655</f>
        <v>0</v>
      </c>
      <c r="D10655">
        <f>C10655 * VLOOKUP(B10655, finance_assumptions!A:B, 2, FALSE)</f>
        <v>0</v>
      </c>
      <c r="E10655">
        <f t="shared" si="498"/>
        <v>0</v>
      </c>
      <c r="F10655">
        <f t="shared" si="499"/>
        <v>0</v>
      </c>
      <c r="G10655">
        <f t="shared" si="500"/>
        <v>0</v>
      </c>
    </row>
    <row r="10656" spans="1:7" x14ac:dyDescent="0.35">
      <c r="A10656" s="1" t="str">
        <f>fact_sales_daily_final!A10656</f>
        <v>8/25/2017</v>
      </c>
      <c r="B10656" t="str">
        <f>fact_sales_daily_final!E10656</f>
        <v>R03</v>
      </c>
      <c r="C10656">
        <f>fact_sales_daily_final!F10656</f>
        <v>0</v>
      </c>
      <c r="D10656">
        <f>C10656 * VLOOKUP(B10656, finance_assumptions!A:B, 2, FALSE)</f>
        <v>0</v>
      </c>
      <c r="E10656">
        <f t="shared" si="498"/>
        <v>0</v>
      </c>
      <c r="F10656">
        <f t="shared" si="499"/>
        <v>0</v>
      </c>
      <c r="G10656">
        <f t="shared" si="500"/>
        <v>0</v>
      </c>
    </row>
    <row r="10657" spans="1:7" x14ac:dyDescent="0.35">
      <c r="A10657" s="1" t="str">
        <f>fact_sales_daily_final!A10657</f>
        <v>8/25/2017</v>
      </c>
      <c r="B10657" t="str">
        <f>fact_sales_daily_final!E10657</f>
        <v>R06</v>
      </c>
      <c r="C10657">
        <f>fact_sales_daily_final!F10657</f>
        <v>1</v>
      </c>
      <c r="D10657">
        <f>C10657 * VLOOKUP(B10657, finance_assumptions!A:B, 2, FALSE)</f>
        <v>1</v>
      </c>
      <c r="E10657">
        <f t="shared" si="498"/>
        <v>0.75</v>
      </c>
      <c r="F10657">
        <f t="shared" si="499"/>
        <v>0.25</v>
      </c>
      <c r="G10657">
        <f t="shared" si="500"/>
        <v>0.25</v>
      </c>
    </row>
    <row r="10658" spans="1:7" x14ac:dyDescent="0.35">
      <c r="A10658" s="1" t="str">
        <f>fact_sales_daily_final!A10658</f>
        <v>8/26/2017</v>
      </c>
      <c r="B10658" t="str">
        <f>fact_sales_daily_final!E10658</f>
        <v>M01AB</v>
      </c>
      <c r="C10658">
        <f>fact_sales_daily_final!F10658</f>
        <v>4.99</v>
      </c>
      <c r="D10658">
        <f>C10658 * VLOOKUP(B10658, finance_assumptions!A:B, 2, FALSE)</f>
        <v>4.99</v>
      </c>
      <c r="E10658">
        <f t="shared" si="498"/>
        <v>3.7425000000000002</v>
      </c>
      <c r="F10658">
        <f t="shared" si="499"/>
        <v>1.2475000000000001</v>
      </c>
      <c r="G10658">
        <f t="shared" si="500"/>
        <v>0.25</v>
      </c>
    </row>
    <row r="10659" spans="1:7" x14ac:dyDescent="0.35">
      <c r="A10659" s="1" t="str">
        <f>fact_sales_daily_final!A10659</f>
        <v>8/26/2017</v>
      </c>
      <c r="B10659" t="str">
        <f>fact_sales_daily_final!E10659</f>
        <v>M01AE</v>
      </c>
      <c r="C10659">
        <f>fact_sales_daily_final!F10659</f>
        <v>3.516</v>
      </c>
      <c r="D10659">
        <f>C10659 * VLOOKUP(B10659, finance_assumptions!A:B, 2, FALSE)</f>
        <v>3.516</v>
      </c>
      <c r="E10659">
        <f t="shared" si="498"/>
        <v>2.637</v>
      </c>
      <c r="F10659">
        <f t="shared" si="499"/>
        <v>0.879</v>
      </c>
      <c r="G10659">
        <f t="shared" si="500"/>
        <v>0.25</v>
      </c>
    </row>
    <row r="10660" spans="1:7" x14ac:dyDescent="0.35">
      <c r="A10660" s="1" t="str">
        <f>fact_sales_daily_final!A10660</f>
        <v>8/26/2017</v>
      </c>
      <c r="B10660" t="str">
        <f>fact_sales_daily_final!E10660</f>
        <v>N02BA</v>
      </c>
      <c r="C10660">
        <f>fact_sales_daily_final!F10660</f>
        <v>1</v>
      </c>
      <c r="D10660">
        <f>C10660 * VLOOKUP(B10660, finance_assumptions!A:B, 2, FALSE)</f>
        <v>1</v>
      </c>
      <c r="E10660">
        <f t="shared" si="498"/>
        <v>0.75</v>
      </c>
      <c r="F10660">
        <f t="shared" si="499"/>
        <v>0.25</v>
      </c>
      <c r="G10660">
        <f t="shared" si="500"/>
        <v>0.25</v>
      </c>
    </row>
    <row r="10661" spans="1:7" x14ac:dyDescent="0.35">
      <c r="A10661" s="1" t="str">
        <f>fact_sales_daily_final!A10661</f>
        <v>8/26/2017</v>
      </c>
      <c r="B10661" t="str">
        <f>fact_sales_daily_final!E10661</f>
        <v>N02BE</v>
      </c>
      <c r="C10661">
        <f>fact_sales_daily_final!F10661</f>
        <v>19</v>
      </c>
      <c r="D10661">
        <f>C10661 * VLOOKUP(B10661, finance_assumptions!A:B, 2, FALSE)</f>
        <v>19</v>
      </c>
      <c r="E10661">
        <f t="shared" si="498"/>
        <v>14.25</v>
      </c>
      <c r="F10661">
        <f t="shared" si="499"/>
        <v>4.75</v>
      </c>
      <c r="G10661">
        <f t="shared" si="500"/>
        <v>0.25</v>
      </c>
    </row>
    <row r="10662" spans="1:7" x14ac:dyDescent="0.35">
      <c r="A10662" s="1" t="str">
        <f>fact_sales_daily_final!A10662</f>
        <v>8/26/2017</v>
      </c>
      <c r="B10662" t="str">
        <f>fact_sales_daily_final!E10662</f>
        <v>N05B</v>
      </c>
      <c r="C10662">
        <f>fact_sales_daily_final!F10662</f>
        <v>10</v>
      </c>
      <c r="D10662">
        <f>C10662 * VLOOKUP(B10662, finance_assumptions!A:B, 2, FALSE)</f>
        <v>10</v>
      </c>
      <c r="E10662">
        <f t="shared" si="498"/>
        <v>7.5</v>
      </c>
      <c r="F10662">
        <f t="shared" si="499"/>
        <v>2.5</v>
      </c>
      <c r="G10662">
        <f t="shared" si="500"/>
        <v>0.25</v>
      </c>
    </row>
    <row r="10663" spans="1:7" x14ac:dyDescent="0.35">
      <c r="A10663" s="1" t="str">
        <f>fact_sales_daily_final!A10663</f>
        <v>8/26/2017</v>
      </c>
      <c r="B10663" t="str">
        <f>fact_sales_daily_final!E10663</f>
        <v>N05C</v>
      </c>
      <c r="C10663">
        <f>fact_sales_daily_final!F10663</f>
        <v>0</v>
      </c>
      <c r="D10663">
        <f>C10663 * VLOOKUP(B10663, finance_assumptions!A:B, 2, FALSE)</f>
        <v>0</v>
      </c>
      <c r="E10663">
        <f t="shared" si="498"/>
        <v>0</v>
      </c>
      <c r="F10663">
        <f t="shared" si="499"/>
        <v>0</v>
      </c>
      <c r="G10663">
        <f t="shared" si="500"/>
        <v>0</v>
      </c>
    </row>
    <row r="10664" spans="1:7" x14ac:dyDescent="0.35">
      <c r="A10664" s="1" t="str">
        <f>fact_sales_daily_final!A10664</f>
        <v>8/26/2017</v>
      </c>
      <c r="B10664" t="str">
        <f>fact_sales_daily_final!E10664</f>
        <v>R03</v>
      </c>
      <c r="C10664">
        <f>fact_sales_daily_final!F10664</f>
        <v>6</v>
      </c>
      <c r="D10664">
        <f>C10664 * VLOOKUP(B10664, finance_assumptions!A:B, 2, FALSE)</f>
        <v>6</v>
      </c>
      <c r="E10664">
        <f t="shared" si="498"/>
        <v>4.5</v>
      </c>
      <c r="F10664">
        <f t="shared" si="499"/>
        <v>1.5</v>
      </c>
      <c r="G10664">
        <f t="shared" si="500"/>
        <v>0.25</v>
      </c>
    </row>
    <row r="10665" spans="1:7" x14ac:dyDescent="0.35">
      <c r="A10665" s="1" t="str">
        <f>fact_sales_daily_final!A10665</f>
        <v>8/26/2017</v>
      </c>
      <c r="B10665" t="str">
        <f>fact_sales_daily_final!E10665</f>
        <v>R06</v>
      </c>
      <c r="C10665">
        <f>fact_sales_daily_final!F10665</f>
        <v>2</v>
      </c>
      <c r="D10665">
        <f>C10665 * VLOOKUP(B10665, finance_assumptions!A:B, 2, FALSE)</f>
        <v>2</v>
      </c>
      <c r="E10665">
        <f t="shared" si="498"/>
        <v>1.5</v>
      </c>
      <c r="F10665">
        <f t="shared" si="499"/>
        <v>0.5</v>
      </c>
      <c r="G10665">
        <f t="shared" si="500"/>
        <v>0.25</v>
      </c>
    </row>
    <row r="10666" spans="1:7" x14ac:dyDescent="0.35">
      <c r="A10666" s="1" t="str">
        <f>fact_sales_daily_final!A10666</f>
        <v>8/27/2017</v>
      </c>
      <c r="B10666" t="str">
        <f>fact_sales_daily_final!E10666</f>
        <v>M01AB</v>
      </c>
      <c r="C10666">
        <f>fact_sales_daily_final!F10666</f>
        <v>3</v>
      </c>
      <c r="D10666">
        <f>C10666 * VLOOKUP(B10666, finance_assumptions!A:B, 2, FALSE)</f>
        <v>3</v>
      </c>
      <c r="E10666">
        <f t="shared" si="498"/>
        <v>2.25</v>
      </c>
      <c r="F10666">
        <f t="shared" si="499"/>
        <v>0.75</v>
      </c>
      <c r="G10666">
        <f t="shared" si="500"/>
        <v>0.25</v>
      </c>
    </row>
    <row r="10667" spans="1:7" x14ac:dyDescent="0.35">
      <c r="A10667" s="1" t="str">
        <f>fact_sales_daily_final!A10667</f>
        <v>8/27/2017</v>
      </c>
      <c r="B10667" t="str">
        <f>fact_sales_daily_final!E10667</f>
        <v>M01AE</v>
      </c>
      <c r="C10667">
        <f>fact_sales_daily_final!F10667</f>
        <v>5.34</v>
      </c>
      <c r="D10667">
        <f>C10667 * VLOOKUP(B10667, finance_assumptions!A:B, 2, FALSE)</f>
        <v>5.34</v>
      </c>
      <c r="E10667">
        <f t="shared" si="498"/>
        <v>4.0049999999999999</v>
      </c>
      <c r="F10667">
        <f t="shared" si="499"/>
        <v>1.335</v>
      </c>
      <c r="G10667">
        <f t="shared" si="500"/>
        <v>0.25</v>
      </c>
    </row>
    <row r="10668" spans="1:7" x14ac:dyDescent="0.35">
      <c r="A10668" s="1" t="str">
        <f>fact_sales_daily_final!A10668</f>
        <v>8/27/2017</v>
      </c>
      <c r="B10668" t="str">
        <f>fact_sales_daily_final!E10668</f>
        <v>N02BA</v>
      </c>
      <c r="C10668">
        <f>fact_sales_daily_final!F10668</f>
        <v>1</v>
      </c>
      <c r="D10668">
        <f>C10668 * VLOOKUP(B10668, finance_assumptions!A:B, 2, FALSE)</f>
        <v>1</v>
      </c>
      <c r="E10668">
        <f t="shared" si="498"/>
        <v>0.75</v>
      </c>
      <c r="F10668">
        <f t="shared" si="499"/>
        <v>0.25</v>
      </c>
      <c r="G10668">
        <f t="shared" si="500"/>
        <v>0.25</v>
      </c>
    </row>
    <row r="10669" spans="1:7" x14ac:dyDescent="0.35">
      <c r="A10669" s="1" t="str">
        <f>fact_sales_daily_final!A10669</f>
        <v>8/27/2017</v>
      </c>
      <c r="B10669" t="str">
        <f>fact_sales_daily_final!E10669</f>
        <v>N02BE</v>
      </c>
      <c r="C10669">
        <f>fact_sales_daily_final!F10669</f>
        <v>21.3</v>
      </c>
      <c r="D10669">
        <f>C10669 * VLOOKUP(B10669, finance_assumptions!A:B, 2, FALSE)</f>
        <v>21.3</v>
      </c>
      <c r="E10669">
        <f t="shared" si="498"/>
        <v>15.975000000000001</v>
      </c>
      <c r="F10669">
        <f t="shared" si="499"/>
        <v>5.3249999999999993</v>
      </c>
      <c r="G10669">
        <f t="shared" si="500"/>
        <v>0.24999999999999994</v>
      </c>
    </row>
    <row r="10670" spans="1:7" x14ac:dyDescent="0.35">
      <c r="A10670" s="1" t="str">
        <f>fact_sales_daily_final!A10670</f>
        <v>8/27/2017</v>
      </c>
      <c r="B10670" t="str">
        <f>fact_sales_daily_final!E10670</f>
        <v>N05B</v>
      </c>
      <c r="C10670">
        <f>fact_sales_daily_final!F10670</f>
        <v>5</v>
      </c>
      <c r="D10670">
        <f>C10670 * VLOOKUP(B10670, finance_assumptions!A:B, 2, FALSE)</f>
        <v>5</v>
      </c>
      <c r="E10670">
        <f t="shared" si="498"/>
        <v>3.75</v>
      </c>
      <c r="F10670">
        <f t="shared" si="499"/>
        <v>1.25</v>
      </c>
      <c r="G10670">
        <f t="shared" si="500"/>
        <v>0.25</v>
      </c>
    </row>
    <row r="10671" spans="1:7" x14ac:dyDescent="0.35">
      <c r="A10671" s="1" t="str">
        <f>fact_sales_daily_final!A10671</f>
        <v>8/27/2017</v>
      </c>
      <c r="B10671" t="str">
        <f>fact_sales_daily_final!E10671</f>
        <v>N05C</v>
      </c>
      <c r="C10671">
        <f>fact_sales_daily_final!F10671</f>
        <v>2</v>
      </c>
      <c r="D10671">
        <f>C10671 * VLOOKUP(B10671, finance_assumptions!A:B, 2, FALSE)</f>
        <v>2</v>
      </c>
      <c r="E10671">
        <f t="shared" si="498"/>
        <v>1.5</v>
      </c>
      <c r="F10671">
        <f t="shared" si="499"/>
        <v>0.5</v>
      </c>
      <c r="G10671">
        <f t="shared" si="500"/>
        <v>0.25</v>
      </c>
    </row>
    <row r="10672" spans="1:7" x14ac:dyDescent="0.35">
      <c r="A10672" s="1" t="str">
        <f>fact_sales_daily_final!A10672</f>
        <v>8/27/2017</v>
      </c>
      <c r="B10672" t="str">
        <f>fact_sales_daily_final!E10672</f>
        <v>R03</v>
      </c>
      <c r="C10672">
        <f>fact_sales_daily_final!F10672</f>
        <v>7</v>
      </c>
      <c r="D10672">
        <f>C10672 * VLOOKUP(B10672, finance_assumptions!A:B, 2, FALSE)</f>
        <v>7</v>
      </c>
      <c r="E10672">
        <f t="shared" si="498"/>
        <v>5.25</v>
      </c>
      <c r="F10672">
        <f t="shared" si="499"/>
        <v>1.75</v>
      </c>
      <c r="G10672">
        <f t="shared" si="500"/>
        <v>0.25</v>
      </c>
    </row>
    <row r="10673" spans="1:7" x14ac:dyDescent="0.35">
      <c r="A10673" s="1" t="str">
        <f>fact_sales_daily_final!A10673</f>
        <v>8/27/2017</v>
      </c>
      <c r="B10673" t="str">
        <f>fact_sales_daily_final!E10673</f>
        <v>R06</v>
      </c>
      <c r="C10673">
        <f>fact_sales_daily_final!F10673</f>
        <v>1</v>
      </c>
      <c r="D10673">
        <f>C10673 * VLOOKUP(B10673, finance_assumptions!A:B, 2, FALSE)</f>
        <v>1</v>
      </c>
      <c r="E10673">
        <f t="shared" si="498"/>
        <v>0.75</v>
      </c>
      <c r="F10673">
        <f t="shared" si="499"/>
        <v>0.25</v>
      </c>
      <c r="G10673">
        <f t="shared" si="500"/>
        <v>0.25</v>
      </c>
    </row>
    <row r="10674" spans="1:7" x14ac:dyDescent="0.35">
      <c r="A10674" s="1" t="str">
        <f>fact_sales_daily_final!A10674</f>
        <v>8/28/2017</v>
      </c>
      <c r="B10674" t="str">
        <f>fact_sales_daily_final!E10674</f>
        <v>M01AB</v>
      </c>
      <c r="C10674">
        <f>fact_sales_daily_final!F10674</f>
        <v>8</v>
      </c>
      <c r="D10674">
        <f>C10674 * VLOOKUP(B10674, finance_assumptions!A:B, 2, FALSE)</f>
        <v>8</v>
      </c>
      <c r="E10674">
        <f t="shared" si="498"/>
        <v>6</v>
      </c>
      <c r="F10674">
        <f t="shared" si="499"/>
        <v>2</v>
      </c>
      <c r="G10674">
        <f t="shared" si="500"/>
        <v>0.25</v>
      </c>
    </row>
    <row r="10675" spans="1:7" x14ac:dyDescent="0.35">
      <c r="A10675" s="1" t="str">
        <f>fact_sales_daily_final!A10675</f>
        <v>8/28/2017</v>
      </c>
      <c r="B10675" t="str">
        <f>fact_sales_daily_final!E10675</f>
        <v>M01AE</v>
      </c>
      <c r="C10675">
        <f>fact_sales_daily_final!F10675</f>
        <v>7</v>
      </c>
      <c r="D10675">
        <f>C10675 * VLOOKUP(B10675, finance_assumptions!A:B, 2, FALSE)</f>
        <v>7</v>
      </c>
      <c r="E10675">
        <f t="shared" si="498"/>
        <v>5.25</v>
      </c>
      <c r="F10675">
        <f t="shared" si="499"/>
        <v>1.75</v>
      </c>
      <c r="G10675">
        <f t="shared" si="500"/>
        <v>0.25</v>
      </c>
    </row>
    <row r="10676" spans="1:7" x14ac:dyDescent="0.35">
      <c r="A10676" s="1" t="str">
        <f>fact_sales_daily_final!A10676</f>
        <v>8/28/2017</v>
      </c>
      <c r="B10676" t="str">
        <f>fact_sales_daily_final!E10676</f>
        <v>N02BA</v>
      </c>
      <c r="C10676">
        <f>fact_sales_daily_final!F10676</f>
        <v>5</v>
      </c>
      <c r="D10676">
        <f>C10676 * VLOOKUP(B10676, finance_assumptions!A:B, 2, FALSE)</f>
        <v>5</v>
      </c>
      <c r="E10676">
        <f t="shared" si="498"/>
        <v>3.75</v>
      </c>
      <c r="F10676">
        <f t="shared" si="499"/>
        <v>1.25</v>
      </c>
      <c r="G10676">
        <f t="shared" si="500"/>
        <v>0.25</v>
      </c>
    </row>
    <row r="10677" spans="1:7" x14ac:dyDescent="0.35">
      <c r="A10677" s="1" t="str">
        <f>fact_sales_daily_final!A10677</f>
        <v>8/28/2017</v>
      </c>
      <c r="B10677" t="str">
        <f>fact_sales_daily_final!E10677</f>
        <v>N02BE</v>
      </c>
      <c r="C10677">
        <f>fact_sales_daily_final!F10677</f>
        <v>16</v>
      </c>
      <c r="D10677">
        <f>C10677 * VLOOKUP(B10677, finance_assumptions!A:B, 2, FALSE)</f>
        <v>16</v>
      </c>
      <c r="E10677">
        <f t="shared" si="498"/>
        <v>12</v>
      </c>
      <c r="F10677">
        <f t="shared" si="499"/>
        <v>4</v>
      </c>
      <c r="G10677">
        <f t="shared" si="500"/>
        <v>0.25</v>
      </c>
    </row>
    <row r="10678" spans="1:7" x14ac:dyDescent="0.35">
      <c r="A10678" s="1" t="str">
        <f>fact_sales_daily_final!A10678</f>
        <v>8/28/2017</v>
      </c>
      <c r="B10678" t="str">
        <f>fact_sales_daily_final!E10678</f>
        <v>N05B</v>
      </c>
      <c r="C10678">
        <f>fact_sales_daily_final!F10678</f>
        <v>12</v>
      </c>
      <c r="D10678">
        <f>C10678 * VLOOKUP(B10678, finance_assumptions!A:B, 2, FALSE)</f>
        <v>12</v>
      </c>
      <c r="E10678">
        <f t="shared" si="498"/>
        <v>9</v>
      </c>
      <c r="F10678">
        <f t="shared" si="499"/>
        <v>3</v>
      </c>
      <c r="G10678">
        <f t="shared" si="500"/>
        <v>0.25</v>
      </c>
    </row>
    <row r="10679" spans="1:7" x14ac:dyDescent="0.35">
      <c r="A10679" s="1" t="str">
        <f>fact_sales_daily_final!A10679</f>
        <v>8/28/2017</v>
      </c>
      <c r="B10679" t="str">
        <f>fact_sales_daily_final!E10679</f>
        <v>N05C</v>
      </c>
      <c r="C10679">
        <f>fact_sales_daily_final!F10679</f>
        <v>0</v>
      </c>
      <c r="D10679">
        <f>C10679 * VLOOKUP(B10679, finance_assumptions!A:B, 2, FALSE)</f>
        <v>0</v>
      </c>
      <c r="E10679">
        <f t="shared" si="498"/>
        <v>0</v>
      </c>
      <c r="F10679">
        <f t="shared" si="499"/>
        <v>0</v>
      </c>
      <c r="G10679">
        <f t="shared" si="500"/>
        <v>0</v>
      </c>
    </row>
    <row r="10680" spans="1:7" x14ac:dyDescent="0.35">
      <c r="A10680" s="1" t="str">
        <f>fact_sales_daily_final!A10680</f>
        <v>8/28/2017</v>
      </c>
      <c r="B10680" t="str">
        <f>fact_sales_daily_final!E10680</f>
        <v>R03</v>
      </c>
      <c r="C10680">
        <f>fact_sales_daily_final!F10680</f>
        <v>1</v>
      </c>
      <c r="D10680">
        <f>C10680 * VLOOKUP(B10680, finance_assumptions!A:B, 2, FALSE)</f>
        <v>1</v>
      </c>
      <c r="E10680">
        <f t="shared" si="498"/>
        <v>0.75</v>
      </c>
      <c r="F10680">
        <f t="shared" si="499"/>
        <v>0.25</v>
      </c>
      <c r="G10680">
        <f t="shared" si="500"/>
        <v>0.25</v>
      </c>
    </row>
    <row r="10681" spans="1:7" x14ac:dyDescent="0.35">
      <c r="A10681" s="1" t="str">
        <f>fact_sales_daily_final!A10681</f>
        <v>8/28/2017</v>
      </c>
      <c r="B10681" t="str">
        <f>fact_sales_daily_final!E10681</f>
        <v>R06</v>
      </c>
      <c r="C10681">
        <f>fact_sales_daily_final!F10681</f>
        <v>3</v>
      </c>
      <c r="D10681">
        <f>C10681 * VLOOKUP(B10681, finance_assumptions!A:B, 2, FALSE)</f>
        <v>3</v>
      </c>
      <c r="E10681">
        <f t="shared" si="498"/>
        <v>2.25</v>
      </c>
      <c r="F10681">
        <f t="shared" si="499"/>
        <v>0.75</v>
      </c>
      <c r="G10681">
        <f t="shared" si="500"/>
        <v>0.25</v>
      </c>
    </row>
    <row r="10682" spans="1:7" x14ac:dyDescent="0.35">
      <c r="A10682" s="1" t="str">
        <f>fact_sales_daily_final!A10682</f>
        <v>8/29/2017</v>
      </c>
      <c r="B10682" t="str">
        <f>fact_sales_daily_final!E10682</f>
        <v>M01AB</v>
      </c>
      <c r="C10682">
        <f>fact_sales_daily_final!F10682</f>
        <v>7</v>
      </c>
      <c r="D10682">
        <f>C10682 * VLOOKUP(B10682, finance_assumptions!A:B, 2, FALSE)</f>
        <v>7</v>
      </c>
      <c r="E10682">
        <f t="shared" si="498"/>
        <v>5.25</v>
      </c>
      <c r="F10682">
        <f t="shared" si="499"/>
        <v>1.75</v>
      </c>
      <c r="G10682">
        <f t="shared" si="500"/>
        <v>0.25</v>
      </c>
    </row>
    <row r="10683" spans="1:7" x14ac:dyDescent="0.35">
      <c r="A10683" s="1" t="str">
        <f>fact_sales_daily_final!A10683</f>
        <v>8/29/2017</v>
      </c>
      <c r="B10683" t="str">
        <f>fact_sales_daily_final!E10683</f>
        <v>M01AE</v>
      </c>
      <c r="C10683">
        <f>fact_sales_daily_final!F10683</f>
        <v>3.0659999999999998</v>
      </c>
      <c r="D10683">
        <f>C10683 * VLOOKUP(B10683, finance_assumptions!A:B, 2, FALSE)</f>
        <v>3.0659999999999998</v>
      </c>
      <c r="E10683">
        <f t="shared" si="498"/>
        <v>2.2995000000000001</v>
      </c>
      <c r="F10683">
        <f t="shared" si="499"/>
        <v>0.76649999999999974</v>
      </c>
      <c r="G10683">
        <f t="shared" si="500"/>
        <v>0.24999999999999992</v>
      </c>
    </row>
    <row r="10684" spans="1:7" x14ac:dyDescent="0.35">
      <c r="A10684" s="1" t="str">
        <f>fact_sales_daily_final!A10684</f>
        <v>8/29/2017</v>
      </c>
      <c r="B10684" t="str">
        <f>fact_sales_daily_final!E10684</f>
        <v>N02BA</v>
      </c>
      <c r="C10684">
        <f>fact_sales_daily_final!F10684</f>
        <v>3.5</v>
      </c>
      <c r="D10684">
        <f>C10684 * VLOOKUP(B10684, finance_assumptions!A:B, 2, FALSE)</f>
        <v>3.5</v>
      </c>
      <c r="E10684">
        <f t="shared" si="498"/>
        <v>2.625</v>
      </c>
      <c r="F10684">
        <f t="shared" si="499"/>
        <v>0.875</v>
      </c>
      <c r="G10684">
        <f t="shared" si="500"/>
        <v>0.25</v>
      </c>
    </row>
    <row r="10685" spans="1:7" x14ac:dyDescent="0.35">
      <c r="A10685" s="1" t="str">
        <f>fact_sales_daily_final!A10685</f>
        <v>8/29/2017</v>
      </c>
      <c r="B10685" t="str">
        <f>fact_sales_daily_final!E10685</f>
        <v>N02BE</v>
      </c>
      <c r="C10685">
        <f>fact_sales_daily_final!F10685</f>
        <v>17</v>
      </c>
      <c r="D10685">
        <f>C10685 * VLOOKUP(B10685, finance_assumptions!A:B, 2, FALSE)</f>
        <v>17</v>
      </c>
      <c r="E10685">
        <f t="shared" si="498"/>
        <v>12.75</v>
      </c>
      <c r="F10685">
        <f t="shared" si="499"/>
        <v>4.25</v>
      </c>
      <c r="G10685">
        <f t="shared" si="500"/>
        <v>0.25</v>
      </c>
    </row>
    <row r="10686" spans="1:7" x14ac:dyDescent="0.35">
      <c r="A10686" s="1" t="str">
        <f>fact_sales_daily_final!A10686</f>
        <v>8/29/2017</v>
      </c>
      <c r="B10686" t="str">
        <f>fact_sales_daily_final!E10686</f>
        <v>N05B</v>
      </c>
      <c r="C10686">
        <f>fact_sales_daily_final!F10686</f>
        <v>5</v>
      </c>
      <c r="D10686">
        <f>C10686 * VLOOKUP(B10686, finance_assumptions!A:B, 2, FALSE)</f>
        <v>5</v>
      </c>
      <c r="E10686">
        <f t="shared" si="498"/>
        <v>3.75</v>
      </c>
      <c r="F10686">
        <f t="shared" si="499"/>
        <v>1.25</v>
      </c>
      <c r="G10686">
        <f t="shared" si="500"/>
        <v>0.25</v>
      </c>
    </row>
    <row r="10687" spans="1:7" x14ac:dyDescent="0.35">
      <c r="A10687" s="1" t="str">
        <f>fact_sales_daily_final!A10687</f>
        <v>8/29/2017</v>
      </c>
      <c r="B10687" t="str">
        <f>fact_sales_daily_final!E10687</f>
        <v>N05C</v>
      </c>
      <c r="C10687">
        <f>fact_sales_daily_final!F10687</f>
        <v>0</v>
      </c>
      <c r="D10687">
        <f>C10687 * VLOOKUP(B10687, finance_assumptions!A:B, 2, FALSE)</f>
        <v>0</v>
      </c>
      <c r="E10687">
        <f t="shared" si="498"/>
        <v>0</v>
      </c>
      <c r="F10687">
        <f t="shared" si="499"/>
        <v>0</v>
      </c>
      <c r="G10687">
        <f t="shared" si="500"/>
        <v>0</v>
      </c>
    </row>
    <row r="10688" spans="1:7" x14ac:dyDescent="0.35">
      <c r="A10688" s="1" t="str">
        <f>fact_sales_daily_final!A10688</f>
        <v>8/29/2017</v>
      </c>
      <c r="B10688" t="str">
        <f>fact_sales_daily_final!E10688</f>
        <v>R03</v>
      </c>
      <c r="C10688">
        <f>fact_sales_daily_final!F10688</f>
        <v>11</v>
      </c>
      <c r="D10688">
        <f>C10688 * VLOOKUP(B10688, finance_assumptions!A:B, 2, FALSE)</f>
        <v>11</v>
      </c>
      <c r="E10688">
        <f t="shared" si="498"/>
        <v>8.25</v>
      </c>
      <c r="F10688">
        <f t="shared" si="499"/>
        <v>2.75</v>
      </c>
      <c r="G10688">
        <f t="shared" si="500"/>
        <v>0.25</v>
      </c>
    </row>
    <row r="10689" spans="1:7" x14ac:dyDescent="0.35">
      <c r="A10689" s="1" t="str">
        <f>fact_sales_daily_final!A10689</f>
        <v>8/29/2017</v>
      </c>
      <c r="B10689" t="str">
        <f>fact_sales_daily_final!E10689</f>
        <v>R06</v>
      </c>
      <c r="C10689">
        <f>fact_sales_daily_final!F10689</f>
        <v>2.1</v>
      </c>
      <c r="D10689">
        <f>C10689 * VLOOKUP(B10689, finance_assumptions!A:B, 2, FALSE)</f>
        <v>2.1</v>
      </c>
      <c r="E10689">
        <f t="shared" si="498"/>
        <v>1.5750000000000002</v>
      </c>
      <c r="F10689">
        <f t="shared" si="499"/>
        <v>0.52499999999999991</v>
      </c>
      <c r="G10689">
        <f t="shared" si="500"/>
        <v>0.24999999999999994</v>
      </c>
    </row>
    <row r="10690" spans="1:7" x14ac:dyDescent="0.35">
      <c r="A10690" s="1" t="str">
        <f>fact_sales_daily_final!A10690</f>
        <v>8/30/2017</v>
      </c>
      <c r="B10690" t="str">
        <f>fact_sales_daily_final!E10690</f>
        <v>M01AB</v>
      </c>
      <c r="C10690">
        <f>fact_sales_daily_final!F10690</f>
        <v>7.67</v>
      </c>
      <c r="D10690">
        <f>C10690 * VLOOKUP(B10690, finance_assumptions!A:B, 2, FALSE)</f>
        <v>7.67</v>
      </c>
      <c r="E10690">
        <f t="shared" si="498"/>
        <v>5.7524999999999995</v>
      </c>
      <c r="F10690">
        <f t="shared" si="499"/>
        <v>1.9175000000000004</v>
      </c>
      <c r="G10690">
        <f t="shared" si="500"/>
        <v>0.25000000000000006</v>
      </c>
    </row>
    <row r="10691" spans="1:7" x14ac:dyDescent="0.35">
      <c r="A10691" s="1" t="str">
        <f>fact_sales_daily_final!A10691</f>
        <v>8/30/2017</v>
      </c>
      <c r="B10691" t="str">
        <f>fact_sales_daily_final!E10691</f>
        <v>M01AE</v>
      </c>
      <c r="C10691">
        <f>fact_sales_daily_final!F10691</f>
        <v>3.99</v>
      </c>
      <c r="D10691">
        <f>C10691 * VLOOKUP(B10691, finance_assumptions!A:B, 2, FALSE)</f>
        <v>3.99</v>
      </c>
      <c r="E10691">
        <f t="shared" ref="E10691:E10754" si="501">D10691 * 0.75</f>
        <v>2.9925000000000002</v>
      </c>
      <c r="F10691">
        <f t="shared" ref="F10691:F10754" si="502">D10691 - E10691</f>
        <v>0.99750000000000005</v>
      </c>
      <c r="G10691">
        <f t="shared" ref="G10691:G10754" si="503">IF(D10691=0, 0, F10691/D10691)</f>
        <v>0.25</v>
      </c>
    </row>
    <row r="10692" spans="1:7" x14ac:dyDescent="0.35">
      <c r="A10692" s="1" t="str">
        <f>fact_sales_daily_final!A10692</f>
        <v>8/30/2017</v>
      </c>
      <c r="B10692" t="str">
        <f>fact_sales_daily_final!E10692</f>
        <v>N02BA</v>
      </c>
      <c r="C10692">
        <f>fact_sales_daily_final!F10692</f>
        <v>3.15</v>
      </c>
      <c r="D10692">
        <f>C10692 * VLOOKUP(B10692, finance_assumptions!A:B, 2, FALSE)</f>
        <v>3.15</v>
      </c>
      <c r="E10692">
        <f t="shared" si="501"/>
        <v>2.3624999999999998</v>
      </c>
      <c r="F10692">
        <f t="shared" si="502"/>
        <v>0.78750000000000009</v>
      </c>
      <c r="G10692">
        <f t="shared" si="503"/>
        <v>0.25000000000000006</v>
      </c>
    </row>
    <row r="10693" spans="1:7" x14ac:dyDescent="0.35">
      <c r="A10693" s="1" t="str">
        <f>fact_sales_daily_final!A10693</f>
        <v>8/30/2017</v>
      </c>
      <c r="B10693" t="str">
        <f>fact_sales_daily_final!E10693</f>
        <v>N02BE</v>
      </c>
      <c r="C10693">
        <f>fact_sales_daily_final!F10693</f>
        <v>17</v>
      </c>
      <c r="D10693">
        <f>C10693 * VLOOKUP(B10693, finance_assumptions!A:B, 2, FALSE)</f>
        <v>17</v>
      </c>
      <c r="E10693">
        <f t="shared" si="501"/>
        <v>12.75</v>
      </c>
      <c r="F10693">
        <f t="shared" si="502"/>
        <v>4.25</v>
      </c>
      <c r="G10693">
        <f t="shared" si="503"/>
        <v>0.25</v>
      </c>
    </row>
    <row r="10694" spans="1:7" x14ac:dyDescent="0.35">
      <c r="A10694" s="1" t="str">
        <f>fact_sales_daily_final!A10694</f>
        <v>8/30/2017</v>
      </c>
      <c r="B10694" t="str">
        <f>fact_sales_daily_final!E10694</f>
        <v>N05B</v>
      </c>
      <c r="C10694">
        <f>fact_sales_daily_final!F10694</f>
        <v>4</v>
      </c>
      <c r="D10694">
        <f>C10694 * VLOOKUP(B10694, finance_assumptions!A:B, 2, FALSE)</f>
        <v>4</v>
      </c>
      <c r="E10694">
        <f t="shared" si="501"/>
        <v>3</v>
      </c>
      <c r="F10694">
        <f t="shared" si="502"/>
        <v>1</v>
      </c>
      <c r="G10694">
        <f t="shared" si="503"/>
        <v>0.25</v>
      </c>
    </row>
    <row r="10695" spans="1:7" x14ac:dyDescent="0.35">
      <c r="A10695" s="1" t="str">
        <f>fact_sales_daily_final!A10695</f>
        <v>8/30/2017</v>
      </c>
      <c r="B10695" t="str">
        <f>fact_sales_daily_final!E10695</f>
        <v>N05C</v>
      </c>
      <c r="C10695">
        <f>fact_sales_daily_final!F10695</f>
        <v>3</v>
      </c>
      <c r="D10695">
        <f>C10695 * VLOOKUP(B10695, finance_assumptions!A:B, 2, FALSE)</f>
        <v>3</v>
      </c>
      <c r="E10695">
        <f t="shared" si="501"/>
        <v>2.25</v>
      </c>
      <c r="F10695">
        <f t="shared" si="502"/>
        <v>0.75</v>
      </c>
      <c r="G10695">
        <f t="shared" si="503"/>
        <v>0.25</v>
      </c>
    </row>
    <row r="10696" spans="1:7" x14ac:dyDescent="0.35">
      <c r="A10696" s="1" t="str">
        <f>fact_sales_daily_final!A10696</f>
        <v>8/30/2017</v>
      </c>
      <c r="B10696" t="str">
        <f>fact_sales_daily_final!E10696</f>
        <v>R03</v>
      </c>
      <c r="C10696">
        <f>fact_sales_daily_final!F10696</f>
        <v>0</v>
      </c>
      <c r="D10696">
        <f>C10696 * VLOOKUP(B10696, finance_assumptions!A:B, 2, FALSE)</f>
        <v>0</v>
      </c>
      <c r="E10696">
        <f t="shared" si="501"/>
        <v>0</v>
      </c>
      <c r="F10696">
        <f t="shared" si="502"/>
        <v>0</v>
      </c>
      <c r="G10696">
        <f t="shared" si="503"/>
        <v>0</v>
      </c>
    </row>
    <row r="10697" spans="1:7" x14ac:dyDescent="0.35">
      <c r="A10697" s="1" t="str">
        <f>fact_sales_daily_final!A10697</f>
        <v>8/30/2017</v>
      </c>
      <c r="B10697" t="str">
        <f>fact_sales_daily_final!E10697</f>
        <v>R06</v>
      </c>
      <c r="C10697">
        <f>fact_sales_daily_final!F10697</f>
        <v>2</v>
      </c>
      <c r="D10697">
        <f>C10697 * VLOOKUP(B10697, finance_assumptions!A:B, 2, FALSE)</f>
        <v>2</v>
      </c>
      <c r="E10697">
        <f t="shared" si="501"/>
        <v>1.5</v>
      </c>
      <c r="F10697">
        <f t="shared" si="502"/>
        <v>0.5</v>
      </c>
      <c r="G10697">
        <f t="shared" si="503"/>
        <v>0.25</v>
      </c>
    </row>
    <row r="10698" spans="1:7" x14ac:dyDescent="0.35">
      <c r="A10698" s="1" t="str">
        <f>fact_sales_daily_final!A10698</f>
        <v>8/31/2017</v>
      </c>
      <c r="B10698" t="str">
        <f>fact_sales_daily_final!E10698</f>
        <v>M01AB</v>
      </c>
      <c r="C10698">
        <f>fact_sales_daily_final!F10698</f>
        <v>16.68</v>
      </c>
      <c r="D10698">
        <f>C10698 * VLOOKUP(B10698, finance_assumptions!A:B, 2, FALSE)</f>
        <v>16.68</v>
      </c>
      <c r="E10698">
        <f t="shared" si="501"/>
        <v>12.51</v>
      </c>
      <c r="F10698">
        <f t="shared" si="502"/>
        <v>4.17</v>
      </c>
      <c r="G10698">
        <f t="shared" si="503"/>
        <v>0.25</v>
      </c>
    </row>
    <row r="10699" spans="1:7" x14ac:dyDescent="0.35">
      <c r="A10699" s="1" t="str">
        <f>fact_sales_daily_final!A10699</f>
        <v>8/31/2017</v>
      </c>
      <c r="B10699" t="str">
        <f>fact_sales_daily_final!E10699</f>
        <v>M01AE</v>
      </c>
      <c r="C10699">
        <f>fact_sales_daily_final!F10699</f>
        <v>3.0329999999999999</v>
      </c>
      <c r="D10699">
        <f>C10699 * VLOOKUP(B10699, finance_assumptions!A:B, 2, FALSE)</f>
        <v>3.0329999999999999</v>
      </c>
      <c r="E10699">
        <f t="shared" si="501"/>
        <v>2.27475</v>
      </c>
      <c r="F10699">
        <f t="shared" si="502"/>
        <v>0.75824999999999987</v>
      </c>
      <c r="G10699">
        <f t="shared" si="503"/>
        <v>0.24999999999999997</v>
      </c>
    </row>
    <row r="10700" spans="1:7" x14ac:dyDescent="0.35">
      <c r="A10700" s="1" t="str">
        <f>fact_sales_daily_final!A10700</f>
        <v>8/31/2017</v>
      </c>
      <c r="B10700" t="str">
        <f>fact_sales_daily_final!E10700</f>
        <v>N02BA</v>
      </c>
      <c r="C10700">
        <f>fact_sales_daily_final!F10700</f>
        <v>3.05</v>
      </c>
      <c r="D10700">
        <f>C10700 * VLOOKUP(B10700, finance_assumptions!A:B, 2, FALSE)</f>
        <v>3.05</v>
      </c>
      <c r="E10700">
        <f t="shared" si="501"/>
        <v>2.2874999999999996</v>
      </c>
      <c r="F10700">
        <f t="shared" si="502"/>
        <v>0.76250000000000018</v>
      </c>
      <c r="G10700">
        <f t="shared" si="503"/>
        <v>0.25000000000000006</v>
      </c>
    </row>
    <row r="10701" spans="1:7" x14ac:dyDescent="0.35">
      <c r="A10701" s="1" t="str">
        <f>fact_sales_daily_final!A10701</f>
        <v>8/31/2017</v>
      </c>
      <c r="B10701" t="str">
        <f>fact_sales_daily_final!E10701</f>
        <v>N02BE</v>
      </c>
      <c r="C10701">
        <f>fact_sales_daily_final!F10701</f>
        <v>17</v>
      </c>
      <c r="D10701">
        <f>C10701 * VLOOKUP(B10701, finance_assumptions!A:B, 2, FALSE)</f>
        <v>17</v>
      </c>
      <c r="E10701">
        <f t="shared" si="501"/>
        <v>12.75</v>
      </c>
      <c r="F10701">
        <f t="shared" si="502"/>
        <v>4.25</v>
      </c>
      <c r="G10701">
        <f t="shared" si="503"/>
        <v>0.25</v>
      </c>
    </row>
    <row r="10702" spans="1:7" x14ac:dyDescent="0.35">
      <c r="A10702" s="1" t="str">
        <f>fact_sales_daily_final!A10702</f>
        <v>8/31/2017</v>
      </c>
      <c r="B10702" t="str">
        <f>fact_sales_daily_final!E10702</f>
        <v>N05B</v>
      </c>
      <c r="C10702">
        <f>fact_sales_daily_final!F10702</f>
        <v>4</v>
      </c>
      <c r="D10702">
        <f>C10702 * VLOOKUP(B10702, finance_assumptions!A:B, 2, FALSE)</f>
        <v>4</v>
      </c>
      <c r="E10702">
        <f t="shared" si="501"/>
        <v>3</v>
      </c>
      <c r="F10702">
        <f t="shared" si="502"/>
        <v>1</v>
      </c>
      <c r="G10702">
        <f t="shared" si="503"/>
        <v>0.25</v>
      </c>
    </row>
    <row r="10703" spans="1:7" x14ac:dyDescent="0.35">
      <c r="A10703" s="1" t="str">
        <f>fact_sales_daily_final!A10703</f>
        <v>8/31/2017</v>
      </c>
      <c r="B10703" t="str">
        <f>fact_sales_daily_final!E10703</f>
        <v>N05C</v>
      </c>
      <c r="C10703">
        <f>fact_sales_daily_final!F10703</f>
        <v>0</v>
      </c>
      <c r="D10703">
        <f>C10703 * VLOOKUP(B10703, finance_assumptions!A:B, 2, FALSE)</f>
        <v>0</v>
      </c>
      <c r="E10703">
        <f t="shared" si="501"/>
        <v>0</v>
      </c>
      <c r="F10703">
        <f t="shared" si="502"/>
        <v>0</v>
      </c>
      <c r="G10703">
        <f t="shared" si="503"/>
        <v>0</v>
      </c>
    </row>
    <row r="10704" spans="1:7" x14ac:dyDescent="0.35">
      <c r="A10704" s="1" t="str">
        <f>fact_sales_daily_final!A10704</f>
        <v>8/31/2017</v>
      </c>
      <c r="B10704" t="str">
        <f>fact_sales_daily_final!E10704</f>
        <v>R03</v>
      </c>
      <c r="C10704">
        <f>fact_sales_daily_final!F10704</f>
        <v>0</v>
      </c>
      <c r="D10704">
        <f>C10704 * VLOOKUP(B10704, finance_assumptions!A:B, 2, FALSE)</f>
        <v>0</v>
      </c>
      <c r="E10704">
        <f t="shared" si="501"/>
        <v>0</v>
      </c>
      <c r="F10704">
        <f t="shared" si="502"/>
        <v>0</v>
      </c>
      <c r="G10704">
        <f t="shared" si="503"/>
        <v>0</v>
      </c>
    </row>
    <row r="10705" spans="1:7" x14ac:dyDescent="0.35">
      <c r="A10705" s="1" t="str">
        <f>fact_sales_daily_final!A10705</f>
        <v>8/31/2017</v>
      </c>
      <c r="B10705" t="str">
        <f>fact_sales_daily_final!E10705</f>
        <v>R06</v>
      </c>
      <c r="C10705">
        <f>fact_sales_daily_final!F10705</f>
        <v>1</v>
      </c>
      <c r="D10705">
        <f>C10705 * VLOOKUP(B10705, finance_assumptions!A:B, 2, FALSE)</f>
        <v>1</v>
      </c>
      <c r="E10705">
        <f t="shared" si="501"/>
        <v>0.75</v>
      </c>
      <c r="F10705">
        <f t="shared" si="502"/>
        <v>0.25</v>
      </c>
      <c r="G10705">
        <f t="shared" si="503"/>
        <v>0.25</v>
      </c>
    </row>
    <row r="10706" spans="1:7" x14ac:dyDescent="0.35">
      <c r="A10706" s="1">
        <f>fact_sales_daily_final!A10706</f>
        <v>42744</v>
      </c>
      <c r="B10706" t="str">
        <f>fact_sales_daily_final!E10706</f>
        <v>M01AB</v>
      </c>
      <c r="C10706">
        <f>fact_sales_daily_final!F10706</f>
        <v>3.34</v>
      </c>
      <c r="D10706">
        <f>C10706 * VLOOKUP(B10706, finance_assumptions!A:B, 2, FALSE)</f>
        <v>3.34</v>
      </c>
      <c r="E10706">
        <f t="shared" si="501"/>
        <v>2.5049999999999999</v>
      </c>
      <c r="F10706">
        <f t="shared" si="502"/>
        <v>0.83499999999999996</v>
      </c>
      <c r="G10706">
        <f t="shared" si="503"/>
        <v>0.25</v>
      </c>
    </row>
    <row r="10707" spans="1:7" x14ac:dyDescent="0.35">
      <c r="A10707" s="1">
        <f>fact_sales_daily_final!A10707</f>
        <v>42744</v>
      </c>
      <c r="B10707" t="str">
        <f>fact_sales_daily_final!E10707</f>
        <v>M01AE</v>
      </c>
      <c r="C10707">
        <f>fact_sales_daily_final!F10707</f>
        <v>3</v>
      </c>
      <c r="D10707">
        <f>C10707 * VLOOKUP(B10707, finance_assumptions!A:B, 2, FALSE)</f>
        <v>3</v>
      </c>
      <c r="E10707">
        <f t="shared" si="501"/>
        <v>2.25</v>
      </c>
      <c r="F10707">
        <f t="shared" si="502"/>
        <v>0.75</v>
      </c>
      <c r="G10707">
        <f t="shared" si="503"/>
        <v>0.25</v>
      </c>
    </row>
    <row r="10708" spans="1:7" x14ac:dyDescent="0.35">
      <c r="A10708" s="1">
        <f>fact_sales_daily_final!A10708</f>
        <v>42744</v>
      </c>
      <c r="B10708" t="str">
        <f>fact_sales_daily_final!E10708</f>
        <v>N02BA</v>
      </c>
      <c r="C10708">
        <f>fact_sales_daily_final!F10708</f>
        <v>5</v>
      </c>
      <c r="D10708">
        <f>C10708 * VLOOKUP(B10708, finance_assumptions!A:B, 2, FALSE)</f>
        <v>5</v>
      </c>
      <c r="E10708">
        <f t="shared" si="501"/>
        <v>3.75</v>
      </c>
      <c r="F10708">
        <f t="shared" si="502"/>
        <v>1.25</v>
      </c>
      <c r="G10708">
        <f t="shared" si="503"/>
        <v>0.25</v>
      </c>
    </row>
    <row r="10709" spans="1:7" x14ac:dyDescent="0.35">
      <c r="A10709" s="1">
        <f>fact_sales_daily_final!A10709</f>
        <v>42744</v>
      </c>
      <c r="B10709" t="str">
        <f>fact_sales_daily_final!E10709</f>
        <v>N02BE</v>
      </c>
      <c r="C10709">
        <f>fact_sales_daily_final!F10709</f>
        <v>20.6</v>
      </c>
      <c r="D10709">
        <f>C10709 * VLOOKUP(B10709, finance_assumptions!A:B, 2, FALSE)</f>
        <v>20.6</v>
      </c>
      <c r="E10709">
        <f t="shared" si="501"/>
        <v>15.450000000000001</v>
      </c>
      <c r="F10709">
        <f t="shared" si="502"/>
        <v>5.15</v>
      </c>
      <c r="G10709">
        <f t="shared" si="503"/>
        <v>0.25</v>
      </c>
    </row>
    <row r="10710" spans="1:7" x14ac:dyDescent="0.35">
      <c r="A10710" s="1">
        <f>fact_sales_daily_final!A10710</f>
        <v>42744</v>
      </c>
      <c r="B10710" t="str">
        <f>fact_sales_daily_final!E10710</f>
        <v>N05B</v>
      </c>
      <c r="C10710">
        <f>fact_sales_daily_final!F10710</f>
        <v>8</v>
      </c>
      <c r="D10710">
        <f>C10710 * VLOOKUP(B10710, finance_assumptions!A:B, 2, FALSE)</f>
        <v>8</v>
      </c>
      <c r="E10710">
        <f t="shared" si="501"/>
        <v>6</v>
      </c>
      <c r="F10710">
        <f t="shared" si="502"/>
        <v>2</v>
      </c>
      <c r="G10710">
        <f t="shared" si="503"/>
        <v>0.25</v>
      </c>
    </row>
    <row r="10711" spans="1:7" x14ac:dyDescent="0.35">
      <c r="A10711" s="1">
        <f>fact_sales_daily_final!A10711</f>
        <v>42744</v>
      </c>
      <c r="B10711" t="str">
        <f>fact_sales_daily_final!E10711</f>
        <v>N05C</v>
      </c>
      <c r="C10711">
        <f>fact_sales_daily_final!F10711</f>
        <v>0</v>
      </c>
      <c r="D10711">
        <f>C10711 * VLOOKUP(B10711, finance_assumptions!A:B, 2, FALSE)</f>
        <v>0</v>
      </c>
      <c r="E10711">
        <f t="shared" si="501"/>
        <v>0</v>
      </c>
      <c r="F10711">
        <f t="shared" si="502"/>
        <v>0</v>
      </c>
      <c r="G10711">
        <f t="shared" si="503"/>
        <v>0</v>
      </c>
    </row>
    <row r="10712" spans="1:7" x14ac:dyDescent="0.35">
      <c r="A10712" s="1">
        <f>fact_sales_daily_final!A10712</f>
        <v>42744</v>
      </c>
      <c r="B10712" t="str">
        <f>fact_sales_daily_final!E10712</f>
        <v>R03</v>
      </c>
      <c r="C10712">
        <f>fact_sales_daily_final!F10712</f>
        <v>2</v>
      </c>
      <c r="D10712">
        <f>C10712 * VLOOKUP(B10712, finance_assumptions!A:B, 2, FALSE)</f>
        <v>2</v>
      </c>
      <c r="E10712">
        <f t="shared" si="501"/>
        <v>1.5</v>
      </c>
      <c r="F10712">
        <f t="shared" si="502"/>
        <v>0.5</v>
      </c>
      <c r="G10712">
        <f t="shared" si="503"/>
        <v>0.25</v>
      </c>
    </row>
    <row r="10713" spans="1:7" x14ac:dyDescent="0.35">
      <c r="A10713" s="1">
        <f>fact_sales_daily_final!A10713</f>
        <v>42744</v>
      </c>
      <c r="B10713" t="str">
        <f>fact_sales_daily_final!E10713</f>
        <v>R06</v>
      </c>
      <c r="C10713">
        <f>fact_sales_daily_final!F10713</f>
        <v>0</v>
      </c>
      <c r="D10713">
        <f>C10713 * VLOOKUP(B10713, finance_assumptions!A:B, 2, FALSE)</f>
        <v>0</v>
      </c>
      <c r="E10713">
        <f t="shared" si="501"/>
        <v>0</v>
      </c>
      <c r="F10713">
        <f t="shared" si="502"/>
        <v>0</v>
      </c>
      <c r="G10713">
        <f t="shared" si="503"/>
        <v>0</v>
      </c>
    </row>
    <row r="10714" spans="1:7" x14ac:dyDescent="0.35">
      <c r="A10714" s="1">
        <f>fact_sales_daily_final!A10714</f>
        <v>42775</v>
      </c>
      <c r="B10714" t="str">
        <f>fact_sales_daily_final!E10714</f>
        <v>M01AB</v>
      </c>
      <c r="C10714">
        <f>fact_sales_daily_final!F10714</f>
        <v>6.34</v>
      </c>
      <c r="D10714">
        <f>C10714 * VLOOKUP(B10714, finance_assumptions!A:B, 2, FALSE)</f>
        <v>6.34</v>
      </c>
      <c r="E10714">
        <f t="shared" si="501"/>
        <v>4.7549999999999999</v>
      </c>
      <c r="F10714">
        <f t="shared" si="502"/>
        <v>1.585</v>
      </c>
      <c r="G10714">
        <f t="shared" si="503"/>
        <v>0.25</v>
      </c>
    </row>
    <row r="10715" spans="1:7" x14ac:dyDescent="0.35">
      <c r="A10715" s="1">
        <f>fact_sales_daily_final!A10715</f>
        <v>42775</v>
      </c>
      <c r="B10715" t="str">
        <f>fact_sales_daily_final!E10715</f>
        <v>M01AE</v>
      </c>
      <c r="C10715">
        <f>fact_sales_daily_final!F10715</f>
        <v>2.13</v>
      </c>
      <c r="D10715">
        <f>C10715 * VLOOKUP(B10715, finance_assumptions!A:B, 2, FALSE)</f>
        <v>2.13</v>
      </c>
      <c r="E10715">
        <f t="shared" si="501"/>
        <v>1.5974999999999999</v>
      </c>
      <c r="F10715">
        <f t="shared" si="502"/>
        <v>0.53249999999999997</v>
      </c>
      <c r="G10715">
        <f t="shared" si="503"/>
        <v>0.25</v>
      </c>
    </row>
    <row r="10716" spans="1:7" x14ac:dyDescent="0.35">
      <c r="A10716" s="1">
        <f>fact_sales_daily_final!A10716</f>
        <v>42775</v>
      </c>
      <c r="B10716" t="str">
        <f>fact_sales_daily_final!E10716</f>
        <v>N02BA</v>
      </c>
      <c r="C10716">
        <f>fact_sales_daily_final!F10716</f>
        <v>6</v>
      </c>
      <c r="D10716">
        <f>C10716 * VLOOKUP(B10716, finance_assumptions!A:B, 2, FALSE)</f>
        <v>6</v>
      </c>
      <c r="E10716">
        <f t="shared" si="501"/>
        <v>4.5</v>
      </c>
      <c r="F10716">
        <f t="shared" si="502"/>
        <v>1.5</v>
      </c>
      <c r="G10716">
        <f t="shared" si="503"/>
        <v>0.25</v>
      </c>
    </row>
    <row r="10717" spans="1:7" x14ac:dyDescent="0.35">
      <c r="A10717" s="1">
        <f>fact_sales_daily_final!A10717</f>
        <v>42775</v>
      </c>
      <c r="B10717" t="str">
        <f>fact_sales_daily_final!E10717</f>
        <v>N02BE</v>
      </c>
      <c r="C10717">
        <f>fact_sales_daily_final!F10717</f>
        <v>18.399999999999999</v>
      </c>
      <c r="D10717">
        <f>C10717 * VLOOKUP(B10717, finance_assumptions!A:B, 2, FALSE)</f>
        <v>18.399999999999999</v>
      </c>
      <c r="E10717">
        <f t="shared" si="501"/>
        <v>13.799999999999999</v>
      </c>
      <c r="F10717">
        <f t="shared" si="502"/>
        <v>4.5999999999999996</v>
      </c>
      <c r="G10717">
        <f t="shared" si="503"/>
        <v>0.25</v>
      </c>
    </row>
    <row r="10718" spans="1:7" x14ac:dyDescent="0.35">
      <c r="A10718" s="1">
        <f>fact_sales_daily_final!A10718</f>
        <v>42775</v>
      </c>
      <c r="B10718" t="str">
        <f>fact_sales_daily_final!E10718</f>
        <v>N05B</v>
      </c>
      <c r="C10718">
        <f>fact_sales_daily_final!F10718</f>
        <v>8</v>
      </c>
      <c r="D10718">
        <f>C10718 * VLOOKUP(B10718, finance_assumptions!A:B, 2, FALSE)</f>
        <v>8</v>
      </c>
      <c r="E10718">
        <f t="shared" si="501"/>
        <v>6</v>
      </c>
      <c r="F10718">
        <f t="shared" si="502"/>
        <v>2</v>
      </c>
      <c r="G10718">
        <f t="shared" si="503"/>
        <v>0.25</v>
      </c>
    </row>
    <row r="10719" spans="1:7" x14ac:dyDescent="0.35">
      <c r="A10719" s="1">
        <f>fact_sales_daily_final!A10719</f>
        <v>42775</v>
      </c>
      <c r="B10719" t="str">
        <f>fact_sales_daily_final!E10719</f>
        <v>N05C</v>
      </c>
      <c r="C10719">
        <f>fact_sales_daily_final!F10719</f>
        <v>0</v>
      </c>
      <c r="D10719">
        <f>C10719 * VLOOKUP(B10719, finance_assumptions!A:B, 2, FALSE)</f>
        <v>0</v>
      </c>
      <c r="E10719">
        <f t="shared" si="501"/>
        <v>0</v>
      </c>
      <c r="F10719">
        <f t="shared" si="502"/>
        <v>0</v>
      </c>
      <c r="G10719">
        <f t="shared" si="503"/>
        <v>0</v>
      </c>
    </row>
    <row r="10720" spans="1:7" x14ac:dyDescent="0.35">
      <c r="A10720" s="1">
        <f>fact_sales_daily_final!A10720</f>
        <v>42775</v>
      </c>
      <c r="B10720" t="str">
        <f>fact_sales_daily_final!E10720</f>
        <v>R03</v>
      </c>
      <c r="C10720">
        <f>fact_sales_daily_final!F10720</f>
        <v>1</v>
      </c>
      <c r="D10720">
        <f>C10720 * VLOOKUP(B10720, finance_assumptions!A:B, 2, FALSE)</f>
        <v>1</v>
      </c>
      <c r="E10720">
        <f t="shared" si="501"/>
        <v>0.75</v>
      </c>
      <c r="F10720">
        <f t="shared" si="502"/>
        <v>0.25</v>
      </c>
      <c r="G10720">
        <f t="shared" si="503"/>
        <v>0.25</v>
      </c>
    </row>
    <row r="10721" spans="1:7" x14ac:dyDescent="0.35">
      <c r="A10721" s="1">
        <f>fact_sales_daily_final!A10721</f>
        <v>42775</v>
      </c>
      <c r="B10721" t="str">
        <f>fact_sales_daily_final!E10721</f>
        <v>R06</v>
      </c>
      <c r="C10721">
        <f>fact_sales_daily_final!F10721</f>
        <v>3</v>
      </c>
      <c r="D10721">
        <f>C10721 * VLOOKUP(B10721, finance_assumptions!A:B, 2, FALSE)</f>
        <v>3</v>
      </c>
      <c r="E10721">
        <f t="shared" si="501"/>
        <v>2.25</v>
      </c>
      <c r="F10721">
        <f t="shared" si="502"/>
        <v>0.75</v>
      </c>
      <c r="G10721">
        <f t="shared" si="503"/>
        <v>0.25</v>
      </c>
    </row>
    <row r="10722" spans="1:7" x14ac:dyDescent="0.35">
      <c r="A10722" s="1">
        <f>fact_sales_daily_final!A10722</f>
        <v>42803</v>
      </c>
      <c r="B10722" t="str">
        <f>fact_sales_daily_final!E10722</f>
        <v>M01AB</v>
      </c>
      <c r="C10722">
        <f>fact_sales_daily_final!F10722</f>
        <v>6.83</v>
      </c>
      <c r="D10722">
        <f>C10722 * VLOOKUP(B10722, finance_assumptions!A:B, 2, FALSE)</f>
        <v>6.83</v>
      </c>
      <c r="E10722">
        <f t="shared" si="501"/>
        <v>5.1225000000000005</v>
      </c>
      <c r="F10722">
        <f t="shared" si="502"/>
        <v>1.7074999999999996</v>
      </c>
      <c r="G10722">
        <f t="shared" si="503"/>
        <v>0.24999999999999994</v>
      </c>
    </row>
    <row r="10723" spans="1:7" x14ac:dyDescent="0.35">
      <c r="A10723" s="1">
        <f>fact_sales_daily_final!A10723</f>
        <v>42803</v>
      </c>
      <c r="B10723" t="str">
        <f>fact_sales_daily_final!E10723</f>
        <v>M01AE</v>
      </c>
      <c r="C10723">
        <f>fact_sales_daily_final!F10723</f>
        <v>5.4619999999999997</v>
      </c>
      <c r="D10723">
        <f>C10723 * VLOOKUP(B10723, finance_assumptions!A:B, 2, FALSE)</f>
        <v>5.4619999999999997</v>
      </c>
      <c r="E10723">
        <f t="shared" si="501"/>
        <v>4.0964999999999998</v>
      </c>
      <c r="F10723">
        <f t="shared" si="502"/>
        <v>1.3654999999999999</v>
      </c>
      <c r="G10723">
        <f t="shared" si="503"/>
        <v>0.25</v>
      </c>
    </row>
    <row r="10724" spans="1:7" x14ac:dyDescent="0.35">
      <c r="A10724" s="1">
        <f>fact_sales_daily_final!A10724</f>
        <v>42803</v>
      </c>
      <c r="B10724" t="str">
        <f>fact_sales_daily_final!E10724</f>
        <v>N02BA</v>
      </c>
      <c r="C10724">
        <f>fact_sales_daily_final!F10724</f>
        <v>2</v>
      </c>
      <c r="D10724">
        <f>C10724 * VLOOKUP(B10724, finance_assumptions!A:B, 2, FALSE)</f>
        <v>2</v>
      </c>
      <c r="E10724">
        <f t="shared" si="501"/>
        <v>1.5</v>
      </c>
      <c r="F10724">
        <f t="shared" si="502"/>
        <v>0.5</v>
      </c>
      <c r="G10724">
        <f t="shared" si="503"/>
        <v>0.25</v>
      </c>
    </row>
    <row r="10725" spans="1:7" x14ac:dyDescent="0.35">
      <c r="A10725" s="1">
        <f>fact_sales_daily_final!A10725</f>
        <v>42803</v>
      </c>
      <c r="B10725" t="str">
        <f>fact_sales_daily_final!E10725</f>
        <v>N02BE</v>
      </c>
      <c r="C10725">
        <f>fact_sales_daily_final!F10725</f>
        <v>18.399999999999999</v>
      </c>
      <c r="D10725">
        <f>C10725 * VLOOKUP(B10725, finance_assumptions!A:B, 2, FALSE)</f>
        <v>18.399999999999999</v>
      </c>
      <c r="E10725">
        <f t="shared" si="501"/>
        <v>13.799999999999999</v>
      </c>
      <c r="F10725">
        <f t="shared" si="502"/>
        <v>4.5999999999999996</v>
      </c>
      <c r="G10725">
        <f t="shared" si="503"/>
        <v>0.25</v>
      </c>
    </row>
    <row r="10726" spans="1:7" x14ac:dyDescent="0.35">
      <c r="A10726" s="1">
        <f>fact_sales_daily_final!A10726</f>
        <v>42803</v>
      </c>
      <c r="B10726" t="str">
        <f>fact_sales_daily_final!E10726</f>
        <v>N05B</v>
      </c>
      <c r="C10726">
        <f>fact_sales_daily_final!F10726</f>
        <v>7</v>
      </c>
      <c r="D10726">
        <f>C10726 * VLOOKUP(B10726, finance_assumptions!A:B, 2, FALSE)</f>
        <v>7</v>
      </c>
      <c r="E10726">
        <f t="shared" si="501"/>
        <v>5.25</v>
      </c>
      <c r="F10726">
        <f t="shared" si="502"/>
        <v>1.75</v>
      </c>
      <c r="G10726">
        <f t="shared" si="503"/>
        <v>0.25</v>
      </c>
    </row>
    <row r="10727" spans="1:7" x14ac:dyDescent="0.35">
      <c r="A10727" s="1">
        <f>fact_sales_daily_final!A10727</f>
        <v>42803</v>
      </c>
      <c r="B10727" t="str">
        <f>fact_sales_daily_final!E10727</f>
        <v>N05C</v>
      </c>
      <c r="C10727">
        <f>fact_sales_daily_final!F10727</f>
        <v>0</v>
      </c>
      <c r="D10727">
        <f>C10727 * VLOOKUP(B10727, finance_assumptions!A:B, 2, FALSE)</f>
        <v>0</v>
      </c>
      <c r="E10727">
        <f t="shared" si="501"/>
        <v>0</v>
      </c>
      <c r="F10727">
        <f t="shared" si="502"/>
        <v>0</v>
      </c>
      <c r="G10727">
        <f t="shared" si="503"/>
        <v>0</v>
      </c>
    </row>
    <row r="10728" spans="1:7" x14ac:dyDescent="0.35">
      <c r="A10728" s="1">
        <f>fact_sales_daily_final!A10728</f>
        <v>42803</v>
      </c>
      <c r="B10728" t="str">
        <f>fact_sales_daily_final!E10728</f>
        <v>R03</v>
      </c>
      <c r="C10728">
        <f>fact_sales_daily_final!F10728</f>
        <v>1</v>
      </c>
      <c r="D10728">
        <f>C10728 * VLOOKUP(B10728, finance_assumptions!A:B, 2, FALSE)</f>
        <v>1</v>
      </c>
      <c r="E10728">
        <f t="shared" si="501"/>
        <v>0.75</v>
      </c>
      <c r="F10728">
        <f t="shared" si="502"/>
        <v>0.25</v>
      </c>
      <c r="G10728">
        <f t="shared" si="503"/>
        <v>0.25</v>
      </c>
    </row>
    <row r="10729" spans="1:7" x14ac:dyDescent="0.35">
      <c r="A10729" s="1">
        <f>fact_sales_daily_final!A10729</f>
        <v>42803</v>
      </c>
      <c r="B10729" t="str">
        <f>fact_sales_daily_final!E10729</f>
        <v>R06</v>
      </c>
      <c r="C10729">
        <f>fact_sales_daily_final!F10729</f>
        <v>3</v>
      </c>
      <c r="D10729">
        <f>C10729 * VLOOKUP(B10729, finance_assumptions!A:B, 2, FALSE)</f>
        <v>3</v>
      </c>
      <c r="E10729">
        <f t="shared" si="501"/>
        <v>2.25</v>
      </c>
      <c r="F10729">
        <f t="shared" si="502"/>
        <v>0.75</v>
      </c>
      <c r="G10729">
        <f t="shared" si="503"/>
        <v>0.25</v>
      </c>
    </row>
    <row r="10730" spans="1:7" x14ac:dyDescent="0.35">
      <c r="A10730" s="1">
        <f>fact_sales_daily_final!A10730</f>
        <v>42834</v>
      </c>
      <c r="B10730" t="str">
        <f>fact_sales_daily_final!E10730</f>
        <v>M01AB</v>
      </c>
      <c r="C10730">
        <f>fact_sales_daily_final!F10730</f>
        <v>6.5</v>
      </c>
      <c r="D10730">
        <f>C10730 * VLOOKUP(B10730, finance_assumptions!A:B, 2, FALSE)</f>
        <v>6.5</v>
      </c>
      <c r="E10730">
        <f t="shared" si="501"/>
        <v>4.875</v>
      </c>
      <c r="F10730">
        <f t="shared" si="502"/>
        <v>1.625</v>
      </c>
      <c r="G10730">
        <f t="shared" si="503"/>
        <v>0.25</v>
      </c>
    </row>
    <row r="10731" spans="1:7" x14ac:dyDescent="0.35">
      <c r="A10731" s="1">
        <f>fact_sales_daily_final!A10731</f>
        <v>42834</v>
      </c>
      <c r="B10731" t="str">
        <f>fact_sales_daily_final!E10731</f>
        <v>M01AE</v>
      </c>
      <c r="C10731">
        <f>fact_sales_daily_final!F10731</f>
        <v>3.33</v>
      </c>
      <c r="D10731">
        <f>C10731 * VLOOKUP(B10731, finance_assumptions!A:B, 2, FALSE)</f>
        <v>3.33</v>
      </c>
      <c r="E10731">
        <f t="shared" si="501"/>
        <v>2.4975000000000001</v>
      </c>
      <c r="F10731">
        <f t="shared" si="502"/>
        <v>0.83250000000000002</v>
      </c>
      <c r="G10731">
        <f t="shared" si="503"/>
        <v>0.25</v>
      </c>
    </row>
    <row r="10732" spans="1:7" x14ac:dyDescent="0.35">
      <c r="A10732" s="1">
        <f>fact_sales_daily_final!A10732</f>
        <v>42834</v>
      </c>
      <c r="B10732" t="str">
        <f>fact_sales_daily_final!E10732</f>
        <v>N02BA</v>
      </c>
      <c r="C10732">
        <f>fact_sales_daily_final!F10732</f>
        <v>6</v>
      </c>
      <c r="D10732">
        <f>C10732 * VLOOKUP(B10732, finance_assumptions!A:B, 2, FALSE)</f>
        <v>6</v>
      </c>
      <c r="E10732">
        <f t="shared" si="501"/>
        <v>4.5</v>
      </c>
      <c r="F10732">
        <f t="shared" si="502"/>
        <v>1.5</v>
      </c>
      <c r="G10732">
        <f t="shared" si="503"/>
        <v>0.25</v>
      </c>
    </row>
    <row r="10733" spans="1:7" x14ac:dyDescent="0.35">
      <c r="A10733" s="1">
        <f>fact_sales_daily_final!A10733</f>
        <v>42834</v>
      </c>
      <c r="B10733" t="str">
        <f>fact_sales_daily_final!E10733</f>
        <v>N02BE</v>
      </c>
      <c r="C10733">
        <f>fact_sales_daily_final!F10733</f>
        <v>24</v>
      </c>
      <c r="D10733">
        <f>C10733 * VLOOKUP(B10733, finance_assumptions!A:B, 2, FALSE)</f>
        <v>24</v>
      </c>
      <c r="E10733">
        <f t="shared" si="501"/>
        <v>18</v>
      </c>
      <c r="F10733">
        <f t="shared" si="502"/>
        <v>6</v>
      </c>
      <c r="G10733">
        <f t="shared" si="503"/>
        <v>0.25</v>
      </c>
    </row>
    <row r="10734" spans="1:7" x14ac:dyDescent="0.35">
      <c r="A10734" s="1">
        <f>fact_sales_daily_final!A10734</f>
        <v>42834</v>
      </c>
      <c r="B10734" t="str">
        <f>fact_sales_daily_final!E10734</f>
        <v>N05B</v>
      </c>
      <c r="C10734">
        <f>fact_sales_daily_final!F10734</f>
        <v>7</v>
      </c>
      <c r="D10734">
        <f>C10734 * VLOOKUP(B10734, finance_assumptions!A:B, 2, FALSE)</f>
        <v>7</v>
      </c>
      <c r="E10734">
        <f t="shared" si="501"/>
        <v>5.25</v>
      </c>
      <c r="F10734">
        <f t="shared" si="502"/>
        <v>1.75</v>
      </c>
      <c r="G10734">
        <f t="shared" si="503"/>
        <v>0.25</v>
      </c>
    </row>
    <row r="10735" spans="1:7" x14ac:dyDescent="0.35">
      <c r="A10735" s="1">
        <f>fact_sales_daily_final!A10735</f>
        <v>42834</v>
      </c>
      <c r="B10735" t="str">
        <f>fact_sales_daily_final!E10735</f>
        <v>N05C</v>
      </c>
      <c r="C10735">
        <f>fact_sales_daily_final!F10735</f>
        <v>0</v>
      </c>
      <c r="D10735">
        <f>C10735 * VLOOKUP(B10735, finance_assumptions!A:B, 2, FALSE)</f>
        <v>0</v>
      </c>
      <c r="E10735">
        <f t="shared" si="501"/>
        <v>0</v>
      </c>
      <c r="F10735">
        <f t="shared" si="502"/>
        <v>0</v>
      </c>
      <c r="G10735">
        <f t="shared" si="503"/>
        <v>0</v>
      </c>
    </row>
    <row r="10736" spans="1:7" x14ac:dyDescent="0.35">
      <c r="A10736" s="1">
        <f>fact_sales_daily_final!A10736</f>
        <v>42834</v>
      </c>
      <c r="B10736" t="str">
        <f>fact_sales_daily_final!E10736</f>
        <v>R03</v>
      </c>
      <c r="C10736">
        <f>fact_sales_daily_final!F10736</f>
        <v>0</v>
      </c>
      <c r="D10736">
        <f>C10736 * VLOOKUP(B10736, finance_assumptions!A:B, 2, FALSE)</f>
        <v>0</v>
      </c>
      <c r="E10736">
        <f t="shared" si="501"/>
        <v>0</v>
      </c>
      <c r="F10736">
        <f t="shared" si="502"/>
        <v>0</v>
      </c>
      <c r="G10736">
        <f t="shared" si="503"/>
        <v>0</v>
      </c>
    </row>
    <row r="10737" spans="1:7" x14ac:dyDescent="0.35">
      <c r="A10737" s="1">
        <f>fact_sales_daily_final!A10737</f>
        <v>42834</v>
      </c>
      <c r="B10737" t="str">
        <f>fact_sales_daily_final!E10737</f>
        <v>R06</v>
      </c>
      <c r="C10737">
        <f>fact_sales_daily_final!F10737</f>
        <v>3</v>
      </c>
      <c r="D10737">
        <f>C10737 * VLOOKUP(B10737, finance_assumptions!A:B, 2, FALSE)</f>
        <v>3</v>
      </c>
      <c r="E10737">
        <f t="shared" si="501"/>
        <v>2.25</v>
      </c>
      <c r="F10737">
        <f t="shared" si="502"/>
        <v>0.75</v>
      </c>
      <c r="G10737">
        <f t="shared" si="503"/>
        <v>0.25</v>
      </c>
    </row>
    <row r="10738" spans="1:7" x14ac:dyDescent="0.35">
      <c r="A10738" s="1">
        <f>fact_sales_daily_final!A10738</f>
        <v>42864</v>
      </c>
      <c r="B10738" t="str">
        <f>fact_sales_daily_final!E10738</f>
        <v>M01AB</v>
      </c>
      <c r="C10738">
        <f>fact_sales_daily_final!F10738</f>
        <v>6.17</v>
      </c>
      <c r="D10738">
        <f>C10738 * VLOOKUP(B10738, finance_assumptions!A:B, 2, FALSE)</f>
        <v>6.17</v>
      </c>
      <c r="E10738">
        <f t="shared" si="501"/>
        <v>4.6274999999999995</v>
      </c>
      <c r="F10738">
        <f t="shared" si="502"/>
        <v>1.5425000000000004</v>
      </c>
      <c r="G10738">
        <f t="shared" si="503"/>
        <v>0.25000000000000006</v>
      </c>
    </row>
    <row r="10739" spans="1:7" x14ac:dyDescent="0.35">
      <c r="A10739" s="1">
        <f>fact_sales_daily_final!A10739</f>
        <v>42864</v>
      </c>
      <c r="B10739" t="str">
        <f>fact_sales_daily_final!E10739</f>
        <v>M01AE</v>
      </c>
      <c r="C10739">
        <f>fact_sales_daily_final!F10739</f>
        <v>4.0199999999999996</v>
      </c>
      <c r="D10739">
        <f>C10739 * VLOOKUP(B10739, finance_assumptions!A:B, 2, FALSE)</f>
        <v>4.0199999999999996</v>
      </c>
      <c r="E10739">
        <f t="shared" si="501"/>
        <v>3.0149999999999997</v>
      </c>
      <c r="F10739">
        <f t="shared" si="502"/>
        <v>1.0049999999999999</v>
      </c>
      <c r="G10739">
        <f t="shared" si="503"/>
        <v>0.25</v>
      </c>
    </row>
    <row r="10740" spans="1:7" x14ac:dyDescent="0.35">
      <c r="A10740" s="1">
        <f>fact_sales_daily_final!A10740</f>
        <v>42864</v>
      </c>
      <c r="B10740" t="str">
        <f>fact_sales_daily_final!E10740</f>
        <v>N02BA</v>
      </c>
      <c r="C10740">
        <f>fact_sales_daily_final!F10740</f>
        <v>4</v>
      </c>
      <c r="D10740">
        <f>C10740 * VLOOKUP(B10740, finance_assumptions!A:B, 2, FALSE)</f>
        <v>4</v>
      </c>
      <c r="E10740">
        <f t="shared" si="501"/>
        <v>3</v>
      </c>
      <c r="F10740">
        <f t="shared" si="502"/>
        <v>1</v>
      </c>
      <c r="G10740">
        <f t="shared" si="503"/>
        <v>0.25</v>
      </c>
    </row>
    <row r="10741" spans="1:7" x14ac:dyDescent="0.35">
      <c r="A10741" s="1">
        <f>fact_sales_daily_final!A10741</f>
        <v>42864</v>
      </c>
      <c r="B10741" t="str">
        <f>fact_sales_daily_final!E10741</f>
        <v>N02BE</v>
      </c>
      <c r="C10741">
        <f>fact_sales_daily_final!F10741</f>
        <v>19.100000000000001</v>
      </c>
      <c r="D10741">
        <f>C10741 * VLOOKUP(B10741, finance_assumptions!A:B, 2, FALSE)</f>
        <v>19.100000000000001</v>
      </c>
      <c r="E10741">
        <f t="shared" si="501"/>
        <v>14.325000000000001</v>
      </c>
      <c r="F10741">
        <f t="shared" si="502"/>
        <v>4.7750000000000004</v>
      </c>
      <c r="G10741">
        <f t="shared" si="503"/>
        <v>0.25</v>
      </c>
    </row>
    <row r="10742" spans="1:7" x14ac:dyDescent="0.35">
      <c r="A10742" s="1">
        <f>fact_sales_daily_final!A10742</f>
        <v>42864</v>
      </c>
      <c r="B10742" t="str">
        <f>fact_sales_daily_final!E10742</f>
        <v>N05B</v>
      </c>
      <c r="C10742">
        <f>fact_sales_daily_final!F10742</f>
        <v>7</v>
      </c>
      <c r="D10742">
        <f>C10742 * VLOOKUP(B10742, finance_assumptions!A:B, 2, FALSE)</f>
        <v>7</v>
      </c>
      <c r="E10742">
        <f t="shared" si="501"/>
        <v>5.25</v>
      </c>
      <c r="F10742">
        <f t="shared" si="502"/>
        <v>1.75</v>
      </c>
      <c r="G10742">
        <f t="shared" si="503"/>
        <v>0.25</v>
      </c>
    </row>
    <row r="10743" spans="1:7" x14ac:dyDescent="0.35">
      <c r="A10743" s="1">
        <f>fact_sales_daily_final!A10743</f>
        <v>42864</v>
      </c>
      <c r="B10743" t="str">
        <f>fact_sales_daily_final!E10743</f>
        <v>N05C</v>
      </c>
      <c r="C10743">
        <f>fact_sales_daily_final!F10743</f>
        <v>1</v>
      </c>
      <c r="D10743">
        <f>C10743 * VLOOKUP(B10743, finance_assumptions!A:B, 2, FALSE)</f>
        <v>1</v>
      </c>
      <c r="E10743">
        <f t="shared" si="501"/>
        <v>0.75</v>
      </c>
      <c r="F10743">
        <f t="shared" si="502"/>
        <v>0.25</v>
      </c>
      <c r="G10743">
        <f t="shared" si="503"/>
        <v>0.25</v>
      </c>
    </row>
    <row r="10744" spans="1:7" x14ac:dyDescent="0.35">
      <c r="A10744" s="1">
        <f>fact_sales_daily_final!A10744</f>
        <v>42864</v>
      </c>
      <c r="B10744" t="str">
        <f>fact_sales_daily_final!E10744</f>
        <v>R03</v>
      </c>
      <c r="C10744">
        <f>fact_sales_daily_final!F10744</f>
        <v>2</v>
      </c>
      <c r="D10744">
        <f>C10744 * VLOOKUP(B10744, finance_assumptions!A:B, 2, FALSE)</f>
        <v>2</v>
      </c>
      <c r="E10744">
        <f t="shared" si="501"/>
        <v>1.5</v>
      </c>
      <c r="F10744">
        <f t="shared" si="502"/>
        <v>0.5</v>
      </c>
      <c r="G10744">
        <f t="shared" si="503"/>
        <v>0.25</v>
      </c>
    </row>
    <row r="10745" spans="1:7" x14ac:dyDescent="0.35">
      <c r="A10745" s="1">
        <f>fact_sales_daily_final!A10745</f>
        <v>42864</v>
      </c>
      <c r="B10745" t="str">
        <f>fact_sales_daily_final!E10745</f>
        <v>R06</v>
      </c>
      <c r="C10745">
        <f>fact_sales_daily_final!F10745</f>
        <v>1.3</v>
      </c>
      <c r="D10745">
        <f>C10745 * VLOOKUP(B10745, finance_assumptions!A:B, 2, FALSE)</f>
        <v>1.3</v>
      </c>
      <c r="E10745">
        <f t="shared" si="501"/>
        <v>0.97500000000000009</v>
      </c>
      <c r="F10745">
        <f t="shared" si="502"/>
        <v>0.32499999999999996</v>
      </c>
      <c r="G10745">
        <f t="shared" si="503"/>
        <v>0.24999999999999994</v>
      </c>
    </row>
    <row r="10746" spans="1:7" x14ac:dyDescent="0.35">
      <c r="A10746" s="1">
        <f>fact_sales_daily_final!A10746</f>
        <v>42895</v>
      </c>
      <c r="B10746" t="str">
        <f>fact_sales_daily_final!E10746</f>
        <v>M01AB</v>
      </c>
      <c r="C10746">
        <f>fact_sales_daily_final!F10746</f>
        <v>4.33</v>
      </c>
      <c r="D10746">
        <f>C10746 * VLOOKUP(B10746, finance_assumptions!A:B, 2, FALSE)</f>
        <v>4.33</v>
      </c>
      <c r="E10746">
        <f t="shared" si="501"/>
        <v>3.2475000000000001</v>
      </c>
      <c r="F10746">
        <f t="shared" si="502"/>
        <v>1.0825</v>
      </c>
      <c r="G10746">
        <f t="shared" si="503"/>
        <v>0.25</v>
      </c>
    </row>
    <row r="10747" spans="1:7" x14ac:dyDescent="0.35">
      <c r="A10747" s="1">
        <f>fact_sales_daily_final!A10747</f>
        <v>42895</v>
      </c>
      <c r="B10747" t="str">
        <f>fact_sales_daily_final!E10747</f>
        <v>M01AE</v>
      </c>
      <c r="C10747">
        <f>fact_sales_daily_final!F10747</f>
        <v>3</v>
      </c>
      <c r="D10747">
        <f>C10747 * VLOOKUP(B10747, finance_assumptions!A:B, 2, FALSE)</f>
        <v>3</v>
      </c>
      <c r="E10747">
        <f t="shared" si="501"/>
        <v>2.25</v>
      </c>
      <c r="F10747">
        <f t="shared" si="502"/>
        <v>0.75</v>
      </c>
      <c r="G10747">
        <f t="shared" si="503"/>
        <v>0.25</v>
      </c>
    </row>
    <row r="10748" spans="1:7" x14ac:dyDescent="0.35">
      <c r="A10748" s="1">
        <f>fact_sales_daily_final!A10748</f>
        <v>42895</v>
      </c>
      <c r="B10748" t="str">
        <f>fact_sales_daily_final!E10748</f>
        <v>N02BA</v>
      </c>
      <c r="C10748">
        <f>fact_sales_daily_final!F10748</f>
        <v>5</v>
      </c>
      <c r="D10748">
        <f>C10748 * VLOOKUP(B10748, finance_assumptions!A:B, 2, FALSE)</f>
        <v>5</v>
      </c>
      <c r="E10748">
        <f t="shared" si="501"/>
        <v>3.75</v>
      </c>
      <c r="F10748">
        <f t="shared" si="502"/>
        <v>1.25</v>
      </c>
      <c r="G10748">
        <f t="shared" si="503"/>
        <v>0.25</v>
      </c>
    </row>
    <row r="10749" spans="1:7" x14ac:dyDescent="0.35">
      <c r="A10749" s="1">
        <f>fact_sales_daily_final!A10749</f>
        <v>42895</v>
      </c>
      <c r="B10749" t="str">
        <f>fact_sales_daily_final!E10749</f>
        <v>N02BE</v>
      </c>
      <c r="C10749">
        <f>fact_sales_daily_final!F10749</f>
        <v>32</v>
      </c>
      <c r="D10749">
        <f>C10749 * VLOOKUP(B10749, finance_assumptions!A:B, 2, FALSE)</f>
        <v>32</v>
      </c>
      <c r="E10749">
        <f t="shared" si="501"/>
        <v>24</v>
      </c>
      <c r="F10749">
        <f t="shared" si="502"/>
        <v>8</v>
      </c>
      <c r="G10749">
        <f t="shared" si="503"/>
        <v>0.25</v>
      </c>
    </row>
    <row r="10750" spans="1:7" x14ac:dyDescent="0.35">
      <c r="A10750" s="1">
        <f>fact_sales_daily_final!A10750</f>
        <v>42895</v>
      </c>
      <c r="B10750" t="str">
        <f>fact_sales_daily_final!E10750</f>
        <v>N05B</v>
      </c>
      <c r="C10750">
        <f>fact_sales_daily_final!F10750</f>
        <v>6</v>
      </c>
      <c r="D10750">
        <f>C10750 * VLOOKUP(B10750, finance_assumptions!A:B, 2, FALSE)</f>
        <v>6</v>
      </c>
      <c r="E10750">
        <f t="shared" si="501"/>
        <v>4.5</v>
      </c>
      <c r="F10750">
        <f t="shared" si="502"/>
        <v>1.5</v>
      </c>
      <c r="G10750">
        <f t="shared" si="503"/>
        <v>0.25</v>
      </c>
    </row>
    <row r="10751" spans="1:7" x14ac:dyDescent="0.35">
      <c r="A10751" s="1">
        <f>fact_sales_daily_final!A10751</f>
        <v>42895</v>
      </c>
      <c r="B10751" t="str">
        <f>fact_sales_daily_final!E10751</f>
        <v>N05C</v>
      </c>
      <c r="C10751">
        <f>fact_sales_daily_final!F10751</f>
        <v>0</v>
      </c>
      <c r="D10751">
        <f>C10751 * VLOOKUP(B10751, finance_assumptions!A:B, 2, FALSE)</f>
        <v>0</v>
      </c>
      <c r="E10751">
        <f t="shared" si="501"/>
        <v>0</v>
      </c>
      <c r="F10751">
        <f t="shared" si="502"/>
        <v>0</v>
      </c>
      <c r="G10751">
        <f t="shared" si="503"/>
        <v>0</v>
      </c>
    </row>
    <row r="10752" spans="1:7" x14ac:dyDescent="0.35">
      <c r="A10752" s="1">
        <f>fact_sales_daily_final!A10752</f>
        <v>42895</v>
      </c>
      <c r="B10752" t="str">
        <f>fact_sales_daily_final!E10752</f>
        <v>R03</v>
      </c>
      <c r="C10752">
        <f>fact_sales_daily_final!F10752</f>
        <v>3</v>
      </c>
      <c r="D10752">
        <f>C10752 * VLOOKUP(B10752, finance_assumptions!A:B, 2, FALSE)</f>
        <v>3</v>
      </c>
      <c r="E10752">
        <f t="shared" si="501"/>
        <v>2.25</v>
      </c>
      <c r="F10752">
        <f t="shared" si="502"/>
        <v>0.75</v>
      </c>
      <c r="G10752">
        <f t="shared" si="503"/>
        <v>0.25</v>
      </c>
    </row>
    <row r="10753" spans="1:7" x14ac:dyDescent="0.35">
      <c r="A10753" s="1">
        <f>fact_sales_daily_final!A10753</f>
        <v>42895</v>
      </c>
      <c r="B10753" t="str">
        <f>fact_sales_daily_final!E10753</f>
        <v>R06</v>
      </c>
      <c r="C10753">
        <f>fact_sales_daily_final!F10753</f>
        <v>3</v>
      </c>
      <c r="D10753">
        <f>C10753 * VLOOKUP(B10753, finance_assumptions!A:B, 2, FALSE)</f>
        <v>3</v>
      </c>
      <c r="E10753">
        <f t="shared" si="501"/>
        <v>2.25</v>
      </c>
      <c r="F10753">
        <f t="shared" si="502"/>
        <v>0.75</v>
      </c>
      <c r="G10753">
        <f t="shared" si="503"/>
        <v>0.25</v>
      </c>
    </row>
    <row r="10754" spans="1:7" x14ac:dyDescent="0.35">
      <c r="A10754" s="1">
        <f>fact_sales_daily_final!A10754</f>
        <v>42925</v>
      </c>
      <c r="B10754" t="str">
        <f>fact_sales_daily_final!E10754</f>
        <v>M01AB</v>
      </c>
      <c r="C10754">
        <f>fact_sales_daily_final!F10754</f>
        <v>3</v>
      </c>
      <c r="D10754">
        <f>C10754 * VLOOKUP(B10754, finance_assumptions!A:B, 2, FALSE)</f>
        <v>3</v>
      </c>
      <c r="E10754">
        <f t="shared" si="501"/>
        <v>2.25</v>
      </c>
      <c r="F10754">
        <f t="shared" si="502"/>
        <v>0.75</v>
      </c>
      <c r="G10754">
        <f t="shared" si="503"/>
        <v>0.25</v>
      </c>
    </row>
    <row r="10755" spans="1:7" x14ac:dyDescent="0.35">
      <c r="A10755" s="1">
        <f>fact_sales_daily_final!A10755</f>
        <v>42925</v>
      </c>
      <c r="B10755" t="str">
        <f>fact_sales_daily_final!E10755</f>
        <v>M01AE</v>
      </c>
      <c r="C10755">
        <f>fact_sales_daily_final!F10755</f>
        <v>1</v>
      </c>
      <c r="D10755">
        <f>C10755 * VLOOKUP(B10755, finance_assumptions!A:B, 2, FALSE)</f>
        <v>1</v>
      </c>
      <c r="E10755">
        <f t="shared" ref="E10755:E10818" si="504">D10755 * 0.75</f>
        <v>0.75</v>
      </c>
      <c r="F10755">
        <f t="shared" ref="F10755:F10818" si="505">D10755 - E10755</f>
        <v>0.25</v>
      </c>
      <c r="G10755">
        <f t="shared" ref="G10755:G10818" si="506">IF(D10755=0, 0, F10755/D10755)</f>
        <v>0.25</v>
      </c>
    </row>
    <row r="10756" spans="1:7" x14ac:dyDescent="0.35">
      <c r="A10756" s="1">
        <f>fact_sales_daily_final!A10756</f>
        <v>42925</v>
      </c>
      <c r="B10756" t="str">
        <f>fact_sales_daily_final!E10756</f>
        <v>N02BA</v>
      </c>
      <c r="C10756">
        <f>fact_sales_daily_final!F10756</f>
        <v>3.2</v>
      </c>
      <c r="D10756">
        <f>C10756 * VLOOKUP(B10756, finance_assumptions!A:B, 2, FALSE)</f>
        <v>3.2</v>
      </c>
      <c r="E10756">
        <f t="shared" si="504"/>
        <v>2.4000000000000004</v>
      </c>
      <c r="F10756">
        <f t="shared" si="505"/>
        <v>0.79999999999999982</v>
      </c>
      <c r="G10756">
        <f t="shared" si="506"/>
        <v>0.24999999999999994</v>
      </c>
    </row>
    <row r="10757" spans="1:7" x14ac:dyDescent="0.35">
      <c r="A10757" s="1">
        <f>fact_sales_daily_final!A10757</f>
        <v>42925</v>
      </c>
      <c r="B10757" t="str">
        <f>fact_sales_daily_final!E10757</f>
        <v>N02BE</v>
      </c>
      <c r="C10757">
        <f>fact_sales_daily_final!F10757</f>
        <v>18</v>
      </c>
      <c r="D10757">
        <f>C10757 * VLOOKUP(B10757, finance_assumptions!A:B, 2, FALSE)</f>
        <v>18</v>
      </c>
      <c r="E10757">
        <f t="shared" si="504"/>
        <v>13.5</v>
      </c>
      <c r="F10757">
        <f t="shared" si="505"/>
        <v>4.5</v>
      </c>
      <c r="G10757">
        <f t="shared" si="506"/>
        <v>0.25</v>
      </c>
    </row>
    <row r="10758" spans="1:7" x14ac:dyDescent="0.35">
      <c r="A10758" s="1">
        <f>fact_sales_daily_final!A10758</f>
        <v>42925</v>
      </c>
      <c r="B10758" t="str">
        <f>fact_sales_daily_final!E10758</f>
        <v>N05B</v>
      </c>
      <c r="C10758">
        <f>fact_sales_daily_final!F10758</f>
        <v>2</v>
      </c>
      <c r="D10758">
        <f>C10758 * VLOOKUP(B10758, finance_assumptions!A:B, 2, FALSE)</f>
        <v>2</v>
      </c>
      <c r="E10758">
        <f t="shared" si="504"/>
        <v>1.5</v>
      </c>
      <c r="F10758">
        <f t="shared" si="505"/>
        <v>0.5</v>
      </c>
      <c r="G10758">
        <f t="shared" si="506"/>
        <v>0.25</v>
      </c>
    </row>
    <row r="10759" spans="1:7" x14ac:dyDescent="0.35">
      <c r="A10759" s="1">
        <f>fact_sales_daily_final!A10759</f>
        <v>42925</v>
      </c>
      <c r="B10759" t="str">
        <f>fact_sales_daily_final!E10759</f>
        <v>N05C</v>
      </c>
      <c r="C10759">
        <f>fact_sales_daily_final!F10759</f>
        <v>0</v>
      </c>
      <c r="D10759">
        <f>C10759 * VLOOKUP(B10759, finance_assumptions!A:B, 2, FALSE)</f>
        <v>0</v>
      </c>
      <c r="E10759">
        <f t="shared" si="504"/>
        <v>0</v>
      </c>
      <c r="F10759">
        <f t="shared" si="505"/>
        <v>0</v>
      </c>
      <c r="G10759">
        <f t="shared" si="506"/>
        <v>0</v>
      </c>
    </row>
    <row r="10760" spans="1:7" x14ac:dyDescent="0.35">
      <c r="A10760" s="1">
        <f>fact_sales_daily_final!A10760</f>
        <v>42925</v>
      </c>
      <c r="B10760" t="str">
        <f>fact_sales_daily_final!E10760</f>
        <v>R03</v>
      </c>
      <c r="C10760">
        <f>fact_sales_daily_final!F10760</f>
        <v>0</v>
      </c>
      <c r="D10760">
        <f>C10760 * VLOOKUP(B10760, finance_assumptions!A:B, 2, FALSE)</f>
        <v>0</v>
      </c>
      <c r="E10760">
        <f t="shared" si="504"/>
        <v>0</v>
      </c>
      <c r="F10760">
        <f t="shared" si="505"/>
        <v>0</v>
      </c>
      <c r="G10760">
        <f t="shared" si="506"/>
        <v>0</v>
      </c>
    </row>
    <row r="10761" spans="1:7" x14ac:dyDescent="0.35">
      <c r="A10761" s="1">
        <f>fact_sales_daily_final!A10761</f>
        <v>42925</v>
      </c>
      <c r="B10761" t="str">
        <f>fact_sales_daily_final!E10761</f>
        <v>R06</v>
      </c>
      <c r="C10761">
        <f>fact_sales_daily_final!F10761</f>
        <v>2</v>
      </c>
      <c r="D10761">
        <f>C10761 * VLOOKUP(B10761, finance_assumptions!A:B, 2, FALSE)</f>
        <v>2</v>
      </c>
      <c r="E10761">
        <f t="shared" si="504"/>
        <v>1.5</v>
      </c>
      <c r="F10761">
        <f t="shared" si="505"/>
        <v>0.5</v>
      </c>
      <c r="G10761">
        <f t="shared" si="506"/>
        <v>0.25</v>
      </c>
    </row>
    <row r="10762" spans="1:7" x14ac:dyDescent="0.35">
      <c r="A10762" s="1">
        <f>fact_sales_daily_final!A10762</f>
        <v>42956</v>
      </c>
      <c r="B10762" t="str">
        <f>fact_sales_daily_final!E10762</f>
        <v>M01AB</v>
      </c>
      <c r="C10762">
        <f>fact_sales_daily_final!F10762</f>
        <v>8.83</v>
      </c>
      <c r="D10762">
        <f>C10762 * VLOOKUP(B10762, finance_assumptions!A:B, 2, FALSE)</f>
        <v>8.83</v>
      </c>
      <c r="E10762">
        <f t="shared" si="504"/>
        <v>6.6225000000000005</v>
      </c>
      <c r="F10762">
        <f t="shared" si="505"/>
        <v>2.2074999999999996</v>
      </c>
      <c r="G10762">
        <f t="shared" si="506"/>
        <v>0.24999999999999994</v>
      </c>
    </row>
    <row r="10763" spans="1:7" x14ac:dyDescent="0.35">
      <c r="A10763" s="1">
        <f>fact_sales_daily_final!A10763</f>
        <v>42956</v>
      </c>
      <c r="B10763" t="str">
        <f>fact_sales_daily_final!E10763</f>
        <v>M01AE</v>
      </c>
      <c r="C10763">
        <f>fact_sales_daily_final!F10763</f>
        <v>7.32</v>
      </c>
      <c r="D10763">
        <f>C10763 * VLOOKUP(B10763, finance_assumptions!A:B, 2, FALSE)</f>
        <v>7.32</v>
      </c>
      <c r="E10763">
        <f t="shared" si="504"/>
        <v>5.49</v>
      </c>
      <c r="F10763">
        <f t="shared" si="505"/>
        <v>1.83</v>
      </c>
      <c r="G10763">
        <f t="shared" si="506"/>
        <v>0.25</v>
      </c>
    </row>
    <row r="10764" spans="1:7" x14ac:dyDescent="0.35">
      <c r="A10764" s="1">
        <f>fact_sales_daily_final!A10764</f>
        <v>42956</v>
      </c>
      <c r="B10764" t="str">
        <f>fact_sales_daily_final!E10764</f>
        <v>N02BA</v>
      </c>
      <c r="C10764">
        <f>fact_sales_daily_final!F10764</f>
        <v>3.1</v>
      </c>
      <c r="D10764">
        <f>C10764 * VLOOKUP(B10764, finance_assumptions!A:B, 2, FALSE)</f>
        <v>3.1</v>
      </c>
      <c r="E10764">
        <f t="shared" si="504"/>
        <v>2.3250000000000002</v>
      </c>
      <c r="F10764">
        <f t="shared" si="505"/>
        <v>0.77499999999999991</v>
      </c>
      <c r="G10764">
        <f t="shared" si="506"/>
        <v>0.24999999999999997</v>
      </c>
    </row>
    <row r="10765" spans="1:7" x14ac:dyDescent="0.35">
      <c r="A10765" s="1">
        <f>fact_sales_daily_final!A10765</f>
        <v>42956</v>
      </c>
      <c r="B10765" t="str">
        <f>fact_sales_daily_final!E10765</f>
        <v>N02BE</v>
      </c>
      <c r="C10765">
        <f>fact_sales_daily_final!F10765</f>
        <v>34</v>
      </c>
      <c r="D10765">
        <f>C10765 * VLOOKUP(B10765, finance_assumptions!A:B, 2, FALSE)</f>
        <v>34</v>
      </c>
      <c r="E10765">
        <f t="shared" si="504"/>
        <v>25.5</v>
      </c>
      <c r="F10765">
        <f t="shared" si="505"/>
        <v>8.5</v>
      </c>
      <c r="G10765">
        <f t="shared" si="506"/>
        <v>0.25</v>
      </c>
    </row>
    <row r="10766" spans="1:7" x14ac:dyDescent="0.35">
      <c r="A10766" s="1">
        <f>fact_sales_daily_final!A10766</f>
        <v>42956</v>
      </c>
      <c r="B10766" t="str">
        <f>fact_sales_daily_final!E10766</f>
        <v>N05B</v>
      </c>
      <c r="C10766">
        <f>fact_sales_daily_final!F10766</f>
        <v>8</v>
      </c>
      <c r="D10766">
        <f>C10766 * VLOOKUP(B10766, finance_assumptions!A:B, 2, FALSE)</f>
        <v>8</v>
      </c>
      <c r="E10766">
        <f t="shared" si="504"/>
        <v>6</v>
      </c>
      <c r="F10766">
        <f t="shared" si="505"/>
        <v>2</v>
      </c>
      <c r="G10766">
        <f t="shared" si="506"/>
        <v>0.25</v>
      </c>
    </row>
    <row r="10767" spans="1:7" x14ac:dyDescent="0.35">
      <c r="A10767" s="1">
        <f>fact_sales_daily_final!A10767</f>
        <v>42956</v>
      </c>
      <c r="B10767" t="str">
        <f>fact_sales_daily_final!E10767</f>
        <v>N05C</v>
      </c>
      <c r="C10767">
        <f>fact_sales_daily_final!F10767</f>
        <v>0</v>
      </c>
      <c r="D10767">
        <f>C10767 * VLOOKUP(B10767, finance_assumptions!A:B, 2, FALSE)</f>
        <v>0</v>
      </c>
      <c r="E10767">
        <f t="shared" si="504"/>
        <v>0</v>
      </c>
      <c r="F10767">
        <f t="shared" si="505"/>
        <v>0</v>
      </c>
      <c r="G10767">
        <f t="shared" si="506"/>
        <v>0</v>
      </c>
    </row>
    <row r="10768" spans="1:7" x14ac:dyDescent="0.35">
      <c r="A10768" s="1">
        <f>fact_sales_daily_final!A10768</f>
        <v>42956</v>
      </c>
      <c r="B10768" t="str">
        <f>fact_sales_daily_final!E10768</f>
        <v>R03</v>
      </c>
      <c r="C10768">
        <f>fact_sales_daily_final!F10768</f>
        <v>3</v>
      </c>
      <c r="D10768">
        <f>C10768 * VLOOKUP(B10768, finance_assumptions!A:B, 2, FALSE)</f>
        <v>3</v>
      </c>
      <c r="E10768">
        <f t="shared" si="504"/>
        <v>2.25</v>
      </c>
      <c r="F10768">
        <f t="shared" si="505"/>
        <v>0.75</v>
      </c>
      <c r="G10768">
        <f t="shared" si="506"/>
        <v>0.25</v>
      </c>
    </row>
    <row r="10769" spans="1:7" x14ac:dyDescent="0.35">
      <c r="A10769" s="1">
        <f>fact_sales_daily_final!A10769</f>
        <v>42956</v>
      </c>
      <c r="B10769" t="str">
        <f>fact_sales_daily_final!E10769</f>
        <v>R06</v>
      </c>
      <c r="C10769">
        <f>fact_sales_daily_final!F10769</f>
        <v>4</v>
      </c>
      <c r="D10769">
        <f>C10769 * VLOOKUP(B10769, finance_assumptions!A:B, 2, FALSE)</f>
        <v>4</v>
      </c>
      <c r="E10769">
        <f t="shared" si="504"/>
        <v>3</v>
      </c>
      <c r="F10769">
        <f t="shared" si="505"/>
        <v>1</v>
      </c>
      <c r="G10769">
        <f t="shared" si="506"/>
        <v>0.25</v>
      </c>
    </row>
    <row r="10770" spans="1:7" x14ac:dyDescent="0.35">
      <c r="A10770" s="1">
        <f>fact_sales_daily_final!A10770</f>
        <v>42987</v>
      </c>
      <c r="B10770" t="str">
        <f>fact_sales_daily_final!E10770</f>
        <v>M01AB</v>
      </c>
      <c r="C10770">
        <f>fact_sales_daily_final!F10770</f>
        <v>6</v>
      </c>
      <c r="D10770">
        <f>C10770 * VLOOKUP(B10770, finance_assumptions!A:B, 2, FALSE)</f>
        <v>6</v>
      </c>
      <c r="E10770">
        <f t="shared" si="504"/>
        <v>4.5</v>
      </c>
      <c r="F10770">
        <f t="shared" si="505"/>
        <v>1.5</v>
      </c>
      <c r="G10770">
        <f t="shared" si="506"/>
        <v>0.25</v>
      </c>
    </row>
    <row r="10771" spans="1:7" x14ac:dyDescent="0.35">
      <c r="A10771" s="1">
        <f>fact_sales_daily_final!A10771</f>
        <v>42987</v>
      </c>
      <c r="B10771" t="str">
        <f>fact_sales_daily_final!E10771</f>
        <v>M01AE</v>
      </c>
      <c r="C10771">
        <f>fact_sales_daily_final!F10771</f>
        <v>8.34</v>
      </c>
      <c r="D10771">
        <f>C10771 * VLOOKUP(B10771, finance_assumptions!A:B, 2, FALSE)</f>
        <v>8.34</v>
      </c>
      <c r="E10771">
        <f t="shared" si="504"/>
        <v>6.2549999999999999</v>
      </c>
      <c r="F10771">
        <f t="shared" si="505"/>
        <v>2.085</v>
      </c>
      <c r="G10771">
        <f t="shared" si="506"/>
        <v>0.25</v>
      </c>
    </row>
    <row r="10772" spans="1:7" x14ac:dyDescent="0.35">
      <c r="A10772" s="1">
        <f>fact_sales_daily_final!A10772</f>
        <v>42987</v>
      </c>
      <c r="B10772" t="str">
        <f>fact_sales_daily_final!E10772</f>
        <v>N02BA</v>
      </c>
      <c r="C10772">
        <f>fact_sales_daily_final!F10772</f>
        <v>2.5</v>
      </c>
      <c r="D10772">
        <f>C10772 * VLOOKUP(B10772, finance_assumptions!A:B, 2, FALSE)</f>
        <v>2.5</v>
      </c>
      <c r="E10772">
        <f t="shared" si="504"/>
        <v>1.875</v>
      </c>
      <c r="F10772">
        <f t="shared" si="505"/>
        <v>0.625</v>
      </c>
      <c r="G10772">
        <f t="shared" si="506"/>
        <v>0.25</v>
      </c>
    </row>
    <row r="10773" spans="1:7" x14ac:dyDescent="0.35">
      <c r="A10773" s="1">
        <f>fact_sales_daily_final!A10773</f>
        <v>42987</v>
      </c>
      <c r="B10773" t="str">
        <f>fact_sales_daily_final!E10773</f>
        <v>N02BE</v>
      </c>
      <c r="C10773">
        <f>fact_sales_daily_final!F10773</f>
        <v>20</v>
      </c>
      <c r="D10773">
        <f>C10773 * VLOOKUP(B10773, finance_assumptions!A:B, 2, FALSE)</f>
        <v>20</v>
      </c>
      <c r="E10773">
        <f t="shared" si="504"/>
        <v>15</v>
      </c>
      <c r="F10773">
        <f t="shared" si="505"/>
        <v>5</v>
      </c>
      <c r="G10773">
        <f t="shared" si="506"/>
        <v>0.25</v>
      </c>
    </row>
    <row r="10774" spans="1:7" x14ac:dyDescent="0.35">
      <c r="A10774" s="1">
        <f>fact_sales_daily_final!A10774</f>
        <v>42987</v>
      </c>
      <c r="B10774" t="str">
        <f>fact_sales_daily_final!E10774</f>
        <v>N05B</v>
      </c>
      <c r="C10774">
        <f>fact_sales_daily_final!F10774</f>
        <v>7</v>
      </c>
      <c r="D10774">
        <f>C10774 * VLOOKUP(B10774, finance_assumptions!A:B, 2, FALSE)</f>
        <v>7</v>
      </c>
      <c r="E10774">
        <f t="shared" si="504"/>
        <v>5.25</v>
      </c>
      <c r="F10774">
        <f t="shared" si="505"/>
        <v>1.75</v>
      </c>
      <c r="G10774">
        <f t="shared" si="506"/>
        <v>0.25</v>
      </c>
    </row>
    <row r="10775" spans="1:7" x14ac:dyDescent="0.35">
      <c r="A10775" s="1">
        <f>fact_sales_daily_final!A10775</f>
        <v>42987</v>
      </c>
      <c r="B10775" t="str">
        <f>fact_sales_daily_final!E10775</f>
        <v>N05C</v>
      </c>
      <c r="C10775">
        <f>fact_sales_daily_final!F10775</f>
        <v>0</v>
      </c>
      <c r="D10775">
        <f>C10775 * VLOOKUP(B10775, finance_assumptions!A:B, 2, FALSE)</f>
        <v>0</v>
      </c>
      <c r="E10775">
        <f t="shared" si="504"/>
        <v>0</v>
      </c>
      <c r="F10775">
        <f t="shared" si="505"/>
        <v>0</v>
      </c>
      <c r="G10775">
        <f t="shared" si="506"/>
        <v>0</v>
      </c>
    </row>
    <row r="10776" spans="1:7" x14ac:dyDescent="0.35">
      <c r="A10776" s="1">
        <f>fact_sales_daily_final!A10776</f>
        <v>42987</v>
      </c>
      <c r="B10776" t="str">
        <f>fact_sales_daily_final!E10776</f>
        <v>R03</v>
      </c>
      <c r="C10776">
        <f>fact_sales_daily_final!F10776</f>
        <v>0</v>
      </c>
      <c r="D10776">
        <f>C10776 * VLOOKUP(B10776, finance_assumptions!A:B, 2, FALSE)</f>
        <v>0</v>
      </c>
      <c r="E10776">
        <f t="shared" si="504"/>
        <v>0</v>
      </c>
      <c r="F10776">
        <f t="shared" si="505"/>
        <v>0</v>
      </c>
      <c r="G10776">
        <f t="shared" si="506"/>
        <v>0</v>
      </c>
    </row>
    <row r="10777" spans="1:7" x14ac:dyDescent="0.35">
      <c r="A10777" s="1">
        <f>fact_sales_daily_final!A10777</f>
        <v>42987</v>
      </c>
      <c r="B10777" t="str">
        <f>fact_sales_daily_final!E10777</f>
        <v>R06</v>
      </c>
      <c r="C10777">
        <f>fact_sales_daily_final!F10777</f>
        <v>4</v>
      </c>
      <c r="D10777">
        <f>C10777 * VLOOKUP(B10777, finance_assumptions!A:B, 2, FALSE)</f>
        <v>4</v>
      </c>
      <c r="E10777">
        <f t="shared" si="504"/>
        <v>3</v>
      </c>
      <c r="F10777">
        <f t="shared" si="505"/>
        <v>1</v>
      </c>
      <c r="G10777">
        <f t="shared" si="506"/>
        <v>0.25</v>
      </c>
    </row>
    <row r="10778" spans="1:7" x14ac:dyDescent="0.35">
      <c r="A10778" s="1">
        <f>fact_sales_daily_final!A10778</f>
        <v>43017</v>
      </c>
      <c r="B10778" t="str">
        <f>fact_sales_daily_final!E10778</f>
        <v>M01AB</v>
      </c>
      <c r="C10778">
        <f>fact_sales_daily_final!F10778</f>
        <v>3.34</v>
      </c>
      <c r="D10778">
        <f>C10778 * VLOOKUP(B10778, finance_assumptions!A:B, 2, FALSE)</f>
        <v>3.34</v>
      </c>
      <c r="E10778">
        <f t="shared" si="504"/>
        <v>2.5049999999999999</v>
      </c>
      <c r="F10778">
        <f t="shared" si="505"/>
        <v>0.83499999999999996</v>
      </c>
      <c r="G10778">
        <f t="shared" si="506"/>
        <v>0.25</v>
      </c>
    </row>
    <row r="10779" spans="1:7" x14ac:dyDescent="0.35">
      <c r="A10779" s="1">
        <f>fact_sales_daily_final!A10779</f>
        <v>43017</v>
      </c>
      <c r="B10779" t="str">
        <f>fact_sales_daily_final!E10779</f>
        <v>M01AE</v>
      </c>
      <c r="C10779">
        <f>fact_sales_daily_final!F10779</f>
        <v>5.35</v>
      </c>
      <c r="D10779">
        <f>C10779 * VLOOKUP(B10779, finance_assumptions!A:B, 2, FALSE)</f>
        <v>5.35</v>
      </c>
      <c r="E10779">
        <f t="shared" si="504"/>
        <v>4.0124999999999993</v>
      </c>
      <c r="F10779">
        <f t="shared" si="505"/>
        <v>1.3375000000000004</v>
      </c>
      <c r="G10779">
        <f t="shared" si="506"/>
        <v>0.25000000000000006</v>
      </c>
    </row>
    <row r="10780" spans="1:7" x14ac:dyDescent="0.35">
      <c r="A10780" s="1">
        <f>fact_sales_daily_final!A10780</f>
        <v>43017</v>
      </c>
      <c r="B10780" t="str">
        <f>fact_sales_daily_final!E10780</f>
        <v>N02BA</v>
      </c>
      <c r="C10780">
        <f>fact_sales_daily_final!F10780</f>
        <v>1</v>
      </c>
      <c r="D10780">
        <f>C10780 * VLOOKUP(B10780, finance_assumptions!A:B, 2, FALSE)</f>
        <v>1</v>
      </c>
      <c r="E10780">
        <f t="shared" si="504"/>
        <v>0.75</v>
      </c>
      <c r="F10780">
        <f t="shared" si="505"/>
        <v>0.25</v>
      </c>
      <c r="G10780">
        <f t="shared" si="506"/>
        <v>0.25</v>
      </c>
    </row>
    <row r="10781" spans="1:7" x14ac:dyDescent="0.35">
      <c r="A10781" s="1">
        <f>fact_sales_daily_final!A10781</f>
        <v>43017</v>
      </c>
      <c r="B10781" t="str">
        <f>fact_sales_daily_final!E10781</f>
        <v>N02BE</v>
      </c>
      <c r="C10781">
        <f>fact_sales_daily_final!F10781</f>
        <v>35.6</v>
      </c>
      <c r="D10781">
        <f>C10781 * VLOOKUP(B10781, finance_assumptions!A:B, 2, FALSE)</f>
        <v>35.6</v>
      </c>
      <c r="E10781">
        <f t="shared" si="504"/>
        <v>26.700000000000003</v>
      </c>
      <c r="F10781">
        <f t="shared" si="505"/>
        <v>8.8999999999999986</v>
      </c>
      <c r="G10781">
        <f t="shared" si="506"/>
        <v>0.24999999999999994</v>
      </c>
    </row>
    <row r="10782" spans="1:7" x14ac:dyDescent="0.35">
      <c r="A10782" s="1">
        <f>fact_sales_daily_final!A10782</f>
        <v>43017</v>
      </c>
      <c r="B10782" t="str">
        <f>fact_sales_daily_final!E10782</f>
        <v>N05B</v>
      </c>
      <c r="C10782">
        <f>fact_sales_daily_final!F10782</f>
        <v>7</v>
      </c>
      <c r="D10782">
        <f>C10782 * VLOOKUP(B10782, finance_assumptions!A:B, 2, FALSE)</f>
        <v>7</v>
      </c>
      <c r="E10782">
        <f t="shared" si="504"/>
        <v>5.25</v>
      </c>
      <c r="F10782">
        <f t="shared" si="505"/>
        <v>1.75</v>
      </c>
      <c r="G10782">
        <f t="shared" si="506"/>
        <v>0.25</v>
      </c>
    </row>
    <row r="10783" spans="1:7" x14ac:dyDescent="0.35">
      <c r="A10783" s="1">
        <f>fact_sales_daily_final!A10783</f>
        <v>43017</v>
      </c>
      <c r="B10783" t="str">
        <f>fact_sales_daily_final!E10783</f>
        <v>N05C</v>
      </c>
      <c r="C10783">
        <f>fact_sales_daily_final!F10783</f>
        <v>0</v>
      </c>
      <c r="D10783">
        <f>C10783 * VLOOKUP(B10783, finance_assumptions!A:B, 2, FALSE)</f>
        <v>0</v>
      </c>
      <c r="E10783">
        <f t="shared" si="504"/>
        <v>0</v>
      </c>
      <c r="F10783">
        <f t="shared" si="505"/>
        <v>0</v>
      </c>
      <c r="G10783">
        <f t="shared" si="506"/>
        <v>0</v>
      </c>
    </row>
    <row r="10784" spans="1:7" x14ac:dyDescent="0.35">
      <c r="A10784" s="1">
        <f>fact_sales_daily_final!A10784</f>
        <v>43017</v>
      </c>
      <c r="B10784" t="str">
        <f>fact_sales_daily_final!E10784</f>
        <v>R03</v>
      </c>
      <c r="C10784">
        <f>fact_sales_daily_final!F10784</f>
        <v>0</v>
      </c>
      <c r="D10784">
        <f>C10784 * VLOOKUP(B10784, finance_assumptions!A:B, 2, FALSE)</f>
        <v>0</v>
      </c>
      <c r="E10784">
        <f t="shared" si="504"/>
        <v>0</v>
      </c>
      <c r="F10784">
        <f t="shared" si="505"/>
        <v>0</v>
      </c>
      <c r="G10784">
        <f t="shared" si="506"/>
        <v>0</v>
      </c>
    </row>
    <row r="10785" spans="1:7" x14ac:dyDescent="0.35">
      <c r="A10785" s="1">
        <f>fact_sales_daily_final!A10785</f>
        <v>43017</v>
      </c>
      <c r="B10785" t="str">
        <f>fact_sales_daily_final!E10785</f>
        <v>R06</v>
      </c>
      <c r="C10785">
        <f>fact_sales_daily_final!F10785</f>
        <v>4.2</v>
      </c>
      <c r="D10785">
        <f>C10785 * VLOOKUP(B10785, finance_assumptions!A:B, 2, FALSE)</f>
        <v>4.2</v>
      </c>
      <c r="E10785">
        <f t="shared" si="504"/>
        <v>3.1500000000000004</v>
      </c>
      <c r="F10785">
        <f t="shared" si="505"/>
        <v>1.0499999999999998</v>
      </c>
      <c r="G10785">
        <f t="shared" si="506"/>
        <v>0.24999999999999994</v>
      </c>
    </row>
    <row r="10786" spans="1:7" x14ac:dyDescent="0.35">
      <c r="A10786" s="1">
        <f>fact_sales_daily_final!A10786</f>
        <v>43048</v>
      </c>
      <c r="B10786" t="str">
        <f>fact_sales_daily_final!E10786</f>
        <v>M01AB</v>
      </c>
      <c r="C10786">
        <f>fact_sales_daily_final!F10786</f>
        <v>2</v>
      </c>
      <c r="D10786">
        <f>C10786 * VLOOKUP(B10786, finance_assumptions!A:B, 2, FALSE)</f>
        <v>2</v>
      </c>
      <c r="E10786">
        <f t="shared" si="504"/>
        <v>1.5</v>
      </c>
      <c r="F10786">
        <f t="shared" si="505"/>
        <v>0.5</v>
      </c>
      <c r="G10786">
        <f t="shared" si="506"/>
        <v>0.25</v>
      </c>
    </row>
    <row r="10787" spans="1:7" x14ac:dyDescent="0.35">
      <c r="A10787" s="1">
        <f>fact_sales_daily_final!A10787</f>
        <v>43048</v>
      </c>
      <c r="B10787" t="str">
        <f>fact_sales_daily_final!E10787</f>
        <v>M01AE</v>
      </c>
      <c r="C10787">
        <f>fact_sales_daily_final!F10787</f>
        <v>3.3730000000000002</v>
      </c>
      <c r="D10787">
        <f>C10787 * VLOOKUP(B10787, finance_assumptions!A:B, 2, FALSE)</f>
        <v>3.3730000000000002</v>
      </c>
      <c r="E10787">
        <f t="shared" si="504"/>
        <v>2.5297499999999999</v>
      </c>
      <c r="F10787">
        <f t="shared" si="505"/>
        <v>0.84325000000000028</v>
      </c>
      <c r="G10787">
        <f t="shared" si="506"/>
        <v>0.25000000000000006</v>
      </c>
    </row>
    <row r="10788" spans="1:7" x14ac:dyDescent="0.35">
      <c r="A10788" s="1">
        <f>fact_sales_daily_final!A10788</f>
        <v>43048</v>
      </c>
      <c r="B10788" t="str">
        <f>fact_sales_daily_final!E10788</f>
        <v>N02BA</v>
      </c>
      <c r="C10788">
        <f>fact_sales_daily_final!F10788</f>
        <v>2</v>
      </c>
      <c r="D10788">
        <f>C10788 * VLOOKUP(B10788, finance_assumptions!A:B, 2, FALSE)</f>
        <v>2</v>
      </c>
      <c r="E10788">
        <f t="shared" si="504"/>
        <v>1.5</v>
      </c>
      <c r="F10788">
        <f t="shared" si="505"/>
        <v>0.5</v>
      </c>
      <c r="G10788">
        <f t="shared" si="506"/>
        <v>0.25</v>
      </c>
    </row>
    <row r="10789" spans="1:7" x14ac:dyDescent="0.35">
      <c r="A10789" s="1">
        <f>fact_sales_daily_final!A10789</f>
        <v>43048</v>
      </c>
      <c r="B10789" t="str">
        <f>fact_sales_daily_final!E10789</f>
        <v>N02BE</v>
      </c>
      <c r="C10789">
        <f>fact_sales_daily_final!F10789</f>
        <v>12</v>
      </c>
      <c r="D10789">
        <f>C10789 * VLOOKUP(B10789, finance_assumptions!A:B, 2, FALSE)</f>
        <v>12</v>
      </c>
      <c r="E10789">
        <f t="shared" si="504"/>
        <v>9</v>
      </c>
      <c r="F10789">
        <f t="shared" si="505"/>
        <v>3</v>
      </c>
      <c r="G10789">
        <f t="shared" si="506"/>
        <v>0.25</v>
      </c>
    </row>
    <row r="10790" spans="1:7" x14ac:dyDescent="0.35">
      <c r="A10790" s="1">
        <f>fact_sales_daily_final!A10790</f>
        <v>43048</v>
      </c>
      <c r="B10790" t="str">
        <f>fact_sales_daily_final!E10790</f>
        <v>N05B</v>
      </c>
      <c r="C10790">
        <f>fact_sales_daily_final!F10790</f>
        <v>16</v>
      </c>
      <c r="D10790">
        <f>C10790 * VLOOKUP(B10790, finance_assumptions!A:B, 2, FALSE)</f>
        <v>16</v>
      </c>
      <c r="E10790">
        <f t="shared" si="504"/>
        <v>12</v>
      </c>
      <c r="F10790">
        <f t="shared" si="505"/>
        <v>4</v>
      </c>
      <c r="G10790">
        <f t="shared" si="506"/>
        <v>0.25</v>
      </c>
    </row>
    <row r="10791" spans="1:7" x14ac:dyDescent="0.35">
      <c r="A10791" s="1">
        <f>fact_sales_daily_final!A10791</f>
        <v>43048</v>
      </c>
      <c r="B10791" t="str">
        <f>fact_sales_daily_final!E10791</f>
        <v>N05C</v>
      </c>
      <c r="C10791">
        <f>fact_sales_daily_final!F10791</f>
        <v>0</v>
      </c>
      <c r="D10791">
        <f>C10791 * VLOOKUP(B10791, finance_assumptions!A:B, 2, FALSE)</f>
        <v>0</v>
      </c>
      <c r="E10791">
        <f t="shared" si="504"/>
        <v>0</v>
      </c>
      <c r="F10791">
        <f t="shared" si="505"/>
        <v>0</v>
      </c>
      <c r="G10791">
        <f t="shared" si="506"/>
        <v>0</v>
      </c>
    </row>
    <row r="10792" spans="1:7" x14ac:dyDescent="0.35">
      <c r="A10792" s="1">
        <f>fact_sales_daily_final!A10792</f>
        <v>43048</v>
      </c>
      <c r="B10792" t="str">
        <f>fact_sales_daily_final!E10792</f>
        <v>R03</v>
      </c>
      <c r="C10792">
        <f>fact_sales_daily_final!F10792</f>
        <v>0</v>
      </c>
      <c r="D10792">
        <f>C10792 * VLOOKUP(B10792, finance_assumptions!A:B, 2, FALSE)</f>
        <v>0</v>
      </c>
      <c r="E10792">
        <f t="shared" si="504"/>
        <v>0</v>
      </c>
      <c r="F10792">
        <f t="shared" si="505"/>
        <v>0</v>
      </c>
      <c r="G10792">
        <f t="shared" si="506"/>
        <v>0</v>
      </c>
    </row>
    <row r="10793" spans="1:7" x14ac:dyDescent="0.35">
      <c r="A10793" s="1">
        <f>fact_sales_daily_final!A10793</f>
        <v>43048</v>
      </c>
      <c r="B10793" t="str">
        <f>fact_sales_daily_final!E10793</f>
        <v>R06</v>
      </c>
      <c r="C10793">
        <f>fact_sales_daily_final!F10793</f>
        <v>2</v>
      </c>
      <c r="D10793">
        <f>C10793 * VLOOKUP(B10793, finance_assumptions!A:B, 2, FALSE)</f>
        <v>2</v>
      </c>
      <c r="E10793">
        <f t="shared" si="504"/>
        <v>1.5</v>
      </c>
      <c r="F10793">
        <f t="shared" si="505"/>
        <v>0.5</v>
      </c>
      <c r="G10793">
        <f t="shared" si="506"/>
        <v>0.25</v>
      </c>
    </row>
    <row r="10794" spans="1:7" x14ac:dyDescent="0.35">
      <c r="A10794" s="1">
        <f>fact_sales_daily_final!A10794</f>
        <v>43078</v>
      </c>
      <c r="B10794" t="str">
        <f>fact_sales_daily_final!E10794</f>
        <v>M01AB</v>
      </c>
      <c r="C10794">
        <f>fact_sales_daily_final!F10794</f>
        <v>1</v>
      </c>
      <c r="D10794">
        <f>C10794 * VLOOKUP(B10794, finance_assumptions!A:B, 2, FALSE)</f>
        <v>1</v>
      </c>
      <c r="E10794">
        <f t="shared" si="504"/>
        <v>0.75</v>
      </c>
      <c r="F10794">
        <f t="shared" si="505"/>
        <v>0.25</v>
      </c>
      <c r="G10794">
        <f t="shared" si="506"/>
        <v>0.25</v>
      </c>
    </row>
    <row r="10795" spans="1:7" x14ac:dyDescent="0.35">
      <c r="A10795" s="1">
        <f>fact_sales_daily_final!A10795</f>
        <v>43078</v>
      </c>
      <c r="B10795" t="str">
        <f>fact_sales_daily_final!E10795</f>
        <v>M01AE</v>
      </c>
      <c r="C10795">
        <f>fact_sales_daily_final!F10795</f>
        <v>4.3499999999999996</v>
      </c>
      <c r="D10795">
        <f>C10795 * VLOOKUP(B10795, finance_assumptions!A:B, 2, FALSE)</f>
        <v>4.3499999999999996</v>
      </c>
      <c r="E10795">
        <f t="shared" si="504"/>
        <v>3.2624999999999997</v>
      </c>
      <c r="F10795">
        <f t="shared" si="505"/>
        <v>1.0874999999999999</v>
      </c>
      <c r="G10795">
        <f t="shared" si="506"/>
        <v>0.25</v>
      </c>
    </row>
    <row r="10796" spans="1:7" x14ac:dyDescent="0.35">
      <c r="A10796" s="1">
        <f>fact_sales_daily_final!A10796</f>
        <v>43078</v>
      </c>
      <c r="B10796" t="str">
        <f>fact_sales_daily_final!E10796</f>
        <v>N02BA</v>
      </c>
      <c r="C10796">
        <f>fact_sales_daily_final!F10796</f>
        <v>5.2</v>
      </c>
      <c r="D10796">
        <f>C10796 * VLOOKUP(B10796, finance_assumptions!A:B, 2, FALSE)</f>
        <v>5.2</v>
      </c>
      <c r="E10796">
        <f t="shared" si="504"/>
        <v>3.9000000000000004</v>
      </c>
      <c r="F10796">
        <f t="shared" si="505"/>
        <v>1.2999999999999998</v>
      </c>
      <c r="G10796">
        <f t="shared" si="506"/>
        <v>0.24999999999999994</v>
      </c>
    </row>
    <row r="10797" spans="1:7" x14ac:dyDescent="0.35">
      <c r="A10797" s="1">
        <f>fact_sales_daily_final!A10797</f>
        <v>43078</v>
      </c>
      <c r="B10797" t="str">
        <f>fact_sales_daily_final!E10797</f>
        <v>N02BE</v>
      </c>
      <c r="C10797">
        <f>fact_sales_daily_final!F10797</f>
        <v>18.25</v>
      </c>
      <c r="D10797">
        <f>C10797 * VLOOKUP(B10797, finance_assumptions!A:B, 2, FALSE)</f>
        <v>18.25</v>
      </c>
      <c r="E10797">
        <f t="shared" si="504"/>
        <v>13.6875</v>
      </c>
      <c r="F10797">
        <f t="shared" si="505"/>
        <v>4.5625</v>
      </c>
      <c r="G10797">
        <f t="shared" si="506"/>
        <v>0.25</v>
      </c>
    </row>
    <row r="10798" spans="1:7" x14ac:dyDescent="0.35">
      <c r="A10798" s="1">
        <f>fact_sales_daily_final!A10798</f>
        <v>43078</v>
      </c>
      <c r="B10798" t="str">
        <f>fact_sales_daily_final!E10798</f>
        <v>N05B</v>
      </c>
      <c r="C10798">
        <f>fact_sales_daily_final!F10798</f>
        <v>6</v>
      </c>
      <c r="D10798">
        <f>C10798 * VLOOKUP(B10798, finance_assumptions!A:B, 2, FALSE)</f>
        <v>6</v>
      </c>
      <c r="E10798">
        <f t="shared" si="504"/>
        <v>4.5</v>
      </c>
      <c r="F10798">
        <f t="shared" si="505"/>
        <v>1.5</v>
      </c>
      <c r="G10798">
        <f t="shared" si="506"/>
        <v>0.25</v>
      </c>
    </row>
    <row r="10799" spans="1:7" x14ac:dyDescent="0.35">
      <c r="A10799" s="1">
        <f>fact_sales_daily_final!A10799</f>
        <v>43078</v>
      </c>
      <c r="B10799" t="str">
        <f>fact_sales_daily_final!E10799</f>
        <v>N05C</v>
      </c>
      <c r="C10799">
        <f>fact_sales_daily_final!F10799</f>
        <v>1</v>
      </c>
      <c r="D10799">
        <f>C10799 * VLOOKUP(B10799, finance_assumptions!A:B, 2, FALSE)</f>
        <v>1</v>
      </c>
      <c r="E10799">
        <f t="shared" si="504"/>
        <v>0.75</v>
      </c>
      <c r="F10799">
        <f t="shared" si="505"/>
        <v>0.25</v>
      </c>
      <c r="G10799">
        <f t="shared" si="506"/>
        <v>0.25</v>
      </c>
    </row>
    <row r="10800" spans="1:7" x14ac:dyDescent="0.35">
      <c r="A10800" s="1">
        <f>fact_sales_daily_final!A10800</f>
        <v>43078</v>
      </c>
      <c r="B10800" t="str">
        <f>fact_sales_daily_final!E10800</f>
        <v>R03</v>
      </c>
      <c r="C10800">
        <f>fact_sales_daily_final!F10800</f>
        <v>1</v>
      </c>
      <c r="D10800">
        <f>C10800 * VLOOKUP(B10800, finance_assumptions!A:B, 2, FALSE)</f>
        <v>1</v>
      </c>
      <c r="E10800">
        <f t="shared" si="504"/>
        <v>0.75</v>
      </c>
      <c r="F10800">
        <f t="shared" si="505"/>
        <v>0.25</v>
      </c>
      <c r="G10800">
        <f t="shared" si="506"/>
        <v>0.25</v>
      </c>
    </row>
    <row r="10801" spans="1:7" x14ac:dyDescent="0.35">
      <c r="A10801" s="1">
        <f>fact_sales_daily_final!A10801</f>
        <v>43078</v>
      </c>
      <c r="B10801" t="str">
        <f>fact_sales_daily_final!E10801</f>
        <v>R06</v>
      </c>
      <c r="C10801">
        <f>fact_sales_daily_final!F10801</f>
        <v>2.2000000000000002</v>
      </c>
      <c r="D10801">
        <f>C10801 * VLOOKUP(B10801, finance_assumptions!A:B, 2, FALSE)</f>
        <v>2.2000000000000002</v>
      </c>
      <c r="E10801">
        <f t="shared" si="504"/>
        <v>1.6500000000000001</v>
      </c>
      <c r="F10801">
        <f t="shared" si="505"/>
        <v>0.55000000000000004</v>
      </c>
      <c r="G10801">
        <f t="shared" si="506"/>
        <v>0.25</v>
      </c>
    </row>
    <row r="10802" spans="1:7" x14ac:dyDescent="0.35">
      <c r="A10802" s="1" t="str">
        <f>fact_sales_daily_final!A10802</f>
        <v>9/13/2017</v>
      </c>
      <c r="B10802" t="str">
        <f>fact_sales_daily_final!E10802</f>
        <v>M01AB</v>
      </c>
      <c r="C10802">
        <f>fact_sales_daily_final!F10802</f>
        <v>4</v>
      </c>
      <c r="D10802">
        <f>C10802 * VLOOKUP(B10802, finance_assumptions!A:B, 2, FALSE)</f>
        <v>4</v>
      </c>
      <c r="E10802">
        <f t="shared" si="504"/>
        <v>3</v>
      </c>
      <c r="F10802">
        <f t="shared" si="505"/>
        <v>1</v>
      </c>
      <c r="G10802">
        <f t="shared" si="506"/>
        <v>0.25</v>
      </c>
    </row>
    <row r="10803" spans="1:7" x14ac:dyDescent="0.35">
      <c r="A10803" s="1" t="str">
        <f>fact_sales_daily_final!A10803</f>
        <v>9/13/2017</v>
      </c>
      <c r="B10803" t="str">
        <f>fact_sales_daily_final!E10803</f>
        <v>M01AE</v>
      </c>
      <c r="C10803">
        <f>fact_sales_daily_final!F10803</f>
        <v>0.66</v>
      </c>
      <c r="D10803">
        <f>C10803 * VLOOKUP(B10803, finance_assumptions!A:B, 2, FALSE)</f>
        <v>0.66</v>
      </c>
      <c r="E10803">
        <f t="shared" si="504"/>
        <v>0.495</v>
      </c>
      <c r="F10803">
        <f t="shared" si="505"/>
        <v>0.16500000000000004</v>
      </c>
      <c r="G10803">
        <f t="shared" si="506"/>
        <v>0.25000000000000006</v>
      </c>
    </row>
    <row r="10804" spans="1:7" x14ac:dyDescent="0.35">
      <c r="A10804" s="1" t="str">
        <f>fact_sales_daily_final!A10804</f>
        <v>9/13/2017</v>
      </c>
      <c r="B10804" t="str">
        <f>fact_sales_daily_final!E10804</f>
        <v>N02BA</v>
      </c>
      <c r="C10804">
        <f>fact_sales_daily_final!F10804</f>
        <v>2</v>
      </c>
      <c r="D10804">
        <f>C10804 * VLOOKUP(B10804, finance_assumptions!A:B, 2, FALSE)</f>
        <v>2</v>
      </c>
      <c r="E10804">
        <f t="shared" si="504"/>
        <v>1.5</v>
      </c>
      <c r="F10804">
        <f t="shared" si="505"/>
        <v>0.5</v>
      </c>
      <c r="G10804">
        <f t="shared" si="506"/>
        <v>0.25</v>
      </c>
    </row>
    <row r="10805" spans="1:7" x14ac:dyDescent="0.35">
      <c r="A10805" s="1" t="str">
        <f>fact_sales_daily_final!A10805</f>
        <v>9/13/2017</v>
      </c>
      <c r="B10805" t="str">
        <f>fact_sales_daily_final!E10805</f>
        <v>N02BE</v>
      </c>
      <c r="C10805">
        <f>fact_sales_daily_final!F10805</f>
        <v>25</v>
      </c>
      <c r="D10805">
        <f>C10805 * VLOOKUP(B10805, finance_assumptions!A:B, 2, FALSE)</f>
        <v>25</v>
      </c>
      <c r="E10805">
        <f t="shared" si="504"/>
        <v>18.75</v>
      </c>
      <c r="F10805">
        <f t="shared" si="505"/>
        <v>6.25</v>
      </c>
      <c r="G10805">
        <f t="shared" si="506"/>
        <v>0.25</v>
      </c>
    </row>
    <row r="10806" spans="1:7" x14ac:dyDescent="0.35">
      <c r="A10806" s="1" t="str">
        <f>fact_sales_daily_final!A10806</f>
        <v>9/13/2017</v>
      </c>
      <c r="B10806" t="str">
        <f>fact_sales_daily_final!E10806</f>
        <v>N05B</v>
      </c>
      <c r="C10806">
        <f>fact_sales_daily_final!F10806</f>
        <v>16</v>
      </c>
      <c r="D10806">
        <f>C10806 * VLOOKUP(B10806, finance_assumptions!A:B, 2, FALSE)</f>
        <v>16</v>
      </c>
      <c r="E10806">
        <f t="shared" si="504"/>
        <v>12</v>
      </c>
      <c r="F10806">
        <f t="shared" si="505"/>
        <v>4</v>
      </c>
      <c r="G10806">
        <f t="shared" si="506"/>
        <v>0.25</v>
      </c>
    </row>
    <row r="10807" spans="1:7" x14ac:dyDescent="0.35">
      <c r="A10807" s="1" t="str">
        <f>fact_sales_daily_final!A10807</f>
        <v>9/13/2017</v>
      </c>
      <c r="B10807" t="str">
        <f>fact_sales_daily_final!E10807</f>
        <v>N05C</v>
      </c>
      <c r="C10807">
        <f>fact_sales_daily_final!F10807</f>
        <v>0</v>
      </c>
      <c r="D10807">
        <f>C10807 * VLOOKUP(B10807, finance_assumptions!A:B, 2, FALSE)</f>
        <v>0</v>
      </c>
      <c r="E10807">
        <f t="shared" si="504"/>
        <v>0</v>
      </c>
      <c r="F10807">
        <f t="shared" si="505"/>
        <v>0</v>
      </c>
      <c r="G10807">
        <f t="shared" si="506"/>
        <v>0</v>
      </c>
    </row>
    <row r="10808" spans="1:7" x14ac:dyDescent="0.35">
      <c r="A10808" s="1" t="str">
        <f>fact_sales_daily_final!A10808</f>
        <v>9/13/2017</v>
      </c>
      <c r="B10808" t="str">
        <f>fact_sales_daily_final!E10808</f>
        <v>R03</v>
      </c>
      <c r="C10808">
        <f>fact_sales_daily_final!F10808</f>
        <v>5</v>
      </c>
      <c r="D10808">
        <f>C10808 * VLOOKUP(B10808, finance_assumptions!A:B, 2, FALSE)</f>
        <v>5</v>
      </c>
      <c r="E10808">
        <f t="shared" si="504"/>
        <v>3.75</v>
      </c>
      <c r="F10808">
        <f t="shared" si="505"/>
        <v>1.25</v>
      </c>
      <c r="G10808">
        <f t="shared" si="506"/>
        <v>0.25</v>
      </c>
    </row>
    <row r="10809" spans="1:7" x14ac:dyDescent="0.35">
      <c r="A10809" s="1" t="str">
        <f>fact_sales_daily_final!A10809</f>
        <v>9/13/2017</v>
      </c>
      <c r="B10809" t="str">
        <f>fact_sales_daily_final!E10809</f>
        <v>R06</v>
      </c>
      <c r="C10809">
        <f>fact_sales_daily_final!F10809</f>
        <v>0</v>
      </c>
      <c r="D10809">
        <f>C10809 * VLOOKUP(B10809, finance_assumptions!A:B, 2, FALSE)</f>
        <v>0</v>
      </c>
      <c r="E10809">
        <f t="shared" si="504"/>
        <v>0</v>
      </c>
      <c r="F10809">
        <f t="shared" si="505"/>
        <v>0</v>
      </c>
      <c r="G10809">
        <f t="shared" si="506"/>
        <v>0</v>
      </c>
    </row>
    <row r="10810" spans="1:7" x14ac:dyDescent="0.35">
      <c r="A10810" s="1" t="str">
        <f>fact_sales_daily_final!A10810</f>
        <v>9/14/2017</v>
      </c>
      <c r="B10810" t="str">
        <f>fact_sales_daily_final!E10810</f>
        <v>M01AB</v>
      </c>
      <c r="C10810">
        <f>fact_sales_daily_final!F10810</f>
        <v>5</v>
      </c>
      <c r="D10810">
        <f>C10810 * VLOOKUP(B10810, finance_assumptions!A:B, 2, FALSE)</f>
        <v>5</v>
      </c>
      <c r="E10810">
        <f t="shared" si="504"/>
        <v>3.75</v>
      </c>
      <c r="F10810">
        <f t="shared" si="505"/>
        <v>1.25</v>
      </c>
      <c r="G10810">
        <f t="shared" si="506"/>
        <v>0.25</v>
      </c>
    </row>
    <row r="10811" spans="1:7" x14ac:dyDescent="0.35">
      <c r="A10811" s="1" t="str">
        <f>fact_sales_daily_final!A10811</f>
        <v>9/14/2017</v>
      </c>
      <c r="B10811" t="str">
        <f>fact_sales_daily_final!E10811</f>
        <v>M01AE</v>
      </c>
      <c r="C10811">
        <f>fact_sales_daily_final!F10811</f>
        <v>5.34</v>
      </c>
      <c r="D10811">
        <f>C10811 * VLOOKUP(B10811, finance_assumptions!A:B, 2, FALSE)</f>
        <v>5.34</v>
      </c>
      <c r="E10811">
        <f t="shared" si="504"/>
        <v>4.0049999999999999</v>
      </c>
      <c r="F10811">
        <f t="shared" si="505"/>
        <v>1.335</v>
      </c>
      <c r="G10811">
        <f t="shared" si="506"/>
        <v>0.25</v>
      </c>
    </row>
    <row r="10812" spans="1:7" x14ac:dyDescent="0.35">
      <c r="A10812" s="1" t="str">
        <f>fact_sales_daily_final!A10812</f>
        <v>9/14/2017</v>
      </c>
      <c r="B10812" t="str">
        <f>fact_sales_daily_final!E10812</f>
        <v>N02BA</v>
      </c>
      <c r="C10812">
        <f>fact_sales_daily_final!F10812</f>
        <v>5</v>
      </c>
      <c r="D10812">
        <f>C10812 * VLOOKUP(B10812, finance_assumptions!A:B, 2, FALSE)</f>
        <v>5</v>
      </c>
      <c r="E10812">
        <f t="shared" si="504"/>
        <v>3.75</v>
      </c>
      <c r="F10812">
        <f t="shared" si="505"/>
        <v>1.25</v>
      </c>
      <c r="G10812">
        <f t="shared" si="506"/>
        <v>0.25</v>
      </c>
    </row>
    <row r="10813" spans="1:7" x14ac:dyDescent="0.35">
      <c r="A10813" s="1" t="str">
        <f>fact_sales_daily_final!A10813</f>
        <v>9/14/2017</v>
      </c>
      <c r="B10813" t="str">
        <f>fact_sales_daily_final!E10813</f>
        <v>N02BE</v>
      </c>
      <c r="C10813">
        <f>fact_sales_daily_final!F10813</f>
        <v>22.4</v>
      </c>
      <c r="D10813">
        <f>C10813 * VLOOKUP(B10813, finance_assumptions!A:B, 2, FALSE)</f>
        <v>22.4</v>
      </c>
      <c r="E10813">
        <f t="shared" si="504"/>
        <v>16.799999999999997</v>
      </c>
      <c r="F10813">
        <f t="shared" si="505"/>
        <v>5.6000000000000014</v>
      </c>
      <c r="G10813">
        <f t="shared" si="506"/>
        <v>0.25000000000000006</v>
      </c>
    </row>
    <row r="10814" spans="1:7" x14ac:dyDescent="0.35">
      <c r="A10814" s="1" t="str">
        <f>fact_sales_daily_final!A10814</f>
        <v>9/14/2017</v>
      </c>
      <c r="B10814" t="str">
        <f>fact_sales_daily_final!E10814</f>
        <v>N05B</v>
      </c>
      <c r="C10814">
        <f>fact_sales_daily_final!F10814</f>
        <v>6</v>
      </c>
      <c r="D10814">
        <f>C10814 * VLOOKUP(B10814, finance_assumptions!A:B, 2, FALSE)</f>
        <v>6</v>
      </c>
      <c r="E10814">
        <f t="shared" si="504"/>
        <v>4.5</v>
      </c>
      <c r="F10814">
        <f t="shared" si="505"/>
        <v>1.5</v>
      </c>
      <c r="G10814">
        <f t="shared" si="506"/>
        <v>0.25</v>
      </c>
    </row>
    <row r="10815" spans="1:7" x14ac:dyDescent="0.35">
      <c r="A10815" s="1" t="str">
        <f>fact_sales_daily_final!A10815</f>
        <v>9/14/2017</v>
      </c>
      <c r="B10815" t="str">
        <f>fact_sales_daily_final!E10815</f>
        <v>N05C</v>
      </c>
      <c r="C10815">
        <f>fact_sales_daily_final!F10815</f>
        <v>0</v>
      </c>
      <c r="D10815">
        <f>C10815 * VLOOKUP(B10815, finance_assumptions!A:B, 2, FALSE)</f>
        <v>0</v>
      </c>
      <c r="E10815">
        <f t="shared" si="504"/>
        <v>0</v>
      </c>
      <c r="F10815">
        <f t="shared" si="505"/>
        <v>0</v>
      </c>
      <c r="G10815">
        <f t="shared" si="506"/>
        <v>0</v>
      </c>
    </row>
    <row r="10816" spans="1:7" x14ac:dyDescent="0.35">
      <c r="A10816" s="1" t="str">
        <f>fact_sales_daily_final!A10816</f>
        <v>9/14/2017</v>
      </c>
      <c r="B10816" t="str">
        <f>fact_sales_daily_final!E10816</f>
        <v>R03</v>
      </c>
      <c r="C10816">
        <f>fact_sales_daily_final!F10816</f>
        <v>9</v>
      </c>
      <c r="D10816">
        <f>C10816 * VLOOKUP(B10816, finance_assumptions!A:B, 2, FALSE)</f>
        <v>9</v>
      </c>
      <c r="E10816">
        <f t="shared" si="504"/>
        <v>6.75</v>
      </c>
      <c r="F10816">
        <f t="shared" si="505"/>
        <v>2.25</v>
      </c>
      <c r="G10816">
        <f t="shared" si="506"/>
        <v>0.25</v>
      </c>
    </row>
    <row r="10817" spans="1:7" x14ac:dyDescent="0.35">
      <c r="A10817" s="1" t="str">
        <f>fact_sales_daily_final!A10817</f>
        <v>9/14/2017</v>
      </c>
      <c r="B10817" t="str">
        <f>fact_sales_daily_final!E10817</f>
        <v>R06</v>
      </c>
      <c r="C10817">
        <f>fact_sales_daily_final!F10817</f>
        <v>5</v>
      </c>
      <c r="D10817">
        <f>C10817 * VLOOKUP(B10817, finance_assumptions!A:B, 2, FALSE)</f>
        <v>5</v>
      </c>
      <c r="E10817">
        <f t="shared" si="504"/>
        <v>3.75</v>
      </c>
      <c r="F10817">
        <f t="shared" si="505"/>
        <v>1.25</v>
      </c>
      <c r="G10817">
        <f t="shared" si="506"/>
        <v>0.25</v>
      </c>
    </row>
    <row r="10818" spans="1:7" x14ac:dyDescent="0.35">
      <c r="A10818" s="1" t="str">
        <f>fact_sales_daily_final!A10818</f>
        <v>9/15/2017</v>
      </c>
      <c r="B10818" t="str">
        <f>fact_sales_daily_final!E10818</f>
        <v>M01AB</v>
      </c>
      <c r="C10818">
        <f>fact_sales_daily_final!F10818</f>
        <v>3</v>
      </c>
      <c r="D10818">
        <f>C10818 * VLOOKUP(B10818, finance_assumptions!A:B, 2, FALSE)</f>
        <v>3</v>
      </c>
      <c r="E10818">
        <f t="shared" si="504"/>
        <v>2.25</v>
      </c>
      <c r="F10818">
        <f t="shared" si="505"/>
        <v>0.75</v>
      </c>
      <c r="G10818">
        <f t="shared" si="506"/>
        <v>0.25</v>
      </c>
    </row>
    <row r="10819" spans="1:7" x14ac:dyDescent="0.35">
      <c r="A10819" s="1" t="str">
        <f>fact_sales_daily_final!A10819</f>
        <v>9/15/2017</v>
      </c>
      <c r="B10819" t="str">
        <f>fact_sales_daily_final!E10819</f>
        <v>M01AE</v>
      </c>
      <c r="C10819">
        <f>fact_sales_daily_final!F10819</f>
        <v>3</v>
      </c>
      <c r="D10819">
        <f>C10819 * VLOOKUP(B10819, finance_assumptions!A:B, 2, FALSE)</f>
        <v>3</v>
      </c>
      <c r="E10819">
        <f t="shared" ref="E10819:E10882" si="507">D10819 * 0.75</f>
        <v>2.25</v>
      </c>
      <c r="F10819">
        <f t="shared" ref="F10819:F10882" si="508">D10819 - E10819</f>
        <v>0.75</v>
      </c>
      <c r="G10819">
        <f t="shared" ref="G10819:G10882" si="509">IF(D10819=0, 0, F10819/D10819)</f>
        <v>0.25</v>
      </c>
    </row>
    <row r="10820" spans="1:7" x14ac:dyDescent="0.35">
      <c r="A10820" s="1" t="str">
        <f>fact_sales_daily_final!A10820</f>
        <v>9/15/2017</v>
      </c>
      <c r="B10820" t="str">
        <f>fact_sales_daily_final!E10820</f>
        <v>N02BA</v>
      </c>
      <c r="C10820">
        <f>fact_sales_daily_final!F10820</f>
        <v>3</v>
      </c>
      <c r="D10820">
        <f>C10820 * VLOOKUP(B10820, finance_assumptions!A:B, 2, FALSE)</f>
        <v>3</v>
      </c>
      <c r="E10820">
        <f t="shared" si="507"/>
        <v>2.25</v>
      </c>
      <c r="F10820">
        <f t="shared" si="508"/>
        <v>0.75</v>
      </c>
      <c r="G10820">
        <f t="shared" si="509"/>
        <v>0.25</v>
      </c>
    </row>
    <row r="10821" spans="1:7" x14ac:dyDescent="0.35">
      <c r="A10821" s="1" t="str">
        <f>fact_sales_daily_final!A10821</f>
        <v>9/15/2017</v>
      </c>
      <c r="B10821" t="str">
        <f>fact_sales_daily_final!E10821</f>
        <v>N02BE</v>
      </c>
      <c r="C10821">
        <f>fact_sales_daily_final!F10821</f>
        <v>16</v>
      </c>
      <c r="D10821">
        <f>C10821 * VLOOKUP(B10821, finance_assumptions!A:B, 2, FALSE)</f>
        <v>16</v>
      </c>
      <c r="E10821">
        <f t="shared" si="507"/>
        <v>12</v>
      </c>
      <c r="F10821">
        <f t="shared" si="508"/>
        <v>4</v>
      </c>
      <c r="G10821">
        <f t="shared" si="509"/>
        <v>0.25</v>
      </c>
    </row>
    <row r="10822" spans="1:7" x14ac:dyDescent="0.35">
      <c r="A10822" s="1" t="str">
        <f>fact_sales_daily_final!A10822</f>
        <v>9/15/2017</v>
      </c>
      <c r="B10822" t="str">
        <f>fact_sales_daily_final!E10822</f>
        <v>N05B</v>
      </c>
      <c r="C10822">
        <f>fact_sales_daily_final!F10822</f>
        <v>12</v>
      </c>
      <c r="D10822">
        <f>C10822 * VLOOKUP(B10822, finance_assumptions!A:B, 2, FALSE)</f>
        <v>12</v>
      </c>
      <c r="E10822">
        <f t="shared" si="507"/>
        <v>9</v>
      </c>
      <c r="F10822">
        <f t="shared" si="508"/>
        <v>3</v>
      </c>
      <c r="G10822">
        <f t="shared" si="509"/>
        <v>0.25</v>
      </c>
    </row>
    <row r="10823" spans="1:7" x14ac:dyDescent="0.35">
      <c r="A10823" s="1" t="str">
        <f>fact_sales_daily_final!A10823</f>
        <v>9/15/2017</v>
      </c>
      <c r="B10823" t="str">
        <f>fact_sales_daily_final!E10823</f>
        <v>N05C</v>
      </c>
      <c r="C10823">
        <f>fact_sales_daily_final!F10823</f>
        <v>1</v>
      </c>
      <c r="D10823">
        <f>C10823 * VLOOKUP(B10823, finance_assumptions!A:B, 2, FALSE)</f>
        <v>1</v>
      </c>
      <c r="E10823">
        <f t="shared" si="507"/>
        <v>0.75</v>
      </c>
      <c r="F10823">
        <f t="shared" si="508"/>
        <v>0.25</v>
      </c>
      <c r="G10823">
        <f t="shared" si="509"/>
        <v>0.25</v>
      </c>
    </row>
    <row r="10824" spans="1:7" x14ac:dyDescent="0.35">
      <c r="A10824" s="1" t="str">
        <f>fact_sales_daily_final!A10824</f>
        <v>9/15/2017</v>
      </c>
      <c r="B10824" t="str">
        <f>fact_sales_daily_final!E10824</f>
        <v>R03</v>
      </c>
      <c r="C10824">
        <f>fact_sales_daily_final!F10824</f>
        <v>8</v>
      </c>
      <c r="D10824">
        <f>C10824 * VLOOKUP(B10824, finance_assumptions!A:B, 2, FALSE)</f>
        <v>8</v>
      </c>
      <c r="E10824">
        <f t="shared" si="507"/>
        <v>6</v>
      </c>
      <c r="F10824">
        <f t="shared" si="508"/>
        <v>2</v>
      </c>
      <c r="G10824">
        <f t="shared" si="509"/>
        <v>0.25</v>
      </c>
    </row>
    <row r="10825" spans="1:7" x14ac:dyDescent="0.35">
      <c r="A10825" s="1" t="str">
        <f>fact_sales_daily_final!A10825</f>
        <v>9/15/2017</v>
      </c>
      <c r="B10825" t="str">
        <f>fact_sales_daily_final!E10825</f>
        <v>R06</v>
      </c>
      <c r="C10825">
        <f>fact_sales_daily_final!F10825</f>
        <v>3</v>
      </c>
      <c r="D10825">
        <f>C10825 * VLOOKUP(B10825, finance_assumptions!A:B, 2, FALSE)</f>
        <v>3</v>
      </c>
      <c r="E10825">
        <f t="shared" si="507"/>
        <v>2.25</v>
      </c>
      <c r="F10825">
        <f t="shared" si="508"/>
        <v>0.75</v>
      </c>
      <c r="G10825">
        <f t="shared" si="509"/>
        <v>0.25</v>
      </c>
    </row>
    <row r="10826" spans="1:7" x14ac:dyDescent="0.35">
      <c r="A10826" s="1" t="str">
        <f>fact_sales_daily_final!A10826</f>
        <v>9/16/2017</v>
      </c>
      <c r="B10826" t="str">
        <f>fact_sales_daily_final!E10826</f>
        <v>M01AB</v>
      </c>
      <c r="C10826">
        <f>fact_sales_daily_final!F10826</f>
        <v>7</v>
      </c>
      <c r="D10826">
        <f>C10826 * VLOOKUP(B10826, finance_assumptions!A:B, 2, FALSE)</f>
        <v>7</v>
      </c>
      <c r="E10826">
        <f t="shared" si="507"/>
        <v>5.25</v>
      </c>
      <c r="F10826">
        <f t="shared" si="508"/>
        <v>1.75</v>
      </c>
      <c r="G10826">
        <f t="shared" si="509"/>
        <v>0.25</v>
      </c>
    </row>
    <row r="10827" spans="1:7" x14ac:dyDescent="0.35">
      <c r="A10827" s="1" t="str">
        <f>fact_sales_daily_final!A10827</f>
        <v>9/16/2017</v>
      </c>
      <c r="B10827" t="str">
        <f>fact_sales_daily_final!E10827</f>
        <v>M01AE</v>
      </c>
      <c r="C10827">
        <f>fact_sales_daily_final!F10827</f>
        <v>3</v>
      </c>
      <c r="D10827">
        <f>C10827 * VLOOKUP(B10827, finance_assumptions!A:B, 2, FALSE)</f>
        <v>3</v>
      </c>
      <c r="E10827">
        <f t="shared" si="507"/>
        <v>2.25</v>
      </c>
      <c r="F10827">
        <f t="shared" si="508"/>
        <v>0.75</v>
      </c>
      <c r="G10827">
        <f t="shared" si="509"/>
        <v>0.25</v>
      </c>
    </row>
    <row r="10828" spans="1:7" x14ac:dyDescent="0.35">
      <c r="A10828" s="1" t="str">
        <f>fact_sales_daily_final!A10828</f>
        <v>9/16/2017</v>
      </c>
      <c r="B10828" t="str">
        <f>fact_sales_daily_final!E10828</f>
        <v>N02BA</v>
      </c>
      <c r="C10828">
        <f>fact_sales_daily_final!F10828</f>
        <v>3.45</v>
      </c>
      <c r="D10828">
        <f>C10828 * VLOOKUP(B10828, finance_assumptions!A:B, 2, FALSE)</f>
        <v>3.45</v>
      </c>
      <c r="E10828">
        <f t="shared" si="507"/>
        <v>2.5875000000000004</v>
      </c>
      <c r="F10828">
        <f t="shared" si="508"/>
        <v>0.86249999999999982</v>
      </c>
      <c r="G10828">
        <f t="shared" si="509"/>
        <v>0.24999999999999994</v>
      </c>
    </row>
    <row r="10829" spans="1:7" x14ac:dyDescent="0.35">
      <c r="A10829" s="1" t="str">
        <f>fact_sales_daily_final!A10829</f>
        <v>9/16/2017</v>
      </c>
      <c r="B10829" t="str">
        <f>fact_sales_daily_final!E10829</f>
        <v>N02BE</v>
      </c>
      <c r="C10829">
        <f>fact_sales_daily_final!F10829</f>
        <v>27.3</v>
      </c>
      <c r="D10829">
        <f>C10829 * VLOOKUP(B10829, finance_assumptions!A:B, 2, FALSE)</f>
        <v>27.3</v>
      </c>
      <c r="E10829">
        <f t="shared" si="507"/>
        <v>20.475000000000001</v>
      </c>
      <c r="F10829">
        <f t="shared" si="508"/>
        <v>6.8249999999999993</v>
      </c>
      <c r="G10829">
        <f t="shared" si="509"/>
        <v>0.24999999999999997</v>
      </c>
    </row>
    <row r="10830" spans="1:7" x14ac:dyDescent="0.35">
      <c r="A10830" s="1" t="str">
        <f>fact_sales_daily_final!A10830</f>
        <v>9/16/2017</v>
      </c>
      <c r="B10830" t="str">
        <f>fact_sales_daily_final!E10830</f>
        <v>N05B</v>
      </c>
      <c r="C10830">
        <f>fact_sales_daily_final!F10830</f>
        <v>11</v>
      </c>
      <c r="D10830">
        <f>C10830 * VLOOKUP(B10830, finance_assumptions!A:B, 2, FALSE)</f>
        <v>11</v>
      </c>
      <c r="E10830">
        <f t="shared" si="507"/>
        <v>8.25</v>
      </c>
      <c r="F10830">
        <f t="shared" si="508"/>
        <v>2.75</v>
      </c>
      <c r="G10830">
        <f t="shared" si="509"/>
        <v>0.25</v>
      </c>
    </row>
    <row r="10831" spans="1:7" x14ac:dyDescent="0.35">
      <c r="A10831" s="1" t="str">
        <f>fact_sales_daily_final!A10831</f>
        <v>9/16/2017</v>
      </c>
      <c r="B10831" t="str">
        <f>fact_sales_daily_final!E10831</f>
        <v>N05C</v>
      </c>
      <c r="C10831">
        <f>fact_sales_daily_final!F10831</f>
        <v>0</v>
      </c>
      <c r="D10831">
        <f>C10831 * VLOOKUP(B10831, finance_assumptions!A:B, 2, FALSE)</f>
        <v>0</v>
      </c>
      <c r="E10831">
        <f t="shared" si="507"/>
        <v>0</v>
      </c>
      <c r="F10831">
        <f t="shared" si="508"/>
        <v>0</v>
      </c>
      <c r="G10831">
        <f t="shared" si="509"/>
        <v>0</v>
      </c>
    </row>
    <row r="10832" spans="1:7" x14ac:dyDescent="0.35">
      <c r="A10832" s="1" t="str">
        <f>fact_sales_daily_final!A10832</f>
        <v>9/16/2017</v>
      </c>
      <c r="B10832" t="str">
        <f>fact_sales_daily_final!E10832</f>
        <v>R03</v>
      </c>
      <c r="C10832">
        <f>fact_sales_daily_final!F10832</f>
        <v>0</v>
      </c>
      <c r="D10832">
        <f>C10832 * VLOOKUP(B10832, finance_assumptions!A:B, 2, FALSE)</f>
        <v>0</v>
      </c>
      <c r="E10832">
        <f t="shared" si="507"/>
        <v>0</v>
      </c>
      <c r="F10832">
        <f t="shared" si="508"/>
        <v>0</v>
      </c>
      <c r="G10832">
        <f t="shared" si="509"/>
        <v>0</v>
      </c>
    </row>
    <row r="10833" spans="1:7" x14ac:dyDescent="0.35">
      <c r="A10833" s="1" t="str">
        <f>fact_sales_daily_final!A10833</f>
        <v>9/16/2017</v>
      </c>
      <c r="B10833" t="str">
        <f>fact_sales_daily_final!E10833</f>
        <v>R06</v>
      </c>
      <c r="C10833">
        <f>fact_sales_daily_final!F10833</f>
        <v>1.2</v>
      </c>
      <c r="D10833">
        <f>C10833 * VLOOKUP(B10833, finance_assumptions!A:B, 2, FALSE)</f>
        <v>1.2</v>
      </c>
      <c r="E10833">
        <f t="shared" si="507"/>
        <v>0.89999999999999991</v>
      </c>
      <c r="F10833">
        <f t="shared" si="508"/>
        <v>0.30000000000000004</v>
      </c>
      <c r="G10833">
        <f t="shared" si="509"/>
        <v>0.25000000000000006</v>
      </c>
    </row>
    <row r="10834" spans="1:7" x14ac:dyDescent="0.35">
      <c r="A10834" s="1" t="str">
        <f>fact_sales_daily_final!A10834</f>
        <v>9/17/2017</v>
      </c>
      <c r="B10834" t="str">
        <f>fact_sales_daily_final!E10834</f>
        <v>M01AB</v>
      </c>
      <c r="C10834">
        <f>fact_sales_daily_final!F10834</f>
        <v>5</v>
      </c>
      <c r="D10834">
        <f>C10834 * VLOOKUP(B10834, finance_assumptions!A:B, 2, FALSE)</f>
        <v>5</v>
      </c>
      <c r="E10834">
        <f t="shared" si="507"/>
        <v>3.75</v>
      </c>
      <c r="F10834">
        <f t="shared" si="508"/>
        <v>1.25</v>
      </c>
      <c r="G10834">
        <f t="shared" si="509"/>
        <v>0.25</v>
      </c>
    </row>
    <row r="10835" spans="1:7" x14ac:dyDescent="0.35">
      <c r="A10835" s="1" t="str">
        <f>fact_sales_daily_final!A10835</f>
        <v>9/17/2017</v>
      </c>
      <c r="B10835" t="str">
        <f>fact_sales_daily_final!E10835</f>
        <v>M01AE</v>
      </c>
      <c r="C10835">
        <f>fact_sales_daily_final!F10835</f>
        <v>4.34</v>
      </c>
      <c r="D10835">
        <f>C10835 * VLOOKUP(B10835, finance_assumptions!A:B, 2, FALSE)</f>
        <v>4.34</v>
      </c>
      <c r="E10835">
        <f t="shared" si="507"/>
        <v>3.2549999999999999</v>
      </c>
      <c r="F10835">
        <f t="shared" si="508"/>
        <v>1.085</v>
      </c>
      <c r="G10835">
        <f t="shared" si="509"/>
        <v>0.25</v>
      </c>
    </row>
    <row r="10836" spans="1:7" x14ac:dyDescent="0.35">
      <c r="A10836" s="1" t="str">
        <f>fact_sales_daily_final!A10836</f>
        <v>9/17/2017</v>
      </c>
      <c r="B10836" t="str">
        <f>fact_sales_daily_final!E10836</f>
        <v>N02BA</v>
      </c>
      <c r="C10836">
        <f>fact_sales_daily_final!F10836</f>
        <v>4</v>
      </c>
      <c r="D10836">
        <f>C10836 * VLOOKUP(B10836, finance_assumptions!A:B, 2, FALSE)</f>
        <v>4</v>
      </c>
      <c r="E10836">
        <f t="shared" si="507"/>
        <v>3</v>
      </c>
      <c r="F10836">
        <f t="shared" si="508"/>
        <v>1</v>
      </c>
      <c r="G10836">
        <f t="shared" si="509"/>
        <v>0.25</v>
      </c>
    </row>
    <row r="10837" spans="1:7" x14ac:dyDescent="0.35">
      <c r="A10837" s="1" t="str">
        <f>fact_sales_daily_final!A10837</f>
        <v>9/17/2017</v>
      </c>
      <c r="B10837" t="str">
        <f>fact_sales_daily_final!E10837</f>
        <v>N02BE</v>
      </c>
      <c r="C10837">
        <f>fact_sales_daily_final!F10837</f>
        <v>32</v>
      </c>
      <c r="D10837">
        <f>C10837 * VLOOKUP(B10837, finance_assumptions!A:B, 2, FALSE)</f>
        <v>32</v>
      </c>
      <c r="E10837">
        <f t="shared" si="507"/>
        <v>24</v>
      </c>
      <c r="F10837">
        <f t="shared" si="508"/>
        <v>8</v>
      </c>
      <c r="G10837">
        <f t="shared" si="509"/>
        <v>0.25</v>
      </c>
    </row>
    <row r="10838" spans="1:7" x14ac:dyDescent="0.35">
      <c r="A10838" s="1" t="str">
        <f>fact_sales_daily_final!A10838</f>
        <v>9/17/2017</v>
      </c>
      <c r="B10838" t="str">
        <f>fact_sales_daily_final!E10838</f>
        <v>N05B</v>
      </c>
      <c r="C10838">
        <f>fact_sales_daily_final!F10838</f>
        <v>6</v>
      </c>
      <c r="D10838">
        <f>C10838 * VLOOKUP(B10838, finance_assumptions!A:B, 2, FALSE)</f>
        <v>6</v>
      </c>
      <c r="E10838">
        <f t="shared" si="507"/>
        <v>4.5</v>
      </c>
      <c r="F10838">
        <f t="shared" si="508"/>
        <v>1.5</v>
      </c>
      <c r="G10838">
        <f t="shared" si="509"/>
        <v>0.25</v>
      </c>
    </row>
    <row r="10839" spans="1:7" x14ac:dyDescent="0.35">
      <c r="A10839" s="1" t="str">
        <f>fact_sales_daily_final!A10839</f>
        <v>9/17/2017</v>
      </c>
      <c r="B10839" t="str">
        <f>fact_sales_daily_final!E10839</f>
        <v>N05C</v>
      </c>
      <c r="C10839">
        <f>fact_sales_daily_final!F10839</f>
        <v>1</v>
      </c>
      <c r="D10839">
        <f>C10839 * VLOOKUP(B10839, finance_assumptions!A:B, 2, FALSE)</f>
        <v>1</v>
      </c>
      <c r="E10839">
        <f t="shared" si="507"/>
        <v>0.75</v>
      </c>
      <c r="F10839">
        <f t="shared" si="508"/>
        <v>0.25</v>
      </c>
      <c r="G10839">
        <f t="shared" si="509"/>
        <v>0.25</v>
      </c>
    </row>
    <row r="10840" spans="1:7" x14ac:dyDescent="0.35">
      <c r="A10840" s="1" t="str">
        <f>fact_sales_daily_final!A10840</f>
        <v>9/17/2017</v>
      </c>
      <c r="B10840" t="str">
        <f>fact_sales_daily_final!E10840</f>
        <v>R03</v>
      </c>
      <c r="C10840">
        <f>fact_sales_daily_final!F10840</f>
        <v>7</v>
      </c>
      <c r="D10840">
        <f>C10840 * VLOOKUP(B10840, finance_assumptions!A:B, 2, FALSE)</f>
        <v>7</v>
      </c>
      <c r="E10840">
        <f t="shared" si="507"/>
        <v>5.25</v>
      </c>
      <c r="F10840">
        <f t="shared" si="508"/>
        <v>1.75</v>
      </c>
      <c r="G10840">
        <f t="shared" si="509"/>
        <v>0.25</v>
      </c>
    </row>
    <row r="10841" spans="1:7" x14ac:dyDescent="0.35">
      <c r="A10841" s="1" t="str">
        <f>fact_sales_daily_final!A10841</f>
        <v>9/17/2017</v>
      </c>
      <c r="B10841" t="str">
        <f>fact_sales_daily_final!E10841</f>
        <v>R06</v>
      </c>
      <c r="C10841">
        <f>fact_sales_daily_final!F10841</f>
        <v>5</v>
      </c>
      <c r="D10841">
        <f>C10841 * VLOOKUP(B10841, finance_assumptions!A:B, 2, FALSE)</f>
        <v>5</v>
      </c>
      <c r="E10841">
        <f t="shared" si="507"/>
        <v>3.75</v>
      </c>
      <c r="F10841">
        <f t="shared" si="508"/>
        <v>1.25</v>
      </c>
      <c r="G10841">
        <f t="shared" si="509"/>
        <v>0.25</v>
      </c>
    </row>
    <row r="10842" spans="1:7" x14ac:dyDescent="0.35">
      <c r="A10842" s="1" t="str">
        <f>fact_sales_daily_final!A10842</f>
        <v>9/18/2017</v>
      </c>
      <c r="B10842" t="str">
        <f>fact_sales_daily_final!E10842</f>
        <v>M01AB</v>
      </c>
      <c r="C10842">
        <f>fact_sales_daily_final!F10842</f>
        <v>9</v>
      </c>
      <c r="D10842">
        <f>C10842 * VLOOKUP(B10842, finance_assumptions!A:B, 2, FALSE)</f>
        <v>9</v>
      </c>
      <c r="E10842">
        <f t="shared" si="507"/>
        <v>6.75</v>
      </c>
      <c r="F10842">
        <f t="shared" si="508"/>
        <v>2.25</v>
      </c>
      <c r="G10842">
        <f t="shared" si="509"/>
        <v>0.25</v>
      </c>
    </row>
    <row r="10843" spans="1:7" x14ac:dyDescent="0.35">
      <c r="A10843" s="1" t="str">
        <f>fact_sales_daily_final!A10843</f>
        <v>9/18/2017</v>
      </c>
      <c r="B10843" t="str">
        <f>fact_sales_daily_final!E10843</f>
        <v>M01AE</v>
      </c>
      <c r="C10843">
        <f>fact_sales_daily_final!F10843</f>
        <v>4.34</v>
      </c>
      <c r="D10843">
        <f>C10843 * VLOOKUP(B10843, finance_assumptions!A:B, 2, FALSE)</f>
        <v>4.34</v>
      </c>
      <c r="E10843">
        <f t="shared" si="507"/>
        <v>3.2549999999999999</v>
      </c>
      <c r="F10843">
        <f t="shared" si="508"/>
        <v>1.085</v>
      </c>
      <c r="G10843">
        <f t="shared" si="509"/>
        <v>0.25</v>
      </c>
    </row>
    <row r="10844" spans="1:7" x14ac:dyDescent="0.35">
      <c r="A10844" s="1" t="str">
        <f>fact_sales_daily_final!A10844</f>
        <v>9/18/2017</v>
      </c>
      <c r="B10844" t="str">
        <f>fact_sales_daily_final!E10844</f>
        <v>N02BA</v>
      </c>
      <c r="C10844">
        <f>fact_sales_daily_final!F10844</f>
        <v>1</v>
      </c>
      <c r="D10844">
        <f>C10844 * VLOOKUP(B10844, finance_assumptions!A:B, 2, FALSE)</f>
        <v>1</v>
      </c>
      <c r="E10844">
        <f t="shared" si="507"/>
        <v>0.75</v>
      </c>
      <c r="F10844">
        <f t="shared" si="508"/>
        <v>0.25</v>
      </c>
      <c r="G10844">
        <f t="shared" si="509"/>
        <v>0.25</v>
      </c>
    </row>
    <row r="10845" spans="1:7" x14ac:dyDescent="0.35">
      <c r="A10845" s="1" t="str">
        <f>fact_sales_daily_final!A10845</f>
        <v>9/18/2017</v>
      </c>
      <c r="B10845" t="str">
        <f>fact_sales_daily_final!E10845</f>
        <v>N02BE</v>
      </c>
      <c r="C10845">
        <f>fact_sales_daily_final!F10845</f>
        <v>27</v>
      </c>
      <c r="D10845">
        <f>C10845 * VLOOKUP(B10845, finance_assumptions!A:B, 2, FALSE)</f>
        <v>27</v>
      </c>
      <c r="E10845">
        <f t="shared" si="507"/>
        <v>20.25</v>
      </c>
      <c r="F10845">
        <f t="shared" si="508"/>
        <v>6.75</v>
      </c>
      <c r="G10845">
        <f t="shared" si="509"/>
        <v>0.25</v>
      </c>
    </row>
    <row r="10846" spans="1:7" x14ac:dyDescent="0.35">
      <c r="A10846" s="1" t="str">
        <f>fact_sales_daily_final!A10846</f>
        <v>9/18/2017</v>
      </c>
      <c r="B10846" t="str">
        <f>fact_sales_daily_final!E10846</f>
        <v>N05B</v>
      </c>
      <c r="C10846">
        <f>fact_sales_daily_final!F10846</f>
        <v>7</v>
      </c>
      <c r="D10846">
        <f>C10846 * VLOOKUP(B10846, finance_assumptions!A:B, 2, FALSE)</f>
        <v>7</v>
      </c>
      <c r="E10846">
        <f t="shared" si="507"/>
        <v>5.25</v>
      </c>
      <c r="F10846">
        <f t="shared" si="508"/>
        <v>1.75</v>
      </c>
      <c r="G10846">
        <f t="shared" si="509"/>
        <v>0.25</v>
      </c>
    </row>
    <row r="10847" spans="1:7" x14ac:dyDescent="0.35">
      <c r="A10847" s="1" t="str">
        <f>fact_sales_daily_final!A10847</f>
        <v>9/18/2017</v>
      </c>
      <c r="B10847" t="str">
        <f>fact_sales_daily_final!E10847</f>
        <v>N05C</v>
      </c>
      <c r="C10847">
        <f>fact_sales_daily_final!F10847</f>
        <v>0</v>
      </c>
      <c r="D10847">
        <f>C10847 * VLOOKUP(B10847, finance_assumptions!A:B, 2, FALSE)</f>
        <v>0</v>
      </c>
      <c r="E10847">
        <f t="shared" si="507"/>
        <v>0</v>
      </c>
      <c r="F10847">
        <f t="shared" si="508"/>
        <v>0</v>
      </c>
      <c r="G10847">
        <f t="shared" si="509"/>
        <v>0</v>
      </c>
    </row>
    <row r="10848" spans="1:7" x14ac:dyDescent="0.35">
      <c r="A10848" s="1" t="str">
        <f>fact_sales_daily_final!A10848</f>
        <v>9/18/2017</v>
      </c>
      <c r="B10848" t="str">
        <f>fact_sales_daily_final!E10848</f>
        <v>R03</v>
      </c>
      <c r="C10848">
        <f>fact_sales_daily_final!F10848</f>
        <v>1</v>
      </c>
      <c r="D10848">
        <f>C10848 * VLOOKUP(B10848, finance_assumptions!A:B, 2, FALSE)</f>
        <v>1</v>
      </c>
      <c r="E10848">
        <f t="shared" si="507"/>
        <v>0.75</v>
      </c>
      <c r="F10848">
        <f t="shared" si="508"/>
        <v>0.25</v>
      </c>
      <c r="G10848">
        <f t="shared" si="509"/>
        <v>0.25</v>
      </c>
    </row>
    <row r="10849" spans="1:7" x14ac:dyDescent="0.35">
      <c r="A10849" s="1" t="str">
        <f>fact_sales_daily_final!A10849</f>
        <v>9/18/2017</v>
      </c>
      <c r="B10849" t="str">
        <f>fact_sales_daily_final!E10849</f>
        <v>R06</v>
      </c>
      <c r="C10849">
        <f>fact_sales_daily_final!F10849</f>
        <v>2</v>
      </c>
      <c r="D10849">
        <f>C10849 * VLOOKUP(B10849, finance_assumptions!A:B, 2, FALSE)</f>
        <v>2</v>
      </c>
      <c r="E10849">
        <f t="shared" si="507"/>
        <v>1.5</v>
      </c>
      <c r="F10849">
        <f t="shared" si="508"/>
        <v>0.5</v>
      </c>
      <c r="G10849">
        <f t="shared" si="509"/>
        <v>0.25</v>
      </c>
    </row>
    <row r="10850" spans="1:7" x14ac:dyDescent="0.35">
      <c r="A10850" s="1" t="str">
        <f>fact_sales_daily_final!A10850</f>
        <v>9/19/2017</v>
      </c>
      <c r="B10850" t="str">
        <f>fact_sales_daily_final!E10850</f>
        <v>M01AB</v>
      </c>
      <c r="C10850">
        <f>fact_sales_daily_final!F10850</f>
        <v>3.33</v>
      </c>
      <c r="D10850">
        <f>C10850 * VLOOKUP(B10850, finance_assumptions!A:B, 2, FALSE)</f>
        <v>3.33</v>
      </c>
      <c r="E10850">
        <f t="shared" si="507"/>
        <v>2.4975000000000001</v>
      </c>
      <c r="F10850">
        <f t="shared" si="508"/>
        <v>0.83250000000000002</v>
      </c>
      <c r="G10850">
        <f t="shared" si="509"/>
        <v>0.25</v>
      </c>
    </row>
    <row r="10851" spans="1:7" x14ac:dyDescent="0.35">
      <c r="A10851" s="1" t="str">
        <f>fact_sales_daily_final!A10851</f>
        <v>9/19/2017</v>
      </c>
      <c r="B10851" t="str">
        <f>fact_sales_daily_final!E10851</f>
        <v>M01AE</v>
      </c>
      <c r="C10851">
        <f>fact_sales_daily_final!F10851</f>
        <v>6.0330000000000004</v>
      </c>
      <c r="D10851">
        <f>C10851 * VLOOKUP(B10851, finance_assumptions!A:B, 2, FALSE)</f>
        <v>6.0330000000000004</v>
      </c>
      <c r="E10851">
        <f t="shared" si="507"/>
        <v>4.52475</v>
      </c>
      <c r="F10851">
        <f t="shared" si="508"/>
        <v>1.5082500000000003</v>
      </c>
      <c r="G10851">
        <f t="shared" si="509"/>
        <v>0.25000000000000006</v>
      </c>
    </row>
    <row r="10852" spans="1:7" x14ac:dyDescent="0.35">
      <c r="A10852" s="1" t="str">
        <f>fact_sales_daily_final!A10852</f>
        <v>9/19/2017</v>
      </c>
      <c r="B10852" t="str">
        <f>fact_sales_daily_final!E10852</f>
        <v>N02BA</v>
      </c>
      <c r="C10852">
        <f>fact_sales_daily_final!F10852</f>
        <v>1</v>
      </c>
      <c r="D10852">
        <f>C10852 * VLOOKUP(B10852, finance_assumptions!A:B, 2, FALSE)</f>
        <v>1</v>
      </c>
      <c r="E10852">
        <f t="shared" si="507"/>
        <v>0.75</v>
      </c>
      <c r="F10852">
        <f t="shared" si="508"/>
        <v>0.25</v>
      </c>
      <c r="G10852">
        <f t="shared" si="509"/>
        <v>0.25</v>
      </c>
    </row>
    <row r="10853" spans="1:7" x14ac:dyDescent="0.35">
      <c r="A10853" s="1" t="str">
        <f>fact_sales_daily_final!A10853</f>
        <v>9/19/2017</v>
      </c>
      <c r="B10853" t="str">
        <f>fact_sales_daily_final!E10853</f>
        <v>N02BE</v>
      </c>
      <c r="C10853">
        <f>fact_sales_daily_final!F10853</f>
        <v>43.25</v>
      </c>
      <c r="D10853">
        <f>C10853 * VLOOKUP(B10853, finance_assumptions!A:B, 2, FALSE)</f>
        <v>43.25</v>
      </c>
      <c r="E10853">
        <f t="shared" si="507"/>
        <v>32.4375</v>
      </c>
      <c r="F10853">
        <f t="shared" si="508"/>
        <v>10.8125</v>
      </c>
      <c r="G10853">
        <f t="shared" si="509"/>
        <v>0.25</v>
      </c>
    </row>
    <row r="10854" spans="1:7" x14ac:dyDescent="0.35">
      <c r="A10854" s="1" t="str">
        <f>fact_sales_daily_final!A10854</f>
        <v>9/19/2017</v>
      </c>
      <c r="B10854" t="str">
        <f>fact_sales_daily_final!E10854</f>
        <v>N05B</v>
      </c>
      <c r="C10854">
        <f>fact_sales_daily_final!F10854</f>
        <v>6</v>
      </c>
      <c r="D10854">
        <f>C10854 * VLOOKUP(B10854, finance_assumptions!A:B, 2, FALSE)</f>
        <v>6</v>
      </c>
      <c r="E10854">
        <f t="shared" si="507"/>
        <v>4.5</v>
      </c>
      <c r="F10854">
        <f t="shared" si="508"/>
        <v>1.5</v>
      </c>
      <c r="G10854">
        <f t="shared" si="509"/>
        <v>0.25</v>
      </c>
    </row>
    <row r="10855" spans="1:7" x14ac:dyDescent="0.35">
      <c r="A10855" s="1" t="str">
        <f>fact_sales_daily_final!A10855</f>
        <v>9/19/2017</v>
      </c>
      <c r="B10855" t="str">
        <f>fact_sales_daily_final!E10855</f>
        <v>N05C</v>
      </c>
      <c r="C10855">
        <f>fact_sales_daily_final!F10855</f>
        <v>2</v>
      </c>
      <c r="D10855">
        <f>C10855 * VLOOKUP(B10855, finance_assumptions!A:B, 2, FALSE)</f>
        <v>2</v>
      </c>
      <c r="E10855">
        <f t="shared" si="507"/>
        <v>1.5</v>
      </c>
      <c r="F10855">
        <f t="shared" si="508"/>
        <v>0.5</v>
      </c>
      <c r="G10855">
        <f t="shared" si="509"/>
        <v>0.25</v>
      </c>
    </row>
    <row r="10856" spans="1:7" x14ac:dyDescent="0.35">
      <c r="A10856" s="1" t="str">
        <f>fact_sales_daily_final!A10856</f>
        <v>9/19/2017</v>
      </c>
      <c r="B10856" t="str">
        <f>fact_sales_daily_final!E10856</f>
        <v>R03</v>
      </c>
      <c r="C10856">
        <f>fact_sales_daily_final!F10856</f>
        <v>6</v>
      </c>
      <c r="D10856">
        <f>C10856 * VLOOKUP(B10856, finance_assumptions!A:B, 2, FALSE)</f>
        <v>6</v>
      </c>
      <c r="E10856">
        <f t="shared" si="507"/>
        <v>4.5</v>
      </c>
      <c r="F10856">
        <f t="shared" si="508"/>
        <v>1.5</v>
      </c>
      <c r="G10856">
        <f t="shared" si="509"/>
        <v>0.25</v>
      </c>
    </row>
    <row r="10857" spans="1:7" x14ac:dyDescent="0.35">
      <c r="A10857" s="1" t="str">
        <f>fact_sales_daily_final!A10857</f>
        <v>9/19/2017</v>
      </c>
      <c r="B10857" t="str">
        <f>fact_sales_daily_final!E10857</f>
        <v>R06</v>
      </c>
      <c r="C10857">
        <f>fact_sales_daily_final!F10857</f>
        <v>9</v>
      </c>
      <c r="D10857">
        <f>C10857 * VLOOKUP(B10857, finance_assumptions!A:B, 2, FALSE)</f>
        <v>9</v>
      </c>
      <c r="E10857">
        <f t="shared" si="507"/>
        <v>6.75</v>
      </c>
      <c r="F10857">
        <f t="shared" si="508"/>
        <v>2.25</v>
      </c>
      <c r="G10857">
        <f t="shared" si="509"/>
        <v>0.25</v>
      </c>
    </row>
    <row r="10858" spans="1:7" x14ac:dyDescent="0.35">
      <c r="A10858" s="1" t="str">
        <f>fact_sales_daily_final!A10858</f>
        <v>9/20/2017</v>
      </c>
      <c r="B10858" t="str">
        <f>fact_sales_daily_final!E10858</f>
        <v>M01AB</v>
      </c>
      <c r="C10858">
        <f>fact_sales_daily_final!F10858</f>
        <v>2</v>
      </c>
      <c r="D10858">
        <f>C10858 * VLOOKUP(B10858, finance_assumptions!A:B, 2, FALSE)</f>
        <v>2</v>
      </c>
      <c r="E10858">
        <f t="shared" si="507"/>
        <v>1.5</v>
      </c>
      <c r="F10858">
        <f t="shared" si="508"/>
        <v>0.5</v>
      </c>
      <c r="G10858">
        <f t="shared" si="509"/>
        <v>0.25</v>
      </c>
    </row>
    <row r="10859" spans="1:7" x14ac:dyDescent="0.35">
      <c r="A10859" s="1" t="str">
        <f>fact_sales_daily_final!A10859</f>
        <v>9/20/2017</v>
      </c>
      <c r="B10859" t="str">
        <f>fact_sales_daily_final!E10859</f>
        <v>M01AE</v>
      </c>
      <c r="C10859">
        <f>fact_sales_daily_final!F10859</f>
        <v>2.363</v>
      </c>
      <c r="D10859">
        <f>C10859 * VLOOKUP(B10859, finance_assumptions!A:B, 2, FALSE)</f>
        <v>2.363</v>
      </c>
      <c r="E10859">
        <f t="shared" si="507"/>
        <v>1.7722500000000001</v>
      </c>
      <c r="F10859">
        <f t="shared" si="508"/>
        <v>0.59074999999999989</v>
      </c>
      <c r="G10859">
        <f t="shared" si="509"/>
        <v>0.24999999999999994</v>
      </c>
    </row>
    <row r="10860" spans="1:7" x14ac:dyDescent="0.35">
      <c r="A10860" s="1" t="str">
        <f>fact_sales_daily_final!A10860</f>
        <v>9/20/2017</v>
      </c>
      <c r="B10860" t="str">
        <f>fact_sales_daily_final!E10860</f>
        <v>N02BA</v>
      </c>
      <c r="C10860">
        <f>fact_sales_daily_final!F10860</f>
        <v>0.1</v>
      </c>
      <c r="D10860">
        <f>C10860 * VLOOKUP(B10860, finance_assumptions!A:B, 2, FALSE)</f>
        <v>0.1</v>
      </c>
      <c r="E10860">
        <f t="shared" si="507"/>
        <v>7.5000000000000011E-2</v>
      </c>
      <c r="F10860">
        <f t="shared" si="508"/>
        <v>2.4999999999999994E-2</v>
      </c>
      <c r="G10860">
        <f t="shared" si="509"/>
        <v>0.24999999999999994</v>
      </c>
    </row>
    <row r="10861" spans="1:7" x14ac:dyDescent="0.35">
      <c r="A10861" s="1" t="str">
        <f>fact_sales_daily_final!A10861</f>
        <v>9/20/2017</v>
      </c>
      <c r="B10861" t="str">
        <f>fact_sales_daily_final!E10861</f>
        <v>N02BE</v>
      </c>
      <c r="C10861">
        <f>fact_sales_daily_final!F10861</f>
        <v>35.450000000000003</v>
      </c>
      <c r="D10861">
        <f>C10861 * VLOOKUP(B10861, finance_assumptions!A:B, 2, FALSE)</f>
        <v>35.450000000000003</v>
      </c>
      <c r="E10861">
        <f t="shared" si="507"/>
        <v>26.587500000000002</v>
      </c>
      <c r="F10861">
        <f t="shared" si="508"/>
        <v>8.8625000000000007</v>
      </c>
      <c r="G10861">
        <f t="shared" si="509"/>
        <v>0.25</v>
      </c>
    </row>
    <row r="10862" spans="1:7" x14ac:dyDescent="0.35">
      <c r="A10862" s="1" t="str">
        <f>fact_sales_daily_final!A10862</f>
        <v>9/20/2017</v>
      </c>
      <c r="B10862" t="str">
        <f>fact_sales_daily_final!E10862</f>
        <v>N05B</v>
      </c>
      <c r="C10862">
        <f>fact_sales_daily_final!F10862</f>
        <v>6</v>
      </c>
      <c r="D10862">
        <f>C10862 * VLOOKUP(B10862, finance_assumptions!A:B, 2, FALSE)</f>
        <v>6</v>
      </c>
      <c r="E10862">
        <f t="shared" si="507"/>
        <v>4.5</v>
      </c>
      <c r="F10862">
        <f t="shared" si="508"/>
        <v>1.5</v>
      </c>
      <c r="G10862">
        <f t="shared" si="509"/>
        <v>0.25</v>
      </c>
    </row>
    <row r="10863" spans="1:7" x14ac:dyDescent="0.35">
      <c r="A10863" s="1" t="str">
        <f>fact_sales_daily_final!A10863</f>
        <v>9/20/2017</v>
      </c>
      <c r="B10863" t="str">
        <f>fact_sales_daily_final!E10863</f>
        <v>N05C</v>
      </c>
      <c r="C10863">
        <f>fact_sales_daily_final!F10863</f>
        <v>0</v>
      </c>
      <c r="D10863">
        <f>C10863 * VLOOKUP(B10863, finance_assumptions!A:B, 2, FALSE)</f>
        <v>0</v>
      </c>
      <c r="E10863">
        <f t="shared" si="507"/>
        <v>0</v>
      </c>
      <c r="F10863">
        <f t="shared" si="508"/>
        <v>0</v>
      </c>
      <c r="G10863">
        <f t="shared" si="509"/>
        <v>0</v>
      </c>
    </row>
    <row r="10864" spans="1:7" x14ac:dyDescent="0.35">
      <c r="A10864" s="1" t="str">
        <f>fact_sales_daily_final!A10864</f>
        <v>9/20/2017</v>
      </c>
      <c r="B10864" t="str">
        <f>fact_sales_daily_final!E10864</f>
        <v>R03</v>
      </c>
      <c r="C10864">
        <f>fact_sales_daily_final!F10864</f>
        <v>6</v>
      </c>
      <c r="D10864">
        <f>C10864 * VLOOKUP(B10864, finance_assumptions!A:B, 2, FALSE)</f>
        <v>6</v>
      </c>
      <c r="E10864">
        <f t="shared" si="507"/>
        <v>4.5</v>
      </c>
      <c r="F10864">
        <f t="shared" si="508"/>
        <v>1.5</v>
      </c>
      <c r="G10864">
        <f t="shared" si="509"/>
        <v>0.25</v>
      </c>
    </row>
    <row r="10865" spans="1:7" x14ac:dyDescent="0.35">
      <c r="A10865" s="1" t="str">
        <f>fact_sales_daily_final!A10865</f>
        <v>9/20/2017</v>
      </c>
      <c r="B10865" t="str">
        <f>fact_sales_daily_final!E10865</f>
        <v>R06</v>
      </c>
      <c r="C10865">
        <f>fact_sales_daily_final!F10865</f>
        <v>0</v>
      </c>
      <c r="D10865">
        <f>C10865 * VLOOKUP(B10865, finance_assumptions!A:B, 2, FALSE)</f>
        <v>0</v>
      </c>
      <c r="E10865">
        <f t="shared" si="507"/>
        <v>0</v>
      </c>
      <c r="F10865">
        <f t="shared" si="508"/>
        <v>0</v>
      </c>
      <c r="G10865">
        <f t="shared" si="509"/>
        <v>0</v>
      </c>
    </row>
    <row r="10866" spans="1:7" x14ac:dyDescent="0.35">
      <c r="A10866" s="1" t="str">
        <f>fact_sales_daily_final!A10866</f>
        <v>9/21/2017</v>
      </c>
      <c r="B10866" t="str">
        <f>fact_sales_daily_final!E10866</f>
        <v>M01AB</v>
      </c>
      <c r="C10866">
        <f>fact_sales_daily_final!F10866</f>
        <v>7.34</v>
      </c>
      <c r="D10866">
        <f>C10866 * VLOOKUP(B10866, finance_assumptions!A:B, 2, FALSE)</f>
        <v>7.34</v>
      </c>
      <c r="E10866">
        <f t="shared" si="507"/>
        <v>5.5049999999999999</v>
      </c>
      <c r="F10866">
        <f t="shared" si="508"/>
        <v>1.835</v>
      </c>
      <c r="G10866">
        <f t="shared" si="509"/>
        <v>0.25</v>
      </c>
    </row>
    <row r="10867" spans="1:7" x14ac:dyDescent="0.35">
      <c r="A10867" s="1" t="str">
        <f>fact_sales_daily_final!A10867</f>
        <v>9/21/2017</v>
      </c>
      <c r="B10867" t="str">
        <f>fact_sales_daily_final!E10867</f>
        <v>M01AE</v>
      </c>
      <c r="C10867">
        <f>fact_sales_daily_final!F10867</f>
        <v>3.6960000000000002</v>
      </c>
      <c r="D10867">
        <f>C10867 * VLOOKUP(B10867, finance_assumptions!A:B, 2, FALSE)</f>
        <v>3.6960000000000002</v>
      </c>
      <c r="E10867">
        <f t="shared" si="507"/>
        <v>2.7720000000000002</v>
      </c>
      <c r="F10867">
        <f t="shared" si="508"/>
        <v>0.92399999999999993</v>
      </c>
      <c r="G10867">
        <f t="shared" si="509"/>
        <v>0.24999999999999997</v>
      </c>
    </row>
    <row r="10868" spans="1:7" x14ac:dyDescent="0.35">
      <c r="A10868" s="1" t="str">
        <f>fact_sales_daily_final!A10868</f>
        <v>9/21/2017</v>
      </c>
      <c r="B10868" t="str">
        <f>fact_sales_daily_final!E10868</f>
        <v>N02BA</v>
      </c>
      <c r="C10868">
        <f>fact_sales_daily_final!F10868</f>
        <v>1</v>
      </c>
      <c r="D10868">
        <f>C10868 * VLOOKUP(B10868, finance_assumptions!A:B, 2, FALSE)</f>
        <v>1</v>
      </c>
      <c r="E10868">
        <f t="shared" si="507"/>
        <v>0.75</v>
      </c>
      <c r="F10868">
        <f t="shared" si="508"/>
        <v>0.25</v>
      </c>
      <c r="G10868">
        <f t="shared" si="509"/>
        <v>0.25</v>
      </c>
    </row>
    <row r="10869" spans="1:7" x14ac:dyDescent="0.35">
      <c r="A10869" s="1" t="str">
        <f>fact_sales_daily_final!A10869</f>
        <v>9/21/2017</v>
      </c>
      <c r="B10869" t="str">
        <f>fact_sales_daily_final!E10869</f>
        <v>N02BE</v>
      </c>
      <c r="C10869">
        <f>fact_sales_daily_final!F10869</f>
        <v>19.7</v>
      </c>
      <c r="D10869">
        <f>C10869 * VLOOKUP(B10869, finance_assumptions!A:B, 2, FALSE)</f>
        <v>19.7</v>
      </c>
      <c r="E10869">
        <f t="shared" si="507"/>
        <v>14.774999999999999</v>
      </c>
      <c r="F10869">
        <f t="shared" si="508"/>
        <v>4.9250000000000007</v>
      </c>
      <c r="G10869">
        <f t="shared" si="509"/>
        <v>0.25000000000000006</v>
      </c>
    </row>
    <row r="10870" spans="1:7" x14ac:dyDescent="0.35">
      <c r="A10870" s="1" t="str">
        <f>fact_sales_daily_final!A10870</f>
        <v>9/21/2017</v>
      </c>
      <c r="B10870" t="str">
        <f>fact_sales_daily_final!E10870</f>
        <v>N05B</v>
      </c>
      <c r="C10870">
        <f>fact_sales_daily_final!F10870</f>
        <v>8</v>
      </c>
      <c r="D10870">
        <f>C10870 * VLOOKUP(B10870, finance_assumptions!A:B, 2, FALSE)</f>
        <v>8</v>
      </c>
      <c r="E10870">
        <f t="shared" si="507"/>
        <v>6</v>
      </c>
      <c r="F10870">
        <f t="shared" si="508"/>
        <v>2</v>
      </c>
      <c r="G10870">
        <f t="shared" si="509"/>
        <v>0.25</v>
      </c>
    </row>
    <row r="10871" spans="1:7" x14ac:dyDescent="0.35">
      <c r="A10871" s="1" t="str">
        <f>fact_sales_daily_final!A10871</f>
        <v>9/21/2017</v>
      </c>
      <c r="B10871" t="str">
        <f>fact_sales_daily_final!E10871</f>
        <v>N05C</v>
      </c>
      <c r="C10871">
        <f>fact_sales_daily_final!F10871</f>
        <v>2</v>
      </c>
      <c r="D10871">
        <f>C10871 * VLOOKUP(B10871, finance_assumptions!A:B, 2, FALSE)</f>
        <v>2</v>
      </c>
      <c r="E10871">
        <f t="shared" si="507"/>
        <v>1.5</v>
      </c>
      <c r="F10871">
        <f t="shared" si="508"/>
        <v>0.5</v>
      </c>
      <c r="G10871">
        <f t="shared" si="509"/>
        <v>0.25</v>
      </c>
    </row>
    <row r="10872" spans="1:7" x14ac:dyDescent="0.35">
      <c r="A10872" s="1" t="str">
        <f>fact_sales_daily_final!A10872</f>
        <v>9/21/2017</v>
      </c>
      <c r="B10872" t="str">
        <f>fact_sales_daily_final!E10872</f>
        <v>R03</v>
      </c>
      <c r="C10872">
        <f>fact_sales_daily_final!F10872</f>
        <v>0</v>
      </c>
      <c r="D10872">
        <f>C10872 * VLOOKUP(B10872, finance_assumptions!A:B, 2, FALSE)</f>
        <v>0</v>
      </c>
      <c r="E10872">
        <f t="shared" si="507"/>
        <v>0</v>
      </c>
      <c r="F10872">
        <f t="shared" si="508"/>
        <v>0</v>
      </c>
      <c r="G10872">
        <f t="shared" si="509"/>
        <v>0</v>
      </c>
    </row>
    <row r="10873" spans="1:7" x14ac:dyDescent="0.35">
      <c r="A10873" s="1" t="str">
        <f>fact_sales_daily_final!A10873</f>
        <v>9/21/2017</v>
      </c>
      <c r="B10873" t="str">
        <f>fact_sales_daily_final!E10873</f>
        <v>R06</v>
      </c>
      <c r="C10873">
        <f>fact_sales_daily_final!F10873</f>
        <v>1</v>
      </c>
      <c r="D10873">
        <f>C10873 * VLOOKUP(B10873, finance_assumptions!A:B, 2, FALSE)</f>
        <v>1</v>
      </c>
      <c r="E10873">
        <f t="shared" si="507"/>
        <v>0.75</v>
      </c>
      <c r="F10873">
        <f t="shared" si="508"/>
        <v>0.25</v>
      </c>
      <c r="G10873">
        <f t="shared" si="509"/>
        <v>0.25</v>
      </c>
    </row>
    <row r="10874" spans="1:7" x14ac:dyDescent="0.35">
      <c r="A10874" s="1" t="str">
        <f>fact_sales_daily_final!A10874</f>
        <v>9/22/2017</v>
      </c>
      <c r="B10874" t="str">
        <f>fact_sales_daily_final!E10874</f>
        <v>M01AB</v>
      </c>
      <c r="C10874">
        <f>fact_sales_daily_final!F10874</f>
        <v>4.66</v>
      </c>
      <c r="D10874">
        <f>C10874 * VLOOKUP(B10874, finance_assumptions!A:B, 2, FALSE)</f>
        <v>4.66</v>
      </c>
      <c r="E10874">
        <f t="shared" si="507"/>
        <v>3.4950000000000001</v>
      </c>
      <c r="F10874">
        <f t="shared" si="508"/>
        <v>1.165</v>
      </c>
      <c r="G10874">
        <f t="shared" si="509"/>
        <v>0.25</v>
      </c>
    </row>
    <row r="10875" spans="1:7" x14ac:dyDescent="0.35">
      <c r="A10875" s="1" t="str">
        <f>fact_sales_daily_final!A10875</f>
        <v>9/22/2017</v>
      </c>
      <c r="B10875" t="str">
        <f>fact_sales_daily_final!E10875</f>
        <v>M01AE</v>
      </c>
      <c r="C10875">
        <f>fact_sales_daily_final!F10875</f>
        <v>2.2410000000000001</v>
      </c>
      <c r="D10875">
        <f>C10875 * VLOOKUP(B10875, finance_assumptions!A:B, 2, FALSE)</f>
        <v>2.2410000000000001</v>
      </c>
      <c r="E10875">
        <f t="shared" si="507"/>
        <v>1.6807500000000002</v>
      </c>
      <c r="F10875">
        <f t="shared" si="508"/>
        <v>0.56024999999999991</v>
      </c>
      <c r="G10875">
        <f t="shared" si="509"/>
        <v>0.24999999999999994</v>
      </c>
    </row>
    <row r="10876" spans="1:7" x14ac:dyDescent="0.35">
      <c r="A10876" s="1" t="str">
        <f>fact_sales_daily_final!A10876</f>
        <v>9/22/2017</v>
      </c>
      <c r="B10876" t="str">
        <f>fact_sales_daily_final!E10876</f>
        <v>N02BA</v>
      </c>
      <c r="C10876">
        <f>fact_sales_daily_final!F10876</f>
        <v>3</v>
      </c>
      <c r="D10876">
        <f>C10876 * VLOOKUP(B10876, finance_assumptions!A:B, 2, FALSE)</f>
        <v>3</v>
      </c>
      <c r="E10876">
        <f t="shared" si="507"/>
        <v>2.25</v>
      </c>
      <c r="F10876">
        <f t="shared" si="508"/>
        <v>0.75</v>
      </c>
      <c r="G10876">
        <f t="shared" si="509"/>
        <v>0.25</v>
      </c>
    </row>
    <row r="10877" spans="1:7" x14ac:dyDescent="0.35">
      <c r="A10877" s="1" t="str">
        <f>fact_sales_daily_final!A10877</f>
        <v>9/22/2017</v>
      </c>
      <c r="B10877" t="str">
        <f>fact_sales_daily_final!E10877</f>
        <v>N02BE</v>
      </c>
      <c r="C10877">
        <f>fact_sales_daily_final!F10877</f>
        <v>27.5</v>
      </c>
      <c r="D10877">
        <f>C10877 * VLOOKUP(B10877, finance_assumptions!A:B, 2, FALSE)</f>
        <v>27.5</v>
      </c>
      <c r="E10877">
        <f t="shared" si="507"/>
        <v>20.625</v>
      </c>
      <c r="F10877">
        <f t="shared" si="508"/>
        <v>6.875</v>
      </c>
      <c r="G10877">
        <f t="shared" si="509"/>
        <v>0.25</v>
      </c>
    </row>
    <row r="10878" spans="1:7" x14ac:dyDescent="0.35">
      <c r="A10878" s="1" t="str">
        <f>fact_sales_daily_final!A10878</f>
        <v>9/22/2017</v>
      </c>
      <c r="B10878" t="str">
        <f>fact_sales_daily_final!E10878</f>
        <v>N05B</v>
      </c>
      <c r="C10878">
        <f>fact_sales_daily_final!F10878</f>
        <v>2</v>
      </c>
      <c r="D10878">
        <f>C10878 * VLOOKUP(B10878, finance_assumptions!A:B, 2, FALSE)</f>
        <v>2</v>
      </c>
      <c r="E10878">
        <f t="shared" si="507"/>
        <v>1.5</v>
      </c>
      <c r="F10878">
        <f t="shared" si="508"/>
        <v>0.5</v>
      </c>
      <c r="G10878">
        <f t="shared" si="509"/>
        <v>0.25</v>
      </c>
    </row>
    <row r="10879" spans="1:7" x14ac:dyDescent="0.35">
      <c r="A10879" s="1" t="str">
        <f>fact_sales_daily_final!A10879</f>
        <v>9/22/2017</v>
      </c>
      <c r="B10879" t="str">
        <f>fact_sales_daily_final!E10879</f>
        <v>N05C</v>
      </c>
      <c r="C10879">
        <f>fact_sales_daily_final!F10879</f>
        <v>0</v>
      </c>
      <c r="D10879">
        <f>C10879 * VLOOKUP(B10879, finance_assumptions!A:B, 2, FALSE)</f>
        <v>0</v>
      </c>
      <c r="E10879">
        <f t="shared" si="507"/>
        <v>0</v>
      </c>
      <c r="F10879">
        <f t="shared" si="508"/>
        <v>0</v>
      </c>
      <c r="G10879">
        <f t="shared" si="509"/>
        <v>0</v>
      </c>
    </row>
    <row r="10880" spans="1:7" x14ac:dyDescent="0.35">
      <c r="A10880" s="1" t="str">
        <f>fact_sales_daily_final!A10880</f>
        <v>9/22/2017</v>
      </c>
      <c r="B10880" t="str">
        <f>fact_sales_daily_final!E10880</f>
        <v>R03</v>
      </c>
      <c r="C10880">
        <f>fact_sales_daily_final!F10880</f>
        <v>0</v>
      </c>
      <c r="D10880">
        <f>C10880 * VLOOKUP(B10880, finance_assumptions!A:B, 2, FALSE)</f>
        <v>0</v>
      </c>
      <c r="E10880">
        <f t="shared" si="507"/>
        <v>0</v>
      </c>
      <c r="F10880">
        <f t="shared" si="508"/>
        <v>0</v>
      </c>
      <c r="G10880">
        <f t="shared" si="509"/>
        <v>0</v>
      </c>
    </row>
    <row r="10881" spans="1:7" x14ac:dyDescent="0.35">
      <c r="A10881" s="1" t="str">
        <f>fact_sales_daily_final!A10881</f>
        <v>9/22/2017</v>
      </c>
      <c r="B10881" t="str">
        <f>fact_sales_daily_final!E10881</f>
        <v>R06</v>
      </c>
      <c r="C10881">
        <f>fact_sales_daily_final!F10881</f>
        <v>3</v>
      </c>
      <c r="D10881">
        <f>C10881 * VLOOKUP(B10881, finance_assumptions!A:B, 2, FALSE)</f>
        <v>3</v>
      </c>
      <c r="E10881">
        <f t="shared" si="507"/>
        <v>2.25</v>
      </c>
      <c r="F10881">
        <f t="shared" si="508"/>
        <v>0.75</v>
      </c>
      <c r="G10881">
        <f t="shared" si="509"/>
        <v>0.25</v>
      </c>
    </row>
    <row r="10882" spans="1:7" x14ac:dyDescent="0.35">
      <c r="A10882" s="1" t="str">
        <f>fact_sales_daily_final!A10882</f>
        <v>9/23/2017</v>
      </c>
      <c r="B10882" t="str">
        <f>fact_sales_daily_final!E10882</f>
        <v>M01AB</v>
      </c>
      <c r="C10882">
        <f>fact_sales_daily_final!F10882</f>
        <v>9.99</v>
      </c>
      <c r="D10882">
        <f>C10882 * VLOOKUP(B10882, finance_assumptions!A:B, 2, FALSE)</f>
        <v>9.99</v>
      </c>
      <c r="E10882">
        <f t="shared" si="507"/>
        <v>7.4924999999999997</v>
      </c>
      <c r="F10882">
        <f t="shared" si="508"/>
        <v>2.4975000000000005</v>
      </c>
      <c r="G10882">
        <f t="shared" si="509"/>
        <v>0.25000000000000006</v>
      </c>
    </row>
    <row r="10883" spans="1:7" x14ac:dyDescent="0.35">
      <c r="A10883" s="1" t="str">
        <f>fact_sales_daily_final!A10883</f>
        <v>9/23/2017</v>
      </c>
      <c r="B10883" t="str">
        <f>fact_sales_daily_final!E10883</f>
        <v>M01AE</v>
      </c>
      <c r="C10883">
        <f>fact_sales_daily_final!F10883</f>
        <v>6.99</v>
      </c>
      <c r="D10883">
        <f>C10883 * VLOOKUP(B10883, finance_assumptions!A:B, 2, FALSE)</f>
        <v>6.99</v>
      </c>
      <c r="E10883">
        <f t="shared" ref="E10883:E10946" si="510">D10883 * 0.75</f>
        <v>5.2424999999999997</v>
      </c>
      <c r="F10883">
        <f t="shared" ref="F10883:F10946" si="511">D10883 - E10883</f>
        <v>1.7475000000000005</v>
      </c>
      <c r="G10883">
        <f t="shared" ref="G10883:G10946" si="512">IF(D10883=0, 0, F10883/D10883)</f>
        <v>0.25000000000000006</v>
      </c>
    </row>
    <row r="10884" spans="1:7" x14ac:dyDescent="0.35">
      <c r="A10884" s="1" t="str">
        <f>fact_sales_daily_final!A10884</f>
        <v>9/23/2017</v>
      </c>
      <c r="B10884" t="str">
        <f>fact_sales_daily_final!E10884</f>
        <v>N02BA</v>
      </c>
      <c r="C10884">
        <f>fact_sales_daily_final!F10884</f>
        <v>3</v>
      </c>
      <c r="D10884">
        <f>C10884 * VLOOKUP(B10884, finance_assumptions!A:B, 2, FALSE)</f>
        <v>3</v>
      </c>
      <c r="E10884">
        <f t="shared" si="510"/>
        <v>2.25</v>
      </c>
      <c r="F10884">
        <f t="shared" si="511"/>
        <v>0.75</v>
      </c>
      <c r="G10884">
        <f t="shared" si="512"/>
        <v>0.25</v>
      </c>
    </row>
    <row r="10885" spans="1:7" x14ac:dyDescent="0.35">
      <c r="A10885" s="1" t="str">
        <f>fact_sales_daily_final!A10885</f>
        <v>9/23/2017</v>
      </c>
      <c r="B10885" t="str">
        <f>fact_sales_daily_final!E10885</f>
        <v>N02BE</v>
      </c>
      <c r="C10885">
        <f>fact_sales_daily_final!F10885</f>
        <v>14.45</v>
      </c>
      <c r="D10885">
        <f>C10885 * VLOOKUP(B10885, finance_assumptions!A:B, 2, FALSE)</f>
        <v>14.45</v>
      </c>
      <c r="E10885">
        <f t="shared" si="510"/>
        <v>10.837499999999999</v>
      </c>
      <c r="F10885">
        <f t="shared" si="511"/>
        <v>3.6125000000000007</v>
      </c>
      <c r="G10885">
        <f t="shared" si="512"/>
        <v>0.25000000000000006</v>
      </c>
    </row>
    <row r="10886" spans="1:7" x14ac:dyDescent="0.35">
      <c r="A10886" s="1" t="str">
        <f>fact_sales_daily_final!A10886</f>
        <v>9/23/2017</v>
      </c>
      <c r="B10886" t="str">
        <f>fact_sales_daily_final!E10886</f>
        <v>N05B</v>
      </c>
      <c r="C10886">
        <f>fact_sales_daily_final!F10886</f>
        <v>12</v>
      </c>
      <c r="D10886">
        <f>C10886 * VLOOKUP(B10886, finance_assumptions!A:B, 2, FALSE)</f>
        <v>12</v>
      </c>
      <c r="E10886">
        <f t="shared" si="510"/>
        <v>9</v>
      </c>
      <c r="F10886">
        <f t="shared" si="511"/>
        <v>3</v>
      </c>
      <c r="G10886">
        <f t="shared" si="512"/>
        <v>0.25</v>
      </c>
    </row>
    <row r="10887" spans="1:7" x14ac:dyDescent="0.35">
      <c r="A10887" s="1" t="str">
        <f>fact_sales_daily_final!A10887</f>
        <v>9/23/2017</v>
      </c>
      <c r="B10887" t="str">
        <f>fact_sales_daily_final!E10887</f>
        <v>N05C</v>
      </c>
      <c r="C10887">
        <f>fact_sales_daily_final!F10887</f>
        <v>2</v>
      </c>
      <c r="D10887">
        <f>C10887 * VLOOKUP(B10887, finance_assumptions!A:B, 2, FALSE)</f>
        <v>2</v>
      </c>
      <c r="E10887">
        <f t="shared" si="510"/>
        <v>1.5</v>
      </c>
      <c r="F10887">
        <f t="shared" si="511"/>
        <v>0.5</v>
      </c>
      <c r="G10887">
        <f t="shared" si="512"/>
        <v>0.25</v>
      </c>
    </row>
    <row r="10888" spans="1:7" x14ac:dyDescent="0.35">
      <c r="A10888" s="1" t="str">
        <f>fact_sales_daily_final!A10888</f>
        <v>9/23/2017</v>
      </c>
      <c r="B10888" t="str">
        <f>fact_sales_daily_final!E10888</f>
        <v>R03</v>
      </c>
      <c r="C10888">
        <f>fact_sales_daily_final!F10888</f>
        <v>0</v>
      </c>
      <c r="D10888">
        <f>C10888 * VLOOKUP(B10888, finance_assumptions!A:B, 2, FALSE)</f>
        <v>0</v>
      </c>
      <c r="E10888">
        <f t="shared" si="510"/>
        <v>0</v>
      </c>
      <c r="F10888">
        <f t="shared" si="511"/>
        <v>0</v>
      </c>
      <c r="G10888">
        <f t="shared" si="512"/>
        <v>0</v>
      </c>
    </row>
    <row r="10889" spans="1:7" x14ac:dyDescent="0.35">
      <c r="A10889" s="1" t="str">
        <f>fact_sales_daily_final!A10889</f>
        <v>9/23/2017</v>
      </c>
      <c r="B10889" t="str">
        <f>fact_sales_daily_final!E10889</f>
        <v>R06</v>
      </c>
      <c r="C10889">
        <f>fact_sales_daily_final!F10889</f>
        <v>2</v>
      </c>
      <c r="D10889">
        <f>C10889 * VLOOKUP(B10889, finance_assumptions!A:B, 2, FALSE)</f>
        <v>2</v>
      </c>
      <c r="E10889">
        <f t="shared" si="510"/>
        <v>1.5</v>
      </c>
      <c r="F10889">
        <f t="shared" si="511"/>
        <v>0.5</v>
      </c>
      <c r="G10889">
        <f t="shared" si="512"/>
        <v>0.25</v>
      </c>
    </row>
    <row r="10890" spans="1:7" x14ac:dyDescent="0.35">
      <c r="A10890" s="1" t="str">
        <f>fact_sales_daily_final!A10890</f>
        <v>9/24/2017</v>
      </c>
      <c r="B10890" t="str">
        <f>fact_sales_daily_final!E10890</f>
        <v>M01AB</v>
      </c>
      <c r="C10890">
        <f>fact_sales_daily_final!F10890</f>
        <v>3.66</v>
      </c>
      <c r="D10890">
        <f>C10890 * VLOOKUP(B10890, finance_assumptions!A:B, 2, FALSE)</f>
        <v>3.66</v>
      </c>
      <c r="E10890">
        <f t="shared" si="510"/>
        <v>2.7450000000000001</v>
      </c>
      <c r="F10890">
        <f t="shared" si="511"/>
        <v>0.91500000000000004</v>
      </c>
      <c r="G10890">
        <f t="shared" si="512"/>
        <v>0.25</v>
      </c>
    </row>
    <row r="10891" spans="1:7" x14ac:dyDescent="0.35">
      <c r="A10891" s="1" t="str">
        <f>fact_sales_daily_final!A10891</f>
        <v>9/24/2017</v>
      </c>
      <c r="B10891" t="str">
        <f>fact_sales_daily_final!E10891</f>
        <v>M01AE</v>
      </c>
      <c r="C10891">
        <f>fact_sales_daily_final!F10891</f>
        <v>4.8259999999999996</v>
      </c>
      <c r="D10891">
        <f>C10891 * VLOOKUP(B10891, finance_assumptions!A:B, 2, FALSE)</f>
        <v>4.8259999999999996</v>
      </c>
      <c r="E10891">
        <f t="shared" si="510"/>
        <v>3.6194999999999995</v>
      </c>
      <c r="F10891">
        <f t="shared" si="511"/>
        <v>1.2065000000000001</v>
      </c>
      <c r="G10891">
        <f t="shared" si="512"/>
        <v>0.25000000000000006</v>
      </c>
    </row>
    <row r="10892" spans="1:7" x14ac:dyDescent="0.35">
      <c r="A10892" s="1" t="str">
        <f>fact_sales_daily_final!A10892</f>
        <v>9/24/2017</v>
      </c>
      <c r="B10892" t="str">
        <f>fact_sales_daily_final!E10892</f>
        <v>N02BA</v>
      </c>
      <c r="C10892">
        <f>fact_sales_daily_final!F10892</f>
        <v>2</v>
      </c>
      <c r="D10892">
        <f>C10892 * VLOOKUP(B10892, finance_assumptions!A:B, 2, FALSE)</f>
        <v>2</v>
      </c>
      <c r="E10892">
        <f t="shared" si="510"/>
        <v>1.5</v>
      </c>
      <c r="F10892">
        <f t="shared" si="511"/>
        <v>0.5</v>
      </c>
      <c r="G10892">
        <f t="shared" si="512"/>
        <v>0.25</v>
      </c>
    </row>
    <row r="10893" spans="1:7" x14ac:dyDescent="0.35">
      <c r="A10893" s="1" t="str">
        <f>fact_sales_daily_final!A10893</f>
        <v>9/24/2017</v>
      </c>
      <c r="B10893" t="str">
        <f>fact_sales_daily_final!E10893</f>
        <v>N02BE</v>
      </c>
      <c r="C10893">
        <f>fact_sales_daily_final!F10893</f>
        <v>52.4</v>
      </c>
      <c r="D10893">
        <f>C10893 * VLOOKUP(B10893, finance_assumptions!A:B, 2, FALSE)</f>
        <v>52.4</v>
      </c>
      <c r="E10893">
        <f t="shared" si="510"/>
        <v>39.299999999999997</v>
      </c>
      <c r="F10893">
        <f t="shared" si="511"/>
        <v>13.100000000000001</v>
      </c>
      <c r="G10893">
        <f t="shared" si="512"/>
        <v>0.25000000000000006</v>
      </c>
    </row>
    <row r="10894" spans="1:7" x14ac:dyDescent="0.35">
      <c r="A10894" s="1" t="str">
        <f>fact_sales_daily_final!A10894</f>
        <v>9/24/2017</v>
      </c>
      <c r="B10894" t="str">
        <f>fact_sales_daily_final!E10894</f>
        <v>N05B</v>
      </c>
      <c r="C10894">
        <f>fact_sales_daily_final!F10894</f>
        <v>7</v>
      </c>
      <c r="D10894">
        <f>C10894 * VLOOKUP(B10894, finance_assumptions!A:B, 2, FALSE)</f>
        <v>7</v>
      </c>
      <c r="E10894">
        <f t="shared" si="510"/>
        <v>5.25</v>
      </c>
      <c r="F10894">
        <f t="shared" si="511"/>
        <v>1.75</v>
      </c>
      <c r="G10894">
        <f t="shared" si="512"/>
        <v>0.25</v>
      </c>
    </row>
    <row r="10895" spans="1:7" x14ac:dyDescent="0.35">
      <c r="A10895" s="1" t="str">
        <f>fact_sales_daily_final!A10895</f>
        <v>9/24/2017</v>
      </c>
      <c r="B10895" t="str">
        <f>fact_sales_daily_final!E10895</f>
        <v>N05C</v>
      </c>
      <c r="C10895">
        <f>fact_sales_daily_final!F10895</f>
        <v>1</v>
      </c>
      <c r="D10895">
        <f>C10895 * VLOOKUP(B10895, finance_assumptions!A:B, 2, FALSE)</f>
        <v>1</v>
      </c>
      <c r="E10895">
        <f t="shared" si="510"/>
        <v>0.75</v>
      </c>
      <c r="F10895">
        <f t="shared" si="511"/>
        <v>0.25</v>
      </c>
      <c r="G10895">
        <f t="shared" si="512"/>
        <v>0.25</v>
      </c>
    </row>
    <row r="10896" spans="1:7" x14ac:dyDescent="0.35">
      <c r="A10896" s="1" t="str">
        <f>fact_sales_daily_final!A10896</f>
        <v>9/24/2017</v>
      </c>
      <c r="B10896" t="str">
        <f>fact_sales_daily_final!E10896</f>
        <v>R03</v>
      </c>
      <c r="C10896">
        <f>fact_sales_daily_final!F10896</f>
        <v>6</v>
      </c>
      <c r="D10896">
        <f>C10896 * VLOOKUP(B10896, finance_assumptions!A:B, 2, FALSE)</f>
        <v>6</v>
      </c>
      <c r="E10896">
        <f t="shared" si="510"/>
        <v>4.5</v>
      </c>
      <c r="F10896">
        <f t="shared" si="511"/>
        <v>1.5</v>
      </c>
      <c r="G10896">
        <f t="shared" si="512"/>
        <v>0.25</v>
      </c>
    </row>
    <row r="10897" spans="1:7" x14ac:dyDescent="0.35">
      <c r="A10897" s="1" t="str">
        <f>fact_sales_daily_final!A10897</f>
        <v>9/24/2017</v>
      </c>
      <c r="B10897" t="str">
        <f>fact_sales_daily_final!E10897</f>
        <v>R06</v>
      </c>
      <c r="C10897">
        <f>fact_sales_daily_final!F10897</f>
        <v>1</v>
      </c>
      <c r="D10897">
        <f>C10897 * VLOOKUP(B10897, finance_assumptions!A:B, 2, FALSE)</f>
        <v>1</v>
      </c>
      <c r="E10897">
        <f t="shared" si="510"/>
        <v>0.75</v>
      </c>
      <c r="F10897">
        <f t="shared" si="511"/>
        <v>0.25</v>
      </c>
      <c r="G10897">
        <f t="shared" si="512"/>
        <v>0.25</v>
      </c>
    </row>
    <row r="10898" spans="1:7" x14ac:dyDescent="0.35">
      <c r="A10898" s="1" t="str">
        <f>fact_sales_daily_final!A10898</f>
        <v>9/25/2017</v>
      </c>
      <c r="B10898" t="str">
        <f>fact_sales_daily_final!E10898</f>
        <v>M01AB</v>
      </c>
      <c r="C10898">
        <f>fact_sales_daily_final!F10898</f>
        <v>1</v>
      </c>
      <c r="D10898">
        <f>C10898 * VLOOKUP(B10898, finance_assumptions!A:B, 2, FALSE)</f>
        <v>1</v>
      </c>
      <c r="E10898">
        <f t="shared" si="510"/>
        <v>0.75</v>
      </c>
      <c r="F10898">
        <f t="shared" si="511"/>
        <v>0.25</v>
      </c>
      <c r="G10898">
        <f t="shared" si="512"/>
        <v>0.25</v>
      </c>
    </row>
    <row r="10899" spans="1:7" x14ac:dyDescent="0.35">
      <c r="A10899" s="1" t="str">
        <f>fact_sales_daily_final!A10899</f>
        <v>9/25/2017</v>
      </c>
      <c r="B10899" t="str">
        <f>fact_sales_daily_final!E10899</f>
        <v>M01AE</v>
      </c>
      <c r="C10899">
        <f>fact_sales_daily_final!F10899</f>
        <v>2.5169999999999999</v>
      </c>
      <c r="D10899">
        <f>C10899 * VLOOKUP(B10899, finance_assumptions!A:B, 2, FALSE)</f>
        <v>2.5169999999999999</v>
      </c>
      <c r="E10899">
        <f t="shared" si="510"/>
        <v>1.88775</v>
      </c>
      <c r="F10899">
        <f t="shared" si="511"/>
        <v>0.62924999999999986</v>
      </c>
      <c r="G10899">
        <f t="shared" si="512"/>
        <v>0.24999999999999994</v>
      </c>
    </row>
    <row r="10900" spans="1:7" x14ac:dyDescent="0.35">
      <c r="A10900" s="1" t="str">
        <f>fact_sales_daily_final!A10900</f>
        <v>9/25/2017</v>
      </c>
      <c r="B10900" t="str">
        <f>fact_sales_daily_final!E10900</f>
        <v>N02BA</v>
      </c>
      <c r="C10900">
        <f>fact_sales_daily_final!F10900</f>
        <v>1</v>
      </c>
      <c r="D10900">
        <f>C10900 * VLOOKUP(B10900, finance_assumptions!A:B, 2, FALSE)</f>
        <v>1</v>
      </c>
      <c r="E10900">
        <f t="shared" si="510"/>
        <v>0.75</v>
      </c>
      <c r="F10900">
        <f t="shared" si="511"/>
        <v>0.25</v>
      </c>
      <c r="G10900">
        <f t="shared" si="512"/>
        <v>0.25</v>
      </c>
    </row>
    <row r="10901" spans="1:7" x14ac:dyDescent="0.35">
      <c r="A10901" s="1" t="str">
        <f>fact_sales_daily_final!A10901</f>
        <v>9/25/2017</v>
      </c>
      <c r="B10901" t="str">
        <f>fact_sales_daily_final!E10901</f>
        <v>N02BE</v>
      </c>
      <c r="C10901">
        <f>fact_sales_daily_final!F10901</f>
        <v>39.200000000000003</v>
      </c>
      <c r="D10901">
        <f>C10901 * VLOOKUP(B10901, finance_assumptions!A:B, 2, FALSE)</f>
        <v>39.200000000000003</v>
      </c>
      <c r="E10901">
        <f t="shared" si="510"/>
        <v>29.400000000000002</v>
      </c>
      <c r="F10901">
        <f t="shared" si="511"/>
        <v>9.8000000000000007</v>
      </c>
      <c r="G10901">
        <f t="shared" si="512"/>
        <v>0.25</v>
      </c>
    </row>
    <row r="10902" spans="1:7" x14ac:dyDescent="0.35">
      <c r="A10902" s="1" t="str">
        <f>fact_sales_daily_final!A10902</f>
        <v>9/25/2017</v>
      </c>
      <c r="B10902" t="str">
        <f>fact_sales_daily_final!E10902</f>
        <v>N05B</v>
      </c>
      <c r="C10902">
        <f>fact_sales_daily_final!F10902</f>
        <v>7</v>
      </c>
      <c r="D10902">
        <f>C10902 * VLOOKUP(B10902, finance_assumptions!A:B, 2, FALSE)</f>
        <v>7</v>
      </c>
      <c r="E10902">
        <f t="shared" si="510"/>
        <v>5.25</v>
      </c>
      <c r="F10902">
        <f t="shared" si="511"/>
        <v>1.75</v>
      </c>
      <c r="G10902">
        <f t="shared" si="512"/>
        <v>0.25</v>
      </c>
    </row>
    <row r="10903" spans="1:7" x14ac:dyDescent="0.35">
      <c r="A10903" s="1" t="str">
        <f>fact_sales_daily_final!A10903</f>
        <v>9/25/2017</v>
      </c>
      <c r="B10903" t="str">
        <f>fact_sales_daily_final!E10903</f>
        <v>N05C</v>
      </c>
      <c r="C10903">
        <f>fact_sales_daily_final!F10903</f>
        <v>3</v>
      </c>
      <c r="D10903">
        <f>C10903 * VLOOKUP(B10903, finance_assumptions!A:B, 2, FALSE)</f>
        <v>3</v>
      </c>
      <c r="E10903">
        <f t="shared" si="510"/>
        <v>2.25</v>
      </c>
      <c r="F10903">
        <f t="shared" si="511"/>
        <v>0.75</v>
      </c>
      <c r="G10903">
        <f t="shared" si="512"/>
        <v>0.25</v>
      </c>
    </row>
    <row r="10904" spans="1:7" x14ac:dyDescent="0.35">
      <c r="A10904" s="1" t="str">
        <f>fact_sales_daily_final!A10904</f>
        <v>9/25/2017</v>
      </c>
      <c r="B10904" t="str">
        <f>fact_sales_daily_final!E10904</f>
        <v>R03</v>
      </c>
      <c r="C10904">
        <f>fact_sales_daily_final!F10904</f>
        <v>26</v>
      </c>
      <c r="D10904">
        <f>C10904 * VLOOKUP(B10904, finance_assumptions!A:B, 2, FALSE)</f>
        <v>26</v>
      </c>
      <c r="E10904">
        <f t="shared" si="510"/>
        <v>19.5</v>
      </c>
      <c r="F10904">
        <f t="shared" si="511"/>
        <v>6.5</v>
      </c>
      <c r="G10904">
        <f t="shared" si="512"/>
        <v>0.25</v>
      </c>
    </row>
    <row r="10905" spans="1:7" x14ac:dyDescent="0.35">
      <c r="A10905" s="1" t="str">
        <f>fact_sales_daily_final!A10905</f>
        <v>9/25/2017</v>
      </c>
      <c r="B10905" t="str">
        <f>fact_sales_daily_final!E10905</f>
        <v>R06</v>
      </c>
      <c r="C10905">
        <f>fact_sales_daily_final!F10905</f>
        <v>1</v>
      </c>
      <c r="D10905">
        <f>C10905 * VLOOKUP(B10905, finance_assumptions!A:B, 2, FALSE)</f>
        <v>1</v>
      </c>
      <c r="E10905">
        <f t="shared" si="510"/>
        <v>0.75</v>
      </c>
      <c r="F10905">
        <f t="shared" si="511"/>
        <v>0.25</v>
      </c>
      <c r="G10905">
        <f t="shared" si="512"/>
        <v>0.25</v>
      </c>
    </row>
    <row r="10906" spans="1:7" x14ac:dyDescent="0.35">
      <c r="A10906" s="1" t="str">
        <f>fact_sales_daily_final!A10906</f>
        <v>9/26/2017</v>
      </c>
      <c r="B10906" t="str">
        <f>fact_sales_daily_final!E10906</f>
        <v>M01AB</v>
      </c>
      <c r="C10906">
        <f>fact_sales_daily_final!F10906</f>
        <v>2</v>
      </c>
      <c r="D10906">
        <f>C10906 * VLOOKUP(B10906, finance_assumptions!A:B, 2, FALSE)</f>
        <v>2</v>
      </c>
      <c r="E10906">
        <f t="shared" si="510"/>
        <v>1.5</v>
      </c>
      <c r="F10906">
        <f t="shared" si="511"/>
        <v>0.5</v>
      </c>
      <c r="G10906">
        <f t="shared" si="512"/>
        <v>0.25</v>
      </c>
    </row>
    <row r="10907" spans="1:7" x14ac:dyDescent="0.35">
      <c r="A10907" s="1" t="str">
        <f>fact_sales_daily_final!A10907</f>
        <v>9/26/2017</v>
      </c>
      <c r="B10907" t="str">
        <f>fact_sales_daily_final!E10907</f>
        <v>M01AE</v>
      </c>
      <c r="C10907">
        <f>fact_sales_daily_final!F10907</f>
        <v>5.67</v>
      </c>
      <c r="D10907">
        <f>C10907 * VLOOKUP(B10907, finance_assumptions!A:B, 2, FALSE)</f>
        <v>5.67</v>
      </c>
      <c r="E10907">
        <f t="shared" si="510"/>
        <v>4.2524999999999995</v>
      </c>
      <c r="F10907">
        <f t="shared" si="511"/>
        <v>1.4175000000000004</v>
      </c>
      <c r="G10907">
        <f t="shared" si="512"/>
        <v>0.25000000000000006</v>
      </c>
    </row>
    <row r="10908" spans="1:7" x14ac:dyDescent="0.35">
      <c r="A10908" s="1" t="str">
        <f>fact_sales_daily_final!A10908</f>
        <v>9/26/2017</v>
      </c>
      <c r="B10908" t="str">
        <f>fact_sales_daily_final!E10908</f>
        <v>N02BA</v>
      </c>
      <c r="C10908">
        <f>fact_sales_daily_final!F10908</f>
        <v>2.1</v>
      </c>
      <c r="D10908">
        <f>C10908 * VLOOKUP(B10908, finance_assumptions!A:B, 2, FALSE)</f>
        <v>2.1</v>
      </c>
      <c r="E10908">
        <f t="shared" si="510"/>
        <v>1.5750000000000002</v>
      </c>
      <c r="F10908">
        <f t="shared" si="511"/>
        <v>0.52499999999999991</v>
      </c>
      <c r="G10908">
        <f t="shared" si="512"/>
        <v>0.24999999999999994</v>
      </c>
    </row>
    <row r="10909" spans="1:7" x14ac:dyDescent="0.35">
      <c r="A10909" s="1" t="str">
        <f>fact_sales_daily_final!A10909</f>
        <v>9/26/2017</v>
      </c>
      <c r="B10909" t="str">
        <f>fact_sales_daily_final!E10909</f>
        <v>N02BE</v>
      </c>
      <c r="C10909">
        <f>fact_sales_daily_final!F10909</f>
        <v>38.6</v>
      </c>
      <c r="D10909">
        <f>C10909 * VLOOKUP(B10909, finance_assumptions!A:B, 2, FALSE)</f>
        <v>38.6</v>
      </c>
      <c r="E10909">
        <f t="shared" si="510"/>
        <v>28.950000000000003</v>
      </c>
      <c r="F10909">
        <f t="shared" si="511"/>
        <v>9.6499999999999986</v>
      </c>
      <c r="G10909">
        <f t="shared" si="512"/>
        <v>0.24999999999999994</v>
      </c>
    </row>
    <row r="10910" spans="1:7" x14ac:dyDescent="0.35">
      <c r="A10910" s="1" t="str">
        <f>fact_sales_daily_final!A10910</f>
        <v>9/26/2017</v>
      </c>
      <c r="B10910" t="str">
        <f>fact_sales_daily_final!E10910</f>
        <v>N05B</v>
      </c>
      <c r="C10910">
        <f>fact_sales_daily_final!F10910</f>
        <v>4</v>
      </c>
      <c r="D10910">
        <f>C10910 * VLOOKUP(B10910, finance_assumptions!A:B, 2, FALSE)</f>
        <v>4</v>
      </c>
      <c r="E10910">
        <f t="shared" si="510"/>
        <v>3</v>
      </c>
      <c r="F10910">
        <f t="shared" si="511"/>
        <v>1</v>
      </c>
      <c r="G10910">
        <f t="shared" si="512"/>
        <v>0.25</v>
      </c>
    </row>
    <row r="10911" spans="1:7" x14ac:dyDescent="0.35">
      <c r="A10911" s="1" t="str">
        <f>fact_sales_daily_final!A10911</f>
        <v>9/26/2017</v>
      </c>
      <c r="B10911" t="str">
        <f>fact_sales_daily_final!E10911</f>
        <v>N05C</v>
      </c>
      <c r="C10911">
        <f>fact_sales_daily_final!F10911</f>
        <v>0</v>
      </c>
      <c r="D10911">
        <f>C10911 * VLOOKUP(B10911, finance_assumptions!A:B, 2, FALSE)</f>
        <v>0</v>
      </c>
      <c r="E10911">
        <f t="shared" si="510"/>
        <v>0</v>
      </c>
      <c r="F10911">
        <f t="shared" si="511"/>
        <v>0</v>
      </c>
      <c r="G10911">
        <f t="shared" si="512"/>
        <v>0</v>
      </c>
    </row>
    <row r="10912" spans="1:7" x14ac:dyDescent="0.35">
      <c r="A10912" s="1" t="str">
        <f>fact_sales_daily_final!A10912</f>
        <v>9/26/2017</v>
      </c>
      <c r="B10912" t="str">
        <f>fact_sales_daily_final!E10912</f>
        <v>R03</v>
      </c>
      <c r="C10912">
        <f>fact_sales_daily_final!F10912</f>
        <v>6</v>
      </c>
      <c r="D10912">
        <f>C10912 * VLOOKUP(B10912, finance_assumptions!A:B, 2, FALSE)</f>
        <v>6</v>
      </c>
      <c r="E10912">
        <f t="shared" si="510"/>
        <v>4.5</v>
      </c>
      <c r="F10912">
        <f t="shared" si="511"/>
        <v>1.5</v>
      </c>
      <c r="G10912">
        <f t="shared" si="512"/>
        <v>0.25</v>
      </c>
    </row>
    <row r="10913" spans="1:7" x14ac:dyDescent="0.35">
      <c r="A10913" s="1" t="str">
        <f>fact_sales_daily_final!A10913</f>
        <v>9/26/2017</v>
      </c>
      <c r="B10913" t="str">
        <f>fact_sales_daily_final!E10913</f>
        <v>R06</v>
      </c>
      <c r="C10913">
        <f>fact_sales_daily_final!F10913</f>
        <v>1</v>
      </c>
      <c r="D10913">
        <f>C10913 * VLOOKUP(B10913, finance_assumptions!A:B, 2, FALSE)</f>
        <v>1</v>
      </c>
      <c r="E10913">
        <f t="shared" si="510"/>
        <v>0.75</v>
      </c>
      <c r="F10913">
        <f t="shared" si="511"/>
        <v>0.25</v>
      </c>
      <c r="G10913">
        <f t="shared" si="512"/>
        <v>0.25</v>
      </c>
    </row>
    <row r="10914" spans="1:7" x14ac:dyDescent="0.35">
      <c r="A10914" s="1" t="str">
        <f>fact_sales_daily_final!A10914</f>
        <v>9/27/2017</v>
      </c>
      <c r="B10914" t="str">
        <f>fact_sales_daily_final!E10914</f>
        <v>M01AB</v>
      </c>
      <c r="C10914">
        <f>fact_sales_daily_final!F10914</f>
        <v>4</v>
      </c>
      <c r="D10914">
        <f>C10914 * VLOOKUP(B10914, finance_assumptions!A:B, 2, FALSE)</f>
        <v>4</v>
      </c>
      <c r="E10914">
        <f t="shared" si="510"/>
        <v>3</v>
      </c>
      <c r="F10914">
        <f t="shared" si="511"/>
        <v>1</v>
      </c>
      <c r="G10914">
        <f t="shared" si="512"/>
        <v>0.25</v>
      </c>
    </row>
    <row r="10915" spans="1:7" x14ac:dyDescent="0.35">
      <c r="A10915" s="1" t="str">
        <f>fact_sales_daily_final!A10915</f>
        <v>9/27/2017</v>
      </c>
      <c r="B10915" t="str">
        <f>fact_sales_daily_final!E10915</f>
        <v>M01AE</v>
      </c>
      <c r="C10915">
        <f>fact_sales_daily_final!F10915</f>
        <v>2.33</v>
      </c>
      <c r="D10915">
        <f>C10915 * VLOOKUP(B10915, finance_assumptions!A:B, 2, FALSE)</f>
        <v>2.33</v>
      </c>
      <c r="E10915">
        <f t="shared" si="510"/>
        <v>1.7475000000000001</v>
      </c>
      <c r="F10915">
        <f t="shared" si="511"/>
        <v>0.58250000000000002</v>
      </c>
      <c r="G10915">
        <f t="shared" si="512"/>
        <v>0.25</v>
      </c>
    </row>
    <row r="10916" spans="1:7" x14ac:dyDescent="0.35">
      <c r="A10916" s="1" t="str">
        <f>fact_sales_daily_final!A10916</f>
        <v>9/27/2017</v>
      </c>
      <c r="B10916" t="str">
        <f>fact_sales_daily_final!E10916</f>
        <v>N02BA</v>
      </c>
      <c r="C10916">
        <f>fact_sales_daily_final!F10916</f>
        <v>3</v>
      </c>
      <c r="D10916">
        <f>C10916 * VLOOKUP(B10916, finance_assumptions!A:B, 2, FALSE)</f>
        <v>3</v>
      </c>
      <c r="E10916">
        <f t="shared" si="510"/>
        <v>2.25</v>
      </c>
      <c r="F10916">
        <f t="shared" si="511"/>
        <v>0.75</v>
      </c>
      <c r="G10916">
        <f t="shared" si="512"/>
        <v>0.25</v>
      </c>
    </row>
    <row r="10917" spans="1:7" x14ac:dyDescent="0.35">
      <c r="A10917" s="1" t="str">
        <f>fact_sales_daily_final!A10917</f>
        <v>9/27/2017</v>
      </c>
      <c r="B10917" t="str">
        <f>fact_sales_daily_final!E10917</f>
        <v>N02BE</v>
      </c>
      <c r="C10917">
        <f>fact_sales_daily_final!F10917</f>
        <v>38</v>
      </c>
      <c r="D10917">
        <f>C10917 * VLOOKUP(B10917, finance_assumptions!A:B, 2, FALSE)</f>
        <v>38</v>
      </c>
      <c r="E10917">
        <f t="shared" si="510"/>
        <v>28.5</v>
      </c>
      <c r="F10917">
        <f t="shared" si="511"/>
        <v>9.5</v>
      </c>
      <c r="G10917">
        <f t="shared" si="512"/>
        <v>0.25</v>
      </c>
    </row>
    <row r="10918" spans="1:7" x14ac:dyDescent="0.35">
      <c r="A10918" s="1" t="str">
        <f>fact_sales_daily_final!A10918</f>
        <v>9/27/2017</v>
      </c>
      <c r="B10918" t="str">
        <f>fact_sales_daily_final!E10918</f>
        <v>N05B</v>
      </c>
      <c r="C10918">
        <f>fact_sales_daily_final!F10918</f>
        <v>7</v>
      </c>
      <c r="D10918">
        <f>C10918 * VLOOKUP(B10918, finance_assumptions!A:B, 2, FALSE)</f>
        <v>7</v>
      </c>
      <c r="E10918">
        <f t="shared" si="510"/>
        <v>5.25</v>
      </c>
      <c r="F10918">
        <f t="shared" si="511"/>
        <v>1.75</v>
      </c>
      <c r="G10918">
        <f t="shared" si="512"/>
        <v>0.25</v>
      </c>
    </row>
    <row r="10919" spans="1:7" x14ac:dyDescent="0.35">
      <c r="A10919" s="1" t="str">
        <f>fact_sales_daily_final!A10919</f>
        <v>9/27/2017</v>
      </c>
      <c r="B10919" t="str">
        <f>fact_sales_daily_final!E10919</f>
        <v>N05C</v>
      </c>
      <c r="C10919">
        <f>fact_sales_daily_final!F10919</f>
        <v>3</v>
      </c>
      <c r="D10919">
        <f>C10919 * VLOOKUP(B10919, finance_assumptions!A:B, 2, FALSE)</f>
        <v>3</v>
      </c>
      <c r="E10919">
        <f t="shared" si="510"/>
        <v>2.25</v>
      </c>
      <c r="F10919">
        <f t="shared" si="511"/>
        <v>0.75</v>
      </c>
      <c r="G10919">
        <f t="shared" si="512"/>
        <v>0.25</v>
      </c>
    </row>
    <row r="10920" spans="1:7" x14ac:dyDescent="0.35">
      <c r="A10920" s="1" t="str">
        <f>fact_sales_daily_final!A10920</f>
        <v>9/27/2017</v>
      </c>
      <c r="B10920" t="str">
        <f>fact_sales_daily_final!E10920</f>
        <v>R03</v>
      </c>
      <c r="C10920">
        <f>fact_sales_daily_final!F10920</f>
        <v>3</v>
      </c>
      <c r="D10920">
        <f>C10920 * VLOOKUP(B10920, finance_assumptions!A:B, 2, FALSE)</f>
        <v>3</v>
      </c>
      <c r="E10920">
        <f t="shared" si="510"/>
        <v>2.25</v>
      </c>
      <c r="F10920">
        <f t="shared" si="511"/>
        <v>0.75</v>
      </c>
      <c r="G10920">
        <f t="shared" si="512"/>
        <v>0.25</v>
      </c>
    </row>
    <row r="10921" spans="1:7" x14ac:dyDescent="0.35">
      <c r="A10921" s="1" t="str">
        <f>fact_sales_daily_final!A10921</f>
        <v>9/27/2017</v>
      </c>
      <c r="B10921" t="str">
        <f>fact_sales_daily_final!E10921</f>
        <v>R06</v>
      </c>
      <c r="C10921">
        <f>fact_sales_daily_final!F10921</f>
        <v>0</v>
      </c>
      <c r="D10921">
        <f>C10921 * VLOOKUP(B10921, finance_assumptions!A:B, 2, FALSE)</f>
        <v>0</v>
      </c>
      <c r="E10921">
        <f t="shared" si="510"/>
        <v>0</v>
      </c>
      <c r="F10921">
        <f t="shared" si="511"/>
        <v>0</v>
      </c>
      <c r="G10921">
        <f t="shared" si="512"/>
        <v>0</v>
      </c>
    </row>
    <row r="10922" spans="1:7" x14ac:dyDescent="0.35">
      <c r="A10922" s="1" t="str">
        <f>fact_sales_daily_final!A10922</f>
        <v>9/28/2017</v>
      </c>
      <c r="B10922" t="str">
        <f>fact_sales_daily_final!E10922</f>
        <v>M01AB</v>
      </c>
      <c r="C10922">
        <f>fact_sales_daily_final!F10922</f>
        <v>3.34</v>
      </c>
      <c r="D10922">
        <f>C10922 * VLOOKUP(B10922, finance_assumptions!A:B, 2, FALSE)</f>
        <v>3.34</v>
      </c>
      <c r="E10922">
        <f t="shared" si="510"/>
        <v>2.5049999999999999</v>
      </c>
      <c r="F10922">
        <f t="shared" si="511"/>
        <v>0.83499999999999996</v>
      </c>
      <c r="G10922">
        <f t="shared" si="512"/>
        <v>0.25</v>
      </c>
    </row>
    <row r="10923" spans="1:7" x14ac:dyDescent="0.35">
      <c r="A10923" s="1" t="str">
        <f>fact_sales_daily_final!A10923</f>
        <v>9/28/2017</v>
      </c>
      <c r="B10923" t="str">
        <f>fact_sales_daily_final!E10923</f>
        <v>M01AE</v>
      </c>
      <c r="C10923">
        <f>fact_sales_daily_final!F10923</f>
        <v>2.68</v>
      </c>
      <c r="D10923">
        <f>C10923 * VLOOKUP(B10923, finance_assumptions!A:B, 2, FALSE)</f>
        <v>2.68</v>
      </c>
      <c r="E10923">
        <f t="shared" si="510"/>
        <v>2.0100000000000002</v>
      </c>
      <c r="F10923">
        <f t="shared" si="511"/>
        <v>0.66999999999999993</v>
      </c>
      <c r="G10923">
        <f t="shared" si="512"/>
        <v>0.24999999999999997</v>
      </c>
    </row>
    <row r="10924" spans="1:7" x14ac:dyDescent="0.35">
      <c r="A10924" s="1" t="str">
        <f>fact_sales_daily_final!A10924</f>
        <v>9/28/2017</v>
      </c>
      <c r="B10924" t="str">
        <f>fact_sales_daily_final!E10924</f>
        <v>N02BA</v>
      </c>
      <c r="C10924">
        <f>fact_sales_daily_final!F10924</f>
        <v>2.5</v>
      </c>
      <c r="D10924">
        <f>C10924 * VLOOKUP(B10924, finance_assumptions!A:B, 2, FALSE)</f>
        <v>2.5</v>
      </c>
      <c r="E10924">
        <f t="shared" si="510"/>
        <v>1.875</v>
      </c>
      <c r="F10924">
        <f t="shared" si="511"/>
        <v>0.625</v>
      </c>
      <c r="G10924">
        <f t="shared" si="512"/>
        <v>0.25</v>
      </c>
    </row>
    <row r="10925" spans="1:7" x14ac:dyDescent="0.35">
      <c r="A10925" s="1" t="str">
        <f>fact_sales_daily_final!A10925</f>
        <v>9/28/2017</v>
      </c>
      <c r="B10925" t="str">
        <f>fact_sales_daily_final!E10925</f>
        <v>N02BE</v>
      </c>
      <c r="C10925">
        <f>fact_sales_daily_final!F10925</f>
        <v>37.85</v>
      </c>
      <c r="D10925">
        <f>C10925 * VLOOKUP(B10925, finance_assumptions!A:B, 2, FALSE)</f>
        <v>37.85</v>
      </c>
      <c r="E10925">
        <f t="shared" si="510"/>
        <v>28.387500000000003</v>
      </c>
      <c r="F10925">
        <f t="shared" si="511"/>
        <v>9.4624999999999986</v>
      </c>
      <c r="G10925">
        <f t="shared" si="512"/>
        <v>0.24999999999999994</v>
      </c>
    </row>
    <row r="10926" spans="1:7" x14ac:dyDescent="0.35">
      <c r="A10926" s="1" t="str">
        <f>fact_sales_daily_final!A10926</f>
        <v>9/28/2017</v>
      </c>
      <c r="B10926" t="str">
        <f>fact_sales_daily_final!E10926</f>
        <v>N05B</v>
      </c>
      <c r="C10926">
        <f>fact_sales_daily_final!F10926</f>
        <v>3</v>
      </c>
      <c r="D10926">
        <f>C10926 * VLOOKUP(B10926, finance_assumptions!A:B, 2, FALSE)</f>
        <v>3</v>
      </c>
      <c r="E10926">
        <f t="shared" si="510"/>
        <v>2.25</v>
      </c>
      <c r="F10926">
        <f t="shared" si="511"/>
        <v>0.75</v>
      </c>
      <c r="G10926">
        <f t="shared" si="512"/>
        <v>0.25</v>
      </c>
    </row>
    <row r="10927" spans="1:7" x14ac:dyDescent="0.35">
      <c r="A10927" s="1" t="str">
        <f>fact_sales_daily_final!A10927</f>
        <v>9/28/2017</v>
      </c>
      <c r="B10927" t="str">
        <f>fact_sales_daily_final!E10927</f>
        <v>N05C</v>
      </c>
      <c r="C10927">
        <f>fact_sales_daily_final!F10927</f>
        <v>0</v>
      </c>
      <c r="D10927">
        <f>C10927 * VLOOKUP(B10927, finance_assumptions!A:B, 2, FALSE)</f>
        <v>0</v>
      </c>
      <c r="E10927">
        <f t="shared" si="510"/>
        <v>0</v>
      </c>
      <c r="F10927">
        <f t="shared" si="511"/>
        <v>0</v>
      </c>
      <c r="G10927">
        <f t="shared" si="512"/>
        <v>0</v>
      </c>
    </row>
    <row r="10928" spans="1:7" x14ac:dyDescent="0.35">
      <c r="A10928" s="1" t="str">
        <f>fact_sales_daily_final!A10928</f>
        <v>9/28/2017</v>
      </c>
      <c r="B10928" t="str">
        <f>fact_sales_daily_final!E10928</f>
        <v>R03</v>
      </c>
      <c r="C10928">
        <f>fact_sales_daily_final!F10928</f>
        <v>10</v>
      </c>
      <c r="D10928">
        <f>C10928 * VLOOKUP(B10928, finance_assumptions!A:B, 2, FALSE)</f>
        <v>10</v>
      </c>
      <c r="E10928">
        <f t="shared" si="510"/>
        <v>7.5</v>
      </c>
      <c r="F10928">
        <f t="shared" si="511"/>
        <v>2.5</v>
      </c>
      <c r="G10928">
        <f t="shared" si="512"/>
        <v>0.25</v>
      </c>
    </row>
    <row r="10929" spans="1:7" x14ac:dyDescent="0.35">
      <c r="A10929" s="1" t="str">
        <f>fact_sales_daily_final!A10929</f>
        <v>9/28/2017</v>
      </c>
      <c r="B10929" t="str">
        <f>fact_sales_daily_final!E10929</f>
        <v>R06</v>
      </c>
      <c r="C10929">
        <f>fact_sales_daily_final!F10929</f>
        <v>0</v>
      </c>
      <c r="D10929">
        <f>C10929 * VLOOKUP(B10929, finance_assumptions!A:B, 2, FALSE)</f>
        <v>0</v>
      </c>
      <c r="E10929">
        <f t="shared" si="510"/>
        <v>0</v>
      </c>
      <c r="F10929">
        <f t="shared" si="511"/>
        <v>0</v>
      </c>
      <c r="G10929">
        <f t="shared" si="512"/>
        <v>0</v>
      </c>
    </row>
    <row r="10930" spans="1:7" x14ac:dyDescent="0.35">
      <c r="A10930" s="1" t="str">
        <f>fact_sales_daily_final!A10930</f>
        <v>9/29/2017</v>
      </c>
      <c r="B10930" t="str">
        <f>fact_sales_daily_final!E10930</f>
        <v>M01AB</v>
      </c>
      <c r="C10930">
        <f>fact_sales_daily_final!F10930</f>
        <v>1</v>
      </c>
      <c r="D10930">
        <f>C10930 * VLOOKUP(B10930, finance_assumptions!A:B, 2, FALSE)</f>
        <v>1</v>
      </c>
      <c r="E10930">
        <f t="shared" si="510"/>
        <v>0.75</v>
      </c>
      <c r="F10930">
        <f t="shared" si="511"/>
        <v>0.25</v>
      </c>
      <c r="G10930">
        <f t="shared" si="512"/>
        <v>0.25</v>
      </c>
    </row>
    <row r="10931" spans="1:7" x14ac:dyDescent="0.35">
      <c r="A10931" s="1" t="str">
        <f>fact_sales_daily_final!A10931</f>
        <v>9/29/2017</v>
      </c>
      <c r="B10931" t="str">
        <f>fact_sales_daily_final!E10931</f>
        <v>M01AE</v>
      </c>
      <c r="C10931">
        <f>fact_sales_daily_final!F10931</f>
        <v>5</v>
      </c>
      <c r="D10931">
        <f>C10931 * VLOOKUP(B10931, finance_assumptions!A:B, 2, FALSE)</f>
        <v>5</v>
      </c>
      <c r="E10931">
        <f t="shared" si="510"/>
        <v>3.75</v>
      </c>
      <c r="F10931">
        <f t="shared" si="511"/>
        <v>1.25</v>
      </c>
      <c r="G10931">
        <f t="shared" si="512"/>
        <v>0.25</v>
      </c>
    </row>
    <row r="10932" spans="1:7" x14ac:dyDescent="0.35">
      <c r="A10932" s="1" t="str">
        <f>fact_sales_daily_final!A10932</f>
        <v>9/29/2017</v>
      </c>
      <c r="B10932" t="str">
        <f>fact_sales_daily_final!E10932</f>
        <v>N02BA</v>
      </c>
      <c r="C10932">
        <f>fact_sales_daily_final!F10932</f>
        <v>3</v>
      </c>
      <c r="D10932">
        <f>C10932 * VLOOKUP(B10932, finance_assumptions!A:B, 2, FALSE)</f>
        <v>3</v>
      </c>
      <c r="E10932">
        <f t="shared" si="510"/>
        <v>2.25</v>
      </c>
      <c r="F10932">
        <f t="shared" si="511"/>
        <v>0.75</v>
      </c>
      <c r="G10932">
        <f t="shared" si="512"/>
        <v>0.25</v>
      </c>
    </row>
    <row r="10933" spans="1:7" x14ac:dyDescent="0.35">
      <c r="A10933" s="1" t="str">
        <f>fact_sales_daily_final!A10933</f>
        <v>9/29/2017</v>
      </c>
      <c r="B10933" t="str">
        <f>fact_sales_daily_final!E10933</f>
        <v>N02BE</v>
      </c>
      <c r="C10933">
        <f>fact_sales_daily_final!F10933</f>
        <v>35.4</v>
      </c>
      <c r="D10933">
        <f>C10933 * VLOOKUP(B10933, finance_assumptions!A:B, 2, FALSE)</f>
        <v>35.4</v>
      </c>
      <c r="E10933">
        <f t="shared" si="510"/>
        <v>26.549999999999997</v>
      </c>
      <c r="F10933">
        <f t="shared" si="511"/>
        <v>8.8500000000000014</v>
      </c>
      <c r="G10933">
        <f t="shared" si="512"/>
        <v>0.25000000000000006</v>
      </c>
    </row>
    <row r="10934" spans="1:7" x14ac:dyDescent="0.35">
      <c r="A10934" s="1" t="str">
        <f>fact_sales_daily_final!A10934</f>
        <v>9/29/2017</v>
      </c>
      <c r="B10934" t="str">
        <f>fact_sales_daily_final!E10934</f>
        <v>N05B</v>
      </c>
      <c r="C10934">
        <f>fact_sales_daily_final!F10934</f>
        <v>8</v>
      </c>
      <c r="D10934">
        <f>C10934 * VLOOKUP(B10934, finance_assumptions!A:B, 2, FALSE)</f>
        <v>8</v>
      </c>
      <c r="E10934">
        <f t="shared" si="510"/>
        <v>6</v>
      </c>
      <c r="F10934">
        <f t="shared" si="511"/>
        <v>2</v>
      </c>
      <c r="G10934">
        <f t="shared" si="512"/>
        <v>0.25</v>
      </c>
    </row>
    <row r="10935" spans="1:7" x14ac:dyDescent="0.35">
      <c r="A10935" s="1" t="str">
        <f>fact_sales_daily_final!A10935</f>
        <v>9/29/2017</v>
      </c>
      <c r="B10935" t="str">
        <f>fact_sales_daily_final!E10935</f>
        <v>N05C</v>
      </c>
      <c r="C10935">
        <f>fact_sales_daily_final!F10935</f>
        <v>6</v>
      </c>
      <c r="D10935">
        <f>C10935 * VLOOKUP(B10935, finance_assumptions!A:B, 2, FALSE)</f>
        <v>6</v>
      </c>
      <c r="E10935">
        <f t="shared" si="510"/>
        <v>4.5</v>
      </c>
      <c r="F10935">
        <f t="shared" si="511"/>
        <v>1.5</v>
      </c>
      <c r="G10935">
        <f t="shared" si="512"/>
        <v>0.25</v>
      </c>
    </row>
    <row r="10936" spans="1:7" x14ac:dyDescent="0.35">
      <c r="A10936" s="1" t="str">
        <f>fact_sales_daily_final!A10936</f>
        <v>9/29/2017</v>
      </c>
      <c r="B10936" t="str">
        <f>fact_sales_daily_final!E10936</f>
        <v>R03</v>
      </c>
      <c r="C10936">
        <f>fact_sales_daily_final!F10936</f>
        <v>5</v>
      </c>
      <c r="D10936">
        <f>C10936 * VLOOKUP(B10936, finance_assumptions!A:B, 2, FALSE)</f>
        <v>5</v>
      </c>
      <c r="E10936">
        <f t="shared" si="510"/>
        <v>3.75</v>
      </c>
      <c r="F10936">
        <f t="shared" si="511"/>
        <v>1.25</v>
      </c>
      <c r="G10936">
        <f t="shared" si="512"/>
        <v>0.25</v>
      </c>
    </row>
    <row r="10937" spans="1:7" x14ac:dyDescent="0.35">
      <c r="A10937" s="1" t="str">
        <f>fact_sales_daily_final!A10937</f>
        <v>9/29/2017</v>
      </c>
      <c r="B10937" t="str">
        <f>fact_sales_daily_final!E10937</f>
        <v>R06</v>
      </c>
      <c r="C10937">
        <f>fact_sales_daily_final!F10937</f>
        <v>1</v>
      </c>
      <c r="D10937">
        <f>C10937 * VLOOKUP(B10937, finance_assumptions!A:B, 2, FALSE)</f>
        <v>1</v>
      </c>
      <c r="E10937">
        <f t="shared" si="510"/>
        <v>0.75</v>
      </c>
      <c r="F10937">
        <f t="shared" si="511"/>
        <v>0.25</v>
      </c>
      <c r="G10937">
        <f t="shared" si="512"/>
        <v>0.25</v>
      </c>
    </row>
    <row r="10938" spans="1:7" x14ac:dyDescent="0.35">
      <c r="A10938" s="1" t="str">
        <f>fact_sales_daily_final!A10938</f>
        <v>9/30/2017</v>
      </c>
      <c r="B10938" t="str">
        <f>fact_sales_daily_final!E10938</f>
        <v>M01AB</v>
      </c>
      <c r="C10938">
        <f>fact_sales_daily_final!F10938</f>
        <v>5.33</v>
      </c>
      <c r="D10938">
        <f>C10938 * VLOOKUP(B10938, finance_assumptions!A:B, 2, FALSE)</f>
        <v>5.33</v>
      </c>
      <c r="E10938">
        <f t="shared" si="510"/>
        <v>3.9975000000000001</v>
      </c>
      <c r="F10938">
        <f t="shared" si="511"/>
        <v>1.3325</v>
      </c>
      <c r="G10938">
        <f t="shared" si="512"/>
        <v>0.25</v>
      </c>
    </row>
    <row r="10939" spans="1:7" x14ac:dyDescent="0.35">
      <c r="A10939" s="1" t="str">
        <f>fact_sales_daily_final!A10939</f>
        <v>9/30/2017</v>
      </c>
      <c r="B10939" t="str">
        <f>fact_sales_daily_final!E10939</f>
        <v>M01AE</v>
      </c>
      <c r="C10939">
        <f>fact_sales_daily_final!F10939</f>
        <v>3.01</v>
      </c>
      <c r="D10939">
        <f>C10939 * VLOOKUP(B10939, finance_assumptions!A:B, 2, FALSE)</f>
        <v>3.01</v>
      </c>
      <c r="E10939">
        <f t="shared" si="510"/>
        <v>2.2574999999999998</v>
      </c>
      <c r="F10939">
        <f t="shared" si="511"/>
        <v>0.75249999999999995</v>
      </c>
      <c r="G10939">
        <f t="shared" si="512"/>
        <v>0.25</v>
      </c>
    </row>
    <row r="10940" spans="1:7" x14ac:dyDescent="0.35">
      <c r="A10940" s="1" t="str">
        <f>fact_sales_daily_final!A10940</f>
        <v>9/30/2017</v>
      </c>
      <c r="B10940" t="str">
        <f>fact_sales_daily_final!E10940</f>
        <v>N02BA</v>
      </c>
      <c r="C10940">
        <f>fact_sales_daily_final!F10940</f>
        <v>3</v>
      </c>
      <c r="D10940">
        <f>C10940 * VLOOKUP(B10940, finance_assumptions!A:B, 2, FALSE)</f>
        <v>3</v>
      </c>
      <c r="E10940">
        <f t="shared" si="510"/>
        <v>2.25</v>
      </c>
      <c r="F10940">
        <f t="shared" si="511"/>
        <v>0.75</v>
      </c>
      <c r="G10940">
        <f t="shared" si="512"/>
        <v>0.25</v>
      </c>
    </row>
    <row r="10941" spans="1:7" x14ac:dyDescent="0.35">
      <c r="A10941" s="1" t="str">
        <f>fact_sales_daily_final!A10941</f>
        <v>9/30/2017</v>
      </c>
      <c r="B10941" t="str">
        <f>fact_sales_daily_final!E10941</f>
        <v>N02BE</v>
      </c>
      <c r="C10941">
        <f>fact_sales_daily_final!F10941</f>
        <v>61.9</v>
      </c>
      <c r="D10941">
        <f>C10941 * VLOOKUP(B10941, finance_assumptions!A:B, 2, FALSE)</f>
        <v>61.9</v>
      </c>
      <c r="E10941">
        <f t="shared" si="510"/>
        <v>46.424999999999997</v>
      </c>
      <c r="F10941">
        <f t="shared" si="511"/>
        <v>15.475000000000001</v>
      </c>
      <c r="G10941">
        <f t="shared" si="512"/>
        <v>0.25000000000000006</v>
      </c>
    </row>
    <row r="10942" spans="1:7" x14ac:dyDescent="0.35">
      <c r="A10942" s="1" t="str">
        <f>fact_sales_daily_final!A10942</f>
        <v>9/30/2017</v>
      </c>
      <c r="B10942" t="str">
        <f>fact_sales_daily_final!E10942</f>
        <v>N05B</v>
      </c>
      <c r="C10942">
        <f>fact_sales_daily_final!F10942</f>
        <v>6</v>
      </c>
      <c r="D10942">
        <f>C10942 * VLOOKUP(B10942, finance_assumptions!A:B, 2, FALSE)</f>
        <v>6</v>
      </c>
      <c r="E10942">
        <f t="shared" si="510"/>
        <v>4.5</v>
      </c>
      <c r="F10942">
        <f t="shared" si="511"/>
        <v>1.5</v>
      </c>
      <c r="G10942">
        <f t="shared" si="512"/>
        <v>0.25</v>
      </c>
    </row>
    <row r="10943" spans="1:7" x14ac:dyDescent="0.35">
      <c r="A10943" s="1" t="str">
        <f>fact_sales_daily_final!A10943</f>
        <v>9/30/2017</v>
      </c>
      <c r="B10943" t="str">
        <f>fact_sales_daily_final!E10943</f>
        <v>N05C</v>
      </c>
      <c r="C10943">
        <f>fact_sales_daily_final!F10943</f>
        <v>0</v>
      </c>
      <c r="D10943">
        <f>C10943 * VLOOKUP(B10943, finance_assumptions!A:B, 2, FALSE)</f>
        <v>0</v>
      </c>
      <c r="E10943">
        <f t="shared" si="510"/>
        <v>0</v>
      </c>
      <c r="F10943">
        <f t="shared" si="511"/>
        <v>0</v>
      </c>
      <c r="G10943">
        <f t="shared" si="512"/>
        <v>0</v>
      </c>
    </row>
    <row r="10944" spans="1:7" x14ac:dyDescent="0.35">
      <c r="A10944" s="1" t="str">
        <f>fact_sales_daily_final!A10944</f>
        <v>9/30/2017</v>
      </c>
      <c r="B10944" t="str">
        <f>fact_sales_daily_final!E10944</f>
        <v>R03</v>
      </c>
      <c r="C10944">
        <f>fact_sales_daily_final!F10944</f>
        <v>28</v>
      </c>
      <c r="D10944">
        <f>C10944 * VLOOKUP(B10944, finance_assumptions!A:B, 2, FALSE)</f>
        <v>28</v>
      </c>
      <c r="E10944">
        <f t="shared" si="510"/>
        <v>21</v>
      </c>
      <c r="F10944">
        <f t="shared" si="511"/>
        <v>7</v>
      </c>
      <c r="G10944">
        <f t="shared" si="512"/>
        <v>0.25</v>
      </c>
    </row>
    <row r="10945" spans="1:7" x14ac:dyDescent="0.35">
      <c r="A10945" s="1" t="str">
        <f>fact_sales_daily_final!A10945</f>
        <v>9/30/2017</v>
      </c>
      <c r="B10945" t="str">
        <f>fact_sales_daily_final!E10945</f>
        <v>R06</v>
      </c>
      <c r="C10945">
        <f>fact_sales_daily_final!F10945</f>
        <v>0</v>
      </c>
      <c r="D10945">
        <f>C10945 * VLOOKUP(B10945, finance_assumptions!A:B, 2, FALSE)</f>
        <v>0</v>
      </c>
      <c r="E10945">
        <f t="shared" si="510"/>
        <v>0</v>
      </c>
      <c r="F10945">
        <f t="shared" si="511"/>
        <v>0</v>
      </c>
      <c r="G10945">
        <f t="shared" si="512"/>
        <v>0</v>
      </c>
    </row>
    <row r="10946" spans="1:7" x14ac:dyDescent="0.35">
      <c r="A10946" s="1">
        <f>fact_sales_daily_final!A10946</f>
        <v>42745</v>
      </c>
      <c r="B10946" t="str">
        <f>fact_sales_daily_final!E10946</f>
        <v>M01AB</v>
      </c>
      <c r="C10946">
        <f>fact_sales_daily_final!F10946</f>
        <v>4</v>
      </c>
      <c r="D10946">
        <f>C10946 * VLOOKUP(B10946, finance_assumptions!A:B, 2, FALSE)</f>
        <v>4</v>
      </c>
      <c r="E10946">
        <f t="shared" si="510"/>
        <v>3</v>
      </c>
      <c r="F10946">
        <f t="shared" si="511"/>
        <v>1</v>
      </c>
      <c r="G10946">
        <f t="shared" si="512"/>
        <v>0.25</v>
      </c>
    </row>
    <row r="10947" spans="1:7" x14ac:dyDescent="0.35">
      <c r="A10947" s="1">
        <f>fact_sales_daily_final!A10947</f>
        <v>42745</v>
      </c>
      <c r="B10947" t="str">
        <f>fact_sales_daily_final!E10947</f>
        <v>M01AE</v>
      </c>
      <c r="C10947">
        <f>fact_sales_daily_final!F10947</f>
        <v>5.891</v>
      </c>
      <c r="D10947">
        <f>C10947 * VLOOKUP(B10947, finance_assumptions!A:B, 2, FALSE)</f>
        <v>5.891</v>
      </c>
      <c r="E10947">
        <f t="shared" ref="E10947:E11010" si="513">D10947 * 0.75</f>
        <v>4.4182500000000005</v>
      </c>
      <c r="F10947">
        <f t="shared" ref="F10947:F11010" si="514">D10947 - E10947</f>
        <v>1.4727499999999996</v>
      </c>
      <c r="G10947">
        <f t="shared" ref="G10947:G11010" si="515">IF(D10947=0, 0, F10947/D10947)</f>
        <v>0.24999999999999992</v>
      </c>
    </row>
    <row r="10948" spans="1:7" x14ac:dyDescent="0.35">
      <c r="A10948" s="1">
        <f>fact_sales_daily_final!A10948</f>
        <v>42745</v>
      </c>
      <c r="B10948" t="str">
        <f>fact_sales_daily_final!E10948</f>
        <v>N02BA</v>
      </c>
      <c r="C10948">
        <f>fact_sales_daily_final!F10948</f>
        <v>3</v>
      </c>
      <c r="D10948">
        <f>C10948 * VLOOKUP(B10948, finance_assumptions!A:B, 2, FALSE)</f>
        <v>3</v>
      </c>
      <c r="E10948">
        <f t="shared" si="513"/>
        <v>2.25</v>
      </c>
      <c r="F10948">
        <f t="shared" si="514"/>
        <v>0.75</v>
      </c>
      <c r="G10948">
        <f t="shared" si="515"/>
        <v>0.25</v>
      </c>
    </row>
    <row r="10949" spans="1:7" x14ac:dyDescent="0.35">
      <c r="A10949" s="1">
        <f>fact_sales_daily_final!A10949</f>
        <v>42745</v>
      </c>
      <c r="B10949" t="str">
        <f>fact_sales_daily_final!E10949</f>
        <v>N02BE</v>
      </c>
      <c r="C10949">
        <f>fact_sales_daily_final!F10949</f>
        <v>72.099999999999994</v>
      </c>
      <c r="D10949">
        <f>C10949 * VLOOKUP(B10949, finance_assumptions!A:B, 2, FALSE)</f>
        <v>72.099999999999994</v>
      </c>
      <c r="E10949">
        <f t="shared" si="513"/>
        <v>54.074999999999996</v>
      </c>
      <c r="F10949">
        <f t="shared" si="514"/>
        <v>18.024999999999999</v>
      </c>
      <c r="G10949">
        <f t="shared" si="515"/>
        <v>0.25</v>
      </c>
    </row>
    <row r="10950" spans="1:7" x14ac:dyDescent="0.35">
      <c r="A10950" s="1">
        <f>fact_sales_daily_final!A10950</f>
        <v>42745</v>
      </c>
      <c r="B10950" t="str">
        <f>fact_sales_daily_final!E10950</f>
        <v>N05B</v>
      </c>
      <c r="C10950">
        <f>fact_sales_daily_final!F10950</f>
        <v>7</v>
      </c>
      <c r="D10950">
        <f>C10950 * VLOOKUP(B10950, finance_assumptions!A:B, 2, FALSE)</f>
        <v>7</v>
      </c>
      <c r="E10950">
        <f t="shared" si="513"/>
        <v>5.25</v>
      </c>
      <c r="F10950">
        <f t="shared" si="514"/>
        <v>1.75</v>
      </c>
      <c r="G10950">
        <f t="shared" si="515"/>
        <v>0.25</v>
      </c>
    </row>
    <row r="10951" spans="1:7" x14ac:dyDescent="0.35">
      <c r="A10951" s="1">
        <f>fact_sales_daily_final!A10951</f>
        <v>42745</v>
      </c>
      <c r="B10951" t="str">
        <f>fact_sales_daily_final!E10951</f>
        <v>N05C</v>
      </c>
      <c r="C10951">
        <f>fact_sales_daily_final!F10951</f>
        <v>1</v>
      </c>
      <c r="D10951">
        <f>C10951 * VLOOKUP(B10951, finance_assumptions!A:B, 2, FALSE)</f>
        <v>1</v>
      </c>
      <c r="E10951">
        <f t="shared" si="513"/>
        <v>0.75</v>
      </c>
      <c r="F10951">
        <f t="shared" si="514"/>
        <v>0.25</v>
      </c>
      <c r="G10951">
        <f t="shared" si="515"/>
        <v>0.25</v>
      </c>
    </row>
    <row r="10952" spans="1:7" x14ac:dyDescent="0.35">
      <c r="A10952" s="1">
        <f>fact_sales_daily_final!A10952</f>
        <v>42745</v>
      </c>
      <c r="B10952" t="str">
        <f>fact_sales_daily_final!E10952</f>
        <v>R03</v>
      </c>
      <c r="C10952">
        <f>fact_sales_daily_final!F10952</f>
        <v>20</v>
      </c>
      <c r="D10952">
        <f>C10952 * VLOOKUP(B10952, finance_assumptions!A:B, 2, FALSE)</f>
        <v>20</v>
      </c>
      <c r="E10952">
        <f t="shared" si="513"/>
        <v>15</v>
      </c>
      <c r="F10952">
        <f t="shared" si="514"/>
        <v>5</v>
      </c>
      <c r="G10952">
        <f t="shared" si="515"/>
        <v>0.25</v>
      </c>
    </row>
    <row r="10953" spans="1:7" x14ac:dyDescent="0.35">
      <c r="A10953" s="1">
        <f>fact_sales_daily_final!A10953</f>
        <v>42745</v>
      </c>
      <c r="B10953" t="str">
        <f>fact_sales_daily_final!E10953</f>
        <v>R06</v>
      </c>
      <c r="C10953">
        <f>fact_sales_daily_final!F10953</f>
        <v>1</v>
      </c>
      <c r="D10953">
        <f>C10953 * VLOOKUP(B10953, finance_assumptions!A:B, 2, FALSE)</f>
        <v>1</v>
      </c>
      <c r="E10953">
        <f t="shared" si="513"/>
        <v>0.75</v>
      </c>
      <c r="F10953">
        <f t="shared" si="514"/>
        <v>0.25</v>
      </c>
      <c r="G10953">
        <f t="shared" si="515"/>
        <v>0.25</v>
      </c>
    </row>
    <row r="10954" spans="1:7" x14ac:dyDescent="0.35">
      <c r="A10954" s="1">
        <f>fact_sales_daily_final!A10954</f>
        <v>42776</v>
      </c>
      <c r="B10954" t="str">
        <f>fact_sales_daily_final!E10954</f>
        <v>M01AB</v>
      </c>
      <c r="C10954">
        <f>fact_sales_daily_final!F10954</f>
        <v>8.33</v>
      </c>
      <c r="D10954">
        <f>C10954 * VLOOKUP(B10954, finance_assumptions!A:B, 2, FALSE)</f>
        <v>8.33</v>
      </c>
      <c r="E10954">
        <f t="shared" si="513"/>
        <v>6.2475000000000005</v>
      </c>
      <c r="F10954">
        <f t="shared" si="514"/>
        <v>2.0824999999999996</v>
      </c>
      <c r="G10954">
        <f t="shared" si="515"/>
        <v>0.24999999999999994</v>
      </c>
    </row>
    <row r="10955" spans="1:7" x14ac:dyDescent="0.35">
      <c r="A10955" s="1">
        <f>fact_sales_daily_final!A10955</f>
        <v>42776</v>
      </c>
      <c r="B10955" t="str">
        <f>fact_sales_daily_final!E10955</f>
        <v>M01AE</v>
      </c>
      <c r="C10955">
        <f>fact_sales_daily_final!F10955</f>
        <v>2</v>
      </c>
      <c r="D10955">
        <f>C10955 * VLOOKUP(B10955, finance_assumptions!A:B, 2, FALSE)</f>
        <v>2</v>
      </c>
      <c r="E10955">
        <f t="shared" si="513"/>
        <v>1.5</v>
      </c>
      <c r="F10955">
        <f t="shared" si="514"/>
        <v>0.5</v>
      </c>
      <c r="G10955">
        <f t="shared" si="515"/>
        <v>0.25</v>
      </c>
    </row>
    <row r="10956" spans="1:7" x14ac:dyDescent="0.35">
      <c r="A10956" s="1">
        <f>fact_sales_daily_final!A10956</f>
        <v>42776</v>
      </c>
      <c r="B10956" t="str">
        <f>fact_sales_daily_final!E10956</f>
        <v>N02BA</v>
      </c>
      <c r="C10956">
        <f>fact_sales_daily_final!F10956</f>
        <v>3.15</v>
      </c>
      <c r="D10956">
        <f>C10956 * VLOOKUP(B10956, finance_assumptions!A:B, 2, FALSE)</f>
        <v>3.15</v>
      </c>
      <c r="E10956">
        <f t="shared" si="513"/>
        <v>2.3624999999999998</v>
      </c>
      <c r="F10956">
        <f t="shared" si="514"/>
        <v>0.78750000000000009</v>
      </c>
      <c r="G10956">
        <f t="shared" si="515"/>
        <v>0.25000000000000006</v>
      </c>
    </row>
    <row r="10957" spans="1:7" x14ac:dyDescent="0.35">
      <c r="A10957" s="1">
        <f>fact_sales_daily_final!A10957</f>
        <v>42776</v>
      </c>
      <c r="B10957" t="str">
        <f>fact_sales_daily_final!E10957</f>
        <v>N02BE</v>
      </c>
      <c r="C10957">
        <f>fact_sales_daily_final!F10957</f>
        <v>18</v>
      </c>
      <c r="D10957">
        <f>C10957 * VLOOKUP(B10957, finance_assumptions!A:B, 2, FALSE)</f>
        <v>18</v>
      </c>
      <c r="E10957">
        <f t="shared" si="513"/>
        <v>13.5</v>
      </c>
      <c r="F10957">
        <f t="shared" si="514"/>
        <v>4.5</v>
      </c>
      <c r="G10957">
        <f t="shared" si="515"/>
        <v>0.25</v>
      </c>
    </row>
    <row r="10958" spans="1:7" x14ac:dyDescent="0.35">
      <c r="A10958" s="1">
        <f>fact_sales_daily_final!A10958</f>
        <v>42776</v>
      </c>
      <c r="B10958" t="str">
        <f>fact_sales_daily_final!E10958</f>
        <v>N05B</v>
      </c>
      <c r="C10958">
        <f>fact_sales_daily_final!F10958</f>
        <v>3</v>
      </c>
      <c r="D10958">
        <f>C10958 * VLOOKUP(B10958, finance_assumptions!A:B, 2, FALSE)</f>
        <v>3</v>
      </c>
      <c r="E10958">
        <f t="shared" si="513"/>
        <v>2.25</v>
      </c>
      <c r="F10958">
        <f t="shared" si="514"/>
        <v>0.75</v>
      </c>
      <c r="G10958">
        <f t="shared" si="515"/>
        <v>0.25</v>
      </c>
    </row>
    <row r="10959" spans="1:7" x14ac:dyDescent="0.35">
      <c r="A10959" s="1">
        <f>fact_sales_daily_final!A10959</f>
        <v>42776</v>
      </c>
      <c r="B10959" t="str">
        <f>fact_sales_daily_final!E10959</f>
        <v>N05C</v>
      </c>
      <c r="C10959">
        <f>fact_sales_daily_final!F10959</f>
        <v>1</v>
      </c>
      <c r="D10959">
        <f>C10959 * VLOOKUP(B10959, finance_assumptions!A:B, 2, FALSE)</f>
        <v>1</v>
      </c>
      <c r="E10959">
        <f t="shared" si="513"/>
        <v>0.75</v>
      </c>
      <c r="F10959">
        <f t="shared" si="514"/>
        <v>0.25</v>
      </c>
      <c r="G10959">
        <f t="shared" si="515"/>
        <v>0.25</v>
      </c>
    </row>
    <row r="10960" spans="1:7" x14ac:dyDescent="0.35">
      <c r="A10960" s="1">
        <f>fact_sales_daily_final!A10960</f>
        <v>42776</v>
      </c>
      <c r="B10960" t="str">
        <f>fact_sales_daily_final!E10960</f>
        <v>R03</v>
      </c>
      <c r="C10960">
        <f>fact_sales_daily_final!F10960</f>
        <v>0</v>
      </c>
      <c r="D10960">
        <f>C10960 * VLOOKUP(B10960, finance_assumptions!A:B, 2, FALSE)</f>
        <v>0</v>
      </c>
      <c r="E10960">
        <f t="shared" si="513"/>
        <v>0</v>
      </c>
      <c r="F10960">
        <f t="shared" si="514"/>
        <v>0</v>
      </c>
      <c r="G10960">
        <f t="shared" si="515"/>
        <v>0</v>
      </c>
    </row>
    <row r="10961" spans="1:7" x14ac:dyDescent="0.35">
      <c r="A10961" s="1">
        <f>fact_sales_daily_final!A10961</f>
        <v>42776</v>
      </c>
      <c r="B10961" t="str">
        <f>fact_sales_daily_final!E10961</f>
        <v>R06</v>
      </c>
      <c r="C10961">
        <f>fact_sales_daily_final!F10961</f>
        <v>0</v>
      </c>
      <c r="D10961">
        <f>C10961 * VLOOKUP(B10961, finance_assumptions!A:B, 2, FALSE)</f>
        <v>0</v>
      </c>
      <c r="E10961">
        <f t="shared" si="513"/>
        <v>0</v>
      </c>
      <c r="F10961">
        <f t="shared" si="514"/>
        <v>0</v>
      </c>
      <c r="G10961">
        <f t="shared" si="515"/>
        <v>0</v>
      </c>
    </row>
    <row r="10962" spans="1:7" x14ac:dyDescent="0.35">
      <c r="A10962" s="1">
        <f>fact_sales_daily_final!A10962</f>
        <v>42804</v>
      </c>
      <c r="B10962" t="str">
        <f>fact_sales_daily_final!E10962</f>
        <v>M01AB</v>
      </c>
      <c r="C10962">
        <f>fact_sales_daily_final!F10962</f>
        <v>0.34</v>
      </c>
      <c r="D10962">
        <f>C10962 * VLOOKUP(B10962, finance_assumptions!A:B, 2, FALSE)</f>
        <v>0.34</v>
      </c>
      <c r="E10962">
        <f t="shared" si="513"/>
        <v>0.255</v>
      </c>
      <c r="F10962">
        <f t="shared" si="514"/>
        <v>8.500000000000002E-2</v>
      </c>
      <c r="G10962">
        <f t="shared" si="515"/>
        <v>0.25000000000000006</v>
      </c>
    </row>
    <row r="10963" spans="1:7" x14ac:dyDescent="0.35">
      <c r="A10963" s="1">
        <f>fact_sales_daily_final!A10963</f>
        <v>42804</v>
      </c>
      <c r="B10963" t="str">
        <f>fact_sales_daily_final!E10963</f>
        <v>M01AE</v>
      </c>
      <c r="C10963">
        <f>fact_sales_daily_final!F10963</f>
        <v>2.1</v>
      </c>
      <c r="D10963">
        <f>C10963 * VLOOKUP(B10963, finance_assumptions!A:B, 2, FALSE)</f>
        <v>2.1</v>
      </c>
      <c r="E10963">
        <f t="shared" si="513"/>
        <v>1.5750000000000002</v>
      </c>
      <c r="F10963">
        <f t="shared" si="514"/>
        <v>0.52499999999999991</v>
      </c>
      <c r="G10963">
        <f t="shared" si="515"/>
        <v>0.24999999999999994</v>
      </c>
    </row>
    <row r="10964" spans="1:7" x14ac:dyDescent="0.35">
      <c r="A10964" s="1">
        <f>fact_sales_daily_final!A10964</f>
        <v>42804</v>
      </c>
      <c r="B10964" t="str">
        <f>fact_sales_daily_final!E10964</f>
        <v>N02BA</v>
      </c>
      <c r="C10964">
        <f>fact_sales_daily_final!F10964</f>
        <v>3.15</v>
      </c>
      <c r="D10964">
        <f>C10964 * VLOOKUP(B10964, finance_assumptions!A:B, 2, FALSE)</f>
        <v>3.15</v>
      </c>
      <c r="E10964">
        <f t="shared" si="513"/>
        <v>2.3624999999999998</v>
      </c>
      <c r="F10964">
        <f t="shared" si="514"/>
        <v>0.78750000000000009</v>
      </c>
      <c r="G10964">
        <f t="shared" si="515"/>
        <v>0.25000000000000006</v>
      </c>
    </row>
    <row r="10965" spans="1:7" x14ac:dyDescent="0.35">
      <c r="A10965" s="1">
        <f>fact_sales_daily_final!A10965</f>
        <v>42804</v>
      </c>
      <c r="B10965" t="str">
        <f>fact_sales_daily_final!E10965</f>
        <v>N02BE</v>
      </c>
      <c r="C10965">
        <f>fact_sales_daily_final!F10965</f>
        <v>57.2</v>
      </c>
      <c r="D10965">
        <f>C10965 * VLOOKUP(B10965, finance_assumptions!A:B, 2, FALSE)</f>
        <v>57.2</v>
      </c>
      <c r="E10965">
        <f t="shared" si="513"/>
        <v>42.900000000000006</v>
      </c>
      <c r="F10965">
        <f t="shared" si="514"/>
        <v>14.299999999999997</v>
      </c>
      <c r="G10965">
        <f t="shared" si="515"/>
        <v>0.24999999999999994</v>
      </c>
    </row>
    <row r="10966" spans="1:7" x14ac:dyDescent="0.35">
      <c r="A10966" s="1">
        <f>fact_sales_daily_final!A10966</f>
        <v>42804</v>
      </c>
      <c r="B10966" t="str">
        <f>fact_sales_daily_final!E10966</f>
        <v>N05B</v>
      </c>
      <c r="C10966">
        <f>fact_sales_daily_final!F10966</f>
        <v>21</v>
      </c>
      <c r="D10966">
        <f>C10966 * VLOOKUP(B10966, finance_assumptions!A:B, 2, FALSE)</f>
        <v>21</v>
      </c>
      <c r="E10966">
        <f t="shared" si="513"/>
        <v>15.75</v>
      </c>
      <c r="F10966">
        <f t="shared" si="514"/>
        <v>5.25</v>
      </c>
      <c r="G10966">
        <f t="shared" si="515"/>
        <v>0.25</v>
      </c>
    </row>
    <row r="10967" spans="1:7" x14ac:dyDescent="0.35">
      <c r="A10967" s="1">
        <f>fact_sales_daily_final!A10967</f>
        <v>42804</v>
      </c>
      <c r="B10967" t="str">
        <f>fact_sales_daily_final!E10967</f>
        <v>N05C</v>
      </c>
      <c r="C10967">
        <f>fact_sales_daily_final!F10967</f>
        <v>3</v>
      </c>
      <c r="D10967">
        <f>C10967 * VLOOKUP(B10967, finance_assumptions!A:B, 2, FALSE)</f>
        <v>3</v>
      </c>
      <c r="E10967">
        <f t="shared" si="513"/>
        <v>2.25</v>
      </c>
      <c r="F10967">
        <f t="shared" si="514"/>
        <v>0.75</v>
      </c>
      <c r="G10967">
        <f t="shared" si="515"/>
        <v>0.25</v>
      </c>
    </row>
    <row r="10968" spans="1:7" x14ac:dyDescent="0.35">
      <c r="A10968" s="1">
        <f>fact_sales_daily_final!A10968</f>
        <v>42804</v>
      </c>
      <c r="B10968" t="str">
        <f>fact_sales_daily_final!E10968</f>
        <v>R03</v>
      </c>
      <c r="C10968">
        <f>fact_sales_daily_final!F10968</f>
        <v>5</v>
      </c>
      <c r="D10968">
        <f>C10968 * VLOOKUP(B10968, finance_assumptions!A:B, 2, FALSE)</f>
        <v>5</v>
      </c>
      <c r="E10968">
        <f t="shared" si="513"/>
        <v>3.75</v>
      </c>
      <c r="F10968">
        <f t="shared" si="514"/>
        <v>1.25</v>
      </c>
      <c r="G10968">
        <f t="shared" si="515"/>
        <v>0.25</v>
      </c>
    </row>
    <row r="10969" spans="1:7" x14ac:dyDescent="0.35">
      <c r="A10969" s="1">
        <f>fact_sales_daily_final!A10969</f>
        <v>42804</v>
      </c>
      <c r="B10969" t="str">
        <f>fact_sales_daily_final!E10969</f>
        <v>R06</v>
      </c>
      <c r="C10969">
        <f>fact_sales_daily_final!F10969</f>
        <v>2</v>
      </c>
      <c r="D10969">
        <f>C10969 * VLOOKUP(B10969, finance_assumptions!A:B, 2, FALSE)</f>
        <v>2</v>
      </c>
      <c r="E10969">
        <f t="shared" si="513"/>
        <v>1.5</v>
      </c>
      <c r="F10969">
        <f t="shared" si="514"/>
        <v>0.5</v>
      </c>
      <c r="G10969">
        <f t="shared" si="515"/>
        <v>0.25</v>
      </c>
    </row>
    <row r="10970" spans="1:7" x14ac:dyDescent="0.35">
      <c r="A10970" s="1">
        <f>fact_sales_daily_final!A10970</f>
        <v>42835</v>
      </c>
      <c r="B10970" t="str">
        <f>fact_sales_daily_final!E10970</f>
        <v>M01AB</v>
      </c>
      <c r="C10970">
        <f>fact_sales_daily_final!F10970</f>
        <v>2</v>
      </c>
      <c r="D10970">
        <f>C10970 * VLOOKUP(B10970, finance_assumptions!A:B, 2, FALSE)</f>
        <v>2</v>
      </c>
      <c r="E10970">
        <f t="shared" si="513"/>
        <v>1.5</v>
      </c>
      <c r="F10970">
        <f t="shared" si="514"/>
        <v>0.5</v>
      </c>
      <c r="G10970">
        <f t="shared" si="515"/>
        <v>0.25</v>
      </c>
    </row>
    <row r="10971" spans="1:7" x14ac:dyDescent="0.35">
      <c r="A10971" s="1">
        <f>fact_sales_daily_final!A10971</f>
        <v>42835</v>
      </c>
      <c r="B10971" t="str">
        <f>fact_sales_daily_final!E10971</f>
        <v>M01AE</v>
      </c>
      <c r="C10971">
        <f>fact_sales_daily_final!F10971</f>
        <v>4.33</v>
      </c>
      <c r="D10971">
        <f>C10971 * VLOOKUP(B10971, finance_assumptions!A:B, 2, FALSE)</f>
        <v>4.33</v>
      </c>
      <c r="E10971">
        <f t="shared" si="513"/>
        <v>3.2475000000000001</v>
      </c>
      <c r="F10971">
        <f t="shared" si="514"/>
        <v>1.0825</v>
      </c>
      <c r="G10971">
        <f t="shared" si="515"/>
        <v>0.25</v>
      </c>
    </row>
    <row r="10972" spans="1:7" x14ac:dyDescent="0.35">
      <c r="A10972" s="1">
        <f>fact_sales_daily_final!A10972</f>
        <v>42835</v>
      </c>
      <c r="B10972" t="str">
        <f>fact_sales_daily_final!E10972</f>
        <v>N02BA</v>
      </c>
      <c r="C10972">
        <f>fact_sales_daily_final!F10972</f>
        <v>4</v>
      </c>
      <c r="D10972">
        <f>C10972 * VLOOKUP(B10972, finance_assumptions!A:B, 2, FALSE)</f>
        <v>4</v>
      </c>
      <c r="E10972">
        <f t="shared" si="513"/>
        <v>3</v>
      </c>
      <c r="F10972">
        <f t="shared" si="514"/>
        <v>1</v>
      </c>
      <c r="G10972">
        <f t="shared" si="515"/>
        <v>0.25</v>
      </c>
    </row>
    <row r="10973" spans="1:7" x14ac:dyDescent="0.35">
      <c r="A10973" s="1">
        <f>fact_sales_daily_final!A10973</f>
        <v>42835</v>
      </c>
      <c r="B10973" t="str">
        <f>fact_sales_daily_final!E10973</f>
        <v>N02BE</v>
      </c>
      <c r="C10973">
        <f>fact_sales_daily_final!F10973</f>
        <v>37</v>
      </c>
      <c r="D10973">
        <f>C10973 * VLOOKUP(B10973, finance_assumptions!A:B, 2, FALSE)</f>
        <v>37</v>
      </c>
      <c r="E10973">
        <f t="shared" si="513"/>
        <v>27.75</v>
      </c>
      <c r="F10973">
        <f t="shared" si="514"/>
        <v>9.25</v>
      </c>
      <c r="G10973">
        <f t="shared" si="515"/>
        <v>0.25</v>
      </c>
    </row>
    <row r="10974" spans="1:7" x14ac:dyDescent="0.35">
      <c r="A10974" s="1">
        <f>fact_sales_daily_final!A10974</f>
        <v>42835</v>
      </c>
      <c r="B10974" t="str">
        <f>fact_sales_daily_final!E10974</f>
        <v>N05B</v>
      </c>
      <c r="C10974">
        <f>fact_sales_daily_final!F10974</f>
        <v>6</v>
      </c>
      <c r="D10974">
        <f>C10974 * VLOOKUP(B10974, finance_assumptions!A:B, 2, FALSE)</f>
        <v>6</v>
      </c>
      <c r="E10974">
        <f t="shared" si="513"/>
        <v>4.5</v>
      </c>
      <c r="F10974">
        <f t="shared" si="514"/>
        <v>1.5</v>
      </c>
      <c r="G10974">
        <f t="shared" si="515"/>
        <v>0.25</v>
      </c>
    </row>
    <row r="10975" spans="1:7" x14ac:dyDescent="0.35">
      <c r="A10975" s="1">
        <f>fact_sales_daily_final!A10975</f>
        <v>42835</v>
      </c>
      <c r="B10975" t="str">
        <f>fact_sales_daily_final!E10975</f>
        <v>N05C</v>
      </c>
      <c r="C10975">
        <f>fact_sales_daily_final!F10975</f>
        <v>0</v>
      </c>
      <c r="D10975">
        <f>C10975 * VLOOKUP(B10975, finance_assumptions!A:B, 2, FALSE)</f>
        <v>0</v>
      </c>
      <c r="E10975">
        <f t="shared" si="513"/>
        <v>0</v>
      </c>
      <c r="F10975">
        <f t="shared" si="514"/>
        <v>0</v>
      </c>
      <c r="G10975">
        <f t="shared" si="515"/>
        <v>0</v>
      </c>
    </row>
    <row r="10976" spans="1:7" x14ac:dyDescent="0.35">
      <c r="A10976" s="1">
        <f>fact_sales_daily_final!A10976</f>
        <v>42835</v>
      </c>
      <c r="B10976" t="str">
        <f>fact_sales_daily_final!E10976</f>
        <v>R03</v>
      </c>
      <c r="C10976">
        <f>fact_sales_daily_final!F10976</f>
        <v>2</v>
      </c>
      <c r="D10976">
        <f>C10976 * VLOOKUP(B10976, finance_assumptions!A:B, 2, FALSE)</f>
        <v>2</v>
      </c>
      <c r="E10976">
        <f t="shared" si="513"/>
        <v>1.5</v>
      </c>
      <c r="F10976">
        <f t="shared" si="514"/>
        <v>0.5</v>
      </c>
      <c r="G10976">
        <f t="shared" si="515"/>
        <v>0.25</v>
      </c>
    </row>
    <row r="10977" spans="1:7" x14ac:dyDescent="0.35">
      <c r="A10977" s="1">
        <f>fact_sales_daily_final!A10977</f>
        <v>42835</v>
      </c>
      <c r="B10977" t="str">
        <f>fact_sales_daily_final!E10977</f>
        <v>R06</v>
      </c>
      <c r="C10977">
        <f>fact_sales_daily_final!F10977</f>
        <v>1</v>
      </c>
      <c r="D10977">
        <f>C10977 * VLOOKUP(B10977, finance_assumptions!A:B, 2, FALSE)</f>
        <v>1</v>
      </c>
      <c r="E10977">
        <f t="shared" si="513"/>
        <v>0.75</v>
      </c>
      <c r="F10977">
        <f t="shared" si="514"/>
        <v>0.25</v>
      </c>
      <c r="G10977">
        <f t="shared" si="515"/>
        <v>0.25</v>
      </c>
    </row>
    <row r="10978" spans="1:7" x14ac:dyDescent="0.35">
      <c r="A10978" s="1">
        <f>fact_sales_daily_final!A10978</f>
        <v>42865</v>
      </c>
      <c r="B10978" t="str">
        <f>fact_sales_daily_final!E10978</f>
        <v>M01AB</v>
      </c>
      <c r="C10978">
        <f>fact_sales_daily_final!F10978</f>
        <v>5.33</v>
      </c>
      <c r="D10978">
        <f>C10978 * VLOOKUP(B10978, finance_assumptions!A:B, 2, FALSE)</f>
        <v>5.33</v>
      </c>
      <c r="E10978">
        <f t="shared" si="513"/>
        <v>3.9975000000000001</v>
      </c>
      <c r="F10978">
        <f t="shared" si="514"/>
        <v>1.3325</v>
      </c>
      <c r="G10978">
        <f t="shared" si="515"/>
        <v>0.25</v>
      </c>
    </row>
    <row r="10979" spans="1:7" x14ac:dyDescent="0.35">
      <c r="A10979" s="1">
        <f>fact_sales_daily_final!A10979</f>
        <v>42865</v>
      </c>
      <c r="B10979" t="str">
        <f>fact_sales_daily_final!E10979</f>
        <v>M01AE</v>
      </c>
      <c r="C10979">
        <f>fact_sales_daily_final!F10979</f>
        <v>3.99</v>
      </c>
      <c r="D10979">
        <f>C10979 * VLOOKUP(B10979, finance_assumptions!A:B, 2, FALSE)</f>
        <v>3.99</v>
      </c>
      <c r="E10979">
        <f t="shared" si="513"/>
        <v>2.9925000000000002</v>
      </c>
      <c r="F10979">
        <f t="shared" si="514"/>
        <v>0.99750000000000005</v>
      </c>
      <c r="G10979">
        <f t="shared" si="515"/>
        <v>0.25</v>
      </c>
    </row>
    <row r="10980" spans="1:7" x14ac:dyDescent="0.35">
      <c r="A10980" s="1">
        <f>fact_sales_daily_final!A10980</f>
        <v>42865</v>
      </c>
      <c r="B10980" t="str">
        <f>fact_sales_daily_final!E10980</f>
        <v>N02BA</v>
      </c>
      <c r="C10980">
        <f>fact_sales_daily_final!F10980</f>
        <v>5</v>
      </c>
      <c r="D10980">
        <f>C10980 * VLOOKUP(B10980, finance_assumptions!A:B, 2, FALSE)</f>
        <v>5</v>
      </c>
      <c r="E10980">
        <f t="shared" si="513"/>
        <v>3.75</v>
      </c>
      <c r="F10980">
        <f t="shared" si="514"/>
        <v>1.25</v>
      </c>
      <c r="G10980">
        <f t="shared" si="515"/>
        <v>0.25</v>
      </c>
    </row>
    <row r="10981" spans="1:7" x14ac:dyDescent="0.35">
      <c r="A10981" s="1">
        <f>fact_sales_daily_final!A10981</f>
        <v>42865</v>
      </c>
      <c r="B10981" t="str">
        <f>fact_sales_daily_final!E10981</f>
        <v>N02BE</v>
      </c>
      <c r="C10981">
        <f>fact_sales_daily_final!F10981</f>
        <v>40.799999999999997</v>
      </c>
      <c r="D10981">
        <f>C10981 * VLOOKUP(B10981, finance_assumptions!A:B, 2, FALSE)</f>
        <v>40.799999999999997</v>
      </c>
      <c r="E10981">
        <f t="shared" si="513"/>
        <v>30.599999999999998</v>
      </c>
      <c r="F10981">
        <f t="shared" si="514"/>
        <v>10.199999999999999</v>
      </c>
      <c r="G10981">
        <f t="shared" si="515"/>
        <v>0.25</v>
      </c>
    </row>
    <row r="10982" spans="1:7" x14ac:dyDescent="0.35">
      <c r="A10982" s="1">
        <f>fact_sales_daily_final!A10982</f>
        <v>42865</v>
      </c>
      <c r="B10982" t="str">
        <f>fact_sales_daily_final!E10982</f>
        <v>N05B</v>
      </c>
      <c r="C10982">
        <f>fact_sales_daily_final!F10982</f>
        <v>5</v>
      </c>
      <c r="D10982">
        <f>C10982 * VLOOKUP(B10982, finance_assumptions!A:B, 2, FALSE)</f>
        <v>5</v>
      </c>
      <c r="E10982">
        <f t="shared" si="513"/>
        <v>3.75</v>
      </c>
      <c r="F10982">
        <f t="shared" si="514"/>
        <v>1.25</v>
      </c>
      <c r="G10982">
        <f t="shared" si="515"/>
        <v>0.25</v>
      </c>
    </row>
    <row r="10983" spans="1:7" x14ac:dyDescent="0.35">
      <c r="A10983" s="1">
        <f>fact_sales_daily_final!A10983</f>
        <v>42865</v>
      </c>
      <c r="B10983" t="str">
        <f>fact_sales_daily_final!E10983</f>
        <v>N05C</v>
      </c>
      <c r="C10983">
        <f>fact_sales_daily_final!F10983</f>
        <v>0</v>
      </c>
      <c r="D10983">
        <f>C10983 * VLOOKUP(B10983, finance_assumptions!A:B, 2, FALSE)</f>
        <v>0</v>
      </c>
      <c r="E10983">
        <f t="shared" si="513"/>
        <v>0</v>
      </c>
      <c r="F10983">
        <f t="shared" si="514"/>
        <v>0</v>
      </c>
      <c r="G10983">
        <f t="shared" si="515"/>
        <v>0</v>
      </c>
    </row>
    <row r="10984" spans="1:7" x14ac:dyDescent="0.35">
      <c r="A10984" s="1">
        <f>fact_sales_daily_final!A10984</f>
        <v>42865</v>
      </c>
      <c r="B10984" t="str">
        <f>fact_sales_daily_final!E10984</f>
        <v>R03</v>
      </c>
      <c r="C10984">
        <f>fact_sales_daily_final!F10984</f>
        <v>11</v>
      </c>
      <c r="D10984">
        <f>C10984 * VLOOKUP(B10984, finance_assumptions!A:B, 2, FALSE)</f>
        <v>11</v>
      </c>
      <c r="E10984">
        <f t="shared" si="513"/>
        <v>8.25</v>
      </c>
      <c r="F10984">
        <f t="shared" si="514"/>
        <v>2.75</v>
      </c>
      <c r="G10984">
        <f t="shared" si="515"/>
        <v>0.25</v>
      </c>
    </row>
    <row r="10985" spans="1:7" x14ac:dyDescent="0.35">
      <c r="A10985" s="1">
        <f>fact_sales_daily_final!A10985</f>
        <v>42865</v>
      </c>
      <c r="B10985" t="str">
        <f>fact_sales_daily_final!E10985</f>
        <v>R06</v>
      </c>
      <c r="C10985">
        <f>fact_sales_daily_final!F10985</f>
        <v>2</v>
      </c>
      <c r="D10985">
        <f>C10985 * VLOOKUP(B10985, finance_assumptions!A:B, 2, FALSE)</f>
        <v>2</v>
      </c>
      <c r="E10985">
        <f t="shared" si="513"/>
        <v>1.5</v>
      </c>
      <c r="F10985">
        <f t="shared" si="514"/>
        <v>0.5</v>
      </c>
      <c r="G10985">
        <f t="shared" si="515"/>
        <v>0.25</v>
      </c>
    </row>
    <row r="10986" spans="1:7" x14ac:dyDescent="0.35">
      <c r="A10986" s="1">
        <f>fact_sales_daily_final!A10986</f>
        <v>42896</v>
      </c>
      <c r="B10986" t="str">
        <f>fact_sales_daily_final!E10986</f>
        <v>M01AB</v>
      </c>
      <c r="C10986">
        <f>fact_sales_daily_final!F10986</f>
        <v>3.99</v>
      </c>
      <c r="D10986">
        <f>C10986 * VLOOKUP(B10986, finance_assumptions!A:B, 2, FALSE)</f>
        <v>3.99</v>
      </c>
      <c r="E10986">
        <f t="shared" si="513"/>
        <v>2.9925000000000002</v>
      </c>
      <c r="F10986">
        <f t="shared" si="514"/>
        <v>0.99750000000000005</v>
      </c>
      <c r="G10986">
        <f t="shared" si="515"/>
        <v>0.25</v>
      </c>
    </row>
    <row r="10987" spans="1:7" x14ac:dyDescent="0.35">
      <c r="A10987" s="1">
        <f>fact_sales_daily_final!A10987</f>
        <v>42896</v>
      </c>
      <c r="B10987" t="str">
        <f>fact_sales_daily_final!E10987</f>
        <v>M01AE</v>
      </c>
      <c r="C10987">
        <f>fact_sales_daily_final!F10987</f>
        <v>4.66</v>
      </c>
      <c r="D10987">
        <f>C10987 * VLOOKUP(B10987, finance_assumptions!A:B, 2, FALSE)</f>
        <v>4.66</v>
      </c>
      <c r="E10987">
        <f t="shared" si="513"/>
        <v>3.4950000000000001</v>
      </c>
      <c r="F10987">
        <f t="shared" si="514"/>
        <v>1.165</v>
      </c>
      <c r="G10987">
        <f t="shared" si="515"/>
        <v>0.25</v>
      </c>
    </row>
    <row r="10988" spans="1:7" x14ac:dyDescent="0.35">
      <c r="A10988" s="1">
        <f>fact_sales_daily_final!A10988</f>
        <v>42896</v>
      </c>
      <c r="B10988" t="str">
        <f>fact_sales_daily_final!E10988</f>
        <v>N02BA</v>
      </c>
      <c r="C10988">
        <f>fact_sales_daily_final!F10988</f>
        <v>1</v>
      </c>
      <c r="D10988">
        <f>C10988 * VLOOKUP(B10988, finance_assumptions!A:B, 2, FALSE)</f>
        <v>1</v>
      </c>
      <c r="E10988">
        <f t="shared" si="513"/>
        <v>0.75</v>
      </c>
      <c r="F10988">
        <f t="shared" si="514"/>
        <v>0.25</v>
      </c>
      <c r="G10988">
        <f t="shared" si="515"/>
        <v>0.25</v>
      </c>
    </row>
    <row r="10989" spans="1:7" x14ac:dyDescent="0.35">
      <c r="A10989" s="1">
        <f>fact_sales_daily_final!A10989</f>
        <v>42896</v>
      </c>
      <c r="B10989" t="str">
        <f>fact_sales_daily_final!E10989</f>
        <v>N02BE</v>
      </c>
      <c r="C10989">
        <f>fact_sales_daily_final!F10989</f>
        <v>39.799999999999997</v>
      </c>
      <c r="D10989">
        <f>C10989 * VLOOKUP(B10989, finance_assumptions!A:B, 2, FALSE)</f>
        <v>39.799999999999997</v>
      </c>
      <c r="E10989">
        <f t="shared" si="513"/>
        <v>29.849999999999998</v>
      </c>
      <c r="F10989">
        <f t="shared" si="514"/>
        <v>9.9499999999999993</v>
      </c>
      <c r="G10989">
        <f t="shared" si="515"/>
        <v>0.25</v>
      </c>
    </row>
    <row r="10990" spans="1:7" x14ac:dyDescent="0.35">
      <c r="A10990" s="1">
        <f>fact_sales_daily_final!A10990</f>
        <v>42896</v>
      </c>
      <c r="B10990" t="str">
        <f>fact_sales_daily_final!E10990</f>
        <v>N05B</v>
      </c>
      <c r="C10990">
        <f>fact_sales_daily_final!F10990</f>
        <v>7</v>
      </c>
      <c r="D10990">
        <f>C10990 * VLOOKUP(B10990, finance_assumptions!A:B, 2, FALSE)</f>
        <v>7</v>
      </c>
      <c r="E10990">
        <f t="shared" si="513"/>
        <v>5.25</v>
      </c>
      <c r="F10990">
        <f t="shared" si="514"/>
        <v>1.75</v>
      </c>
      <c r="G10990">
        <f t="shared" si="515"/>
        <v>0.25</v>
      </c>
    </row>
    <row r="10991" spans="1:7" x14ac:dyDescent="0.35">
      <c r="A10991" s="1">
        <f>fact_sales_daily_final!A10991</f>
        <v>42896</v>
      </c>
      <c r="B10991" t="str">
        <f>fact_sales_daily_final!E10991</f>
        <v>N05C</v>
      </c>
      <c r="C10991">
        <f>fact_sales_daily_final!F10991</f>
        <v>0</v>
      </c>
      <c r="D10991">
        <f>C10991 * VLOOKUP(B10991, finance_assumptions!A:B, 2, FALSE)</f>
        <v>0</v>
      </c>
      <c r="E10991">
        <f t="shared" si="513"/>
        <v>0</v>
      </c>
      <c r="F10991">
        <f t="shared" si="514"/>
        <v>0</v>
      </c>
      <c r="G10991">
        <f t="shared" si="515"/>
        <v>0</v>
      </c>
    </row>
    <row r="10992" spans="1:7" x14ac:dyDescent="0.35">
      <c r="A10992" s="1">
        <f>fact_sales_daily_final!A10992</f>
        <v>42896</v>
      </c>
      <c r="B10992" t="str">
        <f>fact_sales_daily_final!E10992</f>
        <v>R03</v>
      </c>
      <c r="C10992">
        <f>fact_sales_daily_final!F10992</f>
        <v>6</v>
      </c>
      <c r="D10992">
        <f>C10992 * VLOOKUP(B10992, finance_assumptions!A:B, 2, FALSE)</f>
        <v>6</v>
      </c>
      <c r="E10992">
        <f t="shared" si="513"/>
        <v>4.5</v>
      </c>
      <c r="F10992">
        <f t="shared" si="514"/>
        <v>1.5</v>
      </c>
      <c r="G10992">
        <f t="shared" si="515"/>
        <v>0.25</v>
      </c>
    </row>
    <row r="10993" spans="1:7" x14ac:dyDescent="0.35">
      <c r="A10993" s="1">
        <f>fact_sales_daily_final!A10993</f>
        <v>42896</v>
      </c>
      <c r="B10993" t="str">
        <f>fact_sales_daily_final!E10993</f>
        <v>R06</v>
      </c>
      <c r="C10993">
        <f>fact_sales_daily_final!F10993</f>
        <v>2</v>
      </c>
      <c r="D10993">
        <f>C10993 * VLOOKUP(B10993, finance_assumptions!A:B, 2, FALSE)</f>
        <v>2</v>
      </c>
      <c r="E10993">
        <f t="shared" si="513"/>
        <v>1.5</v>
      </c>
      <c r="F10993">
        <f t="shared" si="514"/>
        <v>0.5</v>
      </c>
      <c r="G10993">
        <f t="shared" si="515"/>
        <v>0.25</v>
      </c>
    </row>
    <row r="10994" spans="1:7" x14ac:dyDescent="0.35">
      <c r="A10994" s="1">
        <f>fact_sales_daily_final!A10994</f>
        <v>42926</v>
      </c>
      <c r="B10994" t="str">
        <f>fact_sales_daily_final!E10994</f>
        <v>M01AB</v>
      </c>
      <c r="C10994">
        <f>fact_sales_daily_final!F10994</f>
        <v>4</v>
      </c>
      <c r="D10994">
        <f>C10994 * VLOOKUP(B10994, finance_assumptions!A:B, 2, FALSE)</f>
        <v>4</v>
      </c>
      <c r="E10994">
        <f t="shared" si="513"/>
        <v>3</v>
      </c>
      <c r="F10994">
        <f t="shared" si="514"/>
        <v>1</v>
      </c>
      <c r="G10994">
        <f t="shared" si="515"/>
        <v>0.25</v>
      </c>
    </row>
    <row r="10995" spans="1:7" x14ac:dyDescent="0.35">
      <c r="A10995" s="1">
        <f>fact_sales_daily_final!A10995</f>
        <v>42926</v>
      </c>
      <c r="B10995" t="str">
        <f>fact_sales_daily_final!E10995</f>
        <v>M01AE</v>
      </c>
      <c r="C10995">
        <f>fact_sales_daily_final!F10995</f>
        <v>2.0230000000000001</v>
      </c>
      <c r="D10995">
        <f>C10995 * VLOOKUP(B10995, finance_assumptions!A:B, 2, FALSE)</f>
        <v>2.0230000000000001</v>
      </c>
      <c r="E10995">
        <f t="shared" si="513"/>
        <v>1.5172500000000002</v>
      </c>
      <c r="F10995">
        <f t="shared" si="514"/>
        <v>0.50574999999999992</v>
      </c>
      <c r="G10995">
        <f t="shared" si="515"/>
        <v>0.24999999999999994</v>
      </c>
    </row>
    <row r="10996" spans="1:7" x14ac:dyDescent="0.35">
      <c r="A10996" s="1">
        <f>fact_sales_daily_final!A10996</f>
        <v>42926</v>
      </c>
      <c r="B10996" t="str">
        <f>fact_sales_daily_final!E10996</f>
        <v>N02BA</v>
      </c>
      <c r="C10996">
        <f>fact_sales_daily_final!F10996</f>
        <v>2</v>
      </c>
      <c r="D10996">
        <f>C10996 * VLOOKUP(B10996, finance_assumptions!A:B, 2, FALSE)</f>
        <v>2</v>
      </c>
      <c r="E10996">
        <f t="shared" si="513"/>
        <v>1.5</v>
      </c>
      <c r="F10996">
        <f t="shared" si="514"/>
        <v>0.5</v>
      </c>
      <c r="G10996">
        <f t="shared" si="515"/>
        <v>0.25</v>
      </c>
    </row>
    <row r="10997" spans="1:7" x14ac:dyDescent="0.35">
      <c r="A10997" s="1">
        <f>fact_sales_daily_final!A10997</f>
        <v>42926</v>
      </c>
      <c r="B10997" t="str">
        <f>fact_sales_daily_final!E10997</f>
        <v>N02BE</v>
      </c>
      <c r="C10997">
        <f>fact_sales_daily_final!F10997</f>
        <v>35.25</v>
      </c>
      <c r="D10997">
        <f>C10997 * VLOOKUP(B10997, finance_assumptions!A:B, 2, FALSE)</f>
        <v>35.25</v>
      </c>
      <c r="E10997">
        <f t="shared" si="513"/>
        <v>26.4375</v>
      </c>
      <c r="F10997">
        <f t="shared" si="514"/>
        <v>8.8125</v>
      </c>
      <c r="G10997">
        <f t="shared" si="515"/>
        <v>0.25</v>
      </c>
    </row>
    <row r="10998" spans="1:7" x14ac:dyDescent="0.35">
      <c r="A10998" s="1">
        <f>fact_sales_daily_final!A10998</f>
        <v>42926</v>
      </c>
      <c r="B10998" t="str">
        <f>fact_sales_daily_final!E10998</f>
        <v>N05B</v>
      </c>
      <c r="C10998">
        <f>fact_sales_daily_final!F10998</f>
        <v>4</v>
      </c>
      <c r="D10998">
        <f>C10998 * VLOOKUP(B10998, finance_assumptions!A:B, 2, FALSE)</f>
        <v>4</v>
      </c>
      <c r="E10998">
        <f t="shared" si="513"/>
        <v>3</v>
      </c>
      <c r="F10998">
        <f t="shared" si="514"/>
        <v>1</v>
      </c>
      <c r="G10998">
        <f t="shared" si="515"/>
        <v>0.25</v>
      </c>
    </row>
    <row r="10999" spans="1:7" x14ac:dyDescent="0.35">
      <c r="A10999" s="1">
        <f>fact_sales_daily_final!A10999</f>
        <v>42926</v>
      </c>
      <c r="B10999" t="str">
        <f>fact_sales_daily_final!E10999</f>
        <v>N05C</v>
      </c>
      <c r="C10999">
        <f>fact_sales_daily_final!F10999</f>
        <v>0</v>
      </c>
      <c r="D10999">
        <f>C10999 * VLOOKUP(B10999, finance_assumptions!A:B, 2, FALSE)</f>
        <v>0</v>
      </c>
      <c r="E10999">
        <f t="shared" si="513"/>
        <v>0</v>
      </c>
      <c r="F10999">
        <f t="shared" si="514"/>
        <v>0</v>
      </c>
      <c r="G10999">
        <f t="shared" si="515"/>
        <v>0</v>
      </c>
    </row>
    <row r="11000" spans="1:7" x14ac:dyDescent="0.35">
      <c r="A11000" s="1">
        <f>fact_sales_daily_final!A11000</f>
        <v>42926</v>
      </c>
      <c r="B11000" t="str">
        <f>fact_sales_daily_final!E11000</f>
        <v>R03</v>
      </c>
      <c r="C11000">
        <f>fact_sales_daily_final!F11000</f>
        <v>10</v>
      </c>
      <c r="D11000">
        <f>C11000 * VLOOKUP(B11000, finance_assumptions!A:B, 2, FALSE)</f>
        <v>10</v>
      </c>
      <c r="E11000">
        <f t="shared" si="513"/>
        <v>7.5</v>
      </c>
      <c r="F11000">
        <f t="shared" si="514"/>
        <v>2.5</v>
      </c>
      <c r="G11000">
        <f t="shared" si="515"/>
        <v>0.25</v>
      </c>
    </row>
    <row r="11001" spans="1:7" x14ac:dyDescent="0.35">
      <c r="A11001" s="1">
        <f>fact_sales_daily_final!A11001</f>
        <v>42926</v>
      </c>
      <c r="B11001" t="str">
        <f>fact_sales_daily_final!E11001</f>
        <v>R06</v>
      </c>
      <c r="C11001">
        <f>fact_sales_daily_final!F11001</f>
        <v>1</v>
      </c>
      <c r="D11001">
        <f>C11001 * VLOOKUP(B11001, finance_assumptions!A:B, 2, FALSE)</f>
        <v>1</v>
      </c>
      <c r="E11001">
        <f t="shared" si="513"/>
        <v>0.75</v>
      </c>
      <c r="F11001">
        <f t="shared" si="514"/>
        <v>0.25</v>
      </c>
      <c r="G11001">
        <f t="shared" si="515"/>
        <v>0.25</v>
      </c>
    </row>
    <row r="11002" spans="1:7" x14ac:dyDescent="0.35">
      <c r="A11002" s="1">
        <f>fact_sales_daily_final!A11002</f>
        <v>42957</v>
      </c>
      <c r="B11002" t="str">
        <f>fact_sales_daily_final!E11002</f>
        <v>M01AB</v>
      </c>
      <c r="C11002">
        <f>fact_sales_daily_final!F11002</f>
        <v>8.67</v>
      </c>
      <c r="D11002">
        <f>C11002 * VLOOKUP(B11002, finance_assumptions!A:B, 2, FALSE)</f>
        <v>8.67</v>
      </c>
      <c r="E11002">
        <f t="shared" si="513"/>
        <v>6.5024999999999995</v>
      </c>
      <c r="F11002">
        <f t="shared" si="514"/>
        <v>2.1675000000000004</v>
      </c>
      <c r="G11002">
        <f t="shared" si="515"/>
        <v>0.25000000000000006</v>
      </c>
    </row>
    <row r="11003" spans="1:7" x14ac:dyDescent="0.35">
      <c r="A11003" s="1">
        <f>fact_sales_daily_final!A11003</f>
        <v>42957</v>
      </c>
      <c r="B11003" t="str">
        <f>fact_sales_daily_final!E11003</f>
        <v>M01AE</v>
      </c>
      <c r="C11003">
        <f>fact_sales_daily_final!F11003</f>
        <v>3.2610000000000001</v>
      </c>
      <c r="D11003">
        <f>C11003 * VLOOKUP(B11003, finance_assumptions!A:B, 2, FALSE)</f>
        <v>3.2610000000000001</v>
      </c>
      <c r="E11003">
        <f t="shared" si="513"/>
        <v>2.4457500000000003</v>
      </c>
      <c r="F11003">
        <f t="shared" si="514"/>
        <v>0.81524999999999981</v>
      </c>
      <c r="G11003">
        <f t="shared" si="515"/>
        <v>0.24999999999999994</v>
      </c>
    </row>
    <row r="11004" spans="1:7" x14ac:dyDescent="0.35">
      <c r="A11004" s="1">
        <f>fact_sales_daily_final!A11004</f>
        <v>42957</v>
      </c>
      <c r="B11004" t="str">
        <f>fact_sales_daily_final!E11004</f>
        <v>N02BA</v>
      </c>
      <c r="C11004">
        <f>fact_sales_daily_final!F11004</f>
        <v>5.2</v>
      </c>
      <c r="D11004">
        <f>C11004 * VLOOKUP(B11004, finance_assumptions!A:B, 2, FALSE)</f>
        <v>5.2</v>
      </c>
      <c r="E11004">
        <f t="shared" si="513"/>
        <v>3.9000000000000004</v>
      </c>
      <c r="F11004">
        <f t="shared" si="514"/>
        <v>1.2999999999999998</v>
      </c>
      <c r="G11004">
        <f t="shared" si="515"/>
        <v>0.24999999999999994</v>
      </c>
    </row>
    <row r="11005" spans="1:7" x14ac:dyDescent="0.35">
      <c r="A11005" s="1">
        <f>fact_sales_daily_final!A11005</f>
        <v>42957</v>
      </c>
      <c r="B11005" t="str">
        <f>fact_sales_daily_final!E11005</f>
        <v>N02BE</v>
      </c>
      <c r="C11005">
        <f>fact_sales_daily_final!F11005</f>
        <v>77.099999999999994</v>
      </c>
      <c r="D11005">
        <f>C11005 * VLOOKUP(B11005, finance_assumptions!A:B, 2, FALSE)</f>
        <v>77.099999999999994</v>
      </c>
      <c r="E11005">
        <f t="shared" si="513"/>
        <v>57.824999999999996</v>
      </c>
      <c r="F11005">
        <f t="shared" si="514"/>
        <v>19.274999999999999</v>
      </c>
      <c r="G11005">
        <f t="shared" si="515"/>
        <v>0.25</v>
      </c>
    </row>
    <row r="11006" spans="1:7" x14ac:dyDescent="0.35">
      <c r="A11006" s="1">
        <f>fact_sales_daily_final!A11006</f>
        <v>42957</v>
      </c>
      <c r="B11006" t="str">
        <f>fact_sales_daily_final!E11006</f>
        <v>N05B</v>
      </c>
      <c r="C11006">
        <f>fact_sales_daily_final!F11006</f>
        <v>2</v>
      </c>
      <c r="D11006">
        <f>C11006 * VLOOKUP(B11006, finance_assumptions!A:B, 2, FALSE)</f>
        <v>2</v>
      </c>
      <c r="E11006">
        <f t="shared" si="513"/>
        <v>1.5</v>
      </c>
      <c r="F11006">
        <f t="shared" si="514"/>
        <v>0.5</v>
      </c>
      <c r="G11006">
        <f t="shared" si="515"/>
        <v>0.25</v>
      </c>
    </row>
    <row r="11007" spans="1:7" x14ac:dyDescent="0.35">
      <c r="A11007" s="1">
        <f>fact_sales_daily_final!A11007</f>
        <v>42957</v>
      </c>
      <c r="B11007" t="str">
        <f>fact_sales_daily_final!E11007</f>
        <v>N05C</v>
      </c>
      <c r="C11007">
        <f>fact_sales_daily_final!F11007</f>
        <v>0</v>
      </c>
      <c r="D11007">
        <f>C11007 * VLOOKUP(B11007, finance_assumptions!A:B, 2, FALSE)</f>
        <v>0</v>
      </c>
      <c r="E11007">
        <f t="shared" si="513"/>
        <v>0</v>
      </c>
      <c r="F11007">
        <f t="shared" si="514"/>
        <v>0</v>
      </c>
      <c r="G11007">
        <f t="shared" si="515"/>
        <v>0</v>
      </c>
    </row>
    <row r="11008" spans="1:7" x14ac:dyDescent="0.35">
      <c r="A11008" s="1">
        <f>fact_sales_daily_final!A11008</f>
        <v>42957</v>
      </c>
      <c r="B11008" t="str">
        <f>fact_sales_daily_final!E11008</f>
        <v>R03</v>
      </c>
      <c r="C11008">
        <f>fact_sales_daily_final!F11008</f>
        <v>15</v>
      </c>
      <c r="D11008">
        <f>C11008 * VLOOKUP(B11008, finance_assumptions!A:B, 2, FALSE)</f>
        <v>15</v>
      </c>
      <c r="E11008">
        <f t="shared" si="513"/>
        <v>11.25</v>
      </c>
      <c r="F11008">
        <f t="shared" si="514"/>
        <v>3.75</v>
      </c>
      <c r="G11008">
        <f t="shared" si="515"/>
        <v>0.25</v>
      </c>
    </row>
    <row r="11009" spans="1:7" x14ac:dyDescent="0.35">
      <c r="A11009" s="1">
        <f>fact_sales_daily_final!A11009</f>
        <v>42957</v>
      </c>
      <c r="B11009" t="str">
        <f>fact_sales_daily_final!E11009</f>
        <v>R06</v>
      </c>
      <c r="C11009">
        <f>fact_sales_daily_final!F11009</f>
        <v>4</v>
      </c>
      <c r="D11009">
        <f>C11009 * VLOOKUP(B11009, finance_assumptions!A:B, 2, FALSE)</f>
        <v>4</v>
      </c>
      <c r="E11009">
        <f t="shared" si="513"/>
        <v>3</v>
      </c>
      <c r="F11009">
        <f t="shared" si="514"/>
        <v>1</v>
      </c>
      <c r="G11009">
        <f t="shared" si="515"/>
        <v>0.25</v>
      </c>
    </row>
    <row r="11010" spans="1:7" x14ac:dyDescent="0.35">
      <c r="A11010" s="1">
        <f>fact_sales_daily_final!A11010</f>
        <v>42988</v>
      </c>
      <c r="B11010" t="str">
        <f>fact_sales_daily_final!E11010</f>
        <v>M01AB</v>
      </c>
      <c r="C11010">
        <f>fact_sales_daily_final!F11010</f>
        <v>0</v>
      </c>
      <c r="D11010">
        <f>C11010 * VLOOKUP(B11010, finance_assumptions!A:B, 2, FALSE)</f>
        <v>0</v>
      </c>
      <c r="E11010">
        <f t="shared" si="513"/>
        <v>0</v>
      </c>
      <c r="F11010">
        <f t="shared" si="514"/>
        <v>0</v>
      </c>
      <c r="G11010">
        <f t="shared" si="515"/>
        <v>0</v>
      </c>
    </row>
    <row r="11011" spans="1:7" x14ac:dyDescent="0.35">
      <c r="A11011" s="1">
        <f>fact_sales_daily_final!A11011</f>
        <v>42988</v>
      </c>
      <c r="B11011" t="str">
        <f>fact_sales_daily_final!E11011</f>
        <v>M01AE</v>
      </c>
      <c r="C11011">
        <f>fact_sales_daily_final!F11011</f>
        <v>0</v>
      </c>
      <c r="D11011">
        <f>C11011 * VLOOKUP(B11011, finance_assumptions!A:B, 2, FALSE)</f>
        <v>0</v>
      </c>
      <c r="E11011">
        <f t="shared" ref="E11011:E11074" si="516">D11011 * 0.75</f>
        <v>0</v>
      </c>
      <c r="F11011">
        <f t="shared" ref="F11011:F11074" si="517">D11011 - E11011</f>
        <v>0</v>
      </c>
      <c r="G11011">
        <f t="shared" ref="G11011:G11074" si="518">IF(D11011=0, 0, F11011/D11011)</f>
        <v>0</v>
      </c>
    </row>
    <row r="11012" spans="1:7" x14ac:dyDescent="0.35">
      <c r="A11012" s="1">
        <f>fact_sales_daily_final!A11012</f>
        <v>42988</v>
      </c>
      <c r="B11012" t="str">
        <f>fact_sales_daily_final!E11012</f>
        <v>N02BA</v>
      </c>
      <c r="C11012">
        <f>fact_sales_daily_final!F11012</f>
        <v>0</v>
      </c>
      <c r="D11012">
        <f>C11012 * VLOOKUP(B11012, finance_assumptions!A:B, 2, FALSE)</f>
        <v>0</v>
      </c>
      <c r="E11012">
        <f t="shared" si="516"/>
        <v>0</v>
      </c>
      <c r="F11012">
        <f t="shared" si="517"/>
        <v>0</v>
      </c>
      <c r="G11012">
        <f t="shared" si="518"/>
        <v>0</v>
      </c>
    </row>
    <row r="11013" spans="1:7" x14ac:dyDescent="0.35">
      <c r="A11013" s="1">
        <f>fact_sales_daily_final!A11013</f>
        <v>42988</v>
      </c>
      <c r="B11013" t="str">
        <f>fact_sales_daily_final!E11013</f>
        <v>N02BE</v>
      </c>
      <c r="C11013">
        <f>fact_sales_daily_final!F11013</f>
        <v>0</v>
      </c>
      <c r="D11013">
        <f>C11013 * VLOOKUP(B11013, finance_assumptions!A:B, 2, FALSE)</f>
        <v>0</v>
      </c>
      <c r="E11013">
        <f t="shared" si="516"/>
        <v>0</v>
      </c>
      <c r="F11013">
        <f t="shared" si="517"/>
        <v>0</v>
      </c>
      <c r="G11013">
        <f t="shared" si="518"/>
        <v>0</v>
      </c>
    </row>
    <row r="11014" spans="1:7" x14ac:dyDescent="0.35">
      <c r="A11014" s="1">
        <f>fact_sales_daily_final!A11014</f>
        <v>42988</v>
      </c>
      <c r="B11014" t="str">
        <f>fact_sales_daily_final!E11014</f>
        <v>N05B</v>
      </c>
      <c r="C11014">
        <f>fact_sales_daily_final!F11014</f>
        <v>0</v>
      </c>
      <c r="D11014">
        <f>C11014 * VLOOKUP(B11014, finance_assumptions!A:B, 2, FALSE)</f>
        <v>0</v>
      </c>
      <c r="E11014">
        <f t="shared" si="516"/>
        <v>0</v>
      </c>
      <c r="F11014">
        <f t="shared" si="517"/>
        <v>0</v>
      </c>
      <c r="G11014">
        <f t="shared" si="518"/>
        <v>0</v>
      </c>
    </row>
    <row r="11015" spans="1:7" x14ac:dyDescent="0.35">
      <c r="A11015" s="1">
        <f>fact_sales_daily_final!A11015</f>
        <v>42988</v>
      </c>
      <c r="B11015" t="str">
        <f>fact_sales_daily_final!E11015</f>
        <v>N05C</v>
      </c>
      <c r="C11015">
        <f>fact_sales_daily_final!F11015</f>
        <v>0</v>
      </c>
      <c r="D11015">
        <f>C11015 * VLOOKUP(B11015, finance_assumptions!A:B, 2, FALSE)</f>
        <v>0</v>
      </c>
      <c r="E11015">
        <f t="shared" si="516"/>
        <v>0</v>
      </c>
      <c r="F11015">
        <f t="shared" si="517"/>
        <v>0</v>
      </c>
      <c r="G11015">
        <f t="shared" si="518"/>
        <v>0</v>
      </c>
    </row>
    <row r="11016" spans="1:7" x14ac:dyDescent="0.35">
      <c r="A11016" s="1">
        <f>fact_sales_daily_final!A11016</f>
        <v>42988</v>
      </c>
      <c r="B11016" t="str">
        <f>fact_sales_daily_final!E11016</f>
        <v>R03</v>
      </c>
      <c r="C11016">
        <f>fact_sales_daily_final!F11016</f>
        <v>0</v>
      </c>
      <c r="D11016">
        <f>C11016 * VLOOKUP(B11016, finance_assumptions!A:B, 2, FALSE)</f>
        <v>0</v>
      </c>
      <c r="E11016">
        <f t="shared" si="516"/>
        <v>0</v>
      </c>
      <c r="F11016">
        <f t="shared" si="517"/>
        <v>0</v>
      </c>
      <c r="G11016">
        <f t="shared" si="518"/>
        <v>0</v>
      </c>
    </row>
    <row r="11017" spans="1:7" x14ac:dyDescent="0.35">
      <c r="A11017" s="1">
        <f>fact_sales_daily_final!A11017</f>
        <v>42988</v>
      </c>
      <c r="B11017" t="str">
        <f>fact_sales_daily_final!E11017</f>
        <v>R06</v>
      </c>
      <c r="C11017">
        <f>fact_sales_daily_final!F11017</f>
        <v>0</v>
      </c>
      <c r="D11017">
        <f>C11017 * VLOOKUP(B11017, finance_assumptions!A:B, 2, FALSE)</f>
        <v>0</v>
      </c>
      <c r="E11017">
        <f t="shared" si="516"/>
        <v>0</v>
      </c>
      <c r="F11017">
        <f t="shared" si="517"/>
        <v>0</v>
      </c>
      <c r="G11017">
        <f t="shared" si="518"/>
        <v>0</v>
      </c>
    </row>
    <row r="11018" spans="1:7" x14ac:dyDescent="0.35">
      <c r="A11018" s="1">
        <f>fact_sales_daily_final!A11018</f>
        <v>43018</v>
      </c>
      <c r="B11018" t="str">
        <f>fact_sales_daily_final!E11018</f>
        <v>M01AB</v>
      </c>
      <c r="C11018">
        <f>fact_sales_daily_final!F11018</f>
        <v>10</v>
      </c>
      <c r="D11018">
        <f>C11018 * VLOOKUP(B11018, finance_assumptions!A:B, 2, FALSE)</f>
        <v>10</v>
      </c>
      <c r="E11018">
        <f t="shared" si="516"/>
        <v>7.5</v>
      </c>
      <c r="F11018">
        <f t="shared" si="517"/>
        <v>2.5</v>
      </c>
      <c r="G11018">
        <f t="shared" si="518"/>
        <v>0.25</v>
      </c>
    </row>
    <row r="11019" spans="1:7" x14ac:dyDescent="0.35">
      <c r="A11019" s="1">
        <f>fact_sales_daily_final!A11019</f>
        <v>43018</v>
      </c>
      <c r="B11019" t="str">
        <f>fact_sales_daily_final!E11019</f>
        <v>M01AE</v>
      </c>
      <c r="C11019">
        <f>fact_sales_daily_final!F11019</f>
        <v>2.68</v>
      </c>
      <c r="D11019">
        <f>C11019 * VLOOKUP(B11019, finance_assumptions!A:B, 2, FALSE)</f>
        <v>2.68</v>
      </c>
      <c r="E11019">
        <f t="shared" si="516"/>
        <v>2.0100000000000002</v>
      </c>
      <c r="F11019">
        <f t="shared" si="517"/>
        <v>0.66999999999999993</v>
      </c>
      <c r="G11019">
        <f t="shared" si="518"/>
        <v>0.24999999999999997</v>
      </c>
    </row>
    <row r="11020" spans="1:7" x14ac:dyDescent="0.35">
      <c r="A11020" s="1">
        <f>fact_sales_daily_final!A11020</f>
        <v>43018</v>
      </c>
      <c r="B11020" t="str">
        <f>fact_sales_daily_final!E11020</f>
        <v>N02BA</v>
      </c>
      <c r="C11020">
        <f>fact_sales_daily_final!F11020</f>
        <v>2</v>
      </c>
      <c r="D11020">
        <f>C11020 * VLOOKUP(B11020, finance_assumptions!A:B, 2, FALSE)</f>
        <v>2</v>
      </c>
      <c r="E11020">
        <f t="shared" si="516"/>
        <v>1.5</v>
      </c>
      <c r="F11020">
        <f t="shared" si="517"/>
        <v>0.5</v>
      </c>
      <c r="G11020">
        <f t="shared" si="518"/>
        <v>0.25</v>
      </c>
    </row>
    <row r="11021" spans="1:7" x14ac:dyDescent="0.35">
      <c r="A11021" s="1">
        <f>fact_sales_daily_final!A11021</f>
        <v>43018</v>
      </c>
      <c r="B11021" t="str">
        <f>fact_sales_daily_final!E11021</f>
        <v>N02BE</v>
      </c>
      <c r="C11021">
        <f>fact_sales_daily_final!F11021</f>
        <v>25</v>
      </c>
      <c r="D11021">
        <f>C11021 * VLOOKUP(B11021, finance_assumptions!A:B, 2, FALSE)</f>
        <v>25</v>
      </c>
      <c r="E11021">
        <f t="shared" si="516"/>
        <v>18.75</v>
      </c>
      <c r="F11021">
        <f t="shared" si="517"/>
        <v>6.25</v>
      </c>
      <c r="G11021">
        <f t="shared" si="518"/>
        <v>0.25</v>
      </c>
    </row>
    <row r="11022" spans="1:7" x14ac:dyDescent="0.35">
      <c r="A11022" s="1">
        <f>fact_sales_daily_final!A11022</f>
        <v>43018</v>
      </c>
      <c r="B11022" t="str">
        <f>fact_sales_daily_final!E11022</f>
        <v>N05B</v>
      </c>
      <c r="C11022">
        <f>fact_sales_daily_final!F11022</f>
        <v>8</v>
      </c>
      <c r="D11022">
        <f>C11022 * VLOOKUP(B11022, finance_assumptions!A:B, 2, FALSE)</f>
        <v>8</v>
      </c>
      <c r="E11022">
        <f t="shared" si="516"/>
        <v>6</v>
      </c>
      <c r="F11022">
        <f t="shared" si="517"/>
        <v>2</v>
      </c>
      <c r="G11022">
        <f t="shared" si="518"/>
        <v>0.25</v>
      </c>
    </row>
    <row r="11023" spans="1:7" x14ac:dyDescent="0.35">
      <c r="A11023" s="1">
        <f>fact_sales_daily_final!A11023</f>
        <v>43018</v>
      </c>
      <c r="B11023" t="str">
        <f>fact_sales_daily_final!E11023</f>
        <v>N05C</v>
      </c>
      <c r="C11023">
        <f>fact_sales_daily_final!F11023</f>
        <v>0</v>
      </c>
      <c r="D11023">
        <f>C11023 * VLOOKUP(B11023, finance_assumptions!A:B, 2, FALSE)</f>
        <v>0</v>
      </c>
      <c r="E11023">
        <f t="shared" si="516"/>
        <v>0</v>
      </c>
      <c r="F11023">
        <f t="shared" si="517"/>
        <v>0</v>
      </c>
      <c r="G11023">
        <f t="shared" si="518"/>
        <v>0</v>
      </c>
    </row>
    <row r="11024" spans="1:7" x14ac:dyDescent="0.35">
      <c r="A11024" s="1">
        <f>fact_sales_daily_final!A11024</f>
        <v>43018</v>
      </c>
      <c r="B11024" t="str">
        <f>fact_sales_daily_final!E11024</f>
        <v>R03</v>
      </c>
      <c r="C11024">
        <f>fact_sales_daily_final!F11024</f>
        <v>11</v>
      </c>
      <c r="D11024">
        <f>C11024 * VLOOKUP(B11024, finance_assumptions!A:B, 2, FALSE)</f>
        <v>11</v>
      </c>
      <c r="E11024">
        <f t="shared" si="516"/>
        <v>8.25</v>
      </c>
      <c r="F11024">
        <f t="shared" si="517"/>
        <v>2.75</v>
      </c>
      <c r="G11024">
        <f t="shared" si="518"/>
        <v>0.25</v>
      </c>
    </row>
    <row r="11025" spans="1:7" x14ac:dyDescent="0.35">
      <c r="A11025" s="1">
        <f>fact_sales_daily_final!A11025</f>
        <v>43018</v>
      </c>
      <c r="B11025" t="str">
        <f>fact_sales_daily_final!E11025</f>
        <v>R06</v>
      </c>
      <c r="C11025">
        <f>fact_sales_daily_final!F11025</f>
        <v>3</v>
      </c>
      <c r="D11025">
        <f>C11025 * VLOOKUP(B11025, finance_assumptions!A:B, 2, FALSE)</f>
        <v>3</v>
      </c>
      <c r="E11025">
        <f t="shared" si="516"/>
        <v>2.25</v>
      </c>
      <c r="F11025">
        <f t="shared" si="517"/>
        <v>0.75</v>
      </c>
      <c r="G11025">
        <f t="shared" si="518"/>
        <v>0.25</v>
      </c>
    </row>
    <row r="11026" spans="1:7" x14ac:dyDescent="0.35">
      <c r="A11026" s="1">
        <f>fact_sales_daily_final!A11026</f>
        <v>43049</v>
      </c>
      <c r="B11026" t="str">
        <f>fact_sales_daily_final!E11026</f>
        <v>M01AB</v>
      </c>
      <c r="C11026">
        <f>fact_sales_daily_final!F11026</f>
        <v>3.5</v>
      </c>
      <c r="D11026">
        <f>C11026 * VLOOKUP(B11026, finance_assumptions!A:B, 2, FALSE)</f>
        <v>3.5</v>
      </c>
      <c r="E11026">
        <f t="shared" si="516"/>
        <v>2.625</v>
      </c>
      <c r="F11026">
        <f t="shared" si="517"/>
        <v>0.875</v>
      </c>
      <c r="G11026">
        <f t="shared" si="518"/>
        <v>0.25</v>
      </c>
    </row>
    <row r="11027" spans="1:7" x14ac:dyDescent="0.35">
      <c r="A11027" s="1">
        <f>fact_sales_daily_final!A11027</f>
        <v>43049</v>
      </c>
      <c r="B11027" t="str">
        <f>fact_sales_daily_final!E11027</f>
        <v>M01AE</v>
      </c>
      <c r="C11027">
        <f>fact_sales_daily_final!F11027</f>
        <v>1</v>
      </c>
      <c r="D11027">
        <f>C11027 * VLOOKUP(B11027, finance_assumptions!A:B, 2, FALSE)</f>
        <v>1</v>
      </c>
      <c r="E11027">
        <f t="shared" si="516"/>
        <v>0.75</v>
      </c>
      <c r="F11027">
        <f t="shared" si="517"/>
        <v>0.25</v>
      </c>
      <c r="G11027">
        <f t="shared" si="518"/>
        <v>0.25</v>
      </c>
    </row>
    <row r="11028" spans="1:7" x14ac:dyDescent="0.35">
      <c r="A11028" s="1">
        <f>fact_sales_daily_final!A11028</f>
        <v>43049</v>
      </c>
      <c r="B11028" t="str">
        <f>fact_sales_daily_final!E11028</f>
        <v>N02BA</v>
      </c>
      <c r="C11028">
        <f>fact_sales_daily_final!F11028</f>
        <v>4.5999999999999996</v>
      </c>
      <c r="D11028">
        <f>C11028 * VLOOKUP(B11028, finance_assumptions!A:B, 2, FALSE)</f>
        <v>4.5999999999999996</v>
      </c>
      <c r="E11028">
        <f t="shared" si="516"/>
        <v>3.4499999999999997</v>
      </c>
      <c r="F11028">
        <f t="shared" si="517"/>
        <v>1.1499999999999999</v>
      </c>
      <c r="G11028">
        <f t="shared" si="518"/>
        <v>0.25</v>
      </c>
    </row>
    <row r="11029" spans="1:7" x14ac:dyDescent="0.35">
      <c r="A11029" s="1">
        <f>fact_sales_daily_final!A11029</f>
        <v>43049</v>
      </c>
      <c r="B11029" t="str">
        <f>fact_sales_daily_final!E11029</f>
        <v>N02BE</v>
      </c>
      <c r="C11029">
        <f>fact_sales_daily_final!F11029</f>
        <v>39.4</v>
      </c>
      <c r="D11029">
        <f>C11029 * VLOOKUP(B11029, finance_assumptions!A:B, 2, FALSE)</f>
        <v>39.4</v>
      </c>
      <c r="E11029">
        <f t="shared" si="516"/>
        <v>29.549999999999997</v>
      </c>
      <c r="F11029">
        <f t="shared" si="517"/>
        <v>9.8500000000000014</v>
      </c>
      <c r="G11029">
        <f t="shared" si="518"/>
        <v>0.25000000000000006</v>
      </c>
    </row>
    <row r="11030" spans="1:7" x14ac:dyDescent="0.35">
      <c r="A11030" s="1">
        <f>fact_sales_daily_final!A11030</f>
        <v>43049</v>
      </c>
      <c r="B11030" t="str">
        <f>fact_sales_daily_final!E11030</f>
        <v>N05B</v>
      </c>
      <c r="C11030">
        <f>fact_sales_daily_final!F11030</f>
        <v>2</v>
      </c>
      <c r="D11030">
        <f>C11030 * VLOOKUP(B11030, finance_assumptions!A:B, 2, FALSE)</f>
        <v>2</v>
      </c>
      <c r="E11030">
        <f t="shared" si="516"/>
        <v>1.5</v>
      </c>
      <c r="F11030">
        <f t="shared" si="517"/>
        <v>0.5</v>
      </c>
      <c r="G11030">
        <f t="shared" si="518"/>
        <v>0.25</v>
      </c>
    </row>
    <row r="11031" spans="1:7" x14ac:dyDescent="0.35">
      <c r="A11031" s="1">
        <f>fact_sales_daily_final!A11031</f>
        <v>43049</v>
      </c>
      <c r="B11031" t="str">
        <f>fact_sales_daily_final!E11031</f>
        <v>N05C</v>
      </c>
      <c r="C11031">
        <f>fact_sales_daily_final!F11031</f>
        <v>0</v>
      </c>
      <c r="D11031">
        <f>C11031 * VLOOKUP(B11031, finance_assumptions!A:B, 2, FALSE)</f>
        <v>0</v>
      </c>
      <c r="E11031">
        <f t="shared" si="516"/>
        <v>0</v>
      </c>
      <c r="F11031">
        <f t="shared" si="517"/>
        <v>0</v>
      </c>
      <c r="G11031">
        <f t="shared" si="518"/>
        <v>0</v>
      </c>
    </row>
    <row r="11032" spans="1:7" x14ac:dyDescent="0.35">
      <c r="A11032" s="1">
        <f>fact_sales_daily_final!A11032</f>
        <v>43049</v>
      </c>
      <c r="B11032" t="str">
        <f>fact_sales_daily_final!E11032</f>
        <v>R03</v>
      </c>
      <c r="C11032">
        <f>fact_sales_daily_final!F11032</f>
        <v>6</v>
      </c>
      <c r="D11032">
        <f>C11032 * VLOOKUP(B11032, finance_assumptions!A:B, 2, FALSE)</f>
        <v>6</v>
      </c>
      <c r="E11032">
        <f t="shared" si="516"/>
        <v>4.5</v>
      </c>
      <c r="F11032">
        <f t="shared" si="517"/>
        <v>1.5</v>
      </c>
      <c r="G11032">
        <f t="shared" si="518"/>
        <v>0.25</v>
      </c>
    </row>
    <row r="11033" spans="1:7" x14ac:dyDescent="0.35">
      <c r="A11033" s="1">
        <f>fact_sales_daily_final!A11033</f>
        <v>43049</v>
      </c>
      <c r="B11033" t="str">
        <f>fact_sales_daily_final!E11033</f>
        <v>R06</v>
      </c>
      <c r="C11033">
        <f>fact_sales_daily_final!F11033</f>
        <v>2.5</v>
      </c>
      <c r="D11033">
        <f>C11033 * VLOOKUP(B11033, finance_assumptions!A:B, 2, FALSE)</f>
        <v>2.5</v>
      </c>
      <c r="E11033">
        <f t="shared" si="516"/>
        <v>1.875</v>
      </c>
      <c r="F11033">
        <f t="shared" si="517"/>
        <v>0.625</v>
      </c>
      <c r="G11033">
        <f t="shared" si="518"/>
        <v>0.25</v>
      </c>
    </row>
    <row r="11034" spans="1:7" x14ac:dyDescent="0.35">
      <c r="A11034" s="1">
        <f>fact_sales_daily_final!A11034</f>
        <v>43079</v>
      </c>
      <c r="B11034" t="str">
        <f>fact_sales_daily_final!E11034</f>
        <v>M01AB</v>
      </c>
      <c r="C11034">
        <f>fact_sales_daily_final!F11034</f>
        <v>4</v>
      </c>
      <c r="D11034">
        <f>C11034 * VLOOKUP(B11034, finance_assumptions!A:B, 2, FALSE)</f>
        <v>4</v>
      </c>
      <c r="E11034">
        <f t="shared" si="516"/>
        <v>3</v>
      </c>
      <c r="F11034">
        <f t="shared" si="517"/>
        <v>1</v>
      </c>
      <c r="G11034">
        <f t="shared" si="518"/>
        <v>0.25</v>
      </c>
    </row>
    <row r="11035" spans="1:7" x14ac:dyDescent="0.35">
      <c r="A11035" s="1">
        <f>fact_sales_daily_final!A11035</f>
        <v>43079</v>
      </c>
      <c r="B11035" t="str">
        <f>fact_sales_daily_final!E11035</f>
        <v>M01AE</v>
      </c>
      <c r="C11035">
        <f>fact_sales_daily_final!F11035</f>
        <v>2.3929999999999998</v>
      </c>
      <c r="D11035">
        <f>C11035 * VLOOKUP(B11035, finance_assumptions!A:B, 2, FALSE)</f>
        <v>2.3929999999999998</v>
      </c>
      <c r="E11035">
        <f t="shared" si="516"/>
        <v>1.7947499999999998</v>
      </c>
      <c r="F11035">
        <f t="shared" si="517"/>
        <v>0.59824999999999995</v>
      </c>
      <c r="G11035">
        <f t="shared" si="518"/>
        <v>0.25</v>
      </c>
    </row>
    <row r="11036" spans="1:7" x14ac:dyDescent="0.35">
      <c r="A11036" s="1">
        <f>fact_sales_daily_final!A11036</f>
        <v>43079</v>
      </c>
      <c r="B11036" t="str">
        <f>fact_sales_daily_final!E11036</f>
        <v>N02BA</v>
      </c>
      <c r="C11036">
        <f>fact_sales_daily_final!F11036</f>
        <v>2.2999999999999998</v>
      </c>
      <c r="D11036">
        <f>C11036 * VLOOKUP(B11036, finance_assumptions!A:B, 2, FALSE)</f>
        <v>2.2999999999999998</v>
      </c>
      <c r="E11036">
        <f t="shared" si="516"/>
        <v>1.7249999999999999</v>
      </c>
      <c r="F11036">
        <f t="shared" si="517"/>
        <v>0.57499999999999996</v>
      </c>
      <c r="G11036">
        <f t="shared" si="518"/>
        <v>0.25</v>
      </c>
    </row>
    <row r="11037" spans="1:7" x14ac:dyDescent="0.35">
      <c r="A11037" s="1">
        <f>fact_sales_daily_final!A11037</f>
        <v>43079</v>
      </c>
      <c r="B11037" t="str">
        <f>fact_sales_daily_final!E11037</f>
        <v>N02BE</v>
      </c>
      <c r="C11037">
        <f>fact_sales_daily_final!F11037</f>
        <v>41</v>
      </c>
      <c r="D11037">
        <f>C11037 * VLOOKUP(B11037, finance_assumptions!A:B, 2, FALSE)</f>
        <v>41</v>
      </c>
      <c r="E11037">
        <f t="shared" si="516"/>
        <v>30.75</v>
      </c>
      <c r="F11037">
        <f t="shared" si="517"/>
        <v>10.25</v>
      </c>
      <c r="G11037">
        <f t="shared" si="518"/>
        <v>0.25</v>
      </c>
    </row>
    <row r="11038" spans="1:7" x14ac:dyDescent="0.35">
      <c r="A11038" s="1">
        <f>fact_sales_daily_final!A11038</f>
        <v>43079</v>
      </c>
      <c r="B11038" t="str">
        <f>fact_sales_daily_final!E11038</f>
        <v>N05B</v>
      </c>
      <c r="C11038">
        <f>fact_sales_daily_final!F11038</f>
        <v>9</v>
      </c>
      <c r="D11038">
        <f>C11038 * VLOOKUP(B11038, finance_assumptions!A:B, 2, FALSE)</f>
        <v>9</v>
      </c>
      <c r="E11038">
        <f t="shared" si="516"/>
        <v>6.75</v>
      </c>
      <c r="F11038">
        <f t="shared" si="517"/>
        <v>2.25</v>
      </c>
      <c r="G11038">
        <f t="shared" si="518"/>
        <v>0.25</v>
      </c>
    </row>
    <row r="11039" spans="1:7" x14ac:dyDescent="0.35">
      <c r="A11039" s="1">
        <f>fact_sales_daily_final!A11039</f>
        <v>43079</v>
      </c>
      <c r="B11039" t="str">
        <f>fact_sales_daily_final!E11039</f>
        <v>N05C</v>
      </c>
      <c r="C11039">
        <f>fact_sales_daily_final!F11039</f>
        <v>0</v>
      </c>
      <c r="D11039">
        <f>C11039 * VLOOKUP(B11039, finance_assumptions!A:B, 2, FALSE)</f>
        <v>0</v>
      </c>
      <c r="E11039">
        <f t="shared" si="516"/>
        <v>0</v>
      </c>
      <c r="F11039">
        <f t="shared" si="517"/>
        <v>0</v>
      </c>
      <c r="G11039">
        <f t="shared" si="518"/>
        <v>0</v>
      </c>
    </row>
    <row r="11040" spans="1:7" x14ac:dyDescent="0.35">
      <c r="A11040" s="1">
        <f>fact_sales_daily_final!A11040</f>
        <v>43079</v>
      </c>
      <c r="B11040" t="str">
        <f>fact_sales_daily_final!E11040</f>
        <v>R03</v>
      </c>
      <c r="C11040">
        <f>fact_sales_daily_final!F11040</f>
        <v>1</v>
      </c>
      <c r="D11040">
        <f>C11040 * VLOOKUP(B11040, finance_assumptions!A:B, 2, FALSE)</f>
        <v>1</v>
      </c>
      <c r="E11040">
        <f t="shared" si="516"/>
        <v>0.75</v>
      </c>
      <c r="F11040">
        <f t="shared" si="517"/>
        <v>0.25</v>
      </c>
      <c r="G11040">
        <f t="shared" si="518"/>
        <v>0.25</v>
      </c>
    </row>
    <row r="11041" spans="1:7" x14ac:dyDescent="0.35">
      <c r="A11041" s="1">
        <f>fact_sales_daily_final!A11041</f>
        <v>43079</v>
      </c>
      <c r="B11041" t="str">
        <f>fact_sales_daily_final!E11041</f>
        <v>R06</v>
      </c>
      <c r="C11041">
        <f>fact_sales_daily_final!F11041</f>
        <v>2</v>
      </c>
      <c r="D11041">
        <f>C11041 * VLOOKUP(B11041, finance_assumptions!A:B, 2, FALSE)</f>
        <v>2</v>
      </c>
      <c r="E11041">
        <f t="shared" si="516"/>
        <v>1.5</v>
      </c>
      <c r="F11041">
        <f t="shared" si="517"/>
        <v>0.5</v>
      </c>
      <c r="G11041">
        <f t="shared" si="518"/>
        <v>0.25</v>
      </c>
    </row>
    <row r="11042" spans="1:7" x14ac:dyDescent="0.35">
      <c r="A11042" s="1" t="str">
        <f>fact_sales_daily_final!A11042</f>
        <v>10/13/2017</v>
      </c>
      <c r="B11042" t="str">
        <f>fact_sales_daily_final!E11042</f>
        <v>M01AB</v>
      </c>
      <c r="C11042">
        <f>fact_sales_daily_final!F11042</f>
        <v>5.33</v>
      </c>
      <c r="D11042">
        <f>C11042 * VLOOKUP(B11042, finance_assumptions!A:B, 2, FALSE)</f>
        <v>5.33</v>
      </c>
      <c r="E11042">
        <f t="shared" si="516"/>
        <v>3.9975000000000001</v>
      </c>
      <c r="F11042">
        <f t="shared" si="517"/>
        <v>1.3325</v>
      </c>
      <c r="G11042">
        <f t="shared" si="518"/>
        <v>0.25</v>
      </c>
    </row>
    <row r="11043" spans="1:7" x14ac:dyDescent="0.35">
      <c r="A11043" s="1" t="str">
        <f>fact_sales_daily_final!A11043</f>
        <v>10/13/2017</v>
      </c>
      <c r="B11043" t="str">
        <f>fact_sales_daily_final!E11043</f>
        <v>M01AE</v>
      </c>
      <c r="C11043">
        <f>fact_sales_daily_final!F11043</f>
        <v>1.3959999999999999</v>
      </c>
      <c r="D11043">
        <f>C11043 * VLOOKUP(B11043, finance_assumptions!A:B, 2, FALSE)</f>
        <v>1.3959999999999999</v>
      </c>
      <c r="E11043">
        <f t="shared" si="516"/>
        <v>1.0469999999999999</v>
      </c>
      <c r="F11043">
        <f t="shared" si="517"/>
        <v>0.34899999999999998</v>
      </c>
      <c r="G11043">
        <f t="shared" si="518"/>
        <v>0.25</v>
      </c>
    </row>
    <row r="11044" spans="1:7" x14ac:dyDescent="0.35">
      <c r="A11044" s="1" t="str">
        <f>fact_sales_daily_final!A11044</f>
        <v>10/13/2017</v>
      </c>
      <c r="B11044" t="str">
        <f>fact_sales_daily_final!E11044</f>
        <v>N02BA</v>
      </c>
      <c r="C11044">
        <f>fact_sales_daily_final!F11044</f>
        <v>0.6</v>
      </c>
      <c r="D11044">
        <f>C11044 * VLOOKUP(B11044, finance_assumptions!A:B, 2, FALSE)</f>
        <v>0.6</v>
      </c>
      <c r="E11044">
        <f t="shared" si="516"/>
        <v>0.44999999999999996</v>
      </c>
      <c r="F11044">
        <f t="shared" si="517"/>
        <v>0.15000000000000002</v>
      </c>
      <c r="G11044">
        <f t="shared" si="518"/>
        <v>0.25000000000000006</v>
      </c>
    </row>
    <row r="11045" spans="1:7" x14ac:dyDescent="0.35">
      <c r="A11045" s="1" t="str">
        <f>fact_sales_daily_final!A11045</f>
        <v>10/13/2017</v>
      </c>
      <c r="B11045" t="str">
        <f>fact_sales_daily_final!E11045</f>
        <v>N02BE</v>
      </c>
      <c r="C11045">
        <f>fact_sales_daily_final!F11045</f>
        <v>38</v>
      </c>
      <c r="D11045">
        <f>C11045 * VLOOKUP(B11045, finance_assumptions!A:B, 2, FALSE)</f>
        <v>38</v>
      </c>
      <c r="E11045">
        <f t="shared" si="516"/>
        <v>28.5</v>
      </c>
      <c r="F11045">
        <f t="shared" si="517"/>
        <v>9.5</v>
      </c>
      <c r="G11045">
        <f t="shared" si="518"/>
        <v>0.25</v>
      </c>
    </row>
    <row r="11046" spans="1:7" x14ac:dyDescent="0.35">
      <c r="A11046" s="1" t="str">
        <f>fact_sales_daily_final!A11046</f>
        <v>10/13/2017</v>
      </c>
      <c r="B11046" t="str">
        <f>fact_sales_daily_final!E11046</f>
        <v>N05B</v>
      </c>
      <c r="C11046">
        <f>fact_sales_daily_final!F11046</f>
        <v>8</v>
      </c>
      <c r="D11046">
        <f>C11046 * VLOOKUP(B11046, finance_assumptions!A:B, 2, FALSE)</f>
        <v>8</v>
      </c>
      <c r="E11046">
        <f t="shared" si="516"/>
        <v>6</v>
      </c>
      <c r="F11046">
        <f t="shared" si="517"/>
        <v>2</v>
      </c>
      <c r="G11046">
        <f t="shared" si="518"/>
        <v>0.25</v>
      </c>
    </row>
    <row r="11047" spans="1:7" x14ac:dyDescent="0.35">
      <c r="A11047" s="1" t="str">
        <f>fact_sales_daily_final!A11047</f>
        <v>10/13/2017</v>
      </c>
      <c r="B11047" t="str">
        <f>fact_sales_daily_final!E11047</f>
        <v>N05C</v>
      </c>
      <c r="C11047">
        <f>fact_sales_daily_final!F11047</f>
        <v>2</v>
      </c>
      <c r="D11047">
        <f>C11047 * VLOOKUP(B11047, finance_assumptions!A:B, 2, FALSE)</f>
        <v>2</v>
      </c>
      <c r="E11047">
        <f t="shared" si="516"/>
        <v>1.5</v>
      </c>
      <c r="F11047">
        <f t="shared" si="517"/>
        <v>0.5</v>
      </c>
      <c r="G11047">
        <f t="shared" si="518"/>
        <v>0.25</v>
      </c>
    </row>
    <row r="11048" spans="1:7" x14ac:dyDescent="0.35">
      <c r="A11048" s="1" t="str">
        <f>fact_sales_daily_final!A11048</f>
        <v>10/13/2017</v>
      </c>
      <c r="B11048" t="str">
        <f>fact_sales_daily_final!E11048</f>
        <v>R03</v>
      </c>
      <c r="C11048">
        <f>fact_sales_daily_final!F11048</f>
        <v>3</v>
      </c>
      <c r="D11048">
        <f>C11048 * VLOOKUP(B11048, finance_assumptions!A:B, 2, FALSE)</f>
        <v>3</v>
      </c>
      <c r="E11048">
        <f t="shared" si="516"/>
        <v>2.25</v>
      </c>
      <c r="F11048">
        <f t="shared" si="517"/>
        <v>0.75</v>
      </c>
      <c r="G11048">
        <f t="shared" si="518"/>
        <v>0.25</v>
      </c>
    </row>
    <row r="11049" spans="1:7" x14ac:dyDescent="0.35">
      <c r="A11049" s="1" t="str">
        <f>fact_sales_daily_final!A11049</f>
        <v>10/13/2017</v>
      </c>
      <c r="B11049" t="str">
        <f>fact_sales_daily_final!E11049</f>
        <v>R06</v>
      </c>
      <c r="C11049">
        <f>fact_sales_daily_final!F11049</f>
        <v>4</v>
      </c>
      <c r="D11049">
        <f>C11049 * VLOOKUP(B11049, finance_assumptions!A:B, 2, FALSE)</f>
        <v>4</v>
      </c>
      <c r="E11049">
        <f t="shared" si="516"/>
        <v>3</v>
      </c>
      <c r="F11049">
        <f t="shared" si="517"/>
        <v>1</v>
      </c>
      <c r="G11049">
        <f t="shared" si="518"/>
        <v>0.25</v>
      </c>
    </row>
    <row r="11050" spans="1:7" x14ac:dyDescent="0.35">
      <c r="A11050" s="1" t="str">
        <f>fact_sales_daily_final!A11050</f>
        <v>10/14/2017</v>
      </c>
      <c r="B11050" t="str">
        <f>fact_sales_daily_final!E11050</f>
        <v>M01AB</v>
      </c>
      <c r="C11050">
        <f>fact_sales_daily_final!F11050</f>
        <v>4.84</v>
      </c>
      <c r="D11050">
        <f>C11050 * VLOOKUP(B11050, finance_assumptions!A:B, 2, FALSE)</f>
        <v>4.84</v>
      </c>
      <c r="E11050">
        <f t="shared" si="516"/>
        <v>3.63</v>
      </c>
      <c r="F11050">
        <f t="shared" si="517"/>
        <v>1.21</v>
      </c>
      <c r="G11050">
        <f t="shared" si="518"/>
        <v>0.25</v>
      </c>
    </row>
    <row r="11051" spans="1:7" x14ac:dyDescent="0.35">
      <c r="A11051" s="1" t="str">
        <f>fact_sales_daily_final!A11051</f>
        <v>10/14/2017</v>
      </c>
      <c r="B11051" t="str">
        <f>fact_sales_daily_final!E11051</f>
        <v>M01AE</v>
      </c>
      <c r="C11051">
        <f>fact_sales_daily_final!F11051</f>
        <v>3.66</v>
      </c>
      <c r="D11051">
        <f>C11051 * VLOOKUP(B11051, finance_assumptions!A:B, 2, FALSE)</f>
        <v>3.66</v>
      </c>
      <c r="E11051">
        <f t="shared" si="516"/>
        <v>2.7450000000000001</v>
      </c>
      <c r="F11051">
        <f t="shared" si="517"/>
        <v>0.91500000000000004</v>
      </c>
      <c r="G11051">
        <f t="shared" si="518"/>
        <v>0.25</v>
      </c>
    </row>
    <row r="11052" spans="1:7" x14ac:dyDescent="0.35">
      <c r="A11052" s="1" t="str">
        <f>fact_sales_daily_final!A11052</f>
        <v>10/14/2017</v>
      </c>
      <c r="B11052" t="str">
        <f>fact_sales_daily_final!E11052</f>
        <v>N02BA</v>
      </c>
      <c r="C11052">
        <f>fact_sales_daily_final!F11052</f>
        <v>4</v>
      </c>
      <c r="D11052">
        <f>C11052 * VLOOKUP(B11052, finance_assumptions!A:B, 2, FALSE)</f>
        <v>4</v>
      </c>
      <c r="E11052">
        <f t="shared" si="516"/>
        <v>3</v>
      </c>
      <c r="F11052">
        <f t="shared" si="517"/>
        <v>1</v>
      </c>
      <c r="G11052">
        <f t="shared" si="518"/>
        <v>0.25</v>
      </c>
    </row>
    <row r="11053" spans="1:7" x14ac:dyDescent="0.35">
      <c r="A11053" s="1" t="str">
        <f>fact_sales_daily_final!A11053</f>
        <v>10/14/2017</v>
      </c>
      <c r="B11053" t="str">
        <f>fact_sales_daily_final!E11053</f>
        <v>N02BE</v>
      </c>
      <c r="C11053">
        <f>fact_sales_daily_final!F11053</f>
        <v>42.2</v>
      </c>
      <c r="D11053">
        <f>C11053 * VLOOKUP(B11053, finance_assumptions!A:B, 2, FALSE)</f>
        <v>42.2</v>
      </c>
      <c r="E11053">
        <f t="shared" si="516"/>
        <v>31.650000000000002</v>
      </c>
      <c r="F11053">
        <f t="shared" si="517"/>
        <v>10.55</v>
      </c>
      <c r="G11053">
        <f t="shared" si="518"/>
        <v>0.25</v>
      </c>
    </row>
    <row r="11054" spans="1:7" x14ac:dyDescent="0.35">
      <c r="A11054" s="1" t="str">
        <f>fact_sales_daily_final!A11054</f>
        <v>10/14/2017</v>
      </c>
      <c r="B11054" t="str">
        <f>fact_sales_daily_final!E11054</f>
        <v>N05B</v>
      </c>
      <c r="C11054">
        <f>fact_sales_daily_final!F11054</f>
        <v>9</v>
      </c>
      <c r="D11054">
        <f>C11054 * VLOOKUP(B11054, finance_assumptions!A:B, 2, FALSE)</f>
        <v>9</v>
      </c>
      <c r="E11054">
        <f t="shared" si="516"/>
        <v>6.75</v>
      </c>
      <c r="F11054">
        <f t="shared" si="517"/>
        <v>2.25</v>
      </c>
      <c r="G11054">
        <f t="shared" si="518"/>
        <v>0.25</v>
      </c>
    </row>
    <row r="11055" spans="1:7" x14ac:dyDescent="0.35">
      <c r="A11055" s="1" t="str">
        <f>fact_sales_daily_final!A11055</f>
        <v>10/14/2017</v>
      </c>
      <c r="B11055" t="str">
        <f>fact_sales_daily_final!E11055</f>
        <v>N05C</v>
      </c>
      <c r="C11055">
        <f>fact_sales_daily_final!F11055</f>
        <v>1</v>
      </c>
      <c r="D11055">
        <f>C11055 * VLOOKUP(B11055, finance_assumptions!A:B, 2, FALSE)</f>
        <v>1</v>
      </c>
      <c r="E11055">
        <f t="shared" si="516"/>
        <v>0.75</v>
      </c>
      <c r="F11055">
        <f t="shared" si="517"/>
        <v>0.25</v>
      </c>
      <c r="G11055">
        <f t="shared" si="518"/>
        <v>0.25</v>
      </c>
    </row>
    <row r="11056" spans="1:7" x14ac:dyDescent="0.35">
      <c r="A11056" s="1" t="str">
        <f>fact_sales_daily_final!A11056</f>
        <v>10/14/2017</v>
      </c>
      <c r="B11056" t="str">
        <f>fact_sales_daily_final!E11056</f>
        <v>R03</v>
      </c>
      <c r="C11056">
        <f>fact_sales_daily_final!F11056</f>
        <v>20</v>
      </c>
      <c r="D11056">
        <f>C11056 * VLOOKUP(B11056, finance_assumptions!A:B, 2, FALSE)</f>
        <v>20</v>
      </c>
      <c r="E11056">
        <f t="shared" si="516"/>
        <v>15</v>
      </c>
      <c r="F11056">
        <f t="shared" si="517"/>
        <v>5</v>
      </c>
      <c r="G11056">
        <f t="shared" si="518"/>
        <v>0.25</v>
      </c>
    </row>
    <row r="11057" spans="1:7" x14ac:dyDescent="0.35">
      <c r="A11057" s="1" t="str">
        <f>fact_sales_daily_final!A11057</f>
        <v>10/14/2017</v>
      </c>
      <c r="B11057" t="str">
        <f>fact_sales_daily_final!E11057</f>
        <v>R06</v>
      </c>
      <c r="C11057">
        <f>fact_sales_daily_final!F11057</f>
        <v>0</v>
      </c>
      <c r="D11057">
        <f>C11057 * VLOOKUP(B11057, finance_assumptions!A:B, 2, FALSE)</f>
        <v>0</v>
      </c>
      <c r="E11057">
        <f t="shared" si="516"/>
        <v>0</v>
      </c>
      <c r="F11057">
        <f t="shared" si="517"/>
        <v>0</v>
      </c>
      <c r="G11057">
        <f t="shared" si="518"/>
        <v>0</v>
      </c>
    </row>
    <row r="11058" spans="1:7" x14ac:dyDescent="0.35">
      <c r="A11058" s="1" t="str">
        <f>fact_sales_daily_final!A11058</f>
        <v>10/15/2017</v>
      </c>
      <c r="B11058" t="str">
        <f>fact_sales_daily_final!E11058</f>
        <v>M01AB</v>
      </c>
      <c r="C11058">
        <f>fact_sales_daily_final!F11058</f>
        <v>6</v>
      </c>
      <c r="D11058">
        <f>C11058 * VLOOKUP(B11058, finance_assumptions!A:B, 2, FALSE)</f>
        <v>6</v>
      </c>
      <c r="E11058">
        <f t="shared" si="516"/>
        <v>4.5</v>
      </c>
      <c r="F11058">
        <f t="shared" si="517"/>
        <v>1.5</v>
      </c>
      <c r="G11058">
        <f t="shared" si="518"/>
        <v>0.25</v>
      </c>
    </row>
    <row r="11059" spans="1:7" x14ac:dyDescent="0.35">
      <c r="A11059" s="1" t="str">
        <f>fact_sales_daily_final!A11059</f>
        <v>10/15/2017</v>
      </c>
      <c r="B11059" t="str">
        <f>fact_sales_daily_final!E11059</f>
        <v>M01AE</v>
      </c>
      <c r="C11059">
        <f>fact_sales_daily_final!F11059</f>
        <v>6.68</v>
      </c>
      <c r="D11059">
        <f>C11059 * VLOOKUP(B11059, finance_assumptions!A:B, 2, FALSE)</f>
        <v>6.68</v>
      </c>
      <c r="E11059">
        <f t="shared" si="516"/>
        <v>5.01</v>
      </c>
      <c r="F11059">
        <f t="shared" si="517"/>
        <v>1.67</v>
      </c>
      <c r="G11059">
        <f t="shared" si="518"/>
        <v>0.25</v>
      </c>
    </row>
    <row r="11060" spans="1:7" x14ac:dyDescent="0.35">
      <c r="A11060" s="1" t="str">
        <f>fact_sales_daily_final!A11060</f>
        <v>10/15/2017</v>
      </c>
      <c r="B11060" t="str">
        <f>fact_sales_daily_final!E11060</f>
        <v>N02BA</v>
      </c>
      <c r="C11060">
        <f>fact_sales_daily_final!F11060</f>
        <v>1</v>
      </c>
      <c r="D11060">
        <f>C11060 * VLOOKUP(B11060, finance_assumptions!A:B, 2, FALSE)</f>
        <v>1</v>
      </c>
      <c r="E11060">
        <f t="shared" si="516"/>
        <v>0.75</v>
      </c>
      <c r="F11060">
        <f t="shared" si="517"/>
        <v>0.25</v>
      </c>
      <c r="G11060">
        <f t="shared" si="518"/>
        <v>0.25</v>
      </c>
    </row>
    <row r="11061" spans="1:7" x14ac:dyDescent="0.35">
      <c r="A11061" s="1" t="str">
        <f>fact_sales_daily_final!A11061</f>
        <v>10/15/2017</v>
      </c>
      <c r="B11061" t="str">
        <f>fact_sales_daily_final!E11061</f>
        <v>N02BE</v>
      </c>
      <c r="C11061">
        <f>fact_sales_daily_final!F11061</f>
        <v>37</v>
      </c>
      <c r="D11061">
        <f>C11061 * VLOOKUP(B11061, finance_assumptions!A:B, 2, FALSE)</f>
        <v>37</v>
      </c>
      <c r="E11061">
        <f t="shared" si="516"/>
        <v>27.75</v>
      </c>
      <c r="F11061">
        <f t="shared" si="517"/>
        <v>9.25</v>
      </c>
      <c r="G11061">
        <f t="shared" si="518"/>
        <v>0.25</v>
      </c>
    </row>
    <row r="11062" spans="1:7" x14ac:dyDescent="0.35">
      <c r="A11062" s="1" t="str">
        <f>fact_sales_daily_final!A11062</f>
        <v>10/15/2017</v>
      </c>
      <c r="B11062" t="str">
        <f>fact_sales_daily_final!E11062</f>
        <v>N05B</v>
      </c>
      <c r="C11062">
        <f>fact_sales_daily_final!F11062</f>
        <v>5</v>
      </c>
      <c r="D11062">
        <f>C11062 * VLOOKUP(B11062, finance_assumptions!A:B, 2, FALSE)</f>
        <v>5</v>
      </c>
      <c r="E11062">
        <f t="shared" si="516"/>
        <v>3.75</v>
      </c>
      <c r="F11062">
        <f t="shared" si="517"/>
        <v>1.25</v>
      </c>
      <c r="G11062">
        <f t="shared" si="518"/>
        <v>0.25</v>
      </c>
    </row>
    <row r="11063" spans="1:7" x14ac:dyDescent="0.35">
      <c r="A11063" s="1" t="str">
        <f>fact_sales_daily_final!A11063</f>
        <v>10/15/2017</v>
      </c>
      <c r="B11063" t="str">
        <f>fact_sales_daily_final!E11063</f>
        <v>N05C</v>
      </c>
      <c r="C11063">
        <f>fact_sales_daily_final!F11063</f>
        <v>0</v>
      </c>
      <c r="D11063">
        <f>C11063 * VLOOKUP(B11063, finance_assumptions!A:B, 2, FALSE)</f>
        <v>0</v>
      </c>
      <c r="E11063">
        <f t="shared" si="516"/>
        <v>0</v>
      </c>
      <c r="F11063">
        <f t="shared" si="517"/>
        <v>0</v>
      </c>
      <c r="G11063">
        <f t="shared" si="518"/>
        <v>0</v>
      </c>
    </row>
    <row r="11064" spans="1:7" x14ac:dyDescent="0.35">
      <c r="A11064" s="1" t="str">
        <f>fact_sales_daily_final!A11064</f>
        <v>10/15/2017</v>
      </c>
      <c r="B11064" t="str">
        <f>fact_sales_daily_final!E11064</f>
        <v>R03</v>
      </c>
      <c r="C11064">
        <f>fact_sales_daily_final!F11064</f>
        <v>11</v>
      </c>
      <c r="D11064">
        <f>C11064 * VLOOKUP(B11064, finance_assumptions!A:B, 2, FALSE)</f>
        <v>11</v>
      </c>
      <c r="E11064">
        <f t="shared" si="516"/>
        <v>8.25</v>
      </c>
      <c r="F11064">
        <f t="shared" si="517"/>
        <v>2.75</v>
      </c>
      <c r="G11064">
        <f t="shared" si="518"/>
        <v>0.25</v>
      </c>
    </row>
    <row r="11065" spans="1:7" x14ac:dyDescent="0.35">
      <c r="A11065" s="1" t="str">
        <f>fact_sales_daily_final!A11065</f>
        <v>10/15/2017</v>
      </c>
      <c r="B11065" t="str">
        <f>fact_sales_daily_final!E11065</f>
        <v>R06</v>
      </c>
      <c r="C11065">
        <f>fact_sales_daily_final!F11065</f>
        <v>2</v>
      </c>
      <c r="D11065">
        <f>C11065 * VLOOKUP(B11065, finance_assumptions!A:B, 2, FALSE)</f>
        <v>2</v>
      </c>
      <c r="E11065">
        <f t="shared" si="516"/>
        <v>1.5</v>
      </c>
      <c r="F11065">
        <f t="shared" si="517"/>
        <v>0.5</v>
      </c>
      <c r="G11065">
        <f t="shared" si="518"/>
        <v>0.25</v>
      </c>
    </row>
    <row r="11066" spans="1:7" x14ac:dyDescent="0.35">
      <c r="A11066" s="1" t="str">
        <f>fact_sales_daily_final!A11066</f>
        <v>10/16/2017</v>
      </c>
      <c r="B11066" t="str">
        <f>fact_sales_daily_final!E11066</f>
        <v>M01AB</v>
      </c>
      <c r="C11066">
        <f>fact_sales_daily_final!F11066</f>
        <v>2.33</v>
      </c>
      <c r="D11066">
        <f>C11066 * VLOOKUP(B11066, finance_assumptions!A:B, 2, FALSE)</f>
        <v>2.33</v>
      </c>
      <c r="E11066">
        <f t="shared" si="516"/>
        <v>1.7475000000000001</v>
      </c>
      <c r="F11066">
        <f t="shared" si="517"/>
        <v>0.58250000000000002</v>
      </c>
      <c r="G11066">
        <f t="shared" si="518"/>
        <v>0.25</v>
      </c>
    </row>
    <row r="11067" spans="1:7" x14ac:dyDescent="0.35">
      <c r="A11067" s="1" t="str">
        <f>fact_sales_daily_final!A11067</f>
        <v>10/16/2017</v>
      </c>
      <c r="B11067" t="str">
        <f>fact_sales_daily_final!E11067</f>
        <v>M01AE</v>
      </c>
      <c r="C11067">
        <f>fact_sales_daily_final!F11067</f>
        <v>0.67</v>
      </c>
      <c r="D11067">
        <f>C11067 * VLOOKUP(B11067, finance_assumptions!A:B, 2, FALSE)</f>
        <v>0.67</v>
      </c>
      <c r="E11067">
        <f t="shared" si="516"/>
        <v>0.50250000000000006</v>
      </c>
      <c r="F11067">
        <f t="shared" si="517"/>
        <v>0.16749999999999998</v>
      </c>
      <c r="G11067">
        <f t="shared" si="518"/>
        <v>0.24999999999999997</v>
      </c>
    </row>
    <row r="11068" spans="1:7" x14ac:dyDescent="0.35">
      <c r="A11068" s="1" t="str">
        <f>fact_sales_daily_final!A11068</f>
        <v>10/16/2017</v>
      </c>
      <c r="B11068" t="str">
        <f>fact_sales_daily_final!E11068</f>
        <v>N02BA</v>
      </c>
      <c r="C11068">
        <f>fact_sales_daily_final!F11068</f>
        <v>0</v>
      </c>
      <c r="D11068">
        <f>C11068 * VLOOKUP(B11068, finance_assumptions!A:B, 2, FALSE)</f>
        <v>0</v>
      </c>
      <c r="E11068">
        <f t="shared" si="516"/>
        <v>0</v>
      </c>
      <c r="F11068">
        <f t="shared" si="517"/>
        <v>0</v>
      </c>
      <c r="G11068">
        <f t="shared" si="518"/>
        <v>0</v>
      </c>
    </row>
    <row r="11069" spans="1:7" x14ac:dyDescent="0.35">
      <c r="A11069" s="1" t="str">
        <f>fact_sales_daily_final!A11069</f>
        <v>10/16/2017</v>
      </c>
      <c r="B11069" t="str">
        <f>fact_sales_daily_final!E11069</f>
        <v>N02BE</v>
      </c>
      <c r="C11069">
        <f>fact_sales_daily_final!F11069</f>
        <v>45.1</v>
      </c>
      <c r="D11069">
        <f>C11069 * VLOOKUP(B11069, finance_assumptions!A:B, 2, FALSE)</f>
        <v>45.1</v>
      </c>
      <c r="E11069">
        <f t="shared" si="516"/>
        <v>33.825000000000003</v>
      </c>
      <c r="F11069">
        <f t="shared" si="517"/>
        <v>11.274999999999999</v>
      </c>
      <c r="G11069">
        <f t="shared" si="518"/>
        <v>0.24999999999999997</v>
      </c>
    </row>
    <row r="11070" spans="1:7" x14ac:dyDescent="0.35">
      <c r="A11070" s="1" t="str">
        <f>fact_sales_daily_final!A11070</f>
        <v>10/16/2017</v>
      </c>
      <c r="B11070" t="str">
        <f>fact_sales_daily_final!E11070</f>
        <v>N05B</v>
      </c>
      <c r="C11070">
        <f>fact_sales_daily_final!F11070</f>
        <v>9</v>
      </c>
      <c r="D11070">
        <f>C11070 * VLOOKUP(B11070, finance_assumptions!A:B, 2, FALSE)</f>
        <v>9</v>
      </c>
      <c r="E11070">
        <f t="shared" si="516"/>
        <v>6.75</v>
      </c>
      <c r="F11070">
        <f t="shared" si="517"/>
        <v>2.25</v>
      </c>
      <c r="G11070">
        <f t="shared" si="518"/>
        <v>0.25</v>
      </c>
    </row>
    <row r="11071" spans="1:7" x14ac:dyDescent="0.35">
      <c r="A11071" s="1" t="str">
        <f>fact_sales_daily_final!A11071</f>
        <v>10/16/2017</v>
      </c>
      <c r="B11071" t="str">
        <f>fact_sales_daily_final!E11071</f>
        <v>N05C</v>
      </c>
      <c r="C11071">
        <f>fact_sales_daily_final!F11071</f>
        <v>0</v>
      </c>
      <c r="D11071">
        <f>C11071 * VLOOKUP(B11071, finance_assumptions!A:B, 2, FALSE)</f>
        <v>0</v>
      </c>
      <c r="E11071">
        <f t="shared" si="516"/>
        <v>0</v>
      </c>
      <c r="F11071">
        <f t="shared" si="517"/>
        <v>0</v>
      </c>
      <c r="G11071">
        <f t="shared" si="518"/>
        <v>0</v>
      </c>
    </row>
    <row r="11072" spans="1:7" x14ac:dyDescent="0.35">
      <c r="A11072" s="1" t="str">
        <f>fact_sales_daily_final!A11072</f>
        <v>10/16/2017</v>
      </c>
      <c r="B11072" t="str">
        <f>fact_sales_daily_final!E11072</f>
        <v>R03</v>
      </c>
      <c r="C11072">
        <f>fact_sales_daily_final!F11072</f>
        <v>2</v>
      </c>
      <c r="D11072">
        <f>C11072 * VLOOKUP(B11072, finance_assumptions!A:B, 2, FALSE)</f>
        <v>2</v>
      </c>
      <c r="E11072">
        <f t="shared" si="516"/>
        <v>1.5</v>
      </c>
      <c r="F11072">
        <f t="shared" si="517"/>
        <v>0.5</v>
      </c>
      <c r="G11072">
        <f t="shared" si="518"/>
        <v>0.25</v>
      </c>
    </row>
    <row r="11073" spans="1:7" x14ac:dyDescent="0.35">
      <c r="A11073" s="1" t="str">
        <f>fact_sales_daily_final!A11073</f>
        <v>10/16/2017</v>
      </c>
      <c r="B11073" t="str">
        <f>fact_sales_daily_final!E11073</f>
        <v>R06</v>
      </c>
      <c r="C11073">
        <f>fact_sales_daily_final!F11073</f>
        <v>2</v>
      </c>
      <c r="D11073">
        <f>C11073 * VLOOKUP(B11073, finance_assumptions!A:B, 2, FALSE)</f>
        <v>2</v>
      </c>
      <c r="E11073">
        <f t="shared" si="516"/>
        <v>1.5</v>
      </c>
      <c r="F11073">
        <f t="shared" si="517"/>
        <v>0.5</v>
      </c>
      <c r="G11073">
        <f t="shared" si="518"/>
        <v>0.25</v>
      </c>
    </row>
    <row r="11074" spans="1:7" x14ac:dyDescent="0.35">
      <c r="A11074" s="1" t="str">
        <f>fact_sales_daily_final!A11074</f>
        <v>10/17/2017</v>
      </c>
      <c r="B11074" t="str">
        <f>fact_sales_daily_final!E11074</f>
        <v>M01AB</v>
      </c>
      <c r="C11074">
        <f>fact_sales_daily_final!F11074</f>
        <v>3.34</v>
      </c>
      <c r="D11074">
        <f>C11074 * VLOOKUP(B11074, finance_assumptions!A:B, 2, FALSE)</f>
        <v>3.34</v>
      </c>
      <c r="E11074">
        <f t="shared" si="516"/>
        <v>2.5049999999999999</v>
      </c>
      <c r="F11074">
        <f t="shared" si="517"/>
        <v>0.83499999999999996</v>
      </c>
      <c r="G11074">
        <f t="shared" si="518"/>
        <v>0.25</v>
      </c>
    </row>
    <row r="11075" spans="1:7" x14ac:dyDescent="0.35">
      <c r="A11075" s="1" t="str">
        <f>fact_sales_daily_final!A11075</f>
        <v>10/17/2017</v>
      </c>
      <c r="B11075" t="str">
        <f>fact_sales_daily_final!E11075</f>
        <v>M01AE</v>
      </c>
      <c r="C11075">
        <f>fact_sales_daily_final!F11075</f>
        <v>1.67</v>
      </c>
      <c r="D11075">
        <f>C11075 * VLOOKUP(B11075, finance_assumptions!A:B, 2, FALSE)</f>
        <v>1.67</v>
      </c>
      <c r="E11075">
        <f t="shared" ref="E11075:E11138" si="519">D11075 * 0.75</f>
        <v>1.2524999999999999</v>
      </c>
      <c r="F11075">
        <f t="shared" ref="F11075:F11138" si="520">D11075 - E11075</f>
        <v>0.41749999999999998</v>
      </c>
      <c r="G11075">
        <f t="shared" ref="G11075:G11138" si="521">IF(D11075=0, 0, F11075/D11075)</f>
        <v>0.25</v>
      </c>
    </row>
    <row r="11076" spans="1:7" x14ac:dyDescent="0.35">
      <c r="A11076" s="1" t="str">
        <f>fact_sales_daily_final!A11076</f>
        <v>10/17/2017</v>
      </c>
      <c r="B11076" t="str">
        <f>fact_sales_daily_final!E11076</f>
        <v>N02BA</v>
      </c>
      <c r="C11076">
        <f>fact_sales_daily_final!F11076</f>
        <v>6</v>
      </c>
      <c r="D11076">
        <f>C11076 * VLOOKUP(B11076, finance_assumptions!A:B, 2, FALSE)</f>
        <v>6</v>
      </c>
      <c r="E11076">
        <f t="shared" si="519"/>
        <v>4.5</v>
      </c>
      <c r="F11076">
        <f t="shared" si="520"/>
        <v>1.5</v>
      </c>
      <c r="G11076">
        <f t="shared" si="521"/>
        <v>0.25</v>
      </c>
    </row>
    <row r="11077" spans="1:7" x14ac:dyDescent="0.35">
      <c r="A11077" s="1" t="str">
        <f>fact_sales_daily_final!A11077</f>
        <v>10/17/2017</v>
      </c>
      <c r="B11077" t="str">
        <f>fact_sales_daily_final!E11077</f>
        <v>N02BE</v>
      </c>
      <c r="C11077">
        <f>fact_sales_daily_final!F11077</f>
        <v>26.2</v>
      </c>
      <c r="D11077">
        <f>C11077 * VLOOKUP(B11077, finance_assumptions!A:B, 2, FALSE)</f>
        <v>26.2</v>
      </c>
      <c r="E11077">
        <f t="shared" si="519"/>
        <v>19.649999999999999</v>
      </c>
      <c r="F11077">
        <f t="shared" si="520"/>
        <v>6.5500000000000007</v>
      </c>
      <c r="G11077">
        <f t="shared" si="521"/>
        <v>0.25000000000000006</v>
      </c>
    </row>
    <row r="11078" spans="1:7" x14ac:dyDescent="0.35">
      <c r="A11078" s="1" t="str">
        <f>fact_sales_daily_final!A11078</f>
        <v>10/17/2017</v>
      </c>
      <c r="B11078" t="str">
        <f>fact_sales_daily_final!E11078</f>
        <v>N05B</v>
      </c>
      <c r="C11078">
        <f>fact_sales_daily_final!F11078</f>
        <v>9</v>
      </c>
      <c r="D11078">
        <f>C11078 * VLOOKUP(B11078, finance_assumptions!A:B, 2, FALSE)</f>
        <v>9</v>
      </c>
      <c r="E11078">
        <f t="shared" si="519"/>
        <v>6.75</v>
      </c>
      <c r="F11078">
        <f t="shared" si="520"/>
        <v>2.25</v>
      </c>
      <c r="G11078">
        <f t="shared" si="521"/>
        <v>0.25</v>
      </c>
    </row>
    <row r="11079" spans="1:7" x14ac:dyDescent="0.35">
      <c r="A11079" s="1" t="str">
        <f>fact_sales_daily_final!A11079</f>
        <v>10/17/2017</v>
      </c>
      <c r="B11079" t="str">
        <f>fact_sales_daily_final!E11079</f>
        <v>N05C</v>
      </c>
      <c r="C11079">
        <f>fact_sales_daily_final!F11079</f>
        <v>2</v>
      </c>
      <c r="D11079">
        <f>C11079 * VLOOKUP(B11079, finance_assumptions!A:B, 2, FALSE)</f>
        <v>2</v>
      </c>
      <c r="E11079">
        <f t="shared" si="519"/>
        <v>1.5</v>
      </c>
      <c r="F11079">
        <f t="shared" si="520"/>
        <v>0.5</v>
      </c>
      <c r="G11079">
        <f t="shared" si="521"/>
        <v>0.25</v>
      </c>
    </row>
    <row r="11080" spans="1:7" x14ac:dyDescent="0.35">
      <c r="A11080" s="1" t="str">
        <f>fact_sales_daily_final!A11080</f>
        <v>10/17/2017</v>
      </c>
      <c r="B11080" t="str">
        <f>fact_sales_daily_final!E11080</f>
        <v>R03</v>
      </c>
      <c r="C11080">
        <f>fact_sales_daily_final!F11080</f>
        <v>6</v>
      </c>
      <c r="D11080">
        <f>C11080 * VLOOKUP(B11080, finance_assumptions!A:B, 2, FALSE)</f>
        <v>6</v>
      </c>
      <c r="E11080">
        <f t="shared" si="519"/>
        <v>4.5</v>
      </c>
      <c r="F11080">
        <f t="shared" si="520"/>
        <v>1.5</v>
      </c>
      <c r="G11080">
        <f t="shared" si="521"/>
        <v>0.25</v>
      </c>
    </row>
    <row r="11081" spans="1:7" x14ac:dyDescent="0.35">
      <c r="A11081" s="1" t="str">
        <f>fact_sales_daily_final!A11081</f>
        <v>10/17/2017</v>
      </c>
      <c r="B11081" t="str">
        <f>fact_sales_daily_final!E11081</f>
        <v>R06</v>
      </c>
      <c r="C11081">
        <f>fact_sales_daily_final!F11081</f>
        <v>1</v>
      </c>
      <c r="D11081">
        <f>C11081 * VLOOKUP(B11081, finance_assumptions!A:B, 2, FALSE)</f>
        <v>1</v>
      </c>
      <c r="E11081">
        <f t="shared" si="519"/>
        <v>0.75</v>
      </c>
      <c r="F11081">
        <f t="shared" si="520"/>
        <v>0.25</v>
      </c>
      <c r="G11081">
        <f t="shared" si="521"/>
        <v>0.25</v>
      </c>
    </row>
    <row r="11082" spans="1:7" x14ac:dyDescent="0.35">
      <c r="A11082" s="1" t="str">
        <f>fact_sales_daily_final!A11082</f>
        <v>10/18/2017</v>
      </c>
      <c r="B11082" t="str">
        <f>fact_sales_daily_final!E11082</f>
        <v>M01AB</v>
      </c>
      <c r="C11082">
        <f>fact_sales_daily_final!F11082</f>
        <v>5.34</v>
      </c>
      <c r="D11082">
        <f>C11082 * VLOOKUP(B11082, finance_assumptions!A:B, 2, FALSE)</f>
        <v>5.34</v>
      </c>
      <c r="E11082">
        <f t="shared" si="519"/>
        <v>4.0049999999999999</v>
      </c>
      <c r="F11082">
        <f t="shared" si="520"/>
        <v>1.335</v>
      </c>
      <c r="G11082">
        <f t="shared" si="521"/>
        <v>0.25</v>
      </c>
    </row>
    <row r="11083" spans="1:7" x14ac:dyDescent="0.35">
      <c r="A11083" s="1" t="str">
        <f>fact_sales_daily_final!A11083</f>
        <v>10/18/2017</v>
      </c>
      <c r="B11083" t="str">
        <f>fact_sales_daily_final!E11083</f>
        <v>M01AE</v>
      </c>
      <c r="C11083">
        <f>fact_sales_daily_final!F11083</f>
        <v>1.33</v>
      </c>
      <c r="D11083">
        <f>C11083 * VLOOKUP(B11083, finance_assumptions!A:B, 2, FALSE)</f>
        <v>1.33</v>
      </c>
      <c r="E11083">
        <f t="shared" si="519"/>
        <v>0.99750000000000005</v>
      </c>
      <c r="F11083">
        <f t="shared" si="520"/>
        <v>0.33250000000000002</v>
      </c>
      <c r="G11083">
        <f t="shared" si="521"/>
        <v>0.25</v>
      </c>
    </row>
    <row r="11084" spans="1:7" x14ac:dyDescent="0.35">
      <c r="A11084" s="1" t="str">
        <f>fact_sales_daily_final!A11084</f>
        <v>10/18/2017</v>
      </c>
      <c r="B11084" t="str">
        <f>fact_sales_daily_final!E11084</f>
        <v>N02BA</v>
      </c>
      <c r="C11084">
        <f>fact_sales_daily_final!F11084</f>
        <v>1</v>
      </c>
      <c r="D11084">
        <f>C11084 * VLOOKUP(B11084, finance_assumptions!A:B, 2, FALSE)</f>
        <v>1</v>
      </c>
      <c r="E11084">
        <f t="shared" si="519"/>
        <v>0.75</v>
      </c>
      <c r="F11084">
        <f t="shared" si="520"/>
        <v>0.25</v>
      </c>
      <c r="G11084">
        <f t="shared" si="521"/>
        <v>0.25</v>
      </c>
    </row>
    <row r="11085" spans="1:7" x14ac:dyDescent="0.35">
      <c r="A11085" s="1" t="str">
        <f>fact_sales_daily_final!A11085</f>
        <v>10/18/2017</v>
      </c>
      <c r="B11085" t="str">
        <f>fact_sales_daily_final!E11085</f>
        <v>N02BE</v>
      </c>
      <c r="C11085">
        <f>fact_sales_daily_final!F11085</f>
        <v>52.85</v>
      </c>
      <c r="D11085">
        <f>C11085 * VLOOKUP(B11085, finance_assumptions!A:B, 2, FALSE)</f>
        <v>52.85</v>
      </c>
      <c r="E11085">
        <f t="shared" si="519"/>
        <v>39.637500000000003</v>
      </c>
      <c r="F11085">
        <f t="shared" si="520"/>
        <v>13.212499999999999</v>
      </c>
      <c r="G11085">
        <f t="shared" si="521"/>
        <v>0.24999999999999997</v>
      </c>
    </row>
    <row r="11086" spans="1:7" x14ac:dyDescent="0.35">
      <c r="A11086" s="1" t="str">
        <f>fact_sales_daily_final!A11086</f>
        <v>10/18/2017</v>
      </c>
      <c r="B11086" t="str">
        <f>fact_sales_daily_final!E11086</f>
        <v>N05B</v>
      </c>
      <c r="C11086">
        <f>fact_sales_daily_final!F11086</f>
        <v>15</v>
      </c>
      <c r="D11086">
        <f>C11086 * VLOOKUP(B11086, finance_assumptions!A:B, 2, FALSE)</f>
        <v>15</v>
      </c>
      <c r="E11086">
        <f t="shared" si="519"/>
        <v>11.25</v>
      </c>
      <c r="F11086">
        <f t="shared" si="520"/>
        <v>3.75</v>
      </c>
      <c r="G11086">
        <f t="shared" si="521"/>
        <v>0.25</v>
      </c>
    </row>
    <row r="11087" spans="1:7" x14ac:dyDescent="0.35">
      <c r="A11087" s="1" t="str">
        <f>fact_sales_daily_final!A11087</f>
        <v>10/18/2017</v>
      </c>
      <c r="B11087" t="str">
        <f>fact_sales_daily_final!E11087</f>
        <v>N05C</v>
      </c>
      <c r="C11087">
        <f>fact_sales_daily_final!F11087</f>
        <v>0</v>
      </c>
      <c r="D11087">
        <f>C11087 * VLOOKUP(B11087, finance_assumptions!A:B, 2, FALSE)</f>
        <v>0</v>
      </c>
      <c r="E11087">
        <f t="shared" si="519"/>
        <v>0</v>
      </c>
      <c r="F11087">
        <f t="shared" si="520"/>
        <v>0</v>
      </c>
      <c r="G11087">
        <f t="shared" si="521"/>
        <v>0</v>
      </c>
    </row>
    <row r="11088" spans="1:7" x14ac:dyDescent="0.35">
      <c r="A11088" s="1" t="str">
        <f>fact_sales_daily_final!A11088</f>
        <v>10/18/2017</v>
      </c>
      <c r="B11088" t="str">
        <f>fact_sales_daily_final!E11088</f>
        <v>R03</v>
      </c>
      <c r="C11088">
        <f>fact_sales_daily_final!F11088</f>
        <v>1</v>
      </c>
      <c r="D11088">
        <f>C11088 * VLOOKUP(B11088, finance_assumptions!A:B, 2, FALSE)</f>
        <v>1</v>
      </c>
      <c r="E11088">
        <f t="shared" si="519"/>
        <v>0.75</v>
      </c>
      <c r="F11088">
        <f t="shared" si="520"/>
        <v>0.25</v>
      </c>
      <c r="G11088">
        <f t="shared" si="521"/>
        <v>0.25</v>
      </c>
    </row>
    <row r="11089" spans="1:7" x14ac:dyDescent="0.35">
      <c r="A11089" s="1" t="str">
        <f>fact_sales_daily_final!A11089</f>
        <v>10/18/2017</v>
      </c>
      <c r="B11089" t="str">
        <f>fact_sales_daily_final!E11089</f>
        <v>R06</v>
      </c>
      <c r="C11089">
        <f>fact_sales_daily_final!F11089</f>
        <v>1</v>
      </c>
      <c r="D11089">
        <f>C11089 * VLOOKUP(B11089, finance_assumptions!A:B, 2, FALSE)</f>
        <v>1</v>
      </c>
      <c r="E11089">
        <f t="shared" si="519"/>
        <v>0.75</v>
      </c>
      <c r="F11089">
        <f t="shared" si="520"/>
        <v>0.25</v>
      </c>
      <c r="G11089">
        <f t="shared" si="521"/>
        <v>0.25</v>
      </c>
    </row>
    <row r="11090" spans="1:7" x14ac:dyDescent="0.35">
      <c r="A11090" s="1" t="str">
        <f>fact_sales_daily_final!A11090</f>
        <v>10/19/2017</v>
      </c>
      <c r="B11090" t="str">
        <f>fact_sales_daily_final!E11090</f>
        <v>M01AB</v>
      </c>
      <c r="C11090">
        <f>fact_sales_daily_final!F11090</f>
        <v>4.33</v>
      </c>
      <c r="D11090">
        <f>C11090 * VLOOKUP(B11090, finance_assumptions!A:B, 2, FALSE)</f>
        <v>4.33</v>
      </c>
      <c r="E11090">
        <f t="shared" si="519"/>
        <v>3.2475000000000001</v>
      </c>
      <c r="F11090">
        <f t="shared" si="520"/>
        <v>1.0825</v>
      </c>
      <c r="G11090">
        <f t="shared" si="521"/>
        <v>0.25</v>
      </c>
    </row>
    <row r="11091" spans="1:7" x14ac:dyDescent="0.35">
      <c r="A11091" s="1" t="str">
        <f>fact_sales_daily_final!A11091</f>
        <v>10/19/2017</v>
      </c>
      <c r="B11091" t="str">
        <f>fact_sales_daily_final!E11091</f>
        <v>M01AE</v>
      </c>
      <c r="C11091">
        <f>fact_sales_daily_final!F11091</f>
        <v>5.99</v>
      </c>
      <c r="D11091">
        <f>C11091 * VLOOKUP(B11091, finance_assumptions!A:B, 2, FALSE)</f>
        <v>5.99</v>
      </c>
      <c r="E11091">
        <f t="shared" si="519"/>
        <v>4.4924999999999997</v>
      </c>
      <c r="F11091">
        <f t="shared" si="520"/>
        <v>1.4975000000000005</v>
      </c>
      <c r="G11091">
        <f t="shared" si="521"/>
        <v>0.25000000000000006</v>
      </c>
    </row>
    <row r="11092" spans="1:7" x14ac:dyDescent="0.35">
      <c r="A11092" s="1" t="str">
        <f>fact_sales_daily_final!A11092</f>
        <v>10/19/2017</v>
      </c>
      <c r="B11092" t="str">
        <f>fact_sales_daily_final!E11092</f>
        <v>N02BA</v>
      </c>
      <c r="C11092">
        <f>fact_sales_daily_final!F11092</f>
        <v>4.7</v>
      </c>
      <c r="D11092">
        <f>C11092 * VLOOKUP(B11092, finance_assumptions!A:B, 2, FALSE)</f>
        <v>4.7</v>
      </c>
      <c r="E11092">
        <f t="shared" si="519"/>
        <v>3.5250000000000004</v>
      </c>
      <c r="F11092">
        <f t="shared" si="520"/>
        <v>1.1749999999999998</v>
      </c>
      <c r="G11092">
        <f t="shared" si="521"/>
        <v>0.24999999999999994</v>
      </c>
    </row>
    <row r="11093" spans="1:7" x14ac:dyDescent="0.35">
      <c r="A11093" s="1" t="str">
        <f>fact_sales_daily_final!A11093</f>
        <v>10/19/2017</v>
      </c>
      <c r="B11093" t="str">
        <f>fact_sales_daily_final!E11093</f>
        <v>N02BE</v>
      </c>
      <c r="C11093">
        <f>fact_sales_daily_final!F11093</f>
        <v>25.5</v>
      </c>
      <c r="D11093">
        <f>C11093 * VLOOKUP(B11093, finance_assumptions!A:B, 2, FALSE)</f>
        <v>25.5</v>
      </c>
      <c r="E11093">
        <f t="shared" si="519"/>
        <v>19.125</v>
      </c>
      <c r="F11093">
        <f t="shared" si="520"/>
        <v>6.375</v>
      </c>
      <c r="G11093">
        <f t="shared" si="521"/>
        <v>0.25</v>
      </c>
    </row>
    <row r="11094" spans="1:7" x14ac:dyDescent="0.35">
      <c r="A11094" s="1" t="str">
        <f>fact_sales_daily_final!A11094</f>
        <v>10/19/2017</v>
      </c>
      <c r="B11094" t="str">
        <f>fact_sales_daily_final!E11094</f>
        <v>N05B</v>
      </c>
      <c r="C11094">
        <f>fact_sales_daily_final!F11094</f>
        <v>8</v>
      </c>
      <c r="D11094">
        <f>C11094 * VLOOKUP(B11094, finance_assumptions!A:B, 2, FALSE)</f>
        <v>8</v>
      </c>
      <c r="E11094">
        <f t="shared" si="519"/>
        <v>6</v>
      </c>
      <c r="F11094">
        <f t="shared" si="520"/>
        <v>2</v>
      </c>
      <c r="G11094">
        <f t="shared" si="521"/>
        <v>0.25</v>
      </c>
    </row>
    <row r="11095" spans="1:7" x14ac:dyDescent="0.35">
      <c r="A11095" s="1" t="str">
        <f>fact_sales_daily_final!A11095</f>
        <v>10/19/2017</v>
      </c>
      <c r="B11095" t="str">
        <f>fact_sales_daily_final!E11095</f>
        <v>N05C</v>
      </c>
      <c r="C11095">
        <f>fact_sales_daily_final!F11095</f>
        <v>0</v>
      </c>
      <c r="D11095">
        <f>C11095 * VLOOKUP(B11095, finance_assumptions!A:B, 2, FALSE)</f>
        <v>0</v>
      </c>
      <c r="E11095">
        <f t="shared" si="519"/>
        <v>0</v>
      </c>
      <c r="F11095">
        <f t="shared" si="520"/>
        <v>0</v>
      </c>
      <c r="G11095">
        <f t="shared" si="521"/>
        <v>0</v>
      </c>
    </row>
    <row r="11096" spans="1:7" x14ac:dyDescent="0.35">
      <c r="A11096" s="1" t="str">
        <f>fact_sales_daily_final!A11096</f>
        <v>10/19/2017</v>
      </c>
      <c r="B11096" t="str">
        <f>fact_sales_daily_final!E11096</f>
        <v>R03</v>
      </c>
      <c r="C11096">
        <f>fact_sales_daily_final!F11096</f>
        <v>13</v>
      </c>
      <c r="D11096">
        <f>C11096 * VLOOKUP(B11096, finance_assumptions!A:B, 2, FALSE)</f>
        <v>13</v>
      </c>
      <c r="E11096">
        <f t="shared" si="519"/>
        <v>9.75</v>
      </c>
      <c r="F11096">
        <f t="shared" si="520"/>
        <v>3.25</v>
      </c>
      <c r="G11096">
        <f t="shared" si="521"/>
        <v>0.25</v>
      </c>
    </row>
    <row r="11097" spans="1:7" x14ac:dyDescent="0.35">
      <c r="A11097" s="1" t="str">
        <f>fact_sales_daily_final!A11097</f>
        <v>10/19/2017</v>
      </c>
      <c r="B11097" t="str">
        <f>fact_sales_daily_final!E11097</f>
        <v>R06</v>
      </c>
      <c r="C11097">
        <f>fact_sales_daily_final!F11097</f>
        <v>0</v>
      </c>
      <c r="D11097">
        <f>C11097 * VLOOKUP(B11097, finance_assumptions!A:B, 2, FALSE)</f>
        <v>0</v>
      </c>
      <c r="E11097">
        <f t="shared" si="519"/>
        <v>0</v>
      </c>
      <c r="F11097">
        <f t="shared" si="520"/>
        <v>0</v>
      </c>
      <c r="G11097">
        <f t="shared" si="521"/>
        <v>0</v>
      </c>
    </row>
    <row r="11098" spans="1:7" x14ac:dyDescent="0.35">
      <c r="A11098" s="1" t="str">
        <f>fact_sales_daily_final!A11098</f>
        <v>10/20/2017</v>
      </c>
      <c r="B11098" t="str">
        <f>fact_sales_daily_final!E11098</f>
        <v>M01AB</v>
      </c>
      <c r="C11098">
        <f>fact_sales_daily_final!F11098</f>
        <v>2.83</v>
      </c>
      <c r="D11098">
        <f>C11098 * VLOOKUP(B11098, finance_assumptions!A:B, 2, FALSE)</f>
        <v>2.83</v>
      </c>
      <c r="E11098">
        <f t="shared" si="519"/>
        <v>2.1225000000000001</v>
      </c>
      <c r="F11098">
        <f t="shared" si="520"/>
        <v>0.70750000000000002</v>
      </c>
      <c r="G11098">
        <f t="shared" si="521"/>
        <v>0.25</v>
      </c>
    </row>
    <row r="11099" spans="1:7" x14ac:dyDescent="0.35">
      <c r="A11099" s="1" t="str">
        <f>fact_sales_daily_final!A11099</f>
        <v>10/20/2017</v>
      </c>
      <c r="B11099" t="str">
        <f>fact_sales_daily_final!E11099</f>
        <v>M01AE</v>
      </c>
      <c r="C11099">
        <f>fact_sales_daily_final!F11099</f>
        <v>4.3630000000000004</v>
      </c>
      <c r="D11099">
        <f>C11099 * VLOOKUP(B11099, finance_assumptions!A:B, 2, FALSE)</f>
        <v>4.3630000000000004</v>
      </c>
      <c r="E11099">
        <f t="shared" si="519"/>
        <v>3.2722500000000005</v>
      </c>
      <c r="F11099">
        <f t="shared" si="520"/>
        <v>1.0907499999999999</v>
      </c>
      <c r="G11099">
        <f t="shared" si="521"/>
        <v>0.24999999999999994</v>
      </c>
    </row>
    <row r="11100" spans="1:7" x14ac:dyDescent="0.35">
      <c r="A11100" s="1" t="str">
        <f>fact_sales_daily_final!A11100</f>
        <v>10/20/2017</v>
      </c>
      <c r="B11100" t="str">
        <f>fact_sales_daily_final!E11100</f>
        <v>N02BA</v>
      </c>
      <c r="C11100">
        <f>fact_sales_daily_final!F11100</f>
        <v>3</v>
      </c>
      <c r="D11100">
        <f>C11100 * VLOOKUP(B11100, finance_assumptions!A:B, 2, FALSE)</f>
        <v>3</v>
      </c>
      <c r="E11100">
        <f t="shared" si="519"/>
        <v>2.25</v>
      </c>
      <c r="F11100">
        <f t="shared" si="520"/>
        <v>0.75</v>
      </c>
      <c r="G11100">
        <f t="shared" si="521"/>
        <v>0.25</v>
      </c>
    </row>
    <row r="11101" spans="1:7" x14ac:dyDescent="0.35">
      <c r="A11101" s="1" t="str">
        <f>fact_sales_daily_final!A11101</f>
        <v>10/20/2017</v>
      </c>
      <c r="B11101" t="str">
        <f>fact_sales_daily_final!E11101</f>
        <v>N02BE</v>
      </c>
      <c r="C11101">
        <f>fact_sales_daily_final!F11101</f>
        <v>36.25</v>
      </c>
      <c r="D11101">
        <f>C11101 * VLOOKUP(B11101, finance_assumptions!A:B, 2, FALSE)</f>
        <v>36.25</v>
      </c>
      <c r="E11101">
        <f t="shared" si="519"/>
        <v>27.1875</v>
      </c>
      <c r="F11101">
        <f t="shared" si="520"/>
        <v>9.0625</v>
      </c>
      <c r="G11101">
        <f t="shared" si="521"/>
        <v>0.25</v>
      </c>
    </row>
    <row r="11102" spans="1:7" x14ac:dyDescent="0.35">
      <c r="A11102" s="1" t="str">
        <f>fact_sales_daily_final!A11102</f>
        <v>10/20/2017</v>
      </c>
      <c r="B11102" t="str">
        <f>fact_sales_daily_final!E11102</f>
        <v>N05B</v>
      </c>
      <c r="C11102">
        <f>fact_sales_daily_final!F11102</f>
        <v>15</v>
      </c>
      <c r="D11102">
        <f>C11102 * VLOOKUP(B11102, finance_assumptions!A:B, 2, FALSE)</f>
        <v>15</v>
      </c>
      <c r="E11102">
        <f t="shared" si="519"/>
        <v>11.25</v>
      </c>
      <c r="F11102">
        <f t="shared" si="520"/>
        <v>3.75</v>
      </c>
      <c r="G11102">
        <f t="shared" si="521"/>
        <v>0.25</v>
      </c>
    </row>
    <row r="11103" spans="1:7" x14ac:dyDescent="0.35">
      <c r="A11103" s="1" t="str">
        <f>fact_sales_daily_final!A11103</f>
        <v>10/20/2017</v>
      </c>
      <c r="B11103" t="str">
        <f>fact_sales_daily_final!E11103</f>
        <v>N05C</v>
      </c>
      <c r="C11103">
        <f>fact_sales_daily_final!F11103</f>
        <v>0</v>
      </c>
      <c r="D11103">
        <f>C11103 * VLOOKUP(B11103, finance_assumptions!A:B, 2, FALSE)</f>
        <v>0</v>
      </c>
      <c r="E11103">
        <f t="shared" si="519"/>
        <v>0</v>
      </c>
      <c r="F11103">
        <f t="shared" si="520"/>
        <v>0</v>
      </c>
      <c r="G11103">
        <f t="shared" si="521"/>
        <v>0</v>
      </c>
    </row>
    <row r="11104" spans="1:7" x14ac:dyDescent="0.35">
      <c r="A11104" s="1" t="str">
        <f>fact_sales_daily_final!A11104</f>
        <v>10/20/2017</v>
      </c>
      <c r="B11104" t="str">
        <f>fact_sales_daily_final!E11104</f>
        <v>R03</v>
      </c>
      <c r="C11104">
        <f>fact_sales_daily_final!F11104</f>
        <v>8</v>
      </c>
      <c r="D11104">
        <f>C11104 * VLOOKUP(B11104, finance_assumptions!A:B, 2, FALSE)</f>
        <v>8</v>
      </c>
      <c r="E11104">
        <f t="shared" si="519"/>
        <v>6</v>
      </c>
      <c r="F11104">
        <f t="shared" si="520"/>
        <v>2</v>
      </c>
      <c r="G11104">
        <f t="shared" si="521"/>
        <v>0.25</v>
      </c>
    </row>
    <row r="11105" spans="1:7" x14ac:dyDescent="0.35">
      <c r="A11105" s="1" t="str">
        <f>fact_sales_daily_final!A11105</f>
        <v>10/20/2017</v>
      </c>
      <c r="B11105" t="str">
        <f>fact_sales_daily_final!E11105</f>
        <v>R06</v>
      </c>
      <c r="C11105">
        <f>fact_sales_daily_final!F11105</f>
        <v>0</v>
      </c>
      <c r="D11105">
        <f>C11105 * VLOOKUP(B11105, finance_assumptions!A:B, 2, FALSE)</f>
        <v>0</v>
      </c>
      <c r="E11105">
        <f t="shared" si="519"/>
        <v>0</v>
      </c>
      <c r="F11105">
        <f t="shared" si="520"/>
        <v>0</v>
      </c>
      <c r="G11105">
        <f t="shared" si="521"/>
        <v>0</v>
      </c>
    </row>
    <row r="11106" spans="1:7" x14ac:dyDescent="0.35">
      <c r="A11106" s="1" t="str">
        <f>fact_sales_daily_final!A11106</f>
        <v>10/21/2017</v>
      </c>
      <c r="B11106" t="str">
        <f>fact_sales_daily_final!E11106</f>
        <v>M01AB</v>
      </c>
      <c r="C11106">
        <f>fact_sales_daily_final!F11106</f>
        <v>3.33</v>
      </c>
      <c r="D11106">
        <f>C11106 * VLOOKUP(B11106, finance_assumptions!A:B, 2, FALSE)</f>
        <v>3.33</v>
      </c>
      <c r="E11106">
        <f t="shared" si="519"/>
        <v>2.4975000000000001</v>
      </c>
      <c r="F11106">
        <f t="shared" si="520"/>
        <v>0.83250000000000002</v>
      </c>
      <c r="G11106">
        <f t="shared" si="521"/>
        <v>0.25</v>
      </c>
    </row>
    <row r="11107" spans="1:7" x14ac:dyDescent="0.35">
      <c r="A11107" s="1" t="str">
        <f>fact_sales_daily_final!A11107</f>
        <v>10/21/2017</v>
      </c>
      <c r="B11107" t="str">
        <f>fact_sales_daily_final!E11107</f>
        <v>M01AE</v>
      </c>
      <c r="C11107">
        <f>fact_sales_daily_final!F11107</f>
        <v>3.7690000000000001</v>
      </c>
      <c r="D11107">
        <f>C11107 * VLOOKUP(B11107, finance_assumptions!A:B, 2, FALSE)</f>
        <v>3.7690000000000001</v>
      </c>
      <c r="E11107">
        <f t="shared" si="519"/>
        <v>2.8267500000000001</v>
      </c>
      <c r="F11107">
        <f t="shared" si="520"/>
        <v>0.94225000000000003</v>
      </c>
      <c r="G11107">
        <f t="shared" si="521"/>
        <v>0.25</v>
      </c>
    </row>
    <row r="11108" spans="1:7" x14ac:dyDescent="0.35">
      <c r="A11108" s="1" t="str">
        <f>fact_sales_daily_final!A11108</f>
        <v>10/21/2017</v>
      </c>
      <c r="B11108" t="str">
        <f>fact_sales_daily_final!E11108</f>
        <v>N02BA</v>
      </c>
      <c r="C11108">
        <f>fact_sales_daily_final!F11108</f>
        <v>3.3</v>
      </c>
      <c r="D11108">
        <f>C11108 * VLOOKUP(B11108, finance_assumptions!A:B, 2, FALSE)</f>
        <v>3.3</v>
      </c>
      <c r="E11108">
        <f t="shared" si="519"/>
        <v>2.4749999999999996</v>
      </c>
      <c r="F11108">
        <f t="shared" si="520"/>
        <v>0.82500000000000018</v>
      </c>
      <c r="G11108">
        <f t="shared" si="521"/>
        <v>0.25000000000000006</v>
      </c>
    </row>
    <row r="11109" spans="1:7" x14ac:dyDescent="0.35">
      <c r="A11109" s="1" t="str">
        <f>fact_sales_daily_final!A11109</f>
        <v>10/21/2017</v>
      </c>
      <c r="B11109" t="str">
        <f>fact_sales_daily_final!E11109</f>
        <v>N02BE</v>
      </c>
      <c r="C11109">
        <f>fact_sales_daily_final!F11109</f>
        <v>25.2</v>
      </c>
      <c r="D11109">
        <f>C11109 * VLOOKUP(B11109, finance_assumptions!A:B, 2, FALSE)</f>
        <v>25.2</v>
      </c>
      <c r="E11109">
        <f t="shared" si="519"/>
        <v>18.899999999999999</v>
      </c>
      <c r="F11109">
        <f t="shared" si="520"/>
        <v>6.3000000000000007</v>
      </c>
      <c r="G11109">
        <f t="shared" si="521"/>
        <v>0.25000000000000006</v>
      </c>
    </row>
    <row r="11110" spans="1:7" x14ac:dyDescent="0.35">
      <c r="A11110" s="1" t="str">
        <f>fact_sales_daily_final!A11110</f>
        <v>10/21/2017</v>
      </c>
      <c r="B11110" t="str">
        <f>fact_sales_daily_final!E11110</f>
        <v>N05B</v>
      </c>
      <c r="C11110">
        <f>fact_sales_daily_final!F11110</f>
        <v>9</v>
      </c>
      <c r="D11110">
        <f>C11110 * VLOOKUP(B11110, finance_assumptions!A:B, 2, FALSE)</f>
        <v>9</v>
      </c>
      <c r="E11110">
        <f t="shared" si="519"/>
        <v>6.75</v>
      </c>
      <c r="F11110">
        <f t="shared" si="520"/>
        <v>2.25</v>
      </c>
      <c r="G11110">
        <f t="shared" si="521"/>
        <v>0.25</v>
      </c>
    </row>
    <row r="11111" spans="1:7" x14ac:dyDescent="0.35">
      <c r="A11111" s="1" t="str">
        <f>fact_sales_daily_final!A11111</f>
        <v>10/21/2017</v>
      </c>
      <c r="B11111" t="str">
        <f>fact_sales_daily_final!E11111</f>
        <v>N05C</v>
      </c>
      <c r="C11111">
        <f>fact_sales_daily_final!F11111</f>
        <v>3</v>
      </c>
      <c r="D11111">
        <f>C11111 * VLOOKUP(B11111, finance_assumptions!A:B, 2, FALSE)</f>
        <v>3</v>
      </c>
      <c r="E11111">
        <f t="shared" si="519"/>
        <v>2.25</v>
      </c>
      <c r="F11111">
        <f t="shared" si="520"/>
        <v>0.75</v>
      </c>
      <c r="G11111">
        <f t="shared" si="521"/>
        <v>0.25</v>
      </c>
    </row>
    <row r="11112" spans="1:7" x14ac:dyDescent="0.35">
      <c r="A11112" s="1" t="str">
        <f>fact_sales_daily_final!A11112</f>
        <v>10/21/2017</v>
      </c>
      <c r="B11112" t="str">
        <f>fact_sales_daily_final!E11112</f>
        <v>R03</v>
      </c>
      <c r="C11112">
        <f>fact_sales_daily_final!F11112</f>
        <v>5</v>
      </c>
      <c r="D11112">
        <f>C11112 * VLOOKUP(B11112, finance_assumptions!A:B, 2, FALSE)</f>
        <v>5</v>
      </c>
      <c r="E11112">
        <f t="shared" si="519"/>
        <v>3.75</v>
      </c>
      <c r="F11112">
        <f t="shared" si="520"/>
        <v>1.25</v>
      </c>
      <c r="G11112">
        <f t="shared" si="521"/>
        <v>0.25</v>
      </c>
    </row>
    <row r="11113" spans="1:7" x14ac:dyDescent="0.35">
      <c r="A11113" s="1" t="str">
        <f>fact_sales_daily_final!A11113</f>
        <v>10/21/2017</v>
      </c>
      <c r="B11113" t="str">
        <f>fact_sales_daily_final!E11113</f>
        <v>R06</v>
      </c>
      <c r="C11113">
        <f>fact_sales_daily_final!F11113</f>
        <v>4</v>
      </c>
      <c r="D11113">
        <f>C11113 * VLOOKUP(B11113, finance_assumptions!A:B, 2, FALSE)</f>
        <v>4</v>
      </c>
      <c r="E11113">
        <f t="shared" si="519"/>
        <v>3</v>
      </c>
      <c r="F11113">
        <f t="shared" si="520"/>
        <v>1</v>
      </c>
      <c r="G11113">
        <f t="shared" si="521"/>
        <v>0.25</v>
      </c>
    </row>
    <row r="11114" spans="1:7" x14ac:dyDescent="0.35">
      <c r="A11114" s="1" t="str">
        <f>fact_sales_daily_final!A11114</f>
        <v>10/22/2017</v>
      </c>
      <c r="B11114" t="str">
        <f>fact_sales_daily_final!E11114</f>
        <v>M01AB</v>
      </c>
      <c r="C11114">
        <f>fact_sales_daily_final!F11114</f>
        <v>8</v>
      </c>
      <c r="D11114">
        <f>C11114 * VLOOKUP(B11114, finance_assumptions!A:B, 2, FALSE)</f>
        <v>8</v>
      </c>
      <c r="E11114">
        <f t="shared" si="519"/>
        <v>6</v>
      </c>
      <c r="F11114">
        <f t="shared" si="520"/>
        <v>2</v>
      </c>
      <c r="G11114">
        <f t="shared" si="521"/>
        <v>0.25</v>
      </c>
    </row>
    <row r="11115" spans="1:7" x14ac:dyDescent="0.35">
      <c r="A11115" s="1" t="str">
        <f>fact_sales_daily_final!A11115</f>
        <v>10/22/2017</v>
      </c>
      <c r="B11115" t="str">
        <f>fact_sales_daily_final!E11115</f>
        <v>M01AE</v>
      </c>
      <c r="C11115">
        <f>fact_sales_daily_final!F11115</f>
        <v>5</v>
      </c>
      <c r="D11115">
        <f>C11115 * VLOOKUP(B11115, finance_assumptions!A:B, 2, FALSE)</f>
        <v>5</v>
      </c>
      <c r="E11115">
        <f t="shared" si="519"/>
        <v>3.75</v>
      </c>
      <c r="F11115">
        <f t="shared" si="520"/>
        <v>1.25</v>
      </c>
      <c r="G11115">
        <f t="shared" si="521"/>
        <v>0.25</v>
      </c>
    </row>
    <row r="11116" spans="1:7" x14ac:dyDescent="0.35">
      <c r="A11116" s="1" t="str">
        <f>fact_sales_daily_final!A11116</f>
        <v>10/22/2017</v>
      </c>
      <c r="B11116" t="str">
        <f>fact_sales_daily_final!E11116</f>
        <v>N02BA</v>
      </c>
      <c r="C11116">
        <f>fact_sales_daily_final!F11116</f>
        <v>5</v>
      </c>
      <c r="D11116">
        <f>C11116 * VLOOKUP(B11116, finance_assumptions!A:B, 2, FALSE)</f>
        <v>5</v>
      </c>
      <c r="E11116">
        <f t="shared" si="519"/>
        <v>3.75</v>
      </c>
      <c r="F11116">
        <f t="shared" si="520"/>
        <v>1.25</v>
      </c>
      <c r="G11116">
        <f t="shared" si="521"/>
        <v>0.25</v>
      </c>
    </row>
    <row r="11117" spans="1:7" x14ac:dyDescent="0.35">
      <c r="A11117" s="1" t="str">
        <f>fact_sales_daily_final!A11117</f>
        <v>10/22/2017</v>
      </c>
      <c r="B11117" t="str">
        <f>fact_sales_daily_final!E11117</f>
        <v>N02BE</v>
      </c>
      <c r="C11117">
        <f>fact_sales_daily_final!F11117</f>
        <v>57.8</v>
      </c>
      <c r="D11117">
        <f>C11117 * VLOOKUP(B11117, finance_assumptions!A:B, 2, FALSE)</f>
        <v>57.8</v>
      </c>
      <c r="E11117">
        <f t="shared" si="519"/>
        <v>43.349999999999994</v>
      </c>
      <c r="F11117">
        <f t="shared" si="520"/>
        <v>14.450000000000003</v>
      </c>
      <c r="G11117">
        <f t="shared" si="521"/>
        <v>0.25000000000000006</v>
      </c>
    </row>
    <row r="11118" spans="1:7" x14ac:dyDescent="0.35">
      <c r="A11118" s="1" t="str">
        <f>fact_sales_daily_final!A11118</f>
        <v>10/22/2017</v>
      </c>
      <c r="B11118" t="str">
        <f>fact_sales_daily_final!E11118</f>
        <v>N05B</v>
      </c>
      <c r="C11118">
        <f>fact_sales_daily_final!F11118</f>
        <v>8</v>
      </c>
      <c r="D11118">
        <f>C11118 * VLOOKUP(B11118, finance_assumptions!A:B, 2, FALSE)</f>
        <v>8</v>
      </c>
      <c r="E11118">
        <f t="shared" si="519"/>
        <v>6</v>
      </c>
      <c r="F11118">
        <f t="shared" si="520"/>
        <v>2</v>
      </c>
      <c r="G11118">
        <f t="shared" si="521"/>
        <v>0.25</v>
      </c>
    </row>
    <row r="11119" spans="1:7" x14ac:dyDescent="0.35">
      <c r="A11119" s="1" t="str">
        <f>fact_sales_daily_final!A11119</f>
        <v>10/22/2017</v>
      </c>
      <c r="B11119" t="str">
        <f>fact_sales_daily_final!E11119</f>
        <v>N05C</v>
      </c>
      <c r="C11119">
        <f>fact_sales_daily_final!F11119</f>
        <v>0</v>
      </c>
      <c r="D11119">
        <f>C11119 * VLOOKUP(B11119, finance_assumptions!A:B, 2, FALSE)</f>
        <v>0</v>
      </c>
      <c r="E11119">
        <f t="shared" si="519"/>
        <v>0</v>
      </c>
      <c r="F11119">
        <f t="shared" si="520"/>
        <v>0</v>
      </c>
      <c r="G11119">
        <f t="shared" si="521"/>
        <v>0</v>
      </c>
    </row>
    <row r="11120" spans="1:7" x14ac:dyDescent="0.35">
      <c r="A11120" s="1" t="str">
        <f>fact_sales_daily_final!A11120</f>
        <v>10/22/2017</v>
      </c>
      <c r="B11120" t="str">
        <f>fact_sales_daily_final!E11120</f>
        <v>R03</v>
      </c>
      <c r="C11120">
        <f>fact_sales_daily_final!F11120</f>
        <v>9</v>
      </c>
      <c r="D11120">
        <f>C11120 * VLOOKUP(B11120, finance_assumptions!A:B, 2, FALSE)</f>
        <v>9</v>
      </c>
      <c r="E11120">
        <f t="shared" si="519"/>
        <v>6.75</v>
      </c>
      <c r="F11120">
        <f t="shared" si="520"/>
        <v>2.25</v>
      </c>
      <c r="G11120">
        <f t="shared" si="521"/>
        <v>0.25</v>
      </c>
    </row>
    <row r="11121" spans="1:7" x14ac:dyDescent="0.35">
      <c r="A11121" s="1" t="str">
        <f>fact_sales_daily_final!A11121</f>
        <v>10/22/2017</v>
      </c>
      <c r="B11121" t="str">
        <f>fact_sales_daily_final!E11121</f>
        <v>R06</v>
      </c>
      <c r="C11121">
        <f>fact_sales_daily_final!F11121</f>
        <v>2</v>
      </c>
      <c r="D11121">
        <f>C11121 * VLOOKUP(B11121, finance_assumptions!A:B, 2, FALSE)</f>
        <v>2</v>
      </c>
      <c r="E11121">
        <f t="shared" si="519"/>
        <v>1.5</v>
      </c>
      <c r="F11121">
        <f t="shared" si="520"/>
        <v>0.5</v>
      </c>
      <c r="G11121">
        <f t="shared" si="521"/>
        <v>0.25</v>
      </c>
    </row>
    <row r="11122" spans="1:7" x14ac:dyDescent="0.35">
      <c r="A11122" s="1" t="str">
        <f>fact_sales_daily_final!A11122</f>
        <v>10/23/2017</v>
      </c>
      <c r="B11122" t="str">
        <f>fact_sales_daily_final!E11122</f>
        <v>M01AB</v>
      </c>
      <c r="C11122">
        <f>fact_sales_daily_final!F11122</f>
        <v>3.33</v>
      </c>
      <c r="D11122">
        <f>C11122 * VLOOKUP(B11122, finance_assumptions!A:B, 2, FALSE)</f>
        <v>3.33</v>
      </c>
      <c r="E11122">
        <f t="shared" si="519"/>
        <v>2.4975000000000001</v>
      </c>
      <c r="F11122">
        <f t="shared" si="520"/>
        <v>0.83250000000000002</v>
      </c>
      <c r="G11122">
        <f t="shared" si="521"/>
        <v>0.25</v>
      </c>
    </row>
    <row r="11123" spans="1:7" x14ac:dyDescent="0.35">
      <c r="A11123" s="1" t="str">
        <f>fact_sales_daily_final!A11123</f>
        <v>10/23/2017</v>
      </c>
      <c r="B11123" t="str">
        <f>fact_sales_daily_final!E11123</f>
        <v>M01AE</v>
      </c>
      <c r="C11123">
        <f>fact_sales_daily_final!F11123</f>
        <v>1.363</v>
      </c>
      <c r="D11123">
        <f>C11123 * VLOOKUP(B11123, finance_assumptions!A:B, 2, FALSE)</f>
        <v>1.363</v>
      </c>
      <c r="E11123">
        <f t="shared" si="519"/>
        <v>1.0222500000000001</v>
      </c>
      <c r="F11123">
        <f t="shared" si="520"/>
        <v>0.34074999999999989</v>
      </c>
      <c r="G11123">
        <f t="shared" si="521"/>
        <v>0.24999999999999992</v>
      </c>
    </row>
    <row r="11124" spans="1:7" x14ac:dyDescent="0.35">
      <c r="A11124" s="1" t="str">
        <f>fact_sales_daily_final!A11124</f>
        <v>10/23/2017</v>
      </c>
      <c r="B11124" t="str">
        <f>fact_sales_daily_final!E11124</f>
        <v>N02BA</v>
      </c>
      <c r="C11124">
        <f>fact_sales_daily_final!F11124</f>
        <v>2</v>
      </c>
      <c r="D11124">
        <f>C11124 * VLOOKUP(B11124, finance_assumptions!A:B, 2, FALSE)</f>
        <v>2</v>
      </c>
      <c r="E11124">
        <f t="shared" si="519"/>
        <v>1.5</v>
      </c>
      <c r="F11124">
        <f t="shared" si="520"/>
        <v>0.5</v>
      </c>
      <c r="G11124">
        <f t="shared" si="521"/>
        <v>0.25</v>
      </c>
    </row>
    <row r="11125" spans="1:7" x14ac:dyDescent="0.35">
      <c r="A11125" s="1" t="str">
        <f>fact_sales_daily_final!A11125</f>
        <v>10/23/2017</v>
      </c>
      <c r="B11125" t="str">
        <f>fact_sales_daily_final!E11125</f>
        <v>N02BE</v>
      </c>
      <c r="C11125">
        <f>fact_sales_daily_final!F11125</f>
        <v>28.6</v>
      </c>
      <c r="D11125">
        <f>C11125 * VLOOKUP(B11125, finance_assumptions!A:B, 2, FALSE)</f>
        <v>28.6</v>
      </c>
      <c r="E11125">
        <f t="shared" si="519"/>
        <v>21.450000000000003</v>
      </c>
      <c r="F11125">
        <f t="shared" si="520"/>
        <v>7.1499999999999986</v>
      </c>
      <c r="G11125">
        <f t="shared" si="521"/>
        <v>0.24999999999999994</v>
      </c>
    </row>
    <row r="11126" spans="1:7" x14ac:dyDescent="0.35">
      <c r="A11126" s="1" t="str">
        <f>fact_sales_daily_final!A11126</f>
        <v>10/23/2017</v>
      </c>
      <c r="B11126" t="str">
        <f>fact_sales_daily_final!E11126</f>
        <v>N05B</v>
      </c>
      <c r="C11126">
        <f>fact_sales_daily_final!F11126</f>
        <v>4</v>
      </c>
      <c r="D11126">
        <f>C11126 * VLOOKUP(B11126, finance_assumptions!A:B, 2, FALSE)</f>
        <v>4</v>
      </c>
      <c r="E11126">
        <f t="shared" si="519"/>
        <v>3</v>
      </c>
      <c r="F11126">
        <f t="shared" si="520"/>
        <v>1</v>
      </c>
      <c r="G11126">
        <f t="shared" si="521"/>
        <v>0.25</v>
      </c>
    </row>
    <row r="11127" spans="1:7" x14ac:dyDescent="0.35">
      <c r="A11127" s="1" t="str">
        <f>fact_sales_daily_final!A11127</f>
        <v>10/23/2017</v>
      </c>
      <c r="B11127" t="str">
        <f>fact_sales_daily_final!E11127</f>
        <v>N05C</v>
      </c>
      <c r="C11127">
        <f>fact_sales_daily_final!F11127</f>
        <v>0</v>
      </c>
      <c r="D11127">
        <f>C11127 * VLOOKUP(B11127, finance_assumptions!A:B, 2, FALSE)</f>
        <v>0</v>
      </c>
      <c r="E11127">
        <f t="shared" si="519"/>
        <v>0</v>
      </c>
      <c r="F11127">
        <f t="shared" si="520"/>
        <v>0</v>
      </c>
      <c r="G11127">
        <f t="shared" si="521"/>
        <v>0</v>
      </c>
    </row>
    <row r="11128" spans="1:7" x14ac:dyDescent="0.35">
      <c r="A11128" s="1" t="str">
        <f>fact_sales_daily_final!A11128</f>
        <v>10/23/2017</v>
      </c>
      <c r="B11128" t="str">
        <f>fact_sales_daily_final!E11128</f>
        <v>R03</v>
      </c>
      <c r="C11128">
        <f>fact_sales_daily_final!F11128</f>
        <v>28</v>
      </c>
      <c r="D11128">
        <f>C11128 * VLOOKUP(B11128, finance_assumptions!A:B, 2, FALSE)</f>
        <v>28</v>
      </c>
      <c r="E11128">
        <f t="shared" si="519"/>
        <v>21</v>
      </c>
      <c r="F11128">
        <f t="shared" si="520"/>
        <v>7</v>
      </c>
      <c r="G11128">
        <f t="shared" si="521"/>
        <v>0.25</v>
      </c>
    </row>
    <row r="11129" spans="1:7" x14ac:dyDescent="0.35">
      <c r="A11129" s="1" t="str">
        <f>fact_sales_daily_final!A11129</f>
        <v>10/23/2017</v>
      </c>
      <c r="B11129" t="str">
        <f>fact_sales_daily_final!E11129</f>
        <v>R06</v>
      </c>
      <c r="C11129">
        <f>fact_sales_daily_final!F11129</f>
        <v>1</v>
      </c>
      <c r="D11129">
        <f>C11129 * VLOOKUP(B11129, finance_assumptions!A:B, 2, FALSE)</f>
        <v>1</v>
      </c>
      <c r="E11129">
        <f t="shared" si="519"/>
        <v>0.75</v>
      </c>
      <c r="F11129">
        <f t="shared" si="520"/>
        <v>0.25</v>
      </c>
      <c r="G11129">
        <f t="shared" si="521"/>
        <v>0.25</v>
      </c>
    </row>
    <row r="11130" spans="1:7" x14ac:dyDescent="0.35">
      <c r="A11130" s="1" t="str">
        <f>fact_sales_daily_final!A11130</f>
        <v>10/24/2017</v>
      </c>
      <c r="B11130" t="str">
        <f>fact_sales_daily_final!E11130</f>
        <v>M01AB</v>
      </c>
      <c r="C11130">
        <f>fact_sales_daily_final!F11130</f>
        <v>2</v>
      </c>
      <c r="D11130">
        <f>C11130 * VLOOKUP(B11130, finance_assumptions!A:B, 2, FALSE)</f>
        <v>2</v>
      </c>
      <c r="E11130">
        <f t="shared" si="519"/>
        <v>1.5</v>
      </c>
      <c r="F11130">
        <f t="shared" si="520"/>
        <v>0.5</v>
      </c>
      <c r="G11130">
        <f t="shared" si="521"/>
        <v>0.25</v>
      </c>
    </row>
    <row r="11131" spans="1:7" x14ac:dyDescent="0.35">
      <c r="A11131" s="1" t="str">
        <f>fact_sales_daily_final!A11131</f>
        <v>10/24/2017</v>
      </c>
      <c r="B11131" t="str">
        <f>fact_sales_daily_final!E11131</f>
        <v>M01AE</v>
      </c>
      <c r="C11131">
        <f>fact_sales_daily_final!F11131</f>
        <v>2</v>
      </c>
      <c r="D11131">
        <f>C11131 * VLOOKUP(B11131, finance_assumptions!A:B, 2, FALSE)</f>
        <v>2</v>
      </c>
      <c r="E11131">
        <f t="shared" si="519"/>
        <v>1.5</v>
      </c>
      <c r="F11131">
        <f t="shared" si="520"/>
        <v>0.5</v>
      </c>
      <c r="G11131">
        <f t="shared" si="521"/>
        <v>0.25</v>
      </c>
    </row>
    <row r="11132" spans="1:7" x14ac:dyDescent="0.35">
      <c r="A11132" s="1" t="str">
        <f>fact_sales_daily_final!A11132</f>
        <v>10/24/2017</v>
      </c>
      <c r="B11132" t="str">
        <f>fact_sales_daily_final!E11132</f>
        <v>N02BA</v>
      </c>
      <c r="C11132">
        <f>fact_sales_daily_final!F11132</f>
        <v>10</v>
      </c>
      <c r="D11132">
        <f>C11132 * VLOOKUP(B11132, finance_assumptions!A:B, 2, FALSE)</f>
        <v>10</v>
      </c>
      <c r="E11132">
        <f t="shared" si="519"/>
        <v>7.5</v>
      </c>
      <c r="F11132">
        <f t="shared" si="520"/>
        <v>2.5</v>
      </c>
      <c r="G11132">
        <f t="shared" si="521"/>
        <v>0.25</v>
      </c>
    </row>
    <row r="11133" spans="1:7" x14ac:dyDescent="0.35">
      <c r="A11133" s="1" t="str">
        <f>fact_sales_daily_final!A11133</f>
        <v>10/24/2017</v>
      </c>
      <c r="B11133" t="str">
        <f>fact_sales_daily_final!E11133</f>
        <v>N02BE</v>
      </c>
      <c r="C11133">
        <f>fact_sales_daily_final!F11133</f>
        <v>65.2</v>
      </c>
      <c r="D11133">
        <f>C11133 * VLOOKUP(B11133, finance_assumptions!A:B, 2, FALSE)</f>
        <v>65.2</v>
      </c>
      <c r="E11133">
        <f t="shared" si="519"/>
        <v>48.900000000000006</v>
      </c>
      <c r="F11133">
        <f t="shared" si="520"/>
        <v>16.299999999999997</v>
      </c>
      <c r="G11133">
        <f t="shared" si="521"/>
        <v>0.24999999999999994</v>
      </c>
    </row>
    <row r="11134" spans="1:7" x14ac:dyDescent="0.35">
      <c r="A11134" s="1" t="str">
        <f>fact_sales_daily_final!A11134</f>
        <v>10/24/2017</v>
      </c>
      <c r="B11134" t="str">
        <f>fact_sales_daily_final!E11134</f>
        <v>N05B</v>
      </c>
      <c r="C11134">
        <f>fact_sales_daily_final!F11134</f>
        <v>3</v>
      </c>
      <c r="D11134">
        <f>C11134 * VLOOKUP(B11134, finance_assumptions!A:B, 2, FALSE)</f>
        <v>3</v>
      </c>
      <c r="E11134">
        <f t="shared" si="519"/>
        <v>2.25</v>
      </c>
      <c r="F11134">
        <f t="shared" si="520"/>
        <v>0.75</v>
      </c>
      <c r="G11134">
        <f t="shared" si="521"/>
        <v>0.25</v>
      </c>
    </row>
    <row r="11135" spans="1:7" x14ac:dyDescent="0.35">
      <c r="A11135" s="1" t="str">
        <f>fact_sales_daily_final!A11135</f>
        <v>10/24/2017</v>
      </c>
      <c r="B11135" t="str">
        <f>fact_sales_daily_final!E11135</f>
        <v>N05C</v>
      </c>
      <c r="C11135">
        <f>fact_sales_daily_final!F11135</f>
        <v>0</v>
      </c>
      <c r="D11135">
        <f>C11135 * VLOOKUP(B11135, finance_assumptions!A:B, 2, FALSE)</f>
        <v>0</v>
      </c>
      <c r="E11135">
        <f t="shared" si="519"/>
        <v>0</v>
      </c>
      <c r="F11135">
        <f t="shared" si="520"/>
        <v>0</v>
      </c>
      <c r="G11135">
        <f t="shared" si="521"/>
        <v>0</v>
      </c>
    </row>
    <row r="11136" spans="1:7" x14ac:dyDescent="0.35">
      <c r="A11136" s="1" t="str">
        <f>fact_sales_daily_final!A11136</f>
        <v>10/24/2017</v>
      </c>
      <c r="B11136" t="str">
        <f>fact_sales_daily_final!E11136</f>
        <v>R03</v>
      </c>
      <c r="C11136">
        <f>fact_sales_daily_final!F11136</f>
        <v>10</v>
      </c>
      <c r="D11136">
        <f>C11136 * VLOOKUP(B11136, finance_assumptions!A:B, 2, FALSE)</f>
        <v>10</v>
      </c>
      <c r="E11136">
        <f t="shared" si="519"/>
        <v>7.5</v>
      </c>
      <c r="F11136">
        <f t="shared" si="520"/>
        <v>2.5</v>
      </c>
      <c r="G11136">
        <f t="shared" si="521"/>
        <v>0.25</v>
      </c>
    </row>
    <row r="11137" spans="1:7" x14ac:dyDescent="0.35">
      <c r="A11137" s="1" t="str">
        <f>fact_sales_daily_final!A11137</f>
        <v>10/24/2017</v>
      </c>
      <c r="B11137" t="str">
        <f>fact_sales_daily_final!E11137</f>
        <v>R06</v>
      </c>
      <c r="C11137">
        <f>fact_sales_daily_final!F11137</f>
        <v>1</v>
      </c>
      <c r="D11137">
        <f>C11137 * VLOOKUP(B11137, finance_assumptions!A:B, 2, FALSE)</f>
        <v>1</v>
      </c>
      <c r="E11137">
        <f t="shared" si="519"/>
        <v>0.75</v>
      </c>
      <c r="F11137">
        <f t="shared" si="520"/>
        <v>0.25</v>
      </c>
      <c r="G11137">
        <f t="shared" si="521"/>
        <v>0.25</v>
      </c>
    </row>
    <row r="11138" spans="1:7" x14ac:dyDescent="0.35">
      <c r="A11138" s="1" t="str">
        <f>fact_sales_daily_final!A11138</f>
        <v>10/25/2017</v>
      </c>
      <c r="B11138" t="str">
        <f>fact_sales_daily_final!E11138</f>
        <v>M01AB</v>
      </c>
      <c r="C11138">
        <f>fact_sales_daily_final!F11138</f>
        <v>6.34</v>
      </c>
      <c r="D11138">
        <f>C11138 * VLOOKUP(B11138, finance_assumptions!A:B, 2, FALSE)</f>
        <v>6.34</v>
      </c>
      <c r="E11138">
        <f t="shared" si="519"/>
        <v>4.7549999999999999</v>
      </c>
      <c r="F11138">
        <f t="shared" si="520"/>
        <v>1.585</v>
      </c>
      <c r="G11138">
        <f t="shared" si="521"/>
        <v>0.25</v>
      </c>
    </row>
    <row r="11139" spans="1:7" x14ac:dyDescent="0.35">
      <c r="A11139" s="1" t="str">
        <f>fact_sales_daily_final!A11139</f>
        <v>10/25/2017</v>
      </c>
      <c r="B11139" t="str">
        <f>fact_sales_daily_final!E11139</f>
        <v>M01AE</v>
      </c>
      <c r="C11139">
        <f>fact_sales_daily_final!F11139</f>
        <v>3.33</v>
      </c>
      <c r="D11139">
        <f>C11139 * VLOOKUP(B11139, finance_assumptions!A:B, 2, FALSE)</f>
        <v>3.33</v>
      </c>
      <c r="E11139">
        <f t="shared" ref="E11139:E11202" si="522">D11139 * 0.75</f>
        <v>2.4975000000000001</v>
      </c>
      <c r="F11139">
        <f t="shared" ref="F11139:F11202" si="523">D11139 - E11139</f>
        <v>0.83250000000000002</v>
      </c>
      <c r="G11139">
        <f t="shared" ref="G11139:G11202" si="524">IF(D11139=0, 0, F11139/D11139)</f>
        <v>0.25</v>
      </c>
    </row>
    <row r="11140" spans="1:7" x14ac:dyDescent="0.35">
      <c r="A11140" s="1" t="str">
        <f>fact_sales_daily_final!A11140</f>
        <v>10/25/2017</v>
      </c>
      <c r="B11140" t="str">
        <f>fact_sales_daily_final!E11140</f>
        <v>N02BA</v>
      </c>
      <c r="C11140">
        <f>fact_sales_daily_final!F11140</f>
        <v>5.35</v>
      </c>
      <c r="D11140">
        <f>C11140 * VLOOKUP(B11140, finance_assumptions!A:B, 2, FALSE)</f>
        <v>5.35</v>
      </c>
      <c r="E11140">
        <f t="shared" si="522"/>
        <v>4.0124999999999993</v>
      </c>
      <c r="F11140">
        <f t="shared" si="523"/>
        <v>1.3375000000000004</v>
      </c>
      <c r="G11140">
        <f t="shared" si="524"/>
        <v>0.25000000000000006</v>
      </c>
    </row>
    <row r="11141" spans="1:7" x14ac:dyDescent="0.35">
      <c r="A11141" s="1" t="str">
        <f>fact_sales_daily_final!A11141</f>
        <v>10/25/2017</v>
      </c>
      <c r="B11141" t="str">
        <f>fact_sales_daily_final!E11141</f>
        <v>N02BE</v>
      </c>
      <c r="C11141">
        <f>fact_sales_daily_final!F11141</f>
        <v>26.9</v>
      </c>
      <c r="D11141">
        <f>C11141 * VLOOKUP(B11141, finance_assumptions!A:B, 2, FALSE)</f>
        <v>26.9</v>
      </c>
      <c r="E11141">
        <f t="shared" si="522"/>
        <v>20.174999999999997</v>
      </c>
      <c r="F11141">
        <f t="shared" si="523"/>
        <v>6.7250000000000014</v>
      </c>
      <c r="G11141">
        <f t="shared" si="524"/>
        <v>0.25000000000000006</v>
      </c>
    </row>
    <row r="11142" spans="1:7" x14ac:dyDescent="0.35">
      <c r="A11142" s="1" t="str">
        <f>fact_sales_daily_final!A11142</f>
        <v>10/25/2017</v>
      </c>
      <c r="B11142" t="str">
        <f>fact_sales_daily_final!E11142</f>
        <v>N05B</v>
      </c>
      <c r="C11142">
        <f>fact_sales_daily_final!F11142</f>
        <v>4</v>
      </c>
      <c r="D11142">
        <f>C11142 * VLOOKUP(B11142, finance_assumptions!A:B, 2, FALSE)</f>
        <v>4</v>
      </c>
      <c r="E11142">
        <f t="shared" si="522"/>
        <v>3</v>
      </c>
      <c r="F11142">
        <f t="shared" si="523"/>
        <v>1</v>
      </c>
      <c r="G11142">
        <f t="shared" si="524"/>
        <v>0.25</v>
      </c>
    </row>
    <row r="11143" spans="1:7" x14ac:dyDescent="0.35">
      <c r="A11143" s="1" t="str">
        <f>fact_sales_daily_final!A11143</f>
        <v>10/25/2017</v>
      </c>
      <c r="B11143" t="str">
        <f>fact_sales_daily_final!E11143</f>
        <v>N05C</v>
      </c>
      <c r="C11143">
        <f>fact_sales_daily_final!F11143</f>
        <v>0</v>
      </c>
      <c r="D11143">
        <f>C11143 * VLOOKUP(B11143, finance_assumptions!A:B, 2, FALSE)</f>
        <v>0</v>
      </c>
      <c r="E11143">
        <f t="shared" si="522"/>
        <v>0</v>
      </c>
      <c r="F11143">
        <f t="shared" si="523"/>
        <v>0</v>
      </c>
      <c r="G11143">
        <f t="shared" si="524"/>
        <v>0</v>
      </c>
    </row>
    <row r="11144" spans="1:7" x14ac:dyDescent="0.35">
      <c r="A11144" s="1" t="str">
        <f>fact_sales_daily_final!A11144</f>
        <v>10/25/2017</v>
      </c>
      <c r="B11144" t="str">
        <f>fact_sales_daily_final!E11144</f>
        <v>R03</v>
      </c>
      <c r="C11144">
        <f>fact_sales_daily_final!F11144</f>
        <v>1</v>
      </c>
      <c r="D11144">
        <f>C11144 * VLOOKUP(B11144, finance_assumptions!A:B, 2, FALSE)</f>
        <v>1</v>
      </c>
      <c r="E11144">
        <f t="shared" si="522"/>
        <v>0.75</v>
      </c>
      <c r="F11144">
        <f t="shared" si="523"/>
        <v>0.25</v>
      </c>
      <c r="G11144">
        <f t="shared" si="524"/>
        <v>0.25</v>
      </c>
    </row>
    <row r="11145" spans="1:7" x14ac:dyDescent="0.35">
      <c r="A11145" s="1" t="str">
        <f>fact_sales_daily_final!A11145</f>
        <v>10/25/2017</v>
      </c>
      <c r="B11145" t="str">
        <f>fact_sales_daily_final!E11145</f>
        <v>R06</v>
      </c>
      <c r="C11145">
        <f>fact_sales_daily_final!F11145</f>
        <v>1</v>
      </c>
      <c r="D11145">
        <f>C11145 * VLOOKUP(B11145, finance_assumptions!A:B, 2, FALSE)</f>
        <v>1</v>
      </c>
      <c r="E11145">
        <f t="shared" si="522"/>
        <v>0.75</v>
      </c>
      <c r="F11145">
        <f t="shared" si="523"/>
        <v>0.25</v>
      </c>
      <c r="G11145">
        <f t="shared" si="524"/>
        <v>0.25</v>
      </c>
    </row>
    <row r="11146" spans="1:7" x14ac:dyDescent="0.35">
      <c r="A11146" s="1" t="str">
        <f>fact_sales_daily_final!A11146</f>
        <v>10/26/2017</v>
      </c>
      <c r="B11146" t="str">
        <f>fact_sales_daily_final!E11146</f>
        <v>M01AB</v>
      </c>
      <c r="C11146">
        <f>fact_sales_daily_final!F11146</f>
        <v>1.33</v>
      </c>
      <c r="D11146">
        <f>C11146 * VLOOKUP(B11146, finance_assumptions!A:B, 2, FALSE)</f>
        <v>1.33</v>
      </c>
      <c r="E11146">
        <f t="shared" si="522"/>
        <v>0.99750000000000005</v>
      </c>
      <c r="F11146">
        <f t="shared" si="523"/>
        <v>0.33250000000000002</v>
      </c>
      <c r="G11146">
        <f t="shared" si="524"/>
        <v>0.25</v>
      </c>
    </row>
    <row r="11147" spans="1:7" x14ac:dyDescent="0.35">
      <c r="A11147" s="1" t="str">
        <f>fact_sales_daily_final!A11147</f>
        <v>10/26/2017</v>
      </c>
      <c r="B11147" t="str">
        <f>fact_sales_daily_final!E11147</f>
        <v>M01AE</v>
      </c>
      <c r="C11147">
        <f>fact_sales_daily_final!F11147</f>
        <v>1.099</v>
      </c>
      <c r="D11147">
        <f>C11147 * VLOOKUP(B11147, finance_assumptions!A:B, 2, FALSE)</f>
        <v>1.099</v>
      </c>
      <c r="E11147">
        <f t="shared" si="522"/>
        <v>0.82424999999999993</v>
      </c>
      <c r="F11147">
        <f t="shared" si="523"/>
        <v>0.27475000000000005</v>
      </c>
      <c r="G11147">
        <f t="shared" si="524"/>
        <v>0.25000000000000006</v>
      </c>
    </row>
    <row r="11148" spans="1:7" x14ac:dyDescent="0.35">
      <c r="A11148" s="1" t="str">
        <f>fact_sales_daily_final!A11148</f>
        <v>10/26/2017</v>
      </c>
      <c r="B11148" t="str">
        <f>fact_sales_daily_final!E11148</f>
        <v>N02BA</v>
      </c>
      <c r="C11148">
        <f>fact_sales_daily_final!F11148</f>
        <v>2</v>
      </c>
      <c r="D11148">
        <f>C11148 * VLOOKUP(B11148, finance_assumptions!A:B, 2, FALSE)</f>
        <v>2</v>
      </c>
      <c r="E11148">
        <f t="shared" si="522"/>
        <v>1.5</v>
      </c>
      <c r="F11148">
        <f t="shared" si="523"/>
        <v>0.5</v>
      </c>
      <c r="G11148">
        <f t="shared" si="524"/>
        <v>0.25</v>
      </c>
    </row>
    <row r="11149" spans="1:7" x14ac:dyDescent="0.35">
      <c r="A11149" s="1" t="str">
        <f>fact_sales_daily_final!A11149</f>
        <v>10/26/2017</v>
      </c>
      <c r="B11149" t="str">
        <f>fact_sales_daily_final!E11149</f>
        <v>N02BE</v>
      </c>
      <c r="C11149">
        <f>fact_sales_daily_final!F11149</f>
        <v>38</v>
      </c>
      <c r="D11149">
        <f>C11149 * VLOOKUP(B11149, finance_assumptions!A:B, 2, FALSE)</f>
        <v>38</v>
      </c>
      <c r="E11149">
        <f t="shared" si="522"/>
        <v>28.5</v>
      </c>
      <c r="F11149">
        <f t="shared" si="523"/>
        <v>9.5</v>
      </c>
      <c r="G11149">
        <f t="shared" si="524"/>
        <v>0.25</v>
      </c>
    </row>
    <row r="11150" spans="1:7" x14ac:dyDescent="0.35">
      <c r="A11150" s="1" t="str">
        <f>fact_sales_daily_final!A11150</f>
        <v>10/26/2017</v>
      </c>
      <c r="B11150" t="str">
        <f>fact_sales_daily_final!E11150</f>
        <v>N05B</v>
      </c>
      <c r="C11150">
        <f>fact_sales_daily_final!F11150</f>
        <v>9</v>
      </c>
      <c r="D11150">
        <f>C11150 * VLOOKUP(B11150, finance_assumptions!A:B, 2, FALSE)</f>
        <v>9</v>
      </c>
      <c r="E11150">
        <f t="shared" si="522"/>
        <v>6.75</v>
      </c>
      <c r="F11150">
        <f t="shared" si="523"/>
        <v>2.25</v>
      </c>
      <c r="G11150">
        <f t="shared" si="524"/>
        <v>0.25</v>
      </c>
    </row>
    <row r="11151" spans="1:7" x14ac:dyDescent="0.35">
      <c r="A11151" s="1" t="str">
        <f>fact_sales_daily_final!A11151</f>
        <v>10/26/2017</v>
      </c>
      <c r="B11151" t="str">
        <f>fact_sales_daily_final!E11151</f>
        <v>N05C</v>
      </c>
      <c r="C11151">
        <f>fact_sales_daily_final!F11151</f>
        <v>1</v>
      </c>
      <c r="D11151">
        <f>C11151 * VLOOKUP(B11151, finance_assumptions!A:B, 2, FALSE)</f>
        <v>1</v>
      </c>
      <c r="E11151">
        <f t="shared" si="522"/>
        <v>0.75</v>
      </c>
      <c r="F11151">
        <f t="shared" si="523"/>
        <v>0.25</v>
      </c>
      <c r="G11151">
        <f t="shared" si="524"/>
        <v>0.25</v>
      </c>
    </row>
    <row r="11152" spans="1:7" x14ac:dyDescent="0.35">
      <c r="A11152" s="1" t="str">
        <f>fact_sales_daily_final!A11152</f>
        <v>10/26/2017</v>
      </c>
      <c r="B11152" t="str">
        <f>fact_sales_daily_final!E11152</f>
        <v>R03</v>
      </c>
      <c r="C11152">
        <f>fact_sales_daily_final!F11152</f>
        <v>5</v>
      </c>
      <c r="D11152">
        <f>C11152 * VLOOKUP(B11152, finance_assumptions!A:B, 2, FALSE)</f>
        <v>5</v>
      </c>
      <c r="E11152">
        <f t="shared" si="522"/>
        <v>3.75</v>
      </c>
      <c r="F11152">
        <f t="shared" si="523"/>
        <v>1.25</v>
      </c>
      <c r="G11152">
        <f t="shared" si="524"/>
        <v>0.25</v>
      </c>
    </row>
    <row r="11153" spans="1:7" x14ac:dyDescent="0.35">
      <c r="A11153" s="1" t="str">
        <f>fact_sales_daily_final!A11153</f>
        <v>10/26/2017</v>
      </c>
      <c r="B11153" t="str">
        <f>fact_sales_daily_final!E11153</f>
        <v>R06</v>
      </c>
      <c r="C11153">
        <f>fact_sales_daily_final!F11153</f>
        <v>2.2999999999999998</v>
      </c>
      <c r="D11153">
        <f>C11153 * VLOOKUP(B11153, finance_assumptions!A:B, 2, FALSE)</f>
        <v>2.2999999999999998</v>
      </c>
      <c r="E11153">
        <f t="shared" si="522"/>
        <v>1.7249999999999999</v>
      </c>
      <c r="F11153">
        <f t="shared" si="523"/>
        <v>0.57499999999999996</v>
      </c>
      <c r="G11153">
        <f t="shared" si="524"/>
        <v>0.25</v>
      </c>
    </row>
    <row r="11154" spans="1:7" x14ac:dyDescent="0.35">
      <c r="A11154" s="1" t="str">
        <f>fact_sales_daily_final!A11154</f>
        <v>10/27/2017</v>
      </c>
      <c r="B11154" t="str">
        <f>fact_sales_daily_final!E11154</f>
        <v>M01AB</v>
      </c>
      <c r="C11154">
        <f>fact_sales_daily_final!F11154</f>
        <v>6.32</v>
      </c>
      <c r="D11154">
        <f>C11154 * VLOOKUP(B11154, finance_assumptions!A:B, 2, FALSE)</f>
        <v>6.32</v>
      </c>
      <c r="E11154">
        <f t="shared" si="522"/>
        <v>4.74</v>
      </c>
      <c r="F11154">
        <f t="shared" si="523"/>
        <v>1.58</v>
      </c>
      <c r="G11154">
        <f t="shared" si="524"/>
        <v>0.25</v>
      </c>
    </row>
    <row r="11155" spans="1:7" x14ac:dyDescent="0.35">
      <c r="A11155" s="1" t="str">
        <f>fact_sales_daily_final!A11155</f>
        <v>10/27/2017</v>
      </c>
      <c r="B11155" t="str">
        <f>fact_sales_daily_final!E11155</f>
        <v>M01AE</v>
      </c>
      <c r="C11155">
        <f>fact_sales_daily_final!F11155</f>
        <v>2.363</v>
      </c>
      <c r="D11155">
        <f>C11155 * VLOOKUP(B11155, finance_assumptions!A:B, 2, FALSE)</f>
        <v>2.363</v>
      </c>
      <c r="E11155">
        <f t="shared" si="522"/>
        <v>1.7722500000000001</v>
      </c>
      <c r="F11155">
        <f t="shared" si="523"/>
        <v>0.59074999999999989</v>
      </c>
      <c r="G11155">
        <f t="shared" si="524"/>
        <v>0.24999999999999994</v>
      </c>
    </row>
    <row r="11156" spans="1:7" x14ac:dyDescent="0.35">
      <c r="A11156" s="1" t="str">
        <f>fact_sales_daily_final!A11156</f>
        <v>10/27/2017</v>
      </c>
      <c r="B11156" t="str">
        <f>fact_sales_daily_final!E11156</f>
        <v>N02BA</v>
      </c>
      <c r="C11156">
        <f>fact_sales_daily_final!F11156</f>
        <v>6</v>
      </c>
      <c r="D11156">
        <f>C11156 * VLOOKUP(B11156, finance_assumptions!A:B, 2, FALSE)</f>
        <v>6</v>
      </c>
      <c r="E11156">
        <f t="shared" si="522"/>
        <v>4.5</v>
      </c>
      <c r="F11156">
        <f t="shared" si="523"/>
        <v>1.5</v>
      </c>
      <c r="G11156">
        <f t="shared" si="524"/>
        <v>0.25</v>
      </c>
    </row>
    <row r="11157" spans="1:7" x14ac:dyDescent="0.35">
      <c r="A11157" s="1" t="str">
        <f>fact_sales_daily_final!A11157</f>
        <v>10/27/2017</v>
      </c>
      <c r="B11157" t="str">
        <f>fact_sales_daily_final!E11157</f>
        <v>N02BE</v>
      </c>
      <c r="C11157">
        <f>fact_sales_daily_final!F11157</f>
        <v>26</v>
      </c>
      <c r="D11157">
        <f>C11157 * VLOOKUP(B11157, finance_assumptions!A:B, 2, FALSE)</f>
        <v>26</v>
      </c>
      <c r="E11157">
        <f t="shared" si="522"/>
        <v>19.5</v>
      </c>
      <c r="F11157">
        <f t="shared" si="523"/>
        <v>6.5</v>
      </c>
      <c r="G11157">
        <f t="shared" si="524"/>
        <v>0.25</v>
      </c>
    </row>
    <row r="11158" spans="1:7" x14ac:dyDescent="0.35">
      <c r="A11158" s="1" t="str">
        <f>fact_sales_daily_final!A11158</f>
        <v>10/27/2017</v>
      </c>
      <c r="B11158" t="str">
        <f>fact_sales_daily_final!E11158</f>
        <v>N05B</v>
      </c>
      <c r="C11158">
        <f>fact_sales_daily_final!F11158</f>
        <v>14</v>
      </c>
      <c r="D11158">
        <f>C11158 * VLOOKUP(B11158, finance_assumptions!A:B, 2, FALSE)</f>
        <v>14</v>
      </c>
      <c r="E11158">
        <f t="shared" si="522"/>
        <v>10.5</v>
      </c>
      <c r="F11158">
        <f t="shared" si="523"/>
        <v>3.5</v>
      </c>
      <c r="G11158">
        <f t="shared" si="524"/>
        <v>0.25</v>
      </c>
    </row>
    <row r="11159" spans="1:7" x14ac:dyDescent="0.35">
      <c r="A11159" s="1" t="str">
        <f>fact_sales_daily_final!A11159</f>
        <v>10/27/2017</v>
      </c>
      <c r="B11159" t="str">
        <f>fact_sales_daily_final!E11159</f>
        <v>N05C</v>
      </c>
      <c r="C11159">
        <f>fact_sales_daily_final!F11159</f>
        <v>1</v>
      </c>
      <c r="D11159">
        <f>C11159 * VLOOKUP(B11159, finance_assumptions!A:B, 2, FALSE)</f>
        <v>1</v>
      </c>
      <c r="E11159">
        <f t="shared" si="522"/>
        <v>0.75</v>
      </c>
      <c r="F11159">
        <f t="shared" si="523"/>
        <v>0.25</v>
      </c>
      <c r="G11159">
        <f t="shared" si="524"/>
        <v>0.25</v>
      </c>
    </row>
    <row r="11160" spans="1:7" x14ac:dyDescent="0.35">
      <c r="A11160" s="1" t="str">
        <f>fact_sales_daily_final!A11160</f>
        <v>10/27/2017</v>
      </c>
      <c r="B11160" t="str">
        <f>fact_sales_daily_final!E11160</f>
        <v>R03</v>
      </c>
      <c r="C11160">
        <f>fact_sales_daily_final!F11160</f>
        <v>21</v>
      </c>
      <c r="D11160">
        <f>C11160 * VLOOKUP(B11160, finance_assumptions!A:B, 2, FALSE)</f>
        <v>21</v>
      </c>
      <c r="E11160">
        <f t="shared" si="522"/>
        <v>15.75</v>
      </c>
      <c r="F11160">
        <f t="shared" si="523"/>
        <v>5.25</v>
      </c>
      <c r="G11160">
        <f t="shared" si="524"/>
        <v>0.25</v>
      </c>
    </row>
    <row r="11161" spans="1:7" x14ac:dyDescent="0.35">
      <c r="A11161" s="1" t="str">
        <f>fact_sales_daily_final!A11161</f>
        <v>10/27/2017</v>
      </c>
      <c r="B11161" t="str">
        <f>fact_sales_daily_final!E11161</f>
        <v>R06</v>
      </c>
      <c r="C11161">
        <f>fact_sales_daily_final!F11161</f>
        <v>2</v>
      </c>
      <c r="D11161">
        <f>C11161 * VLOOKUP(B11161, finance_assumptions!A:B, 2, FALSE)</f>
        <v>2</v>
      </c>
      <c r="E11161">
        <f t="shared" si="522"/>
        <v>1.5</v>
      </c>
      <c r="F11161">
        <f t="shared" si="523"/>
        <v>0.5</v>
      </c>
      <c r="G11161">
        <f t="shared" si="524"/>
        <v>0.25</v>
      </c>
    </row>
    <row r="11162" spans="1:7" x14ac:dyDescent="0.35">
      <c r="A11162" s="1" t="str">
        <f>fact_sales_daily_final!A11162</f>
        <v>10/28/2017</v>
      </c>
      <c r="B11162" t="str">
        <f>fact_sales_daily_final!E11162</f>
        <v>M01AB</v>
      </c>
      <c r="C11162">
        <f>fact_sales_daily_final!F11162</f>
        <v>5</v>
      </c>
      <c r="D11162">
        <f>C11162 * VLOOKUP(B11162, finance_assumptions!A:B, 2, FALSE)</f>
        <v>5</v>
      </c>
      <c r="E11162">
        <f t="shared" si="522"/>
        <v>3.75</v>
      </c>
      <c r="F11162">
        <f t="shared" si="523"/>
        <v>1.25</v>
      </c>
      <c r="G11162">
        <f t="shared" si="524"/>
        <v>0.25</v>
      </c>
    </row>
    <row r="11163" spans="1:7" x14ac:dyDescent="0.35">
      <c r="A11163" s="1" t="str">
        <f>fact_sales_daily_final!A11163</f>
        <v>10/28/2017</v>
      </c>
      <c r="B11163" t="str">
        <f>fact_sales_daily_final!E11163</f>
        <v>M01AE</v>
      </c>
      <c r="C11163">
        <f>fact_sales_daily_final!F11163</f>
        <v>2.33</v>
      </c>
      <c r="D11163">
        <f>C11163 * VLOOKUP(B11163, finance_assumptions!A:B, 2, FALSE)</f>
        <v>2.33</v>
      </c>
      <c r="E11163">
        <f t="shared" si="522"/>
        <v>1.7475000000000001</v>
      </c>
      <c r="F11163">
        <f t="shared" si="523"/>
        <v>0.58250000000000002</v>
      </c>
      <c r="G11163">
        <f t="shared" si="524"/>
        <v>0.25</v>
      </c>
    </row>
    <row r="11164" spans="1:7" x14ac:dyDescent="0.35">
      <c r="A11164" s="1" t="str">
        <f>fact_sales_daily_final!A11164</f>
        <v>10/28/2017</v>
      </c>
      <c r="B11164" t="str">
        <f>fact_sales_daily_final!E11164</f>
        <v>N02BA</v>
      </c>
      <c r="C11164">
        <f>fact_sales_daily_final!F11164</f>
        <v>4</v>
      </c>
      <c r="D11164">
        <f>C11164 * VLOOKUP(B11164, finance_assumptions!A:B, 2, FALSE)</f>
        <v>4</v>
      </c>
      <c r="E11164">
        <f t="shared" si="522"/>
        <v>3</v>
      </c>
      <c r="F11164">
        <f t="shared" si="523"/>
        <v>1</v>
      </c>
      <c r="G11164">
        <f t="shared" si="524"/>
        <v>0.25</v>
      </c>
    </row>
    <row r="11165" spans="1:7" x14ac:dyDescent="0.35">
      <c r="A11165" s="1" t="str">
        <f>fact_sales_daily_final!A11165</f>
        <v>10/28/2017</v>
      </c>
      <c r="B11165" t="str">
        <f>fact_sales_daily_final!E11165</f>
        <v>N02BE</v>
      </c>
      <c r="C11165">
        <f>fact_sales_daily_final!F11165</f>
        <v>24.1</v>
      </c>
      <c r="D11165">
        <f>C11165 * VLOOKUP(B11165, finance_assumptions!A:B, 2, FALSE)</f>
        <v>24.1</v>
      </c>
      <c r="E11165">
        <f t="shared" si="522"/>
        <v>18.075000000000003</v>
      </c>
      <c r="F11165">
        <f t="shared" si="523"/>
        <v>6.0249999999999986</v>
      </c>
      <c r="G11165">
        <f t="shared" si="524"/>
        <v>0.24999999999999992</v>
      </c>
    </row>
    <row r="11166" spans="1:7" x14ac:dyDescent="0.35">
      <c r="A11166" s="1" t="str">
        <f>fact_sales_daily_final!A11166</f>
        <v>10/28/2017</v>
      </c>
      <c r="B11166" t="str">
        <f>fact_sales_daily_final!E11166</f>
        <v>N05B</v>
      </c>
      <c r="C11166">
        <f>fact_sales_daily_final!F11166</f>
        <v>11</v>
      </c>
      <c r="D11166">
        <f>C11166 * VLOOKUP(B11166, finance_assumptions!A:B, 2, FALSE)</f>
        <v>11</v>
      </c>
      <c r="E11166">
        <f t="shared" si="522"/>
        <v>8.25</v>
      </c>
      <c r="F11166">
        <f t="shared" si="523"/>
        <v>2.75</v>
      </c>
      <c r="G11166">
        <f t="shared" si="524"/>
        <v>0.25</v>
      </c>
    </row>
    <row r="11167" spans="1:7" x14ac:dyDescent="0.35">
      <c r="A11167" s="1" t="str">
        <f>fact_sales_daily_final!A11167</f>
        <v>10/28/2017</v>
      </c>
      <c r="B11167" t="str">
        <f>fact_sales_daily_final!E11167</f>
        <v>N05C</v>
      </c>
      <c r="C11167">
        <f>fact_sales_daily_final!F11167</f>
        <v>0</v>
      </c>
      <c r="D11167">
        <f>C11167 * VLOOKUP(B11167, finance_assumptions!A:B, 2, FALSE)</f>
        <v>0</v>
      </c>
      <c r="E11167">
        <f t="shared" si="522"/>
        <v>0</v>
      </c>
      <c r="F11167">
        <f t="shared" si="523"/>
        <v>0</v>
      </c>
      <c r="G11167">
        <f t="shared" si="524"/>
        <v>0</v>
      </c>
    </row>
    <row r="11168" spans="1:7" x14ac:dyDescent="0.35">
      <c r="A11168" s="1" t="str">
        <f>fact_sales_daily_final!A11168</f>
        <v>10/28/2017</v>
      </c>
      <c r="B11168" t="str">
        <f>fact_sales_daily_final!E11168</f>
        <v>R03</v>
      </c>
      <c r="C11168">
        <f>fact_sales_daily_final!F11168</f>
        <v>7</v>
      </c>
      <c r="D11168">
        <f>C11168 * VLOOKUP(B11168, finance_assumptions!A:B, 2, FALSE)</f>
        <v>7</v>
      </c>
      <c r="E11168">
        <f t="shared" si="522"/>
        <v>5.25</v>
      </c>
      <c r="F11168">
        <f t="shared" si="523"/>
        <v>1.75</v>
      </c>
      <c r="G11168">
        <f t="shared" si="524"/>
        <v>0.25</v>
      </c>
    </row>
    <row r="11169" spans="1:7" x14ac:dyDescent="0.35">
      <c r="A11169" s="1" t="str">
        <f>fact_sales_daily_final!A11169</f>
        <v>10/28/2017</v>
      </c>
      <c r="B11169" t="str">
        <f>fact_sales_daily_final!E11169</f>
        <v>R06</v>
      </c>
      <c r="C11169">
        <f>fact_sales_daily_final!F11169</f>
        <v>3</v>
      </c>
      <c r="D11169">
        <f>C11169 * VLOOKUP(B11169, finance_assumptions!A:B, 2, FALSE)</f>
        <v>3</v>
      </c>
      <c r="E11169">
        <f t="shared" si="522"/>
        <v>2.25</v>
      </c>
      <c r="F11169">
        <f t="shared" si="523"/>
        <v>0.75</v>
      </c>
      <c r="G11169">
        <f t="shared" si="524"/>
        <v>0.25</v>
      </c>
    </row>
    <row r="11170" spans="1:7" x14ac:dyDescent="0.35">
      <c r="A11170" s="1" t="str">
        <f>fact_sales_daily_final!A11170</f>
        <v>10/29/2017</v>
      </c>
      <c r="B11170" t="str">
        <f>fact_sales_daily_final!E11170</f>
        <v>M01AB</v>
      </c>
      <c r="C11170">
        <f>fact_sales_daily_final!F11170</f>
        <v>7.66</v>
      </c>
      <c r="D11170">
        <f>C11170 * VLOOKUP(B11170, finance_assumptions!A:B, 2, FALSE)</f>
        <v>7.66</v>
      </c>
      <c r="E11170">
        <f t="shared" si="522"/>
        <v>5.7450000000000001</v>
      </c>
      <c r="F11170">
        <f t="shared" si="523"/>
        <v>1.915</v>
      </c>
      <c r="G11170">
        <f t="shared" si="524"/>
        <v>0.25</v>
      </c>
    </row>
    <row r="11171" spans="1:7" x14ac:dyDescent="0.35">
      <c r="A11171" s="1" t="str">
        <f>fact_sales_daily_final!A11171</f>
        <v>10/29/2017</v>
      </c>
      <c r="B11171" t="str">
        <f>fact_sales_daily_final!E11171</f>
        <v>M01AE</v>
      </c>
      <c r="C11171">
        <f>fact_sales_daily_final!F11171</f>
        <v>2.3730000000000002</v>
      </c>
      <c r="D11171">
        <f>C11171 * VLOOKUP(B11171, finance_assumptions!A:B, 2, FALSE)</f>
        <v>2.3730000000000002</v>
      </c>
      <c r="E11171">
        <f t="shared" si="522"/>
        <v>1.7797500000000002</v>
      </c>
      <c r="F11171">
        <f t="shared" si="523"/>
        <v>0.59325000000000006</v>
      </c>
      <c r="G11171">
        <f t="shared" si="524"/>
        <v>0.25</v>
      </c>
    </row>
    <row r="11172" spans="1:7" x14ac:dyDescent="0.35">
      <c r="A11172" s="1" t="str">
        <f>fact_sales_daily_final!A11172</f>
        <v>10/29/2017</v>
      </c>
      <c r="B11172" t="str">
        <f>fact_sales_daily_final!E11172</f>
        <v>N02BA</v>
      </c>
      <c r="C11172">
        <f>fact_sales_daily_final!F11172</f>
        <v>1.05</v>
      </c>
      <c r="D11172">
        <f>C11172 * VLOOKUP(B11172, finance_assumptions!A:B, 2, FALSE)</f>
        <v>1.05</v>
      </c>
      <c r="E11172">
        <f t="shared" si="522"/>
        <v>0.78750000000000009</v>
      </c>
      <c r="F11172">
        <f t="shared" si="523"/>
        <v>0.26249999999999996</v>
      </c>
      <c r="G11172">
        <f t="shared" si="524"/>
        <v>0.24999999999999994</v>
      </c>
    </row>
    <row r="11173" spans="1:7" x14ac:dyDescent="0.35">
      <c r="A11173" s="1" t="str">
        <f>fact_sales_daily_final!A11173</f>
        <v>10/29/2017</v>
      </c>
      <c r="B11173" t="str">
        <f>fact_sales_daily_final!E11173</f>
        <v>N02BE</v>
      </c>
      <c r="C11173">
        <f>fact_sales_daily_final!F11173</f>
        <v>36</v>
      </c>
      <c r="D11173">
        <f>C11173 * VLOOKUP(B11173, finance_assumptions!A:B, 2, FALSE)</f>
        <v>36</v>
      </c>
      <c r="E11173">
        <f t="shared" si="522"/>
        <v>27</v>
      </c>
      <c r="F11173">
        <f t="shared" si="523"/>
        <v>9</v>
      </c>
      <c r="G11173">
        <f t="shared" si="524"/>
        <v>0.25</v>
      </c>
    </row>
    <row r="11174" spans="1:7" x14ac:dyDescent="0.35">
      <c r="A11174" s="1" t="str">
        <f>fact_sales_daily_final!A11174</f>
        <v>10/29/2017</v>
      </c>
      <c r="B11174" t="str">
        <f>fact_sales_daily_final!E11174</f>
        <v>N05B</v>
      </c>
      <c r="C11174">
        <f>fact_sales_daily_final!F11174</f>
        <v>3</v>
      </c>
      <c r="D11174">
        <f>C11174 * VLOOKUP(B11174, finance_assumptions!A:B, 2, FALSE)</f>
        <v>3</v>
      </c>
      <c r="E11174">
        <f t="shared" si="522"/>
        <v>2.25</v>
      </c>
      <c r="F11174">
        <f t="shared" si="523"/>
        <v>0.75</v>
      </c>
      <c r="G11174">
        <f t="shared" si="524"/>
        <v>0.25</v>
      </c>
    </row>
    <row r="11175" spans="1:7" x14ac:dyDescent="0.35">
      <c r="A11175" s="1" t="str">
        <f>fact_sales_daily_final!A11175</f>
        <v>10/29/2017</v>
      </c>
      <c r="B11175" t="str">
        <f>fact_sales_daily_final!E11175</f>
        <v>N05C</v>
      </c>
      <c r="C11175">
        <f>fact_sales_daily_final!F11175</f>
        <v>0</v>
      </c>
      <c r="D11175">
        <f>C11175 * VLOOKUP(B11175, finance_assumptions!A:B, 2, FALSE)</f>
        <v>0</v>
      </c>
      <c r="E11175">
        <f t="shared" si="522"/>
        <v>0</v>
      </c>
      <c r="F11175">
        <f t="shared" si="523"/>
        <v>0</v>
      </c>
      <c r="G11175">
        <f t="shared" si="524"/>
        <v>0</v>
      </c>
    </row>
    <row r="11176" spans="1:7" x14ac:dyDescent="0.35">
      <c r="A11176" s="1" t="str">
        <f>fact_sales_daily_final!A11176</f>
        <v>10/29/2017</v>
      </c>
      <c r="B11176" t="str">
        <f>fact_sales_daily_final!E11176</f>
        <v>R03</v>
      </c>
      <c r="C11176">
        <f>fact_sales_daily_final!F11176</f>
        <v>1</v>
      </c>
      <c r="D11176">
        <f>C11176 * VLOOKUP(B11176, finance_assumptions!A:B, 2, FALSE)</f>
        <v>1</v>
      </c>
      <c r="E11176">
        <f t="shared" si="522"/>
        <v>0.75</v>
      </c>
      <c r="F11176">
        <f t="shared" si="523"/>
        <v>0.25</v>
      </c>
      <c r="G11176">
        <f t="shared" si="524"/>
        <v>0.25</v>
      </c>
    </row>
    <row r="11177" spans="1:7" x14ac:dyDescent="0.35">
      <c r="A11177" s="1" t="str">
        <f>fact_sales_daily_final!A11177</f>
        <v>10/29/2017</v>
      </c>
      <c r="B11177" t="str">
        <f>fact_sales_daily_final!E11177</f>
        <v>R06</v>
      </c>
      <c r="C11177">
        <f>fact_sales_daily_final!F11177</f>
        <v>2.2000000000000002</v>
      </c>
      <c r="D11177">
        <f>C11177 * VLOOKUP(B11177, finance_assumptions!A:B, 2, FALSE)</f>
        <v>2.2000000000000002</v>
      </c>
      <c r="E11177">
        <f t="shared" si="522"/>
        <v>1.6500000000000001</v>
      </c>
      <c r="F11177">
        <f t="shared" si="523"/>
        <v>0.55000000000000004</v>
      </c>
      <c r="G11177">
        <f t="shared" si="524"/>
        <v>0.25</v>
      </c>
    </row>
    <row r="11178" spans="1:7" x14ac:dyDescent="0.35">
      <c r="A11178" s="1" t="str">
        <f>fact_sales_daily_final!A11178</f>
        <v>10/30/2017</v>
      </c>
      <c r="B11178" t="str">
        <f>fact_sales_daily_final!E11178</f>
        <v>M01AB</v>
      </c>
      <c r="C11178">
        <f>fact_sales_daily_final!F11178</f>
        <v>1.5</v>
      </c>
      <c r="D11178">
        <f>C11178 * VLOOKUP(B11178, finance_assumptions!A:B, 2, FALSE)</f>
        <v>1.5</v>
      </c>
      <c r="E11178">
        <f t="shared" si="522"/>
        <v>1.125</v>
      </c>
      <c r="F11178">
        <f t="shared" si="523"/>
        <v>0.375</v>
      </c>
      <c r="G11178">
        <f t="shared" si="524"/>
        <v>0.25</v>
      </c>
    </row>
    <row r="11179" spans="1:7" x14ac:dyDescent="0.35">
      <c r="A11179" s="1" t="str">
        <f>fact_sales_daily_final!A11179</f>
        <v>10/30/2017</v>
      </c>
      <c r="B11179" t="str">
        <f>fact_sales_daily_final!E11179</f>
        <v>M01AE</v>
      </c>
      <c r="C11179">
        <f>fact_sales_daily_final!F11179</f>
        <v>3.66</v>
      </c>
      <c r="D11179">
        <f>C11179 * VLOOKUP(B11179, finance_assumptions!A:B, 2, FALSE)</f>
        <v>3.66</v>
      </c>
      <c r="E11179">
        <f t="shared" si="522"/>
        <v>2.7450000000000001</v>
      </c>
      <c r="F11179">
        <f t="shared" si="523"/>
        <v>0.91500000000000004</v>
      </c>
      <c r="G11179">
        <f t="shared" si="524"/>
        <v>0.25</v>
      </c>
    </row>
    <row r="11180" spans="1:7" x14ac:dyDescent="0.35">
      <c r="A11180" s="1" t="str">
        <f>fact_sales_daily_final!A11180</f>
        <v>10/30/2017</v>
      </c>
      <c r="B11180" t="str">
        <f>fact_sales_daily_final!E11180</f>
        <v>N02BA</v>
      </c>
      <c r="C11180">
        <f>fact_sales_daily_final!F11180</f>
        <v>2</v>
      </c>
      <c r="D11180">
        <f>C11180 * VLOOKUP(B11180, finance_assumptions!A:B, 2, FALSE)</f>
        <v>2</v>
      </c>
      <c r="E11180">
        <f t="shared" si="522"/>
        <v>1.5</v>
      </c>
      <c r="F11180">
        <f t="shared" si="523"/>
        <v>0.5</v>
      </c>
      <c r="G11180">
        <f t="shared" si="524"/>
        <v>0.25</v>
      </c>
    </row>
    <row r="11181" spans="1:7" x14ac:dyDescent="0.35">
      <c r="A11181" s="1" t="str">
        <f>fact_sales_daily_final!A11181</f>
        <v>10/30/2017</v>
      </c>
      <c r="B11181" t="str">
        <f>fact_sales_daily_final!E11181</f>
        <v>N02BE</v>
      </c>
      <c r="C11181">
        <f>fact_sales_daily_final!F11181</f>
        <v>32.799999999999997</v>
      </c>
      <c r="D11181">
        <f>C11181 * VLOOKUP(B11181, finance_assumptions!A:B, 2, FALSE)</f>
        <v>32.799999999999997</v>
      </c>
      <c r="E11181">
        <f t="shared" si="522"/>
        <v>24.599999999999998</v>
      </c>
      <c r="F11181">
        <f t="shared" si="523"/>
        <v>8.1999999999999993</v>
      </c>
      <c r="G11181">
        <f t="shared" si="524"/>
        <v>0.25</v>
      </c>
    </row>
    <row r="11182" spans="1:7" x14ac:dyDescent="0.35">
      <c r="A11182" s="1" t="str">
        <f>fact_sales_daily_final!A11182</f>
        <v>10/30/2017</v>
      </c>
      <c r="B11182" t="str">
        <f>fact_sales_daily_final!E11182</f>
        <v>N05B</v>
      </c>
      <c r="C11182">
        <f>fact_sales_daily_final!F11182</f>
        <v>7</v>
      </c>
      <c r="D11182">
        <f>C11182 * VLOOKUP(B11182, finance_assumptions!A:B, 2, FALSE)</f>
        <v>7</v>
      </c>
      <c r="E11182">
        <f t="shared" si="522"/>
        <v>5.25</v>
      </c>
      <c r="F11182">
        <f t="shared" si="523"/>
        <v>1.75</v>
      </c>
      <c r="G11182">
        <f t="shared" si="524"/>
        <v>0.25</v>
      </c>
    </row>
    <row r="11183" spans="1:7" x14ac:dyDescent="0.35">
      <c r="A11183" s="1" t="str">
        <f>fact_sales_daily_final!A11183</f>
        <v>10/30/2017</v>
      </c>
      <c r="B11183" t="str">
        <f>fact_sales_daily_final!E11183</f>
        <v>N05C</v>
      </c>
      <c r="C11183">
        <f>fact_sales_daily_final!F11183</f>
        <v>0</v>
      </c>
      <c r="D11183">
        <f>C11183 * VLOOKUP(B11183, finance_assumptions!A:B, 2, FALSE)</f>
        <v>0</v>
      </c>
      <c r="E11183">
        <f t="shared" si="522"/>
        <v>0</v>
      </c>
      <c r="F11183">
        <f t="shared" si="523"/>
        <v>0</v>
      </c>
      <c r="G11183">
        <f t="shared" si="524"/>
        <v>0</v>
      </c>
    </row>
    <row r="11184" spans="1:7" x14ac:dyDescent="0.35">
      <c r="A11184" s="1" t="str">
        <f>fact_sales_daily_final!A11184</f>
        <v>10/30/2017</v>
      </c>
      <c r="B11184" t="str">
        <f>fact_sales_daily_final!E11184</f>
        <v>R03</v>
      </c>
      <c r="C11184">
        <f>fact_sales_daily_final!F11184</f>
        <v>9</v>
      </c>
      <c r="D11184">
        <f>C11184 * VLOOKUP(B11184, finance_assumptions!A:B, 2, FALSE)</f>
        <v>9</v>
      </c>
      <c r="E11184">
        <f t="shared" si="522"/>
        <v>6.75</v>
      </c>
      <c r="F11184">
        <f t="shared" si="523"/>
        <v>2.25</v>
      </c>
      <c r="G11184">
        <f t="shared" si="524"/>
        <v>0.25</v>
      </c>
    </row>
    <row r="11185" spans="1:7" x14ac:dyDescent="0.35">
      <c r="A11185" s="1" t="str">
        <f>fact_sales_daily_final!A11185</f>
        <v>10/30/2017</v>
      </c>
      <c r="B11185" t="str">
        <f>fact_sales_daily_final!E11185</f>
        <v>R06</v>
      </c>
      <c r="C11185">
        <f>fact_sales_daily_final!F11185</f>
        <v>1</v>
      </c>
      <c r="D11185">
        <f>C11185 * VLOOKUP(B11185, finance_assumptions!A:B, 2, FALSE)</f>
        <v>1</v>
      </c>
      <c r="E11185">
        <f t="shared" si="522"/>
        <v>0.75</v>
      </c>
      <c r="F11185">
        <f t="shared" si="523"/>
        <v>0.25</v>
      </c>
      <c r="G11185">
        <f t="shared" si="524"/>
        <v>0.25</v>
      </c>
    </row>
    <row r="11186" spans="1:7" x14ac:dyDescent="0.35">
      <c r="A11186" s="1" t="str">
        <f>fact_sales_daily_final!A11186</f>
        <v>10/31/2017</v>
      </c>
      <c r="B11186" t="str">
        <f>fact_sales_daily_final!E11186</f>
        <v>M01AB</v>
      </c>
      <c r="C11186">
        <f>fact_sales_daily_final!F11186</f>
        <v>4.33</v>
      </c>
      <c r="D11186">
        <f>C11186 * VLOOKUP(B11186, finance_assumptions!A:B, 2, FALSE)</f>
        <v>4.33</v>
      </c>
      <c r="E11186">
        <f t="shared" si="522"/>
        <v>3.2475000000000001</v>
      </c>
      <c r="F11186">
        <f t="shared" si="523"/>
        <v>1.0825</v>
      </c>
      <c r="G11186">
        <f t="shared" si="524"/>
        <v>0.25</v>
      </c>
    </row>
    <row r="11187" spans="1:7" x14ac:dyDescent="0.35">
      <c r="A11187" s="1" t="str">
        <f>fact_sales_daily_final!A11187</f>
        <v>10/31/2017</v>
      </c>
      <c r="B11187" t="str">
        <f>fact_sales_daily_final!E11187</f>
        <v>M01AE</v>
      </c>
      <c r="C11187">
        <f>fact_sales_daily_final!F11187</f>
        <v>1.363</v>
      </c>
      <c r="D11187">
        <f>C11187 * VLOOKUP(B11187, finance_assumptions!A:B, 2, FALSE)</f>
        <v>1.363</v>
      </c>
      <c r="E11187">
        <f t="shared" si="522"/>
        <v>1.0222500000000001</v>
      </c>
      <c r="F11187">
        <f t="shared" si="523"/>
        <v>0.34074999999999989</v>
      </c>
      <c r="G11187">
        <f t="shared" si="524"/>
        <v>0.24999999999999992</v>
      </c>
    </row>
    <row r="11188" spans="1:7" x14ac:dyDescent="0.35">
      <c r="A11188" s="1" t="str">
        <f>fact_sales_daily_final!A11188</f>
        <v>10/31/2017</v>
      </c>
      <c r="B11188" t="str">
        <f>fact_sales_daily_final!E11188</f>
        <v>N02BA</v>
      </c>
      <c r="C11188">
        <f>fact_sales_daily_final!F11188</f>
        <v>4</v>
      </c>
      <c r="D11188">
        <f>C11188 * VLOOKUP(B11188, finance_assumptions!A:B, 2, FALSE)</f>
        <v>4</v>
      </c>
      <c r="E11188">
        <f t="shared" si="522"/>
        <v>3</v>
      </c>
      <c r="F11188">
        <f t="shared" si="523"/>
        <v>1</v>
      </c>
      <c r="G11188">
        <f t="shared" si="524"/>
        <v>0.25</v>
      </c>
    </row>
    <row r="11189" spans="1:7" x14ac:dyDescent="0.35">
      <c r="A11189" s="1" t="str">
        <f>fact_sales_daily_final!A11189</f>
        <v>10/31/2017</v>
      </c>
      <c r="B11189" t="str">
        <f>fact_sales_daily_final!E11189</f>
        <v>N02BE</v>
      </c>
      <c r="C11189">
        <f>fact_sales_daily_final!F11189</f>
        <v>38</v>
      </c>
      <c r="D11189">
        <f>C11189 * VLOOKUP(B11189, finance_assumptions!A:B, 2, FALSE)</f>
        <v>38</v>
      </c>
      <c r="E11189">
        <f t="shared" si="522"/>
        <v>28.5</v>
      </c>
      <c r="F11189">
        <f t="shared" si="523"/>
        <v>9.5</v>
      </c>
      <c r="G11189">
        <f t="shared" si="524"/>
        <v>0.25</v>
      </c>
    </row>
    <row r="11190" spans="1:7" x14ac:dyDescent="0.35">
      <c r="A11190" s="1" t="str">
        <f>fact_sales_daily_final!A11190</f>
        <v>10/31/2017</v>
      </c>
      <c r="B11190" t="str">
        <f>fact_sales_daily_final!E11190</f>
        <v>N05B</v>
      </c>
      <c r="C11190">
        <f>fact_sales_daily_final!F11190</f>
        <v>2</v>
      </c>
      <c r="D11190">
        <f>C11190 * VLOOKUP(B11190, finance_assumptions!A:B, 2, FALSE)</f>
        <v>2</v>
      </c>
      <c r="E11190">
        <f t="shared" si="522"/>
        <v>1.5</v>
      </c>
      <c r="F11190">
        <f t="shared" si="523"/>
        <v>0.5</v>
      </c>
      <c r="G11190">
        <f t="shared" si="524"/>
        <v>0.25</v>
      </c>
    </row>
    <row r="11191" spans="1:7" x14ac:dyDescent="0.35">
      <c r="A11191" s="1" t="str">
        <f>fact_sales_daily_final!A11191</f>
        <v>10/31/2017</v>
      </c>
      <c r="B11191" t="str">
        <f>fact_sales_daily_final!E11191</f>
        <v>N05C</v>
      </c>
      <c r="C11191">
        <f>fact_sales_daily_final!F11191</f>
        <v>0</v>
      </c>
      <c r="D11191">
        <f>C11191 * VLOOKUP(B11191, finance_assumptions!A:B, 2, FALSE)</f>
        <v>0</v>
      </c>
      <c r="E11191">
        <f t="shared" si="522"/>
        <v>0</v>
      </c>
      <c r="F11191">
        <f t="shared" si="523"/>
        <v>0</v>
      </c>
      <c r="G11191">
        <f t="shared" si="524"/>
        <v>0</v>
      </c>
    </row>
    <row r="11192" spans="1:7" x14ac:dyDescent="0.35">
      <c r="A11192" s="1" t="str">
        <f>fact_sales_daily_final!A11192</f>
        <v>10/31/2017</v>
      </c>
      <c r="B11192" t="str">
        <f>fact_sales_daily_final!E11192</f>
        <v>R03</v>
      </c>
      <c r="C11192">
        <f>fact_sales_daily_final!F11192</f>
        <v>0</v>
      </c>
      <c r="D11192">
        <f>C11192 * VLOOKUP(B11192, finance_assumptions!A:B, 2, FALSE)</f>
        <v>0</v>
      </c>
      <c r="E11192">
        <f t="shared" si="522"/>
        <v>0</v>
      </c>
      <c r="F11192">
        <f t="shared" si="523"/>
        <v>0</v>
      </c>
      <c r="G11192">
        <f t="shared" si="524"/>
        <v>0</v>
      </c>
    </row>
    <row r="11193" spans="1:7" x14ac:dyDescent="0.35">
      <c r="A11193" s="1" t="str">
        <f>fact_sales_daily_final!A11193</f>
        <v>10/31/2017</v>
      </c>
      <c r="B11193" t="str">
        <f>fact_sales_daily_final!E11193</f>
        <v>R06</v>
      </c>
      <c r="C11193">
        <f>fact_sales_daily_final!F11193</f>
        <v>1</v>
      </c>
      <c r="D11193">
        <f>C11193 * VLOOKUP(B11193, finance_assumptions!A:B, 2, FALSE)</f>
        <v>1</v>
      </c>
      <c r="E11193">
        <f t="shared" si="522"/>
        <v>0.75</v>
      </c>
      <c r="F11193">
        <f t="shared" si="523"/>
        <v>0.25</v>
      </c>
      <c r="G11193">
        <f t="shared" si="524"/>
        <v>0.25</v>
      </c>
    </row>
    <row r="11194" spans="1:7" x14ac:dyDescent="0.35">
      <c r="A11194" s="1">
        <f>fact_sales_daily_final!A11194</f>
        <v>42746</v>
      </c>
      <c r="B11194" t="str">
        <f>fact_sales_daily_final!E11194</f>
        <v>M01AB</v>
      </c>
      <c r="C11194">
        <f>fact_sales_daily_final!F11194</f>
        <v>0.67</v>
      </c>
      <c r="D11194">
        <f>C11194 * VLOOKUP(B11194, finance_assumptions!A:B, 2, FALSE)</f>
        <v>0.67</v>
      </c>
      <c r="E11194">
        <f t="shared" si="522"/>
        <v>0.50250000000000006</v>
      </c>
      <c r="F11194">
        <f t="shared" si="523"/>
        <v>0.16749999999999998</v>
      </c>
      <c r="G11194">
        <f t="shared" si="524"/>
        <v>0.24999999999999997</v>
      </c>
    </row>
    <row r="11195" spans="1:7" x14ac:dyDescent="0.35">
      <c r="A11195" s="1">
        <f>fact_sales_daily_final!A11195</f>
        <v>42746</v>
      </c>
      <c r="B11195" t="str">
        <f>fact_sales_daily_final!E11195</f>
        <v>M01AE</v>
      </c>
      <c r="C11195">
        <f>fact_sales_daily_final!F11195</f>
        <v>3.4289999999999998</v>
      </c>
      <c r="D11195">
        <f>C11195 * VLOOKUP(B11195, finance_assumptions!A:B, 2, FALSE)</f>
        <v>3.4289999999999998</v>
      </c>
      <c r="E11195">
        <f t="shared" si="522"/>
        <v>2.5717499999999998</v>
      </c>
      <c r="F11195">
        <f t="shared" si="523"/>
        <v>0.85725000000000007</v>
      </c>
      <c r="G11195">
        <f t="shared" si="524"/>
        <v>0.25000000000000006</v>
      </c>
    </row>
    <row r="11196" spans="1:7" x14ac:dyDescent="0.35">
      <c r="A11196" s="1">
        <f>fact_sales_daily_final!A11196</f>
        <v>42746</v>
      </c>
      <c r="B11196" t="str">
        <f>fact_sales_daily_final!E11196</f>
        <v>N02BA</v>
      </c>
      <c r="C11196">
        <f>fact_sales_daily_final!F11196</f>
        <v>2</v>
      </c>
      <c r="D11196">
        <f>C11196 * VLOOKUP(B11196, finance_assumptions!A:B, 2, FALSE)</f>
        <v>2</v>
      </c>
      <c r="E11196">
        <f t="shared" si="522"/>
        <v>1.5</v>
      </c>
      <c r="F11196">
        <f t="shared" si="523"/>
        <v>0.5</v>
      </c>
      <c r="G11196">
        <f t="shared" si="524"/>
        <v>0.25</v>
      </c>
    </row>
    <row r="11197" spans="1:7" x14ac:dyDescent="0.35">
      <c r="A11197" s="1">
        <f>fact_sales_daily_final!A11197</f>
        <v>42746</v>
      </c>
      <c r="B11197" t="str">
        <f>fact_sales_daily_final!E11197</f>
        <v>N02BE</v>
      </c>
      <c r="C11197">
        <f>fact_sales_daily_final!F11197</f>
        <v>23</v>
      </c>
      <c r="D11197">
        <f>C11197 * VLOOKUP(B11197, finance_assumptions!A:B, 2, FALSE)</f>
        <v>23</v>
      </c>
      <c r="E11197">
        <f t="shared" si="522"/>
        <v>17.25</v>
      </c>
      <c r="F11197">
        <f t="shared" si="523"/>
        <v>5.75</v>
      </c>
      <c r="G11197">
        <f t="shared" si="524"/>
        <v>0.25</v>
      </c>
    </row>
    <row r="11198" spans="1:7" x14ac:dyDescent="0.35">
      <c r="A11198" s="1">
        <f>fact_sales_daily_final!A11198</f>
        <v>42746</v>
      </c>
      <c r="B11198" t="str">
        <f>fact_sales_daily_final!E11198</f>
        <v>N05B</v>
      </c>
      <c r="C11198">
        <f>fact_sales_daily_final!F11198</f>
        <v>5</v>
      </c>
      <c r="D11198">
        <f>C11198 * VLOOKUP(B11198, finance_assumptions!A:B, 2, FALSE)</f>
        <v>5</v>
      </c>
      <c r="E11198">
        <f t="shared" si="522"/>
        <v>3.75</v>
      </c>
      <c r="F11198">
        <f t="shared" si="523"/>
        <v>1.25</v>
      </c>
      <c r="G11198">
        <f t="shared" si="524"/>
        <v>0.25</v>
      </c>
    </row>
    <row r="11199" spans="1:7" x14ac:dyDescent="0.35">
      <c r="A11199" s="1">
        <f>fact_sales_daily_final!A11199</f>
        <v>42746</v>
      </c>
      <c r="B11199" t="str">
        <f>fact_sales_daily_final!E11199</f>
        <v>N05C</v>
      </c>
      <c r="C11199">
        <f>fact_sales_daily_final!F11199</f>
        <v>0</v>
      </c>
      <c r="D11199">
        <f>C11199 * VLOOKUP(B11199, finance_assumptions!A:B, 2, FALSE)</f>
        <v>0</v>
      </c>
      <c r="E11199">
        <f t="shared" si="522"/>
        <v>0</v>
      </c>
      <c r="F11199">
        <f t="shared" si="523"/>
        <v>0</v>
      </c>
      <c r="G11199">
        <f t="shared" si="524"/>
        <v>0</v>
      </c>
    </row>
    <row r="11200" spans="1:7" x14ac:dyDescent="0.35">
      <c r="A11200" s="1">
        <f>fact_sales_daily_final!A11200</f>
        <v>42746</v>
      </c>
      <c r="B11200" t="str">
        <f>fact_sales_daily_final!E11200</f>
        <v>R03</v>
      </c>
      <c r="C11200">
        <f>fact_sales_daily_final!F11200</f>
        <v>3</v>
      </c>
      <c r="D11200">
        <f>C11200 * VLOOKUP(B11200, finance_assumptions!A:B, 2, FALSE)</f>
        <v>3</v>
      </c>
      <c r="E11200">
        <f t="shared" si="522"/>
        <v>2.25</v>
      </c>
      <c r="F11200">
        <f t="shared" si="523"/>
        <v>0.75</v>
      </c>
      <c r="G11200">
        <f t="shared" si="524"/>
        <v>0.25</v>
      </c>
    </row>
    <row r="11201" spans="1:7" x14ac:dyDescent="0.35">
      <c r="A11201" s="1">
        <f>fact_sales_daily_final!A11201</f>
        <v>42746</v>
      </c>
      <c r="B11201" t="str">
        <f>fact_sales_daily_final!E11201</f>
        <v>R06</v>
      </c>
      <c r="C11201">
        <f>fact_sales_daily_final!F11201</f>
        <v>1</v>
      </c>
      <c r="D11201">
        <f>C11201 * VLOOKUP(B11201, finance_assumptions!A:B, 2, FALSE)</f>
        <v>1</v>
      </c>
      <c r="E11201">
        <f t="shared" si="522"/>
        <v>0.75</v>
      </c>
      <c r="F11201">
        <f t="shared" si="523"/>
        <v>0.25</v>
      </c>
      <c r="G11201">
        <f t="shared" si="524"/>
        <v>0.25</v>
      </c>
    </row>
    <row r="11202" spans="1:7" x14ac:dyDescent="0.35">
      <c r="A11202" s="1">
        <f>fact_sales_daily_final!A11202</f>
        <v>42777</v>
      </c>
      <c r="B11202" t="str">
        <f>fact_sales_daily_final!E11202</f>
        <v>M01AB</v>
      </c>
      <c r="C11202">
        <f>fact_sales_daily_final!F11202</f>
        <v>4</v>
      </c>
      <c r="D11202">
        <f>C11202 * VLOOKUP(B11202, finance_assumptions!A:B, 2, FALSE)</f>
        <v>4</v>
      </c>
      <c r="E11202">
        <f t="shared" si="522"/>
        <v>3</v>
      </c>
      <c r="F11202">
        <f t="shared" si="523"/>
        <v>1</v>
      </c>
      <c r="G11202">
        <f t="shared" si="524"/>
        <v>0.25</v>
      </c>
    </row>
    <row r="11203" spans="1:7" x14ac:dyDescent="0.35">
      <c r="A11203" s="1">
        <f>fact_sales_daily_final!A11203</f>
        <v>42777</v>
      </c>
      <c r="B11203" t="str">
        <f>fact_sales_daily_final!E11203</f>
        <v>M01AE</v>
      </c>
      <c r="C11203">
        <f>fact_sales_daily_final!F11203</f>
        <v>2.0659999999999998</v>
      </c>
      <c r="D11203">
        <f>C11203 * VLOOKUP(B11203, finance_assumptions!A:B, 2, FALSE)</f>
        <v>2.0659999999999998</v>
      </c>
      <c r="E11203">
        <f t="shared" ref="E11203:E11266" si="525">D11203 * 0.75</f>
        <v>1.5494999999999999</v>
      </c>
      <c r="F11203">
        <f t="shared" ref="F11203:F11266" si="526">D11203 - E11203</f>
        <v>0.51649999999999996</v>
      </c>
      <c r="G11203">
        <f t="shared" ref="G11203:G11266" si="527">IF(D11203=0, 0, F11203/D11203)</f>
        <v>0.25</v>
      </c>
    </row>
    <row r="11204" spans="1:7" x14ac:dyDescent="0.35">
      <c r="A11204" s="1">
        <f>fact_sales_daily_final!A11204</f>
        <v>42777</v>
      </c>
      <c r="B11204" t="str">
        <f>fact_sales_daily_final!E11204</f>
        <v>N02BA</v>
      </c>
      <c r="C11204">
        <f>fact_sales_daily_final!F11204</f>
        <v>1.55</v>
      </c>
      <c r="D11204">
        <f>C11204 * VLOOKUP(B11204, finance_assumptions!A:B, 2, FALSE)</f>
        <v>1.55</v>
      </c>
      <c r="E11204">
        <f t="shared" si="525"/>
        <v>1.1625000000000001</v>
      </c>
      <c r="F11204">
        <f t="shared" si="526"/>
        <v>0.38749999999999996</v>
      </c>
      <c r="G11204">
        <f t="shared" si="527"/>
        <v>0.24999999999999997</v>
      </c>
    </row>
    <row r="11205" spans="1:7" x14ac:dyDescent="0.35">
      <c r="A11205" s="1">
        <f>fact_sales_daily_final!A11205</f>
        <v>42777</v>
      </c>
      <c r="B11205" t="str">
        <f>fact_sales_daily_final!E11205</f>
        <v>N02BE</v>
      </c>
      <c r="C11205">
        <f>fact_sales_daily_final!F11205</f>
        <v>22.1</v>
      </c>
      <c r="D11205">
        <f>C11205 * VLOOKUP(B11205, finance_assumptions!A:B, 2, FALSE)</f>
        <v>22.1</v>
      </c>
      <c r="E11205">
        <f t="shared" si="525"/>
        <v>16.575000000000003</v>
      </c>
      <c r="F11205">
        <f t="shared" si="526"/>
        <v>5.5249999999999986</v>
      </c>
      <c r="G11205">
        <f t="shared" si="527"/>
        <v>0.24999999999999992</v>
      </c>
    </row>
    <row r="11206" spans="1:7" x14ac:dyDescent="0.35">
      <c r="A11206" s="1">
        <f>fact_sales_daily_final!A11206</f>
        <v>42777</v>
      </c>
      <c r="B11206" t="str">
        <f>fact_sales_daily_final!E11206</f>
        <v>N05B</v>
      </c>
      <c r="C11206">
        <f>fact_sales_daily_final!F11206</f>
        <v>5</v>
      </c>
      <c r="D11206">
        <f>C11206 * VLOOKUP(B11206, finance_assumptions!A:B, 2, FALSE)</f>
        <v>5</v>
      </c>
      <c r="E11206">
        <f t="shared" si="525"/>
        <v>3.75</v>
      </c>
      <c r="F11206">
        <f t="shared" si="526"/>
        <v>1.25</v>
      </c>
      <c r="G11206">
        <f t="shared" si="527"/>
        <v>0.25</v>
      </c>
    </row>
    <row r="11207" spans="1:7" x14ac:dyDescent="0.35">
      <c r="A11207" s="1">
        <f>fact_sales_daily_final!A11207</f>
        <v>42777</v>
      </c>
      <c r="B11207" t="str">
        <f>fact_sales_daily_final!E11207</f>
        <v>N05C</v>
      </c>
      <c r="C11207">
        <f>fact_sales_daily_final!F11207</f>
        <v>0</v>
      </c>
      <c r="D11207">
        <f>C11207 * VLOOKUP(B11207, finance_assumptions!A:B, 2, FALSE)</f>
        <v>0</v>
      </c>
      <c r="E11207">
        <f t="shared" si="525"/>
        <v>0</v>
      </c>
      <c r="F11207">
        <f t="shared" si="526"/>
        <v>0</v>
      </c>
      <c r="G11207">
        <f t="shared" si="527"/>
        <v>0</v>
      </c>
    </row>
    <row r="11208" spans="1:7" x14ac:dyDescent="0.35">
      <c r="A11208" s="1">
        <f>fact_sales_daily_final!A11208</f>
        <v>42777</v>
      </c>
      <c r="B11208" t="str">
        <f>fact_sales_daily_final!E11208</f>
        <v>R03</v>
      </c>
      <c r="C11208">
        <f>fact_sales_daily_final!F11208</f>
        <v>11</v>
      </c>
      <c r="D11208">
        <f>C11208 * VLOOKUP(B11208, finance_assumptions!A:B, 2, FALSE)</f>
        <v>11</v>
      </c>
      <c r="E11208">
        <f t="shared" si="525"/>
        <v>8.25</v>
      </c>
      <c r="F11208">
        <f t="shared" si="526"/>
        <v>2.75</v>
      </c>
      <c r="G11208">
        <f t="shared" si="527"/>
        <v>0.25</v>
      </c>
    </row>
    <row r="11209" spans="1:7" x14ac:dyDescent="0.35">
      <c r="A11209" s="1">
        <f>fact_sales_daily_final!A11209</f>
        <v>42777</v>
      </c>
      <c r="B11209" t="str">
        <f>fact_sales_daily_final!E11209</f>
        <v>R06</v>
      </c>
      <c r="C11209">
        <f>fact_sales_daily_final!F11209</f>
        <v>3</v>
      </c>
      <c r="D11209">
        <f>C11209 * VLOOKUP(B11209, finance_assumptions!A:B, 2, FALSE)</f>
        <v>3</v>
      </c>
      <c r="E11209">
        <f t="shared" si="525"/>
        <v>2.25</v>
      </c>
      <c r="F11209">
        <f t="shared" si="526"/>
        <v>0.75</v>
      </c>
      <c r="G11209">
        <f t="shared" si="527"/>
        <v>0.25</v>
      </c>
    </row>
    <row r="11210" spans="1:7" x14ac:dyDescent="0.35">
      <c r="A11210" s="1">
        <f>fact_sales_daily_final!A11210</f>
        <v>42805</v>
      </c>
      <c r="B11210" t="str">
        <f>fact_sales_daily_final!E11210</f>
        <v>M01AB</v>
      </c>
      <c r="C11210">
        <f>fact_sales_daily_final!F11210</f>
        <v>2.33</v>
      </c>
      <c r="D11210">
        <f>C11210 * VLOOKUP(B11210, finance_assumptions!A:B, 2, FALSE)</f>
        <v>2.33</v>
      </c>
      <c r="E11210">
        <f t="shared" si="525"/>
        <v>1.7475000000000001</v>
      </c>
      <c r="F11210">
        <f t="shared" si="526"/>
        <v>0.58250000000000002</v>
      </c>
      <c r="G11210">
        <f t="shared" si="527"/>
        <v>0.25</v>
      </c>
    </row>
    <row r="11211" spans="1:7" x14ac:dyDescent="0.35">
      <c r="A11211" s="1">
        <f>fact_sales_daily_final!A11211</f>
        <v>42805</v>
      </c>
      <c r="B11211" t="str">
        <f>fact_sales_daily_final!E11211</f>
        <v>M01AE</v>
      </c>
      <c r="C11211">
        <f>fact_sales_daily_final!F11211</f>
        <v>7.67</v>
      </c>
      <c r="D11211">
        <f>C11211 * VLOOKUP(B11211, finance_assumptions!A:B, 2, FALSE)</f>
        <v>7.67</v>
      </c>
      <c r="E11211">
        <f t="shared" si="525"/>
        <v>5.7524999999999995</v>
      </c>
      <c r="F11211">
        <f t="shared" si="526"/>
        <v>1.9175000000000004</v>
      </c>
      <c r="G11211">
        <f t="shared" si="527"/>
        <v>0.25000000000000006</v>
      </c>
    </row>
    <row r="11212" spans="1:7" x14ac:dyDescent="0.35">
      <c r="A11212" s="1">
        <f>fact_sales_daily_final!A11212</f>
        <v>42805</v>
      </c>
      <c r="B11212" t="str">
        <f>fact_sales_daily_final!E11212</f>
        <v>N02BA</v>
      </c>
      <c r="C11212">
        <f>fact_sales_daily_final!F11212</f>
        <v>4.4000000000000004</v>
      </c>
      <c r="D11212">
        <f>C11212 * VLOOKUP(B11212, finance_assumptions!A:B, 2, FALSE)</f>
        <v>4.4000000000000004</v>
      </c>
      <c r="E11212">
        <f t="shared" si="525"/>
        <v>3.3000000000000003</v>
      </c>
      <c r="F11212">
        <f t="shared" si="526"/>
        <v>1.1000000000000001</v>
      </c>
      <c r="G11212">
        <f t="shared" si="527"/>
        <v>0.25</v>
      </c>
    </row>
    <row r="11213" spans="1:7" x14ac:dyDescent="0.35">
      <c r="A11213" s="1">
        <f>fact_sales_daily_final!A11213</f>
        <v>42805</v>
      </c>
      <c r="B11213" t="str">
        <f>fact_sales_daily_final!E11213</f>
        <v>N02BE</v>
      </c>
      <c r="C11213">
        <f>fact_sales_daily_final!F11213</f>
        <v>37.4</v>
      </c>
      <c r="D11213">
        <f>C11213 * VLOOKUP(B11213, finance_assumptions!A:B, 2, FALSE)</f>
        <v>37.4</v>
      </c>
      <c r="E11213">
        <f t="shared" si="525"/>
        <v>28.049999999999997</v>
      </c>
      <c r="F11213">
        <f t="shared" si="526"/>
        <v>9.3500000000000014</v>
      </c>
      <c r="G11213">
        <f t="shared" si="527"/>
        <v>0.25000000000000006</v>
      </c>
    </row>
    <row r="11214" spans="1:7" x14ac:dyDescent="0.35">
      <c r="A11214" s="1">
        <f>fact_sales_daily_final!A11214</f>
        <v>42805</v>
      </c>
      <c r="B11214" t="str">
        <f>fact_sales_daily_final!E11214</f>
        <v>N05B</v>
      </c>
      <c r="C11214">
        <f>fact_sales_daily_final!F11214</f>
        <v>10</v>
      </c>
      <c r="D11214">
        <f>C11214 * VLOOKUP(B11214, finance_assumptions!A:B, 2, FALSE)</f>
        <v>10</v>
      </c>
      <c r="E11214">
        <f t="shared" si="525"/>
        <v>7.5</v>
      </c>
      <c r="F11214">
        <f t="shared" si="526"/>
        <v>2.5</v>
      </c>
      <c r="G11214">
        <f t="shared" si="527"/>
        <v>0.25</v>
      </c>
    </row>
    <row r="11215" spans="1:7" x14ac:dyDescent="0.35">
      <c r="A11215" s="1">
        <f>fact_sales_daily_final!A11215</f>
        <v>42805</v>
      </c>
      <c r="B11215" t="str">
        <f>fact_sales_daily_final!E11215</f>
        <v>N05C</v>
      </c>
      <c r="C11215">
        <f>fact_sales_daily_final!F11215</f>
        <v>3</v>
      </c>
      <c r="D11215">
        <f>C11215 * VLOOKUP(B11215, finance_assumptions!A:B, 2, FALSE)</f>
        <v>3</v>
      </c>
      <c r="E11215">
        <f t="shared" si="525"/>
        <v>2.25</v>
      </c>
      <c r="F11215">
        <f t="shared" si="526"/>
        <v>0.75</v>
      </c>
      <c r="G11215">
        <f t="shared" si="527"/>
        <v>0.25</v>
      </c>
    </row>
    <row r="11216" spans="1:7" x14ac:dyDescent="0.35">
      <c r="A11216" s="1">
        <f>fact_sales_daily_final!A11216</f>
        <v>42805</v>
      </c>
      <c r="B11216" t="str">
        <f>fact_sales_daily_final!E11216</f>
        <v>R03</v>
      </c>
      <c r="C11216">
        <f>fact_sales_daily_final!F11216</f>
        <v>6</v>
      </c>
      <c r="D11216">
        <f>C11216 * VLOOKUP(B11216, finance_assumptions!A:B, 2, FALSE)</f>
        <v>6</v>
      </c>
      <c r="E11216">
        <f t="shared" si="525"/>
        <v>4.5</v>
      </c>
      <c r="F11216">
        <f t="shared" si="526"/>
        <v>1.5</v>
      </c>
      <c r="G11216">
        <f t="shared" si="527"/>
        <v>0.25</v>
      </c>
    </row>
    <row r="11217" spans="1:7" x14ac:dyDescent="0.35">
      <c r="A11217" s="1">
        <f>fact_sales_daily_final!A11217</f>
        <v>42805</v>
      </c>
      <c r="B11217" t="str">
        <f>fact_sales_daily_final!E11217</f>
        <v>R06</v>
      </c>
      <c r="C11217">
        <f>fact_sales_daily_final!F11217</f>
        <v>1</v>
      </c>
      <c r="D11217">
        <f>C11217 * VLOOKUP(B11217, finance_assumptions!A:B, 2, FALSE)</f>
        <v>1</v>
      </c>
      <c r="E11217">
        <f t="shared" si="525"/>
        <v>0.75</v>
      </c>
      <c r="F11217">
        <f t="shared" si="526"/>
        <v>0.25</v>
      </c>
      <c r="G11217">
        <f t="shared" si="527"/>
        <v>0.25</v>
      </c>
    </row>
    <row r="11218" spans="1:7" x14ac:dyDescent="0.35">
      <c r="A11218" s="1">
        <f>fact_sales_daily_final!A11218</f>
        <v>42836</v>
      </c>
      <c r="B11218" t="str">
        <f>fact_sales_daily_final!E11218</f>
        <v>M01AB</v>
      </c>
      <c r="C11218">
        <f>fact_sales_daily_final!F11218</f>
        <v>10.34</v>
      </c>
      <c r="D11218">
        <f>C11218 * VLOOKUP(B11218, finance_assumptions!A:B, 2, FALSE)</f>
        <v>10.34</v>
      </c>
      <c r="E11218">
        <f t="shared" si="525"/>
        <v>7.7549999999999999</v>
      </c>
      <c r="F11218">
        <f t="shared" si="526"/>
        <v>2.585</v>
      </c>
      <c r="G11218">
        <f t="shared" si="527"/>
        <v>0.25</v>
      </c>
    </row>
    <row r="11219" spans="1:7" x14ac:dyDescent="0.35">
      <c r="A11219" s="1">
        <f>fact_sales_daily_final!A11219</f>
        <v>42836</v>
      </c>
      <c r="B11219" t="str">
        <f>fact_sales_daily_final!E11219</f>
        <v>M01AE</v>
      </c>
      <c r="C11219">
        <f>fact_sales_daily_final!F11219</f>
        <v>7.4720000000000004</v>
      </c>
      <c r="D11219">
        <f>C11219 * VLOOKUP(B11219, finance_assumptions!A:B, 2, FALSE)</f>
        <v>7.4720000000000004</v>
      </c>
      <c r="E11219">
        <f t="shared" si="525"/>
        <v>5.6040000000000001</v>
      </c>
      <c r="F11219">
        <f t="shared" si="526"/>
        <v>1.8680000000000003</v>
      </c>
      <c r="G11219">
        <f t="shared" si="527"/>
        <v>0.25000000000000006</v>
      </c>
    </row>
    <row r="11220" spans="1:7" x14ac:dyDescent="0.35">
      <c r="A11220" s="1">
        <f>fact_sales_daily_final!A11220</f>
        <v>42836</v>
      </c>
      <c r="B11220" t="str">
        <f>fact_sales_daily_final!E11220</f>
        <v>N02BA</v>
      </c>
      <c r="C11220">
        <f>fact_sales_daily_final!F11220</f>
        <v>6</v>
      </c>
      <c r="D11220">
        <f>C11220 * VLOOKUP(B11220, finance_assumptions!A:B, 2, FALSE)</f>
        <v>6</v>
      </c>
      <c r="E11220">
        <f t="shared" si="525"/>
        <v>4.5</v>
      </c>
      <c r="F11220">
        <f t="shared" si="526"/>
        <v>1.5</v>
      </c>
      <c r="G11220">
        <f t="shared" si="527"/>
        <v>0.25</v>
      </c>
    </row>
    <row r="11221" spans="1:7" x14ac:dyDescent="0.35">
      <c r="A11221" s="1">
        <f>fact_sales_daily_final!A11221</f>
        <v>42836</v>
      </c>
      <c r="B11221" t="str">
        <f>fact_sales_daily_final!E11221</f>
        <v>N02BE</v>
      </c>
      <c r="C11221">
        <f>fact_sales_daily_final!F11221</f>
        <v>33</v>
      </c>
      <c r="D11221">
        <f>C11221 * VLOOKUP(B11221, finance_assumptions!A:B, 2, FALSE)</f>
        <v>33</v>
      </c>
      <c r="E11221">
        <f t="shared" si="525"/>
        <v>24.75</v>
      </c>
      <c r="F11221">
        <f t="shared" si="526"/>
        <v>8.25</v>
      </c>
      <c r="G11221">
        <f t="shared" si="527"/>
        <v>0.25</v>
      </c>
    </row>
    <row r="11222" spans="1:7" x14ac:dyDescent="0.35">
      <c r="A11222" s="1">
        <f>fact_sales_daily_final!A11222</f>
        <v>42836</v>
      </c>
      <c r="B11222" t="str">
        <f>fact_sales_daily_final!E11222</f>
        <v>N05B</v>
      </c>
      <c r="C11222">
        <f>fact_sales_daily_final!F11222</f>
        <v>5</v>
      </c>
      <c r="D11222">
        <f>C11222 * VLOOKUP(B11222, finance_assumptions!A:B, 2, FALSE)</f>
        <v>5</v>
      </c>
      <c r="E11222">
        <f t="shared" si="525"/>
        <v>3.75</v>
      </c>
      <c r="F11222">
        <f t="shared" si="526"/>
        <v>1.25</v>
      </c>
      <c r="G11222">
        <f t="shared" si="527"/>
        <v>0.25</v>
      </c>
    </row>
    <row r="11223" spans="1:7" x14ac:dyDescent="0.35">
      <c r="A11223" s="1">
        <f>fact_sales_daily_final!A11223</f>
        <v>42836</v>
      </c>
      <c r="B11223" t="str">
        <f>fact_sales_daily_final!E11223</f>
        <v>N05C</v>
      </c>
      <c r="C11223">
        <f>fact_sales_daily_final!F11223</f>
        <v>0</v>
      </c>
      <c r="D11223">
        <f>C11223 * VLOOKUP(B11223, finance_assumptions!A:B, 2, FALSE)</f>
        <v>0</v>
      </c>
      <c r="E11223">
        <f t="shared" si="525"/>
        <v>0</v>
      </c>
      <c r="F11223">
        <f t="shared" si="526"/>
        <v>0</v>
      </c>
      <c r="G11223">
        <f t="shared" si="527"/>
        <v>0</v>
      </c>
    </row>
    <row r="11224" spans="1:7" x14ac:dyDescent="0.35">
      <c r="A11224" s="1">
        <f>fact_sales_daily_final!A11224</f>
        <v>42836</v>
      </c>
      <c r="B11224" t="str">
        <f>fact_sales_daily_final!E11224</f>
        <v>R03</v>
      </c>
      <c r="C11224">
        <f>fact_sales_daily_final!F11224</f>
        <v>1</v>
      </c>
      <c r="D11224">
        <f>C11224 * VLOOKUP(B11224, finance_assumptions!A:B, 2, FALSE)</f>
        <v>1</v>
      </c>
      <c r="E11224">
        <f t="shared" si="525"/>
        <v>0.75</v>
      </c>
      <c r="F11224">
        <f t="shared" si="526"/>
        <v>0.25</v>
      </c>
      <c r="G11224">
        <f t="shared" si="527"/>
        <v>0.25</v>
      </c>
    </row>
    <row r="11225" spans="1:7" x14ac:dyDescent="0.35">
      <c r="A11225" s="1">
        <f>fact_sales_daily_final!A11225</f>
        <v>42836</v>
      </c>
      <c r="B11225" t="str">
        <f>fact_sales_daily_final!E11225</f>
        <v>R06</v>
      </c>
      <c r="C11225">
        <f>fact_sales_daily_final!F11225</f>
        <v>3.2</v>
      </c>
      <c r="D11225">
        <f>C11225 * VLOOKUP(B11225, finance_assumptions!A:B, 2, FALSE)</f>
        <v>3.2</v>
      </c>
      <c r="E11225">
        <f t="shared" si="525"/>
        <v>2.4000000000000004</v>
      </c>
      <c r="F11225">
        <f t="shared" si="526"/>
        <v>0.79999999999999982</v>
      </c>
      <c r="G11225">
        <f t="shared" si="527"/>
        <v>0.24999999999999994</v>
      </c>
    </row>
    <row r="11226" spans="1:7" x14ac:dyDescent="0.35">
      <c r="A11226" s="1">
        <f>fact_sales_daily_final!A11226</f>
        <v>42866</v>
      </c>
      <c r="B11226" t="str">
        <f>fact_sales_daily_final!E11226</f>
        <v>M01AB</v>
      </c>
      <c r="C11226">
        <f>fact_sales_daily_final!F11226</f>
        <v>6.33</v>
      </c>
      <c r="D11226">
        <f>C11226 * VLOOKUP(B11226, finance_assumptions!A:B, 2, FALSE)</f>
        <v>6.33</v>
      </c>
      <c r="E11226">
        <f t="shared" si="525"/>
        <v>4.7475000000000005</v>
      </c>
      <c r="F11226">
        <f t="shared" si="526"/>
        <v>1.5824999999999996</v>
      </c>
      <c r="G11226">
        <f t="shared" si="527"/>
        <v>0.24999999999999992</v>
      </c>
    </row>
    <row r="11227" spans="1:7" x14ac:dyDescent="0.35">
      <c r="A11227" s="1">
        <f>fact_sales_daily_final!A11227</f>
        <v>42866</v>
      </c>
      <c r="B11227" t="str">
        <f>fact_sales_daily_final!E11227</f>
        <v>M01AE</v>
      </c>
      <c r="C11227">
        <f>fact_sales_daily_final!F11227</f>
        <v>5.7990000000000004</v>
      </c>
      <c r="D11227">
        <f>C11227 * VLOOKUP(B11227, finance_assumptions!A:B, 2, FALSE)</f>
        <v>5.7990000000000004</v>
      </c>
      <c r="E11227">
        <f t="shared" si="525"/>
        <v>4.3492500000000005</v>
      </c>
      <c r="F11227">
        <f t="shared" si="526"/>
        <v>1.4497499999999999</v>
      </c>
      <c r="G11227">
        <f t="shared" si="527"/>
        <v>0.24999999999999997</v>
      </c>
    </row>
    <row r="11228" spans="1:7" x14ac:dyDescent="0.35">
      <c r="A11228" s="1">
        <f>fact_sales_daily_final!A11228</f>
        <v>42866</v>
      </c>
      <c r="B11228" t="str">
        <f>fact_sales_daily_final!E11228</f>
        <v>N02BA</v>
      </c>
      <c r="C11228">
        <f>fact_sales_daily_final!F11228</f>
        <v>1.1000000000000001</v>
      </c>
      <c r="D11228">
        <f>C11228 * VLOOKUP(B11228, finance_assumptions!A:B, 2, FALSE)</f>
        <v>1.1000000000000001</v>
      </c>
      <c r="E11228">
        <f t="shared" si="525"/>
        <v>0.82500000000000007</v>
      </c>
      <c r="F11228">
        <f t="shared" si="526"/>
        <v>0.27500000000000002</v>
      </c>
      <c r="G11228">
        <f t="shared" si="527"/>
        <v>0.25</v>
      </c>
    </row>
    <row r="11229" spans="1:7" x14ac:dyDescent="0.35">
      <c r="A11229" s="1">
        <f>fact_sales_daily_final!A11229</f>
        <v>42866</v>
      </c>
      <c r="B11229" t="str">
        <f>fact_sales_daily_final!E11229</f>
        <v>N02BE</v>
      </c>
      <c r="C11229">
        <f>fact_sales_daily_final!F11229</f>
        <v>35.450000000000003</v>
      </c>
      <c r="D11229">
        <f>C11229 * VLOOKUP(B11229, finance_assumptions!A:B, 2, FALSE)</f>
        <v>35.450000000000003</v>
      </c>
      <c r="E11229">
        <f t="shared" si="525"/>
        <v>26.587500000000002</v>
      </c>
      <c r="F11229">
        <f t="shared" si="526"/>
        <v>8.8625000000000007</v>
      </c>
      <c r="G11229">
        <f t="shared" si="527"/>
        <v>0.25</v>
      </c>
    </row>
    <row r="11230" spans="1:7" x14ac:dyDescent="0.35">
      <c r="A11230" s="1">
        <f>fact_sales_daily_final!A11230</f>
        <v>42866</v>
      </c>
      <c r="B11230" t="str">
        <f>fact_sales_daily_final!E11230</f>
        <v>N05B</v>
      </c>
      <c r="C11230">
        <f>fact_sales_daily_final!F11230</f>
        <v>1</v>
      </c>
      <c r="D11230">
        <f>C11230 * VLOOKUP(B11230, finance_assumptions!A:B, 2, FALSE)</f>
        <v>1</v>
      </c>
      <c r="E11230">
        <f t="shared" si="525"/>
        <v>0.75</v>
      </c>
      <c r="F11230">
        <f t="shared" si="526"/>
        <v>0.25</v>
      </c>
      <c r="G11230">
        <f t="shared" si="527"/>
        <v>0.25</v>
      </c>
    </row>
    <row r="11231" spans="1:7" x14ac:dyDescent="0.35">
      <c r="A11231" s="1">
        <f>fact_sales_daily_final!A11231</f>
        <v>42866</v>
      </c>
      <c r="B11231" t="str">
        <f>fact_sales_daily_final!E11231</f>
        <v>N05C</v>
      </c>
      <c r="C11231">
        <f>fact_sales_daily_final!F11231</f>
        <v>0</v>
      </c>
      <c r="D11231">
        <f>C11231 * VLOOKUP(B11231, finance_assumptions!A:B, 2, FALSE)</f>
        <v>0</v>
      </c>
      <c r="E11231">
        <f t="shared" si="525"/>
        <v>0</v>
      </c>
      <c r="F11231">
        <f t="shared" si="526"/>
        <v>0</v>
      </c>
      <c r="G11231">
        <f t="shared" si="527"/>
        <v>0</v>
      </c>
    </row>
    <row r="11232" spans="1:7" x14ac:dyDescent="0.35">
      <c r="A11232" s="1">
        <f>fact_sales_daily_final!A11232</f>
        <v>42866</v>
      </c>
      <c r="B11232" t="str">
        <f>fact_sales_daily_final!E11232</f>
        <v>R03</v>
      </c>
      <c r="C11232">
        <f>fact_sales_daily_final!F11232</f>
        <v>5</v>
      </c>
      <c r="D11232">
        <f>C11232 * VLOOKUP(B11232, finance_assumptions!A:B, 2, FALSE)</f>
        <v>5</v>
      </c>
      <c r="E11232">
        <f t="shared" si="525"/>
        <v>3.75</v>
      </c>
      <c r="F11232">
        <f t="shared" si="526"/>
        <v>1.25</v>
      </c>
      <c r="G11232">
        <f t="shared" si="527"/>
        <v>0.25</v>
      </c>
    </row>
    <row r="11233" spans="1:7" x14ac:dyDescent="0.35">
      <c r="A11233" s="1">
        <f>fact_sales_daily_final!A11233</f>
        <v>42866</v>
      </c>
      <c r="B11233" t="str">
        <f>fact_sales_daily_final!E11233</f>
        <v>R06</v>
      </c>
      <c r="C11233">
        <f>fact_sales_daily_final!F11233</f>
        <v>2</v>
      </c>
      <c r="D11233">
        <f>C11233 * VLOOKUP(B11233, finance_assumptions!A:B, 2, FALSE)</f>
        <v>2</v>
      </c>
      <c r="E11233">
        <f t="shared" si="525"/>
        <v>1.5</v>
      </c>
      <c r="F11233">
        <f t="shared" si="526"/>
        <v>0.5</v>
      </c>
      <c r="G11233">
        <f t="shared" si="527"/>
        <v>0.25</v>
      </c>
    </row>
    <row r="11234" spans="1:7" x14ac:dyDescent="0.35">
      <c r="A11234" s="1">
        <f>fact_sales_daily_final!A11234</f>
        <v>42897</v>
      </c>
      <c r="B11234" t="str">
        <f>fact_sales_daily_final!E11234</f>
        <v>M01AB</v>
      </c>
      <c r="C11234">
        <f>fact_sales_daily_final!F11234</f>
        <v>8.34</v>
      </c>
      <c r="D11234">
        <f>C11234 * VLOOKUP(B11234, finance_assumptions!A:B, 2, FALSE)</f>
        <v>8.34</v>
      </c>
      <c r="E11234">
        <f t="shared" si="525"/>
        <v>6.2549999999999999</v>
      </c>
      <c r="F11234">
        <f t="shared" si="526"/>
        <v>2.085</v>
      </c>
      <c r="G11234">
        <f t="shared" si="527"/>
        <v>0.25</v>
      </c>
    </row>
    <row r="11235" spans="1:7" x14ac:dyDescent="0.35">
      <c r="A11235" s="1">
        <f>fact_sales_daily_final!A11235</f>
        <v>42897</v>
      </c>
      <c r="B11235" t="str">
        <f>fact_sales_daily_final!E11235</f>
        <v>M01AE</v>
      </c>
      <c r="C11235">
        <f>fact_sales_daily_final!F11235</f>
        <v>3.2</v>
      </c>
      <c r="D11235">
        <f>C11235 * VLOOKUP(B11235, finance_assumptions!A:B, 2, FALSE)</f>
        <v>3.2</v>
      </c>
      <c r="E11235">
        <f t="shared" si="525"/>
        <v>2.4000000000000004</v>
      </c>
      <c r="F11235">
        <f t="shared" si="526"/>
        <v>0.79999999999999982</v>
      </c>
      <c r="G11235">
        <f t="shared" si="527"/>
        <v>0.24999999999999994</v>
      </c>
    </row>
    <row r="11236" spans="1:7" x14ac:dyDescent="0.35">
      <c r="A11236" s="1">
        <f>fact_sales_daily_final!A11236</f>
        <v>42897</v>
      </c>
      <c r="B11236" t="str">
        <f>fact_sales_daily_final!E11236</f>
        <v>N02BA</v>
      </c>
      <c r="C11236">
        <f>fact_sales_daily_final!F11236</f>
        <v>2</v>
      </c>
      <c r="D11236">
        <f>C11236 * VLOOKUP(B11236, finance_assumptions!A:B, 2, FALSE)</f>
        <v>2</v>
      </c>
      <c r="E11236">
        <f t="shared" si="525"/>
        <v>1.5</v>
      </c>
      <c r="F11236">
        <f t="shared" si="526"/>
        <v>0.5</v>
      </c>
      <c r="G11236">
        <f t="shared" si="527"/>
        <v>0.25</v>
      </c>
    </row>
    <row r="11237" spans="1:7" x14ac:dyDescent="0.35">
      <c r="A11237" s="1">
        <f>fact_sales_daily_final!A11237</f>
        <v>42897</v>
      </c>
      <c r="B11237" t="str">
        <f>fact_sales_daily_final!E11237</f>
        <v>N02BE</v>
      </c>
      <c r="C11237">
        <f>fact_sales_daily_final!F11237</f>
        <v>20.2</v>
      </c>
      <c r="D11237">
        <f>C11237 * VLOOKUP(B11237, finance_assumptions!A:B, 2, FALSE)</f>
        <v>20.2</v>
      </c>
      <c r="E11237">
        <f t="shared" si="525"/>
        <v>15.149999999999999</v>
      </c>
      <c r="F11237">
        <f t="shared" si="526"/>
        <v>5.0500000000000007</v>
      </c>
      <c r="G11237">
        <f t="shared" si="527"/>
        <v>0.25000000000000006</v>
      </c>
    </row>
    <row r="11238" spans="1:7" x14ac:dyDescent="0.35">
      <c r="A11238" s="1">
        <f>fact_sales_daily_final!A11238</f>
        <v>42897</v>
      </c>
      <c r="B11238" t="str">
        <f>fact_sales_daily_final!E11238</f>
        <v>N05B</v>
      </c>
      <c r="C11238">
        <f>fact_sales_daily_final!F11238</f>
        <v>11</v>
      </c>
      <c r="D11238">
        <f>C11238 * VLOOKUP(B11238, finance_assumptions!A:B, 2, FALSE)</f>
        <v>11</v>
      </c>
      <c r="E11238">
        <f t="shared" si="525"/>
        <v>8.25</v>
      </c>
      <c r="F11238">
        <f t="shared" si="526"/>
        <v>2.75</v>
      </c>
      <c r="G11238">
        <f t="shared" si="527"/>
        <v>0.25</v>
      </c>
    </row>
    <row r="11239" spans="1:7" x14ac:dyDescent="0.35">
      <c r="A11239" s="1">
        <f>fact_sales_daily_final!A11239</f>
        <v>42897</v>
      </c>
      <c r="B11239" t="str">
        <f>fact_sales_daily_final!E11239</f>
        <v>N05C</v>
      </c>
      <c r="C11239">
        <f>fact_sales_daily_final!F11239</f>
        <v>3</v>
      </c>
      <c r="D11239">
        <f>C11239 * VLOOKUP(B11239, finance_assumptions!A:B, 2, FALSE)</f>
        <v>3</v>
      </c>
      <c r="E11239">
        <f t="shared" si="525"/>
        <v>2.25</v>
      </c>
      <c r="F11239">
        <f t="shared" si="526"/>
        <v>0.75</v>
      </c>
      <c r="G11239">
        <f t="shared" si="527"/>
        <v>0.25</v>
      </c>
    </row>
    <row r="11240" spans="1:7" x14ac:dyDescent="0.35">
      <c r="A11240" s="1">
        <f>fact_sales_daily_final!A11240</f>
        <v>42897</v>
      </c>
      <c r="B11240" t="str">
        <f>fact_sales_daily_final!E11240</f>
        <v>R03</v>
      </c>
      <c r="C11240">
        <f>fact_sales_daily_final!F11240</f>
        <v>8</v>
      </c>
      <c r="D11240">
        <f>C11240 * VLOOKUP(B11240, finance_assumptions!A:B, 2, FALSE)</f>
        <v>8</v>
      </c>
      <c r="E11240">
        <f t="shared" si="525"/>
        <v>6</v>
      </c>
      <c r="F11240">
        <f t="shared" si="526"/>
        <v>2</v>
      </c>
      <c r="G11240">
        <f t="shared" si="527"/>
        <v>0.25</v>
      </c>
    </row>
    <row r="11241" spans="1:7" x14ac:dyDescent="0.35">
      <c r="A11241" s="1">
        <f>fact_sales_daily_final!A11241</f>
        <v>42897</v>
      </c>
      <c r="B11241" t="str">
        <f>fact_sales_daily_final!E11241</f>
        <v>R06</v>
      </c>
      <c r="C11241">
        <f>fact_sales_daily_final!F11241</f>
        <v>1</v>
      </c>
      <c r="D11241">
        <f>C11241 * VLOOKUP(B11241, finance_assumptions!A:B, 2, FALSE)</f>
        <v>1</v>
      </c>
      <c r="E11241">
        <f t="shared" si="525"/>
        <v>0.75</v>
      </c>
      <c r="F11241">
        <f t="shared" si="526"/>
        <v>0.25</v>
      </c>
      <c r="G11241">
        <f t="shared" si="527"/>
        <v>0.25</v>
      </c>
    </row>
    <row r="11242" spans="1:7" x14ac:dyDescent="0.35">
      <c r="A11242" s="1">
        <f>fact_sales_daily_final!A11242</f>
        <v>42927</v>
      </c>
      <c r="B11242" t="str">
        <f>fact_sales_daily_final!E11242</f>
        <v>M01AB</v>
      </c>
      <c r="C11242">
        <f>fact_sales_daily_final!F11242</f>
        <v>0.67</v>
      </c>
      <c r="D11242">
        <f>C11242 * VLOOKUP(B11242, finance_assumptions!A:B, 2, FALSE)</f>
        <v>0.67</v>
      </c>
      <c r="E11242">
        <f t="shared" si="525"/>
        <v>0.50250000000000006</v>
      </c>
      <c r="F11242">
        <f t="shared" si="526"/>
        <v>0.16749999999999998</v>
      </c>
      <c r="G11242">
        <f t="shared" si="527"/>
        <v>0.24999999999999997</v>
      </c>
    </row>
    <row r="11243" spans="1:7" x14ac:dyDescent="0.35">
      <c r="A11243" s="1">
        <f>fact_sales_daily_final!A11243</f>
        <v>42927</v>
      </c>
      <c r="B11243" t="str">
        <f>fact_sales_daily_final!E11243</f>
        <v>M01AE</v>
      </c>
      <c r="C11243">
        <f>fact_sales_daily_final!F11243</f>
        <v>4</v>
      </c>
      <c r="D11243">
        <f>C11243 * VLOOKUP(B11243, finance_assumptions!A:B, 2, FALSE)</f>
        <v>4</v>
      </c>
      <c r="E11243">
        <f t="shared" si="525"/>
        <v>3</v>
      </c>
      <c r="F11243">
        <f t="shared" si="526"/>
        <v>1</v>
      </c>
      <c r="G11243">
        <f t="shared" si="527"/>
        <v>0.25</v>
      </c>
    </row>
    <row r="11244" spans="1:7" x14ac:dyDescent="0.35">
      <c r="A11244" s="1">
        <f>fact_sales_daily_final!A11244</f>
        <v>42927</v>
      </c>
      <c r="B11244" t="str">
        <f>fact_sales_daily_final!E11244</f>
        <v>N02BA</v>
      </c>
      <c r="C11244">
        <f>fact_sales_daily_final!F11244</f>
        <v>7</v>
      </c>
      <c r="D11244">
        <f>C11244 * VLOOKUP(B11244, finance_assumptions!A:B, 2, FALSE)</f>
        <v>7</v>
      </c>
      <c r="E11244">
        <f t="shared" si="525"/>
        <v>5.25</v>
      </c>
      <c r="F11244">
        <f t="shared" si="526"/>
        <v>1.75</v>
      </c>
      <c r="G11244">
        <f t="shared" si="527"/>
        <v>0.25</v>
      </c>
    </row>
    <row r="11245" spans="1:7" x14ac:dyDescent="0.35">
      <c r="A11245" s="1">
        <f>fact_sales_daily_final!A11245</f>
        <v>42927</v>
      </c>
      <c r="B11245" t="str">
        <f>fact_sales_daily_final!E11245</f>
        <v>N02BE</v>
      </c>
      <c r="C11245">
        <f>fact_sales_daily_final!F11245</f>
        <v>20</v>
      </c>
      <c r="D11245">
        <f>C11245 * VLOOKUP(B11245, finance_assumptions!A:B, 2, FALSE)</f>
        <v>20</v>
      </c>
      <c r="E11245">
        <f t="shared" si="525"/>
        <v>15</v>
      </c>
      <c r="F11245">
        <f t="shared" si="526"/>
        <v>5</v>
      </c>
      <c r="G11245">
        <f t="shared" si="527"/>
        <v>0.25</v>
      </c>
    </row>
    <row r="11246" spans="1:7" x14ac:dyDescent="0.35">
      <c r="A11246" s="1">
        <f>fact_sales_daily_final!A11246</f>
        <v>42927</v>
      </c>
      <c r="B11246" t="str">
        <f>fact_sales_daily_final!E11246</f>
        <v>N05B</v>
      </c>
      <c r="C11246">
        <f>fact_sales_daily_final!F11246</f>
        <v>4</v>
      </c>
      <c r="D11246">
        <f>C11246 * VLOOKUP(B11246, finance_assumptions!A:B, 2, FALSE)</f>
        <v>4</v>
      </c>
      <c r="E11246">
        <f t="shared" si="525"/>
        <v>3</v>
      </c>
      <c r="F11246">
        <f t="shared" si="526"/>
        <v>1</v>
      </c>
      <c r="G11246">
        <f t="shared" si="527"/>
        <v>0.25</v>
      </c>
    </row>
    <row r="11247" spans="1:7" x14ac:dyDescent="0.35">
      <c r="A11247" s="1">
        <f>fact_sales_daily_final!A11247</f>
        <v>42927</v>
      </c>
      <c r="B11247" t="str">
        <f>fact_sales_daily_final!E11247</f>
        <v>N05C</v>
      </c>
      <c r="C11247">
        <f>fact_sales_daily_final!F11247</f>
        <v>0</v>
      </c>
      <c r="D11247">
        <f>C11247 * VLOOKUP(B11247, finance_assumptions!A:B, 2, FALSE)</f>
        <v>0</v>
      </c>
      <c r="E11247">
        <f t="shared" si="525"/>
        <v>0</v>
      </c>
      <c r="F11247">
        <f t="shared" si="526"/>
        <v>0</v>
      </c>
      <c r="G11247">
        <f t="shared" si="527"/>
        <v>0</v>
      </c>
    </row>
    <row r="11248" spans="1:7" x14ac:dyDescent="0.35">
      <c r="A11248" s="1">
        <f>fact_sales_daily_final!A11248</f>
        <v>42927</v>
      </c>
      <c r="B11248" t="str">
        <f>fact_sales_daily_final!E11248</f>
        <v>R03</v>
      </c>
      <c r="C11248">
        <f>fact_sales_daily_final!F11248</f>
        <v>0</v>
      </c>
      <c r="D11248">
        <f>C11248 * VLOOKUP(B11248, finance_assumptions!A:B, 2, FALSE)</f>
        <v>0</v>
      </c>
      <c r="E11248">
        <f t="shared" si="525"/>
        <v>0</v>
      </c>
      <c r="F11248">
        <f t="shared" si="526"/>
        <v>0</v>
      </c>
      <c r="G11248">
        <f t="shared" si="527"/>
        <v>0</v>
      </c>
    </row>
    <row r="11249" spans="1:7" x14ac:dyDescent="0.35">
      <c r="A11249" s="1">
        <f>fact_sales_daily_final!A11249</f>
        <v>42927</v>
      </c>
      <c r="B11249" t="str">
        <f>fact_sales_daily_final!E11249</f>
        <v>R06</v>
      </c>
      <c r="C11249">
        <f>fact_sales_daily_final!F11249</f>
        <v>1.5</v>
      </c>
      <c r="D11249">
        <f>C11249 * VLOOKUP(B11249, finance_assumptions!A:B, 2, FALSE)</f>
        <v>1.5</v>
      </c>
      <c r="E11249">
        <f t="shared" si="525"/>
        <v>1.125</v>
      </c>
      <c r="F11249">
        <f t="shared" si="526"/>
        <v>0.375</v>
      </c>
      <c r="G11249">
        <f t="shared" si="527"/>
        <v>0.25</v>
      </c>
    </row>
    <row r="11250" spans="1:7" x14ac:dyDescent="0.35">
      <c r="A11250" s="1">
        <f>fact_sales_daily_final!A11250</f>
        <v>42958</v>
      </c>
      <c r="B11250" t="str">
        <f>fact_sales_daily_final!E11250</f>
        <v>M01AB</v>
      </c>
      <c r="C11250">
        <f>fact_sales_daily_final!F11250</f>
        <v>6</v>
      </c>
      <c r="D11250">
        <f>C11250 * VLOOKUP(B11250, finance_assumptions!A:B, 2, FALSE)</f>
        <v>6</v>
      </c>
      <c r="E11250">
        <f t="shared" si="525"/>
        <v>4.5</v>
      </c>
      <c r="F11250">
        <f t="shared" si="526"/>
        <v>1.5</v>
      </c>
      <c r="G11250">
        <f t="shared" si="527"/>
        <v>0.25</v>
      </c>
    </row>
    <row r="11251" spans="1:7" x14ac:dyDescent="0.35">
      <c r="A11251" s="1">
        <f>fact_sales_daily_final!A11251</f>
        <v>42958</v>
      </c>
      <c r="B11251" t="str">
        <f>fact_sales_daily_final!E11251</f>
        <v>M01AE</v>
      </c>
      <c r="C11251">
        <f>fact_sales_daily_final!F11251</f>
        <v>1.1000000000000001</v>
      </c>
      <c r="D11251">
        <f>C11251 * VLOOKUP(B11251, finance_assumptions!A:B, 2, FALSE)</f>
        <v>1.1000000000000001</v>
      </c>
      <c r="E11251">
        <f t="shared" si="525"/>
        <v>0.82500000000000007</v>
      </c>
      <c r="F11251">
        <f t="shared" si="526"/>
        <v>0.27500000000000002</v>
      </c>
      <c r="G11251">
        <f t="shared" si="527"/>
        <v>0.25</v>
      </c>
    </row>
    <row r="11252" spans="1:7" x14ac:dyDescent="0.35">
      <c r="A11252" s="1">
        <f>fact_sales_daily_final!A11252</f>
        <v>42958</v>
      </c>
      <c r="B11252" t="str">
        <f>fact_sales_daily_final!E11252</f>
        <v>N02BA</v>
      </c>
      <c r="C11252">
        <f>fact_sales_daily_final!F11252</f>
        <v>2</v>
      </c>
      <c r="D11252">
        <f>C11252 * VLOOKUP(B11252, finance_assumptions!A:B, 2, FALSE)</f>
        <v>2</v>
      </c>
      <c r="E11252">
        <f t="shared" si="525"/>
        <v>1.5</v>
      </c>
      <c r="F11252">
        <f t="shared" si="526"/>
        <v>0.5</v>
      </c>
      <c r="G11252">
        <f t="shared" si="527"/>
        <v>0.25</v>
      </c>
    </row>
    <row r="11253" spans="1:7" x14ac:dyDescent="0.35">
      <c r="A11253" s="1">
        <f>fact_sales_daily_final!A11253</f>
        <v>42958</v>
      </c>
      <c r="B11253" t="str">
        <f>fact_sales_daily_final!E11253</f>
        <v>N02BE</v>
      </c>
      <c r="C11253">
        <f>fact_sales_daily_final!F11253</f>
        <v>9.1999999999999993</v>
      </c>
      <c r="D11253">
        <f>C11253 * VLOOKUP(B11253, finance_assumptions!A:B, 2, FALSE)</f>
        <v>9.1999999999999993</v>
      </c>
      <c r="E11253">
        <f t="shared" si="525"/>
        <v>6.8999999999999995</v>
      </c>
      <c r="F11253">
        <f t="shared" si="526"/>
        <v>2.2999999999999998</v>
      </c>
      <c r="G11253">
        <f t="shared" si="527"/>
        <v>0.25</v>
      </c>
    </row>
    <row r="11254" spans="1:7" x14ac:dyDescent="0.35">
      <c r="A11254" s="1">
        <f>fact_sales_daily_final!A11254</f>
        <v>42958</v>
      </c>
      <c r="B11254" t="str">
        <f>fact_sales_daily_final!E11254</f>
        <v>N05B</v>
      </c>
      <c r="C11254">
        <f>fact_sales_daily_final!F11254</f>
        <v>1</v>
      </c>
      <c r="D11254">
        <f>C11254 * VLOOKUP(B11254, finance_assumptions!A:B, 2, FALSE)</f>
        <v>1</v>
      </c>
      <c r="E11254">
        <f t="shared" si="525"/>
        <v>0.75</v>
      </c>
      <c r="F11254">
        <f t="shared" si="526"/>
        <v>0.25</v>
      </c>
      <c r="G11254">
        <f t="shared" si="527"/>
        <v>0.25</v>
      </c>
    </row>
    <row r="11255" spans="1:7" x14ac:dyDescent="0.35">
      <c r="A11255" s="1">
        <f>fact_sales_daily_final!A11255</f>
        <v>42958</v>
      </c>
      <c r="B11255" t="str">
        <f>fact_sales_daily_final!E11255</f>
        <v>N05C</v>
      </c>
      <c r="C11255">
        <f>fact_sales_daily_final!F11255</f>
        <v>0</v>
      </c>
      <c r="D11255">
        <f>C11255 * VLOOKUP(B11255, finance_assumptions!A:B, 2, FALSE)</f>
        <v>0</v>
      </c>
      <c r="E11255">
        <f t="shared" si="525"/>
        <v>0</v>
      </c>
      <c r="F11255">
        <f t="shared" si="526"/>
        <v>0</v>
      </c>
      <c r="G11255">
        <f t="shared" si="527"/>
        <v>0</v>
      </c>
    </row>
    <row r="11256" spans="1:7" x14ac:dyDescent="0.35">
      <c r="A11256" s="1">
        <f>fact_sales_daily_final!A11256</f>
        <v>42958</v>
      </c>
      <c r="B11256" t="str">
        <f>fact_sales_daily_final!E11256</f>
        <v>R03</v>
      </c>
      <c r="C11256">
        <f>fact_sales_daily_final!F11256</f>
        <v>5</v>
      </c>
      <c r="D11256">
        <f>C11256 * VLOOKUP(B11256, finance_assumptions!A:B, 2, FALSE)</f>
        <v>5</v>
      </c>
      <c r="E11256">
        <f t="shared" si="525"/>
        <v>3.75</v>
      </c>
      <c r="F11256">
        <f t="shared" si="526"/>
        <v>1.25</v>
      </c>
      <c r="G11256">
        <f t="shared" si="527"/>
        <v>0.25</v>
      </c>
    </row>
    <row r="11257" spans="1:7" x14ac:dyDescent="0.35">
      <c r="A11257" s="1">
        <f>fact_sales_daily_final!A11257</f>
        <v>42958</v>
      </c>
      <c r="B11257" t="str">
        <f>fact_sales_daily_final!E11257</f>
        <v>R06</v>
      </c>
      <c r="C11257">
        <f>fact_sales_daily_final!F11257</f>
        <v>1</v>
      </c>
      <c r="D11257">
        <f>C11257 * VLOOKUP(B11257, finance_assumptions!A:B, 2, FALSE)</f>
        <v>1</v>
      </c>
      <c r="E11257">
        <f t="shared" si="525"/>
        <v>0.75</v>
      </c>
      <c r="F11257">
        <f t="shared" si="526"/>
        <v>0.25</v>
      </c>
      <c r="G11257">
        <f t="shared" si="527"/>
        <v>0.25</v>
      </c>
    </row>
    <row r="11258" spans="1:7" x14ac:dyDescent="0.35">
      <c r="A11258" s="1">
        <f>fact_sales_daily_final!A11258</f>
        <v>42989</v>
      </c>
      <c r="B11258" t="str">
        <f>fact_sales_daily_final!E11258</f>
        <v>M01AB</v>
      </c>
      <c r="C11258">
        <f>fact_sales_daily_final!F11258</f>
        <v>2.67</v>
      </c>
      <c r="D11258">
        <f>C11258 * VLOOKUP(B11258, finance_assumptions!A:B, 2, FALSE)</f>
        <v>2.67</v>
      </c>
      <c r="E11258">
        <f t="shared" si="525"/>
        <v>2.0024999999999999</v>
      </c>
      <c r="F11258">
        <f t="shared" si="526"/>
        <v>0.66749999999999998</v>
      </c>
      <c r="G11258">
        <f t="shared" si="527"/>
        <v>0.25</v>
      </c>
    </row>
    <row r="11259" spans="1:7" x14ac:dyDescent="0.35">
      <c r="A11259" s="1">
        <f>fact_sales_daily_final!A11259</f>
        <v>42989</v>
      </c>
      <c r="B11259" t="str">
        <f>fact_sales_daily_final!E11259</f>
        <v>M01AE</v>
      </c>
      <c r="C11259">
        <f>fact_sales_daily_final!F11259</f>
        <v>3.746</v>
      </c>
      <c r="D11259">
        <f>C11259 * VLOOKUP(B11259, finance_assumptions!A:B, 2, FALSE)</f>
        <v>3.746</v>
      </c>
      <c r="E11259">
        <f t="shared" si="525"/>
        <v>2.8094999999999999</v>
      </c>
      <c r="F11259">
        <f t="shared" si="526"/>
        <v>0.93650000000000011</v>
      </c>
      <c r="G11259">
        <f t="shared" si="527"/>
        <v>0.25000000000000006</v>
      </c>
    </row>
    <row r="11260" spans="1:7" x14ac:dyDescent="0.35">
      <c r="A11260" s="1">
        <f>fact_sales_daily_final!A11260</f>
        <v>42989</v>
      </c>
      <c r="B11260" t="str">
        <f>fact_sales_daily_final!E11260</f>
        <v>N02BA</v>
      </c>
      <c r="C11260">
        <f>fact_sales_daily_final!F11260</f>
        <v>0</v>
      </c>
      <c r="D11260">
        <f>C11260 * VLOOKUP(B11260, finance_assumptions!A:B, 2, FALSE)</f>
        <v>0</v>
      </c>
      <c r="E11260">
        <f t="shared" si="525"/>
        <v>0</v>
      </c>
      <c r="F11260">
        <f t="shared" si="526"/>
        <v>0</v>
      </c>
      <c r="G11260">
        <f t="shared" si="527"/>
        <v>0</v>
      </c>
    </row>
    <row r="11261" spans="1:7" x14ac:dyDescent="0.35">
      <c r="A11261" s="1">
        <f>fact_sales_daily_final!A11261</f>
        <v>42989</v>
      </c>
      <c r="B11261" t="str">
        <f>fact_sales_daily_final!E11261</f>
        <v>N02BE</v>
      </c>
      <c r="C11261">
        <f>fact_sales_daily_final!F11261</f>
        <v>28.8</v>
      </c>
      <c r="D11261">
        <f>C11261 * VLOOKUP(B11261, finance_assumptions!A:B, 2, FALSE)</f>
        <v>28.8</v>
      </c>
      <c r="E11261">
        <f t="shared" si="525"/>
        <v>21.6</v>
      </c>
      <c r="F11261">
        <f t="shared" si="526"/>
        <v>7.1999999999999993</v>
      </c>
      <c r="G11261">
        <f t="shared" si="527"/>
        <v>0.24999999999999997</v>
      </c>
    </row>
    <row r="11262" spans="1:7" x14ac:dyDescent="0.35">
      <c r="A11262" s="1">
        <f>fact_sales_daily_final!A11262</f>
        <v>42989</v>
      </c>
      <c r="B11262" t="str">
        <f>fact_sales_daily_final!E11262</f>
        <v>N05B</v>
      </c>
      <c r="C11262">
        <f>fact_sales_daily_final!F11262</f>
        <v>2</v>
      </c>
      <c r="D11262">
        <f>C11262 * VLOOKUP(B11262, finance_assumptions!A:B, 2, FALSE)</f>
        <v>2</v>
      </c>
      <c r="E11262">
        <f t="shared" si="525"/>
        <v>1.5</v>
      </c>
      <c r="F11262">
        <f t="shared" si="526"/>
        <v>0.5</v>
      </c>
      <c r="G11262">
        <f t="shared" si="527"/>
        <v>0.25</v>
      </c>
    </row>
    <row r="11263" spans="1:7" x14ac:dyDescent="0.35">
      <c r="A11263" s="1">
        <f>fact_sales_daily_final!A11263</f>
        <v>42989</v>
      </c>
      <c r="B11263" t="str">
        <f>fact_sales_daily_final!E11263</f>
        <v>N05C</v>
      </c>
      <c r="C11263">
        <f>fact_sales_daily_final!F11263</f>
        <v>0</v>
      </c>
      <c r="D11263">
        <f>C11263 * VLOOKUP(B11263, finance_assumptions!A:B, 2, FALSE)</f>
        <v>0</v>
      </c>
      <c r="E11263">
        <f t="shared" si="525"/>
        <v>0</v>
      </c>
      <c r="F11263">
        <f t="shared" si="526"/>
        <v>0</v>
      </c>
      <c r="G11263">
        <f t="shared" si="527"/>
        <v>0</v>
      </c>
    </row>
    <row r="11264" spans="1:7" x14ac:dyDescent="0.35">
      <c r="A11264" s="1">
        <f>fact_sales_daily_final!A11264</f>
        <v>42989</v>
      </c>
      <c r="B11264" t="str">
        <f>fact_sales_daily_final!E11264</f>
        <v>R03</v>
      </c>
      <c r="C11264">
        <f>fact_sales_daily_final!F11264</f>
        <v>11</v>
      </c>
      <c r="D11264">
        <f>C11264 * VLOOKUP(B11264, finance_assumptions!A:B, 2, FALSE)</f>
        <v>11</v>
      </c>
      <c r="E11264">
        <f t="shared" si="525"/>
        <v>8.25</v>
      </c>
      <c r="F11264">
        <f t="shared" si="526"/>
        <v>2.75</v>
      </c>
      <c r="G11264">
        <f t="shared" si="527"/>
        <v>0.25</v>
      </c>
    </row>
    <row r="11265" spans="1:7" x14ac:dyDescent="0.35">
      <c r="A11265" s="1">
        <f>fact_sales_daily_final!A11265</f>
        <v>42989</v>
      </c>
      <c r="B11265" t="str">
        <f>fact_sales_daily_final!E11265</f>
        <v>R06</v>
      </c>
      <c r="C11265">
        <f>fact_sales_daily_final!F11265</f>
        <v>1</v>
      </c>
      <c r="D11265">
        <f>C11265 * VLOOKUP(B11265, finance_assumptions!A:B, 2, FALSE)</f>
        <v>1</v>
      </c>
      <c r="E11265">
        <f t="shared" si="525"/>
        <v>0.75</v>
      </c>
      <c r="F11265">
        <f t="shared" si="526"/>
        <v>0.25</v>
      </c>
      <c r="G11265">
        <f t="shared" si="527"/>
        <v>0.25</v>
      </c>
    </row>
    <row r="11266" spans="1:7" x14ac:dyDescent="0.35">
      <c r="A11266" s="1">
        <f>fact_sales_daily_final!A11266</f>
        <v>43019</v>
      </c>
      <c r="B11266" t="str">
        <f>fact_sales_daily_final!E11266</f>
        <v>M01AB</v>
      </c>
      <c r="C11266">
        <f>fact_sales_daily_final!F11266</f>
        <v>9.34</v>
      </c>
      <c r="D11266">
        <f>C11266 * VLOOKUP(B11266, finance_assumptions!A:B, 2, FALSE)</f>
        <v>9.34</v>
      </c>
      <c r="E11266">
        <f t="shared" si="525"/>
        <v>7.0049999999999999</v>
      </c>
      <c r="F11266">
        <f t="shared" si="526"/>
        <v>2.335</v>
      </c>
      <c r="G11266">
        <f t="shared" si="527"/>
        <v>0.25</v>
      </c>
    </row>
    <row r="11267" spans="1:7" x14ac:dyDescent="0.35">
      <c r="A11267" s="1">
        <f>fact_sales_daily_final!A11267</f>
        <v>43019</v>
      </c>
      <c r="B11267" t="str">
        <f>fact_sales_daily_final!E11267</f>
        <v>M01AE</v>
      </c>
      <c r="C11267">
        <f>fact_sales_daily_final!F11267</f>
        <v>6.66</v>
      </c>
      <c r="D11267">
        <f>C11267 * VLOOKUP(B11267, finance_assumptions!A:B, 2, FALSE)</f>
        <v>6.66</v>
      </c>
      <c r="E11267">
        <f t="shared" ref="E11267:E11330" si="528">D11267 * 0.75</f>
        <v>4.9950000000000001</v>
      </c>
      <c r="F11267">
        <f t="shared" ref="F11267:F11330" si="529">D11267 - E11267</f>
        <v>1.665</v>
      </c>
      <c r="G11267">
        <f t="shared" ref="G11267:G11330" si="530">IF(D11267=0, 0, F11267/D11267)</f>
        <v>0.25</v>
      </c>
    </row>
    <row r="11268" spans="1:7" x14ac:dyDescent="0.35">
      <c r="A11268" s="1">
        <f>fact_sales_daily_final!A11268</f>
        <v>43019</v>
      </c>
      <c r="B11268" t="str">
        <f>fact_sales_daily_final!E11268</f>
        <v>N02BA</v>
      </c>
      <c r="C11268">
        <f>fact_sales_daily_final!F11268</f>
        <v>6.2</v>
      </c>
      <c r="D11268">
        <f>C11268 * VLOOKUP(B11268, finance_assumptions!A:B, 2, FALSE)</f>
        <v>6.2</v>
      </c>
      <c r="E11268">
        <f t="shared" si="528"/>
        <v>4.6500000000000004</v>
      </c>
      <c r="F11268">
        <f t="shared" si="529"/>
        <v>1.5499999999999998</v>
      </c>
      <c r="G11268">
        <f t="shared" si="530"/>
        <v>0.24999999999999997</v>
      </c>
    </row>
    <row r="11269" spans="1:7" x14ac:dyDescent="0.35">
      <c r="A11269" s="1">
        <f>fact_sales_daily_final!A11269</f>
        <v>43019</v>
      </c>
      <c r="B11269" t="str">
        <f>fact_sales_daily_final!E11269</f>
        <v>N02BE</v>
      </c>
      <c r="C11269">
        <f>fact_sales_daily_final!F11269</f>
        <v>34</v>
      </c>
      <c r="D11269">
        <f>C11269 * VLOOKUP(B11269, finance_assumptions!A:B, 2, FALSE)</f>
        <v>34</v>
      </c>
      <c r="E11269">
        <f t="shared" si="528"/>
        <v>25.5</v>
      </c>
      <c r="F11269">
        <f t="shared" si="529"/>
        <v>8.5</v>
      </c>
      <c r="G11269">
        <f t="shared" si="530"/>
        <v>0.25</v>
      </c>
    </row>
    <row r="11270" spans="1:7" x14ac:dyDescent="0.35">
      <c r="A11270" s="1">
        <f>fact_sales_daily_final!A11270</f>
        <v>43019</v>
      </c>
      <c r="B11270" t="str">
        <f>fact_sales_daily_final!E11270</f>
        <v>N05B</v>
      </c>
      <c r="C11270">
        <f>fact_sales_daily_final!F11270</f>
        <v>9</v>
      </c>
      <c r="D11270">
        <f>C11270 * VLOOKUP(B11270, finance_assumptions!A:B, 2, FALSE)</f>
        <v>9</v>
      </c>
      <c r="E11270">
        <f t="shared" si="528"/>
        <v>6.75</v>
      </c>
      <c r="F11270">
        <f t="shared" si="529"/>
        <v>2.25</v>
      </c>
      <c r="G11270">
        <f t="shared" si="530"/>
        <v>0.25</v>
      </c>
    </row>
    <row r="11271" spans="1:7" x14ac:dyDescent="0.35">
      <c r="A11271" s="1">
        <f>fact_sales_daily_final!A11271</f>
        <v>43019</v>
      </c>
      <c r="B11271" t="str">
        <f>fact_sales_daily_final!E11271</f>
        <v>N05C</v>
      </c>
      <c r="C11271">
        <f>fact_sales_daily_final!F11271</f>
        <v>0</v>
      </c>
      <c r="D11271">
        <f>C11271 * VLOOKUP(B11271, finance_assumptions!A:B, 2, FALSE)</f>
        <v>0</v>
      </c>
      <c r="E11271">
        <f t="shared" si="528"/>
        <v>0</v>
      </c>
      <c r="F11271">
        <f t="shared" si="529"/>
        <v>0</v>
      </c>
      <c r="G11271">
        <f t="shared" si="530"/>
        <v>0</v>
      </c>
    </row>
    <row r="11272" spans="1:7" x14ac:dyDescent="0.35">
      <c r="A11272" s="1">
        <f>fact_sales_daily_final!A11272</f>
        <v>43019</v>
      </c>
      <c r="B11272" t="str">
        <f>fact_sales_daily_final!E11272</f>
        <v>R03</v>
      </c>
      <c r="C11272">
        <f>fact_sales_daily_final!F11272</f>
        <v>22</v>
      </c>
      <c r="D11272">
        <f>C11272 * VLOOKUP(B11272, finance_assumptions!A:B, 2, FALSE)</f>
        <v>22</v>
      </c>
      <c r="E11272">
        <f t="shared" si="528"/>
        <v>16.5</v>
      </c>
      <c r="F11272">
        <f t="shared" si="529"/>
        <v>5.5</v>
      </c>
      <c r="G11272">
        <f t="shared" si="530"/>
        <v>0.25</v>
      </c>
    </row>
    <row r="11273" spans="1:7" x14ac:dyDescent="0.35">
      <c r="A11273" s="1">
        <f>fact_sales_daily_final!A11273</f>
        <v>43019</v>
      </c>
      <c r="B11273" t="str">
        <f>fact_sales_daily_final!E11273</f>
        <v>R06</v>
      </c>
      <c r="C11273">
        <f>fact_sales_daily_final!F11273</f>
        <v>2</v>
      </c>
      <c r="D11273">
        <f>C11273 * VLOOKUP(B11273, finance_assumptions!A:B, 2, FALSE)</f>
        <v>2</v>
      </c>
      <c r="E11273">
        <f t="shared" si="528"/>
        <v>1.5</v>
      </c>
      <c r="F11273">
        <f t="shared" si="529"/>
        <v>0.5</v>
      </c>
      <c r="G11273">
        <f t="shared" si="530"/>
        <v>0.25</v>
      </c>
    </row>
    <row r="11274" spans="1:7" x14ac:dyDescent="0.35">
      <c r="A11274" s="1">
        <f>fact_sales_daily_final!A11274</f>
        <v>43050</v>
      </c>
      <c r="B11274" t="str">
        <f>fact_sales_daily_final!E11274</f>
        <v>M01AB</v>
      </c>
      <c r="C11274">
        <f>fact_sales_daily_final!F11274</f>
        <v>8.5</v>
      </c>
      <c r="D11274">
        <f>C11274 * VLOOKUP(B11274, finance_assumptions!A:B, 2, FALSE)</f>
        <v>8.5</v>
      </c>
      <c r="E11274">
        <f t="shared" si="528"/>
        <v>6.375</v>
      </c>
      <c r="F11274">
        <f t="shared" si="529"/>
        <v>2.125</v>
      </c>
      <c r="G11274">
        <f t="shared" si="530"/>
        <v>0.25</v>
      </c>
    </row>
    <row r="11275" spans="1:7" x14ac:dyDescent="0.35">
      <c r="A11275" s="1">
        <f>fact_sales_daily_final!A11275</f>
        <v>43050</v>
      </c>
      <c r="B11275" t="str">
        <f>fact_sales_daily_final!E11275</f>
        <v>M01AE</v>
      </c>
      <c r="C11275">
        <f>fact_sales_daily_final!F11275</f>
        <v>3</v>
      </c>
      <c r="D11275">
        <f>C11275 * VLOOKUP(B11275, finance_assumptions!A:B, 2, FALSE)</f>
        <v>3</v>
      </c>
      <c r="E11275">
        <f t="shared" si="528"/>
        <v>2.25</v>
      </c>
      <c r="F11275">
        <f t="shared" si="529"/>
        <v>0.75</v>
      </c>
      <c r="G11275">
        <f t="shared" si="530"/>
        <v>0.25</v>
      </c>
    </row>
    <row r="11276" spans="1:7" x14ac:dyDescent="0.35">
      <c r="A11276" s="1">
        <f>fact_sales_daily_final!A11276</f>
        <v>43050</v>
      </c>
      <c r="B11276" t="str">
        <f>fact_sales_daily_final!E11276</f>
        <v>N02BA</v>
      </c>
      <c r="C11276">
        <f>fact_sales_daily_final!F11276</f>
        <v>4.0999999999999996</v>
      </c>
      <c r="D11276">
        <f>C11276 * VLOOKUP(B11276, finance_assumptions!A:B, 2, FALSE)</f>
        <v>4.0999999999999996</v>
      </c>
      <c r="E11276">
        <f t="shared" si="528"/>
        <v>3.0749999999999997</v>
      </c>
      <c r="F11276">
        <f t="shared" si="529"/>
        <v>1.0249999999999999</v>
      </c>
      <c r="G11276">
        <f t="shared" si="530"/>
        <v>0.25</v>
      </c>
    </row>
    <row r="11277" spans="1:7" x14ac:dyDescent="0.35">
      <c r="A11277" s="1">
        <f>fact_sales_daily_final!A11277</f>
        <v>43050</v>
      </c>
      <c r="B11277" t="str">
        <f>fact_sales_daily_final!E11277</f>
        <v>N02BE</v>
      </c>
      <c r="C11277">
        <f>fact_sales_daily_final!F11277</f>
        <v>32</v>
      </c>
      <c r="D11277">
        <f>C11277 * VLOOKUP(B11277, finance_assumptions!A:B, 2, FALSE)</f>
        <v>32</v>
      </c>
      <c r="E11277">
        <f t="shared" si="528"/>
        <v>24</v>
      </c>
      <c r="F11277">
        <f t="shared" si="529"/>
        <v>8</v>
      </c>
      <c r="G11277">
        <f t="shared" si="530"/>
        <v>0.25</v>
      </c>
    </row>
    <row r="11278" spans="1:7" x14ac:dyDescent="0.35">
      <c r="A11278" s="1">
        <f>fact_sales_daily_final!A11278</f>
        <v>43050</v>
      </c>
      <c r="B11278" t="str">
        <f>fact_sales_daily_final!E11278</f>
        <v>N05B</v>
      </c>
      <c r="C11278">
        <f>fact_sales_daily_final!F11278</f>
        <v>8</v>
      </c>
      <c r="D11278">
        <f>C11278 * VLOOKUP(B11278, finance_assumptions!A:B, 2, FALSE)</f>
        <v>8</v>
      </c>
      <c r="E11278">
        <f t="shared" si="528"/>
        <v>6</v>
      </c>
      <c r="F11278">
        <f t="shared" si="529"/>
        <v>2</v>
      </c>
      <c r="G11278">
        <f t="shared" si="530"/>
        <v>0.25</v>
      </c>
    </row>
    <row r="11279" spans="1:7" x14ac:dyDescent="0.35">
      <c r="A11279" s="1">
        <f>fact_sales_daily_final!A11279</f>
        <v>43050</v>
      </c>
      <c r="B11279" t="str">
        <f>fact_sales_daily_final!E11279</f>
        <v>N05C</v>
      </c>
      <c r="C11279">
        <f>fact_sales_daily_final!F11279</f>
        <v>0</v>
      </c>
      <c r="D11279">
        <f>C11279 * VLOOKUP(B11279, finance_assumptions!A:B, 2, FALSE)</f>
        <v>0</v>
      </c>
      <c r="E11279">
        <f t="shared" si="528"/>
        <v>0</v>
      </c>
      <c r="F11279">
        <f t="shared" si="529"/>
        <v>0</v>
      </c>
      <c r="G11279">
        <f t="shared" si="530"/>
        <v>0</v>
      </c>
    </row>
    <row r="11280" spans="1:7" x14ac:dyDescent="0.35">
      <c r="A11280" s="1">
        <f>fact_sales_daily_final!A11280</f>
        <v>43050</v>
      </c>
      <c r="B11280" t="str">
        <f>fact_sales_daily_final!E11280</f>
        <v>R03</v>
      </c>
      <c r="C11280">
        <f>fact_sales_daily_final!F11280</f>
        <v>2</v>
      </c>
      <c r="D11280">
        <f>C11280 * VLOOKUP(B11280, finance_assumptions!A:B, 2, FALSE)</f>
        <v>2</v>
      </c>
      <c r="E11280">
        <f t="shared" si="528"/>
        <v>1.5</v>
      </c>
      <c r="F11280">
        <f t="shared" si="529"/>
        <v>0.5</v>
      </c>
      <c r="G11280">
        <f t="shared" si="530"/>
        <v>0.25</v>
      </c>
    </row>
    <row r="11281" spans="1:7" x14ac:dyDescent="0.35">
      <c r="A11281" s="1">
        <f>fact_sales_daily_final!A11281</f>
        <v>43050</v>
      </c>
      <c r="B11281" t="str">
        <f>fact_sales_daily_final!E11281</f>
        <v>R06</v>
      </c>
      <c r="C11281">
        <f>fact_sales_daily_final!F11281</f>
        <v>0</v>
      </c>
      <c r="D11281">
        <f>C11281 * VLOOKUP(B11281, finance_assumptions!A:B, 2, FALSE)</f>
        <v>0</v>
      </c>
      <c r="E11281">
        <f t="shared" si="528"/>
        <v>0</v>
      </c>
      <c r="F11281">
        <f t="shared" si="529"/>
        <v>0</v>
      </c>
      <c r="G11281">
        <f t="shared" si="530"/>
        <v>0</v>
      </c>
    </row>
    <row r="11282" spans="1:7" x14ac:dyDescent="0.35">
      <c r="A11282" s="1">
        <f>fact_sales_daily_final!A11282</f>
        <v>43080</v>
      </c>
      <c r="B11282" t="str">
        <f>fact_sales_daily_final!E11282</f>
        <v>M01AB</v>
      </c>
      <c r="C11282">
        <f>fact_sales_daily_final!F11282</f>
        <v>5</v>
      </c>
      <c r="D11282">
        <f>C11282 * VLOOKUP(B11282, finance_assumptions!A:B, 2, FALSE)</f>
        <v>5</v>
      </c>
      <c r="E11282">
        <f t="shared" si="528"/>
        <v>3.75</v>
      </c>
      <c r="F11282">
        <f t="shared" si="529"/>
        <v>1.25</v>
      </c>
      <c r="G11282">
        <f t="shared" si="530"/>
        <v>0.25</v>
      </c>
    </row>
    <row r="11283" spans="1:7" x14ac:dyDescent="0.35">
      <c r="A11283" s="1">
        <f>fact_sales_daily_final!A11283</f>
        <v>43080</v>
      </c>
      <c r="B11283" t="str">
        <f>fact_sales_daily_final!E11283</f>
        <v>M01AE</v>
      </c>
      <c r="C11283">
        <f>fact_sales_daily_final!F11283</f>
        <v>3.65</v>
      </c>
      <c r="D11283">
        <f>C11283 * VLOOKUP(B11283, finance_assumptions!A:B, 2, FALSE)</f>
        <v>3.65</v>
      </c>
      <c r="E11283">
        <f t="shared" si="528"/>
        <v>2.7374999999999998</v>
      </c>
      <c r="F11283">
        <f t="shared" si="529"/>
        <v>0.91250000000000009</v>
      </c>
      <c r="G11283">
        <f t="shared" si="530"/>
        <v>0.25000000000000006</v>
      </c>
    </row>
    <row r="11284" spans="1:7" x14ac:dyDescent="0.35">
      <c r="A11284" s="1">
        <f>fact_sales_daily_final!A11284</f>
        <v>43080</v>
      </c>
      <c r="B11284" t="str">
        <f>fact_sales_daily_final!E11284</f>
        <v>N02BA</v>
      </c>
      <c r="C11284">
        <f>fact_sales_daily_final!F11284</f>
        <v>6.15</v>
      </c>
      <c r="D11284">
        <f>C11284 * VLOOKUP(B11284, finance_assumptions!A:B, 2, FALSE)</f>
        <v>6.15</v>
      </c>
      <c r="E11284">
        <f t="shared" si="528"/>
        <v>4.6125000000000007</v>
      </c>
      <c r="F11284">
        <f t="shared" si="529"/>
        <v>1.5374999999999996</v>
      </c>
      <c r="G11284">
        <f t="shared" si="530"/>
        <v>0.24999999999999992</v>
      </c>
    </row>
    <row r="11285" spans="1:7" x14ac:dyDescent="0.35">
      <c r="A11285" s="1">
        <f>fact_sales_daily_final!A11285</f>
        <v>43080</v>
      </c>
      <c r="B11285" t="str">
        <f>fact_sales_daily_final!E11285</f>
        <v>N02BE</v>
      </c>
      <c r="C11285">
        <f>fact_sales_daily_final!F11285</f>
        <v>40</v>
      </c>
      <c r="D11285">
        <f>C11285 * VLOOKUP(B11285, finance_assumptions!A:B, 2, FALSE)</f>
        <v>40</v>
      </c>
      <c r="E11285">
        <f t="shared" si="528"/>
        <v>30</v>
      </c>
      <c r="F11285">
        <f t="shared" si="529"/>
        <v>10</v>
      </c>
      <c r="G11285">
        <f t="shared" si="530"/>
        <v>0.25</v>
      </c>
    </row>
    <row r="11286" spans="1:7" x14ac:dyDescent="0.35">
      <c r="A11286" s="1">
        <f>fact_sales_daily_final!A11286</f>
        <v>43080</v>
      </c>
      <c r="B11286" t="str">
        <f>fact_sales_daily_final!E11286</f>
        <v>N05B</v>
      </c>
      <c r="C11286">
        <f>fact_sales_daily_final!F11286</f>
        <v>9</v>
      </c>
      <c r="D11286">
        <f>C11286 * VLOOKUP(B11286, finance_assumptions!A:B, 2, FALSE)</f>
        <v>9</v>
      </c>
      <c r="E11286">
        <f t="shared" si="528"/>
        <v>6.75</v>
      </c>
      <c r="F11286">
        <f t="shared" si="529"/>
        <v>2.25</v>
      </c>
      <c r="G11286">
        <f t="shared" si="530"/>
        <v>0.25</v>
      </c>
    </row>
    <row r="11287" spans="1:7" x14ac:dyDescent="0.35">
      <c r="A11287" s="1">
        <f>fact_sales_daily_final!A11287</f>
        <v>43080</v>
      </c>
      <c r="B11287" t="str">
        <f>fact_sales_daily_final!E11287</f>
        <v>N05C</v>
      </c>
      <c r="C11287">
        <f>fact_sales_daily_final!F11287</f>
        <v>0</v>
      </c>
      <c r="D11287">
        <f>C11287 * VLOOKUP(B11287, finance_assumptions!A:B, 2, FALSE)</f>
        <v>0</v>
      </c>
      <c r="E11287">
        <f t="shared" si="528"/>
        <v>0</v>
      </c>
      <c r="F11287">
        <f t="shared" si="529"/>
        <v>0</v>
      </c>
      <c r="G11287">
        <f t="shared" si="530"/>
        <v>0</v>
      </c>
    </row>
    <row r="11288" spans="1:7" x14ac:dyDescent="0.35">
      <c r="A11288" s="1">
        <f>fact_sales_daily_final!A11288</f>
        <v>43080</v>
      </c>
      <c r="B11288" t="str">
        <f>fact_sales_daily_final!E11288</f>
        <v>R03</v>
      </c>
      <c r="C11288">
        <f>fact_sales_daily_final!F11288</f>
        <v>3</v>
      </c>
      <c r="D11288">
        <f>C11288 * VLOOKUP(B11288, finance_assumptions!A:B, 2, FALSE)</f>
        <v>3</v>
      </c>
      <c r="E11288">
        <f t="shared" si="528"/>
        <v>2.25</v>
      </c>
      <c r="F11288">
        <f t="shared" si="529"/>
        <v>0.75</v>
      </c>
      <c r="G11288">
        <f t="shared" si="530"/>
        <v>0.25</v>
      </c>
    </row>
    <row r="11289" spans="1:7" x14ac:dyDescent="0.35">
      <c r="A11289" s="1">
        <f>fact_sales_daily_final!A11289</f>
        <v>43080</v>
      </c>
      <c r="B11289" t="str">
        <f>fact_sales_daily_final!E11289</f>
        <v>R06</v>
      </c>
      <c r="C11289">
        <f>fact_sales_daily_final!F11289</f>
        <v>2</v>
      </c>
      <c r="D11289">
        <f>C11289 * VLOOKUP(B11289, finance_assumptions!A:B, 2, FALSE)</f>
        <v>2</v>
      </c>
      <c r="E11289">
        <f t="shared" si="528"/>
        <v>1.5</v>
      </c>
      <c r="F11289">
        <f t="shared" si="529"/>
        <v>0.5</v>
      </c>
      <c r="G11289">
        <f t="shared" si="530"/>
        <v>0.25</v>
      </c>
    </row>
    <row r="11290" spans="1:7" x14ac:dyDescent="0.35">
      <c r="A11290" s="1" t="str">
        <f>fact_sales_daily_final!A11290</f>
        <v>11/13/2017</v>
      </c>
      <c r="B11290" t="str">
        <f>fact_sales_daily_final!E11290</f>
        <v>M01AB</v>
      </c>
      <c r="C11290">
        <f>fact_sales_daily_final!F11290</f>
        <v>9.33</v>
      </c>
      <c r="D11290">
        <f>C11290 * VLOOKUP(B11290, finance_assumptions!A:B, 2, FALSE)</f>
        <v>9.33</v>
      </c>
      <c r="E11290">
        <f t="shared" si="528"/>
        <v>6.9975000000000005</v>
      </c>
      <c r="F11290">
        <f t="shared" si="529"/>
        <v>2.3324999999999996</v>
      </c>
      <c r="G11290">
        <f t="shared" si="530"/>
        <v>0.24999999999999994</v>
      </c>
    </row>
    <row r="11291" spans="1:7" x14ac:dyDescent="0.35">
      <c r="A11291" s="1" t="str">
        <f>fact_sales_daily_final!A11291</f>
        <v>11/13/2017</v>
      </c>
      <c r="B11291" t="str">
        <f>fact_sales_daily_final!E11291</f>
        <v>M01AE</v>
      </c>
      <c r="C11291">
        <f>fact_sales_daily_final!F11291</f>
        <v>2.4289999999999998</v>
      </c>
      <c r="D11291">
        <f>C11291 * VLOOKUP(B11291, finance_assumptions!A:B, 2, FALSE)</f>
        <v>2.4289999999999998</v>
      </c>
      <c r="E11291">
        <f t="shared" si="528"/>
        <v>1.8217499999999998</v>
      </c>
      <c r="F11291">
        <f t="shared" si="529"/>
        <v>0.60725000000000007</v>
      </c>
      <c r="G11291">
        <f t="shared" si="530"/>
        <v>0.25000000000000006</v>
      </c>
    </row>
    <row r="11292" spans="1:7" x14ac:dyDescent="0.35">
      <c r="A11292" s="1" t="str">
        <f>fact_sales_daily_final!A11292</f>
        <v>11/13/2017</v>
      </c>
      <c r="B11292" t="str">
        <f>fact_sales_daily_final!E11292</f>
        <v>N02BA</v>
      </c>
      <c r="C11292">
        <f>fact_sales_daily_final!F11292</f>
        <v>4.2</v>
      </c>
      <c r="D11292">
        <f>C11292 * VLOOKUP(B11292, finance_assumptions!A:B, 2, FALSE)</f>
        <v>4.2</v>
      </c>
      <c r="E11292">
        <f t="shared" si="528"/>
        <v>3.1500000000000004</v>
      </c>
      <c r="F11292">
        <f t="shared" si="529"/>
        <v>1.0499999999999998</v>
      </c>
      <c r="G11292">
        <f t="shared" si="530"/>
        <v>0.24999999999999994</v>
      </c>
    </row>
    <row r="11293" spans="1:7" x14ac:dyDescent="0.35">
      <c r="A11293" s="1" t="str">
        <f>fact_sales_daily_final!A11293</f>
        <v>11/13/2017</v>
      </c>
      <c r="B11293" t="str">
        <f>fact_sales_daily_final!E11293</f>
        <v>N02BE</v>
      </c>
      <c r="C11293">
        <f>fact_sales_daily_final!F11293</f>
        <v>44.2</v>
      </c>
      <c r="D11293">
        <f>C11293 * VLOOKUP(B11293, finance_assumptions!A:B, 2, FALSE)</f>
        <v>44.2</v>
      </c>
      <c r="E11293">
        <f t="shared" si="528"/>
        <v>33.150000000000006</v>
      </c>
      <c r="F11293">
        <f t="shared" si="529"/>
        <v>11.049999999999997</v>
      </c>
      <c r="G11293">
        <f t="shared" si="530"/>
        <v>0.24999999999999992</v>
      </c>
    </row>
    <row r="11294" spans="1:7" x14ac:dyDescent="0.35">
      <c r="A11294" s="1" t="str">
        <f>fact_sales_daily_final!A11294</f>
        <v>11/13/2017</v>
      </c>
      <c r="B11294" t="str">
        <f>fact_sales_daily_final!E11294</f>
        <v>N05B</v>
      </c>
      <c r="C11294">
        <f>fact_sales_daily_final!F11294</f>
        <v>5</v>
      </c>
      <c r="D11294">
        <f>C11294 * VLOOKUP(B11294, finance_assumptions!A:B, 2, FALSE)</f>
        <v>5</v>
      </c>
      <c r="E11294">
        <f t="shared" si="528"/>
        <v>3.75</v>
      </c>
      <c r="F11294">
        <f t="shared" si="529"/>
        <v>1.25</v>
      </c>
      <c r="G11294">
        <f t="shared" si="530"/>
        <v>0.25</v>
      </c>
    </row>
    <row r="11295" spans="1:7" x14ac:dyDescent="0.35">
      <c r="A11295" s="1" t="str">
        <f>fact_sales_daily_final!A11295</f>
        <v>11/13/2017</v>
      </c>
      <c r="B11295" t="str">
        <f>fact_sales_daily_final!E11295</f>
        <v>N05C</v>
      </c>
      <c r="C11295">
        <f>fact_sales_daily_final!F11295</f>
        <v>0</v>
      </c>
      <c r="D11295">
        <f>C11295 * VLOOKUP(B11295, finance_assumptions!A:B, 2, FALSE)</f>
        <v>0</v>
      </c>
      <c r="E11295">
        <f t="shared" si="528"/>
        <v>0</v>
      </c>
      <c r="F11295">
        <f t="shared" si="529"/>
        <v>0</v>
      </c>
      <c r="G11295">
        <f t="shared" si="530"/>
        <v>0</v>
      </c>
    </row>
    <row r="11296" spans="1:7" x14ac:dyDescent="0.35">
      <c r="A11296" s="1" t="str">
        <f>fact_sales_daily_final!A11296</f>
        <v>11/13/2017</v>
      </c>
      <c r="B11296" t="str">
        <f>fact_sales_daily_final!E11296</f>
        <v>R03</v>
      </c>
      <c r="C11296">
        <f>fact_sales_daily_final!F11296</f>
        <v>5</v>
      </c>
      <c r="D11296">
        <f>C11296 * VLOOKUP(B11296, finance_assumptions!A:B, 2, FALSE)</f>
        <v>5</v>
      </c>
      <c r="E11296">
        <f t="shared" si="528"/>
        <v>3.75</v>
      </c>
      <c r="F11296">
        <f t="shared" si="529"/>
        <v>1.25</v>
      </c>
      <c r="G11296">
        <f t="shared" si="530"/>
        <v>0.25</v>
      </c>
    </row>
    <row r="11297" spans="1:7" x14ac:dyDescent="0.35">
      <c r="A11297" s="1" t="str">
        <f>fact_sales_daily_final!A11297</f>
        <v>11/13/2017</v>
      </c>
      <c r="B11297" t="str">
        <f>fact_sales_daily_final!E11297</f>
        <v>R06</v>
      </c>
      <c r="C11297">
        <f>fact_sales_daily_final!F11297</f>
        <v>0.2</v>
      </c>
      <c r="D11297">
        <f>C11297 * VLOOKUP(B11297, finance_assumptions!A:B, 2, FALSE)</f>
        <v>0.2</v>
      </c>
      <c r="E11297">
        <f t="shared" si="528"/>
        <v>0.15000000000000002</v>
      </c>
      <c r="F11297">
        <f t="shared" si="529"/>
        <v>4.9999999999999989E-2</v>
      </c>
      <c r="G11297">
        <f t="shared" si="530"/>
        <v>0.24999999999999994</v>
      </c>
    </row>
    <row r="11298" spans="1:7" x14ac:dyDescent="0.35">
      <c r="A11298" s="1" t="str">
        <f>fact_sales_daily_final!A11298</f>
        <v>11/14/2017</v>
      </c>
      <c r="B11298" t="str">
        <f>fact_sales_daily_final!E11298</f>
        <v>M01AB</v>
      </c>
      <c r="C11298">
        <f>fact_sales_daily_final!F11298</f>
        <v>3</v>
      </c>
      <c r="D11298">
        <f>C11298 * VLOOKUP(B11298, finance_assumptions!A:B, 2, FALSE)</f>
        <v>3</v>
      </c>
      <c r="E11298">
        <f t="shared" si="528"/>
        <v>2.25</v>
      </c>
      <c r="F11298">
        <f t="shared" si="529"/>
        <v>0.75</v>
      </c>
      <c r="G11298">
        <f t="shared" si="530"/>
        <v>0.25</v>
      </c>
    </row>
    <row r="11299" spans="1:7" x14ac:dyDescent="0.35">
      <c r="A11299" s="1" t="str">
        <f>fact_sales_daily_final!A11299</f>
        <v>11/14/2017</v>
      </c>
      <c r="B11299" t="str">
        <f>fact_sales_daily_final!E11299</f>
        <v>M01AE</v>
      </c>
      <c r="C11299">
        <f>fact_sales_daily_final!F11299</f>
        <v>0.85899999999999999</v>
      </c>
      <c r="D11299">
        <f>C11299 * VLOOKUP(B11299, finance_assumptions!A:B, 2, FALSE)</f>
        <v>0.85899999999999999</v>
      </c>
      <c r="E11299">
        <f t="shared" si="528"/>
        <v>0.64424999999999999</v>
      </c>
      <c r="F11299">
        <f t="shared" si="529"/>
        <v>0.21475</v>
      </c>
      <c r="G11299">
        <f t="shared" si="530"/>
        <v>0.25</v>
      </c>
    </row>
    <row r="11300" spans="1:7" x14ac:dyDescent="0.35">
      <c r="A11300" s="1" t="str">
        <f>fact_sales_daily_final!A11300</f>
        <v>11/14/2017</v>
      </c>
      <c r="B11300" t="str">
        <f>fact_sales_daily_final!E11300</f>
        <v>N02BA</v>
      </c>
      <c r="C11300">
        <f>fact_sales_daily_final!F11300</f>
        <v>2</v>
      </c>
      <c r="D11300">
        <f>C11300 * VLOOKUP(B11300, finance_assumptions!A:B, 2, FALSE)</f>
        <v>2</v>
      </c>
      <c r="E11300">
        <f t="shared" si="528"/>
        <v>1.5</v>
      </c>
      <c r="F11300">
        <f t="shared" si="529"/>
        <v>0.5</v>
      </c>
      <c r="G11300">
        <f t="shared" si="530"/>
        <v>0.25</v>
      </c>
    </row>
    <row r="11301" spans="1:7" x14ac:dyDescent="0.35">
      <c r="A11301" s="1" t="str">
        <f>fact_sales_daily_final!A11301</f>
        <v>11/14/2017</v>
      </c>
      <c r="B11301" t="str">
        <f>fact_sales_daily_final!E11301</f>
        <v>N02BE</v>
      </c>
      <c r="C11301">
        <f>fact_sales_daily_final!F11301</f>
        <v>6.8</v>
      </c>
      <c r="D11301">
        <f>C11301 * VLOOKUP(B11301, finance_assumptions!A:B, 2, FALSE)</f>
        <v>6.8</v>
      </c>
      <c r="E11301">
        <f t="shared" si="528"/>
        <v>5.0999999999999996</v>
      </c>
      <c r="F11301">
        <f t="shared" si="529"/>
        <v>1.7000000000000002</v>
      </c>
      <c r="G11301">
        <f t="shared" si="530"/>
        <v>0.25000000000000006</v>
      </c>
    </row>
    <row r="11302" spans="1:7" x14ac:dyDescent="0.35">
      <c r="A11302" s="1" t="str">
        <f>fact_sales_daily_final!A11302</f>
        <v>11/14/2017</v>
      </c>
      <c r="B11302" t="str">
        <f>fact_sales_daily_final!E11302</f>
        <v>N05B</v>
      </c>
      <c r="C11302">
        <f>fact_sales_daily_final!F11302</f>
        <v>14</v>
      </c>
      <c r="D11302">
        <f>C11302 * VLOOKUP(B11302, finance_assumptions!A:B, 2, FALSE)</f>
        <v>14</v>
      </c>
      <c r="E11302">
        <f t="shared" si="528"/>
        <v>10.5</v>
      </c>
      <c r="F11302">
        <f t="shared" si="529"/>
        <v>3.5</v>
      </c>
      <c r="G11302">
        <f t="shared" si="530"/>
        <v>0.25</v>
      </c>
    </row>
    <row r="11303" spans="1:7" x14ac:dyDescent="0.35">
      <c r="A11303" s="1" t="str">
        <f>fact_sales_daily_final!A11303</f>
        <v>11/14/2017</v>
      </c>
      <c r="B11303" t="str">
        <f>fact_sales_daily_final!E11303</f>
        <v>N05C</v>
      </c>
      <c r="C11303">
        <f>fact_sales_daily_final!F11303</f>
        <v>0</v>
      </c>
      <c r="D11303">
        <f>C11303 * VLOOKUP(B11303, finance_assumptions!A:B, 2, FALSE)</f>
        <v>0</v>
      </c>
      <c r="E11303">
        <f t="shared" si="528"/>
        <v>0</v>
      </c>
      <c r="F11303">
        <f t="shared" si="529"/>
        <v>0</v>
      </c>
      <c r="G11303">
        <f t="shared" si="530"/>
        <v>0</v>
      </c>
    </row>
    <row r="11304" spans="1:7" x14ac:dyDescent="0.35">
      <c r="A11304" s="1" t="str">
        <f>fact_sales_daily_final!A11304</f>
        <v>11/14/2017</v>
      </c>
      <c r="B11304" t="str">
        <f>fact_sales_daily_final!E11304</f>
        <v>R03</v>
      </c>
      <c r="C11304">
        <f>fact_sales_daily_final!F11304</f>
        <v>19</v>
      </c>
      <c r="D11304">
        <f>C11304 * VLOOKUP(B11304, finance_assumptions!A:B, 2, FALSE)</f>
        <v>19</v>
      </c>
      <c r="E11304">
        <f t="shared" si="528"/>
        <v>14.25</v>
      </c>
      <c r="F11304">
        <f t="shared" si="529"/>
        <v>4.75</v>
      </c>
      <c r="G11304">
        <f t="shared" si="530"/>
        <v>0.25</v>
      </c>
    </row>
    <row r="11305" spans="1:7" x14ac:dyDescent="0.35">
      <c r="A11305" s="1" t="str">
        <f>fact_sales_daily_final!A11305</f>
        <v>11/14/2017</v>
      </c>
      <c r="B11305" t="str">
        <f>fact_sales_daily_final!E11305</f>
        <v>R06</v>
      </c>
      <c r="C11305">
        <f>fact_sales_daily_final!F11305</f>
        <v>1</v>
      </c>
      <c r="D11305">
        <f>C11305 * VLOOKUP(B11305, finance_assumptions!A:B, 2, FALSE)</f>
        <v>1</v>
      </c>
      <c r="E11305">
        <f t="shared" si="528"/>
        <v>0.75</v>
      </c>
      <c r="F11305">
        <f t="shared" si="529"/>
        <v>0.25</v>
      </c>
      <c r="G11305">
        <f t="shared" si="530"/>
        <v>0.25</v>
      </c>
    </row>
    <row r="11306" spans="1:7" x14ac:dyDescent="0.35">
      <c r="A11306" s="1" t="str">
        <f>fact_sales_daily_final!A11306</f>
        <v>11/15/2017</v>
      </c>
      <c r="B11306" t="str">
        <f>fact_sales_daily_final!E11306</f>
        <v>M01AB</v>
      </c>
      <c r="C11306">
        <f>fact_sales_daily_final!F11306</f>
        <v>5.33</v>
      </c>
      <c r="D11306">
        <f>C11306 * VLOOKUP(B11306, finance_assumptions!A:B, 2, FALSE)</f>
        <v>5.33</v>
      </c>
      <c r="E11306">
        <f t="shared" si="528"/>
        <v>3.9975000000000001</v>
      </c>
      <c r="F11306">
        <f t="shared" si="529"/>
        <v>1.3325</v>
      </c>
      <c r="G11306">
        <f t="shared" si="530"/>
        <v>0.25</v>
      </c>
    </row>
    <row r="11307" spans="1:7" x14ac:dyDescent="0.35">
      <c r="A11307" s="1" t="str">
        <f>fact_sales_daily_final!A11307</f>
        <v>11/15/2017</v>
      </c>
      <c r="B11307" t="str">
        <f>fact_sales_daily_final!E11307</f>
        <v>M01AE</v>
      </c>
      <c r="C11307">
        <f>fact_sales_daily_final!F11307</f>
        <v>2.726</v>
      </c>
      <c r="D11307">
        <f>C11307 * VLOOKUP(B11307, finance_assumptions!A:B, 2, FALSE)</f>
        <v>2.726</v>
      </c>
      <c r="E11307">
        <f t="shared" si="528"/>
        <v>2.0445000000000002</v>
      </c>
      <c r="F11307">
        <f t="shared" si="529"/>
        <v>0.68149999999999977</v>
      </c>
      <c r="G11307">
        <f t="shared" si="530"/>
        <v>0.24999999999999992</v>
      </c>
    </row>
    <row r="11308" spans="1:7" x14ac:dyDescent="0.35">
      <c r="A11308" s="1" t="str">
        <f>fact_sales_daily_final!A11308</f>
        <v>11/15/2017</v>
      </c>
      <c r="B11308" t="str">
        <f>fact_sales_daily_final!E11308</f>
        <v>N02BA</v>
      </c>
      <c r="C11308">
        <f>fact_sales_daily_final!F11308</f>
        <v>7.7</v>
      </c>
      <c r="D11308">
        <f>C11308 * VLOOKUP(B11308, finance_assumptions!A:B, 2, FALSE)</f>
        <v>7.7</v>
      </c>
      <c r="E11308">
        <f t="shared" si="528"/>
        <v>5.7750000000000004</v>
      </c>
      <c r="F11308">
        <f t="shared" si="529"/>
        <v>1.9249999999999998</v>
      </c>
      <c r="G11308">
        <f t="shared" si="530"/>
        <v>0.24999999999999997</v>
      </c>
    </row>
    <row r="11309" spans="1:7" x14ac:dyDescent="0.35">
      <c r="A11309" s="1" t="str">
        <f>fact_sales_daily_final!A11309</f>
        <v>11/15/2017</v>
      </c>
      <c r="B11309" t="str">
        <f>fact_sales_daily_final!E11309</f>
        <v>N02BE</v>
      </c>
      <c r="C11309">
        <f>fact_sales_daily_final!F11309</f>
        <v>17</v>
      </c>
      <c r="D11309">
        <f>C11309 * VLOOKUP(B11309, finance_assumptions!A:B, 2, FALSE)</f>
        <v>17</v>
      </c>
      <c r="E11309">
        <f t="shared" si="528"/>
        <v>12.75</v>
      </c>
      <c r="F11309">
        <f t="shared" si="529"/>
        <v>4.25</v>
      </c>
      <c r="G11309">
        <f t="shared" si="530"/>
        <v>0.25</v>
      </c>
    </row>
    <row r="11310" spans="1:7" x14ac:dyDescent="0.35">
      <c r="A11310" s="1" t="str">
        <f>fact_sales_daily_final!A11310</f>
        <v>11/15/2017</v>
      </c>
      <c r="B11310" t="str">
        <f>fact_sales_daily_final!E11310</f>
        <v>N05B</v>
      </c>
      <c r="C11310">
        <f>fact_sales_daily_final!F11310</f>
        <v>8</v>
      </c>
      <c r="D11310">
        <f>C11310 * VLOOKUP(B11310, finance_assumptions!A:B, 2, FALSE)</f>
        <v>8</v>
      </c>
      <c r="E11310">
        <f t="shared" si="528"/>
        <v>6</v>
      </c>
      <c r="F11310">
        <f t="shared" si="529"/>
        <v>2</v>
      </c>
      <c r="G11310">
        <f t="shared" si="530"/>
        <v>0.25</v>
      </c>
    </row>
    <row r="11311" spans="1:7" x14ac:dyDescent="0.35">
      <c r="A11311" s="1" t="str">
        <f>fact_sales_daily_final!A11311</f>
        <v>11/15/2017</v>
      </c>
      <c r="B11311" t="str">
        <f>fact_sales_daily_final!E11311</f>
        <v>N05C</v>
      </c>
      <c r="C11311">
        <f>fact_sales_daily_final!F11311</f>
        <v>3</v>
      </c>
      <c r="D11311">
        <f>C11311 * VLOOKUP(B11311, finance_assumptions!A:B, 2, FALSE)</f>
        <v>3</v>
      </c>
      <c r="E11311">
        <f t="shared" si="528"/>
        <v>2.25</v>
      </c>
      <c r="F11311">
        <f t="shared" si="529"/>
        <v>0.75</v>
      </c>
      <c r="G11311">
        <f t="shared" si="530"/>
        <v>0.25</v>
      </c>
    </row>
    <row r="11312" spans="1:7" x14ac:dyDescent="0.35">
      <c r="A11312" s="1" t="str">
        <f>fact_sales_daily_final!A11312</f>
        <v>11/15/2017</v>
      </c>
      <c r="B11312" t="str">
        <f>fact_sales_daily_final!E11312</f>
        <v>R03</v>
      </c>
      <c r="C11312">
        <f>fact_sales_daily_final!F11312</f>
        <v>0</v>
      </c>
      <c r="D11312">
        <f>C11312 * VLOOKUP(B11312, finance_assumptions!A:B, 2, FALSE)</f>
        <v>0</v>
      </c>
      <c r="E11312">
        <f t="shared" si="528"/>
        <v>0</v>
      </c>
      <c r="F11312">
        <f t="shared" si="529"/>
        <v>0</v>
      </c>
      <c r="G11312">
        <f t="shared" si="530"/>
        <v>0</v>
      </c>
    </row>
    <row r="11313" spans="1:7" x14ac:dyDescent="0.35">
      <c r="A11313" s="1" t="str">
        <f>fact_sales_daily_final!A11313</f>
        <v>11/15/2017</v>
      </c>
      <c r="B11313" t="str">
        <f>fact_sales_daily_final!E11313</f>
        <v>R06</v>
      </c>
      <c r="C11313">
        <f>fact_sales_daily_final!F11313</f>
        <v>1</v>
      </c>
      <c r="D11313">
        <f>C11313 * VLOOKUP(B11313, finance_assumptions!A:B, 2, FALSE)</f>
        <v>1</v>
      </c>
      <c r="E11313">
        <f t="shared" si="528"/>
        <v>0.75</v>
      </c>
      <c r="F11313">
        <f t="shared" si="529"/>
        <v>0.25</v>
      </c>
      <c r="G11313">
        <f t="shared" si="530"/>
        <v>0.25</v>
      </c>
    </row>
    <row r="11314" spans="1:7" x14ac:dyDescent="0.35">
      <c r="A11314" s="1" t="str">
        <f>fact_sales_daily_final!A11314</f>
        <v>11/16/2017</v>
      </c>
      <c r="B11314" t="str">
        <f>fact_sales_daily_final!E11314</f>
        <v>M01AB</v>
      </c>
      <c r="C11314">
        <f>fact_sales_daily_final!F11314</f>
        <v>5.33</v>
      </c>
      <c r="D11314">
        <f>C11314 * VLOOKUP(B11314, finance_assumptions!A:B, 2, FALSE)</f>
        <v>5.33</v>
      </c>
      <c r="E11314">
        <f t="shared" si="528"/>
        <v>3.9975000000000001</v>
      </c>
      <c r="F11314">
        <f t="shared" si="529"/>
        <v>1.3325</v>
      </c>
      <c r="G11314">
        <f t="shared" si="530"/>
        <v>0.25</v>
      </c>
    </row>
    <row r="11315" spans="1:7" x14ac:dyDescent="0.35">
      <c r="A11315" s="1" t="str">
        <f>fact_sales_daily_final!A11315</f>
        <v>11/16/2017</v>
      </c>
      <c r="B11315" t="str">
        <f>fact_sales_daily_final!E11315</f>
        <v>M01AE</v>
      </c>
      <c r="C11315">
        <f>fact_sales_daily_final!F11315</f>
        <v>2</v>
      </c>
      <c r="D11315">
        <f>C11315 * VLOOKUP(B11315, finance_assumptions!A:B, 2, FALSE)</f>
        <v>2</v>
      </c>
      <c r="E11315">
        <f t="shared" si="528"/>
        <v>1.5</v>
      </c>
      <c r="F11315">
        <f t="shared" si="529"/>
        <v>0.5</v>
      </c>
      <c r="G11315">
        <f t="shared" si="530"/>
        <v>0.25</v>
      </c>
    </row>
    <row r="11316" spans="1:7" x14ac:dyDescent="0.35">
      <c r="A11316" s="1" t="str">
        <f>fact_sales_daily_final!A11316</f>
        <v>11/16/2017</v>
      </c>
      <c r="B11316" t="str">
        <f>fact_sales_daily_final!E11316</f>
        <v>N02BA</v>
      </c>
      <c r="C11316">
        <f>fact_sales_daily_final!F11316</f>
        <v>3</v>
      </c>
      <c r="D11316">
        <f>C11316 * VLOOKUP(B11316, finance_assumptions!A:B, 2, FALSE)</f>
        <v>3</v>
      </c>
      <c r="E11316">
        <f t="shared" si="528"/>
        <v>2.25</v>
      </c>
      <c r="F11316">
        <f t="shared" si="529"/>
        <v>0.75</v>
      </c>
      <c r="G11316">
        <f t="shared" si="530"/>
        <v>0.25</v>
      </c>
    </row>
    <row r="11317" spans="1:7" x14ac:dyDescent="0.35">
      <c r="A11317" s="1" t="str">
        <f>fact_sales_daily_final!A11317</f>
        <v>11/16/2017</v>
      </c>
      <c r="B11317" t="str">
        <f>fact_sales_daily_final!E11317</f>
        <v>N02BE</v>
      </c>
      <c r="C11317">
        <f>fact_sales_daily_final!F11317</f>
        <v>17.600000000000001</v>
      </c>
      <c r="D11317">
        <f>C11317 * VLOOKUP(B11317, finance_assumptions!A:B, 2, FALSE)</f>
        <v>17.600000000000001</v>
      </c>
      <c r="E11317">
        <f t="shared" si="528"/>
        <v>13.200000000000001</v>
      </c>
      <c r="F11317">
        <f t="shared" si="529"/>
        <v>4.4000000000000004</v>
      </c>
      <c r="G11317">
        <f t="shared" si="530"/>
        <v>0.25</v>
      </c>
    </row>
    <row r="11318" spans="1:7" x14ac:dyDescent="0.35">
      <c r="A11318" s="1" t="str">
        <f>fact_sales_daily_final!A11318</f>
        <v>11/16/2017</v>
      </c>
      <c r="B11318" t="str">
        <f>fact_sales_daily_final!E11318</f>
        <v>N05B</v>
      </c>
      <c r="C11318">
        <f>fact_sales_daily_final!F11318</f>
        <v>3</v>
      </c>
      <c r="D11318">
        <f>C11318 * VLOOKUP(B11318, finance_assumptions!A:B, 2, FALSE)</f>
        <v>3</v>
      </c>
      <c r="E11318">
        <f t="shared" si="528"/>
        <v>2.25</v>
      </c>
      <c r="F11318">
        <f t="shared" si="529"/>
        <v>0.75</v>
      </c>
      <c r="G11318">
        <f t="shared" si="530"/>
        <v>0.25</v>
      </c>
    </row>
    <row r="11319" spans="1:7" x14ac:dyDescent="0.35">
      <c r="A11319" s="1" t="str">
        <f>fact_sales_daily_final!A11319</f>
        <v>11/16/2017</v>
      </c>
      <c r="B11319" t="str">
        <f>fact_sales_daily_final!E11319</f>
        <v>N05C</v>
      </c>
      <c r="C11319">
        <f>fact_sales_daily_final!F11319</f>
        <v>0</v>
      </c>
      <c r="D11319">
        <f>C11319 * VLOOKUP(B11319, finance_assumptions!A:B, 2, FALSE)</f>
        <v>0</v>
      </c>
      <c r="E11319">
        <f t="shared" si="528"/>
        <v>0</v>
      </c>
      <c r="F11319">
        <f t="shared" si="529"/>
        <v>0</v>
      </c>
      <c r="G11319">
        <f t="shared" si="530"/>
        <v>0</v>
      </c>
    </row>
    <row r="11320" spans="1:7" x14ac:dyDescent="0.35">
      <c r="A11320" s="1" t="str">
        <f>fact_sales_daily_final!A11320</f>
        <v>11/16/2017</v>
      </c>
      <c r="B11320" t="str">
        <f>fact_sales_daily_final!E11320</f>
        <v>R03</v>
      </c>
      <c r="C11320">
        <f>fact_sales_daily_final!F11320</f>
        <v>1</v>
      </c>
      <c r="D11320">
        <f>C11320 * VLOOKUP(B11320, finance_assumptions!A:B, 2, FALSE)</f>
        <v>1</v>
      </c>
      <c r="E11320">
        <f t="shared" si="528"/>
        <v>0.75</v>
      </c>
      <c r="F11320">
        <f t="shared" si="529"/>
        <v>0.25</v>
      </c>
      <c r="G11320">
        <f t="shared" si="530"/>
        <v>0.25</v>
      </c>
    </row>
    <row r="11321" spans="1:7" x14ac:dyDescent="0.35">
      <c r="A11321" s="1" t="str">
        <f>fact_sales_daily_final!A11321</f>
        <v>11/16/2017</v>
      </c>
      <c r="B11321" t="str">
        <f>fact_sales_daily_final!E11321</f>
        <v>R06</v>
      </c>
      <c r="C11321">
        <f>fact_sales_daily_final!F11321</f>
        <v>1</v>
      </c>
      <c r="D11321">
        <f>C11321 * VLOOKUP(B11321, finance_assumptions!A:B, 2, FALSE)</f>
        <v>1</v>
      </c>
      <c r="E11321">
        <f t="shared" si="528"/>
        <v>0.75</v>
      </c>
      <c r="F11321">
        <f t="shared" si="529"/>
        <v>0.25</v>
      </c>
      <c r="G11321">
        <f t="shared" si="530"/>
        <v>0.25</v>
      </c>
    </row>
    <row r="11322" spans="1:7" x14ac:dyDescent="0.35">
      <c r="A11322" s="1" t="str">
        <f>fact_sales_daily_final!A11322</f>
        <v>11/17/2017</v>
      </c>
      <c r="B11322" t="str">
        <f>fact_sales_daily_final!E11322</f>
        <v>M01AB</v>
      </c>
      <c r="C11322">
        <f>fact_sales_daily_final!F11322</f>
        <v>3</v>
      </c>
      <c r="D11322">
        <f>C11322 * VLOOKUP(B11322, finance_assumptions!A:B, 2, FALSE)</f>
        <v>3</v>
      </c>
      <c r="E11322">
        <f t="shared" si="528"/>
        <v>2.25</v>
      </c>
      <c r="F11322">
        <f t="shared" si="529"/>
        <v>0.75</v>
      </c>
      <c r="G11322">
        <f t="shared" si="530"/>
        <v>0.25</v>
      </c>
    </row>
    <row r="11323" spans="1:7" x14ac:dyDescent="0.35">
      <c r="A11323" s="1" t="str">
        <f>fact_sales_daily_final!A11323</f>
        <v>11/17/2017</v>
      </c>
      <c r="B11323" t="str">
        <f>fact_sales_daily_final!E11323</f>
        <v>M01AE</v>
      </c>
      <c r="C11323">
        <f>fact_sales_daily_final!F11323</f>
        <v>4.8369999999999997</v>
      </c>
      <c r="D11323">
        <f>C11323 * VLOOKUP(B11323, finance_assumptions!A:B, 2, FALSE)</f>
        <v>4.8369999999999997</v>
      </c>
      <c r="E11323">
        <f t="shared" si="528"/>
        <v>3.6277499999999998</v>
      </c>
      <c r="F11323">
        <f t="shared" si="529"/>
        <v>1.2092499999999999</v>
      </c>
      <c r="G11323">
        <f t="shared" si="530"/>
        <v>0.25</v>
      </c>
    </row>
    <row r="11324" spans="1:7" x14ac:dyDescent="0.35">
      <c r="A11324" s="1" t="str">
        <f>fact_sales_daily_final!A11324</f>
        <v>11/17/2017</v>
      </c>
      <c r="B11324" t="str">
        <f>fact_sales_daily_final!E11324</f>
        <v>N02BA</v>
      </c>
      <c r="C11324">
        <f>fact_sales_daily_final!F11324</f>
        <v>3</v>
      </c>
      <c r="D11324">
        <f>C11324 * VLOOKUP(B11324, finance_assumptions!A:B, 2, FALSE)</f>
        <v>3</v>
      </c>
      <c r="E11324">
        <f t="shared" si="528"/>
        <v>2.25</v>
      </c>
      <c r="F11324">
        <f t="shared" si="529"/>
        <v>0.75</v>
      </c>
      <c r="G11324">
        <f t="shared" si="530"/>
        <v>0.25</v>
      </c>
    </row>
    <row r="11325" spans="1:7" x14ac:dyDescent="0.35">
      <c r="A11325" s="1" t="str">
        <f>fact_sales_daily_final!A11325</f>
        <v>11/17/2017</v>
      </c>
      <c r="B11325" t="str">
        <f>fact_sales_daily_final!E11325</f>
        <v>N02BE</v>
      </c>
      <c r="C11325">
        <f>fact_sales_daily_final!F11325</f>
        <v>34</v>
      </c>
      <c r="D11325">
        <f>C11325 * VLOOKUP(B11325, finance_assumptions!A:B, 2, FALSE)</f>
        <v>34</v>
      </c>
      <c r="E11325">
        <f t="shared" si="528"/>
        <v>25.5</v>
      </c>
      <c r="F11325">
        <f t="shared" si="529"/>
        <v>8.5</v>
      </c>
      <c r="G11325">
        <f t="shared" si="530"/>
        <v>0.25</v>
      </c>
    </row>
    <row r="11326" spans="1:7" x14ac:dyDescent="0.35">
      <c r="A11326" s="1" t="str">
        <f>fact_sales_daily_final!A11326</f>
        <v>11/17/2017</v>
      </c>
      <c r="B11326" t="str">
        <f>fact_sales_daily_final!E11326</f>
        <v>N05B</v>
      </c>
      <c r="C11326">
        <f>fact_sales_daily_final!F11326</f>
        <v>5</v>
      </c>
      <c r="D11326">
        <f>C11326 * VLOOKUP(B11326, finance_assumptions!A:B, 2, FALSE)</f>
        <v>5</v>
      </c>
      <c r="E11326">
        <f t="shared" si="528"/>
        <v>3.75</v>
      </c>
      <c r="F11326">
        <f t="shared" si="529"/>
        <v>1.25</v>
      </c>
      <c r="G11326">
        <f t="shared" si="530"/>
        <v>0.25</v>
      </c>
    </row>
    <row r="11327" spans="1:7" x14ac:dyDescent="0.35">
      <c r="A11327" s="1" t="str">
        <f>fact_sales_daily_final!A11327</f>
        <v>11/17/2017</v>
      </c>
      <c r="B11327" t="str">
        <f>fact_sales_daily_final!E11327</f>
        <v>N05C</v>
      </c>
      <c r="C11327">
        <f>fact_sales_daily_final!F11327</f>
        <v>0</v>
      </c>
      <c r="D11327">
        <f>C11327 * VLOOKUP(B11327, finance_assumptions!A:B, 2, FALSE)</f>
        <v>0</v>
      </c>
      <c r="E11327">
        <f t="shared" si="528"/>
        <v>0</v>
      </c>
      <c r="F11327">
        <f t="shared" si="529"/>
        <v>0</v>
      </c>
      <c r="G11327">
        <f t="shared" si="530"/>
        <v>0</v>
      </c>
    </row>
    <row r="11328" spans="1:7" x14ac:dyDescent="0.35">
      <c r="A11328" s="1" t="str">
        <f>fact_sales_daily_final!A11328</f>
        <v>11/17/2017</v>
      </c>
      <c r="B11328" t="str">
        <f>fact_sales_daily_final!E11328</f>
        <v>R03</v>
      </c>
      <c r="C11328">
        <f>fact_sales_daily_final!F11328</f>
        <v>30</v>
      </c>
      <c r="D11328">
        <f>C11328 * VLOOKUP(B11328, finance_assumptions!A:B, 2, FALSE)</f>
        <v>30</v>
      </c>
      <c r="E11328">
        <f t="shared" si="528"/>
        <v>22.5</v>
      </c>
      <c r="F11328">
        <f t="shared" si="529"/>
        <v>7.5</v>
      </c>
      <c r="G11328">
        <f t="shared" si="530"/>
        <v>0.25</v>
      </c>
    </row>
    <row r="11329" spans="1:7" x14ac:dyDescent="0.35">
      <c r="A11329" s="1" t="str">
        <f>fact_sales_daily_final!A11329</f>
        <v>11/17/2017</v>
      </c>
      <c r="B11329" t="str">
        <f>fact_sales_daily_final!E11329</f>
        <v>R06</v>
      </c>
      <c r="C11329">
        <f>fact_sales_daily_final!F11329</f>
        <v>2</v>
      </c>
      <c r="D11329">
        <f>C11329 * VLOOKUP(B11329, finance_assumptions!A:B, 2, FALSE)</f>
        <v>2</v>
      </c>
      <c r="E11329">
        <f t="shared" si="528"/>
        <v>1.5</v>
      </c>
      <c r="F11329">
        <f t="shared" si="529"/>
        <v>0.5</v>
      </c>
      <c r="G11329">
        <f t="shared" si="530"/>
        <v>0.25</v>
      </c>
    </row>
    <row r="11330" spans="1:7" x14ac:dyDescent="0.35">
      <c r="A11330" s="1" t="str">
        <f>fact_sales_daily_final!A11330</f>
        <v>11/18/2017</v>
      </c>
      <c r="B11330" t="str">
        <f>fact_sales_daily_final!E11330</f>
        <v>M01AB</v>
      </c>
      <c r="C11330">
        <f>fact_sales_daily_final!F11330</f>
        <v>5.33</v>
      </c>
      <c r="D11330">
        <f>C11330 * VLOOKUP(B11330, finance_assumptions!A:B, 2, FALSE)</f>
        <v>5.33</v>
      </c>
      <c r="E11330">
        <f t="shared" si="528"/>
        <v>3.9975000000000001</v>
      </c>
      <c r="F11330">
        <f t="shared" si="529"/>
        <v>1.3325</v>
      </c>
      <c r="G11330">
        <f t="shared" si="530"/>
        <v>0.25</v>
      </c>
    </row>
    <row r="11331" spans="1:7" x14ac:dyDescent="0.35">
      <c r="A11331" s="1" t="str">
        <f>fact_sales_daily_final!A11331</f>
        <v>11/18/2017</v>
      </c>
      <c r="B11331" t="str">
        <f>fact_sales_daily_final!E11331</f>
        <v>M01AE</v>
      </c>
      <c r="C11331">
        <f>fact_sales_daily_final!F11331</f>
        <v>8.4499999999999993</v>
      </c>
      <c r="D11331">
        <f>C11331 * VLOOKUP(B11331, finance_assumptions!A:B, 2, FALSE)</f>
        <v>8.4499999999999993</v>
      </c>
      <c r="E11331">
        <f t="shared" ref="E11331:E11394" si="531">D11331 * 0.75</f>
        <v>6.3374999999999995</v>
      </c>
      <c r="F11331">
        <f t="shared" ref="F11331:F11394" si="532">D11331 - E11331</f>
        <v>2.1124999999999998</v>
      </c>
      <c r="G11331">
        <f t="shared" ref="G11331:G11394" si="533">IF(D11331=0, 0, F11331/D11331)</f>
        <v>0.25</v>
      </c>
    </row>
    <row r="11332" spans="1:7" x14ac:dyDescent="0.35">
      <c r="A11332" s="1" t="str">
        <f>fact_sales_daily_final!A11332</f>
        <v>11/18/2017</v>
      </c>
      <c r="B11332" t="str">
        <f>fact_sales_daily_final!E11332</f>
        <v>N02BA</v>
      </c>
      <c r="C11332">
        <f>fact_sales_daily_final!F11332</f>
        <v>2</v>
      </c>
      <c r="D11332">
        <f>C11332 * VLOOKUP(B11332, finance_assumptions!A:B, 2, FALSE)</f>
        <v>2</v>
      </c>
      <c r="E11332">
        <f t="shared" si="531"/>
        <v>1.5</v>
      </c>
      <c r="F11332">
        <f t="shared" si="532"/>
        <v>0.5</v>
      </c>
      <c r="G11332">
        <f t="shared" si="533"/>
        <v>0.25</v>
      </c>
    </row>
    <row r="11333" spans="1:7" x14ac:dyDescent="0.35">
      <c r="A11333" s="1" t="str">
        <f>fact_sales_daily_final!A11333</f>
        <v>11/18/2017</v>
      </c>
      <c r="B11333" t="str">
        <f>fact_sales_daily_final!E11333</f>
        <v>N02BE</v>
      </c>
      <c r="C11333">
        <f>fact_sales_daily_final!F11333</f>
        <v>42.5</v>
      </c>
      <c r="D11333">
        <f>C11333 * VLOOKUP(B11333, finance_assumptions!A:B, 2, FALSE)</f>
        <v>42.5</v>
      </c>
      <c r="E11333">
        <f t="shared" si="531"/>
        <v>31.875</v>
      </c>
      <c r="F11333">
        <f t="shared" si="532"/>
        <v>10.625</v>
      </c>
      <c r="G11333">
        <f t="shared" si="533"/>
        <v>0.25</v>
      </c>
    </row>
    <row r="11334" spans="1:7" x14ac:dyDescent="0.35">
      <c r="A11334" s="1" t="str">
        <f>fact_sales_daily_final!A11334</f>
        <v>11/18/2017</v>
      </c>
      <c r="B11334" t="str">
        <f>fact_sales_daily_final!E11334</f>
        <v>N05B</v>
      </c>
      <c r="C11334">
        <f>fact_sales_daily_final!F11334</f>
        <v>2</v>
      </c>
      <c r="D11334">
        <f>C11334 * VLOOKUP(B11334, finance_assumptions!A:B, 2, FALSE)</f>
        <v>2</v>
      </c>
      <c r="E11334">
        <f t="shared" si="531"/>
        <v>1.5</v>
      </c>
      <c r="F11334">
        <f t="shared" si="532"/>
        <v>0.5</v>
      </c>
      <c r="G11334">
        <f t="shared" si="533"/>
        <v>0.25</v>
      </c>
    </row>
    <row r="11335" spans="1:7" x14ac:dyDescent="0.35">
      <c r="A11335" s="1" t="str">
        <f>fact_sales_daily_final!A11335</f>
        <v>11/18/2017</v>
      </c>
      <c r="B11335" t="str">
        <f>fact_sales_daily_final!E11335</f>
        <v>N05C</v>
      </c>
      <c r="C11335">
        <f>fact_sales_daily_final!F11335</f>
        <v>0</v>
      </c>
      <c r="D11335">
        <f>C11335 * VLOOKUP(B11335, finance_assumptions!A:B, 2, FALSE)</f>
        <v>0</v>
      </c>
      <c r="E11335">
        <f t="shared" si="531"/>
        <v>0</v>
      </c>
      <c r="F11335">
        <f t="shared" si="532"/>
        <v>0</v>
      </c>
      <c r="G11335">
        <f t="shared" si="533"/>
        <v>0</v>
      </c>
    </row>
    <row r="11336" spans="1:7" x14ac:dyDescent="0.35">
      <c r="A11336" s="1" t="str">
        <f>fact_sales_daily_final!A11336</f>
        <v>11/18/2017</v>
      </c>
      <c r="B11336" t="str">
        <f>fact_sales_daily_final!E11336</f>
        <v>R03</v>
      </c>
      <c r="C11336">
        <f>fact_sales_daily_final!F11336</f>
        <v>8</v>
      </c>
      <c r="D11336">
        <f>C11336 * VLOOKUP(B11336, finance_assumptions!A:B, 2, FALSE)</f>
        <v>8</v>
      </c>
      <c r="E11336">
        <f t="shared" si="531"/>
        <v>6</v>
      </c>
      <c r="F11336">
        <f t="shared" si="532"/>
        <v>2</v>
      </c>
      <c r="G11336">
        <f t="shared" si="533"/>
        <v>0.25</v>
      </c>
    </row>
    <row r="11337" spans="1:7" x14ac:dyDescent="0.35">
      <c r="A11337" s="1" t="str">
        <f>fact_sales_daily_final!A11337</f>
        <v>11/18/2017</v>
      </c>
      <c r="B11337" t="str">
        <f>fact_sales_daily_final!E11337</f>
        <v>R06</v>
      </c>
      <c r="C11337">
        <f>fact_sales_daily_final!F11337</f>
        <v>1.2</v>
      </c>
      <c r="D11337">
        <f>C11337 * VLOOKUP(B11337, finance_assumptions!A:B, 2, FALSE)</f>
        <v>1.2</v>
      </c>
      <c r="E11337">
        <f t="shared" si="531"/>
        <v>0.89999999999999991</v>
      </c>
      <c r="F11337">
        <f t="shared" si="532"/>
        <v>0.30000000000000004</v>
      </c>
      <c r="G11337">
        <f t="shared" si="533"/>
        <v>0.25000000000000006</v>
      </c>
    </row>
    <row r="11338" spans="1:7" x14ac:dyDescent="0.35">
      <c r="A11338" s="1" t="str">
        <f>fact_sales_daily_final!A11338</f>
        <v>11/19/2017</v>
      </c>
      <c r="B11338" t="str">
        <f>fact_sales_daily_final!E11338</f>
        <v>M01AB</v>
      </c>
      <c r="C11338">
        <f>fact_sales_daily_final!F11338</f>
        <v>4</v>
      </c>
      <c r="D11338">
        <f>C11338 * VLOOKUP(B11338, finance_assumptions!A:B, 2, FALSE)</f>
        <v>4</v>
      </c>
      <c r="E11338">
        <f t="shared" si="531"/>
        <v>3</v>
      </c>
      <c r="F11338">
        <f t="shared" si="532"/>
        <v>1</v>
      </c>
      <c r="G11338">
        <f t="shared" si="533"/>
        <v>0.25</v>
      </c>
    </row>
    <row r="11339" spans="1:7" x14ac:dyDescent="0.35">
      <c r="A11339" s="1" t="str">
        <f>fact_sales_daily_final!A11339</f>
        <v>11/19/2017</v>
      </c>
      <c r="B11339" t="str">
        <f>fact_sales_daily_final!E11339</f>
        <v>M01AE</v>
      </c>
      <c r="C11339">
        <f>fact_sales_daily_final!F11339</f>
        <v>6.88</v>
      </c>
      <c r="D11339">
        <f>C11339 * VLOOKUP(B11339, finance_assumptions!A:B, 2, FALSE)</f>
        <v>6.88</v>
      </c>
      <c r="E11339">
        <f t="shared" si="531"/>
        <v>5.16</v>
      </c>
      <c r="F11339">
        <f t="shared" si="532"/>
        <v>1.7199999999999998</v>
      </c>
      <c r="G11339">
        <f t="shared" si="533"/>
        <v>0.24999999999999997</v>
      </c>
    </row>
    <row r="11340" spans="1:7" x14ac:dyDescent="0.35">
      <c r="A11340" s="1" t="str">
        <f>fact_sales_daily_final!A11340</f>
        <v>11/19/2017</v>
      </c>
      <c r="B11340" t="str">
        <f>fact_sales_daily_final!E11340</f>
        <v>N02BA</v>
      </c>
      <c r="C11340">
        <f>fact_sales_daily_final!F11340</f>
        <v>1</v>
      </c>
      <c r="D11340">
        <f>C11340 * VLOOKUP(B11340, finance_assumptions!A:B, 2, FALSE)</f>
        <v>1</v>
      </c>
      <c r="E11340">
        <f t="shared" si="531"/>
        <v>0.75</v>
      </c>
      <c r="F11340">
        <f t="shared" si="532"/>
        <v>0.25</v>
      </c>
      <c r="G11340">
        <f t="shared" si="533"/>
        <v>0.25</v>
      </c>
    </row>
    <row r="11341" spans="1:7" x14ac:dyDescent="0.35">
      <c r="A11341" s="1" t="str">
        <f>fact_sales_daily_final!A11341</f>
        <v>11/19/2017</v>
      </c>
      <c r="B11341" t="str">
        <f>fact_sales_daily_final!E11341</f>
        <v>N02BE</v>
      </c>
      <c r="C11341">
        <f>fact_sales_daily_final!F11341</f>
        <v>29</v>
      </c>
      <c r="D11341">
        <f>C11341 * VLOOKUP(B11341, finance_assumptions!A:B, 2, FALSE)</f>
        <v>29</v>
      </c>
      <c r="E11341">
        <f t="shared" si="531"/>
        <v>21.75</v>
      </c>
      <c r="F11341">
        <f t="shared" si="532"/>
        <v>7.25</v>
      </c>
      <c r="G11341">
        <f t="shared" si="533"/>
        <v>0.25</v>
      </c>
    </row>
    <row r="11342" spans="1:7" x14ac:dyDescent="0.35">
      <c r="A11342" s="1" t="str">
        <f>fact_sales_daily_final!A11342</f>
        <v>11/19/2017</v>
      </c>
      <c r="B11342" t="str">
        <f>fact_sales_daily_final!E11342</f>
        <v>N05B</v>
      </c>
      <c r="C11342">
        <f>fact_sales_daily_final!F11342</f>
        <v>3</v>
      </c>
      <c r="D11342">
        <f>C11342 * VLOOKUP(B11342, finance_assumptions!A:B, 2, FALSE)</f>
        <v>3</v>
      </c>
      <c r="E11342">
        <f t="shared" si="531"/>
        <v>2.25</v>
      </c>
      <c r="F11342">
        <f t="shared" si="532"/>
        <v>0.75</v>
      </c>
      <c r="G11342">
        <f t="shared" si="533"/>
        <v>0.25</v>
      </c>
    </row>
    <row r="11343" spans="1:7" x14ac:dyDescent="0.35">
      <c r="A11343" s="1" t="str">
        <f>fact_sales_daily_final!A11343</f>
        <v>11/19/2017</v>
      </c>
      <c r="B11343" t="str">
        <f>fact_sales_daily_final!E11343</f>
        <v>N05C</v>
      </c>
      <c r="C11343">
        <f>fact_sales_daily_final!F11343</f>
        <v>0</v>
      </c>
      <c r="D11343">
        <f>C11343 * VLOOKUP(B11343, finance_assumptions!A:B, 2, FALSE)</f>
        <v>0</v>
      </c>
      <c r="E11343">
        <f t="shared" si="531"/>
        <v>0</v>
      </c>
      <c r="F11343">
        <f t="shared" si="532"/>
        <v>0</v>
      </c>
      <c r="G11343">
        <f t="shared" si="533"/>
        <v>0</v>
      </c>
    </row>
    <row r="11344" spans="1:7" x14ac:dyDescent="0.35">
      <c r="A11344" s="1" t="str">
        <f>fact_sales_daily_final!A11344</f>
        <v>11/19/2017</v>
      </c>
      <c r="B11344" t="str">
        <f>fact_sales_daily_final!E11344</f>
        <v>R03</v>
      </c>
      <c r="C11344">
        <f>fact_sales_daily_final!F11344</f>
        <v>6</v>
      </c>
      <c r="D11344">
        <f>C11344 * VLOOKUP(B11344, finance_assumptions!A:B, 2, FALSE)</f>
        <v>6</v>
      </c>
      <c r="E11344">
        <f t="shared" si="531"/>
        <v>4.5</v>
      </c>
      <c r="F11344">
        <f t="shared" si="532"/>
        <v>1.5</v>
      </c>
      <c r="G11344">
        <f t="shared" si="533"/>
        <v>0.25</v>
      </c>
    </row>
    <row r="11345" spans="1:7" x14ac:dyDescent="0.35">
      <c r="A11345" s="1" t="str">
        <f>fact_sales_daily_final!A11345</f>
        <v>11/19/2017</v>
      </c>
      <c r="B11345" t="str">
        <f>fact_sales_daily_final!E11345</f>
        <v>R06</v>
      </c>
      <c r="C11345">
        <f>fact_sales_daily_final!F11345</f>
        <v>2.5</v>
      </c>
      <c r="D11345">
        <f>C11345 * VLOOKUP(B11345, finance_assumptions!A:B, 2, FALSE)</f>
        <v>2.5</v>
      </c>
      <c r="E11345">
        <f t="shared" si="531"/>
        <v>1.875</v>
      </c>
      <c r="F11345">
        <f t="shared" si="532"/>
        <v>0.625</v>
      </c>
      <c r="G11345">
        <f t="shared" si="533"/>
        <v>0.25</v>
      </c>
    </row>
    <row r="11346" spans="1:7" x14ac:dyDescent="0.35">
      <c r="A11346" s="1" t="str">
        <f>fact_sales_daily_final!A11346</f>
        <v>11/20/2017</v>
      </c>
      <c r="B11346" t="str">
        <f>fact_sales_daily_final!E11346</f>
        <v>M01AB</v>
      </c>
      <c r="C11346">
        <f>fact_sales_daily_final!F11346</f>
        <v>2.34</v>
      </c>
      <c r="D11346">
        <f>C11346 * VLOOKUP(B11346, finance_assumptions!A:B, 2, FALSE)</f>
        <v>2.34</v>
      </c>
      <c r="E11346">
        <f t="shared" si="531"/>
        <v>1.7549999999999999</v>
      </c>
      <c r="F11346">
        <f t="shared" si="532"/>
        <v>0.58499999999999996</v>
      </c>
      <c r="G11346">
        <f t="shared" si="533"/>
        <v>0.25</v>
      </c>
    </row>
    <row r="11347" spans="1:7" x14ac:dyDescent="0.35">
      <c r="A11347" s="1" t="str">
        <f>fact_sales_daily_final!A11347</f>
        <v>11/20/2017</v>
      </c>
      <c r="B11347" t="str">
        <f>fact_sales_daily_final!E11347</f>
        <v>M01AE</v>
      </c>
      <c r="C11347">
        <f>fact_sales_daily_final!F11347</f>
        <v>5.34</v>
      </c>
      <c r="D11347">
        <f>C11347 * VLOOKUP(B11347, finance_assumptions!A:B, 2, FALSE)</f>
        <v>5.34</v>
      </c>
      <c r="E11347">
        <f t="shared" si="531"/>
        <v>4.0049999999999999</v>
      </c>
      <c r="F11347">
        <f t="shared" si="532"/>
        <v>1.335</v>
      </c>
      <c r="G11347">
        <f t="shared" si="533"/>
        <v>0.25</v>
      </c>
    </row>
    <row r="11348" spans="1:7" x14ac:dyDescent="0.35">
      <c r="A11348" s="1" t="str">
        <f>fact_sales_daily_final!A11348</f>
        <v>11/20/2017</v>
      </c>
      <c r="B11348" t="str">
        <f>fact_sales_daily_final!E11348</f>
        <v>N02BA</v>
      </c>
      <c r="C11348">
        <f>fact_sales_daily_final!F11348</f>
        <v>2.4</v>
      </c>
      <c r="D11348">
        <f>C11348 * VLOOKUP(B11348, finance_assumptions!A:B, 2, FALSE)</f>
        <v>2.4</v>
      </c>
      <c r="E11348">
        <f t="shared" si="531"/>
        <v>1.7999999999999998</v>
      </c>
      <c r="F11348">
        <f t="shared" si="532"/>
        <v>0.60000000000000009</v>
      </c>
      <c r="G11348">
        <f t="shared" si="533"/>
        <v>0.25000000000000006</v>
      </c>
    </row>
    <row r="11349" spans="1:7" x14ac:dyDescent="0.35">
      <c r="A11349" s="1" t="str">
        <f>fact_sales_daily_final!A11349</f>
        <v>11/20/2017</v>
      </c>
      <c r="B11349" t="str">
        <f>fact_sales_daily_final!E11349</f>
        <v>N02BE</v>
      </c>
      <c r="C11349">
        <f>fact_sales_daily_final!F11349</f>
        <v>28.8</v>
      </c>
      <c r="D11349">
        <f>C11349 * VLOOKUP(B11349, finance_assumptions!A:B, 2, FALSE)</f>
        <v>28.8</v>
      </c>
      <c r="E11349">
        <f t="shared" si="531"/>
        <v>21.6</v>
      </c>
      <c r="F11349">
        <f t="shared" si="532"/>
        <v>7.1999999999999993</v>
      </c>
      <c r="G11349">
        <f t="shared" si="533"/>
        <v>0.24999999999999997</v>
      </c>
    </row>
    <row r="11350" spans="1:7" x14ac:dyDescent="0.35">
      <c r="A11350" s="1" t="str">
        <f>fact_sales_daily_final!A11350</f>
        <v>11/20/2017</v>
      </c>
      <c r="B11350" t="str">
        <f>fact_sales_daily_final!E11350</f>
        <v>N05B</v>
      </c>
      <c r="C11350">
        <f>fact_sales_daily_final!F11350</f>
        <v>10</v>
      </c>
      <c r="D11350">
        <f>C11350 * VLOOKUP(B11350, finance_assumptions!A:B, 2, FALSE)</f>
        <v>10</v>
      </c>
      <c r="E11350">
        <f t="shared" si="531"/>
        <v>7.5</v>
      </c>
      <c r="F11350">
        <f t="shared" si="532"/>
        <v>2.5</v>
      </c>
      <c r="G11350">
        <f t="shared" si="533"/>
        <v>0.25</v>
      </c>
    </row>
    <row r="11351" spans="1:7" x14ac:dyDescent="0.35">
      <c r="A11351" s="1" t="str">
        <f>fact_sales_daily_final!A11351</f>
        <v>11/20/2017</v>
      </c>
      <c r="B11351" t="str">
        <f>fact_sales_daily_final!E11351</f>
        <v>N05C</v>
      </c>
      <c r="C11351">
        <f>fact_sales_daily_final!F11351</f>
        <v>0</v>
      </c>
      <c r="D11351">
        <f>C11351 * VLOOKUP(B11351, finance_assumptions!A:B, 2, FALSE)</f>
        <v>0</v>
      </c>
      <c r="E11351">
        <f t="shared" si="531"/>
        <v>0</v>
      </c>
      <c r="F11351">
        <f t="shared" si="532"/>
        <v>0</v>
      </c>
      <c r="G11351">
        <f t="shared" si="533"/>
        <v>0</v>
      </c>
    </row>
    <row r="11352" spans="1:7" x14ac:dyDescent="0.35">
      <c r="A11352" s="1" t="str">
        <f>fact_sales_daily_final!A11352</f>
        <v>11/20/2017</v>
      </c>
      <c r="B11352" t="str">
        <f>fact_sales_daily_final!E11352</f>
        <v>R03</v>
      </c>
      <c r="C11352">
        <f>fact_sales_daily_final!F11352</f>
        <v>2</v>
      </c>
      <c r="D11352">
        <f>C11352 * VLOOKUP(B11352, finance_assumptions!A:B, 2, FALSE)</f>
        <v>2</v>
      </c>
      <c r="E11352">
        <f t="shared" si="531"/>
        <v>1.5</v>
      </c>
      <c r="F11352">
        <f t="shared" si="532"/>
        <v>0.5</v>
      </c>
      <c r="G11352">
        <f t="shared" si="533"/>
        <v>0.25</v>
      </c>
    </row>
    <row r="11353" spans="1:7" x14ac:dyDescent="0.35">
      <c r="A11353" s="1" t="str">
        <f>fact_sales_daily_final!A11353</f>
        <v>11/20/2017</v>
      </c>
      <c r="B11353" t="str">
        <f>fact_sales_daily_final!E11353</f>
        <v>R06</v>
      </c>
      <c r="C11353">
        <f>fact_sales_daily_final!F11353</f>
        <v>0</v>
      </c>
      <c r="D11353">
        <f>C11353 * VLOOKUP(B11353, finance_assumptions!A:B, 2, FALSE)</f>
        <v>0</v>
      </c>
      <c r="E11353">
        <f t="shared" si="531"/>
        <v>0</v>
      </c>
      <c r="F11353">
        <f t="shared" si="532"/>
        <v>0</v>
      </c>
      <c r="G11353">
        <f t="shared" si="533"/>
        <v>0</v>
      </c>
    </row>
    <row r="11354" spans="1:7" x14ac:dyDescent="0.35">
      <c r="A11354" s="1" t="str">
        <f>fact_sales_daily_final!A11354</f>
        <v>11/21/2017</v>
      </c>
      <c r="B11354" t="str">
        <f>fact_sales_daily_final!E11354</f>
        <v>M01AB</v>
      </c>
      <c r="C11354">
        <f>fact_sales_daily_final!F11354</f>
        <v>13.33</v>
      </c>
      <c r="D11354">
        <f>C11354 * VLOOKUP(B11354, finance_assumptions!A:B, 2, FALSE)</f>
        <v>13.33</v>
      </c>
      <c r="E11354">
        <f t="shared" si="531"/>
        <v>9.9975000000000005</v>
      </c>
      <c r="F11354">
        <f t="shared" si="532"/>
        <v>3.3324999999999996</v>
      </c>
      <c r="G11354">
        <f t="shared" si="533"/>
        <v>0.24999999999999997</v>
      </c>
    </row>
    <row r="11355" spans="1:7" x14ac:dyDescent="0.35">
      <c r="A11355" s="1" t="str">
        <f>fact_sales_daily_final!A11355</f>
        <v>11/21/2017</v>
      </c>
      <c r="B11355" t="str">
        <f>fact_sales_daily_final!E11355</f>
        <v>M01AE</v>
      </c>
      <c r="C11355">
        <f>fact_sales_daily_final!F11355</f>
        <v>0.68</v>
      </c>
      <c r="D11355">
        <f>C11355 * VLOOKUP(B11355, finance_assumptions!A:B, 2, FALSE)</f>
        <v>0.68</v>
      </c>
      <c r="E11355">
        <f t="shared" si="531"/>
        <v>0.51</v>
      </c>
      <c r="F11355">
        <f t="shared" si="532"/>
        <v>0.17000000000000004</v>
      </c>
      <c r="G11355">
        <f t="shared" si="533"/>
        <v>0.25000000000000006</v>
      </c>
    </row>
    <row r="11356" spans="1:7" x14ac:dyDescent="0.35">
      <c r="A11356" s="1" t="str">
        <f>fact_sales_daily_final!A11356</f>
        <v>11/21/2017</v>
      </c>
      <c r="B11356" t="str">
        <f>fact_sales_daily_final!E11356</f>
        <v>N02BA</v>
      </c>
      <c r="C11356">
        <f>fact_sales_daily_final!F11356</f>
        <v>1</v>
      </c>
      <c r="D11356">
        <f>C11356 * VLOOKUP(B11356, finance_assumptions!A:B, 2, FALSE)</f>
        <v>1</v>
      </c>
      <c r="E11356">
        <f t="shared" si="531"/>
        <v>0.75</v>
      </c>
      <c r="F11356">
        <f t="shared" si="532"/>
        <v>0.25</v>
      </c>
      <c r="G11356">
        <f t="shared" si="533"/>
        <v>0.25</v>
      </c>
    </row>
    <row r="11357" spans="1:7" x14ac:dyDescent="0.35">
      <c r="A11357" s="1" t="str">
        <f>fact_sales_daily_final!A11357</f>
        <v>11/21/2017</v>
      </c>
      <c r="B11357" t="str">
        <f>fact_sales_daily_final!E11357</f>
        <v>N02BE</v>
      </c>
      <c r="C11357">
        <f>fact_sales_daily_final!F11357</f>
        <v>22.4</v>
      </c>
      <c r="D11357">
        <f>C11357 * VLOOKUP(B11357, finance_assumptions!A:B, 2, FALSE)</f>
        <v>22.4</v>
      </c>
      <c r="E11357">
        <f t="shared" si="531"/>
        <v>16.799999999999997</v>
      </c>
      <c r="F11357">
        <f t="shared" si="532"/>
        <v>5.6000000000000014</v>
      </c>
      <c r="G11357">
        <f t="shared" si="533"/>
        <v>0.25000000000000006</v>
      </c>
    </row>
    <row r="11358" spans="1:7" x14ac:dyDescent="0.35">
      <c r="A11358" s="1" t="str">
        <f>fact_sales_daily_final!A11358</f>
        <v>11/21/2017</v>
      </c>
      <c r="B11358" t="str">
        <f>fact_sales_daily_final!E11358</f>
        <v>N05B</v>
      </c>
      <c r="C11358">
        <f>fact_sales_daily_final!F11358</f>
        <v>5</v>
      </c>
      <c r="D11358">
        <f>C11358 * VLOOKUP(B11358, finance_assumptions!A:B, 2, FALSE)</f>
        <v>5</v>
      </c>
      <c r="E11358">
        <f t="shared" si="531"/>
        <v>3.75</v>
      </c>
      <c r="F11358">
        <f t="shared" si="532"/>
        <v>1.25</v>
      </c>
      <c r="G11358">
        <f t="shared" si="533"/>
        <v>0.25</v>
      </c>
    </row>
    <row r="11359" spans="1:7" x14ac:dyDescent="0.35">
      <c r="A11359" s="1" t="str">
        <f>fact_sales_daily_final!A11359</f>
        <v>11/21/2017</v>
      </c>
      <c r="B11359" t="str">
        <f>fact_sales_daily_final!E11359</f>
        <v>N05C</v>
      </c>
      <c r="C11359">
        <f>fact_sales_daily_final!F11359</f>
        <v>0</v>
      </c>
      <c r="D11359">
        <f>C11359 * VLOOKUP(B11359, finance_assumptions!A:B, 2, FALSE)</f>
        <v>0</v>
      </c>
      <c r="E11359">
        <f t="shared" si="531"/>
        <v>0</v>
      </c>
      <c r="F11359">
        <f t="shared" si="532"/>
        <v>0</v>
      </c>
      <c r="G11359">
        <f t="shared" si="533"/>
        <v>0</v>
      </c>
    </row>
    <row r="11360" spans="1:7" x14ac:dyDescent="0.35">
      <c r="A11360" s="1" t="str">
        <f>fact_sales_daily_final!A11360</f>
        <v>11/21/2017</v>
      </c>
      <c r="B11360" t="str">
        <f>fact_sales_daily_final!E11360</f>
        <v>R03</v>
      </c>
      <c r="C11360">
        <f>fact_sales_daily_final!F11360</f>
        <v>2</v>
      </c>
      <c r="D11360">
        <f>C11360 * VLOOKUP(B11360, finance_assumptions!A:B, 2, FALSE)</f>
        <v>2</v>
      </c>
      <c r="E11360">
        <f t="shared" si="531"/>
        <v>1.5</v>
      </c>
      <c r="F11360">
        <f t="shared" si="532"/>
        <v>0.5</v>
      </c>
      <c r="G11360">
        <f t="shared" si="533"/>
        <v>0.25</v>
      </c>
    </row>
    <row r="11361" spans="1:7" x14ac:dyDescent="0.35">
      <c r="A11361" s="1" t="str">
        <f>fact_sales_daily_final!A11361</f>
        <v>11/21/2017</v>
      </c>
      <c r="B11361" t="str">
        <f>fact_sales_daily_final!E11361</f>
        <v>R06</v>
      </c>
      <c r="C11361">
        <f>fact_sales_daily_final!F11361</f>
        <v>1</v>
      </c>
      <c r="D11361">
        <f>C11361 * VLOOKUP(B11361, finance_assumptions!A:B, 2, FALSE)</f>
        <v>1</v>
      </c>
      <c r="E11361">
        <f t="shared" si="531"/>
        <v>0.75</v>
      </c>
      <c r="F11361">
        <f t="shared" si="532"/>
        <v>0.25</v>
      </c>
      <c r="G11361">
        <f t="shared" si="533"/>
        <v>0.25</v>
      </c>
    </row>
    <row r="11362" spans="1:7" x14ac:dyDescent="0.35">
      <c r="A11362" s="1" t="str">
        <f>fact_sales_daily_final!A11362</f>
        <v>11/22/2017</v>
      </c>
      <c r="B11362" t="str">
        <f>fact_sales_daily_final!E11362</f>
        <v>M01AB</v>
      </c>
      <c r="C11362">
        <f>fact_sales_daily_final!F11362</f>
        <v>2</v>
      </c>
      <c r="D11362">
        <f>C11362 * VLOOKUP(B11362, finance_assumptions!A:B, 2, FALSE)</f>
        <v>2</v>
      </c>
      <c r="E11362">
        <f t="shared" si="531"/>
        <v>1.5</v>
      </c>
      <c r="F11362">
        <f t="shared" si="532"/>
        <v>0.5</v>
      </c>
      <c r="G11362">
        <f t="shared" si="533"/>
        <v>0.25</v>
      </c>
    </row>
    <row r="11363" spans="1:7" x14ac:dyDescent="0.35">
      <c r="A11363" s="1" t="str">
        <f>fact_sales_daily_final!A11363</f>
        <v>11/22/2017</v>
      </c>
      <c r="B11363" t="str">
        <f>fact_sales_daily_final!E11363</f>
        <v>M01AE</v>
      </c>
      <c r="C11363">
        <f>fact_sales_daily_final!F11363</f>
        <v>4</v>
      </c>
      <c r="D11363">
        <f>C11363 * VLOOKUP(B11363, finance_assumptions!A:B, 2, FALSE)</f>
        <v>4</v>
      </c>
      <c r="E11363">
        <f t="shared" si="531"/>
        <v>3</v>
      </c>
      <c r="F11363">
        <f t="shared" si="532"/>
        <v>1</v>
      </c>
      <c r="G11363">
        <f t="shared" si="533"/>
        <v>0.25</v>
      </c>
    </row>
    <row r="11364" spans="1:7" x14ac:dyDescent="0.35">
      <c r="A11364" s="1" t="str">
        <f>fact_sales_daily_final!A11364</f>
        <v>11/22/2017</v>
      </c>
      <c r="B11364" t="str">
        <f>fact_sales_daily_final!E11364</f>
        <v>N02BA</v>
      </c>
      <c r="C11364">
        <f>fact_sales_daily_final!F11364</f>
        <v>1</v>
      </c>
      <c r="D11364">
        <f>C11364 * VLOOKUP(B11364, finance_assumptions!A:B, 2, FALSE)</f>
        <v>1</v>
      </c>
      <c r="E11364">
        <f t="shared" si="531"/>
        <v>0.75</v>
      </c>
      <c r="F11364">
        <f t="shared" si="532"/>
        <v>0.25</v>
      </c>
      <c r="G11364">
        <f t="shared" si="533"/>
        <v>0.25</v>
      </c>
    </row>
    <row r="11365" spans="1:7" x14ac:dyDescent="0.35">
      <c r="A11365" s="1" t="str">
        <f>fact_sales_daily_final!A11365</f>
        <v>11/22/2017</v>
      </c>
      <c r="B11365" t="str">
        <f>fact_sales_daily_final!E11365</f>
        <v>N02BE</v>
      </c>
      <c r="C11365">
        <f>fact_sales_daily_final!F11365</f>
        <v>26.1</v>
      </c>
      <c r="D11365">
        <f>C11365 * VLOOKUP(B11365, finance_assumptions!A:B, 2, FALSE)</f>
        <v>26.1</v>
      </c>
      <c r="E11365">
        <f t="shared" si="531"/>
        <v>19.575000000000003</v>
      </c>
      <c r="F11365">
        <f t="shared" si="532"/>
        <v>6.5249999999999986</v>
      </c>
      <c r="G11365">
        <f t="shared" si="533"/>
        <v>0.24999999999999994</v>
      </c>
    </row>
    <row r="11366" spans="1:7" x14ac:dyDescent="0.35">
      <c r="A11366" s="1" t="str">
        <f>fact_sales_daily_final!A11366</f>
        <v>11/22/2017</v>
      </c>
      <c r="B11366" t="str">
        <f>fact_sales_daily_final!E11366</f>
        <v>N05B</v>
      </c>
      <c r="C11366">
        <f>fact_sales_daily_final!F11366</f>
        <v>20</v>
      </c>
      <c r="D11366">
        <f>C11366 * VLOOKUP(B11366, finance_assumptions!A:B, 2, FALSE)</f>
        <v>20</v>
      </c>
      <c r="E11366">
        <f t="shared" si="531"/>
        <v>15</v>
      </c>
      <c r="F11366">
        <f t="shared" si="532"/>
        <v>5</v>
      </c>
      <c r="G11366">
        <f t="shared" si="533"/>
        <v>0.25</v>
      </c>
    </row>
    <row r="11367" spans="1:7" x14ac:dyDescent="0.35">
      <c r="A11367" s="1" t="str">
        <f>fact_sales_daily_final!A11367</f>
        <v>11/22/2017</v>
      </c>
      <c r="B11367" t="str">
        <f>fact_sales_daily_final!E11367</f>
        <v>N05C</v>
      </c>
      <c r="C11367">
        <f>fact_sales_daily_final!F11367</f>
        <v>0</v>
      </c>
      <c r="D11367">
        <f>C11367 * VLOOKUP(B11367, finance_assumptions!A:B, 2, FALSE)</f>
        <v>0</v>
      </c>
      <c r="E11367">
        <f t="shared" si="531"/>
        <v>0</v>
      </c>
      <c r="F11367">
        <f t="shared" si="532"/>
        <v>0</v>
      </c>
      <c r="G11367">
        <f t="shared" si="533"/>
        <v>0</v>
      </c>
    </row>
    <row r="11368" spans="1:7" x14ac:dyDescent="0.35">
      <c r="A11368" s="1" t="str">
        <f>fact_sales_daily_final!A11368</f>
        <v>11/22/2017</v>
      </c>
      <c r="B11368" t="str">
        <f>fact_sales_daily_final!E11368</f>
        <v>R03</v>
      </c>
      <c r="C11368">
        <f>fact_sales_daily_final!F11368</f>
        <v>1</v>
      </c>
      <c r="D11368">
        <f>C11368 * VLOOKUP(B11368, finance_assumptions!A:B, 2, FALSE)</f>
        <v>1</v>
      </c>
      <c r="E11368">
        <f t="shared" si="531"/>
        <v>0.75</v>
      </c>
      <c r="F11368">
        <f t="shared" si="532"/>
        <v>0.25</v>
      </c>
      <c r="G11368">
        <f t="shared" si="533"/>
        <v>0.25</v>
      </c>
    </row>
    <row r="11369" spans="1:7" x14ac:dyDescent="0.35">
      <c r="A11369" s="1" t="str">
        <f>fact_sales_daily_final!A11369</f>
        <v>11/22/2017</v>
      </c>
      <c r="B11369" t="str">
        <f>fact_sales_daily_final!E11369</f>
        <v>R06</v>
      </c>
      <c r="C11369">
        <f>fact_sales_daily_final!F11369</f>
        <v>1</v>
      </c>
      <c r="D11369">
        <f>C11369 * VLOOKUP(B11369, finance_assumptions!A:B, 2, FALSE)</f>
        <v>1</v>
      </c>
      <c r="E11369">
        <f t="shared" si="531"/>
        <v>0.75</v>
      </c>
      <c r="F11369">
        <f t="shared" si="532"/>
        <v>0.25</v>
      </c>
      <c r="G11369">
        <f t="shared" si="533"/>
        <v>0.25</v>
      </c>
    </row>
    <row r="11370" spans="1:7" x14ac:dyDescent="0.35">
      <c r="A11370" s="1" t="str">
        <f>fact_sales_daily_final!A11370</f>
        <v>11/23/2017</v>
      </c>
      <c r="B11370" t="str">
        <f>fact_sales_daily_final!E11370</f>
        <v>M01AB</v>
      </c>
      <c r="C11370">
        <f>fact_sales_daily_final!F11370</f>
        <v>9.33</v>
      </c>
      <c r="D11370">
        <f>C11370 * VLOOKUP(B11370, finance_assumptions!A:B, 2, FALSE)</f>
        <v>9.33</v>
      </c>
      <c r="E11370">
        <f t="shared" si="531"/>
        <v>6.9975000000000005</v>
      </c>
      <c r="F11370">
        <f t="shared" si="532"/>
        <v>2.3324999999999996</v>
      </c>
      <c r="G11370">
        <f t="shared" si="533"/>
        <v>0.24999999999999994</v>
      </c>
    </row>
    <row r="11371" spans="1:7" x14ac:dyDescent="0.35">
      <c r="A11371" s="1" t="str">
        <f>fact_sales_daily_final!A11371</f>
        <v>11/23/2017</v>
      </c>
      <c r="B11371" t="str">
        <f>fact_sales_daily_final!E11371</f>
        <v>M01AE</v>
      </c>
      <c r="C11371">
        <f>fact_sales_daily_final!F11371</f>
        <v>5.99</v>
      </c>
      <c r="D11371">
        <f>C11371 * VLOOKUP(B11371, finance_assumptions!A:B, 2, FALSE)</f>
        <v>5.99</v>
      </c>
      <c r="E11371">
        <f t="shared" si="531"/>
        <v>4.4924999999999997</v>
      </c>
      <c r="F11371">
        <f t="shared" si="532"/>
        <v>1.4975000000000005</v>
      </c>
      <c r="G11371">
        <f t="shared" si="533"/>
        <v>0.25000000000000006</v>
      </c>
    </row>
    <row r="11372" spans="1:7" x14ac:dyDescent="0.35">
      <c r="A11372" s="1" t="str">
        <f>fact_sales_daily_final!A11372</f>
        <v>11/23/2017</v>
      </c>
      <c r="B11372" t="str">
        <f>fact_sales_daily_final!E11372</f>
        <v>N02BA</v>
      </c>
      <c r="C11372">
        <f>fact_sales_daily_final!F11372</f>
        <v>6</v>
      </c>
      <c r="D11372">
        <f>C11372 * VLOOKUP(B11372, finance_assumptions!A:B, 2, FALSE)</f>
        <v>6</v>
      </c>
      <c r="E11372">
        <f t="shared" si="531"/>
        <v>4.5</v>
      </c>
      <c r="F11372">
        <f t="shared" si="532"/>
        <v>1.5</v>
      </c>
      <c r="G11372">
        <f t="shared" si="533"/>
        <v>0.25</v>
      </c>
    </row>
    <row r="11373" spans="1:7" x14ac:dyDescent="0.35">
      <c r="A11373" s="1" t="str">
        <f>fact_sales_daily_final!A11373</f>
        <v>11/23/2017</v>
      </c>
      <c r="B11373" t="str">
        <f>fact_sales_daily_final!E11373</f>
        <v>N02BE</v>
      </c>
      <c r="C11373">
        <f>fact_sales_daily_final!F11373</f>
        <v>34.299999999999997</v>
      </c>
      <c r="D11373">
        <f>C11373 * VLOOKUP(B11373, finance_assumptions!A:B, 2, FALSE)</f>
        <v>34.299999999999997</v>
      </c>
      <c r="E11373">
        <f t="shared" si="531"/>
        <v>25.724999999999998</v>
      </c>
      <c r="F11373">
        <f t="shared" si="532"/>
        <v>8.5749999999999993</v>
      </c>
      <c r="G11373">
        <f t="shared" si="533"/>
        <v>0.25</v>
      </c>
    </row>
    <row r="11374" spans="1:7" x14ac:dyDescent="0.35">
      <c r="A11374" s="1" t="str">
        <f>fact_sales_daily_final!A11374</f>
        <v>11/23/2017</v>
      </c>
      <c r="B11374" t="str">
        <f>fact_sales_daily_final!E11374</f>
        <v>N05B</v>
      </c>
      <c r="C11374">
        <f>fact_sales_daily_final!F11374</f>
        <v>14</v>
      </c>
      <c r="D11374">
        <f>C11374 * VLOOKUP(B11374, finance_assumptions!A:B, 2, FALSE)</f>
        <v>14</v>
      </c>
      <c r="E11374">
        <f t="shared" si="531"/>
        <v>10.5</v>
      </c>
      <c r="F11374">
        <f t="shared" si="532"/>
        <v>3.5</v>
      </c>
      <c r="G11374">
        <f t="shared" si="533"/>
        <v>0.25</v>
      </c>
    </row>
    <row r="11375" spans="1:7" x14ac:dyDescent="0.35">
      <c r="A11375" s="1" t="str">
        <f>fact_sales_daily_final!A11375</f>
        <v>11/23/2017</v>
      </c>
      <c r="B11375" t="str">
        <f>fact_sales_daily_final!E11375</f>
        <v>N05C</v>
      </c>
      <c r="C11375">
        <f>fact_sales_daily_final!F11375</f>
        <v>0</v>
      </c>
      <c r="D11375">
        <f>C11375 * VLOOKUP(B11375, finance_assumptions!A:B, 2, FALSE)</f>
        <v>0</v>
      </c>
      <c r="E11375">
        <f t="shared" si="531"/>
        <v>0</v>
      </c>
      <c r="F11375">
        <f t="shared" si="532"/>
        <v>0</v>
      </c>
      <c r="G11375">
        <f t="shared" si="533"/>
        <v>0</v>
      </c>
    </row>
    <row r="11376" spans="1:7" x14ac:dyDescent="0.35">
      <c r="A11376" s="1" t="str">
        <f>fact_sales_daily_final!A11376</f>
        <v>11/23/2017</v>
      </c>
      <c r="B11376" t="str">
        <f>fact_sales_daily_final!E11376</f>
        <v>R03</v>
      </c>
      <c r="C11376">
        <f>fact_sales_daily_final!F11376</f>
        <v>0</v>
      </c>
      <c r="D11376">
        <f>C11376 * VLOOKUP(B11376, finance_assumptions!A:B, 2, FALSE)</f>
        <v>0</v>
      </c>
      <c r="E11376">
        <f t="shared" si="531"/>
        <v>0</v>
      </c>
      <c r="F11376">
        <f t="shared" si="532"/>
        <v>0</v>
      </c>
      <c r="G11376">
        <f t="shared" si="533"/>
        <v>0</v>
      </c>
    </row>
    <row r="11377" spans="1:7" x14ac:dyDescent="0.35">
      <c r="A11377" s="1" t="str">
        <f>fact_sales_daily_final!A11377</f>
        <v>11/23/2017</v>
      </c>
      <c r="B11377" t="str">
        <f>fact_sales_daily_final!E11377</f>
        <v>R06</v>
      </c>
      <c r="C11377">
        <f>fact_sales_daily_final!F11377</f>
        <v>3</v>
      </c>
      <c r="D11377">
        <f>C11377 * VLOOKUP(B11377, finance_assumptions!A:B, 2, FALSE)</f>
        <v>3</v>
      </c>
      <c r="E11377">
        <f t="shared" si="531"/>
        <v>2.25</v>
      </c>
      <c r="F11377">
        <f t="shared" si="532"/>
        <v>0.75</v>
      </c>
      <c r="G11377">
        <f t="shared" si="533"/>
        <v>0.25</v>
      </c>
    </row>
    <row r="11378" spans="1:7" x14ac:dyDescent="0.35">
      <c r="A11378" s="1" t="str">
        <f>fact_sales_daily_final!A11378</f>
        <v>11/24/2017</v>
      </c>
      <c r="B11378" t="str">
        <f>fact_sales_daily_final!E11378</f>
        <v>M01AB</v>
      </c>
      <c r="C11378">
        <f>fact_sales_daily_final!F11378</f>
        <v>8</v>
      </c>
      <c r="D11378">
        <f>C11378 * VLOOKUP(B11378, finance_assumptions!A:B, 2, FALSE)</f>
        <v>8</v>
      </c>
      <c r="E11378">
        <f t="shared" si="531"/>
        <v>6</v>
      </c>
      <c r="F11378">
        <f t="shared" si="532"/>
        <v>2</v>
      </c>
      <c r="G11378">
        <f t="shared" si="533"/>
        <v>0.25</v>
      </c>
    </row>
    <row r="11379" spans="1:7" x14ac:dyDescent="0.35">
      <c r="A11379" s="1" t="str">
        <f>fact_sales_daily_final!A11379</f>
        <v>11/24/2017</v>
      </c>
      <c r="B11379" t="str">
        <f>fact_sales_daily_final!E11379</f>
        <v>M01AE</v>
      </c>
      <c r="C11379">
        <f>fact_sales_daily_final!F11379</f>
        <v>3.1320000000000001</v>
      </c>
      <c r="D11379">
        <f>C11379 * VLOOKUP(B11379, finance_assumptions!A:B, 2, FALSE)</f>
        <v>3.1320000000000001</v>
      </c>
      <c r="E11379">
        <f t="shared" si="531"/>
        <v>2.3490000000000002</v>
      </c>
      <c r="F11379">
        <f t="shared" si="532"/>
        <v>0.78299999999999992</v>
      </c>
      <c r="G11379">
        <f t="shared" si="533"/>
        <v>0.24999999999999997</v>
      </c>
    </row>
    <row r="11380" spans="1:7" x14ac:dyDescent="0.35">
      <c r="A11380" s="1" t="str">
        <f>fact_sales_daily_final!A11380</f>
        <v>11/24/2017</v>
      </c>
      <c r="B11380" t="str">
        <f>fact_sales_daily_final!E11380</f>
        <v>N02BA</v>
      </c>
      <c r="C11380">
        <f>fact_sales_daily_final!F11380</f>
        <v>5</v>
      </c>
      <c r="D11380">
        <f>C11380 * VLOOKUP(B11380, finance_assumptions!A:B, 2, FALSE)</f>
        <v>5</v>
      </c>
      <c r="E11380">
        <f t="shared" si="531"/>
        <v>3.75</v>
      </c>
      <c r="F11380">
        <f t="shared" si="532"/>
        <v>1.25</v>
      </c>
      <c r="G11380">
        <f t="shared" si="533"/>
        <v>0.25</v>
      </c>
    </row>
    <row r="11381" spans="1:7" x14ac:dyDescent="0.35">
      <c r="A11381" s="1" t="str">
        <f>fact_sales_daily_final!A11381</f>
        <v>11/24/2017</v>
      </c>
      <c r="B11381" t="str">
        <f>fact_sales_daily_final!E11381</f>
        <v>N02BE</v>
      </c>
      <c r="C11381">
        <f>fact_sales_daily_final!F11381</f>
        <v>34.323999999999998</v>
      </c>
      <c r="D11381">
        <f>C11381 * VLOOKUP(B11381, finance_assumptions!A:B, 2, FALSE)</f>
        <v>34.323999999999998</v>
      </c>
      <c r="E11381">
        <f t="shared" si="531"/>
        <v>25.742999999999999</v>
      </c>
      <c r="F11381">
        <f t="shared" si="532"/>
        <v>8.5809999999999995</v>
      </c>
      <c r="G11381">
        <f t="shared" si="533"/>
        <v>0.25</v>
      </c>
    </row>
    <row r="11382" spans="1:7" x14ac:dyDescent="0.35">
      <c r="A11382" s="1" t="str">
        <f>fact_sales_daily_final!A11382</f>
        <v>11/24/2017</v>
      </c>
      <c r="B11382" t="str">
        <f>fact_sales_daily_final!E11382</f>
        <v>N05B</v>
      </c>
      <c r="C11382">
        <f>fact_sales_daily_final!F11382</f>
        <v>5</v>
      </c>
      <c r="D11382">
        <f>C11382 * VLOOKUP(B11382, finance_assumptions!A:B, 2, FALSE)</f>
        <v>5</v>
      </c>
      <c r="E11382">
        <f t="shared" si="531"/>
        <v>3.75</v>
      </c>
      <c r="F11382">
        <f t="shared" si="532"/>
        <v>1.25</v>
      </c>
      <c r="G11382">
        <f t="shared" si="533"/>
        <v>0.25</v>
      </c>
    </row>
    <row r="11383" spans="1:7" x14ac:dyDescent="0.35">
      <c r="A11383" s="1" t="str">
        <f>fact_sales_daily_final!A11383</f>
        <v>11/24/2017</v>
      </c>
      <c r="B11383" t="str">
        <f>fact_sales_daily_final!E11383</f>
        <v>N05C</v>
      </c>
      <c r="C11383">
        <f>fact_sales_daily_final!F11383</f>
        <v>2</v>
      </c>
      <c r="D11383">
        <f>C11383 * VLOOKUP(B11383, finance_assumptions!A:B, 2, FALSE)</f>
        <v>2</v>
      </c>
      <c r="E11383">
        <f t="shared" si="531"/>
        <v>1.5</v>
      </c>
      <c r="F11383">
        <f t="shared" si="532"/>
        <v>0.5</v>
      </c>
      <c r="G11383">
        <f t="shared" si="533"/>
        <v>0.25</v>
      </c>
    </row>
    <row r="11384" spans="1:7" x14ac:dyDescent="0.35">
      <c r="A11384" s="1" t="str">
        <f>fact_sales_daily_final!A11384</f>
        <v>11/24/2017</v>
      </c>
      <c r="B11384" t="str">
        <f>fact_sales_daily_final!E11384</f>
        <v>R03</v>
      </c>
      <c r="C11384">
        <f>fact_sales_daily_final!F11384</f>
        <v>2</v>
      </c>
      <c r="D11384">
        <f>C11384 * VLOOKUP(B11384, finance_assumptions!A:B, 2, FALSE)</f>
        <v>2</v>
      </c>
      <c r="E11384">
        <f t="shared" si="531"/>
        <v>1.5</v>
      </c>
      <c r="F11384">
        <f t="shared" si="532"/>
        <v>0.5</v>
      </c>
      <c r="G11384">
        <f t="shared" si="533"/>
        <v>0.25</v>
      </c>
    </row>
    <row r="11385" spans="1:7" x14ac:dyDescent="0.35">
      <c r="A11385" s="1" t="str">
        <f>fact_sales_daily_final!A11385</f>
        <v>11/24/2017</v>
      </c>
      <c r="B11385" t="str">
        <f>fact_sales_daily_final!E11385</f>
        <v>R06</v>
      </c>
      <c r="C11385">
        <f>fact_sales_daily_final!F11385</f>
        <v>0</v>
      </c>
      <c r="D11385">
        <f>C11385 * VLOOKUP(B11385, finance_assumptions!A:B, 2, FALSE)</f>
        <v>0</v>
      </c>
      <c r="E11385">
        <f t="shared" si="531"/>
        <v>0</v>
      </c>
      <c r="F11385">
        <f t="shared" si="532"/>
        <v>0</v>
      </c>
      <c r="G11385">
        <f t="shared" si="533"/>
        <v>0</v>
      </c>
    </row>
    <row r="11386" spans="1:7" x14ac:dyDescent="0.35">
      <c r="A11386" s="1" t="str">
        <f>fact_sales_daily_final!A11386</f>
        <v>11/25/2017</v>
      </c>
      <c r="B11386" t="str">
        <f>fact_sales_daily_final!E11386</f>
        <v>M01AB</v>
      </c>
      <c r="C11386">
        <f>fact_sales_daily_final!F11386</f>
        <v>5.33</v>
      </c>
      <c r="D11386">
        <f>C11386 * VLOOKUP(B11386, finance_assumptions!A:B, 2, FALSE)</f>
        <v>5.33</v>
      </c>
      <c r="E11386">
        <f t="shared" si="531"/>
        <v>3.9975000000000001</v>
      </c>
      <c r="F11386">
        <f t="shared" si="532"/>
        <v>1.3325</v>
      </c>
      <c r="G11386">
        <f t="shared" si="533"/>
        <v>0.25</v>
      </c>
    </row>
    <row r="11387" spans="1:7" x14ac:dyDescent="0.35">
      <c r="A11387" s="1" t="str">
        <f>fact_sales_daily_final!A11387</f>
        <v>11/25/2017</v>
      </c>
      <c r="B11387" t="str">
        <f>fact_sales_daily_final!E11387</f>
        <v>M01AE</v>
      </c>
      <c r="C11387">
        <f>fact_sales_daily_final!F11387</f>
        <v>6.0759999999999996</v>
      </c>
      <c r="D11387">
        <f>C11387 * VLOOKUP(B11387, finance_assumptions!A:B, 2, FALSE)</f>
        <v>6.0759999999999996</v>
      </c>
      <c r="E11387">
        <f t="shared" si="531"/>
        <v>4.5569999999999995</v>
      </c>
      <c r="F11387">
        <f t="shared" si="532"/>
        <v>1.5190000000000001</v>
      </c>
      <c r="G11387">
        <f t="shared" si="533"/>
        <v>0.25000000000000006</v>
      </c>
    </row>
    <row r="11388" spans="1:7" x14ac:dyDescent="0.35">
      <c r="A11388" s="1" t="str">
        <f>fact_sales_daily_final!A11388</f>
        <v>11/25/2017</v>
      </c>
      <c r="B11388" t="str">
        <f>fact_sales_daily_final!E11388</f>
        <v>N02BA</v>
      </c>
      <c r="C11388">
        <f>fact_sales_daily_final!F11388</f>
        <v>4.0999999999999996</v>
      </c>
      <c r="D11388">
        <f>C11388 * VLOOKUP(B11388, finance_assumptions!A:B, 2, FALSE)</f>
        <v>4.0999999999999996</v>
      </c>
      <c r="E11388">
        <f t="shared" si="531"/>
        <v>3.0749999999999997</v>
      </c>
      <c r="F11388">
        <f t="shared" si="532"/>
        <v>1.0249999999999999</v>
      </c>
      <c r="G11388">
        <f t="shared" si="533"/>
        <v>0.25</v>
      </c>
    </row>
    <row r="11389" spans="1:7" x14ac:dyDescent="0.35">
      <c r="A11389" s="1" t="str">
        <f>fact_sales_daily_final!A11389</f>
        <v>11/25/2017</v>
      </c>
      <c r="B11389" t="str">
        <f>fact_sales_daily_final!E11389</f>
        <v>N02BE</v>
      </c>
      <c r="C11389">
        <f>fact_sales_daily_final!F11389</f>
        <v>26.5</v>
      </c>
      <c r="D11389">
        <f>C11389 * VLOOKUP(B11389, finance_assumptions!A:B, 2, FALSE)</f>
        <v>26.5</v>
      </c>
      <c r="E11389">
        <f t="shared" si="531"/>
        <v>19.875</v>
      </c>
      <c r="F11389">
        <f t="shared" si="532"/>
        <v>6.625</v>
      </c>
      <c r="G11389">
        <f t="shared" si="533"/>
        <v>0.25</v>
      </c>
    </row>
    <row r="11390" spans="1:7" x14ac:dyDescent="0.35">
      <c r="A11390" s="1" t="str">
        <f>fact_sales_daily_final!A11390</f>
        <v>11/25/2017</v>
      </c>
      <c r="B11390" t="str">
        <f>fact_sales_daily_final!E11390</f>
        <v>N05B</v>
      </c>
      <c r="C11390">
        <f>fact_sales_daily_final!F11390</f>
        <v>8</v>
      </c>
      <c r="D11390">
        <f>C11390 * VLOOKUP(B11390, finance_assumptions!A:B, 2, FALSE)</f>
        <v>8</v>
      </c>
      <c r="E11390">
        <f t="shared" si="531"/>
        <v>6</v>
      </c>
      <c r="F11390">
        <f t="shared" si="532"/>
        <v>2</v>
      </c>
      <c r="G11390">
        <f t="shared" si="533"/>
        <v>0.25</v>
      </c>
    </row>
    <row r="11391" spans="1:7" x14ac:dyDescent="0.35">
      <c r="A11391" s="1" t="str">
        <f>fact_sales_daily_final!A11391</f>
        <v>11/25/2017</v>
      </c>
      <c r="B11391" t="str">
        <f>fact_sales_daily_final!E11391</f>
        <v>N05C</v>
      </c>
      <c r="C11391">
        <f>fact_sales_daily_final!F11391</f>
        <v>0</v>
      </c>
      <c r="D11391">
        <f>C11391 * VLOOKUP(B11391, finance_assumptions!A:B, 2, FALSE)</f>
        <v>0</v>
      </c>
      <c r="E11391">
        <f t="shared" si="531"/>
        <v>0</v>
      </c>
      <c r="F11391">
        <f t="shared" si="532"/>
        <v>0</v>
      </c>
      <c r="G11391">
        <f t="shared" si="533"/>
        <v>0</v>
      </c>
    </row>
    <row r="11392" spans="1:7" x14ac:dyDescent="0.35">
      <c r="A11392" s="1" t="str">
        <f>fact_sales_daily_final!A11392</f>
        <v>11/25/2017</v>
      </c>
      <c r="B11392" t="str">
        <f>fact_sales_daily_final!E11392</f>
        <v>R03</v>
      </c>
      <c r="C11392">
        <f>fact_sales_daily_final!F11392</f>
        <v>2</v>
      </c>
      <c r="D11392">
        <f>C11392 * VLOOKUP(B11392, finance_assumptions!A:B, 2, FALSE)</f>
        <v>2</v>
      </c>
      <c r="E11392">
        <f t="shared" si="531"/>
        <v>1.5</v>
      </c>
      <c r="F11392">
        <f t="shared" si="532"/>
        <v>0.5</v>
      </c>
      <c r="G11392">
        <f t="shared" si="533"/>
        <v>0.25</v>
      </c>
    </row>
    <row r="11393" spans="1:7" x14ac:dyDescent="0.35">
      <c r="A11393" s="1" t="str">
        <f>fact_sales_daily_final!A11393</f>
        <v>11/25/2017</v>
      </c>
      <c r="B11393" t="str">
        <f>fact_sales_daily_final!E11393</f>
        <v>R06</v>
      </c>
      <c r="C11393">
        <f>fact_sales_daily_final!F11393</f>
        <v>0</v>
      </c>
      <c r="D11393">
        <f>C11393 * VLOOKUP(B11393, finance_assumptions!A:B, 2, FALSE)</f>
        <v>0</v>
      </c>
      <c r="E11393">
        <f t="shared" si="531"/>
        <v>0</v>
      </c>
      <c r="F11393">
        <f t="shared" si="532"/>
        <v>0</v>
      </c>
      <c r="G11393">
        <f t="shared" si="533"/>
        <v>0</v>
      </c>
    </row>
    <row r="11394" spans="1:7" x14ac:dyDescent="0.35">
      <c r="A11394" s="1" t="str">
        <f>fact_sales_daily_final!A11394</f>
        <v>11/26/2017</v>
      </c>
      <c r="B11394" t="str">
        <f>fact_sales_daily_final!E11394</f>
        <v>M01AB</v>
      </c>
      <c r="C11394">
        <f>fact_sales_daily_final!F11394</f>
        <v>5.66</v>
      </c>
      <c r="D11394">
        <f>C11394 * VLOOKUP(B11394, finance_assumptions!A:B, 2, FALSE)</f>
        <v>5.66</v>
      </c>
      <c r="E11394">
        <f t="shared" si="531"/>
        <v>4.2450000000000001</v>
      </c>
      <c r="F11394">
        <f t="shared" si="532"/>
        <v>1.415</v>
      </c>
      <c r="G11394">
        <f t="shared" si="533"/>
        <v>0.25</v>
      </c>
    </row>
    <row r="11395" spans="1:7" x14ac:dyDescent="0.35">
      <c r="A11395" s="1" t="str">
        <f>fact_sales_daily_final!A11395</f>
        <v>11/26/2017</v>
      </c>
      <c r="B11395" t="str">
        <f>fact_sales_daily_final!E11395</f>
        <v>M01AE</v>
      </c>
      <c r="C11395">
        <f>fact_sales_daily_final!F11395</f>
        <v>5.7859999999999996</v>
      </c>
      <c r="D11395">
        <f>C11395 * VLOOKUP(B11395, finance_assumptions!A:B, 2, FALSE)</f>
        <v>5.7859999999999996</v>
      </c>
      <c r="E11395">
        <f t="shared" ref="E11395:E11458" si="534">D11395 * 0.75</f>
        <v>4.3394999999999992</v>
      </c>
      <c r="F11395">
        <f t="shared" ref="F11395:F11458" si="535">D11395 - E11395</f>
        <v>1.4465000000000003</v>
      </c>
      <c r="G11395">
        <f t="shared" ref="G11395:G11458" si="536">IF(D11395=0, 0, F11395/D11395)</f>
        <v>0.25000000000000006</v>
      </c>
    </row>
    <row r="11396" spans="1:7" x14ac:dyDescent="0.35">
      <c r="A11396" s="1" t="str">
        <f>fact_sales_daily_final!A11396</f>
        <v>11/26/2017</v>
      </c>
      <c r="B11396" t="str">
        <f>fact_sales_daily_final!E11396</f>
        <v>N02BA</v>
      </c>
      <c r="C11396">
        <f>fact_sales_daily_final!F11396</f>
        <v>1</v>
      </c>
      <c r="D11396">
        <f>C11396 * VLOOKUP(B11396, finance_assumptions!A:B, 2, FALSE)</f>
        <v>1</v>
      </c>
      <c r="E11396">
        <f t="shared" si="534"/>
        <v>0.75</v>
      </c>
      <c r="F11396">
        <f t="shared" si="535"/>
        <v>0.25</v>
      </c>
      <c r="G11396">
        <f t="shared" si="536"/>
        <v>0.25</v>
      </c>
    </row>
    <row r="11397" spans="1:7" x14ac:dyDescent="0.35">
      <c r="A11397" s="1" t="str">
        <f>fact_sales_daily_final!A11397</f>
        <v>11/26/2017</v>
      </c>
      <c r="B11397" t="str">
        <f>fact_sales_daily_final!E11397</f>
        <v>N02BE</v>
      </c>
      <c r="C11397">
        <f>fact_sales_daily_final!F11397</f>
        <v>31.2</v>
      </c>
      <c r="D11397">
        <f>C11397 * VLOOKUP(B11397, finance_assumptions!A:B, 2, FALSE)</f>
        <v>31.2</v>
      </c>
      <c r="E11397">
        <f t="shared" si="534"/>
        <v>23.4</v>
      </c>
      <c r="F11397">
        <f t="shared" si="535"/>
        <v>7.8000000000000007</v>
      </c>
      <c r="G11397">
        <f t="shared" si="536"/>
        <v>0.25000000000000006</v>
      </c>
    </row>
    <row r="11398" spans="1:7" x14ac:dyDescent="0.35">
      <c r="A11398" s="1" t="str">
        <f>fact_sales_daily_final!A11398</f>
        <v>11/26/2017</v>
      </c>
      <c r="B11398" t="str">
        <f>fact_sales_daily_final!E11398</f>
        <v>N05B</v>
      </c>
      <c r="C11398">
        <f>fact_sales_daily_final!F11398</f>
        <v>2</v>
      </c>
      <c r="D11398">
        <f>C11398 * VLOOKUP(B11398, finance_assumptions!A:B, 2, FALSE)</f>
        <v>2</v>
      </c>
      <c r="E11398">
        <f t="shared" si="534"/>
        <v>1.5</v>
      </c>
      <c r="F11398">
        <f t="shared" si="535"/>
        <v>0.5</v>
      </c>
      <c r="G11398">
        <f t="shared" si="536"/>
        <v>0.25</v>
      </c>
    </row>
    <row r="11399" spans="1:7" x14ac:dyDescent="0.35">
      <c r="A11399" s="1" t="str">
        <f>fact_sales_daily_final!A11399</f>
        <v>11/26/2017</v>
      </c>
      <c r="B11399" t="str">
        <f>fact_sales_daily_final!E11399</f>
        <v>N05C</v>
      </c>
      <c r="C11399">
        <f>fact_sales_daily_final!F11399</f>
        <v>1</v>
      </c>
      <c r="D11399">
        <f>C11399 * VLOOKUP(B11399, finance_assumptions!A:B, 2, FALSE)</f>
        <v>1</v>
      </c>
      <c r="E11399">
        <f t="shared" si="534"/>
        <v>0.75</v>
      </c>
      <c r="F11399">
        <f t="shared" si="535"/>
        <v>0.25</v>
      </c>
      <c r="G11399">
        <f t="shared" si="536"/>
        <v>0.25</v>
      </c>
    </row>
    <row r="11400" spans="1:7" x14ac:dyDescent="0.35">
      <c r="A11400" s="1" t="str">
        <f>fact_sales_daily_final!A11400</f>
        <v>11/26/2017</v>
      </c>
      <c r="B11400" t="str">
        <f>fact_sales_daily_final!E11400</f>
        <v>R03</v>
      </c>
      <c r="C11400">
        <f>fact_sales_daily_final!F11400</f>
        <v>12</v>
      </c>
      <c r="D11400">
        <f>C11400 * VLOOKUP(B11400, finance_assumptions!A:B, 2, FALSE)</f>
        <v>12</v>
      </c>
      <c r="E11400">
        <f t="shared" si="534"/>
        <v>9</v>
      </c>
      <c r="F11400">
        <f t="shared" si="535"/>
        <v>3</v>
      </c>
      <c r="G11400">
        <f t="shared" si="536"/>
        <v>0.25</v>
      </c>
    </row>
    <row r="11401" spans="1:7" x14ac:dyDescent="0.35">
      <c r="A11401" s="1" t="str">
        <f>fact_sales_daily_final!A11401</f>
        <v>11/26/2017</v>
      </c>
      <c r="B11401" t="str">
        <f>fact_sales_daily_final!E11401</f>
        <v>R06</v>
      </c>
      <c r="C11401">
        <f>fact_sales_daily_final!F11401</f>
        <v>2</v>
      </c>
      <c r="D11401">
        <f>C11401 * VLOOKUP(B11401, finance_assumptions!A:B, 2, FALSE)</f>
        <v>2</v>
      </c>
      <c r="E11401">
        <f t="shared" si="534"/>
        <v>1.5</v>
      </c>
      <c r="F11401">
        <f t="shared" si="535"/>
        <v>0.5</v>
      </c>
      <c r="G11401">
        <f t="shared" si="536"/>
        <v>0.25</v>
      </c>
    </row>
    <row r="11402" spans="1:7" x14ac:dyDescent="0.35">
      <c r="A11402" s="1" t="str">
        <f>fact_sales_daily_final!A11402</f>
        <v>11/27/2017</v>
      </c>
      <c r="B11402" t="str">
        <f>fact_sales_daily_final!E11402</f>
        <v>M01AB</v>
      </c>
      <c r="C11402">
        <f>fact_sales_daily_final!F11402</f>
        <v>1.34</v>
      </c>
      <c r="D11402">
        <f>C11402 * VLOOKUP(B11402, finance_assumptions!A:B, 2, FALSE)</f>
        <v>1.34</v>
      </c>
      <c r="E11402">
        <f t="shared" si="534"/>
        <v>1.0050000000000001</v>
      </c>
      <c r="F11402">
        <f t="shared" si="535"/>
        <v>0.33499999999999996</v>
      </c>
      <c r="G11402">
        <f t="shared" si="536"/>
        <v>0.24999999999999997</v>
      </c>
    </row>
    <row r="11403" spans="1:7" x14ac:dyDescent="0.35">
      <c r="A11403" s="1" t="str">
        <f>fact_sales_daily_final!A11403</f>
        <v>11/27/2017</v>
      </c>
      <c r="B11403" t="str">
        <f>fact_sales_daily_final!E11403</f>
        <v>M01AE</v>
      </c>
      <c r="C11403">
        <f>fact_sales_daily_final!F11403</f>
        <v>3.67</v>
      </c>
      <c r="D11403">
        <f>C11403 * VLOOKUP(B11403, finance_assumptions!A:B, 2, FALSE)</f>
        <v>3.67</v>
      </c>
      <c r="E11403">
        <f t="shared" si="534"/>
        <v>2.7524999999999999</v>
      </c>
      <c r="F11403">
        <f t="shared" si="535"/>
        <v>0.91749999999999998</v>
      </c>
      <c r="G11403">
        <f t="shared" si="536"/>
        <v>0.25</v>
      </c>
    </row>
    <row r="11404" spans="1:7" x14ac:dyDescent="0.35">
      <c r="A11404" s="1" t="str">
        <f>fact_sales_daily_final!A11404</f>
        <v>11/27/2017</v>
      </c>
      <c r="B11404" t="str">
        <f>fact_sales_daily_final!E11404</f>
        <v>N02BA</v>
      </c>
      <c r="C11404">
        <f>fact_sales_daily_final!F11404</f>
        <v>6.1</v>
      </c>
      <c r="D11404">
        <f>C11404 * VLOOKUP(B11404, finance_assumptions!A:B, 2, FALSE)</f>
        <v>6.1</v>
      </c>
      <c r="E11404">
        <f t="shared" si="534"/>
        <v>4.5749999999999993</v>
      </c>
      <c r="F11404">
        <f t="shared" si="535"/>
        <v>1.5250000000000004</v>
      </c>
      <c r="G11404">
        <f t="shared" si="536"/>
        <v>0.25000000000000006</v>
      </c>
    </row>
    <row r="11405" spans="1:7" x14ac:dyDescent="0.35">
      <c r="A11405" s="1" t="str">
        <f>fact_sales_daily_final!A11405</f>
        <v>11/27/2017</v>
      </c>
      <c r="B11405" t="str">
        <f>fact_sales_daily_final!E11405</f>
        <v>N02BE</v>
      </c>
      <c r="C11405">
        <f>fact_sales_daily_final!F11405</f>
        <v>34.825000000000003</v>
      </c>
      <c r="D11405">
        <f>C11405 * VLOOKUP(B11405, finance_assumptions!A:B, 2, FALSE)</f>
        <v>34.825000000000003</v>
      </c>
      <c r="E11405">
        <f t="shared" si="534"/>
        <v>26.118750000000002</v>
      </c>
      <c r="F11405">
        <f t="shared" si="535"/>
        <v>8.7062500000000007</v>
      </c>
      <c r="G11405">
        <f t="shared" si="536"/>
        <v>0.25</v>
      </c>
    </row>
    <row r="11406" spans="1:7" x14ac:dyDescent="0.35">
      <c r="A11406" s="1" t="str">
        <f>fact_sales_daily_final!A11406</f>
        <v>11/27/2017</v>
      </c>
      <c r="B11406" t="str">
        <f>fact_sales_daily_final!E11406</f>
        <v>N05B</v>
      </c>
      <c r="C11406">
        <f>fact_sales_daily_final!F11406</f>
        <v>4</v>
      </c>
      <c r="D11406">
        <f>C11406 * VLOOKUP(B11406, finance_assumptions!A:B, 2, FALSE)</f>
        <v>4</v>
      </c>
      <c r="E11406">
        <f t="shared" si="534"/>
        <v>3</v>
      </c>
      <c r="F11406">
        <f t="shared" si="535"/>
        <v>1</v>
      </c>
      <c r="G11406">
        <f t="shared" si="536"/>
        <v>0.25</v>
      </c>
    </row>
    <row r="11407" spans="1:7" x14ac:dyDescent="0.35">
      <c r="A11407" s="1" t="str">
        <f>fact_sales_daily_final!A11407</f>
        <v>11/27/2017</v>
      </c>
      <c r="B11407" t="str">
        <f>fact_sales_daily_final!E11407</f>
        <v>N05C</v>
      </c>
      <c r="C11407">
        <f>fact_sales_daily_final!F11407</f>
        <v>0</v>
      </c>
      <c r="D11407">
        <f>C11407 * VLOOKUP(B11407, finance_assumptions!A:B, 2, FALSE)</f>
        <v>0</v>
      </c>
      <c r="E11407">
        <f t="shared" si="534"/>
        <v>0</v>
      </c>
      <c r="F11407">
        <f t="shared" si="535"/>
        <v>0</v>
      </c>
      <c r="G11407">
        <f t="shared" si="536"/>
        <v>0</v>
      </c>
    </row>
    <row r="11408" spans="1:7" x14ac:dyDescent="0.35">
      <c r="A11408" s="1" t="str">
        <f>fact_sales_daily_final!A11408</f>
        <v>11/27/2017</v>
      </c>
      <c r="B11408" t="str">
        <f>fact_sales_daily_final!E11408</f>
        <v>R03</v>
      </c>
      <c r="C11408">
        <f>fact_sales_daily_final!F11408</f>
        <v>7</v>
      </c>
      <c r="D11408">
        <f>C11408 * VLOOKUP(B11408, finance_assumptions!A:B, 2, FALSE)</f>
        <v>7</v>
      </c>
      <c r="E11408">
        <f t="shared" si="534"/>
        <v>5.25</v>
      </c>
      <c r="F11408">
        <f t="shared" si="535"/>
        <v>1.75</v>
      </c>
      <c r="G11408">
        <f t="shared" si="536"/>
        <v>0.25</v>
      </c>
    </row>
    <row r="11409" spans="1:7" x14ac:dyDescent="0.35">
      <c r="A11409" s="1" t="str">
        <f>fact_sales_daily_final!A11409</f>
        <v>11/27/2017</v>
      </c>
      <c r="B11409" t="str">
        <f>fact_sales_daily_final!E11409</f>
        <v>R06</v>
      </c>
      <c r="C11409">
        <f>fact_sales_daily_final!F11409</f>
        <v>3</v>
      </c>
      <c r="D11409">
        <f>C11409 * VLOOKUP(B11409, finance_assumptions!A:B, 2, FALSE)</f>
        <v>3</v>
      </c>
      <c r="E11409">
        <f t="shared" si="534"/>
        <v>2.25</v>
      </c>
      <c r="F11409">
        <f t="shared" si="535"/>
        <v>0.75</v>
      </c>
      <c r="G11409">
        <f t="shared" si="536"/>
        <v>0.25</v>
      </c>
    </row>
    <row r="11410" spans="1:7" x14ac:dyDescent="0.35">
      <c r="A11410" s="1" t="str">
        <f>fact_sales_daily_final!A11410</f>
        <v>11/28/2017</v>
      </c>
      <c r="B11410" t="str">
        <f>fact_sales_daily_final!E11410</f>
        <v>M01AB</v>
      </c>
      <c r="C11410">
        <f>fact_sales_daily_final!F11410</f>
        <v>5</v>
      </c>
      <c r="D11410">
        <f>C11410 * VLOOKUP(B11410, finance_assumptions!A:B, 2, FALSE)</f>
        <v>5</v>
      </c>
      <c r="E11410">
        <f t="shared" si="534"/>
        <v>3.75</v>
      </c>
      <c r="F11410">
        <f t="shared" si="535"/>
        <v>1.25</v>
      </c>
      <c r="G11410">
        <f t="shared" si="536"/>
        <v>0.25</v>
      </c>
    </row>
    <row r="11411" spans="1:7" x14ac:dyDescent="0.35">
      <c r="A11411" s="1" t="str">
        <f>fact_sales_daily_final!A11411</f>
        <v>11/28/2017</v>
      </c>
      <c r="B11411" t="str">
        <f>fact_sales_daily_final!E11411</f>
        <v>M01AE</v>
      </c>
      <c r="C11411">
        <f>fact_sales_daily_final!F11411</f>
        <v>1.34</v>
      </c>
      <c r="D11411">
        <f>C11411 * VLOOKUP(B11411, finance_assumptions!A:B, 2, FALSE)</f>
        <v>1.34</v>
      </c>
      <c r="E11411">
        <f t="shared" si="534"/>
        <v>1.0050000000000001</v>
      </c>
      <c r="F11411">
        <f t="shared" si="535"/>
        <v>0.33499999999999996</v>
      </c>
      <c r="G11411">
        <f t="shared" si="536"/>
        <v>0.24999999999999997</v>
      </c>
    </row>
    <row r="11412" spans="1:7" x14ac:dyDescent="0.35">
      <c r="A11412" s="1" t="str">
        <f>fact_sales_daily_final!A11412</f>
        <v>11/28/2017</v>
      </c>
      <c r="B11412" t="str">
        <f>fact_sales_daily_final!E11412</f>
        <v>N02BA</v>
      </c>
      <c r="C11412">
        <f>fact_sales_daily_final!F11412</f>
        <v>5.35</v>
      </c>
      <c r="D11412">
        <f>C11412 * VLOOKUP(B11412, finance_assumptions!A:B, 2, FALSE)</f>
        <v>5.35</v>
      </c>
      <c r="E11412">
        <f t="shared" si="534"/>
        <v>4.0124999999999993</v>
      </c>
      <c r="F11412">
        <f t="shared" si="535"/>
        <v>1.3375000000000004</v>
      </c>
      <c r="G11412">
        <f t="shared" si="536"/>
        <v>0.25000000000000006</v>
      </c>
    </row>
    <row r="11413" spans="1:7" x14ac:dyDescent="0.35">
      <c r="A11413" s="1" t="str">
        <f>fact_sales_daily_final!A11413</f>
        <v>11/28/2017</v>
      </c>
      <c r="B11413" t="str">
        <f>fact_sales_daily_final!E11413</f>
        <v>N02BE</v>
      </c>
      <c r="C11413">
        <f>fact_sales_daily_final!F11413</f>
        <v>40.6</v>
      </c>
      <c r="D11413">
        <f>C11413 * VLOOKUP(B11413, finance_assumptions!A:B, 2, FALSE)</f>
        <v>40.6</v>
      </c>
      <c r="E11413">
        <f t="shared" si="534"/>
        <v>30.450000000000003</v>
      </c>
      <c r="F11413">
        <f t="shared" si="535"/>
        <v>10.149999999999999</v>
      </c>
      <c r="G11413">
        <f t="shared" si="536"/>
        <v>0.24999999999999994</v>
      </c>
    </row>
    <row r="11414" spans="1:7" x14ac:dyDescent="0.35">
      <c r="A11414" s="1" t="str">
        <f>fact_sales_daily_final!A11414</f>
        <v>11/28/2017</v>
      </c>
      <c r="B11414" t="str">
        <f>fact_sales_daily_final!E11414</f>
        <v>N05B</v>
      </c>
      <c r="C11414">
        <f>fact_sales_daily_final!F11414</f>
        <v>5</v>
      </c>
      <c r="D11414">
        <f>C11414 * VLOOKUP(B11414, finance_assumptions!A:B, 2, FALSE)</f>
        <v>5</v>
      </c>
      <c r="E11414">
        <f t="shared" si="534"/>
        <v>3.75</v>
      </c>
      <c r="F11414">
        <f t="shared" si="535"/>
        <v>1.25</v>
      </c>
      <c r="G11414">
        <f t="shared" si="536"/>
        <v>0.25</v>
      </c>
    </row>
    <row r="11415" spans="1:7" x14ac:dyDescent="0.35">
      <c r="A11415" s="1" t="str">
        <f>fact_sales_daily_final!A11415</f>
        <v>11/28/2017</v>
      </c>
      <c r="B11415" t="str">
        <f>fact_sales_daily_final!E11415</f>
        <v>N05C</v>
      </c>
      <c r="C11415">
        <f>fact_sales_daily_final!F11415</f>
        <v>3</v>
      </c>
      <c r="D11415">
        <f>C11415 * VLOOKUP(B11415, finance_assumptions!A:B, 2, FALSE)</f>
        <v>3</v>
      </c>
      <c r="E11415">
        <f t="shared" si="534"/>
        <v>2.25</v>
      </c>
      <c r="F11415">
        <f t="shared" si="535"/>
        <v>0.75</v>
      </c>
      <c r="G11415">
        <f t="shared" si="536"/>
        <v>0.25</v>
      </c>
    </row>
    <row r="11416" spans="1:7" x14ac:dyDescent="0.35">
      <c r="A11416" s="1" t="str">
        <f>fact_sales_daily_final!A11416</f>
        <v>11/28/2017</v>
      </c>
      <c r="B11416" t="str">
        <f>fact_sales_daily_final!E11416</f>
        <v>R03</v>
      </c>
      <c r="C11416">
        <f>fact_sales_daily_final!F11416</f>
        <v>8</v>
      </c>
      <c r="D11416">
        <f>C11416 * VLOOKUP(B11416, finance_assumptions!A:B, 2, FALSE)</f>
        <v>8</v>
      </c>
      <c r="E11416">
        <f t="shared" si="534"/>
        <v>6</v>
      </c>
      <c r="F11416">
        <f t="shared" si="535"/>
        <v>2</v>
      </c>
      <c r="G11416">
        <f t="shared" si="536"/>
        <v>0.25</v>
      </c>
    </row>
    <row r="11417" spans="1:7" x14ac:dyDescent="0.35">
      <c r="A11417" s="1" t="str">
        <f>fact_sales_daily_final!A11417</f>
        <v>11/28/2017</v>
      </c>
      <c r="B11417" t="str">
        <f>fact_sales_daily_final!E11417</f>
        <v>R06</v>
      </c>
      <c r="C11417">
        <f>fact_sales_daily_final!F11417</f>
        <v>3</v>
      </c>
      <c r="D11417">
        <f>C11417 * VLOOKUP(B11417, finance_assumptions!A:B, 2, FALSE)</f>
        <v>3</v>
      </c>
      <c r="E11417">
        <f t="shared" si="534"/>
        <v>2.25</v>
      </c>
      <c r="F11417">
        <f t="shared" si="535"/>
        <v>0.75</v>
      </c>
      <c r="G11417">
        <f t="shared" si="536"/>
        <v>0.25</v>
      </c>
    </row>
    <row r="11418" spans="1:7" x14ac:dyDescent="0.35">
      <c r="A11418" s="1" t="str">
        <f>fact_sales_daily_final!A11418</f>
        <v>11/29/2017</v>
      </c>
      <c r="B11418" t="str">
        <f>fact_sales_daily_final!E11418</f>
        <v>M01AB</v>
      </c>
      <c r="C11418">
        <f>fact_sales_daily_final!F11418</f>
        <v>6.34</v>
      </c>
      <c r="D11418">
        <f>C11418 * VLOOKUP(B11418, finance_assumptions!A:B, 2, FALSE)</f>
        <v>6.34</v>
      </c>
      <c r="E11418">
        <f t="shared" si="534"/>
        <v>4.7549999999999999</v>
      </c>
      <c r="F11418">
        <f t="shared" si="535"/>
        <v>1.585</v>
      </c>
      <c r="G11418">
        <f t="shared" si="536"/>
        <v>0.25</v>
      </c>
    </row>
    <row r="11419" spans="1:7" x14ac:dyDescent="0.35">
      <c r="A11419" s="1" t="str">
        <f>fact_sales_daily_final!A11419</f>
        <v>11/29/2017</v>
      </c>
      <c r="B11419" t="str">
        <f>fact_sales_daily_final!E11419</f>
        <v>M01AE</v>
      </c>
      <c r="C11419">
        <f>fact_sales_daily_final!F11419</f>
        <v>2.3969999999999998</v>
      </c>
      <c r="D11419">
        <f>C11419 * VLOOKUP(B11419, finance_assumptions!A:B, 2, FALSE)</f>
        <v>2.3969999999999998</v>
      </c>
      <c r="E11419">
        <f t="shared" si="534"/>
        <v>1.7977499999999997</v>
      </c>
      <c r="F11419">
        <f t="shared" si="535"/>
        <v>0.59925000000000006</v>
      </c>
      <c r="G11419">
        <f t="shared" si="536"/>
        <v>0.25000000000000006</v>
      </c>
    </row>
    <row r="11420" spans="1:7" x14ac:dyDescent="0.35">
      <c r="A11420" s="1" t="str">
        <f>fact_sales_daily_final!A11420</f>
        <v>11/29/2017</v>
      </c>
      <c r="B11420" t="str">
        <f>fact_sales_daily_final!E11420</f>
        <v>N02BA</v>
      </c>
      <c r="C11420">
        <f>fact_sales_daily_final!F11420</f>
        <v>4.0999999999999996</v>
      </c>
      <c r="D11420">
        <f>C11420 * VLOOKUP(B11420, finance_assumptions!A:B, 2, FALSE)</f>
        <v>4.0999999999999996</v>
      </c>
      <c r="E11420">
        <f t="shared" si="534"/>
        <v>3.0749999999999997</v>
      </c>
      <c r="F11420">
        <f t="shared" si="535"/>
        <v>1.0249999999999999</v>
      </c>
      <c r="G11420">
        <f t="shared" si="536"/>
        <v>0.25</v>
      </c>
    </row>
    <row r="11421" spans="1:7" x14ac:dyDescent="0.35">
      <c r="A11421" s="1" t="str">
        <f>fact_sales_daily_final!A11421</f>
        <v>11/29/2017</v>
      </c>
      <c r="B11421" t="str">
        <f>fact_sales_daily_final!E11421</f>
        <v>N02BE</v>
      </c>
      <c r="C11421">
        <f>fact_sales_daily_final!F11421</f>
        <v>32.6</v>
      </c>
      <c r="D11421">
        <f>C11421 * VLOOKUP(B11421, finance_assumptions!A:B, 2, FALSE)</f>
        <v>32.6</v>
      </c>
      <c r="E11421">
        <f t="shared" si="534"/>
        <v>24.450000000000003</v>
      </c>
      <c r="F11421">
        <f t="shared" si="535"/>
        <v>8.1499999999999986</v>
      </c>
      <c r="G11421">
        <f t="shared" si="536"/>
        <v>0.24999999999999994</v>
      </c>
    </row>
    <row r="11422" spans="1:7" x14ac:dyDescent="0.35">
      <c r="A11422" s="1" t="str">
        <f>fact_sales_daily_final!A11422</f>
        <v>11/29/2017</v>
      </c>
      <c r="B11422" t="str">
        <f>fact_sales_daily_final!E11422</f>
        <v>N05B</v>
      </c>
      <c r="C11422">
        <f>fact_sales_daily_final!F11422</f>
        <v>7</v>
      </c>
      <c r="D11422">
        <f>C11422 * VLOOKUP(B11422, finance_assumptions!A:B, 2, FALSE)</f>
        <v>7</v>
      </c>
      <c r="E11422">
        <f t="shared" si="534"/>
        <v>5.25</v>
      </c>
      <c r="F11422">
        <f t="shared" si="535"/>
        <v>1.75</v>
      </c>
      <c r="G11422">
        <f t="shared" si="536"/>
        <v>0.25</v>
      </c>
    </row>
    <row r="11423" spans="1:7" x14ac:dyDescent="0.35">
      <c r="A11423" s="1" t="str">
        <f>fact_sales_daily_final!A11423</f>
        <v>11/29/2017</v>
      </c>
      <c r="B11423" t="str">
        <f>fact_sales_daily_final!E11423</f>
        <v>N05C</v>
      </c>
      <c r="C11423">
        <f>fact_sales_daily_final!F11423</f>
        <v>0</v>
      </c>
      <c r="D11423">
        <f>C11423 * VLOOKUP(B11423, finance_assumptions!A:B, 2, FALSE)</f>
        <v>0</v>
      </c>
      <c r="E11423">
        <f t="shared" si="534"/>
        <v>0</v>
      </c>
      <c r="F11423">
        <f t="shared" si="535"/>
        <v>0</v>
      </c>
      <c r="G11423">
        <f t="shared" si="536"/>
        <v>0</v>
      </c>
    </row>
    <row r="11424" spans="1:7" x14ac:dyDescent="0.35">
      <c r="A11424" s="1" t="str">
        <f>fact_sales_daily_final!A11424</f>
        <v>11/29/2017</v>
      </c>
      <c r="B11424" t="str">
        <f>fact_sales_daily_final!E11424</f>
        <v>R03</v>
      </c>
      <c r="C11424">
        <f>fact_sales_daily_final!F11424</f>
        <v>5</v>
      </c>
      <c r="D11424">
        <f>C11424 * VLOOKUP(B11424, finance_assumptions!A:B, 2, FALSE)</f>
        <v>5</v>
      </c>
      <c r="E11424">
        <f t="shared" si="534"/>
        <v>3.75</v>
      </c>
      <c r="F11424">
        <f t="shared" si="535"/>
        <v>1.25</v>
      </c>
      <c r="G11424">
        <f t="shared" si="536"/>
        <v>0.25</v>
      </c>
    </row>
    <row r="11425" spans="1:7" x14ac:dyDescent="0.35">
      <c r="A11425" s="1" t="str">
        <f>fact_sales_daily_final!A11425</f>
        <v>11/29/2017</v>
      </c>
      <c r="B11425" t="str">
        <f>fact_sales_daily_final!E11425</f>
        <v>R06</v>
      </c>
      <c r="C11425">
        <f>fact_sales_daily_final!F11425</f>
        <v>3</v>
      </c>
      <c r="D11425">
        <f>C11425 * VLOOKUP(B11425, finance_assumptions!A:B, 2, FALSE)</f>
        <v>3</v>
      </c>
      <c r="E11425">
        <f t="shared" si="534"/>
        <v>2.25</v>
      </c>
      <c r="F11425">
        <f t="shared" si="535"/>
        <v>0.75</v>
      </c>
      <c r="G11425">
        <f t="shared" si="536"/>
        <v>0.25</v>
      </c>
    </row>
    <row r="11426" spans="1:7" x14ac:dyDescent="0.35">
      <c r="A11426" s="1" t="str">
        <f>fact_sales_daily_final!A11426</f>
        <v>11/30/2017</v>
      </c>
      <c r="B11426" t="str">
        <f>fact_sales_daily_final!E11426</f>
        <v>M01AB</v>
      </c>
      <c r="C11426">
        <f>fact_sales_daily_final!F11426</f>
        <v>5.67</v>
      </c>
      <c r="D11426">
        <f>C11426 * VLOOKUP(B11426, finance_assumptions!A:B, 2, FALSE)</f>
        <v>5.67</v>
      </c>
      <c r="E11426">
        <f t="shared" si="534"/>
        <v>4.2524999999999995</v>
      </c>
      <c r="F11426">
        <f t="shared" si="535"/>
        <v>1.4175000000000004</v>
      </c>
      <c r="G11426">
        <f t="shared" si="536"/>
        <v>0.25000000000000006</v>
      </c>
    </row>
    <row r="11427" spans="1:7" x14ac:dyDescent="0.35">
      <c r="A11427" s="1" t="str">
        <f>fact_sales_daily_final!A11427</f>
        <v>11/30/2017</v>
      </c>
      <c r="B11427" t="str">
        <f>fact_sales_daily_final!E11427</f>
        <v>M01AE</v>
      </c>
      <c r="C11427">
        <f>fact_sales_daily_final!F11427</f>
        <v>1.3959999999999999</v>
      </c>
      <c r="D11427">
        <f>C11427 * VLOOKUP(B11427, finance_assumptions!A:B, 2, FALSE)</f>
        <v>1.3959999999999999</v>
      </c>
      <c r="E11427">
        <f t="shared" si="534"/>
        <v>1.0469999999999999</v>
      </c>
      <c r="F11427">
        <f t="shared" si="535"/>
        <v>0.34899999999999998</v>
      </c>
      <c r="G11427">
        <f t="shared" si="536"/>
        <v>0.25</v>
      </c>
    </row>
    <row r="11428" spans="1:7" x14ac:dyDescent="0.35">
      <c r="A11428" s="1" t="str">
        <f>fact_sales_daily_final!A11428</f>
        <v>11/30/2017</v>
      </c>
      <c r="B11428" t="str">
        <f>fact_sales_daily_final!E11428</f>
        <v>N02BA</v>
      </c>
      <c r="C11428">
        <f>fact_sales_daily_final!F11428</f>
        <v>3</v>
      </c>
      <c r="D11428">
        <f>C11428 * VLOOKUP(B11428, finance_assumptions!A:B, 2, FALSE)</f>
        <v>3</v>
      </c>
      <c r="E11428">
        <f t="shared" si="534"/>
        <v>2.25</v>
      </c>
      <c r="F11428">
        <f t="shared" si="535"/>
        <v>0.75</v>
      </c>
      <c r="G11428">
        <f t="shared" si="536"/>
        <v>0.25</v>
      </c>
    </row>
    <row r="11429" spans="1:7" x14ac:dyDescent="0.35">
      <c r="A11429" s="1" t="str">
        <f>fact_sales_daily_final!A11429</f>
        <v>11/30/2017</v>
      </c>
      <c r="B11429" t="str">
        <f>fact_sales_daily_final!E11429</f>
        <v>N02BE</v>
      </c>
      <c r="C11429">
        <f>fact_sales_daily_final!F11429</f>
        <v>30</v>
      </c>
      <c r="D11429">
        <f>C11429 * VLOOKUP(B11429, finance_assumptions!A:B, 2, FALSE)</f>
        <v>30</v>
      </c>
      <c r="E11429">
        <f t="shared" si="534"/>
        <v>22.5</v>
      </c>
      <c r="F11429">
        <f t="shared" si="535"/>
        <v>7.5</v>
      </c>
      <c r="G11429">
        <f t="shared" si="536"/>
        <v>0.25</v>
      </c>
    </row>
    <row r="11430" spans="1:7" x14ac:dyDescent="0.35">
      <c r="A11430" s="1" t="str">
        <f>fact_sales_daily_final!A11430</f>
        <v>11/30/2017</v>
      </c>
      <c r="B11430" t="str">
        <f>fact_sales_daily_final!E11430</f>
        <v>N05B</v>
      </c>
      <c r="C11430">
        <f>fact_sales_daily_final!F11430</f>
        <v>2</v>
      </c>
      <c r="D11430">
        <f>C11430 * VLOOKUP(B11430, finance_assumptions!A:B, 2, FALSE)</f>
        <v>2</v>
      </c>
      <c r="E11430">
        <f t="shared" si="534"/>
        <v>1.5</v>
      </c>
      <c r="F11430">
        <f t="shared" si="535"/>
        <v>0.5</v>
      </c>
      <c r="G11430">
        <f t="shared" si="536"/>
        <v>0.25</v>
      </c>
    </row>
    <row r="11431" spans="1:7" x14ac:dyDescent="0.35">
      <c r="A11431" s="1" t="str">
        <f>fact_sales_daily_final!A11431</f>
        <v>11/30/2017</v>
      </c>
      <c r="B11431" t="str">
        <f>fact_sales_daily_final!E11431</f>
        <v>N05C</v>
      </c>
      <c r="C11431">
        <f>fact_sales_daily_final!F11431</f>
        <v>0</v>
      </c>
      <c r="D11431">
        <f>C11431 * VLOOKUP(B11431, finance_assumptions!A:B, 2, FALSE)</f>
        <v>0</v>
      </c>
      <c r="E11431">
        <f t="shared" si="534"/>
        <v>0</v>
      </c>
      <c r="F11431">
        <f t="shared" si="535"/>
        <v>0</v>
      </c>
      <c r="G11431">
        <f t="shared" si="536"/>
        <v>0</v>
      </c>
    </row>
    <row r="11432" spans="1:7" x14ac:dyDescent="0.35">
      <c r="A11432" s="1" t="str">
        <f>fact_sales_daily_final!A11432</f>
        <v>11/30/2017</v>
      </c>
      <c r="B11432" t="str">
        <f>fact_sales_daily_final!E11432</f>
        <v>R03</v>
      </c>
      <c r="C11432">
        <f>fact_sales_daily_final!F11432</f>
        <v>9</v>
      </c>
      <c r="D11432">
        <f>C11432 * VLOOKUP(B11432, finance_assumptions!A:B, 2, FALSE)</f>
        <v>9</v>
      </c>
      <c r="E11432">
        <f t="shared" si="534"/>
        <v>6.75</v>
      </c>
      <c r="F11432">
        <f t="shared" si="535"/>
        <v>2.25</v>
      </c>
      <c r="G11432">
        <f t="shared" si="536"/>
        <v>0.25</v>
      </c>
    </row>
    <row r="11433" spans="1:7" x14ac:dyDescent="0.35">
      <c r="A11433" s="1" t="str">
        <f>fact_sales_daily_final!A11433</f>
        <v>11/30/2017</v>
      </c>
      <c r="B11433" t="str">
        <f>fact_sales_daily_final!E11433</f>
        <v>R06</v>
      </c>
      <c r="C11433">
        <f>fact_sales_daily_final!F11433</f>
        <v>3</v>
      </c>
      <c r="D11433">
        <f>C11433 * VLOOKUP(B11433, finance_assumptions!A:B, 2, FALSE)</f>
        <v>3</v>
      </c>
      <c r="E11433">
        <f t="shared" si="534"/>
        <v>2.25</v>
      </c>
      <c r="F11433">
        <f t="shared" si="535"/>
        <v>0.75</v>
      </c>
      <c r="G11433">
        <f t="shared" si="536"/>
        <v>0.25</v>
      </c>
    </row>
    <row r="11434" spans="1:7" x14ac:dyDescent="0.35">
      <c r="A11434" s="1">
        <f>fact_sales_daily_final!A11434</f>
        <v>42747</v>
      </c>
      <c r="B11434" t="str">
        <f>fact_sales_daily_final!E11434</f>
        <v>M01AB</v>
      </c>
      <c r="C11434">
        <f>fact_sales_daily_final!F11434</f>
        <v>10.33</v>
      </c>
      <c r="D11434">
        <f>C11434 * VLOOKUP(B11434, finance_assumptions!A:B, 2, FALSE)</f>
        <v>10.33</v>
      </c>
      <c r="E11434">
        <f t="shared" si="534"/>
        <v>7.7475000000000005</v>
      </c>
      <c r="F11434">
        <f t="shared" si="535"/>
        <v>2.5824999999999996</v>
      </c>
      <c r="G11434">
        <f t="shared" si="536"/>
        <v>0.24999999999999994</v>
      </c>
    </row>
    <row r="11435" spans="1:7" x14ac:dyDescent="0.35">
      <c r="A11435" s="1">
        <f>fact_sales_daily_final!A11435</f>
        <v>42747</v>
      </c>
      <c r="B11435" t="str">
        <f>fact_sales_daily_final!E11435</f>
        <v>M01AE</v>
      </c>
      <c r="C11435">
        <f>fact_sales_daily_final!F11435</f>
        <v>7.66</v>
      </c>
      <c r="D11435">
        <f>C11435 * VLOOKUP(B11435, finance_assumptions!A:B, 2, FALSE)</f>
        <v>7.66</v>
      </c>
      <c r="E11435">
        <f t="shared" si="534"/>
        <v>5.7450000000000001</v>
      </c>
      <c r="F11435">
        <f t="shared" si="535"/>
        <v>1.915</v>
      </c>
      <c r="G11435">
        <f t="shared" si="536"/>
        <v>0.25</v>
      </c>
    </row>
    <row r="11436" spans="1:7" x14ac:dyDescent="0.35">
      <c r="A11436" s="1">
        <f>fact_sales_daily_final!A11436</f>
        <v>42747</v>
      </c>
      <c r="B11436" t="str">
        <f>fact_sales_daily_final!E11436</f>
        <v>N02BA</v>
      </c>
      <c r="C11436">
        <f>fact_sales_daily_final!F11436</f>
        <v>1</v>
      </c>
      <c r="D11436">
        <f>C11436 * VLOOKUP(B11436, finance_assumptions!A:B, 2, FALSE)</f>
        <v>1</v>
      </c>
      <c r="E11436">
        <f t="shared" si="534"/>
        <v>0.75</v>
      </c>
      <c r="F11436">
        <f t="shared" si="535"/>
        <v>0.25</v>
      </c>
      <c r="G11436">
        <f t="shared" si="536"/>
        <v>0.25</v>
      </c>
    </row>
    <row r="11437" spans="1:7" x14ac:dyDescent="0.35">
      <c r="A11437" s="1">
        <f>fact_sales_daily_final!A11437</f>
        <v>42747</v>
      </c>
      <c r="B11437" t="str">
        <f>fact_sales_daily_final!E11437</f>
        <v>N02BE</v>
      </c>
      <c r="C11437">
        <f>fact_sales_daily_final!F11437</f>
        <v>25.4</v>
      </c>
      <c r="D11437">
        <f>C11437 * VLOOKUP(B11437, finance_assumptions!A:B, 2, FALSE)</f>
        <v>25.4</v>
      </c>
      <c r="E11437">
        <f t="shared" si="534"/>
        <v>19.049999999999997</v>
      </c>
      <c r="F11437">
        <f t="shared" si="535"/>
        <v>6.3500000000000014</v>
      </c>
      <c r="G11437">
        <f t="shared" si="536"/>
        <v>0.25000000000000006</v>
      </c>
    </row>
    <row r="11438" spans="1:7" x14ac:dyDescent="0.35">
      <c r="A11438" s="1">
        <f>fact_sales_daily_final!A11438</f>
        <v>42747</v>
      </c>
      <c r="B11438" t="str">
        <f>fact_sales_daily_final!E11438</f>
        <v>N05B</v>
      </c>
      <c r="C11438">
        <f>fact_sales_daily_final!F11438</f>
        <v>3</v>
      </c>
      <c r="D11438">
        <f>C11438 * VLOOKUP(B11438, finance_assumptions!A:B, 2, FALSE)</f>
        <v>3</v>
      </c>
      <c r="E11438">
        <f t="shared" si="534"/>
        <v>2.25</v>
      </c>
      <c r="F11438">
        <f t="shared" si="535"/>
        <v>0.75</v>
      </c>
      <c r="G11438">
        <f t="shared" si="536"/>
        <v>0.25</v>
      </c>
    </row>
    <row r="11439" spans="1:7" x14ac:dyDescent="0.35">
      <c r="A11439" s="1">
        <f>fact_sales_daily_final!A11439</f>
        <v>42747</v>
      </c>
      <c r="B11439" t="str">
        <f>fact_sales_daily_final!E11439</f>
        <v>N05C</v>
      </c>
      <c r="C11439">
        <f>fact_sales_daily_final!F11439</f>
        <v>0</v>
      </c>
      <c r="D11439">
        <f>C11439 * VLOOKUP(B11439, finance_assumptions!A:B, 2, FALSE)</f>
        <v>0</v>
      </c>
      <c r="E11439">
        <f t="shared" si="534"/>
        <v>0</v>
      </c>
      <c r="F11439">
        <f t="shared" si="535"/>
        <v>0</v>
      </c>
      <c r="G11439">
        <f t="shared" si="536"/>
        <v>0</v>
      </c>
    </row>
    <row r="11440" spans="1:7" x14ac:dyDescent="0.35">
      <c r="A11440" s="1">
        <f>fact_sales_daily_final!A11440</f>
        <v>42747</v>
      </c>
      <c r="B11440" t="str">
        <f>fact_sales_daily_final!E11440</f>
        <v>R03</v>
      </c>
      <c r="C11440">
        <f>fact_sales_daily_final!F11440</f>
        <v>5</v>
      </c>
      <c r="D11440">
        <f>C11440 * VLOOKUP(B11440, finance_assumptions!A:B, 2, FALSE)</f>
        <v>5</v>
      </c>
      <c r="E11440">
        <f t="shared" si="534"/>
        <v>3.75</v>
      </c>
      <c r="F11440">
        <f t="shared" si="535"/>
        <v>1.25</v>
      </c>
      <c r="G11440">
        <f t="shared" si="536"/>
        <v>0.25</v>
      </c>
    </row>
    <row r="11441" spans="1:7" x14ac:dyDescent="0.35">
      <c r="A11441" s="1">
        <f>fact_sales_daily_final!A11441</f>
        <v>42747</v>
      </c>
      <c r="B11441" t="str">
        <f>fact_sales_daily_final!E11441</f>
        <v>R06</v>
      </c>
      <c r="C11441">
        <f>fact_sales_daily_final!F11441</f>
        <v>2</v>
      </c>
      <c r="D11441">
        <f>C11441 * VLOOKUP(B11441, finance_assumptions!A:B, 2, FALSE)</f>
        <v>2</v>
      </c>
      <c r="E11441">
        <f t="shared" si="534"/>
        <v>1.5</v>
      </c>
      <c r="F11441">
        <f t="shared" si="535"/>
        <v>0.5</v>
      </c>
      <c r="G11441">
        <f t="shared" si="536"/>
        <v>0.25</v>
      </c>
    </row>
    <row r="11442" spans="1:7" x14ac:dyDescent="0.35">
      <c r="A11442" s="1">
        <f>fact_sales_daily_final!A11442</f>
        <v>42778</v>
      </c>
      <c r="B11442" t="str">
        <f>fact_sales_daily_final!E11442</f>
        <v>M01AB</v>
      </c>
      <c r="C11442">
        <f>fact_sales_daily_final!F11442</f>
        <v>4.33</v>
      </c>
      <c r="D11442">
        <f>C11442 * VLOOKUP(B11442, finance_assumptions!A:B, 2, FALSE)</f>
        <v>4.33</v>
      </c>
      <c r="E11442">
        <f t="shared" si="534"/>
        <v>3.2475000000000001</v>
      </c>
      <c r="F11442">
        <f t="shared" si="535"/>
        <v>1.0825</v>
      </c>
      <c r="G11442">
        <f t="shared" si="536"/>
        <v>0.25</v>
      </c>
    </row>
    <row r="11443" spans="1:7" x14ac:dyDescent="0.35">
      <c r="A11443" s="1">
        <f>fact_sales_daily_final!A11443</f>
        <v>42778</v>
      </c>
      <c r="B11443" t="str">
        <f>fact_sales_daily_final!E11443</f>
        <v>M01AE</v>
      </c>
      <c r="C11443">
        <f>fact_sales_daily_final!F11443</f>
        <v>3.67</v>
      </c>
      <c r="D11443">
        <f>C11443 * VLOOKUP(B11443, finance_assumptions!A:B, 2, FALSE)</f>
        <v>3.67</v>
      </c>
      <c r="E11443">
        <f t="shared" si="534"/>
        <v>2.7524999999999999</v>
      </c>
      <c r="F11443">
        <f t="shared" si="535"/>
        <v>0.91749999999999998</v>
      </c>
      <c r="G11443">
        <f t="shared" si="536"/>
        <v>0.25</v>
      </c>
    </row>
    <row r="11444" spans="1:7" x14ac:dyDescent="0.35">
      <c r="A11444" s="1">
        <f>fact_sales_daily_final!A11444</f>
        <v>42778</v>
      </c>
      <c r="B11444" t="str">
        <f>fact_sales_daily_final!E11444</f>
        <v>N02BA</v>
      </c>
      <c r="C11444">
        <f>fact_sales_daily_final!F11444</f>
        <v>5</v>
      </c>
      <c r="D11444">
        <f>C11444 * VLOOKUP(B11444, finance_assumptions!A:B, 2, FALSE)</f>
        <v>5</v>
      </c>
      <c r="E11444">
        <f t="shared" si="534"/>
        <v>3.75</v>
      </c>
      <c r="F11444">
        <f t="shared" si="535"/>
        <v>1.25</v>
      </c>
      <c r="G11444">
        <f t="shared" si="536"/>
        <v>0.25</v>
      </c>
    </row>
    <row r="11445" spans="1:7" x14ac:dyDescent="0.35">
      <c r="A11445" s="1">
        <f>fact_sales_daily_final!A11445</f>
        <v>42778</v>
      </c>
      <c r="B11445" t="str">
        <f>fact_sales_daily_final!E11445</f>
        <v>N02BE</v>
      </c>
      <c r="C11445">
        <f>fact_sales_daily_final!F11445</f>
        <v>22</v>
      </c>
      <c r="D11445">
        <f>C11445 * VLOOKUP(B11445, finance_assumptions!A:B, 2, FALSE)</f>
        <v>22</v>
      </c>
      <c r="E11445">
        <f t="shared" si="534"/>
        <v>16.5</v>
      </c>
      <c r="F11445">
        <f t="shared" si="535"/>
        <v>5.5</v>
      </c>
      <c r="G11445">
        <f t="shared" si="536"/>
        <v>0.25</v>
      </c>
    </row>
    <row r="11446" spans="1:7" x14ac:dyDescent="0.35">
      <c r="A11446" s="1">
        <f>fact_sales_daily_final!A11446</f>
        <v>42778</v>
      </c>
      <c r="B11446" t="str">
        <f>fact_sales_daily_final!E11446</f>
        <v>N05B</v>
      </c>
      <c r="C11446">
        <f>fact_sales_daily_final!F11446</f>
        <v>11</v>
      </c>
      <c r="D11446">
        <f>C11446 * VLOOKUP(B11446, finance_assumptions!A:B, 2, FALSE)</f>
        <v>11</v>
      </c>
      <c r="E11446">
        <f t="shared" si="534"/>
        <v>8.25</v>
      </c>
      <c r="F11446">
        <f t="shared" si="535"/>
        <v>2.75</v>
      </c>
      <c r="G11446">
        <f t="shared" si="536"/>
        <v>0.25</v>
      </c>
    </row>
    <row r="11447" spans="1:7" x14ac:dyDescent="0.35">
      <c r="A11447" s="1">
        <f>fact_sales_daily_final!A11447</f>
        <v>42778</v>
      </c>
      <c r="B11447" t="str">
        <f>fact_sales_daily_final!E11447</f>
        <v>N05C</v>
      </c>
      <c r="C11447">
        <f>fact_sales_daily_final!F11447</f>
        <v>0</v>
      </c>
      <c r="D11447">
        <f>C11447 * VLOOKUP(B11447, finance_assumptions!A:B, 2, FALSE)</f>
        <v>0</v>
      </c>
      <c r="E11447">
        <f t="shared" si="534"/>
        <v>0</v>
      </c>
      <c r="F11447">
        <f t="shared" si="535"/>
        <v>0</v>
      </c>
      <c r="G11447">
        <f t="shared" si="536"/>
        <v>0</v>
      </c>
    </row>
    <row r="11448" spans="1:7" x14ac:dyDescent="0.35">
      <c r="A11448" s="1">
        <f>fact_sales_daily_final!A11448</f>
        <v>42778</v>
      </c>
      <c r="B11448" t="str">
        <f>fact_sales_daily_final!E11448</f>
        <v>R03</v>
      </c>
      <c r="C11448">
        <f>fact_sales_daily_final!F11448</f>
        <v>0</v>
      </c>
      <c r="D11448">
        <f>C11448 * VLOOKUP(B11448, finance_assumptions!A:B, 2, FALSE)</f>
        <v>0</v>
      </c>
      <c r="E11448">
        <f t="shared" si="534"/>
        <v>0</v>
      </c>
      <c r="F11448">
        <f t="shared" si="535"/>
        <v>0</v>
      </c>
      <c r="G11448">
        <f t="shared" si="536"/>
        <v>0</v>
      </c>
    </row>
    <row r="11449" spans="1:7" x14ac:dyDescent="0.35">
      <c r="A11449" s="1">
        <f>fact_sales_daily_final!A11449</f>
        <v>42778</v>
      </c>
      <c r="B11449" t="str">
        <f>fact_sales_daily_final!E11449</f>
        <v>R06</v>
      </c>
      <c r="C11449">
        <f>fact_sales_daily_final!F11449</f>
        <v>1.5</v>
      </c>
      <c r="D11449">
        <f>C11449 * VLOOKUP(B11449, finance_assumptions!A:B, 2, FALSE)</f>
        <v>1.5</v>
      </c>
      <c r="E11449">
        <f t="shared" si="534"/>
        <v>1.125</v>
      </c>
      <c r="F11449">
        <f t="shared" si="535"/>
        <v>0.375</v>
      </c>
      <c r="G11449">
        <f t="shared" si="536"/>
        <v>0.25</v>
      </c>
    </row>
    <row r="11450" spans="1:7" x14ac:dyDescent="0.35">
      <c r="A11450" s="1">
        <f>fact_sales_daily_final!A11450</f>
        <v>42806</v>
      </c>
      <c r="B11450" t="str">
        <f>fact_sales_daily_final!E11450</f>
        <v>M01AB</v>
      </c>
      <c r="C11450">
        <f>fact_sales_daily_final!F11450</f>
        <v>5.33</v>
      </c>
      <c r="D11450">
        <f>C11450 * VLOOKUP(B11450, finance_assumptions!A:B, 2, FALSE)</f>
        <v>5.33</v>
      </c>
      <c r="E11450">
        <f t="shared" si="534"/>
        <v>3.9975000000000001</v>
      </c>
      <c r="F11450">
        <f t="shared" si="535"/>
        <v>1.3325</v>
      </c>
      <c r="G11450">
        <f t="shared" si="536"/>
        <v>0.25</v>
      </c>
    </row>
    <row r="11451" spans="1:7" x14ac:dyDescent="0.35">
      <c r="A11451" s="1">
        <f>fact_sales_daily_final!A11451</f>
        <v>42806</v>
      </c>
      <c r="B11451" t="str">
        <f>fact_sales_daily_final!E11451</f>
        <v>M01AE</v>
      </c>
      <c r="C11451">
        <f>fact_sales_daily_final!F11451</f>
        <v>6.0229999999999997</v>
      </c>
      <c r="D11451">
        <f>C11451 * VLOOKUP(B11451, finance_assumptions!A:B, 2, FALSE)</f>
        <v>6.0229999999999997</v>
      </c>
      <c r="E11451">
        <f t="shared" si="534"/>
        <v>4.5172499999999998</v>
      </c>
      <c r="F11451">
        <f t="shared" si="535"/>
        <v>1.5057499999999999</v>
      </c>
      <c r="G11451">
        <f t="shared" si="536"/>
        <v>0.25</v>
      </c>
    </row>
    <row r="11452" spans="1:7" x14ac:dyDescent="0.35">
      <c r="A11452" s="1">
        <f>fact_sales_daily_final!A11452</f>
        <v>42806</v>
      </c>
      <c r="B11452" t="str">
        <f>fact_sales_daily_final!E11452</f>
        <v>N02BA</v>
      </c>
      <c r="C11452">
        <f>fact_sales_daily_final!F11452</f>
        <v>3</v>
      </c>
      <c r="D11452">
        <f>C11452 * VLOOKUP(B11452, finance_assumptions!A:B, 2, FALSE)</f>
        <v>3</v>
      </c>
      <c r="E11452">
        <f t="shared" si="534"/>
        <v>2.25</v>
      </c>
      <c r="F11452">
        <f t="shared" si="535"/>
        <v>0.75</v>
      </c>
      <c r="G11452">
        <f t="shared" si="536"/>
        <v>0.25</v>
      </c>
    </row>
    <row r="11453" spans="1:7" x14ac:dyDescent="0.35">
      <c r="A11453" s="1">
        <f>fact_sales_daily_final!A11453</f>
        <v>42806</v>
      </c>
      <c r="B11453" t="str">
        <f>fact_sales_daily_final!E11453</f>
        <v>N02BE</v>
      </c>
      <c r="C11453">
        <f>fact_sales_daily_final!F11453</f>
        <v>33.4</v>
      </c>
      <c r="D11453">
        <f>C11453 * VLOOKUP(B11453, finance_assumptions!A:B, 2, FALSE)</f>
        <v>33.4</v>
      </c>
      <c r="E11453">
        <f t="shared" si="534"/>
        <v>25.049999999999997</v>
      </c>
      <c r="F11453">
        <f t="shared" si="535"/>
        <v>8.3500000000000014</v>
      </c>
      <c r="G11453">
        <f t="shared" si="536"/>
        <v>0.25000000000000006</v>
      </c>
    </row>
    <row r="11454" spans="1:7" x14ac:dyDescent="0.35">
      <c r="A11454" s="1">
        <f>fact_sales_daily_final!A11454</f>
        <v>42806</v>
      </c>
      <c r="B11454" t="str">
        <f>fact_sales_daily_final!E11454</f>
        <v>N05B</v>
      </c>
      <c r="C11454">
        <f>fact_sales_daily_final!F11454</f>
        <v>3</v>
      </c>
      <c r="D11454">
        <f>C11454 * VLOOKUP(B11454, finance_assumptions!A:B, 2, FALSE)</f>
        <v>3</v>
      </c>
      <c r="E11454">
        <f t="shared" si="534"/>
        <v>2.25</v>
      </c>
      <c r="F11454">
        <f t="shared" si="535"/>
        <v>0.75</v>
      </c>
      <c r="G11454">
        <f t="shared" si="536"/>
        <v>0.25</v>
      </c>
    </row>
    <row r="11455" spans="1:7" x14ac:dyDescent="0.35">
      <c r="A11455" s="1">
        <f>fact_sales_daily_final!A11455</f>
        <v>42806</v>
      </c>
      <c r="B11455" t="str">
        <f>fact_sales_daily_final!E11455</f>
        <v>N05C</v>
      </c>
      <c r="C11455">
        <f>fact_sales_daily_final!F11455</f>
        <v>0</v>
      </c>
      <c r="D11455">
        <f>C11455 * VLOOKUP(B11455, finance_assumptions!A:B, 2, FALSE)</f>
        <v>0</v>
      </c>
      <c r="E11455">
        <f t="shared" si="534"/>
        <v>0</v>
      </c>
      <c r="F11455">
        <f t="shared" si="535"/>
        <v>0</v>
      </c>
      <c r="G11455">
        <f t="shared" si="536"/>
        <v>0</v>
      </c>
    </row>
    <row r="11456" spans="1:7" x14ac:dyDescent="0.35">
      <c r="A11456" s="1">
        <f>fact_sales_daily_final!A11456</f>
        <v>42806</v>
      </c>
      <c r="B11456" t="str">
        <f>fact_sales_daily_final!E11456</f>
        <v>R03</v>
      </c>
      <c r="C11456">
        <f>fact_sales_daily_final!F11456</f>
        <v>6</v>
      </c>
      <c r="D11456">
        <f>C11456 * VLOOKUP(B11456, finance_assumptions!A:B, 2, FALSE)</f>
        <v>6</v>
      </c>
      <c r="E11456">
        <f t="shared" si="534"/>
        <v>4.5</v>
      </c>
      <c r="F11456">
        <f t="shared" si="535"/>
        <v>1.5</v>
      </c>
      <c r="G11456">
        <f t="shared" si="536"/>
        <v>0.25</v>
      </c>
    </row>
    <row r="11457" spans="1:7" x14ac:dyDescent="0.35">
      <c r="A11457" s="1">
        <f>fact_sales_daily_final!A11457</f>
        <v>42806</v>
      </c>
      <c r="B11457" t="str">
        <f>fact_sales_daily_final!E11457</f>
        <v>R06</v>
      </c>
      <c r="C11457">
        <f>fact_sales_daily_final!F11457</f>
        <v>2</v>
      </c>
      <c r="D11457">
        <f>C11457 * VLOOKUP(B11457, finance_assumptions!A:B, 2, FALSE)</f>
        <v>2</v>
      </c>
      <c r="E11457">
        <f t="shared" si="534"/>
        <v>1.5</v>
      </c>
      <c r="F11457">
        <f t="shared" si="535"/>
        <v>0.5</v>
      </c>
      <c r="G11457">
        <f t="shared" si="536"/>
        <v>0.25</v>
      </c>
    </row>
    <row r="11458" spans="1:7" x14ac:dyDescent="0.35">
      <c r="A11458" s="1">
        <f>fact_sales_daily_final!A11458</f>
        <v>42837</v>
      </c>
      <c r="B11458" t="str">
        <f>fact_sales_daily_final!E11458</f>
        <v>M01AB</v>
      </c>
      <c r="C11458">
        <f>fact_sales_daily_final!F11458</f>
        <v>1</v>
      </c>
      <c r="D11458">
        <f>C11458 * VLOOKUP(B11458, finance_assumptions!A:B, 2, FALSE)</f>
        <v>1</v>
      </c>
      <c r="E11458">
        <f t="shared" si="534"/>
        <v>0.75</v>
      </c>
      <c r="F11458">
        <f t="shared" si="535"/>
        <v>0.25</v>
      </c>
      <c r="G11458">
        <f t="shared" si="536"/>
        <v>0.25</v>
      </c>
    </row>
    <row r="11459" spans="1:7" x14ac:dyDescent="0.35">
      <c r="A11459" s="1">
        <f>fact_sales_daily_final!A11459</f>
        <v>42837</v>
      </c>
      <c r="B11459" t="str">
        <f>fact_sales_daily_final!E11459</f>
        <v>M01AE</v>
      </c>
      <c r="C11459">
        <f>fact_sales_daily_final!F11459</f>
        <v>2.363</v>
      </c>
      <c r="D11459">
        <f>C11459 * VLOOKUP(B11459, finance_assumptions!A:B, 2, FALSE)</f>
        <v>2.363</v>
      </c>
      <c r="E11459">
        <f t="shared" ref="E11459:E11522" si="537">D11459 * 0.75</f>
        <v>1.7722500000000001</v>
      </c>
      <c r="F11459">
        <f t="shared" ref="F11459:F11522" si="538">D11459 - E11459</f>
        <v>0.59074999999999989</v>
      </c>
      <c r="G11459">
        <f t="shared" ref="G11459:G11522" si="539">IF(D11459=0, 0, F11459/D11459)</f>
        <v>0.24999999999999994</v>
      </c>
    </row>
    <row r="11460" spans="1:7" x14ac:dyDescent="0.35">
      <c r="A11460" s="1">
        <f>fact_sales_daily_final!A11460</f>
        <v>42837</v>
      </c>
      <c r="B11460" t="str">
        <f>fact_sales_daily_final!E11460</f>
        <v>N02BA</v>
      </c>
      <c r="C11460">
        <f>fact_sales_daily_final!F11460</f>
        <v>4</v>
      </c>
      <c r="D11460">
        <f>C11460 * VLOOKUP(B11460, finance_assumptions!A:B, 2, FALSE)</f>
        <v>4</v>
      </c>
      <c r="E11460">
        <f t="shared" si="537"/>
        <v>3</v>
      </c>
      <c r="F11460">
        <f t="shared" si="538"/>
        <v>1</v>
      </c>
      <c r="G11460">
        <f t="shared" si="539"/>
        <v>0.25</v>
      </c>
    </row>
    <row r="11461" spans="1:7" x14ac:dyDescent="0.35">
      <c r="A11461" s="1">
        <f>fact_sales_daily_final!A11461</f>
        <v>42837</v>
      </c>
      <c r="B11461" t="str">
        <f>fact_sales_daily_final!E11461</f>
        <v>N02BE</v>
      </c>
      <c r="C11461">
        <f>fact_sales_daily_final!F11461</f>
        <v>15.6</v>
      </c>
      <c r="D11461">
        <f>C11461 * VLOOKUP(B11461, finance_assumptions!A:B, 2, FALSE)</f>
        <v>15.6</v>
      </c>
      <c r="E11461">
        <f t="shared" si="537"/>
        <v>11.7</v>
      </c>
      <c r="F11461">
        <f t="shared" si="538"/>
        <v>3.9000000000000004</v>
      </c>
      <c r="G11461">
        <f t="shared" si="539"/>
        <v>0.25000000000000006</v>
      </c>
    </row>
    <row r="11462" spans="1:7" x14ac:dyDescent="0.35">
      <c r="A11462" s="1">
        <f>fact_sales_daily_final!A11462</f>
        <v>42837</v>
      </c>
      <c r="B11462" t="str">
        <f>fact_sales_daily_final!E11462</f>
        <v>N05B</v>
      </c>
      <c r="C11462">
        <f>fact_sales_daily_final!F11462</f>
        <v>3</v>
      </c>
      <c r="D11462">
        <f>C11462 * VLOOKUP(B11462, finance_assumptions!A:B, 2, FALSE)</f>
        <v>3</v>
      </c>
      <c r="E11462">
        <f t="shared" si="537"/>
        <v>2.25</v>
      </c>
      <c r="F11462">
        <f t="shared" si="538"/>
        <v>0.75</v>
      </c>
      <c r="G11462">
        <f t="shared" si="539"/>
        <v>0.25</v>
      </c>
    </row>
    <row r="11463" spans="1:7" x14ac:dyDescent="0.35">
      <c r="A11463" s="1">
        <f>fact_sales_daily_final!A11463</f>
        <v>42837</v>
      </c>
      <c r="B11463" t="str">
        <f>fact_sales_daily_final!E11463</f>
        <v>N05C</v>
      </c>
      <c r="C11463">
        <f>fact_sales_daily_final!F11463</f>
        <v>0</v>
      </c>
      <c r="D11463">
        <f>C11463 * VLOOKUP(B11463, finance_assumptions!A:B, 2, FALSE)</f>
        <v>0</v>
      </c>
      <c r="E11463">
        <f t="shared" si="537"/>
        <v>0</v>
      </c>
      <c r="F11463">
        <f t="shared" si="538"/>
        <v>0</v>
      </c>
      <c r="G11463">
        <f t="shared" si="539"/>
        <v>0</v>
      </c>
    </row>
    <row r="11464" spans="1:7" x14ac:dyDescent="0.35">
      <c r="A11464" s="1">
        <f>fact_sales_daily_final!A11464</f>
        <v>42837</v>
      </c>
      <c r="B11464" t="str">
        <f>fact_sales_daily_final!E11464</f>
        <v>R03</v>
      </c>
      <c r="C11464">
        <f>fact_sales_daily_final!F11464</f>
        <v>13</v>
      </c>
      <c r="D11464">
        <f>C11464 * VLOOKUP(B11464, finance_assumptions!A:B, 2, FALSE)</f>
        <v>13</v>
      </c>
      <c r="E11464">
        <f t="shared" si="537"/>
        <v>9.75</v>
      </c>
      <c r="F11464">
        <f t="shared" si="538"/>
        <v>3.25</v>
      </c>
      <c r="G11464">
        <f t="shared" si="539"/>
        <v>0.25</v>
      </c>
    </row>
    <row r="11465" spans="1:7" x14ac:dyDescent="0.35">
      <c r="A11465" s="1">
        <f>fact_sales_daily_final!A11465</f>
        <v>42837</v>
      </c>
      <c r="B11465" t="str">
        <f>fact_sales_daily_final!E11465</f>
        <v>R06</v>
      </c>
      <c r="C11465">
        <f>fact_sales_daily_final!F11465</f>
        <v>3</v>
      </c>
      <c r="D11465">
        <f>C11465 * VLOOKUP(B11465, finance_assumptions!A:B, 2, FALSE)</f>
        <v>3</v>
      </c>
      <c r="E11465">
        <f t="shared" si="537"/>
        <v>2.25</v>
      </c>
      <c r="F11465">
        <f t="shared" si="538"/>
        <v>0.75</v>
      </c>
      <c r="G11465">
        <f t="shared" si="539"/>
        <v>0.25</v>
      </c>
    </row>
    <row r="11466" spans="1:7" x14ac:dyDescent="0.35">
      <c r="A11466" s="1">
        <f>fact_sales_daily_final!A11466</f>
        <v>42867</v>
      </c>
      <c r="B11466" t="str">
        <f>fact_sales_daily_final!E11466</f>
        <v>M01AB</v>
      </c>
      <c r="C11466">
        <f>fact_sales_daily_final!F11466</f>
        <v>3.68</v>
      </c>
      <c r="D11466">
        <f>C11466 * VLOOKUP(B11466, finance_assumptions!A:B, 2, FALSE)</f>
        <v>3.68</v>
      </c>
      <c r="E11466">
        <f t="shared" si="537"/>
        <v>2.7600000000000002</v>
      </c>
      <c r="F11466">
        <f t="shared" si="538"/>
        <v>0.91999999999999993</v>
      </c>
      <c r="G11466">
        <f t="shared" si="539"/>
        <v>0.24999999999999997</v>
      </c>
    </row>
    <row r="11467" spans="1:7" x14ac:dyDescent="0.35">
      <c r="A11467" s="1">
        <f>fact_sales_daily_final!A11467</f>
        <v>42867</v>
      </c>
      <c r="B11467" t="str">
        <f>fact_sales_daily_final!E11467</f>
        <v>M01AE</v>
      </c>
      <c r="C11467">
        <f>fact_sales_daily_final!F11467</f>
        <v>3.165</v>
      </c>
      <c r="D11467">
        <f>C11467 * VLOOKUP(B11467, finance_assumptions!A:B, 2, FALSE)</f>
        <v>3.165</v>
      </c>
      <c r="E11467">
        <f t="shared" si="537"/>
        <v>2.3737500000000002</v>
      </c>
      <c r="F11467">
        <f t="shared" si="538"/>
        <v>0.79124999999999979</v>
      </c>
      <c r="G11467">
        <f t="shared" si="539"/>
        <v>0.24999999999999992</v>
      </c>
    </row>
    <row r="11468" spans="1:7" x14ac:dyDescent="0.35">
      <c r="A11468" s="1">
        <f>fact_sales_daily_final!A11468</f>
        <v>42867</v>
      </c>
      <c r="B11468" t="str">
        <f>fact_sales_daily_final!E11468</f>
        <v>N02BA</v>
      </c>
      <c r="C11468">
        <f>fact_sales_daily_final!F11468</f>
        <v>4.05</v>
      </c>
      <c r="D11468">
        <f>C11468 * VLOOKUP(B11468, finance_assumptions!A:B, 2, FALSE)</f>
        <v>4.05</v>
      </c>
      <c r="E11468">
        <f t="shared" si="537"/>
        <v>3.0374999999999996</v>
      </c>
      <c r="F11468">
        <f t="shared" si="538"/>
        <v>1.0125000000000002</v>
      </c>
      <c r="G11468">
        <f t="shared" si="539"/>
        <v>0.25000000000000006</v>
      </c>
    </row>
    <row r="11469" spans="1:7" x14ac:dyDescent="0.35">
      <c r="A11469" s="1">
        <f>fact_sales_daily_final!A11469</f>
        <v>42867</v>
      </c>
      <c r="B11469" t="str">
        <f>fact_sales_daily_final!E11469</f>
        <v>N02BE</v>
      </c>
      <c r="C11469">
        <f>fact_sales_daily_final!F11469</f>
        <v>17.100000000000001</v>
      </c>
      <c r="D11469">
        <f>C11469 * VLOOKUP(B11469, finance_assumptions!A:B, 2, FALSE)</f>
        <v>17.100000000000001</v>
      </c>
      <c r="E11469">
        <f t="shared" si="537"/>
        <v>12.825000000000001</v>
      </c>
      <c r="F11469">
        <f t="shared" si="538"/>
        <v>4.2750000000000004</v>
      </c>
      <c r="G11469">
        <f t="shared" si="539"/>
        <v>0.25</v>
      </c>
    </row>
    <row r="11470" spans="1:7" x14ac:dyDescent="0.35">
      <c r="A11470" s="1">
        <f>fact_sales_daily_final!A11470</f>
        <v>42867</v>
      </c>
      <c r="B11470" t="str">
        <f>fact_sales_daily_final!E11470</f>
        <v>N05B</v>
      </c>
      <c r="C11470">
        <f>fact_sales_daily_final!F11470</f>
        <v>1</v>
      </c>
      <c r="D11470">
        <f>C11470 * VLOOKUP(B11470, finance_assumptions!A:B, 2, FALSE)</f>
        <v>1</v>
      </c>
      <c r="E11470">
        <f t="shared" si="537"/>
        <v>0.75</v>
      </c>
      <c r="F11470">
        <f t="shared" si="538"/>
        <v>0.25</v>
      </c>
      <c r="G11470">
        <f t="shared" si="539"/>
        <v>0.25</v>
      </c>
    </row>
    <row r="11471" spans="1:7" x14ac:dyDescent="0.35">
      <c r="A11471" s="1">
        <f>fact_sales_daily_final!A11471</f>
        <v>42867</v>
      </c>
      <c r="B11471" t="str">
        <f>fact_sales_daily_final!E11471</f>
        <v>N05C</v>
      </c>
      <c r="C11471">
        <f>fact_sales_daily_final!F11471</f>
        <v>0</v>
      </c>
      <c r="D11471">
        <f>C11471 * VLOOKUP(B11471, finance_assumptions!A:B, 2, FALSE)</f>
        <v>0</v>
      </c>
      <c r="E11471">
        <f t="shared" si="537"/>
        <v>0</v>
      </c>
      <c r="F11471">
        <f t="shared" si="538"/>
        <v>0</v>
      </c>
      <c r="G11471">
        <f t="shared" si="539"/>
        <v>0</v>
      </c>
    </row>
    <row r="11472" spans="1:7" x14ac:dyDescent="0.35">
      <c r="A11472" s="1">
        <f>fact_sales_daily_final!A11472</f>
        <v>42867</v>
      </c>
      <c r="B11472" t="str">
        <f>fact_sales_daily_final!E11472</f>
        <v>R03</v>
      </c>
      <c r="C11472">
        <f>fact_sales_daily_final!F11472</f>
        <v>6</v>
      </c>
      <c r="D11472">
        <f>C11472 * VLOOKUP(B11472, finance_assumptions!A:B, 2, FALSE)</f>
        <v>6</v>
      </c>
      <c r="E11472">
        <f t="shared" si="537"/>
        <v>4.5</v>
      </c>
      <c r="F11472">
        <f t="shared" si="538"/>
        <v>1.5</v>
      </c>
      <c r="G11472">
        <f t="shared" si="539"/>
        <v>0.25</v>
      </c>
    </row>
    <row r="11473" spans="1:7" x14ac:dyDescent="0.35">
      <c r="A11473" s="1">
        <f>fact_sales_daily_final!A11473</f>
        <v>42867</v>
      </c>
      <c r="B11473" t="str">
        <f>fact_sales_daily_final!E11473</f>
        <v>R06</v>
      </c>
      <c r="C11473">
        <f>fact_sales_daily_final!F11473</f>
        <v>2</v>
      </c>
      <c r="D11473">
        <f>C11473 * VLOOKUP(B11473, finance_assumptions!A:B, 2, FALSE)</f>
        <v>2</v>
      </c>
      <c r="E11473">
        <f t="shared" si="537"/>
        <v>1.5</v>
      </c>
      <c r="F11473">
        <f t="shared" si="538"/>
        <v>0.5</v>
      </c>
      <c r="G11473">
        <f t="shared" si="539"/>
        <v>0.25</v>
      </c>
    </row>
    <row r="11474" spans="1:7" x14ac:dyDescent="0.35">
      <c r="A11474" s="1">
        <f>fact_sales_daily_final!A11474</f>
        <v>42898</v>
      </c>
      <c r="B11474" t="str">
        <f>fact_sales_daily_final!E11474</f>
        <v>M01AB</v>
      </c>
      <c r="C11474">
        <f>fact_sales_daily_final!F11474</f>
        <v>4</v>
      </c>
      <c r="D11474">
        <f>C11474 * VLOOKUP(B11474, finance_assumptions!A:B, 2, FALSE)</f>
        <v>4</v>
      </c>
      <c r="E11474">
        <f t="shared" si="537"/>
        <v>3</v>
      </c>
      <c r="F11474">
        <f t="shared" si="538"/>
        <v>1</v>
      </c>
      <c r="G11474">
        <f t="shared" si="539"/>
        <v>0.25</v>
      </c>
    </row>
    <row r="11475" spans="1:7" x14ac:dyDescent="0.35">
      <c r="A11475" s="1">
        <f>fact_sales_daily_final!A11475</f>
        <v>42898</v>
      </c>
      <c r="B11475" t="str">
        <f>fact_sales_daily_final!E11475</f>
        <v>M01AE</v>
      </c>
      <c r="C11475">
        <f>fact_sales_daily_final!F11475</f>
        <v>4.3959999999999999</v>
      </c>
      <c r="D11475">
        <f>C11475 * VLOOKUP(B11475, finance_assumptions!A:B, 2, FALSE)</f>
        <v>4.3959999999999999</v>
      </c>
      <c r="E11475">
        <f t="shared" si="537"/>
        <v>3.2969999999999997</v>
      </c>
      <c r="F11475">
        <f t="shared" si="538"/>
        <v>1.0990000000000002</v>
      </c>
      <c r="G11475">
        <f t="shared" si="539"/>
        <v>0.25000000000000006</v>
      </c>
    </row>
    <row r="11476" spans="1:7" x14ac:dyDescent="0.35">
      <c r="A11476" s="1">
        <f>fact_sales_daily_final!A11476</f>
        <v>42898</v>
      </c>
      <c r="B11476" t="str">
        <f>fact_sales_daily_final!E11476</f>
        <v>N02BA</v>
      </c>
      <c r="C11476">
        <f>fact_sales_daily_final!F11476</f>
        <v>2.1</v>
      </c>
      <c r="D11476">
        <f>C11476 * VLOOKUP(B11476, finance_assumptions!A:B, 2, FALSE)</f>
        <v>2.1</v>
      </c>
      <c r="E11476">
        <f t="shared" si="537"/>
        <v>1.5750000000000002</v>
      </c>
      <c r="F11476">
        <f t="shared" si="538"/>
        <v>0.52499999999999991</v>
      </c>
      <c r="G11476">
        <f t="shared" si="539"/>
        <v>0.24999999999999994</v>
      </c>
    </row>
    <row r="11477" spans="1:7" x14ac:dyDescent="0.35">
      <c r="A11477" s="1">
        <f>fact_sales_daily_final!A11477</f>
        <v>42898</v>
      </c>
      <c r="B11477" t="str">
        <f>fact_sales_daily_final!E11477</f>
        <v>N02BE</v>
      </c>
      <c r="C11477">
        <f>fact_sales_daily_final!F11477</f>
        <v>29.2</v>
      </c>
      <c r="D11477">
        <f>C11477 * VLOOKUP(B11477, finance_assumptions!A:B, 2, FALSE)</f>
        <v>29.2</v>
      </c>
      <c r="E11477">
        <f t="shared" si="537"/>
        <v>21.9</v>
      </c>
      <c r="F11477">
        <f t="shared" si="538"/>
        <v>7.3000000000000007</v>
      </c>
      <c r="G11477">
        <f t="shared" si="539"/>
        <v>0.25000000000000006</v>
      </c>
    </row>
    <row r="11478" spans="1:7" x14ac:dyDescent="0.35">
      <c r="A11478" s="1">
        <f>fact_sales_daily_final!A11478</f>
        <v>42898</v>
      </c>
      <c r="B11478" t="str">
        <f>fact_sales_daily_final!E11478</f>
        <v>N05B</v>
      </c>
      <c r="C11478">
        <f>fact_sales_daily_final!F11478</f>
        <v>12</v>
      </c>
      <c r="D11478">
        <f>C11478 * VLOOKUP(B11478, finance_assumptions!A:B, 2, FALSE)</f>
        <v>12</v>
      </c>
      <c r="E11478">
        <f t="shared" si="537"/>
        <v>9</v>
      </c>
      <c r="F11478">
        <f t="shared" si="538"/>
        <v>3</v>
      </c>
      <c r="G11478">
        <f t="shared" si="539"/>
        <v>0.25</v>
      </c>
    </row>
    <row r="11479" spans="1:7" x14ac:dyDescent="0.35">
      <c r="A11479" s="1">
        <f>fact_sales_daily_final!A11479</f>
        <v>42898</v>
      </c>
      <c r="B11479" t="str">
        <f>fact_sales_daily_final!E11479</f>
        <v>N05C</v>
      </c>
      <c r="C11479">
        <f>fact_sales_daily_final!F11479</f>
        <v>0</v>
      </c>
      <c r="D11479">
        <f>C11479 * VLOOKUP(B11479, finance_assumptions!A:B, 2, FALSE)</f>
        <v>0</v>
      </c>
      <c r="E11479">
        <f t="shared" si="537"/>
        <v>0</v>
      </c>
      <c r="F11479">
        <f t="shared" si="538"/>
        <v>0</v>
      </c>
      <c r="G11479">
        <f t="shared" si="539"/>
        <v>0</v>
      </c>
    </row>
    <row r="11480" spans="1:7" x14ac:dyDescent="0.35">
      <c r="A11480" s="1">
        <f>fact_sales_daily_final!A11480</f>
        <v>42898</v>
      </c>
      <c r="B11480" t="str">
        <f>fact_sales_daily_final!E11480</f>
        <v>R03</v>
      </c>
      <c r="C11480">
        <f>fact_sales_daily_final!F11480</f>
        <v>6</v>
      </c>
      <c r="D11480">
        <f>C11480 * VLOOKUP(B11480, finance_assumptions!A:B, 2, FALSE)</f>
        <v>6</v>
      </c>
      <c r="E11480">
        <f t="shared" si="537"/>
        <v>4.5</v>
      </c>
      <c r="F11480">
        <f t="shared" si="538"/>
        <v>1.5</v>
      </c>
      <c r="G11480">
        <f t="shared" si="539"/>
        <v>0.25</v>
      </c>
    </row>
    <row r="11481" spans="1:7" x14ac:dyDescent="0.35">
      <c r="A11481" s="1">
        <f>fact_sales_daily_final!A11481</f>
        <v>42898</v>
      </c>
      <c r="B11481" t="str">
        <f>fact_sales_daily_final!E11481</f>
        <v>R06</v>
      </c>
      <c r="C11481">
        <f>fact_sales_daily_final!F11481</f>
        <v>1</v>
      </c>
      <c r="D11481">
        <f>C11481 * VLOOKUP(B11481, finance_assumptions!A:B, 2, FALSE)</f>
        <v>1</v>
      </c>
      <c r="E11481">
        <f t="shared" si="537"/>
        <v>0.75</v>
      </c>
      <c r="F11481">
        <f t="shared" si="538"/>
        <v>0.25</v>
      </c>
      <c r="G11481">
        <f t="shared" si="539"/>
        <v>0.25</v>
      </c>
    </row>
    <row r="11482" spans="1:7" x14ac:dyDescent="0.35">
      <c r="A11482" s="1">
        <f>fact_sales_daily_final!A11482</f>
        <v>42928</v>
      </c>
      <c r="B11482" t="str">
        <f>fact_sales_daily_final!E11482</f>
        <v>M01AB</v>
      </c>
      <c r="C11482">
        <f>fact_sales_daily_final!F11482</f>
        <v>3</v>
      </c>
      <c r="D11482">
        <f>C11482 * VLOOKUP(B11482, finance_assumptions!A:B, 2, FALSE)</f>
        <v>3</v>
      </c>
      <c r="E11482">
        <f t="shared" si="537"/>
        <v>2.25</v>
      </c>
      <c r="F11482">
        <f t="shared" si="538"/>
        <v>0.75</v>
      </c>
      <c r="G11482">
        <f t="shared" si="539"/>
        <v>0.25</v>
      </c>
    </row>
    <row r="11483" spans="1:7" x14ac:dyDescent="0.35">
      <c r="A11483" s="1">
        <f>fact_sales_daily_final!A11483</f>
        <v>42928</v>
      </c>
      <c r="B11483" t="str">
        <f>fact_sales_daily_final!E11483</f>
        <v>M01AE</v>
      </c>
      <c r="C11483">
        <f>fact_sales_daily_final!F11483</f>
        <v>2.66</v>
      </c>
      <c r="D11483">
        <f>C11483 * VLOOKUP(B11483, finance_assumptions!A:B, 2, FALSE)</f>
        <v>2.66</v>
      </c>
      <c r="E11483">
        <f t="shared" si="537"/>
        <v>1.9950000000000001</v>
      </c>
      <c r="F11483">
        <f t="shared" si="538"/>
        <v>0.66500000000000004</v>
      </c>
      <c r="G11483">
        <f t="shared" si="539"/>
        <v>0.25</v>
      </c>
    </row>
    <row r="11484" spans="1:7" x14ac:dyDescent="0.35">
      <c r="A11484" s="1">
        <f>fact_sales_daily_final!A11484</f>
        <v>42928</v>
      </c>
      <c r="B11484" t="str">
        <f>fact_sales_daily_final!E11484</f>
        <v>N02BA</v>
      </c>
      <c r="C11484">
        <f>fact_sales_daily_final!F11484</f>
        <v>5.45</v>
      </c>
      <c r="D11484">
        <f>C11484 * VLOOKUP(B11484, finance_assumptions!A:B, 2, FALSE)</f>
        <v>5.45</v>
      </c>
      <c r="E11484">
        <f t="shared" si="537"/>
        <v>4.0875000000000004</v>
      </c>
      <c r="F11484">
        <f t="shared" si="538"/>
        <v>1.3624999999999998</v>
      </c>
      <c r="G11484">
        <f t="shared" si="539"/>
        <v>0.24999999999999997</v>
      </c>
    </row>
    <row r="11485" spans="1:7" x14ac:dyDescent="0.35">
      <c r="A11485" s="1">
        <f>fact_sales_daily_final!A11485</f>
        <v>42928</v>
      </c>
      <c r="B11485" t="str">
        <f>fact_sales_daily_final!E11485</f>
        <v>N02BE</v>
      </c>
      <c r="C11485">
        <f>fact_sales_daily_final!F11485</f>
        <v>24.9</v>
      </c>
      <c r="D11485">
        <f>C11485 * VLOOKUP(B11485, finance_assumptions!A:B, 2, FALSE)</f>
        <v>24.9</v>
      </c>
      <c r="E11485">
        <f t="shared" si="537"/>
        <v>18.674999999999997</v>
      </c>
      <c r="F11485">
        <f t="shared" si="538"/>
        <v>6.2250000000000014</v>
      </c>
      <c r="G11485">
        <f t="shared" si="539"/>
        <v>0.25000000000000006</v>
      </c>
    </row>
    <row r="11486" spans="1:7" x14ac:dyDescent="0.35">
      <c r="A11486" s="1">
        <f>fact_sales_daily_final!A11486</f>
        <v>42928</v>
      </c>
      <c r="B11486" t="str">
        <f>fact_sales_daily_final!E11486</f>
        <v>N05B</v>
      </c>
      <c r="C11486">
        <f>fact_sales_daily_final!F11486</f>
        <v>8</v>
      </c>
      <c r="D11486">
        <f>C11486 * VLOOKUP(B11486, finance_assumptions!A:B, 2, FALSE)</f>
        <v>8</v>
      </c>
      <c r="E11486">
        <f t="shared" si="537"/>
        <v>6</v>
      </c>
      <c r="F11486">
        <f t="shared" si="538"/>
        <v>2</v>
      </c>
      <c r="G11486">
        <f t="shared" si="539"/>
        <v>0.25</v>
      </c>
    </row>
    <row r="11487" spans="1:7" x14ac:dyDescent="0.35">
      <c r="A11487" s="1">
        <f>fact_sales_daily_final!A11487</f>
        <v>42928</v>
      </c>
      <c r="B11487" t="str">
        <f>fact_sales_daily_final!E11487</f>
        <v>N05C</v>
      </c>
      <c r="C11487">
        <f>fact_sales_daily_final!F11487</f>
        <v>0</v>
      </c>
      <c r="D11487">
        <f>C11487 * VLOOKUP(B11487, finance_assumptions!A:B, 2, FALSE)</f>
        <v>0</v>
      </c>
      <c r="E11487">
        <f t="shared" si="537"/>
        <v>0</v>
      </c>
      <c r="F11487">
        <f t="shared" si="538"/>
        <v>0</v>
      </c>
      <c r="G11487">
        <f t="shared" si="539"/>
        <v>0</v>
      </c>
    </row>
    <row r="11488" spans="1:7" x14ac:dyDescent="0.35">
      <c r="A11488" s="1">
        <f>fact_sales_daily_final!A11488</f>
        <v>42928</v>
      </c>
      <c r="B11488" t="str">
        <f>fact_sales_daily_final!E11488</f>
        <v>R03</v>
      </c>
      <c r="C11488">
        <f>fact_sales_daily_final!F11488</f>
        <v>7</v>
      </c>
      <c r="D11488">
        <f>C11488 * VLOOKUP(B11488, finance_assumptions!A:B, 2, FALSE)</f>
        <v>7</v>
      </c>
      <c r="E11488">
        <f t="shared" si="537"/>
        <v>5.25</v>
      </c>
      <c r="F11488">
        <f t="shared" si="538"/>
        <v>1.75</v>
      </c>
      <c r="G11488">
        <f t="shared" si="539"/>
        <v>0.25</v>
      </c>
    </row>
    <row r="11489" spans="1:7" x14ac:dyDescent="0.35">
      <c r="A11489" s="1">
        <f>fact_sales_daily_final!A11489</f>
        <v>42928</v>
      </c>
      <c r="B11489" t="str">
        <f>fact_sales_daily_final!E11489</f>
        <v>R06</v>
      </c>
      <c r="C11489">
        <f>fact_sales_daily_final!F11489</f>
        <v>1</v>
      </c>
      <c r="D11489">
        <f>C11489 * VLOOKUP(B11489, finance_assumptions!A:B, 2, FALSE)</f>
        <v>1</v>
      </c>
      <c r="E11489">
        <f t="shared" si="537"/>
        <v>0.75</v>
      </c>
      <c r="F11489">
        <f t="shared" si="538"/>
        <v>0.25</v>
      </c>
      <c r="G11489">
        <f t="shared" si="539"/>
        <v>0.25</v>
      </c>
    </row>
    <row r="11490" spans="1:7" x14ac:dyDescent="0.35">
      <c r="A11490" s="1">
        <f>fact_sales_daily_final!A11490</f>
        <v>42959</v>
      </c>
      <c r="B11490" t="str">
        <f>fact_sales_daily_final!E11490</f>
        <v>M01AB</v>
      </c>
      <c r="C11490">
        <f>fact_sales_daily_final!F11490</f>
        <v>5.33</v>
      </c>
      <c r="D11490">
        <f>C11490 * VLOOKUP(B11490, finance_assumptions!A:B, 2, FALSE)</f>
        <v>5.33</v>
      </c>
      <c r="E11490">
        <f t="shared" si="537"/>
        <v>3.9975000000000001</v>
      </c>
      <c r="F11490">
        <f t="shared" si="538"/>
        <v>1.3325</v>
      </c>
      <c r="G11490">
        <f t="shared" si="539"/>
        <v>0.25</v>
      </c>
    </row>
    <row r="11491" spans="1:7" x14ac:dyDescent="0.35">
      <c r="A11491" s="1">
        <f>fact_sales_daily_final!A11491</f>
        <v>42959</v>
      </c>
      <c r="B11491" t="str">
        <f>fact_sales_daily_final!E11491</f>
        <v>M01AE</v>
      </c>
      <c r="C11491">
        <f>fact_sales_daily_final!F11491</f>
        <v>2.5099999999999998</v>
      </c>
      <c r="D11491">
        <f>C11491 * VLOOKUP(B11491, finance_assumptions!A:B, 2, FALSE)</f>
        <v>2.5099999999999998</v>
      </c>
      <c r="E11491">
        <f t="shared" si="537"/>
        <v>1.8824999999999998</v>
      </c>
      <c r="F11491">
        <f t="shared" si="538"/>
        <v>0.62749999999999995</v>
      </c>
      <c r="G11491">
        <f t="shared" si="539"/>
        <v>0.25</v>
      </c>
    </row>
    <row r="11492" spans="1:7" x14ac:dyDescent="0.35">
      <c r="A11492" s="1">
        <f>fact_sales_daily_final!A11492</f>
        <v>42959</v>
      </c>
      <c r="B11492" t="str">
        <f>fact_sales_daily_final!E11492</f>
        <v>N02BA</v>
      </c>
      <c r="C11492">
        <f>fact_sales_daily_final!F11492</f>
        <v>3.5</v>
      </c>
      <c r="D11492">
        <f>C11492 * VLOOKUP(B11492, finance_assumptions!A:B, 2, FALSE)</f>
        <v>3.5</v>
      </c>
      <c r="E11492">
        <f t="shared" si="537"/>
        <v>2.625</v>
      </c>
      <c r="F11492">
        <f t="shared" si="538"/>
        <v>0.875</v>
      </c>
      <c r="G11492">
        <f t="shared" si="539"/>
        <v>0.25</v>
      </c>
    </row>
    <row r="11493" spans="1:7" x14ac:dyDescent="0.35">
      <c r="A11493" s="1">
        <f>fact_sales_daily_final!A11493</f>
        <v>42959</v>
      </c>
      <c r="B11493" t="str">
        <f>fact_sales_daily_final!E11493</f>
        <v>N02BE</v>
      </c>
      <c r="C11493">
        <f>fact_sales_daily_final!F11493</f>
        <v>44.2</v>
      </c>
      <c r="D11493">
        <f>C11493 * VLOOKUP(B11493, finance_assumptions!A:B, 2, FALSE)</f>
        <v>44.2</v>
      </c>
      <c r="E11493">
        <f t="shared" si="537"/>
        <v>33.150000000000006</v>
      </c>
      <c r="F11493">
        <f t="shared" si="538"/>
        <v>11.049999999999997</v>
      </c>
      <c r="G11493">
        <f t="shared" si="539"/>
        <v>0.24999999999999992</v>
      </c>
    </row>
    <row r="11494" spans="1:7" x14ac:dyDescent="0.35">
      <c r="A11494" s="1">
        <f>fact_sales_daily_final!A11494</f>
        <v>42959</v>
      </c>
      <c r="B11494" t="str">
        <f>fact_sales_daily_final!E11494</f>
        <v>N05B</v>
      </c>
      <c r="C11494">
        <f>fact_sales_daily_final!F11494</f>
        <v>5</v>
      </c>
      <c r="D11494">
        <f>C11494 * VLOOKUP(B11494, finance_assumptions!A:B, 2, FALSE)</f>
        <v>5</v>
      </c>
      <c r="E11494">
        <f t="shared" si="537"/>
        <v>3.75</v>
      </c>
      <c r="F11494">
        <f t="shared" si="538"/>
        <v>1.25</v>
      </c>
      <c r="G11494">
        <f t="shared" si="539"/>
        <v>0.25</v>
      </c>
    </row>
    <row r="11495" spans="1:7" x14ac:dyDescent="0.35">
      <c r="A11495" s="1">
        <f>fact_sales_daily_final!A11495</f>
        <v>42959</v>
      </c>
      <c r="B11495" t="str">
        <f>fact_sales_daily_final!E11495</f>
        <v>N05C</v>
      </c>
      <c r="C11495">
        <f>fact_sales_daily_final!F11495</f>
        <v>1</v>
      </c>
      <c r="D11495">
        <f>C11495 * VLOOKUP(B11495, finance_assumptions!A:B, 2, FALSE)</f>
        <v>1</v>
      </c>
      <c r="E11495">
        <f t="shared" si="537"/>
        <v>0.75</v>
      </c>
      <c r="F11495">
        <f t="shared" si="538"/>
        <v>0.25</v>
      </c>
      <c r="G11495">
        <f t="shared" si="539"/>
        <v>0.25</v>
      </c>
    </row>
    <row r="11496" spans="1:7" x14ac:dyDescent="0.35">
      <c r="A11496" s="1">
        <f>fact_sales_daily_final!A11496</f>
        <v>42959</v>
      </c>
      <c r="B11496" t="str">
        <f>fact_sales_daily_final!E11496</f>
        <v>R03</v>
      </c>
      <c r="C11496">
        <f>fact_sales_daily_final!F11496</f>
        <v>7</v>
      </c>
      <c r="D11496">
        <f>C11496 * VLOOKUP(B11496, finance_assumptions!A:B, 2, FALSE)</f>
        <v>7</v>
      </c>
      <c r="E11496">
        <f t="shared" si="537"/>
        <v>5.25</v>
      </c>
      <c r="F11496">
        <f t="shared" si="538"/>
        <v>1.75</v>
      </c>
      <c r="G11496">
        <f t="shared" si="539"/>
        <v>0.25</v>
      </c>
    </row>
    <row r="11497" spans="1:7" x14ac:dyDescent="0.35">
      <c r="A11497" s="1">
        <f>fact_sales_daily_final!A11497</f>
        <v>42959</v>
      </c>
      <c r="B11497" t="str">
        <f>fact_sales_daily_final!E11497</f>
        <v>R06</v>
      </c>
      <c r="C11497">
        <f>fact_sales_daily_final!F11497</f>
        <v>2</v>
      </c>
      <c r="D11497">
        <f>C11497 * VLOOKUP(B11497, finance_assumptions!A:B, 2, FALSE)</f>
        <v>2</v>
      </c>
      <c r="E11497">
        <f t="shared" si="537"/>
        <v>1.5</v>
      </c>
      <c r="F11497">
        <f t="shared" si="538"/>
        <v>0.5</v>
      </c>
      <c r="G11497">
        <f t="shared" si="539"/>
        <v>0.25</v>
      </c>
    </row>
    <row r="11498" spans="1:7" x14ac:dyDescent="0.35">
      <c r="A11498" s="1">
        <f>fact_sales_daily_final!A11498</f>
        <v>42990</v>
      </c>
      <c r="B11498" t="str">
        <f>fact_sales_daily_final!E11498</f>
        <v>M01AB</v>
      </c>
      <c r="C11498">
        <f>fact_sales_daily_final!F11498</f>
        <v>5</v>
      </c>
      <c r="D11498">
        <f>C11498 * VLOOKUP(B11498, finance_assumptions!A:B, 2, FALSE)</f>
        <v>5</v>
      </c>
      <c r="E11498">
        <f t="shared" si="537"/>
        <v>3.75</v>
      </c>
      <c r="F11498">
        <f t="shared" si="538"/>
        <v>1.25</v>
      </c>
      <c r="G11498">
        <f t="shared" si="539"/>
        <v>0.25</v>
      </c>
    </row>
    <row r="11499" spans="1:7" x14ac:dyDescent="0.35">
      <c r="A11499" s="1">
        <f>fact_sales_daily_final!A11499</f>
        <v>42990</v>
      </c>
      <c r="B11499" t="str">
        <f>fact_sales_daily_final!E11499</f>
        <v>M01AE</v>
      </c>
      <c r="C11499">
        <f>fact_sales_daily_final!F11499</f>
        <v>2.17</v>
      </c>
      <c r="D11499">
        <f>C11499 * VLOOKUP(B11499, finance_assumptions!A:B, 2, FALSE)</f>
        <v>2.17</v>
      </c>
      <c r="E11499">
        <f t="shared" si="537"/>
        <v>1.6274999999999999</v>
      </c>
      <c r="F11499">
        <f t="shared" si="538"/>
        <v>0.54249999999999998</v>
      </c>
      <c r="G11499">
        <f t="shared" si="539"/>
        <v>0.25</v>
      </c>
    </row>
    <row r="11500" spans="1:7" x14ac:dyDescent="0.35">
      <c r="A11500" s="1">
        <f>fact_sales_daily_final!A11500</f>
        <v>42990</v>
      </c>
      <c r="B11500" t="str">
        <f>fact_sales_daily_final!E11500</f>
        <v>N02BA</v>
      </c>
      <c r="C11500">
        <f>fact_sales_daily_final!F11500</f>
        <v>5.4</v>
      </c>
      <c r="D11500">
        <f>C11500 * VLOOKUP(B11500, finance_assumptions!A:B, 2, FALSE)</f>
        <v>5.4</v>
      </c>
      <c r="E11500">
        <f t="shared" si="537"/>
        <v>4.0500000000000007</v>
      </c>
      <c r="F11500">
        <f t="shared" si="538"/>
        <v>1.3499999999999996</v>
      </c>
      <c r="G11500">
        <f t="shared" si="539"/>
        <v>0.24999999999999992</v>
      </c>
    </row>
    <row r="11501" spans="1:7" x14ac:dyDescent="0.35">
      <c r="A11501" s="1">
        <f>fact_sales_daily_final!A11501</f>
        <v>42990</v>
      </c>
      <c r="B11501" t="str">
        <f>fact_sales_daily_final!E11501</f>
        <v>N02BE</v>
      </c>
      <c r="C11501">
        <f>fact_sales_daily_final!F11501</f>
        <v>36.6</v>
      </c>
      <c r="D11501">
        <f>C11501 * VLOOKUP(B11501, finance_assumptions!A:B, 2, FALSE)</f>
        <v>36.6</v>
      </c>
      <c r="E11501">
        <f t="shared" si="537"/>
        <v>27.450000000000003</v>
      </c>
      <c r="F11501">
        <f t="shared" si="538"/>
        <v>9.1499999999999986</v>
      </c>
      <c r="G11501">
        <f t="shared" si="539"/>
        <v>0.24999999999999994</v>
      </c>
    </row>
    <row r="11502" spans="1:7" x14ac:dyDescent="0.35">
      <c r="A11502" s="1">
        <f>fact_sales_daily_final!A11502</f>
        <v>42990</v>
      </c>
      <c r="B11502" t="str">
        <f>fact_sales_daily_final!E11502</f>
        <v>N05B</v>
      </c>
      <c r="C11502">
        <f>fact_sales_daily_final!F11502</f>
        <v>14</v>
      </c>
      <c r="D11502">
        <f>C11502 * VLOOKUP(B11502, finance_assumptions!A:B, 2, FALSE)</f>
        <v>14</v>
      </c>
      <c r="E11502">
        <f t="shared" si="537"/>
        <v>10.5</v>
      </c>
      <c r="F11502">
        <f t="shared" si="538"/>
        <v>3.5</v>
      </c>
      <c r="G11502">
        <f t="shared" si="539"/>
        <v>0.25</v>
      </c>
    </row>
    <row r="11503" spans="1:7" x14ac:dyDescent="0.35">
      <c r="A11503" s="1">
        <f>fact_sales_daily_final!A11503</f>
        <v>42990</v>
      </c>
      <c r="B11503" t="str">
        <f>fact_sales_daily_final!E11503</f>
        <v>N05C</v>
      </c>
      <c r="C11503">
        <f>fact_sales_daily_final!F11503</f>
        <v>0</v>
      </c>
      <c r="D11503">
        <f>C11503 * VLOOKUP(B11503, finance_assumptions!A:B, 2, FALSE)</f>
        <v>0</v>
      </c>
      <c r="E11503">
        <f t="shared" si="537"/>
        <v>0</v>
      </c>
      <c r="F11503">
        <f t="shared" si="538"/>
        <v>0</v>
      </c>
      <c r="G11503">
        <f t="shared" si="539"/>
        <v>0</v>
      </c>
    </row>
    <row r="11504" spans="1:7" x14ac:dyDescent="0.35">
      <c r="A11504" s="1">
        <f>fact_sales_daily_final!A11504</f>
        <v>42990</v>
      </c>
      <c r="B11504" t="str">
        <f>fact_sales_daily_final!E11504</f>
        <v>R03</v>
      </c>
      <c r="C11504">
        <f>fact_sales_daily_final!F11504</f>
        <v>7</v>
      </c>
      <c r="D11504">
        <f>C11504 * VLOOKUP(B11504, finance_assumptions!A:B, 2, FALSE)</f>
        <v>7</v>
      </c>
      <c r="E11504">
        <f t="shared" si="537"/>
        <v>5.25</v>
      </c>
      <c r="F11504">
        <f t="shared" si="538"/>
        <v>1.75</v>
      </c>
      <c r="G11504">
        <f t="shared" si="539"/>
        <v>0.25</v>
      </c>
    </row>
    <row r="11505" spans="1:7" x14ac:dyDescent="0.35">
      <c r="A11505" s="1">
        <f>fact_sales_daily_final!A11505</f>
        <v>42990</v>
      </c>
      <c r="B11505" t="str">
        <f>fact_sales_daily_final!E11505</f>
        <v>R06</v>
      </c>
      <c r="C11505">
        <f>fact_sales_daily_final!F11505</f>
        <v>2</v>
      </c>
      <c r="D11505">
        <f>C11505 * VLOOKUP(B11505, finance_assumptions!A:B, 2, FALSE)</f>
        <v>2</v>
      </c>
      <c r="E11505">
        <f t="shared" si="537"/>
        <v>1.5</v>
      </c>
      <c r="F11505">
        <f t="shared" si="538"/>
        <v>0.5</v>
      </c>
      <c r="G11505">
        <f t="shared" si="539"/>
        <v>0.25</v>
      </c>
    </row>
    <row r="11506" spans="1:7" x14ac:dyDescent="0.35">
      <c r="A11506" s="1">
        <f>fact_sales_daily_final!A11506</f>
        <v>43020</v>
      </c>
      <c r="B11506" t="str">
        <f>fact_sales_daily_final!E11506</f>
        <v>M01AB</v>
      </c>
      <c r="C11506">
        <f>fact_sales_daily_final!F11506</f>
        <v>5</v>
      </c>
      <c r="D11506">
        <f>C11506 * VLOOKUP(B11506, finance_assumptions!A:B, 2, FALSE)</f>
        <v>5</v>
      </c>
      <c r="E11506">
        <f t="shared" si="537"/>
        <v>3.75</v>
      </c>
      <c r="F11506">
        <f t="shared" si="538"/>
        <v>1.25</v>
      </c>
      <c r="G11506">
        <f t="shared" si="539"/>
        <v>0.25</v>
      </c>
    </row>
    <row r="11507" spans="1:7" x14ac:dyDescent="0.35">
      <c r="A11507" s="1">
        <f>fact_sales_daily_final!A11507</f>
        <v>43020</v>
      </c>
      <c r="B11507" t="str">
        <f>fact_sales_daily_final!E11507</f>
        <v>M01AE</v>
      </c>
      <c r="C11507">
        <f>fact_sales_daily_final!F11507</f>
        <v>2.802</v>
      </c>
      <c r="D11507">
        <f>C11507 * VLOOKUP(B11507, finance_assumptions!A:B, 2, FALSE)</f>
        <v>2.802</v>
      </c>
      <c r="E11507">
        <f t="shared" si="537"/>
        <v>2.1015000000000001</v>
      </c>
      <c r="F11507">
        <f t="shared" si="538"/>
        <v>0.7004999999999999</v>
      </c>
      <c r="G11507">
        <f t="shared" si="539"/>
        <v>0.24999999999999997</v>
      </c>
    </row>
    <row r="11508" spans="1:7" x14ac:dyDescent="0.35">
      <c r="A11508" s="1">
        <f>fact_sales_daily_final!A11508</f>
        <v>43020</v>
      </c>
      <c r="B11508" t="str">
        <f>fact_sales_daily_final!E11508</f>
        <v>N02BA</v>
      </c>
      <c r="C11508">
        <f>fact_sales_daily_final!F11508</f>
        <v>5</v>
      </c>
      <c r="D11508">
        <f>C11508 * VLOOKUP(B11508, finance_assumptions!A:B, 2, FALSE)</f>
        <v>5</v>
      </c>
      <c r="E11508">
        <f t="shared" si="537"/>
        <v>3.75</v>
      </c>
      <c r="F11508">
        <f t="shared" si="538"/>
        <v>1.25</v>
      </c>
      <c r="G11508">
        <f t="shared" si="539"/>
        <v>0.25</v>
      </c>
    </row>
    <row r="11509" spans="1:7" x14ac:dyDescent="0.35">
      <c r="A11509" s="1">
        <f>fact_sales_daily_final!A11509</f>
        <v>43020</v>
      </c>
      <c r="B11509" t="str">
        <f>fact_sales_daily_final!E11509</f>
        <v>N02BE</v>
      </c>
      <c r="C11509">
        <f>fact_sales_daily_final!F11509</f>
        <v>48</v>
      </c>
      <c r="D11509">
        <f>C11509 * VLOOKUP(B11509, finance_assumptions!A:B, 2, FALSE)</f>
        <v>48</v>
      </c>
      <c r="E11509">
        <f t="shared" si="537"/>
        <v>36</v>
      </c>
      <c r="F11509">
        <f t="shared" si="538"/>
        <v>12</v>
      </c>
      <c r="G11509">
        <f t="shared" si="539"/>
        <v>0.25</v>
      </c>
    </row>
    <row r="11510" spans="1:7" x14ac:dyDescent="0.35">
      <c r="A11510" s="1">
        <f>fact_sales_daily_final!A11510</f>
        <v>43020</v>
      </c>
      <c r="B11510" t="str">
        <f>fact_sales_daily_final!E11510</f>
        <v>N05B</v>
      </c>
      <c r="C11510">
        <f>fact_sales_daily_final!F11510</f>
        <v>7</v>
      </c>
      <c r="D11510">
        <f>C11510 * VLOOKUP(B11510, finance_assumptions!A:B, 2, FALSE)</f>
        <v>7</v>
      </c>
      <c r="E11510">
        <f t="shared" si="537"/>
        <v>5.25</v>
      </c>
      <c r="F11510">
        <f t="shared" si="538"/>
        <v>1.75</v>
      </c>
      <c r="G11510">
        <f t="shared" si="539"/>
        <v>0.25</v>
      </c>
    </row>
    <row r="11511" spans="1:7" x14ac:dyDescent="0.35">
      <c r="A11511" s="1">
        <f>fact_sales_daily_final!A11511</f>
        <v>43020</v>
      </c>
      <c r="B11511" t="str">
        <f>fact_sales_daily_final!E11511</f>
        <v>N05C</v>
      </c>
      <c r="C11511">
        <f>fact_sales_daily_final!F11511</f>
        <v>0</v>
      </c>
      <c r="D11511">
        <f>C11511 * VLOOKUP(B11511, finance_assumptions!A:B, 2, FALSE)</f>
        <v>0</v>
      </c>
      <c r="E11511">
        <f t="shared" si="537"/>
        <v>0</v>
      </c>
      <c r="F11511">
        <f t="shared" si="538"/>
        <v>0</v>
      </c>
      <c r="G11511">
        <f t="shared" si="539"/>
        <v>0</v>
      </c>
    </row>
    <row r="11512" spans="1:7" x14ac:dyDescent="0.35">
      <c r="A11512" s="1">
        <f>fact_sales_daily_final!A11512</f>
        <v>43020</v>
      </c>
      <c r="B11512" t="str">
        <f>fact_sales_daily_final!E11512</f>
        <v>R03</v>
      </c>
      <c r="C11512">
        <f>fact_sales_daily_final!F11512</f>
        <v>18</v>
      </c>
      <c r="D11512">
        <f>C11512 * VLOOKUP(B11512, finance_assumptions!A:B, 2, FALSE)</f>
        <v>18</v>
      </c>
      <c r="E11512">
        <f t="shared" si="537"/>
        <v>13.5</v>
      </c>
      <c r="F11512">
        <f t="shared" si="538"/>
        <v>4.5</v>
      </c>
      <c r="G11512">
        <f t="shared" si="539"/>
        <v>0.25</v>
      </c>
    </row>
    <row r="11513" spans="1:7" x14ac:dyDescent="0.35">
      <c r="A11513" s="1">
        <f>fact_sales_daily_final!A11513</f>
        <v>43020</v>
      </c>
      <c r="B11513" t="str">
        <f>fact_sales_daily_final!E11513</f>
        <v>R06</v>
      </c>
      <c r="C11513">
        <f>fact_sales_daily_final!F11513</f>
        <v>2</v>
      </c>
      <c r="D11513">
        <f>C11513 * VLOOKUP(B11513, finance_assumptions!A:B, 2, FALSE)</f>
        <v>2</v>
      </c>
      <c r="E11513">
        <f t="shared" si="537"/>
        <v>1.5</v>
      </c>
      <c r="F11513">
        <f t="shared" si="538"/>
        <v>0.5</v>
      </c>
      <c r="G11513">
        <f t="shared" si="539"/>
        <v>0.25</v>
      </c>
    </row>
    <row r="11514" spans="1:7" x14ac:dyDescent="0.35">
      <c r="A11514" s="1">
        <f>fact_sales_daily_final!A11514</f>
        <v>43051</v>
      </c>
      <c r="B11514" t="str">
        <f>fact_sales_daily_final!E11514</f>
        <v>M01AB</v>
      </c>
      <c r="C11514">
        <f>fact_sales_daily_final!F11514</f>
        <v>8</v>
      </c>
      <c r="D11514">
        <f>C11514 * VLOOKUP(B11514, finance_assumptions!A:B, 2, FALSE)</f>
        <v>8</v>
      </c>
      <c r="E11514">
        <f t="shared" si="537"/>
        <v>6</v>
      </c>
      <c r="F11514">
        <f t="shared" si="538"/>
        <v>2</v>
      </c>
      <c r="G11514">
        <f t="shared" si="539"/>
        <v>0.25</v>
      </c>
    </row>
    <row r="11515" spans="1:7" x14ac:dyDescent="0.35">
      <c r="A11515" s="1">
        <f>fact_sales_daily_final!A11515</f>
        <v>43051</v>
      </c>
      <c r="B11515" t="str">
        <f>fact_sales_daily_final!E11515</f>
        <v>M01AE</v>
      </c>
      <c r="C11515">
        <f>fact_sales_daily_final!F11515</f>
        <v>6</v>
      </c>
      <c r="D11515">
        <f>C11515 * VLOOKUP(B11515, finance_assumptions!A:B, 2, FALSE)</f>
        <v>6</v>
      </c>
      <c r="E11515">
        <f t="shared" si="537"/>
        <v>4.5</v>
      </c>
      <c r="F11515">
        <f t="shared" si="538"/>
        <v>1.5</v>
      </c>
      <c r="G11515">
        <f t="shared" si="539"/>
        <v>0.25</v>
      </c>
    </row>
    <row r="11516" spans="1:7" x14ac:dyDescent="0.35">
      <c r="A11516" s="1">
        <f>fact_sales_daily_final!A11516</f>
        <v>43051</v>
      </c>
      <c r="B11516" t="str">
        <f>fact_sales_daily_final!E11516</f>
        <v>N02BA</v>
      </c>
      <c r="C11516">
        <f>fact_sales_daily_final!F11516</f>
        <v>5.5</v>
      </c>
      <c r="D11516">
        <f>C11516 * VLOOKUP(B11516, finance_assumptions!A:B, 2, FALSE)</f>
        <v>5.5</v>
      </c>
      <c r="E11516">
        <f t="shared" si="537"/>
        <v>4.125</v>
      </c>
      <c r="F11516">
        <f t="shared" si="538"/>
        <v>1.375</v>
      </c>
      <c r="G11516">
        <f t="shared" si="539"/>
        <v>0.25</v>
      </c>
    </row>
    <row r="11517" spans="1:7" x14ac:dyDescent="0.35">
      <c r="A11517" s="1">
        <f>fact_sales_daily_final!A11517</f>
        <v>43051</v>
      </c>
      <c r="B11517" t="str">
        <f>fact_sales_daily_final!E11517</f>
        <v>N02BE</v>
      </c>
      <c r="C11517">
        <f>fact_sales_daily_final!F11517</f>
        <v>34.4</v>
      </c>
      <c r="D11517">
        <f>C11517 * VLOOKUP(B11517, finance_assumptions!A:B, 2, FALSE)</f>
        <v>34.4</v>
      </c>
      <c r="E11517">
        <f t="shared" si="537"/>
        <v>25.799999999999997</v>
      </c>
      <c r="F11517">
        <f t="shared" si="538"/>
        <v>8.6000000000000014</v>
      </c>
      <c r="G11517">
        <f t="shared" si="539"/>
        <v>0.25000000000000006</v>
      </c>
    </row>
    <row r="11518" spans="1:7" x14ac:dyDescent="0.35">
      <c r="A11518" s="1">
        <f>fact_sales_daily_final!A11518</f>
        <v>43051</v>
      </c>
      <c r="B11518" t="str">
        <f>fact_sales_daily_final!E11518</f>
        <v>N05B</v>
      </c>
      <c r="C11518">
        <f>fact_sales_daily_final!F11518</f>
        <v>10</v>
      </c>
      <c r="D11518">
        <f>C11518 * VLOOKUP(B11518, finance_assumptions!A:B, 2, FALSE)</f>
        <v>10</v>
      </c>
      <c r="E11518">
        <f t="shared" si="537"/>
        <v>7.5</v>
      </c>
      <c r="F11518">
        <f t="shared" si="538"/>
        <v>2.5</v>
      </c>
      <c r="G11518">
        <f t="shared" si="539"/>
        <v>0.25</v>
      </c>
    </row>
    <row r="11519" spans="1:7" x14ac:dyDescent="0.35">
      <c r="A11519" s="1">
        <f>fact_sales_daily_final!A11519</f>
        <v>43051</v>
      </c>
      <c r="B11519" t="str">
        <f>fact_sales_daily_final!E11519</f>
        <v>N05C</v>
      </c>
      <c r="C11519">
        <f>fact_sales_daily_final!F11519</f>
        <v>0</v>
      </c>
      <c r="D11519">
        <f>C11519 * VLOOKUP(B11519, finance_assumptions!A:B, 2, FALSE)</f>
        <v>0</v>
      </c>
      <c r="E11519">
        <f t="shared" si="537"/>
        <v>0</v>
      </c>
      <c r="F11519">
        <f t="shared" si="538"/>
        <v>0</v>
      </c>
      <c r="G11519">
        <f t="shared" si="539"/>
        <v>0</v>
      </c>
    </row>
    <row r="11520" spans="1:7" x14ac:dyDescent="0.35">
      <c r="A11520" s="1">
        <f>fact_sales_daily_final!A11520</f>
        <v>43051</v>
      </c>
      <c r="B11520" t="str">
        <f>fact_sales_daily_final!E11520</f>
        <v>R03</v>
      </c>
      <c r="C11520">
        <f>fact_sales_daily_final!F11520</f>
        <v>6</v>
      </c>
      <c r="D11520">
        <f>C11520 * VLOOKUP(B11520, finance_assumptions!A:B, 2, FALSE)</f>
        <v>6</v>
      </c>
      <c r="E11520">
        <f t="shared" si="537"/>
        <v>4.5</v>
      </c>
      <c r="F11520">
        <f t="shared" si="538"/>
        <v>1.5</v>
      </c>
      <c r="G11520">
        <f t="shared" si="539"/>
        <v>0.25</v>
      </c>
    </row>
    <row r="11521" spans="1:7" x14ac:dyDescent="0.35">
      <c r="A11521" s="1">
        <f>fact_sales_daily_final!A11521</f>
        <v>43051</v>
      </c>
      <c r="B11521" t="str">
        <f>fact_sales_daily_final!E11521</f>
        <v>R06</v>
      </c>
      <c r="C11521">
        <f>fact_sales_daily_final!F11521</f>
        <v>1</v>
      </c>
      <c r="D11521">
        <f>C11521 * VLOOKUP(B11521, finance_assumptions!A:B, 2, FALSE)</f>
        <v>1</v>
      </c>
      <c r="E11521">
        <f t="shared" si="537"/>
        <v>0.75</v>
      </c>
      <c r="F11521">
        <f t="shared" si="538"/>
        <v>0.25</v>
      </c>
      <c r="G11521">
        <f t="shared" si="539"/>
        <v>0.25</v>
      </c>
    </row>
    <row r="11522" spans="1:7" x14ac:dyDescent="0.35">
      <c r="A11522" s="1">
        <f>fact_sales_daily_final!A11522</f>
        <v>43081</v>
      </c>
      <c r="B11522" t="str">
        <f>fact_sales_daily_final!E11522</f>
        <v>M01AB</v>
      </c>
      <c r="C11522">
        <f>fact_sales_daily_final!F11522</f>
        <v>1.33</v>
      </c>
      <c r="D11522">
        <f>C11522 * VLOOKUP(B11522, finance_assumptions!A:B, 2, FALSE)</f>
        <v>1.33</v>
      </c>
      <c r="E11522">
        <f t="shared" si="537"/>
        <v>0.99750000000000005</v>
      </c>
      <c r="F11522">
        <f t="shared" si="538"/>
        <v>0.33250000000000002</v>
      </c>
      <c r="G11522">
        <f t="shared" si="539"/>
        <v>0.25</v>
      </c>
    </row>
    <row r="11523" spans="1:7" x14ac:dyDescent="0.35">
      <c r="A11523" s="1">
        <f>fact_sales_daily_final!A11523</f>
        <v>43081</v>
      </c>
      <c r="B11523" t="str">
        <f>fact_sales_daily_final!E11523</f>
        <v>M01AE</v>
      </c>
      <c r="C11523">
        <f>fact_sales_daily_final!F11523</f>
        <v>5.0659999999999998</v>
      </c>
      <c r="D11523">
        <f>C11523 * VLOOKUP(B11523, finance_assumptions!A:B, 2, FALSE)</f>
        <v>5.0659999999999998</v>
      </c>
      <c r="E11523">
        <f t="shared" ref="E11523:E11586" si="540">D11523 * 0.75</f>
        <v>3.7995000000000001</v>
      </c>
      <c r="F11523">
        <f t="shared" ref="F11523:F11586" si="541">D11523 - E11523</f>
        <v>1.2664999999999997</v>
      </c>
      <c r="G11523">
        <f t="shared" ref="G11523:G11586" si="542">IF(D11523=0, 0, F11523/D11523)</f>
        <v>0.24999999999999994</v>
      </c>
    </row>
    <row r="11524" spans="1:7" x14ac:dyDescent="0.35">
      <c r="A11524" s="1">
        <f>fact_sales_daily_final!A11524</f>
        <v>43081</v>
      </c>
      <c r="B11524" t="str">
        <f>fact_sales_daily_final!E11524</f>
        <v>N02BA</v>
      </c>
      <c r="C11524">
        <f>fact_sales_daily_final!F11524</f>
        <v>3</v>
      </c>
      <c r="D11524">
        <f>C11524 * VLOOKUP(B11524, finance_assumptions!A:B, 2, FALSE)</f>
        <v>3</v>
      </c>
      <c r="E11524">
        <f t="shared" si="540"/>
        <v>2.25</v>
      </c>
      <c r="F11524">
        <f t="shared" si="541"/>
        <v>0.75</v>
      </c>
      <c r="G11524">
        <f t="shared" si="542"/>
        <v>0.25</v>
      </c>
    </row>
    <row r="11525" spans="1:7" x14ac:dyDescent="0.35">
      <c r="A11525" s="1">
        <f>fact_sales_daily_final!A11525</f>
        <v>43081</v>
      </c>
      <c r="B11525" t="str">
        <f>fact_sales_daily_final!E11525</f>
        <v>N02BE</v>
      </c>
      <c r="C11525">
        <f>fact_sales_daily_final!F11525</f>
        <v>44</v>
      </c>
      <c r="D11525">
        <f>C11525 * VLOOKUP(B11525, finance_assumptions!A:B, 2, FALSE)</f>
        <v>44</v>
      </c>
      <c r="E11525">
        <f t="shared" si="540"/>
        <v>33</v>
      </c>
      <c r="F11525">
        <f t="shared" si="541"/>
        <v>11</v>
      </c>
      <c r="G11525">
        <f t="shared" si="542"/>
        <v>0.25</v>
      </c>
    </row>
    <row r="11526" spans="1:7" x14ac:dyDescent="0.35">
      <c r="A11526" s="1">
        <f>fact_sales_daily_final!A11526</f>
        <v>43081</v>
      </c>
      <c r="B11526" t="str">
        <f>fact_sales_daily_final!E11526</f>
        <v>N05B</v>
      </c>
      <c r="C11526">
        <f>fact_sales_daily_final!F11526</f>
        <v>6</v>
      </c>
      <c r="D11526">
        <f>C11526 * VLOOKUP(B11526, finance_assumptions!A:B, 2, FALSE)</f>
        <v>6</v>
      </c>
      <c r="E11526">
        <f t="shared" si="540"/>
        <v>4.5</v>
      </c>
      <c r="F11526">
        <f t="shared" si="541"/>
        <v>1.5</v>
      </c>
      <c r="G11526">
        <f t="shared" si="542"/>
        <v>0.25</v>
      </c>
    </row>
    <row r="11527" spans="1:7" x14ac:dyDescent="0.35">
      <c r="A11527" s="1">
        <f>fact_sales_daily_final!A11527</f>
        <v>43081</v>
      </c>
      <c r="B11527" t="str">
        <f>fact_sales_daily_final!E11527</f>
        <v>N05C</v>
      </c>
      <c r="C11527">
        <f>fact_sales_daily_final!F11527</f>
        <v>1</v>
      </c>
      <c r="D11527">
        <f>C11527 * VLOOKUP(B11527, finance_assumptions!A:B, 2, FALSE)</f>
        <v>1</v>
      </c>
      <c r="E11527">
        <f t="shared" si="540"/>
        <v>0.75</v>
      </c>
      <c r="F11527">
        <f t="shared" si="541"/>
        <v>0.25</v>
      </c>
      <c r="G11527">
        <f t="shared" si="542"/>
        <v>0.25</v>
      </c>
    </row>
    <row r="11528" spans="1:7" x14ac:dyDescent="0.35">
      <c r="A11528" s="1">
        <f>fact_sales_daily_final!A11528</f>
        <v>43081</v>
      </c>
      <c r="B11528" t="str">
        <f>fact_sales_daily_final!E11528</f>
        <v>R03</v>
      </c>
      <c r="C11528">
        <f>fact_sales_daily_final!F11528</f>
        <v>12</v>
      </c>
      <c r="D11528">
        <f>C11528 * VLOOKUP(B11528, finance_assumptions!A:B, 2, FALSE)</f>
        <v>12</v>
      </c>
      <c r="E11528">
        <f t="shared" si="540"/>
        <v>9</v>
      </c>
      <c r="F11528">
        <f t="shared" si="541"/>
        <v>3</v>
      </c>
      <c r="G11528">
        <f t="shared" si="542"/>
        <v>0.25</v>
      </c>
    </row>
    <row r="11529" spans="1:7" x14ac:dyDescent="0.35">
      <c r="A11529" s="1">
        <f>fact_sales_daily_final!A11529</f>
        <v>43081</v>
      </c>
      <c r="B11529" t="str">
        <f>fact_sales_daily_final!E11529</f>
        <v>R06</v>
      </c>
      <c r="C11529">
        <f>fact_sales_daily_final!F11529</f>
        <v>2</v>
      </c>
      <c r="D11529">
        <f>C11529 * VLOOKUP(B11529, finance_assumptions!A:B, 2, FALSE)</f>
        <v>2</v>
      </c>
      <c r="E11529">
        <f t="shared" si="540"/>
        <v>1.5</v>
      </c>
      <c r="F11529">
        <f t="shared" si="541"/>
        <v>0.5</v>
      </c>
      <c r="G11529">
        <f t="shared" si="542"/>
        <v>0.25</v>
      </c>
    </row>
    <row r="11530" spans="1:7" x14ac:dyDescent="0.35">
      <c r="A11530" s="1" t="str">
        <f>fact_sales_daily_final!A11530</f>
        <v>12/13/2017</v>
      </c>
      <c r="B11530" t="str">
        <f>fact_sales_daily_final!E11530</f>
        <v>M01AB</v>
      </c>
      <c r="C11530">
        <f>fact_sales_daily_final!F11530</f>
        <v>4</v>
      </c>
      <c r="D11530">
        <f>C11530 * VLOOKUP(B11530, finance_assumptions!A:B, 2, FALSE)</f>
        <v>4</v>
      </c>
      <c r="E11530">
        <f t="shared" si="540"/>
        <v>3</v>
      </c>
      <c r="F11530">
        <f t="shared" si="541"/>
        <v>1</v>
      </c>
      <c r="G11530">
        <f t="shared" si="542"/>
        <v>0.25</v>
      </c>
    </row>
    <row r="11531" spans="1:7" x14ac:dyDescent="0.35">
      <c r="A11531" s="1" t="str">
        <f>fact_sales_daily_final!A11531</f>
        <v>12/13/2017</v>
      </c>
      <c r="B11531" t="str">
        <f>fact_sales_daily_final!E11531</f>
        <v>M01AE</v>
      </c>
      <c r="C11531">
        <f>fact_sales_daily_final!F11531</f>
        <v>3.34</v>
      </c>
      <c r="D11531">
        <f>C11531 * VLOOKUP(B11531, finance_assumptions!A:B, 2, FALSE)</f>
        <v>3.34</v>
      </c>
      <c r="E11531">
        <f t="shared" si="540"/>
        <v>2.5049999999999999</v>
      </c>
      <c r="F11531">
        <f t="shared" si="541"/>
        <v>0.83499999999999996</v>
      </c>
      <c r="G11531">
        <f t="shared" si="542"/>
        <v>0.25</v>
      </c>
    </row>
    <row r="11532" spans="1:7" x14ac:dyDescent="0.35">
      <c r="A11532" s="1" t="str">
        <f>fact_sales_daily_final!A11532</f>
        <v>12/13/2017</v>
      </c>
      <c r="B11532" t="str">
        <f>fact_sales_daily_final!E11532</f>
        <v>N02BA</v>
      </c>
      <c r="C11532">
        <f>fact_sales_daily_final!F11532</f>
        <v>2.2999999999999998</v>
      </c>
      <c r="D11532">
        <f>C11532 * VLOOKUP(B11532, finance_assumptions!A:B, 2, FALSE)</f>
        <v>2.2999999999999998</v>
      </c>
      <c r="E11532">
        <f t="shared" si="540"/>
        <v>1.7249999999999999</v>
      </c>
      <c r="F11532">
        <f t="shared" si="541"/>
        <v>0.57499999999999996</v>
      </c>
      <c r="G11532">
        <f t="shared" si="542"/>
        <v>0.25</v>
      </c>
    </row>
    <row r="11533" spans="1:7" x14ac:dyDescent="0.35">
      <c r="A11533" s="1" t="str">
        <f>fact_sales_daily_final!A11533</f>
        <v>12/13/2017</v>
      </c>
      <c r="B11533" t="str">
        <f>fact_sales_daily_final!E11533</f>
        <v>N02BE</v>
      </c>
      <c r="C11533">
        <f>fact_sales_daily_final!F11533</f>
        <v>29</v>
      </c>
      <c r="D11533">
        <f>C11533 * VLOOKUP(B11533, finance_assumptions!A:B, 2, FALSE)</f>
        <v>29</v>
      </c>
      <c r="E11533">
        <f t="shared" si="540"/>
        <v>21.75</v>
      </c>
      <c r="F11533">
        <f t="shared" si="541"/>
        <v>7.25</v>
      </c>
      <c r="G11533">
        <f t="shared" si="542"/>
        <v>0.25</v>
      </c>
    </row>
    <row r="11534" spans="1:7" x14ac:dyDescent="0.35">
      <c r="A11534" s="1" t="str">
        <f>fact_sales_daily_final!A11534</f>
        <v>12/13/2017</v>
      </c>
      <c r="B11534" t="str">
        <f>fact_sales_daily_final!E11534</f>
        <v>N05B</v>
      </c>
      <c r="C11534">
        <f>fact_sales_daily_final!F11534</f>
        <v>9</v>
      </c>
      <c r="D11534">
        <f>C11534 * VLOOKUP(B11534, finance_assumptions!A:B, 2, FALSE)</f>
        <v>9</v>
      </c>
      <c r="E11534">
        <f t="shared" si="540"/>
        <v>6.75</v>
      </c>
      <c r="F11534">
        <f t="shared" si="541"/>
        <v>2.25</v>
      </c>
      <c r="G11534">
        <f t="shared" si="542"/>
        <v>0.25</v>
      </c>
    </row>
    <row r="11535" spans="1:7" x14ac:dyDescent="0.35">
      <c r="A11535" s="1" t="str">
        <f>fact_sales_daily_final!A11535</f>
        <v>12/13/2017</v>
      </c>
      <c r="B11535" t="str">
        <f>fact_sales_daily_final!E11535</f>
        <v>N05C</v>
      </c>
      <c r="C11535">
        <f>fact_sales_daily_final!F11535</f>
        <v>0</v>
      </c>
      <c r="D11535">
        <f>C11535 * VLOOKUP(B11535, finance_assumptions!A:B, 2, FALSE)</f>
        <v>0</v>
      </c>
      <c r="E11535">
        <f t="shared" si="540"/>
        <v>0</v>
      </c>
      <c r="F11535">
        <f t="shared" si="541"/>
        <v>0</v>
      </c>
      <c r="G11535">
        <f t="shared" si="542"/>
        <v>0</v>
      </c>
    </row>
    <row r="11536" spans="1:7" x14ac:dyDescent="0.35">
      <c r="A11536" s="1" t="str">
        <f>fact_sales_daily_final!A11536</f>
        <v>12/13/2017</v>
      </c>
      <c r="B11536" t="str">
        <f>fact_sales_daily_final!E11536</f>
        <v>R03</v>
      </c>
      <c r="C11536">
        <f>fact_sales_daily_final!F11536</f>
        <v>0</v>
      </c>
      <c r="D11536">
        <f>C11536 * VLOOKUP(B11536, finance_assumptions!A:B, 2, FALSE)</f>
        <v>0</v>
      </c>
      <c r="E11536">
        <f t="shared" si="540"/>
        <v>0</v>
      </c>
      <c r="F11536">
        <f t="shared" si="541"/>
        <v>0</v>
      </c>
      <c r="G11536">
        <f t="shared" si="542"/>
        <v>0</v>
      </c>
    </row>
    <row r="11537" spans="1:7" x14ac:dyDescent="0.35">
      <c r="A11537" s="1" t="str">
        <f>fact_sales_daily_final!A11537</f>
        <v>12/13/2017</v>
      </c>
      <c r="B11537" t="str">
        <f>fact_sales_daily_final!E11537</f>
        <v>R06</v>
      </c>
      <c r="C11537">
        <f>fact_sales_daily_final!F11537</f>
        <v>1</v>
      </c>
      <c r="D11537">
        <f>C11537 * VLOOKUP(B11537, finance_assumptions!A:B, 2, FALSE)</f>
        <v>1</v>
      </c>
      <c r="E11537">
        <f t="shared" si="540"/>
        <v>0.75</v>
      </c>
      <c r="F11537">
        <f t="shared" si="541"/>
        <v>0.25</v>
      </c>
      <c r="G11537">
        <f t="shared" si="542"/>
        <v>0.25</v>
      </c>
    </row>
    <row r="11538" spans="1:7" x14ac:dyDescent="0.35">
      <c r="A11538" s="1" t="str">
        <f>fact_sales_daily_final!A11538</f>
        <v>12/14/2017</v>
      </c>
      <c r="B11538" t="str">
        <f>fact_sales_daily_final!E11538</f>
        <v>M01AB</v>
      </c>
      <c r="C11538">
        <f>fact_sales_daily_final!F11538</f>
        <v>3</v>
      </c>
      <c r="D11538">
        <f>C11538 * VLOOKUP(B11538, finance_assumptions!A:B, 2, FALSE)</f>
        <v>3</v>
      </c>
      <c r="E11538">
        <f t="shared" si="540"/>
        <v>2.25</v>
      </c>
      <c r="F11538">
        <f t="shared" si="541"/>
        <v>0.75</v>
      </c>
      <c r="G11538">
        <f t="shared" si="542"/>
        <v>0.25</v>
      </c>
    </row>
    <row r="11539" spans="1:7" x14ac:dyDescent="0.35">
      <c r="A11539" s="1" t="str">
        <f>fact_sales_daily_final!A11539</f>
        <v>12/14/2017</v>
      </c>
      <c r="B11539" t="str">
        <f>fact_sales_daily_final!E11539</f>
        <v>M01AE</v>
      </c>
      <c r="C11539">
        <f>fact_sales_daily_final!F11539</f>
        <v>3</v>
      </c>
      <c r="D11539">
        <f>C11539 * VLOOKUP(B11539, finance_assumptions!A:B, 2, FALSE)</f>
        <v>3</v>
      </c>
      <c r="E11539">
        <f t="shared" si="540"/>
        <v>2.25</v>
      </c>
      <c r="F11539">
        <f t="shared" si="541"/>
        <v>0.75</v>
      </c>
      <c r="G11539">
        <f t="shared" si="542"/>
        <v>0.25</v>
      </c>
    </row>
    <row r="11540" spans="1:7" x14ac:dyDescent="0.35">
      <c r="A11540" s="1" t="str">
        <f>fact_sales_daily_final!A11540</f>
        <v>12/14/2017</v>
      </c>
      <c r="B11540" t="str">
        <f>fact_sales_daily_final!E11540</f>
        <v>N02BA</v>
      </c>
      <c r="C11540">
        <f>fact_sales_daily_final!F11540</f>
        <v>3</v>
      </c>
      <c r="D11540">
        <f>C11540 * VLOOKUP(B11540, finance_assumptions!A:B, 2, FALSE)</f>
        <v>3</v>
      </c>
      <c r="E11540">
        <f t="shared" si="540"/>
        <v>2.25</v>
      </c>
      <c r="F11540">
        <f t="shared" si="541"/>
        <v>0.75</v>
      </c>
      <c r="G11540">
        <f t="shared" si="542"/>
        <v>0.25</v>
      </c>
    </row>
    <row r="11541" spans="1:7" x14ac:dyDescent="0.35">
      <c r="A11541" s="1" t="str">
        <f>fact_sales_daily_final!A11541</f>
        <v>12/14/2017</v>
      </c>
      <c r="B11541" t="str">
        <f>fact_sales_daily_final!E11541</f>
        <v>N02BE</v>
      </c>
      <c r="C11541">
        <f>fact_sales_daily_final!F11541</f>
        <v>30</v>
      </c>
      <c r="D11541">
        <f>C11541 * VLOOKUP(B11541, finance_assumptions!A:B, 2, FALSE)</f>
        <v>30</v>
      </c>
      <c r="E11541">
        <f t="shared" si="540"/>
        <v>22.5</v>
      </c>
      <c r="F11541">
        <f t="shared" si="541"/>
        <v>7.5</v>
      </c>
      <c r="G11541">
        <f t="shared" si="542"/>
        <v>0.25</v>
      </c>
    </row>
    <row r="11542" spans="1:7" x14ac:dyDescent="0.35">
      <c r="A11542" s="1" t="str">
        <f>fact_sales_daily_final!A11542</f>
        <v>12/14/2017</v>
      </c>
      <c r="B11542" t="str">
        <f>fact_sales_daily_final!E11542</f>
        <v>N05B</v>
      </c>
      <c r="C11542">
        <f>fact_sales_daily_final!F11542</f>
        <v>5</v>
      </c>
      <c r="D11542">
        <f>C11542 * VLOOKUP(B11542, finance_assumptions!A:B, 2, FALSE)</f>
        <v>5</v>
      </c>
      <c r="E11542">
        <f t="shared" si="540"/>
        <v>3.75</v>
      </c>
      <c r="F11542">
        <f t="shared" si="541"/>
        <v>1.25</v>
      </c>
      <c r="G11542">
        <f t="shared" si="542"/>
        <v>0.25</v>
      </c>
    </row>
    <row r="11543" spans="1:7" x14ac:dyDescent="0.35">
      <c r="A11543" s="1" t="str">
        <f>fact_sales_daily_final!A11543</f>
        <v>12/14/2017</v>
      </c>
      <c r="B11543" t="str">
        <f>fact_sales_daily_final!E11543</f>
        <v>N05C</v>
      </c>
      <c r="C11543">
        <f>fact_sales_daily_final!F11543</f>
        <v>0</v>
      </c>
      <c r="D11543">
        <f>C11543 * VLOOKUP(B11543, finance_assumptions!A:B, 2, FALSE)</f>
        <v>0</v>
      </c>
      <c r="E11543">
        <f t="shared" si="540"/>
        <v>0</v>
      </c>
      <c r="F11543">
        <f t="shared" si="541"/>
        <v>0</v>
      </c>
      <c r="G11543">
        <f t="shared" si="542"/>
        <v>0</v>
      </c>
    </row>
    <row r="11544" spans="1:7" x14ac:dyDescent="0.35">
      <c r="A11544" s="1" t="str">
        <f>fact_sales_daily_final!A11544</f>
        <v>12/14/2017</v>
      </c>
      <c r="B11544" t="str">
        <f>fact_sales_daily_final!E11544</f>
        <v>R03</v>
      </c>
      <c r="C11544">
        <f>fact_sales_daily_final!F11544</f>
        <v>0</v>
      </c>
      <c r="D11544">
        <f>C11544 * VLOOKUP(B11544, finance_assumptions!A:B, 2, FALSE)</f>
        <v>0</v>
      </c>
      <c r="E11544">
        <f t="shared" si="540"/>
        <v>0</v>
      </c>
      <c r="F11544">
        <f t="shared" si="541"/>
        <v>0</v>
      </c>
      <c r="G11544">
        <f t="shared" si="542"/>
        <v>0</v>
      </c>
    </row>
    <row r="11545" spans="1:7" x14ac:dyDescent="0.35">
      <c r="A11545" s="1" t="str">
        <f>fact_sales_daily_final!A11545</f>
        <v>12/14/2017</v>
      </c>
      <c r="B11545" t="str">
        <f>fact_sales_daily_final!E11545</f>
        <v>R06</v>
      </c>
      <c r="C11545">
        <f>fact_sales_daily_final!F11545</f>
        <v>3</v>
      </c>
      <c r="D11545">
        <f>C11545 * VLOOKUP(B11545, finance_assumptions!A:B, 2, FALSE)</f>
        <v>3</v>
      </c>
      <c r="E11545">
        <f t="shared" si="540"/>
        <v>2.25</v>
      </c>
      <c r="F11545">
        <f t="shared" si="541"/>
        <v>0.75</v>
      </c>
      <c r="G11545">
        <f t="shared" si="542"/>
        <v>0.25</v>
      </c>
    </row>
    <row r="11546" spans="1:7" x14ac:dyDescent="0.35">
      <c r="A11546" s="1" t="str">
        <f>fact_sales_daily_final!A11546</f>
        <v>12/15/2017</v>
      </c>
      <c r="B11546" t="str">
        <f>fact_sales_daily_final!E11546</f>
        <v>M01AB</v>
      </c>
      <c r="C11546">
        <f>fact_sales_daily_final!F11546</f>
        <v>4.18</v>
      </c>
      <c r="D11546">
        <f>C11546 * VLOOKUP(B11546, finance_assumptions!A:B, 2, FALSE)</f>
        <v>4.18</v>
      </c>
      <c r="E11546">
        <f t="shared" si="540"/>
        <v>3.1349999999999998</v>
      </c>
      <c r="F11546">
        <f t="shared" si="541"/>
        <v>1.0449999999999999</v>
      </c>
      <c r="G11546">
        <f t="shared" si="542"/>
        <v>0.25</v>
      </c>
    </row>
    <row r="11547" spans="1:7" x14ac:dyDescent="0.35">
      <c r="A11547" s="1" t="str">
        <f>fact_sales_daily_final!A11547</f>
        <v>12/15/2017</v>
      </c>
      <c r="B11547" t="str">
        <f>fact_sales_daily_final!E11547</f>
        <v>M01AE</v>
      </c>
      <c r="C11547">
        <f>fact_sales_daily_final!F11547</f>
        <v>5.01</v>
      </c>
      <c r="D11547">
        <f>C11547 * VLOOKUP(B11547, finance_assumptions!A:B, 2, FALSE)</f>
        <v>5.01</v>
      </c>
      <c r="E11547">
        <f t="shared" si="540"/>
        <v>3.7574999999999998</v>
      </c>
      <c r="F11547">
        <f t="shared" si="541"/>
        <v>1.2524999999999999</v>
      </c>
      <c r="G11547">
        <f t="shared" si="542"/>
        <v>0.25</v>
      </c>
    </row>
    <row r="11548" spans="1:7" x14ac:dyDescent="0.35">
      <c r="A11548" s="1" t="str">
        <f>fact_sales_daily_final!A11548</f>
        <v>12/15/2017</v>
      </c>
      <c r="B11548" t="str">
        <f>fact_sales_daily_final!E11548</f>
        <v>N02BA</v>
      </c>
      <c r="C11548">
        <f>fact_sales_daily_final!F11548</f>
        <v>2.5</v>
      </c>
      <c r="D11548">
        <f>C11548 * VLOOKUP(B11548, finance_assumptions!A:B, 2, FALSE)</f>
        <v>2.5</v>
      </c>
      <c r="E11548">
        <f t="shared" si="540"/>
        <v>1.875</v>
      </c>
      <c r="F11548">
        <f t="shared" si="541"/>
        <v>0.625</v>
      </c>
      <c r="G11548">
        <f t="shared" si="542"/>
        <v>0.25</v>
      </c>
    </row>
    <row r="11549" spans="1:7" x14ac:dyDescent="0.35">
      <c r="A11549" s="1" t="str">
        <f>fact_sales_daily_final!A11549</f>
        <v>12/15/2017</v>
      </c>
      <c r="B11549" t="str">
        <f>fact_sales_daily_final!E11549</f>
        <v>N02BE</v>
      </c>
      <c r="C11549">
        <f>fact_sales_daily_final!F11549</f>
        <v>29</v>
      </c>
      <c r="D11549">
        <f>C11549 * VLOOKUP(B11549, finance_assumptions!A:B, 2, FALSE)</f>
        <v>29</v>
      </c>
      <c r="E11549">
        <f t="shared" si="540"/>
        <v>21.75</v>
      </c>
      <c r="F11549">
        <f t="shared" si="541"/>
        <v>7.25</v>
      </c>
      <c r="G11549">
        <f t="shared" si="542"/>
        <v>0.25</v>
      </c>
    </row>
    <row r="11550" spans="1:7" x14ac:dyDescent="0.35">
      <c r="A11550" s="1" t="str">
        <f>fact_sales_daily_final!A11550</f>
        <v>12/15/2017</v>
      </c>
      <c r="B11550" t="str">
        <f>fact_sales_daily_final!E11550</f>
        <v>N05B</v>
      </c>
      <c r="C11550">
        <f>fact_sales_daily_final!F11550</f>
        <v>6</v>
      </c>
      <c r="D11550">
        <f>C11550 * VLOOKUP(B11550, finance_assumptions!A:B, 2, FALSE)</f>
        <v>6</v>
      </c>
      <c r="E11550">
        <f t="shared" si="540"/>
        <v>4.5</v>
      </c>
      <c r="F11550">
        <f t="shared" si="541"/>
        <v>1.5</v>
      </c>
      <c r="G11550">
        <f t="shared" si="542"/>
        <v>0.25</v>
      </c>
    </row>
    <row r="11551" spans="1:7" x14ac:dyDescent="0.35">
      <c r="A11551" s="1" t="str">
        <f>fact_sales_daily_final!A11551</f>
        <v>12/15/2017</v>
      </c>
      <c r="B11551" t="str">
        <f>fact_sales_daily_final!E11551</f>
        <v>N05C</v>
      </c>
      <c r="C11551">
        <f>fact_sales_daily_final!F11551</f>
        <v>0</v>
      </c>
      <c r="D11551">
        <f>C11551 * VLOOKUP(B11551, finance_assumptions!A:B, 2, FALSE)</f>
        <v>0</v>
      </c>
      <c r="E11551">
        <f t="shared" si="540"/>
        <v>0</v>
      </c>
      <c r="F11551">
        <f t="shared" si="541"/>
        <v>0</v>
      </c>
      <c r="G11551">
        <f t="shared" si="542"/>
        <v>0</v>
      </c>
    </row>
    <row r="11552" spans="1:7" x14ac:dyDescent="0.35">
      <c r="A11552" s="1" t="str">
        <f>fact_sales_daily_final!A11552</f>
        <v>12/15/2017</v>
      </c>
      <c r="B11552" t="str">
        <f>fact_sales_daily_final!E11552</f>
        <v>R03</v>
      </c>
      <c r="C11552">
        <f>fact_sales_daily_final!F11552</f>
        <v>0</v>
      </c>
      <c r="D11552">
        <f>C11552 * VLOOKUP(B11552, finance_assumptions!A:B, 2, FALSE)</f>
        <v>0</v>
      </c>
      <c r="E11552">
        <f t="shared" si="540"/>
        <v>0</v>
      </c>
      <c r="F11552">
        <f t="shared" si="541"/>
        <v>0</v>
      </c>
      <c r="G11552">
        <f t="shared" si="542"/>
        <v>0</v>
      </c>
    </row>
    <row r="11553" spans="1:7" x14ac:dyDescent="0.35">
      <c r="A11553" s="1" t="str">
        <f>fact_sales_daily_final!A11553</f>
        <v>12/15/2017</v>
      </c>
      <c r="B11553" t="str">
        <f>fact_sales_daily_final!E11553</f>
        <v>R06</v>
      </c>
      <c r="C11553">
        <f>fact_sales_daily_final!F11553</f>
        <v>1</v>
      </c>
      <c r="D11553">
        <f>C11553 * VLOOKUP(B11553, finance_assumptions!A:B, 2, FALSE)</f>
        <v>1</v>
      </c>
      <c r="E11553">
        <f t="shared" si="540"/>
        <v>0.75</v>
      </c>
      <c r="F11553">
        <f t="shared" si="541"/>
        <v>0.25</v>
      </c>
      <c r="G11553">
        <f t="shared" si="542"/>
        <v>0.25</v>
      </c>
    </row>
    <row r="11554" spans="1:7" x14ac:dyDescent="0.35">
      <c r="A11554" s="1" t="str">
        <f>fact_sales_daily_final!A11554</f>
        <v>12/16/2017</v>
      </c>
      <c r="B11554" t="str">
        <f>fact_sales_daily_final!E11554</f>
        <v>M01AB</v>
      </c>
      <c r="C11554">
        <f>fact_sales_daily_final!F11554</f>
        <v>11</v>
      </c>
      <c r="D11554">
        <f>C11554 * VLOOKUP(B11554, finance_assumptions!A:B, 2, FALSE)</f>
        <v>11</v>
      </c>
      <c r="E11554">
        <f t="shared" si="540"/>
        <v>8.25</v>
      </c>
      <c r="F11554">
        <f t="shared" si="541"/>
        <v>2.75</v>
      </c>
      <c r="G11554">
        <f t="shared" si="542"/>
        <v>0.25</v>
      </c>
    </row>
    <row r="11555" spans="1:7" x14ac:dyDescent="0.35">
      <c r="A11555" s="1" t="str">
        <f>fact_sales_daily_final!A11555</f>
        <v>12/16/2017</v>
      </c>
      <c r="B11555" t="str">
        <f>fact_sales_daily_final!E11555</f>
        <v>M01AE</v>
      </c>
      <c r="C11555">
        <f>fact_sales_daily_final!F11555</f>
        <v>6</v>
      </c>
      <c r="D11555">
        <f>C11555 * VLOOKUP(B11555, finance_assumptions!A:B, 2, FALSE)</f>
        <v>6</v>
      </c>
      <c r="E11555">
        <f t="shared" si="540"/>
        <v>4.5</v>
      </c>
      <c r="F11555">
        <f t="shared" si="541"/>
        <v>1.5</v>
      </c>
      <c r="G11555">
        <f t="shared" si="542"/>
        <v>0.25</v>
      </c>
    </row>
    <row r="11556" spans="1:7" x14ac:dyDescent="0.35">
      <c r="A11556" s="1" t="str">
        <f>fact_sales_daily_final!A11556</f>
        <v>12/16/2017</v>
      </c>
      <c r="B11556" t="str">
        <f>fact_sales_daily_final!E11556</f>
        <v>N02BA</v>
      </c>
      <c r="C11556">
        <f>fact_sales_daily_final!F11556</f>
        <v>3</v>
      </c>
      <c r="D11556">
        <f>C11556 * VLOOKUP(B11556, finance_assumptions!A:B, 2, FALSE)</f>
        <v>3</v>
      </c>
      <c r="E11556">
        <f t="shared" si="540"/>
        <v>2.25</v>
      </c>
      <c r="F11556">
        <f t="shared" si="541"/>
        <v>0.75</v>
      </c>
      <c r="G11556">
        <f t="shared" si="542"/>
        <v>0.25</v>
      </c>
    </row>
    <row r="11557" spans="1:7" x14ac:dyDescent="0.35">
      <c r="A11557" s="1" t="str">
        <f>fact_sales_daily_final!A11557</f>
        <v>12/16/2017</v>
      </c>
      <c r="B11557" t="str">
        <f>fact_sales_daily_final!E11557</f>
        <v>N02BE</v>
      </c>
      <c r="C11557">
        <f>fact_sales_daily_final!F11557</f>
        <v>36.6</v>
      </c>
      <c r="D11557">
        <f>C11557 * VLOOKUP(B11557, finance_assumptions!A:B, 2, FALSE)</f>
        <v>36.6</v>
      </c>
      <c r="E11557">
        <f t="shared" si="540"/>
        <v>27.450000000000003</v>
      </c>
      <c r="F11557">
        <f t="shared" si="541"/>
        <v>9.1499999999999986</v>
      </c>
      <c r="G11557">
        <f t="shared" si="542"/>
        <v>0.24999999999999994</v>
      </c>
    </row>
    <row r="11558" spans="1:7" x14ac:dyDescent="0.35">
      <c r="A11558" s="1" t="str">
        <f>fact_sales_daily_final!A11558</f>
        <v>12/16/2017</v>
      </c>
      <c r="B11558" t="str">
        <f>fact_sales_daily_final!E11558</f>
        <v>N05B</v>
      </c>
      <c r="C11558">
        <f>fact_sales_daily_final!F11558</f>
        <v>6</v>
      </c>
      <c r="D11558">
        <f>C11558 * VLOOKUP(B11558, finance_assumptions!A:B, 2, FALSE)</f>
        <v>6</v>
      </c>
      <c r="E11558">
        <f t="shared" si="540"/>
        <v>4.5</v>
      </c>
      <c r="F11558">
        <f t="shared" si="541"/>
        <v>1.5</v>
      </c>
      <c r="G11558">
        <f t="shared" si="542"/>
        <v>0.25</v>
      </c>
    </row>
    <row r="11559" spans="1:7" x14ac:dyDescent="0.35">
      <c r="A11559" s="1" t="str">
        <f>fact_sales_daily_final!A11559</f>
        <v>12/16/2017</v>
      </c>
      <c r="B11559" t="str">
        <f>fact_sales_daily_final!E11559</f>
        <v>N05C</v>
      </c>
      <c r="C11559">
        <f>fact_sales_daily_final!F11559</f>
        <v>1</v>
      </c>
      <c r="D11559">
        <f>C11559 * VLOOKUP(B11559, finance_assumptions!A:B, 2, FALSE)</f>
        <v>1</v>
      </c>
      <c r="E11559">
        <f t="shared" si="540"/>
        <v>0.75</v>
      </c>
      <c r="F11559">
        <f t="shared" si="541"/>
        <v>0.25</v>
      </c>
      <c r="G11559">
        <f t="shared" si="542"/>
        <v>0.25</v>
      </c>
    </row>
    <row r="11560" spans="1:7" x14ac:dyDescent="0.35">
      <c r="A11560" s="1" t="str">
        <f>fact_sales_daily_final!A11560</f>
        <v>12/16/2017</v>
      </c>
      <c r="B11560" t="str">
        <f>fact_sales_daily_final!E11560</f>
        <v>R03</v>
      </c>
      <c r="C11560">
        <f>fact_sales_daily_final!F11560</f>
        <v>1</v>
      </c>
      <c r="D11560">
        <f>C11560 * VLOOKUP(B11560, finance_assumptions!A:B, 2, FALSE)</f>
        <v>1</v>
      </c>
      <c r="E11560">
        <f t="shared" si="540"/>
        <v>0.75</v>
      </c>
      <c r="F11560">
        <f t="shared" si="541"/>
        <v>0.25</v>
      </c>
      <c r="G11560">
        <f t="shared" si="542"/>
        <v>0.25</v>
      </c>
    </row>
    <row r="11561" spans="1:7" x14ac:dyDescent="0.35">
      <c r="A11561" s="1" t="str">
        <f>fact_sales_daily_final!A11561</f>
        <v>12/16/2017</v>
      </c>
      <c r="B11561" t="str">
        <f>fact_sales_daily_final!E11561</f>
        <v>R06</v>
      </c>
      <c r="C11561">
        <f>fact_sales_daily_final!F11561</f>
        <v>2</v>
      </c>
      <c r="D11561">
        <f>C11561 * VLOOKUP(B11561, finance_assumptions!A:B, 2, FALSE)</f>
        <v>2</v>
      </c>
      <c r="E11561">
        <f t="shared" si="540"/>
        <v>1.5</v>
      </c>
      <c r="F11561">
        <f t="shared" si="541"/>
        <v>0.5</v>
      </c>
      <c r="G11561">
        <f t="shared" si="542"/>
        <v>0.25</v>
      </c>
    </row>
    <row r="11562" spans="1:7" x14ac:dyDescent="0.35">
      <c r="A11562" s="1" t="str">
        <f>fact_sales_daily_final!A11562</f>
        <v>12/17/2017</v>
      </c>
      <c r="B11562" t="str">
        <f>fact_sales_daily_final!E11562</f>
        <v>M01AB</v>
      </c>
      <c r="C11562">
        <f>fact_sales_daily_final!F11562</f>
        <v>7</v>
      </c>
      <c r="D11562">
        <f>C11562 * VLOOKUP(B11562, finance_assumptions!A:B, 2, FALSE)</f>
        <v>7</v>
      </c>
      <c r="E11562">
        <f t="shared" si="540"/>
        <v>5.25</v>
      </c>
      <c r="F11562">
        <f t="shared" si="541"/>
        <v>1.75</v>
      </c>
      <c r="G11562">
        <f t="shared" si="542"/>
        <v>0.25</v>
      </c>
    </row>
    <row r="11563" spans="1:7" x14ac:dyDescent="0.35">
      <c r="A11563" s="1" t="str">
        <f>fact_sales_daily_final!A11563</f>
        <v>12/17/2017</v>
      </c>
      <c r="B11563" t="str">
        <f>fact_sales_daily_final!E11563</f>
        <v>M01AE</v>
      </c>
      <c r="C11563">
        <f>fact_sales_daily_final!F11563</f>
        <v>0.33</v>
      </c>
      <c r="D11563">
        <f>C11563 * VLOOKUP(B11563, finance_assumptions!A:B, 2, FALSE)</f>
        <v>0.33</v>
      </c>
      <c r="E11563">
        <f t="shared" si="540"/>
        <v>0.2475</v>
      </c>
      <c r="F11563">
        <f t="shared" si="541"/>
        <v>8.2500000000000018E-2</v>
      </c>
      <c r="G11563">
        <f t="shared" si="542"/>
        <v>0.25000000000000006</v>
      </c>
    </row>
    <row r="11564" spans="1:7" x14ac:dyDescent="0.35">
      <c r="A11564" s="1" t="str">
        <f>fact_sales_daily_final!A11564</f>
        <v>12/17/2017</v>
      </c>
      <c r="B11564" t="str">
        <f>fact_sales_daily_final!E11564</f>
        <v>N02BA</v>
      </c>
      <c r="C11564">
        <f>fact_sales_daily_final!F11564</f>
        <v>5.0999999999999996</v>
      </c>
      <c r="D11564">
        <f>C11564 * VLOOKUP(B11564, finance_assumptions!A:B, 2, FALSE)</f>
        <v>5.0999999999999996</v>
      </c>
      <c r="E11564">
        <f t="shared" si="540"/>
        <v>3.8249999999999997</v>
      </c>
      <c r="F11564">
        <f t="shared" si="541"/>
        <v>1.2749999999999999</v>
      </c>
      <c r="G11564">
        <f t="shared" si="542"/>
        <v>0.25</v>
      </c>
    </row>
    <row r="11565" spans="1:7" x14ac:dyDescent="0.35">
      <c r="A11565" s="1" t="str">
        <f>fact_sales_daily_final!A11565</f>
        <v>12/17/2017</v>
      </c>
      <c r="B11565" t="str">
        <f>fact_sales_daily_final!E11565</f>
        <v>N02BE</v>
      </c>
      <c r="C11565">
        <f>fact_sales_daily_final!F11565</f>
        <v>37</v>
      </c>
      <c r="D11565">
        <f>C11565 * VLOOKUP(B11565, finance_assumptions!A:B, 2, FALSE)</f>
        <v>37</v>
      </c>
      <c r="E11565">
        <f t="shared" si="540"/>
        <v>27.75</v>
      </c>
      <c r="F11565">
        <f t="shared" si="541"/>
        <v>9.25</v>
      </c>
      <c r="G11565">
        <f t="shared" si="542"/>
        <v>0.25</v>
      </c>
    </row>
    <row r="11566" spans="1:7" x14ac:dyDescent="0.35">
      <c r="A11566" s="1" t="str">
        <f>fact_sales_daily_final!A11566</f>
        <v>12/17/2017</v>
      </c>
      <c r="B11566" t="str">
        <f>fact_sales_daily_final!E11566</f>
        <v>N05B</v>
      </c>
      <c r="C11566">
        <f>fact_sales_daily_final!F11566</f>
        <v>11</v>
      </c>
      <c r="D11566">
        <f>C11566 * VLOOKUP(B11566, finance_assumptions!A:B, 2, FALSE)</f>
        <v>11</v>
      </c>
      <c r="E11566">
        <f t="shared" si="540"/>
        <v>8.25</v>
      </c>
      <c r="F11566">
        <f t="shared" si="541"/>
        <v>2.75</v>
      </c>
      <c r="G11566">
        <f t="shared" si="542"/>
        <v>0.25</v>
      </c>
    </row>
    <row r="11567" spans="1:7" x14ac:dyDescent="0.35">
      <c r="A11567" s="1" t="str">
        <f>fact_sales_daily_final!A11567</f>
        <v>12/17/2017</v>
      </c>
      <c r="B11567" t="str">
        <f>fact_sales_daily_final!E11567</f>
        <v>N05C</v>
      </c>
      <c r="C11567">
        <f>fact_sales_daily_final!F11567</f>
        <v>0</v>
      </c>
      <c r="D11567">
        <f>C11567 * VLOOKUP(B11567, finance_assumptions!A:B, 2, FALSE)</f>
        <v>0</v>
      </c>
      <c r="E11567">
        <f t="shared" si="540"/>
        <v>0</v>
      </c>
      <c r="F11567">
        <f t="shared" si="541"/>
        <v>0</v>
      </c>
      <c r="G11567">
        <f t="shared" si="542"/>
        <v>0</v>
      </c>
    </row>
    <row r="11568" spans="1:7" x14ac:dyDescent="0.35">
      <c r="A11568" s="1" t="str">
        <f>fact_sales_daily_final!A11568</f>
        <v>12/17/2017</v>
      </c>
      <c r="B11568" t="str">
        <f>fact_sales_daily_final!E11568</f>
        <v>R03</v>
      </c>
      <c r="C11568">
        <f>fact_sales_daily_final!F11568</f>
        <v>15</v>
      </c>
      <c r="D11568">
        <f>C11568 * VLOOKUP(B11568, finance_assumptions!A:B, 2, FALSE)</f>
        <v>15</v>
      </c>
      <c r="E11568">
        <f t="shared" si="540"/>
        <v>11.25</v>
      </c>
      <c r="F11568">
        <f t="shared" si="541"/>
        <v>3.75</v>
      </c>
      <c r="G11568">
        <f t="shared" si="542"/>
        <v>0.25</v>
      </c>
    </row>
    <row r="11569" spans="1:7" x14ac:dyDescent="0.35">
      <c r="A11569" s="1" t="str">
        <f>fact_sales_daily_final!A11569</f>
        <v>12/17/2017</v>
      </c>
      <c r="B11569" t="str">
        <f>fact_sales_daily_final!E11569</f>
        <v>R06</v>
      </c>
      <c r="C11569">
        <f>fact_sales_daily_final!F11569</f>
        <v>2</v>
      </c>
      <c r="D11569">
        <f>C11569 * VLOOKUP(B11569, finance_assumptions!A:B, 2, FALSE)</f>
        <v>2</v>
      </c>
      <c r="E11569">
        <f t="shared" si="540"/>
        <v>1.5</v>
      </c>
      <c r="F11569">
        <f t="shared" si="541"/>
        <v>0.5</v>
      </c>
      <c r="G11569">
        <f t="shared" si="542"/>
        <v>0.25</v>
      </c>
    </row>
    <row r="11570" spans="1:7" x14ac:dyDescent="0.35">
      <c r="A11570" s="1" t="str">
        <f>fact_sales_daily_final!A11570</f>
        <v>12/18/2017</v>
      </c>
      <c r="B11570" t="str">
        <f>fact_sales_daily_final!E11570</f>
        <v>M01AB</v>
      </c>
      <c r="C11570">
        <f>fact_sales_daily_final!F11570</f>
        <v>0.66</v>
      </c>
      <c r="D11570">
        <f>C11570 * VLOOKUP(B11570, finance_assumptions!A:B, 2, FALSE)</f>
        <v>0.66</v>
      </c>
      <c r="E11570">
        <f t="shared" si="540"/>
        <v>0.495</v>
      </c>
      <c r="F11570">
        <f t="shared" si="541"/>
        <v>0.16500000000000004</v>
      </c>
      <c r="G11570">
        <f t="shared" si="542"/>
        <v>0.25000000000000006</v>
      </c>
    </row>
    <row r="11571" spans="1:7" x14ac:dyDescent="0.35">
      <c r="A11571" s="1" t="str">
        <f>fact_sales_daily_final!A11571</f>
        <v>12/18/2017</v>
      </c>
      <c r="B11571" t="str">
        <f>fact_sales_daily_final!E11571</f>
        <v>M01AE</v>
      </c>
      <c r="C11571">
        <f>fact_sales_daily_final!F11571</f>
        <v>4.67</v>
      </c>
      <c r="D11571">
        <f>C11571 * VLOOKUP(B11571, finance_assumptions!A:B, 2, FALSE)</f>
        <v>4.67</v>
      </c>
      <c r="E11571">
        <f t="shared" si="540"/>
        <v>3.5024999999999999</v>
      </c>
      <c r="F11571">
        <f t="shared" si="541"/>
        <v>1.1675</v>
      </c>
      <c r="G11571">
        <f t="shared" si="542"/>
        <v>0.25</v>
      </c>
    </row>
    <row r="11572" spans="1:7" x14ac:dyDescent="0.35">
      <c r="A11572" s="1" t="str">
        <f>fact_sales_daily_final!A11572</f>
        <v>12/18/2017</v>
      </c>
      <c r="B11572" t="str">
        <f>fact_sales_daily_final!E11572</f>
        <v>N02BA</v>
      </c>
      <c r="C11572">
        <f>fact_sales_daily_final!F11572</f>
        <v>6</v>
      </c>
      <c r="D11572">
        <f>C11572 * VLOOKUP(B11572, finance_assumptions!A:B, 2, FALSE)</f>
        <v>6</v>
      </c>
      <c r="E11572">
        <f t="shared" si="540"/>
        <v>4.5</v>
      </c>
      <c r="F11572">
        <f t="shared" si="541"/>
        <v>1.5</v>
      </c>
      <c r="G11572">
        <f t="shared" si="542"/>
        <v>0.25</v>
      </c>
    </row>
    <row r="11573" spans="1:7" x14ac:dyDescent="0.35">
      <c r="A11573" s="1" t="str">
        <f>fact_sales_daily_final!A11573</f>
        <v>12/18/2017</v>
      </c>
      <c r="B11573" t="str">
        <f>fact_sales_daily_final!E11573</f>
        <v>N02BE</v>
      </c>
      <c r="C11573">
        <f>fact_sales_daily_final!F11573</f>
        <v>31.6</v>
      </c>
      <c r="D11573">
        <f>C11573 * VLOOKUP(B11573, finance_assumptions!A:B, 2, FALSE)</f>
        <v>31.6</v>
      </c>
      <c r="E11573">
        <f t="shared" si="540"/>
        <v>23.700000000000003</v>
      </c>
      <c r="F11573">
        <f t="shared" si="541"/>
        <v>7.8999999999999986</v>
      </c>
      <c r="G11573">
        <f t="shared" si="542"/>
        <v>0.24999999999999994</v>
      </c>
    </row>
    <row r="11574" spans="1:7" x14ac:dyDescent="0.35">
      <c r="A11574" s="1" t="str">
        <f>fact_sales_daily_final!A11574</f>
        <v>12/18/2017</v>
      </c>
      <c r="B11574" t="str">
        <f>fact_sales_daily_final!E11574</f>
        <v>N05B</v>
      </c>
      <c r="C11574">
        <f>fact_sales_daily_final!F11574</f>
        <v>7</v>
      </c>
      <c r="D11574">
        <f>C11574 * VLOOKUP(B11574, finance_assumptions!A:B, 2, FALSE)</f>
        <v>7</v>
      </c>
      <c r="E11574">
        <f t="shared" si="540"/>
        <v>5.25</v>
      </c>
      <c r="F11574">
        <f t="shared" si="541"/>
        <v>1.75</v>
      </c>
      <c r="G11574">
        <f t="shared" si="542"/>
        <v>0.25</v>
      </c>
    </row>
    <row r="11575" spans="1:7" x14ac:dyDescent="0.35">
      <c r="A11575" s="1" t="str">
        <f>fact_sales_daily_final!A11575</f>
        <v>12/18/2017</v>
      </c>
      <c r="B11575" t="str">
        <f>fact_sales_daily_final!E11575</f>
        <v>N05C</v>
      </c>
      <c r="C11575">
        <f>fact_sales_daily_final!F11575</f>
        <v>0</v>
      </c>
      <c r="D11575">
        <f>C11575 * VLOOKUP(B11575, finance_assumptions!A:B, 2, FALSE)</f>
        <v>0</v>
      </c>
      <c r="E11575">
        <f t="shared" si="540"/>
        <v>0</v>
      </c>
      <c r="F11575">
        <f t="shared" si="541"/>
        <v>0</v>
      </c>
      <c r="G11575">
        <f t="shared" si="542"/>
        <v>0</v>
      </c>
    </row>
    <row r="11576" spans="1:7" x14ac:dyDescent="0.35">
      <c r="A11576" s="1" t="str">
        <f>fact_sales_daily_final!A11576</f>
        <v>12/18/2017</v>
      </c>
      <c r="B11576" t="str">
        <f>fact_sales_daily_final!E11576</f>
        <v>R03</v>
      </c>
      <c r="C11576">
        <f>fact_sales_daily_final!F11576</f>
        <v>8</v>
      </c>
      <c r="D11576">
        <f>C11576 * VLOOKUP(B11576, finance_assumptions!A:B, 2, FALSE)</f>
        <v>8</v>
      </c>
      <c r="E11576">
        <f t="shared" si="540"/>
        <v>6</v>
      </c>
      <c r="F11576">
        <f t="shared" si="541"/>
        <v>2</v>
      </c>
      <c r="G11576">
        <f t="shared" si="542"/>
        <v>0.25</v>
      </c>
    </row>
    <row r="11577" spans="1:7" x14ac:dyDescent="0.35">
      <c r="A11577" s="1" t="str">
        <f>fact_sales_daily_final!A11577</f>
        <v>12/18/2017</v>
      </c>
      <c r="B11577" t="str">
        <f>fact_sales_daily_final!E11577</f>
        <v>R06</v>
      </c>
      <c r="C11577">
        <f>fact_sales_daily_final!F11577</f>
        <v>0</v>
      </c>
      <c r="D11577">
        <f>C11577 * VLOOKUP(B11577, finance_assumptions!A:B, 2, FALSE)</f>
        <v>0</v>
      </c>
      <c r="E11577">
        <f t="shared" si="540"/>
        <v>0</v>
      </c>
      <c r="F11577">
        <f t="shared" si="541"/>
        <v>0</v>
      </c>
      <c r="G11577">
        <f t="shared" si="542"/>
        <v>0</v>
      </c>
    </row>
    <row r="11578" spans="1:7" x14ac:dyDescent="0.35">
      <c r="A11578" s="1" t="str">
        <f>fact_sales_daily_final!A11578</f>
        <v>12/19/2017</v>
      </c>
      <c r="B11578" t="str">
        <f>fact_sales_daily_final!E11578</f>
        <v>M01AB</v>
      </c>
      <c r="C11578">
        <f>fact_sales_daily_final!F11578</f>
        <v>0</v>
      </c>
      <c r="D11578">
        <f>C11578 * VLOOKUP(B11578, finance_assumptions!A:B, 2, FALSE)</f>
        <v>0</v>
      </c>
      <c r="E11578">
        <f t="shared" si="540"/>
        <v>0</v>
      </c>
      <c r="F11578">
        <f t="shared" si="541"/>
        <v>0</v>
      </c>
      <c r="G11578">
        <f t="shared" si="542"/>
        <v>0</v>
      </c>
    </row>
    <row r="11579" spans="1:7" x14ac:dyDescent="0.35">
      <c r="A11579" s="1" t="str">
        <f>fact_sales_daily_final!A11579</f>
        <v>12/19/2017</v>
      </c>
      <c r="B11579" t="str">
        <f>fact_sales_daily_final!E11579</f>
        <v>M01AE</v>
      </c>
      <c r="C11579">
        <f>fact_sales_daily_final!F11579</f>
        <v>0</v>
      </c>
      <c r="D11579">
        <f>C11579 * VLOOKUP(B11579, finance_assumptions!A:B, 2, FALSE)</f>
        <v>0</v>
      </c>
      <c r="E11579">
        <f t="shared" si="540"/>
        <v>0</v>
      </c>
      <c r="F11579">
        <f t="shared" si="541"/>
        <v>0</v>
      </c>
      <c r="G11579">
        <f t="shared" si="542"/>
        <v>0</v>
      </c>
    </row>
    <row r="11580" spans="1:7" x14ac:dyDescent="0.35">
      <c r="A11580" s="1" t="str">
        <f>fact_sales_daily_final!A11580</f>
        <v>12/19/2017</v>
      </c>
      <c r="B11580" t="str">
        <f>fact_sales_daily_final!E11580</f>
        <v>N02BA</v>
      </c>
      <c r="C11580">
        <f>fact_sales_daily_final!F11580</f>
        <v>0</v>
      </c>
      <c r="D11580">
        <f>C11580 * VLOOKUP(B11580, finance_assumptions!A:B, 2, FALSE)</f>
        <v>0</v>
      </c>
      <c r="E11580">
        <f t="shared" si="540"/>
        <v>0</v>
      </c>
      <c r="F11580">
        <f t="shared" si="541"/>
        <v>0</v>
      </c>
      <c r="G11580">
        <f t="shared" si="542"/>
        <v>0</v>
      </c>
    </row>
    <row r="11581" spans="1:7" x14ac:dyDescent="0.35">
      <c r="A11581" s="1" t="str">
        <f>fact_sales_daily_final!A11581</f>
        <v>12/19/2017</v>
      </c>
      <c r="B11581" t="str">
        <f>fact_sales_daily_final!E11581</f>
        <v>N02BE</v>
      </c>
      <c r="C11581">
        <f>fact_sales_daily_final!F11581</f>
        <v>0</v>
      </c>
      <c r="D11581">
        <f>C11581 * VLOOKUP(B11581, finance_assumptions!A:B, 2, FALSE)</f>
        <v>0</v>
      </c>
      <c r="E11581">
        <f t="shared" si="540"/>
        <v>0</v>
      </c>
      <c r="F11581">
        <f t="shared" si="541"/>
        <v>0</v>
      </c>
      <c r="G11581">
        <f t="shared" si="542"/>
        <v>0</v>
      </c>
    </row>
    <row r="11582" spans="1:7" x14ac:dyDescent="0.35">
      <c r="A11582" s="1" t="str">
        <f>fact_sales_daily_final!A11582</f>
        <v>12/19/2017</v>
      </c>
      <c r="B11582" t="str">
        <f>fact_sales_daily_final!E11582</f>
        <v>N05B</v>
      </c>
      <c r="C11582">
        <f>fact_sales_daily_final!F11582</f>
        <v>0</v>
      </c>
      <c r="D11582">
        <f>C11582 * VLOOKUP(B11582, finance_assumptions!A:B, 2, FALSE)</f>
        <v>0</v>
      </c>
      <c r="E11582">
        <f t="shared" si="540"/>
        <v>0</v>
      </c>
      <c r="F11582">
        <f t="shared" si="541"/>
        <v>0</v>
      </c>
      <c r="G11582">
        <f t="shared" si="542"/>
        <v>0</v>
      </c>
    </row>
    <row r="11583" spans="1:7" x14ac:dyDescent="0.35">
      <c r="A11583" s="1" t="str">
        <f>fact_sales_daily_final!A11583</f>
        <v>12/19/2017</v>
      </c>
      <c r="B11583" t="str">
        <f>fact_sales_daily_final!E11583</f>
        <v>N05C</v>
      </c>
      <c r="C11583">
        <f>fact_sales_daily_final!F11583</f>
        <v>0</v>
      </c>
      <c r="D11583">
        <f>C11583 * VLOOKUP(B11583, finance_assumptions!A:B, 2, FALSE)</f>
        <v>0</v>
      </c>
      <c r="E11583">
        <f t="shared" si="540"/>
        <v>0</v>
      </c>
      <c r="F11583">
        <f t="shared" si="541"/>
        <v>0</v>
      </c>
      <c r="G11583">
        <f t="shared" si="542"/>
        <v>0</v>
      </c>
    </row>
    <row r="11584" spans="1:7" x14ac:dyDescent="0.35">
      <c r="A11584" s="1" t="str">
        <f>fact_sales_daily_final!A11584</f>
        <v>12/19/2017</v>
      </c>
      <c r="B11584" t="str">
        <f>fact_sales_daily_final!E11584</f>
        <v>R03</v>
      </c>
      <c r="C11584">
        <f>fact_sales_daily_final!F11584</f>
        <v>0</v>
      </c>
      <c r="D11584">
        <f>C11584 * VLOOKUP(B11584, finance_assumptions!A:B, 2, FALSE)</f>
        <v>0</v>
      </c>
      <c r="E11584">
        <f t="shared" si="540"/>
        <v>0</v>
      </c>
      <c r="F11584">
        <f t="shared" si="541"/>
        <v>0</v>
      </c>
      <c r="G11584">
        <f t="shared" si="542"/>
        <v>0</v>
      </c>
    </row>
    <row r="11585" spans="1:7" x14ac:dyDescent="0.35">
      <c r="A11585" s="1" t="str">
        <f>fact_sales_daily_final!A11585</f>
        <v>12/19/2017</v>
      </c>
      <c r="B11585" t="str">
        <f>fact_sales_daily_final!E11585</f>
        <v>R06</v>
      </c>
      <c r="C11585">
        <f>fact_sales_daily_final!F11585</f>
        <v>0</v>
      </c>
      <c r="D11585">
        <f>C11585 * VLOOKUP(B11585, finance_assumptions!A:B, 2, FALSE)</f>
        <v>0</v>
      </c>
      <c r="E11585">
        <f t="shared" si="540"/>
        <v>0</v>
      </c>
      <c r="F11585">
        <f t="shared" si="541"/>
        <v>0</v>
      </c>
      <c r="G11585">
        <f t="shared" si="542"/>
        <v>0</v>
      </c>
    </row>
    <row r="11586" spans="1:7" x14ac:dyDescent="0.35">
      <c r="A11586" s="1" t="str">
        <f>fact_sales_daily_final!A11586</f>
        <v>12/20/2017</v>
      </c>
      <c r="B11586" t="str">
        <f>fact_sales_daily_final!E11586</f>
        <v>M01AB</v>
      </c>
      <c r="C11586">
        <f>fact_sales_daily_final!F11586</f>
        <v>2</v>
      </c>
      <c r="D11586">
        <f>C11586 * VLOOKUP(B11586, finance_assumptions!A:B, 2, FALSE)</f>
        <v>2</v>
      </c>
      <c r="E11586">
        <f t="shared" si="540"/>
        <v>1.5</v>
      </c>
      <c r="F11586">
        <f t="shared" si="541"/>
        <v>0.5</v>
      </c>
      <c r="G11586">
        <f t="shared" si="542"/>
        <v>0.25</v>
      </c>
    </row>
    <row r="11587" spans="1:7" x14ac:dyDescent="0.35">
      <c r="A11587" s="1" t="str">
        <f>fact_sales_daily_final!A11587</f>
        <v>12/20/2017</v>
      </c>
      <c r="B11587" t="str">
        <f>fact_sales_daily_final!E11587</f>
        <v>M01AE</v>
      </c>
      <c r="C11587">
        <f>fact_sales_daily_final!F11587</f>
        <v>3.3959999999999999</v>
      </c>
      <c r="D11587">
        <f>C11587 * VLOOKUP(B11587, finance_assumptions!A:B, 2, FALSE)</f>
        <v>3.3959999999999999</v>
      </c>
      <c r="E11587">
        <f t="shared" ref="E11587:E11650" si="543">D11587 * 0.75</f>
        <v>2.5469999999999997</v>
      </c>
      <c r="F11587">
        <f t="shared" ref="F11587:F11650" si="544">D11587 - E11587</f>
        <v>0.8490000000000002</v>
      </c>
      <c r="G11587">
        <f t="shared" ref="G11587:G11650" si="545">IF(D11587=0, 0, F11587/D11587)</f>
        <v>0.25000000000000006</v>
      </c>
    </row>
    <row r="11588" spans="1:7" x14ac:dyDescent="0.35">
      <c r="A11588" s="1" t="str">
        <f>fact_sales_daily_final!A11588</f>
        <v>12/20/2017</v>
      </c>
      <c r="B11588" t="str">
        <f>fact_sales_daily_final!E11588</f>
        <v>N02BA</v>
      </c>
      <c r="C11588">
        <f>fact_sales_daily_final!F11588</f>
        <v>3</v>
      </c>
      <c r="D11588">
        <f>C11588 * VLOOKUP(B11588, finance_assumptions!A:B, 2, FALSE)</f>
        <v>3</v>
      </c>
      <c r="E11588">
        <f t="shared" si="543"/>
        <v>2.25</v>
      </c>
      <c r="F11588">
        <f t="shared" si="544"/>
        <v>0.75</v>
      </c>
      <c r="G11588">
        <f t="shared" si="545"/>
        <v>0.25</v>
      </c>
    </row>
    <row r="11589" spans="1:7" x14ac:dyDescent="0.35">
      <c r="A11589" s="1" t="str">
        <f>fact_sales_daily_final!A11589</f>
        <v>12/20/2017</v>
      </c>
      <c r="B11589" t="str">
        <f>fact_sales_daily_final!E11589</f>
        <v>N02BE</v>
      </c>
      <c r="C11589">
        <f>fact_sales_daily_final!F11589</f>
        <v>27.2</v>
      </c>
      <c r="D11589">
        <f>C11589 * VLOOKUP(B11589, finance_assumptions!A:B, 2, FALSE)</f>
        <v>27.2</v>
      </c>
      <c r="E11589">
        <f t="shared" si="543"/>
        <v>20.399999999999999</v>
      </c>
      <c r="F11589">
        <f t="shared" si="544"/>
        <v>6.8000000000000007</v>
      </c>
      <c r="G11589">
        <f t="shared" si="545"/>
        <v>0.25000000000000006</v>
      </c>
    </row>
    <row r="11590" spans="1:7" x14ac:dyDescent="0.35">
      <c r="A11590" s="1" t="str">
        <f>fact_sales_daily_final!A11590</f>
        <v>12/20/2017</v>
      </c>
      <c r="B11590" t="str">
        <f>fact_sales_daily_final!E11590</f>
        <v>N05B</v>
      </c>
      <c r="C11590">
        <f>fact_sales_daily_final!F11590</f>
        <v>3</v>
      </c>
      <c r="D11590">
        <f>C11590 * VLOOKUP(B11590, finance_assumptions!A:B, 2, FALSE)</f>
        <v>3</v>
      </c>
      <c r="E11590">
        <f t="shared" si="543"/>
        <v>2.25</v>
      </c>
      <c r="F11590">
        <f t="shared" si="544"/>
        <v>0.75</v>
      </c>
      <c r="G11590">
        <f t="shared" si="545"/>
        <v>0.25</v>
      </c>
    </row>
    <row r="11591" spans="1:7" x14ac:dyDescent="0.35">
      <c r="A11591" s="1" t="str">
        <f>fact_sales_daily_final!A11591</f>
        <v>12/20/2017</v>
      </c>
      <c r="B11591" t="str">
        <f>fact_sales_daily_final!E11591</f>
        <v>N05C</v>
      </c>
      <c r="C11591">
        <f>fact_sales_daily_final!F11591</f>
        <v>0</v>
      </c>
      <c r="D11591">
        <f>C11591 * VLOOKUP(B11591, finance_assumptions!A:B, 2, FALSE)</f>
        <v>0</v>
      </c>
      <c r="E11591">
        <f t="shared" si="543"/>
        <v>0</v>
      </c>
      <c r="F11591">
        <f t="shared" si="544"/>
        <v>0</v>
      </c>
      <c r="G11591">
        <f t="shared" si="545"/>
        <v>0</v>
      </c>
    </row>
    <row r="11592" spans="1:7" x14ac:dyDescent="0.35">
      <c r="A11592" s="1" t="str">
        <f>fact_sales_daily_final!A11592</f>
        <v>12/20/2017</v>
      </c>
      <c r="B11592" t="str">
        <f>fact_sales_daily_final!E11592</f>
        <v>R03</v>
      </c>
      <c r="C11592">
        <f>fact_sales_daily_final!F11592</f>
        <v>11</v>
      </c>
      <c r="D11592">
        <f>C11592 * VLOOKUP(B11592, finance_assumptions!A:B, 2, FALSE)</f>
        <v>11</v>
      </c>
      <c r="E11592">
        <f t="shared" si="543"/>
        <v>8.25</v>
      </c>
      <c r="F11592">
        <f t="shared" si="544"/>
        <v>2.75</v>
      </c>
      <c r="G11592">
        <f t="shared" si="545"/>
        <v>0.25</v>
      </c>
    </row>
    <row r="11593" spans="1:7" x14ac:dyDescent="0.35">
      <c r="A11593" s="1" t="str">
        <f>fact_sales_daily_final!A11593</f>
        <v>12/20/2017</v>
      </c>
      <c r="B11593" t="str">
        <f>fact_sales_daily_final!E11593</f>
        <v>R06</v>
      </c>
      <c r="C11593">
        <f>fact_sales_daily_final!F11593</f>
        <v>2</v>
      </c>
      <c r="D11593">
        <f>C11593 * VLOOKUP(B11593, finance_assumptions!A:B, 2, FALSE)</f>
        <v>2</v>
      </c>
      <c r="E11593">
        <f t="shared" si="543"/>
        <v>1.5</v>
      </c>
      <c r="F11593">
        <f t="shared" si="544"/>
        <v>0.5</v>
      </c>
      <c r="G11593">
        <f t="shared" si="545"/>
        <v>0.25</v>
      </c>
    </row>
    <row r="11594" spans="1:7" x14ac:dyDescent="0.35">
      <c r="A11594" s="1" t="str">
        <f>fact_sales_daily_final!A11594</f>
        <v>12/21/2017</v>
      </c>
      <c r="B11594" t="str">
        <f>fact_sales_daily_final!E11594</f>
        <v>M01AB</v>
      </c>
      <c r="C11594">
        <f>fact_sales_daily_final!F11594</f>
        <v>2.02</v>
      </c>
      <c r="D11594">
        <f>C11594 * VLOOKUP(B11594, finance_assumptions!A:B, 2, FALSE)</f>
        <v>2.02</v>
      </c>
      <c r="E11594">
        <f t="shared" si="543"/>
        <v>1.5150000000000001</v>
      </c>
      <c r="F11594">
        <f t="shared" si="544"/>
        <v>0.50499999999999989</v>
      </c>
      <c r="G11594">
        <f t="shared" si="545"/>
        <v>0.24999999999999994</v>
      </c>
    </row>
    <row r="11595" spans="1:7" x14ac:dyDescent="0.35">
      <c r="A11595" s="1" t="str">
        <f>fact_sales_daily_final!A11595</f>
        <v>12/21/2017</v>
      </c>
      <c r="B11595" t="str">
        <f>fact_sales_daily_final!E11595</f>
        <v>M01AE</v>
      </c>
      <c r="C11595">
        <f>fact_sales_daily_final!F11595</f>
        <v>2.66</v>
      </c>
      <c r="D11595">
        <f>C11595 * VLOOKUP(B11595, finance_assumptions!A:B, 2, FALSE)</f>
        <v>2.66</v>
      </c>
      <c r="E11595">
        <f t="shared" si="543"/>
        <v>1.9950000000000001</v>
      </c>
      <c r="F11595">
        <f t="shared" si="544"/>
        <v>0.66500000000000004</v>
      </c>
      <c r="G11595">
        <f t="shared" si="545"/>
        <v>0.25</v>
      </c>
    </row>
    <row r="11596" spans="1:7" x14ac:dyDescent="0.35">
      <c r="A11596" s="1" t="str">
        <f>fact_sales_daily_final!A11596</f>
        <v>12/21/2017</v>
      </c>
      <c r="B11596" t="str">
        <f>fact_sales_daily_final!E11596</f>
        <v>N02BA</v>
      </c>
      <c r="C11596">
        <f>fact_sales_daily_final!F11596</f>
        <v>4</v>
      </c>
      <c r="D11596">
        <f>C11596 * VLOOKUP(B11596, finance_assumptions!A:B, 2, FALSE)</f>
        <v>4</v>
      </c>
      <c r="E11596">
        <f t="shared" si="543"/>
        <v>3</v>
      </c>
      <c r="F11596">
        <f t="shared" si="544"/>
        <v>1</v>
      </c>
      <c r="G11596">
        <f t="shared" si="545"/>
        <v>0.25</v>
      </c>
    </row>
    <row r="11597" spans="1:7" x14ac:dyDescent="0.35">
      <c r="A11597" s="1" t="str">
        <f>fact_sales_daily_final!A11597</f>
        <v>12/21/2017</v>
      </c>
      <c r="B11597" t="str">
        <f>fact_sales_daily_final!E11597</f>
        <v>N02BE</v>
      </c>
      <c r="C11597">
        <f>fact_sales_daily_final!F11597</f>
        <v>23.4</v>
      </c>
      <c r="D11597">
        <f>C11597 * VLOOKUP(B11597, finance_assumptions!A:B, 2, FALSE)</f>
        <v>23.4</v>
      </c>
      <c r="E11597">
        <f t="shared" si="543"/>
        <v>17.549999999999997</v>
      </c>
      <c r="F11597">
        <f t="shared" si="544"/>
        <v>5.8500000000000014</v>
      </c>
      <c r="G11597">
        <f t="shared" si="545"/>
        <v>0.25000000000000006</v>
      </c>
    </row>
    <row r="11598" spans="1:7" x14ac:dyDescent="0.35">
      <c r="A11598" s="1" t="str">
        <f>fact_sales_daily_final!A11598</f>
        <v>12/21/2017</v>
      </c>
      <c r="B11598" t="str">
        <f>fact_sales_daily_final!E11598</f>
        <v>N05B</v>
      </c>
      <c r="C11598">
        <f>fact_sales_daily_final!F11598</f>
        <v>5</v>
      </c>
      <c r="D11598">
        <f>C11598 * VLOOKUP(B11598, finance_assumptions!A:B, 2, FALSE)</f>
        <v>5</v>
      </c>
      <c r="E11598">
        <f t="shared" si="543"/>
        <v>3.75</v>
      </c>
      <c r="F11598">
        <f t="shared" si="544"/>
        <v>1.25</v>
      </c>
      <c r="G11598">
        <f t="shared" si="545"/>
        <v>0.25</v>
      </c>
    </row>
    <row r="11599" spans="1:7" x14ac:dyDescent="0.35">
      <c r="A11599" s="1" t="str">
        <f>fact_sales_daily_final!A11599</f>
        <v>12/21/2017</v>
      </c>
      <c r="B11599" t="str">
        <f>fact_sales_daily_final!E11599</f>
        <v>N05C</v>
      </c>
      <c r="C11599">
        <f>fact_sales_daily_final!F11599</f>
        <v>0</v>
      </c>
      <c r="D11599">
        <f>C11599 * VLOOKUP(B11599, finance_assumptions!A:B, 2, FALSE)</f>
        <v>0</v>
      </c>
      <c r="E11599">
        <f t="shared" si="543"/>
        <v>0</v>
      </c>
      <c r="F11599">
        <f t="shared" si="544"/>
        <v>0</v>
      </c>
      <c r="G11599">
        <f t="shared" si="545"/>
        <v>0</v>
      </c>
    </row>
    <row r="11600" spans="1:7" x14ac:dyDescent="0.35">
      <c r="A11600" s="1" t="str">
        <f>fact_sales_daily_final!A11600</f>
        <v>12/21/2017</v>
      </c>
      <c r="B11600" t="str">
        <f>fact_sales_daily_final!E11600</f>
        <v>R03</v>
      </c>
      <c r="C11600">
        <f>fact_sales_daily_final!F11600</f>
        <v>6</v>
      </c>
      <c r="D11600">
        <f>C11600 * VLOOKUP(B11600, finance_assumptions!A:B, 2, FALSE)</f>
        <v>6</v>
      </c>
      <c r="E11600">
        <f t="shared" si="543"/>
        <v>4.5</v>
      </c>
      <c r="F11600">
        <f t="shared" si="544"/>
        <v>1.5</v>
      </c>
      <c r="G11600">
        <f t="shared" si="545"/>
        <v>0.25</v>
      </c>
    </row>
    <row r="11601" spans="1:7" x14ac:dyDescent="0.35">
      <c r="A11601" s="1" t="str">
        <f>fact_sales_daily_final!A11601</f>
        <v>12/21/2017</v>
      </c>
      <c r="B11601" t="str">
        <f>fact_sales_daily_final!E11601</f>
        <v>R06</v>
      </c>
      <c r="C11601">
        <f>fact_sales_daily_final!F11601</f>
        <v>0</v>
      </c>
      <c r="D11601">
        <f>C11601 * VLOOKUP(B11601, finance_assumptions!A:B, 2, FALSE)</f>
        <v>0</v>
      </c>
      <c r="E11601">
        <f t="shared" si="543"/>
        <v>0</v>
      </c>
      <c r="F11601">
        <f t="shared" si="544"/>
        <v>0</v>
      </c>
      <c r="G11601">
        <f t="shared" si="545"/>
        <v>0</v>
      </c>
    </row>
    <row r="11602" spans="1:7" x14ac:dyDescent="0.35">
      <c r="A11602" s="1" t="str">
        <f>fact_sales_daily_final!A11602</f>
        <v>12/22/2017</v>
      </c>
      <c r="B11602" t="str">
        <f>fact_sales_daily_final!E11602</f>
        <v>M01AB</v>
      </c>
      <c r="C11602">
        <f>fact_sales_daily_final!F11602</f>
        <v>5.99</v>
      </c>
      <c r="D11602">
        <f>C11602 * VLOOKUP(B11602, finance_assumptions!A:B, 2, FALSE)</f>
        <v>5.99</v>
      </c>
      <c r="E11602">
        <f t="shared" si="543"/>
        <v>4.4924999999999997</v>
      </c>
      <c r="F11602">
        <f t="shared" si="544"/>
        <v>1.4975000000000005</v>
      </c>
      <c r="G11602">
        <f t="shared" si="545"/>
        <v>0.25000000000000006</v>
      </c>
    </row>
    <row r="11603" spans="1:7" x14ac:dyDescent="0.35">
      <c r="A11603" s="1" t="str">
        <f>fact_sales_daily_final!A11603</f>
        <v>12/22/2017</v>
      </c>
      <c r="B11603" t="str">
        <f>fact_sales_daily_final!E11603</f>
        <v>M01AE</v>
      </c>
      <c r="C11603">
        <f>fact_sales_daily_final!F11603</f>
        <v>2.7690000000000001</v>
      </c>
      <c r="D11603">
        <f>C11603 * VLOOKUP(B11603, finance_assumptions!A:B, 2, FALSE)</f>
        <v>2.7690000000000001</v>
      </c>
      <c r="E11603">
        <f t="shared" si="543"/>
        <v>2.0767500000000001</v>
      </c>
      <c r="F11603">
        <f t="shared" si="544"/>
        <v>0.69225000000000003</v>
      </c>
      <c r="G11603">
        <f t="shared" si="545"/>
        <v>0.25</v>
      </c>
    </row>
    <row r="11604" spans="1:7" x14ac:dyDescent="0.35">
      <c r="A11604" s="1" t="str">
        <f>fact_sales_daily_final!A11604</f>
        <v>12/22/2017</v>
      </c>
      <c r="B11604" t="str">
        <f>fact_sales_daily_final!E11604</f>
        <v>N02BA</v>
      </c>
      <c r="C11604">
        <f>fact_sales_daily_final!F11604</f>
        <v>1.5</v>
      </c>
      <c r="D11604">
        <f>C11604 * VLOOKUP(B11604, finance_assumptions!A:B, 2, FALSE)</f>
        <v>1.5</v>
      </c>
      <c r="E11604">
        <f t="shared" si="543"/>
        <v>1.125</v>
      </c>
      <c r="F11604">
        <f t="shared" si="544"/>
        <v>0.375</v>
      </c>
      <c r="G11604">
        <f t="shared" si="545"/>
        <v>0.25</v>
      </c>
    </row>
    <row r="11605" spans="1:7" x14ac:dyDescent="0.35">
      <c r="A11605" s="1" t="str">
        <f>fact_sales_daily_final!A11605</f>
        <v>12/22/2017</v>
      </c>
      <c r="B11605" t="str">
        <f>fact_sales_daily_final!E11605</f>
        <v>N02BE</v>
      </c>
      <c r="C11605">
        <f>fact_sales_daily_final!F11605</f>
        <v>26</v>
      </c>
      <c r="D11605">
        <f>C11605 * VLOOKUP(B11605, finance_assumptions!A:B, 2, FALSE)</f>
        <v>26</v>
      </c>
      <c r="E11605">
        <f t="shared" si="543"/>
        <v>19.5</v>
      </c>
      <c r="F11605">
        <f t="shared" si="544"/>
        <v>6.5</v>
      </c>
      <c r="G11605">
        <f t="shared" si="545"/>
        <v>0.25</v>
      </c>
    </row>
    <row r="11606" spans="1:7" x14ac:dyDescent="0.35">
      <c r="A11606" s="1" t="str">
        <f>fact_sales_daily_final!A11606</f>
        <v>12/22/2017</v>
      </c>
      <c r="B11606" t="str">
        <f>fact_sales_daily_final!E11606</f>
        <v>N05B</v>
      </c>
      <c r="C11606">
        <f>fact_sales_daily_final!F11606</f>
        <v>13</v>
      </c>
      <c r="D11606">
        <f>C11606 * VLOOKUP(B11606, finance_assumptions!A:B, 2, FALSE)</f>
        <v>13</v>
      </c>
      <c r="E11606">
        <f t="shared" si="543"/>
        <v>9.75</v>
      </c>
      <c r="F11606">
        <f t="shared" si="544"/>
        <v>3.25</v>
      </c>
      <c r="G11606">
        <f t="shared" si="545"/>
        <v>0.25</v>
      </c>
    </row>
    <row r="11607" spans="1:7" x14ac:dyDescent="0.35">
      <c r="A11607" s="1" t="str">
        <f>fact_sales_daily_final!A11607</f>
        <v>12/22/2017</v>
      </c>
      <c r="B11607" t="str">
        <f>fact_sales_daily_final!E11607</f>
        <v>N05C</v>
      </c>
      <c r="C11607">
        <f>fact_sales_daily_final!F11607</f>
        <v>0</v>
      </c>
      <c r="D11607">
        <f>C11607 * VLOOKUP(B11607, finance_assumptions!A:B, 2, FALSE)</f>
        <v>0</v>
      </c>
      <c r="E11607">
        <f t="shared" si="543"/>
        <v>0</v>
      </c>
      <c r="F11607">
        <f t="shared" si="544"/>
        <v>0</v>
      </c>
      <c r="G11607">
        <f t="shared" si="545"/>
        <v>0</v>
      </c>
    </row>
    <row r="11608" spans="1:7" x14ac:dyDescent="0.35">
      <c r="A11608" s="1" t="str">
        <f>fact_sales_daily_final!A11608</f>
        <v>12/22/2017</v>
      </c>
      <c r="B11608" t="str">
        <f>fact_sales_daily_final!E11608</f>
        <v>R03</v>
      </c>
      <c r="C11608">
        <f>fact_sales_daily_final!F11608</f>
        <v>1</v>
      </c>
      <c r="D11608">
        <f>C11608 * VLOOKUP(B11608, finance_assumptions!A:B, 2, FALSE)</f>
        <v>1</v>
      </c>
      <c r="E11608">
        <f t="shared" si="543"/>
        <v>0.75</v>
      </c>
      <c r="F11608">
        <f t="shared" si="544"/>
        <v>0.25</v>
      </c>
      <c r="G11608">
        <f t="shared" si="545"/>
        <v>0.25</v>
      </c>
    </row>
    <row r="11609" spans="1:7" x14ac:dyDescent="0.35">
      <c r="A11609" s="1" t="str">
        <f>fact_sales_daily_final!A11609</f>
        <v>12/22/2017</v>
      </c>
      <c r="B11609" t="str">
        <f>fact_sales_daily_final!E11609</f>
        <v>R06</v>
      </c>
      <c r="C11609">
        <f>fact_sales_daily_final!F11609</f>
        <v>1.6</v>
      </c>
      <c r="D11609">
        <f>C11609 * VLOOKUP(B11609, finance_assumptions!A:B, 2, FALSE)</f>
        <v>1.6</v>
      </c>
      <c r="E11609">
        <f t="shared" si="543"/>
        <v>1.2000000000000002</v>
      </c>
      <c r="F11609">
        <f t="shared" si="544"/>
        <v>0.39999999999999991</v>
      </c>
      <c r="G11609">
        <f t="shared" si="545"/>
        <v>0.24999999999999994</v>
      </c>
    </row>
    <row r="11610" spans="1:7" x14ac:dyDescent="0.35">
      <c r="A11610" s="1" t="str">
        <f>fact_sales_daily_final!A11610</f>
        <v>12/23/2017</v>
      </c>
      <c r="B11610" t="str">
        <f>fact_sales_daily_final!E11610</f>
        <v>M01AB</v>
      </c>
      <c r="C11610">
        <f>fact_sales_daily_final!F11610</f>
        <v>6</v>
      </c>
      <c r="D11610">
        <f>C11610 * VLOOKUP(B11610, finance_assumptions!A:B, 2, FALSE)</f>
        <v>6</v>
      </c>
      <c r="E11610">
        <f t="shared" si="543"/>
        <v>4.5</v>
      </c>
      <c r="F11610">
        <f t="shared" si="544"/>
        <v>1.5</v>
      </c>
      <c r="G11610">
        <f t="shared" si="545"/>
        <v>0.25</v>
      </c>
    </row>
    <row r="11611" spans="1:7" x14ac:dyDescent="0.35">
      <c r="A11611" s="1" t="str">
        <f>fact_sales_daily_final!A11611</f>
        <v>12/23/2017</v>
      </c>
      <c r="B11611" t="str">
        <f>fact_sales_daily_final!E11611</f>
        <v>M01AE</v>
      </c>
      <c r="C11611">
        <f>fact_sales_daily_final!F11611</f>
        <v>4.5049999999999999</v>
      </c>
      <c r="D11611">
        <f>C11611 * VLOOKUP(B11611, finance_assumptions!A:B, 2, FALSE)</f>
        <v>4.5049999999999999</v>
      </c>
      <c r="E11611">
        <f t="shared" si="543"/>
        <v>3.3787500000000001</v>
      </c>
      <c r="F11611">
        <f t="shared" si="544"/>
        <v>1.1262499999999998</v>
      </c>
      <c r="G11611">
        <f t="shared" si="545"/>
        <v>0.24999999999999994</v>
      </c>
    </row>
    <row r="11612" spans="1:7" x14ac:dyDescent="0.35">
      <c r="A11612" s="1" t="str">
        <f>fact_sales_daily_final!A11612</f>
        <v>12/23/2017</v>
      </c>
      <c r="B11612" t="str">
        <f>fact_sales_daily_final!E11612</f>
        <v>N02BA</v>
      </c>
      <c r="C11612">
        <f>fact_sales_daily_final!F11612</f>
        <v>6.1</v>
      </c>
      <c r="D11612">
        <f>C11612 * VLOOKUP(B11612, finance_assumptions!A:B, 2, FALSE)</f>
        <v>6.1</v>
      </c>
      <c r="E11612">
        <f t="shared" si="543"/>
        <v>4.5749999999999993</v>
      </c>
      <c r="F11612">
        <f t="shared" si="544"/>
        <v>1.5250000000000004</v>
      </c>
      <c r="G11612">
        <f t="shared" si="545"/>
        <v>0.25000000000000006</v>
      </c>
    </row>
    <row r="11613" spans="1:7" x14ac:dyDescent="0.35">
      <c r="A11613" s="1" t="str">
        <f>fact_sales_daily_final!A11613</f>
        <v>12/23/2017</v>
      </c>
      <c r="B11613" t="str">
        <f>fact_sales_daily_final!E11613</f>
        <v>N02BE</v>
      </c>
      <c r="C11613">
        <f>fact_sales_daily_final!F11613</f>
        <v>28.3</v>
      </c>
      <c r="D11613">
        <f>C11613 * VLOOKUP(B11613, finance_assumptions!A:B, 2, FALSE)</f>
        <v>28.3</v>
      </c>
      <c r="E11613">
        <f t="shared" si="543"/>
        <v>21.225000000000001</v>
      </c>
      <c r="F11613">
        <f t="shared" si="544"/>
        <v>7.0749999999999993</v>
      </c>
      <c r="G11613">
        <f t="shared" si="545"/>
        <v>0.24999999999999997</v>
      </c>
    </row>
    <row r="11614" spans="1:7" x14ac:dyDescent="0.35">
      <c r="A11614" s="1" t="str">
        <f>fact_sales_daily_final!A11614</f>
        <v>12/23/2017</v>
      </c>
      <c r="B11614" t="str">
        <f>fact_sales_daily_final!E11614</f>
        <v>N05B</v>
      </c>
      <c r="C11614">
        <f>fact_sales_daily_final!F11614</f>
        <v>6</v>
      </c>
      <c r="D11614">
        <f>C11614 * VLOOKUP(B11614, finance_assumptions!A:B, 2, FALSE)</f>
        <v>6</v>
      </c>
      <c r="E11614">
        <f t="shared" si="543"/>
        <v>4.5</v>
      </c>
      <c r="F11614">
        <f t="shared" si="544"/>
        <v>1.5</v>
      </c>
      <c r="G11614">
        <f t="shared" si="545"/>
        <v>0.25</v>
      </c>
    </row>
    <row r="11615" spans="1:7" x14ac:dyDescent="0.35">
      <c r="A11615" s="1" t="str">
        <f>fact_sales_daily_final!A11615</f>
        <v>12/23/2017</v>
      </c>
      <c r="B11615" t="str">
        <f>fact_sales_daily_final!E11615</f>
        <v>N05C</v>
      </c>
      <c r="C11615">
        <f>fact_sales_daily_final!F11615</f>
        <v>0</v>
      </c>
      <c r="D11615">
        <f>C11615 * VLOOKUP(B11615, finance_assumptions!A:B, 2, FALSE)</f>
        <v>0</v>
      </c>
      <c r="E11615">
        <f t="shared" si="543"/>
        <v>0</v>
      </c>
      <c r="F11615">
        <f t="shared" si="544"/>
        <v>0</v>
      </c>
      <c r="G11615">
        <f t="shared" si="545"/>
        <v>0</v>
      </c>
    </row>
    <row r="11616" spans="1:7" x14ac:dyDescent="0.35">
      <c r="A11616" s="1" t="str">
        <f>fact_sales_daily_final!A11616</f>
        <v>12/23/2017</v>
      </c>
      <c r="B11616" t="str">
        <f>fact_sales_daily_final!E11616</f>
        <v>R03</v>
      </c>
      <c r="C11616">
        <f>fact_sales_daily_final!F11616</f>
        <v>1</v>
      </c>
      <c r="D11616">
        <f>C11616 * VLOOKUP(B11616, finance_assumptions!A:B, 2, FALSE)</f>
        <v>1</v>
      </c>
      <c r="E11616">
        <f t="shared" si="543"/>
        <v>0.75</v>
      </c>
      <c r="F11616">
        <f t="shared" si="544"/>
        <v>0.25</v>
      </c>
      <c r="G11616">
        <f t="shared" si="545"/>
        <v>0.25</v>
      </c>
    </row>
    <row r="11617" spans="1:7" x14ac:dyDescent="0.35">
      <c r="A11617" s="1" t="str">
        <f>fact_sales_daily_final!A11617</f>
        <v>12/23/2017</v>
      </c>
      <c r="B11617" t="str">
        <f>fact_sales_daily_final!E11617</f>
        <v>R06</v>
      </c>
      <c r="C11617">
        <f>fact_sales_daily_final!F11617</f>
        <v>1</v>
      </c>
      <c r="D11617">
        <f>C11617 * VLOOKUP(B11617, finance_assumptions!A:B, 2, FALSE)</f>
        <v>1</v>
      </c>
      <c r="E11617">
        <f t="shared" si="543"/>
        <v>0.75</v>
      </c>
      <c r="F11617">
        <f t="shared" si="544"/>
        <v>0.25</v>
      </c>
      <c r="G11617">
        <f t="shared" si="545"/>
        <v>0.25</v>
      </c>
    </row>
    <row r="11618" spans="1:7" x14ac:dyDescent="0.35">
      <c r="A11618" s="1" t="str">
        <f>fact_sales_daily_final!A11618</f>
        <v>12/24/2017</v>
      </c>
      <c r="B11618" t="str">
        <f>fact_sales_daily_final!E11618</f>
        <v>M01AB</v>
      </c>
      <c r="C11618">
        <f>fact_sales_daily_final!F11618</f>
        <v>7.66</v>
      </c>
      <c r="D11618">
        <f>C11618 * VLOOKUP(B11618, finance_assumptions!A:B, 2, FALSE)</f>
        <v>7.66</v>
      </c>
      <c r="E11618">
        <f t="shared" si="543"/>
        <v>5.7450000000000001</v>
      </c>
      <c r="F11618">
        <f t="shared" si="544"/>
        <v>1.915</v>
      </c>
      <c r="G11618">
        <f t="shared" si="545"/>
        <v>0.25</v>
      </c>
    </row>
    <row r="11619" spans="1:7" x14ac:dyDescent="0.35">
      <c r="A11619" s="1" t="str">
        <f>fact_sales_daily_final!A11619</f>
        <v>12/24/2017</v>
      </c>
      <c r="B11619" t="str">
        <f>fact_sales_daily_final!E11619</f>
        <v>M01AE</v>
      </c>
      <c r="C11619">
        <f>fact_sales_daily_final!F11619</f>
        <v>3.46</v>
      </c>
      <c r="D11619">
        <f>C11619 * VLOOKUP(B11619, finance_assumptions!A:B, 2, FALSE)</f>
        <v>3.46</v>
      </c>
      <c r="E11619">
        <f t="shared" si="543"/>
        <v>2.5949999999999998</v>
      </c>
      <c r="F11619">
        <f t="shared" si="544"/>
        <v>0.86500000000000021</v>
      </c>
      <c r="G11619">
        <f t="shared" si="545"/>
        <v>0.25000000000000006</v>
      </c>
    </row>
    <row r="11620" spans="1:7" x14ac:dyDescent="0.35">
      <c r="A11620" s="1" t="str">
        <f>fact_sales_daily_final!A11620</f>
        <v>12/24/2017</v>
      </c>
      <c r="B11620" t="str">
        <f>fact_sales_daily_final!E11620</f>
        <v>N02BA</v>
      </c>
      <c r="C11620">
        <f>fact_sales_daily_final!F11620</f>
        <v>2</v>
      </c>
      <c r="D11620">
        <f>C11620 * VLOOKUP(B11620, finance_assumptions!A:B, 2, FALSE)</f>
        <v>2</v>
      </c>
      <c r="E11620">
        <f t="shared" si="543"/>
        <v>1.5</v>
      </c>
      <c r="F11620">
        <f t="shared" si="544"/>
        <v>0.5</v>
      </c>
      <c r="G11620">
        <f t="shared" si="545"/>
        <v>0.25</v>
      </c>
    </row>
    <row r="11621" spans="1:7" x14ac:dyDescent="0.35">
      <c r="A11621" s="1" t="str">
        <f>fact_sales_daily_final!A11621</f>
        <v>12/24/2017</v>
      </c>
      <c r="B11621" t="str">
        <f>fact_sales_daily_final!E11621</f>
        <v>N02BE</v>
      </c>
      <c r="C11621">
        <f>fact_sales_daily_final!F11621</f>
        <v>32.200000000000003</v>
      </c>
      <c r="D11621">
        <f>C11621 * VLOOKUP(B11621, finance_assumptions!A:B, 2, FALSE)</f>
        <v>32.200000000000003</v>
      </c>
      <c r="E11621">
        <f t="shared" si="543"/>
        <v>24.150000000000002</v>
      </c>
      <c r="F11621">
        <f t="shared" si="544"/>
        <v>8.0500000000000007</v>
      </c>
      <c r="G11621">
        <f t="shared" si="545"/>
        <v>0.25</v>
      </c>
    </row>
    <row r="11622" spans="1:7" x14ac:dyDescent="0.35">
      <c r="A11622" s="1" t="str">
        <f>fact_sales_daily_final!A11622</f>
        <v>12/24/2017</v>
      </c>
      <c r="B11622" t="str">
        <f>fact_sales_daily_final!E11622</f>
        <v>N05B</v>
      </c>
      <c r="C11622">
        <f>fact_sales_daily_final!F11622</f>
        <v>4</v>
      </c>
      <c r="D11622">
        <f>C11622 * VLOOKUP(B11622, finance_assumptions!A:B, 2, FALSE)</f>
        <v>4</v>
      </c>
      <c r="E11622">
        <f t="shared" si="543"/>
        <v>3</v>
      </c>
      <c r="F11622">
        <f t="shared" si="544"/>
        <v>1</v>
      </c>
      <c r="G11622">
        <f t="shared" si="545"/>
        <v>0.25</v>
      </c>
    </row>
    <row r="11623" spans="1:7" x14ac:dyDescent="0.35">
      <c r="A11623" s="1" t="str">
        <f>fact_sales_daily_final!A11623</f>
        <v>12/24/2017</v>
      </c>
      <c r="B11623" t="str">
        <f>fact_sales_daily_final!E11623</f>
        <v>N05C</v>
      </c>
      <c r="C11623">
        <f>fact_sales_daily_final!F11623</f>
        <v>0</v>
      </c>
      <c r="D11623">
        <f>C11623 * VLOOKUP(B11623, finance_assumptions!A:B, 2, FALSE)</f>
        <v>0</v>
      </c>
      <c r="E11623">
        <f t="shared" si="543"/>
        <v>0</v>
      </c>
      <c r="F11623">
        <f t="shared" si="544"/>
        <v>0</v>
      </c>
      <c r="G11623">
        <f t="shared" si="545"/>
        <v>0</v>
      </c>
    </row>
    <row r="11624" spans="1:7" x14ac:dyDescent="0.35">
      <c r="A11624" s="1" t="str">
        <f>fact_sales_daily_final!A11624</f>
        <v>12/24/2017</v>
      </c>
      <c r="B11624" t="str">
        <f>fact_sales_daily_final!E11624</f>
        <v>R03</v>
      </c>
      <c r="C11624">
        <f>fact_sales_daily_final!F11624</f>
        <v>5</v>
      </c>
      <c r="D11624">
        <f>C11624 * VLOOKUP(B11624, finance_assumptions!A:B, 2, FALSE)</f>
        <v>5</v>
      </c>
      <c r="E11624">
        <f t="shared" si="543"/>
        <v>3.75</v>
      </c>
      <c r="F11624">
        <f t="shared" si="544"/>
        <v>1.25</v>
      </c>
      <c r="G11624">
        <f t="shared" si="545"/>
        <v>0.25</v>
      </c>
    </row>
    <row r="11625" spans="1:7" x14ac:dyDescent="0.35">
      <c r="A11625" s="1" t="str">
        <f>fact_sales_daily_final!A11625</f>
        <v>12/24/2017</v>
      </c>
      <c r="B11625" t="str">
        <f>fact_sales_daily_final!E11625</f>
        <v>R06</v>
      </c>
      <c r="C11625">
        <f>fact_sales_daily_final!F11625</f>
        <v>1</v>
      </c>
      <c r="D11625">
        <f>C11625 * VLOOKUP(B11625, finance_assumptions!A:B, 2, FALSE)</f>
        <v>1</v>
      </c>
      <c r="E11625">
        <f t="shared" si="543"/>
        <v>0.75</v>
      </c>
      <c r="F11625">
        <f t="shared" si="544"/>
        <v>0.25</v>
      </c>
      <c r="G11625">
        <f t="shared" si="545"/>
        <v>0.25</v>
      </c>
    </row>
    <row r="11626" spans="1:7" x14ac:dyDescent="0.35">
      <c r="A11626" s="1" t="str">
        <f>fact_sales_daily_final!A11626</f>
        <v>12/25/2017</v>
      </c>
      <c r="B11626" t="str">
        <f>fact_sales_daily_final!E11626</f>
        <v>M01AB</v>
      </c>
      <c r="C11626">
        <f>fact_sales_daily_final!F11626</f>
        <v>1</v>
      </c>
      <c r="D11626">
        <f>C11626 * VLOOKUP(B11626, finance_assumptions!A:B, 2, FALSE)</f>
        <v>1</v>
      </c>
      <c r="E11626">
        <f t="shared" si="543"/>
        <v>0.75</v>
      </c>
      <c r="F11626">
        <f t="shared" si="544"/>
        <v>0.25</v>
      </c>
      <c r="G11626">
        <f t="shared" si="545"/>
        <v>0.25</v>
      </c>
    </row>
    <row r="11627" spans="1:7" x14ac:dyDescent="0.35">
      <c r="A11627" s="1" t="str">
        <f>fact_sales_daily_final!A11627</f>
        <v>12/25/2017</v>
      </c>
      <c r="B11627" t="str">
        <f>fact_sales_daily_final!E11627</f>
        <v>M01AE</v>
      </c>
      <c r="C11627">
        <f>fact_sales_daily_final!F11627</f>
        <v>0.62</v>
      </c>
      <c r="D11627">
        <f>C11627 * VLOOKUP(B11627, finance_assumptions!A:B, 2, FALSE)</f>
        <v>0.62</v>
      </c>
      <c r="E11627">
        <f t="shared" si="543"/>
        <v>0.46499999999999997</v>
      </c>
      <c r="F11627">
        <f t="shared" si="544"/>
        <v>0.15500000000000003</v>
      </c>
      <c r="G11627">
        <f t="shared" si="545"/>
        <v>0.25000000000000006</v>
      </c>
    </row>
    <row r="11628" spans="1:7" x14ac:dyDescent="0.35">
      <c r="A11628" s="1" t="str">
        <f>fact_sales_daily_final!A11628</f>
        <v>12/25/2017</v>
      </c>
      <c r="B11628" t="str">
        <f>fact_sales_daily_final!E11628</f>
        <v>N02BA</v>
      </c>
      <c r="C11628">
        <f>fact_sales_daily_final!F11628</f>
        <v>4.0999999999999996</v>
      </c>
      <c r="D11628">
        <f>C11628 * VLOOKUP(B11628, finance_assumptions!A:B, 2, FALSE)</f>
        <v>4.0999999999999996</v>
      </c>
      <c r="E11628">
        <f t="shared" si="543"/>
        <v>3.0749999999999997</v>
      </c>
      <c r="F11628">
        <f t="shared" si="544"/>
        <v>1.0249999999999999</v>
      </c>
      <c r="G11628">
        <f t="shared" si="545"/>
        <v>0.25</v>
      </c>
    </row>
    <row r="11629" spans="1:7" x14ac:dyDescent="0.35">
      <c r="A11629" s="1" t="str">
        <f>fact_sales_daily_final!A11629</f>
        <v>12/25/2017</v>
      </c>
      <c r="B11629" t="str">
        <f>fact_sales_daily_final!E11629</f>
        <v>N02BE</v>
      </c>
      <c r="C11629">
        <f>fact_sales_daily_final!F11629</f>
        <v>15.53</v>
      </c>
      <c r="D11629">
        <f>C11629 * VLOOKUP(B11629, finance_assumptions!A:B, 2, FALSE)</f>
        <v>15.53</v>
      </c>
      <c r="E11629">
        <f t="shared" si="543"/>
        <v>11.647499999999999</v>
      </c>
      <c r="F11629">
        <f t="shared" si="544"/>
        <v>3.8825000000000003</v>
      </c>
      <c r="G11629">
        <f t="shared" si="545"/>
        <v>0.25000000000000006</v>
      </c>
    </row>
    <row r="11630" spans="1:7" x14ac:dyDescent="0.35">
      <c r="A11630" s="1" t="str">
        <f>fact_sales_daily_final!A11630</f>
        <v>12/25/2017</v>
      </c>
      <c r="B11630" t="str">
        <f>fact_sales_daily_final!E11630</f>
        <v>N05B</v>
      </c>
      <c r="C11630">
        <f>fact_sales_daily_final!F11630</f>
        <v>4</v>
      </c>
      <c r="D11630">
        <f>C11630 * VLOOKUP(B11630, finance_assumptions!A:B, 2, FALSE)</f>
        <v>4</v>
      </c>
      <c r="E11630">
        <f t="shared" si="543"/>
        <v>3</v>
      </c>
      <c r="F11630">
        <f t="shared" si="544"/>
        <v>1</v>
      </c>
      <c r="G11630">
        <f t="shared" si="545"/>
        <v>0.25</v>
      </c>
    </row>
    <row r="11631" spans="1:7" x14ac:dyDescent="0.35">
      <c r="A11631" s="1" t="str">
        <f>fact_sales_daily_final!A11631</f>
        <v>12/25/2017</v>
      </c>
      <c r="B11631" t="str">
        <f>fact_sales_daily_final!E11631</f>
        <v>N05C</v>
      </c>
      <c r="C11631">
        <f>fact_sales_daily_final!F11631</f>
        <v>0</v>
      </c>
      <c r="D11631">
        <f>C11631 * VLOOKUP(B11631, finance_assumptions!A:B, 2, FALSE)</f>
        <v>0</v>
      </c>
      <c r="E11631">
        <f t="shared" si="543"/>
        <v>0</v>
      </c>
      <c r="F11631">
        <f t="shared" si="544"/>
        <v>0</v>
      </c>
      <c r="G11631">
        <f t="shared" si="545"/>
        <v>0</v>
      </c>
    </row>
    <row r="11632" spans="1:7" x14ac:dyDescent="0.35">
      <c r="A11632" s="1" t="str">
        <f>fact_sales_daily_final!A11632</f>
        <v>12/25/2017</v>
      </c>
      <c r="B11632" t="str">
        <f>fact_sales_daily_final!E11632</f>
        <v>R03</v>
      </c>
      <c r="C11632">
        <f>fact_sales_daily_final!F11632</f>
        <v>6</v>
      </c>
      <c r="D11632">
        <f>C11632 * VLOOKUP(B11632, finance_assumptions!A:B, 2, FALSE)</f>
        <v>6</v>
      </c>
      <c r="E11632">
        <f t="shared" si="543"/>
        <v>4.5</v>
      </c>
      <c r="F11632">
        <f t="shared" si="544"/>
        <v>1.5</v>
      </c>
      <c r="G11632">
        <f t="shared" si="545"/>
        <v>0.25</v>
      </c>
    </row>
    <row r="11633" spans="1:7" x14ac:dyDescent="0.35">
      <c r="A11633" s="1" t="str">
        <f>fact_sales_daily_final!A11633</f>
        <v>12/25/2017</v>
      </c>
      <c r="B11633" t="str">
        <f>fact_sales_daily_final!E11633</f>
        <v>R06</v>
      </c>
      <c r="C11633">
        <f>fact_sales_daily_final!F11633</f>
        <v>2</v>
      </c>
      <c r="D11633">
        <f>C11633 * VLOOKUP(B11633, finance_assumptions!A:B, 2, FALSE)</f>
        <v>2</v>
      </c>
      <c r="E11633">
        <f t="shared" si="543"/>
        <v>1.5</v>
      </c>
      <c r="F11633">
        <f t="shared" si="544"/>
        <v>0.5</v>
      </c>
      <c r="G11633">
        <f t="shared" si="545"/>
        <v>0.25</v>
      </c>
    </row>
    <row r="11634" spans="1:7" x14ac:dyDescent="0.35">
      <c r="A11634" s="1" t="str">
        <f>fact_sales_daily_final!A11634</f>
        <v>12/26/2017</v>
      </c>
      <c r="B11634" t="str">
        <f>fact_sales_daily_final!E11634</f>
        <v>M01AB</v>
      </c>
      <c r="C11634">
        <f>fact_sales_daily_final!F11634</f>
        <v>2.99</v>
      </c>
      <c r="D11634">
        <f>C11634 * VLOOKUP(B11634, finance_assumptions!A:B, 2, FALSE)</f>
        <v>2.99</v>
      </c>
      <c r="E11634">
        <f t="shared" si="543"/>
        <v>2.2425000000000002</v>
      </c>
      <c r="F11634">
        <f t="shared" si="544"/>
        <v>0.74750000000000005</v>
      </c>
      <c r="G11634">
        <f t="shared" si="545"/>
        <v>0.25</v>
      </c>
    </row>
    <row r="11635" spans="1:7" x14ac:dyDescent="0.35">
      <c r="A11635" s="1" t="str">
        <f>fact_sales_daily_final!A11635</f>
        <v>12/26/2017</v>
      </c>
      <c r="B11635" t="str">
        <f>fact_sales_daily_final!E11635</f>
        <v>M01AE</v>
      </c>
      <c r="C11635">
        <f>fact_sales_daily_final!F11635</f>
        <v>4.67</v>
      </c>
      <c r="D11635">
        <f>C11635 * VLOOKUP(B11635, finance_assumptions!A:B, 2, FALSE)</f>
        <v>4.67</v>
      </c>
      <c r="E11635">
        <f t="shared" si="543"/>
        <v>3.5024999999999999</v>
      </c>
      <c r="F11635">
        <f t="shared" si="544"/>
        <v>1.1675</v>
      </c>
      <c r="G11635">
        <f t="shared" si="545"/>
        <v>0.25</v>
      </c>
    </row>
    <row r="11636" spans="1:7" x14ac:dyDescent="0.35">
      <c r="A11636" s="1" t="str">
        <f>fact_sales_daily_final!A11636</f>
        <v>12/26/2017</v>
      </c>
      <c r="B11636" t="str">
        <f>fact_sales_daily_final!E11636</f>
        <v>N02BA</v>
      </c>
      <c r="C11636">
        <f>fact_sales_daily_final!F11636</f>
        <v>3.5</v>
      </c>
      <c r="D11636">
        <f>C11636 * VLOOKUP(B11636, finance_assumptions!A:B, 2, FALSE)</f>
        <v>3.5</v>
      </c>
      <c r="E11636">
        <f t="shared" si="543"/>
        <v>2.625</v>
      </c>
      <c r="F11636">
        <f t="shared" si="544"/>
        <v>0.875</v>
      </c>
      <c r="G11636">
        <f t="shared" si="545"/>
        <v>0.25</v>
      </c>
    </row>
    <row r="11637" spans="1:7" x14ac:dyDescent="0.35">
      <c r="A11637" s="1" t="str">
        <f>fact_sales_daily_final!A11637</f>
        <v>12/26/2017</v>
      </c>
      <c r="B11637" t="str">
        <f>fact_sales_daily_final!E11637</f>
        <v>N02BE</v>
      </c>
      <c r="C11637">
        <f>fact_sales_daily_final!F11637</f>
        <v>56.9</v>
      </c>
      <c r="D11637">
        <f>C11637 * VLOOKUP(B11637, finance_assumptions!A:B, 2, FALSE)</f>
        <v>56.9</v>
      </c>
      <c r="E11637">
        <f t="shared" si="543"/>
        <v>42.674999999999997</v>
      </c>
      <c r="F11637">
        <f t="shared" si="544"/>
        <v>14.225000000000001</v>
      </c>
      <c r="G11637">
        <f t="shared" si="545"/>
        <v>0.25000000000000006</v>
      </c>
    </row>
    <row r="11638" spans="1:7" x14ac:dyDescent="0.35">
      <c r="A11638" s="1" t="str">
        <f>fact_sales_daily_final!A11638</f>
        <v>12/26/2017</v>
      </c>
      <c r="B11638" t="str">
        <f>fact_sales_daily_final!E11638</f>
        <v>N05B</v>
      </c>
      <c r="C11638">
        <f>fact_sales_daily_final!F11638</f>
        <v>9</v>
      </c>
      <c r="D11638">
        <f>C11638 * VLOOKUP(B11638, finance_assumptions!A:B, 2, FALSE)</f>
        <v>9</v>
      </c>
      <c r="E11638">
        <f t="shared" si="543"/>
        <v>6.75</v>
      </c>
      <c r="F11638">
        <f t="shared" si="544"/>
        <v>2.25</v>
      </c>
      <c r="G11638">
        <f t="shared" si="545"/>
        <v>0.25</v>
      </c>
    </row>
    <row r="11639" spans="1:7" x14ac:dyDescent="0.35">
      <c r="A11639" s="1" t="str">
        <f>fact_sales_daily_final!A11639</f>
        <v>12/26/2017</v>
      </c>
      <c r="B11639" t="str">
        <f>fact_sales_daily_final!E11639</f>
        <v>N05C</v>
      </c>
      <c r="C11639">
        <f>fact_sales_daily_final!F11639</f>
        <v>0</v>
      </c>
      <c r="D11639">
        <f>C11639 * VLOOKUP(B11639, finance_assumptions!A:B, 2, FALSE)</f>
        <v>0</v>
      </c>
      <c r="E11639">
        <f t="shared" si="543"/>
        <v>0</v>
      </c>
      <c r="F11639">
        <f t="shared" si="544"/>
        <v>0</v>
      </c>
      <c r="G11639">
        <f t="shared" si="545"/>
        <v>0</v>
      </c>
    </row>
    <row r="11640" spans="1:7" x14ac:dyDescent="0.35">
      <c r="A11640" s="1" t="str">
        <f>fact_sales_daily_final!A11640</f>
        <v>12/26/2017</v>
      </c>
      <c r="B11640" t="str">
        <f>fact_sales_daily_final!E11640</f>
        <v>R03</v>
      </c>
      <c r="C11640">
        <f>fact_sales_daily_final!F11640</f>
        <v>9</v>
      </c>
      <c r="D11640">
        <f>C11640 * VLOOKUP(B11640, finance_assumptions!A:B, 2, FALSE)</f>
        <v>9</v>
      </c>
      <c r="E11640">
        <f t="shared" si="543"/>
        <v>6.75</v>
      </c>
      <c r="F11640">
        <f t="shared" si="544"/>
        <v>2.25</v>
      </c>
      <c r="G11640">
        <f t="shared" si="545"/>
        <v>0.25</v>
      </c>
    </row>
    <row r="11641" spans="1:7" x14ac:dyDescent="0.35">
      <c r="A11641" s="1" t="str">
        <f>fact_sales_daily_final!A11641</f>
        <v>12/26/2017</v>
      </c>
      <c r="B11641" t="str">
        <f>fact_sales_daily_final!E11641</f>
        <v>R06</v>
      </c>
      <c r="C11641">
        <f>fact_sales_daily_final!F11641</f>
        <v>2</v>
      </c>
      <c r="D11641">
        <f>C11641 * VLOOKUP(B11641, finance_assumptions!A:B, 2, FALSE)</f>
        <v>2</v>
      </c>
      <c r="E11641">
        <f t="shared" si="543"/>
        <v>1.5</v>
      </c>
      <c r="F11641">
        <f t="shared" si="544"/>
        <v>0.5</v>
      </c>
      <c r="G11641">
        <f t="shared" si="545"/>
        <v>0.25</v>
      </c>
    </row>
    <row r="11642" spans="1:7" x14ac:dyDescent="0.35">
      <c r="A11642" s="1" t="str">
        <f>fact_sales_daily_final!A11642</f>
        <v>12/27/2017</v>
      </c>
      <c r="B11642" t="str">
        <f>fact_sales_daily_final!E11642</f>
        <v>M01AB</v>
      </c>
      <c r="C11642">
        <f>fact_sales_daily_final!F11642</f>
        <v>7</v>
      </c>
      <c r="D11642">
        <f>C11642 * VLOOKUP(B11642, finance_assumptions!A:B, 2, FALSE)</f>
        <v>7</v>
      </c>
      <c r="E11642">
        <f t="shared" si="543"/>
        <v>5.25</v>
      </c>
      <c r="F11642">
        <f t="shared" si="544"/>
        <v>1.75</v>
      </c>
      <c r="G11642">
        <f t="shared" si="545"/>
        <v>0.25</v>
      </c>
    </row>
    <row r="11643" spans="1:7" x14ac:dyDescent="0.35">
      <c r="A11643" s="1" t="str">
        <f>fact_sales_daily_final!A11643</f>
        <v>12/27/2017</v>
      </c>
      <c r="B11643" t="str">
        <f>fact_sales_daily_final!E11643</f>
        <v>M01AE</v>
      </c>
      <c r="C11643">
        <f>fact_sales_daily_final!F11643</f>
        <v>4.8140000000000001</v>
      </c>
      <c r="D11643">
        <f>C11643 * VLOOKUP(B11643, finance_assumptions!A:B, 2, FALSE)</f>
        <v>4.8140000000000001</v>
      </c>
      <c r="E11643">
        <f t="shared" si="543"/>
        <v>3.6105</v>
      </c>
      <c r="F11643">
        <f t="shared" si="544"/>
        <v>1.2035</v>
      </c>
      <c r="G11643">
        <f t="shared" si="545"/>
        <v>0.25</v>
      </c>
    </row>
    <row r="11644" spans="1:7" x14ac:dyDescent="0.35">
      <c r="A11644" s="1" t="str">
        <f>fact_sales_daily_final!A11644</f>
        <v>12/27/2017</v>
      </c>
      <c r="B11644" t="str">
        <f>fact_sales_daily_final!E11644</f>
        <v>N02BA</v>
      </c>
      <c r="C11644">
        <f>fact_sales_daily_final!F11644</f>
        <v>5.15</v>
      </c>
      <c r="D11644">
        <f>C11644 * VLOOKUP(B11644, finance_assumptions!A:B, 2, FALSE)</f>
        <v>5.15</v>
      </c>
      <c r="E11644">
        <f t="shared" si="543"/>
        <v>3.8625000000000003</v>
      </c>
      <c r="F11644">
        <f t="shared" si="544"/>
        <v>1.2875000000000001</v>
      </c>
      <c r="G11644">
        <f t="shared" si="545"/>
        <v>0.25</v>
      </c>
    </row>
    <row r="11645" spans="1:7" x14ac:dyDescent="0.35">
      <c r="A11645" s="1" t="str">
        <f>fact_sales_daily_final!A11645</f>
        <v>12/27/2017</v>
      </c>
      <c r="B11645" t="str">
        <f>fact_sales_daily_final!E11645</f>
        <v>N02BE</v>
      </c>
      <c r="C11645">
        <f>fact_sales_daily_final!F11645</f>
        <v>32.700000000000003</v>
      </c>
      <c r="D11645">
        <f>C11645 * VLOOKUP(B11645, finance_assumptions!A:B, 2, FALSE)</f>
        <v>32.700000000000003</v>
      </c>
      <c r="E11645">
        <f t="shared" si="543"/>
        <v>24.525000000000002</v>
      </c>
      <c r="F11645">
        <f t="shared" si="544"/>
        <v>8.1750000000000007</v>
      </c>
      <c r="G11645">
        <f t="shared" si="545"/>
        <v>0.25</v>
      </c>
    </row>
    <row r="11646" spans="1:7" x14ac:dyDescent="0.35">
      <c r="A11646" s="1" t="str">
        <f>fact_sales_daily_final!A11646</f>
        <v>12/27/2017</v>
      </c>
      <c r="B11646" t="str">
        <f>fact_sales_daily_final!E11646</f>
        <v>N05B</v>
      </c>
      <c r="C11646">
        <f>fact_sales_daily_final!F11646</f>
        <v>9</v>
      </c>
      <c r="D11646">
        <f>C11646 * VLOOKUP(B11646, finance_assumptions!A:B, 2, FALSE)</f>
        <v>9</v>
      </c>
      <c r="E11646">
        <f t="shared" si="543"/>
        <v>6.75</v>
      </c>
      <c r="F11646">
        <f t="shared" si="544"/>
        <v>2.25</v>
      </c>
      <c r="G11646">
        <f t="shared" si="545"/>
        <v>0.25</v>
      </c>
    </row>
    <row r="11647" spans="1:7" x14ac:dyDescent="0.35">
      <c r="A11647" s="1" t="str">
        <f>fact_sales_daily_final!A11647</f>
        <v>12/27/2017</v>
      </c>
      <c r="B11647" t="str">
        <f>fact_sales_daily_final!E11647</f>
        <v>N05C</v>
      </c>
      <c r="C11647">
        <f>fact_sales_daily_final!F11647</f>
        <v>0</v>
      </c>
      <c r="D11647">
        <f>C11647 * VLOOKUP(B11647, finance_assumptions!A:B, 2, FALSE)</f>
        <v>0</v>
      </c>
      <c r="E11647">
        <f t="shared" si="543"/>
        <v>0</v>
      </c>
      <c r="F11647">
        <f t="shared" si="544"/>
        <v>0</v>
      </c>
      <c r="G11647">
        <f t="shared" si="545"/>
        <v>0</v>
      </c>
    </row>
    <row r="11648" spans="1:7" x14ac:dyDescent="0.35">
      <c r="A11648" s="1" t="str">
        <f>fact_sales_daily_final!A11648</f>
        <v>12/27/2017</v>
      </c>
      <c r="B11648" t="str">
        <f>fact_sales_daily_final!E11648</f>
        <v>R03</v>
      </c>
      <c r="C11648">
        <f>fact_sales_daily_final!F11648</f>
        <v>3</v>
      </c>
      <c r="D11648">
        <f>C11648 * VLOOKUP(B11648, finance_assumptions!A:B, 2, FALSE)</f>
        <v>3</v>
      </c>
      <c r="E11648">
        <f t="shared" si="543"/>
        <v>2.25</v>
      </c>
      <c r="F11648">
        <f t="shared" si="544"/>
        <v>0.75</v>
      </c>
      <c r="G11648">
        <f t="shared" si="545"/>
        <v>0.25</v>
      </c>
    </row>
    <row r="11649" spans="1:7" x14ac:dyDescent="0.35">
      <c r="A11649" s="1" t="str">
        <f>fact_sales_daily_final!A11649</f>
        <v>12/27/2017</v>
      </c>
      <c r="B11649" t="str">
        <f>fact_sales_daily_final!E11649</f>
        <v>R06</v>
      </c>
      <c r="C11649">
        <f>fact_sales_daily_final!F11649</f>
        <v>0</v>
      </c>
      <c r="D11649">
        <f>C11649 * VLOOKUP(B11649, finance_assumptions!A:B, 2, FALSE)</f>
        <v>0</v>
      </c>
      <c r="E11649">
        <f t="shared" si="543"/>
        <v>0</v>
      </c>
      <c r="F11649">
        <f t="shared" si="544"/>
        <v>0</v>
      </c>
      <c r="G11649">
        <f t="shared" si="545"/>
        <v>0</v>
      </c>
    </row>
    <row r="11650" spans="1:7" x14ac:dyDescent="0.35">
      <c r="A11650" s="1" t="str">
        <f>fact_sales_daily_final!A11650</f>
        <v>12/28/2017</v>
      </c>
      <c r="B11650" t="str">
        <f>fact_sales_daily_final!E11650</f>
        <v>M01AB</v>
      </c>
      <c r="C11650">
        <f>fact_sales_daily_final!F11650</f>
        <v>7.33</v>
      </c>
      <c r="D11650">
        <f>C11650 * VLOOKUP(B11650, finance_assumptions!A:B, 2, FALSE)</f>
        <v>7.33</v>
      </c>
      <c r="E11650">
        <f t="shared" si="543"/>
        <v>5.4975000000000005</v>
      </c>
      <c r="F11650">
        <f t="shared" si="544"/>
        <v>1.8324999999999996</v>
      </c>
      <c r="G11650">
        <f t="shared" si="545"/>
        <v>0.24999999999999994</v>
      </c>
    </row>
    <row r="11651" spans="1:7" x14ac:dyDescent="0.35">
      <c r="A11651" s="1" t="str">
        <f>fact_sales_daily_final!A11651</f>
        <v>12/28/2017</v>
      </c>
      <c r="B11651" t="str">
        <f>fact_sales_daily_final!E11651</f>
        <v>M01AE</v>
      </c>
      <c r="C11651">
        <f>fact_sales_daily_final!F11651</f>
        <v>3.4620000000000002</v>
      </c>
      <c r="D11651">
        <f>C11651 * VLOOKUP(B11651, finance_assumptions!A:B, 2, FALSE)</f>
        <v>3.4620000000000002</v>
      </c>
      <c r="E11651">
        <f t="shared" ref="E11651:E11714" si="546">D11651 * 0.75</f>
        <v>2.5965000000000003</v>
      </c>
      <c r="F11651">
        <f t="shared" ref="F11651:F11714" si="547">D11651 - E11651</f>
        <v>0.86549999999999994</v>
      </c>
      <c r="G11651">
        <f t="shared" ref="G11651:G11714" si="548">IF(D11651=0, 0, F11651/D11651)</f>
        <v>0.24999999999999997</v>
      </c>
    </row>
    <row r="11652" spans="1:7" x14ac:dyDescent="0.35">
      <c r="A11652" s="1" t="str">
        <f>fact_sales_daily_final!A11652</f>
        <v>12/28/2017</v>
      </c>
      <c r="B11652" t="str">
        <f>fact_sales_daily_final!E11652</f>
        <v>N02BA</v>
      </c>
      <c r="C11652">
        <f>fact_sales_daily_final!F11652</f>
        <v>5.0999999999999996</v>
      </c>
      <c r="D11652">
        <f>C11652 * VLOOKUP(B11652, finance_assumptions!A:B, 2, FALSE)</f>
        <v>5.0999999999999996</v>
      </c>
      <c r="E11652">
        <f t="shared" si="546"/>
        <v>3.8249999999999997</v>
      </c>
      <c r="F11652">
        <f t="shared" si="547"/>
        <v>1.2749999999999999</v>
      </c>
      <c r="G11652">
        <f t="shared" si="548"/>
        <v>0.25</v>
      </c>
    </row>
    <row r="11653" spans="1:7" x14ac:dyDescent="0.35">
      <c r="A11653" s="1" t="str">
        <f>fact_sales_daily_final!A11653</f>
        <v>12/28/2017</v>
      </c>
      <c r="B11653" t="str">
        <f>fact_sales_daily_final!E11653</f>
        <v>N02BE</v>
      </c>
      <c r="C11653">
        <f>fact_sales_daily_final!F11653</f>
        <v>35.35</v>
      </c>
      <c r="D11653">
        <f>C11653 * VLOOKUP(B11653, finance_assumptions!A:B, 2, FALSE)</f>
        <v>35.35</v>
      </c>
      <c r="E11653">
        <f t="shared" si="546"/>
        <v>26.512500000000003</v>
      </c>
      <c r="F11653">
        <f t="shared" si="547"/>
        <v>8.8374999999999986</v>
      </c>
      <c r="G11653">
        <f t="shared" si="548"/>
        <v>0.24999999999999994</v>
      </c>
    </row>
    <row r="11654" spans="1:7" x14ac:dyDescent="0.35">
      <c r="A11654" s="1" t="str">
        <f>fact_sales_daily_final!A11654</f>
        <v>12/28/2017</v>
      </c>
      <c r="B11654" t="str">
        <f>fact_sales_daily_final!E11654</f>
        <v>N05B</v>
      </c>
      <c r="C11654">
        <f>fact_sales_daily_final!F11654</f>
        <v>12</v>
      </c>
      <c r="D11654">
        <f>C11654 * VLOOKUP(B11654, finance_assumptions!A:B, 2, FALSE)</f>
        <v>12</v>
      </c>
      <c r="E11654">
        <f t="shared" si="546"/>
        <v>9</v>
      </c>
      <c r="F11654">
        <f t="shared" si="547"/>
        <v>3</v>
      </c>
      <c r="G11654">
        <f t="shared" si="548"/>
        <v>0.25</v>
      </c>
    </row>
    <row r="11655" spans="1:7" x14ac:dyDescent="0.35">
      <c r="A11655" s="1" t="str">
        <f>fact_sales_daily_final!A11655</f>
        <v>12/28/2017</v>
      </c>
      <c r="B11655" t="str">
        <f>fact_sales_daily_final!E11655</f>
        <v>N05C</v>
      </c>
      <c r="C11655">
        <f>fact_sales_daily_final!F11655</f>
        <v>3</v>
      </c>
      <c r="D11655">
        <f>C11655 * VLOOKUP(B11655, finance_assumptions!A:B, 2, FALSE)</f>
        <v>3</v>
      </c>
      <c r="E11655">
        <f t="shared" si="546"/>
        <v>2.25</v>
      </c>
      <c r="F11655">
        <f t="shared" si="547"/>
        <v>0.75</v>
      </c>
      <c r="G11655">
        <f t="shared" si="548"/>
        <v>0.25</v>
      </c>
    </row>
    <row r="11656" spans="1:7" x14ac:dyDescent="0.35">
      <c r="A11656" s="1" t="str">
        <f>fact_sales_daily_final!A11656</f>
        <v>12/28/2017</v>
      </c>
      <c r="B11656" t="str">
        <f>fact_sales_daily_final!E11656</f>
        <v>R03</v>
      </c>
      <c r="C11656">
        <f>fact_sales_daily_final!F11656</f>
        <v>24</v>
      </c>
      <c r="D11656">
        <f>C11656 * VLOOKUP(B11656, finance_assumptions!A:B, 2, FALSE)</f>
        <v>24</v>
      </c>
      <c r="E11656">
        <f t="shared" si="546"/>
        <v>18</v>
      </c>
      <c r="F11656">
        <f t="shared" si="547"/>
        <v>6</v>
      </c>
      <c r="G11656">
        <f t="shared" si="548"/>
        <v>0.25</v>
      </c>
    </row>
    <row r="11657" spans="1:7" x14ac:dyDescent="0.35">
      <c r="A11657" s="1" t="str">
        <f>fact_sales_daily_final!A11657</f>
        <v>12/28/2017</v>
      </c>
      <c r="B11657" t="str">
        <f>fact_sales_daily_final!E11657</f>
        <v>R06</v>
      </c>
      <c r="C11657">
        <f>fact_sales_daily_final!F11657</f>
        <v>1</v>
      </c>
      <c r="D11657">
        <f>C11657 * VLOOKUP(B11657, finance_assumptions!A:B, 2, FALSE)</f>
        <v>1</v>
      </c>
      <c r="E11657">
        <f t="shared" si="546"/>
        <v>0.75</v>
      </c>
      <c r="F11657">
        <f t="shared" si="547"/>
        <v>0.25</v>
      </c>
      <c r="G11657">
        <f t="shared" si="548"/>
        <v>0.25</v>
      </c>
    </row>
    <row r="11658" spans="1:7" x14ac:dyDescent="0.35">
      <c r="A11658" s="1" t="str">
        <f>fact_sales_daily_final!A11658</f>
        <v>12/29/2017</v>
      </c>
      <c r="B11658" t="str">
        <f>fact_sales_daily_final!E11658</f>
        <v>M01AB</v>
      </c>
      <c r="C11658">
        <f>fact_sales_daily_final!F11658</f>
        <v>9.34</v>
      </c>
      <c r="D11658">
        <f>C11658 * VLOOKUP(B11658, finance_assumptions!A:B, 2, FALSE)</f>
        <v>9.34</v>
      </c>
      <c r="E11658">
        <f t="shared" si="546"/>
        <v>7.0049999999999999</v>
      </c>
      <c r="F11658">
        <f t="shared" si="547"/>
        <v>2.335</v>
      </c>
      <c r="G11658">
        <f t="shared" si="548"/>
        <v>0.25</v>
      </c>
    </row>
    <row r="11659" spans="1:7" x14ac:dyDescent="0.35">
      <c r="A11659" s="1" t="str">
        <f>fact_sales_daily_final!A11659</f>
        <v>12/29/2017</v>
      </c>
      <c r="B11659" t="str">
        <f>fact_sales_daily_final!E11659</f>
        <v>M01AE</v>
      </c>
      <c r="C11659">
        <f>fact_sales_daily_final!F11659</f>
        <v>2.0659999999999998</v>
      </c>
      <c r="D11659">
        <f>C11659 * VLOOKUP(B11659, finance_assumptions!A:B, 2, FALSE)</f>
        <v>2.0659999999999998</v>
      </c>
      <c r="E11659">
        <f t="shared" si="546"/>
        <v>1.5494999999999999</v>
      </c>
      <c r="F11659">
        <f t="shared" si="547"/>
        <v>0.51649999999999996</v>
      </c>
      <c r="G11659">
        <f t="shared" si="548"/>
        <v>0.25</v>
      </c>
    </row>
    <row r="11660" spans="1:7" x14ac:dyDescent="0.35">
      <c r="A11660" s="1" t="str">
        <f>fact_sales_daily_final!A11660</f>
        <v>12/29/2017</v>
      </c>
      <c r="B11660" t="str">
        <f>fact_sales_daily_final!E11660</f>
        <v>N02BA</v>
      </c>
      <c r="C11660">
        <f>fact_sales_daily_final!F11660</f>
        <v>2.5</v>
      </c>
      <c r="D11660">
        <f>C11660 * VLOOKUP(B11660, finance_assumptions!A:B, 2, FALSE)</f>
        <v>2.5</v>
      </c>
      <c r="E11660">
        <f t="shared" si="546"/>
        <v>1.875</v>
      </c>
      <c r="F11660">
        <f t="shared" si="547"/>
        <v>0.625</v>
      </c>
      <c r="G11660">
        <f t="shared" si="548"/>
        <v>0.25</v>
      </c>
    </row>
    <row r="11661" spans="1:7" x14ac:dyDescent="0.35">
      <c r="A11661" s="1" t="str">
        <f>fact_sales_daily_final!A11661</f>
        <v>12/29/2017</v>
      </c>
      <c r="B11661" t="str">
        <f>fact_sales_daily_final!E11661</f>
        <v>N02BE</v>
      </c>
      <c r="C11661">
        <f>fact_sales_daily_final!F11661</f>
        <v>41.4</v>
      </c>
      <c r="D11661">
        <f>C11661 * VLOOKUP(B11661, finance_assumptions!A:B, 2, FALSE)</f>
        <v>41.4</v>
      </c>
      <c r="E11661">
        <f t="shared" si="546"/>
        <v>31.049999999999997</v>
      </c>
      <c r="F11661">
        <f t="shared" si="547"/>
        <v>10.350000000000001</v>
      </c>
      <c r="G11661">
        <f t="shared" si="548"/>
        <v>0.25000000000000006</v>
      </c>
    </row>
    <row r="11662" spans="1:7" x14ac:dyDescent="0.35">
      <c r="A11662" s="1" t="str">
        <f>fact_sales_daily_final!A11662</f>
        <v>12/29/2017</v>
      </c>
      <c r="B11662" t="str">
        <f>fact_sales_daily_final!E11662</f>
        <v>N05B</v>
      </c>
      <c r="C11662">
        <f>fact_sales_daily_final!F11662</f>
        <v>17</v>
      </c>
      <c r="D11662">
        <f>C11662 * VLOOKUP(B11662, finance_assumptions!A:B, 2, FALSE)</f>
        <v>17</v>
      </c>
      <c r="E11662">
        <f t="shared" si="546"/>
        <v>12.75</v>
      </c>
      <c r="F11662">
        <f t="shared" si="547"/>
        <v>4.25</v>
      </c>
      <c r="G11662">
        <f t="shared" si="548"/>
        <v>0.25</v>
      </c>
    </row>
    <row r="11663" spans="1:7" x14ac:dyDescent="0.35">
      <c r="A11663" s="1" t="str">
        <f>fact_sales_daily_final!A11663</f>
        <v>12/29/2017</v>
      </c>
      <c r="B11663" t="str">
        <f>fact_sales_daily_final!E11663</f>
        <v>N05C</v>
      </c>
      <c r="C11663">
        <f>fact_sales_daily_final!F11663</f>
        <v>0</v>
      </c>
      <c r="D11663">
        <f>C11663 * VLOOKUP(B11663, finance_assumptions!A:B, 2, FALSE)</f>
        <v>0</v>
      </c>
      <c r="E11663">
        <f t="shared" si="546"/>
        <v>0</v>
      </c>
      <c r="F11663">
        <f t="shared" si="547"/>
        <v>0</v>
      </c>
      <c r="G11663">
        <f t="shared" si="548"/>
        <v>0</v>
      </c>
    </row>
    <row r="11664" spans="1:7" x14ac:dyDescent="0.35">
      <c r="A11664" s="1" t="str">
        <f>fact_sales_daily_final!A11664</f>
        <v>12/29/2017</v>
      </c>
      <c r="B11664" t="str">
        <f>fact_sales_daily_final!E11664</f>
        <v>R03</v>
      </c>
      <c r="C11664">
        <f>fact_sales_daily_final!F11664</f>
        <v>11</v>
      </c>
      <c r="D11664">
        <f>C11664 * VLOOKUP(B11664, finance_assumptions!A:B, 2, FALSE)</f>
        <v>11</v>
      </c>
      <c r="E11664">
        <f t="shared" si="546"/>
        <v>8.25</v>
      </c>
      <c r="F11664">
        <f t="shared" si="547"/>
        <v>2.75</v>
      </c>
      <c r="G11664">
        <f t="shared" si="548"/>
        <v>0.25</v>
      </c>
    </row>
    <row r="11665" spans="1:7" x14ac:dyDescent="0.35">
      <c r="A11665" s="1" t="str">
        <f>fact_sales_daily_final!A11665</f>
        <v>12/29/2017</v>
      </c>
      <c r="B11665" t="str">
        <f>fact_sales_daily_final!E11665</f>
        <v>R06</v>
      </c>
      <c r="C11665">
        <f>fact_sales_daily_final!F11665</f>
        <v>2</v>
      </c>
      <c r="D11665">
        <f>C11665 * VLOOKUP(B11665, finance_assumptions!A:B, 2, FALSE)</f>
        <v>2</v>
      </c>
      <c r="E11665">
        <f t="shared" si="546"/>
        <v>1.5</v>
      </c>
      <c r="F11665">
        <f t="shared" si="547"/>
        <v>0.5</v>
      </c>
      <c r="G11665">
        <f t="shared" si="548"/>
        <v>0.25</v>
      </c>
    </row>
    <row r="11666" spans="1:7" x14ac:dyDescent="0.35">
      <c r="A11666" s="1" t="str">
        <f>fact_sales_daily_final!A11666</f>
        <v>12/30/2017</v>
      </c>
      <c r="B11666" t="str">
        <f>fact_sales_daily_final!E11666</f>
        <v>M01AB</v>
      </c>
      <c r="C11666">
        <f>fact_sales_daily_final!F11666</f>
        <v>8.68</v>
      </c>
      <c r="D11666">
        <f>C11666 * VLOOKUP(B11666, finance_assumptions!A:B, 2, FALSE)</f>
        <v>8.68</v>
      </c>
      <c r="E11666">
        <f t="shared" si="546"/>
        <v>6.51</v>
      </c>
      <c r="F11666">
        <f t="shared" si="547"/>
        <v>2.17</v>
      </c>
      <c r="G11666">
        <f t="shared" si="548"/>
        <v>0.25</v>
      </c>
    </row>
    <row r="11667" spans="1:7" x14ac:dyDescent="0.35">
      <c r="A11667" s="1" t="str">
        <f>fact_sales_daily_final!A11667</f>
        <v>12/30/2017</v>
      </c>
      <c r="B11667" t="str">
        <f>fact_sales_daily_final!E11667</f>
        <v>M01AE</v>
      </c>
      <c r="C11667">
        <f>fact_sales_daily_final!F11667</f>
        <v>8.3629999999999995</v>
      </c>
      <c r="D11667">
        <f>C11667 * VLOOKUP(B11667, finance_assumptions!A:B, 2, FALSE)</f>
        <v>8.3629999999999995</v>
      </c>
      <c r="E11667">
        <f t="shared" si="546"/>
        <v>6.2722499999999997</v>
      </c>
      <c r="F11667">
        <f t="shared" si="547"/>
        <v>2.0907499999999999</v>
      </c>
      <c r="G11667">
        <f t="shared" si="548"/>
        <v>0.25</v>
      </c>
    </row>
    <row r="11668" spans="1:7" x14ac:dyDescent="0.35">
      <c r="A11668" s="1" t="str">
        <f>fact_sales_daily_final!A11668</f>
        <v>12/30/2017</v>
      </c>
      <c r="B11668" t="str">
        <f>fact_sales_daily_final!E11668</f>
        <v>N02BA</v>
      </c>
      <c r="C11668">
        <f>fact_sales_daily_final!F11668</f>
        <v>4</v>
      </c>
      <c r="D11668">
        <f>C11668 * VLOOKUP(B11668, finance_assumptions!A:B, 2, FALSE)</f>
        <v>4</v>
      </c>
      <c r="E11668">
        <f t="shared" si="546"/>
        <v>3</v>
      </c>
      <c r="F11668">
        <f t="shared" si="547"/>
        <v>1</v>
      </c>
      <c r="G11668">
        <f t="shared" si="548"/>
        <v>0.25</v>
      </c>
    </row>
    <row r="11669" spans="1:7" x14ac:dyDescent="0.35">
      <c r="A11669" s="1" t="str">
        <f>fact_sales_daily_final!A11669</f>
        <v>12/30/2017</v>
      </c>
      <c r="B11669" t="str">
        <f>fact_sales_daily_final!E11669</f>
        <v>N02BE</v>
      </c>
      <c r="C11669">
        <f>fact_sales_daily_final!F11669</f>
        <v>50</v>
      </c>
      <c r="D11669">
        <f>C11669 * VLOOKUP(B11669, finance_assumptions!A:B, 2, FALSE)</f>
        <v>50</v>
      </c>
      <c r="E11669">
        <f t="shared" si="546"/>
        <v>37.5</v>
      </c>
      <c r="F11669">
        <f t="shared" si="547"/>
        <v>12.5</v>
      </c>
      <c r="G11669">
        <f t="shared" si="548"/>
        <v>0.25</v>
      </c>
    </row>
    <row r="11670" spans="1:7" x14ac:dyDescent="0.35">
      <c r="A11670" s="1" t="str">
        <f>fact_sales_daily_final!A11670</f>
        <v>12/30/2017</v>
      </c>
      <c r="B11670" t="str">
        <f>fact_sales_daily_final!E11670</f>
        <v>N05B</v>
      </c>
      <c r="C11670">
        <f>fact_sales_daily_final!F11670</f>
        <v>8</v>
      </c>
      <c r="D11670">
        <f>C11670 * VLOOKUP(B11670, finance_assumptions!A:B, 2, FALSE)</f>
        <v>8</v>
      </c>
      <c r="E11670">
        <f t="shared" si="546"/>
        <v>6</v>
      </c>
      <c r="F11670">
        <f t="shared" si="547"/>
        <v>2</v>
      </c>
      <c r="G11670">
        <f t="shared" si="548"/>
        <v>0.25</v>
      </c>
    </row>
    <row r="11671" spans="1:7" x14ac:dyDescent="0.35">
      <c r="A11671" s="1" t="str">
        <f>fact_sales_daily_final!A11671</f>
        <v>12/30/2017</v>
      </c>
      <c r="B11671" t="str">
        <f>fact_sales_daily_final!E11671</f>
        <v>N05C</v>
      </c>
      <c r="C11671">
        <f>fact_sales_daily_final!F11671</f>
        <v>0</v>
      </c>
      <c r="D11671">
        <f>C11671 * VLOOKUP(B11671, finance_assumptions!A:B, 2, FALSE)</f>
        <v>0</v>
      </c>
      <c r="E11671">
        <f t="shared" si="546"/>
        <v>0</v>
      </c>
      <c r="F11671">
        <f t="shared" si="547"/>
        <v>0</v>
      </c>
      <c r="G11671">
        <f t="shared" si="548"/>
        <v>0</v>
      </c>
    </row>
    <row r="11672" spans="1:7" x14ac:dyDescent="0.35">
      <c r="A11672" s="1" t="str">
        <f>fact_sales_daily_final!A11672</f>
        <v>12/30/2017</v>
      </c>
      <c r="B11672" t="str">
        <f>fact_sales_daily_final!E11672</f>
        <v>R03</v>
      </c>
      <c r="C11672">
        <f>fact_sales_daily_final!F11672</f>
        <v>10</v>
      </c>
      <c r="D11672">
        <f>C11672 * VLOOKUP(B11672, finance_assumptions!A:B, 2, FALSE)</f>
        <v>10</v>
      </c>
      <c r="E11672">
        <f t="shared" si="546"/>
        <v>7.5</v>
      </c>
      <c r="F11672">
        <f t="shared" si="547"/>
        <v>2.5</v>
      </c>
      <c r="G11672">
        <f t="shared" si="548"/>
        <v>0.25</v>
      </c>
    </row>
    <row r="11673" spans="1:7" x14ac:dyDescent="0.35">
      <c r="A11673" s="1" t="str">
        <f>fact_sales_daily_final!A11673</f>
        <v>12/30/2017</v>
      </c>
      <c r="B11673" t="str">
        <f>fact_sales_daily_final!E11673</f>
        <v>R06</v>
      </c>
      <c r="C11673">
        <f>fact_sales_daily_final!F11673</f>
        <v>3</v>
      </c>
      <c r="D11673">
        <f>C11673 * VLOOKUP(B11673, finance_assumptions!A:B, 2, FALSE)</f>
        <v>3</v>
      </c>
      <c r="E11673">
        <f t="shared" si="546"/>
        <v>2.25</v>
      </c>
      <c r="F11673">
        <f t="shared" si="547"/>
        <v>0.75</v>
      </c>
      <c r="G11673">
        <f t="shared" si="548"/>
        <v>0.25</v>
      </c>
    </row>
    <row r="11674" spans="1:7" x14ac:dyDescent="0.35">
      <c r="A11674" s="1" t="str">
        <f>fact_sales_daily_final!A11674</f>
        <v>12/31/2017</v>
      </c>
      <c r="B11674" t="str">
        <f>fact_sales_daily_final!E11674</f>
        <v>M01AB</v>
      </c>
      <c r="C11674">
        <f>fact_sales_daily_final!F11674</f>
        <v>13.83</v>
      </c>
      <c r="D11674">
        <f>C11674 * VLOOKUP(B11674, finance_assumptions!A:B, 2, FALSE)</f>
        <v>13.83</v>
      </c>
      <c r="E11674">
        <f t="shared" si="546"/>
        <v>10.3725</v>
      </c>
      <c r="F11674">
        <f t="shared" si="547"/>
        <v>3.4574999999999996</v>
      </c>
      <c r="G11674">
        <f t="shared" si="548"/>
        <v>0.24999999999999997</v>
      </c>
    </row>
    <row r="11675" spans="1:7" x14ac:dyDescent="0.35">
      <c r="A11675" s="1" t="str">
        <f>fact_sales_daily_final!A11675</f>
        <v>12/31/2017</v>
      </c>
      <c r="B11675" t="str">
        <f>fact_sales_daily_final!E11675</f>
        <v>M01AE</v>
      </c>
      <c r="C11675">
        <f>fact_sales_daily_final!F11675</f>
        <v>10.042999999999999</v>
      </c>
      <c r="D11675">
        <f>C11675 * VLOOKUP(B11675, finance_assumptions!A:B, 2, FALSE)</f>
        <v>10.042999999999999</v>
      </c>
      <c r="E11675">
        <f t="shared" si="546"/>
        <v>7.5322499999999994</v>
      </c>
      <c r="F11675">
        <f t="shared" si="547"/>
        <v>2.5107499999999998</v>
      </c>
      <c r="G11675">
        <f t="shared" si="548"/>
        <v>0.25</v>
      </c>
    </row>
    <row r="11676" spans="1:7" x14ac:dyDescent="0.35">
      <c r="A11676" s="1" t="str">
        <f>fact_sales_daily_final!A11676</f>
        <v>12/31/2017</v>
      </c>
      <c r="B11676" t="str">
        <f>fact_sales_daily_final!E11676</f>
        <v>N02BA</v>
      </c>
      <c r="C11676">
        <f>fact_sales_daily_final!F11676</f>
        <v>5.3</v>
      </c>
      <c r="D11676">
        <f>C11676 * VLOOKUP(B11676, finance_assumptions!A:B, 2, FALSE)</f>
        <v>5.3</v>
      </c>
      <c r="E11676">
        <f t="shared" si="546"/>
        <v>3.9749999999999996</v>
      </c>
      <c r="F11676">
        <f t="shared" si="547"/>
        <v>1.3250000000000002</v>
      </c>
      <c r="G11676">
        <f t="shared" si="548"/>
        <v>0.25000000000000006</v>
      </c>
    </row>
    <row r="11677" spans="1:7" x14ac:dyDescent="0.35">
      <c r="A11677" s="1" t="str">
        <f>fact_sales_daily_final!A11677</f>
        <v>12/31/2017</v>
      </c>
      <c r="B11677" t="str">
        <f>fact_sales_daily_final!E11677</f>
        <v>N02BE</v>
      </c>
      <c r="C11677">
        <f>fact_sales_daily_final!F11677</f>
        <v>70.2</v>
      </c>
      <c r="D11677">
        <f>C11677 * VLOOKUP(B11677, finance_assumptions!A:B, 2, FALSE)</f>
        <v>70.2</v>
      </c>
      <c r="E11677">
        <f t="shared" si="546"/>
        <v>52.650000000000006</v>
      </c>
      <c r="F11677">
        <f t="shared" si="547"/>
        <v>17.549999999999997</v>
      </c>
      <c r="G11677">
        <f t="shared" si="548"/>
        <v>0.24999999999999994</v>
      </c>
    </row>
    <row r="11678" spans="1:7" x14ac:dyDescent="0.35">
      <c r="A11678" s="1" t="str">
        <f>fact_sales_daily_final!A11678</f>
        <v>12/31/2017</v>
      </c>
      <c r="B11678" t="str">
        <f>fact_sales_daily_final!E11678</f>
        <v>N05B</v>
      </c>
      <c r="C11678">
        <f>fact_sales_daily_final!F11678</f>
        <v>9</v>
      </c>
      <c r="D11678">
        <f>C11678 * VLOOKUP(B11678, finance_assumptions!A:B, 2, FALSE)</f>
        <v>9</v>
      </c>
      <c r="E11678">
        <f t="shared" si="546"/>
        <v>6.75</v>
      </c>
      <c r="F11678">
        <f t="shared" si="547"/>
        <v>2.25</v>
      </c>
      <c r="G11678">
        <f t="shared" si="548"/>
        <v>0.25</v>
      </c>
    </row>
    <row r="11679" spans="1:7" x14ac:dyDescent="0.35">
      <c r="A11679" s="1" t="str">
        <f>fact_sales_daily_final!A11679</f>
        <v>12/31/2017</v>
      </c>
      <c r="B11679" t="str">
        <f>fact_sales_daily_final!E11679</f>
        <v>N05C</v>
      </c>
      <c r="C11679">
        <f>fact_sales_daily_final!F11679</f>
        <v>0</v>
      </c>
      <c r="D11679">
        <f>C11679 * VLOOKUP(B11679, finance_assumptions!A:B, 2, FALSE)</f>
        <v>0</v>
      </c>
      <c r="E11679">
        <f t="shared" si="546"/>
        <v>0</v>
      </c>
      <c r="F11679">
        <f t="shared" si="547"/>
        <v>0</v>
      </c>
      <c r="G11679">
        <f t="shared" si="548"/>
        <v>0</v>
      </c>
    </row>
    <row r="11680" spans="1:7" x14ac:dyDescent="0.35">
      <c r="A11680" s="1" t="str">
        <f>fact_sales_daily_final!A11680</f>
        <v>12/31/2017</v>
      </c>
      <c r="B11680" t="str">
        <f>fact_sales_daily_final!E11680</f>
        <v>R03</v>
      </c>
      <c r="C11680">
        <f>fact_sales_daily_final!F11680</f>
        <v>0</v>
      </c>
      <c r="D11680">
        <f>C11680 * VLOOKUP(B11680, finance_assumptions!A:B, 2, FALSE)</f>
        <v>0</v>
      </c>
      <c r="E11680">
        <f t="shared" si="546"/>
        <v>0</v>
      </c>
      <c r="F11680">
        <f t="shared" si="547"/>
        <v>0</v>
      </c>
      <c r="G11680">
        <f t="shared" si="548"/>
        <v>0</v>
      </c>
    </row>
    <row r="11681" spans="1:7" x14ac:dyDescent="0.35">
      <c r="A11681" s="1" t="str">
        <f>fact_sales_daily_final!A11681</f>
        <v>12/31/2017</v>
      </c>
      <c r="B11681" t="str">
        <f>fact_sales_daily_final!E11681</f>
        <v>R06</v>
      </c>
      <c r="C11681">
        <f>fact_sales_daily_final!F11681</f>
        <v>1</v>
      </c>
      <c r="D11681">
        <f>C11681 * VLOOKUP(B11681, finance_assumptions!A:B, 2, FALSE)</f>
        <v>1</v>
      </c>
      <c r="E11681">
        <f t="shared" si="546"/>
        <v>0.75</v>
      </c>
      <c r="F11681">
        <f t="shared" si="547"/>
        <v>0.25</v>
      </c>
      <c r="G11681">
        <f t="shared" si="548"/>
        <v>0.25</v>
      </c>
    </row>
    <row r="11682" spans="1:7" x14ac:dyDescent="0.35">
      <c r="A11682" s="1">
        <f>fact_sales_daily_final!A11682</f>
        <v>43101</v>
      </c>
      <c r="B11682" t="str">
        <f>fact_sales_daily_final!E11682</f>
        <v>M01AB</v>
      </c>
      <c r="C11682">
        <f>fact_sales_daily_final!F11682</f>
        <v>0</v>
      </c>
      <c r="D11682">
        <f>C11682 * VLOOKUP(B11682, finance_assumptions!A:B, 2, FALSE)</f>
        <v>0</v>
      </c>
      <c r="E11682">
        <f t="shared" si="546"/>
        <v>0</v>
      </c>
      <c r="F11682">
        <f t="shared" si="547"/>
        <v>0</v>
      </c>
      <c r="G11682">
        <f t="shared" si="548"/>
        <v>0</v>
      </c>
    </row>
    <row r="11683" spans="1:7" x14ac:dyDescent="0.35">
      <c r="A11683" s="1">
        <f>fact_sales_daily_final!A11683</f>
        <v>43101</v>
      </c>
      <c r="B11683" t="str">
        <f>fact_sales_daily_final!E11683</f>
        <v>M01AE</v>
      </c>
      <c r="C11683">
        <f>fact_sales_daily_final!F11683</f>
        <v>0</v>
      </c>
      <c r="D11683">
        <f>C11683 * VLOOKUP(B11683, finance_assumptions!A:B, 2, FALSE)</f>
        <v>0</v>
      </c>
      <c r="E11683">
        <f t="shared" si="546"/>
        <v>0</v>
      </c>
      <c r="F11683">
        <f t="shared" si="547"/>
        <v>0</v>
      </c>
      <c r="G11683">
        <f t="shared" si="548"/>
        <v>0</v>
      </c>
    </row>
    <row r="11684" spans="1:7" x14ac:dyDescent="0.35">
      <c r="A11684" s="1">
        <f>fact_sales_daily_final!A11684</f>
        <v>43101</v>
      </c>
      <c r="B11684" t="str">
        <f>fact_sales_daily_final!E11684</f>
        <v>N02BA</v>
      </c>
      <c r="C11684">
        <f>fact_sales_daily_final!F11684</f>
        <v>0</v>
      </c>
      <c r="D11684">
        <f>C11684 * VLOOKUP(B11684, finance_assumptions!A:B, 2, FALSE)</f>
        <v>0</v>
      </c>
      <c r="E11684">
        <f t="shared" si="546"/>
        <v>0</v>
      </c>
      <c r="F11684">
        <f t="shared" si="547"/>
        <v>0</v>
      </c>
      <c r="G11684">
        <f t="shared" si="548"/>
        <v>0</v>
      </c>
    </row>
    <row r="11685" spans="1:7" x14ac:dyDescent="0.35">
      <c r="A11685" s="1">
        <f>fact_sales_daily_final!A11685</f>
        <v>43101</v>
      </c>
      <c r="B11685" t="str">
        <f>fact_sales_daily_final!E11685</f>
        <v>N02BE</v>
      </c>
      <c r="C11685">
        <f>fact_sales_daily_final!F11685</f>
        <v>0</v>
      </c>
      <c r="D11685">
        <f>C11685 * VLOOKUP(B11685, finance_assumptions!A:B, 2, FALSE)</f>
        <v>0</v>
      </c>
      <c r="E11685">
        <f t="shared" si="546"/>
        <v>0</v>
      </c>
      <c r="F11685">
        <f t="shared" si="547"/>
        <v>0</v>
      </c>
      <c r="G11685">
        <f t="shared" si="548"/>
        <v>0</v>
      </c>
    </row>
    <row r="11686" spans="1:7" x14ac:dyDescent="0.35">
      <c r="A11686" s="1">
        <f>fact_sales_daily_final!A11686</f>
        <v>43101</v>
      </c>
      <c r="B11686" t="str">
        <f>fact_sales_daily_final!E11686</f>
        <v>N05B</v>
      </c>
      <c r="C11686">
        <f>fact_sales_daily_final!F11686</f>
        <v>0</v>
      </c>
      <c r="D11686">
        <f>C11686 * VLOOKUP(B11686, finance_assumptions!A:B, 2, FALSE)</f>
        <v>0</v>
      </c>
      <c r="E11686">
        <f t="shared" si="546"/>
        <v>0</v>
      </c>
      <c r="F11686">
        <f t="shared" si="547"/>
        <v>0</v>
      </c>
      <c r="G11686">
        <f t="shared" si="548"/>
        <v>0</v>
      </c>
    </row>
    <row r="11687" spans="1:7" x14ac:dyDescent="0.35">
      <c r="A11687" s="1">
        <f>fact_sales_daily_final!A11687</f>
        <v>43101</v>
      </c>
      <c r="B11687" t="str">
        <f>fact_sales_daily_final!E11687</f>
        <v>N05C</v>
      </c>
      <c r="C11687">
        <f>fact_sales_daily_final!F11687</f>
        <v>0</v>
      </c>
      <c r="D11687">
        <f>C11687 * VLOOKUP(B11687, finance_assumptions!A:B, 2, FALSE)</f>
        <v>0</v>
      </c>
      <c r="E11687">
        <f t="shared" si="546"/>
        <v>0</v>
      </c>
      <c r="F11687">
        <f t="shared" si="547"/>
        <v>0</v>
      </c>
      <c r="G11687">
        <f t="shared" si="548"/>
        <v>0</v>
      </c>
    </row>
    <row r="11688" spans="1:7" x14ac:dyDescent="0.35">
      <c r="A11688" s="1">
        <f>fact_sales_daily_final!A11688</f>
        <v>43101</v>
      </c>
      <c r="B11688" t="str">
        <f>fact_sales_daily_final!E11688</f>
        <v>R03</v>
      </c>
      <c r="C11688">
        <f>fact_sales_daily_final!F11688</f>
        <v>0</v>
      </c>
      <c r="D11688">
        <f>C11688 * VLOOKUP(B11688, finance_assumptions!A:B, 2, FALSE)</f>
        <v>0</v>
      </c>
      <c r="E11688">
        <f t="shared" si="546"/>
        <v>0</v>
      </c>
      <c r="F11688">
        <f t="shared" si="547"/>
        <v>0</v>
      </c>
      <c r="G11688">
        <f t="shared" si="548"/>
        <v>0</v>
      </c>
    </row>
    <row r="11689" spans="1:7" x14ac:dyDescent="0.35">
      <c r="A11689" s="1">
        <f>fact_sales_daily_final!A11689</f>
        <v>43101</v>
      </c>
      <c r="B11689" t="str">
        <f>fact_sales_daily_final!E11689</f>
        <v>R06</v>
      </c>
      <c r="C11689">
        <f>fact_sales_daily_final!F11689</f>
        <v>0</v>
      </c>
      <c r="D11689">
        <f>C11689 * VLOOKUP(B11689, finance_assumptions!A:B, 2, FALSE)</f>
        <v>0</v>
      </c>
      <c r="E11689">
        <f t="shared" si="546"/>
        <v>0</v>
      </c>
      <c r="F11689">
        <f t="shared" si="547"/>
        <v>0</v>
      </c>
      <c r="G11689">
        <f t="shared" si="548"/>
        <v>0</v>
      </c>
    </row>
    <row r="11690" spans="1:7" x14ac:dyDescent="0.35">
      <c r="A11690" s="1">
        <f>fact_sales_daily_final!A11690</f>
        <v>43132</v>
      </c>
      <c r="B11690" t="str">
        <f>fact_sales_daily_final!E11690</f>
        <v>M01AB</v>
      </c>
      <c r="C11690">
        <f>fact_sales_daily_final!F11690</f>
        <v>1</v>
      </c>
      <c r="D11690">
        <f>C11690 * VLOOKUP(B11690, finance_assumptions!A:B, 2, FALSE)</f>
        <v>1</v>
      </c>
      <c r="E11690">
        <f t="shared" si="546"/>
        <v>0.75</v>
      </c>
      <c r="F11690">
        <f t="shared" si="547"/>
        <v>0.25</v>
      </c>
      <c r="G11690">
        <f t="shared" si="548"/>
        <v>0.25</v>
      </c>
    </row>
    <row r="11691" spans="1:7" x14ac:dyDescent="0.35">
      <c r="A11691" s="1">
        <f>fact_sales_daily_final!A11691</f>
        <v>43132</v>
      </c>
      <c r="B11691" t="str">
        <f>fact_sales_daily_final!E11691</f>
        <v>M01AE</v>
      </c>
      <c r="C11691">
        <f>fact_sales_daily_final!F11691</f>
        <v>5.33</v>
      </c>
      <c r="D11691">
        <f>C11691 * VLOOKUP(B11691, finance_assumptions!A:B, 2, FALSE)</f>
        <v>5.33</v>
      </c>
      <c r="E11691">
        <f t="shared" si="546"/>
        <v>3.9975000000000001</v>
      </c>
      <c r="F11691">
        <f t="shared" si="547"/>
        <v>1.3325</v>
      </c>
      <c r="G11691">
        <f t="shared" si="548"/>
        <v>0.25</v>
      </c>
    </row>
    <row r="11692" spans="1:7" x14ac:dyDescent="0.35">
      <c r="A11692" s="1">
        <f>fact_sales_daily_final!A11692</f>
        <v>43132</v>
      </c>
      <c r="B11692" t="str">
        <f>fact_sales_daily_final!E11692</f>
        <v>N02BA</v>
      </c>
      <c r="C11692">
        <f>fact_sales_daily_final!F11692</f>
        <v>2.25</v>
      </c>
      <c r="D11692">
        <f>C11692 * VLOOKUP(B11692, finance_assumptions!A:B, 2, FALSE)</f>
        <v>2.25</v>
      </c>
      <c r="E11692">
        <f t="shared" si="546"/>
        <v>1.6875</v>
      </c>
      <c r="F11692">
        <f t="shared" si="547"/>
        <v>0.5625</v>
      </c>
      <c r="G11692">
        <f t="shared" si="548"/>
        <v>0.25</v>
      </c>
    </row>
    <row r="11693" spans="1:7" x14ac:dyDescent="0.35">
      <c r="A11693" s="1">
        <f>fact_sales_daily_final!A11693</f>
        <v>43132</v>
      </c>
      <c r="B11693" t="str">
        <f>fact_sales_daily_final!E11693</f>
        <v>N02BE</v>
      </c>
      <c r="C11693">
        <f>fact_sales_daily_final!F11693</f>
        <v>38</v>
      </c>
      <c r="D11693">
        <f>C11693 * VLOOKUP(B11693, finance_assumptions!A:B, 2, FALSE)</f>
        <v>38</v>
      </c>
      <c r="E11693">
        <f t="shared" si="546"/>
        <v>28.5</v>
      </c>
      <c r="F11693">
        <f t="shared" si="547"/>
        <v>9.5</v>
      </c>
      <c r="G11693">
        <f t="shared" si="548"/>
        <v>0.25</v>
      </c>
    </row>
    <row r="11694" spans="1:7" x14ac:dyDescent="0.35">
      <c r="A11694" s="1">
        <f>fact_sales_daily_final!A11694</f>
        <v>43132</v>
      </c>
      <c r="B11694" t="str">
        <f>fact_sales_daily_final!E11694</f>
        <v>N05B</v>
      </c>
      <c r="C11694">
        <f>fact_sales_daily_final!F11694</f>
        <v>3</v>
      </c>
      <c r="D11694">
        <f>C11694 * VLOOKUP(B11694, finance_assumptions!A:B, 2, FALSE)</f>
        <v>3</v>
      </c>
      <c r="E11694">
        <f t="shared" si="546"/>
        <v>2.25</v>
      </c>
      <c r="F11694">
        <f t="shared" si="547"/>
        <v>0.75</v>
      </c>
      <c r="G11694">
        <f t="shared" si="548"/>
        <v>0.25</v>
      </c>
    </row>
    <row r="11695" spans="1:7" x14ac:dyDescent="0.35">
      <c r="A11695" s="1">
        <f>fact_sales_daily_final!A11695</f>
        <v>43132</v>
      </c>
      <c r="B11695" t="str">
        <f>fact_sales_daily_final!E11695</f>
        <v>N05C</v>
      </c>
      <c r="C11695">
        <f>fact_sales_daily_final!F11695</f>
        <v>0</v>
      </c>
      <c r="D11695">
        <f>C11695 * VLOOKUP(B11695, finance_assumptions!A:B, 2, FALSE)</f>
        <v>0</v>
      </c>
      <c r="E11695">
        <f t="shared" si="546"/>
        <v>0</v>
      </c>
      <c r="F11695">
        <f t="shared" si="547"/>
        <v>0</v>
      </c>
      <c r="G11695">
        <f t="shared" si="548"/>
        <v>0</v>
      </c>
    </row>
    <row r="11696" spans="1:7" x14ac:dyDescent="0.35">
      <c r="A11696" s="1">
        <f>fact_sales_daily_final!A11696</f>
        <v>43132</v>
      </c>
      <c r="B11696" t="str">
        <f>fact_sales_daily_final!E11696</f>
        <v>R03</v>
      </c>
      <c r="C11696">
        <f>fact_sales_daily_final!F11696</f>
        <v>2</v>
      </c>
      <c r="D11696">
        <f>C11696 * VLOOKUP(B11696, finance_assumptions!A:B, 2, FALSE)</f>
        <v>2</v>
      </c>
      <c r="E11696">
        <f t="shared" si="546"/>
        <v>1.5</v>
      </c>
      <c r="F11696">
        <f t="shared" si="547"/>
        <v>0.5</v>
      </c>
      <c r="G11696">
        <f t="shared" si="548"/>
        <v>0.25</v>
      </c>
    </row>
    <row r="11697" spans="1:7" x14ac:dyDescent="0.35">
      <c r="A11697" s="1">
        <f>fact_sales_daily_final!A11697</f>
        <v>43132</v>
      </c>
      <c r="B11697" t="str">
        <f>fact_sales_daily_final!E11697</f>
        <v>R06</v>
      </c>
      <c r="C11697">
        <f>fact_sales_daily_final!F11697</f>
        <v>2</v>
      </c>
      <c r="D11697">
        <f>C11697 * VLOOKUP(B11697, finance_assumptions!A:B, 2, FALSE)</f>
        <v>2</v>
      </c>
      <c r="E11697">
        <f t="shared" si="546"/>
        <v>1.5</v>
      </c>
      <c r="F11697">
        <f t="shared" si="547"/>
        <v>0.5</v>
      </c>
      <c r="G11697">
        <f t="shared" si="548"/>
        <v>0.25</v>
      </c>
    </row>
    <row r="11698" spans="1:7" x14ac:dyDescent="0.35">
      <c r="A11698" s="1">
        <f>fact_sales_daily_final!A11698</f>
        <v>43160</v>
      </c>
      <c r="B11698" t="str">
        <f>fact_sales_daily_final!E11698</f>
        <v>M01AB</v>
      </c>
      <c r="C11698">
        <f>fact_sales_daily_final!F11698</f>
        <v>4.67</v>
      </c>
      <c r="D11698">
        <f>C11698 * VLOOKUP(B11698, finance_assumptions!A:B, 2, FALSE)</f>
        <v>4.67</v>
      </c>
      <c r="E11698">
        <f t="shared" si="546"/>
        <v>3.5024999999999999</v>
      </c>
      <c r="F11698">
        <f t="shared" si="547"/>
        <v>1.1675</v>
      </c>
      <c r="G11698">
        <f t="shared" si="548"/>
        <v>0.25</v>
      </c>
    </row>
    <row r="11699" spans="1:7" x14ac:dyDescent="0.35">
      <c r="A11699" s="1">
        <f>fact_sales_daily_final!A11699</f>
        <v>43160</v>
      </c>
      <c r="B11699" t="str">
        <f>fact_sales_daily_final!E11699</f>
        <v>M01AE</v>
      </c>
      <c r="C11699">
        <f>fact_sales_daily_final!F11699</f>
        <v>2.3969999999999998</v>
      </c>
      <c r="D11699">
        <f>C11699 * VLOOKUP(B11699, finance_assumptions!A:B, 2, FALSE)</f>
        <v>2.3969999999999998</v>
      </c>
      <c r="E11699">
        <f t="shared" si="546"/>
        <v>1.7977499999999997</v>
      </c>
      <c r="F11699">
        <f t="shared" si="547"/>
        <v>0.59925000000000006</v>
      </c>
      <c r="G11699">
        <f t="shared" si="548"/>
        <v>0.25000000000000006</v>
      </c>
    </row>
    <row r="11700" spans="1:7" x14ac:dyDescent="0.35">
      <c r="A11700" s="1">
        <f>fact_sales_daily_final!A11700</f>
        <v>43160</v>
      </c>
      <c r="B11700" t="str">
        <f>fact_sales_daily_final!E11700</f>
        <v>N02BA</v>
      </c>
      <c r="C11700">
        <f>fact_sales_daily_final!F11700</f>
        <v>3</v>
      </c>
      <c r="D11700">
        <f>C11700 * VLOOKUP(B11700, finance_assumptions!A:B, 2, FALSE)</f>
        <v>3</v>
      </c>
      <c r="E11700">
        <f t="shared" si="546"/>
        <v>2.25</v>
      </c>
      <c r="F11700">
        <f t="shared" si="547"/>
        <v>0.75</v>
      </c>
      <c r="G11700">
        <f t="shared" si="548"/>
        <v>0.25</v>
      </c>
    </row>
    <row r="11701" spans="1:7" x14ac:dyDescent="0.35">
      <c r="A11701" s="1">
        <f>fact_sales_daily_final!A11701</f>
        <v>43160</v>
      </c>
      <c r="B11701" t="str">
        <f>fact_sales_daily_final!E11701</f>
        <v>N02BE</v>
      </c>
      <c r="C11701">
        <f>fact_sales_daily_final!F11701</f>
        <v>54</v>
      </c>
      <c r="D11701">
        <f>C11701 * VLOOKUP(B11701, finance_assumptions!A:B, 2, FALSE)</f>
        <v>54</v>
      </c>
      <c r="E11701">
        <f t="shared" si="546"/>
        <v>40.5</v>
      </c>
      <c r="F11701">
        <f t="shared" si="547"/>
        <v>13.5</v>
      </c>
      <c r="G11701">
        <f t="shared" si="548"/>
        <v>0.25</v>
      </c>
    </row>
    <row r="11702" spans="1:7" x14ac:dyDescent="0.35">
      <c r="A11702" s="1">
        <f>fact_sales_daily_final!A11702</f>
        <v>43160</v>
      </c>
      <c r="B11702" t="str">
        <f>fact_sales_daily_final!E11702</f>
        <v>N05B</v>
      </c>
      <c r="C11702">
        <f>fact_sales_daily_final!F11702</f>
        <v>4</v>
      </c>
      <c r="D11702">
        <f>C11702 * VLOOKUP(B11702, finance_assumptions!A:B, 2, FALSE)</f>
        <v>4</v>
      </c>
      <c r="E11702">
        <f t="shared" si="546"/>
        <v>3</v>
      </c>
      <c r="F11702">
        <f t="shared" si="547"/>
        <v>1</v>
      </c>
      <c r="G11702">
        <f t="shared" si="548"/>
        <v>0.25</v>
      </c>
    </row>
    <row r="11703" spans="1:7" x14ac:dyDescent="0.35">
      <c r="A11703" s="1">
        <f>fact_sales_daily_final!A11703</f>
        <v>43160</v>
      </c>
      <c r="B11703" t="str">
        <f>fact_sales_daily_final!E11703</f>
        <v>N05C</v>
      </c>
      <c r="C11703">
        <f>fact_sales_daily_final!F11703</f>
        <v>0</v>
      </c>
      <c r="D11703">
        <f>C11703 * VLOOKUP(B11703, finance_assumptions!A:B, 2, FALSE)</f>
        <v>0</v>
      </c>
      <c r="E11703">
        <f t="shared" si="546"/>
        <v>0</v>
      </c>
      <c r="F11703">
        <f t="shared" si="547"/>
        <v>0</v>
      </c>
      <c r="G11703">
        <f t="shared" si="548"/>
        <v>0</v>
      </c>
    </row>
    <row r="11704" spans="1:7" x14ac:dyDescent="0.35">
      <c r="A11704" s="1">
        <f>fact_sales_daily_final!A11704</f>
        <v>43160</v>
      </c>
      <c r="B11704" t="str">
        <f>fact_sales_daily_final!E11704</f>
        <v>R03</v>
      </c>
      <c r="C11704">
        <f>fact_sales_daily_final!F11704</f>
        <v>10</v>
      </c>
      <c r="D11704">
        <f>C11704 * VLOOKUP(B11704, finance_assumptions!A:B, 2, FALSE)</f>
        <v>10</v>
      </c>
      <c r="E11704">
        <f t="shared" si="546"/>
        <v>7.5</v>
      </c>
      <c r="F11704">
        <f t="shared" si="547"/>
        <v>2.5</v>
      </c>
      <c r="G11704">
        <f t="shared" si="548"/>
        <v>0.25</v>
      </c>
    </row>
    <row r="11705" spans="1:7" x14ac:dyDescent="0.35">
      <c r="A11705" s="1">
        <f>fact_sales_daily_final!A11705</f>
        <v>43160</v>
      </c>
      <c r="B11705" t="str">
        <f>fact_sales_daily_final!E11705</f>
        <v>R06</v>
      </c>
      <c r="C11705">
        <f>fact_sales_daily_final!F11705</f>
        <v>3</v>
      </c>
      <c r="D11705">
        <f>C11705 * VLOOKUP(B11705, finance_assumptions!A:B, 2, FALSE)</f>
        <v>3</v>
      </c>
      <c r="E11705">
        <f t="shared" si="546"/>
        <v>2.25</v>
      </c>
      <c r="F11705">
        <f t="shared" si="547"/>
        <v>0.75</v>
      </c>
      <c r="G11705">
        <f t="shared" si="548"/>
        <v>0.25</v>
      </c>
    </row>
    <row r="11706" spans="1:7" x14ac:dyDescent="0.35">
      <c r="A11706" s="1">
        <f>fact_sales_daily_final!A11706</f>
        <v>43191</v>
      </c>
      <c r="B11706" t="str">
        <f>fact_sales_daily_final!E11706</f>
        <v>M01AB</v>
      </c>
      <c r="C11706">
        <f>fact_sales_daily_final!F11706</f>
        <v>6</v>
      </c>
      <c r="D11706">
        <f>C11706 * VLOOKUP(B11706, finance_assumptions!A:B, 2, FALSE)</f>
        <v>6</v>
      </c>
      <c r="E11706">
        <f t="shared" si="546"/>
        <v>4.5</v>
      </c>
      <c r="F11706">
        <f t="shared" si="547"/>
        <v>1.5</v>
      </c>
      <c r="G11706">
        <f t="shared" si="548"/>
        <v>0.25</v>
      </c>
    </row>
    <row r="11707" spans="1:7" x14ac:dyDescent="0.35">
      <c r="A11707" s="1">
        <f>fact_sales_daily_final!A11707</f>
        <v>43191</v>
      </c>
      <c r="B11707" t="str">
        <f>fact_sales_daily_final!E11707</f>
        <v>M01AE</v>
      </c>
      <c r="C11707">
        <f>fact_sales_daily_final!F11707</f>
        <v>1.099</v>
      </c>
      <c r="D11707">
        <f>C11707 * VLOOKUP(B11707, finance_assumptions!A:B, 2, FALSE)</f>
        <v>1.099</v>
      </c>
      <c r="E11707">
        <f t="shared" si="546"/>
        <v>0.82424999999999993</v>
      </c>
      <c r="F11707">
        <f t="shared" si="547"/>
        <v>0.27475000000000005</v>
      </c>
      <c r="G11707">
        <f t="shared" si="548"/>
        <v>0.25000000000000006</v>
      </c>
    </row>
    <row r="11708" spans="1:7" x14ac:dyDescent="0.35">
      <c r="A11708" s="1">
        <f>fact_sales_daily_final!A11708</f>
        <v>43191</v>
      </c>
      <c r="B11708" t="str">
        <f>fact_sales_daily_final!E11708</f>
        <v>N02BA</v>
      </c>
      <c r="C11708">
        <f>fact_sales_daily_final!F11708</f>
        <v>1</v>
      </c>
      <c r="D11708">
        <f>C11708 * VLOOKUP(B11708, finance_assumptions!A:B, 2, FALSE)</f>
        <v>1</v>
      </c>
      <c r="E11708">
        <f t="shared" si="546"/>
        <v>0.75</v>
      </c>
      <c r="F11708">
        <f t="shared" si="547"/>
        <v>0.25</v>
      </c>
      <c r="G11708">
        <f t="shared" si="548"/>
        <v>0.25</v>
      </c>
    </row>
    <row r="11709" spans="1:7" x14ac:dyDescent="0.35">
      <c r="A11709" s="1">
        <f>fact_sales_daily_final!A11709</f>
        <v>43191</v>
      </c>
      <c r="B11709" t="str">
        <f>fact_sales_daily_final!E11709</f>
        <v>N02BE</v>
      </c>
      <c r="C11709">
        <f>fact_sales_daily_final!F11709</f>
        <v>39.200000000000003</v>
      </c>
      <c r="D11709">
        <f>C11709 * VLOOKUP(B11709, finance_assumptions!A:B, 2, FALSE)</f>
        <v>39.200000000000003</v>
      </c>
      <c r="E11709">
        <f t="shared" si="546"/>
        <v>29.400000000000002</v>
      </c>
      <c r="F11709">
        <f t="shared" si="547"/>
        <v>9.8000000000000007</v>
      </c>
      <c r="G11709">
        <f t="shared" si="548"/>
        <v>0.25</v>
      </c>
    </row>
    <row r="11710" spans="1:7" x14ac:dyDescent="0.35">
      <c r="A11710" s="1">
        <f>fact_sales_daily_final!A11710</f>
        <v>43191</v>
      </c>
      <c r="B11710" t="str">
        <f>fact_sales_daily_final!E11710</f>
        <v>N05B</v>
      </c>
      <c r="C11710">
        <f>fact_sales_daily_final!F11710</f>
        <v>9</v>
      </c>
      <c r="D11710">
        <f>C11710 * VLOOKUP(B11710, finance_assumptions!A:B, 2, FALSE)</f>
        <v>9</v>
      </c>
      <c r="E11710">
        <f t="shared" si="546"/>
        <v>6.75</v>
      </c>
      <c r="F11710">
        <f t="shared" si="547"/>
        <v>2.25</v>
      </c>
      <c r="G11710">
        <f t="shared" si="548"/>
        <v>0.25</v>
      </c>
    </row>
    <row r="11711" spans="1:7" x14ac:dyDescent="0.35">
      <c r="A11711" s="1">
        <f>fact_sales_daily_final!A11711</f>
        <v>43191</v>
      </c>
      <c r="B11711" t="str">
        <f>fact_sales_daily_final!E11711</f>
        <v>N05C</v>
      </c>
      <c r="C11711">
        <f>fact_sales_daily_final!F11711</f>
        <v>0</v>
      </c>
      <c r="D11711">
        <f>C11711 * VLOOKUP(B11711, finance_assumptions!A:B, 2, FALSE)</f>
        <v>0</v>
      </c>
      <c r="E11711">
        <f t="shared" si="546"/>
        <v>0</v>
      </c>
      <c r="F11711">
        <f t="shared" si="547"/>
        <v>0</v>
      </c>
      <c r="G11711">
        <f t="shared" si="548"/>
        <v>0</v>
      </c>
    </row>
    <row r="11712" spans="1:7" x14ac:dyDescent="0.35">
      <c r="A11712" s="1">
        <f>fact_sales_daily_final!A11712</f>
        <v>43191</v>
      </c>
      <c r="B11712" t="str">
        <f>fact_sales_daily_final!E11712</f>
        <v>R03</v>
      </c>
      <c r="C11712">
        <f>fact_sales_daily_final!F11712</f>
        <v>1</v>
      </c>
      <c r="D11712">
        <f>C11712 * VLOOKUP(B11712, finance_assumptions!A:B, 2, FALSE)</f>
        <v>1</v>
      </c>
      <c r="E11712">
        <f t="shared" si="546"/>
        <v>0.75</v>
      </c>
      <c r="F11712">
        <f t="shared" si="547"/>
        <v>0.25</v>
      </c>
      <c r="G11712">
        <f t="shared" si="548"/>
        <v>0.25</v>
      </c>
    </row>
    <row r="11713" spans="1:7" x14ac:dyDescent="0.35">
      <c r="A11713" s="1">
        <f>fact_sales_daily_final!A11713</f>
        <v>43191</v>
      </c>
      <c r="B11713" t="str">
        <f>fact_sales_daily_final!E11713</f>
        <v>R06</v>
      </c>
      <c r="C11713">
        <f>fact_sales_daily_final!F11713</f>
        <v>2</v>
      </c>
      <c r="D11713">
        <f>C11713 * VLOOKUP(B11713, finance_assumptions!A:B, 2, FALSE)</f>
        <v>2</v>
      </c>
      <c r="E11713">
        <f t="shared" si="546"/>
        <v>1.5</v>
      </c>
      <c r="F11713">
        <f t="shared" si="547"/>
        <v>0.5</v>
      </c>
      <c r="G11713">
        <f t="shared" si="548"/>
        <v>0.25</v>
      </c>
    </row>
    <row r="11714" spans="1:7" x14ac:dyDescent="0.35">
      <c r="A11714" s="1">
        <f>fact_sales_daily_final!A11714</f>
        <v>43221</v>
      </c>
      <c r="B11714" t="str">
        <f>fact_sales_daily_final!E11714</f>
        <v>M01AB</v>
      </c>
      <c r="C11714">
        <f>fact_sales_daily_final!F11714</f>
        <v>12</v>
      </c>
      <c r="D11714">
        <f>C11714 * VLOOKUP(B11714, finance_assumptions!A:B, 2, FALSE)</f>
        <v>12</v>
      </c>
      <c r="E11714">
        <f t="shared" si="546"/>
        <v>9</v>
      </c>
      <c r="F11714">
        <f t="shared" si="547"/>
        <v>3</v>
      </c>
      <c r="G11714">
        <f t="shared" si="548"/>
        <v>0.25</v>
      </c>
    </row>
    <row r="11715" spans="1:7" x14ac:dyDescent="0.35">
      <c r="A11715" s="1">
        <f>fact_sales_daily_final!A11715</f>
        <v>43221</v>
      </c>
      <c r="B11715" t="str">
        <f>fact_sales_daily_final!E11715</f>
        <v>M01AE</v>
      </c>
      <c r="C11715">
        <f>fact_sales_daily_final!F11715</f>
        <v>6.8250000000000002</v>
      </c>
      <c r="D11715">
        <f>C11715 * VLOOKUP(B11715, finance_assumptions!A:B, 2, FALSE)</f>
        <v>6.8250000000000002</v>
      </c>
      <c r="E11715">
        <f t="shared" ref="E11715:E11778" si="549">D11715 * 0.75</f>
        <v>5.1187500000000004</v>
      </c>
      <c r="F11715">
        <f t="shared" ref="F11715:F11778" si="550">D11715 - E11715</f>
        <v>1.7062499999999998</v>
      </c>
      <c r="G11715">
        <f t="shared" ref="G11715:G11778" si="551">IF(D11715=0, 0, F11715/D11715)</f>
        <v>0.24999999999999997</v>
      </c>
    </row>
    <row r="11716" spans="1:7" x14ac:dyDescent="0.35">
      <c r="A11716" s="1">
        <f>fact_sales_daily_final!A11716</f>
        <v>43221</v>
      </c>
      <c r="B11716" t="str">
        <f>fact_sales_daily_final!E11716</f>
        <v>N02BA</v>
      </c>
      <c r="C11716">
        <f>fact_sales_daily_final!F11716</f>
        <v>3</v>
      </c>
      <c r="D11716">
        <f>C11716 * VLOOKUP(B11716, finance_assumptions!A:B, 2, FALSE)</f>
        <v>3</v>
      </c>
      <c r="E11716">
        <f t="shared" si="549"/>
        <v>2.25</v>
      </c>
      <c r="F11716">
        <f t="shared" si="550"/>
        <v>0.75</v>
      </c>
      <c r="G11716">
        <f t="shared" si="551"/>
        <v>0.25</v>
      </c>
    </row>
    <row r="11717" spans="1:7" x14ac:dyDescent="0.35">
      <c r="A11717" s="1">
        <f>fact_sales_daily_final!A11717</f>
        <v>43221</v>
      </c>
      <c r="B11717" t="str">
        <f>fact_sales_daily_final!E11717</f>
        <v>N02BE</v>
      </c>
      <c r="C11717">
        <f>fact_sales_daily_final!F11717</f>
        <v>26</v>
      </c>
      <c r="D11717">
        <f>C11717 * VLOOKUP(B11717, finance_assumptions!A:B, 2, FALSE)</f>
        <v>26</v>
      </c>
      <c r="E11717">
        <f t="shared" si="549"/>
        <v>19.5</v>
      </c>
      <c r="F11717">
        <f t="shared" si="550"/>
        <v>6.5</v>
      </c>
      <c r="G11717">
        <f t="shared" si="551"/>
        <v>0.25</v>
      </c>
    </row>
    <row r="11718" spans="1:7" x14ac:dyDescent="0.35">
      <c r="A11718" s="1">
        <f>fact_sales_daily_final!A11718</f>
        <v>43221</v>
      </c>
      <c r="B11718" t="str">
        <f>fact_sales_daily_final!E11718</f>
        <v>N05B</v>
      </c>
      <c r="C11718">
        <f>fact_sales_daily_final!F11718</f>
        <v>11</v>
      </c>
      <c r="D11718">
        <f>C11718 * VLOOKUP(B11718, finance_assumptions!A:B, 2, FALSE)</f>
        <v>11</v>
      </c>
      <c r="E11718">
        <f t="shared" si="549"/>
        <v>8.25</v>
      </c>
      <c r="F11718">
        <f t="shared" si="550"/>
        <v>2.75</v>
      </c>
      <c r="G11718">
        <f t="shared" si="551"/>
        <v>0.25</v>
      </c>
    </row>
    <row r="11719" spans="1:7" x14ac:dyDescent="0.35">
      <c r="A11719" s="1">
        <f>fact_sales_daily_final!A11719</f>
        <v>43221</v>
      </c>
      <c r="B11719" t="str">
        <f>fact_sales_daily_final!E11719</f>
        <v>N05C</v>
      </c>
      <c r="C11719">
        <f>fact_sales_daily_final!F11719</f>
        <v>0</v>
      </c>
      <c r="D11719">
        <f>C11719 * VLOOKUP(B11719, finance_assumptions!A:B, 2, FALSE)</f>
        <v>0</v>
      </c>
      <c r="E11719">
        <f t="shared" si="549"/>
        <v>0</v>
      </c>
      <c r="F11719">
        <f t="shared" si="550"/>
        <v>0</v>
      </c>
      <c r="G11719">
        <f t="shared" si="551"/>
        <v>0</v>
      </c>
    </row>
    <row r="11720" spans="1:7" x14ac:dyDescent="0.35">
      <c r="A11720" s="1">
        <f>fact_sales_daily_final!A11720</f>
        <v>43221</v>
      </c>
      <c r="B11720" t="str">
        <f>fact_sales_daily_final!E11720</f>
        <v>R03</v>
      </c>
      <c r="C11720">
        <f>fact_sales_daily_final!F11720</f>
        <v>21</v>
      </c>
      <c r="D11720">
        <f>C11720 * VLOOKUP(B11720, finance_assumptions!A:B, 2, FALSE)</f>
        <v>21</v>
      </c>
      <c r="E11720">
        <f t="shared" si="549"/>
        <v>15.75</v>
      </c>
      <c r="F11720">
        <f t="shared" si="550"/>
        <v>5.25</v>
      </c>
      <c r="G11720">
        <f t="shared" si="551"/>
        <v>0.25</v>
      </c>
    </row>
    <row r="11721" spans="1:7" x14ac:dyDescent="0.35">
      <c r="A11721" s="1">
        <f>fact_sales_daily_final!A11721</f>
        <v>43221</v>
      </c>
      <c r="B11721" t="str">
        <f>fact_sales_daily_final!E11721</f>
        <v>R06</v>
      </c>
      <c r="C11721">
        <f>fact_sales_daily_final!F11721</f>
        <v>1</v>
      </c>
      <c r="D11721">
        <f>C11721 * VLOOKUP(B11721, finance_assumptions!A:B, 2, FALSE)</f>
        <v>1</v>
      </c>
      <c r="E11721">
        <f t="shared" si="549"/>
        <v>0.75</v>
      </c>
      <c r="F11721">
        <f t="shared" si="550"/>
        <v>0.25</v>
      </c>
      <c r="G11721">
        <f t="shared" si="551"/>
        <v>0.25</v>
      </c>
    </row>
    <row r="11722" spans="1:7" x14ac:dyDescent="0.35">
      <c r="A11722" s="1">
        <f>fact_sales_daily_final!A11722</f>
        <v>43252</v>
      </c>
      <c r="B11722" t="str">
        <f>fact_sales_daily_final!E11722</f>
        <v>M01AB</v>
      </c>
      <c r="C11722">
        <f>fact_sales_daily_final!F11722</f>
        <v>4.66</v>
      </c>
      <c r="D11722">
        <f>C11722 * VLOOKUP(B11722, finance_assumptions!A:B, 2, FALSE)</f>
        <v>4.66</v>
      </c>
      <c r="E11722">
        <f t="shared" si="549"/>
        <v>3.4950000000000001</v>
      </c>
      <c r="F11722">
        <f t="shared" si="550"/>
        <v>1.165</v>
      </c>
      <c r="G11722">
        <f t="shared" si="551"/>
        <v>0.25</v>
      </c>
    </row>
    <row r="11723" spans="1:7" x14ac:dyDescent="0.35">
      <c r="A11723" s="1">
        <f>fact_sales_daily_final!A11723</f>
        <v>43252</v>
      </c>
      <c r="B11723" t="str">
        <f>fact_sales_daily_final!E11723</f>
        <v>M01AE</v>
      </c>
      <c r="C11723">
        <f>fact_sales_daily_final!F11723</f>
        <v>1.66</v>
      </c>
      <c r="D11723">
        <f>C11723 * VLOOKUP(B11723, finance_assumptions!A:B, 2, FALSE)</f>
        <v>1.66</v>
      </c>
      <c r="E11723">
        <f t="shared" si="549"/>
        <v>1.2449999999999999</v>
      </c>
      <c r="F11723">
        <f t="shared" si="550"/>
        <v>0.41500000000000004</v>
      </c>
      <c r="G11723">
        <f t="shared" si="551"/>
        <v>0.25000000000000006</v>
      </c>
    </row>
    <row r="11724" spans="1:7" x14ac:dyDescent="0.35">
      <c r="A11724" s="1">
        <f>fact_sales_daily_final!A11724</f>
        <v>43252</v>
      </c>
      <c r="B11724" t="str">
        <f>fact_sales_daily_final!E11724</f>
        <v>N02BA</v>
      </c>
      <c r="C11724">
        <f>fact_sales_daily_final!F11724</f>
        <v>2.2000000000000002</v>
      </c>
      <c r="D11724">
        <f>C11724 * VLOOKUP(B11724, finance_assumptions!A:B, 2, FALSE)</f>
        <v>2.2000000000000002</v>
      </c>
      <c r="E11724">
        <f t="shared" si="549"/>
        <v>1.6500000000000001</v>
      </c>
      <c r="F11724">
        <f t="shared" si="550"/>
        <v>0.55000000000000004</v>
      </c>
      <c r="G11724">
        <f t="shared" si="551"/>
        <v>0.25</v>
      </c>
    </row>
    <row r="11725" spans="1:7" x14ac:dyDescent="0.35">
      <c r="A11725" s="1">
        <f>fact_sales_daily_final!A11725</f>
        <v>43252</v>
      </c>
      <c r="B11725" t="str">
        <f>fact_sales_daily_final!E11725</f>
        <v>N02BE</v>
      </c>
      <c r="C11725">
        <f>fact_sales_daily_final!F11725</f>
        <v>73</v>
      </c>
      <c r="D11725">
        <f>C11725 * VLOOKUP(B11725, finance_assumptions!A:B, 2, FALSE)</f>
        <v>73</v>
      </c>
      <c r="E11725">
        <f t="shared" si="549"/>
        <v>54.75</v>
      </c>
      <c r="F11725">
        <f t="shared" si="550"/>
        <v>18.25</v>
      </c>
      <c r="G11725">
        <f t="shared" si="551"/>
        <v>0.25</v>
      </c>
    </row>
    <row r="11726" spans="1:7" x14ac:dyDescent="0.35">
      <c r="A11726" s="1">
        <f>fact_sales_daily_final!A11726</f>
        <v>43252</v>
      </c>
      <c r="B11726" t="str">
        <f>fact_sales_daily_final!E11726</f>
        <v>N05B</v>
      </c>
      <c r="C11726">
        <f>fact_sales_daily_final!F11726</f>
        <v>4</v>
      </c>
      <c r="D11726">
        <f>C11726 * VLOOKUP(B11726, finance_assumptions!A:B, 2, FALSE)</f>
        <v>4</v>
      </c>
      <c r="E11726">
        <f t="shared" si="549"/>
        <v>3</v>
      </c>
      <c r="F11726">
        <f t="shared" si="550"/>
        <v>1</v>
      </c>
      <c r="G11726">
        <f t="shared" si="551"/>
        <v>0.25</v>
      </c>
    </row>
    <row r="11727" spans="1:7" x14ac:dyDescent="0.35">
      <c r="A11727" s="1">
        <f>fact_sales_daily_final!A11727</f>
        <v>43252</v>
      </c>
      <c r="B11727" t="str">
        <f>fact_sales_daily_final!E11727</f>
        <v>N05C</v>
      </c>
      <c r="C11727">
        <f>fact_sales_daily_final!F11727</f>
        <v>0</v>
      </c>
      <c r="D11727">
        <f>C11727 * VLOOKUP(B11727, finance_assumptions!A:B, 2, FALSE)</f>
        <v>0</v>
      </c>
      <c r="E11727">
        <f t="shared" si="549"/>
        <v>0</v>
      </c>
      <c r="F11727">
        <f t="shared" si="550"/>
        <v>0</v>
      </c>
      <c r="G11727">
        <f t="shared" si="551"/>
        <v>0</v>
      </c>
    </row>
    <row r="11728" spans="1:7" x14ac:dyDescent="0.35">
      <c r="A11728" s="1">
        <f>fact_sales_daily_final!A11728</f>
        <v>43252</v>
      </c>
      <c r="B11728" t="str">
        <f>fact_sales_daily_final!E11728</f>
        <v>R03</v>
      </c>
      <c r="C11728">
        <f>fact_sales_daily_final!F11728</f>
        <v>5</v>
      </c>
      <c r="D11728">
        <f>C11728 * VLOOKUP(B11728, finance_assumptions!A:B, 2, FALSE)</f>
        <v>5</v>
      </c>
      <c r="E11728">
        <f t="shared" si="549"/>
        <v>3.75</v>
      </c>
      <c r="F11728">
        <f t="shared" si="550"/>
        <v>1.25</v>
      </c>
      <c r="G11728">
        <f t="shared" si="551"/>
        <v>0.25</v>
      </c>
    </row>
    <row r="11729" spans="1:7" x14ac:dyDescent="0.35">
      <c r="A11729" s="1">
        <f>fact_sales_daily_final!A11729</f>
        <v>43252</v>
      </c>
      <c r="B11729" t="str">
        <f>fact_sales_daily_final!E11729</f>
        <v>R06</v>
      </c>
      <c r="C11729">
        <f>fact_sales_daily_final!F11729</f>
        <v>8</v>
      </c>
      <c r="D11729">
        <f>C11729 * VLOOKUP(B11729, finance_assumptions!A:B, 2, FALSE)</f>
        <v>8</v>
      </c>
      <c r="E11729">
        <f t="shared" si="549"/>
        <v>6</v>
      </c>
      <c r="F11729">
        <f t="shared" si="550"/>
        <v>2</v>
      </c>
      <c r="G11729">
        <f t="shared" si="551"/>
        <v>0.25</v>
      </c>
    </row>
    <row r="11730" spans="1:7" x14ac:dyDescent="0.35">
      <c r="A11730" s="1">
        <f>fact_sales_daily_final!A11730</f>
        <v>43282</v>
      </c>
      <c r="B11730" t="str">
        <f>fact_sales_daily_final!E11730</f>
        <v>M01AB</v>
      </c>
      <c r="C11730">
        <f>fact_sales_daily_final!F11730</f>
        <v>0</v>
      </c>
      <c r="D11730">
        <f>C11730 * VLOOKUP(B11730, finance_assumptions!A:B, 2, FALSE)</f>
        <v>0</v>
      </c>
      <c r="E11730">
        <f t="shared" si="549"/>
        <v>0</v>
      </c>
      <c r="F11730">
        <f t="shared" si="550"/>
        <v>0</v>
      </c>
      <c r="G11730">
        <f t="shared" si="551"/>
        <v>0</v>
      </c>
    </row>
    <row r="11731" spans="1:7" x14ac:dyDescent="0.35">
      <c r="A11731" s="1">
        <f>fact_sales_daily_final!A11731</f>
        <v>43282</v>
      </c>
      <c r="B11731" t="str">
        <f>fact_sales_daily_final!E11731</f>
        <v>M01AE</v>
      </c>
      <c r="C11731">
        <f>fact_sales_daily_final!F11731</f>
        <v>0</v>
      </c>
      <c r="D11731">
        <f>C11731 * VLOOKUP(B11731, finance_assumptions!A:B, 2, FALSE)</f>
        <v>0</v>
      </c>
      <c r="E11731">
        <f t="shared" si="549"/>
        <v>0</v>
      </c>
      <c r="F11731">
        <f t="shared" si="550"/>
        <v>0</v>
      </c>
      <c r="G11731">
        <f t="shared" si="551"/>
        <v>0</v>
      </c>
    </row>
    <row r="11732" spans="1:7" x14ac:dyDescent="0.35">
      <c r="A11732" s="1">
        <f>fact_sales_daily_final!A11732</f>
        <v>43282</v>
      </c>
      <c r="B11732" t="str">
        <f>fact_sales_daily_final!E11732</f>
        <v>N02BA</v>
      </c>
      <c r="C11732">
        <f>fact_sales_daily_final!F11732</f>
        <v>0</v>
      </c>
      <c r="D11732">
        <f>C11732 * VLOOKUP(B11732, finance_assumptions!A:B, 2, FALSE)</f>
        <v>0</v>
      </c>
      <c r="E11732">
        <f t="shared" si="549"/>
        <v>0</v>
      </c>
      <c r="F11732">
        <f t="shared" si="550"/>
        <v>0</v>
      </c>
      <c r="G11732">
        <f t="shared" si="551"/>
        <v>0</v>
      </c>
    </row>
    <row r="11733" spans="1:7" x14ac:dyDescent="0.35">
      <c r="A11733" s="1">
        <f>fact_sales_daily_final!A11733</f>
        <v>43282</v>
      </c>
      <c r="B11733" t="str">
        <f>fact_sales_daily_final!E11733</f>
        <v>N02BE</v>
      </c>
      <c r="C11733">
        <f>fact_sales_daily_final!F11733</f>
        <v>0</v>
      </c>
      <c r="D11733">
        <f>C11733 * VLOOKUP(B11733, finance_assumptions!A:B, 2, FALSE)</f>
        <v>0</v>
      </c>
      <c r="E11733">
        <f t="shared" si="549"/>
        <v>0</v>
      </c>
      <c r="F11733">
        <f t="shared" si="550"/>
        <v>0</v>
      </c>
      <c r="G11733">
        <f t="shared" si="551"/>
        <v>0</v>
      </c>
    </row>
    <row r="11734" spans="1:7" x14ac:dyDescent="0.35">
      <c r="A11734" s="1">
        <f>fact_sales_daily_final!A11734</f>
        <v>43282</v>
      </c>
      <c r="B11734" t="str">
        <f>fact_sales_daily_final!E11734</f>
        <v>N05B</v>
      </c>
      <c r="C11734">
        <f>fact_sales_daily_final!F11734</f>
        <v>0</v>
      </c>
      <c r="D11734">
        <f>C11734 * VLOOKUP(B11734, finance_assumptions!A:B, 2, FALSE)</f>
        <v>0</v>
      </c>
      <c r="E11734">
        <f t="shared" si="549"/>
        <v>0</v>
      </c>
      <c r="F11734">
        <f t="shared" si="550"/>
        <v>0</v>
      </c>
      <c r="G11734">
        <f t="shared" si="551"/>
        <v>0</v>
      </c>
    </row>
    <row r="11735" spans="1:7" x14ac:dyDescent="0.35">
      <c r="A11735" s="1">
        <f>fact_sales_daily_final!A11735</f>
        <v>43282</v>
      </c>
      <c r="B11735" t="str">
        <f>fact_sales_daily_final!E11735</f>
        <v>N05C</v>
      </c>
      <c r="C11735">
        <f>fact_sales_daily_final!F11735</f>
        <v>0</v>
      </c>
      <c r="D11735">
        <f>C11735 * VLOOKUP(B11735, finance_assumptions!A:B, 2, FALSE)</f>
        <v>0</v>
      </c>
      <c r="E11735">
        <f t="shared" si="549"/>
        <v>0</v>
      </c>
      <c r="F11735">
        <f t="shared" si="550"/>
        <v>0</v>
      </c>
      <c r="G11735">
        <f t="shared" si="551"/>
        <v>0</v>
      </c>
    </row>
    <row r="11736" spans="1:7" x14ac:dyDescent="0.35">
      <c r="A11736" s="1">
        <f>fact_sales_daily_final!A11736</f>
        <v>43282</v>
      </c>
      <c r="B11736" t="str">
        <f>fact_sales_daily_final!E11736</f>
        <v>R03</v>
      </c>
      <c r="C11736">
        <f>fact_sales_daily_final!F11736</f>
        <v>0</v>
      </c>
      <c r="D11736">
        <f>C11736 * VLOOKUP(B11736, finance_assumptions!A:B, 2, FALSE)</f>
        <v>0</v>
      </c>
      <c r="E11736">
        <f t="shared" si="549"/>
        <v>0</v>
      </c>
      <c r="F11736">
        <f t="shared" si="550"/>
        <v>0</v>
      </c>
      <c r="G11736">
        <f t="shared" si="551"/>
        <v>0</v>
      </c>
    </row>
    <row r="11737" spans="1:7" x14ac:dyDescent="0.35">
      <c r="A11737" s="1">
        <f>fact_sales_daily_final!A11737</f>
        <v>43282</v>
      </c>
      <c r="B11737" t="str">
        <f>fact_sales_daily_final!E11737</f>
        <v>R06</v>
      </c>
      <c r="C11737">
        <f>fact_sales_daily_final!F11737</f>
        <v>0</v>
      </c>
      <c r="D11737">
        <f>C11737 * VLOOKUP(B11737, finance_assumptions!A:B, 2, FALSE)</f>
        <v>0</v>
      </c>
      <c r="E11737">
        <f t="shared" si="549"/>
        <v>0</v>
      </c>
      <c r="F11737">
        <f t="shared" si="550"/>
        <v>0</v>
      </c>
      <c r="G11737">
        <f t="shared" si="551"/>
        <v>0</v>
      </c>
    </row>
    <row r="11738" spans="1:7" x14ac:dyDescent="0.35">
      <c r="A11738" s="1">
        <f>fact_sales_daily_final!A11738</f>
        <v>43313</v>
      </c>
      <c r="B11738" t="str">
        <f>fact_sales_daily_final!E11738</f>
        <v>M01AB</v>
      </c>
      <c r="C11738">
        <f>fact_sales_daily_final!F11738</f>
        <v>2.33</v>
      </c>
      <c r="D11738">
        <f>C11738 * VLOOKUP(B11738, finance_assumptions!A:B, 2, FALSE)</f>
        <v>2.33</v>
      </c>
      <c r="E11738">
        <f t="shared" si="549"/>
        <v>1.7475000000000001</v>
      </c>
      <c r="F11738">
        <f t="shared" si="550"/>
        <v>0.58250000000000002</v>
      </c>
      <c r="G11738">
        <f t="shared" si="551"/>
        <v>0.25</v>
      </c>
    </row>
    <row r="11739" spans="1:7" x14ac:dyDescent="0.35">
      <c r="A11739" s="1">
        <f>fact_sales_daily_final!A11739</f>
        <v>43313</v>
      </c>
      <c r="B11739" t="str">
        <f>fact_sales_daily_final!E11739</f>
        <v>M01AE</v>
      </c>
      <c r="C11739">
        <f>fact_sales_daily_final!F11739</f>
        <v>6.53</v>
      </c>
      <c r="D11739">
        <f>C11739 * VLOOKUP(B11739, finance_assumptions!A:B, 2, FALSE)</f>
        <v>6.53</v>
      </c>
      <c r="E11739">
        <f t="shared" si="549"/>
        <v>4.8975</v>
      </c>
      <c r="F11739">
        <f t="shared" si="550"/>
        <v>1.6325000000000003</v>
      </c>
      <c r="G11739">
        <f t="shared" si="551"/>
        <v>0.25000000000000006</v>
      </c>
    </row>
    <row r="11740" spans="1:7" x14ac:dyDescent="0.35">
      <c r="A11740" s="1">
        <f>fact_sales_daily_final!A11740</f>
        <v>43313</v>
      </c>
      <c r="B11740" t="str">
        <f>fact_sales_daily_final!E11740</f>
        <v>N02BA</v>
      </c>
      <c r="C11740">
        <f>fact_sales_daily_final!F11740</f>
        <v>4.2</v>
      </c>
      <c r="D11740">
        <f>C11740 * VLOOKUP(B11740, finance_assumptions!A:B, 2, FALSE)</f>
        <v>4.2</v>
      </c>
      <c r="E11740">
        <f t="shared" si="549"/>
        <v>3.1500000000000004</v>
      </c>
      <c r="F11740">
        <f t="shared" si="550"/>
        <v>1.0499999999999998</v>
      </c>
      <c r="G11740">
        <f t="shared" si="551"/>
        <v>0.24999999999999994</v>
      </c>
    </row>
    <row r="11741" spans="1:7" x14ac:dyDescent="0.35">
      <c r="A11741" s="1">
        <f>fact_sales_daily_final!A11741</f>
        <v>43313</v>
      </c>
      <c r="B11741" t="str">
        <f>fact_sales_daily_final!E11741</f>
        <v>N02BE</v>
      </c>
      <c r="C11741">
        <f>fact_sales_daily_final!F11741</f>
        <v>29.6</v>
      </c>
      <c r="D11741">
        <f>C11741 * VLOOKUP(B11741, finance_assumptions!A:B, 2, FALSE)</f>
        <v>29.6</v>
      </c>
      <c r="E11741">
        <f t="shared" si="549"/>
        <v>22.200000000000003</v>
      </c>
      <c r="F11741">
        <f t="shared" si="550"/>
        <v>7.3999999999999986</v>
      </c>
      <c r="G11741">
        <f t="shared" si="551"/>
        <v>0.24999999999999994</v>
      </c>
    </row>
    <row r="11742" spans="1:7" x14ac:dyDescent="0.35">
      <c r="A11742" s="1">
        <f>fact_sales_daily_final!A11742</f>
        <v>43313</v>
      </c>
      <c r="B11742" t="str">
        <f>fact_sales_daily_final!E11742</f>
        <v>N05B</v>
      </c>
      <c r="C11742">
        <f>fact_sales_daily_final!F11742</f>
        <v>5</v>
      </c>
      <c r="D11742">
        <f>C11742 * VLOOKUP(B11742, finance_assumptions!A:B, 2, FALSE)</f>
        <v>5</v>
      </c>
      <c r="E11742">
        <f t="shared" si="549"/>
        <v>3.75</v>
      </c>
      <c r="F11742">
        <f t="shared" si="550"/>
        <v>1.25</v>
      </c>
      <c r="G11742">
        <f t="shared" si="551"/>
        <v>0.25</v>
      </c>
    </row>
    <row r="11743" spans="1:7" x14ac:dyDescent="0.35">
      <c r="A11743" s="1">
        <f>fact_sales_daily_final!A11743</f>
        <v>43313</v>
      </c>
      <c r="B11743" t="str">
        <f>fact_sales_daily_final!E11743</f>
        <v>N05C</v>
      </c>
      <c r="C11743">
        <f>fact_sales_daily_final!F11743</f>
        <v>0</v>
      </c>
      <c r="D11743">
        <f>C11743 * VLOOKUP(B11743, finance_assumptions!A:B, 2, FALSE)</f>
        <v>0</v>
      </c>
      <c r="E11743">
        <f t="shared" si="549"/>
        <v>0</v>
      </c>
      <c r="F11743">
        <f t="shared" si="550"/>
        <v>0</v>
      </c>
      <c r="G11743">
        <f t="shared" si="551"/>
        <v>0</v>
      </c>
    </row>
    <row r="11744" spans="1:7" x14ac:dyDescent="0.35">
      <c r="A11744" s="1">
        <f>fact_sales_daily_final!A11744</f>
        <v>43313</v>
      </c>
      <c r="B11744" t="str">
        <f>fact_sales_daily_final!E11744</f>
        <v>R03</v>
      </c>
      <c r="C11744">
        <f>fact_sales_daily_final!F11744</f>
        <v>0</v>
      </c>
      <c r="D11744">
        <f>C11744 * VLOOKUP(B11744, finance_assumptions!A:B, 2, FALSE)</f>
        <v>0</v>
      </c>
      <c r="E11744">
        <f t="shared" si="549"/>
        <v>0</v>
      </c>
      <c r="F11744">
        <f t="shared" si="550"/>
        <v>0</v>
      </c>
      <c r="G11744">
        <f t="shared" si="551"/>
        <v>0</v>
      </c>
    </row>
    <row r="11745" spans="1:7" x14ac:dyDescent="0.35">
      <c r="A11745" s="1">
        <f>fact_sales_daily_final!A11745</f>
        <v>43313</v>
      </c>
      <c r="B11745" t="str">
        <f>fact_sales_daily_final!E11745</f>
        <v>R06</v>
      </c>
      <c r="C11745">
        <f>fact_sales_daily_final!F11745</f>
        <v>1</v>
      </c>
      <c r="D11745">
        <f>C11745 * VLOOKUP(B11745, finance_assumptions!A:B, 2, FALSE)</f>
        <v>1</v>
      </c>
      <c r="E11745">
        <f t="shared" si="549"/>
        <v>0.75</v>
      </c>
      <c r="F11745">
        <f t="shared" si="550"/>
        <v>0.25</v>
      </c>
      <c r="G11745">
        <f t="shared" si="551"/>
        <v>0.25</v>
      </c>
    </row>
    <row r="11746" spans="1:7" x14ac:dyDescent="0.35">
      <c r="A11746" s="1">
        <f>fact_sales_daily_final!A11746</f>
        <v>43344</v>
      </c>
      <c r="B11746" t="str">
        <f>fact_sales_daily_final!E11746</f>
        <v>M01AB</v>
      </c>
      <c r="C11746">
        <f>fact_sales_daily_final!F11746</f>
        <v>5.33</v>
      </c>
      <c r="D11746">
        <f>C11746 * VLOOKUP(B11746, finance_assumptions!A:B, 2, FALSE)</f>
        <v>5.33</v>
      </c>
      <c r="E11746">
        <f t="shared" si="549"/>
        <v>3.9975000000000001</v>
      </c>
      <c r="F11746">
        <f t="shared" si="550"/>
        <v>1.3325</v>
      </c>
      <c r="G11746">
        <f t="shared" si="551"/>
        <v>0.25</v>
      </c>
    </row>
    <row r="11747" spans="1:7" x14ac:dyDescent="0.35">
      <c r="A11747" s="1">
        <f>fact_sales_daily_final!A11747</f>
        <v>43344</v>
      </c>
      <c r="B11747" t="str">
        <f>fact_sales_daily_final!E11747</f>
        <v>M01AE</v>
      </c>
      <c r="C11747">
        <f>fact_sales_daily_final!F11747</f>
        <v>2.0990000000000002</v>
      </c>
      <c r="D11747">
        <f>C11747 * VLOOKUP(B11747, finance_assumptions!A:B, 2, FALSE)</f>
        <v>2.0990000000000002</v>
      </c>
      <c r="E11747">
        <f t="shared" si="549"/>
        <v>1.5742500000000001</v>
      </c>
      <c r="F11747">
        <f t="shared" si="550"/>
        <v>0.52475000000000005</v>
      </c>
      <c r="G11747">
        <f t="shared" si="551"/>
        <v>0.25</v>
      </c>
    </row>
    <row r="11748" spans="1:7" x14ac:dyDescent="0.35">
      <c r="A11748" s="1">
        <f>fact_sales_daily_final!A11748</f>
        <v>43344</v>
      </c>
      <c r="B11748" t="str">
        <f>fact_sales_daily_final!E11748</f>
        <v>N02BA</v>
      </c>
      <c r="C11748">
        <f>fact_sales_daily_final!F11748</f>
        <v>5</v>
      </c>
      <c r="D11748">
        <f>C11748 * VLOOKUP(B11748, finance_assumptions!A:B, 2, FALSE)</f>
        <v>5</v>
      </c>
      <c r="E11748">
        <f t="shared" si="549"/>
        <v>3.75</v>
      </c>
      <c r="F11748">
        <f t="shared" si="550"/>
        <v>1.25</v>
      </c>
      <c r="G11748">
        <f t="shared" si="551"/>
        <v>0.25</v>
      </c>
    </row>
    <row r="11749" spans="1:7" x14ac:dyDescent="0.35">
      <c r="A11749" s="1">
        <f>fact_sales_daily_final!A11749</f>
        <v>43344</v>
      </c>
      <c r="B11749" t="str">
        <f>fact_sales_daily_final!E11749</f>
        <v>N02BE</v>
      </c>
      <c r="C11749">
        <f>fact_sales_daily_final!F11749</f>
        <v>33.825000000000003</v>
      </c>
      <c r="D11749">
        <f>C11749 * VLOOKUP(B11749, finance_assumptions!A:B, 2, FALSE)</f>
        <v>33.825000000000003</v>
      </c>
      <c r="E11749">
        <f t="shared" si="549"/>
        <v>25.368750000000002</v>
      </c>
      <c r="F11749">
        <f t="shared" si="550"/>
        <v>8.4562500000000007</v>
      </c>
      <c r="G11749">
        <f t="shared" si="551"/>
        <v>0.25</v>
      </c>
    </row>
    <row r="11750" spans="1:7" x14ac:dyDescent="0.35">
      <c r="A11750" s="1">
        <f>fact_sales_daily_final!A11750</f>
        <v>43344</v>
      </c>
      <c r="B11750" t="str">
        <f>fact_sales_daily_final!E11750</f>
        <v>N05B</v>
      </c>
      <c r="C11750">
        <f>fact_sales_daily_final!F11750</f>
        <v>9</v>
      </c>
      <c r="D11750">
        <f>C11750 * VLOOKUP(B11750, finance_assumptions!A:B, 2, FALSE)</f>
        <v>9</v>
      </c>
      <c r="E11750">
        <f t="shared" si="549"/>
        <v>6.75</v>
      </c>
      <c r="F11750">
        <f t="shared" si="550"/>
        <v>2.25</v>
      </c>
      <c r="G11750">
        <f t="shared" si="551"/>
        <v>0.25</v>
      </c>
    </row>
    <row r="11751" spans="1:7" x14ac:dyDescent="0.35">
      <c r="A11751" s="1">
        <f>fact_sales_daily_final!A11751</f>
        <v>43344</v>
      </c>
      <c r="B11751" t="str">
        <f>fact_sales_daily_final!E11751</f>
        <v>N05C</v>
      </c>
      <c r="C11751">
        <f>fact_sales_daily_final!F11751</f>
        <v>6</v>
      </c>
      <c r="D11751">
        <f>C11751 * VLOOKUP(B11751, finance_assumptions!A:B, 2, FALSE)</f>
        <v>6</v>
      </c>
      <c r="E11751">
        <f t="shared" si="549"/>
        <v>4.5</v>
      </c>
      <c r="F11751">
        <f t="shared" si="550"/>
        <v>1.5</v>
      </c>
      <c r="G11751">
        <f t="shared" si="551"/>
        <v>0.25</v>
      </c>
    </row>
    <row r="11752" spans="1:7" x14ac:dyDescent="0.35">
      <c r="A11752" s="1">
        <f>fact_sales_daily_final!A11752</f>
        <v>43344</v>
      </c>
      <c r="B11752" t="str">
        <f>fact_sales_daily_final!E11752</f>
        <v>R03</v>
      </c>
      <c r="C11752">
        <f>fact_sales_daily_final!F11752</f>
        <v>10</v>
      </c>
      <c r="D11752">
        <f>C11752 * VLOOKUP(B11752, finance_assumptions!A:B, 2, FALSE)</f>
        <v>10</v>
      </c>
      <c r="E11752">
        <f t="shared" si="549"/>
        <v>7.5</v>
      </c>
      <c r="F11752">
        <f t="shared" si="550"/>
        <v>2.5</v>
      </c>
      <c r="G11752">
        <f t="shared" si="551"/>
        <v>0.25</v>
      </c>
    </row>
    <row r="11753" spans="1:7" x14ac:dyDescent="0.35">
      <c r="A11753" s="1">
        <f>fact_sales_daily_final!A11753</f>
        <v>43344</v>
      </c>
      <c r="B11753" t="str">
        <f>fact_sales_daily_final!E11753</f>
        <v>R06</v>
      </c>
      <c r="C11753">
        <f>fact_sales_daily_final!F11753</f>
        <v>1</v>
      </c>
      <c r="D11753">
        <f>C11753 * VLOOKUP(B11753, finance_assumptions!A:B, 2, FALSE)</f>
        <v>1</v>
      </c>
      <c r="E11753">
        <f t="shared" si="549"/>
        <v>0.75</v>
      </c>
      <c r="F11753">
        <f t="shared" si="550"/>
        <v>0.25</v>
      </c>
      <c r="G11753">
        <f t="shared" si="551"/>
        <v>0.25</v>
      </c>
    </row>
    <row r="11754" spans="1:7" x14ac:dyDescent="0.35">
      <c r="A11754" s="1">
        <f>fact_sales_daily_final!A11754</f>
        <v>43374</v>
      </c>
      <c r="B11754" t="str">
        <f>fact_sales_daily_final!E11754</f>
        <v>M01AB</v>
      </c>
      <c r="C11754">
        <f>fact_sales_daily_final!F11754</f>
        <v>9.33</v>
      </c>
      <c r="D11754">
        <f>C11754 * VLOOKUP(B11754, finance_assumptions!A:B, 2, FALSE)</f>
        <v>9.33</v>
      </c>
      <c r="E11754">
        <f t="shared" si="549"/>
        <v>6.9975000000000005</v>
      </c>
      <c r="F11754">
        <f t="shared" si="550"/>
        <v>2.3324999999999996</v>
      </c>
      <c r="G11754">
        <f t="shared" si="551"/>
        <v>0.24999999999999994</v>
      </c>
    </row>
    <row r="11755" spans="1:7" x14ac:dyDescent="0.35">
      <c r="A11755" s="1">
        <f>fact_sales_daily_final!A11755</f>
        <v>43374</v>
      </c>
      <c r="B11755" t="str">
        <f>fact_sales_daily_final!E11755</f>
        <v>M01AE</v>
      </c>
      <c r="C11755">
        <f>fact_sales_daily_final!F11755</f>
        <v>7.4059999999999997</v>
      </c>
      <c r="D11755">
        <f>C11755 * VLOOKUP(B11755, finance_assumptions!A:B, 2, FALSE)</f>
        <v>7.4059999999999997</v>
      </c>
      <c r="E11755">
        <f t="shared" si="549"/>
        <v>5.5545</v>
      </c>
      <c r="F11755">
        <f t="shared" si="550"/>
        <v>1.8514999999999997</v>
      </c>
      <c r="G11755">
        <f t="shared" si="551"/>
        <v>0.24999999999999997</v>
      </c>
    </row>
    <row r="11756" spans="1:7" x14ac:dyDescent="0.35">
      <c r="A11756" s="1">
        <f>fact_sales_daily_final!A11756</f>
        <v>43374</v>
      </c>
      <c r="B11756" t="str">
        <f>fact_sales_daily_final!E11756</f>
        <v>N02BA</v>
      </c>
      <c r="C11756">
        <f>fact_sales_daily_final!F11756</f>
        <v>6</v>
      </c>
      <c r="D11756">
        <f>C11756 * VLOOKUP(B11756, finance_assumptions!A:B, 2, FALSE)</f>
        <v>6</v>
      </c>
      <c r="E11756">
        <f t="shared" si="549"/>
        <v>4.5</v>
      </c>
      <c r="F11756">
        <f t="shared" si="550"/>
        <v>1.5</v>
      </c>
      <c r="G11756">
        <f t="shared" si="551"/>
        <v>0.25</v>
      </c>
    </row>
    <row r="11757" spans="1:7" x14ac:dyDescent="0.35">
      <c r="A11757" s="1">
        <f>fact_sales_daily_final!A11757</f>
        <v>43374</v>
      </c>
      <c r="B11757" t="str">
        <f>fact_sales_daily_final!E11757</f>
        <v>N02BE</v>
      </c>
      <c r="C11757">
        <f>fact_sales_daily_final!F11757</f>
        <v>44.5</v>
      </c>
      <c r="D11757">
        <f>C11757 * VLOOKUP(B11757, finance_assumptions!A:B, 2, FALSE)</f>
        <v>44.5</v>
      </c>
      <c r="E11757">
        <f t="shared" si="549"/>
        <v>33.375</v>
      </c>
      <c r="F11757">
        <f t="shared" si="550"/>
        <v>11.125</v>
      </c>
      <c r="G11757">
        <f t="shared" si="551"/>
        <v>0.25</v>
      </c>
    </row>
    <row r="11758" spans="1:7" x14ac:dyDescent="0.35">
      <c r="A11758" s="1">
        <f>fact_sales_daily_final!A11758</f>
        <v>43374</v>
      </c>
      <c r="B11758" t="str">
        <f>fact_sales_daily_final!E11758</f>
        <v>N05B</v>
      </c>
      <c r="C11758">
        <f>fact_sales_daily_final!F11758</f>
        <v>12</v>
      </c>
      <c r="D11758">
        <f>C11758 * VLOOKUP(B11758, finance_assumptions!A:B, 2, FALSE)</f>
        <v>12</v>
      </c>
      <c r="E11758">
        <f t="shared" si="549"/>
        <v>9</v>
      </c>
      <c r="F11758">
        <f t="shared" si="550"/>
        <v>3</v>
      </c>
      <c r="G11758">
        <f t="shared" si="551"/>
        <v>0.25</v>
      </c>
    </row>
    <row r="11759" spans="1:7" x14ac:dyDescent="0.35">
      <c r="A11759" s="1">
        <f>fact_sales_daily_final!A11759</f>
        <v>43374</v>
      </c>
      <c r="B11759" t="str">
        <f>fact_sales_daily_final!E11759</f>
        <v>N05C</v>
      </c>
      <c r="C11759">
        <f>fact_sales_daily_final!F11759</f>
        <v>0</v>
      </c>
      <c r="D11759">
        <f>C11759 * VLOOKUP(B11759, finance_assumptions!A:B, 2, FALSE)</f>
        <v>0</v>
      </c>
      <c r="E11759">
        <f t="shared" si="549"/>
        <v>0</v>
      </c>
      <c r="F11759">
        <f t="shared" si="550"/>
        <v>0</v>
      </c>
      <c r="G11759">
        <f t="shared" si="551"/>
        <v>0</v>
      </c>
    </row>
    <row r="11760" spans="1:7" x14ac:dyDescent="0.35">
      <c r="A11760" s="1">
        <f>fact_sales_daily_final!A11760</f>
        <v>43374</v>
      </c>
      <c r="B11760" t="str">
        <f>fact_sales_daily_final!E11760</f>
        <v>R03</v>
      </c>
      <c r="C11760">
        <f>fact_sales_daily_final!F11760</f>
        <v>6</v>
      </c>
      <c r="D11760">
        <f>C11760 * VLOOKUP(B11760, finance_assumptions!A:B, 2, FALSE)</f>
        <v>6</v>
      </c>
      <c r="E11760">
        <f t="shared" si="549"/>
        <v>4.5</v>
      </c>
      <c r="F11760">
        <f t="shared" si="550"/>
        <v>1.5</v>
      </c>
      <c r="G11760">
        <f t="shared" si="551"/>
        <v>0.25</v>
      </c>
    </row>
    <row r="11761" spans="1:7" x14ac:dyDescent="0.35">
      <c r="A11761" s="1">
        <f>fact_sales_daily_final!A11761</f>
        <v>43374</v>
      </c>
      <c r="B11761" t="str">
        <f>fact_sales_daily_final!E11761</f>
        <v>R06</v>
      </c>
      <c r="C11761">
        <f>fact_sales_daily_final!F11761</f>
        <v>2</v>
      </c>
      <c r="D11761">
        <f>C11761 * VLOOKUP(B11761, finance_assumptions!A:B, 2, FALSE)</f>
        <v>2</v>
      </c>
      <c r="E11761">
        <f t="shared" si="549"/>
        <v>1.5</v>
      </c>
      <c r="F11761">
        <f t="shared" si="550"/>
        <v>0.5</v>
      </c>
      <c r="G11761">
        <f t="shared" si="551"/>
        <v>0.25</v>
      </c>
    </row>
    <row r="11762" spans="1:7" x14ac:dyDescent="0.35">
      <c r="A11762" s="1">
        <f>fact_sales_daily_final!A11762</f>
        <v>43405</v>
      </c>
      <c r="B11762" t="str">
        <f>fact_sales_daily_final!E11762</f>
        <v>M01AB</v>
      </c>
      <c r="C11762">
        <f>fact_sales_daily_final!F11762</f>
        <v>4</v>
      </c>
      <c r="D11762">
        <f>C11762 * VLOOKUP(B11762, finance_assumptions!A:B, 2, FALSE)</f>
        <v>4</v>
      </c>
      <c r="E11762">
        <f t="shared" si="549"/>
        <v>3</v>
      </c>
      <c r="F11762">
        <f t="shared" si="550"/>
        <v>1</v>
      </c>
      <c r="G11762">
        <f t="shared" si="551"/>
        <v>0.25</v>
      </c>
    </row>
    <row r="11763" spans="1:7" x14ac:dyDescent="0.35">
      <c r="A11763" s="1">
        <f>fact_sales_daily_final!A11763</f>
        <v>43405</v>
      </c>
      <c r="B11763" t="str">
        <f>fact_sales_daily_final!E11763</f>
        <v>M01AE</v>
      </c>
      <c r="C11763">
        <f>fact_sales_daily_final!F11763</f>
        <v>4.33</v>
      </c>
      <c r="D11763">
        <f>C11763 * VLOOKUP(B11763, finance_assumptions!A:B, 2, FALSE)</f>
        <v>4.33</v>
      </c>
      <c r="E11763">
        <f t="shared" si="549"/>
        <v>3.2475000000000001</v>
      </c>
      <c r="F11763">
        <f t="shared" si="550"/>
        <v>1.0825</v>
      </c>
      <c r="G11763">
        <f t="shared" si="551"/>
        <v>0.25</v>
      </c>
    </row>
    <row r="11764" spans="1:7" x14ac:dyDescent="0.35">
      <c r="A11764" s="1">
        <f>fact_sales_daily_final!A11764</f>
        <v>43405</v>
      </c>
      <c r="B11764" t="str">
        <f>fact_sales_daily_final!E11764</f>
        <v>N02BA</v>
      </c>
      <c r="C11764">
        <f>fact_sales_daily_final!F11764</f>
        <v>5.5</v>
      </c>
      <c r="D11764">
        <f>C11764 * VLOOKUP(B11764, finance_assumptions!A:B, 2, FALSE)</f>
        <v>5.5</v>
      </c>
      <c r="E11764">
        <f t="shared" si="549"/>
        <v>4.125</v>
      </c>
      <c r="F11764">
        <f t="shared" si="550"/>
        <v>1.375</v>
      </c>
      <c r="G11764">
        <f t="shared" si="551"/>
        <v>0.25</v>
      </c>
    </row>
    <row r="11765" spans="1:7" x14ac:dyDescent="0.35">
      <c r="A11765" s="1">
        <f>fact_sales_daily_final!A11765</f>
        <v>43405</v>
      </c>
      <c r="B11765" t="str">
        <f>fact_sales_daily_final!E11765</f>
        <v>N02BE</v>
      </c>
      <c r="C11765">
        <f>fact_sales_daily_final!F11765</f>
        <v>37.6</v>
      </c>
      <c r="D11765">
        <f>C11765 * VLOOKUP(B11765, finance_assumptions!A:B, 2, FALSE)</f>
        <v>37.6</v>
      </c>
      <c r="E11765">
        <f t="shared" si="549"/>
        <v>28.200000000000003</v>
      </c>
      <c r="F11765">
        <f t="shared" si="550"/>
        <v>9.3999999999999986</v>
      </c>
      <c r="G11765">
        <f t="shared" si="551"/>
        <v>0.24999999999999994</v>
      </c>
    </row>
    <row r="11766" spans="1:7" x14ac:dyDescent="0.35">
      <c r="A11766" s="1">
        <f>fact_sales_daily_final!A11766</f>
        <v>43405</v>
      </c>
      <c r="B11766" t="str">
        <f>fact_sales_daily_final!E11766</f>
        <v>N05B</v>
      </c>
      <c r="C11766">
        <f>fact_sales_daily_final!F11766</f>
        <v>7</v>
      </c>
      <c r="D11766">
        <f>C11766 * VLOOKUP(B11766, finance_assumptions!A:B, 2, FALSE)</f>
        <v>7</v>
      </c>
      <c r="E11766">
        <f t="shared" si="549"/>
        <v>5.25</v>
      </c>
      <c r="F11766">
        <f t="shared" si="550"/>
        <v>1.75</v>
      </c>
      <c r="G11766">
        <f t="shared" si="551"/>
        <v>0.25</v>
      </c>
    </row>
    <row r="11767" spans="1:7" x14ac:dyDescent="0.35">
      <c r="A11767" s="1">
        <f>fact_sales_daily_final!A11767</f>
        <v>43405</v>
      </c>
      <c r="B11767" t="str">
        <f>fact_sales_daily_final!E11767</f>
        <v>N05C</v>
      </c>
      <c r="C11767">
        <f>fact_sales_daily_final!F11767</f>
        <v>0</v>
      </c>
      <c r="D11767">
        <f>C11767 * VLOOKUP(B11767, finance_assumptions!A:B, 2, FALSE)</f>
        <v>0</v>
      </c>
      <c r="E11767">
        <f t="shared" si="549"/>
        <v>0</v>
      </c>
      <c r="F11767">
        <f t="shared" si="550"/>
        <v>0</v>
      </c>
      <c r="G11767">
        <f t="shared" si="551"/>
        <v>0</v>
      </c>
    </row>
    <row r="11768" spans="1:7" x14ac:dyDescent="0.35">
      <c r="A11768" s="1">
        <f>fact_sales_daily_final!A11768</f>
        <v>43405</v>
      </c>
      <c r="B11768" t="str">
        <f>fact_sales_daily_final!E11768</f>
        <v>R03</v>
      </c>
      <c r="C11768">
        <f>fact_sales_daily_final!F11768</f>
        <v>5</v>
      </c>
      <c r="D11768">
        <f>C11768 * VLOOKUP(B11768, finance_assumptions!A:B, 2, FALSE)</f>
        <v>5</v>
      </c>
      <c r="E11768">
        <f t="shared" si="549"/>
        <v>3.75</v>
      </c>
      <c r="F11768">
        <f t="shared" si="550"/>
        <v>1.25</v>
      </c>
      <c r="G11768">
        <f t="shared" si="551"/>
        <v>0.25</v>
      </c>
    </row>
    <row r="11769" spans="1:7" x14ac:dyDescent="0.35">
      <c r="A11769" s="1">
        <f>fact_sales_daily_final!A11769</f>
        <v>43405</v>
      </c>
      <c r="B11769" t="str">
        <f>fact_sales_daily_final!E11769</f>
        <v>R06</v>
      </c>
      <c r="C11769">
        <f>fact_sales_daily_final!F11769</f>
        <v>0</v>
      </c>
      <c r="D11769">
        <f>C11769 * VLOOKUP(B11769, finance_assumptions!A:B, 2, FALSE)</f>
        <v>0</v>
      </c>
      <c r="E11769">
        <f t="shared" si="549"/>
        <v>0</v>
      </c>
      <c r="F11769">
        <f t="shared" si="550"/>
        <v>0</v>
      </c>
      <c r="G11769">
        <f t="shared" si="551"/>
        <v>0</v>
      </c>
    </row>
    <row r="11770" spans="1:7" x14ac:dyDescent="0.35">
      <c r="A11770" s="1">
        <f>fact_sales_daily_final!A11770</f>
        <v>43435</v>
      </c>
      <c r="B11770" t="str">
        <f>fact_sales_daily_final!E11770</f>
        <v>M01AB</v>
      </c>
      <c r="C11770">
        <f>fact_sales_daily_final!F11770</f>
        <v>5.66</v>
      </c>
      <c r="D11770">
        <f>C11770 * VLOOKUP(B11770, finance_assumptions!A:B, 2, FALSE)</f>
        <v>5.66</v>
      </c>
      <c r="E11770">
        <f t="shared" si="549"/>
        <v>4.2450000000000001</v>
      </c>
      <c r="F11770">
        <f t="shared" si="550"/>
        <v>1.415</v>
      </c>
      <c r="G11770">
        <f t="shared" si="551"/>
        <v>0.25</v>
      </c>
    </row>
    <row r="11771" spans="1:7" x14ac:dyDescent="0.35">
      <c r="A11771" s="1">
        <f>fact_sales_daily_final!A11771</f>
        <v>43435</v>
      </c>
      <c r="B11771" t="str">
        <f>fact_sales_daily_final!E11771</f>
        <v>M01AE</v>
      </c>
      <c r="C11771">
        <f>fact_sales_daily_final!F11771</f>
        <v>1.33</v>
      </c>
      <c r="D11771">
        <f>C11771 * VLOOKUP(B11771, finance_assumptions!A:B, 2, FALSE)</f>
        <v>1.33</v>
      </c>
      <c r="E11771">
        <f t="shared" si="549"/>
        <v>0.99750000000000005</v>
      </c>
      <c r="F11771">
        <f t="shared" si="550"/>
        <v>0.33250000000000002</v>
      </c>
      <c r="G11771">
        <f t="shared" si="551"/>
        <v>0.25</v>
      </c>
    </row>
    <row r="11772" spans="1:7" x14ac:dyDescent="0.35">
      <c r="A11772" s="1">
        <f>fact_sales_daily_final!A11772</f>
        <v>43435</v>
      </c>
      <c r="B11772" t="str">
        <f>fact_sales_daily_final!E11772</f>
        <v>N02BA</v>
      </c>
      <c r="C11772">
        <f>fact_sales_daily_final!F11772</f>
        <v>3</v>
      </c>
      <c r="D11772">
        <f>C11772 * VLOOKUP(B11772, finance_assumptions!A:B, 2, FALSE)</f>
        <v>3</v>
      </c>
      <c r="E11772">
        <f t="shared" si="549"/>
        <v>2.25</v>
      </c>
      <c r="F11772">
        <f t="shared" si="550"/>
        <v>0.75</v>
      </c>
      <c r="G11772">
        <f t="shared" si="551"/>
        <v>0.25</v>
      </c>
    </row>
    <row r="11773" spans="1:7" x14ac:dyDescent="0.35">
      <c r="A11773" s="1">
        <f>fact_sales_daily_final!A11773</f>
        <v>43435</v>
      </c>
      <c r="B11773" t="str">
        <f>fact_sales_daily_final!E11773</f>
        <v>N02BE</v>
      </c>
      <c r="C11773">
        <f>fact_sales_daily_final!F11773</f>
        <v>42</v>
      </c>
      <c r="D11773">
        <f>C11773 * VLOOKUP(B11773, finance_assumptions!A:B, 2, FALSE)</f>
        <v>42</v>
      </c>
      <c r="E11773">
        <f t="shared" si="549"/>
        <v>31.5</v>
      </c>
      <c r="F11773">
        <f t="shared" si="550"/>
        <v>10.5</v>
      </c>
      <c r="G11773">
        <f t="shared" si="551"/>
        <v>0.25</v>
      </c>
    </row>
    <row r="11774" spans="1:7" x14ac:dyDescent="0.35">
      <c r="A11774" s="1">
        <f>fact_sales_daily_final!A11774</f>
        <v>43435</v>
      </c>
      <c r="B11774" t="str">
        <f>fact_sales_daily_final!E11774</f>
        <v>N05B</v>
      </c>
      <c r="C11774">
        <f>fact_sales_daily_final!F11774</f>
        <v>11</v>
      </c>
      <c r="D11774">
        <f>C11774 * VLOOKUP(B11774, finance_assumptions!A:B, 2, FALSE)</f>
        <v>11</v>
      </c>
      <c r="E11774">
        <f t="shared" si="549"/>
        <v>8.25</v>
      </c>
      <c r="F11774">
        <f t="shared" si="550"/>
        <v>2.75</v>
      </c>
      <c r="G11774">
        <f t="shared" si="551"/>
        <v>0.25</v>
      </c>
    </row>
    <row r="11775" spans="1:7" x14ac:dyDescent="0.35">
      <c r="A11775" s="1">
        <f>fact_sales_daily_final!A11775</f>
        <v>43435</v>
      </c>
      <c r="B11775" t="str">
        <f>fact_sales_daily_final!E11775</f>
        <v>N05C</v>
      </c>
      <c r="C11775">
        <f>fact_sales_daily_final!F11775</f>
        <v>0</v>
      </c>
      <c r="D11775">
        <f>C11775 * VLOOKUP(B11775, finance_assumptions!A:B, 2, FALSE)</f>
        <v>0</v>
      </c>
      <c r="E11775">
        <f t="shared" si="549"/>
        <v>0</v>
      </c>
      <c r="F11775">
        <f t="shared" si="550"/>
        <v>0</v>
      </c>
      <c r="G11775">
        <f t="shared" si="551"/>
        <v>0</v>
      </c>
    </row>
    <row r="11776" spans="1:7" x14ac:dyDescent="0.35">
      <c r="A11776" s="1">
        <f>fact_sales_daily_final!A11776</f>
        <v>43435</v>
      </c>
      <c r="B11776" t="str">
        <f>fact_sales_daily_final!E11776</f>
        <v>R03</v>
      </c>
      <c r="C11776">
        <f>fact_sales_daily_final!F11776</f>
        <v>10</v>
      </c>
      <c r="D11776">
        <f>C11776 * VLOOKUP(B11776, finance_assumptions!A:B, 2, FALSE)</f>
        <v>10</v>
      </c>
      <c r="E11776">
        <f t="shared" si="549"/>
        <v>7.5</v>
      </c>
      <c r="F11776">
        <f t="shared" si="550"/>
        <v>2.5</v>
      </c>
      <c r="G11776">
        <f t="shared" si="551"/>
        <v>0.25</v>
      </c>
    </row>
    <row r="11777" spans="1:7" x14ac:dyDescent="0.35">
      <c r="A11777" s="1">
        <f>fact_sales_daily_final!A11777</f>
        <v>43435</v>
      </c>
      <c r="B11777" t="str">
        <f>fact_sales_daily_final!E11777</f>
        <v>R06</v>
      </c>
      <c r="C11777">
        <f>fact_sales_daily_final!F11777</f>
        <v>0</v>
      </c>
      <c r="D11777">
        <f>C11777 * VLOOKUP(B11777, finance_assumptions!A:B, 2, FALSE)</f>
        <v>0</v>
      </c>
      <c r="E11777">
        <f t="shared" si="549"/>
        <v>0</v>
      </c>
      <c r="F11777">
        <f t="shared" si="550"/>
        <v>0</v>
      </c>
      <c r="G11777">
        <f t="shared" si="551"/>
        <v>0</v>
      </c>
    </row>
    <row r="11778" spans="1:7" x14ac:dyDescent="0.35">
      <c r="A11778" s="1" t="str">
        <f>fact_sales_daily_final!A11778</f>
        <v>1/13/2018</v>
      </c>
      <c r="B11778" t="str">
        <f>fact_sales_daily_final!E11778</f>
        <v>M01AB</v>
      </c>
      <c r="C11778">
        <f>fact_sales_daily_final!F11778</f>
        <v>3.5</v>
      </c>
      <c r="D11778">
        <f>C11778 * VLOOKUP(B11778, finance_assumptions!A:B, 2, FALSE)</f>
        <v>3.5</v>
      </c>
      <c r="E11778">
        <f t="shared" si="549"/>
        <v>2.625</v>
      </c>
      <c r="F11778">
        <f t="shared" si="550"/>
        <v>0.875</v>
      </c>
      <c r="G11778">
        <f t="shared" si="551"/>
        <v>0.25</v>
      </c>
    </row>
    <row r="11779" spans="1:7" x14ac:dyDescent="0.35">
      <c r="A11779" s="1" t="str">
        <f>fact_sales_daily_final!A11779</f>
        <v>1/13/2018</v>
      </c>
      <c r="B11779" t="str">
        <f>fact_sales_daily_final!E11779</f>
        <v>M01AE</v>
      </c>
      <c r="C11779">
        <f>fact_sales_daily_final!F11779</f>
        <v>3.4950000000000001</v>
      </c>
      <c r="D11779">
        <f>C11779 * VLOOKUP(B11779, finance_assumptions!A:B, 2, FALSE)</f>
        <v>3.4950000000000001</v>
      </c>
      <c r="E11779">
        <f t="shared" ref="E11779:E11842" si="552">D11779 * 0.75</f>
        <v>2.6212499999999999</v>
      </c>
      <c r="F11779">
        <f t="shared" ref="F11779:F11842" si="553">D11779 - E11779</f>
        <v>0.87375000000000025</v>
      </c>
      <c r="G11779">
        <f t="shared" ref="G11779:G11842" si="554">IF(D11779=0, 0, F11779/D11779)</f>
        <v>0.25000000000000006</v>
      </c>
    </row>
    <row r="11780" spans="1:7" x14ac:dyDescent="0.35">
      <c r="A11780" s="1" t="str">
        <f>fact_sales_daily_final!A11780</f>
        <v>1/13/2018</v>
      </c>
      <c r="B11780" t="str">
        <f>fact_sales_daily_final!E11780</f>
        <v>N02BA</v>
      </c>
      <c r="C11780">
        <f>fact_sales_daily_final!F11780</f>
        <v>3.2</v>
      </c>
      <c r="D11780">
        <f>C11780 * VLOOKUP(B11780, finance_assumptions!A:B, 2, FALSE)</f>
        <v>3.2</v>
      </c>
      <c r="E11780">
        <f t="shared" si="552"/>
        <v>2.4000000000000004</v>
      </c>
      <c r="F11780">
        <f t="shared" si="553"/>
        <v>0.79999999999999982</v>
      </c>
      <c r="G11780">
        <f t="shared" si="554"/>
        <v>0.24999999999999994</v>
      </c>
    </row>
    <row r="11781" spans="1:7" x14ac:dyDescent="0.35">
      <c r="A11781" s="1" t="str">
        <f>fact_sales_daily_final!A11781</f>
        <v>1/13/2018</v>
      </c>
      <c r="B11781" t="str">
        <f>fact_sales_daily_final!E11781</f>
        <v>N02BE</v>
      </c>
      <c r="C11781">
        <f>fact_sales_daily_final!F11781</f>
        <v>32</v>
      </c>
      <c r="D11781">
        <f>C11781 * VLOOKUP(B11781, finance_assumptions!A:B, 2, FALSE)</f>
        <v>32</v>
      </c>
      <c r="E11781">
        <f t="shared" si="552"/>
        <v>24</v>
      </c>
      <c r="F11781">
        <f t="shared" si="553"/>
        <v>8</v>
      </c>
      <c r="G11781">
        <f t="shared" si="554"/>
        <v>0.25</v>
      </c>
    </row>
    <row r="11782" spans="1:7" x14ac:dyDescent="0.35">
      <c r="A11782" s="1" t="str">
        <f>fact_sales_daily_final!A11782</f>
        <v>1/13/2018</v>
      </c>
      <c r="B11782" t="str">
        <f>fact_sales_daily_final!E11782</f>
        <v>N05B</v>
      </c>
      <c r="C11782">
        <f>fact_sales_daily_final!F11782</f>
        <v>6</v>
      </c>
      <c r="D11782">
        <f>C11782 * VLOOKUP(B11782, finance_assumptions!A:B, 2, FALSE)</f>
        <v>6</v>
      </c>
      <c r="E11782">
        <f t="shared" si="552"/>
        <v>4.5</v>
      </c>
      <c r="F11782">
        <f t="shared" si="553"/>
        <v>1.5</v>
      </c>
      <c r="G11782">
        <f t="shared" si="554"/>
        <v>0.25</v>
      </c>
    </row>
    <row r="11783" spans="1:7" x14ac:dyDescent="0.35">
      <c r="A11783" s="1" t="str">
        <f>fact_sales_daily_final!A11783</f>
        <v>1/13/2018</v>
      </c>
      <c r="B11783" t="str">
        <f>fact_sales_daily_final!E11783</f>
        <v>N05C</v>
      </c>
      <c r="C11783">
        <f>fact_sales_daily_final!F11783</f>
        <v>0</v>
      </c>
      <c r="D11783">
        <f>C11783 * VLOOKUP(B11783, finance_assumptions!A:B, 2, FALSE)</f>
        <v>0</v>
      </c>
      <c r="E11783">
        <f t="shared" si="552"/>
        <v>0</v>
      </c>
      <c r="F11783">
        <f t="shared" si="553"/>
        <v>0</v>
      </c>
      <c r="G11783">
        <f t="shared" si="554"/>
        <v>0</v>
      </c>
    </row>
    <row r="11784" spans="1:7" x14ac:dyDescent="0.35">
      <c r="A11784" s="1" t="str">
        <f>fact_sales_daily_final!A11784</f>
        <v>1/13/2018</v>
      </c>
      <c r="B11784" t="str">
        <f>fact_sales_daily_final!E11784</f>
        <v>R03</v>
      </c>
      <c r="C11784">
        <f>fact_sales_daily_final!F11784</f>
        <v>8</v>
      </c>
      <c r="D11784">
        <f>C11784 * VLOOKUP(B11784, finance_assumptions!A:B, 2, FALSE)</f>
        <v>8</v>
      </c>
      <c r="E11784">
        <f t="shared" si="552"/>
        <v>6</v>
      </c>
      <c r="F11784">
        <f t="shared" si="553"/>
        <v>2</v>
      </c>
      <c r="G11784">
        <f t="shared" si="554"/>
        <v>0.25</v>
      </c>
    </row>
    <row r="11785" spans="1:7" x14ac:dyDescent="0.35">
      <c r="A11785" s="1" t="str">
        <f>fact_sales_daily_final!A11785</f>
        <v>1/13/2018</v>
      </c>
      <c r="B11785" t="str">
        <f>fact_sales_daily_final!E11785</f>
        <v>R06</v>
      </c>
      <c r="C11785">
        <f>fact_sales_daily_final!F11785</f>
        <v>1</v>
      </c>
      <c r="D11785">
        <f>C11785 * VLOOKUP(B11785, finance_assumptions!A:B, 2, FALSE)</f>
        <v>1</v>
      </c>
      <c r="E11785">
        <f t="shared" si="552"/>
        <v>0.75</v>
      </c>
      <c r="F11785">
        <f t="shared" si="553"/>
        <v>0.25</v>
      </c>
      <c r="G11785">
        <f t="shared" si="554"/>
        <v>0.25</v>
      </c>
    </row>
    <row r="11786" spans="1:7" x14ac:dyDescent="0.35">
      <c r="A11786" s="1" t="str">
        <f>fact_sales_daily_final!A11786</f>
        <v>1/14/2018</v>
      </c>
      <c r="B11786" t="str">
        <f>fact_sales_daily_final!E11786</f>
        <v>M01AB</v>
      </c>
      <c r="C11786">
        <f>fact_sales_daily_final!F11786</f>
        <v>4.33</v>
      </c>
      <c r="D11786">
        <f>C11786 * VLOOKUP(B11786, finance_assumptions!A:B, 2, FALSE)</f>
        <v>4.33</v>
      </c>
      <c r="E11786">
        <f t="shared" si="552"/>
        <v>3.2475000000000001</v>
      </c>
      <c r="F11786">
        <f t="shared" si="553"/>
        <v>1.0825</v>
      </c>
      <c r="G11786">
        <f t="shared" si="554"/>
        <v>0.25</v>
      </c>
    </row>
    <row r="11787" spans="1:7" x14ac:dyDescent="0.35">
      <c r="A11787" s="1" t="str">
        <f>fact_sales_daily_final!A11787</f>
        <v>1/14/2018</v>
      </c>
      <c r="B11787" t="str">
        <f>fact_sales_daily_final!E11787</f>
        <v>M01AE</v>
      </c>
      <c r="C11787">
        <f>fact_sales_daily_final!F11787</f>
        <v>5.1550000000000002</v>
      </c>
      <c r="D11787">
        <f>C11787 * VLOOKUP(B11787, finance_assumptions!A:B, 2, FALSE)</f>
        <v>5.1550000000000002</v>
      </c>
      <c r="E11787">
        <f t="shared" si="552"/>
        <v>3.86625</v>
      </c>
      <c r="F11787">
        <f t="shared" si="553"/>
        <v>1.2887500000000003</v>
      </c>
      <c r="G11787">
        <f t="shared" si="554"/>
        <v>0.25000000000000006</v>
      </c>
    </row>
    <row r="11788" spans="1:7" x14ac:dyDescent="0.35">
      <c r="A11788" s="1" t="str">
        <f>fact_sales_daily_final!A11788</f>
        <v>1/14/2018</v>
      </c>
      <c r="B11788" t="str">
        <f>fact_sales_daily_final!E11788</f>
        <v>N02BA</v>
      </c>
      <c r="C11788">
        <f>fact_sales_daily_final!F11788</f>
        <v>1.2</v>
      </c>
      <c r="D11788">
        <f>C11788 * VLOOKUP(B11788, finance_assumptions!A:B, 2, FALSE)</f>
        <v>1.2</v>
      </c>
      <c r="E11788">
        <f t="shared" si="552"/>
        <v>0.89999999999999991</v>
      </c>
      <c r="F11788">
        <f t="shared" si="553"/>
        <v>0.30000000000000004</v>
      </c>
      <c r="G11788">
        <f t="shared" si="554"/>
        <v>0.25000000000000006</v>
      </c>
    </row>
    <row r="11789" spans="1:7" x14ac:dyDescent="0.35">
      <c r="A11789" s="1" t="str">
        <f>fact_sales_daily_final!A11789</f>
        <v>1/14/2018</v>
      </c>
      <c r="B11789" t="str">
        <f>fact_sales_daily_final!E11789</f>
        <v>N02BE</v>
      </c>
      <c r="C11789">
        <f>fact_sales_daily_final!F11789</f>
        <v>36</v>
      </c>
      <c r="D11789">
        <f>C11789 * VLOOKUP(B11789, finance_assumptions!A:B, 2, FALSE)</f>
        <v>36</v>
      </c>
      <c r="E11789">
        <f t="shared" si="552"/>
        <v>27</v>
      </c>
      <c r="F11789">
        <f t="shared" si="553"/>
        <v>9</v>
      </c>
      <c r="G11789">
        <f t="shared" si="554"/>
        <v>0.25</v>
      </c>
    </row>
    <row r="11790" spans="1:7" x14ac:dyDescent="0.35">
      <c r="A11790" s="1" t="str">
        <f>fact_sales_daily_final!A11790</f>
        <v>1/14/2018</v>
      </c>
      <c r="B11790" t="str">
        <f>fact_sales_daily_final!E11790</f>
        <v>N05B</v>
      </c>
      <c r="C11790">
        <f>fact_sales_daily_final!F11790</f>
        <v>2</v>
      </c>
      <c r="D11790">
        <f>C11790 * VLOOKUP(B11790, finance_assumptions!A:B, 2, FALSE)</f>
        <v>2</v>
      </c>
      <c r="E11790">
        <f t="shared" si="552"/>
        <v>1.5</v>
      </c>
      <c r="F11790">
        <f t="shared" si="553"/>
        <v>0.5</v>
      </c>
      <c r="G11790">
        <f t="shared" si="554"/>
        <v>0.25</v>
      </c>
    </row>
    <row r="11791" spans="1:7" x14ac:dyDescent="0.35">
      <c r="A11791" s="1" t="str">
        <f>fact_sales_daily_final!A11791</f>
        <v>1/14/2018</v>
      </c>
      <c r="B11791" t="str">
        <f>fact_sales_daily_final!E11791</f>
        <v>N05C</v>
      </c>
      <c r="C11791">
        <f>fact_sales_daily_final!F11791</f>
        <v>0</v>
      </c>
      <c r="D11791">
        <f>C11791 * VLOOKUP(B11791, finance_assumptions!A:B, 2, FALSE)</f>
        <v>0</v>
      </c>
      <c r="E11791">
        <f t="shared" si="552"/>
        <v>0</v>
      </c>
      <c r="F11791">
        <f t="shared" si="553"/>
        <v>0</v>
      </c>
      <c r="G11791">
        <f t="shared" si="554"/>
        <v>0</v>
      </c>
    </row>
    <row r="11792" spans="1:7" x14ac:dyDescent="0.35">
      <c r="A11792" s="1" t="str">
        <f>fact_sales_daily_final!A11792</f>
        <v>1/14/2018</v>
      </c>
      <c r="B11792" t="str">
        <f>fact_sales_daily_final!E11792</f>
        <v>R03</v>
      </c>
      <c r="C11792">
        <f>fact_sales_daily_final!F11792</f>
        <v>5</v>
      </c>
      <c r="D11792">
        <f>C11792 * VLOOKUP(B11792, finance_assumptions!A:B, 2, FALSE)</f>
        <v>5</v>
      </c>
      <c r="E11792">
        <f t="shared" si="552"/>
        <v>3.75</v>
      </c>
      <c r="F11792">
        <f t="shared" si="553"/>
        <v>1.25</v>
      </c>
      <c r="G11792">
        <f t="shared" si="554"/>
        <v>0.25</v>
      </c>
    </row>
    <row r="11793" spans="1:7" x14ac:dyDescent="0.35">
      <c r="A11793" s="1" t="str">
        <f>fact_sales_daily_final!A11793</f>
        <v>1/14/2018</v>
      </c>
      <c r="B11793" t="str">
        <f>fact_sales_daily_final!E11793</f>
        <v>R06</v>
      </c>
      <c r="C11793">
        <f>fact_sales_daily_final!F11793</f>
        <v>1</v>
      </c>
      <c r="D11793">
        <f>C11793 * VLOOKUP(B11793, finance_assumptions!A:B, 2, FALSE)</f>
        <v>1</v>
      </c>
      <c r="E11793">
        <f t="shared" si="552"/>
        <v>0.75</v>
      </c>
      <c r="F11793">
        <f t="shared" si="553"/>
        <v>0.25</v>
      </c>
      <c r="G11793">
        <f t="shared" si="554"/>
        <v>0.25</v>
      </c>
    </row>
    <row r="11794" spans="1:7" x14ac:dyDescent="0.35">
      <c r="A11794" s="1" t="str">
        <f>fact_sales_daily_final!A11794</f>
        <v>1/15/2018</v>
      </c>
      <c r="B11794" t="str">
        <f>fact_sales_daily_final!E11794</f>
        <v>M01AB</v>
      </c>
      <c r="C11794">
        <f>fact_sales_daily_final!F11794</f>
        <v>6.99</v>
      </c>
      <c r="D11794">
        <f>C11794 * VLOOKUP(B11794, finance_assumptions!A:B, 2, FALSE)</f>
        <v>6.99</v>
      </c>
      <c r="E11794">
        <f t="shared" si="552"/>
        <v>5.2424999999999997</v>
      </c>
      <c r="F11794">
        <f t="shared" si="553"/>
        <v>1.7475000000000005</v>
      </c>
      <c r="G11794">
        <f t="shared" si="554"/>
        <v>0.25000000000000006</v>
      </c>
    </row>
    <row r="11795" spans="1:7" x14ac:dyDescent="0.35">
      <c r="A11795" s="1" t="str">
        <f>fact_sales_daily_final!A11795</f>
        <v>1/15/2018</v>
      </c>
      <c r="B11795" t="str">
        <f>fact_sales_daily_final!E11795</f>
        <v>M01AE</v>
      </c>
      <c r="C11795">
        <f>fact_sales_daily_final!F11795</f>
        <v>2</v>
      </c>
      <c r="D11795">
        <f>C11795 * VLOOKUP(B11795, finance_assumptions!A:B, 2, FALSE)</f>
        <v>2</v>
      </c>
      <c r="E11795">
        <f t="shared" si="552"/>
        <v>1.5</v>
      </c>
      <c r="F11795">
        <f t="shared" si="553"/>
        <v>0.5</v>
      </c>
      <c r="G11795">
        <f t="shared" si="554"/>
        <v>0.25</v>
      </c>
    </row>
    <row r="11796" spans="1:7" x14ac:dyDescent="0.35">
      <c r="A11796" s="1" t="str">
        <f>fact_sales_daily_final!A11796</f>
        <v>1/15/2018</v>
      </c>
      <c r="B11796" t="str">
        <f>fact_sales_daily_final!E11796</f>
        <v>N02BA</v>
      </c>
      <c r="C11796">
        <f>fact_sales_daily_final!F11796</f>
        <v>5.0999999999999996</v>
      </c>
      <c r="D11796">
        <f>C11796 * VLOOKUP(B11796, finance_assumptions!A:B, 2, FALSE)</f>
        <v>5.0999999999999996</v>
      </c>
      <c r="E11796">
        <f t="shared" si="552"/>
        <v>3.8249999999999997</v>
      </c>
      <c r="F11796">
        <f t="shared" si="553"/>
        <v>1.2749999999999999</v>
      </c>
      <c r="G11796">
        <f t="shared" si="554"/>
        <v>0.25</v>
      </c>
    </row>
    <row r="11797" spans="1:7" x14ac:dyDescent="0.35">
      <c r="A11797" s="1" t="str">
        <f>fact_sales_daily_final!A11797</f>
        <v>1/15/2018</v>
      </c>
      <c r="B11797" t="str">
        <f>fact_sales_daily_final!E11797</f>
        <v>N02BE</v>
      </c>
      <c r="C11797">
        <f>fact_sales_daily_final!F11797</f>
        <v>26</v>
      </c>
      <c r="D11797">
        <f>C11797 * VLOOKUP(B11797, finance_assumptions!A:B, 2, FALSE)</f>
        <v>26</v>
      </c>
      <c r="E11797">
        <f t="shared" si="552"/>
        <v>19.5</v>
      </c>
      <c r="F11797">
        <f t="shared" si="553"/>
        <v>6.5</v>
      </c>
      <c r="G11797">
        <f t="shared" si="554"/>
        <v>0.25</v>
      </c>
    </row>
    <row r="11798" spans="1:7" x14ac:dyDescent="0.35">
      <c r="A11798" s="1" t="str">
        <f>fact_sales_daily_final!A11798</f>
        <v>1/15/2018</v>
      </c>
      <c r="B11798" t="str">
        <f>fact_sales_daily_final!E11798</f>
        <v>N05B</v>
      </c>
      <c r="C11798">
        <f>fact_sales_daily_final!F11798</f>
        <v>8</v>
      </c>
      <c r="D11798">
        <f>C11798 * VLOOKUP(B11798, finance_assumptions!A:B, 2, FALSE)</f>
        <v>8</v>
      </c>
      <c r="E11798">
        <f t="shared" si="552"/>
        <v>6</v>
      </c>
      <c r="F11798">
        <f t="shared" si="553"/>
        <v>2</v>
      </c>
      <c r="G11798">
        <f t="shared" si="554"/>
        <v>0.25</v>
      </c>
    </row>
    <row r="11799" spans="1:7" x14ac:dyDescent="0.35">
      <c r="A11799" s="1" t="str">
        <f>fact_sales_daily_final!A11799</f>
        <v>1/15/2018</v>
      </c>
      <c r="B11799" t="str">
        <f>fact_sales_daily_final!E11799</f>
        <v>N05C</v>
      </c>
      <c r="C11799">
        <f>fact_sales_daily_final!F11799</f>
        <v>0</v>
      </c>
      <c r="D11799">
        <f>C11799 * VLOOKUP(B11799, finance_assumptions!A:B, 2, FALSE)</f>
        <v>0</v>
      </c>
      <c r="E11799">
        <f t="shared" si="552"/>
        <v>0</v>
      </c>
      <c r="F11799">
        <f t="shared" si="553"/>
        <v>0</v>
      </c>
      <c r="G11799">
        <f t="shared" si="554"/>
        <v>0</v>
      </c>
    </row>
    <row r="11800" spans="1:7" x14ac:dyDescent="0.35">
      <c r="A11800" s="1" t="str">
        <f>fact_sales_daily_final!A11800</f>
        <v>1/15/2018</v>
      </c>
      <c r="B11800" t="str">
        <f>fact_sales_daily_final!E11800</f>
        <v>R03</v>
      </c>
      <c r="C11800">
        <f>fact_sales_daily_final!F11800</f>
        <v>15</v>
      </c>
      <c r="D11800">
        <f>C11800 * VLOOKUP(B11800, finance_assumptions!A:B, 2, FALSE)</f>
        <v>15</v>
      </c>
      <c r="E11800">
        <f t="shared" si="552"/>
        <v>11.25</v>
      </c>
      <c r="F11800">
        <f t="shared" si="553"/>
        <v>3.75</v>
      </c>
      <c r="G11800">
        <f t="shared" si="554"/>
        <v>0.25</v>
      </c>
    </row>
    <row r="11801" spans="1:7" x14ac:dyDescent="0.35">
      <c r="A11801" s="1" t="str">
        <f>fact_sales_daily_final!A11801</f>
        <v>1/15/2018</v>
      </c>
      <c r="B11801" t="str">
        <f>fact_sales_daily_final!E11801</f>
        <v>R06</v>
      </c>
      <c r="C11801">
        <f>fact_sales_daily_final!F11801</f>
        <v>2</v>
      </c>
      <c r="D11801">
        <f>C11801 * VLOOKUP(B11801, finance_assumptions!A:B, 2, FALSE)</f>
        <v>2</v>
      </c>
      <c r="E11801">
        <f t="shared" si="552"/>
        <v>1.5</v>
      </c>
      <c r="F11801">
        <f t="shared" si="553"/>
        <v>0.5</v>
      </c>
      <c r="G11801">
        <f t="shared" si="554"/>
        <v>0.25</v>
      </c>
    </row>
    <row r="11802" spans="1:7" x14ac:dyDescent="0.35">
      <c r="A11802" s="1" t="str">
        <f>fact_sales_daily_final!A11802</f>
        <v>1/16/2018</v>
      </c>
      <c r="B11802" t="str">
        <f>fact_sales_daily_final!E11802</f>
        <v>M01AB</v>
      </c>
      <c r="C11802">
        <f>fact_sales_daily_final!F11802</f>
        <v>6.34</v>
      </c>
      <c r="D11802">
        <f>C11802 * VLOOKUP(B11802, finance_assumptions!A:B, 2, FALSE)</f>
        <v>6.34</v>
      </c>
      <c r="E11802">
        <f t="shared" si="552"/>
        <v>4.7549999999999999</v>
      </c>
      <c r="F11802">
        <f t="shared" si="553"/>
        <v>1.585</v>
      </c>
      <c r="G11802">
        <f t="shared" si="554"/>
        <v>0.25</v>
      </c>
    </row>
    <row r="11803" spans="1:7" x14ac:dyDescent="0.35">
      <c r="A11803" s="1" t="str">
        <f>fact_sales_daily_final!A11803</f>
        <v>1/16/2018</v>
      </c>
      <c r="B11803" t="str">
        <f>fact_sales_daily_final!E11803</f>
        <v>M01AE</v>
      </c>
      <c r="C11803">
        <f>fact_sales_daily_final!F11803</f>
        <v>2.67</v>
      </c>
      <c r="D11803">
        <f>C11803 * VLOOKUP(B11803, finance_assumptions!A:B, 2, FALSE)</f>
        <v>2.67</v>
      </c>
      <c r="E11803">
        <f t="shared" si="552"/>
        <v>2.0024999999999999</v>
      </c>
      <c r="F11803">
        <f t="shared" si="553"/>
        <v>0.66749999999999998</v>
      </c>
      <c r="G11803">
        <f t="shared" si="554"/>
        <v>0.25</v>
      </c>
    </row>
    <row r="11804" spans="1:7" x14ac:dyDescent="0.35">
      <c r="A11804" s="1" t="str">
        <f>fact_sales_daily_final!A11804</f>
        <v>1/16/2018</v>
      </c>
      <c r="B11804" t="str">
        <f>fact_sales_daily_final!E11804</f>
        <v>N02BA</v>
      </c>
      <c r="C11804">
        <f>fact_sales_daily_final!F11804</f>
        <v>3</v>
      </c>
      <c r="D11804">
        <f>C11804 * VLOOKUP(B11804, finance_assumptions!A:B, 2, FALSE)</f>
        <v>3</v>
      </c>
      <c r="E11804">
        <f t="shared" si="552"/>
        <v>2.25</v>
      </c>
      <c r="F11804">
        <f t="shared" si="553"/>
        <v>0.75</v>
      </c>
      <c r="G11804">
        <f t="shared" si="554"/>
        <v>0.25</v>
      </c>
    </row>
    <row r="11805" spans="1:7" x14ac:dyDescent="0.35">
      <c r="A11805" s="1" t="str">
        <f>fact_sales_daily_final!A11805</f>
        <v>1/16/2018</v>
      </c>
      <c r="B11805" t="str">
        <f>fact_sales_daily_final!E11805</f>
        <v>N02BE</v>
      </c>
      <c r="C11805">
        <f>fact_sales_daily_final!F11805</f>
        <v>18</v>
      </c>
      <c r="D11805">
        <f>C11805 * VLOOKUP(B11805, finance_assumptions!A:B, 2, FALSE)</f>
        <v>18</v>
      </c>
      <c r="E11805">
        <f t="shared" si="552"/>
        <v>13.5</v>
      </c>
      <c r="F11805">
        <f t="shared" si="553"/>
        <v>4.5</v>
      </c>
      <c r="G11805">
        <f t="shared" si="554"/>
        <v>0.25</v>
      </c>
    </row>
    <row r="11806" spans="1:7" x14ac:dyDescent="0.35">
      <c r="A11806" s="1" t="str">
        <f>fact_sales_daily_final!A11806</f>
        <v>1/16/2018</v>
      </c>
      <c r="B11806" t="str">
        <f>fact_sales_daily_final!E11806</f>
        <v>N05B</v>
      </c>
      <c r="C11806">
        <f>fact_sales_daily_final!F11806</f>
        <v>2</v>
      </c>
      <c r="D11806">
        <f>C11806 * VLOOKUP(B11806, finance_assumptions!A:B, 2, FALSE)</f>
        <v>2</v>
      </c>
      <c r="E11806">
        <f t="shared" si="552"/>
        <v>1.5</v>
      </c>
      <c r="F11806">
        <f t="shared" si="553"/>
        <v>0.5</v>
      </c>
      <c r="G11806">
        <f t="shared" si="554"/>
        <v>0.25</v>
      </c>
    </row>
    <row r="11807" spans="1:7" x14ac:dyDescent="0.35">
      <c r="A11807" s="1" t="str">
        <f>fact_sales_daily_final!A11807</f>
        <v>1/16/2018</v>
      </c>
      <c r="B11807" t="str">
        <f>fact_sales_daily_final!E11807</f>
        <v>N05C</v>
      </c>
      <c r="C11807">
        <f>fact_sales_daily_final!F11807</f>
        <v>0</v>
      </c>
      <c r="D11807">
        <f>C11807 * VLOOKUP(B11807, finance_assumptions!A:B, 2, FALSE)</f>
        <v>0</v>
      </c>
      <c r="E11807">
        <f t="shared" si="552"/>
        <v>0</v>
      </c>
      <c r="F11807">
        <f t="shared" si="553"/>
        <v>0</v>
      </c>
      <c r="G11807">
        <f t="shared" si="554"/>
        <v>0</v>
      </c>
    </row>
    <row r="11808" spans="1:7" x14ac:dyDescent="0.35">
      <c r="A11808" s="1" t="str">
        <f>fact_sales_daily_final!A11808</f>
        <v>1/16/2018</v>
      </c>
      <c r="B11808" t="str">
        <f>fact_sales_daily_final!E11808</f>
        <v>R03</v>
      </c>
      <c r="C11808">
        <f>fact_sales_daily_final!F11808</f>
        <v>8</v>
      </c>
      <c r="D11808">
        <f>C11808 * VLOOKUP(B11808, finance_assumptions!A:B, 2, FALSE)</f>
        <v>8</v>
      </c>
      <c r="E11808">
        <f t="shared" si="552"/>
        <v>6</v>
      </c>
      <c r="F11808">
        <f t="shared" si="553"/>
        <v>2</v>
      </c>
      <c r="G11808">
        <f t="shared" si="554"/>
        <v>0.25</v>
      </c>
    </row>
    <row r="11809" spans="1:7" x14ac:dyDescent="0.35">
      <c r="A11809" s="1" t="str">
        <f>fact_sales_daily_final!A11809</f>
        <v>1/16/2018</v>
      </c>
      <c r="B11809" t="str">
        <f>fact_sales_daily_final!E11809</f>
        <v>R06</v>
      </c>
      <c r="C11809">
        <f>fact_sales_daily_final!F11809</f>
        <v>0</v>
      </c>
      <c r="D11809">
        <f>C11809 * VLOOKUP(B11809, finance_assumptions!A:B, 2, FALSE)</f>
        <v>0</v>
      </c>
      <c r="E11809">
        <f t="shared" si="552"/>
        <v>0</v>
      </c>
      <c r="F11809">
        <f t="shared" si="553"/>
        <v>0</v>
      </c>
      <c r="G11809">
        <f t="shared" si="554"/>
        <v>0</v>
      </c>
    </row>
    <row r="11810" spans="1:7" x14ac:dyDescent="0.35">
      <c r="A11810" s="1" t="str">
        <f>fact_sales_daily_final!A11810</f>
        <v>1/17/2018</v>
      </c>
      <c r="B11810" t="str">
        <f>fact_sales_daily_final!E11810</f>
        <v>M01AB</v>
      </c>
      <c r="C11810">
        <f>fact_sales_daily_final!F11810</f>
        <v>6.67</v>
      </c>
      <c r="D11810">
        <f>C11810 * VLOOKUP(B11810, finance_assumptions!A:B, 2, FALSE)</f>
        <v>6.67</v>
      </c>
      <c r="E11810">
        <f t="shared" si="552"/>
        <v>5.0024999999999995</v>
      </c>
      <c r="F11810">
        <f t="shared" si="553"/>
        <v>1.6675000000000004</v>
      </c>
      <c r="G11810">
        <f t="shared" si="554"/>
        <v>0.25000000000000006</v>
      </c>
    </row>
    <row r="11811" spans="1:7" x14ac:dyDescent="0.35">
      <c r="A11811" s="1" t="str">
        <f>fact_sales_daily_final!A11811</f>
        <v>1/17/2018</v>
      </c>
      <c r="B11811" t="str">
        <f>fact_sales_daily_final!E11811</f>
        <v>M01AE</v>
      </c>
      <c r="C11811">
        <f>fact_sales_daily_final!F11811</f>
        <v>2.85</v>
      </c>
      <c r="D11811">
        <f>C11811 * VLOOKUP(B11811, finance_assumptions!A:B, 2, FALSE)</f>
        <v>2.85</v>
      </c>
      <c r="E11811">
        <f t="shared" si="552"/>
        <v>2.1375000000000002</v>
      </c>
      <c r="F11811">
        <f t="shared" si="553"/>
        <v>0.71249999999999991</v>
      </c>
      <c r="G11811">
        <f t="shared" si="554"/>
        <v>0.24999999999999997</v>
      </c>
    </row>
    <row r="11812" spans="1:7" x14ac:dyDescent="0.35">
      <c r="A11812" s="1" t="str">
        <f>fact_sales_daily_final!A11812</f>
        <v>1/17/2018</v>
      </c>
      <c r="B11812" t="str">
        <f>fact_sales_daily_final!E11812</f>
        <v>N02BA</v>
      </c>
      <c r="C11812">
        <f>fact_sales_daily_final!F11812</f>
        <v>2</v>
      </c>
      <c r="D11812">
        <f>C11812 * VLOOKUP(B11812, finance_assumptions!A:B, 2, FALSE)</f>
        <v>2</v>
      </c>
      <c r="E11812">
        <f t="shared" si="552"/>
        <v>1.5</v>
      </c>
      <c r="F11812">
        <f t="shared" si="553"/>
        <v>0.5</v>
      </c>
      <c r="G11812">
        <f t="shared" si="554"/>
        <v>0.25</v>
      </c>
    </row>
    <row r="11813" spans="1:7" x14ac:dyDescent="0.35">
      <c r="A11813" s="1" t="str">
        <f>fact_sales_daily_final!A11813</f>
        <v>1/17/2018</v>
      </c>
      <c r="B11813" t="str">
        <f>fact_sales_daily_final!E11813</f>
        <v>N02BE</v>
      </c>
      <c r="C11813">
        <f>fact_sales_daily_final!F11813</f>
        <v>30.2</v>
      </c>
      <c r="D11813">
        <f>C11813 * VLOOKUP(B11813, finance_assumptions!A:B, 2, FALSE)</f>
        <v>30.2</v>
      </c>
      <c r="E11813">
        <f t="shared" si="552"/>
        <v>22.65</v>
      </c>
      <c r="F11813">
        <f t="shared" si="553"/>
        <v>7.5500000000000007</v>
      </c>
      <c r="G11813">
        <f t="shared" si="554"/>
        <v>0.25000000000000006</v>
      </c>
    </row>
    <row r="11814" spans="1:7" x14ac:dyDescent="0.35">
      <c r="A11814" s="1" t="str">
        <f>fact_sales_daily_final!A11814</f>
        <v>1/17/2018</v>
      </c>
      <c r="B11814" t="str">
        <f>fact_sales_daily_final!E11814</f>
        <v>N05B</v>
      </c>
      <c r="C11814">
        <f>fact_sales_daily_final!F11814</f>
        <v>10</v>
      </c>
      <c r="D11814">
        <f>C11814 * VLOOKUP(B11814, finance_assumptions!A:B, 2, FALSE)</f>
        <v>10</v>
      </c>
      <c r="E11814">
        <f t="shared" si="552"/>
        <v>7.5</v>
      </c>
      <c r="F11814">
        <f t="shared" si="553"/>
        <v>2.5</v>
      </c>
      <c r="G11814">
        <f t="shared" si="554"/>
        <v>0.25</v>
      </c>
    </row>
    <row r="11815" spans="1:7" x14ac:dyDescent="0.35">
      <c r="A11815" s="1" t="str">
        <f>fact_sales_daily_final!A11815</f>
        <v>1/17/2018</v>
      </c>
      <c r="B11815" t="str">
        <f>fact_sales_daily_final!E11815</f>
        <v>N05C</v>
      </c>
      <c r="C11815">
        <f>fact_sales_daily_final!F11815</f>
        <v>2</v>
      </c>
      <c r="D11815">
        <f>C11815 * VLOOKUP(B11815, finance_assumptions!A:B, 2, FALSE)</f>
        <v>2</v>
      </c>
      <c r="E11815">
        <f t="shared" si="552"/>
        <v>1.5</v>
      </c>
      <c r="F11815">
        <f t="shared" si="553"/>
        <v>0.5</v>
      </c>
      <c r="G11815">
        <f t="shared" si="554"/>
        <v>0.25</v>
      </c>
    </row>
    <row r="11816" spans="1:7" x14ac:dyDescent="0.35">
      <c r="A11816" s="1" t="str">
        <f>fact_sales_daily_final!A11816</f>
        <v>1/17/2018</v>
      </c>
      <c r="B11816" t="str">
        <f>fact_sales_daily_final!E11816</f>
        <v>R03</v>
      </c>
      <c r="C11816">
        <f>fact_sales_daily_final!F11816</f>
        <v>41</v>
      </c>
      <c r="D11816">
        <f>C11816 * VLOOKUP(B11816, finance_assumptions!A:B, 2, FALSE)</f>
        <v>41</v>
      </c>
      <c r="E11816">
        <f t="shared" si="552"/>
        <v>30.75</v>
      </c>
      <c r="F11816">
        <f t="shared" si="553"/>
        <v>10.25</v>
      </c>
      <c r="G11816">
        <f t="shared" si="554"/>
        <v>0.25</v>
      </c>
    </row>
    <row r="11817" spans="1:7" x14ac:dyDescent="0.35">
      <c r="A11817" s="1" t="str">
        <f>fact_sales_daily_final!A11817</f>
        <v>1/17/2018</v>
      </c>
      <c r="B11817" t="str">
        <f>fact_sales_daily_final!E11817</f>
        <v>R06</v>
      </c>
      <c r="C11817">
        <f>fact_sales_daily_final!F11817</f>
        <v>2</v>
      </c>
      <c r="D11817">
        <f>C11817 * VLOOKUP(B11817, finance_assumptions!A:B, 2, FALSE)</f>
        <v>2</v>
      </c>
      <c r="E11817">
        <f t="shared" si="552"/>
        <v>1.5</v>
      </c>
      <c r="F11817">
        <f t="shared" si="553"/>
        <v>0.5</v>
      </c>
      <c r="G11817">
        <f t="shared" si="554"/>
        <v>0.25</v>
      </c>
    </row>
    <row r="11818" spans="1:7" x14ac:dyDescent="0.35">
      <c r="A11818" s="1" t="str">
        <f>fact_sales_daily_final!A11818</f>
        <v>1/18/2018</v>
      </c>
      <c r="B11818" t="str">
        <f>fact_sales_daily_final!E11818</f>
        <v>M01AB</v>
      </c>
      <c r="C11818">
        <f>fact_sales_daily_final!F11818</f>
        <v>4.33</v>
      </c>
      <c r="D11818">
        <f>C11818 * VLOOKUP(B11818, finance_assumptions!A:B, 2, FALSE)</f>
        <v>4.33</v>
      </c>
      <c r="E11818">
        <f t="shared" si="552"/>
        <v>3.2475000000000001</v>
      </c>
      <c r="F11818">
        <f t="shared" si="553"/>
        <v>1.0825</v>
      </c>
      <c r="G11818">
        <f t="shared" si="554"/>
        <v>0.25</v>
      </c>
    </row>
    <row r="11819" spans="1:7" x14ac:dyDescent="0.35">
      <c r="A11819" s="1" t="str">
        <f>fact_sales_daily_final!A11819</f>
        <v>1/18/2018</v>
      </c>
      <c r="B11819" t="str">
        <f>fact_sales_daily_final!E11819</f>
        <v>M01AE</v>
      </c>
      <c r="C11819">
        <f>fact_sales_daily_final!F11819</f>
        <v>3.726</v>
      </c>
      <c r="D11819">
        <f>C11819 * VLOOKUP(B11819, finance_assumptions!A:B, 2, FALSE)</f>
        <v>3.726</v>
      </c>
      <c r="E11819">
        <f t="shared" si="552"/>
        <v>2.7945000000000002</v>
      </c>
      <c r="F11819">
        <f t="shared" si="553"/>
        <v>0.93149999999999977</v>
      </c>
      <c r="G11819">
        <f t="shared" si="554"/>
        <v>0.24999999999999994</v>
      </c>
    </row>
    <row r="11820" spans="1:7" x14ac:dyDescent="0.35">
      <c r="A11820" s="1" t="str">
        <f>fact_sales_daily_final!A11820</f>
        <v>1/18/2018</v>
      </c>
      <c r="B11820" t="str">
        <f>fact_sales_daily_final!E11820</f>
        <v>N02BA</v>
      </c>
      <c r="C11820">
        <f>fact_sales_daily_final!F11820</f>
        <v>4</v>
      </c>
      <c r="D11820">
        <f>C11820 * VLOOKUP(B11820, finance_assumptions!A:B, 2, FALSE)</f>
        <v>4</v>
      </c>
      <c r="E11820">
        <f t="shared" si="552"/>
        <v>3</v>
      </c>
      <c r="F11820">
        <f t="shared" si="553"/>
        <v>1</v>
      </c>
      <c r="G11820">
        <f t="shared" si="554"/>
        <v>0.25</v>
      </c>
    </row>
    <row r="11821" spans="1:7" x14ac:dyDescent="0.35">
      <c r="A11821" s="1" t="str">
        <f>fact_sales_daily_final!A11821</f>
        <v>1/18/2018</v>
      </c>
      <c r="B11821" t="str">
        <f>fact_sales_daily_final!E11821</f>
        <v>N02BE</v>
      </c>
      <c r="C11821">
        <f>fact_sales_daily_final!F11821</f>
        <v>58.4</v>
      </c>
      <c r="D11821">
        <f>C11821 * VLOOKUP(B11821, finance_assumptions!A:B, 2, FALSE)</f>
        <v>58.4</v>
      </c>
      <c r="E11821">
        <f t="shared" si="552"/>
        <v>43.8</v>
      </c>
      <c r="F11821">
        <f t="shared" si="553"/>
        <v>14.600000000000001</v>
      </c>
      <c r="G11821">
        <f t="shared" si="554"/>
        <v>0.25000000000000006</v>
      </c>
    </row>
    <row r="11822" spans="1:7" x14ac:dyDescent="0.35">
      <c r="A11822" s="1" t="str">
        <f>fact_sales_daily_final!A11822</f>
        <v>1/18/2018</v>
      </c>
      <c r="B11822" t="str">
        <f>fact_sales_daily_final!E11822</f>
        <v>N05B</v>
      </c>
      <c r="C11822">
        <f>fact_sales_daily_final!F11822</f>
        <v>9</v>
      </c>
      <c r="D11822">
        <f>C11822 * VLOOKUP(B11822, finance_assumptions!A:B, 2, FALSE)</f>
        <v>9</v>
      </c>
      <c r="E11822">
        <f t="shared" si="552"/>
        <v>6.75</v>
      </c>
      <c r="F11822">
        <f t="shared" si="553"/>
        <v>2.25</v>
      </c>
      <c r="G11822">
        <f t="shared" si="554"/>
        <v>0.25</v>
      </c>
    </row>
    <row r="11823" spans="1:7" x14ac:dyDescent="0.35">
      <c r="A11823" s="1" t="str">
        <f>fact_sales_daily_final!A11823</f>
        <v>1/18/2018</v>
      </c>
      <c r="B11823" t="str">
        <f>fact_sales_daily_final!E11823</f>
        <v>N05C</v>
      </c>
      <c r="C11823">
        <f>fact_sales_daily_final!F11823</f>
        <v>0</v>
      </c>
      <c r="D11823">
        <f>C11823 * VLOOKUP(B11823, finance_assumptions!A:B, 2, FALSE)</f>
        <v>0</v>
      </c>
      <c r="E11823">
        <f t="shared" si="552"/>
        <v>0</v>
      </c>
      <c r="F11823">
        <f t="shared" si="553"/>
        <v>0</v>
      </c>
      <c r="G11823">
        <f t="shared" si="554"/>
        <v>0</v>
      </c>
    </row>
    <row r="11824" spans="1:7" x14ac:dyDescent="0.35">
      <c r="A11824" s="1" t="str">
        <f>fact_sales_daily_final!A11824</f>
        <v>1/18/2018</v>
      </c>
      <c r="B11824" t="str">
        <f>fact_sales_daily_final!E11824</f>
        <v>R03</v>
      </c>
      <c r="C11824">
        <f>fact_sales_daily_final!F11824</f>
        <v>2</v>
      </c>
      <c r="D11824">
        <f>C11824 * VLOOKUP(B11824, finance_assumptions!A:B, 2, FALSE)</f>
        <v>2</v>
      </c>
      <c r="E11824">
        <f t="shared" si="552"/>
        <v>1.5</v>
      </c>
      <c r="F11824">
        <f t="shared" si="553"/>
        <v>0.5</v>
      </c>
      <c r="G11824">
        <f t="shared" si="554"/>
        <v>0.25</v>
      </c>
    </row>
    <row r="11825" spans="1:7" x14ac:dyDescent="0.35">
      <c r="A11825" s="1" t="str">
        <f>fact_sales_daily_final!A11825</f>
        <v>1/18/2018</v>
      </c>
      <c r="B11825" t="str">
        <f>fact_sales_daily_final!E11825</f>
        <v>R06</v>
      </c>
      <c r="C11825">
        <f>fact_sales_daily_final!F11825</f>
        <v>1</v>
      </c>
      <c r="D11825">
        <f>C11825 * VLOOKUP(B11825, finance_assumptions!A:B, 2, FALSE)</f>
        <v>1</v>
      </c>
      <c r="E11825">
        <f t="shared" si="552"/>
        <v>0.75</v>
      </c>
      <c r="F11825">
        <f t="shared" si="553"/>
        <v>0.25</v>
      </c>
      <c r="G11825">
        <f t="shared" si="554"/>
        <v>0.25</v>
      </c>
    </row>
    <row r="11826" spans="1:7" x14ac:dyDescent="0.35">
      <c r="A11826" s="1" t="str">
        <f>fact_sales_daily_final!A11826</f>
        <v>1/19/2018</v>
      </c>
      <c r="B11826" t="str">
        <f>fact_sales_daily_final!E11826</f>
        <v>M01AB</v>
      </c>
      <c r="C11826">
        <f>fact_sales_daily_final!F11826</f>
        <v>6.33</v>
      </c>
      <c r="D11826">
        <f>C11826 * VLOOKUP(B11826, finance_assumptions!A:B, 2, FALSE)</f>
        <v>6.33</v>
      </c>
      <c r="E11826">
        <f t="shared" si="552"/>
        <v>4.7475000000000005</v>
      </c>
      <c r="F11826">
        <f t="shared" si="553"/>
        <v>1.5824999999999996</v>
      </c>
      <c r="G11826">
        <f t="shared" si="554"/>
        <v>0.24999999999999992</v>
      </c>
    </row>
    <row r="11827" spans="1:7" x14ac:dyDescent="0.35">
      <c r="A11827" s="1" t="str">
        <f>fact_sales_daily_final!A11827</f>
        <v>1/19/2018</v>
      </c>
      <c r="B11827" t="str">
        <f>fact_sales_daily_final!E11827</f>
        <v>M01AE</v>
      </c>
      <c r="C11827">
        <f>fact_sales_daily_final!F11827</f>
        <v>2.528</v>
      </c>
      <c r="D11827">
        <f>C11827 * VLOOKUP(B11827, finance_assumptions!A:B, 2, FALSE)</f>
        <v>2.528</v>
      </c>
      <c r="E11827">
        <f t="shared" si="552"/>
        <v>1.8959999999999999</v>
      </c>
      <c r="F11827">
        <f t="shared" si="553"/>
        <v>0.63200000000000012</v>
      </c>
      <c r="G11827">
        <f t="shared" si="554"/>
        <v>0.25000000000000006</v>
      </c>
    </row>
    <row r="11828" spans="1:7" x14ac:dyDescent="0.35">
      <c r="A11828" s="1" t="str">
        <f>fact_sales_daily_final!A11828</f>
        <v>1/19/2018</v>
      </c>
      <c r="B11828" t="str">
        <f>fact_sales_daily_final!E11828</f>
        <v>N02BA</v>
      </c>
      <c r="C11828">
        <f>fact_sales_daily_final!F11828</f>
        <v>3</v>
      </c>
      <c r="D11828">
        <f>C11828 * VLOOKUP(B11828, finance_assumptions!A:B, 2, FALSE)</f>
        <v>3</v>
      </c>
      <c r="E11828">
        <f t="shared" si="552"/>
        <v>2.25</v>
      </c>
      <c r="F11828">
        <f t="shared" si="553"/>
        <v>0.75</v>
      </c>
      <c r="G11828">
        <f t="shared" si="554"/>
        <v>0.25</v>
      </c>
    </row>
    <row r="11829" spans="1:7" x14ac:dyDescent="0.35">
      <c r="A11829" s="1" t="str">
        <f>fact_sales_daily_final!A11829</f>
        <v>1/19/2018</v>
      </c>
      <c r="B11829" t="str">
        <f>fact_sales_daily_final!E11829</f>
        <v>N02BE</v>
      </c>
      <c r="C11829">
        <f>fact_sales_daily_final!F11829</f>
        <v>23.4</v>
      </c>
      <c r="D11829">
        <f>C11829 * VLOOKUP(B11829, finance_assumptions!A:B, 2, FALSE)</f>
        <v>23.4</v>
      </c>
      <c r="E11829">
        <f t="shared" si="552"/>
        <v>17.549999999999997</v>
      </c>
      <c r="F11829">
        <f t="shared" si="553"/>
        <v>5.8500000000000014</v>
      </c>
      <c r="G11829">
        <f t="shared" si="554"/>
        <v>0.25000000000000006</v>
      </c>
    </row>
    <row r="11830" spans="1:7" x14ac:dyDescent="0.35">
      <c r="A11830" s="1" t="str">
        <f>fact_sales_daily_final!A11830</f>
        <v>1/19/2018</v>
      </c>
      <c r="B11830" t="str">
        <f>fact_sales_daily_final!E11830</f>
        <v>N05B</v>
      </c>
      <c r="C11830">
        <f>fact_sales_daily_final!F11830</f>
        <v>12</v>
      </c>
      <c r="D11830">
        <f>C11830 * VLOOKUP(B11830, finance_assumptions!A:B, 2, FALSE)</f>
        <v>12</v>
      </c>
      <c r="E11830">
        <f t="shared" si="552"/>
        <v>9</v>
      </c>
      <c r="F11830">
        <f t="shared" si="553"/>
        <v>3</v>
      </c>
      <c r="G11830">
        <f t="shared" si="554"/>
        <v>0.25</v>
      </c>
    </row>
    <row r="11831" spans="1:7" x14ac:dyDescent="0.35">
      <c r="A11831" s="1" t="str">
        <f>fact_sales_daily_final!A11831</f>
        <v>1/19/2018</v>
      </c>
      <c r="B11831" t="str">
        <f>fact_sales_daily_final!E11831</f>
        <v>N05C</v>
      </c>
      <c r="C11831">
        <f>fact_sales_daily_final!F11831</f>
        <v>0</v>
      </c>
      <c r="D11831">
        <f>C11831 * VLOOKUP(B11831, finance_assumptions!A:B, 2, FALSE)</f>
        <v>0</v>
      </c>
      <c r="E11831">
        <f t="shared" si="552"/>
        <v>0</v>
      </c>
      <c r="F11831">
        <f t="shared" si="553"/>
        <v>0</v>
      </c>
      <c r="G11831">
        <f t="shared" si="554"/>
        <v>0</v>
      </c>
    </row>
    <row r="11832" spans="1:7" x14ac:dyDescent="0.35">
      <c r="A11832" s="1" t="str">
        <f>fact_sales_daily_final!A11832</f>
        <v>1/19/2018</v>
      </c>
      <c r="B11832" t="str">
        <f>fact_sales_daily_final!E11832</f>
        <v>R03</v>
      </c>
      <c r="C11832">
        <f>fact_sales_daily_final!F11832</f>
        <v>3</v>
      </c>
      <c r="D11832">
        <f>C11832 * VLOOKUP(B11832, finance_assumptions!A:B, 2, FALSE)</f>
        <v>3</v>
      </c>
      <c r="E11832">
        <f t="shared" si="552"/>
        <v>2.25</v>
      </c>
      <c r="F11832">
        <f t="shared" si="553"/>
        <v>0.75</v>
      </c>
      <c r="G11832">
        <f t="shared" si="554"/>
        <v>0.25</v>
      </c>
    </row>
    <row r="11833" spans="1:7" x14ac:dyDescent="0.35">
      <c r="A11833" s="1" t="str">
        <f>fact_sales_daily_final!A11833</f>
        <v>1/19/2018</v>
      </c>
      <c r="B11833" t="str">
        <f>fact_sales_daily_final!E11833</f>
        <v>R06</v>
      </c>
      <c r="C11833">
        <f>fact_sales_daily_final!F11833</f>
        <v>1</v>
      </c>
      <c r="D11833">
        <f>C11833 * VLOOKUP(B11833, finance_assumptions!A:B, 2, FALSE)</f>
        <v>1</v>
      </c>
      <c r="E11833">
        <f t="shared" si="552"/>
        <v>0.75</v>
      </c>
      <c r="F11833">
        <f t="shared" si="553"/>
        <v>0.25</v>
      </c>
      <c r="G11833">
        <f t="shared" si="554"/>
        <v>0.25</v>
      </c>
    </row>
    <row r="11834" spans="1:7" x14ac:dyDescent="0.35">
      <c r="A11834" s="1" t="str">
        <f>fact_sales_daily_final!A11834</f>
        <v>1/20/2018</v>
      </c>
      <c r="B11834" t="str">
        <f>fact_sales_daily_final!E11834</f>
        <v>M01AB</v>
      </c>
      <c r="C11834">
        <f>fact_sales_daily_final!F11834</f>
        <v>2.66</v>
      </c>
      <c r="D11834">
        <f>C11834 * VLOOKUP(B11834, finance_assumptions!A:B, 2, FALSE)</f>
        <v>2.66</v>
      </c>
      <c r="E11834">
        <f t="shared" si="552"/>
        <v>1.9950000000000001</v>
      </c>
      <c r="F11834">
        <f t="shared" si="553"/>
        <v>0.66500000000000004</v>
      </c>
      <c r="G11834">
        <f t="shared" si="554"/>
        <v>0.25</v>
      </c>
    </row>
    <row r="11835" spans="1:7" x14ac:dyDescent="0.35">
      <c r="A11835" s="1" t="str">
        <f>fact_sales_daily_final!A11835</f>
        <v>1/20/2018</v>
      </c>
      <c r="B11835" t="str">
        <f>fact_sales_daily_final!E11835</f>
        <v>M01AE</v>
      </c>
      <c r="C11835">
        <f>fact_sales_daily_final!F11835</f>
        <v>2.3199999999999998</v>
      </c>
      <c r="D11835">
        <f>C11835 * VLOOKUP(B11835, finance_assumptions!A:B, 2, FALSE)</f>
        <v>2.3199999999999998</v>
      </c>
      <c r="E11835">
        <f t="shared" si="552"/>
        <v>1.7399999999999998</v>
      </c>
      <c r="F11835">
        <f t="shared" si="553"/>
        <v>0.58000000000000007</v>
      </c>
      <c r="G11835">
        <f t="shared" si="554"/>
        <v>0.25000000000000006</v>
      </c>
    </row>
    <row r="11836" spans="1:7" x14ac:dyDescent="0.35">
      <c r="A11836" s="1" t="str">
        <f>fact_sales_daily_final!A11836</f>
        <v>1/20/2018</v>
      </c>
      <c r="B11836" t="str">
        <f>fact_sales_daily_final!E11836</f>
        <v>N02BA</v>
      </c>
      <c r="C11836">
        <f>fact_sales_daily_final!F11836</f>
        <v>2</v>
      </c>
      <c r="D11836">
        <f>C11836 * VLOOKUP(B11836, finance_assumptions!A:B, 2, FALSE)</f>
        <v>2</v>
      </c>
      <c r="E11836">
        <f t="shared" si="552"/>
        <v>1.5</v>
      </c>
      <c r="F11836">
        <f t="shared" si="553"/>
        <v>0.5</v>
      </c>
      <c r="G11836">
        <f t="shared" si="554"/>
        <v>0.25</v>
      </c>
    </row>
    <row r="11837" spans="1:7" x14ac:dyDescent="0.35">
      <c r="A11837" s="1" t="str">
        <f>fact_sales_daily_final!A11837</f>
        <v>1/20/2018</v>
      </c>
      <c r="B11837" t="str">
        <f>fact_sales_daily_final!E11837</f>
        <v>N02BE</v>
      </c>
      <c r="C11837">
        <f>fact_sales_daily_final!F11837</f>
        <v>38</v>
      </c>
      <c r="D11837">
        <f>C11837 * VLOOKUP(B11837, finance_assumptions!A:B, 2, FALSE)</f>
        <v>38</v>
      </c>
      <c r="E11837">
        <f t="shared" si="552"/>
        <v>28.5</v>
      </c>
      <c r="F11837">
        <f t="shared" si="553"/>
        <v>9.5</v>
      </c>
      <c r="G11837">
        <f t="shared" si="554"/>
        <v>0.25</v>
      </c>
    </row>
    <row r="11838" spans="1:7" x14ac:dyDescent="0.35">
      <c r="A11838" s="1" t="str">
        <f>fact_sales_daily_final!A11838</f>
        <v>1/20/2018</v>
      </c>
      <c r="B11838" t="str">
        <f>fact_sales_daily_final!E11838</f>
        <v>N05B</v>
      </c>
      <c r="C11838">
        <f>fact_sales_daily_final!F11838</f>
        <v>2</v>
      </c>
      <c r="D11838">
        <f>C11838 * VLOOKUP(B11838, finance_assumptions!A:B, 2, FALSE)</f>
        <v>2</v>
      </c>
      <c r="E11838">
        <f t="shared" si="552"/>
        <v>1.5</v>
      </c>
      <c r="F11838">
        <f t="shared" si="553"/>
        <v>0.5</v>
      </c>
      <c r="G11838">
        <f t="shared" si="554"/>
        <v>0.25</v>
      </c>
    </row>
    <row r="11839" spans="1:7" x14ac:dyDescent="0.35">
      <c r="A11839" s="1" t="str">
        <f>fact_sales_daily_final!A11839</f>
        <v>1/20/2018</v>
      </c>
      <c r="B11839" t="str">
        <f>fact_sales_daily_final!E11839</f>
        <v>N05C</v>
      </c>
      <c r="C11839">
        <f>fact_sales_daily_final!F11839</f>
        <v>0</v>
      </c>
      <c r="D11839">
        <f>C11839 * VLOOKUP(B11839, finance_assumptions!A:B, 2, FALSE)</f>
        <v>0</v>
      </c>
      <c r="E11839">
        <f t="shared" si="552"/>
        <v>0</v>
      </c>
      <c r="F11839">
        <f t="shared" si="553"/>
        <v>0</v>
      </c>
      <c r="G11839">
        <f t="shared" si="554"/>
        <v>0</v>
      </c>
    </row>
    <row r="11840" spans="1:7" x14ac:dyDescent="0.35">
      <c r="A11840" s="1" t="str">
        <f>fact_sales_daily_final!A11840</f>
        <v>1/20/2018</v>
      </c>
      <c r="B11840" t="str">
        <f>fact_sales_daily_final!E11840</f>
        <v>R03</v>
      </c>
      <c r="C11840">
        <f>fact_sales_daily_final!F11840</f>
        <v>5</v>
      </c>
      <c r="D11840">
        <f>C11840 * VLOOKUP(B11840, finance_assumptions!A:B, 2, FALSE)</f>
        <v>5</v>
      </c>
      <c r="E11840">
        <f t="shared" si="552"/>
        <v>3.75</v>
      </c>
      <c r="F11840">
        <f t="shared" si="553"/>
        <v>1.25</v>
      </c>
      <c r="G11840">
        <f t="shared" si="554"/>
        <v>0.25</v>
      </c>
    </row>
    <row r="11841" spans="1:7" x14ac:dyDescent="0.35">
      <c r="A11841" s="1" t="str">
        <f>fact_sales_daily_final!A11841</f>
        <v>1/20/2018</v>
      </c>
      <c r="B11841" t="str">
        <f>fact_sales_daily_final!E11841</f>
        <v>R06</v>
      </c>
      <c r="C11841">
        <f>fact_sales_daily_final!F11841</f>
        <v>0</v>
      </c>
      <c r="D11841">
        <f>C11841 * VLOOKUP(B11841, finance_assumptions!A:B, 2, FALSE)</f>
        <v>0</v>
      </c>
      <c r="E11841">
        <f t="shared" si="552"/>
        <v>0</v>
      </c>
      <c r="F11841">
        <f t="shared" si="553"/>
        <v>0</v>
      </c>
      <c r="G11841">
        <f t="shared" si="554"/>
        <v>0</v>
      </c>
    </row>
    <row r="11842" spans="1:7" x14ac:dyDescent="0.35">
      <c r="A11842" s="1" t="str">
        <f>fact_sales_daily_final!A11842</f>
        <v>1/21/2018</v>
      </c>
      <c r="B11842" t="str">
        <f>fact_sales_daily_final!E11842</f>
        <v>M01AB</v>
      </c>
      <c r="C11842">
        <f>fact_sales_daily_final!F11842</f>
        <v>3.33</v>
      </c>
      <c r="D11842">
        <f>C11842 * VLOOKUP(B11842, finance_assumptions!A:B, 2, FALSE)</f>
        <v>3.33</v>
      </c>
      <c r="E11842">
        <f t="shared" si="552"/>
        <v>2.4975000000000001</v>
      </c>
      <c r="F11842">
        <f t="shared" si="553"/>
        <v>0.83250000000000002</v>
      </c>
      <c r="G11842">
        <f t="shared" si="554"/>
        <v>0.25</v>
      </c>
    </row>
    <row r="11843" spans="1:7" x14ac:dyDescent="0.35">
      <c r="A11843" s="1" t="str">
        <f>fact_sales_daily_final!A11843</f>
        <v>1/21/2018</v>
      </c>
      <c r="B11843" t="str">
        <f>fact_sales_daily_final!E11843</f>
        <v>M01AE</v>
      </c>
      <c r="C11843">
        <f>fact_sales_daily_final!F11843</f>
        <v>3.53</v>
      </c>
      <c r="D11843">
        <f>C11843 * VLOOKUP(B11843, finance_assumptions!A:B, 2, FALSE)</f>
        <v>3.53</v>
      </c>
      <c r="E11843">
        <f t="shared" ref="E11843:E11906" si="555">D11843 * 0.75</f>
        <v>2.6475</v>
      </c>
      <c r="F11843">
        <f t="shared" ref="F11843:F11906" si="556">D11843 - E11843</f>
        <v>0.88249999999999984</v>
      </c>
      <c r="G11843">
        <f t="shared" ref="G11843:G11906" si="557">IF(D11843=0, 0, F11843/D11843)</f>
        <v>0.24999999999999997</v>
      </c>
    </row>
    <row r="11844" spans="1:7" x14ac:dyDescent="0.35">
      <c r="A11844" s="1" t="str">
        <f>fact_sales_daily_final!A11844</f>
        <v>1/21/2018</v>
      </c>
      <c r="B11844" t="str">
        <f>fact_sales_daily_final!E11844</f>
        <v>N02BA</v>
      </c>
      <c r="C11844">
        <f>fact_sales_daily_final!F11844</f>
        <v>3.4</v>
      </c>
      <c r="D11844">
        <f>C11844 * VLOOKUP(B11844, finance_assumptions!A:B, 2, FALSE)</f>
        <v>3.4</v>
      </c>
      <c r="E11844">
        <f t="shared" si="555"/>
        <v>2.5499999999999998</v>
      </c>
      <c r="F11844">
        <f t="shared" si="556"/>
        <v>0.85000000000000009</v>
      </c>
      <c r="G11844">
        <f t="shared" si="557"/>
        <v>0.25000000000000006</v>
      </c>
    </row>
    <row r="11845" spans="1:7" x14ac:dyDescent="0.35">
      <c r="A11845" s="1" t="str">
        <f>fact_sales_daily_final!A11845</f>
        <v>1/21/2018</v>
      </c>
      <c r="B11845" t="str">
        <f>fact_sales_daily_final!E11845</f>
        <v>N02BE</v>
      </c>
      <c r="C11845">
        <f>fact_sales_daily_final!F11845</f>
        <v>32.799999999999997</v>
      </c>
      <c r="D11845">
        <f>C11845 * VLOOKUP(B11845, finance_assumptions!A:B, 2, FALSE)</f>
        <v>32.799999999999997</v>
      </c>
      <c r="E11845">
        <f t="shared" si="555"/>
        <v>24.599999999999998</v>
      </c>
      <c r="F11845">
        <f t="shared" si="556"/>
        <v>8.1999999999999993</v>
      </c>
      <c r="G11845">
        <f t="shared" si="557"/>
        <v>0.25</v>
      </c>
    </row>
    <row r="11846" spans="1:7" x14ac:dyDescent="0.35">
      <c r="A11846" s="1" t="str">
        <f>fact_sales_daily_final!A11846</f>
        <v>1/21/2018</v>
      </c>
      <c r="B11846" t="str">
        <f>fact_sales_daily_final!E11846</f>
        <v>N05B</v>
      </c>
      <c r="C11846">
        <f>fact_sales_daily_final!F11846</f>
        <v>6</v>
      </c>
      <c r="D11846">
        <f>C11846 * VLOOKUP(B11846, finance_assumptions!A:B, 2, FALSE)</f>
        <v>6</v>
      </c>
      <c r="E11846">
        <f t="shared" si="555"/>
        <v>4.5</v>
      </c>
      <c r="F11846">
        <f t="shared" si="556"/>
        <v>1.5</v>
      </c>
      <c r="G11846">
        <f t="shared" si="557"/>
        <v>0.25</v>
      </c>
    </row>
    <row r="11847" spans="1:7" x14ac:dyDescent="0.35">
      <c r="A11847" s="1" t="str">
        <f>fact_sales_daily_final!A11847</f>
        <v>1/21/2018</v>
      </c>
      <c r="B11847" t="str">
        <f>fact_sales_daily_final!E11847</f>
        <v>N05C</v>
      </c>
      <c r="C11847">
        <f>fact_sales_daily_final!F11847</f>
        <v>0</v>
      </c>
      <c r="D11847">
        <f>C11847 * VLOOKUP(B11847, finance_assumptions!A:B, 2, FALSE)</f>
        <v>0</v>
      </c>
      <c r="E11847">
        <f t="shared" si="555"/>
        <v>0</v>
      </c>
      <c r="F11847">
        <f t="shared" si="556"/>
        <v>0</v>
      </c>
      <c r="G11847">
        <f t="shared" si="557"/>
        <v>0</v>
      </c>
    </row>
    <row r="11848" spans="1:7" x14ac:dyDescent="0.35">
      <c r="A11848" s="1" t="str">
        <f>fact_sales_daily_final!A11848</f>
        <v>1/21/2018</v>
      </c>
      <c r="B11848" t="str">
        <f>fact_sales_daily_final!E11848</f>
        <v>R03</v>
      </c>
      <c r="C11848">
        <f>fact_sales_daily_final!F11848</f>
        <v>1</v>
      </c>
      <c r="D11848">
        <f>C11848 * VLOOKUP(B11848, finance_assumptions!A:B, 2, FALSE)</f>
        <v>1</v>
      </c>
      <c r="E11848">
        <f t="shared" si="555"/>
        <v>0.75</v>
      </c>
      <c r="F11848">
        <f t="shared" si="556"/>
        <v>0.25</v>
      </c>
      <c r="G11848">
        <f t="shared" si="557"/>
        <v>0.25</v>
      </c>
    </row>
    <row r="11849" spans="1:7" x14ac:dyDescent="0.35">
      <c r="A11849" s="1" t="str">
        <f>fact_sales_daily_final!A11849</f>
        <v>1/21/2018</v>
      </c>
      <c r="B11849" t="str">
        <f>fact_sales_daily_final!E11849</f>
        <v>R06</v>
      </c>
      <c r="C11849">
        <f>fact_sales_daily_final!F11849</f>
        <v>3.5</v>
      </c>
      <c r="D11849">
        <f>C11849 * VLOOKUP(B11849, finance_assumptions!A:B, 2, FALSE)</f>
        <v>3.5</v>
      </c>
      <c r="E11849">
        <f t="shared" si="555"/>
        <v>2.625</v>
      </c>
      <c r="F11849">
        <f t="shared" si="556"/>
        <v>0.875</v>
      </c>
      <c r="G11849">
        <f t="shared" si="557"/>
        <v>0.25</v>
      </c>
    </row>
    <row r="11850" spans="1:7" x14ac:dyDescent="0.35">
      <c r="A11850" s="1" t="str">
        <f>fact_sales_daily_final!A11850</f>
        <v>1/22/2018</v>
      </c>
      <c r="B11850" t="str">
        <f>fact_sales_daily_final!E11850</f>
        <v>M01AB</v>
      </c>
      <c r="C11850">
        <f>fact_sales_daily_final!F11850</f>
        <v>6</v>
      </c>
      <c r="D11850">
        <f>C11850 * VLOOKUP(B11850, finance_assumptions!A:B, 2, FALSE)</f>
        <v>6</v>
      </c>
      <c r="E11850">
        <f t="shared" si="555"/>
        <v>4.5</v>
      </c>
      <c r="F11850">
        <f t="shared" si="556"/>
        <v>1.5</v>
      </c>
      <c r="G11850">
        <f t="shared" si="557"/>
        <v>0.25</v>
      </c>
    </row>
    <row r="11851" spans="1:7" x14ac:dyDescent="0.35">
      <c r="A11851" s="1" t="str">
        <f>fact_sales_daily_final!A11851</f>
        <v>1/22/2018</v>
      </c>
      <c r="B11851" t="str">
        <f>fact_sales_daily_final!E11851</f>
        <v>M01AE</v>
      </c>
      <c r="C11851">
        <f>fact_sales_daily_final!F11851</f>
        <v>3.3959999999999999</v>
      </c>
      <c r="D11851">
        <f>C11851 * VLOOKUP(B11851, finance_assumptions!A:B, 2, FALSE)</f>
        <v>3.3959999999999999</v>
      </c>
      <c r="E11851">
        <f t="shared" si="555"/>
        <v>2.5469999999999997</v>
      </c>
      <c r="F11851">
        <f t="shared" si="556"/>
        <v>0.8490000000000002</v>
      </c>
      <c r="G11851">
        <f t="shared" si="557"/>
        <v>0.25000000000000006</v>
      </c>
    </row>
    <row r="11852" spans="1:7" x14ac:dyDescent="0.35">
      <c r="A11852" s="1" t="str">
        <f>fact_sales_daily_final!A11852</f>
        <v>1/22/2018</v>
      </c>
      <c r="B11852" t="str">
        <f>fact_sales_daily_final!E11852</f>
        <v>N02BA</v>
      </c>
      <c r="C11852">
        <f>fact_sales_daily_final!F11852</f>
        <v>6</v>
      </c>
      <c r="D11852">
        <f>C11852 * VLOOKUP(B11852, finance_assumptions!A:B, 2, FALSE)</f>
        <v>6</v>
      </c>
      <c r="E11852">
        <f t="shared" si="555"/>
        <v>4.5</v>
      </c>
      <c r="F11852">
        <f t="shared" si="556"/>
        <v>1.5</v>
      </c>
      <c r="G11852">
        <f t="shared" si="557"/>
        <v>0.25</v>
      </c>
    </row>
    <row r="11853" spans="1:7" x14ac:dyDescent="0.35">
      <c r="A11853" s="1" t="str">
        <f>fact_sales_daily_final!A11853</f>
        <v>1/22/2018</v>
      </c>
      <c r="B11853" t="str">
        <f>fact_sales_daily_final!E11853</f>
        <v>N02BE</v>
      </c>
      <c r="C11853">
        <f>fact_sales_daily_final!F11853</f>
        <v>29</v>
      </c>
      <c r="D11853">
        <f>C11853 * VLOOKUP(B11853, finance_assumptions!A:B, 2, FALSE)</f>
        <v>29</v>
      </c>
      <c r="E11853">
        <f t="shared" si="555"/>
        <v>21.75</v>
      </c>
      <c r="F11853">
        <f t="shared" si="556"/>
        <v>7.25</v>
      </c>
      <c r="G11853">
        <f t="shared" si="557"/>
        <v>0.25</v>
      </c>
    </row>
    <row r="11854" spans="1:7" x14ac:dyDescent="0.35">
      <c r="A11854" s="1" t="str">
        <f>fact_sales_daily_final!A11854</f>
        <v>1/22/2018</v>
      </c>
      <c r="B11854" t="str">
        <f>fact_sales_daily_final!E11854</f>
        <v>N05B</v>
      </c>
      <c r="C11854">
        <f>fact_sales_daily_final!F11854</f>
        <v>5</v>
      </c>
      <c r="D11854">
        <f>C11854 * VLOOKUP(B11854, finance_assumptions!A:B, 2, FALSE)</f>
        <v>5</v>
      </c>
      <c r="E11854">
        <f t="shared" si="555"/>
        <v>3.75</v>
      </c>
      <c r="F11854">
        <f t="shared" si="556"/>
        <v>1.25</v>
      </c>
      <c r="G11854">
        <f t="shared" si="557"/>
        <v>0.25</v>
      </c>
    </row>
    <row r="11855" spans="1:7" x14ac:dyDescent="0.35">
      <c r="A11855" s="1" t="str">
        <f>fact_sales_daily_final!A11855</f>
        <v>1/22/2018</v>
      </c>
      <c r="B11855" t="str">
        <f>fact_sales_daily_final!E11855</f>
        <v>N05C</v>
      </c>
      <c r="C11855">
        <f>fact_sales_daily_final!F11855</f>
        <v>0</v>
      </c>
      <c r="D11855">
        <f>C11855 * VLOOKUP(B11855, finance_assumptions!A:B, 2, FALSE)</f>
        <v>0</v>
      </c>
      <c r="E11855">
        <f t="shared" si="555"/>
        <v>0</v>
      </c>
      <c r="F11855">
        <f t="shared" si="556"/>
        <v>0</v>
      </c>
      <c r="G11855">
        <f t="shared" si="557"/>
        <v>0</v>
      </c>
    </row>
    <row r="11856" spans="1:7" x14ac:dyDescent="0.35">
      <c r="A11856" s="1" t="str">
        <f>fact_sales_daily_final!A11856</f>
        <v>1/22/2018</v>
      </c>
      <c r="B11856" t="str">
        <f>fact_sales_daily_final!E11856</f>
        <v>R03</v>
      </c>
      <c r="C11856">
        <f>fact_sales_daily_final!F11856</f>
        <v>6</v>
      </c>
      <c r="D11856">
        <f>C11856 * VLOOKUP(B11856, finance_assumptions!A:B, 2, FALSE)</f>
        <v>6</v>
      </c>
      <c r="E11856">
        <f t="shared" si="555"/>
        <v>4.5</v>
      </c>
      <c r="F11856">
        <f t="shared" si="556"/>
        <v>1.5</v>
      </c>
      <c r="G11856">
        <f t="shared" si="557"/>
        <v>0.25</v>
      </c>
    </row>
    <row r="11857" spans="1:7" x14ac:dyDescent="0.35">
      <c r="A11857" s="1" t="str">
        <f>fact_sales_daily_final!A11857</f>
        <v>1/22/2018</v>
      </c>
      <c r="B11857" t="str">
        <f>fact_sales_daily_final!E11857</f>
        <v>R06</v>
      </c>
      <c r="C11857">
        <f>fact_sales_daily_final!F11857</f>
        <v>1</v>
      </c>
      <c r="D11857">
        <f>C11857 * VLOOKUP(B11857, finance_assumptions!A:B, 2, FALSE)</f>
        <v>1</v>
      </c>
      <c r="E11857">
        <f t="shared" si="555"/>
        <v>0.75</v>
      </c>
      <c r="F11857">
        <f t="shared" si="556"/>
        <v>0.25</v>
      </c>
      <c r="G11857">
        <f t="shared" si="557"/>
        <v>0.25</v>
      </c>
    </row>
    <row r="11858" spans="1:7" x14ac:dyDescent="0.35">
      <c r="A11858" s="1" t="str">
        <f>fact_sales_daily_final!A11858</f>
        <v>1/23/2018</v>
      </c>
      <c r="B11858" t="str">
        <f>fact_sales_daily_final!E11858</f>
        <v>M01AB</v>
      </c>
      <c r="C11858">
        <f>fact_sales_daily_final!F11858</f>
        <v>1</v>
      </c>
      <c r="D11858">
        <f>C11858 * VLOOKUP(B11858, finance_assumptions!A:B, 2, FALSE)</f>
        <v>1</v>
      </c>
      <c r="E11858">
        <f t="shared" si="555"/>
        <v>0.75</v>
      </c>
      <c r="F11858">
        <f t="shared" si="556"/>
        <v>0.25</v>
      </c>
      <c r="G11858">
        <f t="shared" si="557"/>
        <v>0.25</v>
      </c>
    </row>
    <row r="11859" spans="1:7" x14ac:dyDescent="0.35">
      <c r="A11859" s="1" t="str">
        <f>fact_sales_daily_final!A11859</f>
        <v>1/23/2018</v>
      </c>
      <c r="B11859" t="str">
        <f>fact_sales_daily_final!E11859</f>
        <v>M01AE</v>
      </c>
      <c r="C11859">
        <f>fact_sales_daily_final!F11859</f>
        <v>1.0660000000000001</v>
      </c>
      <c r="D11859">
        <f>C11859 * VLOOKUP(B11859, finance_assumptions!A:B, 2, FALSE)</f>
        <v>1.0660000000000001</v>
      </c>
      <c r="E11859">
        <f t="shared" si="555"/>
        <v>0.7995000000000001</v>
      </c>
      <c r="F11859">
        <f t="shared" si="556"/>
        <v>0.26649999999999996</v>
      </c>
      <c r="G11859">
        <f t="shared" si="557"/>
        <v>0.24999999999999994</v>
      </c>
    </row>
    <row r="11860" spans="1:7" x14ac:dyDescent="0.35">
      <c r="A11860" s="1" t="str">
        <f>fact_sales_daily_final!A11860</f>
        <v>1/23/2018</v>
      </c>
      <c r="B11860" t="str">
        <f>fact_sales_daily_final!E11860</f>
        <v>N02BA</v>
      </c>
      <c r="C11860">
        <f>fact_sales_daily_final!F11860</f>
        <v>4.5999999999999996</v>
      </c>
      <c r="D11860">
        <f>C11860 * VLOOKUP(B11860, finance_assumptions!A:B, 2, FALSE)</f>
        <v>4.5999999999999996</v>
      </c>
      <c r="E11860">
        <f t="shared" si="555"/>
        <v>3.4499999999999997</v>
      </c>
      <c r="F11860">
        <f t="shared" si="556"/>
        <v>1.1499999999999999</v>
      </c>
      <c r="G11860">
        <f t="shared" si="557"/>
        <v>0.25</v>
      </c>
    </row>
    <row r="11861" spans="1:7" x14ac:dyDescent="0.35">
      <c r="A11861" s="1" t="str">
        <f>fact_sales_daily_final!A11861</f>
        <v>1/23/2018</v>
      </c>
      <c r="B11861" t="str">
        <f>fact_sales_daily_final!E11861</f>
        <v>N02BE</v>
      </c>
      <c r="C11861">
        <f>fact_sales_daily_final!F11861</f>
        <v>38.6</v>
      </c>
      <c r="D11861">
        <f>C11861 * VLOOKUP(B11861, finance_assumptions!A:B, 2, FALSE)</f>
        <v>38.6</v>
      </c>
      <c r="E11861">
        <f t="shared" si="555"/>
        <v>28.950000000000003</v>
      </c>
      <c r="F11861">
        <f t="shared" si="556"/>
        <v>9.6499999999999986</v>
      </c>
      <c r="G11861">
        <f t="shared" si="557"/>
        <v>0.24999999999999994</v>
      </c>
    </row>
    <row r="11862" spans="1:7" x14ac:dyDescent="0.35">
      <c r="A11862" s="1" t="str">
        <f>fact_sales_daily_final!A11862</f>
        <v>1/23/2018</v>
      </c>
      <c r="B11862" t="str">
        <f>fact_sales_daily_final!E11862</f>
        <v>N05B</v>
      </c>
      <c r="C11862">
        <f>fact_sales_daily_final!F11862</f>
        <v>4</v>
      </c>
      <c r="D11862">
        <f>C11862 * VLOOKUP(B11862, finance_assumptions!A:B, 2, FALSE)</f>
        <v>4</v>
      </c>
      <c r="E11862">
        <f t="shared" si="555"/>
        <v>3</v>
      </c>
      <c r="F11862">
        <f t="shared" si="556"/>
        <v>1</v>
      </c>
      <c r="G11862">
        <f t="shared" si="557"/>
        <v>0.25</v>
      </c>
    </row>
    <row r="11863" spans="1:7" x14ac:dyDescent="0.35">
      <c r="A11863" s="1" t="str">
        <f>fact_sales_daily_final!A11863</f>
        <v>1/23/2018</v>
      </c>
      <c r="B11863" t="str">
        <f>fact_sales_daily_final!E11863</f>
        <v>N05C</v>
      </c>
      <c r="C11863">
        <f>fact_sales_daily_final!F11863</f>
        <v>0</v>
      </c>
      <c r="D11863">
        <f>C11863 * VLOOKUP(B11863, finance_assumptions!A:B, 2, FALSE)</f>
        <v>0</v>
      </c>
      <c r="E11863">
        <f t="shared" si="555"/>
        <v>0</v>
      </c>
      <c r="F11863">
        <f t="shared" si="556"/>
        <v>0</v>
      </c>
      <c r="G11863">
        <f t="shared" si="557"/>
        <v>0</v>
      </c>
    </row>
    <row r="11864" spans="1:7" x14ac:dyDescent="0.35">
      <c r="A11864" s="1" t="str">
        <f>fact_sales_daily_final!A11864</f>
        <v>1/23/2018</v>
      </c>
      <c r="B11864" t="str">
        <f>fact_sales_daily_final!E11864</f>
        <v>R03</v>
      </c>
      <c r="C11864">
        <f>fact_sales_daily_final!F11864</f>
        <v>5</v>
      </c>
      <c r="D11864">
        <f>C11864 * VLOOKUP(B11864, finance_assumptions!A:B, 2, FALSE)</f>
        <v>5</v>
      </c>
      <c r="E11864">
        <f t="shared" si="555"/>
        <v>3.75</v>
      </c>
      <c r="F11864">
        <f t="shared" si="556"/>
        <v>1.25</v>
      </c>
      <c r="G11864">
        <f t="shared" si="557"/>
        <v>0.25</v>
      </c>
    </row>
    <row r="11865" spans="1:7" x14ac:dyDescent="0.35">
      <c r="A11865" s="1" t="str">
        <f>fact_sales_daily_final!A11865</f>
        <v>1/23/2018</v>
      </c>
      <c r="B11865" t="str">
        <f>fact_sales_daily_final!E11865</f>
        <v>R06</v>
      </c>
      <c r="C11865">
        <f>fact_sales_daily_final!F11865</f>
        <v>1</v>
      </c>
      <c r="D11865">
        <f>C11865 * VLOOKUP(B11865, finance_assumptions!A:B, 2, FALSE)</f>
        <v>1</v>
      </c>
      <c r="E11865">
        <f t="shared" si="555"/>
        <v>0.75</v>
      </c>
      <c r="F11865">
        <f t="shared" si="556"/>
        <v>0.25</v>
      </c>
      <c r="G11865">
        <f t="shared" si="557"/>
        <v>0.25</v>
      </c>
    </row>
    <row r="11866" spans="1:7" x14ac:dyDescent="0.35">
      <c r="A11866" s="1" t="str">
        <f>fact_sales_daily_final!A11866</f>
        <v>1/24/2018</v>
      </c>
      <c r="B11866" t="str">
        <f>fact_sales_daily_final!E11866</f>
        <v>M01AB</v>
      </c>
      <c r="C11866">
        <f>fact_sales_daily_final!F11866</f>
        <v>7.33</v>
      </c>
      <c r="D11866">
        <f>C11866 * VLOOKUP(B11866, finance_assumptions!A:B, 2, FALSE)</f>
        <v>7.33</v>
      </c>
      <c r="E11866">
        <f t="shared" si="555"/>
        <v>5.4975000000000005</v>
      </c>
      <c r="F11866">
        <f t="shared" si="556"/>
        <v>1.8324999999999996</v>
      </c>
      <c r="G11866">
        <f t="shared" si="557"/>
        <v>0.24999999999999994</v>
      </c>
    </row>
    <row r="11867" spans="1:7" x14ac:dyDescent="0.35">
      <c r="A11867" s="1" t="str">
        <f>fact_sales_daily_final!A11867</f>
        <v>1/24/2018</v>
      </c>
      <c r="B11867" t="str">
        <f>fact_sales_daily_final!E11867</f>
        <v>M01AE</v>
      </c>
      <c r="C11867">
        <f>fact_sales_daily_final!F11867</f>
        <v>6.67</v>
      </c>
      <c r="D11867">
        <f>C11867 * VLOOKUP(B11867, finance_assumptions!A:B, 2, FALSE)</f>
        <v>6.67</v>
      </c>
      <c r="E11867">
        <f t="shared" si="555"/>
        <v>5.0024999999999995</v>
      </c>
      <c r="F11867">
        <f t="shared" si="556"/>
        <v>1.6675000000000004</v>
      </c>
      <c r="G11867">
        <f t="shared" si="557"/>
        <v>0.25000000000000006</v>
      </c>
    </row>
    <row r="11868" spans="1:7" x14ac:dyDescent="0.35">
      <c r="A11868" s="1" t="str">
        <f>fact_sales_daily_final!A11868</f>
        <v>1/24/2018</v>
      </c>
      <c r="B11868" t="str">
        <f>fact_sales_daily_final!E11868</f>
        <v>N02BA</v>
      </c>
      <c r="C11868">
        <f>fact_sales_daily_final!F11868</f>
        <v>4</v>
      </c>
      <c r="D11868">
        <f>C11868 * VLOOKUP(B11868, finance_assumptions!A:B, 2, FALSE)</f>
        <v>4</v>
      </c>
      <c r="E11868">
        <f t="shared" si="555"/>
        <v>3</v>
      </c>
      <c r="F11868">
        <f t="shared" si="556"/>
        <v>1</v>
      </c>
      <c r="G11868">
        <f t="shared" si="557"/>
        <v>0.25</v>
      </c>
    </row>
    <row r="11869" spans="1:7" x14ac:dyDescent="0.35">
      <c r="A11869" s="1" t="str">
        <f>fact_sales_daily_final!A11869</f>
        <v>1/24/2018</v>
      </c>
      <c r="B11869" t="str">
        <f>fact_sales_daily_final!E11869</f>
        <v>N02BE</v>
      </c>
      <c r="C11869">
        <f>fact_sales_daily_final!F11869</f>
        <v>32</v>
      </c>
      <c r="D11869">
        <f>C11869 * VLOOKUP(B11869, finance_assumptions!A:B, 2, FALSE)</f>
        <v>32</v>
      </c>
      <c r="E11869">
        <f t="shared" si="555"/>
        <v>24</v>
      </c>
      <c r="F11869">
        <f t="shared" si="556"/>
        <v>8</v>
      </c>
      <c r="G11869">
        <f t="shared" si="557"/>
        <v>0.25</v>
      </c>
    </row>
    <row r="11870" spans="1:7" x14ac:dyDescent="0.35">
      <c r="A11870" s="1" t="str">
        <f>fact_sales_daily_final!A11870</f>
        <v>1/24/2018</v>
      </c>
      <c r="B11870" t="str">
        <f>fact_sales_daily_final!E11870</f>
        <v>N05B</v>
      </c>
      <c r="C11870">
        <f>fact_sales_daily_final!F11870</f>
        <v>13</v>
      </c>
      <c r="D11870">
        <f>C11870 * VLOOKUP(B11870, finance_assumptions!A:B, 2, FALSE)</f>
        <v>13</v>
      </c>
      <c r="E11870">
        <f t="shared" si="555"/>
        <v>9.75</v>
      </c>
      <c r="F11870">
        <f t="shared" si="556"/>
        <v>3.25</v>
      </c>
      <c r="G11870">
        <f t="shared" si="557"/>
        <v>0.25</v>
      </c>
    </row>
    <row r="11871" spans="1:7" x14ac:dyDescent="0.35">
      <c r="A11871" s="1" t="str">
        <f>fact_sales_daily_final!A11871</f>
        <v>1/24/2018</v>
      </c>
      <c r="B11871" t="str">
        <f>fact_sales_daily_final!E11871</f>
        <v>N05C</v>
      </c>
      <c r="C11871">
        <f>fact_sales_daily_final!F11871</f>
        <v>0</v>
      </c>
      <c r="D11871">
        <f>C11871 * VLOOKUP(B11871, finance_assumptions!A:B, 2, FALSE)</f>
        <v>0</v>
      </c>
      <c r="E11871">
        <f t="shared" si="555"/>
        <v>0</v>
      </c>
      <c r="F11871">
        <f t="shared" si="556"/>
        <v>0</v>
      </c>
      <c r="G11871">
        <f t="shared" si="557"/>
        <v>0</v>
      </c>
    </row>
    <row r="11872" spans="1:7" x14ac:dyDescent="0.35">
      <c r="A11872" s="1" t="str">
        <f>fact_sales_daily_final!A11872</f>
        <v>1/24/2018</v>
      </c>
      <c r="B11872" t="str">
        <f>fact_sales_daily_final!E11872</f>
        <v>R03</v>
      </c>
      <c r="C11872">
        <f>fact_sales_daily_final!F11872</f>
        <v>4</v>
      </c>
      <c r="D11872">
        <f>C11872 * VLOOKUP(B11872, finance_assumptions!A:B, 2, FALSE)</f>
        <v>4</v>
      </c>
      <c r="E11872">
        <f t="shared" si="555"/>
        <v>3</v>
      </c>
      <c r="F11872">
        <f t="shared" si="556"/>
        <v>1</v>
      </c>
      <c r="G11872">
        <f t="shared" si="557"/>
        <v>0.25</v>
      </c>
    </row>
    <row r="11873" spans="1:7" x14ac:dyDescent="0.35">
      <c r="A11873" s="1" t="str">
        <f>fact_sales_daily_final!A11873</f>
        <v>1/24/2018</v>
      </c>
      <c r="B11873" t="str">
        <f>fact_sales_daily_final!E11873</f>
        <v>R06</v>
      </c>
      <c r="C11873">
        <f>fact_sales_daily_final!F11873</f>
        <v>1</v>
      </c>
      <c r="D11873">
        <f>C11873 * VLOOKUP(B11873, finance_assumptions!A:B, 2, FALSE)</f>
        <v>1</v>
      </c>
      <c r="E11873">
        <f t="shared" si="555"/>
        <v>0.75</v>
      </c>
      <c r="F11873">
        <f t="shared" si="556"/>
        <v>0.25</v>
      </c>
      <c r="G11873">
        <f t="shared" si="557"/>
        <v>0.25</v>
      </c>
    </row>
    <row r="11874" spans="1:7" x14ac:dyDescent="0.35">
      <c r="A11874" s="1" t="str">
        <f>fact_sales_daily_final!A11874</f>
        <v>1/25/2018</v>
      </c>
      <c r="B11874" t="str">
        <f>fact_sales_daily_final!E11874</f>
        <v>M01AB</v>
      </c>
      <c r="C11874">
        <f>fact_sales_daily_final!F11874</f>
        <v>3.66</v>
      </c>
      <c r="D11874">
        <f>C11874 * VLOOKUP(B11874, finance_assumptions!A:B, 2, FALSE)</f>
        <v>3.66</v>
      </c>
      <c r="E11874">
        <f t="shared" si="555"/>
        <v>2.7450000000000001</v>
      </c>
      <c r="F11874">
        <f t="shared" si="556"/>
        <v>0.91500000000000004</v>
      </c>
      <c r="G11874">
        <f t="shared" si="557"/>
        <v>0.25</v>
      </c>
    </row>
    <row r="11875" spans="1:7" x14ac:dyDescent="0.35">
      <c r="A11875" s="1" t="str">
        <f>fact_sales_daily_final!A11875</f>
        <v>1/25/2018</v>
      </c>
      <c r="B11875" t="str">
        <f>fact_sales_daily_final!E11875</f>
        <v>M01AE</v>
      </c>
      <c r="C11875">
        <f>fact_sales_daily_final!F11875</f>
        <v>5.1319999999999997</v>
      </c>
      <c r="D11875">
        <f>C11875 * VLOOKUP(B11875, finance_assumptions!A:B, 2, FALSE)</f>
        <v>5.1319999999999997</v>
      </c>
      <c r="E11875">
        <f t="shared" si="555"/>
        <v>3.8489999999999998</v>
      </c>
      <c r="F11875">
        <f t="shared" si="556"/>
        <v>1.2829999999999999</v>
      </c>
      <c r="G11875">
        <f t="shared" si="557"/>
        <v>0.25</v>
      </c>
    </row>
    <row r="11876" spans="1:7" x14ac:dyDescent="0.35">
      <c r="A11876" s="1" t="str">
        <f>fact_sales_daily_final!A11876</f>
        <v>1/25/2018</v>
      </c>
      <c r="B11876" t="str">
        <f>fact_sales_daily_final!E11876</f>
        <v>N02BA</v>
      </c>
      <c r="C11876">
        <f>fact_sales_daily_final!F11876</f>
        <v>4.2</v>
      </c>
      <c r="D11876">
        <f>C11876 * VLOOKUP(B11876, finance_assumptions!A:B, 2, FALSE)</f>
        <v>4.2</v>
      </c>
      <c r="E11876">
        <f t="shared" si="555"/>
        <v>3.1500000000000004</v>
      </c>
      <c r="F11876">
        <f t="shared" si="556"/>
        <v>1.0499999999999998</v>
      </c>
      <c r="G11876">
        <f t="shared" si="557"/>
        <v>0.24999999999999994</v>
      </c>
    </row>
    <row r="11877" spans="1:7" x14ac:dyDescent="0.35">
      <c r="A11877" s="1" t="str">
        <f>fact_sales_daily_final!A11877</f>
        <v>1/25/2018</v>
      </c>
      <c r="B11877" t="str">
        <f>fact_sales_daily_final!E11877</f>
        <v>N02BE</v>
      </c>
      <c r="C11877">
        <f>fact_sales_daily_final!F11877</f>
        <v>36.799999999999997</v>
      </c>
      <c r="D11877">
        <f>C11877 * VLOOKUP(B11877, finance_assumptions!A:B, 2, FALSE)</f>
        <v>36.799999999999997</v>
      </c>
      <c r="E11877">
        <f t="shared" si="555"/>
        <v>27.599999999999998</v>
      </c>
      <c r="F11877">
        <f t="shared" si="556"/>
        <v>9.1999999999999993</v>
      </c>
      <c r="G11877">
        <f t="shared" si="557"/>
        <v>0.25</v>
      </c>
    </row>
    <row r="11878" spans="1:7" x14ac:dyDescent="0.35">
      <c r="A11878" s="1" t="str">
        <f>fact_sales_daily_final!A11878</f>
        <v>1/25/2018</v>
      </c>
      <c r="B11878" t="str">
        <f>fact_sales_daily_final!E11878</f>
        <v>N05B</v>
      </c>
      <c r="C11878">
        <f>fact_sales_daily_final!F11878</f>
        <v>15</v>
      </c>
      <c r="D11878">
        <f>C11878 * VLOOKUP(B11878, finance_assumptions!A:B, 2, FALSE)</f>
        <v>15</v>
      </c>
      <c r="E11878">
        <f t="shared" si="555"/>
        <v>11.25</v>
      </c>
      <c r="F11878">
        <f t="shared" si="556"/>
        <v>3.75</v>
      </c>
      <c r="G11878">
        <f t="shared" si="557"/>
        <v>0.25</v>
      </c>
    </row>
    <row r="11879" spans="1:7" x14ac:dyDescent="0.35">
      <c r="A11879" s="1" t="str">
        <f>fact_sales_daily_final!A11879</f>
        <v>1/25/2018</v>
      </c>
      <c r="B11879" t="str">
        <f>fact_sales_daily_final!E11879</f>
        <v>N05C</v>
      </c>
      <c r="C11879">
        <f>fact_sales_daily_final!F11879</f>
        <v>0</v>
      </c>
      <c r="D11879">
        <f>C11879 * VLOOKUP(B11879, finance_assumptions!A:B, 2, FALSE)</f>
        <v>0</v>
      </c>
      <c r="E11879">
        <f t="shared" si="555"/>
        <v>0</v>
      </c>
      <c r="F11879">
        <f t="shared" si="556"/>
        <v>0</v>
      </c>
      <c r="G11879">
        <f t="shared" si="557"/>
        <v>0</v>
      </c>
    </row>
    <row r="11880" spans="1:7" x14ac:dyDescent="0.35">
      <c r="A11880" s="1" t="str">
        <f>fact_sales_daily_final!A11880</f>
        <v>1/25/2018</v>
      </c>
      <c r="B11880" t="str">
        <f>fact_sales_daily_final!E11880</f>
        <v>R03</v>
      </c>
      <c r="C11880">
        <f>fact_sales_daily_final!F11880</f>
        <v>7</v>
      </c>
      <c r="D11880">
        <f>C11880 * VLOOKUP(B11880, finance_assumptions!A:B, 2, FALSE)</f>
        <v>7</v>
      </c>
      <c r="E11880">
        <f t="shared" si="555"/>
        <v>5.25</v>
      </c>
      <c r="F11880">
        <f t="shared" si="556"/>
        <v>1.75</v>
      </c>
      <c r="G11880">
        <f t="shared" si="557"/>
        <v>0.25</v>
      </c>
    </row>
    <row r="11881" spans="1:7" x14ac:dyDescent="0.35">
      <c r="A11881" s="1" t="str">
        <f>fact_sales_daily_final!A11881</f>
        <v>1/25/2018</v>
      </c>
      <c r="B11881" t="str">
        <f>fact_sales_daily_final!E11881</f>
        <v>R06</v>
      </c>
      <c r="C11881">
        <f>fact_sales_daily_final!F11881</f>
        <v>3</v>
      </c>
      <c r="D11881">
        <f>C11881 * VLOOKUP(B11881, finance_assumptions!A:B, 2, FALSE)</f>
        <v>3</v>
      </c>
      <c r="E11881">
        <f t="shared" si="555"/>
        <v>2.25</v>
      </c>
      <c r="F11881">
        <f t="shared" si="556"/>
        <v>0.75</v>
      </c>
      <c r="G11881">
        <f t="shared" si="557"/>
        <v>0.25</v>
      </c>
    </row>
    <row r="11882" spans="1:7" x14ac:dyDescent="0.35">
      <c r="A11882" s="1" t="str">
        <f>fact_sales_daily_final!A11882</f>
        <v>1/26/2018</v>
      </c>
      <c r="B11882" t="str">
        <f>fact_sales_daily_final!E11882</f>
        <v>M01AB</v>
      </c>
      <c r="C11882">
        <f>fact_sales_daily_final!F11882</f>
        <v>3</v>
      </c>
      <c r="D11882">
        <f>C11882 * VLOOKUP(B11882, finance_assumptions!A:B, 2, FALSE)</f>
        <v>3</v>
      </c>
      <c r="E11882">
        <f t="shared" si="555"/>
        <v>2.25</v>
      </c>
      <c r="F11882">
        <f t="shared" si="556"/>
        <v>0.75</v>
      </c>
      <c r="G11882">
        <f t="shared" si="557"/>
        <v>0.25</v>
      </c>
    </row>
    <row r="11883" spans="1:7" x14ac:dyDescent="0.35">
      <c r="A11883" s="1" t="str">
        <f>fact_sales_daily_final!A11883</f>
        <v>1/26/2018</v>
      </c>
      <c r="B11883" t="str">
        <f>fact_sales_daily_final!E11883</f>
        <v>M01AE</v>
      </c>
      <c r="C11883">
        <f>fact_sales_daily_final!F11883</f>
        <v>3.0230000000000001</v>
      </c>
      <c r="D11883">
        <f>C11883 * VLOOKUP(B11883, finance_assumptions!A:B, 2, FALSE)</f>
        <v>3.0230000000000001</v>
      </c>
      <c r="E11883">
        <f t="shared" si="555"/>
        <v>2.2672500000000002</v>
      </c>
      <c r="F11883">
        <f t="shared" si="556"/>
        <v>0.75574999999999992</v>
      </c>
      <c r="G11883">
        <f t="shared" si="557"/>
        <v>0.24999999999999997</v>
      </c>
    </row>
    <row r="11884" spans="1:7" x14ac:dyDescent="0.35">
      <c r="A11884" s="1" t="str">
        <f>fact_sales_daily_final!A11884</f>
        <v>1/26/2018</v>
      </c>
      <c r="B11884" t="str">
        <f>fact_sales_daily_final!E11884</f>
        <v>N02BA</v>
      </c>
      <c r="C11884">
        <f>fact_sales_daily_final!F11884</f>
        <v>0.4</v>
      </c>
      <c r="D11884">
        <f>C11884 * VLOOKUP(B11884, finance_assumptions!A:B, 2, FALSE)</f>
        <v>0.4</v>
      </c>
      <c r="E11884">
        <f t="shared" si="555"/>
        <v>0.30000000000000004</v>
      </c>
      <c r="F11884">
        <f t="shared" si="556"/>
        <v>9.9999999999999978E-2</v>
      </c>
      <c r="G11884">
        <f t="shared" si="557"/>
        <v>0.24999999999999994</v>
      </c>
    </row>
    <row r="11885" spans="1:7" x14ac:dyDescent="0.35">
      <c r="A11885" s="1" t="str">
        <f>fact_sales_daily_final!A11885</f>
        <v>1/26/2018</v>
      </c>
      <c r="B11885" t="str">
        <f>fact_sales_daily_final!E11885</f>
        <v>N02BE</v>
      </c>
      <c r="C11885">
        <f>fact_sales_daily_final!F11885</f>
        <v>62.2</v>
      </c>
      <c r="D11885">
        <f>C11885 * VLOOKUP(B11885, finance_assumptions!A:B, 2, FALSE)</f>
        <v>62.2</v>
      </c>
      <c r="E11885">
        <f t="shared" si="555"/>
        <v>46.650000000000006</v>
      </c>
      <c r="F11885">
        <f t="shared" si="556"/>
        <v>15.549999999999997</v>
      </c>
      <c r="G11885">
        <f t="shared" si="557"/>
        <v>0.24999999999999994</v>
      </c>
    </row>
    <row r="11886" spans="1:7" x14ac:dyDescent="0.35">
      <c r="A11886" s="1" t="str">
        <f>fact_sales_daily_final!A11886</f>
        <v>1/26/2018</v>
      </c>
      <c r="B11886" t="str">
        <f>fact_sales_daily_final!E11886</f>
        <v>N05B</v>
      </c>
      <c r="C11886">
        <f>fact_sales_daily_final!F11886</f>
        <v>9</v>
      </c>
      <c r="D11886">
        <f>C11886 * VLOOKUP(B11886, finance_assumptions!A:B, 2, FALSE)</f>
        <v>9</v>
      </c>
      <c r="E11886">
        <f t="shared" si="555"/>
        <v>6.75</v>
      </c>
      <c r="F11886">
        <f t="shared" si="556"/>
        <v>2.25</v>
      </c>
      <c r="G11886">
        <f t="shared" si="557"/>
        <v>0.25</v>
      </c>
    </row>
    <row r="11887" spans="1:7" x14ac:dyDescent="0.35">
      <c r="A11887" s="1" t="str">
        <f>fact_sales_daily_final!A11887</f>
        <v>1/26/2018</v>
      </c>
      <c r="B11887" t="str">
        <f>fact_sales_daily_final!E11887</f>
        <v>N05C</v>
      </c>
      <c r="C11887">
        <f>fact_sales_daily_final!F11887</f>
        <v>0</v>
      </c>
      <c r="D11887">
        <f>C11887 * VLOOKUP(B11887, finance_assumptions!A:B, 2, FALSE)</f>
        <v>0</v>
      </c>
      <c r="E11887">
        <f t="shared" si="555"/>
        <v>0</v>
      </c>
      <c r="F11887">
        <f t="shared" si="556"/>
        <v>0</v>
      </c>
      <c r="G11887">
        <f t="shared" si="557"/>
        <v>0</v>
      </c>
    </row>
    <row r="11888" spans="1:7" x14ac:dyDescent="0.35">
      <c r="A11888" s="1" t="str">
        <f>fact_sales_daily_final!A11888</f>
        <v>1/26/2018</v>
      </c>
      <c r="B11888" t="str">
        <f>fact_sales_daily_final!E11888</f>
        <v>R03</v>
      </c>
      <c r="C11888">
        <f>fact_sales_daily_final!F11888</f>
        <v>12</v>
      </c>
      <c r="D11888">
        <f>C11888 * VLOOKUP(B11888, finance_assumptions!A:B, 2, FALSE)</f>
        <v>12</v>
      </c>
      <c r="E11888">
        <f t="shared" si="555"/>
        <v>9</v>
      </c>
      <c r="F11888">
        <f t="shared" si="556"/>
        <v>3</v>
      </c>
      <c r="G11888">
        <f t="shared" si="557"/>
        <v>0.25</v>
      </c>
    </row>
    <row r="11889" spans="1:7" x14ac:dyDescent="0.35">
      <c r="A11889" s="1" t="str">
        <f>fact_sales_daily_final!A11889</f>
        <v>1/26/2018</v>
      </c>
      <c r="B11889" t="str">
        <f>fact_sales_daily_final!E11889</f>
        <v>R06</v>
      </c>
      <c r="C11889">
        <f>fact_sales_daily_final!F11889</f>
        <v>1</v>
      </c>
      <c r="D11889">
        <f>C11889 * VLOOKUP(B11889, finance_assumptions!A:B, 2, FALSE)</f>
        <v>1</v>
      </c>
      <c r="E11889">
        <f t="shared" si="555"/>
        <v>0.75</v>
      </c>
      <c r="F11889">
        <f t="shared" si="556"/>
        <v>0.25</v>
      </c>
      <c r="G11889">
        <f t="shared" si="557"/>
        <v>0.25</v>
      </c>
    </row>
    <row r="11890" spans="1:7" x14ac:dyDescent="0.35">
      <c r="A11890" s="1" t="str">
        <f>fact_sales_daily_final!A11890</f>
        <v>1/27/2018</v>
      </c>
      <c r="B11890" t="str">
        <f>fact_sales_daily_final!E11890</f>
        <v>M01AB</v>
      </c>
      <c r="C11890">
        <f>fact_sales_daily_final!F11890</f>
        <v>3.34</v>
      </c>
      <c r="D11890">
        <f>C11890 * VLOOKUP(B11890, finance_assumptions!A:B, 2, FALSE)</f>
        <v>3.34</v>
      </c>
      <c r="E11890">
        <f t="shared" si="555"/>
        <v>2.5049999999999999</v>
      </c>
      <c r="F11890">
        <f t="shared" si="556"/>
        <v>0.83499999999999996</v>
      </c>
      <c r="G11890">
        <f t="shared" si="557"/>
        <v>0.25</v>
      </c>
    </row>
    <row r="11891" spans="1:7" x14ac:dyDescent="0.35">
      <c r="A11891" s="1" t="str">
        <f>fact_sales_daily_final!A11891</f>
        <v>1/27/2018</v>
      </c>
      <c r="B11891" t="str">
        <f>fact_sales_daily_final!E11891</f>
        <v>M01AE</v>
      </c>
      <c r="C11891">
        <f>fact_sales_daily_final!F11891</f>
        <v>7.33</v>
      </c>
      <c r="D11891">
        <f>C11891 * VLOOKUP(B11891, finance_assumptions!A:B, 2, FALSE)</f>
        <v>7.33</v>
      </c>
      <c r="E11891">
        <f t="shared" si="555"/>
        <v>5.4975000000000005</v>
      </c>
      <c r="F11891">
        <f t="shared" si="556"/>
        <v>1.8324999999999996</v>
      </c>
      <c r="G11891">
        <f t="shared" si="557"/>
        <v>0.24999999999999994</v>
      </c>
    </row>
    <row r="11892" spans="1:7" x14ac:dyDescent="0.35">
      <c r="A11892" s="1" t="str">
        <f>fact_sales_daily_final!A11892</f>
        <v>1/27/2018</v>
      </c>
      <c r="B11892" t="str">
        <f>fact_sales_daily_final!E11892</f>
        <v>N02BA</v>
      </c>
      <c r="C11892">
        <f>fact_sales_daily_final!F11892</f>
        <v>3</v>
      </c>
      <c r="D11892">
        <f>C11892 * VLOOKUP(B11892, finance_assumptions!A:B, 2, FALSE)</f>
        <v>3</v>
      </c>
      <c r="E11892">
        <f t="shared" si="555"/>
        <v>2.25</v>
      </c>
      <c r="F11892">
        <f t="shared" si="556"/>
        <v>0.75</v>
      </c>
      <c r="G11892">
        <f t="shared" si="557"/>
        <v>0.25</v>
      </c>
    </row>
    <row r="11893" spans="1:7" x14ac:dyDescent="0.35">
      <c r="A11893" s="1" t="str">
        <f>fact_sales_daily_final!A11893</f>
        <v>1/27/2018</v>
      </c>
      <c r="B11893" t="str">
        <f>fact_sales_daily_final!E11893</f>
        <v>N02BE</v>
      </c>
      <c r="C11893">
        <f>fact_sales_daily_final!F11893</f>
        <v>52.9</v>
      </c>
      <c r="D11893">
        <f>C11893 * VLOOKUP(B11893, finance_assumptions!A:B, 2, FALSE)</f>
        <v>52.9</v>
      </c>
      <c r="E11893">
        <f t="shared" si="555"/>
        <v>39.674999999999997</v>
      </c>
      <c r="F11893">
        <f t="shared" si="556"/>
        <v>13.225000000000001</v>
      </c>
      <c r="G11893">
        <f t="shared" si="557"/>
        <v>0.25000000000000006</v>
      </c>
    </row>
    <row r="11894" spans="1:7" x14ac:dyDescent="0.35">
      <c r="A11894" s="1" t="str">
        <f>fact_sales_daily_final!A11894</f>
        <v>1/27/2018</v>
      </c>
      <c r="B11894" t="str">
        <f>fact_sales_daily_final!E11894</f>
        <v>N05B</v>
      </c>
      <c r="C11894">
        <f>fact_sales_daily_final!F11894</f>
        <v>7</v>
      </c>
      <c r="D11894">
        <f>C11894 * VLOOKUP(B11894, finance_assumptions!A:B, 2, FALSE)</f>
        <v>7</v>
      </c>
      <c r="E11894">
        <f t="shared" si="555"/>
        <v>5.25</v>
      </c>
      <c r="F11894">
        <f t="shared" si="556"/>
        <v>1.75</v>
      </c>
      <c r="G11894">
        <f t="shared" si="557"/>
        <v>0.25</v>
      </c>
    </row>
    <row r="11895" spans="1:7" x14ac:dyDescent="0.35">
      <c r="A11895" s="1" t="str">
        <f>fact_sales_daily_final!A11895</f>
        <v>1/27/2018</v>
      </c>
      <c r="B11895" t="str">
        <f>fact_sales_daily_final!E11895</f>
        <v>N05C</v>
      </c>
      <c r="C11895">
        <f>fact_sales_daily_final!F11895</f>
        <v>0</v>
      </c>
      <c r="D11895">
        <f>C11895 * VLOOKUP(B11895, finance_assumptions!A:B, 2, FALSE)</f>
        <v>0</v>
      </c>
      <c r="E11895">
        <f t="shared" si="555"/>
        <v>0</v>
      </c>
      <c r="F11895">
        <f t="shared" si="556"/>
        <v>0</v>
      </c>
      <c r="G11895">
        <f t="shared" si="557"/>
        <v>0</v>
      </c>
    </row>
    <row r="11896" spans="1:7" x14ac:dyDescent="0.35">
      <c r="A11896" s="1" t="str">
        <f>fact_sales_daily_final!A11896</f>
        <v>1/27/2018</v>
      </c>
      <c r="B11896" t="str">
        <f>fact_sales_daily_final!E11896</f>
        <v>R03</v>
      </c>
      <c r="C11896">
        <f>fact_sales_daily_final!F11896</f>
        <v>3</v>
      </c>
      <c r="D11896">
        <f>C11896 * VLOOKUP(B11896, finance_assumptions!A:B, 2, FALSE)</f>
        <v>3</v>
      </c>
      <c r="E11896">
        <f t="shared" si="555"/>
        <v>2.25</v>
      </c>
      <c r="F11896">
        <f t="shared" si="556"/>
        <v>0.75</v>
      </c>
      <c r="G11896">
        <f t="shared" si="557"/>
        <v>0.25</v>
      </c>
    </row>
    <row r="11897" spans="1:7" x14ac:dyDescent="0.35">
      <c r="A11897" s="1" t="str">
        <f>fact_sales_daily_final!A11897</f>
        <v>1/27/2018</v>
      </c>
      <c r="B11897" t="str">
        <f>fact_sales_daily_final!E11897</f>
        <v>R06</v>
      </c>
      <c r="C11897">
        <f>fact_sales_daily_final!F11897</f>
        <v>4</v>
      </c>
      <c r="D11897">
        <f>C11897 * VLOOKUP(B11897, finance_assumptions!A:B, 2, FALSE)</f>
        <v>4</v>
      </c>
      <c r="E11897">
        <f t="shared" si="555"/>
        <v>3</v>
      </c>
      <c r="F11897">
        <f t="shared" si="556"/>
        <v>1</v>
      </c>
      <c r="G11897">
        <f t="shared" si="557"/>
        <v>0.25</v>
      </c>
    </row>
    <row r="11898" spans="1:7" x14ac:dyDescent="0.35">
      <c r="A11898" s="1" t="str">
        <f>fact_sales_daily_final!A11898</f>
        <v>1/28/2018</v>
      </c>
      <c r="B11898" t="str">
        <f>fact_sales_daily_final!E11898</f>
        <v>M01AB</v>
      </c>
      <c r="C11898">
        <f>fact_sales_daily_final!F11898</f>
        <v>1.5</v>
      </c>
      <c r="D11898">
        <f>C11898 * VLOOKUP(B11898, finance_assumptions!A:B, 2, FALSE)</f>
        <v>1.5</v>
      </c>
      <c r="E11898">
        <f t="shared" si="555"/>
        <v>1.125</v>
      </c>
      <c r="F11898">
        <f t="shared" si="556"/>
        <v>0.375</v>
      </c>
      <c r="G11898">
        <f t="shared" si="557"/>
        <v>0.25</v>
      </c>
    </row>
    <row r="11899" spans="1:7" x14ac:dyDescent="0.35">
      <c r="A11899" s="1" t="str">
        <f>fact_sales_daily_final!A11899</f>
        <v>1/28/2018</v>
      </c>
      <c r="B11899" t="str">
        <f>fact_sales_daily_final!E11899</f>
        <v>M01AE</v>
      </c>
      <c r="C11899">
        <f>fact_sales_daily_final!F11899</f>
        <v>2.35</v>
      </c>
      <c r="D11899">
        <f>C11899 * VLOOKUP(B11899, finance_assumptions!A:B, 2, FALSE)</f>
        <v>2.35</v>
      </c>
      <c r="E11899">
        <f t="shared" si="555"/>
        <v>1.7625000000000002</v>
      </c>
      <c r="F11899">
        <f t="shared" si="556"/>
        <v>0.58749999999999991</v>
      </c>
      <c r="G11899">
        <f t="shared" si="557"/>
        <v>0.24999999999999994</v>
      </c>
    </row>
    <row r="11900" spans="1:7" x14ac:dyDescent="0.35">
      <c r="A11900" s="1" t="str">
        <f>fact_sales_daily_final!A11900</f>
        <v>1/28/2018</v>
      </c>
      <c r="B11900" t="str">
        <f>fact_sales_daily_final!E11900</f>
        <v>N02BA</v>
      </c>
      <c r="C11900">
        <f>fact_sales_daily_final!F11900</f>
        <v>5.65</v>
      </c>
      <c r="D11900">
        <f>C11900 * VLOOKUP(B11900, finance_assumptions!A:B, 2, FALSE)</f>
        <v>5.65</v>
      </c>
      <c r="E11900">
        <f t="shared" si="555"/>
        <v>4.2375000000000007</v>
      </c>
      <c r="F11900">
        <f t="shared" si="556"/>
        <v>1.4124999999999996</v>
      </c>
      <c r="G11900">
        <f t="shared" si="557"/>
        <v>0.24999999999999992</v>
      </c>
    </row>
    <row r="11901" spans="1:7" x14ac:dyDescent="0.35">
      <c r="A11901" s="1" t="str">
        <f>fact_sales_daily_final!A11901</f>
        <v>1/28/2018</v>
      </c>
      <c r="B11901" t="str">
        <f>fact_sales_daily_final!E11901</f>
        <v>N02BE</v>
      </c>
      <c r="C11901">
        <f>fact_sales_daily_final!F11901</f>
        <v>55</v>
      </c>
      <c r="D11901">
        <f>C11901 * VLOOKUP(B11901, finance_assumptions!A:B, 2, FALSE)</f>
        <v>55</v>
      </c>
      <c r="E11901">
        <f t="shared" si="555"/>
        <v>41.25</v>
      </c>
      <c r="F11901">
        <f t="shared" si="556"/>
        <v>13.75</v>
      </c>
      <c r="G11901">
        <f t="shared" si="557"/>
        <v>0.25</v>
      </c>
    </row>
    <row r="11902" spans="1:7" x14ac:dyDescent="0.35">
      <c r="A11902" s="1" t="str">
        <f>fact_sales_daily_final!A11902</f>
        <v>1/28/2018</v>
      </c>
      <c r="B11902" t="str">
        <f>fact_sales_daily_final!E11902</f>
        <v>N05B</v>
      </c>
      <c r="C11902">
        <f>fact_sales_daily_final!F11902</f>
        <v>11</v>
      </c>
      <c r="D11902">
        <f>C11902 * VLOOKUP(B11902, finance_assumptions!A:B, 2, FALSE)</f>
        <v>11</v>
      </c>
      <c r="E11902">
        <f t="shared" si="555"/>
        <v>8.25</v>
      </c>
      <c r="F11902">
        <f t="shared" si="556"/>
        <v>2.75</v>
      </c>
      <c r="G11902">
        <f t="shared" si="557"/>
        <v>0.25</v>
      </c>
    </row>
    <row r="11903" spans="1:7" x14ac:dyDescent="0.35">
      <c r="A11903" s="1" t="str">
        <f>fact_sales_daily_final!A11903</f>
        <v>1/28/2018</v>
      </c>
      <c r="B11903" t="str">
        <f>fact_sales_daily_final!E11903</f>
        <v>N05C</v>
      </c>
      <c r="C11903">
        <f>fact_sales_daily_final!F11903</f>
        <v>0</v>
      </c>
      <c r="D11903">
        <f>C11903 * VLOOKUP(B11903, finance_assumptions!A:B, 2, FALSE)</f>
        <v>0</v>
      </c>
      <c r="E11903">
        <f t="shared" si="555"/>
        <v>0</v>
      </c>
      <c r="F11903">
        <f t="shared" si="556"/>
        <v>0</v>
      </c>
      <c r="G11903">
        <f t="shared" si="557"/>
        <v>0</v>
      </c>
    </row>
    <row r="11904" spans="1:7" x14ac:dyDescent="0.35">
      <c r="A11904" s="1" t="str">
        <f>fact_sales_daily_final!A11904</f>
        <v>1/28/2018</v>
      </c>
      <c r="B11904" t="str">
        <f>fact_sales_daily_final!E11904</f>
        <v>R03</v>
      </c>
      <c r="C11904">
        <f>fact_sales_daily_final!F11904</f>
        <v>10</v>
      </c>
      <c r="D11904">
        <f>C11904 * VLOOKUP(B11904, finance_assumptions!A:B, 2, FALSE)</f>
        <v>10</v>
      </c>
      <c r="E11904">
        <f t="shared" si="555"/>
        <v>7.5</v>
      </c>
      <c r="F11904">
        <f t="shared" si="556"/>
        <v>2.5</v>
      </c>
      <c r="G11904">
        <f t="shared" si="557"/>
        <v>0.25</v>
      </c>
    </row>
    <row r="11905" spans="1:7" x14ac:dyDescent="0.35">
      <c r="A11905" s="1" t="str">
        <f>fact_sales_daily_final!A11905</f>
        <v>1/28/2018</v>
      </c>
      <c r="B11905" t="str">
        <f>fact_sales_daily_final!E11905</f>
        <v>R06</v>
      </c>
      <c r="C11905">
        <f>fact_sales_daily_final!F11905</f>
        <v>2</v>
      </c>
      <c r="D11905">
        <f>C11905 * VLOOKUP(B11905, finance_assumptions!A:B, 2, FALSE)</f>
        <v>2</v>
      </c>
      <c r="E11905">
        <f t="shared" si="555"/>
        <v>1.5</v>
      </c>
      <c r="F11905">
        <f t="shared" si="556"/>
        <v>0.5</v>
      </c>
      <c r="G11905">
        <f t="shared" si="557"/>
        <v>0.25</v>
      </c>
    </row>
    <row r="11906" spans="1:7" x14ac:dyDescent="0.35">
      <c r="A11906" s="1" t="str">
        <f>fact_sales_daily_final!A11906</f>
        <v>1/29/2018</v>
      </c>
      <c r="B11906" t="str">
        <f>fact_sales_daily_final!E11906</f>
        <v>M01AB</v>
      </c>
      <c r="C11906">
        <f>fact_sales_daily_final!F11906</f>
        <v>2.33</v>
      </c>
      <c r="D11906">
        <f>C11906 * VLOOKUP(B11906, finance_assumptions!A:B, 2, FALSE)</f>
        <v>2.33</v>
      </c>
      <c r="E11906">
        <f t="shared" si="555"/>
        <v>1.7475000000000001</v>
      </c>
      <c r="F11906">
        <f t="shared" si="556"/>
        <v>0.58250000000000002</v>
      </c>
      <c r="G11906">
        <f t="shared" si="557"/>
        <v>0.25</v>
      </c>
    </row>
    <row r="11907" spans="1:7" x14ac:dyDescent="0.35">
      <c r="A11907" s="1" t="str">
        <f>fact_sales_daily_final!A11907</f>
        <v>1/29/2018</v>
      </c>
      <c r="B11907" t="str">
        <f>fact_sales_daily_final!E11907</f>
        <v>M01AE</v>
      </c>
      <c r="C11907">
        <f>fact_sales_daily_final!F11907</f>
        <v>4.3630000000000004</v>
      </c>
      <c r="D11907">
        <f>C11907 * VLOOKUP(B11907, finance_assumptions!A:B, 2, FALSE)</f>
        <v>4.3630000000000004</v>
      </c>
      <c r="E11907">
        <f t="shared" ref="E11907:E11970" si="558">D11907 * 0.75</f>
        <v>3.2722500000000005</v>
      </c>
      <c r="F11907">
        <f t="shared" ref="F11907:F11970" si="559">D11907 - E11907</f>
        <v>1.0907499999999999</v>
      </c>
      <c r="G11907">
        <f t="shared" ref="G11907:G11970" si="560">IF(D11907=0, 0, F11907/D11907)</f>
        <v>0.24999999999999994</v>
      </c>
    </row>
    <row r="11908" spans="1:7" x14ac:dyDescent="0.35">
      <c r="A11908" s="1" t="str">
        <f>fact_sales_daily_final!A11908</f>
        <v>1/29/2018</v>
      </c>
      <c r="B11908" t="str">
        <f>fact_sales_daily_final!E11908</f>
        <v>N02BA</v>
      </c>
      <c r="C11908">
        <f>fact_sales_daily_final!F11908</f>
        <v>4.25</v>
      </c>
      <c r="D11908">
        <f>C11908 * VLOOKUP(B11908, finance_assumptions!A:B, 2, FALSE)</f>
        <v>4.25</v>
      </c>
      <c r="E11908">
        <f t="shared" si="558"/>
        <v>3.1875</v>
      </c>
      <c r="F11908">
        <f t="shared" si="559"/>
        <v>1.0625</v>
      </c>
      <c r="G11908">
        <f t="shared" si="560"/>
        <v>0.25</v>
      </c>
    </row>
    <row r="11909" spans="1:7" x14ac:dyDescent="0.35">
      <c r="A11909" s="1" t="str">
        <f>fact_sales_daily_final!A11909</f>
        <v>1/29/2018</v>
      </c>
      <c r="B11909" t="str">
        <f>fact_sales_daily_final!E11909</f>
        <v>N02BE</v>
      </c>
      <c r="C11909">
        <f>fact_sales_daily_final!F11909</f>
        <v>47.9</v>
      </c>
      <c r="D11909">
        <f>C11909 * VLOOKUP(B11909, finance_assumptions!A:B, 2, FALSE)</f>
        <v>47.9</v>
      </c>
      <c r="E11909">
        <f t="shared" si="558"/>
        <v>35.924999999999997</v>
      </c>
      <c r="F11909">
        <f t="shared" si="559"/>
        <v>11.975000000000001</v>
      </c>
      <c r="G11909">
        <f t="shared" si="560"/>
        <v>0.25000000000000006</v>
      </c>
    </row>
    <row r="11910" spans="1:7" x14ac:dyDescent="0.35">
      <c r="A11910" s="1" t="str">
        <f>fact_sales_daily_final!A11910</f>
        <v>1/29/2018</v>
      </c>
      <c r="B11910" t="str">
        <f>fact_sales_daily_final!E11910</f>
        <v>N05B</v>
      </c>
      <c r="C11910">
        <f>fact_sales_daily_final!F11910</f>
        <v>10</v>
      </c>
      <c r="D11910">
        <f>C11910 * VLOOKUP(B11910, finance_assumptions!A:B, 2, FALSE)</f>
        <v>10</v>
      </c>
      <c r="E11910">
        <f t="shared" si="558"/>
        <v>7.5</v>
      </c>
      <c r="F11910">
        <f t="shared" si="559"/>
        <v>2.5</v>
      </c>
      <c r="G11910">
        <f t="shared" si="560"/>
        <v>0.25</v>
      </c>
    </row>
    <row r="11911" spans="1:7" x14ac:dyDescent="0.35">
      <c r="A11911" s="1" t="str">
        <f>fact_sales_daily_final!A11911</f>
        <v>1/29/2018</v>
      </c>
      <c r="B11911" t="str">
        <f>fact_sales_daily_final!E11911</f>
        <v>N05C</v>
      </c>
      <c r="C11911">
        <f>fact_sales_daily_final!F11911</f>
        <v>3</v>
      </c>
      <c r="D11911">
        <f>C11911 * VLOOKUP(B11911, finance_assumptions!A:B, 2, FALSE)</f>
        <v>3</v>
      </c>
      <c r="E11911">
        <f t="shared" si="558"/>
        <v>2.25</v>
      </c>
      <c r="F11911">
        <f t="shared" si="559"/>
        <v>0.75</v>
      </c>
      <c r="G11911">
        <f t="shared" si="560"/>
        <v>0.25</v>
      </c>
    </row>
    <row r="11912" spans="1:7" x14ac:dyDescent="0.35">
      <c r="A11912" s="1" t="str">
        <f>fact_sales_daily_final!A11912</f>
        <v>1/29/2018</v>
      </c>
      <c r="B11912" t="str">
        <f>fact_sales_daily_final!E11912</f>
        <v>R03</v>
      </c>
      <c r="C11912">
        <f>fact_sales_daily_final!F11912</f>
        <v>4</v>
      </c>
      <c r="D11912">
        <f>C11912 * VLOOKUP(B11912, finance_assumptions!A:B, 2, FALSE)</f>
        <v>4</v>
      </c>
      <c r="E11912">
        <f t="shared" si="558"/>
        <v>3</v>
      </c>
      <c r="F11912">
        <f t="shared" si="559"/>
        <v>1</v>
      </c>
      <c r="G11912">
        <f t="shared" si="560"/>
        <v>0.25</v>
      </c>
    </row>
    <row r="11913" spans="1:7" x14ac:dyDescent="0.35">
      <c r="A11913" s="1" t="str">
        <f>fact_sales_daily_final!A11913</f>
        <v>1/29/2018</v>
      </c>
      <c r="B11913" t="str">
        <f>fact_sales_daily_final!E11913</f>
        <v>R06</v>
      </c>
      <c r="C11913">
        <f>fact_sales_daily_final!F11913</f>
        <v>1</v>
      </c>
      <c r="D11913">
        <f>C11913 * VLOOKUP(B11913, finance_assumptions!A:B, 2, FALSE)</f>
        <v>1</v>
      </c>
      <c r="E11913">
        <f t="shared" si="558"/>
        <v>0.75</v>
      </c>
      <c r="F11913">
        <f t="shared" si="559"/>
        <v>0.25</v>
      </c>
      <c r="G11913">
        <f t="shared" si="560"/>
        <v>0.25</v>
      </c>
    </row>
    <row r="11914" spans="1:7" x14ac:dyDescent="0.35">
      <c r="A11914" s="1" t="str">
        <f>fact_sales_daily_final!A11914</f>
        <v>1/30/2018</v>
      </c>
      <c r="B11914" t="str">
        <f>fact_sales_daily_final!E11914</f>
        <v>M01AB</v>
      </c>
      <c r="C11914">
        <f>fact_sales_daily_final!F11914</f>
        <v>4.33</v>
      </c>
      <c r="D11914">
        <f>C11914 * VLOOKUP(B11914, finance_assumptions!A:B, 2, FALSE)</f>
        <v>4.33</v>
      </c>
      <c r="E11914">
        <f t="shared" si="558"/>
        <v>3.2475000000000001</v>
      </c>
      <c r="F11914">
        <f t="shared" si="559"/>
        <v>1.0825</v>
      </c>
      <c r="G11914">
        <f t="shared" si="560"/>
        <v>0.25</v>
      </c>
    </row>
    <row r="11915" spans="1:7" x14ac:dyDescent="0.35">
      <c r="A11915" s="1" t="str">
        <f>fact_sales_daily_final!A11915</f>
        <v>1/30/2018</v>
      </c>
      <c r="B11915" t="str">
        <f>fact_sales_daily_final!E11915</f>
        <v>M01AE</v>
      </c>
      <c r="C11915">
        <f>fact_sales_daily_final!F11915</f>
        <v>3.76</v>
      </c>
      <c r="D11915">
        <f>C11915 * VLOOKUP(B11915, finance_assumptions!A:B, 2, FALSE)</f>
        <v>3.76</v>
      </c>
      <c r="E11915">
        <f t="shared" si="558"/>
        <v>2.82</v>
      </c>
      <c r="F11915">
        <f t="shared" si="559"/>
        <v>0.94</v>
      </c>
      <c r="G11915">
        <f t="shared" si="560"/>
        <v>0.25</v>
      </c>
    </row>
    <row r="11916" spans="1:7" x14ac:dyDescent="0.35">
      <c r="A11916" s="1" t="str">
        <f>fact_sales_daily_final!A11916</f>
        <v>1/30/2018</v>
      </c>
      <c r="B11916" t="str">
        <f>fact_sales_daily_final!E11916</f>
        <v>N02BA</v>
      </c>
      <c r="C11916">
        <f>fact_sales_daily_final!F11916</f>
        <v>3</v>
      </c>
      <c r="D11916">
        <f>C11916 * VLOOKUP(B11916, finance_assumptions!A:B, 2, FALSE)</f>
        <v>3</v>
      </c>
      <c r="E11916">
        <f t="shared" si="558"/>
        <v>2.25</v>
      </c>
      <c r="F11916">
        <f t="shared" si="559"/>
        <v>0.75</v>
      </c>
      <c r="G11916">
        <f t="shared" si="560"/>
        <v>0.25</v>
      </c>
    </row>
    <row r="11917" spans="1:7" x14ac:dyDescent="0.35">
      <c r="A11917" s="1" t="str">
        <f>fact_sales_daily_final!A11917</f>
        <v>1/30/2018</v>
      </c>
      <c r="B11917" t="str">
        <f>fact_sales_daily_final!E11917</f>
        <v>N02BE</v>
      </c>
      <c r="C11917">
        <f>fact_sales_daily_final!F11917</f>
        <v>37</v>
      </c>
      <c r="D11917">
        <f>C11917 * VLOOKUP(B11917, finance_assumptions!A:B, 2, FALSE)</f>
        <v>37</v>
      </c>
      <c r="E11917">
        <f t="shared" si="558"/>
        <v>27.75</v>
      </c>
      <c r="F11917">
        <f t="shared" si="559"/>
        <v>9.25</v>
      </c>
      <c r="G11917">
        <f t="shared" si="560"/>
        <v>0.25</v>
      </c>
    </row>
    <row r="11918" spans="1:7" x14ac:dyDescent="0.35">
      <c r="A11918" s="1" t="str">
        <f>fact_sales_daily_final!A11918</f>
        <v>1/30/2018</v>
      </c>
      <c r="B11918" t="str">
        <f>fact_sales_daily_final!E11918</f>
        <v>N05B</v>
      </c>
      <c r="C11918">
        <f>fact_sales_daily_final!F11918</f>
        <v>11</v>
      </c>
      <c r="D11918">
        <f>C11918 * VLOOKUP(B11918, finance_assumptions!A:B, 2, FALSE)</f>
        <v>11</v>
      </c>
      <c r="E11918">
        <f t="shared" si="558"/>
        <v>8.25</v>
      </c>
      <c r="F11918">
        <f t="shared" si="559"/>
        <v>2.75</v>
      </c>
      <c r="G11918">
        <f t="shared" si="560"/>
        <v>0.25</v>
      </c>
    </row>
    <row r="11919" spans="1:7" x14ac:dyDescent="0.35">
      <c r="A11919" s="1" t="str">
        <f>fact_sales_daily_final!A11919</f>
        <v>1/30/2018</v>
      </c>
      <c r="B11919" t="str">
        <f>fact_sales_daily_final!E11919</f>
        <v>N05C</v>
      </c>
      <c r="C11919">
        <f>fact_sales_daily_final!F11919</f>
        <v>0</v>
      </c>
      <c r="D11919">
        <f>C11919 * VLOOKUP(B11919, finance_assumptions!A:B, 2, FALSE)</f>
        <v>0</v>
      </c>
      <c r="E11919">
        <f t="shared" si="558"/>
        <v>0</v>
      </c>
      <c r="F11919">
        <f t="shared" si="559"/>
        <v>0</v>
      </c>
      <c r="G11919">
        <f t="shared" si="560"/>
        <v>0</v>
      </c>
    </row>
    <row r="11920" spans="1:7" x14ac:dyDescent="0.35">
      <c r="A11920" s="1" t="str">
        <f>fact_sales_daily_final!A11920</f>
        <v>1/30/2018</v>
      </c>
      <c r="B11920" t="str">
        <f>fact_sales_daily_final!E11920</f>
        <v>R03</v>
      </c>
      <c r="C11920">
        <f>fact_sales_daily_final!F11920</f>
        <v>4</v>
      </c>
      <c r="D11920">
        <f>C11920 * VLOOKUP(B11920, finance_assumptions!A:B, 2, FALSE)</f>
        <v>4</v>
      </c>
      <c r="E11920">
        <f t="shared" si="558"/>
        <v>3</v>
      </c>
      <c r="F11920">
        <f t="shared" si="559"/>
        <v>1</v>
      </c>
      <c r="G11920">
        <f t="shared" si="560"/>
        <v>0.25</v>
      </c>
    </row>
    <row r="11921" spans="1:7" x14ac:dyDescent="0.35">
      <c r="A11921" s="1" t="str">
        <f>fact_sales_daily_final!A11921</f>
        <v>1/30/2018</v>
      </c>
      <c r="B11921" t="str">
        <f>fact_sales_daily_final!E11921</f>
        <v>R06</v>
      </c>
      <c r="C11921">
        <f>fact_sales_daily_final!F11921</f>
        <v>3</v>
      </c>
      <c r="D11921">
        <f>C11921 * VLOOKUP(B11921, finance_assumptions!A:B, 2, FALSE)</f>
        <v>3</v>
      </c>
      <c r="E11921">
        <f t="shared" si="558"/>
        <v>2.25</v>
      </c>
      <c r="F11921">
        <f t="shared" si="559"/>
        <v>0.75</v>
      </c>
      <c r="G11921">
        <f t="shared" si="560"/>
        <v>0.25</v>
      </c>
    </row>
    <row r="11922" spans="1:7" x14ac:dyDescent="0.35">
      <c r="A11922" s="1" t="str">
        <f>fact_sales_daily_final!A11922</f>
        <v>1/31/2018</v>
      </c>
      <c r="B11922" t="str">
        <f>fact_sales_daily_final!E11922</f>
        <v>M01AB</v>
      </c>
      <c r="C11922">
        <f>fact_sales_daily_final!F11922</f>
        <v>0.33</v>
      </c>
      <c r="D11922">
        <f>C11922 * VLOOKUP(B11922, finance_assumptions!A:B, 2, FALSE)</f>
        <v>0.33</v>
      </c>
      <c r="E11922">
        <f t="shared" si="558"/>
        <v>0.2475</v>
      </c>
      <c r="F11922">
        <f t="shared" si="559"/>
        <v>8.2500000000000018E-2</v>
      </c>
      <c r="G11922">
        <f t="shared" si="560"/>
        <v>0.25000000000000006</v>
      </c>
    </row>
    <row r="11923" spans="1:7" x14ac:dyDescent="0.35">
      <c r="A11923" s="1" t="str">
        <f>fact_sales_daily_final!A11923</f>
        <v>1/31/2018</v>
      </c>
      <c r="B11923" t="str">
        <f>fact_sales_daily_final!E11923</f>
        <v>M01AE</v>
      </c>
      <c r="C11923">
        <f>fact_sales_daily_final!F11923</f>
        <v>5.0759999999999996</v>
      </c>
      <c r="D11923">
        <f>C11923 * VLOOKUP(B11923, finance_assumptions!A:B, 2, FALSE)</f>
        <v>5.0759999999999996</v>
      </c>
      <c r="E11923">
        <f t="shared" si="558"/>
        <v>3.8069999999999995</v>
      </c>
      <c r="F11923">
        <f t="shared" si="559"/>
        <v>1.2690000000000001</v>
      </c>
      <c r="G11923">
        <f t="shared" si="560"/>
        <v>0.25000000000000006</v>
      </c>
    </row>
    <row r="11924" spans="1:7" x14ac:dyDescent="0.35">
      <c r="A11924" s="1" t="str">
        <f>fact_sales_daily_final!A11924</f>
        <v>1/31/2018</v>
      </c>
      <c r="B11924" t="str">
        <f>fact_sales_daily_final!E11924</f>
        <v>N02BA</v>
      </c>
      <c r="C11924">
        <f>fact_sales_daily_final!F11924</f>
        <v>4</v>
      </c>
      <c r="D11924">
        <f>C11924 * VLOOKUP(B11924, finance_assumptions!A:B, 2, FALSE)</f>
        <v>4</v>
      </c>
      <c r="E11924">
        <f t="shared" si="558"/>
        <v>3</v>
      </c>
      <c r="F11924">
        <f t="shared" si="559"/>
        <v>1</v>
      </c>
      <c r="G11924">
        <f t="shared" si="560"/>
        <v>0.25</v>
      </c>
    </row>
    <row r="11925" spans="1:7" x14ac:dyDescent="0.35">
      <c r="A11925" s="1" t="str">
        <f>fact_sales_daily_final!A11925</f>
        <v>1/31/2018</v>
      </c>
      <c r="B11925" t="str">
        <f>fact_sales_daily_final!E11925</f>
        <v>N02BE</v>
      </c>
      <c r="C11925">
        <f>fact_sales_daily_final!F11925</f>
        <v>30.4</v>
      </c>
      <c r="D11925">
        <f>C11925 * VLOOKUP(B11925, finance_assumptions!A:B, 2, FALSE)</f>
        <v>30.4</v>
      </c>
      <c r="E11925">
        <f t="shared" si="558"/>
        <v>22.799999999999997</v>
      </c>
      <c r="F11925">
        <f t="shared" si="559"/>
        <v>7.6000000000000014</v>
      </c>
      <c r="G11925">
        <f t="shared" si="560"/>
        <v>0.25000000000000006</v>
      </c>
    </row>
    <row r="11926" spans="1:7" x14ac:dyDescent="0.35">
      <c r="A11926" s="1" t="str">
        <f>fact_sales_daily_final!A11926</f>
        <v>1/31/2018</v>
      </c>
      <c r="B11926" t="str">
        <f>fact_sales_daily_final!E11926</f>
        <v>N05B</v>
      </c>
      <c r="C11926">
        <f>fact_sales_daily_final!F11926</f>
        <v>12</v>
      </c>
      <c r="D11926">
        <f>C11926 * VLOOKUP(B11926, finance_assumptions!A:B, 2, FALSE)</f>
        <v>12</v>
      </c>
      <c r="E11926">
        <f t="shared" si="558"/>
        <v>9</v>
      </c>
      <c r="F11926">
        <f t="shared" si="559"/>
        <v>3</v>
      </c>
      <c r="G11926">
        <f t="shared" si="560"/>
        <v>0.25</v>
      </c>
    </row>
    <row r="11927" spans="1:7" x14ac:dyDescent="0.35">
      <c r="A11927" s="1" t="str">
        <f>fact_sales_daily_final!A11927</f>
        <v>1/31/2018</v>
      </c>
      <c r="B11927" t="str">
        <f>fact_sales_daily_final!E11927</f>
        <v>N05C</v>
      </c>
      <c r="C11927">
        <f>fact_sales_daily_final!F11927</f>
        <v>0</v>
      </c>
      <c r="D11927">
        <f>C11927 * VLOOKUP(B11927, finance_assumptions!A:B, 2, FALSE)</f>
        <v>0</v>
      </c>
      <c r="E11927">
        <f t="shared" si="558"/>
        <v>0</v>
      </c>
      <c r="F11927">
        <f t="shared" si="559"/>
        <v>0</v>
      </c>
      <c r="G11927">
        <f t="shared" si="560"/>
        <v>0</v>
      </c>
    </row>
    <row r="11928" spans="1:7" x14ac:dyDescent="0.35">
      <c r="A11928" s="1" t="str">
        <f>fact_sales_daily_final!A11928</f>
        <v>1/31/2018</v>
      </c>
      <c r="B11928" t="str">
        <f>fact_sales_daily_final!E11928</f>
        <v>R03</v>
      </c>
      <c r="C11928">
        <f>fact_sales_daily_final!F11928</f>
        <v>6</v>
      </c>
      <c r="D11928">
        <f>C11928 * VLOOKUP(B11928, finance_assumptions!A:B, 2, FALSE)</f>
        <v>6</v>
      </c>
      <c r="E11928">
        <f t="shared" si="558"/>
        <v>4.5</v>
      </c>
      <c r="F11928">
        <f t="shared" si="559"/>
        <v>1.5</v>
      </c>
      <c r="G11928">
        <f t="shared" si="560"/>
        <v>0.25</v>
      </c>
    </row>
    <row r="11929" spans="1:7" x14ac:dyDescent="0.35">
      <c r="A11929" s="1" t="str">
        <f>fact_sales_daily_final!A11929</f>
        <v>1/31/2018</v>
      </c>
      <c r="B11929" t="str">
        <f>fact_sales_daily_final!E11929</f>
        <v>R06</v>
      </c>
      <c r="C11929">
        <f>fact_sales_daily_final!F11929</f>
        <v>1</v>
      </c>
      <c r="D11929">
        <f>C11929 * VLOOKUP(B11929, finance_assumptions!A:B, 2, FALSE)</f>
        <v>1</v>
      </c>
      <c r="E11929">
        <f t="shared" si="558"/>
        <v>0.75</v>
      </c>
      <c r="F11929">
        <f t="shared" si="559"/>
        <v>0.25</v>
      </c>
      <c r="G11929">
        <f t="shared" si="560"/>
        <v>0.25</v>
      </c>
    </row>
    <row r="11930" spans="1:7" x14ac:dyDescent="0.35">
      <c r="A11930" s="1">
        <f>fact_sales_daily_final!A11930</f>
        <v>43102</v>
      </c>
      <c r="B11930" t="str">
        <f>fact_sales_daily_final!E11930</f>
        <v>M01AB</v>
      </c>
      <c r="C11930">
        <f>fact_sales_daily_final!F11930</f>
        <v>5.34</v>
      </c>
      <c r="D11930">
        <f>C11930 * VLOOKUP(B11930, finance_assumptions!A:B, 2, FALSE)</f>
        <v>5.34</v>
      </c>
      <c r="E11930">
        <f t="shared" si="558"/>
        <v>4.0049999999999999</v>
      </c>
      <c r="F11930">
        <f t="shared" si="559"/>
        <v>1.335</v>
      </c>
      <c r="G11930">
        <f t="shared" si="560"/>
        <v>0.25</v>
      </c>
    </row>
    <row r="11931" spans="1:7" x14ac:dyDescent="0.35">
      <c r="A11931" s="1">
        <f>fact_sales_daily_final!A11931</f>
        <v>43102</v>
      </c>
      <c r="B11931" t="str">
        <f>fact_sales_daily_final!E11931</f>
        <v>M01AE</v>
      </c>
      <c r="C11931">
        <f>fact_sales_daily_final!F11931</f>
        <v>4.33</v>
      </c>
      <c r="D11931">
        <f>C11931 * VLOOKUP(B11931, finance_assumptions!A:B, 2, FALSE)</f>
        <v>4.33</v>
      </c>
      <c r="E11931">
        <f t="shared" si="558"/>
        <v>3.2475000000000001</v>
      </c>
      <c r="F11931">
        <f t="shared" si="559"/>
        <v>1.0825</v>
      </c>
      <c r="G11931">
        <f t="shared" si="560"/>
        <v>0.25</v>
      </c>
    </row>
    <row r="11932" spans="1:7" x14ac:dyDescent="0.35">
      <c r="A11932" s="1">
        <f>fact_sales_daily_final!A11932</f>
        <v>43102</v>
      </c>
      <c r="B11932" t="str">
        <f>fact_sales_daily_final!E11932</f>
        <v>N02BA</v>
      </c>
      <c r="C11932">
        <f>fact_sales_daily_final!F11932</f>
        <v>6</v>
      </c>
      <c r="D11932">
        <f>C11932 * VLOOKUP(B11932, finance_assumptions!A:B, 2, FALSE)</f>
        <v>6</v>
      </c>
      <c r="E11932">
        <f t="shared" si="558"/>
        <v>4.5</v>
      </c>
      <c r="F11932">
        <f t="shared" si="559"/>
        <v>1.5</v>
      </c>
      <c r="G11932">
        <f t="shared" si="560"/>
        <v>0.25</v>
      </c>
    </row>
    <row r="11933" spans="1:7" x14ac:dyDescent="0.35">
      <c r="A11933" s="1">
        <f>fact_sales_daily_final!A11933</f>
        <v>43102</v>
      </c>
      <c r="B11933" t="str">
        <f>fact_sales_daily_final!E11933</f>
        <v>N02BE</v>
      </c>
      <c r="C11933">
        <f>fact_sales_daily_final!F11933</f>
        <v>30.5</v>
      </c>
      <c r="D11933">
        <f>C11933 * VLOOKUP(B11933, finance_assumptions!A:B, 2, FALSE)</f>
        <v>30.5</v>
      </c>
      <c r="E11933">
        <f t="shared" si="558"/>
        <v>22.875</v>
      </c>
      <c r="F11933">
        <f t="shared" si="559"/>
        <v>7.625</v>
      </c>
      <c r="G11933">
        <f t="shared" si="560"/>
        <v>0.25</v>
      </c>
    </row>
    <row r="11934" spans="1:7" x14ac:dyDescent="0.35">
      <c r="A11934" s="1">
        <f>fact_sales_daily_final!A11934</f>
        <v>43102</v>
      </c>
      <c r="B11934" t="str">
        <f>fact_sales_daily_final!E11934</f>
        <v>N05B</v>
      </c>
      <c r="C11934">
        <f>fact_sales_daily_final!F11934</f>
        <v>7</v>
      </c>
      <c r="D11934">
        <f>C11934 * VLOOKUP(B11934, finance_assumptions!A:B, 2, FALSE)</f>
        <v>7</v>
      </c>
      <c r="E11934">
        <f t="shared" si="558"/>
        <v>5.25</v>
      </c>
      <c r="F11934">
        <f t="shared" si="559"/>
        <v>1.75</v>
      </c>
      <c r="G11934">
        <f t="shared" si="560"/>
        <v>0.25</v>
      </c>
    </row>
    <row r="11935" spans="1:7" x14ac:dyDescent="0.35">
      <c r="A11935" s="1">
        <f>fact_sales_daily_final!A11935</f>
        <v>43102</v>
      </c>
      <c r="B11935" t="str">
        <f>fact_sales_daily_final!E11935</f>
        <v>N05C</v>
      </c>
      <c r="C11935">
        <f>fact_sales_daily_final!F11935</f>
        <v>0</v>
      </c>
      <c r="D11935">
        <f>C11935 * VLOOKUP(B11935, finance_assumptions!A:B, 2, FALSE)</f>
        <v>0</v>
      </c>
      <c r="E11935">
        <f t="shared" si="558"/>
        <v>0</v>
      </c>
      <c r="F11935">
        <f t="shared" si="559"/>
        <v>0</v>
      </c>
      <c r="G11935">
        <f t="shared" si="560"/>
        <v>0</v>
      </c>
    </row>
    <row r="11936" spans="1:7" x14ac:dyDescent="0.35">
      <c r="A11936" s="1">
        <f>fact_sales_daily_final!A11936</f>
        <v>43102</v>
      </c>
      <c r="B11936" t="str">
        <f>fact_sales_daily_final!E11936</f>
        <v>R03</v>
      </c>
      <c r="C11936">
        <f>fact_sales_daily_final!F11936</f>
        <v>6</v>
      </c>
      <c r="D11936">
        <f>C11936 * VLOOKUP(B11936, finance_assumptions!A:B, 2, FALSE)</f>
        <v>6</v>
      </c>
      <c r="E11936">
        <f t="shared" si="558"/>
        <v>4.5</v>
      </c>
      <c r="F11936">
        <f t="shared" si="559"/>
        <v>1.5</v>
      </c>
      <c r="G11936">
        <f t="shared" si="560"/>
        <v>0.25</v>
      </c>
    </row>
    <row r="11937" spans="1:7" x14ac:dyDescent="0.35">
      <c r="A11937" s="1">
        <f>fact_sales_daily_final!A11937</f>
        <v>43102</v>
      </c>
      <c r="B11937" t="str">
        <f>fact_sales_daily_final!E11937</f>
        <v>R06</v>
      </c>
      <c r="C11937">
        <f>fact_sales_daily_final!F11937</f>
        <v>3</v>
      </c>
      <c r="D11937">
        <f>C11937 * VLOOKUP(B11937, finance_assumptions!A:B, 2, FALSE)</f>
        <v>3</v>
      </c>
      <c r="E11937">
        <f t="shared" si="558"/>
        <v>2.25</v>
      </c>
      <c r="F11937">
        <f t="shared" si="559"/>
        <v>0.75</v>
      </c>
      <c r="G11937">
        <f t="shared" si="560"/>
        <v>0.25</v>
      </c>
    </row>
    <row r="11938" spans="1:7" x14ac:dyDescent="0.35">
      <c r="A11938" s="1">
        <f>fact_sales_daily_final!A11938</f>
        <v>43133</v>
      </c>
      <c r="B11938" t="str">
        <f>fact_sales_daily_final!E11938</f>
        <v>M01AB</v>
      </c>
      <c r="C11938">
        <f>fact_sales_daily_final!F11938</f>
        <v>2.33</v>
      </c>
      <c r="D11938">
        <f>C11938 * VLOOKUP(B11938, finance_assumptions!A:B, 2, FALSE)</f>
        <v>2.33</v>
      </c>
      <c r="E11938">
        <f t="shared" si="558"/>
        <v>1.7475000000000001</v>
      </c>
      <c r="F11938">
        <f t="shared" si="559"/>
        <v>0.58250000000000002</v>
      </c>
      <c r="G11938">
        <f t="shared" si="560"/>
        <v>0.25</v>
      </c>
    </row>
    <row r="11939" spans="1:7" x14ac:dyDescent="0.35">
      <c r="A11939" s="1">
        <f>fact_sales_daily_final!A11939</f>
        <v>43133</v>
      </c>
      <c r="B11939" t="str">
        <f>fact_sales_daily_final!E11939</f>
        <v>M01AE</v>
      </c>
      <c r="C11939">
        <f>fact_sales_daily_final!F11939</f>
        <v>4.99</v>
      </c>
      <c r="D11939">
        <f>C11939 * VLOOKUP(B11939, finance_assumptions!A:B, 2, FALSE)</f>
        <v>4.99</v>
      </c>
      <c r="E11939">
        <f t="shared" si="558"/>
        <v>3.7425000000000002</v>
      </c>
      <c r="F11939">
        <f t="shared" si="559"/>
        <v>1.2475000000000001</v>
      </c>
      <c r="G11939">
        <f t="shared" si="560"/>
        <v>0.25</v>
      </c>
    </row>
    <row r="11940" spans="1:7" x14ac:dyDescent="0.35">
      <c r="A11940" s="1">
        <f>fact_sales_daily_final!A11940</f>
        <v>43133</v>
      </c>
      <c r="B11940" t="str">
        <f>fact_sales_daily_final!E11940</f>
        <v>N02BA</v>
      </c>
      <c r="C11940">
        <f>fact_sales_daily_final!F11940</f>
        <v>4</v>
      </c>
      <c r="D11940">
        <f>C11940 * VLOOKUP(B11940, finance_assumptions!A:B, 2, FALSE)</f>
        <v>4</v>
      </c>
      <c r="E11940">
        <f t="shared" si="558"/>
        <v>3</v>
      </c>
      <c r="F11940">
        <f t="shared" si="559"/>
        <v>1</v>
      </c>
      <c r="G11940">
        <f t="shared" si="560"/>
        <v>0.25</v>
      </c>
    </row>
    <row r="11941" spans="1:7" x14ac:dyDescent="0.35">
      <c r="A11941" s="1">
        <f>fact_sales_daily_final!A11941</f>
        <v>43133</v>
      </c>
      <c r="B11941" t="str">
        <f>fact_sales_daily_final!E11941</f>
        <v>N02BE</v>
      </c>
      <c r="C11941">
        <f>fact_sales_daily_final!F11941</f>
        <v>54.6</v>
      </c>
      <c r="D11941">
        <f>C11941 * VLOOKUP(B11941, finance_assumptions!A:B, 2, FALSE)</f>
        <v>54.6</v>
      </c>
      <c r="E11941">
        <f t="shared" si="558"/>
        <v>40.950000000000003</v>
      </c>
      <c r="F11941">
        <f t="shared" si="559"/>
        <v>13.649999999999999</v>
      </c>
      <c r="G11941">
        <f t="shared" si="560"/>
        <v>0.24999999999999997</v>
      </c>
    </row>
    <row r="11942" spans="1:7" x14ac:dyDescent="0.35">
      <c r="A11942" s="1">
        <f>fact_sales_daily_final!A11942</f>
        <v>43133</v>
      </c>
      <c r="B11942" t="str">
        <f>fact_sales_daily_final!E11942</f>
        <v>N05B</v>
      </c>
      <c r="C11942">
        <f>fact_sales_daily_final!F11942</f>
        <v>6</v>
      </c>
      <c r="D11942">
        <f>C11942 * VLOOKUP(B11942, finance_assumptions!A:B, 2, FALSE)</f>
        <v>6</v>
      </c>
      <c r="E11942">
        <f t="shared" si="558"/>
        <v>4.5</v>
      </c>
      <c r="F11942">
        <f t="shared" si="559"/>
        <v>1.5</v>
      </c>
      <c r="G11942">
        <f t="shared" si="560"/>
        <v>0.25</v>
      </c>
    </row>
    <row r="11943" spans="1:7" x14ac:dyDescent="0.35">
      <c r="A11943" s="1">
        <f>fact_sales_daily_final!A11943</f>
        <v>43133</v>
      </c>
      <c r="B11943" t="str">
        <f>fact_sales_daily_final!E11943</f>
        <v>N05C</v>
      </c>
      <c r="C11943">
        <f>fact_sales_daily_final!F11943</f>
        <v>0</v>
      </c>
      <c r="D11943">
        <f>C11943 * VLOOKUP(B11943, finance_assumptions!A:B, 2, FALSE)</f>
        <v>0</v>
      </c>
      <c r="E11943">
        <f t="shared" si="558"/>
        <v>0</v>
      </c>
      <c r="F11943">
        <f t="shared" si="559"/>
        <v>0</v>
      </c>
      <c r="G11943">
        <f t="shared" si="560"/>
        <v>0</v>
      </c>
    </row>
    <row r="11944" spans="1:7" x14ac:dyDescent="0.35">
      <c r="A11944" s="1">
        <f>fact_sales_daily_final!A11944</f>
        <v>43133</v>
      </c>
      <c r="B11944" t="str">
        <f>fact_sales_daily_final!E11944</f>
        <v>R03</v>
      </c>
      <c r="C11944">
        <f>fact_sales_daily_final!F11944</f>
        <v>6</v>
      </c>
      <c r="D11944">
        <f>C11944 * VLOOKUP(B11944, finance_assumptions!A:B, 2, FALSE)</f>
        <v>6</v>
      </c>
      <c r="E11944">
        <f t="shared" si="558"/>
        <v>4.5</v>
      </c>
      <c r="F11944">
        <f t="shared" si="559"/>
        <v>1.5</v>
      </c>
      <c r="G11944">
        <f t="shared" si="560"/>
        <v>0.25</v>
      </c>
    </row>
    <row r="11945" spans="1:7" x14ac:dyDescent="0.35">
      <c r="A11945" s="1">
        <f>fact_sales_daily_final!A11945</f>
        <v>43133</v>
      </c>
      <c r="B11945" t="str">
        <f>fact_sales_daily_final!E11945</f>
        <v>R06</v>
      </c>
      <c r="C11945">
        <f>fact_sales_daily_final!F11945</f>
        <v>4.4000000000000004</v>
      </c>
      <c r="D11945">
        <f>C11945 * VLOOKUP(B11945, finance_assumptions!A:B, 2, FALSE)</f>
        <v>4.4000000000000004</v>
      </c>
      <c r="E11945">
        <f t="shared" si="558"/>
        <v>3.3000000000000003</v>
      </c>
      <c r="F11945">
        <f t="shared" si="559"/>
        <v>1.1000000000000001</v>
      </c>
      <c r="G11945">
        <f t="shared" si="560"/>
        <v>0.25</v>
      </c>
    </row>
    <row r="11946" spans="1:7" x14ac:dyDescent="0.35">
      <c r="A11946" s="1">
        <f>fact_sales_daily_final!A11946</f>
        <v>43161</v>
      </c>
      <c r="B11946" t="str">
        <f>fact_sales_daily_final!E11946</f>
        <v>M01AB</v>
      </c>
      <c r="C11946">
        <f>fact_sales_daily_final!F11946</f>
        <v>4.33</v>
      </c>
      <c r="D11946">
        <f>C11946 * VLOOKUP(B11946, finance_assumptions!A:B, 2, FALSE)</f>
        <v>4.33</v>
      </c>
      <c r="E11946">
        <f t="shared" si="558"/>
        <v>3.2475000000000001</v>
      </c>
      <c r="F11946">
        <f t="shared" si="559"/>
        <v>1.0825</v>
      </c>
      <c r="G11946">
        <f t="shared" si="560"/>
        <v>0.25</v>
      </c>
    </row>
    <row r="11947" spans="1:7" x14ac:dyDescent="0.35">
      <c r="A11947" s="1">
        <f>fact_sales_daily_final!A11947</f>
        <v>43161</v>
      </c>
      <c r="B11947" t="str">
        <f>fact_sales_daily_final!E11947</f>
        <v>M01AE</v>
      </c>
      <c r="C11947">
        <f>fact_sales_daily_final!F11947</f>
        <v>7.13</v>
      </c>
      <c r="D11947">
        <f>C11947 * VLOOKUP(B11947, finance_assumptions!A:B, 2, FALSE)</f>
        <v>7.13</v>
      </c>
      <c r="E11947">
        <f t="shared" si="558"/>
        <v>5.3475000000000001</v>
      </c>
      <c r="F11947">
        <f t="shared" si="559"/>
        <v>1.7824999999999998</v>
      </c>
      <c r="G11947">
        <f t="shared" si="560"/>
        <v>0.24999999999999997</v>
      </c>
    </row>
    <row r="11948" spans="1:7" x14ac:dyDescent="0.35">
      <c r="A11948" s="1">
        <f>fact_sales_daily_final!A11948</f>
        <v>43161</v>
      </c>
      <c r="B11948" t="str">
        <f>fact_sales_daily_final!E11948</f>
        <v>N02BA</v>
      </c>
      <c r="C11948">
        <f>fact_sales_daily_final!F11948</f>
        <v>3.3</v>
      </c>
      <c r="D11948">
        <f>C11948 * VLOOKUP(B11948, finance_assumptions!A:B, 2, FALSE)</f>
        <v>3.3</v>
      </c>
      <c r="E11948">
        <f t="shared" si="558"/>
        <v>2.4749999999999996</v>
      </c>
      <c r="F11948">
        <f t="shared" si="559"/>
        <v>0.82500000000000018</v>
      </c>
      <c r="G11948">
        <f t="shared" si="560"/>
        <v>0.25000000000000006</v>
      </c>
    </row>
    <row r="11949" spans="1:7" x14ac:dyDescent="0.35">
      <c r="A11949" s="1">
        <f>fact_sales_daily_final!A11949</f>
        <v>43161</v>
      </c>
      <c r="B11949" t="str">
        <f>fact_sales_daily_final!E11949</f>
        <v>N02BE</v>
      </c>
      <c r="C11949">
        <f>fact_sales_daily_final!F11949</f>
        <v>67.099999999999994</v>
      </c>
      <c r="D11949">
        <f>C11949 * VLOOKUP(B11949, finance_assumptions!A:B, 2, FALSE)</f>
        <v>67.099999999999994</v>
      </c>
      <c r="E11949">
        <f t="shared" si="558"/>
        <v>50.324999999999996</v>
      </c>
      <c r="F11949">
        <f t="shared" si="559"/>
        <v>16.774999999999999</v>
      </c>
      <c r="G11949">
        <f t="shared" si="560"/>
        <v>0.25</v>
      </c>
    </row>
    <row r="11950" spans="1:7" x14ac:dyDescent="0.35">
      <c r="A11950" s="1">
        <f>fact_sales_daily_final!A11950</f>
        <v>43161</v>
      </c>
      <c r="B11950" t="str">
        <f>fact_sales_daily_final!E11950</f>
        <v>N05B</v>
      </c>
      <c r="C11950">
        <f>fact_sales_daily_final!F11950</f>
        <v>12</v>
      </c>
      <c r="D11950">
        <f>C11950 * VLOOKUP(B11950, finance_assumptions!A:B, 2, FALSE)</f>
        <v>12</v>
      </c>
      <c r="E11950">
        <f t="shared" si="558"/>
        <v>9</v>
      </c>
      <c r="F11950">
        <f t="shared" si="559"/>
        <v>3</v>
      </c>
      <c r="G11950">
        <f t="shared" si="560"/>
        <v>0.25</v>
      </c>
    </row>
    <row r="11951" spans="1:7" x14ac:dyDescent="0.35">
      <c r="A11951" s="1">
        <f>fact_sales_daily_final!A11951</f>
        <v>43161</v>
      </c>
      <c r="B11951" t="str">
        <f>fact_sales_daily_final!E11951</f>
        <v>N05C</v>
      </c>
      <c r="C11951">
        <f>fact_sales_daily_final!F11951</f>
        <v>0</v>
      </c>
      <c r="D11951">
        <f>C11951 * VLOOKUP(B11951, finance_assumptions!A:B, 2, FALSE)</f>
        <v>0</v>
      </c>
      <c r="E11951">
        <f t="shared" si="558"/>
        <v>0</v>
      </c>
      <c r="F11951">
        <f t="shared" si="559"/>
        <v>0</v>
      </c>
      <c r="G11951">
        <f t="shared" si="560"/>
        <v>0</v>
      </c>
    </row>
    <row r="11952" spans="1:7" x14ac:dyDescent="0.35">
      <c r="A11952" s="1">
        <f>fact_sales_daily_final!A11952</f>
        <v>43161</v>
      </c>
      <c r="B11952" t="str">
        <f>fact_sales_daily_final!E11952</f>
        <v>R03</v>
      </c>
      <c r="C11952">
        <f>fact_sales_daily_final!F11952</f>
        <v>5</v>
      </c>
      <c r="D11952">
        <f>C11952 * VLOOKUP(B11952, finance_assumptions!A:B, 2, FALSE)</f>
        <v>5</v>
      </c>
      <c r="E11952">
        <f t="shared" si="558"/>
        <v>3.75</v>
      </c>
      <c r="F11952">
        <f t="shared" si="559"/>
        <v>1.25</v>
      </c>
      <c r="G11952">
        <f t="shared" si="560"/>
        <v>0.25</v>
      </c>
    </row>
    <row r="11953" spans="1:7" x14ac:dyDescent="0.35">
      <c r="A11953" s="1">
        <f>fact_sales_daily_final!A11953</f>
        <v>43161</v>
      </c>
      <c r="B11953" t="str">
        <f>fact_sales_daily_final!E11953</f>
        <v>R06</v>
      </c>
      <c r="C11953">
        <f>fact_sales_daily_final!F11953</f>
        <v>2</v>
      </c>
      <c r="D11953">
        <f>C11953 * VLOOKUP(B11953, finance_assumptions!A:B, 2, FALSE)</f>
        <v>2</v>
      </c>
      <c r="E11953">
        <f t="shared" si="558"/>
        <v>1.5</v>
      </c>
      <c r="F11953">
        <f t="shared" si="559"/>
        <v>0.5</v>
      </c>
      <c r="G11953">
        <f t="shared" si="560"/>
        <v>0.25</v>
      </c>
    </row>
    <row r="11954" spans="1:7" x14ac:dyDescent="0.35">
      <c r="A11954" s="1">
        <f>fact_sales_daily_final!A11954</f>
        <v>43192</v>
      </c>
      <c r="B11954" t="str">
        <f>fact_sales_daily_final!E11954</f>
        <v>M01AB</v>
      </c>
      <c r="C11954">
        <f>fact_sales_daily_final!F11954</f>
        <v>7.99</v>
      </c>
      <c r="D11954">
        <f>C11954 * VLOOKUP(B11954, finance_assumptions!A:B, 2, FALSE)</f>
        <v>7.99</v>
      </c>
      <c r="E11954">
        <f t="shared" si="558"/>
        <v>5.9924999999999997</v>
      </c>
      <c r="F11954">
        <f t="shared" si="559"/>
        <v>1.9975000000000005</v>
      </c>
      <c r="G11954">
        <f t="shared" si="560"/>
        <v>0.25000000000000006</v>
      </c>
    </row>
    <row r="11955" spans="1:7" x14ac:dyDescent="0.35">
      <c r="A11955" s="1">
        <f>fact_sales_daily_final!A11955</f>
        <v>43192</v>
      </c>
      <c r="B11955" t="str">
        <f>fact_sales_daily_final!E11955</f>
        <v>M01AE</v>
      </c>
      <c r="C11955">
        <f>fact_sales_daily_final!F11955</f>
        <v>9.0660000000000007</v>
      </c>
      <c r="D11955">
        <f>C11955 * VLOOKUP(B11955, finance_assumptions!A:B, 2, FALSE)</f>
        <v>9.0660000000000007</v>
      </c>
      <c r="E11955">
        <f t="shared" si="558"/>
        <v>6.7995000000000001</v>
      </c>
      <c r="F11955">
        <f t="shared" si="559"/>
        <v>2.2665000000000006</v>
      </c>
      <c r="G11955">
        <f t="shared" si="560"/>
        <v>0.25000000000000006</v>
      </c>
    </row>
    <row r="11956" spans="1:7" x14ac:dyDescent="0.35">
      <c r="A11956" s="1">
        <f>fact_sales_daily_final!A11956</f>
        <v>43192</v>
      </c>
      <c r="B11956" t="str">
        <f>fact_sales_daily_final!E11956</f>
        <v>N02BA</v>
      </c>
      <c r="C11956">
        <f>fact_sales_daily_final!F11956</f>
        <v>2</v>
      </c>
      <c r="D11956">
        <f>C11956 * VLOOKUP(B11956, finance_assumptions!A:B, 2, FALSE)</f>
        <v>2</v>
      </c>
      <c r="E11956">
        <f t="shared" si="558"/>
        <v>1.5</v>
      </c>
      <c r="F11956">
        <f t="shared" si="559"/>
        <v>0.5</v>
      </c>
      <c r="G11956">
        <f t="shared" si="560"/>
        <v>0.25</v>
      </c>
    </row>
    <row r="11957" spans="1:7" x14ac:dyDescent="0.35">
      <c r="A11957" s="1">
        <f>fact_sales_daily_final!A11957</f>
        <v>43192</v>
      </c>
      <c r="B11957" t="str">
        <f>fact_sales_daily_final!E11957</f>
        <v>N02BE</v>
      </c>
      <c r="C11957">
        <f>fact_sales_daily_final!F11957</f>
        <v>50.6</v>
      </c>
      <c r="D11957">
        <f>C11957 * VLOOKUP(B11957, finance_assumptions!A:B, 2, FALSE)</f>
        <v>50.6</v>
      </c>
      <c r="E11957">
        <f t="shared" si="558"/>
        <v>37.950000000000003</v>
      </c>
      <c r="F11957">
        <f t="shared" si="559"/>
        <v>12.649999999999999</v>
      </c>
      <c r="G11957">
        <f t="shared" si="560"/>
        <v>0.24999999999999997</v>
      </c>
    </row>
    <row r="11958" spans="1:7" x14ac:dyDescent="0.35">
      <c r="A11958" s="1">
        <f>fact_sales_daily_final!A11958</f>
        <v>43192</v>
      </c>
      <c r="B11958" t="str">
        <f>fact_sales_daily_final!E11958</f>
        <v>N05B</v>
      </c>
      <c r="C11958">
        <f>fact_sales_daily_final!F11958</f>
        <v>6</v>
      </c>
      <c r="D11958">
        <f>C11958 * VLOOKUP(B11958, finance_assumptions!A:B, 2, FALSE)</f>
        <v>6</v>
      </c>
      <c r="E11958">
        <f t="shared" si="558"/>
        <v>4.5</v>
      </c>
      <c r="F11958">
        <f t="shared" si="559"/>
        <v>1.5</v>
      </c>
      <c r="G11958">
        <f t="shared" si="560"/>
        <v>0.25</v>
      </c>
    </row>
    <row r="11959" spans="1:7" x14ac:dyDescent="0.35">
      <c r="A11959" s="1">
        <f>fact_sales_daily_final!A11959</f>
        <v>43192</v>
      </c>
      <c r="B11959" t="str">
        <f>fact_sales_daily_final!E11959</f>
        <v>N05C</v>
      </c>
      <c r="C11959">
        <f>fact_sales_daily_final!F11959</f>
        <v>0</v>
      </c>
      <c r="D11959">
        <f>C11959 * VLOOKUP(B11959, finance_assumptions!A:B, 2, FALSE)</f>
        <v>0</v>
      </c>
      <c r="E11959">
        <f t="shared" si="558"/>
        <v>0</v>
      </c>
      <c r="F11959">
        <f t="shared" si="559"/>
        <v>0</v>
      </c>
      <c r="G11959">
        <f t="shared" si="560"/>
        <v>0</v>
      </c>
    </row>
    <row r="11960" spans="1:7" x14ac:dyDescent="0.35">
      <c r="A11960" s="1">
        <f>fact_sales_daily_final!A11960</f>
        <v>43192</v>
      </c>
      <c r="B11960" t="str">
        <f>fact_sales_daily_final!E11960</f>
        <v>R03</v>
      </c>
      <c r="C11960">
        <f>fact_sales_daily_final!F11960</f>
        <v>3</v>
      </c>
      <c r="D11960">
        <f>C11960 * VLOOKUP(B11960, finance_assumptions!A:B, 2, FALSE)</f>
        <v>3</v>
      </c>
      <c r="E11960">
        <f t="shared" si="558"/>
        <v>2.25</v>
      </c>
      <c r="F11960">
        <f t="shared" si="559"/>
        <v>0.75</v>
      </c>
      <c r="G11960">
        <f t="shared" si="560"/>
        <v>0.25</v>
      </c>
    </row>
    <row r="11961" spans="1:7" x14ac:dyDescent="0.35">
      <c r="A11961" s="1">
        <f>fact_sales_daily_final!A11961</f>
        <v>43192</v>
      </c>
      <c r="B11961" t="str">
        <f>fact_sales_daily_final!E11961</f>
        <v>R06</v>
      </c>
      <c r="C11961">
        <f>fact_sales_daily_final!F11961</f>
        <v>3</v>
      </c>
      <c r="D11961">
        <f>C11961 * VLOOKUP(B11961, finance_assumptions!A:B, 2, FALSE)</f>
        <v>3</v>
      </c>
      <c r="E11961">
        <f t="shared" si="558"/>
        <v>2.25</v>
      </c>
      <c r="F11961">
        <f t="shared" si="559"/>
        <v>0.75</v>
      </c>
      <c r="G11961">
        <f t="shared" si="560"/>
        <v>0.25</v>
      </c>
    </row>
    <row r="11962" spans="1:7" x14ac:dyDescent="0.35">
      <c r="A11962" s="1">
        <f>fact_sales_daily_final!A11962</f>
        <v>43222</v>
      </c>
      <c r="B11962" t="str">
        <f>fact_sales_daily_final!E11962</f>
        <v>M01AB</v>
      </c>
      <c r="C11962">
        <f>fact_sales_daily_final!F11962</f>
        <v>7.33</v>
      </c>
      <c r="D11962">
        <f>C11962 * VLOOKUP(B11962, finance_assumptions!A:B, 2, FALSE)</f>
        <v>7.33</v>
      </c>
      <c r="E11962">
        <f t="shared" si="558"/>
        <v>5.4975000000000005</v>
      </c>
      <c r="F11962">
        <f t="shared" si="559"/>
        <v>1.8324999999999996</v>
      </c>
      <c r="G11962">
        <f t="shared" si="560"/>
        <v>0.24999999999999994</v>
      </c>
    </row>
    <row r="11963" spans="1:7" x14ac:dyDescent="0.35">
      <c r="A11963" s="1">
        <f>fact_sales_daily_final!A11963</f>
        <v>43222</v>
      </c>
      <c r="B11963" t="str">
        <f>fact_sales_daily_final!E11963</f>
        <v>M01AE</v>
      </c>
      <c r="C11963">
        <f>fact_sales_daily_final!F11963</f>
        <v>3.0659999999999998</v>
      </c>
      <c r="D11963">
        <f>C11963 * VLOOKUP(B11963, finance_assumptions!A:B, 2, FALSE)</f>
        <v>3.0659999999999998</v>
      </c>
      <c r="E11963">
        <f t="shared" si="558"/>
        <v>2.2995000000000001</v>
      </c>
      <c r="F11963">
        <f t="shared" si="559"/>
        <v>0.76649999999999974</v>
      </c>
      <c r="G11963">
        <f t="shared" si="560"/>
        <v>0.24999999999999992</v>
      </c>
    </row>
    <row r="11964" spans="1:7" x14ac:dyDescent="0.35">
      <c r="A11964" s="1">
        <f>fact_sales_daily_final!A11964</f>
        <v>43222</v>
      </c>
      <c r="B11964" t="str">
        <f>fact_sales_daily_final!E11964</f>
        <v>N02BA</v>
      </c>
      <c r="C11964">
        <f>fact_sales_daily_final!F11964</f>
        <v>3</v>
      </c>
      <c r="D11964">
        <f>C11964 * VLOOKUP(B11964, finance_assumptions!A:B, 2, FALSE)</f>
        <v>3</v>
      </c>
      <c r="E11964">
        <f t="shared" si="558"/>
        <v>2.25</v>
      </c>
      <c r="F11964">
        <f t="shared" si="559"/>
        <v>0.75</v>
      </c>
      <c r="G11964">
        <f t="shared" si="560"/>
        <v>0.25</v>
      </c>
    </row>
    <row r="11965" spans="1:7" x14ac:dyDescent="0.35">
      <c r="A11965" s="1">
        <f>fact_sales_daily_final!A11965</f>
        <v>43222</v>
      </c>
      <c r="B11965" t="str">
        <f>fact_sales_daily_final!E11965</f>
        <v>N02BE</v>
      </c>
      <c r="C11965">
        <f>fact_sales_daily_final!F11965</f>
        <v>53</v>
      </c>
      <c r="D11965">
        <f>C11965 * VLOOKUP(B11965, finance_assumptions!A:B, 2, FALSE)</f>
        <v>53</v>
      </c>
      <c r="E11965">
        <f t="shared" si="558"/>
        <v>39.75</v>
      </c>
      <c r="F11965">
        <f t="shared" si="559"/>
        <v>13.25</v>
      </c>
      <c r="G11965">
        <f t="shared" si="560"/>
        <v>0.25</v>
      </c>
    </row>
    <row r="11966" spans="1:7" x14ac:dyDescent="0.35">
      <c r="A11966" s="1">
        <f>fact_sales_daily_final!A11966</f>
        <v>43222</v>
      </c>
      <c r="B11966" t="str">
        <f>fact_sales_daily_final!E11966</f>
        <v>N05B</v>
      </c>
      <c r="C11966">
        <f>fact_sales_daily_final!F11966</f>
        <v>18</v>
      </c>
      <c r="D11966">
        <f>C11966 * VLOOKUP(B11966, finance_assumptions!A:B, 2, FALSE)</f>
        <v>18</v>
      </c>
      <c r="E11966">
        <f t="shared" si="558"/>
        <v>13.5</v>
      </c>
      <c r="F11966">
        <f t="shared" si="559"/>
        <v>4.5</v>
      </c>
      <c r="G11966">
        <f t="shared" si="560"/>
        <v>0.25</v>
      </c>
    </row>
    <row r="11967" spans="1:7" x14ac:dyDescent="0.35">
      <c r="A11967" s="1">
        <f>fact_sales_daily_final!A11967</f>
        <v>43222</v>
      </c>
      <c r="B11967" t="str">
        <f>fact_sales_daily_final!E11967</f>
        <v>N05C</v>
      </c>
      <c r="C11967">
        <f>fact_sales_daily_final!F11967</f>
        <v>0</v>
      </c>
      <c r="D11967">
        <f>C11967 * VLOOKUP(B11967, finance_assumptions!A:B, 2, FALSE)</f>
        <v>0</v>
      </c>
      <c r="E11967">
        <f t="shared" si="558"/>
        <v>0</v>
      </c>
      <c r="F11967">
        <f t="shared" si="559"/>
        <v>0</v>
      </c>
      <c r="G11967">
        <f t="shared" si="560"/>
        <v>0</v>
      </c>
    </row>
    <row r="11968" spans="1:7" x14ac:dyDescent="0.35">
      <c r="A11968" s="1">
        <f>fact_sales_daily_final!A11968</f>
        <v>43222</v>
      </c>
      <c r="B11968" t="str">
        <f>fact_sales_daily_final!E11968</f>
        <v>R03</v>
      </c>
      <c r="C11968">
        <f>fact_sales_daily_final!F11968</f>
        <v>6</v>
      </c>
      <c r="D11968">
        <f>C11968 * VLOOKUP(B11968, finance_assumptions!A:B, 2, FALSE)</f>
        <v>6</v>
      </c>
      <c r="E11968">
        <f t="shared" si="558"/>
        <v>4.5</v>
      </c>
      <c r="F11968">
        <f t="shared" si="559"/>
        <v>1.5</v>
      </c>
      <c r="G11968">
        <f t="shared" si="560"/>
        <v>0.25</v>
      </c>
    </row>
    <row r="11969" spans="1:7" x14ac:dyDescent="0.35">
      <c r="A11969" s="1">
        <f>fact_sales_daily_final!A11969</f>
        <v>43222</v>
      </c>
      <c r="B11969" t="str">
        <f>fact_sales_daily_final!E11969</f>
        <v>R06</v>
      </c>
      <c r="C11969">
        <f>fact_sales_daily_final!F11969</f>
        <v>0.66</v>
      </c>
      <c r="D11969">
        <f>C11969 * VLOOKUP(B11969, finance_assumptions!A:B, 2, FALSE)</f>
        <v>0.66</v>
      </c>
      <c r="E11969">
        <f t="shared" si="558"/>
        <v>0.495</v>
      </c>
      <c r="F11969">
        <f t="shared" si="559"/>
        <v>0.16500000000000004</v>
      </c>
      <c r="G11969">
        <f t="shared" si="560"/>
        <v>0.25000000000000006</v>
      </c>
    </row>
    <row r="11970" spans="1:7" x14ac:dyDescent="0.35">
      <c r="A11970" s="1">
        <f>fact_sales_daily_final!A11970</f>
        <v>43253</v>
      </c>
      <c r="B11970" t="str">
        <f>fact_sales_daily_final!E11970</f>
        <v>M01AB</v>
      </c>
      <c r="C11970">
        <f>fact_sales_daily_final!F11970</f>
        <v>4.34</v>
      </c>
      <c r="D11970">
        <f>C11970 * VLOOKUP(B11970, finance_assumptions!A:B, 2, FALSE)</f>
        <v>4.34</v>
      </c>
      <c r="E11970">
        <f t="shared" si="558"/>
        <v>3.2549999999999999</v>
      </c>
      <c r="F11970">
        <f t="shared" si="559"/>
        <v>1.085</v>
      </c>
      <c r="G11970">
        <f t="shared" si="560"/>
        <v>0.25</v>
      </c>
    </row>
    <row r="11971" spans="1:7" x14ac:dyDescent="0.35">
      <c r="A11971" s="1">
        <f>fact_sales_daily_final!A11971</f>
        <v>43253</v>
      </c>
      <c r="B11971" t="str">
        <f>fact_sales_daily_final!E11971</f>
        <v>M01AE</v>
      </c>
      <c r="C11971">
        <f>fact_sales_daily_final!F11971</f>
        <v>1.87</v>
      </c>
      <c r="D11971">
        <f>C11971 * VLOOKUP(B11971, finance_assumptions!A:B, 2, FALSE)</f>
        <v>1.87</v>
      </c>
      <c r="E11971">
        <f t="shared" ref="E11971:E12034" si="561">D11971 * 0.75</f>
        <v>1.4025000000000001</v>
      </c>
      <c r="F11971">
        <f t="shared" ref="F11971:F12034" si="562">D11971 - E11971</f>
        <v>0.46750000000000003</v>
      </c>
      <c r="G11971">
        <f t="shared" ref="G11971:G12034" si="563">IF(D11971=0, 0, F11971/D11971)</f>
        <v>0.25</v>
      </c>
    </row>
    <row r="11972" spans="1:7" x14ac:dyDescent="0.35">
      <c r="A11972" s="1">
        <f>fact_sales_daily_final!A11972</f>
        <v>43253</v>
      </c>
      <c r="B11972" t="str">
        <f>fact_sales_daily_final!E11972</f>
        <v>N02BA</v>
      </c>
      <c r="C11972">
        <f>fact_sales_daily_final!F11972</f>
        <v>6.85</v>
      </c>
      <c r="D11972">
        <f>C11972 * VLOOKUP(B11972, finance_assumptions!A:B, 2, FALSE)</f>
        <v>6.85</v>
      </c>
      <c r="E11972">
        <f t="shared" si="561"/>
        <v>5.1374999999999993</v>
      </c>
      <c r="F11972">
        <f t="shared" si="562"/>
        <v>1.7125000000000004</v>
      </c>
      <c r="G11972">
        <f t="shared" si="563"/>
        <v>0.25000000000000006</v>
      </c>
    </row>
    <row r="11973" spans="1:7" x14ac:dyDescent="0.35">
      <c r="A11973" s="1">
        <f>fact_sales_daily_final!A11973</f>
        <v>43253</v>
      </c>
      <c r="B11973" t="str">
        <f>fact_sales_daily_final!E11973</f>
        <v>N02BE</v>
      </c>
      <c r="C11973">
        <f>fact_sales_daily_final!F11973</f>
        <v>51.5</v>
      </c>
      <c r="D11973">
        <f>C11973 * VLOOKUP(B11973, finance_assumptions!A:B, 2, FALSE)</f>
        <v>51.5</v>
      </c>
      <c r="E11973">
        <f t="shared" si="561"/>
        <v>38.625</v>
      </c>
      <c r="F11973">
        <f t="shared" si="562"/>
        <v>12.875</v>
      </c>
      <c r="G11973">
        <f t="shared" si="563"/>
        <v>0.25</v>
      </c>
    </row>
    <row r="11974" spans="1:7" x14ac:dyDescent="0.35">
      <c r="A11974" s="1">
        <f>fact_sales_daily_final!A11974</f>
        <v>43253</v>
      </c>
      <c r="B11974" t="str">
        <f>fact_sales_daily_final!E11974</f>
        <v>N05B</v>
      </c>
      <c r="C11974">
        <f>fact_sales_daily_final!F11974</f>
        <v>8</v>
      </c>
      <c r="D11974">
        <f>C11974 * VLOOKUP(B11974, finance_assumptions!A:B, 2, FALSE)</f>
        <v>8</v>
      </c>
      <c r="E11974">
        <f t="shared" si="561"/>
        <v>6</v>
      </c>
      <c r="F11974">
        <f t="shared" si="562"/>
        <v>2</v>
      </c>
      <c r="G11974">
        <f t="shared" si="563"/>
        <v>0.25</v>
      </c>
    </row>
    <row r="11975" spans="1:7" x14ac:dyDescent="0.35">
      <c r="A11975" s="1">
        <f>fact_sales_daily_final!A11975</f>
        <v>43253</v>
      </c>
      <c r="B11975" t="str">
        <f>fact_sales_daily_final!E11975</f>
        <v>N05C</v>
      </c>
      <c r="C11975">
        <f>fact_sales_daily_final!F11975</f>
        <v>0</v>
      </c>
      <c r="D11975">
        <f>C11975 * VLOOKUP(B11975, finance_assumptions!A:B, 2, FALSE)</f>
        <v>0</v>
      </c>
      <c r="E11975">
        <f t="shared" si="561"/>
        <v>0</v>
      </c>
      <c r="F11975">
        <f t="shared" si="562"/>
        <v>0</v>
      </c>
      <c r="G11975">
        <f t="shared" si="563"/>
        <v>0</v>
      </c>
    </row>
    <row r="11976" spans="1:7" x14ac:dyDescent="0.35">
      <c r="A11976" s="1">
        <f>fact_sales_daily_final!A11976</f>
        <v>43253</v>
      </c>
      <c r="B11976" t="str">
        <f>fact_sales_daily_final!E11976</f>
        <v>R03</v>
      </c>
      <c r="C11976">
        <f>fact_sales_daily_final!F11976</f>
        <v>5</v>
      </c>
      <c r="D11976">
        <f>C11976 * VLOOKUP(B11976, finance_assumptions!A:B, 2, FALSE)</f>
        <v>5</v>
      </c>
      <c r="E11976">
        <f t="shared" si="561"/>
        <v>3.75</v>
      </c>
      <c r="F11976">
        <f t="shared" si="562"/>
        <v>1.25</v>
      </c>
      <c r="G11976">
        <f t="shared" si="563"/>
        <v>0.25</v>
      </c>
    </row>
    <row r="11977" spans="1:7" x14ac:dyDescent="0.35">
      <c r="A11977" s="1">
        <f>fact_sales_daily_final!A11977</f>
        <v>43253</v>
      </c>
      <c r="B11977" t="str">
        <f>fact_sales_daily_final!E11977</f>
        <v>R06</v>
      </c>
      <c r="C11977">
        <f>fact_sales_daily_final!F11977</f>
        <v>1</v>
      </c>
      <c r="D11977">
        <f>C11977 * VLOOKUP(B11977, finance_assumptions!A:B, 2, FALSE)</f>
        <v>1</v>
      </c>
      <c r="E11977">
        <f t="shared" si="561"/>
        <v>0.75</v>
      </c>
      <c r="F11977">
        <f t="shared" si="562"/>
        <v>0.25</v>
      </c>
      <c r="G11977">
        <f t="shared" si="563"/>
        <v>0.25</v>
      </c>
    </row>
    <row r="11978" spans="1:7" x14ac:dyDescent="0.35">
      <c r="A11978" s="1">
        <f>fact_sales_daily_final!A11978</f>
        <v>43283</v>
      </c>
      <c r="B11978" t="str">
        <f>fact_sales_daily_final!E11978</f>
        <v>M01AB</v>
      </c>
      <c r="C11978">
        <f>fact_sales_daily_final!F11978</f>
        <v>4.84</v>
      </c>
      <c r="D11978">
        <f>C11978 * VLOOKUP(B11978, finance_assumptions!A:B, 2, FALSE)</f>
        <v>4.84</v>
      </c>
      <c r="E11978">
        <f t="shared" si="561"/>
        <v>3.63</v>
      </c>
      <c r="F11978">
        <f t="shared" si="562"/>
        <v>1.21</v>
      </c>
      <c r="G11978">
        <f t="shared" si="563"/>
        <v>0.25</v>
      </c>
    </row>
    <row r="11979" spans="1:7" x14ac:dyDescent="0.35">
      <c r="A11979" s="1">
        <f>fact_sales_daily_final!A11979</f>
        <v>43283</v>
      </c>
      <c r="B11979" t="str">
        <f>fact_sales_daily_final!E11979</f>
        <v>M01AE</v>
      </c>
      <c r="C11979">
        <f>fact_sales_daily_final!F11979</f>
        <v>8.1319999999999997</v>
      </c>
      <c r="D11979">
        <f>C11979 * VLOOKUP(B11979, finance_assumptions!A:B, 2, FALSE)</f>
        <v>8.1319999999999997</v>
      </c>
      <c r="E11979">
        <f t="shared" si="561"/>
        <v>6.0990000000000002</v>
      </c>
      <c r="F11979">
        <f t="shared" si="562"/>
        <v>2.0329999999999995</v>
      </c>
      <c r="G11979">
        <f t="shared" si="563"/>
        <v>0.24999999999999994</v>
      </c>
    </row>
    <row r="11980" spans="1:7" x14ac:dyDescent="0.35">
      <c r="A11980" s="1">
        <f>fact_sales_daily_final!A11980</f>
        <v>43283</v>
      </c>
      <c r="B11980" t="str">
        <f>fact_sales_daily_final!E11980</f>
        <v>N02BA</v>
      </c>
      <c r="C11980">
        <f>fact_sales_daily_final!F11980</f>
        <v>3.2</v>
      </c>
      <c r="D11980">
        <f>C11980 * VLOOKUP(B11980, finance_assumptions!A:B, 2, FALSE)</f>
        <v>3.2</v>
      </c>
      <c r="E11980">
        <f t="shared" si="561"/>
        <v>2.4000000000000004</v>
      </c>
      <c r="F11980">
        <f t="shared" si="562"/>
        <v>0.79999999999999982</v>
      </c>
      <c r="G11980">
        <f t="shared" si="563"/>
        <v>0.24999999999999994</v>
      </c>
    </row>
    <row r="11981" spans="1:7" x14ac:dyDescent="0.35">
      <c r="A11981" s="1">
        <f>fact_sales_daily_final!A11981</f>
        <v>43283</v>
      </c>
      <c r="B11981" t="str">
        <f>fact_sales_daily_final!E11981</f>
        <v>N02BE</v>
      </c>
      <c r="C11981">
        <f>fact_sales_daily_final!F11981</f>
        <v>44.8</v>
      </c>
      <c r="D11981">
        <f>C11981 * VLOOKUP(B11981, finance_assumptions!A:B, 2, FALSE)</f>
        <v>44.8</v>
      </c>
      <c r="E11981">
        <f t="shared" si="561"/>
        <v>33.599999999999994</v>
      </c>
      <c r="F11981">
        <f t="shared" si="562"/>
        <v>11.200000000000003</v>
      </c>
      <c r="G11981">
        <f t="shared" si="563"/>
        <v>0.25000000000000006</v>
      </c>
    </row>
    <row r="11982" spans="1:7" x14ac:dyDescent="0.35">
      <c r="A11982" s="1">
        <f>fact_sales_daily_final!A11982</f>
        <v>43283</v>
      </c>
      <c r="B11982" t="str">
        <f>fact_sales_daily_final!E11982</f>
        <v>N05B</v>
      </c>
      <c r="C11982">
        <f>fact_sales_daily_final!F11982</f>
        <v>8</v>
      </c>
      <c r="D11982">
        <f>C11982 * VLOOKUP(B11982, finance_assumptions!A:B, 2, FALSE)</f>
        <v>8</v>
      </c>
      <c r="E11982">
        <f t="shared" si="561"/>
        <v>6</v>
      </c>
      <c r="F11982">
        <f t="shared" si="562"/>
        <v>2</v>
      </c>
      <c r="G11982">
        <f t="shared" si="563"/>
        <v>0.25</v>
      </c>
    </row>
    <row r="11983" spans="1:7" x14ac:dyDescent="0.35">
      <c r="A11983" s="1">
        <f>fact_sales_daily_final!A11983</f>
        <v>43283</v>
      </c>
      <c r="B11983" t="str">
        <f>fact_sales_daily_final!E11983</f>
        <v>N05C</v>
      </c>
      <c r="C11983">
        <f>fact_sales_daily_final!F11983</f>
        <v>0</v>
      </c>
      <c r="D11983">
        <f>C11983 * VLOOKUP(B11983, finance_assumptions!A:B, 2, FALSE)</f>
        <v>0</v>
      </c>
      <c r="E11983">
        <f t="shared" si="561"/>
        <v>0</v>
      </c>
      <c r="F11983">
        <f t="shared" si="562"/>
        <v>0</v>
      </c>
      <c r="G11983">
        <f t="shared" si="563"/>
        <v>0</v>
      </c>
    </row>
    <row r="11984" spans="1:7" x14ac:dyDescent="0.35">
      <c r="A11984" s="1">
        <f>fact_sales_daily_final!A11984</f>
        <v>43283</v>
      </c>
      <c r="B11984" t="str">
        <f>fact_sales_daily_final!E11984</f>
        <v>R03</v>
      </c>
      <c r="C11984">
        <f>fact_sales_daily_final!F11984</f>
        <v>23</v>
      </c>
      <c r="D11984">
        <f>C11984 * VLOOKUP(B11984, finance_assumptions!A:B, 2, FALSE)</f>
        <v>23</v>
      </c>
      <c r="E11984">
        <f t="shared" si="561"/>
        <v>17.25</v>
      </c>
      <c r="F11984">
        <f t="shared" si="562"/>
        <v>5.75</v>
      </c>
      <c r="G11984">
        <f t="shared" si="563"/>
        <v>0.25</v>
      </c>
    </row>
    <row r="11985" spans="1:7" x14ac:dyDescent="0.35">
      <c r="A11985" s="1">
        <f>fact_sales_daily_final!A11985</f>
        <v>43283</v>
      </c>
      <c r="B11985" t="str">
        <f>fact_sales_daily_final!E11985</f>
        <v>R06</v>
      </c>
      <c r="C11985">
        <f>fact_sales_daily_final!F11985</f>
        <v>0</v>
      </c>
      <c r="D11985">
        <f>C11985 * VLOOKUP(B11985, finance_assumptions!A:B, 2, FALSE)</f>
        <v>0</v>
      </c>
      <c r="E11985">
        <f t="shared" si="561"/>
        <v>0</v>
      </c>
      <c r="F11985">
        <f t="shared" si="562"/>
        <v>0</v>
      </c>
      <c r="G11985">
        <f t="shared" si="563"/>
        <v>0</v>
      </c>
    </row>
    <row r="11986" spans="1:7" x14ac:dyDescent="0.35">
      <c r="A11986" s="1">
        <f>fact_sales_daily_final!A11986</f>
        <v>43314</v>
      </c>
      <c r="B11986" t="str">
        <f>fact_sales_daily_final!E11986</f>
        <v>M01AB</v>
      </c>
      <c r="C11986">
        <f>fact_sales_daily_final!F11986</f>
        <v>6.33</v>
      </c>
      <c r="D11986">
        <f>C11986 * VLOOKUP(B11986, finance_assumptions!A:B, 2, FALSE)</f>
        <v>6.33</v>
      </c>
      <c r="E11986">
        <f t="shared" si="561"/>
        <v>4.7475000000000005</v>
      </c>
      <c r="F11986">
        <f t="shared" si="562"/>
        <v>1.5824999999999996</v>
      </c>
      <c r="G11986">
        <f t="shared" si="563"/>
        <v>0.24999999999999992</v>
      </c>
    </row>
    <row r="11987" spans="1:7" x14ac:dyDescent="0.35">
      <c r="A11987" s="1">
        <f>fact_sales_daily_final!A11987</f>
        <v>43314</v>
      </c>
      <c r="B11987" t="str">
        <f>fact_sales_daily_final!E11987</f>
        <v>M01AE</v>
      </c>
      <c r="C11987">
        <f>fact_sales_daily_final!F11987</f>
        <v>1.34</v>
      </c>
      <c r="D11987">
        <f>C11987 * VLOOKUP(B11987, finance_assumptions!A:B, 2, FALSE)</f>
        <v>1.34</v>
      </c>
      <c r="E11987">
        <f t="shared" si="561"/>
        <v>1.0050000000000001</v>
      </c>
      <c r="F11987">
        <f t="shared" si="562"/>
        <v>0.33499999999999996</v>
      </c>
      <c r="G11987">
        <f t="shared" si="563"/>
        <v>0.24999999999999997</v>
      </c>
    </row>
    <row r="11988" spans="1:7" x14ac:dyDescent="0.35">
      <c r="A11988" s="1">
        <f>fact_sales_daily_final!A11988</f>
        <v>43314</v>
      </c>
      <c r="B11988" t="str">
        <f>fact_sales_daily_final!E11988</f>
        <v>N02BA</v>
      </c>
      <c r="C11988">
        <f>fact_sales_daily_final!F11988</f>
        <v>3</v>
      </c>
      <c r="D11988">
        <f>C11988 * VLOOKUP(B11988, finance_assumptions!A:B, 2, FALSE)</f>
        <v>3</v>
      </c>
      <c r="E11988">
        <f t="shared" si="561"/>
        <v>2.25</v>
      </c>
      <c r="F11988">
        <f t="shared" si="562"/>
        <v>0.75</v>
      </c>
      <c r="G11988">
        <f t="shared" si="563"/>
        <v>0.25</v>
      </c>
    </row>
    <row r="11989" spans="1:7" x14ac:dyDescent="0.35">
      <c r="A11989" s="1">
        <f>fact_sales_daily_final!A11989</f>
        <v>43314</v>
      </c>
      <c r="B11989" t="str">
        <f>fact_sales_daily_final!E11989</f>
        <v>N02BE</v>
      </c>
      <c r="C11989">
        <f>fact_sales_daily_final!F11989</f>
        <v>47</v>
      </c>
      <c r="D11989">
        <f>C11989 * VLOOKUP(B11989, finance_assumptions!A:B, 2, FALSE)</f>
        <v>47</v>
      </c>
      <c r="E11989">
        <f t="shared" si="561"/>
        <v>35.25</v>
      </c>
      <c r="F11989">
        <f t="shared" si="562"/>
        <v>11.75</v>
      </c>
      <c r="G11989">
        <f t="shared" si="563"/>
        <v>0.25</v>
      </c>
    </row>
    <row r="11990" spans="1:7" x14ac:dyDescent="0.35">
      <c r="A11990" s="1">
        <f>fact_sales_daily_final!A11990</f>
        <v>43314</v>
      </c>
      <c r="B11990" t="str">
        <f>fact_sales_daily_final!E11990</f>
        <v>N05B</v>
      </c>
      <c r="C11990">
        <f>fact_sales_daily_final!F11990</f>
        <v>7</v>
      </c>
      <c r="D11990">
        <f>C11990 * VLOOKUP(B11990, finance_assumptions!A:B, 2, FALSE)</f>
        <v>7</v>
      </c>
      <c r="E11990">
        <f t="shared" si="561"/>
        <v>5.25</v>
      </c>
      <c r="F11990">
        <f t="shared" si="562"/>
        <v>1.75</v>
      </c>
      <c r="G11990">
        <f t="shared" si="563"/>
        <v>0.25</v>
      </c>
    </row>
    <row r="11991" spans="1:7" x14ac:dyDescent="0.35">
      <c r="A11991" s="1">
        <f>fact_sales_daily_final!A11991</f>
        <v>43314</v>
      </c>
      <c r="B11991" t="str">
        <f>fact_sales_daily_final!E11991</f>
        <v>N05C</v>
      </c>
      <c r="C11991">
        <f>fact_sales_daily_final!F11991</f>
        <v>0</v>
      </c>
      <c r="D11991">
        <f>C11991 * VLOOKUP(B11991, finance_assumptions!A:B, 2, FALSE)</f>
        <v>0</v>
      </c>
      <c r="E11991">
        <f t="shared" si="561"/>
        <v>0</v>
      </c>
      <c r="F11991">
        <f t="shared" si="562"/>
        <v>0</v>
      </c>
      <c r="G11991">
        <f t="shared" si="563"/>
        <v>0</v>
      </c>
    </row>
    <row r="11992" spans="1:7" x14ac:dyDescent="0.35">
      <c r="A11992" s="1">
        <f>fact_sales_daily_final!A11992</f>
        <v>43314</v>
      </c>
      <c r="B11992" t="str">
        <f>fact_sales_daily_final!E11992</f>
        <v>R03</v>
      </c>
      <c r="C11992">
        <f>fact_sales_daily_final!F11992</f>
        <v>1.25</v>
      </c>
      <c r="D11992">
        <f>C11992 * VLOOKUP(B11992, finance_assumptions!A:B, 2, FALSE)</f>
        <v>1.25</v>
      </c>
      <c r="E11992">
        <f t="shared" si="561"/>
        <v>0.9375</v>
      </c>
      <c r="F11992">
        <f t="shared" si="562"/>
        <v>0.3125</v>
      </c>
      <c r="G11992">
        <f t="shared" si="563"/>
        <v>0.25</v>
      </c>
    </row>
    <row r="11993" spans="1:7" x14ac:dyDescent="0.35">
      <c r="A11993" s="1">
        <f>fact_sales_daily_final!A11993</f>
        <v>43314</v>
      </c>
      <c r="B11993" t="str">
        <f>fact_sales_daily_final!E11993</f>
        <v>R06</v>
      </c>
      <c r="C11993">
        <f>fact_sales_daily_final!F11993</f>
        <v>0</v>
      </c>
      <c r="D11993">
        <f>C11993 * VLOOKUP(B11993, finance_assumptions!A:B, 2, FALSE)</f>
        <v>0</v>
      </c>
      <c r="E11993">
        <f t="shared" si="561"/>
        <v>0</v>
      </c>
      <c r="F11993">
        <f t="shared" si="562"/>
        <v>0</v>
      </c>
      <c r="G11993">
        <f t="shared" si="563"/>
        <v>0</v>
      </c>
    </row>
    <row r="11994" spans="1:7" x14ac:dyDescent="0.35">
      <c r="A11994" s="1">
        <f>fact_sales_daily_final!A11994</f>
        <v>43345</v>
      </c>
      <c r="B11994" t="str">
        <f>fact_sales_daily_final!E11994</f>
        <v>M01AB</v>
      </c>
      <c r="C11994">
        <f>fact_sales_daily_final!F11994</f>
        <v>3</v>
      </c>
      <c r="D11994">
        <f>C11994 * VLOOKUP(B11994, finance_assumptions!A:B, 2, FALSE)</f>
        <v>3</v>
      </c>
      <c r="E11994">
        <f t="shared" si="561"/>
        <v>2.25</v>
      </c>
      <c r="F11994">
        <f t="shared" si="562"/>
        <v>0.75</v>
      </c>
      <c r="G11994">
        <f t="shared" si="563"/>
        <v>0.25</v>
      </c>
    </row>
    <row r="11995" spans="1:7" x14ac:dyDescent="0.35">
      <c r="A11995" s="1">
        <f>fact_sales_daily_final!A11995</f>
        <v>43345</v>
      </c>
      <c r="B11995" t="str">
        <f>fact_sales_daily_final!E11995</f>
        <v>M01AE</v>
      </c>
      <c r="C11995">
        <f>fact_sales_daily_final!F11995</f>
        <v>3.69</v>
      </c>
      <c r="D11995">
        <f>C11995 * VLOOKUP(B11995, finance_assumptions!A:B, 2, FALSE)</f>
        <v>3.69</v>
      </c>
      <c r="E11995">
        <f t="shared" si="561"/>
        <v>2.7675000000000001</v>
      </c>
      <c r="F11995">
        <f t="shared" si="562"/>
        <v>0.92249999999999988</v>
      </c>
      <c r="G11995">
        <f t="shared" si="563"/>
        <v>0.24999999999999997</v>
      </c>
    </row>
    <row r="11996" spans="1:7" x14ac:dyDescent="0.35">
      <c r="A11996" s="1">
        <f>fact_sales_daily_final!A11996</f>
        <v>43345</v>
      </c>
      <c r="B11996" t="str">
        <f>fact_sales_daily_final!E11996</f>
        <v>N02BA</v>
      </c>
      <c r="C11996">
        <f>fact_sales_daily_final!F11996</f>
        <v>4.25</v>
      </c>
      <c r="D11996">
        <f>C11996 * VLOOKUP(B11996, finance_assumptions!A:B, 2, FALSE)</f>
        <v>4.25</v>
      </c>
      <c r="E11996">
        <f t="shared" si="561"/>
        <v>3.1875</v>
      </c>
      <c r="F11996">
        <f t="shared" si="562"/>
        <v>1.0625</v>
      </c>
      <c r="G11996">
        <f t="shared" si="563"/>
        <v>0.25</v>
      </c>
    </row>
    <row r="11997" spans="1:7" x14ac:dyDescent="0.35">
      <c r="A11997" s="1">
        <f>fact_sales_daily_final!A11997</f>
        <v>43345</v>
      </c>
      <c r="B11997" t="str">
        <f>fact_sales_daily_final!E11997</f>
        <v>N02BE</v>
      </c>
      <c r="C11997">
        <f>fact_sales_daily_final!F11997</f>
        <v>47</v>
      </c>
      <c r="D11997">
        <f>C11997 * VLOOKUP(B11997, finance_assumptions!A:B, 2, FALSE)</f>
        <v>47</v>
      </c>
      <c r="E11997">
        <f t="shared" si="561"/>
        <v>35.25</v>
      </c>
      <c r="F11997">
        <f t="shared" si="562"/>
        <v>11.75</v>
      </c>
      <c r="G11997">
        <f t="shared" si="563"/>
        <v>0.25</v>
      </c>
    </row>
    <row r="11998" spans="1:7" x14ac:dyDescent="0.35">
      <c r="A11998" s="1">
        <f>fact_sales_daily_final!A11998</f>
        <v>43345</v>
      </c>
      <c r="B11998" t="str">
        <f>fact_sales_daily_final!E11998</f>
        <v>N05B</v>
      </c>
      <c r="C11998">
        <f>fact_sales_daily_final!F11998</f>
        <v>17</v>
      </c>
      <c r="D11998">
        <f>C11998 * VLOOKUP(B11998, finance_assumptions!A:B, 2, FALSE)</f>
        <v>17</v>
      </c>
      <c r="E11998">
        <f t="shared" si="561"/>
        <v>12.75</v>
      </c>
      <c r="F11998">
        <f t="shared" si="562"/>
        <v>4.25</v>
      </c>
      <c r="G11998">
        <f t="shared" si="563"/>
        <v>0.25</v>
      </c>
    </row>
    <row r="11999" spans="1:7" x14ac:dyDescent="0.35">
      <c r="A11999" s="1">
        <f>fact_sales_daily_final!A11999</f>
        <v>43345</v>
      </c>
      <c r="B11999" t="str">
        <f>fact_sales_daily_final!E11999</f>
        <v>N05C</v>
      </c>
      <c r="C11999">
        <f>fact_sales_daily_final!F11999</f>
        <v>0</v>
      </c>
      <c r="D11999">
        <f>C11999 * VLOOKUP(B11999, finance_assumptions!A:B, 2, FALSE)</f>
        <v>0</v>
      </c>
      <c r="E11999">
        <f t="shared" si="561"/>
        <v>0</v>
      </c>
      <c r="F11999">
        <f t="shared" si="562"/>
        <v>0</v>
      </c>
      <c r="G11999">
        <f t="shared" si="563"/>
        <v>0</v>
      </c>
    </row>
    <row r="12000" spans="1:7" x14ac:dyDescent="0.35">
      <c r="A12000" s="1">
        <f>fact_sales_daily_final!A12000</f>
        <v>43345</v>
      </c>
      <c r="B12000" t="str">
        <f>fact_sales_daily_final!E12000</f>
        <v>R03</v>
      </c>
      <c r="C12000">
        <f>fact_sales_daily_final!F12000</f>
        <v>11</v>
      </c>
      <c r="D12000">
        <f>C12000 * VLOOKUP(B12000, finance_assumptions!A:B, 2, FALSE)</f>
        <v>11</v>
      </c>
      <c r="E12000">
        <f t="shared" si="561"/>
        <v>8.25</v>
      </c>
      <c r="F12000">
        <f t="shared" si="562"/>
        <v>2.75</v>
      </c>
      <c r="G12000">
        <f t="shared" si="563"/>
        <v>0.25</v>
      </c>
    </row>
    <row r="12001" spans="1:7" x14ac:dyDescent="0.35">
      <c r="A12001" s="1">
        <f>fact_sales_daily_final!A12001</f>
        <v>43345</v>
      </c>
      <c r="B12001" t="str">
        <f>fact_sales_daily_final!E12001</f>
        <v>R06</v>
      </c>
      <c r="C12001">
        <f>fact_sales_daily_final!F12001</f>
        <v>0</v>
      </c>
      <c r="D12001">
        <f>C12001 * VLOOKUP(B12001, finance_assumptions!A:B, 2, FALSE)</f>
        <v>0</v>
      </c>
      <c r="E12001">
        <f t="shared" si="561"/>
        <v>0</v>
      </c>
      <c r="F12001">
        <f t="shared" si="562"/>
        <v>0</v>
      </c>
      <c r="G12001">
        <f t="shared" si="563"/>
        <v>0</v>
      </c>
    </row>
    <row r="12002" spans="1:7" x14ac:dyDescent="0.35">
      <c r="A12002" s="1">
        <f>fact_sales_daily_final!A12002</f>
        <v>43375</v>
      </c>
      <c r="B12002" t="str">
        <f>fact_sales_daily_final!E12002</f>
        <v>M01AB</v>
      </c>
      <c r="C12002">
        <f>fact_sales_daily_final!F12002</f>
        <v>10.01</v>
      </c>
      <c r="D12002">
        <f>C12002 * VLOOKUP(B12002, finance_assumptions!A:B, 2, FALSE)</f>
        <v>10.01</v>
      </c>
      <c r="E12002">
        <f t="shared" si="561"/>
        <v>7.5075000000000003</v>
      </c>
      <c r="F12002">
        <f t="shared" si="562"/>
        <v>2.5024999999999995</v>
      </c>
      <c r="G12002">
        <f t="shared" si="563"/>
        <v>0.24999999999999994</v>
      </c>
    </row>
    <row r="12003" spans="1:7" x14ac:dyDescent="0.35">
      <c r="A12003" s="1">
        <f>fact_sales_daily_final!A12003</f>
        <v>43375</v>
      </c>
      <c r="B12003" t="str">
        <f>fact_sales_daily_final!E12003</f>
        <v>M01AE</v>
      </c>
      <c r="C12003">
        <f>fact_sales_daily_final!F12003</f>
        <v>5.2309999999999999</v>
      </c>
      <c r="D12003">
        <f>C12003 * VLOOKUP(B12003, finance_assumptions!A:B, 2, FALSE)</f>
        <v>5.2309999999999999</v>
      </c>
      <c r="E12003">
        <f t="shared" si="561"/>
        <v>3.9232499999999999</v>
      </c>
      <c r="F12003">
        <f t="shared" si="562"/>
        <v>1.30775</v>
      </c>
      <c r="G12003">
        <f t="shared" si="563"/>
        <v>0.25</v>
      </c>
    </row>
    <row r="12004" spans="1:7" x14ac:dyDescent="0.35">
      <c r="A12004" s="1">
        <f>fact_sales_daily_final!A12004</f>
        <v>43375</v>
      </c>
      <c r="B12004" t="str">
        <f>fact_sales_daily_final!E12004</f>
        <v>N02BA</v>
      </c>
      <c r="C12004">
        <f>fact_sales_daily_final!F12004</f>
        <v>3.5</v>
      </c>
      <c r="D12004">
        <f>C12004 * VLOOKUP(B12004, finance_assumptions!A:B, 2, FALSE)</f>
        <v>3.5</v>
      </c>
      <c r="E12004">
        <f t="shared" si="561"/>
        <v>2.625</v>
      </c>
      <c r="F12004">
        <f t="shared" si="562"/>
        <v>0.875</v>
      </c>
      <c r="G12004">
        <f t="shared" si="563"/>
        <v>0.25</v>
      </c>
    </row>
    <row r="12005" spans="1:7" x14ac:dyDescent="0.35">
      <c r="A12005" s="1">
        <f>fact_sales_daily_final!A12005</f>
        <v>43375</v>
      </c>
      <c r="B12005" t="str">
        <f>fact_sales_daily_final!E12005</f>
        <v>N02BE</v>
      </c>
      <c r="C12005">
        <f>fact_sales_daily_final!F12005</f>
        <v>60.4</v>
      </c>
      <c r="D12005">
        <f>C12005 * VLOOKUP(B12005, finance_assumptions!A:B, 2, FALSE)</f>
        <v>60.4</v>
      </c>
      <c r="E12005">
        <f t="shared" si="561"/>
        <v>45.3</v>
      </c>
      <c r="F12005">
        <f t="shared" si="562"/>
        <v>15.100000000000001</v>
      </c>
      <c r="G12005">
        <f t="shared" si="563"/>
        <v>0.25000000000000006</v>
      </c>
    </row>
    <row r="12006" spans="1:7" x14ac:dyDescent="0.35">
      <c r="A12006" s="1">
        <f>fact_sales_daily_final!A12006</f>
        <v>43375</v>
      </c>
      <c r="B12006" t="str">
        <f>fact_sales_daily_final!E12006</f>
        <v>N05B</v>
      </c>
      <c r="C12006">
        <f>fact_sales_daily_final!F12006</f>
        <v>6</v>
      </c>
      <c r="D12006">
        <f>C12006 * VLOOKUP(B12006, finance_assumptions!A:B, 2, FALSE)</f>
        <v>6</v>
      </c>
      <c r="E12006">
        <f t="shared" si="561"/>
        <v>4.5</v>
      </c>
      <c r="F12006">
        <f t="shared" si="562"/>
        <v>1.5</v>
      </c>
      <c r="G12006">
        <f t="shared" si="563"/>
        <v>0.25</v>
      </c>
    </row>
    <row r="12007" spans="1:7" x14ac:dyDescent="0.35">
      <c r="A12007" s="1">
        <f>fact_sales_daily_final!A12007</f>
        <v>43375</v>
      </c>
      <c r="B12007" t="str">
        <f>fact_sales_daily_final!E12007</f>
        <v>N05C</v>
      </c>
      <c r="C12007">
        <f>fact_sales_daily_final!F12007</f>
        <v>0</v>
      </c>
      <c r="D12007">
        <f>C12007 * VLOOKUP(B12007, finance_assumptions!A:B, 2, FALSE)</f>
        <v>0</v>
      </c>
      <c r="E12007">
        <f t="shared" si="561"/>
        <v>0</v>
      </c>
      <c r="F12007">
        <f t="shared" si="562"/>
        <v>0</v>
      </c>
      <c r="G12007">
        <f t="shared" si="563"/>
        <v>0</v>
      </c>
    </row>
    <row r="12008" spans="1:7" x14ac:dyDescent="0.35">
      <c r="A12008" s="1">
        <f>fact_sales_daily_final!A12008</f>
        <v>43375</v>
      </c>
      <c r="B12008" t="str">
        <f>fact_sales_daily_final!E12008</f>
        <v>R03</v>
      </c>
      <c r="C12008">
        <f>fact_sales_daily_final!F12008</f>
        <v>15</v>
      </c>
      <c r="D12008">
        <f>C12008 * VLOOKUP(B12008, finance_assumptions!A:B, 2, FALSE)</f>
        <v>15</v>
      </c>
      <c r="E12008">
        <f t="shared" si="561"/>
        <v>11.25</v>
      </c>
      <c r="F12008">
        <f t="shared" si="562"/>
        <v>3.75</v>
      </c>
      <c r="G12008">
        <f t="shared" si="563"/>
        <v>0.25</v>
      </c>
    </row>
    <row r="12009" spans="1:7" x14ac:dyDescent="0.35">
      <c r="A12009" s="1">
        <f>fact_sales_daily_final!A12009</f>
        <v>43375</v>
      </c>
      <c r="B12009" t="str">
        <f>fact_sales_daily_final!E12009</f>
        <v>R06</v>
      </c>
      <c r="C12009">
        <f>fact_sales_daily_final!F12009</f>
        <v>3</v>
      </c>
      <c r="D12009">
        <f>C12009 * VLOOKUP(B12009, finance_assumptions!A:B, 2, FALSE)</f>
        <v>3</v>
      </c>
      <c r="E12009">
        <f t="shared" si="561"/>
        <v>2.25</v>
      </c>
      <c r="F12009">
        <f t="shared" si="562"/>
        <v>0.75</v>
      </c>
      <c r="G12009">
        <f t="shared" si="563"/>
        <v>0.25</v>
      </c>
    </row>
    <row r="12010" spans="1:7" x14ac:dyDescent="0.35">
      <c r="A12010" s="1">
        <f>fact_sales_daily_final!A12010</f>
        <v>43406</v>
      </c>
      <c r="B12010" t="str">
        <f>fact_sales_daily_final!E12010</f>
        <v>M01AB</v>
      </c>
      <c r="C12010">
        <f>fact_sales_daily_final!F12010</f>
        <v>6.33</v>
      </c>
      <c r="D12010">
        <f>C12010 * VLOOKUP(B12010, finance_assumptions!A:B, 2, FALSE)</f>
        <v>6.33</v>
      </c>
      <c r="E12010">
        <f t="shared" si="561"/>
        <v>4.7475000000000005</v>
      </c>
      <c r="F12010">
        <f t="shared" si="562"/>
        <v>1.5824999999999996</v>
      </c>
      <c r="G12010">
        <f t="shared" si="563"/>
        <v>0.24999999999999992</v>
      </c>
    </row>
    <row r="12011" spans="1:7" x14ac:dyDescent="0.35">
      <c r="A12011" s="1">
        <f>fact_sales_daily_final!A12011</f>
        <v>43406</v>
      </c>
      <c r="B12011" t="str">
        <f>fact_sales_daily_final!E12011</f>
        <v>M01AE</v>
      </c>
      <c r="C12011">
        <f>fact_sales_daily_final!F12011</f>
        <v>5.3959999999999999</v>
      </c>
      <c r="D12011">
        <f>C12011 * VLOOKUP(B12011, finance_assumptions!A:B, 2, FALSE)</f>
        <v>5.3959999999999999</v>
      </c>
      <c r="E12011">
        <f t="shared" si="561"/>
        <v>4.0469999999999997</v>
      </c>
      <c r="F12011">
        <f t="shared" si="562"/>
        <v>1.3490000000000002</v>
      </c>
      <c r="G12011">
        <f t="shared" si="563"/>
        <v>0.25000000000000006</v>
      </c>
    </row>
    <row r="12012" spans="1:7" x14ac:dyDescent="0.35">
      <c r="A12012" s="1">
        <f>fact_sales_daily_final!A12012</f>
        <v>43406</v>
      </c>
      <c r="B12012" t="str">
        <f>fact_sales_daily_final!E12012</f>
        <v>N02BA</v>
      </c>
      <c r="C12012">
        <f>fact_sales_daily_final!F12012</f>
        <v>7.8</v>
      </c>
      <c r="D12012">
        <f>C12012 * VLOOKUP(B12012, finance_assumptions!A:B, 2, FALSE)</f>
        <v>7.8</v>
      </c>
      <c r="E12012">
        <f t="shared" si="561"/>
        <v>5.85</v>
      </c>
      <c r="F12012">
        <f t="shared" si="562"/>
        <v>1.9500000000000002</v>
      </c>
      <c r="G12012">
        <f t="shared" si="563"/>
        <v>0.25000000000000006</v>
      </c>
    </row>
    <row r="12013" spans="1:7" x14ac:dyDescent="0.35">
      <c r="A12013" s="1">
        <f>fact_sales_daily_final!A12013</f>
        <v>43406</v>
      </c>
      <c r="B12013" t="str">
        <f>fact_sales_daily_final!E12013</f>
        <v>N02BE</v>
      </c>
      <c r="C12013">
        <f>fact_sales_daily_final!F12013</f>
        <v>63.25</v>
      </c>
      <c r="D12013">
        <f>C12013 * VLOOKUP(B12013, finance_assumptions!A:B, 2, FALSE)</f>
        <v>63.25</v>
      </c>
      <c r="E12013">
        <f t="shared" si="561"/>
        <v>47.4375</v>
      </c>
      <c r="F12013">
        <f t="shared" si="562"/>
        <v>15.8125</v>
      </c>
      <c r="G12013">
        <f t="shared" si="563"/>
        <v>0.25</v>
      </c>
    </row>
    <row r="12014" spans="1:7" x14ac:dyDescent="0.35">
      <c r="A12014" s="1">
        <f>fact_sales_daily_final!A12014</f>
        <v>43406</v>
      </c>
      <c r="B12014" t="str">
        <f>fact_sales_daily_final!E12014</f>
        <v>N05B</v>
      </c>
      <c r="C12014">
        <f>fact_sales_daily_final!F12014</f>
        <v>12</v>
      </c>
      <c r="D12014">
        <f>C12014 * VLOOKUP(B12014, finance_assumptions!A:B, 2, FALSE)</f>
        <v>12</v>
      </c>
      <c r="E12014">
        <f t="shared" si="561"/>
        <v>9</v>
      </c>
      <c r="F12014">
        <f t="shared" si="562"/>
        <v>3</v>
      </c>
      <c r="G12014">
        <f t="shared" si="563"/>
        <v>0.25</v>
      </c>
    </row>
    <row r="12015" spans="1:7" x14ac:dyDescent="0.35">
      <c r="A12015" s="1">
        <f>fact_sales_daily_final!A12015</f>
        <v>43406</v>
      </c>
      <c r="B12015" t="str">
        <f>fact_sales_daily_final!E12015</f>
        <v>N05C</v>
      </c>
      <c r="C12015">
        <f>fact_sales_daily_final!F12015</f>
        <v>0</v>
      </c>
      <c r="D12015">
        <f>C12015 * VLOOKUP(B12015, finance_assumptions!A:B, 2, FALSE)</f>
        <v>0</v>
      </c>
      <c r="E12015">
        <f t="shared" si="561"/>
        <v>0</v>
      </c>
      <c r="F12015">
        <f t="shared" si="562"/>
        <v>0</v>
      </c>
      <c r="G12015">
        <f t="shared" si="563"/>
        <v>0</v>
      </c>
    </row>
    <row r="12016" spans="1:7" x14ac:dyDescent="0.35">
      <c r="A12016" s="1">
        <f>fact_sales_daily_final!A12016</f>
        <v>43406</v>
      </c>
      <c r="B12016" t="str">
        <f>fact_sales_daily_final!E12016</f>
        <v>R03</v>
      </c>
      <c r="C12016">
        <f>fact_sales_daily_final!F12016</f>
        <v>10</v>
      </c>
      <c r="D12016">
        <f>C12016 * VLOOKUP(B12016, finance_assumptions!A:B, 2, FALSE)</f>
        <v>10</v>
      </c>
      <c r="E12016">
        <f t="shared" si="561"/>
        <v>7.5</v>
      </c>
      <c r="F12016">
        <f t="shared" si="562"/>
        <v>2.5</v>
      </c>
      <c r="G12016">
        <f t="shared" si="563"/>
        <v>0.25</v>
      </c>
    </row>
    <row r="12017" spans="1:7" x14ac:dyDescent="0.35">
      <c r="A12017" s="1">
        <f>fact_sales_daily_final!A12017</f>
        <v>43406</v>
      </c>
      <c r="B12017" t="str">
        <f>fact_sales_daily_final!E12017</f>
        <v>R06</v>
      </c>
      <c r="C12017">
        <f>fact_sales_daily_final!F12017</f>
        <v>2</v>
      </c>
      <c r="D12017">
        <f>C12017 * VLOOKUP(B12017, finance_assumptions!A:B, 2, FALSE)</f>
        <v>2</v>
      </c>
      <c r="E12017">
        <f t="shared" si="561"/>
        <v>1.5</v>
      </c>
      <c r="F12017">
        <f t="shared" si="562"/>
        <v>0.5</v>
      </c>
      <c r="G12017">
        <f t="shared" si="563"/>
        <v>0.25</v>
      </c>
    </row>
    <row r="12018" spans="1:7" x14ac:dyDescent="0.35">
      <c r="A12018" s="1">
        <f>fact_sales_daily_final!A12018</f>
        <v>43436</v>
      </c>
      <c r="B12018" t="str">
        <f>fact_sales_daily_final!E12018</f>
        <v>M01AB</v>
      </c>
      <c r="C12018">
        <f>fact_sales_daily_final!F12018</f>
        <v>8</v>
      </c>
      <c r="D12018">
        <f>C12018 * VLOOKUP(B12018, finance_assumptions!A:B, 2, FALSE)</f>
        <v>8</v>
      </c>
      <c r="E12018">
        <f t="shared" si="561"/>
        <v>6</v>
      </c>
      <c r="F12018">
        <f t="shared" si="562"/>
        <v>2</v>
      </c>
      <c r="G12018">
        <f t="shared" si="563"/>
        <v>0.25</v>
      </c>
    </row>
    <row r="12019" spans="1:7" x14ac:dyDescent="0.35">
      <c r="A12019" s="1">
        <f>fact_sales_daily_final!A12019</f>
        <v>43436</v>
      </c>
      <c r="B12019" t="str">
        <f>fact_sales_daily_final!E12019</f>
        <v>M01AE</v>
      </c>
      <c r="C12019">
        <f>fact_sales_daily_final!F12019</f>
        <v>4.7690000000000001</v>
      </c>
      <c r="D12019">
        <f>C12019 * VLOOKUP(B12019, finance_assumptions!A:B, 2, FALSE)</f>
        <v>4.7690000000000001</v>
      </c>
      <c r="E12019">
        <f t="shared" si="561"/>
        <v>3.5767500000000001</v>
      </c>
      <c r="F12019">
        <f t="shared" si="562"/>
        <v>1.19225</v>
      </c>
      <c r="G12019">
        <f t="shared" si="563"/>
        <v>0.25</v>
      </c>
    </row>
    <row r="12020" spans="1:7" x14ac:dyDescent="0.35">
      <c r="A12020" s="1">
        <f>fact_sales_daily_final!A12020</f>
        <v>43436</v>
      </c>
      <c r="B12020" t="str">
        <f>fact_sales_daily_final!E12020</f>
        <v>N02BA</v>
      </c>
      <c r="C12020">
        <f>fact_sales_daily_final!F12020</f>
        <v>10</v>
      </c>
      <c r="D12020">
        <f>C12020 * VLOOKUP(B12020, finance_assumptions!A:B, 2, FALSE)</f>
        <v>10</v>
      </c>
      <c r="E12020">
        <f t="shared" si="561"/>
        <v>7.5</v>
      </c>
      <c r="F12020">
        <f t="shared" si="562"/>
        <v>2.5</v>
      </c>
      <c r="G12020">
        <f t="shared" si="563"/>
        <v>0.25</v>
      </c>
    </row>
    <row r="12021" spans="1:7" x14ac:dyDescent="0.35">
      <c r="A12021" s="1">
        <f>fact_sales_daily_final!A12021</f>
        <v>43436</v>
      </c>
      <c r="B12021" t="str">
        <f>fact_sales_daily_final!E12021</f>
        <v>N02BE</v>
      </c>
      <c r="C12021">
        <f>fact_sales_daily_final!F12021</f>
        <v>36.299999999999997</v>
      </c>
      <c r="D12021">
        <f>C12021 * VLOOKUP(B12021, finance_assumptions!A:B, 2, FALSE)</f>
        <v>36.299999999999997</v>
      </c>
      <c r="E12021">
        <f t="shared" si="561"/>
        <v>27.224999999999998</v>
      </c>
      <c r="F12021">
        <f t="shared" si="562"/>
        <v>9.0749999999999993</v>
      </c>
      <c r="G12021">
        <f t="shared" si="563"/>
        <v>0.25</v>
      </c>
    </row>
    <row r="12022" spans="1:7" x14ac:dyDescent="0.35">
      <c r="A12022" s="1">
        <f>fact_sales_daily_final!A12022</f>
        <v>43436</v>
      </c>
      <c r="B12022" t="str">
        <f>fact_sales_daily_final!E12022</f>
        <v>N05B</v>
      </c>
      <c r="C12022">
        <f>fact_sales_daily_final!F12022</f>
        <v>14</v>
      </c>
      <c r="D12022">
        <f>C12022 * VLOOKUP(B12022, finance_assumptions!A:B, 2, FALSE)</f>
        <v>14</v>
      </c>
      <c r="E12022">
        <f t="shared" si="561"/>
        <v>10.5</v>
      </c>
      <c r="F12022">
        <f t="shared" si="562"/>
        <v>3.5</v>
      </c>
      <c r="G12022">
        <f t="shared" si="563"/>
        <v>0.25</v>
      </c>
    </row>
    <row r="12023" spans="1:7" x14ac:dyDescent="0.35">
      <c r="A12023" s="1">
        <f>fact_sales_daily_final!A12023</f>
        <v>43436</v>
      </c>
      <c r="B12023" t="str">
        <f>fact_sales_daily_final!E12023</f>
        <v>N05C</v>
      </c>
      <c r="C12023">
        <f>fact_sales_daily_final!F12023</f>
        <v>1</v>
      </c>
      <c r="D12023">
        <f>C12023 * VLOOKUP(B12023, finance_assumptions!A:B, 2, FALSE)</f>
        <v>1</v>
      </c>
      <c r="E12023">
        <f t="shared" si="561"/>
        <v>0.75</v>
      </c>
      <c r="F12023">
        <f t="shared" si="562"/>
        <v>0.25</v>
      </c>
      <c r="G12023">
        <f t="shared" si="563"/>
        <v>0.25</v>
      </c>
    </row>
    <row r="12024" spans="1:7" x14ac:dyDescent="0.35">
      <c r="A12024" s="1">
        <f>fact_sales_daily_final!A12024</f>
        <v>43436</v>
      </c>
      <c r="B12024" t="str">
        <f>fact_sales_daily_final!E12024</f>
        <v>R03</v>
      </c>
      <c r="C12024">
        <f>fact_sales_daily_final!F12024</f>
        <v>1</v>
      </c>
      <c r="D12024">
        <f>C12024 * VLOOKUP(B12024, finance_assumptions!A:B, 2, FALSE)</f>
        <v>1</v>
      </c>
      <c r="E12024">
        <f t="shared" si="561"/>
        <v>0.75</v>
      </c>
      <c r="F12024">
        <f t="shared" si="562"/>
        <v>0.25</v>
      </c>
      <c r="G12024">
        <f t="shared" si="563"/>
        <v>0.25</v>
      </c>
    </row>
    <row r="12025" spans="1:7" x14ac:dyDescent="0.35">
      <c r="A12025" s="1">
        <f>fact_sales_daily_final!A12025</f>
        <v>43436</v>
      </c>
      <c r="B12025" t="str">
        <f>fact_sales_daily_final!E12025</f>
        <v>R06</v>
      </c>
      <c r="C12025">
        <f>fact_sales_daily_final!F12025</f>
        <v>1</v>
      </c>
      <c r="D12025">
        <f>C12025 * VLOOKUP(B12025, finance_assumptions!A:B, 2, FALSE)</f>
        <v>1</v>
      </c>
      <c r="E12025">
        <f t="shared" si="561"/>
        <v>0.75</v>
      </c>
      <c r="F12025">
        <f t="shared" si="562"/>
        <v>0.25</v>
      </c>
      <c r="G12025">
        <f t="shared" si="563"/>
        <v>0.25</v>
      </c>
    </row>
    <row r="12026" spans="1:7" x14ac:dyDescent="0.35">
      <c r="A12026" s="1" t="str">
        <f>fact_sales_daily_final!A12026</f>
        <v>2/13/2018</v>
      </c>
      <c r="B12026" t="str">
        <f>fact_sales_daily_final!E12026</f>
        <v>M01AB</v>
      </c>
      <c r="C12026">
        <f>fact_sales_daily_final!F12026</f>
        <v>6</v>
      </c>
      <c r="D12026">
        <f>C12026 * VLOOKUP(B12026, finance_assumptions!A:B, 2, FALSE)</f>
        <v>6</v>
      </c>
      <c r="E12026">
        <f t="shared" si="561"/>
        <v>4.5</v>
      </c>
      <c r="F12026">
        <f t="shared" si="562"/>
        <v>1.5</v>
      </c>
      <c r="G12026">
        <f t="shared" si="563"/>
        <v>0.25</v>
      </c>
    </row>
    <row r="12027" spans="1:7" x14ac:dyDescent="0.35">
      <c r="A12027" s="1" t="str">
        <f>fact_sales_daily_final!A12027</f>
        <v>2/13/2018</v>
      </c>
      <c r="B12027" t="str">
        <f>fact_sales_daily_final!E12027</f>
        <v>M01AE</v>
      </c>
      <c r="C12027">
        <f>fact_sales_daily_final!F12027</f>
        <v>8.0329999999999995</v>
      </c>
      <c r="D12027">
        <f>C12027 * VLOOKUP(B12027, finance_assumptions!A:B, 2, FALSE)</f>
        <v>8.0329999999999995</v>
      </c>
      <c r="E12027">
        <f t="shared" si="561"/>
        <v>6.0247499999999992</v>
      </c>
      <c r="F12027">
        <f t="shared" si="562"/>
        <v>2.0082500000000003</v>
      </c>
      <c r="G12027">
        <f t="shared" si="563"/>
        <v>0.25000000000000006</v>
      </c>
    </row>
    <row r="12028" spans="1:7" x14ac:dyDescent="0.35">
      <c r="A12028" s="1" t="str">
        <f>fact_sales_daily_final!A12028</f>
        <v>2/13/2018</v>
      </c>
      <c r="B12028" t="str">
        <f>fact_sales_daily_final!E12028</f>
        <v>N02BA</v>
      </c>
      <c r="C12028">
        <f>fact_sales_daily_final!F12028</f>
        <v>5</v>
      </c>
      <c r="D12028">
        <f>C12028 * VLOOKUP(B12028, finance_assumptions!A:B, 2, FALSE)</f>
        <v>5</v>
      </c>
      <c r="E12028">
        <f t="shared" si="561"/>
        <v>3.75</v>
      </c>
      <c r="F12028">
        <f t="shared" si="562"/>
        <v>1.25</v>
      </c>
      <c r="G12028">
        <f t="shared" si="563"/>
        <v>0.25</v>
      </c>
    </row>
    <row r="12029" spans="1:7" x14ac:dyDescent="0.35">
      <c r="A12029" s="1" t="str">
        <f>fact_sales_daily_final!A12029</f>
        <v>2/13/2018</v>
      </c>
      <c r="B12029" t="str">
        <f>fact_sales_daily_final!E12029</f>
        <v>N02BE</v>
      </c>
      <c r="C12029">
        <f>fact_sales_daily_final!F12029</f>
        <v>17.8</v>
      </c>
      <c r="D12029">
        <f>C12029 * VLOOKUP(B12029, finance_assumptions!A:B, 2, FALSE)</f>
        <v>17.8</v>
      </c>
      <c r="E12029">
        <f t="shared" si="561"/>
        <v>13.350000000000001</v>
      </c>
      <c r="F12029">
        <f t="shared" si="562"/>
        <v>4.4499999999999993</v>
      </c>
      <c r="G12029">
        <f t="shared" si="563"/>
        <v>0.24999999999999994</v>
      </c>
    </row>
    <row r="12030" spans="1:7" x14ac:dyDescent="0.35">
      <c r="A12030" s="1" t="str">
        <f>fact_sales_daily_final!A12030</f>
        <v>2/13/2018</v>
      </c>
      <c r="B12030" t="str">
        <f>fact_sales_daily_final!E12030</f>
        <v>N05B</v>
      </c>
      <c r="C12030">
        <f>fact_sales_daily_final!F12030</f>
        <v>10</v>
      </c>
      <c r="D12030">
        <f>C12030 * VLOOKUP(B12030, finance_assumptions!A:B, 2, FALSE)</f>
        <v>10</v>
      </c>
      <c r="E12030">
        <f t="shared" si="561"/>
        <v>7.5</v>
      </c>
      <c r="F12030">
        <f t="shared" si="562"/>
        <v>2.5</v>
      </c>
      <c r="G12030">
        <f t="shared" si="563"/>
        <v>0.25</v>
      </c>
    </row>
    <row r="12031" spans="1:7" x14ac:dyDescent="0.35">
      <c r="A12031" s="1" t="str">
        <f>fact_sales_daily_final!A12031</f>
        <v>2/13/2018</v>
      </c>
      <c r="B12031" t="str">
        <f>fact_sales_daily_final!E12031</f>
        <v>N05C</v>
      </c>
      <c r="C12031">
        <f>fact_sales_daily_final!F12031</f>
        <v>0</v>
      </c>
      <c r="D12031">
        <f>C12031 * VLOOKUP(B12031, finance_assumptions!A:B, 2, FALSE)</f>
        <v>0</v>
      </c>
      <c r="E12031">
        <f t="shared" si="561"/>
        <v>0</v>
      </c>
      <c r="F12031">
        <f t="shared" si="562"/>
        <v>0</v>
      </c>
      <c r="G12031">
        <f t="shared" si="563"/>
        <v>0</v>
      </c>
    </row>
    <row r="12032" spans="1:7" x14ac:dyDescent="0.35">
      <c r="A12032" s="1" t="str">
        <f>fact_sales_daily_final!A12032</f>
        <v>2/13/2018</v>
      </c>
      <c r="B12032" t="str">
        <f>fact_sales_daily_final!E12032</f>
        <v>R03</v>
      </c>
      <c r="C12032">
        <f>fact_sales_daily_final!F12032</f>
        <v>10</v>
      </c>
      <c r="D12032">
        <f>C12032 * VLOOKUP(B12032, finance_assumptions!A:B, 2, FALSE)</f>
        <v>10</v>
      </c>
      <c r="E12032">
        <f t="shared" si="561"/>
        <v>7.5</v>
      </c>
      <c r="F12032">
        <f t="shared" si="562"/>
        <v>2.5</v>
      </c>
      <c r="G12032">
        <f t="shared" si="563"/>
        <v>0.25</v>
      </c>
    </row>
    <row r="12033" spans="1:7" x14ac:dyDescent="0.35">
      <c r="A12033" s="1" t="str">
        <f>fact_sales_daily_final!A12033</f>
        <v>2/13/2018</v>
      </c>
      <c r="B12033" t="str">
        <f>fact_sales_daily_final!E12033</f>
        <v>R06</v>
      </c>
      <c r="C12033">
        <f>fact_sales_daily_final!F12033</f>
        <v>3</v>
      </c>
      <c r="D12033">
        <f>C12033 * VLOOKUP(B12033, finance_assumptions!A:B, 2, FALSE)</f>
        <v>3</v>
      </c>
      <c r="E12033">
        <f t="shared" si="561"/>
        <v>2.25</v>
      </c>
      <c r="F12033">
        <f t="shared" si="562"/>
        <v>0.75</v>
      </c>
      <c r="G12033">
        <f t="shared" si="563"/>
        <v>0.25</v>
      </c>
    </row>
    <row r="12034" spans="1:7" x14ac:dyDescent="0.35">
      <c r="A12034" s="1" t="str">
        <f>fact_sales_daily_final!A12034</f>
        <v>2/14/2018</v>
      </c>
      <c r="B12034" t="str">
        <f>fact_sales_daily_final!E12034</f>
        <v>M01AB</v>
      </c>
      <c r="C12034">
        <f>fact_sales_daily_final!F12034</f>
        <v>1</v>
      </c>
      <c r="D12034">
        <f>C12034 * VLOOKUP(B12034, finance_assumptions!A:B, 2, FALSE)</f>
        <v>1</v>
      </c>
      <c r="E12034">
        <f t="shared" si="561"/>
        <v>0.75</v>
      </c>
      <c r="F12034">
        <f t="shared" si="562"/>
        <v>0.25</v>
      </c>
      <c r="G12034">
        <f t="shared" si="563"/>
        <v>0.25</v>
      </c>
    </row>
    <row r="12035" spans="1:7" x14ac:dyDescent="0.35">
      <c r="A12035" s="1" t="str">
        <f>fact_sales_daily_final!A12035</f>
        <v>2/14/2018</v>
      </c>
      <c r="B12035" t="str">
        <f>fact_sales_daily_final!E12035</f>
        <v>M01AE</v>
      </c>
      <c r="C12035">
        <f>fact_sales_daily_final!F12035</f>
        <v>6.33</v>
      </c>
      <c r="D12035">
        <f>C12035 * VLOOKUP(B12035, finance_assumptions!A:B, 2, FALSE)</f>
        <v>6.33</v>
      </c>
      <c r="E12035">
        <f t="shared" ref="E12035:E12098" si="564">D12035 * 0.75</f>
        <v>4.7475000000000005</v>
      </c>
      <c r="F12035">
        <f t="shared" ref="F12035:F12098" si="565">D12035 - E12035</f>
        <v>1.5824999999999996</v>
      </c>
      <c r="G12035">
        <f t="shared" ref="G12035:G12098" si="566">IF(D12035=0, 0, F12035/D12035)</f>
        <v>0.24999999999999992</v>
      </c>
    </row>
    <row r="12036" spans="1:7" x14ac:dyDescent="0.35">
      <c r="A12036" s="1" t="str">
        <f>fact_sales_daily_final!A12036</f>
        <v>2/14/2018</v>
      </c>
      <c r="B12036" t="str">
        <f>fact_sales_daily_final!E12036</f>
        <v>N02BA</v>
      </c>
      <c r="C12036">
        <f>fact_sales_daily_final!F12036</f>
        <v>2.1</v>
      </c>
      <c r="D12036">
        <f>C12036 * VLOOKUP(B12036, finance_assumptions!A:B, 2, FALSE)</f>
        <v>2.1</v>
      </c>
      <c r="E12036">
        <f t="shared" si="564"/>
        <v>1.5750000000000002</v>
      </c>
      <c r="F12036">
        <f t="shared" si="565"/>
        <v>0.52499999999999991</v>
      </c>
      <c r="G12036">
        <f t="shared" si="566"/>
        <v>0.24999999999999994</v>
      </c>
    </row>
    <row r="12037" spans="1:7" x14ac:dyDescent="0.35">
      <c r="A12037" s="1" t="str">
        <f>fact_sales_daily_final!A12037</f>
        <v>2/14/2018</v>
      </c>
      <c r="B12037" t="str">
        <f>fact_sales_daily_final!E12037</f>
        <v>N02BE</v>
      </c>
      <c r="C12037">
        <f>fact_sales_daily_final!F12037</f>
        <v>50.3</v>
      </c>
      <c r="D12037">
        <f>C12037 * VLOOKUP(B12037, finance_assumptions!A:B, 2, FALSE)</f>
        <v>50.3</v>
      </c>
      <c r="E12037">
        <f t="shared" si="564"/>
        <v>37.724999999999994</v>
      </c>
      <c r="F12037">
        <f t="shared" si="565"/>
        <v>12.575000000000003</v>
      </c>
      <c r="G12037">
        <f t="shared" si="566"/>
        <v>0.25000000000000006</v>
      </c>
    </row>
    <row r="12038" spans="1:7" x14ac:dyDescent="0.35">
      <c r="A12038" s="1" t="str">
        <f>fact_sales_daily_final!A12038</f>
        <v>2/14/2018</v>
      </c>
      <c r="B12038" t="str">
        <f>fact_sales_daily_final!E12038</f>
        <v>N05B</v>
      </c>
      <c r="C12038">
        <f>fact_sales_daily_final!F12038</f>
        <v>15</v>
      </c>
      <c r="D12038">
        <f>C12038 * VLOOKUP(B12038, finance_assumptions!A:B, 2, FALSE)</f>
        <v>15</v>
      </c>
      <c r="E12038">
        <f t="shared" si="564"/>
        <v>11.25</v>
      </c>
      <c r="F12038">
        <f t="shared" si="565"/>
        <v>3.75</v>
      </c>
      <c r="G12038">
        <f t="shared" si="566"/>
        <v>0.25</v>
      </c>
    </row>
    <row r="12039" spans="1:7" x14ac:dyDescent="0.35">
      <c r="A12039" s="1" t="str">
        <f>fact_sales_daily_final!A12039</f>
        <v>2/14/2018</v>
      </c>
      <c r="B12039" t="str">
        <f>fact_sales_daily_final!E12039</f>
        <v>N05C</v>
      </c>
      <c r="C12039">
        <f>fact_sales_daily_final!F12039</f>
        <v>0</v>
      </c>
      <c r="D12039">
        <f>C12039 * VLOOKUP(B12039, finance_assumptions!A:B, 2, FALSE)</f>
        <v>0</v>
      </c>
      <c r="E12039">
        <f t="shared" si="564"/>
        <v>0</v>
      </c>
      <c r="F12039">
        <f t="shared" si="565"/>
        <v>0</v>
      </c>
      <c r="G12039">
        <f t="shared" si="566"/>
        <v>0</v>
      </c>
    </row>
    <row r="12040" spans="1:7" x14ac:dyDescent="0.35">
      <c r="A12040" s="1" t="str">
        <f>fact_sales_daily_final!A12040</f>
        <v>2/14/2018</v>
      </c>
      <c r="B12040" t="str">
        <f>fact_sales_daily_final!E12040</f>
        <v>R03</v>
      </c>
      <c r="C12040">
        <f>fact_sales_daily_final!F12040</f>
        <v>14</v>
      </c>
      <c r="D12040">
        <f>C12040 * VLOOKUP(B12040, finance_assumptions!A:B, 2, FALSE)</f>
        <v>14</v>
      </c>
      <c r="E12040">
        <f t="shared" si="564"/>
        <v>10.5</v>
      </c>
      <c r="F12040">
        <f t="shared" si="565"/>
        <v>3.5</v>
      </c>
      <c r="G12040">
        <f t="shared" si="566"/>
        <v>0.25</v>
      </c>
    </row>
    <row r="12041" spans="1:7" x14ac:dyDescent="0.35">
      <c r="A12041" s="1" t="str">
        <f>fact_sales_daily_final!A12041</f>
        <v>2/14/2018</v>
      </c>
      <c r="B12041" t="str">
        <f>fact_sales_daily_final!E12041</f>
        <v>R06</v>
      </c>
      <c r="C12041">
        <f>fact_sales_daily_final!F12041</f>
        <v>0</v>
      </c>
      <c r="D12041">
        <f>C12041 * VLOOKUP(B12041, finance_assumptions!A:B, 2, FALSE)</f>
        <v>0</v>
      </c>
      <c r="E12041">
        <f t="shared" si="564"/>
        <v>0</v>
      </c>
      <c r="F12041">
        <f t="shared" si="565"/>
        <v>0</v>
      </c>
      <c r="G12041">
        <f t="shared" si="566"/>
        <v>0</v>
      </c>
    </row>
    <row r="12042" spans="1:7" x14ac:dyDescent="0.35">
      <c r="A12042" s="1" t="str">
        <f>fact_sales_daily_final!A12042</f>
        <v>2/15/2018</v>
      </c>
      <c r="B12042" t="str">
        <f>fact_sales_daily_final!E12042</f>
        <v>M01AB</v>
      </c>
      <c r="C12042">
        <f>fact_sales_daily_final!F12042</f>
        <v>1.5</v>
      </c>
      <c r="D12042">
        <f>C12042 * VLOOKUP(B12042, finance_assumptions!A:B, 2, FALSE)</f>
        <v>1.5</v>
      </c>
      <c r="E12042">
        <f t="shared" si="564"/>
        <v>1.125</v>
      </c>
      <c r="F12042">
        <f t="shared" si="565"/>
        <v>0.375</v>
      </c>
      <c r="G12042">
        <f t="shared" si="566"/>
        <v>0.25</v>
      </c>
    </row>
    <row r="12043" spans="1:7" x14ac:dyDescent="0.35">
      <c r="A12043" s="1" t="str">
        <f>fact_sales_daily_final!A12043</f>
        <v>2/15/2018</v>
      </c>
      <c r="B12043" t="str">
        <f>fact_sales_daily_final!E12043</f>
        <v>M01AE</v>
      </c>
      <c r="C12043">
        <f>fact_sales_daily_final!F12043</f>
        <v>6.9450000000000003</v>
      </c>
      <c r="D12043">
        <f>C12043 * VLOOKUP(B12043, finance_assumptions!A:B, 2, FALSE)</f>
        <v>6.9450000000000003</v>
      </c>
      <c r="E12043">
        <f t="shared" si="564"/>
        <v>5.2087500000000002</v>
      </c>
      <c r="F12043">
        <f t="shared" si="565"/>
        <v>1.7362500000000001</v>
      </c>
      <c r="G12043">
        <f t="shared" si="566"/>
        <v>0.25</v>
      </c>
    </row>
    <row r="12044" spans="1:7" x14ac:dyDescent="0.35">
      <c r="A12044" s="1" t="str">
        <f>fact_sales_daily_final!A12044</f>
        <v>2/15/2018</v>
      </c>
      <c r="B12044" t="str">
        <f>fact_sales_daily_final!E12044</f>
        <v>N02BA</v>
      </c>
      <c r="C12044">
        <f>fact_sales_daily_final!F12044</f>
        <v>0.85</v>
      </c>
      <c r="D12044">
        <f>C12044 * VLOOKUP(B12044, finance_assumptions!A:B, 2, FALSE)</f>
        <v>0.85</v>
      </c>
      <c r="E12044">
        <f t="shared" si="564"/>
        <v>0.63749999999999996</v>
      </c>
      <c r="F12044">
        <f t="shared" si="565"/>
        <v>0.21250000000000002</v>
      </c>
      <c r="G12044">
        <f t="shared" si="566"/>
        <v>0.25000000000000006</v>
      </c>
    </row>
    <row r="12045" spans="1:7" x14ac:dyDescent="0.35">
      <c r="A12045" s="1" t="str">
        <f>fact_sales_daily_final!A12045</f>
        <v>2/15/2018</v>
      </c>
      <c r="B12045" t="str">
        <f>fact_sales_daily_final!E12045</f>
        <v>N02BE</v>
      </c>
      <c r="C12045">
        <f>fact_sales_daily_final!F12045</f>
        <v>74.599999999999994</v>
      </c>
      <c r="D12045">
        <f>C12045 * VLOOKUP(B12045, finance_assumptions!A:B, 2, FALSE)</f>
        <v>74.599999999999994</v>
      </c>
      <c r="E12045">
        <f t="shared" si="564"/>
        <v>55.949999999999996</v>
      </c>
      <c r="F12045">
        <f t="shared" si="565"/>
        <v>18.649999999999999</v>
      </c>
      <c r="G12045">
        <f t="shared" si="566"/>
        <v>0.25</v>
      </c>
    </row>
    <row r="12046" spans="1:7" x14ac:dyDescent="0.35">
      <c r="A12046" s="1" t="str">
        <f>fact_sales_daily_final!A12046</f>
        <v>2/15/2018</v>
      </c>
      <c r="B12046" t="str">
        <f>fact_sales_daily_final!E12046</f>
        <v>N05B</v>
      </c>
      <c r="C12046">
        <f>fact_sales_daily_final!F12046</f>
        <v>6</v>
      </c>
      <c r="D12046">
        <f>C12046 * VLOOKUP(B12046, finance_assumptions!A:B, 2, FALSE)</f>
        <v>6</v>
      </c>
      <c r="E12046">
        <f t="shared" si="564"/>
        <v>4.5</v>
      </c>
      <c r="F12046">
        <f t="shared" si="565"/>
        <v>1.5</v>
      </c>
      <c r="G12046">
        <f t="shared" si="566"/>
        <v>0.25</v>
      </c>
    </row>
    <row r="12047" spans="1:7" x14ac:dyDescent="0.35">
      <c r="A12047" s="1" t="str">
        <f>fact_sales_daily_final!A12047</f>
        <v>2/15/2018</v>
      </c>
      <c r="B12047" t="str">
        <f>fact_sales_daily_final!E12047</f>
        <v>N05C</v>
      </c>
      <c r="C12047">
        <f>fact_sales_daily_final!F12047</f>
        <v>0</v>
      </c>
      <c r="D12047">
        <f>C12047 * VLOOKUP(B12047, finance_assumptions!A:B, 2, FALSE)</f>
        <v>0</v>
      </c>
      <c r="E12047">
        <f t="shared" si="564"/>
        <v>0</v>
      </c>
      <c r="F12047">
        <f t="shared" si="565"/>
        <v>0</v>
      </c>
      <c r="G12047">
        <f t="shared" si="566"/>
        <v>0</v>
      </c>
    </row>
    <row r="12048" spans="1:7" x14ac:dyDescent="0.35">
      <c r="A12048" s="1" t="str">
        <f>fact_sales_daily_final!A12048</f>
        <v>2/15/2018</v>
      </c>
      <c r="B12048" t="str">
        <f>fact_sales_daily_final!E12048</f>
        <v>R03</v>
      </c>
      <c r="C12048">
        <f>fact_sales_daily_final!F12048</f>
        <v>10</v>
      </c>
      <c r="D12048">
        <f>C12048 * VLOOKUP(B12048, finance_assumptions!A:B, 2, FALSE)</f>
        <v>10</v>
      </c>
      <c r="E12048">
        <f t="shared" si="564"/>
        <v>7.5</v>
      </c>
      <c r="F12048">
        <f t="shared" si="565"/>
        <v>2.5</v>
      </c>
      <c r="G12048">
        <f t="shared" si="566"/>
        <v>0.25</v>
      </c>
    </row>
    <row r="12049" spans="1:7" x14ac:dyDescent="0.35">
      <c r="A12049" s="1" t="str">
        <f>fact_sales_daily_final!A12049</f>
        <v>2/15/2018</v>
      </c>
      <c r="B12049" t="str">
        <f>fact_sales_daily_final!E12049</f>
        <v>R06</v>
      </c>
      <c r="C12049">
        <f>fact_sales_daily_final!F12049</f>
        <v>0</v>
      </c>
      <c r="D12049">
        <f>C12049 * VLOOKUP(B12049, finance_assumptions!A:B, 2, FALSE)</f>
        <v>0</v>
      </c>
      <c r="E12049">
        <f t="shared" si="564"/>
        <v>0</v>
      </c>
      <c r="F12049">
        <f t="shared" si="565"/>
        <v>0</v>
      </c>
      <c r="G12049">
        <f t="shared" si="566"/>
        <v>0</v>
      </c>
    </row>
    <row r="12050" spans="1:7" x14ac:dyDescent="0.35">
      <c r="A12050" s="1" t="str">
        <f>fact_sales_daily_final!A12050</f>
        <v>2/16/2018</v>
      </c>
      <c r="B12050" t="str">
        <f>fact_sales_daily_final!E12050</f>
        <v>M01AB</v>
      </c>
      <c r="C12050">
        <f>fact_sales_daily_final!F12050</f>
        <v>7.68</v>
      </c>
      <c r="D12050">
        <f>C12050 * VLOOKUP(B12050, finance_assumptions!A:B, 2, FALSE)</f>
        <v>7.68</v>
      </c>
      <c r="E12050">
        <f t="shared" si="564"/>
        <v>5.76</v>
      </c>
      <c r="F12050">
        <f t="shared" si="565"/>
        <v>1.92</v>
      </c>
      <c r="G12050">
        <f t="shared" si="566"/>
        <v>0.25</v>
      </c>
    </row>
    <row r="12051" spans="1:7" x14ac:dyDescent="0.35">
      <c r="A12051" s="1" t="str">
        <f>fact_sales_daily_final!A12051</f>
        <v>2/16/2018</v>
      </c>
      <c r="B12051" t="str">
        <f>fact_sales_daily_final!E12051</f>
        <v>M01AE</v>
      </c>
      <c r="C12051">
        <f>fact_sales_daily_final!F12051</f>
        <v>7.1749999999999998</v>
      </c>
      <c r="D12051">
        <f>C12051 * VLOOKUP(B12051, finance_assumptions!A:B, 2, FALSE)</f>
        <v>7.1749999999999998</v>
      </c>
      <c r="E12051">
        <f t="shared" si="564"/>
        <v>5.3812499999999996</v>
      </c>
      <c r="F12051">
        <f t="shared" si="565"/>
        <v>1.7937500000000002</v>
      </c>
      <c r="G12051">
        <f t="shared" si="566"/>
        <v>0.25000000000000006</v>
      </c>
    </row>
    <row r="12052" spans="1:7" x14ac:dyDescent="0.35">
      <c r="A12052" s="1" t="str">
        <f>fact_sales_daily_final!A12052</f>
        <v>2/16/2018</v>
      </c>
      <c r="B12052" t="str">
        <f>fact_sales_daily_final!E12052</f>
        <v>N02BA</v>
      </c>
      <c r="C12052">
        <f>fact_sales_daily_final!F12052</f>
        <v>1.2</v>
      </c>
      <c r="D12052">
        <f>C12052 * VLOOKUP(B12052, finance_assumptions!A:B, 2, FALSE)</f>
        <v>1.2</v>
      </c>
      <c r="E12052">
        <f t="shared" si="564"/>
        <v>0.89999999999999991</v>
      </c>
      <c r="F12052">
        <f t="shared" si="565"/>
        <v>0.30000000000000004</v>
      </c>
      <c r="G12052">
        <f t="shared" si="566"/>
        <v>0.25000000000000006</v>
      </c>
    </row>
    <row r="12053" spans="1:7" x14ac:dyDescent="0.35">
      <c r="A12053" s="1" t="str">
        <f>fact_sales_daily_final!A12053</f>
        <v>2/16/2018</v>
      </c>
      <c r="B12053" t="str">
        <f>fact_sales_daily_final!E12053</f>
        <v>N02BE</v>
      </c>
      <c r="C12053">
        <f>fact_sales_daily_final!F12053</f>
        <v>65.162000000000006</v>
      </c>
      <c r="D12053">
        <f>C12053 * VLOOKUP(B12053, finance_assumptions!A:B, 2, FALSE)</f>
        <v>65.162000000000006</v>
      </c>
      <c r="E12053">
        <f t="shared" si="564"/>
        <v>48.871500000000005</v>
      </c>
      <c r="F12053">
        <f t="shared" si="565"/>
        <v>16.290500000000002</v>
      </c>
      <c r="G12053">
        <f t="shared" si="566"/>
        <v>0.25</v>
      </c>
    </row>
    <row r="12054" spans="1:7" x14ac:dyDescent="0.35">
      <c r="A12054" s="1" t="str">
        <f>fact_sales_daily_final!A12054</f>
        <v>2/16/2018</v>
      </c>
      <c r="B12054" t="str">
        <f>fact_sales_daily_final!E12054</f>
        <v>N05B</v>
      </c>
      <c r="C12054">
        <f>fact_sales_daily_final!F12054</f>
        <v>10</v>
      </c>
      <c r="D12054">
        <f>C12054 * VLOOKUP(B12054, finance_assumptions!A:B, 2, FALSE)</f>
        <v>10</v>
      </c>
      <c r="E12054">
        <f t="shared" si="564"/>
        <v>7.5</v>
      </c>
      <c r="F12054">
        <f t="shared" si="565"/>
        <v>2.5</v>
      </c>
      <c r="G12054">
        <f t="shared" si="566"/>
        <v>0.25</v>
      </c>
    </row>
    <row r="12055" spans="1:7" x14ac:dyDescent="0.35">
      <c r="A12055" s="1" t="str">
        <f>fact_sales_daily_final!A12055</f>
        <v>2/16/2018</v>
      </c>
      <c r="B12055" t="str">
        <f>fact_sales_daily_final!E12055</f>
        <v>N05C</v>
      </c>
      <c r="C12055">
        <f>fact_sales_daily_final!F12055</f>
        <v>0</v>
      </c>
      <c r="D12055">
        <f>C12055 * VLOOKUP(B12055, finance_assumptions!A:B, 2, FALSE)</f>
        <v>0</v>
      </c>
      <c r="E12055">
        <f t="shared" si="564"/>
        <v>0</v>
      </c>
      <c r="F12055">
        <f t="shared" si="565"/>
        <v>0</v>
      </c>
      <c r="G12055">
        <f t="shared" si="566"/>
        <v>0</v>
      </c>
    </row>
    <row r="12056" spans="1:7" x14ac:dyDescent="0.35">
      <c r="A12056" s="1" t="str">
        <f>fact_sales_daily_final!A12056</f>
        <v>2/16/2018</v>
      </c>
      <c r="B12056" t="str">
        <f>fact_sales_daily_final!E12056</f>
        <v>R03</v>
      </c>
      <c r="C12056">
        <f>fact_sales_daily_final!F12056</f>
        <v>0</v>
      </c>
      <c r="D12056">
        <f>C12056 * VLOOKUP(B12056, finance_assumptions!A:B, 2, FALSE)</f>
        <v>0</v>
      </c>
      <c r="E12056">
        <f t="shared" si="564"/>
        <v>0</v>
      </c>
      <c r="F12056">
        <f t="shared" si="565"/>
        <v>0</v>
      </c>
      <c r="G12056">
        <f t="shared" si="566"/>
        <v>0</v>
      </c>
    </row>
    <row r="12057" spans="1:7" x14ac:dyDescent="0.35">
      <c r="A12057" s="1" t="str">
        <f>fact_sales_daily_final!A12057</f>
        <v>2/16/2018</v>
      </c>
      <c r="B12057" t="str">
        <f>fact_sales_daily_final!E12057</f>
        <v>R06</v>
      </c>
      <c r="C12057">
        <f>fact_sales_daily_final!F12057</f>
        <v>1</v>
      </c>
      <c r="D12057">
        <f>C12057 * VLOOKUP(B12057, finance_assumptions!A:B, 2, FALSE)</f>
        <v>1</v>
      </c>
      <c r="E12057">
        <f t="shared" si="564"/>
        <v>0.75</v>
      </c>
      <c r="F12057">
        <f t="shared" si="565"/>
        <v>0.25</v>
      </c>
      <c r="G12057">
        <f t="shared" si="566"/>
        <v>0.25</v>
      </c>
    </row>
    <row r="12058" spans="1:7" x14ac:dyDescent="0.35">
      <c r="A12058" s="1" t="str">
        <f>fact_sales_daily_final!A12058</f>
        <v>2/17/2018</v>
      </c>
      <c r="B12058" t="str">
        <f>fact_sales_daily_final!E12058</f>
        <v>M01AB</v>
      </c>
      <c r="C12058">
        <f>fact_sales_daily_final!F12058</f>
        <v>1.33</v>
      </c>
      <c r="D12058">
        <f>C12058 * VLOOKUP(B12058, finance_assumptions!A:B, 2, FALSE)</f>
        <v>1.33</v>
      </c>
      <c r="E12058">
        <f t="shared" si="564"/>
        <v>0.99750000000000005</v>
      </c>
      <c r="F12058">
        <f t="shared" si="565"/>
        <v>0.33250000000000002</v>
      </c>
      <c r="G12058">
        <f t="shared" si="566"/>
        <v>0.25</v>
      </c>
    </row>
    <row r="12059" spans="1:7" x14ac:dyDescent="0.35">
      <c r="A12059" s="1" t="str">
        <f>fact_sales_daily_final!A12059</f>
        <v>2/17/2018</v>
      </c>
      <c r="B12059" t="str">
        <f>fact_sales_daily_final!E12059</f>
        <v>M01AE</v>
      </c>
      <c r="C12059">
        <f>fact_sales_daily_final!F12059</f>
        <v>3.64</v>
      </c>
      <c r="D12059">
        <f>C12059 * VLOOKUP(B12059, finance_assumptions!A:B, 2, FALSE)</f>
        <v>3.64</v>
      </c>
      <c r="E12059">
        <f t="shared" si="564"/>
        <v>2.73</v>
      </c>
      <c r="F12059">
        <f t="shared" si="565"/>
        <v>0.91000000000000014</v>
      </c>
      <c r="G12059">
        <f t="shared" si="566"/>
        <v>0.25000000000000006</v>
      </c>
    </row>
    <row r="12060" spans="1:7" x14ac:dyDescent="0.35">
      <c r="A12060" s="1" t="str">
        <f>fact_sales_daily_final!A12060</f>
        <v>2/17/2018</v>
      </c>
      <c r="B12060" t="str">
        <f>fact_sales_daily_final!E12060</f>
        <v>N02BA</v>
      </c>
      <c r="C12060">
        <f>fact_sales_daily_final!F12060</f>
        <v>2</v>
      </c>
      <c r="D12060">
        <f>C12060 * VLOOKUP(B12060, finance_assumptions!A:B, 2, FALSE)</f>
        <v>2</v>
      </c>
      <c r="E12060">
        <f t="shared" si="564"/>
        <v>1.5</v>
      </c>
      <c r="F12060">
        <f t="shared" si="565"/>
        <v>0.5</v>
      </c>
      <c r="G12060">
        <f t="shared" si="566"/>
        <v>0.25</v>
      </c>
    </row>
    <row r="12061" spans="1:7" x14ac:dyDescent="0.35">
      <c r="A12061" s="1" t="str">
        <f>fact_sales_daily_final!A12061</f>
        <v>2/17/2018</v>
      </c>
      <c r="B12061" t="str">
        <f>fact_sales_daily_final!E12061</f>
        <v>N02BE</v>
      </c>
      <c r="C12061">
        <f>fact_sales_daily_final!F12061</f>
        <v>50.4</v>
      </c>
      <c r="D12061">
        <f>C12061 * VLOOKUP(B12061, finance_assumptions!A:B, 2, FALSE)</f>
        <v>50.4</v>
      </c>
      <c r="E12061">
        <f t="shared" si="564"/>
        <v>37.799999999999997</v>
      </c>
      <c r="F12061">
        <f t="shared" si="565"/>
        <v>12.600000000000001</v>
      </c>
      <c r="G12061">
        <f t="shared" si="566"/>
        <v>0.25000000000000006</v>
      </c>
    </row>
    <row r="12062" spans="1:7" x14ac:dyDescent="0.35">
      <c r="A12062" s="1" t="str">
        <f>fact_sales_daily_final!A12062</f>
        <v>2/17/2018</v>
      </c>
      <c r="B12062" t="str">
        <f>fact_sales_daily_final!E12062</f>
        <v>N05B</v>
      </c>
      <c r="C12062">
        <f>fact_sales_daily_final!F12062</f>
        <v>5</v>
      </c>
      <c r="D12062">
        <f>C12062 * VLOOKUP(B12062, finance_assumptions!A:B, 2, FALSE)</f>
        <v>5</v>
      </c>
      <c r="E12062">
        <f t="shared" si="564"/>
        <v>3.75</v>
      </c>
      <c r="F12062">
        <f t="shared" si="565"/>
        <v>1.25</v>
      </c>
      <c r="G12062">
        <f t="shared" si="566"/>
        <v>0.25</v>
      </c>
    </row>
    <row r="12063" spans="1:7" x14ac:dyDescent="0.35">
      <c r="A12063" s="1" t="str">
        <f>fact_sales_daily_final!A12063</f>
        <v>2/17/2018</v>
      </c>
      <c r="B12063" t="str">
        <f>fact_sales_daily_final!E12063</f>
        <v>N05C</v>
      </c>
      <c r="C12063">
        <f>fact_sales_daily_final!F12063</f>
        <v>0</v>
      </c>
      <c r="D12063">
        <f>C12063 * VLOOKUP(B12063, finance_assumptions!A:B, 2, FALSE)</f>
        <v>0</v>
      </c>
      <c r="E12063">
        <f t="shared" si="564"/>
        <v>0</v>
      </c>
      <c r="F12063">
        <f t="shared" si="565"/>
        <v>0</v>
      </c>
      <c r="G12063">
        <f t="shared" si="566"/>
        <v>0</v>
      </c>
    </row>
    <row r="12064" spans="1:7" x14ac:dyDescent="0.35">
      <c r="A12064" s="1" t="str">
        <f>fact_sales_daily_final!A12064</f>
        <v>2/17/2018</v>
      </c>
      <c r="B12064" t="str">
        <f>fact_sales_daily_final!E12064</f>
        <v>R03</v>
      </c>
      <c r="C12064">
        <f>fact_sales_daily_final!F12064</f>
        <v>9</v>
      </c>
      <c r="D12064">
        <f>C12064 * VLOOKUP(B12064, finance_assumptions!A:B, 2, FALSE)</f>
        <v>9</v>
      </c>
      <c r="E12064">
        <f t="shared" si="564"/>
        <v>6.75</v>
      </c>
      <c r="F12064">
        <f t="shared" si="565"/>
        <v>2.25</v>
      </c>
      <c r="G12064">
        <f t="shared" si="566"/>
        <v>0.25</v>
      </c>
    </row>
    <row r="12065" spans="1:7" x14ac:dyDescent="0.35">
      <c r="A12065" s="1" t="str">
        <f>fact_sales_daily_final!A12065</f>
        <v>2/17/2018</v>
      </c>
      <c r="B12065" t="str">
        <f>fact_sales_daily_final!E12065</f>
        <v>R06</v>
      </c>
      <c r="C12065">
        <f>fact_sales_daily_final!F12065</f>
        <v>0</v>
      </c>
      <c r="D12065">
        <f>C12065 * VLOOKUP(B12065, finance_assumptions!A:B, 2, FALSE)</f>
        <v>0</v>
      </c>
      <c r="E12065">
        <f t="shared" si="564"/>
        <v>0</v>
      </c>
      <c r="F12065">
        <f t="shared" si="565"/>
        <v>0</v>
      </c>
      <c r="G12065">
        <f t="shared" si="566"/>
        <v>0</v>
      </c>
    </row>
    <row r="12066" spans="1:7" x14ac:dyDescent="0.35">
      <c r="A12066" s="1" t="str">
        <f>fact_sales_daily_final!A12066</f>
        <v>2/18/2018</v>
      </c>
      <c r="B12066" t="str">
        <f>fact_sales_daily_final!E12066</f>
        <v>M01AB</v>
      </c>
      <c r="C12066">
        <f>fact_sales_daily_final!F12066</f>
        <v>6</v>
      </c>
      <c r="D12066">
        <f>C12066 * VLOOKUP(B12066, finance_assumptions!A:B, 2, FALSE)</f>
        <v>6</v>
      </c>
      <c r="E12066">
        <f t="shared" si="564"/>
        <v>4.5</v>
      </c>
      <c r="F12066">
        <f t="shared" si="565"/>
        <v>1.5</v>
      </c>
      <c r="G12066">
        <f t="shared" si="566"/>
        <v>0.25</v>
      </c>
    </row>
    <row r="12067" spans="1:7" x14ac:dyDescent="0.35">
      <c r="A12067" s="1" t="str">
        <f>fact_sales_daily_final!A12067</f>
        <v>2/18/2018</v>
      </c>
      <c r="B12067" t="str">
        <f>fact_sales_daily_final!E12067</f>
        <v>M01AE</v>
      </c>
      <c r="C12067">
        <f>fact_sales_daily_final!F12067</f>
        <v>6.726</v>
      </c>
      <c r="D12067">
        <f>C12067 * VLOOKUP(B12067, finance_assumptions!A:B, 2, FALSE)</f>
        <v>6.726</v>
      </c>
      <c r="E12067">
        <f t="shared" si="564"/>
        <v>5.0445000000000002</v>
      </c>
      <c r="F12067">
        <f t="shared" si="565"/>
        <v>1.6814999999999998</v>
      </c>
      <c r="G12067">
        <f t="shared" si="566"/>
        <v>0.24999999999999997</v>
      </c>
    </row>
    <row r="12068" spans="1:7" x14ac:dyDescent="0.35">
      <c r="A12068" s="1" t="str">
        <f>fact_sales_daily_final!A12068</f>
        <v>2/18/2018</v>
      </c>
      <c r="B12068" t="str">
        <f>fact_sales_daily_final!E12068</f>
        <v>N02BA</v>
      </c>
      <c r="C12068">
        <f>fact_sales_daily_final!F12068</f>
        <v>7.55</v>
      </c>
      <c r="D12068">
        <f>C12068 * VLOOKUP(B12068, finance_assumptions!A:B, 2, FALSE)</f>
        <v>7.55</v>
      </c>
      <c r="E12068">
        <f t="shared" si="564"/>
        <v>5.6624999999999996</v>
      </c>
      <c r="F12068">
        <f t="shared" si="565"/>
        <v>1.8875000000000002</v>
      </c>
      <c r="G12068">
        <f t="shared" si="566"/>
        <v>0.25000000000000006</v>
      </c>
    </row>
    <row r="12069" spans="1:7" x14ac:dyDescent="0.35">
      <c r="A12069" s="1" t="str">
        <f>fact_sales_daily_final!A12069</f>
        <v>2/18/2018</v>
      </c>
      <c r="B12069" t="str">
        <f>fact_sales_daily_final!E12069</f>
        <v>N02BE</v>
      </c>
      <c r="C12069">
        <f>fact_sales_daily_final!F12069</f>
        <v>44</v>
      </c>
      <c r="D12069">
        <f>C12069 * VLOOKUP(B12069, finance_assumptions!A:B, 2, FALSE)</f>
        <v>44</v>
      </c>
      <c r="E12069">
        <f t="shared" si="564"/>
        <v>33</v>
      </c>
      <c r="F12069">
        <f t="shared" si="565"/>
        <v>11</v>
      </c>
      <c r="G12069">
        <f t="shared" si="566"/>
        <v>0.25</v>
      </c>
    </row>
    <row r="12070" spans="1:7" x14ac:dyDescent="0.35">
      <c r="A12070" s="1" t="str">
        <f>fact_sales_daily_final!A12070</f>
        <v>2/18/2018</v>
      </c>
      <c r="B12070" t="str">
        <f>fact_sales_daily_final!E12070</f>
        <v>N05B</v>
      </c>
      <c r="C12070">
        <f>fact_sales_daily_final!F12070</f>
        <v>2</v>
      </c>
      <c r="D12070">
        <f>C12070 * VLOOKUP(B12070, finance_assumptions!A:B, 2, FALSE)</f>
        <v>2</v>
      </c>
      <c r="E12070">
        <f t="shared" si="564"/>
        <v>1.5</v>
      </c>
      <c r="F12070">
        <f t="shared" si="565"/>
        <v>0.5</v>
      </c>
      <c r="G12070">
        <f t="shared" si="566"/>
        <v>0.25</v>
      </c>
    </row>
    <row r="12071" spans="1:7" x14ac:dyDescent="0.35">
      <c r="A12071" s="1" t="str">
        <f>fact_sales_daily_final!A12071</f>
        <v>2/18/2018</v>
      </c>
      <c r="B12071" t="str">
        <f>fact_sales_daily_final!E12071</f>
        <v>N05C</v>
      </c>
      <c r="C12071">
        <f>fact_sales_daily_final!F12071</f>
        <v>0</v>
      </c>
      <c r="D12071">
        <f>C12071 * VLOOKUP(B12071, finance_assumptions!A:B, 2, FALSE)</f>
        <v>0</v>
      </c>
      <c r="E12071">
        <f t="shared" si="564"/>
        <v>0</v>
      </c>
      <c r="F12071">
        <f t="shared" si="565"/>
        <v>0</v>
      </c>
      <c r="G12071">
        <f t="shared" si="566"/>
        <v>0</v>
      </c>
    </row>
    <row r="12072" spans="1:7" x14ac:dyDescent="0.35">
      <c r="A12072" s="1" t="str">
        <f>fact_sales_daily_final!A12072</f>
        <v>2/18/2018</v>
      </c>
      <c r="B12072" t="str">
        <f>fact_sales_daily_final!E12072</f>
        <v>R03</v>
      </c>
      <c r="C12072">
        <f>fact_sales_daily_final!F12072</f>
        <v>4</v>
      </c>
      <c r="D12072">
        <f>C12072 * VLOOKUP(B12072, finance_assumptions!A:B, 2, FALSE)</f>
        <v>4</v>
      </c>
      <c r="E12072">
        <f t="shared" si="564"/>
        <v>3</v>
      </c>
      <c r="F12072">
        <f t="shared" si="565"/>
        <v>1</v>
      </c>
      <c r="G12072">
        <f t="shared" si="566"/>
        <v>0.25</v>
      </c>
    </row>
    <row r="12073" spans="1:7" x14ac:dyDescent="0.35">
      <c r="A12073" s="1" t="str">
        <f>fact_sales_daily_final!A12073</f>
        <v>2/18/2018</v>
      </c>
      <c r="B12073" t="str">
        <f>fact_sales_daily_final!E12073</f>
        <v>R06</v>
      </c>
      <c r="C12073">
        <f>fact_sales_daily_final!F12073</f>
        <v>1</v>
      </c>
      <c r="D12073">
        <f>C12073 * VLOOKUP(B12073, finance_assumptions!A:B, 2, FALSE)</f>
        <v>1</v>
      </c>
      <c r="E12073">
        <f t="shared" si="564"/>
        <v>0.75</v>
      </c>
      <c r="F12073">
        <f t="shared" si="565"/>
        <v>0.25</v>
      </c>
      <c r="G12073">
        <f t="shared" si="566"/>
        <v>0.25</v>
      </c>
    </row>
    <row r="12074" spans="1:7" x14ac:dyDescent="0.35">
      <c r="A12074" s="1" t="str">
        <f>fact_sales_daily_final!A12074</f>
        <v>2/19/2018</v>
      </c>
      <c r="B12074" t="str">
        <f>fact_sales_daily_final!E12074</f>
        <v>M01AB</v>
      </c>
      <c r="C12074">
        <f>fact_sales_daily_final!F12074</f>
        <v>1</v>
      </c>
      <c r="D12074">
        <f>C12074 * VLOOKUP(B12074, finance_assumptions!A:B, 2, FALSE)</f>
        <v>1</v>
      </c>
      <c r="E12074">
        <f t="shared" si="564"/>
        <v>0.75</v>
      </c>
      <c r="F12074">
        <f t="shared" si="565"/>
        <v>0.25</v>
      </c>
      <c r="G12074">
        <f t="shared" si="566"/>
        <v>0.25</v>
      </c>
    </row>
    <row r="12075" spans="1:7" x14ac:dyDescent="0.35">
      <c r="A12075" s="1" t="str">
        <f>fact_sales_daily_final!A12075</f>
        <v>2/19/2018</v>
      </c>
      <c r="B12075" t="str">
        <f>fact_sales_daily_final!E12075</f>
        <v>M01AE</v>
      </c>
      <c r="C12075">
        <f>fact_sales_daily_final!F12075</f>
        <v>3.34</v>
      </c>
      <c r="D12075">
        <f>C12075 * VLOOKUP(B12075, finance_assumptions!A:B, 2, FALSE)</f>
        <v>3.34</v>
      </c>
      <c r="E12075">
        <f t="shared" si="564"/>
        <v>2.5049999999999999</v>
      </c>
      <c r="F12075">
        <f t="shared" si="565"/>
        <v>0.83499999999999996</v>
      </c>
      <c r="G12075">
        <f t="shared" si="566"/>
        <v>0.25</v>
      </c>
    </row>
    <row r="12076" spans="1:7" x14ac:dyDescent="0.35">
      <c r="A12076" s="1" t="str">
        <f>fact_sales_daily_final!A12076</f>
        <v>2/19/2018</v>
      </c>
      <c r="B12076" t="str">
        <f>fact_sales_daily_final!E12076</f>
        <v>N02BA</v>
      </c>
      <c r="C12076">
        <f>fact_sales_daily_final!F12076</f>
        <v>1.7</v>
      </c>
      <c r="D12076">
        <f>C12076 * VLOOKUP(B12076, finance_assumptions!A:B, 2, FALSE)</f>
        <v>1.7</v>
      </c>
      <c r="E12076">
        <f t="shared" si="564"/>
        <v>1.2749999999999999</v>
      </c>
      <c r="F12076">
        <f t="shared" si="565"/>
        <v>0.42500000000000004</v>
      </c>
      <c r="G12076">
        <f t="shared" si="566"/>
        <v>0.25000000000000006</v>
      </c>
    </row>
    <row r="12077" spans="1:7" x14ac:dyDescent="0.35">
      <c r="A12077" s="1" t="str">
        <f>fact_sales_daily_final!A12077</f>
        <v>2/19/2018</v>
      </c>
      <c r="B12077" t="str">
        <f>fact_sales_daily_final!E12077</f>
        <v>N02BE</v>
      </c>
      <c r="C12077">
        <f>fact_sales_daily_final!F12077</f>
        <v>27</v>
      </c>
      <c r="D12077">
        <f>C12077 * VLOOKUP(B12077, finance_assumptions!A:B, 2, FALSE)</f>
        <v>27</v>
      </c>
      <c r="E12077">
        <f t="shared" si="564"/>
        <v>20.25</v>
      </c>
      <c r="F12077">
        <f t="shared" si="565"/>
        <v>6.75</v>
      </c>
      <c r="G12077">
        <f t="shared" si="566"/>
        <v>0.25</v>
      </c>
    </row>
    <row r="12078" spans="1:7" x14ac:dyDescent="0.35">
      <c r="A12078" s="1" t="str">
        <f>fact_sales_daily_final!A12078</f>
        <v>2/19/2018</v>
      </c>
      <c r="B12078" t="str">
        <f>fact_sales_daily_final!E12078</f>
        <v>N05B</v>
      </c>
      <c r="C12078">
        <f>fact_sales_daily_final!F12078</f>
        <v>6</v>
      </c>
      <c r="D12078">
        <f>C12078 * VLOOKUP(B12078, finance_assumptions!A:B, 2, FALSE)</f>
        <v>6</v>
      </c>
      <c r="E12078">
        <f t="shared" si="564"/>
        <v>4.5</v>
      </c>
      <c r="F12078">
        <f t="shared" si="565"/>
        <v>1.5</v>
      </c>
      <c r="G12078">
        <f t="shared" si="566"/>
        <v>0.25</v>
      </c>
    </row>
    <row r="12079" spans="1:7" x14ac:dyDescent="0.35">
      <c r="A12079" s="1" t="str">
        <f>fact_sales_daily_final!A12079</f>
        <v>2/19/2018</v>
      </c>
      <c r="B12079" t="str">
        <f>fact_sales_daily_final!E12079</f>
        <v>N05C</v>
      </c>
      <c r="C12079">
        <f>fact_sales_daily_final!F12079</f>
        <v>0</v>
      </c>
      <c r="D12079">
        <f>C12079 * VLOOKUP(B12079, finance_assumptions!A:B, 2, FALSE)</f>
        <v>0</v>
      </c>
      <c r="E12079">
        <f t="shared" si="564"/>
        <v>0</v>
      </c>
      <c r="F12079">
        <f t="shared" si="565"/>
        <v>0</v>
      </c>
      <c r="G12079">
        <f t="shared" si="566"/>
        <v>0</v>
      </c>
    </row>
    <row r="12080" spans="1:7" x14ac:dyDescent="0.35">
      <c r="A12080" s="1" t="str">
        <f>fact_sales_daily_final!A12080</f>
        <v>2/19/2018</v>
      </c>
      <c r="B12080" t="str">
        <f>fact_sales_daily_final!E12080</f>
        <v>R03</v>
      </c>
      <c r="C12080">
        <f>fact_sales_daily_final!F12080</f>
        <v>12</v>
      </c>
      <c r="D12080">
        <f>C12080 * VLOOKUP(B12080, finance_assumptions!A:B, 2, FALSE)</f>
        <v>12</v>
      </c>
      <c r="E12080">
        <f t="shared" si="564"/>
        <v>9</v>
      </c>
      <c r="F12080">
        <f t="shared" si="565"/>
        <v>3</v>
      </c>
      <c r="G12080">
        <f t="shared" si="566"/>
        <v>0.25</v>
      </c>
    </row>
    <row r="12081" spans="1:7" x14ac:dyDescent="0.35">
      <c r="A12081" s="1" t="str">
        <f>fact_sales_daily_final!A12081</f>
        <v>2/19/2018</v>
      </c>
      <c r="B12081" t="str">
        <f>fact_sales_daily_final!E12081</f>
        <v>R06</v>
      </c>
      <c r="C12081">
        <f>fact_sales_daily_final!F12081</f>
        <v>2</v>
      </c>
      <c r="D12081">
        <f>C12081 * VLOOKUP(B12081, finance_assumptions!A:B, 2, FALSE)</f>
        <v>2</v>
      </c>
      <c r="E12081">
        <f t="shared" si="564"/>
        <v>1.5</v>
      </c>
      <c r="F12081">
        <f t="shared" si="565"/>
        <v>0.5</v>
      </c>
      <c r="G12081">
        <f t="shared" si="566"/>
        <v>0.25</v>
      </c>
    </row>
    <row r="12082" spans="1:7" x14ac:dyDescent="0.35">
      <c r="A12082" s="1" t="str">
        <f>fact_sales_daily_final!A12082</f>
        <v>2/20/2018</v>
      </c>
      <c r="B12082" t="str">
        <f>fact_sales_daily_final!E12082</f>
        <v>M01AB</v>
      </c>
      <c r="C12082">
        <f>fact_sales_daily_final!F12082</f>
        <v>4.18</v>
      </c>
      <c r="D12082">
        <f>C12082 * VLOOKUP(B12082, finance_assumptions!A:B, 2, FALSE)</f>
        <v>4.18</v>
      </c>
      <c r="E12082">
        <f t="shared" si="564"/>
        <v>3.1349999999999998</v>
      </c>
      <c r="F12082">
        <f t="shared" si="565"/>
        <v>1.0449999999999999</v>
      </c>
      <c r="G12082">
        <f t="shared" si="566"/>
        <v>0.25</v>
      </c>
    </row>
    <row r="12083" spans="1:7" x14ac:dyDescent="0.35">
      <c r="A12083" s="1" t="str">
        <f>fact_sales_daily_final!A12083</f>
        <v>2/20/2018</v>
      </c>
      <c r="B12083" t="str">
        <f>fact_sales_daily_final!E12083</f>
        <v>M01AE</v>
      </c>
      <c r="C12083">
        <f>fact_sales_daily_final!F12083</f>
        <v>2.286</v>
      </c>
      <c r="D12083">
        <f>C12083 * VLOOKUP(B12083, finance_assumptions!A:B, 2, FALSE)</f>
        <v>2.286</v>
      </c>
      <c r="E12083">
        <f t="shared" si="564"/>
        <v>1.7145000000000001</v>
      </c>
      <c r="F12083">
        <f t="shared" si="565"/>
        <v>0.5714999999999999</v>
      </c>
      <c r="G12083">
        <f t="shared" si="566"/>
        <v>0.24999999999999994</v>
      </c>
    </row>
    <row r="12084" spans="1:7" x14ac:dyDescent="0.35">
      <c r="A12084" s="1" t="str">
        <f>fact_sales_daily_final!A12084</f>
        <v>2/20/2018</v>
      </c>
      <c r="B12084" t="str">
        <f>fact_sales_daily_final!E12084</f>
        <v>N02BA</v>
      </c>
      <c r="C12084">
        <f>fact_sales_daily_final!F12084</f>
        <v>4.2</v>
      </c>
      <c r="D12084">
        <f>C12084 * VLOOKUP(B12084, finance_assumptions!A:B, 2, FALSE)</f>
        <v>4.2</v>
      </c>
      <c r="E12084">
        <f t="shared" si="564"/>
        <v>3.1500000000000004</v>
      </c>
      <c r="F12084">
        <f t="shared" si="565"/>
        <v>1.0499999999999998</v>
      </c>
      <c r="G12084">
        <f t="shared" si="566"/>
        <v>0.24999999999999994</v>
      </c>
    </row>
    <row r="12085" spans="1:7" x14ac:dyDescent="0.35">
      <c r="A12085" s="1" t="str">
        <f>fact_sales_daily_final!A12085</f>
        <v>2/20/2018</v>
      </c>
      <c r="B12085" t="str">
        <f>fact_sales_daily_final!E12085</f>
        <v>N02BE</v>
      </c>
      <c r="C12085">
        <f>fact_sales_daily_final!F12085</f>
        <v>30.2</v>
      </c>
      <c r="D12085">
        <f>C12085 * VLOOKUP(B12085, finance_assumptions!A:B, 2, FALSE)</f>
        <v>30.2</v>
      </c>
      <c r="E12085">
        <f t="shared" si="564"/>
        <v>22.65</v>
      </c>
      <c r="F12085">
        <f t="shared" si="565"/>
        <v>7.5500000000000007</v>
      </c>
      <c r="G12085">
        <f t="shared" si="566"/>
        <v>0.25000000000000006</v>
      </c>
    </row>
    <row r="12086" spans="1:7" x14ac:dyDescent="0.35">
      <c r="A12086" s="1" t="str">
        <f>fact_sales_daily_final!A12086</f>
        <v>2/20/2018</v>
      </c>
      <c r="B12086" t="str">
        <f>fact_sales_daily_final!E12086</f>
        <v>N05B</v>
      </c>
      <c r="C12086">
        <f>fact_sales_daily_final!F12086</f>
        <v>6</v>
      </c>
      <c r="D12086">
        <f>C12086 * VLOOKUP(B12086, finance_assumptions!A:B, 2, FALSE)</f>
        <v>6</v>
      </c>
      <c r="E12086">
        <f t="shared" si="564"/>
        <v>4.5</v>
      </c>
      <c r="F12086">
        <f t="shared" si="565"/>
        <v>1.5</v>
      </c>
      <c r="G12086">
        <f t="shared" si="566"/>
        <v>0.25</v>
      </c>
    </row>
    <row r="12087" spans="1:7" x14ac:dyDescent="0.35">
      <c r="A12087" s="1" t="str">
        <f>fact_sales_daily_final!A12087</f>
        <v>2/20/2018</v>
      </c>
      <c r="B12087" t="str">
        <f>fact_sales_daily_final!E12087</f>
        <v>N05C</v>
      </c>
      <c r="C12087">
        <f>fact_sales_daily_final!F12087</f>
        <v>0</v>
      </c>
      <c r="D12087">
        <f>C12087 * VLOOKUP(B12087, finance_assumptions!A:B, 2, FALSE)</f>
        <v>0</v>
      </c>
      <c r="E12087">
        <f t="shared" si="564"/>
        <v>0</v>
      </c>
      <c r="F12087">
        <f t="shared" si="565"/>
        <v>0</v>
      </c>
      <c r="G12087">
        <f t="shared" si="566"/>
        <v>0</v>
      </c>
    </row>
    <row r="12088" spans="1:7" x14ac:dyDescent="0.35">
      <c r="A12088" s="1" t="str">
        <f>fact_sales_daily_final!A12088</f>
        <v>2/20/2018</v>
      </c>
      <c r="B12088" t="str">
        <f>fact_sales_daily_final!E12088</f>
        <v>R03</v>
      </c>
      <c r="C12088">
        <f>fact_sales_daily_final!F12088</f>
        <v>2</v>
      </c>
      <c r="D12088">
        <f>C12088 * VLOOKUP(B12088, finance_assumptions!A:B, 2, FALSE)</f>
        <v>2</v>
      </c>
      <c r="E12088">
        <f t="shared" si="564"/>
        <v>1.5</v>
      </c>
      <c r="F12088">
        <f t="shared" si="565"/>
        <v>0.5</v>
      </c>
      <c r="G12088">
        <f t="shared" si="566"/>
        <v>0.25</v>
      </c>
    </row>
    <row r="12089" spans="1:7" x14ac:dyDescent="0.35">
      <c r="A12089" s="1" t="str">
        <f>fact_sales_daily_final!A12089</f>
        <v>2/20/2018</v>
      </c>
      <c r="B12089" t="str">
        <f>fact_sales_daily_final!E12089</f>
        <v>R06</v>
      </c>
      <c r="C12089">
        <f>fact_sales_daily_final!F12089</f>
        <v>3</v>
      </c>
      <c r="D12089">
        <f>C12089 * VLOOKUP(B12089, finance_assumptions!A:B, 2, FALSE)</f>
        <v>3</v>
      </c>
      <c r="E12089">
        <f t="shared" si="564"/>
        <v>2.25</v>
      </c>
      <c r="F12089">
        <f t="shared" si="565"/>
        <v>0.75</v>
      </c>
      <c r="G12089">
        <f t="shared" si="566"/>
        <v>0.25</v>
      </c>
    </row>
    <row r="12090" spans="1:7" x14ac:dyDescent="0.35">
      <c r="A12090" s="1" t="str">
        <f>fact_sales_daily_final!A12090</f>
        <v>2/21/2018</v>
      </c>
      <c r="B12090" t="str">
        <f>fact_sales_daily_final!E12090</f>
        <v>M01AB</v>
      </c>
      <c r="C12090">
        <f>fact_sales_daily_final!F12090</f>
        <v>1.34</v>
      </c>
      <c r="D12090">
        <f>C12090 * VLOOKUP(B12090, finance_assumptions!A:B, 2, FALSE)</f>
        <v>1.34</v>
      </c>
      <c r="E12090">
        <f t="shared" si="564"/>
        <v>1.0050000000000001</v>
      </c>
      <c r="F12090">
        <f t="shared" si="565"/>
        <v>0.33499999999999996</v>
      </c>
      <c r="G12090">
        <f t="shared" si="566"/>
        <v>0.24999999999999997</v>
      </c>
    </row>
    <row r="12091" spans="1:7" x14ac:dyDescent="0.35">
      <c r="A12091" s="1" t="str">
        <f>fact_sales_daily_final!A12091</f>
        <v>2/21/2018</v>
      </c>
      <c r="B12091" t="str">
        <f>fact_sales_daily_final!E12091</f>
        <v>M01AE</v>
      </c>
      <c r="C12091">
        <f>fact_sales_daily_final!F12091</f>
        <v>7.01</v>
      </c>
      <c r="D12091">
        <f>C12091 * VLOOKUP(B12091, finance_assumptions!A:B, 2, FALSE)</f>
        <v>7.01</v>
      </c>
      <c r="E12091">
        <f t="shared" si="564"/>
        <v>5.2575000000000003</v>
      </c>
      <c r="F12091">
        <f t="shared" si="565"/>
        <v>1.7524999999999995</v>
      </c>
      <c r="G12091">
        <f t="shared" si="566"/>
        <v>0.24999999999999994</v>
      </c>
    </row>
    <row r="12092" spans="1:7" x14ac:dyDescent="0.35">
      <c r="A12092" s="1" t="str">
        <f>fact_sales_daily_final!A12092</f>
        <v>2/21/2018</v>
      </c>
      <c r="B12092" t="str">
        <f>fact_sales_daily_final!E12092</f>
        <v>N02BA</v>
      </c>
      <c r="C12092">
        <f>fact_sales_daily_final!F12092</f>
        <v>9.5</v>
      </c>
      <c r="D12092">
        <f>C12092 * VLOOKUP(B12092, finance_assumptions!A:B, 2, FALSE)</f>
        <v>9.5</v>
      </c>
      <c r="E12092">
        <f t="shared" si="564"/>
        <v>7.125</v>
      </c>
      <c r="F12092">
        <f t="shared" si="565"/>
        <v>2.375</v>
      </c>
      <c r="G12092">
        <f t="shared" si="566"/>
        <v>0.25</v>
      </c>
    </row>
    <row r="12093" spans="1:7" x14ac:dyDescent="0.35">
      <c r="A12093" s="1" t="str">
        <f>fact_sales_daily_final!A12093</f>
        <v>2/21/2018</v>
      </c>
      <c r="B12093" t="str">
        <f>fact_sales_daily_final!E12093</f>
        <v>N02BE</v>
      </c>
      <c r="C12093">
        <f>fact_sales_daily_final!F12093</f>
        <v>27.4</v>
      </c>
      <c r="D12093">
        <f>C12093 * VLOOKUP(B12093, finance_assumptions!A:B, 2, FALSE)</f>
        <v>27.4</v>
      </c>
      <c r="E12093">
        <f t="shared" si="564"/>
        <v>20.549999999999997</v>
      </c>
      <c r="F12093">
        <f t="shared" si="565"/>
        <v>6.8500000000000014</v>
      </c>
      <c r="G12093">
        <f t="shared" si="566"/>
        <v>0.25000000000000006</v>
      </c>
    </row>
    <row r="12094" spans="1:7" x14ac:dyDescent="0.35">
      <c r="A12094" s="1" t="str">
        <f>fact_sales_daily_final!A12094</f>
        <v>2/21/2018</v>
      </c>
      <c r="B12094" t="str">
        <f>fact_sales_daily_final!E12094</f>
        <v>N05B</v>
      </c>
      <c r="C12094">
        <f>fact_sales_daily_final!F12094</f>
        <v>5</v>
      </c>
      <c r="D12094">
        <f>C12094 * VLOOKUP(B12094, finance_assumptions!A:B, 2, FALSE)</f>
        <v>5</v>
      </c>
      <c r="E12094">
        <f t="shared" si="564"/>
        <v>3.75</v>
      </c>
      <c r="F12094">
        <f t="shared" si="565"/>
        <v>1.25</v>
      </c>
      <c r="G12094">
        <f t="shared" si="566"/>
        <v>0.25</v>
      </c>
    </row>
    <row r="12095" spans="1:7" x14ac:dyDescent="0.35">
      <c r="A12095" s="1" t="str">
        <f>fact_sales_daily_final!A12095</f>
        <v>2/21/2018</v>
      </c>
      <c r="B12095" t="str">
        <f>fact_sales_daily_final!E12095</f>
        <v>N05C</v>
      </c>
      <c r="C12095">
        <f>fact_sales_daily_final!F12095</f>
        <v>0</v>
      </c>
      <c r="D12095">
        <f>C12095 * VLOOKUP(B12095, finance_assumptions!A:B, 2, FALSE)</f>
        <v>0</v>
      </c>
      <c r="E12095">
        <f t="shared" si="564"/>
        <v>0</v>
      </c>
      <c r="F12095">
        <f t="shared" si="565"/>
        <v>0</v>
      </c>
      <c r="G12095">
        <f t="shared" si="566"/>
        <v>0</v>
      </c>
    </row>
    <row r="12096" spans="1:7" x14ac:dyDescent="0.35">
      <c r="A12096" s="1" t="str">
        <f>fact_sales_daily_final!A12096</f>
        <v>2/21/2018</v>
      </c>
      <c r="B12096" t="str">
        <f>fact_sales_daily_final!E12096</f>
        <v>R03</v>
      </c>
      <c r="C12096">
        <f>fact_sales_daily_final!F12096</f>
        <v>6</v>
      </c>
      <c r="D12096">
        <f>C12096 * VLOOKUP(B12096, finance_assumptions!A:B, 2, FALSE)</f>
        <v>6</v>
      </c>
      <c r="E12096">
        <f t="shared" si="564"/>
        <v>4.5</v>
      </c>
      <c r="F12096">
        <f t="shared" si="565"/>
        <v>1.5</v>
      </c>
      <c r="G12096">
        <f t="shared" si="566"/>
        <v>0.25</v>
      </c>
    </row>
    <row r="12097" spans="1:7" x14ac:dyDescent="0.35">
      <c r="A12097" s="1" t="str">
        <f>fact_sales_daily_final!A12097</f>
        <v>2/21/2018</v>
      </c>
      <c r="B12097" t="str">
        <f>fact_sales_daily_final!E12097</f>
        <v>R06</v>
      </c>
      <c r="C12097">
        <f>fact_sales_daily_final!F12097</f>
        <v>1</v>
      </c>
      <c r="D12097">
        <f>C12097 * VLOOKUP(B12097, finance_assumptions!A:B, 2, FALSE)</f>
        <v>1</v>
      </c>
      <c r="E12097">
        <f t="shared" si="564"/>
        <v>0.75</v>
      </c>
      <c r="F12097">
        <f t="shared" si="565"/>
        <v>0.25</v>
      </c>
      <c r="G12097">
        <f t="shared" si="566"/>
        <v>0.25</v>
      </c>
    </row>
    <row r="12098" spans="1:7" x14ac:dyDescent="0.35">
      <c r="A12098" s="1" t="str">
        <f>fact_sales_daily_final!A12098</f>
        <v>2/22/2018</v>
      </c>
      <c r="B12098" t="str">
        <f>fact_sales_daily_final!E12098</f>
        <v>M01AB</v>
      </c>
      <c r="C12098">
        <f>fact_sales_daily_final!F12098</f>
        <v>5</v>
      </c>
      <c r="D12098">
        <f>C12098 * VLOOKUP(B12098, finance_assumptions!A:B, 2, FALSE)</f>
        <v>5</v>
      </c>
      <c r="E12098">
        <f t="shared" si="564"/>
        <v>3.75</v>
      </c>
      <c r="F12098">
        <f t="shared" si="565"/>
        <v>1.25</v>
      </c>
      <c r="G12098">
        <f t="shared" si="566"/>
        <v>0.25</v>
      </c>
    </row>
    <row r="12099" spans="1:7" x14ac:dyDescent="0.35">
      <c r="A12099" s="1" t="str">
        <f>fact_sales_daily_final!A12099</f>
        <v>2/22/2018</v>
      </c>
      <c r="B12099" t="str">
        <f>fact_sales_daily_final!E12099</f>
        <v>M01AE</v>
      </c>
      <c r="C12099">
        <f>fact_sales_daily_final!F12099</f>
        <v>6.33</v>
      </c>
      <c r="D12099">
        <f>C12099 * VLOOKUP(B12099, finance_assumptions!A:B, 2, FALSE)</f>
        <v>6.33</v>
      </c>
      <c r="E12099">
        <f t="shared" ref="E12099:E12162" si="567">D12099 * 0.75</f>
        <v>4.7475000000000005</v>
      </c>
      <c r="F12099">
        <f t="shared" ref="F12099:F12162" si="568">D12099 - E12099</f>
        <v>1.5824999999999996</v>
      </c>
      <c r="G12099">
        <f t="shared" ref="G12099:G12162" si="569">IF(D12099=0, 0, F12099/D12099)</f>
        <v>0.24999999999999992</v>
      </c>
    </row>
    <row r="12100" spans="1:7" x14ac:dyDescent="0.35">
      <c r="A12100" s="1" t="str">
        <f>fact_sales_daily_final!A12100</f>
        <v>2/22/2018</v>
      </c>
      <c r="B12100" t="str">
        <f>fact_sales_daily_final!E12100</f>
        <v>N02BA</v>
      </c>
      <c r="C12100">
        <f>fact_sales_daily_final!F12100</f>
        <v>3.15</v>
      </c>
      <c r="D12100">
        <f>C12100 * VLOOKUP(B12100, finance_assumptions!A:B, 2, FALSE)</f>
        <v>3.15</v>
      </c>
      <c r="E12100">
        <f t="shared" si="567"/>
        <v>2.3624999999999998</v>
      </c>
      <c r="F12100">
        <f t="shared" si="568"/>
        <v>0.78750000000000009</v>
      </c>
      <c r="G12100">
        <f t="shared" si="569"/>
        <v>0.25000000000000006</v>
      </c>
    </row>
    <row r="12101" spans="1:7" x14ac:dyDescent="0.35">
      <c r="A12101" s="1" t="str">
        <f>fact_sales_daily_final!A12101</f>
        <v>2/22/2018</v>
      </c>
      <c r="B12101" t="str">
        <f>fact_sales_daily_final!E12101</f>
        <v>N02BE</v>
      </c>
      <c r="C12101">
        <f>fact_sales_daily_final!F12101</f>
        <v>30</v>
      </c>
      <c r="D12101">
        <f>C12101 * VLOOKUP(B12101, finance_assumptions!A:B, 2, FALSE)</f>
        <v>30</v>
      </c>
      <c r="E12101">
        <f t="shared" si="567"/>
        <v>22.5</v>
      </c>
      <c r="F12101">
        <f t="shared" si="568"/>
        <v>7.5</v>
      </c>
      <c r="G12101">
        <f t="shared" si="569"/>
        <v>0.25</v>
      </c>
    </row>
    <row r="12102" spans="1:7" x14ac:dyDescent="0.35">
      <c r="A12102" s="1" t="str">
        <f>fact_sales_daily_final!A12102</f>
        <v>2/22/2018</v>
      </c>
      <c r="B12102" t="str">
        <f>fact_sales_daily_final!E12102</f>
        <v>N05B</v>
      </c>
      <c r="C12102">
        <f>fact_sales_daily_final!F12102</f>
        <v>6</v>
      </c>
      <c r="D12102">
        <f>C12102 * VLOOKUP(B12102, finance_assumptions!A:B, 2, FALSE)</f>
        <v>6</v>
      </c>
      <c r="E12102">
        <f t="shared" si="567"/>
        <v>4.5</v>
      </c>
      <c r="F12102">
        <f t="shared" si="568"/>
        <v>1.5</v>
      </c>
      <c r="G12102">
        <f t="shared" si="569"/>
        <v>0.25</v>
      </c>
    </row>
    <row r="12103" spans="1:7" x14ac:dyDescent="0.35">
      <c r="A12103" s="1" t="str">
        <f>fact_sales_daily_final!A12103</f>
        <v>2/22/2018</v>
      </c>
      <c r="B12103" t="str">
        <f>fact_sales_daily_final!E12103</f>
        <v>N05C</v>
      </c>
      <c r="C12103">
        <f>fact_sales_daily_final!F12103</f>
        <v>0</v>
      </c>
      <c r="D12103">
        <f>C12103 * VLOOKUP(B12103, finance_assumptions!A:B, 2, FALSE)</f>
        <v>0</v>
      </c>
      <c r="E12103">
        <f t="shared" si="567"/>
        <v>0</v>
      </c>
      <c r="F12103">
        <f t="shared" si="568"/>
        <v>0</v>
      </c>
      <c r="G12103">
        <f t="shared" si="569"/>
        <v>0</v>
      </c>
    </row>
    <row r="12104" spans="1:7" x14ac:dyDescent="0.35">
      <c r="A12104" s="1" t="str">
        <f>fact_sales_daily_final!A12104</f>
        <v>2/22/2018</v>
      </c>
      <c r="B12104" t="str">
        <f>fact_sales_daily_final!E12104</f>
        <v>R03</v>
      </c>
      <c r="C12104">
        <f>fact_sales_daily_final!F12104</f>
        <v>20</v>
      </c>
      <c r="D12104">
        <f>C12104 * VLOOKUP(B12104, finance_assumptions!A:B, 2, FALSE)</f>
        <v>20</v>
      </c>
      <c r="E12104">
        <f t="shared" si="567"/>
        <v>15</v>
      </c>
      <c r="F12104">
        <f t="shared" si="568"/>
        <v>5</v>
      </c>
      <c r="G12104">
        <f t="shared" si="569"/>
        <v>0.25</v>
      </c>
    </row>
    <row r="12105" spans="1:7" x14ac:dyDescent="0.35">
      <c r="A12105" s="1" t="str">
        <f>fact_sales_daily_final!A12105</f>
        <v>2/22/2018</v>
      </c>
      <c r="B12105" t="str">
        <f>fact_sales_daily_final!E12105</f>
        <v>R06</v>
      </c>
      <c r="C12105">
        <f>fact_sales_daily_final!F12105</f>
        <v>0</v>
      </c>
      <c r="D12105">
        <f>C12105 * VLOOKUP(B12105, finance_assumptions!A:B, 2, FALSE)</f>
        <v>0</v>
      </c>
      <c r="E12105">
        <f t="shared" si="567"/>
        <v>0</v>
      </c>
      <c r="F12105">
        <f t="shared" si="568"/>
        <v>0</v>
      </c>
      <c r="G12105">
        <f t="shared" si="569"/>
        <v>0</v>
      </c>
    </row>
    <row r="12106" spans="1:7" x14ac:dyDescent="0.35">
      <c r="A12106" s="1" t="str">
        <f>fact_sales_daily_final!A12106</f>
        <v>2/23/2018</v>
      </c>
      <c r="B12106" t="str">
        <f>fact_sales_daily_final!E12106</f>
        <v>M01AB</v>
      </c>
      <c r="C12106">
        <f>fact_sales_daily_final!F12106</f>
        <v>5.83</v>
      </c>
      <c r="D12106">
        <f>C12106 * VLOOKUP(B12106, finance_assumptions!A:B, 2, FALSE)</f>
        <v>5.83</v>
      </c>
      <c r="E12106">
        <f t="shared" si="567"/>
        <v>4.3725000000000005</v>
      </c>
      <c r="F12106">
        <f t="shared" si="568"/>
        <v>1.4574999999999996</v>
      </c>
      <c r="G12106">
        <f t="shared" si="569"/>
        <v>0.24999999999999992</v>
      </c>
    </row>
    <row r="12107" spans="1:7" x14ac:dyDescent="0.35">
      <c r="A12107" s="1" t="str">
        <f>fact_sales_daily_final!A12107</f>
        <v>2/23/2018</v>
      </c>
      <c r="B12107" t="str">
        <f>fact_sales_daily_final!E12107</f>
        <v>M01AE</v>
      </c>
      <c r="C12107">
        <f>fact_sales_daily_final!F12107</f>
        <v>2.9790000000000001</v>
      </c>
      <c r="D12107">
        <f>C12107 * VLOOKUP(B12107, finance_assumptions!A:B, 2, FALSE)</f>
        <v>2.9790000000000001</v>
      </c>
      <c r="E12107">
        <f t="shared" si="567"/>
        <v>2.2342500000000003</v>
      </c>
      <c r="F12107">
        <f t="shared" si="568"/>
        <v>0.7447499999999998</v>
      </c>
      <c r="G12107">
        <f t="shared" si="569"/>
        <v>0.24999999999999992</v>
      </c>
    </row>
    <row r="12108" spans="1:7" x14ac:dyDescent="0.35">
      <c r="A12108" s="1" t="str">
        <f>fact_sales_daily_final!A12108</f>
        <v>2/23/2018</v>
      </c>
      <c r="B12108" t="str">
        <f>fact_sales_daily_final!E12108</f>
        <v>N02BA</v>
      </c>
      <c r="C12108">
        <f>fact_sales_daily_final!F12108</f>
        <v>1</v>
      </c>
      <c r="D12108">
        <f>C12108 * VLOOKUP(B12108, finance_assumptions!A:B, 2, FALSE)</f>
        <v>1</v>
      </c>
      <c r="E12108">
        <f t="shared" si="567"/>
        <v>0.75</v>
      </c>
      <c r="F12108">
        <f t="shared" si="568"/>
        <v>0.25</v>
      </c>
      <c r="G12108">
        <f t="shared" si="569"/>
        <v>0.25</v>
      </c>
    </row>
    <row r="12109" spans="1:7" x14ac:dyDescent="0.35">
      <c r="A12109" s="1" t="str">
        <f>fact_sales_daily_final!A12109</f>
        <v>2/23/2018</v>
      </c>
      <c r="B12109" t="str">
        <f>fact_sales_daily_final!E12109</f>
        <v>N02BE</v>
      </c>
      <c r="C12109">
        <f>fact_sales_daily_final!F12109</f>
        <v>34.200000000000003</v>
      </c>
      <c r="D12109">
        <f>C12109 * VLOOKUP(B12109, finance_assumptions!A:B, 2, FALSE)</f>
        <v>34.200000000000003</v>
      </c>
      <c r="E12109">
        <f t="shared" si="567"/>
        <v>25.650000000000002</v>
      </c>
      <c r="F12109">
        <f t="shared" si="568"/>
        <v>8.5500000000000007</v>
      </c>
      <c r="G12109">
        <f t="shared" si="569"/>
        <v>0.25</v>
      </c>
    </row>
    <row r="12110" spans="1:7" x14ac:dyDescent="0.35">
      <c r="A12110" s="1" t="str">
        <f>fact_sales_daily_final!A12110</f>
        <v>2/23/2018</v>
      </c>
      <c r="B12110" t="str">
        <f>fact_sales_daily_final!E12110</f>
        <v>N05B</v>
      </c>
      <c r="C12110">
        <f>fact_sales_daily_final!F12110</f>
        <v>6</v>
      </c>
      <c r="D12110">
        <f>C12110 * VLOOKUP(B12110, finance_assumptions!A:B, 2, FALSE)</f>
        <v>6</v>
      </c>
      <c r="E12110">
        <f t="shared" si="567"/>
        <v>4.5</v>
      </c>
      <c r="F12110">
        <f t="shared" si="568"/>
        <v>1.5</v>
      </c>
      <c r="G12110">
        <f t="shared" si="569"/>
        <v>0.25</v>
      </c>
    </row>
    <row r="12111" spans="1:7" x14ac:dyDescent="0.35">
      <c r="A12111" s="1" t="str">
        <f>fact_sales_daily_final!A12111</f>
        <v>2/23/2018</v>
      </c>
      <c r="B12111" t="str">
        <f>fact_sales_daily_final!E12111</f>
        <v>N05C</v>
      </c>
      <c r="C12111">
        <f>fact_sales_daily_final!F12111</f>
        <v>0</v>
      </c>
      <c r="D12111">
        <f>C12111 * VLOOKUP(B12111, finance_assumptions!A:B, 2, FALSE)</f>
        <v>0</v>
      </c>
      <c r="E12111">
        <f t="shared" si="567"/>
        <v>0</v>
      </c>
      <c r="F12111">
        <f t="shared" si="568"/>
        <v>0</v>
      </c>
      <c r="G12111">
        <f t="shared" si="569"/>
        <v>0</v>
      </c>
    </row>
    <row r="12112" spans="1:7" x14ac:dyDescent="0.35">
      <c r="A12112" s="1" t="str">
        <f>fact_sales_daily_final!A12112</f>
        <v>2/23/2018</v>
      </c>
      <c r="B12112" t="str">
        <f>fact_sales_daily_final!E12112</f>
        <v>R03</v>
      </c>
      <c r="C12112">
        <f>fact_sales_daily_final!F12112</f>
        <v>12</v>
      </c>
      <c r="D12112">
        <f>C12112 * VLOOKUP(B12112, finance_assumptions!A:B, 2, FALSE)</f>
        <v>12</v>
      </c>
      <c r="E12112">
        <f t="shared" si="567"/>
        <v>9</v>
      </c>
      <c r="F12112">
        <f t="shared" si="568"/>
        <v>3</v>
      </c>
      <c r="G12112">
        <f t="shared" si="569"/>
        <v>0.25</v>
      </c>
    </row>
    <row r="12113" spans="1:7" x14ac:dyDescent="0.35">
      <c r="A12113" s="1" t="str">
        <f>fact_sales_daily_final!A12113</f>
        <v>2/23/2018</v>
      </c>
      <c r="B12113" t="str">
        <f>fact_sales_daily_final!E12113</f>
        <v>R06</v>
      </c>
      <c r="C12113">
        <f>fact_sales_daily_final!F12113</f>
        <v>0</v>
      </c>
      <c r="D12113">
        <f>C12113 * VLOOKUP(B12113, finance_assumptions!A:B, 2, FALSE)</f>
        <v>0</v>
      </c>
      <c r="E12113">
        <f t="shared" si="567"/>
        <v>0</v>
      </c>
      <c r="F12113">
        <f t="shared" si="568"/>
        <v>0</v>
      </c>
      <c r="G12113">
        <f t="shared" si="569"/>
        <v>0</v>
      </c>
    </row>
    <row r="12114" spans="1:7" x14ac:dyDescent="0.35">
      <c r="A12114" s="1" t="str">
        <f>fact_sales_daily_final!A12114</f>
        <v>2/24/2018</v>
      </c>
      <c r="B12114" t="str">
        <f>fact_sales_daily_final!E12114</f>
        <v>M01AB</v>
      </c>
      <c r="C12114">
        <f>fact_sales_daily_final!F12114</f>
        <v>8</v>
      </c>
      <c r="D12114">
        <f>C12114 * VLOOKUP(B12114, finance_assumptions!A:B, 2, FALSE)</f>
        <v>8</v>
      </c>
      <c r="E12114">
        <f t="shared" si="567"/>
        <v>6</v>
      </c>
      <c r="F12114">
        <f t="shared" si="568"/>
        <v>2</v>
      </c>
      <c r="G12114">
        <f t="shared" si="569"/>
        <v>0.25</v>
      </c>
    </row>
    <row r="12115" spans="1:7" x14ac:dyDescent="0.35">
      <c r="A12115" s="1" t="str">
        <f>fact_sales_daily_final!A12115</f>
        <v>2/24/2018</v>
      </c>
      <c r="B12115" t="str">
        <f>fact_sales_daily_final!E12115</f>
        <v>M01AE</v>
      </c>
      <c r="C12115">
        <f>fact_sales_daily_final!F12115</f>
        <v>5.68</v>
      </c>
      <c r="D12115">
        <f>C12115 * VLOOKUP(B12115, finance_assumptions!A:B, 2, FALSE)</f>
        <v>5.68</v>
      </c>
      <c r="E12115">
        <f t="shared" si="567"/>
        <v>4.26</v>
      </c>
      <c r="F12115">
        <f t="shared" si="568"/>
        <v>1.42</v>
      </c>
      <c r="G12115">
        <f t="shared" si="569"/>
        <v>0.25</v>
      </c>
    </row>
    <row r="12116" spans="1:7" x14ac:dyDescent="0.35">
      <c r="A12116" s="1" t="str">
        <f>fact_sales_daily_final!A12116</f>
        <v>2/24/2018</v>
      </c>
      <c r="B12116" t="str">
        <f>fact_sales_daily_final!E12116</f>
        <v>N02BA</v>
      </c>
      <c r="C12116">
        <f>fact_sales_daily_final!F12116</f>
        <v>7</v>
      </c>
      <c r="D12116">
        <f>C12116 * VLOOKUP(B12116, finance_assumptions!A:B, 2, FALSE)</f>
        <v>7</v>
      </c>
      <c r="E12116">
        <f t="shared" si="567"/>
        <v>5.25</v>
      </c>
      <c r="F12116">
        <f t="shared" si="568"/>
        <v>1.75</v>
      </c>
      <c r="G12116">
        <f t="shared" si="569"/>
        <v>0.25</v>
      </c>
    </row>
    <row r="12117" spans="1:7" x14ac:dyDescent="0.35">
      <c r="A12117" s="1" t="str">
        <f>fact_sales_daily_final!A12117</f>
        <v>2/24/2018</v>
      </c>
      <c r="B12117" t="str">
        <f>fact_sales_daily_final!E12117</f>
        <v>N02BE</v>
      </c>
      <c r="C12117">
        <f>fact_sales_daily_final!F12117</f>
        <v>43.5</v>
      </c>
      <c r="D12117">
        <f>C12117 * VLOOKUP(B12117, finance_assumptions!A:B, 2, FALSE)</f>
        <v>43.5</v>
      </c>
      <c r="E12117">
        <f t="shared" si="567"/>
        <v>32.625</v>
      </c>
      <c r="F12117">
        <f t="shared" si="568"/>
        <v>10.875</v>
      </c>
      <c r="G12117">
        <f t="shared" si="569"/>
        <v>0.25</v>
      </c>
    </row>
    <row r="12118" spans="1:7" x14ac:dyDescent="0.35">
      <c r="A12118" s="1" t="str">
        <f>fact_sales_daily_final!A12118</f>
        <v>2/24/2018</v>
      </c>
      <c r="B12118" t="str">
        <f>fact_sales_daily_final!E12118</f>
        <v>N05B</v>
      </c>
      <c r="C12118">
        <f>fact_sales_daily_final!F12118</f>
        <v>10</v>
      </c>
      <c r="D12118">
        <f>C12118 * VLOOKUP(B12118, finance_assumptions!A:B, 2, FALSE)</f>
        <v>10</v>
      </c>
      <c r="E12118">
        <f t="shared" si="567"/>
        <v>7.5</v>
      </c>
      <c r="F12118">
        <f t="shared" si="568"/>
        <v>2.5</v>
      </c>
      <c r="G12118">
        <f t="shared" si="569"/>
        <v>0.25</v>
      </c>
    </row>
    <row r="12119" spans="1:7" x14ac:dyDescent="0.35">
      <c r="A12119" s="1" t="str">
        <f>fact_sales_daily_final!A12119</f>
        <v>2/24/2018</v>
      </c>
      <c r="B12119" t="str">
        <f>fact_sales_daily_final!E12119</f>
        <v>N05C</v>
      </c>
      <c r="C12119">
        <f>fact_sales_daily_final!F12119</f>
        <v>0</v>
      </c>
      <c r="D12119">
        <f>C12119 * VLOOKUP(B12119, finance_assumptions!A:B, 2, FALSE)</f>
        <v>0</v>
      </c>
      <c r="E12119">
        <f t="shared" si="567"/>
        <v>0</v>
      </c>
      <c r="F12119">
        <f t="shared" si="568"/>
        <v>0</v>
      </c>
      <c r="G12119">
        <f t="shared" si="569"/>
        <v>0</v>
      </c>
    </row>
    <row r="12120" spans="1:7" x14ac:dyDescent="0.35">
      <c r="A12120" s="1" t="str">
        <f>fact_sales_daily_final!A12120</f>
        <v>2/24/2018</v>
      </c>
      <c r="B12120" t="str">
        <f>fact_sales_daily_final!E12120</f>
        <v>R03</v>
      </c>
      <c r="C12120">
        <f>fact_sales_daily_final!F12120</f>
        <v>8</v>
      </c>
      <c r="D12120">
        <f>C12120 * VLOOKUP(B12120, finance_assumptions!A:B, 2, FALSE)</f>
        <v>8</v>
      </c>
      <c r="E12120">
        <f t="shared" si="567"/>
        <v>6</v>
      </c>
      <c r="F12120">
        <f t="shared" si="568"/>
        <v>2</v>
      </c>
      <c r="G12120">
        <f t="shared" si="569"/>
        <v>0.25</v>
      </c>
    </row>
    <row r="12121" spans="1:7" x14ac:dyDescent="0.35">
      <c r="A12121" s="1" t="str">
        <f>fact_sales_daily_final!A12121</f>
        <v>2/24/2018</v>
      </c>
      <c r="B12121" t="str">
        <f>fact_sales_daily_final!E12121</f>
        <v>R06</v>
      </c>
      <c r="C12121">
        <f>fact_sales_daily_final!F12121</f>
        <v>3</v>
      </c>
      <c r="D12121">
        <f>C12121 * VLOOKUP(B12121, finance_assumptions!A:B, 2, FALSE)</f>
        <v>3</v>
      </c>
      <c r="E12121">
        <f t="shared" si="567"/>
        <v>2.25</v>
      </c>
      <c r="F12121">
        <f t="shared" si="568"/>
        <v>0.75</v>
      </c>
      <c r="G12121">
        <f t="shared" si="569"/>
        <v>0.25</v>
      </c>
    </row>
    <row r="12122" spans="1:7" x14ac:dyDescent="0.35">
      <c r="A12122" s="1" t="str">
        <f>fact_sales_daily_final!A12122</f>
        <v>2/25/2018</v>
      </c>
      <c r="B12122" t="str">
        <f>fact_sales_daily_final!E12122</f>
        <v>M01AB</v>
      </c>
      <c r="C12122">
        <f>fact_sales_daily_final!F12122</f>
        <v>4</v>
      </c>
      <c r="D12122">
        <f>C12122 * VLOOKUP(B12122, finance_assumptions!A:B, 2, FALSE)</f>
        <v>4</v>
      </c>
      <c r="E12122">
        <f t="shared" si="567"/>
        <v>3</v>
      </c>
      <c r="F12122">
        <f t="shared" si="568"/>
        <v>1</v>
      </c>
      <c r="G12122">
        <f t="shared" si="569"/>
        <v>0.25</v>
      </c>
    </row>
    <row r="12123" spans="1:7" x14ac:dyDescent="0.35">
      <c r="A12123" s="1" t="str">
        <f>fact_sales_daily_final!A12123</f>
        <v>2/25/2018</v>
      </c>
      <c r="B12123" t="str">
        <f>fact_sales_daily_final!E12123</f>
        <v>M01AE</v>
      </c>
      <c r="C12123">
        <f>fact_sales_daily_final!F12123</f>
        <v>1.68</v>
      </c>
      <c r="D12123">
        <f>C12123 * VLOOKUP(B12123, finance_assumptions!A:B, 2, FALSE)</f>
        <v>1.68</v>
      </c>
      <c r="E12123">
        <f t="shared" si="567"/>
        <v>1.26</v>
      </c>
      <c r="F12123">
        <f t="shared" si="568"/>
        <v>0.41999999999999993</v>
      </c>
      <c r="G12123">
        <f t="shared" si="569"/>
        <v>0.24999999999999997</v>
      </c>
    </row>
    <row r="12124" spans="1:7" x14ac:dyDescent="0.35">
      <c r="A12124" s="1" t="str">
        <f>fact_sales_daily_final!A12124</f>
        <v>2/25/2018</v>
      </c>
      <c r="B12124" t="str">
        <f>fact_sales_daily_final!E12124</f>
        <v>N02BA</v>
      </c>
      <c r="C12124">
        <f>fact_sales_daily_final!F12124</f>
        <v>2</v>
      </c>
      <c r="D12124">
        <f>C12124 * VLOOKUP(B12124, finance_assumptions!A:B, 2, FALSE)</f>
        <v>2</v>
      </c>
      <c r="E12124">
        <f t="shared" si="567"/>
        <v>1.5</v>
      </c>
      <c r="F12124">
        <f t="shared" si="568"/>
        <v>0.5</v>
      </c>
      <c r="G12124">
        <f t="shared" si="569"/>
        <v>0.25</v>
      </c>
    </row>
    <row r="12125" spans="1:7" x14ac:dyDescent="0.35">
      <c r="A12125" s="1" t="str">
        <f>fact_sales_daily_final!A12125</f>
        <v>2/25/2018</v>
      </c>
      <c r="B12125" t="str">
        <f>fact_sales_daily_final!E12125</f>
        <v>N02BE</v>
      </c>
      <c r="C12125">
        <f>fact_sales_daily_final!F12125</f>
        <v>36.799999999999997</v>
      </c>
      <c r="D12125">
        <f>C12125 * VLOOKUP(B12125, finance_assumptions!A:B, 2, FALSE)</f>
        <v>36.799999999999997</v>
      </c>
      <c r="E12125">
        <f t="shared" si="567"/>
        <v>27.599999999999998</v>
      </c>
      <c r="F12125">
        <f t="shared" si="568"/>
        <v>9.1999999999999993</v>
      </c>
      <c r="G12125">
        <f t="shared" si="569"/>
        <v>0.25</v>
      </c>
    </row>
    <row r="12126" spans="1:7" x14ac:dyDescent="0.35">
      <c r="A12126" s="1" t="str">
        <f>fact_sales_daily_final!A12126</f>
        <v>2/25/2018</v>
      </c>
      <c r="B12126" t="str">
        <f>fact_sales_daily_final!E12126</f>
        <v>N05B</v>
      </c>
      <c r="C12126">
        <f>fact_sales_daily_final!F12126</f>
        <v>10</v>
      </c>
      <c r="D12126">
        <f>C12126 * VLOOKUP(B12126, finance_assumptions!A:B, 2, FALSE)</f>
        <v>10</v>
      </c>
      <c r="E12126">
        <f t="shared" si="567"/>
        <v>7.5</v>
      </c>
      <c r="F12126">
        <f t="shared" si="568"/>
        <v>2.5</v>
      </c>
      <c r="G12126">
        <f t="shared" si="569"/>
        <v>0.25</v>
      </c>
    </row>
    <row r="12127" spans="1:7" x14ac:dyDescent="0.35">
      <c r="A12127" s="1" t="str">
        <f>fact_sales_daily_final!A12127</f>
        <v>2/25/2018</v>
      </c>
      <c r="B12127" t="str">
        <f>fact_sales_daily_final!E12127</f>
        <v>N05C</v>
      </c>
      <c r="C12127">
        <f>fact_sales_daily_final!F12127</f>
        <v>0</v>
      </c>
      <c r="D12127">
        <f>C12127 * VLOOKUP(B12127, finance_assumptions!A:B, 2, FALSE)</f>
        <v>0</v>
      </c>
      <c r="E12127">
        <f t="shared" si="567"/>
        <v>0</v>
      </c>
      <c r="F12127">
        <f t="shared" si="568"/>
        <v>0</v>
      </c>
      <c r="G12127">
        <f t="shared" si="569"/>
        <v>0</v>
      </c>
    </row>
    <row r="12128" spans="1:7" x14ac:dyDescent="0.35">
      <c r="A12128" s="1" t="str">
        <f>fact_sales_daily_final!A12128</f>
        <v>2/25/2018</v>
      </c>
      <c r="B12128" t="str">
        <f>fact_sales_daily_final!E12128</f>
        <v>R03</v>
      </c>
      <c r="C12128">
        <f>fact_sales_daily_final!F12128</f>
        <v>10</v>
      </c>
      <c r="D12128">
        <f>C12128 * VLOOKUP(B12128, finance_assumptions!A:B, 2, FALSE)</f>
        <v>10</v>
      </c>
      <c r="E12128">
        <f t="shared" si="567"/>
        <v>7.5</v>
      </c>
      <c r="F12128">
        <f t="shared" si="568"/>
        <v>2.5</v>
      </c>
      <c r="G12128">
        <f t="shared" si="569"/>
        <v>0.25</v>
      </c>
    </row>
    <row r="12129" spans="1:7" x14ac:dyDescent="0.35">
      <c r="A12129" s="1" t="str">
        <f>fact_sales_daily_final!A12129</f>
        <v>2/25/2018</v>
      </c>
      <c r="B12129" t="str">
        <f>fact_sales_daily_final!E12129</f>
        <v>R06</v>
      </c>
      <c r="C12129">
        <f>fact_sales_daily_final!F12129</f>
        <v>2</v>
      </c>
      <c r="D12129">
        <f>C12129 * VLOOKUP(B12129, finance_assumptions!A:B, 2, FALSE)</f>
        <v>2</v>
      </c>
      <c r="E12129">
        <f t="shared" si="567"/>
        <v>1.5</v>
      </c>
      <c r="F12129">
        <f t="shared" si="568"/>
        <v>0.5</v>
      </c>
      <c r="G12129">
        <f t="shared" si="569"/>
        <v>0.25</v>
      </c>
    </row>
    <row r="12130" spans="1:7" x14ac:dyDescent="0.35">
      <c r="A12130" s="1" t="str">
        <f>fact_sales_daily_final!A12130</f>
        <v>2/26/2018</v>
      </c>
      <c r="B12130" t="str">
        <f>fact_sales_daily_final!E12130</f>
        <v>M01AB</v>
      </c>
      <c r="C12130">
        <f>fact_sales_daily_final!F12130</f>
        <v>1</v>
      </c>
      <c r="D12130">
        <f>C12130 * VLOOKUP(B12130, finance_assumptions!A:B, 2, FALSE)</f>
        <v>1</v>
      </c>
      <c r="E12130">
        <f t="shared" si="567"/>
        <v>0.75</v>
      </c>
      <c r="F12130">
        <f t="shared" si="568"/>
        <v>0.25</v>
      </c>
      <c r="G12130">
        <f t="shared" si="569"/>
        <v>0.25</v>
      </c>
    </row>
    <row r="12131" spans="1:7" x14ac:dyDescent="0.35">
      <c r="A12131" s="1" t="str">
        <f>fact_sales_daily_final!A12131</f>
        <v>2/26/2018</v>
      </c>
      <c r="B12131" t="str">
        <f>fact_sales_daily_final!E12131</f>
        <v>M01AE</v>
      </c>
      <c r="C12131">
        <f>fact_sales_daily_final!F12131</f>
        <v>0.66</v>
      </c>
      <c r="D12131">
        <f>C12131 * VLOOKUP(B12131, finance_assumptions!A:B, 2, FALSE)</f>
        <v>0.66</v>
      </c>
      <c r="E12131">
        <f t="shared" si="567"/>
        <v>0.495</v>
      </c>
      <c r="F12131">
        <f t="shared" si="568"/>
        <v>0.16500000000000004</v>
      </c>
      <c r="G12131">
        <f t="shared" si="569"/>
        <v>0.25000000000000006</v>
      </c>
    </row>
    <row r="12132" spans="1:7" x14ac:dyDescent="0.35">
      <c r="A12132" s="1" t="str">
        <f>fact_sales_daily_final!A12132</f>
        <v>2/26/2018</v>
      </c>
      <c r="B12132" t="str">
        <f>fact_sales_daily_final!E12132</f>
        <v>N02BA</v>
      </c>
      <c r="C12132">
        <f>fact_sales_daily_final!F12132</f>
        <v>2</v>
      </c>
      <c r="D12132">
        <f>C12132 * VLOOKUP(B12132, finance_assumptions!A:B, 2, FALSE)</f>
        <v>2</v>
      </c>
      <c r="E12132">
        <f t="shared" si="567"/>
        <v>1.5</v>
      </c>
      <c r="F12132">
        <f t="shared" si="568"/>
        <v>0.5</v>
      </c>
      <c r="G12132">
        <f t="shared" si="569"/>
        <v>0.25</v>
      </c>
    </row>
    <row r="12133" spans="1:7" x14ac:dyDescent="0.35">
      <c r="A12133" s="1" t="str">
        <f>fact_sales_daily_final!A12133</f>
        <v>2/26/2018</v>
      </c>
      <c r="B12133" t="str">
        <f>fact_sales_daily_final!E12133</f>
        <v>N02BE</v>
      </c>
      <c r="C12133">
        <f>fact_sales_daily_final!F12133</f>
        <v>46.6</v>
      </c>
      <c r="D12133">
        <f>C12133 * VLOOKUP(B12133, finance_assumptions!A:B, 2, FALSE)</f>
        <v>46.6</v>
      </c>
      <c r="E12133">
        <f t="shared" si="567"/>
        <v>34.950000000000003</v>
      </c>
      <c r="F12133">
        <f t="shared" si="568"/>
        <v>11.649999999999999</v>
      </c>
      <c r="G12133">
        <f t="shared" si="569"/>
        <v>0.24999999999999997</v>
      </c>
    </row>
    <row r="12134" spans="1:7" x14ac:dyDescent="0.35">
      <c r="A12134" s="1" t="str">
        <f>fact_sales_daily_final!A12134</f>
        <v>2/26/2018</v>
      </c>
      <c r="B12134" t="str">
        <f>fact_sales_daily_final!E12134</f>
        <v>N05B</v>
      </c>
      <c r="C12134">
        <f>fact_sales_daily_final!F12134</f>
        <v>9</v>
      </c>
      <c r="D12134">
        <f>C12134 * VLOOKUP(B12134, finance_assumptions!A:B, 2, FALSE)</f>
        <v>9</v>
      </c>
      <c r="E12134">
        <f t="shared" si="567"/>
        <v>6.75</v>
      </c>
      <c r="F12134">
        <f t="shared" si="568"/>
        <v>2.25</v>
      </c>
      <c r="G12134">
        <f t="shared" si="569"/>
        <v>0.25</v>
      </c>
    </row>
    <row r="12135" spans="1:7" x14ac:dyDescent="0.35">
      <c r="A12135" s="1" t="str">
        <f>fact_sales_daily_final!A12135</f>
        <v>2/26/2018</v>
      </c>
      <c r="B12135" t="str">
        <f>fact_sales_daily_final!E12135</f>
        <v>N05C</v>
      </c>
      <c r="C12135">
        <f>fact_sales_daily_final!F12135</f>
        <v>0</v>
      </c>
      <c r="D12135">
        <f>C12135 * VLOOKUP(B12135, finance_assumptions!A:B, 2, FALSE)</f>
        <v>0</v>
      </c>
      <c r="E12135">
        <f t="shared" si="567"/>
        <v>0</v>
      </c>
      <c r="F12135">
        <f t="shared" si="568"/>
        <v>0</v>
      </c>
      <c r="G12135">
        <f t="shared" si="569"/>
        <v>0</v>
      </c>
    </row>
    <row r="12136" spans="1:7" x14ac:dyDescent="0.35">
      <c r="A12136" s="1" t="str">
        <f>fact_sales_daily_final!A12136</f>
        <v>2/26/2018</v>
      </c>
      <c r="B12136" t="str">
        <f>fact_sales_daily_final!E12136</f>
        <v>R03</v>
      </c>
      <c r="C12136">
        <f>fact_sales_daily_final!F12136</f>
        <v>7</v>
      </c>
      <c r="D12136">
        <f>C12136 * VLOOKUP(B12136, finance_assumptions!A:B, 2, FALSE)</f>
        <v>7</v>
      </c>
      <c r="E12136">
        <f t="shared" si="567"/>
        <v>5.25</v>
      </c>
      <c r="F12136">
        <f t="shared" si="568"/>
        <v>1.75</v>
      </c>
      <c r="G12136">
        <f t="shared" si="569"/>
        <v>0.25</v>
      </c>
    </row>
    <row r="12137" spans="1:7" x14ac:dyDescent="0.35">
      <c r="A12137" s="1" t="str">
        <f>fact_sales_daily_final!A12137</f>
        <v>2/26/2018</v>
      </c>
      <c r="B12137" t="str">
        <f>fact_sales_daily_final!E12137</f>
        <v>R06</v>
      </c>
      <c r="C12137">
        <f>fact_sales_daily_final!F12137</f>
        <v>1</v>
      </c>
      <c r="D12137">
        <f>C12137 * VLOOKUP(B12137, finance_assumptions!A:B, 2, FALSE)</f>
        <v>1</v>
      </c>
      <c r="E12137">
        <f t="shared" si="567"/>
        <v>0.75</v>
      </c>
      <c r="F12137">
        <f t="shared" si="568"/>
        <v>0.25</v>
      </c>
      <c r="G12137">
        <f t="shared" si="569"/>
        <v>0.25</v>
      </c>
    </row>
    <row r="12138" spans="1:7" x14ac:dyDescent="0.35">
      <c r="A12138" s="1" t="str">
        <f>fact_sales_daily_final!A12138</f>
        <v>2/27/2018</v>
      </c>
      <c r="B12138" t="str">
        <f>fact_sales_daily_final!E12138</f>
        <v>M01AB</v>
      </c>
      <c r="C12138">
        <f>fact_sales_daily_final!F12138</f>
        <v>3.33</v>
      </c>
      <c r="D12138">
        <f>C12138 * VLOOKUP(B12138, finance_assumptions!A:B, 2, FALSE)</f>
        <v>3.33</v>
      </c>
      <c r="E12138">
        <f t="shared" si="567"/>
        <v>2.4975000000000001</v>
      </c>
      <c r="F12138">
        <f t="shared" si="568"/>
        <v>0.83250000000000002</v>
      </c>
      <c r="G12138">
        <f t="shared" si="569"/>
        <v>0.25</v>
      </c>
    </row>
    <row r="12139" spans="1:7" x14ac:dyDescent="0.35">
      <c r="A12139" s="1" t="str">
        <f>fact_sales_daily_final!A12139</f>
        <v>2/27/2018</v>
      </c>
      <c r="B12139" t="str">
        <f>fact_sales_daily_final!E12139</f>
        <v>M01AE</v>
      </c>
      <c r="C12139">
        <f>fact_sales_daily_final!F12139</f>
        <v>2.65</v>
      </c>
      <c r="D12139">
        <f>C12139 * VLOOKUP(B12139, finance_assumptions!A:B, 2, FALSE)</f>
        <v>2.65</v>
      </c>
      <c r="E12139">
        <f t="shared" si="567"/>
        <v>1.9874999999999998</v>
      </c>
      <c r="F12139">
        <f t="shared" si="568"/>
        <v>0.66250000000000009</v>
      </c>
      <c r="G12139">
        <f t="shared" si="569"/>
        <v>0.25000000000000006</v>
      </c>
    </row>
    <row r="12140" spans="1:7" x14ac:dyDescent="0.35">
      <c r="A12140" s="1" t="str">
        <f>fact_sales_daily_final!A12140</f>
        <v>2/27/2018</v>
      </c>
      <c r="B12140" t="str">
        <f>fact_sales_daily_final!E12140</f>
        <v>N02BA</v>
      </c>
      <c r="C12140">
        <f>fact_sales_daily_final!F12140</f>
        <v>3.4</v>
      </c>
      <c r="D12140">
        <f>C12140 * VLOOKUP(B12140, finance_assumptions!A:B, 2, FALSE)</f>
        <v>3.4</v>
      </c>
      <c r="E12140">
        <f t="shared" si="567"/>
        <v>2.5499999999999998</v>
      </c>
      <c r="F12140">
        <f t="shared" si="568"/>
        <v>0.85000000000000009</v>
      </c>
      <c r="G12140">
        <f t="shared" si="569"/>
        <v>0.25000000000000006</v>
      </c>
    </row>
    <row r="12141" spans="1:7" x14ac:dyDescent="0.35">
      <c r="A12141" s="1" t="str">
        <f>fact_sales_daily_final!A12141</f>
        <v>2/27/2018</v>
      </c>
      <c r="B12141" t="str">
        <f>fact_sales_daily_final!E12141</f>
        <v>N02BE</v>
      </c>
      <c r="C12141">
        <f>fact_sales_daily_final!F12141</f>
        <v>26.7</v>
      </c>
      <c r="D12141">
        <f>C12141 * VLOOKUP(B12141, finance_assumptions!A:B, 2, FALSE)</f>
        <v>26.7</v>
      </c>
      <c r="E12141">
        <f t="shared" si="567"/>
        <v>20.024999999999999</v>
      </c>
      <c r="F12141">
        <f t="shared" si="568"/>
        <v>6.6750000000000007</v>
      </c>
      <c r="G12141">
        <f t="shared" si="569"/>
        <v>0.25000000000000006</v>
      </c>
    </row>
    <row r="12142" spans="1:7" x14ac:dyDescent="0.35">
      <c r="A12142" s="1" t="str">
        <f>fact_sales_daily_final!A12142</f>
        <v>2/27/2018</v>
      </c>
      <c r="B12142" t="str">
        <f>fact_sales_daily_final!E12142</f>
        <v>N05B</v>
      </c>
      <c r="C12142">
        <f>fact_sales_daily_final!F12142</f>
        <v>20</v>
      </c>
      <c r="D12142">
        <f>C12142 * VLOOKUP(B12142, finance_assumptions!A:B, 2, FALSE)</f>
        <v>20</v>
      </c>
      <c r="E12142">
        <f t="shared" si="567"/>
        <v>15</v>
      </c>
      <c r="F12142">
        <f t="shared" si="568"/>
        <v>5</v>
      </c>
      <c r="G12142">
        <f t="shared" si="569"/>
        <v>0.25</v>
      </c>
    </row>
    <row r="12143" spans="1:7" x14ac:dyDescent="0.35">
      <c r="A12143" s="1" t="str">
        <f>fact_sales_daily_final!A12143</f>
        <v>2/27/2018</v>
      </c>
      <c r="B12143" t="str">
        <f>fact_sales_daily_final!E12143</f>
        <v>N05C</v>
      </c>
      <c r="C12143">
        <f>fact_sales_daily_final!F12143</f>
        <v>9</v>
      </c>
      <c r="D12143">
        <f>C12143 * VLOOKUP(B12143, finance_assumptions!A:B, 2, FALSE)</f>
        <v>9</v>
      </c>
      <c r="E12143">
        <f t="shared" si="567"/>
        <v>6.75</v>
      </c>
      <c r="F12143">
        <f t="shared" si="568"/>
        <v>2.25</v>
      </c>
      <c r="G12143">
        <f t="shared" si="569"/>
        <v>0.25</v>
      </c>
    </row>
    <row r="12144" spans="1:7" x14ac:dyDescent="0.35">
      <c r="A12144" s="1" t="str">
        <f>fact_sales_daily_final!A12144</f>
        <v>2/27/2018</v>
      </c>
      <c r="B12144" t="str">
        <f>fact_sales_daily_final!E12144</f>
        <v>R03</v>
      </c>
      <c r="C12144">
        <f>fact_sales_daily_final!F12144</f>
        <v>8</v>
      </c>
      <c r="D12144">
        <f>C12144 * VLOOKUP(B12144, finance_assumptions!A:B, 2, FALSE)</f>
        <v>8</v>
      </c>
      <c r="E12144">
        <f t="shared" si="567"/>
        <v>6</v>
      </c>
      <c r="F12144">
        <f t="shared" si="568"/>
        <v>2</v>
      </c>
      <c r="G12144">
        <f t="shared" si="569"/>
        <v>0.25</v>
      </c>
    </row>
    <row r="12145" spans="1:7" x14ac:dyDescent="0.35">
      <c r="A12145" s="1" t="str">
        <f>fact_sales_daily_final!A12145</f>
        <v>2/27/2018</v>
      </c>
      <c r="B12145" t="str">
        <f>fact_sales_daily_final!E12145</f>
        <v>R06</v>
      </c>
      <c r="C12145">
        <f>fact_sales_daily_final!F12145</f>
        <v>1</v>
      </c>
      <c r="D12145">
        <f>C12145 * VLOOKUP(B12145, finance_assumptions!A:B, 2, FALSE)</f>
        <v>1</v>
      </c>
      <c r="E12145">
        <f t="shared" si="567"/>
        <v>0.75</v>
      </c>
      <c r="F12145">
        <f t="shared" si="568"/>
        <v>0.25</v>
      </c>
      <c r="G12145">
        <f t="shared" si="569"/>
        <v>0.25</v>
      </c>
    </row>
    <row r="12146" spans="1:7" x14ac:dyDescent="0.35">
      <c r="A12146" s="1" t="str">
        <f>fact_sales_daily_final!A12146</f>
        <v>2/28/2018</v>
      </c>
      <c r="B12146" t="str">
        <f>fact_sales_daily_final!E12146</f>
        <v>M01AB</v>
      </c>
      <c r="C12146">
        <f>fact_sales_daily_final!F12146</f>
        <v>1</v>
      </c>
      <c r="D12146">
        <f>C12146 * VLOOKUP(B12146, finance_assumptions!A:B, 2, FALSE)</f>
        <v>1</v>
      </c>
      <c r="E12146">
        <f t="shared" si="567"/>
        <v>0.75</v>
      </c>
      <c r="F12146">
        <f t="shared" si="568"/>
        <v>0.25</v>
      </c>
      <c r="G12146">
        <f t="shared" si="569"/>
        <v>0.25</v>
      </c>
    </row>
    <row r="12147" spans="1:7" x14ac:dyDescent="0.35">
      <c r="A12147" s="1" t="str">
        <f>fact_sales_daily_final!A12147</f>
        <v>2/28/2018</v>
      </c>
      <c r="B12147" t="str">
        <f>fact_sales_daily_final!E12147</f>
        <v>M01AE</v>
      </c>
      <c r="C12147">
        <f>fact_sales_daily_final!F12147</f>
        <v>2.33</v>
      </c>
      <c r="D12147">
        <f>C12147 * VLOOKUP(B12147, finance_assumptions!A:B, 2, FALSE)</f>
        <v>2.33</v>
      </c>
      <c r="E12147">
        <f t="shared" si="567"/>
        <v>1.7475000000000001</v>
      </c>
      <c r="F12147">
        <f t="shared" si="568"/>
        <v>0.58250000000000002</v>
      </c>
      <c r="G12147">
        <f t="shared" si="569"/>
        <v>0.25</v>
      </c>
    </row>
    <row r="12148" spans="1:7" x14ac:dyDescent="0.35">
      <c r="A12148" s="1" t="str">
        <f>fact_sales_daily_final!A12148</f>
        <v>2/28/2018</v>
      </c>
      <c r="B12148" t="str">
        <f>fact_sales_daily_final!E12148</f>
        <v>N02BA</v>
      </c>
      <c r="C12148">
        <f>fact_sales_daily_final!F12148</f>
        <v>5.0999999999999996</v>
      </c>
      <c r="D12148">
        <f>C12148 * VLOOKUP(B12148, finance_assumptions!A:B, 2, FALSE)</f>
        <v>5.0999999999999996</v>
      </c>
      <c r="E12148">
        <f t="shared" si="567"/>
        <v>3.8249999999999997</v>
      </c>
      <c r="F12148">
        <f t="shared" si="568"/>
        <v>1.2749999999999999</v>
      </c>
      <c r="G12148">
        <f t="shared" si="569"/>
        <v>0.25</v>
      </c>
    </row>
    <row r="12149" spans="1:7" x14ac:dyDescent="0.35">
      <c r="A12149" s="1" t="str">
        <f>fact_sales_daily_final!A12149</f>
        <v>2/28/2018</v>
      </c>
      <c r="B12149" t="str">
        <f>fact_sales_daily_final!E12149</f>
        <v>N02BE</v>
      </c>
      <c r="C12149">
        <f>fact_sales_daily_final!F12149</f>
        <v>44.661999999999999</v>
      </c>
      <c r="D12149">
        <f>C12149 * VLOOKUP(B12149, finance_assumptions!A:B, 2, FALSE)</f>
        <v>44.661999999999999</v>
      </c>
      <c r="E12149">
        <f t="shared" si="567"/>
        <v>33.496499999999997</v>
      </c>
      <c r="F12149">
        <f t="shared" si="568"/>
        <v>11.165500000000002</v>
      </c>
      <c r="G12149">
        <f t="shared" si="569"/>
        <v>0.25000000000000006</v>
      </c>
    </row>
    <row r="12150" spans="1:7" x14ac:dyDescent="0.35">
      <c r="A12150" s="1" t="str">
        <f>fact_sales_daily_final!A12150</f>
        <v>2/28/2018</v>
      </c>
      <c r="B12150" t="str">
        <f>fact_sales_daily_final!E12150</f>
        <v>N05B</v>
      </c>
      <c r="C12150">
        <f>fact_sales_daily_final!F12150</f>
        <v>21</v>
      </c>
      <c r="D12150">
        <f>C12150 * VLOOKUP(B12150, finance_assumptions!A:B, 2, FALSE)</f>
        <v>21</v>
      </c>
      <c r="E12150">
        <f t="shared" si="567"/>
        <v>15.75</v>
      </c>
      <c r="F12150">
        <f t="shared" si="568"/>
        <v>5.25</v>
      </c>
      <c r="G12150">
        <f t="shared" si="569"/>
        <v>0.25</v>
      </c>
    </row>
    <row r="12151" spans="1:7" x14ac:dyDescent="0.35">
      <c r="A12151" s="1" t="str">
        <f>fact_sales_daily_final!A12151</f>
        <v>2/28/2018</v>
      </c>
      <c r="B12151" t="str">
        <f>fact_sales_daily_final!E12151</f>
        <v>N05C</v>
      </c>
      <c r="C12151">
        <f>fact_sales_daily_final!F12151</f>
        <v>2</v>
      </c>
      <c r="D12151">
        <f>C12151 * VLOOKUP(B12151, finance_assumptions!A:B, 2, FALSE)</f>
        <v>2</v>
      </c>
      <c r="E12151">
        <f t="shared" si="567"/>
        <v>1.5</v>
      </c>
      <c r="F12151">
        <f t="shared" si="568"/>
        <v>0.5</v>
      </c>
      <c r="G12151">
        <f t="shared" si="569"/>
        <v>0.25</v>
      </c>
    </row>
    <row r="12152" spans="1:7" x14ac:dyDescent="0.35">
      <c r="A12152" s="1" t="str">
        <f>fact_sales_daily_final!A12152</f>
        <v>2/28/2018</v>
      </c>
      <c r="B12152" t="str">
        <f>fact_sales_daily_final!E12152</f>
        <v>R03</v>
      </c>
      <c r="C12152">
        <f>fact_sales_daily_final!F12152</f>
        <v>0</v>
      </c>
      <c r="D12152">
        <f>C12152 * VLOOKUP(B12152, finance_assumptions!A:B, 2, FALSE)</f>
        <v>0</v>
      </c>
      <c r="E12152">
        <f t="shared" si="567"/>
        <v>0</v>
      </c>
      <c r="F12152">
        <f t="shared" si="568"/>
        <v>0</v>
      </c>
      <c r="G12152">
        <f t="shared" si="569"/>
        <v>0</v>
      </c>
    </row>
    <row r="12153" spans="1:7" x14ac:dyDescent="0.35">
      <c r="A12153" s="1" t="str">
        <f>fact_sales_daily_final!A12153</f>
        <v>2/28/2018</v>
      </c>
      <c r="B12153" t="str">
        <f>fact_sales_daily_final!E12153</f>
        <v>R06</v>
      </c>
      <c r="C12153">
        <f>fact_sales_daily_final!F12153</f>
        <v>1</v>
      </c>
      <c r="D12153">
        <f>C12153 * VLOOKUP(B12153, finance_assumptions!A:B, 2, FALSE)</f>
        <v>1</v>
      </c>
      <c r="E12153">
        <f t="shared" si="567"/>
        <v>0.75</v>
      </c>
      <c r="F12153">
        <f t="shared" si="568"/>
        <v>0.25</v>
      </c>
      <c r="G12153">
        <f t="shared" si="569"/>
        <v>0.25</v>
      </c>
    </row>
    <row r="12154" spans="1:7" x14ac:dyDescent="0.35">
      <c r="A12154" s="1">
        <f>fact_sales_daily_final!A12154</f>
        <v>43103</v>
      </c>
      <c r="B12154" t="str">
        <f>fact_sales_daily_final!E12154</f>
        <v>M01AB</v>
      </c>
      <c r="C12154">
        <f>fact_sales_daily_final!F12154</f>
        <v>1</v>
      </c>
      <c r="D12154">
        <f>C12154 * VLOOKUP(B12154, finance_assumptions!A:B, 2, FALSE)</f>
        <v>1</v>
      </c>
      <c r="E12154">
        <f t="shared" si="567"/>
        <v>0.75</v>
      </c>
      <c r="F12154">
        <f t="shared" si="568"/>
        <v>0.25</v>
      </c>
      <c r="G12154">
        <f t="shared" si="569"/>
        <v>0.25</v>
      </c>
    </row>
    <row r="12155" spans="1:7" x14ac:dyDescent="0.35">
      <c r="A12155" s="1">
        <f>fact_sales_daily_final!A12155</f>
        <v>43103</v>
      </c>
      <c r="B12155" t="str">
        <f>fact_sales_daily_final!E12155</f>
        <v>M01AE</v>
      </c>
      <c r="C12155">
        <f>fact_sales_daily_final!F12155</f>
        <v>6.0330000000000004</v>
      </c>
      <c r="D12155">
        <f>C12155 * VLOOKUP(B12155, finance_assumptions!A:B, 2, FALSE)</f>
        <v>6.0330000000000004</v>
      </c>
      <c r="E12155">
        <f t="shared" si="567"/>
        <v>4.52475</v>
      </c>
      <c r="F12155">
        <f t="shared" si="568"/>
        <v>1.5082500000000003</v>
      </c>
      <c r="G12155">
        <f t="shared" si="569"/>
        <v>0.25000000000000006</v>
      </c>
    </row>
    <row r="12156" spans="1:7" x14ac:dyDescent="0.35">
      <c r="A12156" s="1">
        <f>fact_sales_daily_final!A12156</f>
        <v>43103</v>
      </c>
      <c r="B12156" t="str">
        <f>fact_sales_daily_final!E12156</f>
        <v>N02BA</v>
      </c>
      <c r="C12156">
        <f>fact_sales_daily_final!F12156</f>
        <v>1.05</v>
      </c>
      <c r="D12156">
        <f>C12156 * VLOOKUP(B12156, finance_assumptions!A:B, 2, FALSE)</f>
        <v>1.05</v>
      </c>
      <c r="E12156">
        <f t="shared" si="567"/>
        <v>0.78750000000000009</v>
      </c>
      <c r="F12156">
        <f t="shared" si="568"/>
        <v>0.26249999999999996</v>
      </c>
      <c r="G12156">
        <f t="shared" si="569"/>
        <v>0.24999999999999994</v>
      </c>
    </row>
    <row r="12157" spans="1:7" x14ac:dyDescent="0.35">
      <c r="A12157" s="1">
        <f>fact_sales_daily_final!A12157</f>
        <v>43103</v>
      </c>
      <c r="B12157" t="str">
        <f>fact_sales_daily_final!E12157</f>
        <v>N02BE</v>
      </c>
      <c r="C12157">
        <f>fact_sales_daily_final!F12157</f>
        <v>26.4</v>
      </c>
      <c r="D12157">
        <f>C12157 * VLOOKUP(B12157, finance_assumptions!A:B, 2, FALSE)</f>
        <v>26.4</v>
      </c>
      <c r="E12157">
        <f t="shared" si="567"/>
        <v>19.799999999999997</v>
      </c>
      <c r="F12157">
        <f t="shared" si="568"/>
        <v>6.6000000000000014</v>
      </c>
      <c r="G12157">
        <f t="shared" si="569"/>
        <v>0.25000000000000006</v>
      </c>
    </row>
    <row r="12158" spans="1:7" x14ac:dyDescent="0.35">
      <c r="A12158" s="1">
        <f>fact_sales_daily_final!A12158</f>
        <v>43103</v>
      </c>
      <c r="B12158" t="str">
        <f>fact_sales_daily_final!E12158</f>
        <v>N05B</v>
      </c>
      <c r="C12158">
        <f>fact_sales_daily_final!F12158</f>
        <v>26</v>
      </c>
      <c r="D12158">
        <f>C12158 * VLOOKUP(B12158, finance_assumptions!A:B, 2, FALSE)</f>
        <v>26</v>
      </c>
      <c r="E12158">
        <f t="shared" si="567"/>
        <v>19.5</v>
      </c>
      <c r="F12158">
        <f t="shared" si="568"/>
        <v>6.5</v>
      </c>
      <c r="G12158">
        <f t="shared" si="569"/>
        <v>0.25</v>
      </c>
    </row>
    <row r="12159" spans="1:7" x14ac:dyDescent="0.35">
      <c r="A12159" s="1">
        <f>fact_sales_daily_final!A12159</f>
        <v>43103</v>
      </c>
      <c r="B12159" t="str">
        <f>fact_sales_daily_final!E12159</f>
        <v>N05C</v>
      </c>
      <c r="C12159">
        <f>fact_sales_daily_final!F12159</f>
        <v>1</v>
      </c>
      <c r="D12159">
        <f>C12159 * VLOOKUP(B12159, finance_assumptions!A:B, 2, FALSE)</f>
        <v>1</v>
      </c>
      <c r="E12159">
        <f t="shared" si="567"/>
        <v>0.75</v>
      </c>
      <c r="F12159">
        <f t="shared" si="568"/>
        <v>0.25</v>
      </c>
      <c r="G12159">
        <f t="shared" si="569"/>
        <v>0.25</v>
      </c>
    </row>
    <row r="12160" spans="1:7" x14ac:dyDescent="0.35">
      <c r="A12160" s="1">
        <f>fact_sales_daily_final!A12160</f>
        <v>43103</v>
      </c>
      <c r="B12160" t="str">
        <f>fact_sales_daily_final!E12160</f>
        <v>R03</v>
      </c>
      <c r="C12160">
        <f>fact_sales_daily_final!F12160</f>
        <v>12</v>
      </c>
      <c r="D12160">
        <f>C12160 * VLOOKUP(B12160, finance_assumptions!A:B, 2, FALSE)</f>
        <v>12</v>
      </c>
      <c r="E12160">
        <f t="shared" si="567"/>
        <v>9</v>
      </c>
      <c r="F12160">
        <f t="shared" si="568"/>
        <v>3</v>
      </c>
      <c r="G12160">
        <f t="shared" si="569"/>
        <v>0.25</v>
      </c>
    </row>
    <row r="12161" spans="1:7" x14ac:dyDescent="0.35">
      <c r="A12161" s="1">
        <f>fact_sales_daily_final!A12161</f>
        <v>43103</v>
      </c>
      <c r="B12161" t="str">
        <f>fact_sales_daily_final!E12161</f>
        <v>R06</v>
      </c>
      <c r="C12161">
        <f>fact_sales_daily_final!F12161</f>
        <v>1</v>
      </c>
      <c r="D12161">
        <f>C12161 * VLOOKUP(B12161, finance_assumptions!A:B, 2, FALSE)</f>
        <v>1</v>
      </c>
      <c r="E12161">
        <f t="shared" si="567"/>
        <v>0.75</v>
      </c>
      <c r="F12161">
        <f t="shared" si="568"/>
        <v>0.25</v>
      </c>
      <c r="G12161">
        <f t="shared" si="569"/>
        <v>0.25</v>
      </c>
    </row>
    <row r="12162" spans="1:7" x14ac:dyDescent="0.35">
      <c r="A12162" s="1">
        <f>fact_sales_daily_final!A12162</f>
        <v>43134</v>
      </c>
      <c r="B12162" t="str">
        <f>fact_sales_daily_final!E12162</f>
        <v>M01AB</v>
      </c>
      <c r="C12162">
        <f>fact_sales_daily_final!F12162</f>
        <v>4</v>
      </c>
      <c r="D12162">
        <f>C12162 * VLOOKUP(B12162, finance_assumptions!A:B, 2, FALSE)</f>
        <v>4</v>
      </c>
      <c r="E12162">
        <f t="shared" si="567"/>
        <v>3</v>
      </c>
      <c r="F12162">
        <f t="shared" si="568"/>
        <v>1</v>
      </c>
      <c r="G12162">
        <f t="shared" si="569"/>
        <v>0.25</v>
      </c>
    </row>
    <row r="12163" spans="1:7" x14ac:dyDescent="0.35">
      <c r="A12163" s="1">
        <f>fact_sales_daily_final!A12163</f>
        <v>43134</v>
      </c>
      <c r="B12163" t="str">
        <f>fact_sales_daily_final!E12163</f>
        <v>M01AE</v>
      </c>
      <c r="C12163">
        <f>fact_sales_daily_final!F12163</f>
        <v>3</v>
      </c>
      <c r="D12163">
        <f>C12163 * VLOOKUP(B12163, finance_assumptions!A:B, 2, FALSE)</f>
        <v>3</v>
      </c>
      <c r="E12163">
        <f t="shared" ref="E12163:E12226" si="570">D12163 * 0.75</f>
        <v>2.25</v>
      </c>
      <c r="F12163">
        <f t="shared" ref="F12163:F12226" si="571">D12163 - E12163</f>
        <v>0.75</v>
      </c>
      <c r="G12163">
        <f t="shared" ref="G12163:G12226" si="572">IF(D12163=0, 0, F12163/D12163)</f>
        <v>0.25</v>
      </c>
    </row>
    <row r="12164" spans="1:7" x14ac:dyDescent="0.35">
      <c r="A12164" s="1">
        <f>fact_sales_daily_final!A12164</f>
        <v>43134</v>
      </c>
      <c r="B12164" t="str">
        <f>fact_sales_daily_final!E12164</f>
        <v>N02BA</v>
      </c>
      <c r="C12164">
        <f>fact_sales_daily_final!F12164</f>
        <v>9.5</v>
      </c>
      <c r="D12164">
        <f>C12164 * VLOOKUP(B12164, finance_assumptions!A:B, 2, FALSE)</f>
        <v>9.5</v>
      </c>
      <c r="E12164">
        <f t="shared" si="570"/>
        <v>7.125</v>
      </c>
      <c r="F12164">
        <f t="shared" si="571"/>
        <v>2.375</v>
      </c>
      <c r="G12164">
        <f t="shared" si="572"/>
        <v>0.25</v>
      </c>
    </row>
    <row r="12165" spans="1:7" x14ac:dyDescent="0.35">
      <c r="A12165" s="1">
        <f>fact_sales_daily_final!A12165</f>
        <v>43134</v>
      </c>
      <c r="B12165" t="str">
        <f>fact_sales_daily_final!E12165</f>
        <v>N02BE</v>
      </c>
      <c r="C12165">
        <f>fact_sales_daily_final!F12165</f>
        <v>38.4</v>
      </c>
      <c r="D12165">
        <f>C12165 * VLOOKUP(B12165, finance_assumptions!A:B, 2, FALSE)</f>
        <v>38.4</v>
      </c>
      <c r="E12165">
        <f t="shared" si="570"/>
        <v>28.799999999999997</v>
      </c>
      <c r="F12165">
        <f t="shared" si="571"/>
        <v>9.6000000000000014</v>
      </c>
      <c r="G12165">
        <f t="shared" si="572"/>
        <v>0.25000000000000006</v>
      </c>
    </row>
    <row r="12166" spans="1:7" x14ac:dyDescent="0.35">
      <c r="A12166" s="1">
        <f>fact_sales_daily_final!A12166</f>
        <v>43134</v>
      </c>
      <c r="B12166" t="str">
        <f>fact_sales_daily_final!E12166</f>
        <v>N05B</v>
      </c>
      <c r="C12166">
        <f>fact_sales_daily_final!F12166</f>
        <v>24</v>
      </c>
      <c r="D12166">
        <f>C12166 * VLOOKUP(B12166, finance_assumptions!A:B, 2, FALSE)</f>
        <v>24</v>
      </c>
      <c r="E12166">
        <f t="shared" si="570"/>
        <v>18</v>
      </c>
      <c r="F12166">
        <f t="shared" si="571"/>
        <v>6</v>
      </c>
      <c r="G12166">
        <f t="shared" si="572"/>
        <v>0.25</v>
      </c>
    </row>
    <row r="12167" spans="1:7" x14ac:dyDescent="0.35">
      <c r="A12167" s="1">
        <f>fact_sales_daily_final!A12167</f>
        <v>43134</v>
      </c>
      <c r="B12167" t="str">
        <f>fact_sales_daily_final!E12167</f>
        <v>N05C</v>
      </c>
      <c r="C12167">
        <f>fact_sales_daily_final!F12167</f>
        <v>3</v>
      </c>
      <c r="D12167">
        <f>C12167 * VLOOKUP(B12167, finance_assumptions!A:B, 2, FALSE)</f>
        <v>3</v>
      </c>
      <c r="E12167">
        <f t="shared" si="570"/>
        <v>2.25</v>
      </c>
      <c r="F12167">
        <f t="shared" si="571"/>
        <v>0.75</v>
      </c>
      <c r="G12167">
        <f t="shared" si="572"/>
        <v>0.25</v>
      </c>
    </row>
    <row r="12168" spans="1:7" x14ac:dyDescent="0.35">
      <c r="A12168" s="1">
        <f>fact_sales_daily_final!A12168</f>
        <v>43134</v>
      </c>
      <c r="B12168" t="str">
        <f>fact_sales_daily_final!E12168</f>
        <v>R03</v>
      </c>
      <c r="C12168">
        <f>fact_sales_daily_final!F12168</f>
        <v>17</v>
      </c>
      <c r="D12168">
        <f>C12168 * VLOOKUP(B12168, finance_assumptions!A:B, 2, FALSE)</f>
        <v>17</v>
      </c>
      <c r="E12168">
        <f t="shared" si="570"/>
        <v>12.75</v>
      </c>
      <c r="F12168">
        <f t="shared" si="571"/>
        <v>4.25</v>
      </c>
      <c r="G12168">
        <f t="shared" si="572"/>
        <v>0.25</v>
      </c>
    </row>
    <row r="12169" spans="1:7" x14ac:dyDescent="0.35">
      <c r="A12169" s="1">
        <f>fact_sales_daily_final!A12169</f>
        <v>43134</v>
      </c>
      <c r="B12169" t="str">
        <f>fact_sales_daily_final!E12169</f>
        <v>R06</v>
      </c>
      <c r="C12169">
        <f>fact_sales_daily_final!F12169</f>
        <v>5.5</v>
      </c>
      <c r="D12169">
        <f>C12169 * VLOOKUP(B12169, finance_assumptions!A:B, 2, FALSE)</f>
        <v>5.5</v>
      </c>
      <c r="E12169">
        <f t="shared" si="570"/>
        <v>4.125</v>
      </c>
      <c r="F12169">
        <f t="shared" si="571"/>
        <v>1.375</v>
      </c>
      <c r="G12169">
        <f t="shared" si="572"/>
        <v>0.25</v>
      </c>
    </row>
    <row r="12170" spans="1:7" x14ac:dyDescent="0.35">
      <c r="A12170" s="1">
        <f>fact_sales_daily_final!A12170</f>
        <v>43162</v>
      </c>
      <c r="B12170" t="str">
        <f>fact_sales_daily_final!E12170</f>
        <v>M01AB</v>
      </c>
      <c r="C12170">
        <f>fact_sales_daily_final!F12170</f>
        <v>8</v>
      </c>
      <c r="D12170">
        <f>C12170 * VLOOKUP(B12170, finance_assumptions!A:B, 2, FALSE)</f>
        <v>8</v>
      </c>
      <c r="E12170">
        <f t="shared" si="570"/>
        <v>6</v>
      </c>
      <c r="F12170">
        <f t="shared" si="571"/>
        <v>2</v>
      </c>
      <c r="G12170">
        <f t="shared" si="572"/>
        <v>0.25</v>
      </c>
    </row>
    <row r="12171" spans="1:7" x14ac:dyDescent="0.35">
      <c r="A12171" s="1">
        <f>fact_sales_daily_final!A12171</f>
        <v>43162</v>
      </c>
      <c r="B12171" t="str">
        <f>fact_sales_daily_final!E12171</f>
        <v>M01AE</v>
      </c>
      <c r="C12171">
        <f>fact_sales_daily_final!F12171</f>
        <v>2.363</v>
      </c>
      <c r="D12171">
        <f>C12171 * VLOOKUP(B12171, finance_assumptions!A:B, 2, FALSE)</f>
        <v>2.363</v>
      </c>
      <c r="E12171">
        <f t="shared" si="570"/>
        <v>1.7722500000000001</v>
      </c>
      <c r="F12171">
        <f t="shared" si="571"/>
        <v>0.59074999999999989</v>
      </c>
      <c r="G12171">
        <f t="shared" si="572"/>
        <v>0.24999999999999994</v>
      </c>
    </row>
    <row r="12172" spans="1:7" x14ac:dyDescent="0.35">
      <c r="A12172" s="1">
        <f>fact_sales_daily_final!A12172</f>
        <v>43162</v>
      </c>
      <c r="B12172" t="str">
        <f>fact_sales_daily_final!E12172</f>
        <v>N02BA</v>
      </c>
      <c r="C12172">
        <f>fact_sales_daily_final!F12172</f>
        <v>8.15</v>
      </c>
      <c r="D12172">
        <f>C12172 * VLOOKUP(B12172, finance_assumptions!A:B, 2, FALSE)</f>
        <v>8.15</v>
      </c>
      <c r="E12172">
        <f t="shared" si="570"/>
        <v>6.1125000000000007</v>
      </c>
      <c r="F12172">
        <f t="shared" si="571"/>
        <v>2.0374999999999996</v>
      </c>
      <c r="G12172">
        <f t="shared" si="572"/>
        <v>0.24999999999999994</v>
      </c>
    </row>
    <row r="12173" spans="1:7" x14ac:dyDescent="0.35">
      <c r="A12173" s="1">
        <f>fact_sales_daily_final!A12173</f>
        <v>43162</v>
      </c>
      <c r="B12173" t="str">
        <f>fact_sales_daily_final!E12173</f>
        <v>N02BE</v>
      </c>
      <c r="C12173">
        <f>fact_sales_daily_final!F12173</f>
        <v>40.186999999999998</v>
      </c>
      <c r="D12173">
        <f>C12173 * VLOOKUP(B12173, finance_assumptions!A:B, 2, FALSE)</f>
        <v>40.186999999999998</v>
      </c>
      <c r="E12173">
        <f t="shared" si="570"/>
        <v>30.140249999999998</v>
      </c>
      <c r="F12173">
        <f t="shared" si="571"/>
        <v>10.046749999999999</v>
      </c>
      <c r="G12173">
        <f t="shared" si="572"/>
        <v>0.25</v>
      </c>
    </row>
    <row r="12174" spans="1:7" x14ac:dyDescent="0.35">
      <c r="A12174" s="1">
        <f>fact_sales_daily_final!A12174</f>
        <v>43162</v>
      </c>
      <c r="B12174" t="str">
        <f>fact_sales_daily_final!E12174</f>
        <v>N05B</v>
      </c>
      <c r="C12174">
        <f>fact_sales_daily_final!F12174</f>
        <v>12</v>
      </c>
      <c r="D12174">
        <f>C12174 * VLOOKUP(B12174, finance_assumptions!A:B, 2, FALSE)</f>
        <v>12</v>
      </c>
      <c r="E12174">
        <f t="shared" si="570"/>
        <v>9</v>
      </c>
      <c r="F12174">
        <f t="shared" si="571"/>
        <v>3</v>
      </c>
      <c r="G12174">
        <f t="shared" si="572"/>
        <v>0.25</v>
      </c>
    </row>
    <row r="12175" spans="1:7" x14ac:dyDescent="0.35">
      <c r="A12175" s="1">
        <f>fact_sales_daily_final!A12175</f>
        <v>43162</v>
      </c>
      <c r="B12175" t="str">
        <f>fact_sales_daily_final!E12175</f>
        <v>N05C</v>
      </c>
      <c r="C12175">
        <f>fact_sales_daily_final!F12175</f>
        <v>1</v>
      </c>
      <c r="D12175">
        <f>C12175 * VLOOKUP(B12175, finance_assumptions!A:B, 2, FALSE)</f>
        <v>1</v>
      </c>
      <c r="E12175">
        <f t="shared" si="570"/>
        <v>0.75</v>
      </c>
      <c r="F12175">
        <f t="shared" si="571"/>
        <v>0.25</v>
      </c>
      <c r="G12175">
        <f t="shared" si="572"/>
        <v>0.25</v>
      </c>
    </row>
    <row r="12176" spans="1:7" x14ac:dyDescent="0.35">
      <c r="A12176" s="1">
        <f>fact_sales_daily_final!A12176</f>
        <v>43162</v>
      </c>
      <c r="B12176" t="str">
        <f>fact_sales_daily_final!E12176</f>
        <v>R03</v>
      </c>
      <c r="C12176">
        <f>fact_sales_daily_final!F12176</f>
        <v>10</v>
      </c>
      <c r="D12176">
        <f>C12176 * VLOOKUP(B12176, finance_assumptions!A:B, 2, FALSE)</f>
        <v>10</v>
      </c>
      <c r="E12176">
        <f t="shared" si="570"/>
        <v>7.5</v>
      </c>
      <c r="F12176">
        <f t="shared" si="571"/>
        <v>2.5</v>
      </c>
      <c r="G12176">
        <f t="shared" si="572"/>
        <v>0.25</v>
      </c>
    </row>
    <row r="12177" spans="1:7" x14ac:dyDescent="0.35">
      <c r="A12177" s="1">
        <f>fact_sales_daily_final!A12177</f>
        <v>43162</v>
      </c>
      <c r="B12177" t="str">
        <f>fact_sales_daily_final!E12177</f>
        <v>R06</v>
      </c>
      <c r="C12177">
        <f>fact_sales_daily_final!F12177</f>
        <v>4</v>
      </c>
      <c r="D12177">
        <f>C12177 * VLOOKUP(B12177, finance_assumptions!A:B, 2, FALSE)</f>
        <v>4</v>
      </c>
      <c r="E12177">
        <f t="shared" si="570"/>
        <v>3</v>
      </c>
      <c r="F12177">
        <f t="shared" si="571"/>
        <v>1</v>
      </c>
      <c r="G12177">
        <f t="shared" si="572"/>
        <v>0.25</v>
      </c>
    </row>
    <row r="12178" spans="1:7" x14ac:dyDescent="0.35">
      <c r="A12178" s="1">
        <f>fact_sales_daily_final!A12178</f>
        <v>43193</v>
      </c>
      <c r="B12178" t="str">
        <f>fact_sales_daily_final!E12178</f>
        <v>M01AB</v>
      </c>
      <c r="C12178">
        <f>fact_sales_daily_final!F12178</f>
        <v>1</v>
      </c>
      <c r="D12178">
        <f>C12178 * VLOOKUP(B12178, finance_assumptions!A:B, 2, FALSE)</f>
        <v>1</v>
      </c>
      <c r="E12178">
        <f t="shared" si="570"/>
        <v>0.75</v>
      </c>
      <c r="F12178">
        <f t="shared" si="571"/>
        <v>0.25</v>
      </c>
      <c r="G12178">
        <f t="shared" si="572"/>
        <v>0.25</v>
      </c>
    </row>
    <row r="12179" spans="1:7" x14ac:dyDescent="0.35">
      <c r="A12179" s="1">
        <f>fact_sales_daily_final!A12179</f>
        <v>43193</v>
      </c>
      <c r="B12179" t="str">
        <f>fact_sales_daily_final!E12179</f>
        <v>M01AE</v>
      </c>
      <c r="C12179">
        <f>fact_sales_daily_final!F12179</f>
        <v>3.7360000000000002</v>
      </c>
      <c r="D12179">
        <f>C12179 * VLOOKUP(B12179, finance_assumptions!A:B, 2, FALSE)</f>
        <v>3.7360000000000002</v>
      </c>
      <c r="E12179">
        <f t="shared" si="570"/>
        <v>2.802</v>
      </c>
      <c r="F12179">
        <f t="shared" si="571"/>
        <v>0.93400000000000016</v>
      </c>
      <c r="G12179">
        <f t="shared" si="572"/>
        <v>0.25000000000000006</v>
      </c>
    </row>
    <row r="12180" spans="1:7" x14ac:dyDescent="0.35">
      <c r="A12180" s="1">
        <f>fact_sales_daily_final!A12180</f>
        <v>43193</v>
      </c>
      <c r="B12180" t="str">
        <f>fact_sales_daily_final!E12180</f>
        <v>N02BA</v>
      </c>
      <c r="C12180">
        <f>fact_sales_daily_final!F12180</f>
        <v>4</v>
      </c>
      <c r="D12180">
        <f>C12180 * VLOOKUP(B12180, finance_assumptions!A:B, 2, FALSE)</f>
        <v>4</v>
      </c>
      <c r="E12180">
        <f t="shared" si="570"/>
        <v>3</v>
      </c>
      <c r="F12180">
        <f t="shared" si="571"/>
        <v>1</v>
      </c>
      <c r="G12180">
        <f t="shared" si="572"/>
        <v>0.25</v>
      </c>
    </row>
    <row r="12181" spans="1:7" x14ac:dyDescent="0.35">
      <c r="A12181" s="1">
        <f>fact_sales_daily_final!A12181</f>
        <v>43193</v>
      </c>
      <c r="B12181" t="str">
        <f>fact_sales_daily_final!E12181</f>
        <v>N02BE</v>
      </c>
      <c r="C12181">
        <f>fact_sales_daily_final!F12181</f>
        <v>33.6</v>
      </c>
      <c r="D12181">
        <f>C12181 * VLOOKUP(B12181, finance_assumptions!A:B, 2, FALSE)</f>
        <v>33.6</v>
      </c>
      <c r="E12181">
        <f t="shared" si="570"/>
        <v>25.200000000000003</v>
      </c>
      <c r="F12181">
        <f t="shared" si="571"/>
        <v>8.3999999999999986</v>
      </c>
      <c r="G12181">
        <f t="shared" si="572"/>
        <v>0.24999999999999994</v>
      </c>
    </row>
    <row r="12182" spans="1:7" x14ac:dyDescent="0.35">
      <c r="A12182" s="1">
        <f>fact_sales_daily_final!A12182</f>
        <v>43193</v>
      </c>
      <c r="B12182" t="str">
        <f>fact_sales_daily_final!E12182</f>
        <v>N05B</v>
      </c>
      <c r="C12182">
        <f>fact_sales_daily_final!F12182</f>
        <v>3</v>
      </c>
      <c r="D12182">
        <f>C12182 * VLOOKUP(B12182, finance_assumptions!A:B, 2, FALSE)</f>
        <v>3</v>
      </c>
      <c r="E12182">
        <f t="shared" si="570"/>
        <v>2.25</v>
      </c>
      <c r="F12182">
        <f t="shared" si="571"/>
        <v>0.75</v>
      </c>
      <c r="G12182">
        <f t="shared" si="572"/>
        <v>0.25</v>
      </c>
    </row>
    <row r="12183" spans="1:7" x14ac:dyDescent="0.35">
      <c r="A12183" s="1">
        <f>fact_sales_daily_final!A12183</f>
        <v>43193</v>
      </c>
      <c r="B12183" t="str">
        <f>fact_sales_daily_final!E12183</f>
        <v>N05C</v>
      </c>
      <c r="C12183">
        <f>fact_sales_daily_final!F12183</f>
        <v>0</v>
      </c>
      <c r="D12183">
        <f>C12183 * VLOOKUP(B12183, finance_assumptions!A:B, 2, FALSE)</f>
        <v>0</v>
      </c>
      <c r="E12183">
        <f t="shared" si="570"/>
        <v>0</v>
      </c>
      <c r="F12183">
        <f t="shared" si="571"/>
        <v>0</v>
      </c>
      <c r="G12183">
        <f t="shared" si="572"/>
        <v>0</v>
      </c>
    </row>
    <row r="12184" spans="1:7" x14ac:dyDescent="0.35">
      <c r="A12184" s="1">
        <f>fact_sales_daily_final!A12184</f>
        <v>43193</v>
      </c>
      <c r="B12184" t="str">
        <f>fact_sales_daily_final!E12184</f>
        <v>R03</v>
      </c>
      <c r="C12184">
        <f>fact_sales_daily_final!F12184</f>
        <v>14</v>
      </c>
      <c r="D12184">
        <f>C12184 * VLOOKUP(B12184, finance_assumptions!A:B, 2, FALSE)</f>
        <v>14</v>
      </c>
      <c r="E12184">
        <f t="shared" si="570"/>
        <v>10.5</v>
      </c>
      <c r="F12184">
        <f t="shared" si="571"/>
        <v>3.5</v>
      </c>
      <c r="G12184">
        <f t="shared" si="572"/>
        <v>0.25</v>
      </c>
    </row>
    <row r="12185" spans="1:7" x14ac:dyDescent="0.35">
      <c r="A12185" s="1">
        <f>fact_sales_daily_final!A12185</f>
        <v>43193</v>
      </c>
      <c r="B12185" t="str">
        <f>fact_sales_daily_final!E12185</f>
        <v>R06</v>
      </c>
      <c r="C12185">
        <f>fact_sales_daily_final!F12185</f>
        <v>1</v>
      </c>
      <c r="D12185">
        <f>C12185 * VLOOKUP(B12185, finance_assumptions!A:B, 2, FALSE)</f>
        <v>1</v>
      </c>
      <c r="E12185">
        <f t="shared" si="570"/>
        <v>0.75</v>
      </c>
      <c r="F12185">
        <f t="shared" si="571"/>
        <v>0.25</v>
      </c>
      <c r="G12185">
        <f t="shared" si="572"/>
        <v>0.25</v>
      </c>
    </row>
    <row r="12186" spans="1:7" x14ac:dyDescent="0.35">
      <c r="A12186" s="1">
        <f>fact_sales_daily_final!A12186</f>
        <v>43223</v>
      </c>
      <c r="B12186" t="str">
        <f>fact_sales_daily_final!E12186</f>
        <v>M01AB</v>
      </c>
      <c r="C12186">
        <f>fact_sales_daily_final!F12186</f>
        <v>4.33</v>
      </c>
      <c r="D12186">
        <f>C12186 * VLOOKUP(B12186, finance_assumptions!A:B, 2, FALSE)</f>
        <v>4.33</v>
      </c>
      <c r="E12186">
        <f t="shared" si="570"/>
        <v>3.2475000000000001</v>
      </c>
      <c r="F12186">
        <f t="shared" si="571"/>
        <v>1.0825</v>
      </c>
      <c r="G12186">
        <f t="shared" si="572"/>
        <v>0.25</v>
      </c>
    </row>
    <row r="12187" spans="1:7" x14ac:dyDescent="0.35">
      <c r="A12187" s="1">
        <f>fact_sales_daily_final!A12187</f>
        <v>43223</v>
      </c>
      <c r="B12187" t="str">
        <f>fact_sales_daily_final!E12187</f>
        <v>M01AE</v>
      </c>
      <c r="C12187">
        <f>fact_sales_daily_final!F12187</f>
        <v>5.33</v>
      </c>
      <c r="D12187">
        <f>C12187 * VLOOKUP(B12187, finance_assumptions!A:B, 2, FALSE)</f>
        <v>5.33</v>
      </c>
      <c r="E12187">
        <f t="shared" si="570"/>
        <v>3.9975000000000001</v>
      </c>
      <c r="F12187">
        <f t="shared" si="571"/>
        <v>1.3325</v>
      </c>
      <c r="G12187">
        <f t="shared" si="572"/>
        <v>0.25</v>
      </c>
    </row>
    <row r="12188" spans="1:7" x14ac:dyDescent="0.35">
      <c r="A12188" s="1">
        <f>fact_sales_daily_final!A12188</f>
        <v>43223</v>
      </c>
      <c r="B12188" t="str">
        <f>fact_sales_daily_final!E12188</f>
        <v>N02BA</v>
      </c>
      <c r="C12188">
        <f>fact_sales_daily_final!F12188</f>
        <v>6.1</v>
      </c>
      <c r="D12188">
        <f>C12188 * VLOOKUP(B12188, finance_assumptions!A:B, 2, FALSE)</f>
        <v>6.1</v>
      </c>
      <c r="E12188">
        <f t="shared" si="570"/>
        <v>4.5749999999999993</v>
      </c>
      <c r="F12188">
        <f t="shared" si="571"/>
        <v>1.5250000000000004</v>
      </c>
      <c r="G12188">
        <f t="shared" si="572"/>
        <v>0.25000000000000006</v>
      </c>
    </row>
    <row r="12189" spans="1:7" x14ac:dyDescent="0.35">
      <c r="A12189" s="1">
        <f>fact_sales_daily_final!A12189</f>
        <v>43223</v>
      </c>
      <c r="B12189" t="str">
        <f>fact_sales_daily_final!E12189</f>
        <v>N02BE</v>
      </c>
      <c r="C12189">
        <f>fact_sales_daily_final!F12189</f>
        <v>25</v>
      </c>
      <c r="D12189">
        <f>C12189 * VLOOKUP(B12189, finance_assumptions!A:B, 2, FALSE)</f>
        <v>25</v>
      </c>
      <c r="E12189">
        <f t="shared" si="570"/>
        <v>18.75</v>
      </c>
      <c r="F12189">
        <f t="shared" si="571"/>
        <v>6.25</v>
      </c>
      <c r="G12189">
        <f t="shared" si="572"/>
        <v>0.25</v>
      </c>
    </row>
    <row r="12190" spans="1:7" x14ac:dyDescent="0.35">
      <c r="A12190" s="1">
        <f>fact_sales_daily_final!A12190</f>
        <v>43223</v>
      </c>
      <c r="B12190" t="str">
        <f>fact_sales_daily_final!E12190</f>
        <v>N05B</v>
      </c>
      <c r="C12190">
        <f>fact_sales_daily_final!F12190</f>
        <v>6</v>
      </c>
      <c r="D12190">
        <f>C12190 * VLOOKUP(B12190, finance_assumptions!A:B, 2, FALSE)</f>
        <v>6</v>
      </c>
      <c r="E12190">
        <f t="shared" si="570"/>
        <v>4.5</v>
      </c>
      <c r="F12190">
        <f t="shared" si="571"/>
        <v>1.5</v>
      </c>
      <c r="G12190">
        <f t="shared" si="572"/>
        <v>0.25</v>
      </c>
    </row>
    <row r="12191" spans="1:7" x14ac:dyDescent="0.35">
      <c r="A12191" s="1">
        <f>fact_sales_daily_final!A12191</f>
        <v>43223</v>
      </c>
      <c r="B12191" t="str">
        <f>fact_sales_daily_final!E12191</f>
        <v>N05C</v>
      </c>
      <c r="C12191">
        <f>fact_sales_daily_final!F12191</f>
        <v>0</v>
      </c>
      <c r="D12191">
        <f>C12191 * VLOOKUP(B12191, finance_assumptions!A:B, 2, FALSE)</f>
        <v>0</v>
      </c>
      <c r="E12191">
        <f t="shared" si="570"/>
        <v>0</v>
      </c>
      <c r="F12191">
        <f t="shared" si="571"/>
        <v>0</v>
      </c>
      <c r="G12191">
        <f t="shared" si="572"/>
        <v>0</v>
      </c>
    </row>
    <row r="12192" spans="1:7" x14ac:dyDescent="0.35">
      <c r="A12192" s="1">
        <f>fact_sales_daily_final!A12192</f>
        <v>43223</v>
      </c>
      <c r="B12192" t="str">
        <f>fact_sales_daily_final!E12192</f>
        <v>R03</v>
      </c>
      <c r="C12192">
        <f>fact_sales_daily_final!F12192</f>
        <v>17</v>
      </c>
      <c r="D12192">
        <f>C12192 * VLOOKUP(B12192, finance_assumptions!A:B, 2, FALSE)</f>
        <v>17</v>
      </c>
      <c r="E12192">
        <f t="shared" si="570"/>
        <v>12.75</v>
      </c>
      <c r="F12192">
        <f t="shared" si="571"/>
        <v>4.25</v>
      </c>
      <c r="G12192">
        <f t="shared" si="572"/>
        <v>0.25</v>
      </c>
    </row>
    <row r="12193" spans="1:7" x14ac:dyDescent="0.35">
      <c r="A12193" s="1">
        <f>fact_sales_daily_final!A12193</f>
        <v>43223</v>
      </c>
      <c r="B12193" t="str">
        <f>fact_sales_daily_final!E12193</f>
        <v>R06</v>
      </c>
      <c r="C12193">
        <f>fact_sales_daily_final!F12193</f>
        <v>1</v>
      </c>
      <c r="D12193">
        <f>C12193 * VLOOKUP(B12193, finance_assumptions!A:B, 2, FALSE)</f>
        <v>1</v>
      </c>
      <c r="E12193">
        <f t="shared" si="570"/>
        <v>0.75</v>
      </c>
      <c r="F12193">
        <f t="shared" si="571"/>
        <v>0.25</v>
      </c>
      <c r="G12193">
        <f t="shared" si="572"/>
        <v>0.25</v>
      </c>
    </row>
    <row r="12194" spans="1:7" x14ac:dyDescent="0.35">
      <c r="A12194" s="1">
        <f>fact_sales_daily_final!A12194</f>
        <v>43254</v>
      </c>
      <c r="B12194" t="str">
        <f>fact_sales_daily_final!E12194</f>
        <v>M01AB</v>
      </c>
      <c r="C12194">
        <f>fact_sales_daily_final!F12194</f>
        <v>9.5</v>
      </c>
      <c r="D12194">
        <f>C12194 * VLOOKUP(B12194, finance_assumptions!A:B, 2, FALSE)</f>
        <v>9.5</v>
      </c>
      <c r="E12194">
        <f t="shared" si="570"/>
        <v>7.125</v>
      </c>
      <c r="F12194">
        <f t="shared" si="571"/>
        <v>2.375</v>
      </c>
      <c r="G12194">
        <f t="shared" si="572"/>
        <v>0.25</v>
      </c>
    </row>
    <row r="12195" spans="1:7" x14ac:dyDescent="0.35">
      <c r="A12195" s="1">
        <f>fact_sales_daily_final!A12195</f>
        <v>43254</v>
      </c>
      <c r="B12195" t="str">
        <f>fact_sales_daily_final!E12195</f>
        <v>M01AE</v>
      </c>
      <c r="C12195">
        <f>fact_sales_daily_final!F12195</f>
        <v>6.33</v>
      </c>
      <c r="D12195">
        <f>C12195 * VLOOKUP(B12195, finance_assumptions!A:B, 2, FALSE)</f>
        <v>6.33</v>
      </c>
      <c r="E12195">
        <f t="shared" si="570"/>
        <v>4.7475000000000005</v>
      </c>
      <c r="F12195">
        <f t="shared" si="571"/>
        <v>1.5824999999999996</v>
      </c>
      <c r="G12195">
        <f t="shared" si="572"/>
        <v>0.24999999999999992</v>
      </c>
    </row>
    <row r="12196" spans="1:7" x14ac:dyDescent="0.35">
      <c r="A12196" s="1">
        <f>fact_sales_daily_final!A12196</f>
        <v>43254</v>
      </c>
      <c r="B12196" t="str">
        <f>fact_sales_daily_final!E12196</f>
        <v>N02BA</v>
      </c>
      <c r="C12196">
        <f>fact_sales_daily_final!F12196</f>
        <v>5.85</v>
      </c>
      <c r="D12196">
        <f>C12196 * VLOOKUP(B12196, finance_assumptions!A:B, 2, FALSE)</f>
        <v>5.85</v>
      </c>
      <c r="E12196">
        <f t="shared" si="570"/>
        <v>4.3874999999999993</v>
      </c>
      <c r="F12196">
        <f t="shared" si="571"/>
        <v>1.4625000000000004</v>
      </c>
      <c r="G12196">
        <f t="shared" si="572"/>
        <v>0.25000000000000006</v>
      </c>
    </row>
    <row r="12197" spans="1:7" x14ac:dyDescent="0.35">
      <c r="A12197" s="1">
        <f>fact_sales_daily_final!A12197</f>
        <v>43254</v>
      </c>
      <c r="B12197" t="str">
        <f>fact_sales_daily_final!E12197</f>
        <v>N02BE</v>
      </c>
      <c r="C12197">
        <f>fact_sales_daily_final!F12197</f>
        <v>22.2</v>
      </c>
      <c r="D12197">
        <f>C12197 * VLOOKUP(B12197, finance_assumptions!A:B, 2, FALSE)</f>
        <v>22.2</v>
      </c>
      <c r="E12197">
        <f t="shared" si="570"/>
        <v>16.649999999999999</v>
      </c>
      <c r="F12197">
        <f t="shared" si="571"/>
        <v>5.5500000000000007</v>
      </c>
      <c r="G12197">
        <f t="shared" si="572"/>
        <v>0.25000000000000006</v>
      </c>
    </row>
    <row r="12198" spans="1:7" x14ac:dyDescent="0.35">
      <c r="A12198" s="1">
        <f>fact_sales_daily_final!A12198</f>
        <v>43254</v>
      </c>
      <c r="B12198" t="str">
        <f>fact_sales_daily_final!E12198</f>
        <v>N05B</v>
      </c>
      <c r="C12198">
        <f>fact_sales_daily_final!F12198</f>
        <v>22</v>
      </c>
      <c r="D12198">
        <f>C12198 * VLOOKUP(B12198, finance_assumptions!A:B, 2, FALSE)</f>
        <v>22</v>
      </c>
      <c r="E12198">
        <f t="shared" si="570"/>
        <v>16.5</v>
      </c>
      <c r="F12198">
        <f t="shared" si="571"/>
        <v>5.5</v>
      </c>
      <c r="G12198">
        <f t="shared" si="572"/>
        <v>0.25</v>
      </c>
    </row>
    <row r="12199" spans="1:7" x14ac:dyDescent="0.35">
      <c r="A12199" s="1">
        <f>fact_sales_daily_final!A12199</f>
        <v>43254</v>
      </c>
      <c r="B12199" t="str">
        <f>fact_sales_daily_final!E12199</f>
        <v>N05C</v>
      </c>
      <c r="C12199">
        <f>fact_sales_daily_final!F12199</f>
        <v>8</v>
      </c>
      <c r="D12199">
        <f>C12199 * VLOOKUP(B12199, finance_assumptions!A:B, 2, FALSE)</f>
        <v>8</v>
      </c>
      <c r="E12199">
        <f t="shared" si="570"/>
        <v>6</v>
      </c>
      <c r="F12199">
        <f t="shared" si="571"/>
        <v>2</v>
      </c>
      <c r="G12199">
        <f t="shared" si="572"/>
        <v>0.25</v>
      </c>
    </row>
    <row r="12200" spans="1:7" x14ac:dyDescent="0.35">
      <c r="A12200" s="1">
        <f>fact_sales_daily_final!A12200</f>
        <v>43254</v>
      </c>
      <c r="B12200" t="str">
        <f>fact_sales_daily_final!E12200</f>
        <v>R03</v>
      </c>
      <c r="C12200">
        <f>fact_sales_daily_final!F12200</f>
        <v>2</v>
      </c>
      <c r="D12200">
        <f>C12200 * VLOOKUP(B12200, finance_assumptions!A:B, 2, FALSE)</f>
        <v>2</v>
      </c>
      <c r="E12200">
        <f t="shared" si="570"/>
        <v>1.5</v>
      </c>
      <c r="F12200">
        <f t="shared" si="571"/>
        <v>0.5</v>
      </c>
      <c r="G12200">
        <f t="shared" si="572"/>
        <v>0.25</v>
      </c>
    </row>
    <row r="12201" spans="1:7" x14ac:dyDescent="0.35">
      <c r="A12201" s="1">
        <f>fact_sales_daily_final!A12201</f>
        <v>43254</v>
      </c>
      <c r="B12201" t="str">
        <f>fact_sales_daily_final!E12201</f>
        <v>R06</v>
      </c>
      <c r="C12201">
        <f>fact_sales_daily_final!F12201</f>
        <v>1</v>
      </c>
      <c r="D12201">
        <f>C12201 * VLOOKUP(B12201, finance_assumptions!A:B, 2, FALSE)</f>
        <v>1</v>
      </c>
      <c r="E12201">
        <f t="shared" si="570"/>
        <v>0.75</v>
      </c>
      <c r="F12201">
        <f t="shared" si="571"/>
        <v>0.25</v>
      </c>
      <c r="G12201">
        <f t="shared" si="572"/>
        <v>0.25</v>
      </c>
    </row>
    <row r="12202" spans="1:7" x14ac:dyDescent="0.35">
      <c r="A12202" s="1">
        <f>fact_sales_daily_final!A12202</f>
        <v>43284</v>
      </c>
      <c r="B12202" t="str">
        <f>fact_sales_daily_final!E12202</f>
        <v>M01AB</v>
      </c>
      <c r="C12202">
        <f>fact_sales_daily_final!F12202</f>
        <v>4.5</v>
      </c>
      <c r="D12202">
        <f>C12202 * VLOOKUP(B12202, finance_assumptions!A:B, 2, FALSE)</f>
        <v>4.5</v>
      </c>
      <c r="E12202">
        <f t="shared" si="570"/>
        <v>3.375</v>
      </c>
      <c r="F12202">
        <f t="shared" si="571"/>
        <v>1.125</v>
      </c>
      <c r="G12202">
        <f t="shared" si="572"/>
        <v>0.25</v>
      </c>
    </row>
    <row r="12203" spans="1:7" x14ac:dyDescent="0.35">
      <c r="A12203" s="1">
        <f>fact_sales_daily_final!A12203</f>
        <v>43284</v>
      </c>
      <c r="B12203" t="str">
        <f>fact_sales_daily_final!E12203</f>
        <v>M01AE</v>
      </c>
      <c r="C12203">
        <f>fact_sales_daily_final!F12203</f>
        <v>1.67</v>
      </c>
      <c r="D12203">
        <f>C12203 * VLOOKUP(B12203, finance_assumptions!A:B, 2, FALSE)</f>
        <v>1.67</v>
      </c>
      <c r="E12203">
        <f t="shared" si="570"/>
        <v>1.2524999999999999</v>
      </c>
      <c r="F12203">
        <f t="shared" si="571"/>
        <v>0.41749999999999998</v>
      </c>
      <c r="G12203">
        <f t="shared" si="572"/>
        <v>0.25</v>
      </c>
    </row>
    <row r="12204" spans="1:7" x14ac:dyDescent="0.35">
      <c r="A12204" s="1">
        <f>fact_sales_daily_final!A12204</f>
        <v>43284</v>
      </c>
      <c r="B12204" t="str">
        <f>fact_sales_daily_final!E12204</f>
        <v>N02BA</v>
      </c>
      <c r="C12204">
        <f>fact_sales_daily_final!F12204</f>
        <v>4</v>
      </c>
      <c r="D12204">
        <f>C12204 * VLOOKUP(B12204, finance_assumptions!A:B, 2, FALSE)</f>
        <v>4</v>
      </c>
      <c r="E12204">
        <f t="shared" si="570"/>
        <v>3</v>
      </c>
      <c r="F12204">
        <f t="shared" si="571"/>
        <v>1</v>
      </c>
      <c r="G12204">
        <f t="shared" si="572"/>
        <v>0.25</v>
      </c>
    </row>
    <row r="12205" spans="1:7" x14ac:dyDescent="0.35">
      <c r="A12205" s="1">
        <f>fact_sales_daily_final!A12205</f>
        <v>43284</v>
      </c>
      <c r="B12205" t="str">
        <f>fact_sales_daily_final!E12205</f>
        <v>N02BE</v>
      </c>
      <c r="C12205">
        <f>fact_sales_daily_final!F12205</f>
        <v>20.2</v>
      </c>
      <c r="D12205">
        <f>C12205 * VLOOKUP(B12205, finance_assumptions!A:B, 2, FALSE)</f>
        <v>20.2</v>
      </c>
      <c r="E12205">
        <f t="shared" si="570"/>
        <v>15.149999999999999</v>
      </c>
      <c r="F12205">
        <f t="shared" si="571"/>
        <v>5.0500000000000007</v>
      </c>
      <c r="G12205">
        <f t="shared" si="572"/>
        <v>0.25000000000000006</v>
      </c>
    </row>
    <row r="12206" spans="1:7" x14ac:dyDescent="0.35">
      <c r="A12206" s="1">
        <f>fact_sales_daily_final!A12206</f>
        <v>43284</v>
      </c>
      <c r="B12206" t="str">
        <f>fact_sales_daily_final!E12206</f>
        <v>N05B</v>
      </c>
      <c r="C12206">
        <f>fact_sales_daily_final!F12206</f>
        <v>31</v>
      </c>
      <c r="D12206">
        <f>C12206 * VLOOKUP(B12206, finance_assumptions!A:B, 2, FALSE)</f>
        <v>31</v>
      </c>
      <c r="E12206">
        <f t="shared" si="570"/>
        <v>23.25</v>
      </c>
      <c r="F12206">
        <f t="shared" si="571"/>
        <v>7.75</v>
      </c>
      <c r="G12206">
        <f t="shared" si="572"/>
        <v>0.25</v>
      </c>
    </row>
    <row r="12207" spans="1:7" x14ac:dyDescent="0.35">
      <c r="A12207" s="1">
        <f>fact_sales_daily_final!A12207</f>
        <v>43284</v>
      </c>
      <c r="B12207" t="str">
        <f>fact_sales_daily_final!E12207</f>
        <v>N05C</v>
      </c>
      <c r="C12207">
        <f>fact_sales_daily_final!F12207</f>
        <v>5</v>
      </c>
      <c r="D12207">
        <f>C12207 * VLOOKUP(B12207, finance_assumptions!A:B, 2, FALSE)</f>
        <v>5</v>
      </c>
      <c r="E12207">
        <f t="shared" si="570"/>
        <v>3.75</v>
      </c>
      <c r="F12207">
        <f t="shared" si="571"/>
        <v>1.25</v>
      </c>
      <c r="G12207">
        <f t="shared" si="572"/>
        <v>0.25</v>
      </c>
    </row>
    <row r="12208" spans="1:7" x14ac:dyDescent="0.35">
      <c r="A12208" s="1">
        <f>fact_sales_daily_final!A12208</f>
        <v>43284</v>
      </c>
      <c r="B12208" t="str">
        <f>fact_sales_daily_final!E12208</f>
        <v>R03</v>
      </c>
      <c r="C12208">
        <f>fact_sales_daily_final!F12208</f>
        <v>11</v>
      </c>
      <c r="D12208">
        <f>C12208 * VLOOKUP(B12208, finance_assumptions!A:B, 2, FALSE)</f>
        <v>11</v>
      </c>
      <c r="E12208">
        <f t="shared" si="570"/>
        <v>8.25</v>
      </c>
      <c r="F12208">
        <f t="shared" si="571"/>
        <v>2.75</v>
      </c>
      <c r="G12208">
        <f t="shared" si="572"/>
        <v>0.25</v>
      </c>
    </row>
    <row r="12209" spans="1:7" x14ac:dyDescent="0.35">
      <c r="A12209" s="1">
        <f>fact_sales_daily_final!A12209</f>
        <v>43284</v>
      </c>
      <c r="B12209" t="str">
        <f>fact_sales_daily_final!E12209</f>
        <v>R06</v>
      </c>
      <c r="C12209">
        <f>fact_sales_daily_final!F12209</f>
        <v>1.4</v>
      </c>
      <c r="D12209">
        <f>C12209 * VLOOKUP(B12209, finance_assumptions!A:B, 2, FALSE)</f>
        <v>1.4</v>
      </c>
      <c r="E12209">
        <f t="shared" si="570"/>
        <v>1.0499999999999998</v>
      </c>
      <c r="F12209">
        <f t="shared" si="571"/>
        <v>0.35000000000000009</v>
      </c>
      <c r="G12209">
        <f t="shared" si="572"/>
        <v>0.25000000000000006</v>
      </c>
    </row>
    <row r="12210" spans="1:7" x14ac:dyDescent="0.35">
      <c r="A12210" s="1">
        <f>fact_sales_daily_final!A12210</f>
        <v>43315</v>
      </c>
      <c r="B12210" t="str">
        <f>fact_sales_daily_final!E12210</f>
        <v>M01AB</v>
      </c>
      <c r="C12210">
        <f>fact_sales_daily_final!F12210</f>
        <v>1.33</v>
      </c>
      <c r="D12210">
        <f>C12210 * VLOOKUP(B12210, finance_assumptions!A:B, 2, FALSE)</f>
        <v>1.33</v>
      </c>
      <c r="E12210">
        <f t="shared" si="570"/>
        <v>0.99750000000000005</v>
      </c>
      <c r="F12210">
        <f t="shared" si="571"/>
        <v>0.33250000000000002</v>
      </c>
      <c r="G12210">
        <f t="shared" si="572"/>
        <v>0.25</v>
      </c>
    </row>
    <row r="12211" spans="1:7" x14ac:dyDescent="0.35">
      <c r="A12211" s="1">
        <f>fact_sales_daily_final!A12211</f>
        <v>43315</v>
      </c>
      <c r="B12211" t="str">
        <f>fact_sales_daily_final!E12211</f>
        <v>M01AE</v>
      </c>
      <c r="C12211">
        <f>fact_sales_daily_final!F12211</f>
        <v>2.7690000000000001</v>
      </c>
      <c r="D12211">
        <f>C12211 * VLOOKUP(B12211, finance_assumptions!A:B, 2, FALSE)</f>
        <v>2.7690000000000001</v>
      </c>
      <c r="E12211">
        <f t="shared" si="570"/>
        <v>2.0767500000000001</v>
      </c>
      <c r="F12211">
        <f t="shared" si="571"/>
        <v>0.69225000000000003</v>
      </c>
      <c r="G12211">
        <f t="shared" si="572"/>
        <v>0.25</v>
      </c>
    </row>
    <row r="12212" spans="1:7" x14ac:dyDescent="0.35">
      <c r="A12212" s="1">
        <f>fact_sales_daily_final!A12212</f>
        <v>43315</v>
      </c>
      <c r="B12212" t="str">
        <f>fact_sales_daily_final!E12212</f>
        <v>N02BA</v>
      </c>
      <c r="C12212">
        <f>fact_sales_daily_final!F12212</f>
        <v>4</v>
      </c>
      <c r="D12212">
        <f>C12212 * VLOOKUP(B12212, finance_assumptions!A:B, 2, FALSE)</f>
        <v>4</v>
      </c>
      <c r="E12212">
        <f t="shared" si="570"/>
        <v>3</v>
      </c>
      <c r="F12212">
        <f t="shared" si="571"/>
        <v>1</v>
      </c>
      <c r="G12212">
        <f t="shared" si="572"/>
        <v>0.25</v>
      </c>
    </row>
    <row r="12213" spans="1:7" x14ac:dyDescent="0.35">
      <c r="A12213" s="1">
        <f>fact_sales_daily_final!A12213</f>
        <v>43315</v>
      </c>
      <c r="B12213" t="str">
        <f>fact_sales_daily_final!E12213</f>
        <v>N02BE</v>
      </c>
      <c r="C12213">
        <f>fact_sales_daily_final!F12213</f>
        <v>25.8</v>
      </c>
      <c r="D12213">
        <f>C12213 * VLOOKUP(B12213, finance_assumptions!A:B, 2, FALSE)</f>
        <v>25.8</v>
      </c>
      <c r="E12213">
        <f t="shared" si="570"/>
        <v>19.350000000000001</v>
      </c>
      <c r="F12213">
        <f t="shared" si="571"/>
        <v>6.4499999999999993</v>
      </c>
      <c r="G12213">
        <f t="shared" si="572"/>
        <v>0.24999999999999997</v>
      </c>
    </row>
    <row r="12214" spans="1:7" x14ac:dyDescent="0.35">
      <c r="A12214" s="1">
        <f>fact_sales_daily_final!A12214</f>
        <v>43315</v>
      </c>
      <c r="B12214" t="str">
        <f>fact_sales_daily_final!E12214</f>
        <v>N05B</v>
      </c>
      <c r="C12214">
        <f>fact_sales_daily_final!F12214</f>
        <v>10</v>
      </c>
      <c r="D12214">
        <f>C12214 * VLOOKUP(B12214, finance_assumptions!A:B, 2, FALSE)</f>
        <v>10</v>
      </c>
      <c r="E12214">
        <f t="shared" si="570"/>
        <v>7.5</v>
      </c>
      <c r="F12214">
        <f t="shared" si="571"/>
        <v>2.5</v>
      </c>
      <c r="G12214">
        <f t="shared" si="572"/>
        <v>0.25</v>
      </c>
    </row>
    <row r="12215" spans="1:7" x14ac:dyDescent="0.35">
      <c r="A12215" s="1">
        <f>fact_sales_daily_final!A12215</f>
        <v>43315</v>
      </c>
      <c r="B12215" t="str">
        <f>fact_sales_daily_final!E12215</f>
        <v>N05C</v>
      </c>
      <c r="C12215">
        <f>fact_sales_daily_final!F12215</f>
        <v>0</v>
      </c>
      <c r="D12215">
        <f>C12215 * VLOOKUP(B12215, finance_assumptions!A:B, 2, FALSE)</f>
        <v>0</v>
      </c>
      <c r="E12215">
        <f t="shared" si="570"/>
        <v>0</v>
      </c>
      <c r="F12215">
        <f t="shared" si="571"/>
        <v>0</v>
      </c>
      <c r="G12215">
        <f t="shared" si="572"/>
        <v>0</v>
      </c>
    </row>
    <row r="12216" spans="1:7" x14ac:dyDescent="0.35">
      <c r="A12216" s="1">
        <f>fact_sales_daily_final!A12216</f>
        <v>43315</v>
      </c>
      <c r="B12216" t="str">
        <f>fact_sales_daily_final!E12216</f>
        <v>R03</v>
      </c>
      <c r="C12216">
        <f>fact_sales_daily_final!F12216</f>
        <v>0</v>
      </c>
      <c r="D12216">
        <f>C12216 * VLOOKUP(B12216, finance_assumptions!A:B, 2, FALSE)</f>
        <v>0</v>
      </c>
      <c r="E12216">
        <f t="shared" si="570"/>
        <v>0</v>
      </c>
      <c r="F12216">
        <f t="shared" si="571"/>
        <v>0</v>
      </c>
      <c r="G12216">
        <f t="shared" si="572"/>
        <v>0</v>
      </c>
    </row>
    <row r="12217" spans="1:7" x14ac:dyDescent="0.35">
      <c r="A12217" s="1">
        <f>fact_sales_daily_final!A12217</f>
        <v>43315</v>
      </c>
      <c r="B12217" t="str">
        <f>fact_sales_daily_final!E12217</f>
        <v>R06</v>
      </c>
      <c r="C12217">
        <f>fact_sales_daily_final!F12217</f>
        <v>4</v>
      </c>
      <c r="D12217">
        <f>C12217 * VLOOKUP(B12217, finance_assumptions!A:B, 2, FALSE)</f>
        <v>4</v>
      </c>
      <c r="E12217">
        <f t="shared" si="570"/>
        <v>3</v>
      </c>
      <c r="F12217">
        <f t="shared" si="571"/>
        <v>1</v>
      </c>
      <c r="G12217">
        <f t="shared" si="572"/>
        <v>0.25</v>
      </c>
    </row>
    <row r="12218" spans="1:7" x14ac:dyDescent="0.35">
      <c r="A12218" s="1">
        <f>fact_sales_daily_final!A12218</f>
        <v>43346</v>
      </c>
      <c r="B12218" t="str">
        <f>fact_sales_daily_final!E12218</f>
        <v>M01AB</v>
      </c>
      <c r="C12218">
        <f>fact_sales_daily_final!F12218</f>
        <v>6.33</v>
      </c>
      <c r="D12218">
        <f>C12218 * VLOOKUP(B12218, finance_assumptions!A:B, 2, FALSE)</f>
        <v>6.33</v>
      </c>
      <c r="E12218">
        <f t="shared" si="570"/>
        <v>4.7475000000000005</v>
      </c>
      <c r="F12218">
        <f t="shared" si="571"/>
        <v>1.5824999999999996</v>
      </c>
      <c r="G12218">
        <f t="shared" si="572"/>
        <v>0.24999999999999992</v>
      </c>
    </row>
    <row r="12219" spans="1:7" x14ac:dyDescent="0.35">
      <c r="A12219" s="1">
        <f>fact_sales_daily_final!A12219</f>
        <v>43346</v>
      </c>
      <c r="B12219" t="str">
        <f>fact_sales_daily_final!E12219</f>
        <v>M01AE</v>
      </c>
      <c r="C12219">
        <f>fact_sales_daily_final!F12219</f>
        <v>2.1800000000000002</v>
      </c>
      <c r="D12219">
        <f>C12219 * VLOOKUP(B12219, finance_assumptions!A:B, 2, FALSE)</f>
        <v>2.1800000000000002</v>
      </c>
      <c r="E12219">
        <f t="shared" si="570"/>
        <v>1.6350000000000002</v>
      </c>
      <c r="F12219">
        <f t="shared" si="571"/>
        <v>0.54499999999999993</v>
      </c>
      <c r="G12219">
        <f t="shared" si="572"/>
        <v>0.24999999999999994</v>
      </c>
    </row>
    <row r="12220" spans="1:7" x14ac:dyDescent="0.35">
      <c r="A12220" s="1">
        <f>fact_sales_daily_final!A12220</f>
        <v>43346</v>
      </c>
      <c r="B12220" t="str">
        <f>fact_sales_daily_final!E12220</f>
        <v>N02BA</v>
      </c>
      <c r="C12220">
        <f>fact_sales_daily_final!F12220</f>
        <v>4.2</v>
      </c>
      <c r="D12220">
        <f>C12220 * VLOOKUP(B12220, finance_assumptions!A:B, 2, FALSE)</f>
        <v>4.2</v>
      </c>
      <c r="E12220">
        <f t="shared" si="570"/>
        <v>3.1500000000000004</v>
      </c>
      <c r="F12220">
        <f t="shared" si="571"/>
        <v>1.0499999999999998</v>
      </c>
      <c r="G12220">
        <f t="shared" si="572"/>
        <v>0.24999999999999994</v>
      </c>
    </row>
    <row r="12221" spans="1:7" x14ac:dyDescent="0.35">
      <c r="A12221" s="1">
        <f>fact_sales_daily_final!A12221</f>
        <v>43346</v>
      </c>
      <c r="B12221" t="str">
        <f>fact_sales_daily_final!E12221</f>
        <v>N02BE</v>
      </c>
      <c r="C12221">
        <f>fact_sales_daily_final!F12221</f>
        <v>41</v>
      </c>
      <c r="D12221">
        <f>C12221 * VLOOKUP(B12221, finance_assumptions!A:B, 2, FALSE)</f>
        <v>41</v>
      </c>
      <c r="E12221">
        <f t="shared" si="570"/>
        <v>30.75</v>
      </c>
      <c r="F12221">
        <f t="shared" si="571"/>
        <v>10.25</v>
      </c>
      <c r="G12221">
        <f t="shared" si="572"/>
        <v>0.25</v>
      </c>
    </row>
    <row r="12222" spans="1:7" x14ac:dyDescent="0.35">
      <c r="A12222" s="1">
        <f>fact_sales_daily_final!A12222</f>
        <v>43346</v>
      </c>
      <c r="B12222" t="str">
        <f>fact_sales_daily_final!E12222</f>
        <v>N05B</v>
      </c>
      <c r="C12222">
        <f>fact_sales_daily_final!F12222</f>
        <v>11</v>
      </c>
      <c r="D12222">
        <f>C12222 * VLOOKUP(B12222, finance_assumptions!A:B, 2, FALSE)</f>
        <v>11</v>
      </c>
      <c r="E12222">
        <f t="shared" si="570"/>
        <v>8.25</v>
      </c>
      <c r="F12222">
        <f t="shared" si="571"/>
        <v>2.75</v>
      </c>
      <c r="G12222">
        <f t="shared" si="572"/>
        <v>0.25</v>
      </c>
    </row>
    <row r="12223" spans="1:7" x14ac:dyDescent="0.35">
      <c r="A12223" s="1">
        <f>fact_sales_daily_final!A12223</f>
        <v>43346</v>
      </c>
      <c r="B12223" t="str">
        <f>fact_sales_daily_final!E12223</f>
        <v>N05C</v>
      </c>
      <c r="C12223">
        <f>fact_sales_daily_final!F12223</f>
        <v>1</v>
      </c>
      <c r="D12223">
        <f>C12223 * VLOOKUP(B12223, finance_assumptions!A:B, 2, FALSE)</f>
        <v>1</v>
      </c>
      <c r="E12223">
        <f t="shared" si="570"/>
        <v>0.75</v>
      </c>
      <c r="F12223">
        <f t="shared" si="571"/>
        <v>0.25</v>
      </c>
      <c r="G12223">
        <f t="shared" si="572"/>
        <v>0.25</v>
      </c>
    </row>
    <row r="12224" spans="1:7" x14ac:dyDescent="0.35">
      <c r="A12224" s="1">
        <f>fact_sales_daily_final!A12224</f>
        <v>43346</v>
      </c>
      <c r="B12224" t="str">
        <f>fact_sales_daily_final!E12224</f>
        <v>R03</v>
      </c>
      <c r="C12224">
        <f>fact_sales_daily_final!F12224</f>
        <v>10</v>
      </c>
      <c r="D12224">
        <f>C12224 * VLOOKUP(B12224, finance_assumptions!A:B, 2, FALSE)</f>
        <v>10</v>
      </c>
      <c r="E12224">
        <f t="shared" si="570"/>
        <v>7.5</v>
      </c>
      <c r="F12224">
        <f t="shared" si="571"/>
        <v>2.5</v>
      </c>
      <c r="G12224">
        <f t="shared" si="572"/>
        <v>0.25</v>
      </c>
    </row>
    <row r="12225" spans="1:7" x14ac:dyDescent="0.35">
      <c r="A12225" s="1">
        <f>fact_sales_daily_final!A12225</f>
        <v>43346</v>
      </c>
      <c r="B12225" t="str">
        <f>fact_sales_daily_final!E12225</f>
        <v>R06</v>
      </c>
      <c r="C12225">
        <f>fact_sales_daily_final!F12225</f>
        <v>0</v>
      </c>
      <c r="D12225">
        <f>C12225 * VLOOKUP(B12225, finance_assumptions!A:B, 2, FALSE)</f>
        <v>0</v>
      </c>
      <c r="E12225">
        <f t="shared" si="570"/>
        <v>0</v>
      </c>
      <c r="F12225">
        <f t="shared" si="571"/>
        <v>0</v>
      </c>
      <c r="G12225">
        <f t="shared" si="572"/>
        <v>0</v>
      </c>
    </row>
    <row r="12226" spans="1:7" x14ac:dyDescent="0.35">
      <c r="A12226" s="1">
        <f>fact_sales_daily_final!A12226</f>
        <v>43376</v>
      </c>
      <c r="B12226" t="str">
        <f>fact_sales_daily_final!E12226</f>
        <v>M01AB</v>
      </c>
      <c r="C12226">
        <f>fact_sales_daily_final!F12226</f>
        <v>6</v>
      </c>
      <c r="D12226">
        <f>C12226 * VLOOKUP(B12226, finance_assumptions!A:B, 2, FALSE)</f>
        <v>6</v>
      </c>
      <c r="E12226">
        <f t="shared" si="570"/>
        <v>4.5</v>
      </c>
      <c r="F12226">
        <f t="shared" si="571"/>
        <v>1.5</v>
      </c>
      <c r="G12226">
        <f t="shared" si="572"/>
        <v>0.25</v>
      </c>
    </row>
    <row r="12227" spans="1:7" x14ac:dyDescent="0.35">
      <c r="A12227" s="1">
        <f>fact_sales_daily_final!A12227</f>
        <v>43376</v>
      </c>
      <c r="B12227" t="str">
        <f>fact_sales_daily_final!E12227</f>
        <v>M01AE</v>
      </c>
      <c r="C12227">
        <f>fact_sales_daily_final!F12227</f>
        <v>4.109</v>
      </c>
      <c r="D12227">
        <f>C12227 * VLOOKUP(B12227, finance_assumptions!A:B, 2, FALSE)</f>
        <v>4.109</v>
      </c>
      <c r="E12227">
        <f t="shared" ref="E12227:E12290" si="573">D12227 * 0.75</f>
        <v>3.08175</v>
      </c>
      <c r="F12227">
        <f t="shared" ref="F12227:F12290" si="574">D12227 - E12227</f>
        <v>1.02725</v>
      </c>
      <c r="G12227">
        <f t="shared" ref="G12227:G12290" si="575">IF(D12227=0, 0, F12227/D12227)</f>
        <v>0.25</v>
      </c>
    </row>
    <row r="12228" spans="1:7" x14ac:dyDescent="0.35">
      <c r="A12228" s="1">
        <f>fact_sales_daily_final!A12228</f>
        <v>43376</v>
      </c>
      <c r="B12228" t="str">
        <f>fact_sales_daily_final!E12228</f>
        <v>N02BA</v>
      </c>
      <c r="C12228">
        <f>fact_sales_daily_final!F12228</f>
        <v>4</v>
      </c>
      <c r="D12228">
        <f>C12228 * VLOOKUP(B12228, finance_assumptions!A:B, 2, FALSE)</f>
        <v>4</v>
      </c>
      <c r="E12228">
        <f t="shared" si="573"/>
        <v>3</v>
      </c>
      <c r="F12228">
        <f t="shared" si="574"/>
        <v>1</v>
      </c>
      <c r="G12228">
        <f t="shared" si="575"/>
        <v>0.25</v>
      </c>
    </row>
    <row r="12229" spans="1:7" x14ac:dyDescent="0.35">
      <c r="A12229" s="1">
        <f>fact_sales_daily_final!A12229</f>
        <v>43376</v>
      </c>
      <c r="B12229" t="str">
        <f>fact_sales_daily_final!E12229</f>
        <v>N02BE</v>
      </c>
      <c r="C12229">
        <f>fact_sales_daily_final!F12229</f>
        <v>21.7</v>
      </c>
      <c r="D12229">
        <f>C12229 * VLOOKUP(B12229, finance_assumptions!A:B, 2, FALSE)</f>
        <v>21.7</v>
      </c>
      <c r="E12229">
        <f t="shared" si="573"/>
        <v>16.274999999999999</v>
      </c>
      <c r="F12229">
        <f t="shared" si="574"/>
        <v>5.4250000000000007</v>
      </c>
      <c r="G12229">
        <f t="shared" si="575"/>
        <v>0.25000000000000006</v>
      </c>
    </row>
    <row r="12230" spans="1:7" x14ac:dyDescent="0.35">
      <c r="A12230" s="1">
        <f>fact_sales_daily_final!A12230</f>
        <v>43376</v>
      </c>
      <c r="B12230" t="str">
        <f>fact_sales_daily_final!E12230</f>
        <v>N05B</v>
      </c>
      <c r="C12230">
        <f>fact_sales_daily_final!F12230</f>
        <v>11</v>
      </c>
      <c r="D12230">
        <f>C12230 * VLOOKUP(B12230, finance_assumptions!A:B, 2, FALSE)</f>
        <v>11</v>
      </c>
      <c r="E12230">
        <f t="shared" si="573"/>
        <v>8.25</v>
      </c>
      <c r="F12230">
        <f t="shared" si="574"/>
        <v>2.75</v>
      </c>
      <c r="G12230">
        <f t="shared" si="575"/>
        <v>0.25</v>
      </c>
    </row>
    <row r="12231" spans="1:7" x14ac:dyDescent="0.35">
      <c r="A12231" s="1">
        <f>fact_sales_daily_final!A12231</f>
        <v>43376</v>
      </c>
      <c r="B12231" t="str">
        <f>fact_sales_daily_final!E12231</f>
        <v>N05C</v>
      </c>
      <c r="C12231">
        <f>fact_sales_daily_final!F12231</f>
        <v>3</v>
      </c>
      <c r="D12231">
        <f>C12231 * VLOOKUP(B12231, finance_assumptions!A:B, 2, FALSE)</f>
        <v>3</v>
      </c>
      <c r="E12231">
        <f t="shared" si="573"/>
        <v>2.25</v>
      </c>
      <c r="F12231">
        <f t="shared" si="574"/>
        <v>0.75</v>
      </c>
      <c r="G12231">
        <f t="shared" si="575"/>
        <v>0.25</v>
      </c>
    </row>
    <row r="12232" spans="1:7" x14ac:dyDescent="0.35">
      <c r="A12232" s="1">
        <f>fact_sales_daily_final!A12232</f>
        <v>43376</v>
      </c>
      <c r="B12232" t="str">
        <f>fact_sales_daily_final!E12232</f>
        <v>R03</v>
      </c>
      <c r="C12232">
        <f>fact_sales_daily_final!F12232</f>
        <v>17</v>
      </c>
      <c r="D12232">
        <f>C12232 * VLOOKUP(B12232, finance_assumptions!A:B, 2, FALSE)</f>
        <v>17</v>
      </c>
      <c r="E12232">
        <f t="shared" si="573"/>
        <v>12.75</v>
      </c>
      <c r="F12232">
        <f t="shared" si="574"/>
        <v>4.25</v>
      </c>
      <c r="G12232">
        <f t="shared" si="575"/>
        <v>0.25</v>
      </c>
    </row>
    <row r="12233" spans="1:7" x14ac:dyDescent="0.35">
      <c r="A12233" s="1">
        <f>fact_sales_daily_final!A12233</f>
        <v>43376</v>
      </c>
      <c r="B12233" t="str">
        <f>fact_sales_daily_final!E12233</f>
        <v>R06</v>
      </c>
      <c r="C12233">
        <f>fact_sales_daily_final!F12233</f>
        <v>6</v>
      </c>
      <c r="D12233">
        <f>C12233 * VLOOKUP(B12233, finance_assumptions!A:B, 2, FALSE)</f>
        <v>6</v>
      </c>
      <c r="E12233">
        <f t="shared" si="573"/>
        <v>4.5</v>
      </c>
      <c r="F12233">
        <f t="shared" si="574"/>
        <v>1.5</v>
      </c>
      <c r="G12233">
        <f t="shared" si="575"/>
        <v>0.25</v>
      </c>
    </row>
    <row r="12234" spans="1:7" x14ac:dyDescent="0.35">
      <c r="A12234" s="1">
        <f>fact_sales_daily_final!A12234</f>
        <v>43407</v>
      </c>
      <c r="B12234" t="str">
        <f>fact_sales_daily_final!E12234</f>
        <v>M01AB</v>
      </c>
      <c r="C12234">
        <f>fact_sales_daily_final!F12234</f>
        <v>4.66</v>
      </c>
      <c r="D12234">
        <f>C12234 * VLOOKUP(B12234, finance_assumptions!A:B, 2, FALSE)</f>
        <v>4.66</v>
      </c>
      <c r="E12234">
        <f t="shared" si="573"/>
        <v>3.4950000000000001</v>
      </c>
      <c r="F12234">
        <f t="shared" si="574"/>
        <v>1.165</v>
      </c>
      <c r="G12234">
        <f t="shared" si="575"/>
        <v>0.25</v>
      </c>
    </row>
    <row r="12235" spans="1:7" x14ac:dyDescent="0.35">
      <c r="A12235" s="1">
        <f>fact_sales_daily_final!A12235</f>
        <v>43407</v>
      </c>
      <c r="B12235" t="str">
        <f>fact_sales_daily_final!E12235</f>
        <v>M01AE</v>
      </c>
      <c r="C12235">
        <f>fact_sales_daily_final!F12235</f>
        <v>7.54</v>
      </c>
      <c r="D12235">
        <f>C12235 * VLOOKUP(B12235, finance_assumptions!A:B, 2, FALSE)</f>
        <v>7.54</v>
      </c>
      <c r="E12235">
        <f t="shared" si="573"/>
        <v>5.6550000000000002</v>
      </c>
      <c r="F12235">
        <f t="shared" si="574"/>
        <v>1.8849999999999998</v>
      </c>
      <c r="G12235">
        <f t="shared" si="575"/>
        <v>0.24999999999999997</v>
      </c>
    </row>
    <row r="12236" spans="1:7" x14ac:dyDescent="0.35">
      <c r="A12236" s="1">
        <f>fact_sales_daily_final!A12236</f>
        <v>43407</v>
      </c>
      <c r="B12236" t="str">
        <f>fact_sales_daily_final!E12236</f>
        <v>N02BA</v>
      </c>
      <c r="C12236">
        <f>fact_sales_daily_final!F12236</f>
        <v>5.6</v>
      </c>
      <c r="D12236">
        <f>C12236 * VLOOKUP(B12236, finance_assumptions!A:B, 2, FALSE)</f>
        <v>5.6</v>
      </c>
      <c r="E12236">
        <f t="shared" si="573"/>
        <v>4.1999999999999993</v>
      </c>
      <c r="F12236">
        <f t="shared" si="574"/>
        <v>1.4000000000000004</v>
      </c>
      <c r="G12236">
        <f t="shared" si="575"/>
        <v>0.25000000000000006</v>
      </c>
    </row>
    <row r="12237" spans="1:7" x14ac:dyDescent="0.35">
      <c r="A12237" s="1">
        <f>fact_sales_daily_final!A12237</f>
        <v>43407</v>
      </c>
      <c r="B12237" t="str">
        <f>fact_sales_daily_final!E12237</f>
        <v>N02BE</v>
      </c>
      <c r="C12237">
        <f>fact_sales_daily_final!F12237</f>
        <v>68</v>
      </c>
      <c r="D12237">
        <f>C12237 * VLOOKUP(B12237, finance_assumptions!A:B, 2, FALSE)</f>
        <v>68</v>
      </c>
      <c r="E12237">
        <f t="shared" si="573"/>
        <v>51</v>
      </c>
      <c r="F12237">
        <f t="shared" si="574"/>
        <v>17</v>
      </c>
      <c r="G12237">
        <f t="shared" si="575"/>
        <v>0.25</v>
      </c>
    </row>
    <row r="12238" spans="1:7" x14ac:dyDescent="0.35">
      <c r="A12238" s="1">
        <f>fact_sales_daily_final!A12238</f>
        <v>43407</v>
      </c>
      <c r="B12238" t="str">
        <f>fact_sales_daily_final!E12238</f>
        <v>N05B</v>
      </c>
      <c r="C12238">
        <f>fact_sales_daily_final!F12238</f>
        <v>0</v>
      </c>
      <c r="D12238">
        <f>C12238 * VLOOKUP(B12238, finance_assumptions!A:B, 2, FALSE)</f>
        <v>0</v>
      </c>
      <c r="E12238">
        <f t="shared" si="573"/>
        <v>0</v>
      </c>
      <c r="F12238">
        <f t="shared" si="574"/>
        <v>0</v>
      </c>
      <c r="G12238">
        <f t="shared" si="575"/>
        <v>0</v>
      </c>
    </row>
    <row r="12239" spans="1:7" x14ac:dyDescent="0.35">
      <c r="A12239" s="1">
        <f>fact_sales_daily_final!A12239</f>
        <v>43407</v>
      </c>
      <c r="B12239" t="str">
        <f>fact_sales_daily_final!E12239</f>
        <v>N05C</v>
      </c>
      <c r="C12239">
        <f>fact_sales_daily_final!F12239</f>
        <v>0</v>
      </c>
      <c r="D12239">
        <f>C12239 * VLOOKUP(B12239, finance_assumptions!A:B, 2, FALSE)</f>
        <v>0</v>
      </c>
      <c r="E12239">
        <f t="shared" si="573"/>
        <v>0</v>
      </c>
      <c r="F12239">
        <f t="shared" si="574"/>
        <v>0</v>
      </c>
      <c r="G12239">
        <f t="shared" si="575"/>
        <v>0</v>
      </c>
    </row>
    <row r="12240" spans="1:7" x14ac:dyDescent="0.35">
      <c r="A12240" s="1">
        <f>fact_sales_daily_final!A12240</f>
        <v>43407</v>
      </c>
      <c r="B12240" t="str">
        <f>fact_sales_daily_final!E12240</f>
        <v>R03</v>
      </c>
      <c r="C12240">
        <f>fact_sales_daily_final!F12240</f>
        <v>11</v>
      </c>
      <c r="D12240">
        <f>C12240 * VLOOKUP(B12240, finance_assumptions!A:B, 2, FALSE)</f>
        <v>11</v>
      </c>
      <c r="E12240">
        <f t="shared" si="573"/>
        <v>8.25</v>
      </c>
      <c r="F12240">
        <f t="shared" si="574"/>
        <v>2.75</v>
      </c>
      <c r="G12240">
        <f t="shared" si="575"/>
        <v>0.25</v>
      </c>
    </row>
    <row r="12241" spans="1:7" x14ac:dyDescent="0.35">
      <c r="A12241" s="1">
        <f>fact_sales_daily_final!A12241</f>
        <v>43407</v>
      </c>
      <c r="B12241" t="str">
        <f>fact_sales_daily_final!E12241</f>
        <v>R06</v>
      </c>
      <c r="C12241">
        <f>fact_sales_daily_final!F12241</f>
        <v>3</v>
      </c>
      <c r="D12241">
        <f>C12241 * VLOOKUP(B12241, finance_assumptions!A:B, 2, FALSE)</f>
        <v>3</v>
      </c>
      <c r="E12241">
        <f t="shared" si="573"/>
        <v>2.25</v>
      </c>
      <c r="F12241">
        <f t="shared" si="574"/>
        <v>0.75</v>
      </c>
      <c r="G12241">
        <f t="shared" si="575"/>
        <v>0.25</v>
      </c>
    </row>
    <row r="12242" spans="1:7" x14ac:dyDescent="0.35">
      <c r="A12242" s="1">
        <f>fact_sales_daily_final!A12242</f>
        <v>43437</v>
      </c>
      <c r="B12242" t="str">
        <f>fact_sales_daily_final!E12242</f>
        <v>M01AB</v>
      </c>
      <c r="C12242">
        <f>fact_sales_daily_final!F12242</f>
        <v>9</v>
      </c>
      <c r="D12242">
        <f>C12242 * VLOOKUP(B12242, finance_assumptions!A:B, 2, FALSE)</f>
        <v>9</v>
      </c>
      <c r="E12242">
        <f t="shared" si="573"/>
        <v>6.75</v>
      </c>
      <c r="F12242">
        <f t="shared" si="574"/>
        <v>2.25</v>
      </c>
      <c r="G12242">
        <f t="shared" si="575"/>
        <v>0.25</v>
      </c>
    </row>
    <row r="12243" spans="1:7" x14ac:dyDescent="0.35">
      <c r="A12243" s="1">
        <f>fact_sales_daily_final!A12243</f>
        <v>43437</v>
      </c>
      <c r="B12243" t="str">
        <f>fact_sales_daily_final!E12243</f>
        <v>M01AE</v>
      </c>
      <c r="C12243">
        <f>fact_sales_daily_final!F12243</f>
        <v>4.3449999999999998</v>
      </c>
      <c r="D12243">
        <f>C12243 * VLOOKUP(B12243, finance_assumptions!A:B, 2, FALSE)</f>
        <v>4.3449999999999998</v>
      </c>
      <c r="E12243">
        <f t="shared" si="573"/>
        <v>3.25875</v>
      </c>
      <c r="F12243">
        <f t="shared" si="574"/>
        <v>1.0862499999999997</v>
      </c>
      <c r="G12243">
        <f t="shared" si="575"/>
        <v>0.24999999999999994</v>
      </c>
    </row>
    <row r="12244" spans="1:7" x14ac:dyDescent="0.35">
      <c r="A12244" s="1">
        <f>fact_sales_daily_final!A12244</f>
        <v>43437</v>
      </c>
      <c r="B12244" t="str">
        <f>fact_sales_daily_final!E12244</f>
        <v>N02BA</v>
      </c>
      <c r="C12244">
        <f>fact_sales_daily_final!F12244</f>
        <v>3</v>
      </c>
      <c r="D12244">
        <f>C12244 * VLOOKUP(B12244, finance_assumptions!A:B, 2, FALSE)</f>
        <v>3</v>
      </c>
      <c r="E12244">
        <f t="shared" si="573"/>
        <v>2.25</v>
      </c>
      <c r="F12244">
        <f t="shared" si="574"/>
        <v>0.75</v>
      </c>
      <c r="G12244">
        <f t="shared" si="575"/>
        <v>0.25</v>
      </c>
    </row>
    <row r="12245" spans="1:7" x14ac:dyDescent="0.35">
      <c r="A12245" s="1">
        <f>fact_sales_daily_final!A12245</f>
        <v>43437</v>
      </c>
      <c r="B12245" t="str">
        <f>fact_sales_daily_final!E12245</f>
        <v>N02BE</v>
      </c>
      <c r="C12245">
        <f>fact_sales_daily_final!F12245</f>
        <v>22.2</v>
      </c>
      <c r="D12245">
        <f>C12245 * VLOOKUP(B12245, finance_assumptions!A:B, 2, FALSE)</f>
        <v>22.2</v>
      </c>
      <c r="E12245">
        <f t="shared" si="573"/>
        <v>16.649999999999999</v>
      </c>
      <c r="F12245">
        <f t="shared" si="574"/>
        <v>5.5500000000000007</v>
      </c>
      <c r="G12245">
        <f t="shared" si="575"/>
        <v>0.25000000000000006</v>
      </c>
    </row>
    <row r="12246" spans="1:7" x14ac:dyDescent="0.35">
      <c r="A12246" s="1">
        <f>fact_sales_daily_final!A12246</f>
        <v>43437</v>
      </c>
      <c r="B12246" t="str">
        <f>fact_sales_daily_final!E12246</f>
        <v>N05B</v>
      </c>
      <c r="C12246">
        <f>fact_sales_daily_final!F12246</f>
        <v>9</v>
      </c>
      <c r="D12246">
        <f>C12246 * VLOOKUP(B12246, finance_assumptions!A:B, 2, FALSE)</f>
        <v>9</v>
      </c>
      <c r="E12246">
        <f t="shared" si="573"/>
        <v>6.75</v>
      </c>
      <c r="F12246">
        <f t="shared" si="574"/>
        <v>2.25</v>
      </c>
      <c r="G12246">
        <f t="shared" si="575"/>
        <v>0.25</v>
      </c>
    </row>
    <row r="12247" spans="1:7" x14ac:dyDescent="0.35">
      <c r="A12247" s="1">
        <f>fact_sales_daily_final!A12247</f>
        <v>43437</v>
      </c>
      <c r="B12247" t="str">
        <f>fact_sales_daily_final!E12247</f>
        <v>N05C</v>
      </c>
      <c r="C12247">
        <f>fact_sales_daily_final!F12247</f>
        <v>0</v>
      </c>
      <c r="D12247">
        <f>C12247 * VLOOKUP(B12247, finance_assumptions!A:B, 2, FALSE)</f>
        <v>0</v>
      </c>
      <c r="E12247">
        <f t="shared" si="573"/>
        <v>0</v>
      </c>
      <c r="F12247">
        <f t="shared" si="574"/>
        <v>0</v>
      </c>
      <c r="G12247">
        <f t="shared" si="575"/>
        <v>0</v>
      </c>
    </row>
    <row r="12248" spans="1:7" x14ac:dyDescent="0.35">
      <c r="A12248" s="1">
        <f>fact_sales_daily_final!A12248</f>
        <v>43437</v>
      </c>
      <c r="B12248" t="str">
        <f>fact_sales_daily_final!E12248</f>
        <v>R03</v>
      </c>
      <c r="C12248">
        <f>fact_sales_daily_final!F12248</f>
        <v>13</v>
      </c>
      <c r="D12248">
        <f>C12248 * VLOOKUP(B12248, finance_assumptions!A:B, 2, FALSE)</f>
        <v>13</v>
      </c>
      <c r="E12248">
        <f t="shared" si="573"/>
        <v>9.75</v>
      </c>
      <c r="F12248">
        <f t="shared" si="574"/>
        <v>3.25</v>
      </c>
      <c r="G12248">
        <f t="shared" si="575"/>
        <v>0.25</v>
      </c>
    </row>
    <row r="12249" spans="1:7" x14ac:dyDescent="0.35">
      <c r="A12249" s="1">
        <f>fact_sales_daily_final!A12249</f>
        <v>43437</v>
      </c>
      <c r="B12249" t="str">
        <f>fact_sales_daily_final!E12249</f>
        <v>R06</v>
      </c>
      <c r="C12249">
        <f>fact_sales_daily_final!F12249</f>
        <v>8</v>
      </c>
      <c r="D12249">
        <f>C12249 * VLOOKUP(B12249, finance_assumptions!A:B, 2, FALSE)</f>
        <v>8</v>
      </c>
      <c r="E12249">
        <f t="shared" si="573"/>
        <v>6</v>
      </c>
      <c r="F12249">
        <f t="shared" si="574"/>
        <v>2</v>
      </c>
      <c r="G12249">
        <f t="shared" si="575"/>
        <v>0.25</v>
      </c>
    </row>
    <row r="12250" spans="1:7" x14ac:dyDescent="0.35">
      <c r="A12250" s="1" t="str">
        <f>fact_sales_daily_final!A12250</f>
        <v>3/13/2018</v>
      </c>
      <c r="B12250" t="str">
        <f>fact_sales_daily_final!E12250</f>
        <v>M01AB</v>
      </c>
      <c r="C12250">
        <f>fact_sales_daily_final!F12250</f>
        <v>2</v>
      </c>
      <c r="D12250">
        <f>C12250 * VLOOKUP(B12250, finance_assumptions!A:B, 2, FALSE)</f>
        <v>2</v>
      </c>
      <c r="E12250">
        <f t="shared" si="573"/>
        <v>1.5</v>
      </c>
      <c r="F12250">
        <f t="shared" si="574"/>
        <v>0.5</v>
      </c>
      <c r="G12250">
        <f t="shared" si="575"/>
        <v>0.25</v>
      </c>
    </row>
    <row r="12251" spans="1:7" x14ac:dyDescent="0.35">
      <c r="A12251" s="1" t="str">
        <f>fact_sales_daily_final!A12251</f>
        <v>3/13/2018</v>
      </c>
      <c r="B12251" t="str">
        <f>fact_sales_daily_final!E12251</f>
        <v>M01AE</v>
      </c>
      <c r="C12251">
        <f>fact_sales_daily_final!F12251</f>
        <v>5.0659999999999998</v>
      </c>
      <c r="D12251">
        <f>C12251 * VLOOKUP(B12251, finance_assumptions!A:B, 2, FALSE)</f>
        <v>5.0659999999999998</v>
      </c>
      <c r="E12251">
        <f t="shared" si="573"/>
        <v>3.7995000000000001</v>
      </c>
      <c r="F12251">
        <f t="shared" si="574"/>
        <v>1.2664999999999997</v>
      </c>
      <c r="G12251">
        <f t="shared" si="575"/>
        <v>0.24999999999999994</v>
      </c>
    </row>
    <row r="12252" spans="1:7" x14ac:dyDescent="0.35">
      <c r="A12252" s="1" t="str">
        <f>fact_sales_daily_final!A12252</f>
        <v>3/13/2018</v>
      </c>
      <c r="B12252" t="str">
        <f>fact_sales_daily_final!E12252</f>
        <v>N02BA</v>
      </c>
      <c r="C12252">
        <f>fact_sales_daily_final!F12252</f>
        <v>5.2</v>
      </c>
      <c r="D12252">
        <f>C12252 * VLOOKUP(B12252, finance_assumptions!A:B, 2, FALSE)</f>
        <v>5.2</v>
      </c>
      <c r="E12252">
        <f t="shared" si="573"/>
        <v>3.9000000000000004</v>
      </c>
      <c r="F12252">
        <f t="shared" si="574"/>
        <v>1.2999999999999998</v>
      </c>
      <c r="G12252">
        <f t="shared" si="575"/>
        <v>0.24999999999999994</v>
      </c>
    </row>
    <row r="12253" spans="1:7" x14ac:dyDescent="0.35">
      <c r="A12253" s="1" t="str">
        <f>fact_sales_daily_final!A12253</f>
        <v>3/13/2018</v>
      </c>
      <c r="B12253" t="str">
        <f>fact_sales_daily_final!E12253</f>
        <v>N02BE</v>
      </c>
      <c r="C12253">
        <f>fact_sales_daily_final!F12253</f>
        <v>15.2</v>
      </c>
      <c r="D12253">
        <f>C12253 * VLOOKUP(B12253, finance_assumptions!A:B, 2, FALSE)</f>
        <v>15.2</v>
      </c>
      <c r="E12253">
        <f t="shared" si="573"/>
        <v>11.399999999999999</v>
      </c>
      <c r="F12253">
        <f t="shared" si="574"/>
        <v>3.8000000000000007</v>
      </c>
      <c r="G12253">
        <f t="shared" si="575"/>
        <v>0.25000000000000006</v>
      </c>
    </row>
    <row r="12254" spans="1:7" x14ac:dyDescent="0.35">
      <c r="A12254" s="1" t="str">
        <f>fact_sales_daily_final!A12254</f>
        <v>3/13/2018</v>
      </c>
      <c r="B12254" t="str">
        <f>fact_sales_daily_final!E12254</f>
        <v>N05B</v>
      </c>
      <c r="C12254">
        <f>fact_sales_daily_final!F12254</f>
        <v>18</v>
      </c>
      <c r="D12254">
        <f>C12254 * VLOOKUP(B12254, finance_assumptions!A:B, 2, FALSE)</f>
        <v>18</v>
      </c>
      <c r="E12254">
        <f t="shared" si="573"/>
        <v>13.5</v>
      </c>
      <c r="F12254">
        <f t="shared" si="574"/>
        <v>4.5</v>
      </c>
      <c r="G12254">
        <f t="shared" si="575"/>
        <v>0.25</v>
      </c>
    </row>
    <row r="12255" spans="1:7" x14ac:dyDescent="0.35">
      <c r="A12255" s="1" t="str">
        <f>fact_sales_daily_final!A12255</f>
        <v>3/13/2018</v>
      </c>
      <c r="B12255" t="str">
        <f>fact_sales_daily_final!E12255</f>
        <v>N05C</v>
      </c>
      <c r="C12255">
        <f>fact_sales_daily_final!F12255</f>
        <v>0</v>
      </c>
      <c r="D12255">
        <f>C12255 * VLOOKUP(B12255, finance_assumptions!A:B, 2, FALSE)</f>
        <v>0</v>
      </c>
      <c r="E12255">
        <f t="shared" si="573"/>
        <v>0</v>
      </c>
      <c r="F12255">
        <f t="shared" si="574"/>
        <v>0</v>
      </c>
      <c r="G12255">
        <f t="shared" si="575"/>
        <v>0</v>
      </c>
    </row>
    <row r="12256" spans="1:7" x14ac:dyDescent="0.35">
      <c r="A12256" s="1" t="str">
        <f>fact_sales_daily_final!A12256</f>
        <v>3/13/2018</v>
      </c>
      <c r="B12256" t="str">
        <f>fact_sales_daily_final!E12256</f>
        <v>R03</v>
      </c>
      <c r="C12256">
        <f>fact_sales_daily_final!F12256</f>
        <v>21</v>
      </c>
      <c r="D12256">
        <f>C12256 * VLOOKUP(B12256, finance_assumptions!A:B, 2, FALSE)</f>
        <v>21</v>
      </c>
      <c r="E12256">
        <f t="shared" si="573"/>
        <v>15.75</v>
      </c>
      <c r="F12256">
        <f t="shared" si="574"/>
        <v>5.25</v>
      </c>
      <c r="G12256">
        <f t="shared" si="575"/>
        <v>0.25</v>
      </c>
    </row>
    <row r="12257" spans="1:7" x14ac:dyDescent="0.35">
      <c r="A12257" s="1" t="str">
        <f>fact_sales_daily_final!A12257</f>
        <v>3/13/2018</v>
      </c>
      <c r="B12257" t="str">
        <f>fact_sales_daily_final!E12257</f>
        <v>R06</v>
      </c>
      <c r="C12257">
        <f>fact_sales_daily_final!F12257</f>
        <v>5</v>
      </c>
      <c r="D12257">
        <f>C12257 * VLOOKUP(B12257, finance_assumptions!A:B, 2, FALSE)</f>
        <v>5</v>
      </c>
      <c r="E12257">
        <f t="shared" si="573"/>
        <v>3.75</v>
      </c>
      <c r="F12257">
        <f t="shared" si="574"/>
        <v>1.25</v>
      </c>
      <c r="G12257">
        <f t="shared" si="575"/>
        <v>0.25</v>
      </c>
    </row>
    <row r="12258" spans="1:7" x14ac:dyDescent="0.35">
      <c r="A12258" s="1" t="str">
        <f>fact_sales_daily_final!A12258</f>
        <v>3/14/2018</v>
      </c>
      <c r="B12258" t="str">
        <f>fact_sales_daily_final!E12258</f>
        <v>M01AB</v>
      </c>
      <c r="C12258">
        <f>fact_sales_daily_final!F12258</f>
        <v>2.34</v>
      </c>
      <c r="D12258">
        <f>C12258 * VLOOKUP(B12258, finance_assumptions!A:B, 2, FALSE)</f>
        <v>2.34</v>
      </c>
      <c r="E12258">
        <f t="shared" si="573"/>
        <v>1.7549999999999999</v>
      </c>
      <c r="F12258">
        <f t="shared" si="574"/>
        <v>0.58499999999999996</v>
      </c>
      <c r="G12258">
        <f t="shared" si="575"/>
        <v>0.25</v>
      </c>
    </row>
    <row r="12259" spans="1:7" x14ac:dyDescent="0.35">
      <c r="A12259" s="1" t="str">
        <f>fact_sales_daily_final!A12259</f>
        <v>3/14/2018</v>
      </c>
      <c r="B12259" t="str">
        <f>fact_sales_daily_final!E12259</f>
        <v>M01AE</v>
      </c>
      <c r="C12259">
        <f>fact_sales_daily_final!F12259</f>
        <v>2.34</v>
      </c>
      <c r="D12259">
        <f>C12259 * VLOOKUP(B12259, finance_assumptions!A:B, 2, FALSE)</f>
        <v>2.34</v>
      </c>
      <c r="E12259">
        <f t="shared" si="573"/>
        <v>1.7549999999999999</v>
      </c>
      <c r="F12259">
        <f t="shared" si="574"/>
        <v>0.58499999999999996</v>
      </c>
      <c r="G12259">
        <f t="shared" si="575"/>
        <v>0.25</v>
      </c>
    </row>
    <row r="12260" spans="1:7" x14ac:dyDescent="0.35">
      <c r="A12260" s="1" t="str">
        <f>fact_sales_daily_final!A12260</f>
        <v>3/14/2018</v>
      </c>
      <c r="B12260" t="str">
        <f>fact_sales_daily_final!E12260</f>
        <v>N02BA</v>
      </c>
      <c r="C12260">
        <f>fact_sales_daily_final!F12260</f>
        <v>0</v>
      </c>
      <c r="D12260">
        <f>C12260 * VLOOKUP(B12260, finance_assumptions!A:B, 2, FALSE)</f>
        <v>0</v>
      </c>
      <c r="E12260">
        <f t="shared" si="573"/>
        <v>0</v>
      </c>
      <c r="F12260">
        <f t="shared" si="574"/>
        <v>0</v>
      </c>
      <c r="G12260">
        <f t="shared" si="575"/>
        <v>0</v>
      </c>
    </row>
    <row r="12261" spans="1:7" x14ac:dyDescent="0.35">
      <c r="A12261" s="1" t="str">
        <f>fact_sales_daily_final!A12261</f>
        <v>3/14/2018</v>
      </c>
      <c r="B12261" t="str">
        <f>fact_sales_daily_final!E12261</f>
        <v>N02BE</v>
      </c>
      <c r="C12261">
        <f>fact_sales_daily_final!F12261</f>
        <v>31</v>
      </c>
      <c r="D12261">
        <f>C12261 * VLOOKUP(B12261, finance_assumptions!A:B, 2, FALSE)</f>
        <v>31</v>
      </c>
      <c r="E12261">
        <f t="shared" si="573"/>
        <v>23.25</v>
      </c>
      <c r="F12261">
        <f t="shared" si="574"/>
        <v>7.75</v>
      </c>
      <c r="G12261">
        <f t="shared" si="575"/>
        <v>0.25</v>
      </c>
    </row>
    <row r="12262" spans="1:7" x14ac:dyDescent="0.35">
      <c r="A12262" s="1" t="str">
        <f>fact_sales_daily_final!A12262</f>
        <v>3/14/2018</v>
      </c>
      <c r="B12262" t="str">
        <f>fact_sales_daily_final!E12262</f>
        <v>N05B</v>
      </c>
      <c r="C12262">
        <f>fact_sales_daily_final!F12262</f>
        <v>14</v>
      </c>
      <c r="D12262">
        <f>C12262 * VLOOKUP(B12262, finance_assumptions!A:B, 2, FALSE)</f>
        <v>14</v>
      </c>
      <c r="E12262">
        <f t="shared" si="573"/>
        <v>10.5</v>
      </c>
      <c r="F12262">
        <f t="shared" si="574"/>
        <v>3.5</v>
      </c>
      <c r="G12262">
        <f t="shared" si="575"/>
        <v>0.25</v>
      </c>
    </row>
    <row r="12263" spans="1:7" x14ac:dyDescent="0.35">
      <c r="A12263" s="1" t="str">
        <f>fact_sales_daily_final!A12263</f>
        <v>3/14/2018</v>
      </c>
      <c r="B12263" t="str">
        <f>fact_sales_daily_final!E12263</f>
        <v>N05C</v>
      </c>
      <c r="C12263">
        <f>fact_sales_daily_final!F12263</f>
        <v>2</v>
      </c>
      <c r="D12263">
        <f>C12263 * VLOOKUP(B12263, finance_assumptions!A:B, 2, FALSE)</f>
        <v>2</v>
      </c>
      <c r="E12263">
        <f t="shared" si="573"/>
        <v>1.5</v>
      </c>
      <c r="F12263">
        <f t="shared" si="574"/>
        <v>0.5</v>
      </c>
      <c r="G12263">
        <f t="shared" si="575"/>
        <v>0.25</v>
      </c>
    </row>
    <row r="12264" spans="1:7" x14ac:dyDescent="0.35">
      <c r="A12264" s="1" t="str">
        <f>fact_sales_daily_final!A12264</f>
        <v>3/14/2018</v>
      </c>
      <c r="B12264" t="str">
        <f>fact_sales_daily_final!E12264</f>
        <v>R03</v>
      </c>
      <c r="C12264">
        <f>fact_sales_daily_final!F12264</f>
        <v>8</v>
      </c>
      <c r="D12264">
        <f>C12264 * VLOOKUP(B12264, finance_assumptions!A:B, 2, FALSE)</f>
        <v>8</v>
      </c>
      <c r="E12264">
        <f t="shared" si="573"/>
        <v>6</v>
      </c>
      <c r="F12264">
        <f t="shared" si="574"/>
        <v>2</v>
      </c>
      <c r="G12264">
        <f t="shared" si="575"/>
        <v>0.25</v>
      </c>
    </row>
    <row r="12265" spans="1:7" x14ac:dyDescent="0.35">
      <c r="A12265" s="1" t="str">
        <f>fact_sales_daily_final!A12265</f>
        <v>3/14/2018</v>
      </c>
      <c r="B12265" t="str">
        <f>fact_sales_daily_final!E12265</f>
        <v>R06</v>
      </c>
      <c r="C12265">
        <f>fact_sales_daily_final!F12265</f>
        <v>4</v>
      </c>
      <c r="D12265">
        <f>C12265 * VLOOKUP(B12265, finance_assumptions!A:B, 2, FALSE)</f>
        <v>4</v>
      </c>
      <c r="E12265">
        <f t="shared" si="573"/>
        <v>3</v>
      </c>
      <c r="F12265">
        <f t="shared" si="574"/>
        <v>1</v>
      </c>
      <c r="G12265">
        <f t="shared" si="575"/>
        <v>0.25</v>
      </c>
    </row>
    <row r="12266" spans="1:7" x14ac:dyDescent="0.35">
      <c r="A12266" s="1" t="str">
        <f>fact_sales_daily_final!A12266</f>
        <v>3/15/2018</v>
      </c>
      <c r="B12266" t="str">
        <f>fact_sales_daily_final!E12266</f>
        <v>M01AB</v>
      </c>
      <c r="C12266">
        <f>fact_sales_daily_final!F12266</f>
        <v>3.34</v>
      </c>
      <c r="D12266">
        <f>C12266 * VLOOKUP(B12266, finance_assumptions!A:B, 2, FALSE)</f>
        <v>3.34</v>
      </c>
      <c r="E12266">
        <f t="shared" si="573"/>
        <v>2.5049999999999999</v>
      </c>
      <c r="F12266">
        <f t="shared" si="574"/>
        <v>0.83499999999999996</v>
      </c>
      <c r="G12266">
        <f t="shared" si="575"/>
        <v>0.25</v>
      </c>
    </row>
    <row r="12267" spans="1:7" x14ac:dyDescent="0.35">
      <c r="A12267" s="1" t="str">
        <f>fact_sales_daily_final!A12267</f>
        <v>3/15/2018</v>
      </c>
      <c r="B12267" t="str">
        <f>fact_sales_daily_final!E12267</f>
        <v>M01AE</v>
      </c>
      <c r="C12267">
        <f>fact_sales_daily_final!F12267</f>
        <v>2.1320000000000001</v>
      </c>
      <c r="D12267">
        <f>C12267 * VLOOKUP(B12267, finance_assumptions!A:B, 2, FALSE)</f>
        <v>2.1320000000000001</v>
      </c>
      <c r="E12267">
        <f t="shared" si="573"/>
        <v>1.5990000000000002</v>
      </c>
      <c r="F12267">
        <f t="shared" si="574"/>
        <v>0.53299999999999992</v>
      </c>
      <c r="G12267">
        <f t="shared" si="575"/>
        <v>0.24999999999999994</v>
      </c>
    </row>
    <row r="12268" spans="1:7" x14ac:dyDescent="0.35">
      <c r="A12268" s="1" t="str">
        <f>fact_sales_daily_final!A12268</f>
        <v>3/15/2018</v>
      </c>
      <c r="B12268" t="str">
        <f>fact_sales_daily_final!E12268</f>
        <v>N02BA</v>
      </c>
      <c r="C12268">
        <f>fact_sales_daily_final!F12268</f>
        <v>3</v>
      </c>
      <c r="D12268">
        <f>C12268 * VLOOKUP(B12268, finance_assumptions!A:B, 2, FALSE)</f>
        <v>3</v>
      </c>
      <c r="E12268">
        <f t="shared" si="573"/>
        <v>2.25</v>
      </c>
      <c r="F12268">
        <f t="shared" si="574"/>
        <v>0.75</v>
      </c>
      <c r="G12268">
        <f t="shared" si="575"/>
        <v>0.25</v>
      </c>
    </row>
    <row r="12269" spans="1:7" x14ac:dyDescent="0.35">
      <c r="A12269" s="1" t="str">
        <f>fact_sales_daily_final!A12269</f>
        <v>3/15/2018</v>
      </c>
      <c r="B12269" t="str">
        <f>fact_sales_daily_final!E12269</f>
        <v>N02BE</v>
      </c>
      <c r="C12269">
        <f>fact_sales_daily_final!F12269</f>
        <v>23.9</v>
      </c>
      <c r="D12269">
        <f>C12269 * VLOOKUP(B12269, finance_assumptions!A:B, 2, FALSE)</f>
        <v>23.9</v>
      </c>
      <c r="E12269">
        <f t="shared" si="573"/>
        <v>17.924999999999997</v>
      </c>
      <c r="F12269">
        <f t="shared" si="574"/>
        <v>5.9750000000000014</v>
      </c>
      <c r="G12269">
        <f t="shared" si="575"/>
        <v>0.25000000000000006</v>
      </c>
    </row>
    <row r="12270" spans="1:7" x14ac:dyDescent="0.35">
      <c r="A12270" s="1" t="str">
        <f>fact_sales_daily_final!A12270</f>
        <v>3/15/2018</v>
      </c>
      <c r="B12270" t="str">
        <f>fact_sales_daily_final!E12270</f>
        <v>N05B</v>
      </c>
      <c r="C12270">
        <f>fact_sales_daily_final!F12270</f>
        <v>10</v>
      </c>
      <c r="D12270">
        <f>C12270 * VLOOKUP(B12270, finance_assumptions!A:B, 2, FALSE)</f>
        <v>10</v>
      </c>
      <c r="E12270">
        <f t="shared" si="573"/>
        <v>7.5</v>
      </c>
      <c r="F12270">
        <f t="shared" si="574"/>
        <v>2.5</v>
      </c>
      <c r="G12270">
        <f t="shared" si="575"/>
        <v>0.25</v>
      </c>
    </row>
    <row r="12271" spans="1:7" x14ac:dyDescent="0.35">
      <c r="A12271" s="1" t="str">
        <f>fact_sales_daily_final!A12271</f>
        <v>3/15/2018</v>
      </c>
      <c r="B12271" t="str">
        <f>fact_sales_daily_final!E12271</f>
        <v>N05C</v>
      </c>
      <c r="C12271">
        <f>fact_sales_daily_final!F12271</f>
        <v>0</v>
      </c>
      <c r="D12271">
        <f>C12271 * VLOOKUP(B12271, finance_assumptions!A:B, 2, FALSE)</f>
        <v>0</v>
      </c>
      <c r="E12271">
        <f t="shared" si="573"/>
        <v>0</v>
      </c>
      <c r="F12271">
        <f t="shared" si="574"/>
        <v>0</v>
      </c>
      <c r="G12271">
        <f t="shared" si="575"/>
        <v>0</v>
      </c>
    </row>
    <row r="12272" spans="1:7" x14ac:dyDescent="0.35">
      <c r="A12272" s="1" t="str">
        <f>fact_sales_daily_final!A12272</f>
        <v>3/15/2018</v>
      </c>
      <c r="B12272" t="str">
        <f>fact_sales_daily_final!E12272</f>
        <v>R03</v>
      </c>
      <c r="C12272">
        <f>fact_sales_daily_final!F12272</f>
        <v>10</v>
      </c>
      <c r="D12272">
        <f>C12272 * VLOOKUP(B12272, finance_assumptions!A:B, 2, FALSE)</f>
        <v>10</v>
      </c>
      <c r="E12272">
        <f t="shared" si="573"/>
        <v>7.5</v>
      </c>
      <c r="F12272">
        <f t="shared" si="574"/>
        <v>2.5</v>
      </c>
      <c r="G12272">
        <f t="shared" si="575"/>
        <v>0.25</v>
      </c>
    </row>
    <row r="12273" spans="1:7" x14ac:dyDescent="0.35">
      <c r="A12273" s="1" t="str">
        <f>fact_sales_daily_final!A12273</f>
        <v>3/15/2018</v>
      </c>
      <c r="B12273" t="str">
        <f>fact_sales_daily_final!E12273</f>
        <v>R06</v>
      </c>
      <c r="C12273">
        <f>fact_sales_daily_final!F12273</f>
        <v>0</v>
      </c>
      <c r="D12273">
        <f>C12273 * VLOOKUP(B12273, finance_assumptions!A:B, 2, FALSE)</f>
        <v>0</v>
      </c>
      <c r="E12273">
        <f t="shared" si="573"/>
        <v>0</v>
      </c>
      <c r="F12273">
        <f t="shared" si="574"/>
        <v>0</v>
      </c>
      <c r="G12273">
        <f t="shared" si="575"/>
        <v>0</v>
      </c>
    </row>
    <row r="12274" spans="1:7" x14ac:dyDescent="0.35">
      <c r="A12274" s="1" t="str">
        <f>fact_sales_daily_final!A12274</f>
        <v>3/16/2018</v>
      </c>
      <c r="B12274" t="str">
        <f>fact_sales_daily_final!E12274</f>
        <v>M01AB</v>
      </c>
      <c r="C12274">
        <f>fact_sales_daily_final!F12274</f>
        <v>3.33</v>
      </c>
      <c r="D12274">
        <f>C12274 * VLOOKUP(B12274, finance_assumptions!A:B, 2, FALSE)</f>
        <v>3.33</v>
      </c>
      <c r="E12274">
        <f t="shared" si="573"/>
        <v>2.4975000000000001</v>
      </c>
      <c r="F12274">
        <f t="shared" si="574"/>
        <v>0.83250000000000002</v>
      </c>
      <c r="G12274">
        <f t="shared" si="575"/>
        <v>0.25</v>
      </c>
    </row>
    <row r="12275" spans="1:7" x14ac:dyDescent="0.35">
      <c r="A12275" s="1" t="str">
        <f>fact_sales_daily_final!A12275</f>
        <v>3/16/2018</v>
      </c>
      <c r="B12275" t="str">
        <f>fact_sales_daily_final!E12275</f>
        <v>M01AE</v>
      </c>
      <c r="C12275">
        <f>fact_sales_daily_final!F12275</f>
        <v>3.0659999999999998</v>
      </c>
      <c r="D12275">
        <f>C12275 * VLOOKUP(B12275, finance_assumptions!A:B, 2, FALSE)</f>
        <v>3.0659999999999998</v>
      </c>
      <c r="E12275">
        <f t="shared" si="573"/>
        <v>2.2995000000000001</v>
      </c>
      <c r="F12275">
        <f t="shared" si="574"/>
        <v>0.76649999999999974</v>
      </c>
      <c r="G12275">
        <f t="shared" si="575"/>
        <v>0.24999999999999992</v>
      </c>
    </row>
    <row r="12276" spans="1:7" x14ac:dyDescent="0.35">
      <c r="A12276" s="1" t="str">
        <f>fact_sales_daily_final!A12276</f>
        <v>3/16/2018</v>
      </c>
      <c r="B12276" t="str">
        <f>fact_sales_daily_final!E12276</f>
        <v>N02BA</v>
      </c>
      <c r="C12276">
        <f>fact_sales_daily_final!F12276</f>
        <v>1</v>
      </c>
      <c r="D12276">
        <f>C12276 * VLOOKUP(B12276, finance_assumptions!A:B, 2, FALSE)</f>
        <v>1</v>
      </c>
      <c r="E12276">
        <f t="shared" si="573"/>
        <v>0.75</v>
      </c>
      <c r="F12276">
        <f t="shared" si="574"/>
        <v>0.25</v>
      </c>
      <c r="G12276">
        <f t="shared" si="575"/>
        <v>0.25</v>
      </c>
    </row>
    <row r="12277" spans="1:7" x14ac:dyDescent="0.35">
      <c r="A12277" s="1" t="str">
        <f>fact_sales_daily_final!A12277</f>
        <v>3/16/2018</v>
      </c>
      <c r="B12277" t="str">
        <f>fact_sales_daily_final!E12277</f>
        <v>N02BE</v>
      </c>
      <c r="C12277">
        <f>fact_sales_daily_final!F12277</f>
        <v>29</v>
      </c>
      <c r="D12277">
        <f>C12277 * VLOOKUP(B12277, finance_assumptions!A:B, 2, FALSE)</f>
        <v>29</v>
      </c>
      <c r="E12277">
        <f t="shared" si="573"/>
        <v>21.75</v>
      </c>
      <c r="F12277">
        <f t="shared" si="574"/>
        <v>7.25</v>
      </c>
      <c r="G12277">
        <f t="shared" si="575"/>
        <v>0.25</v>
      </c>
    </row>
    <row r="12278" spans="1:7" x14ac:dyDescent="0.35">
      <c r="A12278" s="1" t="str">
        <f>fact_sales_daily_final!A12278</f>
        <v>3/16/2018</v>
      </c>
      <c r="B12278" t="str">
        <f>fact_sales_daily_final!E12278</f>
        <v>N05B</v>
      </c>
      <c r="C12278">
        <f>fact_sales_daily_final!F12278</f>
        <v>7</v>
      </c>
      <c r="D12278">
        <f>C12278 * VLOOKUP(B12278, finance_assumptions!A:B, 2, FALSE)</f>
        <v>7</v>
      </c>
      <c r="E12278">
        <f t="shared" si="573"/>
        <v>5.25</v>
      </c>
      <c r="F12278">
        <f t="shared" si="574"/>
        <v>1.75</v>
      </c>
      <c r="G12278">
        <f t="shared" si="575"/>
        <v>0.25</v>
      </c>
    </row>
    <row r="12279" spans="1:7" x14ac:dyDescent="0.35">
      <c r="A12279" s="1" t="str">
        <f>fact_sales_daily_final!A12279</f>
        <v>3/16/2018</v>
      </c>
      <c r="B12279" t="str">
        <f>fact_sales_daily_final!E12279</f>
        <v>N05C</v>
      </c>
      <c r="C12279">
        <f>fact_sales_daily_final!F12279</f>
        <v>0</v>
      </c>
      <c r="D12279">
        <f>C12279 * VLOOKUP(B12279, finance_assumptions!A:B, 2, FALSE)</f>
        <v>0</v>
      </c>
      <c r="E12279">
        <f t="shared" si="573"/>
        <v>0</v>
      </c>
      <c r="F12279">
        <f t="shared" si="574"/>
        <v>0</v>
      </c>
      <c r="G12279">
        <f t="shared" si="575"/>
        <v>0</v>
      </c>
    </row>
    <row r="12280" spans="1:7" x14ac:dyDescent="0.35">
      <c r="A12280" s="1" t="str">
        <f>fact_sales_daily_final!A12280</f>
        <v>3/16/2018</v>
      </c>
      <c r="B12280" t="str">
        <f>fact_sales_daily_final!E12280</f>
        <v>R03</v>
      </c>
      <c r="C12280">
        <f>fact_sales_daily_final!F12280</f>
        <v>2</v>
      </c>
      <c r="D12280">
        <f>C12280 * VLOOKUP(B12280, finance_assumptions!A:B, 2, FALSE)</f>
        <v>2</v>
      </c>
      <c r="E12280">
        <f t="shared" si="573"/>
        <v>1.5</v>
      </c>
      <c r="F12280">
        <f t="shared" si="574"/>
        <v>0.5</v>
      </c>
      <c r="G12280">
        <f t="shared" si="575"/>
        <v>0.25</v>
      </c>
    </row>
    <row r="12281" spans="1:7" x14ac:dyDescent="0.35">
      <c r="A12281" s="1" t="str">
        <f>fact_sales_daily_final!A12281</f>
        <v>3/16/2018</v>
      </c>
      <c r="B12281" t="str">
        <f>fact_sales_daily_final!E12281</f>
        <v>R06</v>
      </c>
      <c r="C12281">
        <f>fact_sales_daily_final!F12281</f>
        <v>1</v>
      </c>
      <c r="D12281">
        <f>C12281 * VLOOKUP(B12281, finance_assumptions!A:B, 2, FALSE)</f>
        <v>1</v>
      </c>
      <c r="E12281">
        <f t="shared" si="573"/>
        <v>0.75</v>
      </c>
      <c r="F12281">
        <f t="shared" si="574"/>
        <v>0.25</v>
      </c>
      <c r="G12281">
        <f t="shared" si="575"/>
        <v>0.25</v>
      </c>
    </row>
    <row r="12282" spans="1:7" x14ac:dyDescent="0.35">
      <c r="A12282" s="1" t="str">
        <f>fact_sales_daily_final!A12282</f>
        <v>3/17/2018</v>
      </c>
      <c r="B12282" t="str">
        <f>fact_sales_daily_final!E12282</f>
        <v>M01AB</v>
      </c>
      <c r="C12282">
        <f>fact_sales_daily_final!F12282</f>
        <v>3.99</v>
      </c>
      <c r="D12282">
        <f>C12282 * VLOOKUP(B12282, finance_assumptions!A:B, 2, FALSE)</f>
        <v>3.99</v>
      </c>
      <c r="E12282">
        <f t="shared" si="573"/>
        <v>2.9925000000000002</v>
      </c>
      <c r="F12282">
        <f t="shared" si="574"/>
        <v>0.99750000000000005</v>
      </c>
      <c r="G12282">
        <f t="shared" si="575"/>
        <v>0.25</v>
      </c>
    </row>
    <row r="12283" spans="1:7" x14ac:dyDescent="0.35">
      <c r="A12283" s="1" t="str">
        <f>fact_sales_daily_final!A12283</f>
        <v>3/17/2018</v>
      </c>
      <c r="B12283" t="str">
        <f>fact_sales_daily_final!E12283</f>
        <v>M01AE</v>
      </c>
      <c r="C12283">
        <f>fact_sales_daily_final!F12283</f>
        <v>1.66</v>
      </c>
      <c r="D12283">
        <f>C12283 * VLOOKUP(B12283, finance_assumptions!A:B, 2, FALSE)</f>
        <v>1.66</v>
      </c>
      <c r="E12283">
        <f t="shared" si="573"/>
        <v>1.2449999999999999</v>
      </c>
      <c r="F12283">
        <f t="shared" si="574"/>
        <v>0.41500000000000004</v>
      </c>
      <c r="G12283">
        <f t="shared" si="575"/>
        <v>0.25000000000000006</v>
      </c>
    </row>
    <row r="12284" spans="1:7" x14ac:dyDescent="0.35">
      <c r="A12284" s="1" t="str">
        <f>fact_sales_daily_final!A12284</f>
        <v>3/17/2018</v>
      </c>
      <c r="B12284" t="str">
        <f>fact_sales_daily_final!E12284</f>
        <v>N02BA</v>
      </c>
      <c r="C12284">
        <f>fact_sales_daily_final!F12284</f>
        <v>3.15</v>
      </c>
      <c r="D12284">
        <f>C12284 * VLOOKUP(B12284, finance_assumptions!A:B, 2, FALSE)</f>
        <v>3.15</v>
      </c>
      <c r="E12284">
        <f t="shared" si="573"/>
        <v>2.3624999999999998</v>
      </c>
      <c r="F12284">
        <f t="shared" si="574"/>
        <v>0.78750000000000009</v>
      </c>
      <c r="G12284">
        <f t="shared" si="575"/>
        <v>0.25000000000000006</v>
      </c>
    </row>
    <row r="12285" spans="1:7" x14ac:dyDescent="0.35">
      <c r="A12285" s="1" t="str">
        <f>fact_sales_daily_final!A12285</f>
        <v>3/17/2018</v>
      </c>
      <c r="B12285" t="str">
        <f>fact_sales_daily_final!E12285</f>
        <v>N02BE</v>
      </c>
      <c r="C12285">
        <f>fact_sales_daily_final!F12285</f>
        <v>65</v>
      </c>
      <c r="D12285">
        <f>C12285 * VLOOKUP(B12285, finance_assumptions!A:B, 2, FALSE)</f>
        <v>65</v>
      </c>
      <c r="E12285">
        <f t="shared" si="573"/>
        <v>48.75</v>
      </c>
      <c r="F12285">
        <f t="shared" si="574"/>
        <v>16.25</v>
      </c>
      <c r="G12285">
        <f t="shared" si="575"/>
        <v>0.25</v>
      </c>
    </row>
    <row r="12286" spans="1:7" x14ac:dyDescent="0.35">
      <c r="A12286" s="1" t="str">
        <f>fact_sales_daily_final!A12286</f>
        <v>3/17/2018</v>
      </c>
      <c r="B12286" t="str">
        <f>fact_sales_daily_final!E12286</f>
        <v>N05B</v>
      </c>
      <c r="C12286">
        <f>fact_sales_daily_final!F12286</f>
        <v>11</v>
      </c>
      <c r="D12286">
        <f>C12286 * VLOOKUP(B12286, finance_assumptions!A:B, 2, FALSE)</f>
        <v>11</v>
      </c>
      <c r="E12286">
        <f t="shared" si="573"/>
        <v>8.25</v>
      </c>
      <c r="F12286">
        <f t="shared" si="574"/>
        <v>2.75</v>
      </c>
      <c r="G12286">
        <f t="shared" si="575"/>
        <v>0.25</v>
      </c>
    </row>
    <row r="12287" spans="1:7" x14ac:dyDescent="0.35">
      <c r="A12287" s="1" t="str">
        <f>fact_sales_daily_final!A12287</f>
        <v>3/17/2018</v>
      </c>
      <c r="B12287" t="str">
        <f>fact_sales_daily_final!E12287</f>
        <v>N05C</v>
      </c>
      <c r="C12287">
        <f>fact_sales_daily_final!F12287</f>
        <v>0</v>
      </c>
      <c r="D12287">
        <f>C12287 * VLOOKUP(B12287, finance_assumptions!A:B, 2, FALSE)</f>
        <v>0</v>
      </c>
      <c r="E12287">
        <f t="shared" si="573"/>
        <v>0</v>
      </c>
      <c r="F12287">
        <f t="shared" si="574"/>
        <v>0</v>
      </c>
      <c r="G12287">
        <f t="shared" si="575"/>
        <v>0</v>
      </c>
    </row>
    <row r="12288" spans="1:7" x14ac:dyDescent="0.35">
      <c r="A12288" s="1" t="str">
        <f>fact_sales_daily_final!A12288</f>
        <v>3/17/2018</v>
      </c>
      <c r="B12288" t="str">
        <f>fact_sales_daily_final!E12288</f>
        <v>R03</v>
      </c>
      <c r="C12288">
        <f>fact_sales_daily_final!F12288</f>
        <v>5</v>
      </c>
      <c r="D12288">
        <f>C12288 * VLOOKUP(B12288, finance_assumptions!A:B, 2, FALSE)</f>
        <v>5</v>
      </c>
      <c r="E12288">
        <f t="shared" si="573"/>
        <v>3.75</v>
      </c>
      <c r="F12288">
        <f t="shared" si="574"/>
        <v>1.25</v>
      </c>
      <c r="G12288">
        <f t="shared" si="575"/>
        <v>0.25</v>
      </c>
    </row>
    <row r="12289" spans="1:7" x14ac:dyDescent="0.35">
      <c r="A12289" s="1" t="str">
        <f>fact_sales_daily_final!A12289</f>
        <v>3/17/2018</v>
      </c>
      <c r="B12289" t="str">
        <f>fact_sales_daily_final!E12289</f>
        <v>R06</v>
      </c>
      <c r="C12289">
        <f>fact_sales_daily_final!F12289</f>
        <v>4</v>
      </c>
      <c r="D12289">
        <f>C12289 * VLOOKUP(B12289, finance_assumptions!A:B, 2, FALSE)</f>
        <v>4</v>
      </c>
      <c r="E12289">
        <f t="shared" si="573"/>
        <v>3</v>
      </c>
      <c r="F12289">
        <f t="shared" si="574"/>
        <v>1</v>
      </c>
      <c r="G12289">
        <f t="shared" si="575"/>
        <v>0.25</v>
      </c>
    </row>
    <row r="12290" spans="1:7" x14ac:dyDescent="0.35">
      <c r="A12290" s="1" t="str">
        <f>fact_sales_daily_final!A12290</f>
        <v>3/18/2018</v>
      </c>
      <c r="B12290" t="str">
        <f>fact_sales_daily_final!E12290</f>
        <v>M01AB</v>
      </c>
      <c r="C12290">
        <f>fact_sales_daily_final!F12290</f>
        <v>7.33</v>
      </c>
      <c r="D12290">
        <f>C12290 * VLOOKUP(B12290, finance_assumptions!A:B, 2, FALSE)</f>
        <v>7.33</v>
      </c>
      <c r="E12290">
        <f t="shared" si="573"/>
        <v>5.4975000000000005</v>
      </c>
      <c r="F12290">
        <f t="shared" si="574"/>
        <v>1.8324999999999996</v>
      </c>
      <c r="G12290">
        <f t="shared" si="575"/>
        <v>0.24999999999999994</v>
      </c>
    </row>
    <row r="12291" spans="1:7" x14ac:dyDescent="0.35">
      <c r="A12291" s="1" t="str">
        <f>fact_sales_daily_final!A12291</f>
        <v>3/18/2018</v>
      </c>
      <c r="B12291" t="str">
        <f>fact_sales_daily_final!E12291</f>
        <v>M01AE</v>
      </c>
      <c r="C12291">
        <f>fact_sales_daily_final!F12291</f>
        <v>2.9289999999999998</v>
      </c>
      <c r="D12291">
        <f>C12291 * VLOOKUP(B12291, finance_assumptions!A:B, 2, FALSE)</f>
        <v>2.9289999999999998</v>
      </c>
      <c r="E12291">
        <f t="shared" ref="E12291:E12354" si="576">D12291 * 0.75</f>
        <v>2.1967499999999998</v>
      </c>
      <c r="F12291">
        <f t="shared" ref="F12291:F12354" si="577">D12291 - E12291</f>
        <v>0.73225000000000007</v>
      </c>
      <c r="G12291">
        <f t="shared" ref="G12291:G12354" si="578">IF(D12291=0, 0, F12291/D12291)</f>
        <v>0.25000000000000006</v>
      </c>
    </row>
    <row r="12292" spans="1:7" x14ac:dyDescent="0.35">
      <c r="A12292" s="1" t="str">
        <f>fact_sales_daily_final!A12292</f>
        <v>3/18/2018</v>
      </c>
      <c r="B12292" t="str">
        <f>fact_sales_daily_final!E12292</f>
        <v>N02BA</v>
      </c>
      <c r="C12292">
        <f>fact_sales_daily_final!F12292</f>
        <v>4.3</v>
      </c>
      <c r="D12292">
        <f>C12292 * VLOOKUP(B12292, finance_assumptions!A:B, 2, FALSE)</f>
        <v>4.3</v>
      </c>
      <c r="E12292">
        <f t="shared" si="576"/>
        <v>3.2249999999999996</v>
      </c>
      <c r="F12292">
        <f t="shared" si="577"/>
        <v>1.0750000000000002</v>
      </c>
      <c r="G12292">
        <f t="shared" si="578"/>
        <v>0.25000000000000006</v>
      </c>
    </row>
    <row r="12293" spans="1:7" x14ac:dyDescent="0.35">
      <c r="A12293" s="1" t="str">
        <f>fact_sales_daily_final!A12293</f>
        <v>3/18/2018</v>
      </c>
      <c r="B12293" t="str">
        <f>fact_sales_daily_final!E12293</f>
        <v>N02BE</v>
      </c>
      <c r="C12293">
        <f>fact_sales_daily_final!F12293</f>
        <v>21.5</v>
      </c>
      <c r="D12293">
        <f>C12293 * VLOOKUP(B12293, finance_assumptions!A:B, 2, FALSE)</f>
        <v>21.5</v>
      </c>
      <c r="E12293">
        <f t="shared" si="576"/>
        <v>16.125</v>
      </c>
      <c r="F12293">
        <f t="shared" si="577"/>
        <v>5.375</v>
      </c>
      <c r="G12293">
        <f t="shared" si="578"/>
        <v>0.25</v>
      </c>
    </row>
    <row r="12294" spans="1:7" x14ac:dyDescent="0.35">
      <c r="A12294" s="1" t="str">
        <f>fact_sales_daily_final!A12294</f>
        <v>3/18/2018</v>
      </c>
      <c r="B12294" t="str">
        <f>fact_sales_daily_final!E12294</f>
        <v>N05B</v>
      </c>
      <c r="C12294">
        <f>fact_sales_daily_final!F12294</f>
        <v>8</v>
      </c>
      <c r="D12294">
        <f>C12294 * VLOOKUP(B12294, finance_assumptions!A:B, 2, FALSE)</f>
        <v>8</v>
      </c>
      <c r="E12294">
        <f t="shared" si="576"/>
        <v>6</v>
      </c>
      <c r="F12294">
        <f t="shared" si="577"/>
        <v>2</v>
      </c>
      <c r="G12294">
        <f t="shared" si="578"/>
        <v>0.25</v>
      </c>
    </row>
    <row r="12295" spans="1:7" x14ac:dyDescent="0.35">
      <c r="A12295" s="1" t="str">
        <f>fact_sales_daily_final!A12295</f>
        <v>3/18/2018</v>
      </c>
      <c r="B12295" t="str">
        <f>fact_sales_daily_final!E12295</f>
        <v>N05C</v>
      </c>
      <c r="C12295">
        <f>fact_sales_daily_final!F12295</f>
        <v>0</v>
      </c>
      <c r="D12295">
        <f>C12295 * VLOOKUP(B12295, finance_assumptions!A:B, 2, FALSE)</f>
        <v>0</v>
      </c>
      <c r="E12295">
        <f t="shared" si="576"/>
        <v>0</v>
      </c>
      <c r="F12295">
        <f t="shared" si="577"/>
        <v>0</v>
      </c>
      <c r="G12295">
        <f t="shared" si="578"/>
        <v>0</v>
      </c>
    </row>
    <row r="12296" spans="1:7" x14ac:dyDescent="0.35">
      <c r="A12296" s="1" t="str">
        <f>fact_sales_daily_final!A12296</f>
        <v>3/18/2018</v>
      </c>
      <c r="B12296" t="str">
        <f>fact_sales_daily_final!E12296</f>
        <v>R03</v>
      </c>
      <c r="C12296">
        <f>fact_sales_daily_final!F12296</f>
        <v>2</v>
      </c>
      <c r="D12296">
        <f>C12296 * VLOOKUP(B12296, finance_assumptions!A:B, 2, FALSE)</f>
        <v>2</v>
      </c>
      <c r="E12296">
        <f t="shared" si="576"/>
        <v>1.5</v>
      </c>
      <c r="F12296">
        <f t="shared" si="577"/>
        <v>0.5</v>
      </c>
      <c r="G12296">
        <f t="shared" si="578"/>
        <v>0.25</v>
      </c>
    </row>
    <row r="12297" spans="1:7" x14ac:dyDescent="0.35">
      <c r="A12297" s="1" t="str">
        <f>fact_sales_daily_final!A12297</f>
        <v>3/18/2018</v>
      </c>
      <c r="B12297" t="str">
        <f>fact_sales_daily_final!E12297</f>
        <v>R06</v>
      </c>
      <c r="C12297">
        <f>fact_sales_daily_final!F12297</f>
        <v>2</v>
      </c>
      <c r="D12297">
        <f>C12297 * VLOOKUP(B12297, finance_assumptions!A:B, 2, FALSE)</f>
        <v>2</v>
      </c>
      <c r="E12297">
        <f t="shared" si="576"/>
        <v>1.5</v>
      </c>
      <c r="F12297">
        <f t="shared" si="577"/>
        <v>0.5</v>
      </c>
      <c r="G12297">
        <f t="shared" si="578"/>
        <v>0.25</v>
      </c>
    </row>
    <row r="12298" spans="1:7" x14ac:dyDescent="0.35">
      <c r="A12298" s="1" t="str">
        <f>fact_sales_daily_final!A12298</f>
        <v>3/19/2018</v>
      </c>
      <c r="B12298" t="str">
        <f>fact_sales_daily_final!E12298</f>
        <v>M01AB</v>
      </c>
      <c r="C12298">
        <f>fact_sales_daily_final!F12298</f>
        <v>4.34</v>
      </c>
      <c r="D12298">
        <f>C12298 * VLOOKUP(B12298, finance_assumptions!A:B, 2, FALSE)</f>
        <v>4.34</v>
      </c>
      <c r="E12298">
        <f t="shared" si="576"/>
        <v>3.2549999999999999</v>
      </c>
      <c r="F12298">
        <f t="shared" si="577"/>
        <v>1.085</v>
      </c>
      <c r="G12298">
        <f t="shared" si="578"/>
        <v>0.25</v>
      </c>
    </row>
    <row r="12299" spans="1:7" x14ac:dyDescent="0.35">
      <c r="A12299" s="1" t="str">
        <f>fact_sales_daily_final!A12299</f>
        <v>3/19/2018</v>
      </c>
      <c r="B12299" t="str">
        <f>fact_sales_daily_final!E12299</f>
        <v>M01AE</v>
      </c>
      <c r="C12299">
        <f>fact_sales_daily_final!F12299</f>
        <v>1</v>
      </c>
      <c r="D12299">
        <f>C12299 * VLOOKUP(B12299, finance_assumptions!A:B, 2, FALSE)</f>
        <v>1</v>
      </c>
      <c r="E12299">
        <f t="shared" si="576"/>
        <v>0.75</v>
      </c>
      <c r="F12299">
        <f t="shared" si="577"/>
        <v>0.25</v>
      </c>
      <c r="G12299">
        <f t="shared" si="578"/>
        <v>0.25</v>
      </c>
    </row>
    <row r="12300" spans="1:7" x14ac:dyDescent="0.35">
      <c r="A12300" s="1" t="str">
        <f>fact_sales_daily_final!A12300</f>
        <v>3/19/2018</v>
      </c>
      <c r="B12300" t="str">
        <f>fact_sales_daily_final!E12300</f>
        <v>N02BA</v>
      </c>
      <c r="C12300">
        <f>fact_sales_daily_final!F12300</f>
        <v>0</v>
      </c>
      <c r="D12300">
        <f>C12300 * VLOOKUP(B12300, finance_assumptions!A:B, 2, FALSE)</f>
        <v>0</v>
      </c>
      <c r="E12300">
        <f t="shared" si="576"/>
        <v>0</v>
      </c>
      <c r="F12300">
        <f t="shared" si="577"/>
        <v>0</v>
      </c>
      <c r="G12300">
        <f t="shared" si="578"/>
        <v>0</v>
      </c>
    </row>
    <row r="12301" spans="1:7" x14ac:dyDescent="0.35">
      <c r="A12301" s="1" t="str">
        <f>fact_sales_daily_final!A12301</f>
        <v>3/19/2018</v>
      </c>
      <c r="B12301" t="str">
        <f>fact_sales_daily_final!E12301</f>
        <v>N02BE</v>
      </c>
      <c r="C12301">
        <f>fact_sales_daily_final!F12301</f>
        <v>19.600000000000001</v>
      </c>
      <c r="D12301">
        <f>C12301 * VLOOKUP(B12301, finance_assumptions!A:B, 2, FALSE)</f>
        <v>19.600000000000001</v>
      </c>
      <c r="E12301">
        <f t="shared" si="576"/>
        <v>14.700000000000001</v>
      </c>
      <c r="F12301">
        <f t="shared" si="577"/>
        <v>4.9000000000000004</v>
      </c>
      <c r="G12301">
        <f t="shared" si="578"/>
        <v>0.25</v>
      </c>
    </row>
    <row r="12302" spans="1:7" x14ac:dyDescent="0.35">
      <c r="A12302" s="1" t="str">
        <f>fact_sales_daily_final!A12302</f>
        <v>3/19/2018</v>
      </c>
      <c r="B12302" t="str">
        <f>fact_sales_daily_final!E12302</f>
        <v>N05B</v>
      </c>
      <c r="C12302">
        <f>fact_sales_daily_final!F12302</f>
        <v>11</v>
      </c>
      <c r="D12302">
        <f>C12302 * VLOOKUP(B12302, finance_assumptions!A:B, 2, FALSE)</f>
        <v>11</v>
      </c>
      <c r="E12302">
        <f t="shared" si="576"/>
        <v>8.25</v>
      </c>
      <c r="F12302">
        <f t="shared" si="577"/>
        <v>2.75</v>
      </c>
      <c r="G12302">
        <f t="shared" si="578"/>
        <v>0.25</v>
      </c>
    </row>
    <row r="12303" spans="1:7" x14ac:dyDescent="0.35">
      <c r="A12303" s="1" t="str">
        <f>fact_sales_daily_final!A12303</f>
        <v>3/19/2018</v>
      </c>
      <c r="B12303" t="str">
        <f>fact_sales_daily_final!E12303</f>
        <v>N05C</v>
      </c>
      <c r="C12303">
        <f>fact_sales_daily_final!F12303</f>
        <v>2</v>
      </c>
      <c r="D12303">
        <f>C12303 * VLOOKUP(B12303, finance_assumptions!A:B, 2, FALSE)</f>
        <v>2</v>
      </c>
      <c r="E12303">
        <f t="shared" si="576"/>
        <v>1.5</v>
      </c>
      <c r="F12303">
        <f t="shared" si="577"/>
        <v>0.5</v>
      </c>
      <c r="G12303">
        <f t="shared" si="578"/>
        <v>0.25</v>
      </c>
    </row>
    <row r="12304" spans="1:7" x14ac:dyDescent="0.35">
      <c r="A12304" s="1" t="str">
        <f>fact_sales_daily_final!A12304</f>
        <v>3/19/2018</v>
      </c>
      <c r="B12304" t="str">
        <f>fact_sales_daily_final!E12304</f>
        <v>R03</v>
      </c>
      <c r="C12304">
        <f>fact_sales_daily_final!F12304</f>
        <v>18</v>
      </c>
      <c r="D12304">
        <f>C12304 * VLOOKUP(B12304, finance_assumptions!A:B, 2, FALSE)</f>
        <v>18</v>
      </c>
      <c r="E12304">
        <f t="shared" si="576"/>
        <v>13.5</v>
      </c>
      <c r="F12304">
        <f t="shared" si="577"/>
        <v>4.5</v>
      </c>
      <c r="G12304">
        <f t="shared" si="578"/>
        <v>0.25</v>
      </c>
    </row>
    <row r="12305" spans="1:7" x14ac:dyDescent="0.35">
      <c r="A12305" s="1" t="str">
        <f>fact_sales_daily_final!A12305</f>
        <v>3/19/2018</v>
      </c>
      <c r="B12305" t="str">
        <f>fact_sales_daily_final!E12305</f>
        <v>R06</v>
      </c>
      <c r="C12305">
        <f>fact_sales_daily_final!F12305</f>
        <v>1</v>
      </c>
      <c r="D12305">
        <f>C12305 * VLOOKUP(B12305, finance_assumptions!A:B, 2, FALSE)</f>
        <v>1</v>
      </c>
      <c r="E12305">
        <f t="shared" si="576"/>
        <v>0.75</v>
      </c>
      <c r="F12305">
        <f t="shared" si="577"/>
        <v>0.25</v>
      </c>
      <c r="G12305">
        <f t="shared" si="578"/>
        <v>0.25</v>
      </c>
    </row>
    <row r="12306" spans="1:7" x14ac:dyDescent="0.35">
      <c r="A12306" s="1" t="str">
        <f>fact_sales_daily_final!A12306</f>
        <v>3/20/2018</v>
      </c>
      <c r="B12306" t="str">
        <f>fact_sales_daily_final!E12306</f>
        <v>M01AB</v>
      </c>
      <c r="C12306">
        <f>fact_sales_daily_final!F12306</f>
        <v>2.67</v>
      </c>
      <c r="D12306">
        <f>C12306 * VLOOKUP(B12306, finance_assumptions!A:B, 2, FALSE)</f>
        <v>2.67</v>
      </c>
      <c r="E12306">
        <f t="shared" si="576"/>
        <v>2.0024999999999999</v>
      </c>
      <c r="F12306">
        <f t="shared" si="577"/>
        <v>0.66749999999999998</v>
      </c>
      <c r="G12306">
        <f t="shared" si="578"/>
        <v>0.25</v>
      </c>
    </row>
    <row r="12307" spans="1:7" x14ac:dyDescent="0.35">
      <c r="A12307" s="1" t="str">
        <f>fact_sales_daily_final!A12307</f>
        <v>3/20/2018</v>
      </c>
      <c r="B12307" t="str">
        <f>fact_sales_daily_final!E12307</f>
        <v>M01AE</v>
      </c>
      <c r="C12307">
        <f>fact_sales_daily_final!F12307</f>
        <v>3.67</v>
      </c>
      <c r="D12307">
        <f>C12307 * VLOOKUP(B12307, finance_assumptions!A:B, 2, FALSE)</f>
        <v>3.67</v>
      </c>
      <c r="E12307">
        <f t="shared" si="576"/>
        <v>2.7524999999999999</v>
      </c>
      <c r="F12307">
        <f t="shared" si="577"/>
        <v>0.91749999999999998</v>
      </c>
      <c r="G12307">
        <f t="shared" si="578"/>
        <v>0.25</v>
      </c>
    </row>
    <row r="12308" spans="1:7" x14ac:dyDescent="0.35">
      <c r="A12308" s="1" t="str">
        <f>fact_sales_daily_final!A12308</f>
        <v>3/20/2018</v>
      </c>
      <c r="B12308" t="str">
        <f>fact_sales_daily_final!E12308</f>
        <v>N02BA</v>
      </c>
      <c r="C12308">
        <f>fact_sales_daily_final!F12308</f>
        <v>9</v>
      </c>
      <c r="D12308">
        <f>C12308 * VLOOKUP(B12308, finance_assumptions!A:B, 2, FALSE)</f>
        <v>9</v>
      </c>
      <c r="E12308">
        <f t="shared" si="576"/>
        <v>6.75</v>
      </c>
      <c r="F12308">
        <f t="shared" si="577"/>
        <v>2.25</v>
      </c>
      <c r="G12308">
        <f t="shared" si="578"/>
        <v>0.25</v>
      </c>
    </row>
    <row r="12309" spans="1:7" x14ac:dyDescent="0.35">
      <c r="A12309" s="1" t="str">
        <f>fact_sales_daily_final!A12309</f>
        <v>3/20/2018</v>
      </c>
      <c r="B12309" t="str">
        <f>fact_sales_daily_final!E12309</f>
        <v>N02BE</v>
      </c>
      <c r="C12309">
        <f>fact_sales_daily_final!F12309</f>
        <v>48.6</v>
      </c>
      <c r="D12309">
        <f>C12309 * VLOOKUP(B12309, finance_assumptions!A:B, 2, FALSE)</f>
        <v>48.6</v>
      </c>
      <c r="E12309">
        <f t="shared" si="576"/>
        <v>36.450000000000003</v>
      </c>
      <c r="F12309">
        <f t="shared" si="577"/>
        <v>12.149999999999999</v>
      </c>
      <c r="G12309">
        <f t="shared" si="578"/>
        <v>0.24999999999999997</v>
      </c>
    </row>
    <row r="12310" spans="1:7" x14ac:dyDescent="0.35">
      <c r="A12310" s="1" t="str">
        <f>fact_sales_daily_final!A12310</f>
        <v>3/20/2018</v>
      </c>
      <c r="B12310" t="str">
        <f>fact_sales_daily_final!E12310</f>
        <v>N05B</v>
      </c>
      <c r="C12310">
        <f>fact_sales_daily_final!F12310</f>
        <v>7</v>
      </c>
      <c r="D12310">
        <f>C12310 * VLOOKUP(B12310, finance_assumptions!A:B, 2, FALSE)</f>
        <v>7</v>
      </c>
      <c r="E12310">
        <f t="shared" si="576"/>
        <v>5.25</v>
      </c>
      <c r="F12310">
        <f t="shared" si="577"/>
        <v>1.75</v>
      </c>
      <c r="G12310">
        <f t="shared" si="578"/>
        <v>0.25</v>
      </c>
    </row>
    <row r="12311" spans="1:7" x14ac:dyDescent="0.35">
      <c r="A12311" s="1" t="str">
        <f>fact_sales_daily_final!A12311</f>
        <v>3/20/2018</v>
      </c>
      <c r="B12311" t="str">
        <f>fact_sales_daily_final!E12311</f>
        <v>N05C</v>
      </c>
      <c r="C12311">
        <f>fact_sales_daily_final!F12311</f>
        <v>0</v>
      </c>
      <c r="D12311">
        <f>C12311 * VLOOKUP(B12311, finance_assumptions!A:B, 2, FALSE)</f>
        <v>0</v>
      </c>
      <c r="E12311">
        <f t="shared" si="576"/>
        <v>0</v>
      </c>
      <c r="F12311">
        <f t="shared" si="577"/>
        <v>0</v>
      </c>
      <c r="G12311">
        <f t="shared" si="578"/>
        <v>0</v>
      </c>
    </row>
    <row r="12312" spans="1:7" x14ac:dyDescent="0.35">
      <c r="A12312" s="1" t="str">
        <f>fact_sales_daily_final!A12312</f>
        <v>3/20/2018</v>
      </c>
      <c r="B12312" t="str">
        <f>fact_sales_daily_final!E12312</f>
        <v>R03</v>
      </c>
      <c r="C12312">
        <f>fact_sales_daily_final!F12312</f>
        <v>15</v>
      </c>
      <c r="D12312">
        <f>C12312 * VLOOKUP(B12312, finance_assumptions!A:B, 2, FALSE)</f>
        <v>15</v>
      </c>
      <c r="E12312">
        <f t="shared" si="576"/>
        <v>11.25</v>
      </c>
      <c r="F12312">
        <f t="shared" si="577"/>
        <v>3.75</v>
      </c>
      <c r="G12312">
        <f t="shared" si="578"/>
        <v>0.25</v>
      </c>
    </row>
    <row r="12313" spans="1:7" x14ac:dyDescent="0.35">
      <c r="A12313" s="1" t="str">
        <f>fact_sales_daily_final!A12313</f>
        <v>3/20/2018</v>
      </c>
      <c r="B12313" t="str">
        <f>fact_sales_daily_final!E12313</f>
        <v>R06</v>
      </c>
      <c r="C12313">
        <f>fact_sales_daily_final!F12313</f>
        <v>5</v>
      </c>
      <c r="D12313">
        <f>C12313 * VLOOKUP(B12313, finance_assumptions!A:B, 2, FALSE)</f>
        <v>5</v>
      </c>
      <c r="E12313">
        <f t="shared" si="576"/>
        <v>3.75</v>
      </c>
      <c r="F12313">
        <f t="shared" si="577"/>
        <v>1.25</v>
      </c>
      <c r="G12313">
        <f t="shared" si="578"/>
        <v>0.25</v>
      </c>
    </row>
    <row r="12314" spans="1:7" x14ac:dyDescent="0.35">
      <c r="A12314" s="1" t="str">
        <f>fact_sales_daily_final!A12314</f>
        <v>3/21/2018</v>
      </c>
      <c r="B12314" t="str">
        <f>fact_sales_daily_final!E12314</f>
        <v>M01AB</v>
      </c>
      <c r="C12314">
        <f>fact_sales_daily_final!F12314</f>
        <v>2</v>
      </c>
      <c r="D12314">
        <f>C12314 * VLOOKUP(B12314, finance_assumptions!A:B, 2, FALSE)</f>
        <v>2</v>
      </c>
      <c r="E12314">
        <f t="shared" si="576"/>
        <v>1.5</v>
      </c>
      <c r="F12314">
        <f t="shared" si="577"/>
        <v>0.5</v>
      </c>
      <c r="G12314">
        <f t="shared" si="578"/>
        <v>0.25</v>
      </c>
    </row>
    <row r="12315" spans="1:7" x14ac:dyDescent="0.35">
      <c r="A12315" s="1" t="str">
        <f>fact_sales_daily_final!A12315</f>
        <v>3/21/2018</v>
      </c>
      <c r="B12315" t="str">
        <f>fact_sales_daily_final!E12315</f>
        <v>M01AE</v>
      </c>
      <c r="C12315">
        <f>fact_sales_daily_final!F12315</f>
        <v>2</v>
      </c>
      <c r="D12315">
        <f>C12315 * VLOOKUP(B12315, finance_assumptions!A:B, 2, FALSE)</f>
        <v>2</v>
      </c>
      <c r="E12315">
        <f t="shared" si="576"/>
        <v>1.5</v>
      </c>
      <c r="F12315">
        <f t="shared" si="577"/>
        <v>0.5</v>
      </c>
      <c r="G12315">
        <f t="shared" si="578"/>
        <v>0.25</v>
      </c>
    </row>
    <row r="12316" spans="1:7" x14ac:dyDescent="0.35">
      <c r="A12316" s="1" t="str">
        <f>fact_sales_daily_final!A12316</f>
        <v>3/21/2018</v>
      </c>
      <c r="B12316" t="str">
        <f>fact_sales_daily_final!E12316</f>
        <v>N02BA</v>
      </c>
      <c r="C12316">
        <f>fact_sales_daily_final!F12316</f>
        <v>2</v>
      </c>
      <c r="D12316">
        <f>C12316 * VLOOKUP(B12316, finance_assumptions!A:B, 2, FALSE)</f>
        <v>2</v>
      </c>
      <c r="E12316">
        <f t="shared" si="576"/>
        <v>1.5</v>
      </c>
      <c r="F12316">
        <f t="shared" si="577"/>
        <v>0.5</v>
      </c>
      <c r="G12316">
        <f t="shared" si="578"/>
        <v>0.25</v>
      </c>
    </row>
    <row r="12317" spans="1:7" x14ac:dyDescent="0.35">
      <c r="A12317" s="1" t="str">
        <f>fact_sales_daily_final!A12317</f>
        <v>3/21/2018</v>
      </c>
      <c r="B12317" t="str">
        <f>fact_sales_daily_final!E12317</f>
        <v>N02BE</v>
      </c>
      <c r="C12317">
        <f>fact_sales_daily_final!F12317</f>
        <v>27</v>
      </c>
      <c r="D12317">
        <f>C12317 * VLOOKUP(B12317, finance_assumptions!A:B, 2, FALSE)</f>
        <v>27</v>
      </c>
      <c r="E12317">
        <f t="shared" si="576"/>
        <v>20.25</v>
      </c>
      <c r="F12317">
        <f t="shared" si="577"/>
        <v>6.75</v>
      </c>
      <c r="G12317">
        <f t="shared" si="578"/>
        <v>0.25</v>
      </c>
    </row>
    <row r="12318" spans="1:7" x14ac:dyDescent="0.35">
      <c r="A12318" s="1" t="str">
        <f>fact_sales_daily_final!A12318</f>
        <v>3/21/2018</v>
      </c>
      <c r="B12318" t="str">
        <f>fact_sales_daily_final!E12318</f>
        <v>N05B</v>
      </c>
      <c r="C12318">
        <f>fact_sales_daily_final!F12318</f>
        <v>4</v>
      </c>
      <c r="D12318">
        <f>C12318 * VLOOKUP(B12318, finance_assumptions!A:B, 2, FALSE)</f>
        <v>4</v>
      </c>
      <c r="E12318">
        <f t="shared" si="576"/>
        <v>3</v>
      </c>
      <c r="F12318">
        <f t="shared" si="577"/>
        <v>1</v>
      </c>
      <c r="G12318">
        <f t="shared" si="578"/>
        <v>0.25</v>
      </c>
    </row>
    <row r="12319" spans="1:7" x14ac:dyDescent="0.35">
      <c r="A12319" s="1" t="str">
        <f>fact_sales_daily_final!A12319</f>
        <v>3/21/2018</v>
      </c>
      <c r="B12319" t="str">
        <f>fact_sales_daily_final!E12319</f>
        <v>N05C</v>
      </c>
      <c r="C12319">
        <f>fact_sales_daily_final!F12319</f>
        <v>0</v>
      </c>
      <c r="D12319">
        <f>C12319 * VLOOKUP(B12319, finance_assumptions!A:B, 2, FALSE)</f>
        <v>0</v>
      </c>
      <c r="E12319">
        <f t="shared" si="576"/>
        <v>0</v>
      </c>
      <c r="F12319">
        <f t="shared" si="577"/>
        <v>0</v>
      </c>
      <c r="G12319">
        <f t="shared" si="578"/>
        <v>0</v>
      </c>
    </row>
    <row r="12320" spans="1:7" x14ac:dyDescent="0.35">
      <c r="A12320" s="1" t="str">
        <f>fact_sales_daily_final!A12320</f>
        <v>3/21/2018</v>
      </c>
      <c r="B12320" t="str">
        <f>fact_sales_daily_final!E12320</f>
        <v>R03</v>
      </c>
      <c r="C12320">
        <f>fact_sales_daily_final!F12320</f>
        <v>9</v>
      </c>
      <c r="D12320">
        <f>C12320 * VLOOKUP(B12320, finance_assumptions!A:B, 2, FALSE)</f>
        <v>9</v>
      </c>
      <c r="E12320">
        <f t="shared" si="576"/>
        <v>6.75</v>
      </c>
      <c r="F12320">
        <f t="shared" si="577"/>
        <v>2.25</v>
      </c>
      <c r="G12320">
        <f t="shared" si="578"/>
        <v>0.25</v>
      </c>
    </row>
    <row r="12321" spans="1:7" x14ac:dyDescent="0.35">
      <c r="A12321" s="1" t="str">
        <f>fact_sales_daily_final!A12321</f>
        <v>3/21/2018</v>
      </c>
      <c r="B12321" t="str">
        <f>fact_sales_daily_final!E12321</f>
        <v>R06</v>
      </c>
      <c r="C12321">
        <f>fact_sales_daily_final!F12321</f>
        <v>0</v>
      </c>
      <c r="D12321">
        <f>C12321 * VLOOKUP(B12321, finance_assumptions!A:B, 2, FALSE)</f>
        <v>0</v>
      </c>
      <c r="E12321">
        <f t="shared" si="576"/>
        <v>0</v>
      </c>
      <c r="F12321">
        <f t="shared" si="577"/>
        <v>0</v>
      </c>
      <c r="G12321">
        <f t="shared" si="578"/>
        <v>0</v>
      </c>
    </row>
    <row r="12322" spans="1:7" x14ac:dyDescent="0.35">
      <c r="A12322" s="1" t="str">
        <f>fact_sales_daily_final!A12322</f>
        <v>3/22/2018</v>
      </c>
      <c r="B12322" t="str">
        <f>fact_sales_daily_final!E12322</f>
        <v>M01AB</v>
      </c>
      <c r="C12322">
        <f>fact_sales_daily_final!F12322</f>
        <v>3</v>
      </c>
      <c r="D12322">
        <f>C12322 * VLOOKUP(B12322, finance_assumptions!A:B, 2, FALSE)</f>
        <v>3</v>
      </c>
      <c r="E12322">
        <f t="shared" si="576"/>
        <v>2.25</v>
      </c>
      <c r="F12322">
        <f t="shared" si="577"/>
        <v>0.75</v>
      </c>
      <c r="G12322">
        <f t="shared" si="578"/>
        <v>0.25</v>
      </c>
    </row>
    <row r="12323" spans="1:7" x14ac:dyDescent="0.35">
      <c r="A12323" s="1" t="str">
        <f>fact_sales_daily_final!A12323</f>
        <v>3/22/2018</v>
      </c>
      <c r="B12323" t="str">
        <f>fact_sales_daily_final!E12323</f>
        <v>M01AE</v>
      </c>
      <c r="C12323">
        <f>fact_sales_daily_final!F12323</f>
        <v>3.67</v>
      </c>
      <c r="D12323">
        <f>C12323 * VLOOKUP(B12323, finance_assumptions!A:B, 2, FALSE)</f>
        <v>3.67</v>
      </c>
      <c r="E12323">
        <f t="shared" si="576"/>
        <v>2.7524999999999999</v>
      </c>
      <c r="F12323">
        <f t="shared" si="577"/>
        <v>0.91749999999999998</v>
      </c>
      <c r="G12323">
        <f t="shared" si="578"/>
        <v>0.25</v>
      </c>
    </row>
    <row r="12324" spans="1:7" x14ac:dyDescent="0.35">
      <c r="A12324" s="1" t="str">
        <f>fact_sales_daily_final!A12324</f>
        <v>3/22/2018</v>
      </c>
      <c r="B12324" t="str">
        <f>fact_sales_daily_final!E12324</f>
        <v>N02BA</v>
      </c>
      <c r="C12324">
        <f>fact_sales_daily_final!F12324</f>
        <v>1.55</v>
      </c>
      <c r="D12324">
        <f>C12324 * VLOOKUP(B12324, finance_assumptions!A:B, 2, FALSE)</f>
        <v>1.55</v>
      </c>
      <c r="E12324">
        <f t="shared" si="576"/>
        <v>1.1625000000000001</v>
      </c>
      <c r="F12324">
        <f t="shared" si="577"/>
        <v>0.38749999999999996</v>
      </c>
      <c r="G12324">
        <f t="shared" si="578"/>
        <v>0.24999999999999997</v>
      </c>
    </row>
    <row r="12325" spans="1:7" x14ac:dyDescent="0.35">
      <c r="A12325" s="1" t="str">
        <f>fact_sales_daily_final!A12325</f>
        <v>3/22/2018</v>
      </c>
      <c r="B12325" t="str">
        <f>fact_sales_daily_final!E12325</f>
        <v>N02BE</v>
      </c>
      <c r="C12325">
        <f>fact_sales_daily_final!F12325</f>
        <v>24.6</v>
      </c>
      <c r="D12325">
        <f>C12325 * VLOOKUP(B12325, finance_assumptions!A:B, 2, FALSE)</f>
        <v>24.6</v>
      </c>
      <c r="E12325">
        <f t="shared" si="576"/>
        <v>18.450000000000003</v>
      </c>
      <c r="F12325">
        <f t="shared" si="577"/>
        <v>6.1499999999999986</v>
      </c>
      <c r="G12325">
        <f t="shared" si="578"/>
        <v>0.24999999999999992</v>
      </c>
    </row>
    <row r="12326" spans="1:7" x14ac:dyDescent="0.35">
      <c r="A12326" s="1" t="str">
        <f>fact_sales_daily_final!A12326</f>
        <v>3/22/2018</v>
      </c>
      <c r="B12326" t="str">
        <f>fact_sales_daily_final!E12326</f>
        <v>N05B</v>
      </c>
      <c r="C12326">
        <f>fact_sales_daily_final!F12326</f>
        <v>4</v>
      </c>
      <c r="D12326">
        <f>C12326 * VLOOKUP(B12326, finance_assumptions!A:B, 2, FALSE)</f>
        <v>4</v>
      </c>
      <c r="E12326">
        <f t="shared" si="576"/>
        <v>3</v>
      </c>
      <c r="F12326">
        <f t="shared" si="577"/>
        <v>1</v>
      </c>
      <c r="G12326">
        <f t="shared" si="578"/>
        <v>0.25</v>
      </c>
    </row>
    <row r="12327" spans="1:7" x14ac:dyDescent="0.35">
      <c r="A12327" s="1" t="str">
        <f>fact_sales_daily_final!A12327</f>
        <v>3/22/2018</v>
      </c>
      <c r="B12327" t="str">
        <f>fact_sales_daily_final!E12327</f>
        <v>N05C</v>
      </c>
      <c r="C12327">
        <f>fact_sales_daily_final!F12327</f>
        <v>0</v>
      </c>
      <c r="D12327">
        <f>C12327 * VLOOKUP(B12327, finance_assumptions!A:B, 2, FALSE)</f>
        <v>0</v>
      </c>
      <c r="E12327">
        <f t="shared" si="576"/>
        <v>0</v>
      </c>
      <c r="F12327">
        <f t="shared" si="577"/>
        <v>0</v>
      </c>
      <c r="G12327">
        <f t="shared" si="578"/>
        <v>0</v>
      </c>
    </row>
    <row r="12328" spans="1:7" x14ac:dyDescent="0.35">
      <c r="A12328" s="1" t="str">
        <f>fact_sales_daily_final!A12328</f>
        <v>3/22/2018</v>
      </c>
      <c r="B12328" t="str">
        <f>fact_sales_daily_final!E12328</f>
        <v>R03</v>
      </c>
      <c r="C12328">
        <f>fact_sales_daily_final!F12328</f>
        <v>0</v>
      </c>
      <c r="D12328">
        <f>C12328 * VLOOKUP(B12328, finance_assumptions!A:B, 2, FALSE)</f>
        <v>0</v>
      </c>
      <c r="E12328">
        <f t="shared" si="576"/>
        <v>0</v>
      </c>
      <c r="F12328">
        <f t="shared" si="577"/>
        <v>0</v>
      </c>
      <c r="G12328">
        <f t="shared" si="578"/>
        <v>0</v>
      </c>
    </row>
    <row r="12329" spans="1:7" x14ac:dyDescent="0.35">
      <c r="A12329" s="1" t="str">
        <f>fact_sales_daily_final!A12329</f>
        <v>3/22/2018</v>
      </c>
      <c r="B12329" t="str">
        <f>fact_sales_daily_final!E12329</f>
        <v>R06</v>
      </c>
      <c r="C12329">
        <f>fact_sales_daily_final!F12329</f>
        <v>1</v>
      </c>
      <c r="D12329">
        <f>C12329 * VLOOKUP(B12329, finance_assumptions!A:B, 2, FALSE)</f>
        <v>1</v>
      </c>
      <c r="E12329">
        <f t="shared" si="576"/>
        <v>0.75</v>
      </c>
      <c r="F12329">
        <f t="shared" si="577"/>
        <v>0.25</v>
      </c>
      <c r="G12329">
        <f t="shared" si="578"/>
        <v>0.25</v>
      </c>
    </row>
    <row r="12330" spans="1:7" x14ac:dyDescent="0.35">
      <c r="A12330" s="1" t="str">
        <f>fact_sales_daily_final!A12330</f>
        <v>3/23/2018</v>
      </c>
      <c r="B12330" t="str">
        <f>fact_sales_daily_final!E12330</f>
        <v>M01AB</v>
      </c>
      <c r="C12330">
        <f>fact_sales_daily_final!F12330</f>
        <v>5</v>
      </c>
      <c r="D12330">
        <f>C12330 * VLOOKUP(B12330, finance_assumptions!A:B, 2, FALSE)</f>
        <v>5</v>
      </c>
      <c r="E12330">
        <f t="shared" si="576"/>
        <v>3.75</v>
      </c>
      <c r="F12330">
        <f t="shared" si="577"/>
        <v>1.25</v>
      </c>
      <c r="G12330">
        <f t="shared" si="578"/>
        <v>0.25</v>
      </c>
    </row>
    <row r="12331" spans="1:7" x14ac:dyDescent="0.35">
      <c r="A12331" s="1" t="str">
        <f>fact_sales_daily_final!A12331</f>
        <v>3/23/2018</v>
      </c>
      <c r="B12331" t="str">
        <f>fact_sales_daily_final!E12331</f>
        <v>M01AE</v>
      </c>
      <c r="C12331">
        <f>fact_sales_daily_final!F12331</f>
        <v>5.3959999999999999</v>
      </c>
      <c r="D12331">
        <f>C12331 * VLOOKUP(B12331, finance_assumptions!A:B, 2, FALSE)</f>
        <v>5.3959999999999999</v>
      </c>
      <c r="E12331">
        <f t="shared" si="576"/>
        <v>4.0469999999999997</v>
      </c>
      <c r="F12331">
        <f t="shared" si="577"/>
        <v>1.3490000000000002</v>
      </c>
      <c r="G12331">
        <f t="shared" si="578"/>
        <v>0.25000000000000006</v>
      </c>
    </row>
    <row r="12332" spans="1:7" x14ac:dyDescent="0.35">
      <c r="A12332" s="1" t="str">
        <f>fact_sales_daily_final!A12332</f>
        <v>3/23/2018</v>
      </c>
      <c r="B12332" t="str">
        <f>fact_sales_daily_final!E12332</f>
        <v>N02BA</v>
      </c>
      <c r="C12332">
        <f>fact_sales_daily_final!F12332</f>
        <v>5.15</v>
      </c>
      <c r="D12332">
        <f>C12332 * VLOOKUP(B12332, finance_assumptions!A:B, 2, FALSE)</f>
        <v>5.15</v>
      </c>
      <c r="E12332">
        <f t="shared" si="576"/>
        <v>3.8625000000000003</v>
      </c>
      <c r="F12332">
        <f t="shared" si="577"/>
        <v>1.2875000000000001</v>
      </c>
      <c r="G12332">
        <f t="shared" si="578"/>
        <v>0.25</v>
      </c>
    </row>
    <row r="12333" spans="1:7" x14ac:dyDescent="0.35">
      <c r="A12333" s="1" t="str">
        <f>fact_sales_daily_final!A12333</f>
        <v>3/23/2018</v>
      </c>
      <c r="B12333" t="str">
        <f>fact_sales_daily_final!E12333</f>
        <v>N02BE</v>
      </c>
      <c r="C12333">
        <f>fact_sales_daily_final!F12333</f>
        <v>34</v>
      </c>
      <c r="D12333">
        <f>C12333 * VLOOKUP(B12333, finance_assumptions!A:B, 2, FALSE)</f>
        <v>34</v>
      </c>
      <c r="E12333">
        <f t="shared" si="576"/>
        <v>25.5</v>
      </c>
      <c r="F12333">
        <f t="shared" si="577"/>
        <v>8.5</v>
      </c>
      <c r="G12333">
        <f t="shared" si="578"/>
        <v>0.25</v>
      </c>
    </row>
    <row r="12334" spans="1:7" x14ac:dyDescent="0.35">
      <c r="A12334" s="1" t="str">
        <f>fact_sales_daily_final!A12334</f>
        <v>3/23/2018</v>
      </c>
      <c r="B12334" t="str">
        <f>fact_sales_daily_final!E12334</f>
        <v>N05B</v>
      </c>
      <c r="C12334">
        <f>fact_sales_daily_final!F12334</f>
        <v>8</v>
      </c>
      <c r="D12334">
        <f>C12334 * VLOOKUP(B12334, finance_assumptions!A:B, 2, FALSE)</f>
        <v>8</v>
      </c>
      <c r="E12334">
        <f t="shared" si="576"/>
        <v>6</v>
      </c>
      <c r="F12334">
        <f t="shared" si="577"/>
        <v>2</v>
      </c>
      <c r="G12334">
        <f t="shared" si="578"/>
        <v>0.25</v>
      </c>
    </row>
    <row r="12335" spans="1:7" x14ac:dyDescent="0.35">
      <c r="A12335" s="1" t="str">
        <f>fact_sales_daily_final!A12335</f>
        <v>3/23/2018</v>
      </c>
      <c r="B12335" t="str">
        <f>fact_sales_daily_final!E12335</f>
        <v>N05C</v>
      </c>
      <c r="C12335">
        <f>fact_sales_daily_final!F12335</f>
        <v>0</v>
      </c>
      <c r="D12335">
        <f>C12335 * VLOOKUP(B12335, finance_assumptions!A:B, 2, FALSE)</f>
        <v>0</v>
      </c>
      <c r="E12335">
        <f t="shared" si="576"/>
        <v>0</v>
      </c>
      <c r="F12335">
        <f t="shared" si="577"/>
        <v>0</v>
      </c>
      <c r="G12335">
        <f t="shared" si="578"/>
        <v>0</v>
      </c>
    </row>
    <row r="12336" spans="1:7" x14ac:dyDescent="0.35">
      <c r="A12336" s="1" t="str">
        <f>fact_sales_daily_final!A12336</f>
        <v>3/23/2018</v>
      </c>
      <c r="B12336" t="str">
        <f>fact_sales_daily_final!E12336</f>
        <v>R03</v>
      </c>
      <c r="C12336">
        <f>fact_sales_daily_final!F12336</f>
        <v>11</v>
      </c>
      <c r="D12336">
        <f>C12336 * VLOOKUP(B12336, finance_assumptions!A:B, 2, FALSE)</f>
        <v>11</v>
      </c>
      <c r="E12336">
        <f t="shared" si="576"/>
        <v>8.25</v>
      </c>
      <c r="F12336">
        <f t="shared" si="577"/>
        <v>2.75</v>
      </c>
      <c r="G12336">
        <f t="shared" si="578"/>
        <v>0.25</v>
      </c>
    </row>
    <row r="12337" spans="1:7" x14ac:dyDescent="0.35">
      <c r="A12337" s="1" t="str">
        <f>fact_sales_daily_final!A12337</f>
        <v>3/23/2018</v>
      </c>
      <c r="B12337" t="str">
        <f>fact_sales_daily_final!E12337</f>
        <v>R06</v>
      </c>
      <c r="C12337">
        <f>fact_sales_daily_final!F12337</f>
        <v>8.5</v>
      </c>
      <c r="D12337">
        <f>C12337 * VLOOKUP(B12337, finance_assumptions!A:B, 2, FALSE)</f>
        <v>8.5</v>
      </c>
      <c r="E12337">
        <f t="shared" si="576"/>
        <v>6.375</v>
      </c>
      <c r="F12337">
        <f t="shared" si="577"/>
        <v>2.125</v>
      </c>
      <c r="G12337">
        <f t="shared" si="578"/>
        <v>0.25</v>
      </c>
    </row>
    <row r="12338" spans="1:7" x14ac:dyDescent="0.35">
      <c r="A12338" s="1" t="str">
        <f>fact_sales_daily_final!A12338</f>
        <v>3/24/2018</v>
      </c>
      <c r="B12338" t="str">
        <f>fact_sales_daily_final!E12338</f>
        <v>M01AB</v>
      </c>
      <c r="C12338">
        <f>fact_sales_daily_final!F12338</f>
        <v>7</v>
      </c>
      <c r="D12338">
        <f>C12338 * VLOOKUP(B12338, finance_assumptions!A:B, 2, FALSE)</f>
        <v>7</v>
      </c>
      <c r="E12338">
        <f t="shared" si="576"/>
        <v>5.25</v>
      </c>
      <c r="F12338">
        <f t="shared" si="577"/>
        <v>1.75</v>
      </c>
      <c r="G12338">
        <f t="shared" si="578"/>
        <v>0.25</v>
      </c>
    </row>
    <row r="12339" spans="1:7" x14ac:dyDescent="0.35">
      <c r="A12339" s="1" t="str">
        <f>fact_sales_daily_final!A12339</f>
        <v>3/24/2018</v>
      </c>
      <c r="B12339" t="str">
        <f>fact_sales_daily_final!E12339</f>
        <v>M01AE</v>
      </c>
      <c r="C12339">
        <f>fact_sales_daily_final!F12339</f>
        <v>2.34</v>
      </c>
      <c r="D12339">
        <f>C12339 * VLOOKUP(B12339, finance_assumptions!A:B, 2, FALSE)</f>
        <v>2.34</v>
      </c>
      <c r="E12339">
        <f t="shared" si="576"/>
        <v>1.7549999999999999</v>
      </c>
      <c r="F12339">
        <f t="shared" si="577"/>
        <v>0.58499999999999996</v>
      </c>
      <c r="G12339">
        <f t="shared" si="578"/>
        <v>0.25</v>
      </c>
    </row>
    <row r="12340" spans="1:7" x14ac:dyDescent="0.35">
      <c r="A12340" s="1" t="str">
        <f>fact_sales_daily_final!A12340</f>
        <v>3/24/2018</v>
      </c>
      <c r="B12340" t="str">
        <f>fact_sales_daily_final!E12340</f>
        <v>N02BA</v>
      </c>
      <c r="C12340">
        <f>fact_sales_daily_final!F12340</f>
        <v>5</v>
      </c>
      <c r="D12340">
        <f>C12340 * VLOOKUP(B12340, finance_assumptions!A:B, 2, FALSE)</f>
        <v>5</v>
      </c>
      <c r="E12340">
        <f t="shared" si="576"/>
        <v>3.75</v>
      </c>
      <c r="F12340">
        <f t="shared" si="577"/>
        <v>1.25</v>
      </c>
      <c r="G12340">
        <f t="shared" si="578"/>
        <v>0.25</v>
      </c>
    </row>
    <row r="12341" spans="1:7" x14ac:dyDescent="0.35">
      <c r="A12341" s="1" t="str">
        <f>fact_sales_daily_final!A12341</f>
        <v>3/24/2018</v>
      </c>
      <c r="B12341" t="str">
        <f>fact_sales_daily_final!E12341</f>
        <v>N02BE</v>
      </c>
      <c r="C12341">
        <f>fact_sales_daily_final!F12341</f>
        <v>40</v>
      </c>
      <c r="D12341">
        <f>C12341 * VLOOKUP(B12341, finance_assumptions!A:B, 2, FALSE)</f>
        <v>40</v>
      </c>
      <c r="E12341">
        <f t="shared" si="576"/>
        <v>30</v>
      </c>
      <c r="F12341">
        <f t="shared" si="577"/>
        <v>10</v>
      </c>
      <c r="G12341">
        <f t="shared" si="578"/>
        <v>0.25</v>
      </c>
    </row>
    <row r="12342" spans="1:7" x14ac:dyDescent="0.35">
      <c r="A12342" s="1" t="str">
        <f>fact_sales_daily_final!A12342</f>
        <v>3/24/2018</v>
      </c>
      <c r="B12342" t="str">
        <f>fact_sales_daily_final!E12342</f>
        <v>N05B</v>
      </c>
      <c r="C12342">
        <f>fact_sales_daily_final!F12342</f>
        <v>7</v>
      </c>
      <c r="D12342">
        <f>C12342 * VLOOKUP(B12342, finance_assumptions!A:B, 2, FALSE)</f>
        <v>7</v>
      </c>
      <c r="E12342">
        <f t="shared" si="576"/>
        <v>5.25</v>
      </c>
      <c r="F12342">
        <f t="shared" si="577"/>
        <v>1.75</v>
      </c>
      <c r="G12342">
        <f t="shared" si="578"/>
        <v>0.25</v>
      </c>
    </row>
    <row r="12343" spans="1:7" x14ac:dyDescent="0.35">
      <c r="A12343" s="1" t="str">
        <f>fact_sales_daily_final!A12343</f>
        <v>3/24/2018</v>
      </c>
      <c r="B12343" t="str">
        <f>fact_sales_daily_final!E12343</f>
        <v>N05C</v>
      </c>
      <c r="C12343">
        <f>fact_sales_daily_final!F12343</f>
        <v>1</v>
      </c>
      <c r="D12343">
        <f>C12343 * VLOOKUP(B12343, finance_assumptions!A:B, 2, FALSE)</f>
        <v>1</v>
      </c>
      <c r="E12343">
        <f t="shared" si="576"/>
        <v>0.75</v>
      </c>
      <c r="F12343">
        <f t="shared" si="577"/>
        <v>0.25</v>
      </c>
      <c r="G12343">
        <f t="shared" si="578"/>
        <v>0.25</v>
      </c>
    </row>
    <row r="12344" spans="1:7" x14ac:dyDescent="0.35">
      <c r="A12344" s="1" t="str">
        <f>fact_sales_daily_final!A12344</f>
        <v>3/24/2018</v>
      </c>
      <c r="B12344" t="str">
        <f>fact_sales_daily_final!E12344</f>
        <v>R03</v>
      </c>
      <c r="C12344">
        <f>fact_sales_daily_final!F12344</f>
        <v>2</v>
      </c>
      <c r="D12344">
        <f>C12344 * VLOOKUP(B12344, finance_assumptions!A:B, 2, FALSE)</f>
        <v>2</v>
      </c>
      <c r="E12344">
        <f t="shared" si="576"/>
        <v>1.5</v>
      </c>
      <c r="F12344">
        <f t="shared" si="577"/>
        <v>0.5</v>
      </c>
      <c r="G12344">
        <f t="shared" si="578"/>
        <v>0.25</v>
      </c>
    </row>
    <row r="12345" spans="1:7" x14ac:dyDescent="0.35">
      <c r="A12345" s="1" t="str">
        <f>fact_sales_daily_final!A12345</f>
        <v>3/24/2018</v>
      </c>
      <c r="B12345" t="str">
        <f>fact_sales_daily_final!E12345</f>
        <v>R06</v>
      </c>
      <c r="C12345">
        <f>fact_sales_daily_final!F12345</f>
        <v>0</v>
      </c>
      <c r="D12345">
        <f>C12345 * VLOOKUP(B12345, finance_assumptions!A:B, 2, FALSE)</f>
        <v>0</v>
      </c>
      <c r="E12345">
        <f t="shared" si="576"/>
        <v>0</v>
      </c>
      <c r="F12345">
        <f t="shared" si="577"/>
        <v>0</v>
      </c>
      <c r="G12345">
        <f t="shared" si="578"/>
        <v>0</v>
      </c>
    </row>
    <row r="12346" spans="1:7" x14ac:dyDescent="0.35">
      <c r="A12346" s="1" t="str">
        <f>fact_sales_daily_final!A12346</f>
        <v>3/25/2018</v>
      </c>
      <c r="B12346" t="str">
        <f>fact_sales_daily_final!E12346</f>
        <v>M01AB</v>
      </c>
      <c r="C12346">
        <f>fact_sales_daily_final!F12346</f>
        <v>4</v>
      </c>
      <c r="D12346">
        <f>C12346 * VLOOKUP(B12346, finance_assumptions!A:B, 2, FALSE)</f>
        <v>4</v>
      </c>
      <c r="E12346">
        <f t="shared" si="576"/>
        <v>3</v>
      </c>
      <c r="F12346">
        <f t="shared" si="577"/>
        <v>1</v>
      </c>
      <c r="G12346">
        <f t="shared" si="578"/>
        <v>0.25</v>
      </c>
    </row>
    <row r="12347" spans="1:7" x14ac:dyDescent="0.35">
      <c r="A12347" s="1" t="str">
        <f>fact_sales_daily_final!A12347</f>
        <v>3/25/2018</v>
      </c>
      <c r="B12347" t="str">
        <f>fact_sales_daily_final!E12347</f>
        <v>M01AE</v>
      </c>
      <c r="C12347">
        <f>fact_sales_daily_final!F12347</f>
        <v>2.66</v>
      </c>
      <c r="D12347">
        <f>C12347 * VLOOKUP(B12347, finance_assumptions!A:B, 2, FALSE)</f>
        <v>2.66</v>
      </c>
      <c r="E12347">
        <f t="shared" si="576"/>
        <v>1.9950000000000001</v>
      </c>
      <c r="F12347">
        <f t="shared" si="577"/>
        <v>0.66500000000000004</v>
      </c>
      <c r="G12347">
        <f t="shared" si="578"/>
        <v>0.25</v>
      </c>
    </row>
    <row r="12348" spans="1:7" x14ac:dyDescent="0.35">
      <c r="A12348" s="1" t="str">
        <f>fact_sales_daily_final!A12348</f>
        <v>3/25/2018</v>
      </c>
      <c r="B12348" t="str">
        <f>fact_sales_daily_final!E12348</f>
        <v>N02BA</v>
      </c>
      <c r="C12348">
        <f>fact_sales_daily_final!F12348</f>
        <v>3.2</v>
      </c>
      <c r="D12348">
        <f>C12348 * VLOOKUP(B12348, finance_assumptions!A:B, 2, FALSE)</f>
        <v>3.2</v>
      </c>
      <c r="E12348">
        <f t="shared" si="576"/>
        <v>2.4000000000000004</v>
      </c>
      <c r="F12348">
        <f t="shared" si="577"/>
        <v>0.79999999999999982</v>
      </c>
      <c r="G12348">
        <f t="shared" si="578"/>
        <v>0.24999999999999994</v>
      </c>
    </row>
    <row r="12349" spans="1:7" x14ac:dyDescent="0.35">
      <c r="A12349" s="1" t="str">
        <f>fact_sales_daily_final!A12349</f>
        <v>3/25/2018</v>
      </c>
      <c r="B12349" t="str">
        <f>fact_sales_daily_final!E12349</f>
        <v>N02BE</v>
      </c>
      <c r="C12349">
        <f>fact_sales_daily_final!F12349</f>
        <v>47.311999999999998</v>
      </c>
      <c r="D12349">
        <f>C12349 * VLOOKUP(B12349, finance_assumptions!A:B, 2, FALSE)</f>
        <v>47.311999999999998</v>
      </c>
      <c r="E12349">
        <f t="shared" si="576"/>
        <v>35.483999999999995</v>
      </c>
      <c r="F12349">
        <f t="shared" si="577"/>
        <v>11.828000000000003</v>
      </c>
      <c r="G12349">
        <f t="shared" si="578"/>
        <v>0.25000000000000006</v>
      </c>
    </row>
    <row r="12350" spans="1:7" x14ac:dyDescent="0.35">
      <c r="A12350" s="1" t="str">
        <f>fact_sales_daily_final!A12350</f>
        <v>3/25/2018</v>
      </c>
      <c r="B12350" t="str">
        <f>fact_sales_daily_final!E12350</f>
        <v>N05B</v>
      </c>
      <c r="C12350">
        <f>fact_sales_daily_final!F12350</f>
        <v>9</v>
      </c>
      <c r="D12350">
        <f>C12350 * VLOOKUP(B12350, finance_assumptions!A:B, 2, FALSE)</f>
        <v>9</v>
      </c>
      <c r="E12350">
        <f t="shared" si="576"/>
        <v>6.75</v>
      </c>
      <c r="F12350">
        <f t="shared" si="577"/>
        <v>2.25</v>
      </c>
      <c r="G12350">
        <f t="shared" si="578"/>
        <v>0.25</v>
      </c>
    </row>
    <row r="12351" spans="1:7" x14ac:dyDescent="0.35">
      <c r="A12351" s="1" t="str">
        <f>fact_sales_daily_final!A12351</f>
        <v>3/25/2018</v>
      </c>
      <c r="B12351" t="str">
        <f>fact_sales_daily_final!E12351</f>
        <v>N05C</v>
      </c>
      <c r="C12351">
        <f>fact_sales_daily_final!F12351</f>
        <v>0</v>
      </c>
      <c r="D12351">
        <f>C12351 * VLOOKUP(B12351, finance_assumptions!A:B, 2, FALSE)</f>
        <v>0</v>
      </c>
      <c r="E12351">
        <f t="shared" si="576"/>
        <v>0</v>
      </c>
      <c r="F12351">
        <f t="shared" si="577"/>
        <v>0</v>
      </c>
      <c r="G12351">
        <f t="shared" si="578"/>
        <v>0</v>
      </c>
    </row>
    <row r="12352" spans="1:7" x14ac:dyDescent="0.35">
      <c r="A12352" s="1" t="str">
        <f>fact_sales_daily_final!A12352</f>
        <v>3/25/2018</v>
      </c>
      <c r="B12352" t="str">
        <f>fact_sales_daily_final!E12352</f>
        <v>R03</v>
      </c>
      <c r="C12352">
        <f>fact_sales_daily_final!F12352</f>
        <v>3</v>
      </c>
      <c r="D12352">
        <f>C12352 * VLOOKUP(B12352, finance_assumptions!A:B, 2, FALSE)</f>
        <v>3</v>
      </c>
      <c r="E12352">
        <f t="shared" si="576"/>
        <v>2.25</v>
      </c>
      <c r="F12352">
        <f t="shared" si="577"/>
        <v>0.75</v>
      </c>
      <c r="G12352">
        <f t="shared" si="578"/>
        <v>0.25</v>
      </c>
    </row>
    <row r="12353" spans="1:7" x14ac:dyDescent="0.35">
      <c r="A12353" s="1" t="str">
        <f>fact_sales_daily_final!A12353</f>
        <v>3/25/2018</v>
      </c>
      <c r="B12353" t="str">
        <f>fact_sales_daily_final!E12353</f>
        <v>R06</v>
      </c>
      <c r="C12353">
        <f>fact_sales_daily_final!F12353</f>
        <v>2</v>
      </c>
      <c r="D12353">
        <f>C12353 * VLOOKUP(B12353, finance_assumptions!A:B, 2, FALSE)</f>
        <v>2</v>
      </c>
      <c r="E12353">
        <f t="shared" si="576"/>
        <v>1.5</v>
      </c>
      <c r="F12353">
        <f t="shared" si="577"/>
        <v>0.5</v>
      </c>
      <c r="G12353">
        <f t="shared" si="578"/>
        <v>0.25</v>
      </c>
    </row>
    <row r="12354" spans="1:7" x14ac:dyDescent="0.35">
      <c r="A12354" s="1" t="str">
        <f>fact_sales_daily_final!A12354</f>
        <v>3/26/2018</v>
      </c>
      <c r="B12354" t="str">
        <f>fact_sales_daily_final!E12354</f>
        <v>M01AB</v>
      </c>
      <c r="C12354">
        <f>fact_sales_daily_final!F12354</f>
        <v>5</v>
      </c>
      <c r="D12354">
        <f>C12354 * VLOOKUP(B12354, finance_assumptions!A:B, 2, FALSE)</f>
        <v>5</v>
      </c>
      <c r="E12354">
        <f t="shared" si="576"/>
        <v>3.75</v>
      </c>
      <c r="F12354">
        <f t="shared" si="577"/>
        <v>1.25</v>
      </c>
      <c r="G12354">
        <f t="shared" si="578"/>
        <v>0.25</v>
      </c>
    </row>
    <row r="12355" spans="1:7" x14ac:dyDescent="0.35">
      <c r="A12355" s="1" t="str">
        <f>fact_sales_daily_final!A12355</f>
        <v>3/26/2018</v>
      </c>
      <c r="B12355" t="str">
        <f>fact_sales_daily_final!E12355</f>
        <v>M01AE</v>
      </c>
      <c r="C12355">
        <f>fact_sales_daily_final!F12355</f>
        <v>9.66</v>
      </c>
      <c r="D12355">
        <f>C12355 * VLOOKUP(B12355, finance_assumptions!A:B, 2, FALSE)</f>
        <v>9.66</v>
      </c>
      <c r="E12355">
        <f t="shared" ref="E12355:E12418" si="579">D12355 * 0.75</f>
        <v>7.2450000000000001</v>
      </c>
      <c r="F12355">
        <f t="shared" ref="F12355:F12418" si="580">D12355 - E12355</f>
        <v>2.415</v>
      </c>
      <c r="G12355">
        <f t="shared" ref="G12355:G12418" si="581">IF(D12355=0, 0, F12355/D12355)</f>
        <v>0.25</v>
      </c>
    </row>
    <row r="12356" spans="1:7" x14ac:dyDescent="0.35">
      <c r="A12356" s="1" t="str">
        <f>fact_sales_daily_final!A12356</f>
        <v>3/26/2018</v>
      </c>
      <c r="B12356" t="str">
        <f>fact_sales_daily_final!E12356</f>
        <v>N02BA</v>
      </c>
      <c r="C12356">
        <f>fact_sales_daily_final!F12356</f>
        <v>0.2</v>
      </c>
      <c r="D12356">
        <f>C12356 * VLOOKUP(B12356, finance_assumptions!A:B, 2, FALSE)</f>
        <v>0.2</v>
      </c>
      <c r="E12356">
        <f t="shared" si="579"/>
        <v>0.15000000000000002</v>
      </c>
      <c r="F12356">
        <f t="shared" si="580"/>
        <v>4.9999999999999989E-2</v>
      </c>
      <c r="G12356">
        <f t="shared" si="581"/>
        <v>0.24999999999999994</v>
      </c>
    </row>
    <row r="12357" spans="1:7" x14ac:dyDescent="0.35">
      <c r="A12357" s="1" t="str">
        <f>fact_sales_daily_final!A12357</f>
        <v>3/26/2018</v>
      </c>
      <c r="B12357" t="str">
        <f>fact_sales_daily_final!E12357</f>
        <v>N02BE</v>
      </c>
      <c r="C12357">
        <f>fact_sales_daily_final!F12357</f>
        <v>27.6</v>
      </c>
      <c r="D12357">
        <f>C12357 * VLOOKUP(B12357, finance_assumptions!A:B, 2, FALSE)</f>
        <v>27.6</v>
      </c>
      <c r="E12357">
        <f t="shared" si="579"/>
        <v>20.700000000000003</v>
      </c>
      <c r="F12357">
        <f t="shared" si="580"/>
        <v>6.8999999999999986</v>
      </c>
      <c r="G12357">
        <f t="shared" si="581"/>
        <v>0.24999999999999994</v>
      </c>
    </row>
    <row r="12358" spans="1:7" x14ac:dyDescent="0.35">
      <c r="A12358" s="1" t="str">
        <f>fact_sales_daily_final!A12358</f>
        <v>3/26/2018</v>
      </c>
      <c r="B12358" t="str">
        <f>fact_sales_daily_final!E12358</f>
        <v>N05B</v>
      </c>
      <c r="C12358">
        <f>fact_sales_daily_final!F12358</f>
        <v>15</v>
      </c>
      <c r="D12358">
        <f>C12358 * VLOOKUP(B12358, finance_assumptions!A:B, 2, FALSE)</f>
        <v>15</v>
      </c>
      <c r="E12358">
        <f t="shared" si="579"/>
        <v>11.25</v>
      </c>
      <c r="F12358">
        <f t="shared" si="580"/>
        <v>3.75</v>
      </c>
      <c r="G12358">
        <f t="shared" si="581"/>
        <v>0.25</v>
      </c>
    </row>
    <row r="12359" spans="1:7" x14ac:dyDescent="0.35">
      <c r="A12359" s="1" t="str">
        <f>fact_sales_daily_final!A12359</f>
        <v>3/26/2018</v>
      </c>
      <c r="B12359" t="str">
        <f>fact_sales_daily_final!E12359</f>
        <v>N05C</v>
      </c>
      <c r="C12359">
        <f>fact_sales_daily_final!F12359</f>
        <v>4</v>
      </c>
      <c r="D12359">
        <f>C12359 * VLOOKUP(B12359, finance_assumptions!A:B, 2, FALSE)</f>
        <v>4</v>
      </c>
      <c r="E12359">
        <f t="shared" si="579"/>
        <v>3</v>
      </c>
      <c r="F12359">
        <f t="shared" si="580"/>
        <v>1</v>
      </c>
      <c r="G12359">
        <f t="shared" si="581"/>
        <v>0.25</v>
      </c>
    </row>
    <row r="12360" spans="1:7" x14ac:dyDescent="0.35">
      <c r="A12360" s="1" t="str">
        <f>fact_sales_daily_final!A12360</f>
        <v>3/26/2018</v>
      </c>
      <c r="B12360" t="str">
        <f>fact_sales_daily_final!E12360</f>
        <v>R03</v>
      </c>
      <c r="C12360">
        <f>fact_sales_daily_final!F12360</f>
        <v>5</v>
      </c>
      <c r="D12360">
        <f>C12360 * VLOOKUP(B12360, finance_assumptions!A:B, 2, FALSE)</f>
        <v>5</v>
      </c>
      <c r="E12360">
        <f t="shared" si="579"/>
        <v>3.75</v>
      </c>
      <c r="F12360">
        <f t="shared" si="580"/>
        <v>1.25</v>
      </c>
      <c r="G12360">
        <f t="shared" si="581"/>
        <v>0.25</v>
      </c>
    </row>
    <row r="12361" spans="1:7" x14ac:dyDescent="0.35">
      <c r="A12361" s="1" t="str">
        <f>fact_sales_daily_final!A12361</f>
        <v>3/26/2018</v>
      </c>
      <c r="B12361" t="str">
        <f>fact_sales_daily_final!E12361</f>
        <v>R06</v>
      </c>
      <c r="C12361">
        <f>fact_sales_daily_final!F12361</f>
        <v>3.3</v>
      </c>
      <c r="D12361">
        <f>C12361 * VLOOKUP(B12361, finance_assumptions!A:B, 2, FALSE)</f>
        <v>3.3</v>
      </c>
      <c r="E12361">
        <f t="shared" si="579"/>
        <v>2.4749999999999996</v>
      </c>
      <c r="F12361">
        <f t="shared" si="580"/>
        <v>0.82500000000000018</v>
      </c>
      <c r="G12361">
        <f t="shared" si="581"/>
        <v>0.25000000000000006</v>
      </c>
    </row>
    <row r="12362" spans="1:7" x14ac:dyDescent="0.35">
      <c r="A12362" s="1" t="str">
        <f>fact_sales_daily_final!A12362</f>
        <v>3/27/2018</v>
      </c>
      <c r="B12362" t="str">
        <f>fact_sales_daily_final!E12362</f>
        <v>M01AB</v>
      </c>
      <c r="C12362">
        <f>fact_sales_daily_final!F12362</f>
        <v>4.34</v>
      </c>
      <c r="D12362">
        <f>C12362 * VLOOKUP(B12362, finance_assumptions!A:B, 2, FALSE)</f>
        <v>4.34</v>
      </c>
      <c r="E12362">
        <f t="shared" si="579"/>
        <v>3.2549999999999999</v>
      </c>
      <c r="F12362">
        <f t="shared" si="580"/>
        <v>1.085</v>
      </c>
      <c r="G12362">
        <f t="shared" si="581"/>
        <v>0.25</v>
      </c>
    </row>
    <row r="12363" spans="1:7" x14ac:dyDescent="0.35">
      <c r="A12363" s="1" t="str">
        <f>fact_sales_daily_final!A12363</f>
        <v>3/27/2018</v>
      </c>
      <c r="B12363" t="str">
        <f>fact_sales_daily_final!E12363</f>
        <v>M01AE</v>
      </c>
      <c r="C12363">
        <f>fact_sales_daily_final!F12363</f>
        <v>3.33</v>
      </c>
      <c r="D12363">
        <f>C12363 * VLOOKUP(B12363, finance_assumptions!A:B, 2, FALSE)</f>
        <v>3.33</v>
      </c>
      <c r="E12363">
        <f t="shared" si="579"/>
        <v>2.4975000000000001</v>
      </c>
      <c r="F12363">
        <f t="shared" si="580"/>
        <v>0.83250000000000002</v>
      </c>
      <c r="G12363">
        <f t="shared" si="581"/>
        <v>0.25</v>
      </c>
    </row>
    <row r="12364" spans="1:7" x14ac:dyDescent="0.35">
      <c r="A12364" s="1" t="str">
        <f>fact_sales_daily_final!A12364</f>
        <v>3/27/2018</v>
      </c>
      <c r="B12364" t="str">
        <f>fact_sales_daily_final!E12364</f>
        <v>N02BA</v>
      </c>
      <c r="C12364">
        <f>fact_sales_daily_final!F12364</f>
        <v>5.0999999999999996</v>
      </c>
      <c r="D12364">
        <f>C12364 * VLOOKUP(B12364, finance_assumptions!A:B, 2, FALSE)</f>
        <v>5.0999999999999996</v>
      </c>
      <c r="E12364">
        <f t="shared" si="579"/>
        <v>3.8249999999999997</v>
      </c>
      <c r="F12364">
        <f t="shared" si="580"/>
        <v>1.2749999999999999</v>
      </c>
      <c r="G12364">
        <f t="shared" si="581"/>
        <v>0.25</v>
      </c>
    </row>
    <row r="12365" spans="1:7" x14ac:dyDescent="0.35">
      <c r="A12365" s="1" t="str">
        <f>fact_sales_daily_final!A12365</f>
        <v>3/27/2018</v>
      </c>
      <c r="B12365" t="str">
        <f>fact_sales_daily_final!E12365</f>
        <v>N02BE</v>
      </c>
      <c r="C12365">
        <f>fact_sales_daily_final!F12365</f>
        <v>28</v>
      </c>
      <c r="D12365">
        <f>C12365 * VLOOKUP(B12365, finance_assumptions!A:B, 2, FALSE)</f>
        <v>28</v>
      </c>
      <c r="E12365">
        <f t="shared" si="579"/>
        <v>21</v>
      </c>
      <c r="F12365">
        <f t="shared" si="580"/>
        <v>7</v>
      </c>
      <c r="G12365">
        <f t="shared" si="581"/>
        <v>0.25</v>
      </c>
    </row>
    <row r="12366" spans="1:7" x14ac:dyDescent="0.35">
      <c r="A12366" s="1" t="str">
        <f>fact_sales_daily_final!A12366</f>
        <v>3/27/2018</v>
      </c>
      <c r="B12366" t="str">
        <f>fact_sales_daily_final!E12366</f>
        <v>N05B</v>
      </c>
      <c r="C12366">
        <f>fact_sales_daily_final!F12366</f>
        <v>14</v>
      </c>
      <c r="D12366">
        <f>C12366 * VLOOKUP(B12366, finance_assumptions!A:B, 2, FALSE)</f>
        <v>14</v>
      </c>
      <c r="E12366">
        <f t="shared" si="579"/>
        <v>10.5</v>
      </c>
      <c r="F12366">
        <f t="shared" si="580"/>
        <v>3.5</v>
      </c>
      <c r="G12366">
        <f t="shared" si="581"/>
        <v>0.25</v>
      </c>
    </row>
    <row r="12367" spans="1:7" x14ac:dyDescent="0.35">
      <c r="A12367" s="1" t="str">
        <f>fact_sales_daily_final!A12367</f>
        <v>3/27/2018</v>
      </c>
      <c r="B12367" t="str">
        <f>fact_sales_daily_final!E12367</f>
        <v>N05C</v>
      </c>
      <c r="C12367">
        <f>fact_sales_daily_final!F12367</f>
        <v>1</v>
      </c>
      <c r="D12367">
        <f>C12367 * VLOOKUP(B12367, finance_assumptions!A:B, 2, FALSE)</f>
        <v>1</v>
      </c>
      <c r="E12367">
        <f t="shared" si="579"/>
        <v>0.75</v>
      </c>
      <c r="F12367">
        <f t="shared" si="580"/>
        <v>0.25</v>
      </c>
      <c r="G12367">
        <f t="shared" si="581"/>
        <v>0.25</v>
      </c>
    </row>
    <row r="12368" spans="1:7" x14ac:dyDescent="0.35">
      <c r="A12368" s="1" t="str">
        <f>fact_sales_daily_final!A12368</f>
        <v>3/27/2018</v>
      </c>
      <c r="B12368" t="str">
        <f>fact_sales_daily_final!E12368</f>
        <v>R03</v>
      </c>
      <c r="C12368">
        <f>fact_sales_daily_final!F12368</f>
        <v>5</v>
      </c>
      <c r="D12368">
        <f>C12368 * VLOOKUP(B12368, finance_assumptions!A:B, 2, FALSE)</f>
        <v>5</v>
      </c>
      <c r="E12368">
        <f t="shared" si="579"/>
        <v>3.75</v>
      </c>
      <c r="F12368">
        <f t="shared" si="580"/>
        <v>1.25</v>
      </c>
      <c r="G12368">
        <f t="shared" si="581"/>
        <v>0.25</v>
      </c>
    </row>
    <row r="12369" spans="1:7" x14ac:dyDescent="0.35">
      <c r="A12369" s="1" t="str">
        <f>fact_sales_daily_final!A12369</f>
        <v>3/27/2018</v>
      </c>
      <c r="B12369" t="str">
        <f>fact_sales_daily_final!E12369</f>
        <v>R06</v>
      </c>
      <c r="C12369">
        <f>fact_sales_daily_final!F12369</f>
        <v>2</v>
      </c>
      <c r="D12369">
        <f>C12369 * VLOOKUP(B12369, finance_assumptions!A:B, 2, FALSE)</f>
        <v>2</v>
      </c>
      <c r="E12369">
        <f t="shared" si="579"/>
        <v>1.5</v>
      </c>
      <c r="F12369">
        <f t="shared" si="580"/>
        <v>0.5</v>
      </c>
      <c r="G12369">
        <f t="shared" si="581"/>
        <v>0.25</v>
      </c>
    </row>
    <row r="12370" spans="1:7" x14ac:dyDescent="0.35">
      <c r="A12370" s="1" t="str">
        <f>fact_sales_daily_final!A12370</f>
        <v>3/28/2018</v>
      </c>
      <c r="B12370" t="str">
        <f>fact_sales_daily_final!E12370</f>
        <v>M01AB</v>
      </c>
      <c r="C12370">
        <f>fact_sales_daily_final!F12370</f>
        <v>5.5</v>
      </c>
      <c r="D12370">
        <f>C12370 * VLOOKUP(B12370, finance_assumptions!A:B, 2, FALSE)</f>
        <v>5.5</v>
      </c>
      <c r="E12370">
        <f t="shared" si="579"/>
        <v>4.125</v>
      </c>
      <c r="F12370">
        <f t="shared" si="580"/>
        <v>1.375</v>
      </c>
      <c r="G12370">
        <f t="shared" si="581"/>
        <v>0.25</v>
      </c>
    </row>
    <row r="12371" spans="1:7" x14ac:dyDescent="0.35">
      <c r="A12371" s="1" t="str">
        <f>fact_sales_daily_final!A12371</f>
        <v>3/28/2018</v>
      </c>
      <c r="B12371" t="str">
        <f>fact_sales_daily_final!E12371</f>
        <v>M01AE</v>
      </c>
      <c r="C12371">
        <f>fact_sales_daily_final!F12371</f>
        <v>1.66</v>
      </c>
      <c r="D12371">
        <f>C12371 * VLOOKUP(B12371, finance_assumptions!A:B, 2, FALSE)</f>
        <v>1.66</v>
      </c>
      <c r="E12371">
        <f t="shared" si="579"/>
        <v>1.2449999999999999</v>
      </c>
      <c r="F12371">
        <f t="shared" si="580"/>
        <v>0.41500000000000004</v>
      </c>
      <c r="G12371">
        <f t="shared" si="581"/>
        <v>0.25000000000000006</v>
      </c>
    </row>
    <row r="12372" spans="1:7" x14ac:dyDescent="0.35">
      <c r="A12372" s="1" t="str">
        <f>fact_sales_daily_final!A12372</f>
        <v>3/28/2018</v>
      </c>
      <c r="B12372" t="str">
        <f>fact_sales_daily_final!E12372</f>
        <v>N02BA</v>
      </c>
      <c r="C12372">
        <f>fact_sales_daily_final!F12372</f>
        <v>1</v>
      </c>
      <c r="D12372">
        <f>C12372 * VLOOKUP(B12372, finance_assumptions!A:B, 2, FALSE)</f>
        <v>1</v>
      </c>
      <c r="E12372">
        <f t="shared" si="579"/>
        <v>0.75</v>
      </c>
      <c r="F12372">
        <f t="shared" si="580"/>
        <v>0.25</v>
      </c>
      <c r="G12372">
        <f t="shared" si="581"/>
        <v>0.25</v>
      </c>
    </row>
    <row r="12373" spans="1:7" x14ac:dyDescent="0.35">
      <c r="A12373" s="1" t="str">
        <f>fact_sales_daily_final!A12373</f>
        <v>3/28/2018</v>
      </c>
      <c r="B12373" t="str">
        <f>fact_sales_daily_final!E12373</f>
        <v>N02BE</v>
      </c>
      <c r="C12373">
        <f>fact_sales_daily_final!F12373</f>
        <v>11.923999999999999</v>
      </c>
      <c r="D12373">
        <f>C12373 * VLOOKUP(B12373, finance_assumptions!A:B, 2, FALSE)</f>
        <v>11.923999999999999</v>
      </c>
      <c r="E12373">
        <f t="shared" si="579"/>
        <v>8.9429999999999996</v>
      </c>
      <c r="F12373">
        <f t="shared" si="580"/>
        <v>2.9809999999999999</v>
      </c>
      <c r="G12373">
        <f t="shared" si="581"/>
        <v>0.25</v>
      </c>
    </row>
    <row r="12374" spans="1:7" x14ac:dyDescent="0.35">
      <c r="A12374" s="1" t="str">
        <f>fact_sales_daily_final!A12374</f>
        <v>3/28/2018</v>
      </c>
      <c r="B12374" t="str">
        <f>fact_sales_daily_final!E12374</f>
        <v>N05B</v>
      </c>
      <c r="C12374">
        <f>fact_sales_daily_final!F12374</f>
        <v>23</v>
      </c>
      <c r="D12374">
        <f>C12374 * VLOOKUP(B12374, finance_assumptions!A:B, 2, FALSE)</f>
        <v>23</v>
      </c>
      <c r="E12374">
        <f t="shared" si="579"/>
        <v>17.25</v>
      </c>
      <c r="F12374">
        <f t="shared" si="580"/>
        <v>5.75</v>
      </c>
      <c r="G12374">
        <f t="shared" si="581"/>
        <v>0.25</v>
      </c>
    </row>
    <row r="12375" spans="1:7" x14ac:dyDescent="0.35">
      <c r="A12375" s="1" t="str">
        <f>fact_sales_daily_final!A12375</f>
        <v>3/28/2018</v>
      </c>
      <c r="B12375" t="str">
        <f>fact_sales_daily_final!E12375</f>
        <v>N05C</v>
      </c>
      <c r="C12375">
        <f>fact_sales_daily_final!F12375</f>
        <v>2</v>
      </c>
      <c r="D12375">
        <f>C12375 * VLOOKUP(B12375, finance_assumptions!A:B, 2, FALSE)</f>
        <v>2</v>
      </c>
      <c r="E12375">
        <f t="shared" si="579"/>
        <v>1.5</v>
      </c>
      <c r="F12375">
        <f t="shared" si="580"/>
        <v>0.5</v>
      </c>
      <c r="G12375">
        <f t="shared" si="581"/>
        <v>0.25</v>
      </c>
    </row>
    <row r="12376" spans="1:7" x14ac:dyDescent="0.35">
      <c r="A12376" s="1" t="str">
        <f>fact_sales_daily_final!A12376</f>
        <v>3/28/2018</v>
      </c>
      <c r="B12376" t="str">
        <f>fact_sales_daily_final!E12376</f>
        <v>R03</v>
      </c>
      <c r="C12376">
        <f>fact_sales_daily_final!F12376</f>
        <v>6</v>
      </c>
      <c r="D12376">
        <f>C12376 * VLOOKUP(B12376, finance_assumptions!A:B, 2, FALSE)</f>
        <v>6</v>
      </c>
      <c r="E12376">
        <f t="shared" si="579"/>
        <v>4.5</v>
      </c>
      <c r="F12376">
        <f t="shared" si="580"/>
        <v>1.5</v>
      </c>
      <c r="G12376">
        <f t="shared" si="581"/>
        <v>0.25</v>
      </c>
    </row>
    <row r="12377" spans="1:7" x14ac:dyDescent="0.35">
      <c r="A12377" s="1" t="str">
        <f>fact_sales_daily_final!A12377</f>
        <v>3/28/2018</v>
      </c>
      <c r="B12377" t="str">
        <f>fact_sales_daily_final!E12377</f>
        <v>R06</v>
      </c>
      <c r="C12377">
        <f>fact_sales_daily_final!F12377</f>
        <v>1.5</v>
      </c>
      <c r="D12377">
        <f>C12377 * VLOOKUP(B12377, finance_assumptions!A:B, 2, FALSE)</f>
        <v>1.5</v>
      </c>
      <c r="E12377">
        <f t="shared" si="579"/>
        <v>1.125</v>
      </c>
      <c r="F12377">
        <f t="shared" si="580"/>
        <v>0.375</v>
      </c>
      <c r="G12377">
        <f t="shared" si="581"/>
        <v>0.25</v>
      </c>
    </row>
    <row r="12378" spans="1:7" x14ac:dyDescent="0.35">
      <c r="A12378" s="1" t="str">
        <f>fact_sales_daily_final!A12378</f>
        <v>3/29/2018</v>
      </c>
      <c r="B12378" t="str">
        <f>fact_sales_daily_final!E12378</f>
        <v>M01AB</v>
      </c>
      <c r="C12378">
        <f>fact_sales_daily_final!F12378</f>
        <v>7</v>
      </c>
      <c r="D12378">
        <f>C12378 * VLOOKUP(B12378, finance_assumptions!A:B, 2, FALSE)</f>
        <v>7</v>
      </c>
      <c r="E12378">
        <f t="shared" si="579"/>
        <v>5.25</v>
      </c>
      <c r="F12378">
        <f t="shared" si="580"/>
        <v>1.75</v>
      </c>
      <c r="G12378">
        <f t="shared" si="581"/>
        <v>0.25</v>
      </c>
    </row>
    <row r="12379" spans="1:7" x14ac:dyDescent="0.35">
      <c r="A12379" s="1" t="str">
        <f>fact_sales_daily_final!A12379</f>
        <v>3/29/2018</v>
      </c>
      <c r="B12379" t="str">
        <f>fact_sales_daily_final!E12379</f>
        <v>M01AE</v>
      </c>
      <c r="C12379">
        <f>fact_sales_daily_final!F12379</f>
        <v>2.33</v>
      </c>
      <c r="D12379">
        <f>C12379 * VLOOKUP(B12379, finance_assumptions!A:B, 2, FALSE)</f>
        <v>2.33</v>
      </c>
      <c r="E12379">
        <f t="shared" si="579"/>
        <v>1.7475000000000001</v>
      </c>
      <c r="F12379">
        <f t="shared" si="580"/>
        <v>0.58250000000000002</v>
      </c>
      <c r="G12379">
        <f t="shared" si="581"/>
        <v>0.25</v>
      </c>
    </row>
    <row r="12380" spans="1:7" x14ac:dyDescent="0.35">
      <c r="A12380" s="1" t="str">
        <f>fact_sales_daily_final!A12380</f>
        <v>3/29/2018</v>
      </c>
      <c r="B12380" t="str">
        <f>fact_sales_daily_final!E12380</f>
        <v>N02BA</v>
      </c>
      <c r="C12380">
        <f>fact_sales_daily_final!F12380</f>
        <v>3</v>
      </c>
      <c r="D12380">
        <f>C12380 * VLOOKUP(B12380, finance_assumptions!A:B, 2, FALSE)</f>
        <v>3</v>
      </c>
      <c r="E12380">
        <f t="shared" si="579"/>
        <v>2.25</v>
      </c>
      <c r="F12380">
        <f t="shared" si="580"/>
        <v>0.75</v>
      </c>
      <c r="G12380">
        <f t="shared" si="581"/>
        <v>0.25</v>
      </c>
    </row>
    <row r="12381" spans="1:7" x14ac:dyDescent="0.35">
      <c r="A12381" s="1" t="str">
        <f>fact_sales_daily_final!A12381</f>
        <v>3/29/2018</v>
      </c>
      <c r="B12381" t="str">
        <f>fact_sales_daily_final!E12381</f>
        <v>N02BE</v>
      </c>
      <c r="C12381">
        <f>fact_sales_daily_final!F12381</f>
        <v>28.2</v>
      </c>
      <c r="D12381">
        <f>C12381 * VLOOKUP(B12381, finance_assumptions!A:B, 2, FALSE)</f>
        <v>28.2</v>
      </c>
      <c r="E12381">
        <f t="shared" si="579"/>
        <v>21.15</v>
      </c>
      <c r="F12381">
        <f t="shared" si="580"/>
        <v>7.0500000000000007</v>
      </c>
      <c r="G12381">
        <f t="shared" si="581"/>
        <v>0.25000000000000006</v>
      </c>
    </row>
    <row r="12382" spans="1:7" x14ac:dyDescent="0.35">
      <c r="A12382" s="1" t="str">
        <f>fact_sales_daily_final!A12382</f>
        <v>3/29/2018</v>
      </c>
      <c r="B12382" t="str">
        <f>fact_sales_daily_final!E12382</f>
        <v>N05B</v>
      </c>
      <c r="C12382">
        <f>fact_sales_daily_final!F12382</f>
        <v>5</v>
      </c>
      <c r="D12382">
        <f>C12382 * VLOOKUP(B12382, finance_assumptions!A:B, 2, FALSE)</f>
        <v>5</v>
      </c>
      <c r="E12382">
        <f t="shared" si="579"/>
        <v>3.75</v>
      </c>
      <c r="F12382">
        <f t="shared" si="580"/>
        <v>1.25</v>
      </c>
      <c r="G12382">
        <f t="shared" si="581"/>
        <v>0.25</v>
      </c>
    </row>
    <row r="12383" spans="1:7" x14ac:dyDescent="0.35">
      <c r="A12383" s="1" t="str">
        <f>fact_sales_daily_final!A12383</f>
        <v>3/29/2018</v>
      </c>
      <c r="B12383" t="str">
        <f>fact_sales_daily_final!E12383</f>
        <v>N05C</v>
      </c>
      <c r="C12383">
        <f>fact_sales_daily_final!F12383</f>
        <v>0</v>
      </c>
      <c r="D12383">
        <f>C12383 * VLOOKUP(B12383, finance_assumptions!A:B, 2, FALSE)</f>
        <v>0</v>
      </c>
      <c r="E12383">
        <f t="shared" si="579"/>
        <v>0</v>
      </c>
      <c r="F12383">
        <f t="shared" si="580"/>
        <v>0</v>
      </c>
      <c r="G12383">
        <f t="shared" si="581"/>
        <v>0</v>
      </c>
    </row>
    <row r="12384" spans="1:7" x14ac:dyDescent="0.35">
      <c r="A12384" s="1" t="str">
        <f>fact_sales_daily_final!A12384</f>
        <v>3/29/2018</v>
      </c>
      <c r="B12384" t="str">
        <f>fact_sales_daily_final!E12384</f>
        <v>R03</v>
      </c>
      <c r="C12384">
        <f>fact_sales_daily_final!F12384</f>
        <v>7</v>
      </c>
      <c r="D12384">
        <f>C12384 * VLOOKUP(B12384, finance_assumptions!A:B, 2, FALSE)</f>
        <v>7</v>
      </c>
      <c r="E12384">
        <f t="shared" si="579"/>
        <v>5.25</v>
      </c>
      <c r="F12384">
        <f t="shared" si="580"/>
        <v>1.75</v>
      </c>
      <c r="G12384">
        <f t="shared" si="581"/>
        <v>0.25</v>
      </c>
    </row>
    <row r="12385" spans="1:7" x14ac:dyDescent="0.35">
      <c r="A12385" s="1" t="str">
        <f>fact_sales_daily_final!A12385</f>
        <v>3/29/2018</v>
      </c>
      <c r="B12385" t="str">
        <f>fact_sales_daily_final!E12385</f>
        <v>R06</v>
      </c>
      <c r="C12385">
        <f>fact_sales_daily_final!F12385</f>
        <v>3.3</v>
      </c>
      <c r="D12385">
        <f>C12385 * VLOOKUP(B12385, finance_assumptions!A:B, 2, FALSE)</f>
        <v>3.3</v>
      </c>
      <c r="E12385">
        <f t="shared" si="579"/>
        <v>2.4749999999999996</v>
      </c>
      <c r="F12385">
        <f t="shared" si="580"/>
        <v>0.82500000000000018</v>
      </c>
      <c r="G12385">
        <f t="shared" si="581"/>
        <v>0.25000000000000006</v>
      </c>
    </row>
    <row r="12386" spans="1:7" x14ac:dyDescent="0.35">
      <c r="A12386" s="1" t="str">
        <f>fact_sales_daily_final!A12386</f>
        <v>3/30/2018</v>
      </c>
      <c r="B12386" t="str">
        <f>fact_sales_daily_final!E12386</f>
        <v>M01AB</v>
      </c>
      <c r="C12386">
        <f>fact_sales_daily_final!F12386</f>
        <v>5.33</v>
      </c>
      <c r="D12386">
        <f>C12386 * VLOOKUP(B12386, finance_assumptions!A:B, 2, FALSE)</f>
        <v>5.33</v>
      </c>
      <c r="E12386">
        <f t="shared" si="579"/>
        <v>3.9975000000000001</v>
      </c>
      <c r="F12386">
        <f t="shared" si="580"/>
        <v>1.3325</v>
      </c>
      <c r="G12386">
        <f t="shared" si="581"/>
        <v>0.25</v>
      </c>
    </row>
    <row r="12387" spans="1:7" x14ac:dyDescent="0.35">
      <c r="A12387" s="1" t="str">
        <f>fact_sales_daily_final!A12387</f>
        <v>3/30/2018</v>
      </c>
      <c r="B12387" t="str">
        <f>fact_sales_daily_final!E12387</f>
        <v>M01AE</v>
      </c>
      <c r="C12387">
        <f>fact_sales_daily_final!F12387</f>
        <v>4.46</v>
      </c>
      <c r="D12387">
        <f>C12387 * VLOOKUP(B12387, finance_assumptions!A:B, 2, FALSE)</f>
        <v>4.46</v>
      </c>
      <c r="E12387">
        <f t="shared" si="579"/>
        <v>3.3449999999999998</v>
      </c>
      <c r="F12387">
        <f t="shared" si="580"/>
        <v>1.1150000000000002</v>
      </c>
      <c r="G12387">
        <f t="shared" si="581"/>
        <v>0.25000000000000006</v>
      </c>
    </row>
    <row r="12388" spans="1:7" x14ac:dyDescent="0.35">
      <c r="A12388" s="1" t="str">
        <f>fact_sales_daily_final!A12388</f>
        <v>3/30/2018</v>
      </c>
      <c r="B12388" t="str">
        <f>fact_sales_daily_final!E12388</f>
        <v>N02BA</v>
      </c>
      <c r="C12388">
        <f>fact_sales_daily_final!F12388</f>
        <v>9</v>
      </c>
      <c r="D12388">
        <f>C12388 * VLOOKUP(B12388, finance_assumptions!A:B, 2, FALSE)</f>
        <v>9</v>
      </c>
      <c r="E12388">
        <f t="shared" si="579"/>
        <v>6.75</v>
      </c>
      <c r="F12388">
        <f t="shared" si="580"/>
        <v>2.25</v>
      </c>
      <c r="G12388">
        <f t="shared" si="581"/>
        <v>0.25</v>
      </c>
    </row>
    <row r="12389" spans="1:7" x14ac:dyDescent="0.35">
      <c r="A12389" s="1" t="str">
        <f>fact_sales_daily_final!A12389</f>
        <v>3/30/2018</v>
      </c>
      <c r="B12389" t="str">
        <f>fact_sales_daily_final!E12389</f>
        <v>N02BE</v>
      </c>
      <c r="C12389">
        <f>fact_sales_daily_final!F12389</f>
        <v>42</v>
      </c>
      <c r="D12389">
        <f>C12389 * VLOOKUP(B12389, finance_assumptions!A:B, 2, FALSE)</f>
        <v>42</v>
      </c>
      <c r="E12389">
        <f t="shared" si="579"/>
        <v>31.5</v>
      </c>
      <c r="F12389">
        <f t="shared" si="580"/>
        <v>10.5</v>
      </c>
      <c r="G12389">
        <f t="shared" si="581"/>
        <v>0.25</v>
      </c>
    </row>
    <row r="12390" spans="1:7" x14ac:dyDescent="0.35">
      <c r="A12390" s="1" t="str">
        <f>fact_sales_daily_final!A12390</f>
        <v>3/30/2018</v>
      </c>
      <c r="B12390" t="str">
        <f>fact_sales_daily_final!E12390</f>
        <v>N05B</v>
      </c>
      <c r="C12390">
        <f>fact_sales_daily_final!F12390</f>
        <v>33</v>
      </c>
      <c r="D12390">
        <f>C12390 * VLOOKUP(B12390, finance_assumptions!A:B, 2, FALSE)</f>
        <v>33</v>
      </c>
      <c r="E12390">
        <f t="shared" si="579"/>
        <v>24.75</v>
      </c>
      <c r="F12390">
        <f t="shared" si="580"/>
        <v>8.25</v>
      </c>
      <c r="G12390">
        <f t="shared" si="581"/>
        <v>0.25</v>
      </c>
    </row>
    <row r="12391" spans="1:7" x14ac:dyDescent="0.35">
      <c r="A12391" s="1" t="str">
        <f>fact_sales_daily_final!A12391</f>
        <v>3/30/2018</v>
      </c>
      <c r="B12391" t="str">
        <f>fact_sales_daily_final!E12391</f>
        <v>N05C</v>
      </c>
      <c r="C12391">
        <f>fact_sales_daily_final!F12391</f>
        <v>8</v>
      </c>
      <c r="D12391">
        <f>C12391 * VLOOKUP(B12391, finance_assumptions!A:B, 2, FALSE)</f>
        <v>8</v>
      </c>
      <c r="E12391">
        <f t="shared" si="579"/>
        <v>6</v>
      </c>
      <c r="F12391">
        <f t="shared" si="580"/>
        <v>2</v>
      </c>
      <c r="G12391">
        <f t="shared" si="581"/>
        <v>0.25</v>
      </c>
    </row>
    <row r="12392" spans="1:7" x14ac:dyDescent="0.35">
      <c r="A12392" s="1" t="str">
        <f>fact_sales_daily_final!A12392</f>
        <v>3/30/2018</v>
      </c>
      <c r="B12392" t="str">
        <f>fact_sales_daily_final!E12392</f>
        <v>R03</v>
      </c>
      <c r="C12392">
        <f>fact_sales_daily_final!F12392</f>
        <v>3</v>
      </c>
      <c r="D12392">
        <f>C12392 * VLOOKUP(B12392, finance_assumptions!A:B, 2, FALSE)</f>
        <v>3</v>
      </c>
      <c r="E12392">
        <f t="shared" si="579"/>
        <v>2.25</v>
      </c>
      <c r="F12392">
        <f t="shared" si="580"/>
        <v>0.75</v>
      </c>
      <c r="G12392">
        <f t="shared" si="581"/>
        <v>0.25</v>
      </c>
    </row>
    <row r="12393" spans="1:7" x14ac:dyDescent="0.35">
      <c r="A12393" s="1" t="str">
        <f>fact_sales_daily_final!A12393</f>
        <v>3/30/2018</v>
      </c>
      <c r="B12393" t="str">
        <f>fact_sales_daily_final!E12393</f>
        <v>R06</v>
      </c>
      <c r="C12393">
        <f>fact_sales_daily_final!F12393</f>
        <v>2</v>
      </c>
      <c r="D12393">
        <f>C12393 * VLOOKUP(B12393, finance_assumptions!A:B, 2, FALSE)</f>
        <v>2</v>
      </c>
      <c r="E12393">
        <f t="shared" si="579"/>
        <v>1.5</v>
      </c>
      <c r="F12393">
        <f t="shared" si="580"/>
        <v>0.5</v>
      </c>
      <c r="G12393">
        <f t="shared" si="581"/>
        <v>0.25</v>
      </c>
    </row>
    <row r="12394" spans="1:7" x14ac:dyDescent="0.35">
      <c r="A12394" s="1" t="str">
        <f>fact_sales_daily_final!A12394</f>
        <v>3/31/2018</v>
      </c>
      <c r="B12394" t="str">
        <f>fact_sales_daily_final!E12394</f>
        <v>M01AB</v>
      </c>
      <c r="C12394">
        <f>fact_sales_daily_final!F12394</f>
        <v>9</v>
      </c>
      <c r="D12394">
        <f>C12394 * VLOOKUP(B12394, finance_assumptions!A:B, 2, FALSE)</f>
        <v>9</v>
      </c>
      <c r="E12394">
        <f t="shared" si="579"/>
        <v>6.75</v>
      </c>
      <c r="F12394">
        <f t="shared" si="580"/>
        <v>2.25</v>
      </c>
      <c r="G12394">
        <f t="shared" si="581"/>
        <v>0.25</v>
      </c>
    </row>
    <row r="12395" spans="1:7" x14ac:dyDescent="0.35">
      <c r="A12395" s="1" t="str">
        <f>fact_sales_daily_final!A12395</f>
        <v>3/31/2018</v>
      </c>
      <c r="B12395" t="str">
        <f>fact_sales_daily_final!E12395</f>
        <v>M01AE</v>
      </c>
      <c r="C12395">
        <f>fact_sales_daily_final!F12395</f>
        <v>2.99</v>
      </c>
      <c r="D12395">
        <f>C12395 * VLOOKUP(B12395, finance_assumptions!A:B, 2, FALSE)</f>
        <v>2.99</v>
      </c>
      <c r="E12395">
        <f t="shared" si="579"/>
        <v>2.2425000000000002</v>
      </c>
      <c r="F12395">
        <f t="shared" si="580"/>
        <v>0.74750000000000005</v>
      </c>
      <c r="G12395">
        <f t="shared" si="581"/>
        <v>0.25</v>
      </c>
    </row>
    <row r="12396" spans="1:7" x14ac:dyDescent="0.35">
      <c r="A12396" s="1" t="str">
        <f>fact_sales_daily_final!A12396</f>
        <v>3/31/2018</v>
      </c>
      <c r="B12396" t="str">
        <f>fact_sales_daily_final!E12396</f>
        <v>N02BA</v>
      </c>
      <c r="C12396">
        <f>fact_sales_daily_final!F12396</f>
        <v>2</v>
      </c>
      <c r="D12396">
        <f>C12396 * VLOOKUP(B12396, finance_assumptions!A:B, 2, FALSE)</f>
        <v>2</v>
      </c>
      <c r="E12396">
        <f t="shared" si="579"/>
        <v>1.5</v>
      </c>
      <c r="F12396">
        <f t="shared" si="580"/>
        <v>0.5</v>
      </c>
      <c r="G12396">
        <f t="shared" si="581"/>
        <v>0.25</v>
      </c>
    </row>
    <row r="12397" spans="1:7" x14ac:dyDescent="0.35">
      <c r="A12397" s="1" t="str">
        <f>fact_sales_daily_final!A12397</f>
        <v>3/31/2018</v>
      </c>
      <c r="B12397" t="str">
        <f>fact_sales_daily_final!E12397</f>
        <v>N02BE</v>
      </c>
      <c r="C12397">
        <f>fact_sales_daily_final!F12397</f>
        <v>50</v>
      </c>
      <c r="D12397">
        <f>C12397 * VLOOKUP(B12397, finance_assumptions!A:B, 2, FALSE)</f>
        <v>50</v>
      </c>
      <c r="E12397">
        <f t="shared" si="579"/>
        <v>37.5</v>
      </c>
      <c r="F12397">
        <f t="shared" si="580"/>
        <v>12.5</v>
      </c>
      <c r="G12397">
        <f t="shared" si="581"/>
        <v>0.25</v>
      </c>
    </row>
    <row r="12398" spans="1:7" x14ac:dyDescent="0.35">
      <c r="A12398" s="1" t="str">
        <f>fact_sales_daily_final!A12398</f>
        <v>3/31/2018</v>
      </c>
      <c r="B12398" t="str">
        <f>fact_sales_daily_final!E12398</f>
        <v>N05B</v>
      </c>
      <c r="C12398">
        <f>fact_sales_daily_final!F12398</f>
        <v>8</v>
      </c>
      <c r="D12398">
        <f>C12398 * VLOOKUP(B12398, finance_assumptions!A:B, 2, FALSE)</f>
        <v>8</v>
      </c>
      <c r="E12398">
        <f t="shared" si="579"/>
        <v>6</v>
      </c>
      <c r="F12398">
        <f t="shared" si="580"/>
        <v>2</v>
      </c>
      <c r="G12398">
        <f t="shared" si="581"/>
        <v>0.25</v>
      </c>
    </row>
    <row r="12399" spans="1:7" x14ac:dyDescent="0.35">
      <c r="A12399" s="1" t="str">
        <f>fact_sales_daily_final!A12399</f>
        <v>3/31/2018</v>
      </c>
      <c r="B12399" t="str">
        <f>fact_sales_daily_final!E12399</f>
        <v>N05C</v>
      </c>
      <c r="C12399">
        <f>fact_sales_daily_final!F12399</f>
        <v>0</v>
      </c>
      <c r="D12399">
        <f>C12399 * VLOOKUP(B12399, finance_assumptions!A:B, 2, FALSE)</f>
        <v>0</v>
      </c>
      <c r="E12399">
        <f t="shared" si="579"/>
        <v>0</v>
      </c>
      <c r="F12399">
        <f t="shared" si="580"/>
        <v>0</v>
      </c>
      <c r="G12399">
        <f t="shared" si="581"/>
        <v>0</v>
      </c>
    </row>
    <row r="12400" spans="1:7" x14ac:dyDescent="0.35">
      <c r="A12400" s="1" t="str">
        <f>fact_sales_daily_final!A12400</f>
        <v>3/31/2018</v>
      </c>
      <c r="B12400" t="str">
        <f>fact_sales_daily_final!E12400</f>
        <v>R03</v>
      </c>
      <c r="C12400">
        <f>fact_sales_daily_final!F12400</f>
        <v>3</v>
      </c>
      <c r="D12400">
        <f>C12400 * VLOOKUP(B12400, finance_assumptions!A:B, 2, FALSE)</f>
        <v>3</v>
      </c>
      <c r="E12400">
        <f t="shared" si="579"/>
        <v>2.25</v>
      </c>
      <c r="F12400">
        <f t="shared" si="580"/>
        <v>0.75</v>
      </c>
      <c r="G12400">
        <f t="shared" si="581"/>
        <v>0.25</v>
      </c>
    </row>
    <row r="12401" spans="1:7" x14ac:dyDescent="0.35">
      <c r="A12401" s="1" t="str">
        <f>fact_sales_daily_final!A12401</f>
        <v>3/31/2018</v>
      </c>
      <c r="B12401" t="str">
        <f>fact_sales_daily_final!E12401</f>
        <v>R06</v>
      </c>
      <c r="C12401">
        <f>fact_sales_daily_final!F12401</f>
        <v>4</v>
      </c>
      <c r="D12401">
        <f>C12401 * VLOOKUP(B12401, finance_assumptions!A:B, 2, FALSE)</f>
        <v>4</v>
      </c>
      <c r="E12401">
        <f t="shared" si="579"/>
        <v>3</v>
      </c>
      <c r="F12401">
        <f t="shared" si="580"/>
        <v>1</v>
      </c>
      <c r="G12401">
        <f t="shared" si="581"/>
        <v>0.25</v>
      </c>
    </row>
    <row r="12402" spans="1:7" x14ac:dyDescent="0.35">
      <c r="A12402" s="1">
        <f>fact_sales_daily_final!A12402</f>
        <v>43104</v>
      </c>
      <c r="B12402" t="str">
        <f>fact_sales_daily_final!E12402</f>
        <v>M01AB</v>
      </c>
      <c r="C12402">
        <f>fact_sales_daily_final!F12402</f>
        <v>6.83</v>
      </c>
      <c r="D12402">
        <f>C12402 * VLOOKUP(B12402, finance_assumptions!A:B, 2, FALSE)</f>
        <v>6.83</v>
      </c>
      <c r="E12402">
        <f t="shared" si="579"/>
        <v>5.1225000000000005</v>
      </c>
      <c r="F12402">
        <f t="shared" si="580"/>
        <v>1.7074999999999996</v>
      </c>
      <c r="G12402">
        <f t="shared" si="581"/>
        <v>0.24999999999999994</v>
      </c>
    </row>
    <row r="12403" spans="1:7" x14ac:dyDescent="0.35">
      <c r="A12403" s="1">
        <f>fact_sales_daily_final!A12403</f>
        <v>43104</v>
      </c>
      <c r="B12403" t="str">
        <f>fact_sales_daily_final!E12403</f>
        <v>M01AE</v>
      </c>
      <c r="C12403">
        <f>fact_sales_daily_final!F12403</f>
        <v>3.34</v>
      </c>
      <c r="D12403">
        <f>C12403 * VLOOKUP(B12403, finance_assumptions!A:B, 2, FALSE)</f>
        <v>3.34</v>
      </c>
      <c r="E12403">
        <f t="shared" si="579"/>
        <v>2.5049999999999999</v>
      </c>
      <c r="F12403">
        <f t="shared" si="580"/>
        <v>0.83499999999999996</v>
      </c>
      <c r="G12403">
        <f t="shared" si="581"/>
        <v>0.25</v>
      </c>
    </row>
    <row r="12404" spans="1:7" x14ac:dyDescent="0.35">
      <c r="A12404" s="1">
        <f>fact_sales_daily_final!A12404</f>
        <v>43104</v>
      </c>
      <c r="B12404" t="str">
        <f>fact_sales_daily_final!E12404</f>
        <v>N02BA</v>
      </c>
      <c r="C12404">
        <f>fact_sales_daily_final!F12404</f>
        <v>0</v>
      </c>
      <c r="D12404">
        <f>C12404 * VLOOKUP(B12404, finance_assumptions!A:B, 2, FALSE)</f>
        <v>0</v>
      </c>
      <c r="E12404">
        <f t="shared" si="579"/>
        <v>0</v>
      </c>
      <c r="F12404">
        <f t="shared" si="580"/>
        <v>0</v>
      </c>
      <c r="G12404">
        <f t="shared" si="581"/>
        <v>0</v>
      </c>
    </row>
    <row r="12405" spans="1:7" x14ac:dyDescent="0.35">
      <c r="A12405" s="1">
        <f>fact_sales_daily_final!A12405</f>
        <v>43104</v>
      </c>
      <c r="B12405" t="str">
        <f>fact_sales_daily_final!E12405</f>
        <v>N02BE</v>
      </c>
      <c r="C12405">
        <f>fact_sales_daily_final!F12405</f>
        <v>37</v>
      </c>
      <c r="D12405">
        <f>C12405 * VLOOKUP(B12405, finance_assumptions!A:B, 2, FALSE)</f>
        <v>37</v>
      </c>
      <c r="E12405">
        <f t="shared" si="579"/>
        <v>27.75</v>
      </c>
      <c r="F12405">
        <f t="shared" si="580"/>
        <v>9.25</v>
      </c>
      <c r="G12405">
        <f t="shared" si="581"/>
        <v>0.25</v>
      </c>
    </row>
    <row r="12406" spans="1:7" x14ac:dyDescent="0.35">
      <c r="A12406" s="1">
        <f>fact_sales_daily_final!A12406</f>
        <v>43104</v>
      </c>
      <c r="B12406" t="str">
        <f>fact_sales_daily_final!E12406</f>
        <v>N05B</v>
      </c>
      <c r="C12406">
        <f>fact_sales_daily_final!F12406</f>
        <v>19</v>
      </c>
      <c r="D12406">
        <f>C12406 * VLOOKUP(B12406, finance_assumptions!A:B, 2, FALSE)</f>
        <v>19</v>
      </c>
      <c r="E12406">
        <f t="shared" si="579"/>
        <v>14.25</v>
      </c>
      <c r="F12406">
        <f t="shared" si="580"/>
        <v>4.75</v>
      </c>
      <c r="G12406">
        <f t="shared" si="581"/>
        <v>0.25</v>
      </c>
    </row>
    <row r="12407" spans="1:7" x14ac:dyDescent="0.35">
      <c r="A12407" s="1">
        <f>fact_sales_daily_final!A12407</f>
        <v>43104</v>
      </c>
      <c r="B12407" t="str">
        <f>fact_sales_daily_final!E12407</f>
        <v>N05C</v>
      </c>
      <c r="C12407">
        <f>fact_sales_daily_final!F12407</f>
        <v>1</v>
      </c>
      <c r="D12407">
        <f>C12407 * VLOOKUP(B12407, finance_assumptions!A:B, 2, FALSE)</f>
        <v>1</v>
      </c>
      <c r="E12407">
        <f t="shared" si="579"/>
        <v>0.75</v>
      </c>
      <c r="F12407">
        <f t="shared" si="580"/>
        <v>0.25</v>
      </c>
      <c r="G12407">
        <f t="shared" si="581"/>
        <v>0.25</v>
      </c>
    </row>
    <row r="12408" spans="1:7" x14ac:dyDescent="0.35">
      <c r="A12408" s="1">
        <f>fact_sales_daily_final!A12408</f>
        <v>43104</v>
      </c>
      <c r="B12408" t="str">
        <f>fact_sales_daily_final!E12408</f>
        <v>R03</v>
      </c>
      <c r="C12408">
        <f>fact_sales_daily_final!F12408</f>
        <v>22</v>
      </c>
      <c r="D12408">
        <f>C12408 * VLOOKUP(B12408, finance_assumptions!A:B, 2, FALSE)</f>
        <v>22</v>
      </c>
      <c r="E12408">
        <f t="shared" si="579"/>
        <v>16.5</v>
      </c>
      <c r="F12408">
        <f t="shared" si="580"/>
        <v>5.5</v>
      </c>
      <c r="G12408">
        <f t="shared" si="581"/>
        <v>0.25</v>
      </c>
    </row>
    <row r="12409" spans="1:7" x14ac:dyDescent="0.35">
      <c r="A12409" s="1">
        <f>fact_sales_daily_final!A12409</f>
        <v>43104</v>
      </c>
      <c r="B12409" t="str">
        <f>fact_sales_daily_final!E12409</f>
        <v>R06</v>
      </c>
      <c r="C12409">
        <f>fact_sales_daily_final!F12409</f>
        <v>5</v>
      </c>
      <c r="D12409">
        <f>C12409 * VLOOKUP(B12409, finance_assumptions!A:B, 2, FALSE)</f>
        <v>5</v>
      </c>
      <c r="E12409">
        <f t="shared" si="579"/>
        <v>3.75</v>
      </c>
      <c r="F12409">
        <f t="shared" si="580"/>
        <v>1.25</v>
      </c>
      <c r="G12409">
        <f t="shared" si="581"/>
        <v>0.25</v>
      </c>
    </row>
    <row r="12410" spans="1:7" x14ac:dyDescent="0.35">
      <c r="A12410" s="1">
        <f>fact_sales_daily_final!A12410</f>
        <v>43135</v>
      </c>
      <c r="B12410" t="str">
        <f>fact_sales_daily_final!E12410</f>
        <v>M01AB</v>
      </c>
      <c r="C12410">
        <f>fact_sales_daily_final!F12410</f>
        <v>5.66</v>
      </c>
      <c r="D12410">
        <f>C12410 * VLOOKUP(B12410, finance_assumptions!A:B, 2, FALSE)</f>
        <v>5.66</v>
      </c>
      <c r="E12410">
        <f t="shared" si="579"/>
        <v>4.2450000000000001</v>
      </c>
      <c r="F12410">
        <f t="shared" si="580"/>
        <v>1.415</v>
      </c>
      <c r="G12410">
        <f t="shared" si="581"/>
        <v>0.25</v>
      </c>
    </row>
    <row r="12411" spans="1:7" x14ac:dyDescent="0.35">
      <c r="A12411" s="1">
        <f>fact_sales_daily_final!A12411</f>
        <v>43135</v>
      </c>
      <c r="B12411" t="str">
        <f>fact_sales_daily_final!E12411</f>
        <v>M01AE</v>
      </c>
      <c r="C12411">
        <f>fact_sales_daily_final!F12411</f>
        <v>4.3959999999999999</v>
      </c>
      <c r="D12411">
        <f>C12411 * VLOOKUP(B12411, finance_assumptions!A:B, 2, FALSE)</f>
        <v>4.3959999999999999</v>
      </c>
      <c r="E12411">
        <f t="shared" si="579"/>
        <v>3.2969999999999997</v>
      </c>
      <c r="F12411">
        <f t="shared" si="580"/>
        <v>1.0990000000000002</v>
      </c>
      <c r="G12411">
        <f t="shared" si="581"/>
        <v>0.25000000000000006</v>
      </c>
    </row>
    <row r="12412" spans="1:7" x14ac:dyDescent="0.35">
      <c r="A12412" s="1">
        <f>fact_sales_daily_final!A12412</f>
        <v>43135</v>
      </c>
      <c r="B12412" t="str">
        <f>fact_sales_daily_final!E12412</f>
        <v>N02BA</v>
      </c>
      <c r="C12412">
        <f>fact_sales_daily_final!F12412</f>
        <v>6.3</v>
      </c>
      <c r="D12412">
        <f>C12412 * VLOOKUP(B12412, finance_assumptions!A:B, 2, FALSE)</f>
        <v>6.3</v>
      </c>
      <c r="E12412">
        <f t="shared" si="579"/>
        <v>4.7249999999999996</v>
      </c>
      <c r="F12412">
        <f t="shared" si="580"/>
        <v>1.5750000000000002</v>
      </c>
      <c r="G12412">
        <f t="shared" si="581"/>
        <v>0.25000000000000006</v>
      </c>
    </row>
    <row r="12413" spans="1:7" x14ac:dyDescent="0.35">
      <c r="A12413" s="1">
        <f>fact_sales_daily_final!A12413</f>
        <v>43135</v>
      </c>
      <c r="B12413" t="str">
        <f>fact_sales_daily_final!E12413</f>
        <v>N02BE</v>
      </c>
      <c r="C12413">
        <f>fact_sales_daily_final!F12413</f>
        <v>30</v>
      </c>
      <c r="D12413">
        <f>C12413 * VLOOKUP(B12413, finance_assumptions!A:B, 2, FALSE)</f>
        <v>30</v>
      </c>
      <c r="E12413">
        <f t="shared" si="579"/>
        <v>22.5</v>
      </c>
      <c r="F12413">
        <f t="shared" si="580"/>
        <v>7.5</v>
      </c>
      <c r="G12413">
        <f t="shared" si="581"/>
        <v>0.25</v>
      </c>
    </row>
    <row r="12414" spans="1:7" x14ac:dyDescent="0.35">
      <c r="A12414" s="1">
        <f>fact_sales_daily_final!A12414</f>
        <v>43135</v>
      </c>
      <c r="B12414" t="str">
        <f>fact_sales_daily_final!E12414</f>
        <v>N05B</v>
      </c>
      <c r="C12414">
        <f>fact_sales_daily_final!F12414</f>
        <v>31</v>
      </c>
      <c r="D12414">
        <f>C12414 * VLOOKUP(B12414, finance_assumptions!A:B, 2, FALSE)</f>
        <v>31</v>
      </c>
      <c r="E12414">
        <f t="shared" si="579"/>
        <v>23.25</v>
      </c>
      <c r="F12414">
        <f t="shared" si="580"/>
        <v>7.75</v>
      </c>
      <c r="G12414">
        <f t="shared" si="581"/>
        <v>0.25</v>
      </c>
    </row>
    <row r="12415" spans="1:7" x14ac:dyDescent="0.35">
      <c r="A12415" s="1">
        <f>fact_sales_daily_final!A12415</f>
        <v>43135</v>
      </c>
      <c r="B12415" t="str">
        <f>fact_sales_daily_final!E12415</f>
        <v>N05C</v>
      </c>
      <c r="C12415">
        <f>fact_sales_daily_final!F12415</f>
        <v>0</v>
      </c>
      <c r="D12415">
        <f>C12415 * VLOOKUP(B12415, finance_assumptions!A:B, 2, FALSE)</f>
        <v>0</v>
      </c>
      <c r="E12415">
        <f t="shared" si="579"/>
        <v>0</v>
      </c>
      <c r="F12415">
        <f t="shared" si="580"/>
        <v>0</v>
      </c>
      <c r="G12415">
        <f t="shared" si="581"/>
        <v>0</v>
      </c>
    </row>
    <row r="12416" spans="1:7" x14ac:dyDescent="0.35">
      <c r="A12416" s="1">
        <f>fact_sales_daily_final!A12416</f>
        <v>43135</v>
      </c>
      <c r="B12416" t="str">
        <f>fact_sales_daily_final!E12416</f>
        <v>R03</v>
      </c>
      <c r="C12416">
        <f>fact_sales_daily_final!F12416</f>
        <v>10</v>
      </c>
      <c r="D12416">
        <f>C12416 * VLOOKUP(B12416, finance_assumptions!A:B, 2, FALSE)</f>
        <v>10</v>
      </c>
      <c r="E12416">
        <f t="shared" si="579"/>
        <v>7.5</v>
      </c>
      <c r="F12416">
        <f t="shared" si="580"/>
        <v>2.5</v>
      </c>
      <c r="G12416">
        <f t="shared" si="581"/>
        <v>0.25</v>
      </c>
    </row>
    <row r="12417" spans="1:7" x14ac:dyDescent="0.35">
      <c r="A12417" s="1">
        <f>fact_sales_daily_final!A12417</f>
        <v>43135</v>
      </c>
      <c r="B12417" t="str">
        <f>fact_sales_daily_final!E12417</f>
        <v>R06</v>
      </c>
      <c r="C12417">
        <f>fact_sales_daily_final!F12417</f>
        <v>10</v>
      </c>
      <c r="D12417">
        <f>C12417 * VLOOKUP(B12417, finance_assumptions!A:B, 2, FALSE)</f>
        <v>10</v>
      </c>
      <c r="E12417">
        <f t="shared" si="579"/>
        <v>7.5</v>
      </c>
      <c r="F12417">
        <f t="shared" si="580"/>
        <v>2.5</v>
      </c>
      <c r="G12417">
        <f t="shared" si="581"/>
        <v>0.25</v>
      </c>
    </row>
    <row r="12418" spans="1:7" x14ac:dyDescent="0.35">
      <c r="A12418" s="1">
        <f>fact_sales_daily_final!A12418</f>
        <v>43163</v>
      </c>
      <c r="B12418" t="str">
        <f>fact_sales_daily_final!E12418</f>
        <v>M01AB</v>
      </c>
      <c r="C12418">
        <f>fact_sales_daily_final!F12418</f>
        <v>1</v>
      </c>
      <c r="D12418">
        <f>C12418 * VLOOKUP(B12418, finance_assumptions!A:B, 2, FALSE)</f>
        <v>1</v>
      </c>
      <c r="E12418">
        <f t="shared" si="579"/>
        <v>0.75</v>
      </c>
      <c r="F12418">
        <f t="shared" si="580"/>
        <v>0.25</v>
      </c>
      <c r="G12418">
        <f t="shared" si="581"/>
        <v>0.25</v>
      </c>
    </row>
    <row r="12419" spans="1:7" x14ac:dyDescent="0.35">
      <c r="A12419" s="1">
        <f>fact_sales_daily_final!A12419</f>
        <v>43163</v>
      </c>
      <c r="B12419" t="str">
        <f>fact_sales_daily_final!E12419</f>
        <v>M01AE</v>
      </c>
      <c r="C12419">
        <f>fact_sales_daily_final!F12419</f>
        <v>2.5289999999999999</v>
      </c>
      <c r="D12419">
        <f>C12419 * VLOOKUP(B12419, finance_assumptions!A:B, 2, FALSE)</f>
        <v>2.5289999999999999</v>
      </c>
      <c r="E12419">
        <f t="shared" ref="E12419:E12482" si="582">D12419 * 0.75</f>
        <v>1.8967499999999999</v>
      </c>
      <c r="F12419">
        <f t="shared" ref="F12419:F12482" si="583">D12419 - E12419</f>
        <v>0.63224999999999998</v>
      </c>
      <c r="G12419">
        <f t="shared" ref="G12419:G12482" si="584">IF(D12419=0, 0, F12419/D12419)</f>
        <v>0.25</v>
      </c>
    </row>
    <row r="12420" spans="1:7" x14ac:dyDescent="0.35">
      <c r="A12420" s="1">
        <f>fact_sales_daily_final!A12420</f>
        <v>43163</v>
      </c>
      <c r="B12420" t="str">
        <f>fact_sales_daily_final!E12420</f>
        <v>N02BA</v>
      </c>
      <c r="C12420">
        <f>fact_sales_daily_final!F12420</f>
        <v>2</v>
      </c>
      <c r="D12420">
        <f>C12420 * VLOOKUP(B12420, finance_assumptions!A:B, 2, FALSE)</f>
        <v>2</v>
      </c>
      <c r="E12420">
        <f t="shared" si="582"/>
        <v>1.5</v>
      </c>
      <c r="F12420">
        <f t="shared" si="583"/>
        <v>0.5</v>
      </c>
      <c r="G12420">
        <f t="shared" si="584"/>
        <v>0.25</v>
      </c>
    </row>
    <row r="12421" spans="1:7" x14ac:dyDescent="0.35">
      <c r="A12421" s="1">
        <f>fact_sales_daily_final!A12421</f>
        <v>43163</v>
      </c>
      <c r="B12421" t="str">
        <f>fact_sales_daily_final!E12421</f>
        <v>N02BE</v>
      </c>
      <c r="C12421">
        <f>fact_sales_daily_final!F12421</f>
        <v>38</v>
      </c>
      <c r="D12421">
        <f>C12421 * VLOOKUP(B12421, finance_assumptions!A:B, 2, FALSE)</f>
        <v>38</v>
      </c>
      <c r="E12421">
        <f t="shared" si="582"/>
        <v>28.5</v>
      </c>
      <c r="F12421">
        <f t="shared" si="583"/>
        <v>9.5</v>
      </c>
      <c r="G12421">
        <f t="shared" si="584"/>
        <v>0.25</v>
      </c>
    </row>
    <row r="12422" spans="1:7" x14ac:dyDescent="0.35">
      <c r="A12422" s="1">
        <f>fact_sales_daily_final!A12422</f>
        <v>43163</v>
      </c>
      <c r="B12422" t="str">
        <f>fact_sales_daily_final!E12422</f>
        <v>N05B</v>
      </c>
      <c r="C12422">
        <f>fact_sales_daily_final!F12422</f>
        <v>10</v>
      </c>
      <c r="D12422">
        <f>C12422 * VLOOKUP(B12422, finance_assumptions!A:B, 2, FALSE)</f>
        <v>10</v>
      </c>
      <c r="E12422">
        <f t="shared" si="582"/>
        <v>7.5</v>
      </c>
      <c r="F12422">
        <f t="shared" si="583"/>
        <v>2.5</v>
      </c>
      <c r="G12422">
        <f t="shared" si="584"/>
        <v>0.25</v>
      </c>
    </row>
    <row r="12423" spans="1:7" x14ac:dyDescent="0.35">
      <c r="A12423" s="1">
        <f>fact_sales_daily_final!A12423</f>
        <v>43163</v>
      </c>
      <c r="B12423" t="str">
        <f>fact_sales_daily_final!E12423</f>
        <v>N05C</v>
      </c>
      <c r="C12423">
        <f>fact_sales_daily_final!F12423</f>
        <v>6</v>
      </c>
      <c r="D12423">
        <f>C12423 * VLOOKUP(B12423, finance_assumptions!A:B, 2, FALSE)</f>
        <v>6</v>
      </c>
      <c r="E12423">
        <f t="shared" si="582"/>
        <v>4.5</v>
      </c>
      <c r="F12423">
        <f t="shared" si="583"/>
        <v>1.5</v>
      </c>
      <c r="G12423">
        <f t="shared" si="584"/>
        <v>0.25</v>
      </c>
    </row>
    <row r="12424" spans="1:7" x14ac:dyDescent="0.35">
      <c r="A12424" s="1">
        <f>fact_sales_daily_final!A12424</f>
        <v>43163</v>
      </c>
      <c r="B12424" t="str">
        <f>fact_sales_daily_final!E12424</f>
        <v>R03</v>
      </c>
      <c r="C12424">
        <f>fact_sales_daily_final!F12424</f>
        <v>5</v>
      </c>
      <c r="D12424">
        <f>C12424 * VLOOKUP(B12424, finance_assumptions!A:B, 2, FALSE)</f>
        <v>5</v>
      </c>
      <c r="E12424">
        <f t="shared" si="582"/>
        <v>3.75</v>
      </c>
      <c r="F12424">
        <f t="shared" si="583"/>
        <v>1.25</v>
      </c>
      <c r="G12424">
        <f t="shared" si="584"/>
        <v>0.25</v>
      </c>
    </row>
    <row r="12425" spans="1:7" x14ac:dyDescent="0.35">
      <c r="A12425" s="1">
        <f>fact_sales_daily_final!A12425</f>
        <v>43163</v>
      </c>
      <c r="B12425" t="str">
        <f>fact_sales_daily_final!E12425</f>
        <v>R06</v>
      </c>
      <c r="C12425">
        <f>fact_sales_daily_final!F12425</f>
        <v>3.5</v>
      </c>
      <c r="D12425">
        <f>C12425 * VLOOKUP(B12425, finance_assumptions!A:B, 2, FALSE)</f>
        <v>3.5</v>
      </c>
      <c r="E12425">
        <f t="shared" si="582"/>
        <v>2.625</v>
      </c>
      <c r="F12425">
        <f t="shared" si="583"/>
        <v>0.875</v>
      </c>
      <c r="G12425">
        <f t="shared" si="584"/>
        <v>0.25</v>
      </c>
    </row>
    <row r="12426" spans="1:7" x14ac:dyDescent="0.35">
      <c r="A12426" s="1">
        <f>fact_sales_daily_final!A12426</f>
        <v>43194</v>
      </c>
      <c r="B12426" t="str">
        <f>fact_sales_daily_final!E12426</f>
        <v>M01AB</v>
      </c>
      <c r="C12426">
        <f>fact_sales_daily_final!F12426</f>
        <v>6.01</v>
      </c>
      <c r="D12426">
        <f>C12426 * VLOOKUP(B12426, finance_assumptions!A:B, 2, FALSE)</f>
        <v>6.01</v>
      </c>
      <c r="E12426">
        <f t="shared" si="582"/>
        <v>4.5075000000000003</v>
      </c>
      <c r="F12426">
        <f t="shared" si="583"/>
        <v>1.5024999999999995</v>
      </c>
      <c r="G12426">
        <f t="shared" si="584"/>
        <v>0.24999999999999992</v>
      </c>
    </row>
    <row r="12427" spans="1:7" x14ac:dyDescent="0.35">
      <c r="A12427" s="1">
        <f>fact_sales_daily_final!A12427</f>
        <v>43194</v>
      </c>
      <c r="B12427" t="str">
        <f>fact_sales_daily_final!E12427</f>
        <v>M01AE</v>
      </c>
      <c r="C12427">
        <f>fact_sales_daily_final!F12427</f>
        <v>5.2</v>
      </c>
      <c r="D12427">
        <f>C12427 * VLOOKUP(B12427, finance_assumptions!A:B, 2, FALSE)</f>
        <v>5.2</v>
      </c>
      <c r="E12427">
        <f t="shared" si="582"/>
        <v>3.9000000000000004</v>
      </c>
      <c r="F12427">
        <f t="shared" si="583"/>
        <v>1.2999999999999998</v>
      </c>
      <c r="G12427">
        <f t="shared" si="584"/>
        <v>0.24999999999999994</v>
      </c>
    </row>
    <row r="12428" spans="1:7" x14ac:dyDescent="0.35">
      <c r="A12428" s="1">
        <f>fact_sales_daily_final!A12428</f>
        <v>43194</v>
      </c>
      <c r="B12428" t="str">
        <f>fact_sales_daily_final!E12428</f>
        <v>N02BA</v>
      </c>
      <c r="C12428">
        <f>fact_sales_daily_final!F12428</f>
        <v>3</v>
      </c>
      <c r="D12428">
        <f>C12428 * VLOOKUP(B12428, finance_assumptions!A:B, 2, FALSE)</f>
        <v>3</v>
      </c>
      <c r="E12428">
        <f t="shared" si="582"/>
        <v>2.25</v>
      </c>
      <c r="F12428">
        <f t="shared" si="583"/>
        <v>0.75</v>
      </c>
      <c r="G12428">
        <f t="shared" si="584"/>
        <v>0.25</v>
      </c>
    </row>
    <row r="12429" spans="1:7" x14ac:dyDescent="0.35">
      <c r="A12429" s="1">
        <f>fact_sales_daily_final!A12429</f>
        <v>43194</v>
      </c>
      <c r="B12429" t="str">
        <f>fact_sales_daily_final!E12429</f>
        <v>N02BE</v>
      </c>
      <c r="C12429">
        <f>fact_sales_daily_final!F12429</f>
        <v>29</v>
      </c>
      <c r="D12429">
        <f>C12429 * VLOOKUP(B12429, finance_assumptions!A:B, 2, FALSE)</f>
        <v>29</v>
      </c>
      <c r="E12429">
        <f t="shared" si="582"/>
        <v>21.75</v>
      </c>
      <c r="F12429">
        <f t="shared" si="583"/>
        <v>7.25</v>
      </c>
      <c r="G12429">
        <f t="shared" si="584"/>
        <v>0.25</v>
      </c>
    </row>
    <row r="12430" spans="1:7" x14ac:dyDescent="0.35">
      <c r="A12430" s="1">
        <f>fact_sales_daily_final!A12430</f>
        <v>43194</v>
      </c>
      <c r="B12430" t="str">
        <f>fact_sales_daily_final!E12430</f>
        <v>N05B</v>
      </c>
      <c r="C12430">
        <f>fact_sales_daily_final!F12430</f>
        <v>9</v>
      </c>
      <c r="D12430">
        <f>C12430 * VLOOKUP(B12430, finance_assumptions!A:B, 2, FALSE)</f>
        <v>9</v>
      </c>
      <c r="E12430">
        <f t="shared" si="582"/>
        <v>6.75</v>
      </c>
      <c r="F12430">
        <f t="shared" si="583"/>
        <v>2.25</v>
      </c>
      <c r="G12430">
        <f t="shared" si="584"/>
        <v>0.25</v>
      </c>
    </row>
    <row r="12431" spans="1:7" x14ac:dyDescent="0.35">
      <c r="A12431" s="1">
        <f>fact_sales_daily_final!A12431</f>
        <v>43194</v>
      </c>
      <c r="B12431" t="str">
        <f>fact_sales_daily_final!E12431</f>
        <v>N05C</v>
      </c>
      <c r="C12431">
        <f>fact_sales_daily_final!F12431</f>
        <v>0</v>
      </c>
      <c r="D12431">
        <f>C12431 * VLOOKUP(B12431, finance_assumptions!A:B, 2, FALSE)</f>
        <v>0</v>
      </c>
      <c r="E12431">
        <f t="shared" si="582"/>
        <v>0</v>
      </c>
      <c r="F12431">
        <f t="shared" si="583"/>
        <v>0</v>
      </c>
      <c r="G12431">
        <f t="shared" si="584"/>
        <v>0</v>
      </c>
    </row>
    <row r="12432" spans="1:7" x14ac:dyDescent="0.35">
      <c r="A12432" s="1">
        <f>fact_sales_daily_final!A12432</f>
        <v>43194</v>
      </c>
      <c r="B12432" t="str">
        <f>fact_sales_daily_final!E12432</f>
        <v>R03</v>
      </c>
      <c r="C12432">
        <f>fact_sales_daily_final!F12432</f>
        <v>1</v>
      </c>
      <c r="D12432">
        <f>C12432 * VLOOKUP(B12432, finance_assumptions!A:B, 2, FALSE)</f>
        <v>1</v>
      </c>
      <c r="E12432">
        <f t="shared" si="582"/>
        <v>0.75</v>
      </c>
      <c r="F12432">
        <f t="shared" si="583"/>
        <v>0.25</v>
      </c>
      <c r="G12432">
        <f t="shared" si="584"/>
        <v>0.25</v>
      </c>
    </row>
    <row r="12433" spans="1:7" x14ac:dyDescent="0.35">
      <c r="A12433" s="1">
        <f>fact_sales_daily_final!A12433</f>
        <v>43194</v>
      </c>
      <c r="B12433" t="str">
        <f>fact_sales_daily_final!E12433</f>
        <v>R06</v>
      </c>
      <c r="C12433">
        <f>fact_sales_daily_final!F12433</f>
        <v>8</v>
      </c>
      <c r="D12433">
        <f>C12433 * VLOOKUP(B12433, finance_assumptions!A:B, 2, FALSE)</f>
        <v>8</v>
      </c>
      <c r="E12433">
        <f t="shared" si="582"/>
        <v>6</v>
      </c>
      <c r="F12433">
        <f t="shared" si="583"/>
        <v>2</v>
      </c>
      <c r="G12433">
        <f t="shared" si="584"/>
        <v>0.25</v>
      </c>
    </row>
    <row r="12434" spans="1:7" x14ac:dyDescent="0.35">
      <c r="A12434" s="1">
        <f>fact_sales_daily_final!A12434</f>
        <v>43224</v>
      </c>
      <c r="B12434" t="str">
        <f>fact_sales_daily_final!E12434</f>
        <v>M01AB</v>
      </c>
      <c r="C12434">
        <f>fact_sales_daily_final!F12434</f>
        <v>6.33</v>
      </c>
      <c r="D12434">
        <f>C12434 * VLOOKUP(B12434, finance_assumptions!A:B, 2, FALSE)</f>
        <v>6.33</v>
      </c>
      <c r="E12434">
        <f t="shared" si="582"/>
        <v>4.7475000000000005</v>
      </c>
      <c r="F12434">
        <f t="shared" si="583"/>
        <v>1.5824999999999996</v>
      </c>
      <c r="G12434">
        <f t="shared" si="584"/>
        <v>0.24999999999999992</v>
      </c>
    </row>
    <row r="12435" spans="1:7" x14ac:dyDescent="0.35">
      <c r="A12435" s="1">
        <f>fact_sales_daily_final!A12435</f>
        <v>43224</v>
      </c>
      <c r="B12435" t="str">
        <f>fact_sales_daily_final!E12435</f>
        <v>M01AE</v>
      </c>
      <c r="C12435">
        <f>fact_sales_daily_final!F12435</f>
        <v>3.67</v>
      </c>
      <c r="D12435">
        <f>C12435 * VLOOKUP(B12435, finance_assumptions!A:B, 2, FALSE)</f>
        <v>3.67</v>
      </c>
      <c r="E12435">
        <f t="shared" si="582"/>
        <v>2.7524999999999999</v>
      </c>
      <c r="F12435">
        <f t="shared" si="583"/>
        <v>0.91749999999999998</v>
      </c>
      <c r="G12435">
        <f t="shared" si="584"/>
        <v>0.25</v>
      </c>
    </row>
    <row r="12436" spans="1:7" x14ac:dyDescent="0.35">
      <c r="A12436" s="1">
        <f>fact_sales_daily_final!A12436</f>
        <v>43224</v>
      </c>
      <c r="B12436" t="str">
        <f>fact_sales_daily_final!E12436</f>
        <v>N02BA</v>
      </c>
      <c r="C12436">
        <f>fact_sales_daily_final!F12436</f>
        <v>5.4</v>
      </c>
      <c r="D12436">
        <f>C12436 * VLOOKUP(B12436, finance_assumptions!A:B, 2, FALSE)</f>
        <v>5.4</v>
      </c>
      <c r="E12436">
        <f t="shared" si="582"/>
        <v>4.0500000000000007</v>
      </c>
      <c r="F12436">
        <f t="shared" si="583"/>
        <v>1.3499999999999996</v>
      </c>
      <c r="G12436">
        <f t="shared" si="584"/>
        <v>0.24999999999999992</v>
      </c>
    </row>
    <row r="12437" spans="1:7" x14ac:dyDescent="0.35">
      <c r="A12437" s="1">
        <f>fact_sales_daily_final!A12437</f>
        <v>43224</v>
      </c>
      <c r="B12437" t="str">
        <f>fact_sales_daily_final!E12437</f>
        <v>N02BE</v>
      </c>
      <c r="C12437">
        <f>fact_sales_daily_final!F12437</f>
        <v>39</v>
      </c>
      <c r="D12437">
        <f>C12437 * VLOOKUP(B12437, finance_assumptions!A:B, 2, FALSE)</f>
        <v>39</v>
      </c>
      <c r="E12437">
        <f t="shared" si="582"/>
        <v>29.25</v>
      </c>
      <c r="F12437">
        <f t="shared" si="583"/>
        <v>9.75</v>
      </c>
      <c r="G12437">
        <f t="shared" si="584"/>
        <v>0.25</v>
      </c>
    </row>
    <row r="12438" spans="1:7" x14ac:dyDescent="0.35">
      <c r="A12438" s="1">
        <f>fact_sales_daily_final!A12438</f>
        <v>43224</v>
      </c>
      <c r="B12438" t="str">
        <f>fact_sales_daily_final!E12438</f>
        <v>N05B</v>
      </c>
      <c r="C12438">
        <f>fact_sales_daily_final!F12438</f>
        <v>16</v>
      </c>
      <c r="D12438">
        <f>C12438 * VLOOKUP(B12438, finance_assumptions!A:B, 2, FALSE)</f>
        <v>16</v>
      </c>
      <c r="E12438">
        <f t="shared" si="582"/>
        <v>12</v>
      </c>
      <c r="F12438">
        <f t="shared" si="583"/>
        <v>4</v>
      </c>
      <c r="G12438">
        <f t="shared" si="584"/>
        <v>0.25</v>
      </c>
    </row>
    <row r="12439" spans="1:7" x14ac:dyDescent="0.35">
      <c r="A12439" s="1">
        <f>fact_sales_daily_final!A12439</f>
        <v>43224</v>
      </c>
      <c r="B12439" t="str">
        <f>fact_sales_daily_final!E12439</f>
        <v>N05C</v>
      </c>
      <c r="C12439">
        <f>fact_sales_daily_final!F12439</f>
        <v>1</v>
      </c>
      <c r="D12439">
        <f>C12439 * VLOOKUP(B12439, finance_assumptions!A:B, 2, FALSE)</f>
        <v>1</v>
      </c>
      <c r="E12439">
        <f t="shared" si="582"/>
        <v>0.75</v>
      </c>
      <c r="F12439">
        <f t="shared" si="583"/>
        <v>0.25</v>
      </c>
      <c r="G12439">
        <f t="shared" si="584"/>
        <v>0.25</v>
      </c>
    </row>
    <row r="12440" spans="1:7" x14ac:dyDescent="0.35">
      <c r="A12440" s="1">
        <f>fact_sales_daily_final!A12440</f>
        <v>43224</v>
      </c>
      <c r="B12440" t="str">
        <f>fact_sales_daily_final!E12440</f>
        <v>R03</v>
      </c>
      <c r="C12440">
        <f>fact_sales_daily_final!F12440</f>
        <v>16</v>
      </c>
      <c r="D12440">
        <f>C12440 * VLOOKUP(B12440, finance_assumptions!A:B, 2, FALSE)</f>
        <v>16</v>
      </c>
      <c r="E12440">
        <f t="shared" si="582"/>
        <v>12</v>
      </c>
      <c r="F12440">
        <f t="shared" si="583"/>
        <v>4</v>
      </c>
      <c r="G12440">
        <f t="shared" si="584"/>
        <v>0.25</v>
      </c>
    </row>
    <row r="12441" spans="1:7" x14ac:dyDescent="0.35">
      <c r="A12441" s="1">
        <f>fact_sales_daily_final!A12441</f>
        <v>43224</v>
      </c>
      <c r="B12441" t="str">
        <f>fact_sales_daily_final!E12441</f>
        <v>R06</v>
      </c>
      <c r="C12441">
        <f>fact_sales_daily_final!F12441</f>
        <v>3</v>
      </c>
      <c r="D12441">
        <f>C12441 * VLOOKUP(B12441, finance_assumptions!A:B, 2, FALSE)</f>
        <v>3</v>
      </c>
      <c r="E12441">
        <f t="shared" si="582"/>
        <v>2.25</v>
      </c>
      <c r="F12441">
        <f t="shared" si="583"/>
        <v>0.75</v>
      </c>
      <c r="G12441">
        <f t="shared" si="584"/>
        <v>0.25</v>
      </c>
    </row>
    <row r="12442" spans="1:7" x14ac:dyDescent="0.35">
      <c r="A12442" s="1">
        <f>fact_sales_daily_final!A12442</f>
        <v>43255</v>
      </c>
      <c r="B12442" t="str">
        <f>fact_sales_daily_final!E12442</f>
        <v>M01AB</v>
      </c>
      <c r="C12442">
        <f>fact_sales_daily_final!F12442</f>
        <v>3.67</v>
      </c>
      <c r="D12442">
        <f>C12442 * VLOOKUP(B12442, finance_assumptions!A:B, 2, FALSE)</f>
        <v>3.67</v>
      </c>
      <c r="E12442">
        <f t="shared" si="582"/>
        <v>2.7524999999999999</v>
      </c>
      <c r="F12442">
        <f t="shared" si="583"/>
        <v>0.91749999999999998</v>
      </c>
      <c r="G12442">
        <f t="shared" si="584"/>
        <v>0.25</v>
      </c>
    </row>
    <row r="12443" spans="1:7" x14ac:dyDescent="0.35">
      <c r="A12443" s="1">
        <f>fact_sales_daily_final!A12443</f>
        <v>43255</v>
      </c>
      <c r="B12443" t="str">
        <f>fact_sales_daily_final!E12443</f>
        <v>M01AE</v>
      </c>
      <c r="C12443">
        <f>fact_sales_daily_final!F12443</f>
        <v>3</v>
      </c>
      <c r="D12443">
        <f>C12443 * VLOOKUP(B12443, finance_assumptions!A:B, 2, FALSE)</f>
        <v>3</v>
      </c>
      <c r="E12443">
        <f t="shared" si="582"/>
        <v>2.25</v>
      </c>
      <c r="F12443">
        <f t="shared" si="583"/>
        <v>0.75</v>
      </c>
      <c r="G12443">
        <f t="shared" si="584"/>
        <v>0.25</v>
      </c>
    </row>
    <row r="12444" spans="1:7" x14ac:dyDescent="0.35">
      <c r="A12444" s="1">
        <f>fact_sales_daily_final!A12444</f>
        <v>43255</v>
      </c>
      <c r="B12444" t="str">
        <f>fact_sales_daily_final!E12444</f>
        <v>N02BA</v>
      </c>
      <c r="C12444">
        <f>fact_sales_daily_final!F12444</f>
        <v>4.2</v>
      </c>
      <c r="D12444">
        <f>C12444 * VLOOKUP(B12444, finance_assumptions!A:B, 2, FALSE)</f>
        <v>4.2</v>
      </c>
      <c r="E12444">
        <f t="shared" si="582"/>
        <v>3.1500000000000004</v>
      </c>
      <c r="F12444">
        <f t="shared" si="583"/>
        <v>1.0499999999999998</v>
      </c>
      <c r="G12444">
        <f t="shared" si="584"/>
        <v>0.24999999999999994</v>
      </c>
    </row>
    <row r="12445" spans="1:7" x14ac:dyDescent="0.35">
      <c r="A12445" s="1">
        <f>fact_sales_daily_final!A12445</f>
        <v>43255</v>
      </c>
      <c r="B12445" t="str">
        <f>fact_sales_daily_final!E12445</f>
        <v>N02BE</v>
      </c>
      <c r="C12445">
        <f>fact_sales_daily_final!F12445</f>
        <v>33.524999999999999</v>
      </c>
      <c r="D12445">
        <f>C12445 * VLOOKUP(B12445, finance_assumptions!A:B, 2, FALSE)</f>
        <v>33.524999999999999</v>
      </c>
      <c r="E12445">
        <f t="shared" si="582"/>
        <v>25.143749999999997</v>
      </c>
      <c r="F12445">
        <f t="shared" si="583"/>
        <v>8.3812500000000014</v>
      </c>
      <c r="G12445">
        <f t="shared" si="584"/>
        <v>0.25000000000000006</v>
      </c>
    </row>
    <row r="12446" spans="1:7" x14ac:dyDescent="0.35">
      <c r="A12446" s="1">
        <f>fact_sales_daily_final!A12446</f>
        <v>43255</v>
      </c>
      <c r="B12446" t="str">
        <f>fact_sales_daily_final!E12446</f>
        <v>N05B</v>
      </c>
      <c r="C12446">
        <f>fact_sales_daily_final!F12446</f>
        <v>13</v>
      </c>
      <c r="D12446">
        <f>C12446 * VLOOKUP(B12446, finance_assumptions!A:B, 2, FALSE)</f>
        <v>13</v>
      </c>
      <c r="E12446">
        <f t="shared" si="582"/>
        <v>9.75</v>
      </c>
      <c r="F12446">
        <f t="shared" si="583"/>
        <v>3.25</v>
      </c>
      <c r="G12446">
        <f t="shared" si="584"/>
        <v>0.25</v>
      </c>
    </row>
    <row r="12447" spans="1:7" x14ac:dyDescent="0.35">
      <c r="A12447" s="1">
        <f>fact_sales_daily_final!A12447</f>
        <v>43255</v>
      </c>
      <c r="B12447" t="str">
        <f>fact_sales_daily_final!E12447</f>
        <v>N05C</v>
      </c>
      <c r="C12447">
        <f>fact_sales_daily_final!F12447</f>
        <v>0</v>
      </c>
      <c r="D12447">
        <f>C12447 * VLOOKUP(B12447, finance_assumptions!A:B, 2, FALSE)</f>
        <v>0</v>
      </c>
      <c r="E12447">
        <f t="shared" si="582"/>
        <v>0</v>
      </c>
      <c r="F12447">
        <f t="shared" si="583"/>
        <v>0</v>
      </c>
      <c r="G12447">
        <f t="shared" si="584"/>
        <v>0</v>
      </c>
    </row>
    <row r="12448" spans="1:7" x14ac:dyDescent="0.35">
      <c r="A12448" s="1">
        <f>fact_sales_daily_final!A12448</f>
        <v>43255</v>
      </c>
      <c r="B12448" t="str">
        <f>fact_sales_daily_final!E12448</f>
        <v>R03</v>
      </c>
      <c r="C12448">
        <f>fact_sales_daily_final!F12448</f>
        <v>23</v>
      </c>
      <c r="D12448">
        <f>C12448 * VLOOKUP(B12448, finance_assumptions!A:B, 2, FALSE)</f>
        <v>23</v>
      </c>
      <c r="E12448">
        <f t="shared" si="582"/>
        <v>17.25</v>
      </c>
      <c r="F12448">
        <f t="shared" si="583"/>
        <v>5.75</v>
      </c>
      <c r="G12448">
        <f t="shared" si="584"/>
        <v>0.25</v>
      </c>
    </row>
    <row r="12449" spans="1:7" x14ac:dyDescent="0.35">
      <c r="A12449" s="1">
        <f>fact_sales_daily_final!A12449</f>
        <v>43255</v>
      </c>
      <c r="B12449" t="str">
        <f>fact_sales_daily_final!E12449</f>
        <v>R06</v>
      </c>
      <c r="C12449">
        <f>fact_sales_daily_final!F12449</f>
        <v>5</v>
      </c>
      <c r="D12449">
        <f>C12449 * VLOOKUP(B12449, finance_assumptions!A:B, 2, FALSE)</f>
        <v>5</v>
      </c>
      <c r="E12449">
        <f t="shared" si="582"/>
        <v>3.75</v>
      </c>
      <c r="F12449">
        <f t="shared" si="583"/>
        <v>1.25</v>
      </c>
      <c r="G12449">
        <f t="shared" si="584"/>
        <v>0.25</v>
      </c>
    </row>
    <row r="12450" spans="1:7" x14ac:dyDescent="0.35">
      <c r="A12450" s="1">
        <f>fact_sales_daily_final!A12450</f>
        <v>43285</v>
      </c>
      <c r="B12450" t="str">
        <f>fact_sales_daily_final!E12450</f>
        <v>M01AB</v>
      </c>
      <c r="C12450">
        <f>fact_sales_daily_final!F12450</f>
        <v>16.18</v>
      </c>
      <c r="D12450">
        <f>C12450 * VLOOKUP(B12450, finance_assumptions!A:B, 2, FALSE)</f>
        <v>16.18</v>
      </c>
      <c r="E12450">
        <f t="shared" si="582"/>
        <v>12.135</v>
      </c>
      <c r="F12450">
        <f t="shared" si="583"/>
        <v>4.0449999999999999</v>
      </c>
      <c r="G12450">
        <f t="shared" si="584"/>
        <v>0.25</v>
      </c>
    </row>
    <row r="12451" spans="1:7" x14ac:dyDescent="0.35">
      <c r="A12451" s="1">
        <f>fact_sales_daily_final!A12451</f>
        <v>43285</v>
      </c>
      <c r="B12451" t="str">
        <f>fact_sales_daily_final!E12451</f>
        <v>M01AE</v>
      </c>
      <c r="C12451">
        <f>fact_sales_daily_final!F12451</f>
        <v>4.5060000000000002</v>
      </c>
      <c r="D12451">
        <f>C12451 * VLOOKUP(B12451, finance_assumptions!A:B, 2, FALSE)</f>
        <v>4.5060000000000002</v>
      </c>
      <c r="E12451">
        <f t="shared" si="582"/>
        <v>3.3795000000000002</v>
      </c>
      <c r="F12451">
        <f t="shared" si="583"/>
        <v>1.1265000000000001</v>
      </c>
      <c r="G12451">
        <f t="shared" si="584"/>
        <v>0.25</v>
      </c>
    </row>
    <row r="12452" spans="1:7" x14ac:dyDescent="0.35">
      <c r="A12452" s="1">
        <f>fact_sales_daily_final!A12452</f>
        <v>43285</v>
      </c>
      <c r="B12452" t="str">
        <f>fact_sales_daily_final!E12452</f>
        <v>N02BA</v>
      </c>
      <c r="C12452">
        <f>fact_sales_daily_final!F12452</f>
        <v>2</v>
      </c>
      <c r="D12452">
        <f>C12452 * VLOOKUP(B12452, finance_assumptions!A:B, 2, FALSE)</f>
        <v>2</v>
      </c>
      <c r="E12452">
        <f t="shared" si="582"/>
        <v>1.5</v>
      </c>
      <c r="F12452">
        <f t="shared" si="583"/>
        <v>0.5</v>
      </c>
      <c r="G12452">
        <f t="shared" si="584"/>
        <v>0.25</v>
      </c>
    </row>
    <row r="12453" spans="1:7" x14ac:dyDescent="0.35">
      <c r="A12453" s="1">
        <f>fact_sales_daily_final!A12453</f>
        <v>43285</v>
      </c>
      <c r="B12453" t="str">
        <f>fact_sales_daily_final!E12453</f>
        <v>N02BE</v>
      </c>
      <c r="C12453">
        <f>fact_sales_daily_final!F12453</f>
        <v>40</v>
      </c>
      <c r="D12453">
        <f>C12453 * VLOOKUP(B12453, finance_assumptions!A:B, 2, FALSE)</f>
        <v>40</v>
      </c>
      <c r="E12453">
        <f t="shared" si="582"/>
        <v>30</v>
      </c>
      <c r="F12453">
        <f t="shared" si="583"/>
        <v>10</v>
      </c>
      <c r="G12453">
        <f t="shared" si="584"/>
        <v>0.25</v>
      </c>
    </row>
    <row r="12454" spans="1:7" x14ac:dyDescent="0.35">
      <c r="A12454" s="1">
        <f>fact_sales_daily_final!A12454</f>
        <v>43285</v>
      </c>
      <c r="B12454" t="str">
        <f>fact_sales_daily_final!E12454</f>
        <v>N05B</v>
      </c>
      <c r="C12454">
        <f>fact_sales_daily_final!F12454</f>
        <v>4</v>
      </c>
      <c r="D12454">
        <f>C12454 * VLOOKUP(B12454, finance_assumptions!A:B, 2, FALSE)</f>
        <v>4</v>
      </c>
      <c r="E12454">
        <f t="shared" si="582"/>
        <v>3</v>
      </c>
      <c r="F12454">
        <f t="shared" si="583"/>
        <v>1</v>
      </c>
      <c r="G12454">
        <f t="shared" si="584"/>
        <v>0.25</v>
      </c>
    </row>
    <row r="12455" spans="1:7" x14ac:dyDescent="0.35">
      <c r="A12455" s="1">
        <f>fact_sales_daily_final!A12455</f>
        <v>43285</v>
      </c>
      <c r="B12455" t="str">
        <f>fact_sales_daily_final!E12455</f>
        <v>N05C</v>
      </c>
      <c r="C12455">
        <f>fact_sales_daily_final!F12455</f>
        <v>0</v>
      </c>
      <c r="D12455">
        <f>C12455 * VLOOKUP(B12455, finance_assumptions!A:B, 2, FALSE)</f>
        <v>0</v>
      </c>
      <c r="E12455">
        <f t="shared" si="582"/>
        <v>0</v>
      </c>
      <c r="F12455">
        <f t="shared" si="583"/>
        <v>0</v>
      </c>
      <c r="G12455">
        <f t="shared" si="584"/>
        <v>0</v>
      </c>
    </row>
    <row r="12456" spans="1:7" x14ac:dyDescent="0.35">
      <c r="A12456" s="1">
        <f>fact_sales_daily_final!A12456</f>
        <v>43285</v>
      </c>
      <c r="B12456" t="str">
        <f>fact_sales_daily_final!E12456</f>
        <v>R03</v>
      </c>
      <c r="C12456">
        <f>fact_sales_daily_final!F12456</f>
        <v>5</v>
      </c>
      <c r="D12456">
        <f>C12456 * VLOOKUP(B12456, finance_assumptions!A:B, 2, FALSE)</f>
        <v>5</v>
      </c>
      <c r="E12456">
        <f t="shared" si="582"/>
        <v>3.75</v>
      </c>
      <c r="F12456">
        <f t="shared" si="583"/>
        <v>1.25</v>
      </c>
      <c r="G12456">
        <f t="shared" si="584"/>
        <v>0.25</v>
      </c>
    </row>
    <row r="12457" spans="1:7" x14ac:dyDescent="0.35">
      <c r="A12457" s="1">
        <f>fact_sales_daily_final!A12457</f>
        <v>43285</v>
      </c>
      <c r="B12457" t="str">
        <f>fact_sales_daily_final!E12457</f>
        <v>R06</v>
      </c>
      <c r="C12457">
        <f>fact_sales_daily_final!F12457</f>
        <v>7</v>
      </c>
      <c r="D12457">
        <f>C12457 * VLOOKUP(B12457, finance_assumptions!A:B, 2, FALSE)</f>
        <v>7</v>
      </c>
      <c r="E12457">
        <f t="shared" si="582"/>
        <v>5.25</v>
      </c>
      <c r="F12457">
        <f t="shared" si="583"/>
        <v>1.75</v>
      </c>
      <c r="G12457">
        <f t="shared" si="584"/>
        <v>0.25</v>
      </c>
    </row>
    <row r="12458" spans="1:7" x14ac:dyDescent="0.35">
      <c r="A12458" s="1">
        <f>fact_sales_daily_final!A12458</f>
        <v>43316</v>
      </c>
      <c r="B12458" t="str">
        <f>fact_sales_daily_final!E12458</f>
        <v>M01AB</v>
      </c>
      <c r="C12458">
        <f>fact_sales_daily_final!F12458</f>
        <v>0</v>
      </c>
      <c r="D12458">
        <f>C12458 * VLOOKUP(B12458, finance_assumptions!A:B, 2, FALSE)</f>
        <v>0</v>
      </c>
      <c r="E12458">
        <f t="shared" si="582"/>
        <v>0</v>
      </c>
      <c r="F12458">
        <f t="shared" si="583"/>
        <v>0</v>
      </c>
      <c r="G12458">
        <f t="shared" si="584"/>
        <v>0</v>
      </c>
    </row>
    <row r="12459" spans="1:7" x14ac:dyDescent="0.35">
      <c r="A12459" s="1">
        <f>fact_sales_daily_final!A12459</f>
        <v>43316</v>
      </c>
      <c r="B12459" t="str">
        <f>fact_sales_daily_final!E12459</f>
        <v>M01AE</v>
      </c>
      <c r="C12459">
        <f>fact_sales_daily_final!F12459</f>
        <v>0</v>
      </c>
      <c r="D12459">
        <f>C12459 * VLOOKUP(B12459, finance_assumptions!A:B, 2, FALSE)</f>
        <v>0</v>
      </c>
      <c r="E12459">
        <f t="shared" si="582"/>
        <v>0</v>
      </c>
      <c r="F12459">
        <f t="shared" si="583"/>
        <v>0</v>
      </c>
      <c r="G12459">
        <f t="shared" si="584"/>
        <v>0</v>
      </c>
    </row>
    <row r="12460" spans="1:7" x14ac:dyDescent="0.35">
      <c r="A12460" s="1">
        <f>fact_sales_daily_final!A12460</f>
        <v>43316</v>
      </c>
      <c r="B12460" t="str">
        <f>fact_sales_daily_final!E12460</f>
        <v>N02BA</v>
      </c>
      <c r="C12460">
        <f>fact_sales_daily_final!F12460</f>
        <v>0</v>
      </c>
      <c r="D12460">
        <f>C12460 * VLOOKUP(B12460, finance_assumptions!A:B, 2, FALSE)</f>
        <v>0</v>
      </c>
      <c r="E12460">
        <f t="shared" si="582"/>
        <v>0</v>
      </c>
      <c r="F12460">
        <f t="shared" si="583"/>
        <v>0</v>
      </c>
      <c r="G12460">
        <f t="shared" si="584"/>
        <v>0</v>
      </c>
    </row>
    <row r="12461" spans="1:7" x14ac:dyDescent="0.35">
      <c r="A12461" s="1">
        <f>fact_sales_daily_final!A12461</f>
        <v>43316</v>
      </c>
      <c r="B12461" t="str">
        <f>fact_sales_daily_final!E12461</f>
        <v>N02BE</v>
      </c>
      <c r="C12461">
        <f>fact_sales_daily_final!F12461</f>
        <v>0</v>
      </c>
      <c r="D12461">
        <f>C12461 * VLOOKUP(B12461, finance_assumptions!A:B, 2, FALSE)</f>
        <v>0</v>
      </c>
      <c r="E12461">
        <f t="shared" si="582"/>
        <v>0</v>
      </c>
      <c r="F12461">
        <f t="shared" si="583"/>
        <v>0</v>
      </c>
      <c r="G12461">
        <f t="shared" si="584"/>
        <v>0</v>
      </c>
    </row>
    <row r="12462" spans="1:7" x14ac:dyDescent="0.35">
      <c r="A12462" s="1">
        <f>fact_sales_daily_final!A12462</f>
        <v>43316</v>
      </c>
      <c r="B12462" t="str">
        <f>fact_sales_daily_final!E12462</f>
        <v>N05B</v>
      </c>
      <c r="C12462">
        <f>fact_sales_daily_final!F12462</f>
        <v>0</v>
      </c>
      <c r="D12462">
        <f>C12462 * VLOOKUP(B12462, finance_assumptions!A:B, 2, FALSE)</f>
        <v>0</v>
      </c>
      <c r="E12462">
        <f t="shared" si="582"/>
        <v>0</v>
      </c>
      <c r="F12462">
        <f t="shared" si="583"/>
        <v>0</v>
      </c>
      <c r="G12462">
        <f t="shared" si="584"/>
        <v>0</v>
      </c>
    </row>
    <row r="12463" spans="1:7" x14ac:dyDescent="0.35">
      <c r="A12463" s="1">
        <f>fact_sales_daily_final!A12463</f>
        <v>43316</v>
      </c>
      <c r="B12463" t="str">
        <f>fact_sales_daily_final!E12463</f>
        <v>N05C</v>
      </c>
      <c r="C12463">
        <f>fact_sales_daily_final!F12463</f>
        <v>0</v>
      </c>
      <c r="D12463">
        <f>C12463 * VLOOKUP(B12463, finance_assumptions!A:B, 2, FALSE)</f>
        <v>0</v>
      </c>
      <c r="E12463">
        <f t="shared" si="582"/>
        <v>0</v>
      </c>
      <c r="F12463">
        <f t="shared" si="583"/>
        <v>0</v>
      </c>
      <c r="G12463">
        <f t="shared" si="584"/>
        <v>0</v>
      </c>
    </row>
    <row r="12464" spans="1:7" x14ac:dyDescent="0.35">
      <c r="A12464" s="1">
        <f>fact_sales_daily_final!A12464</f>
        <v>43316</v>
      </c>
      <c r="B12464" t="str">
        <f>fact_sales_daily_final!E12464</f>
        <v>R03</v>
      </c>
      <c r="C12464">
        <f>fact_sales_daily_final!F12464</f>
        <v>0</v>
      </c>
      <c r="D12464">
        <f>C12464 * VLOOKUP(B12464, finance_assumptions!A:B, 2, FALSE)</f>
        <v>0</v>
      </c>
      <c r="E12464">
        <f t="shared" si="582"/>
        <v>0</v>
      </c>
      <c r="F12464">
        <f t="shared" si="583"/>
        <v>0</v>
      </c>
      <c r="G12464">
        <f t="shared" si="584"/>
        <v>0</v>
      </c>
    </row>
    <row r="12465" spans="1:7" x14ac:dyDescent="0.35">
      <c r="A12465" s="1">
        <f>fact_sales_daily_final!A12465</f>
        <v>43316</v>
      </c>
      <c r="B12465" t="str">
        <f>fact_sales_daily_final!E12465</f>
        <v>R06</v>
      </c>
      <c r="C12465">
        <f>fact_sales_daily_final!F12465</f>
        <v>0</v>
      </c>
      <c r="D12465">
        <f>C12465 * VLOOKUP(B12465, finance_assumptions!A:B, 2, FALSE)</f>
        <v>0</v>
      </c>
      <c r="E12465">
        <f t="shared" si="582"/>
        <v>0</v>
      </c>
      <c r="F12465">
        <f t="shared" si="583"/>
        <v>0</v>
      </c>
      <c r="G12465">
        <f t="shared" si="584"/>
        <v>0</v>
      </c>
    </row>
    <row r="12466" spans="1:7" x14ac:dyDescent="0.35">
      <c r="A12466" s="1">
        <f>fact_sales_daily_final!A12466</f>
        <v>43347</v>
      </c>
      <c r="B12466" t="str">
        <f>fact_sales_daily_final!E12466</f>
        <v>M01AB</v>
      </c>
      <c r="C12466">
        <f>fact_sales_daily_final!F12466</f>
        <v>5</v>
      </c>
      <c r="D12466">
        <f>C12466 * VLOOKUP(B12466, finance_assumptions!A:B, 2, FALSE)</f>
        <v>5</v>
      </c>
      <c r="E12466">
        <f t="shared" si="582"/>
        <v>3.75</v>
      </c>
      <c r="F12466">
        <f t="shared" si="583"/>
        <v>1.25</v>
      </c>
      <c r="G12466">
        <f t="shared" si="584"/>
        <v>0.25</v>
      </c>
    </row>
    <row r="12467" spans="1:7" x14ac:dyDescent="0.35">
      <c r="A12467" s="1">
        <f>fact_sales_daily_final!A12467</f>
        <v>43347</v>
      </c>
      <c r="B12467" t="str">
        <f>fact_sales_daily_final!E12467</f>
        <v>M01AE</v>
      </c>
      <c r="C12467">
        <f>fact_sales_daily_final!F12467</f>
        <v>3</v>
      </c>
      <c r="D12467">
        <f>C12467 * VLOOKUP(B12467, finance_assumptions!A:B, 2, FALSE)</f>
        <v>3</v>
      </c>
      <c r="E12467">
        <f t="shared" si="582"/>
        <v>2.25</v>
      </c>
      <c r="F12467">
        <f t="shared" si="583"/>
        <v>0.75</v>
      </c>
      <c r="G12467">
        <f t="shared" si="584"/>
        <v>0.25</v>
      </c>
    </row>
    <row r="12468" spans="1:7" x14ac:dyDescent="0.35">
      <c r="A12468" s="1">
        <f>fact_sales_daily_final!A12468</f>
        <v>43347</v>
      </c>
      <c r="B12468" t="str">
        <f>fact_sales_daily_final!E12468</f>
        <v>N02BA</v>
      </c>
      <c r="C12468">
        <f>fact_sales_daily_final!F12468</f>
        <v>6</v>
      </c>
      <c r="D12468">
        <f>C12468 * VLOOKUP(B12468, finance_assumptions!A:B, 2, FALSE)</f>
        <v>6</v>
      </c>
      <c r="E12468">
        <f t="shared" si="582"/>
        <v>4.5</v>
      </c>
      <c r="F12468">
        <f t="shared" si="583"/>
        <v>1.5</v>
      </c>
      <c r="G12468">
        <f t="shared" si="584"/>
        <v>0.25</v>
      </c>
    </row>
    <row r="12469" spans="1:7" x14ac:dyDescent="0.35">
      <c r="A12469" s="1">
        <f>fact_sales_daily_final!A12469</f>
        <v>43347</v>
      </c>
      <c r="B12469" t="str">
        <f>fact_sales_daily_final!E12469</f>
        <v>N02BE</v>
      </c>
      <c r="C12469">
        <f>fact_sales_daily_final!F12469</f>
        <v>25</v>
      </c>
      <c r="D12469">
        <f>C12469 * VLOOKUP(B12469, finance_assumptions!A:B, 2, FALSE)</f>
        <v>25</v>
      </c>
      <c r="E12469">
        <f t="shared" si="582"/>
        <v>18.75</v>
      </c>
      <c r="F12469">
        <f t="shared" si="583"/>
        <v>6.25</v>
      </c>
      <c r="G12469">
        <f t="shared" si="584"/>
        <v>0.25</v>
      </c>
    </row>
    <row r="12470" spans="1:7" x14ac:dyDescent="0.35">
      <c r="A12470" s="1">
        <f>fact_sales_daily_final!A12470</f>
        <v>43347</v>
      </c>
      <c r="B12470" t="str">
        <f>fact_sales_daily_final!E12470</f>
        <v>N05B</v>
      </c>
      <c r="C12470">
        <f>fact_sales_daily_final!F12470</f>
        <v>6</v>
      </c>
      <c r="D12470">
        <f>C12470 * VLOOKUP(B12470, finance_assumptions!A:B, 2, FALSE)</f>
        <v>6</v>
      </c>
      <c r="E12470">
        <f t="shared" si="582"/>
        <v>4.5</v>
      </c>
      <c r="F12470">
        <f t="shared" si="583"/>
        <v>1.5</v>
      </c>
      <c r="G12470">
        <f t="shared" si="584"/>
        <v>0.25</v>
      </c>
    </row>
    <row r="12471" spans="1:7" x14ac:dyDescent="0.35">
      <c r="A12471" s="1">
        <f>fact_sales_daily_final!A12471</f>
        <v>43347</v>
      </c>
      <c r="B12471" t="str">
        <f>fact_sales_daily_final!E12471</f>
        <v>N05C</v>
      </c>
      <c r="C12471">
        <f>fact_sales_daily_final!F12471</f>
        <v>0</v>
      </c>
      <c r="D12471">
        <f>C12471 * VLOOKUP(B12471, finance_assumptions!A:B, 2, FALSE)</f>
        <v>0</v>
      </c>
      <c r="E12471">
        <f t="shared" si="582"/>
        <v>0</v>
      </c>
      <c r="F12471">
        <f t="shared" si="583"/>
        <v>0</v>
      </c>
      <c r="G12471">
        <f t="shared" si="584"/>
        <v>0</v>
      </c>
    </row>
    <row r="12472" spans="1:7" x14ac:dyDescent="0.35">
      <c r="A12472" s="1">
        <f>fact_sales_daily_final!A12472</f>
        <v>43347</v>
      </c>
      <c r="B12472" t="str">
        <f>fact_sales_daily_final!E12472</f>
        <v>R03</v>
      </c>
      <c r="C12472">
        <f>fact_sales_daily_final!F12472</f>
        <v>10</v>
      </c>
      <c r="D12472">
        <f>C12472 * VLOOKUP(B12472, finance_assumptions!A:B, 2, FALSE)</f>
        <v>10</v>
      </c>
      <c r="E12472">
        <f t="shared" si="582"/>
        <v>7.5</v>
      </c>
      <c r="F12472">
        <f t="shared" si="583"/>
        <v>2.5</v>
      </c>
      <c r="G12472">
        <f t="shared" si="584"/>
        <v>0.25</v>
      </c>
    </row>
    <row r="12473" spans="1:7" x14ac:dyDescent="0.35">
      <c r="A12473" s="1">
        <f>fact_sales_daily_final!A12473</f>
        <v>43347</v>
      </c>
      <c r="B12473" t="str">
        <f>fact_sales_daily_final!E12473</f>
        <v>R06</v>
      </c>
      <c r="C12473">
        <f>fact_sales_daily_final!F12473</f>
        <v>6</v>
      </c>
      <c r="D12473">
        <f>C12473 * VLOOKUP(B12473, finance_assumptions!A:B, 2, FALSE)</f>
        <v>6</v>
      </c>
      <c r="E12473">
        <f t="shared" si="582"/>
        <v>4.5</v>
      </c>
      <c r="F12473">
        <f t="shared" si="583"/>
        <v>1.5</v>
      </c>
      <c r="G12473">
        <f t="shared" si="584"/>
        <v>0.25</v>
      </c>
    </row>
    <row r="12474" spans="1:7" x14ac:dyDescent="0.35">
      <c r="A12474" s="1">
        <f>fact_sales_daily_final!A12474</f>
        <v>43377</v>
      </c>
      <c r="B12474" t="str">
        <f>fact_sales_daily_final!E12474</f>
        <v>M01AB</v>
      </c>
      <c r="C12474">
        <f>fact_sales_daily_final!F12474</f>
        <v>2</v>
      </c>
      <c r="D12474">
        <f>C12474 * VLOOKUP(B12474, finance_assumptions!A:B, 2, FALSE)</f>
        <v>2</v>
      </c>
      <c r="E12474">
        <f t="shared" si="582"/>
        <v>1.5</v>
      </c>
      <c r="F12474">
        <f t="shared" si="583"/>
        <v>0.5</v>
      </c>
      <c r="G12474">
        <f t="shared" si="584"/>
        <v>0.25</v>
      </c>
    </row>
    <row r="12475" spans="1:7" x14ac:dyDescent="0.35">
      <c r="A12475" s="1">
        <f>fact_sales_daily_final!A12475</f>
        <v>43377</v>
      </c>
      <c r="B12475" t="str">
        <f>fact_sales_daily_final!E12475</f>
        <v>M01AE</v>
      </c>
      <c r="C12475">
        <f>fact_sales_daily_final!F12475</f>
        <v>3.0670000000000002</v>
      </c>
      <c r="D12475">
        <f>C12475 * VLOOKUP(B12475, finance_assumptions!A:B, 2, FALSE)</f>
        <v>3.0670000000000002</v>
      </c>
      <c r="E12475">
        <f t="shared" si="582"/>
        <v>2.3002500000000001</v>
      </c>
      <c r="F12475">
        <f t="shared" si="583"/>
        <v>0.76675000000000004</v>
      </c>
      <c r="G12475">
        <f t="shared" si="584"/>
        <v>0.25</v>
      </c>
    </row>
    <row r="12476" spans="1:7" x14ac:dyDescent="0.35">
      <c r="A12476" s="1">
        <f>fact_sales_daily_final!A12476</f>
        <v>43377</v>
      </c>
      <c r="B12476" t="str">
        <f>fact_sales_daily_final!E12476</f>
        <v>N02BA</v>
      </c>
      <c r="C12476">
        <f>fact_sales_daily_final!F12476</f>
        <v>2</v>
      </c>
      <c r="D12476">
        <f>C12476 * VLOOKUP(B12476, finance_assumptions!A:B, 2, FALSE)</f>
        <v>2</v>
      </c>
      <c r="E12476">
        <f t="shared" si="582"/>
        <v>1.5</v>
      </c>
      <c r="F12476">
        <f t="shared" si="583"/>
        <v>0.5</v>
      </c>
      <c r="G12476">
        <f t="shared" si="584"/>
        <v>0.25</v>
      </c>
    </row>
    <row r="12477" spans="1:7" x14ac:dyDescent="0.35">
      <c r="A12477" s="1">
        <f>fact_sales_daily_final!A12477</f>
        <v>43377</v>
      </c>
      <c r="B12477" t="str">
        <f>fact_sales_daily_final!E12477</f>
        <v>N02BE</v>
      </c>
      <c r="C12477">
        <f>fact_sales_daily_final!F12477</f>
        <v>38.299999999999997</v>
      </c>
      <c r="D12477">
        <f>C12477 * VLOOKUP(B12477, finance_assumptions!A:B, 2, FALSE)</f>
        <v>38.299999999999997</v>
      </c>
      <c r="E12477">
        <f t="shared" si="582"/>
        <v>28.724999999999998</v>
      </c>
      <c r="F12477">
        <f t="shared" si="583"/>
        <v>9.5749999999999993</v>
      </c>
      <c r="G12477">
        <f t="shared" si="584"/>
        <v>0.25</v>
      </c>
    </row>
    <row r="12478" spans="1:7" x14ac:dyDescent="0.35">
      <c r="A12478" s="1">
        <f>fact_sales_daily_final!A12478</f>
        <v>43377</v>
      </c>
      <c r="B12478" t="str">
        <f>fact_sales_daily_final!E12478</f>
        <v>N05B</v>
      </c>
      <c r="C12478">
        <f>fact_sales_daily_final!F12478</f>
        <v>18</v>
      </c>
      <c r="D12478">
        <f>C12478 * VLOOKUP(B12478, finance_assumptions!A:B, 2, FALSE)</f>
        <v>18</v>
      </c>
      <c r="E12478">
        <f t="shared" si="582"/>
        <v>13.5</v>
      </c>
      <c r="F12478">
        <f t="shared" si="583"/>
        <v>4.5</v>
      </c>
      <c r="G12478">
        <f t="shared" si="584"/>
        <v>0.25</v>
      </c>
    </row>
    <row r="12479" spans="1:7" x14ac:dyDescent="0.35">
      <c r="A12479" s="1">
        <f>fact_sales_daily_final!A12479</f>
        <v>43377</v>
      </c>
      <c r="B12479" t="str">
        <f>fact_sales_daily_final!E12479</f>
        <v>N05C</v>
      </c>
      <c r="C12479">
        <f>fact_sales_daily_final!F12479</f>
        <v>3</v>
      </c>
      <c r="D12479">
        <f>C12479 * VLOOKUP(B12479, finance_assumptions!A:B, 2, FALSE)</f>
        <v>3</v>
      </c>
      <c r="E12479">
        <f t="shared" si="582"/>
        <v>2.25</v>
      </c>
      <c r="F12479">
        <f t="shared" si="583"/>
        <v>0.75</v>
      </c>
      <c r="G12479">
        <f t="shared" si="584"/>
        <v>0.25</v>
      </c>
    </row>
    <row r="12480" spans="1:7" x14ac:dyDescent="0.35">
      <c r="A12480" s="1">
        <f>fact_sales_daily_final!A12480</f>
        <v>43377</v>
      </c>
      <c r="B12480" t="str">
        <f>fact_sales_daily_final!E12480</f>
        <v>R03</v>
      </c>
      <c r="C12480">
        <f>fact_sales_daily_final!F12480</f>
        <v>7</v>
      </c>
      <c r="D12480">
        <f>C12480 * VLOOKUP(B12480, finance_assumptions!A:B, 2, FALSE)</f>
        <v>7</v>
      </c>
      <c r="E12480">
        <f t="shared" si="582"/>
        <v>5.25</v>
      </c>
      <c r="F12480">
        <f t="shared" si="583"/>
        <v>1.75</v>
      </c>
      <c r="G12480">
        <f t="shared" si="584"/>
        <v>0.25</v>
      </c>
    </row>
    <row r="12481" spans="1:7" x14ac:dyDescent="0.35">
      <c r="A12481" s="1">
        <f>fact_sales_daily_final!A12481</f>
        <v>43377</v>
      </c>
      <c r="B12481" t="str">
        <f>fact_sales_daily_final!E12481</f>
        <v>R06</v>
      </c>
      <c r="C12481">
        <f>fact_sales_daily_final!F12481</f>
        <v>10</v>
      </c>
      <c r="D12481">
        <f>C12481 * VLOOKUP(B12481, finance_assumptions!A:B, 2, FALSE)</f>
        <v>10</v>
      </c>
      <c r="E12481">
        <f t="shared" si="582"/>
        <v>7.5</v>
      </c>
      <c r="F12481">
        <f t="shared" si="583"/>
        <v>2.5</v>
      </c>
      <c r="G12481">
        <f t="shared" si="584"/>
        <v>0.25</v>
      </c>
    </row>
    <row r="12482" spans="1:7" x14ac:dyDescent="0.35">
      <c r="A12482" s="1">
        <f>fact_sales_daily_final!A12482</f>
        <v>43408</v>
      </c>
      <c r="B12482" t="str">
        <f>fact_sales_daily_final!E12482</f>
        <v>M01AB</v>
      </c>
      <c r="C12482">
        <f>fact_sales_daily_final!F12482</f>
        <v>6.67</v>
      </c>
      <c r="D12482">
        <f>C12482 * VLOOKUP(B12482, finance_assumptions!A:B, 2, FALSE)</f>
        <v>6.67</v>
      </c>
      <c r="E12482">
        <f t="shared" si="582"/>
        <v>5.0024999999999995</v>
      </c>
      <c r="F12482">
        <f t="shared" si="583"/>
        <v>1.6675000000000004</v>
      </c>
      <c r="G12482">
        <f t="shared" si="584"/>
        <v>0.25000000000000006</v>
      </c>
    </row>
    <row r="12483" spans="1:7" x14ac:dyDescent="0.35">
      <c r="A12483" s="1">
        <f>fact_sales_daily_final!A12483</f>
        <v>43408</v>
      </c>
      <c r="B12483" t="str">
        <f>fact_sales_daily_final!E12483</f>
        <v>M01AE</v>
      </c>
      <c r="C12483">
        <f>fact_sales_daily_final!F12483</f>
        <v>3.01</v>
      </c>
      <c r="D12483">
        <f>C12483 * VLOOKUP(B12483, finance_assumptions!A:B, 2, FALSE)</f>
        <v>3.01</v>
      </c>
      <c r="E12483">
        <f t="shared" ref="E12483:E12546" si="585">D12483 * 0.75</f>
        <v>2.2574999999999998</v>
      </c>
      <c r="F12483">
        <f t="shared" ref="F12483:F12546" si="586">D12483 - E12483</f>
        <v>0.75249999999999995</v>
      </c>
      <c r="G12483">
        <f t="shared" ref="G12483:G12546" si="587">IF(D12483=0, 0, F12483/D12483)</f>
        <v>0.25</v>
      </c>
    </row>
    <row r="12484" spans="1:7" x14ac:dyDescent="0.35">
      <c r="A12484" s="1">
        <f>fact_sales_daily_final!A12484</f>
        <v>43408</v>
      </c>
      <c r="B12484" t="str">
        <f>fact_sales_daily_final!E12484</f>
        <v>N02BA</v>
      </c>
      <c r="C12484">
        <f>fact_sales_daily_final!F12484</f>
        <v>2</v>
      </c>
      <c r="D12484">
        <f>C12484 * VLOOKUP(B12484, finance_assumptions!A:B, 2, FALSE)</f>
        <v>2</v>
      </c>
      <c r="E12484">
        <f t="shared" si="585"/>
        <v>1.5</v>
      </c>
      <c r="F12484">
        <f t="shared" si="586"/>
        <v>0.5</v>
      </c>
      <c r="G12484">
        <f t="shared" si="587"/>
        <v>0.25</v>
      </c>
    </row>
    <row r="12485" spans="1:7" x14ac:dyDescent="0.35">
      <c r="A12485" s="1">
        <f>fact_sales_daily_final!A12485</f>
        <v>43408</v>
      </c>
      <c r="B12485" t="str">
        <f>fact_sales_daily_final!E12485</f>
        <v>N02BE</v>
      </c>
      <c r="C12485">
        <f>fact_sales_daily_final!F12485</f>
        <v>28</v>
      </c>
      <c r="D12485">
        <f>C12485 * VLOOKUP(B12485, finance_assumptions!A:B, 2, FALSE)</f>
        <v>28</v>
      </c>
      <c r="E12485">
        <f t="shared" si="585"/>
        <v>21</v>
      </c>
      <c r="F12485">
        <f t="shared" si="586"/>
        <v>7</v>
      </c>
      <c r="G12485">
        <f t="shared" si="587"/>
        <v>0.25</v>
      </c>
    </row>
    <row r="12486" spans="1:7" x14ac:dyDescent="0.35">
      <c r="A12486" s="1">
        <f>fact_sales_daily_final!A12486</f>
        <v>43408</v>
      </c>
      <c r="B12486" t="str">
        <f>fact_sales_daily_final!E12486</f>
        <v>N05B</v>
      </c>
      <c r="C12486">
        <f>fact_sales_daily_final!F12486</f>
        <v>12</v>
      </c>
      <c r="D12486">
        <f>C12486 * VLOOKUP(B12486, finance_assumptions!A:B, 2, FALSE)</f>
        <v>12</v>
      </c>
      <c r="E12486">
        <f t="shared" si="585"/>
        <v>9</v>
      </c>
      <c r="F12486">
        <f t="shared" si="586"/>
        <v>3</v>
      </c>
      <c r="G12486">
        <f t="shared" si="587"/>
        <v>0.25</v>
      </c>
    </row>
    <row r="12487" spans="1:7" x14ac:dyDescent="0.35">
      <c r="A12487" s="1">
        <f>fact_sales_daily_final!A12487</f>
        <v>43408</v>
      </c>
      <c r="B12487" t="str">
        <f>fact_sales_daily_final!E12487</f>
        <v>N05C</v>
      </c>
      <c r="C12487">
        <f>fact_sales_daily_final!F12487</f>
        <v>0</v>
      </c>
      <c r="D12487">
        <f>C12487 * VLOOKUP(B12487, finance_assumptions!A:B, 2, FALSE)</f>
        <v>0</v>
      </c>
      <c r="E12487">
        <f t="shared" si="585"/>
        <v>0</v>
      </c>
      <c r="F12487">
        <f t="shared" si="586"/>
        <v>0</v>
      </c>
      <c r="G12487">
        <f t="shared" si="587"/>
        <v>0</v>
      </c>
    </row>
    <row r="12488" spans="1:7" x14ac:dyDescent="0.35">
      <c r="A12488" s="1">
        <f>fact_sales_daily_final!A12488</f>
        <v>43408</v>
      </c>
      <c r="B12488" t="str">
        <f>fact_sales_daily_final!E12488</f>
        <v>R03</v>
      </c>
      <c r="C12488">
        <f>fact_sales_daily_final!F12488</f>
        <v>3</v>
      </c>
      <c r="D12488">
        <f>C12488 * VLOOKUP(B12488, finance_assumptions!A:B, 2, FALSE)</f>
        <v>3</v>
      </c>
      <c r="E12488">
        <f t="shared" si="585"/>
        <v>2.25</v>
      </c>
      <c r="F12488">
        <f t="shared" si="586"/>
        <v>0.75</v>
      </c>
      <c r="G12488">
        <f t="shared" si="587"/>
        <v>0.25</v>
      </c>
    </row>
    <row r="12489" spans="1:7" x14ac:dyDescent="0.35">
      <c r="A12489" s="1">
        <f>fact_sales_daily_final!A12489</f>
        <v>43408</v>
      </c>
      <c r="B12489" t="str">
        <f>fact_sales_daily_final!E12489</f>
        <v>R06</v>
      </c>
      <c r="C12489">
        <f>fact_sales_daily_final!F12489</f>
        <v>11</v>
      </c>
      <c r="D12489">
        <f>C12489 * VLOOKUP(B12489, finance_assumptions!A:B, 2, FALSE)</f>
        <v>11</v>
      </c>
      <c r="E12489">
        <f t="shared" si="585"/>
        <v>8.25</v>
      </c>
      <c r="F12489">
        <f t="shared" si="586"/>
        <v>2.75</v>
      </c>
      <c r="G12489">
        <f t="shared" si="587"/>
        <v>0.25</v>
      </c>
    </row>
    <row r="12490" spans="1:7" x14ac:dyDescent="0.35">
      <c r="A12490" s="1">
        <f>fact_sales_daily_final!A12490</f>
        <v>43438</v>
      </c>
      <c r="B12490" t="str">
        <f>fact_sales_daily_final!E12490</f>
        <v>M01AB</v>
      </c>
      <c r="C12490">
        <f>fact_sales_daily_final!F12490</f>
        <v>5</v>
      </c>
      <c r="D12490">
        <f>C12490 * VLOOKUP(B12490, finance_assumptions!A:B, 2, FALSE)</f>
        <v>5</v>
      </c>
      <c r="E12490">
        <f t="shared" si="585"/>
        <v>3.75</v>
      </c>
      <c r="F12490">
        <f t="shared" si="586"/>
        <v>1.25</v>
      </c>
      <c r="G12490">
        <f t="shared" si="587"/>
        <v>0.25</v>
      </c>
    </row>
    <row r="12491" spans="1:7" x14ac:dyDescent="0.35">
      <c r="A12491" s="1">
        <f>fact_sales_daily_final!A12491</f>
        <v>43438</v>
      </c>
      <c r="B12491" t="str">
        <f>fact_sales_daily_final!E12491</f>
        <v>M01AE</v>
      </c>
      <c r="C12491">
        <f>fact_sales_daily_final!F12491</f>
        <v>4.7590000000000003</v>
      </c>
      <c r="D12491">
        <f>C12491 * VLOOKUP(B12491, finance_assumptions!A:B, 2, FALSE)</f>
        <v>4.7590000000000003</v>
      </c>
      <c r="E12491">
        <f t="shared" si="585"/>
        <v>3.5692500000000003</v>
      </c>
      <c r="F12491">
        <f t="shared" si="586"/>
        <v>1.1897500000000001</v>
      </c>
      <c r="G12491">
        <f t="shared" si="587"/>
        <v>0.25</v>
      </c>
    </row>
    <row r="12492" spans="1:7" x14ac:dyDescent="0.35">
      <c r="A12492" s="1">
        <f>fact_sales_daily_final!A12492</f>
        <v>43438</v>
      </c>
      <c r="B12492" t="str">
        <f>fact_sales_daily_final!E12492</f>
        <v>N02BA</v>
      </c>
      <c r="C12492">
        <f>fact_sales_daily_final!F12492</f>
        <v>3.5</v>
      </c>
      <c r="D12492">
        <f>C12492 * VLOOKUP(B12492, finance_assumptions!A:B, 2, FALSE)</f>
        <v>3.5</v>
      </c>
      <c r="E12492">
        <f t="shared" si="585"/>
        <v>2.625</v>
      </c>
      <c r="F12492">
        <f t="shared" si="586"/>
        <v>0.875</v>
      </c>
      <c r="G12492">
        <f t="shared" si="587"/>
        <v>0.25</v>
      </c>
    </row>
    <row r="12493" spans="1:7" x14ac:dyDescent="0.35">
      <c r="A12493" s="1">
        <f>fact_sales_daily_final!A12493</f>
        <v>43438</v>
      </c>
      <c r="B12493" t="str">
        <f>fact_sales_daily_final!E12493</f>
        <v>N02BE</v>
      </c>
      <c r="C12493">
        <f>fact_sales_daily_final!F12493</f>
        <v>17.399999999999999</v>
      </c>
      <c r="D12493">
        <f>C12493 * VLOOKUP(B12493, finance_assumptions!A:B, 2, FALSE)</f>
        <v>17.399999999999999</v>
      </c>
      <c r="E12493">
        <f t="shared" si="585"/>
        <v>13.049999999999999</v>
      </c>
      <c r="F12493">
        <f t="shared" si="586"/>
        <v>4.3499999999999996</v>
      </c>
      <c r="G12493">
        <f t="shared" si="587"/>
        <v>0.25</v>
      </c>
    </row>
    <row r="12494" spans="1:7" x14ac:dyDescent="0.35">
      <c r="A12494" s="1">
        <f>fact_sales_daily_final!A12494</f>
        <v>43438</v>
      </c>
      <c r="B12494" t="str">
        <f>fact_sales_daily_final!E12494</f>
        <v>N05B</v>
      </c>
      <c r="C12494">
        <f>fact_sales_daily_final!F12494</f>
        <v>9</v>
      </c>
      <c r="D12494">
        <f>C12494 * VLOOKUP(B12494, finance_assumptions!A:B, 2, FALSE)</f>
        <v>9</v>
      </c>
      <c r="E12494">
        <f t="shared" si="585"/>
        <v>6.75</v>
      </c>
      <c r="F12494">
        <f t="shared" si="586"/>
        <v>2.25</v>
      </c>
      <c r="G12494">
        <f t="shared" si="587"/>
        <v>0.25</v>
      </c>
    </row>
    <row r="12495" spans="1:7" x14ac:dyDescent="0.35">
      <c r="A12495" s="1">
        <f>fact_sales_daily_final!A12495</f>
        <v>43438</v>
      </c>
      <c r="B12495" t="str">
        <f>fact_sales_daily_final!E12495</f>
        <v>N05C</v>
      </c>
      <c r="C12495">
        <f>fact_sales_daily_final!F12495</f>
        <v>0</v>
      </c>
      <c r="D12495">
        <f>C12495 * VLOOKUP(B12495, finance_assumptions!A:B, 2, FALSE)</f>
        <v>0</v>
      </c>
      <c r="E12495">
        <f t="shared" si="585"/>
        <v>0</v>
      </c>
      <c r="F12495">
        <f t="shared" si="586"/>
        <v>0</v>
      </c>
      <c r="G12495">
        <f t="shared" si="587"/>
        <v>0</v>
      </c>
    </row>
    <row r="12496" spans="1:7" x14ac:dyDescent="0.35">
      <c r="A12496" s="1">
        <f>fact_sales_daily_final!A12496</f>
        <v>43438</v>
      </c>
      <c r="B12496" t="str">
        <f>fact_sales_daily_final!E12496</f>
        <v>R03</v>
      </c>
      <c r="C12496">
        <f>fact_sales_daily_final!F12496</f>
        <v>6</v>
      </c>
      <c r="D12496">
        <f>C12496 * VLOOKUP(B12496, finance_assumptions!A:B, 2, FALSE)</f>
        <v>6</v>
      </c>
      <c r="E12496">
        <f t="shared" si="585"/>
        <v>4.5</v>
      </c>
      <c r="F12496">
        <f t="shared" si="586"/>
        <v>1.5</v>
      </c>
      <c r="G12496">
        <f t="shared" si="587"/>
        <v>0.25</v>
      </c>
    </row>
    <row r="12497" spans="1:7" x14ac:dyDescent="0.35">
      <c r="A12497" s="1">
        <f>fact_sales_daily_final!A12497</f>
        <v>43438</v>
      </c>
      <c r="B12497" t="str">
        <f>fact_sales_daily_final!E12497</f>
        <v>R06</v>
      </c>
      <c r="C12497">
        <f>fact_sales_daily_final!F12497</f>
        <v>4.5</v>
      </c>
      <c r="D12497">
        <f>C12497 * VLOOKUP(B12497, finance_assumptions!A:B, 2, FALSE)</f>
        <v>4.5</v>
      </c>
      <c r="E12497">
        <f t="shared" si="585"/>
        <v>3.375</v>
      </c>
      <c r="F12497">
        <f t="shared" si="586"/>
        <v>1.125</v>
      </c>
      <c r="G12497">
        <f t="shared" si="587"/>
        <v>0.25</v>
      </c>
    </row>
    <row r="12498" spans="1:7" x14ac:dyDescent="0.35">
      <c r="A12498" s="1" t="str">
        <f>fact_sales_daily_final!A12498</f>
        <v>4/13/2018</v>
      </c>
      <c r="B12498" t="str">
        <f>fact_sales_daily_final!E12498</f>
        <v>M01AB</v>
      </c>
      <c r="C12498">
        <f>fact_sales_daily_final!F12498</f>
        <v>4.5</v>
      </c>
      <c r="D12498">
        <f>C12498 * VLOOKUP(B12498, finance_assumptions!A:B, 2, FALSE)</f>
        <v>4.5</v>
      </c>
      <c r="E12498">
        <f t="shared" si="585"/>
        <v>3.375</v>
      </c>
      <c r="F12498">
        <f t="shared" si="586"/>
        <v>1.125</v>
      </c>
      <c r="G12498">
        <f t="shared" si="587"/>
        <v>0.25</v>
      </c>
    </row>
    <row r="12499" spans="1:7" x14ac:dyDescent="0.35">
      <c r="A12499" s="1" t="str">
        <f>fact_sales_daily_final!A12499</f>
        <v>4/13/2018</v>
      </c>
      <c r="B12499" t="str">
        <f>fact_sales_daily_final!E12499</f>
        <v>M01AE</v>
      </c>
      <c r="C12499">
        <f>fact_sales_daily_final!F12499</f>
        <v>2.0329999999999999</v>
      </c>
      <c r="D12499">
        <f>C12499 * VLOOKUP(B12499, finance_assumptions!A:B, 2, FALSE)</f>
        <v>2.0329999999999999</v>
      </c>
      <c r="E12499">
        <f t="shared" si="585"/>
        <v>1.52475</v>
      </c>
      <c r="F12499">
        <f t="shared" si="586"/>
        <v>0.50824999999999987</v>
      </c>
      <c r="G12499">
        <f t="shared" si="587"/>
        <v>0.24999999999999994</v>
      </c>
    </row>
    <row r="12500" spans="1:7" x14ac:dyDescent="0.35">
      <c r="A12500" s="1" t="str">
        <f>fact_sales_daily_final!A12500</f>
        <v>4/13/2018</v>
      </c>
      <c r="B12500" t="str">
        <f>fact_sales_daily_final!E12500</f>
        <v>N02BA</v>
      </c>
      <c r="C12500">
        <f>fact_sales_daily_final!F12500</f>
        <v>5</v>
      </c>
      <c r="D12500">
        <f>C12500 * VLOOKUP(B12500, finance_assumptions!A:B, 2, FALSE)</f>
        <v>5</v>
      </c>
      <c r="E12500">
        <f t="shared" si="585"/>
        <v>3.75</v>
      </c>
      <c r="F12500">
        <f t="shared" si="586"/>
        <v>1.25</v>
      </c>
      <c r="G12500">
        <f t="shared" si="587"/>
        <v>0.25</v>
      </c>
    </row>
    <row r="12501" spans="1:7" x14ac:dyDescent="0.35">
      <c r="A12501" s="1" t="str">
        <f>fact_sales_daily_final!A12501</f>
        <v>4/13/2018</v>
      </c>
      <c r="B12501" t="str">
        <f>fact_sales_daily_final!E12501</f>
        <v>N02BE</v>
      </c>
      <c r="C12501">
        <f>fact_sales_daily_final!F12501</f>
        <v>23</v>
      </c>
      <c r="D12501">
        <f>C12501 * VLOOKUP(B12501, finance_assumptions!A:B, 2, FALSE)</f>
        <v>23</v>
      </c>
      <c r="E12501">
        <f t="shared" si="585"/>
        <v>17.25</v>
      </c>
      <c r="F12501">
        <f t="shared" si="586"/>
        <v>5.75</v>
      </c>
      <c r="G12501">
        <f t="shared" si="587"/>
        <v>0.25</v>
      </c>
    </row>
    <row r="12502" spans="1:7" x14ac:dyDescent="0.35">
      <c r="A12502" s="1" t="str">
        <f>fact_sales_daily_final!A12502</f>
        <v>4/13/2018</v>
      </c>
      <c r="B12502" t="str">
        <f>fact_sales_daily_final!E12502</f>
        <v>N05B</v>
      </c>
      <c r="C12502">
        <f>fact_sales_daily_final!F12502</f>
        <v>12</v>
      </c>
      <c r="D12502">
        <f>C12502 * VLOOKUP(B12502, finance_assumptions!A:B, 2, FALSE)</f>
        <v>12</v>
      </c>
      <c r="E12502">
        <f t="shared" si="585"/>
        <v>9</v>
      </c>
      <c r="F12502">
        <f t="shared" si="586"/>
        <v>3</v>
      </c>
      <c r="G12502">
        <f t="shared" si="587"/>
        <v>0.25</v>
      </c>
    </row>
    <row r="12503" spans="1:7" x14ac:dyDescent="0.35">
      <c r="A12503" s="1" t="str">
        <f>fact_sales_daily_final!A12503</f>
        <v>4/13/2018</v>
      </c>
      <c r="B12503" t="str">
        <f>fact_sales_daily_final!E12503</f>
        <v>N05C</v>
      </c>
      <c r="C12503">
        <f>fact_sales_daily_final!F12503</f>
        <v>0</v>
      </c>
      <c r="D12503">
        <f>C12503 * VLOOKUP(B12503, finance_assumptions!A:B, 2, FALSE)</f>
        <v>0</v>
      </c>
      <c r="E12503">
        <f t="shared" si="585"/>
        <v>0</v>
      </c>
      <c r="F12503">
        <f t="shared" si="586"/>
        <v>0</v>
      </c>
      <c r="G12503">
        <f t="shared" si="587"/>
        <v>0</v>
      </c>
    </row>
    <row r="12504" spans="1:7" x14ac:dyDescent="0.35">
      <c r="A12504" s="1" t="str">
        <f>fact_sales_daily_final!A12504</f>
        <v>4/13/2018</v>
      </c>
      <c r="B12504" t="str">
        <f>fact_sales_daily_final!E12504</f>
        <v>R03</v>
      </c>
      <c r="C12504">
        <f>fact_sales_daily_final!F12504</f>
        <v>23</v>
      </c>
      <c r="D12504">
        <f>C12504 * VLOOKUP(B12504, finance_assumptions!A:B, 2, FALSE)</f>
        <v>23</v>
      </c>
      <c r="E12504">
        <f t="shared" si="585"/>
        <v>17.25</v>
      </c>
      <c r="F12504">
        <f t="shared" si="586"/>
        <v>5.75</v>
      </c>
      <c r="G12504">
        <f t="shared" si="587"/>
        <v>0.25</v>
      </c>
    </row>
    <row r="12505" spans="1:7" x14ac:dyDescent="0.35">
      <c r="A12505" s="1" t="str">
        <f>fact_sales_daily_final!A12505</f>
        <v>4/13/2018</v>
      </c>
      <c r="B12505" t="str">
        <f>fact_sales_daily_final!E12505</f>
        <v>R06</v>
      </c>
      <c r="C12505">
        <f>fact_sales_daily_final!F12505</f>
        <v>4</v>
      </c>
      <c r="D12505">
        <f>C12505 * VLOOKUP(B12505, finance_assumptions!A:B, 2, FALSE)</f>
        <v>4</v>
      </c>
      <c r="E12505">
        <f t="shared" si="585"/>
        <v>3</v>
      </c>
      <c r="F12505">
        <f t="shared" si="586"/>
        <v>1</v>
      </c>
      <c r="G12505">
        <f t="shared" si="587"/>
        <v>0.25</v>
      </c>
    </row>
    <row r="12506" spans="1:7" x14ac:dyDescent="0.35">
      <c r="A12506" s="1" t="str">
        <f>fact_sales_daily_final!A12506</f>
        <v>4/14/2018</v>
      </c>
      <c r="B12506" t="str">
        <f>fact_sales_daily_final!E12506</f>
        <v>M01AB</v>
      </c>
      <c r="C12506">
        <f>fact_sales_daily_final!F12506</f>
        <v>8</v>
      </c>
      <c r="D12506">
        <f>C12506 * VLOOKUP(B12506, finance_assumptions!A:B, 2, FALSE)</f>
        <v>8</v>
      </c>
      <c r="E12506">
        <f t="shared" si="585"/>
        <v>6</v>
      </c>
      <c r="F12506">
        <f t="shared" si="586"/>
        <v>2</v>
      </c>
      <c r="G12506">
        <f t="shared" si="587"/>
        <v>0.25</v>
      </c>
    </row>
    <row r="12507" spans="1:7" x14ac:dyDescent="0.35">
      <c r="A12507" s="1" t="str">
        <f>fact_sales_daily_final!A12507</f>
        <v>4/14/2018</v>
      </c>
      <c r="B12507" t="str">
        <f>fact_sales_daily_final!E12507</f>
        <v>M01AE</v>
      </c>
      <c r="C12507">
        <f>fact_sales_daily_final!F12507</f>
        <v>3.68</v>
      </c>
      <c r="D12507">
        <f>C12507 * VLOOKUP(B12507, finance_assumptions!A:B, 2, FALSE)</f>
        <v>3.68</v>
      </c>
      <c r="E12507">
        <f t="shared" si="585"/>
        <v>2.7600000000000002</v>
      </c>
      <c r="F12507">
        <f t="shared" si="586"/>
        <v>0.91999999999999993</v>
      </c>
      <c r="G12507">
        <f t="shared" si="587"/>
        <v>0.24999999999999997</v>
      </c>
    </row>
    <row r="12508" spans="1:7" x14ac:dyDescent="0.35">
      <c r="A12508" s="1" t="str">
        <f>fact_sales_daily_final!A12508</f>
        <v>4/14/2018</v>
      </c>
      <c r="B12508" t="str">
        <f>fact_sales_daily_final!E12508</f>
        <v>N02BA</v>
      </c>
      <c r="C12508">
        <f>fact_sales_daily_final!F12508</f>
        <v>2</v>
      </c>
      <c r="D12508">
        <f>C12508 * VLOOKUP(B12508, finance_assumptions!A:B, 2, FALSE)</f>
        <v>2</v>
      </c>
      <c r="E12508">
        <f t="shared" si="585"/>
        <v>1.5</v>
      </c>
      <c r="F12508">
        <f t="shared" si="586"/>
        <v>0.5</v>
      </c>
      <c r="G12508">
        <f t="shared" si="587"/>
        <v>0.25</v>
      </c>
    </row>
    <row r="12509" spans="1:7" x14ac:dyDescent="0.35">
      <c r="A12509" s="1" t="str">
        <f>fact_sales_daily_final!A12509</f>
        <v>4/14/2018</v>
      </c>
      <c r="B12509" t="str">
        <f>fact_sales_daily_final!E12509</f>
        <v>N02BE</v>
      </c>
      <c r="C12509">
        <f>fact_sales_daily_final!F12509</f>
        <v>24</v>
      </c>
      <c r="D12509">
        <f>C12509 * VLOOKUP(B12509, finance_assumptions!A:B, 2, FALSE)</f>
        <v>24</v>
      </c>
      <c r="E12509">
        <f t="shared" si="585"/>
        <v>18</v>
      </c>
      <c r="F12509">
        <f t="shared" si="586"/>
        <v>6</v>
      </c>
      <c r="G12509">
        <f t="shared" si="587"/>
        <v>0.25</v>
      </c>
    </row>
    <row r="12510" spans="1:7" x14ac:dyDescent="0.35">
      <c r="A12510" s="1" t="str">
        <f>fact_sales_daily_final!A12510</f>
        <v>4/14/2018</v>
      </c>
      <c r="B12510" t="str">
        <f>fact_sales_daily_final!E12510</f>
        <v>N05B</v>
      </c>
      <c r="C12510">
        <f>fact_sales_daily_final!F12510</f>
        <v>2</v>
      </c>
      <c r="D12510">
        <f>C12510 * VLOOKUP(B12510, finance_assumptions!A:B, 2, FALSE)</f>
        <v>2</v>
      </c>
      <c r="E12510">
        <f t="shared" si="585"/>
        <v>1.5</v>
      </c>
      <c r="F12510">
        <f t="shared" si="586"/>
        <v>0.5</v>
      </c>
      <c r="G12510">
        <f t="shared" si="587"/>
        <v>0.25</v>
      </c>
    </row>
    <row r="12511" spans="1:7" x14ac:dyDescent="0.35">
      <c r="A12511" s="1" t="str">
        <f>fact_sales_daily_final!A12511</f>
        <v>4/14/2018</v>
      </c>
      <c r="B12511" t="str">
        <f>fact_sales_daily_final!E12511</f>
        <v>N05C</v>
      </c>
      <c r="C12511">
        <f>fact_sales_daily_final!F12511</f>
        <v>0</v>
      </c>
      <c r="D12511">
        <f>C12511 * VLOOKUP(B12511, finance_assumptions!A:B, 2, FALSE)</f>
        <v>0</v>
      </c>
      <c r="E12511">
        <f t="shared" si="585"/>
        <v>0</v>
      </c>
      <c r="F12511">
        <f t="shared" si="586"/>
        <v>0</v>
      </c>
      <c r="G12511">
        <f t="shared" si="587"/>
        <v>0</v>
      </c>
    </row>
    <row r="12512" spans="1:7" x14ac:dyDescent="0.35">
      <c r="A12512" s="1" t="str">
        <f>fact_sales_daily_final!A12512</f>
        <v>4/14/2018</v>
      </c>
      <c r="B12512" t="str">
        <f>fact_sales_daily_final!E12512</f>
        <v>R03</v>
      </c>
      <c r="C12512">
        <f>fact_sales_daily_final!F12512</f>
        <v>3</v>
      </c>
      <c r="D12512">
        <f>C12512 * VLOOKUP(B12512, finance_assumptions!A:B, 2, FALSE)</f>
        <v>3</v>
      </c>
      <c r="E12512">
        <f t="shared" si="585"/>
        <v>2.25</v>
      </c>
      <c r="F12512">
        <f t="shared" si="586"/>
        <v>0.75</v>
      </c>
      <c r="G12512">
        <f t="shared" si="587"/>
        <v>0.25</v>
      </c>
    </row>
    <row r="12513" spans="1:7" x14ac:dyDescent="0.35">
      <c r="A12513" s="1" t="str">
        <f>fact_sales_daily_final!A12513</f>
        <v>4/14/2018</v>
      </c>
      <c r="B12513" t="str">
        <f>fact_sales_daily_final!E12513</f>
        <v>R06</v>
      </c>
      <c r="C12513">
        <f>fact_sales_daily_final!F12513</f>
        <v>12</v>
      </c>
      <c r="D12513">
        <f>C12513 * VLOOKUP(B12513, finance_assumptions!A:B, 2, FALSE)</f>
        <v>12</v>
      </c>
      <c r="E12513">
        <f t="shared" si="585"/>
        <v>9</v>
      </c>
      <c r="F12513">
        <f t="shared" si="586"/>
        <v>3</v>
      </c>
      <c r="G12513">
        <f t="shared" si="587"/>
        <v>0.25</v>
      </c>
    </row>
    <row r="12514" spans="1:7" x14ac:dyDescent="0.35">
      <c r="A12514" s="1" t="str">
        <f>fact_sales_daily_final!A12514</f>
        <v>4/15/2018</v>
      </c>
      <c r="B12514" t="str">
        <f>fact_sales_daily_final!E12514</f>
        <v>M01AB</v>
      </c>
      <c r="C12514">
        <f>fact_sales_daily_final!F12514</f>
        <v>7.66</v>
      </c>
      <c r="D12514">
        <f>C12514 * VLOOKUP(B12514, finance_assumptions!A:B, 2, FALSE)</f>
        <v>7.66</v>
      </c>
      <c r="E12514">
        <f t="shared" si="585"/>
        <v>5.7450000000000001</v>
      </c>
      <c r="F12514">
        <f t="shared" si="586"/>
        <v>1.915</v>
      </c>
      <c r="G12514">
        <f t="shared" si="587"/>
        <v>0.25</v>
      </c>
    </row>
    <row r="12515" spans="1:7" x14ac:dyDescent="0.35">
      <c r="A12515" s="1" t="str">
        <f>fact_sales_daily_final!A12515</f>
        <v>4/15/2018</v>
      </c>
      <c r="B12515" t="str">
        <f>fact_sales_daily_final!E12515</f>
        <v>M01AE</v>
      </c>
      <c r="C12515">
        <f>fact_sales_daily_final!F12515</f>
        <v>2.7589999999999999</v>
      </c>
      <c r="D12515">
        <f>C12515 * VLOOKUP(B12515, finance_assumptions!A:B, 2, FALSE)</f>
        <v>2.7589999999999999</v>
      </c>
      <c r="E12515">
        <f t="shared" si="585"/>
        <v>2.0692499999999998</v>
      </c>
      <c r="F12515">
        <f t="shared" si="586"/>
        <v>0.68975000000000009</v>
      </c>
      <c r="G12515">
        <f t="shared" si="587"/>
        <v>0.25000000000000006</v>
      </c>
    </row>
    <row r="12516" spans="1:7" x14ac:dyDescent="0.35">
      <c r="A12516" s="1" t="str">
        <f>fact_sales_daily_final!A12516</f>
        <v>4/15/2018</v>
      </c>
      <c r="B12516" t="str">
        <f>fact_sales_daily_final!E12516</f>
        <v>N02BA</v>
      </c>
      <c r="C12516">
        <f>fact_sales_daily_final!F12516</f>
        <v>3</v>
      </c>
      <c r="D12516">
        <f>C12516 * VLOOKUP(B12516, finance_assumptions!A:B, 2, FALSE)</f>
        <v>3</v>
      </c>
      <c r="E12516">
        <f t="shared" si="585"/>
        <v>2.25</v>
      </c>
      <c r="F12516">
        <f t="shared" si="586"/>
        <v>0.75</v>
      </c>
      <c r="G12516">
        <f t="shared" si="587"/>
        <v>0.25</v>
      </c>
    </row>
    <row r="12517" spans="1:7" x14ac:dyDescent="0.35">
      <c r="A12517" s="1" t="str">
        <f>fact_sales_daily_final!A12517</f>
        <v>4/15/2018</v>
      </c>
      <c r="B12517" t="str">
        <f>fact_sales_daily_final!E12517</f>
        <v>N02BE</v>
      </c>
      <c r="C12517">
        <f>fact_sales_daily_final!F12517</f>
        <v>20</v>
      </c>
      <c r="D12517">
        <f>C12517 * VLOOKUP(B12517, finance_assumptions!A:B, 2, FALSE)</f>
        <v>20</v>
      </c>
      <c r="E12517">
        <f t="shared" si="585"/>
        <v>15</v>
      </c>
      <c r="F12517">
        <f t="shared" si="586"/>
        <v>5</v>
      </c>
      <c r="G12517">
        <f t="shared" si="587"/>
        <v>0.25</v>
      </c>
    </row>
    <row r="12518" spans="1:7" x14ac:dyDescent="0.35">
      <c r="A12518" s="1" t="str">
        <f>fact_sales_daily_final!A12518</f>
        <v>4/15/2018</v>
      </c>
      <c r="B12518" t="str">
        <f>fact_sales_daily_final!E12518</f>
        <v>N05B</v>
      </c>
      <c r="C12518">
        <f>fact_sales_daily_final!F12518</f>
        <v>5</v>
      </c>
      <c r="D12518">
        <f>C12518 * VLOOKUP(B12518, finance_assumptions!A:B, 2, FALSE)</f>
        <v>5</v>
      </c>
      <c r="E12518">
        <f t="shared" si="585"/>
        <v>3.75</v>
      </c>
      <c r="F12518">
        <f t="shared" si="586"/>
        <v>1.25</v>
      </c>
      <c r="G12518">
        <f t="shared" si="587"/>
        <v>0.25</v>
      </c>
    </row>
    <row r="12519" spans="1:7" x14ac:dyDescent="0.35">
      <c r="A12519" s="1" t="str">
        <f>fact_sales_daily_final!A12519</f>
        <v>4/15/2018</v>
      </c>
      <c r="B12519" t="str">
        <f>fact_sales_daily_final!E12519</f>
        <v>N05C</v>
      </c>
      <c r="C12519">
        <f>fact_sales_daily_final!F12519</f>
        <v>0</v>
      </c>
      <c r="D12519">
        <f>C12519 * VLOOKUP(B12519, finance_assumptions!A:B, 2, FALSE)</f>
        <v>0</v>
      </c>
      <c r="E12519">
        <f t="shared" si="585"/>
        <v>0</v>
      </c>
      <c r="F12519">
        <f t="shared" si="586"/>
        <v>0</v>
      </c>
      <c r="G12519">
        <f t="shared" si="587"/>
        <v>0</v>
      </c>
    </row>
    <row r="12520" spans="1:7" x14ac:dyDescent="0.35">
      <c r="A12520" s="1" t="str">
        <f>fact_sales_daily_final!A12520</f>
        <v>4/15/2018</v>
      </c>
      <c r="B12520" t="str">
        <f>fact_sales_daily_final!E12520</f>
        <v>R03</v>
      </c>
      <c r="C12520">
        <f>fact_sales_daily_final!F12520</f>
        <v>0</v>
      </c>
      <c r="D12520">
        <f>C12520 * VLOOKUP(B12520, finance_assumptions!A:B, 2, FALSE)</f>
        <v>0</v>
      </c>
      <c r="E12520">
        <f t="shared" si="585"/>
        <v>0</v>
      </c>
      <c r="F12520">
        <f t="shared" si="586"/>
        <v>0</v>
      </c>
      <c r="G12520">
        <f t="shared" si="587"/>
        <v>0</v>
      </c>
    </row>
    <row r="12521" spans="1:7" x14ac:dyDescent="0.35">
      <c r="A12521" s="1" t="str">
        <f>fact_sales_daily_final!A12521</f>
        <v>4/15/2018</v>
      </c>
      <c r="B12521" t="str">
        <f>fact_sales_daily_final!E12521</f>
        <v>R06</v>
      </c>
      <c r="C12521">
        <f>fact_sales_daily_final!F12521</f>
        <v>6</v>
      </c>
      <c r="D12521">
        <f>C12521 * VLOOKUP(B12521, finance_assumptions!A:B, 2, FALSE)</f>
        <v>6</v>
      </c>
      <c r="E12521">
        <f t="shared" si="585"/>
        <v>4.5</v>
      </c>
      <c r="F12521">
        <f t="shared" si="586"/>
        <v>1.5</v>
      </c>
      <c r="G12521">
        <f t="shared" si="587"/>
        <v>0.25</v>
      </c>
    </row>
    <row r="12522" spans="1:7" x14ac:dyDescent="0.35">
      <c r="A12522" s="1" t="str">
        <f>fact_sales_daily_final!A12522</f>
        <v>4/16/2018</v>
      </c>
      <c r="B12522" t="str">
        <f>fact_sales_daily_final!E12522</f>
        <v>M01AB</v>
      </c>
      <c r="C12522">
        <f>fact_sales_daily_final!F12522</f>
        <v>2</v>
      </c>
      <c r="D12522">
        <f>C12522 * VLOOKUP(B12522, finance_assumptions!A:B, 2, FALSE)</f>
        <v>2</v>
      </c>
      <c r="E12522">
        <f t="shared" si="585"/>
        <v>1.5</v>
      </c>
      <c r="F12522">
        <f t="shared" si="586"/>
        <v>0.5</v>
      </c>
      <c r="G12522">
        <f t="shared" si="587"/>
        <v>0.25</v>
      </c>
    </row>
    <row r="12523" spans="1:7" x14ac:dyDescent="0.35">
      <c r="A12523" s="1" t="str">
        <f>fact_sales_daily_final!A12523</f>
        <v>4/16/2018</v>
      </c>
      <c r="B12523" t="str">
        <f>fact_sales_daily_final!E12523</f>
        <v>M01AE</v>
      </c>
      <c r="C12523">
        <f>fact_sales_daily_final!F12523</f>
        <v>6.02</v>
      </c>
      <c r="D12523">
        <f>C12523 * VLOOKUP(B12523, finance_assumptions!A:B, 2, FALSE)</f>
        <v>6.02</v>
      </c>
      <c r="E12523">
        <f t="shared" si="585"/>
        <v>4.5149999999999997</v>
      </c>
      <c r="F12523">
        <f t="shared" si="586"/>
        <v>1.5049999999999999</v>
      </c>
      <c r="G12523">
        <f t="shared" si="587"/>
        <v>0.25</v>
      </c>
    </row>
    <row r="12524" spans="1:7" x14ac:dyDescent="0.35">
      <c r="A12524" s="1" t="str">
        <f>fact_sales_daily_final!A12524</f>
        <v>4/16/2018</v>
      </c>
      <c r="B12524" t="str">
        <f>fact_sales_daily_final!E12524</f>
        <v>N02BA</v>
      </c>
      <c r="C12524">
        <f>fact_sales_daily_final!F12524</f>
        <v>0.25</v>
      </c>
      <c r="D12524">
        <f>C12524 * VLOOKUP(B12524, finance_assumptions!A:B, 2, FALSE)</f>
        <v>0.25</v>
      </c>
      <c r="E12524">
        <f t="shared" si="585"/>
        <v>0.1875</v>
      </c>
      <c r="F12524">
        <f t="shared" si="586"/>
        <v>6.25E-2</v>
      </c>
      <c r="G12524">
        <f t="shared" si="587"/>
        <v>0.25</v>
      </c>
    </row>
    <row r="12525" spans="1:7" x14ac:dyDescent="0.35">
      <c r="A12525" s="1" t="str">
        <f>fact_sales_daily_final!A12525</f>
        <v>4/16/2018</v>
      </c>
      <c r="B12525" t="str">
        <f>fact_sales_daily_final!E12525</f>
        <v>N02BE</v>
      </c>
      <c r="C12525">
        <f>fact_sales_daily_final!F12525</f>
        <v>40.5</v>
      </c>
      <c r="D12525">
        <f>C12525 * VLOOKUP(B12525, finance_assumptions!A:B, 2, FALSE)</f>
        <v>40.5</v>
      </c>
      <c r="E12525">
        <f t="shared" si="585"/>
        <v>30.375</v>
      </c>
      <c r="F12525">
        <f t="shared" si="586"/>
        <v>10.125</v>
      </c>
      <c r="G12525">
        <f t="shared" si="587"/>
        <v>0.25</v>
      </c>
    </row>
    <row r="12526" spans="1:7" x14ac:dyDescent="0.35">
      <c r="A12526" s="1" t="str">
        <f>fact_sales_daily_final!A12526</f>
        <v>4/16/2018</v>
      </c>
      <c r="B12526" t="str">
        <f>fact_sales_daily_final!E12526</f>
        <v>N05B</v>
      </c>
      <c r="C12526">
        <f>fact_sales_daily_final!F12526</f>
        <v>9</v>
      </c>
      <c r="D12526">
        <f>C12526 * VLOOKUP(B12526, finance_assumptions!A:B, 2, FALSE)</f>
        <v>9</v>
      </c>
      <c r="E12526">
        <f t="shared" si="585"/>
        <v>6.75</v>
      </c>
      <c r="F12526">
        <f t="shared" si="586"/>
        <v>2.25</v>
      </c>
      <c r="G12526">
        <f t="shared" si="587"/>
        <v>0.25</v>
      </c>
    </row>
    <row r="12527" spans="1:7" x14ac:dyDescent="0.35">
      <c r="A12527" s="1" t="str">
        <f>fact_sales_daily_final!A12527</f>
        <v>4/16/2018</v>
      </c>
      <c r="B12527" t="str">
        <f>fact_sales_daily_final!E12527</f>
        <v>N05C</v>
      </c>
      <c r="C12527">
        <f>fact_sales_daily_final!F12527</f>
        <v>0</v>
      </c>
      <c r="D12527">
        <f>C12527 * VLOOKUP(B12527, finance_assumptions!A:B, 2, FALSE)</f>
        <v>0</v>
      </c>
      <c r="E12527">
        <f t="shared" si="585"/>
        <v>0</v>
      </c>
      <c r="F12527">
        <f t="shared" si="586"/>
        <v>0</v>
      </c>
      <c r="G12527">
        <f t="shared" si="587"/>
        <v>0</v>
      </c>
    </row>
    <row r="12528" spans="1:7" x14ac:dyDescent="0.35">
      <c r="A12528" s="1" t="str">
        <f>fact_sales_daily_final!A12528</f>
        <v>4/16/2018</v>
      </c>
      <c r="B12528" t="str">
        <f>fact_sales_daily_final!E12528</f>
        <v>R03</v>
      </c>
      <c r="C12528">
        <f>fact_sales_daily_final!F12528</f>
        <v>4</v>
      </c>
      <c r="D12528">
        <f>C12528 * VLOOKUP(B12528, finance_assumptions!A:B, 2, FALSE)</f>
        <v>4</v>
      </c>
      <c r="E12528">
        <f t="shared" si="585"/>
        <v>3</v>
      </c>
      <c r="F12528">
        <f t="shared" si="586"/>
        <v>1</v>
      </c>
      <c r="G12528">
        <f t="shared" si="587"/>
        <v>0.25</v>
      </c>
    </row>
    <row r="12529" spans="1:7" x14ac:dyDescent="0.35">
      <c r="A12529" s="1" t="str">
        <f>fact_sales_daily_final!A12529</f>
        <v>4/16/2018</v>
      </c>
      <c r="B12529" t="str">
        <f>fact_sales_daily_final!E12529</f>
        <v>R06</v>
      </c>
      <c r="C12529">
        <f>fact_sales_daily_final!F12529</f>
        <v>3</v>
      </c>
      <c r="D12529">
        <f>C12529 * VLOOKUP(B12529, finance_assumptions!A:B, 2, FALSE)</f>
        <v>3</v>
      </c>
      <c r="E12529">
        <f t="shared" si="585"/>
        <v>2.25</v>
      </c>
      <c r="F12529">
        <f t="shared" si="586"/>
        <v>0.75</v>
      </c>
      <c r="G12529">
        <f t="shared" si="587"/>
        <v>0.25</v>
      </c>
    </row>
    <row r="12530" spans="1:7" x14ac:dyDescent="0.35">
      <c r="A12530" s="1" t="str">
        <f>fact_sales_daily_final!A12530</f>
        <v>4/17/2018</v>
      </c>
      <c r="B12530" t="str">
        <f>fact_sales_daily_final!E12530</f>
        <v>M01AB</v>
      </c>
      <c r="C12530">
        <f>fact_sales_daily_final!F12530</f>
        <v>3.34</v>
      </c>
      <c r="D12530">
        <f>C12530 * VLOOKUP(B12530, finance_assumptions!A:B, 2, FALSE)</f>
        <v>3.34</v>
      </c>
      <c r="E12530">
        <f t="shared" si="585"/>
        <v>2.5049999999999999</v>
      </c>
      <c r="F12530">
        <f t="shared" si="586"/>
        <v>0.83499999999999996</v>
      </c>
      <c r="G12530">
        <f t="shared" si="587"/>
        <v>0.25</v>
      </c>
    </row>
    <row r="12531" spans="1:7" x14ac:dyDescent="0.35">
      <c r="A12531" s="1" t="str">
        <f>fact_sales_daily_final!A12531</f>
        <v>4/17/2018</v>
      </c>
      <c r="B12531" t="str">
        <f>fact_sales_daily_final!E12531</f>
        <v>M01AE</v>
      </c>
      <c r="C12531">
        <f>fact_sales_daily_final!F12531</f>
        <v>1.4059999999999999</v>
      </c>
      <c r="D12531">
        <f>C12531 * VLOOKUP(B12531, finance_assumptions!A:B, 2, FALSE)</f>
        <v>1.4059999999999999</v>
      </c>
      <c r="E12531">
        <f t="shared" si="585"/>
        <v>1.0545</v>
      </c>
      <c r="F12531">
        <f t="shared" si="586"/>
        <v>0.35149999999999992</v>
      </c>
      <c r="G12531">
        <f t="shared" si="587"/>
        <v>0.24999999999999997</v>
      </c>
    </row>
    <row r="12532" spans="1:7" x14ac:dyDescent="0.35">
      <c r="A12532" s="1" t="str">
        <f>fact_sales_daily_final!A12532</f>
        <v>4/17/2018</v>
      </c>
      <c r="B12532" t="str">
        <f>fact_sales_daily_final!E12532</f>
        <v>N02BA</v>
      </c>
      <c r="C12532">
        <f>fact_sales_daily_final!F12532</f>
        <v>0.15</v>
      </c>
      <c r="D12532">
        <f>C12532 * VLOOKUP(B12532, finance_assumptions!A:B, 2, FALSE)</f>
        <v>0.15</v>
      </c>
      <c r="E12532">
        <f t="shared" si="585"/>
        <v>0.11249999999999999</v>
      </c>
      <c r="F12532">
        <f t="shared" si="586"/>
        <v>3.7500000000000006E-2</v>
      </c>
      <c r="G12532">
        <f t="shared" si="587"/>
        <v>0.25000000000000006</v>
      </c>
    </row>
    <row r="12533" spans="1:7" x14ac:dyDescent="0.35">
      <c r="A12533" s="1" t="str">
        <f>fact_sales_daily_final!A12533</f>
        <v>4/17/2018</v>
      </c>
      <c r="B12533" t="str">
        <f>fact_sales_daily_final!E12533</f>
        <v>N02BE</v>
      </c>
      <c r="C12533">
        <f>fact_sales_daily_final!F12533</f>
        <v>16</v>
      </c>
      <c r="D12533">
        <f>C12533 * VLOOKUP(B12533, finance_assumptions!A:B, 2, FALSE)</f>
        <v>16</v>
      </c>
      <c r="E12533">
        <f t="shared" si="585"/>
        <v>12</v>
      </c>
      <c r="F12533">
        <f t="shared" si="586"/>
        <v>4</v>
      </c>
      <c r="G12533">
        <f t="shared" si="587"/>
        <v>0.25</v>
      </c>
    </row>
    <row r="12534" spans="1:7" x14ac:dyDescent="0.35">
      <c r="A12534" s="1" t="str">
        <f>fact_sales_daily_final!A12534</f>
        <v>4/17/2018</v>
      </c>
      <c r="B12534" t="str">
        <f>fact_sales_daily_final!E12534</f>
        <v>N05B</v>
      </c>
      <c r="C12534">
        <f>fact_sales_daily_final!F12534</f>
        <v>10</v>
      </c>
      <c r="D12534">
        <f>C12534 * VLOOKUP(B12534, finance_assumptions!A:B, 2, FALSE)</f>
        <v>10</v>
      </c>
      <c r="E12534">
        <f t="shared" si="585"/>
        <v>7.5</v>
      </c>
      <c r="F12534">
        <f t="shared" si="586"/>
        <v>2.5</v>
      </c>
      <c r="G12534">
        <f t="shared" si="587"/>
        <v>0.25</v>
      </c>
    </row>
    <row r="12535" spans="1:7" x14ac:dyDescent="0.35">
      <c r="A12535" s="1" t="str">
        <f>fact_sales_daily_final!A12535</f>
        <v>4/17/2018</v>
      </c>
      <c r="B12535" t="str">
        <f>fact_sales_daily_final!E12535</f>
        <v>N05C</v>
      </c>
      <c r="C12535">
        <f>fact_sales_daily_final!F12535</f>
        <v>0</v>
      </c>
      <c r="D12535">
        <f>C12535 * VLOOKUP(B12535, finance_assumptions!A:B, 2, FALSE)</f>
        <v>0</v>
      </c>
      <c r="E12535">
        <f t="shared" si="585"/>
        <v>0</v>
      </c>
      <c r="F12535">
        <f t="shared" si="586"/>
        <v>0</v>
      </c>
      <c r="G12535">
        <f t="shared" si="587"/>
        <v>0</v>
      </c>
    </row>
    <row r="12536" spans="1:7" x14ac:dyDescent="0.35">
      <c r="A12536" s="1" t="str">
        <f>fact_sales_daily_final!A12536</f>
        <v>4/17/2018</v>
      </c>
      <c r="B12536" t="str">
        <f>fact_sales_daily_final!E12536</f>
        <v>R03</v>
      </c>
      <c r="C12536">
        <f>fact_sales_daily_final!F12536</f>
        <v>6</v>
      </c>
      <c r="D12536">
        <f>C12536 * VLOOKUP(B12536, finance_assumptions!A:B, 2, FALSE)</f>
        <v>6</v>
      </c>
      <c r="E12536">
        <f t="shared" si="585"/>
        <v>4.5</v>
      </c>
      <c r="F12536">
        <f t="shared" si="586"/>
        <v>1.5</v>
      </c>
      <c r="G12536">
        <f t="shared" si="587"/>
        <v>0.25</v>
      </c>
    </row>
    <row r="12537" spans="1:7" x14ac:dyDescent="0.35">
      <c r="A12537" s="1" t="str">
        <f>fact_sales_daily_final!A12537</f>
        <v>4/17/2018</v>
      </c>
      <c r="B12537" t="str">
        <f>fact_sales_daily_final!E12537</f>
        <v>R06</v>
      </c>
      <c r="C12537">
        <f>fact_sales_daily_final!F12537</f>
        <v>6</v>
      </c>
      <c r="D12537">
        <f>C12537 * VLOOKUP(B12537, finance_assumptions!A:B, 2, FALSE)</f>
        <v>6</v>
      </c>
      <c r="E12537">
        <f t="shared" si="585"/>
        <v>4.5</v>
      </c>
      <c r="F12537">
        <f t="shared" si="586"/>
        <v>1.5</v>
      </c>
      <c r="G12537">
        <f t="shared" si="587"/>
        <v>0.25</v>
      </c>
    </row>
    <row r="12538" spans="1:7" x14ac:dyDescent="0.35">
      <c r="A12538" s="1" t="str">
        <f>fact_sales_daily_final!A12538</f>
        <v>4/18/2018</v>
      </c>
      <c r="B12538" t="str">
        <f>fact_sales_daily_final!E12538</f>
        <v>M01AB</v>
      </c>
      <c r="C12538">
        <f>fact_sales_daily_final!F12538</f>
        <v>5</v>
      </c>
      <c r="D12538">
        <f>C12538 * VLOOKUP(B12538, finance_assumptions!A:B, 2, FALSE)</f>
        <v>5</v>
      </c>
      <c r="E12538">
        <f t="shared" si="585"/>
        <v>3.75</v>
      </c>
      <c r="F12538">
        <f t="shared" si="586"/>
        <v>1.25</v>
      </c>
      <c r="G12538">
        <f t="shared" si="587"/>
        <v>0.25</v>
      </c>
    </row>
    <row r="12539" spans="1:7" x14ac:dyDescent="0.35">
      <c r="A12539" s="1" t="str">
        <f>fact_sales_daily_final!A12539</f>
        <v>4/18/2018</v>
      </c>
      <c r="B12539" t="str">
        <f>fact_sales_daily_final!E12539</f>
        <v>M01AE</v>
      </c>
      <c r="C12539">
        <f>fact_sales_daily_final!F12539</f>
        <v>0.54</v>
      </c>
      <c r="D12539">
        <f>C12539 * VLOOKUP(B12539, finance_assumptions!A:B, 2, FALSE)</f>
        <v>0.54</v>
      </c>
      <c r="E12539">
        <f t="shared" si="585"/>
        <v>0.40500000000000003</v>
      </c>
      <c r="F12539">
        <f t="shared" si="586"/>
        <v>0.13500000000000001</v>
      </c>
      <c r="G12539">
        <f t="shared" si="587"/>
        <v>0.25</v>
      </c>
    </row>
    <row r="12540" spans="1:7" x14ac:dyDescent="0.35">
      <c r="A12540" s="1" t="str">
        <f>fact_sales_daily_final!A12540</f>
        <v>4/18/2018</v>
      </c>
      <c r="B12540" t="str">
        <f>fact_sales_daily_final!E12540</f>
        <v>N02BA</v>
      </c>
      <c r="C12540">
        <f>fact_sales_daily_final!F12540</f>
        <v>3.25</v>
      </c>
      <c r="D12540">
        <f>C12540 * VLOOKUP(B12540, finance_assumptions!A:B, 2, FALSE)</f>
        <v>3.25</v>
      </c>
      <c r="E12540">
        <f t="shared" si="585"/>
        <v>2.4375</v>
      </c>
      <c r="F12540">
        <f t="shared" si="586"/>
        <v>0.8125</v>
      </c>
      <c r="G12540">
        <f t="shared" si="587"/>
        <v>0.25</v>
      </c>
    </row>
    <row r="12541" spans="1:7" x14ac:dyDescent="0.35">
      <c r="A12541" s="1" t="str">
        <f>fact_sales_daily_final!A12541</f>
        <v>4/18/2018</v>
      </c>
      <c r="B12541" t="str">
        <f>fact_sales_daily_final!E12541</f>
        <v>N02BE</v>
      </c>
      <c r="C12541">
        <f>fact_sales_daily_final!F12541</f>
        <v>25.25</v>
      </c>
      <c r="D12541">
        <f>C12541 * VLOOKUP(B12541, finance_assumptions!A:B, 2, FALSE)</f>
        <v>25.25</v>
      </c>
      <c r="E12541">
        <f t="shared" si="585"/>
        <v>18.9375</v>
      </c>
      <c r="F12541">
        <f t="shared" si="586"/>
        <v>6.3125</v>
      </c>
      <c r="G12541">
        <f t="shared" si="587"/>
        <v>0.25</v>
      </c>
    </row>
    <row r="12542" spans="1:7" x14ac:dyDescent="0.35">
      <c r="A12542" s="1" t="str">
        <f>fact_sales_daily_final!A12542</f>
        <v>4/18/2018</v>
      </c>
      <c r="B12542" t="str">
        <f>fact_sales_daily_final!E12542</f>
        <v>N05B</v>
      </c>
      <c r="C12542">
        <f>fact_sales_daily_final!F12542</f>
        <v>5</v>
      </c>
      <c r="D12542">
        <f>C12542 * VLOOKUP(B12542, finance_assumptions!A:B, 2, FALSE)</f>
        <v>5</v>
      </c>
      <c r="E12542">
        <f t="shared" si="585"/>
        <v>3.75</v>
      </c>
      <c r="F12542">
        <f t="shared" si="586"/>
        <v>1.25</v>
      </c>
      <c r="G12542">
        <f t="shared" si="587"/>
        <v>0.25</v>
      </c>
    </row>
    <row r="12543" spans="1:7" x14ac:dyDescent="0.35">
      <c r="A12543" s="1" t="str">
        <f>fact_sales_daily_final!A12543</f>
        <v>4/18/2018</v>
      </c>
      <c r="B12543" t="str">
        <f>fact_sales_daily_final!E12543</f>
        <v>N05C</v>
      </c>
      <c r="C12543">
        <f>fact_sales_daily_final!F12543</f>
        <v>0</v>
      </c>
      <c r="D12543">
        <f>C12543 * VLOOKUP(B12543, finance_assumptions!A:B, 2, FALSE)</f>
        <v>0</v>
      </c>
      <c r="E12543">
        <f t="shared" si="585"/>
        <v>0</v>
      </c>
      <c r="F12543">
        <f t="shared" si="586"/>
        <v>0</v>
      </c>
      <c r="G12543">
        <f t="shared" si="587"/>
        <v>0</v>
      </c>
    </row>
    <row r="12544" spans="1:7" x14ac:dyDescent="0.35">
      <c r="A12544" s="1" t="str">
        <f>fact_sales_daily_final!A12544</f>
        <v>4/18/2018</v>
      </c>
      <c r="B12544" t="str">
        <f>fact_sales_daily_final!E12544</f>
        <v>R03</v>
      </c>
      <c r="C12544">
        <f>fact_sales_daily_final!F12544</f>
        <v>7</v>
      </c>
      <c r="D12544">
        <f>C12544 * VLOOKUP(B12544, finance_assumptions!A:B, 2, FALSE)</f>
        <v>7</v>
      </c>
      <c r="E12544">
        <f t="shared" si="585"/>
        <v>5.25</v>
      </c>
      <c r="F12544">
        <f t="shared" si="586"/>
        <v>1.75</v>
      </c>
      <c r="G12544">
        <f t="shared" si="587"/>
        <v>0.25</v>
      </c>
    </row>
    <row r="12545" spans="1:7" x14ac:dyDescent="0.35">
      <c r="A12545" s="1" t="str">
        <f>fact_sales_daily_final!A12545</f>
        <v>4/18/2018</v>
      </c>
      <c r="B12545" t="str">
        <f>fact_sales_daily_final!E12545</f>
        <v>R06</v>
      </c>
      <c r="C12545">
        <f>fact_sales_daily_final!F12545</f>
        <v>1</v>
      </c>
      <c r="D12545">
        <f>C12545 * VLOOKUP(B12545, finance_assumptions!A:B, 2, FALSE)</f>
        <v>1</v>
      </c>
      <c r="E12545">
        <f t="shared" si="585"/>
        <v>0.75</v>
      </c>
      <c r="F12545">
        <f t="shared" si="586"/>
        <v>0.25</v>
      </c>
      <c r="G12545">
        <f t="shared" si="587"/>
        <v>0.25</v>
      </c>
    </row>
    <row r="12546" spans="1:7" x14ac:dyDescent="0.35">
      <c r="A12546" s="1" t="str">
        <f>fact_sales_daily_final!A12546</f>
        <v>4/19/2018</v>
      </c>
      <c r="B12546" t="str">
        <f>fact_sales_daily_final!E12546</f>
        <v>M01AB</v>
      </c>
      <c r="C12546">
        <f>fact_sales_daily_final!F12546</f>
        <v>5</v>
      </c>
      <c r="D12546">
        <f>C12546 * VLOOKUP(B12546, finance_assumptions!A:B, 2, FALSE)</f>
        <v>5</v>
      </c>
      <c r="E12546">
        <f t="shared" si="585"/>
        <v>3.75</v>
      </c>
      <c r="F12546">
        <f t="shared" si="586"/>
        <v>1.25</v>
      </c>
      <c r="G12546">
        <f t="shared" si="587"/>
        <v>0.25</v>
      </c>
    </row>
    <row r="12547" spans="1:7" x14ac:dyDescent="0.35">
      <c r="A12547" s="1" t="str">
        <f>fact_sales_daily_final!A12547</f>
        <v>4/19/2018</v>
      </c>
      <c r="B12547" t="str">
        <f>fact_sales_daily_final!E12547</f>
        <v>M01AE</v>
      </c>
      <c r="C12547">
        <f>fact_sales_daily_final!F12547</f>
        <v>5.67</v>
      </c>
      <c r="D12547">
        <f>C12547 * VLOOKUP(B12547, finance_assumptions!A:B, 2, FALSE)</f>
        <v>5.67</v>
      </c>
      <c r="E12547">
        <f t="shared" ref="E12547:E12610" si="588">D12547 * 0.75</f>
        <v>4.2524999999999995</v>
      </c>
      <c r="F12547">
        <f t="shared" ref="F12547:F12610" si="589">D12547 - E12547</f>
        <v>1.4175000000000004</v>
      </c>
      <c r="G12547">
        <f t="shared" ref="G12547:G12610" si="590">IF(D12547=0, 0, F12547/D12547)</f>
        <v>0.25000000000000006</v>
      </c>
    </row>
    <row r="12548" spans="1:7" x14ac:dyDescent="0.35">
      <c r="A12548" s="1" t="str">
        <f>fact_sales_daily_final!A12548</f>
        <v>4/19/2018</v>
      </c>
      <c r="B12548" t="str">
        <f>fact_sales_daily_final!E12548</f>
        <v>N02BA</v>
      </c>
      <c r="C12548">
        <f>fact_sales_daily_final!F12548</f>
        <v>1</v>
      </c>
      <c r="D12548">
        <f>C12548 * VLOOKUP(B12548, finance_assumptions!A:B, 2, FALSE)</f>
        <v>1</v>
      </c>
      <c r="E12548">
        <f t="shared" si="588"/>
        <v>0.75</v>
      </c>
      <c r="F12548">
        <f t="shared" si="589"/>
        <v>0.25</v>
      </c>
      <c r="G12548">
        <f t="shared" si="590"/>
        <v>0.25</v>
      </c>
    </row>
    <row r="12549" spans="1:7" x14ac:dyDescent="0.35">
      <c r="A12549" s="1" t="str">
        <f>fact_sales_daily_final!A12549</f>
        <v>4/19/2018</v>
      </c>
      <c r="B12549" t="str">
        <f>fact_sales_daily_final!E12549</f>
        <v>N02BE</v>
      </c>
      <c r="C12549">
        <f>fact_sales_daily_final!F12549</f>
        <v>31.375</v>
      </c>
      <c r="D12549">
        <f>C12549 * VLOOKUP(B12549, finance_assumptions!A:B, 2, FALSE)</f>
        <v>31.375</v>
      </c>
      <c r="E12549">
        <f t="shared" si="588"/>
        <v>23.53125</v>
      </c>
      <c r="F12549">
        <f t="shared" si="589"/>
        <v>7.84375</v>
      </c>
      <c r="G12549">
        <f t="shared" si="590"/>
        <v>0.25</v>
      </c>
    </row>
    <row r="12550" spans="1:7" x14ac:dyDescent="0.35">
      <c r="A12550" s="1" t="str">
        <f>fact_sales_daily_final!A12550</f>
        <v>4/19/2018</v>
      </c>
      <c r="B12550" t="str">
        <f>fact_sales_daily_final!E12550</f>
        <v>N05B</v>
      </c>
      <c r="C12550">
        <f>fact_sales_daily_final!F12550</f>
        <v>3</v>
      </c>
      <c r="D12550">
        <f>C12550 * VLOOKUP(B12550, finance_assumptions!A:B, 2, FALSE)</f>
        <v>3</v>
      </c>
      <c r="E12550">
        <f t="shared" si="588"/>
        <v>2.25</v>
      </c>
      <c r="F12550">
        <f t="shared" si="589"/>
        <v>0.75</v>
      </c>
      <c r="G12550">
        <f t="shared" si="590"/>
        <v>0.25</v>
      </c>
    </row>
    <row r="12551" spans="1:7" x14ac:dyDescent="0.35">
      <c r="A12551" s="1" t="str">
        <f>fact_sales_daily_final!A12551</f>
        <v>4/19/2018</v>
      </c>
      <c r="B12551" t="str">
        <f>fact_sales_daily_final!E12551</f>
        <v>N05C</v>
      </c>
      <c r="C12551">
        <f>fact_sales_daily_final!F12551</f>
        <v>0</v>
      </c>
      <c r="D12551">
        <f>C12551 * VLOOKUP(B12551, finance_assumptions!A:B, 2, FALSE)</f>
        <v>0</v>
      </c>
      <c r="E12551">
        <f t="shared" si="588"/>
        <v>0</v>
      </c>
      <c r="F12551">
        <f t="shared" si="589"/>
        <v>0</v>
      </c>
      <c r="G12551">
        <f t="shared" si="590"/>
        <v>0</v>
      </c>
    </row>
    <row r="12552" spans="1:7" x14ac:dyDescent="0.35">
      <c r="A12552" s="1" t="str">
        <f>fact_sales_daily_final!A12552</f>
        <v>4/19/2018</v>
      </c>
      <c r="B12552" t="str">
        <f>fact_sales_daily_final!E12552</f>
        <v>R03</v>
      </c>
      <c r="C12552">
        <f>fact_sales_daily_final!F12552</f>
        <v>1</v>
      </c>
      <c r="D12552">
        <f>C12552 * VLOOKUP(B12552, finance_assumptions!A:B, 2, FALSE)</f>
        <v>1</v>
      </c>
      <c r="E12552">
        <f t="shared" si="588"/>
        <v>0.75</v>
      </c>
      <c r="F12552">
        <f t="shared" si="589"/>
        <v>0.25</v>
      </c>
      <c r="G12552">
        <f t="shared" si="590"/>
        <v>0.25</v>
      </c>
    </row>
    <row r="12553" spans="1:7" x14ac:dyDescent="0.35">
      <c r="A12553" s="1" t="str">
        <f>fact_sales_daily_final!A12553</f>
        <v>4/19/2018</v>
      </c>
      <c r="B12553" t="str">
        <f>fact_sales_daily_final!E12553</f>
        <v>R06</v>
      </c>
      <c r="C12553">
        <f>fact_sales_daily_final!F12553</f>
        <v>7</v>
      </c>
      <c r="D12553">
        <f>C12553 * VLOOKUP(B12553, finance_assumptions!A:B, 2, FALSE)</f>
        <v>7</v>
      </c>
      <c r="E12553">
        <f t="shared" si="588"/>
        <v>5.25</v>
      </c>
      <c r="F12553">
        <f t="shared" si="589"/>
        <v>1.75</v>
      </c>
      <c r="G12553">
        <f t="shared" si="590"/>
        <v>0.25</v>
      </c>
    </row>
    <row r="12554" spans="1:7" x14ac:dyDescent="0.35">
      <c r="A12554" s="1" t="str">
        <f>fact_sales_daily_final!A12554</f>
        <v>4/20/2018</v>
      </c>
      <c r="B12554" t="str">
        <f>fact_sales_daily_final!E12554</f>
        <v>M01AB</v>
      </c>
      <c r="C12554">
        <f>fact_sales_daily_final!F12554</f>
        <v>5</v>
      </c>
      <c r="D12554">
        <f>C12554 * VLOOKUP(B12554, finance_assumptions!A:B, 2, FALSE)</f>
        <v>5</v>
      </c>
      <c r="E12554">
        <f t="shared" si="588"/>
        <v>3.75</v>
      </c>
      <c r="F12554">
        <f t="shared" si="589"/>
        <v>1.25</v>
      </c>
      <c r="G12554">
        <f t="shared" si="590"/>
        <v>0.25</v>
      </c>
    </row>
    <row r="12555" spans="1:7" x14ac:dyDescent="0.35">
      <c r="A12555" s="1" t="str">
        <f>fact_sales_daily_final!A12555</f>
        <v>4/20/2018</v>
      </c>
      <c r="B12555" t="str">
        <f>fact_sales_daily_final!E12555</f>
        <v>M01AE</v>
      </c>
      <c r="C12555">
        <f>fact_sales_daily_final!F12555</f>
        <v>4.5060000000000002</v>
      </c>
      <c r="D12555">
        <f>C12555 * VLOOKUP(B12555, finance_assumptions!A:B, 2, FALSE)</f>
        <v>4.5060000000000002</v>
      </c>
      <c r="E12555">
        <f t="shared" si="588"/>
        <v>3.3795000000000002</v>
      </c>
      <c r="F12555">
        <f t="shared" si="589"/>
        <v>1.1265000000000001</v>
      </c>
      <c r="G12555">
        <f t="shared" si="590"/>
        <v>0.25</v>
      </c>
    </row>
    <row r="12556" spans="1:7" x14ac:dyDescent="0.35">
      <c r="A12556" s="1" t="str">
        <f>fact_sales_daily_final!A12556</f>
        <v>4/20/2018</v>
      </c>
      <c r="B12556" t="str">
        <f>fact_sales_daily_final!E12556</f>
        <v>N02BA</v>
      </c>
      <c r="C12556">
        <f>fact_sales_daily_final!F12556</f>
        <v>0</v>
      </c>
      <c r="D12556">
        <f>C12556 * VLOOKUP(B12556, finance_assumptions!A:B, 2, FALSE)</f>
        <v>0</v>
      </c>
      <c r="E12556">
        <f t="shared" si="588"/>
        <v>0</v>
      </c>
      <c r="F12556">
        <f t="shared" si="589"/>
        <v>0</v>
      </c>
      <c r="G12556">
        <f t="shared" si="590"/>
        <v>0</v>
      </c>
    </row>
    <row r="12557" spans="1:7" x14ac:dyDescent="0.35">
      <c r="A12557" s="1" t="str">
        <f>fact_sales_daily_final!A12557</f>
        <v>4/20/2018</v>
      </c>
      <c r="B12557" t="str">
        <f>fact_sales_daily_final!E12557</f>
        <v>N02BE</v>
      </c>
      <c r="C12557">
        <f>fact_sales_daily_final!F12557</f>
        <v>15</v>
      </c>
      <c r="D12557">
        <f>C12557 * VLOOKUP(B12557, finance_assumptions!A:B, 2, FALSE)</f>
        <v>15</v>
      </c>
      <c r="E12557">
        <f t="shared" si="588"/>
        <v>11.25</v>
      </c>
      <c r="F12557">
        <f t="shared" si="589"/>
        <v>3.75</v>
      </c>
      <c r="G12557">
        <f t="shared" si="590"/>
        <v>0.25</v>
      </c>
    </row>
    <row r="12558" spans="1:7" x14ac:dyDescent="0.35">
      <c r="A12558" s="1" t="str">
        <f>fact_sales_daily_final!A12558</f>
        <v>4/20/2018</v>
      </c>
      <c r="B12558" t="str">
        <f>fact_sales_daily_final!E12558</f>
        <v>N05B</v>
      </c>
      <c r="C12558">
        <f>fact_sales_daily_final!F12558</f>
        <v>10</v>
      </c>
      <c r="D12558">
        <f>C12558 * VLOOKUP(B12558, finance_assumptions!A:B, 2, FALSE)</f>
        <v>10</v>
      </c>
      <c r="E12558">
        <f t="shared" si="588"/>
        <v>7.5</v>
      </c>
      <c r="F12558">
        <f t="shared" si="589"/>
        <v>2.5</v>
      </c>
      <c r="G12558">
        <f t="shared" si="590"/>
        <v>0.25</v>
      </c>
    </row>
    <row r="12559" spans="1:7" x14ac:dyDescent="0.35">
      <c r="A12559" s="1" t="str">
        <f>fact_sales_daily_final!A12559</f>
        <v>4/20/2018</v>
      </c>
      <c r="B12559" t="str">
        <f>fact_sales_daily_final!E12559</f>
        <v>N05C</v>
      </c>
      <c r="C12559">
        <f>fact_sales_daily_final!F12559</f>
        <v>0</v>
      </c>
      <c r="D12559">
        <f>C12559 * VLOOKUP(B12559, finance_assumptions!A:B, 2, FALSE)</f>
        <v>0</v>
      </c>
      <c r="E12559">
        <f t="shared" si="588"/>
        <v>0</v>
      </c>
      <c r="F12559">
        <f t="shared" si="589"/>
        <v>0</v>
      </c>
      <c r="G12559">
        <f t="shared" si="590"/>
        <v>0</v>
      </c>
    </row>
    <row r="12560" spans="1:7" x14ac:dyDescent="0.35">
      <c r="A12560" s="1" t="str">
        <f>fact_sales_daily_final!A12560</f>
        <v>4/20/2018</v>
      </c>
      <c r="B12560" t="str">
        <f>fact_sales_daily_final!E12560</f>
        <v>R03</v>
      </c>
      <c r="C12560">
        <f>fact_sales_daily_final!F12560</f>
        <v>6</v>
      </c>
      <c r="D12560">
        <f>C12560 * VLOOKUP(B12560, finance_assumptions!A:B, 2, FALSE)</f>
        <v>6</v>
      </c>
      <c r="E12560">
        <f t="shared" si="588"/>
        <v>4.5</v>
      </c>
      <c r="F12560">
        <f t="shared" si="589"/>
        <v>1.5</v>
      </c>
      <c r="G12560">
        <f t="shared" si="590"/>
        <v>0.25</v>
      </c>
    </row>
    <row r="12561" spans="1:7" x14ac:dyDescent="0.35">
      <c r="A12561" s="1" t="str">
        <f>fact_sales_daily_final!A12561</f>
        <v>4/20/2018</v>
      </c>
      <c r="B12561" t="str">
        <f>fact_sales_daily_final!E12561</f>
        <v>R06</v>
      </c>
      <c r="C12561">
        <f>fact_sales_daily_final!F12561</f>
        <v>9</v>
      </c>
      <c r="D12561">
        <f>C12561 * VLOOKUP(B12561, finance_assumptions!A:B, 2, FALSE)</f>
        <v>9</v>
      </c>
      <c r="E12561">
        <f t="shared" si="588"/>
        <v>6.75</v>
      </c>
      <c r="F12561">
        <f t="shared" si="589"/>
        <v>2.25</v>
      </c>
      <c r="G12561">
        <f t="shared" si="590"/>
        <v>0.25</v>
      </c>
    </row>
    <row r="12562" spans="1:7" x14ac:dyDescent="0.35">
      <c r="A12562" s="1" t="str">
        <f>fact_sales_daily_final!A12562</f>
        <v>4/21/2018</v>
      </c>
      <c r="B12562" t="str">
        <f>fact_sales_daily_final!E12562</f>
        <v>M01AB</v>
      </c>
      <c r="C12562">
        <f>fact_sales_daily_final!F12562</f>
        <v>3.5</v>
      </c>
      <c r="D12562">
        <f>C12562 * VLOOKUP(B12562, finance_assumptions!A:B, 2, FALSE)</f>
        <v>3.5</v>
      </c>
      <c r="E12562">
        <f t="shared" si="588"/>
        <v>2.625</v>
      </c>
      <c r="F12562">
        <f t="shared" si="589"/>
        <v>0.875</v>
      </c>
      <c r="G12562">
        <f t="shared" si="590"/>
        <v>0.25</v>
      </c>
    </row>
    <row r="12563" spans="1:7" x14ac:dyDescent="0.35">
      <c r="A12563" s="1" t="str">
        <f>fact_sales_daily_final!A12563</f>
        <v>4/21/2018</v>
      </c>
      <c r="B12563" t="str">
        <f>fact_sales_daily_final!E12563</f>
        <v>M01AE</v>
      </c>
      <c r="C12563">
        <f>fact_sales_daily_final!F12563</f>
        <v>3.4390000000000001</v>
      </c>
      <c r="D12563">
        <f>C12563 * VLOOKUP(B12563, finance_assumptions!A:B, 2, FALSE)</f>
        <v>3.4390000000000001</v>
      </c>
      <c r="E12563">
        <f t="shared" si="588"/>
        <v>2.57925</v>
      </c>
      <c r="F12563">
        <f t="shared" si="589"/>
        <v>0.85975000000000001</v>
      </c>
      <c r="G12563">
        <f t="shared" si="590"/>
        <v>0.25</v>
      </c>
    </row>
    <row r="12564" spans="1:7" x14ac:dyDescent="0.35">
      <c r="A12564" s="1" t="str">
        <f>fact_sales_daily_final!A12564</f>
        <v>4/21/2018</v>
      </c>
      <c r="B12564" t="str">
        <f>fact_sales_daily_final!E12564</f>
        <v>N02BA</v>
      </c>
      <c r="C12564">
        <f>fact_sales_daily_final!F12564</f>
        <v>2</v>
      </c>
      <c r="D12564">
        <f>C12564 * VLOOKUP(B12564, finance_assumptions!A:B, 2, FALSE)</f>
        <v>2</v>
      </c>
      <c r="E12564">
        <f t="shared" si="588"/>
        <v>1.5</v>
      </c>
      <c r="F12564">
        <f t="shared" si="589"/>
        <v>0.5</v>
      </c>
      <c r="G12564">
        <f t="shared" si="590"/>
        <v>0.25</v>
      </c>
    </row>
    <row r="12565" spans="1:7" x14ac:dyDescent="0.35">
      <c r="A12565" s="1" t="str">
        <f>fact_sales_daily_final!A12565</f>
        <v>4/21/2018</v>
      </c>
      <c r="B12565" t="str">
        <f>fact_sales_daily_final!E12565</f>
        <v>N02BE</v>
      </c>
      <c r="C12565">
        <f>fact_sales_daily_final!F12565</f>
        <v>40.4</v>
      </c>
      <c r="D12565">
        <f>C12565 * VLOOKUP(B12565, finance_assumptions!A:B, 2, FALSE)</f>
        <v>40.4</v>
      </c>
      <c r="E12565">
        <f t="shared" si="588"/>
        <v>30.299999999999997</v>
      </c>
      <c r="F12565">
        <f t="shared" si="589"/>
        <v>10.100000000000001</v>
      </c>
      <c r="G12565">
        <f t="shared" si="590"/>
        <v>0.25000000000000006</v>
      </c>
    </row>
    <row r="12566" spans="1:7" x14ac:dyDescent="0.35">
      <c r="A12566" s="1" t="str">
        <f>fact_sales_daily_final!A12566</f>
        <v>4/21/2018</v>
      </c>
      <c r="B12566" t="str">
        <f>fact_sales_daily_final!E12566</f>
        <v>N05B</v>
      </c>
      <c r="C12566">
        <f>fact_sales_daily_final!F12566</f>
        <v>7</v>
      </c>
      <c r="D12566">
        <f>C12566 * VLOOKUP(B12566, finance_assumptions!A:B, 2, FALSE)</f>
        <v>7</v>
      </c>
      <c r="E12566">
        <f t="shared" si="588"/>
        <v>5.25</v>
      </c>
      <c r="F12566">
        <f t="shared" si="589"/>
        <v>1.75</v>
      </c>
      <c r="G12566">
        <f t="shared" si="590"/>
        <v>0.25</v>
      </c>
    </row>
    <row r="12567" spans="1:7" x14ac:dyDescent="0.35">
      <c r="A12567" s="1" t="str">
        <f>fact_sales_daily_final!A12567</f>
        <v>4/21/2018</v>
      </c>
      <c r="B12567" t="str">
        <f>fact_sales_daily_final!E12567</f>
        <v>N05C</v>
      </c>
      <c r="C12567">
        <f>fact_sales_daily_final!F12567</f>
        <v>0</v>
      </c>
      <c r="D12567">
        <f>C12567 * VLOOKUP(B12567, finance_assumptions!A:B, 2, FALSE)</f>
        <v>0</v>
      </c>
      <c r="E12567">
        <f t="shared" si="588"/>
        <v>0</v>
      </c>
      <c r="F12567">
        <f t="shared" si="589"/>
        <v>0</v>
      </c>
      <c r="G12567">
        <f t="shared" si="590"/>
        <v>0</v>
      </c>
    </row>
    <row r="12568" spans="1:7" x14ac:dyDescent="0.35">
      <c r="A12568" s="1" t="str">
        <f>fact_sales_daily_final!A12568</f>
        <v>4/21/2018</v>
      </c>
      <c r="B12568" t="str">
        <f>fact_sales_daily_final!E12568</f>
        <v>R03</v>
      </c>
      <c r="C12568">
        <f>fact_sales_daily_final!F12568</f>
        <v>4</v>
      </c>
      <c r="D12568">
        <f>C12568 * VLOOKUP(B12568, finance_assumptions!A:B, 2, FALSE)</f>
        <v>4</v>
      </c>
      <c r="E12568">
        <f t="shared" si="588"/>
        <v>3</v>
      </c>
      <c r="F12568">
        <f t="shared" si="589"/>
        <v>1</v>
      </c>
      <c r="G12568">
        <f t="shared" si="590"/>
        <v>0.25</v>
      </c>
    </row>
    <row r="12569" spans="1:7" x14ac:dyDescent="0.35">
      <c r="A12569" s="1" t="str">
        <f>fact_sales_daily_final!A12569</f>
        <v>4/21/2018</v>
      </c>
      <c r="B12569" t="str">
        <f>fact_sales_daily_final!E12569</f>
        <v>R06</v>
      </c>
      <c r="C12569">
        <f>fact_sales_daily_final!F12569</f>
        <v>6.2</v>
      </c>
      <c r="D12569">
        <f>C12569 * VLOOKUP(B12569, finance_assumptions!A:B, 2, FALSE)</f>
        <v>6.2</v>
      </c>
      <c r="E12569">
        <f t="shared" si="588"/>
        <v>4.6500000000000004</v>
      </c>
      <c r="F12569">
        <f t="shared" si="589"/>
        <v>1.5499999999999998</v>
      </c>
      <c r="G12569">
        <f t="shared" si="590"/>
        <v>0.24999999999999997</v>
      </c>
    </row>
    <row r="12570" spans="1:7" x14ac:dyDescent="0.35">
      <c r="A12570" s="1" t="str">
        <f>fact_sales_daily_final!A12570</f>
        <v>4/22/2018</v>
      </c>
      <c r="B12570" t="str">
        <f>fact_sales_daily_final!E12570</f>
        <v>M01AB</v>
      </c>
      <c r="C12570">
        <f>fact_sales_daily_final!F12570</f>
        <v>6</v>
      </c>
      <c r="D12570">
        <f>C12570 * VLOOKUP(B12570, finance_assumptions!A:B, 2, FALSE)</f>
        <v>6</v>
      </c>
      <c r="E12570">
        <f t="shared" si="588"/>
        <v>4.5</v>
      </c>
      <c r="F12570">
        <f t="shared" si="589"/>
        <v>1.5</v>
      </c>
      <c r="G12570">
        <f t="shared" si="590"/>
        <v>0.25</v>
      </c>
    </row>
    <row r="12571" spans="1:7" x14ac:dyDescent="0.35">
      <c r="A12571" s="1" t="str">
        <f>fact_sales_daily_final!A12571</f>
        <v>4/22/2018</v>
      </c>
      <c r="B12571" t="str">
        <f>fact_sales_daily_final!E12571</f>
        <v>M01AE</v>
      </c>
      <c r="C12571">
        <f>fact_sales_daily_final!F12571</f>
        <v>5.09</v>
      </c>
      <c r="D12571">
        <f>C12571 * VLOOKUP(B12571, finance_assumptions!A:B, 2, FALSE)</f>
        <v>5.09</v>
      </c>
      <c r="E12571">
        <f t="shared" si="588"/>
        <v>3.8174999999999999</v>
      </c>
      <c r="F12571">
        <f t="shared" si="589"/>
        <v>1.2725</v>
      </c>
      <c r="G12571">
        <f t="shared" si="590"/>
        <v>0.25</v>
      </c>
    </row>
    <row r="12572" spans="1:7" x14ac:dyDescent="0.35">
      <c r="A12572" s="1" t="str">
        <f>fact_sales_daily_final!A12572</f>
        <v>4/22/2018</v>
      </c>
      <c r="B12572" t="str">
        <f>fact_sales_daily_final!E12572</f>
        <v>N02BA</v>
      </c>
      <c r="C12572">
        <f>fact_sales_daily_final!F12572</f>
        <v>3.5</v>
      </c>
      <c r="D12572">
        <f>C12572 * VLOOKUP(B12572, finance_assumptions!A:B, 2, FALSE)</f>
        <v>3.5</v>
      </c>
      <c r="E12572">
        <f t="shared" si="588"/>
        <v>2.625</v>
      </c>
      <c r="F12572">
        <f t="shared" si="589"/>
        <v>0.875</v>
      </c>
      <c r="G12572">
        <f t="shared" si="590"/>
        <v>0.25</v>
      </c>
    </row>
    <row r="12573" spans="1:7" x14ac:dyDescent="0.35">
      <c r="A12573" s="1" t="str">
        <f>fact_sales_daily_final!A12573</f>
        <v>4/22/2018</v>
      </c>
      <c r="B12573" t="str">
        <f>fact_sales_daily_final!E12573</f>
        <v>N02BE</v>
      </c>
      <c r="C12573">
        <f>fact_sales_daily_final!F12573</f>
        <v>42.5</v>
      </c>
      <c r="D12573">
        <f>C12573 * VLOOKUP(B12573, finance_assumptions!A:B, 2, FALSE)</f>
        <v>42.5</v>
      </c>
      <c r="E12573">
        <f t="shared" si="588"/>
        <v>31.875</v>
      </c>
      <c r="F12573">
        <f t="shared" si="589"/>
        <v>10.625</v>
      </c>
      <c r="G12573">
        <f t="shared" si="590"/>
        <v>0.25</v>
      </c>
    </row>
    <row r="12574" spans="1:7" x14ac:dyDescent="0.35">
      <c r="A12574" s="1" t="str">
        <f>fact_sales_daily_final!A12574</f>
        <v>4/22/2018</v>
      </c>
      <c r="B12574" t="str">
        <f>fact_sales_daily_final!E12574</f>
        <v>N05B</v>
      </c>
      <c r="C12574">
        <f>fact_sales_daily_final!F12574</f>
        <v>7</v>
      </c>
      <c r="D12574">
        <f>C12574 * VLOOKUP(B12574, finance_assumptions!A:B, 2, FALSE)</f>
        <v>7</v>
      </c>
      <c r="E12574">
        <f t="shared" si="588"/>
        <v>5.25</v>
      </c>
      <c r="F12574">
        <f t="shared" si="589"/>
        <v>1.75</v>
      </c>
      <c r="G12574">
        <f t="shared" si="590"/>
        <v>0.25</v>
      </c>
    </row>
    <row r="12575" spans="1:7" x14ac:dyDescent="0.35">
      <c r="A12575" s="1" t="str">
        <f>fact_sales_daily_final!A12575</f>
        <v>4/22/2018</v>
      </c>
      <c r="B12575" t="str">
        <f>fact_sales_daily_final!E12575</f>
        <v>N05C</v>
      </c>
      <c r="C12575">
        <f>fact_sales_daily_final!F12575</f>
        <v>0</v>
      </c>
      <c r="D12575">
        <f>C12575 * VLOOKUP(B12575, finance_assumptions!A:B, 2, FALSE)</f>
        <v>0</v>
      </c>
      <c r="E12575">
        <f t="shared" si="588"/>
        <v>0</v>
      </c>
      <c r="F12575">
        <f t="shared" si="589"/>
        <v>0</v>
      </c>
      <c r="G12575">
        <f t="shared" si="590"/>
        <v>0</v>
      </c>
    </row>
    <row r="12576" spans="1:7" x14ac:dyDescent="0.35">
      <c r="A12576" s="1" t="str">
        <f>fact_sales_daily_final!A12576</f>
        <v>4/22/2018</v>
      </c>
      <c r="B12576" t="str">
        <f>fact_sales_daily_final!E12576</f>
        <v>R03</v>
      </c>
      <c r="C12576">
        <f>fact_sales_daily_final!F12576</f>
        <v>0</v>
      </c>
      <c r="D12576">
        <f>C12576 * VLOOKUP(B12576, finance_assumptions!A:B, 2, FALSE)</f>
        <v>0</v>
      </c>
      <c r="E12576">
        <f t="shared" si="588"/>
        <v>0</v>
      </c>
      <c r="F12576">
        <f t="shared" si="589"/>
        <v>0</v>
      </c>
      <c r="G12576">
        <f t="shared" si="590"/>
        <v>0</v>
      </c>
    </row>
    <row r="12577" spans="1:7" x14ac:dyDescent="0.35">
      <c r="A12577" s="1" t="str">
        <f>fact_sales_daily_final!A12577</f>
        <v>4/22/2018</v>
      </c>
      <c r="B12577" t="str">
        <f>fact_sales_daily_final!E12577</f>
        <v>R06</v>
      </c>
      <c r="C12577">
        <f>fact_sales_daily_final!F12577</f>
        <v>6.5</v>
      </c>
      <c r="D12577">
        <f>C12577 * VLOOKUP(B12577, finance_assumptions!A:B, 2, FALSE)</f>
        <v>6.5</v>
      </c>
      <c r="E12577">
        <f t="shared" si="588"/>
        <v>4.875</v>
      </c>
      <c r="F12577">
        <f t="shared" si="589"/>
        <v>1.625</v>
      </c>
      <c r="G12577">
        <f t="shared" si="590"/>
        <v>0.25</v>
      </c>
    </row>
    <row r="12578" spans="1:7" x14ac:dyDescent="0.35">
      <c r="A12578" s="1" t="str">
        <f>fact_sales_daily_final!A12578</f>
        <v>4/23/2018</v>
      </c>
      <c r="B12578" t="str">
        <f>fact_sales_daily_final!E12578</f>
        <v>M01AB</v>
      </c>
      <c r="C12578">
        <f>fact_sales_daily_final!F12578</f>
        <v>7</v>
      </c>
      <c r="D12578">
        <f>C12578 * VLOOKUP(B12578, finance_assumptions!A:B, 2, FALSE)</f>
        <v>7</v>
      </c>
      <c r="E12578">
        <f t="shared" si="588"/>
        <v>5.25</v>
      </c>
      <c r="F12578">
        <f t="shared" si="589"/>
        <v>1.75</v>
      </c>
      <c r="G12578">
        <f t="shared" si="590"/>
        <v>0.25</v>
      </c>
    </row>
    <row r="12579" spans="1:7" x14ac:dyDescent="0.35">
      <c r="A12579" s="1" t="str">
        <f>fact_sales_daily_final!A12579</f>
        <v>4/23/2018</v>
      </c>
      <c r="B12579" t="str">
        <f>fact_sales_daily_final!E12579</f>
        <v>M01AE</v>
      </c>
      <c r="C12579">
        <f>fact_sales_daily_final!F12579</f>
        <v>0.69299999999999995</v>
      </c>
      <c r="D12579">
        <f>C12579 * VLOOKUP(B12579, finance_assumptions!A:B, 2, FALSE)</f>
        <v>0.69299999999999995</v>
      </c>
      <c r="E12579">
        <f t="shared" si="588"/>
        <v>0.51974999999999993</v>
      </c>
      <c r="F12579">
        <f t="shared" si="589"/>
        <v>0.17325000000000002</v>
      </c>
      <c r="G12579">
        <f t="shared" si="590"/>
        <v>0.25000000000000006</v>
      </c>
    </row>
    <row r="12580" spans="1:7" x14ac:dyDescent="0.35">
      <c r="A12580" s="1" t="str">
        <f>fact_sales_daily_final!A12580</f>
        <v>4/23/2018</v>
      </c>
      <c r="B12580" t="str">
        <f>fact_sales_daily_final!E12580</f>
        <v>N02BA</v>
      </c>
      <c r="C12580">
        <f>fact_sales_daily_final!F12580</f>
        <v>1</v>
      </c>
      <c r="D12580">
        <f>C12580 * VLOOKUP(B12580, finance_assumptions!A:B, 2, FALSE)</f>
        <v>1</v>
      </c>
      <c r="E12580">
        <f t="shared" si="588"/>
        <v>0.75</v>
      </c>
      <c r="F12580">
        <f t="shared" si="589"/>
        <v>0.25</v>
      </c>
      <c r="G12580">
        <f t="shared" si="590"/>
        <v>0.25</v>
      </c>
    </row>
    <row r="12581" spans="1:7" x14ac:dyDescent="0.35">
      <c r="A12581" s="1" t="str">
        <f>fact_sales_daily_final!A12581</f>
        <v>4/23/2018</v>
      </c>
      <c r="B12581" t="str">
        <f>fact_sales_daily_final!E12581</f>
        <v>N02BE</v>
      </c>
      <c r="C12581">
        <f>fact_sales_daily_final!F12581</f>
        <v>15.561999999999999</v>
      </c>
      <c r="D12581">
        <f>C12581 * VLOOKUP(B12581, finance_assumptions!A:B, 2, FALSE)</f>
        <v>15.561999999999999</v>
      </c>
      <c r="E12581">
        <f t="shared" si="588"/>
        <v>11.6715</v>
      </c>
      <c r="F12581">
        <f t="shared" si="589"/>
        <v>3.8904999999999994</v>
      </c>
      <c r="G12581">
        <f t="shared" si="590"/>
        <v>0.24999999999999997</v>
      </c>
    </row>
    <row r="12582" spans="1:7" x14ac:dyDescent="0.35">
      <c r="A12582" s="1" t="str">
        <f>fact_sales_daily_final!A12582</f>
        <v>4/23/2018</v>
      </c>
      <c r="B12582" t="str">
        <f>fact_sales_daily_final!E12582</f>
        <v>N05B</v>
      </c>
      <c r="C12582">
        <f>fact_sales_daily_final!F12582</f>
        <v>7</v>
      </c>
      <c r="D12582">
        <f>C12582 * VLOOKUP(B12582, finance_assumptions!A:B, 2, FALSE)</f>
        <v>7</v>
      </c>
      <c r="E12582">
        <f t="shared" si="588"/>
        <v>5.25</v>
      </c>
      <c r="F12582">
        <f t="shared" si="589"/>
        <v>1.75</v>
      </c>
      <c r="G12582">
        <f t="shared" si="590"/>
        <v>0.25</v>
      </c>
    </row>
    <row r="12583" spans="1:7" x14ac:dyDescent="0.35">
      <c r="A12583" s="1" t="str">
        <f>fact_sales_daily_final!A12583</f>
        <v>4/23/2018</v>
      </c>
      <c r="B12583" t="str">
        <f>fact_sales_daily_final!E12583</f>
        <v>N05C</v>
      </c>
      <c r="C12583">
        <f>fact_sales_daily_final!F12583</f>
        <v>0</v>
      </c>
      <c r="D12583">
        <f>C12583 * VLOOKUP(B12583, finance_assumptions!A:B, 2, FALSE)</f>
        <v>0</v>
      </c>
      <c r="E12583">
        <f t="shared" si="588"/>
        <v>0</v>
      </c>
      <c r="F12583">
        <f t="shared" si="589"/>
        <v>0</v>
      </c>
      <c r="G12583">
        <f t="shared" si="590"/>
        <v>0</v>
      </c>
    </row>
    <row r="12584" spans="1:7" x14ac:dyDescent="0.35">
      <c r="A12584" s="1" t="str">
        <f>fact_sales_daily_final!A12584</f>
        <v>4/23/2018</v>
      </c>
      <c r="B12584" t="str">
        <f>fact_sales_daily_final!E12584</f>
        <v>R03</v>
      </c>
      <c r="C12584">
        <f>fact_sales_daily_final!F12584</f>
        <v>2</v>
      </c>
      <c r="D12584">
        <f>C12584 * VLOOKUP(B12584, finance_assumptions!A:B, 2, FALSE)</f>
        <v>2</v>
      </c>
      <c r="E12584">
        <f t="shared" si="588"/>
        <v>1.5</v>
      </c>
      <c r="F12584">
        <f t="shared" si="589"/>
        <v>0.5</v>
      </c>
      <c r="G12584">
        <f t="shared" si="590"/>
        <v>0.25</v>
      </c>
    </row>
    <row r="12585" spans="1:7" x14ac:dyDescent="0.35">
      <c r="A12585" s="1" t="str">
        <f>fact_sales_daily_final!A12585</f>
        <v>4/23/2018</v>
      </c>
      <c r="B12585" t="str">
        <f>fact_sales_daily_final!E12585</f>
        <v>R06</v>
      </c>
      <c r="C12585">
        <f>fact_sales_daily_final!F12585</f>
        <v>9</v>
      </c>
      <c r="D12585">
        <f>C12585 * VLOOKUP(B12585, finance_assumptions!A:B, 2, FALSE)</f>
        <v>9</v>
      </c>
      <c r="E12585">
        <f t="shared" si="588"/>
        <v>6.75</v>
      </c>
      <c r="F12585">
        <f t="shared" si="589"/>
        <v>2.25</v>
      </c>
      <c r="G12585">
        <f t="shared" si="590"/>
        <v>0.25</v>
      </c>
    </row>
    <row r="12586" spans="1:7" x14ac:dyDescent="0.35">
      <c r="A12586" s="1" t="str">
        <f>fact_sales_daily_final!A12586</f>
        <v>4/24/2018</v>
      </c>
      <c r="B12586" t="str">
        <f>fact_sales_daily_final!E12586</f>
        <v>M01AB</v>
      </c>
      <c r="C12586">
        <f>fact_sales_daily_final!F12586</f>
        <v>6</v>
      </c>
      <c r="D12586">
        <f>C12586 * VLOOKUP(B12586, finance_assumptions!A:B, 2, FALSE)</f>
        <v>6</v>
      </c>
      <c r="E12586">
        <f t="shared" si="588"/>
        <v>4.5</v>
      </c>
      <c r="F12586">
        <f t="shared" si="589"/>
        <v>1.5</v>
      </c>
      <c r="G12586">
        <f t="shared" si="590"/>
        <v>0.25</v>
      </c>
    </row>
    <row r="12587" spans="1:7" x14ac:dyDescent="0.35">
      <c r="A12587" s="1" t="str">
        <f>fact_sales_daily_final!A12587</f>
        <v>4/24/2018</v>
      </c>
      <c r="B12587" t="str">
        <f>fact_sales_daily_final!E12587</f>
        <v>M01AE</v>
      </c>
      <c r="C12587">
        <f>fact_sales_daily_final!F12587</f>
        <v>4.4619999999999997</v>
      </c>
      <c r="D12587">
        <f>C12587 * VLOOKUP(B12587, finance_assumptions!A:B, 2, FALSE)</f>
        <v>4.4619999999999997</v>
      </c>
      <c r="E12587">
        <f t="shared" si="588"/>
        <v>3.3464999999999998</v>
      </c>
      <c r="F12587">
        <f t="shared" si="589"/>
        <v>1.1154999999999999</v>
      </c>
      <c r="G12587">
        <f t="shared" si="590"/>
        <v>0.25</v>
      </c>
    </row>
    <row r="12588" spans="1:7" x14ac:dyDescent="0.35">
      <c r="A12588" s="1" t="str">
        <f>fact_sales_daily_final!A12588</f>
        <v>4/24/2018</v>
      </c>
      <c r="B12588" t="str">
        <f>fact_sales_daily_final!E12588</f>
        <v>N02BA</v>
      </c>
      <c r="C12588">
        <f>fact_sales_daily_final!F12588</f>
        <v>6</v>
      </c>
      <c r="D12588">
        <f>C12588 * VLOOKUP(B12588, finance_assumptions!A:B, 2, FALSE)</f>
        <v>6</v>
      </c>
      <c r="E12588">
        <f t="shared" si="588"/>
        <v>4.5</v>
      </c>
      <c r="F12588">
        <f t="shared" si="589"/>
        <v>1.5</v>
      </c>
      <c r="G12588">
        <f t="shared" si="590"/>
        <v>0.25</v>
      </c>
    </row>
    <row r="12589" spans="1:7" x14ac:dyDescent="0.35">
      <c r="A12589" s="1" t="str">
        <f>fact_sales_daily_final!A12589</f>
        <v>4/24/2018</v>
      </c>
      <c r="B12589" t="str">
        <f>fact_sales_daily_final!E12589</f>
        <v>N02BE</v>
      </c>
      <c r="C12589">
        <f>fact_sales_daily_final!F12589</f>
        <v>20</v>
      </c>
      <c r="D12589">
        <f>C12589 * VLOOKUP(B12589, finance_assumptions!A:B, 2, FALSE)</f>
        <v>20</v>
      </c>
      <c r="E12589">
        <f t="shared" si="588"/>
        <v>15</v>
      </c>
      <c r="F12589">
        <f t="shared" si="589"/>
        <v>5</v>
      </c>
      <c r="G12589">
        <f t="shared" si="590"/>
        <v>0.25</v>
      </c>
    </row>
    <row r="12590" spans="1:7" x14ac:dyDescent="0.35">
      <c r="A12590" s="1" t="str">
        <f>fact_sales_daily_final!A12590</f>
        <v>4/24/2018</v>
      </c>
      <c r="B12590" t="str">
        <f>fact_sales_daily_final!E12590</f>
        <v>N05B</v>
      </c>
      <c r="C12590">
        <f>fact_sales_daily_final!F12590</f>
        <v>9</v>
      </c>
      <c r="D12590">
        <f>C12590 * VLOOKUP(B12590, finance_assumptions!A:B, 2, FALSE)</f>
        <v>9</v>
      </c>
      <c r="E12590">
        <f t="shared" si="588"/>
        <v>6.75</v>
      </c>
      <c r="F12590">
        <f t="shared" si="589"/>
        <v>2.25</v>
      </c>
      <c r="G12590">
        <f t="shared" si="590"/>
        <v>0.25</v>
      </c>
    </row>
    <row r="12591" spans="1:7" x14ac:dyDescent="0.35">
      <c r="A12591" s="1" t="str">
        <f>fact_sales_daily_final!A12591</f>
        <v>4/24/2018</v>
      </c>
      <c r="B12591" t="str">
        <f>fact_sales_daily_final!E12591</f>
        <v>N05C</v>
      </c>
      <c r="C12591">
        <f>fact_sales_daily_final!F12591</f>
        <v>0</v>
      </c>
      <c r="D12591">
        <f>C12591 * VLOOKUP(B12591, finance_assumptions!A:B, 2, FALSE)</f>
        <v>0</v>
      </c>
      <c r="E12591">
        <f t="shared" si="588"/>
        <v>0</v>
      </c>
      <c r="F12591">
        <f t="shared" si="589"/>
        <v>0</v>
      </c>
      <c r="G12591">
        <f t="shared" si="590"/>
        <v>0</v>
      </c>
    </row>
    <row r="12592" spans="1:7" x14ac:dyDescent="0.35">
      <c r="A12592" s="1" t="str">
        <f>fact_sales_daily_final!A12592</f>
        <v>4/24/2018</v>
      </c>
      <c r="B12592" t="str">
        <f>fact_sales_daily_final!E12592</f>
        <v>R03</v>
      </c>
      <c r="C12592">
        <f>fact_sales_daily_final!F12592</f>
        <v>1</v>
      </c>
      <c r="D12592">
        <f>C12592 * VLOOKUP(B12592, finance_assumptions!A:B, 2, FALSE)</f>
        <v>1</v>
      </c>
      <c r="E12592">
        <f t="shared" si="588"/>
        <v>0.75</v>
      </c>
      <c r="F12592">
        <f t="shared" si="589"/>
        <v>0.25</v>
      </c>
      <c r="G12592">
        <f t="shared" si="590"/>
        <v>0.25</v>
      </c>
    </row>
    <row r="12593" spans="1:7" x14ac:dyDescent="0.35">
      <c r="A12593" s="1" t="str">
        <f>fact_sales_daily_final!A12593</f>
        <v>4/24/2018</v>
      </c>
      <c r="B12593" t="str">
        <f>fact_sales_daily_final!E12593</f>
        <v>R06</v>
      </c>
      <c r="C12593">
        <f>fact_sales_daily_final!F12593</f>
        <v>12</v>
      </c>
      <c r="D12593">
        <f>C12593 * VLOOKUP(B12593, finance_assumptions!A:B, 2, FALSE)</f>
        <v>12</v>
      </c>
      <c r="E12593">
        <f t="shared" si="588"/>
        <v>9</v>
      </c>
      <c r="F12593">
        <f t="shared" si="589"/>
        <v>3</v>
      </c>
      <c r="G12593">
        <f t="shared" si="590"/>
        <v>0.25</v>
      </c>
    </row>
    <row r="12594" spans="1:7" x14ac:dyDescent="0.35">
      <c r="A12594" s="1" t="str">
        <f>fact_sales_daily_final!A12594</f>
        <v>4/25/2018</v>
      </c>
      <c r="B12594" t="str">
        <f>fact_sales_daily_final!E12594</f>
        <v>M01AB</v>
      </c>
      <c r="C12594">
        <f>fact_sales_daily_final!F12594</f>
        <v>9</v>
      </c>
      <c r="D12594">
        <f>C12594 * VLOOKUP(B12594, finance_assumptions!A:B, 2, FALSE)</f>
        <v>9</v>
      </c>
      <c r="E12594">
        <f t="shared" si="588"/>
        <v>6.75</v>
      </c>
      <c r="F12594">
        <f t="shared" si="589"/>
        <v>2.25</v>
      </c>
      <c r="G12594">
        <f t="shared" si="590"/>
        <v>0.25</v>
      </c>
    </row>
    <row r="12595" spans="1:7" x14ac:dyDescent="0.35">
      <c r="A12595" s="1" t="str">
        <f>fact_sales_daily_final!A12595</f>
        <v>4/25/2018</v>
      </c>
      <c r="B12595" t="str">
        <f>fact_sales_daily_final!E12595</f>
        <v>M01AE</v>
      </c>
      <c r="C12595">
        <f>fact_sales_daily_final!F12595</f>
        <v>7.66</v>
      </c>
      <c r="D12595">
        <f>C12595 * VLOOKUP(B12595, finance_assumptions!A:B, 2, FALSE)</f>
        <v>7.66</v>
      </c>
      <c r="E12595">
        <f t="shared" si="588"/>
        <v>5.7450000000000001</v>
      </c>
      <c r="F12595">
        <f t="shared" si="589"/>
        <v>1.915</v>
      </c>
      <c r="G12595">
        <f t="shared" si="590"/>
        <v>0.25</v>
      </c>
    </row>
    <row r="12596" spans="1:7" x14ac:dyDescent="0.35">
      <c r="A12596" s="1" t="str">
        <f>fact_sales_daily_final!A12596</f>
        <v>4/25/2018</v>
      </c>
      <c r="B12596" t="str">
        <f>fact_sales_daily_final!E12596</f>
        <v>N02BA</v>
      </c>
      <c r="C12596">
        <f>fact_sales_daily_final!F12596</f>
        <v>5</v>
      </c>
      <c r="D12596">
        <f>C12596 * VLOOKUP(B12596, finance_assumptions!A:B, 2, FALSE)</f>
        <v>5</v>
      </c>
      <c r="E12596">
        <f t="shared" si="588"/>
        <v>3.75</v>
      </c>
      <c r="F12596">
        <f t="shared" si="589"/>
        <v>1.25</v>
      </c>
      <c r="G12596">
        <f t="shared" si="590"/>
        <v>0.25</v>
      </c>
    </row>
    <row r="12597" spans="1:7" x14ac:dyDescent="0.35">
      <c r="A12597" s="1" t="str">
        <f>fact_sales_daily_final!A12597</f>
        <v>4/25/2018</v>
      </c>
      <c r="B12597" t="str">
        <f>fact_sales_daily_final!E12597</f>
        <v>N02BE</v>
      </c>
      <c r="C12597">
        <f>fact_sales_daily_final!F12597</f>
        <v>18.100000000000001</v>
      </c>
      <c r="D12597">
        <f>C12597 * VLOOKUP(B12597, finance_assumptions!A:B, 2, FALSE)</f>
        <v>18.100000000000001</v>
      </c>
      <c r="E12597">
        <f t="shared" si="588"/>
        <v>13.575000000000001</v>
      </c>
      <c r="F12597">
        <f t="shared" si="589"/>
        <v>4.5250000000000004</v>
      </c>
      <c r="G12597">
        <f t="shared" si="590"/>
        <v>0.25</v>
      </c>
    </row>
    <row r="12598" spans="1:7" x14ac:dyDescent="0.35">
      <c r="A12598" s="1" t="str">
        <f>fact_sales_daily_final!A12598</f>
        <v>4/25/2018</v>
      </c>
      <c r="B12598" t="str">
        <f>fact_sales_daily_final!E12598</f>
        <v>N05B</v>
      </c>
      <c r="C12598">
        <f>fact_sales_daily_final!F12598</f>
        <v>8</v>
      </c>
      <c r="D12598">
        <f>C12598 * VLOOKUP(B12598, finance_assumptions!A:B, 2, FALSE)</f>
        <v>8</v>
      </c>
      <c r="E12598">
        <f t="shared" si="588"/>
        <v>6</v>
      </c>
      <c r="F12598">
        <f t="shared" si="589"/>
        <v>2</v>
      </c>
      <c r="G12598">
        <f t="shared" si="590"/>
        <v>0.25</v>
      </c>
    </row>
    <row r="12599" spans="1:7" x14ac:dyDescent="0.35">
      <c r="A12599" s="1" t="str">
        <f>fact_sales_daily_final!A12599</f>
        <v>4/25/2018</v>
      </c>
      <c r="B12599" t="str">
        <f>fact_sales_daily_final!E12599</f>
        <v>N05C</v>
      </c>
      <c r="C12599">
        <f>fact_sales_daily_final!F12599</f>
        <v>2</v>
      </c>
      <c r="D12599">
        <f>C12599 * VLOOKUP(B12599, finance_assumptions!A:B, 2, FALSE)</f>
        <v>2</v>
      </c>
      <c r="E12599">
        <f t="shared" si="588"/>
        <v>1.5</v>
      </c>
      <c r="F12599">
        <f t="shared" si="589"/>
        <v>0.5</v>
      </c>
      <c r="G12599">
        <f t="shared" si="590"/>
        <v>0.25</v>
      </c>
    </row>
    <row r="12600" spans="1:7" x14ac:dyDescent="0.35">
      <c r="A12600" s="1" t="str">
        <f>fact_sales_daily_final!A12600</f>
        <v>4/25/2018</v>
      </c>
      <c r="B12600" t="str">
        <f>fact_sales_daily_final!E12600</f>
        <v>R03</v>
      </c>
      <c r="C12600">
        <f>fact_sales_daily_final!F12600</f>
        <v>30</v>
      </c>
      <c r="D12600">
        <f>C12600 * VLOOKUP(B12600, finance_assumptions!A:B, 2, FALSE)</f>
        <v>30</v>
      </c>
      <c r="E12600">
        <f t="shared" si="588"/>
        <v>22.5</v>
      </c>
      <c r="F12600">
        <f t="shared" si="589"/>
        <v>7.5</v>
      </c>
      <c r="G12600">
        <f t="shared" si="590"/>
        <v>0.25</v>
      </c>
    </row>
    <row r="12601" spans="1:7" x14ac:dyDescent="0.35">
      <c r="A12601" s="1" t="str">
        <f>fact_sales_daily_final!A12601</f>
        <v>4/25/2018</v>
      </c>
      <c r="B12601" t="str">
        <f>fact_sales_daily_final!E12601</f>
        <v>R06</v>
      </c>
      <c r="C12601">
        <f>fact_sales_daily_final!F12601</f>
        <v>9</v>
      </c>
      <c r="D12601">
        <f>C12601 * VLOOKUP(B12601, finance_assumptions!A:B, 2, FALSE)</f>
        <v>9</v>
      </c>
      <c r="E12601">
        <f t="shared" si="588"/>
        <v>6.75</v>
      </c>
      <c r="F12601">
        <f t="shared" si="589"/>
        <v>2.25</v>
      </c>
      <c r="G12601">
        <f t="shared" si="590"/>
        <v>0.25</v>
      </c>
    </row>
    <row r="12602" spans="1:7" x14ac:dyDescent="0.35">
      <c r="A12602" s="1" t="str">
        <f>fact_sales_daily_final!A12602</f>
        <v>4/26/2018</v>
      </c>
      <c r="B12602" t="str">
        <f>fact_sales_daily_final!E12602</f>
        <v>M01AB</v>
      </c>
      <c r="C12602">
        <f>fact_sales_daily_final!F12602</f>
        <v>5.33</v>
      </c>
      <c r="D12602">
        <f>C12602 * VLOOKUP(B12602, finance_assumptions!A:B, 2, FALSE)</f>
        <v>5.33</v>
      </c>
      <c r="E12602">
        <f t="shared" si="588"/>
        <v>3.9975000000000001</v>
      </c>
      <c r="F12602">
        <f t="shared" si="589"/>
        <v>1.3325</v>
      </c>
      <c r="G12602">
        <f t="shared" si="590"/>
        <v>0.25</v>
      </c>
    </row>
    <row r="12603" spans="1:7" x14ac:dyDescent="0.35">
      <c r="A12603" s="1" t="str">
        <f>fact_sales_daily_final!A12603</f>
        <v>4/26/2018</v>
      </c>
      <c r="B12603" t="str">
        <f>fact_sales_daily_final!E12603</f>
        <v>M01AE</v>
      </c>
      <c r="C12603">
        <f>fact_sales_daily_final!F12603</f>
        <v>1.099</v>
      </c>
      <c r="D12603">
        <f>C12603 * VLOOKUP(B12603, finance_assumptions!A:B, 2, FALSE)</f>
        <v>1.099</v>
      </c>
      <c r="E12603">
        <f t="shared" si="588"/>
        <v>0.82424999999999993</v>
      </c>
      <c r="F12603">
        <f t="shared" si="589"/>
        <v>0.27475000000000005</v>
      </c>
      <c r="G12603">
        <f t="shared" si="590"/>
        <v>0.25000000000000006</v>
      </c>
    </row>
    <row r="12604" spans="1:7" x14ac:dyDescent="0.35">
      <c r="A12604" s="1" t="str">
        <f>fact_sales_daily_final!A12604</f>
        <v>4/26/2018</v>
      </c>
      <c r="B12604" t="str">
        <f>fact_sales_daily_final!E12604</f>
        <v>N02BA</v>
      </c>
      <c r="C12604">
        <f>fact_sales_daily_final!F12604</f>
        <v>2</v>
      </c>
      <c r="D12604">
        <f>C12604 * VLOOKUP(B12604, finance_assumptions!A:B, 2, FALSE)</f>
        <v>2</v>
      </c>
      <c r="E12604">
        <f t="shared" si="588"/>
        <v>1.5</v>
      </c>
      <c r="F12604">
        <f t="shared" si="589"/>
        <v>0.5</v>
      </c>
      <c r="G12604">
        <f t="shared" si="590"/>
        <v>0.25</v>
      </c>
    </row>
    <row r="12605" spans="1:7" x14ac:dyDescent="0.35">
      <c r="A12605" s="1" t="str">
        <f>fact_sales_daily_final!A12605</f>
        <v>4/26/2018</v>
      </c>
      <c r="B12605" t="str">
        <f>fact_sales_daily_final!E12605</f>
        <v>N02BE</v>
      </c>
      <c r="C12605">
        <f>fact_sales_daily_final!F12605</f>
        <v>18</v>
      </c>
      <c r="D12605">
        <f>C12605 * VLOOKUP(B12605, finance_assumptions!A:B, 2, FALSE)</f>
        <v>18</v>
      </c>
      <c r="E12605">
        <f t="shared" si="588"/>
        <v>13.5</v>
      </c>
      <c r="F12605">
        <f t="shared" si="589"/>
        <v>4.5</v>
      </c>
      <c r="G12605">
        <f t="shared" si="590"/>
        <v>0.25</v>
      </c>
    </row>
    <row r="12606" spans="1:7" x14ac:dyDescent="0.35">
      <c r="A12606" s="1" t="str">
        <f>fact_sales_daily_final!A12606</f>
        <v>4/26/2018</v>
      </c>
      <c r="B12606" t="str">
        <f>fact_sales_daily_final!E12606</f>
        <v>N05B</v>
      </c>
      <c r="C12606">
        <f>fact_sales_daily_final!F12606</f>
        <v>8</v>
      </c>
      <c r="D12606">
        <f>C12606 * VLOOKUP(B12606, finance_assumptions!A:B, 2, FALSE)</f>
        <v>8</v>
      </c>
      <c r="E12606">
        <f t="shared" si="588"/>
        <v>6</v>
      </c>
      <c r="F12606">
        <f t="shared" si="589"/>
        <v>2</v>
      </c>
      <c r="G12606">
        <f t="shared" si="590"/>
        <v>0.25</v>
      </c>
    </row>
    <row r="12607" spans="1:7" x14ac:dyDescent="0.35">
      <c r="A12607" s="1" t="str">
        <f>fact_sales_daily_final!A12607</f>
        <v>4/26/2018</v>
      </c>
      <c r="B12607" t="str">
        <f>fact_sales_daily_final!E12607</f>
        <v>N05C</v>
      </c>
      <c r="C12607">
        <f>fact_sales_daily_final!F12607</f>
        <v>0</v>
      </c>
      <c r="D12607">
        <f>C12607 * VLOOKUP(B12607, finance_assumptions!A:B, 2, FALSE)</f>
        <v>0</v>
      </c>
      <c r="E12607">
        <f t="shared" si="588"/>
        <v>0</v>
      </c>
      <c r="F12607">
        <f t="shared" si="589"/>
        <v>0</v>
      </c>
      <c r="G12607">
        <f t="shared" si="590"/>
        <v>0</v>
      </c>
    </row>
    <row r="12608" spans="1:7" x14ac:dyDescent="0.35">
      <c r="A12608" s="1" t="str">
        <f>fact_sales_daily_final!A12608</f>
        <v>4/26/2018</v>
      </c>
      <c r="B12608" t="str">
        <f>fact_sales_daily_final!E12608</f>
        <v>R03</v>
      </c>
      <c r="C12608">
        <f>fact_sales_daily_final!F12608</f>
        <v>7</v>
      </c>
      <c r="D12608">
        <f>C12608 * VLOOKUP(B12608, finance_assumptions!A:B, 2, FALSE)</f>
        <v>7</v>
      </c>
      <c r="E12608">
        <f t="shared" si="588"/>
        <v>5.25</v>
      </c>
      <c r="F12608">
        <f t="shared" si="589"/>
        <v>1.75</v>
      </c>
      <c r="G12608">
        <f t="shared" si="590"/>
        <v>0.25</v>
      </c>
    </row>
    <row r="12609" spans="1:7" x14ac:dyDescent="0.35">
      <c r="A12609" s="1" t="str">
        <f>fact_sales_daily_final!A12609</f>
        <v>4/26/2018</v>
      </c>
      <c r="B12609" t="str">
        <f>fact_sales_daily_final!E12609</f>
        <v>R06</v>
      </c>
      <c r="C12609">
        <f>fact_sales_daily_final!F12609</f>
        <v>5</v>
      </c>
      <c r="D12609">
        <f>C12609 * VLOOKUP(B12609, finance_assumptions!A:B, 2, FALSE)</f>
        <v>5</v>
      </c>
      <c r="E12609">
        <f t="shared" si="588"/>
        <v>3.75</v>
      </c>
      <c r="F12609">
        <f t="shared" si="589"/>
        <v>1.25</v>
      </c>
      <c r="G12609">
        <f t="shared" si="590"/>
        <v>0.25</v>
      </c>
    </row>
    <row r="12610" spans="1:7" x14ac:dyDescent="0.35">
      <c r="A12610" s="1" t="str">
        <f>fact_sales_daily_final!A12610</f>
        <v>4/27/2018</v>
      </c>
      <c r="B12610" t="str">
        <f>fact_sales_daily_final!E12610</f>
        <v>M01AB</v>
      </c>
      <c r="C12610">
        <f>fact_sales_daily_final!F12610</f>
        <v>6.68</v>
      </c>
      <c r="D12610">
        <f>C12610 * VLOOKUP(B12610, finance_assumptions!A:B, 2, FALSE)</f>
        <v>6.68</v>
      </c>
      <c r="E12610">
        <f t="shared" si="588"/>
        <v>5.01</v>
      </c>
      <c r="F12610">
        <f t="shared" si="589"/>
        <v>1.67</v>
      </c>
      <c r="G12610">
        <f t="shared" si="590"/>
        <v>0.25</v>
      </c>
    </row>
    <row r="12611" spans="1:7" x14ac:dyDescent="0.35">
      <c r="A12611" s="1" t="str">
        <f>fact_sales_daily_final!A12611</f>
        <v>4/27/2018</v>
      </c>
      <c r="B12611" t="str">
        <f>fact_sales_daily_final!E12611</f>
        <v>M01AE</v>
      </c>
      <c r="C12611">
        <f>fact_sales_daily_final!F12611</f>
        <v>3.5289999999999999</v>
      </c>
      <c r="D12611">
        <f>C12611 * VLOOKUP(B12611, finance_assumptions!A:B, 2, FALSE)</f>
        <v>3.5289999999999999</v>
      </c>
      <c r="E12611">
        <f t="shared" ref="E12611:E12674" si="591">D12611 * 0.75</f>
        <v>2.6467499999999999</v>
      </c>
      <c r="F12611">
        <f t="shared" ref="F12611:F12674" si="592">D12611 - E12611</f>
        <v>0.88224999999999998</v>
      </c>
      <c r="G12611">
        <f t="shared" ref="G12611:G12674" si="593">IF(D12611=0, 0, F12611/D12611)</f>
        <v>0.25</v>
      </c>
    </row>
    <row r="12612" spans="1:7" x14ac:dyDescent="0.35">
      <c r="A12612" s="1" t="str">
        <f>fact_sales_daily_final!A12612</f>
        <v>4/27/2018</v>
      </c>
      <c r="B12612" t="str">
        <f>fact_sales_daily_final!E12612</f>
        <v>N02BA</v>
      </c>
      <c r="C12612">
        <f>fact_sales_daily_final!F12612</f>
        <v>3</v>
      </c>
      <c r="D12612">
        <f>C12612 * VLOOKUP(B12612, finance_assumptions!A:B, 2, FALSE)</f>
        <v>3</v>
      </c>
      <c r="E12612">
        <f t="shared" si="591"/>
        <v>2.25</v>
      </c>
      <c r="F12612">
        <f t="shared" si="592"/>
        <v>0.75</v>
      </c>
      <c r="G12612">
        <f t="shared" si="593"/>
        <v>0.25</v>
      </c>
    </row>
    <row r="12613" spans="1:7" x14ac:dyDescent="0.35">
      <c r="A12613" s="1" t="str">
        <f>fact_sales_daily_final!A12613</f>
        <v>4/27/2018</v>
      </c>
      <c r="B12613" t="str">
        <f>fact_sales_daily_final!E12613</f>
        <v>N02BE</v>
      </c>
      <c r="C12613">
        <f>fact_sales_daily_final!F12613</f>
        <v>43</v>
      </c>
      <c r="D12613">
        <f>C12613 * VLOOKUP(B12613, finance_assumptions!A:B, 2, FALSE)</f>
        <v>43</v>
      </c>
      <c r="E12613">
        <f t="shared" si="591"/>
        <v>32.25</v>
      </c>
      <c r="F12613">
        <f t="shared" si="592"/>
        <v>10.75</v>
      </c>
      <c r="G12613">
        <f t="shared" si="593"/>
        <v>0.25</v>
      </c>
    </row>
    <row r="12614" spans="1:7" x14ac:dyDescent="0.35">
      <c r="A12614" s="1" t="str">
        <f>fact_sales_daily_final!A12614</f>
        <v>4/27/2018</v>
      </c>
      <c r="B12614" t="str">
        <f>fact_sales_daily_final!E12614</f>
        <v>N05B</v>
      </c>
      <c r="C12614">
        <f>fact_sales_daily_final!F12614</f>
        <v>12</v>
      </c>
      <c r="D12614">
        <f>C12614 * VLOOKUP(B12614, finance_assumptions!A:B, 2, FALSE)</f>
        <v>12</v>
      </c>
      <c r="E12614">
        <f t="shared" si="591"/>
        <v>9</v>
      </c>
      <c r="F12614">
        <f t="shared" si="592"/>
        <v>3</v>
      </c>
      <c r="G12614">
        <f t="shared" si="593"/>
        <v>0.25</v>
      </c>
    </row>
    <row r="12615" spans="1:7" x14ac:dyDescent="0.35">
      <c r="A12615" s="1" t="str">
        <f>fact_sales_daily_final!A12615</f>
        <v>4/27/2018</v>
      </c>
      <c r="B12615" t="str">
        <f>fact_sales_daily_final!E12615</f>
        <v>N05C</v>
      </c>
      <c r="C12615">
        <f>fact_sales_daily_final!F12615</f>
        <v>0</v>
      </c>
      <c r="D12615">
        <f>C12615 * VLOOKUP(B12615, finance_assumptions!A:B, 2, FALSE)</f>
        <v>0</v>
      </c>
      <c r="E12615">
        <f t="shared" si="591"/>
        <v>0</v>
      </c>
      <c r="F12615">
        <f t="shared" si="592"/>
        <v>0</v>
      </c>
      <c r="G12615">
        <f t="shared" si="593"/>
        <v>0</v>
      </c>
    </row>
    <row r="12616" spans="1:7" x14ac:dyDescent="0.35">
      <c r="A12616" s="1" t="str">
        <f>fact_sales_daily_final!A12616</f>
        <v>4/27/2018</v>
      </c>
      <c r="B12616" t="str">
        <f>fact_sales_daily_final!E12616</f>
        <v>R03</v>
      </c>
      <c r="C12616">
        <f>fact_sales_daily_final!F12616</f>
        <v>6</v>
      </c>
      <c r="D12616">
        <f>C12616 * VLOOKUP(B12616, finance_assumptions!A:B, 2, FALSE)</f>
        <v>6</v>
      </c>
      <c r="E12616">
        <f t="shared" si="591"/>
        <v>4.5</v>
      </c>
      <c r="F12616">
        <f t="shared" si="592"/>
        <v>1.5</v>
      </c>
      <c r="G12616">
        <f t="shared" si="593"/>
        <v>0.25</v>
      </c>
    </row>
    <row r="12617" spans="1:7" x14ac:dyDescent="0.35">
      <c r="A12617" s="1" t="str">
        <f>fact_sales_daily_final!A12617</f>
        <v>4/27/2018</v>
      </c>
      <c r="B12617" t="str">
        <f>fact_sales_daily_final!E12617</f>
        <v>R06</v>
      </c>
      <c r="C12617">
        <f>fact_sales_daily_final!F12617</f>
        <v>4</v>
      </c>
      <c r="D12617">
        <f>C12617 * VLOOKUP(B12617, finance_assumptions!A:B, 2, FALSE)</f>
        <v>4</v>
      </c>
      <c r="E12617">
        <f t="shared" si="591"/>
        <v>3</v>
      </c>
      <c r="F12617">
        <f t="shared" si="592"/>
        <v>1</v>
      </c>
      <c r="G12617">
        <f t="shared" si="593"/>
        <v>0.25</v>
      </c>
    </row>
    <row r="12618" spans="1:7" x14ac:dyDescent="0.35">
      <c r="A12618" s="1" t="str">
        <f>fact_sales_daily_final!A12618</f>
        <v>4/28/2018</v>
      </c>
      <c r="B12618" t="str">
        <f>fact_sales_daily_final!E12618</f>
        <v>M01AB</v>
      </c>
      <c r="C12618">
        <f>fact_sales_daily_final!F12618</f>
        <v>9.33</v>
      </c>
      <c r="D12618">
        <f>C12618 * VLOOKUP(B12618, finance_assumptions!A:B, 2, FALSE)</f>
        <v>9.33</v>
      </c>
      <c r="E12618">
        <f t="shared" si="591"/>
        <v>6.9975000000000005</v>
      </c>
      <c r="F12618">
        <f t="shared" si="592"/>
        <v>2.3324999999999996</v>
      </c>
      <c r="G12618">
        <f t="shared" si="593"/>
        <v>0.24999999999999994</v>
      </c>
    </row>
    <row r="12619" spans="1:7" x14ac:dyDescent="0.35">
      <c r="A12619" s="1" t="str">
        <f>fact_sales_daily_final!A12619</f>
        <v>4/28/2018</v>
      </c>
      <c r="B12619" t="str">
        <f>fact_sales_daily_final!E12619</f>
        <v>M01AE</v>
      </c>
      <c r="C12619">
        <f>fact_sales_daily_final!F12619</f>
        <v>2</v>
      </c>
      <c r="D12619">
        <f>C12619 * VLOOKUP(B12619, finance_assumptions!A:B, 2, FALSE)</f>
        <v>2</v>
      </c>
      <c r="E12619">
        <f t="shared" si="591"/>
        <v>1.5</v>
      </c>
      <c r="F12619">
        <f t="shared" si="592"/>
        <v>0.5</v>
      </c>
      <c r="G12619">
        <f t="shared" si="593"/>
        <v>0.25</v>
      </c>
    </row>
    <row r="12620" spans="1:7" x14ac:dyDescent="0.35">
      <c r="A12620" s="1" t="str">
        <f>fact_sales_daily_final!A12620</f>
        <v>4/28/2018</v>
      </c>
      <c r="B12620" t="str">
        <f>fact_sales_daily_final!E12620</f>
        <v>N02BA</v>
      </c>
      <c r="C12620">
        <f>fact_sales_daily_final!F12620</f>
        <v>2.0499999999999998</v>
      </c>
      <c r="D12620">
        <f>C12620 * VLOOKUP(B12620, finance_assumptions!A:B, 2, FALSE)</f>
        <v>2.0499999999999998</v>
      </c>
      <c r="E12620">
        <f t="shared" si="591"/>
        <v>1.5374999999999999</v>
      </c>
      <c r="F12620">
        <f t="shared" si="592"/>
        <v>0.51249999999999996</v>
      </c>
      <c r="G12620">
        <f t="shared" si="593"/>
        <v>0.25</v>
      </c>
    </row>
    <row r="12621" spans="1:7" x14ac:dyDescent="0.35">
      <c r="A12621" s="1" t="str">
        <f>fact_sales_daily_final!A12621</f>
        <v>4/28/2018</v>
      </c>
      <c r="B12621" t="str">
        <f>fact_sales_daily_final!E12621</f>
        <v>N02BE</v>
      </c>
      <c r="C12621">
        <f>fact_sales_daily_final!F12621</f>
        <v>27.25</v>
      </c>
      <c r="D12621">
        <f>C12621 * VLOOKUP(B12621, finance_assumptions!A:B, 2, FALSE)</f>
        <v>27.25</v>
      </c>
      <c r="E12621">
        <f t="shared" si="591"/>
        <v>20.4375</v>
      </c>
      <c r="F12621">
        <f t="shared" si="592"/>
        <v>6.8125</v>
      </c>
      <c r="G12621">
        <f t="shared" si="593"/>
        <v>0.25</v>
      </c>
    </row>
    <row r="12622" spans="1:7" x14ac:dyDescent="0.35">
      <c r="A12622" s="1" t="str">
        <f>fact_sales_daily_final!A12622</f>
        <v>4/28/2018</v>
      </c>
      <c r="B12622" t="str">
        <f>fact_sales_daily_final!E12622</f>
        <v>N05B</v>
      </c>
      <c r="C12622">
        <f>fact_sales_daily_final!F12622</f>
        <v>11</v>
      </c>
      <c r="D12622">
        <f>C12622 * VLOOKUP(B12622, finance_assumptions!A:B, 2, FALSE)</f>
        <v>11</v>
      </c>
      <c r="E12622">
        <f t="shared" si="591"/>
        <v>8.25</v>
      </c>
      <c r="F12622">
        <f t="shared" si="592"/>
        <v>2.75</v>
      </c>
      <c r="G12622">
        <f t="shared" si="593"/>
        <v>0.25</v>
      </c>
    </row>
    <row r="12623" spans="1:7" x14ac:dyDescent="0.35">
      <c r="A12623" s="1" t="str">
        <f>fact_sales_daily_final!A12623</f>
        <v>4/28/2018</v>
      </c>
      <c r="B12623" t="str">
        <f>fact_sales_daily_final!E12623</f>
        <v>N05C</v>
      </c>
      <c r="C12623">
        <f>fact_sales_daily_final!F12623</f>
        <v>1</v>
      </c>
      <c r="D12623">
        <f>C12623 * VLOOKUP(B12623, finance_assumptions!A:B, 2, FALSE)</f>
        <v>1</v>
      </c>
      <c r="E12623">
        <f t="shared" si="591"/>
        <v>0.75</v>
      </c>
      <c r="F12623">
        <f t="shared" si="592"/>
        <v>0.25</v>
      </c>
      <c r="G12623">
        <f t="shared" si="593"/>
        <v>0.25</v>
      </c>
    </row>
    <row r="12624" spans="1:7" x14ac:dyDescent="0.35">
      <c r="A12624" s="1" t="str">
        <f>fact_sales_daily_final!A12624</f>
        <v>4/28/2018</v>
      </c>
      <c r="B12624" t="str">
        <f>fact_sales_daily_final!E12624</f>
        <v>R03</v>
      </c>
      <c r="C12624">
        <f>fact_sales_daily_final!F12624</f>
        <v>6</v>
      </c>
      <c r="D12624">
        <f>C12624 * VLOOKUP(B12624, finance_assumptions!A:B, 2, FALSE)</f>
        <v>6</v>
      </c>
      <c r="E12624">
        <f t="shared" si="591"/>
        <v>4.5</v>
      </c>
      <c r="F12624">
        <f t="shared" si="592"/>
        <v>1.5</v>
      </c>
      <c r="G12624">
        <f t="shared" si="593"/>
        <v>0.25</v>
      </c>
    </row>
    <row r="12625" spans="1:7" x14ac:dyDescent="0.35">
      <c r="A12625" s="1" t="str">
        <f>fact_sales_daily_final!A12625</f>
        <v>4/28/2018</v>
      </c>
      <c r="B12625" t="str">
        <f>fact_sales_daily_final!E12625</f>
        <v>R06</v>
      </c>
      <c r="C12625">
        <f>fact_sales_daily_final!F12625</f>
        <v>7</v>
      </c>
      <c r="D12625">
        <f>C12625 * VLOOKUP(B12625, finance_assumptions!A:B, 2, FALSE)</f>
        <v>7</v>
      </c>
      <c r="E12625">
        <f t="shared" si="591"/>
        <v>5.25</v>
      </c>
      <c r="F12625">
        <f t="shared" si="592"/>
        <v>1.75</v>
      </c>
      <c r="G12625">
        <f t="shared" si="593"/>
        <v>0.25</v>
      </c>
    </row>
    <row r="12626" spans="1:7" x14ac:dyDescent="0.35">
      <c r="A12626" s="1" t="str">
        <f>fact_sales_daily_final!A12626</f>
        <v>4/29/2018</v>
      </c>
      <c r="B12626" t="str">
        <f>fact_sales_daily_final!E12626</f>
        <v>M01AB</v>
      </c>
      <c r="C12626">
        <f>fact_sales_daily_final!F12626</f>
        <v>7.33</v>
      </c>
      <c r="D12626">
        <f>C12626 * VLOOKUP(B12626, finance_assumptions!A:B, 2, FALSE)</f>
        <v>7.33</v>
      </c>
      <c r="E12626">
        <f t="shared" si="591"/>
        <v>5.4975000000000005</v>
      </c>
      <c r="F12626">
        <f t="shared" si="592"/>
        <v>1.8324999999999996</v>
      </c>
      <c r="G12626">
        <f t="shared" si="593"/>
        <v>0.24999999999999994</v>
      </c>
    </row>
    <row r="12627" spans="1:7" x14ac:dyDescent="0.35">
      <c r="A12627" s="1" t="str">
        <f>fact_sales_daily_final!A12627</f>
        <v>4/29/2018</v>
      </c>
      <c r="B12627" t="str">
        <f>fact_sales_daily_final!E12627</f>
        <v>M01AE</v>
      </c>
      <c r="C12627">
        <f>fact_sales_daily_final!F12627</f>
        <v>6</v>
      </c>
      <c r="D12627">
        <f>C12627 * VLOOKUP(B12627, finance_assumptions!A:B, 2, FALSE)</f>
        <v>6</v>
      </c>
      <c r="E12627">
        <f t="shared" si="591"/>
        <v>4.5</v>
      </c>
      <c r="F12627">
        <f t="shared" si="592"/>
        <v>1.5</v>
      </c>
      <c r="G12627">
        <f t="shared" si="593"/>
        <v>0.25</v>
      </c>
    </row>
    <row r="12628" spans="1:7" x14ac:dyDescent="0.35">
      <c r="A12628" s="1" t="str">
        <f>fact_sales_daily_final!A12628</f>
        <v>4/29/2018</v>
      </c>
      <c r="B12628" t="str">
        <f>fact_sales_daily_final!E12628</f>
        <v>N02BA</v>
      </c>
      <c r="C12628">
        <f>fact_sales_daily_final!F12628</f>
        <v>6</v>
      </c>
      <c r="D12628">
        <f>C12628 * VLOOKUP(B12628, finance_assumptions!A:B, 2, FALSE)</f>
        <v>6</v>
      </c>
      <c r="E12628">
        <f t="shared" si="591"/>
        <v>4.5</v>
      </c>
      <c r="F12628">
        <f t="shared" si="592"/>
        <v>1.5</v>
      </c>
      <c r="G12628">
        <f t="shared" si="593"/>
        <v>0.25</v>
      </c>
    </row>
    <row r="12629" spans="1:7" x14ac:dyDescent="0.35">
      <c r="A12629" s="1" t="str">
        <f>fact_sales_daily_final!A12629</f>
        <v>4/29/2018</v>
      </c>
      <c r="B12629" t="str">
        <f>fact_sales_daily_final!E12629</f>
        <v>N02BE</v>
      </c>
      <c r="C12629">
        <f>fact_sales_daily_final!F12629</f>
        <v>14</v>
      </c>
      <c r="D12629">
        <f>C12629 * VLOOKUP(B12629, finance_assumptions!A:B, 2, FALSE)</f>
        <v>14</v>
      </c>
      <c r="E12629">
        <f t="shared" si="591"/>
        <v>10.5</v>
      </c>
      <c r="F12629">
        <f t="shared" si="592"/>
        <v>3.5</v>
      </c>
      <c r="G12629">
        <f t="shared" si="593"/>
        <v>0.25</v>
      </c>
    </row>
    <row r="12630" spans="1:7" x14ac:dyDescent="0.35">
      <c r="A12630" s="1" t="str">
        <f>fact_sales_daily_final!A12630</f>
        <v>4/29/2018</v>
      </c>
      <c r="B12630" t="str">
        <f>fact_sales_daily_final!E12630</f>
        <v>N05B</v>
      </c>
      <c r="C12630">
        <f>fact_sales_daily_final!F12630</f>
        <v>5</v>
      </c>
      <c r="D12630">
        <f>C12630 * VLOOKUP(B12630, finance_assumptions!A:B, 2, FALSE)</f>
        <v>5</v>
      </c>
      <c r="E12630">
        <f t="shared" si="591"/>
        <v>3.75</v>
      </c>
      <c r="F12630">
        <f t="shared" si="592"/>
        <v>1.25</v>
      </c>
      <c r="G12630">
        <f t="shared" si="593"/>
        <v>0.25</v>
      </c>
    </row>
    <row r="12631" spans="1:7" x14ac:dyDescent="0.35">
      <c r="A12631" s="1" t="str">
        <f>fact_sales_daily_final!A12631</f>
        <v>4/29/2018</v>
      </c>
      <c r="B12631" t="str">
        <f>fact_sales_daily_final!E12631</f>
        <v>N05C</v>
      </c>
      <c r="C12631">
        <f>fact_sales_daily_final!F12631</f>
        <v>0</v>
      </c>
      <c r="D12631">
        <f>C12631 * VLOOKUP(B12631, finance_assumptions!A:B, 2, FALSE)</f>
        <v>0</v>
      </c>
      <c r="E12631">
        <f t="shared" si="591"/>
        <v>0</v>
      </c>
      <c r="F12631">
        <f t="shared" si="592"/>
        <v>0</v>
      </c>
      <c r="G12631">
        <f t="shared" si="593"/>
        <v>0</v>
      </c>
    </row>
    <row r="12632" spans="1:7" x14ac:dyDescent="0.35">
      <c r="A12632" s="1" t="str">
        <f>fact_sales_daily_final!A12632</f>
        <v>4/29/2018</v>
      </c>
      <c r="B12632" t="str">
        <f>fact_sales_daily_final!E12632</f>
        <v>R03</v>
      </c>
      <c r="C12632">
        <f>fact_sales_daily_final!F12632</f>
        <v>14</v>
      </c>
      <c r="D12632">
        <f>C12632 * VLOOKUP(B12632, finance_assumptions!A:B, 2, FALSE)</f>
        <v>14</v>
      </c>
      <c r="E12632">
        <f t="shared" si="591"/>
        <v>10.5</v>
      </c>
      <c r="F12632">
        <f t="shared" si="592"/>
        <v>3.5</v>
      </c>
      <c r="G12632">
        <f t="shared" si="593"/>
        <v>0.25</v>
      </c>
    </row>
    <row r="12633" spans="1:7" x14ac:dyDescent="0.35">
      <c r="A12633" s="1" t="str">
        <f>fact_sales_daily_final!A12633</f>
        <v>4/29/2018</v>
      </c>
      <c r="B12633" t="str">
        <f>fact_sales_daily_final!E12633</f>
        <v>R06</v>
      </c>
      <c r="C12633">
        <f>fact_sales_daily_final!F12633</f>
        <v>10.4</v>
      </c>
      <c r="D12633">
        <f>C12633 * VLOOKUP(B12633, finance_assumptions!A:B, 2, FALSE)</f>
        <v>10.4</v>
      </c>
      <c r="E12633">
        <f t="shared" si="591"/>
        <v>7.8000000000000007</v>
      </c>
      <c r="F12633">
        <f t="shared" si="592"/>
        <v>2.5999999999999996</v>
      </c>
      <c r="G12633">
        <f t="shared" si="593"/>
        <v>0.24999999999999994</v>
      </c>
    </row>
    <row r="12634" spans="1:7" x14ac:dyDescent="0.35">
      <c r="A12634" s="1" t="str">
        <f>fact_sales_daily_final!A12634</f>
        <v>4/30/2018</v>
      </c>
      <c r="B12634" t="str">
        <f>fact_sales_daily_final!E12634</f>
        <v>M01AB</v>
      </c>
      <c r="C12634">
        <f>fact_sales_daily_final!F12634</f>
        <v>5</v>
      </c>
      <c r="D12634">
        <f>C12634 * VLOOKUP(B12634, finance_assumptions!A:B, 2, FALSE)</f>
        <v>5</v>
      </c>
      <c r="E12634">
        <f t="shared" si="591"/>
        <v>3.75</v>
      </c>
      <c r="F12634">
        <f t="shared" si="592"/>
        <v>1.25</v>
      </c>
      <c r="G12634">
        <f t="shared" si="593"/>
        <v>0.25</v>
      </c>
    </row>
    <row r="12635" spans="1:7" x14ac:dyDescent="0.35">
      <c r="A12635" s="1" t="str">
        <f>fact_sales_daily_final!A12635</f>
        <v>4/30/2018</v>
      </c>
      <c r="B12635" t="str">
        <f>fact_sales_daily_final!E12635</f>
        <v>M01AE</v>
      </c>
      <c r="C12635">
        <f>fact_sales_daily_final!F12635</f>
        <v>6.66</v>
      </c>
      <c r="D12635">
        <f>C12635 * VLOOKUP(B12635, finance_assumptions!A:B, 2, FALSE)</f>
        <v>6.66</v>
      </c>
      <c r="E12635">
        <f t="shared" si="591"/>
        <v>4.9950000000000001</v>
      </c>
      <c r="F12635">
        <f t="shared" si="592"/>
        <v>1.665</v>
      </c>
      <c r="G12635">
        <f t="shared" si="593"/>
        <v>0.25</v>
      </c>
    </row>
    <row r="12636" spans="1:7" x14ac:dyDescent="0.35">
      <c r="A12636" s="1" t="str">
        <f>fact_sales_daily_final!A12636</f>
        <v>4/30/2018</v>
      </c>
      <c r="B12636" t="str">
        <f>fact_sales_daily_final!E12636</f>
        <v>N02BA</v>
      </c>
      <c r="C12636">
        <f>fact_sales_daily_final!F12636</f>
        <v>3</v>
      </c>
      <c r="D12636">
        <f>C12636 * VLOOKUP(B12636, finance_assumptions!A:B, 2, FALSE)</f>
        <v>3</v>
      </c>
      <c r="E12636">
        <f t="shared" si="591"/>
        <v>2.25</v>
      </c>
      <c r="F12636">
        <f t="shared" si="592"/>
        <v>0.75</v>
      </c>
      <c r="G12636">
        <f t="shared" si="593"/>
        <v>0.25</v>
      </c>
    </row>
    <row r="12637" spans="1:7" x14ac:dyDescent="0.35">
      <c r="A12637" s="1" t="str">
        <f>fact_sales_daily_final!A12637</f>
        <v>4/30/2018</v>
      </c>
      <c r="B12637" t="str">
        <f>fact_sales_daily_final!E12637</f>
        <v>N02BE</v>
      </c>
      <c r="C12637">
        <f>fact_sales_daily_final!F12637</f>
        <v>14.125</v>
      </c>
      <c r="D12637">
        <f>C12637 * VLOOKUP(B12637, finance_assumptions!A:B, 2, FALSE)</f>
        <v>14.125</v>
      </c>
      <c r="E12637">
        <f t="shared" si="591"/>
        <v>10.59375</v>
      </c>
      <c r="F12637">
        <f t="shared" si="592"/>
        <v>3.53125</v>
      </c>
      <c r="G12637">
        <f t="shared" si="593"/>
        <v>0.25</v>
      </c>
    </row>
    <row r="12638" spans="1:7" x14ac:dyDescent="0.35">
      <c r="A12638" s="1" t="str">
        <f>fact_sales_daily_final!A12638</f>
        <v>4/30/2018</v>
      </c>
      <c r="B12638" t="str">
        <f>fact_sales_daily_final!E12638</f>
        <v>N05B</v>
      </c>
      <c r="C12638">
        <f>fact_sales_daily_final!F12638</f>
        <v>12</v>
      </c>
      <c r="D12638">
        <f>C12638 * VLOOKUP(B12638, finance_assumptions!A:B, 2, FALSE)</f>
        <v>12</v>
      </c>
      <c r="E12638">
        <f t="shared" si="591"/>
        <v>9</v>
      </c>
      <c r="F12638">
        <f t="shared" si="592"/>
        <v>3</v>
      </c>
      <c r="G12638">
        <f t="shared" si="593"/>
        <v>0.25</v>
      </c>
    </row>
    <row r="12639" spans="1:7" x14ac:dyDescent="0.35">
      <c r="A12639" s="1" t="str">
        <f>fact_sales_daily_final!A12639</f>
        <v>4/30/2018</v>
      </c>
      <c r="B12639" t="str">
        <f>fact_sales_daily_final!E12639</f>
        <v>N05C</v>
      </c>
      <c r="C12639">
        <f>fact_sales_daily_final!F12639</f>
        <v>0</v>
      </c>
      <c r="D12639">
        <f>C12639 * VLOOKUP(B12639, finance_assumptions!A:B, 2, FALSE)</f>
        <v>0</v>
      </c>
      <c r="E12639">
        <f t="shared" si="591"/>
        <v>0</v>
      </c>
      <c r="F12639">
        <f t="shared" si="592"/>
        <v>0</v>
      </c>
      <c r="G12639">
        <f t="shared" si="593"/>
        <v>0</v>
      </c>
    </row>
    <row r="12640" spans="1:7" x14ac:dyDescent="0.35">
      <c r="A12640" s="1" t="str">
        <f>fact_sales_daily_final!A12640</f>
        <v>4/30/2018</v>
      </c>
      <c r="B12640" t="str">
        <f>fact_sales_daily_final!E12640</f>
        <v>R03</v>
      </c>
      <c r="C12640">
        <f>fact_sales_daily_final!F12640</f>
        <v>1</v>
      </c>
      <c r="D12640">
        <f>C12640 * VLOOKUP(B12640, finance_assumptions!A:B, 2, FALSE)</f>
        <v>1</v>
      </c>
      <c r="E12640">
        <f t="shared" si="591"/>
        <v>0.75</v>
      </c>
      <c r="F12640">
        <f t="shared" si="592"/>
        <v>0.25</v>
      </c>
      <c r="G12640">
        <f t="shared" si="593"/>
        <v>0.25</v>
      </c>
    </row>
    <row r="12641" spans="1:7" x14ac:dyDescent="0.35">
      <c r="A12641" s="1" t="str">
        <f>fact_sales_daily_final!A12641</f>
        <v>4/30/2018</v>
      </c>
      <c r="B12641" t="str">
        <f>fact_sales_daily_final!E12641</f>
        <v>R06</v>
      </c>
      <c r="C12641">
        <f>fact_sales_daily_final!F12641</f>
        <v>7</v>
      </c>
      <c r="D12641">
        <f>C12641 * VLOOKUP(B12641, finance_assumptions!A:B, 2, FALSE)</f>
        <v>7</v>
      </c>
      <c r="E12641">
        <f t="shared" si="591"/>
        <v>5.25</v>
      </c>
      <c r="F12641">
        <f t="shared" si="592"/>
        <v>1.75</v>
      </c>
      <c r="G12641">
        <f t="shared" si="593"/>
        <v>0.25</v>
      </c>
    </row>
    <row r="12642" spans="1:7" x14ac:dyDescent="0.35">
      <c r="A12642" s="1">
        <f>fact_sales_daily_final!A12642</f>
        <v>43105</v>
      </c>
      <c r="B12642" t="str">
        <f>fact_sales_daily_final!E12642</f>
        <v>M01AB</v>
      </c>
      <c r="C12642">
        <f>fact_sales_daily_final!F12642</f>
        <v>2.34</v>
      </c>
      <c r="D12642">
        <f>C12642 * VLOOKUP(B12642, finance_assumptions!A:B, 2, FALSE)</f>
        <v>2.34</v>
      </c>
      <c r="E12642">
        <f t="shared" si="591"/>
        <v>1.7549999999999999</v>
      </c>
      <c r="F12642">
        <f t="shared" si="592"/>
        <v>0.58499999999999996</v>
      </c>
      <c r="G12642">
        <f t="shared" si="593"/>
        <v>0.25</v>
      </c>
    </row>
    <row r="12643" spans="1:7" x14ac:dyDescent="0.35">
      <c r="A12643" s="1">
        <f>fact_sales_daily_final!A12643</f>
        <v>43105</v>
      </c>
      <c r="B12643" t="str">
        <f>fact_sales_daily_final!E12643</f>
        <v>M01AE</v>
      </c>
      <c r="C12643">
        <f>fact_sales_daily_final!F12643</f>
        <v>0</v>
      </c>
      <c r="D12643">
        <f>C12643 * VLOOKUP(B12643, finance_assumptions!A:B, 2, FALSE)</f>
        <v>0</v>
      </c>
      <c r="E12643">
        <f t="shared" si="591"/>
        <v>0</v>
      </c>
      <c r="F12643">
        <f t="shared" si="592"/>
        <v>0</v>
      </c>
      <c r="G12643">
        <f t="shared" si="593"/>
        <v>0</v>
      </c>
    </row>
    <row r="12644" spans="1:7" x14ac:dyDescent="0.35">
      <c r="A12644" s="1">
        <f>fact_sales_daily_final!A12644</f>
        <v>43105</v>
      </c>
      <c r="B12644" t="str">
        <f>fact_sales_daily_final!E12644</f>
        <v>N02BA</v>
      </c>
      <c r="C12644">
        <f>fact_sales_daily_final!F12644</f>
        <v>1</v>
      </c>
      <c r="D12644">
        <f>C12644 * VLOOKUP(B12644, finance_assumptions!A:B, 2, FALSE)</f>
        <v>1</v>
      </c>
      <c r="E12644">
        <f t="shared" si="591"/>
        <v>0.75</v>
      </c>
      <c r="F12644">
        <f t="shared" si="592"/>
        <v>0.25</v>
      </c>
      <c r="G12644">
        <f t="shared" si="593"/>
        <v>0.25</v>
      </c>
    </row>
    <row r="12645" spans="1:7" x14ac:dyDescent="0.35">
      <c r="A12645" s="1">
        <f>fact_sales_daily_final!A12645</f>
        <v>43105</v>
      </c>
      <c r="B12645" t="str">
        <f>fact_sales_daily_final!E12645</f>
        <v>N02BE</v>
      </c>
      <c r="C12645">
        <f>fact_sales_daily_final!F12645</f>
        <v>6.2</v>
      </c>
      <c r="D12645">
        <f>C12645 * VLOOKUP(B12645, finance_assumptions!A:B, 2, FALSE)</f>
        <v>6.2</v>
      </c>
      <c r="E12645">
        <f t="shared" si="591"/>
        <v>4.6500000000000004</v>
      </c>
      <c r="F12645">
        <f t="shared" si="592"/>
        <v>1.5499999999999998</v>
      </c>
      <c r="G12645">
        <f t="shared" si="593"/>
        <v>0.24999999999999997</v>
      </c>
    </row>
    <row r="12646" spans="1:7" x14ac:dyDescent="0.35">
      <c r="A12646" s="1">
        <f>fact_sales_daily_final!A12646</f>
        <v>43105</v>
      </c>
      <c r="B12646" t="str">
        <f>fact_sales_daily_final!E12646</f>
        <v>N05B</v>
      </c>
      <c r="C12646">
        <f>fact_sales_daily_final!F12646</f>
        <v>0</v>
      </c>
      <c r="D12646">
        <f>C12646 * VLOOKUP(B12646, finance_assumptions!A:B, 2, FALSE)</f>
        <v>0</v>
      </c>
      <c r="E12646">
        <f t="shared" si="591"/>
        <v>0</v>
      </c>
      <c r="F12646">
        <f t="shared" si="592"/>
        <v>0</v>
      </c>
      <c r="G12646">
        <f t="shared" si="593"/>
        <v>0</v>
      </c>
    </row>
    <row r="12647" spans="1:7" x14ac:dyDescent="0.35">
      <c r="A12647" s="1">
        <f>fact_sales_daily_final!A12647</f>
        <v>43105</v>
      </c>
      <c r="B12647" t="str">
        <f>fact_sales_daily_final!E12647</f>
        <v>N05C</v>
      </c>
      <c r="C12647">
        <f>fact_sales_daily_final!F12647</f>
        <v>0</v>
      </c>
      <c r="D12647">
        <f>C12647 * VLOOKUP(B12647, finance_assumptions!A:B, 2, FALSE)</f>
        <v>0</v>
      </c>
      <c r="E12647">
        <f t="shared" si="591"/>
        <v>0</v>
      </c>
      <c r="F12647">
        <f t="shared" si="592"/>
        <v>0</v>
      </c>
      <c r="G12647">
        <f t="shared" si="593"/>
        <v>0</v>
      </c>
    </row>
    <row r="12648" spans="1:7" x14ac:dyDescent="0.35">
      <c r="A12648" s="1">
        <f>fact_sales_daily_final!A12648</f>
        <v>43105</v>
      </c>
      <c r="B12648" t="str">
        <f>fact_sales_daily_final!E12648</f>
        <v>R03</v>
      </c>
      <c r="C12648">
        <f>fact_sales_daily_final!F12648</f>
        <v>1</v>
      </c>
      <c r="D12648">
        <f>C12648 * VLOOKUP(B12648, finance_assumptions!A:B, 2, FALSE)</f>
        <v>1</v>
      </c>
      <c r="E12648">
        <f t="shared" si="591"/>
        <v>0.75</v>
      </c>
      <c r="F12648">
        <f t="shared" si="592"/>
        <v>0.25</v>
      </c>
      <c r="G12648">
        <f t="shared" si="593"/>
        <v>0.25</v>
      </c>
    </row>
    <row r="12649" spans="1:7" x14ac:dyDescent="0.35">
      <c r="A12649" s="1">
        <f>fact_sales_daily_final!A12649</f>
        <v>43105</v>
      </c>
      <c r="B12649" t="str">
        <f>fact_sales_daily_final!E12649</f>
        <v>R06</v>
      </c>
      <c r="C12649">
        <f>fact_sales_daily_final!F12649</f>
        <v>8</v>
      </c>
      <c r="D12649">
        <f>C12649 * VLOOKUP(B12649, finance_assumptions!A:B, 2, FALSE)</f>
        <v>8</v>
      </c>
      <c r="E12649">
        <f t="shared" si="591"/>
        <v>6</v>
      </c>
      <c r="F12649">
        <f t="shared" si="592"/>
        <v>2</v>
      </c>
      <c r="G12649">
        <f t="shared" si="593"/>
        <v>0.25</v>
      </c>
    </row>
    <row r="12650" spans="1:7" x14ac:dyDescent="0.35">
      <c r="A12650" s="1">
        <f>fact_sales_daily_final!A12650</f>
        <v>43136</v>
      </c>
      <c r="B12650" t="str">
        <f>fact_sales_daily_final!E12650</f>
        <v>M01AB</v>
      </c>
      <c r="C12650">
        <f>fact_sales_daily_final!F12650</f>
        <v>6</v>
      </c>
      <c r="D12650">
        <f>C12650 * VLOOKUP(B12650, finance_assumptions!A:B, 2, FALSE)</f>
        <v>6</v>
      </c>
      <c r="E12650">
        <f t="shared" si="591"/>
        <v>4.5</v>
      </c>
      <c r="F12650">
        <f t="shared" si="592"/>
        <v>1.5</v>
      </c>
      <c r="G12650">
        <f t="shared" si="593"/>
        <v>0.25</v>
      </c>
    </row>
    <row r="12651" spans="1:7" x14ac:dyDescent="0.35">
      <c r="A12651" s="1">
        <f>fact_sales_daily_final!A12651</f>
        <v>43136</v>
      </c>
      <c r="B12651" t="str">
        <f>fact_sales_daily_final!E12651</f>
        <v>M01AE</v>
      </c>
      <c r="C12651">
        <f>fact_sales_daily_final!F12651</f>
        <v>3.5259999999999998</v>
      </c>
      <c r="D12651">
        <f>C12651 * VLOOKUP(B12651, finance_assumptions!A:B, 2, FALSE)</f>
        <v>3.5259999999999998</v>
      </c>
      <c r="E12651">
        <f t="shared" si="591"/>
        <v>2.6444999999999999</v>
      </c>
      <c r="F12651">
        <f t="shared" si="592"/>
        <v>0.88149999999999995</v>
      </c>
      <c r="G12651">
        <f t="shared" si="593"/>
        <v>0.25</v>
      </c>
    </row>
    <row r="12652" spans="1:7" x14ac:dyDescent="0.35">
      <c r="A12652" s="1">
        <f>fact_sales_daily_final!A12652</f>
        <v>43136</v>
      </c>
      <c r="B12652" t="str">
        <f>fact_sales_daily_final!E12652</f>
        <v>N02BA</v>
      </c>
      <c r="C12652">
        <f>fact_sales_daily_final!F12652</f>
        <v>2</v>
      </c>
      <c r="D12652">
        <f>C12652 * VLOOKUP(B12652, finance_assumptions!A:B, 2, FALSE)</f>
        <v>2</v>
      </c>
      <c r="E12652">
        <f t="shared" si="591"/>
        <v>1.5</v>
      </c>
      <c r="F12652">
        <f t="shared" si="592"/>
        <v>0.5</v>
      </c>
      <c r="G12652">
        <f t="shared" si="593"/>
        <v>0.25</v>
      </c>
    </row>
    <row r="12653" spans="1:7" x14ac:dyDescent="0.35">
      <c r="A12653" s="1">
        <f>fact_sales_daily_final!A12653</f>
        <v>43136</v>
      </c>
      <c r="B12653" t="str">
        <f>fact_sales_daily_final!E12653</f>
        <v>N02BE</v>
      </c>
      <c r="C12653">
        <f>fact_sales_daily_final!F12653</f>
        <v>38.200000000000003</v>
      </c>
      <c r="D12653">
        <f>C12653 * VLOOKUP(B12653, finance_assumptions!A:B, 2, FALSE)</f>
        <v>38.200000000000003</v>
      </c>
      <c r="E12653">
        <f t="shared" si="591"/>
        <v>28.650000000000002</v>
      </c>
      <c r="F12653">
        <f t="shared" si="592"/>
        <v>9.5500000000000007</v>
      </c>
      <c r="G12653">
        <f t="shared" si="593"/>
        <v>0.25</v>
      </c>
    </row>
    <row r="12654" spans="1:7" x14ac:dyDescent="0.35">
      <c r="A12654" s="1">
        <f>fact_sales_daily_final!A12654</f>
        <v>43136</v>
      </c>
      <c r="B12654" t="str">
        <f>fact_sales_daily_final!E12654</f>
        <v>N05B</v>
      </c>
      <c r="C12654">
        <f>fact_sales_daily_final!F12654</f>
        <v>7</v>
      </c>
      <c r="D12654">
        <f>C12654 * VLOOKUP(B12654, finance_assumptions!A:B, 2, FALSE)</f>
        <v>7</v>
      </c>
      <c r="E12654">
        <f t="shared" si="591"/>
        <v>5.25</v>
      </c>
      <c r="F12654">
        <f t="shared" si="592"/>
        <v>1.75</v>
      </c>
      <c r="G12654">
        <f t="shared" si="593"/>
        <v>0.25</v>
      </c>
    </row>
    <row r="12655" spans="1:7" x14ac:dyDescent="0.35">
      <c r="A12655" s="1">
        <f>fact_sales_daily_final!A12655</f>
        <v>43136</v>
      </c>
      <c r="B12655" t="str">
        <f>fact_sales_daily_final!E12655</f>
        <v>N05C</v>
      </c>
      <c r="C12655">
        <f>fact_sales_daily_final!F12655</f>
        <v>0</v>
      </c>
      <c r="D12655">
        <f>C12655 * VLOOKUP(B12655, finance_assumptions!A:B, 2, FALSE)</f>
        <v>0</v>
      </c>
      <c r="E12655">
        <f t="shared" si="591"/>
        <v>0</v>
      </c>
      <c r="F12655">
        <f t="shared" si="592"/>
        <v>0</v>
      </c>
      <c r="G12655">
        <f t="shared" si="593"/>
        <v>0</v>
      </c>
    </row>
    <row r="12656" spans="1:7" x14ac:dyDescent="0.35">
      <c r="A12656" s="1">
        <f>fact_sales_daily_final!A12656</f>
        <v>43136</v>
      </c>
      <c r="B12656" t="str">
        <f>fact_sales_daily_final!E12656</f>
        <v>R03</v>
      </c>
      <c r="C12656">
        <f>fact_sales_daily_final!F12656</f>
        <v>3</v>
      </c>
      <c r="D12656">
        <f>C12656 * VLOOKUP(B12656, finance_assumptions!A:B, 2, FALSE)</f>
        <v>3</v>
      </c>
      <c r="E12656">
        <f t="shared" si="591"/>
        <v>2.25</v>
      </c>
      <c r="F12656">
        <f t="shared" si="592"/>
        <v>0.75</v>
      </c>
      <c r="G12656">
        <f t="shared" si="593"/>
        <v>0.25</v>
      </c>
    </row>
    <row r="12657" spans="1:7" x14ac:dyDescent="0.35">
      <c r="A12657" s="1">
        <f>fact_sales_daily_final!A12657</f>
        <v>43136</v>
      </c>
      <c r="B12657" t="str">
        <f>fact_sales_daily_final!E12657</f>
        <v>R06</v>
      </c>
      <c r="C12657">
        <f>fact_sales_daily_final!F12657</f>
        <v>9</v>
      </c>
      <c r="D12657">
        <f>C12657 * VLOOKUP(B12657, finance_assumptions!A:B, 2, FALSE)</f>
        <v>9</v>
      </c>
      <c r="E12657">
        <f t="shared" si="591"/>
        <v>6.75</v>
      </c>
      <c r="F12657">
        <f t="shared" si="592"/>
        <v>2.25</v>
      </c>
      <c r="G12657">
        <f t="shared" si="593"/>
        <v>0.25</v>
      </c>
    </row>
    <row r="12658" spans="1:7" x14ac:dyDescent="0.35">
      <c r="A12658" s="1">
        <f>fact_sales_daily_final!A12658</f>
        <v>43164</v>
      </c>
      <c r="B12658" t="str">
        <f>fact_sales_daily_final!E12658</f>
        <v>M01AB</v>
      </c>
      <c r="C12658">
        <f>fact_sales_daily_final!F12658</f>
        <v>2.33</v>
      </c>
      <c r="D12658">
        <f>C12658 * VLOOKUP(B12658, finance_assumptions!A:B, 2, FALSE)</f>
        <v>2.33</v>
      </c>
      <c r="E12658">
        <f t="shared" si="591"/>
        <v>1.7475000000000001</v>
      </c>
      <c r="F12658">
        <f t="shared" si="592"/>
        <v>0.58250000000000002</v>
      </c>
      <c r="G12658">
        <f t="shared" si="593"/>
        <v>0.25</v>
      </c>
    </row>
    <row r="12659" spans="1:7" x14ac:dyDescent="0.35">
      <c r="A12659" s="1">
        <f>fact_sales_daily_final!A12659</f>
        <v>43164</v>
      </c>
      <c r="B12659" t="str">
        <f>fact_sales_daily_final!E12659</f>
        <v>M01AE</v>
      </c>
      <c r="C12659">
        <f>fact_sales_daily_final!F12659</f>
        <v>1.7789999999999999</v>
      </c>
      <c r="D12659">
        <f>C12659 * VLOOKUP(B12659, finance_assumptions!A:B, 2, FALSE)</f>
        <v>1.7789999999999999</v>
      </c>
      <c r="E12659">
        <f t="shared" si="591"/>
        <v>1.3342499999999999</v>
      </c>
      <c r="F12659">
        <f t="shared" si="592"/>
        <v>0.44474999999999998</v>
      </c>
      <c r="G12659">
        <f t="shared" si="593"/>
        <v>0.25</v>
      </c>
    </row>
    <row r="12660" spans="1:7" x14ac:dyDescent="0.35">
      <c r="A12660" s="1">
        <f>fact_sales_daily_final!A12660</f>
        <v>43164</v>
      </c>
      <c r="B12660" t="str">
        <f>fact_sales_daily_final!E12660</f>
        <v>N02BA</v>
      </c>
      <c r="C12660">
        <f>fact_sales_daily_final!F12660</f>
        <v>2</v>
      </c>
      <c r="D12660">
        <f>C12660 * VLOOKUP(B12660, finance_assumptions!A:B, 2, FALSE)</f>
        <v>2</v>
      </c>
      <c r="E12660">
        <f t="shared" si="591"/>
        <v>1.5</v>
      </c>
      <c r="F12660">
        <f t="shared" si="592"/>
        <v>0.5</v>
      </c>
      <c r="G12660">
        <f t="shared" si="593"/>
        <v>0.25</v>
      </c>
    </row>
    <row r="12661" spans="1:7" x14ac:dyDescent="0.35">
      <c r="A12661" s="1">
        <f>fact_sales_daily_final!A12661</f>
        <v>43164</v>
      </c>
      <c r="B12661" t="str">
        <f>fact_sales_daily_final!E12661</f>
        <v>N02BE</v>
      </c>
      <c r="C12661">
        <f>fact_sales_daily_final!F12661</f>
        <v>27.262</v>
      </c>
      <c r="D12661">
        <f>C12661 * VLOOKUP(B12661, finance_assumptions!A:B, 2, FALSE)</f>
        <v>27.262</v>
      </c>
      <c r="E12661">
        <f t="shared" si="591"/>
        <v>20.4465</v>
      </c>
      <c r="F12661">
        <f t="shared" si="592"/>
        <v>6.8155000000000001</v>
      </c>
      <c r="G12661">
        <f t="shared" si="593"/>
        <v>0.25</v>
      </c>
    </row>
    <row r="12662" spans="1:7" x14ac:dyDescent="0.35">
      <c r="A12662" s="1">
        <f>fact_sales_daily_final!A12662</f>
        <v>43164</v>
      </c>
      <c r="B12662" t="str">
        <f>fact_sales_daily_final!E12662</f>
        <v>N05B</v>
      </c>
      <c r="C12662">
        <f>fact_sales_daily_final!F12662</f>
        <v>10</v>
      </c>
      <c r="D12662">
        <f>C12662 * VLOOKUP(B12662, finance_assumptions!A:B, 2, FALSE)</f>
        <v>10</v>
      </c>
      <c r="E12662">
        <f t="shared" si="591"/>
        <v>7.5</v>
      </c>
      <c r="F12662">
        <f t="shared" si="592"/>
        <v>2.5</v>
      </c>
      <c r="G12662">
        <f t="shared" si="593"/>
        <v>0.25</v>
      </c>
    </row>
    <row r="12663" spans="1:7" x14ac:dyDescent="0.35">
      <c r="A12663" s="1">
        <f>fact_sales_daily_final!A12663</f>
        <v>43164</v>
      </c>
      <c r="B12663" t="str">
        <f>fact_sales_daily_final!E12663</f>
        <v>N05C</v>
      </c>
      <c r="C12663">
        <f>fact_sales_daily_final!F12663</f>
        <v>0</v>
      </c>
      <c r="D12663">
        <f>C12663 * VLOOKUP(B12663, finance_assumptions!A:B, 2, FALSE)</f>
        <v>0</v>
      </c>
      <c r="E12663">
        <f t="shared" si="591"/>
        <v>0</v>
      </c>
      <c r="F12663">
        <f t="shared" si="592"/>
        <v>0</v>
      </c>
      <c r="G12663">
        <f t="shared" si="593"/>
        <v>0</v>
      </c>
    </row>
    <row r="12664" spans="1:7" x14ac:dyDescent="0.35">
      <c r="A12664" s="1">
        <f>fact_sales_daily_final!A12664</f>
        <v>43164</v>
      </c>
      <c r="B12664" t="str">
        <f>fact_sales_daily_final!E12664</f>
        <v>R03</v>
      </c>
      <c r="C12664">
        <f>fact_sales_daily_final!F12664</f>
        <v>16</v>
      </c>
      <c r="D12664">
        <f>C12664 * VLOOKUP(B12664, finance_assumptions!A:B, 2, FALSE)</f>
        <v>16</v>
      </c>
      <c r="E12664">
        <f t="shared" si="591"/>
        <v>12</v>
      </c>
      <c r="F12664">
        <f t="shared" si="592"/>
        <v>4</v>
      </c>
      <c r="G12664">
        <f t="shared" si="593"/>
        <v>0.25</v>
      </c>
    </row>
    <row r="12665" spans="1:7" x14ac:dyDescent="0.35">
      <c r="A12665" s="1">
        <f>fact_sales_daily_final!A12665</f>
        <v>43164</v>
      </c>
      <c r="B12665" t="str">
        <f>fact_sales_daily_final!E12665</f>
        <v>R06</v>
      </c>
      <c r="C12665">
        <f>fact_sales_daily_final!F12665</f>
        <v>10</v>
      </c>
      <c r="D12665">
        <f>C12665 * VLOOKUP(B12665, finance_assumptions!A:B, 2, FALSE)</f>
        <v>10</v>
      </c>
      <c r="E12665">
        <f t="shared" si="591"/>
        <v>7.5</v>
      </c>
      <c r="F12665">
        <f t="shared" si="592"/>
        <v>2.5</v>
      </c>
      <c r="G12665">
        <f t="shared" si="593"/>
        <v>0.25</v>
      </c>
    </row>
    <row r="12666" spans="1:7" x14ac:dyDescent="0.35">
      <c r="A12666" s="1">
        <f>fact_sales_daily_final!A12666</f>
        <v>43195</v>
      </c>
      <c r="B12666" t="str">
        <f>fact_sales_daily_final!E12666</f>
        <v>M01AB</v>
      </c>
      <c r="C12666">
        <f>fact_sales_daily_final!F12666</f>
        <v>1</v>
      </c>
      <c r="D12666">
        <f>C12666 * VLOOKUP(B12666, finance_assumptions!A:B, 2, FALSE)</f>
        <v>1</v>
      </c>
      <c r="E12666">
        <f t="shared" si="591"/>
        <v>0.75</v>
      </c>
      <c r="F12666">
        <f t="shared" si="592"/>
        <v>0.25</v>
      </c>
      <c r="G12666">
        <f t="shared" si="593"/>
        <v>0.25</v>
      </c>
    </row>
    <row r="12667" spans="1:7" x14ac:dyDescent="0.35">
      <c r="A12667" s="1">
        <f>fact_sales_daily_final!A12667</f>
        <v>43195</v>
      </c>
      <c r="B12667" t="str">
        <f>fact_sales_daily_final!E12667</f>
        <v>M01AE</v>
      </c>
      <c r="C12667">
        <f>fact_sales_daily_final!F12667</f>
        <v>2.93</v>
      </c>
      <c r="D12667">
        <f>C12667 * VLOOKUP(B12667, finance_assumptions!A:B, 2, FALSE)</f>
        <v>2.93</v>
      </c>
      <c r="E12667">
        <f t="shared" si="591"/>
        <v>2.1975000000000002</v>
      </c>
      <c r="F12667">
        <f t="shared" si="592"/>
        <v>0.73249999999999993</v>
      </c>
      <c r="G12667">
        <f t="shared" si="593"/>
        <v>0.24999999999999997</v>
      </c>
    </row>
    <row r="12668" spans="1:7" x14ac:dyDescent="0.35">
      <c r="A12668" s="1">
        <f>fact_sales_daily_final!A12668</f>
        <v>43195</v>
      </c>
      <c r="B12668" t="str">
        <f>fact_sales_daily_final!E12668</f>
        <v>N02BA</v>
      </c>
      <c r="C12668">
        <f>fact_sales_daily_final!F12668</f>
        <v>5</v>
      </c>
      <c r="D12668">
        <f>C12668 * VLOOKUP(B12668, finance_assumptions!A:B, 2, FALSE)</f>
        <v>5</v>
      </c>
      <c r="E12668">
        <f t="shared" si="591"/>
        <v>3.75</v>
      </c>
      <c r="F12668">
        <f t="shared" si="592"/>
        <v>1.25</v>
      </c>
      <c r="G12668">
        <f t="shared" si="593"/>
        <v>0.25</v>
      </c>
    </row>
    <row r="12669" spans="1:7" x14ac:dyDescent="0.35">
      <c r="A12669" s="1">
        <f>fact_sales_daily_final!A12669</f>
        <v>43195</v>
      </c>
      <c r="B12669" t="str">
        <f>fact_sales_daily_final!E12669</f>
        <v>N02BE</v>
      </c>
      <c r="C12669">
        <f>fact_sales_daily_final!F12669</f>
        <v>8.75</v>
      </c>
      <c r="D12669">
        <f>C12669 * VLOOKUP(B12669, finance_assumptions!A:B, 2, FALSE)</f>
        <v>8.75</v>
      </c>
      <c r="E12669">
        <f t="shared" si="591"/>
        <v>6.5625</v>
      </c>
      <c r="F12669">
        <f t="shared" si="592"/>
        <v>2.1875</v>
      </c>
      <c r="G12669">
        <f t="shared" si="593"/>
        <v>0.25</v>
      </c>
    </row>
    <row r="12670" spans="1:7" x14ac:dyDescent="0.35">
      <c r="A12670" s="1">
        <f>fact_sales_daily_final!A12670</f>
        <v>43195</v>
      </c>
      <c r="B12670" t="str">
        <f>fact_sales_daily_final!E12670</f>
        <v>N05B</v>
      </c>
      <c r="C12670">
        <f>fact_sales_daily_final!F12670</f>
        <v>6</v>
      </c>
      <c r="D12670">
        <f>C12670 * VLOOKUP(B12670, finance_assumptions!A:B, 2, FALSE)</f>
        <v>6</v>
      </c>
      <c r="E12670">
        <f t="shared" si="591"/>
        <v>4.5</v>
      </c>
      <c r="F12670">
        <f t="shared" si="592"/>
        <v>1.5</v>
      </c>
      <c r="G12670">
        <f t="shared" si="593"/>
        <v>0.25</v>
      </c>
    </row>
    <row r="12671" spans="1:7" x14ac:dyDescent="0.35">
      <c r="A12671" s="1">
        <f>fact_sales_daily_final!A12671</f>
        <v>43195</v>
      </c>
      <c r="B12671" t="str">
        <f>fact_sales_daily_final!E12671</f>
        <v>N05C</v>
      </c>
      <c r="C12671">
        <f>fact_sales_daily_final!F12671</f>
        <v>0</v>
      </c>
      <c r="D12671">
        <f>C12671 * VLOOKUP(B12671, finance_assumptions!A:B, 2, FALSE)</f>
        <v>0</v>
      </c>
      <c r="E12671">
        <f t="shared" si="591"/>
        <v>0</v>
      </c>
      <c r="F12671">
        <f t="shared" si="592"/>
        <v>0</v>
      </c>
      <c r="G12671">
        <f t="shared" si="593"/>
        <v>0</v>
      </c>
    </row>
    <row r="12672" spans="1:7" x14ac:dyDescent="0.35">
      <c r="A12672" s="1">
        <f>fact_sales_daily_final!A12672</f>
        <v>43195</v>
      </c>
      <c r="B12672" t="str">
        <f>fact_sales_daily_final!E12672</f>
        <v>R03</v>
      </c>
      <c r="C12672">
        <f>fact_sales_daily_final!F12672</f>
        <v>2</v>
      </c>
      <c r="D12672">
        <f>C12672 * VLOOKUP(B12672, finance_assumptions!A:B, 2, FALSE)</f>
        <v>2</v>
      </c>
      <c r="E12672">
        <f t="shared" si="591"/>
        <v>1.5</v>
      </c>
      <c r="F12672">
        <f t="shared" si="592"/>
        <v>0.5</v>
      </c>
      <c r="G12672">
        <f t="shared" si="593"/>
        <v>0.25</v>
      </c>
    </row>
    <row r="12673" spans="1:7" x14ac:dyDescent="0.35">
      <c r="A12673" s="1">
        <f>fact_sales_daily_final!A12673</f>
        <v>43195</v>
      </c>
      <c r="B12673" t="str">
        <f>fact_sales_daily_final!E12673</f>
        <v>R06</v>
      </c>
      <c r="C12673">
        <f>fact_sales_daily_final!F12673</f>
        <v>10.5</v>
      </c>
      <c r="D12673">
        <f>C12673 * VLOOKUP(B12673, finance_assumptions!A:B, 2, FALSE)</f>
        <v>10.5</v>
      </c>
      <c r="E12673">
        <f t="shared" si="591"/>
        <v>7.875</v>
      </c>
      <c r="F12673">
        <f t="shared" si="592"/>
        <v>2.625</v>
      </c>
      <c r="G12673">
        <f t="shared" si="593"/>
        <v>0.25</v>
      </c>
    </row>
    <row r="12674" spans="1:7" x14ac:dyDescent="0.35">
      <c r="A12674" s="1">
        <f>fact_sales_daily_final!A12674</f>
        <v>43225</v>
      </c>
      <c r="B12674" t="str">
        <f>fact_sales_daily_final!E12674</f>
        <v>M01AB</v>
      </c>
      <c r="C12674">
        <f>fact_sales_daily_final!F12674</f>
        <v>9</v>
      </c>
      <c r="D12674">
        <f>C12674 * VLOOKUP(B12674, finance_assumptions!A:B, 2, FALSE)</f>
        <v>9</v>
      </c>
      <c r="E12674">
        <f t="shared" si="591"/>
        <v>6.75</v>
      </c>
      <c r="F12674">
        <f t="shared" si="592"/>
        <v>2.25</v>
      </c>
      <c r="G12674">
        <f t="shared" si="593"/>
        <v>0.25</v>
      </c>
    </row>
    <row r="12675" spans="1:7" x14ac:dyDescent="0.35">
      <c r="A12675" s="1">
        <f>fact_sales_daily_final!A12675</f>
        <v>43225</v>
      </c>
      <c r="B12675" t="str">
        <f>fact_sales_daily_final!E12675</f>
        <v>M01AE</v>
      </c>
      <c r="C12675">
        <f>fact_sales_daily_final!F12675</f>
        <v>3.34</v>
      </c>
      <c r="D12675">
        <f>C12675 * VLOOKUP(B12675, finance_assumptions!A:B, 2, FALSE)</f>
        <v>3.34</v>
      </c>
      <c r="E12675">
        <f t="shared" ref="E12675:E12738" si="594">D12675 * 0.75</f>
        <v>2.5049999999999999</v>
      </c>
      <c r="F12675">
        <f t="shared" ref="F12675:F12738" si="595">D12675 - E12675</f>
        <v>0.83499999999999996</v>
      </c>
      <c r="G12675">
        <f t="shared" ref="G12675:G12738" si="596">IF(D12675=0, 0, F12675/D12675)</f>
        <v>0.25</v>
      </c>
    </row>
    <row r="12676" spans="1:7" x14ac:dyDescent="0.35">
      <c r="A12676" s="1">
        <f>fact_sales_daily_final!A12676</f>
        <v>43225</v>
      </c>
      <c r="B12676" t="str">
        <f>fact_sales_daily_final!E12676</f>
        <v>N02BA</v>
      </c>
      <c r="C12676">
        <f>fact_sales_daily_final!F12676</f>
        <v>5</v>
      </c>
      <c r="D12676">
        <f>C12676 * VLOOKUP(B12676, finance_assumptions!A:B, 2, FALSE)</f>
        <v>5</v>
      </c>
      <c r="E12676">
        <f t="shared" si="594"/>
        <v>3.75</v>
      </c>
      <c r="F12676">
        <f t="shared" si="595"/>
        <v>1.25</v>
      </c>
      <c r="G12676">
        <f t="shared" si="596"/>
        <v>0.25</v>
      </c>
    </row>
    <row r="12677" spans="1:7" x14ac:dyDescent="0.35">
      <c r="A12677" s="1">
        <f>fact_sales_daily_final!A12677</f>
        <v>43225</v>
      </c>
      <c r="B12677" t="str">
        <f>fact_sales_daily_final!E12677</f>
        <v>N02BE</v>
      </c>
      <c r="C12677">
        <f>fact_sales_daily_final!F12677</f>
        <v>24</v>
      </c>
      <c r="D12677">
        <f>C12677 * VLOOKUP(B12677, finance_assumptions!A:B, 2, FALSE)</f>
        <v>24</v>
      </c>
      <c r="E12677">
        <f t="shared" si="594"/>
        <v>18</v>
      </c>
      <c r="F12677">
        <f t="shared" si="595"/>
        <v>6</v>
      </c>
      <c r="G12677">
        <f t="shared" si="596"/>
        <v>0.25</v>
      </c>
    </row>
    <row r="12678" spans="1:7" x14ac:dyDescent="0.35">
      <c r="A12678" s="1">
        <f>fact_sales_daily_final!A12678</f>
        <v>43225</v>
      </c>
      <c r="B12678" t="str">
        <f>fact_sales_daily_final!E12678</f>
        <v>N05B</v>
      </c>
      <c r="C12678">
        <f>fact_sales_daily_final!F12678</f>
        <v>9</v>
      </c>
      <c r="D12678">
        <f>C12678 * VLOOKUP(B12678, finance_assumptions!A:B, 2, FALSE)</f>
        <v>9</v>
      </c>
      <c r="E12678">
        <f t="shared" si="594"/>
        <v>6.75</v>
      </c>
      <c r="F12678">
        <f t="shared" si="595"/>
        <v>2.25</v>
      </c>
      <c r="G12678">
        <f t="shared" si="596"/>
        <v>0.25</v>
      </c>
    </row>
    <row r="12679" spans="1:7" x14ac:dyDescent="0.35">
      <c r="A12679" s="1">
        <f>fact_sales_daily_final!A12679</f>
        <v>43225</v>
      </c>
      <c r="B12679" t="str">
        <f>fact_sales_daily_final!E12679</f>
        <v>N05C</v>
      </c>
      <c r="C12679">
        <f>fact_sales_daily_final!F12679</f>
        <v>0</v>
      </c>
      <c r="D12679">
        <f>C12679 * VLOOKUP(B12679, finance_assumptions!A:B, 2, FALSE)</f>
        <v>0</v>
      </c>
      <c r="E12679">
        <f t="shared" si="594"/>
        <v>0</v>
      </c>
      <c r="F12679">
        <f t="shared" si="595"/>
        <v>0</v>
      </c>
      <c r="G12679">
        <f t="shared" si="596"/>
        <v>0</v>
      </c>
    </row>
    <row r="12680" spans="1:7" x14ac:dyDescent="0.35">
      <c r="A12680" s="1">
        <f>fact_sales_daily_final!A12680</f>
        <v>43225</v>
      </c>
      <c r="B12680" t="str">
        <f>fact_sales_daily_final!E12680</f>
        <v>R03</v>
      </c>
      <c r="C12680">
        <f>fact_sales_daily_final!F12680</f>
        <v>0</v>
      </c>
      <c r="D12680">
        <f>C12680 * VLOOKUP(B12680, finance_assumptions!A:B, 2, FALSE)</f>
        <v>0</v>
      </c>
      <c r="E12680">
        <f t="shared" si="594"/>
        <v>0</v>
      </c>
      <c r="F12680">
        <f t="shared" si="595"/>
        <v>0</v>
      </c>
      <c r="G12680">
        <f t="shared" si="596"/>
        <v>0</v>
      </c>
    </row>
    <row r="12681" spans="1:7" x14ac:dyDescent="0.35">
      <c r="A12681" s="1">
        <f>fact_sales_daily_final!A12681</f>
        <v>43225</v>
      </c>
      <c r="B12681" t="str">
        <f>fact_sales_daily_final!E12681</f>
        <v>R06</v>
      </c>
      <c r="C12681">
        <f>fact_sales_daily_final!F12681</f>
        <v>7</v>
      </c>
      <c r="D12681">
        <f>C12681 * VLOOKUP(B12681, finance_assumptions!A:B, 2, FALSE)</f>
        <v>7</v>
      </c>
      <c r="E12681">
        <f t="shared" si="594"/>
        <v>5.25</v>
      </c>
      <c r="F12681">
        <f t="shared" si="595"/>
        <v>1.75</v>
      </c>
      <c r="G12681">
        <f t="shared" si="596"/>
        <v>0.25</v>
      </c>
    </row>
    <row r="12682" spans="1:7" x14ac:dyDescent="0.35">
      <c r="A12682" s="1">
        <f>fact_sales_daily_final!A12682</f>
        <v>43256</v>
      </c>
      <c r="B12682" t="str">
        <f>fact_sales_daily_final!E12682</f>
        <v>M01AB</v>
      </c>
      <c r="C12682">
        <f>fact_sales_daily_final!F12682</f>
        <v>3.34</v>
      </c>
      <c r="D12682">
        <f>C12682 * VLOOKUP(B12682, finance_assumptions!A:B, 2, FALSE)</f>
        <v>3.34</v>
      </c>
      <c r="E12682">
        <f t="shared" si="594"/>
        <v>2.5049999999999999</v>
      </c>
      <c r="F12682">
        <f t="shared" si="595"/>
        <v>0.83499999999999996</v>
      </c>
      <c r="G12682">
        <f t="shared" si="596"/>
        <v>0.25</v>
      </c>
    </row>
    <row r="12683" spans="1:7" x14ac:dyDescent="0.35">
      <c r="A12683" s="1">
        <f>fact_sales_daily_final!A12683</f>
        <v>43256</v>
      </c>
      <c r="B12683" t="str">
        <f>fact_sales_daily_final!E12683</f>
        <v>M01AE</v>
      </c>
      <c r="C12683">
        <f>fact_sales_daily_final!F12683</f>
        <v>10.66</v>
      </c>
      <c r="D12683">
        <f>C12683 * VLOOKUP(B12683, finance_assumptions!A:B, 2, FALSE)</f>
        <v>10.66</v>
      </c>
      <c r="E12683">
        <f t="shared" si="594"/>
        <v>7.9950000000000001</v>
      </c>
      <c r="F12683">
        <f t="shared" si="595"/>
        <v>2.665</v>
      </c>
      <c r="G12683">
        <f t="shared" si="596"/>
        <v>0.25</v>
      </c>
    </row>
    <row r="12684" spans="1:7" x14ac:dyDescent="0.35">
      <c r="A12684" s="1">
        <f>fact_sales_daily_final!A12684</f>
        <v>43256</v>
      </c>
      <c r="B12684" t="str">
        <f>fact_sales_daily_final!E12684</f>
        <v>N02BA</v>
      </c>
      <c r="C12684">
        <f>fact_sales_daily_final!F12684</f>
        <v>0.25</v>
      </c>
      <c r="D12684">
        <f>C12684 * VLOOKUP(B12684, finance_assumptions!A:B, 2, FALSE)</f>
        <v>0.25</v>
      </c>
      <c r="E12684">
        <f t="shared" si="594"/>
        <v>0.1875</v>
      </c>
      <c r="F12684">
        <f t="shared" si="595"/>
        <v>6.25E-2</v>
      </c>
      <c r="G12684">
        <f t="shared" si="596"/>
        <v>0.25</v>
      </c>
    </row>
    <row r="12685" spans="1:7" x14ac:dyDescent="0.35">
      <c r="A12685" s="1">
        <f>fact_sales_daily_final!A12685</f>
        <v>43256</v>
      </c>
      <c r="B12685" t="str">
        <f>fact_sales_daily_final!E12685</f>
        <v>N02BE</v>
      </c>
      <c r="C12685">
        <f>fact_sales_daily_final!F12685</f>
        <v>18.2</v>
      </c>
      <c r="D12685">
        <f>C12685 * VLOOKUP(B12685, finance_assumptions!A:B, 2, FALSE)</f>
        <v>18.2</v>
      </c>
      <c r="E12685">
        <f t="shared" si="594"/>
        <v>13.649999999999999</v>
      </c>
      <c r="F12685">
        <f t="shared" si="595"/>
        <v>4.5500000000000007</v>
      </c>
      <c r="G12685">
        <f t="shared" si="596"/>
        <v>0.25000000000000006</v>
      </c>
    </row>
    <row r="12686" spans="1:7" x14ac:dyDescent="0.35">
      <c r="A12686" s="1">
        <f>fact_sales_daily_final!A12686</f>
        <v>43256</v>
      </c>
      <c r="B12686" t="str">
        <f>fact_sales_daily_final!E12686</f>
        <v>N05B</v>
      </c>
      <c r="C12686">
        <f>fact_sales_daily_final!F12686</f>
        <v>9</v>
      </c>
      <c r="D12686">
        <f>C12686 * VLOOKUP(B12686, finance_assumptions!A:B, 2, FALSE)</f>
        <v>9</v>
      </c>
      <c r="E12686">
        <f t="shared" si="594"/>
        <v>6.75</v>
      </c>
      <c r="F12686">
        <f t="shared" si="595"/>
        <v>2.25</v>
      </c>
      <c r="G12686">
        <f t="shared" si="596"/>
        <v>0.25</v>
      </c>
    </row>
    <row r="12687" spans="1:7" x14ac:dyDescent="0.35">
      <c r="A12687" s="1">
        <f>fact_sales_daily_final!A12687</f>
        <v>43256</v>
      </c>
      <c r="B12687" t="str">
        <f>fact_sales_daily_final!E12687</f>
        <v>N05C</v>
      </c>
      <c r="C12687">
        <f>fact_sales_daily_final!F12687</f>
        <v>0</v>
      </c>
      <c r="D12687">
        <f>C12687 * VLOOKUP(B12687, finance_assumptions!A:B, 2, FALSE)</f>
        <v>0</v>
      </c>
      <c r="E12687">
        <f t="shared" si="594"/>
        <v>0</v>
      </c>
      <c r="F12687">
        <f t="shared" si="595"/>
        <v>0</v>
      </c>
      <c r="G12687">
        <f t="shared" si="596"/>
        <v>0</v>
      </c>
    </row>
    <row r="12688" spans="1:7" x14ac:dyDescent="0.35">
      <c r="A12688" s="1">
        <f>fact_sales_daily_final!A12688</f>
        <v>43256</v>
      </c>
      <c r="B12688" t="str">
        <f>fact_sales_daily_final!E12688</f>
        <v>R03</v>
      </c>
      <c r="C12688">
        <f>fact_sales_daily_final!F12688</f>
        <v>3</v>
      </c>
      <c r="D12688">
        <f>C12688 * VLOOKUP(B12688, finance_assumptions!A:B, 2, FALSE)</f>
        <v>3</v>
      </c>
      <c r="E12688">
        <f t="shared" si="594"/>
        <v>2.25</v>
      </c>
      <c r="F12688">
        <f t="shared" si="595"/>
        <v>0.75</v>
      </c>
      <c r="G12688">
        <f t="shared" si="596"/>
        <v>0.25</v>
      </c>
    </row>
    <row r="12689" spans="1:7" x14ac:dyDescent="0.35">
      <c r="A12689" s="1">
        <f>fact_sales_daily_final!A12689</f>
        <v>43256</v>
      </c>
      <c r="B12689" t="str">
        <f>fact_sales_daily_final!E12689</f>
        <v>R06</v>
      </c>
      <c r="C12689">
        <f>fact_sales_daily_final!F12689</f>
        <v>13.5</v>
      </c>
      <c r="D12689">
        <f>C12689 * VLOOKUP(B12689, finance_assumptions!A:B, 2, FALSE)</f>
        <v>13.5</v>
      </c>
      <c r="E12689">
        <f t="shared" si="594"/>
        <v>10.125</v>
      </c>
      <c r="F12689">
        <f t="shared" si="595"/>
        <v>3.375</v>
      </c>
      <c r="G12689">
        <f t="shared" si="596"/>
        <v>0.25</v>
      </c>
    </row>
    <row r="12690" spans="1:7" x14ac:dyDescent="0.35">
      <c r="A12690" s="1">
        <f>fact_sales_daily_final!A12690</f>
        <v>43286</v>
      </c>
      <c r="B12690" t="str">
        <f>fact_sales_daily_final!E12690</f>
        <v>M01AB</v>
      </c>
      <c r="C12690">
        <f>fact_sales_daily_final!F12690</f>
        <v>9.66</v>
      </c>
      <c r="D12690">
        <f>C12690 * VLOOKUP(B12690, finance_assumptions!A:B, 2, FALSE)</f>
        <v>9.66</v>
      </c>
      <c r="E12690">
        <f t="shared" si="594"/>
        <v>7.2450000000000001</v>
      </c>
      <c r="F12690">
        <f t="shared" si="595"/>
        <v>2.415</v>
      </c>
      <c r="G12690">
        <f t="shared" si="596"/>
        <v>0.25</v>
      </c>
    </row>
    <row r="12691" spans="1:7" x14ac:dyDescent="0.35">
      <c r="A12691" s="1">
        <f>fact_sales_daily_final!A12691</f>
        <v>43286</v>
      </c>
      <c r="B12691" t="str">
        <f>fact_sales_daily_final!E12691</f>
        <v>M01AE</v>
      </c>
      <c r="C12691">
        <f>fact_sales_daily_final!F12691</f>
        <v>3.3000000000000002E-2</v>
      </c>
      <c r="D12691">
        <f>C12691 * VLOOKUP(B12691, finance_assumptions!A:B, 2, FALSE)</f>
        <v>3.3000000000000002E-2</v>
      </c>
      <c r="E12691">
        <f t="shared" si="594"/>
        <v>2.4750000000000001E-2</v>
      </c>
      <c r="F12691">
        <f t="shared" si="595"/>
        <v>8.2500000000000004E-3</v>
      </c>
      <c r="G12691">
        <f t="shared" si="596"/>
        <v>0.25</v>
      </c>
    </row>
    <row r="12692" spans="1:7" x14ac:dyDescent="0.35">
      <c r="A12692" s="1">
        <f>fact_sales_daily_final!A12692</f>
        <v>43286</v>
      </c>
      <c r="B12692" t="str">
        <f>fact_sales_daily_final!E12692</f>
        <v>N02BA</v>
      </c>
      <c r="C12692">
        <f>fact_sales_daily_final!F12692</f>
        <v>0</v>
      </c>
      <c r="D12692">
        <f>C12692 * VLOOKUP(B12692, finance_assumptions!A:B, 2, FALSE)</f>
        <v>0</v>
      </c>
      <c r="E12692">
        <f t="shared" si="594"/>
        <v>0</v>
      </c>
      <c r="F12692">
        <f t="shared" si="595"/>
        <v>0</v>
      </c>
      <c r="G12692">
        <f t="shared" si="596"/>
        <v>0</v>
      </c>
    </row>
    <row r="12693" spans="1:7" x14ac:dyDescent="0.35">
      <c r="A12693" s="1">
        <f>fact_sales_daily_final!A12693</f>
        <v>43286</v>
      </c>
      <c r="B12693" t="str">
        <f>fact_sales_daily_final!E12693</f>
        <v>N02BE</v>
      </c>
      <c r="C12693">
        <f>fact_sales_daily_final!F12693</f>
        <v>22</v>
      </c>
      <c r="D12693">
        <f>C12693 * VLOOKUP(B12693, finance_assumptions!A:B, 2, FALSE)</f>
        <v>22</v>
      </c>
      <c r="E12693">
        <f t="shared" si="594"/>
        <v>16.5</v>
      </c>
      <c r="F12693">
        <f t="shared" si="595"/>
        <v>5.5</v>
      </c>
      <c r="G12693">
        <f t="shared" si="596"/>
        <v>0.25</v>
      </c>
    </row>
    <row r="12694" spans="1:7" x14ac:dyDescent="0.35">
      <c r="A12694" s="1">
        <f>fact_sales_daily_final!A12694</f>
        <v>43286</v>
      </c>
      <c r="B12694" t="str">
        <f>fact_sales_daily_final!E12694</f>
        <v>N05B</v>
      </c>
      <c r="C12694">
        <f>fact_sales_daily_final!F12694</f>
        <v>13</v>
      </c>
      <c r="D12694">
        <f>C12694 * VLOOKUP(B12694, finance_assumptions!A:B, 2, FALSE)</f>
        <v>13</v>
      </c>
      <c r="E12694">
        <f t="shared" si="594"/>
        <v>9.75</v>
      </c>
      <c r="F12694">
        <f t="shared" si="595"/>
        <v>3.25</v>
      </c>
      <c r="G12694">
        <f t="shared" si="596"/>
        <v>0.25</v>
      </c>
    </row>
    <row r="12695" spans="1:7" x14ac:dyDescent="0.35">
      <c r="A12695" s="1">
        <f>fact_sales_daily_final!A12695</f>
        <v>43286</v>
      </c>
      <c r="B12695" t="str">
        <f>fact_sales_daily_final!E12695</f>
        <v>N05C</v>
      </c>
      <c r="C12695">
        <f>fact_sales_daily_final!F12695</f>
        <v>0</v>
      </c>
      <c r="D12695">
        <f>C12695 * VLOOKUP(B12695, finance_assumptions!A:B, 2, FALSE)</f>
        <v>0</v>
      </c>
      <c r="E12695">
        <f t="shared" si="594"/>
        <v>0</v>
      </c>
      <c r="F12695">
        <f t="shared" si="595"/>
        <v>0</v>
      </c>
      <c r="G12695">
        <f t="shared" si="596"/>
        <v>0</v>
      </c>
    </row>
    <row r="12696" spans="1:7" x14ac:dyDescent="0.35">
      <c r="A12696" s="1">
        <f>fact_sales_daily_final!A12696</f>
        <v>43286</v>
      </c>
      <c r="B12696" t="str">
        <f>fact_sales_daily_final!E12696</f>
        <v>R03</v>
      </c>
      <c r="C12696">
        <f>fact_sales_daily_final!F12696</f>
        <v>7</v>
      </c>
      <c r="D12696">
        <f>C12696 * VLOOKUP(B12696, finance_assumptions!A:B, 2, FALSE)</f>
        <v>7</v>
      </c>
      <c r="E12696">
        <f t="shared" si="594"/>
        <v>5.25</v>
      </c>
      <c r="F12696">
        <f t="shared" si="595"/>
        <v>1.75</v>
      </c>
      <c r="G12696">
        <f t="shared" si="596"/>
        <v>0.25</v>
      </c>
    </row>
    <row r="12697" spans="1:7" x14ac:dyDescent="0.35">
      <c r="A12697" s="1">
        <f>fact_sales_daily_final!A12697</f>
        <v>43286</v>
      </c>
      <c r="B12697" t="str">
        <f>fact_sales_daily_final!E12697</f>
        <v>R06</v>
      </c>
      <c r="C12697">
        <f>fact_sales_daily_final!F12697</f>
        <v>3</v>
      </c>
      <c r="D12697">
        <f>C12697 * VLOOKUP(B12697, finance_assumptions!A:B, 2, FALSE)</f>
        <v>3</v>
      </c>
      <c r="E12697">
        <f t="shared" si="594"/>
        <v>2.25</v>
      </c>
      <c r="F12697">
        <f t="shared" si="595"/>
        <v>0.75</v>
      </c>
      <c r="G12697">
        <f t="shared" si="596"/>
        <v>0.25</v>
      </c>
    </row>
    <row r="12698" spans="1:7" x14ac:dyDescent="0.35">
      <c r="A12698" s="1">
        <f>fact_sales_daily_final!A12698</f>
        <v>43317</v>
      </c>
      <c r="B12698" t="str">
        <f>fact_sales_daily_final!E12698</f>
        <v>M01AB</v>
      </c>
      <c r="C12698">
        <f>fact_sales_daily_final!F12698</f>
        <v>10.5</v>
      </c>
      <c r="D12698">
        <f>C12698 * VLOOKUP(B12698, finance_assumptions!A:B, 2, FALSE)</f>
        <v>10.5</v>
      </c>
      <c r="E12698">
        <f t="shared" si="594"/>
        <v>7.875</v>
      </c>
      <c r="F12698">
        <f t="shared" si="595"/>
        <v>2.625</v>
      </c>
      <c r="G12698">
        <f t="shared" si="596"/>
        <v>0.25</v>
      </c>
    </row>
    <row r="12699" spans="1:7" x14ac:dyDescent="0.35">
      <c r="A12699" s="1">
        <f>fact_sales_daily_final!A12699</f>
        <v>43317</v>
      </c>
      <c r="B12699" t="str">
        <f>fact_sales_daily_final!E12699</f>
        <v>M01AE</v>
      </c>
      <c r="C12699">
        <f>fact_sales_daily_final!F12699</f>
        <v>5.84</v>
      </c>
      <c r="D12699">
        <f>C12699 * VLOOKUP(B12699, finance_assumptions!A:B, 2, FALSE)</f>
        <v>5.84</v>
      </c>
      <c r="E12699">
        <f t="shared" si="594"/>
        <v>4.38</v>
      </c>
      <c r="F12699">
        <f t="shared" si="595"/>
        <v>1.46</v>
      </c>
      <c r="G12699">
        <f t="shared" si="596"/>
        <v>0.25</v>
      </c>
    </row>
    <row r="12700" spans="1:7" x14ac:dyDescent="0.35">
      <c r="A12700" s="1">
        <f>fact_sales_daily_final!A12700</f>
        <v>43317</v>
      </c>
      <c r="B12700" t="str">
        <f>fact_sales_daily_final!E12700</f>
        <v>N02BA</v>
      </c>
      <c r="C12700">
        <f>fact_sales_daily_final!F12700</f>
        <v>1</v>
      </c>
      <c r="D12700">
        <f>C12700 * VLOOKUP(B12700, finance_assumptions!A:B, 2, FALSE)</f>
        <v>1</v>
      </c>
      <c r="E12700">
        <f t="shared" si="594"/>
        <v>0.75</v>
      </c>
      <c r="F12700">
        <f t="shared" si="595"/>
        <v>0.25</v>
      </c>
      <c r="G12700">
        <f t="shared" si="596"/>
        <v>0.25</v>
      </c>
    </row>
    <row r="12701" spans="1:7" x14ac:dyDescent="0.35">
      <c r="A12701" s="1">
        <f>fact_sales_daily_final!A12701</f>
        <v>43317</v>
      </c>
      <c r="B12701" t="str">
        <f>fact_sales_daily_final!E12701</f>
        <v>N02BE</v>
      </c>
      <c r="C12701">
        <f>fact_sales_daily_final!F12701</f>
        <v>15</v>
      </c>
      <c r="D12701">
        <f>C12701 * VLOOKUP(B12701, finance_assumptions!A:B, 2, FALSE)</f>
        <v>15</v>
      </c>
      <c r="E12701">
        <f t="shared" si="594"/>
        <v>11.25</v>
      </c>
      <c r="F12701">
        <f t="shared" si="595"/>
        <v>3.75</v>
      </c>
      <c r="G12701">
        <f t="shared" si="596"/>
        <v>0.25</v>
      </c>
    </row>
    <row r="12702" spans="1:7" x14ac:dyDescent="0.35">
      <c r="A12702" s="1">
        <f>fact_sales_daily_final!A12702</f>
        <v>43317</v>
      </c>
      <c r="B12702" t="str">
        <f>fact_sales_daily_final!E12702</f>
        <v>N05B</v>
      </c>
      <c r="C12702">
        <f>fact_sales_daily_final!F12702</f>
        <v>14</v>
      </c>
      <c r="D12702">
        <f>C12702 * VLOOKUP(B12702, finance_assumptions!A:B, 2, FALSE)</f>
        <v>14</v>
      </c>
      <c r="E12702">
        <f t="shared" si="594"/>
        <v>10.5</v>
      </c>
      <c r="F12702">
        <f t="shared" si="595"/>
        <v>3.5</v>
      </c>
      <c r="G12702">
        <f t="shared" si="596"/>
        <v>0.25</v>
      </c>
    </row>
    <row r="12703" spans="1:7" x14ac:dyDescent="0.35">
      <c r="A12703" s="1">
        <f>fact_sales_daily_final!A12703</f>
        <v>43317</v>
      </c>
      <c r="B12703" t="str">
        <f>fact_sales_daily_final!E12703</f>
        <v>N05C</v>
      </c>
      <c r="C12703">
        <f>fact_sales_daily_final!F12703</f>
        <v>2</v>
      </c>
      <c r="D12703">
        <f>C12703 * VLOOKUP(B12703, finance_assumptions!A:B, 2, FALSE)</f>
        <v>2</v>
      </c>
      <c r="E12703">
        <f t="shared" si="594"/>
        <v>1.5</v>
      </c>
      <c r="F12703">
        <f t="shared" si="595"/>
        <v>0.5</v>
      </c>
      <c r="G12703">
        <f t="shared" si="596"/>
        <v>0.25</v>
      </c>
    </row>
    <row r="12704" spans="1:7" x14ac:dyDescent="0.35">
      <c r="A12704" s="1">
        <f>fact_sales_daily_final!A12704</f>
        <v>43317</v>
      </c>
      <c r="B12704" t="str">
        <f>fact_sales_daily_final!E12704</f>
        <v>R03</v>
      </c>
      <c r="C12704">
        <f>fact_sales_daily_final!F12704</f>
        <v>1</v>
      </c>
      <c r="D12704">
        <f>C12704 * VLOOKUP(B12704, finance_assumptions!A:B, 2, FALSE)</f>
        <v>1</v>
      </c>
      <c r="E12704">
        <f t="shared" si="594"/>
        <v>0.75</v>
      </c>
      <c r="F12704">
        <f t="shared" si="595"/>
        <v>0.25</v>
      </c>
      <c r="G12704">
        <f t="shared" si="596"/>
        <v>0.25</v>
      </c>
    </row>
    <row r="12705" spans="1:7" x14ac:dyDescent="0.35">
      <c r="A12705" s="1">
        <f>fact_sales_daily_final!A12705</f>
        <v>43317</v>
      </c>
      <c r="B12705" t="str">
        <f>fact_sales_daily_final!E12705</f>
        <v>R06</v>
      </c>
      <c r="C12705">
        <f>fact_sales_daily_final!F12705</f>
        <v>9</v>
      </c>
      <c r="D12705">
        <f>C12705 * VLOOKUP(B12705, finance_assumptions!A:B, 2, FALSE)</f>
        <v>9</v>
      </c>
      <c r="E12705">
        <f t="shared" si="594"/>
        <v>6.75</v>
      </c>
      <c r="F12705">
        <f t="shared" si="595"/>
        <v>2.25</v>
      </c>
      <c r="G12705">
        <f t="shared" si="596"/>
        <v>0.25</v>
      </c>
    </row>
    <row r="12706" spans="1:7" x14ac:dyDescent="0.35">
      <c r="A12706" s="1">
        <f>fact_sales_daily_final!A12706</f>
        <v>43348</v>
      </c>
      <c r="B12706" t="str">
        <f>fact_sales_daily_final!E12706</f>
        <v>M01AB</v>
      </c>
      <c r="C12706">
        <f>fact_sales_daily_final!F12706</f>
        <v>9.34</v>
      </c>
      <c r="D12706">
        <f>C12706 * VLOOKUP(B12706, finance_assumptions!A:B, 2, FALSE)</f>
        <v>9.34</v>
      </c>
      <c r="E12706">
        <f t="shared" si="594"/>
        <v>7.0049999999999999</v>
      </c>
      <c r="F12706">
        <f t="shared" si="595"/>
        <v>2.335</v>
      </c>
      <c r="G12706">
        <f t="shared" si="596"/>
        <v>0.25</v>
      </c>
    </row>
    <row r="12707" spans="1:7" x14ac:dyDescent="0.35">
      <c r="A12707" s="1">
        <f>fact_sales_daily_final!A12707</f>
        <v>43348</v>
      </c>
      <c r="B12707" t="str">
        <f>fact_sales_daily_final!E12707</f>
        <v>M01AE</v>
      </c>
      <c r="C12707">
        <f>fact_sales_daily_final!F12707</f>
        <v>2.33</v>
      </c>
      <c r="D12707">
        <f>C12707 * VLOOKUP(B12707, finance_assumptions!A:B, 2, FALSE)</f>
        <v>2.33</v>
      </c>
      <c r="E12707">
        <f t="shared" si="594"/>
        <v>1.7475000000000001</v>
      </c>
      <c r="F12707">
        <f t="shared" si="595"/>
        <v>0.58250000000000002</v>
      </c>
      <c r="G12707">
        <f t="shared" si="596"/>
        <v>0.25</v>
      </c>
    </row>
    <row r="12708" spans="1:7" x14ac:dyDescent="0.35">
      <c r="A12708" s="1">
        <f>fact_sales_daily_final!A12708</f>
        <v>43348</v>
      </c>
      <c r="B12708" t="str">
        <f>fact_sales_daily_final!E12708</f>
        <v>N02BA</v>
      </c>
      <c r="C12708">
        <f>fact_sales_daily_final!F12708</f>
        <v>7</v>
      </c>
      <c r="D12708">
        <f>C12708 * VLOOKUP(B12708, finance_assumptions!A:B, 2, FALSE)</f>
        <v>7</v>
      </c>
      <c r="E12708">
        <f t="shared" si="594"/>
        <v>5.25</v>
      </c>
      <c r="F12708">
        <f t="shared" si="595"/>
        <v>1.75</v>
      </c>
      <c r="G12708">
        <f t="shared" si="596"/>
        <v>0.25</v>
      </c>
    </row>
    <row r="12709" spans="1:7" x14ac:dyDescent="0.35">
      <c r="A12709" s="1">
        <f>fact_sales_daily_final!A12709</f>
        <v>43348</v>
      </c>
      <c r="B12709" t="str">
        <f>fact_sales_daily_final!E12709</f>
        <v>N02BE</v>
      </c>
      <c r="C12709">
        <f>fact_sales_daily_final!F12709</f>
        <v>24.4</v>
      </c>
      <c r="D12709">
        <f>C12709 * VLOOKUP(B12709, finance_assumptions!A:B, 2, FALSE)</f>
        <v>24.4</v>
      </c>
      <c r="E12709">
        <f t="shared" si="594"/>
        <v>18.299999999999997</v>
      </c>
      <c r="F12709">
        <f t="shared" si="595"/>
        <v>6.1000000000000014</v>
      </c>
      <c r="G12709">
        <f t="shared" si="596"/>
        <v>0.25000000000000006</v>
      </c>
    </row>
    <row r="12710" spans="1:7" x14ac:dyDescent="0.35">
      <c r="A12710" s="1">
        <f>fact_sales_daily_final!A12710</f>
        <v>43348</v>
      </c>
      <c r="B12710" t="str">
        <f>fact_sales_daily_final!E12710</f>
        <v>N05B</v>
      </c>
      <c r="C12710">
        <f>fact_sales_daily_final!F12710</f>
        <v>8</v>
      </c>
      <c r="D12710">
        <f>C12710 * VLOOKUP(B12710, finance_assumptions!A:B, 2, FALSE)</f>
        <v>8</v>
      </c>
      <c r="E12710">
        <f t="shared" si="594"/>
        <v>6</v>
      </c>
      <c r="F12710">
        <f t="shared" si="595"/>
        <v>2</v>
      </c>
      <c r="G12710">
        <f t="shared" si="596"/>
        <v>0.25</v>
      </c>
    </row>
    <row r="12711" spans="1:7" x14ac:dyDescent="0.35">
      <c r="A12711" s="1">
        <f>fact_sales_daily_final!A12711</f>
        <v>43348</v>
      </c>
      <c r="B12711" t="str">
        <f>fact_sales_daily_final!E12711</f>
        <v>N05C</v>
      </c>
      <c r="C12711">
        <f>fact_sales_daily_final!F12711</f>
        <v>2</v>
      </c>
      <c r="D12711">
        <f>C12711 * VLOOKUP(B12711, finance_assumptions!A:B, 2, FALSE)</f>
        <v>2</v>
      </c>
      <c r="E12711">
        <f t="shared" si="594"/>
        <v>1.5</v>
      </c>
      <c r="F12711">
        <f t="shared" si="595"/>
        <v>0.5</v>
      </c>
      <c r="G12711">
        <f t="shared" si="596"/>
        <v>0.25</v>
      </c>
    </row>
    <row r="12712" spans="1:7" x14ac:dyDescent="0.35">
      <c r="A12712" s="1">
        <f>fact_sales_daily_final!A12712</f>
        <v>43348</v>
      </c>
      <c r="B12712" t="str">
        <f>fact_sales_daily_final!E12712</f>
        <v>R03</v>
      </c>
      <c r="C12712">
        <f>fact_sales_daily_final!F12712</f>
        <v>2</v>
      </c>
      <c r="D12712">
        <f>C12712 * VLOOKUP(B12712, finance_assumptions!A:B, 2, FALSE)</f>
        <v>2</v>
      </c>
      <c r="E12712">
        <f t="shared" si="594"/>
        <v>1.5</v>
      </c>
      <c r="F12712">
        <f t="shared" si="595"/>
        <v>0.5</v>
      </c>
      <c r="G12712">
        <f t="shared" si="596"/>
        <v>0.25</v>
      </c>
    </row>
    <row r="12713" spans="1:7" x14ac:dyDescent="0.35">
      <c r="A12713" s="1">
        <f>fact_sales_daily_final!A12713</f>
        <v>43348</v>
      </c>
      <c r="B12713" t="str">
        <f>fact_sales_daily_final!E12713</f>
        <v>R06</v>
      </c>
      <c r="C12713">
        <f>fact_sales_daily_final!F12713</f>
        <v>5</v>
      </c>
      <c r="D12713">
        <f>C12713 * VLOOKUP(B12713, finance_assumptions!A:B, 2, FALSE)</f>
        <v>5</v>
      </c>
      <c r="E12713">
        <f t="shared" si="594"/>
        <v>3.75</v>
      </c>
      <c r="F12713">
        <f t="shared" si="595"/>
        <v>1.25</v>
      </c>
      <c r="G12713">
        <f t="shared" si="596"/>
        <v>0.25</v>
      </c>
    </row>
    <row r="12714" spans="1:7" x14ac:dyDescent="0.35">
      <c r="A12714" s="1">
        <f>fact_sales_daily_final!A12714</f>
        <v>43378</v>
      </c>
      <c r="B12714" t="str">
        <f>fact_sales_daily_final!E12714</f>
        <v>M01AB</v>
      </c>
      <c r="C12714">
        <f>fact_sales_daily_final!F12714</f>
        <v>8.5</v>
      </c>
      <c r="D12714">
        <f>C12714 * VLOOKUP(B12714, finance_assumptions!A:B, 2, FALSE)</f>
        <v>8.5</v>
      </c>
      <c r="E12714">
        <f t="shared" si="594"/>
        <v>6.375</v>
      </c>
      <c r="F12714">
        <f t="shared" si="595"/>
        <v>2.125</v>
      </c>
      <c r="G12714">
        <f t="shared" si="596"/>
        <v>0.25</v>
      </c>
    </row>
    <row r="12715" spans="1:7" x14ac:dyDescent="0.35">
      <c r="A12715" s="1">
        <f>fact_sales_daily_final!A12715</f>
        <v>43378</v>
      </c>
      <c r="B12715" t="str">
        <f>fact_sales_daily_final!E12715</f>
        <v>M01AE</v>
      </c>
      <c r="C12715">
        <f>fact_sales_daily_final!F12715</f>
        <v>5.32</v>
      </c>
      <c r="D12715">
        <f>C12715 * VLOOKUP(B12715, finance_assumptions!A:B, 2, FALSE)</f>
        <v>5.32</v>
      </c>
      <c r="E12715">
        <f t="shared" si="594"/>
        <v>3.99</v>
      </c>
      <c r="F12715">
        <f t="shared" si="595"/>
        <v>1.33</v>
      </c>
      <c r="G12715">
        <f t="shared" si="596"/>
        <v>0.25</v>
      </c>
    </row>
    <row r="12716" spans="1:7" x14ac:dyDescent="0.35">
      <c r="A12716" s="1">
        <f>fact_sales_daily_final!A12716</f>
        <v>43378</v>
      </c>
      <c r="B12716" t="str">
        <f>fact_sales_daily_final!E12716</f>
        <v>N02BA</v>
      </c>
      <c r="C12716">
        <f>fact_sales_daily_final!F12716</f>
        <v>6</v>
      </c>
      <c r="D12716">
        <f>C12716 * VLOOKUP(B12716, finance_assumptions!A:B, 2, FALSE)</f>
        <v>6</v>
      </c>
      <c r="E12716">
        <f t="shared" si="594"/>
        <v>4.5</v>
      </c>
      <c r="F12716">
        <f t="shared" si="595"/>
        <v>1.5</v>
      </c>
      <c r="G12716">
        <f t="shared" si="596"/>
        <v>0.25</v>
      </c>
    </row>
    <row r="12717" spans="1:7" x14ac:dyDescent="0.35">
      <c r="A12717" s="1">
        <f>fact_sales_daily_final!A12717</f>
        <v>43378</v>
      </c>
      <c r="B12717" t="str">
        <f>fact_sales_daily_final!E12717</f>
        <v>N02BE</v>
      </c>
      <c r="C12717">
        <f>fact_sales_daily_final!F12717</f>
        <v>39</v>
      </c>
      <c r="D12717">
        <f>C12717 * VLOOKUP(B12717, finance_assumptions!A:B, 2, FALSE)</f>
        <v>39</v>
      </c>
      <c r="E12717">
        <f t="shared" si="594"/>
        <v>29.25</v>
      </c>
      <c r="F12717">
        <f t="shared" si="595"/>
        <v>9.75</v>
      </c>
      <c r="G12717">
        <f t="shared" si="596"/>
        <v>0.25</v>
      </c>
    </row>
    <row r="12718" spans="1:7" x14ac:dyDescent="0.35">
      <c r="A12718" s="1">
        <f>fact_sales_daily_final!A12718</f>
        <v>43378</v>
      </c>
      <c r="B12718" t="str">
        <f>fact_sales_daily_final!E12718</f>
        <v>N05B</v>
      </c>
      <c r="C12718">
        <f>fact_sales_daily_final!F12718</f>
        <v>12</v>
      </c>
      <c r="D12718">
        <f>C12718 * VLOOKUP(B12718, finance_assumptions!A:B, 2, FALSE)</f>
        <v>12</v>
      </c>
      <c r="E12718">
        <f t="shared" si="594"/>
        <v>9</v>
      </c>
      <c r="F12718">
        <f t="shared" si="595"/>
        <v>3</v>
      </c>
      <c r="G12718">
        <f t="shared" si="596"/>
        <v>0.25</v>
      </c>
    </row>
    <row r="12719" spans="1:7" x14ac:dyDescent="0.35">
      <c r="A12719" s="1">
        <f>fact_sales_daily_final!A12719</f>
        <v>43378</v>
      </c>
      <c r="B12719" t="str">
        <f>fact_sales_daily_final!E12719</f>
        <v>N05C</v>
      </c>
      <c r="C12719">
        <f>fact_sales_daily_final!F12719</f>
        <v>0</v>
      </c>
      <c r="D12719">
        <f>C12719 * VLOOKUP(B12719, finance_assumptions!A:B, 2, FALSE)</f>
        <v>0</v>
      </c>
      <c r="E12719">
        <f t="shared" si="594"/>
        <v>0</v>
      </c>
      <c r="F12719">
        <f t="shared" si="595"/>
        <v>0</v>
      </c>
      <c r="G12719">
        <f t="shared" si="596"/>
        <v>0</v>
      </c>
    </row>
    <row r="12720" spans="1:7" x14ac:dyDescent="0.35">
      <c r="A12720" s="1">
        <f>fact_sales_daily_final!A12720</f>
        <v>43378</v>
      </c>
      <c r="B12720" t="str">
        <f>fact_sales_daily_final!E12720</f>
        <v>R03</v>
      </c>
      <c r="C12720">
        <f>fact_sales_daily_final!F12720</f>
        <v>1</v>
      </c>
      <c r="D12720">
        <f>C12720 * VLOOKUP(B12720, finance_assumptions!A:B, 2, FALSE)</f>
        <v>1</v>
      </c>
      <c r="E12720">
        <f t="shared" si="594"/>
        <v>0.75</v>
      </c>
      <c r="F12720">
        <f t="shared" si="595"/>
        <v>0.25</v>
      </c>
      <c r="G12720">
        <f t="shared" si="596"/>
        <v>0.25</v>
      </c>
    </row>
    <row r="12721" spans="1:7" x14ac:dyDescent="0.35">
      <c r="A12721" s="1">
        <f>fact_sales_daily_final!A12721</f>
        <v>43378</v>
      </c>
      <c r="B12721" t="str">
        <f>fact_sales_daily_final!E12721</f>
        <v>R06</v>
      </c>
      <c r="C12721">
        <f>fact_sales_daily_final!F12721</f>
        <v>6</v>
      </c>
      <c r="D12721">
        <f>C12721 * VLOOKUP(B12721, finance_assumptions!A:B, 2, FALSE)</f>
        <v>6</v>
      </c>
      <c r="E12721">
        <f t="shared" si="594"/>
        <v>4.5</v>
      </c>
      <c r="F12721">
        <f t="shared" si="595"/>
        <v>1.5</v>
      </c>
      <c r="G12721">
        <f t="shared" si="596"/>
        <v>0.25</v>
      </c>
    </row>
    <row r="12722" spans="1:7" x14ac:dyDescent="0.35">
      <c r="A12722" s="1">
        <f>fact_sales_daily_final!A12722</f>
        <v>43409</v>
      </c>
      <c r="B12722" t="str">
        <f>fact_sales_daily_final!E12722</f>
        <v>M01AB</v>
      </c>
      <c r="C12722">
        <f>fact_sales_daily_final!F12722</f>
        <v>9.33</v>
      </c>
      <c r="D12722">
        <f>C12722 * VLOOKUP(B12722, finance_assumptions!A:B, 2, FALSE)</f>
        <v>9.33</v>
      </c>
      <c r="E12722">
        <f t="shared" si="594"/>
        <v>6.9975000000000005</v>
      </c>
      <c r="F12722">
        <f t="shared" si="595"/>
        <v>2.3324999999999996</v>
      </c>
      <c r="G12722">
        <f t="shared" si="596"/>
        <v>0.24999999999999994</v>
      </c>
    </row>
    <row r="12723" spans="1:7" x14ac:dyDescent="0.35">
      <c r="A12723" s="1">
        <f>fact_sales_daily_final!A12723</f>
        <v>43409</v>
      </c>
      <c r="B12723" t="str">
        <f>fact_sales_daily_final!E12723</f>
        <v>M01AE</v>
      </c>
      <c r="C12723">
        <f>fact_sales_daily_final!F12723</f>
        <v>1.34</v>
      </c>
      <c r="D12723">
        <f>C12723 * VLOOKUP(B12723, finance_assumptions!A:B, 2, FALSE)</f>
        <v>1.34</v>
      </c>
      <c r="E12723">
        <f t="shared" si="594"/>
        <v>1.0050000000000001</v>
      </c>
      <c r="F12723">
        <f t="shared" si="595"/>
        <v>0.33499999999999996</v>
      </c>
      <c r="G12723">
        <f t="shared" si="596"/>
        <v>0.24999999999999997</v>
      </c>
    </row>
    <row r="12724" spans="1:7" x14ac:dyDescent="0.35">
      <c r="A12724" s="1">
        <f>fact_sales_daily_final!A12724</f>
        <v>43409</v>
      </c>
      <c r="B12724" t="str">
        <f>fact_sales_daily_final!E12724</f>
        <v>N02BA</v>
      </c>
      <c r="C12724">
        <f>fact_sales_daily_final!F12724</f>
        <v>3</v>
      </c>
      <c r="D12724">
        <f>C12724 * VLOOKUP(B12724, finance_assumptions!A:B, 2, FALSE)</f>
        <v>3</v>
      </c>
      <c r="E12724">
        <f t="shared" si="594"/>
        <v>2.25</v>
      </c>
      <c r="F12724">
        <f t="shared" si="595"/>
        <v>0.75</v>
      </c>
      <c r="G12724">
        <f t="shared" si="596"/>
        <v>0.25</v>
      </c>
    </row>
    <row r="12725" spans="1:7" x14ac:dyDescent="0.35">
      <c r="A12725" s="1">
        <f>fact_sales_daily_final!A12725</f>
        <v>43409</v>
      </c>
      <c r="B12725" t="str">
        <f>fact_sales_daily_final!E12725</f>
        <v>N02BE</v>
      </c>
      <c r="C12725">
        <f>fact_sales_daily_final!F12725</f>
        <v>19</v>
      </c>
      <c r="D12725">
        <f>C12725 * VLOOKUP(B12725, finance_assumptions!A:B, 2, FALSE)</f>
        <v>19</v>
      </c>
      <c r="E12725">
        <f t="shared" si="594"/>
        <v>14.25</v>
      </c>
      <c r="F12725">
        <f t="shared" si="595"/>
        <v>4.75</v>
      </c>
      <c r="G12725">
        <f t="shared" si="596"/>
        <v>0.25</v>
      </c>
    </row>
    <row r="12726" spans="1:7" x14ac:dyDescent="0.35">
      <c r="A12726" s="1">
        <f>fact_sales_daily_final!A12726</f>
        <v>43409</v>
      </c>
      <c r="B12726" t="str">
        <f>fact_sales_daily_final!E12726</f>
        <v>N05B</v>
      </c>
      <c r="C12726">
        <f>fact_sales_daily_final!F12726</f>
        <v>6</v>
      </c>
      <c r="D12726">
        <f>C12726 * VLOOKUP(B12726, finance_assumptions!A:B, 2, FALSE)</f>
        <v>6</v>
      </c>
      <c r="E12726">
        <f t="shared" si="594"/>
        <v>4.5</v>
      </c>
      <c r="F12726">
        <f t="shared" si="595"/>
        <v>1.5</v>
      </c>
      <c r="G12726">
        <f t="shared" si="596"/>
        <v>0.25</v>
      </c>
    </row>
    <row r="12727" spans="1:7" x14ac:dyDescent="0.35">
      <c r="A12727" s="1">
        <f>fact_sales_daily_final!A12727</f>
        <v>43409</v>
      </c>
      <c r="B12727" t="str">
        <f>fact_sales_daily_final!E12727</f>
        <v>N05C</v>
      </c>
      <c r="C12727">
        <f>fact_sales_daily_final!F12727</f>
        <v>0</v>
      </c>
      <c r="D12727">
        <f>C12727 * VLOOKUP(B12727, finance_assumptions!A:B, 2, FALSE)</f>
        <v>0</v>
      </c>
      <c r="E12727">
        <f t="shared" si="594"/>
        <v>0</v>
      </c>
      <c r="F12727">
        <f t="shared" si="595"/>
        <v>0</v>
      </c>
      <c r="G12727">
        <f t="shared" si="596"/>
        <v>0</v>
      </c>
    </row>
    <row r="12728" spans="1:7" x14ac:dyDescent="0.35">
      <c r="A12728" s="1">
        <f>fact_sales_daily_final!A12728</f>
        <v>43409</v>
      </c>
      <c r="B12728" t="str">
        <f>fact_sales_daily_final!E12728</f>
        <v>R03</v>
      </c>
      <c r="C12728">
        <f>fact_sales_daily_final!F12728</f>
        <v>2</v>
      </c>
      <c r="D12728">
        <f>C12728 * VLOOKUP(B12728, finance_assumptions!A:B, 2, FALSE)</f>
        <v>2</v>
      </c>
      <c r="E12728">
        <f t="shared" si="594"/>
        <v>1.5</v>
      </c>
      <c r="F12728">
        <f t="shared" si="595"/>
        <v>0.5</v>
      </c>
      <c r="G12728">
        <f t="shared" si="596"/>
        <v>0.25</v>
      </c>
    </row>
    <row r="12729" spans="1:7" x14ac:dyDescent="0.35">
      <c r="A12729" s="1">
        <f>fact_sales_daily_final!A12729</f>
        <v>43409</v>
      </c>
      <c r="B12729" t="str">
        <f>fact_sales_daily_final!E12729</f>
        <v>R06</v>
      </c>
      <c r="C12729">
        <f>fact_sales_daily_final!F12729</f>
        <v>10</v>
      </c>
      <c r="D12729">
        <f>C12729 * VLOOKUP(B12729, finance_assumptions!A:B, 2, FALSE)</f>
        <v>10</v>
      </c>
      <c r="E12729">
        <f t="shared" si="594"/>
        <v>7.5</v>
      </c>
      <c r="F12729">
        <f t="shared" si="595"/>
        <v>2.5</v>
      </c>
      <c r="G12729">
        <f t="shared" si="596"/>
        <v>0.25</v>
      </c>
    </row>
    <row r="12730" spans="1:7" x14ac:dyDescent="0.35">
      <c r="A12730" s="1">
        <f>fact_sales_daily_final!A12730</f>
        <v>43439</v>
      </c>
      <c r="B12730" t="str">
        <f>fact_sales_daily_final!E12730</f>
        <v>M01AB</v>
      </c>
      <c r="C12730">
        <f>fact_sales_daily_final!F12730</f>
        <v>1.33</v>
      </c>
      <c r="D12730">
        <f>C12730 * VLOOKUP(B12730, finance_assumptions!A:B, 2, FALSE)</f>
        <v>1.33</v>
      </c>
      <c r="E12730">
        <f t="shared" si="594"/>
        <v>0.99750000000000005</v>
      </c>
      <c r="F12730">
        <f t="shared" si="595"/>
        <v>0.33250000000000002</v>
      </c>
      <c r="G12730">
        <f t="shared" si="596"/>
        <v>0.25</v>
      </c>
    </row>
    <row r="12731" spans="1:7" x14ac:dyDescent="0.35">
      <c r="A12731" s="1">
        <f>fact_sales_daily_final!A12731</f>
        <v>43439</v>
      </c>
      <c r="B12731" t="str">
        <f>fact_sales_daily_final!E12731</f>
        <v>M01AE</v>
      </c>
      <c r="C12731">
        <f>fact_sales_daily_final!F12731</f>
        <v>3.66</v>
      </c>
      <c r="D12731">
        <f>C12731 * VLOOKUP(B12731, finance_assumptions!A:B, 2, FALSE)</f>
        <v>3.66</v>
      </c>
      <c r="E12731">
        <f t="shared" si="594"/>
        <v>2.7450000000000001</v>
      </c>
      <c r="F12731">
        <f t="shared" si="595"/>
        <v>0.91500000000000004</v>
      </c>
      <c r="G12731">
        <f t="shared" si="596"/>
        <v>0.25</v>
      </c>
    </row>
    <row r="12732" spans="1:7" x14ac:dyDescent="0.35">
      <c r="A12732" s="1">
        <f>fact_sales_daily_final!A12732</f>
        <v>43439</v>
      </c>
      <c r="B12732" t="str">
        <f>fact_sales_daily_final!E12732</f>
        <v>N02BA</v>
      </c>
      <c r="C12732">
        <f>fact_sales_daily_final!F12732</f>
        <v>5.15</v>
      </c>
      <c r="D12732">
        <f>C12732 * VLOOKUP(B12732, finance_assumptions!A:B, 2, FALSE)</f>
        <v>5.15</v>
      </c>
      <c r="E12732">
        <f t="shared" si="594"/>
        <v>3.8625000000000003</v>
      </c>
      <c r="F12732">
        <f t="shared" si="595"/>
        <v>1.2875000000000001</v>
      </c>
      <c r="G12732">
        <f t="shared" si="596"/>
        <v>0.25</v>
      </c>
    </row>
    <row r="12733" spans="1:7" x14ac:dyDescent="0.35">
      <c r="A12733" s="1">
        <f>fact_sales_daily_final!A12733</f>
        <v>43439</v>
      </c>
      <c r="B12733" t="str">
        <f>fact_sales_daily_final!E12733</f>
        <v>N02BE</v>
      </c>
      <c r="C12733">
        <f>fact_sales_daily_final!F12733</f>
        <v>27</v>
      </c>
      <c r="D12733">
        <f>C12733 * VLOOKUP(B12733, finance_assumptions!A:B, 2, FALSE)</f>
        <v>27</v>
      </c>
      <c r="E12733">
        <f t="shared" si="594"/>
        <v>20.25</v>
      </c>
      <c r="F12733">
        <f t="shared" si="595"/>
        <v>6.75</v>
      </c>
      <c r="G12733">
        <f t="shared" si="596"/>
        <v>0.25</v>
      </c>
    </row>
    <row r="12734" spans="1:7" x14ac:dyDescent="0.35">
      <c r="A12734" s="1">
        <f>fact_sales_daily_final!A12734</f>
        <v>43439</v>
      </c>
      <c r="B12734" t="str">
        <f>fact_sales_daily_final!E12734</f>
        <v>N05B</v>
      </c>
      <c r="C12734">
        <f>fact_sales_daily_final!F12734</f>
        <v>10</v>
      </c>
      <c r="D12734">
        <f>C12734 * VLOOKUP(B12734, finance_assumptions!A:B, 2, FALSE)</f>
        <v>10</v>
      </c>
      <c r="E12734">
        <f t="shared" si="594"/>
        <v>7.5</v>
      </c>
      <c r="F12734">
        <f t="shared" si="595"/>
        <v>2.5</v>
      </c>
      <c r="G12734">
        <f t="shared" si="596"/>
        <v>0.25</v>
      </c>
    </row>
    <row r="12735" spans="1:7" x14ac:dyDescent="0.35">
      <c r="A12735" s="1">
        <f>fact_sales_daily_final!A12735</f>
        <v>43439</v>
      </c>
      <c r="B12735" t="str">
        <f>fact_sales_daily_final!E12735</f>
        <v>N05C</v>
      </c>
      <c r="C12735">
        <f>fact_sales_daily_final!F12735</f>
        <v>0</v>
      </c>
      <c r="D12735">
        <f>C12735 * VLOOKUP(B12735, finance_assumptions!A:B, 2, FALSE)</f>
        <v>0</v>
      </c>
      <c r="E12735">
        <f t="shared" si="594"/>
        <v>0</v>
      </c>
      <c r="F12735">
        <f t="shared" si="595"/>
        <v>0</v>
      </c>
      <c r="G12735">
        <f t="shared" si="596"/>
        <v>0</v>
      </c>
    </row>
    <row r="12736" spans="1:7" x14ac:dyDescent="0.35">
      <c r="A12736" s="1">
        <f>fact_sales_daily_final!A12736</f>
        <v>43439</v>
      </c>
      <c r="B12736" t="str">
        <f>fact_sales_daily_final!E12736</f>
        <v>R03</v>
      </c>
      <c r="C12736">
        <f>fact_sales_daily_final!F12736</f>
        <v>11</v>
      </c>
      <c r="D12736">
        <f>C12736 * VLOOKUP(B12736, finance_assumptions!A:B, 2, FALSE)</f>
        <v>11</v>
      </c>
      <c r="E12736">
        <f t="shared" si="594"/>
        <v>8.25</v>
      </c>
      <c r="F12736">
        <f t="shared" si="595"/>
        <v>2.75</v>
      </c>
      <c r="G12736">
        <f t="shared" si="596"/>
        <v>0.25</v>
      </c>
    </row>
    <row r="12737" spans="1:7" x14ac:dyDescent="0.35">
      <c r="A12737" s="1">
        <f>fact_sales_daily_final!A12737</f>
        <v>43439</v>
      </c>
      <c r="B12737" t="str">
        <f>fact_sales_daily_final!E12737</f>
        <v>R06</v>
      </c>
      <c r="C12737">
        <f>fact_sales_daily_final!F12737</f>
        <v>8</v>
      </c>
      <c r="D12737">
        <f>C12737 * VLOOKUP(B12737, finance_assumptions!A:B, 2, FALSE)</f>
        <v>8</v>
      </c>
      <c r="E12737">
        <f t="shared" si="594"/>
        <v>6</v>
      </c>
      <c r="F12737">
        <f t="shared" si="595"/>
        <v>2</v>
      </c>
      <c r="G12737">
        <f t="shared" si="596"/>
        <v>0.25</v>
      </c>
    </row>
    <row r="12738" spans="1:7" x14ac:dyDescent="0.35">
      <c r="A12738" s="1" t="str">
        <f>fact_sales_daily_final!A12738</f>
        <v>5/13/2018</v>
      </c>
      <c r="B12738" t="str">
        <f>fact_sales_daily_final!E12738</f>
        <v>M01AB</v>
      </c>
      <c r="C12738">
        <f>fact_sales_daily_final!F12738</f>
        <v>5.16</v>
      </c>
      <c r="D12738">
        <f>C12738 * VLOOKUP(B12738, finance_assumptions!A:B, 2, FALSE)</f>
        <v>5.16</v>
      </c>
      <c r="E12738">
        <f t="shared" si="594"/>
        <v>3.87</v>
      </c>
      <c r="F12738">
        <f t="shared" si="595"/>
        <v>1.29</v>
      </c>
      <c r="G12738">
        <f t="shared" si="596"/>
        <v>0.25</v>
      </c>
    </row>
    <row r="12739" spans="1:7" x14ac:dyDescent="0.35">
      <c r="A12739" s="1" t="str">
        <f>fact_sales_daily_final!A12739</f>
        <v>5/13/2018</v>
      </c>
      <c r="B12739" t="str">
        <f>fact_sales_daily_final!E12739</f>
        <v>M01AE</v>
      </c>
      <c r="C12739">
        <f>fact_sales_daily_final!F12739</f>
        <v>5.7590000000000003</v>
      </c>
      <c r="D12739">
        <f>C12739 * VLOOKUP(B12739, finance_assumptions!A:B, 2, FALSE)</f>
        <v>5.7590000000000003</v>
      </c>
      <c r="E12739">
        <f t="shared" ref="E12739:E12802" si="597">D12739 * 0.75</f>
        <v>4.3192500000000003</v>
      </c>
      <c r="F12739">
        <f t="shared" ref="F12739:F12802" si="598">D12739 - E12739</f>
        <v>1.4397500000000001</v>
      </c>
      <c r="G12739">
        <f t="shared" ref="G12739:G12802" si="599">IF(D12739=0, 0, F12739/D12739)</f>
        <v>0.25</v>
      </c>
    </row>
    <row r="12740" spans="1:7" x14ac:dyDescent="0.35">
      <c r="A12740" s="1" t="str">
        <f>fact_sales_daily_final!A12740</f>
        <v>5/13/2018</v>
      </c>
      <c r="B12740" t="str">
        <f>fact_sales_daily_final!E12740</f>
        <v>N02BA</v>
      </c>
      <c r="C12740">
        <f>fact_sales_daily_final!F12740</f>
        <v>3</v>
      </c>
      <c r="D12740">
        <f>C12740 * VLOOKUP(B12740, finance_assumptions!A:B, 2, FALSE)</f>
        <v>3</v>
      </c>
      <c r="E12740">
        <f t="shared" si="597"/>
        <v>2.25</v>
      </c>
      <c r="F12740">
        <f t="shared" si="598"/>
        <v>0.75</v>
      </c>
      <c r="G12740">
        <f t="shared" si="599"/>
        <v>0.25</v>
      </c>
    </row>
    <row r="12741" spans="1:7" x14ac:dyDescent="0.35">
      <c r="A12741" s="1" t="str">
        <f>fact_sales_daily_final!A12741</f>
        <v>5/13/2018</v>
      </c>
      <c r="B12741" t="str">
        <f>fact_sales_daily_final!E12741</f>
        <v>N02BE</v>
      </c>
      <c r="C12741">
        <f>fact_sales_daily_final!F12741</f>
        <v>14.4</v>
      </c>
      <c r="D12741">
        <f>C12741 * VLOOKUP(B12741, finance_assumptions!A:B, 2, FALSE)</f>
        <v>14.4</v>
      </c>
      <c r="E12741">
        <f t="shared" si="597"/>
        <v>10.8</v>
      </c>
      <c r="F12741">
        <f t="shared" si="598"/>
        <v>3.5999999999999996</v>
      </c>
      <c r="G12741">
        <f t="shared" si="599"/>
        <v>0.24999999999999997</v>
      </c>
    </row>
    <row r="12742" spans="1:7" x14ac:dyDescent="0.35">
      <c r="A12742" s="1" t="str">
        <f>fact_sales_daily_final!A12742</f>
        <v>5/13/2018</v>
      </c>
      <c r="B12742" t="str">
        <f>fact_sales_daily_final!E12742</f>
        <v>N05B</v>
      </c>
      <c r="C12742">
        <f>fact_sales_daily_final!F12742</f>
        <v>3</v>
      </c>
      <c r="D12742">
        <f>C12742 * VLOOKUP(B12742, finance_assumptions!A:B, 2, FALSE)</f>
        <v>3</v>
      </c>
      <c r="E12742">
        <f t="shared" si="597"/>
        <v>2.25</v>
      </c>
      <c r="F12742">
        <f t="shared" si="598"/>
        <v>0.75</v>
      </c>
      <c r="G12742">
        <f t="shared" si="599"/>
        <v>0.25</v>
      </c>
    </row>
    <row r="12743" spans="1:7" x14ac:dyDescent="0.35">
      <c r="A12743" s="1" t="str">
        <f>fact_sales_daily_final!A12743</f>
        <v>5/13/2018</v>
      </c>
      <c r="B12743" t="str">
        <f>fact_sales_daily_final!E12743</f>
        <v>N05C</v>
      </c>
      <c r="C12743">
        <f>fact_sales_daily_final!F12743</f>
        <v>0</v>
      </c>
      <c r="D12743">
        <f>C12743 * VLOOKUP(B12743, finance_assumptions!A:B, 2, FALSE)</f>
        <v>0</v>
      </c>
      <c r="E12743">
        <f t="shared" si="597"/>
        <v>0</v>
      </c>
      <c r="F12743">
        <f t="shared" si="598"/>
        <v>0</v>
      </c>
      <c r="G12743">
        <f t="shared" si="599"/>
        <v>0</v>
      </c>
    </row>
    <row r="12744" spans="1:7" x14ac:dyDescent="0.35">
      <c r="A12744" s="1" t="str">
        <f>fact_sales_daily_final!A12744</f>
        <v>5/13/2018</v>
      </c>
      <c r="B12744" t="str">
        <f>fact_sales_daily_final!E12744</f>
        <v>R03</v>
      </c>
      <c r="C12744">
        <f>fact_sales_daily_final!F12744</f>
        <v>7</v>
      </c>
      <c r="D12744">
        <f>C12744 * VLOOKUP(B12744, finance_assumptions!A:B, 2, FALSE)</f>
        <v>7</v>
      </c>
      <c r="E12744">
        <f t="shared" si="597"/>
        <v>5.25</v>
      </c>
      <c r="F12744">
        <f t="shared" si="598"/>
        <v>1.75</v>
      </c>
      <c r="G12744">
        <f t="shared" si="599"/>
        <v>0.25</v>
      </c>
    </row>
    <row r="12745" spans="1:7" x14ac:dyDescent="0.35">
      <c r="A12745" s="1" t="str">
        <f>fact_sales_daily_final!A12745</f>
        <v>5/13/2018</v>
      </c>
      <c r="B12745" t="str">
        <f>fact_sales_daily_final!E12745</f>
        <v>R06</v>
      </c>
      <c r="C12745">
        <f>fact_sales_daily_final!F12745</f>
        <v>10</v>
      </c>
      <c r="D12745">
        <f>C12745 * VLOOKUP(B12745, finance_assumptions!A:B, 2, FALSE)</f>
        <v>10</v>
      </c>
      <c r="E12745">
        <f t="shared" si="597"/>
        <v>7.5</v>
      </c>
      <c r="F12745">
        <f t="shared" si="598"/>
        <v>2.5</v>
      </c>
      <c r="G12745">
        <f t="shared" si="599"/>
        <v>0.25</v>
      </c>
    </row>
    <row r="12746" spans="1:7" x14ac:dyDescent="0.35">
      <c r="A12746" s="1" t="str">
        <f>fact_sales_daily_final!A12746</f>
        <v>5/14/2018</v>
      </c>
      <c r="B12746" t="str">
        <f>fact_sales_daily_final!E12746</f>
        <v>M01AB</v>
      </c>
      <c r="C12746">
        <f>fact_sales_daily_final!F12746</f>
        <v>6</v>
      </c>
      <c r="D12746">
        <f>C12746 * VLOOKUP(B12746, finance_assumptions!A:B, 2, FALSE)</f>
        <v>6</v>
      </c>
      <c r="E12746">
        <f t="shared" si="597"/>
        <v>4.5</v>
      </c>
      <c r="F12746">
        <f t="shared" si="598"/>
        <v>1.5</v>
      </c>
      <c r="G12746">
        <f t="shared" si="599"/>
        <v>0.25</v>
      </c>
    </row>
    <row r="12747" spans="1:7" x14ac:dyDescent="0.35">
      <c r="A12747" s="1" t="str">
        <f>fact_sales_daily_final!A12747</f>
        <v>5/14/2018</v>
      </c>
      <c r="B12747" t="str">
        <f>fact_sales_daily_final!E12747</f>
        <v>M01AE</v>
      </c>
      <c r="C12747">
        <f>fact_sales_daily_final!F12747</f>
        <v>6.5389999999999997</v>
      </c>
      <c r="D12747">
        <f>C12747 * VLOOKUP(B12747, finance_assumptions!A:B, 2, FALSE)</f>
        <v>6.5389999999999997</v>
      </c>
      <c r="E12747">
        <f t="shared" si="597"/>
        <v>4.9042499999999993</v>
      </c>
      <c r="F12747">
        <f t="shared" si="598"/>
        <v>1.6347500000000004</v>
      </c>
      <c r="G12747">
        <f t="shared" si="599"/>
        <v>0.25000000000000006</v>
      </c>
    </row>
    <row r="12748" spans="1:7" x14ac:dyDescent="0.35">
      <c r="A12748" s="1" t="str">
        <f>fact_sales_daily_final!A12748</f>
        <v>5/14/2018</v>
      </c>
      <c r="B12748" t="str">
        <f>fact_sales_daily_final!E12748</f>
        <v>N02BA</v>
      </c>
      <c r="C12748">
        <f>fact_sales_daily_final!F12748</f>
        <v>1</v>
      </c>
      <c r="D12748">
        <f>C12748 * VLOOKUP(B12748, finance_assumptions!A:B, 2, FALSE)</f>
        <v>1</v>
      </c>
      <c r="E12748">
        <f t="shared" si="597"/>
        <v>0.75</v>
      </c>
      <c r="F12748">
        <f t="shared" si="598"/>
        <v>0.25</v>
      </c>
      <c r="G12748">
        <f t="shared" si="599"/>
        <v>0.25</v>
      </c>
    </row>
    <row r="12749" spans="1:7" x14ac:dyDescent="0.35">
      <c r="A12749" s="1" t="str">
        <f>fact_sales_daily_final!A12749</f>
        <v>5/14/2018</v>
      </c>
      <c r="B12749" t="str">
        <f>fact_sales_daily_final!E12749</f>
        <v>N02BE</v>
      </c>
      <c r="C12749">
        <f>fact_sales_daily_final!F12749</f>
        <v>20</v>
      </c>
      <c r="D12749">
        <f>C12749 * VLOOKUP(B12749, finance_assumptions!A:B, 2, FALSE)</f>
        <v>20</v>
      </c>
      <c r="E12749">
        <f t="shared" si="597"/>
        <v>15</v>
      </c>
      <c r="F12749">
        <f t="shared" si="598"/>
        <v>5</v>
      </c>
      <c r="G12749">
        <f t="shared" si="599"/>
        <v>0.25</v>
      </c>
    </row>
    <row r="12750" spans="1:7" x14ac:dyDescent="0.35">
      <c r="A12750" s="1" t="str">
        <f>fact_sales_daily_final!A12750</f>
        <v>5/14/2018</v>
      </c>
      <c r="B12750" t="str">
        <f>fact_sales_daily_final!E12750</f>
        <v>N05B</v>
      </c>
      <c r="C12750">
        <f>fact_sales_daily_final!F12750</f>
        <v>4</v>
      </c>
      <c r="D12750">
        <f>C12750 * VLOOKUP(B12750, finance_assumptions!A:B, 2, FALSE)</f>
        <v>4</v>
      </c>
      <c r="E12750">
        <f t="shared" si="597"/>
        <v>3</v>
      </c>
      <c r="F12750">
        <f t="shared" si="598"/>
        <v>1</v>
      </c>
      <c r="G12750">
        <f t="shared" si="599"/>
        <v>0.25</v>
      </c>
    </row>
    <row r="12751" spans="1:7" x14ac:dyDescent="0.35">
      <c r="A12751" s="1" t="str">
        <f>fact_sales_daily_final!A12751</f>
        <v>5/14/2018</v>
      </c>
      <c r="B12751" t="str">
        <f>fact_sales_daily_final!E12751</f>
        <v>N05C</v>
      </c>
      <c r="C12751">
        <f>fact_sales_daily_final!F12751</f>
        <v>1</v>
      </c>
      <c r="D12751">
        <f>C12751 * VLOOKUP(B12751, finance_assumptions!A:B, 2, FALSE)</f>
        <v>1</v>
      </c>
      <c r="E12751">
        <f t="shared" si="597"/>
        <v>0.75</v>
      </c>
      <c r="F12751">
        <f t="shared" si="598"/>
        <v>0.25</v>
      </c>
      <c r="G12751">
        <f t="shared" si="599"/>
        <v>0.25</v>
      </c>
    </row>
    <row r="12752" spans="1:7" x14ac:dyDescent="0.35">
      <c r="A12752" s="1" t="str">
        <f>fact_sales_daily_final!A12752</f>
        <v>5/14/2018</v>
      </c>
      <c r="B12752" t="str">
        <f>fact_sales_daily_final!E12752</f>
        <v>R03</v>
      </c>
      <c r="C12752">
        <f>fact_sales_daily_final!F12752</f>
        <v>37</v>
      </c>
      <c r="D12752">
        <f>C12752 * VLOOKUP(B12752, finance_assumptions!A:B, 2, FALSE)</f>
        <v>37</v>
      </c>
      <c r="E12752">
        <f t="shared" si="597"/>
        <v>27.75</v>
      </c>
      <c r="F12752">
        <f t="shared" si="598"/>
        <v>9.25</v>
      </c>
      <c r="G12752">
        <f t="shared" si="599"/>
        <v>0.25</v>
      </c>
    </row>
    <row r="12753" spans="1:7" x14ac:dyDescent="0.35">
      <c r="A12753" s="1" t="str">
        <f>fact_sales_daily_final!A12753</f>
        <v>5/14/2018</v>
      </c>
      <c r="B12753" t="str">
        <f>fact_sales_daily_final!E12753</f>
        <v>R06</v>
      </c>
      <c r="C12753">
        <f>fact_sales_daily_final!F12753</f>
        <v>3</v>
      </c>
      <c r="D12753">
        <f>C12753 * VLOOKUP(B12753, finance_assumptions!A:B, 2, FALSE)</f>
        <v>3</v>
      </c>
      <c r="E12753">
        <f t="shared" si="597"/>
        <v>2.25</v>
      </c>
      <c r="F12753">
        <f t="shared" si="598"/>
        <v>0.75</v>
      </c>
      <c r="G12753">
        <f t="shared" si="599"/>
        <v>0.25</v>
      </c>
    </row>
    <row r="12754" spans="1:7" x14ac:dyDescent="0.35">
      <c r="A12754" s="1" t="str">
        <f>fact_sales_daily_final!A12754</f>
        <v>5/15/2018</v>
      </c>
      <c r="B12754" t="str">
        <f>fact_sales_daily_final!E12754</f>
        <v>M01AB</v>
      </c>
      <c r="C12754">
        <f>fact_sales_daily_final!F12754</f>
        <v>4</v>
      </c>
      <c r="D12754">
        <f>C12754 * VLOOKUP(B12754, finance_assumptions!A:B, 2, FALSE)</f>
        <v>4</v>
      </c>
      <c r="E12754">
        <f t="shared" si="597"/>
        <v>3</v>
      </c>
      <c r="F12754">
        <f t="shared" si="598"/>
        <v>1</v>
      </c>
      <c r="G12754">
        <f t="shared" si="599"/>
        <v>0.25</v>
      </c>
    </row>
    <row r="12755" spans="1:7" x14ac:dyDescent="0.35">
      <c r="A12755" s="1" t="str">
        <f>fact_sales_daily_final!A12755</f>
        <v>5/15/2018</v>
      </c>
      <c r="B12755" t="str">
        <f>fact_sales_daily_final!E12755</f>
        <v>M01AE</v>
      </c>
      <c r="C12755">
        <f>fact_sales_daily_final!F12755</f>
        <v>0.67</v>
      </c>
      <c r="D12755">
        <f>C12755 * VLOOKUP(B12755, finance_assumptions!A:B, 2, FALSE)</f>
        <v>0.67</v>
      </c>
      <c r="E12755">
        <f t="shared" si="597"/>
        <v>0.50250000000000006</v>
      </c>
      <c r="F12755">
        <f t="shared" si="598"/>
        <v>0.16749999999999998</v>
      </c>
      <c r="G12755">
        <f t="shared" si="599"/>
        <v>0.24999999999999997</v>
      </c>
    </row>
    <row r="12756" spans="1:7" x14ac:dyDescent="0.35">
      <c r="A12756" s="1" t="str">
        <f>fact_sales_daily_final!A12756</f>
        <v>5/15/2018</v>
      </c>
      <c r="B12756" t="str">
        <f>fact_sales_daily_final!E12756</f>
        <v>N02BA</v>
      </c>
      <c r="C12756">
        <f>fact_sales_daily_final!F12756</f>
        <v>2</v>
      </c>
      <c r="D12756">
        <f>C12756 * VLOOKUP(B12756, finance_assumptions!A:B, 2, FALSE)</f>
        <v>2</v>
      </c>
      <c r="E12756">
        <f t="shared" si="597"/>
        <v>1.5</v>
      </c>
      <c r="F12756">
        <f t="shared" si="598"/>
        <v>0.5</v>
      </c>
      <c r="G12756">
        <f t="shared" si="599"/>
        <v>0.25</v>
      </c>
    </row>
    <row r="12757" spans="1:7" x14ac:dyDescent="0.35">
      <c r="A12757" s="1" t="str">
        <f>fact_sales_daily_final!A12757</f>
        <v>5/15/2018</v>
      </c>
      <c r="B12757" t="str">
        <f>fact_sales_daily_final!E12757</f>
        <v>N02BE</v>
      </c>
      <c r="C12757">
        <f>fact_sales_daily_final!F12757</f>
        <v>14</v>
      </c>
      <c r="D12757">
        <f>C12757 * VLOOKUP(B12757, finance_assumptions!A:B, 2, FALSE)</f>
        <v>14</v>
      </c>
      <c r="E12757">
        <f t="shared" si="597"/>
        <v>10.5</v>
      </c>
      <c r="F12757">
        <f t="shared" si="598"/>
        <v>3.5</v>
      </c>
      <c r="G12757">
        <f t="shared" si="599"/>
        <v>0.25</v>
      </c>
    </row>
    <row r="12758" spans="1:7" x14ac:dyDescent="0.35">
      <c r="A12758" s="1" t="str">
        <f>fact_sales_daily_final!A12758</f>
        <v>5/15/2018</v>
      </c>
      <c r="B12758" t="str">
        <f>fact_sales_daily_final!E12758</f>
        <v>N05B</v>
      </c>
      <c r="C12758">
        <f>fact_sales_daily_final!F12758</f>
        <v>11</v>
      </c>
      <c r="D12758">
        <f>C12758 * VLOOKUP(B12758, finance_assumptions!A:B, 2, FALSE)</f>
        <v>11</v>
      </c>
      <c r="E12758">
        <f t="shared" si="597"/>
        <v>8.25</v>
      </c>
      <c r="F12758">
        <f t="shared" si="598"/>
        <v>2.75</v>
      </c>
      <c r="G12758">
        <f t="shared" si="599"/>
        <v>0.25</v>
      </c>
    </row>
    <row r="12759" spans="1:7" x14ac:dyDescent="0.35">
      <c r="A12759" s="1" t="str">
        <f>fact_sales_daily_final!A12759</f>
        <v>5/15/2018</v>
      </c>
      <c r="B12759" t="str">
        <f>fact_sales_daily_final!E12759</f>
        <v>N05C</v>
      </c>
      <c r="C12759">
        <f>fact_sales_daily_final!F12759</f>
        <v>0</v>
      </c>
      <c r="D12759">
        <f>C12759 * VLOOKUP(B12759, finance_assumptions!A:B, 2, FALSE)</f>
        <v>0</v>
      </c>
      <c r="E12759">
        <f t="shared" si="597"/>
        <v>0</v>
      </c>
      <c r="F12759">
        <f t="shared" si="598"/>
        <v>0</v>
      </c>
      <c r="G12759">
        <f t="shared" si="599"/>
        <v>0</v>
      </c>
    </row>
    <row r="12760" spans="1:7" x14ac:dyDescent="0.35">
      <c r="A12760" s="1" t="str">
        <f>fact_sales_daily_final!A12760</f>
        <v>5/15/2018</v>
      </c>
      <c r="B12760" t="str">
        <f>fact_sales_daily_final!E12760</f>
        <v>R03</v>
      </c>
      <c r="C12760">
        <f>fact_sales_daily_final!F12760</f>
        <v>5</v>
      </c>
      <c r="D12760">
        <f>C12760 * VLOOKUP(B12760, finance_assumptions!A:B, 2, FALSE)</f>
        <v>5</v>
      </c>
      <c r="E12760">
        <f t="shared" si="597"/>
        <v>3.75</v>
      </c>
      <c r="F12760">
        <f t="shared" si="598"/>
        <v>1.25</v>
      </c>
      <c r="G12760">
        <f t="shared" si="599"/>
        <v>0.25</v>
      </c>
    </row>
    <row r="12761" spans="1:7" x14ac:dyDescent="0.35">
      <c r="A12761" s="1" t="str">
        <f>fact_sales_daily_final!A12761</f>
        <v>5/15/2018</v>
      </c>
      <c r="B12761" t="str">
        <f>fact_sales_daily_final!E12761</f>
        <v>R06</v>
      </c>
      <c r="C12761">
        <f>fact_sales_daily_final!F12761</f>
        <v>7</v>
      </c>
      <c r="D12761">
        <f>C12761 * VLOOKUP(B12761, finance_assumptions!A:B, 2, FALSE)</f>
        <v>7</v>
      </c>
      <c r="E12761">
        <f t="shared" si="597"/>
        <v>5.25</v>
      </c>
      <c r="F12761">
        <f t="shared" si="598"/>
        <v>1.75</v>
      </c>
      <c r="G12761">
        <f t="shared" si="599"/>
        <v>0.25</v>
      </c>
    </row>
    <row r="12762" spans="1:7" x14ac:dyDescent="0.35">
      <c r="A12762" s="1" t="str">
        <f>fact_sales_daily_final!A12762</f>
        <v>5/16/2018</v>
      </c>
      <c r="B12762" t="str">
        <f>fact_sales_daily_final!E12762</f>
        <v>M01AB</v>
      </c>
      <c r="C12762">
        <f>fact_sales_daily_final!F12762</f>
        <v>4.01</v>
      </c>
      <c r="D12762">
        <f>C12762 * VLOOKUP(B12762, finance_assumptions!A:B, 2, FALSE)</f>
        <v>4.01</v>
      </c>
      <c r="E12762">
        <f t="shared" si="597"/>
        <v>3.0074999999999998</v>
      </c>
      <c r="F12762">
        <f t="shared" si="598"/>
        <v>1.0024999999999999</v>
      </c>
      <c r="G12762">
        <f t="shared" si="599"/>
        <v>0.25</v>
      </c>
    </row>
    <row r="12763" spans="1:7" x14ac:dyDescent="0.35">
      <c r="A12763" s="1" t="str">
        <f>fact_sales_daily_final!A12763</f>
        <v>5/16/2018</v>
      </c>
      <c r="B12763" t="str">
        <f>fact_sales_daily_final!E12763</f>
        <v>M01AE</v>
      </c>
      <c r="C12763">
        <f>fact_sales_daily_final!F12763</f>
        <v>2.33</v>
      </c>
      <c r="D12763">
        <f>C12763 * VLOOKUP(B12763, finance_assumptions!A:B, 2, FALSE)</f>
        <v>2.33</v>
      </c>
      <c r="E12763">
        <f t="shared" si="597"/>
        <v>1.7475000000000001</v>
      </c>
      <c r="F12763">
        <f t="shared" si="598"/>
        <v>0.58250000000000002</v>
      </c>
      <c r="G12763">
        <f t="shared" si="599"/>
        <v>0.25</v>
      </c>
    </row>
    <row r="12764" spans="1:7" x14ac:dyDescent="0.35">
      <c r="A12764" s="1" t="str">
        <f>fact_sales_daily_final!A12764</f>
        <v>5/16/2018</v>
      </c>
      <c r="B12764" t="str">
        <f>fact_sales_daily_final!E12764</f>
        <v>N02BA</v>
      </c>
      <c r="C12764">
        <f>fact_sales_daily_final!F12764</f>
        <v>2.5</v>
      </c>
      <c r="D12764">
        <f>C12764 * VLOOKUP(B12764, finance_assumptions!A:B, 2, FALSE)</f>
        <v>2.5</v>
      </c>
      <c r="E12764">
        <f t="shared" si="597"/>
        <v>1.875</v>
      </c>
      <c r="F12764">
        <f t="shared" si="598"/>
        <v>0.625</v>
      </c>
      <c r="G12764">
        <f t="shared" si="599"/>
        <v>0.25</v>
      </c>
    </row>
    <row r="12765" spans="1:7" x14ac:dyDescent="0.35">
      <c r="A12765" s="1" t="str">
        <f>fact_sales_daily_final!A12765</f>
        <v>5/16/2018</v>
      </c>
      <c r="B12765" t="str">
        <f>fact_sales_daily_final!E12765</f>
        <v>N02BE</v>
      </c>
      <c r="C12765">
        <f>fact_sales_daily_final!F12765</f>
        <v>13.4</v>
      </c>
      <c r="D12765">
        <f>C12765 * VLOOKUP(B12765, finance_assumptions!A:B, 2, FALSE)</f>
        <v>13.4</v>
      </c>
      <c r="E12765">
        <f t="shared" si="597"/>
        <v>10.050000000000001</v>
      </c>
      <c r="F12765">
        <f t="shared" si="598"/>
        <v>3.3499999999999996</v>
      </c>
      <c r="G12765">
        <f t="shared" si="599"/>
        <v>0.24999999999999997</v>
      </c>
    </row>
    <row r="12766" spans="1:7" x14ac:dyDescent="0.35">
      <c r="A12766" s="1" t="str">
        <f>fact_sales_daily_final!A12766</f>
        <v>5/16/2018</v>
      </c>
      <c r="B12766" t="str">
        <f>fact_sales_daily_final!E12766</f>
        <v>N05B</v>
      </c>
      <c r="C12766">
        <f>fact_sales_daily_final!F12766</f>
        <v>9</v>
      </c>
      <c r="D12766">
        <f>C12766 * VLOOKUP(B12766, finance_assumptions!A:B, 2, FALSE)</f>
        <v>9</v>
      </c>
      <c r="E12766">
        <f t="shared" si="597"/>
        <v>6.75</v>
      </c>
      <c r="F12766">
        <f t="shared" si="598"/>
        <v>2.25</v>
      </c>
      <c r="G12766">
        <f t="shared" si="599"/>
        <v>0.25</v>
      </c>
    </row>
    <row r="12767" spans="1:7" x14ac:dyDescent="0.35">
      <c r="A12767" s="1" t="str">
        <f>fact_sales_daily_final!A12767</f>
        <v>5/16/2018</v>
      </c>
      <c r="B12767" t="str">
        <f>fact_sales_daily_final!E12767</f>
        <v>N05C</v>
      </c>
      <c r="C12767">
        <f>fact_sales_daily_final!F12767</f>
        <v>0</v>
      </c>
      <c r="D12767">
        <f>C12767 * VLOOKUP(B12767, finance_assumptions!A:B, 2, FALSE)</f>
        <v>0</v>
      </c>
      <c r="E12767">
        <f t="shared" si="597"/>
        <v>0</v>
      </c>
      <c r="F12767">
        <f t="shared" si="598"/>
        <v>0</v>
      </c>
      <c r="G12767">
        <f t="shared" si="599"/>
        <v>0</v>
      </c>
    </row>
    <row r="12768" spans="1:7" x14ac:dyDescent="0.35">
      <c r="A12768" s="1" t="str">
        <f>fact_sales_daily_final!A12768</f>
        <v>5/16/2018</v>
      </c>
      <c r="B12768" t="str">
        <f>fact_sales_daily_final!E12768</f>
        <v>R03</v>
      </c>
      <c r="C12768">
        <f>fact_sales_daily_final!F12768</f>
        <v>2</v>
      </c>
      <c r="D12768">
        <f>C12768 * VLOOKUP(B12768, finance_assumptions!A:B, 2, FALSE)</f>
        <v>2</v>
      </c>
      <c r="E12768">
        <f t="shared" si="597"/>
        <v>1.5</v>
      </c>
      <c r="F12768">
        <f t="shared" si="598"/>
        <v>0.5</v>
      </c>
      <c r="G12768">
        <f t="shared" si="599"/>
        <v>0.25</v>
      </c>
    </row>
    <row r="12769" spans="1:7" x14ac:dyDescent="0.35">
      <c r="A12769" s="1" t="str">
        <f>fact_sales_daily_final!A12769</f>
        <v>5/16/2018</v>
      </c>
      <c r="B12769" t="str">
        <f>fact_sales_daily_final!E12769</f>
        <v>R06</v>
      </c>
      <c r="C12769">
        <f>fact_sales_daily_final!F12769</f>
        <v>8</v>
      </c>
      <c r="D12769">
        <f>C12769 * VLOOKUP(B12769, finance_assumptions!A:B, 2, FALSE)</f>
        <v>8</v>
      </c>
      <c r="E12769">
        <f t="shared" si="597"/>
        <v>6</v>
      </c>
      <c r="F12769">
        <f t="shared" si="598"/>
        <v>2</v>
      </c>
      <c r="G12769">
        <f t="shared" si="599"/>
        <v>0.25</v>
      </c>
    </row>
    <row r="12770" spans="1:7" x14ac:dyDescent="0.35">
      <c r="A12770" s="1" t="str">
        <f>fact_sales_daily_final!A12770</f>
        <v>5/17/2018</v>
      </c>
      <c r="B12770" t="str">
        <f>fact_sales_daily_final!E12770</f>
        <v>M01AB</v>
      </c>
      <c r="C12770">
        <f>fact_sales_daily_final!F12770</f>
        <v>2</v>
      </c>
      <c r="D12770">
        <f>C12770 * VLOOKUP(B12770, finance_assumptions!A:B, 2, FALSE)</f>
        <v>2</v>
      </c>
      <c r="E12770">
        <f t="shared" si="597"/>
        <v>1.5</v>
      </c>
      <c r="F12770">
        <f t="shared" si="598"/>
        <v>0.5</v>
      </c>
      <c r="G12770">
        <f t="shared" si="599"/>
        <v>0.25</v>
      </c>
    </row>
    <row r="12771" spans="1:7" x14ac:dyDescent="0.35">
      <c r="A12771" s="1" t="str">
        <f>fact_sales_daily_final!A12771</f>
        <v>5/17/2018</v>
      </c>
      <c r="B12771" t="str">
        <f>fact_sales_daily_final!E12771</f>
        <v>M01AE</v>
      </c>
      <c r="C12771">
        <f>fact_sales_daily_final!F12771</f>
        <v>2.78</v>
      </c>
      <c r="D12771">
        <f>C12771 * VLOOKUP(B12771, finance_assumptions!A:B, 2, FALSE)</f>
        <v>2.78</v>
      </c>
      <c r="E12771">
        <f t="shared" si="597"/>
        <v>2.085</v>
      </c>
      <c r="F12771">
        <f t="shared" si="598"/>
        <v>0.69499999999999984</v>
      </c>
      <c r="G12771">
        <f t="shared" si="599"/>
        <v>0.24999999999999997</v>
      </c>
    </row>
    <row r="12772" spans="1:7" x14ac:dyDescent="0.35">
      <c r="A12772" s="1" t="str">
        <f>fact_sales_daily_final!A12772</f>
        <v>5/17/2018</v>
      </c>
      <c r="B12772" t="str">
        <f>fact_sales_daily_final!E12772</f>
        <v>N02BA</v>
      </c>
      <c r="C12772">
        <f>fact_sales_daily_final!F12772</f>
        <v>3.5</v>
      </c>
      <c r="D12772">
        <f>C12772 * VLOOKUP(B12772, finance_assumptions!A:B, 2, FALSE)</f>
        <v>3.5</v>
      </c>
      <c r="E12772">
        <f t="shared" si="597"/>
        <v>2.625</v>
      </c>
      <c r="F12772">
        <f t="shared" si="598"/>
        <v>0.875</v>
      </c>
      <c r="G12772">
        <f t="shared" si="599"/>
        <v>0.25</v>
      </c>
    </row>
    <row r="12773" spans="1:7" x14ac:dyDescent="0.35">
      <c r="A12773" s="1" t="str">
        <f>fact_sales_daily_final!A12773</f>
        <v>5/17/2018</v>
      </c>
      <c r="B12773" t="str">
        <f>fact_sales_daily_final!E12773</f>
        <v>N02BE</v>
      </c>
      <c r="C12773">
        <f>fact_sales_daily_final!F12773</f>
        <v>16</v>
      </c>
      <c r="D12773">
        <f>C12773 * VLOOKUP(B12773, finance_assumptions!A:B, 2, FALSE)</f>
        <v>16</v>
      </c>
      <c r="E12773">
        <f t="shared" si="597"/>
        <v>12</v>
      </c>
      <c r="F12773">
        <f t="shared" si="598"/>
        <v>4</v>
      </c>
      <c r="G12773">
        <f t="shared" si="599"/>
        <v>0.25</v>
      </c>
    </row>
    <row r="12774" spans="1:7" x14ac:dyDescent="0.35">
      <c r="A12774" s="1" t="str">
        <f>fact_sales_daily_final!A12774</f>
        <v>5/17/2018</v>
      </c>
      <c r="B12774" t="str">
        <f>fact_sales_daily_final!E12774</f>
        <v>N05B</v>
      </c>
      <c r="C12774">
        <f>fact_sales_daily_final!F12774</f>
        <v>11</v>
      </c>
      <c r="D12774">
        <f>C12774 * VLOOKUP(B12774, finance_assumptions!A:B, 2, FALSE)</f>
        <v>11</v>
      </c>
      <c r="E12774">
        <f t="shared" si="597"/>
        <v>8.25</v>
      </c>
      <c r="F12774">
        <f t="shared" si="598"/>
        <v>2.75</v>
      </c>
      <c r="G12774">
        <f t="shared" si="599"/>
        <v>0.25</v>
      </c>
    </row>
    <row r="12775" spans="1:7" x14ac:dyDescent="0.35">
      <c r="A12775" s="1" t="str">
        <f>fact_sales_daily_final!A12775</f>
        <v>5/17/2018</v>
      </c>
      <c r="B12775" t="str">
        <f>fact_sales_daily_final!E12775</f>
        <v>N05C</v>
      </c>
      <c r="C12775">
        <f>fact_sales_daily_final!F12775</f>
        <v>0</v>
      </c>
      <c r="D12775">
        <f>C12775 * VLOOKUP(B12775, finance_assumptions!A:B, 2, FALSE)</f>
        <v>0</v>
      </c>
      <c r="E12775">
        <f t="shared" si="597"/>
        <v>0</v>
      </c>
      <c r="F12775">
        <f t="shared" si="598"/>
        <v>0</v>
      </c>
      <c r="G12775">
        <f t="shared" si="599"/>
        <v>0</v>
      </c>
    </row>
    <row r="12776" spans="1:7" x14ac:dyDescent="0.35">
      <c r="A12776" s="1" t="str">
        <f>fact_sales_daily_final!A12776</f>
        <v>5/17/2018</v>
      </c>
      <c r="B12776" t="str">
        <f>fact_sales_daily_final!E12776</f>
        <v>R03</v>
      </c>
      <c r="C12776">
        <f>fact_sales_daily_final!F12776</f>
        <v>1</v>
      </c>
      <c r="D12776">
        <f>C12776 * VLOOKUP(B12776, finance_assumptions!A:B, 2, FALSE)</f>
        <v>1</v>
      </c>
      <c r="E12776">
        <f t="shared" si="597"/>
        <v>0.75</v>
      </c>
      <c r="F12776">
        <f t="shared" si="598"/>
        <v>0.25</v>
      </c>
      <c r="G12776">
        <f t="shared" si="599"/>
        <v>0.25</v>
      </c>
    </row>
    <row r="12777" spans="1:7" x14ac:dyDescent="0.35">
      <c r="A12777" s="1" t="str">
        <f>fact_sales_daily_final!A12777</f>
        <v>5/17/2018</v>
      </c>
      <c r="B12777" t="str">
        <f>fact_sales_daily_final!E12777</f>
        <v>R06</v>
      </c>
      <c r="C12777">
        <f>fact_sales_daily_final!F12777</f>
        <v>4</v>
      </c>
      <c r="D12777">
        <f>C12777 * VLOOKUP(B12777, finance_assumptions!A:B, 2, FALSE)</f>
        <v>4</v>
      </c>
      <c r="E12777">
        <f t="shared" si="597"/>
        <v>3</v>
      </c>
      <c r="F12777">
        <f t="shared" si="598"/>
        <v>1</v>
      </c>
      <c r="G12777">
        <f t="shared" si="599"/>
        <v>0.25</v>
      </c>
    </row>
    <row r="12778" spans="1:7" x14ac:dyDescent="0.35">
      <c r="A12778" s="1" t="str">
        <f>fact_sales_daily_final!A12778</f>
        <v>5/18/2018</v>
      </c>
      <c r="B12778" t="str">
        <f>fact_sales_daily_final!E12778</f>
        <v>M01AB</v>
      </c>
      <c r="C12778">
        <f>fact_sales_daily_final!F12778</f>
        <v>2.34</v>
      </c>
      <c r="D12778">
        <f>C12778 * VLOOKUP(B12778, finance_assumptions!A:B, 2, FALSE)</f>
        <v>2.34</v>
      </c>
      <c r="E12778">
        <f t="shared" si="597"/>
        <v>1.7549999999999999</v>
      </c>
      <c r="F12778">
        <f t="shared" si="598"/>
        <v>0.58499999999999996</v>
      </c>
      <c r="G12778">
        <f t="shared" si="599"/>
        <v>0.25</v>
      </c>
    </row>
    <row r="12779" spans="1:7" x14ac:dyDescent="0.35">
      <c r="A12779" s="1" t="str">
        <f>fact_sales_daily_final!A12779</f>
        <v>5/18/2018</v>
      </c>
      <c r="B12779" t="str">
        <f>fact_sales_daily_final!E12779</f>
        <v>M01AE</v>
      </c>
      <c r="C12779">
        <f>fact_sales_daily_final!F12779</f>
        <v>1.3959999999999999</v>
      </c>
      <c r="D12779">
        <f>C12779 * VLOOKUP(B12779, finance_assumptions!A:B, 2, FALSE)</f>
        <v>1.3959999999999999</v>
      </c>
      <c r="E12779">
        <f t="shared" si="597"/>
        <v>1.0469999999999999</v>
      </c>
      <c r="F12779">
        <f t="shared" si="598"/>
        <v>0.34899999999999998</v>
      </c>
      <c r="G12779">
        <f t="shared" si="599"/>
        <v>0.25</v>
      </c>
    </row>
    <row r="12780" spans="1:7" x14ac:dyDescent="0.35">
      <c r="A12780" s="1" t="str">
        <f>fact_sales_daily_final!A12780</f>
        <v>5/18/2018</v>
      </c>
      <c r="B12780" t="str">
        <f>fact_sales_daily_final!E12780</f>
        <v>N02BA</v>
      </c>
      <c r="C12780">
        <f>fact_sales_daily_final!F12780</f>
        <v>6</v>
      </c>
      <c r="D12780">
        <f>C12780 * VLOOKUP(B12780, finance_assumptions!A:B, 2, FALSE)</f>
        <v>6</v>
      </c>
      <c r="E12780">
        <f t="shared" si="597"/>
        <v>4.5</v>
      </c>
      <c r="F12780">
        <f t="shared" si="598"/>
        <v>1.5</v>
      </c>
      <c r="G12780">
        <f t="shared" si="599"/>
        <v>0.25</v>
      </c>
    </row>
    <row r="12781" spans="1:7" x14ac:dyDescent="0.35">
      <c r="A12781" s="1" t="str">
        <f>fact_sales_daily_final!A12781</f>
        <v>5/18/2018</v>
      </c>
      <c r="B12781" t="str">
        <f>fact_sales_daily_final!E12781</f>
        <v>N02BE</v>
      </c>
      <c r="C12781">
        <f>fact_sales_daily_final!F12781</f>
        <v>30</v>
      </c>
      <c r="D12781">
        <f>C12781 * VLOOKUP(B12781, finance_assumptions!A:B, 2, FALSE)</f>
        <v>30</v>
      </c>
      <c r="E12781">
        <f t="shared" si="597"/>
        <v>22.5</v>
      </c>
      <c r="F12781">
        <f t="shared" si="598"/>
        <v>7.5</v>
      </c>
      <c r="G12781">
        <f t="shared" si="599"/>
        <v>0.25</v>
      </c>
    </row>
    <row r="12782" spans="1:7" x14ac:dyDescent="0.35">
      <c r="A12782" s="1" t="str">
        <f>fact_sales_daily_final!A12782</f>
        <v>5/18/2018</v>
      </c>
      <c r="B12782" t="str">
        <f>fact_sales_daily_final!E12782</f>
        <v>N05B</v>
      </c>
      <c r="C12782">
        <f>fact_sales_daily_final!F12782</f>
        <v>11</v>
      </c>
      <c r="D12782">
        <f>C12782 * VLOOKUP(B12782, finance_assumptions!A:B, 2, FALSE)</f>
        <v>11</v>
      </c>
      <c r="E12782">
        <f t="shared" si="597"/>
        <v>8.25</v>
      </c>
      <c r="F12782">
        <f t="shared" si="598"/>
        <v>2.75</v>
      </c>
      <c r="G12782">
        <f t="shared" si="599"/>
        <v>0.25</v>
      </c>
    </row>
    <row r="12783" spans="1:7" x14ac:dyDescent="0.35">
      <c r="A12783" s="1" t="str">
        <f>fact_sales_daily_final!A12783</f>
        <v>5/18/2018</v>
      </c>
      <c r="B12783" t="str">
        <f>fact_sales_daily_final!E12783</f>
        <v>N05C</v>
      </c>
      <c r="C12783">
        <f>fact_sales_daily_final!F12783</f>
        <v>0</v>
      </c>
      <c r="D12783">
        <f>C12783 * VLOOKUP(B12783, finance_assumptions!A:B, 2, FALSE)</f>
        <v>0</v>
      </c>
      <c r="E12783">
        <f t="shared" si="597"/>
        <v>0</v>
      </c>
      <c r="F12783">
        <f t="shared" si="598"/>
        <v>0</v>
      </c>
      <c r="G12783">
        <f t="shared" si="599"/>
        <v>0</v>
      </c>
    </row>
    <row r="12784" spans="1:7" x14ac:dyDescent="0.35">
      <c r="A12784" s="1" t="str">
        <f>fact_sales_daily_final!A12784</f>
        <v>5/18/2018</v>
      </c>
      <c r="B12784" t="str">
        <f>fact_sales_daily_final!E12784</f>
        <v>R03</v>
      </c>
      <c r="C12784">
        <f>fact_sales_daily_final!F12784</f>
        <v>2</v>
      </c>
      <c r="D12784">
        <f>C12784 * VLOOKUP(B12784, finance_assumptions!A:B, 2, FALSE)</f>
        <v>2</v>
      </c>
      <c r="E12784">
        <f t="shared" si="597"/>
        <v>1.5</v>
      </c>
      <c r="F12784">
        <f t="shared" si="598"/>
        <v>0.5</v>
      </c>
      <c r="G12784">
        <f t="shared" si="599"/>
        <v>0.25</v>
      </c>
    </row>
    <row r="12785" spans="1:7" x14ac:dyDescent="0.35">
      <c r="A12785" s="1" t="str">
        <f>fact_sales_daily_final!A12785</f>
        <v>5/18/2018</v>
      </c>
      <c r="B12785" t="str">
        <f>fact_sales_daily_final!E12785</f>
        <v>R06</v>
      </c>
      <c r="C12785">
        <f>fact_sales_daily_final!F12785</f>
        <v>2.4</v>
      </c>
      <c r="D12785">
        <f>C12785 * VLOOKUP(B12785, finance_assumptions!A:B, 2, FALSE)</f>
        <v>2.4</v>
      </c>
      <c r="E12785">
        <f t="shared" si="597"/>
        <v>1.7999999999999998</v>
      </c>
      <c r="F12785">
        <f t="shared" si="598"/>
        <v>0.60000000000000009</v>
      </c>
      <c r="G12785">
        <f t="shared" si="599"/>
        <v>0.25000000000000006</v>
      </c>
    </row>
    <row r="12786" spans="1:7" x14ac:dyDescent="0.35">
      <c r="A12786" s="1" t="str">
        <f>fact_sales_daily_final!A12786</f>
        <v>5/19/2018</v>
      </c>
      <c r="B12786" t="str">
        <f>fact_sales_daily_final!E12786</f>
        <v>M01AB</v>
      </c>
      <c r="C12786">
        <f>fact_sales_daily_final!F12786</f>
        <v>2.34</v>
      </c>
      <c r="D12786">
        <f>C12786 * VLOOKUP(B12786, finance_assumptions!A:B, 2, FALSE)</f>
        <v>2.34</v>
      </c>
      <c r="E12786">
        <f t="shared" si="597"/>
        <v>1.7549999999999999</v>
      </c>
      <c r="F12786">
        <f t="shared" si="598"/>
        <v>0.58499999999999996</v>
      </c>
      <c r="G12786">
        <f t="shared" si="599"/>
        <v>0.25</v>
      </c>
    </row>
    <row r="12787" spans="1:7" x14ac:dyDescent="0.35">
      <c r="A12787" s="1" t="str">
        <f>fact_sales_daily_final!A12787</f>
        <v>5/19/2018</v>
      </c>
      <c r="B12787" t="str">
        <f>fact_sales_daily_final!E12787</f>
        <v>M01AE</v>
      </c>
      <c r="C12787">
        <f>fact_sales_daily_final!F12787</f>
        <v>2.5609999999999999</v>
      </c>
      <c r="D12787">
        <f>C12787 * VLOOKUP(B12787, finance_assumptions!A:B, 2, FALSE)</f>
        <v>2.5609999999999999</v>
      </c>
      <c r="E12787">
        <f t="shared" si="597"/>
        <v>1.92075</v>
      </c>
      <c r="F12787">
        <f t="shared" si="598"/>
        <v>0.64024999999999999</v>
      </c>
      <c r="G12787">
        <f t="shared" si="599"/>
        <v>0.25</v>
      </c>
    </row>
    <row r="12788" spans="1:7" x14ac:dyDescent="0.35">
      <c r="A12788" s="1" t="str">
        <f>fact_sales_daily_final!A12788</f>
        <v>5/19/2018</v>
      </c>
      <c r="B12788" t="str">
        <f>fact_sales_daily_final!E12788</f>
        <v>N02BA</v>
      </c>
      <c r="C12788">
        <f>fact_sales_daily_final!F12788</f>
        <v>1</v>
      </c>
      <c r="D12788">
        <f>C12788 * VLOOKUP(B12788, finance_assumptions!A:B, 2, FALSE)</f>
        <v>1</v>
      </c>
      <c r="E12788">
        <f t="shared" si="597"/>
        <v>0.75</v>
      </c>
      <c r="F12788">
        <f t="shared" si="598"/>
        <v>0.25</v>
      </c>
      <c r="G12788">
        <f t="shared" si="599"/>
        <v>0.25</v>
      </c>
    </row>
    <row r="12789" spans="1:7" x14ac:dyDescent="0.35">
      <c r="A12789" s="1" t="str">
        <f>fact_sales_daily_final!A12789</f>
        <v>5/19/2018</v>
      </c>
      <c r="B12789" t="str">
        <f>fact_sales_daily_final!E12789</f>
        <v>N02BE</v>
      </c>
      <c r="C12789">
        <f>fact_sales_daily_final!F12789</f>
        <v>18.399999999999999</v>
      </c>
      <c r="D12789">
        <f>C12789 * VLOOKUP(B12789, finance_assumptions!A:B, 2, FALSE)</f>
        <v>18.399999999999999</v>
      </c>
      <c r="E12789">
        <f t="shared" si="597"/>
        <v>13.799999999999999</v>
      </c>
      <c r="F12789">
        <f t="shared" si="598"/>
        <v>4.5999999999999996</v>
      </c>
      <c r="G12789">
        <f t="shared" si="599"/>
        <v>0.25</v>
      </c>
    </row>
    <row r="12790" spans="1:7" x14ac:dyDescent="0.35">
      <c r="A12790" s="1" t="str">
        <f>fact_sales_daily_final!A12790</f>
        <v>5/19/2018</v>
      </c>
      <c r="B12790" t="str">
        <f>fact_sales_daily_final!E12790</f>
        <v>N05B</v>
      </c>
      <c r="C12790">
        <f>fact_sales_daily_final!F12790</f>
        <v>7</v>
      </c>
      <c r="D12790">
        <f>C12790 * VLOOKUP(B12790, finance_assumptions!A:B, 2, FALSE)</f>
        <v>7</v>
      </c>
      <c r="E12790">
        <f t="shared" si="597"/>
        <v>5.25</v>
      </c>
      <c r="F12790">
        <f t="shared" si="598"/>
        <v>1.75</v>
      </c>
      <c r="G12790">
        <f t="shared" si="599"/>
        <v>0.25</v>
      </c>
    </row>
    <row r="12791" spans="1:7" x14ac:dyDescent="0.35">
      <c r="A12791" s="1" t="str">
        <f>fact_sales_daily_final!A12791</f>
        <v>5/19/2018</v>
      </c>
      <c r="B12791" t="str">
        <f>fact_sales_daily_final!E12791</f>
        <v>N05C</v>
      </c>
      <c r="C12791">
        <f>fact_sales_daily_final!F12791</f>
        <v>5</v>
      </c>
      <c r="D12791">
        <f>C12791 * VLOOKUP(B12791, finance_assumptions!A:B, 2, FALSE)</f>
        <v>5</v>
      </c>
      <c r="E12791">
        <f t="shared" si="597"/>
        <v>3.75</v>
      </c>
      <c r="F12791">
        <f t="shared" si="598"/>
        <v>1.25</v>
      </c>
      <c r="G12791">
        <f t="shared" si="599"/>
        <v>0.25</v>
      </c>
    </row>
    <row r="12792" spans="1:7" x14ac:dyDescent="0.35">
      <c r="A12792" s="1" t="str">
        <f>fact_sales_daily_final!A12792</f>
        <v>5/19/2018</v>
      </c>
      <c r="B12792" t="str">
        <f>fact_sales_daily_final!E12792</f>
        <v>R03</v>
      </c>
      <c r="C12792">
        <f>fact_sales_daily_final!F12792</f>
        <v>0</v>
      </c>
      <c r="D12792">
        <f>C12792 * VLOOKUP(B12792, finance_assumptions!A:B, 2, FALSE)</f>
        <v>0</v>
      </c>
      <c r="E12792">
        <f t="shared" si="597"/>
        <v>0</v>
      </c>
      <c r="F12792">
        <f t="shared" si="598"/>
        <v>0</v>
      </c>
      <c r="G12792">
        <f t="shared" si="599"/>
        <v>0</v>
      </c>
    </row>
    <row r="12793" spans="1:7" x14ac:dyDescent="0.35">
      <c r="A12793" s="1" t="str">
        <f>fact_sales_daily_final!A12793</f>
        <v>5/19/2018</v>
      </c>
      <c r="B12793" t="str">
        <f>fact_sales_daily_final!E12793</f>
        <v>R06</v>
      </c>
      <c r="C12793">
        <f>fact_sales_daily_final!F12793</f>
        <v>5</v>
      </c>
      <c r="D12793">
        <f>C12793 * VLOOKUP(B12793, finance_assumptions!A:B, 2, FALSE)</f>
        <v>5</v>
      </c>
      <c r="E12793">
        <f t="shared" si="597"/>
        <v>3.75</v>
      </c>
      <c r="F12793">
        <f t="shared" si="598"/>
        <v>1.25</v>
      </c>
      <c r="G12793">
        <f t="shared" si="599"/>
        <v>0.25</v>
      </c>
    </row>
    <row r="12794" spans="1:7" x14ac:dyDescent="0.35">
      <c r="A12794" s="1" t="str">
        <f>fact_sales_daily_final!A12794</f>
        <v>5/20/2018</v>
      </c>
      <c r="B12794" t="str">
        <f>fact_sales_daily_final!E12794</f>
        <v>M01AB</v>
      </c>
      <c r="C12794">
        <f>fact_sales_daily_final!F12794</f>
        <v>7</v>
      </c>
      <c r="D12794">
        <f>C12794 * VLOOKUP(B12794, finance_assumptions!A:B, 2, FALSE)</f>
        <v>7</v>
      </c>
      <c r="E12794">
        <f t="shared" si="597"/>
        <v>5.25</v>
      </c>
      <c r="F12794">
        <f t="shared" si="598"/>
        <v>1.75</v>
      </c>
      <c r="G12794">
        <f t="shared" si="599"/>
        <v>0.25</v>
      </c>
    </row>
    <row r="12795" spans="1:7" x14ac:dyDescent="0.35">
      <c r="A12795" s="1" t="str">
        <f>fact_sales_daily_final!A12795</f>
        <v>5/20/2018</v>
      </c>
      <c r="B12795" t="str">
        <f>fact_sales_daily_final!E12795</f>
        <v>M01AE</v>
      </c>
      <c r="C12795">
        <f>fact_sales_daily_final!F12795</f>
        <v>8.01</v>
      </c>
      <c r="D12795">
        <f>C12795 * VLOOKUP(B12795, finance_assumptions!A:B, 2, FALSE)</f>
        <v>8.01</v>
      </c>
      <c r="E12795">
        <f t="shared" si="597"/>
        <v>6.0075000000000003</v>
      </c>
      <c r="F12795">
        <f t="shared" si="598"/>
        <v>2.0024999999999995</v>
      </c>
      <c r="G12795">
        <f t="shared" si="599"/>
        <v>0.24999999999999994</v>
      </c>
    </row>
    <row r="12796" spans="1:7" x14ac:dyDescent="0.35">
      <c r="A12796" s="1" t="str">
        <f>fact_sales_daily_final!A12796</f>
        <v>5/20/2018</v>
      </c>
      <c r="B12796" t="str">
        <f>fact_sales_daily_final!E12796</f>
        <v>N02BA</v>
      </c>
      <c r="C12796">
        <f>fact_sales_daily_final!F12796</f>
        <v>1</v>
      </c>
      <c r="D12796">
        <f>C12796 * VLOOKUP(B12796, finance_assumptions!A:B, 2, FALSE)</f>
        <v>1</v>
      </c>
      <c r="E12796">
        <f t="shared" si="597"/>
        <v>0.75</v>
      </c>
      <c r="F12796">
        <f t="shared" si="598"/>
        <v>0.25</v>
      </c>
      <c r="G12796">
        <f t="shared" si="599"/>
        <v>0.25</v>
      </c>
    </row>
    <row r="12797" spans="1:7" x14ac:dyDescent="0.35">
      <c r="A12797" s="1" t="str">
        <f>fact_sales_daily_final!A12797</f>
        <v>5/20/2018</v>
      </c>
      <c r="B12797" t="str">
        <f>fact_sales_daily_final!E12797</f>
        <v>N02BE</v>
      </c>
      <c r="C12797">
        <f>fact_sales_daily_final!F12797</f>
        <v>45</v>
      </c>
      <c r="D12797">
        <f>C12797 * VLOOKUP(B12797, finance_assumptions!A:B, 2, FALSE)</f>
        <v>45</v>
      </c>
      <c r="E12797">
        <f t="shared" si="597"/>
        <v>33.75</v>
      </c>
      <c r="F12797">
        <f t="shared" si="598"/>
        <v>11.25</v>
      </c>
      <c r="G12797">
        <f t="shared" si="599"/>
        <v>0.25</v>
      </c>
    </row>
    <row r="12798" spans="1:7" x14ac:dyDescent="0.35">
      <c r="A12798" s="1" t="str">
        <f>fact_sales_daily_final!A12798</f>
        <v>5/20/2018</v>
      </c>
      <c r="B12798" t="str">
        <f>fact_sales_daily_final!E12798</f>
        <v>N05B</v>
      </c>
      <c r="C12798">
        <f>fact_sales_daily_final!F12798</f>
        <v>6</v>
      </c>
      <c r="D12798">
        <f>C12798 * VLOOKUP(B12798, finance_assumptions!A:B, 2, FALSE)</f>
        <v>6</v>
      </c>
      <c r="E12798">
        <f t="shared" si="597"/>
        <v>4.5</v>
      </c>
      <c r="F12798">
        <f t="shared" si="598"/>
        <v>1.5</v>
      </c>
      <c r="G12798">
        <f t="shared" si="599"/>
        <v>0.25</v>
      </c>
    </row>
    <row r="12799" spans="1:7" x14ac:dyDescent="0.35">
      <c r="A12799" s="1" t="str">
        <f>fact_sales_daily_final!A12799</f>
        <v>5/20/2018</v>
      </c>
      <c r="B12799" t="str">
        <f>fact_sales_daily_final!E12799</f>
        <v>N05C</v>
      </c>
      <c r="C12799">
        <f>fact_sales_daily_final!F12799</f>
        <v>1</v>
      </c>
      <c r="D12799">
        <f>C12799 * VLOOKUP(B12799, finance_assumptions!A:B, 2, FALSE)</f>
        <v>1</v>
      </c>
      <c r="E12799">
        <f t="shared" si="597"/>
        <v>0.75</v>
      </c>
      <c r="F12799">
        <f t="shared" si="598"/>
        <v>0.25</v>
      </c>
      <c r="G12799">
        <f t="shared" si="599"/>
        <v>0.25</v>
      </c>
    </row>
    <row r="12800" spans="1:7" x14ac:dyDescent="0.35">
      <c r="A12800" s="1" t="str">
        <f>fact_sales_daily_final!A12800</f>
        <v>5/20/2018</v>
      </c>
      <c r="B12800" t="str">
        <f>fact_sales_daily_final!E12800</f>
        <v>R03</v>
      </c>
      <c r="C12800">
        <f>fact_sales_daily_final!F12800</f>
        <v>0</v>
      </c>
      <c r="D12800">
        <f>C12800 * VLOOKUP(B12800, finance_assumptions!A:B, 2, FALSE)</f>
        <v>0</v>
      </c>
      <c r="E12800">
        <f t="shared" si="597"/>
        <v>0</v>
      </c>
      <c r="F12800">
        <f t="shared" si="598"/>
        <v>0</v>
      </c>
      <c r="G12800">
        <f t="shared" si="599"/>
        <v>0</v>
      </c>
    </row>
    <row r="12801" spans="1:7" x14ac:dyDescent="0.35">
      <c r="A12801" s="1" t="str">
        <f>fact_sales_daily_final!A12801</f>
        <v>5/20/2018</v>
      </c>
      <c r="B12801" t="str">
        <f>fact_sales_daily_final!E12801</f>
        <v>R06</v>
      </c>
      <c r="C12801">
        <f>fact_sales_daily_final!F12801</f>
        <v>10</v>
      </c>
      <c r="D12801">
        <f>C12801 * VLOOKUP(B12801, finance_assumptions!A:B, 2, FALSE)</f>
        <v>10</v>
      </c>
      <c r="E12801">
        <f t="shared" si="597"/>
        <v>7.5</v>
      </c>
      <c r="F12801">
        <f t="shared" si="598"/>
        <v>2.5</v>
      </c>
      <c r="G12801">
        <f t="shared" si="599"/>
        <v>0.25</v>
      </c>
    </row>
    <row r="12802" spans="1:7" x14ac:dyDescent="0.35">
      <c r="A12802" s="1" t="str">
        <f>fact_sales_daily_final!A12802</f>
        <v>5/21/2018</v>
      </c>
      <c r="B12802" t="str">
        <f>fact_sales_daily_final!E12802</f>
        <v>M01AB</v>
      </c>
      <c r="C12802">
        <f>fact_sales_daily_final!F12802</f>
        <v>12</v>
      </c>
      <c r="D12802">
        <f>C12802 * VLOOKUP(B12802, finance_assumptions!A:B, 2, FALSE)</f>
        <v>12</v>
      </c>
      <c r="E12802">
        <f t="shared" si="597"/>
        <v>9</v>
      </c>
      <c r="F12802">
        <f t="shared" si="598"/>
        <v>3</v>
      </c>
      <c r="G12802">
        <f t="shared" si="599"/>
        <v>0.25</v>
      </c>
    </row>
    <row r="12803" spans="1:7" x14ac:dyDescent="0.35">
      <c r="A12803" s="1" t="str">
        <f>fact_sales_daily_final!A12803</f>
        <v>5/21/2018</v>
      </c>
      <c r="B12803" t="str">
        <f>fact_sales_daily_final!E12803</f>
        <v>M01AE</v>
      </c>
      <c r="C12803">
        <f>fact_sales_daily_final!F12803</f>
        <v>2.7589999999999999</v>
      </c>
      <c r="D12803">
        <f>C12803 * VLOOKUP(B12803, finance_assumptions!A:B, 2, FALSE)</f>
        <v>2.7589999999999999</v>
      </c>
      <c r="E12803">
        <f t="shared" ref="E12803:E12866" si="600">D12803 * 0.75</f>
        <v>2.0692499999999998</v>
      </c>
      <c r="F12803">
        <f t="shared" ref="F12803:F12866" si="601">D12803 - E12803</f>
        <v>0.68975000000000009</v>
      </c>
      <c r="G12803">
        <f t="shared" ref="G12803:G12866" si="602">IF(D12803=0, 0, F12803/D12803)</f>
        <v>0.25000000000000006</v>
      </c>
    </row>
    <row r="12804" spans="1:7" x14ac:dyDescent="0.35">
      <c r="A12804" s="1" t="str">
        <f>fact_sales_daily_final!A12804</f>
        <v>5/21/2018</v>
      </c>
      <c r="B12804" t="str">
        <f>fact_sales_daily_final!E12804</f>
        <v>N02BA</v>
      </c>
      <c r="C12804">
        <f>fact_sales_daily_final!F12804</f>
        <v>2.15</v>
      </c>
      <c r="D12804">
        <f>C12804 * VLOOKUP(B12804, finance_assumptions!A:B, 2, FALSE)</f>
        <v>2.15</v>
      </c>
      <c r="E12804">
        <f t="shared" si="600"/>
        <v>1.6124999999999998</v>
      </c>
      <c r="F12804">
        <f t="shared" si="601"/>
        <v>0.53750000000000009</v>
      </c>
      <c r="G12804">
        <f t="shared" si="602"/>
        <v>0.25000000000000006</v>
      </c>
    </row>
    <row r="12805" spans="1:7" x14ac:dyDescent="0.35">
      <c r="A12805" s="1" t="str">
        <f>fact_sales_daily_final!A12805</f>
        <v>5/21/2018</v>
      </c>
      <c r="B12805" t="str">
        <f>fact_sales_daily_final!E12805</f>
        <v>N02BE</v>
      </c>
      <c r="C12805">
        <f>fact_sales_daily_final!F12805</f>
        <v>14.6</v>
      </c>
      <c r="D12805">
        <f>C12805 * VLOOKUP(B12805, finance_assumptions!A:B, 2, FALSE)</f>
        <v>14.6</v>
      </c>
      <c r="E12805">
        <f t="shared" si="600"/>
        <v>10.95</v>
      </c>
      <c r="F12805">
        <f t="shared" si="601"/>
        <v>3.6500000000000004</v>
      </c>
      <c r="G12805">
        <f t="shared" si="602"/>
        <v>0.25000000000000006</v>
      </c>
    </row>
    <row r="12806" spans="1:7" x14ac:dyDescent="0.35">
      <c r="A12806" s="1" t="str">
        <f>fact_sales_daily_final!A12806</f>
        <v>5/21/2018</v>
      </c>
      <c r="B12806" t="str">
        <f>fact_sales_daily_final!E12806</f>
        <v>N05B</v>
      </c>
      <c r="C12806">
        <f>fact_sales_daily_final!F12806</f>
        <v>18</v>
      </c>
      <c r="D12806">
        <f>C12806 * VLOOKUP(B12806, finance_assumptions!A:B, 2, FALSE)</f>
        <v>18</v>
      </c>
      <c r="E12806">
        <f t="shared" si="600"/>
        <v>13.5</v>
      </c>
      <c r="F12806">
        <f t="shared" si="601"/>
        <v>4.5</v>
      </c>
      <c r="G12806">
        <f t="shared" si="602"/>
        <v>0.25</v>
      </c>
    </row>
    <row r="12807" spans="1:7" x14ac:dyDescent="0.35">
      <c r="A12807" s="1" t="str">
        <f>fact_sales_daily_final!A12807</f>
        <v>5/21/2018</v>
      </c>
      <c r="B12807" t="str">
        <f>fact_sales_daily_final!E12807</f>
        <v>N05C</v>
      </c>
      <c r="C12807">
        <f>fact_sales_daily_final!F12807</f>
        <v>0</v>
      </c>
      <c r="D12807">
        <f>C12807 * VLOOKUP(B12807, finance_assumptions!A:B, 2, FALSE)</f>
        <v>0</v>
      </c>
      <c r="E12807">
        <f t="shared" si="600"/>
        <v>0</v>
      </c>
      <c r="F12807">
        <f t="shared" si="601"/>
        <v>0</v>
      </c>
      <c r="G12807">
        <f t="shared" si="602"/>
        <v>0</v>
      </c>
    </row>
    <row r="12808" spans="1:7" x14ac:dyDescent="0.35">
      <c r="A12808" s="1" t="str">
        <f>fact_sales_daily_final!A12808</f>
        <v>5/21/2018</v>
      </c>
      <c r="B12808" t="str">
        <f>fact_sales_daily_final!E12808</f>
        <v>R03</v>
      </c>
      <c r="C12808">
        <f>fact_sales_daily_final!F12808</f>
        <v>11</v>
      </c>
      <c r="D12808">
        <f>C12808 * VLOOKUP(B12808, finance_assumptions!A:B, 2, FALSE)</f>
        <v>11</v>
      </c>
      <c r="E12808">
        <f t="shared" si="600"/>
        <v>8.25</v>
      </c>
      <c r="F12808">
        <f t="shared" si="601"/>
        <v>2.75</v>
      </c>
      <c r="G12808">
        <f t="shared" si="602"/>
        <v>0.25</v>
      </c>
    </row>
    <row r="12809" spans="1:7" x14ac:dyDescent="0.35">
      <c r="A12809" s="1" t="str">
        <f>fact_sales_daily_final!A12809</f>
        <v>5/21/2018</v>
      </c>
      <c r="B12809" t="str">
        <f>fact_sales_daily_final!E12809</f>
        <v>R06</v>
      </c>
      <c r="C12809">
        <f>fact_sales_daily_final!F12809</f>
        <v>5</v>
      </c>
      <c r="D12809">
        <f>C12809 * VLOOKUP(B12809, finance_assumptions!A:B, 2, FALSE)</f>
        <v>5</v>
      </c>
      <c r="E12809">
        <f t="shared" si="600"/>
        <v>3.75</v>
      </c>
      <c r="F12809">
        <f t="shared" si="601"/>
        <v>1.25</v>
      </c>
      <c r="G12809">
        <f t="shared" si="602"/>
        <v>0.25</v>
      </c>
    </row>
    <row r="12810" spans="1:7" x14ac:dyDescent="0.35">
      <c r="A12810" s="1" t="str">
        <f>fact_sales_daily_final!A12810</f>
        <v>5/22/2018</v>
      </c>
      <c r="B12810" t="str">
        <f>fact_sales_daily_final!E12810</f>
        <v>M01AB</v>
      </c>
      <c r="C12810">
        <f>fact_sales_daily_final!F12810</f>
        <v>3.67</v>
      </c>
      <c r="D12810">
        <f>C12810 * VLOOKUP(B12810, finance_assumptions!A:B, 2, FALSE)</f>
        <v>3.67</v>
      </c>
      <c r="E12810">
        <f t="shared" si="600"/>
        <v>2.7524999999999999</v>
      </c>
      <c r="F12810">
        <f t="shared" si="601"/>
        <v>0.91749999999999998</v>
      </c>
      <c r="G12810">
        <f t="shared" si="602"/>
        <v>0.25</v>
      </c>
    </row>
    <row r="12811" spans="1:7" x14ac:dyDescent="0.35">
      <c r="A12811" s="1" t="str">
        <f>fact_sales_daily_final!A12811</f>
        <v>5/22/2018</v>
      </c>
      <c r="B12811" t="str">
        <f>fact_sales_daily_final!E12811</f>
        <v>M01AE</v>
      </c>
      <c r="C12811">
        <f>fact_sales_daily_final!F12811</f>
        <v>2.33</v>
      </c>
      <c r="D12811">
        <f>C12811 * VLOOKUP(B12811, finance_assumptions!A:B, 2, FALSE)</f>
        <v>2.33</v>
      </c>
      <c r="E12811">
        <f t="shared" si="600"/>
        <v>1.7475000000000001</v>
      </c>
      <c r="F12811">
        <f t="shared" si="601"/>
        <v>0.58250000000000002</v>
      </c>
      <c r="G12811">
        <f t="shared" si="602"/>
        <v>0.25</v>
      </c>
    </row>
    <row r="12812" spans="1:7" x14ac:dyDescent="0.35">
      <c r="A12812" s="1" t="str">
        <f>fact_sales_daily_final!A12812</f>
        <v>5/22/2018</v>
      </c>
      <c r="B12812" t="str">
        <f>fact_sales_daily_final!E12812</f>
        <v>N02BA</v>
      </c>
      <c r="C12812">
        <f>fact_sales_daily_final!F12812</f>
        <v>3</v>
      </c>
      <c r="D12812">
        <f>C12812 * VLOOKUP(B12812, finance_assumptions!A:B, 2, FALSE)</f>
        <v>3</v>
      </c>
      <c r="E12812">
        <f t="shared" si="600"/>
        <v>2.25</v>
      </c>
      <c r="F12812">
        <f t="shared" si="601"/>
        <v>0.75</v>
      </c>
      <c r="G12812">
        <f t="shared" si="602"/>
        <v>0.25</v>
      </c>
    </row>
    <row r="12813" spans="1:7" x14ac:dyDescent="0.35">
      <c r="A12813" s="1" t="str">
        <f>fact_sales_daily_final!A12813</f>
        <v>5/22/2018</v>
      </c>
      <c r="B12813" t="str">
        <f>fact_sales_daily_final!E12813</f>
        <v>N02BE</v>
      </c>
      <c r="C12813">
        <f>fact_sales_daily_final!F12813</f>
        <v>8.0619999999999994</v>
      </c>
      <c r="D12813">
        <f>C12813 * VLOOKUP(B12813, finance_assumptions!A:B, 2, FALSE)</f>
        <v>8.0619999999999994</v>
      </c>
      <c r="E12813">
        <f t="shared" si="600"/>
        <v>6.0465</v>
      </c>
      <c r="F12813">
        <f t="shared" si="601"/>
        <v>2.0154999999999994</v>
      </c>
      <c r="G12813">
        <f t="shared" si="602"/>
        <v>0.24999999999999994</v>
      </c>
    </row>
    <row r="12814" spans="1:7" x14ac:dyDescent="0.35">
      <c r="A12814" s="1" t="str">
        <f>fact_sales_daily_final!A12814</f>
        <v>5/22/2018</v>
      </c>
      <c r="B12814" t="str">
        <f>fact_sales_daily_final!E12814</f>
        <v>N05B</v>
      </c>
      <c r="C12814">
        <f>fact_sales_daily_final!F12814</f>
        <v>7</v>
      </c>
      <c r="D12814">
        <f>C12814 * VLOOKUP(B12814, finance_assumptions!A:B, 2, FALSE)</f>
        <v>7</v>
      </c>
      <c r="E12814">
        <f t="shared" si="600"/>
        <v>5.25</v>
      </c>
      <c r="F12814">
        <f t="shared" si="601"/>
        <v>1.75</v>
      </c>
      <c r="G12814">
        <f t="shared" si="602"/>
        <v>0.25</v>
      </c>
    </row>
    <row r="12815" spans="1:7" x14ac:dyDescent="0.35">
      <c r="A12815" s="1" t="str">
        <f>fact_sales_daily_final!A12815</f>
        <v>5/22/2018</v>
      </c>
      <c r="B12815" t="str">
        <f>fact_sales_daily_final!E12815</f>
        <v>N05C</v>
      </c>
      <c r="C12815">
        <f>fact_sales_daily_final!F12815</f>
        <v>0</v>
      </c>
      <c r="D12815">
        <f>C12815 * VLOOKUP(B12815, finance_assumptions!A:B, 2, FALSE)</f>
        <v>0</v>
      </c>
      <c r="E12815">
        <f t="shared" si="600"/>
        <v>0</v>
      </c>
      <c r="F12815">
        <f t="shared" si="601"/>
        <v>0</v>
      </c>
      <c r="G12815">
        <f t="shared" si="602"/>
        <v>0</v>
      </c>
    </row>
    <row r="12816" spans="1:7" x14ac:dyDescent="0.35">
      <c r="A12816" s="1" t="str">
        <f>fact_sales_daily_final!A12816</f>
        <v>5/22/2018</v>
      </c>
      <c r="B12816" t="str">
        <f>fact_sales_daily_final!E12816</f>
        <v>R03</v>
      </c>
      <c r="C12816">
        <f>fact_sales_daily_final!F12816</f>
        <v>6</v>
      </c>
      <c r="D12816">
        <f>C12816 * VLOOKUP(B12816, finance_assumptions!A:B, 2, FALSE)</f>
        <v>6</v>
      </c>
      <c r="E12816">
        <f t="shared" si="600"/>
        <v>4.5</v>
      </c>
      <c r="F12816">
        <f t="shared" si="601"/>
        <v>1.5</v>
      </c>
      <c r="G12816">
        <f t="shared" si="602"/>
        <v>0.25</v>
      </c>
    </row>
    <row r="12817" spans="1:7" x14ac:dyDescent="0.35">
      <c r="A12817" s="1" t="str">
        <f>fact_sales_daily_final!A12817</f>
        <v>5/22/2018</v>
      </c>
      <c r="B12817" t="str">
        <f>fact_sales_daily_final!E12817</f>
        <v>R06</v>
      </c>
      <c r="C12817">
        <f>fact_sales_daily_final!F12817</f>
        <v>6</v>
      </c>
      <c r="D12817">
        <f>C12817 * VLOOKUP(B12817, finance_assumptions!A:B, 2, FALSE)</f>
        <v>6</v>
      </c>
      <c r="E12817">
        <f t="shared" si="600"/>
        <v>4.5</v>
      </c>
      <c r="F12817">
        <f t="shared" si="601"/>
        <v>1.5</v>
      </c>
      <c r="G12817">
        <f t="shared" si="602"/>
        <v>0.25</v>
      </c>
    </row>
    <row r="12818" spans="1:7" x14ac:dyDescent="0.35">
      <c r="A12818" s="1" t="str">
        <f>fact_sales_daily_final!A12818</f>
        <v>5/23/2018</v>
      </c>
      <c r="B12818" t="str">
        <f>fact_sales_daily_final!E12818</f>
        <v>M01AB</v>
      </c>
      <c r="C12818">
        <f>fact_sales_daily_final!F12818</f>
        <v>1.5</v>
      </c>
      <c r="D12818">
        <f>C12818 * VLOOKUP(B12818, finance_assumptions!A:B, 2, FALSE)</f>
        <v>1.5</v>
      </c>
      <c r="E12818">
        <f t="shared" si="600"/>
        <v>1.125</v>
      </c>
      <c r="F12818">
        <f t="shared" si="601"/>
        <v>0.375</v>
      </c>
      <c r="G12818">
        <f t="shared" si="602"/>
        <v>0.25</v>
      </c>
    </row>
    <row r="12819" spans="1:7" x14ac:dyDescent="0.35">
      <c r="A12819" s="1" t="str">
        <f>fact_sales_daily_final!A12819</f>
        <v>5/23/2018</v>
      </c>
      <c r="B12819" t="str">
        <f>fact_sales_daily_final!E12819</f>
        <v>M01AE</v>
      </c>
      <c r="C12819">
        <f>fact_sales_daily_final!F12819</f>
        <v>3.66</v>
      </c>
      <c r="D12819">
        <f>C12819 * VLOOKUP(B12819, finance_assumptions!A:B, 2, FALSE)</f>
        <v>3.66</v>
      </c>
      <c r="E12819">
        <f t="shared" si="600"/>
        <v>2.7450000000000001</v>
      </c>
      <c r="F12819">
        <f t="shared" si="601"/>
        <v>0.91500000000000004</v>
      </c>
      <c r="G12819">
        <f t="shared" si="602"/>
        <v>0.25</v>
      </c>
    </row>
    <row r="12820" spans="1:7" x14ac:dyDescent="0.35">
      <c r="A12820" s="1" t="str">
        <f>fact_sales_daily_final!A12820</f>
        <v>5/23/2018</v>
      </c>
      <c r="B12820" t="str">
        <f>fact_sales_daily_final!E12820</f>
        <v>N02BA</v>
      </c>
      <c r="C12820">
        <f>fact_sales_daily_final!F12820</f>
        <v>0</v>
      </c>
      <c r="D12820">
        <f>C12820 * VLOOKUP(B12820, finance_assumptions!A:B, 2, FALSE)</f>
        <v>0</v>
      </c>
      <c r="E12820">
        <f t="shared" si="600"/>
        <v>0</v>
      </c>
      <c r="F12820">
        <f t="shared" si="601"/>
        <v>0</v>
      </c>
      <c r="G12820">
        <f t="shared" si="602"/>
        <v>0</v>
      </c>
    </row>
    <row r="12821" spans="1:7" x14ac:dyDescent="0.35">
      <c r="A12821" s="1" t="str">
        <f>fact_sales_daily_final!A12821</f>
        <v>5/23/2018</v>
      </c>
      <c r="B12821" t="str">
        <f>fact_sales_daily_final!E12821</f>
        <v>N02BE</v>
      </c>
      <c r="C12821">
        <f>fact_sales_daily_final!F12821</f>
        <v>11</v>
      </c>
      <c r="D12821">
        <f>C12821 * VLOOKUP(B12821, finance_assumptions!A:B, 2, FALSE)</f>
        <v>11</v>
      </c>
      <c r="E12821">
        <f t="shared" si="600"/>
        <v>8.25</v>
      </c>
      <c r="F12821">
        <f t="shared" si="601"/>
        <v>2.75</v>
      </c>
      <c r="G12821">
        <f t="shared" si="602"/>
        <v>0.25</v>
      </c>
    </row>
    <row r="12822" spans="1:7" x14ac:dyDescent="0.35">
      <c r="A12822" s="1" t="str">
        <f>fact_sales_daily_final!A12822</f>
        <v>5/23/2018</v>
      </c>
      <c r="B12822" t="str">
        <f>fact_sales_daily_final!E12822</f>
        <v>N05B</v>
      </c>
      <c r="C12822">
        <f>fact_sales_daily_final!F12822</f>
        <v>7</v>
      </c>
      <c r="D12822">
        <f>C12822 * VLOOKUP(B12822, finance_assumptions!A:B, 2, FALSE)</f>
        <v>7</v>
      </c>
      <c r="E12822">
        <f t="shared" si="600"/>
        <v>5.25</v>
      </c>
      <c r="F12822">
        <f t="shared" si="601"/>
        <v>1.75</v>
      </c>
      <c r="G12822">
        <f t="shared" si="602"/>
        <v>0.25</v>
      </c>
    </row>
    <row r="12823" spans="1:7" x14ac:dyDescent="0.35">
      <c r="A12823" s="1" t="str">
        <f>fact_sales_daily_final!A12823</f>
        <v>5/23/2018</v>
      </c>
      <c r="B12823" t="str">
        <f>fact_sales_daily_final!E12823</f>
        <v>N05C</v>
      </c>
      <c r="C12823">
        <f>fact_sales_daily_final!F12823</f>
        <v>0</v>
      </c>
      <c r="D12823">
        <f>C12823 * VLOOKUP(B12823, finance_assumptions!A:B, 2, FALSE)</f>
        <v>0</v>
      </c>
      <c r="E12823">
        <f t="shared" si="600"/>
        <v>0</v>
      </c>
      <c r="F12823">
        <f t="shared" si="601"/>
        <v>0</v>
      </c>
      <c r="G12823">
        <f t="shared" si="602"/>
        <v>0</v>
      </c>
    </row>
    <row r="12824" spans="1:7" x14ac:dyDescent="0.35">
      <c r="A12824" s="1" t="str">
        <f>fact_sales_daily_final!A12824</f>
        <v>5/23/2018</v>
      </c>
      <c r="B12824" t="str">
        <f>fact_sales_daily_final!E12824</f>
        <v>R03</v>
      </c>
      <c r="C12824">
        <f>fact_sales_daily_final!F12824</f>
        <v>0</v>
      </c>
      <c r="D12824">
        <f>C12824 * VLOOKUP(B12824, finance_assumptions!A:B, 2, FALSE)</f>
        <v>0</v>
      </c>
      <c r="E12824">
        <f t="shared" si="600"/>
        <v>0</v>
      </c>
      <c r="F12824">
        <f t="shared" si="601"/>
        <v>0</v>
      </c>
      <c r="G12824">
        <f t="shared" si="602"/>
        <v>0</v>
      </c>
    </row>
    <row r="12825" spans="1:7" x14ac:dyDescent="0.35">
      <c r="A12825" s="1" t="str">
        <f>fact_sales_daily_final!A12825</f>
        <v>5/23/2018</v>
      </c>
      <c r="B12825" t="str">
        <f>fact_sales_daily_final!E12825</f>
        <v>R06</v>
      </c>
      <c r="C12825">
        <f>fact_sales_daily_final!F12825</f>
        <v>7</v>
      </c>
      <c r="D12825">
        <f>C12825 * VLOOKUP(B12825, finance_assumptions!A:B, 2, FALSE)</f>
        <v>7</v>
      </c>
      <c r="E12825">
        <f t="shared" si="600"/>
        <v>5.25</v>
      </c>
      <c r="F12825">
        <f t="shared" si="601"/>
        <v>1.75</v>
      </c>
      <c r="G12825">
        <f t="shared" si="602"/>
        <v>0.25</v>
      </c>
    </row>
    <row r="12826" spans="1:7" x14ac:dyDescent="0.35">
      <c r="A12826" s="1" t="str">
        <f>fact_sales_daily_final!A12826</f>
        <v>5/24/2018</v>
      </c>
      <c r="B12826" t="str">
        <f>fact_sales_daily_final!E12826</f>
        <v>M01AB</v>
      </c>
      <c r="C12826">
        <f>fact_sales_daily_final!F12826</f>
        <v>2</v>
      </c>
      <c r="D12826">
        <f>C12826 * VLOOKUP(B12826, finance_assumptions!A:B, 2, FALSE)</f>
        <v>2</v>
      </c>
      <c r="E12826">
        <f t="shared" si="600"/>
        <v>1.5</v>
      </c>
      <c r="F12826">
        <f t="shared" si="601"/>
        <v>0.5</v>
      </c>
      <c r="G12826">
        <f t="shared" si="602"/>
        <v>0.25</v>
      </c>
    </row>
    <row r="12827" spans="1:7" x14ac:dyDescent="0.35">
      <c r="A12827" s="1" t="str">
        <f>fact_sales_daily_final!A12827</f>
        <v>5/24/2018</v>
      </c>
      <c r="B12827" t="str">
        <f>fact_sales_daily_final!E12827</f>
        <v>M01AE</v>
      </c>
      <c r="C12827">
        <f>fact_sales_daily_final!F12827</f>
        <v>1.99</v>
      </c>
      <c r="D12827">
        <f>C12827 * VLOOKUP(B12827, finance_assumptions!A:B, 2, FALSE)</f>
        <v>1.99</v>
      </c>
      <c r="E12827">
        <f t="shared" si="600"/>
        <v>1.4924999999999999</v>
      </c>
      <c r="F12827">
        <f t="shared" si="601"/>
        <v>0.49750000000000005</v>
      </c>
      <c r="G12827">
        <f t="shared" si="602"/>
        <v>0.25000000000000006</v>
      </c>
    </row>
    <row r="12828" spans="1:7" x14ac:dyDescent="0.35">
      <c r="A12828" s="1" t="str">
        <f>fact_sales_daily_final!A12828</f>
        <v>5/24/2018</v>
      </c>
      <c r="B12828" t="str">
        <f>fact_sales_daily_final!E12828</f>
        <v>N02BA</v>
      </c>
      <c r="C12828">
        <f>fact_sales_daily_final!F12828</f>
        <v>5</v>
      </c>
      <c r="D12828">
        <f>C12828 * VLOOKUP(B12828, finance_assumptions!A:B, 2, FALSE)</f>
        <v>5</v>
      </c>
      <c r="E12828">
        <f t="shared" si="600"/>
        <v>3.75</v>
      </c>
      <c r="F12828">
        <f t="shared" si="601"/>
        <v>1.25</v>
      </c>
      <c r="G12828">
        <f t="shared" si="602"/>
        <v>0.25</v>
      </c>
    </row>
    <row r="12829" spans="1:7" x14ac:dyDescent="0.35">
      <c r="A12829" s="1" t="str">
        <f>fact_sales_daily_final!A12829</f>
        <v>5/24/2018</v>
      </c>
      <c r="B12829" t="str">
        <f>fact_sales_daily_final!E12829</f>
        <v>N02BE</v>
      </c>
      <c r="C12829">
        <f>fact_sales_daily_final!F12829</f>
        <v>20.2</v>
      </c>
      <c r="D12829">
        <f>C12829 * VLOOKUP(B12829, finance_assumptions!A:B, 2, FALSE)</f>
        <v>20.2</v>
      </c>
      <c r="E12829">
        <f t="shared" si="600"/>
        <v>15.149999999999999</v>
      </c>
      <c r="F12829">
        <f t="shared" si="601"/>
        <v>5.0500000000000007</v>
      </c>
      <c r="G12829">
        <f t="shared" si="602"/>
        <v>0.25000000000000006</v>
      </c>
    </row>
    <row r="12830" spans="1:7" x14ac:dyDescent="0.35">
      <c r="A12830" s="1" t="str">
        <f>fact_sales_daily_final!A12830</f>
        <v>5/24/2018</v>
      </c>
      <c r="B12830" t="str">
        <f>fact_sales_daily_final!E12830</f>
        <v>N05B</v>
      </c>
      <c r="C12830">
        <f>fact_sales_daily_final!F12830</f>
        <v>6</v>
      </c>
      <c r="D12830">
        <f>C12830 * VLOOKUP(B12830, finance_assumptions!A:B, 2, FALSE)</f>
        <v>6</v>
      </c>
      <c r="E12830">
        <f t="shared" si="600"/>
        <v>4.5</v>
      </c>
      <c r="F12830">
        <f t="shared" si="601"/>
        <v>1.5</v>
      </c>
      <c r="G12830">
        <f t="shared" si="602"/>
        <v>0.25</v>
      </c>
    </row>
    <row r="12831" spans="1:7" x14ac:dyDescent="0.35">
      <c r="A12831" s="1" t="str">
        <f>fact_sales_daily_final!A12831</f>
        <v>5/24/2018</v>
      </c>
      <c r="B12831" t="str">
        <f>fact_sales_daily_final!E12831</f>
        <v>N05C</v>
      </c>
      <c r="C12831">
        <f>fact_sales_daily_final!F12831</f>
        <v>1</v>
      </c>
      <c r="D12831">
        <f>C12831 * VLOOKUP(B12831, finance_assumptions!A:B, 2, FALSE)</f>
        <v>1</v>
      </c>
      <c r="E12831">
        <f t="shared" si="600"/>
        <v>0.75</v>
      </c>
      <c r="F12831">
        <f t="shared" si="601"/>
        <v>0.25</v>
      </c>
      <c r="G12831">
        <f t="shared" si="602"/>
        <v>0.25</v>
      </c>
    </row>
    <row r="12832" spans="1:7" x14ac:dyDescent="0.35">
      <c r="A12832" s="1" t="str">
        <f>fact_sales_daily_final!A12832</f>
        <v>5/24/2018</v>
      </c>
      <c r="B12832" t="str">
        <f>fact_sales_daily_final!E12832</f>
        <v>R03</v>
      </c>
      <c r="C12832">
        <f>fact_sales_daily_final!F12832</f>
        <v>10</v>
      </c>
      <c r="D12832">
        <f>C12832 * VLOOKUP(B12832, finance_assumptions!A:B, 2, FALSE)</f>
        <v>10</v>
      </c>
      <c r="E12832">
        <f t="shared" si="600"/>
        <v>7.5</v>
      </c>
      <c r="F12832">
        <f t="shared" si="601"/>
        <v>2.5</v>
      </c>
      <c r="G12832">
        <f t="shared" si="602"/>
        <v>0.25</v>
      </c>
    </row>
    <row r="12833" spans="1:7" x14ac:dyDescent="0.35">
      <c r="A12833" s="1" t="str">
        <f>fact_sales_daily_final!A12833</f>
        <v>5/24/2018</v>
      </c>
      <c r="B12833" t="str">
        <f>fact_sales_daily_final!E12833</f>
        <v>R06</v>
      </c>
      <c r="C12833">
        <f>fact_sales_daily_final!F12833</f>
        <v>1</v>
      </c>
      <c r="D12833">
        <f>C12833 * VLOOKUP(B12833, finance_assumptions!A:B, 2, FALSE)</f>
        <v>1</v>
      </c>
      <c r="E12833">
        <f t="shared" si="600"/>
        <v>0.75</v>
      </c>
      <c r="F12833">
        <f t="shared" si="601"/>
        <v>0.25</v>
      </c>
      <c r="G12833">
        <f t="shared" si="602"/>
        <v>0.25</v>
      </c>
    </row>
    <row r="12834" spans="1:7" x14ac:dyDescent="0.35">
      <c r="A12834" s="1" t="str">
        <f>fact_sales_daily_final!A12834</f>
        <v>5/25/2018</v>
      </c>
      <c r="B12834" t="str">
        <f>fact_sales_daily_final!E12834</f>
        <v>M01AB</v>
      </c>
      <c r="C12834">
        <f>fact_sales_daily_final!F12834</f>
        <v>2.33</v>
      </c>
      <c r="D12834">
        <f>C12834 * VLOOKUP(B12834, finance_assumptions!A:B, 2, FALSE)</f>
        <v>2.33</v>
      </c>
      <c r="E12834">
        <f t="shared" si="600"/>
        <v>1.7475000000000001</v>
      </c>
      <c r="F12834">
        <f t="shared" si="601"/>
        <v>0.58250000000000002</v>
      </c>
      <c r="G12834">
        <f t="shared" si="602"/>
        <v>0.25</v>
      </c>
    </row>
    <row r="12835" spans="1:7" x14ac:dyDescent="0.35">
      <c r="A12835" s="1" t="str">
        <f>fact_sales_daily_final!A12835</f>
        <v>5/25/2018</v>
      </c>
      <c r="B12835" t="str">
        <f>fact_sales_daily_final!E12835</f>
        <v>M01AE</v>
      </c>
      <c r="C12835">
        <f>fact_sales_daily_final!F12835</f>
        <v>2.33</v>
      </c>
      <c r="D12835">
        <f>C12835 * VLOOKUP(B12835, finance_assumptions!A:B, 2, FALSE)</f>
        <v>2.33</v>
      </c>
      <c r="E12835">
        <f t="shared" si="600"/>
        <v>1.7475000000000001</v>
      </c>
      <c r="F12835">
        <f t="shared" si="601"/>
        <v>0.58250000000000002</v>
      </c>
      <c r="G12835">
        <f t="shared" si="602"/>
        <v>0.25</v>
      </c>
    </row>
    <row r="12836" spans="1:7" x14ac:dyDescent="0.35">
      <c r="A12836" s="1" t="str">
        <f>fact_sales_daily_final!A12836</f>
        <v>5/25/2018</v>
      </c>
      <c r="B12836" t="str">
        <f>fact_sales_daily_final!E12836</f>
        <v>N02BA</v>
      </c>
      <c r="C12836">
        <f>fact_sales_daily_final!F12836</f>
        <v>2</v>
      </c>
      <c r="D12836">
        <f>C12836 * VLOOKUP(B12836, finance_assumptions!A:B, 2, FALSE)</f>
        <v>2</v>
      </c>
      <c r="E12836">
        <f t="shared" si="600"/>
        <v>1.5</v>
      </c>
      <c r="F12836">
        <f t="shared" si="601"/>
        <v>0.5</v>
      </c>
      <c r="G12836">
        <f t="shared" si="602"/>
        <v>0.25</v>
      </c>
    </row>
    <row r="12837" spans="1:7" x14ac:dyDescent="0.35">
      <c r="A12837" s="1" t="str">
        <f>fact_sales_daily_final!A12837</f>
        <v>5/25/2018</v>
      </c>
      <c r="B12837" t="str">
        <f>fact_sales_daily_final!E12837</f>
        <v>N02BE</v>
      </c>
      <c r="C12837">
        <f>fact_sales_daily_final!F12837</f>
        <v>16.399999999999999</v>
      </c>
      <c r="D12837">
        <f>C12837 * VLOOKUP(B12837, finance_assumptions!A:B, 2, FALSE)</f>
        <v>16.399999999999999</v>
      </c>
      <c r="E12837">
        <f t="shared" si="600"/>
        <v>12.299999999999999</v>
      </c>
      <c r="F12837">
        <f t="shared" si="601"/>
        <v>4.0999999999999996</v>
      </c>
      <c r="G12837">
        <f t="shared" si="602"/>
        <v>0.25</v>
      </c>
    </row>
    <row r="12838" spans="1:7" x14ac:dyDescent="0.35">
      <c r="A12838" s="1" t="str">
        <f>fact_sales_daily_final!A12838</f>
        <v>5/25/2018</v>
      </c>
      <c r="B12838" t="str">
        <f>fact_sales_daily_final!E12838</f>
        <v>N05B</v>
      </c>
      <c r="C12838">
        <f>fact_sales_daily_final!F12838</f>
        <v>9</v>
      </c>
      <c r="D12838">
        <f>C12838 * VLOOKUP(B12838, finance_assumptions!A:B, 2, FALSE)</f>
        <v>9</v>
      </c>
      <c r="E12838">
        <f t="shared" si="600"/>
        <v>6.75</v>
      </c>
      <c r="F12838">
        <f t="shared" si="601"/>
        <v>2.25</v>
      </c>
      <c r="G12838">
        <f t="shared" si="602"/>
        <v>0.25</v>
      </c>
    </row>
    <row r="12839" spans="1:7" x14ac:dyDescent="0.35">
      <c r="A12839" s="1" t="str">
        <f>fact_sales_daily_final!A12839</f>
        <v>5/25/2018</v>
      </c>
      <c r="B12839" t="str">
        <f>fact_sales_daily_final!E12839</f>
        <v>N05C</v>
      </c>
      <c r="C12839">
        <f>fact_sales_daily_final!F12839</f>
        <v>0</v>
      </c>
      <c r="D12839">
        <f>C12839 * VLOOKUP(B12839, finance_assumptions!A:B, 2, FALSE)</f>
        <v>0</v>
      </c>
      <c r="E12839">
        <f t="shared" si="600"/>
        <v>0</v>
      </c>
      <c r="F12839">
        <f t="shared" si="601"/>
        <v>0</v>
      </c>
      <c r="G12839">
        <f t="shared" si="602"/>
        <v>0</v>
      </c>
    </row>
    <row r="12840" spans="1:7" x14ac:dyDescent="0.35">
      <c r="A12840" s="1" t="str">
        <f>fact_sales_daily_final!A12840</f>
        <v>5/25/2018</v>
      </c>
      <c r="B12840" t="str">
        <f>fact_sales_daily_final!E12840</f>
        <v>R03</v>
      </c>
      <c r="C12840">
        <f>fact_sales_daily_final!F12840</f>
        <v>1</v>
      </c>
      <c r="D12840">
        <f>C12840 * VLOOKUP(B12840, finance_assumptions!A:B, 2, FALSE)</f>
        <v>1</v>
      </c>
      <c r="E12840">
        <f t="shared" si="600"/>
        <v>0.75</v>
      </c>
      <c r="F12840">
        <f t="shared" si="601"/>
        <v>0.25</v>
      </c>
      <c r="G12840">
        <f t="shared" si="602"/>
        <v>0.25</v>
      </c>
    </row>
    <row r="12841" spans="1:7" x14ac:dyDescent="0.35">
      <c r="A12841" s="1" t="str">
        <f>fact_sales_daily_final!A12841</f>
        <v>5/25/2018</v>
      </c>
      <c r="B12841" t="str">
        <f>fact_sales_daily_final!E12841</f>
        <v>R06</v>
      </c>
      <c r="C12841">
        <f>fact_sales_daily_final!F12841</f>
        <v>2</v>
      </c>
      <c r="D12841">
        <f>C12841 * VLOOKUP(B12841, finance_assumptions!A:B, 2, FALSE)</f>
        <v>2</v>
      </c>
      <c r="E12841">
        <f t="shared" si="600"/>
        <v>1.5</v>
      </c>
      <c r="F12841">
        <f t="shared" si="601"/>
        <v>0.5</v>
      </c>
      <c r="G12841">
        <f t="shared" si="602"/>
        <v>0.25</v>
      </c>
    </row>
    <row r="12842" spans="1:7" x14ac:dyDescent="0.35">
      <c r="A12842" s="1" t="str">
        <f>fact_sales_daily_final!A12842</f>
        <v>5/26/2018</v>
      </c>
      <c r="B12842" t="str">
        <f>fact_sales_daily_final!E12842</f>
        <v>M01AB</v>
      </c>
      <c r="C12842">
        <f>fact_sales_daily_final!F12842</f>
        <v>3.33</v>
      </c>
      <c r="D12842">
        <f>C12842 * VLOOKUP(B12842, finance_assumptions!A:B, 2, FALSE)</f>
        <v>3.33</v>
      </c>
      <c r="E12842">
        <f t="shared" si="600"/>
        <v>2.4975000000000001</v>
      </c>
      <c r="F12842">
        <f t="shared" si="601"/>
        <v>0.83250000000000002</v>
      </c>
      <c r="G12842">
        <f t="shared" si="602"/>
        <v>0.25</v>
      </c>
    </row>
    <row r="12843" spans="1:7" x14ac:dyDescent="0.35">
      <c r="A12843" s="1" t="str">
        <f>fact_sales_daily_final!A12843</f>
        <v>5/26/2018</v>
      </c>
      <c r="B12843" t="str">
        <f>fact_sales_daily_final!E12843</f>
        <v>M01AE</v>
      </c>
      <c r="C12843">
        <f>fact_sales_daily_final!F12843</f>
        <v>2.7589999999999999</v>
      </c>
      <c r="D12843">
        <f>C12843 * VLOOKUP(B12843, finance_assumptions!A:B, 2, FALSE)</f>
        <v>2.7589999999999999</v>
      </c>
      <c r="E12843">
        <f t="shared" si="600"/>
        <v>2.0692499999999998</v>
      </c>
      <c r="F12843">
        <f t="shared" si="601"/>
        <v>0.68975000000000009</v>
      </c>
      <c r="G12843">
        <f t="shared" si="602"/>
        <v>0.25000000000000006</v>
      </c>
    </row>
    <row r="12844" spans="1:7" x14ac:dyDescent="0.35">
      <c r="A12844" s="1" t="str">
        <f>fact_sales_daily_final!A12844</f>
        <v>5/26/2018</v>
      </c>
      <c r="B12844" t="str">
        <f>fact_sales_daily_final!E12844</f>
        <v>N02BA</v>
      </c>
      <c r="C12844">
        <f>fact_sales_daily_final!F12844</f>
        <v>7</v>
      </c>
      <c r="D12844">
        <f>C12844 * VLOOKUP(B12844, finance_assumptions!A:B, 2, FALSE)</f>
        <v>7</v>
      </c>
      <c r="E12844">
        <f t="shared" si="600"/>
        <v>5.25</v>
      </c>
      <c r="F12844">
        <f t="shared" si="601"/>
        <v>1.75</v>
      </c>
      <c r="G12844">
        <f t="shared" si="602"/>
        <v>0.25</v>
      </c>
    </row>
    <row r="12845" spans="1:7" x14ac:dyDescent="0.35">
      <c r="A12845" s="1" t="str">
        <f>fact_sales_daily_final!A12845</f>
        <v>5/26/2018</v>
      </c>
      <c r="B12845" t="str">
        <f>fact_sales_daily_final!E12845</f>
        <v>N02BE</v>
      </c>
      <c r="C12845">
        <f>fact_sales_daily_final!F12845</f>
        <v>16.262</v>
      </c>
      <c r="D12845">
        <f>C12845 * VLOOKUP(B12845, finance_assumptions!A:B, 2, FALSE)</f>
        <v>16.262</v>
      </c>
      <c r="E12845">
        <f t="shared" si="600"/>
        <v>12.1965</v>
      </c>
      <c r="F12845">
        <f t="shared" si="601"/>
        <v>4.0655000000000001</v>
      </c>
      <c r="G12845">
        <f t="shared" si="602"/>
        <v>0.25</v>
      </c>
    </row>
    <row r="12846" spans="1:7" x14ac:dyDescent="0.35">
      <c r="A12846" s="1" t="str">
        <f>fact_sales_daily_final!A12846</f>
        <v>5/26/2018</v>
      </c>
      <c r="B12846" t="str">
        <f>fact_sales_daily_final!E12846</f>
        <v>N05B</v>
      </c>
      <c r="C12846">
        <f>fact_sales_daily_final!F12846</f>
        <v>7</v>
      </c>
      <c r="D12846">
        <f>C12846 * VLOOKUP(B12846, finance_assumptions!A:B, 2, FALSE)</f>
        <v>7</v>
      </c>
      <c r="E12846">
        <f t="shared" si="600"/>
        <v>5.25</v>
      </c>
      <c r="F12846">
        <f t="shared" si="601"/>
        <v>1.75</v>
      </c>
      <c r="G12846">
        <f t="shared" si="602"/>
        <v>0.25</v>
      </c>
    </row>
    <row r="12847" spans="1:7" x14ac:dyDescent="0.35">
      <c r="A12847" s="1" t="str">
        <f>fact_sales_daily_final!A12847</f>
        <v>5/26/2018</v>
      </c>
      <c r="B12847" t="str">
        <f>fact_sales_daily_final!E12847</f>
        <v>N05C</v>
      </c>
      <c r="C12847">
        <f>fact_sales_daily_final!F12847</f>
        <v>0</v>
      </c>
      <c r="D12847">
        <f>C12847 * VLOOKUP(B12847, finance_assumptions!A:B, 2, FALSE)</f>
        <v>0</v>
      </c>
      <c r="E12847">
        <f t="shared" si="600"/>
        <v>0</v>
      </c>
      <c r="F12847">
        <f t="shared" si="601"/>
        <v>0</v>
      </c>
      <c r="G12847">
        <f t="shared" si="602"/>
        <v>0</v>
      </c>
    </row>
    <row r="12848" spans="1:7" x14ac:dyDescent="0.35">
      <c r="A12848" s="1" t="str">
        <f>fact_sales_daily_final!A12848</f>
        <v>5/26/2018</v>
      </c>
      <c r="B12848" t="str">
        <f>fact_sales_daily_final!E12848</f>
        <v>R03</v>
      </c>
      <c r="C12848">
        <f>fact_sales_daily_final!F12848</f>
        <v>3</v>
      </c>
      <c r="D12848">
        <f>C12848 * VLOOKUP(B12848, finance_assumptions!A:B, 2, FALSE)</f>
        <v>3</v>
      </c>
      <c r="E12848">
        <f t="shared" si="600"/>
        <v>2.25</v>
      </c>
      <c r="F12848">
        <f t="shared" si="601"/>
        <v>0.75</v>
      </c>
      <c r="G12848">
        <f t="shared" si="602"/>
        <v>0.25</v>
      </c>
    </row>
    <row r="12849" spans="1:7" x14ac:dyDescent="0.35">
      <c r="A12849" s="1" t="str">
        <f>fact_sales_daily_final!A12849</f>
        <v>5/26/2018</v>
      </c>
      <c r="B12849" t="str">
        <f>fact_sales_daily_final!E12849</f>
        <v>R06</v>
      </c>
      <c r="C12849">
        <f>fact_sales_daily_final!F12849</f>
        <v>5</v>
      </c>
      <c r="D12849">
        <f>C12849 * VLOOKUP(B12849, finance_assumptions!A:B, 2, FALSE)</f>
        <v>5</v>
      </c>
      <c r="E12849">
        <f t="shared" si="600"/>
        <v>3.75</v>
      </c>
      <c r="F12849">
        <f t="shared" si="601"/>
        <v>1.25</v>
      </c>
      <c r="G12849">
        <f t="shared" si="602"/>
        <v>0.25</v>
      </c>
    </row>
    <row r="12850" spans="1:7" x14ac:dyDescent="0.35">
      <c r="A12850" s="1" t="str">
        <f>fact_sales_daily_final!A12850</f>
        <v>5/27/2018</v>
      </c>
      <c r="B12850" t="str">
        <f>fact_sales_daily_final!E12850</f>
        <v>M01AB</v>
      </c>
      <c r="C12850">
        <f>fact_sales_daily_final!F12850</f>
        <v>6.33</v>
      </c>
      <c r="D12850">
        <f>C12850 * VLOOKUP(B12850, finance_assumptions!A:B, 2, FALSE)</f>
        <v>6.33</v>
      </c>
      <c r="E12850">
        <f t="shared" si="600"/>
        <v>4.7475000000000005</v>
      </c>
      <c r="F12850">
        <f t="shared" si="601"/>
        <v>1.5824999999999996</v>
      </c>
      <c r="G12850">
        <f t="shared" si="602"/>
        <v>0.24999999999999992</v>
      </c>
    </row>
    <row r="12851" spans="1:7" x14ac:dyDescent="0.35">
      <c r="A12851" s="1" t="str">
        <f>fact_sales_daily_final!A12851</f>
        <v>5/27/2018</v>
      </c>
      <c r="B12851" t="str">
        <f>fact_sales_daily_final!E12851</f>
        <v>M01AE</v>
      </c>
      <c r="C12851">
        <f>fact_sales_daily_final!F12851</f>
        <v>4.5179999999999998</v>
      </c>
      <c r="D12851">
        <f>C12851 * VLOOKUP(B12851, finance_assumptions!A:B, 2, FALSE)</f>
        <v>4.5179999999999998</v>
      </c>
      <c r="E12851">
        <f t="shared" si="600"/>
        <v>3.3884999999999996</v>
      </c>
      <c r="F12851">
        <f t="shared" si="601"/>
        <v>1.1295000000000002</v>
      </c>
      <c r="G12851">
        <f t="shared" si="602"/>
        <v>0.25000000000000006</v>
      </c>
    </row>
    <row r="12852" spans="1:7" x14ac:dyDescent="0.35">
      <c r="A12852" s="1" t="str">
        <f>fact_sales_daily_final!A12852</f>
        <v>5/27/2018</v>
      </c>
      <c r="B12852" t="str">
        <f>fact_sales_daily_final!E12852</f>
        <v>N02BA</v>
      </c>
      <c r="C12852">
        <f>fact_sales_daily_final!F12852</f>
        <v>5</v>
      </c>
      <c r="D12852">
        <f>C12852 * VLOOKUP(B12852, finance_assumptions!A:B, 2, FALSE)</f>
        <v>5</v>
      </c>
      <c r="E12852">
        <f t="shared" si="600"/>
        <v>3.75</v>
      </c>
      <c r="F12852">
        <f t="shared" si="601"/>
        <v>1.25</v>
      </c>
      <c r="G12852">
        <f t="shared" si="602"/>
        <v>0.25</v>
      </c>
    </row>
    <row r="12853" spans="1:7" x14ac:dyDescent="0.35">
      <c r="A12853" s="1" t="str">
        <f>fact_sales_daily_final!A12853</f>
        <v>5/27/2018</v>
      </c>
      <c r="B12853" t="str">
        <f>fact_sales_daily_final!E12853</f>
        <v>N02BE</v>
      </c>
      <c r="C12853">
        <f>fact_sales_daily_final!F12853</f>
        <v>49.262</v>
      </c>
      <c r="D12853">
        <f>C12853 * VLOOKUP(B12853, finance_assumptions!A:B, 2, FALSE)</f>
        <v>49.262</v>
      </c>
      <c r="E12853">
        <f t="shared" si="600"/>
        <v>36.9465</v>
      </c>
      <c r="F12853">
        <f t="shared" si="601"/>
        <v>12.3155</v>
      </c>
      <c r="G12853">
        <f t="shared" si="602"/>
        <v>0.25</v>
      </c>
    </row>
    <row r="12854" spans="1:7" x14ac:dyDescent="0.35">
      <c r="A12854" s="1" t="str">
        <f>fact_sales_daily_final!A12854</f>
        <v>5/27/2018</v>
      </c>
      <c r="B12854" t="str">
        <f>fact_sales_daily_final!E12854</f>
        <v>N05B</v>
      </c>
      <c r="C12854">
        <f>fact_sales_daily_final!F12854</f>
        <v>6</v>
      </c>
      <c r="D12854">
        <f>C12854 * VLOOKUP(B12854, finance_assumptions!A:B, 2, FALSE)</f>
        <v>6</v>
      </c>
      <c r="E12854">
        <f t="shared" si="600"/>
        <v>4.5</v>
      </c>
      <c r="F12854">
        <f t="shared" si="601"/>
        <v>1.5</v>
      </c>
      <c r="G12854">
        <f t="shared" si="602"/>
        <v>0.25</v>
      </c>
    </row>
    <row r="12855" spans="1:7" x14ac:dyDescent="0.35">
      <c r="A12855" s="1" t="str">
        <f>fact_sales_daily_final!A12855</f>
        <v>5/27/2018</v>
      </c>
      <c r="B12855" t="str">
        <f>fact_sales_daily_final!E12855</f>
        <v>N05C</v>
      </c>
      <c r="C12855">
        <f>fact_sales_daily_final!F12855</f>
        <v>1</v>
      </c>
      <c r="D12855">
        <f>C12855 * VLOOKUP(B12855, finance_assumptions!A:B, 2, FALSE)</f>
        <v>1</v>
      </c>
      <c r="E12855">
        <f t="shared" si="600"/>
        <v>0.75</v>
      </c>
      <c r="F12855">
        <f t="shared" si="601"/>
        <v>0.25</v>
      </c>
      <c r="G12855">
        <f t="shared" si="602"/>
        <v>0.25</v>
      </c>
    </row>
    <row r="12856" spans="1:7" x14ac:dyDescent="0.35">
      <c r="A12856" s="1" t="str">
        <f>fact_sales_daily_final!A12856</f>
        <v>5/27/2018</v>
      </c>
      <c r="B12856" t="str">
        <f>fact_sales_daily_final!E12856</f>
        <v>R03</v>
      </c>
      <c r="C12856">
        <f>fact_sales_daily_final!F12856</f>
        <v>0</v>
      </c>
      <c r="D12856">
        <f>C12856 * VLOOKUP(B12856, finance_assumptions!A:B, 2, FALSE)</f>
        <v>0</v>
      </c>
      <c r="E12856">
        <f t="shared" si="600"/>
        <v>0</v>
      </c>
      <c r="F12856">
        <f t="shared" si="601"/>
        <v>0</v>
      </c>
      <c r="G12856">
        <f t="shared" si="602"/>
        <v>0</v>
      </c>
    </row>
    <row r="12857" spans="1:7" x14ac:dyDescent="0.35">
      <c r="A12857" s="1" t="str">
        <f>fact_sales_daily_final!A12857</f>
        <v>5/27/2018</v>
      </c>
      <c r="B12857" t="str">
        <f>fact_sales_daily_final!E12857</f>
        <v>R06</v>
      </c>
      <c r="C12857">
        <f>fact_sales_daily_final!F12857</f>
        <v>11</v>
      </c>
      <c r="D12857">
        <f>C12857 * VLOOKUP(B12857, finance_assumptions!A:B, 2, FALSE)</f>
        <v>11</v>
      </c>
      <c r="E12857">
        <f t="shared" si="600"/>
        <v>8.25</v>
      </c>
      <c r="F12857">
        <f t="shared" si="601"/>
        <v>2.75</v>
      </c>
      <c r="G12857">
        <f t="shared" si="602"/>
        <v>0.25</v>
      </c>
    </row>
    <row r="12858" spans="1:7" x14ac:dyDescent="0.35">
      <c r="A12858" s="1" t="str">
        <f>fact_sales_daily_final!A12858</f>
        <v>5/28/2018</v>
      </c>
      <c r="B12858" t="str">
        <f>fact_sales_daily_final!E12858</f>
        <v>M01AB</v>
      </c>
      <c r="C12858">
        <f>fact_sales_daily_final!F12858</f>
        <v>7</v>
      </c>
      <c r="D12858">
        <f>C12858 * VLOOKUP(B12858, finance_assumptions!A:B, 2, FALSE)</f>
        <v>7</v>
      </c>
      <c r="E12858">
        <f t="shared" si="600"/>
        <v>5.25</v>
      </c>
      <c r="F12858">
        <f t="shared" si="601"/>
        <v>1.75</v>
      </c>
      <c r="G12858">
        <f t="shared" si="602"/>
        <v>0.25</v>
      </c>
    </row>
    <row r="12859" spans="1:7" x14ac:dyDescent="0.35">
      <c r="A12859" s="1" t="str">
        <f>fact_sales_daily_final!A12859</f>
        <v>5/28/2018</v>
      </c>
      <c r="B12859" t="str">
        <f>fact_sales_daily_final!E12859</f>
        <v>M01AE</v>
      </c>
      <c r="C12859">
        <f>fact_sales_daily_final!F12859</f>
        <v>3.01</v>
      </c>
      <c r="D12859">
        <f>C12859 * VLOOKUP(B12859, finance_assumptions!A:B, 2, FALSE)</f>
        <v>3.01</v>
      </c>
      <c r="E12859">
        <f t="shared" si="600"/>
        <v>2.2574999999999998</v>
      </c>
      <c r="F12859">
        <f t="shared" si="601"/>
        <v>0.75249999999999995</v>
      </c>
      <c r="G12859">
        <f t="shared" si="602"/>
        <v>0.25</v>
      </c>
    </row>
    <row r="12860" spans="1:7" x14ac:dyDescent="0.35">
      <c r="A12860" s="1" t="str">
        <f>fact_sales_daily_final!A12860</f>
        <v>5/28/2018</v>
      </c>
      <c r="B12860" t="str">
        <f>fact_sales_daily_final!E12860</f>
        <v>N02BA</v>
      </c>
      <c r="C12860">
        <f>fact_sales_daily_final!F12860</f>
        <v>1.2</v>
      </c>
      <c r="D12860">
        <f>C12860 * VLOOKUP(B12860, finance_assumptions!A:B, 2, FALSE)</f>
        <v>1.2</v>
      </c>
      <c r="E12860">
        <f t="shared" si="600"/>
        <v>0.89999999999999991</v>
      </c>
      <c r="F12860">
        <f t="shared" si="601"/>
        <v>0.30000000000000004</v>
      </c>
      <c r="G12860">
        <f t="shared" si="602"/>
        <v>0.25000000000000006</v>
      </c>
    </row>
    <row r="12861" spans="1:7" x14ac:dyDescent="0.35">
      <c r="A12861" s="1" t="str">
        <f>fact_sales_daily_final!A12861</f>
        <v>5/28/2018</v>
      </c>
      <c r="B12861" t="str">
        <f>fact_sales_daily_final!E12861</f>
        <v>N02BE</v>
      </c>
      <c r="C12861">
        <f>fact_sales_daily_final!F12861</f>
        <v>19.600000000000001</v>
      </c>
      <c r="D12861">
        <f>C12861 * VLOOKUP(B12861, finance_assumptions!A:B, 2, FALSE)</f>
        <v>19.600000000000001</v>
      </c>
      <c r="E12861">
        <f t="shared" si="600"/>
        <v>14.700000000000001</v>
      </c>
      <c r="F12861">
        <f t="shared" si="601"/>
        <v>4.9000000000000004</v>
      </c>
      <c r="G12861">
        <f t="shared" si="602"/>
        <v>0.25</v>
      </c>
    </row>
    <row r="12862" spans="1:7" x14ac:dyDescent="0.35">
      <c r="A12862" s="1" t="str">
        <f>fact_sales_daily_final!A12862</f>
        <v>5/28/2018</v>
      </c>
      <c r="B12862" t="str">
        <f>fact_sales_daily_final!E12862</f>
        <v>N05B</v>
      </c>
      <c r="C12862">
        <f>fact_sales_daily_final!F12862</f>
        <v>7</v>
      </c>
      <c r="D12862">
        <f>C12862 * VLOOKUP(B12862, finance_assumptions!A:B, 2, FALSE)</f>
        <v>7</v>
      </c>
      <c r="E12862">
        <f t="shared" si="600"/>
        <v>5.25</v>
      </c>
      <c r="F12862">
        <f t="shared" si="601"/>
        <v>1.75</v>
      </c>
      <c r="G12862">
        <f t="shared" si="602"/>
        <v>0.25</v>
      </c>
    </row>
    <row r="12863" spans="1:7" x14ac:dyDescent="0.35">
      <c r="A12863" s="1" t="str">
        <f>fact_sales_daily_final!A12863</f>
        <v>5/28/2018</v>
      </c>
      <c r="B12863" t="str">
        <f>fact_sales_daily_final!E12863</f>
        <v>N05C</v>
      </c>
      <c r="C12863">
        <f>fact_sales_daily_final!F12863</f>
        <v>0</v>
      </c>
      <c r="D12863">
        <f>C12863 * VLOOKUP(B12863, finance_assumptions!A:B, 2, FALSE)</f>
        <v>0</v>
      </c>
      <c r="E12863">
        <f t="shared" si="600"/>
        <v>0</v>
      </c>
      <c r="F12863">
        <f t="shared" si="601"/>
        <v>0</v>
      </c>
      <c r="G12863">
        <f t="shared" si="602"/>
        <v>0</v>
      </c>
    </row>
    <row r="12864" spans="1:7" x14ac:dyDescent="0.35">
      <c r="A12864" s="1" t="str">
        <f>fact_sales_daily_final!A12864</f>
        <v>5/28/2018</v>
      </c>
      <c r="B12864" t="str">
        <f>fact_sales_daily_final!E12864</f>
        <v>R03</v>
      </c>
      <c r="C12864">
        <f>fact_sales_daily_final!F12864</f>
        <v>7</v>
      </c>
      <c r="D12864">
        <f>C12864 * VLOOKUP(B12864, finance_assumptions!A:B, 2, FALSE)</f>
        <v>7</v>
      </c>
      <c r="E12864">
        <f t="shared" si="600"/>
        <v>5.25</v>
      </c>
      <c r="F12864">
        <f t="shared" si="601"/>
        <v>1.75</v>
      </c>
      <c r="G12864">
        <f t="shared" si="602"/>
        <v>0.25</v>
      </c>
    </row>
    <row r="12865" spans="1:7" x14ac:dyDescent="0.35">
      <c r="A12865" s="1" t="str">
        <f>fact_sales_daily_final!A12865</f>
        <v>5/28/2018</v>
      </c>
      <c r="B12865" t="str">
        <f>fact_sales_daily_final!E12865</f>
        <v>R06</v>
      </c>
      <c r="C12865">
        <f>fact_sales_daily_final!F12865</f>
        <v>6</v>
      </c>
      <c r="D12865">
        <f>C12865 * VLOOKUP(B12865, finance_assumptions!A:B, 2, FALSE)</f>
        <v>6</v>
      </c>
      <c r="E12865">
        <f t="shared" si="600"/>
        <v>4.5</v>
      </c>
      <c r="F12865">
        <f t="shared" si="601"/>
        <v>1.5</v>
      </c>
      <c r="G12865">
        <f t="shared" si="602"/>
        <v>0.25</v>
      </c>
    </row>
    <row r="12866" spans="1:7" x14ac:dyDescent="0.35">
      <c r="A12866" s="1" t="str">
        <f>fact_sales_daily_final!A12866</f>
        <v>5/29/2018</v>
      </c>
      <c r="B12866" t="str">
        <f>fact_sales_daily_final!E12866</f>
        <v>M01AB</v>
      </c>
      <c r="C12866">
        <f>fact_sales_daily_final!F12866</f>
        <v>9</v>
      </c>
      <c r="D12866">
        <f>C12866 * VLOOKUP(B12866, finance_assumptions!A:B, 2, FALSE)</f>
        <v>9</v>
      </c>
      <c r="E12866">
        <f t="shared" si="600"/>
        <v>6.75</v>
      </c>
      <c r="F12866">
        <f t="shared" si="601"/>
        <v>2.25</v>
      </c>
      <c r="G12866">
        <f t="shared" si="602"/>
        <v>0.25</v>
      </c>
    </row>
    <row r="12867" spans="1:7" x14ac:dyDescent="0.35">
      <c r="A12867" s="1" t="str">
        <f>fact_sales_daily_final!A12867</f>
        <v>5/29/2018</v>
      </c>
      <c r="B12867" t="str">
        <f>fact_sales_daily_final!E12867</f>
        <v>M01AE</v>
      </c>
      <c r="C12867">
        <f>fact_sales_daily_final!F12867</f>
        <v>4.0330000000000004</v>
      </c>
      <c r="D12867">
        <f>C12867 * VLOOKUP(B12867, finance_assumptions!A:B, 2, FALSE)</f>
        <v>4.0330000000000004</v>
      </c>
      <c r="E12867">
        <f t="shared" ref="E12867:E12930" si="603">D12867 * 0.75</f>
        <v>3.02475</v>
      </c>
      <c r="F12867">
        <f t="shared" ref="F12867:F12930" si="604">D12867 - E12867</f>
        <v>1.0082500000000003</v>
      </c>
      <c r="G12867">
        <f t="shared" ref="G12867:G12930" si="605">IF(D12867=0, 0, F12867/D12867)</f>
        <v>0.25000000000000006</v>
      </c>
    </row>
    <row r="12868" spans="1:7" x14ac:dyDescent="0.35">
      <c r="A12868" s="1" t="str">
        <f>fact_sales_daily_final!A12868</f>
        <v>5/29/2018</v>
      </c>
      <c r="B12868" t="str">
        <f>fact_sales_daily_final!E12868</f>
        <v>N02BA</v>
      </c>
      <c r="C12868">
        <f>fact_sales_daily_final!F12868</f>
        <v>3.3</v>
      </c>
      <c r="D12868">
        <f>C12868 * VLOOKUP(B12868, finance_assumptions!A:B, 2, FALSE)</f>
        <v>3.3</v>
      </c>
      <c r="E12868">
        <f t="shared" si="603"/>
        <v>2.4749999999999996</v>
      </c>
      <c r="F12868">
        <f t="shared" si="604"/>
        <v>0.82500000000000018</v>
      </c>
      <c r="G12868">
        <f t="shared" si="605"/>
        <v>0.25000000000000006</v>
      </c>
    </row>
    <row r="12869" spans="1:7" x14ac:dyDescent="0.35">
      <c r="A12869" s="1" t="str">
        <f>fact_sales_daily_final!A12869</f>
        <v>5/29/2018</v>
      </c>
      <c r="B12869" t="str">
        <f>fact_sales_daily_final!E12869</f>
        <v>N02BE</v>
      </c>
      <c r="C12869">
        <f>fact_sales_daily_final!F12869</f>
        <v>21.25</v>
      </c>
      <c r="D12869">
        <f>C12869 * VLOOKUP(B12869, finance_assumptions!A:B, 2, FALSE)</f>
        <v>21.25</v>
      </c>
      <c r="E12869">
        <f t="shared" si="603"/>
        <v>15.9375</v>
      </c>
      <c r="F12869">
        <f t="shared" si="604"/>
        <v>5.3125</v>
      </c>
      <c r="G12869">
        <f t="shared" si="605"/>
        <v>0.25</v>
      </c>
    </row>
    <row r="12870" spans="1:7" x14ac:dyDescent="0.35">
      <c r="A12870" s="1" t="str">
        <f>fact_sales_daily_final!A12870</f>
        <v>5/29/2018</v>
      </c>
      <c r="B12870" t="str">
        <f>fact_sales_daily_final!E12870</f>
        <v>N05B</v>
      </c>
      <c r="C12870">
        <f>fact_sales_daily_final!F12870</f>
        <v>7</v>
      </c>
      <c r="D12870">
        <f>C12870 * VLOOKUP(B12870, finance_assumptions!A:B, 2, FALSE)</f>
        <v>7</v>
      </c>
      <c r="E12870">
        <f t="shared" si="603"/>
        <v>5.25</v>
      </c>
      <c r="F12870">
        <f t="shared" si="604"/>
        <v>1.75</v>
      </c>
      <c r="G12870">
        <f t="shared" si="605"/>
        <v>0.25</v>
      </c>
    </row>
    <row r="12871" spans="1:7" x14ac:dyDescent="0.35">
      <c r="A12871" s="1" t="str">
        <f>fact_sales_daily_final!A12871</f>
        <v>5/29/2018</v>
      </c>
      <c r="B12871" t="str">
        <f>fact_sales_daily_final!E12871</f>
        <v>N05C</v>
      </c>
      <c r="C12871">
        <f>fact_sales_daily_final!F12871</f>
        <v>0</v>
      </c>
      <c r="D12871">
        <f>C12871 * VLOOKUP(B12871, finance_assumptions!A:B, 2, FALSE)</f>
        <v>0</v>
      </c>
      <c r="E12871">
        <f t="shared" si="603"/>
        <v>0</v>
      </c>
      <c r="F12871">
        <f t="shared" si="604"/>
        <v>0</v>
      </c>
      <c r="G12871">
        <f t="shared" si="605"/>
        <v>0</v>
      </c>
    </row>
    <row r="12872" spans="1:7" x14ac:dyDescent="0.35">
      <c r="A12872" s="1" t="str">
        <f>fact_sales_daily_final!A12872</f>
        <v>5/29/2018</v>
      </c>
      <c r="B12872" t="str">
        <f>fact_sales_daily_final!E12872</f>
        <v>R03</v>
      </c>
      <c r="C12872">
        <f>fact_sales_daily_final!F12872</f>
        <v>4</v>
      </c>
      <c r="D12872">
        <f>C12872 * VLOOKUP(B12872, finance_assumptions!A:B, 2, FALSE)</f>
        <v>4</v>
      </c>
      <c r="E12872">
        <f t="shared" si="603"/>
        <v>3</v>
      </c>
      <c r="F12872">
        <f t="shared" si="604"/>
        <v>1</v>
      </c>
      <c r="G12872">
        <f t="shared" si="605"/>
        <v>0.25</v>
      </c>
    </row>
    <row r="12873" spans="1:7" x14ac:dyDescent="0.35">
      <c r="A12873" s="1" t="str">
        <f>fact_sales_daily_final!A12873</f>
        <v>5/29/2018</v>
      </c>
      <c r="B12873" t="str">
        <f>fact_sales_daily_final!E12873</f>
        <v>R06</v>
      </c>
      <c r="C12873">
        <f>fact_sales_daily_final!F12873</f>
        <v>6</v>
      </c>
      <c r="D12873">
        <f>C12873 * VLOOKUP(B12873, finance_assumptions!A:B, 2, FALSE)</f>
        <v>6</v>
      </c>
      <c r="E12873">
        <f t="shared" si="603"/>
        <v>4.5</v>
      </c>
      <c r="F12873">
        <f t="shared" si="604"/>
        <v>1.5</v>
      </c>
      <c r="G12873">
        <f t="shared" si="605"/>
        <v>0.25</v>
      </c>
    </row>
    <row r="12874" spans="1:7" x14ac:dyDescent="0.35">
      <c r="A12874" s="1" t="str">
        <f>fact_sales_daily_final!A12874</f>
        <v>5/30/2018</v>
      </c>
      <c r="B12874" t="str">
        <f>fact_sales_daily_final!E12874</f>
        <v>M01AB</v>
      </c>
      <c r="C12874">
        <f>fact_sales_daily_final!F12874</f>
        <v>4.34</v>
      </c>
      <c r="D12874">
        <f>C12874 * VLOOKUP(B12874, finance_assumptions!A:B, 2, FALSE)</f>
        <v>4.34</v>
      </c>
      <c r="E12874">
        <f t="shared" si="603"/>
        <v>3.2549999999999999</v>
      </c>
      <c r="F12874">
        <f t="shared" si="604"/>
        <v>1.085</v>
      </c>
      <c r="G12874">
        <f t="shared" si="605"/>
        <v>0.25</v>
      </c>
    </row>
    <row r="12875" spans="1:7" x14ac:dyDescent="0.35">
      <c r="A12875" s="1" t="str">
        <f>fact_sales_daily_final!A12875</f>
        <v>5/30/2018</v>
      </c>
      <c r="B12875" t="str">
        <f>fact_sales_daily_final!E12875</f>
        <v>M01AE</v>
      </c>
      <c r="C12875">
        <f>fact_sales_daily_final!F12875</f>
        <v>1.67</v>
      </c>
      <c r="D12875">
        <f>C12875 * VLOOKUP(B12875, finance_assumptions!A:B, 2, FALSE)</f>
        <v>1.67</v>
      </c>
      <c r="E12875">
        <f t="shared" si="603"/>
        <v>1.2524999999999999</v>
      </c>
      <c r="F12875">
        <f t="shared" si="604"/>
        <v>0.41749999999999998</v>
      </c>
      <c r="G12875">
        <f t="shared" si="605"/>
        <v>0.25</v>
      </c>
    </row>
    <row r="12876" spans="1:7" x14ac:dyDescent="0.35">
      <c r="A12876" s="1" t="str">
        <f>fact_sales_daily_final!A12876</f>
        <v>5/30/2018</v>
      </c>
      <c r="B12876" t="str">
        <f>fact_sales_daily_final!E12876</f>
        <v>N02BA</v>
      </c>
      <c r="C12876">
        <f>fact_sales_daily_final!F12876</f>
        <v>2</v>
      </c>
      <c r="D12876">
        <f>C12876 * VLOOKUP(B12876, finance_assumptions!A:B, 2, FALSE)</f>
        <v>2</v>
      </c>
      <c r="E12876">
        <f t="shared" si="603"/>
        <v>1.5</v>
      </c>
      <c r="F12876">
        <f t="shared" si="604"/>
        <v>0.5</v>
      </c>
      <c r="G12876">
        <f t="shared" si="605"/>
        <v>0.25</v>
      </c>
    </row>
    <row r="12877" spans="1:7" x14ac:dyDescent="0.35">
      <c r="A12877" s="1" t="str">
        <f>fact_sales_daily_final!A12877</f>
        <v>5/30/2018</v>
      </c>
      <c r="B12877" t="str">
        <f>fact_sales_daily_final!E12877</f>
        <v>N02BE</v>
      </c>
      <c r="C12877">
        <f>fact_sales_daily_final!F12877</f>
        <v>16.399999999999999</v>
      </c>
      <c r="D12877">
        <f>C12877 * VLOOKUP(B12877, finance_assumptions!A:B, 2, FALSE)</f>
        <v>16.399999999999999</v>
      </c>
      <c r="E12877">
        <f t="shared" si="603"/>
        <v>12.299999999999999</v>
      </c>
      <c r="F12877">
        <f t="shared" si="604"/>
        <v>4.0999999999999996</v>
      </c>
      <c r="G12877">
        <f t="shared" si="605"/>
        <v>0.25</v>
      </c>
    </row>
    <row r="12878" spans="1:7" x14ac:dyDescent="0.35">
      <c r="A12878" s="1" t="str">
        <f>fact_sales_daily_final!A12878</f>
        <v>5/30/2018</v>
      </c>
      <c r="B12878" t="str">
        <f>fact_sales_daily_final!E12878</f>
        <v>N05B</v>
      </c>
      <c r="C12878">
        <f>fact_sales_daily_final!F12878</f>
        <v>9</v>
      </c>
      <c r="D12878">
        <f>C12878 * VLOOKUP(B12878, finance_assumptions!A:B, 2, FALSE)</f>
        <v>9</v>
      </c>
      <c r="E12878">
        <f t="shared" si="603"/>
        <v>6.75</v>
      </c>
      <c r="F12878">
        <f t="shared" si="604"/>
        <v>2.25</v>
      </c>
      <c r="G12878">
        <f t="shared" si="605"/>
        <v>0.25</v>
      </c>
    </row>
    <row r="12879" spans="1:7" x14ac:dyDescent="0.35">
      <c r="A12879" s="1" t="str">
        <f>fact_sales_daily_final!A12879</f>
        <v>5/30/2018</v>
      </c>
      <c r="B12879" t="str">
        <f>fact_sales_daily_final!E12879</f>
        <v>N05C</v>
      </c>
      <c r="C12879">
        <f>fact_sales_daily_final!F12879</f>
        <v>0</v>
      </c>
      <c r="D12879">
        <f>C12879 * VLOOKUP(B12879, finance_assumptions!A:B, 2, FALSE)</f>
        <v>0</v>
      </c>
      <c r="E12879">
        <f t="shared" si="603"/>
        <v>0</v>
      </c>
      <c r="F12879">
        <f t="shared" si="604"/>
        <v>0</v>
      </c>
      <c r="G12879">
        <f t="shared" si="605"/>
        <v>0</v>
      </c>
    </row>
    <row r="12880" spans="1:7" x14ac:dyDescent="0.35">
      <c r="A12880" s="1" t="str">
        <f>fact_sales_daily_final!A12880</f>
        <v>5/30/2018</v>
      </c>
      <c r="B12880" t="str">
        <f>fact_sales_daily_final!E12880</f>
        <v>R03</v>
      </c>
      <c r="C12880">
        <f>fact_sales_daily_final!F12880</f>
        <v>14</v>
      </c>
      <c r="D12880">
        <f>C12880 * VLOOKUP(B12880, finance_assumptions!A:B, 2, FALSE)</f>
        <v>14</v>
      </c>
      <c r="E12880">
        <f t="shared" si="603"/>
        <v>10.5</v>
      </c>
      <c r="F12880">
        <f t="shared" si="604"/>
        <v>3.5</v>
      </c>
      <c r="G12880">
        <f t="shared" si="605"/>
        <v>0.25</v>
      </c>
    </row>
    <row r="12881" spans="1:7" x14ac:dyDescent="0.35">
      <c r="A12881" s="1" t="str">
        <f>fact_sales_daily_final!A12881</f>
        <v>5/30/2018</v>
      </c>
      <c r="B12881" t="str">
        <f>fact_sales_daily_final!E12881</f>
        <v>R06</v>
      </c>
      <c r="C12881">
        <f>fact_sales_daily_final!F12881</f>
        <v>10</v>
      </c>
      <c r="D12881">
        <f>C12881 * VLOOKUP(B12881, finance_assumptions!A:B, 2, FALSE)</f>
        <v>10</v>
      </c>
      <c r="E12881">
        <f t="shared" si="603"/>
        <v>7.5</v>
      </c>
      <c r="F12881">
        <f t="shared" si="604"/>
        <v>2.5</v>
      </c>
      <c r="G12881">
        <f t="shared" si="605"/>
        <v>0.25</v>
      </c>
    </row>
    <row r="12882" spans="1:7" x14ac:dyDescent="0.35">
      <c r="A12882" s="1" t="str">
        <f>fact_sales_daily_final!A12882</f>
        <v>5/31/2018</v>
      </c>
      <c r="B12882" t="str">
        <f>fact_sales_daily_final!E12882</f>
        <v>M01AB</v>
      </c>
      <c r="C12882">
        <f>fact_sales_daily_final!F12882</f>
        <v>3.5</v>
      </c>
      <c r="D12882">
        <f>C12882 * VLOOKUP(B12882, finance_assumptions!A:B, 2, FALSE)</f>
        <v>3.5</v>
      </c>
      <c r="E12882">
        <f t="shared" si="603"/>
        <v>2.625</v>
      </c>
      <c r="F12882">
        <f t="shared" si="604"/>
        <v>0.875</v>
      </c>
      <c r="G12882">
        <f t="shared" si="605"/>
        <v>0.25</v>
      </c>
    </row>
    <row r="12883" spans="1:7" x14ac:dyDescent="0.35">
      <c r="A12883" s="1" t="str">
        <f>fact_sales_daily_final!A12883</f>
        <v>5/31/2018</v>
      </c>
      <c r="B12883" t="str">
        <f>fact_sales_daily_final!E12883</f>
        <v>M01AE</v>
      </c>
      <c r="C12883">
        <f>fact_sales_daily_final!F12883</f>
        <v>3.66</v>
      </c>
      <c r="D12883">
        <f>C12883 * VLOOKUP(B12883, finance_assumptions!A:B, 2, FALSE)</f>
        <v>3.66</v>
      </c>
      <c r="E12883">
        <f t="shared" si="603"/>
        <v>2.7450000000000001</v>
      </c>
      <c r="F12883">
        <f t="shared" si="604"/>
        <v>0.91500000000000004</v>
      </c>
      <c r="G12883">
        <f t="shared" si="605"/>
        <v>0.25</v>
      </c>
    </row>
    <row r="12884" spans="1:7" x14ac:dyDescent="0.35">
      <c r="A12884" s="1" t="str">
        <f>fact_sales_daily_final!A12884</f>
        <v>5/31/2018</v>
      </c>
      <c r="B12884" t="str">
        <f>fact_sales_daily_final!E12884</f>
        <v>N02BA</v>
      </c>
      <c r="C12884">
        <f>fact_sales_daily_final!F12884</f>
        <v>1.35</v>
      </c>
      <c r="D12884">
        <f>C12884 * VLOOKUP(B12884, finance_assumptions!A:B, 2, FALSE)</f>
        <v>1.35</v>
      </c>
      <c r="E12884">
        <f t="shared" si="603"/>
        <v>1.0125000000000002</v>
      </c>
      <c r="F12884">
        <f t="shared" si="604"/>
        <v>0.33749999999999991</v>
      </c>
      <c r="G12884">
        <f t="shared" si="605"/>
        <v>0.24999999999999992</v>
      </c>
    </row>
    <row r="12885" spans="1:7" x14ac:dyDescent="0.35">
      <c r="A12885" s="1" t="str">
        <f>fact_sales_daily_final!A12885</f>
        <v>5/31/2018</v>
      </c>
      <c r="B12885" t="str">
        <f>fact_sales_daily_final!E12885</f>
        <v>N02BE</v>
      </c>
      <c r="C12885">
        <f>fact_sales_daily_final!F12885</f>
        <v>11.4</v>
      </c>
      <c r="D12885">
        <f>C12885 * VLOOKUP(B12885, finance_assumptions!A:B, 2, FALSE)</f>
        <v>11.4</v>
      </c>
      <c r="E12885">
        <f t="shared" si="603"/>
        <v>8.5500000000000007</v>
      </c>
      <c r="F12885">
        <f t="shared" si="604"/>
        <v>2.8499999999999996</v>
      </c>
      <c r="G12885">
        <f t="shared" si="605"/>
        <v>0.24999999999999997</v>
      </c>
    </row>
    <row r="12886" spans="1:7" x14ac:dyDescent="0.35">
      <c r="A12886" s="1" t="str">
        <f>fact_sales_daily_final!A12886</f>
        <v>5/31/2018</v>
      </c>
      <c r="B12886" t="str">
        <f>fact_sales_daily_final!E12886</f>
        <v>N05B</v>
      </c>
      <c r="C12886">
        <f>fact_sales_daily_final!F12886</f>
        <v>10</v>
      </c>
      <c r="D12886">
        <f>C12886 * VLOOKUP(B12886, finance_assumptions!A:B, 2, FALSE)</f>
        <v>10</v>
      </c>
      <c r="E12886">
        <f t="shared" si="603"/>
        <v>7.5</v>
      </c>
      <c r="F12886">
        <f t="shared" si="604"/>
        <v>2.5</v>
      </c>
      <c r="G12886">
        <f t="shared" si="605"/>
        <v>0.25</v>
      </c>
    </row>
    <row r="12887" spans="1:7" x14ac:dyDescent="0.35">
      <c r="A12887" s="1" t="str">
        <f>fact_sales_daily_final!A12887</f>
        <v>5/31/2018</v>
      </c>
      <c r="B12887" t="str">
        <f>fact_sales_daily_final!E12887</f>
        <v>N05C</v>
      </c>
      <c r="C12887">
        <f>fact_sales_daily_final!F12887</f>
        <v>0</v>
      </c>
      <c r="D12887">
        <f>C12887 * VLOOKUP(B12887, finance_assumptions!A:B, 2, FALSE)</f>
        <v>0</v>
      </c>
      <c r="E12887">
        <f t="shared" si="603"/>
        <v>0</v>
      </c>
      <c r="F12887">
        <f t="shared" si="604"/>
        <v>0</v>
      </c>
      <c r="G12887">
        <f t="shared" si="605"/>
        <v>0</v>
      </c>
    </row>
    <row r="12888" spans="1:7" x14ac:dyDescent="0.35">
      <c r="A12888" s="1" t="str">
        <f>fact_sales_daily_final!A12888</f>
        <v>5/31/2018</v>
      </c>
      <c r="B12888" t="str">
        <f>fact_sales_daily_final!E12888</f>
        <v>R03</v>
      </c>
      <c r="C12888">
        <f>fact_sales_daily_final!F12888</f>
        <v>8</v>
      </c>
      <c r="D12888">
        <f>C12888 * VLOOKUP(B12888, finance_assumptions!A:B, 2, FALSE)</f>
        <v>8</v>
      </c>
      <c r="E12888">
        <f t="shared" si="603"/>
        <v>6</v>
      </c>
      <c r="F12888">
        <f t="shared" si="604"/>
        <v>2</v>
      </c>
      <c r="G12888">
        <f t="shared" si="605"/>
        <v>0.25</v>
      </c>
    </row>
    <row r="12889" spans="1:7" x14ac:dyDescent="0.35">
      <c r="A12889" s="1" t="str">
        <f>fact_sales_daily_final!A12889</f>
        <v>5/31/2018</v>
      </c>
      <c r="B12889" t="str">
        <f>fact_sales_daily_final!E12889</f>
        <v>R06</v>
      </c>
      <c r="C12889">
        <f>fact_sales_daily_final!F12889</f>
        <v>5.64</v>
      </c>
      <c r="D12889">
        <f>C12889 * VLOOKUP(B12889, finance_assumptions!A:B, 2, FALSE)</f>
        <v>5.64</v>
      </c>
      <c r="E12889">
        <f t="shared" si="603"/>
        <v>4.2299999999999995</v>
      </c>
      <c r="F12889">
        <f t="shared" si="604"/>
        <v>1.4100000000000001</v>
      </c>
      <c r="G12889">
        <f t="shared" si="605"/>
        <v>0.25000000000000006</v>
      </c>
    </row>
    <row r="12890" spans="1:7" x14ac:dyDescent="0.35">
      <c r="A12890" s="1">
        <f>fact_sales_daily_final!A12890</f>
        <v>43106</v>
      </c>
      <c r="B12890" t="str">
        <f>fact_sales_daily_final!E12890</f>
        <v>M01AB</v>
      </c>
      <c r="C12890">
        <f>fact_sales_daily_final!F12890</f>
        <v>12.33</v>
      </c>
      <c r="D12890">
        <f>C12890 * VLOOKUP(B12890, finance_assumptions!A:B, 2, FALSE)</f>
        <v>12.33</v>
      </c>
      <c r="E12890">
        <f t="shared" si="603"/>
        <v>9.2475000000000005</v>
      </c>
      <c r="F12890">
        <f t="shared" si="604"/>
        <v>3.0824999999999996</v>
      </c>
      <c r="G12890">
        <f t="shared" si="605"/>
        <v>0.24999999999999997</v>
      </c>
    </row>
    <row r="12891" spans="1:7" x14ac:dyDescent="0.35">
      <c r="A12891" s="1">
        <f>fact_sales_daily_final!A12891</f>
        <v>43106</v>
      </c>
      <c r="B12891" t="str">
        <f>fact_sales_daily_final!E12891</f>
        <v>M01AE</v>
      </c>
      <c r="C12891">
        <f>fact_sales_daily_final!F12891</f>
        <v>2.1800000000000002</v>
      </c>
      <c r="D12891">
        <f>C12891 * VLOOKUP(B12891, finance_assumptions!A:B, 2, FALSE)</f>
        <v>2.1800000000000002</v>
      </c>
      <c r="E12891">
        <f t="shared" si="603"/>
        <v>1.6350000000000002</v>
      </c>
      <c r="F12891">
        <f t="shared" si="604"/>
        <v>0.54499999999999993</v>
      </c>
      <c r="G12891">
        <f t="shared" si="605"/>
        <v>0.24999999999999994</v>
      </c>
    </row>
    <row r="12892" spans="1:7" x14ac:dyDescent="0.35">
      <c r="A12892" s="1">
        <f>fact_sales_daily_final!A12892</f>
        <v>43106</v>
      </c>
      <c r="B12892" t="str">
        <f>fact_sales_daily_final!E12892</f>
        <v>N02BA</v>
      </c>
      <c r="C12892">
        <f>fact_sales_daily_final!F12892</f>
        <v>4</v>
      </c>
      <c r="D12892">
        <f>C12892 * VLOOKUP(B12892, finance_assumptions!A:B, 2, FALSE)</f>
        <v>4</v>
      </c>
      <c r="E12892">
        <f t="shared" si="603"/>
        <v>3</v>
      </c>
      <c r="F12892">
        <f t="shared" si="604"/>
        <v>1</v>
      </c>
      <c r="G12892">
        <f t="shared" si="605"/>
        <v>0.25</v>
      </c>
    </row>
    <row r="12893" spans="1:7" x14ac:dyDescent="0.35">
      <c r="A12893" s="1">
        <f>fact_sales_daily_final!A12893</f>
        <v>43106</v>
      </c>
      <c r="B12893" t="str">
        <f>fact_sales_daily_final!E12893</f>
        <v>N02BE</v>
      </c>
      <c r="C12893">
        <f>fact_sales_daily_final!F12893</f>
        <v>29</v>
      </c>
      <c r="D12893">
        <f>C12893 * VLOOKUP(B12893, finance_assumptions!A:B, 2, FALSE)</f>
        <v>29</v>
      </c>
      <c r="E12893">
        <f t="shared" si="603"/>
        <v>21.75</v>
      </c>
      <c r="F12893">
        <f t="shared" si="604"/>
        <v>7.25</v>
      </c>
      <c r="G12893">
        <f t="shared" si="605"/>
        <v>0.25</v>
      </c>
    </row>
    <row r="12894" spans="1:7" x14ac:dyDescent="0.35">
      <c r="A12894" s="1">
        <f>fact_sales_daily_final!A12894</f>
        <v>43106</v>
      </c>
      <c r="B12894" t="str">
        <f>fact_sales_daily_final!E12894</f>
        <v>N05B</v>
      </c>
      <c r="C12894">
        <f>fact_sales_daily_final!F12894</f>
        <v>9</v>
      </c>
      <c r="D12894">
        <f>C12894 * VLOOKUP(B12894, finance_assumptions!A:B, 2, FALSE)</f>
        <v>9</v>
      </c>
      <c r="E12894">
        <f t="shared" si="603"/>
        <v>6.75</v>
      </c>
      <c r="F12894">
        <f t="shared" si="604"/>
        <v>2.25</v>
      </c>
      <c r="G12894">
        <f t="shared" si="605"/>
        <v>0.25</v>
      </c>
    </row>
    <row r="12895" spans="1:7" x14ac:dyDescent="0.35">
      <c r="A12895" s="1">
        <f>fact_sales_daily_final!A12895</f>
        <v>43106</v>
      </c>
      <c r="B12895" t="str">
        <f>fact_sales_daily_final!E12895</f>
        <v>N05C</v>
      </c>
      <c r="C12895">
        <f>fact_sales_daily_final!F12895</f>
        <v>0</v>
      </c>
      <c r="D12895">
        <f>C12895 * VLOOKUP(B12895, finance_assumptions!A:B, 2, FALSE)</f>
        <v>0</v>
      </c>
      <c r="E12895">
        <f t="shared" si="603"/>
        <v>0</v>
      </c>
      <c r="F12895">
        <f t="shared" si="604"/>
        <v>0</v>
      </c>
      <c r="G12895">
        <f t="shared" si="605"/>
        <v>0</v>
      </c>
    </row>
    <row r="12896" spans="1:7" x14ac:dyDescent="0.35">
      <c r="A12896" s="1">
        <f>fact_sales_daily_final!A12896</f>
        <v>43106</v>
      </c>
      <c r="B12896" t="str">
        <f>fact_sales_daily_final!E12896</f>
        <v>R03</v>
      </c>
      <c r="C12896">
        <f>fact_sales_daily_final!F12896</f>
        <v>5</v>
      </c>
      <c r="D12896">
        <f>C12896 * VLOOKUP(B12896, finance_assumptions!A:B, 2, FALSE)</f>
        <v>5</v>
      </c>
      <c r="E12896">
        <f t="shared" si="603"/>
        <v>3.75</v>
      </c>
      <c r="F12896">
        <f t="shared" si="604"/>
        <v>1.25</v>
      </c>
      <c r="G12896">
        <f t="shared" si="605"/>
        <v>0.25</v>
      </c>
    </row>
    <row r="12897" spans="1:7" x14ac:dyDescent="0.35">
      <c r="A12897" s="1">
        <f>fact_sales_daily_final!A12897</f>
        <v>43106</v>
      </c>
      <c r="B12897" t="str">
        <f>fact_sales_daily_final!E12897</f>
        <v>R06</v>
      </c>
      <c r="C12897">
        <f>fact_sales_daily_final!F12897</f>
        <v>3</v>
      </c>
      <c r="D12897">
        <f>C12897 * VLOOKUP(B12897, finance_assumptions!A:B, 2, FALSE)</f>
        <v>3</v>
      </c>
      <c r="E12897">
        <f t="shared" si="603"/>
        <v>2.25</v>
      </c>
      <c r="F12897">
        <f t="shared" si="604"/>
        <v>0.75</v>
      </c>
      <c r="G12897">
        <f t="shared" si="605"/>
        <v>0.25</v>
      </c>
    </row>
    <row r="12898" spans="1:7" x14ac:dyDescent="0.35">
      <c r="A12898" s="1">
        <f>fact_sales_daily_final!A12898</f>
        <v>43137</v>
      </c>
      <c r="B12898" t="str">
        <f>fact_sales_daily_final!E12898</f>
        <v>M01AB</v>
      </c>
      <c r="C12898">
        <f>fact_sales_daily_final!F12898</f>
        <v>8</v>
      </c>
      <c r="D12898">
        <f>C12898 * VLOOKUP(B12898, finance_assumptions!A:B, 2, FALSE)</f>
        <v>8</v>
      </c>
      <c r="E12898">
        <f t="shared" si="603"/>
        <v>6</v>
      </c>
      <c r="F12898">
        <f t="shared" si="604"/>
        <v>2</v>
      </c>
      <c r="G12898">
        <f t="shared" si="605"/>
        <v>0.25</v>
      </c>
    </row>
    <row r="12899" spans="1:7" x14ac:dyDescent="0.35">
      <c r="A12899" s="1">
        <f>fact_sales_daily_final!A12899</f>
        <v>43137</v>
      </c>
      <c r="B12899" t="str">
        <f>fact_sales_daily_final!E12899</f>
        <v>M01AE</v>
      </c>
      <c r="C12899">
        <f>fact_sales_daily_final!F12899</f>
        <v>3.0859999999999999</v>
      </c>
      <c r="D12899">
        <f>C12899 * VLOOKUP(B12899, finance_assumptions!A:B, 2, FALSE)</f>
        <v>3.0859999999999999</v>
      </c>
      <c r="E12899">
        <f t="shared" si="603"/>
        <v>2.3144999999999998</v>
      </c>
      <c r="F12899">
        <f t="shared" si="604"/>
        <v>0.77150000000000007</v>
      </c>
      <c r="G12899">
        <f t="shared" si="605"/>
        <v>0.25000000000000006</v>
      </c>
    </row>
    <row r="12900" spans="1:7" x14ac:dyDescent="0.35">
      <c r="A12900" s="1">
        <f>fact_sales_daily_final!A12900</f>
        <v>43137</v>
      </c>
      <c r="B12900" t="str">
        <f>fact_sales_daily_final!E12900</f>
        <v>N02BA</v>
      </c>
      <c r="C12900">
        <f>fact_sales_daily_final!F12900</f>
        <v>4</v>
      </c>
      <c r="D12900">
        <f>C12900 * VLOOKUP(B12900, finance_assumptions!A:B, 2, FALSE)</f>
        <v>4</v>
      </c>
      <c r="E12900">
        <f t="shared" si="603"/>
        <v>3</v>
      </c>
      <c r="F12900">
        <f t="shared" si="604"/>
        <v>1</v>
      </c>
      <c r="G12900">
        <f t="shared" si="605"/>
        <v>0.25</v>
      </c>
    </row>
    <row r="12901" spans="1:7" x14ac:dyDescent="0.35">
      <c r="A12901" s="1">
        <f>fact_sales_daily_final!A12901</f>
        <v>43137</v>
      </c>
      <c r="B12901" t="str">
        <f>fact_sales_daily_final!E12901</f>
        <v>N02BE</v>
      </c>
      <c r="C12901">
        <f>fact_sales_daily_final!F12901</f>
        <v>23</v>
      </c>
      <c r="D12901">
        <f>C12901 * VLOOKUP(B12901, finance_assumptions!A:B, 2, FALSE)</f>
        <v>23</v>
      </c>
      <c r="E12901">
        <f t="shared" si="603"/>
        <v>17.25</v>
      </c>
      <c r="F12901">
        <f t="shared" si="604"/>
        <v>5.75</v>
      </c>
      <c r="G12901">
        <f t="shared" si="605"/>
        <v>0.25</v>
      </c>
    </row>
    <row r="12902" spans="1:7" x14ac:dyDescent="0.35">
      <c r="A12902" s="1">
        <f>fact_sales_daily_final!A12902</f>
        <v>43137</v>
      </c>
      <c r="B12902" t="str">
        <f>fact_sales_daily_final!E12902</f>
        <v>N05B</v>
      </c>
      <c r="C12902">
        <f>fact_sales_daily_final!F12902</f>
        <v>9</v>
      </c>
      <c r="D12902">
        <f>C12902 * VLOOKUP(B12902, finance_assumptions!A:B, 2, FALSE)</f>
        <v>9</v>
      </c>
      <c r="E12902">
        <f t="shared" si="603"/>
        <v>6.75</v>
      </c>
      <c r="F12902">
        <f t="shared" si="604"/>
        <v>2.25</v>
      </c>
      <c r="G12902">
        <f t="shared" si="605"/>
        <v>0.25</v>
      </c>
    </row>
    <row r="12903" spans="1:7" x14ac:dyDescent="0.35">
      <c r="A12903" s="1">
        <f>fact_sales_daily_final!A12903</f>
        <v>43137</v>
      </c>
      <c r="B12903" t="str">
        <f>fact_sales_daily_final!E12903</f>
        <v>N05C</v>
      </c>
      <c r="C12903">
        <f>fact_sales_daily_final!F12903</f>
        <v>3</v>
      </c>
      <c r="D12903">
        <f>C12903 * VLOOKUP(B12903, finance_assumptions!A:B, 2, FALSE)</f>
        <v>3</v>
      </c>
      <c r="E12903">
        <f t="shared" si="603"/>
        <v>2.25</v>
      </c>
      <c r="F12903">
        <f t="shared" si="604"/>
        <v>0.75</v>
      </c>
      <c r="G12903">
        <f t="shared" si="605"/>
        <v>0.25</v>
      </c>
    </row>
    <row r="12904" spans="1:7" x14ac:dyDescent="0.35">
      <c r="A12904" s="1">
        <f>fact_sales_daily_final!A12904</f>
        <v>43137</v>
      </c>
      <c r="B12904" t="str">
        <f>fact_sales_daily_final!E12904</f>
        <v>R03</v>
      </c>
      <c r="C12904">
        <f>fact_sales_daily_final!F12904</f>
        <v>7</v>
      </c>
      <c r="D12904">
        <f>C12904 * VLOOKUP(B12904, finance_assumptions!A:B, 2, FALSE)</f>
        <v>7</v>
      </c>
      <c r="E12904">
        <f t="shared" si="603"/>
        <v>5.25</v>
      </c>
      <c r="F12904">
        <f t="shared" si="604"/>
        <v>1.75</v>
      </c>
      <c r="G12904">
        <f t="shared" si="605"/>
        <v>0.25</v>
      </c>
    </row>
    <row r="12905" spans="1:7" x14ac:dyDescent="0.35">
      <c r="A12905" s="1">
        <f>fact_sales_daily_final!A12905</f>
        <v>43137</v>
      </c>
      <c r="B12905" t="str">
        <f>fact_sales_daily_final!E12905</f>
        <v>R06</v>
      </c>
      <c r="C12905">
        <f>fact_sales_daily_final!F12905</f>
        <v>9</v>
      </c>
      <c r="D12905">
        <f>C12905 * VLOOKUP(B12905, finance_assumptions!A:B, 2, FALSE)</f>
        <v>9</v>
      </c>
      <c r="E12905">
        <f t="shared" si="603"/>
        <v>6.75</v>
      </c>
      <c r="F12905">
        <f t="shared" si="604"/>
        <v>2.25</v>
      </c>
      <c r="G12905">
        <f t="shared" si="605"/>
        <v>0.25</v>
      </c>
    </row>
    <row r="12906" spans="1:7" x14ac:dyDescent="0.35">
      <c r="A12906" s="1">
        <f>fact_sales_daily_final!A12906</f>
        <v>43165</v>
      </c>
      <c r="B12906" t="str">
        <f>fact_sales_daily_final!E12906</f>
        <v>M01AB</v>
      </c>
      <c r="C12906">
        <f>fact_sales_daily_final!F12906</f>
        <v>5</v>
      </c>
      <c r="D12906">
        <f>C12906 * VLOOKUP(B12906, finance_assumptions!A:B, 2, FALSE)</f>
        <v>5</v>
      </c>
      <c r="E12906">
        <f t="shared" si="603"/>
        <v>3.75</v>
      </c>
      <c r="F12906">
        <f t="shared" si="604"/>
        <v>1.25</v>
      </c>
      <c r="G12906">
        <f t="shared" si="605"/>
        <v>0.25</v>
      </c>
    </row>
    <row r="12907" spans="1:7" x14ac:dyDescent="0.35">
      <c r="A12907" s="1">
        <f>fact_sales_daily_final!A12907</f>
        <v>43165</v>
      </c>
      <c r="B12907" t="str">
        <f>fact_sales_daily_final!E12907</f>
        <v>M01AE</v>
      </c>
      <c r="C12907">
        <f>fact_sales_daily_final!F12907</f>
        <v>2.746</v>
      </c>
      <c r="D12907">
        <f>C12907 * VLOOKUP(B12907, finance_assumptions!A:B, 2, FALSE)</f>
        <v>2.746</v>
      </c>
      <c r="E12907">
        <f t="shared" si="603"/>
        <v>2.0594999999999999</v>
      </c>
      <c r="F12907">
        <f t="shared" si="604"/>
        <v>0.68650000000000011</v>
      </c>
      <c r="G12907">
        <f t="shared" si="605"/>
        <v>0.25000000000000006</v>
      </c>
    </row>
    <row r="12908" spans="1:7" x14ac:dyDescent="0.35">
      <c r="A12908" s="1">
        <f>fact_sales_daily_final!A12908</f>
        <v>43165</v>
      </c>
      <c r="B12908" t="str">
        <f>fact_sales_daily_final!E12908</f>
        <v>N02BA</v>
      </c>
      <c r="C12908">
        <f>fact_sales_daily_final!F12908</f>
        <v>1</v>
      </c>
      <c r="D12908">
        <f>C12908 * VLOOKUP(B12908, finance_assumptions!A:B, 2, FALSE)</f>
        <v>1</v>
      </c>
      <c r="E12908">
        <f t="shared" si="603"/>
        <v>0.75</v>
      </c>
      <c r="F12908">
        <f t="shared" si="604"/>
        <v>0.25</v>
      </c>
      <c r="G12908">
        <f t="shared" si="605"/>
        <v>0.25</v>
      </c>
    </row>
    <row r="12909" spans="1:7" x14ac:dyDescent="0.35">
      <c r="A12909" s="1">
        <f>fact_sales_daily_final!A12909</f>
        <v>43165</v>
      </c>
      <c r="B12909" t="str">
        <f>fact_sales_daily_final!E12909</f>
        <v>N02BE</v>
      </c>
      <c r="C12909">
        <f>fact_sales_daily_final!F12909</f>
        <v>22.4</v>
      </c>
      <c r="D12909">
        <f>C12909 * VLOOKUP(B12909, finance_assumptions!A:B, 2, FALSE)</f>
        <v>22.4</v>
      </c>
      <c r="E12909">
        <f t="shared" si="603"/>
        <v>16.799999999999997</v>
      </c>
      <c r="F12909">
        <f t="shared" si="604"/>
        <v>5.6000000000000014</v>
      </c>
      <c r="G12909">
        <f t="shared" si="605"/>
        <v>0.25000000000000006</v>
      </c>
    </row>
    <row r="12910" spans="1:7" x14ac:dyDescent="0.35">
      <c r="A12910" s="1">
        <f>fact_sales_daily_final!A12910</f>
        <v>43165</v>
      </c>
      <c r="B12910" t="str">
        <f>fact_sales_daily_final!E12910</f>
        <v>N05B</v>
      </c>
      <c r="C12910">
        <f>fact_sales_daily_final!F12910</f>
        <v>8</v>
      </c>
      <c r="D12910">
        <f>C12910 * VLOOKUP(B12910, finance_assumptions!A:B, 2, FALSE)</f>
        <v>8</v>
      </c>
      <c r="E12910">
        <f t="shared" si="603"/>
        <v>6</v>
      </c>
      <c r="F12910">
        <f t="shared" si="604"/>
        <v>2</v>
      </c>
      <c r="G12910">
        <f t="shared" si="605"/>
        <v>0.25</v>
      </c>
    </row>
    <row r="12911" spans="1:7" x14ac:dyDescent="0.35">
      <c r="A12911" s="1">
        <f>fact_sales_daily_final!A12911</f>
        <v>43165</v>
      </c>
      <c r="B12911" t="str">
        <f>fact_sales_daily_final!E12911</f>
        <v>N05C</v>
      </c>
      <c r="C12911">
        <f>fact_sales_daily_final!F12911</f>
        <v>1</v>
      </c>
      <c r="D12911">
        <f>C12911 * VLOOKUP(B12911, finance_assumptions!A:B, 2, FALSE)</f>
        <v>1</v>
      </c>
      <c r="E12911">
        <f t="shared" si="603"/>
        <v>0.75</v>
      </c>
      <c r="F12911">
        <f t="shared" si="604"/>
        <v>0.25</v>
      </c>
      <c r="G12911">
        <f t="shared" si="605"/>
        <v>0.25</v>
      </c>
    </row>
    <row r="12912" spans="1:7" x14ac:dyDescent="0.35">
      <c r="A12912" s="1">
        <f>fact_sales_daily_final!A12912</f>
        <v>43165</v>
      </c>
      <c r="B12912" t="str">
        <f>fact_sales_daily_final!E12912</f>
        <v>R03</v>
      </c>
      <c r="C12912">
        <f>fact_sales_daily_final!F12912</f>
        <v>0</v>
      </c>
      <c r="D12912">
        <f>C12912 * VLOOKUP(B12912, finance_assumptions!A:B, 2, FALSE)</f>
        <v>0</v>
      </c>
      <c r="E12912">
        <f t="shared" si="603"/>
        <v>0</v>
      </c>
      <c r="F12912">
        <f t="shared" si="604"/>
        <v>0</v>
      </c>
      <c r="G12912">
        <f t="shared" si="605"/>
        <v>0</v>
      </c>
    </row>
    <row r="12913" spans="1:7" x14ac:dyDescent="0.35">
      <c r="A12913" s="1">
        <f>fact_sales_daily_final!A12913</f>
        <v>43165</v>
      </c>
      <c r="B12913" t="str">
        <f>fact_sales_daily_final!E12913</f>
        <v>R06</v>
      </c>
      <c r="C12913">
        <f>fact_sales_daily_final!F12913</f>
        <v>2</v>
      </c>
      <c r="D12913">
        <f>C12913 * VLOOKUP(B12913, finance_assumptions!A:B, 2, FALSE)</f>
        <v>2</v>
      </c>
      <c r="E12913">
        <f t="shared" si="603"/>
        <v>1.5</v>
      </c>
      <c r="F12913">
        <f t="shared" si="604"/>
        <v>0.5</v>
      </c>
      <c r="G12913">
        <f t="shared" si="605"/>
        <v>0.25</v>
      </c>
    </row>
    <row r="12914" spans="1:7" x14ac:dyDescent="0.35">
      <c r="A12914" s="1">
        <f>fact_sales_daily_final!A12914</f>
        <v>43196</v>
      </c>
      <c r="B12914" t="str">
        <f>fact_sales_daily_final!E12914</f>
        <v>M01AB</v>
      </c>
      <c r="C12914">
        <f>fact_sales_daily_final!F12914</f>
        <v>3.33</v>
      </c>
      <c r="D12914">
        <f>C12914 * VLOOKUP(B12914, finance_assumptions!A:B, 2, FALSE)</f>
        <v>3.33</v>
      </c>
      <c r="E12914">
        <f t="shared" si="603"/>
        <v>2.4975000000000001</v>
      </c>
      <c r="F12914">
        <f t="shared" si="604"/>
        <v>0.83250000000000002</v>
      </c>
      <c r="G12914">
        <f t="shared" si="605"/>
        <v>0.25</v>
      </c>
    </row>
    <row r="12915" spans="1:7" x14ac:dyDescent="0.35">
      <c r="A12915" s="1">
        <f>fact_sales_daily_final!A12915</f>
        <v>43196</v>
      </c>
      <c r="B12915" t="str">
        <f>fact_sales_daily_final!E12915</f>
        <v>M01AE</v>
      </c>
      <c r="C12915">
        <f>fact_sales_daily_final!F12915</f>
        <v>3</v>
      </c>
      <c r="D12915">
        <f>C12915 * VLOOKUP(B12915, finance_assumptions!A:B, 2, FALSE)</f>
        <v>3</v>
      </c>
      <c r="E12915">
        <f t="shared" si="603"/>
        <v>2.25</v>
      </c>
      <c r="F12915">
        <f t="shared" si="604"/>
        <v>0.75</v>
      </c>
      <c r="G12915">
        <f t="shared" si="605"/>
        <v>0.25</v>
      </c>
    </row>
    <row r="12916" spans="1:7" x14ac:dyDescent="0.35">
      <c r="A12916" s="1">
        <f>fact_sales_daily_final!A12916</f>
        <v>43196</v>
      </c>
      <c r="B12916" t="str">
        <f>fact_sales_daily_final!E12916</f>
        <v>N02BA</v>
      </c>
      <c r="C12916">
        <f>fact_sales_daily_final!F12916</f>
        <v>6</v>
      </c>
      <c r="D12916">
        <f>C12916 * VLOOKUP(B12916, finance_assumptions!A:B, 2, FALSE)</f>
        <v>6</v>
      </c>
      <c r="E12916">
        <f t="shared" si="603"/>
        <v>4.5</v>
      </c>
      <c r="F12916">
        <f t="shared" si="604"/>
        <v>1.5</v>
      </c>
      <c r="G12916">
        <f t="shared" si="605"/>
        <v>0.25</v>
      </c>
    </row>
    <row r="12917" spans="1:7" x14ac:dyDescent="0.35">
      <c r="A12917" s="1">
        <f>fact_sales_daily_final!A12917</f>
        <v>43196</v>
      </c>
      <c r="B12917" t="str">
        <f>fact_sales_daily_final!E12917</f>
        <v>N02BE</v>
      </c>
      <c r="C12917">
        <f>fact_sales_daily_final!F12917</f>
        <v>19</v>
      </c>
      <c r="D12917">
        <f>C12917 * VLOOKUP(B12917, finance_assumptions!A:B, 2, FALSE)</f>
        <v>19</v>
      </c>
      <c r="E12917">
        <f t="shared" si="603"/>
        <v>14.25</v>
      </c>
      <c r="F12917">
        <f t="shared" si="604"/>
        <v>4.75</v>
      </c>
      <c r="G12917">
        <f t="shared" si="605"/>
        <v>0.25</v>
      </c>
    </row>
    <row r="12918" spans="1:7" x14ac:dyDescent="0.35">
      <c r="A12918" s="1">
        <f>fact_sales_daily_final!A12918</f>
        <v>43196</v>
      </c>
      <c r="B12918" t="str">
        <f>fact_sales_daily_final!E12918</f>
        <v>N05B</v>
      </c>
      <c r="C12918">
        <f>fact_sales_daily_final!F12918</f>
        <v>3</v>
      </c>
      <c r="D12918">
        <f>C12918 * VLOOKUP(B12918, finance_assumptions!A:B, 2, FALSE)</f>
        <v>3</v>
      </c>
      <c r="E12918">
        <f t="shared" si="603"/>
        <v>2.25</v>
      </c>
      <c r="F12918">
        <f t="shared" si="604"/>
        <v>0.75</v>
      </c>
      <c r="G12918">
        <f t="shared" si="605"/>
        <v>0.25</v>
      </c>
    </row>
    <row r="12919" spans="1:7" x14ac:dyDescent="0.35">
      <c r="A12919" s="1">
        <f>fact_sales_daily_final!A12919</f>
        <v>43196</v>
      </c>
      <c r="B12919" t="str">
        <f>fact_sales_daily_final!E12919</f>
        <v>N05C</v>
      </c>
      <c r="C12919">
        <f>fact_sales_daily_final!F12919</f>
        <v>0</v>
      </c>
      <c r="D12919">
        <f>C12919 * VLOOKUP(B12919, finance_assumptions!A:B, 2, FALSE)</f>
        <v>0</v>
      </c>
      <c r="E12919">
        <f t="shared" si="603"/>
        <v>0</v>
      </c>
      <c r="F12919">
        <f t="shared" si="604"/>
        <v>0</v>
      </c>
      <c r="G12919">
        <f t="shared" si="605"/>
        <v>0</v>
      </c>
    </row>
    <row r="12920" spans="1:7" x14ac:dyDescent="0.35">
      <c r="A12920" s="1">
        <f>fact_sales_daily_final!A12920</f>
        <v>43196</v>
      </c>
      <c r="B12920" t="str">
        <f>fact_sales_daily_final!E12920</f>
        <v>R03</v>
      </c>
      <c r="C12920">
        <f>fact_sales_daily_final!F12920</f>
        <v>6</v>
      </c>
      <c r="D12920">
        <f>C12920 * VLOOKUP(B12920, finance_assumptions!A:B, 2, FALSE)</f>
        <v>6</v>
      </c>
      <c r="E12920">
        <f t="shared" si="603"/>
        <v>4.5</v>
      </c>
      <c r="F12920">
        <f t="shared" si="604"/>
        <v>1.5</v>
      </c>
      <c r="G12920">
        <f t="shared" si="605"/>
        <v>0.25</v>
      </c>
    </row>
    <row r="12921" spans="1:7" x14ac:dyDescent="0.35">
      <c r="A12921" s="1">
        <f>fact_sales_daily_final!A12921</f>
        <v>43196</v>
      </c>
      <c r="B12921" t="str">
        <f>fact_sales_daily_final!E12921</f>
        <v>R06</v>
      </c>
      <c r="C12921">
        <f>fact_sales_daily_final!F12921</f>
        <v>6</v>
      </c>
      <c r="D12921">
        <f>C12921 * VLOOKUP(B12921, finance_assumptions!A:B, 2, FALSE)</f>
        <v>6</v>
      </c>
      <c r="E12921">
        <f t="shared" si="603"/>
        <v>4.5</v>
      </c>
      <c r="F12921">
        <f t="shared" si="604"/>
        <v>1.5</v>
      </c>
      <c r="G12921">
        <f t="shared" si="605"/>
        <v>0.25</v>
      </c>
    </row>
    <row r="12922" spans="1:7" x14ac:dyDescent="0.35">
      <c r="A12922" s="1">
        <f>fact_sales_daily_final!A12922</f>
        <v>43226</v>
      </c>
      <c r="B12922" t="str">
        <f>fact_sales_daily_final!E12922</f>
        <v>M01AB</v>
      </c>
      <c r="C12922">
        <f>fact_sales_daily_final!F12922</f>
        <v>4.33</v>
      </c>
      <c r="D12922">
        <f>C12922 * VLOOKUP(B12922, finance_assumptions!A:B, 2, FALSE)</f>
        <v>4.33</v>
      </c>
      <c r="E12922">
        <f t="shared" si="603"/>
        <v>3.2475000000000001</v>
      </c>
      <c r="F12922">
        <f t="shared" si="604"/>
        <v>1.0825</v>
      </c>
      <c r="G12922">
        <f t="shared" si="605"/>
        <v>0.25</v>
      </c>
    </row>
    <row r="12923" spans="1:7" x14ac:dyDescent="0.35">
      <c r="A12923" s="1">
        <f>fact_sales_daily_final!A12923</f>
        <v>43226</v>
      </c>
      <c r="B12923" t="str">
        <f>fact_sales_daily_final!E12923</f>
        <v>M01AE</v>
      </c>
      <c r="C12923">
        <f>fact_sales_daily_final!F12923</f>
        <v>3.67</v>
      </c>
      <c r="D12923">
        <f>C12923 * VLOOKUP(B12923, finance_assumptions!A:B, 2, FALSE)</f>
        <v>3.67</v>
      </c>
      <c r="E12923">
        <f t="shared" si="603"/>
        <v>2.7524999999999999</v>
      </c>
      <c r="F12923">
        <f t="shared" si="604"/>
        <v>0.91749999999999998</v>
      </c>
      <c r="G12923">
        <f t="shared" si="605"/>
        <v>0.25</v>
      </c>
    </row>
    <row r="12924" spans="1:7" x14ac:dyDescent="0.35">
      <c r="A12924" s="1">
        <f>fact_sales_daily_final!A12924</f>
        <v>43226</v>
      </c>
      <c r="B12924" t="str">
        <f>fact_sales_daily_final!E12924</f>
        <v>N02BA</v>
      </c>
      <c r="C12924">
        <f>fact_sales_daily_final!F12924</f>
        <v>1.05</v>
      </c>
      <c r="D12924">
        <f>C12924 * VLOOKUP(B12924, finance_assumptions!A:B, 2, FALSE)</f>
        <v>1.05</v>
      </c>
      <c r="E12924">
        <f t="shared" si="603"/>
        <v>0.78750000000000009</v>
      </c>
      <c r="F12924">
        <f t="shared" si="604"/>
        <v>0.26249999999999996</v>
      </c>
      <c r="G12924">
        <f t="shared" si="605"/>
        <v>0.24999999999999994</v>
      </c>
    </row>
    <row r="12925" spans="1:7" x14ac:dyDescent="0.35">
      <c r="A12925" s="1">
        <f>fact_sales_daily_final!A12925</f>
        <v>43226</v>
      </c>
      <c r="B12925" t="str">
        <f>fact_sales_daily_final!E12925</f>
        <v>N02BE</v>
      </c>
      <c r="C12925">
        <f>fact_sales_daily_final!F12925</f>
        <v>20</v>
      </c>
      <c r="D12925">
        <f>C12925 * VLOOKUP(B12925, finance_assumptions!A:B, 2, FALSE)</f>
        <v>20</v>
      </c>
      <c r="E12925">
        <f t="shared" si="603"/>
        <v>15</v>
      </c>
      <c r="F12925">
        <f t="shared" si="604"/>
        <v>5</v>
      </c>
      <c r="G12925">
        <f t="shared" si="605"/>
        <v>0.25</v>
      </c>
    </row>
    <row r="12926" spans="1:7" x14ac:dyDescent="0.35">
      <c r="A12926" s="1">
        <f>fact_sales_daily_final!A12926</f>
        <v>43226</v>
      </c>
      <c r="B12926" t="str">
        <f>fact_sales_daily_final!E12926</f>
        <v>N05B</v>
      </c>
      <c r="C12926">
        <f>fact_sales_daily_final!F12926</f>
        <v>7</v>
      </c>
      <c r="D12926">
        <f>C12926 * VLOOKUP(B12926, finance_assumptions!A:B, 2, FALSE)</f>
        <v>7</v>
      </c>
      <c r="E12926">
        <f t="shared" si="603"/>
        <v>5.25</v>
      </c>
      <c r="F12926">
        <f t="shared" si="604"/>
        <v>1.75</v>
      </c>
      <c r="G12926">
        <f t="shared" si="605"/>
        <v>0.25</v>
      </c>
    </row>
    <row r="12927" spans="1:7" x14ac:dyDescent="0.35">
      <c r="A12927" s="1">
        <f>fact_sales_daily_final!A12927</f>
        <v>43226</v>
      </c>
      <c r="B12927" t="str">
        <f>fact_sales_daily_final!E12927</f>
        <v>N05C</v>
      </c>
      <c r="C12927">
        <f>fact_sales_daily_final!F12927</f>
        <v>2</v>
      </c>
      <c r="D12927">
        <f>C12927 * VLOOKUP(B12927, finance_assumptions!A:B, 2, FALSE)</f>
        <v>2</v>
      </c>
      <c r="E12927">
        <f t="shared" si="603"/>
        <v>1.5</v>
      </c>
      <c r="F12927">
        <f t="shared" si="604"/>
        <v>0.5</v>
      </c>
      <c r="G12927">
        <f t="shared" si="605"/>
        <v>0.25</v>
      </c>
    </row>
    <row r="12928" spans="1:7" x14ac:dyDescent="0.35">
      <c r="A12928" s="1">
        <f>fact_sales_daily_final!A12928</f>
        <v>43226</v>
      </c>
      <c r="B12928" t="str">
        <f>fact_sales_daily_final!E12928</f>
        <v>R03</v>
      </c>
      <c r="C12928">
        <f>fact_sales_daily_final!F12928</f>
        <v>0</v>
      </c>
      <c r="D12928">
        <f>C12928 * VLOOKUP(B12928, finance_assumptions!A:B, 2, FALSE)</f>
        <v>0</v>
      </c>
      <c r="E12928">
        <f t="shared" si="603"/>
        <v>0</v>
      </c>
      <c r="F12928">
        <f t="shared" si="604"/>
        <v>0</v>
      </c>
      <c r="G12928">
        <f t="shared" si="605"/>
        <v>0</v>
      </c>
    </row>
    <row r="12929" spans="1:7" x14ac:dyDescent="0.35">
      <c r="A12929" s="1">
        <f>fact_sales_daily_final!A12929</f>
        <v>43226</v>
      </c>
      <c r="B12929" t="str">
        <f>fact_sales_daily_final!E12929</f>
        <v>R06</v>
      </c>
      <c r="C12929">
        <f>fact_sales_daily_final!F12929</f>
        <v>7</v>
      </c>
      <c r="D12929">
        <f>C12929 * VLOOKUP(B12929, finance_assumptions!A:B, 2, FALSE)</f>
        <v>7</v>
      </c>
      <c r="E12929">
        <f t="shared" si="603"/>
        <v>5.25</v>
      </c>
      <c r="F12929">
        <f t="shared" si="604"/>
        <v>1.75</v>
      </c>
      <c r="G12929">
        <f t="shared" si="605"/>
        <v>0.25</v>
      </c>
    </row>
    <row r="12930" spans="1:7" x14ac:dyDescent="0.35">
      <c r="A12930" s="1">
        <f>fact_sales_daily_final!A12930</f>
        <v>43257</v>
      </c>
      <c r="B12930" t="str">
        <f>fact_sales_daily_final!E12930</f>
        <v>M01AB</v>
      </c>
      <c r="C12930">
        <f>fact_sales_daily_final!F12930</f>
        <v>6</v>
      </c>
      <c r="D12930">
        <f>C12930 * VLOOKUP(B12930, finance_assumptions!A:B, 2, FALSE)</f>
        <v>6</v>
      </c>
      <c r="E12930">
        <f t="shared" si="603"/>
        <v>4.5</v>
      </c>
      <c r="F12930">
        <f t="shared" si="604"/>
        <v>1.5</v>
      </c>
      <c r="G12930">
        <f t="shared" si="605"/>
        <v>0.25</v>
      </c>
    </row>
    <row r="12931" spans="1:7" x14ac:dyDescent="0.35">
      <c r="A12931" s="1">
        <f>fact_sales_daily_final!A12931</f>
        <v>43257</v>
      </c>
      <c r="B12931" t="str">
        <f>fact_sales_daily_final!E12931</f>
        <v>M01AE</v>
      </c>
      <c r="C12931">
        <f>fact_sales_daily_final!F12931</f>
        <v>2.34</v>
      </c>
      <c r="D12931">
        <f>C12931 * VLOOKUP(B12931, finance_assumptions!A:B, 2, FALSE)</f>
        <v>2.34</v>
      </c>
      <c r="E12931">
        <f t="shared" ref="E12931:E12994" si="606">D12931 * 0.75</f>
        <v>1.7549999999999999</v>
      </c>
      <c r="F12931">
        <f t="shared" ref="F12931:F12994" si="607">D12931 - E12931</f>
        <v>0.58499999999999996</v>
      </c>
      <c r="G12931">
        <f t="shared" ref="G12931:G12994" si="608">IF(D12931=0, 0, F12931/D12931)</f>
        <v>0.25</v>
      </c>
    </row>
    <row r="12932" spans="1:7" x14ac:dyDescent="0.35">
      <c r="A12932" s="1">
        <f>fact_sales_daily_final!A12932</f>
        <v>43257</v>
      </c>
      <c r="B12932" t="str">
        <f>fact_sales_daily_final!E12932</f>
        <v>N02BA</v>
      </c>
      <c r="C12932">
        <f>fact_sales_daily_final!F12932</f>
        <v>0.15</v>
      </c>
      <c r="D12932">
        <f>C12932 * VLOOKUP(B12932, finance_assumptions!A:B, 2, FALSE)</f>
        <v>0.15</v>
      </c>
      <c r="E12932">
        <f t="shared" si="606"/>
        <v>0.11249999999999999</v>
      </c>
      <c r="F12932">
        <f t="shared" si="607"/>
        <v>3.7500000000000006E-2</v>
      </c>
      <c r="G12932">
        <f t="shared" si="608"/>
        <v>0.25000000000000006</v>
      </c>
    </row>
    <row r="12933" spans="1:7" x14ac:dyDescent="0.35">
      <c r="A12933" s="1">
        <f>fact_sales_daily_final!A12933</f>
        <v>43257</v>
      </c>
      <c r="B12933" t="str">
        <f>fact_sales_daily_final!E12933</f>
        <v>N02BE</v>
      </c>
      <c r="C12933">
        <f>fact_sales_daily_final!F12933</f>
        <v>17.25</v>
      </c>
      <c r="D12933">
        <f>C12933 * VLOOKUP(B12933, finance_assumptions!A:B, 2, FALSE)</f>
        <v>17.25</v>
      </c>
      <c r="E12933">
        <f t="shared" si="606"/>
        <v>12.9375</v>
      </c>
      <c r="F12933">
        <f t="shared" si="607"/>
        <v>4.3125</v>
      </c>
      <c r="G12933">
        <f t="shared" si="608"/>
        <v>0.25</v>
      </c>
    </row>
    <row r="12934" spans="1:7" x14ac:dyDescent="0.35">
      <c r="A12934" s="1">
        <f>fact_sales_daily_final!A12934</f>
        <v>43257</v>
      </c>
      <c r="B12934" t="str">
        <f>fact_sales_daily_final!E12934</f>
        <v>N05B</v>
      </c>
      <c r="C12934">
        <f>fact_sales_daily_final!F12934</f>
        <v>16</v>
      </c>
      <c r="D12934">
        <f>C12934 * VLOOKUP(B12934, finance_assumptions!A:B, 2, FALSE)</f>
        <v>16</v>
      </c>
      <c r="E12934">
        <f t="shared" si="606"/>
        <v>12</v>
      </c>
      <c r="F12934">
        <f t="shared" si="607"/>
        <v>4</v>
      </c>
      <c r="G12934">
        <f t="shared" si="608"/>
        <v>0.25</v>
      </c>
    </row>
    <row r="12935" spans="1:7" x14ac:dyDescent="0.35">
      <c r="A12935" s="1">
        <f>fact_sales_daily_final!A12935</f>
        <v>43257</v>
      </c>
      <c r="B12935" t="str">
        <f>fact_sales_daily_final!E12935</f>
        <v>N05C</v>
      </c>
      <c r="C12935">
        <f>fact_sales_daily_final!F12935</f>
        <v>3</v>
      </c>
      <c r="D12935">
        <f>C12935 * VLOOKUP(B12935, finance_assumptions!A:B, 2, FALSE)</f>
        <v>3</v>
      </c>
      <c r="E12935">
        <f t="shared" si="606"/>
        <v>2.25</v>
      </c>
      <c r="F12935">
        <f t="shared" si="607"/>
        <v>0.75</v>
      </c>
      <c r="G12935">
        <f t="shared" si="608"/>
        <v>0.25</v>
      </c>
    </row>
    <row r="12936" spans="1:7" x14ac:dyDescent="0.35">
      <c r="A12936" s="1">
        <f>fact_sales_daily_final!A12936</f>
        <v>43257</v>
      </c>
      <c r="B12936" t="str">
        <f>fact_sales_daily_final!E12936</f>
        <v>R03</v>
      </c>
      <c r="C12936">
        <f>fact_sales_daily_final!F12936</f>
        <v>0</v>
      </c>
      <c r="D12936">
        <f>C12936 * VLOOKUP(B12936, finance_assumptions!A:B, 2, FALSE)</f>
        <v>0</v>
      </c>
      <c r="E12936">
        <f t="shared" si="606"/>
        <v>0</v>
      </c>
      <c r="F12936">
        <f t="shared" si="607"/>
        <v>0</v>
      </c>
      <c r="G12936">
        <f t="shared" si="608"/>
        <v>0</v>
      </c>
    </row>
    <row r="12937" spans="1:7" x14ac:dyDescent="0.35">
      <c r="A12937" s="1">
        <f>fact_sales_daily_final!A12937</f>
        <v>43257</v>
      </c>
      <c r="B12937" t="str">
        <f>fact_sales_daily_final!E12937</f>
        <v>R06</v>
      </c>
      <c r="C12937">
        <f>fact_sales_daily_final!F12937</f>
        <v>2</v>
      </c>
      <c r="D12937">
        <f>C12937 * VLOOKUP(B12937, finance_assumptions!A:B, 2, FALSE)</f>
        <v>2</v>
      </c>
      <c r="E12937">
        <f t="shared" si="606"/>
        <v>1.5</v>
      </c>
      <c r="F12937">
        <f t="shared" si="607"/>
        <v>0.5</v>
      </c>
      <c r="G12937">
        <f t="shared" si="608"/>
        <v>0.25</v>
      </c>
    </row>
    <row r="12938" spans="1:7" x14ac:dyDescent="0.35">
      <c r="A12938" s="1">
        <f>fact_sales_daily_final!A12938</f>
        <v>43287</v>
      </c>
      <c r="B12938" t="str">
        <f>fact_sales_daily_final!E12938</f>
        <v>M01AB</v>
      </c>
      <c r="C12938">
        <f>fact_sales_daily_final!F12938</f>
        <v>2</v>
      </c>
      <c r="D12938">
        <f>C12938 * VLOOKUP(B12938, finance_assumptions!A:B, 2, FALSE)</f>
        <v>2</v>
      </c>
      <c r="E12938">
        <f t="shared" si="606"/>
        <v>1.5</v>
      </c>
      <c r="F12938">
        <f t="shared" si="607"/>
        <v>0.5</v>
      </c>
      <c r="G12938">
        <f t="shared" si="608"/>
        <v>0.25</v>
      </c>
    </row>
    <row r="12939" spans="1:7" x14ac:dyDescent="0.35">
      <c r="A12939" s="1">
        <f>fact_sales_daily_final!A12939</f>
        <v>43287</v>
      </c>
      <c r="B12939" t="str">
        <f>fact_sales_daily_final!E12939</f>
        <v>M01AE</v>
      </c>
      <c r="C12939">
        <f>fact_sales_daily_final!F12939</f>
        <v>4.5279999999999996</v>
      </c>
      <c r="D12939">
        <f>C12939 * VLOOKUP(B12939, finance_assumptions!A:B, 2, FALSE)</f>
        <v>4.5279999999999996</v>
      </c>
      <c r="E12939">
        <f t="shared" si="606"/>
        <v>3.3959999999999999</v>
      </c>
      <c r="F12939">
        <f t="shared" si="607"/>
        <v>1.1319999999999997</v>
      </c>
      <c r="G12939">
        <f t="shared" si="608"/>
        <v>0.24999999999999994</v>
      </c>
    </row>
    <row r="12940" spans="1:7" x14ac:dyDescent="0.35">
      <c r="A12940" s="1">
        <f>fact_sales_daily_final!A12940</f>
        <v>43287</v>
      </c>
      <c r="B12940" t="str">
        <f>fact_sales_daily_final!E12940</f>
        <v>N02BA</v>
      </c>
      <c r="C12940">
        <f>fact_sales_daily_final!F12940</f>
        <v>0.25</v>
      </c>
      <c r="D12940">
        <f>C12940 * VLOOKUP(B12940, finance_assumptions!A:B, 2, FALSE)</f>
        <v>0.25</v>
      </c>
      <c r="E12940">
        <f t="shared" si="606"/>
        <v>0.1875</v>
      </c>
      <c r="F12940">
        <f t="shared" si="607"/>
        <v>6.25E-2</v>
      </c>
      <c r="G12940">
        <f t="shared" si="608"/>
        <v>0.25</v>
      </c>
    </row>
    <row r="12941" spans="1:7" x14ac:dyDescent="0.35">
      <c r="A12941" s="1">
        <f>fact_sales_daily_final!A12941</f>
        <v>43287</v>
      </c>
      <c r="B12941" t="str">
        <f>fact_sales_daily_final!E12941</f>
        <v>N02BE</v>
      </c>
      <c r="C12941">
        <f>fact_sales_daily_final!F12941</f>
        <v>19</v>
      </c>
      <c r="D12941">
        <f>C12941 * VLOOKUP(B12941, finance_assumptions!A:B, 2, FALSE)</f>
        <v>19</v>
      </c>
      <c r="E12941">
        <f t="shared" si="606"/>
        <v>14.25</v>
      </c>
      <c r="F12941">
        <f t="shared" si="607"/>
        <v>4.75</v>
      </c>
      <c r="G12941">
        <f t="shared" si="608"/>
        <v>0.25</v>
      </c>
    </row>
    <row r="12942" spans="1:7" x14ac:dyDescent="0.35">
      <c r="A12942" s="1">
        <f>fact_sales_daily_final!A12942</f>
        <v>43287</v>
      </c>
      <c r="B12942" t="str">
        <f>fact_sales_daily_final!E12942</f>
        <v>N05B</v>
      </c>
      <c r="C12942">
        <f>fact_sales_daily_final!F12942</f>
        <v>11</v>
      </c>
      <c r="D12942">
        <f>C12942 * VLOOKUP(B12942, finance_assumptions!A:B, 2, FALSE)</f>
        <v>11</v>
      </c>
      <c r="E12942">
        <f t="shared" si="606"/>
        <v>8.25</v>
      </c>
      <c r="F12942">
        <f t="shared" si="607"/>
        <v>2.75</v>
      </c>
      <c r="G12942">
        <f t="shared" si="608"/>
        <v>0.25</v>
      </c>
    </row>
    <row r="12943" spans="1:7" x14ac:dyDescent="0.35">
      <c r="A12943" s="1">
        <f>fact_sales_daily_final!A12943</f>
        <v>43287</v>
      </c>
      <c r="B12943" t="str">
        <f>fact_sales_daily_final!E12943</f>
        <v>N05C</v>
      </c>
      <c r="C12943">
        <f>fact_sales_daily_final!F12943</f>
        <v>1</v>
      </c>
      <c r="D12943">
        <f>C12943 * VLOOKUP(B12943, finance_assumptions!A:B, 2, FALSE)</f>
        <v>1</v>
      </c>
      <c r="E12943">
        <f t="shared" si="606"/>
        <v>0.75</v>
      </c>
      <c r="F12943">
        <f t="shared" si="607"/>
        <v>0.25</v>
      </c>
      <c r="G12943">
        <f t="shared" si="608"/>
        <v>0.25</v>
      </c>
    </row>
    <row r="12944" spans="1:7" x14ac:dyDescent="0.35">
      <c r="A12944" s="1">
        <f>fact_sales_daily_final!A12944</f>
        <v>43287</v>
      </c>
      <c r="B12944" t="str">
        <f>fact_sales_daily_final!E12944</f>
        <v>R03</v>
      </c>
      <c r="C12944">
        <f>fact_sales_daily_final!F12944</f>
        <v>10</v>
      </c>
      <c r="D12944">
        <f>C12944 * VLOOKUP(B12944, finance_assumptions!A:B, 2, FALSE)</f>
        <v>10</v>
      </c>
      <c r="E12944">
        <f t="shared" si="606"/>
        <v>7.5</v>
      </c>
      <c r="F12944">
        <f t="shared" si="607"/>
        <v>2.5</v>
      </c>
      <c r="G12944">
        <f t="shared" si="608"/>
        <v>0.25</v>
      </c>
    </row>
    <row r="12945" spans="1:7" x14ac:dyDescent="0.35">
      <c r="A12945" s="1">
        <f>fact_sales_daily_final!A12945</f>
        <v>43287</v>
      </c>
      <c r="B12945" t="str">
        <f>fact_sales_daily_final!E12945</f>
        <v>R06</v>
      </c>
      <c r="C12945">
        <f>fact_sales_daily_final!F12945</f>
        <v>2</v>
      </c>
      <c r="D12945">
        <f>C12945 * VLOOKUP(B12945, finance_assumptions!A:B, 2, FALSE)</f>
        <v>2</v>
      </c>
      <c r="E12945">
        <f t="shared" si="606"/>
        <v>1.5</v>
      </c>
      <c r="F12945">
        <f t="shared" si="607"/>
        <v>0.5</v>
      </c>
      <c r="G12945">
        <f t="shared" si="608"/>
        <v>0.25</v>
      </c>
    </row>
    <row r="12946" spans="1:7" x14ac:dyDescent="0.35">
      <c r="A12946" s="1">
        <f>fact_sales_daily_final!A12946</f>
        <v>43318</v>
      </c>
      <c r="B12946" t="str">
        <f>fact_sales_daily_final!E12946</f>
        <v>M01AB</v>
      </c>
      <c r="C12946">
        <f>fact_sales_daily_final!F12946</f>
        <v>4</v>
      </c>
      <c r="D12946">
        <f>C12946 * VLOOKUP(B12946, finance_assumptions!A:B, 2, FALSE)</f>
        <v>4</v>
      </c>
      <c r="E12946">
        <f t="shared" si="606"/>
        <v>3</v>
      </c>
      <c r="F12946">
        <f t="shared" si="607"/>
        <v>1</v>
      </c>
      <c r="G12946">
        <f t="shared" si="608"/>
        <v>0.25</v>
      </c>
    </row>
    <row r="12947" spans="1:7" x14ac:dyDescent="0.35">
      <c r="A12947" s="1">
        <f>fact_sales_daily_final!A12947</f>
        <v>43318</v>
      </c>
      <c r="B12947" t="str">
        <f>fact_sales_daily_final!E12947</f>
        <v>M01AE</v>
      </c>
      <c r="C12947">
        <f>fact_sales_daily_final!F12947</f>
        <v>1.33</v>
      </c>
      <c r="D12947">
        <f>C12947 * VLOOKUP(B12947, finance_assumptions!A:B, 2, FALSE)</f>
        <v>1.33</v>
      </c>
      <c r="E12947">
        <f t="shared" si="606"/>
        <v>0.99750000000000005</v>
      </c>
      <c r="F12947">
        <f t="shared" si="607"/>
        <v>0.33250000000000002</v>
      </c>
      <c r="G12947">
        <f t="shared" si="608"/>
        <v>0.25</v>
      </c>
    </row>
    <row r="12948" spans="1:7" x14ac:dyDescent="0.35">
      <c r="A12948" s="1">
        <f>fact_sales_daily_final!A12948</f>
        <v>43318</v>
      </c>
      <c r="B12948" t="str">
        <f>fact_sales_daily_final!E12948</f>
        <v>N02BA</v>
      </c>
      <c r="C12948">
        <f>fact_sales_daily_final!F12948</f>
        <v>2</v>
      </c>
      <c r="D12948">
        <f>C12948 * VLOOKUP(B12948, finance_assumptions!A:B, 2, FALSE)</f>
        <v>2</v>
      </c>
      <c r="E12948">
        <f t="shared" si="606"/>
        <v>1.5</v>
      </c>
      <c r="F12948">
        <f t="shared" si="607"/>
        <v>0.5</v>
      </c>
      <c r="G12948">
        <f t="shared" si="608"/>
        <v>0.25</v>
      </c>
    </row>
    <row r="12949" spans="1:7" x14ac:dyDescent="0.35">
      <c r="A12949" s="1">
        <f>fact_sales_daily_final!A12949</f>
        <v>43318</v>
      </c>
      <c r="B12949" t="str">
        <f>fact_sales_daily_final!E12949</f>
        <v>N02BE</v>
      </c>
      <c r="C12949">
        <f>fact_sales_daily_final!F12949</f>
        <v>9</v>
      </c>
      <c r="D12949">
        <f>C12949 * VLOOKUP(B12949, finance_assumptions!A:B, 2, FALSE)</f>
        <v>9</v>
      </c>
      <c r="E12949">
        <f t="shared" si="606"/>
        <v>6.75</v>
      </c>
      <c r="F12949">
        <f t="shared" si="607"/>
        <v>2.25</v>
      </c>
      <c r="G12949">
        <f t="shared" si="608"/>
        <v>0.25</v>
      </c>
    </row>
    <row r="12950" spans="1:7" x14ac:dyDescent="0.35">
      <c r="A12950" s="1">
        <f>fact_sales_daily_final!A12950</f>
        <v>43318</v>
      </c>
      <c r="B12950" t="str">
        <f>fact_sales_daily_final!E12950</f>
        <v>N05B</v>
      </c>
      <c r="C12950">
        <f>fact_sales_daily_final!F12950</f>
        <v>6</v>
      </c>
      <c r="D12950">
        <f>C12950 * VLOOKUP(B12950, finance_assumptions!A:B, 2, FALSE)</f>
        <v>6</v>
      </c>
      <c r="E12950">
        <f t="shared" si="606"/>
        <v>4.5</v>
      </c>
      <c r="F12950">
        <f t="shared" si="607"/>
        <v>1.5</v>
      </c>
      <c r="G12950">
        <f t="shared" si="608"/>
        <v>0.25</v>
      </c>
    </row>
    <row r="12951" spans="1:7" x14ac:dyDescent="0.35">
      <c r="A12951" s="1">
        <f>fact_sales_daily_final!A12951</f>
        <v>43318</v>
      </c>
      <c r="B12951" t="str">
        <f>fact_sales_daily_final!E12951</f>
        <v>N05C</v>
      </c>
      <c r="C12951">
        <f>fact_sales_daily_final!F12951</f>
        <v>0</v>
      </c>
      <c r="D12951">
        <f>C12951 * VLOOKUP(B12951, finance_assumptions!A:B, 2, FALSE)</f>
        <v>0</v>
      </c>
      <c r="E12951">
        <f t="shared" si="606"/>
        <v>0</v>
      </c>
      <c r="F12951">
        <f t="shared" si="607"/>
        <v>0</v>
      </c>
      <c r="G12951">
        <f t="shared" si="608"/>
        <v>0</v>
      </c>
    </row>
    <row r="12952" spans="1:7" x14ac:dyDescent="0.35">
      <c r="A12952" s="1">
        <f>fact_sales_daily_final!A12952</f>
        <v>43318</v>
      </c>
      <c r="B12952" t="str">
        <f>fact_sales_daily_final!E12952</f>
        <v>R03</v>
      </c>
      <c r="C12952">
        <f>fact_sales_daily_final!F12952</f>
        <v>2</v>
      </c>
      <c r="D12952">
        <f>C12952 * VLOOKUP(B12952, finance_assumptions!A:B, 2, FALSE)</f>
        <v>2</v>
      </c>
      <c r="E12952">
        <f t="shared" si="606"/>
        <v>1.5</v>
      </c>
      <c r="F12952">
        <f t="shared" si="607"/>
        <v>0.5</v>
      </c>
      <c r="G12952">
        <f t="shared" si="608"/>
        <v>0.25</v>
      </c>
    </row>
    <row r="12953" spans="1:7" x14ac:dyDescent="0.35">
      <c r="A12953" s="1">
        <f>fact_sales_daily_final!A12953</f>
        <v>43318</v>
      </c>
      <c r="B12953" t="str">
        <f>fact_sales_daily_final!E12953</f>
        <v>R06</v>
      </c>
      <c r="C12953">
        <f>fact_sales_daily_final!F12953</f>
        <v>4.4000000000000004</v>
      </c>
      <c r="D12953">
        <f>C12953 * VLOOKUP(B12953, finance_assumptions!A:B, 2, FALSE)</f>
        <v>4.4000000000000004</v>
      </c>
      <c r="E12953">
        <f t="shared" si="606"/>
        <v>3.3000000000000003</v>
      </c>
      <c r="F12953">
        <f t="shared" si="607"/>
        <v>1.1000000000000001</v>
      </c>
      <c r="G12953">
        <f t="shared" si="608"/>
        <v>0.25</v>
      </c>
    </row>
    <row r="12954" spans="1:7" x14ac:dyDescent="0.35">
      <c r="A12954" s="1">
        <f>fact_sales_daily_final!A12954</f>
        <v>43349</v>
      </c>
      <c r="B12954" t="str">
        <f>fact_sales_daily_final!E12954</f>
        <v>M01AB</v>
      </c>
      <c r="C12954">
        <f>fact_sales_daily_final!F12954</f>
        <v>8</v>
      </c>
      <c r="D12954">
        <f>C12954 * VLOOKUP(B12954, finance_assumptions!A:B, 2, FALSE)</f>
        <v>8</v>
      </c>
      <c r="E12954">
        <f t="shared" si="606"/>
        <v>6</v>
      </c>
      <c r="F12954">
        <f t="shared" si="607"/>
        <v>2</v>
      </c>
      <c r="G12954">
        <f t="shared" si="608"/>
        <v>0.25</v>
      </c>
    </row>
    <row r="12955" spans="1:7" x14ac:dyDescent="0.35">
      <c r="A12955" s="1">
        <f>fact_sales_daily_final!A12955</f>
        <v>43349</v>
      </c>
      <c r="B12955" t="str">
        <f>fact_sales_daily_final!E12955</f>
        <v>M01AE</v>
      </c>
      <c r="C12955">
        <f>fact_sales_daily_final!F12955</f>
        <v>6.4619999999999997</v>
      </c>
      <c r="D12955">
        <f>C12955 * VLOOKUP(B12955, finance_assumptions!A:B, 2, FALSE)</f>
        <v>6.4619999999999997</v>
      </c>
      <c r="E12955">
        <f t="shared" si="606"/>
        <v>4.8464999999999998</v>
      </c>
      <c r="F12955">
        <f t="shared" si="607"/>
        <v>1.6154999999999999</v>
      </c>
      <c r="G12955">
        <f t="shared" si="608"/>
        <v>0.25</v>
      </c>
    </row>
    <row r="12956" spans="1:7" x14ac:dyDescent="0.35">
      <c r="A12956" s="1">
        <f>fact_sales_daily_final!A12956</f>
        <v>43349</v>
      </c>
      <c r="B12956" t="str">
        <f>fact_sales_daily_final!E12956</f>
        <v>N02BA</v>
      </c>
      <c r="C12956">
        <f>fact_sales_daily_final!F12956</f>
        <v>3</v>
      </c>
      <c r="D12956">
        <f>C12956 * VLOOKUP(B12956, finance_assumptions!A:B, 2, FALSE)</f>
        <v>3</v>
      </c>
      <c r="E12956">
        <f t="shared" si="606"/>
        <v>2.25</v>
      </c>
      <c r="F12956">
        <f t="shared" si="607"/>
        <v>0.75</v>
      </c>
      <c r="G12956">
        <f t="shared" si="608"/>
        <v>0.25</v>
      </c>
    </row>
    <row r="12957" spans="1:7" x14ac:dyDescent="0.35">
      <c r="A12957" s="1">
        <f>fact_sales_daily_final!A12957</f>
        <v>43349</v>
      </c>
      <c r="B12957" t="str">
        <f>fact_sales_daily_final!E12957</f>
        <v>N02BE</v>
      </c>
      <c r="C12957">
        <f>fact_sales_daily_final!F12957</f>
        <v>21</v>
      </c>
      <c r="D12957">
        <f>C12957 * VLOOKUP(B12957, finance_assumptions!A:B, 2, FALSE)</f>
        <v>21</v>
      </c>
      <c r="E12957">
        <f t="shared" si="606"/>
        <v>15.75</v>
      </c>
      <c r="F12957">
        <f t="shared" si="607"/>
        <v>5.25</v>
      </c>
      <c r="G12957">
        <f t="shared" si="608"/>
        <v>0.25</v>
      </c>
    </row>
    <row r="12958" spans="1:7" x14ac:dyDescent="0.35">
      <c r="A12958" s="1">
        <f>fact_sales_daily_final!A12958</f>
        <v>43349</v>
      </c>
      <c r="B12958" t="str">
        <f>fact_sales_daily_final!E12958</f>
        <v>N05B</v>
      </c>
      <c r="C12958">
        <f>fact_sales_daily_final!F12958</f>
        <v>11</v>
      </c>
      <c r="D12958">
        <f>C12958 * VLOOKUP(B12958, finance_assumptions!A:B, 2, FALSE)</f>
        <v>11</v>
      </c>
      <c r="E12958">
        <f t="shared" si="606"/>
        <v>8.25</v>
      </c>
      <c r="F12958">
        <f t="shared" si="607"/>
        <v>2.75</v>
      </c>
      <c r="G12958">
        <f t="shared" si="608"/>
        <v>0.25</v>
      </c>
    </row>
    <row r="12959" spans="1:7" x14ac:dyDescent="0.35">
      <c r="A12959" s="1">
        <f>fact_sales_daily_final!A12959</f>
        <v>43349</v>
      </c>
      <c r="B12959" t="str">
        <f>fact_sales_daily_final!E12959</f>
        <v>N05C</v>
      </c>
      <c r="C12959">
        <f>fact_sales_daily_final!F12959</f>
        <v>0</v>
      </c>
      <c r="D12959">
        <f>C12959 * VLOOKUP(B12959, finance_assumptions!A:B, 2, FALSE)</f>
        <v>0</v>
      </c>
      <c r="E12959">
        <f t="shared" si="606"/>
        <v>0</v>
      </c>
      <c r="F12959">
        <f t="shared" si="607"/>
        <v>0</v>
      </c>
      <c r="G12959">
        <f t="shared" si="608"/>
        <v>0</v>
      </c>
    </row>
    <row r="12960" spans="1:7" x14ac:dyDescent="0.35">
      <c r="A12960" s="1">
        <f>fact_sales_daily_final!A12960</f>
        <v>43349</v>
      </c>
      <c r="B12960" t="str">
        <f>fact_sales_daily_final!E12960</f>
        <v>R03</v>
      </c>
      <c r="C12960">
        <f>fact_sales_daily_final!F12960</f>
        <v>5</v>
      </c>
      <c r="D12960">
        <f>C12960 * VLOOKUP(B12960, finance_assumptions!A:B, 2, FALSE)</f>
        <v>5</v>
      </c>
      <c r="E12960">
        <f t="shared" si="606"/>
        <v>3.75</v>
      </c>
      <c r="F12960">
        <f t="shared" si="607"/>
        <v>1.25</v>
      </c>
      <c r="G12960">
        <f t="shared" si="608"/>
        <v>0.25</v>
      </c>
    </row>
    <row r="12961" spans="1:7" x14ac:dyDescent="0.35">
      <c r="A12961" s="1">
        <f>fact_sales_daily_final!A12961</f>
        <v>43349</v>
      </c>
      <c r="B12961" t="str">
        <f>fact_sales_daily_final!E12961</f>
        <v>R06</v>
      </c>
      <c r="C12961">
        <f>fact_sales_daily_final!F12961</f>
        <v>0</v>
      </c>
      <c r="D12961">
        <f>C12961 * VLOOKUP(B12961, finance_assumptions!A:B, 2, FALSE)</f>
        <v>0</v>
      </c>
      <c r="E12961">
        <f t="shared" si="606"/>
        <v>0</v>
      </c>
      <c r="F12961">
        <f t="shared" si="607"/>
        <v>0</v>
      </c>
      <c r="G12961">
        <f t="shared" si="608"/>
        <v>0</v>
      </c>
    </row>
    <row r="12962" spans="1:7" x14ac:dyDescent="0.35">
      <c r="A12962" s="1">
        <f>fact_sales_daily_final!A12962</f>
        <v>43379</v>
      </c>
      <c r="B12962" t="str">
        <f>fact_sales_daily_final!E12962</f>
        <v>M01AB</v>
      </c>
      <c r="C12962">
        <f>fact_sales_daily_final!F12962</f>
        <v>2.66</v>
      </c>
      <c r="D12962">
        <f>C12962 * VLOOKUP(B12962, finance_assumptions!A:B, 2, FALSE)</f>
        <v>2.66</v>
      </c>
      <c r="E12962">
        <f t="shared" si="606"/>
        <v>1.9950000000000001</v>
      </c>
      <c r="F12962">
        <f t="shared" si="607"/>
        <v>0.66500000000000004</v>
      </c>
      <c r="G12962">
        <f t="shared" si="608"/>
        <v>0.25</v>
      </c>
    </row>
    <row r="12963" spans="1:7" x14ac:dyDescent="0.35">
      <c r="A12963" s="1">
        <f>fact_sales_daily_final!A12963</f>
        <v>43379</v>
      </c>
      <c r="B12963" t="str">
        <f>fact_sales_daily_final!E12963</f>
        <v>M01AE</v>
      </c>
      <c r="C12963">
        <f>fact_sales_daily_final!F12963</f>
        <v>4.6929999999999996</v>
      </c>
      <c r="D12963">
        <f>C12963 * VLOOKUP(B12963, finance_assumptions!A:B, 2, FALSE)</f>
        <v>4.6929999999999996</v>
      </c>
      <c r="E12963">
        <f t="shared" si="606"/>
        <v>3.5197499999999997</v>
      </c>
      <c r="F12963">
        <f t="shared" si="607"/>
        <v>1.1732499999999999</v>
      </c>
      <c r="G12963">
        <f t="shared" si="608"/>
        <v>0.25</v>
      </c>
    </row>
    <row r="12964" spans="1:7" x14ac:dyDescent="0.35">
      <c r="A12964" s="1">
        <f>fact_sales_daily_final!A12964</f>
        <v>43379</v>
      </c>
      <c r="B12964" t="str">
        <f>fact_sales_daily_final!E12964</f>
        <v>N02BA</v>
      </c>
      <c r="C12964">
        <f>fact_sales_daily_final!F12964</f>
        <v>5</v>
      </c>
      <c r="D12964">
        <f>C12964 * VLOOKUP(B12964, finance_assumptions!A:B, 2, FALSE)</f>
        <v>5</v>
      </c>
      <c r="E12964">
        <f t="shared" si="606"/>
        <v>3.75</v>
      </c>
      <c r="F12964">
        <f t="shared" si="607"/>
        <v>1.25</v>
      </c>
      <c r="G12964">
        <f t="shared" si="608"/>
        <v>0.25</v>
      </c>
    </row>
    <row r="12965" spans="1:7" x14ac:dyDescent="0.35">
      <c r="A12965" s="1">
        <f>fact_sales_daily_final!A12965</f>
        <v>43379</v>
      </c>
      <c r="B12965" t="str">
        <f>fact_sales_daily_final!E12965</f>
        <v>N02BE</v>
      </c>
      <c r="C12965">
        <f>fact_sales_daily_final!F12965</f>
        <v>33.200000000000003</v>
      </c>
      <c r="D12965">
        <f>C12965 * VLOOKUP(B12965, finance_assumptions!A:B, 2, FALSE)</f>
        <v>33.200000000000003</v>
      </c>
      <c r="E12965">
        <f t="shared" si="606"/>
        <v>24.900000000000002</v>
      </c>
      <c r="F12965">
        <f t="shared" si="607"/>
        <v>8.3000000000000007</v>
      </c>
      <c r="G12965">
        <f t="shared" si="608"/>
        <v>0.25</v>
      </c>
    </row>
    <row r="12966" spans="1:7" x14ac:dyDescent="0.35">
      <c r="A12966" s="1">
        <f>fact_sales_daily_final!A12966</f>
        <v>43379</v>
      </c>
      <c r="B12966" t="str">
        <f>fact_sales_daily_final!E12966</f>
        <v>N05B</v>
      </c>
      <c r="C12966">
        <f>fact_sales_daily_final!F12966</f>
        <v>7</v>
      </c>
      <c r="D12966">
        <f>C12966 * VLOOKUP(B12966, finance_assumptions!A:B, 2, FALSE)</f>
        <v>7</v>
      </c>
      <c r="E12966">
        <f t="shared" si="606"/>
        <v>5.25</v>
      </c>
      <c r="F12966">
        <f t="shared" si="607"/>
        <v>1.75</v>
      </c>
      <c r="G12966">
        <f t="shared" si="608"/>
        <v>0.25</v>
      </c>
    </row>
    <row r="12967" spans="1:7" x14ac:dyDescent="0.35">
      <c r="A12967" s="1">
        <f>fact_sales_daily_final!A12967</f>
        <v>43379</v>
      </c>
      <c r="B12967" t="str">
        <f>fact_sales_daily_final!E12967</f>
        <v>N05C</v>
      </c>
      <c r="C12967">
        <f>fact_sales_daily_final!F12967</f>
        <v>0</v>
      </c>
      <c r="D12967">
        <f>C12967 * VLOOKUP(B12967, finance_assumptions!A:B, 2, FALSE)</f>
        <v>0</v>
      </c>
      <c r="E12967">
        <f t="shared" si="606"/>
        <v>0</v>
      </c>
      <c r="F12967">
        <f t="shared" si="607"/>
        <v>0</v>
      </c>
      <c r="G12967">
        <f t="shared" si="608"/>
        <v>0</v>
      </c>
    </row>
    <row r="12968" spans="1:7" x14ac:dyDescent="0.35">
      <c r="A12968" s="1">
        <f>fact_sales_daily_final!A12968</f>
        <v>43379</v>
      </c>
      <c r="B12968" t="str">
        <f>fact_sales_daily_final!E12968</f>
        <v>R03</v>
      </c>
      <c r="C12968">
        <f>fact_sales_daily_final!F12968</f>
        <v>0</v>
      </c>
      <c r="D12968">
        <f>C12968 * VLOOKUP(B12968, finance_assumptions!A:B, 2, FALSE)</f>
        <v>0</v>
      </c>
      <c r="E12968">
        <f t="shared" si="606"/>
        <v>0</v>
      </c>
      <c r="F12968">
        <f t="shared" si="607"/>
        <v>0</v>
      </c>
      <c r="G12968">
        <f t="shared" si="608"/>
        <v>0</v>
      </c>
    </row>
    <row r="12969" spans="1:7" x14ac:dyDescent="0.35">
      <c r="A12969" s="1">
        <f>fact_sales_daily_final!A12969</f>
        <v>43379</v>
      </c>
      <c r="B12969" t="str">
        <f>fact_sales_daily_final!E12969</f>
        <v>R06</v>
      </c>
      <c r="C12969">
        <f>fact_sales_daily_final!F12969</f>
        <v>3</v>
      </c>
      <c r="D12969">
        <f>C12969 * VLOOKUP(B12969, finance_assumptions!A:B, 2, FALSE)</f>
        <v>3</v>
      </c>
      <c r="E12969">
        <f t="shared" si="606"/>
        <v>2.25</v>
      </c>
      <c r="F12969">
        <f t="shared" si="607"/>
        <v>0.75</v>
      </c>
      <c r="G12969">
        <f t="shared" si="608"/>
        <v>0.25</v>
      </c>
    </row>
    <row r="12970" spans="1:7" x14ac:dyDescent="0.35">
      <c r="A12970" s="1">
        <f>fact_sales_daily_final!A12970</f>
        <v>43410</v>
      </c>
      <c r="B12970" t="str">
        <f>fact_sales_daily_final!E12970</f>
        <v>M01AB</v>
      </c>
      <c r="C12970">
        <f>fact_sales_daily_final!F12970</f>
        <v>8</v>
      </c>
      <c r="D12970">
        <f>C12970 * VLOOKUP(B12970, finance_assumptions!A:B, 2, FALSE)</f>
        <v>8</v>
      </c>
      <c r="E12970">
        <f t="shared" si="606"/>
        <v>6</v>
      </c>
      <c r="F12970">
        <f t="shared" si="607"/>
        <v>2</v>
      </c>
      <c r="G12970">
        <f t="shared" si="608"/>
        <v>0.25</v>
      </c>
    </row>
    <row r="12971" spans="1:7" x14ac:dyDescent="0.35">
      <c r="A12971" s="1">
        <f>fact_sales_daily_final!A12971</f>
        <v>43410</v>
      </c>
      <c r="B12971" t="str">
        <f>fact_sales_daily_final!E12971</f>
        <v>M01AE</v>
      </c>
      <c r="C12971">
        <f>fact_sales_daily_final!F12971</f>
        <v>8.33</v>
      </c>
      <c r="D12971">
        <f>C12971 * VLOOKUP(B12971, finance_assumptions!A:B, 2, FALSE)</f>
        <v>8.33</v>
      </c>
      <c r="E12971">
        <f t="shared" si="606"/>
        <v>6.2475000000000005</v>
      </c>
      <c r="F12971">
        <f t="shared" si="607"/>
        <v>2.0824999999999996</v>
      </c>
      <c r="G12971">
        <f t="shared" si="608"/>
        <v>0.24999999999999994</v>
      </c>
    </row>
    <row r="12972" spans="1:7" x14ac:dyDescent="0.35">
      <c r="A12972" s="1">
        <f>fact_sales_daily_final!A12972</f>
        <v>43410</v>
      </c>
      <c r="B12972" t="str">
        <f>fact_sales_daily_final!E12972</f>
        <v>N02BA</v>
      </c>
      <c r="C12972">
        <f>fact_sales_daily_final!F12972</f>
        <v>3.1</v>
      </c>
      <c r="D12972">
        <f>C12972 * VLOOKUP(B12972, finance_assumptions!A:B, 2, FALSE)</f>
        <v>3.1</v>
      </c>
      <c r="E12972">
        <f t="shared" si="606"/>
        <v>2.3250000000000002</v>
      </c>
      <c r="F12972">
        <f t="shared" si="607"/>
        <v>0.77499999999999991</v>
      </c>
      <c r="G12972">
        <f t="shared" si="608"/>
        <v>0.24999999999999997</v>
      </c>
    </row>
    <row r="12973" spans="1:7" x14ac:dyDescent="0.35">
      <c r="A12973" s="1">
        <f>fact_sales_daily_final!A12973</f>
        <v>43410</v>
      </c>
      <c r="B12973" t="str">
        <f>fact_sales_daily_final!E12973</f>
        <v>N02BE</v>
      </c>
      <c r="C12973">
        <f>fact_sales_daily_final!F12973</f>
        <v>17</v>
      </c>
      <c r="D12973">
        <f>C12973 * VLOOKUP(B12973, finance_assumptions!A:B, 2, FALSE)</f>
        <v>17</v>
      </c>
      <c r="E12973">
        <f t="shared" si="606"/>
        <v>12.75</v>
      </c>
      <c r="F12973">
        <f t="shared" si="607"/>
        <v>4.25</v>
      </c>
      <c r="G12973">
        <f t="shared" si="608"/>
        <v>0.25</v>
      </c>
    </row>
    <row r="12974" spans="1:7" x14ac:dyDescent="0.35">
      <c r="A12974" s="1">
        <f>fact_sales_daily_final!A12974</f>
        <v>43410</v>
      </c>
      <c r="B12974" t="str">
        <f>fact_sales_daily_final!E12974</f>
        <v>N05B</v>
      </c>
      <c r="C12974">
        <f>fact_sales_daily_final!F12974</f>
        <v>17</v>
      </c>
      <c r="D12974">
        <f>C12974 * VLOOKUP(B12974, finance_assumptions!A:B, 2, FALSE)</f>
        <v>17</v>
      </c>
      <c r="E12974">
        <f t="shared" si="606"/>
        <v>12.75</v>
      </c>
      <c r="F12974">
        <f t="shared" si="607"/>
        <v>4.25</v>
      </c>
      <c r="G12974">
        <f t="shared" si="608"/>
        <v>0.25</v>
      </c>
    </row>
    <row r="12975" spans="1:7" x14ac:dyDescent="0.35">
      <c r="A12975" s="1">
        <f>fact_sales_daily_final!A12975</f>
        <v>43410</v>
      </c>
      <c r="B12975" t="str">
        <f>fact_sales_daily_final!E12975</f>
        <v>N05C</v>
      </c>
      <c r="C12975">
        <f>fact_sales_daily_final!F12975</f>
        <v>0</v>
      </c>
      <c r="D12975">
        <f>C12975 * VLOOKUP(B12975, finance_assumptions!A:B, 2, FALSE)</f>
        <v>0</v>
      </c>
      <c r="E12975">
        <f t="shared" si="606"/>
        <v>0</v>
      </c>
      <c r="F12975">
        <f t="shared" si="607"/>
        <v>0</v>
      </c>
      <c r="G12975">
        <f t="shared" si="608"/>
        <v>0</v>
      </c>
    </row>
    <row r="12976" spans="1:7" x14ac:dyDescent="0.35">
      <c r="A12976" s="1">
        <f>fact_sales_daily_final!A12976</f>
        <v>43410</v>
      </c>
      <c r="B12976" t="str">
        <f>fact_sales_daily_final!E12976</f>
        <v>R03</v>
      </c>
      <c r="C12976">
        <f>fact_sales_daily_final!F12976</f>
        <v>0</v>
      </c>
      <c r="D12976">
        <f>C12976 * VLOOKUP(B12976, finance_assumptions!A:B, 2, FALSE)</f>
        <v>0</v>
      </c>
      <c r="E12976">
        <f t="shared" si="606"/>
        <v>0</v>
      </c>
      <c r="F12976">
        <f t="shared" si="607"/>
        <v>0</v>
      </c>
      <c r="G12976">
        <f t="shared" si="608"/>
        <v>0</v>
      </c>
    </row>
    <row r="12977" spans="1:7" x14ac:dyDescent="0.35">
      <c r="A12977" s="1">
        <f>fact_sales_daily_final!A12977</f>
        <v>43410</v>
      </c>
      <c r="B12977" t="str">
        <f>fact_sales_daily_final!E12977</f>
        <v>R06</v>
      </c>
      <c r="C12977">
        <f>fact_sales_daily_final!F12977</f>
        <v>6</v>
      </c>
      <c r="D12977">
        <f>C12977 * VLOOKUP(B12977, finance_assumptions!A:B, 2, FALSE)</f>
        <v>6</v>
      </c>
      <c r="E12977">
        <f t="shared" si="606"/>
        <v>4.5</v>
      </c>
      <c r="F12977">
        <f t="shared" si="607"/>
        <v>1.5</v>
      </c>
      <c r="G12977">
        <f t="shared" si="608"/>
        <v>0.25</v>
      </c>
    </row>
    <row r="12978" spans="1:7" x14ac:dyDescent="0.35">
      <c r="A12978" s="1">
        <f>fact_sales_daily_final!A12978</f>
        <v>43440</v>
      </c>
      <c r="B12978" t="str">
        <f>fact_sales_daily_final!E12978</f>
        <v>M01AB</v>
      </c>
      <c r="C12978">
        <f>fact_sales_daily_final!F12978</f>
        <v>2.34</v>
      </c>
      <c r="D12978">
        <f>C12978 * VLOOKUP(B12978, finance_assumptions!A:B, 2, FALSE)</f>
        <v>2.34</v>
      </c>
      <c r="E12978">
        <f t="shared" si="606"/>
        <v>1.7549999999999999</v>
      </c>
      <c r="F12978">
        <f t="shared" si="607"/>
        <v>0.58499999999999996</v>
      </c>
      <c r="G12978">
        <f t="shared" si="608"/>
        <v>0.25</v>
      </c>
    </row>
    <row r="12979" spans="1:7" x14ac:dyDescent="0.35">
      <c r="A12979" s="1">
        <f>fact_sales_daily_final!A12979</f>
        <v>43440</v>
      </c>
      <c r="B12979" t="str">
        <f>fact_sales_daily_final!E12979</f>
        <v>M01AE</v>
      </c>
      <c r="C12979">
        <f>fact_sales_daily_final!F12979</f>
        <v>4.5</v>
      </c>
      <c r="D12979">
        <f>C12979 * VLOOKUP(B12979, finance_assumptions!A:B, 2, FALSE)</f>
        <v>4.5</v>
      </c>
      <c r="E12979">
        <f t="shared" si="606"/>
        <v>3.375</v>
      </c>
      <c r="F12979">
        <f t="shared" si="607"/>
        <v>1.125</v>
      </c>
      <c r="G12979">
        <f t="shared" si="608"/>
        <v>0.25</v>
      </c>
    </row>
    <row r="12980" spans="1:7" x14ac:dyDescent="0.35">
      <c r="A12980" s="1">
        <f>fact_sales_daily_final!A12980</f>
        <v>43440</v>
      </c>
      <c r="B12980" t="str">
        <f>fact_sales_daily_final!E12980</f>
        <v>N02BA</v>
      </c>
      <c r="C12980">
        <f>fact_sales_daily_final!F12980</f>
        <v>4</v>
      </c>
      <c r="D12980">
        <f>C12980 * VLOOKUP(B12980, finance_assumptions!A:B, 2, FALSE)</f>
        <v>4</v>
      </c>
      <c r="E12980">
        <f t="shared" si="606"/>
        <v>3</v>
      </c>
      <c r="F12980">
        <f t="shared" si="607"/>
        <v>1</v>
      </c>
      <c r="G12980">
        <f t="shared" si="608"/>
        <v>0.25</v>
      </c>
    </row>
    <row r="12981" spans="1:7" x14ac:dyDescent="0.35">
      <c r="A12981" s="1">
        <f>fact_sales_daily_final!A12981</f>
        <v>43440</v>
      </c>
      <c r="B12981" t="str">
        <f>fact_sales_daily_final!E12981</f>
        <v>N02BE</v>
      </c>
      <c r="C12981">
        <f>fact_sales_daily_final!F12981</f>
        <v>18.186</v>
      </c>
      <c r="D12981">
        <f>C12981 * VLOOKUP(B12981, finance_assumptions!A:B, 2, FALSE)</f>
        <v>18.186</v>
      </c>
      <c r="E12981">
        <f t="shared" si="606"/>
        <v>13.6395</v>
      </c>
      <c r="F12981">
        <f t="shared" si="607"/>
        <v>4.5465</v>
      </c>
      <c r="G12981">
        <f t="shared" si="608"/>
        <v>0.25</v>
      </c>
    </row>
    <row r="12982" spans="1:7" x14ac:dyDescent="0.35">
      <c r="A12982" s="1">
        <f>fact_sales_daily_final!A12982</f>
        <v>43440</v>
      </c>
      <c r="B12982" t="str">
        <f>fact_sales_daily_final!E12982</f>
        <v>N05B</v>
      </c>
      <c r="C12982">
        <f>fact_sales_daily_final!F12982</f>
        <v>3</v>
      </c>
      <c r="D12982">
        <f>C12982 * VLOOKUP(B12982, finance_assumptions!A:B, 2, FALSE)</f>
        <v>3</v>
      </c>
      <c r="E12982">
        <f t="shared" si="606"/>
        <v>2.25</v>
      </c>
      <c r="F12982">
        <f t="shared" si="607"/>
        <v>0.75</v>
      </c>
      <c r="G12982">
        <f t="shared" si="608"/>
        <v>0.25</v>
      </c>
    </row>
    <row r="12983" spans="1:7" x14ac:dyDescent="0.35">
      <c r="A12983" s="1">
        <f>fact_sales_daily_final!A12983</f>
        <v>43440</v>
      </c>
      <c r="B12983" t="str">
        <f>fact_sales_daily_final!E12983</f>
        <v>N05C</v>
      </c>
      <c r="C12983">
        <f>fact_sales_daily_final!F12983</f>
        <v>0</v>
      </c>
      <c r="D12983">
        <f>C12983 * VLOOKUP(B12983, finance_assumptions!A:B, 2, FALSE)</f>
        <v>0</v>
      </c>
      <c r="E12983">
        <f t="shared" si="606"/>
        <v>0</v>
      </c>
      <c r="F12983">
        <f t="shared" si="607"/>
        <v>0</v>
      </c>
      <c r="G12983">
        <f t="shared" si="608"/>
        <v>0</v>
      </c>
    </row>
    <row r="12984" spans="1:7" x14ac:dyDescent="0.35">
      <c r="A12984" s="1">
        <f>fact_sales_daily_final!A12984</f>
        <v>43440</v>
      </c>
      <c r="B12984" t="str">
        <f>fact_sales_daily_final!E12984</f>
        <v>R03</v>
      </c>
      <c r="C12984">
        <f>fact_sales_daily_final!F12984</f>
        <v>1</v>
      </c>
      <c r="D12984">
        <f>C12984 * VLOOKUP(B12984, finance_assumptions!A:B, 2, FALSE)</f>
        <v>1</v>
      </c>
      <c r="E12984">
        <f t="shared" si="606"/>
        <v>0.75</v>
      </c>
      <c r="F12984">
        <f t="shared" si="607"/>
        <v>0.25</v>
      </c>
      <c r="G12984">
        <f t="shared" si="608"/>
        <v>0.25</v>
      </c>
    </row>
    <row r="12985" spans="1:7" x14ac:dyDescent="0.35">
      <c r="A12985" s="1">
        <f>fact_sales_daily_final!A12985</f>
        <v>43440</v>
      </c>
      <c r="B12985" t="str">
        <f>fact_sales_daily_final!E12985</f>
        <v>R06</v>
      </c>
      <c r="C12985">
        <f>fact_sales_daily_final!F12985</f>
        <v>7.4</v>
      </c>
      <c r="D12985">
        <f>C12985 * VLOOKUP(B12985, finance_assumptions!A:B, 2, FALSE)</f>
        <v>7.4</v>
      </c>
      <c r="E12985">
        <f t="shared" si="606"/>
        <v>5.5500000000000007</v>
      </c>
      <c r="F12985">
        <f t="shared" si="607"/>
        <v>1.8499999999999996</v>
      </c>
      <c r="G12985">
        <f t="shared" si="608"/>
        <v>0.24999999999999994</v>
      </c>
    </row>
    <row r="12986" spans="1:7" x14ac:dyDescent="0.35">
      <c r="A12986" s="1" t="str">
        <f>fact_sales_daily_final!A12986</f>
        <v>6/13/2018</v>
      </c>
      <c r="B12986" t="str">
        <f>fact_sales_daily_final!E12986</f>
        <v>M01AB</v>
      </c>
      <c r="C12986">
        <f>fact_sales_daily_final!F12986</f>
        <v>12</v>
      </c>
      <c r="D12986">
        <f>C12986 * VLOOKUP(B12986, finance_assumptions!A:B, 2, FALSE)</f>
        <v>12</v>
      </c>
      <c r="E12986">
        <f t="shared" si="606"/>
        <v>9</v>
      </c>
      <c r="F12986">
        <f t="shared" si="607"/>
        <v>3</v>
      </c>
      <c r="G12986">
        <f t="shared" si="608"/>
        <v>0.25</v>
      </c>
    </row>
    <row r="12987" spans="1:7" x14ac:dyDescent="0.35">
      <c r="A12987" s="1" t="str">
        <f>fact_sales_daily_final!A12987</f>
        <v>6/13/2018</v>
      </c>
      <c r="B12987" t="str">
        <f>fact_sales_daily_final!E12987</f>
        <v>M01AE</v>
      </c>
      <c r="C12987">
        <f>fact_sales_daily_final!F12987</f>
        <v>4.33</v>
      </c>
      <c r="D12987">
        <f>C12987 * VLOOKUP(B12987, finance_assumptions!A:B, 2, FALSE)</f>
        <v>4.33</v>
      </c>
      <c r="E12987">
        <f t="shared" si="606"/>
        <v>3.2475000000000001</v>
      </c>
      <c r="F12987">
        <f t="shared" si="607"/>
        <v>1.0825</v>
      </c>
      <c r="G12987">
        <f t="shared" si="608"/>
        <v>0.25</v>
      </c>
    </row>
    <row r="12988" spans="1:7" x14ac:dyDescent="0.35">
      <c r="A12988" s="1" t="str">
        <f>fact_sales_daily_final!A12988</f>
        <v>6/13/2018</v>
      </c>
      <c r="B12988" t="str">
        <f>fact_sales_daily_final!E12988</f>
        <v>N02BA</v>
      </c>
      <c r="C12988">
        <f>fact_sales_daily_final!F12988</f>
        <v>1.2</v>
      </c>
      <c r="D12988">
        <f>C12988 * VLOOKUP(B12988, finance_assumptions!A:B, 2, FALSE)</f>
        <v>1.2</v>
      </c>
      <c r="E12988">
        <f t="shared" si="606"/>
        <v>0.89999999999999991</v>
      </c>
      <c r="F12988">
        <f t="shared" si="607"/>
        <v>0.30000000000000004</v>
      </c>
      <c r="G12988">
        <f t="shared" si="608"/>
        <v>0.25000000000000006</v>
      </c>
    </row>
    <row r="12989" spans="1:7" x14ac:dyDescent="0.35">
      <c r="A12989" s="1" t="str">
        <f>fact_sales_daily_final!A12989</f>
        <v>6/13/2018</v>
      </c>
      <c r="B12989" t="str">
        <f>fact_sales_daily_final!E12989</f>
        <v>N02BE</v>
      </c>
      <c r="C12989">
        <f>fact_sales_daily_final!F12989</f>
        <v>22.25</v>
      </c>
      <c r="D12989">
        <f>C12989 * VLOOKUP(B12989, finance_assumptions!A:B, 2, FALSE)</f>
        <v>22.25</v>
      </c>
      <c r="E12989">
        <f t="shared" si="606"/>
        <v>16.6875</v>
      </c>
      <c r="F12989">
        <f t="shared" si="607"/>
        <v>5.5625</v>
      </c>
      <c r="G12989">
        <f t="shared" si="608"/>
        <v>0.25</v>
      </c>
    </row>
    <row r="12990" spans="1:7" x14ac:dyDescent="0.35">
      <c r="A12990" s="1" t="str">
        <f>fact_sales_daily_final!A12990</f>
        <v>6/13/2018</v>
      </c>
      <c r="B12990" t="str">
        <f>fact_sales_daily_final!E12990</f>
        <v>N05B</v>
      </c>
      <c r="C12990">
        <f>fact_sales_daily_final!F12990</f>
        <v>1</v>
      </c>
      <c r="D12990">
        <f>C12990 * VLOOKUP(B12990, finance_assumptions!A:B, 2, FALSE)</f>
        <v>1</v>
      </c>
      <c r="E12990">
        <f t="shared" si="606"/>
        <v>0.75</v>
      </c>
      <c r="F12990">
        <f t="shared" si="607"/>
        <v>0.25</v>
      </c>
      <c r="G12990">
        <f t="shared" si="608"/>
        <v>0.25</v>
      </c>
    </row>
    <row r="12991" spans="1:7" x14ac:dyDescent="0.35">
      <c r="A12991" s="1" t="str">
        <f>fact_sales_daily_final!A12991</f>
        <v>6/13/2018</v>
      </c>
      <c r="B12991" t="str">
        <f>fact_sales_daily_final!E12991</f>
        <v>N05C</v>
      </c>
      <c r="C12991">
        <f>fact_sales_daily_final!F12991</f>
        <v>0</v>
      </c>
      <c r="D12991">
        <f>C12991 * VLOOKUP(B12991, finance_assumptions!A:B, 2, FALSE)</f>
        <v>0</v>
      </c>
      <c r="E12991">
        <f t="shared" si="606"/>
        <v>0</v>
      </c>
      <c r="F12991">
        <f t="shared" si="607"/>
        <v>0</v>
      </c>
      <c r="G12991">
        <f t="shared" si="608"/>
        <v>0</v>
      </c>
    </row>
    <row r="12992" spans="1:7" x14ac:dyDescent="0.35">
      <c r="A12992" s="1" t="str">
        <f>fact_sales_daily_final!A12992</f>
        <v>6/13/2018</v>
      </c>
      <c r="B12992" t="str">
        <f>fact_sales_daily_final!E12992</f>
        <v>R03</v>
      </c>
      <c r="C12992">
        <f>fact_sales_daily_final!F12992</f>
        <v>0</v>
      </c>
      <c r="D12992">
        <f>C12992 * VLOOKUP(B12992, finance_assumptions!A:B, 2, FALSE)</f>
        <v>0</v>
      </c>
      <c r="E12992">
        <f t="shared" si="606"/>
        <v>0</v>
      </c>
      <c r="F12992">
        <f t="shared" si="607"/>
        <v>0</v>
      </c>
      <c r="G12992">
        <f t="shared" si="608"/>
        <v>0</v>
      </c>
    </row>
    <row r="12993" spans="1:7" x14ac:dyDescent="0.35">
      <c r="A12993" s="1" t="str">
        <f>fact_sales_daily_final!A12993</f>
        <v>6/13/2018</v>
      </c>
      <c r="B12993" t="str">
        <f>fact_sales_daily_final!E12993</f>
        <v>R06</v>
      </c>
      <c r="C12993">
        <f>fact_sales_daily_final!F12993</f>
        <v>2</v>
      </c>
      <c r="D12993">
        <f>C12993 * VLOOKUP(B12993, finance_assumptions!A:B, 2, FALSE)</f>
        <v>2</v>
      </c>
      <c r="E12993">
        <f t="shared" si="606"/>
        <v>1.5</v>
      </c>
      <c r="F12993">
        <f t="shared" si="607"/>
        <v>0.5</v>
      </c>
      <c r="G12993">
        <f t="shared" si="608"/>
        <v>0.25</v>
      </c>
    </row>
    <row r="12994" spans="1:7" x14ac:dyDescent="0.35">
      <c r="A12994" s="1" t="str">
        <f>fact_sales_daily_final!A12994</f>
        <v>6/14/2018</v>
      </c>
      <c r="B12994" t="str">
        <f>fact_sales_daily_final!E12994</f>
        <v>M01AB</v>
      </c>
      <c r="C12994">
        <f>fact_sales_daily_final!F12994</f>
        <v>0</v>
      </c>
      <c r="D12994">
        <f>C12994 * VLOOKUP(B12994, finance_assumptions!A:B, 2, FALSE)</f>
        <v>0</v>
      </c>
      <c r="E12994">
        <f t="shared" si="606"/>
        <v>0</v>
      </c>
      <c r="F12994">
        <f t="shared" si="607"/>
        <v>0</v>
      </c>
      <c r="G12994">
        <f t="shared" si="608"/>
        <v>0</v>
      </c>
    </row>
    <row r="12995" spans="1:7" x14ac:dyDescent="0.35">
      <c r="A12995" s="1" t="str">
        <f>fact_sales_daily_final!A12995</f>
        <v>6/14/2018</v>
      </c>
      <c r="B12995" t="str">
        <f>fact_sales_daily_final!E12995</f>
        <v>M01AE</v>
      </c>
      <c r="C12995">
        <f>fact_sales_daily_final!F12995</f>
        <v>1</v>
      </c>
      <c r="D12995">
        <f>C12995 * VLOOKUP(B12995, finance_assumptions!A:B, 2, FALSE)</f>
        <v>1</v>
      </c>
      <c r="E12995">
        <f t="shared" ref="E12995:E13058" si="609">D12995 * 0.75</f>
        <v>0.75</v>
      </c>
      <c r="F12995">
        <f t="shared" ref="F12995:F13058" si="610">D12995 - E12995</f>
        <v>0.25</v>
      </c>
      <c r="G12995">
        <f t="shared" ref="G12995:G13058" si="611">IF(D12995=0, 0, F12995/D12995)</f>
        <v>0.25</v>
      </c>
    </row>
    <row r="12996" spans="1:7" x14ac:dyDescent="0.35">
      <c r="A12996" s="1" t="str">
        <f>fact_sales_daily_final!A12996</f>
        <v>6/14/2018</v>
      </c>
      <c r="B12996" t="str">
        <f>fact_sales_daily_final!E12996</f>
        <v>N02BA</v>
      </c>
      <c r="C12996">
        <f>fact_sales_daily_final!F12996</f>
        <v>1</v>
      </c>
      <c r="D12996">
        <f>C12996 * VLOOKUP(B12996, finance_assumptions!A:B, 2, FALSE)</f>
        <v>1</v>
      </c>
      <c r="E12996">
        <f t="shared" si="609"/>
        <v>0.75</v>
      </c>
      <c r="F12996">
        <f t="shared" si="610"/>
        <v>0.25</v>
      </c>
      <c r="G12996">
        <f t="shared" si="611"/>
        <v>0.25</v>
      </c>
    </row>
    <row r="12997" spans="1:7" x14ac:dyDescent="0.35">
      <c r="A12997" s="1" t="str">
        <f>fact_sales_daily_final!A12997</f>
        <v>6/14/2018</v>
      </c>
      <c r="B12997" t="str">
        <f>fact_sales_daily_final!E12997</f>
        <v>N02BE</v>
      </c>
      <c r="C12997">
        <f>fact_sales_daily_final!F12997</f>
        <v>22</v>
      </c>
      <c r="D12997">
        <f>C12997 * VLOOKUP(B12997, finance_assumptions!A:B, 2, FALSE)</f>
        <v>22</v>
      </c>
      <c r="E12997">
        <f t="shared" si="609"/>
        <v>16.5</v>
      </c>
      <c r="F12997">
        <f t="shared" si="610"/>
        <v>5.5</v>
      </c>
      <c r="G12997">
        <f t="shared" si="611"/>
        <v>0.25</v>
      </c>
    </row>
    <row r="12998" spans="1:7" x14ac:dyDescent="0.35">
      <c r="A12998" s="1" t="str">
        <f>fact_sales_daily_final!A12998</f>
        <v>6/14/2018</v>
      </c>
      <c r="B12998" t="str">
        <f>fact_sales_daily_final!E12998</f>
        <v>N05B</v>
      </c>
      <c r="C12998">
        <f>fact_sales_daily_final!F12998</f>
        <v>11</v>
      </c>
      <c r="D12998">
        <f>C12998 * VLOOKUP(B12998, finance_assumptions!A:B, 2, FALSE)</f>
        <v>11</v>
      </c>
      <c r="E12998">
        <f t="shared" si="609"/>
        <v>8.25</v>
      </c>
      <c r="F12998">
        <f t="shared" si="610"/>
        <v>2.75</v>
      </c>
      <c r="G12998">
        <f t="shared" si="611"/>
        <v>0.25</v>
      </c>
    </row>
    <row r="12999" spans="1:7" x14ac:dyDescent="0.35">
      <c r="A12999" s="1" t="str">
        <f>fact_sales_daily_final!A12999</f>
        <v>6/14/2018</v>
      </c>
      <c r="B12999" t="str">
        <f>fact_sales_daily_final!E12999</f>
        <v>N05C</v>
      </c>
      <c r="C12999">
        <f>fact_sales_daily_final!F12999</f>
        <v>0</v>
      </c>
      <c r="D12999">
        <f>C12999 * VLOOKUP(B12999, finance_assumptions!A:B, 2, FALSE)</f>
        <v>0</v>
      </c>
      <c r="E12999">
        <f t="shared" si="609"/>
        <v>0</v>
      </c>
      <c r="F12999">
        <f t="shared" si="610"/>
        <v>0</v>
      </c>
      <c r="G12999">
        <f t="shared" si="611"/>
        <v>0</v>
      </c>
    </row>
    <row r="13000" spans="1:7" x14ac:dyDescent="0.35">
      <c r="A13000" s="1" t="str">
        <f>fact_sales_daily_final!A13000</f>
        <v>6/14/2018</v>
      </c>
      <c r="B13000" t="str">
        <f>fact_sales_daily_final!E13000</f>
        <v>R03</v>
      </c>
      <c r="C13000">
        <f>fact_sales_daily_final!F13000</f>
        <v>0</v>
      </c>
      <c r="D13000">
        <f>C13000 * VLOOKUP(B13000, finance_assumptions!A:B, 2, FALSE)</f>
        <v>0</v>
      </c>
      <c r="E13000">
        <f t="shared" si="609"/>
        <v>0</v>
      </c>
      <c r="F13000">
        <f t="shared" si="610"/>
        <v>0</v>
      </c>
      <c r="G13000">
        <f t="shared" si="611"/>
        <v>0</v>
      </c>
    </row>
    <row r="13001" spans="1:7" x14ac:dyDescent="0.35">
      <c r="A13001" s="1" t="str">
        <f>fact_sales_daily_final!A13001</f>
        <v>6/14/2018</v>
      </c>
      <c r="B13001" t="str">
        <f>fact_sales_daily_final!E13001</f>
        <v>R06</v>
      </c>
      <c r="C13001">
        <f>fact_sales_daily_final!F13001</f>
        <v>2</v>
      </c>
      <c r="D13001">
        <f>C13001 * VLOOKUP(B13001, finance_assumptions!A:B, 2, FALSE)</f>
        <v>2</v>
      </c>
      <c r="E13001">
        <f t="shared" si="609"/>
        <v>1.5</v>
      </c>
      <c r="F13001">
        <f t="shared" si="610"/>
        <v>0.5</v>
      </c>
      <c r="G13001">
        <f t="shared" si="611"/>
        <v>0.25</v>
      </c>
    </row>
    <row r="13002" spans="1:7" x14ac:dyDescent="0.35">
      <c r="A13002" s="1" t="str">
        <f>fact_sales_daily_final!A13002</f>
        <v>6/15/2018</v>
      </c>
      <c r="B13002" t="str">
        <f>fact_sales_daily_final!E13002</f>
        <v>M01AB</v>
      </c>
      <c r="C13002">
        <f>fact_sales_daily_final!F13002</f>
        <v>1</v>
      </c>
      <c r="D13002">
        <f>C13002 * VLOOKUP(B13002, finance_assumptions!A:B, 2, FALSE)</f>
        <v>1</v>
      </c>
      <c r="E13002">
        <f t="shared" si="609"/>
        <v>0.75</v>
      </c>
      <c r="F13002">
        <f t="shared" si="610"/>
        <v>0.25</v>
      </c>
      <c r="G13002">
        <f t="shared" si="611"/>
        <v>0.25</v>
      </c>
    </row>
    <row r="13003" spans="1:7" x14ac:dyDescent="0.35">
      <c r="A13003" s="1" t="str">
        <f>fact_sales_daily_final!A13003</f>
        <v>6/15/2018</v>
      </c>
      <c r="B13003" t="str">
        <f>fact_sales_daily_final!E13003</f>
        <v>M01AE</v>
      </c>
      <c r="C13003">
        <f>fact_sales_daily_final!F13003</f>
        <v>6.6000000000000003E-2</v>
      </c>
      <c r="D13003">
        <f>C13003 * VLOOKUP(B13003, finance_assumptions!A:B, 2, FALSE)</f>
        <v>6.6000000000000003E-2</v>
      </c>
      <c r="E13003">
        <f t="shared" si="609"/>
        <v>4.9500000000000002E-2</v>
      </c>
      <c r="F13003">
        <f t="shared" si="610"/>
        <v>1.6500000000000001E-2</v>
      </c>
      <c r="G13003">
        <f t="shared" si="611"/>
        <v>0.25</v>
      </c>
    </row>
    <row r="13004" spans="1:7" x14ac:dyDescent="0.35">
      <c r="A13004" s="1" t="str">
        <f>fact_sales_daily_final!A13004</f>
        <v>6/15/2018</v>
      </c>
      <c r="B13004" t="str">
        <f>fact_sales_daily_final!E13004</f>
        <v>N02BA</v>
      </c>
      <c r="C13004">
        <f>fact_sales_daily_final!F13004</f>
        <v>0.3</v>
      </c>
      <c r="D13004">
        <f>C13004 * VLOOKUP(B13004, finance_assumptions!A:B, 2, FALSE)</f>
        <v>0.3</v>
      </c>
      <c r="E13004">
        <f t="shared" si="609"/>
        <v>0.22499999999999998</v>
      </c>
      <c r="F13004">
        <f t="shared" si="610"/>
        <v>7.5000000000000011E-2</v>
      </c>
      <c r="G13004">
        <f t="shared" si="611"/>
        <v>0.25000000000000006</v>
      </c>
    </row>
    <row r="13005" spans="1:7" x14ac:dyDescent="0.35">
      <c r="A13005" s="1" t="str">
        <f>fact_sales_daily_final!A13005</f>
        <v>6/15/2018</v>
      </c>
      <c r="B13005" t="str">
        <f>fact_sales_daily_final!E13005</f>
        <v>N02BE</v>
      </c>
      <c r="C13005">
        <f>fact_sales_daily_final!F13005</f>
        <v>11.132999999999999</v>
      </c>
      <c r="D13005">
        <f>C13005 * VLOOKUP(B13005, finance_assumptions!A:B, 2, FALSE)</f>
        <v>11.132999999999999</v>
      </c>
      <c r="E13005">
        <f t="shared" si="609"/>
        <v>8.3497500000000002</v>
      </c>
      <c r="F13005">
        <f t="shared" si="610"/>
        <v>2.7832499999999989</v>
      </c>
      <c r="G13005">
        <f t="shared" si="611"/>
        <v>0.24999999999999992</v>
      </c>
    </row>
    <row r="13006" spans="1:7" x14ac:dyDescent="0.35">
      <c r="A13006" s="1" t="str">
        <f>fact_sales_daily_final!A13006</f>
        <v>6/15/2018</v>
      </c>
      <c r="B13006" t="str">
        <f>fact_sales_daily_final!E13006</f>
        <v>N05B</v>
      </c>
      <c r="C13006">
        <f>fact_sales_daily_final!F13006</f>
        <v>10</v>
      </c>
      <c r="D13006">
        <f>C13006 * VLOOKUP(B13006, finance_assumptions!A:B, 2, FALSE)</f>
        <v>10</v>
      </c>
      <c r="E13006">
        <f t="shared" si="609"/>
        <v>7.5</v>
      </c>
      <c r="F13006">
        <f t="shared" si="610"/>
        <v>2.5</v>
      </c>
      <c r="G13006">
        <f t="shared" si="611"/>
        <v>0.25</v>
      </c>
    </row>
    <row r="13007" spans="1:7" x14ac:dyDescent="0.35">
      <c r="A13007" s="1" t="str">
        <f>fact_sales_daily_final!A13007</f>
        <v>6/15/2018</v>
      </c>
      <c r="B13007" t="str">
        <f>fact_sales_daily_final!E13007</f>
        <v>N05C</v>
      </c>
      <c r="C13007">
        <f>fact_sales_daily_final!F13007</f>
        <v>0</v>
      </c>
      <c r="D13007">
        <f>C13007 * VLOOKUP(B13007, finance_assumptions!A:B, 2, FALSE)</f>
        <v>0</v>
      </c>
      <c r="E13007">
        <f t="shared" si="609"/>
        <v>0</v>
      </c>
      <c r="F13007">
        <f t="shared" si="610"/>
        <v>0</v>
      </c>
      <c r="G13007">
        <f t="shared" si="611"/>
        <v>0</v>
      </c>
    </row>
    <row r="13008" spans="1:7" x14ac:dyDescent="0.35">
      <c r="A13008" s="1" t="str">
        <f>fact_sales_daily_final!A13008</f>
        <v>6/15/2018</v>
      </c>
      <c r="B13008" t="str">
        <f>fact_sales_daily_final!E13008</f>
        <v>R03</v>
      </c>
      <c r="C13008">
        <f>fact_sales_daily_final!F13008</f>
        <v>8</v>
      </c>
      <c r="D13008">
        <f>C13008 * VLOOKUP(B13008, finance_assumptions!A:B, 2, FALSE)</f>
        <v>8</v>
      </c>
      <c r="E13008">
        <f t="shared" si="609"/>
        <v>6</v>
      </c>
      <c r="F13008">
        <f t="shared" si="610"/>
        <v>2</v>
      </c>
      <c r="G13008">
        <f t="shared" si="611"/>
        <v>0.25</v>
      </c>
    </row>
    <row r="13009" spans="1:7" x14ac:dyDescent="0.35">
      <c r="A13009" s="1" t="str">
        <f>fact_sales_daily_final!A13009</f>
        <v>6/15/2018</v>
      </c>
      <c r="B13009" t="str">
        <f>fact_sales_daily_final!E13009</f>
        <v>R06</v>
      </c>
      <c r="C13009">
        <f>fact_sales_daily_final!F13009</f>
        <v>2</v>
      </c>
      <c r="D13009">
        <f>C13009 * VLOOKUP(B13009, finance_assumptions!A:B, 2, FALSE)</f>
        <v>2</v>
      </c>
      <c r="E13009">
        <f t="shared" si="609"/>
        <v>1.5</v>
      </c>
      <c r="F13009">
        <f t="shared" si="610"/>
        <v>0.5</v>
      </c>
      <c r="G13009">
        <f t="shared" si="611"/>
        <v>0.25</v>
      </c>
    </row>
    <row r="13010" spans="1:7" x14ac:dyDescent="0.35">
      <c r="A13010" s="1" t="str">
        <f>fact_sales_daily_final!A13010</f>
        <v>6/16/2018</v>
      </c>
      <c r="B13010" t="str">
        <f>fact_sales_daily_final!E13010</f>
        <v>M01AB</v>
      </c>
      <c r="C13010">
        <f>fact_sales_daily_final!F13010</f>
        <v>3.34</v>
      </c>
      <c r="D13010">
        <f>C13010 * VLOOKUP(B13010, finance_assumptions!A:B, 2, FALSE)</f>
        <v>3.34</v>
      </c>
      <c r="E13010">
        <f t="shared" si="609"/>
        <v>2.5049999999999999</v>
      </c>
      <c r="F13010">
        <f t="shared" si="610"/>
        <v>0.83499999999999996</v>
      </c>
      <c r="G13010">
        <f t="shared" si="611"/>
        <v>0.25</v>
      </c>
    </row>
    <row r="13011" spans="1:7" x14ac:dyDescent="0.35">
      <c r="A13011" s="1" t="str">
        <f>fact_sales_daily_final!A13011</f>
        <v>6/16/2018</v>
      </c>
      <c r="B13011" t="str">
        <f>fact_sales_daily_final!E13011</f>
        <v>M01AE</v>
      </c>
      <c r="C13011">
        <f>fact_sales_daily_final!F13011</f>
        <v>6.383</v>
      </c>
      <c r="D13011">
        <f>C13011 * VLOOKUP(B13011, finance_assumptions!A:B, 2, FALSE)</f>
        <v>6.383</v>
      </c>
      <c r="E13011">
        <f t="shared" si="609"/>
        <v>4.7872500000000002</v>
      </c>
      <c r="F13011">
        <f t="shared" si="610"/>
        <v>1.5957499999999998</v>
      </c>
      <c r="G13011">
        <f t="shared" si="611"/>
        <v>0.24999999999999997</v>
      </c>
    </row>
    <row r="13012" spans="1:7" x14ac:dyDescent="0.35">
      <c r="A13012" s="1" t="str">
        <f>fact_sales_daily_final!A13012</f>
        <v>6/16/2018</v>
      </c>
      <c r="B13012" t="str">
        <f>fact_sales_daily_final!E13012</f>
        <v>N02BA</v>
      </c>
      <c r="C13012">
        <f>fact_sales_daily_final!F13012</f>
        <v>5</v>
      </c>
      <c r="D13012">
        <f>C13012 * VLOOKUP(B13012, finance_assumptions!A:B, 2, FALSE)</f>
        <v>5</v>
      </c>
      <c r="E13012">
        <f t="shared" si="609"/>
        <v>3.75</v>
      </c>
      <c r="F13012">
        <f t="shared" si="610"/>
        <v>1.25</v>
      </c>
      <c r="G13012">
        <f t="shared" si="611"/>
        <v>0.25</v>
      </c>
    </row>
    <row r="13013" spans="1:7" x14ac:dyDescent="0.35">
      <c r="A13013" s="1" t="str">
        <f>fact_sales_daily_final!A13013</f>
        <v>6/16/2018</v>
      </c>
      <c r="B13013" t="str">
        <f>fact_sales_daily_final!E13013</f>
        <v>N02BE</v>
      </c>
      <c r="C13013">
        <f>fact_sales_daily_final!F13013</f>
        <v>10</v>
      </c>
      <c r="D13013">
        <f>C13013 * VLOOKUP(B13013, finance_assumptions!A:B, 2, FALSE)</f>
        <v>10</v>
      </c>
      <c r="E13013">
        <f t="shared" si="609"/>
        <v>7.5</v>
      </c>
      <c r="F13013">
        <f t="shared" si="610"/>
        <v>2.5</v>
      </c>
      <c r="G13013">
        <f t="shared" si="611"/>
        <v>0.25</v>
      </c>
    </row>
    <row r="13014" spans="1:7" x14ac:dyDescent="0.35">
      <c r="A13014" s="1" t="str">
        <f>fact_sales_daily_final!A13014</f>
        <v>6/16/2018</v>
      </c>
      <c r="B13014" t="str">
        <f>fact_sales_daily_final!E13014</f>
        <v>N05B</v>
      </c>
      <c r="C13014">
        <f>fact_sales_daily_final!F13014</f>
        <v>5</v>
      </c>
      <c r="D13014">
        <f>C13014 * VLOOKUP(B13014, finance_assumptions!A:B, 2, FALSE)</f>
        <v>5</v>
      </c>
      <c r="E13014">
        <f t="shared" si="609"/>
        <v>3.75</v>
      </c>
      <c r="F13014">
        <f t="shared" si="610"/>
        <v>1.25</v>
      </c>
      <c r="G13014">
        <f t="shared" si="611"/>
        <v>0.25</v>
      </c>
    </row>
    <row r="13015" spans="1:7" x14ac:dyDescent="0.35">
      <c r="A13015" s="1" t="str">
        <f>fact_sales_daily_final!A13015</f>
        <v>6/16/2018</v>
      </c>
      <c r="B13015" t="str">
        <f>fact_sales_daily_final!E13015</f>
        <v>N05C</v>
      </c>
      <c r="C13015">
        <f>fact_sales_daily_final!F13015</f>
        <v>0</v>
      </c>
      <c r="D13015">
        <f>C13015 * VLOOKUP(B13015, finance_assumptions!A:B, 2, FALSE)</f>
        <v>0</v>
      </c>
      <c r="E13015">
        <f t="shared" si="609"/>
        <v>0</v>
      </c>
      <c r="F13015">
        <f t="shared" si="610"/>
        <v>0</v>
      </c>
      <c r="G13015">
        <f t="shared" si="611"/>
        <v>0</v>
      </c>
    </row>
    <row r="13016" spans="1:7" x14ac:dyDescent="0.35">
      <c r="A13016" s="1" t="str">
        <f>fact_sales_daily_final!A13016</f>
        <v>6/16/2018</v>
      </c>
      <c r="B13016" t="str">
        <f>fact_sales_daily_final!E13016</f>
        <v>R03</v>
      </c>
      <c r="C13016">
        <f>fact_sales_daily_final!F13016</f>
        <v>2</v>
      </c>
      <c r="D13016">
        <f>C13016 * VLOOKUP(B13016, finance_assumptions!A:B, 2, FALSE)</f>
        <v>2</v>
      </c>
      <c r="E13016">
        <f t="shared" si="609"/>
        <v>1.5</v>
      </c>
      <c r="F13016">
        <f t="shared" si="610"/>
        <v>0.5</v>
      </c>
      <c r="G13016">
        <f t="shared" si="611"/>
        <v>0.25</v>
      </c>
    </row>
    <row r="13017" spans="1:7" x14ac:dyDescent="0.35">
      <c r="A13017" s="1" t="str">
        <f>fact_sales_daily_final!A13017</f>
        <v>6/16/2018</v>
      </c>
      <c r="B13017" t="str">
        <f>fact_sales_daily_final!E13017</f>
        <v>R06</v>
      </c>
      <c r="C13017">
        <f>fact_sales_daily_final!F13017</f>
        <v>7</v>
      </c>
      <c r="D13017">
        <f>C13017 * VLOOKUP(B13017, finance_assumptions!A:B, 2, FALSE)</f>
        <v>7</v>
      </c>
      <c r="E13017">
        <f t="shared" si="609"/>
        <v>5.25</v>
      </c>
      <c r="F13017">
        <f t="shared" si="610"/>
        <v>1.75</v>
      </c>
      <c r="G13017">
        <f t="shared" si="611"/>
        <v>0.25</v>
      </c>
    </row>
    <row r="13018" spans="1:7" x14ac:dyDescent="0.35">
      <c r="A13018" s="1" t="str">
        <f>fact_sales_daily_final!A13018</f>
        <v>6/17/2018</v>
      </c>
      <c r="B13018" t="str">
        <f>fact_sales_daily_final!E13018</f>
        <v>M01AB</v>
      </c>
      <c r="C13018">
        <f>fact_sales_daily_final!F13018</f>
        <v>4.84</v>
      </c>
      <c r="D13018">
        <f>C13018 * VLOOKUP(B13018, finance_assumptions!A:B, 2, FALSE)</f>
        <v>4.84</v>
      </c>
      <c r="E13018">
        <f t="shared" si="609"/>
        <v>3.63</v>
      </c>
      <c r="F13018">
        <f t="shared" si="610"/>
        <v>1.21</v>
      </c>
      <c r="G13018">
        <f t="shared" si="611"/>
        <v>0.25</v>
      </c>
    </row>
    <row r="13019" spans="1:7" x14ac:dyDescent="0.35">
      <c r="A13019" s="1" t="str">
        <f>fact_sales_daily_final!A13019</f>
        <v>6/17/2018</v>
      </c>
      <c r="B13019" t="str">
        <f>fact_sales_daily_final!E13019</f>
        <v>M01AE</v>
      </c>
      <c r="C13019">
        <f>fact_sales_daily_final!F13019</f>
        <v>6.5860000000000003</v>
      </c>
      <c r="D13019">
        <f>C13019 * VLOOKUP(B13019, finance_assumptions!A:B, 2, FALSE)</f>
        <v>6.5860000000000003</v>
      </c>
      <c r="E13019">
        <f t="shared" si="609"/>
        <v>4.9395000000000007</v>
      </c>
      <c r="F13019">
        <f t="shared" si="610"/>
        <v>1.6464999999999996</v>
      </c>
      <c r="G13019">
        <f t="shared" si="611"/>
        <v>0.24999999999999994</v>
      </c>
    </row>
    <row r="13020" spans="1:7" x14ac:dyDescent="0.35">
      <c r="A13020" s="1" t="str">
        <f>fact_sales_daily_final!A13020</f>
        <v>6/17/2018</v>
      </c>
      <c r="B13020" t="str">
        <f>fact_sales_daily_final!E13020</f>
        <v>N02BA</v>
      </c>
      <c r="C13020">
        <f>fact_sales_daily_final!F13020</f>
        <v>6</v>
      </c>
      <c r="D13020">
        <f>C13020 * VLOOKUP(B13020, finance_assumptions!A:B, 2, FALSE)</f>
        <v>6</v>
      </c>
      <c r="E13020">
        <f t="shared" si="609"/>
        <v>4.5</v>
      </c>
      <c r="F13020">
        <f t="shared" si="610"/>
        <v>1.5</v>
      </c>
      <c r="G13020">
        <f t="shared" si="611"/>
        <v>0.25</v>
      </c>
    </row>
    <row r="13021" spans="1:7" x14ac:dyDescent="0.35">
      <c r="A13021" s="1" t="str">
        <f>fact_sales_daily_final!A13021</f>
        <v>6/17/2018</v>
      </c>
      <c r="B13021" t="str">
        <f>fact_sales_daily_final!E13021</f>
        <v>N02BE</v>
      </c>
      <c r="C13021">
        <f>fact_sales_daily_final!F13021</f>
        <v>24</v>
      </c>
      <c r="D13021">
        <f>C13021 * VLOOKUP(B13021, finance_assumptions!A:B, 2, FALSE)</f>
        <v>24</v>
      </c>
      <c r="E13021">
        <f t="shared" si="609"/>
        <v>18</v>
      </c>
      <c r="F13021">
        <f t="shared" si="610"/>
        <v>6</v>
      </c>
      <c r="G13021">
        <f t="shared" si="611"/>
        <v>0.25</v>
      </c>
    </row>
    <row r="13022" spans="1:7" x14ac:dyDescent="0.35">
      <c r="A13022" s="1" t="str">
        <f>fact_sales_daily_final!A13022</f>
        <v>6/17/2018</v>
      </c>
      <c r="B13022" t="str">
        <f>fact_sales_daily_final!E13022</f>
        <v>N05B</v>
      </c>
      <c r="C13022">
        <f>fact_sales_daily_final!F13022</f>
        <v>10</v>
      </c>
      <c r="D13022">
        <f>C13022 * VLOOKUP(B13022, finance_assumptions!A:B, 2, FALSE)</f>
        <v>10</v>
      </c>
      <c r="E13022">
        <f t="shared" si="609"/>
        <v>7.5</v>
      </c>
      <c r="F13022">
        <f t="shared" si="610"/>
        <v>2.5</v>
      </c>
      <c r="G13022">
        <f t="shared" si="611"/>
        <v>0.25</v>
      </c>
    </row>
    <row r="13023" spans="1:7" x14ac:dyDescent="0.35">
      <c r="A13023" s="1" t="str">
        <f>fact_sales_daily_final!A13023</f>
        <v>6/17/2018</v>
      </c>
      <c r="B13023" t="str">
        <f>fact_sales_daily_final!E13023</f>
        <v>N05C</v>
      </c>
      <c r="C13023">
        <f>fact_sales_daily_final!F13023</f>
        <v>0</v>
      </c>
      <c r="D13023">
        <f>C13023 * VLOOKUP(B13023, finance_assumptions!A:B, 2, FALSE)</f>
        <v>0</v>
      </c>
      <c r="E13023">
        <f t="shared" si="609"/>
        <v>0</v>
      </c>
      <c r="F13023">
        <f t="shared" si="610"/>
        <v>0</v>
      </c>
      <c r="G13023">
        <f t="shared" si="611"/>
        <v>0</v>
      </c>
    </row>
    <row r="13024" spans="1:7" x14ac:dyDescent="0.35">
      <c r="A13024" s="1" t="str">
        <f>fact_sales_daily_final!A13024</f>
        <v>6/17/2018</v>
      </c>
      <c r="B13024" t="str">
        <f>fact_sales_daily_final!E13024</f>
        <v>R03</v>
      </c>
      <c r="C13024">
        <f>fact_sales_daily_final!F13024</f>
        <v>5</v>
      </c>
      <c r="D13024">
        <f>C13024 * VLOOKUP(B13024, finance_assumptions!A:B, 2, FALSE)</f>
        <v>5</v>
      </c>
      <c r="E13024">
        <f t="shared" si="609"/>
        <v>3.75</v>
      </c>
      <c r="F13024">
        <f t="shared" si="610"/>
        <v>1.25</v>
      </c>
      <c r="G13024">
        <f t="shared" si="611"/>
        <v>0.25</v>
      </c>
    </row>
    <row r="13025" spans="1:7" x14ac:dyDescent="0.35">
      <c r="A13025" s="1" t="str">
        <f>fact_sales_daily_final!A13025</f>
        <v>6/17/2018</v>
      </c>
      <c r="B13025" t="str">
        <f>fact_sales_daily_final!E13025</f>
        <v>R06</v>
      </c>
      <c r="C13025">
        <f>fact_sales_daily_final!F13025</f>
        <v>4</v>
      </c>
      <c r="D13025">
        <f>C13025 * VLOOKUP(B13025, finance_assumptions!A:B, 2, FALSE)</f>
        <v>4</v>
      </c>
      <c r="E13025">
        <f t="shared" si="609"/>
        <v>3</v>
      </c>
      <c r="F13025">
        <f t="shared" si="610"/>
        <v>1</v>
      </c>
      <c r="G13025">
        <f t="shared" si="611"/>
        <v>0.25</v>
      </c>
    </row>
    <row r="13026" spans="1:7" x14ac:dyDescent="0.35">
      <c r="A13026" s="1" t="str">
        <f>fact_sales_daily_final!A13026</f>
        <v>6/18/2018</v>
      </c>
      <c r="B13026" t="str">
        <f>fact_sales_daily_final!E13026</f>
        <v>M01AB</v>
      </c>
      <c r="C13026">
        <f>fact_sales_daily_final!F13026</f>
        <v>4.5</v>
      </c>
      <c r="D13026">
        <f>C13026 * VLOOKUP(B13026, finance_assumptions!A:B, 2, FALSE)</f>
        <v>4.5</v>
      </c>
      <c r="E13026">
        <f t="shared" si="609"/>
        <v>3.375</v>
      </c>
      <c r="F13026">
        <f t="shared" si="610"/>
        <v>1.125</v>
      </c>
      <c r="G13026">
        <f t="shared" si="611"/>
        <v>0.25</v>
      </c>
    </row>
    <row r="13027" spans="1:7" x14ac:dyDescent="0.35">
      <c r="A13027" s="1" t="str">
        <f>fact_sales_daily_final!A13027</f>
        <v>6/18/2018</v>
      </c>
      <c r="B13027" t="str">
        <f>fact_sales_daily_final!E13027</f>
        <v>M01AE</v>
      </c>
      <c r="C13027">
        <f>fact_sales_daily_final!F13027</f>
        <v>1.33</v>
      </c>
      <c r="D13027">
        <f>C13027 * VLOOKUP(B13027, finance_assumptions!A:B, 2, FALSE)</f>
        <v>1.33</v>
      </c>
      <c r="E13027">
        <f t="shared" si="609"/>
        <v>0.99750000000000005</v>
      </c>
      <c r="F13027">
        <f t="shared" si="610"/>
        <v>0.33250000000000002</v>
      </c>
      <c r="G13027">
        <f t="shared" si="611"/>
        <v>0.25</v>
      </c>
    </row>
    <row r="13028" spans="1:7" x14ac:dyDescent="0.35">
      <c r="A13028" s="1" t="str">
        <f>fact_sales_daily_final!A13028</f>
        <v>6/18/2018</v>
      </c>
      <c r="B13028" t="str">
        <f>fact_sales_daily_final!E13028</f>
        <v>N02BA</v>
      </c>
      <c r="C13028">
        <f>fact_sales_daily_final!F13028</f>
        <v>2.1</v>
      </c>
      <c r="D13028">
        <f>C13028 * VLOOKUP(B13028, finance_assumptions!A:B, 2, FALSE)</f>
        <v>2.1</v>
      </c>
      <c r="E13028">
        <f t="shared" si="609"/>
        <v>1.5750000000000002</v>
      </c>
      <c r="F13028">
        <f t="shared" si="610"/>
        <v>0.52499999999999991</v>
      </c>
      <c r="G13028">
        <f t="shared" si="611"/>
        <v>0.24999999999999994</v>
      </c>
    </row>
    <row r="13029" spans="1:7" x14ac:dyDescent="0.35">
      <c r="A13029" s="1" t="str">
        <f>fact_sales_daily_final!A13029</f>
        <v>6/18/2018</v>
      </c>
      <c r="B13029" t="str">
        <f>fact_sales_daily_final!E13029</f>
        <v>N02BE</v>
      </c>
      <c r="C13029">
        <f>fact_sales_daily_final!F13029</f>
        <v>14</v>
      </c>
      <c r="D13029">
        <f>C13029 * VLOOKUP(B13029, finance_assumptions!A:B, 2, FALSE)</f>
        <v>14</v>
      </c>
      <c r="E13029">
        <f t="shared" si="609"/>
        <v>10.5</v>
      </c>
      <c r="F13029">
        <f t="shared" si="610"/>
        <v>3.5</v>
      </c>
      <c r="G13029">
        <f t="shared" si="611"/>
        <v>0.25</v>
      </c>
    </row>
    <row r="13030" spans="1:7" x14ac:dyDescent="0.35">
      <c r="A13030" s="1" t="str">
        <f>fact_sales_daily_final!A13030</f>
        <v>6/18/2018</v>
      </c>
      <c r="B13030" t="str">
        <f>fact_sales_daily_final!E13030</f>
        <v>N05B</v>
      </c>
      <c r="C13030">
        <f>fact_sales_daily_final!F13030</f>
        <v>4</v>
      </c>
      <c r="D13030">
        <f>C13030 * VLOOKUP(B13030, finance_assumptions!A:B, 2, FALSE)</f>
        <v>4</v>
      </c>
      <c r="E13030">
        <f t="shared" si="609"/>
        <v>3</v>
      </c>
      <c r="F13030">
        <f t="shared" si="610"/>
        <v>1</v>
      </c>
      <c r="G13030">
        <f t="shared" si="611"/>
        <v>0.25</v>
      </c>
    </row>
    <row r="13031" spans="1:7" x14ac:dyDescent="0.35">
      <c r="A13031" s="1" t="str">
        <f>fact_sales_daily_final!A13031</f>
        <v>6/18/2018</v>
      </c>
      <c r="B13031" t="str">
        <f>fact_sales_daily_final!E13031</f>
        <v>N05C</v>
      </c>
      <c r="C13031">
        <f>fact_sales_daily_final!F13031</f>
        <v>0</v>
      </c>
      <c r="D13031">
        <f>C13031 * VLOOKUP(B13031, finance_assumptions!A:B, 2, FALSE)</f>
        <v>0</v>
      </c>
      <c r="E13031">
        <f t="shared" si="609"/>
        <v>0</v>
      </c>
      <c r="F13031">
        <f t="shared" si="610"/>
        <v>0</v>
      </c>
      <c r="G13031">
        <f t="shared" si="611"/>
        <v>0</v>
      </c>
    </row>
    <row r="13032" spans="1:7" x14ac:dyDescent="0.35">
      <c r="A13032" s="1" t="str">
        <f>fact_sales_daily_final!A13032</f>
        <v>6/18/2018</v>
      </c>
      <c r="B13032" t="str">
        <f>fact_sales_daily_final!E13032</f>
        <v>R03</v>
      </c>
      <c r="C13032">
        <f>fact_sales_daily_final!F13032</f>
        <v>1</v>
      </c>
      <c r="D13032">
        <f>C13032 * VLOOKUP(B13032, finance_assumptions!A:B, 2, FALSE)</f>
        <v>1</v>
      </c>
      <c r="E13032">
        <f t="shared" si="609"/>
        <v>0.75</v>
      </c>
      <c r="F13032">
        <f t="shared" si="610"/>
        <v>0.25</v>
      </c>
      <c r="G13032">
        <f t="shared" si="611"/>
        <v>0.25</v>
      </c>
    </row>
    <row r="13033" spans="1:7" x14ac:dyDescent="0.35">
      <c r="A13033" s="1" t="str">
        <f>fact_sales_daily_final!A13033</f>
        <v>6/18/2018</v>
      </c>
      <c r="B13033" t="str">
        <f>fact_sales_daily_final!E13033</f>
        <v>R06</v>
      </c>
      <c r="C13033">
        <f>fact_sales_daily_final!F13033</f>
        <v>6</v>
      </c>
      <c r="D13033">
        <f>C13033 * VLOOKUP(B13033, finance_assumptions!A:B, 2, FALSE)</f>
        <v>6</v>
      </c>
      <c r="E13033">
        <f t="shared" si="609"/>
        <v>4.5</v>
      </c>
      <c r="F13033">
        <f t="shared" si="610"/>
        <v>1.5</v>
      </c>
      <c r="G13033">
        <f t="shared" si="611"/>
        <v>0.25</v>
      </c>
    </row>
    <row r="13034" spans="1:7" x14ac:dyDescent="0.35">
      <c r="A13034" s="1" t="str">
        <f>fact_sales_daily_final!A13034</f>
        <v>6/19/2018</v>
      </c>
      <c r="B13034" t="str">
        <f>fact_sales_daily_final!E13034</f>
        <v>M01AB</v>
      </c>
      <c r="C13034">
        <f>fact_sales_daily_final!F13034</f>
        <v>4</v>
      </c>
      <c r="D13034">
        <f>C13034 * VLOOKUP(B13034, finance_assumptions!A:B, 2, FALSE)</f>
        <v>4</v>
      </c>
      <c r="E13034">
        <f t="shared" si="609"/>
        <v>3</v>
      </c>
      <c r="F13034">
        <f t="shared" si="610"/>
        <v>1</v>
      </c>
      <c r="G13034">
        <f t="shared" si="611"/>
        <v>0.25</v>
      </c>
    </row>
    <row r="13035" spans="1:7" x14ac:dyDescent="0.35">
      <c r="A13035" s="1" t="str">
        <f>fact_sales_daily_final!A13035</f>
        <v>6/19/2018</v>
      </c>
      <c r="B13035" t="str">
        <f>fact_sales_daily_final!E13035</f>
        <v>M01AE</v>
      </c>
      <c r="C13035">
        <f>fact_sales_daily_final!F13035</f>
        <v>3.34</v>
      </c>
      <c r="D13035">
        <f>C13035 * VLOOKUP(B13035, finance_assumptions!A:B, 2, FALSE)</f>
        <v>3.34</v>
      </c>
      <c r="E13035">
        <f t="shared" si="609"/>
        <v>2.5049999999999999</v>
      </c>
      <c r="F13035">
        <f t="shared" si="610"/>
        <v>0.83499999999999996</v>
      </c>
      <c r="G13035">
        <f t="shared" si="611"/>
        <v>0.25</v>
      </c>
    </row>
    <row r="13036" spans="1:7" x14ac:dyDescent="0.35">
      <c r="A13036" s="1" t="str">
        <f>fact_sales_daily_final!A13036</f>
        <v>6/19/2018</v>
      </c>
      <c r="B13036" t="str">
        <f>fact_sales_daily_final!E13036</f>
        <v>N02BA</v>
      </c>
      <c r="C13036">
        <f>fact_sales_daily_final!F13036</f>
        <v>4</v>
      </c>
      <c r="D13036">
        <f>C13036 * VLOOKUP(B13036, finance_assumptions!A:B, 2, FALSE)</f>
        <v>4</v>
      </c>
      <c r="E13036">
        <f t="shared" si="609"/>
        <v>3</v>
      </c>
      <c r="F13036">
        <f t="shared" si="610"/>
        <v>1</v>
      </c>
      <c r="G13036">
        <f t="shared" si="611"/>
        <v>0.25</v>
      </c>
    </row>
    <row r="13037" spans="1:7" x14ac:dyDescent="0.35">
      <c r="A13037" s="1" t="str">
        <f>fact_sales_daily_final!A13037</f>
        <v>6/19/2018</v>
      </c>
      <c r="B13037" t="str">
        <f>fact_sales_daily_final!E13037</f>
        <v>N02BE</v>
      </c>
      <c r="C13037">
        <f>fact_sales_daily_final!F13037</f>
        <v>23</v>
      </c>
      <c r="D13037">
        <f>C13037 * VLOOKUP(B13037, finance_assumptions!A:B, 2, FALSE)</f>
        <v>23</v>
      </c>
      <c r="E13037">
        <f t="shared" si="609"/>
        <v>17.25</v>
      </c>
      <c r="F13037">
        <f t="shared" si="610"/>
        <v>5.75</v>
      </c>
      <c r="G13037">
        <f t="shared" si="611"/>
        <v>0.25</v>
      </c>
    </row>
    <row r="13038" spans="1:7" x14ac:dyDescent="0.35">
      <c r="A13038" s="1" t="str">
        <f>fact_sales_daily_final!A13038</f>
        <v>6/19/2018</v>
      </c>
      <c r="B13038" t="str">
        <f>fact_sales_daily_final!E13038</f>
        <v>N05B</v>
      </c>
      <c r="C13038">
        <f>fact_sales_daily_final!F13038</f>
        <v>8</v>
      </c>
      <c r="D13038">
        <f>C13038 * VLOOKUP(B13038, finance_assumptions!A:B, 2, FALSE)</f>
        <v>8</v>
      </c>
      <c r="E13038">
        <f t="shared" si="609"/>
        <v>6</v>
      </c>
      <c r="F13038">
        <f t="shared" si="610"/>
        <v>2</v>
      </c>
      <c r="G13038">
        <f t="shared" si="611"/>
        <v>0.25</v>
      </c>
    </row>
    <row r="13039" spans="1:7" x14ac:dyDescent="0.35">
      <c r="A13039" s="1" t="str">
        <f>fact_sales_daily_final!A13039</f>
        <v>6/19/2018</v>
      </c>
      <c r="B13039" t="str">
        <f>fact_sales_daily_final!E13039</f>
        <v>N05C</v>
      </c>
      <c r="C13039">
        <f>fact_sales_daily_final!F13039</f>
        <v>0</v>
      </c>
      <c r="D13039">
        <f>C13039 * VLOOKUP(B13039, finance_assumptions!A:B, 2, FALSE)</f>
        <v>0</v>
      </c>
      <c r="E13039">
        <f t="shared" si="609"/>
        <v>0</v>
      </c>
      <c r="F13039">
        <f t="shared" si="610"/>
        <v>0</v>
      </c>
      <c r="G13039">
        <f t="shared" si="611"/>
        <v>0</v>
      </c>
    </row>
    <row r="13040" spans="1:7" x14ac:dyDescent="0.35">
      <c r="A13040" s="1" t="str">
        <f>fact_sales_daily_final!A13040</f>
        <v>6/19/2018</v>
      </c>
      <c r="B13040" t="str">
        <f>fact_sales_daily_final!E13040</f>
        <v>R03</v>
      </c>
      <c r="C13040">
        <f>fact_sales_daily_final!F13040</f>
        <v>5</v>
      </c>
      <c r="D13040">
        <f>C13040 * VLOOKUP(B13040, finance_assumptions!A:B, 2, FALSE)</f>
        <v>5</v>
      </c>
      <c r="E13040">
        <f t="shared" si="609"/>
        <v>3.75</v>
      </c>
      <c r="F13040">
        <f t="shared" si="610"/>
        <v>1.25</v>
      </c>
      <c r="G13040">
        <f t="shared" si="611"/>
        <v>0.25</v>
      </c>
    </row>
    <row r="13041" spans="1:7" x14ac:dyDescent="0.35">
      <c r="A13041" s="1" t="str">
        <f>fact_sales_daily_final!A13041</f>
        <v>6/19/2018</v>
      </c>
      <c r="B13041" t="str">
        <f>fact_sales_daily_final!E13041</f>
        <v>R06</v>
      </c>
      <c r="C13041">
        <f>fact_sales_daily_final!F13041</f>
        <v>3</v>
      </c>
      <c r="D13041">
        <f>C13041 * VLOOKUP(B13041, finance_assumptions!A:B, 2, FALSE)</f>
        <v>3</v>
      </c>
      <c r="E13041">
        <f t="shared" si="609"/>
        <v>2.25</v>
      </c>
      <c r="F13041">
        <f t="shared" si="610"/>
        <v>0.75</v>
      </c>
      <c r="G13041">
        <f t="shared" si="611"/>
        <v>0.25</v>
      </c>
    </row>
    <row r="13042" spans="1:7" x14ac:dyDescent="0.35">
      <c r="A13042" s="1" t="str">
        <f>fact_sales_daily_final!A13042</f>
        <v>6/20/2018</v>
      </c>
      <c r="B13042" t="str">
        <f>fact_sales_daily_final!E13042</f>
        <v>M01AB</v>
      </c>
      <c r="C13042">
        <f>fact_sales_daily_final!F13042</f>
        <v>3.66</v>
      </c>
      <c r="D13042">
        <f>C13042 * VLOOKUP(B13042, finance_assumptions!A:B, 2, FALSE)</f>
        <v>3.66</v>
      </c>
      <c r="E13042">
        <f t="shared" si="609"/>
        <v>2.7450000000000001</v>
      </c>
      <c r="F13042">
        <f t="shared" si="610"/>
        <v>0.91500000000000004</v>
      </c>
      <c r="G13042">
        <f t="shared" si="611"/>
        <v>0.25</v>
      </c>
    </row>
    <row r="13043" spans="1:7" x14ac:dyDescent="0.35">
      <c r="A13043" s="1" t="str">
        <f>fact_sales_daily_final!A13043</f>
        <v>6/20/2018</v>
      </c>
      <c r="B13043" t="str">
        <f>fact_sales_daily_final!E13043</f>
        <v>M01AE</v>
      </c>
      <c r="C13043">
        <f>fact_sales_daily_final!F13043</f>
        <v>4.5279999999999996</v>
      </c>
      <c r="D13043">
        <f>C13043 * VLOOKUP(B13043, finance_assumptions!A:B, 2, FALSE)</f>
        <v>4.5279999999999996</v>
      </c>
      <c r="E13043">
        <f t="shared" si="609"/>
        <v>3.3959999999999999</v>
      </c>
      <c r="F13043">
        <f t="shared" si="610"/>
        <v>1.1319999999999997</v>
      </c>
      <c r="G13043">
        <f t="shared" si="611"/>
        <v>0.24999999999999994</v>
      </c>
    </row>
    <row r="13044" spans="1:7" x14ac:dyDescent="0.35">
      <c r="A13044" s="1" t="str">
        <f>fact_sales_daily_final!A13044</f>
        <v>6/20/2018</v>
      </c>
      <c r="B13044" t="str">
        <f>fact_sales_daily_final!E13044</f>
        <v>N02BA</v>
      </c>
      <c r="C13044">
        <f>fact_sales_daily_final!F13044</f>
        <v>2.5</v>
      </c>
      <c r="D13044">
        <f>C13044 * VLOOKUP(B13044, finance_assumptions!A:B, 2, FALSE)</f>
        <v>2.5</v>
      </c>
      <c r="E13044">
        <f t="shared" si="609"/>
        <v>1.875</v>
      </c>
      <c r="F13044">
        <f t="shared" si="610"/>
        <v>0.625</v>
      </c>
      <c r="G13044">
        <f t="shared" si="611"/>
        <v>0.25</v>
      </c>
    </row>
    <row r="13045" spans="1:7" x14ac:dyDescent="0.35">
      <c r="A13045" s="1" t="str">
        <f>fact_sales_daily_final!A13045</f>
        <v>6/20/2018</v>
      </c>
      <c r="B13045" t="str">
        <f>fact_sales_daily_final!E13045</f>
        <v>N02BE</v>
      </c>
      <c r="C13045">
        <f>fact_sales_daily_final!F13045</f>
        <v>15.061999999999999</v>
      </c>
      <c r="D13045">
        <f>C13045 * VLOOKUP(B13045, finance_assumptions!A:B, 2, FALSE)</f>
        <v>15.061999999999999</v>
      </c>
      <c r="E13045">
        <f t="shared" si="609"/>
        <v>11.2965</v>
      </c>
      <c r="F13045">
        <f t="shared" si="610"/>
        <v>3.7654999999999994</v>
      </c>
      <c r="G13045">
        <f t="shared" si="611"/>
        <v>0.24999999999999997</v>
      </c>
    </row>
    <row r="13046" spans="1:7" x14ac:dyDescent="0.35">
      <c r="A13046" s="1" t="str">
        <f>fact_sales_daily_final!A13046</f>
        <v>6/20/2018</v>
      </c>
      <c r="B13046" t="str">
        <f>fact_sales_daily_final!E13046</f>
        <v>N05B</v>
      </c>
      <c r="C13046">
        <f>fact_sales_daily_final!F13046</f>
        <v>8</v>
      </c>
      <c r="D13046">
        <f>C13046 * VLOOKUP(B13046, finance_assumptions!A:B, 2, FALSE)</f>
        <v>8</v>
      </c>
      <c r="E13046">
        <f t="shared" si="609"/>
        <v>6</v>
      </c>
      <c r="F13046">
        <f t="shared" si="610"/>
        <v>2</v>
      </c>
      <c r="G13046">
        <f t="shared" si="611"/>
        <v>0.25</v>
      </c>
    </row>
    <row r="13047" spans="1:7" x14ac:dyDescent="0.35">
      <c r="A13047" s="1" t="str">
        <f>fact_sales_daily_final!A13047</f>
        <v>6/20/2018</v>
      </c>
      <c r="B13047" t="str">
        <f>fact_sales_daily_final!E13047</f>
        <v>N05C</v>
      </c>
      <c r="C13047">
        <f>fact_sales_daily_final!F13047</f>
        <v>3</v>
      </c>
      <c r="D13047">
        <f>C13047 * VLOOKUP(B13047, finance_assumptions!A:B, 2, FALSE)</f>
        <v>3</v>
      </c>
      <c r="E13047">
        <f t="shared" si="609"/>
        <v>2.25</v>
      </c>
      <c r="F13047">
        <f t="shared" si="610"/>
        <v>0.75</v>
      </c>
      <c r="G13047">
        <f t="shared" si="611"/>
        <v>0.25</v>
      </c>
    </row>
    <row r="13048" spans="1:7" x14ac:dyDescent="0.35">
      <c r="A13048" s="1" t="str">
        <f>fact_sales_daily_final!A13048</f>
        <v>6/20/2018</v>
      </c>
      <c r="B13048" t="str">
        <f>fact_sales_daily_final!E13048</f>
        <v>R03</v>
      </c>
      <c r="C13048">
        <f>fact_sales_daily_final!F13048</f>
        <v>11</v>
      </c>
      <c r="D13048">
        <f>C13048 * VLOOKUP(B13048, finance_assumptions!A:B, 2, FALSE)</f>
        <v>11</v>
      </c>
      <c r="E13048">
        <f t="shared" si="609"/>
        <v>8.25</v>
      </c>
      <c r="F13048">
        <f t="shared" si="610"/>
        <v>2.75</v>
      </c>
      <c r="G13048">
        <f t="shared" si="611"/>
        <v>0.25</v>
      </c>
    </row>
    <row r="13049" spans="1:7" x14ac:dyDescent="0.35">
      <c r="A13049" s="1" t="str">
        <f>fact_sales_daily_final!A13049</f>
        <v>6/20/2018</v>
      </c>
      <c r="B13049" t="str">
        <f>fact_sales_daily_final!E13049</f>
        <v>R06</v>
      </c>
      <c r="C13049">
        <f>fact_sales_daily_final!F13049</f>
        <v>2.6</v>
      </c>
      <c r="D13049">
        <f>C13049 * VLOOKUP(B13049, finance_assumptions!A:B, 2, FALSE)</f>
        <v>2.6</v>
      </c>
      <c r="E13049">
        <f t="shared" si="609"/>
        <v>1.9500000000000002</v>
      </c>
      <c r="F13049">
        <f t="shared" si="610"/>
        <v>0.64999999999999991</v>
      </c>
      <c r="G13049">
        <f t="shared" si="611"/>
        <v>0.24999999999999994</v>
      </c>
    </row>
    <row r="13050" spans="1:7" x14ac:dyDescent="0.35">
      <c r="A13050" s="1" t="str">
        <f>fact_sales_daily_final!A13050</f>
        <v>6/21/2018</v>
      </c>
      <c r="B13050" t="str">
        <f>fact_sales_daily_final!E13050</f>
        <v>M01AB</v>
      </c>
      <c r="C13050">
        <f>fact_sales_daily_final!F13050</f>
        <v>3.35</v>
      </c>
      <c r="D13050">
        <f>C13050 * VLOOKUP(B13050, finance_assumptions!A:B, 2, FALSE)</f>
        <v>3.35</v>
      </c>
      <c r="E13050">
        <f t="shared" si="609"/>
        <v>2.5125000000000002</v>
      </c>
      <c r="F13050">
        <f t="shared" si="610"/>
        <v>0.83749999999999991</v>
      </c>
      <c r="G13050">
        <f t="shared" si="611"/>
        <v>0.24999999999999997</v>
      </c>
    </row>
    <row r="13051" spans="1:7" x14ac:dyDescent="0.35">
      <c r="A13051" s="1" t="str">
        <f>fact_sales_daily_final!A13051</f>
        <v>6/21/2018</v>
      </c>
      <c r="B13051" t="str">
        <f>fact_sales_daily_final!E13051</f>
        <v>M01AE</v>
      </c>
      <c r="C13051">
        <f>fact_sales_daily_final!F13051</f>
        <v>2.9129999999999998</v>
      </c>
      <c r="D13051">
        <f>C13051 * VLOOKUP(B13051, finance_assumptions!A:B, 2, FALSE)</f>
        <v>2.9129999999999998</v>
      </c>
      <c r="E13051">
        <f t="shared" si="609"/>
        <v>2.1847499999999997</v>
      </c>
      <c r="F13051">
        <f t="shared" si="610"/>
        <v>0.72825000000000006</v>
      </c>
      <c r="G13051">
        <f t="shared" si="611"/>
        <v>0.25000000000000006</v>
      </c>
    </row>
    <row r="13052" spans="1:7" x14ac:dyDescent="0.35">
      <c r="A13052" s="1" t="str">
        <f>fact_sales_daily_final!A13052</f>
        <v>6/21/2018</v>
      </c>
      <c r="B13052" t="str">
        <f>fact_sales_daily_final!E13052</f>
        <v>N02BA</v>
      </c>
      <c r="C13052">
        <f>fact_sales_daily_final!F13052</f>
        <v>4</v>
      </c>
      <c r="D13052">
        <f>C13052 * VLOOKUP(B13052, finance_assumptions!A:B, 2, FALSE)</f>
        <v>4</v>
      </c>
      <c r="E13052">
        <f t="shared" si="609"/>
        <v>3</v>
      </c>
      <c r="F13052">
        <f t="shared" si="610"/>
        <v>1</v>
      </c>
      <c r="G13052">
        <f t="shared" si="611"/>
        <v>0.25</v>
      </c>
    </row>
    <row r="13053" spans="1:7" x14ac:dyDescent="0.35">
      <c r="A13053" s="1" t="str">
        <f>fact_sales_daily_final!A13053</f>
        <v>6/21/2018</v>
      </c>
      <c r="B13053" t="str">
        <f>fact_sales_daily_final!E13053</f>
        <v>N02BE</v>
      </c>
      <c r="C13053">
        <f>fact_sales_daily_final!F13053</f>
        <v>36</v>
      </c>
      <c r="D13053">
        <f>C13053 * VLOOKUP(B13053, finance_assumptions!A:B, 2, FALSE)</f>
        <v>36</v>
      </c>
      <c r="E13053">
        <f t="shared" si="609"/>
        <v>27</v>
      </c>
      <c r="F13053">
        <f t="shared" si="610"/>
        <v>9</v>
      </c>
      <c r="G13053">
        <f t="shared" si="611"/>
        <v>0.25</v>
      </c>
    </row>
    <row r="13054" spans="1:7" x14ac:dyDescent="0.35">
      <c r="A13054" s="1" t="str">
        <f>fact_sales_daily_final!A13054</f>
        <v>6/21/2018</v>
      </c>
      <c r="B13054" t="str">
        <f>fact_sales_daily_final!E13054</f>
        <v>N05B</v>
      </c>
      <c r="C13054">
        <f>fact_sales_daily_final!F13054</f>
        <v>5</v>
      </c>
      <c r="D13054">
        <f>C13054 * VLOOKUP(B13054, finance_assumptions!A:B, 2, FALSE)</f>
        <v>5</v>
      </c>
      <c r="E13054">
        <f t="shared" si="609"/>
        <v>3.75</v>
      </c>
      <c r="F13054">
        <f t="shared" si="610"/>
        <v>1.25</v>
      </c>
      <c r="G13054">
        <f t="shared" si="611"/>
        <v>0.25</v>
      </c>
    </row>
    <row r="13055" spans="1:7" x14ac:dyDescent="0.35">
      <c r="A13055" s="1" t="str">
        <f>fact_sales_daily_final!A13055</f>
        <v>6/21/2018</v>
      </c>
      <c r="B13055" t="str">
        <f>fact_sales_daily_final!E13055</f>
        <v>N05C</v>
      </c>
      <c r="C13055">
        <f>fact_sales_daily_final!F13055</f>
        <v>0</v>
      </c>
      <c r="D13055">
        <f>C13055 * VLOOKUP(B13055, finance_assumptions!A:B, 2, FALSE)</f>
        <v>0</v>
      </c>
      <c r="E13055">
        <f t="shared" si="609"/>
        <v>0</v>
      </c>
      <c r="F13055">
        <f t="shared" si="610"/>
        <v>0</v>
      </c>
      <c r="G13055">
        <f t="shared" si="611"/>
        <v>0</v>
      </c>
    </row>
    <row r="13056" spans="1:7" x14ac:dyDescent="0.35">
      <c r="A13056" s="1" t="str">
        <f>fact_sales_daily_final!A13056</f>
        <v>6/21/2018</v>
      </c>
      <c r="B13056" t="str">
        <f>fact_sales_daily_final!E13056</f>
        <v>R03</v>
      </c>
      <c r="C13056">
        <f>fact_sales_daily_final!F13056</f>
        <v>5</v>
      </c>
      <c r="D13056">
        <f>C13056 * VLOOKUP(B13056, finance_assumptions!A:B, 2, FALSE)</f>
        <v>5</v>
      </c>
      <c r="E13056">
        <f t="shared" si="609"/>
        <v>3.75</v>
      </c>
      <c r="F13056">
        <f t="shared" si="610"/>
        <v>1.25</v>
      </c>
      <c r="G13056">
        <f t="shared" si="611"/>
        <v>0.25</v>
      </c>
    </row>
    <row r="13057" spans="1:7" x14ac:dyDescent="0.35">
      <c r="A13057" s="1" t="str">
        <f>fact_sales_daily_final!A13057</f>
        <v>6/21/2018</v>
      </c>
      <c r="B13057" t="str">
        <f>fact_sales_daily_final!E13057</f>
        <v>R06</v>
      </c>
      <c r="C13057">
        <f>fact_sales_daily_final!F13057</f>
        <v>10.5</v>
      </c>
      <c r="D13057">
        <f>C13057 * VLOOKUP(B13057, finance_assumptions!A:B, 2, FALSE)</f>
        <v>10.5</v>
      </c>
      <c r="E13057">
        <f t="shared" si="609"/>
        <v>7.875</v>
      </c>
      <c r="F13057">
        <f t="shared" si="610"/>
        <v>2.625</v>
      </c>
      <c r="G13057">
        <f t="shared" si="611"/>
        <v>0.25</v>
      </c>
    </row>
    <row r="13058" spans="1:7" x14ac:dyDescent="0.35">
      <c r="A13058" s="1" t="str">
        <f>fact_sales_daily_final!A13058</f>
        <v>6/22/2018</v>
      </c>
      <c r="B13058" t="str">
        <f>fact_sales_daily_final!E13058</f>
        <v>M01AB</v>
      </c>
      <c r="C13058">
        <f>fact_sales_daily_final!F13058</f>
        <v>5</v>
      </c>
      <c r="D13058">
        <f>C13058 * VLOOKUP(B13058, finance_assumptions!A:B, 2, FALSE)</f>
        <v>5</v>
      </c>
      <c r="E13058">
        <f t="shared" si="609"/>
        <v>3.75</v>
      </c>
      <c r="F13058">
        <f t="shared" si="610"/>
        <v>1.25</v>
      </c>
      <c r="G13058">
        <f t="shared" si="611"/>
        <v>0.25</v>
      </c>
    </row>
    <row r="13059" spans="1:7" x14ac:dyDescent="0.35">
      <c r="A13059" s="1" t="str">
        <f>fact_sales_daily_final!A13059</f>
        <v>6/22/2018</v>
      </c>
      <c r="B13059" t="str">
        <f>fact_sales_daily_final!E13059</f>
        <v>M01AE</v>
      </c>
      <c r="C13059">
        <f>fact_sales_daily_final!F13059</f>
        <v>5.0990000000000002</v>
      </c>
      <c r="D13059">
        <f>C13059 * VLOOKUP(B13059, finance_assumptions!A:B, 2, FALSE)</f>
        <v>5.0990000000000002</v>
      </c>
      <c r="E13059">
        <f t="shared" ref="E13059:E13122" si="612">D13059 * 0.75</f>
        <v>3.8242500000000001</v>
      </c>
      <c r="F13059">
        <f t="shared" ref="F13059:F13122" si="613">D13059 - E13059</f>
        <v>1.27475</v>
      </c>
      <c r="G13059">
        <f t="shared" ref="G13059:G13122" si="614">IF(D13059=0, 0, F13059/D13059)</f>
        <v>0.25</v>
      </c>
    </row>
    <row r="13060" spans="1:7" x14ac:dyDescent="0.35">
      <c r="A13060" s="1" t="str">
        <f>fact_sales_daily_final!A13060</f>
        <v>6/22/2018</v>
      </c>
      <c r="B13060" t="str">
        <f>fact_sales_daily_final!E13060</f>
        <v>N02BA</v>
      </c>
      <c r="C13060">
        <f>fact_sales_daily_final!F13060</f>
        <v>4.1500000000000004</v>
      </c>
      <c r="D13060">
        <f>C13060 * VLOOKUP(B13060, finance_assumptions!A:B, 2, FALSE)</f>
        <v>4.1500000000000004</v>
      </c>
      <c r="E13060">
        <f t="shared" si="612"/>
        <v>3.1125000000000003</v>
      </c>
      <c r="F13060">
        <f t="shared" si="613"/>
        <v>1.0375000000000001</v>
      </c>
      <c r="G13060">
        <f t="shared" si="614"/>
        <v>0.25</v>
      </c>
    </row>
    <row r="13061" spans="1:7" x14ac:dyDescent="0.35">
      <c r="A13061" s="1" t="str">
        <f>fact_sales_daily_final!A13061</f>
        <v>6/22/2018</v>
      </c>
      <c r="B13061" t="str">
        <f>fact_sales_daily_final!E13061</f>
        <v>N02BE</v>
      </c>
      <c r="C13061">
        <f>fact_sales_daily_final!F13061</f>
        <v>12</v>
      </c>
      <c r="D13061">
        <f>C13061 * VLOOKUP(B13061, finance_assumptions!A:B, 2, FALSE)</f>
        <v>12</v>
      </c>
      <c r="E13061">
        <f t="shared" si="612"/>
        <v>9</v>
      </c>
      <c r="F13061">
        <f t="shared" si="613"/>
        <v>3</v>
      </c>
      <c r="G13061">
        <f t="shared" si="614"/>
        <v>0.25</v>
      </c>
    </row>
    <row r="13062" spans="1:7" x14ac:dyDescent="0.35">
      <c r="A13062" s="1" t="str">
        <f>fact_sales_daily_final!A13062</f>
        <v>6/22/2018</v>
      </c>
      <c r="B13062" t="str">
        <f>fact_sales_daily_final!E13062</f>
        <v>N05B</v>
      </c>
      <c r="C13062">
        <f>fact_sales_daily_final!F13062</f>
        <v>3</v>
      </c>
      <c r="D13062">
        <f>C13062 * VLOOKUP(B13062, finance_assumptions!A:B, 2, FALSE)</f>
        <v>3</v>
      </c>
      <c r="E13062">
        <f t="shared" si="612"/>
        <v>2.25</v>
      </c>
      <c r="F13062">
        <f t="shared" si="613"/>
        <v>0.75</v>
      </c>
      <c r="G13062">
        <f t="shared" si="614"/>
        <v>0.25</v>
      </c>
    </row>
    <row r="13063" spans="1:7" x14ac:dyDescent="0.35">
      <c r="A13063" s="1" t="str">
        <f>fact_sales_daily_final!A13063</f>
        <v>6/22/2018</v>
      </c>
      <c r="B13063" t="str">
        <f>fact_sales_daily_final!E13063</f>
        <v>N05C</v>
      </c>
      <c r="C13063">
        <f>fact_sales_daily_final!F13063</f>
        <v>0</v>
      </c>
      <c r="D13063">
        <f>C13063 * VLOOKUP(B13063, finance_assumptions!A:B, 2, FALSE)</f>
        <v>0</v>
      </c>
      <c r="E13063">
        <f t="shared" si="612"/>
        <v>0</v>
      </c>
      <c r="F13063">
        <f t="shared" si="613"/>
        <v>0</v>
      </c>
      <c r="G13063">
        <f t="shared" si="614"/>
        <v>0</v>
      </c>
    </row>
    <row r="13064" spans="1:7" x14ac:dyDescent="0.35">
      <c r="A13064" s="1" t="str">
        <f>fact_sales_daily_final!A13064</f>
        <v>6/22/2018</v>
      </c>
      <c r="B13064" t="str">
        <f>fact_sales_daily_final!E13064</f>
        <v>R03</v>
      </c>
      <c r="C13064">
        <f>fact_sales_daily_final!F13064</f>
        <v>6</v>
      </c>
      <c r="D13064">
        <f>C13064 * VLOOKUP(B13064, finance_assumptions!A:B, 2, FALSE)</f>
        <v>6</v>
      </c>
      <c r="E13064">
        <f t="shared" si="612"/>
        <v>4.5</v>
      </c>
      <c r="F13064">
        <f t="shared" si="613"/>
        <v>1.5</v>
      </c>
      <c r="G13064">
        <f t="shared" si="614"/>
        <v>0.25</v>
      </c>
    </row>
    <row r="13065" spans="1:7" x14ac:dyDescent="0.35">
      <c r="A13065" s="1" t="str">
        <f>fact_sales_daily_final!A13065</f>
        <v>6/22/2018</v>
      </c>
      <c r="B13065" t="str">
        <f>fact_sales_daily_final!E13065</f>
        <v>R06</v>
      </c>
      <c r="C13065">
        <f>fact_sales_daily_final!F13065</f>
        <v>5.5</v>
      </c>
      <c r="D13065">
        <f>C13065 * VLOOKUP(B13065, finance_assumptions!A:B, 2, FALSE)</f>
        <v>5.5</v>
      </c>
      <c r="E13065">
        <f t="shared" si="612"/>
        <v>4.125</v>
      </c>
      <c r="F13065">
        <f t="shared" si="613"/>
        <v>1.375</v>
      </c>
      <c r="G13065">
        <f t="shared" si="614"/>
        <v>0.25</v>
      </c>
    </row>
    <row r="13066" spans="1:7" x14ac:dyDescent="0.35">
      <c r="A13066" s="1" t="str">
        <f>fact_sales_daily_final!A13066</f>
        <v>6/23/2018</v>
      </c>
      <c r="B13066" t="str">
        <f>fact_sales_daily_final!E13066</f>
        <v>M01AB</v>
      </c>
      <c r="C13066">
        <f>fact_sales_daily_final!F13066</f>
        <v>5.33</v>
      </c>
      <c r="D13066">
        <f>C13066 * VLOOKUP(B13066, finance_assumptions!A:B, 2, FALSE)</f>
        <v>5.33</v>
      </c>
      <c r="E13066">
        <f t="shared" si="612"/>
        <v>3.9975000000000001</v>
      </c>
      <c r="F13066">
        <f t="shared" si="613"/>
        <v>1.3325</v>
      </c>
      <c r="G13066">
        <f t="shared" si="614"/>
        <v>0.25</v>
      </c>
    </row>
    <row r="13067" spans="1:7" x14ac:dyDescent="0.35">
      <c r="A13067" s="1" t="str">
        <f>fact_sales_daily_final!A13067</f>
        <v>6/23/2018</v>
      </c>
      <c r="B13067" t="str">
        <f>fact_sales_daily_final!E13067</f>
        <v>M01AE</v>
      </c>
      <c r="C13067">
        <f>fact_sales_daily_final!F13067</f>
        <v>7.343</v>
      </c>
      <c r="D13067">
        <f>C13067 * VLOOKUP(B13067, finance_assumptions!A:B, 2, FALSE)</f>
        <v>7.343</v>
      </c>
      <c r="E13067">
        <f t="shared" si="612"/>
        <v>5.50725</v>
      </c>
      <c r="F13067">
        <f t="shared" si="613"/>
        <v>1.83575</v>
      </c>
      <c r="G13067">
        <f t="shared" si="614"/>
        <v>0.25</v>
      </c>
    </row>
    <row r="13068" spans="1:7" x14ac:dyDescent="0.35">
      <c r="A13068" s="1" t="str">
        <f>fact_sales_daily_final!A13068</f>
        <v>6/23/2018</v>
      </c>
      <c r="B13068" t="str">
        <f>fact_sales_daily_final!E13068</f>
        <v>N02BA</v>
      </c>
      <c r="C13068">
        <f>fact_sales_daily_final!F13068</f>
        <v>2</v>
      </c>
      <c r="D13068">
        <f>C13068 * VLOOKUP(B13068, finance_assumptions!A:B, 2, FALSE)</f>
        <v>2</v>
      </c>
      <c r="E13068">
        <f t="shared" si="612"/>
        <v>1.5</v>
      </c>
      <c r="F13068">
        <f t="shared" si="613"/>
        <v>0.5</v>
      </c>
      <c r="G13068">
        <f t="shared" si="614"/>
        <v>0.25</v>
      </c>
    </row>
    <row r="13069" spans="1:7" x14ac:dyDescent="0.35">
      <c r="A13069" s="1" t="str">
        <f>fact_sales_daily_final!A13069</f>
        <v>6/23/2018</v>
      </c>
      <c r="B13069" t="str">
        <f>fact_sales_daily_final!E13069</f>
        <v>N02BE</v>
      </c>
      <c r="C13069">
        <f>fact_sales_daily_final!F13069</f>
        <v>14</v>
      </c>
      <c r="D13069">
        <f>C13069 * VLOOKUP(B13069, finance_assumptions!A:B, 2, FALSE)</f>
        <v>14</v>
      </c>
      <c r="E13069">
        <f t="shared" si="612"/>
        <v>10.5</v>
      </c>
      <c r="F13069">
        <f t="shared" si="613"/>
        <v>3.5</v>
      </c>
      <c r="G13069">
        <f t="shared" si="614"/>
        <v>0.25</v>
      </c>
    </row>
    <row r="13070" spans="1:7" x14ac:dyDescent="0.35">
      <c r="A13070" s="1" t="str">
        <f>fact_sales_daily_final!A13070</f>
        <v>6/23/2018</v>
      </c>
      <c r="B13070" t="str">
        <f>fact_sales_daily_final!E13070</f>
        <v>N05B</v>
      </c>
      <c r="C13070">
        <f>fact_sales_daily_final!F13070</f>
        <v>7</v>
      </c>
      <c r="D13070">
        <f>C13070 * VLOOKUP(B13070, finance_assumptions!A:B, 2, FALSE)</f>
        <v>7</v>
      </c>
      <c r="E13070">
        <f t="shared" si="612"/>
        <v>5.25</v>
      </c>
      <c r="F13070">
        <f t="shared" si="613"/>
        <v>1.75</v>
      </c>
      <c r="G13070">
        <f t="shared" si="614"/>
        <v>0.25</v>
      </c>
    </row>
    <row r="13071" spans="1:7" x14ac:dyDescent="0.35">
      <c r="A13071" s="1" t="str">
        <f>fact_sales_daily_final!A13071</f>
        <v>6/23/2018</v>
      </c>
      <c r="B13071" t="str">
        <f>fact_sales_daily_final!E13071</f>
        <v>N05C</v>
      </c>
      <c r="C13071">
        <f>fact_sales_daily_final!F13071</f>
        <v>0</v>
      </c>
      <c r="D13071">
        <f>C13071 * VLOOKUP(B13071, finance_assumptions!A:B, 2, FALSE)</f>
        <v>0</v>
      </c>
      <c r="E13071">
        <f t="shared" si="612"/>
        <v>0</v>
      </c>
      <c r="F13071">
        <f t="shared" si="613"/>
        <v>0</v>
      </c>
      <c r="G13071">
        <f t="shared" si="614"/>
        <v>0</v>
      </c>
    </row>
    <row r="13072" spans="1:7" x14ac:dyDescent="0.35">
      <c r="A13072" s="1" t="str">
        <f>fact_sales_daily_final!A13072</f>
        <v>6/23/2018</v>
      </c>
      <c r="B13072" t="str">
        <f>fact_sales_daily_final!E13072</f>
        <v>R03</v>
      </c>
      <c r="C13072">
        <f>fact_sales_daily_final!F13072</f>
        <v>1</v>
      </c>
      <c r="D13072">
        <f>C13072 * VLOOKUP(B13072, finance_assumptions!A:B, 2, FALSE)</f>
        <v>1</v>
      </c>
      <c r="E13072">
        <f t="shared" si="612"/>
        <v>0.75</v>
      </c>
      <c r="F13072">
        <f t="shared" si="613"/>
        <v>0.25</v>
      </c>
      <c r="G13072">
        <f t="shared" si="614"/>
        <v>0.25</v>
      </c>
    </row>
    <row r="13073" spans="1:7" x14ac:dyDescent="0.35">
      <c r="A13073" s="1" t="str">
        <f>fact_sales_daily_final!A13073</f>
        <v>6/23/2018</v>
      </c>
      <c r="B13073" t="str">
        <f>fact_sales_daily_final!E13073</f>
        <v>R06</v>
      </c>
      <c r="C13073">
        <f>fact_sales_daily_final!F13073</f>
        <v>2</v>
      </c>
      <c r="D13073">
        <f>C13073 * VLOOKUP(B13073, finance_assumptions!A:B, 2, FALSE)</f>
        <v>2</v>
      </c>
      <c r="E13073">
        <f t="shared" si="612"/>
        <v>1.5</v>
      </c>
      <c r="F13073">
        <f t="shared" si="613"/>
        <v>0.5</v>
      </c>
      <c r="G13073">
        <f t="shared" si="614"/>
        <v>0.25</v>
      </c>
    </row>
    <row r="13074" spans="1:7" x14ac:dyDescent="0.35">
      <c r="A13074" s="1" t="str">
        <f>fact_sales_daily_final!A13074</f>
        <v>6/24/2018</v>
      </c>
      <c r="B13074" t="str">
        <f>fact_sales_daily_final!E13074</f>
        <v>M01AB</v>
      </c>
      <c r="C13074">
        <f>fact_sales_daily_final!F13074</f>
        <v>1.67</v>
      </c>
      <c r="D13074">
        <f>C13074 * VLOOKUP(B13074, finance_assumptions!A:B, 2, FALSE)</f>
        <v>1.67</v>
      </c>
      <c r="E13074">
        <f t="shared" si="612"/>
        <v>1.2524999999999999</v>
      </c>
      <c r="F13074">
        <f t="shared" si="613"/>
        <v>0.41749999999999998</v>
      </c>
      <c r="G13074">
        <f t="shared" si="614"/>
        <v>0.25</v>
      </c>
    </row>
    <row r="13075" spans="1:7" x14ac:dyDescent="0.35">
      <c r="A13075" s="1" t="str">
        <f>fact_sales_daily_final!A13075</f>
        <v>6/24/2018</v>
      </c>
      <c r="B13075" t="str">
        <f>fact_sales_daily_final!E13075</f>
        <v>M01AE</v>
      </c>
      <c r="C13075">
        <f>fact_sales_daily_final!F13075</f>
        <v>4.7460000000000004</v>
      </c>
      <c r="D13075">
        <f>C13075 * VLOOKUP(B13075, finance_assumptions!A:B, 2, FALSE)</f>
        <v>4.7460000000000004</v>
      </c>
      <c r="E13075">
        <f t="shared" si="612"/>
        <v>3.5595000000000003</v>
      </c>
      <c r="F13075">
        <f t="shared" si="613"/>
        <v>1.1865000000000001</v>
      </c>
      <c r="G13075">
        <f t="shared" si="614"/>
        <v>0.25</v>
      </c>
    </row>
    <row r="13076" spans="1:7" x14ac:dyDescent="0.35">
      <c r="A13076" s="1" t="str">
        <f>fact_sales_daily_final!A13076</f>
        <v>6/24/2018</v>
      </c>
      <c r="B13076" t="str">
        <f>fact_sales_daily_final!E13076</f>
        <v>N02BA</v>
      </c>
      <c r="C13076">
        <f>fact_sales_daily_final!F13076</f>
        <v>2</v>
      </c>
      <c r="D13076">
        <f>C13076 * VLOOKUP(B13076, finance_assumptions!A:B, 2, FALSE)</f>
        <v>2</v>
      </c>
      <c r="E13076">
        <f t="shared" si="612"/>
        <v>1.5</v>
      </c>
      <c r="F13076">
        <f t="shared" si="613"/>
        <v>0.5</v>
      </c>
      <c r="G13076">
        <f t="shared" si="614"/>
        <v>0.25</v>
      </c>
    </row>
    <row r="13077" spans="1:7" x14ac:dyDescent="0.35">
      <c r="A13077" s="1" t="str">
        <f>fact_sales_daily_final!A13077</f>
        <v>6/24/2018</v>
      </c>
      <c r="B13077" t="str">
        <f>fact_sales_daily_final!E13077</f>
        <v>N02BE</v>
      </c>
      <c r="C13077">
        <f>fact_sales_daily_final!F13077</f>
        <v>29</v>
      </c>
      <c r="D13077">
        <f>C13077 * VLOOKUP(B13077, finance_assumptions!A:B, 2, FALSE)</f>
        <v>29</v>
      </c>
      <c r="E13077">
        <f t="shared" si="612"/>
        <v>21.75</v>
      </c>
      <c r="F13077">
        <f t="shared" si="613"/>
        <v>7.25</v>
      </c>
      <c r="G13077">
        <f t="shared" si="614"/>
        <v>0.25</v>
      </c>
    </row>
    <row r="13078" spans="1:7" x14ac:dyDescent="0.35">
      <c r="A13078" s="1" t="str">
        <f>fact_sales_daily_final!A13078</f>
        <v>6/24/2018</v>
      </c>
      <c r="B13078" t="str">
        <f>fact_sales_daily_final!E13078</f>
        <v>N05B</v>
      </c>
      <c r="C13078">
        <f>fact_sales_daily_final!F13078</f>
        <v>10</v>
      </c>
      <c r="D13078">
        <f>C13078 * VLOOKUP(B13078, finance_assumptions!A:B, 2, FALSE)</f>
        <v>10</v>
      </c>
      <c r="E13078">
        <f t="shared" si="612"/>
        <v>7.5</v>
      </c>
      <c r="F13078">
        <f t="shared" si="613"/>
        <v>2.5</v>
      </c>
      <c r="G13078">
        <f t="shared" si="614"/>
        <v>0.25</v>
      </c>
    </row>
    <row r="13079" spans="1:7" x14ac:dyDescent="0.35">
      <c r="A13079" s="1" t="str">
        <f>fact_sales_daily_final!A13079</f>
        <v>6/24/2018</v>
      </c>
      <c r="B13079" t="str">
        <f>fact_sales_daily_final!E13079</f>
        <v>N05C</v>
      </c>
      <c r="C13079">
        <f>fact_sales_daily_final!F13079</f>
        <v>0</v>
      </c>
      <c r="D13079">
        <f>C13079 * VLOOKUP(B13079, finance_assumptions!A:B, 2, FALSE)</f>
        <v>0</v>
      </c>
      <c r="E13079">
        <f t="shared" si="612"/>
        <v>0</v>
      </c>
      <c r="F13079">
        <f t="shared" si="613"/>
        <v>0</v>
      </c>
      <c r="G13079">
        <f t="shared" si="614"/>
        <v>0</v>
      </c>
    </row>
    <row r="13080" spans="1:7" x14ac:dyDescent="0.35">
      <c r="A13080" s="1" t="str">
        <f>fact_sales_daily_final!A13080</f>
        <v>6/24/2018</v>
      </c>
      <c r="B13080" t="str">
        <f>fact_sales_daily_final!E13080</f>
        <v>R03</v>
      </c>
      <c r="C13080">
        <f>fact_sales_daily_final!F13080</f>
        <v>0</v>
      </c>
      <c r="D13080">
        <f>C13080 * VLOOKUP(B13080, finance_assumptions!A:B, 2, FALSE)</f>
        <v>0</v>
      </c>
      <c r="E13080">
        <f t="shared" si="612"/>
        <v>0</v>
      </c>
      <c r="F13080">
        <f t="shared" si="613"/>
        <v>0</v>
      </c>
      <c r="G13080">
        <f t="shared" si="614"/>
        <v>0</v>
      </c>
    </row>
    <row r="13081" spans="1:7" x14ac:dyDescent="0.35">
      <c r="A13081" s="1" t="str">
        <f>fact_sales_daily_final!A13081</f>
        <v>6/24/2018</v>
      </c>
      <c r="B13081" t="str">
        <f>fact_sales_daily_final!E13081</f>
        <v>R06</v>
      </c>
      <c r="C13081">
        <f>fact_sales_daily_final!F13081</f>
        <v>3</v>
      </c>
      <c r="D13081">
        <f>C13081 * VLOOKUP(B13081, finance_assumptions!A:B, 2, FALSE)</f>
        <v>3</v>
      </c>
      <c r="E13081">
        <f t="shared" si="612"/>
        <v>2.25</v>
      </c>
      <c r="F13081">
        <f t="shared" si="613"/>
        <v>0.75</v>
      </c>
      <c r="G13081">
        <f t="shared" si="614"/>
        <v>0.25</v>
      </c>
    </row>
    <row r="13082" spans="1:7" x14ac:dyDescent="0.35">
      <c r="A13082" s="1" t="str">
        <f>fact_sales_daily_final!A13082</f>
        <v>6/25/2018</v>
      </c>
      <c r="B13082" t="str">
        <f>fact_sales_daily_final!E13082</f>
        <v>M01AB</v>
      </c>
      <c r="C13082">
        <f>fact_sales_daily_final!F13082</f>
        <v>3.33</v>
      </c>
      <c r="D13082">
        <f>C13082 * VLOOKUP(B13082, finance_assumptions!A:B, 2, FALSE)</f>
        <v>3.33</v>
      </c>
      <c r="E13082">
        <f t="shared" si="612"/>
        <v>2.4975000000000001</v>
      </c>
      <c r="F13082">
        <f t="shared" si="613"/>
        <v>0.83250000000000002</v>
      </c>
      <c r="G13082">
        <f t="shared" si="614"/>
        <v>0.25</v>
      </c>
    </row>
    <row r="13083" spans="1:7" x14ac:dyDescent="0.35">
      <c r="A13083" s="1" t="str">
        <f>fact_sales_daily_final!A13083</f>
        <v>6/25/2018</v>
      </c>
      <c r="B13083" t="str">
        <f>fact_sales_daily_final!E13083</f>
        <v>M01AE</v>
      </c>
      <c r="C13083">
        <f>fact_sales_daily_final!F13083</f>
        <v>3.0990000000000002</v>
      </c>
      <c r="D13083">
        <f>C13083 * VLOOKUP(B13083, finance_assumptions!A:B, 2, FALSE)</f>
        <v>3.0990000000000002</v>
      </c>
      <c r="E13083">
        <f t="shared" si="612"/>
        <v>2.3242500000000001</v>
      </c>
      <c r="F13083">
        <f t="shared" si="613"/>
        <v>0.77475000000000005</v>
      </c>
      <c r="G13083">
        <f t="shared" si="614"/>
        <v>0.25</v>
      </c>
    </row>
    <row r="13084" spans="1:7" x14ac:dyDescent="0.35">
      <c r="A13084" s="1" t="str">
        <f>fact_sales_daily_final!A13084</f>
        <v>6/25/2018</v>
      </c>
      <c r="B13084" t="str">
        <f>fact_sales_daily_final!E13084</f>
        <v>N02BA</v>
      </c>
      <c r="C13084">
        <f>fact_sales_daily_final!F13084</f>
        <v>0</v>
      </c>
      <c r="D13084">
        <f>C13084 * VLOOKUP(B13084, finance_assumptions!A:B, 2, FALSE)</f>
        <v>0</v>
      </c>
      <c r="E13084">
        <f t="shared" si="612"/>
        <v>0</v>
      </c>
      <c r="F13084">
        <f t="shared" si="613"/>
        <v>0</v>
      </c>
      <c r="G13084">
        <f t="shared" si="614"/>
        <v>0</v>
      </c>
    </row>
    <row r="13085" spans="1:7" x14ac:dyDescent="0.35">
      <c r="A13085" s="1" t="str">
        <f>fact_sales_daily_final!A13085</f>
        <v>6/25/2018</v>
      </c>
      <c r="B13085" t="str">
        <f>fact_sales_daily_final!E13085</f>
        <v>N02BE</v>
      </c>
      <c r="C13085">
        <f>fact_sales_daily_final!F13085</f>
        <v>31.062000000000001</v>
      </c>
      <c r="D13085">
        <f>C13085 * VLOOKUP(B13085, finance_assumptions!A:B, 2, FALSE)</f>
        <v>31.062000000000001</v>
      </c>
      <c r="E13085">
        <f t="shared" si="612"/>
        <v>23.296500000000002</v>
      </c>
      <c r="F13085">
        <f t="shared" si="613"/>
        <v>7.7654999999999994</v>
      </c>
      <c r="G13085">
        <f t="shared" si="614"/>
        <v>0.24999999999999997</v>
      </c>
    </row>
    <row r="13086" spans="1:7" x14ac:dyDescent="0.35">
      <c r="A13086" s="1" t="str">
        <f>fact_sales_daily_final!A13086</f>
        <v>6/25/2018</v>
      </c>
      <c r="B13086" t="str">
        <f>fact_sales_daily_final!E13086</f>
        <v>N05B</v>
      </c>
      <c r="C13086">
        <f>fact_sales_daily_final!F13086</f>
        <v>12</v>
      </c>
      <c r="D13086">
        <f>C13086 * VLOOKUP(B13086, finance_assumptions!A:B, 2, FALSE)</f>
        <v>12</v>
      </c>
      <c r="E13086">
        <f t="shared" si="612"/>
        <v>9</v>
      </c>
      <c r="F13086">
        <f t="shared" si="613"/>
        <v>3</v>
      </c>
      <c r="G13086">
        <f t="shared" si="614"/>
        <v>0.25</v>
      </c>
    </row>
    <row r="13087" spans="1:7" x14ac:dyDescent="0.35">
      <c r="A13087" s="1" t="str">
        <f>fact_sales_daily_final!A13087</f>
        <v>6/25/2018</v>
      </c>
      <c r="B13087" t="str">
        <f>fact_sales_daily_final!E13087</f>
        <v>N05C</v>
      </c>
      <c r="C13087">
        <f>fact_sales_daily_final!F13087</f>
        <v>3</v>
      </c>
      <c r="D13087">
        <f>C13087 * VLOOKUP(B13087, finance_assumptions!A:B, 2, FALSE)</f>
        <v>3</v>
      </c>
      <c r="E13087">
        <f t="shared" si="612"/>
        <v>2.25</v>
      </c>
      <c r="F13087">
        <f t="shared" si="613"/>
        <v>0.75</v>
      </c>
      <c r="G13087">
        <f t="shared" si="614"/>
        <v>0.25</v>
      </c>
    </row>
    <row r="13088" spans="1:7" x14ac:dyDescent="0.35">
      <c r="A13088" s="1" t="str">
        <f>fact_sales_daily_final!A13088</f>
        <v>6/25/2018</v>
      </c>
      <c r="B13088" t="str">
        <f>fact_sales_daily_final!E13088</f>
        <v>R03</v>
      </c>
      <c r="C13088">
        <f>fact_sales_daily_final!F13088</f>
        <v>5</v>
      </c>
      <c r="D13088">
        <f>C13088 * VLOOKUP(B13088, finance_assumptions!A:B, 2, FALSE)</f>
        <v>5</v>
      </c>
      <c r="E13088">
        <f t="shared" si="612"/>
        <v>3.75</v>
      </c>
      <c r="F13088">
        <f t="shared" si="613"/>
        <v>1.25</v>
      </c>
      <c r="G13088">
        <f t="shared" si="614"/>
        <v>0.25</v>
      </c>
    </row>
    <row r="13089" spans="1:7" x14ac:dyDescent="0.35">
      <c r="A13089" s="1" t="str">
        <f>fact_sales_daily_final!A13089</f>
        <v>6/25/2018</v>
      </c>
      <c r="B13089" t="str">
        <f>fact_sales_daily_final!E13089</f>
        <v>R06</v>
      </c>
      <c r="C13089">
        <f>fact_sales_daily_final!F13089</f>
        <v>2</v>
      </c>
      <c r="D13089">
        <f>C13089 * VLOOKUP(B13089, finance_assumptions!A:B, 2, FALSE)</f>
        <v>2</v>
      </c>
      <c r="E13089">
        <f t="shared" si="612"/>
        <v>1.5</v>
      </c>
      <c r="F13089">
        <f t="shared" si="613"/>
        <v>0.5</v>
      </c>
      <c r="G13089">
        <f t="shared" si="614"/>
        <v>0.25</v>
      </c>
    </row>
    <row r="13090" spans="1:7" x14ac:dyDescent="0.35">
      <c r="A13090" s="1" t="str">
        <f>fact_sales_daily_final!A13090</f>
        <v>6/26/2018</v>
      </c>
      <c r="B13090" t="str">
        <f>fact_sales_daily_final!E13090</f>
        <v>M01AB</v>
      </c>
      <c r="C13090">
        <f>fact_sales_daily_final!F13090</f>
        <v>10.33</v>
      </c>
      <c r="D13090">
        <f>C13090 * VLOOKUP(B13090, finance_assumptions!A:B, 2, FALSE)</f>
        <v>10.33</v>
      </c>
      <c r="E13090">
        <f t="shared" si="612"/>
        <v>7.7475000000000005</v>
      </c>
      <c r="F13090">
        <f t="shared" si="613"/>
        <v>2.5824999999999996</v>
      </c>
      <c r="G13090">
        <f t="shared" si="614"/>
        <v>0.24999999999999994</v>
      </c>
    </row>
    <row r="13091" spans="1:7" x14ac:dyDescent="0.35">
      <c r="A13091" s="1" t="str">
        <f>fact_sales_daily_final!A13091</f>
        <v>6/26/2018</v>
      </c>
      <c r="B13091" t="str">
        <f>fact_sales_daily_final!E13091</f>
        <v>M01AE</v>
      </c>
      <c r="C13091">
        <f>fact_sales_daily_final!F13091</f>
        <v>5.67</v>
      </c>
      <c r="D13091">
        <f>C13091 * VLOOKUP(B13091, finance_assumptions!A:B, 2, FALSE)</f>
        <v>5.67</v>
      </c>
      <c r="E13091">
        <f t="shared" si="612"/>
        <v>4.2524999999999995</v>
      </c>
      <c r="F13091">
        <f t="shared" si="613"/>
        <v>1.4175000000000004</v>
      </c>
      <c r="G13091">
        <f t="shared" si="614"/>
        <v>0.25000000000000006</v>
      </c>
    </row>
    <row r="13092" spans="1:7" x14ac:dyDescent="0.35">
      <c r="A13092" s="1" t="str">
        <f>fact_sales_daily_final!A13092</f>
        <v>6/26/2018</v>
      </c>
      <c r="B13092" t="str">
        <f>fact_sales_daily_final!E13092</f>
        <v>N02BA</v>
      </c>
      <c r="C13092">
        <f>fact_sales_daily_final!F13092</f>
        <v>3</v>
      </c>
      <c r="D13092">
        <f>C13092 * VLOOKUP(B13092, finance_assumptions!A:B, 2, FALSE)</f>
        <v>3</v>
      </c>
      <c r="E13092">
        <f t="shared" si="612"/>
        <v>2.25</v>
      </c>
      <c r="F13092">
        <f t="shared" si="613"/>
        <v>0.75</v>
      </c>
      <c r="G13092">
        <f t="shared" si="614"/>
        <v>0.25</v>
      </c>
    </row>
    <row r="13093" spans="1:7" x14ac:dyDescent="0.35">
      <c r="A13093" s="1" t="str">
        <f>fact_sales_daily_final!A13093</f>
        <v>6/26/2018</v>
      </c>
      <c r="B13093" t="str">
        <f>fact_sales_daily_final!E13093</f>
        <v>N02BE</v>
      </c>
      <c r="C13093">
        <f>fact_sales_daily_final!F13093</f>
        <v>15</v>
      </c>
      <c r="D13093">
        <f>C13093 * VLOOKUP(B13093, finance_assumptions!A:B, 2, FALSE)</f>
        <v>15</v>
      </c>
      <c r="E13093">
        <f t="shared" si="612"/>
        <v>11.25</v>
      </c>
      <c r="F13093">
        <f t="shared" si="613"/>
        <v>3.75</v>
      </c>
      <c r="G13093">
        <f t="shared" si="614"/>
        <v>0.25</v>
      </c>
    </row>
    <row r="13094" spans="1:7" x14ac:dyDescent="0.35">
      <c r="A13094" s="1" t="str">
        <f>fact_sales_daily_final!A13094</f>
        <v>6/26/2018</v>
      </c>
      <c r="B13094" t="str">
        <f>fact_sales_daily_final!E13094</f>
        <v>N05B</v>
      </c>
      <c r="C13094">
        <f>fact_sales_daily_final!F13094</f>
        <v>6</v>
      </c>
      <c r="D13094">
        <f>C13094 * VLOOKUP(B13094, finance_assumptions!A:B, 2, FALSE)</f>
        <v>6</v>
      </c>
      <c r="E13094">
        <f t="shared" si="612"/>
        <v>4.5</v>
      </c>
      <c r="F13094">
        <f t="shared" si="613"/>
        <v>1.5</v>
      </c>
      <c r="G13094">
        <f t="shared" si="614"/>
        <v>0.25</v>
      </c>
    </row>
    <row r="13095" spans="1:7" x14ac:dyDescent="0.35">
      <c r="A13095" s="1" t="str">
        <f>fact_sales_daily_final!A13095</f>
        <v>6/26/2018</v>
      </c>
      <c r="B13095" t="str">
        <f>fact_sales_daily_final!E13095</f>
        <v>N05C</v>
      </c>
      <c r="C13095">
        <f>fact_sales_daily_final!F13095</f>
        <v>0</v>
      </c>
      <c r="D13095">
        <f>C13095 * VLOOKUP(B13095, finance_assumptions!A:B, 2, FALSE)</f>
        <v>0</v>
      </c>
      <c r="E13095">
        <f t="shared" si="612"/>
        <v>0</v>
      </c>
      <c r="F13095">
        <f t="shared" si="613"/>
        <v>0</v>
      </c>
      <c r="G13095">
        <f t="shared" si="614"/>
        <v>0</v>
      </c>
    </row>
    <row r="13096" spans="1:7" x14ac:dyDescent="0.35">
      <c r="A13096" s="1" t="str">
        <f>fact_sales_daily_final!A13096</f>
        <v>6/26/2018</v>
      </c>
      <c r="B13096" t="str">
        <f>fact_sales_daily_final!E13096</f>
        <v>R03</v>
      </c>
      <c r="C13096">
        <f>fact_sales_daily_final!F13096</f>
        <v>9</v>
      </c>
      <c r="D13096">
        <f>C13096 * VLOOKUP(B13096, finance_assumptions!A:B, 2, FALSE)</f>
        <v>9</v>
      </c>
      <c r="E13096">
        <f t="shared" si="612"/>
        <v>6.75</v>
      </c>
      <c r="F13096">
        <f t="shared" si="613"/>
        <v>2.25</v>
      </c>
      <c r="G13096">
        <f t="shared" si="614"/>
        <v>0.25</v>
      </c>
    </row>
    <row r="13097" spans="1:7" x14ac:dyDescent="0.35">
      <c r="A13097" s="1" t="str">
        <f>fact_sales_daily_final!A13097</f>
        <v>6/26/2018</v>
      </c>
      <c r="B13097" t="str">
        <f>fact_sales_daily_final!E13097</f>
        <v>R06</v>
      </c>
      <c r="C13097">
        <f>fact_sales_daily_final!F13097</f>
        <v>4.4000000000000004</v>
      </c>
      <c r="D13097">
        <f>C13097 * VLOOKUP(B13097, finance_assumptions!A:B, 2, FALSE)</f>
        <v>4.4000000000000004</v>
      </c>
      <c r="E13097">
        <f t="shared" si="612"/>
        <v>3.3000000000000003</v>
      </c>
      <c r="F13097">
        <f t="shared" si="613"/>
        <v>1.1000000000000001</v>
      </c>
      <c r="G13097">
        <f t="shared" si="614"/>
        <v>0.25</v>
      </c>
    </row>
    <row r="13098" spans="1:7" x14ac:dyDescent="0.35">
      <c r="A13098" s="1" t="str">
        <f>fact_sales_daily_final!A13098</f>
        <v>6/27/2018</v>
      </c>
      <c r="B13098" t="str">
        <f>fact_sales_daily_final!E13098</f>
        <v>M01AB</v>
      </c>
      <c r="C13098">
        <f>fact_sales_daily_final!F13098</f>
        <v>2</v>
      </c>
      <c r="D13098">
        <f>C13098 * VLOOKUP(B13098, finance_assumptions!A:B, 2, FALSE)</f>
        <v>2</v>
      </c>
      <c r="E13098">
        <f t="shared" si="612"/>
        <v>1.5</v>
      </c>
      <c r="F13098">
        <f t="shared" si="613"/>
        <v>0.5</v>
      </c>
      <c r="G13098">
        <f t="shared" si="614"/>
        <v>0.25</v>
      </c>
    </row>
    <row r="13099" spans="1:7" x14ac:dyDescent="0.35">
      <c r="A13099" s="1" t="str">
        <f>fact_sales_daily_final!A13099</f>
        <v>6/27/2018</v>
      </c>
      <c r="B13099" t="str">
        <f>fact_sales_daily_final!E13099</f>
        <v>M01AE</v>
      </c>
      <c r="C13099">
        <f>fact_sales_daily_final!F13099</f>
        <v>2.3959999999999999</v>
      </c>
      <c r="D13099">
        <f>C13099 * VLOOKUP(B13099, finance_assumptions!A:B, 2, FALSE)</f>
        <v>2.3959999999999999</v>
      </c>
      <c r="E13099">
        <f t="shared" si="612"/>
        <v>1.7969999999999999</v>
      </c>
      <c r="F13099">
        <f t="shared" si="613"/>
        <v>0.59899999999999998</v>
      </c>
      <c r="G13099">
        <f t="shared" si="614"/>
        <v>0.25</v>
      </c>
    </row>
    <row r="13100" spans="1:7" x14ac:dyDescent="0.35">
      <c r="A13100" s="1" t="str">
        <f>fact_sales_daily_final!A13100</f>
        <v>6/27/2018</v>
      </c>
      <c r="B13100" t="str">
        <f>fact_sales_daily_final!E13100</f>
        <v>N02BA</v>
      </c>
      <c r="C13100">
        <f>fact_sales_daily_final!F13100</f>
        <v>3</v>
      </c>
      <c r="D13100">
        <f>C13100 * VLOOKUP(B13100, finance_assumptions!A:B, 2, FALSE)</f>
        <v>3</v>
      </c>
      <c r="E13100">
        <f t="shared" si="612"/>
        <v>2.25</v>
      </c>
      <c r="F13100">
        <f t="shared" si="613"/>
        <v>0.75</v>
      </c>
      <c r="G13100">
        <f t="shared" si="614"/>
        <v>0.25</v>
      </c>
    </row>
    <row r="13101" spans="1:7" x14ac:dyDescent="0.35">
      <c r="A13101" s="1" t="str">
        <f>fact_sales_daily_final!A13101</f>
        <v>6/27/2018</v>
      </c>
      <c r="B13101" t="str">
        <f>fact_sales_daily_final!E13101</f>
        <v>N02BE</v>
      </c>
      <c r="C13101">
        <f>fact_sales_daily_final!F13101</f>
        <v>11</v>
      </c>
      <c r="D13101">
        <f>C13101 * VLOOKUP(B13101, finance_assumptions!A:B, 2, FALSE)</f>
        <v>11</v>
      </c>
      <c r="E13101">
        <f t="shared" si="612"/>
        <v>8.25</v>
      </c>
      <c r="F13101">
        <f t="shared" si="613"/>
        <v>2.75</v>
      </c>
      <c r="G13101">
        <f t="shared" si="614"/>
        <v>0.25</v>
      </c>
    </row>
    <row r="13102" spans="1:7" x14ac:dyDescent="0.35">
      <c r="A13102" s="1" t="str">
        <f>fact_sales_daily_final!A13102</f>
        <v>6/27/2018</v>
      </c>
      <c r="B13102" t="str">
        <f>fact_sales_daily_final!E13102</f>
        <v>N05B</v>
      </c>
      <c r="C13102">
        <f>fact_sales_daily_final!F13102</f>
        <v>10</v>
      </c>
      <c r="D13102">
        <f>C13102 * VLOOKUP(B13102, finance_assumptions!A:B, 2, FALSE)</f>
        <v>10</v>
      </c>
      <c r="E13102">
        <f t="shared" si="612"/>
        <v>7.5</v>
      </c>
      <c r="F13102">
        <f t="shared" si="613"/>
        <v>2.5</v>
      </c>
      <c r="G13102">
        <f t="shared" si="614"/>
        <v>0.25</v>
      </c>
    </row>
    <row r="13103" spans="1:7" x14ac:dyDescent="0.35">
      <c r="A13103" s="1" t="str">
        <f>fact_sales_daily_final!A13103</f>
        <v>6/27/2018</v>
      </c>
      <c r="B13103" t="str">
        <f>fact_sales_daily_final!E13103</f>
        <v>N05C</v>
      </c>
      <c r="C13103">
        <f>fact_sales_daily_final!F13103</f>
        <v>0</v>
      </c>
      <c r="D13103">
        <f>C13103 * VLOOKUP(B13103, finance_assumptions!A:B, 2, FALSE)</f>
        <v>0</v>
      </c>
      <c r="E13103">
        <f t="shared" si="612"/>
        <v>0</v>
      </c>
      <c r="F13103">
        <f t="shared" si="613"/>
        <v>0</v>
      </c>
      <c r="G13103">
        <f t="shared" si="614"/>
        <v>0</v>
      </c>
    </row>
    <row r="13104" spans="1:7" x14ac:dyDescent="0.35">
      <c r="A13104" s="1" t="str">
        <f>fact_sales_daily_final!A13104</f>
        <v>6/27/2018</v>
      </c>
      <c r="B13104" t="str">
        <f>fact_sales_daily_final!E13104</f>
        <v>R03</v>
      </c>
      <c r="C13104">
        <f>fact_sales_daily_final!F13104</f>
        <v>2</v>
      </c>
      <c r="D13104">
        <f>C13104 * VLOOKUP(B13104, finance_assumptions!A:B, 2, FALSE)</f>
        <v>2</v>
      </c>
      <c r="E13104">
        <f t="shared" si="612"/>
        <v>1.5</v>
      </c>
      <c r="F13104">
        <f t="shared" si="613"/>
        <v>0.5</v>
      </c>
      <c r="G13104">
        <f t="shared" si="614"/>
        <v>0.25</v>
      </c>
    </row>
    <row r="13105" spans="1:7" x14ac:dyDescent="0.35">
      <c r="A13105" s="1" t="str">
        <f>fact_sales_daily_final!A13105</f>
        <v>6/27/2018</v>
      </c>
      <c r="B13105" t="str">
        <f>fact_sales_daily_final!E13105</f>
        <v>R06</v>
      </c>
      <c r="C13105">
        <f>fact_sales_daily_final!F13105</f>
        <v>3</v>
      </c>
      <c r="D13105">
        <f>C13105 * VLOOKUP(B13105, finance_assumptions!A:B, 2, FALSE)</f>
        <v>3</v>
      </c>
      <c r="E13105">
        <f t="shared" si="612"/>
        <v>2.25</v>
      </c>
      <c r="F13105">
        <f t="shared" si="613"/>
        <v>0.75</v>
      </c>
      <c r="G13105">
        <f t="shared" si="614"/>
        <v>0.25</v>
      </c>
    </row>
    <row r="13106" spans="1:7" x14ac:dyDescent="0.35">
      <c r="A13106" s="1" t="str">
        <f>fact_sales_daily_final!A13106</f>
        <v>6/28/2018</v>
      </c>
      <c r="B13106" t="str">
        <f>fact_sales_daily_final!E13106</f>
        <v>M01AB</v>
      </c>
      <c r="C13106">
        <f>fact_sales_daily_final!F13106</f>
        <v>3</v>
      </c>
      <c r="D13106">
        <f>C13106 * VLOOKUP(B13106, finance_assumptions!A:B, 2, FALSE)</f>
        <v>3</v>
      </c>
      <c r="E13106">
        <f t="shared" si="612"/>
        <v>2.25</v>
      </c>
      <c r="F13106">
        <f t="shared" si="613"/>
        <v>0.75</v>
      </c>
      <c r="G13106">
        <f t="shared" si="614"/>
        <v>0.25</v>
      </c>
    </row>
    <row r="13107" spans="1:7" x14ac:dyDescent="0.35">
      <c r="A13107" s="1" t="str">
        <f>fact_sales_daily_final!A13107</f>
        <v>6/28/2018</v>
      </c>
      <c r="B13107" t="str">
        <f>fact_sales_daily_final!E13107</f>
        <v>M01AE</v>
      </c>
      <c r="C13107">
        <f>fact_sales_daily_final!F13107</f>
        <v>2.1920000000000002</v>
      </c>
      <c r="D13107">
        <f>C13107 * VLOOKUP(B13107, finance_assumptions!A:B, 2, FALSE)</f>
        <v>2.1920000000000002</v>
      </c>
      <c r="E13107">
        <f t="shared" si="612"/>
        <v>1.6440000000000001</v>
      </c>
      <c r="F13107">
        <f t="shared" si="613"/>
        <v>0.54800000000000004</v>
      </c>
      <c r="G13107">
        <f t="shared" si="614"/>
        <v>0.25</v>
      </c>
    </row>
    <row r="13108" spans="1:7" x14ac:dyDescent="0.35">
      <c r="A13108" s="1" t="str">
        <f>fact_sales_daily_final!A13108</f>
        <v>6/28/2018</v>
      </c>
      <c r="B13108" t="str">
        <f>fact_sales_daily_final!E13108</f>
        <v>N02BA</v>
      </c>
      <c r="C13108">
        <f>fact_sales_daily_final!F13108</f>
        <v>4</v>
      </c>
      <c r="D13108">
        <f>C13108 * VLOOKUP(B13108, finance_assumptions!A:B, 2, FALSE)</f>
        <v>4</v>
      </c>
      <c r="E13108">
        <f t="shared" si="612"/>
        <v>3</v>
      </c>
      <c r="F13108">
        <f t="shared" si="613"/>
        <v>1</v>
      </c>
      <c r="G13108">
        <f t="shared" si="614"/>
        <v>0.25</v>
      </c>
    </row>
    <row r="13109" spans="1:7" x14ac:dyDescent="0.35">
      <c r="A13109" s="1" t="str">
        <f>fact_sales_daily_final!A13109</f>
        <v>6/28/2018</v>
      </c>
      <c r="B13109" t="str">
        <f>fact_sales_daily_final!E13109</f>
        <v>N02BE</v>
      </c>
      <c r="C13109">
        <f>fact_sales_daily_final!F13109</f>
        <v>10</v>
      </c>
      <c r="D13109">
        <f>C13109 * VLOOKUP(B13109, finance_assumptions!A:B, 2, FALSE)</f>
        <v>10</v>
      </c>
      <c r="E13109">
        <f t="shared" si="612"/>
        <v>7.5</v>
      </c>
      <c r="F13109">
        <f t="shared" si="613"/>
        <v>2.5</v>
      </c>
      <c r="G13109">
        <f t="shared" si="614"/>
        <v>0.25</v>
      </c>
    </row>
    <row r="13110" spans="1:7" x14ac:dyDescent="0.35">
      <c r="A13110" s="1" t="str">
        <f>fact_sales_daily_final!A13110</f>
        <v>6/28/2018</v>
      </c>
      <c r="B13110" t="str">
        <f>fact_sales_daily_final!E13110</f>
        <v>N05B</v>
      </c>
      <c r="C13110">
        <f>fact_sales_daily_final!F13110</f>
        <v>13</v>
      </c>
      <c r="D13110">
        <f>C13110 * VLOOKUP(B13110, finance_assumptions!A:B, 2, FALSE)</f>
        <v>13</v>
      </c>
      <c r="E13110">
        <f t="shared" si="612"/>
        <v>9.75</v>
      </c>
      <c r="F13110">
        <f t="shared" si="613"/>
        <v>3.25</v>
      </c>
      <c r="G13110">
        <f t="shared" si="614"/>
        <v>0.25</v>
      </c>
    </row>
    <row r="13111" spans="1:7" x14ac:dyDescent="0.35">
      <c r="A13111" s="1" t="str">
        <f>fact_sales_daily_final!A13111</f>
        <v>6/28/2018</v>
      </c>
      <c r="B13111" t="str">
        <f>fact_sales_daily_final!E13111</f>
        <v>N05C</v>
      </c>
      <c r="C13111">
        <f>fact_sales_daily_final!F13111</f>
        <v>0</v>
      </c>
      <c r="D13111">
        <f>C13111 * VLOOKUP(B13111, finance_assumptions!A:B, 2, FALSE)</f>
        <v>0</v>
      </c>
      <c r="E13111">
        <f t="shared" si="612"/>
        <v>0</v>
      </c>
      <c r="F13111">
        <f t="shared" si="613"/>
        <v>0</v>
      </c>
      <c r="G13111">
        <f t="shared" si="614"/>
        <v>0</v>
      </c>
    </row>
    <row r="13112" spans="1:7" x14ac:dyDescent="0.35">
      <c r="A13112" s="1" t="str">
        <f>fact_sales_daily_final!A13112</f>
        <v>6/28/2018</v>
      </c>
      <c r="B13112" t="str">
        <f>fact_sales_daily_final!E13112</f>
        <v>R03</v>
      </c>
      <c r="C13112">
        <f>fact_sales_daily_final!F13112</f>
        <v>5</v>
      </c>
      <c r="D13112">
        <f>C13112 * VLOOKUP(B13112, finance_assumptions!A:B, 2, FALSE)</f>
        <v>5</v>
      </c>
      <c r="E13112">
        <f t="shared" si="612"/>
        <v>3.75</v>
      </c>
      <c r="F13112">
        <f t="shared" si="613"/>
        <v>1.25</v>
      </c>
      <c r="G13112">
        <f t="shared" si="614"/>
        <v>0.25</v>
      </c>
    </row>
    <row r="13113" spans="1:7" x14ac:dyDescent="0.35">
      <c r="A13113" s="1" t="str">
        <f>fact_sales_daily_final!A13113</f>
        <v>6/28/2018</v>
      </c>
      <c r="B13113" t="str">
        <f>fact_sales_daily_final!E13113</f>
        <v>R06</v>
      </c>
      <c r="C13113">
        <f>fact_sales_daily_final!F13113</f>
        <v>2</v>
      </c>
      <c r="D13113">
        <f>C13113 * VLOOKUP(B13113, finance_assumptions!A:B, 2, FALSE)</f>
        <v>2</v>
      </c>
      <c r="E13113">
        <f t="shared" si="612"/>
        <v>1.5</v>
      </c>
      <c r="F13113">
        <f t="shared" si="613"/>
        <v>0.5</v>
      </c>
      <c r="G13113">
        <f t="shared" si="614"/>
        <v>0.25</v>
      </c>
    </row>
    <row r="13114" spans="1:7" x14ac:dyDescent="0.35">
      <c r="A13114" s="1" t="str">
        <f>fact_sales_daily_final!A13114</f>
        <v>6/29/2018</v>
      </c>
      <c r="B13114" t="str">
        <f>fact_sales_daily_final!E13114</f>
        <v>M01AB</v>
      </c>
      <c r="C13114">
        <f>fact_sales_daily_final!F13114</f>
        <v>1</v>
      </c>
      <c r="D13114">
        <f>C13114 * VLOOKUP(B13114, finance_assumptions!A:B, 2, FALSE)</f>
        <v>1</v>
      </c>
      <c r="E13114">
        <f t="shared" si="612"/>
        <v>0.75</v>
      </c>
      <c r="F13114">
        <f t="shared" si="613"/>
        <v>0.25</v>
      </c>
      <c r="G13114">
        <f t="shared" si="614"/>
        <v>0.25</v>
      </c>
    </row>
    <row r="13115" spans="1:7" x14ac:dyDescent="0.35">
      <c r="A13115" s="1" t="str">
        <f>fact_sales_daily_final!A13115</f>
        <v>6/29/2018</v>
      </c>
      <c r="B13115" t="str">
        <f>fact_sales_daily_final!E13115</f>
        <v>M01AE</v>
      </c>
      <c r="C13115">
        <f>fact_sales_daily_final!F13115</f>
        <v>3</v>
      </c>
      <c r="D13115">
        <f>C13115 * VLOOKUP(B13115, finance_assumptions!A:B, 2, FALSE)</f>
        <v>3</v>
      </c>
      <c r="E13115">
        <f t="shared" si="612"/>
        <v>2.25</v>
      </c>
      <c r="F13115">
        <f t="shared" si="613"/>
        <v>0.75</v>
      </c>
      <c r="G13115">
        <f t="shared" si="614"/>
        <v>0.25</v>
      </c>
    </row>
    <row r="13116" spans="1:7" x14ac:dyDescent="0.35">
      <c r="A13116" s="1" t="str">
        <f>fact_sales_daily_final!A13116</f>
        <v>6/29/2018</v>
      </c>
      <c r="B13116" t="str">
        <f>fact_sales_daily_final!E13116</f>
        <v>N02BA</v>
      </c>
      <c r="C13116">
        <f>fact_sales_daily_final!F13116</f>
        <v>2</v>
      </c>
      <c r="D13116">
        <f>C13116 * VLOOKUP(B13116, finance_assumptions!A:B, 2, FALSE)</f>
        <v>2</v>
      </c>
      <c r="E13116">
        <f t="shared" si="612"/>
        <v>1.5</v>
      </c>
      <c r="F13116">
        <f t="shared" si="613"/>
        <v>0.5</v>
      </c>
      <c r="G13116">
        <f t="shared" si="614"/>
        <v>0.25</v>
      </c>
    </row>
    <row r="13117" spans="1:7" x14ac:dyDescent="0.35">
      <c r="A13117" s="1" t="str">
        <f>fact_sales_daily_final!A13117</f>
        <v>6/29/2018</v>
      </c>
      <c r="B13117" t="str">
        <f>fact_sales_daily_final!E13117</f>
        <v>N02BE</v>
      </c>
      <c r="C13117">
        <f>fact_sales_daily_final!F13117</f>
        <v>10</v>
      </c>
      <c r="D13117">
        <f>C13117 * VLOOKUP(B13117, finance_assumptions!A:B, 2, FALSE)</f>
        <v>10</v>
      </c>
      <c r="E13117">
        <f t="shared" si="612"/>
        <v>7.5</v>
      </c>
      <c r="F13117">
        <f t="shared" si="613"/>
        <v>2.5</v>
      </c>
      <c r="G13117">
        <f t="shared" si="614"/>
        <v>0.25</v>
      </c>
    </row>
    <row r="13118" spans="1:7" x14ac:dyDescent="0.35">
      <c r="A13118" s="1" t="str">
        <f>fact_sales_daily_final!A13118</f>
        <v>6/29/2018</v>
      </c>
      <c r="B13118" t="str">
        <f>fact_sales_daily_final!E13118</f>
        <v>N05B</v>
      </c>
      <c r="C13118">
        <f>fact_sales_daily_final!F13118</f>
        <v>8</v>
      </c>
      <c r="D13118">
        <f>C13118 * VLOOKUP(B13118, finance_assumptions!A:B, 2, FALSE)</f>
        <v>8</v>
      </c>
      <c r="E13118">
        <f t="shared" si="612"/>
        <v>6</v>
      </c>
      <c r="F13118">
        <f t="shared" si="613"/>
        <v>2</v>
      </c>
      <c r="G13118">
        <f t="shared" si="614"/>
        <v>0.25</v>
      </c>
    </row>
    <row r="13119" spans="1:7" x14ac:dyDescent="0.35">
      <c r="A13119" s="1" t="str">
        <f>fact_sales_daily_final!A13119</f>
        <v>6/29/2018</v>
      </c>
      <c r="B13119" t="str">
        <f>fact_sales_daily_final!E13119</f>
        <v>N05C</v>
      </c>
      <c r="C13119">
        <f>fact_sales_daily_final!F13119</f>
        <v>0</v>
      </c>
      <c r="D13119">
        <f>C13119 * VLOOKUP(B13119, finance_assumptions!A:B, 2, FALSE)</f>
        <v>0</v>
      </c>
      <c r="E13119">
        <f t="shared" si="612"/>
        <v>0</v>
      </c>
      <c r="F13119">
        <f t="shared" si="613"/>
        <v>0</v>
      </c>
      <c r="G13119">
        <f t="shared" si="614"/>
        <v>0</v>
      </c>
    </row>
    <row r="13120" spans="1:7" x14ac:dyDescent="0.35">
      <c r="A13120" s="1" t="str">
        <f>fact_sales_daily_final!A13120</f>
        <v>6/29/2018</v>
      </c>
      <c r="B13120" t="str">
        <f>fact_sales_daily_final!E13120</f>
        <v>R03</v>
      </c>
      <c r="C13120">
        <f>fact_sales_daily_final!F13120</f>
        <v>0</v>
      </c>
      <c r="D13120">
        <f>C13120 * VLOOKUP(B13120, finance_assumptions!A:B, 2, FALSE)</f>
        <v>0</v>
      </c>
      <c r="E13120">
        <f t="shared" si="612"/>
        <v>0</v>
      </c>
      <c r="F13120">
        <f t="shared" si="613"/>
        <v>0</v>
      </c>
      <c r="G13120">
        <f t="shared" si="614"/>
        <v>0</v>
      </c>
    </row>
    <row r="13121" spans="1:7" x14ac:dyDescent="0.35">
      <c r="A13121" s="1" t="str">
        <f>fact_sales_daily_final!A13121</f>
        <v>6/29/2018</v>
      </c>
      <c r="B13121" t="str">
        <f>fact_sales_daily_final!E13121</f>
        <v>R06</v>
      </c>
      <c r="C13121">
        <f>fact_sales_daily_final!F13121</f>
        <v>4</v>
      </c>
      <c r="D13121">
        <f>C13121 * VLOOKUP(B13121, finance_assumptions!A:B, 2, FALSE)</f>
        <v>4</v>
      </c>
      <c r="E13121">
        <f t="shared" si="612"/>
        <v>3</v>
      </c>
      <c r="F13121">
        <f t="shared" si="613"/>
        <v>1</v>
      </c>
      <c r="G13121">
        <f t="shared" si="614"/>
        <v>0.25</v>
      </c>
    </row>
    <row r="13122" spans="1:7" x14ac:dyDescent="0.35">
      <c r="A13122" s="1" t="str">
        <f>fact_sales_daily_final!A13122</f>
        <v>6/30/2018</v>
      </c>
      <c r="B13122" t="str">
        <f>fact_sales_daily_final!E13122</f>
        <v>M01AB</v>
      </c>
      <c r="C13122">
        <f>fact_sales_daily_final!F13122</f>
        <v>6.84</v>
      </c>
      <c r="D13122">
        <f>C13122 * VLOOKUP(B13122, finance_assumptions!A:B, 2, FALSE)</f>
        <v>6.84</v>
      </c>
      <c r="E13122">
        <f t="shared" si="612"/>
        <v>5.13</v>
      </c>
      <c r="F13122">
        <f t="shared" si="613"/>
        <v>1.71</v>
      </c>
      <c r="G13122">
        <f t="shared" si="614"/>
        <v>0.25</v>
      </c>
    </row>
    <row r="13123" spans="1:7" x14ac:dyDescent="0.35">
      <c r="A13123" s="1" t="str">
        <f>fact_sales_daily_final!A13123</f>
        <v>6/30/2018</v>
      </c>
      <c r="B13123" t="str">
        <f>fact_sales_daily_final!E13123</f>
        <v>M01AE</v>
      </c>
      <c r="C13123">
        <f>fact_sales_daily_final!F13123</f>
        <v>3.34</v>
      </c>
      <c r="D13123">
        <f>C13123 * VLOOKUP(B13123, finance_assumptions!A:B, 2, FALSE)</f>
        <v>3.34</v>
      </c>
      <c r="E13123">
        <f t="shared" ref="E13123:E13186" si="615">D13123 * 0.75</f>
        <v>2.5049999999999999</v>
      </c>
      <c r="F13123">
        <f t="shared" ref="F13123:F13186" si="616">D13123 - E13123</f>
        <v>0.83499999999999996</v>
      </c>
      <c r="G13123">
        <f t="shared" ref="G13123:G13186" si="617">IF(D13123=0, 0, F13123/D13123)</f>
        <v>0.25</v>
      </c>
    </row>
    <row r="13124" spans="1:7" x14ac:dyDescent="0.35">
      <c r="A13124" s="1" t="str">
        <f>fact_sales_daily_final!A13124</f>
        <v>6/30/2018</v>
      </c>
      <c r="B13124" t="str">
        <f>fact_sales_daily_final!E13124</f>
        <v>N02BA</v>
      </c>
      <c r="C13124">
        <f>fact_sales_daily_final!F13124</f>
        <v>7</v>
      </c>
      <c r="D13124">
        <f>C13124 * VLOOKUP(B13124, finance_assumptions!A:B, 2, FALSE)</f>
        <v>7</v>
      </c>
      <c r="E13124">
        <f t="shared" si="615"/>
        <v>5.25</v>
      </c>
      <c r="F13124">
        <f t="shared" si="616"/>
        <v>1.75</v>
      </c>
      <c r="G13124">
        <f t="shared" si="617"/>
        <v>0.25</v>
      </c>
    </row>
    <row r="13125" spans="1:7" x14ac:dyDescent="0.35">
      <c r="A13125" s="1" t="str">
        <f>fact_sales_daily_final!A13125</f>
        <v>6/30/2018</v>
      </c>
      <c r="B13125" t="str">
        <f>fact_sales_daily_final!E13125</f>
        <v>N02BE</v>
      </c>
      <c r="C13125">
        <f>fact_sales_daily_final!F13125</f>
        <v>26.8</v>
      </c>
      <c r="D13125">
        <f>C13125 * VLOOKUP(B13125, finance_assumptions!A:B, 2, FALSE)</f>
        <v>26.8</v>
      </c>
      <c r="E13125">
        <f t="shared" si="615"/>
        <v>20.100000000000001</v>
      </c>
      <c r="F13125">
        <f t="shared" si="616"/>
        <v>6.6999999999999993</v>
      </c>
      <c r="G13125">
        <f t="shared" si="617"/>
        <v>0.24999999999999997</v>
      </c>
    </row>
    <row r="13126" spans="1:7" x14ac:dyDescent="0.35">
      <c r="A13126" s="1" t="str">
        <f>fact_sales_daily_final!A13126</f>
        <v>6/30/2018</v>
      </c>
      <c r="B13126" t="str">
        <f>fact_sales_daily_final!E13126</f>
        <v>N05B</v>
      </c>
      <c r="C13126">
        <f>fact_sales_daily_final!F13126</f>
        <v>10</v>
      </c>
      <c r="D13126">
        <f>C13126 * VLOOKUP(B13126, finance_assumptions!A:B, 2, FALSE)</f>
        <v>10</v>
      </c>
      <c r="E13126">
        <f t="shared" si="615"/>
        <v>7.5</v>
      </c>
      <c r="F13126">
        <f t="shared" si="616"/>
        <v>2.5</v>
      </c>
      <c r="G13126">
        <f t="shared" si="617"/>
        <v>0.25</v>
      </c>
    </row>
    <row r="13127" spans="1:7" x14ac:dyDescent="0.35">
      <c r="A13127" s="1" t="str">
        <f>fact_sales_daily_final!A13127</f>
        <v>6/30/2018</v>
      </c>
      <c r="B13127" t="str">
        <f>fact_sales_daily_final!E13127</f>
        <v>N05C</v>
      </c>
      <c r="C13127">
        <f>fact_sales_daily_final!F13127</f>
        <v>2</v>
      </c>
      <c r="D13127">
        <f>C13127 * VLOOKUP(B13127, finance_assumptions!A:B, 2, FALSE)</f>
        <v>2</v>
      </c>
      <c r="E13127">
        <f t="shared" si="615"/>
        <v>1.5</v>
      </c>
      <c r="F13127">
        <f t="shared" si="616"/>
        <v>0.5</v>
      </c>
      <c r="G13127">
        <f t="shared" si="617"/>
        <v>0.25</v>
      </c>
    </row>
    <row r="13128" spans="1:7" x14ac:dyDescent="0.35">
      <c r="A13128" s="1" t="str">
        <f>fact_sales_daily_final!A13128</f>
        <v>6/30/2018</v>
      </c>
      <c r="B13128" t="str">
        <f>fact_sales_daily_final!E13128</f>
        <v>R03</v>
      </c>
      <c r="C13128">
        <f>fact_sales_daily_final!F13128</f>
        <v>0</v>
      </c>
      <c r="D13128">
        <f>C13128 * VLOOKUP(B13128, finance_assumptions!A:B, 2, FALSE)</f>
        <v>0</v>
      </c>
      <c r="E13128">
        <f t="shared" si="615"/>
        <v>0</v>
      </c>
      <c r="F13128">
        <f t="shared" si="616"/>
        <v>0</v>
      </c>
      <c r="G13128">
        <f t="shared" si="617"/>
        <v>0</v>
      </c>
    </row>
    <row r="13129" spans="1:7" x14ac:dyDescent="0.35">
      <c r="A13129" s="1" t="str">
        <f>fact_sales_daily_final!A13129</f>
        <v>6/30/2018</v>
      </c>
      <c r="B13129" t="str">
        <f>fact_sales_daily_final!E13129</f>
        <v>R06</v>
      </c>
      <c r="C13129">
        <f>fact_sales_daily_final!F13129</f>
        <v>4</v>
      </c>
      <c r="D13129">
        <f>C13129 * VLOOKUP(B13129, finance_assumptions!A:B, 2, FALSE)</f>
        <v>4</v>
      </c>
      <c r="E13129">
        <f t="shared" si="615"/>
        <v>3</v>
      </c>
      <c r="F13129">
        <f t="shared" si="616"/>
        <v>1</v>
      </c>
      <c r="G13129">
        <f t="shared" si="617"/>
        <v>0.25</v>
      </c>
    </row>
    <row r="13130" spans="1:7" x14ac:dyDescent="0.35">
      <c r="A13130" s="1">
        <f>fact_sales_daily_final!A13130</f>
        <v>43107</v>
      </c>
      <c r="B13130" t="str">
        <f>fact_sales_daily_final!E13130</f>
        <v>M01AB</v>
      </c>
      <c r="C13130">
        <f>fact_sales_daily_final!F13130</f>
        <v>2</v>
      </c>
      <c r="D13130">
        <f>C13130 * VLOOKUP(B13130, finance_assumptions!A:B, 2, FALSE)</f>
        <v>2</v>
      </c>
      <c r="E13130">
        <f t="shared" si="615"/>
        <v>1.5</v>
      </c>
      <c r="F13130">
        <f t="shared" si="616"/>
        <v>0.5</v>
      </c>
      <c r="G13130">
        <f t="shared" si="617"/>
        <v>0.25</v>
      </c>
    </row>
    <row r="13131" spans="1:7" x14ac:dyDescent="0.35">
      <c r="A13131" s="1">
        <f>fact_sales_daily_final!A13131</f>
        <v>43107</v>
      </c>
      <c r="B13131" t="str">
        <f>fact_sales_daily_final!E13131</f>
        <v>M01AE</v>
      </c>
      <c r="C13131">
        <f>fact_sales_daily_final!F13131</f>
        <v>3.6930000000000001</v>
      </c>
      <c r="D13131">
        <f>C13131 * VLOOKUP(B13131, finance_assumptions!A:B, 2, FALSE)</f>
        <v>3.6930000000000001</v>
      </c>
      <c r="E13131">
        <f t="shared" si="615"/>
        <v>2.7697500000000002</v>
      </c>
      <c r="F13131">
        <f t="shared" si="616"/>
        <v>0.9232499999999999</v>
      </c>
      <c r="G13131">
        <f t="shared" si="617"/>
        <v>0.24999999999999997</v>
      </c>
    </row>
    <row r="13132" spans="1:7" x14ac:dyDescent="0.35">
      <c r="A13132" s="1">
        <f>fact_sales_daily_final!A13132</f>
        <v>43107</v>
      </c>
      <c r="B13132" t="str">
        <f>fact_sales_daily_final!E13132</f>
        <v>N02BA</v>
      </c>
      <c r="C13132">
        <f>fact_sales_daily_final!F13132</f>
        <v>1</v>
      </c>
      <c r="D13132">
        <f>C13132 * VLOOKUP(B13132, finance_assumptions!A:B, 2, FALSE)</f>
        <v>1</v>
      </c>
      <c r="E13132">
        <f t="shared" si="615"/>
        <v>0.75</v>
      </c>
      <c r="F13132">
        <f t="shared" si="616"/>
        <v>0.25</v>
      </c>
      <c r="G13132">
        <f t="shared" si="617"/>
        <v>0.25</v>
      </c>
    </row>
    <row r="13133" spans="1:7" x14ac:dyDescent="0.35">
      <c r="A13133" s="1">
        <f>fact_sales_daily_final!A13133</f>
        <v>43107</v>
      </c>
      <c r="B13133" t="str">
        <f>fact_sales_daily_final!E13133</f>
        <v>N02BE</v>
      </c>
      <c r="C13133">
        <f>fact_sales_daily_final!F13133</f>
        <v>22</v>
      </c>
      <c r="D13133">
        <f>C13133 * VLOOKUP(B13133, finance_assumptions!A:B, 2, FALSE)</f>
        <v>22</v>
      </c>
      <c r="E13133">
        <f t="shared" si="615"/>
        <v>16.5</v>
      </c>
      <c r="F13133">
        <f t="shared" si="616"/>
        <v>5.5</v>
      </c>
      <c r="G13133">
        <f t="shared" si="617"/>
        <v>0.25</v>
      </c>
    </row>
    <row r="13134" spans="1:7" x14ac:dyDescent="0.35">
      <c r="A13134" s="1">
        <f>fact_sales_daily_final!A13134</f>
        <v>43107</v>
      </c>
      <c r="B13134" t="str">
        <f>fact_sales_daily_final!E13134</f>
        <v>N05B</v>
      </c>
      <c r="C13134">
        <f>fact_sales_daily_final!F13134</f>
        <v>7</v>
      </c>
      <c r="D13134">
        <f>C13134 * VLOOKUP(B13134, finance_assumptions!A:B, 2, FALSE)</f>
        <v>7</v>
      </c>
      <c r="E13134">
        <f t="shared" si="615"/>
        <v>5.25</v>
      </c>
      <c r="F13134">
        <f t="shared" si="616"/>
        <v>1.75</v>
      </c>
      <c r="G13134">
        <f t="shared" si="617"/>
        <v>0.25</v>
      </c>
    </row>
    <row r="13135" spans="1:7" x14ac:dyDescent="0.35">
      <c r="A13135" s="1">
        <f>fact_sales_daily_final!A13135</f>
        <v>43107</v>
      </c>
      <c r="B13135" t="str">
        <f>fact_sales_daily_final!E13135</f>
        <v>N05C</v>
      </c>
      <c r="C13135">
        <f>fact_sales_daily_final!F13135</f>
        <v>0</v>
      </c>
      <c r="D13135">
        <f>C13135 * VLOOKUP(B13135, finance_assumptions!A:B, 2, FALSE)</f>
        <v>0</v>
      </c>
      <c r="E13135">
        <f t="shared" si="615"/>
        <v>0</v>
      </c>
      <c r="F13135">
        <f t="shared" si="616"/>
        <v>0</v>
      </c>
      <c r="G13135">
        <f t="shared" si="617"/>
        <v>0</v>
      </c>
    </row>
    <row r="13136" spans="1:7" x14ac:dyDescent="0.35">
      <c r="A13136" s="1">
        <f>fact_sales_daily_final!A13136</f>
        <v>43107</v>
      </c>
      <c r="B13136" t="str">
        <f>fact_sales_daily_final!E13136</f>
        <v>R03</v>
      </c>
      <c r="C13136">
        <f>fact_sales_daily_final!F13136</f>
        <v>10</v>
      </c>
      <c r="D13136">
        <f>C13136 * VLOOKUP(B13136, finance_assumptions!A:B, 2, FALSE)</f>
        <v>10</v>
      </c>
      <c r="E13136">
        <f t="shared" si="615"/>
        <v>7.5</v>
      </c>
      <c r="F13136">
        <f t="shared" si="616"/>
        <v>2.5</v>
      </c>
      <c r="G13136">
        <f t="shared" si="617"/>
        <v>0.25</v>
      </c>
    </row>
    <row r="13137" spans="1:7" x14ac:dyDescent="0.35">
      <c r="A13137" s="1">
        <f>fact_sales_daily_final!A13137</f>
        <v>43107</v>
      </c>
      <c r="B13137" t="str">
        <f>fact_sales_daily_final!E13137</f>
        <v>R06</v>
      </c>
      <c r="C13137">
        <f>fact_sales_daily_final!F13137</f>
        <v>4</v>
      </c>
      <c r="D13137">
        <f>C13137 * VLOOKUP(B13137, finance_assumptions!A:B, 2, FALSE)</f>
        <v>4</v>
      </c>
      <c r="E13137">
        <f t="shared" si="615"/>
        <v>3</v>
      </c>
      <c r="F13137">
        <f t="shared" si="616"/>
        <v>1</v>
      </c>
      <c r="G13137">
        <f t="shared" si="617"/>
        <v>0.25</v>
      </c>
    </row>
    <row r="13138" spans="1:7" x14ac:dyDescent="0.35">
      <c r="A13138" s="1">
        <f>fact_sales_daily_final!A13138</f>
        <v>43138</v>
      </c>
      <c r="B13138" t="str">
        <f>fact_sales_daily_final!E13138</f>
        <v>M01AB</v>
      </c>
      <c r="C13138">
        <f>fact_sales_daily_final!F13138</f>
        <v>3.33</v>
      </c>
      <c r="D13138">
        <f>C13138 * VLOOKUP(B13138, finance_assumptions!A:B, 2, FALSE)</f>
        <v>3.33</v>
      </c>
      <c r="E13138">
        <f t="shared" si="615"/>
        <v>2.4975000000000001</v>
      </c>
      <c r="F13138">
        <f t="shared" si="616"/>
        <v>0.83250000000000002</v>
      </c>
      <c r="G13138">
        <f t="shared" si="617"/>
        <v>0.25</v>
      </c>
    </row>
    <row r="13139" spans="1:7" x14ac:dyDescent="0.35">
      <c r="A13139" s="1">
        <f>fact_sales_daily_final!A13139</f>
        <v>43138</v>
      </c>
      <c r="B13139" t="str">
        <f>fact_sales_daily_final!E13139</f>
        <v>M01AE</v>
      </c>
      <c r="C13139">
        <f>fact_sales_daily_final!F13139</f>
        <v>6.33</v>
      </c>
      <c r="D13139">
        <f>C13139 * VLOOKUP(B13139, finance_assumptions!A:B, 2, FALSE)</f>
        <v>6.33</v>
      </c>
      <c r="E13139">
        <f t="shared" si="615"/>
        <v>4.7475000000000005</v>
      </c>
      <c r="F13139">
        <f t="shared" si="616"/>
        <v>1.5824999999999996</v>
      </c>
      <c r="G13139">
        <f t="shared" si="617"/>
        <v>0.24999999999999992</v>
      </c>
    </row>
    <row r="13140" spans="1:7" x14ac:dyDescent="0.35">
      <c r="A13140" s="1">
        <f>fact_sales_daily_final!A13140</f>
        <v>43138</v>
      </c>
      <c r="B13140" t="str">
        <f>fact_sales_daily_final!E13140</f>
        <v>N02BA</v>
      </c>
      <c r="C13140">
        <f>fact_sales_daily_final!F13140</f>
        <v>3</v>
      </c>
      <c r="D13140">
        <f>C13140 * VLOOKUP(B13140, finance_assumptions!A:B, 2, FALSE)</f>
        <v>3</v>
      </c>
      <c r="E13140">
        <f t="shared" si="615"/>
        <v>2.25</v>
      </c>
      <c r="F13140">
        <f t="shared" si="616"/>
        <v>0.75</v>
      </c>
      <c r="G13140">
        <f t="shared" si="617"/>
        <v>0.25</v>
      </c>
    </row>
    <row r="13141" spans="1:7" x14ac:dyDescent="0.35">
      <c r="A13141" s="1">
        <f>fact_sales_daily_final!A13141</f>
        <v>43138</v>
      </c>
      <c r="B13141" t="str">
        <f>fact_sales_daily_final!E13141</f>
        <v>N02BE</v>
      </c>
      <c r="C13141">
        <f>fact_sales_daily_final!F13141</f>
        <v>24.6</v>
      </c>
      <c r="D13141">
        <f>C13141 * VLOOKUP(B13141, finance_assumptions!A:B, 2, FALSE)</f>
        <v>24.6</v>
      </c>
      <c r="E13141">
        <f t="shared" si="615"/>
        <v>18.450000000000003</v>
      </c>
      <c r="F13141">
        <f t="shared" si="616"/>
        <v>6.1499999999999986</v>
      </c>
      <c r="G13141">
        <f t="shared" si="617"/>
        <v>0.24999999999999992</v>
      </c>
    </row>
    <row r="13142" spans="1:7" x14ac:dyDescent="0.35">
      <c r="A13142" s="1">
        <f>fact_sales_daily_final!A13142</f>
        <v>43138</v>
      </c>
      <c r="B13142" t="str">
        <f>fact_sales_daily_final!E13142</f>
        <v>N05B</v>
      </c>
      <c r="C13142">
        <f>fact_sales_daily_final!F13142</f>
        <v>18</v>
      </c>
      <c r="D13142">
        <f>C13142 * VLOOKUP(B13142, finance_assumptions!A:B, 2, FALSE)</f>
        <v>18</v>
      </c>
      <c r="E13142">
        <f t="shared" si="615"/>
        <v>13.5</v>
      </c>
      <c r="F13142">
        <f t="shared" si="616"/>
        <v>4.5</v>
      </c>
      <c r="G13142">
        <f t="shared" si="617"/>
        <v>0.25</v>
      </c>
    </row>
    <row r="13143" spans="1:7" x14ac:dyDescent="0.35">
      <c r="A13143" s="1">
        <f>fact_sales_daily_final!A13143</f>
        <v>43138</v>
      </c>
      <c r="B13143" t="str">
        <f>fact_sales_daily_final!E13143</f>
        <v>N05C</v>
      </c>
      <c r="C13143">
        <f>fact_sales_daily_final!F13143</f>
        <v>0</v>
      </c>
      <c r="D13143">
        <f>C13143 * VLOOKUP(B13143, finance_assumptions!A:B, 2, FALSE)</f>
        <v>0</v>
      </c>
      <c r="E13143">
        <f t="shared" si="615"/>
        <v>0</v>
      </c>
      <c r="F13143">
        <f t="shared" si="616"/>
        <v>0</v>
      </c>
      <c r="G13143">
        <f t="shared" si="617"/>
        <v>0</v>
      </c>
    </row>
    <row r="13144" spans="1:7" x14ac:dyDescent="0.35">
      <c r="A13144" s="1">
        <f>fact_sales_daily_final!A13144</f>
        <v>43138</v>
      </c>
      <c r="B13144" t="str">
        <f>fact_sales_daily_final!E13144</f>
        <v>R03</v>
      </c>
      <c r="C13144">
        <f>fact_sales_daily_final!F13144</f>
        <v>3</v>
      </c>
      <c r="D13144">
        <f>C13144 * VLOOKUP(B13144, finance_assumptions!A:B, 2, FALSE)</f>
        <v>3</v>
      </c>
      <c r="E13144">
        <f t="shared" si="615"/>
        <v>2.25</v>
      </c>
      <c r="F13144">
        <f t="shared" si="616"/>
        <v>0.75</v>
      </c>
      <c r="G13144">
        <f t="shared" si="617"/>
        <v>0.25</v>
      </c>
    </row>
    <row r="13145" spans="1:7" x14ac:dyDescent="0.35">
      <c r="A13145" s="1">
        <f>fact_sales_daily_final!A13145</f>
        <v>43138</v>
      </c>
      <c r="B13145" t="str">
        <f>fact_sales_daily_final!E13145</f>
        <v>R06</v>
      </c>
      <c r="C13145">
        <f>fact_sales_daily_final!F13145</f>
        <v>7</v>
      </c>
      <c r="D13145">
        <f>C13145 * VLOOKUP(B13145, finance_assumptions!A:B, 2, FALSE)</f>
        <v>7</v>
      </c>
      <c r="E13145">
        <f t="shared" si="615"/>
        <v>5.25</v>
      </c>
      <c r="F13145">
        <f t="shared" si="616"/>
        <v>1.75</v>
      </c>
      <c r="G13145">
        <f t="shared" si="617"/>
        <v>0.25</v>
      </c>
    </row>
    <row r="13146" spans="1:7" x14ac:dyDescent="0.35">
      <c r="A13146" s="1">
        <f>fact_sales_daily_final!A13146</f>
        <v>43166</v>
      </c>
      <c r="B13146" t="str">
        <f>fact_sales_daily_final!E13146</f>
        <v>M01AB</v>
      </c>
      <c r="C13146">
        <f>fact_sales_daily_final!F13146</f>
        <v>6.34</v>
      </c>
      <c r="D13146">
        <f>C13146 * VLOOKUP(B13146, finance_assumptions!A:B, 2, FALSE)</f>
        <v>6.34</v>
      </c>
      <c r="E13146">
        <f t="shared" si="615"/>
        <v>4.7549999999999999</v>
      </c>
      <c r="F13146">
        <f t="shared" si="616"/>
        <v>1.585</v>
      </c>
      <c r="G13146">
        <f t="shared" si="617"/>
        <v>0.25</v>
      </c>
    </row>
    <row r="13147" spans="1:7" x14ac:dyDescent="0.35">
      <c r="A13147" s="1">
        <f>fact_sales_daily_final!A13147</f>
        <v>43166</v>
      </c>
      <c r="B13147" t="str">
        <f>fact_sales_daily_final!E13147</f>
        <v>M01AE</v>
      </c>
      <c r="C13147">
        <f>fact_sales_daily_final!F13147</f>
        <v>2.33</v>
      </c>
      <c r="D13147">
        <f>C13147 * VLOOKUP(B13147, finance_assumptions!A:B, 2, FALSE)</f>
        <v>2.33</v>
      </c>
      <c r="E13147">
        <f t="shared" si="615"/>
        <v>1.7475000000000001</v>
      </c>
      <c r="F13147">
        <f t="shared" si="616"/>
        <v>0.58250000000000002</v>
      </c>
      <c r="G13147">
        <f t="shared" si="617"/>
        <v>0.25</v>
      </c>
    </row>
    <row r="13148" spans="1:7" x14ac:dyDescent="0.35">
      <c r="A13148" s="1">
        <f>fact_sales_daily_final!A13148</f>
        <v>43166</v>
      </c>
      <c r="B13148" t="str">
        <f>fact_sales_daily_final!E13148</f>
        <v>N02BA</v>
      </c>
      <c r="C13148">
        <f>fact_sales_daily_final!F13148</f>
        <v>1</v>
      </c>
      <c r="D13148">
        <f>C13148 * VLOOKUP(B13148, finance_assumptions!A:B, 2, FALSE)</f>
        <v>1</v>
      </c>
      <c r="E13148">
        <f t="shared" si="615"/>
        <v>0.75</v>
      </c>
      <c r="F13148">
        <f t="shared" si="616"/>
        <v>0.25</v>
      </c>
      <c r="G13148">
        <f t="shared" si="617"/>
        <v>0.25</v>
      </c>
    </row>
    <row r="13149" spans="1:7" x14ac:dyDescent="0.35">
      <c r="A13149" s="1">
        <f>fact_sales_daily_final!A13149</f>
        <v>43166</v>
      </c>
      <c r="B13149" t="str">
        <f>fact_sales_daily_final!E13149</f>
        <v>N02BE</v>
      </c>
      <c r="C13149">
        <f>fact_sales_daily_final!F13149</f>
        <v>13.6</v>
      </c>
      <c r="D13149">
        <f>C13149 * VLOOKUP(B13149, finance_assumptions!A:B, 2, FALSE)</f>
        <v>13.6</v>
      </c>
      <c r="E13149">
        <f t="shared" si="615"/>
        <v>10.199999999999999</v>
      </c>
      <c r="F13149">
        <f t="shared" si="616"/>
        <v>3.4000000000000004</v>
      </c>
      <c r="G13149">
        <f t="shared" si="617"/>
        <v>0.25000000000000006</v>
      </c>
    </row>
    <row r="13150" spans="1:7" x14ac:dyDescent="0.35">
      <c r="A13150" s="1">
        <f>fact_sales_daily_final!A13150</f>
        <v>43166</v>
      </c>
      <c r="B13150" t="str">
        <f>fact_sales_daily_final!E13150</f>
        <v>N05B</v>
      </c>
      <c r="C13150">
        <f>fact_sales_daily_final!F13150</f>
        <v>9</v>
      </c>
      <c r="D13150">
        <f>C13150 * VLOOKUP(B13150, finance_assumptions!A:B, 2, FALSE)</f>
        <v>9</v>
      </c>
      <c r="E13150">
        <f t="shared" si="615"/>
        <v>6.75</v>
      </c>
      <c r="F13150">
        <f t="shared" si="616"/>
        <v>2.25</v>
      </c>
      <c r="G13150">
        <f t="shared" si="617"/>
        <v>0.25</v>
      </c>
    </row>
    <row r="13151" spans="1:7" x14ac:dyDescent="0.35">
      <c r="A13151" s="1">
        <f>fact_sales_daily_final!A13151</f>
        <v>43166</v>
      </c>
      <c r="B13151" t="str">
        <f>fact_sales_daily_final!E13151</f>
        <v>N05C</v>
      </c>
      <c r="C13151">
        <f>fact_sales_daily_final!F13151</f>
        <v>0</v>
      </c>
      <c r="D13151">
        <f>C13151 * VLOOKUP(B13151, finance_assumptions!A:B, 2, FALSE)</f>
        <v>0</v>
      </c>
      <c r="E13151">
        <f t="shared" si="615"/>
        <v>0</v>
      </c>
      <c r="F13151">
        <f t="shared" si="616"/>
        <v>0</v>
      </c>
      <c r="G13151">
        <f t="shared" si="617"/>
        <v>0</v>
      </c>
    </row>
    <row r="13152" spans="1:7" x14ac:dyDescent="0.35">
      <c r="A13152" s="1">
        <f>fact_sales_daily_final!A13152</f>
        <v>43166</v>
      </c>
      <c r="B13152" t="str">
        <f>fact_sales_daily_final!E13152</f>
        <v>R03</v>
      </c>
      <c r="C13152">
        <f>fact_sales_daily_final!F13152</f>
        <v>8</v>
      </c>
      <c r="D13152">
        <f>C13152 * VLOOKUP(B13152, finance_assumptions!A:B, 2, FALSE)</f>
        <v>8</v>
      </c>
      <c r="E13152">
        <f t="shared" si="615"/>
        <v>6</v>
      </c>
      <c r="F13152">
        <f t="shared" si="616"/>
        <v>2</v>
      </c>
      <c r="G13152">
        <f t="shared" si="617"/>
        <v>0.25</v>
      </c>
    </row>
    <row r="13153" spans="1:7" x14ac:dyDescent="0.35">
      <c r="A13153" s="1">
        <f>fact_sales_daily_final!A13153</f>
        <v>43166</v>
      </c>
      <c r="B13153" t="str">
        <f>fact_sales_daily_final!E13153</f>
        <v>R06</v>
      </c>
      <c r="C13153">
        <f>fact_sales_daily_final!F13153</f>
        <v>3</v>
      </c>
      <c r="D13153">
        <f>C13153 * VLOOKUP(B13153, finance_assumptions!A:B, 2, FALSE)</f>
        <v>3</v>
      </c>
      <c r="E13153">
        <f t="shared" si="615"/>
        <v>2.25</v>
      </c>
      <c r="F13153">
        <f t="shared" si="616"/>
        <v>0.75</v>
      </c>
      <c r="G13153">
        <f t="shared" si="617"/>
        <v>0.25</v>
      </c>
    </row>
    <row r="13154" spans="1:7" x14ac:dyDescent="0.35">
      <c r="A13154" s="1">
        <f>fact_sales_daily_final!A13154</f>
        <v>43197</v>
      </c>
      <c r="B13154" t="str">
        <f>fact_sales_daily_final!E13154</f>
        <v>M01AB</v>
      </c>
      <c r="C13154">
        <f>fact_sales_daily_final!F13154</f>
        <v>1</v>
      </c>
      <c r="D13154">
        <f>C13154 * VLOOKUP(B13154, finance_assumptions!A:B, 2, FALSE)</f>
        <v>1</v>
      </c>
      <c r="E13154">
        <f t="shared" si="615"/>
        <v>0.75</v>
      </c>
      <c r="F13154">
        <f t="shared" si="616"/>
        <v>0.25</v>
      </c>
      <c r="G13154">
        <f t="shared" si="617"/>
        <v>0.25</v>
      </c>
    </row>
    <row r="13155" spans="1:7" x14ac:dyDescent="0.35">
      <c r="A13155" s="1">
        <f>fact_sales_daily_final!A13155</f>
        <v>43197</v>
      </c>
      <c r="B13155" t="str">
        <f>fact_sales_daily_final!E13155</f>
        <v>M01AE</v>
      </c>
      <c r="C13155">
        <f>fact_sales_daily_final!F13155</f>
        <v>2.83</v>
      </c>
      <c r="D13155">
        <f>C13155 * VLOOKUP(B13155, finance_assumptions!A:B, 2, FALSE)</f>
        <v>2.83</v>
      </c>
      <c r="E13155">
        <f t="shared" si="615"/>
        <v>2.1225000000000001</v>
      </c>
      <c r="F13155">
        <f t="shared" si="616"/>
        <v>0.70750000000000002</v>
      </c>
      <c r="G13155">
        <f t="shared" si="617"/>
        <v>0.25</v>
      </c>
    </row>
    <row r="13156" spans="1:7" x14ac:dyDescent="0.35">
      <c r="A13156" s="1">
        <f>fact_sales_daily_final!A13156</f>
        <v>43197</v>
      </c>
      <c r="B13156" t="str">
        <f>fact_sales_daily_final!E13156</f>
        <v>N02BA</v>
      </c>
      <c r="C13156">
        <f>fact_sales_daily_final!F13156</f>
        <v>3.5</v>
      </c>
      <c r="D13156">
        <f>C13156 * VLOOKUP(B13156, finance_assumptions!A:B, 2, FALSE)</f>
        <v>3.5</v>
      </c>
      <c r="E13156">
        <f t="shared" si="615"/>
        <v>2.625</v>
      </c>
      <c r="F13156">
        <f t="shared" si="616"/>
        <v>0.875</v>
      </c>
      <c r="G13156">
        <f t="shared" si="617"/>
        <v>0.25</v>
      </c>
    </row>
    <row r="13157" spans="1:7" x14ac:dyDescent="0.35">
      <c r="A13157" s="1">
        <f>fact_sales_daily_final!A13157</f>
        <v>43197</v>
      </c>
      <c r="B13157" t="str">
        <f>fact_sales_daily_final!E13157</f>
        <v>N02BE</v>
      </c>
      <c r="C13157">
        <f>fact_sales_daily_final!F13157</f>
        <v>16.25</v>
      </c>
      <c r="D13157">
        <f>C13157 * VLOOKUP(B13157, finance_assumptions!A:B, 2, FALSE)</f>
        <v>16.25</v>
      </c>
      <c r="E13157">
        <f t="shared" si="615"/>
        <v>12.1875</v>
      </c>
      <c r="F13157">
        <f t="shared" si="616"/>
        <v>4.0625</v>
      </c>
      <c r="G13157">
        <f t="shared" si="617"/>
        <v>0.25</v>
      </c>
    </row>
    <row r="13158" spans="1:7" x14ac:dyDescent="0.35">
      <c r="A13158" s="1">
        <f>fact_sales_daily_final!A13158</f>
        <v>43197</v>
      </c>
      <c r="B13158" t="str">
        <f>fact_sales_daily_final!E13158</f>
        <v>N05B</v>
      </c>
      <c r="C13158">
        <f>fact_sales_daily_final!F13158</f>
        <v>6</v>
      </c>
      <c r="D13158">
        <f>C13158 * VLOOKUP(B13158, finance_assumptions!A:B, 2, FALSE)</f>
        <v>6</v>
      </c>
      <c r="E13158">
        <f t="shared" si="615"/>
        <v>4.5</v>
      </c>
      <c r="F13158">
        <f t="shared" si="616"/>
        <v>1.5</v>
      </c>
      <c r="G13158">
        <f t="shared" si="617"/>
        <v>0.25</v>
      </c>
    </row>
    <row r="13159" spans="1:7" x14ac:dyDescent="0.35">
      <c r="A13159" s="1">
        <f>fact_sales_daily_final!A13159</f>
        <v>43197</v>
      </c>
      <c r="B13159" t="str">
        <f>fact_sales_daily_final!E13159</f>
        <v>N05C</v>
      </c>
      <c r="C13159">
        <f>fact_sales_daily_final!F13159</f>
        <v>0</v>
      </c>
      <c r="D13159">
        <f>C13159 * VLOOKUP(B13159, finance_assumptions!A:B, 2, FALSE)</f>
        <v>0</v>
      </c>
      <c r="E13159">
        <f t="shared" si="615"/>
        <v>0</v>
      </c>
      <c r="F13159">
        <f t="shared" si="616"/>
        <v>0</v>
      </c>
      <c r="G13159">
        <f t="shared" si="617"/>
        <v>0</v>
      </c>
    </row>
    <row r="13160" spans="1:7" x14ac:dyDescent="0.35">
      <c r="A13160" s="1">
        <f>fact_sales_daily_final!A13160</f>
        <v>43197</v>
      </c>
      <c r="B13160" t="str">
        <f>fact_sales_daily_final!E13160</f>
        <v>R03</v>
      </c>
      <c r="C13160">
        <f>fact_sales_daily_final!F13160</f>
        <v>22</v>
      </c>
      <c r="D13160">
        <f>C13160 * VLOOKUP(B13160, finance_assumptions!A:B, 2, FALSE)</f>
        <v>22</v>
      </c>
      <c r="E13160">
        <f t="shared" si="615"/>
        <v>16.5</v>
      </c>
      <c r="F13160">
        <f t="shared" si="616"/>
        <v>5.5</v>
      </c>
      <c r="G13160">
        <f t="shared" si="617"/>
        <v>0.25</v>
      </c>
    </row>
    <row r="13161" spans="1:7" x14ac:dyDescent="0.35">
      <c r="A13161" s="1">
        <f>fact_sales_daily_final!A13161</f>
        <v>43197</v>
      </c>
      <c r="B13161" t="str">
        <f>fact_sales_daily_final!E13161</f>
        <v>R06</v>
      </c>
      <c r="C13161">
        <f>fact_sales_daily_final!F13161</f>
        <v>7</v>
      </c>
      <c r="D13161">
        <f>C13161 * VLOOKUP(B13161, finance_assumptions!A:B, 2, FALSE)</f>
        <v>7</v>
      </c>
      <c r="E13161">
        <f t="shared" si="615"/>
        <v>5.25</v>
      </c>
      <c r="F13161">
        <f t="shared" si="616"/>
        <v>1.75</v>
      </c>
      <c r="G13161">
        <f t="shared" si="617"/>
        <v>0.25</v>
      </c>
    </row>
    <row r="13162" spans="1:7" x14ac:dyDescent="0.35">
      <c r="A13162" s="1">
        <f>fact_sales_daily_final!A13162</f>
        <v>43227</v>
      </c>
      <c r="B13162" t="str">
        <f>fact_sales_daily_final!E13162</f>
        <v>M01AB</v>
      </c>
      <c r="C13162">
        <f>fact_sales_daily_final!F13162</f>
        <v>4.33</v>
      </c>
      <c r="D13162">
        <f>C13162 * VLOOKUP(B13162, finance_assumptions!A:B, 2, FALSE)</f>
        <v>4.33</v>
      </c>
      <c r="E13162">
        <f t="shared" si="615"/>
        <v>3.2475000000000001</v>
      </c>
      <c r="F13162">
        <f t="shared" si="616"/>
        <v>1.0825</v>
      </c>
      <c r="G13162">
        <f t="shared" si="617"/>
        <v>0.25</v>
      </c>
    </row>
    <row r="13163" spans="1:7" x14ac:dyDescent="0.35">
      <c r="A13163" s="1">
        <f>fact_sales_daily_final!A13163</f>
        <v>43227</v>
      </c>
      <c r="B13163" t="str">
        <f>fact_sales_daily_final!E13163</f>
        <v>M01AE</v>
      </c>
      <c r="C13163">
        <f>fact_sales_daily_final!F13163</f>
        <v>2.7589999999999999</v>
      </c>
      <c r="D13163">
        <f>C13163 * VLOOKUP(B13163, finance_assumptions!A:B, 2, FALSE)</f>
        <v>2.7589999999999999</v>
      </c>
      <c r="E13163">
        <f t="shared" si="615"/>
        <v>2.0692499999999998</v>
      </c>
      <c r="F13163">
        <f t="shared" si="616"/>
        <v>0.68975000000000009</v>
      </c>
      <c r="G13163">
        <f t="shared" si="617"/>
        <v>0.25000000000000006</v>
      </c>
    </row>
    <row r="13164" spans="1:7" x14ac:dyDescent="0.35">
      <c r="A13164" s="1">
        <f>fact_sales_daily_final!A13164</f>
        <v>43227</v>
      </c>
      <c r="B13164" t="str">
        <f>fact_sales_daily_final!E13164</f>
        <v>N02BA</v>
      </c>
      <c r="C13164">
        <f>fact_sales_daily_final!F13164</f>
        <v>4</v>
      </c>
      <c r="D13164">
        <f>C13164 * VLOOKUP(B13164, finance_assumptions!A:B, 2, FALSE)</f>
        <v>4</v>
      </c>
      <c r="E13164">
        <f t="shared" si="615"/>
        <v>3</v>
      </c>
      <c r="F13164">
        <f t="shared" si="616"/>
        <v>1</v>
      </c>
      <c r="G13164">
        <f t="shared" si="617"/>
        <v>0.25</v>
      </c>
    </row>
    <row r="13165" spans="1:7" x14ac:dyDescent="0.35">
      <c r="A13165" s="1">
        <f>fact_sales_daily_final!A13165</f>
        <v>43227</v>
      </c>
      <c r="B13165" t="str">
        <f>fact_sales_daily_final!E13165</f>
        <v>N02BE</v>
      </c>
      <c r="C13165">
        <f>fact_sales_daily_final!F13165</f>
        <v>15</v>
      </c>
      <c r="D13165">
        <f>C13165 * VLOOKUP(B13165, finance_assumptions!A:B, 2, FALSE)</f>
        <v>15</v>
      </c>
      <c r="E13165">
        <f t="shared" si="615"/>
        <v>11.25</v>
      </c>
      <c r="F13165">
        <f t="shared" si="616"/>
        <v>3.75</v>
      </c>
      <c r="G13165">
        <f t="shared" si="617"/>
        <v>0.25</v>
      </c>
    </row>
    <row r="13166" spans="1:7" x14ac:dyDescent="0.35">
      <c r="A13166" s="1">
        <f>fact_sales_daily_final!A13166</f>
        <v>43227</v>
      </c>
      <c r="B13166" t="str">
        <f>fact_sales_daily_final!E13166</f>
        <v>N05B</v>
      </c>
      <c r="C13166">
        <f>fact_sales_daily_final!F13166</f>
        <v>6</v>
      </c>
      <c r="D13166">
        <f>C13166 * VLOOKUP(B13166, finance_assumptions!A:B, 2, FALSE)</f>
        <v>6</v>
      </c>
      <c r="E13166">
        <f t="shared" si="615"/>
        <v>4.5</v>
      </c>
      <c r="F13166">
        <f t="shared" si="616"/>
        <v>1.5</v>
      </c>
      <c r="G13166">
        <f t="shared" si="617"/>
        <v>0.25</v>
      </c>
    </row>
    <row r="13167" spans="1:7" x14ac:dyDescent="0.35">
      <c r="A13167" s="1">
        <f>fact_sales_daily_final!A13167</f>
        <v>43227</v>
      </c>
      <c r="B13167" t="str">
        <f>fact_sales_daily_final!E13167</f>
        <v>N05C</v>
      </c>
      <c r="C13167">
        <f>fact_sales_daily_final!F13167</f>
        <v>3</v>
      </c>
      <c r="D13167">
        <f>C13167 * VLOOKUP(B13167, finance_assumptions!A:B, 2, FALSE)</f>
        <v>3</v>
      </c>
      <c r="E13167">
        <f t="shared" si="615"/>
        <v>2.25</v>
      </c>
      <c r="F13167">
        <f t="shared" si="616"/>
        <v>0.75</v>
      </c>
      <c r="G13167">
        <f t="shared" si="617"/>
        <v>0.25</v>
      </c>
    </row>
    <row r="13168" spans="1:7" x14ac:dyDescent="0.35">
      <c r="A13168" s="1">
        <f>fact_sales_daily_final!A13168</f>
        <v>43227</v>
      </c>
      <c r="B13168" t="str">
        <f>fact_sales_daily_final!E13168</f>
        <v>R03</v>
      </c>
      <c r="C13168">
        <f>fact_sales_daily_final!F13168</f>
        <v>3</v>
      </c>
      <c r="D13168">
        <f>C13168 * VLOOKUP(B13168, finance_assumptions!A:B, 2, FALSE)</f>
        <v>3</v>
      </c>
      <c r="E13168">
        <f t="shared" si="615"/>
        <v>2.25</v>
      </c>
      <c r="F13168">
        <f t="shared" si="616"/>
        <v>0.75</v>
      </c>
      <c r="G13168">
        <f t="shared" si="617"/>
        <v>0.25</v>
      </c>
    </row>
    <row r="13169" spans="1:7" x14ac:dyDescent="0.35">
      <c r="A13169" s="1">
        <f>fact_sales_daily_final!A13169</f>
        <v>43227</v>
      </c>
      <c r="B13169" t="str">
        <f>fact_sales_daily_final!E13169</f>
        <v>R06</v>
      </c>
      <c r="C13169">
        <f>fact_sales_daily_final!F13169</f>
        <v>1</v>
      </c>
      <c r="D13169">
        <f>C13169 * VLOOKUP(B13169, finance_assumptions!A:B, 2, FALSE)</f>
        <v>1</v>
      </c>
      <c r="E13169">
        <f t="shared" si="615"/>
        <v>0.75</v>
      </c>
      <c r="F13169">
        <f t="shared" si="616"/>
        <v>0.25</v>
      </c>
      <c r="G13169">
        <f t="shared" si="617"/>
        <v>0.25</v>
      </c>
    </row>
    <row r="13170" spans="1:7" x14ac:dyDescent="0.35">
      <c r="A13170" s="1">
        <f>fact_sales_daily_final!A13170</f>
        <v>43258</v>
      </c>
      <c r="B13170" t="str">
        <f>fact_sales_daily_final!E13170</f>
        <v>M01AB</v>
      </c>
      <c r="C13170">
        <f>fact_sales_daily_final!F13170</f>
        <v>2.33</v>
      </c>
      <c r="D13170">
        <f>C13170 * VLOOKUP(B13170, finance_assumptions!A:B, 2, FALSE)</f>
        <v>2.33</v>
      </c>
      <c r="E13170">
        <f t="shared" si="615"/>
        <v>1.7475000000000001</v>
      </c>
      <c r="F13170">
        <f t="shared" si="616"/>
        <v>0.58250000000000002</v>
      </c>
      <c r="G13170">
        <f t="shared" si="617"/>
        <v>0.25</v>
      </c>
    </row>
    <row r="13171" spans="1:7" x14ac:dyDescent="0.35">
      <c r="A13171" s="1">
        <f>fact_sales_daily_final!A13171</f>
        <v>43258</v>
      </c>
      <c r="B13171" t="str">
        <f>fact_sales_daily_final!E13171</f>
        <v>M01AE</v>
      </c>
      <c r="C13171">
        <f>fact_sales_daily_final!F13171</f>
        <v>5.33</v>
      </c>
      <c r="D13171">
        <f>C13171 * VLOOKUP(B13171, finance_assumptions!A:B, 2, FALSE)</f>
        <v>5.33</v>
      </c>
      <c r="E13171">
        <f t="shared" si="615"/>
        <v>3.9975000000000001</v>
      </c>
      <c r="F13171">
        <f t="shared" si="616"/>
        <v>1.3325</v>
      </c>
      <c r="G13171">
        <f t="shared" si="617"/>
        <v>0.25</v>
      </c>
    </row>
    <row r="13172" spans="1:7" x14ac:dyDescent="0.35">
      <c r="A13172" s="1">
        <f>fact_sales_daily_final!A13172</f>
        <v>43258</v>
      </c>
      <c r="B13172" t="str">
        <f>fact_sales_daily_final!E13172</f>
        <v>N02BA</v>
      </c>
      <c r="C13172">
        <f>fact_sales_daily_final!F13172</f>
        <v>1.25</v>
      </c>
      <c r="D13172">
        <f>C13172 * VLOOKUP(B13172, finance_assumptions!A:B, 2, FALSE)</f>
        <v>1.25</v>
      </c>
      <c r="E13172">
        <f t="shared" si="615"/>
        <v>0.9375</v>
      </c>
      <c r="F13172">
        <f t="shared" si="616"/>
        <v>0.3125</v>
      </c>
      <c r="G13172">
        <f t="shared" si="617"/>
        <v>0.25</v>
      </c>
    </row>
    <row r="13173" spans="1:7" x14ac:dyDescent="0.35">
      <c r="A13173" s="1">
        <f>fact_sales_daily_final!A13173</f>
        <v>43258</v>
      </c>
      <c r="B13173" t="str">
        <f>fact_sales_daily_final!E13173</f>
        <v>N02BE</v>
      </c>
      <c r="C13173">
        <f>fact_sales_daily_final!F13173</f>
        <v>20</v>
      </c>
      <c r="D13173">
        <f>C13173 * VLOOKUP(B13173, finance_assumptions!A:B, 2, FALSE)</f>
        <v>20</v>
      </c>
      <c r="E13173">
        <f t="shared" si="615"/>
        <v>15</v>
      </c>
      <c r="F13173">
        <f t="shared" si="616"/>
        <v>5</v>
      </c>
      <c r="G13173">
        <f t="shared" si="617"/>
        <v>0.25</v>
      </c>
    </row>
    <row r="13174" spans="1:7" x14ac:dyDescent="0.35">
      <c r="A13174" s="1">
        <f>fact_sales_daily_final!A13174</f>
        <v>43258</v>
      </c>
      <c r="B13174" t="str">
        <f>fact_sales_daily_final!E13174</f>
        <v>N05B</v>
      </c>
      <c r="C13174">
        <f>fact_sales_daily_final!F13174</f>
        <v>15</v>
      </c>
      <c r="D13174">
        <f>C13174 * VLOOKUP(B13174, finance_assumptions!A:B, 2, FALSE)</f>
        <v>15</v>
      </c>
      <c r="E13174">
        <f t="shared" si="615"/>
        <v>11.25</v>
      </c>
      <c r="F13174">
        <f t="shared" si="616"/>
        <v>3.75</v>
      </c>
      <c r="G13174">
        <f t="shared" si="617"/>
        <v>0.25</v>
      </c>
    </row>
    <row r="13175" spans="1:7" x14ac:dyDescent="0.35">
      <c r="A13175" s="1">
        <f>fact_sales_daily_final!A13175</f>
        <v>43258</v>
      </c>
      <c r="B13175" t="str">
        <f>fact_sales_daily_final!E13175</f>
        <v>N05C</v>
      </c>
      <c r="C13175">
        <f>fact_sales_daily_final!F13175</f>
        <v>0</v>
      </c>
      <c r="D13175">
        <f>C13175 * VLOOKUP(B13175, finance_assumptions!A:B, 2, FALSE)</f>
        <v>0</v>
      </c>
      <c r="E13175">
        <f t="shared" si="615"/>
        <v>0</v>
      </c>
      <c r="F13175">
        <f t="shared" si="616"/>
        <v>0</v>
      </c>
      <c r="G13175">
        <f t="shared" si="617"/>
        <v>0</v>
      </c>
    </row>
    <row r="13176" spans="1:7" x14ac:dyDescent="0.35">
      <c r="A13176" s="1">
        <f>fact_sales_daily_final!A13176</f>
        <v>43258</v>
      </c>
      <c r="B13176" t="str">
        <f>fact_sales_daily_final!E13176</f>
        <v>R03</v>
      </c>
      <c r="C13176">
        <f>fact_sales_daily_final!F13176</f>
        <v>0</v>
      </c>
      <c r="D13176">
        <f>C13176 * VLOOKUP(B13176, finance_assumptions!A:B, 2, FALSE)</f>
        <v>0</v>
      </c>
      <c r="E13176">
        <f t="shared" si="615"/>
        <v>0</v>
      </c>
      <c r="F13176">
        <f t="shared" si="616"/>
        <v>0</v>
      </c>
      <c r="G13176">
        <f t="shared" si="617"/>
        <v>0</v>
      </c>
    </row>
    <row r="13177" spans="1:7" x14ac:dyDescent="0.35">
      <c r="A13177" s="1">
        <f>fact_sales_daily_final!A13177</f>
        <v>43258</v>
      </c>
      <c r="B13177" t="str">
        <f>fact_sales_daily_final!E13177</f>
        <v>R06</v>
      </c>
      <c r="C13177">
        <f>fact_sales_daily_final!F13177</f>
        <v>6</v>
      </c>
      <c r="D13177">
        <f>C13177 * VLOOKUP(B13177, finance_assumptions!A:B, 2, FALSE)</f>
        <v>6</v>
      </c>
      <c r="E13177">
        <f t="shared" si="615"/>
        <v>4.5</v>
      </c>
      <c r="F13177">
        <f t="shared" si="616"/>
        <v>1.5</v>
      </c>
      <c r="G13177">
        <f t="shared" si="617"/>
        <v>0.25</v>
      </c>
    </row>
    <row r="13178" spans="1:7" x14ac:dyDescent="0.35">
      <c r="A13178" s="1">
        <f>fact_sales_daily_final!A13178</f>
        <v>43288</v>
      </c>
      <c r="B13178" t="str">
        <f>fact_sales_daily_final!E13178</f>
        <v>M01AB</v>
      </c>
      <c r="C13178">
        <f>fact_sales_daily_final!F13178</f>
        <v>6.33</v>
      </c>
      <c r="D13178">
        <f>C13178 * VLOOKUP(B13178, finance_assumptions!A:B, 2, FALSE)</f>
        <v>6.33</v>
      </c>
      <c r="E13178">
        <f t="shared" si="615"/>
        <v>4.7475000000000005</v>
      </c>
      <c r="F13178">
        <f t="shared" si="616"/>
        <v>1.5824999999999996</v>
      </c>
      <c r="G13178">
        <f t="shared" si="617"/>
        <v>0.24999999999999992</v>
      </c>
    </row>
    <row r="13179" spans="1:7" x14ac:dyDescent="0.35">
      <c r="A13179" s="1">
        <f>fact_sales_daily_final!A13179</f>
        <v>43288</v>
      </c>
      <c r="B13179" t="str">
        <f>fact_sales_daily_final!E13179</f>
        <v>M01AE</v>
      </c>
      <c r="C13179">
        <f>fact_sales_daily_final!F13179</f>
        <v>8.52</v>
      </c>
      <c r="D13179">
        <f>C13179 * VLOOKUP(B13179, finance_assumptions!A:B, 2, FALSE)</f>
        <v>8.52</v>
      </c>
      <c r="E13179">
        <f t="shared" si="615"/>
        <v>6.39</v>
      </c>
      <c r="F13179">
        <f t="shared" si="616"/>
        <v>2.13</v>
      </c>
      <c r="G13179">
        <f t="shared" si="617"/>
        <v>0.25</v>
      </c>
    </row>
    <row r="13180" spans="1:7" x14ac:dyDescent="0.35">
      <c r="A13180" s="1">
        <f>fact_sales_daily_final!A13180</f>
        <v>43288</v>
      </c>
      <c r="B13180" t="str">
        <f>fact_sales_daily_final!E13180</f>
        <v>N02BA</v>
      </c>
      <c r="C13180">
        <f>fact_sales_daily_final!F13180</f>
        <v>7</v>
      </c>
      <c r="D13180">
        <f>C13180 * VLOOKUP(B13180, finance_assumptions!A:B, 2, FALSE)</f>
        <v>7</v>
      </c>
      <c r="E13180">
        <f t="shared" si="615"/>
        <v>5.25</v>
      </c>
      <c r="F13180">
        <f t="shared" si="616"/>
        <v>1.75</v>
      </c>
      <c r="G13180">
        <f t="shared" si="617"/>
        <v>0.25</v>
      </c>
    </row>
    <row r="13181" spans="1:7" x14ac:dyDescent="0.35">
      <c r="A13181" s="1">
        <f>fact_sales_daily_final!A13181</f>
        <v>43288</v>
      </c>
      <c r="B13181" t="str">
        <f>fact_sales_daily_final!E13181</f>
        <v>N02BE</v>
      </c>
      <c r="C13181">
        <f>fact_sales_daily_final!F13181</f>
        <v>19</v>
      </c>
      <c r="D13181">
        <f>C13181 * VLOOKUP(B13181, finance_assumptions!A:B, 2, FALSE)</f>
        <v>19</v>
      </c>
      <c r="E13181">
        <f t="shared" si="615"/>
        <v>14.25</v>
      </c>
      <c r="F13181">
        <f t="shared" si="616"/>
        <v>4.75</v>
      </c>
      <c r="G13181">
        <f t="shared" si="617"/>
        <v>0.25</v>
      </c>
    </row>
    <row r="13182" spans="1:7" x14ac:dyDescent="0.35">
      <c r="A13182" s="1">
        <f>fact_sales_daily_final!A13182</f>
        <v>43288</v>
      </c>
      <c r="B13182" t="str">
        <f>fact_sales_daily_final!E13182</f>
        <v>N05B</v>
      </c>
      <c r="C13182">
        <f>fact_sales_daily_final!F13182</f>
        <v>14</v>
      </c>
      <c r="D13182">
        <f>C13182 * VLOOKUP(B13182, finance_assumptions!A:B, 2, FALSE)</f>
        <v>14</v>
      </c>
      <c r="E13182">
        <f t="shared" si="615"/>
        <v>10.5</v>
      </c>
      <c r="F13182">
        <f t="shared" si="616"/>
        <v>3.5</v>
      </c>
      <c r="G13182">
        <f t="shared" si="617"/>
        <v>0.25</v>
      </c>
    </row>
    <row r="13183" spans="1:7" x14ac:dyDescent="0.35">
      <c r="A13183" s="1">
        <f>fact_sales_daily_final!A13183</f>
        <v>43288</v>
      </c>
      <c r="B13183" t="str">
        <f>fact_sales_daily_final!E13183</f>
        <v>N05C</v>
      </c>
      <c r="C13183">
        <f>fact_sales_daily_final!F13183</f>
        <v>0</v>
      </c>
      <c r="D13183">
        <f>C13183 * VLOOKUP(B13183, finance_assumptions!A:B, 2, FALSE)</f>
        <v>0</v>
      </c>
      <c r="E13183">
        <f t="shared" si="615"/>
        <v>0</v>
      </c>
      <c r="F13183">
        <f t="shared" si="616"/>
        <v>0</v>
      </c>
      <c r="G13183">
        <f t="shared" si="617"/>
        <v>0</v>
      </c>
    </row>
    <row r="13184" spans="1:7" x14ac:dyDescent="0.35">
      <c r="A13184" s="1">
        <f>fact_sales_daily_final!A13184</f>
        <v>43288</v>
      </c>
      <c r="B13184" t="str">
        <f>fact_sales_daily_final!E13184</f>
        <v>R03</v>
      </c>
      <c r="C13184">
        <f>fact_sales_daily_final!F13184</f>
        <v>0</v>
      </c>
      <c r="D13184">
        <f>C13184 * VLOOKUP(B13184, finance_assumptions!A:B, 2, FALSE)</f>
        <v>0</v>
      </c>
      <c r="E13184">
        <f t="shared" si="615"/>
        <v>0</v>
      </c>
      <c r="F13184">
        <f t="shared" si="616"/>
        <v>0</v>
      </c>
      <c r="G13184">
        <f t="shared" si="617"/>
        <v>0</v>
      </c>
    </row>
    <row r="13185" spans="1:7" x14ac:dyDescent="0.35">
      <c r="A13185" s="1">
        <f>fact_sales_daily_final!A13185</f>
        <v>43288</v>
      </c>
      <c r="B13185" t="str">
        <f>fact_sales_daily_final!E13185</f>
        <v>R06</v>
      </c>
      <c r="C13185">
        <f>fact_sales_daily_final!F13185</f>
        <v>5.5</v>
      </c>
      <c r="D13185">
        <f>C13185 * VLOOKUP(B13185, finance_assumptions!A:B, 2, FALSE)</f>
        <v>5.5</v>
      </c>
      <c r="E13185">
        <f t="shared" si="615"/>
        <v>4.125</v>
      </c>
      <c r="F13185">
        <f t="shared" si="616"/>
        <v>1.375</v>
      </c>
      <c r="G13185">
        <f t="shared" si="617"/>
        <v>0.25</v>
      </c>
    </row>
    <row r="13186" spans="1:7" x14ac:dyDescent="0.35">
      <c r="A13186" s="1">
        <f>fact_sales_daily_final!A13186</f>
        <v>43319</v>
      </c>
      <c r="B13186" t="str">
        <f>fact_sales_daily_final!E13186</f>
        <v>M01AB</v>
      </c>
      <c r="C13186">
        <f>fact_sales_daily_final!F13186</f>
        <v>7.33</v>
      </c>
      <c r="D13186">
        <f>C13186 * VLOOKUP(B13186, finance_assumptions!A:B, 2, FALSE)</f>
        <v>7.33</v>
      </c>
      <c r="E13186">
        <f t="shared" si="615"/>
        <v>5.4975000000000005</v>
      </c>
      <c r="F13186">
        <f t="shared" si="616"/>
        <v>1.8324999999999996</v>
      </c>
      <c r="G13186">
        <f t="shared" si="617"/>
        <v>0.24999999999999994</v>
      </c>
    </row>
    <row r="13187" spans="1:7" x14ac:dyDescent="0.35">
      <c r="A13187" s="1">
        <f>fact_sales_daily_final!A13187</f>
        <v>43319</v>
      </c>
      <c r="B13187" t="str">
        <f>fact_sales_daily_final!E13187</f>
        <v>M01AE</v>
      </c>
      <c r="C13187">
        <f>fact_sales_daily_final!F13187</f>
        <v>5.2110000000000003</v>
      </c>
      <c r="D13187">
        <f>C13187 * VLOOKUP(B13187, finance_assumptions!A:B, 2, FALSE)</f>
        <v>5.2110000000000003</v>
      </c>
      <c r="E13187">
        <f t="shared" ref="E13187:E13250" si="618">D13187 * 0.75</f>
        <v>3.9082500000000002</v>
      </c>
      <c r="F13187">
        <f t="shared" ref="F13187:F13250" si="619">D13187 - E13187</f>
        <v>1.3027500000000001</v>
      </c>
      <c r="G13187">
        <f t="shared" ref="G13187:G13250" si="620">IF(D13187=0, 0, F13187/D13187)</f>
        <v>0.25</v>
      </c>
    </row>
    <row r="13188" spans="1:7" x14ac:dyDescent="0.35">
      <c r="A13188" s="1">
        <f>fact_sales_daily_final!A13188</f>
        <v>43319</v>
      </c>
      <c r="B13188" t="str">
        <f>fact_sales_daily_final!E13188</f>
        <v>N02BA</v>
      </c>
      <c r="C13188">
        <f>fact_sales_daily_final!F13188</f>
        <v>2</v>
      </c>
      <c r="D13188">
        <f>C13188 * VLOOKUP(B13188, finance_assumptions!A:B, 2, FALSE)</f>
        <v>2</v>
      </c>
      <c r="E13188">
        <f t="shared" si="618"/>
        <v>1.5</v>
      </c>
      <c r="F13188">
        <f t="shared" si="619"/>
        <v>0.5</v>
      </c>
      <c r="G13188">
        <f t="shared" si="620"/>
        <v>0.25</v>
      </c>
    </row>
    <row r="13189" spans="1:7" x14ac:dyDescent="0.35">
      <c r="A13189" s="1">
        <f>fact_sales_daily_final!A13189</f>
        <v>43319</v>
      </c>
      <c r="B13189" t="str">
        <f>fact_sales_daily_final!E13189</f>
        <v>N02BE</v>
      </c>
      <c r="C13189">
        <f>fact_sales_daily_final!F13189</f>
        <v>28</v>
      </c>
      <c r="D13189">
        <f>C13189 * VLOOKUP(B13189, finance_assumptions!A:B, 2, FALSE)</f>
        <v>28</v>
      </c>
      <c r="E13189">
        <f t="shared" si="618"/>
        <v>21</v>
      </c>
      <c r="F13189">
        <f t="shared" si="619"/>
        <v>7</v>
      </c>
      <c r="G13189">
        <f t="shared" si="620"/>
        <v>0.25</v>
      </c>
    </row>
    <row r="13190" spans="1:7" x14ac:dyDescent="0.35">
      <c r="A13190" s="1">
        <f>fact_sales_daily_final!A13190</f>
        <v>43319</v>
      </c>
      <c r="B13190" t="str">
        <f>fact_sales_daily_final!E13190</f>
        <v>N05B</v>
      </c>
      <c r="C13190">
        <f>fact_sales_daily_final!F13190</f>
        <v>10</v>
      </c>
      <c r="D13190">
        <f>C13190 * VLOOKUP(B13190, finance_assumptions!A:B, 2, FALSE)</f>
        <v>10</v>
      </c>
      <c r="E13190">
        <f t="shared" si="618"/>
        <v>7.5</v>
      </c>
      <c r="F13190">
        <f t="shared" si="619"/>
        <v>2.5</v>
      </c>
      <c r="G13190">
        <f t="shared" si="620"/>
        <v>0.25</v>
      </c>
    </row>
    <row r="13191" spans="1:7" x14ac:dyDescent="0.35">
      <c r="A13191" s="1">
        <f>fact_sales_daily_final!A13191</f>
        <v>43319</v>
      </c>
      <c r="B13191" t="str">
        <f>fact_sales_daily_final!E13191</f>
        <v>N05C</v>
      </c>
      <c r="C13191">
        <f>fact_sales_daily_final!F13191</f>
        <v>0</v>
      </c>
      <c r="D13191">
        <f>C13191 * VLOOKUP(B13191, finance_assumptions!A:B, 2, FALSE)</f>
        <v>0</v>
      </c>
      <c r="E13191">
        <f t="shared" si="618"/>
        <v>0</v>
      </c>
      <c r="F13191">
        <f t="shared" si="619"/>
        <v>0</v>
      </c>
      <c r="G13191">
        <f t="shared" si="620"/>
        <v>0</v>
      </c>
    </row>
    <row r="13192" spans="1:7" x14ac:dyDescent="0.35">
      <c r="A13192" s="1">
        <f>fact_sales_daily_final!A13192</f>
        <v>43319</v>
      </c>
      <c r="B13192" t="str">
        <f>fact_sales_daily_final!E13192</f>
        <v>R03</v>
      </c>
      <c r="C13192">
        <f>fact_sales_daily_final!F13192</f>
        <v>5</v>
      </c>
      <c r="D13192">
        <f>C13192 * VLOOKUP(B13192, finance_assumptions!A:B, 2, FALSE)</f>
        <v>5</v>
      </c>
      <c r="E13192">
        <f t="shared" si="618"/>
        <v>3.75</v>
      </c>
      <c r="F13192">
        <f t="shared" si="619"/>
        <v>1.25</v>
      </c>
      <c r="G13192">
        <f t="shared" si="620"/>
        <v>0.25</v>
      </c>
    </row>
    <row r="13193" spans="1:7" x14ac:dyDescent="0.35">
      <c r="A13193" s="1">
        <f>fact_sales_daily_final!A13193</f>
        <v>43319</v>
      </c>
      <c r="B13193" t="str">
        <f>fact_sales_daily_final!E13193</f>
        <v>R06</v>
      </c>
      <c r="C13193">
        <f>fact_sales_daily_final!F13193</f>
        <v>4</v>
      </c>
      <c r="D13193">
        <f>C13193 * VLOOKUP(B13193, finance_assumptions!A:B, 2, FALSE)</f>
        <v>4</v>
      </c>
      <c r="E13193">
        <f t="shared" si="618"/>
        <v>3</v>
      </c>
      <c r="F13193">
        <f t="shared" si="619"/>
        <v>1</v>
      </c>
      <c r="G13193">
        <f t="shared" si="620"/>
        <v>0.25</v>
      </c>
    </row>
    <row r="13194" spans="1:7" x14ac:dyDescent="0.35">
      <c r="A13194" s="1">
        <f>fact_sales_daily_final!A13194</f>
        <v>43350</v>
      </c>
      <c r="B13194" t="str">
        <f>fact_sales_daily_final!E13194</f>
        <v>M01AB</v>
      </c>
      <c r="C13194">
        <f>fact_sales_daily_final!F13194</f>
        <v>3.33</v>
      </c>
      <c r="D13194">
        <f>C13194 * VLOOKUP(B13194, finance_assumptions!A:B, 2, FALSE)</f>
        <v>3.33</v>
      </c>
      <c r="E13194">
        <f t="shared" si="618"/>
        <v>2.4975000000000001</v>
      </c>
      <c r="F13194">
        <f t="shared" si="619"/>
        <v>0.83250000000000002</v>
      </c>
      <c r="G13194">
        <f t="shared" si="620"/>
        <v>0.25</v>
      </c>
    </row>
    <row r="13195" spans="1:7" x14ac:dyDescent="0.35">
      <c r="A13195" s="1">
        <f>fact_sales_daily_final!A13195</f>
        <v>43350</v>
      </c>
      <c r="B13195" t="str">
        <f>fact_sales_daily_final!E13195</f>
        <v>M01AE</v>
      </c>
      <c r="C13195">
        <f>fact_sales_daily_final!F13195</f>
        <v>2</v>
      </c>
      <c r="D13195">
        <f>C13195 * VLOOKUP(B13195, finance_assumptions!A:B, 2, FALSE)</f>
        <v>2</v>
      </c>
      <c r="E13195">
        <f t="shared" si="618"/>
        <v>1.5</v>
      </c>
      <c r="F13195">
        <f t="shared" si="619"/>
        <v>0.5</v>
      </c>
      <c r="G13195">
        <f t="shared" si="620"/>
        <v>0.25</v>
      </c>
    </row>
    <row r="13196" spans="1:7" x14ac:dyDescent="0.35">
      <c r="A13196" s="1">
        <f>fact_sales_daily_final!A13196</f>
        <v>43350</v>
      </c>
      <c r="B13196" t="str">
        <f>fact_sales_daily_final!E13196</f>
        <v>N02BA</v>
      </c>
      <c r="C13196">
        <f>fact_sales_daily_final!F13196</f>
        <v>4</v>
      </c>
      <c r="D13196">
        <f>C13196 * VLOOKUP(B13196, finance_assumptions!A:B, 2, FALSE)</f>
        <v>4</v>
      </c>
      <c r="E13196">
        <f t="shared" si="618"/>
        <v>3</v>
      </c>
      <c r="F13196">
        <f t="shared" si="619"/>
        <v>1</v>
      </c>
      <c r="G13196">
        <f t="shared" si="620"/>
        <v>0.25</v>
      </c>
    </row>
    <row r="13197" spans="1:7" x14ac:dyDescent="0.35">
      <c r="A13197" s="1">
        <f>fact_sales_daily_final!A13197</f>
        <v>43350</v>
      </c>
      <c r="B13197" t="str">
        <f>fact_sales_daily_final!E13197</f>
        <v>N02BE</v>
      </c>
      <c r="C13197">
        <f>fact_sales_daily_final!F13197</f>
        <v>31</v>
      </c>
      <c r="D13197">
        <f>C13197 * VLOOKUP(B13197, finance_assumptions!A:B, 2, FALSE)</f>
        <v>31</v>
      </c>
      <c r="E13197">
        <f t="shared" si="618"/>
        <v>23.25</v>
      </c>
      <c r="F13197">
        <f t="shared" si="619"/>
        <v>7.75</v>
      </c>
      <c r="G13197">
        <f t="shared" si="620"/>
        <v>0.25</v>
      </c>
    </row>
    <row r="13198" spans="1:7" x14ac:dyDescent="0.35">
      <c r="A13198" s="1">
        <f>fact_sales_daily_final!A13198</f>
        <v>43350</v>
      </c>
      <c r="B13198" t="str">
        <f>fact_sales_daily_final!E13198</f>
        <v>N05B</v>
      </c>
      <c r="C13198">
        <f>fact_sales_daily_final!F13198</f>
        <v>12</v>
      </c>
      <c r="D13198">
        <f>C13198 * VLOOKUP(B13198, finance_assumptions!A:B, 2, FALSE)</f>
        <v>12</v>
      </c>
      <c r="E13198">
        <f t="shared" si="618"/>
        <v>9</v>
      </c>
      <c r="F13198">
        <f t="shared" si="619"/>
        <v>3</v>
      </c>
      <c r="G13198">
        <f t="shared" si="620"/>
        <v>0.25</v>
      </c>
    </row>
    <row r="13199" spans="1:7" x14ac:dyDescent="0.35">
      <c r="A13199" s="1">
        <f>fact_sales_daily_final!A13199</f>
        <v>43350</v>
      </c>
      <c r="B13199" t="str">
        <f>fact_sales_daily_final!E13199</f>
        <v>N05C</v>
      </c>
      <c r="C13199">
        <f>fact_sales_daily_final!F13199</f>
        <v>3</v>
      </c>
      <c r="D13199">
        <f>C13199 * VLOOKUP(B13199, finance_assumptions!A:B, 2, FALSE)</f>
        <v>3</v>
      </c>
      <c r="E13199">
        <f t="shared" si="618"/>
        <v>2.25</v>
      </c>
      <c r="F13199">
        <f t="shared" si="619"/>
        <v>0.75</v>
      </c>
      <c r="G13199">
        <f t="shared" si="620"/>
        <v>0.25</v>
      </c>
    </row>
    <row r="13200" spans="1:7" x14ac:dyDescent="0.35">
      <c r="A13200" s="1">
        <f>fact_sales_daily_final!A13200</f>
        <v>43350</v>
      </c>
      <c r="B13200" t="str">
        <f>fact_sales_daily_final!E13200</f>
        <v>R03</v>
      </c>
      <c r="C13200">
        <f>fact_sales_daily_final!F13200</f>
        <v>0</v>
      </c>
      <c r="D13200">
        <f>C13200 * VLOOKUP(B13200, finance_assumptions!A:B, 2, FALSE)</f>
        <v>0</v>
      </c>
      <c r="E13200">
        <f t="shared" si="618"/>
        <v>0</v>
      </c>
      <c r="F13200">
        <f t="shared" si="619"/>
        <v>0</v>
      </c>
      <c r="G13200">
        <f t="shared" si="620"/>
        <v>0</v>
      </c>
    </row>
    <row r="13201" spans="1:7" x14ac:dyDescent="0.35">
      <c r="A13201" s="1">
        <f>fact_sales_daily_final!A13201</f>
        <v>43350</v>
      </c>
      <c r="B13201" t="str">
        <f>fact_sales_daily_final!E13201</f>
        <v>R06</v>
      </c>
      <c r="C13201">
        <f>fact_sales_daily_final!F13201</f>
        <v>3</v>
      </c>
      <c r="D13201">
        <f>C13201 * VLOOKUP(B13201, finance_assumptions!A:B, 2, FALSE)</f>
        <v>3</v>
      </c>
      <c r="E13201">
        <f t="shared" si="618"/>
        <v>2.25</v>
      </c>
      <c r="F13201">
        <f t="shared" si="619"/>
        <v>0.75</v>
      </c>
      <c r="G13201">
        <f t="shared" si="620"/>
        <v>0.25</v>
      </c>
    </row>
    <row r="13202" spans="1:7" x14ac:dyDescent="0.35">
      <c r="A13202" s="1">
        <f>fact_sales_daily_final!A13202</f>
        <v>43380</v>
      </c>
      <c r="B13202" t="str">
        <f>fact_sales_daily_final!E13202</f>
        <v>M01AB</v>
      </c>
      <c r="C13202">
        <f>fact_sales_daily_final!F13202</f>
        <v>6</v>
      </c>
      <c r="D13202">
        <f>C13202 * VLOOKUP(B13202, finance_assumptions!A:B, 2, FALSE)</f>
        <v>6</v>
      </c>
      <c r="E13202">
        <f t="shared" si="618"/>
        <v>4.5</v>
      </c>
      <c r="F13202">
        <f t="shared" si="619"/>
        <v>1.5</v>
      </c>
      <c r="G13202">
        <f t="shared" si="620"/>
        <v>0.25</v>
      </c>
    </row>
    <row r="13203" spans="1:7" x14ac:dyDescent="0.35">
      <c r="A13203" s="1">
        <f>fact_sales_daily_final!A13203</f>
        <v>43380</v>
      </c>
      <c r="B13203" t="str">
        <f>fact_sales_daily_final!E13203</f>
        <v>M01AE</v>
      </c>
      <c r="C13203">
        <f>fact_sales_daily_final!F13203</f>
        <v>6.36</v>
      </c>
      <c r="D13203">
        <f>C13203 * VLOOKUP(B13203, finance_assumptions!A:B, 2, FALSE)</f>
        <v>6.36</v>
      </c>
      <c r="E13203">
        <f t="shared" si="618"/>
        <v>4.7700000000000005</v>
      </c>
      <c r="F13203">
        <f t="shared" si="619"/>
        <v>1.5899999999999999</v>
      </c>
      <c r="G13203">
        <f t="shared" si="620"/>
        <v>0.24999999999999997</v>
      </c>
    </row>
    <row r="13204" spans="1:7" x14ac:dyDescent="0.35">
      <c r="A13204" s="1">
        <f>fact_sales_daily_final!A13204</f>
        <v>43380</v>
      </c>
      <c r="B13204" t="str">
        <f>fact_sales_daily_final!E13204</f>
        <v>N02BA</v>
      </c>
      <c r="C13204">
        <f>fact_sales_daily_final!F13204</f>
        <v>4</v>
      </c>
      <c r="D13204">
        <f>C13204 * VLOOKUP(B13204, finance_assumptions!A:B, 2, FALSE)</f>
        <v>4</v>
      </c>
      <c r="E13204">
        <f t="shared" si="618"/>
        <v>3</v>
      </c>
      <c r="F13204">
        <f t="shared" si="619"/>
        <v>1</v>
      </c>
      <c r="G13204">
        <f t="shared" si="620"/>
        <v>0.25</v>
      </c>
    </row>
    <row r="13205" spans="1:7" x14ac:dyDescent="0.35">
      <c r="A13205" s="1">
        <f>fact_sales_daily_final!A13205</f>
        <v>43380</v>
      </c>
      <c r="B13205" t="str">
        <f>fact_sales_daily_final!E13205</f>
        <v>N02BE</v>
      </c>
      <c r="C13205">
        <f>fact_sales_daily_final!F13205</f>
        <v>34</v>
      </c>
      <c r="D13205">
        <f>C13205 * VLOOKUP(B13205, finance_assumptions!A:B, 2, FALSE)</f>
        <v>34</v>
      </c>
      <c r="E13205">
        <f t="shared" si="618"/>
        <v>25.5</v>
      </c>
      <c r="F13205">
        <f t="shared" si="619"/>
        <v>8.5</v>
      </c>
      <c r="G13205">
        <f t="shared" si="620"/>
        <v>0.25</v>
      </c>
    </row>
    <row r="13206" spans="1:7" x14ac:dyDescent="0.35">
      <c r="A13206" s="1">
        <f>fact_sales_daily_final!A13206</f>
        <v>43380</v>
      </c>
      <c r="B13206" t="str">
        <f>fact_sales_daily_final!E13206</f>
        <v>N05B</v>
      </c>
      <c r="C13206">
        <f>fact_sales_daily_final!F13206</f>
        <v>9</v>
      </c>
      <c r="D13206">
        <f>C13206 * VLOOKUP(B13206, finance_assumptions!A:B, 2, FALSE)</f>
        <v>9</v>
      </c>
      <c r="E13206">
        <f t="shared" si="618"/>
        <v>6.75</v>
      </c>
      <c r="F13206">
        <f t="shared" si="619"/>
        <v>2.25</v>
      </c>
      <c r="G13206">
        <f t="shared" si="620"/>
        <v>0.25</v>
      </c>
    </row>
    <row r="13207" spans="1:7" x14ac:dyDescent="0.35">
      <c r="A13207" s="1">
        <f>fact_sales_daily_final!A13207</f>
        <v>43380</v>
      </c>
      <c r="B13207" t="str">
        <f>fact_sales_daily_final!E13207</f>
        <v>N05C</v>
      </c>
      <c r="C13207">
        <f>fact_sales_daily_final!F13207</f>
        <v>2</v>
      </c>
      <c r="D13207">
        <f>C13207 * VLOOKUP(B13207, finance_assumptions!A:B, 2, FALSE)</f>
        <v>2</v>
      </c>
      <c r="E13207">
        <f t="shared" si="618"/>
        <v>1.5</v>
      </c>
      <c r="F13207">
        <f t="shared" si="619"/>
        <v>0.5</v>
      </c>
      <c r="G13207">
        <f t="shared" si="620"/>
        <v>0.25</v>
      </c>
    </row>
    <row r="13208" spans="1:7" x14ac:dyDescent="0.35">
      <c r="A13208" s="1">
        <f>fact_sales_daily_final!A13208</f>
        <v>43380</v>
      </c>
      <c r="B13208" t="str">
        <f>fact_sales_daily_final!E13208</f>
        <v>R03</v>
      </c>
      <c r="C13208">
        <f>fact_sales_daily_final!F13208</f>
        <v>2</v>
      </c>
      <c r="D13208">
        <f>C13208 * VLOOKUP(B13208, finance_assumptions!A:B, 2, FALSE)</f>
        <v>2</v>
      </c>
      <c r="E13208">
        <f t="shared" si="618"/>
        <v>1.5</v>
      </c>
      <c r="F13208">
        <f t="shared" si="619"/>
        <v>0.5</v>
      </c>
      <c r="G13208">
        <f t="shared" si="620"/>
        <v>0.25</v>
      </c>
    </row>
    <row r="13209" spans="1:7" x14ac:dyDescent="0.35">
      <c r="A13209" s="1">
        <f>fact_sales_daily_final!A13209</f>
        <v>43380</v>
      </c>
      <c r="B13209" t="str">
        <f>fact_sales_daily_final!E13209</f>
        <v>R06</v>
      </c>
      <c r="C13209">
        <f>fact_sales_daily_final!F13209</f>
        <v>4</v>
      </c>
      <c r="D13209">
        <f>C13209 * VLOOKUP(B13209, finance_assumptions!A:B, 2, FALSE)</f>
        <v>4</v>
      </c>
      <c r="E13209">
        <f t="shared" si="618"/>
        <v>3</v>
      </c>
      <c r="F13209">
        <f t="shared" si="619"/>
        <v>1</v>
      </c>
      <c r="G13209">
        <f t="shared" si="620"/>
        <v>0.25</v>
      </c>
    </row>
    <row r="13210" spans="1:7" x14ac:dyDescent="0.35">
      <c r="A13210" s="1">
        <f>fact_sales_daily_final!A13210</f>
        <v>43411</v>
      </c>
      <c r="B13210" t="str">
        <f>fact_sales_daily_final!E13210</f>
        <v>M01AB</v>
      </c>
      <c r="C13210">
        <f>fact_sales_daily_final!F13210</f>
        <v>10</v>
      </c>
      <c r="D13210">
        <f>C13210 * VLOOKUP(B13210, finance_assumptions!A:B, 2, FALSE)</f>
        <v>10</v>
      </c>
      <c r="E13210">
        <f t="shared" si="618"/>
        <v>7.5</v>
      </c>
      <c r="F13210">
        <f t="shared" si="619"/>
        <v>2.5</v>
      </c>
      <c r="G13210">
        <f t="shared" si="620"/>
        <v>0.25</v>
      </c>
    </row>
    <row r="13211" spans="1:7" x14ac:dyDescent="0.35">
      <c r="A13211" s="1">
        <f>fact_sales_daily_final!A13211</f>
        <v>43411</v>
      </c>
      <c r="B13211" t="str">
        <f>fact_sales_daily_final!E13211</f>
        <v>M01AE</v>
      </c>
      <c r="C13211">
        <f>fact_sales_daily_final!F13211</f>
        <v>3.363</v>
      </c>
      <c r="D13211">
        <f>C13211 * VLOOKUP(B13211, finance_assumptions!A:B, 2, FALSE)</f>
        <v>3.363</v>
      </c>
      <c r="E13211">
        <f t="shared" si="618"/>
        <v>2.5222500000000001</v>
      </c>
      <c r="F13211">
        <f t="shared" si="619"/>
        <v>0.84074999999999989</v>
      </c>
      <c r="G13211">
        <f t="shared" si="620"/>
        <v>0.24999999999999997</v>
      </c>
    </row>
    <row r="13212" spans="1:7" x14ac:dyDescent="0.35">
      <c r="A13212" s="1">
        <f>fact_sales_daily_final!A13212</f>
        <v>43411</v>
      </c>
      <c r="B13212" t="str">
        <f>fact_sales_daily_final!E13212</f>
        <v>N02BA</v>
      </c>
      <c r="C13212">
        <f>fact_sales_daily_final!F13212</f>
        <v>3</v>
      </c>
      <c r="D13212">
        <f>C13212 * VLOOKUP(B13212, finance_assumptions!A:B, 2, FALSE)</f>
        <v>3</v>
      </c>
      <c r="E13212">
        <f t="shared" si="618"/>
        <v>2.25</v>
      </c>
      <c r="F13212">
        <f t="shared" si="619"/>
        <v>0.75</v>
      </c>
      <c r="G13212">
        <f t="shared" si="620"/>
        <v>0.25</v>
      </c>
    </row>
    <row r="13213" spans="1:7" x14ac:dyDescent="0.35">
      <c r="A13213" s="1">
        <f>fact_sales_daily_final!A13213</f>
        <v>43411</v>
      </c>
      <c r="B13213" t="str">
        <f>fact_sales_daily_final!E13213</f>
        <v>N02BE</v>
      </c>
      <c r="C13213">
        <f>fact_sales_daily_final!F13213</f>
        <v>29.4</v>
      </c>
      <c r="D13213">
        <f>C13213 * VLOOKUP(B13213, finance_assumptions!A:B, 2, FALSE)</f>
        <v>29.4</v>
      </c>
      <c r="E13213">
        <f t="shared" si="618"/>
        <v>22.049999999999997</v>
      </c>
      <c r="F13213">
        <f t="shared" si="619"/>
        <v>7.3500000000000014</v>
      </c>
      <c r="G13213">
        <f t="shared" si="620"/>
        <v>0.25000000000000006</v>
      </c>
    </row>
    <row r="13214" spans="1:7" x14ac:dyDescent="0.35">
      <c r="A13214" s="1">
        <f>fact_sales_daily_final!A13214</f>
        <v>43411</v>
      </c>
      <c r="B13214" t="str">
        <f>fact_sales_daily_final!E13214</f>
        <v>N05B</v>
      </c>
      <c r="C13214">
        <f>fact_sales_daily_final!F13214</f>
        <v>13</v>
      </c>
      <c r="D13214">
        <f>C13214 * VLOOKUP(B13214, finance_assumptions!A:B, 2, FALSE)</f>
        <v>13</v>
      </c>
      <c r="E13214">
        <f t="shared" si="618"/>
        <v>9.75</v>
      </c>
      <c r="F13214">
        <f t="shared" si="619"/>
        <v>3.25</v>
      </c>
      <c r="G13214">
        <f t="shared" si="620"/>
        <v>0.25</v>
      </c>
    </row>
    <row r="13215" spans="1:7" x14ac:dyDescent="0.35">
      <c r="A13215" s="1">
        <f>fact_sales_daily_final!A13215</f>
        <v>43411</v>
      </c>
      <c r="B13215" t="str">
        <f>fact_sales_daily_final!E13215</f>
        <v>N05C</v>
      </c>
      <c r="C13215">
        <f>fact_sales_daily_final!F13215</f>
        <v>0</v>
      </c>
      <c r="D13215">
        <f>C13215 * VLOOKUP(B13215, finance_assumptions!A:B, 2, FALSE)</f>
        <v>0</v>
      </c>
      <c r="E13215">
        <f t="shared" si="618"/>
        <v>0</v>
      </c>
      <c r="F13215">
        <f t="shared" si="619"/>
        <v>0</v>
      </c>
      <c r="G13215">
        <f t="shared" si="620"/>
        <v>0</v>
      </c>
    </row>
    <row r="13216" spans="1:7" x14ac:dyDescent="0.35">
      <c r="A13216" s="1">
        <f>fact_sales_daily_final!A13216</f>
        <v>43411</v>
      </c>
      <c r="B13216" t="str">
        <f>fact_sales_daily_final!E13216</f>
        <v>R03</v>
      </c>
      <c r="C13216">
        <f>fact_sales_daily_final!F13216</f>
        <v>6</v>
      </c>
      <c r="D13216">
        <f>C13216 * VLOOKUP(B13216, finance_assumptions!A:B, 2, FALSE)</f>
        <v>6</v>
      </c>
      <c r="E13216">
        <f t="shared" si="618"/>
        <v>4.5</v>
      </c>
      <c r="F13216">
        <f t="shared" si="619"/>
        <v>1.5</v>
      </c>
      <c r="G13216">
        <f t="shared" si="620"/>
        <v>0.25</v>
      </c>
    </row>
    <row r="13217" spans="1:7" x14ac:dyDescent="0.35">
      <c r="A13217" s="1">
        <f>fact_sales_daily_final!A13217</f>
        <v>43411</v>
      </c>
      <c r="B13217" t="str">
        <f>fact_sales_daily_final!E13217</f>
        <v>R06</v>
      </c>
      <c r="C13217">
        <f>fact_sales_daily_final!F13217</f>
        <v>2</v>
      </c>
      <c r="D13217">
        <f>C13217 * VLOOKUP(B13217, finance_assumptions!A:B, 2, FALSE)</f>
        <v>2</v>
      </c>
      <c r="E13217">
        <f t="shared" si="618"/>
        <v>1.5</v>
      </c>
      <c r="F13217">
        <f t="shared" si="619"/>
        <v>0.5</v>
      </c>
      <c r="G13217">
        <f t="shared" si="620"/>
        <v>0.25</v>
      </c>
    </row>
    <row r="13218" spans="1:7" x14ac:dyDescent="0.35">
      <c r="A13218" s="1">
        <f>fact_sales_daily_final!A13218</f>
        <v>43441</v>
      </c>
      <c r="B13218" t="str">
        <f>fact_sales_daily_final!E13218</f>
        <v>M01AB</v>
      </c>
      <c r="C13218">
        <f>fact_sales_daily_final!F13218</f>
        <v>3</v>
      </c>
      <c r="D13218">
        <f>C13218 * VLOOKUP(B13218, finance_assumptions!A:B, 2, FALSE)</f>
        <v>3</v>
      </c>
      <c r="E13218">
        <f t="shared" si="618"/>
        <v>2.25</v>
      </c>
      <c r="F13218">
        <f t="shared" si="619"/>
        <v>0.75</v>
      </c>
      <c r="G13218">
        <f t="shared" si="620"/>
        <v>0.25</v>
      </c>
    </row>
    <row r="13219" spans="1:7" x14ac:dyDescent="0.35">
      <c r="A13219" s="1">
        <f>fact_sales_daily_final!A13219</f>
        <v>43441</v>
      </c>
      <c r="B13219" t="str">
        <f>fact_sales_daily_final!E13219</f>
        <v>M01AE</v>
      </c>
      <c r="C13219">
        <f>fact_sales_daily_final!F13219</f>
        <v>4.34</v>
      </c>
      <c r="D13219">
        <f>C13219 * VLOOKUP(B13219, finance_assumptions!A:B, 2, FALSE)</f>
        <v>4.34</v>
      </c>
      <c r="E13219">
        <f t="shared" si="618"/>
        <v>3.2549999999999999</v>
      </c>
      <c r="F13219">
        <f t="shared" si="619"/>
        <v>1.085</v>
      </c>
      <c r="G13219">
        <f t="shared" si="620"/>
        <v>0.25</v>
      </c>
    </row>
    <row r="13220" spans="1:7" x14ac:dyDescent="0.35">
      <c r="A13220" s="1">
        <f>fact_sales_daily_final!A13220</f>
        <v>43441</v>
      </c>
      <c r="B13220" t="str">
        <f>fact_sales_daily_final!E13220</f>
        <v>N02BA</v>
      </c>
      <c r="C13220">
        <f>fact_sales_daily_final!F13220</f>
        <v>7</v>
      </c>
      <c r="D13220">
        <f>C13220 * VLOOKUP(B13220, finance_assumptions!A:B, 2, FALSE)</f>
        <v>7</v>
      </c>
      <c r="E13220">
        <f t="shared" si="618"/>
        <v>5.25</v>
      </c>
      <c r="F13220">
        <f t="shared" si="619"/>
        <v>1.75</v>
      </c>
      <c r="G13220">
        <f t="shared" si="620"/>
        <v>0.25</v>
      </c>
    </row>
    <row r="13221" spans="1:7" x14ac:dyDescent="0.35">
      <c r="A13221" s="1">
        <f>fact_sales_daily_final!A13221</f>
        <v>43441</v>
      </c>
      <c r="B13221" t="str">
        <f>fact_sales_daily_final!E13221</f>
        <v>N02BE</v>
      </c>
      <c r="C13221">
        <f>fact_sales_daily_final!F13221</f>
        <v>24</v>
      </c>
      <c r="D13221">
        <f>C13221 * VLOOKUP(B13221, finance_assumptions!A:B, 2, FALSE)</f>
        <v>24</v>
      </c>
      <c r="E13221">
        <f t="shared" si="618"/>
        <v>18</v>
      </c>
      <c r="F13221">
        <f t="shared" si="619"/>
        <v>6</v>
      </c>
      <c r="G13221">
        <f t="shared" si="620"/>
        <v>0.25</v>
      </c>
    </row>
    <row r="13222" spans="1:7" x14ac:dyDescent="0.35">
      <c r="A13222" s="1">
        <f>fact_sales_daily_final!A13222</f>
        <v>43441</v>
      </c>
      <c r="B13222" t="str">
        <f>fact_sales_daily_final!E13222</f>
        <v>N05B</v>
      </c>
      <c r="C13222">
        <f>fact_sales_daily_final!F13222</f>
        <v>11</v>
      </c>
      <c r="D13222">
        <f>C13222 * VLOOKUP(B13222, finance_assumptions!A:B, 2, FALSE)</f>
        <v>11</v>
      </c>
      <c r="E13222">
        <f t="shared" si="618"/>
        <v>8.25</v>
      </c>
      <c r="F13222">
        <f t="shared" si="619"/>
        <v>2.75</v>
      </c>
      <c r="G13222">
        <f t="shared" si="620"/>
        <v>0.25</v>
      </c>
    </row>
    <row r="13223" spans="1:7" x14ac:dyDescent="0.35">
      <c r="A13223" s="1">
        <f>fact_sales_daily_final!A13223</f>
        <v>43441</v>
      </c>
      <c r="B13223" t="str">
        <f>fact_sales_daily_final!E13223</f>
        <v>N05C</v>
      </c>
      <c r="C13223">
        <f>fact_sales_daily_final!F13223</f>
        <v>4</v>
      </c>
      <c r="D13223">
        <f>C13223 * VLOOKUP(B13223, finance_assumptions!A:B, 2, FALSE)</f>
        <v>4</v>
      </c>
      <c r="E13223">
        <f t="shared" si="618"/>
        <v>3</v>
      </c>
      <c r="F13223">
        <f t="shared" si="619"/>
        <v>1</v>
      </c>
      <c r="G13223">
        <f t="shared" si="620"/>
        <v>0.25</v>
      </c>
    </row>
    <row r="13224" spans="1:7" x14ac:dyDescent="0.35">
      <c r="A13224" s="1">
        <f>fact_sales_daily_final!A13224</f>
        <v>43441</v>
      </c>
      <c r="B13224" t="str">
        <f>fact_sales_daily_final!E13224</f>
        <v>R03</v>
      </c>
      <c r="C13224">
        <f>fact_sales_daily_final!F13224</f>
        <v>0</v>
      </c>
      <c r="D13224">
        <f>C13224 * VLOOKUP(B13224, finance_assumptions!A:B, 2, FALSE)</f>
        <v>0</v>
      </c>
      <c r="E13224">
        <f t="shared" si="618"/>
        <v>0</v>
      </c>
      <c r="F13224">
        <f t="shared" si="619"/>
        <v>0</v>
      </c>
      <c r="G13224">
        <f t="shared" si="620"/>
        <v>0</v>
      </c>
    </row>
    <row r="13225" spans="1:7" x14ac:dyDescent="0.35">
      <c r="A13225" s="1">
        <f>fact_sales_daily_final!A13225</f>
        <v>43441</v>
      </c>
      <c r="B13225" t="str">
        <f>fact_sales_daily_final!E13225</f>
        <v>R06</v>
      </c>
      <c r="C13225">
        <f>fact_sales_daily_final!F13225</f>
        <v>3</v>
      </c>
      <c r="D13225">
        <f>C13225 * VLOOKUP(B13225, finance_assumptions!A:B, 2, FALSE)</f>
        <v>3</v>
      </c>
      <c r="E13225">
        <f t="shared" si="618"/>
        <v>2.25</v>
      </c>
      <c r="F13225">
        <f t="shared" si="619"/>
        <v>0.75</v>
      </c>
      <c r="G13225">
        <f t="shared" si="620"/>
        <v>0.25</v>
      </c>
    </row>
    <row r="13226" spans="1:7" x14ac:dyDescent="0.35">
      <c r="A13226" s="1" t="str">
        <f>fact_sales_daily_final!A13226</f>
        <v>7/13/2018</v>
      </c>
      <c r="B13226" t="str">
        <f>fact_sales_daily_final!E13226</f>
        <v>M01AB</v>
      </c>
      <c r="C13226">
        <f>fact_sales_daily_final!F13226</f>
        <v>1.34</v>
      </c>
      <c r="D13226">
        <f>C13226 * VLOOKUP(B13226, finance_assumptions!A:B, 2, FALSE)</f>
        <v>1.34</v>
      </c>
      <c r="E13226">
        <f t="shared" si="618"/>
        <v>1.0050000000000001</v>
      </c>
      <c r="F13226">
        <f t="shared" si="619"/>
        <v>0.33499999999999996</v>
      </c>
      <c r="G13226">
        <f t="shared" si="620"/>
        <v>0.24999999999999997</v>
      </c>
    </row>
    <row r="13227" spans="1:7" x14ac:dyDescent="0.35">
      <c r="A13227" s="1" t="str">
        <f>fact_sales_daily_final!A13227</f>
        <v>7/13/2018</v>
      </c>
      <c r="B13227" t="str">
        <f>fact_sales_daily_final!E13227</f>
        <v>M01AE</v>
      </c>
      <c r="C13227">
        <f>fact_sales_daily_final!F13227</f>
        <v>2.67</v>
      </c>
      <c r="D13227">
        <f>C13227 * VLOOKUP(B13227, finance_assumptions!A:B, 2, FALSE)</f>
        <v>2.67</v>
      </c>
      <c r="E13227">
        <f t="shared" si="618"/>
        <v>2.0024999999999999</v>
      </c>
      <c r="F13227">
        <f t="shared" si="619"/>
        <v>0.66749999999999998</v>
      </c>
      <c r="G13227">
        <f t="shared" si="620"/>
        <v>0.25</v>
      </c>
    </row>
    <row r="13228" spans="1:7" x14ac:dyDescent="0.35">
      <c r="A13228" s="1" t="str">
        <f>fact_sales_daily_final!A13228</f>
        <v>7/13/2018</v>
      </c>
      <c r="B13228" t="str">
        <f>fact_sales_daily_final!E13228</f>
        <v>N02BA</v>
      </c>
      <c r="C13228">
        <f>fact_sales_daily_final!F13228</f>
        <v>1.1499999999999999</v>
      </c>
      <c r="D13228">
        <f>C13228 * VLOOKUP(B13228, finance_assumptions!A:B, 2, FALSE)</f>
        <v>1.1499999999999999</v>
      </c>
      <c r="E13228">
        <f t="shared" si="618"/>
        <v>0.86249999999999993</v>
      </c>
      <c r="F13228">
        <f t="shared" si="619"/>
        <v>0.28749999999999998</v>
      </c>
      <c r="G13228">
        <f t="shared" si="620"/>
        <v>0.25</v>
      </c>
    </row>
    <row r="13229" spans="1:7" x14ac:dyDescent="0.35">
      <c r="A13229" s="1" t="str">
        <f>fact_sales_daily_final!A13229</f>
        <v>7/13/2018</v>
      </c>
      <c r="B13229" t="str">
        <f>fact_sales_daily_final!E13229</f>
        <v>N02BE</v>
      </c>
      <c r="C13229">
        <f>fact_sales_daily_final!F13229</f>
        <v>22</v>
      </c>
      <c r="D13229">
        <f>C13229 * VLOOKUP(B13229, finance_assumptions!A:B, 2, FALSE)</f>
        <v>22</v>
      </c>
      <c r="E13229">
        <f t="shared" si="618"/>
        <v>16.5</v>
      </c>
      <c r="F13229">
        <f t="shared" si="619"/>
        <v>5.5</v>
      </c>
      <c r="G13229">
        <f t="shared" si="620"/>
        <v>0.25</v>
      </c>
    </row>
    <row r="13230" spans="1:7" x14ac:dyDescent="0.35">
      <c r="A13230" s="1" t="str">
        <f>fact_sales_daily_final!A13230</f>
        <v>7/13/2018</v>
      </c>
      <c r="B13230" t="str">
        <f>fact_sales_daily_final!E13230</f>
        <v>N05B</v>
      </c>
      <c r="C13230">
        <f>fact_sales_daily_final!F13230</f>
        <v>5</v>
      </c>
      <c r="D13230">
        <f>C13230 * VLOOKUP(B13230, finance_assumptions!A:B, 2, FALSE)</f>
        <v>5</v>
      </c>
      <c r="E13230">
        <f t="shared" si="618"/>
        <v>3.75</v>
      </c>
      <c r="F13230">
        <f t="shared" si="619"/>
        <v>1.25</v>
      </c>
      <c r="G13230">
        <f t="shared" si="620"/>
        <v>0.25</v>
      </c>
    </row>
    <row r="13231" spans="1:7" x14ac:dyDescent="0.35">
      <c r="A13231" s="1" t="str">
        <f>fact_sales_daily_final!A13231</f>
        <v>7/13/2018</v>
      </c>
      <c r="B13231" t="str">
        <f>fact_sales_daily_final!E13231</f>
        <v>N05C</v>
      </c>
      <c r="C13231">
        <f>fact_sales_daily_final!F13231</f>
        <v>0</v>
      </c>
      <c r="D13231">
        <f>C13231 * VLOOKUP(B13231, finance_assumptions!A:B, 2, FALSE)</f>
        <v>0</v>
      </c>
      <c r="E13231">
        <f t="shared" si="618"/>
        <v>0</v>
      </c>
      <c r="F13231">
        <f t="shared" si="619"/>
        <v>0</v>
      </c>
      <c r="G13231">
        <f t="shared" si="620"/>
        <v>0</v>
      </c>
    </row>
    <row r="13232" spans="1:7" x14ac:dyDescent="0.35">
      <c r="A13232" s="1" t="str">
        <f>fact_sales_daily_final!A13232</f>
        <v>7/13/2018</v>
      </c>
      <c r="B13232" t="str">
        <f>fact_sales_daily_final!E13232</f>
        <v>R03</v>
      </c>
      <c r="C13232">
        <f>fact_sales_daily_final!F13232</f>
        <v>2</v>
      </c>
      <c r="D13232">
        <f>C13232 * VLOOKUP(B13232, finance_assumptions!A:B, 2, FALSE)</f>
        <v>2</v>
      </c>
      <c r="E13232">
        <f t="shared" si="618"/>
        <v>1.5</v>
      </c>
      <c r="F13232">
        <f t="shared" si="619"/>
        <v>0.5</v>
      </c>
      <c r="G13232">
        <f t="shared" si="620"/>
        <v>0.25</v>
      </c>
    </row>
    <row r="13233" spans="1:7" x14ac:dyDescent="0.35">
      <c r="A13233" s="1" t="str">
        <f>fact_sales_daily_final!A13233</f>
        <v>7/13/2018</v>
      </c>
      <c r="B13233" t="str">
        <f>fact_sales_daily_final!E13233</f>
        <v>R06</v>
      </c>
      <c r="C13233">
        <f>fact_sales_daily_final!F13233</f>
        <v>3</v>
      </c>
      <c r="D13233">
        <f>C13233 * VLOOKUP(B13233, finance_assumptions!A:B, 2, FALSE)</f>
        <v>3</v>
      </c>
      <c r="E13233">
        <f t="shared" si="618"/>
        <v>2.25</v>
      </c>
      <c r="F13233">
        <f t="shared" si="619"/>
        <v>0.75</v>
      </c>
      <c r="G13233">
        <f t="shared" si="620"/>
        <v>0.25</v>
      </c>
    </row>
    <row r="13234" spans="1:7" x14ac:dyDescent="0.35">
      <c r="A13234" s="1" t="str">
        <f>fact_sales_daily_final!A13234</f>
        <v>7/14/2018</v>
      </c>
      <c r="B13234" t="str">
        <f>fact_sales_daily_final!E13234</f>
        <v>M01AB</v>
      </c>
      <c r="C13234">
        <f>fact_sales_daily_final!F13234</f>
        <v>0</v>
      </c>
      <c r="D13234">
        <f>C13234 * VLOOKUP(B13234, finance_assumptions!A:B, 2, FALSE)</f>
        <v>0</v>
      </c>
      <c r="E13234">
        <f t="shared" si="618"/>
        <v>0</v>
      </c>
      <c r="F13234">
        <f t="shared" si="619"/>
        <v>0</v>
      </c>
      <c r="G13234">
        <f t="shared" si="620"/>
        <v>0</v>
      </c>
    </row>
    <row r="13235" spans="1:7" x14ac:dyDescent="0.35">
      <c r="A13235" s="1" t="str">
        <f>fact_sales_daily_final!A13235</f>
        <v>7/14/2018</v>
      </c>
      <c r="B13235" t="str">
        <f>fact_sales_daily_final!E13235</f>
        <v>M01AE</v>
      </c>
      <c r="C13235">
        <f>fact_sales_daily_final!F13235</f>
        <v>3.2</v>
      </c>
      <c r="D13235">
        <f>C13235 * VLOOKUP(B13235, finance_assumptions!A:B, 2, FALSE)</f>
        <v>3.2</v>
      </c>
      <c r="E13235">
        <f t="shared" si="618"/>
        <v>2.4000000000000004</v>
      </c>
      <c r="F13235">
        <f t="shared" si="619"/>
        <v>0.79999999999999982</v>
      </c>
      <c r="G13235">
        <f t="shared" si="620"/>
        <v>0.24999999999999994</v>
      </c>
    </row>
    <row r="13236" spans="1:7" x14ac:dyDescent="0.35">
      <c r="A13236" s="1" t="str">
        <f>fact_sales_daily_final!A13236</f>
        <v>7/14/2018</v>
      </c>
      <c r="B13236" t="str">
        <f>fact_sales_daily_final!E13236</f>
        <v>N02BA</v>
      </c>
      <c r="C13236">
        <f>fact_sales_daily_final!F13236</f>
        <v>0</v>
      </c>
      <c r="D13236">
        <f>C13236 * VLOOKUP(B13236, finance_assumptions!A:B, 2, FALSE)</f>
        <v>0</v>
      </c>
      <c r="E13236">
        <f t="shared" si="618"/>
        <v>0</v>
      </c>
      <c r="F13236">
        <f t="shared" si="619"/>
        <v>0</v>
      </c>
      <c r="G13236">
        <f t="shared" si="620"/>
        <v>0</v>
      </c>
    </row>
    <row r="13237" spans="1:7" x14ac:dyDescent="0.35">
      <c r="A13237" s="1" t="str">
        <f>fact_sales_daily_final!A13237</f>
        <v>7/14/2018</v>
      </c>
      <c r="B13237" t="str">
        <f>fact_sales_daily_final!E13237</f>
        <v>N02BE</v>
      </c>
      <c r="C13237">
        <f>fact_sales_daily_final!F13237</f>
        <v>26</v>
      </c>
      <c r="D13237">
        <f>C13237 * VLOOKUP(B13237, finance_assumptions!A:B, 2, FALSE)</f>
        <v>26</v>
      </c>
      <c r="E13237">
        <f t="shared" si="618"/>
        <v>19.5</v>
      </c>
      <c r="F13237">
        <f t="shared" si="619"/>
        <v>6.5</v>
      </c>
      <c r="G13237">
        <f t="shared" si="620"/>
        <v>0.25</v>
      </c>
    </row>
    <row r="13238" spans="1:7" x14ac:dyDescent="0.35">
      <c r="A13238" s="1" t="str">
        <f>fact_sales_daily_final!A13238</f>
        <v>7/14/2018</v>
      </c>
      <c r="B13238" t="str">
        <f>fact_sales_daily_final!E13238</f>
        <v>N05B</v>
      </c>
      <c r="C13238">
        <f>fact_sales_daily_final!F13238</f>
        <v>8</v>
      </c>
      <c r="D13238">
        <f>C13238 * VLOOKUP(B13238, finance_assumptions!A:B, 2, FALSE)</f>
        <v>8</v>
      </c>
      <c r="E13238">
        <f t="shared" si="618"/>
        <v>6</v>
      </c>
      <c r="F13238">
        <f t="shared" si="619"/>
        <v>2</v>
      </c>
      <c r="G13238">
        <f t="shared" si="620"/>
        <v>0.25</v>
      </c>
    </row>
    <row r="13239" spans="1:7" x14ac:dyDescent="0.35">
      <c r="A13239" s="1" t="str">
        <f>fact_sales_daily_final!A13239</f>
        <v>7/14/2018</v>
      </c>
      <c r="B13239" t="str">
        <f>fact_sales_daily_final!E13239</f>
        <v>N05C</v>
      </c>
      <c r="C13239">
        <f>fact_sales_daily_final!F13239</f>
        <v>0</v>
      </c>
      <c r="D13239">
        <f>C13239 * VLOOKUP(B13239, finance_assumptions!A:B, 2, FALSE)</f>
        <v>0</v>
      </c>
      <c r="E13239">
        <f t="shared" si="618"/>
        <v>0</v>
      </c>
      <c r="F13239">
        <f t="shared" si="619"/>
        <v>0</v>
      </c>
      <c r="G13239">
        <f t="shared" si="620"/>
        <v>0</v>
      </c>
    </row>
    <row r="13240" spans="1:7" x14ac:dyDescent="0.35">
      <c r="A13240" s="1" t="str">
        <f>fact_sales_daily_final!A13240</f>
        <v>7/14/2018</v>
      </c>
      <c r="B13240" t="str">
        <f>fact_sales_daily_final!E13240</f>
        <v>R03</v>
      </c>
      <c r="C13240">
        <f>fact_sales_daily_final!F13240</f>
        <v>0</v>
      </c>
      <c r="D13240">
        <f>C13240 * VLOOKUP(B13240, finance_assumptions!A:B, 2, FALSE)</f>
        <v>0</v>
      </c>
      <c r="E13240">
        <f t="shared" si="618"/>
        <v>0</v>
      </c>
      <c r="F13240">
        <f t="shared" si="619"/>
        <v>0</v>
      </c>
      <c r="G13240">
        <f t="shared" si="620"/>
        <v>0</v>
      </c>
    </row>
    <row r="13241" spans="1:7" x14ac:dyDescent="0.35">
      <c r="A13241" s="1" t="str">
        <f>fact_sales_daily_final!A13241</f>
        <v>7/14/2018</v>
      </c>
      <c r="B13241" t="str">
        <f>fact_sales_daily_final!E13241</f>
        <v>R06</v>
      </c>
      <c r="C13241">
        <f>fact_sales_daily_final!F13241</f>
        <v>1.4</v>
      </c>
      <c r="D13241">
        <f>C13241 * VLOOKUP(B13241, finance_assumptions!A:B, 2, FALSE)</f>
        <v>1.4</v>
      </c>
      <c r="E13241">
        <f t="shared" si="618"/>
        <v>1.0499999999999998</v>
      </c>
      <c r="F13241">
        <f t="shared" si="619"/>
        <v>0.35000000000000009</v>
      </c>
      <c r="G13241">
        <f t="shared" si="620"/>
        <v>0.25000000000000006</v>
      </c>
    </row>
    <row r="13242" spans="1:7" x14ac:dyDescent="0.35">
      <c r="A13242" s="1" t="str">
        <f>fact_sales_daily_final!A13242</f>
        <v>7/15/2018</v>
      </c>
      <c r="B13242" t="str">
        <f>fact_sales_daily_final!E13242</f>
        <v>M01AB</v>
      </c>
      <c r="C13242">
        <f>fact_sales_daily_final!F13242</f>
        <v>10</v>
      </c>
      <c r="D13242">
        <f>C13242 * VLOOKUP(B13242, finance_assumptions!A:B, 2, FALSE)</f>
        <v>10</v>
      </c>
      <c r="E13242">
        <f t="shared" si="618"/>
        <v>7.5</v>
      </c>
      <c r="F13242">
        <f t="shared" si="619"/>
        <v>2.5</v>
      </c>
      <c r="G13242">
        <f t="shared" si="620"/>
        <v>0.25</v>
      </c>
    </row>
    <row r="13243" spans="1:7" x14ac:dyDescent="0.35">
      <c r="A13243" s="1" t="str">
        <f>fact_sales_daily_final!A13243</f>
        <v>7/15/2018</v>
      </c>
      <c r="B13243" t="str">
        <f>fact_sales_daily_final!E13243</f>
        <v>M01AE</v>
      </c>
      <c r="C13243">
        <f>fact_sales_daily_final!F13243</f>
        <v>9.42</v>
      </c>
      <c r="D13243">
        <f>C13243 * VLOOKUP(B13243, finance_assumptions!A:B, 2, FALSE)</f>
        <v>9.42</v>
      </c>
      <c r="E13243">
        <f t="shared" si="618"/>
        <v>7.0649999999999995</v>
      </c>
      <c r="F13243">
        <f t="shared" si="619"/>
        <v>2.3550000000000004</v>
      </c>
      <c r="G13243">
        <f t="shared" si="620"/>
        <v>0.25000000000000006</v>
      </c>
    </row>
    <row r="13244" spans="1:7" x14ac:dyDescent="0.35">
      <c r="A13244" s="1" t="str">
        <f>fact_sales_daily_final!A13244</f>
        <v>7/15/2018</v>
      </c>
      <c r="B13244" t="str">
        <f>fact_sales_daily_final!E13244</f>
        <v>N02BA</v>
      </c>
      <c r="C13244">
        <f>fact_sales_daily_final!F13244</f>
        <v>3.5</v>
      </c>
      <c r="D13244">
        <f>C13244 * VLOOKUP(B13244, finance_assumptions!A:B, 2, FALSE)</f>
        <v>3.5</v>
      </c>
      <c r="E13244">
        <f t="shared" si="618"/>
        <v>2.625</v>
      </c>
      <c r="F13244">
        <f t="shared" si="619"/>
        <v>0.875</v>
      </c>
      <c r="G13244">
        <f t="shared" si="620"/>
        <v>0.25</v>
      </c>
    </row>
    <row r="13245" spans="1:7" x14ac:dyDescent="0.35">
      <c r="A13245" s="1" t="str">
        <f>fact_sales_daily_final!A13245</f>
        <v>7/15/2018</v>
      </c>
      <c r="B13245" t="str">
        <f>fact_sales_daily_final!E13245</f>
        <v>N02BE</v>
      </c>
      <c r="C13245">
        <f>fact_sales_daily_final!F13245</f>
        <v>23</v>
      </c>
      <c r="D13245">
        <f>C13245 * VLOOKUP(B13245, finance_assumptions!A:B, 2, FALSE)</f>
        <v>23</v>
      </c>
      <c r="E13245">
        <f t="shared" si="618"/>
        <v>17.25</v>
      </c>
      <c r="F13245">
        <f t="shared" si="619"/>
        <v>5.75</v>
      </c>
      <c r="G13245">
        <f t="shared" si="620"/>
        <v>0.25</v>
      </c>
    </row>
    <row r="13246" spans="1:7" x14ac:dyDescent="0.35">
      <c r="A13246" s="1" t="str">
        <f>fact_sales_daily_final!A13246</f>
        <v>7/15/2018</v>
      </c>
      <c r="B13246" t="str">
        <f>fact_sales_daily_final!E13246</f>
        <v>N05B</v>
      </c>
      <c r="C13246">
        <f>fact_sales_daily_final!F13246</f>
        <v>4</v>
      </c>
      <c r="D13246">
        <f>C13246 * VLOOKUP(B13246, finance_assumptions!A:B, 2, FALSE)</f>
        <v>4</v>
      </c>
      <c r="E13246">
        <f t="shared" si="618"/>
        <v>3</v>
      </c>
      <c r="F13246">
        <f t="shared" si="619"/>
        <v>1</v>
      </c>
      <c r="G13246">
        <f t="shared" si="620"/>
        <v>0.25</v>
      </c>
    </row>
    <row r="13247" spans="1:7" x14ac:dyDescent="0.35">
      <c r="A13247" s="1" t="str">
        <f>fact_sales_daily_final!A13247</f>
        <v>7/15/2018</v>
      </c>
      <c r="B13247" t="str">
        <f>fact_sales_daily_final!E13247</f>
        <v>N05C</v>
      </c>
      <c r="C13247">
        <f>fact_sales_daily_final!F13247</f>
        <v>0</v>
      </c>
      <c r="D13247">
        <f>C13247 * VLOOKUP(B13247, finance_assumptions!A:B, 2, FALSE)</f>
        <v>0</v>
      </c>
      <c r="E13247">
        <f t="shared" si="618"/>
        <v>0</v>
      </c>
      <c r="F13247">
        <f t="shared" si="619"/>
        <v>0</v>
      </c>
      <c r="G13247">
        <f t="shared" si="620"/>
        <v>0</v>
      </c>
    </row>
    <row r="13248" spans="1:7" x14ac:dyDescent="0.35">
      <c r="A13248" s="1" t="str">
        <f>fact_sales_daily_final!A13248</f>
        <v>7/15/2018</v>
      </c>
      <c r="B13248" t="str">
        <f>fact_sales_daily_final!E13248</f>
        <v>R03</v>
      </c>
      <c r="C13248">
        <f>fact_sales_daily_final!F13248</f>
        <v>1</v>
      </c>
      <c r="D13248">
        <f>C13248 * VLOOKUP(B13248, finance_assumptions!A:B, 2, FALSE)</f>
        <v>1</v>
      </c>
      <c r="E13248">
        <f t="shared" si="618"/>
        <v>0.75</v>
      </c>
      <c r="F13248">
        <f t="shared" si="619"/>
        <v>0.25</v>
      </c>
      <c r="G13248">
        <f t="shared" si="620"/>
        <v>0.25</v>
      </c>
    </row>
    <row r="13249" spans="1:7" x14ac:dyDescent="0.35">
      <c r="A13249" s="1" t="str">
        <f>fact_sales_daily_final!A13249</f>
        <v>7/15/2018</v>
      </c>
      <c r="B13249" t="str">
        <f>fact_sales_daily_final!E13249</f>
        <v>R06</v>
      </c>
      <c r="C13249">
        <f>fact_sales_daily_final!F13249</f>
        <v>7</v>
      </c>
      <c r="D13249">
        <f>C13249 * VLOOKUP(B13249, finance_assumptions!A:B, 2, FALSE)</f>
        <v>7</v>
      </c>
      <c r="E13249">
        <f t="shared" si="618"/>
        <v>5.25</v>
      </c>
      <c r="F13249">
        <f t="shared" si="619"/>
        <v>1.75</v>
      </c>
      <c r="G13249">
        <f t="shared" si="620"/>
        <v>0.25</v>
      </c>
    </row>
    <row r="13250" spans="1:7" x14ac:dyDescent="0.35">
      <c r="A13250" s="1" t="str">
        <f>fact_sales_daily_final!A13250</f>
        <v>7/16/2018</v>
      </c>
      <c r="B13250" t="str">
        <f>fact_sales_daily_final!E13250</f>
        <v>M01AB</v>
      </c>
      <c r="C13250">
        <f>fact_sales_daily_final!F13250</f>
        <v>9.33</v>
      </c>
      <c r="D13250">
        <f>C13250 * VLOOKUP(B13250, finance_assumptions!A:B, 2, FALSE)</f>
        <v>9.33</v>
      </c>
      <c r="E13250">
        <f t="shared" si="618"/>
        <v>6.9975000000000005</v>
      </c>
      <c r="F13250">
        <f t="shared" si="619"/>
        <v>2.3324999999999996</v>
      </c>
      <c r="G13250">
        <f t="shared" si="620"/>
        <v>0.24999999999999994</v>
      </c>
    </row>
    <row r="13251" spans="1:7" x14ac:dyDescent="0.35">
      <c r="A13251" s="1" t="str">
        <f>fact_sales_daily_final!A13251</f>
        <v>7/16/2018</v>
      </c>
      <c r="B13251" t="str">
        <f>fact_sales_daily_final!E13251</f>
        <v>M01AE</v>
      </c>
      <c r="C13251">
        <f>fact_sales_daily_final!F13251</f>
        <v>5.0229999999999997</v>
      </c>
      <c r="D13251">
        <f>C13251 * VLOOKUP(B13251, finance_assumptions!A:B, 2, FALSE)</f>
        <v>5.0229999999999997</v>
      </c>
      <c r="E13251">
        <f t="shared" ref="E13251:E13314" si="621">D13251 * 0.75</f>
        <v>3.7672499999999998</v>
      </c>
      <c r="F13251">
        <f t="shared" ref="F13251:F13314" si="622">D13251 - E13251</f>
        <v>1.2557499999999999</v>
      </c>
      <c r="G13251">
        <f t="shared" ref="G13251:G13314" si="623">IF(D13251=0, 0, F13251/D13251)</f>
        <v>0.25</v>
      </c>
    </row>
    <row r="13252" spans="1:7" x14ac:dyDescent="0.35">
      <c r="A13252" s="1" t="str">
        <f>fact_sales_daily_final!A13252</f>
        <v>7/16/2018</v>
      </c>
      <c r="B13252" t="str">
        <f>fact_sales_daily_final!E13252</f>
        <v>N02BA</v>
      </c>
      <c r="C13252">
        <f>fact_sales_daily_final!F13252</f>
        <v>1</v>
      </c>
      <c r="D13252">
        <f>C13252 * VLOOKUP(B13252, finance_assumptions!A:B, 2, FALSE)</f>
        <v>1</v>
      </c>
      <c r="E13252">
        <f t="shared" si="621"/>
        <v>0.75</v>
      </c>
      <c r="F13252">
        <f t="shared" si="622"/>
        <v>0.25</v>
      </c>
      <c r="G13252">
        <f t="shared" si="623"/>
        <v>0.25</v>
      </c>
    </row>
    <row r="13253" spans="1:7" x14ac:dyDescent="0.35">
      <c r="A13253" s="1" t="str">
        <f>fact_sales_daily_final!A13253</f>
        <v>7/16/2018</v>
      </c>
      <c r="B13253" t="str">
        <f>fact_sales_daily_final!E13253</f>
        <v>N02BE</v>
      </c>
      <c r="C13253">
        <f>fact_sales_daily_final!F13253</f>
        <v>22</v>
      </c>
      <c r="D13253">
        <f>C13253 * VLOOKUP(B13253, finance_assumptions!A:B, 2, FALSE)</f>
        <v>22</v>
      </c>
      <c r="E13253">
        <f t="shared" si="621"/>
        <v>16.5</v>
      </c>
      <c r="F13253">
        <f t="shared" si="622"/>
        <v>5.5</v>
      </c>
      <c r="G13253">
        <f t="shared" si="623"/>
        <v>0.25</v>
      </c>
    </row>
    <row r="13254" spans="1:7" x14ac:dyDescent="0.35">
      <c r="A13254" s="1" t="str">
        <f>fact_sales_daily_final!A13254</f>
        <v>7/16/2018</v>
      </c>
      <c r="B13254" t="str">
        <f>fact_sales_daily_final!E13254</f>
        <v>N05B</v>
      </c>
      <c r="C13254">
        <f>fact_sales_daily_final!F13254</f>
        <v>8</v>
      </c>
      <c r="D13254">
        <f>C13254 * VLOOKUP(B13254, finance_assumptions!A:B, 2, FALSE)</f>
        <v>8</v>
      </c>
      <c r="E13254">
        <f t="shared" si="621"/>
        <v>6</v>
      </c>
      <c r="F13254">
        <f t="shared" si="622"/>
        <v>2</v>
      </c>
      <c r="G13254">
        <f t="shared" si="623"/>
        <v>0.25</v>
      </c>
    </row>
    <row r="13255" spans="1:7" x14ac:dyDescent="0.35">
      <c r="A13255" s="1" t="str">
        <f>fact_sales_daily_final!A13255</f>
        <v>7/16/2018</v>
      </c>
      <c r="B13255" t="str">
        <f>fact_sales_daily_final!E13255</f>
        <v>N05C</v>
      </c>
      <c r="C13255">
        <f>fact_sales_daily_final!F13255</f>
        <v>0</v>
      </c>
      <c r="D13255">
        <f>C13255 * VLOOKUP(B13255, finance_assumptions!A:B, 2, FALSE)</f>
        <v>0</v>
      </c>
      <c r="E13255">
        <f t="shared" si="621"/>
        <v>0</v>
      </c>
      <c r="F13255">
        <f t="shared" si="622"/>
        <v>0</v>
      </c>
      <c r="G13255">
        <f t="shared" si="623"/>
        <v>0</v>
      </c>
    </row>
    <row r="13256" spans="1:7" x14ac:dyDescent="0.35">
      <c r="A13256" s="1" t="str">
        <f>fact_sales_daily_final!A13256</f>
        <v>7/16/2018</v>
      </c>
      <c r="B13256" t="str">
        <f>fact_sales_daily_final!E13256</f>
        <v>R03</v>
      </c>
      <c r="C13256">
        <f>fact_sales_daily_final!F13256</f>
        <v>0</v>
      </c>
      <c r="D13256">
        <f>C13256 * VLOOKUP(B13256, finance_assumptions!A:B, 2, FALSE)</f>
        <v>0</v>
      </c>
      <c r="E13256">
        <f t="shared" si="621"/>
        <v>0</v>
      </c>
      <c r="F13256">
        <f t="shared" si="622"/>
        <v>0</v>
      </c>
      <c r="G13256">
        <f t="shared" si="623"/>
        <v>0</v>
      </c>
    </row>
    <row r="13257" spans="1:7" x14ac:dyDescent="0.35">
      <c r="A13257" s="1" t="str">
        <f>fact_sales_daily_final!A13257</f>
        <v>7/16/2018</v>
      </c>
      <c r="B13257" t="str">
        <f>fact_sales_daily_final!E13257</f>
        <v>R06</v>
      </c>
      <c r="C13257">
        <f>fact_sales_daily_final!F13257</f>
        <v>3</v>
      </c>
      <c r="D13257">
        <f>C13257 * VLOOKUP(B13257, finance_assumptions!A:B, 2, FALSE)</f>
        <v>3</v>
      </c>
      <c r="E13257">
        <f t="shared" si="621"/>
        <v>2.25</v>
      </c>
      <c r="F13257">
        <f t="shared" si="622"/>
        <v>0.75</v>
      </c>
      <c r="G13257">
        <f t="shared" si="623"/>
        <v>0.25</v>
      </c>
    </row>
    <row r="13258" spans="1:7" x14ac:dyDescent="0.35">
      <c r="A13258" s="1" t="str">
        <f>fact_sales_daily_final!A13258</f>
        <v>7/17/2018</v>
      </c>
      <c r="B13258" t="str">
        <f>fact_sales_daily_final!E13258</f>
        <v>M01AB</v>
      </c>
      <c r="C13258">
        <f>fact_sales_daily_final!F13258</f>
        <v>2.33</v>
      </c>
      <c r="D13258">
        <f>C13258 * VLOOKUP(B13258, finance_assumptions!A:B, 2, FALSE)</f>
        <v>2.33</v>
      </c>
      <c r="E13258">
        <f t="shared" si="621"/>
        <v>1.7475000000000001</v>
      </c>
      <c r="F13258">
        <f t="shared" si="622"/>
        <v>0.58250000000000002</v>
      </c>
      <c r="G13258">
        <f t="shared" si="623"/>
        <v>0.25</v>
      </c>
    </row>
    <row r="13259" spans="1:7" x14ac:dyDescent="0.35">
      <c r="A13259" s="1" t="str">
        <f>fact_sales_daily_final!A13259</f>
        <v>7/17/2018</v>
      </c>
      <c r="B13259" t="str">
        <f>fact_sales_daily_final!E13259</f>
        <v>M01AE</v>
      </c>
      <c r="C13259">
        <f>fact_sales_daily_final!F13259</f>
        <v>3.66</v>
      </c>
      <c r="D13259">
        <f>C13259 * VLOOKUP(B13259, finance_assumptions!A:B, 2, FALSE)</f>
        <v>3.66</v>
      </c>
      <c r="E13259">
        <f t="shared" si="621"/>
        <v>2.7450000000000001</v>
      </c>
      <c r="F13259">
        <f t="shared" si="622"/>
        <v>0.91500000000000004</v>
      </c>
      <c r="G13259">
        <f t="shared" si="623"/>
        <v>0.25</v>
      </c>
    </row>
    <row r="13260" spans="1:7" x14ac:dyDescent="0.35">
      <c r="A13260" s="1" t="str">
        <f>fact_sales_daily_final!A13260</f>
        <v>7/17/2018</v>
      </c>
      <c r="B13260" t="str">
        <f>fact_sales_daily_final!E13260</f>
        <v>N02BA</v>
      </c>
      <c r="C13260">
        <f>fact_sales_daily_final!F13260</f>
        <v>2</v>
      </c>
      <c r="D13260">
        <f>C13260 * VLOOKUP(B13260, finance_assumptions!A:B, 2, FALSE)</f>
        <v>2</v>
      </c>
      <c r="E13260">
        <f t="shared" si="621"/>
        <v>1.5</v>
      </c>
      <c r="F13260">
        <f t="shared" si="622"/>
        <v>0.5</v>
      </c>
      <c r="G13260">
        <f t="shared" si="623"/>
        <v>0.25</v>
      </c>
    </row>
    <row r="13261" spans="1:7" x14ac:dyDescent="0.35">
      <c r="A13261" s="1" t="str">
        <f>fact_sales_daily_final!A13261</f>
        <v>7/17/2018</v>
      </c>
      <c r="B13261" t="str">
        <f>fact_sales_daily_final!E13261</f>
        <v>N02BE</v>
      </c>
      <c r="C13261">
        <f>fact_sales_daily_final!F13261</f>
        <v>29.4</v>
      </c>
      <c r="D13261">
        <f>C13261 * VLOOKUP(B13261, finance_assumptions!A:B, 2, FALSE)</f>
        <v>29.4</v>
      </c>
      <c r="E13261">
        <f t="shared" si="621"/>
        <v>22.049999999999997</v>
      </c>
      <c r="F13261">
        <f t="shared" si="622"/>
        <v>7.3500000000000014</v>
      </c>
      <c r="G13261">
        <f t="shared" si="623"/>
        <v>0.25000000000000006</v>
      </c>
    </row>
    <row r="13262" spans="1:7" x14ac:dyDescent="0.35">
      <c r="A13262" s="1" t="str">
        <f>fact_sales_daily_final!A13262</f>
        <v>7/17/2018</v>
      </c>
      <c r="B13262" t="str">
        <f>fact_sales_daily_final!E13262</f>
        <v>N05B</v>
      </c>
      <c r="C13262">
        <f>fact_sales_daily_final!F13262</f>
        <v>13</v>
      </c>
      <c r="D13262">
        <f>C13262 * VLOOKUP(B13262, finance_assumptions!A:B, 2, FALSE)</f>
        <v>13</v>
      </c>
      <c r="E13262">
        <f t="shared" si="621"/>
        <v>9.75</v>
      </c>
      <c r="F13262">
        <f t="shared" si="622"/>
        <v>3.25</v>
      </c>
      <c r="G13262">
        <f t="shared" si="623"/>
        <v>0.25</v>
      </c>
    </row>
    <row r="13263" spans="1:7" x14ac:dyDescent="0.35">
      <c r="A13263" s="1" t="str">
        <f>fact_sales_daily_final!A13263</f>
        <v>7/17/2018</v>
      </c>
      <c r="B13263" t="str">
        <f>fact_sales_daily_final!E13263</f>
        <v>N05C</v>
      </c>
      <c r="C13263">
        <f>fact_sales_daily_final!F13263</f>
        <v>0</v>
      </c>
      <c r="D13263">
        <f>C13263 * VLOOKUP(B13263, finance_assumptions!A:B, 2, FALSE)</f>
        <v>0</v>
      </c>
      <c r="E13263">
        <f t="shared" si="621"/>
        <v>0</v>
      </c>
      <c r="F13263">
        <f t="shared" si="622"/>
        <v>0</v>
      </c>
      <c r="G13263">
        <f t="shared" si="623"/>
        <v>0</v>
      </c>
    </row>
    <row r="13264" spans="1:7" x14ac:dyDescent="0.35">
      <c r="A13264" s="1" t="str">
        <f>fact_sales_daily_final!A13264</f>
        <v>7/17/2018</v>
      </c>
      <c r="B13264" t="str">
        <f>fact_sales_daily_final!E13264</f>
        <v>R03</v>
      </c>
      <c r="C13264">
        <f>fact_sales_daily_final!F13264</f>
        <v>0</v>
      </c>
      <c r="D13264">
        <f>C13264 * VLOOKUP(B13264, finance_assumptions!A:B, 2, FALSE)</f>
        <v>0</v>
      </c>
      <c r="E13264">
        <f t="shared" si="621"/>
        <v>0</v>
      </c>
      <c r="F13264">
        <f t="shared" si="622"/>
        <v>0</v>
      </c>
      <c r="G13264">
        <f t="shared" si="623"/>
        <v>0</v>
      </c>
    </row>
    <row r="13265" spans="1:7" x14ac:dyDescent="0.35">
      <c r="A13265" s="1" t="str">
        <f>fact_sales_daily_final!A13265</f>
        <v>7/17/2018</v>
      </c>
      <c r="B13265" t="str">
        <f>fact_sales_daily_final!E13265</f>
        <v>R06</v>
      </c>
      <c r="C13265">
        <f>fact_sales_daily_final!F13265</f>
        <v>6</v>
      </c>
      <c r="D13265">
        <f>C13265 * VLOOKUP(B13265, finance_assumptions!A:B, 2, FALSE)</f>
        <v>6</v>
      </c>
      <c r="E13265">
        <f t="shared" si="621"/>
        <v>4.5</v>
      </c>
      <c r="F13265">
        <f t="shared" si="622"/>
        <v>1.5</v>
      </c>
      <c r="G13265">
        <f t="shared" si="623"/>
        <v>0.25</v>
      </c>
    </row>
    <row r="13266" spans="1:7" x14ac:dyDescent="0.35">
      <c r="A13266" s="1" t="str">
        <f>fact_sales_daily_final!A13266</f>
        <v>7/18/2018</v>
      </c>
      <c r="B13266" t="str">
        <f>fact_sales_daily_final!E13266</f>
        <v>M01AB</v>
      </c>
      <c r="C13266">
        <f>fact_sales_daily_final!F13266</f>
        <v>2.5</v>
      </c>
      <c r="D13266">
        <f>C13266 * VLOOKUP(B13266, finance_assumptions!A:B, 2, FALSE)</f>
        <v>2.5</v>
      </c>
      <c r="E13266">
        <f t="shared" si="621"/>
        <v>1.875</v>
      </c>
      <c r="F13266">
        <f t="shared" si="622"/>
        <v>0.625</v>
      </c>
      <c r="G13266">
        <f t="shared" si="623"/>
        <v>0.25</v>
      </c>
    </row>
    <row r="13267" spans="1:7" x14ac:dyDescent="0.35">
      <c r="A13267" s="1" t="str">
        <f>fact_sales_daily_final!A13267</f>
        <v>7/18/2018</v>
      </c>
      <c r="B13267" t="str">
        <f>fact_sales_daily_final!E13267</f>
        <v>M01AE</v>
      </c>
      <c r="C13267">
        <f>fact_sales_daily_final!F13267</f>
        <v>2.8370000000000002</v>
      </c>
      <c r="D13267">
        <f>C13267 * VLOOKUP(B13267, finance_assumptions!A:B, 2, FALSE)</f>
        <v>2.8370000000000002</v>
      </c>
      <c r="E13267">
        <f t="shared" si="621"/>
        <v>2.1277500000000003</v>
      </c>
      <c r="F13267">
        <f t="shared" si="622"/>
        <v>0.70924999999999994</v>
      </c>
      <c r="G13267">
        <f t="shared" si="623"/>
        <v>0.24999999999999997</v>
      </c>
    </row>
    <row r="13268" spans="1:7" x14ac:dyDescent="0.35">
      <c r="A13268" s="1" t="str">
        <f>fact_sales_daily_final!A13268</f>
        <v>7/18/2018</v>
      </c>
      <c r="B13268" t="str">
        <f>fact_sales_daily_final!E13268</f>
        <v>N02BA</v>
      </c>
      <c r="C13268">
        <f>fact_sales_daily_final!F13268</f>
        <v>5</v>
      </c>
      <c r="D13268">
        <f>C13268 * VLOOKUP(B13268, finance_assumptions!A:B, 2, FALSE)</f>
        <v>5</v>
      </c>
      <c r="E13268">
        <f t="shared" si="621"/>
        <v>3.75</v>
      </c>
      <c r="F13268">
        <f t="shared" si="622"/>
        <v>1.25</v>
      </c>
      <c r="G13268">
        <f t="shared" si="623"/>
        <v>0.25</v>
      </c>
    </row>
    <row r="13269" spans="1:7" x14ac:dyDescent="0.35">
      <c r="A13269" s="1" t="str">
        <f>fact_sales_daily_final!A13269</f>
        <v>7/18/2018</v>
      </c>
      <c r="B13269" t="str">
        <f>fact_sales_daily_final!E13269</f>
        <v>N02BE</v>
      </c>
      <c r="C13269">
        <f>fact_sales_daily_final!F13269</f>
        <v>10</v>
      </c>
      <c r="D13269">
        <f>C13269 * VLOOKUP(B13269, finance_assumptions!A:B, 2, FALSE)</f>
        <v>10</v>
      </c>
      <c r="E13269">
        <f t="shared" si="621"/>
        <v>7.5</v>
      </c>
      <c r="F13269">
        <f t="shared" si="622"/>
        <v>2.5</v>
      </c>
      <c r="G13269">
        <f t="shared" si="623"/>
        <v>0.25</v>
      </c>
    </row>
    <row r="13270" spans="1:7" x14ac:dyDescent="0.35">
      <c r="A13270" s="1" t="str">
        <f>fact_sales_daily_final!A13270</f>
        <v>7/18/2018</v>
      </c>
      <c r="B13270" t="str">
        <f>fact_sales_daily_final!E13270</f>
        <v>N05B</v>
      </c>
      <c r="C13270">
        <f>fact_sales_daily_final!F13270</f>
        <v>17</v>
      </c>
      <c r="D13270">
        <f>C13270 * VLOOKUP(B13270, finance_assumptions!A:B, 2, FALSE)</f>
        <v>17</v>
      </c>
      <c r="E13270">
        <f t="shared" si="621"/>
        <v>12.75</v>
      </c>
      <c r="F13270">
        <f t="shared" si="622"/>
        <v>4.25</v>
      </c>
      <c r="G13270">
        <f t="shared" si="623"/>
        <v>0.25</v>
      </c>
    </row>
    <row r="13271" spans="1:7" x14ac:dyDescent="0.35">
      <c r="A13271" s="1" t="str">
        <f>fact_sales_daily_final!A13271</f>
        <v>7/18/2018</v>
      </c>
      <c r="B13271" t="str">
        <f>fact_sales_daily_final!E13271</f>
        <v>N05C</v>
      </c>
      <c r="C13271">
        <f>fact_sales_daily_final!F13271</f>
        <v>0</v>
      </c>
      <c r="D13271">
        <f>C13271 * VLOOKUP(B13271, finance_assumptions!A:B, 2, FALSE)</f>
        <v>0</v>
      </c>
      <c r="E13271">
        <f t="shared" si="621"/>
        <v>0</v>
      </c>
      <c r="F13271">
        <f t="shared" si="622"/>
        <v>0</v>
      </c>
      <c r="G13271">
        <f t="shared" si="623"/>
        <v>0</v>
      </c>
    </row>
    <row r="13272" spans="1:7" x14ac:dyDescent="0.35">
      <c r="A13272" s="1" t="str">
        <f>fact_sales_daily_final!A13272</f>
        <v>7/18/2018</v>
      </c>
      <c r="B13272" t="str">
        <f>fact_sales_daily_final!E13272</f>
        <v>R03</v>
      </c>
      <c r="C13272">
        <f>fact_sales_daily_final!F13272</f>
        <v>12</v>
      </c>
      <c r="D13272">
        <f>C13272 * VLOOKUP(B13272, finance_assumptions!A:B, 2, FALSE)</f>
        <v>12</v>
      </c>
      <c r="E13272">
        <f t="shared" si="621"/>
        <v>9</v>
      </c>
      <c r="F13272">
        <f t="shared" si="622"/>
        <v>3</v>
      </c>
      <c r="G13272">
        <f t="shared" si="623"/>
        <v>0.25</v>
      </c>
    </row>
    <row r="13273" spans="1:7" x14ac:dyDescent="0.35">
      <c r="A13273" s="1" t="str">
        <f>fact_sales_daily_final!A13273</f>
        <v>7/18/2018</v>
      </c>
      <c r="B13273" t="str">
        <f>fact_sales_daily_final!E13273</f>
        <v>R06</v>
      </c>
      <c r="C13273">
        <f>fact_sales_daily_final!F13273</f>
        <v>6</v>
      </c>
      <c r="D13273">
        <f>C13273 * VLOOKUP(B13273, finance_assumptions!A:B, 2, FALSE)</f>
        <v>6</v>
      </c>
      <c r="E13273">
        <f t="shared" si="621"/>
        <v>4.5</v>
      </c>
      <c r="F13273">
        <f t="shared" si="622"/>
        <v>1.5</v>
      </c>
      <c r="G13273">
        <f t="shared" si="623"/>
        <v>0.25</v>
      </c>
    </row>
    <row r="13274" spans="1:7" x14ac:dyDescent="0.35">
      <c r="A13274" s="1" t="str">
        <f>fact_sales_daily_final!A13274</f>
        <v>7/19/2018</v>
      </c>
      <c r="B13274" t="str">
        <f>fact_sales_daily_final!E13274</f>
        <v>M01AB</v>
      </c>
      <c r="C13274">
        <f>fact_sales_daily_final!F13274</f>
        <v>6.84</v>
      </c>
      <c r="D13274">
        <f>C13274 * VLOOKUP(B13274, finance_assumptions!A:B, 2, FALSE)</f>
        <v>6.84</v>
      </c>
      <c r="E13274">
        <f t="shared" si="621"/>
        <v>5.13</v>
      </c>
      <c r="F13274">
        <f t="shared" si="622"/>
        <v>1.71</v>
      </c>
      <c r="G13274">
        <f t="shared" si="623"/>
        <v>0.25</v>
      </c>
    </row>
    <row r="13275" spans="1:7" x14ac:dyDescent="0.35">
      <c r="A13275" s="1" t="str">
        <f>fact_sales_daily_final!A13275</f>
        <v>7/19/2018</v>
      </c>
      <c r="B13275" t="str">
        <f>fact_sales_daily_final!E13275</f>
        <v>M01AE</v>
      </c>
      <c r="C13275">
        <f>fact_sales_daily_final!F13275</f>
        <v>4</v>
      </c>
      <c r="D13275">
        <f>C13275 * VLOOKUP(B13275, finance_assumptions!A:B, 2, FALSE)</f>
        <v>4</v>
      </c>
      <c r="E13275">
        <f t="shared" si="621"/>
        <v>3</v>
      </c>
      <c r="F13275">
        <f t="shared" si="622"/>
        <v>1</v>
      </c>
      <c r="G13275">
        <f t="shared" si="623"/>
        <v>0.25</v>
      </c>
    </row>
    <row r="13276" spans="1:7" x14ac:dyDescent="0.35">
      <c r="A13276" s="1" t="str">
        <f>fact_sales_daily_final!A13276</f>
        <v>7/19/2018</v>
      </c>
      <c r="B13276" t="str">
        <f>fact_sales_daily_final!E13276</f>
        <v>N02BA</v>
      </c>
      <c r="C13276">
        <f>fact_sales_daily_final!F13276</f>
        <v>3</v>
      </c>
      <c r="D13276">
        <f>C13276 * VLOOKUP(B13276, finance_assumptions!A:B, 2, FALSE)</f>
        <v>3</v>
      </c>
      <c r="E13276">
        <f t="shared" si="621"/>
        <v>2.25</v>
      </c>
      <c r="F13276">
        <f t="shared" si="622"/>
        <v>0.75</v>
      </c>
      <c r="G13276">
        <f t="shared" si="623"/>
        <v>0.25</v>
      </c>
    </row>
    <row r="13277" spans="1:7" x14ac:dyDescent="0.35">
      <c r="A13277" s="1" t="str">
        <f>fact_sales_daily_final!A13277</f>
        <v>7/19/2018</v>
      </c>
      <c r="B13277" t="str">
        <f>fact_sales_daily_final!E13277</f>
        <v>N02BE</v>
      </c>
      <c r="C13277">
        <f>fact_sales_daily_final!F13277</f>
        <v>16</v>
      </c>
      <c r="D13277">
        <f>C13277 * VLOOKUP(B13277, finance_assumptions!A:B, 2, FALSE)</f>
        <v>16</v>
      </c>
      <c r="E13277">
        <f t="shared" si="621"/>
        <v>12</v>
      </c>
      <c r="F13277">
        <f t="shared" si="622"/>
        <v>4</v>
      </c>
      <c r="G13277">
        <f t="shared" si="623"/>
        <v>0.25</v>
      </c>
    </row>
    <row r="13278" spans="1:7" x14ac:dyDescent="0.35">
      <c r="A13278" s="1" t="str">
        <f>fact_sales_daily_final!A13278</f>
        <v>7/19/2018</v>
      </c>
      <c r="B13278" t="str">
        <f>fact_sales_daily_final!E13278</f>
        <v>N05B</v>
      </c>
      <c r="C13278">
        <f>fact_sales_daily_final!F13278</f>
        <v>14</v>
      </c>
      <c r="D13278">
        <f>C13278 * VLOOKUP(B13278, finance_assumptions!A:B, 2, FALSE)</f>
        <v>14</v>
      </c>
      <c r="E13278">
        <f t="shared" si="621"/>
        <v>10.5</v>
      </c>
      <c r="F13278">
        <f t="shared" si="622"/>
        <v>3.5</v>
      </c>
      <c r="G13278">
        <f t="shared" si="623"/>
        <v>0.25</v>
      </c>
    </row>
    <row r="13279" spans="1:7" x14ac:dyDescent="0.35">
      <c r="A13279" s="1" t="str">
        <f>fact_sales_daily_final!A13279</f>
        <v>7/19/2018</v>
      </c>
      <c r="B13279" t="str">
        <f>fact_sales_daily_final!E13279</f>
        <v>N05C</v>
      </c>
      <c r="C13279">
        <f>fact_sales_daily_final!F13279</f>
        <v>1</v>
      </c>
      <c r="D13279">
        <f>C13279 * VLOOKUP(B13279, finance_assumptions!A:B, 2, FALSE)</f>
        <v>1</v>
      </c>
      <c r="E13279">
        <f t="shared" si="621"/>
        <v>0.75</v>
      </c>
      <c r="F13279">
        <f t="shared" si="622"/>
        <v>0.25</v>
      </c>
      <c r="G13279">
        <f t="shared" si="623"/>
        <v>0.25</v>
      </c>
    </row>
    <row r="13280" spans="1:7" x14ac:dyDescent="0.35">
      <c r="A13280" s="1" t="str">
        <f>fact_sales_daily_final!A13280</f>
        <v>7/19/2018</v>
      </c>
      <c r="B13280" t="str">
        <f>fact_sales_daily_final!E13280</f>
        <v>R03</v>
      </c>
      <c r="C13280">
        <f>fact_sales_daily_final!F13280</f>
        <v>0</v>
      </c>
      <c r="D13280">
        <f>C13280 * VLOOKUP(B13280, finance_assumptions!A:B, 2, FALSE)</f>
        <v>0</v>
      </c>
      <c r="E13280">
        <f t="shared" si="621"/>
        <v>0</v>
      </c>
      <c r="F13280">
        <f t="shared" si="622"/>
        <v>0</v>
      </c>
      <c r="G13280">
        <f t="shared" si="623"/>
        <v>0</v>
      </c>
    </row>
    <row r="13281" spans="1:7" x14ac:dyDescent="0.35">
      <c r="A13281" s="1" t="str">
        <f>fact_sales_daily_final!A13281</f>
        <v>7/19/2018</v>
      </c>
      <c r="B13281" t="str">
        <f>fact_sales_daily_final!E13281</f>
        <v>R06</v>
      </c>
      <c r="C13281">
        <f>fact_sales_daily_final!F13281</f>
        <v>3</v>
      </c>
      <c r="D13281">
        <f>C13281 * VLOOKUP(B13281, finance_assumptions!A:B, 2, FALSE)</f>
        <v>3</v>
      </c>
      <c r="E13281">
        <f t="shared" si="621"/>
        <v>2.25</v>
      </c>
      <c r="F13281">
        <f t="shared" si="622"/>
        <v>0.75</v>
      </c>
      <c r="G13281">
        <f t="shared" si="623"/>
        <v>0.25</v>
      </c>
    </row>
    <row r="13282" spans="1:7" x14ac:dyDescent="0.35">
      <c r="A13282" s="1" t="str">
        <f>fact_sales_daily_final!A13282</f>
        <v>7/20/2018</v>
      </c>
      <c r="B13282" t="str">
        <f>fact_sales_daily_final!E13282</f>
        <v>M01AB</v>
      </c>
      <c r="C13282">
        <f>fact_sales_daily_final!F13282</f>
        <v>5</v>
      </c>
      <c r="D13282">
        <f>C13282 * VLOOKUP(B13282, finance_assumptions!A:B, 2, FALSE)</f>
        <v>5</v>
      </c>
      <c r="E13282">
        <f t="shared" si="621"/>
        <v>3.75</v>
      </c>
      <c r="F13282">
        <f t="shared" si="622"/>
        <v>1.25</v>
      </c>
      <c r="G13282">
        <f t="shared" si="623"/>
        <v>0.25</v>
      </c>
    </row>
    <row r="13283" spans="1:7" x14ac:dyDescent="0.35">
      <c r="A13283" s="1" t="str">
        <f>fact_sales_daily_final!A13283</f>
        <v>7/20/2018</v>
      </c>
      <c r="B13283" t="str">
        <f>fact_sales_daily_final!E13283</f>
        <v>M01AE</v>
      </c>
      <c r="C13283">
        <f>fact_sales_daily_final!F13283</f>
        <v>7.1769999999999996</v>
      </c>
      <c r="D13283">
        <f>C13283 * VLOOKUP(B13283, finance_assumptions!A:B, 2, FALSE)</f>
        <v>7.1769999999999996</v>
      </c>
      <c r="E13283">
        <f t="shared" si="621"/>
        <v>5.3827499999999997</v>
      </c>
      <c r="F13283">
        <f t="shared" si="622"/>
        <v>1.7942499999999999</v>
      </c>
      <c r="G13283">
        <f t="shared" si="623"/>
        <v>0.25</v>
      </c>
    </row>
    <row r="13284" spans="1:7" x14ac:dyDescent="0.35">
      <c r="A13284" s="1" t="str">
        <f>fact_sales_daily_final!A13284</f>
        <v>7/20/2018</v>
      </c>
      <c r="B13284" t="str">
        <f>fact_sales_daily_final!E13284</f>
        <v>N02BA</v>
      </c>
      <c r="C13284">
        <f>fact_sales_daily_final!F13284</f>
        <v>5</v>
      </c>
      <c r="D13284">
        <f>C13284 * VLOOKUP(B13284, finance_assumptions!A:B, 2, FALSE)</f>
        <v>5</v>
      </c>
      <c r="E13284">
        <f t="shared" si="621"/>
        <v>3.75</v>
      </c>
      <c r="F13284">
        <f t="shared" si="622"/>
        <v>1.25</v>
      </c>
      <c r="G13284">
        <f t="shared" si="623"/>
        <v>0.25</v>
      </c>
    </row>
    <row r="13285" spans="1:7" x14ac:dyDescent="0.35">
      <c r="A13285" s="1" t="str">
        <f>fact_sales_daily_final!A13285</f>
        <v>7/20/2018</v>
      </c>
      <c r="B13285" t="str">
        <f>fact_sales_daily_final!E13285</f>
        <v>N02BE</v>
      </c>
      <c r="C13285">
        <f>fact_sales_daily_final!F13285</f>
        <v>35.200000000000003</v>
      </c>
      <c r="D13285">
        <f>C13285 * VLOOKUP(B13285, finance_assumptions!A:B, 2, FALSE)</f>
        <v>35.200000000000003</v>
      </c>
      <c r="E13285">
        <f t="shared" si="621"/>
        <v>26.400000000000002</v>
      </c>
      <c r="F13285">
        <f t="shared" si="622"/>
        <v>8.8000000000000007</v>
      </c>
      <c r="G13285">
        <f t="shared" si="623"/>
        <v>0.25</v>
      </c>
    </row>
    <row r="13286" spans="1:7" x14ac:dyDescent="0.35">
      <c r="A13286" s="1" t="str">
        <f>fact_sales_daily_final!A13286</f>
        <v>7/20/2018</v>
      </c>
      <c r="B13286" t="str">
        <f>fact_sales_daily_final!E13286</f>
        <v>N05B</v>
      </c>
      <c r="C13286">
        <f>fact_sales_daily_final!F13286</f>
        <v>2</v>
      </c>
      <c r="D13286">
        <f>C13286 * VLOOKUP(B13286, finance_assumptions!A:B, 2, FALSE)</f>
        <v>2</v>
      </c>
      <c r="E13286">
        <f t="shared" si="621"/>
        <v>1.5</v>
      </c>
      <c r="F13286">
        <f t="shared" si="622"/>
        <v>0.5</v>
      </c>
      <c r="G13286">
        <f t="shared" si="623"/>
        <v>0.25</v>
      </c>
    </row>
    <row r="13287" spans="1:7" x14ac:dyDescent="0.35">
      <c r="A13287" s="1" t="str">
        <f>fact_sales_daily_final!A13287</f>
        <v>7/20/2018</v>
      </c>
      <c r="B13287" t="str">
        <f>fact_sales_daily_final!E13287</f>
        <v>N05C</v>
      </c>
      <c r="C13287">
        <f>fact_sales_daily_final!F13287</f>
        <v>1</v>
      </c>
      <c r="D13287">
        <f>C13287 * VLOOKUP(B13287, finance_assumptions!A:B, 2, FALSE)</f>
        <v>1</v>
      </c>
      <c r="E13287">
        <f t="shared" si="621"/>
        <v>0.75</v>
      </c>
      <c r="F13287">
        <f t="shared" si="622"/>
        <v>0.25</v>
      </c>
      <c r="G13287">
        <f t="shared" si="623"/>
        <v>0.25</v>
      </c>
    </row>
    <row r="13288" spans="1:7" x14ac:dyDescent="0.35">
      <c r="A13288" s="1" t="str">
        <f>fact_sales_daily_final!A13288</f>
        <v>7/20/2018</v>
      </c>
      <c r="B13288" t="str">
        <f>fact_sales_daily_final!E13288</f>
        <v>R03</v>
      </c>
      <c r="C13288">
        <f>fact_sales_daily_final!F13288</f>
        <v>2</v>
      </c>
      <c r="D13288">
        <f>C13288 * VLOOKUP(B13288, finance_assumptions!A:B, 2, FALSE)</f>
        <v>2</v>
      </c>
      <c r="E13288">
        <f t="shared" si="621"/>
        <v>1.5</v>
      </c>
      <c r="F13288">
        <f t="shared" si="622"/>
        <v>0.5</v>
      </c>
      <c r="G13288">
        <f t="shared" si="623"/>
        <v>0.25</v>
      </c>
    </row>
    <row r="13289" spans="1:7" x14ac:dyDescent="0.35">
      <c r="A13289" s="1" t="str">
        <f>fact_sales_daily_final!A13289</f>
        <v>7/20/2018</v>
      </c>
      <c r="B13289" t="str">
        <f>fact_sales_daily_final!E13289</f>
        <v>R06</v>
      </c>
      <c r="C13289">
        <f>fact_sales_daily_final!F13289</f>
        <v>4</v>
      </c>
      <c r="D13289">
        <f>C13289 * VLOOKUP(B13289, finance_assumptions!A:B, 2, FALSE)</f>
        <v>4</v>
      </c>
      <c r="E13289">
        <f t="shared" si="621"/>
        <v>3</v>
      </c>
      <c r="F13289">
        <f t="shared" si="622"/>
        <v>1</v>
      </c>
      <c r="G13289">
        <f t="shared" si="623"/>
        <v>0.25</v>
      </c>
    </row>
    <row r="13290" spans="1:7" x14ac:dyDescent="0.35">
      <c r="A13290" s="1" t="str">
        <f>fact_sales_daily_final!A13290</f>
        <v>7/21/2018</v>
      </c>
      <c r="B13290" t="str">
        <f>fact_sales_daily_final!E13290</f>
        <v>M01AB</v>
      </c>
      <c r="C13290">
        <f>fact_sales_daily_final!F13290</f>
        <v>4</v>
      </c>
      <c r="D13290">
        <f>C13290 * VLOOKUP(B13290, finance_assumptions!A:B, 2, FALSE)</f>
        <v>4</v>
      </c>
      <c r="E13290">
        <f t="shared" si="621"/>
        <v>3</v>
      </c>
      <c r="F13290">
        <f t="shared" si="622"/>
        <v>1</v>
      </c>
      <c r="G13290">
        <f t="shared" si="623"/>
        <v>0.25</v>
      </c>
    </row>
    <row r="13291" spans="1:7" x14ac:dyDescent="0.35">
      <c r="A13291" s="1" t="str">
        <f>fact_sales_daily_final!A13291</f>
        <v>7/21/2018</v>
      </c>
      <c r="B13291" t="str">
        <f>fact_sales_daily_final!E13291</f>
        <v>M01AE</v>
      </c>
      <c r="C13291">
        <f>fact_sales_daily_final!F13291</f>
        <v>5.0199999999999996</v>
      </c>
      <c r="D13291">
        <f>C13291 * VLOOKUP(B13291, finance_assumptions!A:B, 2, FALSE)</f>
        <v>5.0199999999999996</v>
      </c>
      <c r="E13291">
        <f t="shared" si="621"/>
        <v>3.7649999999999997</v>
      </c>
      <c r="F13291">
        <f t="shared" si="622"/>
        <v>1.2549999999999999</v>
      </c>
      <c r="G13291">
        <f t="shared" si="623"/>
        <v>0.25</v>
      </c>
    </row>
    <row r="13292" spans="1:7" x14ac:dyDescent="0.35">
      <c r="A13292" s="1" t="str">
        <f>fact_sales_daily_final!A13292</f>
        <v>7/21/2018</v>
      </c>
      <c r="B13292" t="str">
        <f>fact_sales_daily_final!E13292</f>
        <v>N02BA</v>
      </c>
      <c r="C13292">
        <f>fact_sales_daily_final!F13292</f>
        <v>0.3</v>
      </c>
      <c r="D13292">
        <f>C13292 * VLOOKUP(B13292, finance_assumptions!A:B, 2, FALSE)</f>
        <v>0.3</v>
      </c>
      <c r="E13292">
        <f t="shared" si="621"/>
        <v>0.22499999999999998</v>
      </c>
      <c r="F13292">
        <f t="shared" si="622"/>
        <v>7.5000000000000011E-2</v>
      </c>
      <c r="G13292">
        <f t="shared" si="623"/>
        <v>0.25000000000000006</v>
      </c>
    </row>
    <row r="13293" spans="1:7" x14ac:dyDescent="0.35">
      <c r="A13293" s="1" t="str">
        <f>fact_sales_daily_final!A13293</f>
        <v>7/21/2018</v>
      </c>
      <c r="B13293" t="str">
        <f>fact_sales_daily_final!E13293</f>
        <v>N02BE</v>
      </c>
      <c r="C13293">
        <f>fact_sales_daily_final!F13293</f>
        <v>22</v>
      </c>
      <c r="D13293">
        <f>C13293 * VLOOKUP(B13293, finance_assumptions!A:B, 2, FALSE)</f>
        <v>22</v>
      </c>
      <c r="E13293">
        <f t="shared" si="621"/>
        <v>16.5</v>
      </c>
      <c r="F13293">
        <f t="shared" si="622"/>
        <v>5.5</v>
      </c>
      <c r="G13293">
        <f t="shared" si="623"/>
        <v>0.25</v>
      </c>
    </row>
    <row r="13294" spans="1:7" x14ac:dyDescent="0.35">
      <c r="A13294" s="1" t="str">
        <f>fact_sales_daily_final!A13294</f>
        <v>7/21/2018</v>
      </c>
      <c r="B13294" t="str">
        <f>fact_sales_daily_final!E13294</f>
        <v>N05B</v>
      </c>
      <c r="C13294">
        <f>fact_sales_daily_final!F13294</f>
        <v>7</v>
      </c>
      <c r="D13294">
        <f>C13294 * VLOOKUP(B13294, finance_assumptions!A:B, 2, FALSE)</f>
        <v>7</v>
      </c>
      <c r="E13294">
        <f t="shared" si="621"/>
        <v>5.25</v>
      </c>
      <c r="F13294">
        <f t="shared" si="622"/>
        <v>1.75</v>
      </c>
      <c r="G13294">
        <f t="shared" si="623"/>
        <v>0.25</v>
      </c>
    </row>
    <row r="13295" spans="1:7" x14ac:dyDescent="0.35">
      <c r="A13295" s="1" t="str">
        <f>fact_sales_daily_final!A13295</f>
        <v>7/21/2018</v>
      </c>
      <c r="B13295" t="str">
        <f>fact_sales_daily_final!E13295</f>
        <v>N05C</v>
      </c>
      <c r="C13295">
        <f>fact_sales_daily_final!F13295</f>
        <v>0</v>
      </c>
      <c r="D13295">
        <f>C13295 * VLOOKUP(B13295, finance_assumptions!A:B, 2, FALSE)</f>
        <v>0</v>
      </c>
      <c r="E13295">
        <f t="shared" si="621"/>
        <v>0</v>
      </c>
      <c r="F13295">
        <f t="shared" si="622"/>
        <v>0</v>
      </c>
      <c r="G13295">
        <f t="shared" si="623"/>
        <v>0</v>
      </c>
    </row>
    <row r="13296" spans="1:7" x14ac:dyDescent="0.35">
      <c r="A13296" s="1" t="str">
        <f>fact_sales_daily_final!A13296</f>
        <v>7/21/2018</v>
      </c>
      <c r="B13296" t="str">
        <f>fact_sales_daily_final!E13296</f>
        <v>R03</v>
      </c>
      <c r="C13296">
        <f>fact_sales_daily_final!F13296</f>
        <v>5</v>
      </c>
      <c r="D13296">
        <f>C13296 * VLOOKUP(B13296, finance_assumptions!A:B, 2, FALSE)</f>
        <v>5</v>
      </c>
      <c r="E13296">
        <f t="shared" si="621"/>
        <v>3.75</v>
      </c>
      <c r="F13296">
        <f t="shared" si="622"/>
        <v>1.25</v>
      </c>
      <c r="G13296">
        <f t="shared" si="623"/>
        <v>0.25</v>
      </c>
    </row>
    <row r="13297" spans="1:7" x14ac:dyDescent="0.35">
      <c r="A13297" s="1" t="str">
        <f>fact_sales_daily_final!A13297</f>
        <v>7/21/2018</v>
      </c>
      <c r="B13297" t="str">
        <f>fact_sales_daily_final!E13297</f>
        <v>R06</v>
      </c>
      <c r="C13297">
        <f>fact_sales_daily_final!F13297</f>
        <v>1</v>
      </c>
      <c r="D13297">
        <f>C13297 * VLOOKUP(B13297, finance_assumptions!A:B, 2, FALSE)</f>
        <v>1</v>
      </c>
      <c r="E13297">
        <f t="shared" si="621"/>
        <v>0.75</v>
      </c>
      <c r="F13297">
        <f t="shared" si="622"/>
        <v>0.25</v>
      </c>
      <c r="G13297">
        <f t="shared" si="623"/>
        <v>0.25</v>
      </c>
    </row>
    <row r="13298" spans="1:7" x14ac:dyDescent="0.35">
      <c r="A13298" s="1" t="str">
        <f>fact_sales_daily_final!A13298</f>
        <v>7/22/2018</v>
      </c>
      <c r="B13298" t="str">
        <f>fact_sales_daily_final!E13298</f>
        <v>M01AB</v>
      </c>
      <c r="C13298">
        <f>fact_sales_daily_final!F13298</f>
        <v>3.66</v>
      </c>
      <c r="D13298">
        <f>C13298 * VLOOKUP(B13298, finance_assumptions!A:B, 2, FALSE)</f>
        <v>3.66</v>
      </c>
      <c r="E13298">
        <f t="shared" si="621"/>
        <v>2.7450000000000001</v>
      </c>
      <c r="F13298">
        <f t="shared" si="622"/>
        <v>0.91500000000000004</v>
      </c>
      <c r="G13298">
        <f t="shared" si="623"/>
        <v>0.25</v>
      </c>
    </row>
    <row r="13299" spans="1:7" x14ac:dyDescent="0.35">
      <c r="A13299" s="1" t="str">
        <f>fact_sales_daily_final!A13299</f>
        <v>7/22/2018</v>
      </c>
      <c r="B13299" t="str">
        <f>fact_sales_daily_final!E13299</f>
        <v>M01AE</v>
      </c>
      <c r="C13299">
        <f>fact_sales_daily_final!F13299</f>
        <v>4.34</v>
      </c>
      <c r="D13299">
        <f>C13299 * VLOOKUP(B13299, finance_assumptions!A:B, 2, FALSE)</f>
        <v>4.34</v>
      </c>
      <c r="E13299">
        <f t="shared" si="621"/>
        <v>3.2549999999999999</v>
      </c>
      <c r="F13299">
        <f t="shared" si="622"/>
        <v>1.085</v>
      </c>
      <c r="G13299">
        <f t="shared" si="623"/>
        <v>0.25</v>
      </c>
    </row>
    <row r="13300" spans="1:7" x14ac:dyDescent="0.35">
      <c r="A13300" s="1" t="str">
        <f>fact_sales_daily_final!A13300</f>
        <v>7/22/2018</v>
      </c>
      <c r="B13300" t="str">
        <f>fact_sales_daily_final!E13300</f>
        <v>N02BA</v>
      </c>
      <c r="C13300">
        <f>fact_sales_daily_final!F13300</f>
        <v>0</v>
      </c>
      <c r="D13300">
        <f>C13300 * VLOOKUP(B13300, finance_assumptions!A:B, 2, FALSE)</f>
        <v>0</v>
      </c>
      <c r="E13300">
        <f t="shared" si="621"/>
        <v>0</v>
      </c>
      <c r="F13300">
        <f t="shared" si="622"/>
        <v>0</v>
      </c>
      <c r="G13300">
        <f t="shared" si="623"/>
        <v>0</v>
      </c>
    </row>
    <row r="13301" spans="1:7" x14ac:dyDescent="0.35">
      <c r="A13301" s="1" t="str">
        <f>fact_sales_daily_final!A13301</f>
        <v>7/22/2018</v>
      </c>
      <c r="B13301" t="str">
        <f>fact_sales_daily_final!E13301</f>
        <v>N02BE</v>
      </c>
      <c r="C13301">
        <f>fact_sales_daily_final!F13301</f>
        <v>31</v>
      </c>
      <c r="D13301">
        <f>C13301 * VLOOKUP(B13301, finance_assumptions!A:B, 2, FALSE)</f>
        <v>31</v>
      </c>
      <c r="E13301">
        <f t="shared" si="621"/>
        <v>23.25</v>
      </c>
      <c r="F13301">
        <f t="shared" si="622"/>
        <v>7.75</v>
      </c>
      <c r="G13301">
        <f t="shared" si="623"/>
        <v>0.25</v>
      </c>
    </row>
    <row r="13302" spans="1:7" x14ac:dyDescent="0.35">
      <c r="A13302" s="1" t="str">
        <f>fact_sales_daily_final!A13302</f>
        <v>7/22/2018</v>
      </c>
      <c r="B13302" t="str">
        <f>fact_sales_daily_final!E13302</f>
        <v>N05B</v>
      </c>
      <c r="C13302">
        <f>fact_sales_daily_final!F13302</f>
        <v>4</v>
      </c>
      <c r="D13302">
        <f>C13302 * VLOOKUP(B13302, finance_assumptions!A:B, 2, FALSE)</f>
        <v>4</v>
      </c>
      <c r="E13302">
        <f t="shared" si="621"/>
        <v>3</v>
      </c>
      <c r="F13302">
        <f t="shared" si="622"/>
        <v>1</v>
      </c>
      <c r="G13302">
        <f t="shared" si="623"/>
        <v>0.25</v>
      </c>
    </row>
    <row r="13303" spans="1:7" x14ac:dyDescent="0.35">
      <c r="A13303" s="1" t="str">
        <f>fact_sales_daily_final!A13303</f>
        <v>7/22/2018</v>
      </c>
      <c r="B13303" t="str">
        <f>fact_sales_daily_final!E13303</f>
        <v>N05C</v>
      </c>
      <c r="C13303">
        <f>fact_sales_daily_final!F13303</f>
        <v>0</v>
      </c>
      <c r="D13303">
        <f>C13303 * VLOOKUP(B13303, finance_assumptions!A:B, 2, FALSE)</f>
        <v>0</v>
      </c>
      <c r="E13303">
        <f t="shared" si="621"/>
        <v>0</v>
      </c>
      <c r="F13303">
        <f t="shared" si="622"/>
        <v>0</v>
      </c>
      <c r="G13303">
        <f t="shared" si="623"/>
        <v>0</v>
      </c>
    </row>
    <row r="13304" spans="1:7" x14ac:dyDescent="0.35">
      <c r="A13304" s="1" t="str">
        <f>fact_sales_daily_final!A13304</f>
        <v>7/22/2018</v>
      </c>
      <c r="B13304" t="str">
        <f>fact_sales_daily_final!E13304</f>
        <v>R03</v>
      </c>
      <c r="C13304">
        <f>fact_sales_daily_final!F13304</f>
        <v>5</v>
      </c>
      <c r="D13304">
        <f>C13304 * VLOOKUP(B13304, finance_assumptions!A:B, 2, FALSE)</f>
        <v>5</v>
      </c>
      <c r="E13304">
        <f t="shared" si="621"/>
        <v>3.75</v>
      </c>
      <c r="F13304">
        <f t="shared" si="622"/>
        <v>1.25</v>
      </c>
      <c r="G13304">
        <f t="shared" si="623"/>
        <v>0.25</v>
      </c>
    </row>
    <row r="13305" spans="1:7" x14ac:dyDescent="0.35">
      <c r="A13305" s="1" t="str">
        <f>fact_sales_daily_final!A13305</f>
        <v>7/22/2018</v>
      </c>
      <c r="B13305" t="str">
        <f>fact_sales_daily_final!E13305</f>
        <v>R06</v>
      </c>
      <c r="C13305">
        <f>fact_sales_daily_final!F13305</f>
        <v>6</v>
      </c>
      <c r="D13305">
        <f>C13305 * VLOOKUP(B13305, finance_assumptions!A:B, 2, FALSE)</f>
        <v>6</v>
      </c>
      <c r="E13305">
        <f t="shared" si="621"/>
        <v>4.5</v>
      </c>
      <c r="F13305">
        <f t="shared" si="622"/>
        <v>1.5</v>
      </c>
      <c r="G13305">
        <f t="shared" si="623"/>
        <v>0.25</v>
      </c>
    </row>
    <row r="13306" spans="1:7" x14ac:dyDescent="0.35">
      <c r="A13306" s="1" t="str">
        <f>fact_sales_daily_final!A13306</f>
        <v>7/23/2018</v>
      </c>
      <c r="B13306" t="str">
        <f>fact_sales_daily_final!E13306</f>
        <v>M01AB</v>
      </c>
      <c r="C13306">
        <f>fact_sales_daily_final!F13306</f>
        <v>8.68</v>
      </c>
      <c r="D13306">
        <f>C13306 * VLOOKUP(B13306, finance_assumptions!A:B, 2, FALSE)</f>
        <v>8.68</v>
      </c>
      <c r="E13306">
        <f t="shared" si="621"/>
        <v>6.51</v>
      </c>
      <c r="F13306">
        <f t="shared" si="622"/>
        <v>2.17</v>
      </c>
      <c r="G13306">
        <f t="shared" si="623"/>
        <v>0.25</v>
      </c>
    </row>
    <row r="13307" spans="1:7" x14ac:dyDescent="0.35">
      <c r="A13307" s="1" t="str">
        <f>fact_sales_daily_final!A13307</f>
        <v>7/23/2018</v>
      </c>
      <c r="B13307" t="str">
        <f>fact_sales_daily_final!E13307</f>
        <v>M01AE</v>
      </c>
      <c r="C13307">
        <f>fact_sales_daily_final!F13307</f>
        <v>1.863</v>
      </c>
      <c r="D13307">
        <f>C13307 * VLOOKUP(B13307, finance_assumptions!A:B, 2, FALSE)</f>
        <v>1.863</v>
      </c>
      <c r="E13307">
        <f t="shared" si="621"/>
        <v>1.3972500000000001</v>
      </c>
      <c r="F13307">
        <f t="shared" si="622"/>
        <v>0.46574999999999989</v>
      </c>
      <c r="G13307">
        <f t="shared" si="623"/>
        <v>0.24999999999999994</v>
      </c>
    </row>
    <row r="13308" spans="1:7" x14ac:dyDescent="0.35">
      <c r="A13308" s="1" t="str">
        <f>fact_sales_daily_final!A13308</f>
        <v>7/23/2018</v>
      </c>
      <c r="B13308" t="str">
        <f>fact_sales_daily_final!E13308</f>
        <v>N02BA</v>
      </c>
      <c r="C13308">
        <f>fact_sales_daily_final!F13308</f>
        <v>2.1</v>
      </c>
      <c r="D13308">
        <f>C13308 * VLOOKUP(B13308, finance_assumptions!A:B, 2, FALSE)</f>
        <v>2.1</v>
      </c>
      <c r="E13308">
        <f t="shared" si="621"/>
        <v>1.5750000000000002</v>
      </c>
      <c r="F13308">
        <f t="shared" si="622"/>
        <v>0.52499999999999991</v>
      </c>
      <c r="G13308">
        <f t="shared" si="623"/>
        <v>0.24999999999999994</v>
      </c>
    </row>
    <row r="13309" spans="1:7" x14ac:dyDescent="0.35">
      <c r="A13309" s="1" t="str">
        <f>fact_sales_daily_final!A13309</f>
        <v>7/23/2018</v>
      </c>
      <c r="B13309" t="str">
        <f>fact_sales_daily_final!E13309</f>
        <v>N02BE</v>
      </c>
      <c r="C13309">
        <f>fact_sales_daily_final!F13309</f>
        <v>12</v>
      </c>
      <c r="D13309">
        <f>C13309 * VLOOKUP(B13309, finance_assumptions!A:B, 2, FALSE)</f>
        <v>12</v>
      </c>
      <c r="E13309">
        <f t="shared" si="621"/>
        <v>9</v>
      </c>
      <c r="F13309">
        <f t="shared" si="622"/>
        <v>3</v>
      </c>
      <c r="G13309">
        <f t="shared" si="623"/>
        <v>0.25</v>
      </c>
    </row>
    <row r="13310" spans="1:7" x14ac:dyDescent="0.35">
      <c r="A13310" s="1" t="str">
        <f>fact_sales_daily_final!A13310</f>
        <v>7/23/2018</v>
      </c>
      <c r="B13310" t="str">
        <f>fact_sales_daily_final!E13310</f>
        <v>N05B</v>
      </c>
      <c r="C13310">
        <f>fact_sales_daily_final!F13310</f>
        <v>15</v>
      </c>
      <c r="D13310">
        <f>C13310 * VLOOKUP(B13310, finance_assumptions!A:B, 2, FALSE)</f>
        <v>15</v>
      </c>
      <c r="E13310">
        <f t="shared" si="621"/>
        <v>11.25</v>
      </c>
      <c r="F13310">
        <f t="shared" si="622"/>
        <v>3.75</v>
      </c>
      <c r="G13310">
        <f t="shared" si="623"/>
        <v>0.25</v>
      </c>
    </row>
    <row r="13311" spans="1:7" x14ac:dyDescent="0.35">
      <c r="A13311" s="1" t="str">
        <f>fact_sales_daily_final!A13311</f>
        <v>7/23/2018</v>
      </c>
      <c r="B13311" t="str">
        <f>fact_sales_daily_final!E13311</f>
        <v>N05C</v>
      </c>
      <c r="C13311">
        <f>fact_sales_daily_final!F13311</f>
        <v>1</v>
      </c>
      <c r="D13311">
        <f>C13311 * VLOOKUP(B13311, finance_assumptions!A:B, 2, FALSE)</f>
        <v>1</v>
      </c>
      <c r="E13311">
        <f t="shared" si="621"/>
        <v>0.75</v>
      </c>
      <c r="F13311">
        <f t="shared" si="622"/>
        <v>0.25</v>
      </c>
      <c r="G13311">
        <f t="shared" si="623"/>
        <v>0.25</v>
      </c>
    </row>
    <row r="13312" spans="1:7" x14ac:dyDescent="0.35">
      <c r="A13312" s="1" t="str">
        <f>fact_sales_daily_final!A13312</f>
        <v>7/23/2018</v>
      </c>
      <c r="B13312" t="str">
        <f>fact_sales_daily_final!E13312</f>
        <v>R03</v>
      </c>
      <c r="C13312">
        <f>fact_sales_daily_final!F13312</f>
        <v>0</v>
      </c>
      <c r="D13312">
        <f>C13312 * VLOOKUP(B13312, finance_assumptions!A:B, 2, FALSE)</f>
        <v>0</v>
      </c>
      <c r="E13312">
        <f t="shared" si="621"/>
        <v>0</v>
      </c>
      <c r="F13312">
        <f t="shared" si="622"/>
        <v>0</v>
      </c>
      <c r="G13312">
        <f t="shared" si="623"/>
        <v>0</v>
      </c>
    </row>
    <row r="13313" spans="1:7" x14ac:dyDescent="0.35">
      <c r="A13313" s="1" t="str">
        <f>fact_sales_daily_final!A13313</f>
        <v>7/23/2018</v>
      </c>
      <c r="B13313" t="str">
        <f>fact_sales_daily_final!E13313</f>
        <v>R06</v>
      </c>
      <c r="C13313">
        <f>fact_sales_daily_final!F13313</f>
        <v>5.3</v>
      </c>
      <c r="D13313">
        <f>C13313 * VLOOKUP(B13313, finance_assumptions!A:B, 2, FALSE)</f>
        <v>5.3</v>
      </c>
      <c r="E13313">
        <f t="shared" si="621"/>
        <v>3.9749999999999996</v>
      </c>
      <c r="F13313">
        <f t="shared" si="622"/>
        <v>1.3250000000000002</v>
      </c>
      <c r="G13313">
        <f t="shared" si="623"/>
        <v>0.25000000000000006</v>
      </c>
    </row>
    <row r="13314" spans="1:7" x14ac:dyDescent="0.35">
      <c r="A13314" s="1" t="str">
        <f>fact_sales_daily_final!A13314</f>
        <v>7/24/2018</v>
      </c>
      <c r="B13314" t="str">
        <f>fact_sales_daily_final!E13314</f>
        <v>M01AB</v>
      </c>
      <c r="C13314">
        <f>fact_sales_daily_final!F13314</f>
        <v>9.68</v>
      </c>
      <c r="D13314">
        <f>C13314 * VLOOKUP(B13314, finance_assumptions!A:B, 2, FALSE)</f>
        <v>9.68</v>
      </c>
      <c r="E13314">
        <f t="shared" si="621"/>
        <v>7.26</v>
      </c>
      <c r="F13314">
        <f t="shared" si="622"/>
        <v>2.42</v>
      </c>
      <c r="G13314">
        <f t="shared" si="623"/>
        <v>0.25</v>
      </c>
    </row>
    <row r="13315" spans="1:7" x14ac:dyDescent="0.35">
      <c r="A13315" s="1" t="str">
        <f>fact_sales_daily_final!A13315</f>
        <v>7/24/2018</v>
      </c>
      <c r="B13315" t="str">
        <f>fact_sales_daily_final!E13315</f>
        <v>M01AE</v>
      </c>
      <c r="C13315">
        <f>fact_sales_daily_final!F13315</f>
        <v>4</v>
      </c>
      <c r="D13315">
        <f>C13315 * VLOOKUP(B13315, finance_assumptions!A:B, 2, FALSE)</f>
        <v>4</v>
      </c>
      <c r="E13315">
        <f t="shared" ref="E13315:E13378" si="624">D13315 * 0.75</f>
        <v>3</v>
      </c>
      <c r="F13315">
        <f t="shared" ref="F13315:F13378" si="625">D13315 - E13315</f>
        <v>1</v>
      </c>
      <c r="G13315">
        <f t="shared" ref="G13315:G13378" si="626">IF(D13315=0, 0, F13315/D13315)</f>
        <v>0.25</v>
      </c>
    </row>
    <row r="13316" spans="1:7" x14ac:dyDescent="0.35">
      <c r="A13316" s="1" t="str">
        <f>fact_sales_daily_final!A13316</f>
        <v>7/24/2018</v>
      </c>
      <c r="B13316" t="str">
        <f>fact_sales_daily_final!E13316</f>
        <v>N02BA</v>
      </c>
      <c r="C13316">
        <f>fact_sales_daily_final!F13316</f>
        <v>2</v>
      </c>
      <c r="D13316">
        <f>C13316 * VLOOKUP(B13316, finance_assumptions!A:B, 2, FALSE)</f>
        <v>2</v>
      </c>
      <c r="E13316">
        <f t="shared" si="624"/>
        <v>1.5</v>
      </c>
      <c r="F13316">
        <f t="shared" si="625"/>
        <v>0.5</v>
      </c>
      <c r="G13316">
        <f t="shared" si="626"/>
        <v>0.25</v>
      </c>
    </row>
    <row r="13317" spans="1:7" x14ac:dyDescent="0.35">
      <c r="A13317" s="1" t="str">
        <f>fact_sales_daily_final!A13317</f>
        <v>7/24/2018</v>
      </c>
      <c r="B13317" t="str">
        <f>fact_sales_daily_final!E13317</f>
        <v>N02BE</v>
      </c>
      <c r="C13317">
        <f>fact_sales_daily_final!F13317</f>
        <v>22</v>
      </c>
      <c r="D13317">
        <f>C13317 * VLOOKUP(B13317, finance_assumptions!A:B, 2, FALSE)</f>
        <v>22</v>
      </c>
      <c r="E13317">
        <f t="shared" si="624"/>
        <v>16.5</v>
      </c>
      <c r="F13317">
        <f t="shared" si="625"/>
        <v>5.5</v>
      </c>
      <c r="G13317">
        <f t="shared" si="626"/>
        <v>0.25</v>
      </c>
    </row>
    <row r="13318" spans="1:7" x14ac:dyDescent="0.35">
      <c r="A13318" s="1" t="str">
        <f>fact_sales_daily_final!A13318</f>
        <v>7/24/2018</v>
      </c>
      <c r="B13318" t="str">
        <f>fact_sales_daily_final!E13318</f>
        <v>N05B</v>
      </c>
      <c r="C13318">
        <f>fact_sales_daily_final!F13318</f>
        <v>4</v>
      </c>
      <c r="D13318">
        <f>C13318 * VLOOKUP(B13318, finance_assumptions!A:B, 2, FALSE)</f>
        <v>4</v>
      </c>
      <c r="E13318">
        <f t="shared" si="624"/>
        <v>3</v>
      </c>
      <c r="F13318">
        <f t="shared" si="625"/>
        <v>1</v>
      </c>
      <c r="G13318">
        <f t="shared" si="626"/>
        <v>0.25</v>
      </c>
    </row>
    <row r="13319" spans="1:7" x14ac:dyDescent="0.35">
      <c r="A13319" s="1" t="str">
        <f>fact_sales_daily_final!A13319</f>
        <v>7/24/2018</v>
      </c>
      <c r="B13319" t="str">
        <f>fact_sales_daily_final!E13319</f>
        <v>N05C</v>
      </c>
      <c r="C13319">
        <f>fact_sales_daily_final!F13319</f>
        <v>1</v>
      </c>
      <c r="D13319">
        <f>C13319 * VLOOKUP(B13319, finance_assumptions!A:B, 2, FALSE)</f>
        <v>1</v>
      </c>
      <c r="E13319">
        <f t="shared" si="624"/>
        <v>0.75</v>
      </c>
      <c r="F13319">
        <f t="shared" si="625"/>
        <v>0.25</v>
      </c>
      <c r="G13319">
        <f t="shared" si="626"/>
        <v>0.25</v>
      </c>
    </row>
    <row r="13320" spans="1:7" x14ac:dyDescent="0.35">
      <c r="A13320" s="1" t="str">
        <f>fact_sales_daily_final!A13320</f>
        <v>7/24/2018</v>
      </c>
      <c r="B13320" t="str">
        <f>fact_sales_daily_final!E13320</f>
        <v>R03</v>
      </c>
      <c r="C13320">
        <f>fact_sales_daily_final!F13320</f>
        <v>2</v>
      </c>
      <c r="D13320">
        <f>C13320 * VLOOKUP(B13320, finance_assumptions!A:B, 2, FALSE)</f>
        <v>2</v>
      </c>
      <c r="E13320">
        <f t="shared" si="624"/>
        <v>1.5</v>
      </c>
      <c r="F13320">
        <f t="shared" si="625"/>
        <v>0.5</v>
      </c>
      <c r="G13320">
        <f t="shared" si="626"/>
        <v>0.25</v>
      </c>
    </row>
    <row r="13321" spans="1:7" x14ac:dyDescent="0.35">
      <c r="A13321" s="1" t="str">
        <f>fact_sales_daily_final!A13321</f>
        <v>7/24/2018</v>
      </c>
      <c r="B13321" t="str">
        <f>fact_sales_daily_final!E13321</f>
        <v>R06</v>
      </c>
      <c r="C13321">
        <f>fact_sales_daily_final!F13321</f>
        <v>2</v>
      </c>
      <c r="D13321">
        <f>C13321 * VLOOKUP(B13321, finance_assumptions!A:B, 2, FALSE)</f>
        <v>2</v>
      </c>
      <c r="E13321">
        <f t="shared" si="624"/>
        <v>1.5</v>
      </c>
      <c r="F13321">
        <f t="shared" si="625"/>
        <v>0.5</v>
      </c>
      <c r="G13321">
        <f t="shared" si="626"/>
        <v>0.25</v>
      </c>
    </row>
    <row r="13322" spans="1:7" x14ac:dyDescent="0.35">
      <c r="A13322" s="1" t="str">
        <f>fact_sales_daily_final!A13322</f>
        <v>7/25/2018</v>
      </c>
      <c r="B13322" t="str">
        <f>fact_sales_daily_final!E13322</f>
        <v>M01AB</v>
      </c>
      <c r="C13322">
        <f>fact_sales_daily_final!F13322</f>
        <v>5</v>
      </c>
      <c r="D13322">
        <f>C13322 * VLOOKUP(B13322, finance_assumptions!A:B, 2, FALSE)</f>
        <v>5</v>
      </c>
      <c r="E13322">
        <f t="shared" si="624"/>
        <v>3.75</v>
      </c>
      <c r="F13322">
        <f t="shared" si="625"/>
        <v>1.25</v>
      </c>
      <c r="G13322">
        <f t="shared" si="626"/>
        <v>0.25</v>
      </c>
    </row>
    <row r="13323" spans="1:7" x14ac:dyDescent="0.35">
      <c r="A13323" s="1" t="str">
        <f>fact_sales_daily_final!A13323</f>
        <v>7/25/2018</v>
      </c>
      <c r="B13323" t="str">
        <f>fact_sales_daily_final!E13323</f>
        <v>M01AE</v>
      </c>
      <c r="C13323">
        <f>fact_sales_daily_final!F13323</f>
        <v>2.68</v>
      </c>
      <c r="D13323">
        <f>C13323 * VLOOKUP(B13323, finance_assumptions!A:B, 2, FALSE)</f>
        <v>2.68</v>
      </c>
      <c r="E13323">
        <f t="shared" si="624"/>
        <v>2.0100000000000002</v>
      </c>
      <c r="F13323">
        <f t="shared" si="625"/>
        <v>0.66999999999999993</v>
      </c>
      <c r="G13323">
        <f t="shared" si="626"/>
        <v>0.24999999999999997</v>
      </c>
    </row>
    <row r="13324" spans="1:7" x14ac:dyDescent="0.35">
      <c r="A13324" s="1" t="str">
        <f>fact_sales_daily_final!A13324</f>
        <v>7/25/2018</v>
      </c>
      <c r="B13324" t="str">
        <f>fact_sales_daily_final!E13324</f>
        <v>N02BA</v>
      </c>
      <c r="C13324">
        <f>fact_sales_daily_final!F13324</f>
        <v>2</v>
      </c>
      <c r="D13324">
        <f>C13324 * VLOOKUP(B13324, finance_assumptions!A:B, 2, FALSE)</f>
        <v>2</v>
      </c>
      <c r="E13324">
        <f t="shared" si="624"/>
        <v>1.5</v>
      </c>
      <c r="F13324">
        <f t="shared" si="625"/>
        <v>0.5</v>
      </c>
      <c r="G13324">
        <f t="shared" si="626"/>
        <v>0.25</v>
      </c>
    </row>
    <row r="13325" spans="1:7" x14ac:dyDescent="0.35">
      <c r="A13325" s="1" t="str">
        <f>fact_sales_daily_final!A13325</f>
        <v>7/25/2018</v>
      </c>
      <c r="B13325" t="str">
        <f>fact_sales_daily_final!E13325</f>
        <v>N02BE</v>
      </c>
      <c r="C13325">
        <f>fact_sales_daily_final!F13325</f>
        <v>16</v>
      </c>
      <c r="D13325">
        <f>C13325 * VLOOKUP(B13325, finance_assumptions!A:B, 2, FALSE)</f>
        <v>16</v>
      </c>
      <c r="E13325">
        <f t="shared" si="624"/>
        <v>12</v>
      </c>
      <c r="F13325">
        <f t="shared" si="625"/>
        <v>4</v>
      </c>
      <c r="G13325">
        <f t="shared" si="626"/>
        <v>0.25</v>
      </c>
    </row>
    <row r="13326" spans="1:7" x14ac:dyDescent="0.35">
      <c r="A13326" s="1" t="str">
        <f>fact_sales_daily_final!A13326</f>
        <v>7/25/2018</v>
      </c>
      <c r="B13326" t="str">
        <f>fact_sales_daily_final!E13326</f>
        <v>N05B</v>
      </c>
      <c r="C13326">
        <f>fact_sales_daily_final!F13326</f>
        <v>7</v>
      </c>
      <c r="D13326">
        <f>C13326 * VLOOKUP(B13326, finance_assumptions!A:B, 2, FALSE)</f>
        <v>7</v>
      </c>
      <c r="E13326">
        <f t="shared" si="624"/>
        <v>5.25</v>
      </c>
      <c r="F13326">
        <f t="shared" si="625"/>
        <v>1.75</v>
      </c>
      <c r="G13326">
        <f t="shared" si="626"/>
        <v>0.25</v>
      </c>
    </row>
    <row r="13327" spans="1:7" x14ac:dyDescent="0.35">
      <c r="A13327" s="1" t="str">
        <f>fact_sales_daily_final!A13327</f>
        <v>7/25/2018</v>
      </c>
      <c r="B13327" t="str">
        <f>fact_sales_daily_final!E13327</f>
        <v>N05C</v>
      </c>
      <c r="C13327">
        <f>fact_sales_daily_final!F13327</f>
        <v>0</v>
      </c>
      <c r="D13327">
        <f>C13327 * VLOOKUP(B13327, finance_assumptions!A:B, 2, FALSE)</f>
        <v>0</v>
      </c>
      <c r="E13327">
        <f t="shared" si="624"/>
        <v>0</v>
      </c>
      <c r="F13327">
        <f t="shared" si="625"/>
        <v>0</v>
      </c>
      <c r="G13327">
        <f t="shared" si="626"/>
        <v>0</v>
      </c>
    </row>
    <row r="13328" spans="1:7" x14ac:dyDescent="0.35">
      <c r="A13328" s="1" t="str">
        <f>fact_sales_daily_final!A13328</f>
        <v>7/25/2018</v>
      </c>
      <c r="B13328" t="str">
        <f>fact_sales_daily_final!E13328</f>
        <v>R03</v>
      </c>
      <c r="C13328">
        <f>fact_sales_daily_final!F13328</f>
        <v>0</v>
      </c>
      <c r="D13328">
        <f>C13328 * VLOOKUP(B13328, finance_assumptions!A:B, 2, FALSE)</f>
        <v>0</v>
      </c>
      <c r="E13328">
        <f t="shared" si="624"/>
        <v>0</v>
      </c>
      <c r="F13328">
        <f t="shared" si="625"/>
        <v>0</v>
      </c>
      <c r="G13328">
        <f t="shared" si="626"/>
        <v>0</v>
      </c>
    </row>
    <row r="13329" spans="1:7" x14ac:dyDescent="0.35">
      <c r="A13329" s="1" t="str">
        <f>fact_sales_daily_final!A13329</f>
        <v>7/25/2018</v>
      </c>
      <c r="B13329" t="str">
        <f>fact_sales_daily_final!E13329</f>
        <v>R06</v>
      </c>
      <c r="C13329">
        <f>fact_sales_daily_final!F13329</f>
        <v>2</v>
      </c>
      <c r="D13329">
        <f>C13329 * VLOOKUP(B13329, finance_assumptions!A:B, 2, FALSE)</f>
        <v>2</v>
      </c>
      <c r="E13329">
        <f t="shared" si="624"/>
        <v>1.5</v>
      </c>
      <c r="F13329">
        <f t="shared" si="625"/>
        <v>0.5</v>
      </c>
      <c r="G13329">
        <f t="shared" si="626"/>
        <v>0.25</v>
      </c>
    </row>
    <row r="13330" spans="1:7" x14ac:dyDescent="0.35">
      <c r="A13330" s="1" t="str">
        <f>fact_sales_daily_final!A13330</f>
        <v>7/26/2018</v>
      </c>
      <c r="B13330" t="str">
        <f>fact_sales_daily_final!E13330</f>
        <v>M01AB</v>
      </c>
      <c r="C13330">
        <f>fact_sales_daily_final!F13330</f>
        <v>4.33</v>
      </c>
      <c r="D13330">
        <f>C13330 * VLOOKUP(B13330, finance_assumptions!A:B, 2, FALSE)</f>
        <v>4.33</v>
      </c>
      <c r="E13330">
        <f t="shared" si="624"/>
        <v>3.2475000000000001</v>
      </c>
      <c r="F13330">
        <f t="shared" si="625"/>
        <v>1.0825</v>
      </c>
      <c r="G13330">
        <f t="shared" si="626"/>
        <v>0.25</v>
      </c>
    </row>
    <row r="13331" spans="1:7" x14ac:dyDescent="0.35">
      <c r="A13331" s="1" t="str">
        <f>fact_sales_daily_final!A13331</f>
        <v>7/26/2018</v>
      </c>
      <c r="B13331" t="str">
        <f>fact_sales_daily_final!E13331</f>
        <v>M01AE</v>
      </c>
      <c r="C13331">
        <f>fact_sales_daily_final!F13331</f>
        <v>1.827</v>
      </c>
      <c r="D13331">
        <f>C13331 * VLOOKUP(B13331, finance_assumptions!A:B, 2, FALSE)</f>
        <v>1.827</v>
      </c>
      <c r="E13331">
        <f t="shared" si="624"/>
        <v>1.37025</v>
      </c>
      <c r="F13331">
        <f t="shared" si="625"/>
        <v>0.45674999999999999</v>
      </c>
      <c r="G13331">
        <f t="shared" si="626"/>
        <v>0.25</v>
      </c>
    </row>
    <row r="13332" spans="1:7" x14ac:dyDescent="0.35">
      <c r="A13332" s="1" t="str">
        <f>fact_sales_daily_final!A13332</f>
        <v>7/26/2018</v>
      </c>
      <c r="B13332" t="str">
        <f>fact_sales_daily_final!E13332</f>
        <v>N02BA</v>
      </c>
      <c r="C13332">
        <f>fact_sales_daily_final!F13332</f>
        <v>5</v>
      </c>
      <c r="D13332">
        <f>C13332 * VLOOKUP(B13332, finance_assumptions!A:B, 2, FALSE)</f>
        <v>5</v>
      </c>
      <c r="E13332">
        <f t="shared" si="624"/>
        <v>3.75</v>
      </c>
      <c r="F13332">
        <f t="shared" si="625"/>
        <v>1.25</v>
      </c>
      <c r="G13332">
        <f t="shared" si="626"/>
        <v>0.25</v>
      </c>
    </row>
    <row r="13333" spans="1:7" x14ac:dyDescent="0.35">
      <c r="A13333" s="1" t="str">
        <f>fact_sales_daily_final!A13333</f>
        <v>7/26/2018</v>
      </c>
      <c r="B13333" t="str">
        <f>fact_sales_daily_final!E13333</f>
        <v>N02BE</v>
      </c>
      <c r="C13333">
        <f>fact_sales_daily_final!F13333</f>
        <v>24</v>
      </c>
      <c r="D13333">
        <f>C13333 * VLOOKUP(B13333, finance_assumptions!A:B, 2, FALSE)</f>
        <v>24</v>
      </c>
      <c r="E13333">
        <f t="shared" si="624"/>
        <v>18</v>
      </c>
      <c r="F13333">
        <f t="shared" si="625"/>
        <v>6</v>
      </c>
      <c r="G13333">
        <f t="shared" si="626"/>
        <v>0.25</v>
      </c>
    </row>
    <row r="13334" spans="1:7" x14ac:dyDescent="0.35">
      <c r="A13334" s="1" t="str">
        <f>fact_sales_daily_final!A13334</f>
        <v>7/26/2018</v>
      </c>
      <c r="B13334" t="str">
        <f>fact_sales_daily_final!E13334</f>
        <v>N05B</v>
      </c>
      <c r="C13334">
        <f>fact_sales_daily_final!F13334</f>
        <v>4</v>
      </c>
      <c r="D13334">
        <f>C13334 * VLOOKUP(B13334, finance_assumptions!A:B, 2, FALSE)</f>
        <v>4</v>
      </c>
      <c r="E13334">
        <f t="shared" si="624"/>
        <v>3</v>
      </c>
      <c r="F13334">
        <f t="shared" si="625"/>
        <v>1</v>
      </c>
      <c r="G13334">
        <f t="shared" si="626"/>
        <v>0.25</v>
      </c>
    </row>
    <row r="13335" spans="1:7" x14ac:dyDescent="0.35">
      <c r="A13335" s="1" t="str">
        <f>fact_sales_daily_final!A13335</f>
        <v>7/26/2018</v>
      </c>
      <c r="B13335" t="str">
        <f>fact_sales_daily_final!E13335</f>
        <v>N05C</v>
      </c>
      <c r="C13335">
        <f>fact_sales_daily_final!F13335</f>
        <v>0</v>
      </c>
      <c r="D13335">
        <f>C13335 * VLOOKUP(B13335, finance_assumptions!A:B, 2, FALSE)</f>
        <v>0</v>
      </c>
      <c r="E13335">
        <f t="shared" si="624"/>
        <v>0</v>
      </c>
      <c r="F13335">
        <f t="shared" si="625"/>
        <v>0</v>
      </c>
      <c r="G13335">
        <f t="shared" si="626"/>
        <v>0</v>
      </c>
    </row>
    <row r="13336" spans="1:7" x14ac:dyDescent="0.35">
      <c r="A13336" s="1" t="str">
        <f>fact_sales_daily_final!A13336</f>
        <v>7/26/2018</v>
      </c>
      <c r="B13336" t="str">
        <f>fact_sales_daily_final!E13336</f>
        <v>R03</v>
      </c>
      <c r="C13336">
        <f>fact_sales_daily_final!F13336</f>
        <v>1</v>
      </c>
      <c r="D13336">
        <f>C13336 * VLOOKUP(B13336, finance_assumptions!A:B, 2, FALSE)</f>
        <v>1</v>
      </c>
      <c r="E13336">
        <f t="shared" si="624"/>
        <v>0.75</v>
      </c>
      <c r="F13336">
        <f t="shared" si="625"/>
        <v>0.25</v>
      </c>
      <c r="G13336">
        <f t="shared" si="626"/>
        <v>0.25</v>
      </c>
    </row>
    <row r="13337" spans="1:7" x14ac:dyDescent="0.35">
      <c r="A13337" s="1" t="str">
        <f>fact_sales_daily_final!A13337</f>
        <v>7/26/2018</v>
      </c>
      <c r="B13337" t="str">
        <f>fact_sales_daily_final!E13337</f>
        <v>R06</v>
      </c>
      <c r="C13337">
        <f>fact_sales_daily_final!F13337</f>
        <v>4</v>
      </c>
      <c r="D13337">
        <f>C13337 * VLOOKUP(B13337, finance_assumptions!A:B, 2, FALSE)</f>
        <v>4</v>
      </c>
      <c r="E13337">
        <f t="shared" si="624"/>
        <v>3</v>
      </c>
      <c r="F13337">
        <f t="shared" si="625"/>
        <v>1</v>
      </c>
      <c r="G13337">
        <f t="shared" si="626"/>
        <v>0.25</v>
      </c>
    </row>
    <row r="13338" spans="1:7" x14ac:dyDescent="0.35">
      <c r="A13338" s="1" t="str">
        <f>fact_sales_daily_final!A13338</f>
        <v>7/27/2018</v>
      </c>
      <c r="B13338" t="str">
        <f>fact_sales_daily_final!E13338</f>
        <v>M01AB</v>
      </c>
      <c r="C13338">
        <f>fact_sales_daily_final!F13338</f>
        <v>2.34</v>
      </c>
      <c r="D13338">
        <f>C13338 * VLOOKUP(B13338, finance_assumptions!A:B, 2, FALSE)</f>
        <v>2.34</v>
      </c>
      <c r="E13338">
        <f t="shared" si="624"/>
        <v>1.7549999999999999</v>
      </c>
      <c r="F13338">
        <f t="shared" si="625"/>
        <v>0.58499999999999996</v>
      </c>
      <c r="G13338">
        <f t="shared" si="626"/>
        <v>0.25</v>
      </c>
    </row>
    <row r="13339" spans="1:7" x14ac:dyDescent="0.35">
      <c r="A13339" s="1" t="str">
        <f>fact_sales_daily_final!A13339</f>
        <v>7/27/2018</v>
      </c>
      <c r="B13339" t="str">
        <f>fact_sales_daily_final!E13339</f>
        <v>M01AE</v>
      </c>
      <c r="C13339">
        <f>fact_sales_daily_final!F13339</f>
        <v>3.34</v>
      </c>
      <c r="D13339">
        <f>C13339 * VLOOKUP(B13339, finance_assumptions!A:B, 2, FALSE)</f>
        <v>3.34</v>
      </c>
      <c r="E13339">
        <f t="shared" si="624"/>
        <v>2.5049999999999999</v>
      </c>
      <c r="F13339">
        <f t="shared" si="625"/>
        <v>0.83499999999999996</v>
      </c>
      <c r="G13339">
        <f t="shared" si="626"/>
        <v>0.25</v>
      </c>
    </row>
    <row r="13340" spans="1:7" x14ac:dyDescent="0.35">
      <c r="A13340" s="1" t="str">
        <f>fact_sales_daily_final!A13340</f>
        <v>7/27/2018</v>
      </c>
      <c r="B13340" t="str">
        <f>fact_sales_daily_final!E13340</f>
        <v>N02BA</v>
      </c>
      <c r="C13340">
        <f>fact_sales_daily_final!F13340</f>
        <v>3</v>
      </c>
      <c r="D13340">
        <f>C13340 * VLOOKUP(B13340, finance_assumptions!A:B, 2, FALSE)</f>
        <v>3</v>
      </c>
      <c r="E13340">
        <f t="shared" si="624"/>
        <v>2.25</v>
      </c>
      <c r="F13340">
        <f t="shared" si="625"/>
        <v>0.75</v>
      </c>
      <c r="G13340">
        <f t="shared" si="626"/>
        <v>0.25</v>
      </c>
    </row>
    <row r="13341" spans="1:7" x14ac:dyDescent="0.35">
      <c r="A13341" s="1" t="str">
        <f>fact_sales_daily_final!A13341</f>
        <v>7/27/2018</v>
      </c>
      <c r="B13341" t="str">
        <f>fact_sales_daily_final!E13341</f>
        <v>N02BE</v>
      </c>
      <c r="C13341">
        <f>fact_sales_daily_final!F13341</f>
        <v>19.399999999999999</v>
      </c>
      <c r="D13341">
        <f>C13341 * VLOOKUP(B13341, finance_assumptions!A:B, 2, FALSE)</f>
        <v>19.399999999999999</v>
      </c>
      <c r="E13341">
        <f t="shared" si="624"/>
        <v>14.549999999999999</v>
      </c>
      <c r="F13341">
        <f t="shared" si="625"/>
        <v>4.8499999999999996</v>
      </c>
      <c r="G13341">
        <f t="shared" si="626"/>
        <v>0.25</v>
      </c>
    </row>
    <row r="13342" spans="1:7" x14ac:dyDescent="0.35">
      <c r="A13342" s="1" t="str">
        <f>fact_sales_daily_final!A13342</f>
        <v>7/27/2018</v>
      </c>
      <c r="B13342" t="str">
        <f>fact_sales_daily_final!E13342</f>
        <v>N05B</v>
      </c>
      <c r="C13342">
        <f>fact_sales_daily_final!F13342</f>
        <v>11</v>
      </c>
      <c r="D13342">
        <f>C13342 * VLOOKUP(B13342, finance_assumptions!A:B, 2, FALSE)</f>
        <v>11</v>
      </c>
      <c r="E13342">
        <f t="shared" si="624"/>
        <v>8.25</v>
      </c>
      <c r="F13342">
        <f t="shared" si="625"/>
        <v>2.75</v>
      </c>
      <c r="G13342">
        <f t="shared" si="626"/>
        <v>0.25</v>
      </c>
    </row>
    <row r="13343" spans="1:7" x14ac:dyDescent="0.35">
      <c r="A13343" s="1" t="str">
        <f>fact_sales_daily_final!A13343</f>
        <v>7/27/2018</v>
      </c>
      <c r="B13343" t="str">
        <f>fact_sales_daily_final!E13343</f>
        <v>N05C</v>
      </c>
      <c r="C13343">
        <f>fact_sales_daily_final!F13343</f>
        <v>0</v>
      </c>
      <c r="D13343">
        <f>C13343 * VLOOKUP(B13343, finance_assumptions!A:B, 2, FALSE)</f>
        <v>0</v>
      </c>
      <c r="E13343">
        <f t="shared" si="624"/>
        <v>0</v>
      </c>
      <c r="F13343">
        <f t="shared" si="625"/>
        <v>0</v>
      </c>
      <c r="G13343">
        <f t="shared" si="626"/>
        <v>0</v>
      </c>
    </row>
    <row r="13344" spans="1:7" x14ac:dyDescent="0.35">
      <c r="A13344" s="1" t="str">
        <f>fact_sales_daily_final!A13344</f>
        <v>7/27/2018</v>
      </c>
      <c r="B13344" t="str">
        <f>fact_sales_daily_final!E13344</f>
        <v>R03</v>
      </c>
      <c r="C13344">
        <f>fact_sales_daily_final!F13344</f>
        <v>1</v>
      </c>
      <c r="D13344">
        <f>C13344 * VLOOKUP(B13344, finance_assumptions!A:B, 2, FALSE)</f>
        <v>1</v>
      </c>
      <c r="E13344">
        <f t="shared" si="624"/>
        <v>0.75</v>
      </c>
      <c r="F13344">
        <f t="shared" si="625"/>
        <v>0.25</v>
      </c>
      <c r="G13344">
        <f t="shared" si="626"/>
        <v>0.25</v>
      </c>
    </row>
    <row r="13345" spans="1:7" x14ac:dyDescent="0.35">
      <c r="A13345" s="1" t="str">
        <f>fact_sales_daily_final!A13345</f>
        <v>7/27/2018</v>
      </c>
      <c r="B13345" t="str">
        <f>fact_sales_daily_final!E13345</f>
        <v>R06</v>
      </c>
      <c r="C13345">
        <f>fact_sales_daily_final!F13345</f>
        <v>6</v>
      </c>
      <c r="D13345">
        <f>C13345 * VLOOKUP(B13345, finance_assumptions!A:B, 2, FALSE)</f>
        <v>6</v>
      </c>
      <c r="E13345">
        <f t="shared" si="624"/>
        <v>4.5</v>
      </c>
      <c r="F13345">
        <f t="shared" si="625"/>
        <v>1.5</v>
      </c>
      <c r="G13345">
        <f t="shared" si="626"/>
        <v>0.25</v>
      </c>
    </row>
    <row r="13346" spans="1:7" x14ac:dyDescent="0.35">
      <c r="A13346" s="1" t="str">
        <f>fact_sales_daily_final!A13346</f>
        <v>7/28/2018</v>
      </c>
      <c r="B13346" t="str">
        <f>fact_sales_daily_final!E13346</f>
        <v>M01AB</v>
      </c>
      <c r="C13346">
        <f>fact_sales_daily_final!F13346</f>
        <v>6</v>
      </c>
      <c r="D13346">
        <f>C13346 * VLOOKUP(B13346, finance_assumptions!A:B, 2, FALSE)</f>
        <v>6</v>
      </c>
      <c r="E13346">
        <f t="shared" si="624"/>
        <v>4.5</v>
      </c>
      <c r="F13346">
        <f t="shared" si="625"/>
        <v>1.5</v>
      </c>
      <c r="G13346">
        <f t="shared" si="626"/>
        <v>0.25</v>
      </c>
    </row>
    <row r="13347" spans="1:7" x14ac:dyDescent="0.35">
      <c r="A13347" s="1" t="str">
        <f>fact_sales_daily_final!A13347</f>
        <v>7/28/2018</v>
      </c>
      <c r="B13347" t="str">
        <f>fact_sales_daily_final!E13347</f>
        <v>M01AE</v>
      </c>
      <c r="C13347">
        <f>fact_sales_daily_final!F13347</f>
        <v>4.01</v>
      </c>
      <c r="D13347">
        <f>C13347 * VLOOKUP(B13347, finance_assumptions!A:B, 2, FALSE)</f>
        <v>4.01</v>
      </c>
      <c r="E13347">
        <f t="shared" si="624"/>
        <v>3.0074999999999998</v>
      </c>
      <c r="F13347">
        <f t="shared" si="625"/>
        <v>1.0024999999999999</v>
      </c>
      <c r="G13347">
        <f t="shared" si="626"/>
        <v>0.25</v>
      </c>
    </row>
    <row r="13348" spans="1:7" x14ac:dyDescent="0.35">
      <c r="A13348" s="1" t="str">
        <f>fact_sales_daily_final!A13348</f>
        <v>7/28/2018</v>
      </c>
      <c r="B13348" t="str">
        <f>fact_sales_daily_final!E13348</f>
        <v>N02BA</v>
      </c>
      <c r="C13348">
        <f>fact_sales_daily_final!F13348</f>
        <v>1</v>
      </c>
      <c r="D13348">
        <f>C13348 * VLOOKUP(B13348, finance_assumptions!A:B, 2, FALSE)</f>
        <v>1</v>
      </c>
      <c r="E13348">
        <f t="shared" si="624"/>
        <v>0.75</v>
      </c>
      <c r="F13348">
        <f t="shared" si="625"/>
        <v>0.25</v>
      </c>
      <c r="G13348">
        <f t="shared" si="626"/>
        <v>0.25</v>
      </c>
    </row>
    <row r="13349" spans="1:7" x14ac:dyDescent="0.35">
      <c r="A13349" s="1" t="str">
        <f>fact_sales_daily_final!A13349</f>
        <v>7/28/2018</v>
      </c>
      <c r="B13349" t="str">
        <f>fact_sales_daily_final!E13349</f>
        <v>N02BE</v>
      </c>
      <c r="C13349">
        <f>fact_sales_daily_final!F13349</f>
        <v>24.5</v>
      </c>
      <c r="D13349">
        <f>C13349 * VLOOKUP(B13349, finance_assumptions!A:B, 2, FALSE)</f>
        <v>24.5</v>
      </c>
      <c r="E13349">
        <f t="shared" si="624"/>
        <v>18.375</v>
      </c>
      <c r="F13349">
        <f t="shared" si="625"/>
        <v>6.125</v>
      </c>
      <c r="G13349">
        <f t="shared" si="626"/>
        <v>0.25</v>
      </c>
    </row>
    <row r="13350" spans="1:7" x14ac:dyDescent="0.35">
      <c r="A13350" s="1" t="str">
        <f>fact_sales_daily_final!A13350</f>
        <v>7/28/2018</v>
      </c>
      <c r="B13350" t="str">
        <f>fact_sales_daily_final!E13350</f>
        <v>N05B</v>
      </c>
      <c r="C13350">
        <f>fact_sales_daily_final!F13350</f>
        <v>9</v>
      </c>
      <c r="D13350">
        <f>C13350 * VLOOKUP(B13350, finance_assumptions!A:B, 2, FALSE)</f>
        <v>9</v>
      </c>
      <c r="E13350">
        <f t="shared" si="624"/>
        <v>6.75</v>
      </c>
      <c r="F13350">
        <f t="shared" si="625"/>
        <v>2.25</v>
      </c>
      <c r="G13350">
        <f t="shared" si="626"/>
        <v>0.25</v>
      </c>
    </row>
    <row r="13351" spans="1:7" x14ac:dyDescent="0.35">
      <c r="A13351" s="1" t="str">
        <f>fact_sales_daily_final!A13351</f>
        <v>7/28/2018</v>
      </c>
      <c r="B13351" t="str">
        <f>fact_sales_daily_final!E13351</f>
        <v>N05C</v>
      </c>
      <c r="C13351">
        <f>fact_sales_daily_final!F13351</f>
        <v>0</v>
      </c>
      <c r="D13351">
        <f>C13351 * VLOOKUP(B13351, finance_assumptions!A:B, 2, FALSE)</f>
        <v>0</v>
      </c>
      <c r="E13351">
        <f t="shared" si="624"/>
        <v>0</v>
      </c>
      <c r="F13351">
        <f t="shared" si="625"/>
        <v>0</v>
      </c>
      <c r="G13351">
        <f t="shared" si="626"/>
        <v>0</v>
      </c>
    </row>
    <row r="13352" spans="1:7" x14ac:dyDescent="0.35">
      <c r="A13352" s="1" t="str">
        <f>fact_sales_daily_final!A13352</f>
        <v>7/28/2018</v>
      </c>
      <c r="B13352" t="str">
        <f>fact_sales_daily_final!E13352</f>
        <v>R03</v>
      </c>
      <c r="C13352">
        <f>fact_sales_daily_final!F13352</f>
        <v>0</v>
      </c>
      <c r="D13352">
        <f>C13352 * VLOOKUP(B13352, finance_assumptions!A:B, 2, FALSE)</f>
        <v>0</v>
      </c>
      <c r="E13352">
        <f t="shared" si="624"/>
        <v>0</v>
      </c>
      <c r="F13352">
        <f t="shared" si="625"/>
        <v>0</v>
      </c>
      <c r="G13352">
        <f t="shared" si="626"/>
        <v>0</v>
      </c>
    </row>
    <row r="13353" spans="1:7" x14ac:dyDescent="0.35">
      <c r="A13353" s="1" t="str">
        <f>fact_sales_daily_final!A13353</f>
        <v>7/28/2018</v>
      </c>
      <c r="B13353" t="str">
        <f>fact_sales_daily_final!E13353</f>
        <v>R06</v>
      </c>
      <c r="C13353">
        <f>fact_sales_daily_final!F13353</f>
        <v>3</v>
      </c>
      <c r="D13353">
        <f>C13353 * VLOOKUP(B13353, finance_assumptions!A:B, 2, FALSE)</f>
        <v>3</v>
      </c>
      <c r="E13353">
        <f t="shared" si="624"/>
        <v>2.25</v>
      </c>
      <c r="F13353">
        <f t="shared" si="625"/>
        <v>0.75</v>
      </c>
      <c r="G13353">
        <f t="shared" si="626"/>
        <v>0.25</v>
      </c>
    </row>
    <row r="13354" spans="1:7" x14ac:dyDescent="0.35">
      <c r="A13354" s="1" t="str">
        <f>fact_sales_daily_final!A13354</f>
        <v>7/29/2018</v>
      </c>
      <c r="B13354" t="str">
        <f>fact_sales_daily_final!E13354</f>
        <v>M01AB</v>
      </c>
      <c r="C13354">
        <f>fact_sales_daily_final!F13354</f>
        <v>3.5</v>
      </c>
      <c r="D13354">
        <f>C13354 * VLOOKUP(B13354, finance_assumptions!A:B, 2, FALSE)</f>
        <v>3.5</v>
      </c>
      <c r="E13354">
        <f t="shared" si="624"/>
        <v>2.625</v>
      </c>
      <c r="F13354">
        <f t="shared" si="625"/>
        <v>0.875</v>
      </c>
      <c r="G13354">
        <f t="shared" si="626"/>
        <v>0.25</v>
      </c>
    </row>
    <row r="13355" spans="1:7" x14ac:dyDescent="0.35">
      <c r="A13355" s="1" t="str">
        <f>fact_sales_daily_final!A13355</f>
        <v>7/29/2018</v>
      </c>
      <c r="B13355" t="str">
        <f>fact_sales_daily_final!E13355</f>
        <v>M01AE</v>
      </c>
      <c r="C13355">
        <f>fact_sales_daily_final!F13355</f>
        <v>4.3499999999999996</v>
      </c>
      <c r="D13355">
        <f>C13355 * VLOOKUP(B13355, finance_assumptions!A:B, 2, FALSE)</f>
        <v>4.3499999999999996</v>
      </c>
      <c r="E13355">
        <f t="shared" si="624"/>
        <v>3.2624999999999997</v>
      </c>
      <c r="F13355">
        <f t="shared" si="625"/>
        <v>1.0874999999999999</v>
      </c>
      <c r="G13355">
        <f t="shared" si="626"/>
        <v>0.25</v>
      </c>
    </row>
    <row r="13356" spans="1:7" x14ac:dyDescent="0.35">
      <c r="A13356" s="1" t="str">
        <f>fact_sales_daily_final!A13356</f>
        <v>7/29/2018</v>
      </c>
      <c r="B13356" t="str">
        <f>fact_sales_daily_final!E13356</f>
        <v>N02BA</v>
      </c>
      <c r="C13356">
        <f>fact_sales_daily_final!F13356</f>
        <v>2.1</v>
      </c>
      <c r="D13356">
        <f>C13356 * VLOOKUP(B13356, finance_assumptions!A:B, 2, FALSE)</f>
        <v>2.1</v>
      </c>
      <c r="E13356">
        <f t="shared" si="624"/>
        <v>1.5750000000000002</v>
      </c>
      <c r="F13356">
        <f t="shared" si="625"/>
        <v>0.52499999999999991</v>
      </c>
      <c r="G13356">
        <f t="shared" si="626"/>
        <v>0.24999999999999994</v>
      </c>
    </row>
    <row r="13357" spans="1:7" x14ac:dyDescent="0.35">
      <c r="A13357" s="1" t="str">
        <f>fact_sales_daily_final!A13357</f>
        <v>7/29/2018</v>
      </c>
      <c r="B13357" t="str">
        <f>fact_sales_daily_final!E13357</f>
        <v>N02BE</v>
      </c>
      <c r="C13357">
        <f>fact_sales_daily_final!F13357</f>
        <v>9</v>
      </c>
      <c r="D13357">
        <f>C13357 * VLOOKUP(B13357, finance_assumptions!A:B, 2, FALSE)</f>
        <v>9</v>
      </c>
      <c r="E13357">
        <f t="shared" si="624"/>
        <v>6.75</v>
      </c>
      <c r="F13357">
        <f t="shared" si="625"/>
        <v>2.25</v>
      </c>
      <c r="G13357">
        <f t="shared" si="626"/>
        <v>0.25</v>
      </c>
    </row>
    <row r="13358" spans="1:7" x14ac:dyDescent="0.35">
      <c r="A13358" s="1" t="str">
        <f>fact_sales_daily_final!A13358</f>
        <v>7/29/2018</v>
      </c>
      <c r="B13358" t="str">
        <f>fact_sales_daily_final!E13358</f>
        <v>N05B</v>
      </c>
      <c r="C13358">
        <f>fact_sales_daily_final!F13358</f>
        <v>7</v>
      </c>
      <c r="D13358">
        <f>C13358 * VLOOKUP(B13358, finance_assumptions!A:B, 2, FALSE)</f>
        <v>7</v>
      </c>
      <c r="E13358">
        <f t="shared" si="624"/>
        <v>5.25</v>
      </c>
      <c r="F13358">
        <f t="shared" si="625"/>
        <v>1.75</v>
      </c>
      <c r="G13358">
        <f t="shared" si="626"/>
        <v>0.25</v>
      </c>
    </row>
    <row r="13359" spans="1:7" x14ac:dyDescent="0.35">
      <c r="A13359" s="1" t="str">
        <f>fact_sales_daily_final!A13359</f>
        <v>7/29/2018</v>
      </c>
      <c r="B13359" t="str">
        <f>fact_sales_daily_final!E13359</f>
        <v>N05C</v>
      </c>
      <c r="C13359">
        <f>fact_sales_daily_final!F13359</f>
        <v>1</v>
      </c>
      <c r="D13359">
        <f>C13359 * VLOOKUP(B13359, finance_assumptions!A:B, 2, FALSE)</f>
        <v>1</v>
      </c>
      <c r="E13359">
        <f t="shared" si="624"/>
        <v>0.75</v>
      </c>
      <c r="F13359">
        <f t="shared" si="625"/>
        <v>0.25</v>
      </c>
      <c r="G13359">
        <f t="shared" si="626"/>
        <v>0.25</v>
      </c>
    </row>
    <row r="13360" spans="1:7" x14ac:dyDescent="0.35">
      <c r="A13360" s="1" t="str">
        <f>fact_sales_daily_final!A13360</f>
        <v>7/29/2018</v>
      </c>
      <c r="B13360" t="str">
        <f>fact_sales_daily_final!E13360</f>
        <v>R03</v>
      </c>
      <c r="C13360">
        <f>fact_sales_daily_final!F13360</f>
        <v>0</v>
      </c>
      <c r="D13360">
        <f>C13360 * VLOOKUP(B13360, finance_assumptions!A:B, 2, FALSE)</f>
        <v>0</v>
      </c>
      <c r="E13360">
        <f t="shared" si="624"/>
        <v>0</v>
      </c>
      <c r="F13360">
        <f t="shared" si="625"/>
        <v>0</v>
      </c>
      <c r="G13360">
        <f t="shared" si="626"/>
        <v>0</v>
      </c>
    </row>
    <row r="13361" spans="1:7" x14ac:dyDescent="0.35">
      <c r="A13361" s="1" t="str">
        <f>fact_sales_daily_final!A13361</f>
        <v>7/29/2018</v>
      </c>
      <c r="B13361" t="str">
        <f>fact_sales_daily_final!E13361</f>
        <v>R06</v>
      </c>
      <c r="C13361">
        <f>fact_sales_daily_final!F13361</f>
        <v>3</v>
      </c>
      <c r="D13361">
        <f>C13361 * VLOOKUP(B13361, finance_assumptions!A:B, 2, FALSE)</f>
        <v>3</v>
      </c>
      <c r="E13361">
        <f t="shared" si="624"/>
        <v>2.25</v>
      </c>
      <c r="F13361">
        <f t="shared" si="625"/>
        <v>0.75</v>
      </c>
      <c r="G13361">
        <f t="shared" si="626"/>
        <v>0.25</v>
      </c>
    </row>
    <row r="13362" spans="1:7" x14ac:dyDescent="0.35">
      <c r="A13362" s="1" t="str">
        <f>fact_sales_daily_final!A13362</f>
        <v>7/30/2018</v>
      </c>
      <c r="B13362" t="str">
        <f>fact_sales_daily_final!E13362</f>
        <v>M01AB</v>
      </c>
      <c r="C13362">
        <f>fact_sales_daily_final!F13362</f>
        <v>3</v>
      </c>
      <c r="D13362">
        <f>C13362 * VLOOKUP(B13362, finance_assumptions!A:B, 2, FALSE)</f>
        <v>3</v>
      </c>
      <c r="E13362">
        <f t="shared" si="624"/>
        <v>2.25</v>
      </c>
      <c r="F13362">
        <f t="shared" si="625"/>
        <v>0.75</v>
      </c>
      <c r="G13362">
        <f t="shared" si="626"/>
        <v>0.25</v>
      </c>
    </row>
    <row r="13363" spans="1:7" x14ac:dyDescent="0.35">
      <c r="A13363" s="1" t="str">
        <f>fact_sales_daily_final!A13363</f>
        <v>7/30/2018</v>
      </c>
      <c r="B13363" t="str">
        <f>fact_sales_daily_final!E13363</f>
        <v>M01AE</v>
      </c>
      <c r="C13363">
        <f>fact_sales_daily_final!F13363</f>
        <v>6.33</v>
      </c>
      <c r="D13363">
        <f>C13363 * VLOOKUP(B13363, finance_assumptions!A:B, 2, FALSE)</f>
        <v>6.33</v>
      </c>
      <c r="E13363">
        <f t="shared" si="624"/>
        <v>4.7475000000000005</v>
      </c>
      <c r="F13363">
        <f t="shared" si="625"/>
        <v>1.5824999999999996</v>
      </c>
      <c r="G13363">
        <f t="shared" si="626"/>
        <v>0.24999999999999992</v>
      </c>
    </row>
    <row r="13364" spans="1:7" x14ac:dyDescent="0.35">
      <c r="A13364" s="1" t="str">
        <f>fact_sales_daily_final!A13364</f>
        <v>7/30/2018</v>
      </c>
      <c r="B13364" t="str">
        <f>fact_sales_daily_final!E13364</f>
        <v>N02BA</v>
      </c>
      <c r="C13364">
        <f>fact_sales_daily_final!F13364</f>
        <v>5.3</v>
      </c>
      <c r="D13364">
        <f>C13364 * VLOOKUP(B13364, finance_assumptions!A:B, 2, FALSE)</f>
        <v>5.3</v>
      </c>
      <c r="E13364">
        <f t="shared" si="624"/>
        <v>3.9749999999999996</v>
      </c>
      <c r="F13364">
        <f t="shared" si="625"/>
        <v>1.3250000000000002</v>
      </c>
      <c r="G13364">
        <f t="shared" si="626"/>
        <v>0.25000000000000006</v>
      </c>
    </row>
    <row r="13365" spans="1:7" x14ac:dyDescent="0.35">
      <c r="A13365" s="1" t="str">
        <f>fact_sales_daily_final!A13365</f>
        <v>7/30/2018</v>
      </c>
      <c r="B13365" t="str">
        <f>fact_sales_daily_final!E13365</f>
        <v>N02BE</v>
      </c>
      <c r="C13365">
        <f>fact_sales_daily_final!F13365</f>
        <v>26</v>
      </c>
      <c r="D13365">
        <f>C13365 * VLOOKUP(B13365, finance_assumptions!A:B, 2, FALSE)</f>
        <v>26</v>
      </c>
      <c r="E13365">
        <f t="shared" si="624"/>
        <v>19.5</v>
      </c>
      <c r="F13365">
        <f t="shared" si="625"/>
        <v>6.5</v>
      </c>
      <c r="G13365">
        <f t="shared" si="626"/>
        <v>0.25</v>
      </c>
    </row>
    <row r="13366" spans="1:7" x14ac:dyDescent="0.35">
      <c r="A13366" s="1" t="str">
        <f>fact_sales_daily_final!A13366</f>
        <v>7/30/2018</v>
      </c>
      <c r="B13366" t="str">
        <f>fact_sales_daily_final!E13366</f>
        <v>N05B</v>
      </c>
      <c r="C13366">
        <f>fact_sales_daily_final!F13366</f>
        <v>9</v>
      </c>
      <c r="D13366">
        <f>C13366 * VLOOKUP(B13366, finance_assumptions!A:B, 2, FALSE)</f>
        <v>9</v>
      </c>
      <c r="E13366">
        <f t="shared" si="624"/>
        <v>6.75</v>
      </c>
      <c r="F13366">
        <f t="shared" si="625"/>
        <v>2.25</v>
      </c>
      <c r="G13366">
        <f t="shared" si="626"/>
        <v>0.25</v>
      </c>
    </row>
    <row r="13367" spans="1:7" x14ac:dyDescent="0.35">
      <c r="A13367" s="1" t="str">
        <f>fact_sales_daily_final!A13367</f>
        <v>7/30/2018</v>
      </c>
      <c r="B13367" t="str">
        <f>fact_sales_daily_final!E13367</f>
        <v>N05C</v>
      </c>
      <c r="C13367">
        <f>fact_sales_daily_final!F13367</f>
        <v>2</v>
      </c>
      <c r="D13367">
        <f>C13367 * VLOOKUP(B13367, finance_assumptions!A:B, 2, FALSE)</f>
        <v>2</v>
      </c>
      <c r="E13367">
        <f t="shared" si="624"/>
        <v>1.5</v>
      </c>
      <c r="F13367">
        <f t="shared" si="625"/>
        <v>0.5</v>
      </c>
      <c r="G13367">
        <f t="shared" si="626"/>
        <v>0.25</v>
      </c>
    </row>
    <row r="13368" spans="1:7" x14ac:dyDescent="0.35">
      <c r="A13368" s="1" t="str">
        <f>fact_sales_daily_final!A13368</f>
        <v>7/30/2018</v>
      </c>
      <c r="B13368" t="str">
        <f>fact_sales_daily_final!E13368</f>
        <v>R03</v>
      </c>
      <c r="C13368">
        <f>fact_sales_daily_final!F13368</f>
        <v>0</v>
      </c>
      <c r="D13368">
        <f>C13368 * VLOOKUP(B13368, finance_assumptions!A:B, 2, FALSE)</f>
        <v>0</v>
      </c>
      <c r="E13368">
        <f t="shared" si="624"/>
        <v>0</v>
      </c>
      <c r="F13368">
        <f t="shared" si="625"/>
        <v>0</v>
      </c>
      <c r="G13368">
        <f t="shared" si="626"/>
        <v>0</v>
      </c>
    </row>
    <row r="13369" spans="1:7" x14ac:dyDescent="0.35">
      <c r="A13369" s="1" t="str">
        <f>fact_sales_daily_final!A13369</f>
        <v>7/30/2018</v>
      </c>
      <c r="B13369" t="str">
        <f>fact_sales_daily_final!E13369</f>
        <v>R06</v>
      </c>
      <c r="C13369">
        <f>fact_sales_daily_final!F13369</f>
        <v>4</v>
      </c>
      <c r="D13369">
        <f>C13369 * VLOOKUP(B13369, finance_assumptions!A:B, 2, FALSE)</f>
        <v>4</v>
      </c>
      <c r="E13369">
        <f t="shared" si="624"/>
        <v>3</v>
      </c>
      <c r="F13369">
        <f t="shared" si="625"/>
        <v>1</v>
      </c>
      <c r="G13369">
        <f t="shared" si="626"/>
        <v>0.25</v>
      </c>
    </row>
    <row r="13370" spans="1:7" x14ac:dyDescent="0.35">
      <c r="A13370" s="1" t="str">
        <f>fact_sales_daily_final!A13370</f>
        <v>7/31/2018</v>
      </c>
      <c r="B13370" t="str">
        <f>fact_sales_daily_final!E13370</f>
        <v>M01AB</v>
      </c>
      <c r="C13370">
        <f>fact_sales_daily_final!F13370</f>
        <v>7.33</v>
      </c>
      <c r="D13370">
        <f>C13370 * VLOOKUP(B13370, finance_assumptions!A:B, 2, FALSE)</f>
        <v>7.33</v>
      </c>
      <c r="E13370">
        <f t="shared" si="624"/>
        <v>5.4975000000000005</v>
      </c>
      <c r="F13370">
        <f t="shared" si="625"/>
        <v>1.8324999999999996</v>
      </c>
      <c r="G13370">
        <f t="shared" si="626"/>
        <v>0.24999999999999994</v>
      </c>
    </row>
    <row r="13371" spans="1:7" x14ac:dyDescent="0.35">
      <c r="A13371" s="1" t="str">
        <f>fact_sales_daily_final!A13371</f>
        <v>7/31/2018</v>
      </c>
      <c r="B13371" t="str">
        <f>fact_sales_daily_final!E13371</f>
        <v>M01AE</v>
      </c>
      <c r="C13371">
        <f>fact_sales_daily_final!F13371</f>
        <v>3.7360000000000002</v>
      </c>
      <c r="D13371">
        <f>C13371 * VLOOKUP(B13371, finance_assumptions!A:B, 2, FALSE)</f>
        <v>3.7360000000000002</v>
      </c>
      <c r="E13371">
        <f t="shared" si="624"/>
        <v>2.802</v>
      </c>
      <c r="F13371">
        <f t="shared" si="625"/>
        <v>0.93400000000000016</v>
      </c>
      <c r="G13371">
        <f t="shared" si="626"/>
        <v>0.25000000000000006</v>
      </c>
    </row>
    <row r="13372" spans="1:7" x14ac:dyDescent="0.35">
      <c r="A13372" s="1" t="str">
        <f>fact_sales_daily_final!A13372</f>
        <v>7/31/2018</v>
      </c>
      <c r="B13372" t="str">
        <f>fact_sales_daily_final!E13372</f>
        <v>N02BA</v>
      </c>
      <c r="C13372">
        <f>fact_sales_daily_final!F13372</f>
        <v>3</v>
      </c>
      <c r="D13372">
        <f>C13372 * VLOOKUP(B13372, finance_assumptions!A:B, 2, FALSE)</f>
        <v>3</v>
      </c>
      <c r="E13372">
        <f t="shared" si="624"/>
        <v>2.25</v>
      </c>
      <c r="F13372">
        <f t="shared" si="625"/>
        <v>0.75</v>
      </c>
      <c r="G13372">
        <f t="shared" si="626"/>
        <v>0.25</v>
      </c>
    </row>
    <row r="13373" spans="1:7" x14ac:dyDescent="0.35">
      <c r="A13373" s="1" t="str">
        <f>fact_sales_daily_final!A13373</f>
        <v>7/31/2018</v>
      </c>
      <c r="B13373" t="str">
        <f>fact_sales_daily_final!E13373</f>
        <v>N02BE</v>
      </c>
      <c r="C13373">
        <f>fact_sales_daily_final!F13373</f>
        <v>13</v>
      </c>
      <c r="D13373">
        <f>C13373 * VLOOKUP(B13373, finance_assumptions!A:B, 2, FALSE)</f>
        <v>13</v>
      </c>
      <c r="E13373">
        <f t="shared" si="624"/>
        <v>9.75</v>
      </c>
      <c r="F13373">
        <f t="shared" si="625"/>
        <v>3.25</v>
      </c>
      <c r="G13373">
        <f t="shared" si="626"/>
        <v>0.25</v>
      </c>
    </row>
    <row r="13374" spans="1:7" x14ac:dyDescent="0.35">
      <c r="A13374" s="1" t="str">
        <f>fact_sales_daily_final!A13374</f>
        <v>7/31/2018</v>
      </c>
      <c r="B13374" t="str">
        <f>fact_sales_daily_final!E13374</f>
        <v>N05B</v>
      </c>
      <c r="C13374">
        <f>fact_sales_daily_final!F13374</f>
        <v>5</v>
      </c>
      <c r="D13374">
        <f>C13374 * VLOOKUP(B13374, finance_assumptions!A:B, 2, FALSE)</f>
        <v>5</v>
      </c>
      <c r="E13374">
        <f t="shared" si="624"/>
        <v>3.75</v>
      </c>
      <c r="F13374">
        <f t="shared" si="625"/>
        <v>1.25</v>
      </c>
      <c r="G13374">
        <f t="shared" si="626"/>
        <v>0.25</v>
      </c>
    </row>
    <row r="13375" spans="1:7" x14ac:dyDescent="0.35">
      <c r="A13375" s="1" t="str">
        <f>fact_sales_daily_final!A13375</f>
        <v>7/31/2018</v>
      </c>
      <c r="B13375" t="str">
        <f>fact_sales_daily_final!E13375</f>
        <v>N05C</v>
      </c>
      <c r="C13375">
        <f>fact_sales_daily_final!F13375</f>
        <v>0</v>
      </c>
      <c r="D13375">
        <f>C13375 * VLOOKUP(B13375, finance_assumptions!A:B, 2, FALSE)</f>
        <v>0</v>
      </c>
      <c r="E13375">
        <f t="shared" si="624"/>
        <v>0</v>
      </c>
      <c r="F13375">
        <f t="shared" si="625"/>
        <v>0</v>
      </c>
      <c r="G13375">
        <f t="shared" si="626"/>
        <v>0</v>
      </c>
    </row>
    <row r="13376" spans="1:7" x14ac:dyDescent="0.35">
      <c r="A13376" s="1" t="str">
        <f>fact_sales_daily_final!A13376</f>
        <v>7/31/2018</v>
      </c>
      <c r="B13376" t="str">
        <f>fact_sales_daily_final!E13376</f>
        <v>R03</v>
      </c>
      <c r="C13376">
        <f>fact_sales_daily_final!F13376</f>
        <v>0</v>
      </c>
      <c r="D13376">
        <f>C13376 * VLOOKUP(B13376, finance_assumptions!A:B, 2, FALSE)</f>
        <v>0</v>
      </c>
      <c r="E13376">
        <f t="shared" si="624"/>
        <v>0</v>
      </c>
      <c r="F13376">
        <f t="shared" si="625"/>
        <v>0</v>
      </c>
      <c r="G13376">
        <f t="shared" si="626"/>
        <v>0</v>
      </c>
    </row>
    <row r="13377" spans="1:7" x14ac:dyDescent="0.35">
      <c r="A13377" s="1" t="str">
        <f>fact_sales_daily_final!A13377</f>
        <v>7/31/2018</v>
      </c>
      <c r="B13377" t="str">
        <f>fact_sales_daily_final!E13377</f>
        <v>R06</v>
      </c>
      <c r="C13377">
        <f>fact_sales_daily_final!F13377</f>
        <v>3</v>
      </c>
      <c r="D13377">
        <f>C13377 * VLOOKUP(B13377, finance_assumptions!A:B, 2, FALSE)</f>
        <v>3</v>
      </c>
      <c r="E13377">
        <f t="shared" si="624"/>
        <v>2.25</v>
      </c>
      <c r="F13377">
        <f t="shared" si="625"/>
        <v>0.75</v>
      </c>
      <c r="G13377">
        <f t="shared" si="626"/>
        <v>0.25</v>
      </c>
    </row>
    <row r="13378" spans="1:7" x14ac:dyDescent="0.35">
      <c r="A13378" s="1">
        <f>fact_sales_daily_final!A13378</f>
        <v>43108</v>
      </c>
      <c r="B13378" t="str">
        <f>fact_sales_daily_final!E13378</f>
        <v>M01AB</v>
      </c>
      <c r="C13378">
        <f>fact_sales_daily_final!F13378</f>
        <v>1</v>
      </c>
      <c r="D13378">
        <f>C13378 * VLOOKUP(B13378, finance_assumptions!A:B, 2, FALSE)</f>
        <v>1</v>
      </c>
      <c r="E13378">
        <f t="shared" si="624"/>
        <v>0.75</v>
      </c>
      <c r="F13378">
        <f t="shared" si="625"/>
        <v>0.25</v>
      </c>
      <c r="G13378">
        <f t="shared" si="626"/>
        <v>0.25</v>
      </c>
    </row>
    <row r="13379" spans="1:7" x14ac:dyDescent="0.35">
      <c r="A13379" s="1">
        <f>fact_sales_daily_final!A13379</f>
        <v>43108</v>
      </c>
      <c r="B13379" t="str">
        <f>fact_sales_daily_final!E13379</f>
        <v>M01AE</v>
      </c>
      <c r="C13379">
        <f>fact_sales_daily_final!F13379</f>
        <v>2.34</v>
      </c>
      <c r="D13379">
        <f>C13379 * VLOOKUP(B13379, finance_assumptions!A:B, 2, FALSE)</f>
        <v>2.34</v>
      </c>
      <c r="E13379">
        <f t="shared" ref="E13379:E13442" si="627">D13379 * 0.75</f>
        <v>1.7549999999999999</v>
      </c>
      <c r="F13379">
        <f t="shared" ref="F13379:F13442" si="628">D13379 - E13379</f>
        <v>0.58499999999999996</v>
      </c>
      <c r="G13379">
        <f t="shared" ref="G13379:G13442" si="629">IF(D13379=0, 0, F13379/D13379)</f>
        <v>0.25</v>
      </c>
    </row>
    <row r="13380" spans="1:7" x14ac:dyDescent="0.35">
      <c r="A13380" s="1">
        <f>fact_sales_daily_final!A13380</f>
        <v>43108</v>
      </c>
      <c r="B13380" t="str">
        <f>fact_sales_daily_final!E13380</f>
        <v>N02BA</v>
      </c>
      <c r="C13380">
        <f>fact_sales_daily_final!F13380</f>
        <v>1</v>
      </c>
      <c r="D13380">
        <f>C13380 * VLOOKUP(B13380, finance_assumptions!A:B, 2, FALSE)</f>
        <v>1</v>
      </c>
      <c r="E13380">
        <f t="shared" si="627"/>
        <v>0.75</v>
      </c>
      <c r="F13380">
        <f t="shared" si="628"/>
        <v>0.25</v>
      </c>
      <c r="G13380">
        <f t="shared" si="629"/>
        <v>0.25</v>
      </c>
    </row>
    <row r="13381" spans="1:7" x14ac:dyDescent="0.35">
      <c r="A13381" s="1">
        <f>fact_sales_daily_final!A13381</f>
        <v>43108</v>
      </c>
      <c r="B13381" t="str">
        <f>fact_sales_daily_final!E13381</f>
        <v>N02BE</v>
      </c>
      <c r="C13381">
        <f>fact_sales_daily_final!F13381</f>
        <v>14</v>
      </c>
      <c r="D13381">
        <f>C13381 * VLOOKUP(B13381, finance_assumptions!A:B, 2, FALSE)</f>
        <v>14</v>
      </c>
      <c r="E13381">
        <f t="shared" si="627"/>
        <v>10.5</v>
      </c>
      <c r="F13381">
        <f t="shared" si="628"/>
        <v>3.5</v>
      </c>
      <c r="G13381">
        <f t="shared" si="629"/>
        <v>0.25</v>
      </c>
    </row>
    <row r="13382" spans="1:7" x14ac:dyDescent="0.35">
      <c r="A13382" s="1">
        <f>fact_sales_daily_final!A13382</f>
        <v>43108</v>
      </c>
      <c r="B13382" t="str">
        <f>fact_sales_daily_final!E13382</f>
        <v>N05B</v>
      </c>
      <c r="C13382">
        <f>fact_sales_daily_final!F13382</f>
        <v>9</v>
      </c>
      <c r="D13382">
        <f>C13382 * VLOOKUP(B13382, finance_assumptions!A:B, 2, FALSE)</f>
        <v>9</v>
      </c>
      <c r="E13382">
        <f t="shared" si="627"/>
        <v>6.75</v>
      </c>
      <c r="F13382">
        <f t="shared" si="628"/>
        <v>2.25</v>
      </c>
      <c r="G13382">
        <f t="shared" si="629"/>
        <v>0.25</v>
      </c>
    </row>
    <row r="13383" spans="1:7" x14ac:dyDescent="0.35">
      <c r="A13383" s="1">
        <f>fact_sales_daily_final!A13383</f>
        <v>43108</v>
      </c>
      <c r="B13383" t="str">
        <f>fact_sales_daily_final!E13383</f>
        <v>N05C</v>
      </c>
      <c r="C13383">
        <f>fact_sales_daily_final!F13383</f>
        <v>1</v>
      </c>
      <c r="D13383">
        <f>C13383 * VLOOKUP(B13383, finance_assumptions!A:B, 2, FALSE)</f>
        <v>1</v>
      </c>
      <c r="E13383">
        <f t="shared" si="627"/>
        <v>0.75</v>
      </c>
      <c r="F13383">
        <f t="shared" si="628"/>
        <v>0.25</v>
      </c>
      <c r="G13383">
        <f t="shared" si="629"/>
        <v>0.25</v>
      </c>
    </row>
    <row r="13384" spans="1:7" x14ac:dyDescent="0.35">
      <c r="A13384" s="1">
        <f>fact_sales_daily_final!A13384</f>
        <v>43108</v>
      </c>
      <c r="B13384" t="str">
        <f>fact_sales_daily_final!E13384</f>
        <v>R03</v>
      </c>
      <c r="C13384">
        <f>fact_sales_daily_final!F13384</f>
        <v>1</v>
      </c>
      <c r="D13384">
        <f>C13384 * VLOOKUP(B13384, finance_assumptions!A:B, 2, FALSE)</f>
        <v>1</v>
      </c>
      <c r="E13384">
        <f t="shared" si="627"/>
        <v>0.75</v>
      </c>
      <c r="F13384">
        <f t="shared" si="628"/>
        <v>0.25</v>
      </c>
      <c r="G13384">
        <f t="shared" si="629"/>
        <v>0.25</v>
      </c>
    </row>
    <row r="13385" spans="1:7" x14ac:dyDescent="0.35">
      <c r="A13385" s="1">
        <f>fact_sales_daily_final!A13385</f>
        <v>43108</v>
      </c>
      <c r="B13385" t="str">
        <f>fact_sales_daily_final!E13385</f>
        <v>R06</v>
      </c>
      <c r="C13385">
        <f>fact_sales_daily_final!F13385</f>
        <v>7</v>
      </c>
      <c r="D13385">
        <f>C13385 * VLOOKUP(B13385, finance_assumptions!A:B, 2, FALSE)</f>
        <v>7</v>
      </c>
      <c r="E13385">
        <f t="shared" si="627"/>
        <v>5.25</v>
      </c>
      <c r="F13385">
        <f t="shared" si="628"/>
        <v>1.75</v>
      </c>
      <c r="G13385">
        <f t="shared" si="629"/>
        <v>0.25</v>
      </c>
    </row>
    <row r="13386" spans="1:7" x14ac:dyDescent="0.35">
      <c r="A13386" s="1">
        <f>fact_sales_daily_final!A13386</f>
        <v>43139</v>
      </c>
      <c r="B13386" t="str">
        <f>fact_sales_daily_final!E13386</f>
        <v>M01AB</v>
      </c>
      <c r="C13386">
        <f>fact_sales_daily_final!F13386</f>
        <v>0</v>
      </c>
      <c r="D13386">
        <f>C13386 * VLOOKUP(B13386, finance_assumptions!A:B, 2, FALSE)</f>
        <v>0</v>
      </c>
      <c r="E13386">
        <f t="shared" si="627"/>
        <v>0</v>
      </c>
      <c r="F13386">
        <f t="shared" si="628"/>
        <v>0</v>
      </c>
      <c r="G13386">
        <f t="shared" si="629"/>
        <v>0</v>
      </c>
    </row>
    <row r="13387" spans="1:7" x14ac:dyDescent="0.35">
      <c r="A13387" s="1">
        <f>fact_sales_daily_final!A13387</f>
        <v>43139</v>
      </c>
      <c r="B13387" t="str">
        <f>fact_sales_daily_final!E13387</f>
        <v>M01AE</v>
      </c>
      <c r="C13387">
        <f>fact_sales_daily_final!F13387</f>
        <v>1</v>
      </c>
      <c r="D13387">
        <f>C13387 * VLOOKUP(B13387, finance_assumptions!A:B, 2, FALSE)</f>
        <v>1</v>
      </c>
      <c r="E13387">
        <f t="shared" si="627"/>
        <v>0.75</v>
      </c>
      <c r="F13387">
        <f t="shared" si="628"/>
        <v>0.25</v>
      </c>
      <c r="G13387">
        <f t="shared" si="629"/>
        <v>0.25</v>
      </c>
    </row>
    <row r="13388" spans="1:7" x14ac:dyDescent="0.35">
      <c r="A13388" s="1">
        <f>fact_sales_daily_final!A13388</f>
        <v>43139</v>
      </c>
      <c r="B13388" t="str">
        <f>fact_sales_daily_final!E13388</f>
        <v>N02BA</v>
      </c>
      <c r="C13388">
        <f>fact_sales_daily_final!F13388</f>
        <v>0</v>
      </c>
      <c r="D13388">
        <f>C13388 * VLOOKUP(B13388, finance_assumptions!A:B, 2, FALSE)</f>
        <v>0</v>
      </c>
      <c r="E13388">
        <f t="shared" si="627"/>
        <v>0</v>
      </c>
      <c r="F13388">
        <f t="shared" si="628"/>
        <v>0</v>
      </c>
      <c r="G13388">
        <f t="shared" si="629"/>
        <v>0</v>
      </c>
    </row>
    <row r="13389" spans="1:7" x14ac:dyDescent="0.35">
      <c r="A13389" s="1">
        <f>fact_sales_daily_final!A13389</f>
        <v>43139</v>
      </c>
      <c r="B13389" t="str">
        <f>fact_sales_daily_final!E13389</f>
        <v>N02BE</v>
      </c>
      <c r="C13389">
        <f>fact_sales_daily_final!F13389</f>
        <v>11</v>
      </c>
      <c r="D13389">
        <f>C13389 * VLOOKUP(B13389, finance_assumptions!A:B, 2, FALSE)</f>
        <v>11</v>
      </c>
      <c r="E13389">
        <f t="shared" si="627"/>
        <v>8.25</v>
      </c>
      <c r="F13389">
        <f t="shared" si="628"/>
        <v>2.75</v>
      </c>
      <c r="G13389">
        <f t="shared" si="629"/>
        <v>0.25</v>
      </c>
    </row>
    <row r="13390" spans="1:7" x14ac:dyDescent="0.35">
      <c r="A13390" s="1">
        <f>fact_sales_daily_final!A13390</f>
        <v>43139</v>
      </c>
      <c r="B13390" t="str">
        <f>fact_sales_daily_final!E13390</f>
        <v>N05B</v>
      </c>
      <c r="C13390">
        <f>fact_sales_daily_final!F13390</f>
        <v>11</v>
      </c>
      <c r="D13390">
        <f>C13390 * VLOOKUP(B13390, finance_assumptions!A:B, 2, FALSE)</f>
        <v>11</v>
      </c>
      <c r="E13390">
        <f t="shared" si="627"/>
        <v>8.25</v>
      </c>
      <c r="F13390">
        <f t="shared" si="628"/>
        <v>2.75</v>
      </c>
      <c r="G13390">
        <f t="shared" si="629"/>
        <v>0.25</v>
      </c>
    </row>
    <row r="13391" spans="1:7" x14ac:dyDescent="0.35">
      <c r="A13391" s="1">
        <f>fact_sales_daily_final!A13391</f>
        <v>43139</v>
      </c>
      <c r="B13391" t="str">
        <f>fact_sales_daily_final!E13391</f>
        <v>N05C</v>
      </c>
      <c r="C13391">
        <f>fact_sales_daily_final!F13391</f>
        <v>0</v>
      </c>
      <c r="D13391">
        <f>C13391 * VLOOKUP(B13391, finance_assumptions!A:B, 2, FALSE)</f>
        <v>0</v>
      </c>
      <c r="E13391">
        <f t="shared" si="627"/>
        <v>0</v>
      </c>
      <c r="F13391">
        <f t="shared" si="628"/>
        <v>0</v>
      </c>
      <c r="G13391">
        <f t="shared" si="629"/>
        <v>0</v>
      </c>
    </row>
    <row r="13392" spans="1:7" x14ac:dyDescent="0.35">
      <c r="A13392" s="1">
        <f>fact_sales_daily_final!A13392</f>
        <v>43139</v>
      </c>
      <c r="B13392" t="str">
        <f>fact_sales_daily_final!E13392</f>
        <v>R03</v>
      </c>
      <c r="C13392">
        <f>fact_sales_daily_final!F13392</f>
        <v>2</v>
      </c>
      <c r="D13392">
        <f>C13392 * VLOOKUP(B13392, finance_assumptions!A:B, 2, FALSE)</f>
        <v>2</v>
      </c>
      <c r="E13392">
        <f t="shared" si="627"/>
        <v>1.5</v>
      </c>
      <c r="F13392">
        <f t="shared" si="628"/>
        <v>0.5</v>
      </c>
      <c r="G13392">
        <f t="shared" si="629"/>
        <v>0.25</v>
      </c>
    </row>
    <row r="13393" spans="1:7" x14ac:dyDescent="0.35">
      <c r="A13393" s="1">
        <f>fact_sales_daily_final!A13393</f>
        <v>43139</v>
      </c>
      <c r="B13393" t="str">
        <f>fact_sales_daily_final!E13393</f>
        <v>R06</v>
      </c>
      <c r="C13393">
        <f>fact_sales_daily_final!F13393</f>
        <v>5</v>
      </c>
      <c r="D13393">
        <f>C13393 * VLOOKUP(B13393, finance_assumptions!A:B, 2, FALSE)</f>
        <v>5</v>
      </c>
      <c r="E13393">
        <f t="shared" si="627"/>
        <v>3.75</v>
      </c>
      <c r="F13393">
        <f t="shared" si="628"/>
        <v>1.25</v>
      </c>
      <c r="G13393">
        <f t="shared" si="629"/>
        <v>0.25</v>
      </c>
    </row>
    <row r="13394" spans="1:7" x14ac:dyDescent="0.35">
      <c r="A13394" s="1">
        <f>fact_sales_daily_final!A13394</f>
        <v>43167</v>
      </c>
      <c r="B13394" t="str">
        <f>fact_sales_daily_final!E13394</f>
        <v>M01AB</v>
      </c>
      <c r="C13394">
        <f>fact_sales_daily_final!F13394</f>
        <v>4.01</v>
      </c>
      <c r="D13394">
        <f>C13394 * VLOOKUP(B13394, finance_assumptions!A:B, 2, FALSE)</f>
        <v>4.01</v>
      </c>
      <c r="E13394">
        <f t="shared" si="627"/>
        <v>3.0074999999999998</v>
      </c>
      <c r="F13394">
        <f t="shared" si="628"/>
        <v>1.0024999999999999</v>
      </c>
      <c r="G13394">
        <f t="shared" si="629"/>
        <v>0.25</v>
      </c>
    </row>
    <row r="13395" spans="1:7" x14ac:dyDescent="0.35">
      <c r="A13395" s="1">
        <f>fact_sales_daily_final!A13395</f>
        <v>43167</v>
      </c>
      <c r="B13395" t="str">
        <f>fact_sales_daily_final!E13395</f>
        <v>M01AE</v>
      </c>
      <c r="C13395">
        <f>fact_sales_daily_final!F13395</f>
        <v>2.67</v>
      </c>
      <c r="D13395">
        <f>C13395 * VLOOKUP(B13395, finance_assumptions!A:B, 2, FALSE)</f>
        <v>2.67</v>
      </c>
      <c r="E13395">
        <f t="shared" si="627"/>
        <v>2.0024999999999999</v>
      </c>
      <c r="F13395">
        <f t="shared" si="628"/>
        <v>0.66749999999999998</v>
      </c>
      <c r="G13395">
        <f t="shared" si="629"/>
        <v>0.25</v>
      </c>
    </row>
    <row r="13396" spans="1:7" x14ac:dyDescent="0.35">
      <c r="A13396" s="1">
        <f>fact_sales_daily_final!A13396</f>
        <v>43167</v>
      </c>
      <c r="B13396" t="str">
        <f>fact_sales_daily_final!E13396</f>
        <v>N02BA</v>
      </c>
      <c r="C13396">
        <f>fact_sales_daily_final!F13396</f>
        <v>2</v>
      </c>
      <c r="D13396">
        <f>C13396 * VLOOKUP(B13396, finance_assumptions!A:B, 2, FALSE)</f>
        <v>2</v>
      </c>
      <c r="E13396">
        <f t="shared" si="627"/>
        <v>1.5</v>
      </c>
      <c r="F13396">
        <f t="shared" si="628"/>
        <v>0.5</v>
      </c>
      <c r="G13396">
        <f t="shared" si="629"/>
        <v>0.25</v>
      </c>
    </row>
    <row r="13397" spans="1:7" x14ac:dyDescent="0.35">
      <c r="A13397" s="1">
        <f>fact_sales_daily_final!A13397</f>
        <v>43167</v>
      </c>
      <c r="B13397" t="str">
        <f>fact_sales_daily_final!E13397</f>
        <v>N02BE</v>
      </c>
      <c r="C13397">
        <f>fact_sales_daily_final!F13397</f>
        <v>21</v>
      </c>
      <c r="D13397">
        <f>C13397 * VLOOKUP(B13397, finance_assumptions!A:B, 2, FALSE)</f>
        <v>21</v>
      </c>
      <c r="E13397">
        <f t="shared" si="627"/>
        <v>15.75</v>
      </c>
      <c r="F13397">
        <f t="shared" si="628"/>
        <v>5.25</v>
      </c>
      <c r="G13397">
        <f t="shared" si="629"/>
        <v>0.25</v>
      </c>
    </row>
    <row r="13398" spans="1:7" x14ac:dyDescent="0.35">
      <c r="A13398" s="1">
        <f>fact_sales_daily_final!A13398</f>
        <v>43167</v>
      </c>
      <c r="B13398" t="str">
        <f>fact_sales_daily_final!E13398</f>
        <v>N05B</v>
      </c>
      <c r="C13398">
        <f>fact_sales_daily_final!F13398</f>
        <v>9</v>
      </c>
      <c r="D13398">
        <f>C13398 * VLOOKUP(B13398, finance_assumptions!A:B, 2, FALSE)</f>
        <v>9</v>
      </c>
      <c r="E13398">
        <f t="shared" si="627"/>
        <v>6.75</v>
      </c>
      <c r="F13398">
        <f t="shared" si="628"/>
        <v>2.25</v>
      </c>
      <c r="G13398">
        <f t="shared" si="629"/>
        <v>0.25</v>
      </c>
    </row>
    <row r="13399" spans="1:7" x14ac:dyDescent="0.35">
      <c r="A13399" s="1">
        <f>fact_sales_daily_final!A13399</f>
        <v>43167</v>
      </c>
      <c r="B13399" t="str">
        <f>fact_sales_daily_final!E13399</f>
        <v>N05C</v>
      </c>
      <c r="C13399">
        <f>fact_sales_daily_final!F13399</f>
        <v>0</v>
      </c>
      <c r="D13399">
        <f>C13399 * VLOOKUP(B13399, finance_assumptions!A:B, 2, FALSE)</f>
        <v>0</v>
      </c>
      <c r="E13399">
        <f t="shared" si="627"/>
        <v>0</v>
      </c>
      <c r="F13399">
        <f t="shared" si="628"/>
        <v>0</v>
      </c>
      <c r="G13399">
        <f t="shared" si="629"/>
        <v>0</v>
      </c>
    </row>
    <row r="13400" spans="1:7" x14ac:dyDescent="0.35">
      <c r="A13400" s="1">
        <f>fact_sales_daily_final!A13400</f>
        <v>43167</v>
      </c>
      <c r="B13400" t="str">
        <f>fact_sales_daily_final!E13400</f>
        <v>R03</v>
      </c>
      <c r="C13400">
        <f>fact_sales_daily_final!F13400</f>
        <v>0</v>
      </c>
      <c r="D13400">
        <f>C13400 * VLOOKUP(B13400, finance_assumptions!A:B, 2, FALSE)</f>
        <v>0</v>
      </c>
      <c r="E13400">
        <f t="shared" si="627"/>
        <v>0</v>
      </c>
      <c r="F13400">
        <f t="shared" si="628"/>
        <v>0</v>
      </c>
      <c r="G13400">
        <f t="shared" si="629"/>
        <v>0</v>
      </c>
    </row>
    <row r="13401" spans="1:7" x14ac:dyDescent="0.35">
      <c r="A13401" s="1">
        <f>fact_sales_daily_final!A13401</f>
        <v>43167</v>
      </c>
      <c r="B13401" t="str">
        <f>fact_sales_daily_final!E13401</f>
        <v>R06</v>
      </c>
      <c r="C13401">
        <f>fact_sales_daily_final!F13401</f>
        <v>1</v>
      </c>
      <c r="D13401">
        <f>C13401 * VLOOKUP(B13401, finance_assumptions!A:B, 2, FALSE)</f>
        <v>1</v>
      </c>
      <c r="E13401">
        <f t="shared" si="627"/>
        <v>0.75</v>
      </c>
      <c r="F13401">
        <f t="shared" si="628"/>
        <v>0.25</v>
      </c>
      <c r="G13401">
        <f t="shared" si="629"/>
        <v>0.25</v>
      </c>
    </row>
    <row r="13402" spans="1:7" x14ac:dyDescent="0.35">
      <c r="A13402" s="1">
        <f>fact_sales_daily_final!A13402</f>
        <v>43198</v>
      </c>
      <c r="B13402" t="str">
        <f>fact_sales_daily_final!E13402</f>
        <v>M01AB</v>
      </c>
      <c r="C13402">
        <f>fact_sales_daily_final!F13402</f>
        <v>5</v>
      </c>
      <c r="D13402">
        <f>C13402 * VLOOKUP(B13402, finance_assumptions!A:B, 2, FALSE)</f>
        <v>5</v>
      </c>
      <c r="E13402">
        <f t="shared" si="627"/>
        <v>3.75</v>
      </c>
      <c r="F13402">
        <f t="shared" si="628"/>
        <v>1.25</v>
      </c>
      <c r="G13402">
        <f t="shared" si="629"/>
        <v>0.25</v>
      </c>
    </row>
    <row r="13403" spans="1:7" x14ac:dyDescent="0.35">
      <c r="A13403" s="1">
        <f>fact_sales_daily_final!A13403</f>
        <v>43198</v>
      </c>
      <c r="B13403" t="str">
        <f>fact_sales_daily_final!E13403</f>
        <v>M01AE</v>
      </c>
      <c r="C13403">
        <f>fact_sales_daily_final!F13403</f>
        <v>3.87</v>
      </c>
      <c r="D13403">
        <f>C13403 * VLOOKUP(B13403, finance_assumptions!A:B, 2, FALSE)</f>
        <v>3.87</v>
      </c>
      <c r="E13403">
        <f t="shared" si="627"/>
        <v>2.9024999999999999</v>
      </c>
      <c r="F13403">
        <f t="shared" si="628"/>
        <v>0.96750000000000025</v>
      </c>
      <c r="G13403">
        <f t="shared" si="629"/>
        <v>0.25000000000000006</v>
      </c>
    </row>
    <row r="13404" spans="1:7" x14ac:dyDescent="0.35">
      <c r="A13404" s="1">
        <f>fact_sales_daily_final!A13404</f>
        <v>43198</v>
      </c>
      <c r="B13404" t="str">
        <f>fact_sales_daily_final!E13404</f>
        <v>N02BA</v>
      </c>
      <c r="C13404">
        <f>fact_sales_daily_final!F13404</f>
        <v>2</v>
      </c>
      <c r="D13404">
        <f>C13404 * VLOOKUP(B13404, finance_assumptions!A:B, 2, FALSE)</f>
        <v>2</v>
      </c>
      <c r="E13404">
        <f t="shared" si="627"/>
        <v>1.5</v>
      </c>
      <c r="F13404">
        <f t="shared" si="628"/>
        <v>0.5</v>
      </c>
      <c r="G13404">
        <f t="shared" si="629"/>
        <v>0.25</v>
      </c>
    </row>
    <row r="13405" spans="1:7" x14ac:dyDescent="0.35">
      <c r="A13405" s="1">
        <f>fact_sales_daily_final!A13405</f>
        <v>43198</v>
      </c>
      <c r="B13405" t="str">
        <f>fact_sales_daily_final!E13405</f>
        <v>N02BE</v>
      </c>
      <c r="C13405">
        <f>fact_sales_daily_final!F13405</f>
        <v>8</v>
      </c>
      <c r="D13405">
        <f>C13405 * VLOOKUP(B13405, finance_assumptions!A:B, 2, FALSE)</f>
        <v>8</v>
      </c>
      <c r="E13405">
        <f t="shared" si="627"/>
        <v>6</v>
      </c>
      <c r="F13405">
        <f t="shared" si="628"/>
        <v>2</v>
      </c>
      <c r="G13405">
        <f t="shared" si="629"/>
        <v>0.25</v>
      </c>
    </row>
    <row r="13406" spans="1:7" x14ac:dyDescent="0.35">
      <c r="A13406" s="1">
        <f>fact_sales_daily_final!A13406</f>
        <v>43198</v>
      </c>
      <c r="B13406" t="str">
        <f>fact_sales_daily_final!E13406</f>
        <v>N05B</v>
      </c>
      <c r="C13406">
        <f>fact_sales_daily_final!F13406</f>
        <v>11</v>
      </c>
      <c r="D13406">
        <f>C13406 * VLOOKUP(B13406, finance_assumptions!A:B, 2, FALSE)</f>
        <v>11</v>
      </c>
      <c r="E13406">
        <f t="shared" si="627"/>
        <v>8.25</v>
      </c>
      <c r="F13406">
        <f t="shared" si="628"/>
        <v>2.75</v>
      </c>
      <c r="G13406">
        <f t="shared" si="629"/>
        <v>0.25</v>
      </c>
    </row>
    <row r="13407" spans="1:7" x14ac:dyDescent="0.35">
      <c r="A13407" s="1">
        <f>fact_sales_daily_final!A13407</f>
        <v>43198</v>
      </c>
      <c r="B13407" t="str">
        <f>fact_sales_daily_final!E13407</f>
        <v>N05C</v>
      </c>
      <c r="C13407">
        <f>fact_sales_daily_final!F13407</f>
        <v>3</v>
      </c>
      <c r="D13407">
        <f>C13407 * VLOOKUP(B13407, finance_assumptions!A:B, 2, FALSE)</f>
        <v>3</v>
      </c>
      <c r="E13407">
        <f t="shared" si="627"/>
        <v>2.25</v>
      </c>
      <c r="F13407">
        <f t="shared" si="628"/>
        <v>0.75</v>
      </c>
      <c r="G13407">
        <f t="shared" si="629"/>
        <v>0.25</v>
      </c>
    </row>
    <row r="13408" spans="1:7" x14ac:dyDescent="0.35">
      <c r="A13408" s="1">
        <f>fact_sales_daily_final!A13408</f>
        <v>43198</v>
      </c>
      <c r="B13408" t="str">
        <f>fact_sales_daily_final!E13408</f>
        <v>R03</v>
      </c>
      <c r="C13408">
        <f>fact_sales_daily_final!F13408</f>
        <v>0</v>
      </c>
      <c r="D13408">
        <f>C13408 * VLOOKUP(B13408, finance_assumptions!A:B, 2, FALSE)</f>
        <v>0</v>
      </c>
      <c r="E13408">
        <f t="shared" si="627"/>
        <v>0</v>
      </c>
      <c r="F13408">
        <f t="shared" si="628"/>
        <v>0</v>
      </c>
      <c r="G13408">
        <f t="shared" si="629"/>
        <v>0</v>
      </c>
    </row>
    <row r="13409" spans="1:7" x14ac:dyDescent="0.35">
      <c r="A13409" s="1">
        <f>fact_sales_daily_final!A13409</f>
        <v>43198</v>
      </c>
      <c r="B13409" t="str">
        <f>fact_sales_daily_final!E13409</f>
        <v>R06</v>
      </c>
      <c r="C13409">
        <f>fact_sales_daily_final!F13409</f>
        <v>8</v>
      </c>
      <c r="D13409">
        <f>C13409 * VLOOKUP(B13409, finance_assumptions!A:B, 2, FALSE)</f>
        <v>8</v>
      </c>
      <c r="E13409">
        <f t="shared" si="627"/>
        <v>6</v>
      </c>
      <c r="F13409">
        <f t="shared" si="628"/>
        <v>2</v>
      </c>
      <c r="G13409">
        <f t="shared" si="629"/>
        <v>0.25</v>
      </c>
    </row>
    <row r="13410" spans="1:7" x14ac:dyDescent="0.35">
      <c r="A13410" s="1">
        <f>fact_sales_daily_final!A13410</f>
        <v>43228</v>
      </c>
      <c r="B13410" t="str">
        <f>fact_sales_daily_final!E13410</f>
        <v>M01AB</v>
      </c>
      <c r="C13410">
        <f>fact_sales_daily_final!F13410</f>
        <v>6</v>
      </c>
      <c r="D13410">
        <f>C13410 * VLOOKUP(B13410, finance_assumptions!A:B, 2, FALSE)</f>
        <v>6</v>
      </c>
      <c r="E13410">
        <f t="shared" si="627"/>
        <v>4.5</v>
      </c>
      <c r="F13410">
        <f t="shared" si="628"/>
        <v>1.5</v>
      </c>
      <c r="G13410">
        <f t="shared" si="629"/>
        <v>0.25</v>
      </c>
    </row>
    <row r="13411" spans="1:7" x14ac:dyDescent="0.35">
      <c r="A13411" s="1">
        <f>fact_sales_daily_final!A13411</f>
        <v>43228</v>
      </c>
      <c r="B13411" t="str">
        <f>fact_sales_daily_final!E13411</f>
        <v>M01AE</v>
      </c>
      <c r="C13411">
        <f>fact_sales_daily_final!F13411</f>
        <v>0.99</v>
      </c>
      <c r="D13411">
        <f>C13411 * VLOOKUP(B13411, finance_assumptions!A:B, 2, FALSE)</f>
        <v>0.99</v>
      </c>
      <c r="E13411">
        <f t="shared" si="627"/>
        <v>0.74249999999999994</v>
      </c>
      <c r="F13411">
        <f t="shared" si="628"/>
        <v>0.24750000000000005</v>
      </c>
      <c r="G13411">
        <f t="shared" si="629"/>
        <v>0.25000000000000006</v>
      </c>
    </row>
    <row r="13412" spans="1:7" x14ac:dyDescent="0.35">
      <c r="A13412" s="1">
        <f>fact_sales_daily_final!A13412</f>
        <v>43228</v>
      </c>
      <c r="B13412" t="str">
        <f>fact_sales_daily_final!E13412</f>
        <v>N02BA</v>
      </c>
      <c r="C13412">
        <f>fact_sales_daily_final!F13412</f>
        <v>5</v>
      </c>
      <c r="D13412">
        <f>C13412 * VLOOKUP(B13412, finance_assumptions!A:B, 2, FALSE)</f>
        <v>5</v>
      </c>
      <c r="E13412">
        <f t="shared" si="627"/>
        <v>3.75</v>
      </c>
      <c r="F13412">
        <f t="shared" si="628"/>
        <v>1.25</v>
      </c>
      <c r="G13412">
        <f t="shared" si="629"/>
        <v>0.25</v>
      </c>
    </row>
    <row r="13413" spans="1:7" x14ac:dyDescent="0.35">
      <c r="A13413" s="1">
        <f>fact_sales_daily_final!A13413</f>
        <v>43228</v>
      </c>
      <c r="B13413" t="str">
        <f>fact_sales_daily_final!E13413</f>
        <v>N02BE</v>
      </c>
      <c r="C13413">
        <f>fact_sales_daily_final!F13413</f>
        <v>13</v>
      </c>
      <c r="D13413">
        <f>C13413 * VLOOKUP(B13413, finance_assumptions!A:B, 2, FALSE)</f>
        <v>13</v>
      </c>
      <c r="E13413">
        <f t="shared" si="627"/>
        <v>9.75</v>
      </c>
      <c r="F13413">
        <f t="shared" si="628"/>
        <v>3.25</v>
      </c>
      <c r="G13413">
        <f t="shared" si="629"/>
        <v>0.25</v>
      </c>
    </row>
    <row r="13414" spans="1:7" x14ac:dyDescent="0.35">
      <c r="A13414" s="1">
        <f>fact_sales_daily_final!A13414</f>
        <v>43228</v>
      </c>
      <c r="B13414" t="str">
        <f>fact_sales_daily_final!E13414</f>
        <v>N05B</v>
      </c>
      <c r="C13414">
        <f>fact_sales_daily_final!F13414</f>
        <v>4</v>
      </c>
      <c r="D13414">
        <f>C13414 * VLOOKUP(B13414, finance_assumptions!A:B, 2, FALSE)</f>
        <v>4</v>
      </c>
      <c r="E13414">
        <f t="shared" si="627"/>
        <v>3</v>
      </c>
      <c r="F13414">
        <f t="shared" si="628"/>
        <v>1</v>
      </c>
      <c r="G13414">
        <f t="shared" si="629"/>
        <v>0.25</v>
      </c>
    </row>
    <row r="13415" spans="1:7" x14ac:dyDescent="0.35">
      <c r="A13415" s="1">
        <f>fact_sales_daily_final!A13415</f>
        <v>43228</v>
      </c>
      <c r="B13415" t="str">
        <f>fact_sales_daily_final!E13415</f>
        <v>N05C</v>
      </c>
      <c r="C13415">
        <f>fact_sales_daily_final!F13415</f>
        <v>2</v>
      </c>
      <c r="D13415">
        <f>C13415 * VLOOKUP(B13415, finance_assumptions!A:B, 2, FALSE)</f>
        <v>2</v>
      </c>
      <c r="E13415">
        <f t="shared" si="627"/>
        <v>1.5</v>
      </c>
      <c r="F13415">
        <f t="shared" si="628"/>
        <v>0.5</v>
      </c>
      <c r="G13415">
        <f t="shared" si="629"/>
        <v>0.25</v>
      </c>
    </row>
    <row r="13416" spans="1:7" x14ac:dyDescent="0.35">
      <c r="A13416" s="1">
        <f>fact_sales_daily_final!A13416</f>
        <v>43228</v>
      </c>
      <c r="B13416" t="str">
        <f>fact_sales_daily_final!E13416</f>
        <v>R03</v>
      </c>
      <c r="C13416">
        <f>fact_sales_daily_final!F13416</f>
        <v>6</v>
      </c>
      <c r="D13416">
        <f>C13416 * VLOOKUP(B13416, finance_assumptions!A:B, 2, FALSE)</f>
        <v>6</v>
      </c>
      <c r="E13416">
        <f t="shared" si="627"/>
        <v>4.5</v>
      </c>
      <c r="F13416">
        <f t="shared" si="628"/>
        <v>1.5</v>
      </c>
      <c r="G13416">
        <f t="shared" si="629"/>
        <v>0.25</v>
      </c>
    </row>
    <row r="13417" spans="1:7" x14ac:dyDescent="0.35">
      <c r="A13417" s="1">
        <f>fact_sales_daily_final!A13417</f>
        <v>43228</v>
      </c>
      <c r="B13417" t="str">
        <f>fact_sales_daily_final!E13417</f>
        <v>R06</v>
      </c>
      <c r="C13417">
        <f>fact_sales_daily_final!F13417</f>
        <v>1.3</v>
      </c>
      <c r="D13417">
        <f>C13417 * VLOOKUP(B13417, finance_assumptions!A:B, 2, FALSE)</f>
        <v>1.3</v>
      </c>
      <c r="E13417">
        <f t="shared" si="627"/>
        <v>0.97500000000000009</v>
      </c>
      <c r="F13417">
        <f t="shared" si="628"/>
        <v>0.32499999999999996</v>
      </c>
      <c r="G13417">
        <f t="shared" si="629"/>
        <v>0.24999999999999994</v>
      </c>
    </row>
    <row r="13418" spans="1:7" x14ac:dyDescent="0.35">
      <c r="A13418" s="1">
        <f>fact_sales_daily_final!A13418</f>
        <v>43259</v>
      </c>
      <c r="B13418" t="str">
        <f>fact_sales_daily_final!E13418</f>
        <v>M01AB</v>
      </c>
      <c r="C13418">
        <f>fact_sales_daily_final!F13418</f>
        <v>8.33</v>
      </c>
      <c r="D13418">
        <f>C13418 * VLOOKUP(B13418, finance_assumptions!A:B, 2, FALSE)</f>
        <v>8.33</v>
      </c>
      <c r="E13418">
        <f t="shared" si="627"/>
        <v>6.2475000000000005</v>
      </c>
      <c r="F13418">
        <f t="shared" si="628"/>
        <v>2.0824999999999996</v>
      </c>
      <c r="G13418">
        <f t="shared" si="629"/>
        <v>0.24999999999999994</v>
      </c>
    </row>
    <row r="13419" spans="1:7" x14ac:dyDescent="0.35">
      <c r="A13419" s="1">
        <f>fact_sales_daily_final!A13419</f>
        <v>43259</v>
      </c>
      <c r="B13419" t="str">
        <f>fact_sales_daily_final!E13419</f>
        <v>M01AE</v>
      </c>
      <c r="C13419">
        <f>fact_sales_daily_final!F13419</f>
        <v>6.165</v>
      </c>
      <c r="D13419">
        <f>C13419 * VLOOKUP(B13419, finance_assumptions!A:B, 2, FALSE)</f>
        <v>6.165</v>
      </c>
      <c r="E13419">
        <f t="shared" si="627"/>
        <v>4.6237500000000002</v>
      </c>
      <c r="F13419">
        <f t="shared" si="628"/>
        <v>1.5412499999999998</v>
      </c>
      <c r="G13419">
        <f t="shared" si="629"/>
        <v>0.24999999999999997</v>
      </c>
    </row>
    <row r="13420" spans="1:7" x14ac:dyDescent="0.35">
      <c r="A13420" s="1">
        <f>fact_sales_daily_final!A13420</f>
        <v>43259</v>
      </c>
      <c r="B13420" t="str">
        <f>fact_sales_daily_final!E13420</f>
        <v>N02BA</v>
      </c>
      <c r="C13420">
        <f>fact_sales_daily_final!F13420</f>
        <v>2</v>
      </c>
      <c r="D13420">
        <f>C13420 * VLOOKUP(B13420, finance_assumptions!A:B, 2, FALSE)</f>
        <v>2</v>
      </c>
      <c r="E13420">
        <f t="shared" si="627"/>
        <v>1.5</v>
      </c>
      <c r="F13420">
        <f t="shared" si="628"/>
        <v>0.5</v>
      </c>
      <c r="G13420">
        <f t="shared" si="629"/>
        <v>0.25</v>
      </c>
    </row>
    <row r="13421" spans="1:7" x14ac:dyDescent="0.35">
      <c r="A13421" s="1">
        <f>fact_sales_daily_final!A13421</f>
        <v>43259</v>
      </c>
      <c r="B13421" t="str">
        <f>fact_sales_daily_final!E13421</f>
        <v>N02BE</v>
      </c>
      <c r="C13421">
        <f>fact_sales_daily_final!F13421</f>
        <v>21.388000000000002</v>
      </c>
      <c r="D13421">
        <f>C13421 * VLOOKUP(B13421, finance_assumptions!A:B, 2, FALSE)</f>
        <v>21.388000000000002</v>
      </c>
      <c r="E13421">
        <f t="shared" si="627"/>
        <v>16.041</v>
      </c>
      <c r="F13421">
        <f t="shared" si="628"/>
        <v>5.3470000000000013</v>
      </c>
      <c r="G13421">
        <f t="shared" si="629"/>
        <v>0.25000000000000006</v>
      </c>
    </row>
    <row r="13422" spans="1:7" x14ac:dyDescent="0.35">
      <c r="A13422" s="1">
        <f>fact_sales_daily_final!A13422</f>
        <v>43259</v>
      </c>
      <c r="B13422" t="str">
        <f>fact_sales_daily_final!E13422</f>
        <v>N05B</v>
      </c>
      <c r="C13422">
        <f>fact_sales_daily_final!F13422</f>
        <v>7</v>
      </c>
      <c r="D13422">
        <f>C13422 * VLOOKUP(B13422, finance_assumptions!A:B, 2, FALSE)</f>
        <v>7</v>
      </c>
      <c r="E13422">
        <f t="shared" si="627"/>
        <v>5.25</v>
      </c>
      <c r="F13422">
        <f t="shared" si="628"/>
        <v>1.75</v>
      </c>
      <c r="G13422">
        <f t="shared" si="629"/>
        <v>0.25</v>
      </c>
    </row>
    <row r="13423" spans="1:7" x14ac:dyDescent="0.35">
      <c r="A13423" s="1">
        <f>fact_sales_daily_final!A13423</f>
        <v>43259</v>
      </c>
      <c r="B13423" t="str">
        <f>fact_sales_daily_final!E13423</f>
        <v>N05C</v>
      </c>
      <c r="C13423">
        <f>fact_sales_daily_final!F13423</f>
        <v>0</v>
      </c>
      <c r="D13423">
        <f>C13423 * VLOOKUP(B13423, finance_assumptions!A:B, 2, FALSE)</f>
        <v>0</v>
      </c>
      <c r="E13423">
        <f t="shared" si="627"/>
        <v>0</v>
      </c>
      <c r="F13423">
        <f t="shared" si="628"/>
        <v>0</v>
      </c>
      <c r="G13423">
        <f t="shared" si="629"/>
        <v>0</v>
      </c>
    </row>
    <row r="13424" spans="1:7" x14ac:dyDescent="0.35">
      <c r="A13424" s="1">
        <f>fact_sales_daily_final!A13424</f>
        <v>43259</v>
      </c>
      <c r="B13424" t="str">
        <f>fact_sales_daily_final!E13424</f>
        <v>R03</v>
      </c>
      <c r="C13424">
        <f>fact_sales_daily_final!F13424</f>
        <v>6</v>
      </c>
      <c r="D13424">
        <f>C13424 * VLOOKUP(B13424, finance_assumptions!A:B, 2, FALSE)</f>
        <v>6</v>
      </c>
      <c r="E13424">
        <f t="shared" si="627"/>
        <v>4.5</v>
      </c>
      <c r="F13424">
        <f t="shared" si="628"/>
        <v>1.5</v>
      </c>
      <c r="G13424">
        <f t="shared" si="629"/>
        <v>0.25</v>
      </c>
    </row>
    <row r="13425" spans="1:7" x14ac:dyDescent="0.35">
      <c r="A13425" s="1">
        <f>fact_sales_daily_final!A13425</f>
        <v>43259</v>
      </c>
      <c r="B13425" t="str">
        <f>fact_sales_daily_final!E13425</f>
        <v>R06</v>
      </c>
      <c r="C13425">
        <f>fact_sales_daily_final!F13425</f>
        <v>2</v>
      </c>
      <c r="D13425">
        <f>C13425 * VLOOKUP(B13425, finance_assumptions!A:B, 2, FALSE)</f>
        <v>2</v>
      </c>
      <c r="E13425">
        <f t="shared" si="627"/>
        <v>1.5</v>
      </c>
      <c r="F13425">
        <f t="shared" si="628"/>
        <v>0.5</v>
      </c>
      <c r="G13425">
        <f t="shared" si="629"/>
        <v>0.25</v>
      </c>
    </row>
    <row r="13426" spans="1:7" x14ac:dyDescent="0.35">
      <c r="A13426" s="1">
        <f>fact_sales_daily_final!A13426</f>
        <v>43289</v>
      </c>
      <c r="B13426" t="str">
        <f>fact_sales_daily_final!E13426</f>
        <v>M01AB</v>
      </c>
      <c r="C13426">
        <f>fact_sales_daily_final!F13426</f>
        <v>2.33</v>
      </c>
      <c r="D13426">
        <f>C13426 * VLOOKUP(B13426, finance_assumptions!A:B, 2, FALSE)</f>
        <v>2.33</v>
      </c>
      <c r="E13426">
        <f t="shared" si="627"/>
        <v>1.7475000000000001</v>
      </c>
      <c r="F13426">
        <f t="shared" si="628"/>
        <v>0.58250000000000002</v>
      </c>
      <c r="G13426">
        <f t="shared" si="629"/>
        <v>0.25</v>
      </c>
    </row>
    <row r="13427" spans="1:7" x14ac:dyDescent="0.35">
      <c r="A13427" s="1">
        <f>fact_sales_daily_final!A13427</f>
        <v>43289</v>
      </c>
      <c r="B13427" t="str">
        <f>fact_sales_daily_final!E13427</f>
        <v>M01AE</v>
      </c>
      <c r="C13427">
        <f>fact_sales_daily_final!F13427</f>
        <v>2.67</v>
      </c>
      <c r="D13427">
        <f>C13427 * VLOOKUP(B13427, finance_assumptions!A:B, 2, FALSE)</f>
        <v>2.67</v>
      </c>
      <c r="E13427">
        <f t="shared" si="627"/>
        <v>2.0024999999999999</v>
      </c>
      <c r="F13427">
        <f t="shared" si="628"/>
        <v>0.66749999999999998</v>
      </c>
      <c r="G13427">
        <f t="shared" si="629"/>
        <v>0.25</v>
      </c>
    </row>
    <row r="13428" spans="1:7" x14ac:dyDescent="0.35">
      <c r="A13428" s="1">
        <f>fact_sales_daily_final!A13428</f>
        <v>43289</v>
      </c>
      <c r="B13428" t="str">
        <f>fact_sales_daily_final!E13428</f>
        <v>N02BA</v>
      </c>
      <c r="C13428">
        <f>fact_sales_daily_final!F13428</f>
        <v>8</v>
      </c>
      <c r="D13428">
        <f>C13428 * VLOOKUP(B13428, finance_assumptions!A:B, 2, FALSE)</f>
        <v>8</v>
      </c>
      <c r="E13428">
        <f t="shared" si="627"/>
        <v>6</v>
      </c>
      <c r="F13428">
        <f t="shared" si="628"/>
        <v>2</v>
      </c>
      <c r="G13428">
        <f t="shared" si="629"/>
        <v>0.25</v>
      </c>
    </row>
    <row r="13429" spans="1:7" x14ac:dyDescent="0.35">
      <c r="A13429" s="1">
        <f>fact_sales_daily_final!A13429</f>
        <v>43289</v>
      </c>
      <c r="B13429" t="str">
        <f>fact_sales_daily_final!E13429</f>
        <v>N02BE</v>
      </c>
      <c r="C13429">
        <f>fact_sales_daily_final!F13429</f>
        <v>15</v>
      </c>
      <c r="D13429">
        <f>C13429 * VLOOKUP(B13429, finance_assumptions!A:B, 2, FALSE)</f>
        <v>15</v>
      </c>
      <c r="E13429">
        <f t="shared" si="627"/>
        <v>11.25</v>
      </c>
      <c r="F13429">
        <f t="shared" si="628"/>
        <v>3.75</v>
      </c>
      <c r="G13429">
        <f t="shared" si="629"/>
        <v>0.25</v>
      </c>
    </row>
    <row r="13430" spans="1:7" x14ac:dyDescent="0.35">
      <c r="A13430" s="1">
        <f>fact_sales_daily_final!A13430</f>
        <v>43289</v>
      </c>
      <c r="B13430" t="str">
        <f>fact_sales_daily_final!E13430</f>
        <v>N05B</v>
      </c>
      <c r="C13430">
        <f>fact_sales_daily_final!F13430</f>
        <v>7</v>
      </c>
      <c r="D13430">
        <f>C13430 * VLOOKUP(B13430, finance_assumptions!A:B, 2, FALSE)</f>
        <v>7</v>
      </c>
      <c r="E13430">
        <f t="shared" si="627"/>
        <v>5.25</v>
      </c>
      <c r="F13430">
        <f t="shared" si="628"/>
        <v>1.75</v>
      </c>
      <c r="G13430">
        <f t="shared" si="629"/>
        <v>0.25</v>
      </c>
    </row>
    <row r="13431" spans="1:7" x14ac:dyDescent="0.35">
      <c r="A13431" s="1">
        <f>fact_sales_daily_final!A13431</f>
        <v>43289</v>
      </c>
      <c r="B13431" t="str">
        <f>fact_sales_daily_final!E13431</f>
        <v>N05C</v>
      </c>
      <c r="C13431">
        <f>fact_sales_daily_final!F13431</f>
        <v>1</v>
      </c>
      <c r="D13431">
        <f>C13431 * VLOOKUP(B13431, finance_assumptions!A:B, 2, FALSE)</f>
        <v>1</v>
      </c>
      <c r="E13431">
        <f t="shared" si="627"/>
        <v>0.75</v>
      </c>
      <c r="F13431">
        <f t="shared" si="628"/>
        <v>0.25</v>
      </c>
      <c r="G13431">
        <f t="shared" si="629"/>
        <v>0.25</v>
      </c>
    </row>
    <row r="13432" spans="1:7" x14ac:dyDescent="0.35">
      <c r="A13432" s="1">
        <f>fact_sales_daily_final!A13432</f>
        <v>43289</v>
      </c>
      <c r="B13432" t="str">
        <f>fact_sales_daily_final!E13432</f>
        <v>R03</v>
      </c>
      <c r="C13432">
        <f>fact_sales_daily_final!F13432</f>
        <v>1</v>
      </c>
      <c r="D13432">
        <f>C13432 * VLOOKUP(B13432, finance_assumptions!A:B, 2, FALSE)</f>
        <v>1</v>
      </c>
      <c r="E13432">
        <f t="shared" si="627"/>
        <v>0.75</v>
      </c>
      <c r="F13432">
        <f t="shared" si="628"/>
        <v>0.25</v>
      </c>
      <c r="G13432">
        <f t="shared" si="629"/>
        <v>0.25</v>
      </c>
    </row>
    <row r="13433" spans="1:7" x14ac:dyDescent="0.35">
      <c r="A13433" s="1">
        <f>fact_sales_daily_final!A13433</f>
        <v>43289</v>
      </c>
      <c r="B13433" t="str">
        <f>fact_sales_daily_final!E13433</f>
        <v>R06</v>
      </c>
      <c r="C13433">
        <f>fact_sales_daily_final!F13433</f>
        <v>3</v>
      </c>
      <c r="D13433">
        <f>C13433 * VLOOKUP(B13433, finance_assumptions!A:B, 2, FALSE)</f>
        <v>3</v>
      </c>
      <c r="E13433">
        <f t="shared" si="627"/>
        <v>2.25</v>
      </c>
      <c r="F13433">
        <f t="shared" si="628"/>
        <v>0.75</v>
      </c>
      <c r="G13433">
        <f t="shared" si="629"/>
        <v>0.25</v>
      </c>
    </row>
    <row r="13434" spans="1:7" x14ac:dyDescent="0.35">
      <c r="A13434" s="1">
        <f>fact_sales_daily_final!A13434</f>
        <v>43320</v>
      </c>
      <c r="B13434" t="str">
        <f>fact_sales_daily_final!E13434</f>
        <v>M01AB</v>
      </c>
      <c r="C13434">
        <f>fact_sales_daily_final!F13434</f>
        <v>4.33</v>
      </c>
      <c r="D13434">
        <f>C13434 * VLOOKUP(B13434, finance_assumptions!A:B, 2, FALSE)</f>
        <v>4.33</v>
      </c>
      <c r="E13434">
        <f t="shared" si="627"/>
        <v>3.2475000000000001</v>
      </c>
      <c r="F13434">
        <f t="shared" si="628"/>
        <v>1.0825</v>
      </c>
      <c r="G13434">
        <f t="shared" si="629"/>
        <v>0.25</v>
      </c>
    </row>
    <row r="13435" spans="1:7" x14ac:dyDescent="0.35">
      <c r="A13435" s="1">
        <f>fact_sales_daily_final!A13435</f>
        <v>43320</v>
      </c>
      <c r="B13435" t="str">
        <f>fact_sales_daily_final!E13435</f>
        <v>M01AE</v>
      </c>
      <c r="C13435">
        <f>fact_sales_daily_final!F13435</f>
        <v>2.7930000000000001</v>
      </c>
      <c r="D13435">
        <f>C13435 * VLOOKUP(B13435, finance_assumptions!A:B, 2, FALSE)</f>
        <v>2.7930000000000001</v>
      </c>
      <c r="E13435">
        <f t="shared" si="627"/>
        <v>2.0947500000000003</v>
      </c>
      <c r="F13435">
        <f t="shared" si="628"/>
        <v>0.69824999999999982</v>
      </c>
      <c r="G13435">
        <f t="shared" si="629"/>
        <v>0.24999999999999992</v>
      </c>
    </row>
    <row r="13436" spans="1:7" x14ac:dyDescent="0.35">
      <c r="A13436" s="1">
        <f>fact_sales_daily_final!A13436</f>
        <v>43320</v>
      </c>
      <c r="B13436" t="str">
        <f>fact_sales_daily_final!E13436</f>
        <v>N02BA</v>
      </c>
      <c r="C13436">
        <f>fact_sales_daily_final!F13436</f>
        <v>2</v>
      </c>
      <c r="D13436">
        <f>C13436 * VLOOKUP(B13436, finance_assumptions!A:B, 2, FALSE)</f>
        <v>2</v>
      </c>
      <c r="E13436">
        <f t="shared" si="627"/>
        <v>1.5</v>
      </c>
      <c r="F13436">
        <f t="shared" si="628"/>
        <v>0.5</v>
      </c>
      <c r="G13436">
        <f t="shared" si="629"/>
        <v>0.25</v>
      </c>
    </row>
    <row r="13437" spans="1:7" x14ac:dyDescent="0.35">
      <c r="A13437" s="1">
        <f>fact_sales_daily_final!A13437</f>
        <v>43320</v>
      </c>
      <c r="B13437" t="str">
        <f>fact_sales_daily_final!E13437</f>
        <v>N02BE</v>
      </c>
      <c r="C13437">
        <f>fact_sales_daily_final!F13437</f>
        <v>10</v>
      </c>
      <c r="D13437">
        <f>C13437 * VLOOKUP(B13437, finance_assumptions!A:B, 2, FALSE)</f>
        <v>10</v>
      </c>
      <c r="E13437">
        <f t="shared" si="627"/>
        <v>7.5</v>
      </c>
      <c r="F13437">
        <f t="shared" si="628"/>
        <v>2.5</v>
      </c>
      <c r="G13437">
        <f t="shared" si="629"/>
        <v>0.25</v>
      </c>
    </row>
    <row r="13438" spans="1:7" x14ac:dyDescent="0.35">
      <c r="A13438" s="1">
        <f>fact_sales_daily_final!A13438</f>
        <v>43320</v>
      </c>
      <c r="B13438" t="str">
        <f>fact_sales_daily_final!E13438</f>
        <v>N05B</v>
      </c>
      <c r="C13438">
        <f>fact_sales_daily_final!F13438</f>
        <v>13</v>
      </c>
      <c r="D13438">
        <f>C13438 * VLOOKUP(B13438, finance_assumptions!A:B, 2, FALSE)</f>
        <v>13</v>
      </c>
      <c r="E13438">
        <f t="shared" si="627"/>
        <v>9.75</v>
      </c>
      <c r="F13438">
        <f t="shared" si="628"/>
        <v>3.25</v>
      </c>
      <c r="G13438">
        <f t="shared" si="629"/>
        <v>0.25</v>
      </c>
    </row>
    <row r="13439" spans="1:7" x14ac:dyDescent="0.35">
      <c r="A13439" s="1">
        <f>fact_sales_daily_final!A13439</f>
        <v>43320</v>
      </c>
      <c r="B13439" t="str">
        <f>fact_sales_daily_final!E13439</f>
        <v>N05C</v>
      </c>
      <c r="C13439">
        <f>fact_sales_daily_final!F13439</f>
        <v>0</v>
      </c>
      <c r="D13439">
        <f>C13439 * VLOOKUP(B13439, finance_assumptions!A:B, 2, FALSE)</f>
        <v>0</v>
      </c>
      <c r="E13439">
        <f t="shared" si="627"/>
        <v>0</v>
      </c>
      <c r="F13439">
        <f t="shared" si="628"/>
        <v>0</v>
      </c>
      <c r="G13439">
        <f t="shared" si="629"/>
        <v>0</v>
      </c>
    </row>
    <row r="13440" spans="1:7" x14ac:dyDescent="0.35">
      <c r="A13440" s="1">
        <f>fact_sales_daily_final!A13440</f>
        <v>43320</v>
      </c>
      <c r="B13440" t="str">
        <f>fact_sales_daily_final!E13440</f>
        <v>R03</v>
      </c>
      <c r="C13440">
        <f>fact_sales_daily_final!F13440</f>
        <v>0</v>
      </c>
      <c r="D13440">
        <f>C13440 * VLOOKUP(B13440, finance_assumptions!A:B, 2, FALSE)</f>
        <v>0</v>
      </c>
      <c r="E13440">
        <f t="shared" si="627"/>
        <v>0</v>
      </c>
      <c r="F13440">
        <f t="shared" si="628"/>
        <v>0</v>
      </c>
      <c r="G13440">
        <f t="shared" si="629"/>
        <v>0</v>
      </c>
    </row>
    <row r="13441" spans="1:7" x14ac:dyDescent="0.35">
      <c r="A13441" s="1">
        <f>fact_sales_daily_final!A13441</f>
        <v>43320</v>
      </c>
      <c r="B13441" t="str">
        <f>fact_sales_daily_final!E13441</f>
        <v>R06</v>
      </c>
      <c r="C13441">
        <f>fact_sales_daily_final!F13441</f>
        <v>2</v>
      </c>
      <c r="D13441">
        <f>C13441 * VLOOKUP(B13441, finance_assumptions!A:B, 2, FALSE)</f>
        <v>2</v>
      </c>
      <c r="E13441">
        <f t="shared" si="627"/>
        <v>1.5</v>
      </c>
      <c r="F13441">
        <f t="shared" si="628"/>
        <v>0.5</v>
      </c>
      <c r="G13441">
        <f t="shared" si="629"/>
        <v>0.25</v>
      </c>
    </row>
    <row r="13442" spans="1:7" x14ac:dyDescent="0.35">
      <c r="A13442" s="1">
        <f>fact_sales_daily_final!A13442</f>
        <v>43351</v>
      </c>
      <c r="B13442" t="str">
        <f>fact_sales_daily_final!E13442</f>
        <v>M01AB</v>
      </c>
      <c r="C13442">
        <f>fact_sales_daily_final!F13442</f>
        <v>2.67</v>
      </c>
      <c r="D13442">
        <f>C13442 * VLOOKUP(B13442, finance_assumptions!A:B, 2, FALSE)</f>
        <v>2.67</v>
      </c>
      <c r="E13442">
        <f t="shared" si="627"/>
        <v>2.0024999999999999</v>
      </c>
      <c r="F13442">
        <f t="shared" si="628"/>
        <v>0.66749999999999998</v>
      </c>
      <c r="G13442">
        <f t="shared" si="629"/>
        <v>0.25</v>
      </c>
    </row>
    <row r="13443" spans="1:7" x14ac:dyDescent="0.35">
      <c r="A13443" s="1">
        <f>fact_sales_daily_final!A13443</f>
        <v>43351</v>
      </c>
      <c r="B13443" t="str">
        <f>fact_sales_daily_final!E13443</f>
        <v>M01AE</v>
      </c>
      <c r="C13443">
        <f>fact_sales_daily_final!F13443</f>
        <v>3.0659999999999998</v>
      </c>
      <c r="D13443">
        <f>C13443 * VLOOKUP(B13443, finance_assumptions!A:B, 2, FALSE)</f>
        <v>3.0659999999999998</v>
      </c>
      <c r="E13443">
        <f t="shared" ref="E13443:E13506" si="630">D13443 * 0.75</f>
        <v>2.2995000000000001</v>
      </c>
      <c r="F13443">
        <f t="shared" ref="F13443:F13506" si="631">D13443 - E13443</f>
        <v>0.76649999999999974</v>
      </c>
      <c r="G13443">
        <f t="shared" ref="G13443:G13506" si="632">IF(D13443=0, 0, F13443/D13443)</f>
        <v>0.24999999999999992</v>
      </c>
    </row>
    <row r="13444" spans="1:7" x14ac:dyDescent="0.35">
      <c r="A13444" s="1">
        <f>fact_sales_daily_final!A13444</f>
        <v>43351</v>
      </c>
      <c r="B13444" t="str">
        <f>fact_sales_daily_final!E13444</f>
        <v>N02BA</v>
      </c>
      <c r="C13444">
        <f>fact_sales_daily_final!F13444</f>
        <v>1</v>
      </c>
      <c r="D13444">
        <f>C13444 * VLOOKUP(B13444, finance_assumptions!A:B, 2, FALSE)</f>
        <v>1</v>
      </c>
      <c r="E13444">
        <f t="shared" si="630"/>
        <v>0.75</v>
      </c>
      <c r="F13444">
        <f t="shared" si="631"/>
        <v>0.25</v>
      </c>
      <c r="G13444">
        <f t="shared" si="632"/>
        <v>0.25</v>
      </c>
    </row>
    <row r="13445" spans="1:7" x14ac:dyDescent="0.35">
      <c r="A13445" s="1">
        <f>fact_sales_daily_final!A13445</f>
        <v>43351</v>
      </c>
      <c r="B13445" t="str">
        <f>fact_sales_daily_final!E13445</f>
        <v>N02BE</v>
      </c>
      <c r="C13445">
        <f>fact_sales_daily_final!F13445</f>
        <v>29.4</v>
      </c>
      <c r="D13445">
        <f>C13445 * VLOOKUP(B13445, finance_assumptions!A:B, 2, FALSE)</f>
        <v>29.4</v>
      </c>
      <c r="E13445">
        <f t="shared" si="630"/>
        <v>22.049999999999997</v>
      </c>
      <c r="F13445">
        <f t="shared" si="631"/>
        <v>7.3500000000000014</v>
      </c>
      <c r="G13445">
        <f t="shared" si="632"/>
        <v>0.25000000000000006</v>
      </c>
    </row>
    <row r="13446" spans="1:7" x14ac:dyDescent="0.35">
      <c r="A13446" s="1">
        <f>fact_sales_daily_final!A13446</f>
        <v>43351</v>
      </c>
      <c r="B13446" t="str">
        <f>fact_sales_daily_final!E13446</f>
        <v>N05B</v>
      </c>
      <c r="C13446">
        <f>fact_sales_daily_final!F13446</f>
        <v>13</v>
      </c>
      <c r="D13446">
        <f>C13446 * VLOOKUP(B13446, finance_assumptions!A:B, 2, FALSE)</f>
        <v>13</v>
      </c>
      <c r="E13446">
        <f t="shared" si="630"/>
        <v>9.75</v>
      </c>
      <c r="F13446">
        <f t="shared" si="631"/>
        <v>3.25</v>
      </c>
      <c r="G13446">
        <f t="shared" si="632"/>
        <v>0.25</v>
      </c>
    </row>
    <row r="13447" spans="1:7" x14ac:dyDescent="0.35">
      <c r="A13447" s="1">
        <f>fact_sales_daily_final!A13447</f>
        <v>43351</v>
      </c>
      <c r="B13447" t="str">
        <f>fact_sales_daily_final!E13447</f>
        <v>N05C</v>
      </c>
      <c r="C13447">
        <f>fact_sales_daily_final!F13447</f>
        <v>0</v>
      </c>
      <c r="D13447">
        <f>C13447 * VLOOKUP(B13447, finance_assumptions!A:B, 2, FALSE)</f>
        <v>0</v>
      </c>
      <c r="E13447">
        <f t="shared" si="630"/>
        <v>0</v>
      </c>
      <c r="F13447">
        <f t="shared" si="631"/>
        <v>0</v>
      </c>
      <c r="G13447">
        <f t="shared" si="632"/>
        <v>0</v>
      </c>
    </row>
    <row r="13448" spans="1:7" x14ac:dyDescent="0.35">
      <c r="A13448" s="1">
        <f>fact_sales_daily_final!A13448</f>
        <v>43351</v>
      </c>
      <c r="B13448" t="str">
        <f>fact_sales_daily_final!E13448</f>
        <v>R03</v>
      </c>
      <c r="C13448">
        <f>fact_sales_daily_final!F13448</f>
        <v>0</v>
      </c>
      <c r="D13448">
        <f>C13448 * VLOOKUP(B13448, finance_assumptions!A:B, 2, FALSE)</f>
        <v>0</v>
      </c>
      <c r="E13448">
        <f t="shared" si="630"/>
        <v>0</v>
      </c>
      <c r="F13448">
        <f t="shared" si="631"/>
        <v>0</v>
      </c>
      <c r="G13448">
        <f t="shared" si="632"/>
        <v>0</v>
      </c>
    </row>
    <row r="13449" spans="1:7" x14ac:dyDescent="0.35">
      <c r="A13449" s="1">
        <f>fact_sales_daily_final!A13449</f>
        <v>43351</v>
      </c>
      <c r="B13449" t="str">
        <f>fact_sales_daily_final!E13449</f>
        <v>R06</v>
      </c>
      <c r="C13449">
        <f>fact_sales_daily_final!F13449</f>
        <v>2</v>
      </c>
      <c r="D13449">
        <f>C13449 * VLOOKUP(B13449, finance_assumptions!A:B, 2, FALSE)</f>
        <v>2</v>
      </c>
      <c r="E13449">
        <f t="shared" si="630"/>
        <v>1.5</v>
      </c>
      <c r="F13449">
        <f t="shared" si="631"/>
        <v>0.5</v>
      </c>
      <c r="G13449">
        <f t="shared" si="632"/>
        <v>0.25</v>
      </c>
    </row>
    <row r="13450" spans="1:7" x14ac:dyDescent="0.35">
      <c r="A13450" s="1">
        <f>fact_sales_daily_final!A13450</f>
        <v>43381</v>
      </c>
      <c r="B13450" t="str">
        <f>fact_sales_daily_final!E13450</f>
        <v>M01AB</v>
      </c>
      <c r="C13450">
        <f>fact_sales_daily_final!F13450</f>
        <v>6</v>
      </c>
      <c r="D13450">
        <f>C13450 * VLOOKUP(B13450, finance_assumptions!A:B, 2, FALSE)</f>
        <v>6</v>
      </c>
      <c r="E13450">
        <f t="shared" si="630"/>
        <v>4.5</v>
      </c>
      <c r="F13450">
        <f t="shared" si="631"/>
        <v>1.5</v>
      </c>
      <c r="G13450">
        <f t="shared" si="632"/>
        <v>0.25</v>
      </c>
    </row>
    <row r="13451" spans="1:7" x14ac:dyDescent="0.35">
      <c r="A13451" s="1">
        <f>fact_sales_daily_final!A13451</f>
        <v>43381</v>
      </c>
      <c r="B13451" t="str">
        <f>fact_sales_daily_final!E13451</f>
        <v>M01AE</v>
      </c>
      <c r="C13451">
        <f>fact_sales_daily_final!F13451</f>
        <v>4</v>
      </c>
      <c r="D13451">
        <f>C13451 * VLOOKUP(B13451, finance_assumptions!A:B, 2, FALSE)</f>
        <v>4</v>
      </c>
      <c r="E13451">
        <f t="shared" si="630"/>
        <v>3</v>
      </c>
      <c r="F13451">
        <f t="shared" si="631"/>
        <v>1</v>
      </c>
      <c r="G13451">
        <f t="shared" si="632"/>
        <v>0.25</v>
      </c>
    </row>
    <row r="13452" spans="1:7" x14ac:dyDescent="0.35">
      <c r="A13452" s="1">
        <f>fact_sales_daily_final!A13452</f>
        <v>43381</v>
      </c>
      <c r="B13452" t="str">
        <f>fact_sales_daily_final!E13452</f>
        <v>N02BA</v>
      </c>
      <c r="C13452">
        <f>fact_sales_daily_final!F13452</f>
        <v>4</v>
      </c>
      <c r="D13452">
        <f>C13452 * VLOOKUP(B13452, finance_assumptions!A:B, 2, FALSE)</f>
        <v>4</v>
      </c>
      <c r="E13452">
        <f t="shared" si="630"/>
        <v>3</v>
      </c>
      <c r="F13452">
        <f t="shared" si="631"/>
        <v>1</v>
      </c>
      <c r="G13452">
        <f t="shared" si="632"/>
        <v>0.25</v>
      </c>
    </row>
    <row r="13453" spans="1:7" x14ac:dyDescent="0.35">
      <c r="A13453" s="1">
        <f>fact_sales_daily_final!A13453</f>
        <v>43381</v>
      </c>
      <c r="B13453" t="str">
        <f>fact_sales_daily_final!E13453</f>
        <v>N02BE</v>
      </c>
      <c r="C13453">
        <f>fact_sales_daily_final!F13453</f>
        <v>19</v>
      </c>
      <c r="D13453">
        <f>C13453 * VLOOKUP(B13453, finance_assumptions!A:B, 2, FALSE)</f>
        <v>19</v>
      </c>
      <c r="E13453">
        <f t="shared" si="630"/>
        <v>14.25</v>
      </c>
      <c r="F13453">
        <f t="shared" si="631"/>
        <v>4.75</v>
      </c>
      <c r="G13453">
        <f t="shared" si="632"/>
        <v>0.25</v>
      </c>
    </row>
    <row r="13454" spans="1:7" x14ac:dyDescent="0.35">
      <c r="A13454" s="1">
        <f>fact_sales_daily_final!A13454</f>
        <v>43381</v>
      </c>
      <c r="B13454" t="str">
        <f>fact_sales_daily_final!E13454</f>
        <v>N05B</v>
      </c>
      <c r="C13454">
        <f>fact_sales_daily_final!F13454</f>
        <v>4</v>
      </c>
      <c r="D13454">
        <f>C13454 * VLOOKUP(B13454, finance_assumptions!A:B, 2, FALSE)</f>
        <v>4</v>
      </c>
      <c r="E13454">
        <f t="shared" si="630"/>
        <v>3</v>
      </c>
      <c r="F13454">
        <f t="shared" si="631"/>
        <v>1</v>
      </c>
      <c r="G13454">
        <f t="shared" si="632"/>
        <v>0.25</v>
      </c>
    </row>
    <row r="13455" spans="1:7" x14ac:dyDescent="0.35">
      <c r="A13455" s="1">
        <f>fact_sales_daily_final!A13455</f>
        <v>43381</v>
      </c>
      <c r="B13455" t="str">
        <f>fact_sales_daily_final!E13455</f>
        <v>N05C</v>
      </c>
      <c r="C13455">
        <f>fact_sales_daily_final!F13455</f>
        <v>0</v>
      </c>
      <c r="D13455">
        <f>C13455 * VLOOKUP(B13455, finance_assumptions!A:B, 2, FALSE)</f>
        <v>0</v>
      </c>
      <c r="E13455">
        <f t="shared" si="630"/>
        <v>0</v>
      </c>
      <c r="F13455">
        <f t="shared" si="631"/>
        <v>0</v>
      </c>
      <c r="G13455">
        <f t="shared" si="632"/>
        <v>0</v>
      </c>
    </row>
    <row r="13456" spans="1:7" x14ac:dyDescent="0.35">
      <c r="A13456" s="1">
        <f>fact_sales_daily_final!A13456</f>
        <v>43381</v>
      </c>
      <c r="B13456" t="str">
        <f>fact_sales_daily_final!E13456</f>
        <v>R03</v>
      </c>
      <c r="C13456">
        <f>fact_sales_daily_final!F13456</f>
        <v>0</v>
      </c>
      <c r="D13456">
        <f>C13456 * VLOOKUP(B13456, finance_assumptions!A:B, 2, FALSE)</f>
        <v>0</v>
      </c>
      <c r="E13456">
        <f t="shared" si="630"/>
        <v>0</v>
      </c>
      <c r="F13456">
        <f t="shared" si="631"/>
        <v>0</v>
      </c>
      <c r="G13456">
        <f t="shared" si="632"/>
        <v>0</v>
      </c>
    </row>
    <row r="13457" spans="1:7" x14ac:dyDescent="0.35">
      <c r="A13457" s="1">
        <f>fact_sales_daily_final!A13457</f>
        <v>43381</v>
      </c>
      <c r="B13457" t="str">
        <f>fact_sales_daily_final!E13457</f>
        <v>R06</v>
      </c>
      <c r="C13457">
        <f>fact_sales_daily_final!F13457</f>
        <v>2</v>
      </c>
      <c r="D13457">
        <f>C13457 * VLOOKUP(B13457, finance_assumptions!A:B, 2, FALSE)</f>
        <v>2</v>
      </c>
      <c r="E13457">
        <f t="shared" si="630"/>
        <v>1.5</v>
      </c>
      <c r="F13457">
        <f t="shared" si="631"/>
        <v>0.5</v>
      </c>
      <c r="G13457">
        <f t="shared" si="632"/>
        <v>0.25</v>
      </c>
    </row>
    <row r="13458" spans="1:7" x14ac:dyDescent="0.35">
      <c r="A13458" s="1">
        <f>fact_sales_daily_final!A13458</f>
        <v>43412</v>
      </c>
      <c r="B13458" t="str">
        <f>fact_sales_daily_final!E13458</f>
        <v>M01AB</v>
      </c>
      <c r="C13458">
        <f>fact_sales_daily_final!F13458</f>
        <v>4</v>
      </c>
      <c r="D13458">
        <f>C13458 * VLOOKUP(B13458, finance_assumptions!A:B, 2, FALSE)</f>
        <v>4</v>
      </c>
      <c r="E13458">
        <f t="shared" si="630"/>
        <v>3</v>
      </c>
      <c r="F13458">
        <f t="shared" si="631"/>
        <v>1</v>
      </c>
      <c r="G13458">
        <f t="shared" si="632"/>
        <v>0.25</v>
      </c>
    </row>
    <row r="13459" spans="1:7" x14ac:dyDescent="0.35">
      <c r="A13459" s="1">
        <f>fact_sales_daily_final!A13459</f>
        <v>43412</v>
      </c>
      <c r="B13459" t="str">
        <f>fact_sales_daily_final!E13459</f>
        <v>M01AE</v>
      </c>
      <c r="C13459">
        <f>fact_sales_daily_final!F13459</f>
        <v>4.133</v>
      </c>
      <c r="D13459">
        <f>C13459 * VLOOKUP(B13459, finance_assumptions!A:B, 2, FALSE)</f>
        <v>4.133</v>
      </c>
      <c r="E13459">
        <f t="shared" si="630"/>
        <v>3.0997500000000002</v>
      </c>
      <c r="F13459">
        <f t="shared" si="631"/>
        <v>1.0332499999999998</v>
      </c>
      <c r="G13459">
        <f t="shared" si="632"/>
        <v>0.24999999999999994</v>
      </c>
    </row>
    <row r="13460" spans="1:7" x14ac:dyDescent="0.35">
      <c r="A13460" s="1">
        <f>fact_sales_daily_final!A13460</f>
        <v>43412</v>
      </c>
      <c r="B13460" t="str">
        <f>fact_sales_daily_final!E13460</f>
        <v>N02BA</v>
      </c>
      <c r="C13460">
        <f>fact_sales_daily_final!F13460</f>
        <v>6</v>
      </c>
      <c r="D13460">
        <f>C13460 * VLOOKUP(B13460, finance_assumptions!A:B, 2, FALSE)</f>
        <v>6</v>
      </c>
      <c r="E13460">
        <f t="shared" si="630"/>
        <v>4.5</v>
      </c>
      <c r="F13460">
        <f t="shared" si="631"/>
        <v>1.5</v>
      </c>
      <c r="G13460">
        <f t="shared" si="632"/>
        <v>0.25</v>
      </c>
    </row>
    <row r="13461" spans="1:7" x14ac:dyDescent="0.35">
      <c r="A13461" s="1">
        <f>fact_sales_daily_final!A13461</f>
        <v>43412</v>
      </c>
      <c r="B13461" t="str">
        <f>fact_sales_daily_final!E13461</f>
        <v>N02BE</v>
      </c>
      <c r="C13461">
        <f>fact_sales_daily_final!F13461</f>
        <v>37</v>
      </c>
      <c r="D13461">
        <f>C13461 * VLOOKUP(B13461, finance_assumptions!A:B, 2, FALSE)</f>
        <v>37</v>
      </c>
      <c r="E13461">
        <f t="shared" si="630"/>
        <v>27.75</v>
      </c>
      <c r="F13461">
        <f t="shared" si="631"/>
        <v>9.25</v>
      </c>
      <c r="G13461">
        <f t="shared" si="632"/>
        <v>0.25</v>
      </c>
    </row>
    <row r="13462" spans="1:7" x14ac:dyDescent="0.35">
      <c r="A13462" s="1">
        <f>fact_sales_daily_final!A13462</f>
        <v>43412</v>
      </c>
      <c r="B13462" t="str">
        <f>fact_sales_daily_final!E13462</f>
        <v>N05B</v>
      </c>
      <c r="C13462">
        <f>fact_sales_daily_final!F13462</f>
        <v>16</v>
      </c>
      <c r="D13462">
        <f>C13462 * VLOOKUP(B13462, finance_assumptions!A:B, 2, FALSE)</f>
        <v>16</v>
      </c>
      <c r="E13462">
        <f t="shared" si="630"/>
        <v>12</v>
      </c>
      <c r="F13462">
        <f t="shared" si="631"/>
        <v>4</v>
      </c>
      <c r="G13462">
        <f t="shared" si="632"/>
        <v>0.25</v>
      </c>
    </row>
    <row r="13463" spans="1:7" x14ac:dyDescent="0.35">
      <c r="A13463" s="1">
        <f>fact_sales_daily_final!A13463</f>
        <v>43412</v>
      </c>
      <c r="B13463" t="str">
        <f>fact_sales_daily_final!E13463</f>
        <v>N05C</v>
      </c>
      <c r="C13463">
        <f>fact_sales_daily_final!F13463</f>
        <v>1</v>
      </c>
      <c r="D13463">
        <f>C13463 * VLOOKUP(B13463, finance_assumptions!A:B, 2, FALSE)</f>
        <v>1</v>
      </c>
      <c r="E13463">
        <f t="shared" si="630"/>
        <v>0.75</v>
      </c>
      <c r="F13463">
        <f t="shared" si="631"/>
        <v>0.25</v>
      </c>
      <c r="G13463">
        <f t="shared" si="632"/>
        <v>0.25</v>
      </c>
    </row>
    <row r="13464" spans="1:7" x14ac:dyDescent="0.35">
      <c r="A13464" s="1">
        <f>fact_sales_daily_final!A13464</f>
        <v>43412</v>
      </c>
      <c r="B13464" t="str">
        <f>fact_sales_daily_final!E13464</f>
        <v>R03</v>
      </c>
      <c r="C13464">
        <f>fact_sales_daily_final!F13464</f>
        <v>5</v>
      </c>
      <c r="D13464">
        <f>C13464 * VLOOKUP(B13464, finance_assumptions!A:B, 2, FALSE)</f>
        <v>5</v>
      </c>
      <c r="E13464">
        <f t="shared" si="630"/>
        <v>3.75</v>
      </c>
      <c r="F13464">
        <f t="shared" si="631"/>
        <v>1.25</v>
      </c>
      <c r="G13464">
        <f t="shared" si="632"/>
        <v>0.25</v>
      </c>
    </row>
    <row r="13465" spans="1:7" x14ac:dyDescent="0.35">
      <c r="A13465" s="1">
        <f>fact_sales_daily_final!A13465</f>
        <v>43412</v>
      </c>
      <c r="B13465" t="str">
        <f>fact_sales_daily_final!E13465</f>
        <v>R06</v>
      </c>
      <c r="C13465">
        <f>fact_sales_daily_final!F13465</f>
        <v>10</v>
      </c>
      <c r="D13465">
        <f>C13465 * VLOOKUP(B13465, finance_assumptions!A:B, 2, FALSE)</f>
        <v>10</v>
      </c>
      <c r="E13465">
        <f t="shared" si="630"/>
        <v>7.5</v>
      </c>
      <c r="F13465">
        <f t="shared" si="631"/>
        <v>2.5</v>
      </c>
      <c r="G13465">
        <f t="shared" si="632"/>
        <v>0.25</v>
      </c>
    </row>
    <row r="13466" spans="1:7" x14ac:dyDescent="0.35">
      <c r="A13466" s="1">
        <f>fact_sales_daily_final!A13466</f>
        <v>43442</v>
      </c>
      <c r="B13466" t="str">
        <f>fact_sales_daily_final!E13466</f>
        <v>M01AB</v>
      </c>
      <c r="C13466">
        <f>fact_sales_daily_final!F13466</f>
        <v>10.99</v>
      </c>
      <c r="D13466">
        <f>C13466 * VLOOKUP(B13466, finance_assumptions!A:B, 2, FALSE)</f>
        <v>10.99</v>
      </c>
      <c r="E13466">
        <f t="shared" si="630"/>
        <v>8.2424999999999997</v>
      </c>
      <c r="F13466">
        <f t="shared" si="631"/>
        <v>2.7475000000000005</v>
      </c>
      <c r="G13466">
        <f t="shared" si="632"/>
        <v>0.25000000000000006</v>
      </c>
    </row>
    <row r="13467" spans="1:7" x14ac:dyDescent="0.35">
      <c r="A13467" s="1">
        <f>fact_sales_daily_final!A13467</f>
        <v>43442</v>
      </c>
      <c r="B13467" t="str">
        <f>fact_sales_daily_final!E13467</f>
        <v>M01AE</v>
      </c>
      <c r="C13467">
        <f>fact_sales_daily_final!F13467</f>
        <v>4.99</v>
      </c>
      <c r="D13467">
        <f>C13467 * VLOOKUP(B13467, finance_assumptions!A:B, 2, FALSE)</f>
        <v>4.99</v>
      </c>
      <c r="E13467">
        <f t="shared" si="630"/>
        <v>3.7425000000000002</v>
      </c>
      <c r="F13467">
        <f t="shared" si="631"/>
        <v>1.2475000000000001</v>
      </c>
      <c r="G13467">
        <f t="shared" si="632"/>
        <v>0.25</v>
      </c>
    </row>
    <row r="13468" spans="1:7" x14ac:dyDescent="0.35">
      <c r="A13468" s="1">
        <f>fact_sales_daily_final!A13468</f>
        <v>43442</v>
      </c>
      <c r="B13468" t="str">
        <f>fact_sales_daily_final!E13468</f>
        <v>N02BA</v>
      </c>
      <c r="C13468">
        <f>fact_sales_daily_final!F13468</f>
        <v>6</v>
      </c>
      <c r="D13468">
        <f>C13468 * VLOOKUP(B13468, finance_assumptions!A:B, 2, FALSE)</f>
        <v>6</v>
      </c>
      <c r="E13468">
        <f t="shared" si="630"/>
        <v>4.5</v>
      </c>
      <c r="F13468">
        <f t="shared" si="631"/>
        <v>1.5</v>
      </c>
      <c r="G13468">
        <f t="shared" si="632"/>
        <v>0.25</v>
      </c>
    </row>
    <row r="13469" spans="1:7" x14ac:dyDescent="0.35">
      <c r="A13469" s="1">
        <f>fact_sales_daily_final!A13469</f>
        <v>43442</v>
      </c>
      <c r="B13469" t="str">
        <f>fact_sales_daily_final!E13469</f>
        <v>N02BE</v>
      </c>
      <c r="C13469">
        <f>fact_sales_daily_final!F13469</f>
        <v>16</v>
      </c>
      <c r="D13469">
        <f>C13469 * VLOOKUP(B13469, finance_assumptions!A:B, 2, FALSE)</f>
        <v>16</v>
      </c>
      <c r="E13469">
        <f t="shared" si="630"/>
        <v>12</v>
      </c>
      <c r="F13469">
        <f t="shared" si="631"/>
        <v>4</v>
      </c>
      <c r="G13469">
        <f t="shared" si="632"/>
        <v>0.25</v>
      </c>
    </row>
    <row r="13470" spans="1:7" x14ac:dyDescent="0.35">
      <c r="A13470" s="1">
        <f>fact_sales_daily_final!A13470</f>
        <v>43442</v>
      </c>
      <c r="B13470" t="str">
        <f>fact_sales_daily_final!E13470</f>
        <v>N05B</v>
      </c>
      <c r="C13470">
        <f>fact_sales_daily_final!F13470</f>
        <v>6</v>
      </c>
      <c r="D13470">
        <f>C13470 * VLOOKUP(B13470, finance_assumptions!A:B, 2, FALSE)</f>
        <v>6</v>
      </c>
      <c r="E13470">
        <f t="shared" si="630"/>
        <v>4.5</v>
      </c>
      <c r="F13470">
        <f t="shared" si="631"/>
        <v>1.5</v>
      </c>
      <c r="G13470">
        <f t="shared" si="632"/>
        <v>0.25</v>
      </c>
    </row>
    <row r="13471" spans="1:7" x14ac:dyDescent="0.35">
      <c r="A13471" s="1">
        <f>fact_sales_daily_final!A13471</f>
        <v>43442</v>
      </c>
      <c r="B13471" t="str">
        <f>fact_sales_daily_final!E13471</f>
        <v>N05C</v>
      </c>
      <c r="C13471">
        <f>fact_sales_daily_final!F13471</f>
        <v>0</v>
      </c>
      <c r="D13471">
        <f>C13471 * VLOOKUP(B13471, finance_assumptions!A:B, 2, FALSE)</f>
        <v>0</v>
      </c>
      <c r="E13471">
        <f t="shared" si="630"/>
        <v>0</v>
      </c>
      <c r="F13471">
        <f t="shared" si="631"/>
        <v>0</v>
      </c>
      <c r="G13471">
        <f t="shared" si="632"/>
        <v>0</v>
      </c>
    </row>
    <row r="13472" spans="1:7" x14ac:dyDescent="0.35">
      <c r="A13472" s="1">
        <f>fact_sales_daily_final!A13472</f>
        <v>43442</v>
      </c>
      <c r="B13472" t="str">
        <f>fact_sales_daily_final!E13472</f>
        <v>R03</v>
      </c>
      <c r="C13472">
        <f>fact_sales_daily_final!F13472</f>
        <v>1</v>
      </c>
      <c r="D13472">
        <f>C13472 * VLOOKUP(B13472, finance_assumptions!A:B, 2, FALSE)</f>
        <v>1</v>
      </c>
      <c r="E13472">
        <f t="shared" si="630"/>
        <v>0.75</v>
      </c>
      <c r="F13472">
        <f t="shared" si="631"/>
        <v>0.25</v>
      </c>
      <c r="G13472">
        <f t="shared" si="632"/>
        <v>0.25</v>
      </c>
    </row>
    <row r="13473" spans="1:7" x14ac:dyDescent="0.35">
      <c r="A13473" s="1">
        <f>fact_sales_daily_final!A13473</f>
        <v>43442</v>
      </c>
      <c r="B13473" t="str">
        <f>fact_sales_daily_final!E13473</f>
        <v>R06</v>
      </c>
      <c r="C13473">
        <f>fact_sales_daily_final!F13473</f>
        <v>2</v>
      </c>
      <c r="D13473">
        <f>C13473 * VLOOKUP(B13473, finance_assumptions!A:B, 2, FALSE)</f>
        <v>2</v>
      </c>
      <c r="E13473">
        <f t="shared" si="630"/>
        <v>1.5</v>
      </c>
      <c r="F13473">
        <f t="shared" si="631"/>
        <v>0.5</v>
      </c>
      <c r="G13473">
        <f t="shared" si="632"/>
        <v>0.25</v>
      </c>
    </row>
    <row r="13474" spans="1:7" x14ac:dyDescent="0.35">
      <c r="A13474" s="1" t="str">
        <f>fact_sales_daily_final!A13474</f>
        <v>8/13/2018</v>
      </c>
      <c r="B13474" t="str">
        <f>fact_sales_daily_final!E13474</f>
        <v>M01AB</v>
      </c>
      <c r="C13474">
        <f>fact_sales_daily_final!F13474</f>
        <v>3.33</v>
      </c>
      <c r="D13474">
        <f>C13474 * VLOOKUP(B13474, finance_assumptions!A:B, 2, FALSE)</f>
        <v>3.33</v>
      </c>
      <c r="E13474">
        <f t="shared" si="630"/>
        <v>2.4975000000000001</v>
      </c>
      <c r="F13474">
        <f t="shared" si="631"/>
        <v>0.83250000000000002</v>
      </c>
      <c r="G13474">
        <f t="shared" si="632"/>
        <v>0.25</v>
      </c>
    </row>
    <row r="13475" spans="1:7" x14ac:dyDescent="0.35">
      <c r="A13475" s="1" t="str">
        <f>fact_sales_daily_final!A13475</f>
        <v>8/13/2018</v>
      </c>
      <c r="B13475" t="str">
        <f>fact_sales_daily_final!E13475</f>
        <v>M01AE</v>
      </c>
      <c r="C13475">
        <f>fact_sales_daily_final!F13475</f>
        <v>5.0199999999999996</v>
      </c>
      <c r="D13475">
        <f>C13475 * VLOOKUP(B13475, finance_assumptions!A:B, 2, FALSE)</f>
        <v>5.0199999999999996</v>
      </c>
      <c r="E13475">
        <f t="shared" si="630"/>
        <v>3.7649999999999997</v>
      </c>
      <c r="F13475">
        <f t="shared" si="631"/>
        <v>1.2549999999999999</v>
      </c>
      <c r="G13475">
        <f t="shared" si="632"/>
        <v>0.25</v>
      </c>
    </row>
    <row r="13476" spans="1:7" x14ac:dyDescent="0.35">
      <c r="A13476" s="1" t="str">
        <f>fact_sales_daily_final!A13476</f>
        <v>8/13/2018</v>
      </c>
      <c r="B13476" t="str">
        <f>fact_sales_daily_final!E13476</f>
        <v>N02BA</v>
      </c>
      <c r="C13476">
        <f>fact_sales_daily_final!F13476</f>
        <v>2</v>
      </c>
      <c r="D13476">
        <f>C13476 * VLOOKUP(B13476, finance_assumptions!A:B, 2, FALSE)</f>
        <v>2</v>
      </c>
      <c r="E13476">
        <f t="shared" si="630"/>
        <v>1.5</v>
      </c>
      <c r="F13476">
        <f t="shared" si="631"/>
        <v>0.5</v>
      </c>
      <c r="G13476">
        <f t="shared" si="632"/>
        <v>0.25</v>
      </c>
    </row>
    <row r="13477" spans="1:7" x14ac:dyDescent="0.35">
      <c r="A13477" s="1" t="str">
        <f>fact_sales_daily_final!A13477</f>
        <v>8/13/2018</v>
      </c>
      <c r="B13477" t="str">
        <f>fact_sales_daily_final!E13477</f>
        <v>N02BE</v>
      </c>
      <c r="C13477">
        <f>fact_sales_daily_final!F13477</f>
        <v>23.25</v>
      </c>
      <c r="D13477">
        <f>C13477 * VLOOKUP(B13477, finance_assumptions!A:B, 2, FALSE)</f>
        <v>23.25</v>
      </c>
      <c r="E13477">
        <f t="shared" si="630"/>
        <v>17.4375</v>
      </c>
      <c r="F13477">
        <f t="shared" si="631"/>
        <v>5.8125</v>
      </c>
      <c r="G13477">
        <f t="shared" si="632"/>
        <v>0.25</v>
      </c>
    </row>
    <row r="13478" spans="1:7" x14ac:dyDescent="0.35">
      <c r="A13478" s="1" t="str">
        <f>fact_sales_daily_final!A13478</f>
        <v>8/13/2018</v>
      </c>
      <c r="B13478" t="str">
        <f>fact_sales_daily_final!E13478</f>
        <v>N05B</v>
      </c>
      <c r="C13478">
        <f>fact_sales_daily_final!F13478</f>
        <v>15</v>
      </c>
      <c r="D13478">
        <f>C13478 * VLOOKUP(B13478, finance_assumptions!A:B, 2, FALSE)</f>
        <v>15</v>
      </c>
      <c r="E13478">
        <f t="shared" si="630"/>
        <v>11.25</v>
      </c>
      <c r="F13478">
        <f t="shared" si="631"/>
        <v>3.75</v>
      </c>
      <c r="G13478">
        <f t="shared" si="632"/>
        <v>0.25</v>
      </c>
    </row>
    <row r="13479" spans="1:7" x14ac:dyDescent="0.35">
      <c r="A13479" s="1" t="str">
        <f>fact_sales_daily_final!A13479</f>
        <v>8/13/2018</v>
      </c>
      <c r="B13479" t="str">
        <f>fact_sales_daily_final!E13479</f>
        <v>N05C</v>
      </c>
      <c r="C13479">
        <f>fact_sales_daily_final!F13479</f>
        <v>0</v>
      </c>
      <c r="D13479">
        <f>C13479 * VLOOKUP(B13479, finance_assumptions!A:B, 2, FALSE)</f>
        <v>0</v>
      </c>
      <c r="E13479">
        <f t="shared" si="630"/>
        <v>0</v>
      </c>
      <c r="F13479">
        <f t="shared" si="631"/>
        <v>0</v>
      </c>
      <c r="G13479">
        <f t="shared" si="632"/>
        <v>0</v>
      </c>
    </row>
    <row r="13480" spans="1:7" x14ac:dyDescent="0.35">
      <c r="A13480" s="1" t="str">
        <f>fact_sales_daily_final!A13480</f>
        <v>8/13/2018</v>
      </c>
      <c r="B13480" t="str">
        <f>fact_sales_daily_final!E13480</f>
        <v>R03</v>
      </c>
      <c r="C13480">
        <f>fact_sales_daily_final!F13480</f>
        <v>3</v>
      </c>
      <c r="D13480">
        <f>C13480 * VLOOKUP(B13480, finance_assumptions!A:B, 2, FALSE)</f>
        <v>3</v>
      </c>
      <c r="E13480">
        <f t="shared" si="630"/>
        <v>2.25</v>
      </c>
      <c r="F13480">
        <f t="shared" si="631"/>
        <v>0.75</v>
      </c>
      <c r="G13480">
        <f t="shared" si="632"/>
        <v>0.25</v>
      </c>
    </row>
    <row r="13481" spans="1:7" x14ac:dyDescent="0.35">
      <c r="A13481" s="1" t="str">
        <f>fact_sales_daily_final!A13481</f>
        <v>8/13/2018</v>
      </c>
      <c r="B13481" t="str">
        <f>fact_sales_daily_final!E13481</f>
        <v>R06</v>
      </c>
      <c r="C13481">
        <f>fact_sales_daily_final!F13481</f>
        <v>2</v>
      </c>
      <c r="D13481">
        <f>C13481 * VLOOKUP(B13481, finance_assumptions!A:B, 2, FALSE)</f>
        <v>2</v>
      </c>
      <c r="E13481">
        <f t="shared" si="630"/>
        <v>1.5</v>
      </c>
      <c r="F13481">
        <f t="shared" si="631"/>
        <v>0.5</v>
      </c>
      <c r="G13481">
        <f t="shared" si="632"/>
        <v>0.25</v>
      </c>
    </row>
    <row r="13482" spans="1:7" x14ac:dyDescent="0.35">
      <c r="A13482" s="1" t="str">
        <f>fact_sales_daily_final!A13482</f>
        <v>8/14/2018</v>
      </c>
      <c r="B13482" t="str">
        <f>fact_sales_daily_final!E13482</f>
        <v>M01AB</v>
      </c>
      <c r="C13482">
        <f>fact_sales_daily_final!F13482</f>
        <v>1.33</v>
      </c>
      <c r="D13482">
        <f>C13482 * VLOOKUP(B13482, finance_assumptions!A:B, 2, FALSE)</f>
        <v>1.33</v>
      </c>
      <c r="E13482">
        <f t="shared" si="630"/>
        <v>0.99750000000000005</v>
      </c>
      <c r="F13482">
        <f t="shared" si="631"/>
        <v>0.33250000000000002</v>
      </c>
      <c r="G13482">
        <f t="shared" si="632"/>
        <v>0.25</v>
      </c>
    </row>
    <row r="13483" spans="1:7" x14ac:dyDescent="0.35">
      <c r="A13483" s="1" t="str">
        <f>fact_sales_daily_final!A13483</f>
        <v>8/14/2018</v>
      </c>
      <c r="B13483" t="str">
        <f>fact_sales_daily_final!E13483</f>
        <v>M01AE</v>
      </c>
      <c r="C13483">
        <f>fact_sales_daily_final!F13483</f>
        <v>2.7360000000000002</v>
      </c>
      <c r="D13483">
        <f>C13483 * VLOOKUP(B13483, finance_assumptions!A:B, 2, FALSE)</f>
        <v>2.7360000000000002</v>
      </c>
      <c r="E13483">
        <f t="shared" si="630"/>
        <v>2.052</v>
      </c>
      <c r="F13483">
        <f t="shared" si="631"/>
        <v>0.68400000000000016</v>
      </c>
      <c r="G13483">
        <f t="shared" si="632"/>
        <v>0.25000000000000006</v>
      </c>
    </row>
    <row r="13484" spans="1:7" x14ac:dyDescent="0.35">
      <c r="A13484" s="1" t="str">
        <f>fact_sales_daily_final!A13484</f>
        <v>8/14/2018</v>
      </c>
      <c r="B13484" t="str">
        <f>fact_sales_daily_final!E13484</f>
        <v>N02BA</v>
      </c>
      <c r="C13484">
        <f>fact_sales_daily_final!F13484</f>
        <v>5</v>
      </c>
      <c r="D13484">
        <f>C13484 * VLOOKUP(B13484, finance_assumptions!A:B, 2, FALSE)</f>
        <v>5</v>
      </c>
      <c r="E13484">
        <f t="shared" si="630"/>
        <v>3.75</v>
      </c>
      <c r="F13484">
        <f t="shared" si="631"/>
        <v>1.25</v>
      </c>
      <c r="G13484">
        <f t="shared" si="632"/>
        <v>0.25</v>
      </c>
    </row>
    <row r="13485" spans="1:7" x14ac:dyDescent="0.35">
      <c r="A13485" s="1" t="str">
        <f>fact_sales_daily_final!A13485</f>
        <v>8/14/2018</v>
      </c>
      <c r="B13485" t="str">
        <f>fact_sales_daily_final!E13485</f>
        <v>N02BE</v>
      </c>
      <c r="C13485">
        <f>fact_sales_daily_final!F13485</f>
        <v>12</v>
      </c>
      <c r="D13485">
        <f>C13485 * VLOOKUP(B13485, finance_assumptions!A:B, 2, FALSE)</f>
        <v>12</v>
      </c>
      <c r="E13485">
        <f t="shared" si="630"/>
        <v>9</v>
      </c>
      <c r="F13485">
        <f t="shared" si="631"/>
        <v>3</v>
      </c>
      <c r="G13485">
        <f t="shared" si="632"/>
        <v>0.25</v>
      </c>
    </row>
    <row r="13486" spans="1:7" x14ac:dyDescent="0.35">
      <c r="A13486" s="1" t="str">
        <f>fact_sales_daily_final!A13486</f>
        <v>8/14/2018</v>
      </c>
      <c r="B13486" t="str">
        <f>fact_sales_daily_final!E13486</f>
        <v>N05B</v>
      </c>
      <c r="C13486">
        <f>fact_sales_daily_final!F13486</f>
        <v>9</v>
      </c>
      <c r="D13486">
        <f>C13486 * VLOOKUP(B13486, finance_assumptions!A:B, 2, FALSE)</f>
        <v>9</v>
      </c>
      <c r="E13486">
        <f t="shared" si="630"/>
        <v>6.75</v>
      </c>
      <c r="F13486">
        <f t="shared" si="631"/>
        <v>2.25</v>
      </c>
      <c r="G13486">
        <f t="shared" si="632"/>
        <v>0.25</v>
      </c>
    </row>
    <row r="13487" spans="1:7" x14ac:dyDescent="0.35">
      <c r="A13487" s="1" t="str">
        <f>fact_sales_daily_final!A13487</f>
        <v>8/14/2018</v>
      </c>
      <c r="B13487" t="str">
        <f>fact_sales_daily_final!E13487</f>
        <v>N05C</v>
      </c>
      <c r="C13487">
        <f>fact_sales_daily_final!F13487</f>
        <v>0</v>
      </c>
      <c r="D13487">
        <f>C13487 * VLOOKUP(B13487, finance_assumptions!A:B, 2, FALSE)</f>
        <v>0</v>
      </c>
      <c r="E13487">
        <f t="shared" si="630"/>
        <v>0</v>
      </c>
      <c r="F13487">
        <f t="shared" si="631"/>
        <v>0</v>
      </c>
      <c r="G13487">
        <f t="shared" si="632"/>
        <v>0</v>
      </c>
    </row>
    <row r="13488" spans="1:7" x14ac:dyDescent="0.35">
      <c r="A13488" s="1" t="str">
        <f>fact_sales_daily_final!A13488</f>
        <v>8/14/2018</v>
      </c>
      <c r="B13488" t="str">
        <f>fact_sales_daily_final!E13488</f>
        <v>R03</v>
      </c>
      <c r="C13488">
        <f>fact_sales_daily_final!F13488</f>
        <v>4</v>
      </c>
      <c r="D13488">
        <f>C13488 * VLOOKUP(B13488, finance_assumptions!A:B, 2, FALSE)</f>
        <v>4</v>
      </c>
      <c r="E13488">
        <f t="shared" si="630"/>
        <v>3</v>
      </c>
      <c r="F13488">
        <f t="shared" si="631"/>
        <v>1</v>
      </c>
      <c r="G13488">
        <f t="shared" si="632"/>
        <v>0.25</v>
      </c>
    </row>
    <row r="13489" spans="1:7" x14ac:dyDescent="0.35">
      <c r="A13489" s="1" t="str">
        <f>fact_sales_daily_final!A13489</f>
        <v>8/14/2018</v>
      </c>
      <c r="B13489" t="str">
        <f>fact_sales_daily_final!E13489</f>
        <v>R06</v>
      </c>
      <c r="C13489">
        <f>fact_sales_daily_final!F13489</f>
        <v>5</v>
      </c>
      <c r="D13489">
        <f>C13489 * VLOOKUP(B13489, finance_assumptions!A:B, 2, FALSE)</f>
        <v>5</v>
      </c>
      <c r="E13489">
        <f t="shared" si="630"/>
        <v>3.75</v>
      </c>
      <c r="F13489">
        <f t="shared" si="631"/>
        <v>1.25</v>
      </c>
      <c r="G13489">
        <f t="shared" si="632"/>
        <v>0.25</v>
      </c>
    </row>
    <row r="13490" spans="1:7" x14ac:dyDescent="0.35">
      <c r="A13490" s="1" t="str">
        <f>fact_sales_daily_final!A13490</f>
        <v>8/15/2018</v>
      </c>
      <c r="B13490" t="str">
        <f>fact_sales_daily_final!E13490</f>
        <v>M01AB</v>
      </c>
      <c r="C13490">
        <f>fact_sales_daily_final!F13490</f>
        <v>8.34</v>
      </c>
      <c r="D13490">
        <f>C13490 * VLOOKUP(B13490, finance_assumptions!A:B, 2, FALSE)</f>
        <v>8.34</v>
      </c>
      <c r="E13490">
        <f t="shared" si="630"/>
        <v>6.2549999999999999</v>
      </c>
      <c r="F13490">
        <f t="shared" si="631"/>
        <v>2.085</v>
      </c>
      <c r="G13490">
        <f t="shared" si="632"/>
        <v>0.25</v>
      </c>
    </row>
    <row r="13491" spans="1:7" x14ac:dyDescent="0.35">
      <c r="A13491" s="1" t="str">
        <f>fact_sales_daily_final!A13491</f>
        <v>8/15/2018</v>
      </c>
      <c r="B13491" t="str">
        <f>fact_sales_daily_final!E13491</f>
        <v>M01AE</v>
      </c>
      <c r="C13491">
        <f>fact_sales_daily_final!F13491</f>
        <v>4.1989999999999998</v>
      </c>
      <c r="D13491">
        <f>C13491 * VLOOKUP(B13491, finance_assumptions!A:B, 2, FALSE)</f>
        <v>4.1989999999999998</v>
      </c>
      <c r="E13491">
        <f t="shared" si="630"/>
        <v>3.1492499999999999</v>
      </c>
      <c r="F13491">
        <f t="shared" si="631"/>
        <v>1.04975</v>
      </c>
      <c r="G13491">
        <f t="shared" si="632"/>
        <v>0.25</v>
      </c>
    </row>
    <row r="13492" spans="1:7" x14ac:dyDescent="0.35">
      <c r="A13492" s="1" t="str">
        <f>fact_sales_daily_final!A13492</f>
        <v>8/15/2018</v>
      </c>
      <c r="B13492" t="str">
        <f>fact_sales_daily_final!E13492</f>
        <v>N02BA</v>
      </c>
      <c r="C13492">
        <f>fact_sales_daily_final!F13492</f>
        <v>2</v>
      </c>
      <c r="D13492">
        <f>C13492 * VLOOKUP(B13492, finance_assumptions!A:B, 2, FALSE)</f>
        <v>2</v>
      </c>
      <c r="E13492">
        <f t="shared" si="630"/>
        <v>1.5</v>
      </c>
      <c r="F13492">
        <f t="shared" si="631"/>
        <v>0.5</v>
      </c>
      <c r="G13492">
        <f t="shared" si="632"/>
        <v>0.25</v>
      </c>
    </row>
    <row r="13493" spans="1:7" x14ac:dyDescent="0.35">
      <c r="A13493" s="1" t="str">
        <f>fact_sales_daily_final!A13493</f>
        <v>8/15/2018</v>
      </c>
      <c r="B13493" t="str">
        <f>fact_sales_daily_final!E13493</f>
        <v>N02BE</v>
      </c>
      <c r="C13493">
        <f>fact_sales_daily_final!F13493</f>
        <v>32.200000000000003</v>
      </c>
      <c r="D13493">
        <f>C13493 * VLOOKUP(B13493, finance_assumptions!A:B, 2, FALSE)</f>
        <v>32.200000000000003</v>
      </c>
      <c r="E13493">
        <f t="shared" si="630"/>
        <v>24.150000000000002</v>
      </c>
      <c r="F13493">
        <f t="shared" si="631"/>
        <v>8.0500000000000007</v>
      </c>
      <c r="G13493">
        <f t="shared" si="632"/>
        <v>0.25</v>
      </c>
    </row>
    <row r="13494" spans="1:7" x14ac:dyDescent="0.35">
      <c r="A13494" s="1" t="str">
        <f>fact_sales_daily_final!A13494</f>
        <v>8/15/2018</v>
      </c>
      <c r="B13494" t="str">
        <f>fact_sales_daily_final!E13494</f>
        <v>N05B</v>
      </c>
      <c r="C13494">
        <f>fact_sales_daily_final!F13494</f>
        <v>13</v>
      </c>
      <c r="D13494">
        <f>C13494 * VLOOKUP(B13494, finance_assumptions!A:B, 2, FALSE)</f>
        <v>13</v>
      </c>
      <c r="E13494">
        <f t="shared" si="630"/>
        <v>9.75</v>
      </c>
      <c r="F13494">
        <f t="shared" si="631"/>
        <v>3.25</v>
      </c>
      <c r="G13494">
        <f t="shared" si="632"/>
        <v>0.25</v>
      </c>
    </row>
    <row r="13495" spans="1:7" x14ac:dyDescent="0.35">
      <c r="A13495" s="1" t="str">
        <f>fact_sales_daily_final!A13495</f>
        <v>8/15/2018</v>
      </c>
      <c r="B13495" t="str">
        <f>fact_sales_daily_final!E13495</f>
        <v>N05C</v>
      </c>
      <c r="C13495">
        <f>fact_sales_daily_final!F13495</f>
        <v>2</v>
      </c>
      <c r="D13495">
        <f>C13495 * VLOOKUP(B13495, finance_assumptions!A:B, 2, FALSE)</f>
        <v>2</v>
      </c>
      <c r="E13495">
        <f t="shared" si="630"/>
        <v>1.5</v>
      </c>
      <c r="F13495">
        <f t="shared" si="631"/>
        <v>0.5</v>
      </c>
      <c r="G13495">
        <f t="shared" si="632"/>
        <v>0.25</v>
      </c>
    </row>
    <row r="13496" spans="1:7" x14ac:dyDescent="0.35">
      <c r="A13496" s="1" t="str">
        <f>fact_sales_daily_final!A13496</f>
        <v>8/15/2018</v>
      </c>
      <c r="B13496" t="str">
        <f>fact_sales_daily_final!E13496</f>
        <v>R03</v>
      </c>
      <c r="C13496">
        <f>fact_sales_daily_final!F13496</f>
        <v>0</v>
      </c>
      <c r="D13496">
        <f>C13496 * VLOOKUP(B13496, finance_assumptions!A:B, 2, FALSE)</f>
        <v>0</v>
      </c>
      <c r="E13496">
        <f t="shared" si="630"/>
        <v>0</v>
      </c>
      <c r="F13496">
        <f t="shared" si="631"/>
        <v>0</v>
      </c>
      <c r="G13496">
        <f t="shared" si="632"/>
        <v>0</v>
      </c>
    </row>
    <row r="13497" spans="1:7" x14ac:dyDescent="0.35">
      <c r="A13497" s="1" t="str">
        <f>fact_sales_daily_final!A13497</f>
        <v>8/15/2018</v>
      </c>
      <c r="B13497" t="str">
        <f>fact_sales_daily_final!E13497</f>
        <v>R06</v>
      </c>
      <c r="C13497">
        <f>fact_sales_daily_final!F13497</f>
        <v>1</v>
      </c>
      <c r="D13497">
        <f>C13497 * VLOOKUP(B13497, finance_assumptions!A:B, 2, FALSE)</f>
        <v>1</v>
      </c>
      <c r="E13497">
        <f t="shared" si="630"/>
        <v>0.75</v>
      </c>
      <c r="F13497">
        <f t="shared" si="631"/>
        <v>0.25</v>
      </c>
      <c r="G13497">
        <f t="shared" si="632"/>
        <v>0.25</v>
      </c>
    </row>
    <row r="13498" spans="1:7" x14ac:dyDescent="0.35">
      <c r="A13498" s="1" t="str">
        <f>fact_sales_daily_final!A13498</f>
        <v>8/16/2018</v>
      </c>
      <c r="B13498" t="str">
        <f>fact_sales_daily_final!E13498</f>
        <v>M01AB</v>
      </c>
      <c r="C13498">
        <f>fact_sales_daily_final!F13498</f>
        <v>3.33</v>
      </c>
      <c r="D13498">
        <f>C13498 * VLOOKUP(B13498, finance_assumptions!A:B, 2, FALSE)</f>
        <v>3.33</v>
      </c>
      <c r="E13498">
        <f t="shared" si="630"/>
        <v>2.4975000000000001</v>
      </c>
      <c r="F13498">
        <f t="shared" si="631"/>
        <v>0.83250000000000002</v>
      </c>
      <c r="G13498">
        <f t="shared" si="632"/>
        <v>0.25</v>
      </c>
    </row>
    <row r="13499" spans="1:7" x14ac:dyDescent="0.35">
      <c r="A13499" s="1" t="str">
        <f>fact_sales_daily_final!A13499</f>
        <v>8/16/2018</v>
      </c>
      <c r="B13499" t="str">
        <f>fact_sales_daily_final!E13499</f>
        <v>M01AE</v>
      </c>
      <c r="C13499">
        <f>fact_sales_daily_final!F13499</f>
        <v>8.7289999999999992</v>
      </c>
      <c r="D13499">
        <f>C13499 * VLOOKUP(B13499, finance_assumptions!A:B, 2, FALSE)</f>
        <v>8.7289999999999992</v>
      </c>
      <c r="E13499">
        <f t="shared" si="630"/>
        <v>6.5467499999999994</v>
      </c>
      <c r="F13499">
        <f t="shared" si="631"/>
        <v>2.1822499999999998</v>
      </c>
      <c r="G13499">
        <f t="shared" si="632"/>
        <v>0.25</v>
      </c>
    </row>
    <row r="13500" spans="1:7" x14ac:dyDescent="0.35">
      <c r="A13500" s="1" t="str">
        <f>fact_sales_daily_final!A13500</f>
        <v>8/16/2018</v>
      </c>
      <c r="B13500" t="str">
        <f>fact_sales_daily_final!E13500</f>
        <v>N02BA</v>
      </c>
      <c r="C13500">
        <f>fact_sales_daily_final!F13500</f>
        <v>4</v>
      </c>
      <c r="D13500">
        <f>C13500 * VLOOKUP(B13500, finance_assumptions!A:B, 2, FALSE)</f>
        <v>4</v>
      </c>
      <c r="E13500">
        <f t="shared" si="630"/>
        <v>3</v>
      </c>
      <c r="F13500">
        <f t="shared" si="631"/>
        <v>1</v>
      </c>
      <c r="G13500">
        <f t="shared" si="632"/>
        <v>0.25</v>
      </c>
    </row>
    <row r="13501" spans="1:7" x14ac:dyDescent="0.35">
      <c r="A13501" s="1" t="str">
        <f>fact_sales_daily_final!A13501</f>
        <v>8/16/2018</v>
      </c>
      <c r="B13501" t="str">
        <f>fact_sales_daily_final!E13501</f>
        <v>N02BE</v>
      </c>
      <c r="C13501">
        <f>fact_sales_daily_final!F13501</f>
        <v>27.4</v>
      </c>
      <c r="D13501">
        <f>C13501 * VLOOKUP(B13501, finance_assumptions!A:B, 2, FALSE)</f>
        <v>27.4</v>
      </c>
      <c r="E13501">
        <f t="shared" si="630"/>
        <v>20.549999999999997</v>
      </c>
      <c r="F13501">
        <f t="shared" si="631"/>
        <v>6.8500000000000014</v>
      </c>
      <c r="G13501">
        <f t="shared" si="632"/>
        <v>0.25000000000000006</v>
      </c>
    </row>
    <row r="13502" spans="1:7" x14ac:dyDescent="0.35">
      <c r="A13502" s="1" t="str">
        <f>fact_sales_daily_final!A13502</f>
        <v>8/16/2018</v>
      </c>
      <c r="B13502" t="str">
        <f>fact_sales_daily_final!E13502</f>
        <v>N05B</v>
      </c>
      <c r="C13502">
        <f>fact_sales_daily_final!F13502</f>
        <v>6</v>
      </c>
      <c r="D13502">
        <f>C13502 * VLOOKUP(B13502, finance_assumptions!A:B, 2, FALSE)</f>
        <v>6</v>
      </c>
      <c r="E13502">
        <f t="shared" si="630"/>
        <v>4.5</v>
      </c>
      <c r="F13502">
        <f t="shared" si="631"/>
        <v>1.5</v>
      </c>
      <c r="G13502">
        <f t="shared" si="632"/>
        <v>0.25</v>
      </c>
    </row>
    <row r="13503" spans="1:7" x14ac:dyDescent="0.35">
      <c r="A13503" s="1" t="str">
        <f>fact_sales_daily_final!A13503</f>
        <v>8/16/2018</v>
      </c>
      <c r="B13503" t="str">
        <f>fact_sales_daily_final!E13503</f>
        <v>N05C</v>
      </c>
      <c r="C13503">
        <f>fact_sales_daily_final!F13503</f>
        <v>3</v>
      </c>
      <c r="D13503">
        <f>C13503 * VLOOKUP(B13503, finance_assumptions!A:B, 2, FALSE)</f>
        <v>3</v>
      </c>
      <c r="E13503">
        <f t="shared" si="630"/>
        <v>2.25</v>
      </c>
      <c r="F13503">
        <f t="shared" si="631"/>
        <v>0.75</v>
      </c>
      <c r="G13503">
        <f t="shared" si="632"/>
        <v>0.25</v>
      </c>
    </row>
    <row r="13504" spans="1:7" x14ac:dyDescent="0.35">
      <c r="A13504" s="1" t="str">
        <f>fact_sales_daily_final!A13504</f>
        <v>8/16/2018</v>
      </c>
      <c r="B13504" t="str">
        <f>fact_sales_daily_final!E13504</f>
        <v>R03</v>
      </c>
      <c r="C13504">
        <f>fact_sales_daily_final!F13504</f>
        <v>5</v>
      </c>
      <c r="D13504">
        <f>C13504 * VLOOKUP(B13504, finance_assumptions!A:B, 2, FALSE)</f>
        <v>5</v>
      </c>
      <c r="E13504">
        <f t="shared" si="630"/>
        <v>3.75</v>
      </c>
      <c r="F13504">
        <f t="shared" si="631"/>
        <v>1.25</v>
      </c>
      <c r="G13504">
        <f t="shared" si="632"/>
        <v>0.25</v>
      </c>
    </row>
    <row r="13505" spans="1:7" x14ac:dyDescent="0.35">
      <c r="A13505" s="1" t="str">
        <f>fact_sales_daily_final!A13505</f>
        <v>8/16/2018</v>
      </c>
      <c r="B13505" t="str">
        <f>fact_sales_daily_final!E13505</f>
        <v>R06</v>
      </c>
      <c r="C13505">
        <f>fact_sales_daily_final!F13505</f>
        <v>5</v>
      </c>
      <c r="D13505">
        <f>C13505 * VLOOKUP(B13505, finance_assumptions!A:B, 2, FALSE)</f>
        <v>5</v>
      </c>
      <c r="E13505">
        <f t="shared" si="630"/>
        <v>3.75</v>
      </c>
      <c r="F13505">
        <f t="shared" si="631"/>
        <v>1.25</v>
      </c>
      <c r="G13505">
        <f t="shared" si="632"/>
        <v>0.25</v>
      </c>
    </row>
    <row r="13506" spans="1:7" x14ac:dyDescent="0.35">
      <c r="A13506" s="1" t="str">
        <f>fact_sales_daily_final!A13506</f>
        <v>8/17/2018</v>
      </c>
      <c r="B13506" t="str">
        <f>fact_sales_daily_final!E13506</f>
        <v>M01AB</v>
      </c>
      <c r="C13506">
        <f>fact_sales_daily_final!F13506</f>
        <v>2.33</v>
      </c>
      <c r="D13506">
        <f>C13506 * VLOOKUP(B13506, finance_assumptions!A:B, 2, FALSE)</f>
        <v>2.33</v>
      </c>
      <c r="E13506">
        <f t="shared" si="630"/>
        <v>1.7475000000000001</v>
      </c>
      <c r="F13506">
        <f t="shared" si="631"/>
        <v>0.58250000000000002</v>
      </c>
      <c r="G13506">
        <f t="shared" si="632"/>
        <v>0.25</v>
      </c>
    </row>
    <row r="13507" spans="1:7" x14ac:dyDescent="0.35">
      <c r="A13507" s="1" t="str">
        <f>fact_sales_daily_final!A13507</f>
        <v>8/17/2018</v>
      </c>
      <c r="B13507" t="str">
        <f>fact_sales_daily_final!E13507</f>
        <v>M01AE</v>
      </c>
      <c r="C13507">
        <f>fact_sales_daily_final!F13507</f>
        <v>2.99</v>
      </c>
      <c r="D13507">
        <f>C13507 * VLOOKUP(B13507, finance_assumptions!A:B, 2, FALSE)</f>
        <v>2.99</v>
      </c>
      <c r="E13507">
        <f t="shared" ref="E13507:E13570" si="633">D13507 * 0.75</f>
        <v>2.2425000000000002</v>
      </c>
      <c r="F13507">
        <f t="shared" ref="F13507:F13570" si="634">D13507 - E13507</f>
        <v>0.74750000000000005</v>
      </c>
      <c r="G13507">
        <f t="shared" ref="G13507:G13570" si="635">IF(D13507=0, 0, F13507/D13507)</f>
        <v>0.25</v>
      </c>
    </row>
    <row r="13508" spans="1:7" x14ac:dyDescent="0.35">
      <c r="A13508" s="1" t="str">
        <f>fact_sales_daily_final!A13508</f>
        <v>8/17/2018</v>
      </c>
      <c r="B13508" t="str">
        <f>fact_sales_daily_final!E13508</f>
        <v>N02BA</v>
      </c>
      <c r="C13508">
        <f>fact_sales_daily_final!F13508</f>
        <v>2.4</v>
      </c>
      <c r="D13508">
        <f>C13508 * VLOOKUP(B13508, finance_assumptions!A:B, 2, FALSE)</f>
        <v>2.4</v>
      </c>
      <c r="E13508">
        <f t="shared" si="633"/>
        <v>1.7999999999999998</v>
      </c>
      <c r="F13508">
        <f t="shared" si="634"/>
        <v>0.60000000000000009</v>
      </c>
      <c r="G13508">
        <f t="shared" si="635"/>
        <v>0.25000000000000006</v>
      </c>
    </row>
    <row r="13509" spans="1:7" x14ac:dyDescent="0.35">
      <c r="A13509" s="1" t="str">
        <f>fact_sales_daily_final!A13509</f>
        <v>8/17/2018</v>
      </c>
      <c r="B13509" t="str">
        <f>fact_sales_daily_final!E13509</f>
        <v>N02BE</v>
      </c>
      <c r="C13509">
        <f>fact_sales_daily_final!F13509</f>
        <v>23</v>
      </c>
      <c r="D13509">
        <f>C13509 * VLOOKUP(B13509, finance_assumptions!A:B, 2, FALSE)</f>
        <v>23</v>
      </c>
      <c r="E13509">
        <f t="shared" si="633"/>
        <v>17.25</v>
      </c>
      <c r="F13509">
        <f t="shared" si="634"/>
        <v>5.75</v>
      </c>
      <c r="G13509">
        <f t="shared" si="635"/>
        <v>0.25</v>
      </c>
    </row>
    <row r="13510" spans="1:7" x14ac:dyDescent="0.35">
      <c r="A13510" s="1" t="str">
        <f>fact_sales_daily_final!A13510</f>
        <v>8/17/2018</v>
      </c>
      <c r="B13510" t="str">
        <f>fact_sales_daily_final!E13510</f>
        <v>N05B</v>
      </c>
      <c r="C13510">
        <f>fact_sales_daily_final!F13510</f>
        <v>5</v>
      </c>
      <c r="D13510">
        <f>C13510 * VLOOKUP(B13510, finance_assumptions!A:B, 2, FALSE)</f>
        <v>5</v>
      </c>
      <c r="E13510">
        <f t="shared" si="633"/>
        <v>3.75</v>
      </c>
      <c r="F13510">
        <f t="shared" si="634"/>
        <v>1.25</v>
      </c>
      <c r="G13510">
        <f t="shared" si="635"/>
        <v>0.25</v>
      </c>
    </row>
    <row r="13511" spans="1:7" x14ac:dyDescent="0.35">
      <c r="A13511" s="1" t="str">
        <f>fact_sales_daily_final!A13511</f>
        <v>8/17/2018</v>
      </c>
      <c r="B13511" t="str">
        <f>fact_sales_daily_final!E13511</f>
        <v>N05C</v>
      </c>
      <c r="C13511">
        <f>fact_sales_daily_final!F13511</f>
        <v>1</v>
      </c>
      <c r="D13511">
        <f>C13511 * VLOOKUP(B13511, finance_assumptions!A:B, 2, FALSE)</f>
        <v>1</v>
      </c>
      <c r="E13511">
        <f t="shared" si="633"/>
        <v>0.75</v>
      </c>
      <c r="F13511">
        <f t="shared" si="634"/>
        <v>0.25</v>
      </c>
      <c r="G13511">
        <f t="shared" si="635"/>
        <v>0.25</v>
      </c>
    </row>
    <row r="13512" spans="1:7" x14ac:dyDescent="0.35">
      <c r="A13512" s="1" t="str">
        <f>fact_sales_daily_final!A13512</f>
        <v>8/17/2018</v>
      </c>
      <c r="B13512" t="str">
        <f>fact_sales_daily_final!E13512</f>
        <v>R03</v>
      </c>
      <c r="C13512">
        <f>fact_sales_daily_final!F13512</f>
        <v>5</v>
      </c>
      <c r="D13512">
        <f>C13512 * VLOOKUP(B13512, finance_assumptions!A:B, 2, FALSE)</f>
        <v>5</v>
      </c>
      <c r="E13512">
        <f t="shared" si="633"/>
        <v>3.75</v>
      </c>
      <c r="F13512">
        <f t="shared" si="634"/>
        <v>1.25</v>
      </c>
      <c r="G13512">
        <f t="shared" si="635"/>
        <v>0.25</v>
      </c>
    </row>
    <row r="13513" spans="1:7" x14ac:dyDescent="0.35">
      <c r="A13513" s="1" t="str">
        <f>fact_sales_daily_final!A13513</f>
        <v>8/17/2018</v>
      </c>
      <c r="B13513" t="str">
        <f>fact_sales_daily_final!E13513</f>
        <v>R06</v>
      </c>
      <c r="C13513">
        <f>fact_sales_daily_final!F13513</f>
        <v>1</v>
      </c>
      <c r="D13513">
        <f>C13513 * VLOOKUP(B13513, finance_assumptions!A:B, 2, FALSE)</f>
        <v>1</v>
      </c>
      <c r="E13513">
        <f t="shared" si="633"/>
        <v>0.75</v>
      </c>
      <c r="F13513">
        <f t="shared" si="634"/>
        <v>0.25</v>
      </c>
      <c r="G13513">
        <f t="shared" si="635"/>
        <v>0.25</v>
      </c>
    </row>
    <row r="13514" spans="1:7" x14ac:dyDescent="0.35">
      <c r="A13514" s="1" t="str">
        <f>fact_sales_daily_final!A13514</f>
        <v>8/18/2018</v>
      </c>
      <c r="B13514" t="str">
        <f>fact_sales_daily_final!E13514</f>
        <v>M01AB</v>
      </c>
      <c r="C13514">
        <f>fact_sales_daily_final!F13514</f>
        <v>6.33</v>
      </c>
      <c r="D13514">
        <f>C13514 * VLOOKUP(B13514, finance_assumptions!A:B, 2, FALSE)</f>
        <v>6.33</v>
      </c>
      <c r="E13514">
        <f t="shared" si="633"/>
        <v>4.7475000000000005</v>
      </c>
      <c r="F13514">
        <f t="shared" si="634"/>
        <v>1.5824999999999996</v>
      </c>
      <c r="G13514">
        <f t="shared" si="635"/>
        <v>0.24999999999999992</v>
      </c>
    </row>
    <row r="13515" spans="1:7" x14ac:dyDescent="0.35">
      <c r="A13515" s="1" t="str">
        <f>fact_sales_daily_final!A13515</f>
        <v>8/18/2018</v>
      </c>
      <c r="B13515" t="str">
        <f>fact_sales_daily_final!E13515</f>
        <v>M01AE</v>
      </c>
      <c r="C13515">
        <f>fact_sales_daily_final!F13515</f>
        <v>5.34</v>
      </c>
      <c r="D13515">
        <f>C13515 * VLOOKUP(B13515, finance_assumptions!A:B, 2, FALSE)</f>
        <v>5.34</v>
      </c>
      <c r="E13515">
        <f t="shared" si="633"/>
        <v>4.0049999999999999</v>
      </c>
      <c r="F13515">
        <f t="shared" si="634"/>
        <v>1.335</v>
      </c>
      <c r="G13515">
        <f t="shared" si="635"/>
        <v>0.25</v>
      </c>
    </row>
    <row r="13516" spans="1:7" x14ac:dyDescent="0.35">
      <c r="A13516" s="1" t="str">
        <f>fact_sales_daily_final!A13516</f>
        <v>8/18/2018</v>
      </c>
      <c r="B13516" t="str">
        <f>fact_sales_daily_final!E13516</f>
        <v>N02BA</v>
      </c>
      <c r="C13516">
        <f>fact_sales_daily_final!F13516</f>
        <v>0</v>
      </c>
      <c r="D13516">
        <f>C13516 * VLOOKUP(B13516, finance_assumptions!A:B, 2, FALSE)</f>
        <v>0</v>
      </c>
      <c r="E13516">
        <f t="shared" si="633"/>
        <v>0</v>
      </c>
      <c r="F13516">
        <f t="shared" si="634"/>
        <v>0</v>
      </c>
      <c r="G13516">
        <f t="shared" si="635"/>
        <v>0</v>
      </c>
    </row>
    <row r="13517" spans="1:7" x14ac:dyDescent="0.35">
      <c r="A13517" s="1" t="str">
        <f>fact_sales_daily_final!A13517</f>
        <v>8/18/2018</v>
      </c>
      <c r="B13517" t="str">
        <f>fact_sales_daily_final!E13517</f>
        <v>N02BE</v>
      </c>
      <c r="C13517">
        <f>fact_sales_daily_final!F13517</f>
        <v>32.1</v>
      </c>
      <c r="D13517">
        <f>C13517 * VLOOKUP(B13517, finance_assumptions!A:B, 2, FALSE)</f>
        <v>32.1</v>
      </c>
      <c r="E13517">
        <f t="shared" si="633"/>
        <v>24.075000000000003</v>
      </c>
      <c r="F13517">
        <f t="shared" si="634"/>
        <v>8.0249999999999986</v>
      </c>
      <c r="G13517">
        <f t="shared" si="635"/>
        <v>0.24999999999999994</v>
      </c>
    </row>
    <row r="13518" spans="1:7" x14ac:dyDescent="0.35">
      <c r="A13518" s="1" t="str">
        <f>fact_sales_daily_final!A13518</f>
        <v>8/18/2018</v>
      </c>
      <c r="B13518" t="str">
        <f>fact_sales_daily_final!E13518</f>
        <v>N05B</v>
      </c>
      <c r="C13518">
        <f>fact_sales_daily_final!F13518</f>
        <v>5</v>
      </c>
      <c r="D13518">
        <f>C13518 * VLOOKUP(B13518, finance_assumptions!A:B, 2, FALSE)</f>
        <v>5</v>
      </c>
      <c r="E13518">
        <f t="shared" si="633"/>
        <v>3.75</v>
      </c>
      <c r="F13518">
        <f t="shared" si="634"/>
        <v>1.25</v>
      </c>
      <c r="G13518">
        <f t="shared" si="635"/>
        <v>0.25</v>
      </c>
    </row>
    <row r="13519" spans="1:7" x14ac:dyDescent="0.35">
      <c r="A13519" s="1" t="str">
        <f>fact_sales_daily_final!A13519</f>
        <v>8/18/2018</v>
      </c>
      <c r="B13519" t="str">
        <f>fact_sales_daily_final!E13519</f>
        <v>N05C</v>
      </c>
      <c r="C13519">
        <f>fact_sales_daily_final!F13519</f>
        <v>1</v>
      </c>
      <c r="D13519">
        <f>C13519 * VLOOKUP(B13519, finance_assumptions!A:B, 2, FALSE)</f>
        <v>1</v>
      </c>
      <c r="E13519">
        <f t="shared" si="633"/>
        <v>0.75</v>
      </c>
      <c r="F13519">
        <f t="shared" si="634"/>
        <v>0.25</v>
      </c>
      <c r="G13519">
        <f t="shared" si="635"/>
        <v>0.25</v>
      </c>
    </row>
    <row r="13520" spans="1:7" x14ac:dyDescent="0.35">
      <c r="A13520" s="1" t="str">
        <f>fact_sales_daily_final!A13520</f>
        <v>8/18/2018</v>
      </c>
      <c r="B13520" t="str">
        <f>fact_sales_daily_final!E13520</f>
        <v>R03</v>
      </c>
      <c r="C13520">
        <f>fact_sales_daily_final!F13520</f>
        <v>6</v>
      </c>
      <c r="D13520">
        <f>C13520 * VLOOKUP(B13520, finance_assumptions!A:B, 2, FALSE)</f>
        <v>6</v>
      </c>
      <c r="E13520">
        <f t="shared" si="633"/>
        <v>4.5</v>
      </c>
      <c r="F13520">
        <f t="shared" si="634"/>
        <v>1.5</v>
      </c>
      <c r="G13520">
        <f t="shared" si="635"/>
        <v>0.25</v>
      </c>
    </row>
    <row r="13521" spans="1:7" x14ac:dyDescent="0.35">
      <c r="A13521" s="1" t="str">
        <f>fact_sales_daily_final!A13521</f>
        <v>8/18/2018</v>
      </c>
      <c r="B13521" t="str">
        <f>fact_sales_daily_final!E13521</f>
        <v>R06</v>
      </c>
      <c r="C13521">
        <f>fact_sales_daily_final!F13521</f>
        <v>0</v>
      </c>
      <c r="D13521">
        <f>C13521 * VLOOKUP(B13521, finance_assumptions!A:B, 2, FALSE)</f>
        <v>0</v>
      </c>
      <c r="E13521">
        <f t="shared" si="633"/>
        <v>0</v>
      </c>
      <c r="F13521">
        <f t="shared" si="634"/>
        <v>0</v>
      </c>
      <c r="G13521">
        <f t="shared" si="635"/>
        <v>0</v>
      </c>
    </row>
    <row r="13522" spans="1:7" x14ac:dyDescent="0.35">
      <c r="A13522" s="1" t="str">
        <f>fact_sales_daily_final!A13522</f>
        <v>8/19/2018</v>
      </c>
      <c r="B13522" t="str">
        <f>fact_sales_daily_final!E13522</f>
        <v>M01AB</v>
      </c>
      <c r="C13522">
        <f>fact_sales_daily_final!F13522</f>
        <v>6.33</v>
      </c>
      <c r="D13522">
        <f>C13522 * VLOOKUP(B13522, finance_assumptions!A:B, 2, FALSE)</f>
        <v>6.33</v>
      </c>
      <c r="E13522">
        <f t="shared" si="633"/>
        <v>4.7475000000000005</v>
      </c>
      <c r="F13522">
        <f t="shared" si="634"/>
        <v>1.5824999999999996</v>
      </c>
      <c r="G13522">
        <f t="shared" si="635"/>
        <v>0.24999999999999992</v>
      </c>
    </row>
    <row r="13523" spans="1:7" x14ac:dyDescent="0.35">
      <c r="A13523" s="1" t="str">
        <f>fact_sales_daily_final!A13523</f>
        <v>8/19/2018</v>
      </c>
      <c r="B13523" t="str">
        <f>fact_sales_daily_final!E13523</f>
        <v>M01AE</v>
      </c>
      <c r="C13523">
        <f>fact_sales_daily_final!F13523</f>
        <v>4.4950000000000001</v>
      </c>
      <c r="D13523">
        <f>C13523 * VLOOKUP(B13523, finance_assumptions!A:B, 2, FALSE)</f>
        <v>4.4950000000000001</v>
      </c>
      <c r="E13523">
        <f t="shared" si="633"/>
        <v>3.3712499999999999</v>
      </c>
      <c r="F13523">
        <f t="shared" si="634"/>
        <v>1.1237500000000002</v>
      </c>
      <c r="G13523">
        <f t="shared" si="635"/>
        <v>0.25000000000000006</v>
      </c>
    </row>
    <row r="13524" spans="1:7" x14ac:dyDescent="0.35">
      <c r="A13524" s="1" t="str">
        <f>fact_sales_daily_final!A13524</f>
        <v>8/19/2018</v>
      </c>
      <c r="B13524" t="str">
        <f>fact_sales_daily_final!E13524</f>
        <v>N02BA</v>
      </c>
      <c r="C13524">
        <f>fact_sales_daily_final!F13524</f>
        <v>1</v>
      </c>
      <c r="D13524">
        <f>C13524 * VLOOKUP(B13524, finance_assumptions!A:B, 2, FALSE)</f>
        <v>1</v>
      </c>
      <c r="E13524">
        <f t="shared" si="633"/>
        <v>0.75</v>
      </c>
      <c r="F13524">
        <f t="shared" si="634"/>
        <v>0.25</v>
      </c>
      <c r="G13524">
        <f t="shared" si="635"/>
        <v>0.25</v>
      </c>
    </row>
    <row r="13525" spans="1:7" x14ac:dyDescent="0.35">
      <c r="A13525" s="1" t="str">
        <f>fact_sales_daily_final!A13525</f>
        <v>8/19/2018</v>
      </c>
      <c r="B13525" t="str">
        <f>fact_sales_daily_final!E13525</f>
        <v>N02BE</v>
      </c>
      <c r="C13525">
        <f>fact_sales_daily_final!F13525</f>
        <v>19.899999999999999</v>
      </c>
      <c r="D13525">
        <f>C13525 * VLOOKUP(B13525, finance_assumptions!A:B, 2, FALSE)</f>
        <v>19.899999999999999</v>
      </c>
      <c r="E13525">
        <f t="shared" si="633"/>
        <v>14.924999999999999</v>
      </c>
      <c r="F13525">
        <f t="shared" si="634"/>
        <v>4.9749999999999996</v>
      </c>
      <c r="G13525">
        <f t="shared" si="635"/>
        <v>0.25</v>
      </c>
    </row>
    <row r="13526" spans="1:7" x14ac:dyDescent="0.35">
      <c r="A13526" s="1" t="str">
        <f>fact_sales_daily_final!A13526</f>
        <v>8/19/2018</v>
      </c>
      <c r="B13526" t="str">
        <f>fact_sales_daily_final!E13526</f>
        <v>N05B</v>
      </c>
      <c r="C13526">
        <f>fact_sales_daily_final!F13526</f>
        <v>3</v>
      </c>
      <c r="D13526">
        <f>C13526 * VLOOKUP(B13526, finance_assumptions!A:B, 2, FALSE)</f>
        <v>3</v>
      </c>
      <c r="E13526">
        <f t="shared" si="633"/>
        <v>2.25</v>
      </c>
      <c r="F13526">
        <f t="shared" si="634"/>
        <v>0.75</v>
      </c>
      <c r="G13526">
        <f t="shared" si="635"/>
        <v>0.25</v>
      </c>
    </row>
    <row r="13527" spans="1:7" x14ac:dyDescent="0.35">
      <c r="A13527" s="1" t="str">
        <f>fact_sales_daily_final!A13527</f>
        <v>8/19/2018</v>
      </c>
      <c r="B13527" t="str">
        <f>fact_sales_daily_final!E13527</f>
        <v>N05C</v>
      </c>
      <c r="C13527">
        <f>fact_sales_daily_final!F13527</f>
        <v>0</v>
      </c>
      <c r="D13527">
        <f>C13527 * VLOOKUP(B13527, finance_assumptions!A:B, 2, FALSE)</f>
        <v>0</v>
      </c>
      <c r="E13527">
        <f t="shared" si="633"/>
        <v>0</v>
      </c>
      <c r="F13527">
        <f t="shared" si="634"/>
        <v>0</v>
      </c>
      <c r="G13527">
        <f t="shared" si="635"/>
        <v>0</v>
      </c>
    </row>
    <row r="13528" spans="1:7" x14ac:dyDescent="0.35">
      <c r="A13528" s="1" t="str">
        <f>fact_sales_daily_final!A13528</f>
        <v>8/19/2018</v>
      </c>
      <c r="B13528" t="str">
        <f>fact_sales_daily_final!E13528</f>
        <v>R03</v>
      </c>
      <c r="C13528">
        <f>fact_sales_daily_final!F13528</f>
        <v>5</v>
      </c>
      <c r="D13528">
        <f>C13528 * VLOOKUP(B13528, finance_assumptions!A:B, 2, FALSE)</f>
        <v>5</v>
      </c>
      <c r="E13528">
        <f t="shared" si="633"/>
        <v>3.75</v>
      </c>
      <c r="F13528">
        <f t="shared" si="634"/>
        <v>1.25</v>
      </c>
      <c r="G13528">
        <f t="shared" si="635"/>
        <v>0.25</v>
      </c>
    </row>
    <row r="13529" spans="1:7" x14ac:dyDescent="0.35">
      <c r="A13529" s="1" t="str">
        <f>fact_sales_daily_final!A13529</f>
        <v>8/19/2018</v>
      </c>
      <c r="B13529" t="str">
        <f>fact_sales_daily_final!E13529</f>
        <v>R06</v>
      </c>
      <c r="C13529">
        <f>fact_sales_daily_final!F13529</f>
        <v>6</v>
      </c>
      <c r="D13529">
        <f>C13529 * VLOOKUP(B13529, finance_assumptions!A:B, 2, FALSE)</f>
        <v>6</v>
      </c>
      <c r="E13529">
        <f t="shared" si="633"/>
        <v>4.5</v>
      </c>
      <c r="F13529">
        <f t="shared" si="634"/>
        <v>1.5</v>
      </c>
      <c r="G13529">
        <f t="shared" si="635"/>
        <v>0.25</v>
      </c>
    </row>
    <row r="13530" spans="1:7" x14ac:dyDescent="0.35">
      <c r="A13530" s="1" t="str">
        <f>fact_sales_daily_final!A13530</f>
        <v>8/20/2018</v>
      </c>
      <c r="B13530" t="str">
        <f>fact_sales_daily_final!E13530</f>
        <v>M01AB</v>
      </c>
      <c r="C13530">
        <f>fact_sales_daily_final!F13530</f>
        <v>4</v>
      </c>
      <c r="D13530">
        <f>C13530 * VLOOKUP(B13530, finance_assumptions!A:B, 2, FALSE)</f>
        <v>4</v>
      </c>
      <c r="E13530">
        <f t="shared" si="633"/>
        <v>3</v>
      </c>
      <c r="F13530">
        <f t="shared" si="634"/>
        <v>1</v>
      </c>
      <c r="G13530">
        <f t="shared" si="635"/>
        <v>0.25</v>
      </c>
    </row>
    <row r="13531" spans="1:7" x14ac:dyDescent="0.35">
      <c r="A13531" s="1" t="str">
        <f>fact_sales_daily_final!A13531</f>
        <v>8/20/2018</v>
      </c>
      <c r="B13531" t="str">
        <f>fact_sales_daily_final!E13531</f>
        <v>M01AE</v>
      </c>
      <c r="C13531">
        <f>fact_sales_daily_final!F13531</f>
        <v>5.68</v>
      </c>
      <c r="D13531">
        <f>C13531 * VLOOKUP(B13531, finance_assumptions!A:B, 2, FALSE)</f>
        <v>5.68</v>
      </c>
      <c r="E13531">
        <f t="shared" si="633"/>
        <v>4.26</v>
      </c>
      <c r="F13531">
        <f t="shared" si="634"/>
        <v>1.42</v>
      </c>
      <c r="G13531">
        <f t="shared" si="635"/>
        <v>0.25</v>
      </c>
    </row>
    <row r="13532" spans="1:7" x14ac:dyDescent="0.35">
      <c r="A13532" s="1" t="str">
        <f>fact_sales_daily_final!A13532</f>
        <v>8/20/2018</v>
      </c>
      <c r="B13532" t="str">
        <f>fact_sales_daily_final!E13532</f>
        <v>N02BA</v>
      </c>
      <c r="C13532">
        <f>fact_sales_daily_final!F13532</f>
        <v>4.2</v>
      </c>
      <c r="D13532">
        <f>C13532 * VLOOKUP(B13532, finance_assumptions!A:B, 2, FALSE)</f>
        <v>4.2</v>
      </c>
      <c r="E13532">
        <f t="shared" si="633"/>
        <v>3.1500000000000004</v>
      </c>
      <c r="F13532">
        <f t="shared" si="634"/>
        <v>1.0499999999999998</v>
      </c>
      <c r="G13532">
        <f t="shared" si="635"/>
        <v>0.24999999999999994</v>
      </c>
    </row>
    <row r="13533" spans="1:7" x14ac:dyDescent="0.35">
      <c r="A13533" s="1" t="str">
        <f>fact_sales_daily_final!A13533</f>
        <v>8/20/2018</v>
      </c>
      <c r="B13533" t="str">
        <f>fact_sales_daily_final!E13533</f>
        <v>N02BE</v>
      </c>
      <c r="C13533">
        <f>fact_sales_daily_final!F13533</f>
        <v>21.4</v>
      </c>
      <c r="D13533">
        <f>C13533 * VLOOKUP(B13533, finance_assumptions!A:B, 2, FALSE)</f>
        <v>21.4</v>
      </c>
      <c r="E13533">
        <f t="shared" si="633"/>
        <v>16.049999999999997</v>
      </c>
      <c r="F13533">
        <f t="shared" si="634"/>
        <v>5.3500000000000014</v>
      </c>
      <c r="G13533">
        <f t="shared" si="635"/>
        <v>0.25000000000000006</v>
      </c>
    </row>
    <row r="13534" spans="1:7" x14ac:dyDescent="0.35">
      <c r="A13534" s="1" t="str">
        <f>fact_sales_daily_final!A13534</f>
        <v>8/20/2018</v>
      </c>
      <c r="B13534" t="str">
        <f>fact_sales_daily_final!E13534</f>
        <v>N05B</v>
      </c>
      <c r="C13534">
        <f>fact_sales_daily_final!F13534</f>
        <v>7</v>
      </c>
      <c r="D13534">
        <f>C13534 * VLOOKUP(B13534, finance_assumptions!A:B, 2, FALSE)</f>
        <v>7</v>
      </c>
      <c r="E13534">
        <f t="shared" si="633"/>
        <v>5.25</v>
      </c>
      <c r="F13534">
        <f t="shared" si="634"/>
        <v>1.75</v>
      </c>
      <c r="G13534">
        <f t="shared" si="635"/>
        <v>0.25</v>
      </c>
    </row>
    <row r="13535" spans="1:7" x14ac:dyDescent="0.35">
      <c r="A13535" s="1" t="str">
        <f>fact_sales_daily_final!A13535</f>
        <v>8/20/2018</v>
      </c>
      <c r="B13535" t="str">
        <f>fact_sales_daily_final!E13535</f>
        <v>N05C</v>
      </c>
      <c r="C13535">
        <f>fact_sales_daily_final!F13535</f>
        <v>0</v>
      </c>
      <c r="D13535">
        <f>C13535 * VLOOKUP(B13535, finance_assumptions!A:B, 2, FALSE)</f>
        <v>0</v>
      </c>
      <c r="E13535">
        <f t="shared" si="633"/>
        <v>0</v>
      </c>
      <c r="F13535">
        <f t="shared" si="634"/>
        <v>0</v>
      </c>
      <c r="G13535">
        <f t="shared" si="635"/>
        <v>0</v>
      </c>
    </row>
    <row r="13536" spans="1:7" x14ac:dyDescent="0.35">
      <c r="A13536" s="1" t="str">
        <f>fact_sales_daily_final!A13536</f>
        <v>8/20/2018</v>
      </c>
      <c r="B13536" t="str">
        <f>fact_sales_daily_final!E13536</f>
        <v>R03</v>
      </c>
      <c r="C13536">
        <f>fact_sales_daily_final!F13536</f>
        <v>20</v>
      </c>
      <c r="D13536">
        <f>C13536 * VLOOKUP(B13536, finance_assumptions!A:B, 2, FALSE)</f>
        <v>20</v>
      </c>
      <c r="E13536">
        <f t="shared" si="633"/>
        <v>15</v>
      </c>
      <c r="F13536">
        <f t="shared" si="634"/>
        <v>5</v>
      </c>
      <c r="G13536">
        <f t="shared" si="635"/>
        <v>0.25</v>
      </c>
    </row>
    <row r="13537" spans="1:7" x14ac:dyDescent="0.35">
      <c r="A13537" s="1" t="str">
        <f>fact_sales_daily_final!A13537</f>
        <v>8/20/2018</v>
      </c>
      <c r="B13537" t="str">
        <f>fact_sales_daily_final!E13537</f>
        <v>R06</v>
      </c>
      <c r="C13537">
        <f>fact_sales_daily_final!F13537</f>
        <v>3</v>
      </c>
      <c r="D13537">
        <f>C13537 * VLOOKUP(B13537, finance_assumptions!A:B, 2, FALSE)</f>
        <v>3</v>
      </c>
      <c r="E13537">
        <f t="shared" si="633"/>
        <v>2.25</v>
      </c>
      <c r="F13537">
        <f t="shared" si="634"/>
        <v>0.75</v>
      </c>
      <c r="G13537">
        <f t="shared" si="635"/>
        <v>0.25</v>
      </c>
    </row>
    <row r="13538" spans="1:7" x14ac:dyDescent="0.35">
      <c r="A13538" s="1" t="str">
        <f>fact_sales_daily_final!A13538</f>
        <v>8/21/2018</v>
      </c>
      <c r="B13538" t="str">
        <f>fact_sales_daily_final!E13538</f>
        <v>M01AB</v>
      </c>
      <c r="C13538">
        <f>fact_sales_daily_final!F13538</f>
        <v>2.34</v>
      </c>
      <c r="D13538">
        <f>C13538 * VLOOKUP(B13538, finance_assumptions!A:B, 2, FALSE)</f>
        <v>2.34</v>
      </c>
      <c r="E13538">
        <f t="shared" si="633"/>
        <v>1.7549999999999999</v>
      </c>
      <c r="F13538">
        <f t="shared" si="634"/>
        <v>0.58499999999999996</v>
      </c>
      <c r="G13538">
        <f t="shared" si="635"/>
        <v>0.25</v>
      </c>
    </row>
    <row r="13539" spans="1:7" x14ac:dyDescent="0.35">
      <c r="A13539" s="1" t="str">
        <f>fact_sales_daily_final!A13539</f>
        <v>8/21/2018</v>
      </c>
      <c r="B13539" t="str">
        <f>fact_sales_daily_final!E13539</f>
        <v>M01AE</v>
      </c>
      <c r="C13539">
        <f>fact_sales_daily_final!F13539</f>
        <v>3</v>
      </c>
      <c r="D13539">
        <f>C13539 * VLOOKUP(B13539, finance_assumptions!A:B, 2, FALSE)</f>
        <v>3</v>
      </c>
      <c r="E13539">
        <f t="shared" si="633"/>
        <v>2.25</v>
      </c>
      <c r="F13539">
        <f t="shared" si="634"/>
        <v>0.75</v>
      </c>
      <c r="G13539">
        <f t="shared" si="635"/>
        <v>0.25</v>
      </c>
    </row>
    <row r="13540" spans="1:7" x14ac:dyDescent="0.35">
      <c r="A13540" s="1" t="str">
        <f>fact_sales_daily_final!A13540</f>
        <v>8/21/2018</v>
      </c>
      <c r="B13540" t="str">
        <f>fact_sales_daily_final!E13540</f>
        <v>N02BA</v>
      </c>
      <c r="C13540">
        <f>fact_sales_daily_final!F13540</f>
        <v>2.15</v>
      </c>
      <c r="D13540">
        <f>C13540 * VLOOKUP(B13540, finance_assumptions!A:B, 2, FALSE)</f>
        <v>2.15</v>
      </c>
      <c r="E13540">
        <f t="shared" si="633"/>
        <v>1.6124999999999998</v>
      </c>
      <c r="F13540">
        <f t="shared" si="634"/>
        <v>0.53750000000000009</v>
      </c>
      <c r="G13540">
        <f t="shared" si="635"/>
        <v>0.25000000000000006</v>
      </c>
    </row>
    <row r="13541" spans="1:7" x14ac:dyDescent="0.35">
      <c r="A13541" s="1" t="str">
        <f>fact_sales_daily_final!A13541</f>
        <v>8/21/2018</v>
      </c>
      <c r="B13541" t="str">
        <f>fact_sales_daily_final!E13541</f>
        <v>N02BE</v>
      </c>
      <c r="C13541">
        <f>fact_sales_daily_final!F13541</f>
        <v>26.2</v>
      </c>
      <c r="D13541">
        <f>C13541 * VLOOKUP(B13541, finance_assumptions!A:B, 2, FALSE)</f>
        <v>26.2</v>
      </c>
      <c r="E13541">
        <f t="shared" si="633"/>
        <v>19.649999999999999</v>
      </c>
      <c r="F13541">
        <f t="shared" si="634"/>
        <v>6.5500000000000007</v>
      </c>
      <c r="G13541">
        <f t="shared" si="635"/>
        <v>0.25000000000000006</v>
      </c>
    </row>
    <row r="13542" spans="1:7" x14ac:dyDescent="0.35">
      <c r="A13542" s="1" t="str">
        <f>fact_sales_daily_final!A13542</f>
        <v>8/21/2018</v>
      </c>
      <c r="B13542" t="str">
        <f>fact_sales_daily_final!E13542</f>
        <v>N05B</v>
      </c>
      <c r="C13542">
        <f>fact_sales_daily_final!F13542</f>
        <v>4</v>
      </c>
      <c r="D13542">
        <f>C13542 * VLOOKUP(B13542, finance_assumptions!A:B, 2, FALSE)</f>
        <v>4</v>
      </c>
      <c r="E13542">
        <f t="shared" si="633"/>
        <v>3</v>
      </c>
      <c r="F13542">
        <f t="shared" si="634"/>
        <v>1</v>
      </c>
      <c r="G13542">
        <f t="shared" si="635"/>
        <v>0.25</v>
      </c>
    </row>
    <row r="13543" spans="1:7" x14ac:dyDescent="0.35">
      <c r="A13543" s="1" t="str">
        <f>fact_sales_daily_final!A13543</f>
        <v>8/21/2018</v>
      </c>
      <c r="B13543" t="str">
        <f>fact_sales_daily_final!E13543</f>
        <v>N05C</v>
      </c>
      <c r="C13543">
        <f>fact_sales_daily_final!F13543</f>
        <v>1</v>
      </c>
      <c r="D13543">
        <f>C13543 * VLOOKUP(B13543, finance_assumptions!A:B, 2, FALSE)</f>
        <v>1</v>
      </c>
      <c r="E13543">
        <f t="shared" si="633"/>
        <v>0.75</v>
      </c>
      <c r="F13543">
        <f t="shared" si="634"/>
        <v>0.25</v>
      </c>
      <c r="G13543">
        <f t="shared" si="635"/>
        <v>0.25</v>
      </c>
    </row>
    <row r="13544" spans="1:7" x14ac:dyDescent="0.35">
      <c r="A13544" s="1" t="str">
        <f>fact_sales_daily_final!A13544</f>
        <v>8/21/2018</v>
      </c>
      <c r="B13544" t="str">
        <f>fact_sales_daily_final!E13544</f>
        <v>R03</v>
      </c>
      <c r="C13544">
        <f>fact_sales_daily_final!F13544</f>
        <v>1</v>
      </c>
      <c r="D13544">
        <f>C13544 * VLOOKUP(B13544, finance_assumptions!A:B, 2, FALSE)</f>
        <v>1</v>
      </c>
      <c r="E13544">
        <f t="shared" si="633"/>
        <v>0.75</v>
      </c>
      <c r="F13544">
        <f t="shared" si="634"/>
        <v>0.25</v>
      </c>
      <c r="G13544">
        <f t="shared" si="635"/>
        <v>0.25</v>
      </c>
    </row>
    <row r="13545" spans="1:7" x14ac:dyDescent="0.35">
      <c r="A13545" s="1" t="str">
        <f>fact_sales_daily_final!A13545</f>
        <v>8/21/2018</v>
      </c>
      <c r="B13545" t="str">
        <f>fact_sales_daily_final!E13545</f>
        <v>R06</v>
      </c>
      <c r="C13545">
        <f>fact_sales_daily_final!F13545</f>
        <v>4</v>
      </c>
      <c r="D13545">
        <f>C13545 * VLOOKUP(B13545, finance_assumptions!A:B, 2, FALSE)</f>
        <v>4</v>
      </c>
      <c r="E13545">
        <f t="shared" si="633"/>
        <v>3</v>
      </c>
      <c r="F13545">
        <f t="shared" si="634"/>
        <v>1</v>
      </c>
      <c r="G13545">
        <f t="shared" si="635"/>
        <v>0.25</v>
      </c>
    </row>
    <row r="13546" spans="1:7" x14ac:dyDescent="0.35">
      <c r="A13546" s="1" t="str">
        <f>fact_sales_daily_final!A13546</f>
        <v>8/22/2018</v>
      </c>
      <c r="B13546" t="str">
        <f>fact_sales_daily_final!E13546</f>
        <v>M01AB</v>
      </c>
      <c r="C13546">
        <f>fact_sales_daily_final!F13546</f>
        <v>5</v>
      </c>
      <c r="D13546">
        <f>C13546 * VLOOKUP(B13546, finance_assumptions!A:B, 2, FALSE)</f>
        <v>5</v>
      </c>
      <c r="E13546">
        <f t="shared" si="633"/>
        <v>3.75</v>
      </c>
      <c r="F13546">
        <f t="shared" si="634"/>
        <v>1.25</v>
      </c>
      <c r="G13546">
        <f t="shared" si="635"/>
        <v>0.25</v>
      </c>
    </row>
    <row r="13547" spans="1:7" x14ac:dyDescent="0.35">
      <c r="A13547" s="1" t="str">
        <f>fact_sales_daily_final!A13547</f>
        <v>8/22/2018</v>
      </c>
      <c r="B13547" t="str">
        <f>fact_sales_daily_final!E13547</f>
        <v>M01AE</v>
      </c>
      <c r="C13547">
        <f>fact_sales_daily_final!F13547</f>
        <v>4.33</v>
      </c>
      <c r="D13547">
        <f>C13547 * VLOOKUP(B13547, finance_assumptions!A:B, 2, FALSE)</f>
        <v>4.33</v>
      </c>
      <c r="E13547">
        <f t="shared" si="633"/>
        <v>3.2475000000000001</v>
      </c>
      <c r="F13547">
        <f t="shared" si="634"/>
        <v>1.0825</v>
      </c>
      <c r="G13547">
        <f t="shared" si="635"/>
        <v>0.25</v>
      </c>
    </row>
    <row r="13548" spans="1:7" x14ac:dyDescent="0.35">
      <c r="A13548" s="1" t="str">
        <f>fact_sales_daily_final!A13548</f>
        <v>8/22/2018</v>
      </c>
      <c r="B13548" t="str">
        <f>fact_sales_daily_final!E13548</f>
        <v>N02BA</v>
      </c>
      <c r="C13548">
        <f>fact_sales_daily_final!F13548</f>
        <v>0</v>
      </c>
      <c r="D13548">
        <f>C13548 * VLOOKUP(B13548, finance_assumptions!A:B, 2, FALSE)</f>
        <v>0</v>
      </c>
      <c r="E13548">
        <f t="shared" si="633"/>
        <v>0</v>
      </c>
      <c r="F13548">
        <f t="shared" si="634"/>
        <v>0</v>
      </c>
      <c r="G13548">
        <f t="shared" si="635"/>
        <v>0</v>
      </c>
    </row>
    <row r="13549" spans="1:7" x14ac:dyDescent="0.35">
      <c r="A13549" s="1" t="str">
        <f>fact_sales_daily_final!A13549</f>
        <v>8/22/2018</v>
      </c>
      <c r="B13549" t="str">
        <f>fact_sales_daily_final!E13549</f>
        <v>N02BE</v>
      </c>
      <c r="C13549">
        <f>fact_sales_daily_final!F13549</f>
        <v>18</v>
      </c>
      <c r="D13549">
        <f>C13549 * VLOOKUP(B13549, finance_assumptions!A:B, 2, FALSE)</f>
        <v>18</v>
      </c>
      <c r="E13549">
        <f t="shared" si="633"/>
        <v>13.5</v>
      </c>
      <c r="F13549">
        <f t="shared" si="634"/>
        <v>4.5</v>
      </c>
      <c r="G13549">
        <f t="shared" si="635"/>
        <v>0.25</v>
      </c>
    </row>
    <row r="13550" spans="1:7" x14ac:dyDescent="0.35">
      <c r="A13550" s="1" t="str">
        <f>fact_sales_daily_final!A13550</f>
        <v>8/22/2018</v>
      </c>
      <c r="B13550" t="str">
        <f>fact_sales_daily_final!E13550</f>
        <v>N05B</v>
      </c>
      <c r="C13550">
        <f>fact_sales_daily_final!F13550</f>
        <v>4</v>
      </c>
      <c r="D13550">
        <f>C13550 * VLOOKUP(B13550, finance_assumptions!A:B, 2, FALSE)</f>
        <v>4</v>
      </c>
      <c r="E13550">
        <f t="shared" si="633"/>
        <v>3</v>
      </c>
      <c r="F13550">
        <f t="shared" si="634"/>
        <v>1</v>
      </c>
      <c r="G13550">
        <f t="shared" si="635"/>
        <v>0.25</v>
      </c>
    </row>
    <row r="13551" spans="1:7" x14ac:dyDescent="0.35">
      <c r="A13551" s="1" t="str">
        <f>fact_sales_daily_final!A13551</f>
        <v>8/22/2018</v>
      </c>
      <c r="B13551" t="str">
        <f>fact_sales_daily_final!E13551</f>
        <v>N05C</v>
      </c>
      <c r="C13551">
        <f>fact_sales_daily_final!F13551</f>
        <v>1</v>
      </c>
      <c r="D13551">
        <f>C13551 * VLOOKUP(B13551, finance_assumptions!A:B, 2, FALSE)</f>
        <v>1</v>
      </c>
      <c r="E13551">
        <f t="shared" si="633"/>
        <v>0.75</v>
      </c>
      <c r="F13551">
        <f t="shared" si="634"/>
        <v>0.25</v>
      </c>
      <c r="G13551">
        <f t="shared" si="635"/>
        <v>0.25</v>
      </c>
    </row>
    <row r="13552" spans="1:7" x14ac:dyDescent="0.35">
      <c r="A13552" s="1" t="str">
        <f>fact_sales_daily_final!A13552</f>
        <v>8/22/2018</v>
      </c>
      <c r="B13552" t="str">
        <f>fact_sales_daily_final!E13552</f>
        <v>R03</v>
      </c>
      <c r="C13552">
        <f>fact_sales_daily_final!F13552</f>
        <v>0</v>
      </c>
      <c r="D13552">
        <f>C13552 * VLOOKUP(B13552, finance_assumptions!A:B, 2, FALSE)</f>
        <v>0</v>
      </c>
      <c r="E13552">
        <f t="shared" si="633"/>
        <v>0</v>
      </c>
      <c r="F13552">
        <f t="shared" si="634"/>
        <v>0</v>
      </c>
      <c r="G13552">
        <f t="shared" si="635"/>
        <v>0</v>
      </c>
    </row>
    <row r="13553" spans="1:7" x14ac:dyDescent="0.35">
      <c r="A13553" s="1" t="str">
        <f>fact_sales_daily_final!A13553</f>
        <v>8/22/2018</v>
      </c>
      <c r="B13553" t="str">
        <f>fact_sales_daily_final!E13553</f>
        <v>R06</v>
      </c>
      <c r="C13553">
        <f>fact_sales_daily_final!F13553</f>
        <v>4</v>
      </c>
      <c r="D13553">
        <f>C13553 * VLOOKUP(B13553, finance_assumptions!A:B, 2, FALSE)</f>
        <v>4</v>
      </c>
      <c r="E13553">
        <f t="shared" si="633"/>
        <v>3</v>
      </c>
      <c r="F13553">
        <f t="shared" si="634"/>
        <v>1</v>
      </c>
      <c r="G13553">
        <f t="shared" si="635"/>
        <v>0.25</v>
      </c>
    </row>
    <row r="13554" spans="1:7" x14ac:dyDescent="0.35">
      <c r="A13554" s="1" t="str">
        <f>fact_sales_daily_final!A13554</f>
        <v>8/23/2018</v>
      </c>
      <c r="B13554" t="str">
        <f>fact_sales_daily_final!E13554</f>
        <v>M01AB</v>
      </c>
      <c r="C13554">
        <f>fact_sales_daily_final!F13554</f>
        <v>5</v>
      </c>
      <c r="D13554">
        <f>C13554 * VLOOKUP(B13554, finance_assumptions!A:B, 2, FALSE)</f>
        <v>5</v>
      </c>
      <c r="E13554">
        <f t="shared" si="633"/>
        <v>3.75</v>
      </c>
      <c r="F13554">
        <f t="shared" si="634"/>
        <v>1.25</v>
      </c>
      <c r="G13554">
        <f t="shared" si="635"/>
        <v>0.25</v>
      </c>
    </row>
    <row r="13555" spans="1:7" x14ac:dyDescent="0.35">
      <c r="A13555" s="1" t="str">
        <f>fact_sales_daily_final!A13555</f>
        <v>8/23/2018</v>
      </c>
      <c r="B13555" t="str">
        <f>fact_sales_daily_final!E13555</f>
        <v>M01AE</v>
      </c>
      <c r="C13555">
        <f>fact_sales_daily_final!F13555</f>
        <v>4.0670000000000002</v>
      </c>
      <c r="D13555">
        <f>C13555 * VLOOKUP(B13555, finance_assumptions!A:B, 2, FALSE)</f>
        <v>4.0670000000000002</v>
      </c>
      <c r="E13555">
        <f t="shared" si="633"/>
        <v>3.0502500000000001</v>
      </c>
      <c r="F13555">
        <f t="shared" si="634"/>
        <v>1.01675</v>
      </c>
      <c r="G13555">
        <f t="shared" si="635"/>
        <v>0.25</v>
      </c>
    </row>
    <row r="13556" spans="1:7" x14ac:dyDescent="0.35">
      <c r="A13556" s="1" t="str">
        <f>fact_sales_daily_final!A13556</f>
        <v>8/23/2018</v>
      </c>
      <c r="B13556" t="str">
        <f>fact_sales_daily_final!E13556</f>
        <v>N02BA</v>
      </c>
      <c r="C13556">
        <f>fact_sales_daily_final!F13556</f>
        <v>4</v>
      </c>
      <c r="D13556">
        <f>C13556 * VLOOKUP(B13556, finance_assumptions!A:B, 2, FALSE)</f>
        <v>4</v>
      </c>
      <c r="E13556">
        <f t="shared" si="633"/>
        <v>3</v>
      </c>
      <c r="F13556">
        <f t="shared" si="634"/>
        <v>1</v>
      </c>
      <c r="G13556">
        <f t="shared" si="635"/>
        <v>0.25</v>
      </c>
    </row>
    <row r="13557" spans="1:7" x14ac:dyDescent="0.35">
      <c r="A13557" s="1" t="str">
        <f>fact_sales_daily_final!A13557</f>
        <v>8/23/2018</v>
      </c>
      <c r="B13557" t="str">
        <f>fact_sales_daily_final!E13557</f>
        <v>N02BE</v>
      </c>
      <c r="C13557">
        <f>fact_sales_daily_final!F13557</f>
        <v>35</v>
      </c>
      <c r="D13557">
        <f>C13557 * VLOOKUP(B13557, finance_assumptions!A:B, 2, FALSE)</f>
        <v>35</v>
      </c>
      <c r="E13557">
        <f t="shared" si="633"/>
        <v>26.25</v>
      </c>
      <c r="F13557">
        <f t="shared" si="634"/>
        <v>8.75</v>
      </c>
      <c r="G13557">
        <f t="shared" si="635"/>
        <v>0.25</v>
      </c>
    </row>
    <row r="13558" spans="1:7" x14ac:dyDescent="0.35">
      <c r="A13558" s="1" t="str">
        <f>fact_sales_daily_final!A13558</f>
        <v>8/23/2018</v>
      </c>
      <c r="B13558" t="str">
        <f>fact_sales_daily_final!E13558</f>
        <v>N05B</v>
      </c>
      <c r="C13558">
        <f>fact_sales_daily_final!F13558</f>
        <v>8</v>
      </c>
      <c r="D13558">
        <f>C13558 * VLOOKUP(B13558, finance_assumptions!A:B, 2, FALSE)</f>
        <v>8</v>
      </c>
      <c r="E13558">
        <f t="shared" si="633"/>
        <v>6</v>
      </c>
      <c r="F13558">
        <f t="shared" si="634"/>
        <v>2</v>
      </c>
      <c r="G13558">
        <f t="shared" si="635"/>
        <v>0.25</v>
      </c>
    </row>
    <row r="13559" spans="1:7" x14ac:dyDescent="0.35">
      <c r="A13559" s="1" t="str">
        <f>fact_sales_daily_final!A13559</f>
        <v>8/23/2018</v>
      </c>
      <c r="B13559" t="str">
        <f>fact_sales_daily_final!E13559</f>
        <v>N05C</v>
      </c>
      <c r="C13559">
        <f>fact_sales_daily_final!F13559</f>
        <v>0</v>
      </c>
      <c r="D13559">
        <f>C13559 * VLOOKUP(B13559, finance_assumptions!A:B, 2, FALSE)</f>
        <v>0</v>
      </c>
      <c r="E13559">
        <f t="shared" si="633"/>
        <v>0</v>
      </c>
      <c r="F13559">
        <f t="shared" si="634"/>
        <v>0</v>
      </c>
      <c r="G13559">
        <f t="shared" si="635"/>
        <v>0</v>
      </c>
    </row>
    <row r="13560" spans="1:7" x14ac:dyDescent="0.35">
      <c r="A13560" s="1" t="str">
        <f>fact_sales_daily_final!A13560</f>
        <v>8/23/2018</v>
      </c>
      <c r="B13560" t="str">
        <f>fact_sales_daily_final!E13560</f>
        <v>R03</v>
      </c>
      <c r="C13560">
        <f>fact_sales_daily_final!F13560</f>
        <v>23</v>
      </c>
      <c r="D13560">
        <f>C13560 * VLOOKUP(B13560, finance_assumptions!A:B, 2, FALSE)</f>
        <v>23</v>
      </c>
      <c r="E13560">
        <f t="shared" si="633"/>
        <v>17.25</v>
      </c>
      <c r="F13560">
        <f t="shared" si="634"/>
        <v>5.75</v>
      </c>
      <c r="G13560">
        <f t="shared" si="635"/>
        <v>0.25</v>
      </c>
    </row>
    <row r="13561" spans="1:7" x14ac:dyDescent="0.35">
      <c r="A13561" s="1" t="str">
        <f>fact_sales_daily_final!A13561</f>
        <v>8/23/2018</v>
      </c>
      <c r="B13561" t="str">
        <f>fact_sales_daily_final!E13561</f>
        <v>R06</v>
      </c>
      <c r="C13561">
        <f>fact_sales_daily_final!F13561</f>
        <v>3</v>
      </c>
      <c r="D13561">
        <f>C13561 * VLOOKUP(B13561, finance_assumptions!A:B, 2, FALSE)</f>
        <v>3</v>
      </c>
      <c r="E13561">
        <f t="shared" si="633"/>
        <v>2.25</v>
      </c>
      <c r="F13561">
        <f t="shared" si="634"/>
        <v>0.75</v>
      </c>
      <c r="G13561">
        <f t="shared" si="635"/>
        <v>0.25</v>
      </c>
    </row>
    <row r="13562" spans="1:7" x14ac:dyDescent="0.35">
      <c r="A13562" s="1" t="str">
        <f>fact_sales_daily_final!A13562</f>
        <v>8/24/2018</v>
      </c>
      <c r="B13562" t="str">
        <f>fact_sales_daily_final!E13562</f>
        <v>M01AB</v>
      </c>
      <c r="C13562">
        <f>fact_sales_daily_final!F13562</f>
        <v>4</v>
      </c>
      <c r="D13562">
        <f>C13562 * VLOOKUP(B13562, finance_assumptions!A:B, 2, FALSE)</f>
        <v>4</v>
      </c>
      <c r="E13562">
        <f t="shared" si="633"/>
        <v>3</v>
      </c>
      <c r="F13562">
        <f t="shared" si="634"/>
        <v>1</v>
      </c>
      <c r="G13562">
        <f t="shared" si="635"/>
        <v>0.25</v>
      </c>
    </row>
    <row r="13563" spans="1:7" x14ac:dyDescent="0.35">
      <c r="A13563" s="1" t="str">
        <f>fact_sales_daily_final!A13563</f>
        <v>8/24/2018</v>
      </c>
      <c r="B13563" t="str">
        <f>fact_sales_daily_final!E13563</f>
        <v>M01AE</v>
      </c>
      <c r="C13563">
        <f>fact_sales_daily_final!F13563</f>
        <v>2.34</v>
      </c>
      <c r="D13563">
        <f>C13563 * VLOOKUP(B13563, finance_assumptions!A:B, 2, FALSE)</f>
        <v>2.34</v>
      </c>
      <c r="E13563">
        <f t="shared" si="633"/>
        <v>1.7549999999999999</v>
      </c>
      <c r="F13563">
        <f t="shared" si="634"/>
        <v>0.58499999999999996</v>
      </c>
      <c r="G13563">
        <f t="shared" si="635"/>
        <v>0.25</v>
      </c>
    </row>
    <row r="13564" spans="1:7" x14ac:dyDescent="0.35">
      <c r="A13564" s="1" t="str">
        <f>fact_sales_daily_final!A13564</f>
        <v>8/24/2018</v>
      </c>
      <c r="B13564" t="str">
        <f>fact_sales_daily_final!E13564</f>
        <v>N02BA</v>
      </c>
      <c r="C13564">
        <f>fact_sales_daily_final!F13564</f>
        <v>1</v>
      </c>
      <c r="D13564">
        <f>C13564 * VLOOKUP(B13564, finance_assumptions!A:B, 2, FALSE)</f>
        <v>1</v>
      </c>
      <c r="E13564">
        <f t="shared" si="633"/>
        <v>0.75</v>
      </c>
      <c r="F13564">
        <f t="shared" si="634"/>
        <v>0.25</v>
      </c>
      <c r="G13564">
        <f t="shared" si="635"/>
        <v>0.25</v>
      </c>
    </row>
    <row r="13565" spans="1:7" x14ac:dyDescent="0.35">
      <c r="A13565" s="1" t="str">
        <f>fact_sales_daily_final!A13565</f>
        <v>8/24/2018</v>
      </c>
      <c r="B13565" t="str">
        <f>fact_sales_daily_final!E13565</f>
        <v>N02BE</v>
      </c>
      <c r="C13565">
        <f>fact_sales_daily_final!F13565</f>
        <v>38.5</v>
      </c>
      <c r="D13565">
        <f>C13565 * VLOOKUP(B13565, finance_assumptions!A:B, 2, FALSE)</f>
        <v>38.5</v>
      </c>
      <c r="E13565">
        <f t="shared" si="633"/>
        <v>28.875</v>
      </c>
      <c r="F13565">
        <f t="shared" si="634"/>
        <v>9.625</v>
      </c>
      <c r="G13565">
        <f t="shared" si="635"/>
        <v>0.25</v>
      </c>
    </row>
    <row r="13566" spans="1:7" x14ac:dyDescent="0.35">
      <c r="A13566" s="1" t="str">
        <f>fact_sales_daily_final!A13566</f>
        <v>8/24/2018</v>
      </c>
      <c r="B13566" t="str">
        <f>fact_sales_daily_final!E13566</f>
        <v>N05B</v>
      </c>
      <c r="C13566">
        <f>fact_sales_daily_final!F13566</f>
        <v>7</v>
      </c>
      <c r="D13566">
        <f>C13566 * VLOOKUP(B13566, finance_assumptions!A:B, 2, FALSE)</f>
        <v>7</v>
      </c>
      <c r="E13566">
        <f t="shared" si="633"/>
        <v>5.25</v>
      </c>
      <c r="F13566">
        <f t="shared" si="634"/>
        <v>1.75</v>
      </c>
      <c r="G13566">
        <f t="shared" si="635"/>
        <v>0.25</v>
      </c>
    </row>
    <row r="13567" spans="1:7" x14ac:dyDescent="0.35">
      <c r="A13567" s="1" t="str">
        <f>fact_sales_daily_final!A13567</f>
        <v>8/24/2018</v>
      </c>
      <c r="B13567" t="str">
        <f>fact_sales_daily_final!E13567</f>
        <v>N05C</v>
      </c>
      <c r="C13567">
        <f>fact_sales_daily_final!F13567</f>
        <v>0</v>
      </c>
      <c r="D13567">
        <f>C13567 * VLOOKUP(B13567, finance_assumptions!A:B, 2, FALSE)</f>
        <v>0</v>
      </c>
      <c r="E13567">
        <f t="shared" si="633"/>
        <v>0</v>
      </c>
      <c r="F13567">
        <f t="shared" si="634"/>
        <v>0</v>
      </c>
      <c r="G13567">
        <f t="shared" si="635"/>
        <v>0</v>
      </c>
    </row>
    <row r="13568" spans="1:7" x14ac:dyDescent="0.35">
      <c r="A13568" s="1" t="str">
        <f>fact_sales_daily_final!A13568</f>
        <v>8/24/2018</v>
      </c>
      <c r="B13568" t="str">
        <f>fact_sales_daily_final!E13568</f>
        <v>R03</v>
      </c>
      <c r="C13568">
        <f>fact_sales_daily_final!F13568</f>
        <v>21</v>
      </c>
      <c r="D13568">
        <f>C13568 * VLOOKUP(B13568, finance_assumptions!A:B, 2, FALSE)</f>
        <v>21</v>
      </c>
      <c r="E13568">
        <f t="shared" si="633"/>
        <v>15.75</v>
      </c>
      <c r="F13568">
        <f t="shared" si="634"/>
        <v>5.25</v>
      </c>
      <c r="G13568">
        <f t="shared" si="635"/>
        <v>0.25</v>
      </c>
    </row>
    <row r="13569" spans="1:7" x14ac:dyDescent="0.35">
      <c r="A13569" s="1" t="str">
        <f>fact_sales_daily_final!A13569</f>
        <v>8/24/2018</v>
      </c>
      <c r="B13569" t="str">
        <f>fact_sales_daily_final!E13569</f>
        <v>R06</v>
      </c>
      <c r="C13569">
        <f>fact_sales_daily_final!F13569</f>
        <v>4</v>
      </c>
      <c r="D13569">
        <f>C13569 * VLOOKUP(B13569, finance_assumptions!A:B, 2, FALSE)</f>
        <v>4</v>
      </c>
      <c r="E13569">
        <f t="shared" si="633"/>
        <v>3</v>
      </c>
      <c r="F13569">
        <f t="shared" si="634"/>
        <v>1</v>
      </c>
      <c r="G13569">
        <f t="shared" si="635"/>
        <v>0.25</v>
      </c>
    </row>
    <row r="13570" spans="1:7" x14ac:dyDescent="0.35">
      <c r="A13570" s="1" t="str">
        <f>fact_sales_daily_final!A13570</f>
        <v>8/25/2018</v>
      </c>
      <c r="B13570" t="str">
        <f>fact_sales_daily_final!E13570</f>
        <v>M01AB</v>
      </c>
      <c r="C13570">
        <f>fact_sales_daily_final!F13570</f>
        <v>3.67</v>
      </c>
      <c r="D13570">
        <f>C13570 * VLOOKUP(B13570, finance_assumptions!A:B, 2, FALSE)</f>
        <v>3.67</v>
      </c>
      <c r="E13570">
        <f t="shared" si="633"/>
        <v>2.7524999999999999</v>
      </c>
      <c r="F13570">
        <f t="shared" si="634"/>
        <v>0.91749999999999998</v>
      </c>
      <c r="G13570">
        <f t="shared" si="635"/>
        <v>0.25</v>
      </c>
    </row>
    <row r="13571" spans="1:7" x14ac:dyDescent="0.35">
      <c r="A13571" s="1" t="str">
        <f>fact_sales_daily_final!A13571</f>
        <v>8/25/2018</v>
      </c>
      <c r="B13571" t="str">
        <f>fact_sales_daily_final!E13571</f>
        <v>M01AE</v>
      </c>
      <c r="C13571">
        <f>fact_sales_daily_final!F13571</f>
        <v>4.01</v>
      </c>
      <c r="D13571">
        <f>C13571 * VLOOKUP(B13571, finance_assumptions!A:B, 2, FALSE)</f>
        <v>4.01</v>
      </c>
      <c r="E13571">
        <f t="shared" ref="E13571:E13634" si="636">D13571 * 0.75</f>
        <v>3.0074999999999998</v>
      </c>
      <c r="F13571">
        <f t="shared" ref="F13571:F13634" si="637">D13571 - E13571</f>
        <v>1.0024999999999999</v>
      </c>
      <c r="G13571">
        <f t="shared" ref="G13571:G13634" si="638">IF(D13571=0, 0, F13571/D13571)</f>
        <v>0.25</v>
      </c>
    </row>
    <row r="13572" spans="1:7" x14ac:dyDescent="0.35">
      <c r="A13572" s="1" t="str">
        <f>fact_sales_daily_final!A13572</f>
        <v>8/25/2018</v>
      </c>
      <c r="B13572" t="str">
        <f>fact_sales_daily_final!E13572</f>
        <v>N02BA</v>
      </c>
      <c r="C13572">
        <f>fact_sales_daily_final!F13572</f>
        <v>3.2</v>
      </c>
      <c r="D13572">
        <f>C13572 * VLOOKUP(B13572, finance_assumptions!A:B, 2, FALSE)</f>
        <v>3.2</v>
      </c>
      <c r="E13572">
        <f t="shared" si="636"/>
        <v>2.4000000000000004</v>
      </c>
      <c r="F13572">
        <f t="shared" si="637"/>
        <v>0.79999999999999982</v>
      </c>
      <c r="G13572">
        <f t="shared" si="638"/>
        <v>0.24999999999999994</v>
      </c>
    </row>
    <row r="13573" spans="1:7" x14ac:dyDescent="0.35">
      <c r="A13573" s="1" t="str">
        <f>fact_sales_daily_final!A13573</f>
        <v>8/25/2018</v>
      </c>
      <c r="B13573" t="str">
        <f>fact_sales_daily_final!E13573</f>
        <v>N02BE</v>
      </c>
      <c r="C13573">
        <f>fact_sales_daily_final!F13573</f>
        <v>27</v>
      </c>
      <c r="D13573">
        <f>C13573 * VLOOKUP(B13573, finance_assumptions!A:B, 2, FALSE)</f>
        <v>27</v>
      </c>
      <c r="E13573">
        <f t="shared" si="636"/>
        <v>20.25</v>
      </c>
      <c r="F13573">
        <f t="shared" si="637"/>
        <v>6.75</v>
      </c>
      <c r="G13573">
        <f t="shared" si="638"/>
        <v>0.25</v>
      </c>
    </row>
    <row r="13574" spans="1:7" x14ac:dyDescent="0.35">
      <c r="A13574" s="1" t="str">
        <f>fact_sales_daily_final!A13574</f>
        <v>8/25/2018</v>
      </c>
      <c r="B13574" t="str">
        <f>fact_sales_daily_final!E13574</f>
        <v>N05B</v>
      </c>
      <c r="C13574">
        <f>fact_sales_daily_final!F13574</f>
        <v>4</v>
      </c>
      <c r="D13574">
        <f>C13574 * VLOOKUP(B13574, finance_assumptions!A:B, 2, FALSE)</f>
        <v>4</v>
      </c>
      <c r="E13574">
        <f t="shared" si="636"/>
        <v>3</v>
      </c>
      <c r="F13574">
        <f t="shared" si="637"/>
        <v>1</v>
      </c>
      <c r="G13574">
        <f t="shared" si="638"/>
        <v>0.25</v>
      </c>
    </row>
    <row r="13575" spans="1:7" x14ac:dyDescent="0.35">
      <c r="A13575" s="1" t="str">
        <f>fact_sales_daily_final!A13575</f>
        <v>8/25/2018</v>
      </c>
      <c r="B13575" t="str">
        <f>fact_sales_daily_final!E13575</f>
        <v>N05C</v>
      </c>
      <c r="C13575">
        <f>fact_sales_daily_final!F13575</f>
        <v>0</v>
      </c>
      <c r="D13575">
        <f>C13575 * VLOOKUP(B13575, finance_assumptions!A:B, 2, FALSE)</f>
        <v>0</v>
      </c>
      <c r="E13575">
        <f t="shared" si="636"/>
        <v>0</v>
      </c>
      <c r="F13575">
        <f t="shared" si="637"/>
        <v>0</v>
      </c>
      <c r="G13575">
        <f t="shared" si="638"/>
        <v>0</v>
      </c>
    </row>
    <row r="13576" spans="1:7" x14ac:dyDescent="0.35">
      <c r="A13576" s="1" t="str">
        <f>fact_sales_daily_final!A13576</f>
        <v>8/25/2018</v>
      </c>
      <c r="B13576" t="str">
        <f>fact_sales_daily_final!E13576</f>
        <v>R03</v>
      </c>
      <c r="C13576">
        <f>fact_sales_daily_final!F13576</f>
        <v>6</v>
      </c>
      <c r="D13576">
        <f>C13576 * VLOOKUP(B13576, finance_assumptions!A:B, 2, FALSE)</f>
        <v>6</v>
      </c>
      <c r="E13576">
        <f t="shared" si="636"/>
        <v>4.5</v>
      </c>
      <c r="F13576">
        <f t="shared" si="637"/>
        <v>1.5</v>
      </c>
      <c r="G13576">
        <f t="shared" si="638"/>
        <v>0.25</v>
      </c>
    </row>
    <row r="13577" spans="1:7" x14ac:dyDescent="0.35">
      <c r="A13577" s="1" t="str">
        <f>fact_sales_daily_final!A13577</f>
        <v>8/25/2018</v>
      </c>
      <c r="B13577" t="str">
        <f>fact_sales_daily_final!E13577</f>
        <v>R06</v>
      </c>
      <c r="C13577">
        <f>fact_sales_daily_final!F13577</f>
        <v>2.5</v>
      </c>
      <c r="D13577">
        <f>C13577 * VLOOKUP(B13577, finance_assumptions!A:B, 2, FALSE)</f>
        <v>2.5</v>
      </c>
      <c r="E13577">
        <f t="shared" si="636"/>
        <v>1.875</v>
      </c>
      <c r="F13577">
        <f t="shared" si="637"/>
        <v>0.625</v>
      </c>
      <c r="G13577">
        <f t="shared" si="638"/>
        <v>0.25</v>
      </c>
    </row>
    <row r="13578" spans="1:7" x14ac:dyDescent="0.35">
      <c r="A13578" s="1" t="str">
        <f>fact_sales_daily_final!A13578</f>
        <v>8/26/2018</v>
      </c>
      <c r="B13578" t="str">
        <f>fact_sales_daily_final!E13578</f>
        <v>M01AB</v>
      </c>
      <c r="C13578">
        <f>fact_sales_daily_final!F13578</f>
        <v>11.33</v>
      </c>
      <c r="D13578">
        <f>C13578 * VLOOKUP(B13578, finance_assumptions!A:B, 2, FALSE)</f>
        <v>11.33</v>
      </c>
      <c r="E13578">
        <f t="shared" si="636"/>
        <v>8.4975000000000005</v>
      </c>
      <c r="F13578">
        <f t="shared" si="637"/>
        <v>2.8324999999999996</v>
      </c>
      <c r="G13578">
        <f t="shared" si="638"/>
        <v>0.24999999999999997</v>
      </c>
    </row>
    <row r="13579" spans="1:7" x14ac:dyDescent="0.35">
      <c r="A13579" s="1" t="str">
        <f>fact_sales_daily_final!A13579</f>
        <v>8/26/2018</v>
      </c>
      <c r="B13579" t="str">
        <f>fact_sales_daily_final!E13579</f>
        <v>M01AE</v>
      </c>
      <c r="C13579">
        <f>fact_sales_daily_final!F13579</f>
        <v>6.67</v>
      </c>
      <c r="D13579">
        <f>C13579 * VLOOKUP(B13579, finance_assumptions!A:B, 2, FALSE)</f>
        <v>6.67</v>
      </c>
      <c r="E13579">
        <f t="shared" si="636"/>
        <v>5.0024999999999995</v>
      </c>
      <c r="F13579">
        <f t="shared" si="637"/>
        <v>1.6675000000000004</v>
      </c>
      <c r="G13579">
        <f t="shared" si="638"/>
        <v>0.25000000000000006</v>
      </c>
    </row>
    <row r="13580" spans="1:7" x14ac:dyDescent="0.35">
      <c r="A13580" s="1" t="str">
        <f>fact_sales_daily_final!A13580</f>
        <v>8/26/2018</v>
      </c>
      <c r="B13580" t="str">
        <f>fact_sales_daily_final!E13580</f>
        <v>N02BA</v>
      </c>
      <c r="C13580">
        <f>fact_sales_daily_final!F13580</f>
        <v>4</v>
      </c>
      <c r="D13580">
        <f>C13580 * VLOOKUP(B13580, finance_assumptions!A:B, 2, FALSE)</f>
        <v>4</v>
      </c>
      <c r="E13580">
        <f t="shared" si="636"/>
        <v>3</v>
      </c>
      <c r="F13580">
        <f t="shared" si="637"/>
        <v>1</v>
      </c>
      <c r="G13580">
        <f t="shared" si="638"/>
        <v>0.25</v>
      </c>
    </row>
    <row r="13581" spans="1:7" x14ac:dyDescent="0.35">
      <c r="A13581" s="1" t="str">
        <f>fact_sales_daily_final!A13581</f>
        <v>8/26/2018</v>
      </c>
      <c r="B13581" t="str">
        <f>fact_sales_daily_final!E13581</f>
        <v>N02BE</v>
      </c>
      <c r="C13581">
        <f>fact_sales_daily_final!F13581</f>
        <v>57</v>
      </c>
      <c r="D13581">
        <f>C13581 * VLOOKUP(B13581, finance_assumptions!A:B, 2, FALSE)</f>
        <v>57</v>
      </c>
      <c r="E13581">
        <f t="shared" si="636"/>
        <v>42.75</v>
      </c>
      <c r="F13581">
        <f t="shared" si="637"/>
        <v>14.25</v>
      </c>
      <c r="G13581">
        <f t="shared" si="638"/>
        <v>0.25</v>
      </c>
    </row>
    <row r="13582" spans="1:7" x14ac:dyDescent="0.35">
      <c r="A13582" s="1" t="str">
        <f>fact_sales_daily_final!A13582</f>
        <v>8/26/2018</v>
      </c>
      <c r="B13582" t="str">
        <f>fact_sales_daily_final!E13582</f>
        <v>N05B</v>
      </c>
      <c r="C13582">
        <f>fact_sales_daily_final!F13582</f>
        <v>10</v>
      </c>
      <c r="D13582">
        <f>C13582 * VLOOKUP(B13582, finance_assumptions!A:B, 2, FALSE)</f>
        <v>10</v>
      </c>
      <c r="E13582">
        <f t="shared" si="636"/>
        <v>7.5</v>
      </c>
      <c r="F13582">
        <f t="shared" si="637"/>
        <v>2.5</v>
      </c>
      <c r="G13582">
        <f t="shared" si="638"/>
        <v>0.25</v>
      </c>
    </row>
    <row r="13583" spans="1:7" x14ac:dyDescent="0.35">
      <c r="A13583" s="1" t="str">
        <f>fact_sales_daily_final!A13583</f>
        <v>8/26/2018</v>
      </c>
      <c r="B13583" t="str">
        <f>fact_sales_daily_final!E13583</f>
        <v>N05C</v>
      </c>
      <c r="C13583">
        <f>fact_sales_daily_final!F13583</f>
        <v>0</v>
      </c>
      <c r="D13583">
        <f>C13583 * VLOOKUP(B13583, finance_assumptions!A:B, 2, FALSE)</f>
        <v>0</v>
      </c>
      <c r="E13583">
        <f t="shared" si="636"/>
        <v>0</v>
      </c>
      <c r="F13583">
        <f t="shared" si="637"/>
        <v>0</v>
      </c>
      <c r="G13583">
        <f t="shared" si="638"/>
        <v>0</v>
      </c>
    </row>
    <row r="13584" spans="1:7" x14ac:dyDescent="0.35">
      <c r="A13584" s="1" t="str">
        <f>fact_sales_daily_final!A13584</f>
        <v>8/26/2018</v>
      </c>
      <c r="B13584" t="str">
        <f>fact_sales_daily_final!E13584</f>
        <v>R03</v>
      </c>
      <c r="C13584">
        <f>fact_sales_daily_final!F13584</f>
        <v>8</v>
      </c>
      <c r="D13584">
        <f>C13584 * VLOOKUP(B13584, finance_assumptions!A:B, 2, FALSE)</f>
        <v>8</v>
      </c>
      <c r="E13584">
        <f t="shared" si="636"/>
        <v>6</v>
      </c>
      <c r="F13584">
        <f t="shared" si="637"/>
        <v>2</v>
      </c>
      <c r="G13584">
        <f t="shared" si="638"/>
        <v>0.25</v>
      </c>
    </row>
    <row r="13585" spans="1:7" x14ac:dyDescent="0.35">
      <c r="A13585" s="1" t="str">
        <f>fact_sales_daily_final!A13585</f>
        <v>8/26/2018</v>
      </c>
      <c r="B13585" t="str">
        <f>fact_sales_daily_final!E13585</f>
        <v>R06</v>
      </c>
      <c r="C13585">
        <f>fact_sales_daily_final!F13585</f>
        <v>4.3</v>
      </c>
      <c r="D13585">
        <f>C13585 * VLOOKUP(B13585, finance_assumptions!A:B, 2, FALSE)</f>
        <v>4.3</v>
      </c>
      <c r="E13585">
        <f t="shared" si="636"/>
        <v>3.2249999999999996</v>
      </c>
      <c r="F13585">
        <f t="shared" si="637"/>
        <v>1.0750000000000002</v>
      </c>
      <c r="G13585">
        <f t="shared" si="638"/>
        <v>0.25000000000000006</v>
      </c>
    </row>
    <row r="13586" spans="1:7" x14ac:dyDescent="0.35">
      <c r="A13586" s="1" t="str">
        <f>fact_sales_daily_final!A13586</f>
        <v>8/27/2018</v>
      </c>
      <c r="B13586" t="str">
        <f>fact_sales_daily_final!E13586</f>
        <v>M01AB</v>
      </c>
      <c r="C13586">
        <f>fact_sales_daily_final!F13586</f>
        <v>3.34</v>
      </c>
      <c r="D13586">
        <f>C13586 * VLOOKUP(B13586, finance_assumptions!A:B, 2, FALSE)</f>
        <v>3.34</v>
      </c>
      <c r="E13586">
        <f t="shared" si="636"/>
        <v>2.5049999999999999</v>
      </c>
      <c r="F13586">
        <f t="shared" si="637"/>
        <v>0.83499999999999996</v>
      </c>
      <c r="G13586">
        <f t="shared" si="638"/>
        <v>0.25</v>
      </c>
    </row>
    <row r="13587" spans="1:7" x14ac:dyDescent="0.35">
      <c r="A13587" s="1" t="str">
        <f>fact_sales_daily_final!A13587</f>
        <v>8/27/2018</v>
      </c>
      <c r="B13587" t="str">
        <f>fact_sales_daily_final!E13587</f>
        <v>M01AE</v>
      </c>
      <c r="C13587">
        <f>fact_sales_daily_final!F13587</f>
        <v>1</v>
      </c>
      <c r="D13587">
        <f>C13587 * VLOOKUP(B13587, finance_assumptions!A:B, 2, FALSE)</f>
        <v>1</v>
      </c>
      <c r="E13587">
        <f t="shared" si="636"/>
        <v>0.75</v>
      </c>
      <c r="F13587">
        <f t="shared" si="637"/>
        <v>0.25</v>
      </c>
      <c r="G13587">
        <f t="shared" si="638"/>
        <v>0.25</v>
      </c>
    </row>
    <row r="13588" spans="1:7" x14ac:dyDescent="0.35">
      <c r="A13588" s="1" t="str">
        <f>fact_sales_daily_final!A13588</f>
        <v>8/27/2018</v>
      </c>
      <c r="B13588" t="str">
        <f>fact_sales_daily_final!E13588</f>
        <v>N02BA</v>
      </c>
      <c r="C13588">
        <f>fact_sales_daily_final!F13588</f>
        <v>9</v>
      </c>
      <c r="D13588">
        <f>C13588 * VLOOKUP(B13588, finance_assumptions!A:B, 2, FALSE)</f>
        <v>9</v>
      </c>
      <c r="E13588">
        <f t="shared" si="636"/>
        <v>6.75</v>
      </c>
      <c r="F13588">
        <f t="shared" si="637"/>
        <v>2.25</v>
      </c>
      <c r="G13588">
        <f t="shared" si="638"/>
        <v>0.25</v>
      </c>
    </row>
    <row r="13589" spans="1:7" x14ac:dyDescent="0.35">
      <c r="A13589" s="1" t="str">
        <f>fact_sales_daily_final!A13589</f>
        <v>8/27/2018</v>
      </c>
      <c r="B13589" t="str">
        <f>fact_sales_daily_final!E13589</f>
        <v>N02BE</v>
      </c>
      <c r="C13589">
        <f>fact_sales_daily_final!F13589</f>
        <v>16</v>
      </c>
      <c r="D13589">
        <f>C13589 * VLOOKUP(B13589, finance_assumptions!A:B, 2, FALSE)</f>
        <v>16</v>
      </c>
      <c r="E13589">
        <f t="shared" si="636"/>
        <v>12</v>
      </c>
      <c r="F13589">
        <f t="shared" si="637"/>
        <v>4</v>
      </c>
      <c r="G13589">
        <f t="shared" si="638"/>
        <v>0.25</v>
      </c>
    </row>
    <row r="13590" spans="1:7" x14ac:dyDescent="0.35">
      <c r="A13590" s="1" t="str">
        <f>fact_sales_daily_final!A13590</f>
        <v>8/27/2018</v>
      </c>
      <c r="B13590" t="str">
        <f>fact_sales_daily_final!E13590</f>
        <v>N05B</v>
      </c>
      <c r="C13590">
        <f>fact_sales_daily_final!F13590</f>
        <v>6</v>
      </c>
      <c r="D13590">
        <f>C13590 * VLOOKUP(B13590, finance_assumptions!A:B, 2, FALSE)</f>
        <v>6</v>
      </c>
      <c r="E13590">
        <f t="shared" si="636"/>
        <v>4.5</v>
      </c>
      <c r="F13590">
        <f t="shared" si="637"/>
        <v>1.5</v>
      </c>
      <c r="G13590">
        <f t="shared" si="638"/>
        <v>0.25</v>
      </c>
    </row>
    <row r="13591" spans="1:7" x14ac:dyDescent="0.35">
      <c r="A13591" s="1" t="str">
        <f>fact_sales_daily_final!A13591</f>
        <v>8/27/2018</v>
      </c>
      <c r="B13591" t="str">
        <f>fact_sales_daily_final!E13591</f>
        <v>N05C</v>
      </c>
      <c r="C13591">
        <f>fact_sales_daily_final!F13591</f>
        <v>0</v>
      </c>
      <c r="D13591">
        <f>C13591 * VLOOKUP(B13591, finance_assumptions!A:B, 2, FALSE)</f>
        <v>0</v>
      </c>
      <c r="E13591">
        <f t="shared" si="636"/>
        <v>0</v>
      </c>
      <c r="F13591">
        <f t="shared" si="637"/>
        <v>0</v>
      </c>
      <c r="G13591">
        <f t="shared" si="638"/>
        <v>0</v>
      </c>
    </row>
    <row r="13592" spans="1:7" x14ac:dyDescent="0.35">
      <c r="A13592" s="1" t="str">
        <f>fact_sales_daily_final!A13592</f>
        <v>8/27/2018</v>
      </c>
      <c r="B13592" t="str">
        <f>fact_sales_daily_final!E13592</f>
        <v>R03</v>
      </c>
      <c r="C13592">
        <f>fact_sales_daily_final!F13592</f>
        <v>1</v>
      </c>
      <c r="D13592">
        <f>C13592 * VLOOKUP(B13592, finance_assumptions!A:B, 2, FALSE)</f>
        <v>1</v>
      </c>
      <c r="E13592">
        <f t="shared" si="636"/>
        <v>0.75</v>
      </c>
      <c r="F13592">
        <f t="shared" si="637"/>
        <v>0.25</v>
      </c>
      <c r="G13592">
        <f t="shared" si="638"/>
        <v>0.25</v>
      </c>
    </row>
    <row r="13593" spans="1:7" x14ac:dyDescent="0.35">
      <c r="A13593" s="1" t="str">
        <f>fact_sales_daily_final!A13593</f>
        <v>8/27/2018</v>
      </c>
      <c r="B13593" t="str">
        <f>fact_sales_daily_final!E13593</f>
        <v>R06</v>
      </c>
      <c r="C13593">
        <f>fact_sales_daily_final!F13593</f>
        <v>1</v>
      </c>
      <c r="D13593">
        <f>C13593 * VLOOKUP(B13593, finance_assumptions!A:B, 2, FALSE)</f>
        <v>1</v>
      </c>
      <c r="E13593">
        <f t="shared" si="636"/>
        <v>0.75</v>
      </c>
      <c r="F13593">
        <f t="shared" si="637"/>
        <v>0.25</v>
      </c>
      <c r="G13593">
        <f t="shared" si="638"/>
        <v>0.25</v>
      </c>
    </row>
    <row r="13594" spans="1:7" x14ac:dyDescent="0.35">
      <c r="A13594" s="1" t="str">
        <f>fact_sales_daily_final!A13594</f>
        <v>8/28/2018</v>
      </c>
      <c r="B13594" t="str">
        <f>fact_sales_daily_final!E13594</f>
        <v>M01AB</v>
      </c>
      <c r="C13594">
        <f>fact_sales_daily_final!F13594</f>
        <v>2</v>
      </c>
      <c r="D13594">
        <f>C13594 * VLOOKUP(B13594, finance_assumptions!A:B, 2, FALSE)</f>
        <v>2</v>
      </c>
      <c r="E13594">
        <f t="shared" si="636"/>
        <v>1.5</v>
      </c>
      <c r="F13594">
        <f t="shared" si="637"/>
        <v>0.5</v>
      </c>
      <c r="G13594">
        <f t="shared" si="638"/>
        <v>0.25</v>
      </c>
    </row>
    <row r="13595" spans="1:7" x14ac:dyDescent="0.35">
      <c r="A13595" s="1" t="str">
        <f>fact_sales_daily_final!A13595</f>
        <v>8/28/2018</v>
      </c>
      <c r="B13595" t="str">
        <f>fact_sales_daily_final!E13595</f>
        <v>M01AE</v>
      </c>
      <c r="C13595">
        <f>fact_sales_daily_final!F13595</f>
        <v>2.68</v>
      </c>
      <c r="D13595">
        <f>C13595 * VLOOKUP(B13595, finance_assumptions!A:B, 2, FALSE)</f>
        <v>2.68</v>
      </c>
      <c r="E13595">
        <f t="shared" si="636"/>
        <v>2.0100000000000002</v>
      </c>
      <c r="F13595">
        <f t="shared" si="637"/>
        <v>0.66999999999999993</v>
      </c>
      <c r="G13595">
        <f t="shared" si="638"/>
        <v>0.24999999999999997</v>
      </c>
    </row>
    <row r="13596" spans="1:7" x14ac:dyDescent="0.35">
      <c r="A13596" s="1" t="str">
        <f>fact_sales_daily_final!A13596</f>
        <v>8/28/2018</v>
      </c>
      <c r="B13596" t="str">
        <f>fact_sales_daily_final!E13596</f>
        <v>N02BA</v>
      </c>
      <c r="C13596">
        <f>fact_sales_daily_final!F13596</f>
        <v>1</v>
      </c>
      <c r="D13596">
        <f>C13596 * VLOOKUP(B13596, finance_assumptions!A:B, 2, FALSE)</f>
        <v>1</v>
      </c>
      <c r="E13596">
        <f t="shared" si="636"/>
        <v>0.75</v>
      </c>
      <c r="F13596">
        <f t="shared" si="637"/>
        <v>0.25</v>
      </c>
      <c r="G13596">
        <f t="shared" si="638"/>
        <v>0.25</v>
      </c>
    </row>
    <row r="13597" spans="1:7" x14ac:dyDescent="0.35">
      <c r="A13597" s="1" t="str">
        <f>fact_sales_daily_final!A13597</f>
        <v>8/28/2018</v>
      </c>
      <c r="B13597" t="str">
        <f>fact_sales_daily_final!E13597</f>
        <v>N02BE</v>
      </c>
      <c r="C13597">
        <f>fact_sales_daily_final!F13597</f>
        <v>26.4</v>
      </c>
      <c r="D13597">
        <f>C13597 * VLOOKUP(B13597, finance_assumptions!A:B, 2, FALSE)</f>
        <v>26.4</v>
      </c>
      <c r="E13597">
        <f t="shared" si="636"/>
        <v>19.799999999999997</v>
      </c>
      <c r="F13597">
        <f t="shared" si="637"/>
        <v>6.6000000000000014</v>
      </c>
      <c r="G13597">
        <f t="shared" si="638"/>
        <v>0.25000000000000006</v>
      </c>
    </row>
    <row r="13598" spans="1:7" x14ac:dyDescent="0.35">
      <c r="A13598" s="1" t="str">
        <f>fact_sales_daily_final!A13598</f>
        <v>8/28/2018</v>
      </c>
      <c r="B13598" t="str">
        <f>fact_sales_daily_final!E13598</f>
        <v>N05B</v>
      </c>
      <c r="C13598">
        <f>fact_sales_daily_final!F13598</f>
        <v>7</v>
      </c>
      <c r="D13598">
        <f>C13598 * VLOOKUP(B13598, finance_assumptions!A:B, 2, FALSE)</f>
        <v>7</v>
      </c>
      <c r="E13598">
        <f t="shared" si="636"/>
        <v>5.25</v>
      </c>
      <c r="F13598">
        <f t="shared" si="637"/>
        <v>1.75</v>
      </c>
      <c r="G13598">
        <f t="shared" si="638"/>
        <v>0.25</v>
      </c>
    </row>
    <row r="13599" spans="1:7" x14ac:dyDescent="0.35">
      <c r="A13599" s="1" t="str">
        <f>fact_sales_daily_final!A13599</f>
        <v>8/28/2018</v>
      </c>
      <c r="B13599" t="str">
        <f>fact_sales_daily_final!E13599</f>
        <v>N05C</v>
      </c>
      <c r="C13599">
        <f>fact_sales_daily_final!F13599</f>
        <v>1</v>
      </c>
      <c r="D13599">
        <f>C13599 * VLOOKUP(B13599, finance_assumptions!A:B, 2, FALSE)</f>
        <v>1</v>
      </c>
      <c r="E13599">
        <f t="shared" si="636"/>
        <v>0.75</v>
      </c>
      <c r="F13599">
        <f t="shared" si="637"/>
        <v>0.25</v>
      </c>
      <c r="G13599">
        <f t="shared" si="638"/>
        <v>0.25</v>
      </c>
    </row>
    <row r="13600" spans="1:7" x14ac:dyDescent="0.35">
      <c r="A13600" s="1" t="str">
        <f>fact_sales_daily_final!A13600</f>
        <v>8/28/2018</v>
      </c>
      <c r="B13600" t="str">
        <f>fact_sales_daily_final!E13600</f>
        <v>R03</v>
      </c>
      <c r="C13600">
        <f>fact_sales_daily_final!F13600</f>
        <v>0</v>
      </c>
      <c r="D13600">
        <f>C13600 * VLOOKUP(B13600, finance_assumptions!A:B, 2, FALSE)</f>
        <v>0</v>
      </c>
      <c r="E13600">
        <f t="shared" si="636"/>
        <v>0</v>
      </c>
      <c r="F13600">
        <f t="shared" si="637"/>
        <v>0</v>
      </c>
      <c r="G13600">
        <f t="shared" si="638"/>
        <v>0</v>
      </c>
    </row>
    <row r="13601" spans="1:7" x14ac:dyDescent="0.35">
      <c r="A13601" s="1" t="str">
        <f>fact_sales_daily_final!A13601</f>
        <v>8/28/2018</v>
      </c>
      <c r="B13601" t="str">
        <f>fact_sales_daily_final!E13601</f>
        <v>R06</v>
      </c>
      <c r="C13601">
        <f>fact_sales_daily_final!F13601</f>
        <v>3</v>
      </c>
      <c r="D13601">
        <f>C13601 * VLOOKUP(B13601, finance_assumptions!A:B, 2, FALSE)</f>
        <v>3</v>
      </c>
      <c r="E13601">
        <f t="shared" si="636"/>
        <v>2.25</v>
      </c>
      <c r="F13601">
        <f t="shared" si="637"/>
        <v>0.75</v>
      </c>
      <c r="G13601">
        <f t="shared" si="638"/>
        <v>0.25</v>
      </c>
    </row>
    <row r="13602" spans="1:7" x14ac:dyDescent="0.35">
      <c r="A13602" s="1" t="str">
        <f>fact_sales_daily_final!A13602</f>
        <v>8/29/2018</v>
      </c>
      <c r="B13602" t="str">
        <f>fact_sales_daily_final!E13602</f>
        <v>M01AB</v>
      </c>
      <c r="C13602">
        <f>fact_sales_daily_final!F13602</f>
        <v>6.67</v>
      </c>
      <c r="D13602">
        <f>C13602 * VLOOKUP(B13602, finance_assumptions!A:B, 2, FALSE)</f>
        <v>6.67</v>
      </c>
      <c r="E13602">
        <f t="shared" si="636"/>
        <v>5.0024999999999995</v>
      </c>
      <c r="F13602">
        <f t="shared" si="637"/>
        <v>1.6675000000000004</v>
      </c>
      <c r="G13602">
        <f t="shared" si="638"/>
        <v>0.25000000000000006</v>
      </c>
    </row>
    <row r="13603" spans="1:7" x14ac:dyDescent="0.35">
      <c r="A13603" s="1" t="str">
        <f>fact_sales_daily_final!A13603</f>
        <v>8/29/2018</v>
      </c>
      <c r="B13603" t="str">
        <f>fact_sales_daily_final!E13603</f>
        <v>M01AE</v>
      </c>
      <c r="C13603">
        <f>fact_sales_daily_final!F13603</f>
        <v>2.67</v>
      </c>
      <c r="D13603">
        <f>C13603 * VLOOKUP(B13603, finance_assumptions!A:B, 2, FALSE)</f>
        <v>2.67</v>
      </c>
      <c r="E13603">
        <f t="shared" si="636"/>
        <v>2.0024999999999999</v>
      </c>
      <c r="F13603">
        <f t="shared" si="637"/>
        <v>0.66749999999999998</v>
      </c>
      <c r="G13603">
        <f t="shared" si="638"/>
        <v>0.25</v>
      </c>
    </row>
    <row r="13604" spans="1:7" x14ac:dyDescent="0.35">
      <c r="A13604" s="1" t="str">
        <f>fact_sales_daily_final!A13604</f>
        <v>8/29/2018</v>
      </c>
      <c r="B13604" t="str">
        <f>fact_sales_daily_final!E13604</f>
        <v>N02BA</v>
      </c>
      <c r="C13604">
        <f>fact_sales_daily_final!F13604</f>
        <v>1.3</v>
      </c>
      <c r="D13604">
        <f>C13604 * VLOOKUP(B13604, finance_assumptions!A:B, 2, FALSE)</f>
        <v>1.3</v>
      </c>
      <c r="E13604">
        <f t="shared" si="636"/>
        <v>0.97500000000000009</v>
      </c>
      <c r="F13604">
        <f t="shared" si="637"/>
        <v>0.32499999999999996</v>
      </c>
      <c r="G13604">
        <f t="shared" si="638"/>
        <v>0.24999999999999994</v>
      </c>
    </row>
    <row r="13605" spans="1:7" x14ac:dyDescent="0.35">
      <c r="A13605" s="1" t="str">
        <f>fact_sales_daily_final!A13605</f>
        <v>8/29/2018</v>
      </c>
      <c r="B13605" t="str">
        <f>fact_sales_daily_final!E13605</f>
        <v>N02BE</v>
      </c>
      <c r="C13605">
        <f>fact_sales_daily_final!F13605</f>
        <v>28.5</v>
      </c>
      <c r="D13605">
        <f>C13605 * VLOOKUP(B13605, finance_assumptions!A:B, 2, FALSE)</f>
        <v>28.5</v>
      </c>
      <c r="E13605">
        <f t="shared" si="636"/>
        <v>21.375</v>
      </c>
      <c r="F13605">
        <f t="shared" si="637"/>
        <v>7.125</v>
      </c>
      <c r="G13605">
        <f t="shared" si="638"/>
        <v>0.25</v>
      </c>
    </row>
    <row r="13606" spans="1:7" x14ac:dyDescent="0.35">
      <c r="A13606" s="1" t="str">
        <f>fact_sales_daily_final!A13606</f>
        <v>8/29/2018</v>
      </c>
      <c r="B13606" t="str">
        <f>fact_sales_daily_final!E13606</f>
        <v>N05B</v>
      </c>
      <c r="C13606">
        <f>fact_sales_daily_final!F13606</f>
        <v>10</v>
      </c>
      <c r="D13606">
        <f>C13606 * VLOOKUP(B13606, finance_assumptions!A:B, 2, FALSE)</f>
        <v>10</v>
      </c>
      <c r="E13606">
        <f t="shared" si="636"/>
        <v>7.5</v>
      </c>
      <c r="F13606">
        <f t="shared" si="637"/>
        <v>2.5</v>
      </c>
      <c r="G13606">
        <f t="shared" si="638"/>
        <v>0.25</v>
      </c>
    </row>
    <row r="13607" spans="1:7" x14ac:dyDescent="0.35">
      <c r="A13607" s="1" t="str">
        <f>fact_sales_daily_final!A13607</f>
        <v>8/29/2018</v>
      </c>
      <c r="B13607" t="str">
        <f>fact_sales_daily_final!E13607</f>
        <v>N05C</v>
      </c>
      <c r="C13607">
        <f>fact_sales_daily_final!F13607</f>
        <v>1</v>
      </c>
      <c r="D13607">
        <f>C13607 * VLOOKUP(B13607, finance_assumptions!A:B, 2, FALSE)</f>
        <v>1</v>
      </c>
      <c r="E13607">
        <f t="shared" si="636"/>
        <v>0.75</v>
      </c>
      <c r="F13607">
        <f t="shared" si="637"/>
        <v>0.25</v>
      </c>
      <c r="G13607">
        <f t="shared" si="638"/>
        <v>0.25</v>
      </c>
    </row>
    <row r="13608" spans="1:7" x14ac:dyDescent="0.35">
      <c r="A13608" s="1" t="str">
        <f>fact_sales_daily_final!A13608</f>
        <v>8/29/2018</v>
      </c>
      <c r="B13608" t="str">
        <f>fact_sales_daily_final!E13608</f>
        <v>R03</v>
      </c>
      <c r="C13608">
        <f>fact_sales_daily_final!F13608</f>
        <v>5</v>
      </c>
      <c r="D13608">
        <f>C13608 * VLOOKUP(B13608, finance_assumptions!A:B, 2, FALSE)</f>
        <v>5</v>
      </c>
      <c r="E13608">
        <f t="shared" si="636"/>
        <v>3.75</v>
      </c>
      <c r="F13608">
        <f t="shared" si="637"/>
        <v>1.25</v>
      </c>
      <c r="G13608">
        <f t="shared" si="638"/>
        <v>0.25</v>
      </c>
    </row>
    <row r="13609" spans="1:7" x14ac:dyDescent="0.35">
      <c r="A13609" s="1" t="str">
        <f>fact_sales_daily_final!A13609</f>
        <v>8/29/2018</v>
      </c>
      <c r="B13609" t="str">
        <f>fact_sales_daily_final!E13609</f>
        <v>R06</v>
      </c>
      <c r="C13609">
        <f>fact_sales_daily_final!F13609</f>
        <v>3</v>
      </c>
      <c r="D13609">
        <f>C13609 * VLOOKUP(B13609, finance_assumptions!A:B, 2, FALSE)</f>
        <v>3</v>
      </c>
      <c r="E13609">
        <f t="shared" si="636"/>
        <v>2.25</v>
      </c>
      <c r="F13609">
        <f t="shared" si="637"/>
        <v>0.75</v>
      </c>
      <c r="G13609">
        <f t="shared" si="638"/>
        <v>0.25</v>
      </c>
    </row>
    <row r="13610" spans="1:7" x14ac:dyDescent="0.35">
      <c r="A13610" s="1" t="str">
        <f>fact_sales_daily_final!A13610</f>
        <v>8/30/2018</v>
      </c>
      <c r="B13610" t="str">
        <f>fact_sales_daily_final!E13610</f>
        <v>M01AB</v>
      </c>
      <c r="C13610">
        <f>fact_sales_daily_final!F13610</f>
        <v>2.33</v>
      </c>
      <c r="D13610">
        <f>C13610 * VLOOKUP(B13610, finance_assumptions!A:B, 2, FALSE)</f>
        <v>2.33</v>
      </c>
      <c r="E13610">
        <f t="shared" si="636"/>
        <v>1.7475000000000001</v>
      </c>
      <c r="F13610">
        <f t="shared" si="637"/>
        <v>0.58250000000000002</v>
      </c>
      <c r="G13610">
        <f t="shared" si="638"/>
        <v>0.25</v>
      </c>
    </row>
    <row r="13611" spans="1:7" x14ac:dyDescent="0.35">
      <c r="A13611" s="1" t="str">
        <f>fact_sales_daily_final!A13611</f>
        <v>8/30/2018</v>
      </c>
      <c r="B13611" t="str">
        <f>fact_sales_daily_final!E13611</f>
        <v>M01AE</v>
      </c>
      <c r="C13611">
        <f>fact_sales_daily_final!F13611</f>
        <v>2.7360000000000002</v>
      </c>
      <c r="D13611">
        <f>C13611 * VLOOKUP(B13611, finance_assumptions!A:B, 2, FALSE)</f>
        <v>2.7360000000000002</v>
      </c>
      <c r="E13611">
        <f t="shared" si="636"/>
        <v>2.052</v>
      </c>
      <c r="F13611">
        <f t="shared" si="637"/>
        <v>0.68400000000000016</v>
      </c>
      <c r="G13611">
        <f t="shared" si="638"/>
        <v>0.25000000000000006</v>
      </c>
    </row>
    <row r="13612" spans="1:7" x14ac:dyDescent="0.35">
      <c r="A13612" s="1" t="str">
        <f>fact_sales_daily_final!A13612</f>
        <v>8/30/2018</v>
      </c>
      <c r="B13612" t="str">
        <f>fact_sales_daily_final!E13612</f>
        <v>N02BA</v>
      </c>
      <c r="C13612">
        <f>fact_sales_daily_final!F13612</f>
        <v>3</v>
      </c>
      <c r="D13612">
        <f>C13612 * VLOOKUP(B13612, finance_assumptions!A:B, 2, FALSE)</f>
        <v>3</v>
      </c>
      <c r="E13612">
        <f t="shared" si="636"/>
        <v>2.25</v>
      </c>
      <c r="F13612">
        <f t="shared" si="637"/>
        <v>0.75</v>
      </c>
      <c r="G13612">
        <f t="shared" si="638"/>
        <v>0.25</v>
      </c>
    </row>
    <row r="13613" spans="1:7" x14ac:dyDescent="0.35">
      <c r="A13613" s="1" t="str">
        <f>fact_sales_daily_final!A13613</f>
        <v>8/30/2018</v>
      </c>
      <c r="B13613" t="str">
        <f>fact_sales_daily_final!E13613</f>
        <v>N02BE</v>
      </c>
      <c r="C13613">
        <f>fact_sales_daily_final!F13613</f>
        <v>38</v>
      </c>
      <c r="D13613">
        <f>C13613 * VLOOKUP(B13613, finance_assumptions!A:B, 2, FALSE)</f>
        <v>38</v>
      </c>
      <c r="E13613">
        <f t="shared" si="636"/>
        <v>28.5</v>
      </c>
      <c r="F13613">
        <f t="shared" si="637"/>
        <v>9.5</v>
      </c>
      <c r="G13613">
        <f t="shared" si="638"/>
        <v>0.25</v>
      </c>
    </row>
    <row r="13614" spans="1:7" x14ac:dyDescent="0.35">
      <c r="A13614" s="1" t="str">
        <f>fact_sales_daily_final!A13614</f>
        <v>8/30/2018</v>
      </c>
      <c r="B13614" t="str">
        <f>fact_sales_daily_final!E13614</f>
        <v>N05B</v>
      </c>
      <c r="C13614">
        <f>fact_sales_daily_final!F13614</f>
        <v>7</v>
      </c>
      <c r="D13614">
        <f>C13614 * VLOOKUP(B13614, finance_assumptions!A:B, 2, FALSE)</f>
        <v>7</v>
      </c>
      <c r="E13614">
        <f t="shared" si="636"/>
        <v>5.25</v>
      </c>
      <c r="F13614">
        <f t="shared" si="637"/>
        <v>1.75</v>
      </c>
      <c r="G13614">
        <f t="shared" si="638"/>
        <v>0.25</v>
      </c>
    </row>
    <row r="13615" spans="1:7" x14ac:dyDescent="0.35">
      <c r="A13615" s="1" t="str">
        <f>fact_sales_daily_final!A13615</f>
        <v>8/30/2018</v>
      </c>
      <c r="B13615" t="str">
        <f>fact_sales_daily_final!E13615</f>
        <v>N05C</v>
      </c>
      <c r="C13615">
        <f>fact_sales_daily_final!F13615</f>
        <v>0</v>
      </c>
      <c r="D13615">
        <f>C13615 * VLOOKUP(B13615, finance_assumptions!A:B, 2, FALSE)</f>
        <v>0</v>
      </c>
      <c r="E13615">
        <f t="shared" si="636"/>
        <v>0</v>
      </c>
      <c r="F13615">
        <f t="shared" si="637"/>
        <v>0</v>
      </c>
      <c r="G13615">
        <f t="shared" si="638"/>
        <v>0</v>
      </c>
    </row>
    <row r="13616" spans="1:7" x14ac:dyDescent="0.35">
      <c r="A13616" s="1" t="str">
        <f>fact_sales_daily_final!A13616</f>
        <v>8/30/2018</v>
      </c>
      <c r="B13616" t="str">
        <f>fact_sales_daily_final!E13616</f>
        <v>R03</v>
      </c>
      <c r="C13616">
        <f>fact_sales_daily_final!F13616</f>
        <v>4</v>
      </c>
      <c r="D13616">
        <f>C13616 * VLOOKUP(B13616, finance_assumptions!A:B, 2, FALSE)</f>
        <v>4</v>
      </c>
      <c r="E13616">
        <f t="shared" si="636"/>
        <v>3</v>
      </c>
      <c r="F13616">
        <f t="shared" si="637"/>
        <v>1</v>
      </c>
      <c r="G13616">
        <f t="shared" si="638"/>
        <v>0.25</v>
      </c>
    </row>
    <row r="13617" spans="1:7" x14ac:dyDescent="0.35">
      <c r="A13617" s="1" t="str">
        <f>fact_sales_daily_final!A13617</f>
        <v>8/30/2018</v>
      </c>
      <c r="B13617" t="str">
        <f>fact_sales_daily_final!E13617</f>
        <v>R06</v>
      </c>
      <c r="C13617">
        <f>fact_sales_daily_final!F13617</f>
        <v>2</v>
      </c>
      <c r="D13617">
        <f>C13617 * VLOOKUP(B13617, finance_assumptions!A:B, 2, FALSE)</f>
        <v>2</v>
      </c>
      <c r="E13617">
        <f t="shared" si="636"/>
        <v>1.5</v>
      </c>
      <c r="F13617">
        <f t="shared" si="637"/>
        <v>0.5</v>
      </c>
      <c r="G13617">
        <f t="shared" si="638"/>
        <v>0.25</v>
      </c>
    </row>
    <row r="13618" spans="1:7" x14ac:dyDescent="0.35">
      <c r="A13618" s="1" t="str">
        <f>fact_sales_daily_final!A13618</f>
        <v>8/31/2018</v>
      </c>
      <c r="B13618" t="str">
        <f>fact_sales_daily_final!E13618</f>
        <v>M01AB</v>
      </c>
      <c r="C13618">
        <f>fact_sales_daily_final!F13618</f>
        <v>4.34</v>
      </c>
      <c r="D13618">
        <f>C13618 * VLOOKUP(B13618, finance_assumptions!A:B, 2, FALSE)</f>
        <v>4.34</v>
      </c>
      <c r="E13618">
        <f t="shared" si="636"/>
        <v>3.2549999999999999</v>
      </c>
      <c r="F13618">
        <f t="shared" si="637"/>
        <v>1.085</v>
      </c>
      <c r="G13618">
        <f t="shared" si="638"/>
        <v>0.25</v>
      </c>
    </row>
    <row r="13619" spans="1:7" x14ac:dyDescent="0.35">
      <c r="A13619" s="1" t="str">
        <f>fact_sales_daily_final!A13619</f>
        <v>8/31/2018</v>
      </c>
      <c r="B13619" t="str">
        <f>fact_sales_daily_final!E13619</f>
        <v>M01AE</v>
      </c>
      <c r="C13619">
        <f>fact_sales_daily_final!F13619</f>
        <v>3.34</v>
      </c>
      <c r="D13619">
        <f>C13619 * VLOOKUP(B13619, finance_assumptions!A:B, 2, FALSE)</f>
        <v>3.34</v>
      </c>
      <c r="E13619">
        <f t="shared" si="636"/>
        <v>2.5049999999999999</v>
      </c>
      <c r="F13619">
        <f t="shared" si="637"/>
        <v>0.83499999999999996</v>
      </c>
      <c r="G13619">
        <f t="shared" si="638"/>
        <v>0.25</v>
      </c>
    </row>
    <row r="13620" spans="1:7" x14ac:dyDescent="0.35">
      <c r="A13620" s="1" t="str">
        <f>fact_sales_daily_final!A13620</f>
        <v>8/31/2018</v>
      </c>
      <c r="B13620" t="str">
        <f>fact_sales_daily_final!E13620</f>
        <v>N02BA</v>
      </c>
      <c r="C13620">
        <f>fact_sales_daily_final!F13620</f>
        <v>0</v>
      </c>
      <c r="D13620">
        <f>C13620 * VLOOKUP(B13620, finance_assumptions!A:B, 2, FALSE)</f>
        <v>0</v>
      </c>
      <c r="E13620">
        <f t="shared" si="636"/>
        <v>0</v>
      </c>
      <c r="F13620">
        <f t="shared" si="637"/>
        <v>0</v>
      </c>
      <c r="G13620">
        <f t="shared" si="638"/>
        <v>0</v>
      </c>
    </row>
    <row r="13621" spans="1:7" x14ac:dyDescent="0.35">
      <c r="A13621" s="1" t="str">
        <f>fact_sales_daily_final!A13621</f>
        <v>8/31/2018</v>
      </c>
      <c r="B13621" t="str">
        <f>fact_sales_daily_final!E13621</f>
        <v>N02BE</v>
      </c>
      <c r="C13621">
        <f>fact_sales_daily_final!F13621</f>
        <v>17.2</v>
      </c>
      <c r="D13621">
        <f>C13621 * VLOOKUP(B13621, finance_assumptions!A:B, 2, FALSE)</f>
        <v>17.2</v>
      </c>
      <c r="E13621">
        <f t="shared" si="636"/>
        <v>12.899999999999999</v>
      </c>
      <c r="F13621">
        <f t="shared" si="637"/>
        <v>4.3000000000000007</v>
      </c>
      <c r="G13621">
        <f t="shared" si="638"/>
        <v>0.25000000000000006</v>
      </c>
    </row>
    <row r="13622" spans="1:7" x14ac:dyDescent="0.35">
      <c r="A13622" s="1" t="str">
        <f>fact_sales_daily_final!A13622</f>
        <v>8/31/2018</v>
      </c>
      <c r="B13622" t="str">
        <f>fact_sales_daily_final!E13622</f>
        <v>N05B</v>
      </c>
      <c r="C13622">
        <f>fact_sales_daily_final!F13622</f>
        <v>13</v>
      </c>
      <c r="D13622">
        <f>C13622 * VLOOKUP(B13622, finance_assumptions!A:B, 2, FALSE)</f>
        <v>13</v>
      </c>
      <c r="E13622">
        <f t="shared" si="636"/>
        <v>9.75</v>
      </c>
      <c r="F13622">
        <f t="shared" si="637"/>
        <v>3.25</v>
      </c>
      <c r="G13622">
        <f t="shared" si="638"/>
        <v>0.25</v>
      </c>
    </row>
    <row r="13623" spans="1:7" x14ac:dyDescent="0.35">
      <c r="A13623" s="1" t="str">
        <f>fact_sales_daily_final!A13623</f>
        <v>8/31/2018</v>
      </c>
      <c r="B13623" t="str">
        <f>fact_sales_daily_final!E13623</f>
        <v>N05C</v>
      </c>
      <c r="C13623">
        <f>fact_sales_daily_final!F13623</f>
        <v>1</v>
      </c>
      <c r="D13623">
        <f>C13623 * VLOOKUP(B13623, finance_assumptions!A:B, 2, FALSE)</f>
        <v>1</v>
      </c>
      <c r="E13623">
        <f t="shared" si="636"/>
        <v>0.75</v>
      </c>
      <c r="F13623">
        <f t="shared" si="637"/>
        <v>0.25</v>
      </c>
      <c r="G13623">
        <f t="shared" si="638"/>
        <v>0.25</v>
      </c>
    </row>
    <row r="13624" spans="1:7" x14ac:dyDescent="0.35">
      <c r="A13624" s="1" t="str">
        <f>fact_sales_daily_final!A13624</f>
        <v>8/31/2018</v>
      </c>
      <c r="B13624" t="str">
        <f>fact_sales_daily_final!E13624</f>
        <v>R03</v>
      </c>
      <c r="C13624">
        <f>fact_sales_daily_final!F13624</f>
        <v>20</v>
      </c>
      <c r="D13624">
        <f>C13624 * VLOOKUP(B13624, finance_assumptions!A:B, 2, FALSE)</f>
        <v>20</v>
      </c>
      <c r="E13624">
        <f t="shared" si="636"/>
        <v>15</v>
      </c>
      <c r="F13624">
        <f t="shared" si="637"/>
        <v>5</v>
      </c>
      <c r="G13624">
        <f t="shared" si="638"/>
        <v>0.25</v>
      </c>
    </row>
    <row r="13625" spans="1:7" x14ac:dyDescent="0.35">
      <c r="A13625" s="1" t="str">
        <f>fact_sales_daily_final!A13625</f>
        <v>8/31/2018</v>
      </c>
      <c r="B13625" t="str">
        <f>fact_sales_daily_final!E13625</f>
        <v>R06</v>
      </c>
      <c r="C13625">
        <f>fact_sales_daily_final!F13625</f>
        <v>4</v>
      </c>
      <c r="D13625">
        <f>C13625 * VLOOKUP(B13625, finance_assumptions!A:B, 2, FALSE)</f>
        <v>4</v>
      </c>
      <c r="E13625">
        <f t="shared" si="636"/>
        <v>3</v>
      </c>
      <c r="F13625">
        <f t="shared" si="637"/>
        <v>1</v>
      </c>
      <c r="G13625">
        <f t="shared" si="638"/>
        <v>0.25</v>
      </c>
    </row>
    <row r="13626" spans="1:7" x14ac:dyDescent="0.35">
      <c r="A13626" s="1">
        <f>fact_sales_daily_final!A13626</f>
        <v>43109</v>
      </c>
      <c r="B13626" t="str">
        <f>fact_sales_daily_final!E13626</f>
        <v>M01AB</v>
      </c>
      <c r="C13626">
        <f>fact_sales_daily_final!F13626</f>
        <v>2.34</v>
      </c>
      <c r="D13626">
        <f>C13626 * VLOOKUP(B13626, finance_assumptions!A:B, 2, FALSE)</f>
        <v>2.34</v>
      </c>
      <c r="E13626">
        <f t="shared" si="636"/>
        <v>1.7549999999999999</v>
      </c>
      <c r="F13626">
        <f t="shared" si="637"/>
        <v>0.58499999999999996</v>
      </c>
      <c r="G13626">
        <f t="shared" si="638"/>
        <v>0.25</v>
      </c>
    </row>
    <row r="13627" spans="1:7" x14ac:dyDescent="0.35">
      <c r="A13627" s="1">
        <f>fact_sales_daily_final!A13627</f>
        <v>43109</v>
      </c>
      <c r="B13627" t="str">
        <f>fact_sales_daily_final!E13627</f>
        <v>M01AE</v>
      </c>
      <c r="C13627">
        <f>fact_sales_daily_final!F13627</f>
        <v>0</v>
      </c>
      <c r="D13627">
        <f>C13627 * VLOOKUP(B13627, finance_assumptions!A:B, 2, FALSE)</f>
        <v>0</v>
      </c>
      <c r="E13627">
        <f t="shared" si="636"/>
        <v>0</v>
      </c>
      <c r="F13627">
        <f t="shared" si="637"/>
        <v>0</v>
      </c>
      <c r="G13627">
        <f t="shared" si="638"/>
        <v>0</v>
      </c>
    </row>
    <row r="13628" spans="1:7" x14ac:dyDescent="0.35">
      <c r="A13628" s="1">
        <f>fact_sales_daily_final!A13628</f>
        <v>43109</v>
      </c>
      <c r="B13628" t="str">
        <f>fact_sales_daily_final!E13628</f>
        <v>N02BA</v>
      </c>
      <c r="C13628">
        <f>fact_sales_daily_final!F13628</f>
        <v>2.2000000000000002</v>
      </c>
      <c r="D13628">
        <f>C13628 * VLOOKUP(B13628, finance_assumptions!A:B, 2, FALSE)</f>
        <v>2.2000000000000002</v>
      </c>
      <c r="E13628">
        <f t="shared" si="636"/>
        <v>1.6500000000000001</v>
      </c>
      <c r="F13628">
        <f t="shared" si="637"/>
        <v>0.55000000000000004</v>
      </c>
      <c r="G13628">
        <f t="shared" si="638"/>
        <v>0.25</v>
      </c>
    </row>
    <row r="13629" spans="1:7" x14ac:dyDescent="0.35">
      <c r="A13629" s="1">
        <f>fact_sales_daily_final!A13629</f>
        <v>43109</v>
      </c>
      <c r="B13629" t="str">
        <f>fact_sales_daily_final!E13629</f>
        <v>N02BE</v>
      </c>
      <c r="C13629">
        <f>fact_sales_daily_final!F13629</f>
        <v>19</v>
      </c>
      <c r="D13629">
        <f>C13629 * VLOOKUP(B13629, finance_assumptions!A:B, 2, FALSE)</f>
        <v>19</v>
      </c>
      <c r="E13629">
        <f t="shared" si="636"/>
        <v>14.25</v>
      </c>
      <c r="F13629">
        <f t="shared" si="637"/>
        <v>4.75</v>
      </c>
      <c r="G13629">
        <f t="shared" si="638"/>
        <v>0.25</v>
      </c>
    </row>
    <row r="13630" spans="1:7" x14ac:dyDescent="0.35">
      <c r="A13630" s="1">
        <f>fact_sales_daily_final!A13630</f>
        <v>43109</v>
      </c>
      <c r="B13630" t="str">
        <f>fact_sales_daily_final!E13630</f>
        <v>N05B</v>
      </c>
      <c r="C13630">
        <f>fact_sales_daily_final!F13630</f>
        <v>6</v>
      </c>
      <c r="D13630">
        <f>C13630 * VLOOKUP(B13630, finance_assumptions!A:B, 2, FALSE)</f>
        <v>6</v>
      </c>
      <c r="E13630">
        <f t="shared" si="636"/>
        <v>4.5</v>
      </c>
      <c r="F13630">
        <f t="shared" si="637"/>
        <v>1.5</v>
      </c>
      <c r="G13630">
        <f t="shared" si="638"/>
        <v>0.25</v>
      </c>
    </row>
    <row r="13631" spans="1:7" x14ac:dyDescent="0.35">
      <c r="A13631" s="1">
        <f>fact_sales_daily_final!A13631</f>
        <v>43109</v>
      </c>
      <c r="B13631" t="str">
        <f>fact_sales_daily_final!E13631</f>
        <v>N05C</v>
      </c>
      <c r="C13631">
        <f>fact_sales_daily_final!F13631</f>
        <v>1</v>
      </c>
      <c r="D13631">
        <f>C13631 * VLOOKUP(B13631, finance_assumptions!A:B, 2, FALSE)</f>
        <v>1</v>
      </c>
      <c r="E13631">
        <f t="shared" si="636"/>
        <v>0.75</v>
      </c>
      <c r="F13631">
        <f t="shared" si="637"/>
        <v>0.25</v>
      </c>
      <c r="G13631">
        <f t="shared" si="638"/>
        <v>0.25</v>
      </c>
    </row>
    <row r="13632" spans="1:7" x14ac:dyDescent="0.35">
      <c r="A13632" s="1">
        <f>fact_sales_daily_final!A13632</f>
        <v>43109</v>
      </c>
      <c r="B13632" t="str">
        <f>fact_sales_daily_final!E13632</f>
        <v>R03</v>
      </c>
      <c r="C13632">
        <f>fact_sales_daily_final!F13632</f>
        <v>1</v>
      </c>
      <c r="D13632">
        <f>C13632 * VLOOKUP(B13632, finance_assumptions!A:B, 2, FALSE)</f>
        <v>1</v>
      </c>
      <c r="E13632">
        <f t="shared" si="636"/>
        <v>0.75</v>
      </c>
      <c r="F13632">
        <f t="shared" si="637"/>
        <v>0.25</v>
      </c>
      <c r="G13632">
        <f t="shared" si="638"/>
        <v>0.25</v>
      </c>
    </row>
    <row r="13633" spans="1:7" x14ac:dyDescent="0.35">
      <c r="A13633" s="1">
        <f>fact_sales_daily_final!A13633</f>
        <v>43109</v>
      </c>
      <c r="B13633" t="str">
        <f>fact_sales_daily_final!E13633</f>
        <v>R06</v>
      </c>
      <c r="C13633">
        <f>fact_sales_daily_final!F13633</f>
        <v>2</v>
      </c>
      <c r="D13633">
        <f>C13633 * VLOOKUP(B13633, finance_assumptions!A:B, 2, FALSE)</f>
        <v>2</v>
      </c>
      <c r="E13633">
        <f t="shared" si="636"/>
        <v>1.5</v>
      </c>
      <c r="F13633">
        <f t="shared" si="637"/>
        <v>0.5</v>
      </c>
      <c r="G13633">
        <f t="shared" si="638"/>
        <v>0.25</v>
      </c>
    </row>
    <row r="13634" spans="1:7" x14ac:dyDescent="0.35">
      <c r="A13634" s="1">
        <f>fact_sales_daily_final!A13634</f>
        <v>43140</v>
      </c>
      <c r="B13634" t="str">
        <f>fact_sales_daily_final!E13634</f>
        <v>M01AB</v>
      </c>
      <c r="C13634">
        <f>fact_sales_daily_final!F13634</f>
        <v>6.68</v>
      </c>
      <c r="D13634">
        <f>C13634 * VLOOKUP(B13634, finance_assumptions!A:B, 2, FALSE)</f>
        <v>6.68</v>
      </c>
      <c r="E13634">
        <f t="shared" si="636"/>
        <v>5.01</v>
      </c>
      <c r="F13634">
        <f t="shared" si="637"/>
        <v>1.67</v>
      </c>
      <c r="G13634">
        <f t="shared" si="638"/>
        <v>0.25</v>
      </c>
    </row>
    <row r="13635" spans="1:7" x14ac:dyDescent="0.35">
      <c r="A13635" s="1">
        <f>fact_sales_daily_final!A13635</f>
        <v>43140</v>
      </c>
      <c r="B13635" t="str">
        <f>fact_sales_daily_final!E13635</f>
        <v>M01AE</v>
      </c>
      <c r="C13635">
        <f>fact_sales_daily_final!F13635</f>
        <v>5.3730000000000002</v>
      </c>
      <c r="D13635">
        <f>C13635 * VLOOKUP(B13635, finance_assumptions!A:B, 2, FALSE)</f>
        <v>5.3730000000000002</v>
      </c>
      <c r="E13635">
        <f t="shared" ref="E13635:E13698" si="639">D13635 * 0.75</f>
        <v>4.0297499999999999</v>
      </c>
      <c r="F13635">
        <f t="shared" ref="F13635:F13698" si="640">D13635 - E13635</f>
        <v>1.3432500000000003</v>
      </c>
      <c r="G13635">
        <f t="shared" ref="G13635:G13698" si="641">IF(D13635=0, 0, F13635/D13635)</f>
        <v>0.25000000000000006</v>
      </c>
    </row>
    <row r="13636" spans="1:7" x14ac:dyDescent="0.35">
      <c r="A13636" s="1">
        <f>fact_sales_daily_final!A13636</f>
        <v>43140</v>
      </c>
      <c r="B13636" t="str">
        <f>fact_sales_daily_final!E13636</f>
        <v>N02BA</v>
      </c>
      <c r="C13636">
        <f>fact_sales_daily_final!F13636</f>
        <v>3</v>
      </c>
      <c r="D13636">
        <f>C13636 * VLOOKUP(B13636, finance_assumptions!A:B, 2, FALSE)</f>
        <v>3</v>
      </c>
      <c r="E13636">
        <f t="shared" si="639"/>
        <v>2.25</v>
      </c>
      <c r="F13636">
        <f t="shared" si="640"/>
        <v>0.75</v>
      </c>
      <c r="G13636">
        <f t="shared" si="641"/>
        <v>0.25</v>
      </c>
    </row>
    <row r="13637" spans="1:7" x14ac:dyDescent="0.35">
      <c r="A13637" s="1">
        <f>fact_sales_daily_final!A13637</f>
        <v>43140</v>
      </c>
      <c r="B13637" t="str">
        <f>fact_sales_daily_final!E13637</f>
        <v>N02BE</v>
      </c>
      <c r="C13637">
        <f>fact_sales_daily_final!F13637</f>
        <v>20</v>
      </c>
      <c r="D13637">
        <f>C13637 * VLOOKUP(B13637, finance_assumptions!A:B, 2, FALSE)</f>
        <v>20</v>
      </c>
      <c r="E13637">
        <f t="shared" si="639"/>
        <v>15</v>
      </c>
      <c r="F13637">
        <f t="shared" si="640"/>
        <v>5</v>
      </c>
      <c r="G13637">
        <f t="shared" si="641"/>
        <v>0.25</v>
      </c>
    </row>
    <row r="13638" spans="1:7" x14ac:dyDescent="0.35">
      <c r="A13638" s="1">
        <f>fact_sales_daily_final!A13638</f>
        <v>43140</v>
      </c>
      <c r="B13638" t="str">
        <f>fact_sales_daily_final!E13638</f>
        <v>N05B</v>
      </c>
      <c r="C13638">
        <f>fact_sales_daily_final!F13638</f>
        <v>5</v>
      </c>
      <c r="D13638">
        <f>C13638 * VLOOKUP(B13638, finance_assumptions!A:B, 2, FALSE)</f>
        <v>5</v>
      </c>
      <c r="E13638">
        <f t="shared" si="639"/>
        <v>3.75</v>
      </c>
      <c r="F13638">
        <f t="shared" si="640"/>
        <v>1.25</v>
      </c>
      <c r="G13638">
        <f t="shared" si="641"/>
        <v>0.25</v>
      </c>
    </row>
    <row r="13639" spans="1:7" x14ac:dyDescent="0.35">
      <c r="A13639" s="1">
        <f>fact_sales_daily_final!A13639</f>
        <v>43140</v>
      </c>
      <c r="B13639" t="str">
        <f>fact_sales_daily_final!E13639</f>
        <v>N05C</v>
      </c>
      <c r="C13639">
        <f>fact_sales_daily_final!F13639</f>
        <v>0</v>
      </c>
      <c r="D13639">
        <f>C13639 * VLOOKUP(B13639, finance_assumptions!A:B, 2, FALSE)</f>
        <v>0</v>
      </c>
      <c r="E13639">
        <f t="shared" si="639"/>
        <v>0</v>
      </c>
      <c r="F13639">
        <f t="shared" si="640"/>
        <v>0</v>
      </c>
      <c r="G13639">
        <f t="shared" si="641"/>
        <v>0</v>
      </c>
    </row>
    <row r="13640" spans="1:7" x14ac:dyDescent="0.35">
      <c r="A13640" s="1">
        <f>fact_sales_daily_final!A13640</f>
        <v>43140</v>
      </c>
      <c r="B13640" t="str">
        <f>fact_sales_daily_final!E13640</f>
        <v>R03</v>
      </c>
      <c r="C13640">
        <f>fact_sales_daily_final!F13640</f>
        <v>5</v>
      </c>
      <c r="D13640">
        <f>C13640 * VLOOKUP(B13640, finance_assumptions!A:B, 2, FALSE)</f>
        <v>5</v>
      </c>
      <c r="E13640">
        <f t="shared" si="639"/>
        <v>3.75</v>
      </c>
      <c r="F13640">
        <f t="shared" si="640"/>
        <v>1.25</v>
      </c>
      <c r="G13640">
        <f t="shared" si="641"/>
        <v>0.25</v>
      </c>
    </row>
    <row r="13641" spans="1:7" x14ac:dyDescent="0.35">
      <c r="A13641" s="1">
        <f>fact_sales_daily_final!A13641</f>
        <v>43140</v>
      </c>
      <c r="B13641" t="str">
        <f>fact_sales_daily_final!E13641</f>
        <v>R06</v>
      </c>
      <c r="C13641">
        <f>fact_sales_daily_final!F13641</f>
        <v>2</v>
      </c>
      <c r="D13641">
        <f>C13641 * VLOOKUP(B13641, finance_assumptions!A:B, 2, FALSE)</f>
        <v>2</v>
      </c>
      <c r="E13641">
        <f t="shared" si="639"/>
        <v>1.5</v>
      </c>
      <c r="F13641">
        <f t="shared" si="640"/>
        <v>0.5</v>
      </c>
      <c r="G13641">
        <f t="shared" si="641"/>
        <v>0.25</v>
      </c>
    </row>
    <row r="13642" spans="1:7" x14ac:dyDescent="0.35">
      <c r="A13642" s="1">
        <f>fact_sales_daily_final!A13642</f>
        <v>43168</v>
      </c>
      <c r="B13642" t="str">
        <f>fact_sales_daily_final!E13642</f>
        <v>M01AB</v>
      </c>
      <c r="C13642">
        <f>fact_sales_daily_final!F13642</f>
        <v>1</v>
      </c>
      <c r="D13642">
        <f>C13642 * VLOOKUP(B13642, finance_assumptions!A:B, 2, FALSE)</f>
        <v>1</v>
      </c>
      <c r="E13642">
        <f t="shared" si="639"/>
        <v>0.75</v>
      </c>
      <c r="F13642">
        <f t="shared" si="640"/>
        <v>0.25</v>
      </c>
      <c r="G13642">
        <f t="shared" si="641"/>
        <v>0.25</v>
      </c>
    </row>
    <row r="13643" spans="1:7" x14ac:dyDescent="0.35">
      <c r="A13643" s="1">
        <f>fact_sales_daily_final!A13643</f>
        <v>43168</v>
      </c>
      <c r="B13643" t="str">
        <f>fact_sales_daily_final!E13643</f>
        <v>M01AE</v>
      </c>
      <c r="C13643">
        <f>fact_sales_daily_final!F13643</f>
        <v>2.02</v>
      </c>
      <c r="D13643">
        <f>C13643 * VLOOKUP(B13643, finance_assumptions!A:B, 2, FALSE)</f>
        <v>2.02</v>
      </c>
      <c r="E13643">
        <f t="shared" si="639"/>
        <v>1.5150000000000001</v>
      </c>
      <c r="F13643">
        <f t="shared" si="640"/>
        <v>0.50499999999999989</v>
      </c>
      <c r="G13643">
        <f t="shared" si="641"/>
        <v>0.24999999999999994</v>
      </c>
    </row>
    <row r="13644" spans="1:7" x14ac:dyDescent="0.35">
      <c r="A13644" s="1">
        <f>fact_sales_daily_final!A13644</f>
        <v>43168</v>
      </c>
      <c r="B13644" t="str">
        <f>fact_sales_daily_final!E13644</f>
        <v>N02BA</v>
      </c>
      <c r="C13644">
        <f>fact_sales_daily_final!F13644</f>
        <v>2</v>
      </c>
      <c r="D13644">
        <f>C13644 * VLOOKUP(B13644, finance_assumptions!A:B, 2, FALSE)</f>
        <v>2</v>
      </c>
      <c r="E13644">
        <f t="shared" si="639"/>
        <v>1.5</v>
      </c>
      <c r="F13644">
        <f t="shared" si="640"/>
        <v>0.5</v>
      </c>
      <c r="G13644">
        <f t="shared" si="641"/>
        <v>0.25</v>
      </c>
    </row>
    <row r="13645" spans="1:7" x14ac:dyDescent="0.35">
      <c r="A13645" s="1">
        <f>fact_sales_daily_final!A13645</f>
        <v>43168</v>
      </c>
      <c r="B13645" t="str">
        <f>fact_sales_daily_final!E13645</f>
        <v>N02BE</v>
      </c>
      <c r="C13645">
        <f>fact_sales_daily_final!F13645</f>
        <v>27.4</v>
      </c>
      <c r="D13645">
        <f>C13645 * VLOOKUP(B13645, finance_assumptions!A:B, 2, FALSE)</f>
        <v>27.4</v>
      </c>
      <c r="E13645">
        <f t="shared" si="639"/>
        <v>20.549999999999997</v>
      </c>
      <c r="F13645">
        <f t="shared" si="640"/>
        <v>6.8500000000000014</v>
      </c>
      <c r="G13645">
        <f t="shared" si="641"/>
        <v>0.25000000000000006</v>
      </c>
    </row>
    <row r="13646" spans="1:7" x14ac:dyDescent="0.35">
      <c r="A13646" s="1">
        <f>fact_sales_daily_final!A13646</f>
        <v>43168</v>
      </c>
      <c r="B13646" t="str">
        <f>fact_sales_daily_final!E13646</f>
        <v>N05B</v>
      </c>
      <c r="C13646">
        <f>fact_sales_daily_final!F13646</f>
        <v>12</v>
      </c>
      <c r="D13646">
        <f>C13646 * VLOOKUP(B13646, finance_assumptions!A:B, 2, FALSE)</f>
        <v>12</v>
      </c>
      <c r="E13646">
        <f t="shared" si="639"/>
        <v>9</v>
      </c>
      <c r="F13646">
        <f t="shared" si="640"/>
        <v>3</v>
      </c>
      <c r="G13646">
        <f t="shared" si="641"/>
        <v>0.25</v>
      </c>
    </row>
    <row r="13647" spans="1:7" x14ac:dyDescent="0.35">
      <c r="A13647" s="1">
        <f>fact_sales_daily_final!A13647</f>
        <v>43168</v>
      </c>
      <c r="B13647" t="str">
        <f>fact_sales_daily_final!E13647</f>
        <v>N05C</v>
      </c>
      <c r="C13647">
        <f>fact_sales_daily_final!F13647</f>
        <v>0</v>
      </c>
      <c r="D13647">
        <f>C13647 * VLOOKUP(B13647, finance_assumptions!A:B, 2, FALSE)</f>
        <v>0</v>
      </c>
      <c r="E13647">
        <f t="shared" si="639"/>
        <v>0</v>
      </c>
      <c r="F13647">
        <f t="shared" si="640"/>
        <v>0</v>
      </c>
      <c r="G13647">
        <f t="shared" si="641"/>
        <v>0</v>
      </c>
    </row>
    <row r="13648" spans="1:7" x14ac:dyDescent="0.35">
      <c r="A13648" s="1">
        <f>fact_sales_daily_final!A13648</f>
        <v>43168</v>
      </c>
      <c r="B13648" t="str">
        <f>fact_sales_daily_final!E13648</f>
        <v>R03</v>
      </c>
      <c r="C13648">
        <f>fact_sales_daily_final!F13648</f>
        <v>0</v>
      </c>
      <c r="D13648">
        <f>C13648 * VLOOKUP(B13648, finance_assumptions!A:B, 2, FALSE)</f>
        <v>0</v>
      </c>
      <c r="E13648">
        <f t="shared" si="639"/>
        <v>0</v>
      </c>
      <c r="F13648">
        <f t="shared" si="640"/>
        <v>0</v>
      </c>
      <c r="G13648">
        <f t="shared" si="641"/>
        <v>0</v>
      </c>
    </row>
    <row r="13649" spans="1:7" x14ac:dyDescent="0.35">
      <c r="A13649" s="1">
        <f>fact_sales_daily_final!A13649</f>
        <v>43168</v>
      </c>
      <c r="B13649" t="str">
        <f>fact_sales_daily_final!E13649</f>
        <v>R06</v>
      </c>
      <c r="C13649">
        <f>fact_sales_daily_final!F13649</f>
        <v>4</v>
      </c>
      <c r="D13649">
        <f>C13649 * VLOOKUP(B13649, finance_assumptions!A:B, 2, FALSE)</f>
        <v>4</v>
      </c>
      <c r="E13649">
        <f t="shared" si="639"/>
        <v>3</v>
      </c>
      <c r="F13649">
        <f t="shared" si="640"/>
        <v>1</v>
      </c>
      <c r="G13649">
        <f t="shared" si="641"/>
        <v>0.25</v>
      </c>
    </row>
    <row r="13650" spans="1:7" x14ac:dyDescent="0.35">
      <c r="A13650" s="1">
        <f>fact_sales_daily_final!A13650</f>
        <v>43199</v>
      </c>
      <c r="B13650" t="str">
        <f>fact_sales_daily_final!E13650</f>
        <v>M01AB</v>
      </c>
      <c r="C13650">
        <f>fact_sales_daily_final!F13650</f>
        <v>4</v>
      </c>
      <c r="D13650">
        <f>C13650 * VLOOKUP(B13650, finance_assumptions!A:B, 2, FALSE)</f>
        <v>4</v>
      </c>
      <c r="E13650">
        <f t="shared" si="639"/>
        <v>3</v>
      </c>
      <c r="F13650">
        <f t="shared" si="640"/>
        <v>1</v>
      </c>
      <c r="G13650">
        <f t="shared" si="641"/>
        <v>0.25</v>
      </c>
    </row>
    <row r="13651" spans="1:7" x14ac:dyDescent="0.35">
      <c r="A13651" s="1">
        <f>fact_sales_daily_final!A13651</f>
        <v>43199</v>
      </c>
      <c r="B13651" t="str">
        <f>fact_sales_daily_final!E13651</f>
        <v>M01AE</v>
      </c>
      <c r="C13651">
        <f>fact_sales_daily_final!F13651</f>
        <v>1.0860000000000001</v>
      </c>
      <c r="D13651">
        <f>C13651 * VLOOKUP(B13651, finance_assumptions!A:B, 2, FALSE)</f>
        <v>1.0860000000000001</v>
      </c>
      <c r="E13651">
        <f t="shared" si="639"/>
        <v>0.8145</v>
      </c>
      <c r="F13651">
        <f t="shared" si="640"/>
        <v>0.27150000000000007</v>
      </c>
      <c r="G13651">
        <f t="shared" si="641"/>
        <v>0.25000000000000006</v>
      </c>
    </row>
    <row r="13652" spans="1:7" x14ac:dyDescent="0.35">
      <c r="A13652" s="1">
        <f>fact_sales_daily_final!A13652</f>
        <v>43199</v>
      </c>
      <c r="B13652" t="str">
        <f>fact_sales_daily_final!E13652</f>
        <v>N02BA</v>
      </c>
      <c r="C13652">
        <f>fact_sales_daily_final!F13652</f>
        <v>1</v>
      </c>
      <c r="D13652">
        <f>C13652 * VLOOKUP(B13652, finance_assumptions!A:B, 2, FALSE)</f>
        <v>1</v>
      </c>
      <c r="E13652">
        <f t="shared" si="639"/>
        <v>0.75</v>
      </c>
      <c r="F13652">
        <f t="shared" si="640"/>
        <v>0.25</v>
      </c>
      <c r="G13652">
        <f t="shared" si="641"/>
        <v>0.25</v>
      </c>
    </row>
    <row r="13653" spans="1:7" x14ac:dyDescent="0.35">
      <c r="A13653" s="1">
        <f>fact_sales_daily_final!A13653</f>
        <v>43199</v>
      </c>
      <c r="B13653" t="str">
        <f>fact_sales_daily_final!E13653</f>
        <v>N02BE</v>
      </c>
      <c r="C13653">
        <f>fact_sales_daily_final!F13653</f>
        <v>22</v>
      </c>
      <c r="D13653">
        <f>C13653 * VLOOKUP(B13653, finance_assumptions!A:B, 2, FALSE)</f>
        <v>22</v>
      </c>
      <c r="E13653">
        <f t="shared" si="639"/>
        <v>16.5</v>
      </c>
      <c r="F13653">
        <f t="shared" si="640"/>
        <v>5.5</v>
      </c>
      <c r="G13653">
        <f t="shared" si="641"/>
        <v>0.25</v>
      </c>
    </row>
    <row r="13654" spans="1:7" x14ac:dyDescent="0.35">
      <c r="A13654" s="1">
        <f>fact_sales_daily_final!A13654</f>
        <v>43199</v>
      </c>
      <c r="B13654" t="str">
        <f>fact_sales_daily_final!E13654</f>
        <v>N05B</v>
      </c>
      <c r="C13654">
        <f>fact_sales_daily_final!F13654</f>
        <v>7</v>
      </c>
      <c r="D13654">
        <f>C13654 * VLOOKUP(B13654, finance_assumptions!A:B, 2, FALSE)</f>
        <v>7</v>
      </c>
      <c r="E13654">
        <f t="shared" si="639"/>
        <v>5.25</v>
      </c>
      <c r="F13654">
        <f t="shared" si="640"/>
        <v>1.75</v>
      </c>
      <c r="G13654">
        <f t="shared" si="641"/>
        <v>0.25</v>
      </c>
    </row>
    <row r="13655" spans="1:7" x14ac:dyDescent="0.35">
      <c r="A13655" s="1">
        <f>fact_sales_daily_final!A13655</f>
        <v>43199</v>
      </c>
      <c r="B13655" t="str">
        <f>fact_sales_daily_final!E13655</f>
        <v>N05C</v>
      </c>
      <c r="C13655">
        <f>fact_sales_daily_final!F13655</f>
        <v>0</v>
      </c>
      <c r="D13655">
        <f>C13655 * VLOOKUP(B13655, finance_assumptions!A:B, 2, FALSE)</f>
        <v>0</v>
      </c>
      <c r="E13655">
        <f t="shared" si="639"/>
        <v>0</v>
      </c>
      <c r="F13655">
        <f t="shared" si="640"/>
        <v>0</v>
      </c>
      <c r="G13655">
        <f t="shared" si="641"/>
        <v>0</v>
      </c>
    </row>
    <row r="13656" spans="1:7" x14ac:dyDescent="0.35">
      <c r="A13656" s="1">
        <f>fact_sales_daily_final!A13656</f>
        <v>43199</v>
      </c>
      <c r="B13656" t="str">
        <f>fact_sales_daily_final!E13656</f>
        <v>R03</v>
      </c>
      <c r="C13656">
        <f>fact_sales_daily_final!F13656</f>
        <v>3</v>
      </c>
      <c r="D13656">
        <f>C13656 * VLOOKUP(B13656, finance_assumptions!A:B, 2, FALSE)</f>
        <v>3</v>
      </c>
      <c r="E13656">
        <f t="shared" si="639"/>
        <v>2.25</v>
      </c>
      <c r="F13656">
        <f t="shared" si="640"/>
        <v>0.75</v>
      </c>
      <c r="G13656">
        <f t="shared" si="641"/>
        <v>0.25</v>
      </c>
    </row>
    <row r="13657" spans="1:7" x14ac:dyDescent="0.35">
      <c r="A13657" s="1">
        <f>fact_sales_daily_final!A13657</f>
        <v>43199</v>
      </c>
      <c r="B13657" t="str">
        <f>fact_sales_daily_final!E13657</f>
        <v>R06</v>
      </c>
      <c r="C13657">
        <f>fact_sales_daily_final!F13657</f>
        <v>2</v>
      </c>
      <c r="D13657">
        <f>C13657 * VLOOKUP(B13657, finance_assumptions!A:B, 2, FALSE)</f>
        <v>2</v>
      </c>
      <c r="E13657">
        <f t="shared" si="639"/>
        <v>1.5</v>
      </c>
      <c r="F13657">
        <f t="shared" si="640"/>
        <v>0.5</v>
      </c>
      <c r="G13657">
        <f t="shared" si="641"/>
        <v>0.25</v>
      </c>
    </row>
    <row r="13658" spans="1:7" x14ac:dyDescent="0.35">
      <c r="A13658" s="1">
        <f>fact_sales_daily_final!A13658</f>
        <v>43229</v>
      </c>
      <c r="B13658" t="str">
        <f>fact_sales_daily_final!E13658</f>
        <v>M01AB</v>
      </c>
      <c r="C13658">
        <f>fact_sales_daily_final!F13658</f>
        <v>6.5</v>
      </c>
      <c r="D13658">
        <f>C13658 * VLOOKUP(B13658, finance_assumptions!A:B, 2, FALSE)</f>
        <v>6.5</v>
      </c>
      <c r="E13658">
        <f t="shared" si="639"/>
        <v>4.875</v>
      </c>
      <c r="F13658">
        <f t="shared" si="640"/>
        <v>1.625</v>
      </c>
      <c r="G13658">
        <f t="shared" si="641"/>
        <v>0.25</v>
      </c>
    </row>
    <row r="13659" spans="1:7" x14ac:dyDescent="0.35">
      <c r="A13659" s="1">
        <f>fact_sales_daily_final!A13659</f>
        <v>43229</v>
      </c>
      <c r="B13659" t="str">
        <f>fact_sales_daily_final!E13659</f>
        <v>M01AE</v>
      </c>
      <c r="C13659">
        <f>fact_sales_daily_final!F13659</f>
        <v>3.33</v>
      </c>
      <c r="D13659">
        <f>C13659 * VLOOKUP(B13659, finance_assumptions!A:B, 2, FALSE)</f>
        <v>3.33</v>
      </c>
      <c r="E13659">
        <f t="shared" si="639"/>
        <v>2.4975000000000001</v>
      </c>
      <c r="F13659">
        <f t="shared" si="640"/>
        <v>0.83250000000000002</v>
      </c>
      <c r="G13659">
        <f t="shared" si="641"/>
        <v>0.25</v>
      </c>
    </row>
    <row r="13660" spans="1:7" x14ac:dyDescent="0.35">
      <c r="A13660" s="1">
        <f>fact_sales_daily_final!A13660</f>
        <v>43229</v>
      </c>
      <c r="B13660" t="str">
        <f>fact_sales_daily_final!E13660</f>
        <v>N02BA</v>
      </c>
      <c r="C13660">
        <f>fact_sales_daily_final!F13660</f>
        <v>1.5</v>
      </c>
      <c r="D13660">
        <f>C13660 * VLOOKUP(B13660, finance_assumptions!A:B, 2, FALSE)</f>
        <v>1.5</v>
      </c>
      <c r="E13660">
        <f t="shared" si="639"/>
        <v>1.125</v>
      </c>
      <c r="F13660">
        <f t="shared" si="640"/>
        <v>0.375</v>
      </c>
      <c r="G13660">
        <f t="shared" si="641"/>
        <v>0.25</v>
      </c>
    </row>
    <row r="13661" spans="1:7" x14ac:dyDescent="0.35">
      <c r="A13661" s="1">
        <f>fact_sales_daily_final!A13661</f>
        <v>43229</v>
      </c>
      <c r="B13661" t="str">
        <f>fact_sales_daily_final!E13661</f>
        <v>N02BE</v>
      </c>
      <c r="C13661">
        <f>fact_sales_daily_final!F13661</f>
        <v>28</v>
      </c>
      <c r="D13661">
        <f>C13661 * VLOOKUP(B13661, finance_assumptions!A:B, 2, FALSE)</f>
        <v>28</v>
      </c>
      <c r="E13661">
        <f t="shared" si="639"/>
        <v>21</v>
      </c>
      <c r="F13661">
        <f t="shared" si="640"/>
        <v>7</v>
      </c>
      <c r="G13661">
        <f t="shared" si="641"/>
        <v>0.25</v>
      </c>
    </row>
    <row r="13662" spans="1:7" x14ac:dyDescent="0.35">
      <c r="A13662" s="1">
        <f>fact_sales_daily_final!A13662</f>
        <v>43229</v>
      </c>
      <c r="B13662" t="str">
        <f>fact_sales_daily_final!E13662</f>
        <v>N05B</v>
      </c>
      <c r="C13662">
        <f>fact_sales_daily_final!F13662</f>
        <v>11</v>
      </c>
      <c r="D13662">
        <f>C13662 * VLOOKUP(B13662, finance_assumptions!A:B, 2, FALSE)</f>
        <v>11</v>
      </c>
      <c r="E13662">
        <f t="shared" si="639"/>
        <v>8.25</v>
      </c>
      <c r="F13662">
        <f t="shared" si="640"/>
        <v>2.75</v>
      </c>
      <c r="G13662">
        <f t="shared" si="641"/>
        <v>0.25</v>
      </c>
    </row>
    <row r="13663" spans="1:7" x14ac:dyDescent="0.35">
      <c r="A13663" s="1">
        <f>fact_sales_daily_final!A13663</f>
        <v>43229</v>
      </c>
      <c r="B13663" t="str">
        <f>fact_sales_daily_final!E13663</f>
        <v>N05C</v>
      </c>
      <c r="C13663">
        <f>fact_sales_daily_final!F13663</f>
        <v>0</v>
      </c>
      <c r="D13663">
        <f>C13663 * VLOOKUP(B13663, finance_assumptions!A:B, 2, FALSE)</f>
        <v>0</v>
      </c>
      <c r="E13663">
        <f t="shared" si="639"/>
        <v>0</v>
      </c>
      <c r="F13663">
        <f t="shared" si="640"/>
        <v>0</v>
      </c>
      <c r="G13663">
        <f t="shared" si="641"/>
        <v>0</v>
      </c>
    </row>
    <row r="13664" spans="1:7" x14ac:dyDescent="0.35">
      <c r="A13664" s="1">
        <f>fact_sales_daily_final!A13664</f>
        <v>43229</v>
      </c>
      <c r="B13664" t="str">
        <f>fact_sales_daily_final!E13664</f>
        <v>R03</v>
      </c>
      <c r="C13664">
        <f>fact_sales_daily_final!F13664</f>
        <v>3</v>
      </c>
      <c r="D13664">
        <f>C13664 * VLOOKUP(B13664, finance_assumptions!A:B, 2, FALSE)</f>
        <v>3</v>
      </c>
      <c r="E13664">
        <f t="shared" si="639"/>
        <v>2.25</v>
      </c>
      <c r="F13664">
        <f t="shared" si="640"/>
        <v>0.75</v>
      </c>
      <c r="G13664">
        <f t="shared" si="641"/>
        <v>0.25</v>
      </c>
    </row>
    <row r="13665" spans="1:7" x14ac:dyDescent="0.35">
      <c r="A13665" s="1">
        <f>fact_sales_daily_final!A13665</f>
        <v>43229</v>
      </c>
      <c r="B13665" t="str">
        <f>fact_sales_daily_final!E13665</f>
        <v>R06</v>
      </c>
      <c r="C13665">
        <f>fact_sales_daily_final!F13665</f>
        <v>2</v>
      </c>
      <c r="D13665">
        <f>C13665 * VLOOKUP(B13665, finance_assumptions!A:B, 2, FALSE)</f>
        <v>2</v>
      </c>
      <c r="E13665">
        <f t="shared" si="639"/>
        <v>1.5</v>
      </c>
      <c r="F13665">
        <f t="shared" si="640"/>
        <v>0.5</v>
      </c>
      <c r="G13665">
        <f t="shared" si="641"/>
        <v>0.25</v>
      </c>
    </row>
    <row r="13666" spans="1:7" x14ac:dyDescent="0.35">
      <c r="A13666" s="1">
        <f>fact_sales_daily_final!A13666</f>
        <v>43260</v>
      </c>
      <c r="B13666" t="str">
        <f>fact_sales_daily_final!E13666</f>
        <v>M01AB</v>
      </c>
      <c r="C13666">
        <f>fact_sales_daily_final!F13666</f>
        <v>6.66</v>
      </c>
      <c r="D13666">
        <f>C13666 * VLOOKUP(B13666, finance_assumptions!A:B, 2, FALSE)</f>
        <v>6.66</v>
      </c>
      <c r="E13666">
        <f t="shared" si="639"/>
        <v>4.9950000000000001</v>
      </c>
      <c r="F13666">
        <f t="shared" si="640"/>
        <v>1.665</v>
      </c>
      <c r="G13666">
        <f t="shared" si="641"/>
        <v>0.25</v>
      </c>
    </row>
    <row r="13667" spans="1:7" x14ac:dyDescent="0.35">
      <c r="A13667" s="1">
        <f>fact_sales_daily_final!A13667</f>
        <v>43260</v>
      </c>
      <c r="B13667" t="str">
        <f>fact_sales_daily_final!E13667</f>
        <v>M01AE</v>
      </c>
      <c r="C13667">
        <f>fact_sales_daily_final!F13667</f>
        <v>4.056</v>
      </c>
      <c r="D13667">
        <f>C13667 * VLOOKUP(B13667, finance_assumptions!A:B, 2, FALSE)</f>
        <v>4.056</v>
      </c>
      <c r="E13667">
        <f t="shared" si="639"/>
        <v>3.0419999999999998</v>
      </c>
      <c r="F13667">
        <f t="shared" si="640"/>
        <v>1.0140000000000002</v>
      </c>
      <c r="G13667">
        <f t="shared" si="641"/>
        <v>0.25000000000000006</v>
      </c>
    </row>
    <row r="13668" spans="1:7" x14ac:dyDescent="0.35">
      <c r="A13668" s="1">
        <f>fact_sales_daily_final!A13668</f>
        <v>43260</v>
      </c>
      <c r="B13668" t="str">
        <f>fact_sales_daily_final!E13668</f>
        <v>N02BA</v>
      </c>
      <c r="C13668">
        <f>fact_sales_daily_final!F13668</f>
        <v>3</v>
      </c>
      <c r="D13668">
        <f>C13668 * VLOOKUP(B13668, finance_assumptions!A:B, 2, FALSE)</f>
        <v>3</v>
      </c>
      <c r="E13668">
        <f t="shared" si="639"/>
        <v>2.25</v>
      </c>
      <c r="F13668">
        <f t="shared" si="640"/>
        <v>0.75</v>
      </c>
      <c r="G13668">
        <f t="shared" si="641"/>
        <v>0.25</v>
      </c>
    </row>
    <row r="13669" spans="1:7" x14ac:dyDescent="0.35">
      <c r="A13669" s="1">
        <f>fact_sales_daily_final!A13669</f>
        <v>43260</v>
      </c>
      <c r="B13669" t="str">
        <f>fact_sales_daily_final!E13669</f>
        <v>N02BE</v>
      </c>
      <c r="C13669">
        <f>fact_sales_daily_final!F13669</f>
        <v>18.399999999999999</v>
      </c>
      <c r="D13669">
        <f>C13669 * VLOOKUP(B13669, finance_assumptions!A:B, 2, FALSE)</f>
        <v>18.399999999999999</v>
      </c>
      <c r="E13669">
        <f t="shared" si="639"/>
        <v>13.799999999999999</v>
      </c>
      <c r="F13669">
        <f t="shared" si="640"/>
        <v>4.5999999999999996</v>
      </c>
      <c r="G13669">
        <f t="shared" si="641"/>
        <v>0.25</v>
      </c>
    </row>
    <row r="13670" spans="1:7" x14ac:dyDescent="0.35">
      <c r="A13670" s="1">
        <f>fact_sales_daily_final!A13670</f>
        <v>43260</v>
      </c>
      <c r="B13670" t="str">
        <f>fact_sales_daily_final!E13670</f>
        <v>N05B</v>
      </c>
      <c r="C13670">
        <f>fact_sales_daily_final!F13670</f>
        <v>13</v>
      </c>
      <c r="D13670">
        <f>C13670 * VLOOKUP(B13670, finance_assumptions!A:B, 2, FALSE)</f>
        <v>13</v>
      </c>
      <c r="E13670">
        <f t="shared" si="639"/>
        <v>9.75</v>
      </c>
      <c r="F13670">
        <f t="shared" si="640"/>
        <v>3.25</v>
      </c>
      <c r="G13670">
        <f t="shared" si="641"/>
        <v>0.25</v>
      </c>
    </row>
    <row r="13671" spans="1:7" x14ac:dyDescent="0.35">
      <c r="A13671" s="1">
        <f>fact_sales_daily_final!A13671</f>
        <v>43260</v>
      </c>
      <c r="B13671" t="str">
        <f>fact_sales_daily_final!E13671</f>
        <v>N05C</v>
      </c>
      <c r="C13671">
        <f>fact_sales_daily_final!F13671</f>
        <v>0</v>
      </c>
      <c r="D13671">
        <f>C13671 * VLOOKUP(B13671, finance_assumptions!A:B, 2, FALSE)</f>
        <v>0</v>
      </c>
      <c r="E13671">
        <f t="shared" si="639"/>
        <v>0</v>
      </c>
      <c r="F13671">
        <f t="shared" si="640"/>
        <v>0</v>
      </c>
      <c r="G13671">
        <f t="shared" si="641"/>
        <v>0</v>
      </c>
    </row>
    <row r="13672" spans="1:7" x14ac:dyDescent="0.35">
      <c r="A13672" s="1">
        <f>fact_sales_daily_final!A13672</f>
        <v>43260</v>
      </c>
      <c r="B13672" t="str">
        <f>fact_sales_daily_final!E13672</f>
        <v>R03</v>
      </c>
      <c r="C13672">
        <f>fact_sales_daily_final!F13672</f>
        <v>5</v>
      </c>
      <c r="D13672">
        <f>C13672 * VLOOKUP(B13672, finance_assumptions!A:B, 2, FALSE)</f>
        <v>5</v>
      </c>
      <c r="E13672">
        <f t="shared" si="639"/>
        <v>3.75</v>
      </c>
      <c r="F13672">
        <f t="shared" si="640"/>
        <v>1.25</v>
      </c>
      <c r="G13672">
        <f t="shared" si="641"/>
        <v>0.25</v>
      </c>
    </row>
    <row r="13673" spans="1:7" x14ac:dyDescent="0.35">
      <c r="A13673" s="1">
        <f>fact_sales_daily_final!A13673</f>
        <v>43260</v>
      </c>
      <c r="B13673" t="str">
        <f>fact_sales_daily_final!E13673</f>
        <v>R06</v>
      </c>
      <c r="C13673">
        <f>fact_sales_daily_final!F13673</f>
        <v>0</v>
      </c>
      <c r="D13673">
        <f>C13673 * VLOOKUP(B13673, finance_assumptions!A:B, 2, FALSE)</f>
        <v>0</v>
      </c>
      <c r="E13673">
        <f t="shared" si="639"/>
        <v>0</v>
      </c>
      <c r="F13673">
        <f t="shared" si="640"/>
        <v>0</v>
      </c>
      <c r="G13673">
        <f t="shared" si="641"/>
        <v>0</v>
      </c>
    </row>
    <row r="13674" spans="1:7" x14ac:dyDescent="0.35">
      <c r="A13674" s="1">
        <f>fact_sales_daily_final!A13674</f>
        <v>43290</v>
      </c>
      <c r="B13674" t="str">
        <f>fact_sales_daily_final!E13674</f>
        <v>M01AB</v>
      </c>
      <c r="C13674">
        <f>fact_sales_daily_final!F13674</f>
        <v>2</v>
      </c>
      <c r="D13674">
        <f>C13674 * VLOOKUP(B13674, finance_assumptions!A:B, 2, FALSE)</f>
        <v>2</v>
      </c>
      <c r="E13674">
        <f t="shared" si="639"/>
        <v>1.5</v>
      </c>
      <c r="F13674">
        <f t="shared" si="640"/>
        <v>0.5</v>
      </c>
      <c r="G13674">
        <f t="shared" si="641"/>
        <v>0.25</v>
      </c>
    </row>
    <row r="13675" spans="1:7" x14ac:dyDescent="0.35">
      <c r="A13675" s="1">
        <f>fact_sales_daily_final!A13675</f>
        <v>43290</v>
      </c>
      <c r="B13675" t="str">
        <f>fact_sales_daily_final!E13675</f>
        <v>M01AE</v>
      </c>
      <c r="C13675">
        <f>fact_sales_daily_final!F13675</f>
        <v>1.746</v>
      </c>
      <c r="D13675">
        <f>C13675 * VLOOKUP(B13675, finance_assumptions!A:B, 2, FALSE)</f>
        <v>1.746</v>
      </c>
      <c r="E13675">
        <f t="shared" si="639"/>
        <v>1.3094999999999999</v>
      </c>
      <c r="F13675">
        <f t="shared" si="640"/>
        <v>0.43650000000000011</v>
      </c>
      <c r="G13675">
        <f t="shared" si="641"/>
        <v>0.25000000000000006</v>
      </c>
    </row>
    <row r="13676" spans="1:7" x14ac:dyDescent="0.35">
      <c r="A13676" s="1">
        <f>fact_sales_daily_final!A13676</f>
        <v>43290</v>
      </c>
      <c r="B13676" t="str">
        <f>fact_sales_daily_final!E13676</f>
        <v>N02BA</v>
      </c>
      <c r="C13676">
        <f>fact_sales_daily_final!F13676</f>
        <v>4</v>
      </c>
      <c r="D13676">
        <f>C13676 * VLOOKUP(B13676, finance_assumptions!A:B, 2, FALSE)</f>
        <v>4</v>
      </c>
      <c r="E13676">
        <f t="shared" si="639"/>
        <v>3</v>
      </c>
      <c r="F13676">
        <f t="shared" si="640"/>
        <v>1</v>
      </c>
      <c r="G13676">
        <f t="shared" si="641"/>
        <v>0.25</v>
      </c>
    </row>
    <row r="13677" spans="1:7" x14ac:dyDescent="0.35">
      <c r="A13677" s="1">
        <f>fact_sales_daily_final!A13677</f>
        <v>43290</v>
      </c>
      <c r="B13677" t="str">
        <f>fact_sales_daily_final!E13677</f>
        <v>N02BE</v>
      </c>
      <c r="C13677">
        <f>fact_sales_daily_final!F13677</f>
        <v>42</v>
      </c>
      <c r="D13677">
        <f>C13677 * VLOOKUP(B13677, finance_assumptions!A:B, 2, FALSE)</f>
        <v>42</v>
      </c>
      <c r="E13677">
        <f t="shared" si="639"/>
        <v>31.5</v>
      </c>
      <c r="F13677">
        <f t="shared" si="640"/>
        <v>10.5</v>
      </c>
      <c r="G13677">
        <f t="shared" si="641"/>
        <v>0.25</v>
      </c>
    </row>
    <row r="13678" spans="1:7" x14ac:dyDescent="0.35">
      <c r="A13678" s="1">
        <f>fact_sales_daily_final!A13678</f>
        <v>43290</v>
      </c>
      <c r="B13678" t="str">
        <f>fact_sales_daily_final!E13678</f>
        <v>N05B</v>
      </c>
      <c r="C13678">
        <f>fact_sales_daily_final!F13678</f>
        <v>6</v>
      </c>
      <c r="D13678">
        <f>C13678 * VLOOKUP(B13678, finance_assumptions!A:B, 2, FALSE)</f>
        <v>6</v>
      </c>
      <c r="E13678">
        <f t="shared" si="639"/>
        <v>4.5</v>
      </c>
      <c r="F13678">
        <f t="shared" si="640"/>
        <v>1.5</v>
      </c>
      <c r="G13678">
        <f t="shared" si="641"/>
        <v>0.25</v>
      </c>
    </row>
    <row r="13679" spans="1:7" x14ac:dyDescent="0.35">
      <c r="A13679" s="1">
        <f>fact_sales_daily_final!A13679</f>
        <v>43290</v>
      </c>
      <c r="B13679" t="str">
        <f>fact_sales_daily_final!E13679</f>
        <v>N05C</v>
      </c>
      <c r="C13679">
        <f>fact_sales_daily_final!F13679</f>
        <v>0</v>
      </c>
      <c r="D13679">
        <f>C13679 * VLOOKUP(B13679, finance_assumptions!A:B, 2, FALSE)</f>
        <v>0</v>
      </c>
      <c r="E13679">
        <f t="shared" si="639"/>
        <v>0</v>
      </c>
      <c r="F13679">
        <f t="shared" si="640"/>
        <v>0</v>
      </c>
      <c r="G13679">
        <f t="shared" si="641"/>
        <v>0</v>
      </c>
    </row>
    <row r="13680" spans="1:7" x14ac:dyDescent="0.35">
      <c r="A13680" s="1">
        <f>fact_sales_daily_final!A13680</f>
        <v>43290</v>
      </c>
      <c r="B13680" t="str">
        <f>fact_sales_daily_final!E13680</f>
        <v>R03</v>
      </c>
      <c r="C13680">
        <f>fact_sales_daily_final!F13680</f>
        <v>22</v>
      </c>
      <c r="D13680">
        <f>C13680 * VLOOKUP(B13680, finance_assumptions!A:B, 2, FALSE)</f>
        <v>22</v>
      </c>
      <c r="E13680">
        <f t="shared" si="639"/>
        <v>16.5</v>
      </c>
      <c r="F13680">
        <f t="shared" si="640"/>
        <v>5.5</v>
      </c>
      <c r="G13680">
        <f t="shared" si="641"/>
        <v>0.25</v>
      </c>
    </row>
    <row r="13681" spans="1:7" x14ac:dyDescent="0.35">
      <c r="A13681" s="1">
        <f>fact_sales_daily_final!A13681</f>
        <v>43290</v>
      </c>
      <c r="B13681" t="str">
        <f>fact_sales_daily_final!E13681</f>
        <v>R06</v>
      </c>
      <c r="C13681">
        <f>fact_sales_daily_final!F13681</f>
        <v>7.7</v>
      </c>
      <c r="D13681">
        <f>C13681 * VLOOKUP(B13681, finance_assumptions!A:B, 2, FALSE)</f>
        <v>7.7</v>
      </c>
      <c r="E13681">
        <f t="shared" si="639"/>
        <v>5.7750000000000004</v>
      </c>
      <c r="F13681">
        <f t="shared" si="640"/>
        <v>1.9249999999999998</v>
      </c>
      <c r="G13681">
        <f t="shared" si="641"/>
        <v>0.24999999999999997</v>
      </c>
    </row>
    <row r="13682" spans="1:7" x14ac:dyDescent="0.35">
      <c r="A13682" s="1">
        <f>fact_sales_daily_final!A13682</f>
        <v>43321</v>
      </c>
      <c r="B13682" t="str">
        <f>fact_sales_daily_final!E13682</f>
        <v>M01AB</v>
      </c>
      <c r="C13682">
        <f>fact_sales_daily_final!F13682</f>
        <v>10</v>
      </c>
      <c r="D13682">
        <f>C13682 * VLOOKUP(B13682, finance_assumptions!A:B, 2, FALSE)</f>
        <v>10</v>
      </c>
      <c r="E13682">
        <f t="shared" si="639"/>
        <v>7.5</v>
      </c>
      <c r="F13682">
        <f t="shared" si="640"/>
        <v>2.5</v>
      </c>
      <c r="G13682">
        <f t="shared" si="641"/>
        <v>0.25</v>
      </c>
    </row>
    <row r="13683" spans="1:7" x14ac:dyDescent="0.35">
      <c r="A13683" s="1">
        <f>fact_sales_daily_final!A13683</f>
        <v>43321</v>
      </c>
      <c r="B13683" t="str">
        <f>fact_sales_daily_final!E13683</f>
        <v>M01AE</v>
      </c>
      <c r="C13683">
        <f>fact_sales_daily_final!F13683</f>
        <v>2.34</v>
      </c>
      <c r="D13683">
        <f>C13683 * VLOOKUP(B13683, finance_assumptions!A:B, 2, FALSE)</f>
        <v>2.34</v>
      </c>
      <c r="E13683">
        <f t="shared" si="639"/>
        <v>1.7549999999999999</v>
      </c>
      <c r="F13683">
        <f t="shared" si="640"/>
        <v>0.58499999999999996</v>
      </c>
      <c r="G13683">
        <f t="shared" si="641"/>
        <v>0.25</v>
      </c>
    </row>
    <row r="13684" spans="1:7" x14ac:dyDescent="0.35">
      <c r="A13684" s="1">
        <f>fact_sales_daily_final!A13684</f>
        <v>43321</v>
      </c>
      <c r="B13684" t="str">
        <f>fact_sales_daily_final!E13684</f>
        <v>N02BA</v>
      </c>
      <c r="C13684">
        <f>fact_sales_daily_final!F13684</f>
        <v>6.1</v>
      </c>
      <c r="D13684">
        <f>C13684 * VLOOKUP(B13684, finance_assumptions!A:B, 2, FALSE)</f>
        <v>6.1</v>
      </c>
      <c r="E13684">
        <f t="shared" si="639"/>
        <v>4.5749999999999993</v>
      </c>
      <c r="F13684">
        <f t="shared" si="640"/>
        <v>1.5250000000000004</v>
      </c>
      <c r="G13684">
        <f t="shared" si="641"/>
        <v>0.25000000000000006</v>
      </c>
    </row>
    <row r="13685" spans="1:7" x14ac:dyDescent="0.35">
      <c r="A13685" s="1">
        <f>fact_sales_daily_final!A13685</f>
        <v>43321</v>
      </c>
      <c r="B13685" t="str">
        <f>fact_sales_daily_final!E13685</f>
        <v>N02BE</v>
      </c>
      <c r="C13685">
        <f>fact_sales_daily_final!F13685</f>
        <v>35.4</v>
      </c>
      <c r="D13685">
        <f>C13685 * VLOOKUP(B13685, finance_assumptions!A:B, 2, FALSE)</f>
        <v>35.4</v>
      </c>
      <c r="E13685">
        <f t="shared" si="639"/>
        <v>26.549999999999997</v>
      </c>
      <c r="F13685">
        <f t="shared" si="640"/>
        <v>8.8500000000000014</v>
      </c>
      <c r="G13685">
        <f t="shared" si="641"/>
        <v>0.25000000000000006</v>
      </c>
    </row>
    <row r="13686" spans="1:7" x14ac:dyDescent="0.35">
      <c r="A13686" s="1">
        <f>fact_sales_daily_final!A13686</f>
        <v>43321</v>
      </c>
      <c r="B13686" t="str">
        <f>fact_sales_daily_final!E13686</f>
        <v>N05B</v>
      </c>
      <c r="C13686">
        <f>fact_sales_daily_final!F13686</f>
        <v>12</v>
      </c>
      <c r="D13686">
        <f>C13686 * VLOOKUP(B13686, finance_assumptions!A:B, 2, FALSE)</f>
        <v>12</v>
      </c>
      <c r="E13686">
        <f t="shared" si="639"/>
        <v>9</v>
      </c>
      <c r="F13686">
        <f t="shared" si="640"/>
        <v>3</v>
      </c>
      <c r="G13686">
        <f t="shared" si="641"/>
        <v>0.25</v>
      </c>
    </row>
    <row r="13687" spans="1:7" x14ac:dyDescent="0.35">
      <c r="A13687" s="1">
        <f>fact_sales_daily_final!A13687</f>
        <v>43321</v>
      </c>
      <c r="B13687" t="str">
        <f>fact_sales_daily_final!E13687</f>
        <v>N05C</v>
      </c>
      <c r="C13687">
        <f>fact_sales_daily_final!F13687</f>
        <v>0</v>
      </c>
      <c r="D13687">
        <f>C13687 * VLOOKUP(B13687, finance_assumptions!A:B, 2, FALSE)</f>
        <v>0</v>
      </c>
      <c r="E13687">
        <f t="shared" si="639"/>
        <v>0</v>
      </c>
      <c r="F13687">
        <f t="shared" si="640"/>
        <v>0</v>
      </c>
      <c r="G13687">
        <f t="shared" si="641"/>
        <v>0</v>
      </c>
    </row>
    <row r="13688" spans="1:7" x14ac:dyDescent="0.35">
      <c r="A13688" s="1">
        <f>fact_sales_daily_final!A13688</f>
        <v>43321</v>
      </c>
      <c r="B13688" t="str">
        <f>fact_sales_daily_final!E13688</f>
        <v>R03</v>
      </c>
      <c r="C13688">
        <f>fact_sales_daily_final!F13688</f>
        <v>10</v>
      </c>
      <c r="D13688">
        <f>C13688 * VLOOKUP(B13688, finance_assumptions!A:B, 2, FALSE)</f>
        <v>10</v>
      </c>
      <c r="E13688">
        <f t="shared" si="639"/>
        <v>7.5</v>
      </c>
      <c r="F13688">
        <f t="shared" si="640"/>
        <v>2.5</v>
      </c>
      <c r="G13688">
        <f t="shared" si="641"/>
        <v>0.25</v>
      </c>
    </row>
    <row r="13689" spans="1:7" x14ac:dyDescent="0.35">
      <c r="A13689" s="1">
        <f>fact_sales_daily_final!A13689</f>
        <v>43321</v>
      </c>
      <c r="B13689" t="str">
        <f>fact_sales_daily_final!E13689</f>
        <v>R06</v>
      </c>
      <c r="C13689">
        <f>fact_sales_daily_final!F13689</f>
        <v>1</v>
      </c>
      <c r="D13689">
        <f>C13689 * VLOOKUP(B13689, finance_assumptions!A:B, 2, FALSE)</f>
        <v>1</v>
      </c>
      <c r="E13689">
        <f t="shared" si="639"/>
        <v>0.75</v>
      </c>
      <c r="F13689">
        <f t="shared" si="640"/>
        <v>0.25</v>
      </c>
      <c r="G13689">
        <f t="shared" si="641"/>
        <v>0.25</v>
      </c>
    </row>
    <row r="13690" spans="1:7" x14ac:dyDescent="0.35">
      <c r="A13690" s="1">
        <f>fact_sales_daily_final!A13690</f>
        <v>43352</v>
      </c>
      <c r="B13690" t="str">
        <f>fact_sales_daily_final!E13690</f>
        <v>M01AB</v>
      </c>
      <c r="C13690">
        <f>fact_sales_daily_final!F13690</f>
        <v>4</v>
      </c>
      <c r="D13690">
        <f>C13690 * VLOOKUP(B13690, finance_assumptions!A:B, 2, FALSE)</f>
        <v>4</v>
      </c>
      <c r="E13690">
        <f t="shared" si="639"/>
        <v>3</v>
      </c>
      <c r="F13690">
        <f t="shared" si="640"/>
        <v>1</v>
      </c>
      <c r="G13690">
        <f t="shared" si="641"/>
        <v>0.25</v>
      </c>
    </row>
    <row r="13691" spans="1:7" x14ac:dyDescent="0.35">
      <c r="A13691" s="1">
        <f>fact_sales_daily_final!A13691</f>
        <v>43352</v>
      </c>
      <c r="B13691" t="str">
        <f>fact_sales_daily_final!E13691</f>
        <v>M01AE</v>
      </c>
      <c r="C13691">
        <f>fact_sales_daily_final!F13691</f>
        <v>5.944</v>
      </c>
      <c r="D13691">
        <f>C13691 * VLOOKUP(B13691, finance_assumptions!A:B, 2, FALSE)</f>
        <v>5.944</v>
      </c>
      <c r="E13691">
        <f t="shared" si="639"/>
        <v>4.4580000000000002</v>
      </c>
      <c r="F13691">
        <f t="shared" si="640"/>
        <v>1.4859999999999998</v>
      </c>
      <c r="G13691">
        <f t="shared" si="641"/>
        <v>0.24999999999999997</v>
      </c>
    </row>
    <row r="13692" spans="1:7" x14ac:dyDescent="0.35">
      <c r="A13692" s="1">
        <f>fact_sales_daily_final!A13692</f>
        <v>43352</v>
      </c>
      <c r="B13692" t="str">
        <f>fact_sales_daily_final!E13692</f>
        <v>N02BA</v>
      </c>
      <c r="C13692">
        <f>fact_sales_daily_final!F13692</f>
        <v>0</v>
      </c>
      <c r="D13692">
        <f>C13692 * VLOOKUP(B13692, finance_assumptions!A:B, 2, FALSE)</f>
        <v>0</v>
      </c>
      <c r="E13692">
        <f t="shared" si="639"/>
        <v>0</v>
      </c>
      <c r="F13692">
        <f t="shared" si="640"/>
        <v>0</v>
      </c>
      <c r="G13692">
        <f t="shared" si="641"/>
        <v>0</v>
      </c>
    </row>
    <row r="13693" spans="1:7" x14ac:dyDescent="0.35">
      <c r="A13693" s="1">
        <f>fact_sales_daily_final!A13693</f>
        <v>43352</v>
      </c>
      <c r="B13693" t="str">
        <f>fact_sales_daily_final!E13693</f>
        <v>N02BE</v>
      </c>
      <c r="C13693">
        <f>fact_sales_daily_final!F13693</f>
        <v>50</v>
      </c>
      <c r="D13693">
        <f>C13693 * VLOOKUP(B13693, finance_assumptions!A:B, 2, FALSE)</f>
        <v>50</v>
      </c>
      <c r="E13693">
        <f t="shared" si="639"/>
        <v>37.5</v>
      </c>
      <c r="F13693">
        <f t="shared" si="640"/>
        <v>12.5</v>
      </c>
      <c r="G13693">
        <f t="shared" si="641"/>
        <v>0.25</v>
      </c>
    </row>
    <row r="13694" spans="1:7" x14ac:dyDescent="0.35">
      <c r="A13694" s="1">
        <f>fact_sales_daily_final!A13694</f>
        <v>43352</v>
      </c>
      <c r="B13694" t="str">
        <f>fact_sales_daily_final!E13694</f>
        <v>N05B</v>
      </c>
      <c r="C13694">
        <f>fact_sales_daily_final!F13694</f>
        <v>2</v>
      </c>
      <c r="D13694">
        <f>C13694 * VLOOKUP(B13694, finance_assumptions!A:B, 2, FALSE)</f>
        <v>2</v>
      </c>
      <c r="E13694">
        <f t="shared" si="639"/>
        <v>1.5</v>
      </c>
      <c r="F13694">
        <f t="shared" si="640"/>
        <v>0.5</v>
      </c>
      <c r="G13694">
        <f t="shared" si="641"/>
        <v>0.25</v>
      </c>
    </row>
    <row r="13695" spans="1:7" x14ac:dyDescent="0.35">
      <c r="A13695" s="1">
        <f>fact_sales_daily_final!A13695</f>
        <v>43352</v>
      </c>
      <c r="B13695" t="str">
        <f>fact_sales_daily_final!E13695</f>
        <v>N05C</v>
      </c>
      <c r="C13695">
        <f>fact_sales_daily_final!F13695</f>
        <v>0</v>
      </c>
      <c r="D13695">
        <f>C13695 * VLOOKUP(B13695, finance_assumptions!A:B, 2, FALSE)</f>
        <v>0</v>
      </c>
      <c r="E13695">
        <f t="shared" si="639"/>
        <v>0</v>
      </c>
      <c r="F13695">
        <f t="shared" si="640"/>
        <v>0</v>
      </c>
      <c r="G13695">
        <f t="shared" si="641"/>
        <v>0</v>
      </c>
    </row>
    <row r="13696" spans="1:7" x14ac:dyDescent="0.35">
      <c r="A13696" s="1">
        <f>fact_sales_daily_final!A13696</f>
        <v>43352</v>
      </c>
      <c r="B13696" t="str">
        <f>fact_sales_daily_final!E13696</f>
        <v>R03</v>
      </c>
      <c r="C13696">
        <f>fact_sales_daily_final!F13696</f>
        <v>0</v>
      </c>
      <c r="D13696">
        <f>C13696 * VLOOKUP(B13696, finance_assumptions!A:B, 2, FALSE)</f>
        <v>0</v>
      </c>
      <c r="E13696">
        <f t="shared" si="639"/>
        <v>0</v>
      </c>
      <c r="F13696">
        <f t="shared" si="640"/>
        <v>0</v>
      </c>
      <c r="G13696">
        <f t="shared" si="641"/>
        <v>0</v>
      </c>
    </row>
    <row r="13697" spans="1:7" x14ac:dyDescent="0.35">
      <c r="A13697" s="1">
        <f>fact_sales_daily_final!A13697</f>
        <v>43352</v>
      </c>
      <c r="B13697" t="str">
        <f>fact_sales_daily_final!E13697</f>
        <v>R06</v>
      </c>
      <c r="C13697">
        <f>fact_sales_daily_final!F13697</f>
        <v>5</v>
      </c>
      <c r="D13697">
        <f>C13697 * VLOOKUP(B13697, finance_assumptions!A:B, 2, FALSE)</f>
        <v>5</v>
      </c>
      <c r="E13697">
        <f t="shared" si="639"/>
        <v>3.75</v>
      </c>
      <c r="F13697">
        <f t="shared" si="640"/>
        <v>1.25</v>
      </c>
      <c r="G13697">
        <f t="shared" si="641"/>
        <v>0.25</v>
      </c>
    </row>
    <row r="13698" spans="1:7" x14ac:dyDescent="0.35">
      <c r="A13698" s="1">
        <f>fact_sales_daily_final!A13698</f>
        <v>43382</v>
      </c>
      <c r="B13698" t="str">
        <f>fact_sales_daily_final!E13698</f>
        <v>M01AB</v>
      </c>
      <c r="C13698">
        <f>fact_sales_daily_final!F13698</f>
        <v>7</v>
      </c>
      <c r="D13698">
        <f>C13698 * VLOOKUP(B13698, finance_assumptions!A:B, 2, FALSE)</f>
        <v>7</v>
      </c>
      <c r="E13698">
        <f t="shared" si="639"/>
        <v>5.25</v>
      </c>
      <c r="F13698">
        <f t="shared" si="640"/>
        <v>1.75</v>
      </c>
      <c r="G13698">
        <f t="shared" si="641"/>
        <v>0.25</v>
      </c>
    </row>
    <row r="13699" spans="1:7" x14ac:dyDescent="0.35">
      <c r="A13699" s="1">
        <f>fact_sales_daily_final!A13699</f>
        <v>43382</v>
      </c>
      <c r="B13699" t="str">
        <f>fact_sales_daily_final!E13699</f>
        <v>M01AE</v>
      </c>
      <c r="C13699">
        <f>fact_sales_daily_final!F13699</f>
        <v>2.4060000000000001</v>
      </c>
      <c r="D13699">
        <f>C13699 * VLOOKUP(B13699, finance_assumptions!A:B, 2, FALSE)</f>
        <v>2.4060000000000001</v>
      </c>
      <c r="E13699">
        <f t="shared" ref="E13699:E13762" si="642">D13699 * 0.75</f>
        <v>1.8045</v>
      </c>
      <c r="F13699">
        <f t="shared" ref="F13699:F13762" si="643">D13699 - E13699</f>
        <v>0.60150000000000015</v>
      </c>
      <c r="G13699">
        <f t="shared" ref="G13699:G13762" si="644">IF(D13699=0, 0, F13699/D13699)</f>
        <v>0.25000000000000006</v>
      </c>
    </row>
    <row r="13700" spans="1:7" x14ac:dyDescent="0.35">
      <c r="A13700" s="1">
        <f>fact_sales_daily_final!A13700</f>
        <v>43382</v>
      </c>
      <c r="B13700" t="str">
        <f>fact_sales_daily_final!E13700</f>
        <v>N02BA</v>
      </c>
      <c r="C13700">
        <f>fact_sales_daily_final!F13700</f>
        <v>2</v>
      </c>
      <c r="D13700">
        <f>C13700 * VLOOKUP(B13700, finance_assumptions!A:B, 2, FALSE)</f>
        <v>2</v>
      </c>
      <c r="E13700">
        <f t="shared" si="642"/>
        <v>1.5</v>
      </c>
      <c r="F13700">
        <f t="shared" si="643"/>
        <v>0.5</v>
      </c>
      <c r="G13700">
        <f t="shared" si="644"/>
        <v>0.25</v>
      </c>
    </row>
    <row r="13701" spans="1:7" x14ac:dyDescent="0.35">
      <c r="A13701" s="1">
        <f>fact_sales_daily_final!A13701</f>
        <v>43382</v>
      </c>
      <c r="B13701" t="str">
        <f>fact_sales_daily_final!E13701</f>
        <v>N02BE</v>
      </c>
      <c r="C13701">
        <f>fact_sales_daily_final!F13701</f>
        <v>49.4</v>
      </c>
      <c r="D13701">
        <f>C13701 * VLOOKUP(B13701, finance_assumptions!A:B, 2, FALSE)</f>
        <v>49.4</v>
      </c>
      <c r="E13701">
        <f t="shared" si="642"/>
        <v>37.049999999999997</v>
      </c>
      <c r="F13701">
        <f t="shared" si="643"/>
        <v>12.350000000000001</v>
      </c>
      <c r="G13701">
        <f t="shared" si="644"/>
        <v>0.25000000000000006</v>
      </c>
    </row>
    <row r="13702" spans="1:7" x14ac:dyDescent="0.35">
      <c r="A13702" s="1">
        <f>fact_sales_daily_final!A13702</f>
        <v>43382</v>
      </c>
      <c r="B13702" t="str">
        <f>fact_sales_daily_final!E13702</f>
        <v>N05B</v>
      </c>
      <c r="C13702">
        <f>fact_sales_daily_final!F13702</f>
        <v>14</v>
      </c>
      <c r="D13702">
        <f>C13702 * VLOOKUP(B13702, finance_assumptions!A:B, 2, FALSE)</f>
        <v>14</v>
      </c>
      <c r="E13702">
        <f t="shared" si="642"/>
        <v>10.5</v>
      </c>
      <c r="F13702">
        <f t="shared" si="643"/>
        <v>3.5</v>
      </c>
      <c r="G13702">
        <f t="shared" si="644"/>
        <v>0.25</v>
      </c>
    </row>
    <row r="13703" spans="1:7" x14ac:dyDescent="0.35">
      <c r="A13703" s="1">
        <f>fact_sales_daily_final!A13703</f>
        <v>43382</v>
      </c>
      <c r="B13703" t="str">
        <f>fact_sales_daily_final!E13703</f>
        <v>N05C</v>
      </c>
      <c r="C13703">
        <f>fact_sales_daily_final!F13703</f>
        <v>3</v>
      </c>
      <c r="D13703">
        <f>C13703 * VLOOKUP(B13703, finance_assumptions!A:B, 2, FALSE)</f>
        <v>3</v>
      </c>
      <c r="E13703">
        <f t="shared" si="642"/>
        <v>2.25</v>
      </c>
      <c r="F13703">
        <f t="shared" si="643"/>
        <v>0.75</v>
      </c>
      <c r="G13703">
        <f t="shared" si="644"/>
        <v>0.25</v>
      </c>
    </row>
    <row r="13704" spans="1:7" x14ac:dyDescent="0.35">
      <c r="A13704" s="1">
        <f>fact_sales_daily_final!A13704</f>
        <v>43382</v>
      </c>
      <c r="B13704" t="str">
        <f>fact_sales_daily_final!E13704</f>
        <v>R03</v>
      </c>
      <c r="C13704">
        <f>fact_sales_daily_final!F13704</f>
        <v>1</v>
      </c>
      <c r="D13704">
        <f>C13704 * VLOOKUP(B13704, finance_assumptions!A:B, 2, FALSE)</f>
        <v>1</v>
      </c>
      <c r="E13704">
        <f t="shared" si="642"/>
        <v>0.75</v>
      </c>
      <c r="F13704">
        <f t="shared" si="643"/>
        <v>0.25</v>
      </c>
      <c r="G13704">
        <f t="shared" si="644"/>
        <v>0.25</v>
      </c>
    </row>
    <row r="13705" spans="1:7" x14ac:dyDescent="0.35">
      <c r="A13705" s="1">
        <f>fact_sales_daily_final!A13705</f>
        <v>43382</v>
      </c>
      <c r="B13705" t="str">
        <f>fact_sales_daily_final!E13705</f>
        <v>R06</v>
      </c>
      <c r="C13705">
        <f>fact_sales_daily_final!F13705</f>
        <v>2</v>
      </c>
      <c r="D13705">
        <f>C13705 * VLOOKUP(B13705, finance_assumptions!A:B, 2, FALSE)</f>
        <v>2</v>
      </c>
      <c r="E13705">
        <f t="shared" si="642"/>
        <v>1.5</v>
      </c>
      <c r="F13705">
        <f t="shared" si="643"/>
        <v>0.5</v>
      </c>
      <c r="G13705">
        <f t="shared" si="644"/>
        <v>0.25</v>
      </c>
    </row>
    <row r="13706" spans="1:7" x14ac:dyDescent="0.35">
      <c r="A13706" s="1">
        <f>fact_sales_daily_final!A13706</f>
        <v>43413</v>
      </c>
      <c r="B13706" t="str">
        <f>fact_sales_daily_final!E13706</f>
        <v>M01AB</v>
      </c>
      <c r="C13706">
        <f>fact_sales_daily_final!F13706</f>
        <v>9</v>
      </c>
      <c r="D13706">
        <f>C13706 * VLOOKUP(B13706, finance_assumptions!A:B, 2, FALSE)</f>
        <v>9</v>
      </c>
      <c r="E13706">
        <f t="shared" si="642"/>
        <v>6.75</v>
      </c>
      <c r="F13706">
        <f t="shared" si="643"/>
        <v>2.25</v>
      </c>
      <c r="G13706">
        <f t="shared" si="644"/>
        <v>0.25</v>
      </c>
    </row>
    <row r="13707" spans="1:7" x14ac:dyDescent="0.35">
      <c r="A13707" s="1">
        <f>fact_sales_daily_final!A13707</f>
        <v>43413</v>
      </c>
      <c r="B13707" t="str">
        <f>fact_sales_daily_final!E13707</f>
        <v>M01AE</v>
      </c>
      <c r="C13707">
        <f>fact_sales_daily_final!F13707</f>
        <v>2.726</v>
      </c>
      <c r="D13707">
        <f>C13707 * VLOOKUP(B13707, finance_assumptions!A:B, 2, FALSE)</f>
        <v>2.726</v>
      </c>
      <c r="E13707">
        <f t="shared" si="642"/>
        <v>2.0445000000000002</v>
      </c>
      <c r="F13707">
        <f t="shared" si="643"/>
        <v>0.68149999999999977</v>
      </c>
      <c r="G13707">
        <f t="shared" si="644"/>
        <v>0.24999999999999992</v>
      </c>
    </row>
    <row r="13708" spans="1:7" x14ac:dyDescent="0.35">
      <c r="A13708" s="1">
        <f>fact_sales_daily_final!A13708</f>
        <v>43413</v>
      </c>
      <c r="B13708" t="str">
        <f>fact_sales_daily_final!E13708</f>
        <v>N02BA</v>
      </c>
      <c r="C13708">
        <f>fact_sales_daily_final!F13708</f>
        <v>3</v>
      </c>
      <c r="D13708">
        <f>C13708 * VLOOKUP(B13708, finance_assumptions!A:B, 2, FALSE)</f>
        <v>3</v>
      </c>
      <c r="E13708">
        <f t="shared" si="642"/>
        <v>2.25</v>
      </c>
      <c r="F13708">
        <f t="shared" si="643"/>
        <v>0.75</v>
      </c>
      <c r="G13708">
        <f t="shared" si="644"/>
        <v>0.25</v>
      </c>
    </row>
    <row r="13709" spans="1:7" x14ac:dyDescent="0.35">
      <c r="A13709" s="1">
        <f>fact_sales_daily_final!A13709</f>
        <v>43413</v>
      </c>
      <c r="B13709" t="str">
        <f>fact_sales_daily_final!E13709</f>
        <v>N02BE</v>
      </c>
      <c r="C13709">
        <f>fact_sales_daily_final!F13709</f>
        <v>50.6</v>
      </c>
      <c r="D13709">
        <f>C13709 * VLOOKUP(B13709, finance_assumptions!A:B, 2, FALSE)</f>
        <v>50.6</v>
      </c>
      <c r="E13709">
        <f t="shared" si="642"/>
        <v>37.950000000000003</v>
      </c>
      <c r="F13709">
        <f t="shared" si="643"/>
        <v>12.649999999999999</v>
      </c>
      <c r="G13709">
        <f t="shared" si="644"/>
        <v>0.24999999999999997</v>
      </c>
    </row>
    <row r="13710" spans="1:7" x14ac:dyDescent="0.35">
      <c r="A13710" s="1">
        <f>fact_sales_daily_final!A13710</f>
        <v>43413</v>
      </c>
      <c r="B13710" t="str">
        <f>fact_sales_daily_final!E13710</f>
        <v>N05B</v>
      </c>
      <c r="C13710">
        <f>fact_sales_daily_final!F13710</f>
        <v>15</v>
      </c>
      <c r="D13710">
        <f>C13710 * VLOOKUP(B13710, finance_assumptions!A:B, 2, FALSE)</f>
        <v>15</v>
      </c>
      <c r="E13710">
        <f t="shared" si="642"/>
        <v>11.25</v>
      </c>
      <c r="F13710">
        <f t="shared" si="643"/>
        <v>3.75</v>
      </c>
      <c r="G13710">
        <f t="shared" si="644"/>
        <v>0.25</v>
      </c>
    </row>
    <row r="13711" spans="1:7" x14ac:dyDescent="0.35">
      <c r="A13711" s="1">
        <f>fact_sales_daily_final!A13711</f>
        <v>43413</v>
      </c>
      <c r="B13711" t="str">
        <f>fact_sales_daily_final!E13711</f>
        <v>N05C</v>
      </c>
      <c r="C13711">
        <f>fact_sales_daily_final!F13711</f>
        <v>0</v>
      </c>
      <c r="D13711">
        <f>C13711 * VLOOKUP(B13711, finance_assumptions!A:B, 2, FALSE)</f>
        <v>0</v>
      </c>
      <c r="E13711">
        <f t="shared" si="642"/>
        <v>0</v>
      </c>
      <c r="F13711">
        <f t="shared" si="643"/>
        <v>0</v>
      </c>
      <c r="G13711">
        <f t="shared" si="644"/>
        <v>0</v>
      </c>
    </row>
    <row r="13712" spans="1:7" x14ac:dyDescent="0.35">
      <c r="A13712" s="1">
        <f>fact_sales_daily_final!A13712</f>
        <v>43413</v>
      </c>
      <c r="B13712" t="str">
        <f>fact_sales_daily_final!E13712</f>
        <v>R03</v>
      </c>
      <c r="C13712">
        <f>fact_sales_daily_final!F13712</f>
        <v>6</v>
      </c>
      <c r="D13712">
        <f>C13712 * VLOOKUP(B13712, finance_assumptions!A:B, 2, FALSE)</f>
        <v>6</v>
      </c>
      <c r="E13712">
        <f t="shared" si="642"/>
        <v>4.5</v>
      </c>
      <c r="F13712">
        <f t="shared" si="643"/>
        <v>1.5</v>
      </c>
      <c r="G13712">
        <f t="shared" si="644"/>
        <v>0.25</v>
      </c>
    </row>
    <row r="13713" spans="1:7" x14ac:dyDescent="0.35">
      <c r="A13713" s="1">
        <f>fact_sales_daily_final!A13713</f>
        <v>43413</v>
      </c>
      <c r="B13713" t="str">
        <f>fact_sales_daily_final!E13713</f>
        <v>R06</v>
      </c>
      <c r="C13713">
        <f>fact_sales_daily_final!F13713</f>
        <v>4</v>
      </c>
      <c r="D13713">
        <f>C13713 * VLOOKUP(B13713, finance_assumptions!A:B, 2, FALSE)</f>
        <v>4</v>
      </c>
      <c r="E13713">
        <f t="shared" si="642"/>
        <v>3</v>
      </c>
      <c r="F13713">
        <f t="shared" si="643"/>
        <v>1</v>
      </c>
      <c r="G13713">
        <f t="shared" si="644"/>
        <v>0.25</v>
      </c>
    </row>
    <row r="13714" spans="1:7" x14ac:dyDescent="0.35">
      <c r="A13714" s="1">
        <f>fact_sales_daily_final!A13714</f>
        <v>43443</v>
      </c>
      <c r="B13714" t="str">
        <f>fact_sales_daily_final!E13714</f>
        <v>M01AB</v>
      </c>
      <c r="C13714">
        <f>fact_sales_daily_final!F13714</f>
        <v>4</v>
      </c>
      <c r="D13714">
        <f>C13714 * VLOOKUP(B13714, finance_assumptions!A:B, 2, FALSE)</f>
        <v>4</v>
      </c>
      <c r="E13714">
        <f t="shared" si="642"/>
        <v>3</v>
      </c>
      <c r="F13714">
        <f t="shared" si="643"/>
        <v>1</v>
      </c>
      <c r="G13714">
        <f t="shared" si="644"/>
        <v>0.25</v>
      </c>
    </row>
    <row r="13715" spans="1:7" x14ac:dyDescent="0.35">
      <c r="A13715" s="1">
        <f>fact_sales_daily_final!A13715</f>
        <v>43443</v>
      </c>
      <c r="B13715" t="str">
        <f>fact_sales_daily_final!E13715</f>
        <v>M01AE</v>
      </c>
      <c r="C13715">
        <f>fact_sales_daily_final!F13715</f>
        <v>3</v>
      </c>
      <c r="D13715">
        <f>C13715 * VLOOKUP(B13715, finance_assumptions!A:B, 2, FALSE)</f>
        <v>3</v>
      </c>
      <c r="E13715">
        <f t="shared" si="642"/>
        <v>2.25</v>
      </c>
      <c r="F13715">
        <f t="shared" si="643"/>
        <v>0.75</v>
      </c>
      <c r="G13715">
        <f t="shared" si="644"/>
        <v>0.25</v>
      </c>
    </row>
    <row r="13716" spans="1:7" x14ac:dyDescent="0.35">
      <c r="A13716" s="1">
        <f>fact_sales_daily_final!A13716</f>
        <v>43443</v>
      </c>
      <c r="B13716" t="str">
        <f>fact_sales_daily_final!E13716</f>
        <v>N02BA</v>
      </c>
      <c r="C13716">
        <f>fact_sales_daily_final!F13716</f>
        <v>2</v>
      </c>
      <c r="D13716">
        <f>C13716 * VLOOKUP(B13716, finance_assumptions!A:B, 2, FALSE)</f>
        <v>2</v>
      </c>
      <c r="E13716">
        <f t="shared" si="642"/>
        <v>1.5</v>
      </c>
      <c r="F13716">
        <f t="shared" si="643"/>
        <v>0.5</v>
      </c>
      <c r="G13716">
        <f t="shared" si="644"/>
        <v>0.25</v>
      </c>
    </row>
    <row r="13717" spans="1:7" x14ac:dyDescent="0.35">
      <c r="A13717" s="1">
        <f>fact_sales_daily_final!A13717</f>
        <v>43443</v>
      </c>
      <c r="B13717" t="str">
        <f>fact_sales_daily_final!E13717</f>
        <v>N02BE</v>
      </c>
      <c r="C13717">
        <f>fact_sales_daily_final!F13717</f>
        <v>35</v>
      </c>
      <c r="D13717">
        <f>C13717 * VLOOKUP(B13717, finance_assumptions!A:B, 2, FALSE)</f>
        <v>35</v>
      </c>
      <c r="E13717">
        <f t="shared" si="642"/>
        <v>26.25</v>
      </c>
      <c r="F13717">
        <f t="shared" si="643"/>
        <v>8.75</v>
      </c>
      <c r="G13717">
        <f t="shared" si="644"/>
        <v>0.25</v>
      </c>
    </row>
    <row r="13718" spans="1:7" x14ac:dyDescent="0.35">
      <c r="A13718" s="1">
        <f>fact_sales_daily_final!A13718</f>
        <v>43443</v>
      </c>
      <c r="B13718" t="str">
        <f>fact_sales_daily_final!E13718</f>
        <v>N05B</v>
      </c>
      <c r="C13718">
        <f>fact_sales_daily_final!F13718</f>
        <v>18</v>
      </c>
      <c r="D13718">
        <f>C13718 * VLOOKUP(B13718, finance_assumptions!A:B, 2, FALSE)</f>
        <v>18</v>
      </c>
      <c r="E13718">
        <f t="shared" si="642"/>
        <v>13.5</v>
      </c>
      <c r="F13718">
        <f t="shared" si="643"/>
        <v>4.5</v>
      </c>
      <c r="G13718">
        <f t="shared" si="644"/>
        <v>0.25</v>
      </c>
    </row>
    <row r="13719" spans="1:7" x14ac:dyDescent="0.35">
      <c r="A13719" s="1">
        <f>fact_sales_daily_final!A13719</f>
        <v>43443</v>
      </c>
      <c r="B13719" t="str">
        <f>fact_sales_daily_final!E13719</f>
        <v>N05C</v>
      </c>
      <c r="C13719">
        <f>fact_sales_daily_final!F13719</f>
        <v>0</v>
      </c>
      <c r="D13719">
        <f>C13719 * VLOOKUP(B13719, finance_assumptions!A:B, 2, FALSE)</f>
        <v>0</v>
      </c>
      <c r="E13719">
        <f t="shared" si="642"/>
        <v>0</v>
      </c>
      <c r="F13719">
        <f t="shared" si="643"/>
        <v>0</v>
      </c>
      <c r="G13719">
        <f t="shared" si="644"/>
        <v>0</v>
      </c>
    </row>
    <row r="13720" spans="1:7" x14ac:dyDescent="0.35">
      <c r="A13720" s="1">
        <f>fact_sales_daily_final!A13720</f>
        <v>43443</v>
      </c>
      <c r="B13720" t="str">
        <f>fact_sales_daily_final!E13720</f>
        <v>R03</v>
      </c>
      <c r="C13720">
        <f>fact_sales_daily_final!F13720</f>
        <v>5</v>
      </c>
      <c r="D13720">
        <f>C13720 * VLOOKUP(B13720, finance_assumptions!A:B, 2, FALSE)</f>
        <v>5</v>
      </c>
      <c r="E13720">
        <f t="shared" si="642"/>
        <v>3.75</v>
      </c>
      <c r="F13720">
        <f t="shared" si="643"/>
        <v>1.25</v>
      </c>
      <c r="G13720">
        <f t="shared" si="644"/>
        <v>0.25</v>
      </c>
    </row>
    <row r="13721" spans="1:7" x14ac:dyDescent="0.35">
      <c r="A13721" s="1">
        <f>fact_sales_daily_final!A13721</f>
        <v>43443</v>
      </c>
      <c r="B13721" t="str">
        <f>fact_sales_daily_final!E13721</f>
        <v>R06</v>
      </c>
      <c r="C13721">
        <f>fact_sales_daily_final!F13721</f>
        <v>0</v>
      </c>
      <c r="D13721">
        <f>C13721 * VLOOKUP(B13721, finance_assumptions!A:B, 2, FALSE)</f>
        <v>0</v>
      </c>
      <c r="E13721">
        <f t="shared" si="642"/>
        <v>0</v>
      </c>
      <c r="F13721">
        <f t="shared" si="643"/>
        <v>0</v>
      </c>
      <c r="G13721">
        <f t="shared" si="644"/>
        <v>0</v>
      </c>
    </row>
    <row r="13722" spans="1:7" x14ac:dyDescent="0.35">
      <c r="A13722" s="1" t="str">
        <f>fact_sales_daily_final!A13722</f>
        <v>9/13/2018</v>
      </c>
      <c r="B13722" t="str">
        <f>fact_sales_daily_final!E13722</f>
        <v>M01AB</v>
      </c>
      <c r="C13722">
        <f>fact_sales_daily_final!F13722</f>
        <v>2.83</v>
      </c>
      <c r="D13722">
        <f>C13722 * VLOOKUP(B13722, finance_assumptions!A:B, 2, FALSE)</f>
        <v>2.83</v>
      </c>
      <c r="E13722">
        <f t="shared" si="642"/>
        <v>2.1225000000000001</v>
      </c>
      <c r="F13722">
        <f t="shared" si="643"/>
        <v>0.70750000000000002</v>
      </c>
      <c r="G13722">
        <f t="shared" si="644"/>
        <v>0.25</v>
      </c>
    </row>
    <row r="13723" spans="1:7" x14ac:dyDescent="0.35">
      <c r="A13723" s="1" t="str">
        <f>fact_sales_daily_final!A13723</f>
        <v>9/13/2018</v>
      </c>
      <c r="B13723" t="str">
        <f>fact_sales_daily_final!E13723</f>
        <v>M01AE</v>
      </c>
      <c r="C13723">
        <f>fact_sales_daily_final!F13723</f>
        <v>3.0859999999999999</v>
      </c>
      <c r="D13723">
        <f>C13723 * VLOOKUP(B13723, finance_assumptions!A:B, 2, FALSE)</f>
        <v>3.0859999999999999</v>
      </c>
      <c r="E13723">
        <f t="shared" si="642"/>
        <v>2.3144999999999998</v>
      </c>
      <c r="F13723">
        <f t="shared" si="643"/>
        <v>0.77150000000000007</v>
      </c>
      <c r="G13723">
        <f t="shared" si="644"/>
        <v>0.25000000000000006</v>
      </c>
    </row>
    <row r="13724" spans="1:7" x14ac:dyDescent="0.35">
      <c r="A13724" s="1" t="str">
        <f>fact_sales_daily_final!A13724</f>
        <v>9/13/2018</v>
      </c>
      <c r="B13724" t="str">
        <f>fact_sales_daily_final!E13724</f>
        <v>N02BA</v>
      </c>
      <c r="C13724">
        <f>fact_sales_daily_final!F13724</f>
        <v>1</v>
      </c>
      <c r="D13724">
        <f>C13724 * VLOOKUP(B13724, finance_assumptions!A:B, 2, FALSE)</f>
        <v>1</v>
      </c>
      <c r="E13724">
        <f t="shared" si="642"/>
        <v>0.75</v>
      </c>
      <c r="F13724">
        <f t="shared" si="643"/>
        <v>0.25</v>
      </c>
      <c r="G13724">
        <f t="shared" si="644"/>
        <v>0.25</v>
      </c>
    </row>
    <row r="13725" spans="1:7" x14ac:dyDescent="0.35">
      <c r="A13725" s="1" t="str">
        <f>fact_sales_daily_final!A13725</f>
        <v>9/13/2018</v>
      </c>
      <c r="B13725" t="str">
        <f>fact_sales_daily_final!E13725</f>
        <v>N02BE</v>
      </c>
      <c r="C13725">
        <f>fact_sales_daily_final!F13725</f>
        <v>20.6</v>
      </c>
      <c r="D13725">
        <f>C13725 * VLOOKUP(B13725, finance_assumptions!A:B, 2, FALSE)</f>
        <v>20.6</v>
      </c>
      <c r="E13725">
        <f t="shared" si="642"/>
        <v>15.450000000000001</v>
      </c>
      <c r="F13725">
        <f t="shared" si="643"/>
        <v>5.15</v>
      </c>
      <c r="G13725">
        <f t="shared" si="644"/>
        <v>0.25</v>
      </c>
    </row>
    <row r="13726" spans="1:7" x14ac:dyDescent="0.35">
      <c r="A13726" s="1" t="str">
        <f>fact_sales_daily_final!A13726</f>
        <v>9/13/2018</v>
      </c>
      <c r="B13726" t="str">
        <f>fact_sales_daily_final!E13726</f>
        <v>N05B</v>
      </c>
      <c r="C13726">
        <f>fact_sales_daily_final!F13726</f>
        <v>5</v>
      </c>
      <c r="D13726">
        <f>C13726 * VLOOKUP(B13726, finance_assumptions!A:B, 2, FALSE)</f>
        <v>5</v>
      </c>
      <c r="E13726">
        <f t="shared" si="642"/>
        <v>3.75</v>
      </c>
      <c r="F13726">
        <f t="shared" si="643"/>
        <v>1.25</v>
      </c>
      <c r="G13726">
        <f t="shared" si="644"/>
        <v>0.25</v>
      </c>
    </row>
    <row r="13727" spans="1:7" x14ac:dyDescent="0.35">
      <c r="A13727" s="1" t="str">
        <f>fact_sales_daily_final!A13727</f>
        <v>9/13/2018</v>
      </c>
      <c r="B13727" t="str">
        <f>fact_sales_daily_final!E13727</f>
        <v>N05C</v>
      </c>
      <c r="C13727">
        <f>fact_sales_daily_final!F13727</f>
        <v>2</v>
      </c>
      <c r="D13727">
        <f>C13727 * VLOOKUP(B13727, finance_assumptions!A:B, 2, FALSE)</f>
        <v>2</v>
      </c>
      <c r="E13727">
        <f t="shared" si="642"/>
        <v>1.5</v>
      </c>
      <c r="F13727">
        <f t="shared" si="643"/>
        <v>0.5</v>
      </c>
      <c r="G13727">
        <f t="shared" si="644"/>
        <v>0.25</v>
      </c>
    </row>
    <row r="13728" spans="1:7" x14ac:dyDescent="0.35">
      <c r="A13728" s="1" t="str">
        <f>fact_sales_daily_final!A13728</f>
        <v>9/13/2018</v>
      </c>
      <c r="B13728" t="str">
        <f>fact_sales_daily_final!E13728</f>
        <v>R03</v>
      </c>
      <c r="C13728">
        <f>fact_sales_daily_final!F13728</f>
        <v>12</v>
      </c>
      <c r="D13728">
        <f>C13728 * VLOOKUP(B13728, finance_assumptions!A:B, 2, FALSE)</f>
        <v>12</v>
      </c>
      <c r="E13728">
        <f t="shared" si="642"/>
        <v>9</v>
      </c>
      <c r="F13728">
        <f t="shared" si="643"/>
        <v>3</v>
      </c>
      <c r="G13728">
        <f t="shared" si="644"/>
        <v>0.25</v>
      </c>
    </row>
    <row r="13729" spans="1:7" x14ac:dyDescent="0.35">
      <c r="A13729" s="1" t="str">
        <f>fact_sales_daily_final!A13729</f>
        <v>9/13/2018</v>
      </c>
      <c r="B13729" t="str">
        <f>fact_sales_daily_final!E13729</f>
        <v>R06</v>
      </c>
      <c r="C13729">
        <f>fact_sales_daily_final!F13729</f>
        <v>2</v>
      </c>
      <c r="D13729">
        <f>C13729 * VLOOKUP(B13729, finance_assumptions!A:B, 2, FALSE)</f>
        <v>2</v>
      </c>
      <c r="E13729">
        <f t="shared" si="642"/>
        <v>1.5</v>
      </c>
      <c r="F13729">
        <f t="shared" si="643"/>
        <v>0.5</v>
      </c>
      <c r="G13729">
        <f t="shared" si="644"/>
        <v>0.25</v>
      </c>
    </row>
    <row r="13730" spans="1:7" x14ac:dyDescent="0.35">
      <c r="A13730" s="1" t="str">
        <f>fact_sales_daily_final!A13730</f>
        <v>9/14/2018</v>
      </c>
      <c r="B13730" t="str">
        <f>fact_sales_daily_final!E13730</f>
        <v>M01AB</v>
      </c>
      <c r="C13730">
        <f>fact_sales_daily_final!F13730</f>
        <v>8</v>
      </c>
      <c r="D13730">
        <f>C13730 * VLOOKUP(B13730, finance_assumptions!A:B, 2, FALSE)</f>
        <v>8</v>
      </c>
      <c r="E13730">
        <f t="shared" si="642"/>
        <v>6</v>
      </c>
      <c r="F13730">
        <f t="shared" si="643"/>
        <v>2</v>
      </c>
      <c r="G13730">
        <f t="shared" si="644"/>
        <v>0.25</v>
      </c>
    </row>
    <row r="13731" spans="1:7" x14ac:dyDescent="0.35">
      <c r="A13731" s="1" t="str">
        <f>fact_sales_daily_final!A13731</f>
        <v>9/14/2018</v>
      </c>
      <c r="B13731" t="str">
        <f>fact_sales_daily_final!E13731</f>
        <v>M01AE</v>
      </c>
      <c r="C13731">
        <f>fact_sales_daily_final!F13731</f>
        <v>7.02</v>
      </c>
      <c r="D13731">
        <f>C13731 * VLOOKUP(B13731, finance_assumptions!A:B, 2, FALSE)</f>
        <v>7.02</v>
      </c>
      <c r="E13731">
        <f t="shared" si="642"/>
        <v>5.2649999999999997</v>
      </c>
      <c r="F13731">
        <f t="shared" si="643"/>
        <v>1.7549999999999999</v>
      </c>
      <c r="G13731">
        <f t="shared" si="644"/>
        <v>0.25</v>
      </c>
    </row>
    <row r="13732" spans="1:7" x14ac:dyDescent="0.35">
      <c r="A13732" s="1" t="str">
        <f>fact_sales_daily_final!A13732</f>
        <v>9/14/2018</v>
      </c>
      <c r="B13732" t="str">
        <f>fact_sales_daily_final!E13732</f>
        <v>N02BA</v>
      </c>
      <c r="C13732">
        <f>fact_sales_daily_final!F13732</f>
        <v>4</v>
      </c>
      <c r="D13732">
        <f>C13732 * VLOOKUP(B13732, finance_assumptions!A:B, 2, FALSE)</f>
        <v>4</v>
      </c>
      <c r="E13732">
        <f t="shared" si="642"/>
        <v>3</v>
      </c>
      <c r="F13732">
        <f t="shared" si="643"/>
        <v>1</v>
      </c>
      <c r="G13732">
        <f t="shared" si="644"/>
        <v>0.25</v>
      </c>
    </row>
    <row r="13733" spans="1:7" x14ac:dyDescent="0.35">
      <c r="A13733" s="1" t="str">
        <f>fact_sales_daily_final!A13733</f>
        <v>9/14/2018</v>
      </c>
      <c r="B13733" t="str">
        <f>fact_sales_daily_final!E13733</f>
        <v>N02BE</v>
      </c>
      <c r="C13733">
        <f>fact_sales_daily_final!F13733</f>
        <v>54</v>
      </c>
      <c r="D13733">
        <f>C13733 * VLOOKUP(B13733, finance_assumptions!A:B, 2, FALSE)</f>
        <v>54</v>
      </c>
      <c r="E13733">
        <f t="shared" si="642"/>
        <v>40.5</v>
      </c>
      <c r="F13733">
        <f t="shared" si="643"/>
        <v>13.5</v>
      </c>
      <c r="G13733">
        <f t="shared" si="644"/>
        <v>0.25</v>
      </c>
    </row>
    <row r="13734" spans="1:7" x14ac:dyDescent="0.35">
      <c r="A13734" s="1" t="str">
        <f>fact_sales_daily_final!A13734</f>
        <v>9/14/2018</v>
      </c>
      <c r="B13734" t="str">
        <f>fact_sales_daily_final!E13734</f>
        <v>N05B</v>
      </c>
      <c r="C13734">
        <f>fact_sales_daily_final!F13734</f>
        <v>7</v>
      </c>
      <c r="D13734">
        <f>C13734 * VLOOKUP(B13734, finance_assumptions!A:B, 2, FALSE)</f>
        <v>7</v>
      </c>
      <c r="E13734">
        <f t="shared" si="642"/>
        <v>5.25</v>
      </c>
      <c r="F13734">
        <f t="shared" si="643"/>
        <v>1.75</v>
      </c>
      <c r="G13734">
        <f t="shared" si="644"/>
        <v>0.25</v>
      </c>
    </row>
    <row r="13735" spans="1:7" x14ac:dyDescent="0.35">
      <c r="A13735" s="1" t="str">
        <f>fact_sales_daily_final!A13735</f>
        <v>9/14/2018</v>
      </c>
      <c r="B13735" t="str">
        <f>fact_sales_daily_final!E13735</f>
        <v>N05C</v>
      </c>
      <c r="C13735">
        <f>fact_sales_daily_final!F13735</f>
        <v>0</v>
      </c>
      <c r="D13735">
        <f>C13735 * VLOOKUP(B13735, finance_assumptions!A:B, 2, FALSE)</f>
        <v>0</v>
      </c>
      <c r="E13735">
        <f t="shared" si="642"/>
        <v>0</v>
      </c>
      <c r="F13735">
        <f t="shared" si="643"/>
        <v>0</v>
      </c>
      <c r="G13735">
        <f t="shared" si="644"/>
        <v>0</v>
      </c>
    </row>
    <row r="13736" spans="1:7" x14ac:dyDescent="0.35">
      <c r="A13736" s="1" t="str">
        <f>fact_sales_daily_final!A13736</f>
        <v>9/14/2018</v>
      </c>
      <c r="B13736" t="str">
        <f>fact_sales_daily_final!E13736</f>
        <v>R03</v>
      </c>
      <c r="C13736">
        <f>fact_sales_daily_final!F13736</f>
        <v>1</v>
      </c>
      <c r="D13736">
        <f>C13736 * VLOOKUP(B13736, finance_assumptions!A:B, 2, FALSE)</f>
        <v>1</v>
      </c>
      <c r="E13736">
        <f t="shared" si="642"/>
        <v>0.75</v>
      </c>
      <c r="F13736">
        <f t="shared" si="643"/>
        <v>0.25</v>
      </c>
      <c r="G13736">
        <f t="shared" si="644"/>
        <v>0.25</v>
      </c>
    </row>
    <row r="13737" spans="1:7" x14ac:dyDescent="0.35">
      <c r="A13737" s="1" t="str">
        <f>fact_sales_daily_final!A13737</f>
        <v>9/14/2018</v>
      </c>
      <c r="B13737" t="str">
        <f>fact_sales_daily_final!E13737</f>
        <v>R06</v>
      </c>
      <c r="C13737">
        <f>fact_sales_daily_final!F13737</f>
        <v>2</v>
      </c>
      <c r="D13737">
        <f>C13737 * VLOOKUP(B13737, finance_assumptions!A:B, 2, FALSE)</f>
        <v>2</v>
      </c>
      <c r="E13737">
        <f t="shared" si="642"/>
        <v>1.5</v>
      </c>
      <c r="F13737">
        <f t="shared" si="643"/>
        <v>0.5</v>
      </c>
      <c r="G13737">
        <f t="shared" si="644"/>
        <v>0.25</v>
      </c>
    </row>
    <row r="13738" spans="1:7" x14ac:dyDescent="0.35">
      <c r="A13738" s="1" t="str">
        <f>fact_sales_daily_final!A13738</f>
        <v>9/15/2018</v>
      </c>
      <c r="B13738" t="str">
        <f>fact_sales_daily_final!E13738</f>
        <v>M01AB</v>
      </c>
      <c r="C13738">
        <f>fact_sales_daily_final!F13738</f>
        <v>6</v>
      </c>
      <c r="D13738">
        <f>C13738 * VLOOKUP(B13738, finance_assumptions!A:B, 2, FALSE)</f>
        <v>6</v>
      </c>
      <c r="E13738">
        <f t="shared" si="642"/>
        <v>4.5</v>
      </c>
      <c r="F13738">
        <f t="shared" si="643"/>
        <v>1.5</v>
      </c>
      <c r="G13738">
        <f t="shared" si="644"/>
        <v>0.25</v>
      </c>
    </row>
    <row r="13739" spans="1:7" x14ac:dyDescent="0.35">
      <c r="A13739" s="1" t="str">
        <f>fact_sales_daily_final!A13739</f>
        <v>9/15/2018</v>
      </c>
      <c r="B13739" t="str">
        <f>fact_sales_daily_final!E13739</f>
        <v>M01AE</v>
      </c>
      <c r="C13739">
        <f>fact_sales_daily_final!F13739</f>
        <v>2.0099999999999998</v>
      </c>
      <c r="D13739">
        <f>C13739 * VLOOKUP(B13739, finance_assumptions!A:B, 2, FALSE)</f>
        <v>2.0099999999999998</v>
      </c>
      <c r="E13739">
        <f t="shared" si="642"/>
        <v>1.5074999999999998</v>
      </c>
      <c r="F13739">
        <f t="shared" si="643"/>
        <v>0.50249999999999995</v>
      </c>
      <c r="G13739">
        <f t="shared" si="644"/>
        <v>0.25</v>
      </c>
    </row>
    <row r="13740" spans="1:7" x14ac:dyDescent="0.35">
      <c r="A13740" s="1" t="str">
        <f>fact_sales_daily_final!A13740</f>
        <v>9/15/2018</v>
      </c>
      <c r="B13740" t="str">
        <f>fact_sales_daily_final!E13740</f>
        <v>N02BA</v>
      </c>
      <c r="C13740">
        <f>fact_sales_daily_final!F13740</f>
        <v>4</v>
      </c>
      <c r="D13740">
        <f>C13740 * VLOOKUP(B13740, finance_assumptions!A:B, 2, FALSE)</f>
        <v>4</v>
      </c>
      <c r="E13740">
        <f t="shared" si="642"/>
        <v>3</v>
      </c>
      <c r="F13740">
        <f t="shared" si="643"/>
        <v>1</v>
      </c>
      <c r="G13740">
        <f t="shared" si="644"/>
        <v>0.25</v>
      </c>
    </row>
    <row r="13741" spans="1:7" x14ac:dyDescent="0.35">
      <c r="A13741" s="1" t="str">
        <f>fact_sales_daily_final!A13741</f>
        <v>9/15/2018</v>
      </c>
      <c r="B13741" t="str">
        <f>fact_sales_daily_final!E13741</f>
        <v>N02BE</v>
      </c>
      <c r="C13741">
        <f>fact_sales_daily_final!F13741</f>
        <v>19.7</v>
      </c>
      <c r="D13741">
        <f>C13741 * VLOOKUP(B13741, finance_assumptions!A:B, 2, FALSE)</f>
        <v>19.7</v>
      </c>
      <c r="E13741">
        <f t="shared" si="642"/>
        <v>14.774999999999999</v>
      </c>
      <c r="F13741">
        <f t="shared" si="643"/>
        <v>4.9250000000000007</v>
      </c>
      <c r="G13741">
        <f t="shared" si="644"/>
        <v>0.25000000000000006</v>
      </c>
    </row>
    <row r="13742" spans="1:7" x14ac:dyDescent="0.35">
      <c r="A13742" s="1" t="str">
        <f>fact_sales_daily_final!A13742</f>
        <v>9/15/2018</v>
      </c>
      <c r="B13742" t="str">
        <f>fact_sales_daily_final!E13742</f>
        <v>N05B</v>
      </c>
      <c r="C13742">
        <f>fact_sales_daily_final!F13742</f>
        <v>6</v>
      </c>
      <c r="D13742">
        <f>C13742 * VLOOKUP(B13742, finance_assumptions!A:B, 2, FALSE)</f>
        <v>6</v>
      </c>
      <c r="E13742">
        <f t="shared" si="642"/>
        <v>4.5</v>
      </c>
      <c r="F13742">
        <f t="shared" si="643"/>
        <v>1.5</v>
      </c>
      <c r="G13742">
        <f t="shared" si="644"/>
        <v>0.25</v>
      </c>
    </row>
    <row r="13743" spans="1:7" x14ac:dyDescent="0.35">
      <c r="A13743" s="1" t="str">
        <f>fact_sales_daily_final!A13743</f>
        <v>9/15/2018</v>
      </c>
      <c r="B13743" t="str">
        <f>fact_sales_daily_final!E13743</f>
        <v>N05C</v>
      </c>
      <c r="C13743">
        <f>fact_sales_daily_final!F13743</f>
        <v>0</v>
      </c>
      <c r="D13743">
        <f>C13743 * VLOOKUP(B13743, finance_assumptions!A:B, 2, FALSE)</f>
        <v>0</v>
      </c>
      <c r="E13743">
        <f t="shared" si="642"/>
        <v>0</v>
      </c>
      <c r="F13743">
        <f t="shared" si="643"/>
        <v>0</v>
      </c>
      <c r="G13743">
        <f t="shared" si="644"/>
        <v>0</v>
      </c>
    </row>
    <row r="13744" spans="1:7" x14ac:dyDescent="0.35">
      <c r="A13744" s="1" t="str">
        <f>fact_sales_daily_final!A13744</f>
        <v>9/15/2018</v>
      </c>
      <c r="B13744" t="str">
        <f>fact_sales_daily_final!E13744</f>
        <v>R03</v>
      </c>
      <c r="C13744">
        <f>fact_sales_daily_final!F13744</f>
        <v>10</v>
      </c>
      <c r="D13744">
        <f>C13744 * VLOOKUP(B13744, finance_assumptions!A:B, 2, FALSE)</f>
        <v>10</v>
      </c>
      <c r="E13744">
        <f t="shared" si="642"/>
        <v>7.5</v>
      </c>
      <c r="F13744">
        <f t="shared" si="643"/>
        <v>2.5</v>
      </c>
      <c r="G13744">
        <f t="shared" si="644"/>
        <v>0.25</v>
      </c>
    </row>
    <row r="13745" spans="1:7" x14ac:dyDescent="0.35">
      <c r="A13745" s="1" t="str">
        <f>fact_sales_daily_final!A13745</f>
        <v>9/15/2018</v>
      </c>
      <c r="B13745" t="str">
        <f>fact_sales_daily_final!E13745</f>
        <v>R06</v>
      </c>
      <c r="C13745">
        <f>fact_sales_daily_final!F13745</f>
        <v>4.4000000000000004</v>
      </c>
      <c r="D13745">
        <f>C13745 * VLOOKUP(B13745, finance_assumptions!A:B, 2, FALSE)</f>
        <v>4.4000000000000004</v>
      </c>
      <c r="E13745">
        <f t="shared" si="642"/>
        <v>3.3000000000000003</v>
      </c>
      <c r="F13745">
        <f t="shared" si="643"/>
        <v>1.1000000000000001</v>
      </c>
      <c r="G13745">
        <f t="shared" si="644"/>
        <v>0.25</v>
      </c>
    </row>
    <row r="13746" spans="1:7" x14ac:dyDescent="0.35">
      <c r="A13746" s="1" t="str">
        <f>fact_sales_daily_final!A13746</f>
        <v>9/16/2018</v>
      </c>
      <c r="B13746" t="str">
        <f>fact_sales_daily_final!E13746</f>
        <v>M01AB</v>
      </c>
      <c r="C13746">
        <f>fact_sales_daily_final!F13746</f>
        <v>3.33</v>
      </c>
      <c r="D13746">
        <f>C13746 * VLOOKUP(B13746, finance_assumptions!A:B, 2, FALSE)</f>
        <v>3.33</v>
      </c>
      <c r="E13746">
        <f t="shared" si="642"/>
        <v>2.4975000000000001</v>
      </c>
      <c r="F13746">
        <f t="shared" si="643"/>
        <v>0.83250000000000002</v>
      </c>
      <c r="G13746">
        <f t="shared" si="644"/>
        <v>0.25</v>
      </c>
    </row>
    <row r="13747" spans="1:7" x14ac:dyDescent="0.35">
      <c r="A13747" s="1" t="str">
        <f>fact_sales_daily_final!A13747</f>
        <v>9/16/2018</v>
      </c>
      <c r="B13747" t="str">
        <f>fact_sales_daily_final!E13747</f>
        <v>M01AE</v>
      </c>
      <c r="C13747">
        <f>fact_sales_daily_final!F13747</f>
        <v>0.67</v>
      </c>
      <c r="D13747">
        <f>C13747 * VLOOKUP(B13747, finance_assumptions!A:B, 2, FALSE)</f>
        <v>0.67</v>
      </c>
      <c r="E13747">
        <f t="shared" si="642"/>
        <v>0.50250000000000006</v>
      </c>
      <c r="F13747">
        <f t="shared" si="643"/>
        <v>0.16749999999999998</v>
      </c>
      <c r="G13747">
        <f t="shared" si="644"/>
        <v>0.24999999999999997</v>
      </c>
    </row>
    <row r="13748" spans="1:7" x14ac:dyDescent="0.35">
      <c r="A13748" s="1" t="str">
        <f>fact_sales_daily_final!A13748</f>
        <v>9/16/2018</v>
      </c>
      <c r="B13748" t="str">
        <f>fact_sales_daily_final!E13748</f>
        <v>N02BA</v>
      </c>
      <c r="C13748">
        <f>fact_sales_daily_final!F13748</f>
        <v>3.25</v>
      </c>
      <c r="D13748">
        <f>C13748 * VLOOKUP(B13748, finance_assumptions!A:B, 2, FALSE)</f>
        <v>3.25</v>
      </c>
      <c r="E13748">
        <f t="shared" si="642"/>
        <v>2.4375</v>
      </c>
      <c r="F13748">
        <f t="shared" si="643"/>
        <v>0.8125</v>
      </c>
      <c r="G13748">
        <f t="shared" si="644"/>
        <v>0.25</v>
      </c>
    </row>
    <row r="13749" spans="1:7" x14ac:dyDescent="0.35">
      <c r="A13749" s="1" t="str">
        <f>fact_sales_daily_final!A13749</f>
        <v>9/16/2018</v>
      </c>
      <c r="B13749" t="str">
        <f>fact_sales_daily_final!E13749</f>
        <v>N02BE</v>
      </c>
      <c r="C13749">
        <f>fact_sales_daily_final!F13749</f>
        <v>24.25</v>
      </c>
      <c r="D13749">
        <f>C13749 * VLOOKUP(B13749, finance_assumptions!A:B, 2, FALSE)</f>
        <v>24.25</v>
      </c>
      <c r="E13749">
        <f t="shared" si="642"/>
        <v>18.1875</v>
      </c>
      <c r="F13749">
        <f t="shared" si="643"/>
        <v>6.0625</v>
      </c>
      <c r="G13749">
        <f t="shared" si="644"/>
        <v>0.25</v>
      </c>
    </row>
    <row r="13750" spans="1:7" x14ac:dyDescent="0.35">
      <c r="A13750" s="1" t="str">
        <f>fact_sales_daily_final!A13750</f>
        <v>9/16/2018</v>
      </c>
      <c r="B13750" t="str">
        <f>fact_sales_daily_final!E13750</f>
        <v>N05B</v>
      </c>
      <c r="C13750">
        <f>fact_sales_daily_final!F13750</f>
        <v>6</v>
      </c>
      <c r="D13750">
        <f>C13750 * VLOOKUP(B13750, finance_assumptions!A:B, 2, FALSE)</f>
        <v>6</v>
      </c>
      <c r="E13750">
        <f t="shared" si="642"/>
        <v>4.5</v>
      </c>
      <c r="F13750">
        <f t="shared" si="643"/>
        <v>1.5</v>
      </c>
      <c r="G13750">
        <f t="shared" si="644"/>
        <v>0.25</v>
      </c>
    </row>
    <row r="13751" spans="1:7" x14ac:dyDescent="0.35">
      <c r="A13751" s="1" t="str">
        <f>fact_sales_daily_final!A13751</f>
        <v>9/16/2018</v>
      </c>
      <c r="B13751" t="str">
        <f>fact_sales_daily_final!E13751</f>
        <v>N05C</v>
      </c>
      <c r="C13751">
        <f>fact_sales_daily_final!F13751</f>
        <v>1</v>
      </c>
      <c r="D13751">
        <f>C13751 * VLOOKUP(B13751, finance_assumptions!A:B, 2, FALSE)</f>
        <v>1</v>
      </c>
      <c r="E13751">
        <f t="shared" si="642"/>
        <v>0.75</v>
      </c>
      <c r="F13751">
        <f t="shared" si="643"/>
        <v>0.25</v>
      </c>
      <c r="G13751">
        <f t="shared" si="644"/>
        <v>0.25</v>
      </c>
    </row>
    <row r="13752" spans="1:7" x14ac:dyDescent="0.35">
      <c r="A13752" s="1" t="str">
        <f>fact_sales_daily_final!A13752</f>
        <v>9/16/2018</v>
      </c>
      <c r="B13752" t="str">
        <f>fact_sales_daily_final!E13752</f>
        <v>R03</v>
      </c>
      <c r="C13752">
        <f>fact_sales_daily_final!F13752</f>
        <v>7</v>
      </c>
      <c r="D13752">
        <f>C13752 * VLOOKUP(B13752, finance_assumptions!A:B, 2, FALSE)</f>
        <v>7</v>
      </c>
      <c r="E13752">
        <f t="shared" si="642"/>
        <v>5.25</v>
      </c>
      <c r="F13752">
        <f t="shared" si="643"/>
        <v>1.75</v>
      </c>
      <c r="G13752">
        <f t="shared" si="644"/>
        <v>0.25</v>
      </c>
    </row>
    <row r="13753" spans="1:7" x14ac:dyDescent="0.35">
      <c r="A13753" s="1" t="str">
        <f>fact_sales_daily_final!A13753</f>
        <v>9/16/2018</v>
      </c>
      <c r="B13753" t="str">
        <f>fact_sales_daily_final!E13753</f>
        <v>R06</v>
      </c>
      <c r="C13753">
        <f>fact_sales_daily_final!F13753</f>
        <v>3</v>
      </c>
      <c r="D13753">
        <f>C13753 * VLOOKUP(B13753, finance_assumptions!A:B, 2, FALSE)</f>
        <v>3</v>
      </c>
      <c r="E13753">
        <f t="shared" si="642"/>
        <v>2.25</v>
      </c>
      <c r="F13753">
        <f t="shared" si="643"/>
        <v>0.75</v>
      </c>
      <c r="G13753">
        <f t="shared" si="644"/>
        <v>0.25</v>
      </c>
    </row>
    <row r="13754" spans="1:7" x14ac:dyDescent="0.35">
      <c r="A13754" s="1" t="str">
        <f>fact_sales_daily_final!A13754</f>
        <v>9/17/2018</v>
      </c>
      <c r="B13754" t="str">
        <f>fact_sales_daily_final!E13754</f>
        <v>M01AB</v>
      </c>
      <c r="C13754">
        <f>fact_sales_daily_final!F13754</f>
        <v>3</v>
      </c>
      <c r="D13754">
        <f>C13754 * VLOOKUP(B13754, finance_assumptions!A:B, 2, FALSE)</f>
        <v>3</v>
      </c>
      <c r="E13754">
        <f t="shared" si="642"/>
        <v>2.25</v>
      </c>
      <c r="F13754">
        <f t="shared" si="643"/>
        <v>0.75</v>
      </c>
      <c r="G13754">
        <f t="shared" si="644"/>
        <v>0.25</v>
      </c>
    </row>
    <row r="13755" spans="1:7" x14ac:dyDescent="0.35">
      <c r="A13755" s="1" t="str">
        <f>fact_sales_daily_final!A13755</f>
        <v>9/17/2018</v>
      </c>
      <c r="B13755" t="str">
        <f>fact_sales_daily_final!E13755</f>
        <v>M01AE</v>
      </c>
      <c r="C13755">
        <f>fact_sales_daily_final!F13755</f>
        <v>2.33</v>
      </c>
      <c r="D13755">
        <f>C13755 * VLOOKUP(B13755, finance_assumptions!A:B, 2, FALSE)</f>
        <v>2.33</v>
      </c>
      <c r="E13755">
        <f t="shared" si="642"/>
        <v>1.7475000000000001</v>
      </c>
      <c r="F13755">
        <f t="shared" si="643"/>
        <v>0.58250000000000002</v>
      </c>
      <c r="G13755">
        <f t="shared" si="644"/>
        <v>0.25</v>
      </c>
    </row>
    <row r="13756" spans="1:7" x14ac:dyDescent="0.35">
      <c r="A13756" s="1" t="str">
        <f>fact_sales_daily_final!A13756</f>
        <v>9/17/2018</v>
      </c>
      <c r="B13756" t="str">
        <f>fact_sales_daily_final!E13756</f>
        <v>N02BA</v>
      </c>
      <c r="C13756">
        <f>fact_sales_daily_final!F13756</f>
        <v>3.75</v>
      </c>
      <c r="D13756">
        <f>C13756 * VLOOKUP(B13756, finance_assumptions!A:B, 2, FALSE)</f>
        <v>3.75</v>
      </c>
      <c r="E13756">
        <f t="shared" si="642"/>
        <v>2.8125</v>
      </c>
      <c r="F13756">
        <f t="shared" si="643"/>
        <v>0.9375</v>
      </c>
      <c r="G13756">
        <f t="shared" si="644"/>
        <v>0.25</v>
      </c>
    </row>
    <row r="13757" spans="1:7" x14ac:dyDescent="0.35">
      <c r="A13757" s="1" t="str">
        <f>fact_sales_daily_final!A13757</f>
        <v>9/17/2018</v>
      </c>
      <c r="B13757" t="str">
        <f>fact_sales_daily_final!E13757</f>
        <v>N02BE</v>
      </c>
      <c r="C13757">
        <f>fact_sales_daily_final!F13757</f>
        <v>44.4</v>
      </c>
      <c r="D13757">
        <f>C13757 * VLOOKUP(B13757, finance_assumptions!A:B, 2, FALSE)</f>
        <v>44.4</v>
      </c>
      <c r="E13757">
        <f t="shared" si="642"/>
        <v>33.299999999999997</v>
      </c>
      <c r="F13757">
        <f t="shared" si="643"/>
        <v>11.100000000000001</v>
      </c>
      <c r="G13757">
        <f t="shared" si="644"/>
        <v>0.25000000000000006</v>
      </c>
    </row>
    <row r="13758" spans="1:7" x14ac:dyDescent="0.35">
      <c r="A13758" s="1" t="str">
        <f>fact_sales_daily_final!A13758</f>
        <v>9/17/2018</v>
      </c>
      <c r="B13758" t="str">
        <f>fact_sales_daily_final!E13758</f>
        <v>N05B</v>
      </c>
      <c r="C13758">
        <f>fact_sales_daily_final!F13758</f>
        <v>10</v>
      </c>
      <c r="D13758">
        <f>C13758 * VLOOKUP(B13758, finance_assumptions!A:B, 2, FALSE)</f>
        <v>10</v>
      </c>
      <c r="E13758">
        <f t="shared" si="642"/>
        <v>7.5</v>
      </c>
      <c r="F13758">
        <f t="shared" si="643"/>
        <v>2.5</v>
      </c>
      <c r="G13758">
        <f t="shared" si="644"/>
        <v>0.25</v>
      </c>
    </row>
    <row r="13759" spans="1:7" x14ac:dyDescent="0.35">
      <c r="A13759" s="1" t="str">
        <f>fact_sales_daily_final!A13759</f>
        <v>9/17/2018</v>
      </c>
      <c r="B13759" t="str">
        <f>fact_sales_daily_final!E13759</f>
        <v>N05C</v>
      </c>
      <c r="C13759">
        <f>fact_sales_daily_final!F13759</f>
        <v>1</v>
      </c>
      <c r="D13759">
        <f>C13759 * VLOOKUP(B13759, finance_assumptions!A:B, 2, FALSE)</f>
        <v>1</v>
      </c>
      <c r="E13759">
        <f t="shared" si="642"/>
        <v>0.75</v>
      </c>
      <c r="F13759">
        <f t="shared" si="643"/>
        <v>0.25</v>
      </c>
      <c r="G13759">
        <f t="shared" si="644"/>
        <v>0.25</v>
      </c>
    </row>
    <row r="13760" spans="1:7" x14ac:dyDescent="0.35">
      <c r="A13760" s="1" t="str">
        <f>fact_sales_daily_final!A13760</f>
        <v>9/17/2018</v>
      </c>
      <c r="B13760" t="str">
        <f>fact_sales_daily_final!E13760</f>
        <v>R03</v>
      </c>
      <c r="C13760">
        <f>fact_sales_daily_final!F13760</f>
        <v>5</v>
      </c>
      <c r="D13760">
        <f>C13760 * VLOOKUP(B13760, finance_assumptions!A:B, 2, FALSE)</f>
        <v>5</v>
      </c>
      <c r="E13760">
        <f t="shared" si="642"/>
        <v>3.75</v>
      </c>
      <c r="F13760">
        <f t="shared" si="643"/>
        <v>1.25</v>
      </c>
      <c r="G13760">
        <f t="shared" si="644"/>
        <v>0.25</v>
      </c>
    </row>
    <row r="13761" spans="1:7" x14ac:dyDescent="0.35">
      <c r="A13761" s="1" t="str">
        <f>fact_sales_daily_final!A13761</f>
        <v>9/17/2018</v>
      </c>
      <c r="B13761" t="str">
        <f>fact_sales_daily_final!E13761</f>
        <v>R06</v>
      </c>
      <c r="C13761">
        <f>fact_sales_daily_final!F13761</f>
        <v>0</v>
      </c>
      <c r="D13761">
        <f>C13761 * VLOOKUP(B13761, finance_assumptions!A:B, 2, FALSE)</f>
        <v>0</v>
      </c>
      <c r="E13761">
        <f t="shared" si="642"/>
        <v>0</v>
      </c>
      <c r="F13761">
        <f t="shared" si="643"/>
        <v>0</v>
      </c>
      <c r="G13761">
        <f t="shared" si="644"/>
        <v>0</v>
      </c>
    </row>
    <row r="13762" spans="1:7" x14ac:dyDescent="0.35">
      <c r="A13762" s="1" t="str">
        <f>fact_sales_daily_final!A13762</f>
        <v>9/18/2018</v>
      </c>
      <c r="B13762" t="str">
        <f>fact_sales_daily_final!E13762</f>
        <v>M01AB</v>
      </c>
      <c r="C13762">
        <f>fact_sales_daily_final!F13762</f>
        <v>4.34</v>
      </c>
      <c r="D13762">
        <f>C13762 * VLOOKUP(B13762, finance_assumptions!A:B, 2, FALSE)</f>
        <v>4.34</v>
      </c>
      <c r="E13762">
        <f t="shared" si="642"/>
        <v>3.2549999999999999</v>
      </c>
      <c r="F13762">
        <f t="shared" si="643"/>
        <v>1.085</v>
      </c>
      <c r="G13762">
        <f t="shared" si="644"/>
        <v>0.25</v>
      </c>
    </row>
    <row r="13763" spans="1:7" x14ac:dyDescent="0.35">
      <c r="A13763" s="1" t="str">
        <f>fact_sales_daily_final!A13763</f>
        <v>9/18/2018</v>
      </c>
      <c r="B13763" t="str">
        <f>fact_sales_daily_final!E13763</f>
        <v>M01AE</v>
      </c>
      <c r="C13763">
        <f>fact_sales_daily_final!F13763</f>
        <v>3</v>
      </c>
      <c r="D13763">
        <f>C13763 * VLOOKUP(B13763, finance_assumptions!A:B, 2, FALSE)</f>
        <v>3</v>
      </c>
      <c r="E13763">
        <f t="shared" ref="E13763:E13826" si="645">D13763 * 0.75</f>
        <v>2.25</v>
      </c>
      <c r="F13763">
        <f t="shared" ref="F13763:F13826" si="646">D13763 - E13763</f>
        <v>0.75</v>
      </c>
      <c r="G13763">
        <f t="shared" ref="G13763:G13826" si="647">IF(D13763=0, 0, F13763/D13763)</f>
        <v>0.25</v>
      </c>
    </row>
    <row r="13764" spans="1:7" x14ac:dyDescent="0.35">
      <c r="A13764" s="1" t="str">
        <f>fact_sales_daily_final!A13764</f>
        <v>9/18/2018</v>
      </c>
      <c r="B13764" t="str">
        <f>fact_sales_daily_final!E13764</f>
        <v>N02BA</v>
      </c>
      <c r="C13764">
        <f>fact_sales_daily_final!F13764</f>
        <v>3.7</v>
      </c>
      <c r="D13764">
        <f>C13764 * VLOOKUP(B13764, finance_assumptions!A:B, 2, FALSE)</f>
        <v>3.7</v>
      </c>
      <c r="E13764">
        <f t="shared" si="645"/>
        <v>2.7750000000000004</v>
      </c>
      <c r="F13764">
        <f t="shared" si="646"/>
        <v>0.92499999999999982</v>
      </c>
      <c r="G13764">
        <f t="shared" si="647"/>
        <v>0.24999999999999994</v>
      </c>
    </row>
    <row r="13765" spans="1:7" x14ac:dyDescent="0.35">
      <c r="A13765" s="1" t="str">
        <f>fact_sales_daily_final!A13765</f>
        <v>9/18/2018</v>
      </c>
      <c r="B13765" t="str">
        <f>fact_sales_daily_final!E13765</f>
        <v>N02BE</v>
      </c>
      <c r="C13765">
        <f>fact_sales_daily_final!F13765</f>
        <v>20</v>
      </c>
      <c r="D13765">
        <f>C13765 * VLOOKUP(B13765, finance_assumptions!A:B, 2, FALSE)</f>
        <v>20</v>
      </c>
      <c r="E13765">
        <f t="shared" si="645"/>
        <v>15</v>
      </c>
      <c r="F13765">
        <f t="shared" si="646"/>
        <v>5</v>
      </c>
      <c r="G13765">
        <f t="shared" si="647"/>
        <v>0.25</v>
      </c>
    </row>
    <row r="13766" spans="1:7" x14ac:dyDescent="0.35">
      <c r="A13766" s="1" t="str">
        <f>fact_sales_daily_final!A13766</f>
        <v>9/18/2018</v>
      </c>
      <c r="B13766" t="str">
        <f>fact_sales_daily_final!E13766</f>
        <v>N05B</v>
      </c>
      <c r="C13766">
        <f>fact_sales_daily_final!F13766</f>
        <v>6</v>
      </c>
      <c r="D13766">
        <f>C13766 * VLOOKUP(B13766, finance_assumptions!A:B, 2, FALSE)</f>
        <v>6</v>
      </c>
      <c r="E13766">
        <f t="shared" si="645"/>
        <v>4.5</v>
      </c>
      <c r="F13766">
        <f t="shared" si="646"/>
        <v>1.5</v>
      </c>
      <c r="G13766">
        <f t="shared" si="647"/>
        <v>0.25</v>
      </c>
    </row>
    <row r="13767" spans="1:7" x14ac:dyDescent="0.35">
      <c r="A13767" s="1" t="str">
        <f>fact_sales_daily_final!A13767</f>
        <v>9/18/2018</v>
      </c>
      <c r="B13767" t="str">
        <f>fact_sales_daily_final!E13767</f>
        <v>N05C</v>
      </c>
      <c r="C13767">
        <f>fact_sales_daily_final!F13767</f>
        <v>0</v>
      </c>
      <c r="D13767">
        <f>C13767 * VLOOKUP(B13767, finance_assumptions!A:B, 2, FALSE)</f>
        <v>0</v>
      </c>
      <c r="E13767">
        <f t="shared" si="645"/>
        <v>0</v>
      </c>
      <c r="F13767">
        <f t="shared" si="646"/>
        <v>0</v>
      </c>
      <c r="G13767">
        <f t="shared" si="647"/>
        <v>0</v>
      </c>
    </row>
    <row r="13768" spans="1:7" x14ac:dyDescent="0.35">
      <c r="A13768" s="1" t="str">
        <f>fact_sales_daily_final!A13768</f>
        <v>9/18/2018</v>
      </c>
      <c r="B13768" t="str">
        <f>fact_sales_daily_final!E13768</f>
        <v>R03</v>
      </c>
      <c r="C13768">
        <f>fact_sales_daily_final!F13768</f>
        <v>1</v>
      </c>
      <c r="D13768">
        <f>C13768 * VLOOKUP(B13768, finance_assumptions!A:B, 2, FALSE)</f>
        <v>1</v>
      </c>
      <c r="E13768">
        <f t="shared" si="645"/>
        <v>0.75</v>
      </c>
      <c r="F13768">
        <f t="shared" si="646"/>
        <v>0.25</v>
      </c>
      <c r="G13768">
        <f t="shared" si="647"/>
        <v>0.25</v>
      </c>
    </row>
    <row r="13769" spans="1:7" x14ac:dyDescent="0.35">
      <c r="A13769" s="1" t="str">
        <f>fact_sales_daily_final!A13769</f>
        <v>9/18/2018</v>
      </c>
      <c r="B13769" t="str">
        <f>fact_sales_daily_final!E13769</f>
        <v>R06</v>
      </c>
      <c r="C13769">
        <f>fact_sales_daily_final!F13769</f>
        <v>5</v>
      </c>
      <c r="D13769">
        <f>C13769 * VLOOKUP(B13769, finance_assumptions!A:B, 2, FALSE)</f>
        <v>5</v>
      </c>
      <c r="E13769">
        <f t="shared" si="645"/>
        <v>3.75</v>
      </c>
      <c r="F13769">
        <f t="shared" si="646"/>
        <v>1.25</v>
      </c>
      <c r="G13769">
        <f t="shared" si="647"/>
        <v>0.25</v>
      </c>
    </row>
    <row r="13770" spans="1:7" x14ac:dyDescent="0.35">
      <c r="A13770" s="1" t="str">
        <f>fact_sales_daily_final!A13770</f>
        <v>9/19/2018</v>
      </c>
      <c r="B13770" t="str">
        <f>fact_sales_daily_final!E13770</f>
        <v>M01AB</v>
      </c>
      <c r="C13770">
        <f>fact_sales_daily_final!F13770</f>
        <v>6</v>
      </c>
      <c r="D13770">
        <f>C13770 * VLOOKUP(B13770, finance_assumptions!A:B, 2, FALSE)</f>
        <v>6</v>
      </c>
      <c r="E13770">
        <f t="shared" si="645"/>
        <v>4.5</v>
      </c>
      <c r="F13770">
        <f t="shared" si="646"/>
        <v>1.5</v>
      </c>
      <c r="G13770">
        <f t="shared" si="647"/>
        <v>0.25</v>
      </c>
    </row>
    <row r="13771" spans="1:7" x14ac:dyDescent="0.35">
      <c r="A13771" s="1" t="str">
        <f>fact_sales_daily_final!A13771</f>
        <v>9/19/2018</v>
      </c>
      <c r="B13771" t="str">
        <f>fact_sales_daily_final!E13771</f>
        <v>M01AE</v>
      </c>
      <c r="C13771">
        <f>fact_sales_daily_final!F13771</f>
        <v>3.68</v>
      </c>
      <c r="D13771">
        <f>C13771 * VLOOKUP(B13771, finance_assumptions!A:B, 2, FALSE)</f>
        <v>3.68</v>
      </c>
      <c r="E13771">
        <f t="shared" si="645"/>
        <v>2.7600000000000002</v>
      </c>
      <c r="F13771">
        <f t="shared" si="646"/>
        <v>0.91999999999999993</v>
      </c>
      <c r="G13771">
        <f t="shared" si="647"/>
        <v>0.24999999999999997</v>
      </c>
    </row>
    <row r="13772" spans="1:7" x14ac:dyDescent="0.35">
      <c r="A13772" s="1" t="str">
        <f>fact_sales_daily_final!A13772</f>
        <v>9/19/2018</v>
      </c>
      <c r="B13772" t="str">
        <f>fact_sales_daily_final!E13772</f>
        <v>N02BA</v>
      </c>
      <c r="C13772">
        <f>fact_sales_daily_final!F13772</f>
        <v>2</v>
      </c>
      <c r="D13772">
        <f>C13772 * VLOOKUP(B13772, finance_assumptions!A:B, 2, FALSE)</f>
        <v>2</v>
      </c>
      <c r="E13772">
        <f t="shared" si="645"/>
        <v>1.5</v>
      </c>
      <c r="F13772">
        <f t="shared" si="646"/>
        <v>0.5</v>
      </c>
      <c r="G13772">
        <f t="shared" si="647"/>
        <v>0.25</v>
      </c>
    </row>
    <row r="13773" spans="1:7" x14ac:dyDescent="0.35">
      <c r="A13773" s="1" t="str">
        <f>fact_sales_daily_final!A13773</f>
        <v>9/19/2018</v>
      </c>
      <c r="B13773" t="str">
        <f>fact_sales_daily_final!E13773</f>
        <v>N02BE</v>
      </c>
      <c r="C13773">
        <f>fact_sales_daily_final!F13773</f>
        <v>26</v>
      </c>
      <c r="D13773">
        <f>C13773 * VLOOKUP(B13773, finance_assumptions!A:B, 2, FALSE)</f>
        <v>26</v>
      </c>
      <c r="E13773">
        <f t="shared" si="645"/>
        <v>19.5</v>
      </c>
      <c r="F13773">
        <f t="shared" si="646"/>
        <v>6.5</v>
      </c>
      <c r="G13773">
        <f t="shared" si="647"/>
        <v>0.25</v>
      </c>
    </row>
    <row r="13774" spans="1:7" x14ac:dyDescent="0.35">
      <c r="A13774" s="1" t="str">
        <f>fact_sales_daily_final!A13774</f>
        <v>9/19/2018</v>
      </c>
      <c r="B13774" t="str">
        <f>fact_sales_daily_final!E13774</f>
        <v>N05B</v>
      </c>
      <c r="C13774">
        <f>fact_sales_daily_final!F13774</f>
        <v>10</v>
      </c>
      <c r="D13774">
        <f>C13774 * VLOOKUP(B13774, finance_assumptions!A:B, 2, FALSE)</f>
        <v>10</v>
      </c>
      <c r="E13774">
        <f t="shared" si="645"/>
        <v>7.5</v>
      </c>
      <c r="F13774">
        <f t="shared" si="646"/>
        <v>2.5</v>
      </c>
      <c r="G13774">
        <f t="shared" si="647"/>
        <v>0.25</v>
      </c>
    </row>
    <row r="13775" spans="1:7" x14ac:dyDescent="0.35">
      <c r="A13775" s="1" t="str">
        <f>fact_sales_daily_final!A13775</f>
        <v>9/19/2018</v>
      </c>
      <c r="B13775" t="str">
        <f>fact_sales_daily_final!E13775</f>
        <v>N05C</v>
      </c>
      <c r="C13775">
        <f>fact_sales_daily_final!F13775</f>
        <v>0</v>
      </c>
      <c r="D13775">
        <f>C13775 * VLOOKUP(B13775, finance_assumptions!A:B, 2, FALSE)</f>
        <v>0</v>
      </c>
      <c r="E13775">
        <f t="shared" si="645"/>
        <v>0</v>
      </c>
      <c r="F13775">
        <f t="shared" si="646"/>
        <v>0</v>
      </c>
      <c r="G13775">
        <f t="shared" si="647"/>
        <v>0</v>
      </c>
    </row>
    <row r="13776" spans="1:7" x14ac:dyDescent="0.35">
      <c r="A13776" s="1" t="str">
        <f>fact_sales_daily_final!A13776</f>
        <v>9/19/2018</v>
      </c>
      <c r="B13776" t="str">
        <f>fact_sales_daily_final!E13776</f>
        <v>R03</v>
      </c>
      <c r="C13776">
        <f>fact_sales_daily_final!F13776</f>
        <v>9</v>
      </c>
      <c r="D13776">
        <f>C13776 * VLOOKUP(B13776, finance_assumptions!A:B, 2, FALSE)</f>
        <v>9</v>
      </c>
      <c r="E13776">
        <f t="shared" si="645"/>
        <v>6.75</v>
      </c>
      <c r="F13776">
        <f t="shared" si="646"/>
        <v>2.25</v>
      </c>
      <c r="G13776">
        <f t="shared" si="647"/>
        <v>0.25</v>
      </c>
    </row>
    <row r="13777" spans="1:7" x14ac:dyDescent="0.35">
      <c r="A13777" s="1" t="str">
        <f>fact_sales_daily_final!A13777</f>
        <v>9/19/2018</v>
      </c>
      <c r="B13777" t="str">
        <f>fact_sales_daily_final!E13777</f>
        <v>R06</v>
      </c>
      <c r="C13777">
        <f>fact_sales_daily_final!F13777</f>
        <v>7</v>
      </c>
      <c r="D13777">
        <f>C13777 * VLOOKUP(B13777, finance_assumptions!A:B, 2, FALSE)</f>
        <v>7</v>
      </c>
      <c r="E13777">
        <f t="shared" si="645"/>
        <v>5.25</v>
      </c>
      <c r="F13777">
        <f t="shared" si="646"/>
        <v>1.75</v>
      </c>
      <c r="G13777">
        <f t="shared" si="647"/>
        <v>0.25</v>
      </c>
    </row>
    <row r="13778" spans="1:7" x14ac:dyDescent="0.35">
      <c r="A13778" s="1" t="str">
        <f>fact_sales_daily_final!A13778</f>
        <v>9/20/2018</v>
      </c>
      <c r="B13778" t="str">
        <f>fact_sales_daily_final!E13778</f>
        <v>M01AB</v>
      </c>
      <c r="C13778">
        <f>fact_sales_daily_final!F13778</f>
        <v>2</v>
      </c>
      <c r="D13778">
        <f>C13778 * VLOOKUP(B13778, finance_assumptions!A:B, 2, FALSE)</f>
        <v>2</v>
      </c>
      <c r="E13778">
        <f t="shared" si="645"/>
        <v>1.5</v>
      </c>
      <c r="F13778">
        <f t="shared" si="646"/>
        <v>0.5</v>
      </c>
      <c r="G13778">
        <f t="shared" si="647"/>
        <v>0.25</v>
      </c>
    </row>
    <row r="13779" spans="1:7" x14ac:dyDescent="0.35">
      <c r="A13779" s="1" t="str">
        <f>fact_sales_daily_final!A13779</f>
        <v>9/20/2018</v>
      </c>
      <c r="B13779" t="str">
        <f>fact_sales_daily_final!E13779</f>
        <v>M01AE</v>
      </c>
      <c r="C13779">
        <f>fact_sales_daily_final!F13779</f>
        <v>4.0670000000000002</v>
      </c>
      <c r="D13779">
        <f>C13779 * VLOOKUP(B13779, finance_assumptions!A:B, 2, FALSE)</f>
        <v>4.0670000000000002</v>
      </c>
      <c r="E13779">
        <f t="shared" si="645"/>
        <v>3.0502500000000001</v>
      </c>
      <c r="F13779">
        <f t="shared" si="646"/>
        <v>1.01675</v>
      </c>
      <c r="G13779">
        <f t="shared" si="647"/>
        <v>0.25</v>
      </c>
    </row>
    <row r="13780" spans="1:7" x14ac:dyDescent="0.35">
      <c r="A13780" s="1" t="str">
        <f>fact_sales_daily_final!A13780</f>
        <v>9/20/2018</v>
      </c>
      <c r="B13780" t="str">
        <f>fact_sales_daily_final!E13780</f>
        <v>N02BA</v>
      </c>
      <c r="C13780">
        <f>fact_sales_daily_final!F13780</f>
        <v>2</v>
      </c>
      <c r="D13780">
        <f>C13780 * VLOOKUP(B13780, finance_assumptions!A:B, 2, FALSE)</f>
        <v>2</v>
      </c>
      <c r="E13780">
        <f t="shared" si="645"/>
        <v>1.5</v>
      </c>
      <c r="F13780">
        <f t="shared" si="646"/>
        <v>0.5</v>
      </c>
      <c r="G13780">
        <f t="shared" si="647"/>
        <v>0.25</v>
      </c>
    </row>
    <row r="13781" spans="1:7" x14ac:dyDescent="0.35">
      <c r="A13781" s="1" t="str">
        <f>fact_sales_daily_final!A13781</f>
        <v>9/20/2018</v>
      </c>
      <c r="B13781" t="str">
        <f>fact_sales_daily_final!E13781</f>
        <v>N02BE</v>
      </c>
      <c r="C13781">
        <f>fact_sales_daily_final!F13781</f>
        <v>24.2</v>
      </c>
      <c r="D13781">
        <f>C13781 * VLOOKUP(B13781, finance_assumptions!A:B, 2, FALSE)</f>
        <v>24.2</v>
      </c>
      <c r="E13781">
        <f t="shared" si="645"/>
        <v>18.149999999999999</v>
      </c>
      <c r="F13781">
        <f t="shared" si="646"/>
        <v>6.0500000000000007</v>
      </c>
      <c r="G13781">
        <f t="shared" si="647"/>
        <v>0.25000000000000006</v>
      </c>
    </row>
    <row r="13782" spans="1:7" x14ac:dyDescent="0.35">
      <c r="A13782" s="1" t="str">
        <f>fact_sales_daily_final!A13782</f>
        <v>9/20/2018</v>
      </c>
      <c r="B13782" t="str">
        <f>fact_sales_daily_final!E13782</f>
        <v>N05B</v>
      </c>
      <c r="C13782">
        <f>fact_sales_daily_final!F13782</f>
        <v>13</v>
      </c>
      <c r="D13782">
        <f>C13782 * VLOOKUP(B13782, finance_assumptions!A:B, 2, FALSE)</f>
        <v>13</v>
      </c>
      <c r="E13782">
        <f t="shared" si="645"/>
        <v>9.75</v>
      </c>
      <c r="F13782">
        <f t="shared" si="646"/>
        <v>3.25</v>
      </c>
      <c r="G13782">
        <f t="shared" si="647"/>
        <v>0.25</v>
      </c>
    </row>
    <row r="13783" spans="1:7" x14ac:dyDescent="0.35">
      <c r="A13783" s="1" t="str">
        <f>fact_sales_daily_final!A13783</f>
        <v>9/20/2018</v>
      </c>
      <c r="B13783" t="str">
        <f>fact_sales_daily_final!E13783</f>
        <v>N05C</v>
      </c>
      <c r="C13783">
        <f>fact_sales_daily_final!F13783</f>
        <v>1</v>
      </c>
      <c r="D13783">
        <f>C13783 * VLOOKUP(B13783, finance_assumptions!A:B, 2, FALSE)</f>
        <v>1</v>
      </c>
      <c r="E13783">
        <f t="shared" si="645"/>
        <v>0.75</v>
      </c>
      <c r="F13783">
        <f t="shared" si="646"/>
        <v>0.25</v>
      </c>
      <c r="G13783">
        <f t="shared" si="647"/>
        <v>0.25</v>
      </c>
    </row>
    <row r="13784" spans="1:7" x14ac:dyDescent="0.35">
      <c r="A13784" s="1" t="str">
        <f>fact_sales_daily_final!A13784</f>
        <v>9/20/2018</v>
      </c>
      <c r="B13784" t="str">
        <f>fact_sales_daily_final!E13784</f>
        <v>R03</v>
      </c>
      <c r="C13784">
        <f>fact_sales_daily_final!F13784</f>
        <v>0</v>
      </c>
      <c r="D13784">
        <f>C13784 * VLOOKUP(B13784, finance_assumptions!A:B, 2, FALSE)</f>
        <v>0</v>
      </c>
      <c r="E13784">
        <f t="shared" si="645"/>
        <v>0</v>
      </c>
      <c r="F13784">
        <f t="shared" si="646"/>
        <v>0</v>
      </c>
      <c r="G13784">
        <f t="shared" si="647"/>
        <v>0</v>
      </c>
    </row>
    <row r="13785" spans="1:7" x14ac:dyDescent="0.35">
      <c r="A13785" s="1" t="str">
        <f>fact_sales_daily_final!A13785</f>
        <v>9/20/2018</v>
      </c>
      <c r="B13785" t="str">
        <f>fact_sales_daily_final!E13785</f>
        <v>R06</v>
      </c>
      <c r="C13785">
        <f>fact_sales_daily_final!F13785</f>
        <v>5</v>
      </c>
      <c r="D13785">
        <f>C13785 * VLOOKUP(B13785, finance_assumptions!A:B, 2, FALSE)</f>
        <v>5</v>
      </c>
      <c r="E13785">
        <f t="shared" si="645"/>
        <v>3.75</v>
      </c>
      <c r="F13785">
        <f t="shared" si="646"/>
        <v>1.25</v>
      </c>
      <c r="G13785">
        <f t="shared" si="647"/>
        <v>0.25</v>
      </c>
    </row>
    <row r="13786" spans="1:7" x14ac:dyDescent="0.35">
      <c r="A13786" s="1" t="str">
        <f>fact_sales_daily_final!A13786</f>
        <v>9/21/2018</v>
      </c>
      <c r="B13786" t="str">
        <f>fact_sales_daily_final!E13786</f>
        <v>M01AB</v>
      </c>
      <c r="C13786">
        <f>fact_sales_daily_final!F13786</f>
        <v>4.66</v>
      </c>
      <c r="D13786">
        <f>C13786 * VLOOKUP(B13786, finance_assumptions!A:B, 2, FALSE)</f>
        <v>4.66</v>
      </c>
      <c r="E13786">
        <f t="shared" si="645"/>
        <v>3.4950000000000001</v>
      </c>
      <c r="F13786">
        <f t="shared" si="646"/>
        <v>1.165</v>
      </c>
      <c r="G13786">
        <f t="shared" si="647"/>
        <v>0.25</v>
      </c>
    </row>
    <row r="13787" spans="1:7" x14ac:dyDescent="0.35">
      <c r="A13787" s="1" t="str">
        <f>fact_sales_daily_final!A13787</f>
        <v>9/21/2018</v>
      </c>
      <c r="B13787" t="str">
        <f>fact_sales_daily_final!E13787</f>
        <v>M01AE</v>
      </c>
      <c r="C13787">
        <f>fact_sales_daily_final!F13787</f>
        <v>5.8369999999999997</v>
      </c>
      <c r="D13787">
        <f>C13787 * VLOOKUP(B13787, finance_assumptions!A:B, 2, FALSE)</f>
        <v>5.8369999999999997</v>
      </c>
      <c r="E13787">
        <f t="shared" si="645"/>
        <v>4.3777499999999998</v>
      </c>
      <c r="F13787">
        <f t="shared" si="646"/>
        <v>1.4592499999999999</v>
      </c>
      <c r="G13787">
        <f t="shared" si="647"/>
        <v>0.25</v>
      </c>
    </row>
    <row r="13788" spans="1:7" x14ac:dyDescent="0.35">
      <c r="A13788" s="1" t="str">
        <f>fact_sales_daily_final!A13788</f>
        <v>9/21/2018</v>
      </c>
      <c r="B13788" t="str">
        <f>fact_sales_daily_final!E13788</f>
        <v>N02BA</v>
      </c>
      <c r="C13788">
        <f>fact_sales_daily_final!F13788</f>
        <v>1</v>
      </c>
      <c r="D13788">
        <f>C13788 * VLOOKUP(B13788, finance_assumptions!A:B, 2, FALSE)</f>
        <v>1</v>
      </c>
      <c r="E13788">
        <f t="shared" si="645"/>
        <v>0.75</v>
      </c>
      <c r="F13788">
        <f t="shared" si="646"/>
        <v>0.25</v>
      </c>
      <c r="G13788">
        <f t="shared" si="647"/>
        <v>0.25</v>
      </c>
    </row>
    <row r="13789" spans="1:7" x14ac:dyDescent="0.35">
      <c r="A13789" s="1" t="str">
        <f>fact_sales_daily_final!A13789</f>
        <v>9/21/2018</v>
      </c>
      <c r="B13789" t="str">
        <f>fact_sales_daily_final!E13789</f>
        <v>N02BE</v>
      </c>
      <c r="C13789">
        <f>fact_sales_daily_final!F13789</f>
        <v>33.1</v>
      </c>
      <c r="D13789">
        <f>C13789 * VLOOKUP(B13789, finance_assumptions!A:B, 2, FALSE)</f>
        <v>33.1</v>
      </c>
      <c r="E13789">
        <f t="shared" si="645"/>
        <v>24.825000000000003</v>
      </c>
      <c r="F13789">
        <f t="shared" si="646"/>
        <v>8.2749999999999986</v>
      </c>
      <c r="G13789">
        <f t="shared" si="647"/>
        <v>0.24999999999999994</v>
      </c>
    </row>
    <row r="13790" spans="1:7" x14ac:dyDescent="0.35">
      <c r="A13790" s="1" t="str">
        <f>fact_sales_daily_final!A13790</f>
        <v>9/21/2018</v>
      </c>
      <c r="B13790" t="str">
        <f>fact_sales_daily_final!E13790</f>
        <v>N05B</v>
      </c>
      <c r="C13790">
        <f>fact_sales_daily_final!F13790</f>
        <v>10</v>
      </c>
      <c r="D13790">
        <f>C13790 * VLOOKUP(B13790, finance_assumptions!A:B, 2, FALSE)</f>
        <v>10</v>
      </c>
      <c r="E13790">
        <f t="shared" si="645"/>
        <v>7.5</v>
      </c>
      <c r="F13790">
        <f t="shared" si="646"/>
        <v>2.5</v>
      </c>
      <c r="G13790">
        <f t="shared" si="647"/>
        <v>0.25</v>
      </c>
    </row>
    <row r="13791" spans="1:7" x14ac:dyDescent="0.35">
      <c r="A13791" s="1" t="str">
        <f>fact_sales_daily_final!A13791</f>
        <v>9/21/2018</v>
      </c>
      <c r="B13791" t="str">
        <f>fact_sales_daily_final!E13791</f>
        <v>N05C</v>
      </c>
      <c r="C13791">
        <f>fact_sales_daily_final!F13791</f>
        <v>0</v>
      </c>
      <c r="D13791">
        <f>C13791 * VLOOKUP(B13791, finance_assumptions!A:B, 2, FALSE)</f>
        <v>0</v>
      </c>
      <c r="E13791">
        <f t="shared" si="645"/>
        <v>0</v>
      </c>
      <c r="F13791">
        <f t="shared" si="646"/>
        <v>0</v>
      </c>
      <c r="G13791">
        <f t="shared" si="647"/>
        <v>0</v>
      </c>
    </row>
    <row r="13792" spans="1:7" x14ac:dyDescent="0.35">
      <c r="A13792" s="1" t="str">
        <f>fact_sales_daily_final!A13792</f>
        <v>9/21/2018</v>
      </c>
      <c r="B13792" t="str">
        <f>fact_sales_daily_final!E13792</f>
        <v>R03</v>
      </c>
      <c r="C13792">
        <f>fact_sales_daily_final!F13792</f>
        <v>1</v>
      </c>
      <c r="D13792">
        <f>C13792 * VLOOKUP(B13792, finance_assumptions!A:B, 2, FALSE)</f>
        <v>1</v>
      </c>
      <c r="E13792">
        <f t="shared" si="645"/>
        <v>0.75</v>
      </c>
      <c r="F13792">
        <f t="shared" si="646"/>
        <v>0.25</v>
      </c>
      <c r="G13792">
        <f t="shared" si="647"/>
        <v>0.25</v>
      </c>
    </row>
    <row r="13793" spans="1:7" x14ac:dyDescent="0.35">
      <c r="A13793" s="1" t="str">
        <f>fact_sales_daily_final!A13793</f>
        <v>9/21/2018</v>
      </c>
      <c r="B13793" t="str">
        <f>fact_sales_daily_final!E13793</f>
        <v>R06</v>
      </c>
      <c r="C13793">
        <f>fact_sales_daily_final!F13793</f>
        <v>3</v>
      </c>
      <c r="D13793">
        <f>C13793 * VLOOKUP(B13793, finance_assumptions!A:B, 2, FALSE)</f>
        <v>3</v>
      </c>
      <c r="E13793">
        <f t="shared" si="645"/>
        <v>2.25</v>
      </c>
      <c r="F13793">
        <f t="shared" si="646"/>
        <v>0.75</v>
      </c>
      <c r="G13793">
        <f t="shared" si="647"/>
        <v>0.25</v>
      </c>
    </row>
    <row r="13794" spans="1:7" x14ac:dyDescent="0.35">
      <c r="A13794" s="1" t="str">
        <f>fact_sales_daily_final!A13794</f>
        <v>9/22/2018</v>
      </c>
      <c r="B13794" t="str">
        <f>fact_sales_daily_final!E13794</f>
        <v>M01AB</v>
      </c>
      <c r="C13794">
        <f>fact_sales_daily_final!F13794</f>
        <v>6</v>
      </c>
      <c r="D13794">
        <f>C13794 * VLOOKUP(B13794, finance_assumptions!A:B, 2, FALSE)</f>
        <v>6</v>
      </c>
      <c r="E13794">
        <f t="shared" si="645"/>
        <v>4.5</v>
      </c>
      <c r="F13794">
        <f t="shared" si="646"/>
        <v>1.5</v>
      </c>
      <c r="G13794">
        <f t="shared" si="647"/>
        <v>0.25</v>
      </c>
    </row>
    <row r="13795" spans="1:7" x14ac:dyDescent="0.35">
      <c r="A13795" s="1" t="str">
        <f>fact_sales_daily_final!A13795</f>
        <v>9/22/2018</v>
      </c>
      <c r="B13795" t="str">
        <f>fact_sales_daily_final!E13795</f>
        <v>M01AE</v>
      </c>
      <c r="C13795">
        <f>fact_sales_daily_final!F13795</f>
        <v>3.8330000000000002</v>
      </c>
      <c r="D13795">
        <f>C13795 * VLOOKUP(B13795, finance_assumptions!A:B, 2, FALSE)</f>
        <v>3.8330000000000002</v>
      </c>
      <c r="E13795">
        <f t="shared" si="645"/>
        <v>2.8747500000000001</v>
      </c>
      <c r="F13795">
        <f t="shared" si="646"/>
        <v>0.95825000000000005</v>
      </c>
      <c r="G13795">
        <f t="shared" si="647"/>
        <v>0.25</v>
      </c>
    </row>
    <row r="13796" spans="1:7" x14ac:dyDescent="0.35">
      <c r="A13796" s="1" t="str">
        <f>fact_sales_daily_final!A13796</f>
        <v>9/22/2018</v>
      </c>
      <c r="B13796" t="str">
        <f>fact_sales_daily_final!E13796</f>
        <v>N02BA</v>
      </c>
      <c r="C13796">
        <f>fact_sales_daily_final!F13796</f>
        <v>1.5</v>
      </c>
      <c r="D13796">
        <f>C13796 * VLOOKUP(B13796, finance_assumptions!A:B, 2, FALSE)</f>
        <v>1.5</v>
      </c>
      <c r="E13796">
        <f t="shared" si="645"/>
        <v>1.125</v>
      </c>
      <c r="F13796">
        <f t="shared" si="646"/>
        <v>0.375</v>
      </c>
      <c r="G13796">
        <f t="shared" si="647"/>
        <v>0.25</v>
      </c>
    </row>
    <row r="13797" spans="1:7" x14ac:dyDescent="0.35">
      <c r="A13797" s="1" t="str">
        <f>fact_sales_daily_final!A13797</f>
        <v>9/22/2018</v>
      </c>
      <c r="B13797" t="str">
        <f>fact_sales_daily_final!E13797</f>
        <v>N02BE</v>
      </c>
      <c r="C13797">
        <f>fact_sales_daily_final!F13797</f>
        <v>31.6</v>
      </c>
      <c r="D13797">
        <f>C13797 * VLOOKUP(B13797, finance_assumptions!A:B, 2, FALSE)</f>
        <v>31.6</v>
      </c>
      <c r="E13797">
        <f t="shared" si="645"/>
        <v>23.700000000000003</v>
      </c>
      <c r="F13797">
        <f t="shared" si="646"/>
        <v>7.8999999999999986</v>
      </c>
      <c r="G13797">
        <f t="shared" si="647"/>
        <v>0.24999999999999994</v>
      </c>
    </row>
    <row r="13798" spans="1:7" x14ac:dyDescent="0.35">
      <c r="A13798" s="1" t="str">
        <f>fact_sales_daily_final!A13798</f>
        <v>9/22/2018</v>
      </c>
      <c r="B13798" t="str">
        <f>fact_sales_daily_final!E13798</f>
        <v>N05B</v>
      </c>
      <c r="C13798">
        <f>fact_sales_daily_final!F13798</f>
        <v>6</v>
      </c>
      <c r="D13798">
        <f>C13798 * VLOOKUP(B13798, finance_assumptions!A:B, 2, FALSE)</f>
        <v>6</v>
      </c>
      <c r="E13798">
        <f t="shared" si="645"/>
        <v>4.5</v>
      </c>
      <c r="F13798">
        <f t="shared" si="646"/>
        <v>1.5</v>
      </c>
      <c r="G13798">
        <f t="shared" si="647"/>
        <v>0.25</v>
      </c>
    </row>
    <row r="13799" spans="1:7" x14ac:dyDescent="0.35">
      <c r="A13799" s="1" t="str">
        <f>fact_sales_daily_final!A13799</f>
        <v>9/22/2018</v>
      </c>
      <c r="B13799" t="str">
        <f>fact_sales_daily_final!E13799</f>
        <v>N05C</v>
      </c>
      <c r="C13799">
        <f>fact_sales_daily_final!F13799</f>
        <v>1</v>
      </c>
      <c r="D13799">
        <f>C13799 * VLOOKUP(B13799, finance_assumptions!A:B, 2, FALSE)</f>
        <v>1</v>
      </c>
      <c r="E13799">
        <f t="shared" si="645"/>
        <v>0.75</v>
      </c>
      <c r="F13799">
        <f t="shared" si="646"/>
        <v>0.25</v>
      </c>
      <c r="G13799">
        <f t="shared" si="647"/>
        <v>0.25</v>
      </c>
    </row>
    <row r="13800" spans="1:7" x14ac:dyDescent="0.35">
      <c r="A13800" s="1" t="str">
        <f>fact_sales_daily_final!A13800</f>
        <v>9/22/2018</v>
      </c>
      <c r="B13800" t="str">
        <f>fact_sales_daily_final!E13800</f>
        <v>R03</v>
      </c>
      <c r="C13800">
        <f>fact_sales_daily_final!F13800</f>
        <v>23</v>
      </c>
      <c r="D13800">
        <f>C13800 * VLOOKUP(B13800, finance_assumptions!A:B, 2, FALSE)</f>
        <v>23</v>
      </c>
      <c r="E13800">
        <f t="shared" si="645"/>
        <v>17.25</v>
      </c>
      <c r="F13800">
        <f t="shared" si="646"/>
        <v>5.75</v>
      </c>
      <c r="G13800">
        <f t="shared" si="647"/>
        <v>0.25</v>
      </c>
    </row>
    <row r="13801" spans="1:7" x14ac:dyDescent="0.35">
      <c r="A13801" s="1" t="str">
        <f>fact_sales_daily_final!A13801</f>
        <v>9/22/2018</v>
      </c>
      <c r="B13801" t="str">
        <f>fact_sales_daily_final!E13801</f>
        <v>R06</v>
      </c>
      <c r="C13801">
        <f>fact_sales_daily_final!F13801</f>
        <v>3</v>
      </c>
      <c r="D13801">
        <f>C13801 * VLOOKUP(B13801, finance_assumptions!A:B, 2, FALSE)</f>
        <v>3</v>
      </c>
      <c r="E13801">
        <f t="shared" si="645"/>
        <v>2.25</v>
      </c>
      <c r="F13801">
        <f t="shared" si="646"/>
        <v>0.75</v>
      </c>
      <c r="G13801">
        <f t="shared" si="647"/>
        <v>0.25</v>
      </c>
    </row>
    <row r="13802" spans="1:7" x14ac:dyDescent="0.35">
      <c r="A13802" s="1" t="str">
        <f>fact_sales_daily_final!A13802</f>
        <v>9/23/2018</v>
      </c>
      <c r="B13802" t="str">
        <f>fact_sales_daily_final!E13802</f>
        <v>M01AB</v>
      </c>
      <c r="C13802">
        <f>fact_sales_daily_final!F13802</f>
        <v>7.34</v>
      </c>
      <c r="D13802">
        <f>C13802 * VLOOKUP(B13802, finance_assumptions!A:B, 2, FALSE)</f>
        <v>7.34</v>
      </c>
      <c r="E13802">
        <f t="shared" si="645"/>
        <v>5.5049999999999999</v>
      </c>
      <c r="F13802">
        <f t="shared" si="646"/>
        <v>1.835</v>
      </c>
      <c r="G13802">
        <f t="shared" si="647"/>
        <v>0.25</v>
      </c>
    </row>
    <row r="13803" spans="1:7" x14ac:dyDescent="0.35">
      <c r="A13803" s="1" t="str">
        <f>fact_sales_daily_final!A13803</f>
        <v>9/23/2018</v>
      </c>
      <c r="B13803" t="str">
        <f>fact_sales_daily_final!E13803</f>
        <v>M01AE</v>
      </c>
      <c r="C13803">
        <f>fact_sales_daily_final!F13803</f>
        <v>9.4390000000000001</v>
      </c>
      <c r="D13803">
        <f>C13803 * VLOOKUP(B13803, finance_assumptions!A:B, 2, FALSE)</f>
        <v>9.4390000000000001</v>
      </c>
      <c r="E13803">
        <f t="shared" si="645"/>
        <v>7.07925</v>
      </c>
      <c r="F13803">
        <f t="shared" si="646"/>
        <v>2.35975</v>
      </c>
      <c r="G13803">
        <f t="shared" si="647"/>
        <v>0.25</v>
      </c>
    </row>
    <row r="13804" spans="1:7" x14ac:dyDescent="0.35">
      <c r="A13804" s="1" t="str">
        <f>fact_sales_daily_final!A13804</f>
        <v>9/23/2018</v>
      </c>
      <c r="B13804" t="str">
        <f>fact_sales_daily_final!E13804</f>
        <v>N02BA</v>
      </c>
      <c r="C13804">
        <f>fact_sales_daily_final!F13804</f>
        <v>3.25</v>
      </c>
      <c r="D13804">
        <f>C13804 * VLOOKUP(B13804, finance_assumptions!A:B, 2, FALSE)</f>
        <v>3.25</v>
      </c>
      <c r="E13804">
        <f t="shared" si="645"/>
        <v>2.4375</v>
      </c>
      <c r="F13804">
        <f t="shared" si="646"/>
        <v>0.8125</v>
      </c>
      <c r="G13804">
        <f t="shared" si="647"/>
        <v>0.25</v>
      </c>
    </row>
    <row r="13805" spans="1:7" x14ac:dyDescent="0.35">
      <c r="A13805" s="1" t="str">
        <f>fact_sales_daily_final!A13805</f>
        <v>9/23/2018</v>
      </c>
      <c r="B13805" t="str">
        <f>fact_sales_daily_final!E13805</f>
        <v>N02BE</v>
      </c>
      <c r="C13805">
        <f>fact_sales_daily_final!F13805</f>
        <v>42.862000000000002</v>
      </c>
      <c r="D13805">
        <f>C13805 * VLOOKUP(B13805, finance_assumptions!A:B, 2, FALSE)</f>
        <v>42.862000000000002</v>
      </c>
      <c r="E13805">
        <f t="shared" si="645"/>
        <v>32.146500000000003</v>
      </c>
      <c r="F13805">
        <f t="shared" si="646"/>
        <v>10.715499999999999</v>
      </c>
      <c r="G13805">
        <f t="shared" si="647"/>
        <v>0.24999999999999997</v>
      </c>
    </row>
    <row r="13806" spans="1:7" x14ac:dyDescent="0.35">
      <c r="A13806" s="1" t="str">
        <f>fact_sales_daily_final!A13806</f>
        <v>9/23/2018</v>
      </c>
      <c r="B13806" t="str">
        <f>fact_sales_daily_final!E13806</f>
        <v>N05B</v>
      </c>
      <c r="C13806">
        <f>fact_sales_daily_final!F13806</f>
        <v>9</v>
      </c>
      <c r="D13806">
        <f>C13806 * VLOOKUP(B13806, finance_assumptions!A:B, 2, FALSE)</f>
        <v>9</v>
      </c>
      <c r="E13806">
        <f t="shared" si="645"/>
        <v>6.75</v>
      </c>
      <c r="F13806">
        <f t="shared" si="646"/>
        <v>2.25</v>
      </c>
      <c r="G13806">
        <f t="shared" si="647"/>
        <v>0.25</v>
      </c>
    </row>
    <row r="13807" spans="1:7" x14ac:dyDescent="0.35">
      <c r="A13807" s="1" t="str">
        <f>fact_sales_daily_final!A13807</f>
        <v>9/23/2018</v>
      </c>
      <c r="B13807" t="str">
        <f>fact_sales_daily_final!E13807</f>
        <v>N05C</v>
      </c>
      <c r="C13807">
        <f>fact_sales_daily_final!F13807</f>
        <v>0</v>
      </c>
      <c r="D13807">
        <f>C13807 * VLOOKUP(B13807, finance_assumptions!A:B, 2, FALSE)</f>
        <v>0</v>
      </c>
      <c r="E13807">
        <f t="shared" si="645"/>
        <v>0</v>
      </c>
      <c r="F13807">
        <f t="shared" si="646"/>
        <v>0</v>
      </c>
      <c r="G13807">
        <f t="shared" si="647"/>
        <v>0</v>
      </c>
    </row>
    <row r="13808" spans="1:7" x14ac:dyDescent="0.35">
      <c r="A13808" s="1" t="str">
        <f>fact_sales_daily_final!A13808</f>
        <v>9/23/2018</v>
      </c>
      <c r="B13808" t="str">
        <f>fact_sales_daily_final!E13808</f>
        <v>R03</v>
      </c>
      <c r="C13808">
        <f>fact_sales_daily_final!F13808</f>
        <v>8</v>
      </c>
      <c r="D13808">
        <f>C13808 * VLOOKUP(B13808, finance_assumptions!A:B, 2, FALSE)</f>
        <v>8</v>
      </c>
      <c r="E13808">
        <f t="shared" si="645"/>
        <v>6</v>
      </c>
      <c r="F13808">
        <f t="shared" si="646"/>
        <v>2</v>
      </c>
      <c r="G13808">
        <f t="shared" si="647"/>
        <v>0.25</v>
      </c>
    </row>
    <row r="13809" spans="1:7" x14ac:dyDescent="0.35">
      <c r="A13809" s="1" t="str">
        <f>fact_sales_daily_final!A13809</f>
        <v>9/23/2018</v>
      </c>
      <c r="B13809" t="str">
        <f>fact_sales_daily_final!E13809</f>
        <v>R06</v>
      </c>
      <c r="C13809">
        <f>fact_sales_daily_final!F13809</f>
        <v>5</v>
      </c>
      <c r="D13809">
        <f>C13809 * VLOOKUP(B13809, finance_assumptions!A:B, 2, FALSE)</f>
        <v>5</v>
      </c>
      <c r="E13809">
        <f t="shared" si="645"/>
        <v>3.75</v>
      </c>
      <c r="F13809">
        <f t="shared" si="646"/>
        <v>1.25</v>
      </c>
      <c r="G13809">
        <f t="shared" si="647"/>
        <v>0.25</v>
      </c>
    </row>
    <row r="13810" spans="1:7" x14ac:dyDescent="0.35">
      <c r="A13810" s="1" t="str">
        <f>fact_sales_daily_final!A13810</f>
        <v>9/24/2018</v>
      </c>
      <c r="B13810" t="str">
        <f>fact_sales_daily_final!E13810</f>
        <v>M01AB</v>
      </c>
      <c r="C13810">
        <f>fact_sales_daily_final!F13810</f>
        <v>7.33</v>
      </c>
      <c r="D13810">
        <f>C13810 * VLOOKUP(B13810, finance_assumptions!A:B, 2, FALSE)</f>
        <v>7.33</v>
      </c>
      <c r="E13810">
        <f t="shared" si="645"/>
        <v>5.4975000000000005</v>
      </c>
      <c r="F13810">
        <f t="shared" si="646"/>
        <v>1.8324999999999996</v>
      </c>
      <c r="G13810">
        <f t="shared" si="647"/>
        <v>0.24999999999999994</v>
      </c>
    </row>
    <row r="13811" spans="1:7" x14ac:dyDescent="0.35">
      <c r="A13811" s="1" t="str">
        <f>fact_sales_daily_final!A13811</f>
        <v>9/24/2018</v>
      </c>
      <c r="B13811" t="str">
        <f>fact_sales_daily_final!E13811</f>
        <v>M01AE</v>
      </c>
      <c r="C13811">
        <f>fact_sales_daily_final!F13811</f>
        <v>3.67</v>
      </c>
      <c r="D13811">
        <f>C13811 * VLOOKUP(B13811, finance_assumptions!A:B, 2, FALSE)</f>
        <v>3.67</v>
      </c>
      <c r="E13811">
        <f t="shared" si="645"/>
        <v>2.7524999999999999</v>
      </c>
      <c r="F13811">
        <f t="shared" si="646"/>
        <v>0.91749999999999998</v>
      </c>
      <c r="G13811">
        <f t="shared" si="647"/>
        <v>0.25</v>
      </c>
    </row>
    <row r="13812" spans="1:7" x14ac:dyDescent="0.35">
      <c r="A13812" s="1" t="str">
        <f>fact_sales_daily_final!A13812</f>
        <v>9/24/2018</v>
      </c>
      <c r="B13812" t="str">
        <f>fact_sales_daily_final!E13812</f>
        <v>N02BA</v>
      </c>
      <c r="C13812">
        <f>fact_sales_daily_final!F13812</f>
        <v>5.5</v>
      </c>
      <c r="D13812">
        <f>C13812 * VLOOKUP(B13812, finance_assumptions!A:B, 2, FALSE)</f>
        <v>5.5</v>
      </c>
      <c r="E13812">
        <f t="shared" si="645"/>
        <v>4.125</v>
      </c>
      <c r="F13812">
        <f t="shared" si="646"/>
        <v>1.375</v>
      </c>
      <c r="G13812">
        <f t="shared" si="647"/>
        <v>0.25</v>
      </c>
    </row>
    <row r="13813" spans="1:7" x14ac:dyDescent="0.35">
      <c r="A13813" s="1" t="str">
        <f>fact_sales_daily_final!A13813</f>
        <v>9/24/2018</v>
      </c>
      <c r="B13813" t="str">
        <f>fact_sales_daily_final!E13813</f>
        <v>N02BE</v>
      </c>
      <c r="C13813">
        <f>fact_sales_daily_final!F13813</f>
        <v>53.8</v>
      </c>
      <c r="D13813">
        <f>C13813 * VLOOKUP(B13813, finance_assumptions!A:B, 2, FALSE)</f>
        <v>53.8</v>
      </c>
      <c r="E13813">
        <f t="shared" si="645"/>
        <v>40.349999999999994</v>
      </c>
      <c r="F13813">
        <f t="shared" si="646"/>
        <v>13.450000000000003</v>
      </c>
      <c r="G13813">
        <f t="shared" si="647"/>
        <v>0.25000000000000006</v>
      </c>
    </row>
    <row r="13814" spans="1:7" x14ac:dyDescent="0.35">
      <c r="A13814" s="1" t="str">
        <f>fact_sales_daily_final!A13814</f>
        <v>9/24/2018</v>
      </c>
      <c r="B13814" t="str">
        <f>fact_sales_daily_final!E13814</f>
        <v>N05B</v>
      </c>
      <c r="C13814">
        <f>fact_sales_daily_final!F13814</f>
        <v>7</v>
      </c>
      <c r="D13814">
        <f>C13814 * VLOOKUP(B13814, finance_assumptions!A:B, 2, FALSE)</f>
        <v>7</v>
      </c>
      <c r="E13814">
        <f t="shared" si="645"/>
        <v>5.25</v>
      </c>
      <c r="F13814">
        <f t="shared" si="646"/>
        <v>1.75</v>
      </c>
      <c r="G13814">
        <f t="shared" si="647"/>
        <v>0.25</v>
      </c>
    </row>
    <row r="13815" spans="1:7" x14ac:dyDescent="0.35">
      <c r="A13815" s="1" t="str">
        <f>fact_sales_daily_final!A13815</f>
        <v>9/24/2018</v>
      </c>
      <c r="B13815" t="str">
        <f>fact_sales_daily_final!E13815</f>
        <v>N05C</v>
      </c>
      <c r="C13815">
        <f>fact_sales_daily_final!F13815</f>
        <v>0</v>
      </c>
      <c r="D13815">
        <f>C13815 * VLOOKUP(B13815, finance_assumptions!A:B, 2, FALSE)</f>
        <v>0</v>
      </c>
      <c r="E13815">
        <f t="shared" si="645"/>
        <v>0</v>
      </c>
      <c r="F13815">
        <f t="shared" si="646"/>
        <v>0</v>
      </c>
      <c r="G13815">
        <f t="shared" si="647"/>
        <v>0</v>
      </c>
    </row>
    <row r="13816" spans="1:7" x14ac:dyDescent="0.35">
      <c r="A13816" s="1" t="str">
        <f>fact_sales_daily_final!A13816</f>
        <v>9/24/2018</v>
      </c>
      <c r="B13816" t="str">
        <f>fact_sales_daily_final!E13816</f>
        <v>R03</v>
      </c>
      <c r="C13816">
        <f>fact_sales_daily_final!F13816</f>
        <v>9</v>
      </c>
      <c r="D13816">
        <f>C13816 * VLOOKUP(B13816, finance_assumptions!A:B, 2, FALSE)</f>
        <v>9</v>
      </c>
      <c r="E13816">
        <f t="shared" si="645"/>
        <v>6.75</v>
      </c>
      <c r="F13816">
        <f t="shared" si="646"/>
        <v>2.25</v>
      </c>
      <c r="G13816">
        <f t="shared" si="647"/>
        <v>0.25</v>
      </c>
    </row>
    <row r="13817" spans="1:7" x14ac:dyDescent="0.35">
      <c r="A13817" s="1" t="str">
        <f>fact_sales_daily_final!A13817</f>
        <v>9/24/2018</v>
      </c>
      <c r="B13817" t="str">
        <f>fact_sales_daily_final!E13817</f>
        <v>R06</v>
      </c>
      <c r="C13817">
        <f>fact_sales_daily_final!F13817</f>
        <v>2</v>
      </c>
      <c r="D13817">
        <f>C13817 * VLOOKUP(B13817, finance_assumptions!A:B, 2, FALSE)</f>
        <v>2</v>
      </c>
      <c r="E13817">
        <f t="shared" si="645"/>
        <v>1.5</v>
      </c>
      <c r="F13817">
        <f t="shared" si="646"/>
        <v>0.5</v>
      </c>
      <c r="G13817">
        <f t="shared" si="647"/>
        <v>0.25</v>
      </c>
    </row>
    <row r="13818" spans="1:7" x14ac:dyDescent="0.35">
      <c r="A13818" s="1" t="str">
        <f>fact_sales_daily_final!A13818</f>
        <v>9/25/2018</v>
      </c>
      <c r="B13818" t="str">
        <f>fact_sales_daily_final!E13818</f>
        <v>M01AB</v>
      </c>
      <c r="C13818">
        <f>fact_sales_daily_final!F13818</f>
        <v>6</v>
      </c>
      <c r="D13818">
        <f>C13818 * VLOOKUP(B13818, finance_assumptions!A:B, 2, FALSE)</f>
        <v>6</v>
      </c>
      <c r="E13818">
        <f t="shared" si="645"/>
        <v>4.5</v>
      </c>
      <c r="F13818">
        <f t="shared" si="646"/>
        <v>1.5</v>
      </c>
      <c r="G13818">
        <f t="shared" si="647"/>
        <v>0.25</v>
      </c>
    </row>
    <row r="13819" spans="1:7" x14ac:dyDescent="0.35">
      <c r="A13819" s="1" t="str">
        <f>fact_sales_daily_final!A13819</f>
        <v>9/25/2018</v>
      </c>
      <c r="B13819" t="str">
        <f>fact_sales_daily_final!E13819</f>
        <v>M01AE</v>
      </c>
      <c r="C13819">
        <f>fact_sales_daily_final!F13819</f>
        <v>4.7359999999999998</v>
      </c>
      <c r="D13819">
        <f>C13819 * VLOOKUP(B13819, finance_assumptions!A:B, 2, FALSE)</f>
        <v>4.7359999999999998</v>
      </c>
      <c r="E13819">
        <f t="shared" si="645"/>
        <v>3.5519999999999996</v>
      </c>
      <c r="F13819">
        <f t="shared" si="646"/>
        <v>1.1840000000000002</v>
      </c>
      <c r="G13819">
        <f t="shared" si="647"/>
        <v>0.25000000000000006</v>
      </c>
    </row>
    <row r="13820" spans="1:7" x14ac:dyDescent="0.35">
      <c r="A13820" s="1" t="str">
        <f>fact_sales_daily_final!A13820</f>
        <v>9/25/2018</v>
      </c>
      <c r="B13820" t="str">
        <f>fact_sales_daily_final!E13820</f>
        <v>N02BA</v>
      </c>
      <c r="C13820">
        <f>fact_sales_daily_final!F13820</f>
        <v>3.3</v>
      </c>
      <c r="D13820">
        <f>C13820 * VLOOKUP(B13820, finance_assumptions!A:B, 2, FALSE)</f>
        <v>3.3</v>
      </c>
      <c r="E13820">
        <f t="shared" si="645"/>
        <v>2.4749999999999996</v>
      </c>
      <c r="F13820">
        <f t="shared" si="646"/>
        <v>0.82500000000000018</v>
      </c>
      <c r="G13820">
        <f t="shared" si="647"/>
        <v>0.25000000000000006</v>
      </c>
    </row>
    <row r="13821" spans="1:7" x14ac:dyDescent="0.35">
      <c r="A13821" s="1" t="str">
        <f>fact_sales_daily_final!A13821</f>
        <v>9/25/2018</v>
      </c>
      <c r="B13821" t="str">
        <f>fact_sales_daily_final!E13821</f>
        <v>N02BE</v>
      </c>
      <c r="C13821">
        <f>fact_sales_daily_final!F13821</f>
        <v>53.85</v>
      </c>
      <c r="D13821">
        <f>C13821 * VLOOKUP(B13821, finance_assumptions!A:B, 2, FALSE)</f>
        <v>53.85</v>
      </c>
      <c r="E13821">
        <f t="shared" si="645"/>
        <v>40.387500000000003</v>
      </c>
      <c r="F13821">
        <f t="shared" si="646"/>
        <v>13.462499999999999</v>
      </c>
      <c r="G13821">
        <f t="shared" si="647"/>
        <v>0.24999999999999997</v>
      </c>
    </row>
    <row r="13822" spans="1:7" x14ac:dyDescent="0.35">
      <c r="A13822" s="1" t="str">
        <f>fact_sales_daily_final!A13822</f>
        <v>9/25/2018</v>
      </c>
      <c r="B13822" t="str">
        <f>fact_sales_daily_final!E13822</f>
        <v>N05B</v>
      </c>
      <c r="C13822">
        <f>fact_sales_daily_final!F13822</f>
        <v>11</v>
      </c>
      <c r="D13822">
        <f>C13822 * VLOOKUP(B13822, finance_assumptions!A:B, 2, FALSE)</f>
        <v>11</v>
      </c>
      <c r="E13822">
        <f t="shared" si="645"/>
        <v>8.25</v>
      </c>
      <c r="F13822">
        <f t="shared" si="646"/>
        <v>2.75</v>
      </c>
      <c r="G13822">
        <f t="shared" si="647"/>
        <v>0.25</v>
      </c>
    </row>
    <row r="13823" spans="1:7" x14ac:dyDescent="0.35">
      <c r="A13823" s="1" t="str">
        <f>fact_sales_daily_final!A13823</f>
        <v>9/25/2018</v>
      </c>
      <c r="B13823" t="str">
        <f>fact_sales_daily_final!E13823</f>
        <v>N05C</v>
      </c>
      <c r="C13823">
        <f>fact_sales_daily_final!F13823</f>
        <v>0</v>
      </c>
      <c r="D13823">
        <f>C13823 * VLOOKUP(B13823, finance_assumptions!A:B, 2, FALSE)</f>
        <v>0</v>
      </c>
      <c r="E13823">
        <f t="shared" si="645"/>
        <v>0</v>
      </c>
      <c r="F13823">
        <f t="shared" si="646"/>
        <v>0</v>
      </c>
      <c r="G13823">
        <f t="shared" si="647"/>
        <v>0</v>
      </c>
    </row>
    <row r="13824" spans="1:7" x14ac:dyDescent="0.35">
      <c r="A13824" s="1" t="str">
        <f>fact_sales_daily_final!A13824</f>
        <v>9/25/2018</v>
      </c>
      <c r="B13824" t="str">
        <f>fact_sales_daily_final!E13824</f>
        <v>R03</v>
      </c>
      <c r="C13824">
        <f>fact_sales_daily_final!F13824</f>
        <v>22</v>
      </c>
      <c r="D13824">
        <f>C13824 * VLOOKUP(B13824, finance_assumptions!A:B, 2, FALSE)</f>
        <v>22</v>
      </c>
      <c r="E13824">
        <f t="shared" si="645"/>
        <v>16.5</v>
      </c>
      <c r="F13824">
        <f t="shared" si="646"/>
        <v>5.5</v>
      </c>
      <c r="G13824">
        <f t="shared" si="647"/>
        <v>0.25</v>
      </c>
    </row>
    <row r="13825" spans="1:7" x14ac:dyDescent="0.35">
      <c r="A13825" s="1" t="str">
        <f>fact_sales_daily_final!A13825</f>
        <v>9/25/2018</v>
      </c>
      <c r="B13825" t="str">
        <f>fact_sales_daily_final!E13825</f>
        <v>R06</v>
      </c>
      <c r="C13825">
        <f>fact_sales_daily_final!F13825</f>
        <v>2</v>
      </c>
      <c r="D13825">
        <f>C13825 * VLOOKUP(B13825, finance_assumptions!A:B, 2, FALSE)</f>
        <v>2</v>
      </c>
      <c r="E13825">
        <f t="shared" si="645"/>
        <v>1.5</v>
      </c>
      <c r="F13825">
        <f t="shared" si="646"/>
        <v>0.5</v>
      </c>
      <c r="G13825">
        <f t="shared" si="647"/>
        <v>0.25</v>
      </c>
    </row>
    <row r="13826" spans="1:7" x14ac:dyDescent="0.35">
      <c r="A13826" s="1" t="str">
        <f>fact_sales_daily_final!A13826</f>
        <v>9/26/2018</v>
      </c>
      <c r="B13826" t="str">
        <f>fact_sales_daily_final!E13826</f>
        <v>M01AB</v>
      </c>
      <c r="C13826">
        <f>fact_sales_daily_final!F13826</f>
        <v>3</v>
      </c>
      <c r="D13826">
        <f>C13826 * VLOOKUP(B13826, finance_assumptions!A:B, 2, FALSE)</f>
        <v>3</v>
      </c>
      <c r="E13826">
        <f t="shared" si="645"/>
        <v>2.25</v>
      </c>
      <c r="F13826">
        <f t="shared" si="646"/>
        <v>0.75</v>
      </c>
      <c r="G13826">
        <f t="shared" si="647"/>
        <v>0.25</v>
      </c>
    </row>
    <row r="13827" spans="1:7" x14ac:dyDescent="0.35">
      <c r="A13827" s="1" t="str">
        <f>fact_sales_daily_final!A13827</f>
        <v>9/26/2018</v>
      </c>
      <c r="B13827" t="str">
        <f>fact_sales_daily_final!E13827</f>
        <v>M01AE</v>
      </c>
      <c r="C13827">
        <f>fact_sales_daily_final!F13827</f>
        <v>9</v>
      </c>
      <c r="D13827">
        <f>C13827 * VLOOKUP(B13827, finance_assumptions!A:B, 2, FALSE)</f>
        <v>9</v>
      </c>
      <c r="E13827">
        <f t="shared" ref="E13827:E13890" si="648">D13827 * 0.75</f>
        <v>6.75</v>
      </c>
      <c r="F13827">
        <f t="shared" ref="F13827:F13890" si="649">D13827 - E13827</f>
        <v>2.25</v>
      </c>
      <c r="G13827">
        <f t="shared" ref="G13827:G13890" si="650">IF(D13827=0, 0, F13827/D13827)</f>
        <v>0.25</v>
      </c>
    </row>
    <row r="13828" spans="1:7" x14ac:dyDescent="0.35">
      <c r="A13828" s="1" t="str">
        <f>fact_sales_daily_final!A13828</f>
        <v>9/26/2018</v>
      </c>
      <c r="B13828" t="str">
        <f>fact_sales_daily_final!E13828</f>
        <v>N02BA</v>
      </c>
      <c r="C13828">
        <f>fact_sales_daily_final!F13828</f>
        <v>6</v>
      </c>
      <c r="D13828">
        <f>C13828 * VLOOKUP(B13828, finance_assumptions!A:B, 2, FALSE)</f>
        <v>6</v>
      </c>
      <c r="E13828">
        <f t="shared" si="648"/>
        <v>4.5</v>
      </c>
      <c r="F13828">
        <f t="shared" si="649"/>
        <v>1.5</v>
      </c>
      <c r="G13828">
        <f t="shared" si="650"/>
        <v>0.25</v>
      </c>
    </row>
    <row r="13829" spans="1:7" x14ac:dyDescent="0.35">
      <c r="A13829" s="1" t="str">
        <f>fact_sales_daily_final!A13829</f>
        <v>9/26/2018</v>
      </c>
      <c r="B13829" t="str">
        <f>fact_sales_daily_final!E13829</f>
        <v>N02BE</v>
      </c>
      <c r="C13829">
        <f>fact_sales_daily_final!F13829</f>
        <v>41.4</v>
      </c>
      <c r="D13829">
        <f>C13829 * VLOOKUP(B13829, finance_assumptions!A:B, 2, FALSE)</f>
        <v>41.4</v>
      </c>
      <c r="E13829">
        <f t="shared" si="648"/>
        <v>31.049999999999997</v>
      </c>
      <c r="F13829">
        <f t="shared" si="649"/>
        <v>10.350000000000001</v>
      </c>
      <c r="G13829">
        <f t="shared" si="650"/>
        <v>0.25000000000000006</v>
      </c>
    </row>
    <row r="13830" spans="1:7" x14ac:dyDescent="0.35">
      <c r="A13830" s="1" t="str">
        <f>fact_sales_daily_final!A13830</f>
        <v>9/26/2018</v>
      </c>
      <c r="B13830" t="str">
        <f>fact_sales_daily_final!E13830</f>
        <v>N05B</v>
      </c>
      <c r="C13830">
        <f>fact_sales_daily_final!F13830</f>
        <v>9</v>
      </c>
      <c r="D13830">
        <f>C13830 * VLOOKUP(B13830, finance_assumptions!A:B, 2, FALSE)</f>
        <v>9</v>
      </c>
      <c r="E13830">
        <f t="shared" si="648"/>
        <v>6.75</v>
      </c>
      <c r="F13830">
        <f t="shared" si="649"/>
        <v>2.25</v>
      </c>
      <c r="G13830">
        <f t="shared" si="650"/>
        <v>0.25</v>
      </c>
    </row>
    <row r="13831" spans="1:7" x14ac:dyDescent="0.35">
      <c r="A13831" s="1" t="str">
        <f>fact_sales_daily_final!A13831</f>
        <v>9/26/2018</v>
      </c>
      <c r="B13831" t="str">
        <f>fact_sales_daily_final!E13831</f>
        <v>N05C</v>
      </c>
      <c r="C13831">
        <f>fact_sales_daily_final!F13831</f>
        <v>1</v>
      </c>
      <c r="D13831">
        <f>C13831 * VLOOKUP(B13831, finance_assumptions!A:B, 2, FALSE)</f>
        <v>1</v>
      </c>
      <c r="E13831">
        <f t="shared" si="648"/>
        <v>0.75</v>
      </c>
      <c r="F13831">
        <f t="shared" si="649"/>
        <v>0.25</v>
      </c>
      <c r="G13831">
        <f t="shared" si="650"/>
        <v>0.25</v>
      </c>
    </row>
    <row r="13832" spans="1:7" x14ac:dyDescent="0.35">
      <c r="A13832" s="1" t="str">
        <f>fact_sales_daily_final!A13832</f>
        <v>9/26/2018</v>
      </c>
      <c r="B13832" t="str">
        <f>fact_sales_daily_final!E13832</f>
        <v>R03</v>
      </c>
      <c r="C13832">
        <f>fact_sales_daily_final!F13832</f>
        <v>0</v>
      </c>
      <c r="D13832">
        <f>C13832 * VLOOKUP(B13832, finance_assumptions!A:B, 2, FALSE)</f>
        <v>0</v>
      </c>
      <c r="E13832">
        <f t="shared" si="648"/>
        <v>0</v>
      </c>
      <c r="F13832">
        <f t="shared" si="649"/>
        <v>0</v>
      </c>
      <c r="G13832">
        <f t="shared" si="650"/>
        <v>0</v>
      </c>
    </row>
    <row r="13833" spans="1:7" x14ac:dyDescent="0.35">
      <c r="A13833" s="1" t="str">
        <f>fact_sales_daily_final!A13833</f>
        <v>9/26/2018</v>
      </c>
      <c r="B13833" t="str">
        <f>fact_sales_daily_final!E13833</f>
        <v>R06</v>
      </c>
      <c r="C13833">
        <f>fact_sales_daily_final!F13833</f>
        <v>3</v>
      </c>
      <c r="D13833">
        <f>C13833 * VLOOKUP(B13833, finance_assumptions!A:B, 2, FALSE)</f>
        <v>3</v>
      </c>
      <c r="E13833">
        <f t="shared" si="648"/>
        <v>2.25</v>
      </c>
      <c r="F13833">
        <f t="shared" si="649"/>
        <v>0.75</v>
      </c>
      <c r="G13833">
        <f t="shared" si="650"/>
        <v>0.25</v>
      </c>
    </row>
    <row r="13834" spans="1:7" x14ac:dyDescent="0.35">
      <c r="A13834" s="1" t="str">
        <f>fact_sales_daily_final!A13834</f>
        <v>9/27/2018</v>
      </c>
      <c r="B13834" t="str">
        <f>fact_sales_daily_final!E13834</f>
        <v>M01AB</v>
      </c>
      <c r="C13834">
        <f>fact_sales_daily_final!F13834</f>
        <v>4</v>
      </c>
      <c r="D13834">
        <f>C13834 * VLOOKUP(B13834, finance_assumptions!A:B, 2, FALSE)</f>
        <v>4</v>
      </c>
      <c r="E13834">
        <f t="shared" si="648"/>
        <v>3</v>
      </c>
      <c r="F13834">
        <f t="shared" si="649"/>
        <v>1</v>
      </c>
      <c r="G13834">
        <f t="shared" si="650"/>
        <v>0.25</v>
      </c>
    </row>
    <row r="13835" spans="1:7" x14ac:dyDescent="0.35">
      <c r="A13835" s="1" t="str">
        <f>fact_sales_daily_final!A13835</f>
        <v>9/27/2018</v>
      </c>
      <c r="B13835" t="str">
        <f>fact_sales_daily_final!E13835</f>
        <v>M01AE</v>
      </c>
      <c r="C13835">
        <f>fact_sales_daily_final!F13835</f>
        <v>6.5670000000000002</v>
      </c>
      <c r="D13835">
        <f>C13835 * VLOOKUP(B13835, finance_assumptions!A:B, 2, FALSE)</f>
        <v>6.5670000000000002</v>
      </c>
      <c r="E13835">
        <f t="shared" si="648"/>
        <v>4.9252500000000001</v>
      </c>
      <c r="F13835">
        <f t="shared" si="649"/>
        <v>1.64175</v>
      </c>
      <c r="G13835">
        <f t="shared" si="650"/>
        <v>0.25</v>
      </c>
    </row>
    <row r="13836" spans="1:7" x14ac:dyDescent="0.35">
      <c r="A13836" s="1" t="str">
        <f>fact_sales_daily_final!A13836</f>
        <v>9/27/2018</v>
      </c>
      <c r="B13836" t="str">
        <f>fact_sales_daily_final!E13836</f>
        <v>N02BA</v>
      </c>
      <c r="C13836">
        <f>fact_sales_daily_final!F13836</f>
        <v>4.5999999999999996</v>
      </c>
      <c r="D13836">
        <f>C13836 * VLOOKUP(B13836, finance_assumptions!A:B, 2, FALSE)</f>
        <v>4.5999999999999996</v>
      </c>
      <c r="E13836">
        <f t="shared" si="648"/>
        <v>3.4499999999999997</v>
      </c>
      <c r="F13836">
        <f t="shared" si="649"/>
        <v>1.1499999999999999</v>
      </c>
      <c r="G13836">
        <f t="shared" si="650"/>
        <v>0.25</v>
      </c>
    </row>
    <row r="13837" spans="1:7" x14ac:dyDescent="0.35">
      <c r="A13837" s="1" t="str">
        <f>fact_sales_daily_final!A13837</f>
        <v>9/27/2018</v>
      </c>
      <c r="B13837" t="str">
        <f>fact_sales_daily_final!E13837</f>
        <v>N02BE</v>
      </c>
      <c r="C13837">
        <f>fact_sales_daily_final!F13837</f>
        <v>19</v>
      </c>
      <c r="D13837">
        <f>C13837 * VLOOKUP(B13837, finance_assumptions!A:B, 2, FALSE)</f>
        <v>19</v>
      </c>
      <c r="E13837">
        <f t="shared" si="648"/>
        <v>14.25</v>
      </c>
      <c r="F13837">
        <f t="shared" si="649"/>
        <v>4.75</v>
      </c>
      <c r="G13837">
        <f t="shared" si="650"/>
        <v>0.25</v>
      </c>
    </row>
    <row r="13838" spans="1:7" x14ac:dyDescent="0.35">
      <c r="A13838" s="1" t="str">
        <f>fact_sales_daily_final!A13838</f>
        <v>9/27/2018</v>
      </c>
      <c r="B13838" t="str">
        <f>fact_sales_daily_final!E13838</f>
        <v>N05B</v>
      </c>
      <c r="C13838">
        <f>fact_sales_daily_final!F13838</f>
        <v>11</v>
      </c>
      <c r="D13838">
        <f>C13838 * VLOOKUP(B13838, finance_assumptions!A:B, 2, FALSE)</f>
        <v>11</v>
      </c>
      <c r="E13838">
        <f t="shared" si="648"/>
        <v>8.25</v>
      </c>
      <c r="F13838">
        <f t="shared" si="649"/>
        <v>2.75</v>
      </c>
      <c r="G13838">
        <f t="shared" si="650"/>
        <v>0.25</v>
      </c>
    </row>
    <row r="13839" spans="1:7" x14ac:dyDescent="0.35">
      <c r="A13839" s="1" t="str">
        <f>fact_sales_daily_final!A13839</f>
        <v>9/27/2018</v>
      </c>
      <c r="B13839" t="str">
        <f>fact_sales_daily_final!E13839</f>
        <v>N05C</v>
      </c>
      <c r="C13839">
        <f>fact_sales_daily_final!F13839</f>
        <v>0</v>
      </c>
      <c r="D13839">
        <f>C13839 * VLOOKUP(B13839, finance_assumptions!A:B, 2, FALSE)</f>
        <v>0</v>
      </c>
      <c r="E13839">
        <f t="shared" si="648"/>
        <v>0</v>
      </c>
      <c r="F13839">
        <f t="shared" si="649"/>
        <v>0</v>
      </c>
      <c r="G13839">
        <f t="shared" si="650"/>
        <v>0</v>
      </c>
    </row>
    <row r="13840" spans="1:7" x14ac:dyDescent="0.35">
      <c r="A13840" s="1" t="str">
        <f>fact_sales_daily_final!A13840</f>
        <v>9/27/2018</v>
      </c>
      <c r="B13840" t="str">
        <f>fact_sales_daily_final!E13840</f>
        <v>R03</v>
      </c>
      <c r="C13840">
        <f>fact_sales_daily_final!F13840</f>
        <v>7</v>
      </c>
      <c r="D13840">
        <f>C13840 * VLOOKUP(B13840, finance_assumptions!A:B, 2, FALSE)</f>
        <v>7</v>
      </c>
      <c r="E13840">
        <f t="shared" si="648"/>
        <v>5.25</v>
      </c>
      <c r="F13840">
        <f t="shared" si="649"/>
        <v>1.75</v>
      </c>
      <c r="G13840">
        <f t="shared" si="650"/>
        <v>0.25</v>
      </c>
    </row>
    <row r="13841" spans="1:7" x14ac:dyDescent="0.35">
      <c r="A13841" s="1" t="str">
        <f>fact_sales_daily_final!A13841</f>
        <v>9/27/2018</v>
      </c>
      <c r="B13841" t="str">
        <f>fact_sales_daily_final!E13841</f>
        <v>R06</v>
      </c>
      <c r="C13841">
        <f>fact_sales_daily_final!F13841</f>
        <v>3</v>
      </c>
      <c r="D13841">
        <f>C13841 * VLOOKUP(B13841, finance_assumptions!A:B, 2, FALSE)</f>
        <v>3</v>
      </c>
      <c r="E13841">
        <f t="shared" si="648"/>
        <v>2.25</v>
      </c>
      <c r="F13841">
        <f t="shared" si="649"/>
        <v>0.75</v>
      </c>
      <c r="G13841">
        <f t="shared" si="650"/>
        <v>0.25</v>
      </c>
    </row>
    <row r="13842" spans="1:7" x14ac:dyDescent="0.35">
      <c r="A13842" s="1" t="str">
        <f>fact_sales_daily_final!A13842</f>
        <v>9/28/2018</v>
      </c>
      <c r="B13842" t="str">
        <f>fact_sales_daily_final!E13842</f>
        <v>M01AB</v>
      </c>
      <c r="C13842">
        <f>fact_sales_daily_final!F13842</f>
        <v>2</v>
      </c>
      <c r="D13842">
        <f>C13842 * VLOOKUP(B13842, finance_assumptions!A:B, 2, FALSE)</f>
        <v>2</v>
      </c>
      <c r="E13842">
        <f t="shared" si="648"/>
        <v>1.5</v>
      </c>
      <c r="F13842">
        <f t="shared" si="649"/>
        <v>0.5</v>
      </c>
      <c r="G13842">
        <f t="shared" si="650"/>
        <v>0.25</v>
      </c>
    </row>
    <row r="13843" spans="1:7" x14ac:dyDescent="0.35">
      <c r="A13843" s="1" t="str">
        <f>fact_sales_daily_final!A13843</f>
        <v>9/28/2018</v>
      </c>
      <c r="B13843" t="str">
        <f>fact_sales_daily_final!E13843</f>
        <v>M01AE</v>
      </c>
      <c r="C13843">
        <f>fact_sales_daily_final!F13843</f>
        <v>4.68</v>
      </c>
      <c r="D13843">
        <f>C13843 * VLOOKUP(B13843, finance_assumptions!A:B, 2, FALSE)</f>
        <v>4.68</v>
      </c>
      <c r="E13843">
        <f t="shared" si="648"/>
        <v>3.51</v>
      </c>
      <c r="F13843">
        <f t="shared" si="649"/>
        <v>1.17</v>
      </c>
      <c r="G13843">
        <f t="shared" si="650"/>
        <v>0.25</v>
      </c>
    </row>
    <row r="13844" spans="1:7" x14ac:dyDescent="0.35">
      <c r="A13844" s="1" t="str">
        <f>fact_sales_daily_final!A13844</f>
        <v>9/28/2018</v>
      </c>
      <c r="B13844" t="str">
        <f>fact_sales_daily_final!E13844</f>
        <v>N02BA</v>
      </c>
      <c r="C13844">
        <f>fact_sales_daily_final!F13844</f>
        <v>3.7</v>
      </c>
      <c r="D13844">
        <f>C13844 * VLOOKUP(B13844, finance_assumptions!A:B, 2, FALSE)</f>
        <v>3.7</v>
      </c>
      <c r="E13844">
        <f t="shared" si="648"/>
        <v>2.7750000000000004</v>
      </c>
      <c r="F13844">
        <f t="shared" si="649"/>
        <v>0.92499999999999982</v>
      </c>
      <c r="G13844">
        <f t="shared" si="650"/>
        <v>0.24999999999999994</v>
      </c>
    </row>
    <row r="13845" spans="1:7" x14ac:dyDescent="0.35">
      <c r="A13845" s="1" t="str">
        <f>fact_sales_daily_final!A13845</f>
        <v>9/28/2018</v>
      </c>
      <c r="B13845" t="str">
        <f>fact_sales_daily_final!E13845</f>
        <v>N02BE</v>
      </c>
      <c r="C13845">
        <f>fact_sales_daily_final!F13845</f>
        <v>40.6</v>
      </c>
      <c r="D13845">
        <f>C13845 * VLOOKUP(B13845, finance_assumptions!A:B, 2, FALSE)</f>
        <v>40.6</v>
      </c>
      <c r="E13845">
        <f t="shared" si="648"/>
        <v>30.450000000000003</v>
      </c>
      <c r="F13845">
        <f t="shared" si="649"/>
        <v>10.149999999999999</v>
      </c>
      <c r="G13845">
        <f t="shared" si="650"/>
        <v>0.24999999999999994</v>
      </c>
    </row>
    <row r="13846" spans="1:7" x14ac:dyDescent="0.35">
      <c r="A13846" s="1" t="str">
        <f>fact_sales_daily_final!A13846</f>
        <v>9/28/2018</v>
      </c>
      <c r="B13846" t="str">
        <f>fact_sales_daily_final!E13846</f>
        <v>N05B</v>
      </c>
      <c r="C13846">
        <f>fact_sales_daily_final!F13846</f>
        <v>3</v>
      </c>
      <c r="D13846">
        <f>C13846 * VLOOKUP(B13846, finance_assumptions!A:B, 2, FALSE)</f>
        <v>3</v>
      </c>
      <c r="E13846">
        <f t="shared" si="648"/>
        <v>2.25</v>
      </c>
      <c r="F13846">
        <f t="shared" si="649"/>
        <v>0.75</v>
      </c>
      <c r="G13846">
        <f t="shared" si="650"/>
        <v>0.25</v>
      </c>
    </row>
    <row r="13847" spans="1:7" x14ac:dyDescent="0.35">
      <c r="A13847" s="1" t="str">
        <f>fact_sales_daily_final!A13847</f>
        <v>9/28/2018</v>
      </c>
      <c r="B13847" t="str">
        <f>fact_sales_daily_final!E13847</f>
        <v>N05C</v>
      </c>
      <c r="C13847">
        <f>fact_sales_daily_final!F13847</f>
        <v>0</v>
      </c>
      <c r="D13847">
        <f>C13847 * VLOOKUP(B13847, finance_assumptions!A:B, 2, FALSE)</f>
        <v>0</v>
      </c>
      <c r="E13847">
        <f t="shared" si="648"/>
        <v>0</v>
      </c>
      <c r="F13847">
        <f t="shared" si="649"/>
        <v>0</v>
      </c>
      <c r="G13847">
        <f t="shared" si="650"/>
        <v>0</v>
      </c>
    </row>
    <row r="13848" spans="1:7" x14ac:dyDescent="0.35">
      <c r="A13848" s="1" t="str">
        <f>fact_sales_daily_final!A13848</f>
        <v>9/28/2018</v>
      </c>
      <c r="B13848" t="str">
        <f>fact_sales_daily_final!E13848</f>
        <v>R03</v>
      </c>
      <c r="C13848">
        <f>fact_sales_daily_final!F13848</f>
        <v>5</v>
      </c>
      <c r="D13848">
        <f>C13848 * VLOOKUP(B13848, finance_assumptions!A:B, 2, FALSE)</f>
        <v>5</v>
      </c>
      <c r="E13848">
        <f t="shared" si="648"/>
        <v>3.75</v>
      </c>
      <c r="F13848">
        <f t="shared" si="649"/>
        <v>1.25</v>
      </c>
      <c r="G13848">
        <f t="shared" si="650"/>
        <v>0.25</v>
      </c>
    </row>
    <row r="13849" spans="1:7" x14ac:dyDescent="0.35">
      <c r="A13849" s="1" t="str">
        <f>fact_sales_daily_final!A13849</f>
        <v>9/28/2018</v>
      </c>
      <c r="B13849" t="str">
        <f>fact_sales_daily_final!E13849</f>
        <v>R06</v>
      </c>
      <c r="C13849">
        <f>fact_sales_daily_final!F13849</f>
        <v>3</v>
      </c>
      <c r="D13849">
        <f>C13849 * VLOOKUP(B13849, finance_assumptions!A:B, 2, FALSE)</f>
        <v>3</v>
      </c>
      <c r="E13849">
        <f t="shared" si="648"/>
        <v>2.25</v>
      </c>
      <c r="F13849">
        <f t="shared" si="649"/>
        <v>0.75</v>
      </c>
      <c r="G13849">
        <f t="shared" si="650"/>
        <v>0.25</v>
      </c>
    </row>
    <row r="13850" spans="1:7" x14ac:dyDescent="0.35">
      <c r="A13850" s="1" t="str">
        <f>fact_sales_daily_final!A13850</f>
        <v>9/29/2018</v>
      </c>
      <c r="B13850" t="str">
        <f>fact_sales_daily_final!E13850</f>
        <v>M01AB</v>
      </c>
      <c r="C13850">
        <f>fact_sales_daily_final!F13850</f>
        <v>3.5</v>
      </c>
      <c r="D13850">
        <f>C13850 * VLOOKUP(B13850, finance_assumptions!A:B, 2, FALSE)</f>
        <v>3.5</v>
      </c>
      <c r="E13850">
        <f t="shared" si="648"/>
        <v>2.625</v>
      </c>
      <c r="F13850">
        <f t="shared" si="649"/>
        <v>0.875</v>
      </c>
      <c r="G13850">
        <f t="shared" si="650"/>
        <v>0.25</v>
      </c>
    </row>
    <row r="13851" spans="1:7" x14ac:dyDescent="0.35">
      <c r="A13851" s="1" t="str">
        <f>fact_sales_daily_final!A13851</f>
        <v>9/29/2018</v>
      </c>
      <c r="B13851" t="str">
        <f>fact_sales_daily_final!E13851</f>
        <v>M01AE</v>
      </c>
      <c r="C13851">
        <f>fact_sales_daily_final!F13851</f>
        <v>5.33</v>
      </c>
      <c r="D13851">
        <f>C13851 * VLOOKUP(B13851, finance_assumptions!A:B, 2, FALSE)</f>
        <v>5.33</v>
      </c>
      <c r="E13851">
        <f t="shared" si="648"/>
        <v>3.9975000000000001</v>
      </c>
      <c r="F13851">
        <f t="shared" si="649"/>
        <v>1.3325</v>
      </c>
      <c r="G13851">
        <f t="shared" si="650"/>
        <v>0.25</v>
      </c>
    </row>
    <row r="13852" spans="1:7" x14ac:dyDescent="0.35">
      <c r="A13852" s="1" t="str">
        <f>fact_sales_daily_final!A13852</f>
        <v>9/29/2018</v>
      </c>
      <c r="B13852" t="str">
        <f>fact_sales_daily_final!E13852</f>
        <v>N02BA</v>
      </c>
      <c r="C13852">
        <f>fact_sales_daily_final!F13852</f>
        <v>2.15</v>
      </c>
      <c r="D13852">
        <f>C13852 * VLOOKUP(B13852, finance_assumptions!A:B, 2, FALSE)</f>
        <v>2.15</v>
      </c>
      <c r="E13852">
        <f t="shared" si="648"/>
        <v>1.6124999999999998</v>
      </c>
      <c r="F13852">
        <f t="shared" si="649"/>
        <v>0.53750000000000009</v>
      </c>
      <c r="G13852">
        <f t="shared" si="650"/>
        <v>0.25000000000000006</v>
      </c>
    </row>
    <row r="13853" spans="1:7" x14ac:dyDescent="0.35">
      <c r="A13853" s="1" t="str">
        <f>fact_sales_daily_final!A13853</f>
        <v>9/29/2018</v>
      </c>
      <c r="B13853" t="str">
        <f>fact_sales_daily_final!E13853</f>
        <v>N02BE</v>
      </c>
      <c r="C13853">
        <f>fact_sales_daily_final!F13853</f>
        <v>57.7</v>
      </c>
      <c r="D13853">
        <f>C13853 * VLOOKUP(B13853, finance_assumptions!A:B, 2, FALSE)</f>
        <v>57.7</v>
      </c>
      <c r="E13853">
        <f t="shared" si="648"/>
        <v>43.275000000000006</v>
      </c>
      <c r="F13853">
        <f t="shared" si="649"/>
        <v>14.424999999999997</v>
      </c>
      <c r="G13853">
        <f t="shared" si="650"/>
        <v>0.24999999999999994</v>
      </c>
    </row>
    <row r="13854" spans="1:7" x14ac:dyDescent="0.35">
      <c r="A13854" s="1" t="str">
        <f>fact_sales_daily_final!A13854</f>
        <v>9/29/2018</v>
      </c>
      <c r="B13854" t="str">
        <f>fact_sales_daily_final!E13854</f>
        <v>N05B</v>
      </c>
      <c r="C13854">
        <f>fact_sales_daily_final!F13854</f>
        <v>4</v>
      </c>
      <c r="D13854">
        <f>C13854 * VLOOKUP(B13854, finance_assumptions!A:B, 2, FALSE)</f>
        <v>4</v>
      </c>
      <c r="E13854">
        <f t="shared" si="648"/>
        <v>3</v>
      </c>
      <c r="F13854">
        <f t="shared" si="649"/>
        <v>1</v>
      </c>
      <c r="G13854">
        <f t="shared" si="650"/>
        <v>0.25</v>
      </c>
    </row>
    <row r="13855" spans="1:7" x14ac:dyDescent="0.35">
      <c r="A13855" s="1" t="str">
        <f>fact_sales_daily_final!A13855</f>
        <v>9/29/2018</v>
      </c>
      <c r="B13855" t="str">
        <f>fact_sales_daily_final!E13855</f>
        <v>N05C</v>
      </c>
      <c r="C13855">
        <f>fact_sales_daily_final!F13855</f>
        <v>0</v>
      </c>
      <c r="D13855">
        <f>C13855 * VLOOKUP(B13855, finance_assumptions!A:B, 2, FALSE)</f>
        <v>0</v>
      </c>
      <c r="E13855">
        <f t="shared" si="648"/>
        <v>0</v>
      </c>
      <c r="F13855">
        <f t="shared" si="649"/>
        <v>0</v>
      </c>
      <c r="G13855">
        <f t="shared" si="650"/>
        <v>0</v>
      </c>
    </row>
    <row r="13856" spans="1:7" x14ac:dyDescent="0.35">
      <c r="A13856" s="1" t="str">
        <f>fact_sales_daily_final!A13856</f>
        <v>9/29/2018</v>
      </c>
      <c r="B13856" t="str">
        <f>fact_sales_daily_final!E13856</f>
        <v>R03</v>
      </c>
      <c r="C13856">
        <f>fact_sales_daily_final!F13856</f>
        <v>21</v>
      </c>
      <c r="D13856">
        <f>C13856 * VLOOKUP(B13856, finance_assumptions!A:B, 2, FALSE)</f>
        <v>21</v>
      </c>
      <c r="E13856">
        <f t="shared" si="648"/>
        <v>15.75</v>
      </c>
      <c r="F13856">
        <f t="shared" si="649"/>
        <v>5.25</v>
      </c>
      <c r="G13856">
        <f t="shared" si="650"/>
        <v>0.25</v>
      </c>
    </row>
    <row r="13857" spans="1:7" x14ac:dyDescent="0.35">
      <c r="A13857" s="1" t="str">
        <f>fact_sales_daily_final!A13857</f>
        <v>9/29/2018</v>
      </c>
      <c r="B13857" t="str">
        <f>fact_sales_daily_final!E13857</f>
        <v>R06</v>
      </c>
      <c r="C13857">
        <f>fact_sales_daily_final!F13857</f>
        <v>1</v>
      </c>
      <c r="D13857">
        <f>C13857 * VLOOKUP(B13857, finance_assumptions!A:B, 2, FALSE)</f>
        <v>1</v>
      </c>
      <c r="E13857">
        <f t="shared" si="648"/>
        <v>0.75</v>
      </c>
      <c r="F13857">
        <f t="shared" si="649"/>
        <v>0.25</v>
      </c>
      <c r="G13857">
        <f t="shared" si="650"/>
        <v>0.25</v>
      </c>
    </row>
    <row r="13858" spans="1:7" x14ac:dyDescent="0.35">
      <c r="A13858" s="1" t="str">
        <f>fact_sales_daily_final!A13858</f>
        <v>9/30/2018</v>
      </c>
      <c r="B13858" t="str">
        <f>fact_sales_daily_final!E13858</f>
        <v>M01AB</v>
      </c>
      <c r="C13858">
        <f>fact_sales_daily_final!F13858</f>
        <v>11.01</v>
      </c>
      <c r="D13858">
        <f>C13858 * VLOOKUP(B13858, finance_assumptions!A:B, 2, FALSE)</f>
        <v>11.01</v>
      </c>
      <c r="E13858">
        <f t="shared" si="648"/>
        <v>8.2575000000000003</v>
      </c>
      <c r="F13858">
        <f t="shared" si="649"/>
        <v>2.7524999999999995</v>
      </c>
      <c r="G13858">
        <f t="shared" si="650"/>
        <v>0.24999999999999997</v>
      </c>
    </row>
    <row r="13859" spans="1:7" x14ac:dyDescent="0.35">
      <c r="A13859" s="1" t="str">
        <f>fact_sales_daily_final!A13859</f>
        <v>9/30/2018</v>
      </c>
      <c r="B13859" t="str">
        <f>fact_sales_daily_final!E13859</f>
        <v>M01AE</v>
      </c>
      <c r="C13859">
        <f>fact_sales_daily_final!F13859</f>
        <v>2.0099999999999998</v>
      </c>
      <c r="D13859">
        <f>C13859 * VLOOKUP(B13859, finance_assumptions!A:B, 2, FALSE)</f>
        <v>2.0099999999999998</v>
      </c>
      <c r="E13859">
        <f t="shared" si="648"/>
        <v>1.5074999999999998</v>
      </c>
      <c r="F13859">
        <f t="shared" si="649"/>
        <v>0.50249999999999995</v>
      </c>
      <c r="G13859">
        <f t="shared" si="650"/>
        <v>0.25</v>
      </c>
    </row>
    <row r="13860" spans="1:7" x14ac:dyDescent="0.35">
      <c r="A13860" s="1" t="str">
        <f>fact_sales_daily_final!A13860</f>
        <v>9/30/2018</v>
      </c>
      <c r="B13860" t="str">
        <f>fact_sales_daily_final!E13860</f>
        <v>N02BA</v>
      </c>
      <c r="C13860">
        <f>fact_sales_daily_final!F13860</f>
        <v>2</v>
      </c>
      <c r="D13860">
        <f>C13860 * VLOOKUP(B13860, finance_assumptions!A:B, 2, FALSE)</f>
        <v>2</v>
      </c>
      <c r="E13860">
        <f t="shared" si="648"/>
        <v>1.5</v>
      </c>
      <c r="F13860">
        <f t="shared" si="649"/>
        <v>0.5</v>
      </c>
      <c r="G13860">
        <f t="shared" si="650"/>
        <v>0.25</v>
      </c>
    </row>
    <row r="13861" spans="1:7" x14ac:dyDescent="0.35">
      <c r="A13861" s="1" t="str">
        <f>fact_sales_daily_final!A13861</f>
        <v>9/30/2018</v>
      </c>
      <c r="B13861" t="str">
        <f>fact_sales_daily_final!E13861</f>
        <v>N02BE</v>
      </c>
      <c r="C13861">
        <f>fact_sales_daily_final!F13861</f>
        <v>54</v>
      </c>
      <c r="D13861">
        <f>C13861 * VLOOKUP(B13861, finance_assumptions!A:B, 2, FALSE)</f>
        <v>54</v>
      </c>
      <c r="E13861">
        <f t="shared" si="648"/>
        <v>40.5</v>
      </c>
      <c r="F13861">
        <f t="shared" si="649"/>
        <v>13.5</v>
      </c>
      <c r="G13861">
        <f t="shared" si="650"/>
        <v>0.25</v>
      </c>
    </row>
    <row r="13862" spans="1:7" x14ac:dyDescent="0.35">
      <c r="A13862" s="1" t="str">
        <f>fact_sales_daily_final!A13862</f>
        <v>9/30/2018</v>
      </c>
      <c r="B13862" t="str">
        <f>fact_sales_daily_final!E13862</f>
        <v>N05B</v>
      </c>
      <c r="C13862">
        <f>fact_sales_daily_final!F13862</f>
        <v>9</v>
      </c>
      <c r="D13862">
        <f>C13862 * VLOOKUP(B13862, finance_assumptions!A:B, 2, FALSE)</f>
        <v>9</v>
      </c>
      <c r="E13862">
        <f t="shared" si="648"/>
        <v>6.75</v>
      </c>
      <c r="F13862">
        <f t="shared" si="649"/>
        <v>2.25</v>
      </c>
      <c r="G13862">
        <f t="shared" si="650"/>
        <v>0.25</v>
      </c>
    </row>
    <row r="13863" spans="1:7" x14ac:dyDescent="0.35">
      <c r="A13863" s="1" t="str">
        <f>fact_sales_daily_final!A13863</f>
        <v>9/30/2018</v>
      </c>
      <c r="B13863" t="str">
        <f>fact_sales_daily_final!E13863</f>
        <v>N05C</v>
      </c>
      <c r="C13863">
        <f>fact_sales_daily_final!F13863</f>
        <v>1</v>
      </c>
      <c r="D13863">
        <f>C13863 * VLOOKUP(B13863, finance_assumptions!A:B, 2, FALSE)</f>
        <v>1</v>
      </c>
      <c r="E13863">
        <f t="shared" si="648"/>
        <v>0.75</v>
      </c>
      <c r="F13863">
        <f t="shared" si="649"/>
        <v>0.25</v>
      </c>
      <c r="G13863">
        <f t="shared" si="650"/>
        <v>0.25</v>
      </c>
    </row>
    <row r="13864" spans="1:7" x14ac:dyDescent="0.35">
      <c r="A13864" s="1" t="str">
        <f>fact_sales_daily_final!A13864</f>
        <v>9/30/2018</v>
      </c>
      <c r="B13864" t="str">
        <f>fact_sales_daily_final!E13864</f>
        <v>R03</v>
      </c>
      <c r="C13864">
        <f>fact_sales_daily_final!F13864</f>
        <v>3</v>
      </c>
      <c r="D13864">
        <f>C13864 * VLOOKUP(B13864, finance_assumptions!A:B, 2, FALSE)</f>
        <v>3</v>
      </c>
      <c r="E13864">
        <f t="shared" si="648"/>
        <v>2.25</v>
      </c>
      <c r="F13864">
        <f t="shared" si="649"/>
        <v>0.75</v>
      </c>
      <c r="G13864">
        <f t="shared" si="650"/>
        <v>0.25</v>
      </c>
    </row>
    <row r="13865" spans="1:7" x14ac:dyDescent="0.35">
      <c r="A13865" s="1" t="str">
        <f>fact_sales_daily_final!A13865</f>
        <v>9/30/2018</v>
      </c>
      <c r="B13865" t="str">
        <f>fact_sales_daily_final!E13865</f>
        <v>R06</v>
      </c>
      <c r="C13865">
        <f>fact_sales_daily_final!F13865</f>
        <v>3</v>
      </c>
      <c r="D13865">
        <f>C13865 * VLOOKUP(B13865, finance_assumptions!A:B, 2, FALSE)</f>
        <v>3</v>
      </c>
      <c r="E13865">
        <f t="shared" si="648"/>
        <v>2.25</v>
      </c>
      <c r="F13865">
        <f t="shared" si="649"/>
        <v>0.75</v>
      </c>
      <c r="G13865">
        <f t="shared" si="650"/>
        <v>0.25</v>
      </c>
    </row>
    <row r="13866" spans="1:7" x14ac:dyDescent="0.35">
      <c r="A13866" s="1">
        <f>fact_sales_daily_final!A13866</f>
        <v>43110</v>
      </c>
      <c r="B13866" t="str">
        <f>fact_sales_daily_final!E13866</f>
        <v>M01AB</v>
      </c>
      <c r="C13866">
        <f>fact_sales_daily_final!F13866</f>
        <v>3</v>
      </c>
      <c r="D13866">
        <f>C13866 * VLOOKUP(B13866, finance_assumptions!A:B, 2, FALSE)</f>
        <v>3</v>
      </c>
      <c r="E13866">
        <f t="shared" si="648"/>
        <v>2.25</v>
      </c>
      <c r="F13866">
        <f t="shared" si="649"/>
        <v>0.75</v>
      </c>
      <c r="G13866">
        <f t="shared" si="650"/>
        <v>0.25</v>
      </c>
    </row>
    <row r="13867" spans="1:7" x14ac:dyDescent="0.35">
      <c r="A13867" s="1">
        <f>fact_sales_daily_final!A13867</f>
        <v>43110</v>
      </c>
      <c r="B13867" t="str">
        <f>fact_sales_daily_final!E13867</f>
        <v>M01AE</v>
      </c>
      <c r="C13867">
        <f>fact_sales_daily_final!F13867</f>
        <v>4.9320000000000004</v>
      </c>
      <c r="D13867">
        <f>C13867 * VLOOKUP(B13867, finance_assumptions!A:B, 2, FALSE)</f>
        <v>4.9320000000000004</v>
      </c>
      <c r="E13867">
        <f t="shared" si="648"/>
        <v>3.6990000000000003</v>
      </c>
      <c r="F13867">
        <f t="shared" si="649"/>
        <v>1.2330000000000001</v>
      </c>
      <c r="G13867">
        <f t="shared" si="650"/>
        <v>0.25</v>
      </c>
    </row>
    <row r="13868" spans="1:7" x14ac:dyDescent="0.35">
      <c r="A13868" s="1">
        <f>fact_sales_daily_final!A13868</f>
        <v>43110</v>
      </c>
      <c r="B13868" t="str">
        <f>fact_sales_daily_final!E13868</f>
        <v>N02BA</v>
      </c>
      <c r="C13868">
        <f>fact_sales_daily_final!F13868</f>
        <v>1</v>
      </c>
      <c r="D13868">
        <f>C13868 * VLOOKUP(B13868, finance_assumptions!A:B, 2, FALSE)</f>
        <v>1</v>
      </c>
      <c r="E13868">
        <f t="shared" si="648"/>
        <v>0.75</v>
      </c>
      <c r="F13868">
        <f t="shared" si="649"/>
        <v>0.25</v>
      </c>
      <c r="G13868">
        <f t="shared" si="650"/>
        <v>0.25</v>
      </c>
    </row>
    <row r="13869" spans="1:7" x14ac:dyDescent="0.35">
      <c r="A13869" s="1">
        <f>fact_sales_daily_final!A13869</f>
        <v>43110</v>
      </c>
      <c r="B13869" t="str">
        <f>fact_sales_daily_final!E13869</f>
        <v>N02BE</v>
      </c>
      <c r="C13869">
        <f>fact_sales_daily_final!F13869</f>
        <v>53</v>
      </c>
      <c r="D13869">
        <f>C13869 * VLOOKUP(B13869, finance_assumptions!A:B, 2, FALSE)</f>
        <v>53</v>
      </c>
      <c r="E13869">
        <f t="shared" si="648"/>
        <v>39.75</v>
      </c>
      <c r="F13869">
        <f t="shared" si="649"/>
        <v>13.25</v>
      </c>
      <c r="G13869">
        <f t="shared" si="650"/>
        <v>0.25</v>
      </c>
    </row>
    <row r="13870" spans="1:7" x14ac:dyDescent="0.35">
      <c r="A13870" s="1">
        <f>fact_sales_daily_final!A13870</f>
        <v>43110</v>
      </c>
      <c r="B13870" t="str">
        <f>fact_sales_daily_final!E13870</f>
        <v>N05B</v>
      </c>
      <c r="C13870">
        <f>fact_sales_daily_final!F13870</f>
        <v>10</v>
      </c>
      <c r="D13870">
        <f>C13870 * VLOOKUP(B13870, finance_assumptions!A:B, 2, FALSE)</f>
        <v>10</v>
      </c>
      <c r="E13870">
        <f t="shared" si="648"/>
        <v>7.5</v>
      </c>
      <c r="F13870">
        <f t="shared" si="649"/>
        <v>2.5</v>
      </c>
      <c r="G13870">
        <f t="shared" si="650"/>
        <v>0.25</v>
      </c>
    </row>
    <row r="13871" spans="1:7" x14ac:dyDescent="0.35">
      <c r="A13871" s="1">
        <f>fact_sales_daily_final!A13871</f>
        <v>43110</v>
      </c>
      <c r="B13871" t="str">
        <f>fact_sales_daily_final!E13871</f>
        <v>N05C</v>
      </c>
      <c r="C13871">
        <f>fact_sales_daily_final!F13871</f>
        <v>0</v>
      </c>
      <c r="D13871">
        <f>C13871 * VLOOKUP(B13871, finance_assumptions!A:B, 2, FALSE)</f>
        <v>0</v>
      </c>
      <c r="E13871">
        <f t="shared" si="648"/>
        <v>0</v>
      </c>
      <c r="F13871">
        <f t="shared" si="649"/>
        <v>0</v>
      </c>
      <c r="G13871">
        <f t="shared" si="650"/>
        <v>0</v>
      </c>
    </row>
    <row r="13872" spans="1:7" x14ac:dyDescent="0.35">
      <c r="A13872" s="1">
        <f>fact_sales_daily_final!A13872</f>
        <v>43110</v>
      </c>
      <c r="B13872" t="str">
        <f>fact_sales_daily_final!E13872</f>
        <v>R03</v>
      </c>
      <c r="C13872">
        <f>fact_sales_daily_final!F13872</f>
        <v>21</v>
      </c>
      <c r="D13872">
        <f>C13872 * VLOOKUP(B13872, finance_assumptions!A:B, 2, FALSE)</f>
        <v>21</v>
      </c>
      <c r="E13872">
        <f t="shared" si="648"/>
        <v>15.75</v>
      </c>
      <c r="F13872">
        <f t="shared" si="649"/>
        <v>5.25</v>
      </c>
      <c r="G13872">
        <f t="shared" si="650"/>
        <v>0.25</v>
      </c>
    </row>
    <row r="13873" spans="1:7" x14ac:dyDescent="0.35">
      <c r="A13873" s="1">
        <f>fact_sales_daily_final!A13873</f>
        <v>43110</v>
      </c>
      <c r="B13873" t="str">
        <f>fact_sales_daily_final!E13873</f>
        <v>R06</v>
      </c>
      <c r="C13873">
        <f>fact_sales_daily_final!F13873</f>
        <v>3</v>
      </c>
      <c r="D13873">
        <f>C13873 * VLOOKUP(B13873, finance_assumptions!A:B, 2, FALSE)</f>
        <v>3</v>
      </c>
      <c r="E13873">
        <f t="shared" si="648"/>
        <v>2.25</v>
      </c>
      <c r="F13873">
        <f t="shared" si="649"/>
        <v>0.75</v>
      </c>
      <c r="G13873">
        <f t="shared" si="650"/>
        <v>0.25</v>
      </c>
    </row>
    <row r="13874" spans="1:7" x14ac:dyDescent="0.35">
      <c r="A13874" s="1">
        <f>fact_sales_daily_final!A13874</f>
        <v>43141</v>
      </c>
      <c r="B13874" t="str">
        <f>fact_sales_daily_final!E13874</f>
        <v>M01AB</v>
      </c>
      <c r="C13874">
        <f>fact_sales_daily_final!F13874</f>
        <v>6</v>
      </c>
      <c r="D13874">
        <f>C13874 * VLOOKUP(B13874, finance_assumptions!A:B, 2, FALSE)</f>
        <v>6</v>
      </c>
      <c r="E13874">
        <f t="shared" si="648"/>
        <v>4.5</v>
      </c>
      <c r="F13874">
        <f t="shared" si="649"/>
        <v>1.5</v>
      </c>
      <c r="G13874">
        <f t="shared" si="650"/>
        <v>0.25</v>
      </c>
    </row>
    <row r="13875" spans="1:7" x14ac:dyDescent="0.35">
      <c r="A13875" s="1">
        <f>fact_sales_daily_final!A13875</f>
        <v>43141</v>
      </c>
      <c r="B13875" t="str">
        <f>fact_sales_daily_final!E13875</f>
        <v>M01AE</v>
      </c>
      <c r="C13875">
        <f>fact_sales_daily_final!F13875</f>
        <v>3.91</v>
      </c>
      <c r="D13875">
        <f>C13875 * VLOOKUP(B13875, finance_assumptions!A:B, 2, FALSE)</f>
        <v>3.91</v>
      </c>
      <c r="E13875">
        <f t="shared" si="648"/>
        <v>2.9325000000000001</v>
      </c>
      <c r="F13875">
        <f t="shared" si="649"/>
        <v>0.97750000000000004</v>
      </c>
      <c r="G13875">
        <f t="shared" si="650"/>
        <v>0.25</v>
      </c>
    </row>
    <row r="13876" spans="1:7" x14ac:dyDescent="0.35">
      <c r="A13876" s="1">
        <f>fact_sales_daily_final!A13876</f>
        <v>43141</v>
      </c>
      <c r="B13876" t="str">
        <f>fact_sales_daily_final!E13876</f>
        <v>N02BA</v>
      </c>
      <c r="C13876">
        <f>fact_sales_daily_final!F13876</f>
        <v>3.5</v>
      </c>
      <c r="D13876">
        <f>C13876 * VLOOKUP(B13876, finance_assumptions!A:B, 2, FALSE)</f>
        <v>3.5</v>
      </c>
      <c r="E13876">
        <f t="shared" si="648"/>
        <v>2.625</v>
      </c>
      <c r="F13876">
        <f t="shared" si="649"/>
        <v>0.875</v>
      </c>
      <c r="G13876">
        <f t="shared" si="650"/>
        <v>0.25</v>
      </c>
    </row>
    <row r="13877" spans="1:7" x14ac:dyDescent="0.35">
      <c r="A13877" s="1">
        <f>fact_sales_daily_final!A13877</f>
        <v>43141</v>
      </c>
      <c r="B13877" t="str">
        <f>fact_sales_daily_final!E13877</f>
        <v>N02BE</v>
      </c>
      <c r="C13877">
        <f>fact_sales_daily_final!F13877</f>
        <v>18.600000000000001</v>
      </c>
      <c r="D13877">
        <f>C13877 * VLOOKUP(B13877, finance_assumptions!A:B, 2, FALSE)</f>
        <v>18.600000000000001</v>
      </c>
      <c r="E13877">
        <f t="shared" si="648"/>
        <v>13.950000000000001</v>
      </c>
      <c r="F13877">
        <f t="shared" si="649"/>
        <v>4.6500000000000004</v>
      </c>
      <c r="G13877">
        <f t="shared" si="650"/>
        <v>0.25</v>
      </c>
    </row>
    <row r="13878" spans="1:7" x14ac:dyDescent="0.35">
      <c r="A13878" s="1">
        <f>fact_sales_daily_final!A13878</f>
        <v>43141</v>
      </c>
      <c r="B13878" t="str">
        <f>fact_sales_daily_final!E13878</f>
        <v>N05B</v>
      </c>
      <c r="C13878">
        <f>fact_sales_daily_final!F13878</f>
        <v>7</v>
      </c>
      <c r="D13878">
        <f>C13878 * VLOOKUP(B13878, finance_assumptions!A:B, 2, FALSE)</f>
        <v>7</v>
      </c>
      <c r="E13878">
        <f t="shared" si="648"/>
        <v>5.25</v>
      </c>
      <c r="F13878">
        <f t="shared" si="649"/>
        <v>1.75</v>
      </c>
      <c r="G13878">
        <f t="shared" si="650"/>
        <v>0.25</v>
      </c>
    </row>
    <row r="13879" spans="1:7" x14ac:dyDescent="0.35">
      <c r="A13879" s="1">
        <f>fact_sales_daily_final!A13879</f>
        <v>43141</v>
      </c>
      <c r="B13879" t="str">
        <f>fact_sales_daily_final!E13879</f>
        <v>N05C</v>
      </c>
      <c r="C13879">
        <f>fact_sales_daily_final!F13879</f>
        <v>0</v>
      </c>
      <c r="D13879">
        <f>C13879 * VLOOKUP(B13879, finance_assumptions!A:B, 2, FALSE)</f>
        <v>0</v>
      </c>
      <c r="E13879">
        <f t="shared" si="648"/>
        <v>0</v>
      </c>
      <c r="F13879">
        <f t="shared" si="649"/>
        <v>0</v>
      </c>
      <c r="G13879">
        <f t="shared" si="650"/>
        <v>0</v>
      </c>
    </row>
    <row r="13880" spans="1:7" x14ac:dyDescent="0.35">
      <c r="A13880" s="1">
        <f>fact_sales_daily_final!A13880</f>
        <v>43141</v>
      </c>
      <c r="B13880" t="str">
        <f>fact_sales_daily_final!E13880</f>
        <v>R03</v>
      </c>
      <c r="C13880">
        <f>fact_sales_daily_final!F13880</f>
        <v>6</v>
      </c>
      <c r="D13880">
        <f>C13880 * VLOOKUP(B13880, finance_assumptions!A:B, 2, FALSE)</f>
        <v>6</v>
      </c>
      <c r="E13880">
        <f t="shared" si="648"/>
        <v>4.5</v>
      </c>
      <c r="F13880">
        <f t="shared" si="649"/>
        <v>1.5</v>
      </c>
      <c r="G13880">
        <f t="shared" si="650"/>
        <v>0.25</v>
      </c>
    </row>
    <row r="13881" spans="1:7" x14ac:dyDescent="0.35">
      <c r="A13881" s="1">
        <f>fact_sales_daily_final!A13881</f>
        <v>43141</v>
      </c>
      <c r="B13881" t="str">
        <f>fact_sales_daily_final!E13881</f>
        <v>R06</v>
      </c>
      <c r="C13881">
        <f>fact_sales_daily_final!F13881</f>
        <v>0</v>
      </c>
      <c r="D13881">
        <f>C13881 * VLOOKUP(B13881, finance_assumptions!A:B, 2, FALSE)</f>
        <v>0</v>
      </c>
      <c r="E13881">
        <f t="shared" si="648"/>
        <v>0</v>
      </c>
      <c r="F13881">
        <f t="shared" si="649"/>
        <v>0</v>
      </c>
      <c r="G13881">
        <f t="shared" si="650"/>
        <v>0</v>
      </c>
    </row>
    <row r="13882" spans="1:7" x14ac:dyDescent="0.35">
      <c r="A13882" s="1">
        <f>fact_sales_daily_final!A13882</f>
        <v>43169</v>
      </c>
      <c r="B13882" t="str">
        <f>fact_sales_daily_final!E13882</f>
        <v>M01AB</v>
      </c>
      <c r="C13882">
        <f>fact_sales_daily_final!F13882</f>
        <v>6</v>
      </c>
      <c r="D13882">
        <f>C13882 * VLOOKUP(B13882, finance_assumptions!A:B, 2, FALSE)</f>
        <v>6</v>
      </c>
      <c r="E13882">
        <f t="shared" si="648"/>
        <v>4.5</v>
      </c>
      <c r="F13882">
        <f t="shared" si="649"/>
        <v>1.5</v>
      </c>
      <c r="G13882">
        <f t="shared" si="650"/>
        <v>0.25</v>
      </c>
    </row>
    <row r="13883" spans="1:7" x14ac:dyDescent="0.35">
      <c r="A13883" s="1">
        <f>fact_sales_daily_final!A13883</f>
        <v>43169</v>
      </c>
      <c r="B13883" t="str">
        <f>fact_sales_daily_final!E13883</f>
        <v>M01AE</v>
      </c>
      <c r="C13883">
        <f>fact_sales_daily_final!F13883</f>
        <v>3.33</v>
      </c>
      <c r="D13883">
        <f>C13883 * VLOOKUP(B13883, finance_assumptions!A:B, 2, FALSE)</f>
        <v>3.33</v>
      </c>
      <c r="E13883">
        <f t="shared" si="648"/>
        <v>2.4975000000000001</v>
      </c>
      <c r="F13883">
        <f t="shared" si="649"/>
        <v>0.83250000000000002</v>
      </c>
      <c r="G13883">
        <f t="shared" si="650"/>
        <v>0.25</v>
      </c>
    </row>
    <row r="13884" spans="1:7" x14ac:dyDescent="0.35">
      <c r="A13884" s="1">
        <f>fact_sales_daily_final!A13884</f>
        <v>43169</v>
      </c>
      <c r="B13884" t="str">
        <f>fact_sales_daily_final!E13884</f>
        <v>N02BA</v>
      </c>
      <c r="C13884">
        <f>fact_sales_daily_final!F13884</f>
        <v>3</v>
      </c>
      <c r="D13884">
        <f>C13884 * VLOOKUP(B13884, finance_assumptions!A:B, 2, FALSE)</f>
        <v>3</v>
      </c>
      <c r="E13884">
        <f t="shared" si="648"/>
        <v>2.25</v>
      </c>
      <c r="F13884">
        <f t="shared" si="649"/>
        <v>0.75</v>
      </c>
      <c r="G13884">
        <f t="shared" si="650"/>
        <v>0.25</v>
      </c>
    </row>
    <row r="13885" spans="1:7" x14ac:dyDescent="0.35">
      <c r="A13885" s="1">
        <f>fact_sales_daily_final!A13885</f>
        <v>43169</v>
      </c>
      <c r="B13885" t="str">
        <f>fact_sales_daily_final!E13885</f>
        <v>N02BE</v>
      </c>
      <c r="C13885">
        <f>fact_sales_daily_final!F13885</f>
        <v>34.9</v>
      </c>
      <c r="D13885">
        <f>C13885 * VLOOKUP(B13885, finance_assumptions!A:B, 2, FALSE)</f>
        <v>34.9</v>
      </c>
      <c r="E13885">
        <f t="shared" si="648"/>
        <v>26.174999999999997</v>
      </c>
      <c r="F13885">
        <f t="shared" si="649"/>
        <v>8.7250000000000014</v>
      </c>
      <c r="G13885">
        <f t="shared" si="650"/>
        <v>0.25000000000000006</v>
      </c>
    </row>
    <row r="13886" spans="1:7" x14ac:dyDescent="0.35">
      <c r="A13886" s="1">
        <f>fact_sales_daily_final!A13886</f>
        <v>43169</v>
      </c>
      <c r="B13886" t="str">
        <f>fact_sales_daily_final!E13886</f>
        <v>N05B</v>
      </c>
      <c r="C13886">
        <f>fact_sales_daily_final!F13886</f>
        <v>12</v>
      </c>
      <c r="D13886">
        <f>C13886 * VLOOKUP(B13886, finance_assumptions!A:B, 2, FALSE)</f>
        <v>12</v>
      </c>
      <c r="E13886">
        <f t="shared" si="648"/>
        <v>9</v>
      </c>
      <c r="F13886">
        <f t="shared" si="649"/>
        <v>3</v>
      </c>
      <c r="G13886">
        <f t="shared" si="650"/>
        <v>0.25</v>
      </c>
    </row>
    <row r="13887" spans="1:7" x14ac:dyDescent="0.35">
      <c r="A13887" s="1">
        <f>fact_sales_daily_final!A13887</f>
        <v>43169</v>
      </c>
      <c r="B13887" t="str">
        <f>fact_sales_daily_final!E13887</f>
        <v>N05C</v>
      </c>
      <c r="C13887">
        <f>fact_sales_daily_final!F13887</f>
        <v>2</v>
      </c>
      <c r="D13887">
        <f>C13887 * VLOOKUP(B13887, finance_assumptions!A:B, 2, FALSE)</f>
        <v>2</v>
      </c>
      <c r="E13887">
        <f t="shared" si="648"/>
        <v>1.5</v>
      </c>
      <c r="F13887">
        <f t="shared" si="649"/>
        <v>0.5</v>
      </c>
      <c r="G13887">
        <f t="shared" si="650"/>
        <v>0.25</v>
      </c>
    </row>
    <row r="13888" spans="1:7" x14ac:dyDescent="0.35">
      <c r="A13888" s="1">
        <f>fact_sales_daily_final!A13888</f>
        <v>43169</v>
      </c>
      <c r="B13888" t="str">
        <f>fact_sales_daily_final!E13888</f>
        <v>R03</v>
      </c>
      <c r="C13888">
        <f>fact_sales_daily_final!F13888</f>
        <v>5</v>
      </c>
      <c r="D13888">
        <f>C13888 * VLOOKUP(B13888, finance_assumptions!A:B, 2, FALSE)</f>
        <v>5</v>
      </c>
      <c r="E13888">
        <f t="shared" si="648"/>
        <v>3.75</v>
      </c>
      <c r="F13888">
        <f t="shared" si="649"/>
        <v>1.25</v>
      </c>
      <c r="G13888">
        <f t="shared" si="650"/>
        <v>0.25</v>
      </c>
    </row>
    <row r="13889" spans="1:7" x14ac:dyDescent="0.35">
      <c r="A13889" s="1">
        <f>fact_sales_daily_final!A13889</f>
        <v>43169</v>
      </c>
      <c r="B13889" t="str">
        <f>fact_sales_daily_final!E13889</f>
        <v>R06</v>
      </c>
      <c r="C13889">
        <f>fact_sales_daily_final!F13889</f>
        <v>4</v>
      </c>
      <c r="D13889">
        <f>C13889 * VLOOKUP(B13889, finance_assumptions!A:B, 2, FALSE)</f>
        <v>4</v>
      </c>
      <c r="E13889">
        <f t="shared" si="648"/>
        <v>3</v>
      </c>
      <c r="F13889">
        <f t="shared" si="649"/>
        <v>1</v>
      </c>
      <c r="G13889">
        <f t="shared" si="650"/>
        <v>0.25</v>
      </c>
    </row>
    <row r="13890" spans="1:7" x14ac:dyDescent="0.35">
      <c r="A13890" s="1">
        <f>fact_sales_daily_final!A13890</f>
        <v>43200</v>
      </c>
      <c r="B13890" t="str">
        <f>fact_sales_daily_final!E13890</f>
        <v>M01AB</v>
      </c>
      <c r="C13890">
        <f>fact_sales_daily_final!F13890</f>
        <v>6</v>
      </c>
      <c r="D13890">
        <f>C13890 * VLOOKUP(B13890, finance_assumptions!A:B, 2, FALSE)</f>
        <v>6</v>
      </c>
      <c r="E13890">
        <f t="shared" si="648"/>
        <v>4.5</v>
      </c>
      <c r="F13890">
        <f t="shared" si="649"/>
        <v>1.5</v>
      </c>
      <c r="G13890">
        <f t="shared" si="650"/>
        <v>0.25</v>
      </c>
    </row>
    <row r="13891" spans="1:7" x14ac:dyDescent="0.35">
      <c r="A13891" s="1">
        <f>fact_sales_daily_final!A13891</f>
        <v>43200</v>
      </c>
      <c r="B13891" t="str">
        <f>fact_sales_daily_final!E13891</f>
        <v>M01AE</v>
      </c>
      <c r="C13891">
        <f>fact_sales_daily_final!F13891</f>
        <v>3.36</v>
      </c>
      <c r="D13891">
        <f>C13891 * VLOOKUP(B13891, finance_assumptions!A:B, 2, FALSE)</f>
        <v>3.36</v>
      </c>
      <c r="E13891">
        <f t="shared" ref="E13891:E13954" si="651">D13891 * 0.75</f>
        <v>2.52</v>
      </c>
      <c r="F13891">
        <f t="shared" ref="F13891:F13954" si="652">D13891 - E13891</f>
        <v>0.83999999999999986</v>
      </c>
      <c r="G13891">
        <f t="shared" ref="G13891:G13954" si="653">IF(D13891=0, 0, F13891/D13891)</f>
        <v>0.24999999999999997</v>
      </c>
    </row>
    <row r="13892" spans="1:7" x14ac:dyDescent="0.35">
      <c r="A13892" s="1">
        <f>fact_sales_daily_final!A13892</f>
        <v>43200</v>
      </c>
      <c r="B13892" t="str">
        <f>fact_sales_daily_final!E13892</f>
        <v>N02BA</v>
      </c>
      <c r="C13892">
        <f>fact_sales_daily_final!F13892</f>
        <v>2</v>
      </c>
      <c r="D13892">
        <f>C13892 * VLOOKUP(B13892, finance_assumptions!A:B, 2, FALSE)</f>
        <v>2</v>
      </c>
      <c r="E13892">
        <f t="shared" si="651"/>
        <v>1.5</v>
      </c>
      <c r="F13892">
        <f t="shared" si="652"/>
        <v>0.5</v>
      </c>
      <c r="G13892">
        <f t="shared" si="653"/>
        <v>0.25</v>
      </c>
    </row>
    <row r="13893" spans="1:7" x14ac:dyDescent="0.35">
      <c r="A13893" s="1">
        <f>fact_sales_daily_final!A13893</f>
        <v>43200</v>
      </c>
      <c r="B13893" t="str">
        <f>fact_sales_daily_final!E13893</f>
        <v>N02BE</v>
      </c>
      <c r="C13893">
        <f>fact_sales_daily_final!F13893</f>
        <v>32</v>
      </c>
      <c r="D13893">
        <f>C13893 * VLOOKUP(B13893, finance_assumptions!A:B, 2, FALSE)</f>
        <v>32</v>
      </c>
      <c r="E13893">
        <f t="shared" si="651"/>
        <v>24</v>
      </c>
      <c r="F13893">
        <f t="shared" si="652"/>
        <v>8</v>
      </c>
      <c r="G13893">
        <f t="shared" si="653"/>
        <v>0.25</v>
      </c>
    </row>
    <row r="13894" spans="1:7" x14ac:dyDescent="0.35">
      <c r="A13894" s="1">
        <f>fact_sales_daily_final!A13894</f>
        <v>43200</v>
      </c>
      <c r="B13894" t="str">
        <f>fact_sales_daily_final!E13894</f>
        <v>N05B</v>
      </c>
      <c r="C13894">
        <f>fact_sales_daily_final!F13894</f>
        <v>12</v>
      </c>
      <c r="D13894">
        <f>C13894 * VLOOKUP(B13894, finance_assumptions!A:B, 2, FALSE)</f>
        <v>12</v>
      </c>
      <c r="E13894">
        <f t="shared" si="651"/>
        <v>9</v>
      </c>
      <c r="F13894">
        <f t="shared" si="652"/>
        <v>3</v>
      </c>
      <c r="G13894">
        <f t="shared" si="653"/>
        <v>0.25</v>
      </c>
    </row>
    <row r="13895" spans="1:7" x14ac:dyDescent="0.35">
      <c r="A13895" s="1">
        <f>fact_sales_daily_final!A13895</f>
        <v>43200</v>
      </c>
      <c r="B13895" t="str">
        <f>fact_sales_daily_final!E13895</f>
        <v>N05C</v>
      </c>
      <c r="C13895">
        <f>fact_sales_daily_final!F13895</f>
        <v>1</v>
      </c>
      <c r="D13895">
        <f>C13895 * VLOOKUP(B13895, finance_assumptions!A:B, 2, FALSE)</f>
        <v>1</v>
      </c>
      <c r="E13895">
        <f t="shared" si="651"/>
        <v>0.75</v>
      </c>
      <c r="F13895">
        <f t="shared" si="652"/>
        <v>0.25</v>
      </c>
      <c r="G13895">
        <f t="shared" si="653"/>
        <v>0.25</v>
      </c>
    </row>
    <row r="13896" spans="1:7" x14ac:dyDescent="0.35">
      <c r="A13896" s="1">
        <f>fact_sales_daily_final!A13896</f>
        <v>43200</v>
      </c>
      <c r="B13896" t="str">
        <f>fact_sales_daily_final!E13896</f>
        <v>R03</v>
      </c>
      <c r="C13896">
        <f>fact_sales_daily_final!F13896</f>
        <v>5</v>
      </c>
      <c r="D13896">
        <f>C13896 * VLOOKUP(B13896, finance_assumptions!A:B, 2, FALSE)</f>
        <v>5</v>
      </c>
      <c r="E13896">
        <f t="shared" si="651"/>
        <v>3.75</v>
      </c>
      <c r="F13896">
        <f t="shared" si="652"/>
        <v>1.25</v>
      </c>
      <c r="G13896">
        <f t="shared" si="653"/>
        <v>0.25</v>
      </c>
    </row>
    <row r="13897" spans="1:7" x14ac:dyDescent="0.35">
      <c r="A13897" s="1">
        <f>fact_sales_daily_final!A13897</f>
        <v>43200</v>
      </c>
      <c r="B13897" t="str">
        <f>fact_sales_daily_final!E13897</f>
        <v>R06</v>
      </c>
      <c r="C13897">
        <f>fact_sales_daily_final!F13897</f>
        <v>0</v>
      </c>
      <c r="D13897">
        <f>C13897 * VLOOKUP(B13897, finance_assumptions!A:B, 2, FALSE)</f>
        <v>0</v>
      </c>
      <c r="E13897">
        <f t="shared" si="651"/>
        <v>0</v>
      </c>
      <c r="F13897">
        <f t="shared" si="652"/>
        <v>0</v>
      </c>
      <c r="G13897">
        <f t="shared" si="653"/>
        <v>0</v>
      </c>
    </row>
    <row r="13898" spans="1:7" x14ac:dyDescent="0.35">
      <c r="A13898" s="1">
        <f>fact_sales_daily_final!A13898</f>
        <v>43230</v>
      </c>
      <c r="B13898" t="str">
        <f>fact_sales_daily_final!E13898</f>
        <v>M01AB</v>
      </c>
      <c r="C13898">
        <f>fact_sales_daily_final!F13898</f>
        <v>4.84</v>
      </c>
      <c r="D13898">
        <f>C13898 * VLOOKUP(B13898, finance_assumptions!A:B, 2, FALSE)</f>
        <v>4.84</v>
      </c>
      <c r="E13898">
        <f t="shared" si="651"/>
        <v>3.63</v>
      </c>
      <c r="F13898">
        <f t="shared" si="652"/>
        <v>1.21</v>
      </c>
      <c r="G13898">
        <f t="shared" si="653"/>
        <v>0.25</v>
      </c>
    </row>
    <row r="13899" spans="1:7" x14ac:dyDescent="0.35">
      <c r="A13899" s="1">
        <f>fact_sales_daily_final!A13899</f>
        <v>43230</v>
      </c>
      <c r="B13899" t="str">
        <f>fact_sales_daily_final!E13899</f>
        <v>M01AE</v>
      </c>
      <c r="C13899">
        <f>fact_sales_daily_final!F13899</f>
        <v>3.3969999999999998</v>
      </c>
      <c r="D13899">
        <f>C13899 * VLOOKUP(B13899, finance_assumptions!A:B, 2, FALSE)</f>
        <v>3.3969999999999998</v>
      </c>
      <c r="E13899">
        <f t="shared" si="651"/>
        <v>2.5477499999999997</v>
      </c>
      <c r="F13899">
        <f t="shared" si="652"/>
        <v>0.84925000000000006</v>
      </c>
      <c r="G13899">
        <f t="shared" si="653"/>
        <v>0.25000000000000006</v>
      </c>
    </row>
    <row r="13900" spans="1:7" x14ac:dyDescent="0.35">
      <c r="A13900" s="1">
        <f>fact_sales_daily_final!A13900</f>
        <v>43230</v>
      </c>
      <c r="B13900" t="str">
        <f>fact_sales_daily_final!E13900</f>
        <v>N02BA</v>
      </c>
      <c r="C13900">
        <f>fact_sales_daily_final!F13900</f>
        <v>1.1000000000000001</v>
      </c>
      <c r="D13900">
        <f>C13900 * VLOOKUP(B13900, finance_assumptions!A:B, 2, FALSE)</f>
        <v>1.1000000000000001</v>
      </c>
      <c r="E13900">
        <f t="shared" si="651"/>
        <v>0.82500000000000007</v>
      </c>
      <c r="F13900">
        <f t="shared" si="652"/>
        <v>0.27500000000000002</v>
      </c>
      <c r="G13900">
        <f t="shared" si="653"/>
        <v>0.25</v>
      </c>
    </row>
    <row r="13901" spans="1:7" x14ac:dyDescent="0.35">
      <c r="A13901" s="1">
        <f>fact_sales_daily_final!A13901</f>
        <v>43230</v>
      </c>
      <c r="B13901" t="str">
        <f>fact_sales_daily_final!E13901</f>
        <v>N02BE</v>
      </c>
      <c r="C13901">
        <f>fact_sales_daily_final!F13901</f>
        <v>22.8</v>
      </c>
      <c r="D13901">
        <f>C13901 * VLOOKUP(B13901, finance_assumptions!A:B, 2, FALSE)</f>
        <v>22.8</v>
      </c>
      <c r="E13901">
        <f t="shared" si="651"/>
        <v>17.100000000000001</v>
      </c>
      <c r="F13901">
        <f t="shared" si="652"/>
        <v>5.6999999999999993</v>
      </c>
      <c r="G13901">
        <f t="shared" si="653"/>
        <v>0.24999999999999997</v>
      </c>
    </row>
    <row r="13902" spans="1:7" x14ac:dyDescent="0.35">
      <c r="A13902" s="1">
        <f>fact_sales_daily_final!A13902</f>
        <v>43230</v>
      </c>
      <c r="B13902" t="str">
        <f>fact_sales_daily_final!E13902</f>
        <v>N05B</v>
      </c>
      <c r="C13902">
        <f>fact_sales_daily_final!F13902</f>
        <v>7</v>
      </c>
      <c r="D13902">
        <f>C13902 * VLOOKUP(B13902, finance_assumptions!A:B, 2, FALSE)</f>
        <v>7</v>
      </c>
      <c r="E13902">
        <f t="shared" si="651"/>
        <v>5.25</v>
      </c>
      <c r="F13902">
        <f t="shared" si="652"/>
        <v>1.75</v>
      </c>
      <c r="G13902">
        <f t="shared" si="653"/>
        <v>0.25</v>
      </c>
    </row>
    <row r="13903" spans="1:7" x14ac:dyDescent="0.35">
      <c r="A13903" s="1">
        <f>fact_sales_daily_final!A13903</f>
        <v>43230</v>
      </c>
      <c r="B13903" t="str">
        <f>fact_sales_daily_final!E13903</f>
        <v>N05C</v>
      </c>
      <c r="C13903">
        <f>fact_sales_daily_final!F13903</f>
        <v>0</v>
      </c>
      <c r="D13903">
        <f>C13903 * VLOOKUP(B13903, finance_assumptions!A:B, 2, FALSE)</f>
        <v>0</v>
      </c>
      <c r="E13903">
        <f t="shared" si="651"/>
        <v>0</v>
      </c>
      <c r="F13903">
        <f t="shared" si="652"/>
        <v>0</v>
      </c>
      <c r="G13903">
        <f t="shared" si="653"/>
        <v>0</v>
      </c>
    </row>
    <row r="13904" spans="1:7" x14ac:dyDescent="0.35">
      <c r="A13904" s="1">
        <f>fact_sales_daily_final!A13904</f>
        <v>43230</v>
      </c>
      <c r="B13904" t="str">
        <f>fact_sales_daily_final!E13904</f>
        <v>R03</v>
      </c>
      <c r="C13904">
        <f>fact_sales_daily_final!F13904</f>
        <v>14</v>
      </c>
      <c r="D13904">
        <f>C13904 * VLOOKUP(B13904, finance_assumptions!A:B, 2, FALSE)</f>
        <v>14</v>
      </c>
      <c r="E13904">
        <f t="shared" si="651"/>
        <v>10.5</v>
      </c>
      <c r="F13904">
        <f t="shared" si="652"/>
        <v>3.5</v>
      </c>
      <c r="G13904">
        <f t="shared" si="653"/>
        <v>0.25</v>
      </c>
    </row>
    <row r="13905" spans="1:7" x14ac:dyDescent="0.35">
      <c r="A13905" s="1">
        <f>fact_sales_daily_final!A13905</f>
        <v>43230</v>
      </c>
      <c r="B13905" t="str">
        <f>fact_sales_daily_final!E13905</f>
        <v>R06</v>
      </c>
      <c r="C13905">
        <f>fact_sales_daily_final!F13905</f>
        <v>1</v>
      </c>
      <c r="D13905">
        <f>C13905 * VLOOKUP(B13905, finance_assumptions!A:B, 2, FALSE)</f>
        <v>1</v>
      </c>
      <c r="E13905">
        <f t="shared" si="651"/>
        <v>0.75</v>
      </c>
      <c r="F13905">
        <f t="shared" si="652"/>
        <v>0.25</v>
      </c>
      <c r="G13905">
        <f t="shared" si="653"/>
        <v>0.25</v>
      </c>
    </row>
    <row r="13906" spans="1:7" x14ac:dyDescent="0.35">
      <c r="A13906" s="1">
        <f>fact_sales_daily_final!A13906</f>
        <v>43261</v>
      </c>
      <c r="B13906" t="str">
        <f>fact_sales_daily_final!E13906</f>
        <v>M01AB</v>
      </c>
      <c r="C13906">
        <f>fact_sales_daily_final!F13906</f>
        <v>2</v>
      </c>
      <c r="D13906">
        <f>C13906 * VLOOKUP(B13906, finance_assumptions!A:B, 2, FALSE)</f>
        <v>2</v>
      </c>
      <c r="E13906">
        <f t="shared" si="651"/>
        <v>1.5</v>
      </c>
      <c r="F13906">
        <f t="shared" si="652"/>
        <v>0.5</v>
      </c>
      <c r="G13906">
        <f t="shared" si="653"/>
        <v>0.25</v>
      </c>
    </row>
    <row r="13907" spans="1:7" x14ac:dyDescent="0.35">
      <c r="A13907" s="1">
        <f>fact_sales_daily_final!A13907</f>
        <v>43261</v>
      </c>
      <c r="B13907" t="str">
        <f>fact_sales_daily_final!E13907</f>
        <v>M01AE</v>
      </c>
      <c r="C13907">
        <f>fact_sales_daily_final!F13907</f>
        <v>5.36</v>
      </c>
      <c r="D13907">
        <f>C13907 * VLOOKUP(B13907, finance_assumptions!A:B, 2, FALSE)</f>
        <v>5.36</v>
      </c>
      <c r="E13907">
        <f t="shared" si="651"/>
        <v>4.0200000000000005</v>
      </c>
      <c r="F13907">
        <f t="shared" si="652"/>
        <v>1.3399999999999999</v>
      </c>
      <c r="G13907">
        <f t="shared" si="653"/>
        <v>0.24999999999999997</v>
      </c>
    </row>
    <row r="13908" spans="1:7" x14ac:dyDescent="0.35">
      <c r="A13908" s="1">
        <f>fact_sales_daily_final!A13908</f>
        <v>43261</v>
      </c>
      <c r="B13908" t="str">
        <f>fact_sales_daily_final!E13908</f>
        <v>N02BA</v>
      </c>
      <c r="C13908">
        <f>fact_sales_daily_final!F13908</f>
        <v>3.2</v>
      </c>
      <c r="D13908">
        <f>C13908 * VLOOKUP(B13908, finance_assumptions!A:B, 2, FALSE)</f>
        <v>3.2</v>
      </c>
      <c r="E13908">
        <f t="shared" si="651"/>
        <v>2.4000000000000004</v>
      </c>
      <c r="F13908">
        <f t="shared" si="652"/>
        <v>0.79999999999999982</v>
      </c>
      <c r="G13908">
        <f t="shared" si="653"/>
        <v>0.24999999999999994</v>
      </c>
    </row>
    <row r="13909" spans="1:7" x14ac:dyDescent="0.35">
      <c r="A13909" s="1">
        <f>fact_sales_daily_final!A13909</f>
        <v>43261</v>
      </c>
      <c r="B13909" t="str">
        <f>fact_sales_daily_final!E13909</f>
        <v>N02BE</v>
      </c>
      <c r="C13909">
        <f>fact_sales_daily_final!F13909</f>
        <v>59.25</v>
      </c>
      <c r="D13909">
        <f>C13909 * VLOOKUP(B13909, finance_assumptions!A:B, 2, FALSE)</f>
        <v>59.25</v>
      </c>
      <c r="E13909">
        <f t="shared" si="651"/>
        <v>44.4375</v>
      </c>
      <c r="F13909">
        <f t="shared" si="652"/>
        <v>14.8125</v>
      </c>
      <c r="G13909">
        <f t="shared" si="653"/>
        <v>0.25</v>
      </c>
    </row>
    <row r="13910" spans="1:7" x14ac:dyDescent="0.35">
      <c r="A13910" s="1">
        <f>fact_sales_daily_final!A13910</f>
        <v>43261</v>
      </c>
      <c r="B13910" t="str">
        <f>fact_sales_daily_final!E13910</f>
        <v>N05B</v>
      </c>
      <c r="C13910">
        <f>fact_sales_daily_final!F13910</f>
        <v>4</v>
      </c>
      <c r="D13910">
        <f>C13910 * VLOOKUP(B13910, finance_assumptions!A:B, 2, FALSE)</f>
        <v>4</v>
      </c>
      <c r="E13910">
        <f t="shared" si="651"/>
        <v>3</v>
      </c>
      <c r="F13910">
        <f t="shared" si="652"/>
        <v>1</v>
      </c>
      <c r="G13910">
        <f t="shared" si="653"/>
        <v>0.25</v>
      </c>
    </row>
    <row r="13911" spans="1:7" x14ac:dyDescent="0.35">
      <c r="A13911" s="1">
        <f>fact_sales_daily_final!A13911</f>
        <v>43261</v>
      </c>
      <c r="B13911" t="str">
        <f>fact_sales_daily_final!E13911</f>
        <v>N05C</v>
      </c>
      <c r="C13911">
        <f>fact_sales_daily_final!F13911</f>
        <v>0</v>
      </c>
      <c r="D13911">
        <f>C13911 * VLOOKUP(B13911, finance_assumptions!A:B, 2, FALSE)</f>
        <v>0</v>
      </c>
      <c r="E13911">
        <f t="shared" si="651"/>
        <v>0</v>
      </c>
      <c r="F13911">
        <f t="shared" si="652"/>
        <v>0</v>
      </c>
      <c r="G13911">
        <f t="shared" si="653"/>
        <v>0</v>
      </c>
    </row>
    <row r="13912" spans="1:7" x14ac:dyDescent="0.35">
      <c r="A13912" s="1">
        <f>fact_sales_daily_final!A13912</f>
        <v>43261</v>
      </c>
      <c r="B13912" t="str">
        <f>fact_sales_daily_final!E13912</f>
        <v>R03</v>
      </c>
      <c r="C13912">
        <f>fact_sales_daily_final!F13912</f>
        <v>3</v>
      </c>
      <c r="D13912">
        <f>C13912 * VLOOKUP(B13912, finance_assumptions!A:B, 2, FALSE)</f>
        <v>3</v>
      </c>
      <c r="E13912">
        <f t="shared" si="651"/>
        <v>2.25</v>
      </c>
      <c r="F13912">
        <f t="shared" si="652"/>
        <v>0.75</v>
      </c>
      <c r="G13912">
        <f t="shared" si="653"/>
        <v>0.25</v>
      </c>
    </row>
    <row r="13913" spans="1:7" x14ac:dyDescent="0.35">
      <c r="A13913" s="1">
        <f>fact_sales_daily_final!A13913</f>
        <v>43261</v>
      </c>
      <c r="B13913" t="str">
        <f>fact_sales_daily_final!E13913</f>
        <v>R06</v>
      </c>
      <c r="C13913">
        <f>fact_sales_daily_final!F13913</f>
        <v>0.1</v>
      </c>
      <c r="D13913">
        <f>C13913 * VLOOKUP(B13913, finance_assumptions!A:B, 2, FALSE)</f>
        <v>0.1</v>
      </c>
      <c r="E13913">
        <f t="shared" si="651"/>
        <v>7.5000000000000011E-2</v>
      </c>
      <c r="F13913">
        <f t="shared" si="652"/>
        <v>2.4999999999999994E-2</v>
      </c>
      <c r="G13913">
        <f t="shared" si="653"/>
        <v>0.24999999999999994</v>
      </c>
    </row>
    <row r="13914" spans="1:7" x14ac:dyDescent="0.35">
      <c r="A13914" s="1">
        <f>fact_sales_daily_final!A13914</f>
        <v>43291</v>
      </c>
      <c r="B13914" t="str">
        <f>fact_sales_daily_final!E13914</f>
        <v>M01AB</v>
      </c>
      <c r="C13914">
        <f>fact_sales_daily_final!F13914</f>
        <v>2.68</v>
      </c>
      <c r="D13914">
        <f>C13914 * VLOOKUP(B13914, finance_assumptions!A:B, 2, FALSE)</f>
        <v>2.68</v>
      </c>
      <c r="E13914">
        <f t="shared" si="651"/>
        <v>2.0100000000000002</v>
      </c>
      <c r="F13914">
        <f t="shared" si="652"/>
        <v>0.66999999999999993</v>
      </c>
      <c r="G13914">
        <f t="shared" si="653"/>
        <v>0.24999999999999997</v>
      </c>
    </row>
    <row r="13915" spans="1:7" x14ac:dyDescent="0.35">
      <c r="A13915" s="1">
        <f>fact_sales_daily_final!A13915</f>
        <v>43291</v>
      </c>
      <c r="B13915" t="str">
        <f>fact_sales_daily_final!E13915</f>
        <v>M01AE</v>
      </c>
      <c r="C13915">
        <f>fact_sales_daily_final!F13915</f>
        <v>7.35</v>
      </c>
      <c r="D13915">
        <f>C13915 * VLOOKUP(B13915, finance_assumptions!A:B, 2, FALSE)</f>
        <v>7.35</v>
      </c>
      <c r="E13915">
        <f t="shared" si="651"/>
        <v>5.5124999999999993</v>
      </c>
      <c r="F13915">
        <f t="shared" si="652"/>
        <v>1.8375000000000004</v>
      </c>
      <c r="G13915">
        <f t="shared" si="653"/>
        <v>0.25000000000000006</v>
      </c>
    </row>
    <row r="13916" spans="1:7" x14ac:dyDescent="0.35">
      <c r="A13916" s="1">
        <f>fact_sales_daily_final!A13916</f>
        <v>43291</v>
      </c>
      <c r="B13916" t="str">
        <f>fact_sales_daily_final!E13916</f>
        <v>N02BA</v>
      </c>
      <c r="C13916">
        <f>fact_sales_daily_final!F13916</f>
        <v>2</v>
      </c>
      <c r="D13916">
        <f>C13916 * VLOOKUP(B13916, finance_assumptions!A:B, 2, FALSE)</f>
        <v>2</v>
      </c>
      <c r="E13916">
        <f t="shared" si="651"/>
        <v>1.5</v>
      </c>
      <c r="F13916">
        <f t="shared" si="652"/>
        <v>0.5</v>
      </c>
      <c r="G13916">
        <f t="shared" si="653"/>
        <v>0.25</v>
      </c>
    </row>
    <row r="13917" spans="1:7" x14ac:dyDescent="0.35">
      <c r="A13917" s="1">
        <f>fact_sales_daily_final!A13917</f>
        <v>43291</v>
      </c>
      <c r="B13917" t="str">
        <f>fact_sales_daily_final!E13917</f>
        <v>N02BE</v>
      </c>
      <c r="C13917">
        <f>fact_sales_daily_final!F13917</f>
        <v>42.4</v>
      </c>
      <c r="D13917">
        <f>C13917 * VLOOKUP(B13917, finance_assumptions!A:B, 2, FALSE)</f>
        <v>42.4</v>
      </c>
      <c r="E13917">
        <f t="shared" si="651"/>
        <v>31.799999999999997</v>
      </c>
      <c r="F13917">
        <f t="shared" si="652"/>
        <v>10.600000000000001</v>
      </c>
      <c r="G13917">
        <f t="shared" si="653"/>
        <v>0.25000000000000006</v>
      </c>
    </row>
    <row r="13918" spans="1:7" x14ac:dyDescent="0.35">
      <c r="A13918" s="1">
        <f>fact_sales_daily_final!A13918</f>
        <v>43291</v>
      </c>
      <c r="B13918" t="str">
        <f>fact_sales_daily_final!E13918</f>
        <v>N05B</v>
      </c>
      <c r="C13918">
        <f>fact_sales_daily_final!F13918</f>
        <v>8</v>
      </c>
      <c r="D13918">
        <f>C13918 * VLOOKUP(B13918, finance_assumptions!A:B, 2, FALSE)</f>
        <v>8</v>
      </c>
      <c r="E13918">
        <f t="shared" si="651"/>
        <v>6</v>
      </c>
      <c r="F13918">
        <f t="shared" si="652"/>
        <v>2</v>
      </c>
      <c r="G13918">
        <f t="shared" si="653"/>
        <v>0.25</v>
      </c>
    </row>
    <row r="13919" spans="1:7" x14ac:dyDescent="0.35">
      <c r="A13919" s="1">
        <f>fact_sales_daily_final!A13919</f>
        <v>43291</v>
      </c>
      <c r="B13919" t="str">
        <f>fact_sales_daily_final!E13919</f>
        <v>N05C</v>
      </c>
      <c r="C13919">
        <f>fact_sales_daily_final!F13919</f>
        <v>0</v>
      </c>
      <c r="D13919">
        <f>C13919 * VLOOKUP(B13919, finance_assumptions!A:B, 2, FALSE)</f>
        <v>0</v>
      </c>
      <c r="E13919">
        <f t="shared" si="651"/>
        <v>0</v>
      </c>
      <c r="F13919">
        <f t="shared" si="652"/>
        <v>0</v>
      </c>
      <c r="G13919">
        <f t="shared" si="653"/>
        <v>0</v>
      </c>
    </row>
    <row r="13920" spans="1:7" x14ac:dyDescent="0.35">
      <c r="A13920" s="1">
        <f>fact_sales_daily_final!A13920</f>
        <v>43291</v>
      </c>
      <c r="B13920" t="str">
        <f>fact_sales_daily_final!E13920</f>
        <v>R03</v>
      </c>
      <c r="C13920">
        <f>fact_sales_daily_final!F13920</f>
        <v>9</v>
      </c>
      <c r="D13920">
        <f>C13920 * VLOOKUP(B13920, finance_assumptions!A:B, 2, FALSE)</f>
        <v>9</v>
      </c>
      <c r="E13920">
        <f t="shared" si="651"/>
        <v>6.75</v>
      </c>
      <c r="F13920">
        <f t="shared" si="652"/>
        <v>2.25</v>
      </c>
      <c r="G13920">
        <f t="shared" si="653"/>
        <v>0.25</v>
      </c>
    </row>
    <row r="13921" spans="1:7" x14ac:dyDescent="0.35">
      <c r="A13921" s="1">
        <f>fact_sales_daily_final!A13921</f>
        <v>43291</v>
      </c>
      <c r="B13921" t="str">
        <f>fact_sales_daily_final!E13921</f>
        <v>R06</v>
      </c>
      <c r="C13921">
        <f>fact_sales_daily_final!F13921</f>
        <v>1</v>
      </c>
      <c r="D13921">
        <f>C13921 * VLOOKUP(B13921, finance_assumptions!A:B, 2, FALSE)</f>
        <v>1</v>
      </c>
      <c r="E13921">
        <f t="shared" si="651"/>
        <v>0.75</v>
      </c>
      <c r="F13921">
        <f t="shared" si="652"/>
        <v>0.25</v>
      </c>
      <c r="G13921">
        <f t="shared" si="653"/>
        <v>0.25</v>
      </c>
    </row>
    <row r="13922" spans="1:7" x14ac:dyDescent="0.35">
      <c r="A13922" s="1">
        <f>fact_sales_daily_final!A13922</f>
        <v>43322</v>
      </c>
      <c r="B13922" t="str">
        <f>fact_sales_daily_final!E13922</f>
        <v>M01AB</v>
      </c>
      <c r="C13922">
        <f>fact_sales_daily_final!F13922</f>
        <v>4</v>
      </c>
      <c r="D13922">
        <f>C13922 * VLOOKUP(B13922, finance_assumptions!A:B, 2, FALSE)</f>
        <v>4</v>
      </c>
      <c r="E13922">
        <f t="shared" si="651"/>
        <v>3</v>
      </c>
      <c r="F13922">
        <f t="shared" si="652"/>
        <v>1</v>
      </c>
      <c r="G13922">
        <f t="shared" si="653"/>
        <v>0.25</v>
      </c>
    </row>
    <row r="13923" spans="1:7" x14ac:dyDescent="0.35">
      <c r="A13923" s="1">
        <f>fact_sales_daily_final!A13923</f>
        <v>43322</v>
      </c>
      <c r="B13923" t="str">
        <f>fact_sales_daily_final!E13923</f>
        <v>M01AE</v>
      </c>
      <c r="C13923">
        <f>fact_sales_daily_final!F13923</f>
        <v>1.68</v>
      </c>
      <c r="D13923">
        <f>C13923 * VLOOKUP(B13923, finance_assumptions!A:B, 2, FALSE)</f>
        <v>1.68</v>
      </c>
      <c r="E13923">
        <f t="shared" si="651"/>
        <v>1.26</v>
      </c>
      <c r="F13923">
        <f t="shared" si="652"/>
        <v>0.41999999999999993</v>
      </c>
      <c r="G13923">
        <f t="shared" si="653"/>
        <v>0.24999999999999997</v>
      </c>
    </row>
    <row r="13924" spans="1:7" x14ac:dyDescent="0.35">
      <c r="A13924" s="1">
        <f>fact_sales_daily_final!A13924</f>
        <v>43322</v>
      </c>
      <c r="B13924" t="str">
        <f>fact_sales_daily_final!E13924</f>
        <v>N02BA</v>
      </c>
      <c r="C13924">
        <f>fact_sales_daily_final!F13924</f>
        <v>3</v>
      </c>
      <c r="D13924">
        <f>C13924 * VLOOKUP(B13924, finance_assumptions!A:B, 2, FALSE)</f>
        <v>3</v>
      </c>
      <c r="E13924">
        <f t="shared" si="651"/>
        <v>2.25</v>
      </c>
      <c r="F13924">
        <f t="shared" si="652"/>
        <v>0.75</v>
      </c>
      <c r="G13924">
        <f t="shared" si="653"/>
        <v>0.25</v>
      </c>
    </row>
    <row r="13925" spans="1:7" x14ac:dyDescent="0.35">
      <c r="A13925" s="1">
        <f>fact_sales_daily_final!A13925</f>
        <v>43322</v>
      </c>
      <c r="B13925" t="str">
        <f>fact_sales_daily_final!E13925</f>
        <v>N02BE</v>
      </c>
      <c r="C13925">
        <f>fact_sales_daily_final!F13925</f>
        <v>30</v>
      </c>
      <c r="D13925">
        <f>C13925 * VLOOKUP(B13925, finance_assumptions!A:B, 2, FALSE)</f>
        <v>30</v>
      </c>
      <c r="E13925">
        <f t="shared" si="651"/>
        <v>22.5</v>
      </c>
      <c r="F13925">
        <f t="shared" si="652"/>
        <v>7.5</v>
      </c>
      <c r="G13925">
        <f t="shared" si="653"/>
        <v>0.25</v>
      </c>
    </row>
    <row r="13926" spans="1:7" x14ac:dyDescent="0.35">
      <c r="A13926" s="1">
        <f>fact_sales_daily_final!A13926</f>
        <v>43322</v>
      </c>
      <c r="B13926" t="str">
        <f>fact_sales_daily_final!E13926</f>
        <v>N05B</v>
      </c>
      <c r="C13926">
        <f>fact_sales_daily_final!F13926</f>
        <v>18</v>
      </c>
      <c r="D13926">
        <f>C13926 * VLOOKUP(B13926, finance_assumptions!A:B, 2, FALSE)</f>
        <v>18</v>
      </c>
      <c r="E13926">
        <f t="shared" si="651"/>
        <v>13.5</v>
      </c>
      <c r="F13926">
        <f t="shared" si="652"/>
        <v>4.5</v>
      </c>
      <c r="G13926">
        <f t="shared" si="653"/>
        <v>0.25</v>
      </c>
    </row>
    <row r="13927" spans="1:7" x14ac:dyDescent="0.35">
      <c r="A13927" s="1">
        <f>fact_sales_daily_final!A13927</f>
        <v>43322</v>
      </c>
      <c r="B13927" t="str">
        <f>fact_sales_daily_final!E13927</f>
        <v>N05C</v>
      </c>
      <c r="C13927">
        <f>fact_sales_daily_final!F13927</f>
        <v>5</v>
      </c>
      <c r="D13927">
        <f>C13927 * VLOOKUP(B13927, finance_assumptions!A:B, 2, FALSE)</f>
        <v>5</v>
      </c>
      <c r="E13927">
        <f t="shared" si="651"/>
        <v>3.75</v>
      </c>
      <c r="F13927">
        <f t="shared" si="652"/>
        <v>1.25</v>
      </c>
      <c r="G13927">
        <f t="shared" si="653"/>
        <v>0.25</v>
      </c>
    </row>
    <row r="13928" spans="1:7" x14ac:dyDescent="0.35">
      <c r="A13928" s="1">
        <f>fact_sales_daily_final!A13928</f>
        <v>43322</v>
      </c>
      <c r="B13928" t="str">
        <f>fact_sales_daily_final!E13928</f>
        <v>R03</v>
      </c>
      <c r="C13928">
        <f>fact_sales_daily_final!F13928</f>
        <v>0</v>
      </c>
      <c r="D13928">
        <f>C13928 * VLOOKUP(B13928, finance_assumptions!A:B, 2, FALSE)</f>
        <v>0</v>
      </c>
      <c r="E13928">
        <f t="shared" si="651"/>
        <v>0</v>
      </c>
      <c r="F13928">
        <f t="shared" si="652"/>
        <v>0</v>
      </c>
      <c r="G13928">
        <f t="shared" si="653"/>
        <v>0</v>
      </c>
    </row>
    <row r="13929" spans="1:7" x14ac:dyDescent="0.35">
      <c r="A13929" s="1">
        <f>fact_sales_daily_final!A13929</f>
        <v>43322</v>
      </c>
      <c r="B13929" t="str">
        <f>fact_sales_daily_final!E13929</f>
        <v>R06</v>
      </c>
      <c r="C13929">
        <f>fact_sales_daily_final!F13929</f>
        <v>3</v>
      </c>
      <c r="D13929">
        <f>C13929 * VLOOKUP(B13929, finance_assumptions!A:B, 2, FALSE)</f>
        <v>3</v>
      </c>
      <c r="E13929">
        <f t="shared" si="651"/>
        <v>2.25</v>
      </c>
      <c r="F13929">
        <f t="shared" si="652"/>
        <v>0.75</v>
      </c>
      <c r="G13929">
        <f t="shared" si="653"/>
        <v>0.25</v>
      </c>
    </row>
    <row r="13930" spans="1:7" x14ac:dyDescent="0.35">
      <c r="A13930" s="1">
        <f>fact_sales_daily_final!A13930</f>
        <v>43353</v>
      </c>
      <c r="B13930" t="str">
        <f>fact_sales_daily_final!E13930</f>
        <v>M01AB</v>
      </c>
      <c r="C13930">
        <f>fact_sales_daily_final!F13930</f>
        <v>2</v>
      </c>
      <c r="D13930">
        <f>C13930 * VLOOKUP(B13930, finance_assumptions!A:B, 2, FALSE)</f>
        <v>2</v>
      </c>
      <c r="E13930">
        <f t="shared" si="651"/>
        <v>1.5</v>
      </c>
      <c r="F13930">
        <f t="shared" si="652"/>
        <v>0.5</v>
      </c>
      <c r="G13930">
        <f t="shared" si="653"/>
        <v>0.25</v>
      </c>
    </row>
    <row r="13931" spans="1:7" x14ac:dyDescent="0.35">
      <c r="A13931" s="1">
        <f>fact_sales_daily_final!A13931</f>
        <v>43353</v>
      </c>
      <c r="B13931" t="str">
        <f>fact_sales_daily_final!E13931</f>
        <v>M01AE</v>
      </c>
      <c r="C13931">
        <f>fact_sales_daily_final!F13931</f>
        <v>1.67</v>
      </c>
      <c r="D13931">
        <f>C13931 * VLOOKUP(B13931, finance_assumptions!A:B, 2, FALSE)</f>
        <v>1.67</v>
      </c>
      <c r="E13931">
        <f t="shared" si="651"/>
        <v>1.2524999999999999</v>
      </c>
      <c r="F13931">
        <f t="shared" si="652"/>
        <v>0.41749999999999998</v>
      </c>
      <c r="G13931">
        <f t="shared" si="653"/>
        <v>0.25</v>
      </c>
    </row>
    <row r="13932" spans="1:7" x14ac:dyDescent="0.35">
      <c r="A13932" s="1">
        <f>fact_sales_daily_final!A13932</f>
        <v>43353</v>
      </c>
      <c r="B13932" t="str">
        <f>fact_sales_daily_final!E13932</f>
        <v>N02BA</v>
      </c>
      <c r="C13932">
        <f>fact_sales_daily_final!F13932</f>
        <v>1</v>
      </c>
      <c r="D13932">
        <f>C13932 * VLOOKUP(B13932, finance_assumptions!A:B, 2, FALSE)</f>
        <v>1</v>
      </c>
      <c r="E13932">
        <f t="shared" si="651"/>
        <v>0.75</v>
      </c>
      <c r="F13932">
        <f t="shared" si="652"/>
        <v>0.25</v>
      </c>
      <c r="G13932">
        <f t="shared" si="653"/>
        <v>0.25</v>
      </c>
    </row>
    <row r="13933" spans="1:7" x14ac:dyDescent="0.35">
      <c r="A13933" s="1">
        <f>fact_sales_daily_final!A13933</f>
        <v>43353</v>
      </c>
      <c r="B13933" t="str">
        <f>fact_sales_daily_final!E13933</f>
        <v>N02BE</v>
      </c>
      <c r="C13933">
        <f>fact_sales_daily_final!F13933</f>
        <v>30</v>
      </c>
      <c r="D13933">
        <f>C13933 * VLOOKUP(B13933, finance_assumptions!A:B, 2, FALSE)</f>
        <v>30</v>
      </c>
      <c r="E13933">
        <f t="shared" si="651"/>
        <v>22.5</v>
      </c>
      <c r="F13933">
        <f t="shared" si="652"/>
        <v>7.5</v>
      </c>
      <c r="G13933">
        <f t="shared" si="653"/>
        <v>0.25</v>
      </c>
    </row>
    <row r="13934" spans="1:7" x14ac:dyDescent="0.35">
      <c r="A13934" s="1">
        <f>fact_sales_daily_final!A13934</f>
        <v>43353</v>
      </c>
      <c r="B13934" t="str">
        <f>fact_sales_daily_final!E13934</f>
        <v>N05B</v>
      </c>
      <c r="C13934">
        <f>fact_sales_daily_final!F13934</f>
        <v>18</v>
      </c>
      <c r="D13934">
        <f>C13934 * VLOOKUP(B13934, finance_assumptions!A:B, 2, FALSE)</f>
        <v>18</v>
      </c>
      <c r="E13934">
        <f t="shared" si="651"/>
        <v>13.5</v>
      </c>
      <c r="F13934">
        <f t="shared" si="652"/>
        <v>4.5</v>
      </c>
      <c r="G13934">
        <f t="shared" si="653"/>
        <v>0.25</v>
      </c>
    </row>
    <row r="13935" spans="1:7" x14ac:dyDescent="0.35">
      <c r="A13935" s="1">
        <f>fact_sales_daily_final!A13935</f>
        <v>43353</v>
      </c>
      <c r="B13935" t="str">
        <f>fact_sales_daily_final!E13935</f>
        <v>N05C</v>
      </c>
      <c r="C13935">
        <f>fact_sales_daily_final!F13935</f>
        <v>0</v>
      </c>
      <c r="D13935">
        <f>C13935 * VLOOKUP(B13935, finance_assumptions!A:B, 2, FALSE)</f>
        <v>0</v>
      </c>
      <c r="E13935">
        <f t="shared" si="651"/>
        <v>0</v>
      </c>
      <c r="F13935">
        <f t="shared" si="652"/>
        <v>0</v>
      </c>
      <c r="G13935">
        <f t="shared" si="653"/>
        <v>0</v>
      </c>
    </row>
    <row r="13936" spans="1:7" x14ac:dyDescent="0.35">
      <c r="A13936" s="1">
        <f>fact_sales_daily_final!A13936</f>
        <v>43353</v>
      </c>
      <c r="B13936" t="str">
        <f>fact_sales_daily_final!E13936</f>
        <v>R03</v>
      </c>
      <c r="C13936">
        <f>fact_sales_daily_final!F13936</f>
        <v>29</v>
      </c>
      <c r="D13936">
        <f>C13936 * VLOOKUP(B13936, finance_assumptions!A:B, 2, FALSE)</f>
        <v>29</v>
      </c>
      <c r="E13936">
        <f t="shared" si="651"/>
        <v>21.75</v>
      </c>
      <c r="F13936">
        <f t="shared" si="652"/>
        <v>7.25</v>
      </c>
      <c r="G13936">
        <f t="shared" si="653"/>
        <v>0.25</v>
      </c>
    </row>
    <row r="13937" spans="1:7" x14ac:dyDescent="0.35">
      <c r="A13937" s="1">
        <f>fact_sales_daily_final!A13937</f>
        <v>43353</v>
      </c>
      <c r="B13937" t="str">
        <f>fact_sales_daily_final!E13937</f>
        <v>R06</v>
      </c>
      <c r="C13937">
        <f>fact_sales_daily_final!F13937</f>
        <v>1</v>
      </c>
      <c r="D13937">
        <f>C13937 * VLOOKUP(B13937, finance_assumptions!A:B, 2, FALSE)</f>
        <v>1</v>
      </c>
      <c r="E13937">
        <f t="shared" si="651"/>
        <v>0.75</v>
      </c>
      <c r="F13937">
        <f t="shared" si="652"/>
        <v>0.25</v>
      </c>
      <c r="G13937">
        <f t="shared" si="653"/>
        <v>0.25</v>
      </c>
    </row>
    <row r="13938" spans="1:7" x14ac:dyDescent="0.35">
      <c r="A13938" s="1">
        <f>fact_sales_daily_final!A13938</f>
        <v>43383</v>
      </c>
      <c r="B13938" t="str">
        <f>fact_sales_daily_final!E13938</f>
        <v>M01AB</v>
      </c>
      <c r="C13938">
        <f>fact_sales_daily_final!F13938</f>
        <v>9</v>
      </c>
      <c r="D13938">
        <f>C13938 * VLOOKUP(B13938, finance_assumptions!A:B, 2, FALSE)</f>
        <v>9</v>
      </c>
      <c r="E13938">
        <f t="shared" si="651"/>
        <v>6.75</v>
      </c>
      <c r="F13938">
        <f t="shared" si="652"/>
        <v>2.25</v>
      </c>
      <c r="G13938">
        <f t="shared" si="653"/>
        <v>0.25</v>
      </c>
    </row>
    <row r="13939" spans="1:7" x14ac:dyDescent="0.35">
      <c r="A13939" s="1">
        <f>fact_sales_daily_final!A13939</f>
        <v>43383</v>
      </c>
      <c r="B13939" t="str">
        <f>fact_sales_daily_final!E13939</f>
        <v>M01AE</v>
      </c>
      <c r="C13939">
        <f>fact_sales_daily_final!F13939</f>
        <v>8.01</v>
      </c>
      <c r="D13939">
        <f>C13939 * VLOOKUP(B13939, finance_assumptions!A:B, 2, FALSE)</f>
        <v>8.01</v>
      </c>
      <c r="E13939">
        <f t="shared" si="651"/>
        <v>6.0075000000000003</v>
      </c>
      <c r="F13939">
        <f t="shared" si="652"/>
        <v>2.0024999999999995</v>
      </c>
      <c r="G13939">
        <f t="shared" si="653"/>
        <v>0.24999999999999994</v>
      </c>
    </row>
    <row r="13940" spans="1:7" x14ac:dyDescent="0.35">
      <c r="A13940" s="1">
        <f>fact_sales_daily_final!A13940</f>
        <v>43383</v>
      </c>
      <c r="B13940" t="str">
        <f>fact_sales_daily_final!E13940</f>
        <v>N02BA</v>
      </c>
      <c r="C13940">
        <f>fact_sales_daily_final!F13940</f>
        <v>4.0999999999999996</v>
      </c>
      <c r="D13940">
        <f>C13940 * VLOOKUP(B13940, finance_assumptions!A:B, 2, FALSE)</f>
        <v>4.0999999999999996</v>
      </c>
      <c r="E13940">
        <f t="shared" si="651"/>
        <v>3.0749999999999997</v>
      </c>
      <c r="F13940">
        <f t="shared" si="652"/>
        <v>1.0249999999999999</v>
      </c>
      <c r="G13940">
        <f t="shared" si="653"/>
        <v>0.25</v>
      </c>
    </row>
    <row r="13941" spans="1:7" x14ac:dyDescent="0.35">
      <c r="A13941" s="1">
        <f>fact_sales_daily_final!A13941</f>
        <v>43383</v>
      </c>
      <c r="B13941" t="str">
        <f>fact_sales_daily_final!E13941</f>
        <v>N02BE</v>
      </c>
      <c r="C13941">
        <f>fact_sales_daily_final!F13941</f>
        <v>41.2</v>
      </c>
      <c r="D13941">
        <f>C13941 * VLOOKUP(B13941, finance_assumptions!A:B, 2, FALSE)</f>
        <v>41.2</v>
      </c>
      <c r="E13941">
        <f t="shared" si="651"/>
        <v>30.900000000000002</v>
      </c>
      <c r="F13941">
        <f t="shared" si="652"/>
        <v>10.3</v>
      </c>
      <c r="G13941">
        <f t="shared" si="653"/>
        <v>0.25</v>
      </c>
    </row>
    <row r="13942" spans="1:7" x14ac:dyDescent="0.35">
      <c r="A13942" s="1">
        <f>fact_sales_daily_final!A13942</f>
        <v>43383</v>
      </c>
      <c r="B13942" t="str">
        <f>fact_sales_daily_final!E13942</f>
        <v>N05B</v>
      </c>
      <c r="C13942">
        <f>fact_sales_daily_final!F13942</f>
        <v>13</v>
      </c>
      <c r="D13942">
        <f>C13942 * VLOOKUP(B13942, finance_assumptions!A:B, 2, FALSE)</f>
        <v>13</v>
      </c>
      <c r="E13942">
        <f t="shared" si="651"/>
        <v>9.75</v>
      </c>
      <c r="F13942">
        <f t="shared" si="652"/>
        <v>3.25</v>
      </c>
      <c r="G13942">
        <f t="shared" si="653"/>
        <v>0.25</v>
      </c>
    </row>
    <row r="13943" spans="1:7" x14ac:dyDescent="0.35">
      <c r="A13943" s="1">
        <f>fact_sales_daily_final!A13943</f>
        <v>43383</v>
      </c>
      <c r="B13943" t="str">
        <f>fact_sales_daily_final!E13943</f>
        <v>N05C</v>
      </c>
      <c r="C13943">
        <f>fact_sales_daily_final!F13943</f>
        <v>0</v>
      </c>
      <c r="D13943">
        <f>C13943 * VLOOKUP(B13943, finance_assumptions!A:B, 2, FALSE)</f>
        <v>0</v>
      </c>
      <c r="E13943">
        <f t="shared" si="651"/>
        <v>0</v>
      </c>
      <c r="F13943">
        <f t="shared" si="652"/>
        <v>0</v>
      </c>
      <c r="G13943">
        <f t="shared" si="653"/>
        <v>0</v>
      </c>
    </row>
    <row r="13944" spans="1:7" x14ac:dyDescent="0.35">
      <c r="A13944" s="1">
        <f>fact_sales_daily_final!A13944</f>
        <v>43383</v>
      </c>
      <c r="B13944" t="str">
        <f>fact_sales_daily_final!E13944</f>
        <v>R03</v>
      </c>
      <c r="C13944">
        <f>fact_sales_daily_final!F13944</f>
        <v>20</v>
      </c>
      <c r="D13944">
        <f>C13944 * VLOOKUP(B13944, finance_assumptions!A:B, 2, FALSE)</f>
        <v>20</v>
      </c>
      <c r="E13944">
        <f t="shared" si="651"/>
        <v>15</v>
      </c>
      <c r="F13944">
        <f t="shared" si="652"/>
        <v>5</v>
      </c>
      <c r="G13944">
        <f t="shared" si="653"/>
        <v>0.25</v>
      </c>
    </row>
    <row r="13945" spans="1:7" x14ac:dyDescent="0.35">
      <c r="A13945" s="1">
        <f>fact_sales_daily_final!A13945</f>
        <v>43383</v>
      </c>
      <c r="B13945" t="str">
        <f>fact_sales_daily_final!E13945</f>
        <v>R06</v>
      </c>
      <c r="C13945">
        <f>fact_sales_daily_final!F13945</f>
        <v>2</v>
      </c>
      <c r="D13945">
        <f>C13945 * VLOOKUP(B13945, finance_assumptions!A:B, 2, FALSE)</f>
        <v>2</v>
      </c>
      <c r="E13945">
        <f t="shared" si="651"/>
        <v>1.5</v>
      </c>
      <c r="F13945">
        <f t="shared" si="652"/>
        <v>0.5</v>
      </c>
      <c r="G13945">
        <f t="shared" si="653"/>
        <v>0.25</v>
      </c>
    </row>
    <row r="13946" spans="1:7" x14ac:dyDescent="0.35">
      <c r="A13946" s="1">
        <f>fact_sales_daily_final!A13946</f>
        <v>43414</v>
      </c>
      <c r="B13946" t="str">
        <f>fact_sales_daily_final!E13946</f>
        <v>M01AB</v>
      </c>
      <c r="C13946">
        <f>fact_sales_daily_final!F13946</f>
        <v>2</v>
      </c>
      <c r="D13946">
        <f>C13946 * VLOOKUP(B13946, finance_assumptions!A:B, 2, FALSE)</f>
        <v>2</v>
      </c>
      <c r="E13946">
        <f t="shared" si="651"/>
        <v>1.5</v>
      </c>
      <c r="F13946">
        <f t="shared" si="652"/>
        <v>0.5</v>
      </c>
      <c r="G13946">
        <f t="shared" si="653"/>
        <v>0.25</v>
      </c>
    </row>
    <row r="13947" spans="1:7" x14ac:dyDescent="0.35">
      <c r="A13947" s="1">
        <f>fact_sales_daily_final!A13947</f>
        <v>43414</v>
      </c>
      <c r="B13947" t="str">
        <f>fact_sales_daily_final!E13947</f>
        <v>M01AE</v>
      </c>
      <c r="C13947">
        <f>fact_sales_daily_final!F13947</f>
        <v>2.33</v>
      </c>
      <c r="D13947">
        <f>C13947 * VLOOKUP(B13947, finance_assumptions!A:B, 2, FALSE)</f>
        <v>2.33</v>
      </c>
      <c r="E13947">
        <f t="shared" si="651"/>
        <v>1.7475000000000001</v>
      </c>
      <c r="F13947">
        <f t="shared" si="652"/>
        <v>0.58250000000000002</v>
      </c>
      <c r="G13947">
        <f t="shared" si="653"/>
        <v>0.25</v>
      </c>
    </row>
    <row r="13948" spans="1:7" x14ac:dyDescent="0.35">
      <c r="A13948" s="1">
        <f>fact_sales_daily_final!A13948</f>
        <v>43414</v>
      </c>
      <c r="B13948" t="str">
        <f>fact_sales_daily_final!E13948</f>
        <v>N02BA</v>
      </c>
      <c r="C13948">
        <f>fact_sales_daily_final!F13948</f>
        <v>2.1</v>
      </c>
      <c r="D13948">
        <f>C13948 * VLOOKUP(B13948, finance_assumptions!A:B, 2, FALSE)</f>
        <v>2.1</v>
      </c>
      <c r="E13948">
        <f t="shared" si="651"/>
        <v>1.5750000000000002</v>
      </c>
      <c r="F13948">
        <f t="shared" si="652"/>
        <v>0.52499999999999991</v>
      </c>
      <c r="G13948">
        <f t="shared" si="653"/>
        <v>0.24999999999999994</v>
      </c>
    </row>
    <row r="13949" spans="1:7" x14ac:dyDescent="0.35">
      <c r="A13949" s="1">
        <f>fact_sales_daily_final!A13949</f>
        <v>43414</v>
      </c>
      <c r="B13949" t="str">
        <f>fact_sales_daily_final!E13949</f>
        <v>N02BE</v>
      </c>
      <c r="C13949">
        <f>fact_sales_daily_final!F13949</f>
        <v>31</v>
      </c>
      <c r="D13949">
        <f>C13949 * VLOOKUP(B13949, finance_assumptions!A:B, 2, FALSE)</f>
        <v>31</v>
      </c>
      <c r="E13949">
        <f t="shared" si="651"/>
        <v>23.25</v>
      </c>
      <c r="F13949">
        <f t="shared" si="652"/>
        <v>7.75</v>
      </c>
      <c r="G13949">
        <f t="shared" si="653"/>
        <v>0.25</v>
      </c>
    </row>
    <row r="13950" spans="1:7" x14ac:dyDescent="0.35">
      <c r="A13950" s="1">
        <f>fact_sales_daily_final!A13950</f>
        <v>43414</v>
      </c>
      <c r="B13950" t="str">
        <f>fact_sales_daily_final!E13950</f>
        <v>N05B</v>
      </c>
      <c r="C13950">
        <f>fact_sales_daily_final!F13950</f>
        <v>15</v>
      </c>
      <c r="D13950">
        <f>C13950 * VLOOKUP(B13950, finance_assumptions!A:B, 2, FALSE)</f>
        <v>15</v>
      </c>
      <c r="E13950">
        <f t="shared" si="651"/>
        <v>11.25</v>
      </c>
      <c r="F13950">
        <f t="shared" si="652"/>
        <v>3.75</v>
      </c>
      <c r="G13950">
        <f t="shared" si="653"/>
        <v>0.25</v>
      </c>
    </row>
    <row r="13951" spans="1:7" x14ac:dyDescent="0.35">
      <c r="A13951" s="1">
        <f>fact_sales_daily_final!A13951</f>
        <v>43414</v>
      </c>
      <c r="B13951" t="str">
        <f>fact_sales_daily_final!E13951</f>
        <v>N05C</v>
      </c>
      <c r="C13951">
        <f>fact_sales_daily_final!F13951</f>
        <v>0</v>
      </c>
      <c r="D13951">
        <f>C13951 * VLOOKUP(B13951, finance_assumptions!A:B, 2, FALSE)</f>
        <v>0</v>
      </c>
      <c r="E13951">
        <f t="shared" si="651"/>
        <v>0</v>
      </c>
      <c r="F13951">
        <f t="shared" si="652"/>
        <v>0</v>
      </c>
      <c r="G13951">
        <f t="shared" si="653"/>
        <v>0</v>
      </c>
    </row>
    <row r="13952" spans="1:7" x14ac:dyDescent="0.35">
      <c r="A13952" s="1">
        <f>fact_sales_daily_final!A13952</f>
        <v>43414</v>
      </c>
      <c r="B13952" t="str">
        <f>fact_sales_daily_final!E13952</f>
        <v>R03</v>
      </c>
      <c r="C13952">
        <f>fact_sales_daily_final!F13952</f>
        <v>0</v>
      </c>
      <c r="D13952">
        <f>C13952 * VLOOKUP(B13952, finance_assumptions!A:B, 2, FALSE)</f>
        <v>0</v>
      </c>
      <c r="E13952">
        <f t="shared" si="651"/>
        <v>0</v>
      </c>
      <c r="F13952">
        <f t="shared" si="652"/>
        <v>0</v>
      </c>
      <c r="G13952">
        <f t="shared" si="653"/>
        <v>0</v>
      </c>
    </row>
    <row r="13953" spans="1:7" x14ac:dyDescent="0.35">
      <c r="A13953" s="1">
        <f>fact_sales_daily_final!A13953</f>
        <v>43414</v>
      </c>
      <c r="B13953" t="str">
        <f>fact_sales_daily_final!E13953</f>
        <v>R06</v>
      </c>
      <c r="C13953">
        <f>fact_sales_daily_final!F13953</f>
        <v>1</v>
      </c>
      <c r="D13953">
        <f>C13953 * VLOOKUP(B13953, finance_assumptions!A:B, 2, FALSE)</f>
        <v>1</v>
      </c>
      <c r="E13953">
        <f t="shared" si="651"/>
        <v>0.75</v>
      </c>
      <c r="F13953">
        <f t="shared" si="652"/>
        <v>0.25</v>
      </c>
      <c r="G13953">
        <f t="shared" si="653"/>
        <v>0.25</v>
      </c>
    </row>
    <row r="13954" spans="1:7" x14ac:dyDescent="0.35">
      <c r="A13954" s="1">
        <f>fact_sales_daily_final!A13954</f>
        <v>43444</v>
      </c>
      <c r="B13954" t="str">
        <f>fact_sales_daily_final!E13954</f>
        <v>M01AB</v>
      </c>
      <c r="C13954">
        <f>fact_sales_daily_final!F13954</f>
        <v>6.33</v>
      </c>
      <c r="D13954">
        <f>C13954 * VLOOKUP(B13954, finance_assumptions!A:B, 2, FALSE)</f>
        <v>6.33</v>
      </c>
      <c r="E13954">
        <f t="shared" si="651"/>
        <v>4.7475000000000005</v>
      </c>
      <c r="F13954">
        <f t="shared" si="652"/>
        <v>1.5824999999999996</v>
      </c>
      <c r="G13954">
        <f t="shared" si="653"/>
        <v>0.24999999999999992</v>
      </c>
    </row>
    <row r="13955" spans="1:7" x14ac:dyDescent="0.35">
      <c r="A13955" s="1">
        <f>fact_sales_daily_final!A13955</f>
        <v>43444</v>
      </c>
      <c r="B13955" t="str">
        <f>fact_sales_daily_final!E13955</f>
        <v>M01AE</v>
      </c>
      <c r="C13955">
        <f>fact_sales_daily_final!F13955</f>
        <v>4.3630000000000004</v>
      </c>
      <c r="D13955">
        <f>C13955 * VLOOKUP(B13955, finance_assumptions!A:B, 2, FALSE)</f>
        <v>4.3630000000000004</v>
      </c>
      <c r="E13955">
        <f t="shared" ref="E13955:E14018" si="654">D13955 * 0.75</f>
        <v>3.2722500000000005</v>
      </c>
      <c r="F13955">
        <f t="shared" ref="F13955:F14018" si="655">D13955 - E13955</f>
        <v>1.0907499999999999</v>
      </c>
      <c r="G13955">
        <f t="shared" ref="G13955:G14018" si="656">IF(D13955=0, 0, F13955/D13955)</f>
        <v>0.24999999999999994</v>
      </c>
    </row>
    <row r="13956" spans="1:7" x14ac:dyDescent="0.35">
      <c r="A13956" s="1">
        <f>fact_sales_daily_final!A13956</f>
        <v>43444</v>
      </c>
      <c r="B13956" t="str">
        <f>fact_sales_daily_final!E13956</f>
        <v>N02BA</v>
      </c>
      <c r="C13956">
        <f>fact_sales_daily_final!F13956</f>
        <v>1</v>
      </c>
      <c r="D13956">
        <f>C13956 * VLOOKUP(B13956, finance_assumptions!A:B, 2, FALSE)</f>
        <v>1</v>
      </c>
      <c r="E13956">
        <f t="shared" si="654"/>
        <v>0.75</v>
      </c>
      <c r="F13956">
        <f t="shared" si="655"/>
        <v>0.25</v>
      </c>
      <c r="G13956">
        <f t="shared" si="656"/>
        <v>0.25</v>
      </c>
    </row>
    <row r="13957" spans="1:7" x14ac:dyDescent="0.35">
      <c r="A13957" s="1">
        <f>fact_sales_daily_final!A13957</f>
        <v>43444</v>
      </c>
      <c r="B13957" t="str">
        <f>fact_sales_daily_final!E13957</f>
        <v>N02BE</v>
      </c>
      <c r="C13957">
        <f>fact_sales_daily_final!F13957</f>
        <v>26</v>
      </c>
      <c r="D13957">
        <f>C13957 * VLOOKUP(B13957, finance_assumptions!A:B, 2, FALSE)</f>
        <v>26</v>
      </c>
      <c r="E13957">
        <f t="shared" si="654"/>
        <v>19.5</v>
      </c>
      <c r="F13957">
        <f t="shared" si="655"/>
        <v>6.5</v>
      </c>
      <c r="G13957">
        <f t="shared" si="656"/>
        <v>0.25</v>
      </c>
    </row>
    <row r="13958" spans="1:7" x14ac:dyDescent="0.35">
      <c r="A13958" s="1">
        <f>fact_sales_daily_final!A13958</f>
        <v>43444</v>
      </c>
      <c r="B13958" t="str">
        <f>fact_sales_daily_final!E13958</f>
        <v>N05B</v>
      </c>
      <c r="C13958">
        <f>fact_sales_daily_final!F13958</f>
        <v>6</v>
      </c>
      <c r="D13958">
        <f>C13958 * VLOOKUP(B13958, finance_assumptions!A:B, 2, FALSE)</f>
        <v>6</v>
      </c>
      <c r="E13958">
        <f t="shared" si="654"/>
        <v>4.5</v>
      </c>
      <c r="F13958">
        <f t="shared" si="655"/>
        <v>1.5</v>
      </c>
      <c r="G13958">
        <f t="shared" si="656"/>
        <v>0.25</v>
      </c>
    </row>
    <row r="13959" spans="1:7" x14ac:dyDescent="0.35">
      <c r="A13959" s="1">
        <f>fact_sales_daily_final!A13959</f>
        <v>43444</v>
      </c>
      <c r="B13959" t="str">
        <f>fact_sales_daily_final!E13959</f>
        <v>N05C</v>
      </c>
      <c r="C13959">
        <f>fact_sales_daily_final!F13959</f>
        <v>0</v>
      </c>
      <c r="D13959">
        <f>C13959 * VLOOKUP(B13959, finance_assumptions!A:B, 2, FALSE)</f>
        <v>0</v>
      </c>
      <c r="E13959">
        <f t="shared" si="654"/>
        <v>0</v>
      </c>
      <c r="F13959">
        <f t="shared" si="655"/>
        <v>0</v>
      </c>
      <c r="G13959">
        <f t="shared" si="656"/>
        <v>0</v>
      </c>
    </row>
    <row r="13960" spans="1:7" x14ac:dyDescent="0.35">
      <c r="A13960" s="1">
        <f>fact_sales_daily_final!A13960</f>
        <v>43444</v>
      </c>
      <c r="B13960" t="str">
        <f>fact_sales_daily_final!E13960</f>
        <v>R03</v>
      </c>
      <c r="C13960">
        <f>fact_sales_daily_final!F13960</f>
        <v>1</v>
      </c>
      <c r="D13960">
        <f>C13960 * VLOOKUP(B13960, finance_assumptions!A:B, 2, FALSE)</f>
        <v>1</v>
      </c>
      <c r="E13960">
        <f t="shared" si="654"/>
        <v>0.75</v>
      </c>
      <c r="F13960">
        <f t="shared" si="655"/>
        <v>0.25</v>
      </c>
      <c r="G13960">
        <f t="shared" si="656"/>
        <v>0.25</v>
      </c>
    </row>
    <row r="13961" spans="1:7" x14ac:dyDescent="0.35">
      <c r="A13961" s="1">
        <f>fact_sales_daily_final!A13961</f>
        <v>43444</v>
      </c>
      <c r="B13961" t="str">
        <f>fact_sales_daily_final!E13961</f>
        <v>R06</v>
      </c>
      <c r="C13961">
        <f>fact_sales_daily_final!F13961</f>
        <v>6</v>
      </c>
      <c r="D13961">
        <f>C13961 * VLOOKUP(B13961, finance_assumptions!A:B, 2, FALSE)</f>
        <v>6</v>
      </c>
      <c r="E13961">
        <f t="shared" si="654"/>
        <v>4.5</v>
      </c>
      <c r="F13961">
        <f t="shared" si="655"/>
        <v>1.5</v>
      </c>
      <c r="G13961">
        <f t="shared" si="656"/>
        <v>0.25</v>
      </c>
    </row>
    <row r="13962" spans="1:7" x14ac:dyDescent="0.35">
      <c r="A13962" s="1" t="str">
        <f>fact_sales_daily_final!A13962</f>
        <v>10/13/2018</v>
      </c>
      <c r="B13962" t="str">
        <f>fact_sales_daily_final!E13962</f>
        <v>M01AB</v>
      </c>
      <c r="C13962">
        <f>fact_sales_daily_final!F13962</f>
        <v>6.99</v>
      </c>
      <c r="D13962">
        <f>C13962 * VLOOKUP(B13962, finance_assumptions!A:B, 2, FALSE)</f>
        <v>6.99</v>
      </c>
      <c r="E13962">
        <f t="shared" si="654"/>
        <v>5.2424999999999997</v>
      </c>
      <c r="F13962">
        <f t="shared" si="655"/>
        <v>1.7475000000000005</v>
      </c>
      <c r="G13962">
        <f t="shared" si="656"/>
        <v>0.25000000000000006</v>
      </c>
    </row>
    <row r="13963" spans="1:7" x14ac:dyDescent="0.35">
      <c r="A13963" s="1" t="str">
        <f>fact_sales_daily_final!A13963</f>
        <v>10/13/2018</v>
      </c>
      <c r="B13963" t="str">
        <f>fact_sales_daily_final!E13963</f>
        <v>M01AE</v>
      </c>
      <c r="C13963">
        <f>fact_sales_daily_final!F13963</f>
        <v>4.5069999999999997</v>
      </c>
      <c r="D13963">
        <f>C13963 * VLOOKUP(B13963, finance_assumptions!A:B, 2, FALSE)</f>
        <v>4.5069999999999997</v>
      </c>
      <c r="E13963">
        <f t="shared" si="654"/>
        <v>3.3802499999999998</v>
      </c>
      <c r="F13963">
        <f t="shared" si="655"/>
        <v>1.1267499999999999</v>
      </c>
      <c r="G13963">
        <f t="shared" si="656"/>
        <v>0.25</v>
      </c>
    </row>
    <row r="13964" spans="1:7" x14ac:dyDescent="0.35">
      <c r="A13964" s="1" t="str">
        <f>fact_sales_daily_final!A13964</f>
        <v>10/13/2018</v>
      </c>
      <c r="B13964" t="str">
        <f>fact_sales_daily_final!E13964</f>
        <v>N02BA</v>
      </c>
      <c r="C13964">
        <f>fact_sales_daily_final!F13964</f>
        <v>3.25</v>
      </c>
      <c r="D13964">
        <f>C13964 * VLOOKUP(B13964, finance_assumptions!A:B, 2, FALSE)</f>
        <v>3.25</v>
      </c>
      <c r="E13964">
        <f t="shared" si="654"/>
        <v>2.4375</v>
      </c>
      <c r="F13964">
        <f t="shared" si="655"/>
        <v>0.8125</v>
      </c>
      <c r="G13964">
        <f t="shared" si="656"/>
        <v>0.25</v>
      </c>
    </row>
    <row r="13965" spans="1:7" x14ac:dyDescent="0.35">
      <c r="A13965" s="1" t="str">
        <f>fact_sales_daily_final!A13965</f>
        <v>10/13/2018</v>
      </c>
      <c r="B13965" t="str">
        <f>fact_sales_daily_final!E13965</f>
        <v>N02BE</v>
      </c>
      <c r="C13965">
        <f>fact_sales_daily_final!F13965</f>
        <v>29.6</v>
      </c>
      <c r="D13965">
        <f>C13965 * VLOOKUP(B13965, finance_assumptions!A:B, 2, FALSE)</f>
        <v>29.6</v>
      </c>
      <c r="E13965">
        <f t="shared" si="654"/>
        <v>22.200000000000003</v>
      </c>
      <c r="F13965">
        <f t="shared" si="655"/>
        <v>7.3999999999999986</v>
      </c>
      <c r="G13965">
        <f t="shared" si="656"/>
        <v>0.24999999999999994</v>
      </c>
    </row>
    <row r="13966" spans="1:7" x14ac:dyDescent="0.35">
      <c r="A13966" s="1" t="str">
        <f>fact_sales_daily_final!A13966</f>
        <v>10/13/2018</v>
      </c>
      <c r="B13966" t="str">
        <f>fact_sales_daily_final!E13966</f>
        <v>N05B</v>
      </c>
      <c r="C13966">
        <f>fact_sales_daily_final!F13966</f>
        <v>8</v>
      </c>
      <c r="D13966">
        <f>C13966 * VLOOKUP(B13966, finance_assumptions!A:B, 2, FALSE)</f>
        <v>8</v>
      </c>
      <c r="E13966">
        <f t="shared" si="654"/>
        <v>6</v>
      </c>
      <c r="F13966">
        <f t="shared" si="655"/>
        <v>2</v>
      </c>
      <c r="G13966">
        <f t="shared" si="656"/>
        <v>0.25</v>
      </c>
    </row>
    <row r="13967" spans="1:7" x14ac:dyDescent="0.35">
      <c r="A13967" s="1" t="str">
        <f>fact_sales_daily_final!A13967</f>
        <v>10/13/2018</v>
      </c>
      <c r="B13967" t="str">
        <f>fact_sales_daily_final!E13967</f>
        <v>N05C</v>
      </c>
      <c r="C13967">
        <f>fact_sales_daily_final!F13967</f>
        <v>0</v>
      </c>
      <c r="D13967">
        <f>C13967 * VLOOKUP(B13967, finance_assumptions!A:B, 2, FALSE)</f>
        <v>0</v>
      </c>
      <c r="E13967">
        <f t="shared" si="654"/>
        <v>0</v>
      </c>
      <c r="F13967">
        <f t="shared" si="655"/>
        <v>0</v>
      </c>
      <c r="G13967">
        <f t="shared" si="656"/>
        <v>0</v>
      </c>
    </row>
    <row r="13968" spans="1:7" x14ac:dyDescent="0.35">
      <c r="A13968" s="1" t="str">
        <f>fact_sales_daily_final!A13968</f>
        <v>10/13/2018</v>
      </c>
      <c r="B13968" t="str">
        <f>fact_sales_daily_final!E13968</f>
        <v>R03</v>
      </c>
      <c r="C13968">
        <f>fact_sales_daily_final!F13968</f>
        <v>6</v>
      </c>
      <c r="D13968">
        <f>C13968 * VLOOKUP(B13968, finance_assumptions!A:B, 2, FALSE)</f>
        <v>6</v>
      </c>
      <c r="E13968">
        <f t="shared" si="654"/>
        <v>4.5</v>
      </c>
      <c r="F13968">
        <f t="shared" si="655"/>
        <v>1.5</v>
      </c>
      <c r="G13968">
        <f t="shared" si="656"/>
        <v>0.25</v>
      </c>
    </row>
    <row r="13969" spans="1:7" x14ac:dyDescent="0.35">
      <c r="A13969" s="1" t="str">
        <f>fact_sales_daily_final!A13969</f>
        <v>10/13/2018</v>
      </c>
      <c r="B13969" t="str">
        <f>fact_sales_daily_final!E13969</f>
        <v>R06</v>
      </c>
      <c r="C13969">
        <f>fact_sales_daily_final!F13969</f>
        <v>3</v>
      </c>
      <c r="D13969">
        <f>C13969 * VLOOKUP(B13969, finance_assumptions!A:B, 2, FALSE)</f>
        <v>3</v>
      </c>
      <c r="E13969">
        <f t="shared" si="654"/>
        <v>2.25</v>
      </c>
      <c r="F13969">
        <f t="shared" si="655"/>
        <v>0.75</v>
      </c>
      <c r="G13969">
        <f t="shared" si="656"/>
        <v>0.25</v>
      </c>
    </row>
    <row r="13970" spans="1:7" x14ac:dyDescent="0.35">
      <c r="A13970" s="1" t="str">
        <f>fact_sales_daily_final!A13970</f>
        <v>10/14/2018</v>
      </c>
      <c r="B13970" t="str">
        <f>fact_sales_daily_final!E13970</f>
        <v>M01AB</v>
      </c>
      <c r="C13970">
        <f>fact_sales_daily_final!F13970</f>
        <v>2.34</v>
      </c>
      <c r="D13970">
        <f>C13970 * VLOOKUP(B13970, finance_assumptions!A:B, 2, FALSE)</f>
        <v>2.34</v>
      </c>
      <c r="E13970">
        <f t="shared" si="654"/>
        <v>1.7549999999999999</v>
      </c>
      <c r="F13970">
        <f t="shared" si="655"/>
        <v>0.58499999999999996</v>
      </c>
      <c r="G13970">
        <f t="shared" si="656"/>
        <v>0.25</v>
      </c>
    </row>
    <row r="13971" spans="1:7" x14ac:dyDescent="0.35">
      <c r="A13971" s="1" t="str">
        <f>fact_sales_daily_final!A13971</f>
        <v>10/14/2018</v>
      </c>
      <c r="B13971" t="str">
        <f>fact_sales_daily_final!E13971</f>
        <v>M01AE</v>
      </c>
      <c r="C13971">
        <f>fact_sales_daily_final!F13971</f>
        <v>6.01</v>
      </c>
      <c r="D13971">
        <f>C13971 * VLOOKUP(B13971, finance_assumptions!A:B, 2, FALSE)</f>
        <v>6.01</v>
      </c>
      <c r="E13971">
        <f t="shared" si="654"/>
        <v>4.5075000000000003</v>
      </c>
      <c r="F13971">
        <f t="shared" si="655"/>
        <v>1.5024999999999995</v>
      </c>
      <c r="G13971">
        <f t="shared" si="656"/>
        <v>0.24999999999999992</v>
      </c>
    </row>
    <row r="13972" spans="1:7" x14ac:dyDescent="0.35">
      <c r="A13972" s="1" t="str">
        <f>fact_sales_daily_final!A13972</f>
        <v>10/14/2018</v>
      </c>
      <c r="B13972" t="str">
        <f>fact_sales_daily_final!E13972</f>
        <v>N02BA</v>
      </c>
      <c r="C13972">
        <f>fact_sales_daily_final!F13972</f>
        <v>6.2</v>
      </c>
      <c r="D13972">
        <f>C13972 * VLOOKUP(B13972, finance_assumptions!A:B, 2, FALSE)</f>
        <v>6.2</v>
      </c>
      <c r="E13972">
        <f t="shared" si="654"/>
        <v>4.6500000000000004</v>
      </c>
      <c r="F13972">
        <f t="shared" si="655"/>
        <v>1.5499999999999998</v>
      </c>
      <c r="G13972">
        <f t="shared" si="656"/>
        <v>0.24999999999999997</v>
      </c>
    </row>
    <row r="13973" spans="1:7" x14ac:dyDescent="0.35">
      <c r="A13973" s="1" t="str">
        <f>fact_sales_daily_final!A13973</f>
        <v>10/14/2018</v>
      </c>
      <c r="B13973" t="str">
        <f>fact_sales_daily_final!E13973</f>
        <v>N02BE</v>
      </c>
      <c r="C13973">
        <f>fact_sales_daily_final!F13973</f>
        <v>51.7</v>
      </c>
      <c r="D13973">
        <f>C13973 * VLOOKUP(B13973, finance_assumptions!A:B, 2, FALSE)</f>
        <v>51.7</v>
      </c>
      <c r="E13973">
        <f t="shared" si="654"/>
        <v>38.775000000000006</v>
      </c>
      <c r="F13973">
        <f t="shared" si="655"/>
        <v>12.924999999999997</v>
      </c>
      <c r="G13973">
        <f t="shared" si="656"/>
        <v>0.24999999999999994</v>
      </c>
    </row>
    <row r="13974" spans="1:7" x14ac:dyDescent="0.35">
      <c r="A13974" s="1" t="str">
        <f>fact_sales_daily_final!A13974</f>
        <v>10/14/2018</v>
      </c>
      <c r="B13974" t="str">
        <f>fact_sales_daily_final!E13974</f>
        <v>N05B</v>
      </c>
      <c r="C13974">
        <f>fact_sales_daily_final!F13974</f>
        <v>9</v>
      </c>
      <c r="D13974">
        <f>C13974 * VLOOKUP(B13974, finance_assumptions!A:B, 2, FALSE)</f>
        <v>9</v>
      </c>
      <c r="E13974">
        <f t="shared" si="654"/>
        <v>6.75</v>
      </c>
      <c r="F13974">
        <f t="shared" si="655"/>
        <v>2.25</v>
      </c>
      <c r="G13974">
        <f t="shared" si="656"/>
        <v>0.25</v>
      </c>
    </row>
    <row r="13975" spans="1:7" x14ac:dyDescent="0.35">
      <c r="A13975" s="1" t="str">
        <f>fact_sales_daily_final!A13975</f>
        <v>10/14/2018</v>
      </c>
      <c r="B13975" t="str">
        <f>fact_sales_daily_final!E13975</f>
        <v>N05C</v>
      </c>
      <c r="C13975">
        <f>fact_sales_daily_final!F13975</f>
        <v>2</v>
      </c>
      <c r="D13975">
        <f>C13975 * VLOOKUP(B13975, finance_assumptions!A:B, 2, FALSE)</f>
        <v>2</v>
      </c>
      <c r="E13975">
        <f t="shared" si="654"/>
        <v>1.5</v>
      </c>
      <c r="F13975">
        <f t="shared" si="655"/>
        <v>0.5</v>
      </c>
      <c r="G13975">
        <f t="shared" si="656"/>
        <v>0.25</v>
      </c>
    </row>
    <row r="13976" spans="1:7" x14ac:dyDescent="0.35">
      <c r="A13976" s="1" t="str">
        <f>fact_sales_daily_final!A13976</f>
        <v>10/14/2018</v>
      </c>
      <c r="B13976" t="str">
        <f>fact_sales_daily_final!E13976</f>
        <v>R03</v>
      </c>
      <c r="C13976">
        <f>fact_sales_daily_final!F13976</f>
        <v>0</v>
      </c>
      <c r="D13976">
        <f>C13976 * VLOOKUP(B13976, finance_assumptions!A:B, 2, FALSE)</f>
        <v>0</v>
      </c>
      <c r="E13976">
        <f t="shared" si="654"/>
        <v>0</v>
      </c>
      <c r="F13976">
        <f t="shared" si="655"/>
        <v>0</v>
      </c>
      <c r="G13976">
        <f t="shared" si="656"/>
        <v>0</v>
      </c>
    </row>
    <row r="13977" spans="1:7" x14ac:dyDescent="0.35">
      <c r="A13977" s="1" t="str">
        <f>fact_sales_daily_final!A13977</f>
        <v>10/14/2018</v>
      </c>
      <c r="B13977" t="str">
        <f>fact_sales_daily_final!E13977</f>
        <v>R06</v>
      </c>
      <c r="C13977">
        <f>fact_sales_daily_final!F13977</f>
        <v>6</v>
      </c>
      <c r="D13977">
        <f>C13977 * VLOOKUP(B13977, finance_assumptions!A:B, 2, FALSE)</f>
        <v>6</v>
      </c>
      <c r="E13977">
        <f t="shared" si="654"/>
        <v>4.5</v>
      </c>
      <c r="F13977">
        <f t="shared" si="655"/>
        <v>1.5</v>
      </c>
      <c r="G13977">
        <f t="shared" si="656"/>
        <v>0.25</v>
      </c>
    </row>
    <row r="13978" spans="1:7" x14ac:dyDescent="0.35">
      <c r="A13978" s="1" t="str">
        <f>fact_sales_daily_final!A13978</f>
        <v>10/15/2018</v>
      </c>
      <c r="B13978" t="str">
        <f>fact_sales_daily_final!E13978</f>
        <v>M01AB</v>
      </c>
      <c r="C13978">
        <f>fact_sales_daily_final!F13978</f>
        <v>7.17</v>
      </c>
      <c r="D13978">
        <f>C13978 * VLOOKUP(B13978, finance_assumptions!A:B, 2, FALSE)</f>
        <v>7.17</v>
      </c>
      <c r="E13978">
        <f t="shared" si="654"/>
        <v>5.3774999999999995</v>
      </c>
      <c r="F13978">
        <f t="shared" si="655"/>
        <v>1.7925000000000004</v>
      </c>
      <c r="G13978">
        <f t="shared" si="656"/>
        <v>0.25000000000000006</v>
      </c>
    </row>
    <row r="13979" spans="1:7" x14ac:dyDescent="0.35">
      <c r="A13979" s="1" t="str">
        <f>fact_sales_daily_final!A13979</f>
        <v>10/15/2018</v>
      </c>
      <c r="B13979" t="str">
        <f>fact_sales_daily_final!E13979</f>
        <v>M01AE</v>
      </c>
      <c r="C13979">
        <f>fact_sales_daily_final!F13979</f>
        <v>6.6000000000000003E-2</v>
      </c>
      <c r="D13979">
        <f>C13979 * VLOOKUP(B13979, finance_assumptions!A:B, 2, FALSE)</f>
        <v>6.6000000000000003E-2</v>
      </c>
      <c r="E13979">
        <f t="shared" si="654"/>
        <v>4.9500000000000002E-2</v>
      </c>
      <c r="F13979">
        <f t="shared" si="655"/>
        <v>1.6500000000000001E-2</v>
      </c>
      <c r="G13979">
        <f t="shared" si="656"/>
        <v>0.25</v>
      </c>
    </row>
    <row r="13980" spans="1:7" x14ac:dyDescent="0.35">
      <c r="A13980" s="1" t="str">
        <f>fact_sales_daily_final!A13980</f>
        <v>10/15/2018</v>
      </c>
      <c r="B13980" t="str">
        <f>fact_sales_daily_final!E13980</f>
        <v>N02BA</v>
      </c>
      <c r="C13980">
        <f>fact_sales_daily_final!F13980</f>
        <v>3</v>
      </c>
      <c r="D13980">
        <f>C13980 * VLOOKUP(B13980, finance_assumptions!A:B, 2, FALSE)</f>
        <v>3</v>
      </c>
      <c r="E13980">
        <f t="shared" si="654"/>
        <v>2.25</v>
      </c>
      <c r="F13980">
        <f t="shared" si="655"/>
        <v>0.75</v>
      </c>
      <c r="G13980">
        <f t="shared" si="656"/>
        <v>0.25</v>
      </c>
    </row>
    <row r="13981" spans="1:7" x14ac:dyDescent="0.35">
      <c r="A13981" s="1" t="str">
        <f>fact_sales_daily_final!A13981</f>
        <v>10/15/2018</v>
      </c>
      <c r="B13981" t="str">
        <f>fact_sales_daily_final!E13981</f>
        <v>N02BE</v>
      </c>
      <c r="C13981">
        <f>fact_sales_daily_final!F13981</f>
        <v>47.6</v>
      </c>
      <c r="D13981">
        <f>C13981 * VLOOKUP(B13981, finance_assumptions!A:B, 2, FALSE)</f>
        <v>47.6</v>
      </c>
      <c r="E13981">
        <f t="shared" si="654"/>
        <v>35.700000000000003</v>
      </c>
      <c r="F13981">
        <f t="shared" si="655"/>
        <v>11.899999999999999</v>
      </c>
      <c r="G13981">
        <f t="shared" si="656"/>
        <v>0.24999999999999997</v>
      </c>
    </row>
    <row r="13982" spans="1:7" x14ac:dyDescent="0.35">
      <c r="A13982" s="1" t="str">
        <f>fact_sales_daily_final!A13982</f>
        <v>10/15/2018</v>
      </c>
      <c r="B13982" t="str">
        <f>fact_sales_daily_final!E13982</f>
        <v>N05B</v>
      </c>
      <c r="C13982">
        <f>fact_sales_daily_final!F13982</f>
        <v>12</v>
      </c>
      <c r="D13982">
        <f>C13982 * VLOOKUP(B13982, finance_assumptions!A:B, 2, FALSE)</f>
        <v>12</v>
      </c>
      <c r="E13982">
        <f t="shared" si="654"/>
        <v>9</v>
      </c>
      <c r="F13982">
        <f t="shared" si="655"/>
        <v>3</v>
      </c>
      <c r="G13982">
        <f t="shared" si="656"/>
        <v>0.25</v>
      </c>
    </row>
    <row r="13983" spans="1:7" x14ac:dyDescent="0.35">
      <c r="A13983" s="1" t="str">
        <f>fact_sales_daily_final!A13983</f>
        <v>10/15/2018</v>
      </c>
      <c r="B13983" t="str">
        <f>fact_sales_daily_final!E13983</f>
        <v>N05C</v>
      </c>
      <c r="C13983">
        <f>fact_sales_daily_final!F13983</f>
        <v>0</v>
      </c>
      <c r="D13983">
        <f>C13983 * VLOOKUP(B13983, finance_assumptions!A:B, 2, FALSE)</f>
        <v>0</v>
      </c>
      <c r="E13983">
        <f t="shared" si="654"/>
        <v>0</v>
      </c>
      <c r="F13983">
        <f t="shared" si="655"/>
        <v>0</v>
      </c>
      <c r="G13983">
        <f t="shared" si="656"/>
        <v>0</v>
      </c>
    </row>
    <row r="13984" spans="1:7" x14ac:dyDescent="0.35">
      <c r="A13984" s="1" t="str">
        <f>fact_sales_daily_final!A13984</f>
        <v>10/15/2018</v>
      </c>
      <c r="B13984" t="str">
        <f>fact_sales_daily_final!E13984</f>
        <v>R03</v>
      </c>
      <c r="C13984">
        <f>fact_sales_daily_final!F13984</f>
        <v>5</v>
      </c>
      <c r="D13984">
        <f>C13984 * VLOOKUP(B13984, finance_assumptions!A:B, 2, FALSE)</f>
        <v>5</v>
      </c>
      <c r="E13984">
        <f t="shared" si="654"/>
        <v>3.75</v>
      </c>
      <c r="F13984">
        <f t="shared" si="655"/>
        <v>1.25</v>
      </c>
      <c r="G13984">
        <f t="shared" si="656"/>
        <v>0.25</v>
      </c>
    </row>
    <row r="13985" spans="1:7" x14ac:dyDescent="0.35">
      <c r="A13985" s="1" t="str">
        <f>fact_sales_daily_final!A13985</f>
        <v>10/15/2018</v>
      </c>
      <c r="B13985" t="str">
        <f>fact_sales_daily_final!E13985</f>
        <v>R06</v>
      </c>
      <c r="C13985">
        <f>fact_sales_daily_final!F13985</f>
        <v>6</v>
      </c>
      <c r="D13985">
        <f>C13985 * VLOOKUP(B13985, finance_assumptions!A:B, 2, FALSE)</f>
        <v>6</v>
      </c>
      <c r="E13985">
        <f t="shared" si="654"/>
        <v>4.5</v>
      </c>
      <c r="F13985">
        <f t="shared" si="655"/>
        <v>1.5</v>
      </c>
      <c r="G13985">
        <f t="shared" si="656"/>
        <v>0.25</v>
      </c>
    </row>
    <row r="13986" spans="1:7" x14ac:dyDescent="0.35">
      <c r="A13986" s="1" t="str">
        <f>fact_sales_daily_final!A13986</f>
        <v>10/16/2018</v>
      </c>
      <c r="B13986" t="str">
        <f>fact_sales_daily_final!E13986</f>
        <v>M01AB</v>
      </c>
      <c r="C13986">
        <f>fact_sales_daily_final!F13986</f>
        <v>6</v>
      </c>
      <c r="D13986">
        <f>C13986 * VLOOKUP(B13986, finance_assumptions!A:B, 2, FALSE)</f>
        <v>6</v>
      </c>
      <c r="E13986">
        <f t="shared" si="654"/>
        <v>4.5</v>
      </c>
      <c r="F13986">
        <f t="shared" si="655"/>
        <v>1.5</v>
      </c>
      <c r="G13986">
        <f t="shared" si="656"/>
        <v>0.25</v>
      </c>
    </row>
    <row r="13987" spans="1:7" x14ac:dyDescent="0.35">
      <c r="A13987" s="1" t="str">
        <f>fact_sales_daily_final!A13987</f>
        <v>10/16/2018</v>
      </c>
      <c r="B13987" t="str">
        <f>fact_sales_daily_final!E13987</f>
        <v>M01AE</v>
      </c>
      <c r="C13987">
        <f>fact_sales_daily_final!F13987</f>
        <v>5.3220000000000001</v>
      </c>
      <c r="D13987">
        <f>C13987 * VLOOKUP(B13987, finance_assumptions!A:B, 2, FALSE)</f>
        <v>5.3220000000000001</v>
      </c>
      <c r="E13987">
        <f t="shared" si="654"/>
        <v>3.9915000000000003</v>
      </c>
      <c r="F13987">
        <f t="shared" si="655"/>
        <v>1.3304999999999998</v>
      </c>
      <c r="G13987">
        <f t="shared" si="656"/>
        <v>0.24999999999999994</v>
      </c>
    </row>
    <row r="13988" spans="1:7" x14ac:dyDescent="0.35">
      <c r="A13988" s="1" t="str">
        <f>fact_sales_daily_final!A13988</f>
        <v>10/16/2018</v>
      </c>
      <c r="B13988" t="str">
        <f>fact_sales_daily_final!E13988</f>
        <v>N02BA</v>
      </c>
      <c r="C13988">
        <f>fact_sales_daily_final!F13988</f>
        <v>2</v>
      </c>
      <c r="D13988">
        <f>C13988 * VLOOKUP(B13988, finance_assumptions!A:B, 2, FALSE)</f>
        <v>2</v>
      </c>
      <c r="E13988">
        <f t="shared" si="654"/>
        <v>1.5</v>
      </c>
      <c r="F13988">
        <f t="shared" si="655"/>
        <v>0.5</v>
      </c>
      <c r="G13988">
        <f t="shared" si="656"/>
        <v>0.25</v>
      </c>
    </row>
    <row r="13989" spans="1:7" x14ac:dyDescent="0.35">
      <c r="A13989" s="1" t="str">
        <f>fact_sales_daily_final!A13989</f>
        <v>10/16/2018</v>
      </c>
      <c r="B13989" t="str">
        <f>fact_sales_daily_final!E13989</f>
        <v>N02BE</v>
      </c>
      <c r="C13989">
        <f>fact_sales_daily_final!F13989</f>
        <v>27.3</v>
      </c>
      <c r="D13989">
        <f>C13989 * VLOOKUP(B13989, finance_assumptions!A:B, 2, FALSE)</f>
        <v>27.3</v>
      </c>
      <c r="E13989">
        <f t="shared" si="654"/>
        <v>20.475000000000001</v>
      </c>
      <c r="F13989">
        <f t="shared" si="655"/>
        <v>6.8249999999999993</v>
      </c>
      <c r="G13989">
        <f t="shared" si="656"/>
        <v>0.24999999999999997</v>
      </c>
    </row>
    <row r="13990" spans="1:7" x14ac:dyDescent="0.35">
      <c r="A13990" s="1" t="str">
        <f>fact_sales_daily_final!A13990</f>
        <v>10/16/2018</v>
      </c>
      <c r="B13990" t="str">
        <f>fact_sales_daily_final!E13990</f>
        <v>N05B</v>
      </c>
      <c r="C13990">
        <f>fact_sales_daily_final!F13990</f>
        <v>5</v>
      </c>
      <c r="D13990">
        <f>C13990 * VLOOKUP(B13990, finance_assumptions!A:B, 2, FALSE)</f>
        <v>5</v>
      </c>
      <c r="E13990">
        <f t="shared" si="654"/>
        <v>3.75</v>
      </c>
      <c r="F13990">
        <f t="shared" si="655"/>
        <v>1.25</v>
      </c>
      <c r="G13990">
        <f t="shared" si="656"/>
        <v>0.25</v>
      </c>
    </row>
    <row r="13991" spans="1:7" x14ac:dyDescent="0.35">
      <c r="A13991" s="1" t="str">
        <f>fact_sales_daily_final!A13991</f>
        <v>10/16/2018</v>
      </c>
      <c r="B13991" t="str">
        <f>fact_sales_daily_final!E13991</f>
        <v>N05C</v>
      </c>
      <c r="C13991">
        <f>fact_sales_daily_final!F13991</f>
        <v>3</v>
      </c>
      <c r="D13991">
        <f>C13991 * VLOOKUP(B13991, finance_assumptions!A:B, 2, FALSE)</f>
        <v>3</v>
      </c>
      <c r="E13991">
        <f t="shared" si="654"/>
        <v>2.25</v>
      </c>
      <c r="F13991">
        <f t="shared" si="655"/>
        <v>0.75</v>
      </c>
      <c r="G13991">
        <f t="shared" si="656"/>
        <v>0.25</v>
      </c>
    </row>
    <row r="13992" spans="1:7" x14ac:dyDescent="0.35">
      <c r="A13992" s="1" t="str">
        <f>fact_sales_daily_final!A13992</f>
        <v>10/16/2018</v>
      </c>
      <c r="B13992" t="str">
        <f>fact_sales_daily_final!E13992</f>
        <v>R03</v>
      </c>
      <c r="C13992">
        <f>fact_sales_daily_final!F13992</f>
        <v>6</v>
      </c>
      <c r="D13992">
        <f>C13992 * VLOOKUP(B13992, finance_assumptions!A:B, 2, FALSE)</f>
        <v>6</v>
      </c>
      <c r="E13992">
        <f t="shared" si="654"/>
        <v>4.5</v>
      </c>
      <c r="F13992">
        <f t="shared" si="655"/>
        <v>1.5</v>
      </c>
      <c r="G13992">
        <f t="shared" si="656"/>
        <v>0.25</v>
      </c>
    </row>
    <row r="13993" spans="1:7" x14ac:dyDescent="0.35">
      <c r="A13993" s="1" t="str">
        <f>fact_sales_daily_final!A13993</f>
        <v>10/16/2018</v>
      </c>
      <c r="B13993" t="str">
        <f>fact_sales_daily_final!E13993</f>
        <v>R06</v>
      </c>
      <c r="C13993">
        <f>fact_sales_daily_final!F13993</f>
        <v>0</v>
      </c>
      <c r="D13993">
        <f>C13993 * VLOOKUP(B13993, finance_assumptions!A:B, 2, FALSE)</f>
        <v>0</v>
      </c>
      <c r="E13993">
        <f t="shared" si="654"/>
        <v>0</v>
      </c>
      <c r="F13993">
        <f t="shared" si="655"/>
        <v>0</v>
      </c>
      <c r="G13993">
        <f t="shared" si="656"/>
        <v>0</v>
      </c>
    </row>
    <row r="13994" spans="1:7" x14ac:dyDescent="0.35">
      <c r="A13994" s="1" t="str">
        <f>fact_sales_daily_final!A13994</f>
        <v>10/17/2018</v>
      </c>
      <c r="B13994" t="str">
        <f>fact_sales_daily_final!E13994</f>
        <v>M01AB</v>
      </c>
      <c r="C13994">
        <f>fact_sales_daily_final!F13994</f>
        <v>2.33</v>
      </c>
      <c r="D13994">
        <f>C13994 * VLOOKUP(B13994, finance_assumptions!A:B, 2, FALSE)</f>
        <v>2.33</v>
      </c>
      <c r="E13994">
        <f t="shared" si="654"/>
        <v>1.7475000000000001</v>
      </c>
      <c r="F13994">
        <f t="shared" si="655"/>
        <v>0.58250000000000002</v>
      </c>
      <c r="G13994">
        <f t="shared" si="656"/>
        <v>0.25</v>
      </c>
    </row>
    <row r="13995" spans="1:7" x14ac:dyDescent="0.35">
      <c r="A13995" s="1" t="str">
        <f>fact_sales_daily_final!A13995</f>
        <v>10/17/2018</v>
      </c>
      <c r="B13995" t="str">
        <f>fact_sales_daily_final!E13995</f>
        <v>M01AE</v>
      </c>
      <c r="C13995">
        <f>fact_sales_daily_final!F13995</f>
        <v>6</v>
      </c>
      <c r="D13995">
        <f>C13995 * VLOOKUP(B13995, finance_assumptions!A:B, 2, FALSE)</f>
        <v>6</v>
      </c>
      <c r="E13995">
        <f t="shared" si="654"/>
        <v>4.5</v>
      </c>
      <c r="F13995">
        <f t="shared" si="655"/>
        <v>1.5</v>
      </c>
      <c r="G13995">
        <f t="shared" si="656"/>
        <v>0.25</v>
      </c>
    </row>
    <row r="13996" spans="1:7" x14ac:dyDescent="0.35">
      <c r="A13996" s="1" t="str">
        <f>fact_sales_daily_final!A13996</f>
        <v>10/17/2018</v>
      </c>
      <c r="B13996" t="str">
        <f>fact_sales_daily_final!E13996</f>
        <v>N02BA</v>
      </c>
      <c r="C13996">
        <f>fact_sales_daily_final!F13996</f>
        <v>4</v>
      </c>
      <c r="D13996">
        <f>C13996 * VLOOKUP(B13996, finance_assumptions!A:B, 2, FALSE)</f>
        <v>4</v>
      </c>
      <c r="E13996">
        <f t="shared" si="654"/>
        <v>3</v>
      </c>
      <c r="F13996">
        <f t="shared" si="655"/>
        <v>1</v>
      </c>
      <c r="G13996">
        <f t="shared" si="656"/>
        <v>0.25</v>
      </c>
    </row>
    <row r="13997" spans="1:7" x14ac:dyDescent="0.35">
      <c r="A13997" s="1" t="str">
        <f>fact_sales_daily_final!A13997</f>
        <v>10/17/2018</v>
      </c>
      <c r="B13997" t="str">
        <f>fact_sales_daily_final!E13997</f>
        <v>N02BE</v>
      </c>
      <c r="C13997">
        <f>fact_sales_daily_final!F13997</f>
        <v>52.2</v>
      </c>
      <c r="D13997">
        <f>C13997 * VLOOKUP(B13997, finance_assumptions!A:B, 2, FALSE)</f>
        <v>52.2</v>
      </c>
      <c r="E13997">
        <f t="shared" si="654"/>
        <v>39.150000000000006</v>
      </c>
      <c r="F13997">
        <f t="shared" si="655"/>
        <v>13.049999999999997</v>
      </c>
      <c r="G13997">
        <f t="shared" si="656"/>
        <v>0.24999999999999994</v>
      </c>
    </row>
    <row r="13998" spans="1:7" x14ac:dyDescent="0.35">
      <c r="A13998" s="1" t="str">
        <f>fact_sales_daily_final!A13998</f>
        <v>10/17/2018</v>
      </c>
      <c r="B13998" t="str">
        <f>fact_sales_daily_final!E13998</f>
        <v>N05B</v>
      </c>
      <c r="C13998">
        <f>fact_sales_daily_final!F13998</f>
        <v>5</v>
      </c>
      <c r="D13998">
        <f>C13998 * VLOOKUP(B13998, finance_assumptions!A:B, 2, FALSE)</f>
        <v>5</v>
      </c>
      <c r="E13998">
        <f t="shared" si="654"/>
        <v>3.75</v>
      </c>
      <c r="F13998">
        <f t="shared" si="655"/>
        <v>1.25</v>
      </c>
      <c r="G13998">
        <f t="shared" si="656"/>
        <v>0.25</v>
      </c>
    </row>
    <row r="13999" spans="1:7" x14ac:dyDescent="0.35">
      <c r="A13999" s="1" t="str">
        <f>fact_sales_daily_final!A13999</f>
        <v>10/17/2018</v>
      </c>
      <c r="B13999" t="str">
        <f>fact_sales_daily_final!E13999</f>
        <v>N05C</v>
      </c>
      <c r="C13999">
        <f>fact_sales_daily_final!F13999</f>
        <v>0</v>
      </c>
      <c r="D13999">
        <f>C13999 * VLOOKUP(B13999, finance_assumptions!A:B, 2, FALSE)</f>
        <v>0</v>
      </c>
      <c r="E13999">
        <f t="shared" si="654"/>
        <v>0</v>
      </c>
      <c r="F13999">
        <f t="shared" si="655"/>
        <v>0</v>
      </c>
      <c r="G13999">
        <f t="shared" si="656"/>
        <v>0</v>
      </c>
    </row>
    <row r="14000" spans="1:7" x14ac:dyDescent="0.35">
      <c r="A14000" s="1" t="str">
        <f>fact_sales_daily_final!A14000</f>
        <v>10/17/2018</v>
      </c>
      <c r="B14000" t="str">
        <f>fact_sales_daily_final!E14000</f>
        <v>R03</v>
      </c>
      <c r="C14000">
        <f>fact_sales_daily_final!F14000</f>
        <v>1</v>
      </c>
      <c r="D14000">
        <f>C14000 * VLOOKUP(B14000, finance_assumptions!A:B, 2, FALSE)</f>
        <v>1</v>
      </c>
      <c r="E14000">
        <f t="shared" si="654"/>
        <v>0.75</v>
      </c>
      <c r="F14000">
        <f t="shared" si="655"/>
        <v>0.25</v>
      </c>
      <c r="G14000">
        <f t="shared" si="656"/>
        <v>0.25</v>
      </c>
    </row>
    <row r="14001" spans="1:7" x14ac:dyDescent="0.35">
      <c r="A14001" s="1" t="str">
        <f>fact_sales_daily_final!A14001</f>
        <v>10/17/2018</v>
      </c>
      <c r="B14001" t="str">
        <f>fact_sales_daily_final!E14001</f>
        <v>R06</v>
      </c>
      <c r="C14001">
        <f>fact_sales_daily_final!F14001</f>
        <v>4</v>
      </c>
      <c r="D14001">
        <f>C14001 * VLOOKUP(B14001, finance_assumptions!A:B, 2, FALSE)</f>
        <v>4</v>
      </c>
      <c r="E14001">
        <f t="shared" si="654"/>
        <v>3</v>
      </c>
      <c r="F14001">
        <f t="shared" si="655"/>
        <v>1</v>
      </c>
      <c r="G14001">
        <f t="shared" si="656"/>
        <v>0.25</v>
      </c>
    </row>
    <row r="14002" spans="1:7" x14ac:dyDescent="0.35">
      <c r="A14002" s="1" t="str">
        <f>fact_sales_daily_final!A14002</f>
        <v>10/18/2018</v>
      </c>
      <c r="B14002" t="str">
        <f>fact_sales_daily_final!E14002</f>
        <v>M01AB</v>
      </c>
      <c r="C14002">
        <f>fact_sales_daily_final!F14002</f>
        <v>4.34</v>
      </c>
      <c r="D14002">
        <f>C14002 * VLOOKUP(B14002, finance_assumptions!A:B, 2, FALSE)</f>
        <v>4.34</v>
      </c>
      <c r="E14002">
        <f t="shared" si="654"/>
        <v>3.2549999999999999</v>
      </c>
      <c r="F14002">
        <f t="shared" si="655"/>
        <v>1.085</v>
      </c>
      <c r="G14002">
        <f t="shared" si="656"/>
        <v>0.25</v>
      </c>
    </row>
    <row r="14003" spans="1:7" x14ac:dyDescent="0.35">
      <c r="A14003" s="1" t="str">
        <f>fact_sales_daily_final!A14003</f>
        <v>10/18/2018</v>
      </c>
      <c r="B14003" t="str">
        <f>fact_sales_daily_final!E14003</f>
        <v>M01AE</v>
      </c>
      <c r="C14003">
        <f>fact_sales_daily_final!F14003</f>
        <v>3</v>
      </c>
      <c r="D14003">
        <f>C14003 * VLOOKUP(B14003, finance_assumptions!A:B, 2, FALSE)</f>
        <v>3</v>
      </c>
      <c r="E14003">
        <f t="shared" si="654"/>
        <v>2.25</v>
      </c>
      <c r="F14003">
        <f t="shared" si="655"/>
        <v>0.75</v>
      </c>
      <c r="G14003">
        <f t="shared" si="656"/>
        <v>0.25</v>
      </c>
    </row>
    <row r="14004" spans="1:7" x14ac:dyDescent="0.35">
      <c r="A14004" s="1" t="str">
        <f>fact_sales_daily_final!A14004</f>
        <v>10/18/2018</v>
      </c>
      <c r="B14004" t="str">
        <f>fact_sales_daily_final!E14004</f>
        <v>N02BA</v>
      </c>
      <c r="C14004">
        <f>fact_sales_daily_final!F14004</f>
        <v>1.1000000000000001</v>
      </c>
      <c r="D14004">
        <f>C14004 * VLOOKUP(B14004, finance_assumptions!A:B, 2, FALSE)</f>
        <v>1.1000000000000001</v>
      </c>
      <c r="E14004">
        <f t="shared" si="654"/>
        <v>0.82500000000000007</v>
      </c>
      <c r="F14004">
        <f t="shared" si="655"/>
        <v>0.27500000000000002</v>
      </c>
      <c r="G14004">
        <f t="shared" si="656"/>
        <v>0.25</v>
      </c>
    </row>
    <row r="14005" spans="1:7" x14ac:dyDescent="0.35">
      <c r="A14005" s="1" t="str">
        <f>fact_sales_daily_final!A14005</f>
        <v>10/18/2018</v>
      </c>
      <c r="B14005" t="str">
        <f>fact_sales_daily_final!E14005</f>
        <v>N02BE</v>
      </c>
      <c r="C14005">
        <f>fact_sales_daily_final!F14005</f>
        <v>14</v>
      </c>
      <c r="D14005">
        <f>C14005 * VLOOKUP(B14005, finance_assumptions!A:B, 2, FALSE)</f>
        <v>14</v>
      </c>
      <c r="E14005">
        <f t="shared" si="654"/>
        <v>10.5</v>
      </c>
      <c r="F14005">
        <f t="shared" si="655"/>
        <v>3.5</v>
      </c>
      <c r="G14005">
        <f t="shared" si="656"/>
        <v>0.25</v>
      </c>
    </row>
    <row r="14006" spans="1:7" x14ac:dyDescent="0.35">
      <c r="A14006" s="1" t="str">
        <f>fact_sales_daily_final!A14006</f>
        <v>10/18/2018</v>
      </c>
      <c r="B14006" t="str">
        <f>fact_sales_daily_final!E14006</f>
        <v>N05B</v>
      </c>
      <c r="C14006">
        <f>fact_sales_daily_final!F14006</f>
        <v>9</v>
      </c>
      <c r="D14006">
        <f>C14006 * VLOOKUP(B14006, finance_assumptions!A:B, 2, FALSE)</f>
        <v>9</v>
      </c>
      <c r="E14006">
        <f t="shared" si="654"/>
        <v>6.75</v>
      </c>
      <c r="F14006">
        <f t="shared" si="655"/>
        <v>2.25</v>
      </c>
      <c r="G14006">
        <f t="shared" si="656"/>
        <v>0.25</v>
      </c>
    </row>
    <row r="14007" spans="1:7" x14ac:dyDescent="0.35">
      <c r="A14007" s="1" t="str">
        <f>fact_sales_daily_final!A14007</f>
        <v>10/18/2018</v>
      </c>
      <c r="B14007" t="str">
        <f>fact_sales_daily_final!E14007</f>
        <v>N05C</v>
      </c>
      <c r="C14007">
        <f>fact_sales_daily_final!F14007</f>
        <v>1</v>
      </c>
      <c r="D14007">
        <f>C14007 * VLOOKUP(B14007, finance_assumptions!A:B, 2, FALSE)</f>
        <v>1</v>
      </c>
      <c r="E14007">
        <f t="shared" si="654"/>
        <v>0.75</v>
      </c>
      <c r="F14007">
        <f t="shared" si="655"/>
        <v>0.25</v>
      </c>
      <c r="G14007">
        <f t="shared" si="656"/>
        <v>0.25</v>
      </c>
    </row>
    <row r="14008" spans="1:7" x14ac:dyDescent="0.35">
      <c r="A14008" s="1" t="str">
        <f>fact_sales_daily_final!A14008</f>
        <v>10/18/2018</v>
      </c>
      <c r="B14008" t="str">
        <f>fact_sales_daily_final!E14008</f>
        <v>R03</v>
      </c>
      <c r="C14008">
        <f>fact_sales_daily_final!F14008</f>
        <v>10</v>
      </c>
      <c r="D14008">
        <f>C14008 * VLOOKUP(B14008, finance_assumptions!A:B, 2, FALSE)</f>
        <v>10</v>
      </c>
      <c r="E14008">
        <f t="shared" si="654"/>
        <v>7.5</v>
      </c>
      <c r="F14008">
        <f t="shared" si="655"/>
        <v>2.5</v>
      </c>
      <c r="G14008">
        <f t="shared" si="656"/>
        <v>0.25</v>
      </c>
    </row>
    <row r="14009" spans="1:7" x14ac:dyDescent="0.35">
      <c r="A14009" s="1" t="str">
        <f>fact_sales_daily_final!A14009</f>
        <v>10/18/2018</v>
      </c>
      <c r="B14009" t="str">
        <f>fact_sales_daily_final!E14009</f>
        <v>R06</v>
      </c>
      <c r="C14009">
        <f>fact_sales_daily_final!F14009</f>
        <v>5</v>
      </c>
      <c r="D14009">
        <f>C14009 * VLOOKUP(B14009, finance_assumptions!A:B, 2, FALSE)</f>
        <v>5</v>
      </c>
      <c r="E14009">
        <f t="shared" si="654"/>
        <v>3.75</v>
      </c>
      <c r="F14009">
        <f t="shared" si="655"/>
        <v>1.25</v>
      </c>
      <c r="G14009">
        <f t="shared" si="656"/>
        <v>0.25</v>
      </c>
    </row>
    <row r="14010" spans="1:7" x14ac:dyDescent="0.35">
      <c r="A14010" s="1" t="str">
        <f>fact_sales_daily_final!A14010</f>
        <v>10/19/2018</v>
      </c>
      <c r="B14010" t="str">
        <f>fact_sales_daily_final!E14010</f>
        <v>M01AB</v>
      </c>
      <c r="C14010">
        <f>fact_sales_daily_final!F14010</f>
        <v>4</v>
      </c>
      <c r="D14010">
        <f>C14010 * VLOOKUP(B14010, finance_assumptions!A:B, 2, FALSE)</f>
        <v>4</v>
      </c>
      <c r="E14010">
        <f t="shared" si="654"/>
        <v>3</v>
      </c>
      <c r="F14010">
        <f t="shared" si="655"/>
        <v>1</v>
      </c>
      <c r="G14010">
        <f t="shared" si="656"/>
        <v>0.25</v>
      </c>
    </row>
    <row r="14011" spans="1:7" x14ac:dyDescent="0.35">
      <c r="A14011" s="1" t="str">
        <f>fact_sales_daily_final!A14011</f>
        <v>10/19/2018</v>
      </c>
      <c r="B14011" t="str">
        <f>fact_sales_daily_final!E14011</f>
        <v>M01AE</v>
      </c>
      <c r="C14011">
        <f>fact_sales_daily_final!F14011</f>
        <v>2.0659999999999998</v>
      </c>
      <c r="D14011">
        <f>C14011 * VLOOKUP(B14011, finance_assumptions!A:B, 2, FALSE)</f>
        <v>2.0659999999999998</v>
      </c>
      <c r="E14011">
        <f t="shared" si="654"/>
        <v>1.5494999999999999</v>
      </c>
      <c r="F14011">
        <f t="shared" si="655"/>
        <v>0.51649999999999996</v>
      </c>
      <c r="G14011">
        <f t="shared" si="656"/>
        <v>0.25</v>
      </c>
    </row>
    <row r="14012" spans="1:7" x14ac:dyDescent="0.35">
      <c r="A14012" s="1" t="str">
        <f>fact_sales_daily_final!A14012</f>
        <v>10/19/2018</v>
      </c>
      <c r="B14012" t="str">
        <f>fact_sales_daily_final!E14012</f>
        <v>N02BA</v>
      </c>
      <c r="C14012">
        <f>fact_sales_daily_final!F14012</f>
        <v>0</v>
      </c>
      <c r="D14012">
        <f>C14012 * VLOOKUP(B14012, finance_assumptions!A:B, 2, FALSE)</f>
        <v>0</v>
      </c>
      <c r="E14012">
        <f t="shared" si="654"/>
        <v>0</v>
      </c>
      <c r="F14012">
        <f t="shared" si="655"/>
        <v>0</v>
      </c>
      <c r="G14012">
        <f t="shared" si="656"/>
        <v>0</v>
      </c>
    </row>
    <row r="14013" spans="1:7" x14ac:dyDescent="0.35">
      <c r="A14013" s="1" t="str">
        <f>fact_sales_daily_final!A14013</f>
        <v>10/19/2018</v>
      </c>
      <c r="B14013" t="str">
        <f>fact_sales_daily_final!E14013</f>
        <v>N02BE</v>
      </c>
      <c r="C14013">
        <f>fact_sales_daily_final!F14013</f>
        <v>10.6</v>
      </c>
      <c r="D14013">
        <f>C14013 * VLOOKUP(B14013, finance_assumptions!A:B, 2, FALSE)</f>
        <v>10.6</v>
      </c>
      <c r="E14013">
        <f t="shared" si="654"/>
        <v>7.9499999999999993</v>
      </c>
      <c r="F14013">
        <f t="shared" si="655"/>
        <v>2.6500000000000004</v>
      </c>
      <c r="G14013">
        <f t="shared" si="656"/>
        <v>0.25000000000000006</v>
      </c>
    </row>
    <row r="14014" spans="1:7" x14ac:dyDescent="0.35">
      <c r="A14014" s="1" t="str">
        <f>fact_sales_daily_final!A14014</f>
        <v>10/19/2018</v>
      </c>
      <c r="B14014" t="str">
        <f>fact_sales_daily_final!E14014</f>
        <v>N05B</v>
      </c>
      <c r="C14014">
        <f>fact_sales_daily_final!F14014</f>
        <v>5</v>
      </c>
      <c r="D14014">
        <f>C14014 * VLOOKUP(B14014, finance_assumptions!A:B, 2, FALSE)</f>
        <v>5</v>
      </c>
      <c r="E14014">
        <f t="shared" si="654"/>
        <v>3.75</v>
      </c>
      <c r="F14014">
        <f t="shared" si="655"/>
        <v>1.25</v>
      </c>
      <c r="G14014">
        <f t="shared" si="656"/>
        <v>0.25</v>
      </c>
    </row>
    <row r="14015" spans="1:7" x14ac:dyDescent="0.35">
      <c r="A14015" s="1" t="str">
        <f>fact_sales_daily_final!A14015</f>
        <v>10/19/2018</v>
      </c>
      <c r="B14015" t="str">
        <f>fact_sales_daily_final!E14015</f>
        <v>N05C</v>
      </c>
      <c r="C14015">
        <f>fact_sales_daily_final!F14015</f>
        <v>2</v>
      </c>
      <c r="D14015">
        <f>C14015 * VLOOKUP(B14015, finance_assumptions!A:B, 2, FALSE)</f>
        <v>2</v>
      </c>
      <c r="E14015">
        <f t="shared" si="654"/>
        <v>1.5</v>
      </c>
      <c r="F14015">
        <f t="shared" si="655"/>
        <v>0.5</v>
      </c>
      <c r="G14015">
        <f t="shared" si="656"/>
        <v>0.25</v>
      </c>
    </row>
    <row r="14016" spans="1:7" x14ac:dyDescent="0.35">
      <c r="A14016" s="1" t="str">
        <f>fact_sales_daily_final!A14016</f>
        <v>10/19/2018</v>
      </c>
      <c r="B14016" t="str">
        <f>fact_sales_daily_final!E14016</f>
        <v>R03</v>
      </c>
      <c r="C14016">
        <f>fact_sales_daily_final!F14016</f>
        <v>6</v>
      </c>
      <c r="D14016">
        <f>C14016 * VLOOKUP(B14016, finance_assumptions!A:B, 2, FALSE)</f>
        <v>6</v>
      </c>
      <c r="E14016">
        <f t="shared" si="654"/>
        <v>4.5</v>
      </c>
      <c r="F14016">
        <f t="shared" si="655"/>
        <v>1.5</v>
      </c>
      <c r="G14016">
        <f t="shared" si="656"/>
        <v>0.25</v>
      </c>
    </row>
    <row r="14017" spans="1:7" x14ac:dyDescent="0.35">
      <c r="A14017" s="1" t="str">
        <f>fact_sales_daily_final!A14017</f>
        <v>10/19/2018</v>
      </c>
      <c r="B14017" t="str">
        <f>fact_sales_daily_final!E14017</f>
        <v>R06</v>
      </c>
      <c r="C14017">
        <f>fact_sales_daily_final!F14017</f>
        <v>4</v>
      </c>
      <c r="D14017">
        <f>C14017 * VLOOKUP(B14017, finance_assumptions!A:B, 2, FALSE)</f>
        <v>4</v>
      </c>
      <c r="E14017">
        <f t="shared" si="654"/>
        <v>3</v>
      </c>
      <c r="F14017">
        <f t="shared" si="655"/>
        <v>1</v>
      </c>
      <c r="G14017">
        <f t="shared" si="656"/>
        <v>0.25</v>
      </c>
    </row>
    <row r="14018" spans="1:7" x14ac:dyDescent="0.35">
      <c r="A14018" s="1" t="str">
        <f>fact_sales_daily_final!A14018</f>
        <v>10/20/2018</v>
      </c>
      <c r="B14018" t="str">
        <f>fact_sales_daily_final!E14018</f>
        <v>M01AB</v>
      </c>
      <c r="C14018">
        <f>fact_sales_daily_final!F14018</f>
        <v>2.34</v>
      </c>
      <c r="D14018">
        <f>C14018 * VLOOKUP(B14018, finance_assumptions!A:B, 2, FALSE)</f>
        <v>2.34</v>
      </c>
      <c r="E14018">
        <f t="shared" si="654"/>
        <v>1.7549999999999999</v>
      </c>
      <c r="F14018">
        <f t="shared" si="655"/>
        <v>0.58499999999999996</v>
      </c>
      <c r="G14018">
        <f t="shared" si="656"/>
        <v>0.25</v>
      </c>
    </row>
    <row r="14019" spans="1:7" x14ac:dyDescent="0.35">
      <c r="A14019" s="1" t="str">
        <f>fact_sales_daily_final!A14019</f>
        <v>10/20/2018</v>
      </c>
      <c r="B14019" t="str">
        <f>fact_sales_daily_final!E14019</f>
        <v>M01AE</v>
      </c>
      <c r="C14019">
        <f>fact_sales_daily_final!F14019</f>
        <v>2.02</v>
      </c>
      <c r="D14019">
        <f>C14019 * VLOOKUP(B14019, finance_assumptions!A:B, 2, FALSE)</f>
        <v>2.02</v>
      </c>
      <c r="E14019">
        <f t="shared" ref="E14019:E14082" si="657">D14019 * 0.75</f>
        <v>1.5150000000000001</v>
      </c>
      <c r="F14019">
        <f t="shared" ref="F14019:F14082" si="658">D14019 - E14019</f>
        <v>0.50499999999999989</v>
      </c>
      <c r="G14019">
        <f t="shared" ref="G14019:G14082" si="659">IF(D14019=0, 0, F14019/D14019)</f>
        <v>0.24999999999999994</v>
      </c>
    </row>
    <row r="14020" spans="1:7" x14ac:dyDescent="0.35">
      <c r="A14020" s="1" t="str">
        <f>fact_sales_daily_final!A14020</f>
        <v>10/20/2018</v>
      </c>
      <c r="B14020" t="str">
        <f>fact_sales_daily_final!E14020</f>
        <v>N02BA</v>
      </c>
      <c r="C14020">
        <f>fact_sales_daily_final!F14020</f>
        <v>2</v>
      </c>
      <c r="D14020">
        <f>C14020 * VLOOKUP(B14020, finance_assumptions!A:B, 2, FALSE)</f>
        <v>2</v>
      </c>
      <c r="E14020">
        <f t="shared" si="657"/>
        <v>1.5</v>
      </c>
      <c r="F14020">
        <f t="shared" si="658"/>
        <v>0.5</v>
      </c>
      <c r="G14020">
        <f t="shared" si="659"/>
        <v>0.25</v>
      </c>
    </row>
    <row r="14021" spans="1:7" x14ac:dyDescent="0.35">
      <c r="A14021" s="1" t="str">
        <f>fact_sales_daily_final!A14021</f>
        <v>10/20/2018</v>
      </c>
      <c r="B14021" t="str">
        <f>fact_sales_daily_final!E14021</f>
        <v>N02BE</v>
      </c>
      <c r="C14021">
        <f>fact_sales_daily_final!F14021</f>
        <v>33</v>
      </c>
      <c r="D14021">
        <f>C14021 * VLOOKUP(B14021, finance_assumptions!A:B, 2, FALSE)</f>
        <v>33</v>
      </c>
      <c r="E14021">
        <f t="shared" si="657"/>
        <v>24.75</v>
      </c>
      <c r="F14021">
        <f t="shared" si="658"/>
        <v>8.25</v>
      </c>
      <c r="G14021">
        <f t="shared" si="659"/>
        <v>0.25</v>
      </c>
    </row>
    <row r="14022" spans="1:7" x14ac:dyDescent="0.35">
      <c r="A14022" s="1" t="str">
        <f>fact_sales_daily_final!A14022</f>
        <v>10/20/2018</v>
      </c>
      <c r="B14022" t="str">
        <f>fact_sales_daily_final!E14022</f>
        <v>N05B</v>
      </c>
      <c r="C14022">
        <f>fact_sales_daily_final!F14022</f>
        <v>9</v>
      </c>
      <c r="D14022">
        <f>C14022 * VLOOKUP(B14022, finance_assumptions!A:B, 2, FALSE)</f>
        <v>9</v>
      </c>
      <c r="E14022">
        <f t="shared" si="657"/>
        <v>6.75</v>
      </c>
      <c r="F14022">
        <f t="shared" si="658"/>
        <v>2.25</v>
      </c>
      <c r="G14022">
        <f t="shared" si="659"/>
        <v>0.25</v>
      </c>
    </row>
    <row r="14023" spans="1:7" x14ac:dyDescent="0.35">
      <c r="A14023" s="1" t="str">
        <f>fact_sales_daily_final!A14023</f>
        <v>10/20/2018</v>
      </c>
      <c r="B14023" t="str">
        <f>fact_sales_daily_final!E14023</f>
        <v>N05C</v>
      </c>
      <c r="C14023">
        <f>fact_sales_daily_final!F14023</f>
        <v>0</v>
      </c>
      <c r="D14023">
        <f>C14023 * VLOOKUP(B14023, finance_assumptions!A:B, 2, FALSE)</f>
        <v>0</v>
      </c>
      <c r="E14023">
        <f t="shared" si="657"/>
        <v>0</v>
      </c>
      <c r="F14023">
        <f t="shared" si="658"/>
        <v>0</v>
      </c>
      <c r="G14023">
        <f t="shared" si="659"/>
        <v>0</v>
      </c>
    </row>
    <row r="14024" spans="1:7" x14ac:dyDescent="0.35">
      <c r="A14024" s="1" t="str">
        <f>fact_sales_daily_final!A14024</f>
        <v>10/20/2018</v>
      </c>
      <c r="B14024" t="str">
        <f>fact_sales_daily_final!E14024</f>
        <v>R03</v>
      </c>
      <c r="C14024">
        <f>fact_sales_daily_final!F14024</f>
        <v>34</v>
      </c>
      <c r="D14024">
        <f>C14024 * VLOOKUP(B14024, finance_assumptions!A:B, 2, FALSE)</f>
        <v>34</v>
      </c>
      <c r="E14024">
        <f t="shared" si="657"/>
        <v>25.5</v>
      </c>
      <c r="F14024">
        <f t="shared" si="658"/>
        <v>8.5</v>
      </c>
      <c r="G14024">
        <f t="shared" si="659"/>
        <v>0.25</v>
      </c>
    </row>
    <row r="14025" spans="1:7" x14ac:dyDescent="0.35">
      <c r="A14025" s="1" t="str">
        <f>fact_sales_daily_final!A14025</f>
        <v>10/20/2018</v>
      </c>
      <c r="B14025" t="str">
        <f>fact_sales_daily_final!E14025</f>
        <v>R06</v>
      </c>
      <c r="C14025">
        <f>fact_sales_daily_final!F14025</f>
        <v>5</v>
      </c>
      <c r="D14025">
        <f>C14025 * VLOOKUP(B14025, finance_assumptions!A:B, 2, FALSE)</f>
        <v>5</v>
      </c>
      <c r="E14025">
        <f t="shared" si="657"/>
        <v>3.75</v>
      </c>
      <c r="F14025">
        <f t="shared" si="658"/>
        <v>1.25</v>
      </c>
      <c r="G14025">
        <f t="shared" si="659"/>
        <v>0.25</v>
      </c>
    </row>
    <row r="14026" spans="1:7" x14ac:dyDescent="0.35">
      <c r="A14026" s="1" t="str">
        <f>fact_sales_daily_final!A14026</f>
        <v>10/21/2018</v>
      </c>
      <c r="B14026" t="str">
        <f>fact_sales_daily_final!E14026</f>
        <v>M01AB</v>
      </c>
      <c r="C14026">
        <f>fact_sales_daily_final!F14026</f>
        <v>6.67</v>
      </c>
      <c r="D14026">
        <f>C14026 * VLOOKUP(B14026, finance_assumptions!A:B, 2, FALSE)</f>
        <v>6.67</v>
      </c>
      <c r="E14026">
        <f t="shared" si="657"/>
        <v>5.0024999999999995</v>
      </c>
      <c r="F14026">
        <f t="shared" si="658"/>
        <v>1.6675000000000004</v>
      </c>
      <c r="G14026">
        <f t="shared" si="659"/>
        <v>0.25000000000000006</v>
      </c>
    </row>
    <row r="14027" spans="1:7" x14ac:dyDescent="0.35">
      <c r="A14027" s="1" t="str">
        <f>fact_sales_daily_final!A14027</f>
        <v>10/21/2018</v>
      </c>
      <c r="B14027" t="str">
        <f>fact_sales_daily_final!E14027</f>
        <v>M01AE</v>
      </c>
      <c r="C14027">
        <f>fact_sales_daily_final!F14027</f>
        <v>8.69</v>
      </c>
      <c r="D14027">
        <f>C14027 * VLOOKUP(B14027, finance_assumptions!A:B, 2, FALSE)</f>
        <v>8.69</v>
      </c>
      <c r="E14027">
        <f t="shared" si="657"/>
        <v>6.5175000000000001</v>
      </c>
      <c r="F14027">
        <f t="shared" si="658"/>
        <v>2.1724999999999994</v>
      </c>
      <c r="G14027">
        <f t="shared" si="659"/>
        <v>0.24999999999999994</v>
      </c>
    </row>
    <row r="14028" spans="1:7" x14ac:dyDescent="0.35">
      <c r="A14028" s="1" t="str">
        <f>fact_sales_daily_final!A14028</f>
        <v>10/21/2018</v>
      </c>
      <c r="B14028" t="str">
        <f>fact_sales_daily_final!E14028</f>
        <v>N02BA</v>
      </c>
      <c r="C14028">
        <f>fact_sales_daily_final!F14028</f>
        <v>1</v>
      </c>
      <c r="D14028">
        <f>C14028 * VLOOKUP(B14028, finance_assumptions!A:B, 2, FALSE)</f>
        <v>1</v>
      </c>
      <c r="E14028">
        <f t="shared" si="657"/>
        <v>0.75</v>
      </c>
      <c r="F14028">
        <f t="shared" si="658"/>
        <v>0.25</v>
      </c>
      <c r="G14028">
        <f t="shared" si="659"/>
        <v>0.25</v>
      </c>
    </row>
    <row r="14029" spans="1:7" x14ac:dyDescent="0.35">
      <c r="A14029" s="1" t="str">
        <f>fact_sales_daily_final!A14029</f>
        <v>10/21/2018</v>
      </c>
      <c r="B14029" t="str">
        <f>fact_sales_daily_final!E14029</f>
        <v>N02BE</v>
      </c>
      <c r="C14029">
        <f>fact_sales_daily_final!F14029</f>
        <v>56.3</v>
      </c>
      <c r="D14029">
        <f>C14029 * VLOOKUP(B14029, finance_assumptions!A:B, 2, FALSE)</f>
        <v>56.3</v>
      </c>
      <c r="E14029">
        <f t="shared" si="657"/>
        <v>42.224999999999994</v>
      </c>
      <c r="F14029">
        <f t="shared" si="658"/>
        <v>14.075000000000003</v>
      </c>
      <c r="G14029">
        <f t="shared" si="659"/>
        <v>0.25000000000000006</v>
      </c>
    </row>
    <row r="14030" spans="1:7" x14ac:dyDescent="0.35">
      <c r="A14030" s="1" t="str">
        <f>fact_sales_daily_final!A14030</f>
        <v>10/21/2018</v>
      </c>
      <c r="B14030" t="str">
        <f>fact_sales_daily_final!E14030</f>
        <v>N05B</v>
      </c>
      <c r="C14030">
        <f>fact_sales_daily_final!F14030</f>
        <v>5</v>
      </c>
      <c r="D14030">
        <f>C14030 * VLOOKUP(B14030, finance_assumptions!A:B, 2, FALSE)</f>
        <v>5</v>
      </c>
      <c r="E14030">
        <f t="shared" si="657"/>
        <v>3.75</v>
      </c>
      <c r="F14030">
        <f t="shared" si="658"/>
        <v>1.25</v>
      </c>
      <c r="G14030">
        <f t="shared" si="659"/>
        <v>0.25</v>
      </c>
    </row>
    <row r="14031" spans="1:7" x14ac:dyDescent="0.35">
      <c r="A14031" s="1" t="str">
        <f>fact_sales_daily_final!A14031</f>
        <v>10/21/2018</v>
      </c>
      <c r="B14031" t="str">
        <f>fact_sales_daily_final!E14031</f>
        <v>N05C</v>
      </c>
      <c r="C14031">
        <f>fact_sales_daily_final!F14031</f>
        <v>3</v>
      </c>
      <c r="D14031">
        <f>C14031 * VLOOKUP(B14031, finance_assumptions!A:B, 2, FALSE)</f>
        <v>3</v>
      </c>
      <c r="E14031">
        <f t="shared" si="657"/>
        <v>2.25</v>
      </c>
      <c r="F14031">
        <f t="shared" si="658"/>
        <v>0.75</v>
      </c>
      <c r="G14031">
        <f t="shared" si="659"/>
        <v>0.25</v>
      </c>
    </row>
    <row r="14032" spans="1:7" x14ac:dyDescent="0.35">
      <c r="A14032" s="1" t="str">
        <f>fact_sales_daily_final!A14032</f>
        <v>10/21/2018</v>
      </c>
      <c r="B14032" t="str">
        <f>fact_sales_daily_final!E14032</f>
        <v>R03</v>
      </c>
      <c r="C14032">
        <f>fact_sales_daily_final!F14032</f>
        <v>5</v>
      </c>
      <c r="D14032">
        <f>C14032 * VLOOKUP(B14032, finance_assumptions!A:B, 2, FALSE)</f>
        <v>5</v>
      </c>
      <c r="E14032">
        <f t="shared" si="657"/>
        <v>3.75</v>
      </c>
      <c r="F14032">
        <f t="shared" si="658"/>
        <v>1.25</v>
      </c>
      <c r="G14032">
        <f t="shared" si="659"/>
        <v>0.25</v>
      </c>
    </row>
    <row r="14033" spans="1:7" x14ac:dyDescent="0.35">
      <c r="A14033" s="1" t="str">
        <f>fact_sales_daily_final!A14033</f>
        <v>10/21/2018</v>
      </c>
      <c r="B14033" t="str">
        <f>fact_sales_daily_final!E14033</f>
        <v>R06</v>
      </c>
      <c r="C14033">
        <f>fact_sales_daily_final!F14033</f>
        <v>1</v>
      </c>
      <c r="D14033">
        <f>C14033 * VLOOKUP(B14033, finance_assumptions!A:B, 2, FALSE)</f>
        <v>1</v>
      </c>
      <c r="E14033">
        <f t="shared" si="657"/>
        <v>0.75</v>
      </c>
      <c r="F14033">
        <f t="shared" si="658"/>
        <v>0.25</v>
      </c>
      <c r="G14033">
        <f t="shared" si="659"/>
        <v>0.25</v>
      </c>
    </row>
    <row r="14034" spans="1:7" x14ac:dyDescent="0.35">
      <c r="A14034" s="1" t="str">
        <f>fact_sales_daily_final!A14034</f>
        <v>10/22/2018</v>
      </c>
      <c r="B14034" t="str">
        <f>fact_sales_daily_final!E14034</f>
        <v>M01AB</v>
      </c>
      <c r="C14034">
        <f>fact_sales_daily_final!F14034</f>
        <v>2.66</v>
      </c>
      <c r="D14034">
        <f>C14034 * VLOOKUP(B14034, finance_assumptions!A:B, 2, FALSE)</f>
        <v>2.66</v>
      </c>
      <c r="E14034">
        <f t="shared" si="657"/>
        <v>1.9950000000000001</v>
      </c>
      <c r="F14034">
        <f t="shared" si="658"/>
        <v>0.66500000000000004</v>
      </c>
      <c r="G14034">
        <f t="shared" si="659"/>
        <v>0.25</v>
      </c>
    </row>
    <row r="14035" spans="1:7" x14ac:dyDescent="0.35">
      <c r="A14035" s="1" t="str">
        <f>fact_sales_daily_final!A14035</f>
        <v>10/22/2018</v>
      </c>
      <c r="B14035" t="str">
        <f>fact_sales_daily_final!E14035</f>
        <v>M01AE</v>
      </c>
      <c r="C14035">
        <f>fact_sales_daily_final!F14035</f>
        <v>7.01</v>
      </c>
      <c r="D14035">
        <f>C14035 * VLOOKUP(B14035, finance_assumptions!A:B, 2, FALSE)</f>
        <v>7.01</v>
      </c>
      <c r="E14035">
        <f t="shared" si="657"/>
        <v>5.2575000000000003</v>
      </c>
      <c r="F14035">
        <f t="shared" si="658"/>
        <v>1.7524999999999995</v>
      </c>
      <c r="G14035">
        <f t="shared" si="659"/>
        <v>0.24999999999999994</v>
      </c>
    </row>
    <row r="14036" spans="1:7" x14ac:dyDescent="0.35">
      <c r="A14036" s="1" t="str">
        <f>fact_sales_daily_final!A14036</f>
        <v>10/22/2018</v>
      </c>
      <c r="B14036" t="str">
        <f>fact_sales_daily_final!E14036</f>
        <v>N02BA</v>
      </c>
      <c r="C14036">
        <f>fact_sales_daily_final!F14036</f>
        <v>3.3</v>
      </c>
      <c r="D14036">
        <f>C14036 * VLOOKUP(B14036, finance_assumptions!A:B, 2, FALSE)</f>
        <v>3.3</v>
      </c>
      <c r="E14036">
        <f t="shared" si="657"/>
        <v>2.4749999999999996</v>
      </c>
      <c r="F14036">
        <f t="shared" si="658"/>
        <v>0.82500000000000018</v>
      </c>
      <c r="G14036">
        <f t="shared" si="659"/>
        <v>0.25000000000000006</v>
      </c>
    </row>
    <row r="14037" spans="1:7" x14ac:dyDescent="0.35">
      <c r="A14037" s="1" t="str">
        <f>fact_sales_daily_final!A14037</f>
        <v>10/22/2018</v>
      </c>
      <c r="B14037" t="str">
        <f>fact_sales_daily_final!E14037</f>
        <v>N02BE</v>
      </c>
      <c r="C14037">
        <f>fact_sales_daily_final!F14037</f>
        <v>18.8</v>
      </c>
      <c r="D14037">
        <f>C14037 * VLOOKUP(B14037, finance_assumptions!A:B, 2, FALSE)</f>
        <v>18.8</v>
      </c>
      <c r="E14037">
        <f t="shared" si="657"/>
        <v>14.100000000000001</v>
      </c>
      <c r="F14037">
        <f t="shared" si="658"/>
        <v>4.6999999999999993</v>
      </c>
      <c r="G14037">
        <f t="shared" si="659"/>
        <v>0.24999999999999994</v>
      </c>
    </row>
    <row r="14038" spans="1:7" x14ac:dyDescent="0.35">
      <c r="A14038" s="1" t="str">
        <f>fact_sales_daily_final!A14038</f>
        <v>10/22/2018</v>
      </c>
      <c r="B14038" t="str">
        <f>fact_sales_daily_final!E14038</f>
        <v>N05B</v>
      </c>
      <c r="C14038">
        <f>fact_sales_daily_final!F14038</f>
        <v>8</v>
      </c>
      <c r="D14038">
        <f>C14038 * VLOOKUP(B14038, finance_assumptions!A:B, 2, FALSE)</f>
        <v>8</v>
      </c>
      <c r="E14038">
        <f t="shared" si="657"/>
        <v>6</v>
      </c>
      <c r="F14038">
        <f t="shared" si="658"/>
        <v>2</v>
      </c>
      <c r="G14038">
        <f t="shared" si="659"/>
        <v>0.25</v>
      </c>
    </row>
    <row r="14039" spans="1:7" x14ac:dyDescent="0.35">
      <c r="A14039" s="1" t="str">
        <f>fact_sales_daily_final!A14039</f>
        <v>10/22/2018</v>
      </c>
      <c r="B14039" t="str">
        <f>fact_sales_daily_final!E14039</f>
        <v>N05C</v>
      </c>
      <c r="C14039">
        <f>fact_sales_daily_final!F14039</f>
        <v>0</v>
      </c>
      <c r="D14039">
        <f>C14039 * VLOOKUP(B14039, finance_assumptions!A:B, 2, FALSE)</f>
        <v>0</v>
      </c>
      <c r="E14039">
        <f t="shared" si="657"/>
        <v>0</v>
      </c>
      <c r="F14039">
        <f t="shared" si="658"/>
        <v>0</v>
      </c>
      <c r="G14039">
        <f t="shared" si="659"/>
        <v>0</v>
      </c>
    </row>
    <row r="14040" spans="1:7" x14ac:dyDescent="0.35">
      <c r="A14040" s="1" t="str">
        <f>fact_sales_daily_final!A14040</f>
        <v>10/22/2018</v>
      </c>
      <c r="B14040" t="str">
        <f>fact_sales_daily_final!E14040</f>
        <v>R03</v>
      </c>
      <c r="C14040">
        <f>fact_sales_daily_final!F14040</f>
        <v>28</v>
      </c>
      <c r="D14040">
        <f>C14040 * VLOOKUP(B14040, finance_assumptions!A:B, 2, FALSE)</f>
        <v>28</v>
      </c>
      <c r="E14040">
        <f t="shared" si="657"/>
        <v>21</v>
      </c>
      <c r="F14040">
        <f t="shared" si="658"/>
        <v>7</v>
      </c>
      <c r="G14040">
        <f t="shared" si="659"/>
        <v>0.25</v>
      </c>
    </row>
    <row r="14041" spans="1:7" x14ac:dyDescent="0.35">
      <c r="A14041" s="1" t="str">
        <f>fact_sales_daily_final!A14041</f>
        <v>10/22/2018</v>
      </c>
      <c r="B14041" t="str">
        <f>fact_sales_daily_final!E14041</f>
        <v>R06</v>
      </c>
      <c r="C14041">
        <f>fact_sales_daily_final!F14041</f>
        <v>1.3</v>
      </c>
      <c r="D14041">
        <f>C14041 * VLOOKUP(B14041, finance_assumptions!A:B, 2, FALSE)</f>
        <v>1.3</v>
      </c>
      <c r="E14041">
        <f t="shared" si="657"/>
        <v>0.97500000000000009</v>
      </c>
      <c r="F14041">
        <f t="shared" si="658"/>
        <v>0.32499999999999996</v>
      </c>
      <c r="G14041">
        <f t="shared" si="659"/>
        <v>0.24999999999999994</v>
      </c>
    </row>
    <row r="14042" spans="1:7" x14ac:dyDescent="0.35">
      <c r="A14042" s="1" t="str">
        <f>fact_sales_daily_final!A14042</f>
        <v>10/23/2018</v>
      </c>
      <c r="B14042" t="str">
        <f>fact_sales_daily_final!E14042</f>
        <v>M01AB</v>
      </c>
      <c r="C14042">
        <f>fact_sales_daily_final!F14042</f>
        <v>2.34</v>
      </c>
      <c r="D14042">
        <f>C14042 * VLOOKUP(B14042, finance_assumptions!A:B, 2, FALSE)</f>
        <v>2.34</v>
      </c>
      <c r="E14042">
        <f t="shared" si="657"/>
        <v>1.7549999999999999</v>
      </c>
      <c r="F14042">
        <f t="shared" si="658"/>
        <v>0.58499999999999996</v>
      </c>
      <c r="G14042">
        <f t="shared" si="659"/>
        <v>0.25</v>
      </c>
    </row>
    <row r="14043" spans="1:7" x14ac:dyDescent="0.35">
      <c r="A14043" s="1" t="str">
        <f>fact_sales_daily_final!A14043</f>
        <v>10/23/2018</v>
      </c>
      <c r="B14043" t="str">
        <f>fact_sales_daily_final!E14043</f>
        <v>M01AE</v>
      </c>
      <c r="C14043">
        <f>fact_sales_daily_final!F14043</f>
        <v>2</v>
      </c>
      <c r="D14043">
        <f>C14043 * VLOOKUP(B14043, finance_assumptions!A:B, 2, FALSE)</f>
        <v>2</v>
      </c>
      <c r="E14043">
        <f t="shared" si="657"/>
        <v>1.5</v>
      </c>
      <c r="F14043">
        <f t="shared" si="658"/>
        <v>0.5</v>
      </c>
      <c r="G14043">
        <f t="shared" si="659"/>
        <v>0.25</v>
      </c>
    </row>
    <row r="14044" spans="1:7" x14ac:dyDescent="0.35">
      <c r="A14044" s="1" t="str">
        <f>fact_sales_daily_final!A14044</f>
        <v>10/23/2018</v>
      </c>
      <c r="B14044" t="str">
        <f>fact_sales_daily_final!E14044</f>
        <v>N02BA</v>
      </c>
      <c r="C14044">
        <f>fact_sales_daily_final!F14044</f>
        <v>0.45</v>
      </c>
      <c r="D14044">
        <f>C14044 * VLOOKUP(B14044, finance_assumptions!A:B, 2, FALSE)</f>
        <v>0.45</v>
      </c>
      <c r="E14044">
        <f t="shared" si="657"/>
        <v>0.33750000000000002</v>
      </c>
      <c r="F14044">
        <f t="shared" si="658"/>
        <v>0.11249999999999999</v>
      </c>
      <c r="G14044">
        <f t="shared" si="659"/>
        <v>0.24999999999999997</v>
      </c>
    </row>
    <row r="14045" spans="1:7" x14ac:dyDescent="0.35">
      <c r="A14045" s="1" t="str">
        <f>fact_sales_daily_final!A14045</f>
        <v>10/23/2018</v>
      </c>
      <c r="B14045" t="str">
        <f>fact_sales_daily_final!E14045</f>
        <v>N02BE</v>
      </c>
      <c r="C14045">
        <f>fact_sales_daily_final!F14045</f>
        <v>44.8</v>
      </c>
      <c r="D14045">
        <f>C14045 * VLOOKUP(B14045, finance_assumptions!A:B, 2, FALSE)</f>
        <v>44.8</v>
      </c>
      <c r="E14045">
        <f t="shared" si="657"/>
        <v>33.599999999999994</v>
      </c>
      <c r="F14045">
        <f t="shared" si="658"/>
        <v>11.200000000000003</v>
      </c>
      <c r="G14045">
        <f t="shared" si="659"/>
        <v>0.25000000000000006</v>
      </c>
    </row>
    <row r="14046" spans="1:7" x14ac:dyDescent="0.35">
      <c r="A14046" s="1" t="str">
        <f>fact_sales_daily_final!A14046</f>
        <v>10/23/2018</v>
      </c>
      <c r="B14046" t="str">
        <f>fact_sales_daily_final!E14046</f>
        <v>N05B</v>
      </c>
      <c r="C14046">
        <f>fact_sales_daily_final!F14046</f>
        <v>9</v>
      </c>
      <c r="D14046">
        <f>C14046 * VLOOKUP(B14046, finance_assumptions!A:B, 2, FALSE)</f>
        <v>9</v>
      </c>
      <c r="E14046">
        <f t="shared" si="657"/>
        <v>6.75</v>
      </c>
      <c r="F14046">
        <f t="shared" si="658"/>
        <v>2.25</v>
      </c>
      <c r="G14046">
        <f t="shared" si="659"/>
        <v>0.25</v>
      </c>
    </row>
    <row r="14047" spans="1:7" x14ac:dyDescent="0.35">
      <c r="A14047" s="1" t="str">
        <f>fact_sales_daily_final!A14047</f>
        <v>10/23/2018</v>
      </c>
      <c r="B14047" t="str">
        <f>fact_sales_daily_final!E14047</f>
        <v>N05C</v>
      </c>
      <c r="C14047">
        <f>fact_sales_daily_final!F14047</f>
        <v>1</v>
      </c>
      <c r="D14047">
        <f>C14047 * VLOOKUP(B14047, finance_assumptions!A:B, 2, FALSE)</f>
        <v>1</v>
      </c>
      <c r="E14047">
        <f t="shared" si="657"/>
        <v>0.75</v>
      </c>
      <c r="F14047">
        <f t="shared" si="658"/>
        <v>0.25</v>
      </c>
      <c r="G14047">
        <f t="shared" si="659"/>
        <v>0.25</v>
      </c>
    </row>
    <row r="14048" spans="1:7" x14ac:dyDescent="0.35">
      <c r="A14048" s="1" t="str">
        <f>fact_sales_daily_final!A14048</f>
        <v>10/23/2018</v>
      </c>
      <c r="B14048" t="str">
        <f>fact_sales_daily_final!E14048</f>
        <v>R03</v>
      </c>
      <c r="C14048">
        <f>fact_sales_daily_final!F14048</f>
        <v>11</v>
      </c>
      <c r="D14048">
        <f>C14048 * VLOOKUP(B14048, finance_assumptions!A:B, 2, FALSE)</f>
        <v>11</v>
      </c>
      <c r="E14048">
        <f t="shared" si="657"/>
        <v>8.25</v>
      </c>
      <c r="F14048">
        <f t="shared" si="658"/>
        <v>2.75</v>
      </c>
      <c r="G14048">
        <f t="shared" si="659"/>
        <v>0.25</v>
      </c>
    </row>
    <row r="14049" spans="1:7" x14ac:dyDescent="0.35">
      <c r="A14049" s="1" t="str">
        <f>fact_sales_daily_final!A14049</f>
        <v>10/23/2018</v>
      </c>
      <c r="B14049" t="str">
        <f>fact_sales_daily_final!E14049</f>
        <v>R06</v>
      </c>
      <c r="C14049">
        <f>fact_sales_daily_final!F14049</f>
        <v>3</v>
      </c>
      <c r="D14049">
        <f>C14049 * VLOOKUP(B14049, finance_assumptions!A:B, 2, FALSE)</f>
        <v>3</v>
      </c>
      <c r="E14049">
        <f t="shared" si="657"/>
        <v>2.25</v>
      </c>
      <c r="F14049">
        <f t="shared" si="658"/>
        <v>0.75</v>
      </c>
      <c r="G14049">
        <f t="shared" si="659"/>
        <v>0.25</v>
      </c>
    </row>
    <row r="14050" spans="1:7" x14ac:dyDescent="0.35">
      <c r="A14050" s="1" t="str">
        <f>fact_sales_daily_final!A14050</f>
        <v>10/24/2018</v>
      </c>
      <c r="B14050" t="str">
        <f>fact_sales_daily_final!E14050</f>
        <v>M01AB</v>
      </c>
      <c r="C14050">
        <f>fact_sales_daily_final!F14050</f>
        <v>4</v>
      </c>
      <c r="D14050">
        <f>C14050 * VLOOKUP(B14050, finance_assumptions!A:B, 2, FALSE)</f>
        <v>4</v>
      </c>
      <c r="E14050">
        <f t="shared" si="657"/>
        <v>3</v>
      </c>
      <c r="F14050">
        <f t="shared" si="658"/>
        <v>1</v>
      </c>
      <c r="G14050">
        <f t="shared" si="659"/>
        <v>0.25</v>
      </c>
    </row>
    <row r="14051" spans="1:7" x14ac:dyDescent="0.35">
      <c r="A14051" s="1" t="str">
        <f>fact_sales_daily_final!A14051</f>
        <v>10/24/2018</v>
      </c>
      <c r="B14051" t="str">
        <f>fact_sales_daily_final!E14051</f>
        <v>M01AE</v>
      </c>
      <c r="C14051">
        <f>fact_sales_daily_final!F14051</f>
        <v>2.109</v>
      </c>
      <c r="D14051">
        <f>C14051 * VLOOKUP(B14051, finance_assumptions!A:B, 2, FALSE)</f>
        <v>2.109</v>
      </c>
      <c r="E14051">
        <f t="shared" si="657"/>
        <v>1.58175</v>
      </c>
      <c r="F14051">
        <f t="shared" si="658"/>
        <v>0.52725</v>
      </c>
      <c r="G14051">
        <f t="shared" si="659"/>
        <v>0.25</v>
      </c>
    </row>
    <row r="14052" spans="1:7" x14ac:dyDescent="0.35">
      <c r="A14052" s="1" t="str">
        <f>fact_sales_daily_final!A14052</f>
        <v>10/24/2018</v>
      </c>
      <c r="B14052" t="str">
        <f>fact_sales_daily_final!E14052</f>
        <v>N02BA</v>
      </c>
      <c r="C14052">
        <f>fact_sales_daily_final!F14052</f>
        <v>5</v>
      </c>
      <c r="D14052">
        <f>C14052 * VLOOKUP(B14052, finance_assumptions!A:B, 2, FALSE)</f>
        <v>5</v>
      </c>
      <c r="E14052">
        <f t="shared" si="657"/>
        <v>3.75</v>
      </c>
      <c r="F14052">
        <f t="shared" si="658"/>
        <v>1.25</v>
      </c>
      <c r="G14052">
        <f t="shared" si="659"/>
        <v>0.25</v>
      </c>
    </row>
    <row r="14053" spans="1:7" x14ac:dyDescent="0.35">
      <c r="A14053" s="1" t="str">
        <f>fact_sales_daily_final!A14053</f>
        <v>10/24/2018</v>
      </c>
      <c r="B14053" t="str">
        <f>fact_sales_daily_final!E14053</f>
        <v>N02BE</v>
      </c>
      <c r="C14053">
        <f>fact_sales_daily_final!F14053</f>
        <v>37.200000000000003</v>
      </c>
      <c r="D14053">
        <f>C14053 * VLOOKUP(B14053, finance_assumptions!A:B, 2, FALSE)</f>
        <v>37.200000000000003</v>
      </c>
      <c r="E14053">
        <f t="shared" si="657"/>
        <v>27.900000000000002</v>
      </c>
      <c r="F14053">
        <f t="shared" si="658"/>
        <v>9.3000000000000007</v>
      </c>
      <c r="G14053">
        <f t="shared" si="659"/>
        <v>0.25</v>
      </c>
    </row>
    <row r="14054" spans="1:7" x14ac:dyDescent="0.35">
      <c r="A14054" s="1" t="str">
        <f>fact_sales_daily_final!A14054</f>
        <v>10/24/2018</v>
      </c>
      <c r="B14054" t="str">
        <f>fact_sales_daily_final!E14054</f>
        <v>N05B</v>
      </c>
      <c r="C14054">
        <f>fact_sales_daily_final!F14054</f>
        <v>7</v>
      </c>
      <c r="D14054">
        <f>C14054 * VLOOKUP(B14054, finance_assumptions!A:B, 2, FALSE)</f>
        <v>7</v>
      </c>
      <c r="E14054">
        <f t="shared" si="657"/>
        <v>5.25</v>
      </c>
      <c r="F14054">
        <f t="shared" si="658"/>
        <v>1.75</v>
      </c>
      <c r="G14054">
        <f t="shared" si="659"/>
        <v>0.25</v>
      </c>
    </row>
    <row r="14055" spans="1:7" x14ac:dyDescent="0.35">
      <c r="A14055" s="1" t="str">
        <f>fact_sales_daily_final!A14055</f>
        <v>10/24/2018</v>
      </c>
      <c r="B14055" t="str">
        <f>fact_sales_daily_final!E14055</f>
        <v>N05C</v>
      </c>
      <c r="C14055">
        <f>fact_sales_daily_final!F14055</f>
        <v>0</v>
      </c>
      <c r="D14055">
        <f>C14055 * VLOOKUP(B14055, finance_assumptions!A:B, 2, FALSE)</f>
        <v>0</v>
      </c>
      <c r="E14055">
        <f t="shared" si="657"/>
        <v>0</v>
      </c>
      <c r="F14055">
        <f t="shared" si="658"/>
        <v>0</v>
      </c>
      <c r="G14055">
        <f t="shared" si="659"/>
        <v>0</v>
      </c>
    </row>
    <row r="14056" spans="1:7" x14ac:dyDescent="0.35">
      <c r="A14056" s="1" t="str">
        <f>fact_sales_daily_final!A14056</f>
        <v>10/24/2018</v>
      </c>
      <c r="B14056" t="str">
        <f>fact_sales_daily_final!E14056</f>
        <v>R03</v>
      </c>
      <c r="C14056">
        <f>fact_sales_daily_final!F14056</f>
        <v>10</v>
      </c>
      <c r="D14056">
        <f>C14056 * VLOOKUP(B14056, finance_assumptions!A:B, 2, FALSE)</f>
        <v>10</v>
      </c>
      <c r="E14056">
        <f t="shared" si="657"/>
        <v>7.5</v>
      </c>
      <c r="F14056">
        <f t="shared" si="658"/>
        <v>2.5</v>
      </c>
      <c r="G14056">
        <f t="shared" si="659"/>
        <v>0.25</v>
      </c>
    </row>
    <row r="14057" spans="1:7" x14ac:dyDescent="0.35">
      <c r="A14057" s="1" t="str">
        <f>fact_sales_daily_final!A14057</f>
        <v>10/24/2018</v>
      </c>
      <c r="B14057" t="str">
        <f>fact_sales_daily_final!E14057</f>
        <v>R06</v>
      </c>
      <c r="C14057">
        <f>fact_sales_daily_final!F14057</f>
        <v>1.5</v>
      </c>
      <c r="D14057">
        <f>C14057 * VLOOKUP(B14057, finance_assumptions!A:B, 2, FALSE)</f>
        <v>1.5</v>
      </c>
      <c r="E14057">
        <f t="shared" si="657"/>
        <v>1.125</v>
      </c>
      <c r="F14057">
        <f t="shared" si="658"/>
        <v>0.375</v>
      </c>
      <c r="G14057">
        <f t="shared" si="659"/>
        <v>0.25</v>
      </c>
    </row>
    <row r="14058" spans="1:7" x14ac:dyDescent="0.35">
      <c r="A14058" s="1" t="str">
        <f>fact_sales_daily_final!A14058</f>
        <v>10/25/2018</v>
      </c>
      <c r="B14058" t="str">
        <f>fact_sales_daily_final!E14058</f>
        <v>M01AB</v>
      </c>
      <c r="C14058">
        <f>fact_sales_daily_final!F14058</f>
        <v>5.33</v>
      </c>
      <c r="D14058">
        <f>C14058 * VLOOKUP(B14058, finance_assumptions!A:B, 2, FALSE)</f>
        <v>5.33</v>
      </c>
      <c r="E14058">
        <f t="shared" si="657"/>
        <v>3.9975000000000001</v>
      </c>
      <c r="F14058">
        <f t="shared" si="658"/>
        <v>1.3325</v>
      </c>
      <c r="G14058">
        <f t="shared" si="659"/>
        <v>0.25</v>
      </c>
    </row>
    <row r="14059" spans="1:7" x14ac:dyDescent="0.35">
      <c r="A14059" s="1" t="str">
        <f>fact_sales_daily_final!A14059</f>
        <v>10/25/2018</v>
      </c>
      <c r="B14059" t="str">
        <f>fact_sales_daily_final!E14059</f>
        <v>M01AE</v>
      </c>
      <c r="C14059">
        <f>fact_sales_daily_final!F14059</f>
        <v>5.4290000000000003</v>
      </c>
      <c r="D14059">
        <f>C14059 * VLOOKUP(B14059, finance_assumptions!A:B, 2, FALSE)</f>
        <v>5.4290000000000003</v>
      </c>
      <c r="E14059">
        <f t="shared" si="657"/>
        <v>4.0717499999999998</v>
      </c>
      <c r="F14059">
        <f t="shared" si="658"/>
        <v>1.3572500000000005</v>
      </c>
      <c r="G14059">
        <f t="shared" si="659"/>
        <v>0.25000000000000006</v>
      </c>
    </row>
    <row r="14060" spans="1:7" x14ac:dyDescent="0.35">
      <c r="A14060" s="1" t="str">
        <f>fact_sales_daily_final!A14060</f>
        <v>10/25/2018</v>
      </c>
      <c r="B14060" t="str">
        <f>fact_sales_daily_final!E14060</f>
        <v>N02BA</v>
      </c>
      <c r="C14060">
        <f>fact_sales_daily_final!F14060</f>
        <v>3</v>
      </c>
      <c r="D14060">
        <f>C14060 * VLOOKUP(B14060, finance_assumptions!A:B, 2, FALSE)</f>
        <v>3</v>
      </c>
      <c r="E14060">
        <f t="shared" si="657"/>
        <v>2.25</v>
      </c>
      <c r="F14060">
        <f t="shared" si="658"/>
        <v>0.75</v>
      </c>
      <c r="G14060">
        <f t="shared" si="659"/>
        <v>0.25</v>
      </c>
    </row>
    <row r="14061" spans="1:7" x14ac:dyDescent="0.35">
      <c r="A14061" s="1" t="str">
        <f>fact_sales_daily_final!A14061</f>
        <v>10/25/2018</v>
      </c>
      <c r="B14061" t="str">
        <f>fact_sales_daily_final!E14061</f>
        <v>N02BE</v>
      </c>
      <c r="C14061">
        <f>fact_sales_daily_final!F14061</f>
        <v>52.2</v>
      </c>
      <c r="D14061">
        <f>C14061 * VLOOKUP(B14061, finance_assumptions!A:B, 2, FALSE)</f>
        <v>52.2</v>
      </c>
      <c r="E14061">
        <f t="shared" si="657"/>
        <v>39.150000000000006</v>
      </c>
      <c r="F14061">
        <f t="shared" si="658"/>
        <v>13.049999999999997</v>
      </c>
      <c r="G14061">
        <f t="shared" si="659"/>
        <v>0.24999999999999994</v>
      </c>
    </row>
    <row r="14062" spans="1:7" x14ac:dyDescent="0.35">
      <c r="A14062" s="1" t="str">
        <f>fact_sales_daily_final!A14062</f>
        <v>10/25/2018</v>
      </c>
      <c r="B14062" t="str">
        <f>fact_sales_daily_final!E14062</f>
        <v>N05B</v>
      </c>
      <c r="C14062">
        <f>fact_sales_daily_final!F14062</f>
        <v>12</v>
      </c>
      <c r="D14062">
        <f>C14062 * VLOOKUP(B14062, finance_assumptions!A:B, 2, FALSE)</f>
        <v>12</v>
      </c>
      <c r="E14062">
        <f t="shared" si="657"/>
        <v>9</v>
      </c>
      <c r="F14062">
        <f t="shared" si="658"/>
        <v>3</v>
      </c>
      <c r="G14062">
        <f t="shared" si="659"/>
        <v>0.25</v>
      </c>
    </row>
    <row r="14063" spans="1:7" x14ac:dyDescent="0.35">
      <c r="A14063" s="1" t="str">
        <f>fact_sales_daily_final!A14063</f>
        <v>10/25/2018</v>
      </c>
      <c r="B14063" t="str">
        <f>fact_sales_daily_final!E14063</f>
        <v>N05C</v>
      </c>
      <c r="C14063">
        <f>fact_sales_daily_final!F14063</f>
        <v>0</v>
      </c>
      <c r="D14063">
        <f>C14063 * VLOOKUP(B14063, finance_assumptions!A:B, 2, FALSE)</f>
        <v>0</v>
      </c>
      <c r="E14063">
        <f t="shared" si="657"/>
        <v>0</v>
      </c>
      <c r="F14063">
        <f t="shared" si="658"/>
        <v>0</v>
      </c>
      <c r="G14063">
        <f t="shared" si="659"/>
        <v>0</v>
      </c>
    </row>
    <row r="14064" spans="1:7" x14ac:dyDescent="0.35">
      <c r="A14064" s="1" t="str">
        <f>fact_sales_daily_final!A14064</f>
        <v>10/25/2018</v>
      </c>
      <c r="B14064" t="str">
        <f>fact_sales_daily_final!E14064</f>
        <v>R03</v>
      </c>
      <c r="C14064">
        <f>fact_sales_daily_final!F14064</f>
        <v>33</v>
      </c>
      <c r="D14064">
        <f>C14064 * VLOOKUP(B14064, finance_assumptions!A:B, 2, FALSE)</f>
        <v>33</v>
      </c>
      <c r="E14064">
        <f t="shared" si="657"/>
        <v>24.75</v>
      </c>
      <c r="F14064">
        <f t="shared" si="658"/>
        <v>8.25</v>
      </c>
      <c r="G14064">
        <f t="shared" si="659"/>
        <v>0.25</v>
      </c>
    </row>
    <row r="14065" spans="1:7" x14ac:dyDescent="0.35">
      <c r="A14065" s="1" t="str">
        <f>fact_sales_daily_final!A14065</f>
        <v>10/25/2018</v>
      </c>
      <c r="B14065" t="str">
        <f>fact_sales_daily_final!E14065</f>
        <v>R06</v>
      </c>
      <c r="C14065">
        <f>fact_sales_daily_final!F14065</f>
        <v>3</v>
      </c>
      <c r="D14065">
        <f>C14065 * VLOOKUP(B14065, finance_assumptions!A:B, 2, FALSE)</f>
        <v>3</v>
      </c>
      <c r="E14065">
        <f t="shared" si="657"/>
        <v>2.25</v>
      </c>
      <c r="F14065">
        <f t="shared" si="658"/>
        <v>0.75</v>
      </c>
      <c r="G14065">
        <f t="shared" si="659"/>
        <v>0.25</v>
      </c>
    </row>
    <row r="14066" spans="1:7" x14ac:dyDescent="0.35">
      <c r="A14066" s="1" t="str">
        <f>fact_sales_daily_final!A14066</f>
        <v>10/26/2018</v>
      </c>
      <c r="B14066" t="str">
        <f>fact_sales_daily_final!E14066</f>
        <v>M01AB</v>
      </c>
      <c r="C14066">
        <f>fact_sales_daily_final!F14066</f>
        <v>4</v>
      </c>
      <c r="D14066">
        <f>C14066 * VLOOKUP(B14066, finance_assumptions!A:B, 2, FALSE)</f>
        <v>4</v>
      </c>
      <c r="E14066">
        <f t="shared" si="657"/>
        <v>3</v>
      </c>
      <c r="F14066">
        <f t="shared" si="658"/>
        <v>1</v>
      </c>
      <c r="G14066">
        <f t="shared" si="659"/>
        <v>0.25</v>
      </c>
    </row>
    <row r="14067" spans="1:7" x14ac:dyDescent="0.35">
      <c r="A14067" s="1" t="str">
        <f>fact_sales_daily_final!A14067</f>
        <v>10/26/2018</v>
      </c>
      <c r="B14067" t="str">
        <f>fact_sales_daily_final!E14067</f>
        <v>M01AE</v>
      </c>
      <c r="C14067">
        <f>fact_sales_daily_final!F14067</f>
        <v>5.3730000000000002</v>
      </c>
      <c r="D14067">
        <f>C14067 * VLOOKUP(B14067, finance_assumptions!A:B, 2, FALSE)</f>
        <v>5.3730000000000002</v>
      </c>
      <c r="E14067">
        <f t="shared" si="657"/>
        <v>4.0297499999999999</v>
      </c>
      <c r="F14067">
        <f t="shared" si="658"/>
        <v>1.3432500000000003</v>
      </c>
      <c r="G14067">
        <f t="shared" si="659"/>
        <v>0.25000000000000006</v>
      </c>
    </row>
    <row r="14068" spans="1:7" x14ac:dyDescent="0.35">
      <c r="A14068" s="1" t="str">
        <f>fact_sales_daily_final!A14068</f>
        <v>10/26/2018</v>
      </c>
      <c r="B14068" t="str">
        <f>fact_sales_daily_final!E14068</f>
        <v>N02BA</v>
      </c>
      <c r="C14068">
        <f>fact_sales_daily_final!F14068</f>
        <v>4.5999999999999996</v>
      </c>
      <c r="D14068">
        <f>C14068 * VLOOKUP(B14068, finance_assumptions!A:B, 2, FALSE)</f>
        <v>4.5999999999999996</v>
      </c>
      <c r="E14068">
        <f t="shared" si="657"/>
        <v>3.4499999999999997</v>
      </c>
      <c r="F14068">
        <f t="shared" si="658"/>
        <v>1.1499999999999999</v>
      </c>
      <c r="G14068">
        <f t="shared" si="659"/>
        <v>0.25</v>
      </c>
    </row>
    <row r="14069" spans="1:7" x14ac:dyDescent="0.35">
      <c r="A14069" s="1" t="str">
        <f>fact_sales_daily_final!A14069</f>
        <v>10/26/2018</v>
      </c>
      <c r="B14069" t="str">
        <f>fact_sales_daily_final!E14069</f>
        <v>N02BE</v>
      </c>
      <c r="C14069">
        <f>fact_sales_daily_final!F14069</f>
        <v>44</v>
      </c>
      <c r="D14069">
        <f>C14069 * VLOOKUP(B14069, finance_assumptions!A:B, 2, FALSE)</f>
        <v>44</v>
      </c>
      <c r="E14069">
        <f t="shared" si="657"/>
        <v>33</v>
      </c>
      <c r="F14069">
        <f t="shared" si="658"/>
        <v>11</v>
      </c>
      <c r="G14069">
        <f t="shared" si="659"/>
        <v>0.25</v>
      </c>
    </row>
    <row r="14070" spans="1:7" x14ac:dyDescent="0.35">
      <c r="A14070" s="1" t="str">
        <f>fact_sales_daily_final!A14070</f>
        <v>10/26/2018</v>
      </c>
      <c r="B14070" t="str">
        <f>fact_sales_daily_final!E14070</f>
        <v>N05B</v>
      </c>
      <c r="C14070">
        <f>fact_sales_daily_final!F14070</f>
        <v>14</v>
      </c>
      <c r="D14070">
        <f>C14070 * VLOOKUP(B14070, finance_assumptions!A:B, 2, FALSE)</f>
        <v>14</v>
      </c>
      <c r="E14070">
        <f t="shared" si="657"/>
        <v>10.5</v>
      </c>
      <c r="F14070">
        <f t="shared" si="658"/>
        <v>3.5</v>
      </c>
      <c r="G14070">
        <f t="shared" si="659"/>
        <v>0.25</v>
      </c>
    </row>
    <row r="14071" spans="1:7" x14ac:dyDescent="0.35">
      <c r="A14071" s="1" t="str">
        <f>fact_sales_daily_final!A14071</f>
        <v>10/26/2018</v>
      </c>
      <c r="B14071" t="str">
        <f>fact_sales_daily_final!E14071</f>
        <v>N05C</v>
      </c>
      <c r="C14071">
        <f>fact_sales_daily_final!F14071</f>
        <v>1</v>
      </c>
      <c r="D14071">
        <f>C14071 * VLOOKUP(B14071, finance_assumptions!A:B, 2, FALSE)</f>
        <v>1</v>
      </c>
      <c r="E14071">
        <f t="shared" si="657"/>
        <v>0.75</v>
      </c>
      <c r="F14071">
        <f t="shared" si="658"/>
        <v>0.25</v>
      </c>
      <c r="G14071">
        <f t="shared" si="659"/>
        <v>0.25</v>
      </c>
    </row>
    <row r="14072" spans="1:7" x14ac:dyDescent="0.35">
      <c r="A14072" s="1" t="str">
        <f>fact_sales_daily_final!A14072</f>
        <v>10/26/2018</v>
      </c>
      <c r="B14072" t="str">
        <f>fact_sales_daily_final!E14072</f>
        <v>R03</v>
      </c>
      <c r="C14072">
        <f>fact_sales_daily_final!F14072</f>
        <v>14</v>
      </c>
      <c r="D14072">
        <f>C14072 * VLOOKUP(B14072, finance_assumptions!A:B, 2, FALSE)</f>
        <v>14</v>
      </c>
      <c r="E14072">
        <f t="shared" si="657"/>
        <v>10.5</v>
      </c>
      <c r="F14072">
        <f t="shared" si="658"/>
        <v>3.5</v>
      </c>
      <c r="G14072">
        <f t="shared" si="659"/>
        <v>0.25</v>
      </c>
    </row>
    <row r="14073" spans="1:7" x14ac:dyDescent="0.35">
      <c r="A14073" s="1" t="str">
        <f>fact_sales_daily_final!A14073</f>
        <v>10/26/2018</v>
      </c>
      <c r="B14073" t="str">
        <f>fact_sales_daily_final!E14073</f>
        <v>R06</v>
      </c>
      <c r="C14073">
        <f>fact_sales_daily_final!F14073</f>
        <v>1</v>
      </c>
      <c r="D14073">
        <f>C14073 * VLOOKUP(B14073, finance_assumptions!A:B, 2, FALSE)</f>
        <v>1</v>
      </c>
      <c r="E14073">
        <f t="shared" si="657"/>
        <v>0.75</v>
      </c>
      <c r="F14073">
        <f t="shared" si="658"/>
        <v>0.25</v>
      </c>
      <c r="G14073">
        <f t="shared" si="659"/>
        <v>0.25</v>
      </c>
    </row>
    <row r="14074" spans="1:7" x14ac:dyDescent="0.35">
      <c r="A14074" s="1" t="str">
        <f>fact_sales_daily_final!A14074</f>
        <v>10/27/2018</v>
      </c>
      <c r="B14074" t="str">
        <f>fact_sales_daily_final!E14074</f>
        <v>M01AB</v>
      </c>
      <c r="C14074">
        <f>fact_sales_daily_final!F14074</f>
        <v>8.34</v>
      </c>
      <c r="D14074">
        <f>C14074 * VLOOKUP(B14074, finance_assumptions!A:B, 2, FALSE)</f>
        <v>8.34</v>
      </c>
      <c r="E14074">
        <f t="shared" si="657"/>
        <v>6.2549999999999999</v>
      </c>
      <c r="F14074">
        <f t="shared" si="658"/>
        <v>2.085</v>
      </c>
      <c r="G14074">
        <f t="shared" si="659"/>
        <v>0.25</v>
      </c>
    </row>
    <row r="14075" spans="1:7" x14ac:dyDescent="0.35">
      <c r="A14075" s="1" t="str">
        <f>fact_sales_daily_final!A14075</f>
        <v>10/27/2018</v>
      </c>
      <c r="B14075" t="str">
        <f>fact_sales_daily_final!E14075</f>
        <v>M01AE</v>
      </c>
      <c r="C14075">
        <f>fact_sales_daily_final!F14075</f>
        <v>3.4260000000000002</v>
      </c>
      <c r="D14075">
        <f>C14075 * VLOOKUP(B14075, finance_assumptions!A:B, 2, FALSE)</f>
        <v>3.4260000000000002</v>
      </c>
      <c r="E14075">
        <f t="shared" si="657"/>
        <v>2.5695000000000001</v>
      </c>
      <c r="F14075">
        <f t="shared" si="658"/>
        <v>0.85650000000000004</v>
      </c>
      <c r="G14075">
        <f t="shared" si="659"/>
        <v>0.25</v>
      </c>
    </row>
    <row r="14076" spans="1:7" x14ac:dyDescent="0.35">
      <c r="A14076" s="1" t="str">
        <f>fact_sales_daily_final!A14076</f>
        <v>10/27/2018</v>
      </c>
      <c r="B14076" t="str">
        <f>fact_sales_daily_final!E14076</f>
        <v>N02BA</v>
      </c>
      <c r="C14076">
        <f>fact_sales_daily_final!F14076</f>
        <v>2.2000000000000002</v>
      </c>
      <c r="D14076">
        <f>C14076 * VLOOKUP(B14076, finance_assumptions!A:B, 2, FALSE)</f>
        <v>2.2000000000000002</v>
      </c>
      <c r="E14076">
        <f t="shared" si="657"/>
        <v>1.6500000000000001</v>
      </c>
      <c r="F14076">
        <f t="shared" si="658"/>
        <v>0.55000000000000004</v>
      </c>
      <c r="G14076">
        <f t="shared" si="659"/>
        <v>0.25</v>
      </c>
    </row>
    <row r="14077" spans="1:7" x14ac:dyDescent="0.35">
      <c r="A14077" s="1" t="str">
        <f>fact_sales_daily_final!A14077</f>
        <v>10/27/2018</v>
      </c>
      <c r="B14077" t="str">
        <f>fact_sales_daily_final!E14077</f>
        <v>N02BE</v>
      </c>
      <c r="C14077">
        <f>fact_sales_daily_final!F14077</f>
        <v>49.975000000000001</v>
      </c>
      <c r="D14077">
        <f>C14077 * VLOOKUP(B14077, finance_assumptions!A:B, 2, FALSE)</f>
        <v>49.975000000000001</v>
      </c>
      <c r="E14077">
        <f t="shared" si="657"/>
        <v>37.481250000000003</v>
      </c>
      <c r="F14077">
        <f t="shared" si="658"/>
        <v>12.493749999999999</v>
      </c>
      <c r="G14077">
        <f t="shared" si="659"/>
        <v>0.24999999999999997</v>
      </c>
    </row>
    <row r="14078" spans="1:7" x14ac:dyDescent="0.35">
      <c r="A14078" s="1" t="str">
        <f>fact_sales_daily_final!A14078</f>
        <v>10/27/2018</v>
      </c>
      <c r="B14078" t="str">
        <f>fact_sales_daily_final!E14078</f>
        <v>N05B</v>
      </c>
      <c r="C14078">
        <f>fact_sales_daily_final!F14078</f>
        <v>12</v>
      </c>
      <c r="D14078">
        <f>C14078 * VLOOKUP(B14078, finance_assumptions!A:B, 2, FALSE)</f>
        <v>12</v>
      </c>
      <c r="E14078">
        <f t="shared" si="657"/>
        <v>9</v>
      </c>
      <c r="F14078">
        <f t="shared" si="658"/>
        <v>3</v>
      </c>
      <c r="G14078">
        <f t="shared" si="659"/>
        <v>0.25</v>
      </c>
    </row>
    <row r="14079" spans="1:7" x14ac:dyDescent="0.35">
      <c r="A14079" s="1" t="str">
        <f>fact_sales_daily_final!A14079</f>
        <v>10/27/2018</v>
      </c>
      <c r="B14079" t="str">
        <f>fact_sales_daily_final!E14079</f>
        <v>N05C</v>
      </c>
      <c r="C14079">
        <f>fact_sales_daily_final!F14079</f>
        <v>1</v>
      </c>
      <c r="D14079">
        <f>C14079 * VLOOKUP(B14079, finance_assumptions!A:B, 2, FALSE)</f>
        <v>1</v>
      </c>
      <c r="E14079">
        <f t="shared" si="657"/>
        <v>0.75</v>
      </c>
      <c r="F14079">
        <f t="shared" si="658"/>
        <v>0.25</v>
      </c>
      <c r="G14079">
        <f t="shared" si="659"/>
        <v>0.25</v>
      </c>
    </row>
    <row r="14080" spans="1:7" x14ac:dyDescent="0.35">
      <c r="A14080" s="1" t="str">
        <f>fact_sales_daily_final!A14080</f>
        <v>10/27/2018</v>
      </c>
      <c r="B14080" t="str">
        <f>fact_sales_daily_final!E14080</f>
        <v>R03</v>
      </c>
      <c r="C14080">
        <f>fact_sales_daily_final!F14080</f>
        <v>7</v>
      </c>
      <c r="D14080">
        <f>C14080 * VLOOKUP(B14080, finance_assumptions!A:B, 2, FALSE)</f>
        <v>7</v>
      </c>
      <c r="E14080">
        <f t="shared" si="657"/>
        <v>5.25</v>
      </c>
      <c r="F14080">
        <f t="shared" si="658"/>
        <v>1.75</v>
      </c>
      <c r="G14080">
        <f t="shared" si="659"/>
        <v>0.25</v>
      </c>
    </row>
    <row r="14081" spans="1:7" x14ac:dyDescent="0.35">
      <c r="A14081" s="1" t="str">
        <f>fact_sales_daily_final!A14081</f>
        <v>10/27/2018</v>
      </c>
      <c r="B14081" t="str">
        <f>fact_sales_daily_final!E14081</f>
        <v>R06</v>
      </c>
      <c r="C14081">
        <f>fact_sales_daily_final!F14081</f>
        <v>2</v>
      </c>
      <c r="D14081">
        <f>C14081 * VLOOKUP(B14081, finance_assumptions!A:B, 2, FALSE)</f>
        <v>2</v>
      </c>
      <c r="E14081">
        <f t="shared" si="657"/>
        <v>1.5</v>
      </c>
      <c r="F14081">
        <f t="shared" si="658"/>
        <v>0.5</v>
      </c>
      <c r="G14081">
        <f t="shared" si="659"/>
        <v>0.25</v>
      </c>
    </row>
    <row r="14082" spans="1:7" x14ac:dyDescent="0.35">
      <c r="A14082" s="1" t="str">
        <f>fact_sales_daily_final!A14082</f>
        <v>10/28/2018</v>
      </c>
      <c r="B14082" t="str">
        <f>fact_sales_daily_final!E14082</f>
        <v>M01AB</v>
      </c>
      <c r="C14082">
        <f>fact_sales_daily_final!F14082</f>
        <v>5.33</v>
      </c>
      <c r="D14082">
        <f>C14082 * VLOOKUP(B14082, finance_assumptions!A:B, 2, FALSE)</f>
        <v>5.33</v>
      </c>
      <c r="E14082">
        <f t="shared" si="657"/>
        <v>3.9975000000000001</v>
      </c>
      <c r="F14082">
        <f t="shared" si="658"/>
        <v>1.3325</v>
      </c>
      <c r="G14082">
        <f t="shared" si="659"/>
        <v>0.25</v>
      </c>
    </row>
    <row r="14083" spans="1:7" x14ac:dyDescent="0.35">
      <c r="A14083" s="1" t="str">
        <f>fact_sales_daily_final!A14083</f>
        <v>10/28/2018</v>
      </c>
      <c r="B14083" t="str">
        <f>fact_sales_daily_final!E14083</f>
        <v>M01AE</v>
      </c>
      <c r="C14083">
        <f>fact_sales_daily_final!F14083</f>
        <v>5.33</v>
      </c>
      <c r="D14083">
        <f>C14083 * VLOOKUP(B14083, finance_assumptions!A:B, 2, FALSE)</f>
        <v>5.33</v>
      </c>
      <c r="E14083">
        <f t="shared" ref="E14083:E14146" si="660">D14083 * 0.75</f>
        <v>3.9975000000000001</v>
      </c>
      <c r="F14083">
        <f t="shared" ref="F14083:F14146" si="661">D14083 - E14083</f>
        <v>1.3325</v>
      </c>
      <c r="G14083">
        <f t="shared" ref="G14083:G14146" si="662">IF(D14083=0, 0, F14083/D14083)</f>
        <v>0.25</v>
      </c>
    </row>
    <row r="14084" spans="1:7" x14ac:dyDescent="0.35">
      <c r="A14084" s="1" t="str">
        <f>fact_sales_daily_final!A14084</f>
        <v>10/28/2018</v>
      </c>
      <c r="B14084" t="str">
        <f>fact_sales_daily_final!E14084</f>
        <v>N02BA</v>
      </c>
      <c r="C14084">
        <f>fact_sales_daily_final!F14084</f>
        <v>1.6</v>
      </c>
      <c r="D14084">
        <f>C14084 * VLOOKUP(B14084, finance_assumptions!A:B, 2, FALSE)</f>
        <v>1.6</v>
      </c>
      <c r="E14084">
        <f t="shared" si="660"/>
        <v>1.2000000000000002</v>
      </c>
      <c r="F14084">
        <f t="shared" si="661"/>
        <v>0.39999999999999991</v>
      </c>
      <c r="G14084">
        <f t="shared" si="662"/>
        <v>0.24999999999999994</v>
      </c>
    </row>
    <row r="14085" spans="1:7" x14ac:dyDescent="0.35">
      <c r="A14085" s="1" t="str">
        <f>fact_sales_daily_final!A14085</f>
        <v>10/28/2018</v>
      </c>
      <c r="B14085" t="str">
        <f>fact_sales_daily_final!E14085</f>
        <v>N02BE</v>
      </c>
      <c r="C14085">
        <f>fact_sales_daily_final!F14085</f>
        <v>53.75</v>
      </c>
      <c r="D14085">
        <f>C14085 * VLOOKUP(B14085, finance_assumptions!A:B, 2, FALSE)</f>
        <v>53.75</v>
      </c>
      <c r="E14085">
        <f t="shared" si="660"/>
        <v>40.3125</v>
      </c>
      <c r="F14085">
        <f t="shared" si="661"/>
        <v>13.4375</v>
      </c>
      <c r="G14085">
        <f t="shared" si="662"/>
        <v>0.25</v>
      </c>
    </row>
    <row r="14086" spans="1:7" x14ac:dyDescent="0.35">
      <c r="A14086" s="1" t="str">
        <f>fact_sales_daily_final!A14086</f>
        <v>10/28/2018</v>
      </c>
      <c r="B14086" t="str">
        <f>fact_sales_daily_final!E14086</f>
        <v>N05B</v>
      </c>
      <c r="C14086">
        <f>fact_sales_daily_final!F14086</f>
        <v>9</v>
      </c>
      <c r="D14086">
        <f>C14086 * VLOOKUP(B14086, finance_assumptions!A:B, 2, FALSE)</f>
        <v>9</v>
      </c>
      <c r="E14086">
        <f t="shared" si="660"/>
        <v>6.75</v>
      </c>
      <c r="F14086">
        <f t="shared" si="661"/>
        <v>2.25</v>
      </c>
      <c r="G14086">
        <f t="shared" si="662"/>
        <v>0.25</v>
      </c>
    </row>
    <row r="14087" spans="1:7" x14ac:dyDescent="0.35">
      <c r="A14087" s="1" t="str">
        <f>fact_sales_daily_final!A14087</f>
        <v>10/28/2018</v>
      </c>
      <c r="B14087" t="str">
        <f>fact_sales_daily_final!E14087</f>
        <v>N05C</v>
      </c>
      <c r="C14087">
        <f>fact_sales_daily_final!F14087</f>
        <v>3</v>
      </c>
      <c r="D14087">
        <f>C14087 * VLOOKUP(B14087, finance_assumptions!A:B, 2, FALSE)</f>
        <v>3</v>
      </c>
      <c r="E14087">
        <f t="shared" si="660"/>
        <v>2.25</v>
      </c>
      <c r="F14087">
        <f t="shared" si="661"/>
        <v>0.75</v>
      </c>
      <c r="G14087">
        <f t="shared" si="662"/>
        <v>0.25</v>
      </c>
    </row>
    <row r="14088" spans="1:7" x14ac:dyDescent="0.35">
      <c r="A14088" s="1" t="str">
        <f>fact_sales_daily_final!A14088</f>
        <v>10/28/2018</v>
      </c>
      <c r="B14088" t="str">
        <f>fact_sales_daily_final!E14088</f>
        <v>R03</v>
      </c>
      <c r="C14088">
        <f>fact_sales_daily_final!F14088</f>
        <v>13</v>
      </c>
      <c r="D14088">
        <f>C14088 * VLOOKUP(B14088, finance_assumptions!A:B, 2, FALSE)</f>
        <v>13</v>
      </c>
      <c r="E14088">
        <f t="shared" si="660"/>
        <v>9.75</v>
      </c>
      <c r="F14088">
        <f t="shared" si="661"/>
        <v>3.25</v>
      </c>
      <c r="G14088">
        <f t="shared" si="662"/>
        <v>0.25</v>
      </c>
    </row>
    <row r="14089" spans="1:7" x14ac:dyDescent="0.35">
      <c r="A14089" s="1" t="str">
        <f>fact_sales_daily_final!A14089</f>
        <v>10/28/2018</v>
      </c>
      <c r="B14089" t="str">
        <f>fact_sales_daily_final!E14089</f>
        <v>R06</v>
      </c>
      <c r="C14089">
        <f>fact_sales_daily_final!F14089</f>
        <v>3</v>
      </c>
      <c r="D14089">
        <f>C14089 * VLOOKUP(B14089, finance_assumptions!A:B, 2, FALSE)</f>
        <v>3</v>
      </c>
      <c r="E14089">
        <f t="shared" si="660"/>
        <v>2.25</v>
      </c>
      <c r="F14089">
        <f t="shared" si="661"/>
        <v>0.75</v>
      </c>
      <c r="G14089">
        <f t="shared" si="662"/>
        <v>0.25</v>
      </c>
    </row>
    <row r="14090" spans="1:7" x14ac:dyDescent="0.35">
      <c r="A14090" s="1" t="str">
        <f>fact_sales_daily_final!A14090</f>
        <v>10/29/2018</v>
      </c>
      <c r="B14090" t="str">
        <f>fact_sales_daily_final!E14090</f>
        <v>M01AB</v>
      </c>
      <c r="C14090">
        <f>fact_sales_daily_final!F14090</f>
        <v>5.35</v>
      </c>
      <c r="D14090">
        <f>C14090 * VLOOKUP(B14090, finance_assumptions!A:B, 2, FALSE)</f>
        <v>5.35</v>
      </c>
      <c r="E14090">
        <f t="shared" si="660"/>
        <v>4.0124999999999993</v>
      </c>
      <c r="F14090">
        <f t="shared" si="661"/>
        <v>1.3375000000000004</v>
      </c>
      <c r="G14090">
        <f t="shared" si="662"/>
        <v>0.25000000000000006</v>
      </c>
    </row>
    <row r="14091" spans="1:7" x14ac:dyDescent="0.35">
      <c r="A14091" s="1" t="str">
        <f>fact_sales_daily_final!A14091</f>
        <v>10/29/2018</v>
      </c>
      <c r="B14091" t="str">
        <f>fact_sales_daily_final!E14091</f>
        <v>M01AE</v>
      </c>
      <c r="C14091">
        <f>fact_sales_daily_final!F14091</f>
        <v>2.67</v>
      </c>
      <c r="D14091">
        <f>C14091 * VLOOKUP(B14091, finance_assumptions!A:B, 2, FALSE)</f>
        <v>2.67</v>
      </c>
      <c r="E14091">
        <f t="shared" si="660"/>
        <v>2.0024999999999999</v>
      </c>
      <c r="F14091">
        <f t="shared" si="661"/>
        <v>0.66749999999999998</v>
      </c>
      <c r="G14091">
        <f t="shared" si="662"/>
        <v>0.25</v>
      </c>
    </row>
    <row r="14092" spans="1:7" x14ac:dyDescent="0.35">
      <c r="A14092" s="1" t="str">
        <f>fact_sales_daily_final!A14092</f>
        <v>10/29/2018</v>
      </c>
      <c r="B14092" t="str">
        <f>fact_sales_daily_final!E14092</f>
        <v>N02BA</v>
      </c>
      <c r="C14092">
        <f>fact_sales_daily_final!F14092</f>
        <v>2.35</v>
      </c>
      <c r="D14092">
        <f>C14092 * VLOOKUP(B14092, finance_assumptions!A:B, 2, FALSE)</f>
        <v>2.35</v>
      </c>
      <c r="E14092">
        <f t="shared" si="660"/>
        <v>1.7625000000000002</v>
      </c>
      <c r="F14092">
        <f t="shared" si="661"/>
        <v>0.58749999999999991</v>
      </c>
      <c r="G14092">
        <f t="shared" si="662"/>
        <v>0.24999999999999994</v>
      </c>
    </row>
    <row r="14093" spans="1:7" x14ac:dyDescent="0.35">
      <c r="A14093" s="1" t="str">
        <f>fact_sales_daily_final!A14093</f>
        <v>10/29/2018</v>
      </c>
      <c r="B14093" t="str">
        <f>fact_sales_daily_final!E14093</f>
        <v>N02BE</v>
      </c>
      <c r="C14093">
        <f>fact_sales_daily_final!F14093</f>
        <v>32.799999999999997</v>
      </c>
      <c r="D14093">
        <f>C14093 * VLOOKUP(B14093, finance_assumptions!A:B, 2, FALSE)</f>
        <v>32.799999999999997</v>
      </c>
      <c r="E14093">
        <f t="shared" si="660"/>
        <v>24.599999999999998</v>
      </c>
      <c r="F14093">
        <f t="shared" si="661"/>
        <v>8.1999999999999993</v>
      </c>
      <c r="G14093">
        <f t="shared" si="662"/>
        <v>0.25</v>
      </c>
    </row>
    <row r="14094" spans="1:7" x14ac:dyDescent="0.35">
      <c r="A14094" s="1" t="str">
        <f>fact_sales_daily_final!A14094</f>
        <v>10/29/2018</v>
      </c>
      <c r="B14094" t="str">
        <f>fact_sales_daily_final!E14094</f>
        <v>N05B</v>
      </c>
      <c r="C14094">
        <f>fact_sales_daily_final!F14094</f>
        <v>5</v>
      </c>
      <c r="D14094">
        <f>C14094 * VLOOKUP(B14094, finance_assumptions!A:B, 2, FALSE)</f>
        <v>5</v>
      </c>
      <c r="E14094">
        <f t="shared" si="660"/>
        <v>3.75</v>
      </c>
      <c r="F14094">
        <f t="shared" si="661"/>
        <v>1.25</v>
      </c>
      <c r="G14094">
        <f t="shared" si="662"/>
        <v>0.25</v>
      </c>
    </row>
    <row r="14095" spans="1:7" x14ac:dyDescent="0.35">
      <c r="A14095" s="1" t="str">
        <f>fact_sales_daily_final!A14095</f>
        <v>10/29/2018</v>
      </c>
      <c r="B14095" t="str">
        <f>fact_sales_daily_final!E14095</f>
        <v>N05C</v>
      </c>
      <c r="C14095">
        <f>fact_sales_daily_final!F14095</f>
        <v>0</v>
      </c>
      <c r="D14095">
        <f>C14095 * VLOOKUP(B14095, finance_assumptions!A:B, 2, FALSE)</f>
        <v>0</v>
      </c>
      <c r="E14095">
        <f t="shared" si="660"/>
        <v>0</v>
      </c>
      <c r="F14095">
        <f t="shared" si="661"/>
        <v>0</v>
      </c>
      <c r="G14095">
        <f t="shared" si="662"/>
        <v>0</v>
      </c>
    </row>
    <row r="14096" spans="1:7" x14ac:dyDescent="0.35">
      <c r="A14096" s="1" t="str">
        <f>fact_sales_daily_final!A14096</f>
        <v>10/29/2018</v>
      </c>
      <c r="B14096" t="str">
        <f>fact_sales_daily_final!E14096</f>
        <v>R03</v>
      </c>
      <c r="C14096">
        <f>fact_sales_daily_final!F14096</f>
        <v>10</v>
      </c>
      <c r="D14096">
        <f>C14096 * VLOOKUP(B14096, finance_assumptions!A:B, 2, FALSE)</f>
        <v>10</v>
      </c>
      <c r="E14096">
        <f t="shared" si="660"/>
        <v>7.5</v>
      </c>
      <c r="F14096">
        <f t="shared" si="661"/>
        <v>2.5</v>
      </c>
      <c r="G14096">
        <f t="shared" si="662"/>
        <v>0.25</v>
      </c>
    </row>
    <row r="14097" spans="1:7" x14ac:dyDescent="0.35">
      <c r="A14097" s="1" t="str">
        <f>fact_sales_daily_final!A14097</f>
        <v>10/29/2018</v>
      </c>
      <c r="B14097" t="str">
        <f>fact_sales_daily_final!E14097</f>
        <v>R06</v>
      </c>
      <c r="C14097">
        <f>fact_sales_daily_final!F14097</f>
        <v>3</v>
      </c>
      <c r="D14097">
        <f>C14097 * VLOOKUP(B14097, finance_assumptions!A:B, 2, FALSE)</f>
        <v>3</v>
      </c>
      <c r="E14097">
        <f t="shared" si="660"/>
        <v>2.25</v>
      </c>
      <c r="F14097">
        <f t="shared" si="661"/>
        <v>0.75</v>
      </c>
      <c r="G14097">
        <f t="shared" si="662"/>
        <v>0.25</v>
      </c>
    </row>
    <row r="14098" spans="1:7" x14ac:dyDescent="0.35">
      <c r="A14098" s="1" t="str">
        <f>fact_sales_daily_final!A14098</f>
        <v>10/30/2018</v>
      </c>
      <c r="B14098" t="str">
        <f>fact_sales_daily_final!E14098</f>
        <v>M01AB</v>
      </c>
      <c r="C14098">
        <f>fact_sales_daily_final!F14098</f>
        <v>9.33</v>
      </c>
      <c r="D14098">
        <f>C14098 * VLOOKUP(B14098, finance_assumptions!A:B, 2, FALSE)</f>
        <v>9.33</v>
      </c>
      <c r="E14098">
        <f t="shared" si="660"/>
        <v>6.9975000000000005</v>
      </c>
      <c r="F14098">
        <f t="shared" si="661"/>
        <v>2.3324999999999996</v>
      </c>
      <c r="G14098">
        <f t="shared" si="662"/>
        <v>0.24999999999999994</v>
      </c>
    </row>
    <row r="14099" spans="1:7" x14ac:dyDescent="0.35">
      <c r="A14099" s="1" t="str">
        <f>fact_sales_daily_final!A14099</f>
        <v>10/30/2018</v>
      </c>
      <c r="B14099" t="str">
        <f>fact_sales_daily_final!E14099</f>
        <v>M01AE</v>
      </c>
      <c r="C14099">
        <f>fact_sales_daily_final!F14099</f>
        <v>4</v>
      </c>
      <c r="D14099">
        <f>C14099 * VLOOKUP(B14099, finance_assumptions!A:B, 2, FALSE)</f>
        <v>4</v>
      </c>
      <c r="E14099">
        <f t="shared" si="660"/>
        <v>3</v>
      </c>
      <c r="F14099">
        <f t="shared" si="661"/>
        <v>1</v>
      </c>
      <c r="G14099">
        <f t="shared" si="662"/>
        <v>0.25</v>
      </c>
    </row>
    <row r="14100" spans="1:7" x14ac:dyDescent="0.35">
      <c r="A14100" s="1" t="str">
        <f>fact_sales_daily_final!A14100</f>
        <v>10/30/2018</v>
      </c>
      <c r="B14100" t="str">
        <f>fact_sales_daily_final!E14100</f>
        <v>N02BA</v>
      </c>
      <c r="C14100">
        <f>fact_sales_daily_final!F14100</f>
        <v>1</v>
      </c>
      <c r="D14100">
        <f>C14100 * VLOOKUP(B14100, finance_assumptions!A:B, 2, FALSE)</f>
        <v>1</v>
      </c>
      <c r="E14100">
        <f t="shared" si="660"/>
        <v>0.75</v>
      </c>
      <c r="F14100">
        <f t="shared" si="661"/>
        <v>0.25</v>
      </c>
      <c r="G14100">
        <f t="shared" si="662"/>
        <v>0.25</v>
      </c>
    </row>
    <row r="14101" spans="1:7" x14ac:dyDescent="0.35">
      <c r="A14101" s="1" t="str">
        <f>fact_sales_daily_final!A14101</f>
        <v>10/30/2018</v>
      </c>
      <c r="B14101" t="str">
        <f>fact_sales_daily_final!E14101</f>
        <v>N02BE</v>
      </c>
      <c r="C14101">
        <f>fact_sales_daily_final!F14101</f>
        <v>18.2</v>
      </c>
      <c r="D14101">
        <f>C14101 * VLOOKUP(B14101, finance_assumptions!A:B, 2, FALSE)</f>
        <v>18.2</v>
      </c>
      <c r="E14101">
        <f t="shared" si="660"/>
        <v>13.649999999999999</v>
      </c>
      <c r="F14101">
        <f t="shared" si="661"/>
        <v>4.5500000000000007</v>
      </c>
      <c r="G14101">
        <f t="shared" si="662"/>
        <v>0.25000000000000006</v>
      </c>
    </row>
    <row r="14102" spans="1:7" x14ac:dyDescent="0.35">
      <c r="A14102" s="1" t="str">
        <f>fact_sales_daily_final!A14102</f>
        <v>10/30/2018</v>
      </c>
      <c r="B14102" t="str">
        <f>fact_sales_daily_final!E14102</f>
        <v>N05B</v>
      </c>
      <c r="C14102">
        <f>fact_sales_daily_final!F14102</f>
        <v>7</v>
      </c>
      <c r="D14102">
        <f>C14102 * VLOOKUP(B14102, finance_assumptions!A:B, 2, FALSE)</f>
        <v>7</v>
      </c>
      <c r="E14102">
        <f t="shared" si="660"/>
        <v>5.25</v>
      </c>
      <c r="F14102">
        <f t="shared" si="661"/>
        <v>1.75</v>
      </c>
      <c r="G14102">
        <f t="shared" si="662"/>
        <v>0.25</v>
      </c>
    </row>
    <row r="14103" spans="1:7" x14ac:dyDescent="0.35">
      <c r="A14103" s="1" t="str">
        <f>fact_sales_daily_final!A14103</f>
        <v>10/30/2018</v>
      </c>
      <c r="B14103" t="str">
        <f>fact_sales_daily_final!E14103</f>
        <v>N05C</v>
      </c>
      <c r="C14103">
        <f>fact_sales_daily_final!F14103</f>
        <v>0</v>
      </c>
      <c r="D14103">
        <f>C14103 * VLOOKUP(B14103, finance_assumptions!A:B, 2, FALSE)</f>
        <v>0</v>
      </c>
      <c r="E14103">
        <f t="shared" si="660"/>
        <v>0</v>
      </c>
      <c r="F14103">
        <f t="shared" si="661"/>
        <v>0</v>
      </c>
      <c r="G14103">
        <f t="shared" si="662"/>
        <v>0</v>
      </c>
    </row>
    <row r="14104" spans="1:7" x14ac:dyDescent="0.35">
      <c r="A14104" s="1" t="str">
        <f>fact_sales_daily_final!A14104</f>
        <v>10/30/2018</v>
      </c>
      <c r="B14104" t="str">
        <f>fact_sales_daily_final!E14104</f>
        <v>R03</v>
      </c>
      <c r="C14104">
        <f>fact_sales_daily_final!F14104</f>
        <v>13</v>
      </c>
      <c r="D14104">
        <f>C14104 * VLOOKUP(B14104, finance_assumptions!A:B, 2, FALSE)</f>
        <v>13</v>
      </c>
      <c r="E14104">
        <f t="shared" si="660"/>
        <v>9.75</v>
      </c>
      <c r="F14104">
        <f t="shared" si="661"/>
        <v>3.25</v>
      </c>
      <c r="G14104">
        <f t="shared" si="662"/>
        <v>0.25</v>
      </c>
    </row>
    <row r="14105" spans="1:7" x14ac:dyDescent="0.35">
      <c r="A14105" s="1" t="str">
        <f>fact_sales_daily_final!A14105</f>
        <v>10/30/2018</v>
      </c>
      <c r="B14105" t="str">
        <f>fact_sales_daily_final!E14105</f>
        <v>R06</v>
      </c>
      <c r="C14105">
        <f>fact_sales_daily_final!F14105</f>
        <v>1</v>
      </c>
      <c r="D14105">
        <f>C14105 * VLOOKUP(B14105, finance_assumptions!A:B, 2, FALSE)</f>
        <v>1</v>
      </c>
      <c r="E14105">
        <f t="shared" si="660"/>
        <v>0.75</v>
      </c>
      <c r="F14105">
        <f t="shared" si="661"/>
        <v>0.25</v>
      </c>
      <c r="G14105">
        <f t="shared" si="662"/>
        <v>0.25</v>
      </c>
    </row>
    <row r="14106" spans="1:7" x14ac:dyDescent="0.35">
      <c r="A14106" s="1" t="str">
        <f>fact_sales_daily_final!A14106</f>
        <v>10/31/2018</v>
      </c>
      <c r="B14106" t="str">
        <f>fact_sales_daily_final!E14106</f>
        <v>M01AB</v>
      </c>
      <c r="C14106">
        <f>fact_sales_daily_final!F14106</f>
        <v>2</v>
      </c>
      <c r="D14106">
        <f>C14106 * VLOOKUP(B14106, finance_assumptions!A:B, 2, FALSE)</f>
        <v>2</v>
      </c>
      <c r="E14106">
        <f t="shared" si="660"/>
        <v>1.5</v>
      </c>
      <c r="F14106">
        <f t="shared" si="661"/>
        <v>0.5</v>
      </c>
      <c r="G14106">
        <f t="shared" si="662"/>
        <v>0.25</v>
      </c>
    </row>
    <row r="14107" spans="1:7" x14ac:dyDescent="0.35">
      <c r="A14107" s="1" t="str">
        <f>fact_sales_daily_final!A14107</f>
        <v>10/31/2018</v>
      </c>
      <c r="B14107" t="str">
        <f>fact_sales_daily_final!E14107</f>
        <v>M01AE</v>
      </c>
      <c r="C14107">
        <f>fact_sales_daily_final!F14107</f>
        <v>4.68</v>
      </c>
      <c r="D14107">
        <f>C14107 * VLOOKUP(B14107, finance_assumptions!A:B, 2, FALSE)</f>
        <v>4.68</v>
      </c>
      <c r="E14107">
        <f t="shared" si="660"/>
        <v>3.51</v>
      </c>
      <c r="F14107">
        <f t="shared" si="661"/>
        <v>1.17</v>
      </c>
      <c r="G14107">
        <f t="shared" si="662"/>
        <v>0.25</v>
      </c>
    </row>
    <row r="14108" spans="1:7" x14ac:dyDescent="0.35">
      <c r="A14108" s="1" t="str">
        <f>fact_sales_daily_final!A14108</f>
        <v>10/31/2018</v>
      </c>
      <c r="B14108" t="str">
        <f>fact_sales_daily_final!E14108</f>
        <v>N02BA</v>
      </c>
      <c r="C14108">
        <f>fact_sales_daily_final!F14108</f>
        <v>3</v>
      </c>
      <c r="D14108">
        <f>C14108 * VLOOKUP(B14108, finance_assumptions!A:B, 2, FALSE)</f>
        <v>3</v>
      </c>
      <c r="E14108">
        <f t="shared" si="660"/>
        <v>2.25</v>
      </c>
      <c r="F14108">
        <f t="shared" si="661"/>
        <v>0.75</v>
      </c>
      <c r="G14108">
        <f t="shared" si="662"/>
        <v>0.25</v>
      </c>
    </row>
    <row r="14109" spans="1:7" x14ac:dyDescent="0.35">
      <c r="A14109" s="1" t="str">
        <f>fact_sales_daily_final!A14109</f>
        <v>10/31/2018</v>
      </c>
      <c r="B14109" t="str">
        <f>fact_sales_daily_final!E14109</f>
        <v>N02BE</v>
      </c>
      <c r="C14109">
        <f>fact_sales_daily_final!F14109</f>
        <v>34.1</v>
      </c>
      <c r="D14109">
        <f>C14109 * VLOOKUP(B14109, finance_assumptions!A:B, 2, FALSE)</f>
        <v>34.1</v>
      </c>
      <c r="E14109">
        <f t="shared" si="660"/>
        <v>25.575000000000003</v>
      </c>
      <c r="F14109">
        <f t="shared" si="661"/>
        <v>8.5249999999999986</v>
      </c>
      <c r="G14109">
        <f t="shared" si="662"/>
        <v>0.24999999999999994</v>
      </c>
    </row>
    <row r="14110" spans="1:7" x14ac:dyDescent="0.35">
      <c r="A14110" s="1" t="str">
        <f>fact_sales_daily_final!A14110</f>
        <v>10/31/2018</v>
      </c>
      <c r="B14110" t="str">
        <f>fact_sales_daily_final!E14110</f>
        <v>N05B</v>
      </c>
      <c r="C14110">
        <f>fact_sales_daily_final!F14110</f>
        <v>7</v>
      </c>
      <c r="D14110">
        <f>C14110 * VLOOKUP(B14110, finance_assumptions!A:B, 2, FALSE)</f>
        <v>7</v>
      </c>
      <c r="E14110">
        <f t="shared" si="660"/>
        <v>5.25</v>
      </c>
      <c r="F14110">
        <f t="shared" si="661"/>
        <v>1.75</v>
      </c>
      <c r="G14110">
        <f t="shared" si="662"/>
        <v>0.25</v>
      </c>
    </row>
    <row r="14111" spans="1:7" x14ac:dyDescent="0.35">
      <c r="A14111" s="1" t="str">
        <f>fact_sales_daily_final!A14111</f>
        <v>10/31/2018</v>
      </c>
      <c r="B14111" t="str">
        <f>fact_sales_daily_final!E14111</f>
        <v>N05C</v>
      </c>
      <c r="C14111">
        <f>fact_sales_daily_final!F14111</f>
        <v>0</v>
      </c>
      <c r="D14111">
        <f>C14111 * VLOOKUP(B14111, finance_assumptions!A:B, 2, FALSE)</f>
        <v>0</v>
      </c>
      <c r="E14111">
        <f t="shared" si="660"/>
        <v>0</v>
      </c>
      <c r="F14111">
        <f t="shared" si="661"/>
        <v>0</v>
      </c>
      <c r="G14111">
        <f t="shared" si="662"/>
        <v>0</v>
      </c>
    </row>
    <row r="14112" spans="1:7" x14ac:dyDescent="0.35">
      <c r="A14112" s="1" t="str">
        <f>fact_sales_daily_final!A14112</f>
        <v>10/31/2018</v>
      </c>
      <c r="B14112" t="str">
        <f>fact_sales_daily_final!E14112</f>
        <v>R03</v>
      </c>
      <c r="C14112">
        <f>fact_sales_daily_final!F14112</f>
        <v>2</v>
      </c>
      <c r="D14112">
        <f>C14112 * VLOOKUP(B14112, finance_assumptions!A:B, 2, FALSE)</f>
        <v>2</v>
      </c>
      <c r="E14112">
        <f t="shared" si="660"/>
        <v>1.5</v>
      </c>
      <c r="F14112">
        <f t="shared" si="661"/>
        <v>0.5</v>
      </c>
      <c r="G14112">
        <f t="shared" si="662"/>
        <v>0.25</v>
      </c>
    </row>
    <row r="14113" spans="1:7" x14ac:dyDescent="0.35">
      <c r="A14113" s="1" t="str">
        <f>fact_sales_daily_final!A14113</f>
        <v>10/31/2018</v>
      </c>
      <c r="B14113" t="str">
        <f>fact_sales_daily_final!E14113</f>
        <v>R06</v>
      </c>
      <c r="C14113">
        <f>fact_sales_daily_final!F14113</f>
        <v>2</v>
      </c>
      <c r="D14113">
        <f>C14113 * VLOOKUP(B14113, finance_assumptions!A:B, 2, FALSE)</f>
        <v>2</v>
      </c>
      <c r="E14113">
        <f t="shared" si="660"/>
        <v>1.5</v>
      </c>
      <c r="F14113">
        <f t="shared" si="661"/>
        <v>0.5</v>
      </c>
      <c r="G14113">
        <f t="shared" si="662"/>
        <v>0.25</v>
      </c>
    </row>
    <row r="14114" spans="1:7" x14ac:dyDescent="0.35">
      <c r="A14114" s="1">
        <f>fact_sales_daily_final!A14114</f>
        <v>43111</v>
      </c>
      <c r="B14114" t="str">
        <f>fact_sales_daily_final!E14114</f>
        <v>M01AB</v>
      </c>
      <c r="C14114">
        <f>fact_sales_daily_final!F14114</f>
        <v>7.84</v>
      </c>
      <c r="D14114">
        <f>C14114 * VLOOKUP(B14114, finance_assumptions!A:B, 2, FALSE)</f>
        <v>7.84</v>
      </c>
      <c r="E14114">
        <f t="shared" si="660"/>
        <v>5.88</v>
      </c>
      <c r="F14114">
        <f t="shared" si="661"/>
        <v>1.96</v>
      </c>
      <c r="G14114">
        <f t="shared" si="662"/>
        <v>0.25</v>
      </c>
    </row>
    <row r="14115" spans="1:7" x14ac:dyDescent="0.35">
      <c r="A14115" s="1">
        <f>fact_sales_daily_final!A14115</f>
        <v>43111</v>
      </c>
      <c r="B14115" t="str">
        <f>fact_sales_daily_final!E14115</f>
        <v>M01AE</v>
      </c>
      <c r="C14115">
        <f>fact_sales_daily_final!F14115</f>
        <v>0.34</v>
      </c>
      <c r="D14115">
        <f>C14115 * VLOOKUP(B14115, finance_assumptions!A:B, 2, FALSE)</f>
        <v>0.34</v>
      </c>
      <c r="E14115">
        <f t="shared" si="660"/>
        <v>0.255</v>
      </c>
      <c r="F14115">
        <f t="shared" si="661"/>
        <v>8.500000000000002E-2</v>
      </c>
      <c r="G14115">
        <f t="shared" si="662"/>
        <v>0.25000000000000006</v>
      </c>
    </row>
    <row r="14116" spans="1:7" x14ac:dyDescent="0.35">
      <c r="A14116" s="1">
        <f>fact_sales_daily_final!A14116</f>
        <v>43111</v>
      </c>
      <c r="B14116" t="str">
        <f>fact_sales_daily_final!E14116</f>
        <v>N02BA</v>
      </c>
      <c r="C14116">
        <f>fact_sales_daily_final!F14116</f>
        <v>3</v>
      </c>
      <c r="D14116">
        <f>C14116 * VLOOKUP(B14116, finance_assumptions!A:B, 2, FALSE)</f>
        <v>3</v>
      </c>
      <c r="E14116">
        <f t="shared" si="660"/>
        <v>2.25</v>
      </c>
      <c r="F14116">
        <f t="shared" si="661"/>
        <v>0.75</v>
      </c>
      <c r="G14116">
        <f t="shared" si="662"/>
        <v>0.25</v>
      </c>
    </row>
    <row r="14117" spans="1:7" x14ac:dyDescent="0.35">
      <c r="A14117" s="1">
        <f>fact_sales_daily_final!A14117</f>
        <v>43111</v>
      </c>
      <c r="B14117" t="str">
        <f>fact_sales_daily_final!E14117</f>
        <v>N02BE</v>
      </c>
      <c r="C14117">
        <f>fact_sales_daily_final!F14117</f>
        <v>25</v>
      </c>
      <c r="D14117">
        <f>C14117 * VLOOKUP(B14117, finance_assumptions!A:B, 2, FALSE)</f>
        <v>25</v>
      </c>
      <c r="E14117">
        <f t="shared" si="660"/>
        <v>18.75</v>
      </c>
      <c r="F14117">
        <f t="shared" si="661"/>
        <v>6.25</v>
      </c>
      <c r="G14117">
        <f t="shared" si="662"/>
        <v>0.25</v>
      </c>
    </row>
    <row r="14118" spans="1:7" x14ac:dyDescent="0.35">
      <c r="A14118" s="1">
        <f>fact_sales_daily_final!A14118</f>
        <v>43111</v>
      </c>
      <c r="B14118" t="str">
        <f>fact_sales_daily_final!E14118</f>
        <v>N05B</v>
      </c>
      <c r="C14118">
        <f>fact_sales_daily_final!F14118</f>
        <v>6</v>
      </c>
      <c r="D14118">
        <f>C14118 * VLOOKUP(B14118, finance_assumptions!A:B, 2, FALSE)</f>
        <v>6</v>
      </c>
      <c r="E14118">
        <f t="shared" si="660"/>
        <v>4.5</v>
      </c>
      <c r="F14118">
        <f t="shared" si="661"/>
        <v>1.5</v>
      </c>
      <c r="G14118">
        <f t="shared" si="662"/>
        <v>0.25</v>
      </c>
    </row>
    <row r="14119" spans="1:7" x14ac:dyDescent="0.35">
      <c r="A14119" s="1">
        <f>fact_sales_daily_final!A14119</f>
        <v>43111</v>
      </c>
      <c r="B14119" t="str">
        <f>fact_sales_daily_final!E14119</f>
        <v>N05C</v>
      </c>
      <c r="C14119">
        <f>fact_sales_daily_final!F14119</f>
        <v>3</v>
      </c>
      <c r="D14119">
        <f>C14119 * VLOOKUP(B14119, finance_assumptions!A:B, 2, FALSE)</f>
        <v>3</v>
      </c>
      <c r="E14119">
        <f t="shared" si="660"/>
        <v>2.25</v>
      </c>
      <c r="F14119">
        <f t="shared" si="661"/>
        <v>0.75</v>
      </c>
      <c r="G14119">
        <f t="shared" si="662"/>
        <v>0.25</v>
      </c>
    </row>
    <row r="14120" spans="1:7" x14ac:dyDescent="0.35">
      <c r="A14120" s="1">
        <f>fact_sales_daily_final!A14120</f>
        <v>43111</v>
      </c>
      <c r="B14120" t="str">
        <f>fact_sales_daily_final!E14120</f>
        <v>R03</v>
      </c>
      <c r="C14120">
        <f>fact_sales_daily_final!F14120</f>
        <v>7</v>
      </c>
      <c r="D14120">
        <f>C14120 * VLOOKUP(B14120, finance_assumptions!A:B, 2, FALSE)</f>
        <v>7</v>
      </c>
      <c r="E14120">
        <f t="shared" si="660"/>
        <v>5.25</v>
      </c>
      <c r="F14120">
        <f t="shared" si="661"/>
        <v>1.75</v>
      </c>
      <c r="G14120">
        <f t="shared" si="662"/>
        <v>0.25</v>
      </c>
    </row>
    <row r="14121" spans="1:7" x14ac:dyDescent="0.35">
      <c r="A14121" s="1">
        <f>fact_sales_daily_final!A14121</f>
        <v>43111</v>
      </c>
      <c r="B14121" t="str">
        <f>fact_sales_daily_final!E14121</f>
        <v>R06</v>
      </c>
      <c r="C14121">
        <f>fact_sales_daily_final!F14121</f>
        <v>0</v>
      </c>
      <c r="D14121">
        <f>C14121 * VLOOKUP(B14121, finance_assumptions!A:B, 2, FALSE)</f>
        <v>0</v>
      </c>
      <c r="E14121">
        <f t="shared" si="660"/>
        <v>0</v>
      </c>
      <c r="F14121">
        <f t="shared" si="661"/>
        <v>0</v>
      </c>
      <c r="G14121">
        <f t="shared" si="662"/>
        <v>0</v>
      </c>
    </row>
    <row r="14122" spans="1:7" x14ac:dyDescent="0.35">
      <c r="A14122" s="1">
        <f>fact_sales_daily_final!A14122</f>
        <v>43142</v>
      </c>
      <c r="B14122" t="str">
        <f>fact_sales_daily_final!E14122</f>
        <v>M01AB</v>
      </c>
      <c r="C14122">
        <f>fact_sales_daily_final!F14122</f>
        <v>5.14</v>
      </c>
      <c r="D14122">
        <f>C14122 * VLOOKUP(B14122, finance_assumptions!A:B, 2, FALSE)</f>
        <v>5.14</v>
      </c>
      <c r="E14122">
        <f t="shared" si="660"/>
        <v>3.8549999999999995</v>
      </c>
      <c r="F14122">
        <f t="shared" si="661"/>
        <v>1.2850000000000001</v>
      </c>
      <c r="G14122">
        <f t="shared" si="662"/>
        <v>0.25000000000000006</v>
      </c>
    </row>
    <row r="14123" spans="1:7" x14ac:dyDescent="0.35">
      <c r="A14123" s="1">
        <f>fact_sales_daily_final!A14123</f>
        <v>43142</v>
      </c>
      <c r="B14123" t="str">
        <f>fact_sales_daily_final!E14123</f>
        <v>M01AE</v>
      </c>
      <c r="C14123">
        <f>fact_sales_daily_final!F14123</f>
        <v>1.845</v>
      </c>
      <c r="D14123">
        <f>C14123 * VLOOKUP(B14123, finance_assumptions!A:B, 2, FALSE)</f>
        <v>1.845</v>
      </c>
      <c r="E14123">
        <f t="shared" si="660"/>
        <v>1.38375</v>
      </c>
      <c r="F14123">
        <f t="shared" si="661"/>
        <v>0.46124999999999994</v>
      </c>
      <c r="G14123">
        <f t="shared" si="662"/>
        <v>0.24999999999999997</v>
      </c>
    </row>
    <row r="14124" spans="1:7" x14ac:dyDescent="0.35">
      <c r="A14124" s="1">
        <f>fact_sales_daily_final!A14124</f>
        <v>43142</v>
      </c>
      <c r="B14124" t="str">
        <f>fact_sales_daily_final!E14124</f>
        <v>N02BA</v>
      </c>
      <c r="C14124">
        <f>fact_sales_daily_final!F14124</f>
        <v>0</v>
      </c>
      <c r="D14124">
        <f>C14124 * VLOOKUP(B14124, finance_assumptions!A:B, 2, FALSE)</f>
        <v>0</v>
      </c>
      <c r="E14124">
        <f t="shared" si="660"/>
        <v>0</v>
      </c>
      <c r="F14124">
        <f t="shared" si="661"/>
        <v>0</v>
      </c>
      <c r="G14124">
        <f t="shared" si="662"/>
        <v>0</v>
      </c>
    </row>
    <row r="14125" spans="1:7" x14ac:dyDescent="0.35">
      <c r="A14125" s="1">
        <f>fact_sales_daily_final!A14125</f>
        <v>43142</v>
      </c>
      <c r="B14125" t="str">
        <f>fact_sales_daily_final!E14125</f>
        <v>N02BE</v>
      </c>
      <c r="C14125">
        <f>fact_sales_daily_final!F14125</f>
        <v>32.6</v>
      </c>
      <c r="D14125">
        <f>C14125 * VLOOKUP(B14125, finance_assumptions!A:B, 2, FALSE)</f>
        <v>32.6</v>
      </c>
      <c r="E14125">
        <f t="shared" si="660"/>
        <v>24.450000000000003</v>
      </c>
      <c r="F14125">
        <f t="shared" si="661"/>
        <v>8.1499999999999986</v>
      </c>
      <c r="G14125">
        <f t="shared" si="662"/>
        <v>0.24999999999999994</v>
      </c>
    </row>
    <row r="14126" spans="1:7" x14ac:dyDescent="0.35">
      <c r="A14126" s="1">
        <f>fact_sales_daily_final!A14126</f>
        <v>43142</v>
      </c>
      <c r="B14126" t="str">
        <f>fact_sales_daily_final!E14126</f>
        <v>N05B</v>
      </c>
      <c r="C14126">
        <f>fact_sales_daily_final!F14126</f>
        <v>8.1999999999999993</v>
      </c>
      <c r="D14126">
        <f>C14126 * VLOOKUP(B14126, finance_assumptions!A:B, 2, FALSE)</f>
        <v>8.1999999999999993</v>
      </c>
      <c r="E14126">
        <f t="shared" si="660"/>
        <v>6.1499999999999995</v>
      </c>
      <c r="F14126">
        <f t="shared" si="661"/>
        <v>2.0499999999999998</v>
      </c>
      <c r="G14126">
        <f t="shared" si="662"/>
        <v>0.25</v>
      </c>
    </row>
    <row r="14127" spans="1:7" x14ac:dyDescent="0.35">
      <c r="A14127" s="1">
        <f>fact_sales_daily_final!A14127</f>
        <v>43142</v>
      </c>
      <c r="B14127" t="str">
        <f>fact_sales_daily_final!E14127</f>
        <v>N05C</v>
      </c>
      <c r="C14127">
        <f>fact_sales_daily_final!F14127</f>
        <v>0</v>
      </c>
      <c r="D14127">
        <f>C14127 * VLOOKUP(B14127, finance_assumptions!A:B, 2, FALSE)</f>
        <v>0</v>
      </c>
      <c r="E14127">
        <f t="shared" si="660"/>
        <v>0</v>
      </c>
      <c r="F14127">
        <f t="shared" si="661"/>
        <v>0</v>
      </c>
      <c r="G14127">
        <f t="shared" si="662"/>
        <v>0</v>
      </c>
    </row>
    <row r="14128" spans="1:7" x14ac:dyDescent="0.35">
      <c r="A14128" s="1">
        <f>fact_sales_daily_final!A14128</f>
        <v>43142</v>
      </c>
      <c r="B14128" t="str">
        <f>fact_sales_daily_final!E14128</f>
        <v>R03</v>
      </c>
      <c r="C14128">
        <f>fact_sales_daily_final!F14128</f>
        <v>1</v>
      </c>
      <c r="D14128">
        <f>C14128 * VLOOKUP(B14128, finance_assumptions!A:B, 2, FALSE)</f>
        <v>1</v>
      </c>
      <c r="E14128">
        <f t="shared" si="660"/>
        <v>0.75</v>
      </c>
      <c r="F14128">
        <f t="shared" si="661"/>
        <v>0.25</v>
      </c>
      <c r="G14128">
        <f t="shared" si="662"/>
        <v>0.25</v>
      </c>
    </row>
    <row r="14129" spans="1:7" x14ac:dyDescent="0.35">
      <c r="A14129" s="1">
        <f>fact_sales_daily_final!A14129</f>
        <v>43142</v>
      </c>
      <c r="B14129" t="str">
        <f>fact_sales_daily_final!E14129</f>
        <v>R06</v>
      </c>
      <c r="C14129">
        <f>fact_sales_daily_final!F14129</f>
        <v>3.3</v>
      </c>
      <c r="D14129">
        <f>C14129 * VLOOKUP(B14129, finance_assumptions!A:B, 2, FALSE)</f>
        <v>3.3</v>
      </c>
      <c r="E14129">
        <f t="shared" si="660"/>
        <v>2.4749999999999996</v>
      </c>
      <c r="F14129">
        <f t="shared" si="661"/>
        <v>0.82500000000000018</v>
      </c>
      <c r="G14129">
        <f t="shared" si="662"/>
        <v>0.25000000000000006</v>
      </c>
    </row>
    <row r="14130" spans="1:7" x14ac:dyDescent="0.35">
      <c r="A14130" s="1">
        <f>fact_sales_daily_final!A14130</f>
        <v>43170</v>
      </c>
      <c r="B14130" t="str">
        <f>fact_sales_daily_final!E14130</f>
        <v>M01AB</v>
      </c>
      <c r="C14130">
        <f>fact_sales_daily_final!F14130</f>
        <v>3</v>
      </c>
      <c r="D14130">
        <f>C14130 * VLOOKUP(B14130, finance_assumptions!A:B, 2, FALSE)</f>
        <v>3</v>
      </c>
      <c r="E14130">
        <f t="shared" si="660"/>
        <v>2.25</v>
      </c>
      <c r="F14130">
        <f t="shared" si="661"/>
        <v>0.75</v>
      </c>
      <c r="G14130">
        <f t="shared" si="662"/>
        <v>0.25</v>
      </c>
    </row>
    <row r="14131" spans="1:7" x14ac:dyDescent="0.35">
      <c r="A14131" s="1">
        <f>fact_sales_daily_final!A14131</f>
        <v>43170</v>
      </c>
      <c r="B14131" t="str">
        <f>fact_sales_daily_final!E14131</f>
        <v>M01AE</v>
      </c>
      <c r="C14131">
        <f>fact_sales_daily_final!F14131</f>
        <v>3</v>
      </c>
      <c r="D14131">
        <f>C14131 * VLOOKUP(B14131, finance_assumptions!A:B, 2, FALSE)</f>
        <v>3</v>
      </c>
      <c r="E14131">
        <f t="shared" si="660"/>
        <v>2.25</v>
      </c>
      <c r="F14131">
        <f t="shared" si="661"/>
        <v>0.75</v>
      </c>
      <c r="G14131">
        <f t="shared" si="662"/>
        <v>0.25</v>
      </c>
    </row>
    <row r="14132" spans="1:7" x14ac:dyDescent="0.35">
      <c r="A14132" s="1">
        <f>fact_sales_daily_final!A14132</f>
        <v>43170</v>
      </c>
      <c r="B14132" t="str">
        <f>fact_sales_daily_final!E14132</f>
        <v>N02BA</v>
      </c>
      <c r="C14132">
        <f>fact_sales_daily_final!F14132</f>
        <v>6.2</v>
      </c>
      <c r="D14132">
        <f>C14132 * VLOOKUP(B14132, finance_assumptions!A:B, 2, FALSE)</f>
        <v>6.2</v>
      </c>
      <c r="E14132">
        <f t="shared" si="660"/>
        <v>4.6500000000000004</v>
      </c>
      <c r="F14132">
        <f t="shared" si="661"/>
        <v>1.5499999999999998</v>
      </c>
      <c r="G14132">
        <f t="shared" si="662"/>
        <v>0.24999999999999997</v>
      </c>
    </row>
    <row r="14133" spans="1:7" x14ac:dyDescent="0.35">
      <c r="A14133" s="1">
        <f>fact_sales_daily_final!A14133</f>
        <v>43170</v>
      </c>
      <c r="B14133" t="str">
        <f>fact_sales_daily_final!E14133</f>
        <v>N02BE</v>
      </c>
      <c r="C14133">
        <f>fact_sales_daily_final!F14133</f>
        <v>45.4</v>
      </c>
      <c r="D14133">
        <f>C14133 * VLOOKUP(B14133, finance_assumptions!A:B, 2, FALSE)</f>
        <v>45.4</v>
      </c>
      <c r="E14133">
        <f t="shared" si="660"/>
        <v>34.049999999999997</v>
      </c>
      <c r="F14133">
        <f t="shared" si="661"/>
        <v>11.350000000000001</v>
      </c>
      <c r="G14133">
        <f t="shared" si="662"/>
        <v>0.25000000000000006</v>
      </c>
    </row>
    <row r="14134" spans="1:7" x14ac:dyDescent="0.35">
      <c r="A14134" s="1">
        <f>fact_sales_daily_final!A14134</f>
        <v>43170</v>
      </c>
      <c r="B14134" t="str">
        <f>fact_sales_daily_final!E14134</f>
        <v>N05B</v>
      </c>
      <c r="C14134">
        <f>fact_sales_daily_final!F14134</f>
        <v>2</v>
      </c>
      <c r="D14134">
        <f>C14134 * VLOOKUP(B14134, finance_assumptions!A:B, 2, FALSE)</f>
        <v>2</v>
      </c>
      <c r="E14134">
        <f t="shared" si="660"/>
        <v>1.5</v>
      </c>
      <c r="F14134">
        <f t="shared" si="661"/>
        <v>0.5</v>
      </c>
      <c r="G14134">
        <f t="shared" si="662"/>
        <v>0.25</v>
      </c>
    </row>
    <row r="14135" spans="1:7" x14ac:dyDescent="0.35">
      <c r="A14135" s="1">
        <f>fact_sales_daily_final!A14135</f>
        <v>43170</v>
      </c>
      <c r="B14135" t="str">
        <f>fact_sales_daily_final!E14135</f>
        <v>N05C</v>
      </c>
      <c r="C14135">
        <f>fact_sales_daily_final!F14135</f>
        <v>0</v>
      </c>
      <c r="D14135">
        <f>C14135 * VLOOKUP(B14135, finance_assumptions!A:B, 2, FALSE)</f>
        <v>0</v>
      </c>
      <c r="E14135">
        <f t="shared" si="660"/>
        <v>0</v>
      </c>
      <c r="F14135">
        <f t="shared" si="661"/>
        <v>0</v>
      </c>
      <c r="G14135">
        <f t="shared" si="662"/>
        <v>0</v>
      </c>
    </row>
    <row r="14136" spans="1:7" x14ac:dyDescent="0.35">
      <c r="A14136" s="1">
        <f>fact_sales_daily_final!A14136</f>
        <v>43170</v>
      </c>
      <c r="B14136" t="str">
        <f>fact_sales_daily_final!E14136</f>
        <v>R03</v>
      </c>
      <c r="C14136">
        <f>fact_sales_daily_final!F14136</f>
        <v>0</v>
      </c>
      <c r="D14136">
        <f>C14136 * VLOOKUP(B14136, finance_assumptions!A:B, 2, FALSE)</f>
        <v>0</v>
      </c>
      <c r="E14136">
        <f t="shared" si="660"/>
        <v>0</v>
      </c>
      <c r="F14136">
        <f t="shared" si="661"/>
        <v>0</v>
      </c>
      <c r="G14136">
        <f t="shared" si="662"/>
        <v>0</v>
      </c>
    </row>
    <row r="14137" spans="1:7" x14ac:dyDescent="0.35">
      <c r="A14137" s="1">
        <f>fact_sales_daily_final!A14137</f>
        <v>43170</v>
      </c>
      <c r="B14137" t="str">
        <f>fact_sales_daily_final!E14137</f>
        <v>R06</v>
      </c>
      <c r="C14137">
        <f>fact_sales_daily_final!F14137</f>
        <v>2</v>
      </c>
      <c r="D14137">
        <f>C14137 * VLOOKUP(B14137, finance_assumptions!A:B, 2, FALSE)</f>
        <v>2</v>
      </c>
      <c r="E14137">
        <f t="shared" si="660"/>
        <v>1.5</v>
      </c>
      <c r="F14137">
        <f t="shared" si="661"/>
        <v>0.5</v>
      </c>
      <c r="G14137">
        <f t="shared" si="662"/>
        <v>0.25</v>
      </c>
    </row>
    <row r="14138" spans="1:7" x14ac:dyDescent="0.35">
      <c r="A14138" s="1">
        <f>fact_sales_daily_final!A14138</f>
        <v>43201</v>
      </c>
      <c r="B14138" t="str">
        <f>fact_sales_daily_final!E14138</f>
        <v>M01AB</v>
      </c>
      <c r="C14138">
        <f>fact_sales_daily_final!F14138</f>
        <v>13.99</v>
      </c>
      <c r="D14138">
        <f>C14138 * VLOOKUP(B14138, finance_assumptions!A:B, 2, FALSE)</f>
        <v>13.99</v>
      </c>
      <c r="E14138">
        <f t="shared" si="660"/>
        <v>10.4925</v>
      </c>
      <c r="F14138">
        <f t="shared" si="661"/>
        <v>3.4975000000000005</v>
      </c>
      <c r="G14138">
        <f t="shared" si="662"/>
        <v>0.25000000000000006</v>
      </c>
    </row>
    <row r="14139" spans="1:7" x14ac:dyDescent="0.35">
      <c r="A14139" s="1">
        <f>fact_sales_daily_final!A14139</f>
        <v>43201</v>
      </c>
      <c r="B14139" t="str">
        <f>fact_sales_daily_final!E14139</f>
        <v>M01AE</v>
      </c>
      <c r="C14139">
        <f>fact_sales_daily_final!F14139</f>
        <v>4.8959999999999999</v>
      </c>
      <c r="D14139">
        <f>C14139 * VLOOKUP(B14139, finance_assumptions!A:B, 2, FALSE)</f>
        <v>4.8959999999999999</v>
      </c>
      <c r="E14139">
        <f t="shared" si="660"/>
        <v>3.6719999999999997</v>
      </c>
      <c r="F14139">
        <f t="shared" si="661"/>
        <v>1.2240000000000002</v>
      </c>
      <c r="G14139">
        <f t="shared" si="662"/>
        <v>0.25000000000000006</v>
      </c>
    </row>
    <row r="14140" spans="1:7" x14ac:dyDescent="0.35">
      <c r="A14140" s="1">
        <f>fact_sales_daily_final!A14140</f>
        <v>43201</v>
      </c>
      <c r="B14140" t="str">
        <f>fact_sales_daily_final!E14140</f>
        <v>N02BA</v>
      </c>
      <c r="C14140">
        <f>fact_sales_daily_final!F14140</f>
        <v>0</v>
      </c>
      <c r="D14140">
        <f>C14140 * VLOOKUP(B14140, finance_assumptions!A:B, 2, FALSE)</f>
        <v>0</v>
      </c>
      <c r="E14140">
        <f t="shared" si="660"/>
        <v>0</v>
      </c>
      <c r="F14140">
        <f t="shared" si="661"/>
        <v>0</v>
      </c>
      <c r="G14140">
        <f t="shared" si="662"/>
        <v>0</v>
      </c>
    </row>
    <row r="14141" spans="1:7" x14ac:dyDescent="0.35">
      <c r="A14141" s="1">
        <f>fact_sales_daily_final!A14141</f>
        <v>43201</v>
      </c>
      <c r="B14141" t="str">
        <f>fact_sales_daily_final!E14141</f>
        <v>N02BE</v>
      </c>
      <c r="C14141">
        <f>fact_sales_daily_final!F14141</f>
        <v>52</v>
      </c>
      <c r="D14141">
        <f>C14141 * VLOOKUP(B14141, finance_assumptions!A:B, 2, FALSE)</f>
        <v>52</v>
      </c>
      <c r="E14141">
        <f t="shared" si="660"/>
        <v>39</v>
      </c>
      <c r="F14141">
        <f t="shared" si="661"/>
        <v>13</v>
      </c>
      <c r="G14141">
        <f t="shared" si="662"/>
        <v>0.25</v>
      </c>
    </row>
    <row r="14142" spans="1:7" x14ac:dyDescent="0.35">
      <c r="A14142" s="1">
        <f>fact_sales_daily_final!A14142</f>
        <v>43201</v>
      </c>
      <c r="B14142" t="str">
        <f>fact_sales_daily_final!E14142</f>
        <v>N05B</v>
      </c>
      <c r="C14142">
        <f>fact_sales_daily_final!F14142</f>
        <v>7</v>
      </c>
      <c r="D14142">
        <f>C14142 * VLOOKUP(B14142, finance_assumptions!A:B, 2, FALSE)</f>
        <v>7</v>
      </c>
      <c r="E14142">
        <f t="shared" si="660"/>
        <v>5.25</v>
      </c>
      <c r="F14142">
        <f t="shared" si="661"/>
        <v>1.75</v>
      </c>
      <c r="G14142">
        <f t="shared" si="662"/>
        <v>0.25</v>
      </c>
    </row>
    <row r="14143" spans="1:7" x14ac:dyDescent="0.35">
      <c r="A14143" s="1">
        <f>fact_sales_daily_final!A14143</f>
        <v>43201</v>
      </c>
      <c r="B14143" t="str">
        <f>fact_sales_daily_final!E14143</f>
        <v>N05C</v>
      </c>
      <c r="C14143">
        <f>fact_sales_daily_final!F14143</f>
        <v>0</v>
      </c>
      <c r="D14143">
        <f>C14143 * VLOOKUP(B14143, finance_assumptions!A:B, 2, FALSE)</f>
        <v>0</v>
      </c>
      <c r="E14143">
        <f t="shared" si="660"/>
        <v>0</v>
      </c>
      <c r="F14143">
        <f t="shared" si="661"/>
        <v>0</v>
      </c>
      <c r="G14143">
        <f t="shared" si="662"/>
        <v>0</v>
      </c>
    </row>
    <row r="14144" spans="1:7" x14ac:dyDescent="0.35">
      <c r="A14144" s="1">
        <f>fact_sales_daily_final!A14144</f>
        <v>43201</v>
      </c>
      <c r="B14144" t="str">
        <f>fact_sales_daily_final!E14144</f>
        <v>R03</v>
      </c>
      <c r="C14144">
        <f>fact_sales_daily_final!F14144</f>
        <v>13</v>
      </c>
      <c r="D14144">
        <f>C14144 * VLOOKUP(B14144, finance_assumptions!A:B, 2, FALSE)</f>
        <v>13</v>
      </c>
      <c r="E14144">
        <f t="shared" si="660"/>
        <v>9.75</v>
      </c>
      <c r="F14144">
        <f t="shared" si="661"/>
        <v>3.25</v>
      </c>
      <c r="G14144">
        <f t="shared" si="662"/>
        <v>0.25</v>
      </c>
    </row>
    <row r="14145" spans="1:7" x14ac:dyDescent="0.35">
      <c r="A14145" s="1">
        <f>fact_sales_daily_final!A14145</f>
        <v>43201</v>
      </c>
      <c r="B14145" t="str">
        <f>fact_sales_daily_final!E14145</f>
        <v>R06</v>
      </c>
      <c r="C14145">
        <f>fact_sales_daily_final!F14145</f>
        <v>1</v>
      </c>
      <c r="D14145">
        <f>C14145 * VLOOKUP(B14145, finance_assumptions!A:B, 2, FALSE)</f>
        <v>1</v>
      </c>
      <c r="E14145">
        <f t="shared" si="660"/>
        <v>0.75</v>
      </c>
      <c r="F14145">
        <f t="shared" si="661"/>
        <v>0.25</v>
      </c>
      <c r="G14145">
        <f t="shared" si="662"/>
        <v>0.25</v>
      </c>
    </row>
    <row r="14146" spans="1:7" x14ac:dyDescent="0.35">
      <c r="A14146" s="1">
        <f>fact_sales_daily_final!A14146</f>
        <v>43231</v>
      </c>
      <c r="B14146" t="str">
        <f>fact_sales_daily_final!E14146</f>
        <v>M01AB</v>
      </c>
      <c r="C14146">
        <f>fact_sales_daily_final!F14146</f>
        <v>6.33</v>
      </c>
      <c r="D14146">
        <f>C14146 * VLOOKUP(B14146, finance_assumptions!A:B, 2, FALSE)</f>
        <v>6.33</v>
      </c>
      <c r="E14146">
        <f t="shared" si="660"/>
        <v>4.7475000000000005</v>
      </c>
      <c r="F14146">
        <f t="shared" si="661"/>
        <v>1.5824999999999996</v>
      </c>
      <c r="G14146">
        <f t="shared" si="662"/>
        <v>0.24999999999999992</v>
      </c>
    </row>
    <row r="14147" spans="1:7" x14ac:dyDescent="0.35">
      <c r="A14147" s="1">
        <f>fact_sales_daily_final!A14147</f>
        <v>43231</v>
      </c>
      <c r="B14147" t="str">
        <f>fact_sales_daily_final!E14147</f>
        <v>M01AE</v>
      </c>
      <c r="C14147">
        <f>fact_sales_daily_final!F14147</f>
        <v>2.34</v>
      </c>
      <c r="D14147">
        <f>C14147 * VLOOKUP(B14147, finance_assumptions!A:B, 2, FALSE)</f>
        <v>2.34</v>
      </c>
      <c r="E14147">
        <f t="shared" ref="E14147:E14210" si="663">D14147 * 0.75</f>
        <v>1.7549999999999999</v>
      </c>
      <c r="F14147">
        <f t="shared" ref="F14147:F14210" si="664">D14147 - E14147</f>
        <v>0.58499999999999996</v>
      </c>
      <c r="G14147">
        <f t="shared" ref="G14147:G14210" si="665">IF(D14147=0, 0, F14147/D14147)</f>
        <v>0.25</v>
      </c>
    </row>
    <row r="14148" spans="1:7" x14ac:dyDescent="0.35">
      <c r="A14148" s="1">
        <f>fact_sales_daily_final!A14148</f>
        <v>43231</v>
      </c>
      <c r="B14148" t="str">
        <f>fact_sales_daily_final!E14148</f>
        <v>N02BA</v>
      </c>
      <c r="C14148">
        <f>fact_sales_daily_final!F14148</f>
        <v>6</v>
      </c>
      <c r="D14148">
        <f>C14148 * VLOOKUP(B14148, finance_assumptions!A:B, 2, FALSE)</f>
        <v>6</v>
      </c>
      <c r="E14148">
        <f t="shared" si="663"/>
        <v>4.5</v>
      </c>
      <c r="F14148">
        <f t="shared" si="664"/>
        <v>1.5</v>
      </c>
      <c r="G14148">
        <f t="shared" si="665"/>
        <v>0.25</v>
      </c>
    </row>
    <row r="14149" spans="1:7" x14ac:dyDescent="0.35">
      <c r="A14149" s="1">
        <f>fact_sales_daily_final!A14149</f>
        <v>43231</v>
      </c>
      <c r="B14149" t="str">
        <f>fact_sales_daily_final!E14149</f>
        <v>N02BE</v>
      </c>
      <c r="C14149">
        <f>fact_sales_daily_final!F14149</f>
        <v>29</v>
      </c>
      <c r="D14149">
        <f>C14149 * VLOOKUP(B14149, finance_assumptions!A:B, 2, FALSE)</f>
        <v>29</v>
      </c>
      <c r="E14149">
        <f t="shared" si="663"/>
        <v>21.75</v>
      </c>
      <c r="F14149">
        <f t="shared" si="664"/>
        <v>7.25</v>
      </c>
      <c r="G14149">
        <f t="shared" si="665"/>
        <v>0.25</v>
      </c>
    </row>
    <row r="14150" spans="1:7" x14ac:dyDescent="0.35">
      <c r="A14150" s="1">
        <f>fact_sales_daily_final!A14150</f>
        <v>43231</v>
      </c>
      <c r="B14150" t="str">
        <f>fact_sales_daily_final!E14150</f>
        <v>N05B</v>
      </c>
      <c r="C14150">
        <f>fact_sales_daily_final!F14150</f>
        <v>14</v>
      </c>
      <c r="D14150">
        <f>C14150 * VLOOKUP(B14150, finance_assumptions!A:B, 2, FALSE)</f>
        <v>14</v>
      </c>
      <c r="E14150">
        <f t="shared" si="663"/>
        <v>10.5</v>
      </c>
      <c r="F14150">
        <f t="shared" si="664"/>
        <v>3.5</v>
      </c>
      <c r="G14150">
        <f t="shared" si="665"/>
        <v>0.25</v>
      </c>
    </row>
    <row r="14151" spans="1:7" x14ac:dyDescent="0.35">
      <c r="A14151" s="1">
        <f>fact_sales_daily_final!A14151</f>
        <v>43231</v>
      </c>
      <c r="B14151" t="str">
        <f>fact_sales_daily_final!E14151</f>
        <v>N05C</v>
      </c>
      <c r="C14151">
        <f>fact_sales_daily_final!F14151</f>
        <v>0</v>
      </c>
      <c r="D14151">
        <f>C14151 * VLOOKUP(B14151, finance_assumptions!A:B, 2, FALSE)</f>
        <v>0</v>
      </c>
      <c r="E14151">
        <f t="shared" si="663"/>
        <v>0</v>
      </c>
      <c r="F14151">
        <f t="shared" si="664"/>
        <v>0</v>
      </c>
      <c r="G14151">
        <f t="shared" si="665"/>
        <v>0</v>
      </c>
    </row>
    <row r="14152" spans="1:7" x14ac:dyDescent="0.35">
      <c r="A14152" s="1">
        <f>fact_sales_daily_final!A14152</f>
        <v>43231</v>
      </c>
      <c r="B14152" t="str">
        <f>fact_sales_daily_final!E14152</f>
        <v>R03</v>
      </c>
      <c r="C14152">
        <f>fact_sales_daily_final!F14152</f>
        <v>13</v>
      </c>
      <c r="D14152">
        <f>C14152 * VLOOKUP(B14152, finance_assumptions!A:B, 2, FALSE)</f>
        <v>13</v>
      </c>
      <c r="E14152">
        <f t="shared" si="663"/>
        <v>9.75</v>
      </c>
      <c r="F14152">
        <f t="shared" si="664"/>
        <v>3.25</v>
      </c>
      <c r="G14152">
        <f t="shared" si="665"/>
        <v>0.25</v>
      </c>
    </row>
    <row r="14153" spans="1:7" x14ac:dyDescent="0.35">
      <c r="A14153" s="1">
        <f>fact_sales_daily_final!A14153</f>
        <v>43231</v>
      </c>
      <c r="B14153" t="str">
        <f>fact_sales_daily_final!E14153</f>
        <v>R06</v>
      </c>
      <c r="C14153">
        <f>fact_sales_daily_final!F14153</f>
        <v>2.2999999999999998</v>
      </c>
      <c r="D14153">
        <f>C14153 * VLOOKUP(B14153, finance_assumptions!A:B, 2, FALSE)</f>
        <v>2.2999999999999998</v>
      </c>
      <c r="E14153">
        <f t="shared" si="663"/>
        <v>1.7249999999999999</v>
      </c>
      <c r="F14153">
        <f t="shared" si="664"/>
        <v>0.57499999999999996</v>
      </c>
      <c r="G14153">
        <f t="shared" si="665"/>
        <v>0.25</v>
      </c>
    </row>
    <row r="14154" spans="1:7" x14ac:dyDescent="0.35">
      <c r="A14154" s="1">
        <f>fact_sales_daily_final!A14154</f>
        <v>43262</v>
      </c>
      <c r="B14154" t="str">
        <f>fact_sales_daily_final!E14154</f>
        <v>M01AB</v>
      </c>
      <c r="C14154">
        <f>fact_sales_daily_final!F14154</f>
        <v>3.33</v>
      </c>
      <c r="D14154">
        <f>C14154 * VLOOKUP(B14154, finance_assumptions!A:B, 2, FALSE)</f>
        <v>3.33</v>
      </c>
      <c r="E14154">
        <f t="shared" si="663"/>
        <v>2.4975000000000001</v>
      </c>
      <c r="F14154">
        <f t="shared" si="664"/>
        <v>0.83250000000000002</v>
      </c>
      <c r="G14154">
        <f t="shared" si="665"/>
        <v>0.25</v>
      </c>
    </row>
    <row r="14155" spans="1:7" x14ac:dyDescent="0.35">
      <c r="A14155" s="1">
        <f>fact_sales_daily_final!A14155</f>
        <v>43262</v>
      </c>
      <c r="B14155" t="str">
        <f>fact_sales_daily_final!E14155</f>
        <v>M01AE</v>
      </c>
      <c r="C14155">
        <f>fact_sales_daily_final!F14155</f>
        <v>6.68</v>
      </c>
      <c r="D14155">
        <f>C14155 * VLOOKUP(B14155, finance_assumptions!A:B, 2, FALSE)</f>
        <v>6.68</v>
      </c>
      <c r="E14155">
        <f t="shared" si="663"/>
        <v>5.01</v>
      </c>
      <c r="F14155">
        <f t="shared" si="664"/>
        <v>1.67</v>
      </c>
      <c r="G14155">
        <f t="shared" si="665"/>
        <v>0.25</v>
      </c>
    </row>
    <row r="14156" spans="1:7" x14ac:dyDescent="0.35">
      <c r="A14156" s="1">
        <f>fact_sales_daily_final!A14156</f>
        <v>43262</v>
      </c>
      <c r="B14156" t="str">
        <f>fact_sales_daily_final!E14156</f>
        <v>N02BA</v>
      </c>
      <c r="C14156">
        <f>fact_sales_daily_final!F14156</f>
        <v>10.55</v>
      </c>
      <c r="D14156">
        <f>C14156 * VLOOKUP(B14156, finance_assumptions!A:B, 2, FALSE)</f>
        <v>10.55</v>
      </c>
      <c r="E14156">
        <f t="shared" si="663"/>
        <v>7.9125000000000005</v>
      </c>
      <c r="F14156">
        <f t="shared" si="664"/>
        <v>2.6375000000000002</v>
      </c>
      <c r="G14156">
        <f t="shared" si="665"/>
        <v>0.25</v>
      </c>
    </row>
    <row r="14157" spans="1:7" x14ac:dyDescent="0.35">
      <c r="A14157" s="1">
        <f>fact_sales_daily_final!A14157</f>
        <v>43262</v>
      </c>
      <c r="B14157" t="str">
        <f>fact_sales_daily_final!E14157</f>
        <v>N02BE</v>
      </c>
      <c r="C14157">
        <f>fact_sales_daily_final!F14157</f>
        <v>37.700000000000003</v>
      </c>
      <c r="D14157">
        <f>C14157 * VLOOKUP(B14157, finance_assumptions!A:B, 2, FALSE)</f>
        <v>37.700000000000003</v>
      </c>
      <c r="E14157">
        <f t="shared" si="663"/>
        <v>28.275000000000002</v>
      </c>
      <c r="F14157">
        <f t="shared" si="664"/>
        <v>9.4250000000000007</v>
      </c>
      <c r="G14157">
        <f t="shared" si="665"/>
        <v>0.25</v>
      </c>
    </row>
    <row r="14158" spans="1:7" x14ac:dyDescent="0.35">
      <c r="A14158" s="1">
        <f>fact_sales_daily_final!A14158</f>
        <v>43262</v>
      </c>
      <c r="B14158" t="str">
        <f>fact_sales_daily_final!E14158</f>
        <v>N05B</v>
      </c>
      <c r="C14158">
        <f>fact_sales_daily_final!F14158</f>
        <v>8</v>
      </c>
      <c r="D14158">
        <f>C14158 * VLOOKUP(B14158, finance_assumptions!A:B, 2, FALSE)</f>
        <v>8</v>
      </c>
      <c r="E14158">
        <f t="shared" si="663"/>
        <v>6</v>
      </c>
      <c r="F14158">
        <f t="shared" si="664"/>
        <v>2</v>
      </c>
      <c r="G14158">
        <f t="shared" si="665"/>
        <v>0.25</v>
      </c>
    </row>
    <row r="14159" spans="1:7" x14ac:dyDescent="0.35">
      <c r="A14159" s="1">
        <f>fact_sales_daily_final!A14159</f>
        <v>43262</v>
      </c>
      <c r="B14159" t="str">
        <f>fact_sales_daily_final!E14159</f>
        <v>N05C</v>
      </c>
      <c r="C14159">
        <f>fact_sales_daily_final!F14159</f>
        <v>0</v>
      </c>
      <c r="D14159">
        <f>C14159 * VLOOKUP(B14159, finance_assumptions!A:B, 2, FALSE)</f>
        <v>0</v>
      </c>
      <c r="E14159">
        <f t="shared" si="663"/>
        <v>0</v>
      </c>
      <c r="F14159">
        <f t="shared" si="664"/>
        <v>0</v>
      </c>
      <c r="G14159">
        <f t="shared" si="665"/>
        <v>0</v>
      </c>
    </row>
    <row r="14160" spans="1:7" x14ac:dyDescent="0.35">
      <c r="A14160" s="1">
        <f>fact_sales_daily_final!A14160</f>
        <v>43262</v>
      </c>
      <c r="B14160" t="str">
        <f>fact_sales_daily_final!E14160</f>
        <v>R03</v>
      </c>
      <c r="C14160">
        <f>fact_sales_daily_final!F14160</f>
        <v>13</v>
      </c>
      <c r="D14160">
        <f>C14160 * VLOOKUP(B14160, finance_assumptions!A:B, 2, FALSE)</f>
        <v>13</v>
      </c>
      <c r="E14160">
        <f t="shared" si="663"/>
        <v>9.75</v>
      </c>
      <c r="F14160">
        <f t="shared" si="664"/>
        <v>3.25</v>
      </c>
      <c r="G14160">
        <f t="shared" si="665"/>
        <v>0.25</v>
      </c>
    </row>
    <row r="14161" spans="1:7" x14ac:dyDescent="0.35">
      <c r="A14161" s="1">
        <f>fact_sales_daily_final!A14161</f>
        <v>43262</v>
      </c>
      <c r="B14161" t="str">
        <f>fact_sales_daily_final!E14161</f>
        <v>R06</v>
      </c>
      <c r="C14161">
        <f>fact_sales_daily_final!F14161</f>
        <v>2.5</v>
      </c>
      <c r="D14161">
        <f>C14161 * VLOOKUP(B14161, finance_assumptions!A:B, 2, FALSE)</f>
        <v>2.5</v>
      </c>
      <c r="E14161">
        <f t="shared" si="663"/>
        <v>1.875</v>
      </c>
      <c r="F14161">
        <f t="shared" si="664"/>
        <v>0.625</v>
      </c>
      <c r="G14161">
        <f t="shared" si="665"/>
        <v>0.25</v>
      </c>
    </row>
    <row r="14162" spans="1:7" x14ac:dyDescent="0.35">
      <c r="A14162" s="1">
        <f>fact_sales_daily_final!A14162</f>
        <v>43292</v>
      </c>
      <c r="B14162" t="str">
        <f>fact_sales_daily_final!E14162</f>
        <v>M01AB</v>
      </c>
      <c r="C14162">
        <f>fact_sales_daily_final!F14162</f>
        <v>7</v>
      </c>
      <c r="D14162">
        <f>C14162 * VLOOKUP(B14162, finance_assumptions!A:B, 2, FALSE)</f>
        <v>7</v>
      </c>
      <c r="E14162">
        <f t="shared" si="663"/>
        <v>5.25</v>
      </c>
      <c r="F14162">
        <f t="shared" si="664"/>
        <v>1.75</v>
      </c>
      <c r="G14162">
        <f t="shared" si="665"/>
        <v>0.25</v>
      </c>
    </row>
    <row r="14163" spans="1:7" x14ac:dyDescent="0.35">
      <c r="A14163" s="1">
        <f>fact_sales_daily_final!A14163</f>
        <v>43292</v>
      </c>
      <c r="B14163" t="str">
        <f>fact_sales_daily_final!E14163</f>
        <v>M01AE</v>
      </c>
      <c r="C14163">
        <f>fact_sales_daily_final!F14163</f>
        <v>1.863</v>
      </c>
      <c r="D14163">
        <f>C14163 * VLOOKUP(B14163, finance_assumptions!A:B, 2, FALSE)</f>
        <v>1.863</v>
      </c>
      <c r="E14163">
        <f t="shared" si="663"/>
        <v>1.3972500000000001</v>
      </c>
      <c r="F14163">
        <f t="shared" si="664"/>
        <v>0.46574999999999989</v>
      </c>
      <c r="G14163">
        <f t="shared" si="665"/>
        <v>0.24999999999999994</v>
      </c>
    </row>
    <row r="14164" spans="1:7" x14ac:dyDescent="0.35">
      <c r="A14164" s="1">
        <f>fact_sales_daily_final!A14164</f>
        <v>43292</v>
      </c>
      <c r="B14164" t="str">
        <f>fact_sales_daily_final!E14164</f>
        <v>N02BA</v>
      </c>
      <c r="C14164">
        <f>fact_sales_daily_final!F14164</f>
        <v>3</v>
      </c>
      <c r="D14164">
        <f>C14164 * VLOOKUP(B14164, finance_assumptions!A:B, 2, FALSE)</f>
        <v>3</v>
      </c>
      <c r="E14164">
        <f t="shared" si="663"/>
        <v>2.25</v>
      </c>
      <c r="F14164">
        <f t="shared" si="664"/>
        <v>0.75</v>
      </c>
      <c r="G14164">
        <f t="shared" si="665"/>
        <v>0.25</v>
      </c>
    </row>
    <row r="14165" spans="1:7" x14ac:dyDescent="0.35">
      <c r="A14165" s="1">
        <f>fact_sales_daily_final!A14165</f>
        <v>43292</v>
      </c>
      <c r="B14165" t="str">
        <f>fact_sales_daily_final!E14165</f>
        <v>N02BE</v>
      </c>
      <c r="C14165">
        <f>fact_sales_daily_final!F14165</f>
        <v>38.9</v>
      </c>
      <c r="D14165">
        <f>C14165 * VLOOKUP(B14165, finance_assumptions!A:B, 2, FALSE)</f>
        <v>38.9</v>
      </c>
      <c r="E14165">
        <f t="shared" si="663"/>
        <v>29.174999999999997</v>
      </c>
      <c r="F14165">
        <f t="shared" si="664"/>
        <v>9.7250000000000014</v>
      </c>
      <c r="G14165">
        <f t="shared" si="665"/>
        <v>0.25000000000000006</v>
      </c>
    </row>
    <row r="14166" spans="1:7" x14ac:dyDescent="0.35">
      <c r="A14166" s="1">
        <f>fact_sales_daily_final!A14166</f>
        <v>43292</v>
      </c>
      <c r="B14166" t="str">
        <f>fact_sales_daily_final!E14166</f>
        <v>N05B</v>
      </c>
      <c r="C14166">
        <f>fact_sales_daily_final!F14166</f>
        <v>15</v>
      </c>
      <c r="D14166">
        <f>C14166 * VLOOKUP(B14166, finance_assumptions!A:B, 2, FALSE)</f>
        <v>15</v>
      </c>
      <c r="E14166">
        <f t="shared" si="663"/>
        <v>11.25</v>
      </c>
      <c r="F14166">
        <f t="shared" si="664"/>
        <v>3.75</v>
      </c>
      <c r="G14166">
        <f t="shared" si="665"/>
        <v>0.25</v>
      </c>
    </row>
    <row r="14167" spans="1:7" x14ac:dyDescent="0.35">
      <c r="A14167" s="1">
        <f>fact_sales_daily_final!A14167</f>
        <v>43292</v>
      </c>
      <c r="B14167" t="str">
        <f>fact_sales_daily_final!E14167</f>
        <v>N05C</v>
      </c>
      <c r="C14167">
        <f>fact_sales_daily_final!F14167</f>
        <v>3</v>
      </c>
      <c r="D14167">
        <f>C14167 * VLOOKUP(B14167, finance_assumptions!A:B, 2, FALSE)</f>
        <v>3</v>
      </c>
      <c r="E14167">
        <f t="shared" si="663"/>
        <v>2.25</v>
      </c>
      <c r="F14167">
        <f t="shared" si="664"/>
        <v>0.75</v>
      </c>
      <c r="G14167">
        <f t="shared" si="665"/>
        <v>0.25</v>
      </c>
    </row>
    <row r="14168" spans="1:7" x14ac:dyDescent="0.35">
      <c r="A14168" s="1">
        <f>fact_sales_daily_final!A14168</f>
        <v>43292</v>
      </c>
      <c r="B14168" t="str">
        <f>fact_sales_daily_final!E14168</f>
        <v>R03</v>
      </c>
      <c r="C14168">
        <f>fact_sales_daily_final!F14168</f>
        <v>8</v>
      </c>
      <c r="D14168">
        <f>C14168 * VLOOKUP(B14168, finance_assumptions!A:B, 2, FALSE)</f>
        <v>8</v>
      </c>
      <c r="E14168">
        <f t="shared" si="663"/>
        <v>6</v>
      </c>
      <c r="F14168">
        <f t="shared" si="664"/>
        <v>2</v>
      </c>
      <c r="G14168">
        <f t="shared" si="665"/>
        <v>0.25</v>
      </c>
    </row>
    <row r="14169" spans="1:7" x14ac:dyDescent="0.35">
      <c r="A14169" s="1">
        <f>fact_sales_daily_final!A14169</f>
        <v>43292</v>
      </c>
      <c r="B14169" t="str">
        <f>fact_sales_daily_final!E14169</f>
        <v>R06</v>
      </c>
      <c r="C14169">
        <f>fact_sales_daily_final!F14169</f>
        <v>0</v>
      </c>
      <c r="D14169">
        <f>C14169 * VLOOKUP(B14169, finance_assumptions!A:B, 2, FALSE)</f>
        <v>0</v>
      </c>
      <c r="E14169">
        <f t="shared" si="663"/>
        <v>0</v>
      </c>
      <c r="F14169">
        <f t="shared" si="664"/>
        <v>0</v>
      </c>
      <c r="G14169">
        <f t="shared" si="665"/>
        <v>0</v>
      </c>
    </row>
    <row r="14170" spans="1:7" x14ac:dyDescent="0.35">
      <c r="A14170" s="1">
        <f>fact_sales_daily_final!A14170</f>
        <v>43323</v>
      </c>
      <c r="B14170" t="str">
        <f>fact_sales_daily_final!E14170</f>
        <v>M01AB</v>
      </c>
      <c r="C14170">
        <f>fact_sales_daily_final!F14170</f>
        <v>3</v>
      </c>
      <c r="D14170">
        <f>C14170 * VLOOKUP(B14170, finance_assumptions!A:B, 2, FALSE)</f>
        <v>3</v>
      </c>
      <c r="E14170">
        <f t="shared" si="663"/>
        <v>2.25</v>
      </c>
      <c r="F14170">
        <f t="shared" si="664"/>
        <v>0.75</v>
      </c>
      <c r="G14170">
        <f t="shared" si="665"/>
        <v>0.25</v>
      </c>
    </row>
    <row r="14171" spans="1:7" x14ac:dyDescent="0.35">
      <c r="A14171" s="1">
        <f>fact_sales_daily_final!A14171</f>
        <v>43323</v>
      </c>
      <c r="B14171" t="str">
        <f>fact_sales_daily_final!E14171</f>
        <v>M01AE</v>
      </c>
      <c r="C14171">
        <f>fact_sales_daily_final!F14171</f>
        <v>1.573</v>
      </c>
      <c r="D14171">
        <f>C14171 * VLOOKUP(B14171, finance_assumptions!A:B, 2, FALSE)</f>
        <v>1.573</v>
      </c>
      <c r="E14171">
        <f t="shared" si="663"/>
        <v>1.1797499999999999</v>
      </c>
      <c r="F14171">
        <f t="shared" si="664"/>
        <v>0.3932500000000001</v>
      </c>
      <c r="G14171">
        <f t="shared" si="665"/>
        <v>0.25000000000000006</v>
      </c>
    </row>
    <row r="14172" spans="1:7" x14ac:dyDescent="0.35">
      <c r="A14172" s="1">
        <f>fact_sales_daily_final!A14172</f>
        <v>43323</v>
      </c>
      <c r="B14172" t="str">
        <f>fact_sales_daily_final!E14172</f>
        <v>N02BA</v>
      </c>
      <c r="C14172">
        <f>fact_sales_daily_final!F14172</f>
        <v>6</v>
      </c>
      <c r="D14172">
        <f>C14172 * VLOOKUP(B14172, finance_assumptions!A:B, 2, FALSE)</f>
        <v>6</v>
      </c>
      <c r="E14172">
        <f t="shared" si="663"/>
        <v>4.5</v>
      </c>
      <c r="F14172">
        <f t="shared" si="664"/>
        <v>1.5</v>
      </c>
      <c r="G14172">
        <f t="shared" si="665"/>
        <v>0.25</v>
      </c>
    </row>
    <row r="14173" spans="1:7" x14ac:dyDescent="0.35">
      <c r="A14173" s="1">
        <f>fact_sales_daily_final!A14173</f>
        <v>43323</v>
      </c>
      <c r="B14173" t="str">
        <f>fact_sales_daily_final!E14173</f>
        <v>N02BE</v>
      </c>
      <c r="C14173">
        <f>fact_sales_daily_final!F14173</f>
        <v>38</v>
      </c>
      <c r="D14173">
        <f>C14173 * VLOOKUP(B14173, finance_assumptions!A:B, 2, FALSE)</f>
        <v>38</v>
      </c>
      <c r="E14173">
        <f t="shared" si="663"/>
        <v>28.5</v>
      </c>
      <c r="F14173">
        <f t="shared" si="664"/>
        <v>9.5</v>
      </c>
      <c r="G14173">
        <f t="shared" si="665"/>
        <v>0.25</v>
      </c>
    </row>
    <row r="14174" spans="1:7" x14ac:dyDescent="0.35">
      <c r="A14174" s="1">
        <f>fact_sales_daily_final!A14174</f>
        <v>43323</v>
      </c>
      <c r="B14174" t="str">
        <f>fact_sales_daily_final!E14174</f>
        <v>N05B</v>
      </c>
      <c r="C14174">
        <f>fact_sales_daily_final!F14174</f>
        <v>5</v>
      </c>
      <c r="D14174">
        <f>C14174 * VLOOKUP(B14174, finance_assumptions!A:B, 2, FALSE)</f>
        <v>5</v>
      </c>
      <c r="E14174">
        <f t="shared" si="663"/>
        <v>3.75</v>
      </c>
      <c r="F14174">
        <f t="shared" si="664"/>
        <v>1.25</v>
      </c>
      <c r="G14174">
        <f t="shared" si="665"/>
        <v>0.25</v>
      </c>
    </row>
    <row r="14175" spans="1:7" x14ac:dyDescent="0.35">
      <c r="A14175" s="1">
        <f>fact_sales_daily_final!A14175</f>
        <v>43323</v>
      </c>
      <c r="B14175" t="str">
        <f>fact_sales_daily_final!E14175</f>
        <v>N05C</v>
      </c>
      <c r="C14175">
        <f>fact_sales_daily_final!F14175</f>
        <v>0</v>
      </c>
      <c r="D14175">
        <f>C14175 * VLOOKUP(B14175, finance_assumptions!A:B, 2, FALSE)</f>
        <v>0</v>
      </c>
      <c r="E14175">
        <f t="shared" si="663"/>
        <v>0</v>
      </c>
      <c r="F14175">
        <f t="shared" si="664"/>
        <v>0</v>
      </c>
      <c r="G14175">
        <f t="shared" si="665"/>
        <v>0</v>
      </c>
    </row>
    <row r="14176" spans="1:7" x14ac:dyDescent="0.35">
      <c r="A14176" s="1">
        <f>fact_sales_daily_final!A14176</f>
        <v>43323</v>
      </c>
      <c r="B14176" t="str">
        <f>fact_sales_daily_final!E14176</f>
        <v>R03</v>
      </c>
      <c r="C14176">
        <f>fact_sales_daily_final!F14176</f>
        <v>16</v>
      </c>
      <c r="D14176">
        <f>C14176 * VLOOKUP(B14176, finance_assumptions!A:B, 2, FALSE)</f>
        <v>16</v>
      </c>
      <c r="E14176">
        <f t="shared" si="663"/>
        <v>12</v>
      </c>
      <c r="F14176">
        <f t="shared" si="664"/>
        <v>4</v>
      </c>
      <c r="G14176">
        <f t="shared" si="665"/>
        <v>0.25</v>
      </c>
    </row>
    <row r="14177" spans="1:7" x14ac:dyDescent="0.35">
      <c r="A14177" s="1">
        <f>fact_sales_daily_final!A14177</f>
        <v>43323</v>
      </c>
      <c r="B14177" t="str">
        <f>fact_sales_daily_final!E14177</f>
        <v>R06</v>
      </c>
      <c r="C14177">
        <f>fact_sales_daily_final!F14177</f>
        <v>2</v>
      </c>
      <c r="D14177">
        <f>C14177 * VLOOKUP(B14177, finance_assumptions!A:B, 2, FALSE)</f>
        <v>2</v>
      </c>
      <c r="E14177">
        <f t="shared" si="663"/>
        <v>1.5</v>
      </c>
      <c r="F14177">
        <f t="shared" si="664"/>
        <v>0.5</v>
      </c>
      <c r="G14177">
        <f t="shared" si="665"/>
        <v>0.25</v>
      </c>
    </row>
    <row r="14178" spans="1:7" x14ac:dyDescent="0.35">
      <c r="A14178" s="1">
        <f>fact_sales_daily_final!A14178</f>
        <v>43354</v>
      </c>
      <c r="B14178" t="str">
        <f>fact_sales_daily_final!E14178</f>
        <v>M01AB</v>
      </c>
      <c r="C14178">
        <f>fact_sales_daily_final!F14178</f>
        <v>5</v>
      </c>
      <c r="D14178">
        <f>C14178 * VLOOKUP(B14178, finance_assumptions!A:B, 2, FALSE)</f>
        <v>5</v>
      </c>
      <c r="E14178">
        <f t="shared" si="663"/>
        <v>3.75</v>
      </c>
      <c r="F14178">
        <f t="shared" si="664"/>
        <v>1.25</v>
      </c>
      <c r="G14178">
        <f t="shared" si="665"/>
        <v>0.25</v>
      </c>
    </row>
    <row r="14179" spans="1:7" x14ac:dyDescent="0.35">
      <c r="A14179" s="1">
        <f>fact_sales_daily_final!A14179</f>
        <v>43354</v>
      </c>
      <c r="B14179" t="str">
        <f>fact_sales_daily_final!E14179</f>
        <v>M01AE</v>
      </c>
      <c r="C14179">
        <f>fact_sales_daily_final!F14179</f>
        <v>0.67</v>
      </c>
      <c r="D14179">
        <f>C14179 * VLOOKUP(B14179, finance_assumptions!A:B, 2, FALSE)</f>
        <v>0.67</v>
      </c>
      <c r="E14179">
        <f t="shared" si="663"/>
        <v>0.50250000000000006</v>
      </c>
      <c r="F14179">
        <f t="shared" si="664"/>
        <v>0.16749999999999998</v>
      </c>
      <c r="G14179">
        <f t="shared" si="665"/>
        <v>0.24999999999999997</v>
      </c>
    </row>
    <row r="14180" spans="1:7" x14ac:dyDescent="0.35">
      <c r="A14180" s="1">
        <f>fact_sales_daily_final!A14180</f>
        <v>43354</v>
      </c>
      <c r="B14180" t="str">
        <f>fact_sales_daily_final!E14180</f>
        <v>N02BA</v>
      </c>
      <c r="C14180">
        <f>fact_sales_daily_final!F14180</f>
        <v>5</v>
      </c>
      <c r="D14180">
        <f>C14180 * VLOOKUP(B14180, finance_assumptions!A:B, 2, FALSE)</f>
        <v>5</v>
      </c>
      <c r="E14180">
        <f t="shared" si="663"/>
        <v>3.75</v>
      </c>
      <c r="F14180">
        <f t="shared" si="664"/>
        <v>1.25</v>
      </c>
      <c r="G14180">
        <f t="shared" si="665"/>
        <v>0.25</v>
      </c>
    </row>
    <row r="14181" spans="1:7" x14ac:dyDescent="0.35">
      <c r="A14181" s="1">
        <f>fact_sales_daily_final!A14181</f>
        <v>43354</v>
      </c>
      <c r="B14181" t="str">
        <f>fact_sales_daily_final!E14181</f>
        <v>N02BE</v>
      </c>
      <c r="C14181">
        <f>fact_sales_daily_final!F14181</f>
        <v>43</v>
      </c>
      <c r="D14181">
        <f>C14181 * VLOOKUP(B14181, finance_assumptions!A:B, 2, FALSE)</f>
        <v>43</v>
      </c>
      <c r="E14181">
        <f t="shared" si="663"/>
        <v>32.25</v>
      </c>
      <c r="F14181">
        <f t="shared" si="664"/>
        <v>10.75</v>
      </c>
      <c r="G14181">
        <f t="shared" si="665"/>
        <v>0.25</v>
      </c>
    </row>
    <row r="14182" spans="1:7" x14ac:dyDescent="0.35">
      <c r="A14182" s="1">
        <f>fact_sales_daily_final!A14182</f>
        <v>43354</v>
      </c>
      <c r="B14182" t="str">
        <f>fact_sales_daily_final!E14182</f>
        <v>N05B</v>
      </c>
      <c r="C14182">
        <f>fact_sales_daily_final!F14182</f>
        <v>7</v>
      </c>
      <c r="D14182">
        <f>C14182 * VLOOKUP(B14182, finance_assumptions!A:B, 2, FALSE)</f>
        <v>7</v>
      </c>
      <c r="E14182">
        <f t="shared" si="663"/>
        <v>5.25</v>
      </c>
      <c r="F14182">
        <f t="shared" si="664"/>
        <v>1.75</v>
      </c>
      <c r="G14182">
        <f t="shared" si="665"/>
        <v>0.25</v>
      </c>
    </row>
    <row r="14183" spans="1:7" x14ac:dyDescent="0.35">
      <c r="A14183" s="1">
        <f>fact_sales_daily_final!A14183</f>
        <v>43354</v>
      </c>
      <c r="B14183" t="str">
        <f>fact_sales_daily_final!E14183</f>
        <v>N05C</v>
      </c>
      <c r="C14183">
        <f>fact_sales_daily_final!F14183</f>
        <v>1</v>
      </c>
      <c r="D14183">
        <f>C14183 * VLOOKUP(B14183, finance_assumptions!A:B, 2, FALSE)</f>
        <v>1</v>
      </c>
      <c r="E14183">
        <f t="shared" si="663"/>
        <v>0.75</v>
      </c>
      <c r="F14183">
        <f t="shared" si="664"/>
        <v>0.25</v>
      </c>
      <c r="G14183">
        <f t="shared" si="665"/>
        <v>0.25</v>
      </c>
    </row>
    <row r="14184" spans="1:7" x14ac:dyDescent="0.35">
      <c r="A14184" s="1">
        <f>fact_sales_daily_final!A14184</f>
        <v>43354</v>
      </c>
      <c r="B14184" t="str">
        <f>fact_sales_daily_final!E14184</f>
        <v>R03</v>
      </c>
      <c r="C14184">
        <f>fact_sales_daily_final!F14184</f>
        <v>22</v>
      </c>
      <c r="D14184">
        <f>C14184 * VLOOKUP(B14184, finance_assumptions!A:B, 2, FALSE)</f>
        <v>22</v>
      </c>
      <c r="E14184">
        <f t="shared" si="663"/>
        <v>16.5</v>
      </c>
      <c r="F14184">
        <f t="shared" si="664"/>
        <v>5.5</v>
      </c>
      <c r="G14184">
        <f t="shared" si="665"/>
        <v>0.25</v>
      </c>
    </row>
    <row r="14185" spans="1:7" x14ac:dyDescent="0.35">
      <c r="A14185" s="1">
        <f>fact_sales_daily_final!A14185</f>
        <v>43354</v>
      </c>
      <c r="B14185" t="str">
        <f>fact_sales_daily_final!E14185</f>
        <v>R06</v>
      </c>
      <c r="C14185">
        <f>fact_sales_daily_final!F14185</f>
        <v>0</v>
      </c>
      <c r="D14185">
        <f>C14185 * VLOOKUP(B14185, finance_assumptions!A:B, 2, FALSE)</f>
        <v>0</v>
      </c>
      <c r="E14185">
        <f t="shared" si="663"/>
        <v>0</v>
      </c>
      <c r="F14185">
        <f t="shared" si="664"/>
        <v>0</v>
      </c>
      <c r="G14185">
        <f t="shared" si="665"/>
        <v>0</v>
      </c>
    </row>
    <row r="14186" spans="1:7" x14ac:dyDescent="0.35">
      <c r="A14186" s="1">
        <f>fact_sales_daily_final!A14186</f>
        <v>43384</v>
      </c>
      <c r="B14186" t="str">
        <f>fact_sales_daily_final!E14186</f>
        <v>M01AB</v>
      </c>
      <c r="C14186">
        <f>fact_sales_daily_final!F14186</f>
        <v>4.33</v>
      </c>
      <c r="D14186">
        <f>C14186 * VLOOKUP(B14186, finance_assumptions!A:B, 2, FALSE)</f>
        <v>4.33</v>
      </c>
      <c r="E14186">
        <f t="shared" si="663"/>
        <v>3.2475000000000001</v>
      </c>
      <c r="F14186">
        <f t="shared" si="664"/>
        <v>1.0825</v>
      </c>
      <c r="G14186">
        <f t="shared" si="665"/>
        <v>0.25</v>
      </c>
    </row>
    <row r="14187" spans="1:7" x14ac:dyDescent="0.35">
      <c r="A14187" s="1">
        <f>fact_sales_daily_final!A14187</f>
        <v>43384</v>
      </c>
      <c r="B14187" t="str">
        <f>fact_sales_daily_final!E14187</f>
        <v>M01AE</v>
      </c>
      <c r="C14187">
        <f>fact_sales_daily_final!F14187</f>
        <v>2.4169999999999998</v>
      </c>
      <c r="D14187">
        <f>C14187 * VLOOKUP(B14187, finance_assumptions!A:B, 2, FALSE)</f>
        <v>2.4169999999999998</v>
      </c>
      <c r="E14187">
        <f t="shared" si="663"/>
        <v>1.8127499999999999</v>
      </c>
      <c r="F14187">
        <f t="shared" si="664"/>
        <v>0.60424999999999995</v>
      </c>
      <c r="G14187">
        <f t="shared" si="665"/>
        <v>0.25</v>
      </c>
    </row>
    <row r="14188" spans="1:7" x14ac:dyDescent="0.35">
      <c r="A14188" s="1">
        <f>fact_sales_daily_final!A14188</f>
        <v>43384</v>
      </c>
      <c r="B14188" t="str">
        <f>fact_sales_daily_final!E14188</f>
        <v>N02BA</v>
      </c>
      <c r="C14188">
        <f>fact_sales_daily_final!F14188</f>
        <v>2</v>
      </c>
      <c r="D14188">
        <f>C14188 * VLOOKUP(B14188, finance_assumptions!A:B, 2, FALSE)</f>
        <v>2</v>
      </c>
      <c r="E14188">
        <f t="shared" si="663"/>
        <v>1.5</v>
      </c>
      <c r="F14188">
        <f t="shared" si="664"/>
        <v>0.5</v>
      </c>
      <c r="G14188">
        <f t="shared" si="665"/>
        <v>0.25</v>
      </c>
    </row>
    <row r="14189" spans="1:7" x14ac:dyDescent="0.35">
      <c r="A14189" s="1">
        <f>fact_sales_daily_final!A14189</f>
        <v>43384</v>
      </c>
      <c r="B14189" t="str">
        <f>fact_sales_daily_final!E14189</f>
        <v>N02BE</v>
      </c>
      <c r="C14189">
        <f>fact_sales_daily_final!F14189</f>
        <v>35.6</v>
      </c>
      <c r="D14189">
        <f>C14189 * VLOOKUP(B14189, finance_assumptions!A:B, 2, FALSE)</f>
        <v>35.6</v>
      </c>
      <c r="E14189">
        <f t="shared" si="663"/>
        <v>26.700000000000003</v>
      </c>
      <c r="F14189">
        <f t="shared" si="664"/>
        <v>8.8999999999999986</v>
      </c>
      <c r="G14189">
        <f t="shared" si="665"/>
        <v>0.24999999999999994</v>
      </c>
    </row>
    <row r="14190" spans="1:7" x14ac:dyDescent="0.35">
      <c r="A14190" s="1">
        <f>fact_sales_daily_final!A14190</f>
        <v>43384</v>
      </c>
      <c r="B14190" t="str">
        <f>fact_sales_daily_final!E14190</f>
        <v>N05B</v>
      </c>
      <c r="C14190">
        <f>fact_sales_daily_final!F14190</f>
        <v>7</v>
      </c>
      <c r="D14190">
        <f>C14190 * VLOOKUP(B14190, finance_assumptions!A:B, 2, FALSE)</f>
        <v>7</v>
      </c>
      <c r="E14190">
        <f t="shared" si="663"/>
        <v>5.25</v>
      </c>
      <c r="F14190">
        <f t="shared" si="664"/>
        <v>1.75</v>
      </c>
      <c r="G14190">
        <f t="shared" si="665"/>
        <v>0.25</v>
      </c>
    </row>
    <row r="14191" spans="1:7" x14ac:dyDescent="0.35">
      <c r="A14191" s="1">
        <f>fact_sales_daily_final!A14191</f>
        <v>43384</v>
      </c>
      <c r="B14191" t="str">
        <f>fact_sales_daily_final!E14191</f>
        <v>N05C</v>
      </c>
      <c r="C14191">
        <f>fact_sales_daily_final!F14191</f>
        <v>1</v>
      </c>
      <c r="D14191">
        <f>C14191 * VLOOKUP(B14191, finance_assumptions!A:B, 2, FALSE)</f>
        <v>1</v>
      </c>
      <c r="E14191">
        <f t="shared" si="663"/>
        <v>0.75</v>
      </c>
      <c r="F14191">
        <f t="shared" si="664"/>
        <v>0.25</v>
      </c>
      <c r="G14191">
        <f t="shared" si="665"/>
        <v>0.25</v>
      </c>
    </row>
    <row r="14192" spans="1:7" x14ac:dyDescent="0.35">
      <c r="A14192" s="1">
        <f>fact_sales_daily_final!A14192</f>
        <v>43384</v>
      </c>
      <c r="B14192" t="str">
        <f>fact_sales_daily_final!E14192</f>
        <v>R03</v>
      </c>
      <c r="C14192">
        <f>fact_sales_daily_final!F14192</f>
        <v>11</v>
      </c>
      <c r="D14192">
        <f>C14192 * VLOOKUP(B14192, finance_assumptions!A:B, 2, FALSE)</f>
        <v>11</v>
      </c>
      <c r="E14192">
        <f t="shared" si="663"/>
        <v>8.25</v>
      </c>
      <c r="F14192">
        <f t="shared" si="664"/>
        <v>2.75</v>
      </c>
      <c r="G14192">
        <f t="shared" si="665"/>
        <v>0.25</v>
      </c>
    </row>
    <row r="14193" spans="1:7" x14ac:dyDescent="0.35">
      <c r="A14193" s="1">
        <f>fact_sales_daily_final!A14193</f>
        <v>43384</v>
      </c>
      <c r="B14193" t="str">
        <f>fact_sales_daily_final!E14193</f>
        <v>R06</v>
      </c>
      <c r="C14193">
        <f>fact_sales_daily_final!F14193</f>
        <v>1.1000000000000001</v>
      </c>
      <c r="D14193">
        <f>C14193 * VLOOKUP(B14193, finance_assumptions!A:B, 2, FALSE)</f>
        <v>1.1000000000000001</v>
      </c>
      <c r="E14193">
        <f t="shared" si="663"/>
        <v>0.82500000000000007</v>
      </c>
      <c r="F14193">
        <f t="shared" si="664"/>
        <v>0.27500000000000002</v>
      </c>
      <c r="G14193">
        <f t="shared" si="665"/>
        <v>0.25</v>
      </c>
    </row>
    <row r="14194" spans="1:7" x14ac:dyDescent="0.35">
      <c r="A14194" s="1">
        <f>fact_sales_daily_final!A14194</f>
        <v>43415</v>
      </c>
      <c r="B14194" t="str">
        <f>fact_sales_daily_final!E14194</f>
        <v>M01AB</v>
      </c>
      <c r="C14194">
        <f>fact_sales_daily_final!F14194</f>
        <v>11</v>
      </c>
      <c r="D14194">
        <f>C14194 * VLOOKUP(B14194, finance_assumptions!A:B, 2, FALSE)</f>
        <v>11</v>
      </c>
      <c r="E14194">
        <f t="shared" si="663"/>
        <v>8.25</v>
      </c>
      <c r="F14194">
        <f t="shared" si="664"/>
        <v>2.75</v>
      </c>
      <c r="G14194">
        <f t="shared" si="665"/>
        <v>0.25</v>
      </c>
    </row>
    <row r="14195" spans="1:7" x14ac:dyDescent="0.35">
      <c r="A14195" s="1">
        <f>fact_sales_daily_final!A14195</f>
        <v>43415</v>
      </c>
      <c r="B14195" t="str">
        <f>fact_sales_daily_final!E14195</f>
        <v>M01AE</v>
      </c>
      <c r="C14195">
        <f>fact_sales_daily_final!F14195</f>
        <v>4.2460000000000004</v>
      </c>
      <c r="D14195">
        <f>C14195 * VLOOKUP(B14195, finance_assumptions!A:B, 2, FALSE)</f>
        <v>4.2460000000000004</v>
      </c>
      <c r="E14195">
        <f t="shared" si="663"/>
        <v>3.1845000000000003</v>
      </c>
      <c r="F14195">
        <f t="shared" si="664"/>
        <v>1.0615000000000001</v>
      </c>
      <c r="G14195">
        <f t="shared" si="665"/>
        <v>0.25</v>
      </c>
    </row>
    <row r="14196" spans="1:7" x14ac:dyDescent="0.35">
      <c r="A14196" s="1">
        <f>fact_sales_daily_final!A14196</f>
        <v>43415</v>
      </c>
      <c r="B14196" t="str">
        <f>fact_sales_daily_final!E14196</f>
        <v>N02BA</v>
      </c>
      <c r="C14196">
        <f>fact_sales_daily_final!F14196</f>
        <v>2</v>
      </c>
      <c r="D14196">
        <f>C14196 * VLOOKUP(B14196, finance_assumptions!A:B, 2, FALSE)</f>
        <v>2</v>
      </c>
      <c r="E14196">
        <f t="shared" si="663"/>
        <v>1.5</v>
      </c>
      <c r="F14196">
        <f t="shared" si="664"/>
        <v>0.5</v>
      </c>
      <c r="G14196">
        <f t="shared" si="665"/>
        <v>0.25</v>
      </c>
    </row>
    <row r="14197" spans="1:7" x14ac:dyDescent="0.35">
      <c r="A14197" s="1">
        <f>fact_sales_daily_final!A14197</f>
        <v>43415</v>
      </c>
      <c r="B14197" t="str">
        <f>fact_sales_daily_final!E14197</f>
        <v>N02BE</v>
      </c>
      <c r="C14197">
        <f>fact_sales_daily_final!F14197</f>
        <v>33.65</v>
      </c>
      <c r="D14197">
        <f>C14197 * VLOOKUP(B14197, finance_assumptions!A:B, 2, FALSE)</f>
        <v>33.65</v>
      </c>
      <c r="E14197">
        <f t="shared" si="663"/>
        <v>25.237499999999997</v>
      </c>
      <c r="F14197">
        <f t="shared" si="664"/>
        <v>8.4125000000000014</v>
      </c>
      <c r="G14197">
        <f t="shared" si="665"/>
        <v>0.25000000000000006</v>
      </c>
    </row>
    <row r="14198" spans="1:7" x14ac:dyDescent="0.35">
      <c r="A14198" s="1">
        <f>fact_sales_daily_final!A14198</f>
        <v>43415</v>
      </c>
      <c r="B14198" t="str">
        <f>fact_sales_daily_final!E14198</f>
        <v>N05B</v>
      </c>
      <c r="C14198">
        <f>fact_sales_daily_final!F14198</f>
        <v>14</v>
      </c>
      <c r="D14198">
        <f>C14198 * VLOOKUP(B14198, finance_assumptions!A:B, 2, FALSE)</f>
        <v>14</v>
      </c>
      <c r="E14198">
        <f t="shared" si="663"/>
        <v>10.5</v>
      </c>
      <c r="F14198">
        <f t="shared" si="664"/>
        <v>3.5</v>
      </c>
      <c r="G14198">
        <f t="shared" si="665"/>
        <v>0.25</v>
      </c>
    </row>
    <row r="14199" spans="1:7" x14ac:dyDescent="0.35">
      <c r="A14199" s="1">
        <f>fact_sales_daily_final!A14199</f>
        <v>43415</v>
      </c>
      <c r="B14199" t="str">
        <f>fact_sales_daily_final!E14199</f>
        <v>N05C</v>
      </c>
      <c r="C14199">
        <f>fact_sales_daily_final!F14199</f>
        <v>0</v>
      </c>
      <c r="D14199">
        <f>C14199 * VLOOKUP(B14199, finance_assumptions!A:B, 2, FALSE)</f>
        <v>0</v>
      </c>
      <c r="E14199">
        <f t="shared" si="663"/>
        <v>0</v>
      </c>
      <c r="F14199">
        <f t="shared" si="664"/>
        <v>0</v>
      </c>
      <c r="G14199">
        <f t="shared" si="665"/>
        <v>0</v>
      </c>
    </row>
    <row r="14200" spans="1:7" x14ac:dyDescent="0.35">
      <c r="A14200" s="1">
        <f>fact_sales_daily_final!A14200</f>
        <v>43415</v>
      </c>
      <c r="B14200" t="str">
        <f>fact_sales_daily_final!E14200</f>
        <v>R03</v>
      </c>
      <c r="C14200">
        <f>fact_sales_daily_final!F14200</f>
        <v>10</v>
      </c>
      <c r="D14200">
        <f>C14200 * VLOOKUP(B14200, finance_assumptions!A:B, 2, FALSE)</f>
        <v>10</v>
      </c>
      <c r="E14200">
        <f t="shared" si="663"/>
        <v>7.5</v>
      </c>
      <c r="F14200">
        <f t="shared" si="664"/>
        <v>2.5</v>
      </c>
      <c r="G14200">
        <f t="shared" si="665"/>
        <v>0.25</v>
      </c>
    </row>
    <row r="14201" spans="1:7" x14ac:dyDescent="0.35">
      <c r="A14201" s="1">
        <f>fact_sales_daily_final!A14201</f>
        <v>43415</v>
      </c>
      <c r="B14201" t="str">
        <f>fact_sales_daily_final!E14201</f>
        <v>R06</v>
      </c>
      <c r="C14201">
        <f>fact_sales_daily_final!F14201</f>
        <v>1</v>
      </c>
      <c r="D14201">
        <f>C14201 * VLOOKUP(B14201, finance_assumptions!A:B, 2, FALSE)</f>
        <v>1</v>
      </c>
      <c r="E14201">
        <f t="shared" si="663"/>
        <v>0.75</v>
      </c>
      <c r="F14201">
        <f t="shared" si="664"/>
        <v>0.25</v>
      </c>
      <c r="G14201">
        <f t="shared" si="665"/>
        <v>0.25</v>
      </c>
    </row>
    <row r="14202" spans="1:7" x14ac:dyDescent="0.35">
      <c r="A14202" s="1">
        <f>fact_sales_daily_final!A14202</f>
        <v>43445</v>
      </c>
      <c r="B14202" t="str">
        <f>fact_sales_daily_final!E14202</f>
        <v>M01AB</v>
      </c>
      <c r="C14202">
        <f>fact_sales_daily_final!F14202</f>
        <v>2.34</v>
      </c>
      <c r="D14202">
        <f>C14202 * VLOOKUP(B14202, finance_assumptions!A:B, 2, FALSE)</f>
        <v>2.34</v>
      </c>
      <c r="E14202">
        <f t="shared" si="663"/>
        <v>1.7549999999999999</v>
      </c>
      <c r="F14202">
        <f t="shared" si="664"/>
        <v>0.58499999999999996</v>
      </c>
      <c r="G14202">
        <f t="shared" si="665"/>
        <v>0.25</v>
      </c>
    </row>
    <row r="14203" spans="1:7" x14ac:dyDescent="0.35">
      <c r="A14203" s="1">
        <f>fact_sales_daily_final!A14203</f>
        <v>43445</v>
      </c>
      <c r="B14203" t="str">
        <f>fact_sales_daily_final!E14203</f>
        <v>M01AE</v>
      </c>
      <c r="C14203">
        <f>fact_sales_daily_final!F14203</f>
        <v>2.33</v>
      </c>
      <c r="D14203">
        <f>C14203 * VLOOKUP(B14203, finance_assumptions!A:B, 2, FALSE)</f>
        <v>2.33</v>
      </c>
      <c r="E14203">
        <f t="shared" si="663"/>
        <v>1.7475000000000001</v>
      </c>
      <c r="F14203">
        <f t="shared" si="664"/>
        <v>0.58250000000000002</v>
      </c>
      <c r="G14203">
        <f t="shared" si="665"/>
        <v>0.25</v>
      </c>
    </row>
    <row r="14204" spans="1:7" x14ac:dyDescent="0.35">
      <c r="A14204" s="1">
        <f>fact_sales_daily_final!A14204</f>
        <v>43445</v>
      </c>
      <c r="B14204" t="str">
        <f>fact_sales_daily_final!E14204</f>
        <v>N02BA</v>
      </c>
      <c r="C14204">
        <f>fact_sales_daily_final!F14204</f>
        <v>7</v>
      </c>
      <c r="D14204">
        <f>C14204 * VLOOKUP(B14204, finance_assumptions!A:B, 2, FALSE)</f>
        <v>7</v>
      </c>
      <c r="E14204">
        <f t="shared" si="663"/>
        <v>5.25</v>
      </c>
      <c r="F14204">
        <f t="shared" si="664"/>
        <v>1.75</v>
      </c>
      <c r="G14204">
        <f t="shared" si="665"/>
        <v>0.25</v>
      </c>
    </row>
    <row r="14205" spans="1:7" x14ac:dyDescent="0.35">
      <c r="A14205" s="1">
        <f>fact_sales_daily_final!A14205</f>
        <v>43445</v>
      </c>
      <c r="B14205" t="str">
        <f>fact_sales_daily_final!E14205</f>
        <v>N02BE</v>
      </c>
      <c r="C14205">
        <f>fact_sales_daily_final!F14205</f>
        <v>35</v>
      </c>
      <c r="D14205">
        <f>C14205 * VLOOKUP(B14205, finance_assumptions!A:B, 2, FALSE)</f>
        <v>35</v>
      </c>
      <c r="E14205">
        <f t="shared" si="663"/>
        <v>26.25</v>
      </c>
      <c r="F14205">
        <f t="shared" si="664"/>
        <v>8.75</v>
      </c>
      <c r="G14205">
        <f t="shared" si="665"/>
        <v>0.25</v>
      </c>
    </row>
    <row r="14206" spans="1:7" x14ac:dyDescent="0.35">
      <c r="A14206" s="1">
        <f>fact_sales_daily_final!A14206</f>
        <v>43445</v>
      </c>
      <c r="B14206" t="str">
        <f>fact_sales_daily_final!E14206</f>
        <v>N05B</v>
      </c>
      <c r="C14206">
        <f>fact_sales_daily_final!F14206</f>
        <v>15</v>
      </c>
      <c r="D14206">
        <f>C14206 * VLOOKUP(B14206, finance_assumptions!A:B, 2, FALSE)</f>
        <v>15</v>
      </c>
      <c r="E14206">
        <f t="shared" si="663"/>
        <v>11.25</v>
      </c>
      <c r="F14206">
        <f t="shared" si="664"/>
        <v>3.75</v>
      </c>
      <c r="G14206">
        <f t="shared" si="665"/>
        <v>0.25</v>
      </c>
    </row>
    <row r="14207" spans="1:7" x14ac:dyDescent="0.35">
      <c r="A14207" s="1">
        <f>fact_sales_daily_final!A14207</f>
        <v>43445</v>
      </c>
      <c r="B14207" t="str">
        <f>fact_sales_daily_final!E14207</f>
        <v>N05C</v>
      </c>
      <c r="C14207">
        <f>fact_sales_daily_final!F14207</f>
        <v>2</v>
      </c>
      <c r="D14207">
        <f>C14207 * VLOOKUP(B14207, finance_assumptions!A:B, 2, FALSE)</f>
        <v>2</v>
      </c>
      <c r="E14207">
        <f t="shared" si="663"/>
        <v>1.5</v>
      </c>
      <c r="F14207">
        <f t="shared" si="664"/>
        <v>0.5</v>
      </c>
      <c r="G14207">
        <f t="shared" si="665"/>
        <v>0.25</v>
      </c>
    </row>
    <row r="14208" spans="1:7" x14ac:dyDescent="0.35">
      <c r="A14208" s="1">
        <f>fact_sales_daily_final!A14208</f>
        <v>43445</v>
      </c>
      <c r="B14208" t="str">
        <f>fact_sales_daily_final!E14208</f>
        <v>R03</v>
      </c>
      <c r="C14208">
        <f>fact_sales_daily_final!F14208</f>
        <v>24</v>
      </c>
      <c r="D14208">
        <f>C14208 * VLOOKUP(B14208, finance_assumptions!A:B, 2, FALSE)</f>
        <v>24</v>
      </c>
      <c r="E14208">
        <f t="shared" si="663"/>
        <v>18</v>
      </c>
      <c r="F14208">
        <f t="shared" si="664"/>
        <v>6</v>
      </c>
      <c r="G14208">
        <f t="shared" si="665"/>
        <v>0.25</v>
      </c>
    </row>
    <row r="14209" spans="1:7" x14ac:dyDescent="0.35">
      <c r="A14209" s="1">
        <f>fact_sales_daily_final!A14209</f>
        <v>43445</v>
      </c>
      <c r="B14209" t="str">
        <f>fact_sales_daily_final!E14209</f>
        <v>R06</v>
      </c>
      <c r="C14209">
        <f>fact_sales_daily_final!F14209</f>
        <v>1</v>
      </c>
      <c r="D14209">
        <f>C14209 * VLOOKUP(B14209, finance_assumptions!A:B, 2, FALSE)</f>
        <v>1</v>
      </c>
      <c r="E14209">
        <f t="shared" si="663"/>
        <v>0.75</v>
      </c>
      <c r="F14209">
        <f t="shared" si="664"/>
        <v>0.25</v>
      </c>
      <c r="G14209">
        <f t="shared" si="665"/>
        <v>0.25</v>
      </c>
    </row>
    <row r="14210" spans="1:7" x14ac:dyDescent="0.35">
      <c r="A14210" s="1" t="str">
        <f>fact_sales_daily_final!A14210</f>
        <v>11/13/2018</v>
      </c>
      <c r="B14210" t="str">
        <f>fact_sales_daily_final!E14210</f>
        <v>M01AB</v>
      </c>
      <c r="C14210">
        <f>fact_sales_daily_final!F14210</f>
        <v>6.33</v>
      </c>
      <c r="D14210">
        <f>C14210 * VLOOKUP(B14210, finance_assumptions!A:B, 2, FALSE)</f>
        <v>6.33</v>
      </c>
      <c r="E14210">
        <f t="shared" si="663"/>
        <v>4.7475000000000005</v>
      </c>
      <c r="F14210">
        <f t="shared" si="664"/>
        <v>1.5824999999999996</v>
      </c>
      <c r="G14210">
        <f t="shared" si="665"/>
        <v>0.24999999999999992</v>
      </c>
    </row>
    <row r="14211" spans="1:7" x14ac:dyDescent="0.35">
      <c r="A14211" s="1" t="str">
        <f>fact_sales_daily_final!A14211</f>
        <v>11/13/2018</v>
      </c>
      <c r="B14211" t="str">
        <f>fact_sales_daily_final!E14211</f>
        <v>M01AE</v>
      </c>
      <c r="C14211">
        <f>fact_sales_daily_final!F14211</f>
        <v>5.35</v>
      </c>
      <c r="D14211">
        <f>C14211 * VLOOKUP(B14211, finance_assumptions!A:B, 2, FALSE)</f>
        <v>5.35</v>
      </c>
      <c r="E14211">
        <f t="shared" ref="E14211:E14274" si="666">D14211 * 0.75</f>
        <v>4.0124999999999993</v>
      </c>
      <c r="F14211">
        <f t="shared" ref="F14211:F14274" si="667">D14211 - E14211</f>
        <v>1.3375000000000004</v>
      </c>
      <c r="G14211">
        <f t="shared" ref="G14211:G14274" si="668">IF(D14211=0, 0, F14211/D14211)</f>
        <v>0.25000000000000006</v>
      </c>
    </row>
    <row r="14212" spans="1:7" x14ac:dyDescent="0.35">
      <c r="A14212" s="1" t="str">
        <f>fact_sales_daily_final!A14212</f>
        <v>11/13/2018</v>
      </c>
      <c r="B14212" t="str">
        <f>fact_sales_daily_final!E14212</f>
        <v>N02BA</v>
      </c>
      <c r="C14212">
        <f>fact_sales_daily_final!F14212</f>
        <v>6</v>
      </c>
      <c r="D14212">
        <f>C14212 * VLOOKUP(B14212, finance_assumptions!A:B, 2, FALSE)</f>
        <v>6</v>
      </c>
      <c r="E14212">
        <f t="shared" si="666"/>
        <v>4.5</v>
      </c>
      <c r="F14212">
        <f t="shared" si="667"/>
        <v>1.5</v>
      </c>
      <c r="G14212">
        <f t="shared" si="668"/>
        <v>0.25</v>
      </c>
    </row>
    <row r="14213" spans="1:7" x14ac:dyDescent="0.35">
      <c r="A14213" s="1" t="str">
        <f>fact_sales_daily_final!A14213</f>
        <v>11/13/2018</v>
      </c>
      <c r="B14213" t="str">
        <f>fact_sales_daily_final!E14213</f>
        <v>N02BE</v>
      </c>
      <c r="C14213">
        <f>fact_sales_daily_final!F14213</f>
        <v>29.7</v>
      </c>
      <c r="D14213">
        <f>C14213 * VLOOKUP(B14213, finance_assumptions!A:B, 2, FALSE)</f>
        <v>29.7</v>
      </c>
      <c r="E14213">
        <f t="shared" si="666"/>
        <v>22.274999999999999</v>
      </c>
      <c r="F14213">
        <f t="shared" si="667"/>
        <v>7.4250000000000007</v>
      </c>
      <c r="G14213">
        <f t="shared" si="668"/>
        <v>0.25000000000000006</v>
      </c>
    </row>
    <row r="14214" spans="1:7" x14ac:dyDescent="0.35">
      <c r="A14214" s="1" t="str">
        <f>fact_sales_daily_final!A14214</f>
        <v>11/13/2018</v>
      </c>
      <c r="B14214" t="str">
        <f>fact_sales_daily_final!E14214</f>
        <v>N05B</v>
      </c>
      <c r="C14214">
        <f>fact_sales_daily_final!F14214</f>
        <v>18</v>
      </c>
      <c r="D14214">
        <f>C14214 * VLOOKUP(B14214, finance_assumptions!A:B, 2, FALSE)</f>
        <v>18</v>
      </c>
      <c r="E14214">
        <f t="shared" si="666"/>
        <v>13.5</v>
      </c>
      <c r="F14214">
        <f t="shared" si="667"/>
        <v>4.5</v>
      </c>
      <c r="G14214">
        <f t="shared" si="668"/>
        <v>0.25</v>
      </c>
    </row>
    <row r="14215" spans="1:7" x14ac:dyDescent="0.35">
      <c r="A14215" s="1" t="str">
        <f>fact_sales_daily_final!A14215</f>
        <v>11/13/2018</v>
      </c>
      <c r="B14215" t="str">
        <f>fact_sales_daily_final!E14215</f>
        <v>N05C</v>
      </c>
      <c r="C14215">
        <f>fact_sales_daily_final!F14215</f>
        <v>0</v>
      </c>
      <c r="D14215">
        <f>C14215 * VLOOKUP(B14215, finance_assumptions!A:B, 2, FALSE)</f>
        <v>0</v>
      </c>
      <c r="E14215">
        <f t="shared" si="666"/>
        <v>0</v>
      </c>
      <c r="F14215">
        <f t="shared" si="667"/>
        <v>0</v>
      </c>
      <c r="G14215">
        <f t="shared" si="668"/>
        <v>0</v>
      </c>
    </row>
    <row r="14216" spans="1:7" x14ac:dyDescent="0.35">
      <c r="A14216" s="1" t="str">
        <f>fact_sales_daily_final!A14216</f>
        <v>11/13/2018</v>
      </c>
      <c r="B14216" t="str">
        <f>fact_sales_daily_final!E14216</f>
        <v>R03</v>
      </c>
      <c r="C14216">
        <f>fact_sales_daily_final!F14216</f>
        <v>18</v>
      </c>
      <c r="D14216">
        <f>C14216 * VLOOKUP(B14216, finance_assumptions!A:B, 2, FALSE)</f>
        <v>18</v>
      </c>
      <c r="E14216">
        <f t="shared" si="666"/>
        <v>13.5</v>
      </c>
      <c r="F14216">
        <f t="shared" si="667"/>
        <v>4.5</v>
      </c>
      <c r="G14216">
        <f t="shared" si="668"/>
        <v>0.25</v>
      </c>
    </row>
    <row r="14217" spans="1:7" x14ac:dyDescent="0.35">
      <c r="A14217" s="1" t="str">
        <f>fact_sales_daily_final!A14217</f>
        <v>11/13/2018</v>
      </c>
      <c r="B14217" t="str">
        <f>fact_sales_daily_final!E14217</f>
        <v>R06</v>
      </c>
      <c r="C14217">
        <f>fact_sales_daily_final!F14217</f>
        <v>3</v>
      </c>
      <c r="D14217">
        <f>C14217 * VLOOKUP(B14217, finance_assumptions!A:B, 2, FALSE)</f>
        <v>3</v>
      </c>
      <c r="E14217">
        <f t="shared" si="666"/>
        <v>2.25</v>
      </c>
      <c r="F14217">
        <f t="shared" si="667"/>
        <v>0.75</v>
      </c>
      <c r="G14217">
        <f t="shared" si="668"/>
        <v>0.25</v>
      </c>
    </row>
    <row r="14218" spans="1:7" x14ac:dyDescent="0.35">
      <c r="A14218" s="1" t="str">
        <f>fact_sales_daily_final!A14218</f>
        <v>11/14/2018</v>
      </c>
      <c r="B14218" t="str">
        <f>fact_sales_daily_final!E14218</f>
        <v>M01AB</v>
      </c>
      <c r="C14218">
        <f>fact_sales_daily_final!F14218</f>
        <v>5.66</v>
      </c>
      <c r="D14218">
        <f>C14218 * VLOOKUP(B14218, finance_assumptions!A:B, 2, FALSE)</f>
        <v>5.66</v>
      </c>
      <c r="E14218">
        <f t="shared" si="666"/>
        <v>4.2450000000000001</v>
      </c>
      <c r="F14218">
        <f t="shared" si="667"/>
        <v>1.415</v>
      </c>
      <c r="G14218">
        <f t="shared" si="668"/>
        <v>0.25</v>
      </c>
    </row>
    <row r="14219" spans="1:7" x14ac:dyDescent="0.35">
      <c r="A14219" s="1" t="str">
        <f>fact_sales_daily_final!A14219</f>
        <v>11/14/2018</v>
      </c>
      <c r="B14219" t="str">
        <f>fact_sales_daily_final!E14219</f>
        <v>M01AE</v>
      </c>
      <c r="C14219">
        <f>fact_sales_daily_final!F14219</f>
        <v>4.67</v>
      </c>
      <c r="D14219">
        <f>C14219 * VLOOKUP(B14219, finance_assumptions!A:B, 2, FALSE)</f>
        <v>4.67</v>
      </c>
      <c r="E14219">
        <f t="shared" si="666"/>
        <v>3.5024999999999999</v>
      </c>
      <c r="F14219">
        <f t="shared" si="667"/>
        <v>1.1675</v>
      </c>
      <c r="G14219">
        <f t="shared" si="668"/>
        <v>0.25</v>
      </c>
    </row>
    <row r="14220" spans="1:7" x14ac:dyDescent="0.35">
      <c r="A14220" s="1" t="str">
        <f>fact_sales_daily_final!A14220</f>
        <v>11/14/2018</v>
      </c>
      <c r="B14220" t="str">
        <f>fact_sales_daily_final!E14220</f>
        <v>N02BA</v>
      </c>
      <c r="C14220">
        <f>fact_sales_daily_final!F14220</f>
        <v>3</v>
      </c>
      <c r="D14220">
        <f>C14220 * VLOOKUP(B14220, finance_assumptions!A:B, 2, FALSE)</f>
        <v>3</v>
      </c>
      <c r="E14220">
        <f t="shared" si="666"/>
        <v>2.25</v>
      </c>
      <c r="F14220">
        <f t="shared" si="667"/>
        <v>0.75</v>
      </c>
      <c r="G14220">
        <f t="shared" si="668"/>
        <v>0.25</v>
      </c>
    </row>
    <row r="14221" spans="1:7" x14ac:dyDescent="0.35">
      <c r="A14221" s="1" t="str">
        <f>fact_sales_daily_final!A14221</f>
        <v>11/14/2018</v>
      </c>
      <c r="B14221" t="str">
        <f>fact_sales_daily_final!E14221</f>
        <v>N02BE</v>
      </c>
      <c r="C14221">
        <f>fact_sales_daily_final!F14221</f>
        <v>28.4</v>
      </c>
      <c r="D14221">
        <f>C14221 * VLOOKUP(B14221, finance_assumptions!A:B, 2, FALSE)</f>
        <v>28.4</v>
      </c>
      <c r="E14221">
        <f t="shared" si="666"/>
        <v>21.299999999999997</v>
      </c>
      <c r="F14221">
        <f t="shared" si="667"/>
        <v>7.1000000000000014</v>
      </c>
      <c r="G14221">
        <f t="shared" si="668"/>
        <v>0.25000000000000006</v>
      </c>
    </row>
    <row r="14222" spans="1:7" x14ac:dyDescent="0.35">
      <c r="A14222" s="1" t="str">
        <f>fact_sales_daily_final!A14222</f>
        <v>11/14/2018</v>
      </c>
      <c r="B14222" t="str">
        <f>fact_sales_daily_final!E14222</f>
        <v>N05B</v>
      </c>
      <c r="C14222">
        <f>fact_sales_daily_final!F14222</f>
        <v>9</v>
      </c>
      <c r="D14222">
        <f>C14222 * VLOOKUP(B14222, finance_assumptions!A:B, 2, FALSE)</f>
        <v>9</v>
      </c>
      <c r="E14222">
        <f t="shared" si="666"/>
        <v>6.75</v>
      </c>
      <c r="F14222">
        <f t="shared" si="667"/>
        <v>2.25</v>
      </c>
      <c r="G14222">
        <f t="shared" si="668"/>
        <v>0.25</v>
      </c>
    </row>
    <row r="14223" spans="1:7" x14ac:dyDescent="0.35">
      <c r="A14223" s="1" t="str">
        <f>fact_sales_daily_final!A14223</f>
        <v>11/14/2018</v>
      </c>
      <c r="B14223" t="str">
        <f>fact_sales_daily_final!E14223</f>
        <v>N05C</v>
      </c>
      <c r="C14223">
        <f>fact_sales_daily_final!F14223</f>
        <v>0</v>
      </c>
      <c r="D14223">
        <f>C14223 * VLOOKUP(B14223, finance_assumptions!A:B, 2, FALSE)</f>
        <v>0</v>
      </c>
      <c r="E14223">
        <f t="shared" si="666"/>
        <v>0</v>
      </c>
      <c r="F14223">
        <f t="shared" si="667"/>
        <v>0</v>
      </c>
      <c r="G14223">
        <f t="shared" si="668"/>
        <v>0</v>
      </c>
    </row>
    <row r="14224" spans="1:7" x14ac:dyDescent="0.35">
      <c r="A14224" s="1" t="str">
        <f>fact_sales_daily_final!A14224</f>
        <v>11/14/2018</v>
      </c>
      <c r="B14224" t="str">
        <f>fact_sales_daily_final!E14224</f>
        <v>R03</v>
      </c>
      <c r="C14224">
        <f>fact_sales_daily_final!F14224</f>
        <v>0</v>
      </c>
      <c r="D14224">
        <f>C14224 * VLOOKUP(B14224, finance_assumptions!A:B, 2, FALSE)</f>
        <v>0</v>
      </c>
      <c r="E14224">
        <f t="shared" si="666"/>
        <v>0</v>
      </c>
      <c r="F14224">
        <f t="shared" si="667"/>
        <v>0</v>
      </c>
      <c r="G14224">
        <f t="shared" si="668"/>
        <v>0</v>
      </c>
    </row>
    <row r="14225" spans="1:7" x14ac:dyDescent="0.35">
      <c r="A14225" s="1" t="str">
        <f>fact_sales_daily_final!A14225</f>
        <v>11/14/2018</v>
      </c>
      <c r="B14225" t="str">
        <f>fact_sales_daily_final!E14225</f>
        <v>R06</v>
      </c>
      <c r="C14225">
        <f>fact_sales_daily_final!F14225</f>
        <v>0</v>
      </c>
      <c r="D14225">
        <f>C14225 * VLOOKUP(B14225, finance_assumptions!A:B, 2, FALSE)</f>
        <v>0</v>
      </c>
      <c r="E14225">
        <f t="shared" si="666"/>
        <v>0</v>
      </c>
      <c r="F14225">
        <f t="shared" si="667"/>
        <v>0</v>
      </c>
      <c r="G14225">
        <f t="shared" si="668"/>
        <v>0</v>
      </c>
    </row>
    <row r="14226" spans="1:7" x14ac:dyDescent="0.35">
      <c r="A14226" s="1" t="str">
        <f>fact_sales_daily_final!A14226</f>
        <v>11/15/2018</v>
      </c>
      <c r="B14226" t="str">
        <f>fact_sales_daily_final!E14226</f>
        <v>M01AB</v>
      </c>
      <c r="C14226">
        <f>fact_sales_daily_final!F14226</f>
        <v>2</v>
      </c>
      <c r="D14226">
        <f>C14226 * VLOOKUP(B14226, finance_assumptions!A:B, 2, FALSE)</f>
        <v>2</v>
      </c>
      <c r="E14226">
        <f t="shared" si="666"/>
        <v>1.5</v>
      </c>
      <c r="F14226">
        <f t="shared" si="667"/>
        <v>0.5</v>
      </c>
      <c r="G14226">
        <f t="shared" si="668"/>
        <v>0.25</v>
      </c>
    </row>
    <row r="14227" spans="1:7" x14ac:dyDescent="0.35">
      <c r="A14227" s="1" t="str">
        <f>fact_sales_daily_final!A14227</f>
        <v>11/15/2018</v>
      </c>
      <c r="B14227" t="str">
        <f>fact_sales_daily_final!E14227</f>
        <v>M01AE</v>
      </c>
      <c r="C14227">
        <f>fact_sales_daily_final!F14227</f>
        <v>4.0830000000000002</v>
      </c>
      <c r="D14227">
        <f>C14227 * VLOOKUP(B14227, finance_assumptions!A:B, 2, FALSE)</f>
        <v>4.0830000000000002</v>
      </c>
      <c r="E14227">
        <f t="shared" si="666"/>
        <v>3.0622500000000001</v>
      </c>
      <c r="F14227">
        <f t="shared" si="667"/>
        <v>1.02075</v>
      </c>
      <c r="G14227">
        <f t="shared" si="668"/>
        <v>0.25</v>
      </c>
    </row>
    <row r="14228" spans="1:7" x14ac:dyDescent="0.35">
      <c r="A14228" s="1" t="str">
        <f>fact_sales_daily_final!A14228</f>
        <v>11/15/2018</v>
      </c>
      <c r="B14228" t="str">
        <f>fact_sales_daily_final!E14228</f>
        <v>N02BA</v>
      </c>
      <c r="C14228">
        <f>fact_sales_daily_final!F14228</f>
        <v>2</v>
      </c>
      <c r="D14228">
        <f>C14228 * VLOOKUP(B14228, finance_assumptions!A:B, 2, FALSE)</f>
        <v>2</v>
      </c>
      <c r="E14228">
        <f t="shared" si="666"/>
        <v>1.5</v>
      </c>
      <c r="F14228">
        <f t="shared" si="667"/>
        <v>0.5</v>
      </c>
      <c r="G14228">
        <f t="shared" si="668"/>
        <v>0.25</v>
      </c>
    </row>
    <row r="14229" spans="1:7" x14ac:dyDescent="0.35">
      <c r="A14229" s="1" t="str">
        <f>fact_sales_daily_final!A14229</f>
        <v>11/15/2018</v>
      </c>
      <c r="B14229" t="str">
        <f>fact_sales_daily_final!E14229</f>
        <v>N02BE</v>
      </c>
      <c r="C14229">
        <f>fact_sales_daily_final!F14229</f>
        <v>49.6</v>
      </c>
      <c r="D14229">
        <f>C14229 * VLOOKUP(B14229, finance_assumptions!A:B, 2, FALSE)</f>
        <v>49.6</v>
      </c>
      <c r="E14229">
        <f t="shared" si="666"/>
        <v>37.200000000000003</v>
      </c>
      <c r="F14229">
        <f t="shared" si="667"/>
        <v>12.399999999999999</v>
      </c>
      <c r="G14229">
        <f t="shared" si="668"/>
        <v>0.24999999999999997</v>
      </c>
    </row>
    <row r="14230" spans="1:7" x14ac:dyDescent="0.35">
      <c r="A14230" s="1" t="str">
        <f>fact_sales_daily_final!A14230</f>
        <v>11/15/2018</v>
      </c>
      <c r="B14230" t="str">
        <f>fact_sales_daily_final!E14230</f>
        <v>N05B</v>
      </c>
      <c r="C14230">
        <f>fact_sales_daily_final!F14230</f>
        <v>3</v>
      </c>
      <c r="D14230">
        <f>C14230 * VLOOKUP(B14230, finance_assumptions!A:B, 2, FALSE)</f>
        <v>3</v>
      </c>
      <c r="E14230">
        <f t="shared" si="666"/>
        <v>2.25</v>
      </c>
      <c r="F14230">
        <f t="shared" si="667"/>
        <v>0.75</v>
      </c>
      <c r="G14230">
        <f t="shared" si="668"/>
        <v>0.25</v>
      </c>
    </row>
    <row r="14231" spans="1:7" x14ac:dyDescent="0.35">
      <c r="A14231" s="1" t="str">
        <f>fact_sales_daily_final!A14231</f>
        <v>11/15/2018</v>
      </c>
      <c r="B14231" t="str">
        <f>fact_sales_daily_final!E14231</f>
        <v>N05C</v>
      </c>
      <c r="C14231">
        <f>fact_sales_daily_final!F14231</f>
        <v>2</v>
      </c>
      <c r="D14231">
        <f>C14231 * VLOOKUP(B14231, finance_assumptions!A:B, 2, FALSE)</f>
        <v>2</v>
      </c>
      <c r="E14231">
        <f t="shared" si="666"/>
        <v>1.5</v>
      </c>
      <c r="F14231">
        <f t="shared" si="667"/>
        <v>0.5</v>
      </c>
      <c r="G14231">
        <f t="shared" si="668"/>
        <v>0.25</v>
      </c>
    </row>
    <row r="14232" spans="1:7" x14ac:dyDescent="0.35">
      <c r="A14232" s="1" t="str">
        <f>fact_sales_daily_final!A14232</f>
        <v>11/15/2018</v>
      </c>
      <c r="B14232" t="str">
        <f>fact_sales_daily_final!E14232</f>
        <v>R03</v>
      </c>
      <c r="C14232">
        <f>fact_sales_daily_final!F14232</f>
        <v>29</v>
      </c>
      <c r="D14232">
        <f>C14232 * VLOOKUP(B14232, finance_assumptions!A:B, 2, FALSE)</f>
        <v>29</v>
      </c>
      <c r="E14232">
        <f t="shared" si="666"/>
        <v>21.75</v>
      </c>
      <c r="F14232">
        <f t="shared" si="667"/>
        <v>7.25</v>
      </c>
      <c r="G14232">
        <f t="shared" si="668"/>
        <v>0.25</v>
      </c>
    </row>
    <row r="14233" spans="1:7" x14ac:dyDescent="0.35">
      <c r="A14233" s="1" t="str">
        <f>fact_sales_daily_final!A14233</f>
        <v>11/15/2018</v>
      </c>
      <c r="B14233" t="str">
        <f>fact_sales_daily_final!E14233</f>
        <v>R06</v>
      </c>
      <c r="C14233">
        <f>fact_sales_daily_final!F14233</f>
        <v>0</v>
      </c>
      <c r="D14233">
        <f>C14233 * VLOOKUP(B14233, finance_assumptions!A:B, 2, FALSE)</f>
        <v>0</v>
      </c>
      <c r="E14233">
        <f t="shared" si="666"/>
        <v>0</v>
      </c>
      <c r="F14233">
        <f t="shared" si="667"/>
        <v>0</v>
      </c>
      <c r="G14233">
        <f t="shared" si="668"/>
        <v>0</v>
      </c>
    </row>
    <row r="14234" spans="1:7" x14ac:dyDescent="0.35">
      <c r="A14234" s="1" t="str">
        <f>fact_sales_daily_final!A14234</f>
        <v>11/16/2018</v>
      </c>
      <c r="B14234" t="str">
        <f>fact_sales_daily_final!E14234</f>
        <v>M01AB</v>
      </c>
      <c r="C14234">
        <f>fact_sales_daily_final!F14234</f>
        <v>8.33</v>
      </c>
      <c r="D14234">
        <f>C14234 * VLOOKUP(B14234, finance_assumptions!A:B, 2, FALSE)</f>
        <v>8.33</v>
      </c>
      <c r="E14234">
        <f t="shared" si="666"/>
        <v>6.2475000000000005</v>
      </c>
      <c r="F14234">
        <f t="shared" si="667"/>
        <v>2.0824999999999996</v>
      </c>
      <c r="G14234">
        <f t="shared" si="668"/>
        <v>0.24999999999999994</v>
      </c>
    </row>
    <row r="14235" spans="1:7" x14ac:dyDescent="0.35">
      <c r="A14235" s="1" t="str">
        <f>fact_sales_daily_final!A14235</f>
        <v>11/16/2018</v>
      </c>
      <c r="B14235" t="str">
        <f>fact_sales_daily_final!E14235</f>
        <v>M01AE</v>
      </c>
      <c r="C14235">
        <f>fact_sales_daily_final!F14235</f>
        <v>2.66</v>
      </c>
      <c r="D14235">
        <f>C14235 * VLOOKUP(B14235, finance_assumptions!A:B, 2, FALSE)</f>
        <v>2.66</v>
      </c>
      <c r="E14235">
        <f t="shared" si="666"/>
        <v>1.9950000000000001</v>
      </c>
      <c r="F14235">
        <f t="shared" si="667"/>
        <v>0.66500000000000004</v>
      </c>
      <c r="G14235">
        <f t="shared" si="668"/>
        <v>0.25</v>
      </c>
    </row>
    <row r="14236" spans="1:7" x14ac:dyDescent="0.35">
      <c r="A14236" s="1" t="str">
        <f>fact_sales_daily_final!A14236</f>
        <v>11/16/2018</v>
      </c>
      <c r="B14236" t="str">
        <f>fact_sales_daily_final!E14236</f>
        <v>N02BA</v>
      </c>
      <c r="C14236">
        <f>fact_sales_daily_final!F14236</f>
        <v>4</v>
      </c>
      <c r="D14236">
        <f>C14236 * VLOOKUP(B14236, finance_assumptions!A:B, 2, FALSE)</f>
        <v>4</v>
      </c>
      <c r="E14236">
        <f t="shared" si="666"/>
        <v>3</v>
      </c>
      <c r="F14236">
        <f t="shared" si="667"/>
        <v>1</v>
      </c>
      <c r="G14236">
        <f t="shared" si="668"/>
        <v>0.25</v>
      </c>
    </row>
    <row r="14237" spans="1:7" x14ac:dyDescent="0.35">
      <c r="A14237" s="1" t="str">
        <f>fact_sales_daily_final!A14237</f>
        <v>11/16/2018</v>
      </c>
      <c r="B14237" t="str">
        <f>fact_sales_daily_final!E14237</f>
        <v>N02BE</v>
      </c>
      <c r="C14237">
        <f>fact_sales_daily_final!F14237</f>
        <v>21.5</v>
      </c>
      <c r="D14237">
        <f>C14237 * VLOOKUP(B14237, finance_assumptions!A:B, 2, FALSE)</f>
        <v>21.5</v>
      </c>
      <c r="E14237">
        <f t="shared" si="666"/>
        <v>16.125</v>
      </c>
      <c r="F14237">
        <f t="shared" si="667"/>
        <v>5.375</v>
      </c>
      <c r="G14237">
        <f t="shared" si="668"/>
        <v>0.25</v>
      </c>
    </row>
    <row r="14238" spans="1:7" x14ac:dyDescent="0.35">
      <c r="A14238" s="1" t="str">
        <f>fact_sales_daily_final!A14238</f>
        <v>11/16/2018</v>
      </c>
      <c r="B14238" t="str">
        <f>fact_sales_daily_final!E14238</f>
        <v>N05B</v>
      </c>
      <c r="C14238">
        <f>fact_sales_daily_final!F14238</f>
        <v>6</v>
      </c>
      <c r="D14238">
        <f>C14238 * VLOOKUP(B14238, finance_assumptions!A:B, 2, FALSE)</f>
        <v>6</v>
      </c>
      <c r="E14238">
        <f t="shared" si="666"/>
        <v>4.5</v>
      </c>
      <c r="F14238">
        <f t="shared" si="667"/>
        <v>1.5</v>
      </c>
      <c r="G14238">
        <f t="shared" si="668"/>
        <v>0.25</v>
      </c>
    </row>
    <row r="14239" spans="1:7" x14ac:dyDescent="0.35">
      <c r="A14239" s="1" t="str">
        <f>fact_sales_daily_final!A14239</f>
        <v>11/16/2018</v>
      </c>
      <c r="B14239" t="str">
        <f>fact_sales_daily_final!E14239</f>
        <v>N05C</v>
      </c>
      <c r="C14239">
        <f>fact_sales_daily_final!F14239</f>
        <v>0</v>
      </c>
      <c r="D14239">
        <f>C14239 * VLOOKUP(B14239, finance_assumptions!A:B, 2, FALSE)</f>
        <v>0</v>
      </c>
      <c r="E14239">
        <f t="shared" si="666"/>
        <v>0</v>
      </c>
      <c r="F14239">
        <f t="shared" si="667"/>
        <v>0</v>
      </c>
      <c r="G14239">
        <f t="shared" si="668"/>
        <v>0</v>
      </c>
    </row>
    <row r="14240" spans="1:7" x14ac:dyDescent="0.35">
      <c r="A14240" s="1" t="str">
        <f>fact_sales_daily_final!A14240</f>
        <v>11/16/2018</v>
      </c>
      <c r="B14240" t="str">
        <f>fact_sales_daily_final!E14240</f>
        <v>R03</v>
      </c>
      <c r="C14240">
        <f>fact_sales_daily_final!F14240</f>
        <v>6</v>
      </c>
      <c r="D14240">
        <f>C14240 * VLOOKUP(B14240, finance_assumptions!A:B, 2, FALSE)</f>
        <v>6</v>
      </c>
      <c r="E14240">
        <f t="shared" si="666"/>
        <v>4.5</v>
      </c>
      <c r="F14240">
        <f t="shared" si="667"/>
        <v>1.5</v>
      </c>
      <c r="G14240">
        <f t="shared" si="668"/>
        <v>0.25</v>
      </c>
    </row>
    <row r="14241" spans="1:7" x14ac:dyDescent="0.35">
      <c r="A14241" s="1" t="str">
        <f>fact_sales_daily_final!A14241</f>
        <v>11/16/2018</v>
      </c>
      <c r="B14241" t="str">
        <f>fact_sales_daily_final!E14241</f>
        <v>R06</v>
      </c>
      <c r="C14241">
        <f>fact_sales_daily_final!F14241</f>
        <v>0.4</v>
      </c>
      <c r="D14241">
        <f>C14241 * VLOOKUP(B14241, finance_assumptions!A:B, 2, FALSE)</f>
        <v>0.4</v>
      </c>
      <c r="E14241">
        <f t="shared" si="666"/>
        <v>0.30000000000000004</v>
      </c>
      <c r="F14241">
        <f t="shared" si="667"/>
        <v>9.9999999999999978E-2</v>
      </c>
      <c r="G14241">
        <f t="shared" si="668"/>
        <v>0.24999999999999994</v>
      </c>
    </row>
    <row r="14242" spans="1:7" x14ac:dyDescent="0.35">
      <c r="A14242" s="1" t="str">
        <f>fact_sales_daily_final!A14242</f>
        <v>11/17/2018</v>
      </c>
      <c r="B14242" t="str">
        <f>fact_sales_daily_final!E14242</f>
        <v>M01AB</v>
      </c>
      <c r="C14242">
        <f>fact_sales_daily_final!F14242</f>
        <v>8</v>
      </c>
      <c r="D14242">
        <f>C14242 * VLOOKUP(B14242, finance_assumptions!A:B, 2, FALSE)</f>
        <v>8</v>
      </c>
      <c r="E14242">
        <f t="shared" si="666"/>
        <v>6</v>
      </c>
      <c r="F14242">
        <f t="shared" si="667"/>
        <v>2</v>
      </c>
      <c r="G14242">
        <f t="shared" si="668"/>
        <v>0.25</v>
      </c>
    </row>
    <row r="14243" spans="1:7" x14ac:dyDescent="0.35">
      <c r="A14243" s="1" t="str">
        <f>fact_sales_daily_final!A14243</f>
        <v>11/17/2018</v>
      </c>
      <c r="B14243" t="str">
        <f>fact_sales_daily_final!E14243</f>
        <v>M01AE</v>
      </c>
      <c r="C14243">
        <f>fact_sales_daily_final!F14243</f>
        <v>2.34</v>
      </c>
      <c r="D14243">
        <f>C14243 * VLOOKUP(B14243, finance_assumptions!A:B, 2, FALSE)</f>
        <v>2.34</v>
      </c>
      <c r="E14243">
        <f t="shared" si="666"/>
        <v>1.7549999999999999</v>
      </c>
      <c r="F14243">
        <f t="shared" si="667"/>
        <v>0.58499999999999996</v>
      </c>
      <c r="G14243">
        <f t="shared" si="668"/>
        <v>0.25</v>
      </c>
    </row>
    <row r="14244" spans="1:7" x14ac:dyDescent="0.35">
      <c r="A14244" s="1" t="str">
        <f>fact_sales_daily_final!A14244</f>
        <v>11/17/2018</v>
      </c>
      <c r="B14244" t="str">
        <f>fact_sales_daily_final!E14244</f>
        <v>N02BA</v>
      </c>
      <c r="C14244">
        <f>fact_sales_daily_final!F14244</f>
        <v>1</v>
      </c>
      <c r="D14244">
        <f>C14244 * VLOOKUP(B14244, finance_assumptions!A:B, 2, FALSE)</f>
        <v>1</v>
      </c>
      <c r="E14244">
        <f t="shared" si="666"/>
        <v>0.75</v>
      </c>
      <c r="F14244">
        <f t="shared" si="667"/>
        <v>0.25</v>
      </c>
      <c r="G14244">
        <f t="shared" si="668"/>
        <v>0.25</v>
      </c>
    </row>
    <row r="14245" spans="1:7" x14ac:dyDescent="0.35">
      <c r="A14245" s="1" t="str">
        <f>fact_sales_daily_final!A14245</f>
        <v>11/17/2018</v>
      </c>
      <c r="B14245" t="str">
        <f>fact_sales_daily_final!E14245</f>
        <v>N02BE</v>
      </c>
      <c r="C14245">
        <f>fact_sales_daily_final!F14245</f>
        <v>39</v>
      </c>
      <c r="D14245">
        <f>C14245 * VLOOKUP(B14245, finance_assumptions!A:B, 2, FALSE)</f>
        <v>39</v>
      </c>
      <c r="E14245">
        <f t="shared" si="666"/>
        <v>29.25</v>
      </c>
      <c r="F14245">
        <f t="shared" si="667"/>
        <v>9.75</v>
      </c>
      <c r="G14245">
        <f t="shared" si="668"/>
        <v>0.25</v>
      </c>
    </row>
    <row r="14246" spans="1:7" x14ac:dyDescent="0.35">
      <c r="A14246" s="1" t="str">
        <f>fact_sales_daily_final!A14246</f>
        <v>11/17/2018</v>
      </c>
      <c r="B14246" t="str">
        <f>fact_sales_daily_final!E14246</f>
        <v>N05B</v>
      </c>
      <c r="C14246">
        <f>fact_sales_daily_final!F14246</f>
        <v>5</v>
      </c>
      <c r="D14246">
        <f>C14246 * VLOOKUP(B14246, finance_assumptions!A:B, 2, FALSE)</f>
        <v>5</v>
      </c>
      <c r="E14246">
        <f t="shared" si="666"/>
        <v>3.75</v>
      </c>
      <c r="F14246">
        <f t="shared" si="667"/>
        <v>1.25</v>
      </c>
      <c r="G14246">
        <f t="shared" si="668"/>
        <v>0.25</v>
      </c>
    </row>
    <row r="14247" spans="1:7" x14ac:dyDescent="0.35">
      <c r="A14247" s="1" t="str">
        <f>fact_sales_daily_final!A14247</f>
        <v>11/17/2018</v>
      </c>
      <c r="B14247" t="str">
        <f>fact_sales_daily_final!E14247</f>
        <v>N05C</v>
      </c>
      <c r="C14247">
        <f>fact_sales_daily_final!F14247</f>
        <v>0</v>
      </c>
      <c r="D14247">
        <f>C14247 * VLOOKUP(B14247, finance_assumptions!A:B, 2, FALSE)</f>
        <v>0</v>
      </c>
      <c r="E14247">
        <f t="shared" si="666"/>
        <v>0</v>
      </c>
      <c r="F14247">
        <f t="shared" si="667"/>
        <v>0</v>
      </c>
      <c r="G14247">
        <f t="shared" si="668"/>
        <v>0</v>
      </c>
    </row>
    <row r="14248" spans="1:7" x14ac:dyDescent="0.35">
      <c r="A14248" s="1" t="str">
        <f>fact_sales_daily_final!A14248</f>
        <v>11/17/2018</v>
      </c>
      <c r="B14248" t="str">
        <f>fact_sales_daily_final!E14248</f>
        <v>R03</v>
      </c>
      <c r="C14248">
        <f>fact_sales_daily_final!F14248</f>
        <v>13</v>
      </c>
      <c r="D14248">
        <f>C14248 * VLOOKUP(B14248, finance_assumptions!A:B, 2, FALSE)</f>
        <v>13</v>
      </c>
      <c r="E14248">
        <f t="shared" si="666"/>
        <v>9.75</v>
      </c>
      <c r="F14248">
        <f t="shared" si="667"/>
        <v>3.25</v>
      </c>
      <c r="G14248">
        <f t="shared" si="668"/>
        <v>0.25</v>
      </c>
    </row>
    <row r="14249" spans="1:7" x14ac:dyDescent="0.35">
      <c r="A14249" s="1" t="str">
        <f>fact_sales_daily_final!A14249</f>
        <v>11/17/2018</v>
      </c>
      <c r="B14249" t="str">
        <f>fact_sales_daily_final!E14249</f>
        <v>R06</v>
      </c>
      <c r="C14249">
        <f>fact_sales_daily_final!F14249</f>
        <v>2</v>
      </c>
      <c r="D14249">
        <f>C14249 * VLOOKUP(B14249, finance_assumptions!A:B, 2, FALSE)</f>
        <v>2</v>
      </c>
      <c r="E14249">
        <f t="shared" si="666"/>
        <v>1.5</v>
      </c>
      <c r="F14249">
        <f t="shared" si="667"/>
        <v>0.5</v>
      </c>
      <c r="G14249">
        <f t="shared" si="668"/>
        <v>0.25</v>
      </c>
    </row>
    <row r="14250" spans="1:7" x14ac:dyDescent="0.35">
      <c r="A14250" s="1" t="str">
        <f>fact_sales_daily_final!A14250</f>
        <v>11/18/2018</v>
      </c>
      <c r="B14250" t="str">
        <f>fact_sales_daily_final!E14250</f>
        <v>M01AB</v>
      </c>
      <c r="C14250">
        <f>fact_sales_daily_final!F14250</f>
        <v>4.68</v>
      </c>
      <c r="D14250">
        <f>C14250 * VLOOKUP(B14250, finance_assumptions!A:B, 2, FALSE)</f>
        <v>4.68</v>
      </c>
      <c r="E14250">
        <f t="shared" si="666"/>
        <v>3.51</v>
      </c>
      <c r="F14250">
        <f t="shared" si="667"/>
        <v>1.17</v>
      </c>
      <c r="G14250">
        <f t="shared" si="668"/>
        <v>0.25</v>
      </c>
    </row>
    <row r="14251" spans="1:7" x14ac:dyDescent="0.35">
      <c r="A14251" s="1" t="str">
        <f>fact_sales_daily_final!A14251</f>
        <v>11/18/2018</v>
      </c>
      <c r="B14251" t="str">
        <f>fact_sales_daily_final!E14251</f>
        <v>M01AE</v>
      </c>
      <c r="C14251">
        <f>fact_sales_daily_final!F14251</f>
        <v>4.68</v>
      </c>
      <c r="D14251">
        <f>C14251 * VLOOKUP(B14251, finance_assumptions!A:B, 2, FALSE)</f>
        <v>4.68</v>
      </c>
      <c r="E14251">
        <f t="shared" si="666"/>
        <v>3.51</v>
      </c>
      <c r="F14251">
        <f t="shared" si="667"/>
        <v>1.17</v>
      </c>
      <c r="G14251">
        <f t="shared" si="668"/>
        <v>0.25</v>
      </c>
    </row>
    <row r="14252" spans="1:7" x14ac:dyDescent="0.35">
      <c r="A14252" s="1" t="str">
        <f>fact_sales_daily_final!A14252</f>
        <v>11/18/2018</v>
      </c>
      <c r="B14252" t="str">
        <f>fact_sales_daily_final!E14252</f>
        <v>N02BA</v>
      </c>
      <c r="C14252">
        <f>fact_sales_daily_final!F14252</f>
        <v>5</v>
      </c>
      <c r="D14252">
        <f>C14252 * VLOOKUP(B14252, finance_assumptions!A:B, 2, FALSE)</f>
        <v>5</v>
      </c>
      <c r="E14252">
        <f t="shared" si="666"/>
        <v>3.75</v>
      </c>
      <c r="F14252">
        <f t="shared" si="667"/>
        <v>1.25</v>
      </c>
      <c r="G14252">
        <f t="shared" si="668"/>
        <v>0.25</v>
      </c>
    </row>
    <row r="14253" spans="1:7" x14ac:dyDescent="0.35">
      <c r="A14253" s="1" t="str">
        <f>fact_sales_daily_final!A14253</f>
        <v>11/18/2018</v>
      </c>
      <c r="B14253" t="str">
        <f>fact_sales_daily_final!E14253</f>
        <v>N02BE</v>
      </c>
      <c r="C14253">
        <f>fact_sales_daily_final!F14253</f>
        <v>32.9</v>
      </c>
      <c r="D14253">
        <f>C14253 * VLOOKUP(B14253, finance_assumptions!A:B, 2, FALSE)</f>
        <v>32.9</v>
      </c>
      <c r="E14253">
        <f t="shared" si="666"/>
        <v>24.674999999999997</v>
      </c>
      <c r="F14253">
        <f t="shared" si="667"/>
        <v>8.2250000000000014</v>
      </c>
      <c r="G14253">
        <f t="shared" si="668"/>
        <v>0.25000000000000006</v>
      </c>
    </row>
    <row r="14254" spans="1:7" x14ac:dyDescent="0.35">
      <c r="A14254" s="1" t="str">
        <f>fact_sales_daily_final!A14254</f>
        <v>11/18/2018</v>
      </c>
      <c r="B14254" t="str">
        <f>fact_sales_daily_final!E14254</f>
        <v>N05B</v>
      </c>
      <c r="C14254">
        <f>fact_sales_daily_final!F14254</f>
        <v>7</v>
      </c>
      <c r="D14254">
        <f>C14254 * VLOOKUP(B14254, finance_assumptions!A:B, 2, FALSE)</f>
        <v>7</v>
      </c>
      <c r="E14254">
        <f t="shared" si="666"/>
        <v>5.25</v>
      </c>
      <c r="F14254">
        <f t="shared" si="667"/>
        <v>1.75</v>
      </c>
      <c r="G14254">
        <f t="shared" si="668"/>
        <v>0.25</v>
      </c>
    </row>
    <row r="14255" spans="1:7" x14ac:dyDescent="0.35">
      <c r="A14255" s="1" t="str">
        <f>fact_sales_daily_final!A14255</f>
        <v>11/18/2018</v>
      </c>
      <c r="B14255" t="str">
        <f>fact_sales_daily_final!E14255</f>
        <v>N05C</v>
      </c>
      <c r="C14255">
        <f>fact_sales_daily_final!F14255</f>
        <v>1</v>
      </c>
      <c r="D14255">
        <f>C14255 * VLOOKUP(B14255, finance_assumptions!A:B, 2, FALSE)</f>
        <v>1</v>
      </c>
      <c r="E14255">
        <f t="shared" si="666"/>
        <v>0.75</v>
      </c>
      <c r="F14255">
        <f t="shared" si="667"/>
        <v>0.25</v>
      </c>
      <c r="G14255">
        <f t="shared" si="668"/>
        <v>0.25</v>
      </c>
    </row>
    <row r="14256" spans="1:7" x14ac:dyDescent="0.35">
      <c r="A14256" s="1" t="str">
        <f>fact_sales_daily_final!A14256</f>
        <v>11/18/2018</v>
      </c>
      <c r="B14256" t="str">
        <f>fact_sales_daily_final!E14256</f>
        <v>R03</v>
      </c>
      <c r="C14256">
        <f>fact_sales_daily_final!F14256</f>
        <v>10</v>
      </c>
      <c r="D14256">
        <f>C14256 * VLOOKUP(B14256, finance_assumptions!A:B, 2, FALSE)</f>
        <v>10</v>
      </c>
      <c r="E14256">
        <f t="shared" si="666"/>
        <v>7.5</v>
      </c>
      <c r="F14256">
        <f t="shared" si="667"/>
        <v>2.5</v>
      </c>
      <c r="G14256">
        <f t="shared" si="668"/>
        <v>0.25</v>
      </c>
    </row>
    <row r="14257" spans="1:7" x14ac:dyDescent="0.35">
      <c r="A14257" s="1" t="str">
        <f>fact_sales_daily_final!A14257</f>
        <v>11/18/2018</v>
      </c>
      <c r="B14257" t="str">
        <f>fact_sales_daily_final!E14257</f>
        <v>R06</v>
      </c>
      <c r="C14257">
        <f>fact_sales_daily_final!F14257</f>
        <v>1</v>
      </c>
      <c r="D14257">
        <f>C14257 * VLOOKUP(B14257, finance_assumptions!A:B, 2, FALSE)</f>
        <v>1</v>
      </c>
      <c r="E14257">
        <f t="shared" si="666"/>
        <v>0.75</v>
      </c>
      <c r="F14257">
        <f t="shared" si="667"/>
        <v>0.25</v>
      </c>
      <c r="G14257">
        <f t="shared" si="668"/>
        <v>0.25</v>
      </c>
    </row>
    <row r="14258" spans="1:7" x14ac:dyDescent="0.35">
      <c r="A14258" s="1" t="str">
        <f>fact_sales_daily_final!A14258</f>
        <v>11/19/2018</v>
      </c>
      <c r="B14258" t="str">
        <f>fact_sales_daily_final!E14258</f>
        <v>M01AB</v>
      </c>
      <c r="C14258">
        <f>fact_sales_daily_final!F14258</f>
        <v>6.01</v>
      </c>
      <c r="D14258">
        <f>C14258 * VLOOKUP(B14258, finance_assumptions!A:B, 2, FALSE)</f>
        <v>6.01</v>
      </c>
      <c r="E14258">
        <f t="shared" si="666"/>
        <v>4.5075000000000003</v>
      </c>
      <c r="F14258">
        <f t="shared" si="667"/>
        <v>1.5024999999999995</v>
      </c>
      <c r="G14258">
        <f t="shared" si="668"/>
        <v>0.24999999999999992</v>
      </c>
    </row>
    <row r="14259" spans="1:7" x14ac:dyDescent="0.35">
      <c r="A14259" s="1" t="str">
        <f>fact_sales_daily_final!A14259</f>
        <v>11/19/2018</v>
      </c>
      <c r="B14259" t="str">
        <f>fact_sales_daily_final!E14259</f>
        <v>M01AE</v>
      </c>
      <c r="C14259">
        <f>fact_sales_daily_final!F14259</f>
        <v>2.44</v>
      </c>
      <c r="D14259">
        <f>C14259 * VLOOKUP(B14259, finance_assumptions!A:B, 2, FALSE)</f>
        <v>2.44</v>
      </c>
      <c r="E14259">
        <f t="shared" si="666"/>
        <v>1.83</v>
      </c>
      <c r="F14259">
        <f t="shared" si="667"/>
        <v>0.60999999999999988</v>
      </c>
      <c r="G14259">
        <f t="shared" si="668"/>
        <v>0.24999999999999994</v>
      </c>
    </row>
    <row r="14260" spans="1:7" x14ac:dyDescent="0.35">
      <c r="A14260" s="1" t="str">
        <f>fact_sales_daily_final!A14260</f>
        <v>11/19/2018</v>
      </c>
      <c r="B14260" t="str">
        <f>fact_sales_daily_final!E14260</f>
        <v>N02BA</v>
      </c>
      <c r="C14260">
        <f>fact_sales_daily_final!F14260</f>
        <v>2</v>
      </c>
      <c r="D14260">
        <f>C14260 * VLOOKUP(B14260, finance_assumptions!A:B, 2, FALSE)</f>
        <v>2</v>
      </c>
      <c r="E14260">
        <f t="shared" si="666"/>
        <v>1.5</v>
      </c>
      <c r="F14260">
        <f t="shared" si="667"/>
        <v>0.5</v>
      </c>
      <c r="G14260">
        <f t="shared" si="668"/>
        <v>0.25</v>
      </c>
    </row>
    <row r="14261" spans="1:7" x14ac:dyDescent="0.35">
      <c r="A14261" s="1" t="str">
        <f>fact_sales_daily_final!A14261</f>
        <v>11/19/2018</v>
      </c>
      <c r="B14261" t="str">
        <f>fact_sales_daily_final!E14261</f>
        <v>N02BE</v>
      </c>
      <c r="C14261">
        <f>fact_sales_daily_final!F14261</f>
        <v>47.2</v>
      </c>
      <c r="D14261">
        <f>C14261 * VLOOKUP(B14261, finance_assumptions!A:B, 2, FALSE)</f>
        <v>47.2</v>
      </c>
      <c r="E14261">
        <f t="shared" si="666"/>
        <v>35.400000000000006</v>
      </c>
      <c r="F14261">
        <f t="shared" si="667"/>
        <v>11.799999999999997</v>
      </c>
      <c r="G14261">
        <f t="shared" si="668"/>
        <v>0.24999999999999992</v>
      </c>
    </row>
    <row r="14262" spans="1:7" x14ac:dyDescent="0.35">
      <c r="A14262" s="1" t="str">
        <f>fact_sales_daily_final!A14262</f>
        <v>11/19/2018</v>
      </c>
      <c r="B14262" t="str">
        <f>fact_sales_daily_final!E14262</f>
        <v>N05B</v>
      </c>
      <c r="C14262">
        <f>fact_sales_daily_final!F14262</f>
        <v>6</v>
      </c>
      <c r="D14262">
        <f>C14262 * VLOOKUP(B14262, finance_assumptions!A:B, 2, FALSE)</f>
        <v>6</v>
      </c>
      <c r="E14262">
        <f t="shared" si="666"/>
        <v>4.5</v>
      </c>
      <c r="F14262">
        <f t="shared" si="667"/>
        <v>1.5</v>
      </c>
      <c r="G14262">
        <f t="shared" si="668"/>
        <v>0.25</v>
      </c>
    </row>
    <row r="14263" spans="1:7" x14ac:dyDescent="0.35">
      <c r="A14263" s="1" t="str">
        <f>fact_sales_daily_final!A14263</f>
        <v>11/19/2018</v>
      </c>
      <c r="B14263" t="str">
        <f>fact_sales_daily_final!E14263</f>
        <v>N05C</v>
      </c>
      <c r="C14263">
        <f>fact_sales_daily_final!F14263</f>
        <v>3</v>
      </c>
      <c r="D14263">
        <f>C14263 * VLOOKUP(B14263, finance_assumptions!A:B, 2, FALSE)</f>
        <v>3</v>
      </c>
      <c r="E14263">
        <f t="shared" si="666"/>
        <v>2.25</v>
      </c>
      <c r="F14263">
        <f t="shared" si="667"/>
        <v>0.75</v>
      </c>
      <c r="G14263">
        <f t="shared" si="668"/>
        <v>0.25</v>
      </c>
    </row>
    <row r="14264" spans="1:7" x14ac:dyDescent="0.35">
      <c r="A14264" s="1" t="str">
        <f>fact_sales_daily_final!A14264</f>
        <v>11/19/2018</v>
      </c>
      <c r="B14264" t="str">
        <f>fact_sales_daily_final!E14264</f>
        <v>R03</v>
      </c>
      <c r="C14264">
        <f>fact_sales_daily_final!F14264</f>
        <v>3</v>
      </c>
      <c r="D14264">
        <f>C14264 * VLOOKUP(B14264, finance_assumptions!A:B, 2, FALSE)</f>
        <v>3</v>
      </c>
      <c r="E14264">
        <f t="shared" si="666"/>
        <v>2.25</v>
      </c>
      <c r="F14264">
        <f t="shared" si="667"/>
        <v>0.75</v>
      </c>
      <c r="G14264">
        <f t="shared" si="668"/>
        <v>0.25</v>
      </c>
    </row>
    <row r="14265" spans="1:7" x14ac:dyDescent="0.35">
      <c r="A14265" s="1" t="str">
        <f>fact_sales_daily_final!A14265</f>
        <v>11/19/2018</v>
      </c>
      <c r="B14265" t="str">
        <f>fact_sales_daily_final!E14265</f>
        <v>R06</v>
      </c>
      <c r="C14265">
        <f>fact_sales_daily_final!F14265</f>
        <v>0</v>
      </c>
      <c r="D14265">
        <f>C14265 * VLOOKUP(B14265, finance_assumptions!A:B, 2, FALSE)</f>
        <v>0</v>
      </c>
      <c r="E14265">
        <f t="shared" si="666"/>
        <v>0</v>
      </c>
      <c r="F14265">
        <f t="shared" si="667"/>
        <v>0</v>
      </c>
      <c r="G14265">
        <f t="shared" si="668"/>
        <v>0</v>
      </c>
    </row>
    <row r="14266" spans="1:7" x14ac:dyDescent="0.35">
      <c r="A14266" s="1" t="str">
        <f>fact_sales_daily_final!A14266</f>
        <v>11/20/2018</v>
      </c>
      <c r="B14266" t="str">
        <f>fact_sales_daily_final!E14266</f>
        <v>M01AB</v>
      </c>
      <c r="C14266">
        <f>fact_sales_daily_final!F14266</f>
        <v>5.33</v>
      </c>
      <c r="D14266">
        <f>C14266 * VLOOKUP(B14266, finance_assumptions!A:B, 2, FALSE)</f>
        <v>5.33</v>
      </c>
      <c r="E14266">
        <f t="shared" si="666"/>
        <v>3.9975000000000001</v>
      </c>
      <c r="F14266">
        <f t="shared" si="667"/>
        <v>1.3325</v>
      </c>
      <c r="G14266">
        <f t="shared" si="668"/>
        <v>0.25</v>
      </c>
    </row>
    <row r="14267" spans="1:7" x14ac:dyDescent="0.35">
      <c r="A14267" s="1" t="str">
        <f>fact_sales_daily_final!A14267</f>
        <v>11/20/2018</v>
      </c>
      <c r="B14267" t="str">
        <f>fact_sales_daily_final!E14267</f>
        <v>M01AE</v>
      </c>
      <c r="C14267">
        <f>fact_sales_daily_final!F14267</f>
        <v>3.8029999999999999</v>
      </c>
      <c r="D14267">
        <f>C14267 * VLOOKUP(B14267, finance_assumptions!A:B, 2, FALSE)</f>
        <v>3.8029999999999999</v>
      </c>
      <c r="E14267">
        <f t="shared" si="666"/>
        <v>2.8522499999999997</v>
      </c>
      <c r="F14267">
        <f t="shared" si="667"/>
        <v>0.95075000000000021</v>
      </c>
      <c r="G14267">
        <f t="shared" si="668"/>
        <v>0.25000000000000006</v>
      </c>
    </row>
    <row r="14268" spans="1:7" x14ac:dyDescent="0.35">
      <c r="A14268" s="1" t="str">
        <f>fact_sales_daily_final!A14268</f>
        <v>11/20/2018</v>
      </c>
      <c r="B14268" t="str">
        <f>fact_sales_daily_final!E14268</f>
        <v>N02BA</v>
      </c>
      <c r="C14268">
        <f>fact_sales_daily_final!F14268</f>
        <v>4</v>
      </c>
      <c r="D14268">
        <f>C14268 * VLOOKUP(B14268, finance_assumptions!A:B, 2, FALSE)</f>
        <v>4</v>
      </c>
      <c r="E14268">
        <f t="shared" si="666"/>
        <v>3</v>
      </c>
      <c r="F14268">
        <f t="shared" si="667"/>
        <v>1</v>
      </c>
      <c r="G14268">
        <f t="shared" si="668"/>
        <v>0.25</v>
      </c>
    </row>
    <row r="14269" spans="1:7" x14ac:dyDescent="0.35">
      <c r="A14269" s="1" t="str">
        <f>fact_sales_daily_final!A14269</f>
        <v>11/20/2018</v>
      </c>
      <c r="B14269" t="str">
        <f>fact_sales_daily_final!E14269</f>
        <v>N02BE</v>
      </c>
      <c r="C14269">
        <f>fact_sales_daily_final!F14269</f>
        <v>31.5</v>
      </c>
      <c r="D14269">
        <f>C14269 * VLOOKUP(B14269, finance_assumptions!A:B, 2, FALSE)</f>
        <v>31.5</v>
      </c>
      <c r="E14269">
        <f t="shared" si="666"/>
        <v>23.625</v>
      </c>
      <c r="F14269">
        <f t="shared" si="667"/>
        <v>7.875</v>
      </c>
      <c r="G14269">
        <f t="shared" si="668"/>
        <v>0.25</v>
      </c>
    </row>
    <row r="14270" spans="1:7" x14ac:dyDescent="0.35">
      <c r="A14270" s="1" t="str">
        <f>fact_sales_daily_final!A14270</f>
        <v>11/20/2018</v>
      </c>
      <c r="B14270" t="str">
        <f>fact_sales_daily_final!E14270</f>
        <v>N05B</v>
      </c>
      <c r="C14270">
        <f>fact_sales_daily_final!F14270</f>
        <v>4</v>
      </c>
      <c r="D14270">
        <f>C14270 * VLOOKUP(B14270, finance_assumptions!A:B, 2, FALSE)</f>
        <v>4</v>
      </c>
      <c r="E14270">
        <f t="shared" si="666"/>
        <v>3</v>
      </c>
      <c r="F14270">
        <f t="shared" si="667"/>
        <v>1</v>
      </c>
      <c r="G14270">
        <f t="shared" si="668"/>
        <v>0.25</v>
      </c>
    </row>
    <row r="14271" spans="1:7" x14ac:dyDescent="0.35">
      <c r="A14271" s="1" t="str">
        <f>fact_sales_daily_final!A14271</f>
        <v>11/20/2018</v>
      </c>
      <c r="B14271" t="str">
        <f>fact_sales_daily_final!E14271</f>
        <v>N05C</v>
      </c>
      <c r="C14271">
        <f>fact_sales_daily_final!F14271</f>
        <v>1</v>
      </c>
      <c r="D14271">
        <f>C14271 * VLOOKUP(B14271, finance_assumptions!A:B, 2, FALSE)</f>
        <v>1</v>
      </c>
      <c r="E14271">
        <f t="shared" si="666"/>
        <v>0.75</v>
      </c>
      <c r="F14271">
        <f t="shared" si="667"/>
        <v>0.25</v>
      </c>
      <c r="G14271">
        <f t="shared" si="668"/>
        <v>0.25</v>
      </c>
    </row>
    <row r="14272" spans="1:7" x14ac:dyDescent="0.35">
      <c r="A14272" s="1" t="str">
        <f>fact_sales_daily_final!A14272</f>
        <v>11/20/2018</v>
      </c>
      <c r="B14272" t="str">
        <f>fact_sales_daily_final!E14272</f>
        <v>R03</v>
      </c>
      <c r="C14272">
        <f>fact_sales_daily_final!F14272</f>
        <v>10</v>
      </c>
      <c r="D14272">
        <f>C14272 * VLOOKUP(B14272, finance_assumptions!A:B, 2, FALSE)</f>
        <v>10</v>
      </c>
      <c r="E14272">
        <f t="shared" si="666"/>
        <v>7.5</v>
      </c>
      <c r="F14272">
        <f t="shared" si="667"/>
        <v>2.5</v>
      </c>
      <c r="G14272">
        <f t="shared" si="668"/>
        <v>0.25</v>
      </c>
    </row>
    <row r="14273" spans="1:7" x14ac:dyDescent="0.35">
      <c r="A14273" s="1" t="str">
        <f>fact_sales_daily_final!A14273</f>
        <v>11/20/2018</v>
      </c>
      <c r="B14273" t="str">
        <f>fact_sales_daily_final!E14273</f>
        <v>R06</v>
      </c>
      <c r="C14273">
        <f>fact_sales_daily_final!F14273</f>
        <v>3</v>
      </c>
      <c r="D14273">
        <f>C14273 * VLOOKUP(B14273, finance_assumptions!A:B, 2, FALSE)</f>
        <v>3</v>
      </c>
      <c r="E14273">
        <f t="shared" si="666"/>
        <v>2.25</v>
      </c>
      <c r="F14273">
        <f t="shared" si="667"/>
        <v>0.75</v>
      </c>
      <c r="G14273">
        <f t="shared" si="668"/>
        <v>0.25</v>
      </c>
    </row>
    <row r="14274" spans="1:7" x14ac:dyDescent="0.35">
      <c r="A14274" s="1" t="str">
        <f>fact_sales_daily_final!A14274</f>
        <v>11/21/2018</v>
      </c>
      <c r="B14274" t="str">
        <f>fact_sales_daily_final!E14274</f>
        <v>M01AB</v>
      </c>
      <c r="C14274">
        <f>fact_sales_daily_final!F14274</f>
        <v>7</v>
      </c>
      <c r="D14274">
        <f>C14274 * VLOOKUP(B14274, finance_assumptions!A:B, 2, FALSE)</f>
        <v>7</v>
      </c>
      <c r="E14274">
        <f t="shared" si="666"/>
        <v>5.25</v>
      </c>
      <c r="F14274">
        <f t="shared" si="667"/>
        <v>1.75</v>
      </c>
      <c r="G14274">
        <f t="shared" si="668"/>
        <v>0.25</v>
      </c>
    </row>
    <row r="14275" spans="1:7" x14ac:dyDescent="0.35">
      <c r="A14275" s="1" t="str">
        <f>fact_sales_daily_final!A14275</f>
        <v>11/21/2018</v>
      </c>
      <c r="B14275" t="str">
        <f>fact_sales_daily_final!E14275</f>
        <v>M01AE</v>
      </c>
      <c r="C14275">
        <f>fact_sales_daily_final!F14275</f>
        <v>2.34</v>
      </c>
      <c r="D14275">
        <f>C14275 * VLOOKUP(B14275, finance_assumptions!A:B, 2, FALSE)</f>
        <v>2.34</v>
      </c>
      <c r="E14275">
        <f t="shared" ref="E14275:E14338" si="669">D14275 * 0.75</f>
        <v>1.7549999999999999</v>
      </c>
      <c r="F14275">
        <f t="shared" ref="F14275:F14338" si="670">D14275 - E14275</f>
        <v>0.58499999999999996</v>
      </c>
      <c r="G14275">
        <f t="shared" ref="G14275:G14338" si="671">IF(D14275=0, 0, F14275/D14275)</f>
        <v>0.25</v>
      </c>
    </row>
    <row r="14276" spans="1:7" x14ac:dyDescent="0.35">
      <c r="A14276" s="1" t="str">
        <f>fact_sales_daily_final!A14276</f>
        <v>11/21/2018</v>
      </c>
      <c r="B14276" t="str">
        <f>fact_sales_daily_final!E14276</f>
        <v>N02BA</v>
      </c>
      <c r="C14276">
        <f>fact_sales_daily_final!F14276</f>
        <v>3.25</v>
      </c>
      <c r="D14276">
        <f>C14276 * VLOOKUP(B14276, finance_assumptions!A:B, 2, FALSE)</f>
        <v>3.25</v>
      </c>
      <c r="E14276">
        <f t="shared" si="669"/>
        <v>2.4375</v>
      </c>
      <c r="F14276">
        <f t="shared" si="670"/>
        <v>0.8125</v>
      </c>
      <c r="G14276">
        <f t="shared" si="671"/>
        <v>0.25</v>
      </c>
    </row>
    <row r="14277" spans="1:7" x14ac:dyDescent="0.35">
      <c r="A14277" s="1" t="str">
        <f>fact_sales_daily_final!A14277</f>
        <v>11/21/2018</v>
      </c>
      <c r="B14277" t="str">
        <f>fact_sales_daily_final!E14277</f>
        <v>N02BE</v>
      </c>
      <c r="C14277">
        <f>fact_sales_daily_final!F14277</f>
        <v>22</v>
      </c>
      <c r="D14277">
        <f>C14277 * VLOOKUP(B14277, finance_assumptions!A:B, 2, FALSE)</f>
        <v>22</v>
      </c>
      <c r="E14277">
        <f t="shared" si="669"/>
        <v>16.5</v>
      </c>
      <c r="F14277">
        <f t="shared" si="670"/>
        <v>5.5</v>
      </c>
      <c r="G14277">
        <f t="shared" si="671"/>
        <v>0.25</v>
      </c>
    </row>
    <row r="14278" spans="1:7" x14ac:dyDescent="0.35">
      <c r="A14278" s="1" t="str">
        <f>fact_sales_daily_final!A14278</f>
        <v>11/21/2018</v>
      </c>
      <c r="B14278" t="str">
        <f>fact_sales_daily_final!E14278</f>
        <v>N05B</v>
      </c>
      <c r="C14278">
        <f>fact_sales_daily_final!F14278</f>
        <v>5</v>
      </c>
      <c r="D14278">
        <f>C14278 * VLOOKUP(B14278, finance_assumptions!A:B, 2, FALSE)</f>
        <v>5</v>
      </c>
      <c r="E14278">
        <f t="shared" si="669"/>
        <v>3.75</v>
      </c>
      <c r="F14278">
        <f t="shared" si="670"/>
        <v>1.25</v>
      </c>
      <c r="G14278">
        <f t="shared" si="671"/>
        <v>0.25</v>
      </c>
    </row>
    <row r="14279" spans="1:7" x14ac:dyDescent="0.35">
      <c r="A14279" s="1" t="str">
        <f>fact_sales_daily_final!A14279</f>
        <v>11/21/2018</v>
      </c>
      <c r="B14279" t="str">
        <f>fact_sales_daily_final!E14279</f>
        <v>N05C</v>
      </c>
      <c r="C14279">
        <f>fact_sales_daily_final!F14279</f>
        <v>0</v>
      </c>
      <c r="D14279">
        <f>C14279 * VLOOKUP(B14279, finance_assumptions!A:B, 2, FALSE)</f>
        <v>0</v>
      </c>
      <c r="E14279">
        <f t="shared" si="669"/>
        <v>0</v>
      </c>
      <c r="F14279">
        <f t="shared" si="670"/>
        <v>0</v>
      </c>
      <c r="G14279">
        <f t="shared" si="671"/>
        <v>0</v>
      </c>
    </row>
    <row r="14280" spans="1:7" x14ac:dyDescent="0.35">
      <c r="A14280" s="1" t="str">
        <f>fact_sales_daily_final!A14280</f>
        <v>11/21/2018</v>
      </c>
      <c r="B14280" t="str">
        <f>fact_sales_daily_final!E14280</f>
        <v>R03</v>
      </c>
      <c r="C14280">
        <f>fact_sales_daily_final!F14280</f>
        <v>5</v>
      </c>
      <c r="D14280">
        <f>C14280 * VLOOKUP(B14280, finance_assumptions!A:B, 2, FALSE)</f>
        <v>5</v>
      </c>
      <c r="E14280">
        <f t="shared" si="669"/>
        <v>3.75</v>
      </c>
      <c r="F14280">
        <f t="shared" si="670"/>
        <v>1.25</v>
      </c>
      <c r="G14280">
        <f t="shared" si="671"/>
        <v>0.25</v>
      </c>
    </row>
    <row r="14281" spans="1:7" x14ac:dyDescent="0.35">
      <c r="A14281" s="1" t="str">
        <f>fact_sales_daily_final!A14281</f>
        <v>11/21/2018</v>
      </c>
      <c r="B14281" t="str">
        <f>fact_sales_daily_final!E14281</f>
        <v>R06</v>
      </c>
      <c r="C14281">
        <f>fact_sales_daily_final!F14281</f>
        <v>1</v>
      </c>
      <c r="D14281">
        <f>C14281 * VLOOKUP(B14281, finance_assumptions!A:B, 2, FALSE)</f>
        <v>1</v>
      </c>
      <c r="E14281">
        <f t="shared" si="669"/>
        <v>0.75</v>
      </c>
      <c r="F14281">
        <f t="shared" si="670"/>
        <v>0.25</v>
      </c>
      <c r="G14281">
        <f t="shared" si="671"/>
        <v>0.25</v>
      </c>
    </row>
    <row r="14282" spans="1:7" x14ac:dyDescent="0.35">
      <c r="A14282" s="1" t="str">
        <f>fact_sales_daily_final!A14282</f>
        <v>11/22/2018</v>
      </c>
      <c r="B14282" t="str">
        <f>fact_sales_daily_final!E14282</f>
        <v>M01AB</v>
      </c>
      <c r="C14282">
        <f>fact_sales_daily_final!F14282</f>
        <v>8</v>
      </c>
      <c r="D14282">
        <f>C14282 * VLOOKUP(B14282, finance_assumptions!A:B, 2, FALSE)</f>
        <v>8</v>
      </c>
      <c r="E14282">
        <f t="shared" si="669"/>
        <v>6</v>
      </c>
      <c r="F14282">
        <f t="shared" si="670"/>
        <v>2</v>
      </c>
      <c r="G14282">
        <f t="shared" si="671"/>
        <v>0.25</v>
      </c>
    </row>
    <row r="14283" spans="1:7" x14ac:dyDescent="0.35">
      <c r="A14283" s="1" t="str">
        <f>fact_sales_daily_final!A14283</f>
        <v>11/22/2018</v>
      </c>
      <c r="B14283" t="str">
        <f>fact_sales_daily_final!E14283</f>
        <v>M01AE</v>
      </c>
      <c r="C14283">
        <f>fact_sales_daily_final!F14283</f>
        <v>7.0659999999999998</v>
      </c>
      <c r="D14283">
        <f>C14283 * VLOOKUP(B14283, finance_assumptions!A:B, 2, FALSE)</f>
        <v>7.0659999999999998</v>
      </c>
      <c r="E14283">
        <f t="shared" si="669"/>
        <v>5.2995000000000001</v>
      </c>
      <c r="F14283">
        <f t="shared" si="670"/>
        <v>1.7664999999999997</v>
      </c>
      <c r="G14283">
        <f t="shared" si="671"/>
        <v>0.24999999999999997</v>
      </c>
    </row>
    <row r="14284" spans="1:7" x14ac:dyDescent="0.35">
      <c r="A14284" s="1" t="str">
        <f>fact_sales_daily_final!A14284</f>
        <v>11/22/2018</v>
      </c>
      <c r="B14284" t="str">
        <f>fact_sales_daily_final!E14284</f>
        <v>N02BA</v>
      </c>
      <c r="C14284">
        <f>fact_sales_daily_final!F14284</f>
        <v>3</v>
      </c>
      <c r="D14284">
        <f>C14284 * VLOOKUP(B14284, finance_assumptions!A:B, 2, FALSE)</f>
        <v>3</v>
      </c>
      <c r="E14284">
        <f t="shared" si="669"/>
        <v>2.25</v>
      </c>
      <c r="F14284">
        <f t="shared" si="670"/>
        <v>0.75</v>
      </c>
      <c r="G14284">
        <f t="shared" si="671"/>
        <v>0.25</v>
      </c>
    </row>
    <row r="14285" spans="1:7" x14ac:dyDescent="0.35">
      <c r="A14285" s="1" t="str">
        <f>fact_sales_daily_final!A14285</f>
        <v>11/22/2018</v>
      </c>
      <c r="B14285" t="str">
        <f>fact_sales_daily_final!E14285</f>
        <v>N02BE</v>
      </c>
      <c r="C14285">
        <f>fact_sales_daily_final!F14285</f>
        <v>22.4</v>
      </c>
      <c r="D14285">
        <f>C14285 * VLOOKUP(B14285, finance_assumptions!A:B, 2, FALSE)</f>
        <v>22.4</v>
      </c>
      <c r="E14285">
        <f t="shared" si="669"/>
        <v>16.799999999999997</v>
      </c>
      <c r="F14285">
        <f t="shared" si="670"/>
        <v>5.6000000000000014</v>
      </c>
      <c r="G14285">
        <f t="shared" si="671"/>
        <v>0.25000000000000006</v>
      </c>
    </row>
    <row r="14286" spans="1:7" x14ac:dyDescent="0.35">
      <c r="A14286" s="1" t="str">
        <f>fact_sales_daily_final!A14286</f>
        <v>11/22/2018</v>
      </c>
      <c r="B14286" t="str">
        <f>fact_sales_daily_final!E14286</f>
        <v>N05B</v>
      </c>
      <c r="C14286">
        <f>fact_sales_daily_final!F14286</f>
        <v>9</v>
      </c>
      <c r="D14286">
        <f>C14286 * VLOOKUP(B14286, finance_assumptions!A:B, 2, FALSE)</f>
        <v>9</v>
      </c>
      <c r="E14286">
        <f t="shared" si="669"/>
        <v>6.75</v>
      </c>
      <c r="F14286">
        <f t="shared" si="670"/>
        <v>2.25</v>
      </c>
      <c r="G14286">
        <f t="shared" si="671"/>
        <v>0.25</v>
      </c>
    </row>
    <row r="14287" spans="1:7" x14ac:dyDescent="0.35">
      <c r="A14287" s="1" t="str">
        <f>fact_sales_daily_final!A14287</f>
        <v>11/22/2018</v>
      </c>
      <c r="B14287" t="str">
        <f>fact_sales_daily_final!E14287</f>
        <v>N05C</v>
      </c>
      <c r="C14287">
        <f>fact_sales_daily_final!F14287</f>
        <v>0</v>
      </c>
      <c r="D14287">
        <f>C14287 * VLOOKUP(B14287, finance_assumptions!A:B, 2, FALSE)</f>
        <v>0</v>
      </c>
      <c r="E14287">
        <f t="shared" si="669"/>
        <v>0</v>
      </c>
      <c r="F14287">
        <f t="shared" si="670"/>
        <v>0</v>
      </c>
      <c r="G14287">
        <f t="shared" si="671"/>
        <v>0</v>
      </c>
    </row>
    <row r="14288" spans="1:7" x14ac:dyDescent="0.35">
      <c r="A14288" s="1" t="str">
        <f>fact_sales_daily_final!A14288</f>
        <v>11/22/2018</v>
      </c>
      <c r="B14288" t="str">
        <f>fact_sales_daily_final!E14288</f>
        <v>R03</v>
      </c>
      <c r="C14288">
        <f>fact_sales_daily_final!F14288</f>
        <v>15</v>
      </c>
      <c r="D14288">
        <f>C14288 * VLOOKUP(B14288, finance_assumptions!A:B, 2, FALSE)</f>
        <v>15</v>
      </c>
      <c r="E14288">
        <f t="shared" si="669"/>
        <v>11.25</v>
      </c>
      <c r="F14288">
        <f t="shared" si="670"/>
        <v>3.75</v>
      </c>
      <c r="G14288">
        <f t="shared" si="671"/>
        <v>0.25</v>
      </c>
    </row>
    <row r="14289" spans="1:7" x14ac:dyDescent="0.35">
      <c r="A14289" s="1" t="str">
        <f>fact_sales_daily_final!A14289</f>
        <v>11/22/2018</v>
      </c>
      <c r="B14289" t="str">
        <f>fact_sales_daily_final!E14289</f>
        <v>R06</v>
      </c>
      <c r="C14289">
        <f>fact_sales_daily_final!F14289</f>
        <v>2</v>
      </c>
      <c r="D14289">
        <f>C14289 * VLOOKUP(B14289, finance_assumptions!A:B, 2, FALSE)</f>
        <v>2</v>
      </c>
      <c r="E14289">
        <f t="shared" si="669"/>
        <v>1.5</v>
      </c>
      <c r="F14289">
        <f t="shared" si="670"/>
        <v>0.5</v>
      </c>
      <c r="G14289">
        <f t="shared" si="671"/>
        <v>0.25</v>
      </c>
    </row>
    <row r="14290" spans="1:7" x14ac:dyDescent="0.35">
      <c r="A14290" s="1" t="str">
        <f>fact_sales_daily_final!A14290</f>
        <v>11/23/2018</v>
      </c>
      <c r="B14290" t="str">
        <f>fact_sales_daily_final!E14290</f>
        <v>M01AB</v>
      </c>
      <c r="C14290">
        <f>fact_sales_daily_final!F14290</f>
        <v>6</v>
      </c>
      <c r="D14290">
        <f>C14290 * VLOOKUP(B14290, finance_assumptions!A:B, 2, FALSE)</f>
        <v>6</v>
      </c>
      <c r="E14290">
        <f t="shared" si="669"/>
        <v>4.5</v>
      </c>
      <c r="F14290">
        <f t="shared" si="670"/>
        <v>1.5</v>
      </c>
      <c r="G14290">
        <f t="shared" si="671"/>
        <v>0.25</v>
      </c>
    </row>
    <row r="14291" spans="1:7" x14ac:dyDescent="0.35">
      <c r="A14291" s="1" t="str">
        <f>fact_sales_daily_final!A14291</f>
        <v>11/23/2018</v>
      </c>
      <c r="B14291" t="str">
        <f>fact_sales_daily_final!E14291</f>
        <v>M01AE</v>
      </c>
      <c r="C14291">
        <f>fact_sales_daily_final!F14291</f>
        <v>4.4720000000000004</v>
      </c>
      <c r="D14291">
        <f>C14291 * VLOOKUP(B14291, finance_assumptions!A:B, 2, FALSE)</f>
        <v>4.4720000000000004</v>
      </c>
      <c r="E14291">
        <f t="shared" si="669"/>
        <v>3.3540000000000001</v>
      </c>
      <c r="F14291">
        <f t="shared" si="670"/>
        <v>1.1180000000000003</v>
      </c>
      <c r="G14291">
        <f t="shared" si="671"/>
        <v>0.25000000000000006</v>
      </c>
    </row>
    <row r="14292" spans="1:7" x14ac:dyDescent="0.35">
      <c r="A14292" s="1" t="str">
        <f>fact_sales_daily_final!A14292</f>
        <v>11/23/2018</v>
      </c>
      <c r="B14292" t="str">
        <f>fact_sales_daily_final!E14292</f>
        <v>N02BA</v>
      </c>
      <c r="C14292">
        <f>fact_sales_daily_final!F14292</f>
        <v>3</v>
      </c>
      <c r="D14292">
        <f>C14292 * VLOOKUP(B14292, finance_assumptions!A:B, 2, FALSE)</f>
        <v>3</v>
      </c>
      <c r="E14292">
        <f t="shared" si="669"/>
        <v>2.25</v>
      </c>
      <c r="F14292">
        <f t="shared" si="670"/>
        <v>0.75</v>
      </c>
      <c r="G14292">
        <f t="shared" si="671"/>
        <v>0.25</v>
      </c>
    </row>
    <row r="14293" spans="1:7" x14ac:dyDescent="0.35">
      <c r="A14293" s="1" t="str">
        <f>fact_sales_daily_final!A14293</f>
        <v>11/23/2018</v>
      </c>
      <c r="B14293" t="str">
        <f>fact_sales_daily_final!E14293</f>
        <v>N02BE</v>
      </c>
      <c r="C14293">
        <f>fact_sales_daily_final!F14293</f>
        <v>29.6</v>
      </c>
      <c r="D14293">
        <f>C14293 * VLOOKUP(B14293, finance_assumptions!A:B, 2, FALSE)</f>
        <v>29.6</v>
      </c>
      <c r="E14293">
        <f t="shared" si="669"/>
        <v>22.200000000000003</v>
      </c>
      <c r="F14293">
        <f t="shared" si="670"/>
        <v>7.3999999999999986</v>
      </c>
      <c r="G14293">
        <f t="shared" si="671"/>
        <v>0.24999999999999994</v>
      </c>
    </row>
    <row r="14294" spans="1:7" x14ac:dyDescent="0.35">
      <c r="A14294" s="1" t="str">
        <f>fact_sales_daily_final!A14294</f>
        <v>11/23/2018</v>
      </c>
      <c r="B14294" t="str">
        <f>fact_sales_daily_final!E14294</f>
        <v>N05B</v>
      </c>
      <c r="C14294">
        <f>fact_sales_daily_final!F14294</f>
        <v>13</v>
      </c>
      <c r="D14294">
        <f>C14294 * VLOOKUP(B14294, finance_assumptions!A:B, 2, FALSE)</f>
        <v>13</v>
      </c>
      <c r="E14294">
        <f t="shared" si="669"/>
        <v>9.75</v>
      </c>
      <c r="F14294">
        <f t="shared" si="670"/>
        <v>3.25</v>
      </c>
      <c r="G14294">
        <f t="shared" si="671"/>
        <v>0.25</v>
      </c>
    </row>
    <row r="14295" spans="1:7" x14ac:dyDescent="0.35">
      <c r="A14295" s="1" t="str">
        <f>fact_sales_daily_final!A14295</f>
        <v>11/23/2018</v>
      </c>
      <c r="B14295" t="str">
        <f>fact_sales_daily_final!E14295</f>
        <v>N05C</v>
      </c>
      <c r="C14295">
        <f>fact_sales_daily_final!F14295</f>
        <v>1</v>
      </c>
      <c r="D14295">
        <f>C14295 * VLOOKUP(B14295, finance_assumptions!A:B, 2, FALSE)</f>
        <v>1</v>
      </c>
      <c r="E14295">
        <f t="shared" si="669"/>
        <v>0.75</v>
      </c>
      <c r="F14295">
        <f t="shared" si="670"/>
        <v>0.25</v>
      </c>
      <c r="G14295">
        <f t="shared" si="671"/>
        <v>0.25</v>
      </c>
    </row>
    <row r="14296" spans="1:7" x14ac:dyDescent="0.35">
      <c r="A14296" s="1" t="str">
        <f>fact_sales_daily_final!A14296</f>
        <v>11/23/2018</v>
      </c>
      <c r="B14296" t="str">
        <f>fact_sales_daily_final!E14296</f>
        <v>R03</v>
      </c>
      <c r="C14296">
        <f>fact_sales_daily_final!F14296</f>
        <v>24</v>
      </c>
      <c r="D14296">
        <f>C14296 * VLOOKUP(B14296, finance_assumptions!A:B, 2, FALSE)</f>
        <v>24</v>
      </c>
      <c r="E14296">
        <f t="shared" si="669"/>
        <v>18</v>
      </c>
      <c r="F14296">
        <f t="shared" si="670"/>
        <v>6</v>
      </c>
      <c r="G14296">
        <f t="shared" si="671"/>
        <v>0.25</v>
      </c>
    </row>
    <row r="14297" spans="1:7" x14ac:dyDescent="0.35">
      <c r="A14297" s="1" t="str">
        <f>fact_sales_daily_final!A14297</f>
        <v>11/23/2018</v>
      </c>
      <c r="B14297" t="str">
        <f>fact_sales_daily_final!E14297</f>
        <v>R06</v>
      </c>
      <c r="C14297">
        <f>fact_sales_daily_final!F14297</f>
        <v>3</v>
      </c>
      <c r="D14297">
        <f>C14297 * VLOOKUP(B14297, finance_assumptions!A:B, 2, FALSE)</f>
        <v>3</v>
      </c>
      <c r="E14297">
        <f t="shared" si="669"/>
        <v>2.25</v>
      </c>
      <c r="F14297">
        <f t="shared" si="670"/>
        <v>0.75</v>
      </c>
      <c r="G14297">
        <f t="shared" si="671"/>
        <v>0.25</v>
      </c>
    </row>
    <row r="14298" spans="1:7" x14ac:dyDescent="0.35">
      <c r="A14298" s="1" t="str">
        <f>fact_sales_daily_final!A14298</f>
        <v>11/24/2018</v>
      </c>
      <c r="B14298" t="str">
        <f>fact_sales_daily_final!E14298</f>
        <v>M01AB</v>
      </c>
      <c r="C14298">
        <f>fact_sales_daily_final!F14298</f>
        <v>5.66</v>
      </c>
      <c r="D14298">
        <f>C14298 * VLOOKUP(B14298, finance_assumptions!A:B, 2, FALSE)</f>
        <v>5.66</v>
      </c>
      <c r="E14298">
        <f t="shared" si="669"/>
        <v>4.2450000000000001</v>
      </c>
      <c r="F14298">
        <f t="shared" si="670"/>
        <v>1.415</v>
      </c>
      <c r="G14298">
        <f t="shared" si="671"/>
        <v>0.25</v>
      </c>
    </row>
    <row r="14299" spans="1:7" x14ac:dyDescent="0.35">
      <c r="A14299" s="1" t="str">
        <f>fact_sales_daily_final!A14299</f>
        <v>11/24/2018</v>
      </c>
      <c r="B14299" t="str">
        <f>fact_sales_daily_final!E14299</f>
        <v>M01AE</v>
      </c>
      <c r="C14299">
        <f>fact_sales_daily_final!F14299</f>
        <v>5.78</v>
      </c>
      <c r="D14299">
        <f>C14299 * VLOOKUP(B14299, finance_assumptions!A:B, 2, FALSE)</f>
        <v>5.78</v>
      </c>
      <c r="E14299">
        <f t="shared" si="669"/>
        <v>4.335</v>
      </c>
      <c r="F14299">
        <f t="shared" si="670"/>
        <v>1.4450000000000003</v>
      </c>
      <c r="G14299">
        <f t="shared" si="671"/>
        <v>0.25000000000000006</v>
      </c>
    </row>
    <row r="14300" spans="1:7" x14ac:dyDescent="0.35">
      <c r="A14300" s="1" t="str">
        <f>fact_sales_daily_final!A14300</f>
        <v>11/24/2018</v>
      </c>
      <c r="B14300" t="str">
        <f>fact_sales_daily_final!E14300</f>
        <v>N02BA</v>
      </c>
      <c r="C14300">
        <f>fact_sales_daily_final!F14300</f>
        <v>5</v>
      </c>
      <c r="D14300">
        <f>C14300 * VLOOKUP(B14300, finance_assumptions!A:B, 2, FALSE)</f>
        <v>5</v>
      </c>
      <c r="E14300">
        <f t="shared" si="669"/>
        <v>3.75</v>
      </c>
      <c r="F14300">
        <f t="shared" si="670"/>
        <v>1.25</v>
      </c>
      <c r="G14300">
        <f t="shared" si="671"/>
        <v>0.25</v>
      </c>
    </row>
    <row r="14301" spans="1:7" x14ac:dyDescent="0.35">
      <c r="A14301" s="1" t="str">
        <f>fact_sales_daily_final!A14301</f>
        <v>11/24/2018</v>
      </c>
      <c r="B14301" t="str">
        <f>fact_sales_daily_final!E14301</f>
        <v>N02BE</v>
      </c>
      <c r="C14301">
        <f>fact_sales_daily_final!F14301</f>
        <v>29.2</v>
      </c>
      <c r="D14301">
        <f>C14301 * VLOOKUP(B14301, finance_assumptions!A:B, 2, FALSE)</f>
        <v>29.2</v>
      </c>
      <c r="E14301">
        <f t="shared" si="669"/>
        <v>21.9</v>
      </c>
      <c r="F14301">
        <f t="shared" si="670"/>
        <v>7.3000000000000007</v>
      </c>
      <c r="G14301">
        <f t="shared" si="671"/>
        <v>0.25000000000000006</v>
      </c>
    </row>
    <row r="14302" spans="1:7" x14ac:dyDescent="0.35">
      <c r="A14302" s="1" t="str">
        <f>fact_sales_daily_final!A14302</f>
        <v>11/24/2018</v>
      </c>
      <c r="B14302" t="str">
        <f>fact_sales_daily_final!E14302</f>
        <v>N05B</v>
      </c>
      <c r="C14302">
        <f>fact_sales_daily_final!F14302</f>
        <v>11</v>
      </c>
      <c r="D14302">
        <f>C14302 * VLOOKUP(B14302, finance_assumptions!A:B, 2, FALSE)</f>
        <v>11</v>
      </c>
      <c r="E14302">
        <f t="shared" si="669"/>
        <v>8.25</v>
      </c>
      <c r="F14302">
        <f t="shared" si="670"/>
        <v>2.75</v>
      </c>
      <c r="G14302">
        <f t="shared" si="671"/>
        <v>0.25</v>
      </c>
    </row>
    <row r="14303" spans="1:7" x14ac:dyDescent="0.35">
      <c r="A14303" s="1" t="str">
        <f>fact_sales_daily_final!A14303</f>
        <v>11/24/2018</v>
      </c>
      <c r="B14303" t="str">
        <f>fact_sales_daily_final!E14303</f>
        <v>N05C</v>
      </c>
      <c r="C14303">
        <f>fact_sales_daily_final!F14303</f>
        <v>0</v>
      </c>
      <c r="D14303">
        <f>C14303 * VLOOKUP(B14303, finance_assumptions!A:B, 2, FALSE)</f>
        <v>0</v>
      </c>
      <c r="E14303">
        <f t="shared" si="669"/>
        <v>0</v>
      </c>
      <c r="F14303">
        <f t="shared" si="670"/>
        <v>0</v>
      </c>
      <c r="G14303">
        <f t="shared" si="671"/>
        <v>0</v>
      </c>
    </row>
    <row r="14304" spans="1:7" x14ac:dyDescent="0.35">
      <c r="A14304" s="1" t="str">
        <f>fact_sales_daily_final!A14304</f>
        <v>11/24/2018</v>
      </c>
      <c r="B14304" t="str">
        <f>fact_sales_daily_final!E14304</f>
        <v>R03</v>
      </c>
      <c r="C14304">
        <f>fact_sales_daily_final!F14304</f>
        <v>7</v>
      </c>
      <c r="D14304">
        <f>C14304 * VLOOKUP(B14304, finance_assumptions!A:B, 2, FALSE)</f>
        <v>7</v>
      </c>
      <c r="E14304">
        <f t="shared" si="669"/>
        <v>5.25</v>
      </c>
      <c r="F14304">
        <f t="shared" si="670"/>
        <v>1.75</v>
      </c>
      <c r="G14304">
        <f t="shared" si="671"/>
        <v>0.25</v>
      </c>
    </row>
    <row r="14305" spans="1:7" x14ac:dyDescent="0.35">
      <c r="A14305" s="1" t="str">
        <f>fact_sales_daily_final!A14305</f>
        <v>11/24/2018</v>
      </c>
      <c r="B14305" t="str">
        <f>fact_sales_daily_final!E14305</f>
        <v>R06</v>
      </c>
      <c r="C14305">
        <f>fact_sales_daily_final!F14305</f>
        <v>0.3</v>
      </c>
      <c r="D14305">
        <f>C14305 * VLOOKUP(B14305, finance_assumptions!A:B, 2, FALSE)</f>
        <v>0.3</v>
      </c>
      <c r="E14305">
        <f t="shared" si="669"/>
        <v>0.22499999999999998</v>
      </c>
      <c r="F14305">
        <f t="shared" si="670"/>
        <v>7.5000000000000011E-2</v>
      </c>
      <c r="G14305">
        <f t="shared" si="671"/>
        <v>0.25000000000000006</v>
      </c>
    </row>
    <row r="14306" spans="1:7" x14ac:dyDescent="0.35">
      <c r="A14306" s="1" t="str">
        <f>fact_sales_daily_final!A14306</f>
        <v>11/25/2018</v>
      </c>
      <c r="B14306" t="str">
        <f>fact_sales_daily_final!E14306</f>
        <v>M01AB</v>
      </c>
      <c r="C14306">
        <f>fact_sales_daily_final!F14306</f>
        <v>5.33</v>
      </c>
      <c r="D14306">
        <f>C14306 * VLOOKUP(B14306, finance_assumptions!A:B, 2, FALSE)</f>
        <v>5.33</v>
      </c>
      <c r="E14306">
        <f t="shared" si="669"/>
        <v>3.9975000000000001</v>
      </c>
      <c r="F14306">
        <f t="shared" si="670"/>
        <v>1.3325</v>
      </c>
      <c r="G14306">
        <f t="shared" si="671"/>
        <v>0.25</v>
      </c>
    </row>
    <row r="14307" spans="1:7" x14ac:dyDescent="0.35">
      <c r="A14307" s="1" t="str">
        <f>fact_sales_daily_final!A14307</f>
        <v>11/25/2018</v>
      </c>
      <c r="B14307" t="str">
        <f>fact_sales_daily_final!E14307</f>
        <v>M01AE</v>
      </c>
      <c r="C14307">
        <f>fact_sales_daily_final!F14307</f>
        <v>3.593</v>
      </c>
      <c r="D14307">
        <f>C14307 * VLOOKUP(B14307, finance_assumptions!A:B, 2, FALSE)</f>
        <v>3.593</v>
      </c>
      <c r="E14307">
        <f t="shared" si="669"/>
        <v>2.69475</v>
      </c>
      <c r="F14307">
        <f t="shared" si="670"/>
        <v>0.89824999999999999</v>
      </c>
      <c r="G14307">
        <f t="shared" si="671"/>
        <v>0.25</v>
      </c>
    </row>
    <row r="14308" spans="1:7" x14ac:dyDescent="0.35">
      <c r="A14308" s="1" t="str">
        <f>fact_sales_daily_final!A14308</f>
        <v>11/25/2018</v>
      </c>
      <c r="B14308" t="str">
        <f>fact_sales_daily_final!E14308</f>
        <v>N02BA</v>
      </c>
      <c r="C14308">
        <f>fact_sales_daily_final!F14308</f>
        <v>3.15</v>
      </c>
      <c r="D14308">
        <f>C14308 * VLOOKUP(B14308, finance_assumptions!A:B, 2, FALSE)</f>
        <v>3.15</v>
      </c>
      <c r="E14308">
        <f t="shared" si="669"/>
        <v>2.3624999999999998</v>
      </c>
      <c r="F14308">
        <f t="shared" si="670"/>
        <v>0.78750000000000009</v>
      </c>
      <c r="G14308">
        <f t="shared" si="671"/>
        <v>0.25000000000000006</v>
      </c>
    </row>
    <row r="14309" spans="1:7" x14ac:dyDescent="0.35">
      <c r="A14309" s="1" t="str">
        <f>fact_sales_daily_final!A14309</f>
        <v>11/25/2018</v>
      </c>
      <c r="B14309" t="str">
        <f>fact_sales_daily_final!E14309</f>
        <v>N02BE</v>
      </c>
      <c r="C14309">
        <f>fact_sales_daily_final!F14309</f>
        <v>19.100000000000001</v>
      </c>
      <c r="D14309">
        <f>C14309 * VLOOKUP(B14309, finance_assumptions!A:B, 2, FALSE)</f>
        <v>19.100000000000001</v>
      </c>
      <c r="E14309">
        <f t="shared" si="669"/>
        <v>14.325000000000001</v>
      </c>
      <c r="F14309">
        <f t="shared" si="670"/>
        <v>4.7750000000000004</v>
      </c>
      <c r="G14309">
        <f t="shared" si="671"/>
        <v>0.25</v>
      </c>
    </row>
    <row r="14310" spans="1:7" x14ac:dyDescent="0.35">
      <c r="A14310" s="1" t="str">
        <f>fact_sales_daily_final!A14310</f>
        <v>11/25/2018</v>
      </c>
      <c r="B14310" t="str">
        <f>fact_sales_daily_final!E14310</f>
        <v>N05B</v>
      </c>
      <c r="C14310">
        <f>fact_sales_daily_final!F14310</f>
        <v>6</v>
      </c>
      <c r="D14310">
        <f>C14310 * VLOOKUP(B14310, finance_assumptions!A:B, 2, FALSE)</f>
        <v>6</v>
      </c>
      <c r="E14310">
        <f t="shared" si="669"/>
        <v>4.5</v>
      </c>
      <c r="F14310">
        <f t="shared" si="670"/>
        <v>1.5</v>
      </c>
      <c r="G14310">
        <f t="shared" si="671"/>
        <v>0.25</v>
      </c>
    </row>
    <row r="14311" spans="1:7" x14ac:dyDescent="0.35">
      <c r="A14311" s="1" t="str">
        <f>fact_sales_daily_final!A14311</f>
        <v>11/25/2018</v>
      </c>
      <c r="B14311" t="str">
        <f>fact_sales_daily_final!E14311</f>
        <v>N05C</v>
      </c>
      <c r="C14311">
        <f>fact_sales_daily_final!F14311</f>
        <v>1</v>
      </c>
      <c r="D14311">
        <f>C14311 * VLOOKUP(B14311, finance_assumptions!A:B, 2, FALSE)</f>
        <v>1</v>
      </c>
      <c r="E14311">
        <f t="shared" si="669"/>
        <v>0.75</v>
      </c>
      <c r="F14311">
        <f t="shared" si="670"/>
        <v>0.25</v>
      </c>
      <c r="G14311">
        <f t="shared" si="671"/>
        <v>0.25</v>
      </c>
    </row>
    <row r="14312" spans="1:7" x14ac:dyDescent="0.35">
      <c r="A14312" s="1" t="str">
        <f>fact_sales_daily_final!A14312</f>
        <v>11/25/2018</v>
      </c>
      <c r="B14312" t="str">
        <f>fact_sales_daily_final!E14312</f>
        <v>R03</v>
      </c>
      <c r="C14312">
        <f>fact_sales_daily_final!F14312</f>
        <v>3</v>
      </c>
      <c r="D14312">
        <f>C14312 * VLOOKUP(B14312, finance_assumptions!A:B, 2, FALSE)</f>
        <v>3</v>
      </c>
      <c r="E14312">
        <f t="shared" si="669"/>
        <v>2.25</v>
      </c>
      <c r="F14312">
        <f t="shared" si="670"/>
        <v>0.75</v>
      </c>
      <c r="G14312">
        <f t="shared" si="671"/>
        <v>0.25</v>
      </c>
    </row>
    <row r="14313" spans="1:7" x14ac:dyDescent="0.35">
      <c r="A14313" s="1" t="str">
        <f>fact_sales_daily_final!A14313</f>
        <v>11/25/2018</v>
      </c>
      <c r="B14313" t="str">
        <f>fact_sales_daily_final!E14313</f>
        <v>R06</v>
      </c>
      <c r="C14313">
        <f>fact_sales_daily_final!F14313</f>
        <v>2</v>
      </c>
      <c r="D14313">
        <f>C14313 * VLOOKUP(B14313, finance_assumptions!A:B, 2, FALSE)</f>
        <v>2</v>
      </c>
      <c r="E14313">
        <f t="shared" si="669"/>
        <v>1.5</v>
      </c>
      <c r="F14313">
        <f t="shared" si="670"/>
        <v>0.5</v>
      </c>
      <c r="G14313">
        <f t="shared" si="671"/>
        <v>0.25</v>
      </c>
    </row>
    <row r="14314" spans="1:7" x14ac:dyDescent="0.35">
      <c r="A14314" s="1" t="str">
        <f>fact_sales_daily_final!A14314</f>
        <v>11/26/2018</v>
      </c>
      <c r="B14314" t="str">
        <f>fact_sales_daily_final!E14314</f>
        <v>M01AB</v>
      </c>
      <c r="C14314">
        <f>fact_sales_daily_final!F14314</f>
        <v>5.33</v>
      </c>
      <c r="D14314">
        <f>C14314 * VLOOKUP(B14314, finance_assumptions!A:B, 2, FALSE)</f>
        <v>5.33</v>
      </c>
      <c r="E14314">
        <f t="shared" si="669"/>
        <v>3.9975000000000001</v>
      </c>
      <c r="F14314">
        <f t="shared" si="670"/>
        <v>1.3325</v>
      </c>
      <c r="G14314">
        <f t="shared" si="671"/>
        <v>0.25</v>
      </c>
    </row>
    <row r="14315" spans="1:7" x14ac:dyDescent="0.35">
      <c r="A14315" s="1" t="str">
        <f>fact_sales_daily_final!A14315</f>
        <v>11/26/2018</v>
      </c>
      <c r="B14315" t="str">
        <f>fact_sales_daily_final!E14315</f>
        <v>M01AE</v>
      </c>
      <c r="C14315">
        <f>fact_sales_daily_final!F14315</f>
        <v>2.34</v>
      </c>
      <c r="D14315">
        <f>C14315 * VLOOKUP(B14315, finance_assumptions!A:B, 2, FALSE)</f>
        <v>2.34</v>
      </c>
      <c r="E14315">
        <f t="shared" si="669"/>
        <v>1.7549999999999999</v>
      </c>
      <c r="F14315">
        <f t="shared" si="670"/>
        <v>0.58499999999999996</v>
      </c>
      <c r="G14315">
        <f t="shared" si="671"/>
        <v>0.25</v>
      </c>
    </row>
    <row r="14316" spans="1:7" x14ac:dyDescent="0.35">
      <c r="A14316" s="1" t="str">
        <f>fact_sales_daily_final!A14316</f>
        <v>11/26/2018</v>
      </c>
      <c r="B14316" t="str">
        <f>fact_sales_daily_final!E14316</f>
        <v>N02BA</v>
      </c>
      <c r="C14316">
        <f>fact_sales_daily_final!F14316</f>
        <v>2</v>
      </c>
      <c r="D14316">
        <f>C14316 * VLOOKUP(B14316, finance_assumptions!A:B, 2, FALSE)</f>
        <v>2</v>
      </c>
      <c r="E14316">
        <f t="shared" si="669"/>
        <v>1.5</v>
      </c>
      <c r="F14316">
        <f t="shared" si="670"/>
        <v>0.5</v>
      </c>
      <c r="G14316">
        <f t="shared" si="671"/>
        <v>0.25</v>
      </c>
    </row>
    <row r="14317" spans="1:7" x14ac:dyDescent="0.35">
      <c r="A14317" s="1" t="str">
        <f>fact_sales_daily_final!A14317</f>
        <v>11/26/2018</v>
      </c>
      <c r="B14317" t="str">
        <f>fact_sales_daily_final!E14317</f>
        <v>N02BE</v>
      </c>
      <c r="C14317">
        <f>fact_sales_daily_final!F14317</f>
        <v>36.299999999999997</v>
      </c>
      <c r="D14317">
        <f>C14317 * VLOOKUP(B14317, finance_assumptions!A:B, 2, FALSE)</f>
        <v>36.299999999999997</v>
      </c>
      <c r="E14317">
        <f t="shared" si="669"/>
        <v>27.224999999999998</v>
      </c>
      <c r="F14317">
        <f t="shared" si="670"/>
        <v>9.0749999999999993</v>
      </c>
      <c r="G14317">
        <f t="shared" si="671"/>
        <v>0.25</v>
      </c>
    </row>
    <row r="14318" spans="1:7" x14ac:dyDescent="0.35">
      <c r="A14318" s="1" t="str">
        <f>fact_sales_daily_final!A14318</f>
        <v>11/26/2018</v>
      </c>
      <c r="B14318" t="str">
        <f>fact_sales_daily_final!E14318</f>
        <v>N05B</v>
      </c>
      <c r="C14318">
        <f>fact_sales_daily_final!F14318</f>
        <v>15</v>
      </c>
      <c r="D14318">
        <f>C14318 * VLOOKUP(B14318, finance_assumptions!A:B, 2, FALSE)</f>
        <v>15</v>
      </c>
      <c r="E14318">
        <f t="shared" si="669"/>
        <v>11.25</v>
      </c>
      <c r="F14318">
        <f t="shared" si="670"/>
        <v>3.75</v>
      </c>
      <c r="G14318">
        <f t="shared" si="671"/>
        <v>0.25</v>
      </c>
    </row>
    <row r="14319" spans="1:7" x14ac:dyDescent="0.35">
      <c r="A14319" s="1" t="str">
        <f>fact_sales_daily_final!A14319</f>
        <v>11/26/2018</v>
      </c>
      <c r="B14319" t="str">
        <f>fact_sales_daily_final!E14319</f>
        <v>N05C</v>
      </c>
      <c r="C14319">
        <f>fact_sales_daily_final!F14319</f>
        <v>1</v>
      </c>
      <c r="D14319">
        <f>C14319 * VLOOKUP(B14319, finance_assumptions!A:B, 2, FALSE)</f>
        <v>1</v>
      </c>
      <c r="E14319">
        <f t="shared" si="669"/>
        <v>0.75</v>
      </c>
      <c r="F14319">
        <f t="shared" si="670"/>
        <v>0.25</v>
      </c>
      <c r="G14319">
        <f t="shared" si="671"/>
        <v>0.25</v>
      </c>
    </row>
    <row r="14320" spans="1:7" x14ac:dyDescent="0.35">
      <c r="A14320" s="1" t="str">
        <f>fact_sales_daily_final!A14320</f>
        <v>11/26/2018</v>
      </c>
      <c r="B14320" t="str">
        <f>fact_sales_daily_final!E14320</f>
        <v>R03</v>
      </c>
      <c r="C14320">
        <f>fact_sales_daily_final!F14320</f>
        <v>16</v>
      </c>
      <c r="D14320">
        <f>C14320 * VLOOKUP(B14320, finance_assumptions!A:B, 2, FALSE)</f>
        <v>16</v>
      </c>
      <c r="E14320">
        <f t="shared" si="669"/>
        <v>12</v>
      </c>
      <c r="F14320">
        <f t="shared" si="670"/>
        <v>4</v>
      </c>
      <c r="G14320">
        <f t="shared" si="671"/>
        <v>0.25</v>
      </c>
    </row>
    <row r="14321" spans="1:7" x14ac:dyDescent="0.35">
      <c r="A14321" s="1" t="str">
        <f>fact_sales_daily_final!A14321</f>
        <v>11/26/2018</v>
      </c>
      <c r="B14321" t="str">
        <f>fact_sales_daily_final!E14321</f>
        <v>R06</v>
      </c>
      <c r="C14321">
        <f>fact_sales_daily_final!F14321</f>
        <v>3</v>
      </c>
      <c r="D14321">
        <f>C14321 * VLOOKUP(B14321, finance_assumptions!A:B, 2, FALSE)</f>
        <v>3</v>
      </c>
      <c r="E14321">
        <f t="shared" si="669"/>
        <v>2.25</v>
      </c>
      <c r="F14321">
        <f t="shared" si="670"/>
        <v>0.75</v>
      </c>
      <c r="G14321">
        <f t="shared" si="671"/>
        <v>0.25</v>
      </c>
    </row>
    <row r="14322" spans="1:7" x14ac:dyDescent="0.35">
      <c r="A14322" s="1" t="str">
        <f>fact_sales_daily_final!A14322</f>
        <v>11/27/2018</v>
      </c>
      <c r="B14322" t="str">
        <f>fact_sales_daily_final!E14322</f>
        <v>M01AB</v>
      </c>
      <c r="C14322">
        <f>fact_sales_daily_final!F14322</f>
        <v>8</v>
      </c>
      <c r="D14322">
        <f>C14322 * VLOOKUP(B14322, finance_assumptions!A:B, 2, FALSE)</f>
        <v>8</v>
      </c>
      <c r="E14322">
        <f t="shared" si="669"/>
        <v>6</v>
      </c>
      <c r="F14322">
        <f t="shared" si="670"/>
        <v>2</v>
      </c>
      <c r="G14322">
        <f t="shared" si="671"/>
        <v>0.25</v>
      </c>
    </row>
    <row r="14323" spans="1:7" x14ac:dyDescent="0.35">
      <c r="A14323" s="1" t="str">
        <f>fact_sales_daily_final!A14323</f>
        <v>11/27/2018</v>
      </c>
      <c r="B14323" t="str">
        <f>fact_sales_daily_final!E14323</f>
        <v>M01AE</v>
      </c>
      <c r="C14323">
        <f>fact_sales_daily_final!F14323</f>
        <v>4.67</v>
      </c>
      <c r="D14323">
        <f>C14323 * VLOOKUP(B14323, finance_assumptions!A:B, 2, FALSE)</f>
        <v>4.67</v>
      </c>
      <c r="E14323">
        <f t="shared" si="669"/>
        <v>3.5024999999999999</v>
      </c>
      <c r="F14323">
        <f t="shared" si="670"/>
        <v>1.1675</v>
      </c>
      <c r="G14323">
        <f t="shared" si="671"/>
        <v>0.25</v>
      </c>
    </row>
    <row r="14324" spans="1:7" x14ac:dyDescent="0.35">
      <c r="A14324" s="1" t="str">
        <f>fact_sales_daily_final!A14324</f>
        <v>11/27/2018</v>
      </c>
      <c r="B14324" t="str">
        <f>fact_sales_daily_final!E14324</f>
        <v>N02BA</v>
      </c>
      <c r="C14324">
        <f>fact_sales_daily_final!F14324</f>
        <v>2</v>
      </c>
      <c r="D14324">
        <f>C14324 * VLOOKUP(B14324, finance_assumptions!A:B, 2, FALSE)</f>
        <v>2</v>
      </c>
      <c r="E14324">
        <f t="shared" si="669"/>
        <v>1.5</v>
      </c>
      <c r="F14324">
        <f t="shared" si="670"/>
        <v>0.5</v>
      </c>
      <c r="G14324">
        <f t="shared" si="671"/>
        <v>0.25</v>
      </c>
    </row>
    <row r="14325" spans="1:7" x14ac:dyDescent="0.35">
      <c r="A14325" s="1" t="str">
        <f>fact_sales_daily_final!A14325</f>
        <v>11/27/2018</v>
      </c>
      <c r="B14325" t="str">
        <f>fact_sales_daily_final!E14325</f>
        <v>N02BE</v>
      </c>
      <c r="C14325">
        <f>fact_sales_daily_final!F14325</f>
        <v>41.5</v>
      </c>
      <c r="D14325">
        <f>C14325 * VLOOKUP(B14325, finance_assumptions!A:B, 2, FALSE)</f>
        <v>41.5</v>
      </c>
      <c r="E14325">
        <f t="shared" si="669"/>
        <v>31.125</v>
      </c>
      <c r="F14325">
        <f t="shared" si="670"/>
        <v>10.375</v>
      </c>
      <c r="G14325">
        <f t="shared" si="671"/>
        <v>0.25</v>
      </c>
    </row>
    <row r="14326" spans="1:7" x14ac:dyDescent="0.35">
      <c r="A14326" s="1" t="str">
        <f>fact_sales_daily_final!A14326</f>
        <v>11/27/2018</v>
      </c>
      <c r="B14326" t="str">
        <f>fact_sales_daily_final!E14326</f>
        <v>N05B</v>
      </c>
      <c r="C14326">
        <f>fact_sales_daily_final!F14326</f>
        <v>2</v>
      </c>
      <c r="D14326">
        <f>C14326 * VLOOKUP(B14326, finance_assumptions!A:B, 2, FALSE)</f>
        <v>2</v>
      </c>
      <c r="E14326">
        <f t="shared" si="669"/>
        <v>1.5</v>
      </c>
      <c r="F14326">
        <f t="shared" si="670"/>
        <v>0.5</v>
      </c>
      <c r="G14326">
        <f t="shared" si="671"/>
        <v>0.25</v>
      </c>
    </row>
    <row r="14327" spans="1:7" x14ac:dyDescent="0.35">
      <c r="A14327" s="1" t="str">
        <f>fact_sales_daily_final!A14327</f>
        <v>11/27/2018</v>
      </c>
      <c r="B14327" t="str">
        <f>fact_sales_daily_final!E14327</f>
        <v>N05C</v>
      </c>
      <c r="C14327">
        <f>fact_sales_daily_final!F14327</f>
        <v>0</v>
      </c>
      <c r="D14327">
        <f>C14327 * VLOOKUP(B14327, finance_assumptions!A:B, 2, FALSE)</f>
        <v>0</v>
      </c>
      <c r="E14327">
        <f t="shared" si="669"/>
        <v>0</v>
      </c>
      <c r="F14327">
        <f t="shared" si="670"/>
        <v>0</v>
      </c>
      <c r="G14327">
        <f t="shared" si="671"/>
        <v>0</v>
      </c>
    </row>
    <row r="14328" spans="1:7" x14ac:dyDescent="0.35">
      <c r="A14328" s="1" t="str">
        <f>fact_sales_daily_final!A14328</f>
        <v>11/27/2018</v>
      </c>
      <c r="B14328" t="str">
        <f>fact_sales_daily_final!E14328</f>
        <v>R03</v>
      </c>
      <c r="C14328">
        <f>fact_sales_daily_final!F14328</f>
        <v>5</v>
      </c>
      <c r="D14328">
        <f>C14328 * VLOOKUP(B14328, finance_assumptions!A:B, 2, FALSE)</f>
        <v>5</v>
      </c>
      <c r="E14328">
        <f t="shared" si="669"/>
        <v>3.75</v>
      </c>
      <c r="F14328">
        <f t="shared" si="670"/>
        <v>1.25</v>
      </c>
      <c r="G14328">
        <f t="shared" si="671"/>
        <v>0.25</v>
      </c>
    </row>
    <row r="14329" spans="1:7" x14ac:dyDescent="0.35">
      <c r="A14329" s="1" t="str">
        <f>fact_sales_daily_final!A14329</f>
        <v>11/27/2018</v>
      </c>
      <c r="B14329" t="str">
        <f>fact_sales_daily_final!E14329</f>
        <v>R06</v>
      </c>
      <c r="C14329">
        <f>fact_sales_daily_final!F14329</f>
        <v>2</v>
      </c>
      <c r="D14329">
        <f>C14329 * VLOOKUP(B14329, finance_assumptions!A:B, 2, FALSE)</f>
        <v>2</v>
      </c>
      <c r="E14329">
        <f t="shared" si="669"/>
        <v>1.5</v>
      </c>
      <c r="F14329">
        <f t="shared" si="670"/>
        <v>0.5</v>
      </c>
      <c r="G14329">
        <f t="shared" si="671"/>
        <v>0.25</v>
      </c>
    </row>
    <row r="14330" spans="1:7" x14ac:dyDescent="0.35">
      <c r="A14330" s="1" t="str">
        <f>fact_sales_daily_final!A14330</f>
        <v>11/28/2018</v>
      </c>
      <c r="B14330" t="str">
        <f>fact_sales_daily_final!E14330</f>
        <v>M01AB</v>
      </c>
      <c r="C14330">
        <f>fact_sales_daily_final!F14330</f>
        <v>3</v>
      </c>
      <c r="D14330">
        <f>C14330 * VLOOKUP(B14330, finance_assumptions!A:B, 2, FALSE)</f>
        <v>3</v>
      </c>
      <c r="E14330">
        <f t="shared" si="669"/>
        <v>2.25</v>
      </c>
      <c r="F14330">
        <f t="shared" si="670"/>
        <v>0.75</v>
      </c>
      <c r="G14330">
        <f t="shared" si="671"/>
        <v>0.25</v>
      </c>
    </row>
    <row r="14331" spans="1:7" x14ac:dyDescent="0.35">
      <c r="A14331" s="1" t="str">
        <f>fact_sales_daily_final!A14331</f>
        <v>11/28/2018</v>
      </c>
      <c r="B14331" t="str">
        <f>fact_sales_daily_final!E14331</f>
        <v>M01AE</v>
      </c>
      <c r="C14331">
        <f>fact_sales_daily_final!F14331</f>
        <v>5.67</v>
      </c>
      <c r="D14331">
        <f>C14331 * VLOOKUP(B14331, finance_assumptions!A:B, 2, FALSE)</f>
        <v>5.67</v>
      </c>
      <c r="E14331">
        <f t="shared" si="669"/>
        <v>4.2524999999999995</v>
      </c>
      <c r="F14331">
        <f t="shared" si="670"/>
        <v>1.4175000000000004</v>
      </c>
      <c r="G14331">
        <f t="shared" si="671"/>
        <v>0.25000000000000006</v>
      </c>
    </row>
    <row r="14332" spans="1:7" x14ac:dyDescent="0.35">
      <c r="A14332" s="1" t="str">
        <f>fact_sales_daily_final!A14332</f>
        <v>11/28/2018</v>
      </c>
      <c r="B14332" t="str">
        <f>fact_sales_daily_final!E14332</f>
        <v>N02BA</v>
      </c>
      <c r="C14332">
        <f>fact_sales_daily_final!F14332</f>
        <v>1</v>
      </c>
      <c r="D14332">
        <f>C14332 * VLOOKUP(B14332, finance_assumptions!A:B, 2, FALSE)</f>
        <v>1</v>
      </c>
      <c r="E14332">
        <f t="shared" si="669"/>
        <v>0.75</v>
      </c>
      <c r="F14332">
        <f t="shared" si="670"/>
        <v>0.25</v>
      </c>
      <c r="G14332">
        <f t="shared" si="671"/>
        <v>0.25</v>
      </c>
    </row>
    <row r="14333" spans="1:7" x14ac:dyDescent="0.35">
      <c r="A14333" s="1" t="str">
        <f>fact_sales_daily_final!A14333</f>
        <v>11/28/2018</v>
      </c>
      <c r="B14333" t="str">
        <f>fact_sales_daily_final!E14333</f>
        <v>N02BE</v>
      </c>
      <c r="C14333">
        <f>fact_sales_daily_final!F14333</f>
        <v>24.4</v>
      </c>
      <c r="D14333">
        <f>C14333 * VLOOKUP(B14333, finance_assumptions!A:B, 2, FALSE)</f>
        <v>24.4</v>
      </c>
      <c r="E14333">
        <f t="shared" si="669"/>
        <v>18.299999999999997</v>
      </c>
      <c r="F14333">
        <f t="shared" si="670"/>
        <v>6.1000000000000014</v>
      </c>
      <c r="G14333">
        <f t="shared" si="671"/>
        <v>0.25000000000000006</v>
      </c>
    </row>
    <row r="14334" spans="1:7" x14ac:dyDescent="0.35">
      <c r="A14334" s="1" t="str">
        <f>fact_sales_daily_final!A14334</f>
        <v>11/28/2018</v>
      </c>
      <c r="B14334" t="str">
        <f>fact_sales_daily_final!E14334</f>
        <v>N05B</v>
      </c>
      <c r="C14334">
        <f>fact_sales_daily_final!F14334</f>
        <v>15</v>
      </c>
      <c r="D14334">
        <f>C14334 * VLOOKUP(B14334, finance_assumptions!A:B, 2, FALSE)</f>
        <v>15</v>
      </c>
      <c r="E14334">
        <f t="shared" si="669"/>
        <v>11.25</v>
      </c>
      <c r="F14334">
        <f t="shared" si="670"/>
        <v>3.75</v>
      </c>
      <c r="G14334">
        <f t="shared" si="671"/>
        <v>0.25</v>
      </c>
    </row>
    <row r="14335" spans="1:7" x14ac:dyDescent="0.35">
      <c r="A14335" s="1" t="str">
        <f>fact_sales_daily_final!A14335</f>
        <v>11/28/2018</v>
      </c>
      <c r="B14335" t="str">
        <f>fact_sales_daily_final!E14335</f>
        <v>N05C</v>
      </c>
      <c r="C14335">
        <f>fact_sales_daily_final!F14335</f>
        <v>2</v>
      </c>
      <c r="D14335">
        <f>C14335 * VLOOKUP(B14335, finance_assumptions!A:B, 2, FALSE)</f>
        <v>2</v>
      </c>
      <c r="E14335">
        <f t="shared" si="669"/>
        <v>1.5</v>
      </c>
      <c r="F14335">
        <f t="shared" si="670"/>
        <v>0.5</v>
      </c>
      <c r="G14335">
        <f t="shared" si="671"/>
        <v>0.25</v>
      </c>
    </row>
    <row r="14336" spans="1:7" x14ac:dyDescent="0.35">
      <c r="A14336" s="1" t="str">
        <f>fact_sales_daily_final!A14336</f>
        <v>11/28/2018</v>
      </c>
      <c r="B14336" t="str">
        <f>fact_sales_daily_final!E14336</f>
        <v>R03</v>
      </c>
      <c r="C14336">
        <f>fact_sales_daily_final!F14336</f>
        <v>8</v>
      </c>
      <c r="D14336">
        <f>C14336 * VLOOKUP(B14336, finance_assumptions!A:B, 2, FALSE)</f>
        <v>8</v>
      </c>
      <c r="E14336">
        <f t="shared" si="669"/>
        <v>6</v>
      </c>
      <c r="F14336">
        <f t="shared" si="670"/>
        <v>2</v>
      </c>
      <c r="G14336">
        <f t="shared" si="671"/>
        <v>0.25</v>
      </c>
    </row>
    <row r="14337" spans="1:7" x14ac:dyDescent="0.35">
      <c r="A14337" s="1" t="str">
        <f>fact_sales_daily_final!A14337</f>
        <v>11/28/2018</v>
      </c>
      <c r="B14337" t="str">
        <f>fact_sales_daily_final!E14337</f>
        <v>R06</v>
      </c>
      <c r="C14337">
        <f>fact_sales_daily_final!F14337</f>
        <v>4</v>
      </c>
      <c r="D14337">
        <f>C14337 * VLOOKUP(B14337, finance_assumptions!A:B, 2, FALSE)</f>
        <v>4</v>
      </c>
      <c r="E14337">
        <f t="shared" si="669"/>
        <v>3</v>
      </c>
      <c r="F14337">
        <f t="shared" si="670"/>
        <v>1</v>
      </c>
      <c r="G14337">
        <f t="shared" si="671"/>
        <v>0.25</v>
      </c>
    </row>
    <row r="14338" spans="1:7" x14ac:dyDescent="0.35">
      <c r="A14338" s="1" t="str">
        <f>fact_sales_daily_final!A14338</f>
        <v>11/29/2018</v>
      </c>
      <c r="B14338" t="str">
        <f>fact_sales_daily_final!E14338</f>
        <v>M01AB</v>
      </c>
      <c r="C14338">
        <f>fact_sales_daily_final!F14338</f>
        <v>4.33</v>
      </c>
      <c r="D14338">
        <f>C14338 * VLOOKUP(B14338, finance_assumptions!A:B, 2, FALSE)</f>
        <v>4.33</v>
      </c>
      <c r="E14338">
        <f t="shared" si="669"/>
        <v>3.2475000000000001</v>
      </c>
      <c r="F14338">
        <f t="shared" si="670"/>
        <v>1.0825</v>
      </c>
      <c r="G14338">
        <f t="shared" si="671"/>
        <v>0.25</v>
      </c>
    </row>
    <row r="14339" spans="1:7" x14ac:dyDescent="0.35">
      <c r="A14339" s="1" t="str">
        <f>fact_sales_daily_final!A14339</f>
        <v>11/29/2018</v>
      </c>
      <c r="B14339" t="str">
        <f>fact_sales_daily_final!E14339</f>
        <v>M01AE</v>
      </c>
      <c r="C14339">
        <f>fact_sales_daily_final!F14339</f>
        <v>4.32</v>
      </c>
      <c r="D14339">
        <f>C14339 * VLOOKUP(B14339, finance_assumptions!A:B, 2, FALSE)</f>
        <v>4.32</v>
      </c>
      <c r="E14339">
        <f t="shared" ref="E14339:E14402" si="672">D14339 * 0.75</f>
        <v>3.24</v>
      </c>
      <c r="F14339">
        <f t="shared" ref="F14339:F14402" si="673">D14339 - E14339</f>
        <v>1.08</v>
      </c>
      <c r="G14339">
        <f t="shared" ref="G14339:G14402" si="674">IF(D14339=0, 0, F14339/D14339)</f>
        <v>0.25</v>
      </c>
    </row>
    <row r="14340" spans="1:7" x14ac:dyDescent="0.35">
      <c r="A14340" s="1" t="str">
        <f>fact_sales_daily_final!A14340</f>
        <v>11/29/2018</v>
      </c>
      <c r="B14340" t="str">
        <f>fact_sales_daily_final!E14340</f>
        <v>N02BA</v>
      </c>
      <c r="C14340">
        <f>fact_sales_daily_final!F14340</f>
        <v>1</v>
      </c>
      <c r="D14340">
        <f>C14340 * VLOOKUP(B14340, finance_assumptions!A:B, 2, FALSE)</f>
        <v>1</v>
      </c>
      <c r="E14340">
        <f t="shared" si="672"/>
        <v>0.75</v>
      </c>
      <c r="F14340">
        <f t="shared" si="673"/>
        <v>0.25</v>
      </c>
      <c r="G14340">
        <f t="shared" si="674"/>
        <v>0.25</v>
      </c>
    </row>
    <row r="14341" spans="1:7" x14ac:dyDescent="0.35">
      <c r="A14341" s="1" t="str">
        <f>fact_sales_daily_final!A14341</f>
        <v>11/29/2018</v>
      </c>
      <c r="B14341" t="str">
        <f>fact_sales_daily_final!E14341</f>
        <v>N02BE</v>
      </c>
      <c r="C14341">
        <f>fact_sales_daily_final!F14341</f>
        <v>22.6</v>
      </c>
      <c r="D14341">
        <f>C14341 * VLOOKUP(B14341, finance_assumptions!A:B, 2, FALSE)</f>
        <v>22.6</v>
      </c>
      <c r="E14341">
        <f t="shared" si="672"/>
        <v>16.950000000000003</v>
      </c>
      <c r="F14341">
        <f t="shared" si="673"/>
        <v>5.6499999999999986</v>
      </c>
      <c r="G14341">
        <f t="shared" si="674"/>
        <v>0.24999999999999992</v>
      </c>
    </row>
    <row r="14342" spans="1:7" x14ac:dyDescent="0.35">
      <c r="A14342" s="1" t="str">
        <f>fact_sales_daily_final!A14342</f>
        <v>11/29/2018</v>
      </c>
      <c r="B14342" t="str">
        <f>fact_sales_daily_final!E14342</f>
        <v>N05B</v>
      </c>
      <c r="C14342">
        <f>fact_sales_daily_final!F14342</f>
        <v>7</v>
      </c>
      <c r="D14342">
        <f>C14342 * VLOOKUP(B14342, finance_assumptions!A:B, 2, FALSE)</f>
        <v>7</v>
      </c>
      <c r="E14342">
        <f t="shared" si="672"/>
        <v>5.25</v>
      </c>
      <c r="F14342">
        <f t="shared" si="673"/>
        <v>1.75</v>
      </c>
      <c r="G14342">
        <f t="shared" si="674"/>
        <v>0.25</v>
      </c>
    </row>
    <row r="14343" spans="1:7" x14ac:dyDescent="0.35">
      <c r="A14343" s="1" t="str">
        <f>fact_sales_daily_final!A14343</f>
        <v>11/29/2018</v>
      </c>
      <c r="B14343" t="str">
        <f>fact_sales_daily_final!E14343</f>
        <v>N05C</v>
      </c>
      <c r="C14343">
        <f>fact_sales_daily_final!F14343</f>
        <v>0</v>
      </c>
      <c r="D14343">
        <f>C14343 * VLOOKUP(B14343, finance_assumptions!A:B, 2, FALSE)</f>
        <v>0</v>
      </c>
      <c r="E14343">
        <f t="shared" si="672"/>
        <v>0</v>
      </c>
      <c r="F14343">
        <f t="shared" si="673"/>
        <v>0</v>
      </c>
      <c r="G14343">
        <f t="shared" si="674"/>
        <v>0</v>
      </c>
    </row>
    <row r="14344" spans="1:7" x14ac:dyDescent="0.35">
      <c r="A14344" s="1" t="str">
        <f>fact_sales_daily_final!A14344</f>
        <v>11/29/2018</v>
      </c>
      <c r="B14344" t="str">
        <f>fact_sales_daily_final!E14344</f>
        <v>R03</v>
      </c>
      <c r="C14344">
        <f>fact_sales_daily_final!F14344</f>
        <v>1</v>
      </c>
      <c r="D14344">
        <f>C14344 * VLOOKUP(B14344, finance_assumptions!A:B, 2, FALSE)</f>
        <v>1</v>
      </c>
      <c r="E14344">
        <f t="shared" si="672"/>
        <v>0.75</v>
      </c>
      <c r="F14344">
        <f t="shared" si="673"/>
        <v>0.25</v>
      </c>
      <c r="G14344">
        <f t="shared" si="674"/>
        <v>0.25</v>
      </c>
    </row>
    <row r="14345" spans="1:7" x14ac:dyDescent="0.35">
      <c r="A14345" s="1" t="str">
        <f>fact_sales_daily_final!A14345</f>
        <v>11/29/2018</v>
      </c>
      <c r="B14345" t="str">
        <f>fact_sales_daily_final!E14345</f>
        <v>R06</v>
      </c>
      <c r="C14345">
        <f>fact_sales_daily_final!F14345</f>
        <v>3</v>
      </c>
      <c r="D14345">
        <f>C14345 * VLOOKUP(B14345, finance_assumptions!A:B, 2, FALSE)</f>
        <v>3</v>
      </c>
      <c r="E14345">
        <f t="shared" si="672"/>
        <v>2.25</v>
      </c>
      <c r="F14345">
        <f t="shared" si="673"/>
        <v>0.75</v>
      </c>
      <c r="G14345">
        <f t="shared" si="674"/>
        <v>0.25</v>
      </c>
    </row>
    <row r="14346" spans="1:7" x14ac:dyDescent="0.35">
      <c r="A14346" s="1" t="str">
        <f>fact_sales_daily_final!A14346</f>
        <v>11/30/2018</v>
      </c>
      <c r="B14346" t="str">
        <f>fact_sales_daily_final!E14346</f>
        <v>M01AB</v>
      </c>
      <c r="C14346">
        <f>fact_sales_daily_final!F14346</f>
        <v>1</v>
      </c>
      <c r="D14346">
        <f>C14346 * VLOOKUP(B14346, finance_assumptions!A:B, 2, FALSE)</f>
        <v>1</v>
      </c>
      <c r="E14346">
        <f t="shared" si="672"/>
        <v>0.75</v>
      </c>
      <c r="F14346">
        <f t="shared" si="673"/>
        <v>0.25</v>
      </c>
      <c r="G14346">
        <f t="shared" si="674"/>
        <v>0.25</v>
      </c>
    </row>
    <row r="14347" spans="1:7" x14ac:dyDescent="0.35">
      <c r="A14347" s="1" t="str">
        <f>fact_sales_daily_final!A14347</f>
        <v>11/30/2018</v>
      </c>
      <c r="B14347" t="str">
        <f>fact_sales_daily_final!E14347</f>
        <v>M01AE</v>
      </c>
      <c r="C14347">
        <f>fact_sales_daily_final!F14347</f>
        <v>3.01</v>
      </c>
      <c r="D14347">
        <f>C14347 * VLOOKUP(B14347, finance_assumptions!A:B, 2, FALSE)</f>
        <v>3.01</v>
      </c>
      <c r="E14347">
        <f t="shared" si="672"/>
        <v>2.2574999999999998</v>
      </c>
      <c r="F14347">
        <f t="shared" si="673"/>
        <v>0.75249999999999995</v>
      </c>
      <c r="G14347">
        <f t="shared" si="674"/>
        <v>0.25</v>
      </c>
    </row>
    <row r="14348" spans="1:7" x14ac:dyDescent="0.35">
      <c r="A14348" s="1" t="str">
        <f>fact_sales_daily_final!A14348</f>
        <v>11/30/2018</v>
      </c>
      <c r="B14348" t="str">
        <f>fact_sales_daily_final!E14348</f>
        <v>N02BA</v>
      </c>
      <c r="C14348">
        <f>fact_sales_daily_final!F14348</f>
        <v>1</v>
      </c>
      <c r="D14348">
        <f>C14348 * VLOOKUP(B14348, finance_assumptions!A:B, 2, FALSE)</f>
        <v>1</v>
      </c>
      <c r="E14348">
        <f t="shared" si="672"/>
        <v>0.75</v>
      </c>
      <c r="F14348">
        <f t="shared" si="673"/>
        <v>0.25</v>
      </c>
      <c r="G14348">
        <f t="shared" si="674"/>
        <v>0.25</v>
      </c>
    </row>
    <row r="14349" spans="1:7" x14ac:dyDescent="0.35">
      <c r="A14349" s="1" t="str">
        <f>fact_sales_daily_final!A14349</f>
        <v>11/30/2018</v>
      </c>
      <c r="B14349" t="str">
        <f>fact_sales_daily_final!E14349</f>
        <v>N02BE</v>
      </c>
      <c r="C14349">
        <f>fact_sales_daily_final!F14349</f>
        <v>22.4</v>
      </c>
      <c r="D14349">
        <f>C14349 * VLOOKUP(B14349, finance_assumptions!A:B, 2, FALSE)</f>
        <v>22.4</v>
      </c>
      <c r="E14349">
        <f t="shared" si="672"/>
        <v>16.799999999999997</v>
      </c>
      <c r="F14349">
        <f t="shared" si="673"/>
        <v>5.6000000000000014</v>
      </c>
      <c r="G14349">
        <f t="shared" si="674"/>
        <v>0.25000000000000006</v>
      </c>
    </row>
    <row r="14350" spans="1:7" x14ac:dyDescent="0.35">
      <c r="A14350" s="1" t="str">
        <f>fact_sales_daily_final!A14350</f>
        <v>11/30/2018</v>
      </c>
      <c r="B14350" t="str">
        <f>fact_sales_daily_final!E14350</f>
        <v>N05B</v>
      </c>
      <c r="C14350">
        <f>fact_sales_daily_final!F14350</f>
        <v>3</v>
      </c>
      <c r="D14350">
        <f>C14350 * VLOOKUP(B14350, finance_assumptions!A:B, 2, FALSE)</f>
        <v>3</v>
      </c>
      <c r="E14350">
        <f t="shared" si="672"/>
        <v>2.25</v>
      </c>
      <c r="F14350">
        <f t="shared" si="673"/>
        <v>0.75</v>
      </c>
      <c r="G14350">
        <f t="shared" si="674"/>
        <v>0.25</v>
      </c>
    </row>
    <row r="14351" spans="1:7" x14ac:dyDescent="0.35">
      <c r="A14351" s="1" t="str">
        <f>fact_sales_daily_final!A14351</f>
        <v>11/30/2018</v>
      </c>
      <c r="B14351" t="str">
        <f>fact_sales_daily_final!E14351</f>
        <v>N05C</v>
      </c>
      <c r="C14351">
        <f>fact_sales_daily_final!F14351</f>
        <v>0</v>
      </c>
      <c r="D14351">
        <f>C14351 * VLOOKUP(B14351, finance_assumptions!A:B, 2, FALSE)</f>
        <v>0</v>
      </c>
      <c r="E14351">
        <f t="shared" si="672"/>
        <v>0</v>
      </c>
      <c r="F14351">
        <f t="shared" si="673"/>
        <v>0</v>
      </c>
      <c r="G14351">
        <f t="shared" si="674"/>
        <v>0</v>
      </c>
    </row>
    <row r="14352" spans="1:7" x14ac:dyDescent="0.35">
      <c r="A14352" s="1" t="str">
        <f>fact_sales_daily_final!A14352</f>
        <v>11/30/2018</v>
      </c>
      <c r="B14352" t="str">
        <f>fact_sales_daily_final!E14352</f>
        <v>R03</v>
      </c>
      <c r="C14352">
        <f>fact_sales_daily_final!F14352</f>
        <v>0</v>
      </c>
      <c r="D14352">
        <f>C14352 * VLOOKUP(B14352, finance_assumptions!A:B, 2, FALSE)</f>
        <v>0</v>
      </c>
      <c r="E14352">
        <f t="shared" si="672"/>
        <v>0</v>
      </c>
      <c r="F14352">
        <f t="shared" si="673"/>
        <v>0</v>
      </c>
      <c r="G14352">
        <f t="shared" si="674"/>
        <v>0</v>
      </c>
    </row>
    <row r="14353" spans="1:7" x14ac:dyDescent="0.35">
      <c r="A14353" s="1" t="str">
        <f>fact_sales_daily_final!A14353</f>
        <v>11/30/2018</v>
      </c>
      <c r="B14353" t="str">
        <f>fact_sales_daily_final!E14353</f>
        <v>R06</v>
      </c>
      <c r="C14353">
        <f>fact_sales_daily_final!F14353</f>
        <v>2.5</v>
      </c>
      <c r="D14353">
        <f>C14353 * VLOOKUP(B14353, finance_assumptions!A:B, 2, FALSE)</f>
        <v>2.5</v>
      </c>
      <c r="E14353">
        <f t="shared" si="672"/>
        <v>1.875</v>
      </c>
      <c r="F14353">
        <f t="shared" si="673"/>
        <v>0.625</v>
      </c>
      <c r="G14353">
        <f t="shared" si="674"/>
        <v>0.25</v>
      </c>
    </row>
    <row r="14354" spans="1:7" x14ac:dyDescent="0.35">
      <c r="A14354" s="1">
        <f>fact_sales_daily_final!A14354</f>
        <v>43112</v>
      </c>
      <c r="B14354" t="str">
        <f>fact_sales_daily_final!E14354</f>
        <v>M01AB</v>
      </c>
      <c r="C14354">
        <f>fact_sales_daily_final!F14354</f>
        <v>7</v>
      </c>
      <c r="D14354">
        <f>C14354 * VLOOKUP(B14354, finance_assumptions!A:B, 2, FALSE)</f>
        <v>7</v>
      </c>
      <c r="E14354">
        <f t="shared" si="672"/>
        <v>5.25</v>
      </c>
      <c r="F14354">
        <f t="shared" si="673"/>
        <v>1.75</v>
      </c>
      <c r="G14354">
        <f t="shared" si="674"/>
        <v>0.25</v>
      </c>
    </row>
    <row r="14355" spans="1:7" x14ac:dyDescent="0.35">
      <c r="A14355" s="1">
        <f>fact_sales_daily_final!A14355</f>
        <v>43112</v>
      </c>
      <c r="B14355" t="str">
        <f>fact_sales_daily_final!E14355</f>
        <v>M01AE</v>
      </c>
      <c r="C14355">
        <f>fact_sales_daily_final!F14355</f>
        <v>8.7789999999999999</v>
      </c>
      <c r="D14355">
        <f>C14355 * VLOOKUP(B14355, finance_assumptions!A:B, 2, FALSE)</f>
        <v>8.7789999999999999</v>
      </c>
      <c r="E14355">
        <f t="shared" si="672"/>
        <v>6.5842499999999999</v>
      </c>
      <c r="F14355">
        <f t="shared" si="673"/>
        <v>2.19475</v>
      </c>
      <c r="G14355">
        <f t="shared" si="674"/>
        <v>0.25</v>
      </c>
    </row>
    <row r="14356" spans="1:7" x14ac:dyDescent="0.35">
      <c r="A14356" s="1">
        <f>fact_sales_daily_final!A14356</f>
        <v>43112</v>
      </c>
      <c r="B14356" t="str">
        <f>fact_sales_daily_final!E14356</f>
        <v>N02BA</v>
      </c>
      <c r="C14356">
        <f>fact_sales_daily_final!F14356</f>
        <v>2.0499999999999998</v>
      </c>
      <c r="D14356">
        <f>C14356 * VLOOKUP(B14356, finance_assumptions!A:B, 2, FALSE)</f>
        <v>2.0499999999999998</v>
      </c>
      <c r="E14356">
        <f t="shared" si="672"/>
        <v>1.5374999999999999</v>
      </c>
      <c r="F14356">
        <f t="shared" si="673"/>
        <v>0.51249999999999996</v>
      </c>
      <c r="G14356">
        <f t="shared" si="674"/>
        <v>0.25</v>
      </c>
    </row>
    <row r="14357" spans="1:7" x14ac:dyDescent="0.35">
      <c r="A14357" s="1">
        <f>fact_sales_daily_final!A14357</f>
        <v>43112</v>
      </c>
      <c r="B14357" t="str">
        <f>fact_sales_daily_final!E14357</f>
        <v>N02BE</v>
      </c>
      <c r="C14357">
        <f>fact_sales_daily_final!F14357</f>
        <v>41</v>
      </c>
      <c r="D14357">
        <f>C14357 * VLOOKUP(B14357, finance_assumptions!A:B, 2, FALSE)</f>
        <v>41</v>
      </c>
      <c r="E14357">
        <f t="shared" si="672"/>
        <v>30.75</v>
      </c>
      <c r="F14357">
        <f t="shared" si="673"/>
        <v>10.25</v>
      </c>
      <c r="G14357">
        <f t="shared" si="674"/>
        <v>0.25</v>
      </c>
    </row>
    <row r="14358" spans="1:7" x14ac:dyDescent="0.35">
      <c r="A14358" s="1">
        <f>fact_sales_daily_final!A14358</f>
        <v>43112</v>
      </c>
      <c r="B14358" t="str">
        <f>fact_sales_daily_final!E14358</f>
        <v>N05B</v>
      </c>
      <c r="C14358">
        <f>fact_sales_daily_final!F14358</f>
        <v>7</v>
      </c>
      <c r="D14358">
        <f>C14358 * VLOOKUP(B14358, finance_assumptions!A:B, 2, FALSE)</f>
        <v>7</v>
      </c>
      <c r="E14358">
        <f t="shared" si="672"/>
        <v>5.25</v>
      </c>
      <c r="F14358">
        <f t="shared" si="673"/>
        <v>1.75</v>
      </c>
      <c r="G14358">
        <f t="shared" si="674"/>
        <v>0.25</v>
      </c>
    </row>
    <row r="14359" spans="1:7" x14ac:dyDescent="0.35">
      <c r="A14359" s="1">
        <f>fact_sales_daily_final!A14359</f>
        <v>43112</v>
      </c>
      <c r="B14359" t="str">
        <f>fact_sales_daily_final!E14359</f>
        <v>N05C</v>
      </c>
      <c r="C14359">
        <f>fact_sales_daily_final!F14359</f>
        <v>3</v>
      </c>
      <c r="D14359">
        <f>C14359 * VLOOKUP(B14359, finance_assumptions!A:B, 2, FALSE)</f>
        <v>3</v>
      </c>
      <c r="E14359">
        <f t="shared" si="672"/>
        <v>2.25</v>
      </c>
      <c r="F14359">
        <f t="shared" si="673"/>
        <v>0.75</v>
      </c>
      <c r="G14359">
        <f t="shared" si="674"/>
        <v>0.25</v>
      </c>
    </row>
    <row r="14360" spans="1:7" x14ac:dyDescent="0.35">
      <c r="A14360" s="1">
        <f>fact_sales_daily_final!A14360</f>
        <v>43112</v>
      </c>
      <c r="B14360" t="str">
        <f>fact_sales_daily_final!E14360</f>
        <v>R03</v>
      </c>
      <c r="C14360">
        <f>fact_sales_daily_final!F14360</f>
        <v>13</v>
      </c>
      <c r="D14360">
        <f>C14360 * VLOOKUP(B14360, finance_assumptions!A:B, 2, FALSE)</f>
        <v>13</v>
      </c>
      <c r="E14360">
        <f t="shared" si="672"/>
        <v>9.75</v>
      </c>
      <c r="F14360">
        <f t="shared" si="673"/>
        <v>3.25</v>
      </c>
      <c r="G14360">
        <f t="shared" si="674"/>
        <v>0.25</v>
      </c>
    </row>
    <row r="14361" spans="1:7" x14ac:dyDescent="0.35">
      <c r="A14361" s="1">
        <f>fact_sales_daily_final!A14361</f>
        <v>43112</v>
      </c>
      <c r="B14361" t="str">
        <f>fact_sales_daily_final!E14361</f>
        <v>R06</v>
      </c>
      <c r="C14361">
        <f>fact_sales_daily_final!F14361</f>
        <v>2</v>
      </c>
      <c r="D14361">
        <f>C14361 * VLOOKUP(B14361, finance_assumptions!A:B, 2, FALSE)</f>
        <v>2</v>
      </c>
      <c r="E14361">
        <f t="shared" si="672"/>
        <v>1.5</v>
      </c>
      <c r="F14361">
        <f t="shared" si="673"/>
        <v>0.5</v>
      </c>
      <c r="G14361">
        <f t="shared" si="674"/>
        <v>0.25</v>
      </c>
    </row>
    <row r="14362" spans="1:7" x14ac:dyDescent="0.35">
      <c r="A14362" s="1">
        <f>fact_sales_daily_final!A14362</f>
        <v>43143</v>
      </c>
      <c r="B14362" t="str">
        <f>fact_sales_daily_final!E14362</f>
        <v>M01AB</v>
      </c>
      <c r="C14362">
        <f>fact_sales_daily_final!F14362</f>
        <v>3.17</v>
      </c>
      <c r="D14362">
        <f>C14362 * VLOOKUP(B14362, finance_assumptions!A:B, 2, FALSE)</f>
        <v>3.17</v>
      </c>
      <c r="E14362">
        <f t="shared" si="672"/>
        <v>2.3774999999999999</v>
      </c>
      <c r="F14362">
        <f t="shared" si="673"/>
        <v>0.79249999999999998</v>
      </c>
      <c r="G14362">
        <f t="shared" si="674"/>
        <v>0.25</v>
      </c>
    </row>
    <row r="14363" spans="1:7" x14ac:dyDescent="0.35">
      <c r="A14363" s="1">
        <f>fact_sales_daily_final!A14363</f>
        <v>43143</v>
      </c>
      <c r="B14363" t="str">
        <f>fact_sales_daily_final!E14363</f>
        <v>M01AE</v>
      </c>
      <c r="C14363">
        <f>fact_sales_daily_final!F14363</f>
        <v>5.7789999999999999</v>
      </c>
      <c r="D14363">
        <f>C14363 * VLOOKUP(B14363, finance_assumptions!A:B, 2, FALSE)</f>
        <v>5.7789999999999999</v>
      </c>
      <c r="E14363">
        <f t="shared" si="672"/>
        <v>4.3342499999999999</v>
      </c>
      <c r="F14363">
        <f t="shared" si="673"/>
        <v>1.44475</v>
      </c>
      <c r="G14363">
        <f t="shared" si="674"/>
        <v>0.25</v>
      </c>
    </row>
    <row r="14364" spans="1:7" x14ac:dyDescent="0.35">
      <c r="A14364" s="1">
        <f>fact_sales_daily_final!A14364</f>
        <v>43143</v>
      </c>
      <c r="B14364" t="str">
        <f>fact_sales_daily_final!E14364</f>
        <v>N02BA</v>
      </c>
      <c r="C14364">
        <f>fact_sales_daily_final!F14364</f>
        <v>10</v>
      </c>
      <c r="D14364">
        <f>C14364 * VLOOKUP(B14364, finance_assumptions!A:B, 2, FALSE)</f>
        <v>10</v>
      </c>
      <c r="E14364">
        <f t="shared" si="672"/>
        <v>7.5</v>
      </c>
      <c r="F14364">
        <f t="shared" si="673"/>
        <v>2.5</v>
      </c>
      <c r="G14364">
        <f t="shared" si="674"/>
        <v>0.25</v>
      </c>
    </row>
    <row r="14365" spans="1:7" x14ac:dyDescent="0.35">
      <c r="A14365" s="1">
        <f>fact_sales_daily_final!A14365</f>
        <v>43143</v>
      </c>
      <c r="B14365" t="str">
        <f>fact_sales_daily_final!E14365</f>
        <v>N02BE</v>
      </c>
      <c r="C14365">
        <f>fact_sales_daily_final!F14365</f>
        <v>65.7</v>
      </c>
      <c r="D14365">
        <f>C14365 * VLOOKUP(B14365, finance_assumptions!A:B, 2, FALSE)</f>
        <v>65.7</v>
      </c>
      <c r="E14365">
        <f t="shared" si="672"/>
        <v>49.275000000000006</v>
      </c>
      <c r="F14365">
        <f t="shared" si="673"/>
        <v>16.424999999999997</v>
      </c>
      <c r="G14365">
        <f t="shared" si="674"/>
        <v>0.24999999999999994</v>
      </c>
    </row>
    <row r="14366" spans="1:7" x14ac:dyDescent="0.35">
      <c r="A14366" s="1">
        <f>fact_sales_daily_final!A14366</f>
        <v>43143</v>
      </c>
      <c r="B14366" t="str">
        <f>fact_sales_daily_final!E14366</f>
        <v>N05B</v>
      </c>
      <c r="C14366">
        <f>fact_sales_daily_final!F14366</f>
        <v>6</v>
      </c>
      <c r="D14366">
        <f>C14366 * VLOOKUP(B14366, finance_assumptions!A:B, 2, FALSE)</f>
        <v>6</v>
      </c>
      <c r="E14366">
        <f t="shared" si="672"/>
        <v>4.5</v>
      </c>
      <c r="F14366">
        <f t="shared" si="673"/>
        <v>1.5</v>
      </c>
      <c r="G14366">
        <f t="shared" si="674"/>
        <v>0.25</v>
      </c>
    </row>
    <row r="14367" spans="1:7" x14ac:dyDescent="0.35">
      <c r="A14367" s="1">
        <f>fact_sales_daily_final!A14367</f>
        <v>43143</v>
      </c>
      <c r="B14367" t="str">
        <f>fact_sales_daily_final!E14367</f>
        <v>N05C</v>
      </c>
      <c r="C14367">
        <f>fact_sales_daily_final!F14367</f>
        <v>0</v>
      </c>
      <c r="D14367">
        <f>C14367 * VLOOKUP(B14367, finance_assumptions!A:B, 2, FALSE)</f>
        <v>0</v>
      </c>
      <c r="E14367">
        <f t="shared" si="672"/>
        <v>0</v>
      </c>
      <c r="F14367">
        <f t="shared" si="673"/>
        <v>0</v>
      </c>
      <c r="G14367">
        <f t="shared" si="674"/>
        <v>0</v>
      </c>
    </row>
    <row r="14368" spans="1:7" x14ac:dyDescent="0.35">
      <c r="A14368" s="1">
        <f>fact_sales_daily_final!A14368</f>
        <v>43143</v>
      </c>
      <c r="B14368" t="str">
        <f>fact_sales_daily_final!E14368</f>
        <v>R03</v>
      </c>
      <c r="C14368">
        <f>fact_sales_daily_final!F14368</f>
        <v>27</v>
      </c>
      <c r="D14368">
        <f>C14368 * VLOOKUP(B14368, finance_assumptions!A:B, 2, FALSE)</f>
        <v>27</v>
      </c>
      <c r="E14368">
        <f t="shared" si="672"/>
        <v>20.25</v>
      </c>
      <c r="F14368">
        <f t="shared" si="673"/>
        <v>6.75</v>
      </c>
      <c r="G14368">
        <f t="shared" si="674"/>
        <v>0.25</v>
      </c>
    </row>
    <row r="14369" spans="1:7" x14ac:dyDescent="0.35">
      <c r="A14369" s="1">
        <f>fact_sales_daily_final!A14369</f>
        <v>43143</v>
      </c>
      <c r="B14369" t="str">
        <f>fact_sales_daily_final!E14369</f>
        <v>R06</v>
      </c>
      <c r="C14369">
        <f>fact_sales_daily_final!F14369</f>
        <v>8</v>
      </c>
      <c r="D14369">
        <f>C14369 * VLOOKUP(B14369, finance_assumptions!A:B, 2, FALSE)</f>
        <v>8</v>
      </c>
      <c r="E14369">
        <f t="shared" si="672"/>
        <v>6</v>
      </c>
      <c r="F14369">
        <f t="shared" si="673"/>
        <v>2</v>
      </c>
      <c r="G14369">
        <f t="shared" si="674"/>
        <v>0.25</v>
      </c>
    </row>
    <row r="14370" spans="1:7" x14ac:dyDescent="0.35">
      <c r="A14370" s="1">
        <f>fact_sales_daily_final!A14370</f>
        <v>43171</v>
      </c>
      <c r="B14370" t="str">
        <f>fact_sales_daily_final!E14370</f>
        <v>M01AB</v>
      </c>
      <c r="C14370">
        <f>fact_sales_daily_final!F14370</f>
        <v>6</v>
      </c>
      <c r="D14370">
        <f>C14370 * VLOOKUP(B14370, finance_assumptions!A:B, 2, FALSE)</f>
        <v>6</v>
      </c>
      <c r="E14370">
        <f t="shared" si="672"/>
        <v>4.5</v>
      </c>
      <c r="F14370">
        <f t="shared" si="673"/>
        <v>1.5</v>
      </c>
      <c r="G14370">
        <f t="shared" si="674"/>
        <v>0.25</v>
      </c>
    </row>
    <row r="14371" spans="1:7" x14ac:dyDescent="0.35">
      <c r="A14371" s="1">
        <f>fact_sales_daily_final!A14371</f>
        <v>43171</v>
      </c>
      <c r="B14371" t="str">
        <f>fact_sales_daily_final!E14371</f>
        <v>M01AE</v>
      </c>
      <c r="C14371">
        <f>fact_sales_daily_final!F14371</f>
        <v>5.0830000000000002</v>
      </c>
      <c r="D14371">
        <f>C14371 * VLOOKUP(B14371, finance_assumptions!A:B, 2, FALSE)</f>
        <v>5.0830000000000002</v>
      </c>
      <c r="E14371">
        <f t="shared" si="672"/>
        <v>3.8122500000000001</v>
      </c>
      <c r="F14371">
        <f t="shared" si="673"/>
        <v>1.27075</v>
      </c>
      <c r="G14371">
        <f t="shared" si="674"/>
        <v>0.25</v>
      </c>
    </row>
    <row r="14372" spans="1:7" x14ac:dyDescent="0.35">
      <c r="A14372" s="1">
        <f>fact_sales_daily_final!A14372</f>
        <v>43171</v>
      </c>
      <c r="B14372" t="str">
        <f>fact_sales_daily_final!E14372</f>
        <v>N02BA</v>
      </c>
      <c r="C14372">
        <f>fact_sales_daily_final!F14372</f>
        <v>2.1</v>
      </c>
      <c r="D14372">
        <f>C14372 * VLOOKUP(B14372, finance_assumptions!A:B, 2, FALSE)</f>
        <v>2.1</v>
      </c>
      <c r="E14372">
        <f t="shared" si="672"/>
        <v>1.5750000000000002</v>
      </c>
      <c r="F14372">
        <f t="shared" si="673"/>
        <v>0.52499999999999991</v>
      </c>
      <c r="G14372">
        <f t="shared" si="674"/>
        <v>0.24999999999999994</v>
      </c>
    </row>
    <row r="14373" spans="1:7" x14ac:dyDescent="0.35">
      <c r="A14373" s="1">
        <f>fact_sales_daily_final!A14373</f>
        <v>43171</v>
      </c>
      <c r="B14373" t="str">
        <f>fact_sales_daily_final!E14373</f>
        <v>N02BE</v>
      </c>
      <c r="C14373">
        <f>fact_sales_daily_final!F14373</f>
        <v>44</v>
      </c>
      <c r="D14373">
        <f>C14373 * VLOOKUP(B14373, finance_assumptions!A:B, 2, FALSE)</f>
        <v>44</v>
      </c>
      <c r="E14373">
        <f t="shared" si="672"/>
        <v>33</v>
      </c>
      <c r="F14373">
        <f t="shared" si="673"/>
        <v>11</v>
      </c>
      <c r="G14373">
        <f t="shared" si="674"/>
        <v>0.25</v>
      </c>
    </row>
    <row r="14374" spans="1:7" x14ac:dyDescent="0.35">
      <c r="A14374" s="1">
        <f>fact_sales_daily_final!A14374</f>
        <v>43171</v>
      </c>
      <c r="B14374" t="str">
        <f>fact_sales_daily_final!E14374</f>
        <v>N05B</v>
      </c>
      <c r="C14374">
        <f>fact_sales_daily_final!F14374</f>
        <v>13</v>
      </c>
      <c r="D14374">
        <f>C14374 * VLOOKUP(B14374, finance_assumptions!A:B, 2, FALSE)</f>
        <v>13</v>
      </c>
      <c r="E14374">
        <f t="shared" si="672"/>
        <v>9.75</v>
      </c>
      <c r="F14374">
        <f t="shared" si="673"/>
        <v>3.25</v>
      </c>
      <c r="G14374">
        <f t="shared" si="674"/>
        <v>0.25</v>
      </c>
    </row>
    <row r="14375" spans="1:7" x14ac:dyDescent="0.35">
      <c r="A14375" s="1">
        <f>fact_sales_daily_final!A14375</f>
        <v>43171</v>
      </c>
      <c r="B14375" t="str">
        <f>fact_sales_daily_final!E14375</f>
        <v>N05C</v>
      </c>
      <c r="C14375">
        <f>fact_sales_daily_final!F14375</f>
        <v>0</v>
      </c>
      <c r="D14375">
        <f>C14375 * VLOOKUP(B14375, finance_assumptions!A:B, 2, FALSE)</f>
        <v>0</v>
      </c>
      <c r="E14375">
        <f t="shared" si="672"/>
        <v>0</v>
      </c>
      <c r="F14375">
        <f t="shared" si="673"/>
        <v>0</v>
      </c>
      <c r="G14375">
        <f t="shared" si="674"/>
        <v>0</v>
      </c>
    </row>
    <row r="14376" spans="1:7" x14ac:dyDescent="0.35">
      <c r="A14376" s="1">
        <f>fact_sales_daily_final!A14376</f>
        <v>43171</v>
      </c>
      <c r="B14376" t="str">
        <f>fact_sales_daily_final!E14376</f>
        <v>R03</v>
      </c>
      <c r="C14376">
        <f>fact_sales_daily_final!F14376</f>
        <v>13</v>
      </c>
      <c r="D14376">
        <f>C14376 * VLOOKUP(B14376, finance_assumptions!A:B, 2, FALSE)</f>
        <v>13</v>
      </c>
      <c r="E14376">
        <f t="shared" si="672"/>
        <v>9.75</v>
      </c>
      <c r="F14376">
        <f t="shared" si="673"/>
        <v>3.25</v>
      </c>
      <c r="G14376">
        <f t="shared" si="674"/>
        <v>0.25</v>
      </c>
    </row>
    <row r="14377" spans="1:7" x14ac:dyDescent="0.35">
      <c r="A14377" s="1">
        <f>fact_sales_daily_final!A14377</f>
        <v>43171</v>
      </c>
      <c r="B14377" t="str">
        <f>fact_sales_daily_final!E14377</f>
        <v>R06</v>
      </c>
      <c r="C14377">
        <f>fact_sales_daily_final!F14377</f>
        <v>1</v>
      </c>
      <c r="D14377">
        <f>C14377 * VLOOKUP(B14377, finance_assumptions!A:B, 2, FALSE)</f>
        <v>1</v>
      </c>
      <c r="E14377">
        <f t="shared" si="672"/>
        <v>0.75</v>
      </c>
      <c r="F14377">
        <f t="shared" si="673"/>
        <v>0.25</v>
      </c>
      <c r="G14377">
        <f t="shared" si="674"/>
        <v>0.25</v>
      </c>
    </row>
    <row r="14378" spans="1:7" x14ac:dyDescent="0.35">
      <c r="A14378" s="1">
        <f>fact_sales_daily_final!A14378</f>
        <v>43202</v>
      </c>
      <c r="B14378" t="str">
        <f>fact_sales_daily_final!E14378</f>
        <v>M01AB</v>
      </c>
      <c r="C14378">
        <f>fact_sales_daily_final!F14378</f>
        <v>2.5</v>
      </c>
      <c r="D14378">
        <f>C14378 * VLOOKUP(B14378, finance_assumptions!A:B, 2, FALSE)</f>
        <v>2.5</v>
      </c>
      <c r="E14378">
        <f t="shared" si="672"/>
        <v>1.875</v>
      </c>
      <c r="F14378">
        <f t="shared" si="673"/>
        <v>0.625</v>
      </c>
      <c r="G14378">
        <f t="shared" si="674"/>
        <v>0.25</v>
      </c>
    </row>
    <row r="14379" spans="1:7" x14ac:dyDescent="0.35">
      <c r="A14379" s="1">
        <f>fact_sales_daily_final!A14379</f>
        <v>43202</v>
      </c>
      <c r="B14379" t="str">
        <f>fact_sales_daily_final!E14379</f>
        <v>M01AE</v>
      </c>
      <c r="C14379">
        <f>fact_sales_daily_final!F14379</f>
        <v>3</v>
      </c>
      <c r="D14379">
        <f>C14379 * VLOOKUP(B14379, finance_assumptions!A:B, 2, FALSE)</f>
        <v>3</v>
      </c>
      <c r="E14379">
        <f t="shared" si="672"/>
        <v>2.25</v>
      </c>
      <c r="F14379">
        <f t="shared" si="673"/>
        <v>0.75</v>
      </c>
      <c r="G14379">
        <f t="shared" si="674"/>
        <v>0.25</v>
      </c>
    </row>
    <row r="14380" spans="1:7" x14ac:dyDescent="0.35">
      <c r="A14380" s="1">
        <f>fact_sales_daily_final!A14380</f>
        <v>43202</v>
      </c>
      <c r="B14380" t="str">
        <f>fact_sales_daily_final!E14380</f>
        <v>N02BA</v>
      </c>
      <c r="C14380">
        <f>fact_sales_daily_final!F14380</f>
        <v>3</v>
      </c>
      <c r="D14380">
        <f>C14380 * VLOOKUP(B14380, finance_assumptions!A:B, 2, FALSE)</f>
        <v>3</v>
      </c>
      <c r="E14380">
        <f t="shared" si="672"/>
        <v>2.25</v>
      </c>
      <c r="F14380">
        <f t="shared" si="673"/>
        <v>0.75</v>
      </c>
      <c r="G14380">
        <f t="shared" si="674"/>
        <v>0.25</v>
      </c>
    </row>
    <row r="14381" spans="1:7" x14ac:dyDescent="0.35">
      <c r="A14381" s="1">
        <f>fact_sales_daily_final!A14381</f>
        <v>43202</v>
      </c>
      <c r="B14381" t="str">
        <f>fact_sales_daily_final!E14381</f>
        <v>N02BE</v>
      </c>
      <c r="C14381">
        <f>fact_sales_daily_final!F14381</f>
        <v>32.200000000000003</v>
      </c>
      <c r="D14381">
        <f>C14381 * VLOOKUP(B14381, finance_assumptions!A:B, 2, FALSE)</f>
        <v>32.200000000000003</v>
      </c>
      <c r="E14381">
        <f t="shared" si="672"/>
        <v>24.150000000000002</v>
      </c>
      <c r="F14381">
        <f t="shared" si="673"/>
        <v>8.0500000000000007</v>
      </c>
      <c r="G14381">
        <f t="shared" si="674"/>
        <v>0.25</v>
      </c>
    </row>
    <row r="14382" spans="1:7" x14ac:dyDescent="0.35">
      <c r="A14382" s="1">
        <f>fact_sales_daily_final!A14382</f>
        <v>43202</v>
      </c>
      <c r="B14382" t="str">
        <f>fact_sales_daily_final!E14382</f>
        <v>N05B</v>
      </c>
      <c r="C14382">
        <f>fact_sales_daily_final!F14382</f>
        <v>11</v>
      </c>
      <c r="D14382">
        <f>C14382 * VLOOKUP(B14382, finance_assumptions!A:B, 2, FALSE)</f>
        <v>11</v>
      </c>
      <c r="E14382">
        <f t="shared" si="672"/>
        <v>8.25</v>
      </c>
      <c r="F14382">
        <f t="shared" si="673"/>
        <v>2.75</v>
      </c>
      <c r="G14382">
        <f t="shared" si="674"/>
        <v>0.25</v>
      </c>
    </row>
    <row r="14383" spans="1:7" x14ac:dyDescent="0.35">
      <c r="A14383" s="1">
        <f>fact_sales_daily_final!A14383</f>
        <v>43202</v>
      </c>
      <c r="B14383" t="str">
        <f>fact_sales_daily_final!E14383</f>
        <v>N05C</v>
      </c>
      <c r="C14383">
        <f>fact_sales_daily_final!F14383</f>
        <v>0</v>
      </c>
      <c r="D14383">
        <f>C14383 * VLOOKUP(B14383, finance_assumptions!A:B, 2, FALSE)</f>
        <v>0</v>
      </c>
      <c r="E14383">
        <f t="shared" si="672"/>
        <v>0</v>
      </c>
      <c r="F14383">
        <f t="shared" si="673"/>
        <v>0</v>
      </c>
      <c r="G14383">
        <f t="shared" si="674"/>
        <v>0</v>
      </c>
    </row>
    <row r="14384" spans="1:7" x14ac:dyDescent="0.35">
      <c r="A14384" s="1">
        <f>fact_sales_daily_final!A14384</f>
        <v>43202</v>
      </c>
      <c r="B14384" t="str">
        <f>fact_sales_daily_final!E14384</f>
        <v>R03</v>
      </c>
      <c r="C14384">
        <f>fact_sales_daily_final!F14384</f>
        <v>5</v>
      </c>
      <c r="D14384">
        <f>C14384 * VLOOKUP(B14384, finance_assumptions!A:B, 2, FALSE)</f>
        <v>5</v>
      </c>
      <c r="E14384">
        <f t="shared" si="672"/>
        <v>3.75</v>
      </c>
      <c r="F14384">
        <f t="shared" si="673"/>
        <v>1.25</v>
      </c>
      <c r="G14384">
        <f t="shared" si="674"/>
        <v>0.25</v>
      </c>
    </row>
    <row r="14385" spans="1:7" x14ac:dyDescent="0.35">
      <c r="A14385" s="1">
        <f>fact_sales_daily_final!A14385</f>
        <v>43202</v>
      </c>
      <c r="B14385" t="str">
        <f>fact_sales_daily_final!E14385</f>
        <v>R06</v>
      </c>
      <c r="C14385">
        <f>fact_sales_daily_final!F14385</f>
        <v>3</v>
      </c>
      <c r="D14385">
        <f>C14385 * VLOOKUP(B14385, finance_assumptions!A:B, 2, FALSE)</f>
        <v>3</v>
      </c>
      <c r="E14385">
        <f t="shared" si="672"/>
        <v>2.25</v>
      </c>
      <c r="F14385">
        <f t="shared" si="673"/>
        <v>0.75</v>
      </c>
      <c r="G14385">
        <f t="shared" si="674"/>
        <v>0.25</v>
      </c>
    </row>
    <row r="14386" spans="1:7" x14ac:dyDescent="0.35">
      <c r="A14386" s="1">
        <f>fact_sales_daily_final!A14386</f>
        <v>43232</v>
      </c>
      <c r="B14386" t="str">
        <f>fact_sales_daily_final!E14386</f>
        <v>M01AB</v>
      </c>
      <c r="C14386">
        <f>fact_sales_daily_final!F14386</f>
        <v>5.33</v>
      </c>
      <c r="D14386">
        <f>C14386 * VLOOKUP(B14386, finance_assumptions!A:B, 2, FALSE)</f>
        <v>5.33</v>
      </c>
      <c r="E14386">
        <f t="shared" si="672"/>
        <v>3.9975000000000001</v>
      </c>
      <c r="F14386">
        <f t="shared" si="673"/>
        <v>1.3325</v>
      </c>
      <c r="G14386">
        <f t="shared" si="674"/>
        <v>0.25</v>
      </c>
    </row>
    <row r="14387" spans="1:7" x14ac:dyDescent="0.35">
      <c r="A14387" s="1">
        <f>fact_sales_daily_final!A14387</f>
        <v>43232</v>
      </c>
      <c r="B14387" t="str">
        <f>fact_sales_daily_final!E14387</f>
        <v>M01AE</v>
      </c>
      <c r="C14387">
        <f>fact_sales_daily_final!F14387</f>
        <v>3.726</v>
      </c>
      <c r="D14387">
        <f>C14387 * VLOOKUP(B14387, finance_assumptions!A:B, 2, FALSE)</f>
        <v>3.726</v>
      </c>
      <c r="E14387">
        <f t="shared" si="672"/>
        <v>2.7945000000000002</v>
      </c>
      <c r="F14387">
        <f t="shared" si="673"/>
        <v>0.93149999999999977</v>
      </c>
      <c r="G14387">
        <f t="shared" si="674"/>
        <v>0.24999999999999994</v>
      </c>
    </row>
    <row r="14388" spans="1:7" x14ac:dyDescent="0.35">
      <c r="A14388" s="1">
        <f>fact_sales_daily_final!A14388</f>
        <v>43232</v>
      </c>
      <c r="B14388" t="str">
        <f>fact_sales_daily_final!E14388</f>
        <v>N02BA</v>
      </c>
      <c r="C14388">
        <f>fact_sales_daily_final!F14388</f>
        <v>3.5</v>
      </c>
      <c r="D14388">
        <f>C14388 * VLOOKUP(B14388, finance_assumptions!A:B, 2, FALSE)</f>
        <v>3.5</v>
      </c>
      <c r="E14388">
        <f t="shared" si="672"/>
        <v>2.625</v>
      </c>
      <c r="F14388">
        <f t="shared" si="673"/>
        <v>0.875</v>
      </c>
      <c r="G14388">
        <f t="shared" si="674"/>
        <v>0.25</v>
      </c>
    </row>
    <row r="14389" spans="1:7" x14ac:dyDescent="0.35">
      <c r="A14389" s="1">
        <f>fact_sales_daily_final!A14389</f>
        <v>43232</v>
      </c>
      <c r="B14389" t="str">
        <f>fact_sales_daily_final!E14389</f>
        <v>N02BE</v>
      </c>
      <c r="C14389">
        <f>fact_sales_daily_final!F14389</f>
        <v>41.3</v>
      </c>
      <c r="D14389">
        <f>C14389 * VLOOKUP(B14389, finance_assumptions!A:B, 2, FALSE)</f>
        <v>41.3</v>
      </c>
      <c r="E14389">
        <f t="shared" si="672"/>
        <v>30.974999999999998</v>
      </c>
      <c r="F14389">
        <f t="shared" si="673"/>
        <v>10.324999999999999</v>
      </c>
      <c r="G14389">
        <f t="shared" si="674"/>
        <v>0.25</v>
      </c>
    </row>
    <row r="14390" spans="1:7" x14ac:dyDescent="0.35">
      <c r="A14390" s="1">
        <f>fact_sales_daily_final!A14390</f>
        <v>43232</v>
      </c>
      <c r="B14390" t="str">
        <f>fact_sales_daily_final!E14390</f>
        <v>N05B</v>
      </c>
      <c r="C14390">
        <f>fact_sales_daily_final!F14390</f>
        <v>13</v>
      </c>
      <c r="D14390">
        <f>C14390 * VLOOKUP(B14390, finance_assumptions!A:B, 2, FALSE)</f>
        <v>13</v>
      </c>
      <c r="E14390">
        <f t="shared" si="672"/>
        <v>9.75</v>
      </c>
      <c r="F14390">
        <f t="shared" si="673"/>
        <v>3.25</v>
      </c>
      <c r="G14390">
        <f t="shared" si="674"/>
        <v>0.25</v>
      </c>
    </row>
    <row r="14391" spans="1:7" x14ac:dyDescent="0.35">
      <c r="A14391" s="1">
        <f>fact_sales_daily_final!A14391</f>
        <v>43232</v>
      </c>
      <c r="B14391" t="str">
        <f>fact_sales_daily_final!E14391</f>
        <v>N05C</v>
      </c>
      <c r="C14391">
        <f>fact_sales_daily_final!F14391</f>
        <v>0</v>
      </c>
      <c r="D14391">
        <f>C14391 * VLOOKUP(B14391, finance_assumptions!A:B, 2, FALSE)</f>
        <v>0</v>
      </c>
      <c r="E14391">
        <f t="shared" si="672"/>
        <v>0</v>
      </c>
      <c r="F14391">
        <f t="shared" si="673"/>
        <v>0</v>
      </c>
      <c r="G14391">
        <f t="shared" si="674"/>
        <v>0</v>
      </c>
    </row>
    <row r="14392" spans="1:7" x14ac:dyDescent="0.35">
      <c r="A14392" s="1">
        <f>fact_sales_daily_final!A14392</f>
        <v>43232</v>
      </c>
      <c r="B14392" t="str">
        <f>fact_sales_daily_final!E14392</f>
        <v>R03</v>
      </c>
      <c r="C14392">
        <f>fact_sales_daily_final!F14392</f>
        <v>15</v>
      </c>
      <c r="D14392">
        <f>C14392 * VLOOKUP(B14392, finance_assumptions!A:B, 2, FALSE)</f>
        <v>15</v>
      </c>
      <c r="E14392">
        <f t="shared" si="672"/>
        <v>11.25</v>
      </c>
      <c r="F14392">
        <f t="shared" si="673"/>
        <v>3.75</v>
      </c>
      <c r="G14392">
        <f t="shared" si="674"/>
        <v>0.25</v>
      </c>
    </row>
    <row r="14393" spans="1:7" x14ac:dyDescent="0.35">
      <c r="A14393" s="1">
        <f>fact_sales_daily_final!A14393</f>
        <v>43232</v>
      </c>
      <c r="B14393" t="str">
        <f>fact_sales_daily_final!E14393</f>
        <v>R06</v>
      </c>
      <c r="C14393">
        <f>fact_sales_daily_final!F14393</f>
        <v>2</v>
      </c>
      <c r="D14393">
        <f>C14393 * VLOOKUP(B14393, finance_assumptions!A:B, 2, FALSE)</f>
        <v>2</v>
      </c>
      <c r="E14393">
        <f t="shared" si="672"/>
        <v>1.5</v>
      </c>
      <c r="F14393">
        <f t="shared" si="673"/>
        <v>0.5</v>
      </c>
      <c r="G14393">
        <f t="shared" si="674"/>
        <v>0.25</v>
      </c>
    </row>
    <row r="14394" spans="1:7" x14ac:dyDescent="0.35">
      <c r="A14394" s="1">
        <f>fact_sales_daily_final!A14394</f>
        <v>43263</v>
      </c>
      <c r="B14394" t="str">
        <f>fact_sales_daily_final!E14394</f>
        <v>M01AB</v>
      </c>
      <c r="C14394">
        <f>fact_sales_daily_final!F14394</f>
        <v>0</v>
      </c>
      <c r="D14394">
        <f>C14394 * VLOOKUP(B14394, finance_assumptions!A:B, 2, FALSE)</f>
        <v>0</v>
      </c>
      <c r="E14394">
        <f t="shared" si="672"/>
        <v>0</v>
      </c>
      <c r="F14394">
        <f t="shared" si="673"/>
        <v>0</v>
      </c>
      <c r="G14394">
        <f t="shared" si="674"/>
        <v>0</v>
      </c>
    </row>
    <row r="14395" spans="1:7" x14ac:dyDescent="0.35">
      <c r="A14395" s="1">
        <f>fact_sales_daily_final!A14395</f>
        <v>43263</v>
      </c>
      <c r="B14395" t="str">
        <f>fact_sales_daily_final!E14395</f>
        <v>M01AE</v>
      </c>
      <c r="C14395">
        <f>fact_sales_daily_final!F14395</f>
        <v>0</v>
      </c>
      <c r="D14395">
        <f>C14395 * VLOOKUP(B14395, finance_assumptions!A:B, 2, FALSE)</f>
        <v>0</v>
      </c>
      <c r="E14395">
        <f t="shared" si="672"/>
        <v>0</v>
      </c>
      <c r="F14395">
        <f t="shared" si="673"/>
        <v>0</v>
      </c>
      <c r="G14395">
        <f t="shared" si="674"/>
        <v>0</v>
      </c>
    </row>
    <row r="14396" spans="1:7" x14ac:dyDescent="0.35">
      <c r="A14396" s="1">
        <f>fact_sales_daily_final!A14396</f>
        <v>43263</v>
      </c>
      <c r="B14396" t="str">
        <f>fact_sales_daily_final!E14396</f>
        <v>N02BA</v>
      </c>
      <c r="C14396">
        <f>fact_sales_daily_final!F14396</f>
        <v>0</v>
      </c>
      <c r="D14396">
        <f>C14396 * VLOOKUP(B14396, finance_assumptions!A:B, 2, FALSE)</f>
        <v>0</v>
      </c>
      <c r="E14396">
        <f t="shared" si="672"/>
        <v>0</v>
      </c>
      <c r="F14396">
        <f t="shared" si="673"/>
        <v>0</v>
      </c>
      <c r="G14396">
        <f t="shared" si="674"/>
        <v>0</v>
      </c>
    </row>
    <row r="14397" spans="1:7" x14ac:dyDescent="0.35">
      <c r="A14397" s="1">
        <f>fact_sales_daily_final!A14397</f>
        <v>43263</v>
      </c>
      <c r="B14397" t="str">
        <f>fact_sales_daily_final!E14397</f>
        <v>N02BE</v>
      </c>
      <c r="C14397">
        <f>fact_sales_daily_final!F14397</f>
        <v>0</v>
      </c>
      <c r="D14397">
        <f>C14397 * VLOOKUP(B14397, finance_assumptions!A:B, 2, FALSE)</f>
        <v>0</v>
      </c>
      <c r="E14397">
        <f t="shared" si="672"/>
        <v>0</v>
      </c>
      <c r="F14397">
        <f t="shared" si="673"/>
        <v>0</v>
      </c>
      <c r="G14397">
        <f t="shared" si="674"/>
        <v>0</v>
      </c>
    </row>
    <row r="14398" spans="1:7" x14ac:dyDescent="0.35">
      <c r="A14398" s="1">
        <f>fact_sales_daily_final!A14398</f>
        <v>43263</v>
      </c>
      <c r="B14398" t="str">
        <f>fact_sales_daily_final!E14398</f>
        <v>N05B</v>
      </c>
      <c r="C14398">
        <f>fact_sales_daily_final!F14398</f>
        <v>0</v>
      </c>
      <c r="D14398">
        <f>C14398 * VLOOKUP(B14398, finance_assumptions!A:B, 2, FALSE)</f>
        <v>0</v>
      </c>
      <c r="E14398">
        <f t="shared" si="672"/>
        <v>0</v>
      </c>
      <c r="F14398">
        <f t="shared" si="673"/>
        <v>0</v>
      </c>
      <c r="G14398">
        <f t="shared" si="674"/>
        <v>0</v>
      </c>
    </row>
    <row r="14399" spans="1:7" x14ac:dyDescent="0.35">
      <c r="A14399" s="1">
        <f>fact_sales_daily_final!A14399</f>
        <v>43263</v>
      </c>
      <c r="B14399" t="str">
        <f>fact_sales_daily_final!E14399</f>
        <v>N05C</v>
      </c>
      <c r="C14399">
        <f>fact_sales_daily_final!F14399</f>
        <v>0</v>
      </c>
      <c r="D14399">
        <f>C14399 * VLOOKUP(B14399, finance_assumptions!A:B, 2, FALSE)</f>
        <v>0</v>
      </c>
      <c r="E14399">
        <f t="shared" si="672"/>
        <v>0</v>
      </c>
      <c r="F14399">
        <f t="shared" si="673"/>
        <v>0</v>
      </c>
      <c r="G14399">
        <f t="shared" si="674"/>
        <v>0</v>
      </c>
    </row>
    <row r="14400" spans="1:7" x14ac:dyDescent="0.35">
      <c r="A14400" s="1">
        <f>fact_sales_daily_final!A14400</f>
        <v>43263</v>
      </c>
      <c r="B14400" t="str">
        <f>fact_sales_daily_final!E14400</f>
        <v>R03</v>
      </c>
      <c r="C14400">
        <f>fact_sales_daily_final!F14400</f>
        <v>0</v>
      </c>
      <c r="D14400">
        <f>C14400 * VLOOKUP(B14400, finance_assumptions!A:B, 2, FALSE)</f>
        <v>0</v>
      </c>
      <c r="E14400">
        <f t="shared" si="672"/>
        <v>0</v>
      </c>
      <c r="F14400">
        <f t="shared" si="673"/>
        <v>0</v>
      </c>
      <c r="G14400">
        <f t="shared" si="674"/>
        <v>0</v>
      </c>
    </row>
    <row r="14401" spans="1:7" x14ac:dyDescent="0.35">
      <c r="A14401" s="1">
        <f>fact_sales_daily_final!A14401</f>
        <v>43263</v>
      </c>
      <c r="B14401" t="str">
        <f>fact_sales_daily_final!E14401</f>
        <v>R06</v>
      </c>
      <c r="C14401">
        <f>fact_sales_daily_final!F14401</f>
        <v>0</v>
      </c>
      <c r="D14401">
        <f>C14401 * VLOOKUP(B14401, finance_assumptions!A:B, 2, FALSE)</f>
        <v>0</v>
      </c>
      <c r="E14401">
        <f t="shared" si="672"/>
        <v>0</v>
      </c>
      <c r="F14401">
        <f t="shared" si="673"/>
        <v>0</v>
      </c>
      <c r="G14401">
        <f t="shared" si="674"/>
        <v>0</v>
      </c>
    </row>
    <row r="14402" spans="1:7" x14ac:dyDescent="0.35">
      <c r="A14402" s="1">
        <f>fact_sales_daily_final!A14402</f>
        <v>43293</v>
      </c>
      <c r="B14402" t="str">
        <f>fact_sales_daily_final!E14402</f>
        <v>M01AB</v>
      </c>
      <c r="C14402">
        <f>fact_sales_daily_final!F14402</f>
        <v>5</v>
      </c>
      <c r="D14402">
        <f>C14402 * VLOOKUP(B14402, finance_assumptions!A:B, 2, FALSE)</f>
        <v>5</v>
      </c>
      <c r="E14402">
        <f t="shared" si="672"/>
        <v>3.75</v>
      </c>
      <c r="F14402">
        <f t="shared" si="673"/>
        <v>1.25</v>
      </c>
      <c r="G14402">
        <f t="shared" si="674"/>
        <v>0.25</v>
      </c>
    </row>
    <row r="14403" spans="1:7" x14ac:dyDescent="0.35">
      <c r="A14403" s="1">
        <f>fact_sales_daily_final!A14403</f>
        <v>43293</v>
      </c>
      <c r="B14403" t="str">
        <f>fact_sales_daily_final!E14403</f>
        <v>M01AE</v>
      </c>
      <c r="C14403">
        <f>fact_sales_daily_final!F14403</f>
        <v>3.01</v>
      </c>
      <c r="D14403">
        <f>C14403 * VLOOKUP(B14403, finance_assumptions!A:B, 2, FALSE)</f>
        <v>3.01</v>
      </c>
      <c r="E14403">
        <f t="shared" ref="E14403:E14466" si="675">D14403 * 0.75</f>
        <v>2.2574999999999998</v>
      </c>
      <c r="F14403">
        <f t="shared" ref="F14403:F14466" si="676">D14403 - E14403</f>
        <v>0.75249999999999995</v>
      </c>
      <c r="G14403">
        <f t="shared" ref="G14403:G14466" si="677">IF(D14403=0, 0, F14403/D14403)</f>
        <v>0.25</v>
      </c>
    </row>
    <row r="14404" spans="1:7" x14ac:dyDescent="0.35">
      <c r="A14404" s="1">
        <f>fact_sales_daily_final!A14404</f>
        <v>43293</v>
      </c>
      <c r="B14404" t="str">
        <f>fact_sales_daily_final!E14404</f>
        <v>N02BA</v>
      </c>
      <c r="C14404">
        <f>fact_sales_daily_final!F14404</f>
        <v>3</v>
      </c>
      <c r="D14404">
        <f>C14404 * VLOOKUP(B14404, finance_assumptions!A:B, 2, FALSE)</f>
        <v>3</v>
      </c>
      <c r="E14404">
        <f t="shared" si="675"/>
        <v>2.25</v>
      </c>
      <c r="F14404">
        <f t="shared" si="676"/>
        <v>0.75</v>
      </c>
      <c r="G14404">
        <f t="shared" si="677"/>
        <v>0.25</v>
      </c>
    </row>
    <row r="14405" spans="1:7" x14ac:dyDescent="0.35">
      <c r="A14405" s="1">
        <f>fact_sales_daily_final!A14405</f>
        <v>43293</v>
      </c>
      <c r="B14405" t="str">
        <f>fact_sales_daily_final!E14405</f>
        <v>N02BE</v>
      </c>
      <c r="C14405">
        <f>fact_sales_daily_final!F14405</f>
        <v>47.4</v>
      </c>
      <c r="D14405">
        <f>C14405 * VLOOKUP(B14405, finance_assumptions!A:B, 2, FALSE)</f>
        <v>47.4</v>
      </c>
      <c r="E14405">
        <f t="shared" si="675"/>
        <v>35.549999999999997</v>
      </c>
      <c r="F14405">
        <f t="shared" si="676"/>
        <v>11.850000000000001</v>
      </c>
      <c r="G14405">
        <f t="shared" si="677"/>
        <v>0.25000000000000006</v>
      </c>
    </row>
    <row r="14406" spans="1:7" x14ac:dyDescent="0.35">
      <c r="A14406" s="1">
        <f>fact_sales_daily_final!A14406</f>
        <v>43293</v>
      </c>
      <c r="B14406" t="str">
        <f>fact_sales_daily_final!E14406</f>
        <v>N05B</v>
      </c>
      <c r="C14406">
        <f>fact_sales_daily_final!F14406</f>
        <v>14</v>
      </c>
      <c r="D14406">
        <f>C14406 * VLOOKUP(B14406, finance_assumptions!A:B, 2, FALSE)</f>
        <v>14</v>
      </c>
      <c r="E14406">
        <f t="shared" si="675"/>
        <v>10.5</v>
      </c>
      <c r="F14406">
        <f t="shared" si="676"/>
        <v>3.5</v>
      </c>
      <c r="G14406">
        <f t="shared" si="677"/>
        <v>0.25</v>
      </c>
    </row>
    <row r="14407" spans="1:7" x14ac:dyDescent="0.35">
      <c r="A14407" s="1">
        <f>fact_sales_daily_final!A14407</f>
        <v>43293</v>
      </c>
      <c r="B14407" t="str">
        <f>fact_sales_daily_final!E14407</f>
        <v>N05C</v>
      </c>
      <c r="C14407">
        <f>fact_sales_daily_final!F14407</f>
        <v>0</v>
      </c>
      <c r="D14407">
        <f>C14407 * VLOOKUP(B14407, finance_assumptions!A:B, 2, FALSE)</f>
        <v>0</v>
      </c>
      <c r="E14407">
        <f t="shared" si="675"/>
        <v>0</v>
      </c>
      <c r="F14407">
        <f t="shared" si="676"/>
        <v>0</v>
      </c>
      <c r="G14407">
        <f t="shared" si="677"/>
        <v>0</v>
      </c>
    </row>
    <row r="14408" spans="1:7" x14ac:dyDescent="0.35">
      <c r="A14408" s="1">
        <f>fact_sales_daily_final!A14408</f>
        <v>43293</v>
      </c>
      <c r="B14408" t="str">
        <f>fact_sales_daily_final!E14408</f>
        <v>R03</v>
      </c>
      <c r="C14408">
        <f>fact_sales_daily_final!F14408</f>
        <v>12</v>
      </c>
      <c r="D14408">
        <f>C14408 * VLOOKUP(B14408, finance_assumptions!A:B, 2, FALSE)</f>
        <v>12</v>
      </c>
      <c r="E14408">
        <f t="shared" si="675"/>
        <v>9</v>
      </c>
      <c r="F14408">
        <f t="shared" si="676"/>
        <v>3</v>
      </c>
      <c r="G14408">
        <f t="shared" si="677"/>
        <v>0.25</v>
      </c>
    </row>
    <row r="14409" spans="1:7" x14ac:dyDescent="0.35">
      <c r="A14409" s="1">
        <f>fact_sales_daily_final!A14409</f>
        <v>43293</v>
      </c>
      <c r="B14409" t="str">
        <f>fact_sales_daily_final!E14409</f>
        <v>R06</v>
      </c>
      <c r="C14409">
        <f>fact_sales_daily_final!F14409</f>
        <v>3</v>
      </c>
      <c r="D14409">
        <f>C14409 * VLOOKUP(B14409, finance_assumptions!A:B, 2, FALSE)</f>
        <v>3</v>
      </c>
      <c r="E14409">
        <f t="shared" si="675"/>
        <v>2.25</v>
      </c>
      <c r="F14409">
        <f t="shared" si="676"/>
        <v>0.75</v>
      </c>
      <c r="G14409">
        <f t="shared" si="677"/>
        <v>0.25</v>
      </c>
    </row>
    <row r="14410" spans="1:7" x14ac:dyDescent="0.35">
      <c r="A14410" s="1">
        <f>fact_sales_daily_final!A14410</f>
        <v>43324</v>
      </c>
      <c r="B14410" t="str">
        <f>fact_sales_daily_final!E14410</f>
        <v>M01AB</v>
      </c>
      <c r="C14410">
        <f>fact_sales_daily_final!F14410</f>
        <v>0</v>
      </c>
      <c r="D14410">
        <f>C14410 * VLOOKUP(B14410, finance_assumptions!A:B, 2, FALSE)</f>
        <v>0</v>
      </c>
      <c r="E14410">
        <f t="shared" si="675"/>
        <v>0</v>
      </c>
      <c r="F14410">
        <f t="shared" si="676"/>
        <v>0</v>
      </c>
      <c r="G14410">
        <f t="shared" si="677"/>
        <v>0</v>
      </c>
    </row>
    <row r="14411" spans="1:7" x14ac:dyDescent="0.35">
      <c r="A14411" s="1">
        <f>fact_sales_daily_final!A14411</f>
        <v>43324</v>
      </c>
      <c r="B14411" t="str">
        <f>fact_sales_daily_final!E14411</f>
        <v>M01AE</v>
      </c>
      <c r="C14411">
        <f>fact_sales_daily_final!F14411</f>
        <v>0</v>
      </c>
      <c r="D14411">
        <f>C14411 * VLOOKUP(B14411, finance_assumptions!A:B, 2, FALSE)</f>
        <v>0</v>
      </c>
      <c r="E14411">
        <f t="shared" si="675"/>
        <v>0</v>
      </c>
      <c r="F14411">
        <f t="shared" si="676"/>
        <v>0</v>
      </c>
      <c r="G14411">
        <f t="shared" si="677"/>
        <v>0</v>
      </c>
    </row>
    <row r="14412" spans="1:7" x14ac:dyDescent="0.35">
      <c r="A14412" s="1">
        <f>fact_sales_daily_final!A14412</f>
        <v>43324</v>
      </c>
      <c r="B14412" t="str">
        <f>fact_sales_daily_final!E14412</f>
        <v>N02BA</v>
      </c>
      <c r="C14412">
        <f>fact_sales_daily_final!F14412</f>
        <v>0</v>
      </c>
      <c r="D14412">
        <f>C14412 * VLOOKUP(B14412, finance_assumptions!A:B, 2, FALSE)</f>
        <v>0</v>
      </c>
      <c r="E14412">
        <f t="shared" si="675"/>
        <v>0</v>
      </c>
      <c r="F14412">
        <f t="shared" si="676"/>
        <v>0</v>
      </c>
      <c r="G14412">
        <f t="shared" si="677"/>
        <v>0</v>
      </c>
    </row>
    <row r="14413" spans="1:7" x14ac:dyDescent="0.35">
      <c r="A14413" s="1">
        <f>fact_sales_daily_final!A14413</f>
        <v>43324</v>
      </c>
      <c r="B14413" t="str">
        <f>fact_sales_daily_final!E14413</f>
        <v>N02BE</v>
      </c>
      <c r="C14413">
        <f>fact_sales_daily_final!F14413</f>
        <v>0</v>
      </c>
      <c r="D14413">
        <f>C14413 * VLOOKUP(B14413, finance_assumptions!A:B, 2, FALSE)</f>
        <v>0</v>
      </c>
      <c r="E14413">
        <f t="shared" si="675"/>
        <v>0</v>
      </c>
      <c r="F14413">
        <f t="shared" si="676"/>
        <v>0</v>
      </c>
      <c r="G14413">
        <f t="shared" si="677"/>
        <v>0</v>
      </c>
    </row>
    <row r="14414" spans="1:7" x14ac:dyDescent="0.35">
      <c r="A14414" s="1">
        <f>fact_sales_daily_final!A14414</f>
        <v>43324</v>
      </c>
      <c r="B14414" t="str">
        <f>fact_sales_daily_final!E14414</f>
        <v>N05B</v>
      </c>
      <c r="C14414">
        <f>fact_sales_daily_final!F14414</f>
        <v>0</v>
      </c>
      <c r="D14414">
        <f>C14414 * VLOOKUP(B14414, finance_assumptions!A:B, 2, FALSE)</f>
        <v>0</v>
      </c>
      <c r="E14414">
        <f t="shared" si="675"/>
        <v>0</v>
      </c>
      <c r="F14414">
        <f t="shared" si="676"/>
        <v>0</v>
      </c>
      <c r="G14414">
        <f t="shared" si="677"/>
        <v>0</v>
      </c>
    </row>
    <row r="14415" spans="1:7" x14ac:dyDescent="0.35">
      <c r="A14415" s="1">
        <f>fact_sales_daily_final!A14415</f>
        <v>43324</v>
      </c>
      <c r="B14415" t="str">
        <f>fact_sales_daily_final!E14415</f>
        <v>N05C</v>
      </c>
      <c r="C14415">
        <f>fact_sales_daily_final!F14415</f>
        <v>0</v>
      </c>
      <c r="D14415">
        <f>C14415 * VLOOKUP(B14415, finance_assumptions!A:B, 2, FALSE)</f>
        <v>0</v>
      </c>
      <c r="E14415">
        <f t="shared" si="675"/>
        <v>0</v>
      </c>
      <c r="F14415">
        <f t="shared" si="676"/>
        <v>0</v>
      </c>
      <c r="G14415">
        <f t="shared" si="677"/>
        <v>0</v>
      </c>
    </row>
    <row r="14416" spans="1:7" x14ac:dyDescent="0.35">
      <c r="A14416" s="1">
        <f>fact_sales_daily_final!A14416</f>
        <v>43324</v>
      </c>
      <c r="B14416" t="str">
        <f>fact_sales_daily_final!E14416</f>
        <v>R03</v>
      </c>
      <c r="C14416">
        <f>fact_sales_daily_final!F14416</f>
        <v>0</v>
      </c>
      <c r="D14416">
        <f>C14416 * VLOOKUP(B14416, finance_assumptions!A:B, 2, FALSE)</f>
        <v>0</v>
      </c>
      <c r="E14416">
        <f t="shared" si="675"/>
        <v>0</v>
      </c>
      <c r="F14416">
        <f t="shared" si="676"/>
        <v>0</v>
      </c>
      <c r="G14416">
        <f t="shared" si="677"/>
        <v>0</v>
      </c>
    </row>
    <row r="14417" spans="1:7" x14ac:dyDescent="0.35">
      <c r="A14417" s="1">
        <f>fact_sales_daily_final!A14417</f>
        <v>43324</v>
      </c>
      <c r="B14417" t="str">
        <f>fact_sales_daily_final!E14417</f>
        <v>R06</v>
      </c>
      <c r="C14417">
        <f>fact_sales_daily_final!F14417</f>
        <v>0</v>
      </c>
      <c r="D14417">
        <f>C14417 * VLOOKUP(B14417, finance_assumptions!A:B, 2, FALSE)</f>
        <v>0</v>
      </c>
      <c r="E14417">
        <f t="shared" si="675"/>
        <v>0</v>
      </c>
      <c r="F14417">
        <f t="shared" si="676"/>
        <v>0</v>
      </c>
      <c r="G14417">
        <f t="shared" si="677"/>
        <v>0</v>
      </c>
    </row>
    <row r="14418" spans="1:7" x14ac:dyDescent="0.35">
      <c r="A14418" s="1">
        <f>fact_sales_daily_final!A14418</f>
        <v>43355</v>
      </c>
      <c r="B14418" t="str">
        <f>fact_sales_daily_final!E14418</f>
        <v>M01AB</v>
      </c>
      <c r="C14418">
        <f>fact_sales_daily_final!F14418</f>
        <v>4.66</v>
      </c>
      <c r="D14418">
        <f>C14418 * VLOOKUP(B14418, finance_assumptions!A:B, 2, FALSE)</f>
        <v>4.66</v>
      </c>
      <c r="E14418">
        <f t="shared" si="675"/>
        <v>3.4950000000000001</v>
      </c>
      <c r="F14418">
        <f t="shared" si="676"/>
        <v>1.165</v>
      </c>
      <c r="G14418">
        <f t="shared" si="677"/>
        <v>0.25</v>
      </c>
    </row>
    <row r="14419" spans="1:7" x14ac:dyDescent="0.35">
      <c r="A14419" s="1">
        <f>fact_sales_daily_final!A14419</f>
        <v>43355</v>
      </c>
      <c r="B14419" t="str">
        <f>fact_sales_daily_final!E14419</f>
        <v>M01AE</v>
      </c>
      <c r="C14419">
        <f>fact_sales_daily_final!F14419</f>
        <v>6.69</v>
      </c>
      <c r="D14419">
        <f>C14419 * VLOOKUP(B14419, finance_assumptions!A:B, 2, FALSE)</f>
        <v>6.69</v>
      </c>
      <c r="E14419">
        <f t="shared" si="675"/>
        <v>5.0175000000000001</v>
      </c>
      <c r="F14419">
        <f t="shared" si="676"/>
        <v>1.6725000000000003</v>
      </c>
      <c r="G14419">
        <f t="shared" si="677"/>
        <v>0.25000000000000006</v>
      </c>
    </row>
    <row r="14420" spans="1:7" x14ac:dyDescent="0.35">
      <c r="A14420" s="1">
        <f>fact_sales_daily_final!A14420</f>
        <v>43355</v>
      </c>
      <c r="B14420" t="str">
        <f>fact_sales_daily_final!E14420</f>
        <v>N02BA</v>
      </c>
      <c r="C14420">
        <f>fact_sales_daily_final!F14420</f>
        <v>4.0999999999999996</v>
      </c>
      <c r="D14420">
        <f>C14420 * VLOOKUP(B14420, finance_assumptions!A:B, 2, FALSE)</f>
        <v>4.0999999999999996</v>
      </c>
      <c r="E14420">
        <f t="shared" si="675"/>
        <v>3.0749999999999997</v>
      </c>
      <c r="F14420">
        <f t="shared" si="676"/>
        <v>1.0249999999999999</v>
      </c>
      <c r="G14420">
        <f t="shared" si="677"/>
        <v>0.25</v>
      </c>
    </row>
    <row r="14421" spans="1:7" x14ac:dyDescent="0.35">
      <c r="A14421" s="1">
        <f>fact_sales_daily_final!A14421</f>
        <v>43355</v>
      </c>
      <c r="B14421" t="str">
        <f>fact_sales_daily_final!E14421</f>
        <v>N02BE</v>
      </c>
      <c r="C14421">
        <f>fact_sales_daily_final!F14421</f>
        <v>57.7</v>
      </c>
      <c r="D14421">
        <f>C14421 * VLOOKUP(B14421, finance_assumptions!A:B, 2, FALSE)</f>
        <v>57.7</v>
      </c>
      <c r="E14421">
        <f t="shared" si="675"/>
        <v>43.275000000000006</v>
      </c>
      <c r="F14421">
        <f t="shared" si="676"/>
        <v>14.424999999999997</v>
      </c>
      <c r="G14421">
        <f t="shared" si="677"/>
        <v>0.24999999999999994</v>
      </c>
    </row>
    <row r="14422" spans="1:7" x14ac:dyDescent="0.35">
      <c r="A14422" s="1">
        <f>fact_sales_daily_final!A14422</f>
        <v>43355</v>
      </c>
      <c r="B14422" t="str">
        <f>fact_sales_daily_final!E14422</f>
        <v>N05B</v>
      </c>
      <c r="C14422">
        <f>fact_sales_daily_final!F14422</f>
        <v>9</v>
      </c>
      <c r="D14422">
        <f>C14422 * VLOOKUP(B14422, finance_assumptions!A:B, 2, FALSE)</f>
        <v>9</v>
      </c>
      <c r="E14422">
        <f t="shared" si="675"/>
        <v>6.75</v>
      </c>
      <c r="F14422">
        <f t="shared" si="676"/>
        <v>2.25</v>
      </c>
      <c r="G14422">
        <f t="shared" si="677"/>
        <v>0.25</v>
      </c>
    </row>
    <row r="14423" spans="1:7" x14ac:dyDescent="0.35">
      <c r="A14423" s="1">
        <f>fact_sales_daily_final!A14423</f>
        <v>43355</v>
      </c>
      <c r="B14423" t="str">
        <f>fact_sales_daily_final!E14423</f>
        <v>N05C</v>
      </c>
      <c r="C14423">
        <f>fact_sales_daily_final!F14423</f>
        <v>0</v>
      </c>
      <c r="D14423">
        <f>C14423 * VLOOKUP(B14423, finance_assumptions!A:B, 2, FALSE)</f>
        <v>0</v>
      </c>
      <c r="E14423">
        <f t="shared" si="675"/>
        <v>0</v>
      </c>
      <c r="F14423">
        <f t="shared" si="676"/>
        <v>0</v>
      </c>
      <c r="G14423">
        <f t="shared" si="677"/>
        <v>0</v>
      </c>
    </row>
    <row r="14424" spans="1:7" x14ac:dyDescent="0.35">
      <c r="A14424" s="1">
        <f>fact_sales_daily_final!A14424</f>
        <v>43355</v>
      </c>
      <c r="B14424" t="str">
        <f>fact_sales_daily_final!E14424</f>
        <v>R03</v>
      </c>
      <c r="C14424">
        <f>fact_sales_daily_final!F14424</f>
        <v>11</v>
      </c>
      <c r="D14424">
        <f>C14424 * VLOOKUP(B14424, finance_assumptions!A:B, 2, FALSE)</f>
        <v>11</v>
      </c>
      <c r="E14424">
        <f t="shared" si="675"/>
        <v>8.25</v>
      </c>
      <c r="F14424">
        <f t="shared" si="676"/>
        <v>2.75</v>
      </c>
      <c r="G14424">
        <f t="shared" si="677"/>
        <v>0.25</v>
      </c>
    </row>
    <row r="14425" spans="1:7" x14ac:dyDescent="0.35">
      <c r="A14425" s="1">
        <f>fact_sales_daily_final!A14425</f>
        <v>43355</v>
      </c>
      <c r="B14425" t="str">
        <f>fact_sales_daily_final!E14425</f>
        <v>R06</v>
      </c>
      <c r="C14425">
        <f>fact_sales_daily_final!F14425</f>
        <v>0</v>
      </c>
      <c r="D14425">
        <f>C14425 * VLOOKUP(B14425, finance_assumptions!A:B, 2, FALSE)</f>
        <v>0</v>
      </c>
      <c r="E14425">
        <f t="shared" si="675"/>
        <v>0</v>
      </c>
      <c r="F14425">
        <f t="shared" si="676"/>
        <v>0</v>
      </c>
      <c r="G14425">
        <f t="shared" si="677"/>
        <v>0</v>
      </c>
    </row>
    <row r="14426" spans="1:7" x14ac:dyDescent="0.35">
      <c r="A14426" s="1">
        <f>fact_sales_daily_final!A14426</f>
        <v>43385</v>
      </c>
      <c r="B14426" t="str">
        <f>fact_sales_daily_final!E14426</f>
        <v>M01AB</v>
      </c>
      <c r="C14426">
        <f>fact_sales_daily_final!F14426</f>
        <v>4</v>
      </c>
      <c r="D14426">
        <f>C14426 * VLOOKUP(B14426, finance_assumptions!A:B, 2, FALSE)</f>
        <v>4</v>
      </c>
      <c r="E14426">
        <f t="shared" si="675"/>
        <v>3</v>
      </c>
      <c r="F14426">
        <f t="shared" si="676"/>
        <v>1</v>
      </c>
      <c r="G14426">
        <f t="shared" si="677"/>
        <v>0.25</v>
      </c>
    </row>
    <row r="14427" spans="1:7" x14ac:dyDescent="0.35">
      <c r="A14427" s="1">
        <f>fact_sales_daily_final!A14427</f>
        <v>43385</v>
      </c>
      <c r="B14427" t="str">
        <f>fact_sales_daily_final!E14427</f>
        <v>M01AE</v>
      </c>
      <c r="C14427">
        <f>fact_sales_daily_final!F14427</f>
        <v>5</v>
      </c>
      <c r="D14427">
        <f>C14427 * VLOOKUP(B14427, finance_assumptions!A:B, 2, FALSE)</f>
        <v>5</v>
      </c>
      <c r="E14427">
        <f t="shared" si="675"/>
        <v>3.75</v>
      </c>
      <c r="F14427">
        <f t="shared" si="676"/>
        <v>1.25</v>
      </c>
      <c r="G14427">
        <f t="shared" si="677"/>
        <v>0.25</v>
      </c>
    </row>
    <row r="14428" spans="1:7" x14ac:dyDescent="0.35">
      <c r="A14428" s="1">
        <f>fact_sales_daily_final!A14428</f>
        <v>43385</v>
      </c>
      <c r="B14428" t="str">
        <f>fact_sales_daily_final!E14428</f>
        <v>N02BA</v>
      </c>
      <c r="C14428">
        <f>fact_sales_daily_final!F14428</f>
        <v>1.5</v>
      </c>
      <c r="D14428">
        <f>C14428 * VLOOKUP(B14428, finance_assumptions!A:B, 2, FALSE)</f>
        <v>1.5</v>
      </c>
      <c r="E14428">
        <f t="shared" si="675"/>
        <v>1.125</v>
      </c>
      <c r="F14428">
        <f t="shared" si="676"/>
        <v>0.375</v>
      </c>
      <c r="G14428">
        <f t="shared" si="677"/>
        <v>0.25</v>
      </c>
    </row>
    <row r="14429" spans="1:7" x14ac:dyDescent="0.35">
      <c r="A14429" s="1">
        <f>fact_sales_daily_final!A14429</f>
        <v>43385</v>
      </c>
      <c r="B14429" t="str">
        <f>fact_sales_daily_final!E14429</f>
        <v>N02BE</v>
      </c>
      <c r="C14429">
        <f>fact_sales_daily_final!F14429</f>
        <v>23.8</v>
      </c>
      <c r="D14429">
        <f>C14429 * VLOOKUP(B14429, finance_assumptions!A:B, 2, FALSE)</f>
        <v>23.8</v>
      </c>
      <c r="E14429">
        <f t="shared" si="675"/>
        <v>17.850000000000001</v>
      </c>
      <c r="F14429">
        <f t="shared" si="676"/>
        <v>5.9499999999999993</v>
      </c>
      <c r="G14429">
        <f t="shared" si="677"/>
        <v>0.24999999999999997</v>
      </c>
    </row>
    <row r="14430" spans="1:7" x14ac:dyDescent="0.35">
      <c r="A14430" s="1">
        <f>fact_sales_daily_final!A14430</f>
        <v>43385</v>
      </c>
      <c r="B14430" t="str">
        <f>fact_sales_daily_final!E14430</f>
        <v>N05B</v>
      </c>
      <c r="C14430">
        <f>fact_sales_daily_final!F14430</f>
        <v>12</v>
      </c>
      <c r="D14430">
        <f>C14430 * VLOOKUP(B14430, finance_assumptions!A:B, 2, FALSE)</f>
        <v>12</v>
      </c>
      <c r="E14430">
        <f t="shared" si="675"/>
        <v>9</v>
      </c>
      <c r="F14430">
        <f t="shared" si="676"/>
        <v>3</v>
      </c>
      <c r="G14430">
        <f t="shared" si="677"/>
        <v>0.25</v>
      </c>
    </row>
    <row r="14431" spans="1:7" x14ac:dyDescent="0.35">
      <c r="A14431" s="1">
        <f>fact_sales_daily_final!A14431</f>
        <v>43385</v>
      </c>
      <c r="B14431" t="str">
        <f>fact_sales_daily_final!E14431</f>
        <v>N05C</v>
      </c>
      <c r="C14431">
        <f>fact_sales_daily_final!F14431</f>
        <v>1</v>
      </c>
      <c r="D14431">
        <f>C14431 * VLOOKUP(B14431, finance_assumptions!A:B, 2, FALSE)</f>
        <v>1</v>
      </c>
      <c r="E14431">
        <f t="shared" si="675"/>
        <v>0.75</v>
      </c>
      <c r="F14431">
        <f t="shared" si="676"/>
        <v>0.25</v>
      </c>
      <c r="G14431">
        <f t="shared" si="677"/>
        <v>0.25</v>
      </c>
    </row>
    <row r="14432" spans="1:7" x14ac:dyDescent="0.35">
      <c r="A14432" s="1">
        <f>fact_sales_daily_final!A14432</f>
        <v>43385</v>
      </c>
      <c r="B14432" t="str">
        <f>fact_sales_daily_final!E14432</f>
        <v>R03</v>
      </c>
      <c r="C14432">
        <f>fact_sales_daily_final!F14432</f>
        <v>7</v>
      </c>
      <c r="D14432">
        <f>C14432 * VLOOKUP(B14432, finance_assumptions!A:B, 2, FALSE)</f>
        <v>7</v>
      </c>
      <c r="E14432">
        <f t="shared" si="675"/>
        <v>5.25</v>
      </c>
      <c r="F14432">
        <f t="shared" si="676"/>
        <v>1.75</v>
      </c>
      <c r="G14432">
        <f t="shared" si="677"/>
        <v>0.25</v>
      </c>
    </row>
    <row r="14433" spans="1:7" x14ac:dyDescent="0.35">
      <c r="A14433" s="1">
        <f>fact_sales_daily_final!A14433</f>
        <v>43385</v>
      </c>
      <c r="B14433" t="str">
        <f>fact_sales_daily_final!E14433</f>
        <v>R06</v>
      </c>
      <c r="C14433">
        <f>fact_sales_daily_final!F14433</f>
        <v>1</v>
      </c>
      <c r="D14433">
        <f>C14433 * VLOOKUP(B14433, finance_assumptions!A:B, 2, FALSE)</f>
        <v>1</v>
      </c>
      <c r="E14433">
        <f t="shared" si="675"/>
        <v>0.75</v>
      </c>
      <c r="F14433">
        <f t="shared" si="676"/>
        <v>0.25</v>
      </c>
      <c r="G14433">
        <f t="shared" si="677"/>
        <v>0.25</v>
      </c>
    </row>
    <row r="14434" spans="1:7" x14ac:dyDescent="0.35">
      <c r="A14434" s="1">
        <f>fact_sales_daily_final!A14434</f>
        <v>43416</v>
      </c>
      <c r="B14434" t="str">
        <f>fact_sales_daily_final!E14434</f>
        <v>M01AB</v>
      </c>
      <c r="C14434">
        <f>fact_sales_daily_final!F14434</f>
        <v>4</v>
      </c>
      <c r="D14434">
        <f>C14434 * VLOOKUP(B14434, finance_assumptions!A:B, 2, FALSE)</f>
        <v>4</v>
      </c>
      <c r="E14434">
        <f t="shared" si="675"/>
        <v>3</v>
      </c>
      <c r="F14434">
        <f t="shared" si="676"/>
        <v>1</v>
      </c>
      <c r="G14434">
        <f t="shared" si="677"/>
        <v>0.25</v>
      </c>
    </row>
    <row r="14435" spans="1:7" x14ac:dyDescent="0.35">
      <c r="A14435" s="1">
        <f>fact_sales_daily_final!A14435</f>
        <v>43416</v>
      </c>
      <c r="B14435" t="str">
        <f>fact_sales_daily_final!E14435</f>
        <v>M01AE</v>
      </c>
      <c r="C14435">
        <f>fact_sales_daily_final!F14435</f>
        <v>4.01</v>
      </c>
      <c r="D14435">
        <f>C14435 * VLOOKUP(B14435, finance_assumptions!A:B, 2, FALSE)</f>
        <v>4.01</v>
      </c>
      <c r="E14435">
        <f t="shared" si="675"/>
        <v>3.0074999999999998</v>
      </c>
      <c r="F14435">
        <f t="shared" si="676"/>
        <v>1.0024999999999999</v>
      </c>
      <c r="G14435">
        <f t="shared" si="677"/>
        <v>0.25</v>
      </c>
    </row>
    <row r="14436" spans="1:7" x14ac:dyDescent="0.35">
      <c r="A14436" s="1">
        <f>fact_sales_daily_final!A14436</f>
        <v>43416</v>
      </c>
      <c r="B14436" t="str">
        <f>fact_sales_daily_final!E14436</f>
        <v>N02BA</v>
      </c>
      <c r="C14436">
        <f>fact_sales_daily_final!F14436</f>
        <v>8.35</v>
      </c>
      <c r="D14436">
        <f>C14436 * VLOOKUP(B14436, finance_assumptions!A:B, 2, FALSE)</f>
        <v>8.35</v>
      </c>
      <c r="E14436">
        <f t="shared" si="675"/>
        <v>6.2624999999999993</v>
      </c>
      <c r="F14436">
        <f t="shared" si="676"/>
        <v>2.0875000000000004</v>
      </c>
      <c r="G14436">
        <f t="shared" si="677"/>
        <v>0.25000000000000006</v>
      </c>
    </row>
    <row r="14437" spans="1:7" x14ac:dyDescent="0.35">
      <c r="A14437" s="1">
        <f>fact_sales_daily_final!A14437</f>
        <v>43416</v>
      </c>
      <c r="B14437" t="str">
        <f>fact_sales_daily_final!E14437</f>
        <v>N02BE</v>
      </c>
      <c r="C14437">
        <f>fact_sales_daily_final!F14437</f>
        <v>28</v>
      </c>
      <c r="D14437">
        <f>C14437 * VLOOKUP(B14437, finance_assumptions!A:B, 2, FALSE)</f>
        <v>28</v>
      </c>
      <c r="E14437">
        <f t="shared" si="675"/>
        <v>21</v>
      </c>
      <c r="F14437">
        <f t="shared" si="676"/>
        <v>7</v>
      </c>
      <c r="G14437">
        <f t="shared" si="677"/>
        <v>0.25</v>
      </c>
    </row>
    <row r="14438" spans="1:7" x14ac:dyDescent="0.35">
      <c r="A14438" s="1">
        <f>fact_sales_daily_final!A14438</f>
        <v>43416</v>
      </c>
      <c r="B14438" t="str">
        <f>fact_sales_daily_final!E14438</f>
        <v>N05B</v>
      </c>
      <c r="C14438">
        <f>fact_sales_daily_final!F14438</f>
        <v>12</v>
      </c>
      <c r="D14438">
        <f>C14438 * VLOOKUP(B14438, finance_assumptions!A:B, 2, FALSE)</f>
        <v>12</v>
      </c>
      <c r="E14438">
        <f t="shared" si="675"/>
        <v>9</v>
      </c>
      <c r="F14438">
        <f t="shared" si="676"/>
        <v>3</v>
      </c>
      <c r="G14438">
        <f t="shared" si="677"/>
        <v>0.25</v>
      </c>
    </row>
    <row r="14439" spans="1:7" x14ac:dyDescent="0.35">
      <c r="A14439" s="1">
        <f>fact_sales_daily_final!A14439</f>
        <v>43416</v>
      </c>
      <c r="B14439" t="str">
        <f>fact_sales_daily_final!E14439</f>
        <v>N05C</v>
      </c>
      <c r="C14439">
        <f>fact_sales_daily_final!F14439</f>
        <v>3</v>
      </c>
      <c r="D14439">
        <f>C14439 * VLOOKUP(B14439, finance_assumptions!A:B, 2, FALSE)</f>
        <v>3</v>
      </c>
      <c r="E14439">
        <f t="shared" si="675"/>
        <v>2.25</v>
      </c>
      <c r="F14439">
        <f t="shared" si="676"/>
        <v>0.75</v>
      </c>
      <c r="G14439">
        <f t="shared" si="677"/>
        <v>0.25</v>
      </c>
    </row>
    <row r="14440" spans="1:7" x14ac:dyDescent="0.35">
      <c r="A14440" s="1">
        <f>fact_sales_daily_final!A14440</f>
        <v>43416</v>
      </c>
      <c r="B14440" t="str">
        <f>fact_sales_daily_final!E14440</f>
        <v>R03</v>
      </c>
      <c r="C14440">
        <f>fact_sales_daily_final!F14440</f>
        <v>2</v>
      </c>
      <c r="D14440">
        <f>C14440 * VLOOKUP(B14440, finance_assumptions!A:B, 2, FALSE)</f>
        <v>2</v>
      </c>
      <c r="E14440">
        <f t="shared" si="675"/>
        <v>1.5</v>
      </c>
      <c r="F14440">
        <f t="shared" si="676"/>
        <v>0.5</v>
      </c>
      <c r="G14440">
        <f t="shared" si="677"/>
        <v>0.25</v>
      </c>
    </row>
    <row r="14441" spans="1:7" x14ac:dyDescent="0.35">
      <c r="A14441" s="1">
        <f>fact_sales_daily_final!A14441</f>
        <v>43416</v>
      </c>
      <c r="B14441" t="str">
        <f>fact_sales_daily_final!E14441</f>
        <v>R06</v>
      </c>
      <c r="C14441">
        <f>fact_sales_daily_final!F14441</f>
        <v>5.5</v>
      </c>
      <c r="D14441">
        <f>C14441 * VLOOKUP(B14441, finance_assumptions!A:B, 2, FALSE)</f>
        <v>5.5</v>
      </c>
      <c r="E14441">
        <f t="shared" si="675"/>
        <v>4.125</v>
      </c>
      <c r="F14441">
        <f t="shared" si="676"/>
        <v>1.375</v>
      </c>
      <c r="G14441">
        <f t="shared" si="677"/>
        <v>0.25</v>
      </c>
    </row>
    <row r="14442" spans="1:7" x14ac:dyDescent="0.35">
      <c r="A14442" s="1">
        <f>fact_sales_daily_final!A14442</f>
        <v>43446</v>
      </c>
      <c r="B14442" t="str">
        <f>fact_sales_daily_final!E14442</f>
        <v>M01AB</v>
      </c>
      <c r="C14442">
        <f>fact_sales_daily_final!F14442</f>
        <v>4.33</v>
      </c>
      <c r="D14442">
        <f>C14442 * VLOOKUP(B14442, finance_assumptions!A:B, 2, FALSE)</f>
        <v>4.33</v>
      </c>
      <c r="E14442">
        <f t="shared" si="675"/>
        <v>3.2475000000000001</v>
      </c>
      <c r="F14442">
        <f t="shared" si="676"/>
        <v>1.0825</v>
      </c>
      <c r="G14442">
        <f t="shared" si="677"/>
        <v>0.25</v>
      </c>
    </row>
    <row r="14443" spans="1:7" x14ac:dyDescent="0.35">
      <c r="A14443" s="1">
        <f>fact_sales_daily_final!A14443</f>
        <v>43446</v>
      </c>
      <c r="B14443" t="str">
        <f>fact_sales_daily_final!E14443</f>
        <v>M01AE</v>
      </c>
      <c r="C14443">
        <f>fact_sales_daily_final!F14443</f>
        <v>2</v>
      </c>
      <c r="D14443">
        <f>C14443 * VLOOKUP(B14443, finance_assumptions!A:B, 2, FALSE)</f>
        <v>2</v>
      </c>
      <c r="E14443">
        <f t="shared" si="675"/>
        <v>1.5</v>
      </c>
      <c r="F14443">
        <f t="shared" si="676"/>
        <v>0.5</v>
      </c>
      <c r="G14443">
        <f t="shared" si="677"/>
        <v>0.25</v>
      </c>
    </row>
    <row r="14444" spans="1:7" x14ac:dyDescent="0.35">
      <c r="A14444" s="1">
        <f>fact_sales_daily_final!A14444</f>
        <v>43446</v>
      </c>
      <c r="B14444" t="str">
        <f>fact_sales_daily_final!E14444</f>
        <v>N02BA</v>
      </c>
      <c r="C14444">
        <f>fact_sales_daily_final!F14444</f>
        <v>3</v>
      </c>
      <c r="D14444">
        <f>C14444 * VLOOKUP(B14444, finance_assumptions!A:B, 2, FALSE)</f>
        <v>3</v>
      </c>
      <c r="E14444">
        <f t="shared" si="675"/>
        <v>2.25</v>
      </c>
      <c r="F14444">
        <f t="shared" si="676"/>
        <v>0.75</v>
      </c>
      <c r="G14444">
        <f t="shared" si="677"/>
        <v>0.25</v>
      </c>
    </row>
    <row r="14445" spans="1:7" x14ac:dyDescent="0.35">
      <c r="A14445" s="1">
        <f>fact_sales_daily_final!A14445</f>
        <v>43446</v>
      </c>
      <c r="B14445" t="str">
        <f>fact_sales_daily_final!E14445</f>
        <v>N02BE</v>
      </c>
      <c r="C14445">
        <f>fact_sales_daily_final!F14445</f>
        <v>37.6</v>
      </c>
      <c r="D14445">
        <f>C14445 * VLOOKUP(B14445, finance_assumptions!A:B, 2, FALSE)</f>
        <v>37.6</v>
      </c>
      <c r="E14445">
        <f t="shared" si="675"/>
        <v>28.200000000000003</v>
      </c>
      <c r="F14445">
        <f t="shared" si="676"/>
        <v>9.3999999999999986</v>
      </c>
      <c r="G14445">
        <f t="shared" si="677"/>
        <v>0.24999999999999994</v>
      </c>
    </row>
    <row r="14446" spans="1:7" x14ac:dyDescent="0.35">
      <c r="A14446" s="1">
        <f>fact_sales_daily_final!A14446</f>
        <v>43446</v>
      </c>
      <c r="B14446" t="str">
        <f>fact_sales_daily_final!E14446</f>
        <v>N05B</v>
      </c>
      <c r="C14446">
        <f>fact_sales_daily_final!F14446</f>
        <v>11</v>
      </c>
      <c r="D14446">
        <f>C14446 * VLOOKUP(B14446, finance_assumptions!A:B, 2, FALSE)</f>
        <v>11</v>
      </c>
      <c r="E14446">
        <f t="shared" si="675"/>
        <v>8.25</v>
      </c>
      <c r="F14446">
        <f t="shared" si="676"/>
        <v>2.75</v>
      </c>
      <c r="G14446">
        <f t="shared" si="677"/>
        <v>0.25</v>
      </c>
    </row>
    <row r="14447" spans="1:7" x14ac:dyDescent="0.35">
      <c r="A14447" s="1">
        <f>fact_sales_daily_final!A14447</f>
        <v>43446</v>
      </c>
      <c r="B14447" t="str">
        <f>fact_sales_daily_final!E14447</f>
        <v>N05C</v>
      </c>
      <c r="C14447">
        <f>fact_sales_daily_final!F14447</f>
        <v>0</v>
      </c>
      <c r="D14447">
        <f>C14447 * VLOOKUP(B14447, finance_assumptions!A:B, 2, FALSE)</f>
        <v>0</v>
      </c>
      <c r="E14447">
        <f t="shared" si="675"/>
        <v>0</v>
      </c>
      <c r="F14447">
        <f t="shared" si="676"/>
        <v>0</v>
      </c>
      <c r="G14447">
        <f t="shared" si="677"/>
        <v>0</v>
      </c>
    </row>
    <row r="14448" spans="1:7" x14ac:dyDescent="0.35">
      <c r="A14448" s="1">
        <f>fact_sales_daily_final!A14448</f>
        <v>43446</v>
      </c>
      <c r="B14448" t="str">
        <f>fact_sales_daily_final!E14448</f>
        <v>R03</v>
      </c>
      <c r="C14448">
        <f>fact_sales_daily_final!F14448</f>
        <v>21</v>
      </c>
      <c r="D14448">
        <f>C14448 * VLOOKUP(B14448, finance_assumptions!A:B, 2, FALSE)</f>
        <v>21</v>
      </c>
      <c r="E14448">
        <f t="shared" si="675"/>
        <v>15.75</v>
      </c>
      <c r="F14448">
        <f t="shared" si="676"/>
        <v>5.25</v>
      </c>
      <c r="G14448">
        <f t="shared" si="677"/>
        <v>0.25</v>
      </c>
    </row>
    <row r="14449" spans="1:7" x14ac:dyDescent="0.35">
      <c r="A14449" s="1">
        <f>fact_sales_daily_final!A14449</f>
        <v>43446</v>
      </c>
      <c r="B14449" t="str">
        <f>fact_sales_daily_final!E14449</f>
        <v>R06</v>
      </c>
      <c r="C14449">
        <f>fact_sales_daily_final!F14449</f>
        <v>0</v>
      </c>
      <c r="D14449">
        <f>C14449 * VLOOKUP(B14449, finance_assumptions!A:B, 2, FALSE)</f>
        <v>0</v>
      </c>
      <c r="E14449">
        <f t="shared" si="675"/>
        <v>0</v>
      </c>
      <c r="F14449">
        <f t="shared" si="676"/>
        <v>0</v>
      </c>
      <c r="G14449">
        <f t="shared" si="677"/>
        <v>0</v>
      </c>
    </row>
    <row r="14450" spans="1:7" x14ac:dyDescent="0.35">
      <c r="A14450" s="1" t="str">
        <f>fact_sales_daily_final!A14450</f>
        <v>12/13/2018</v>
      </c>
      <c r="B14450" t="str">
        <f>fact_sales_daily_final!E14450</f>
        <v>M01AB</v>
      </c>
      <c r="C14450">
        <f>fact_sales_daily_final!F14450</f>
        <v>3.68</v>
      </c>
      <c r="D14450">
        <f>C14450 * VLOOKUP(B14450, finance_assumptions!A:B, 2, FALSE)</f>
        <v>3.68</v>
      </c>
      <c r="E14450">
        <f t="shared" si="675"/>
        <v>2.7600000000000002</v>
      </c>
      <c r="F14450">
        <f t="shared" si="676"/>
        <v>0.91999999999999993</v>
      </c>
      <c r="G14450">
        <f t="shared" si="677"/>
        <v>0.24999999999999997</v>
      </c>
    </row>
    <row r="14451" spans="1:7" x14ac:dyDescent="0.35">
      <c r="A14451" s="1" t="str">
        <f>fact_sales_daily_final!A14451</f>
        <v>12/13/2018</v>
      </c>
      <c r="B14451" t="str">
        <f>fact_sales_daily_final!E14451</f>
        <v>M01AE</v>
      </c>
      <c r="C14451">
        <f>fact_sales_daily_final!F14451</f>
        <v>2.2429999999999999</v>
      </c>
      <c r="D14451">
        <f>C14451 * VLOOKUP(B14451, finance_assumptions!A:B, 2, FALSE)</f>
        <v>2.2429999999999999</v>
      </c>
      <c r="E14451">
        <f t="shared" si="675"/>
        <v>1.6822499999999998</v>
      </c>
      <c r="F14451">
        <f t="shared" si="676"/>
        <v>0.56075000000000008</v>
      </c>
      <c r="G14451">
        <f t="shared" si="677"/>
        <v>0.25000000000000006</v>
      </c>
    </row>
    <row r="14452" spans="1:7" x14ac:dyDescent="0.35">
      <c r="A14452" s="1" t="str">
        <f>fact_sales_daily_final!A14452</f>
        <v>12/13/2018</v>
      </c>
      <c r="B14452" t="str">
        <f>fact_sales_daily_final!E14452</f>
        <v>N02BA</v>
      </c>
      <c r="C14452">
        <f>fact_sales_daily_final!F14452</f>
        <v>3</v>
      </c>
      <c r="D14452">
        <f>C14452 * VLOOKUP(B14452, finance_assumptions!A:B, 2, FALSE)</f>
        <v>3</v>
      </c>
      <c r="E14452">
        <f t="shared" si="675"/>
        <v>2.25</v>
      </c>
      <c r="F14452">
        <f t="shared" si="676"/>
        <v>0.75</v>
      </c>
      <c r="G14452">
        <f t="shared" si="677"/>
        <v>0.25</v>
      </c>
    </row>
    <row r="14453" spans="1:7" x14ac:dyDescent="0.35">
      <c r="A14453" s="1" t="str">
        <f>fact_sales_daily_final!A14453</f>
        <v>12/13/2018</v>
      </c>
      <c r="B14453" t="str">
        <f>fact_sales_daily_final!E14453</f>
        <v>N02BE</v>
      </c>
      <c r="C14453">
        <f>fact_sales_daily_final!F14453</f>
        <v>47.5</v>
      </c>
      <c r="D14453">
        <f>C14453 * VLOOKUP(B14453, finance_assumptions!A:B, 2, FALSE)</f>
        <v>47.5</v>
      </c>
      <c r="E14453">
        <f t="shared" si="675"/>
        <v>35.625</v>
      </c>
      <c r="F14453">
        <f t="shared" si="676"/>
        <v>11.875</v>
      </c>
      <c r="G14453">
        <f t="shared" si="677"/>
        <v>0.25</v>
      </c>
    </row>
    <row r="14454" spans="1:7" x14ac:dyDescent="0.35">
      <c r="A14454" s="1" t="str">
        <f>fact_sales_daily_final!A14454</f>
        <v>12/13/2018</v>
      </c>
      <c r="B14454" t="str">
        <f>fact_sales_daily_final!E14454</f>
        <v>N05B</v>
      </c>
      <c r="C14454">
        <f>fact_sales_daily_final!F14454</f>
        <v>6</v>
      </c>
      <c r="D14454">
        <f>C14454 * VLOOKUP(B14454, finance_assumptions!A:B, 2, FALSE)</f>
        <v>6</v>
      </c>
      <c r="E14454">
        <f t="shared" si="675"/>
        <v>4.5</v>
      </c>
      <c r="F14454">
        <f t="shared" si="676"/>
        <v>1.5</v>
      </c>
      <c r="G14454">
        <f t="shared" si="677"/>
        <v>0.25</v>
      </c>
    </row>
    <row r="14455" spans="1:7" x14ac:dyDescent="0.35">
      <c r="A14455" s="1" t="str">
        <f>fact_sales_daily_final!A14455</f>
        <v>12/13/2018</v>
      </c>
      <c r="B14455" t="str">
        <f>fact_sales_daily_final!E14455</f>
        <v>N05C</v>
      </c>
      <c r="C14455">
        <f>fact_sales_daily_final!F14455</f>
        <v>0</v>
      </c>
      <c r="D14455">
        <f>C14455 * VLOOKUP(B14455, finance_assumptions!A:B, 2, FALSE)</f>
        <v>0</v>
      </c>
      <c r="E14455">
        <f t="shared" si="675"/>
        <v>0</v>
      </c>
      <c r="F14455">
        <f t="shared" si="676"/>
        <v>0</v>
      </c>
      <c r="G14455">
        <f t="shared" si="677"/>
        <v>0</v>
      </c>
    </row>
    <row r="14456" spans="1:7" x14ac:dyDescent="0.35">
      <c r="A14456" s="1" t="str">
        <f>fact_sales_daily_final!A14456</f>
        <v>12/13/2018</v>
      </c>
      <c r="B14456" t="str">
        <f>fact_sales_daily_final!E14456</f>
        <v>R03</v>
      </c>
      <c r="C14456">
        <f>fact_sales_daily_final!F14456</f>
        <v>6</v>
      </c>
      <c r="D14456">
        <f>C14456 * VLOOKUP(B14456, finance_assumptions!A:B, 2, FALSE)</f>
        <v>6</v>
      </c>
      <c r="E14456">
        <f t="shared" si="675"/>
        <v>4.5</v>
      </c>
      <c r="F14456">
        <f t="shared" si="676"/>
        <v>1.5</v>
      </c>
      <c r="G14456">
        <f t="shared" si="677"/>
        <v>0.25</v>
      </c>
    </row>
    <row r="14457" spans="1:7" x14ac:dyDescent="0.35">
      <c r="A14457" s="1" t="str">
        <f>fact_sales_daily_final!A14457</f>
        <v>12/13/2018</v>
      </c>
      <c r="B14457" t="str">
        <f>fact_sales_daily_final!E14457</f>
        <v>R06</v>
      </c>
      <c r="C14457">
        <f>fact_sales_daily_final!F14457</f>
        <v>0</v>
      </c>
      <c r="D14457">
        <f>C14457 * VLOOKUP(B14457, finance_assumptions!A:B, 2, FALSE)</f>
        <v>0</v>
      </c>
      <c r="E14457">
        <f t="shared" si="675"/>
        <v>0</v>
      </c>
      <c r="F14457">
        <f t="shared" si="676"/>
        <v>0</v>
      </c>
      <c r="G14457">
        <f t="shared" si="677"/>
        <v>0</v>
      </c>
    </row>
    <row r="14458" spans="1:7" x14ac:dyDescent="0.35">
      <c r="A14458" s="1" t="str">
        <f>fact_sales_daily_final!A14458</f>
        <v>12/14/2018</v>
      </c>
      <c r="B14458" t="str">
        <f>fact_sales_daily_final!E14458</f>
        <v>M01AB</v>
      </c>
      <c r="C14458">
        <f>fact_sales_daily_final!F14458</f>
        <v>2</v>
      </c>
      <c r="D14458">
        <f>C14458 * VLOOKUP(B14458, finance_assumptions!A:B, 2, FALSE)</f>
        <v>2</v>
      </c>
      <c r="E14458">
        <f t="shared" si="675"/>
        <v>1.5</v>
      </c>
      <c r="F14458">
        <f t="shared" si="676"/>
        <v>0.5</v>
      </c>
      <c r="G14458">
        <f t="shared" si="677"/>
        <v>0.25</v>
      </c>
    </row>
    <row r="14459" spans="1:7" x14ac:dyDescent="0.35">
      <c r="A14459" s="1" t="str">
        <f>fact_sales_daily_final!A14459</f>
        <v>12/14/2018</v>
      </c>
      <c r="B14459" t="str">
        <f>fact_sales_daily_final!E14459</f>
        <v>M01AE</v>
      </c>
      <c r="C14459">
        <f>fact_sales_daily_final!F14459</f>
        <v>2</v>
      </c>
      <c r="D14459">
        <f>C14459 * VLOOKUP(B14459, finance_assumptions!A:B, 2, FALSE)</f>
        <v>2</v>
      </c>
      <c r="E14459">
        <f t="shared" si="675"/>
        <v>1.5</v>
      </c>
      <c r="F14459">
        <f t="shared" si="676"/>
        <v>0.5</v>
      </c>
      <c r="G14459">
        <f t="shared" si="677"/>
        <v>0.25</v>
      </c>
    </row>
    <row r="14460" spans="1:7" x14ac:dyDescent="0.35">
      <c r="A14460" s="1" t="str">
        <f>fact_sales_daily_final!A14460</f>
        <v>12/14/2018</v>
      </c>
      <c r="B14460" t="str">
        <f>fact_sales_daily_final!E14460</f>
        <v>N02BA</v>
      </c>
      <c r="C14460">
        <f>fact_sales_daily_final!F14460</f>
        <v>0.2</v>
      </c>
      <c r="D14460">
        <f>C14460 * VLOOKUP(B14460, finance_assumptions!A:B, 2, FALSE)</f>
        <v>0.2</v>
      </c>
      <c r="E14460">
        <f t="shared" si="675"/>
        <v>0.15000000000000002</v>
      </c>
      <c r="F14460">
        <f t="shared" si="676"/>
        <v>4.9999999999999989E-2</v>
      </c>
      <c r="G14460">
        <f t="shared" si="677"/>
        <v>0.24999999999999994</v>
      </c>
    </row>
    <row r="14461" spans="1:7" x14ac:dyDescent="0.35">
      <c r="A14461" s="1" t="str">
        <f>fact_sales_daily_final!A14461</f>
        <v>12/14/2018</v>
      </c>
      <c r="B14461" t="str">
        <f>fact_sales_daily_final!E14461</f>
        <v>N02BE</v>
      </c>
      <c r="C14461">
        <f>fact_sales_daily_final!F14461</f>
        <v>23.4</v>
      </c>
      <c r="D14461">
        <f>C14461 * VLOOKUP(B14461, finance_assumptions!A:B, 2, FALSE)</f>
        <v>23.4</v>
      </c>
      <c r="E14461">
        <f t="shared" si="675"/>
        <v>17.549999999999997</v>
      </c>
      <c r="F14461">
        <f t="shared" si="676"/>
        <v>5.8500000000000014</v>
      </c>
      <c r="G14461">
        <f t="shared" si="677"/>
        <v>0.25000000000000006</v>
      </c>
    </row>
    <row r="14462" spans="1:7" x14ac:dyDescent="0.35">
      <c r="A14462" s="1" t="str">
        <f>fact_sales_daily_final!A14462</f>
        <v>12/14/2018</v>
      </c>
      <c r="B14462" t="str">
        <f>fact_sales_daily_final!E14462</f>
        <v>N05B</v>
      </c>
      <c r="C14462">
        <f>fact_sales_daily_final!F14462</f>
        <v>2</v>
      </c>
      <c r="D14462">
        <f>C14462 * VLOOKUP(B14462, finance_assumptions!A:B, 2, FALSE)</f>
        <v>2</v>
      </c>
      <c r="E14462">
        <f t="shared" si="675"/>
        <v>1.5</v>
      </c>
      <c r="F14462">
        <f t="shared" si="676"/>
        <v>0.5</v>
      </c>
      <c r="G14462">
        <f t="shared" si="677"/>
        <v>0.25</v>
      </c>
    </row>
    <row r="14463" spans="1:7" x14ac:dyDescent="0.35">
      <c r="A14463" s="1" t="str">
        <f>fact_sales_daily_final!A14463</f>
        <v>12/14/2018</v>
      </c>
      <c r="B14463" t="str">
        <f>fact_sales_daily_final!E14463</f>
        <v>N05C</v>
      </c>
      <c r="C14463">
        <f>fact_sales_daily_final!F14463</f>
        <v>1</v>
      </c>
      <c r="D14463">
        <f>C14463 * VLOOKUP(B14463, finance_assumptions!A:B, 2, FALSE)</f>
        <v>1</v>
      </c>
      <c r="E14463">
        <f t="shared" si="675"/>
        <v>0.75</v>
      </c>
      <c r="F14463">
        <f t="shared" si="676"/>
        <v>0.25</v>
      </c>
      <c r="G14463">
        <f t="shared" si="677"/>
        <v>0.25</v>
      </c>
    </row>
    <row r="14464" spans="1:7" x14ac:dyDescent="0.35">
      <c r="A14464" s="1" t="str">
        <f>fact_sales_daily_final!A14464</f>
        <v>12/14/2018</v>
      </c>
      <c r="B14464" t="str">
        <f>fact_sales_daily_final!E14464</f>
        <v>R03</v>
      </c>
      <c r="C14464">
        <f>fact_sales_daily_final!F14464</f>
        <v>29</v>
      </c>
      <c r="D14464">
        <f>C14464 * VLOOKUP(B14464, finance_assumptions!A:B, 2, FALSE)</f>
        <v>29</v>
      </c>
      <c r="E14464">
        <f t="shared" si="675"/>
        <v>21.75</v>
      </c>
      <c r="F14464">
        <f t="shared" si="676"/>
        <v>7.25</v>
      </c>
      <c r="G14464">
        <f t="shared" si="677"/>
        <v>0.25</v>
      </c>
    </row>
    <row r="14465" spans="1:7" x14ac:dyDescent="0.35">
      <c r="A14465" s="1" t="str">
        <f>fact_sales_daily_final!A14465</f>
        <v>12/14/2018</v>
      </c>
      <c r="B14465" t="str">
        <f>fact_sales_daily_final!E14465</f>
        <v>R06</v>
      </c>
      <c r="C14465">
        <f>fact_sales_daily_final!F14465</f>
        <v>1</v>
      </c>
      <c r="D14465">
        <f>C14465 * VLOOKUP(B14465, finance_assumptions!A:B, 2, FALSE)</f>
        <v>1</v>
      </c>
      <c r="E14465">
        <f t="shared" si="675"/>
        <v>0.75</v>
      </c>
      <c r="F14465">
        <f t="shared" si="676"/>
        <v>0.25</v>
      </c>
      <c r="G14465">
        <f t="shared" si="677"/>
        <v>0.25</v>
      </c>
    </row>
    <row r="14466" spans="1:7" x14ac:dyDescent="0.35">
      <c r="A14466" s="1" t="str">
        <f>fact_sales_daily_final!A14466</f>
        <v>12/15/2018</v>
      </c>
      <c r="B14466" t="str">
        <f>fact_sales_daily_final!E14466</f>
        <v>M01AB</v>
      </c>
      <c r="C14466">
        <f>fact_sales_daily_final!F14466</f>
        <v>4</v>
      </c>
      <c r="D14466">
        <f>C14466 * VLOOKUP(B14466, finance_assumptions!A:B, 2, FALSE)</f>
        <v>4</v>
      </c>
      <c r="E14466">
        <f t="shared" si="675"/>
        <v>3</v>
      </c>
      <c r="F14466">
        <f t="shared" si="676"/>
        <v>1</v>
      </c>
      <c r="G14466">
        <f t="shared" si="677"/>
        <v>0.25</v>
      </c>
    </row>
    <row r="14467" spans="1:7" x14ac:dyDescent="0.35">
      <c r="A14467" s="1" t="str">
        <f>fact_sales_daily_final!A14467</f>
        <v>12/15/2018</v>
      </c>
      <c r="B14467" t="str">
        <f>fact_sales_daily_final!E14467</f>
        <v>M01AE</v>
      </c>
      <c r="C14467">
        <f>fact_sales_daily_final!F14467</f>
        <v>2.34</v>
      </c>
      <c r="D14467">
        <f>C14467 * VLOOKUP(B14467, finance_assumptions!A:B, 2, FALSE)</f>
        <v>2.34</v>
      </c>
      <c r="E14467">
        <f t="shared" ref="E14467:E14530" si="678">D14467 * 0.75</f>
        <v>1.7549999999999999</v>
      </c>
      <c r="F14467">
        <f t="shared" ref="F14467:F14530" si="679">D14467 - E14467</f>
        <v>0.58499999999999996</v>
      </c>
      <c r="G14467">
        <f t="shared" ref="G14467:G14530" si="680">IF(D14467=0, 0, F14467/D14467)</f>
        <v>0.25</v>
      </c>
    </row>
    <row r="14468" spans="1:7" x14ac:dyDescent="0.35">
      <c r="A14468" s="1" t="str">
        <f>fact_sales_daily_final!A14468</f>
        <v>12/15/2018</v>
      </c>
      <c r="B14468" t="str">
        <f>fact_sales_daily_final!E14468</f>
        <v>N02BA</v>
      </c>
      <c r="C14468">
        <f>fact_sales_daily_final!F14468</f>
        <v>3.45</v>
      </c>
      <c r="D14468">
        <f>C14468 * VLOOKUP(B14468, finance_assumptions!A:B, 2, FALSE)</f>
        <v>3.45</v>
      </c>
      <c r="E14468">
        <f t="shared" si="678"/>
        <v>2.5875000000000004</v>
      </c>
      <c r="F14468">
        <f t="shared" si="679"/>
        <v>0.86249999999999982</v>
      </c>
      <c r="G14468">
        <f t="shared" si="680"/>
        <v>0.24999999999999994</v>
      </c>
    </row>
    <row r="14469" spans="1:7" x14ac:dyDescent="0.35">
      <c r="A14469" s="1" t="str">
        <f>fact_sales_daily_final!A14469</f>
        <v>12/15/2018</v>
      </c>
      <c r="B14469" t="str">
        <f>fact_sales_daily_final!E14469</f>
        <v>N02BE</v>
      </c>
      <c r="C14469">
        <f>fact_sales_daily_final!F14469</f>
        <v>62.4</v>
      </c>
      <c r="D14469">
        <f>C14469 * VLOOKUP(B14469, finance_assumptions!A:B, 2, FALSE)</f>
        <v>62.4</v>
      </c>
      <c r="E14469">
        <f t="shared" si="678"/>
        <v>46.8</v>
      </c>
      <c r="F14469">
        <f t="shared" si="679"/>
        <v>15.600000000000001</v>
      </c>
      <c r="G14469">
        <f t="shared" si="680"/>
        <v>0.25000000000000006</v>
      </c>
    </row>
    <row r="14470" spans="1:7" x14ac:dyDescent="0.35">
      <c r="A14470" s="1" t="str">
        <f>fact_sales_daily_final!A14470</f>
        <v>12/15/2018</v>
      </c>
      <c r="B14470" t="str">
        <f>fact_sales_daily_final!E14470</f>
        <v>N05B</v>
      </c>
      <c r="C14470">
        <f>fact_sales_daily_final!F14470</f>
        <v>5</v>
      </c>
      <c r="D14470">
        <f>C14470 * VLOOKUP(B14470, finance_assumptions!A:B, 2, FALSE)</f>
        <v>5</v>
      </c>
      <c r="E14470">
        <f t="shared" si="678"/>
        <v>3.75</v>
      </c>
      <c r="F14470">
        <f t="shared" si="679"/>
        <v>1.25</v>
      </c>
      <c r="G14470">
        <f t="shared" si="680"/>
        <v>0.25</v>
      </c>
    </row>
    <row r="14471" spans="1:7" x14ac:dyDescent="0.35">
      <c r="A14471" s="1" t="str">
        <f>fact_sales_daily_final!A14471</f>
        <v>12/15/2018</v>
      </c>
      <c r="B14471" t="str">
        <f>fact_sales_daily_final!E14471</f>
        <v>N05C</v>
      </c>
      <c r="C14471">
        <f>fact_sales_daily_final!F14471</f>
        <v>0</v>
      </c>
      <c r="D14471">
        <f>C14471 * VLOOKUP(B14471, finance_assumptions!A:B, 2, FALSE)</f>
        <v>0</v>
      </c>
      <c r="E14471">
        <f t="shared" si="678"/>
        <v>0</v>
      </c>
      <c r="F14471">
        <f t="shared" si="679"/>
        <v>0</v>
      </c>
      <c r="G14471">
        <f t="shared" si="680"/>
        <v>0</v>
      </c>
    </row>
    <row r="14472" spans="1:7" x14ac:dyDescent="0.35">
      <c r="A14472" s="1" t="str">
        <f>fact_sales_daily_final!A14472</f>
        <v>12/15/2018</v>
      </c>
      <c r="B14472" t="str">
        <f>fact_sales_daily_final!E14472</f>
        <v>R03</v>
      </c>
      <c r="C14472">
        <f>fact_sales_daily_final!F14472</f>
        <v>26</v>
      </c>
      <c r="D14472">
        <f>C14472 * VLOOKUP(B14472, finance_assumptions!A:B, 2, FALSE)</f>
        <v>26</v>
      </c>
      <c r="E14472">
        <f t="shared" si="678"/>
        <v>19.5</v>
      </c>
      <c r="F14472">
        <f t="shared" si="679"/>
        <v>6.5</v>
      </c>
      <c r="G14472">
        <f t="shared" si="680"/>
        <v>0.25</v>
      </c>
    </row>
    <row r="14473" spans="1:7" x14ac:dyDescent="0.35">
      <c r="A14473" s="1" t="str">
        <f>fact_sales_daily_final!A14473</f>
        <v>12/15/2018</v>
      </c>
      <c r="B14473" t="str">
        <f>fact_sales_daily_final!E14473</f>
        <v>R06</v>
      </c>
      <c r="C14473">
        <f>fact_sales_daily_final!F14473</f>
        <v>2.2999999999999998</v>
      </c>
      <c r="D14473">
        <f>C14473 * VLOOKUP(B14473, finance_assumptions!A:B, 2, FALSE)</f>
        <v>2.2999999999999998</v>
      </c>
      <c r="E14473">
        <f t="shared" si="678"/>
        <v>1.7249999999999999</v>
      </c>
      <c r="F14473">
        <f t="shared" si="679"/>
        <v>0.57499999999999996</v>
      </c>
      <c r="G14473">
        <f t="shared" si="680"/>
        <v>0.25</v>
      </c>
    </row>
    <row r="14474" spans="1:7" x14ac:dyDescent="0.35">
      <c r="A14474" s="1" t="str">
        <f>fact_sales_daily_final!A14474</f>
        <v>12/16/2018</v>
      </c>
      <c r="B14474" t="str">
        <f>fact_sales_daily_final!E14474</f>
        <v>M01AB</v>
      </c>
      <c r="C14474">
        <f>fact_sales_daily_final!F14474</f>
        <v>1.33</v>
      </c>
      <c r="D14474">
        <f>C14474 * VLOOKUP(B14474, finance_assumptions!A:B, 2, FALSE)</f>
        <v>1.33</v>
      </c>
      <c r="E14474">
        <f t="shared" si="678"/>
        <v>0.99750000000000005</v>
      </c>
      <c r="F14474">
        <f t="shared" si="679"/>
        <v>0.33250000000000002</v>
      </c>
      <c r="G14474">
        <f t="shared" si="680"/>
        <v>0.25</v>
      </c>
    </row>
    <row r="14475" spans="1:7" x14ac:dyDescent="0.35">
      <c r="A14475" s="1" t="str">
        <f>fact_sales_daily_final!A14475</f>
        <v>12/16/2018</v>
      </c>
      <c r="B14475" t="str">
        <f>fact_sales_daily_final!E14475</f>
        <v>M01AE</v>
      </c>
      <c r="C14475">
        <f>fact_sales_daily_final!F14475</f>
        <v>4.32</v>
      </c>
      <c r="D14475">
        <f>C14475 * VLOOKUP(B14475, finance_assumptions!A:B, 2, FALSE)</f>
        <v>4.32</v>
      </c>
      <c r="E14475">
        <f t="shared" si="678"/>
        <v>3.24</v>
      </c>
      <c r="F14475">
        <f t="shared" si="679"/>
        <v>1.08</v>
      </c>
      <c r="G14475">
        <f t="shared" si="680"/>
        <v>0.25</v>
      </c>
    </row>
    <row r="14476" spans="1:7" x14ac:dyDescent="0.35">
      <c r="A14476" s="1" t="str">
        <f>fact_sales_daily_final!A14476</f>
        <v>12/16/2018</v>
      </c>
      <c r="B14476" t="str">
        <f>fact_sales_daily_final!E14476</f>
        <v>N02BA</v>
      </c>
      <c r="C14476">
        <f>fact_sales_daily_final!F14476</f>
        <v>0.2</v>
      </c>
      <c r="D14476">
        <f>C14476 * VLOOKUP(B14476, finance_assumptions!A:B, 2, FALSE)</f>
        <v>0.2</v>
      </c>
      <c r="E14476">
        <f t="shared" si="678"/>
        <v>0.15000000000000002</v>
      </c>
      <c r="F14476">
        <f t="shared" si="679"/>
        <v>4.9999999999999989E-2</v>
      </c>
      <c r="G14476">
        <f t="shared" si="680"/>
        <v>0.24999999999999994</v>
      </c>
    </row>
    <row r="14477" spans="1:7" x14ac:dyDescent="0.35">
      <c r="A14477" s="1" t="str">
        <f>fact_sales_daily_final!A14477</f>
        <v>12/16/2018</v>
      </c>
      <c r="B14477" t="str">
        <f>fact_sales_daily_final!E14477</f>
        <v>N02BE</v>
      </c>
      <c r="C14477">
        <f>fact_sales_daily_final!F14477</f>
        <v>27</v>
      </c>
      <c r="D14477">
        <f>C14477 * VLOOKUP(B14477, finance_assumptions!A:B, 2, FALSE)</f>
        <v>27</v>
      </c>
      <c r="E14477">
        <f t="shared" si="678"/>
        <v>20.25</v>
      </c>
      <c r="F14477">
        <f t="shared" si="679"/>
        <v>6.75</v>
      </c>
      <c r="G14477">
        <f t="shared" si="680"/>
        <v>0.25</v>
      </c>
    </row>
    <row r="14478" spans="1:7" x14ac:dyDescent="0.35">
      <c r="A14478" s="1" t="str">
        <f>fact_sales_daily_final!A14478</f>
        <v>12/16/2018</v>
      </c>
      <c r="B14478" t="str">
        <f>fact_sales_daily_final!E14478</f>
        <v>N05B</v>
      </c>
      <c r="C14478">
        <f>fact_sales_daily_final!F14478</f>
        <v>3</v>
      </c>
      <c r="D14478">
        <f>C14478 * VLOOKUP(B14478, finance_assumptions!A:B, 2, FALSE)</f>
        <v>3</v>
      </c>
      <c r="E14478">
        <f t="shared" si="678"/>
        <v>2.25</v>
      </c>
      <c r="F14478">
        <f t="shared" si="679"/>
        <v>0.75</v>
      </c>
      <c r="G14478">
        <f t="shared" si="680"/>
        <v>0.25</v>
      </c>
    </row>
    <row r="14479" spans="1:7" x14ac:dyDescent="0.35">
      <c r="A14479" s="1" t="str">
        <f>fact_sales_daily_final!A14479</f>
        <v>12/16/2018</v>
      </c>
      <c r="B14479" t="str">
        <f>fact_sales_daily_final!E14479</f>
        <v>N05C</v>
      </c>
      <c r="C14479">
        <f>fact_sales_daily_final!F14479</f>
        <v>0</v>
      </c>
      <c r="D14479">
        <f>C14479 * VLOOKUP(B14479, finance_assumptions!A:B, 2, FALSE)</f>
        <v>0</v>
      </c>
      <c r="E14479">
        <f t="shared" si="678"/>
        <v>0</v>
      </c>
      <c r="F14479">
        <f t="shared" si="679"/>
        <v>0</v>
      </c>
      <c r="G14479">
        <f t="shared" si="680"/>
        <v>0</v>
      </c>
    </row>
    <row r="14480" spans="1:7" x14ac:dyDescent="0.35">
      <c r="A14480" s="1" t="str">
        <f>fact_sales_daily_final!A14480</f>
        <v>12/16/2018</v>
      </c>
      <c r="B14480" t="str">
        <f>fact_sales_daily_final!E14480</f>
        <v>R03</v>
      </c>
      <c r="C14480">
        <f>fact_sales_daily_final!F14480</f>
        <v>7</v>
      </c>
      <c r="D14480">
        <f>C14480 * VLOOKUP(B14480, finance_assumptions!A:B, 2, FALSE)</f>
        <v>7</v>
      </c>
      <c r="E14480">
        <f t="shared" si="678"/>
        <v>5.25</v>
      </c>
      <c r="F14480">
        <f t="shared" si="679"/>
        <v>1.75</v>
      </c>
      <c r="G14480">
        <f t="shared" si="680"/>
        <v>0.25</v>
      </c>
    </row>
    <row r="14481" spans="1:7" x14ac:dyDescent="0.35">
      <c r="A14481" s="1" t="str">
        <f>fact_sales_daily_final!A14481</f>
        <v>12/16/2018</v>
      </c>
      <c r="B14481" t="str">
        <f>fact_sales_daily_final!E14481</f>
        <v>R06</v>
      </c>
      <c r="C14481">
        <f>fact_sales_daily_final!F14481</f>
        <v>1</v>
      </c>
      <c r="D14481">
        <f>C14481 * VLOOKUP(B14481, finance_assumptions!A:B, 2, FALSE)</f>
        <v>1</v>
      </c>
      <c r="E14481">
        <f t="shared" si="678"/>
        <v>0.75</v>
      </c>
      <c r="F14481">
        <f t="shared" si="679"/>
        <v>0.25</v>
      </c>
      <c r="G14481">
        <f t="shared" si="680"/>
        <v>0.25</v>
      </c>
    </row>
    <row r="14482" spans="1:7" x14ac:dyDescent="0.35">
      <c r="A14482" s="1" t="str">
        <f>fact_sales_daily_final!A14482</f>
        <v>12/17/2018</v>
      </c>
      <c r="B14482" t="str">
        <f>fact_sales_daily_final!E14482</f>
        <v>M01AB</v>
      </c>
      <c r="C14482">
        <f>fact_sales_daily_final!F14482</f>
        <v>6.34</v>
      </c>
      <c r="D14482">
        <f>C14482 * VLOOKUP(B14482, finance_assumptions!A:B, 2, FALSE)</f>
        <v>6.34</v>
      </c>
      <c r="E14482">
        <f t="shared" si="678"/>
        <v>4.7549999999999999</v>
      </c>
      <c r="F14482">
        <f t="shared" si="679"/>
        <v>1.585</v>
      </c>
      <c r="G14482">
        <f t="shared" si="680"/>
        <v>0.25</v>
      </c>
    </row>
    <row r="14483" spans="1:7" x14ac:dyDescent="0.35">
      <c r="A14483" s="1" t="str">
        <f>fact_sales_daily_final!A14483</f>
        <v>12/17/2018</v>
      </c>
      <c r="B14483" t="str">
        <f>fact_sales_daily_final!E14483</f>
        <v>M01AE</v>
      </c>
      <c r="C14483">
        <f>fact_sales_daily_final!F14483</f>
        <v>2.0099999999999998</v>
      </c>
      <c r="D14483">
        <f>C14483 * VLOOKUP(B14483, finance_assumptions!A:B, 2, FALSE)</f>
        <v>2.0099999999999998</v>
      </c>
      <c r="E14483">
        <f t="shared" si="678"/>
        <v>1.5074999999999998</v>
      </c>
      <c r="F14483">
        <f t="shared" si="679"/>
        <v>0.50249999999999995</v>
      </c>
      <c r="G14483">
        <f t="shared" si="680"/>
        <v>0.25</v>
      </c>
    </row>
    <row r="14484" spans="1:7" x14ac:dyDescent="0.35">
      <c r="A14484" s="1" t="str">
        <f>fact_sales_daily_final!A14484</f>
        <v>12/17/2018</v>
      </c>
      <c r="B14484" t="str">
        <f>fact_sales_daily_final!E14484</f>
        <v>N02BA</v>
      </c>
      <c r="C14484">
        <f>fact_sales_daily_final!F14484</f>
        <v>5</v>
      </c>
      <c r="D14484">
        <f>C14484 * VLOOKUP(B14484, finance_assumptions!A:B, 2, FALSE)</f>
        <v>5</v>
      </c>
      <c r="E14484">
        <f t="shared" si="678"/>
        <v>3.75</v>
      </c>
      <c r="F14484">
        <f t="shared" si="679"/>
        <v>1.25</v>
      </c>
      <c r="G14484">
        <f t="shared" si="680"/>
        <v>0.25</v>
      </c>
    </row>
    <row r="14485" spans="1:7" x14ac:dyDescent="0.35">
      <c r="A14485" s="1" t="str">
        <f>fact_sales_daily_final!A14485</f>
        <v>12/17/2018</v>
      </c>
      <c r="B14485" t="str">
        <f>fact_sales_daily_final!E14485</f>
        <v>N02BE</v>
      </c>
      <c r="C14485">
        <f>fact_sales_daily_final!F14485</f>
        <v>53</v>
      </c>
      <c r="D14485">
        <f>C14485 * VLOOKUP(B14485, finance_assumptions!A:B, 2, FALSE)</f>
        <v>53</v>
      </c>
      <c r="E14485">
        <f t="shared" si="678"/>
        <v>39.75</v>
      </c>
      <c r="F14485">
        <f t="shared" si="679"/>
        <v>13.25</v>
      </c>
      <c r="G14485">
        <f t="shared" si="680"/>
        <v>0.25</v>
      </c>
    </row>
    <row r="14486" spans="1:7" x14ac:dyDescent="0.35">
      <c r="A14486" s="1" t="str">
        <f>fact_sales_daily_final!A14486</f>
        <v>12/17/2018</v>
      </c>
      <c r="B14486" t="str">
        <f>fact_sales_daily_final!E14486</f>
        <v>N05B</v>
      </c>
      <c r="C14486">
        <f>fact_sales_daily_final!F14486</f>
        <v>6</v>
      </c>
      <c r="D14486">
        <f>C14486 * VLOOKUP(B14486, finance_assumptions!A:B, 2, FALSE)</f>
        <v>6</v>
      </c>
      <c r="E14486">
        <f t="shared" si="678"/>
        <v>4.5</v>
      </c>
      <c r="F14486">
        <f t="shared" si="679"/>
        <v>1.5</v>
      </c>
      <c r="G14486">
        <f t="shared" si="680"/>
        <v>0.25</v>
      </c>
    </row>
    <row r="14487" spans="1:7" x14ac:dyDescent="0.35">
      <c r="A14487" s="1" t="str">
        <f>fact_sales_daily_final!A14487</f>
        <v>12/17/2018</v>
      </c>
      <c r="B14487" t="str">
        <f>fact_sales_daily_final!E14487</f>
        <v>N05C</v>
      </c>
      <c r="C14487">
        <f>fact_sales_daily_final!F14487</f>
        <v>1</v>
      </c>
      <c r="D14487">
        <f>C14487 * VLOOKUP(B14487, finance_assumptions!A:B, 2, FALSE)</f>
        <v>1</v>
      </c>
      <c r="E14487">
        <f t="shared" si="678"/>
        <v>0.75</v>
      </c>
      <c r="F14487">
        <f t="shared" si="679"/>
        <v>0.25</v>
      </c>
      <c r="G14487">
        <f t="shared" si="680"/>
        <v>0.25</v>
      </c>
    </row>
    <row r="14488" spans="1:7" x14ac:dyDescent="0.35">
      <c r="A14488" s="1" t="str">
        <f>fact_sales_daily_final!A14488</f>
        <v>12/17/2018</v>
      </c>
      <c r="B14488" t="str">
        <f>fact_sales_daily_final!E14488</f>
        <v>R03</v>
      </c>
      <c r="C14488">
        <f>fact_sales_daily_final!F14488</f>
        <v>22</v>
      </c>
      <c r="D14488">
        <f>C14488 * VLOOKUP(B14488, finance_assumptions!A:B, 2, FALSE)</f>
        <v>22</v>
      </c>
      <c r="E14488">
        <f t="shared" si="678"/>
        <v>16.5</v>
      </c>
      <c r="F14488">
        <f t="shared" si="679"/>
        <v>5.5</v>
      </c>
      <c r="G14488">
        <f t="shared" si="680"/>
        <v>0.25</v>
      </c>
    </row>
    <row r="14489" spans="1:7" x14ac:dyDescent="0.35">
      <c r="A14489" s="1" t="str">
        <f>fact_sales_daily_final!A14489</f>
        <v>12/17/2018</v>
      </c>
      <c r="B14489" t="str">
        <f>fact_sales_daily_final!E14489</f>
        <v>R06</v>
      </c>
      <c r="C14489">
        <f>fact_sales_daily_final!F14489</f>
        <v>2</v>
      </c>
      <c r="D14489">
        <f>C14489 * VLOOKUP(B14489, finance_assumptions!A:B, 2, FALSE)</f>
        <v>2</v>
      </c>
      <c r="E14489">
        <f t="shared" si="678"/>
        <v>1.5</v>
      </c>
      <c r="F14489">
        <f t="shared" si="679"/>
        <v>0.5</v>
      </c>
      <c r="G14489">
        <f t="shared" si="680"/>
        <v>0.25</v>
      </c>
    </row>
    <row r="14490" spans="1:7" x14ac:dyDescent="0.35">
      <c r="A14490" s="1" t="str">
        <f>fact_sales_daily_final!A14490</f>
        <v>12/18/2018</v>
      </c>
      <c r="B14490" t="str">
        <f>fact_sales_daily_final!E14490</f>
        <v>M01AB</v>
      </c>
      <c r="C14490">
        <f>fact_sales_daily_final!F14490</f>
        <v>0.33</v>
      </c>
      <c r="D14490">
        <f>C14490 * VLOOKUP(B14490, finance_assumptions!A:B, 2, FALSE)</f>
        <v>0.33</v>
      </c>
      <c r="E14490">
        <f t="shared" si="678"/>
        <v>0.2475</v>
      </c>
      <c r="F14490">
        <f t="shared" si="679"/>
        <v>8.2500000000000018E-2</v>
      </c>
      <c r="G14490">
        <f t="shared" si="680"/>
        <v>0.25000000000000006</v>
      </c>
    </row>
    <row r="14491" spans="1:7" x14ac:dyDescent="0.35">
      <c r="A14491" s="1" t="str">
        <f>fact_sales_daily_final!A14491</f>
        <v>12/18/2018</v>
      </c>
      <c r="B14491" t="str">
        <f>fact_sales_daily_final!E14491</f>
        <v>M01AE</v>
      </c>
      <c r="C14491">
        <f>fact_sales_daily_final!F14491</f>
        <v>2.4729999999999999</v>
      </c>
      <c r="D14491">
        <f>C14491 * VLOOKUP(B14491, finance_assumptions!A:B, 2, FALSE)</f>
        <v>2.4729999999999999</v>
      </c>
      <c r="E14491">
        <f t="shared" si="678"/>
        <v>1.8547499999999999</v>
      </c>
      <c r="F14491">
        <f t="shared" si="679"/>
        <v>0.61824999999999997</v>
      </c>
      <c r="G14491">
        <f t="shared" si="680"/>
        <v>0.25</v>
      </c>
    </row>
    <row r="14492" spans="1:7" x14ac:dyDescent="0.35">
      <c r="A14492" s="1" t="str">
        <f>fact_sales_daily_final!A14492</f>
        <v>12/18/2018</v>
      </c>
      <c r="B14492" t="str">
        <f>fact_sales_daily_final!E14492</f>
        <v>N02BA</v>
      </c>
      <c r="C14492">
        <f>fact_sales_daily_final!F14492</f>
        <v>1</v>
      </c>
      <c r="D14492">
        <f>C14492 * VLOOKUP(B14492, finance_assumptions!A:B, 2, FALSE)</f>
        <v>1</v>
      </c>
      <c r="E14492">
        <f t="shared" si="678"/>
        <v>0.75</v>
      </c>
      <c r="F14492">
        <f t="shared" si="679"/>
        <v>0.25</v>
      </c>
      <c r="G14492">
        <f t="shared" si="680"/>
        <v>0.25</v>
      </c>
    </row>
    <row r="14493" spans="1:7" x14ac:dyDescent="0.35">
      <c r="A14493" s="1" t="str">
        <f>fact_sales_daily_final!A14493</f>
        <v>12/18/2018</v>
      </c>
      <c r="B14493" t="str">
        <f>fact_sales_daily_final!E14493</f>
        <v>N02BE</v>
      </c>
      <c r="C14493">
        <f>fact_sales_daily_final!F14493</f>
        <v>34.5</v>
      </c>
      <c r="D14493">
        <f>C14493 * VLOOKUP(B14493, finance_assumptions!A:B, 2, FALSE)</f>
        <v>34.5</v>
      </c>
      <c r="E14493">
        <f t="shared" si="678"/>
        <v>25.875</v>
      </c>
      <c r="F14493">
        <f t="shared" si="679"/>
        <v>8.625</v>
      </c>
      <c r="G14493">
        <f t="shared" si="680"/>
        <v>0.25</v>
      </c>
    </row>
    <row r="14494" spans="1:7" x14ac:dyDescent="0.35">
      <c r="A14494" s="1" t="str">
        <f>fact_sales_daily_final!A14494</f>
        <v>12/18/2018</v>
      </c>
      <c r="B14494" t="str">
        <f>fact_sales_daily_final!E14494</f>
        <v>N05B</v>
      </c>
      <c r="C14494">
        <f>fact_sales_daily_final!F14494</f>
        <v>12</v>
      </c>
      <c r="D14494">
        <f>C14494 * VLOOKUP(B14494, finance_assumptions!A:B, 2, FALSE)</f>
        <v>12</v>
      </c>
      <c r="E14494">
        <f t="shared" si="678"/>
        <v>9</v>
      </c>
      <c r="F14494">
        <f t="shared" si="679"/>
        <v>3</v>
      </c>
      <c r="G14494">
        <f t="shared" si="680"/>
        <v>0.25</v>
      </c>
    </row>
    <row r="14495" spans="1:7" x14ac:dyDescent="0.35">
      <c r="A14495" s="1" t="str">
        <f>fact_sales_daily_final!A14495</f>
        <v>12/18/2018</v>
      </c>
      <c r="B14495" t="str">
        <f>fact_sales_daily_final!E14495</f>
        <v>N05C</v>
      </c>
      <c r="C14495">
        <f>fact_sales_daily_final!F14495</f>
        <v>3</v>
      </c>
      <c r="D14495">
        <f>C14495 * VLOOKUP(B14495, finance_assumptions!A:B, 2, FALSE)</f>
        <v>3</v>
      </c>
      <c r="E14495">
        <f t="shared" si="678"/>
        <v>2.25</v>
      </c>
      <c r="F14495">
        <f t="shared" si="679"/>
        <v>0.75</v>
      </c>
      <c r="G14495">
        <f t="shared" si="680"/>
        <v>0.25</v>
      </c>
    </row>
    <row r="14496" spans="1:7" x14ac:dyDescent="0.35">
      <c r="A14496" s="1" t="str">
        <f>fact_sales_daily_final!A14496</f>
        <v>12/18/2018</v>
      </c>
      <c r="B14496" t="str">
        <f>fact_sales_daily_final!E14496</f>
        <v>R03</v>
      </c>
      <c r="C14496">
        <f>fact_sales_daily_final!F14496</f>
        <v>9</v>
      </c>
      <c r="D14496">
        <f>C14496 * VLOOKUP(B14496, finance_assumptions!A:B, 2, FALSE)</f>
        <v>9</v>
      </c>
      <c r="E14496">
        <f t="shared" si="678"/>
        <v>6.75</v>
      </c>
      <c r="F14496">
        <f t="shared" si="679"/>
        <v>2.25</v>
      </c>
      <c r="G14496">
        <f t="shared" si="680"/>
        <v>0.25</v>
      </c>
    </row>
    <row r="14497" spans="1:7" x14ac:dyDescent="0.35">
      <c r="A14497" s="1" t="str">
        <f>fact_sales_daily_final!A14497</f>
        <v>12/18/2018</v>
      </c>
      <c r="B14497" t="str">
        <f>fact_sales_daily_final!E14497</f>
        <v>R06</v>
      </c>
      <c r="C14497">
        <f>fact_sales_daily_final!F14497</f>
        <v>2</v>
      </c>
      <c r="D14497">
        <f>C14497 * VLOOKUP(B14497, finance_assumptions!A:B, 2, FALSE)</f>
        <v>2</v>
      </c>
      <c r="E14497">
        <f t="shared" si="678"/>
        <v>1.5</v>
      </c>
      <c r="F14497">
        <f t="shared" si="679"/>
        <v>0.5</v>
      </c>
      <c r="G14497">
        <f t="shared" si="680"/>
        <v>0.25</v>
      </c>
    </row>
    <row r="14498" spans="1:7" x14ac:dyDescent="0.35">
      <c r="A14498" s="1" t="str">
        <f>fact_sales_daily_final!A14498</f>
        <v>12/19/2018</v>
      </c>
      <c r="B14498" t="str">
        <f>fact_sales_daily_final!E14498</f>
        <v>M01AB</v>
      </c>
      <c r="C14498">
        <f>fact_sales_daily_final!F14498</f>
        <v>0</v>
      </c>
      <c r="D14498">
        <f>C14498 * VLOOKUP(B14498, finance_assumptions!A:B, 2, FALSE)</f>
        <v>0</v>
      </c>
      <c r="E14498">
        <f t="shared" si="678"/>
        <v>0</v>
      </c>
      <c r="F14498">
        <f t="shared" si="679"/>
        <v>0</v>
      </c>
      <c r="G14498">
        <f t="shared" si="680"/>
        <v>0</v>
      </c>
    </row>
    <row r="14499" spans="1:7" x14ac:dyDescent="0.35">
      <c r="A14499" s="1" t="str">
        <f>fact_sales_daily_final!A14499</f>
        <v>12/19/2018</v>
      </c>
      <c r="B14499" t="str">
        <f>fact_sales_daily_final!E14499</f>
        <v>M01AE</v>
      </c>
      <c r="C14499">
        <f>fact_sales_daily_final!F14499</f>
        <v>0</v>
      </c>
      <c r="D14499">
        <f>C14499 * VLOOKUP(B14499, finance_assumptions!A:B, 2, FALSE)</f>
        <v>0</v>
      </c>
      <c r="E14499">
        <f t="shared" si="678"/>
        <v>0</v>
      </c>
      <c r="F14499">
        <f t="shared" si="679"/>
        <v>0</v>
      </c>
      <c r="G14499">
        <f t="shared" si="680"/>
        <v>0</v>
      </c>
    </row>
    <row r="14500" spans="1:7" x14ac:dyDescent="0.35">
      <c r="A14500" s="1" t="str">
        <f>fact_sales_daily_final!A14500</f>
        <v>12/19/2018</v>
      </c>
      <c r="B14500" t="str">
        <f>fact_sales_daily_final!E14500</f>
        <v>N02BA</v>
      </c>
      <c r="C14500">
        <f>fact_sales_daily_final!F14500</f>
        <v>0</v>
      </c>
      <c r="D14500">
        <f>C14500 * VLOOKUP(B14500, finance_assumptions!A:B, 2, FALSE)</f>
        <v>0</v>
      </c>
      <c r="E14500">
        <f t="shared" si="678"/>
        <v>0</v>
      </c>
      <c r="F14500">
        <f t="shared" si="679"/>
        <v>0</v>
      </c>
      <c r="G14500">
        <f t="shared" si="680"/>
        <v>0</v>
      </c>
    </row>
    <row r="14501" spans="1:7" x14ac:dyDescent="0.35">
      <c r="A14501" s="1" t="str">
        <f>fact_sales_daily_final!A14501</f>
        <v>12/19/2018</v>
      </c>
      <c r="B14501" t="str">
        <f>fact_sales_daily_final!E14501</f>
        <v>N02BE</v>
      </c>
      <c r="C14501">
        <f>fact_sales_daily_final!F14501</f>
        <v>0</v>
      </c>
      <c r="D14501">
        <f>C14501 * VLOOKUP(B14501, finance_assumptions!A:B, 2, FALSE)</f>
        <v>0</v>
      </c>
      <c r="E14501">
        <f t="shared" si="678"/>
        <v>0</v>
      </c>
      <c r="F14501">
        <f t="shared" si="679"/>
        <v>0</v>
      </c>
      <c r="G14501">
        <f t="shared" si="680"/>
        <v>0</v>
      </c>
    </row>
    <row r="14502" spans="1:7" x14ac:dyDescent="0.35">
      <c r="A14502" s="1" t="str">
        <f>fact_sales_daily_final!A14502</f>
        <v>12/19/2018</v>
      </c>
      <c r="B14502" t="str">
        <f>fact_sales_daily_final!E14502</f>
        <v>N05B</v>
      </c>
      <c r="C14502">
        <f>fact_sales_daily_final!F14502</f>
        <v>0</v>
      </c>
      <c r="D14502">
        <f>C14502 * VLOOKUP(B14502, finance_assumptions!A:B, 2, FALSE)</f>
        <v>0</v>
      </c>
      <c r="E14502">
        <f t="shared" si="678"/>
        <v>0</v>
      </c>
      <c r="F14502">
        <f t="shared" si="679"/>
        <v>0</v>
      </c>
      <c r="G14502">
        <f t="shared" si="680"/>
        <v>0</v>
      </c>
    </row>
    <row r="14503" spans="1:7" x14ac:dyDescent="0.35">
      <c r="A14503" s="1" t="str">
        <f>fact_sales_daily_final!A14503</f>
        <v>12/19/2018</v>
      </c>
      <c r="B14503" t="str">
        <f>fact_sales_daily_final!E14503</f>
        <v>N05C</v>
      </c>
      <c r="C14503">
        <f>fact_sales_daily_final!F14503</f>
        <v>0</v>
      </c>
      <c r="D14503">
        <f>C14503 * VLOOKUP(B14503, finance_assumptions!A:B, 2, FALSE)</f>
        <v>0</v>
      </c>
      <c r="E14503">
        <f t="shared" si="678"/>
        <v>0</v>
      </c>
      <c r="F14503">
        <f t="shared" si="679"/>
        <v>0</v>
      </c>
      <c r="G14503">
        <f t="shared" si="680"/>
        <v>0</v>
      </c>
    </row>
    <row r="14504" spans="1:7" x14ac:dyDescent="0.35">
      <c r="A14504" s="1" t="str">
        <f>fact_sales_daily_final!A14504</f>
        <v>12/19/2018</v>
      </c>
      <c r="B14504" t="str">
        <f>fact_sales_daily_final!E14504</f>
        <v>R03</v>
      </c>
      <c r="C14504">
        <f>fact_sales_daily_final!F14504</f>
        <v>0</v>
      </c>
      <c r="D14504">
        <f>C14504 * VLOOKUP(B14504, finance_assumptions!A:B, 2, FALSE)</f>
        <v>0</v>
      </c>
      <c r="E14504">
        <f t="shared" si="678"/>
        <v>0</v>
      </c>
      <c r="F14504">
        <f t="shared" si="679"/>
        <v>0</v>
      </c>
      <c r="G14504">
        <f t="shared" si="680"/>
        <v>0</v>
      </c>
    </row>
    <row r="14505" spans="1:7" x14ac:dyDescent="0.35">
      <c r="A14505" s="1" t="str">
        <f>fact_sales_daily_final!A14505</f>
        <v>12/19/2018</v>
      </c>
      <c r="B14505" t="str">
        <f>fact_sales_daily_final!E14505</f>
        <v>R06</v>
      </c>
      <c r="C14505">
        <f>fact_sales_daily_final!F14505</f>
        <v>0</v>
      </c>
      <c r="D14505">
        <f>C14505 * VLOOKUP(B14505, finance_assumptions!A:B, 2, FALSE)</f>
        <v>0</v>
      </c>
      <c r="E14505">
        <f t="shared" si="678"/>
        <v>0</v>
      </c>
      <c r="F14505">
        <f t="shared" si="679"/>
        <v>0</v>
      </c>
      <c r="G14505">
        <f t="shared" si="680"/>
        <v>0</v>
      </c>
    </row>
    <row r="14506" spans="1:7" x14ac:dyDescent="0.35">
      <c r="A14506" s="1" t="str">
        <f>fact_sales_daily_final!A14506</f>
        <v>12/20/2018</v>
      </c>
      <c r="B14506" t="str">
        <f>fact_sales_daily_final!E14506</f>
        <v>M01AB</v>
      </c>
      <c r="C14506">
        <f>fact_sales_daily_final!F14506</f>
        <v>8.34</v>
      </c>
      <c r="D14506">
        <f>C14506 * VLOOKUP(B14506, finance_assumptions!A:B, 2, FALSE)</f>
        <v>8.34</v>
      </c>
      <c r="E14506">
        <f t="shared" si="678"/>
        <v>6.2549999999999999</v>
      </c>
      <c r="F14506">
        <f t="shared" si="679"/>
        <v>2.085</v>
      </c>
      <c r="G14506">
        <f t="shared" si="680"/>
        <v>0.25</v>
      </c>
    </row>
    <row r="14507" spans="1:7" x14ac:dyDescent="0.35">
      <c r="A14507" s="1" t="str">
        <f>fact_sales_daily_final!A14507</f>
        <v>12/20/2018</v>
      </c>
      <c r="B14507" t="str">
        <f>fact_sales_daily_final!E14507</f>
        <v>M01AE</v>
      </c>
      <c r="C14507">
        <f>fact_sales_daily_final!F14507</f>
        <v>1.66</v>
      </c>
      <c r="D14507">
        <f>C14507 * VLOOKUP(B14507, finance_assumptions!A:B, 2, FALSE)</f>
        <v>1.66</v>
      </c>
      <c r="E14507">
        <f t="shared" si="678"/>
        <v>1.2449999999999999</v>
      </c>
      <c r="F14507">
        <f t="shared" si="679"/>
        <v>0.41500000000000004</v>
      </c>
      <c r="G14507">
        <f t="shared" si="680"/>
        <v>0.25000000000000006</v>
      </c>
    </row>
    <row r="14508" spans="1:7" x14ac:dyDescent="0.35">
      <c r="A14508" s="1" t="str">
        <f>fact_sales_daily_final!A14508</f>
        <v>12/20/2018</v>
      </c>
      <c r="B14508" t="str">
        <f>fact_sales_daily_final!E14508</f>
        <v>N02BA</v>
      </c>
      <c r="C14508">
        <f>fact_sales_daily_final!F14508</f>
        <v>1</v>
      </c>
      <c r="D14508">
        <f>C14508 * VLOOKUP(B14508, finance_assumptions!A:B, 2, FALSE)</f>
        <v>1</v>
      </c>
      <c r="E14508">
        <f t="shared" si="678"/>
        <v>0.75</v>
      </c>
      <c r="F14508">
        <f t="shared" si="679"/>
        <v>0.25</v>
      </c>
      <c r="G14508">
        <f t="shared" si="680"/>
        <v>0.25</v>
      </c>
    </row>
    <row r="14509" spans="1:7" x14ac:dyDescent="0.35">
      <c r="A14509" s="1" t="str">
        <f>fact_sales_daily_final!A14509</f>
        <v>12/20/2018</v>
      </c>
      <c r="B14509" t="str">
        <f>fact_sales_daily_final!E14509</f>
        <v>N02BE</v>
      </c>
      <c r="C14509">
        <f>fact_sales_daily_final!F14509</f>
        <v>27</v>
      </c>
      <c r="D14509">
        <f>C14509 * VLOOKUP(B14509, finance_assumptions!A:B, 2, FALSE)</f>
        <v>27</v>
      </c>
      <c r="E14509">
        <f t="shared" si="678"/>
        <v>20.25</v>
      </c>
      <c r="F14509">
        <f t="shared" si="679"/>
        <v>6.75</v>
      </c>
      <c r="G14509">
        <f t="shared" si="680"/>
        <v>0.25</v>
      </c>
    </row>
    <row r="14510" spans="1:7" x14ac:dyDescent="0.35">
      <c r="A14510" s="1" t="str">
        <f>fact_sales_daily_final!A14510</f>
        <v>12/20/2018</v>
      </c>
      <c r="B14510" t="str">
        <f>fact_sales_daily_final!E14510</f>
        <v>N05B</v>
      </c>
      <c r="C14510">
        <f>fact_sales_daily_final!F14510</f>
        <v>12</v>
      </c>
      <c r="D14510">
        <f>C14510 * VLOOKUP(B14510, finance_assumptions!A:B, 2, FALSE)</f>
        <v>12</v>
      </c>
      <c r="E14510">
        <f t="shared" si="678"/>
        <v>9</v>
      </c>
      <c r="F14510">
        <f t="shared" si="679"/>
        <v>3</v>
      </c>
      <c r="G14510">
        <f t="shared" si="680"/>
        <v>0.25</v>
      </c>
    </row>
    <row r="14511" spans="1:7" x14ac:dyDescent="0.35">
      <c r="A14511" s="1" t="str">
        <f>fact_sales_daily_final!A14511</f>
        <v>12/20/2018</v>
      </c>
      <c r="B14511" t="str">
        <f>fact_sales_daily_final!E14511</f>
        <v>N05C</v>
      </c>
      <c r="C14511">
        <f>fact_sales_daily_final!F14511</f>
        <v>3</v>
      </c>
      <c r="D14511">
        <f>C14511 * VLOOKUP(B14511, finance_assumptions!A:B, 2, FALSE)</f>
        <v>3</v>
      </c>
      <c r="E14511">
        <f t="shared" si="678"/>
        <v>2.25</v>
      </c>
      <c r="F14511">
        <f t="shared" si="679"/>
        <v>0.75</v>
      </c>
      <c r="G14511">
        <f t="shared" si="680"/>
        <v>0.25</v>
      </c>
    </row>
    <row r="14512" spans="1:7" x14ac:dyDescent="0.35">
      <c r="A14512" s="1" t="str">
        <f>fact_sales_daily_final!A14512</f>
        <v>12/20/2018</v>
      </c>
      <c r="B14512" t="str">
        <f>fact_sales_daily_final!E14512</f>
        <v>R03</v>
      </c>
      <c r="C14512">
        <f>fact_sales_daily_final!F14512</f>
        <v>1</v>
      </c>
      <c r="D14512">
        <f>C14512 * VLOOKUP(B14512, finance_assumptions!A:B, 2, FALSE)</f>
        <v>1</v>
      </c>
      <c r="E14512">
        <f t="shared" si="678"/>
        <v>0.75</v>
      </c>
      <c r="F14512">
        <f t="shared" si="679"/>
        <v>0.25</v>
      </c>
      <c r="G14512">
        <f t="shared" si="680"/>
        <v>0.25</v>
      </c>
    </row>
    <row r="14513" spans="1:7" x14ac:dyDescent="0.35">
      <c r="A14513" s="1" t="str">
        <f>fact_sales_daily_final!A14513</f>
        <v>12/20/2018</v>
      </c>
      <c r="B14513" t="str">
        <f>fact_sales_daily_final!E14513</f>
        <v>R06</v>
      </c>
      <c r="C14513">
        <f>fact_sales_daily_final!F14513</f>
        <v>0</v>
      </c>
      <c r="D14513">
        <f>C14513 * VLOOKUP(B14513, finance_assumptions!A:B, 2, FALSE)</f>
        <v>0</v>
      </c>
      <c r="E14513">
        <f t="shared" si="678"/>
        <v>0</v>
      </c>
      <c r="F14513">
        <f t="shared" si="679"/>
        <v>0</v>
      </c>
      <c r="G14513">
        <f t="shared" si="680"/>
        <v>0</v>
      </c>
    </row>
    <row r="14514" spans="1:7" x14ac:dyDescent="0.35">
      <c r="A14514" s="1" t="str">
        <f>fact_sales_daily_final!A14514</f>
        <v>12/21/2018</v>
      </c>
      <c r="B14514" t="str">
        <f>fact_sales_daily_final!E14514</f>
        <v>M01AB</v>
      </c>
      <c r="C14514">
        <f>fact_sales_daily_final!F14514</f>
        <v>2</v>
      </c>
      <c r="D14514">
        <f>C14514 * VLOOKUP(B14514, finance_assumptions!A:B, 2, FALSE)</f>
        <v>2</v>
      </c>
      <c r="E14514">
        <f t="shared" si="678"/>
        <v>1.5</v>
      </c>
      <c r="F14514">
        <f t="shared" si="679"/>
        <v>0.5</v>
      </c>
      <c r="G14514">
        <f t="shared" si="680"/>
        <v>0.25</v>
      </c>
    </row>
    <row r="14515" spans="1:7" x14ac:dyDescent="0.35">
      <c r="A14515" s="1" t="str">
        <f>fact_sales_daily_final!A14515</f>
        <v>12/21/2018</v>
      </c>
      <c r="B14515" t="str">
        <f>fact_sales_daily_final!E14515</f>
        <v>M01AE</v>
      </c>
      <c r="C14515">
        <f>fact_sales_daily_final!F14515</f>
        <v>1.35</v>
      </c>
      <c r="D14515">
        <f>C14515 * VLOOKUP(B14515, finance_assumptions!A:B, 2, FALSE)</f>
        <v>1.35</v>
      </c>
      <c r="E14515">
        <f t="shared" si="678"/>
        <v>1.0125000000000002</v>
      </c>
      <c r="F14515">
        <f t="shared" si="679"/>
        <v>0.33749999999999991</v>
      </c>
      <c r="G14515">
        <f t="shared" si="680"/>
        <v>0.24999999999999992</v>
      </c>
    </row>
    <row r="14516" spans="1:7" x14ac:dyDescent="0.35">
      <c r="A14516" s="1" t="str">
        <f>fact_sales_daily_final!A14516</f>
        <v>12/21/2018</v>
      </c>
      <c r="B14516" t="str">
        <f>fact_sales_daily_final!E14516</f>
        <v>N02BA</v>
      </c>
      <c r="C14516">
        <f>fact_sales_daily_final!F14516</f>
        <v>0</v>
      </c>
      <c r="D14516">
        <f>C14516 * VLOOKUP(B14516, finance_assumptions!A:B, 2, FALSE)</f>
        <v>0</v>
      </c>
      <c r="E14516">
        <f t="shared" si="678"/>
        <v>0</v>
      </c>
      <c r="F14516">
        <f t="shared" si="679"/>
        <v>0</v>
      </c>
      <c r="G14516">
        <f t="shared" si="680"/>
        <v>0</v>
      </c>
    </row>
    <row r="14517" spans="1:7" x14ac:dyDescent="0.35">
      <c r="A14517" s="1" t="str">
        <f>fact_sales_daily_final!A14517</f>
        <v>12/21/2018</v>
      </c>
      <c r="B14517" t="str">
        <f>fact_sales_daily_final!E14517</f>
        <v>N02BE</v>
      </c>
      <c r="C14517">
        <f>fact_sales_daily_final!F14517</f>
        <v>35</v>
      </c>
      <c r="D14517">
        <f>C14517 * VLOOKUP(B14517, finance_assumptions!A:B, 2, FALSE)</f>
        <v>35</v>
      </c>
      <c r="E14517">
        <f t="shared" si="678"/>
        <v>26.25</v>
      </c>
      <c r="F14517">
        <f t="shared" si="679"/>
        <v>8.75</v>
      </c>
      <c r="G14517">
        <f t="shared" si="680"/>
        <v>0.25</v>
      </c>
    </row>
    <row r="14518" spans="1:7" x14ac:dyDescent="0.35">
      <c r="A14518" s="1" t="str">
        <f>fact_sales_daily_final!A14518</f>
        <v>12/21/2018</v>
      </c>
      <c r="B14518" t="str">
        <f>fact_sales_daily_final!E14518</f>
        <v>N05B</v>
      </c>
      <c r="C14518">
        <f>fact_sales_daily_final!F14518</f>
        <v>12</v>
      </c>
      <c r="D14518">
        <f>C14518 * VLOOKUP(B14518, finance_assumptions!A:B, 2, FALSE)</f>
        <v>12</v>
      </c>
      <c r="E14518">
        <f t="shared" si="678"/>
        <v>9</v>
      </c>
      <c r="F14518">
        <f t="shared" si="679"/>
        <v>3</v>
      </c>
      <c r="G14518">
        <f t="shared" si="680"/>
        <v>0.25</v>
      </c>
    </row>
    <row r="14519" spans="1:7" x14ac:dyDescent="0.35">
      <c r="A14519" s="1" t="str">
        <f>fact_sales_daily_final!A14519</f>
        <v>12/21/2018</v>
      </c>
      <c r="B14519" t="str">
        <f>fact_sales_daily_final!E14519</f>
        <v>N05C</v>
      </c>
      <c r="C14519">
        <f>fact_sales_daily_final!F14519</f>
        <v>1</v>
      </c>
      <c r="D14519">
        <f>C14519 * VLOOKUP(B14519, finance_assumptions!A:B, 2, FALSE)</f>
        <v>1</v>
      </c>
      <c r="E14519">
        <f t="shared" si="678"/>
        <v>0.75</v>
      </c>
      <c r="F14519">
        <f t="shared" si="679"/>
        <v>0.25</v>
      </c>
      <c r="G14519">
        <f t="shared" si="680"/>
        <v>0.25</v>
      </c>
    </row>
    <row r="14520" spans="1:7" x14ac:dyDescent="0.35">
      <c r="A14520" s="1" t="str">
        <f>fact_sales_daily_final!A14520</f>
        <v>12/21/2018</v>
      </c>
      <c r="B14520" t="str">
        <f>fact_sales_daily_final!E14520</f>
        <v>R03</v>
      </c>
      <c r="C14520">
        <f>fact_sales_daily_final!F14520</f>
        <v>13</v>
      </c>
      <c r="D14520">
        <f>C14520 * VLOOKUP(B14520, finance_assumptions!A:B, 2, FALSE)</f>
        <v>13</v>
      </c>
      <c r="E14520">
        <f t="shared" si="678"/>
        <v>9.75</v>
      </c>
      <c r="F14520">
        <f t="shared" si="679"/>
        <v>3.25</v>
      </c>
      <c r="G14520">
        <f t="shared" si="680"/>
        <v>0.25</v>
      </c>
    </row>
    <row r="14521" spans="1:7" x14ac:dyDescent="0.35">
      <c r="A14521" s="1" t="str">
        <f>fact_sales_daily_final!A14521</f>
        <v>12/21/2018</v>
      </c>
      <c r="B14521" t="str">
        <f>fact_sales_daily_final!E14521</f>
        <v>R06</v>
      </c>
      <c r="C14521">
        <f>fact_sales_daily_final!F14521</f>
        <v>1</v>
      </c>
      <c r="D14521">
        <f>C14521 * VLOOKUP(B14521, finance_assumptions!A:B, 2, FALSE)</f>
        <v>1</v>
      </c>
      <c r="E14521">
        <f t="shared" si="678"/>
        <v>0.75</v>
      </c>
      <c r="F14521">
        <f t="shared" si="679"/>
        <v>0.25</v>
      </c>
      <c r="G14521">
        <f t="shared" si="680"/>
        <v>0.25</v>
      </c>
    </row>
    <row r="14522" spans="1:7" x14ac:dyDescent="0.35">
      <c r="A14522" s="1" t="str">
        <f>fact_sales_daily_final!A14522</f>
        <v>12/22/2018</v>
      </c>
      <c r="B14522" t="str">
        <f>fact_sales_daily_final!E14522</f>
        <v>M01AB</v>
      </c>
      <c r="C14522">
        <f>fact_sales_daily_final!F14522</f>
        <v>8.34</v>
      </c>
      <c r="D14522">
        <f>C14522 * VLOOKUP(B14522, finance_assumptions!A:B, 2, FALSE)</f>
        <v>8.34</v>
      </c>
      <c r="E14522">
        <f t="shared" si="678"/>
        <v>6.2549999999999999</v>
      </c>
      <c r="F14522">
        <f t="shared" si="679"/>
        <v>2.085</v>
      </c>
      <c r="G14522">
        <f t="shared" si="680"/>
        <v>0.25</v>
      </c>
    </row>
    <row r="14523" spans="1:7" x14ac:dyDescent="0.35">
      <c r="A14523" s="1" t="str">
        <f>fact_sales_daily_final!A14523</f>
        <v>12/22/2018</v>
      </c>
      <c r="B14523" t="str">
        <f>fact_sales_daily_final!E14523</f>
        <v>M01AE</v>
      </c>
      <c r="C14523">
        <f>fact_sales_daily_final!F14523</f>
        <v>3.34</v>
      </c>
      <c r="D14523">
        <f>C14523 * VLOOKUP(B14523, finance_assumptions!A:B, 2, FALSE)</f>
        <v>3.34</v>
      </c>
      <c r="E14523">
        <f t="shared" si="678"/>
        <v>2.5049999999999999</v>
      </c>
      <c r="F14523">
        <f t="shared" si="679"/>
        <v>0.83499999999999996</v>
      </c>
      <c r="G14523">
        <f t="shared" si="680"/>
        <v>0.25</v>
      </c>
    </row>
    <row r="14524" spans="1:7" x14ac:dyDescent="0.35">
      <c r="A14524" s="1" t="str">
        <f>fact_sales_daily_final!A14524</f>
        <v>12/22/2018</v>
      </c>
      <c r="B14524" t="str">
        <f>fact_sales_daily_final!E14524</f>
        <v>N02BA</v>
      </c>
      <c r="C14524">
        <f>fact_sales_daily_final!F14524</f>
        <v>4.5</v>
      </c>
      <c r="D14524">
        <f>C14524 * VLOOKUP(B14524, finance_assumptions!A:B, 2, FALSE)</f>
        <v>4.5</v>
      </c>
      <c r="E14524">
        <f t="shared" si="678"/>
        <v>3.375</v>
      </c>
      <c r="F14524">
        <f t="shared" si="679"/>
        <v>1.125</v>
      </c>
      <c r="G14524">
        <f t="shared" si="680"/>
        <v>0.25</v>
      </c>
    </row>
    <row r="14525" spans="1:7" x14ac:dyDescent="0.35">
      <c r="A14525" s="1" t="str">
        <f>fact_sales_daily_final!A14525</f>
        <v>12/22/2018</v>
      </c>
      <c r="B14525" t="str">
        <f>fact_sales_daily_final!E14525</f>
        <v>N02BE</v>
      </c>
      <c r="C14525">
        <f>fact_sales_daily_final!F14525</f>
        <v>43.4</v>
      </c>
      <c r="D14525">
        <f>C14525 * VLOOKUP(B14525, finance_assumptions!A:B, 2, FALSE)</f>
        <v>43.4</v>
      </c>
      <c r="E14525">
        <f t="shared" si="678"/>
        <v>32.549999999999997</v>
      </c>
      <c r="F14525">
        <f t="shared" si="679"/>
        <v>10.850000000000001</v>
      </c>
      <c r="G14525">
        <f t="shared" si="680"/>
        <v>0.25000000000000006</v>
      </c>
    </row>
    <row r="14526" spans="1:7" x14ac:dyDescent="0.35">
      <c r="A14526" s="1" t="str">
        <f>fact_sales_daily_final!A14526</f>
        <v>12/22/2018</v>
      </c>
      <c r="B14526" t="str">
        <f>fact_sales_daily_final!E14526</f>
        <v>N05B</v>
      </c>
      <c r="C14526">
        <f>fact_sales_daily_final!F14526</f>
        <v>3</v>
      </c>
      <c r="D14526">
        <f>C14526 * VLOOKUP(B14526, finance_assumptions!A:B, 2, FALSE)</f>
        <v>3</v>
      </c>
      <c r="E14526">
        <f t="shared" si="678"/>
        <v>2.25</v>
      </c>
      <c r="F14526">
        <f t="shared" si="679"/>
        <v>0.75</v>
      </c>
      <c r="G14526">
        <f t="shared" si="680"/>
        <v>0.25</v>
      </c>
    </row>
    <row r="14527" spans="1:7" x14ac:dyDescent="0.35">
      <c r="A14527" s="1" t="str">
        <f>fact_sales_daily_final!A14527</f>
        <v>12/22/2018</v>
      </c>
      <c r="B14527" t="str">
        <f>fact_sales_daily_final!E14527</f>
        <v>N05C</v>
      </c>
      <c r="C14527">
        <f>fact_sales_daily_final!F14527</f>
        <v>1</v>
      </c>
      <c r="D14527">
        <f>C14527 * VLOOKUP(B14527, finance_assumptions!A:B, 2, FALSE)</f>
        <v>1</v>
      </c>
      <c r="E14527">
        <f t="shared" si="678"/>
        <v>0.75</v>
      </c>
      <c r="F14527">
        <f t="shared" si="679"/>
        <v>0.25</v>
      </c>
      <c r="G14527">
        <f t="shared" si="680"/>
        <v>0.25</v>
      </c>
    </row>
    <row r="14528" spans="1:7" x14ac:dyDescent="0.35">
      <c r="A14528" s="1" t="str">
        <f>fact_sales_daily_final!A14528</f>
        <v>12/22/2018</v>
      </c>
      <c r="B14528" t="str">
        <f>fact_sales_daily_final!E14528</f>
        <v>R03</v>
      </c>
      <c r="C14528">
        <f>fact_sales_daily_final!F14528</f>
        <v>0</v>
      </c>
      <c r="D14528">
        <f>C14528 * VLOOKUP(B14528, finance_assumptions!A:B, 2, FALSE)</f>
        <v>0</v>
      </c>
      <c r="E14528">
        <f t="shared" si="678"/>
        <v>0</v>
      </c>
      <c r="F14528">
        <f t="shared" si="679"/>
        <v>0</v>
      </c>
      <c r="G14528">
        <f t="shared" si="680"/>
        <v>0</v>
      </c>
    </row>
    <row r="14529" spans="1:7" x14ac:dyDescent="0.35">
      <c r="A14529" s="1" t="str">
        <f>fact_sales_daily_final!A14529</f>
        <v>12/22/2018</v>
      </c>
      <c r="B14529" t="str">
        <f>fact_sales_daily_final!E14529</f>
        <v>R06</v>
      </c>
      <c r="C14529">
        <f>fact_sales_daily_final!F14529</f>
        <v>0</v>
      </c>
      <c r="D14529">
        <f>C14529 * VLOOKUP(B14529, finance_assumptions!A:B, 2, FALSE)</f>
        <v>0</v>
      </c>
      <c r="E14529">
        <f t="shared" si="678"/>
        <v>0</v>
      </c>
      <c r="F14529">
        <f t="shared" si="679"/>
        <v>0</v>
      </c>
      <c r="G14529">
        <f t="shared" si="680"/>
        <v>0</v>
      </c>
    </row>
    <row r="14530" spans="1:7" x14ac:dyDescent="0.35">
      <c r="A14530" s="1" t="str">
        <f>fact_sales_daily_final!A14530</f>
        <v>12/23/2018</v>
      </c>
      <c r="B14530" t="str">
        <f>fact_sales_daily_final!E14530</f>
        <v>M01AB</v>
      </c>
      <c r="C14530">
        <f>fact_sales_daily_final!F14530</f>
        <v>12.33</v>
      </c>
      <c r="D14530">
        <f>C14530 * VLOOKUP(B14530, finance_assumptions!A:B, 2, FALSE)</f>
        <v>12.33</v>
      </c>
      <c r="E14530">
        <f t="shared" si="678"/>
        <v>9.2475000000000005</v>
      </c>
      <c r="F14530">
        <f t="shared" si="679"/>
        <v>3.0824999999999996</v>
      </c>
      <c r="G14530">
        <f t="shared" si="680"/>
        <v>0.24999999999999997</v>
      </c>
    </row>
    <row r="14531" spans="1:7" x14ac:dyDescent="0.35">
      <c r="A14531" s="1" t="str">
        <f>fact_sales_daily_final!A14531</f>
        <v>12/23/2018</v>
      </c>
      <c r="B14531" t="str">
        <f>fact_sales_daily_final!E14531</f>
        <v>M01AE</v>
      </c>
      <c r="C14531">
        <f>fact_sales_daily_final!F14531</f>
        <v>6.4059999999999997</v>
      </c>
      <c r="D14531">
        <f>C14531 * VLOOKUP(B14531, finance_assumptions!A:B, 2, FALSE)</f>
        <v>6.4059999999999997</v>
      </c>
      <c r="E14531">
        <f t="shared" ref="E14531:E14594" si="681">D14531 * 0.75</f>
        <v>4.8045</v>
      </c>
      <c r="F14531">
        <f t="shared" ref="F14531:F14594" si="682">D14531 - E14531</f>
        <v>1.6014999999999997</v>
      </c>
      <c r="G14531">
        <f t="shared" ref="G14531:G14594" si="683">IF(D14531=0, 0, F14531/D14531)</f>
        <v>0.24999999999999997</v>
      </c>
    </row>
    <row r="14532" spans="1:7" x14ac:dyDescent="0.35">
      <c r="A14532" s="1" t="str">
        <f>fact_sales_daily_final!A14532</f>
        <v>12/23/2018</v>
      </c>
      <c r="B14532" t="str">
        <f>fact_sales_daily_final!E14532</f>
        <v>N02BA</v>
      </c>
      <c r="C14532">
        <f>fact_sales_daily_final!F14532</f>
        <v>2.2999999999999998</v>
      </c>
      <c r="D14532">
        <f>C14532 * VLOOKUP(B14532, finance_assumptions!A:B, 2, FALSE)</f>
        <v>2.2999999999999998</v>
      </c>
      <c r="E14532">
        <f t="shared" si="681"/>
        <v>1.7249999999999999</v>
      </c>
      <c r="F14532">
        <f t="shared" si="682"/>
        <v>0.57499999999999996</v>
      </c>
      <c r="G14532">
        <f t="shared" si="683"/>
        <v>0.25</v>
      </c>
    </row>
    <row r="14533" spans="1:7" x14ac:dyDescent="0.35">
      <c r="A14533" s="1" t="str">
        <f>fact_sales_daily_final!A14533</f>
        <v>12/23/2018</v>
      </c>
      <c r="B14533" t="str">
        <f>fact_sales_daily_final!E14533</f>
        <v>N02BE</v>
      </c>
      <c r="C14533">
        <f>fact_sales_daily_final!F14533</f>
        <v>47.7</v>
      </c>
      <c r="D14533">
        <f>C14533 * VLOOKUP(B14533, finance_assumptions!A:B, 2, FALSE)</f>
        <v>47.7</v>
      </c>
      <c r="E14533">
        <f t="shared" si="681"/>
        <v>35.775000000000006</v>
      </c>
      <c r="F14533">
        <f t="shared" si="682"/>
        <v>11.924999999999997</v>
      </c>
      <c r="G14533">
        <f t="shared" si="683"/>
        <v>0.24999999999999992</v>
      </c>
    </row>
    <row r="14534" spans="1:7" x14ac:dyDescent="0.35">
      <c r="A14534" s="1" t="str">
        <f>fact_sales_daily_final!A14534</f>
        <v>12/23/2018</v>
      </c>
      <c r="B14534" t="str">
        <f>fact_sales_daily_final!E14534</f>
        <v>N05B</v>
      </c>
      <c r="C14534">
        <f>fact_sales_daily_final!F14534</f>
        <v>8</v>
      </c>
      <c r="D14534">
        <f>C14534 * VLOOKUP(B14534, finance_assumptions!A:B, 2, FALSE)</f>
        <v>8</v>
      </c>
      <c r="E14534">
        <f t="shared" si="681"/>
        <v>6</v>
      </c>
      <c r="F14534">
        <f t="shared" si="682"/>
        <v>2</v>
      </c>
      <c r="G14534">
        <f t="shared" si="683"/>
        <v>0.25</v>
      </c>
    </row>
    <row r="14535" spans="1:7" x14ac:dyDescent="0.35">
      <c r="A14535" s="1" t="str">
        <f>fact_sales_daily_final!A14535</f>
        <v>12/23/2018</v>
      </c>
      <c r="B14535" t="str">
        <f>fact_sales_daily_final!E14535</f>
        <v>N05C</v>
      </c>
      <c r="C14535">
        <f>fact_sales_daily_final!F14535</f>
        <v>0</v>
      </c>
      <c r="D14535">
        <f>C14535 * VLOOKUP(B14535, finance_assumptions!A:B, 2, FALSE)</f>
        <v>0</v>
      </c>
      <c r="E14535">
        <f t="shared" si="681"/>
        <v>0</v>
      </c>
      <c r="F14535">
        <f t="shared" si="682"/>
        <v>0</v>
      </c>
      <c r="G14535">
        <f t="shared" si="683"/>
        <v>0</v>
      </c>
    </row>
    <row r="14536" spans="1:7" x14ac:dyDescent="0.35">
      <c r="A14536" s="1" t="str">
        <f>fact_sales_daily_final!A14536</f>
        <v>12/23/2018</v>
      </c>
      <c r="B14536" t="str">
        <f>fact_sales_daily_final!E14536</f>
        <v>R03</v>
      </c>
      <c r="C14536">
        <f>fact_sales_daily_final!F14536</f>
        <v>13</v>
      </c>
      <c r="D14536">
        <f>C14536 * VLOOKUP(B14536, finance_assumptions!A:B, 2, FALSE)</f>
        <v>13</v>
      </c>
      <c r="E14536">
        <f t="shared" si="681"/>
        <v>9.75</v>
      </c>
      <c r="F14536">
        <f t="shared" si="682"/>
        <v>3.25</v>
      </c>
      <c r="G14536">
        <f t="shared" si="683"/>
        <v>0.25</v>
      </c>
    </row>
    <row r="14537" spans="1:7" x14ac:dyDescent="0.35">
      <c r="A14537" s="1" t="str">
        <f>fact_sales_daily_final!A14537</f>
        <v>12/23/2018</v>
      </c>
      <c r="B14537" t="str">
        <f>fact_sales_daily_final!E14537</f>
        <v>R06</v>
      </c>
      <c r="C14537">
        <f>fact_sales_daily_final!F14537</f>
        <v>4</v>
      </c>
      <c r="D14537">
        <f>C14537 * VLOOKUP(B14537, finance_assumptions!A:B, 2, FALSE)</f>
        <v>4</v>
      </c>
      <c r="E14537">
        <f t="shared" si="681"/>
        <v>3</v>
      </c>
      <c r="F14537">
        <f t="shared" si="682"/>
        <v>1</v>
      </c>
      <c r="G14537">
        <f t="shared" si="683"/>
        <v>0.25</v>
      </c>
    </row>
    <row r="14538" spans="1:7" x14ac:dyDescent="0.35">
      <c r="A14538" s="1" t="str">
        <f>fact_sales_daily_final!A14538</f>
        <v>12/24/2018</v>
      </c>
      <c r="B14538" t="str">
        <f>fact_sales_daily_final!E14538</f>
        <v>M01AB</v>
      </c>
      <c r="C14538">
        <f>fact_sales_daily_final!F14538</f>
        <v>8.67</v>
      </c>
      <c r="D14538">
        <f>C14538 * VLOOKUP(B14538, finance_assumptions!A:B, 2, FALSE)</f>
        <v>8.67</v>
      </c>
      <c r="E14538">
        <f t="shared" si="681"/>
        <v>6.5024999999999995</v>
      </c>
      <c r="F14538">
        <f t="shared" si="682"/>
        <v>2.1675000000000004</v>
      </c>
      <c r="G14538">
        <f t="shared" si="683"/>
        <v>0.25000000000000006</v>
      </c>
    </row>
    <row r="14539" spans="1:7" x14ac:dyDescent="0.35">
      <c r="A14539" s="1" t="str">
        <f>fact_sales_daily_final!A14539</f>
        <v>12/24/2018</v>
      </c>
      <c r="B14539" t="str">
        <f>fact_sales_daily_final!E14539</f>
        <v>M01AE</v>
      </c>
      <c r="C14539">
        <f>fact_sales_daily_final!F14539</f>
        <v>4.3499999999999996</v>
      </c>
      <c r="D14539">
        <f>C14539 * VLOOKUP(B14539, finance_assumptions!A:B, 2, FALSE)</f>
        <v>4.3499999999999996</v>
      </c>
      <c r="E14539">
        <f t="shared" si="681"/>
        <v>3.2624999999999997</v>
      </c>
      <c r="F14539">
        <f t="shared" si="682"/>
        <v>1.0874999999999999</v>
      </c>
      <c r="G14539">
        <f t="shared" si="683"/>
        <v>0.25</v>
      </c>
    </row>
    <row r="14540" spans="1:7" x14ac:dyDescent="0.35">
      <c r="A14540" s="1" t="str">
        <f>fact_sales_daily_final!A14540</f>
        <v>12/24/2018</v>
      </c>
      <c r="B14540" t="str">
        <f>fact_sales_daily_final!E14540</f>
        <v>N02BA</v>
      </c>
      <c r="C14540">
        <f>fact_sales_daily_final!F14540</f>
        <v>1</v>
      </c>
      <c r="D14540">
        <f>C14540 * VLOOKUP(B14540, finance_assumptions!A:B, 2, FALSE)</f>
        <v>1</v>
      </c>
      <c r="E14540">
        <f t="shared" si="681"/>
        <v>0.75</v>
      </c>
      <c r="F14540">
        <f t="shared" si="682"/>
        <v>0.25</v>
      </c>
      <c r="G14540">
        <f t="shared" si="683"/>
        <v>0.25</v>
      </c>
    </row>
    <row r="14541" spans="1:7" x14ac:dyDescent="0.35">
      <c r="A14541" s="1" t="str">
        <f>fact_sales_daily_final!A14541</f>
        <v>12/24/2018</v>
      </c>
      <c r="B14541" t="str">
        <f>fact_sales_daily_final!E14541</f>
        <v>N02BE</v>
      </c>
      <c r="C14541">
        <f>fact_sales_daily_final!F14541</f>
        <v>32</v>
      </c>
      <c r="D14541">
        <f>C14541 * VLOOKUP(B14541, finance_assumptions!A:B, 2, FALSE)</f>
        <v>32</v>
      </c>
      <c r="E14541">
        <f t="shared" si="681"/>
        <v>24</v>
      </c>
      <c r="F14541">
        <f t="shared" si="682"/>
        <v>8</v>
      </c>
      <c r="G14541">
        <f t="shared" si="683"/>
        <v>0.25</v>
      </c>
    </row>
    <row r="14542" spans="1:7" x14ac:dyDescent="0.35">
      <c r="A14542" s="1" t="str">
        <f>fact_sales_daily_final!A14542</f>
        <v>12/24/2018</v>
      </c>
      <c r="B14542" t="str">
        <f>fact_sales_daily_final!E14542</f>
        <v>N05B</v>
      </c>
      <c r="C14542">
        <f>fact_sales_daily_final!F14542</f>
        <v>20</v>
      </c>
      <c r="D14542">
        <f>C14542 * VLOOKUP(B14542, finance_assumptions!A:B, 2, FALSE)</f>
        <v>20</v>
      </c>
      <c r="E14542">
        <f t="shared" si="681"/>
        <v>15</v>
      </c>
      <c r="F14542">
        <f t="shared" si="682"/>
        <v>5</v>
      </c>
      <c r="G14542">
        <f t="shared" si="683"/>
        <v>0.25</v>
      </c>
    </row>
    <row r="14543" spans="1:7" x14ac:dyDescent="0.35">
      <c r="A14543" s="1" t="str">
        <f>fact_sales_daily_final!A14543</f>
        <v>12/24/2018</v>
      </c>
      <c r="B14543" t="str">
        <f>fact_sales_daily_final!E14543</f>
        <v>N05C</v>
      </c>
      <c r="C14543">
        <f>fact_sales_daily_final!F14543</f>
        <v>0</v>
      </c>
      <c r="D14543">
        <f>C14543 * VLOOKUP(B14543, finance_assumptions!A:B, 2, FALSE)</f>
        <v>0</v>
      </c>
      <c r="E14543">
        <f t="shared" si="681"/>
        <v>0</v>
      </c>
      <c r="F14543">
        <f t="shared" si="682"/>
        <v>0</v>
      </c>
      <c r="G14543">
        <f t="shared" si="683"/>
        <v>0</v>
      </c>
    </row>
    <row r="14544" spans="1:7" x14ac:dyDescent="0.35">
      <c r="A14544" s="1" t="str">
        <f>fact_sales_daily_final!A14544</f>
        <v>12/24/2018</v>
      </c>
      <c r="B14544" t="str">
        <f>fact_sales_daily_final!E14544</f>
        <v>R03</v>
      </c>
      <c r="C14544">
        <f>fact_sales_daily_final!F14544</f>
        <v>8</v>
      </c>
      <c r="D14544">
        <f>C14544 * VLOOKUP(B14544, finance_assumptions!A:B, 2, FALSE)</f>
        <v>8</v>
      </c>
      <c r="E14544">
        <f t="shared" si="681"/>
        <v>6</v>
      </c>
      <c r="F14544">
        <f t="shared" si="682"/>
        <v>2</v>
      </c>
      <c r="G14544">
        <f t="shared" si="683"/>
        <v>0.25</v>
      </c>
    </row>
    <row r="14545" spans="1:7" x14ac:dyDescent="0.35">
      <c r="A14545" s="1" t="str">
        <f>fact_sales_daily_final!A14545</f>
        <v>12/24/2018</v>
      </c>
      <c r="B14545" t="str">
        <f>fact_sales_daily_final!E14545</f>
        <v>R06</v>
      </c>
      <c r="C14545">
        <f>fact_sales_daily_final!F14545</f>
        <v>1</v>
      </c>
      <c r="D14545">
        <f>C14545 * VLOOKUP(B14545, finance_assumptions!A:B, 2, FALSE)</f>
        <v>1</v>
      </c>
      <c r="E14545">
        <f t="shared" si="681"/>
        <v>0.75</v>
      </c>
      <c r="F14545">
        <f t="shared" si="682"/>
        <v>0.25</v>
      </c>
      <c r="G14545">
        <f t="shared" si="683"/>
        <v>0.25</v>
      </c>
    </row>
    <row r="14546" spans="1:7" x14ac:dyDescent="0.35">
      <c r="A14546" s="1" t="str">
        <f>fact_sales_daily_final!A14546</f>
        <v>12/25/2018</v>
      </c>
      <c r="B14546" t="str">
        <f>fact_sales_daily_final!E14546</f>
        <v>M01AB</v>
      </c>
      <c r="C14546">
        <f>fact_sales_daily_final!F14546</f>
        <v>8</v>
      </c>
      <c r="D14546">
        <f>C14546 * VLOOKUP(B14546, finance_assumptions!A:B, 2, FALSE)</f>
        <v>8</v>
      </c>
      <c r="E14546">
        <f t="shared" si="681"/>
        <v>6</v>
      </c>
      <c r="F14546">
        <f t="shared" si="682"/>
        <v>2</v>
      </c>
      <c r="G14546">
        <f t="shared" si="683"/>
        <v>0.25</v>
      </c>
    </row>
    <row r="14547" spans="1:7" x14ac:dyDescent="0.35">
      <c r="A14547" s="1" t="str">
        <f>fact_sales_daily_final!A14547</f>
        <v>12/25/2018</v>
      </c>
      <c r="B14547" t="str">
        <f>fact_sales_daily_final!E14547</f>
        <v>M01AE</v>
      </c>
      <c r="C14547">
        <f>fact_sales_daily_final!F14547</f>
        <v>6.0759999999999996</v>
      </c>
      <c r="D14547">
        <f>C14547 * VLOOKUP(B14547, finance_assumptions!A:B, 2, FALSE)</f>
        <v>6.0759999999999996</v>
      </c>
      <c r="E14547">
        <f t="shared" si="681"/>
        <v>4.5569999999999995</v>
      </c>
      <c r="F14547">
        <f t="shared" si="682"/>
        <v>1.5190000000000001</v>
      </c>
      <c r="G14547">
        <f t="shared" si="683"/>
        <v>0.25000000000000006</v>
      </c>
    </row>
    <row r="14548" spans="1:7" x14ac:dyDescent="0.35">
      <c r="A14548" s="1" t="str">
        <f>fact_sales_daily_final!A14548</f>
        <v>12/25/2018</v>
      </c>
      <c r="B14548" t="str">
        <f>fact_sales_daily_final!E14548</f>
        <v>N02BA</v>
      </c>
      <c r="C14548">
        <f>fact_sales_daily_final!F14548</f>
        <v>5.0999999999999996</v>
      </c>
      <c r="D14548">
        <f>C14548 * VLOOKUP(B14548, finance_assumptions!A:B, 2, FALSE)</f>
        <v>5.0999999999999996</v>
      </c>
      <c r="E14548">
        <f t="shared" si="681"/>
        <v>3.8249999999999997</v>
      </c>
      <c r="F14548">
        <f t="shared" si="682"/>
        <v>1.2749999999999999</v>
      </c>
      <c r="G14548">
        <f t="shared" si="683"/>
        <v>0.25</v>
      </c>
    </row>
    <row r="14549" spans="1:7" x14ac:dyDescent="0.35">
      <c r="A14549" s="1" t="str">
        <f>fact_sales_daily_final!A14549</f>
        <v>12/25/2018</v>
      </c>
      <c r="B14549" t="str">
        <f>fact_sales_daily_final!E14549</f>
        <v>N02BE</v>
      </c>
      <c r="C14549">
        <f>fact_sales_daily_final!F14549</f>
        <v>42.6</v>
      </c>
      <c r="D14549">
        <f>C14549 * VLOOKUP(B14549, finance_assumptions!A:B, 2, FALSE)</f>
        <v>42.6</v>
      </c>
      <c r="E14549">
        <f t="shared" si="681"/>
        <v>31.950000000000003</v>
      </c>
      <c r="F14549">
        <f t="shared" si="682"/>
        <v>10.649999999999999</v>
      </c>
      <c r="G14549">
        <f t="shared" si="683"/>
        <v>0.24999999999999994</v>
      </c>
    </row>
    <row r="14550" spans="1:7" x14ac:dyDescent="0.35">
      <c r="A14550" s="1" t="str">
        <f>fact_sales_daily_final!A14550</f>
        <v>12/25/2018</v>
      </c>
      <c r="B14550" t="str">
        <f>fact_sales_daily_final!E14550</f>
        <v>N05B</v>
      </c>
      <c r="C14550">
        <f>fact_sales_daily_final!F14550</f>
        <v>9</v>
      </c>
      <c r="D14550">
        <f>C14550 * VLOOKUP(B14550, finance_assumptions!A:B, 2, FALSE)</f>
        <v>9</v>
      </c>
      <c r="E14550">
        <f t="shared" si="681"/>
        <v>6.75</v>
      </c>
      <c r="F14550">
        <f t="shared" si="682"/>
        <v>2.25</v>
      </c>
      <c r="G14550">
        <f t="shared" si="683"/>
        <v>0.25</v>
      </c>
    </row>
    <row r="14551" spans="1:7" x14ac:dyDescent="0.35">
      <c r="A14551" s="1" t="str">
        <f>fact_sales_daily_final!A14551</f>
        <v>12/25/2018</v>
      </c>
      <c r="B14551" t="str">
        <f>fact_sales_daily_final!E14551</f>
        <v>N05C</v>
      </c>
      <c r="C14551">
        <f>fact_sales_daily_final!F14551</f>
        <v>3</v>
      </c>
      <c r="D14551">
        <f>C14551 * VLOOKUP(B14551, finance_assumptions!A:B, 2, FALSE)</f>
        <v>3</v>
      </c>
      <c r="E14551">
        <f t="shared" si="681"/>
        <v>2.25</v>
      </c>
      <c r="F14551">
        <f t="shared" si="682"/>
        <v>0.75</v>
      </c>
      <c r="G14551">
        <f t="shared" si="683"/>
        <v>0.25</v>
      </c>
    </row>
    <row r="14552" spans="1:7" x14ac:dyDescent="0.35">
      <c r="A14552" s="1" t="str">
        <f>fact_sales_daily_final!A14552</f>
        <v>12/25/2018</v>
      </c>
      <c r="B14552" t="str">
        <f>fact_sales_daily_final!E14552</f>
        <v>R03</v>
      </c>
      <c r="C14552">
        <f>fact_sales_daily_final!F14552</f>
        <v>21</v>
      </c>
      <c r="D14552">
        <f>C14552 * VLOOKUP(B14552, finance_assumptions!A:B, 2, FALSE)</f>
        <v>21</v>
      </c>
      <c r="E14552">
        <f t="shared" si="681"/>
        <v>15.75</v>
      </c>
      <c r="F14552">
        <f t="shared" si="682"/>
        <v>5.25</v>
      </c>
      <c r="G14552">
        <f t="shared" si="683"/>
        <v>0.25</v>
      </c>
    </row>
    <row r="14553" spans="1:7" x14ac:dyDescent="0.35">
      <c r="A14553" s="1" t="str">
        <f>fact_sales_daily_final!A14553</f>
        <v>12/25/2018</v>
      </c>
      <c r="B14553" t="str">
        <f>fact_sales_daily_final!E14553</f>
        <v>R06</v>
      </c>
      <c r="C14553">
        <f>fact_sales_daily_final!F14553</f>
        <v>2</v>
      </c>
      <c r="D14553">
        <f>C14553 * VLOOKUP(B14553, finance_assumptions!A:B, 2, FALSE)</f>
        <v>2</v>
      </c>
      <c r="E14553">
        <f t="shared" si="681"/>
        <v>1.5</v>
      </c>
      <c r="F14553">
        <f t="shared" si="682"/>
        <v>0.5</v>
      </c>
      <c r="G14553">
        <f t="shared" si="683"/>
        <v>0.25</v>
      </c>
    </row>
    <row r="14554" spans="1:7" x14ac:dyDescent="0.35">
      <c r="A14554" s="1" t="str">
        <f>fact_sales_daily_final!A14554</f>
        <v>12/26/2018</v>
      </c>
      <c r="B14554" t="str">
        <f>fact_sales_daily_final!E14554</f>
        <v>M01AB</v>
      </c>
      <c r="C14554">
        <f>fact_sales_daily_final!F14554</f>
        <v>1</v>
      </c>
      <c r="D14554">
        <f>C14554 * VLOOKUP(B14554, finance_assumptions!A:B, 2, FALSE)</f>
        <v>1</v>
      </c>
      <c r="E14554">
        <f t="shared" si="681"/>
        <v>0.75</v>
      </c>
      <c r="F14554">
        <f t="shared" si="682"/>
        <v>0.25</v>
      </c>
      <c r="G14554">
        <f t="shared" si="683"/>
        <v>0.25</v>
      </c>
    </row>
    <row r="14555" spans="1:7" x14ac:dyDescent="0.35">
      <c r="A14555" s="1" t="str">
        <f>fact_sales_daily_final!A14555</f>
        <v>12/26/2018</v>
      </c>
      <c r="B14555" t="str">
        <f>fact_sales_daily_final!E14555</f>
        <v>M01AE</v>
      </c>
      <c r="C14555">
        <f>fact_sales_daily_final!F14555</f>
        <v>0.66</v>
      </c>
      <c r="D14555">
        <f>C14555 * VLOOKUP(B14555, finance_assumptions!A:B, 2, FALSE)</f>
        <v>0.66</v>
      </c>
      <c r="E14555">
        <f t="shared" si="681"/>
        <v>0.495</v>
      </c>
      <c r="F14555">
        <f t="shared" si="682"/>
        <v>0.16500000000000004</v>
      </c>
      <c r="G14555">
        <f t="shared" si="683"/>
        <v>0.25000000000000006</v>
      </c>
    </row>
    <row r="14556" spans="1:7" x14ac:dyDescent="0.35">
      <c r="A14556" s="1" t="str">
        <f>fact_sales_daily_final!A14556</f>
        <v>12/26/2018</v>
      </c>
      <c r="B14556" t="str">
        <f>fact_sales_daily_final!E14556</f>
        <v>N02BA</v>
      </c>
      <c r="C14556">
        <f>fact_sales_daily_final!F14556</f>
        <v>2.15</v>
      </c>
      <c r="D14556">
        <f>C14556 * VLOOKUP(B14556, finance_assumptions!A:B, 2, FALSE)</f>
        <v>2.15</v>
      </c>
      <c r="E14556">
        <f t="shared" si="681"/>
        <v>1.6124999999999998</v>
      </c>
      <c r="F14556">
        <f t="shared" si="682"/>
        <v>0.53750000000000009</v>
      </c>
      <c r="G14556">
        <f t="shared" si="683"/>
        <v>0.25000000000000006</v>
      </c>
    </row>
    <row r="14557" spans="1:7" x14ac:dyDescent="0.35">
      <c r="A14557" s="1" t="str">
        <f>fact_sales_daily_final!A14557</f>
        <v>12/26/2018</v>
      </c>
      <c r="B14557" t="str">
        <f>fact_sales_daily_final!E14557</f>
        <v>N02BE</v>
      </c>
      <c r="C14557">
        <f>fact_sales_daily_final!F14557</f>
        <v>50</v>
      </c>
      <c r="D14557">
        <f>C14557 * VLOOKUP(B14557, finance_assumptions!A:B, 2, FALSE)</f>
        <v>50</v>
      </c>
      <c r="E14557">
        <f t="shared" si="681"/>
        <v>37.5</v>
      </c>
      <c r="F14557">
        <f t="shared" si="682"/>
        <v>12.5</v>
      </c>
      <c r="G14557">
        <f t="shared" si="683"/>
        <v>0.25</v>
      </c>
    </row>
    <row r="14558" spans="1:7" x14ac:dyDescent="0.35">
      <c r="A14558" s="1" t="str">
        <f>fact_sales_daily_final!A14558</f>
        <v>12/26/2018</v>
      </c>
      <c r="B14558" t="str">
        <f>fact_sales_daily_final!E14558</f>
        <v>N05B</v>
      </c>
      <c r="C14558">
        <f>fact_sales_daily_final!F14558</f>
        <v>8</v>
      </c>
      <c r="D14558">
        <f>C14558 * VLOOKUP(B14558, finance_assumptions!A:B, 2, FALSE)</f>
        <v>8</v>
      </c>
      <c r="E14558">
        <f t="shared" si="681"/>
        <v>6</v>
      </c>
      <c r="F14558">
        <f t="shared" si="682"/>
        <v>2</v>
      </c>
      <c r="G14558">
        <f t="shared" si="683"/>
        <v>0.25</v>
      </c>
    </row>
    <row r="14559" spans="1:7" x14ac:dyDescent="0.35">
      <c r="A14559" s="1" t="str">
        <f>fact_sales_daily_final!A14559</f>
        <v>12/26/2018</v>
      </c>
      <c r="B14559" t="str">
        <f>fact_sales_daily_final!E14559</f>
        <v>N05C</v>
      </c>
      <c r="C14559">
        <f>fact_sales_daily_final!F14559</f>
        <v>1</v>
      </c>
      <c r="D14559">
        <f>C14559 * VLOOKUP(B14559, finance_assumptions!A:B, 2, FALSE)</f>
        <v>1</v>
      </c>
      <c r="E14559">
        <f t="shared" si="681"/>
        <v>0.75</v>
      </c>
      <c r="F14559">
        <f t="shared" si="682"/>
        <v>0.25</v>
      </c>
      <c r="G14559">
        <f t="shared" si="683"/>
        <v>0.25</v>
      </c>
    </row>
    <row r="14560" spans="1:7" x14ac:dyDescent="0.35">
      <c r="A14560" s="1" t="str">
        <f>fact_sales_daily_final!A14560</f>
        <v>12/26/2018</v>
      </c>
      <c r="B14560" t="str">
        <f>fact_sales_daily_final!E14560</f>
        <v>R03</v>
      </c>
      <c r="C14560">
        <f>fact_sales_daily_final!F14560</f>
        <v>13</v>
      </c>
      <c r="D14560">
        <f>C14560 * VLOOKUP(B14560, finance_assumptions!A:B, 2, FALSE)</f>
        <v>13</v>
      </c>
      <c r="E14560">
        <f t="shared" si="681"/>
        <v>9.75</v>
      </c>
      <c r="F14560">
        <f t="shared" si="682"/>
        <v>3.25</v>
      </c>
      <c r="G14560">
        <f t="shared" si="683"/>
        <v>0.25</v>
      </c>
    </row>
    <row r="14561" spans="1:7" x14ac:dyDescent="0.35">
      <c r="A14561" s="1" t="str">
        <f>fact_sales_daily_final!A14561</f>
        <v>12/26/2018</v>
      </c>
      <c r="B14561" t="str">
        <f>fact_sales_daily_final!E14561</f>
        <v>R06</v>
      </c>
      <c r="C14561">
        <f>fact_sales_daily_final!F14561</f>
        <v>2</v>
      </c>
      <c r="D14561">
        <f>C14561 * VLOOKUP(B14561, finance_assumptions!A:B, 2, FALSE)</f>
        <v>2</v>
      </c>
      <c r="E14561">
        <f t="shared" si="681"/>
        <v>1.5</v>
      </c>
      <c r="F14561">
        <f t="shared" si="682"/>
        <v>0.5</v>
      </c>
      <c r="G14561">
        <f t="shared" si="683"/>
        <v>0.25</v>
      </c>
    </row>
    <row r="14562" spans="1:7" x14ac:dyDescent="0.35">
      <c r="A14562" s="1" t="str">
        <f>fact_sales_daily_final!A14562</f>
        <v>12/27/2018</v>
      </c>
      <c r="B14562" t="str">
        <f>fact_sales_daily_final!E14562</f>
        <v>M01AB</v>
      </c>
      <c r="C14562">
        <f>fact_sales_daily_final!F14562</f>
        <v>3.68</v>
      </c>
      <c r="D14562">
        <f>C14562 * VLOOKUP(B14562, finance_assumptions!A:B, 2, FALSE)</f>
        <v>3.68</v>
      </c>
      <c r="E14562">
        <f t="shared" si="681"/>
        <v>2.7600000000000002</v>
      </c>
      <c r="F14562">
        <f t="shared" si="682"/>
        <v>0.91999999999999993</v>
      </c>
      <c r="G14562">
        <f t="shared" si="683"/>
        <v>0.24999999999999997</v>
      </c>
    </row>
    <row r="14563" spans="1:7" x14ac:dyDescent="0.35">
      <c r="A14563" s="1" t="str">
        <f>fact_sales_daily_final!A14563</f>
        <v>12/27/2018</v>
      </c>
      <c r="B14563" t="str">
        <f>fact_sales_daily_final!E14563</f>
        <v>M01AE</v>
      </c>
      <c r="C14563">
        <f>fact_sales_daily_final!F14563</f>
        <v>3.01</v>
      </c>
      <c r="D14563">
        <f>C14563 * VLOOKUP(B14563, finance_assumptions!A:B, 2, FALSE)</f>
        <v>3.01</v>
      </c>
      <c r="E14563">
        <f t="shared" si="681"/>
        <v>2.2574999999999998</v>
      </c>
      <c r="F14563">
        <f t="shared" si="682"/>
        <v>0.75249999999999995</v>
      </c>
      <c r="G14563">
        <f t="shared" si="683"/>
        <v>0.25</v>
      </c>
    </row>
    <row r="14564" spans="1:7" x14ac:dyDescent="0.35">
      <c r="A14564" s="1" t="str">
        <f>fact_sales_daily_final!A14564</f>
        <v>12/27/2018</v>
      </c>
      <c r="B14564" t="str">
        <f>fact_sales_daily_final!E14564</f>
        <v>N02BA</v>
      </c>
      <c r="C14564">
        <f>fact_sales_daily_final!F14564</f>
        <v>3.05</v>
      </c>
      <c r="D14564">
        <f>C14564 * VLOOKUP(B14564, finance_assumptions!A:B, 2, FALSE)</f>
        <v>3.05</v>
      </c>
      <c r="E14564">
        <f t="shared" si="681"/>
        <v>2.2874999999999996</v>
      </c>
      <c r="F14564">
        <f t="shared" si="682"/>
        <v>0.76250000000000018</v>
      </c>
      <c r="G14564">
        <f t="shared" si="683"/>
        <v>0.25000000000000006</v>
      </c>
    </row>
    <row r="14565" spans="1:7" x14ac:dyDescent="0.35">
      <c r="A14565" s="1" t="str">
        <f>fact_sales_daily_final!A14565</f>
        <v>12/27/2018</v>
      </c>
      <c r="B14565" t="str">
        <f>fact_sales_daily_final!E14565</f>
        <v>N02BE</v>
      </c>
      <c r="C14565">
        <f>fact_sales_daily_final!F14565</f>
        <v>40.6</v>
      </c>
      <c r="D14565">
        <f>C14565 * VLOOKUP(B14565, finance_assumptions!A:B, 2, FALSE)</f>
        <v>40.6</v>
      </c>
      <c r="E14565">
        <f t="shared" si="681"/>
        <v>30.450000000000003</v>
      </c>
      <c r="F14565">
        <f t="shared" si="682"/>
        <v>10.149999999999999</v>
      </c>
      <c r="G14565">
        <f t="shared" si="683"/>
        <v>0.24999999999999994</v>
      </c>
    </row>
    <row r="14566" spans="1:7" x14ac:dyDescent="0.35">
      <c r="A14566" s="1" t="str">
        <f>fact_sales_daily_final!A14566</f>
        <v>12/27/2018</v>
      </c>
      <c r="B14566" t="str">
        <f>fact_sales_daily_final!E14566</f>
        <v>N05B</v>
      </c>
      <c r="C14566">
        <f>fact_sales_daily_final!F14566</f>
        <v>8</v>
      </c>
      <c r="D14566">
        <f>C14566 * VLOOKUP(B14566, finance_assumptions!A:B, 2, FALSE)</f>
        <v>8</v>
      </c>
      <c r="E14566">
        <f t="shared" si="681"/>
        <v>6</v>
      </c>
      <c r="F14566">
        <f t="shared" si="682"/>
        <v>2</v>
      </c>
      <c r="G14566">
        <f t="shared" si="683"/>
        <v>0.25</v>
      </c>
    </row>
    <row r="14567" spans="1:7" x14ac:dyDescent="0.35">
      <c r="A14567" s="1" t="str">
        <f>fact_sales_daily_final!A14567</f>
        <v>12/27/2018</v>
      </c>
      <c r="B14567" t="str">
        <f>fact_sales_daily_final!E14567</f>
        <v>N05C</v>
      </c>
      <c r="C14567">
        <f>fact_sales_daily_final!F14567</f>
        <v>0</v>
      </c>
      <c r="D14567">
        <f>C14567 * VLOOKUP(B14567, finance_assumptions!A:B, 2, FALSE)</f>
        <v>0</v>
      </c>
      <c r="E14567">
        <f t="shared" si="681"/>
        <v>0</v>
      </c>
      <c r="F14567">
        <f t="shared" si="682"/>
        <v>0</v>
      </c>
      <c r="G14567">
        <f t="shared" si="683"/>
        <v>0</v>
      </c>
    </row>
    <row r="14568" spans="1:7" x14ac:dyDescent="0.35">
      <c r="A14568" s="1" t="str">
        <f>fact_sales_daily_final!A14568</f>
        <v>12/27/2018</v>
      </c>
      <c r="B14568" t="str">
        <f>fact_sales_daily_final!E14568</f>
        <v>R03</v>
      </c>
      <c r="C14568">
        <f>fact_sales_daily_final!F14568</f>
        <v>7</v>
      </c>
      <c r="D14568">
        <f>C14568 * VLOOKUP(B14568, finance_assumptions!A:B, 2, FALSE)</f>
        <v>7</v>
      </c>
      <c r="E14568">
        <f t="shared" si="681"/>
        <v>5.25</v>
      </c>
      <c r="F14568">
        <f t="shared" si="682"/>
        <v>1.75</v>
      </c>
      <c r="G14568">
        <f t="shared" si="683"/>
        <v>0.25</v>
      </c>
    </row>
    <row r="14569" spans="1:7" x14ac:dyDescent="0.35">
      <c r="A14569" s="1" t="str">
        <f>fact_sales_daily_final!A14569</f>
        <v>12/27/2018</v>
      </c>
      <c r="B14569" t="str">
        <f>fact_sales_daily_final!E14569</f>
        <v>R06</v>
      </c>
      <c r="C14569">
        <f>fact_sales_daily_final!F14569</f>
        <v>0</v>
      </c>
      <c r="D14569">
        <f>C14569 * VLOOKUP(B14569, finance_assumptions!A:B, 2, FALSE)</f>
        <v>0</v>
      </c>
      <c r="E14569">
        <f t="shared" si="681"/>
        <v>0</v>
      </c>
      <c r="F14569">
        <f t="shared" si="682"/>
        <v>0</v>
      </c>
      <c r="G14569">
        <f t="shared" si="683"/>
        <v>0</v>
      </c>
    </row>
    <row r="14570" spans="1:7" x14ac:dyDescent="0.35">
      <c r="A14570" s="1" t="str">
        <f>fact_sales_daily_final!A14570</f>
        <v>12/28/2018</v>
      </c>
      <c r="B14570" t="str">
        <f>fact_sales_daily_final!E14570</f>
        <v>M01AB</v>
      </c>
      <c r="C14570">
        <f>fact_sales_daily_final!F14570</f>
        <v>11.67</v>
      </c>
      <c r="D14570">
        <f>C14570 * VLOOKUP(B14570, finance_assumptions!A:B, 2, FALSE)</f>
        <v>11.67</v>
      </c>
      <c r="E14570">
        <f t="shared" si="681"/>
        <v>8.7524999999999995</v>
      </c>
      <c r="F14570">
        <f t="shared" si="682"/>
        <v>2.9175000000000004</v>
      </c>
      <c r="G14570">
        <f t="shared" si="683"/>
        <v>0.25000000000000006</v>
      </c>
    </row>
    <row r="14571" spans="1:7" x14ac:dyDescent="0.35">
      <c r="A14571" s="1" t="str">
        <f>fact_sales_daily_final!A14571</f>
        <v>12/28/2018</v>
      </c>
      <c r="B14571" t="str">
        <f>fact_sales_daily_final!E14571</f>
        <v>M01AE</v>
      </c>
      <c r="C14571">
        <f>fact_sales_daily_final!F14571</f>
        <v>5.8449999999999998</v>
      </c>
      <c r="D14571">
        <f>C14571 * VLOOKUP(B14571, finance_assumptions!A:B, 2, FALSE)</f>
        <v>5.8449999999999998</v>
      </c>
      <c r="E14571">
        <f t="shared" si="681"/>
        <v>4.38375</v>
      </c>
      <c r="F14571">
        <f t="shared" si="682"/>
        <v>1.4612499999999997</v>
      </c>
      <c r="G14571">
        <f t="shared" si="683"/>
        <v>0.24999999999999997</v>
      </c>
    </row>
    <row r="14572" spans="1:7" x14ac:dyDescent="0.35">
      <c r="A14572" s="1" t="str">
        <f>fact_sales_daily_final!A14572</f>
        <v>12/28/2018</v>
      </c>
      <c r="B14572" t="str">
        <f>fact_sales_daily_final!E14572</f>
        <v>N02BA</v>
      </c>
      <c r="C14572">
        <f>fact_sales_daily_final!F14572</f>
        <v>1</v>
      </c>
      <c r="D14572">
        <f>C14572 * VLOOKUP(B14572, finance_assumptions!A:B, 2, FALSE)</f>
        <v>1</v>
      </c>
      <c r="E14572">
        <f t="shared" si="681"/>
        <v>0.75</v>
      </c>
      <c r="F14572">
        <f t="shared" si="682"/>
        <v>0.25</v>
      </c>
      <c r="G14572">
        <f t="shared" si="683"/>
        <v>0.25</v>
      </c>
    </row>
    <row r="14573" spans="1:7" x14ac:dyDescent="0.35">
      <c r="A14573" s="1" t="str">
        <f>fact_sales_daily_final!A14573</f>
        <v>12/28/2018</v>
      </c>
      <c r="B14573" t="str">
        <f>fact_sales_daily_final!E14573</f>
        <v>N02BE</v>
      </c>
      <c r="C14573">
        <f>fact_sales_daily_final!F14573</f>
        <v>56.4</v>
      </c>
      <c r="D14573">
        <f>C14573 * VLOOKUP(B14573, finance_assumptions!A:B, 2, FALSE)</f>
        <v>56.4</v>
      </c>
      <c r="E14573">
        <f t="shared" si="681"/>
        <v>42.3</v>
      </c>
      <c r="F14573">
        <f t="shared" si="682"/>
        <v>14.100000000000001</v>
      </c>
      <c r="G14573">
        <f t="shared" si="683"/>
        <v>0.25000000000000006</v>
      </c>
    </row>
    <row r="14574" spans="1:7" x14ac:dyDescent="0.35">
      <c r="A14574" s="1" t="str">
        <f>fact_sales_daily_final!A14574</f>
        <v>12/28/2018</v>
      </c>
      <c r="B14574" t="str">
        <f>fact_sales_daily_final!E14574</f>
        <v>N05B</v>
      </c>
      <c r="C14574">
        <f>fact_sales_daily_final!F14574</f>
        <v>11</v>
      </c>
      <c r="D14574">
        <f>C14574 * VLOOKUP(B14574, finance_assumptions!A:B, 2, FALSE)</f>
        <v>11</v>
      </c>
      <c r="E14574">
        <f t="shared" si="681"/>
        <v>8.25</v>
      </c>
      <c r="F14574">
        <f t="shared" si="682"/>
        <v>2.75</v>
      </c>
      <c r="G14574">
        <f t="shared" si="683"/>
        <v>0.25</v>
      </c>
    </row>
    <row r="14575" spans="1:7" x14ac:dyDescent="0.35">
      <c r="A14575" s="1" t="str">
        <f>fact_sales_daily_final!A14575</f>
        <v>12/28/2018</v>
      </c>
      <c r="B14575" t="str">
        <f>fact_sales_daily_final!E14575</f>
        <v>N05C</v>
      </c>
      <c r="C14575">
        <f>fact_sales_daily_final!F14575</f>
        <v>6</v>
      </c>
      <c r="D14575">
        <f>C14575 * VLOOKUP(B14575, finance_assumptions!A:B, 2, FALSE)</f>
        <v>6</v>
      </c>
      <c r="E14575">
        <f t="shared" si="681"/>
        <v>4.5</v>
      </c>
      <c r="F14575">
        <f t="shared" si="682"/>
        <v>1.5</v>
      </c>
      <c r="G14575">
        <f t="shared" si="683"/>
        <v>0.25</v>
      </c>
    </row>
    <row r="14576" spans="1:7" x14ac:dyDescent="0.35">
      <c r="A14576" s="1" t="str">
        <f>fact_sales_daily_final!A14576</f>
        <v>12/28/2018</v>
      </c>
      <c r="B14576" t="str">
        <f>fact_sales_daily_final!E14576</f>
        <v>R03</v>
      </c>
      <c r="C14576">
        <f>fact_sales_daily_final!F14576</f>
        <v>9</v>
      </c>
      <c r="D14576">
        <f>C14576 * VLOOKUP(B14576, finance_assumptions!A:B, 2, FALSE)</f>
        <v>9</v>
      </c>
      <c r="E14576">
        <f t="shared" si="681"/>
        <v>6.75</v>
      </c>
      <c r="F14576">
        <f t="shared" si="682"/>
        <v>2.25</v>
      </c>
      <c r="G14576">
        <f t="shared" si="683"/>
        <v>0.25</v>
      </c>
    </row>
    <row r="14577" spans="1:7" x14ac:dyDescent="0.35">
      <c r="A14577" s="1" t="str">
        <f>fact_sales_daily_final!A14577</f>
        <v>12/28/2018</v>
      </c>
      <c r="B14577" t="str">
        <f>fact_sales_daily_final!E14577</f>
        <v>R06</v>
      </c>
      <c r="C14577">
        <f>fact_sales_daily_final!F14577</f>
        <v>0</v>
      </c>
      <c r="D14577">
        <f>C14577 * VLOOKUP(B14577, finance_assumptions!A:B, 2, FALSE)</f>
        <v>0</v>
      </c>
      <c r="E14577">
        <f t="shared" si="681"/>
        <v>0</v>
      </c>
      <c r="F14577">
        <f t="shared" si="682"/>
        <v>0</v>
      </c>
      <c r="G14577">
        <f t="shared" si="683"/>
        <v>0</v>
      </c>
    </row>
    <row r="14578" spans="1:7" x14ac:dyDescent="0.35">
      <c r="A14578" s="1" t="str">
        <f>fact_sales_daily_final!A14578</f>
        <v>12/29/2018</v>
      </c>
      <c r="B14578" t="str">
        <f>fact_sales_daily_final!E14578</f>
        <v>M01AB</v>
      </c>
      <c r="C14578">
        <f>fact_sales_daily_final!F14578</f>
        <v>6.68</v>
      </c>
      <c r="D14578">
        <f>C14578 * VLOOKUP(B14578, finance_assumptions!A:B, 2, FALSE)</f>
        <v>6.68</v>
      </c>
      <c r="E14578">
        <f t="shared" si="681"/>
        <v>5.01</v>
      </c>
      <c r="F14578">
        <f t="shared" si="682"/>
        <v>1.67</v>
      </c>
      <c r="G14578">
        <f t="shared" si="683"/>
        <v>0.25</v>
      </c>
    </row>
    <row r="14579" spans="1:7" x14ac:dyDescent="0.35">
      <c r="A14579" s="1" t="str">
        <f>fact_sales_daily_final!A14579</f>
        <v>12/29/2018</v>
      </c>
      <c r="B14579" t="str">
        <f>fact_sales_daily_final!E14579</f>
        <v>M01AE</v>
      </c>
      <c r="C14579">
        <f>fact_sales_daily_final!F14579</f>
        <v>5.6109999999999998</v>
      </c>
      <c r="D14579">
        <f>C14579 * VLOOKUP(B14579, finance_assumptions!A:B, 2, FALSE)</f>
        <v>5.6109999999999998</v>
      </c>
      <c r="E14579">
        <f t="shared" si="681"/>
        <v>4.2082499999999996</v>
      </c>
      <c r="F14579">
        <f t="shared" si="682"/>
        <v>1.4027500000000002</v>
      </c>
      <c r="G14579">
        <f t="shared" si="683"/>
        <v>0.25000000000000006</v>
      </c>
    </row>
    <row r="14580" spans="1:7" x14ac:dyDescent="0.35">
      <c r="A14580" s="1" t="str">
        <f>fact_sales_daily_final!A14580</f>
        <v>12/29/2018</v>
      </c>
      <c r="B14580" t="str">
        <f>fact_sales_daily_final!E14580</f>
        <v>N02BA</v>
      </c>
      <c r="C14580">
        <f>fact_sales_daily_final!F14580</f>
        <v>1</v>
      </c>
      <c r="D14580">
        <f>C14580 * VLOOKUP(B14580, finance_assumptions!A:B, 2, FALSE)</f>
        <v>1</v>
      </c>
      <c r="E14580">
        <f t="shared" si="681"/>
        <v>0.75</v>
      </c>
      <c r="F14580">
        <f t="shared" si="682"/>
        <v>0.25</v>
      </c>
      <c r="G14580">
        <f t="shared" si="683"/>
        <v>0.25</v>
      </c>
    </row>
    <row r="14581" spans="1:7" x14ac:dyDescent="0.35">
      <c r="A14581" s="1" t="str">
        <f>fact_sales_daily_final!A14581</f>
        <v>12/29/2018</v>
      </c>
      <c r="B14581" t="str">
        <f>fact_sales_daily_final!E14581</f>
        <v>N02BE</v>
      </c>
      <c r="C14581">
        <f>fact_sales_daily_final!F14581</f>
        <v>68.349999999999994</v>
      </c>
      <c r="D14581">
        <f>C14581 * VLOOKUP(B14581, finance_assumptions!A:B, 2, FALSE)</f>
        <v>68.349999999999994</v>
      </c>
      <c r="E14581">
        <f t="shared" si="681"/>
        <v>51.262499999999996</v>
      </c>
      <c r="F14581">
        <f t="shared" si="682"/>
        <v>17.087499999999999</v>
      </c>
      <c r="G14581">
        <f t="shared" si="683"/>
        <v>0.25</v>
      </c>
    </row>
    <row r="14582" spans="1:7" x14ac:dyDescent="0.35">
      <c r="A14582" s="1" t="str">
        <f>fact_sales_daily_final!A14582</f>
        <v>12/29/2018</v>
      </c>
      <c r="B14582" t="str">
        <f>fact_sales_daily_final!E14582</f>
        <v>N05B</v>
      </c>
      <c r="C14582">
        <f>fact_sales_daily_final!F14582</f>
        <v>5</v>
      </c>
      <c r="D14582">
        <f>C14582 * VLOOKUP(B14582, finance_assumptions!A:B, 2, FALSE)</f>
        <v>5</v>
      </c>
      <c r="E14582">
        <f t="shared" si="681"/>
        <v>3.75</v>
      </c>
      <c r="F14582">
        <f t="shared" si="682"/>
        <v>1.25</v>
      </c>
      <c r="G14582">
        <f t="shared" si="683"/>
        <v>0.25</v>
      </c>
    </row>
    <row r="14583" spans="1:7" x14ac:dyDescent="0.35">
      <c r="A14583" s="1" t="str">
        <f>fact_sales_daily_final!A14583</f>
        <v>12/29/2018</v>
      </c>
      <c r="B14583" t="str">
        <f>fact_sales_daily_final!E14583</f>
        <v>N05C</v>
      </c>
      <c r="C14583">
        <f>fact_sales_daily_final!F14583</f>
        <v>0</v>
      </c>
      <c r="D14583">
        <f>C14583 * VLOOKUP(B14583, finance_assumptions!A:B, 2, FALSE)</f>
        <v>0</v>
      </c>
      <c r="E14583">
        <f t="shared" si="681"/>
        <v>0</v>
      </c>
      <c r="F14583">
        <f t="shared" si="682"/>
        <v>0</v>
      </c>
      <c r="G14583">
        <f t="shared" si="683"/>
        <v>0</v>
      </c>
    </row>
    <row r="14584" spans="1:7" x14ac:dyDescent="0.35">
      <c r="A14584" s="1" t="str">
        <f>fact_sales_daily_final!A14584</f>
        <v>12/29/2018</v>
      </c>
      <c r="B14584" t="str">
        <f>fact_sales_daily_final!E14584</f>
        <v>R03</v>
      </c>
      <c r="C14584">
        <f>fact_sales_daily_final!F14584</f>
        <v>7</v>
      </c>
      <c r="D14584">
        <f>C14584 * VLOOKUP(B14584, finance_assumptions!A:B, 2, FALSE)</f>
        <v>7</v>
      </c>
      <c r="E14584">
        <f t="shared" si="681"/>
        <v>5.25</v>
      </c>
      <c r="F14584">
        <f t="shared" si="682"/>
        <v>1.75</v>
      </c>
      <c r="G14584">
        <f t="shared" si="683"/>
        <v>0.25</v>
      </c>
    </row>
    <row r="14585" spans="1:7" x14ac:dyDescent="0.35">
      <c r="A14585" s="1" t="str">
        <f>fact_sales_daily_final!A14585</f>
        <v>12/29/2018</v>
      </c>
      <c r="B14585" t="str">
        <f>fact_sales_daily_final!E14585</f>
        <v>R06</v>
      </c>
      <c r="C14585">
        <f>fact_sales_daily_final!F14585</f>
        <v>2</v>
      </c>
      <c r="D14585">
        <f>C14585 * VLOOKUP(B14585, finance_assumptions!A:B, 2, FALSE)</f>
        <v>2</v>
      </c>
      <c r="E14585">
        <f t="shared" si="681"/>
        <v>1.5</v>
      </c>
      <c r="F14585">
        <f t="shared" si="682"/>
        <v>0.5</v>
      </c>
      <c r="G14585">
        <f t="shared" si="683"/>
        <v>0.25</v>
      </c>
    </row>
    <row r="14586" spans="1:7" x14ac:dyDescent="0.35">
      <c r="A14586" s="1" t="str">
        <f>fact_sales_daily_final!A14586</f>
        <v>12/30/2018</v>
      </c>
      <c r="B14586" t="str">
        <f>fact_sales_daily_final!E14586</f>
        <v>M01AB</v>
      </c>
      <c r="C14586">
        <f>fact_sales_daily_final!F14586</f>
        <v>5.33</v>
      </c>
      <c r="D14586">
        <f>C14586 * VLOOKUP(B14586, finance_assumptions!A:B, 2, FALSE)</f>
        <v>5.33</v>
      </c>
      <c r="E14586">
        <f t="shared" si="681"/>
        <v>3.9975000000000001</v>
      </c>
      <c r="F14586">
        <f t="shared" si="682"/>
        <v>1.3325</v>
      </c>
      <c r="G14586">
        <f t="shared" si="683"/>
        <v>0.25</v>
      </c>
    </row>
    <row r="14587" spans="1:7" x14ac:dyDescent="0.35">
      <c r="A14587" s="1" t="str">
        <f>fact_sales_daily_final!A14587</f>
        <v>12/30/2018</v>
      </c>
      <c r="B14587" t="str">
        <f>fact_sales_daily_final!E14587</f>
        <v>M01AE</v>
      </c>
      <c r="C14587">
        <f>fact_sales_daily_final!F14587</f>
        <v>7.593</v>
      </c>
      <c r="D14587">
        <f>C14587 * VLOOKUP(B14587, finance_assumptions!A:B, 2, FALSE)</f>
        <v>7.593</v>
      </c>
      <c r="E14587">
        <f t="shared" si="681"/>
        <v>5.69475</v>
      </c>
      <c r="F14587">
        <f t="shared" si="682"/>
        <v>1.89825</v>
      </c>
      <c r="G14587">
        <f t="shared" si="683"/>
        <v>0.25</v>
      </c>
    </row>
    <row r="14588" spans="1:7" x14ac:dyDescent="0.35">
      <c r="A14588" s="1" t="str">
        <f>fact_sales_daily_final!A14588</f>
        <v>12/30/2018</v>
      </c>
      <c r="B14588" t="str">
        <f>fact_sales_daily_final!E14588</f>
        <v>N02BA</v>
      </c>
      <c r="C14588">
        <f>fact_sales_daily_final!F14588</f>
        <v>5</v>
      </c>
      <c r="D14588">
        <f>C14588 * VLOOKUP(B14588, finance_assumptions!A:B, 2, FALSE)</f>
        <v>5</v>
      </c>
      <c r="E14588">
        <f t="shared" si="681"/>
        <v>3.75</v>
      </c>
      <c r="F14588">
        <f t="shared" si="682"/>
        <v>1.25</v>
      </c>
      <c r="G14588">
        <f t="shared" si="683"/>
        <v>0.25</v>
      </c>
    </row>
    <row r="14589" spans="1:7" x14ac:dyDescent="0.35">
      <c r="A14589" s="1" t="str">
        <f>fact_sales_daily_final!A14589</f>
        <v>12/30/2018</v>
      </c>
      <c r="B14589" t="str">
        <f>fact_sales_daily_final!E14589</f>
        <v>N02BE</v>
      </c>
      <c r="C14589">
        <f>fact_sales_daily_final!F14589</f>
        <v>59.9</v>
      </c>
      <c r="D14589">
        <f>C14589 * VLOOKUP(B14589, finance_assumptions!A:B, 2, FALSE)</f>
        <v>59.9</v>
      </c>
      <c r="E14589">
        <f t="shared" si="681"/>
        <v>44.924999999999997</v>
      </c>
      <c r="F14589">
        <f t="shared" si="682"/>
        <v>14.975000000000001</v>
      </c>
      <c r="G14589">
        <f t="shared" si="683"/>
        <v>0.25000000000000006</v>
      </c>
    </row>
    <row r="14590" spans="1:7" x14ac:dyDescent="0.35">
      <c r="A14590" s="1" t="str">
        <f>fact_sales_daily_final!A14590</f>
        <v>12/30/2018</v>
      </c>
      <c r="B14590" t="str">
        <f>fact_sales_daily_final!E14590</f>
        <v>N05B</v>
      </c>
      <c r="C14590">
        <f>fact_sales_daily_final!F14590</f>
        <v>6</v>
      </c>
      <c r="D14590">
        <f>C14590 * VLOOKUP(B14590, finance_assumptions!A:B, 2, FALSE)</f>
        <v>6</v>
      </c>
      <c r="E14590">
        <f t="shared" si="681"/>
        <v>4.5</v>
      </c>
      <c r="F14590">
        <f t="shared" si="682"/>
        <v>1.5</v>
      </c>
      <c r="G14590">
        <f t="shared" si="683"/>
        <v>0.25</v>
      </c>
    </row>
    <row r="14591" spans="1:7" x14ac:dyDescent="0.35">
      <c r="A14591" s="1" t="str">
        <f>fact_sales_daily_final!A14591</f>
        <v>12/30/2018</v>
      </c>
      <c r="B14591" t="str">
        <f>fact_sales_daily_final!E14591</f>
        <v>N05C</v>
      </c>
      <c r="C14591">
        <f>fact_sales_daily_final!F14591</f>
        <v>0</v>
      </c>
      <c r="D14591">
        <f>C14591 * VLOOKUP(B14591, finance_assumptions!A:B, 2, FALSE)</f>
        <v>0</v>
      </c>
      <c r="E14591">
        <f t="shared" si="681"/>
        <v>0</v>
      </c>
      <c r="F14591">
        <f t="shared" si="682"/>
        <v>0</v>
      </c>
      <c r="G14591">
        <f t="shared" si="683"/>
        <v>0</v>
      </c>
    </row>
    <row r="14592" spans="1:7" x14ac:dyDescent="0.35">
      <c r="A14592" s="1" t="str">
        <f>fact_sales_daily_final!A14592</f>
        <v>12/30/2018</v>
      </c>
      <c r="B14592" t="str">
        <f>fact_sales_daily_final!E14592</f>
        <v>R03</v>
      </c>
      <c r="C14592">
        <f>fact_sales_daily_final!F14592</f>
        <v>31</v>
      </c>
      <c r="D14592">
        <f>C14592 * VLOOKUP(B14592, finance_assumptions!A:B, 2, FALSE)</f>
        <v>31</v>
      </c>
      <c r="E14592">
        <f t="shared" si="681"/>
        <v>23.25</v>
      </c>
      <c r="F14592">
        <f t="shared" si="682"/>
        <v>7.75</v>
      </c>
      <c r="G14592">
        <f t="shared" si="683"/>
        <v>0.25</v>
      </c>
    </row>
    <row r="14593" spans="1:7" x14ac:dyDescent="0.35">
      <c r="A14593" s="1" t="str">
        <f>fact_sales_daily_final!A14593</f>
        <v>12/30/2018</v>
      </c>
      <c r="B14593" t="str">
        <f>fact_sales_daily_final!E14593</f>
        <v>R06</v>
      </c>
      <c r="C14593">
        <f>fact_sales_daily_final!F14593</f>
        <v>3.3</v>
      </c>
      <c r="D14593">
        <f>C14593 * VLOOKUP(B14593, finance_assumptions!A:B, 2, FALSE)</f>
        <v>3.3</v>
      </c>
      <c r="E14593">
        <f t="shared" si="681"/>
        <v>2.4749999999999996</v>
      </c>
      <c r="F14593">
        <f t="shared" si="682"/>
        <v>0.82500000000000018</v>
      </c>
      <c r="G14593">
        <f t="shared" si="683"/>
        <v>0.25000000000000006</v>
      </c>
    </row>
    <row r="14594" spans="1:7" x14ac:dyDescent="0.35">
      <c r="A14594" s="1" t="str">
        <f>fact_sales_daily_final!A14594</f>
        <v>12/31/2018</v>
      </c>
      <c r="B14594" t="str">
        <f>fact_sales_daily_final!E14594</f>
        <v>M01AB</v>
      </c>
      <c r="C14594">
        <f>fact_sales_daily_final!F14594</f>
        <v>8</v>
      </c>
      <c r="D14594">
        <f>C14594 * VLOOKUP(B14594, finance_assumptions!A:B, 2, FALSE)</f>
        <v>8</v>
      </c>
      <c r="E14594">
        <f t="shared" si="681"/>
        <v>6</v>
      </c>
      <c r="F14594">
        <f t="shared" si="682"/>
        <v>2</v>
      </c>
      <c r="G14594">
        <f t="shared" si="683"/>
        <v>0.25</v>
      </c>
    </row>
    <row r="14595" spans="1:7" x14ac:dyDescent="0.35">
      <c r="A14595" s="1" t="str">
        <f>fact_sales_daily_final!A14595</f>
        <v>12/31/2018</v>
      </c>
      <c r="B14595" t="str">
        <f>fact_sales_daily_final!E14595</f>
        <v>M01AE</v>
      </c>
      <c r="C14595">
        <f>fact_sales_daily_final!F14595</f>
        <v>4.66</v>
      </c>
      <c r="D14595">
        <f>C14595 * VLOOKUP(B14595, finance_assumptions!A:B, 2, FALSE)</f>
        <v>4.66</v>
      </c>
      <c r="E14595">
        <f t="shared" ref="E14595:E14658" si="684">D14595 * 0.75</f>
        <v>3.4950000000000001</v>
      </c>
      <c r="F14595">
        <f t="shared" ref="F14595:F14658" si="685">D14595 - E14595</f>
        <v>1.165</v>
      </c>
      <c r="G14595">
        <f t="shared" ref="G14595:G14658" si="686">IF(D14595=0, 0, F14595/D14595)</f>
        <v>0.25</v>
      </c>
    </row>
    <row r="14596" spans="1:7" x14ac:dyDescent="0.35">
      <c r="A14596" s="1" t="str">
        <f>fact_sales_daily_final!A14596</f>
        <v>12/31/2018</v>
      </c>
      <c r="B14596" t="str">
        <f>fact_sales_daily_final!E14596</f>
        <v>N02BA</v>
      </c>
      <c r="C14596">
        <f>fact_sales_daily_final!F14596</f>
        <v>5.2</v>
      </c>
      <c r="D14596">
        <f>C14596 * VLOOKUP(B14596, finance_assumptions!A:B, 2, FALSE)</f>
        <v>5.2</v>
      </c>
      <c r="E14596">
        <f t="shared" si="684"/>
        <v>3.9000000000000004</v>
      </c>
      <c r="F14596">
        <f t="shared" si="685"/>
        <v>1.2999999999999998</v>
      </c>
      <c r="G14596">
        <f t="shared" si="686"/>
        <v>0.24999999999999994</v>
      </c>
    </row>
    <row r="14597" spans="1:7" x14ac:dyDescent="0.35">
      <c r="A14597" s="1" t="str">
        <f>fact_sales_daily_final!A14597</f>
        <v>12/31/2018</v>
      </c>
      <c r="B14597" t="str">
        <f>fact_sales_daily_final!E14597</f>
        <v>N02BE</v>
      </c>
      <c r="C14597">
        <f>fact_sales_daily_final!F14597</f>
        <v>44.5</v>
      </c>
      <c r="D14597">
        <f>C14597 * VLOOKUP(B14597, finance_assumptions!A:B, 2, FALSE)</f>
        <v>44.5</v>
      </c>
      <c r="E14597">
        <f t="shared" si="684"/>
        <v>33.375</v>
      </c>
      <c r="F14597">
        <f t="shared" si="685"/>
        <v>11.125</v>
      </c>
      <c r="G14597">
        <f t="shared" si="686"/>
        <v>0.25</v>
      </c>
    </row>
    <row r="14598" spans="1:7" x14ac:dyDescent="0.35">
      <c r="A14598" s="1" t="str">
        <f>fact_sales_daily_final!A14598</f>
        <v>12/31/2018</v>
      </c>
      <c r="B14598" t="str">
        <f>fact_sales_daily_final!E14598</f>
        <v>N05B</v>
      </c>
      <c r="C14598">
        <f>fact_sales_daily_final!F14598</f>
        <v>10</v>
      </c>
      <c r="D14598">
        <f>C14598 * VLOOKUP(B14598, finance_assumptions!A:B, 2, FALSE)</f>
        <v>10</v>
      </c>
      <c r="E14598">
        <f t="shared" si="684"/>
        <v>7.5</v>
      </c>
      <c r="F14598">
        <f t="shared" si="685"/>
        <v>2.5</v>
      </c>
      <c r="G14598">
        <f t="shared" si="686"/>
        <v>0.25</v>
      </c>
    </row>
    <row r="14599" spans="1:7" x14ac:dyDescent="0.35">
      <c r="A14599" s="1" t="str">
        <f>fact_sales_daily_final!A14599</f>
        <v>12/31/2018</v>
      </c>
      <c r="B14599" t="str">
        <f>fact_sales_daily_final!E14599</f>
        <v>N05C</v>
      </c>
      <c r="C14599">
        <f>fact_sales_daily_final!F14599</f>
        <v>0</v>
      </c>
      <c r="D14599">
        <f>C14599 * VLOOKUP(B14599, finance_assumptions!A:B, 2, FALSE)</f>
        <v>0</v>
      </c>
      <c r="E14599">
        <f t="shared" si="684"/>
        <v>0</v>
      </c>
      <c r="F14599">
        <f t="shared" si="685"/>
        <v>0</v>
      </c>
      <c r="G14599">
        <f t="shared" si="686"/>
        <v>0</v>
      </c>
    </row>
    <row r="14600" spans="1:7" x14ac:dyDescent="0.35">
      <c r="A14600" s="1" t="str">
        <f>fact_sales_daily_final!A14600</f>
        <v>12/31/2018</v>
      </c>
      <c r="B14600" t="str">
        <f>fact_sales_daily_final!E14600</f>
        <v>R03</v>
      </c>
      <c r="C14600">
        <f>fact_sales_daily_final!F14600</f>
        <v>6</v>
      </c>
      <c r="D14600">
        <f>C14600 * VLOOKUP(B14600, finance_assumptions!A:B, 2, FALSE)</f>
        <v>6</v>
      </c>
      <c r="E14600">
        <f t="shared" si="684"/>
        <v>4.5</v>
      </c>
      <c r="F14600">
        <f t="shared" si="685"/>
        <v>1.5</v>
      </c>
      <c r="G14600">
        <f t="shared" si="686"/>
        <v>0.25</v>
      </c>
    </row>
    <row r="14601" spans="1:7" x14ac:dyDescent="0.35">
      <c r="A14601" s="1" t="str">
        <f>fact_sales_daily_final!A14601</f>
        <v>12/31/2018</v>
      </c>
      <c r="B14601" t="str">
        <f>fact_sales_daily_final!E14601</f>
        <v>R06</v>
      </c>
      <c r="C14601">
        <f>fact_sales_daily_final!F14601</f>
        <v>4</v>
      </c>
      <c r="D14601">
        <f>C14601 * VLOOKUP(B14601, finance_assumptions!A:B, 2, FALSE)</f>
        <v>4</v>
      </c>
      <c r="E14601">
        <f t="shared" si="684"/>
        <v>3</v>
      </c>
      <c r="F14601">
        <f t="shared" si="685"/>
        <v>1</v>
      </c>
      <c r="G14601">
        <f t="shared" si="686"/>
        <v>0.25</v>
      </c>
    </row>
    <row r="14602" spans="1:7" x14ac:dyDescent="0.35">
      <c r="A14602" s="1">
        <f>fact_sales_daily_final!A14602</f>
        <v>43466</v>
      </c>
      <c r="B14602" t="str">
        <f>fact_sales_daily_final!E14602</f>
        <v>M01AB</v>
      </c>
      <c r="C14602">
        <f>fact_sales_daily_final!F14602</f>
        <v>0</v>
      </c>
      <c r="D14602">
        <f>C14602 * VLOOKUP(B14602, finance_assumptions!A:B, 2, FALSE)</f>
        <v>0</v>
      </c>
      <c r="E14602">
        <f t="shared" si="684"/>
        <v>0</v>
      </c>
      <c r="F14602">
        <f t="shared" si="685"/>
        <v>0</v>
      </c>
      <c r="G14602">
        <f t="shared" si="686"/>
        <v>0</v>
      </c>
    </row>
    <row r="14603" spans="1:7" x14ac:dyDescent="0.35">
      <c r="A14603" s="1">
        <f>fact_sales_daily_final!A14603</f>
        <v>43466</v>
      </c>
      <c r="B14603" t="str">
        <f>fact_sales_daily_final!E14603</f>
        <v>M01AE</v>
      </c>
      <c r="C14603">
        <f>fact_sales_daily_final!F14603</f>
        <v>0</v>
      </c>
      <c r="D14603">
        <f>C14603 * VLOOKUP(B14603, finance_assumptions!A:B, 2, FALSE)</f>
        <v>0</v>
      </c>
      <c r="E14603">
        <f t="shared" si="684"/>
        <v>0</v>
      </c>
      <c r="F14603">
        <f t="shared" si="685"/>
        <v>0</v>
      </c>
      <c r="G14603">
        <f t="shared" si="686"/>
        <v>0</v>
      </c>
    </row>
    <row r="14604" spans="1:7" x14ac:dyDescent="0.35">
      <c r="A14604" s="1">
        <f>fact_sales_daily_final!A14604</f>
        <v>43466</v>
      </c>
      <c r="B14604" t="str">
        <f>fact_sales_daily_final!E14604</f>
        <v>N02BA</v>
      </c>
      <c r="C14604">
        <f>fact_sales_daily_final!F14604</f>
        <v>0</v>
      </c>
      <c r="D14604">
        <f>C14604 * VLOOKUP(B14604, finance_assumptions!A:B, 2, FALSE)</f>
        <v>0</v>
      </c>
      <c r="E14604">
        <f t="shared" si="684"/>
        <v>0</v>
      </c>
      <c r="F14604">
        <f t="shared" si="685"/>
        <v>0</v>
      </c>
      <c r="G14604">
        <f t="shared" si="686"/>
        <v>0</v>
      </c>
    </row>
    <row r="14605" spans="1:7" x14ac:dyDescent="0.35">
      <c r="A14605" s="1">
        <f>fact_sales_daily_final!A14605</f>
        <v>43466</v>
      </c>
      <c r="B14605" t="str">
        <f>fact_sales_daily_final!E14605</f>
        <v>N02BE</v>
      </c>
      <c r="C14605">
        <f>fact_sales_daily_final!F14605</f>
        <v>0</v>
      </c>
      <c r="D14605">
        <f>C14605 * VLOOKUP(B14605, finance_assumptions!A:B, 2, FALSE)</f>
        <v>0</v>
      </c>
      <c r="E14605">
        <f t="shared" si="684"/>
        <v>0</v>
      </c>
      <c r="F14605">
        <f t="shared" si="685"/>
        <v>0</v>
      </c>
      <c r="G14605">
        <f t="shared" si="686"/>
        <v>0</v>
      </c>
    </row>
    <row r="14606" spans="1:7" x14ac:dyDescent="0.35">
      <c r="A14606" s="1">
        <f>fact_sales_daily_final!A14606</f>
        <v>43466</v>
      </c>
      <c r="B14606" t="str">
        <f>fact_sales_daily_final!E14606</f>
        <v>N05B</v>
      </c>
      <c r="C14606">
        <f>fact_sales_daily_final!F14606</f>
        <v>0</v>
      </c>
      <c r="D14606">
        <f>C14606 * VLOOKUP(B14606, finance_assumptions!A:B, 2, FALSE)</f>
        <v>0</v>
      </c>
      <c r="E14606">
        <f t="shared" si="684"/>
        <v>0</v>
      </c>
      <c r="F14606">
        <f t="shared" si="685"/>
        <v>0</v>
      </c>
      <c r="G14606">
        <f t="shared" si="686"/>
        <v>0</v>
      </c>
    </row>
    <row r="14607" spans="1:7" x14ac:dyDescent="0.35">
      <c r="A14607" s="1">
        <f>fact_sales_daily_final!A14607</f>
        <v>43466</v>
      </c>
      <c r="B14607" t="str">
        <f>fact_sales_daily_final!E14607</f>
        <v>N05C</v>
      </c>
      <c r="C14607">
        <f>fact_sales_daily_final!F14607</f>
        <v>0</v>
      </c>
      <c r="D14607">
        <f>C14607 * VLOOKUP(B14607, finance_assumptions!A:B, 2, FALSE)</f>
        <v>0</v>
      </c>
      <c r="E14607">
        <f t="shared" si="684"/>
        <v>0</v>
      </c>
      <c r="F14607">
        <f t="shared" si="685"/>
        <v>0</v>
      </c>
      <c r="G14607">
        <f t="shared" si="686"/>
        <v>0</v>
      </c>
    </row>
    <row r="14608" spans="1:7" x14ac:dyDescent="0.35">
      <c r="A14608" s="1">
        <f>fact_sales_daily_final!A14608</f>
        <v>43466</v>
      </c>
      <c r="B14608" t="str">
        <f>fact_sales_daily_final!E14608</f>
        <v>R03</v>
      </c>
      <c r="C14608">
        <f>fact_sales_daily_final!F14608</f>
        <v>0</v>
      </c>
      <c r="D14608">
        <f>C14608 * VLOOKUP(B14608, finance_assumptions!A:B, 2, FALSE)</f>
        <v>0</v>
      </c>
      <c r="E14608">
        <f t="shared" si="684"/>
        <v>0</v>
      </c>
      <c r="F14608">
        <f t="shared" si="685"/>
        <v>0</v>
      </c>
      <c r="G14608">
        <f t="shared" si="686"/>
        <v>0</v>
      </c>
    </row>
    <row r="14609" spans="1:7" x14ac:dyDescent="0.35">
      <c r="A14609" s="1">
        <f>fact_sales_daily_final!A14609</f>
        <v>43466</v>
      </c>
      <c r="B14609" t="str">
        <f>fact_sales_daily_final!E14609</f>
        <v>R06</v>
      </c>
      <c r="C14609">
        <f>fact_sales_daily_final!F14609</f>
        <v>0</v>
      </c>
      <c r="D14609">
        <f>C14609 * VLOOKUP(B14609, finance_assumptions!A:B, 2, FALSE)</f>
        <v>0</v>
      </c>
      <c r="E14609">
        <f t="shared" si="684"/>
        <v>0</v>
      </c>
      <c r="F14609">
        <f t="shared" si="685"/>
        <v>0</v>
      </c>
      <c r="G14609">
        <f t="shared" si="686"/>
        <v>0</v>
      </c>
    </row>
    <row r="14610" spans="1:7" x14ac:dyDescent="0.35">
      <c r="A14610" s="1">
        <f>fact_sales_daily_final!A14610</f>
        <v>43497</v>
      </c>
      <c r="B14610" t="str">
        <f>fact_sales_daily_final!E14610</f>
        <v>M01AB</v>
      </c>
      <c r="C14610">
        <f>fact_sales_daily_final!F14610</f>
        <v>5.33</v>
      </c>
      <c r="D14610">
        <f>C14610 * VLOOKUP(B14610, finance_assumptions!A:B, 2, FALSE)</f>
        <v>5.33</v>
      </c>
      <c r="E14610">
        <f t="shared" si="684"/>
        <v>3.9975000000000001</v>
      </c>
      <c r="F14610">
        <f t="shared" si="685"/>
        <v>1.3325</v>
      </c>
      <c r="G14610">
        <f t="shared" si="686"/>
        <v>0.25</v>
      </c>
    </row>
    <row r="14611" spans="1:7" x14ac:dyDescent="0.35">
      <c r="A14611" s="1">
        <f>fact_sales_daily_final!A14611</f>
        <v>43497</v>
      </c>
      <c r="B14611" t="str">
        <f>fact_sales_daily_final!E14611</f>
        <v>M01AE</v>
      </c>
      <c r="C14611">
        <f>fact_sales_daily_final!F14611</f>
        <v>4.3970000000000002</v>
      </c>
      <c r="D14611">
        <f>C14611 * VLOOKUP(B14611, finance_assumptions!A:B, 2, FALSE)</f>
        <v>4.3970000000000002</v>
      </c>
      <c r="E14611">
        <f t="shared" si="684"/>
        <v>3.2977500000000002</v>
      </c>
      <c r="F14611">
        <f t="shared" si="685"/>
        <v>1.0992500000000001</v>
      </c>
      <c r="G14611">
        <f t="shared" si="686"/>
        <v>0.25</v>
      </c>
    </row>
    <row r="14612" spans="1:7" x14ac:dyDescent="0.35">
      <c r="A14612" s="1">
        <f>fact_sales_daily_final!A14612</f>
        <v>43497</v>
      </c>
      <c r="B14612" t="str">
        <f>fact_sales_daily_final!E14612</f>
        <v>N02BA</v>
      </c>
      <c r="C14612">
        <f>fact_sales_daily_final!F14612</f>
        <v>4.1500000000000004</v>
      </c>
      <c r="D14612">
        <f>C14612 * VLOOKUP(B14612, finance_assumptions!A:B, 2, FALSE)</f>
        <v>4.1500000000000004</v>
      </c>
      <c r="E14612">
        <f t="shared" si="684"/>
        <v>3.1125000000000003</v>
      </c>
      <c r="F14612">
        <f t="shared" si="685"/>
        <v>1.0375000000000001</v>
      </c>
      <c r="G14612">
        <f t="shared" si="686"/>
        <v>0.25</v>
      </c>
    </row>
    <row r="14613" spans="1:7" x14ac:dyDescent="0.35">
      <c r="A14613" s="1">
        <f>fact_sales_daily_final!A14613</f>
        <v>43497</v>
      </c>
      <c r="B14613" t="str">
        <f>fact_sales_daily_final!E14613</f>
        <v>N02BE</v>
      </c>
      <c r="C14613">
        <f>fact_sales_daily_final!F14613</f>
        <v>36.799999999999997</v>
      </c>
      <c r="D14613">
        <f>C14613 * VLOOKUP(B14613, finance_assumptions!A:B, 2, FALSE)</f>
        <v>36.799999999999997</v>
      </c>
      <c r="E14613">
        <f t="shared" si="684"/>
        <v>27.599999999999998</v>
      </c>
      <c r="F14613">
        <f t="shared" si="685"/>
        <v>9.1999999999999993</v>
      </c>
      <c r="G14613">
        <f t="shared" si="686"/>
        <v>0.25</v>
      </c>
    </row>
    <row r="14614" spans="1:7" x14ac:dyDescent="0.35">
      <c r="A14614" s="1">
        <f>fact_sales_daily_final!A14614</f>
        <v>43497</v>
      </c>
      <c r="B14614" t="str">
        <f>fact_sales_daily_final!E14614</f>
        <v>N05B</v>
      </c>
      <c r="C14614">
        <f>fact_sales_daily_final!F14614</f>
        <v>4</v>
      </c>
      <c r="D14614">
        <f>C14614 * VLOOKUP(B14614, finance_assumptions!A:B, 2, FALSE)</f>
        <v>4</v>
      </c>
      <c r="E14614">
        <f t="shared" si="684"/>
        <v>3</v>
      </c>
      <c r="F14614">
        <f t="shared" si="685"/>
        <v>1</v>
      </c>
      <c r="G14614">
        <f t="shared" si="686"/>
        <v>0.25</v>
      </c>
    </row>
    <row r="14615" spans="1:7" x14ac:dyDescent="0.35">
      <c r="A14615" s="1">
        <f>fact_sales_daily_final!A14615</f>
        <v>43497</v>
      </c>
      <c r="B14615" t="str">
        <f>fact_sales_daily_final!E14615</f>
        <v>N05C</v>
      </c>
      <c r="C14615">
        <f>fact_sales_daily_final!F14615</f>
        <v>0</v>
      </c>
      <c r="D14615">
        <f>C14615 * VLOOKUP(B14615, finance_assumptions!A:B, 2, FALSE)</f>
        <v>0</v>
      </c>
      <c r="E14615">
        <f t="shared" si="684"/>
        <v>0</v>
      </c>
      <c r="F14615">
        <f t="shared" si="685"/>
        <v>0</v>
      </c>
      <c r="G14615">
        <f t="shared" si="686"/>
        <v>0</v>
      </c>
    </row>
    <row r="14616" spans="1:7" x14ac:dyDescent="0.35">
      <c r="A14616" s="1">
        <f>fact_sales_daily_final!A14616</f>
        <v>43497</v>
      </c>
      <c r="B14616" t="str">
        <f>fact_sales_daily_final!E14616</f>
        <v>R03</v>
      </c>
      <c r="C14616">
        <f>fact_sales_daily_final!F14616</f>
        <v>9</v>
      </c>
      <c r="D14616">
        <f>C14616 * VLOOKUP(B14616, finance_assumptions!A:B, 2, FALSE)</f>
        <v>9</v>
      </c>
      <c r="E14616">
        <f t="shared" si="684"/>
        <v>6.75</v>
      </c>
      <c r="F14616">
        <f t="shared" si="685"/>
        <v>2.25</v>
      </c>
      <c r="G14616">
        <f t="shared" si="686"/>
        <v>0.25</v>
      </c>
    </row>
    <row r="14617" spans="1:7" x14ac:dyDescent="0.35">
      <c r="A14617" s="1">
        <f>fact_sales_daily_final!A14617</f>
        <v>43497</v>
      </c>
      <c r="B14617" t="str">
        <f>fact_sales_daily_final!E14617</f>
        <v>R06</v>
      </c>
      <c r="C14617">
        <f>fact_sales_daily_final!F14617</f>
        <v>2</v>
      </c>
      <c r="D14617">
        <f>C14617 * VLOOKUP(B14617, finance_assumptions!A:B, 2, FALSE)</f>
        <v>2</v>
      </c>
      <c r="E14617">
        <f t="shared" si="684"/>
        <v>1.5</v>
      </c>
      <c r="F14617">
        <f t="shared" si="685"/>
        <v>0.5</v>
      </c>
      <c r="G14617">
        <f t="shared" si="686"/>
        <v>0.25</v>
      </c>
    </row>
    <row r="14618" spans="1:7" x14ac:dyDescent="0.35">
      <c r="A14618" s="1">
        <f>fact_sales_daily_final!A14618</f>
        <v>43525</v>
      </c>
      <c r="B14618" t="str">
        <f>fact_sales_daily_final!E14618</f>
        <v>M01AB</v>
      </c>
      <c r="C14618">
        <f>fact_sales_daily_final!F14618</f>
        <v>4.33</v>
      </c>
      <c r="D14618">
        <f>C14618 * VLOOKUP(B14618, finance_assumptions!A:B, 2, FALSE)</f>
        <v>4.33</v>
      </c>
      <c r="E14618">
        <f t="shared" si="684"/>
        <v>3.2475000000000001</v>
      </c>
      <c r="F14618">
        <f t="shared" si="685"/>
        <v>1.0825</v>
      </c>
      <c r="G14618">
        <f t="shared" si="686"/>
        <v>0.25</v>
      </c>
    </row>
    <row r="14619" spans="1:7" x14ac:dyDescent="0.35">
      <c r="A14619" s="1">
        <f>fact_sales_daily_final!A14619</f>
        <v>43525</v>
      </c>
      <c r="B14619" t="str">
        <f>fact_sales_daily_final!E14619</f>
        <v>M01AE</v>
      </c>
      <c r="C14619">
        <f>fact_sales_daily_final!F14619</f>
        <v>4.8360000000000003</v>
      </c>
      <c r="D14619">
        <f>C14619 * VLOOKUP(B14619, finance_assumptions!A:B, 2, FALSE)</f>
        <v>4.8360000000000003</v>
      </c>
      <c r="E14619">
        <f t="shared" si="684"/>
        <v>3.6270000000000002</v>
      </c>
      <c r="F14619">
        <f t="shared" si="685"/>
        <v>1.2090000000000001</v>
      </c>
      <c r="G14619">
        <f t="shared" si="686"/>
        <v>0.25</v>
      </c>
    </row>
    <row r="14620" spans="1:7" x14ac:dyDescent="0.35">
      <c r="A14620" s="1">
        <f>fact_sales_daily_final!A14620</f>
        <v>43525</v>
      </c>
      <c r="B14620" t="str">
        <f>fact_sales_daily_final!E14620</f>
        <v>N02BA</v>
      </c>
      <c r="C14620">
        <f>fact_sales_daily_final!F14620</f>
        <v>6.25</v>
      </c>
      <c r="D14620">
        <f>C14620 * VLOOKUP(B14620, finance_assumptions!A:B, 2, FALSE)</f>
        <v>6.25</v>
      </c>
      <c r="E14620">
        <f t="shared" si="684"/>
        <v>4.6875</v>
      </c>
      <c r="F14620">
        <f t="shared" si="685"/>
        <v>1.5625</v>
      </c>
      <c r="G14620">
        <f t="shared" si="686"/>
        <v>0.25</v>
      </c>
    </row>
    <row r="14621" spans="1:7" x14ac:dyDescent="0.35">
      <c r="A14621" s="1">
        <f>fact_sales_daily_final!A14621</f>
        <v>43525</v>
      </c>
      <c r="B14621" t="str">
        <f>fact_sales_daily_final!E14621</f>
        <v>N02BE</v>
      </c>
      <c r="C14621">
        <f>fact_sales_daily_final!F14621</f>
        <v>42.4</v>
      </c>
      <c r="D14621">
        <f>C14621 * VLOOKUP(B14621, finance_assumptions!A:B, 2, FALSE)</f>
        <v>42.4</v>
      </c>
      <c r="E14621">
        <f t="shared" si="684"/>
        <v>31.799999999999997</v>
      </c>
      <c r="F14621">
        <f t="shared" si="685"/>
        <v>10.600000000000001</v>
      </c>
      <c r="G14621">
        <f t="shared" si="686"/>
        <v>0.25000000000000006</v>
      </c>
    </row>
    <row r="14622" spans="1:7" x14ac:dyDescent="0.35">
      <c r="A14622" s="1">
        <f>fact_sales_daily_final!A14622</f>
        <v>43525</v>
      </c>
      <c r="B14622" t="str">
        <f>fact_sales_daily_final!E14622</f>
        <v>N05B</v>
      </c>
      <c r="C14622">
        <f>fact_sales_daily_final!F14622</f>
        <v>6</v>
      </c>
      <c r="D14622">
        <f>C14622 * VLOOKUP(B14622, finance_assumptions!A:B, 2, FALSE)</f>
        <v>6</v>
      </c>
      <c r="E14622">
        <f t="shared" si="684"/>
        <v>4.5</v>
      </c>
      <c r="F14622">
        <f t="shared" si="685"/>
        <v>1.5</v>
      </c>
      <c r="G14622">
        <f t="shared" si="686"/>
        <v>0.25</v>
      </c>
    </row>
    <row r="14623" spans="1:7" x14ac:dyDescent="0.35">
      <c r="A14623" s="1">
        <f>fact_sales_daily_final!A14623</f>
        <v>43525</v>
      </c>
      <c r="B14623" t="str">
        <f>fact_sales_daily_final!E14623</f>
        <v>N05C</v>
      </c>
      <c r="C14623">
        <f>fact_sales_daily_final!F14623</f>
        <v>0</v>
      </c>
      <c r="D14623">
        <f>C14623 * VLOOKUP(B14623, finance_assumptions!A:B, 2, FALSE)</f>
        <v>0</v>
      </c>
      <c r="E14623">
        <f t="shared" si="684"/>
        <v>0</v>
      </c>
      <c r="F14623">
        <f t="shared" si="685"/>
        <v>0</v>
      </c>
      <c r="G14623">
        <f t="shared" si="686"/>
        <v>0</v>
      </c>
    </row>
    <row r="14624" spans="1:7" x14ac:dyDescent="0.35">
      <c r="A14624" s="1">
        <f>fact_sales_daily_final!A14624</f>
        <v>43525</v>
      </c>
      <c r="B14624" t="str">
        <f>fact_sales_daily_final!E14624</f>
        <v>R03</v>
      </c>
      <c r="C14624">
        <f>fact_sales_daily_final!F14624</f>
        <v>9</v>
      </c>
      <c r="D14624">
        <f>C14624 * VLOOKUP(B14624, finance_assumptions!A:B, 2, FALSE)</f>
        <v>9</v>
      </c>
      <c r="E14624">
        <f t="shared" si="684"/>
        <v>6.75</v>
      </c>
      <c r="F14624">
        <f t="shared" si="685"/>
        <v>2.25</v>
      </c>
      <c r="G14624">
        <f t="shared" si="686"/>
        <v>0.25</v>
      </c>
    </row>
    <row r="14625" spans="1:7" x14ac:dyDescent="0.35">
      <c r="A14625" s="1">
        <f>fact_sales_daily_final!A14625</f>
        <v>43525</v>
      </c>
      <c r="B14625" t="str">
        <f>fact_sales_daily_final!E14625</f>
        <v>R06</v>
      </c>
      <c r="C14625">
        <f>fact_sales_daily_final!F14625</f>
        <v>0</v>
      </c>
      <c r="D14625">
        <f>C14625 * VLOOKUP(B14625, finance_assumptions!A:B, 2, FALSE)</f>
        <v>0</v>
      </c>
      <c r="E14625">
        <f t="shared" si="684"/>
        <v>0</v>
      </c>
      <c r="F14625">
        <f t="shared" si="685"/>
        <v>0</v>
      </c>
      <c r="G14625">
        <f t="shared" si="686"/>
        <v>0</v>
      </c>
    </row>
    <row r="14626" spans="1:7" x14ac:dyDescent="0.35">
      <c r="A14626" s="1">
        <f>fact_sales_daily_final!A14626</f>
        <v>43556</v>
      </c>
      <c r="B14626" t="str">
        <f>fact_sales_daily_final!E14626</f>
        <v>M01AB</v>
      </c>
      <c r="C14626">
        <f>fact_sales_daily_final!F14626</f>
        <v>7</v>
      </c>
      <c r="D14626">
        <f>C14626 * VLOOKUP(B14626, finance_assumptions!A:B, 2, FALSE)</f>
        <v>7</v>
      </c>
      <c r="E14626">
        <f t="shared" si="684"/>
        <v>5.25</v>
      </c>
      <c r="F14626">
        <f t="shared" si="685"/>
        <v>1.75</v>
      </c>
      <c r="G14626">
        <f t="shared" si="686"/>
        <v>0.25</v>
      </c>
    </row>
    <row r="14627" spans="1:7" x14ac:dyDescent="0.35">
      <c r="A14627" s="1">
        <f>fact_sales_daily_final!A14627</f>
        <v>43556</v>
      </c>
      <c r="B14627" t="str">
        <f>fact_sales_daily_final!E14627</f>
        <v>M01AE</v>
      </c>
      <c r="C14627">
        <f>fact_sales_daily_final!F14627</f>
        <v>3.67</v>
      </c>
      <c r="D14627">
        <f>C14627 * VLOOKUP(B14627, finance_assumptions!A:B, 2, FALSE)</f>
        <v>3.67</v>
      </c>
      <c r="E14627">
        <f t="shared" si="684"/>
        <v>2.7524999999999999</v>
      </c>
      <c r="F14627">
        <f t="shared" si="685"/>
        <v>0.91749999999999998</v>
      </c>
      <c r="G14627">
        <f t="shared" si="686"/>
        <v>0.25</v>
      </c>
    </row>
    <row r="14628" spans="1:7" x14ac:dyDescent="0.35">
      <c r="A14628" s="1">
        <f>fact_sales_daily_final!A14628</f>
        <v>43556</v>
      </c>
      <c r="B14628" t="str">
        <f>fact_sales_daily_final!E14628</f>
        <v>N02BA</v>
      </c>
      <c r="C14628">
        <f>fact_sales_daily_final!F14628</f>
        <v>2.6</v>
      </c>
      <c r="D14628">
        <f>C14628 * VLOOKUP(B14628, finance_assumptions!A:B, 2, FALSE)</f>
        <v>2.6</v>
      </c>
      <c r="E14628">
        <f t="shared" si="684"/>
        <v>1.9500000000000002</v>
      </c>
      <c r="F14628">
        <f t="shared" si="685"/>
        <v>0.64999999999999991</v>
      </c>
      <c r="G14628">
        <f t="shared" si="686"/>
        <v>0.24999999999999994</v>
      </c>
    </row>
    <row r="14629" spans="1:7" x14ac:dyDescent="0.35">
      <c r="A14629" s="1">
        <f>fact_sales_daily_final!A14629</f>
        <v>43556</v>
      </c>
      <c r="B14629" t="str">
        <f>fact_sales_daily_final!E14629</f>
        <v>N02BE</v>
      </c>
      <c r="C14629">
        <f>fact_sales_daily_final!F14629</f>
        <v>55.8</v>
      </c>
      <c r="D14629">
        <f>C14629 * VLOOKUP(B14629, finance_assumptions!A:B, 2, FALSE)</f>
        <v>55.8</v>
      </c>
      <c r="E14629">
        <f t="shared" si="684"/>
        <v>41.849999999999994</v>
      </c>
      <c r="F14629">
        <f t="shared" si="685"/>
        <v>13.950000000000003</v>
      </c>
      <c r="G14629">
        <f t="shared" si="686"/>
        <v>0.25000000000000006</v>
      </c>
    </row>
    <row r="14630" spans="1:7" x14ac:dyDescent="0.35">
      <c r="A14630" s="1">
        <f>fact_sales_daily_final!A14630</f>
        <v>43556</v>
      </c>
      <c r="B14630" t="str">
        <f>fact_sales_daily_final!E14630</f>
        <v>N05B</v>
      </c>
      <c r="C14630">
        <f>fact_sales_daily_final!F14630</f>
        <v>10</v>
      </c>
      <c r="D14630">
        <f>C14630 * VLOOKUP(B14630, finance_assumptions!A:B, 2, FALSE)</f>
        <v>10</v>
      </c>
      <c r="E14630">
        <f t="shared" si="684"/>
        <v>7.5</v>
      </c>
      <c r="F14630">
        <f t="shared" si="685"/>
        <v>2.5</v>
      </c>
      <c r="G14630">
        <f t="shared" si="686"/>
        <v>0.25</v>
      </c>
    </row>
    <row r="14631" spans="1:7" x14ac:dyDescent="0.35">
      <c r="A14631" s="1">
        <f>fact_sales_daily_final!A14631</f>
        <v>43556</v>
      </c>
      <c r="B14631" t="str">
        <f>fact_sales_daily_final!E14631</f>
        <v>N05C</v>
      </c>
      <c r="C14631">
        <f>fact_sales_daily_final!F14631</f>
        <v>0</v>
      </c>
      <c r="D14631">
        <f>C14631 * VLOOKUP(B14631, finance_assumptions!A:B, 2, FALSE)</f>
        <v>0</v>
      </c>
      <c r="E14631">
        <f t="shared" si="684"/>
        <v>0</v>
      </c>
      <c r="F14631">
        <f t="shared" si="685"/>
        <v>0</v>
      </c>
      <c r="G14631">
        <f t="shared" si="686"/>
        <v>0</v>
      </c>
    </row>
    <row r="14632" spans="1:7" x14ac:dyDescent="0.35">
      <c r="A14632" s="1">
        <f>fact_sales_daily_final!A14632</f>
        <v>43556</v>
      </c>
      <c r="B14632" t="str">
        <f>fact_sales_daily_final!E14632</f>
        <v>R03</v>
      </c>
      <c r="C14632">
        <f>fact_sales_daily_final!F14632</f>
        <v>0</v>
      </c>
      <c r="D14632">
        <f>C14632 * VLOOKUP(B14632, finance_assumptions!A:B, 2, FALSE)</f>
        <v>0</v>
      </c>
      <c r="E14632">
        <f t="shared" si="684"/>
        <v>0</v>
      </c>
      <c r="F14632">
        <f t="shared" si="685"/>
        <v>0</v>
      </c>
      <c r="G14632">
        <f t="shared" si="686"/>
        <v>0</v>
      </c>
    </row>
    <row r="14633" spans="1:7" x14ac:dyDescent="0.35">
      <c r="A14633" s="1">
        <f>fact_sales_daily_final!A14633</f>
        <v>43556</v>
      </c>
      <c r="B14633" t="str">
        <f>fact_sales_daily_final!E14633</f>
        <v>R06</v>
      </c>
      <c r="C14633">
        <f>fact_sales_daily_final!F14633</f>
        <v>1</v>
      </c>
      <c r="D14633">
        <f>C14633 * VLOOKUP(B14633, finance_assumptions!A:B, 2, FALSE)</f>
        <v>1</v>
      </c>
      <c r="E14633">
        <f t="shared" si="684"/>
        <v>0.75</v>
      </c>
      <c r="F14633">
        <f t="shared" si="685"/>
        <v>0.25</v>
      </c>
      <c r="G14633">
        <f t="shared" si="686"/>
        <v>0.25</v>
      </c>
    </row>
    <row r="14634" spans="1:7" x14ac:dyDescent="0.35">
      <c r="A14634" s="1">
        <f>fact_sales_daily_final!A14634</f>
        <v>43586</v>
      </c>
      <c r="B14634" t="str">
        <f>fact_sales_daily_final!E14634</f>
        <v>M01AB</v>
      </c>
      <c r="C14634">
        <f>fact_sales_daily_final!F14634</f>
        <v>8.01</v>
      </c>
      <c r="D14634">
        <f>C14634 * VLOOKUP(B14634, finance_assumptions!A:B, 2, FALSE)</f>
        <v>8.01</v>
      </c>
      <c r="E14634">
        <f t="shared" si="684"/>
        <v>6.0075000000000003</v>
      </c>
      <c r="F14634">
        <f t="shared" si="685"/>
        <v>2.0024999999999995</v>
      </c>
      <c r="G14634">
        <f t="shared" si="686"/>
        <v>0.24999999999999994</v>
      </c>
    </row>
    <row r="14635" spans="1:7" x14ac:dyDescent="0.35">
      <c r="A14635" s="1">
        <f>fact_sales_daily_final!A14635</f>
        <v>43586</v>
      </c>
      <c r="B14635" t="str">
        <f>fact_sales_daily_final!E14635</f>
        <v>M01AE</v>
      </c>
      <c r="C14635">
        <f>fact_sales_daily_final!F14635</f>
        <v>3.69</v>
      </c>
      <c r="D14635">
        <f>C14635 * VLOOKUP(B14635, finance_assumptions!A:B, 2, FALSE)</f>
        <v>3.69</v>
      </c>
      <c r="E14635">
        <f t="shared" si="684"/>
        <v>2.7675000000000001</v>
      </c>
      <c r="F14635">
        <f t="shared" si="685"/>
        <v>0.92249999999999988</v>
      </c>
      <c r="G14635">
        <f t="shared" si="686"/>
        <v>0.24999999999999997</v>
      </c>
    </row>
    <row r="14636" spans="1:7" x14ac:dyDescent="0.35">
      <c r="A14636" s="1">
        <f>fact_sales_daily_final!A14636</f>
        <v>43586</v>
      </c>
      <c r="B14636" t="str">
        <f>fact_sales_daily_final!E14636</f>
        <v>N02BA</v>
      </c>
      <c r="C14636">
        <f>fact_sales_daily_final!F14636</f>
        <v>3.1</v>
      </c>
      <c r="D14636">
        <f>C14636 * VLOOKUP(B14636, finance_assumptions!A:B, 2, FALSE)</f>
        <v>3.1</v>
      </c>
      <c r="E14636">
        <f t="shared" si="684"/>
        <v>2.3250000000000002</v>
      </c>
      <c r="F14636">
        <f t="shared" si="685"/>
        <v>0.77499999999999991</v>
      </c>
      <c r="G14636">
        <f t="shared" si="686"/>
        <v>0.24999999999999997</v>
      </c>
    </row>
    <row r="14637" spans="1:7" x14ac:dyDescent="0.35">
      <c r="A14637" s="1">
        <f>fact_sales_daily_final!A14637</f>
        <v>43586</v>
      </c>
      <c r="B14637" t="str">
        <f>fact_sales_daily_final!E14637</f>
        <v>N02BE</v>
      </c>
      <c r="C14637">
        <f>fact_sales_daily_final!F14637</f>
        <v>62.75</v>
      </c>
      <c r="D14637">
        <f>C14637 * VLOOKUP(B14637, finance_assumptions!A:B, 2, FALSE)</f>
        <v>62.75</v>
      </c>
      <c r="E14637">
        <f t="shared" si="684"/>
        <v>47.0625</v>
      </c>
      <c r="F14637">
        <f t="shared" si="685"/>
        <v>15.6875</v>
      </c>
      <c r="G14637">
        <f t="shared" si="686"/>
        <v>0.25</v>
      </c>
    </row>
    <row r="14638" spans="1:7" x14ac:dyDescent="0.35">
      <c r="A14638" s="1">
        <f>fact_sales_daily_final!A14638</f>
        <v>43586</v>
      </c>
      <c r="B14638" t="str">
        <f>fact_sales_daily_final!E14638</f>
        <v>N05B</v>
      </c>
      <c r="C14638">
        <f>fact_sales_daily_final!F14638</f>
        <v>10</v>
      </c>
      <c r="D14638">
        <f>C14638 * VLOOKUP(B14638, finance_assumptions!A:B, 2, FALSE)</f>
        <v>10</v>
      </c>
      <c r="E14638">
        <f t="shared" si="684"/>
        <v>7.5</v>
      </c>
      <c r="F14638">
        <f t="shared" si="685"/>
        <v>2.5</v>
      </c>
      <c r="G14638">
        <f t="shared" si="686"/>
        <v>0.25</v>
      </c>
    </row>
    <row r="14639" spans="1:7" x14ac:dyDescent="0.35">
      <c r="A14639" s="1">
        <f>fact_sales_daily_final!A14639</f>
        <v>43586</v>
      </c>
      <c r="B14639" t="str">
        <f>fact_sales_daily_final!E14639</f>
        <v>N05C</v>
      </c>
      <c r="C14639">
        <f>fact_sales_daily_final!F14639</f>
        <v>0</v>
      </c>
      <c r="D14639">
        <f>C14639 * VLOOKUP(B14639, finance_assumptions!A:B, 2, FALSE)</f>
        <v>0</v>
      </c>
      <c r="E14639">
        <f t="shared" si="684"/>
        <v>0</v>
      </c>
      <c r="F14639">
        <f t="shared" si="685"/>
        <v>0</v>
      </c>
      <c r="G14639">
        <f t="shared" si="686"/>
        <v>0</v>
      </c>
    </row>
    <row r="14640" spans="1:7" x14ac:dyDescent="0.35">
      <c r="A14640" s="1">
        <f>fact_sales_daily_final!A14640</f>
        <v>43586</v>
      </c>
      <c r="B14640" t="str">
        <f>fact_sales_daily_final!E14640</f>
        <v>R03</v>
      </c>
      <c r="C14640">
        <f>fact_sales_daily_final!F14640</f>
        <v>30</v>
      </c>
      <c r="D14640">
        <f>C14640 * VLOOKUP(B14640, finance_assumptions!A:B, 2, FALSE)</f>
        <v>30</v>
      </c>
      <c r="E14640">
        <f t="shared" si="684"/>
        <v>22.5</v>
      </c>
      <c r="F14640">
        <f t="shared" si="685"/>
        <v>7.5</v>
      </c>
      <c r="G14640">
        <f t="shared" si="686"/>
        <v>0.25</v>
      </c>
    </row>
    <row r="14641" spans="1:7" x14ac:dyDescent="0.35">
      <c r="A14641" s="1">
        <f>fact_sales_daily_final!A14641</f>
        <v>43586</v>
      </c>
      <c r="B14641" t="str">
        <f>fact_sales_daily_final!E14641</f>
        <v>R06</v>
      </c>
      <c r="C14641">
        <f>fact_sales_daily_final!F14641</f>
        <v>1</v>
      </c>
      <c r="D14641">
        <f>C14641 * VLOOKUP(B14641, finance_assumptions!A:B, 2, FALSE)</f>
        <v>1</v>
      </c>
      <c r="E14641">
        <f t="shared" si="684"/>
        <v>0.75</v>
      </c>
      <c r="F14641">
        <f t="shared" si="685"/>
        <v>0.25</v>
      </c>
      <c r="G14641">
        <f t="shared" si="686"/>
        <v>0.25</v>
      </c>
    </row>
    <row r="14642" spans="1:7" x14ac:dyDescent="0.35">
      <c r="A14642" s="1">
        <f>fact_sales_daily_final!A14642</f>
        <v>43617</v>
      </c>
      <c r="B14642" t="str">
        <f>fact_sales_daily_final!E14642</f>
        <v>M01AB</v>
      </c>
      <c r="C14642">
        <f>fact_sales_daily_final!F14642</f>
        <v>8.33</v>
      </c>
      <c r="D14642">
        <f>C14642 * VLOOKUP(B14642, finance_assumptions!A:B, 2, FALSE)</f>
        <v>8.33</v>
      </c>
      <c r="E14642">
        <f t="shared" si="684"/>
        <v>6.2475000000000005</v>
      </c>
      <c r="F14642">
        <f t="shared" si="685"/>
        <v>2.0824999999999996</v>
      </c>
      <c r="G14642">
        <f t="shared" si="686"/>
        <v>0.24999999999999994</v>
      </c>
    </row>
    <row r="14643" spans="1:7" x14ac:dyDescent="0.35">
      <c r="A14643" s="1">
        <f>fact_sales_daily_final!A14643</f>
        <v>43617</v>
      </c>
      <c r="B14643" t="str">
        <f>fact_sales_daily_final!E14643</f>
        <v>M01AE</v>
      </c>
      <c r="C14643">
        <f>fact_sales_daily_final!F14643</f>
        <v>10.01</v>
      </c>
      <c r="D14643">
        <f>C14643 * VLOOKUP(B14643, finance_assumptions!A:B, 2, FALSE)</f>
        <v>10.01</v>
      </c>
      <c r="E14643">
        <f t="shared" si="684"/>
        <v>7.5075000000000003</v>
      </c>
      <c r="F14643">
        <f t="shared" si="685"/>
        <v>2.5024999999999995</v>
      </c>
      <c r="G14643">
        <f t="shared" si="686"/>
        <v>0.24999999999999994</v>
      </c>
    </row>
    <row r="14644" spans="1:7" x14ac:dyDescent="0.35">
      <c r="A14644" s="1">
        <f>fact_sales_daily_final!A14644</f>
        <v>43617</v>
      </c>
      <c r="B14644" t="str">
        <f>fact_sales_daily_final!E14644</f>
        <v>N02BA</v>
      </c>
      <c r="C14644">
        <f>fact_sales_daily_final!F14644</f>
        <v>2.25</v>
      </c>
      <c r="D14644">
        <f>C14644 * VLOOKUP(B14644, finance_assumptions!A:B, 2, FALSE)</f>
        <v>2.25</v>
      </c>
      <c r="E14644">
        <f t="shared" si="684"/>
        <v>1.6875</v>
      </c>
      <c r="F14644">
        <f t="shared" si="685"/>
        <v>0.5625</v>
      </c>
      <c r="G14644">
        <f t="shared" si="686"/>
        <v>0.25</v>
      </c>
    </row>
    <row r="14645" spans="1:7" x14ac:dyDescent="0.35">
      <c r="A14645" s="1">
        <f>fact_sales_daily_final!A14645</f>
        <v>43617</v>
      </c>
      <c r="B14645" t="str">
        <f>fact_sales_daily_final!E14645</f>
        <v>N02BE</v>
      </c>
      <c r="C14645">
        <f>fact_sales_daily_final!F14645</f>
        <v>47.4</v>
      </c>
      <c r="D14645">
        <f>C14645 * VLOOKUP(B14645, finance_assumptions!A:B, 2, FALSE)</f>
        <v>47.4</v>
      </c>
      <c r="E14645">
        <f t="shared" si="684"/>
        <v>35.549999999999997</v>
      </c>
      <c r="F14645">
        <f t="shared" si="685"/>
        <v>11.850000000000001</v>
      </c>
      <c r="G14645">
        <f t="shared" si="686"/>
        <v>0.25000000000000006</v>
      </c>
    </row>
    <row r="14646" spans="1:7" x14ac:dyDescent="0.35">
      <c r="A14646" s="1">
        <f>fact_sales_daily_final!A14646</f>
        <v>43617</v>
      </c>
      <c r="B14646" t="str">
        <f>fact_sales_daily_final!E14646</f>
        <v>N05B</v>
      </c>
      <c r="C14646">
        <f>fact_sales_daily_final!F14646</f>
        <v>11</v>
      </c>
      <c r="D14646">
        <f>C14646 * VLOOKUP(B14646, finance_assumptions!A:B, 2, FALSE)</f>
        <v>11</v>
      </c>
      <c r="E14646">
        <f t="shared" si="684"/>
        <v>8.25</v>
      </c>
      <c r="F14646">
        <f t="shared" si="685"/>
        <v>2.75</v>
      </c>
      <c r="G14646">
        <f t="shared" si="686"/>
        <v>0.25</v>
      </c>
    </row>
    <row r="14647" spans="1:7" x14ac:dyDescent="0.35">
      <c r="A14647" s="1">
        <f>fact_sales_daily_final!A14647</f>
        <v>43617</v>
      </c>
      <c r="B14647" t="str">
        <f>fact_sales_daily_final!E14647</f>
        <v>N05C</v>
      </c>
      <c r="C14647">
        <f>fact_sales_daily_final!F14647</f>
        <v>2</v>
      </c>
      <c r="D14647">
        <f>C14647 * VLOOKUP(B14647, finance_assumptions!A:B, 2, FALSE)</f>
        <v>2</v>
      </c>
      <c r="E14647">
        <f t="shared" si="684"/>
        <v>1.5</v>
      </c>
      <c r="F14647">
        <f t="shared" si="685"/>
        <v>0.5</v>
      </c>
      <c r="G14647">
        <f t="shared" si="686"/>
        <v>0.25</v>
      </c>
    </row>
    <row r="14648" spans="1:7" x14ac:dyDescent="0.35">
      <c r="A14648" s="1">
        <f>fact_sales_daily_final!A14648</f>
        <v>43617</v>
      </c>
      <c r="B14648" t="str">
        <f>fact_sales_daily_final!E14648</f>
        <v>R03</v>
      </c>
      <c r="C14648">
        <f>fact_sales_daily_final!F14648</f>
        <v>0</v>
      </c>
      <c r="D14648">
        <f>C14648 * VLOOKUP(B14648, finance_assumptions!A:B, 2, FALSE)</f>
        <v>0</v>
      </c>
      <c r="E14648">
        <f t="shared" si="684"/>
        <v>0</v>
      </c>
      <c r="F14648">
        <f t="shared" si="685"/>
        <v>0</v>
      </c>
      <c r="G14648">
        <f t="shared" si="686"/>
        <v>0</v>
      </c>
    </row>
    <row r="14649" spans="1:7" x14ac:dyDescent="0.35">
      <c r="A14649" s="1">
        <f>fact_sales_daily_final!A14649</f>
        <v>43617</v>
      </c>
      <c r="B14649" t="str">
        <f>fact_sales_daily_final!E14649</f>
        <v>R06</v>
      </c>
      <c r="C14649">
        <f>fact_sales_daily_final!F14649</f>
        <v>3</v>
      </c>
      <c r="D14649">
        <f>C14649 * VLOOKUP(B14649, finance_assumptions!A:B, 2, FALSE)</f>
        <v>3</v>
      </c>
      <c r="E14649">
        <f t="shared" si="684"/>
        <v>2.25</v>
      </c>
      <c r="F14649">
        <f t="shared" si="685"/>
        <v>0.75</v>
      </c>
      <c r="G14649">
        <f t="shared" si="686"/>
        <v>0.25</v>
      </c>
    </row>
    <row r="14650" spans="1:7" x14ac:dyDescent="0.35">
      <c r="A14650" s="1">
        <f>fact_sales_daily_final!A14650</f>
        <v>43647</v>
      </c>
      <c r="B14650" t="str">
        <f>fact_sales_daily_final!E14650</f>
        <v>M01AB</v>
      </c>
      <c r="C14650">
        <f>fact_sales_daily_final!F14650</f>
        <v>0</v>
      </c>
      <c r="D14650">
        <f>C14650 * VLOOKUP(B14650, finance_assumptions!A:B, 2, FALSE)</f>
        <v>0</v>
      </c>
      <c r="E14650">
        <f t="shared" si="684"/>
        <v>0</v>
      </c>
      <c r="F14650">
        <f t="shared" si="685"/>
        <v>0</v>
      </c>
      <c r="G14650">
        <f t="shared" si="686"/>
        <v>0</v>
      </c>
    </row>
    <row r="14651" spans="1:7" x14ac:dyDescent="0.35">
      <c r="A14651" s="1">
        <f>fact_sales_daily_final!A14651</f>
        <v>43647</v>
      </c>
      <c r="B14651" t="str">
        <f>fact_sales_daily_final!E14651</f>
        <v>M01AE</v>
      </c>
      <c r="C14651">
        <f>fact_sales_daily_final!F14651</f>
        <v>0</v>
      </c>
      <c r="D14651">
        <f>C14651 * VLOOKUP(B14651, finance_assumptions!A:B, 2, FALSE)</f>
        <v>0</v>
      </c>
      <c r="E14651">
        <f t="shared" si="684"/>
        <v>0</v>
      </c>
      <c r="F14651">
        <f t="shared" si="685"/>
        <v>0</v>
      </c>
      <c r="G14651">
        <f t="shared" si="686"/>
        <v>0</v>
      </c>
    </row>
    <row r="14652" spans="1:7" x14ac:dyDescent="0.35">
      <c r="A14652" s="1">
        <f>fact_sales_daily_final!A14652</f>
        <v>43647</v>
      </c>
      <c r="B14652" t="str">
        <f>fact_sales_daily_final!E14652</f>
        <v>N02BA</v>
      </c>
      <c r="C14652">
        <f>fact_sales_daily_final!F14652</f>
        <v>0</v>
      </c>
      <c r="D14652">
        <f>C14652 * VLOOKUP(B14652, finance_assumptions!A:B, 2, FALSE)</f>
        <v>0</v>
      </c>
      <c r="E14652">
        <f t="shared" si="684"/>
        <v>0</v>
      </c>
      <c r="F14652">
        <f t="shared" si="685"/>
        <v>0</v>
      </c>
      <c r="G14652">
        <f t="shared" si="686"/>
        <v>0</v>
      </c>
    </row>
    <row r="14653" spans="1:7" x14ac:dyDescent="0.35">
      <c r="A14653" s="1">
        <f>fact_sales_daily_final!A14653</f>
        <v>43647</v>
      </c>
      <c r="B14653" t="str">
        <f>fact_sales_daily_final!E14653</f>
        <v>N02BE</v>
      </c>
      <c r="C14653">
        <f>fact_sales_daily_final!F14653</f>
        <v>0</v>
      </c>
      <c r="D14653">
        <f>C14653 * VLOOKUP(B14653, finance_assumptions!A:B, 2, FALSE)</f>
        <v>0</v>
      </c>
      <c r="E14653">
        <f t="shared" si="684"/>
        <v>0</v>
      </c>
      <c r="F14653">
        <f t="shared" si="685"/>
        <v>0</v>
      </c>
      <c r="G14653">
        <f t="shared" si="686"/>
        <v>0</v>
      </c>
    </row>
    <row r="14654" spans="1:7" x14ac:dyDescent="0.35">
      <c r="A14654" s="1">
        <f>fact_sales_daily_final!A14654</f>
        <v>43647</v>
      </c>
      <c r="B14654" t="str">
        <f>fact_sales_daily_final!E14654</f>
        <v>N05B</v>
      </c>
      <c r="C14654">
        <f>fact_sales_daily_final!F14654</f>
        <v>0</v>
      </c>
      <c r="D14654">
        <f>C14654 * VLOOKUP(B14654, finance_assumptions!A:B, 2, FALSE)</f>
        <v>0</v>
      </c>
      <c r="E14654">
        <f t="shared" si="684"/>
        <v>0</v>
      </c>
      <c r="F14654">
        <f t="shared" si="685"/>
        <v>0</v>
      </c>
      <c r="G14654">
        <f t="shared" si="686"/>
        <v>0</v>
      </c>
    </row>
    <row r="14655" spans="1:7" x14ac:dyDescent="0.35">
      <c r="A14655" s="1">
        <f>fact_sales_daily_final!A14655</f>
        <v>43647</v>
      </c>
      <c r="B14655" t="str">
        <f>fact_sales_daily_final!E14655</f>
        <v>N05C</v>
      </c>
      <c r="C14655">
        <f>fact_sales_daily_final!F14655</f>
        <v>0</v>
      </c>
      <c r="D14655">
        <f>C14655 * VLOOKUP(B14655, finance_assumptions!A:B, 2, FALSE)</f>
        <v>0</v>
      </c>
      <c r="E14655">
        <f t="shared" si="684"/>
        <v>0</v>
      </c>
      <c r="F14655">
        <f t="shared" si="685"/>
        <v>0</v>
      </c>
      <c r="G14655">
        <f t="shared" si="686"/>
        <v>0</v>
      </c>
    </row>
    <row r="14656" spans="1:7" x14ac:dyDescent="0.35">
      <c r="A14656" s="1">
        <f>fact_sales_daily_final!A14656</f>
        <v>43647</v>
      </c>
      <c r="B14656" t="str">
        <f>fact_sales_daily_final!E14656</f>
        <v>R03</v>
      </c>
      <c r="C14656">
        <f>fact_sales_daily_final!F14656</f>
        <v>0</v>
      </c>
      <c r="D14656">
        <f>C14656 * VLOOKUP(B14656, finance_assumptions!A:B, 2, FALSE)</f>
        <v>0</v>
      </c>
      <c r="E14656">
        <f t="shared" si="684"/>
        <v>0</v>
      </c>
      <c r="F14656">
        <f t="shared" si="685"/>
        <v>0</v>
      </c>
      <c r="G14656">
        <f t="shared" si="686"/>
        <v>0</v>
      </c>
    </row>
    <row r="14657" spans="1:7" x14ac:dyDescent="0.35">
      <c r="A14657" s="1">
        <f>fact_sales_daily_final!A14657</f>
        <v>43647</v>
      </c>
      <c r="B14657" t="str">
        <f>fact_sales_daily_final!E14657</f>
        <v>R06</v>
      </c>
      <c r="C14657">
        <f>fact_sales_daily_final!F14657</f>
        <v>0</v>
      </c>
      <c r="D14657">
        <f>C14657 * VLOOKUP(B14657, finance_assumptions!A:B, 2, FALSE)</f>
        <v>0</v>
      </c>
      <c r="E14657">
        <f t="shared" si="684"/>
        <v>0</v>
      </c>
      <c r="F14657">
        <f t="shared" si="685"/>
        <v>0</v>
      </c>
      <c r="G14657">
        <f t="shared" si="686"/>
        <v>0</v>
      </c>
    </row>
    <row r="14658" spans="1:7" x14ac:dyDescent="0.35">
      <c r="A14658" s="1">
        <f>fact_sales_daily_final!A14658</f>
        <v>43678</v>
      </c>
      <c r="B14658" t="str">
        <f>fact_sales_daily_final!E14658</f>
        <v>M01AB</v>
      </c>
      <c r="C14658">
        <f>fact_sales_daily_final!F14658</f>
        <v>4.34</v>
      </c>
      <c r="D14658">
        <f>C14658 * VLOOKUP(B14658, finance_assumptions!A:B, 2, FALSE)</f>
        <v>4.34</v>
      </c>
      <c r="E14658">
        <f t="shared" si="684"/>
        <v>3.2549999999999999</v>
      </c>
      <c r="F14658">
        <f t="shared" si="685"/>
        <v>1.085</v>
      </c>
      <c r="G14658">
        <f t="shared" si="686"/>
        <v>0.25</v>
      </c>
    </row>
    <row r="14659" spans="1:7" x14ac:dyDescent="0.35">
      <c r="A14659" s="1">
        <f>fact_sales_daily_final!A14659</f>
        <v>43678</v>
      </c>
      <c r="B14659" t="str">
        <f>fact_sales_daily_final!E14659</f>
        <v>M01AE</v>
      </c>
      <c r="C14659">
        <f>fact_sales_daily_final!F14659</f>
        <v>3.32</v>
      </c>
      <c r="D14659">
        <f>C14659 * VLOOKUP(B14659, finance_assumptions!A:B, 2, FALSE)</f>
        <v>3.32</v>
      </c>
      <c r="E14659">
        <f t="shared" ref="E14659:E14722" si="687">D14659 * 0.75</f>
        <v>2.4899999999999998</v>
      </c>
      <c r="F14659">
        <f t="shared" ref="F14659:F14722" si="688">D14659 - E14659</f>
        <v>0.83000000000000007</v>
      </c>
      <c r="G14659">
        <f t="shared" ref="G14659:G14722" si="689">IF(D14659=0, 0, F14659/D14659)</f>
        <v>0.25000000000000006</v>
      </c>
    </row>
    <row r="14660" spans="1:7" x14ac:dyDescent="0.35">
      <c r="A14660" s="1">
        <f>fact_sales_daily_final!A14660</f>
        <v>43678</v>
      </c>
      <c r="B14660" t="str">
        <f>fact_sales_daily_final!E14660</f>
        <v>N02BA</v>
      </c>
      <c r="C14660">
        <f>fact_sales_daily_final!F14660</f>
        <v>0</v>
      </c>
      <c r="D14660">
        <f>C14660 * VLOOKUP(B14660, finance_assumptions!A:B, 2, FALSE)</f>
        <v>0</v>
      </c>
      <c r="E14660">
        <f t="shared" si="687"/>
        <v>0</v>
      </c>
      <c r="F14660">
        <f t="shared" si="688"/>
        <v>0</v>
      </c>
      <c r="G14660">
        <f t="shared" si="689"/>
        <v>0</v>
      </c>
    </row>
    <row r="14661" spans="1:7" x14ac:dyDescent="0.35">
      <c r="A14661" s="1">
        <f>fact_sales_daily_final!A14661</f>
        <v>43678</v>
      </c>
      <c r="B14661" t="str">
        <f>fact_sales_daily_final!E14661</f>
        <v>N02BE</v>
      </c>
      <c r="C14661">
        <f>fact_sales_daily_final!F14661</f>
        <v>41.8</v>
      </c>
      <c r="D14661">
        <f>C14661 * VLOOKUP(B14661, finance_assumptions!A:B, 2, FALSE)</f>
        <v>41.8</v>
      </c>
      <c r="E14661">
        <f t="shared" si="687"/>
        <v>31.349999999999998</v>
      </c>
      <c r="F14661">
        <f t="shared" si="688"/>
        <v>10.45</v>
      </c>
      <c r="G14661">
        <f t="shared" si="689"/>
        <v>0.25</v>
      </c>
    </row>
    <row r="14662" spans="1:7" x14ac:dyDescent="0.35">
      <c r="A14662" s="1">
        <f>fact_sales_daily_final!A14662</f>
        <v>43678</v>
      </c>
      <c r="B14662" t="str">
        <f>fact_sales_daily_final!E14662</f>
        <v>N05B</v>
      </c>
      <c r="C14662">
        <f>fact_sales_daily_final!F14662</f>
        <v>6</v>
      </c>
      <c r="D14662">
        <f>C14662 * VLOOKUP(B14662, finance_assumptions!A:B, 2, FALSE)</f>
        <v>6</v>
      </c>
      <c r="E14662">
        <f t="shared" si="687"/>
        <v>4.5</v>
      </c>
      <c r="F14662">
        <f t="shared" si="688"/>
        <v>1.5</v>
      </c>
      <c r="G14662">
        <f t="shared" si="689"/>
        <v>0.25</v>
      </c>
    </row>
    <row r="14663" spans="1:7" x14ac:dyDescent="0.35">
      <c r="A14663" s="1">
        <f>fact_sales_daily_final!A14663</f>
        <v>43678</v>
      </c>
      <c r="B14663" t="str">
        <f>fact_sales_daily_final!E14663</f>
        <v>N05C</v>
      </c>
      <c r="C14663">
        <f>fact_sales_daily_final!F14663</f>
        <v>0</v>
      </c>
      <c r="D14663">
        <f>C14663 * VLOOKUP(B14663, finance_assumptions!A:B, 2, FALSE)</f>
        <v>0</v>
      </c>
      <c r="E14663">
        <f t="shared" si="687"/>
        <v>0</v>
      </c>
      <c r="F14663">
        <f t="shared" si="688"/>
        <v>0</v>
      </c>
      <c r="G14663">
        <f t="shared" si="689"/>
        <v>0</v>
      </c>
    </row>
    <row r="14664" spans="1:7" x14ac:dyDescent="0.35">
      <c r="A14664" s="1">
        <f>fact_sales_daily_final!A14664</f>
        <v>43678</v>
      </c>
      <c r="B14664" t="str">
        <f>fact_sales_daily_final!E14664</f>
        <v>R03</v>
      </c>
      <c r="C14664">
        <f>fact_sales_daily_final!F14664</f>
        <v>10</v>
      </c>
      <c r="D14664">
        <f>C14664 * VLOOKUP(B14664, finance_assumptions!A:B, 2, FALSE)</f>
        <v>10</v>
      </c>
      <c r="E14664">
        <f t="shared" si="687"/>
        <v>7.5</v>
      </c>
      <c r="F14664">
        <f t="shared" si="688"/>
        <v>2.5</v>
      </c>
      <c r="G14664">
        <f t="shared" si="689"/>
        <v>0.25</v>
      </c>
    </row>
    <row r="14665" spans="1:7" x14ac:dyDescent="0.35">
      <c r="A14665" s="1">
        <f>fact_sales_daily_final!A14665</f>
        <v>43678</v>
      </c>
      <c r="B14665" t="str">
        <f>fact_sales_daily_final!E14665</f>
        <v>R06</v>
      </c>
      <c r="C14665">
        <f>fact_sales_daily_final!F14665</f>
        <v>2</v>
      </c>
      <c r="D14665">
        <f>C14665 * VLOOKUP(B14665, finance_assumptions!A:B, 2, FALSE)</f>
        <v>2</v>
      </c>
      <c r="E14665">
        <f t="shared" si="687"/>
        <v>1.5</v>
      </c>
      <c r="F14665">
        <f t="shared" si="688"/>
        <v>0.5</v>
      </c>
      <c r="G14665">
        <f t="shared" si="689"/>
        <v>0.25</v>
      </c>
    </row>
    <row r="14666" spans="1:7" x14ac:dyDescent="0.35">
      <c r="A14666" s="1">
        <f>fact_sales_daily_final!A14666</f>
        <v>43709</v>
      </c>
      <c r="B14666" t="str">
        <f>fact_sales_daily_final!E14666</f>
        <v>M01AB</v>
      </c>
      <c r="C14666">
        <f>fact_sales_daily_final!F14666</f>
        <v>3</v>
      </c>
      <c r="D14666">
        <f>C14666 * VLOOKUP(B14666, finance_assumptions!A:B, 2, FALSE)</f>
        <v>3</v>
      </c>
      <c r="E14666">
        <f t="shared" si="687"/>
        <v>2.25</v>
      </c>
      <c r="F14666">
        <f t="shared" si="688"/>
        <v>0.75</v>
      </c>
      <c r="G14666">
        <f t="shared" si="689"/>
        <v>0.25</v>
      </c>
    </row>
    <row r="14667" spans="1:7" x14ac:dyDescent="0.35">
      <c r="A14667" s="1">
        <f>fact_sales_daily_final!A14667</f>
        <v>43709</v>
      </c>
      <c r="B14667" t="str">
        <f>fact_sales_daily_final!E14667</f>
        <v>M01AE</v>
      </c>
      <c r="C14667">
        <f>fact_sales_daily_final!F14667</f>
        <v>1.33</v>
      </c>
      <c r="D14667">
        <f>C14667 * VLOOKUP(B14667, finance_assumptions!A:B, 2, FALSE)</f>
        <v>1.33</v>
      </c>
      <c r="E14667">
        <f t="shared" si="687"/>
        <v>0.99750000000000005</v>
      </c>
      <c r="F14667">
        <f t="shared" si="688"/>
        <v>0.33250000000000002</v>
      </c>
      <c r="G14667">
        <f t="shared" si="689"/>
        <v>0.25</v>
      </c>
    </row>
    <row r="14668" spans="1:7" x14ac:dyDescent="0.35">
      <c r="A14668" s="1">
        <f>fact_sales_daily_final!A14668</f>
        <v>43709</v>
      </c>
      <c r="B14668" t="str">
        <f>fact_sales_daily_final!E14668</f>
        <v>N02BA</v>
      </c>
      <c r="C14668">
        <f>fact_sales_daily_final!F14668</f>
        <v>2</v>
      </c>
      <c r="D14668">
        <f>C14668 * VLOOKUP(B14668, finance_assumptions!A:B, 2, FALSE)</f>
        <v>2</v>
      </c>
      <c r="E14668">
        <f t="shared" si="687"/>
        <v>1.5</v>
      </c>
      <c r="F14668">
        <f t="shared" si="688"/>
        <v>0.5</v>
      </c>
      <c r="G14668">
        <f t="shared" si="689"/>
        <v>0.25</v>
      </c>
    </row>
    <row r="14669" spans="1:7" x14ac:dyDescent="0.35">
      <c r="A14669" s="1">
        <f>fact_sales_daily_final!A14669</f>
        <v>43709</v>
      </c>
      <c r="B14669" t="str">
        <f>fact_sales_daily_final!E14669</f>
        <v>N02BE</v>
      </c>
      <c r="C14669">
        <f>fact_sales_daily_final!F14669</f>
        <v>64.8</v>
      </c>
      <c r="D14669">
        <f>C14669 * VLOOKUP(B14669, finance_assumptions!A:B, 2, FALSE)</f>
        <v>64.8</v>
      </c>
      <c r="E14669">
        <f t="shared" si="687"/>
        <v>48.599999999999994</v>
      </c>
      <c r="F14669">
        <f t="shared" si="688"/>
        <v>16.200000000000003</v>
      </c>
      <c r="G14669">
        <f t="shared" si="689"/>
        <v>0.25000000000000006</v>
      </c>
    </row>
    <row r="14670" spans="1:7" x14ac:dyDescent="0.35">
      <c r="A14670" s="1">
        <f>fact_sales_daily_final!A14670</f>
        <v>43709</v>
      </c>
      <c r="B14670" t="str">
        <f>fact_sales_daily_final!E14670</f>
        <v>N05B</v>
      </c>
      <c r="C14670">
        <f>fact_sales_daily_final!F14670</f>
        <v>24</v>
      </c>
      <c r="D14670">
        <f>C14670 * VLOOKUP(B14670, finance_assumptions!A:B, 2, FALSE)</f>
        <v>24</v>
      </c>
      <c r="E14670">
        <f t="shared" si="687"/>
        <v>18</v>
      </c>
      <c r="F14670">
        <f t="shared" si="688"/>
        <v>6</v>
      </c>
      <c r="G14670">
        <f t="shared" si="689"/>
        <v>0.25</v>
      </c>
    </row>
    <row r="14671" spans="1:7" x14ac:dyDescent="0.35">
      <c r="A14671" s="1">
        <f>fact_sales_daily_final!A14671</f>
        <v>43709</v>
      </c>
      <c r="B14671" t="str">
        <f>fact_sales_daily_final!E14671</f>
        <v>N05C</v>
      </c>
      <c r="C14671">
        <f>fact_sales_daily_final!F14671</f>
        <v>3</v>
      </c>
      <c r="D14671">
        <f>C14671 * VLOOKUP(B14671, finance_assumptions!A:B, 2, FALSE)</f>
        <v>3</v>
      </c>
      <c r="E14671">
        <f t="shared" si="687"/>
        <v>2.25</v>
      </c>
      <c r="F14671">
        <f t="shared" si="688"/>
        <v>0.75</v>
      </c>
      <c r="G14671">
        <f t="shared" si="689"/>
        <v>0.25</v>
      </c>
    </row>
    <row r="14672" spans="1:7" x14ac:dyDescent="0.35">
      <c r="A14672" s="1">
        <f>fact_sales_daily_final!A14672</f>
        <v>43709</v>
      </c>
      <c r="B14672" t="str">
        <f>fact_sales_daily_final!E14672</f>
        <v>R03</v>
      </c>
      <c r="C14672">
        <f>fact_sales_daily_final!F14672</f>
        <v>10</v>
      </c>
      <c r="D14672">
        <f>C14672 * VLOOKUP(B14672, finance_assumptions!A:B, 2, FALSE)</f>
        <v>10</v>
      </c>
      <c r="E14672">
        <f t="shared" si="687"/>
        <v>7.5</v>
      </c>
      <c r="F14672">
        <f t="shared" si="688"/>
        <v>2.5</v>
      </c>
      <c r="G14672">
        <f t="shared" si="689"/>
        <v>0.25</v>
      </c>
    </row>
    <row r="14673" spans="1:7" x14ac:dyDescent="0.35">
      <c r="A14673" s="1">
        <f>fact_sales_daily_final!A14673</f>
        <v>43709</v>
      </c>
      <c r="B14673" t="str">
        <f>fact_sales_daily_final!E14673</f>
        <v>R06</v>
      </c>
      <c r="C14673">
        <f>fact_sales_daily_final!F14673</f>
        <v>1</v>
      </c>
      <c r="D14673">
        <f>C14673 * VLOOKUP(B14673, finance_assumptions!A:B, 2, FALSE)</f>
        <v>1</v>
      </c>
      <c r="E14673">
        <f t="shared" si="687"/>
        <v>0.75</v>
      </c>
      <c r="F14673">
        <f t="shared" si="688"/>
        <v>0.25</v>
      </c>
      <c r="G14673">
        <f t="shared" si="689"/>
        <v>0.25</v>
      </c>
    </row>
    <row r="14674" spans="1:7" x14ac:dyDescent="0.35">
      <c r="A14674" s="1">
        <f>fact_sales_daily_final!A14674</f>
        <v>43739</v>
      </c>
      <c r="B14674" t="str">
        <f>fact_sales_daily_final!E14674</f>
        <v>M01AB</v>
      </c>
      <c r="C14674">
        <f>fact_sales_daily_final!F14674</f>
        <v>8</v>
      </c>
      <c r="D14674">
        <f>C14674 * VLOOKUP(B14674, finance_assumptions!A:B, 2, FALSE)</f>
        <v>8</v>
      </c>
      <c r="E14674">
        <f t="shared" si="687"/>
        <v>6</v>
      </c>
      <c r="F14674">
        <f t="shared" si="688"/>
        <v>2</v>
      </c>
      <c r="G14674">
        <f t="shared" si="689"/>
        <v>0.25</v>
      </c>
    </row>
    <row r="14675" spans="1:7" x14ac:dyDescent="0.35">
      <c r="A14675" s="1">
        <f>fact_sales_daily_final!A14675</f>
        <v>43739</v>
      </c>
      <c r="B14675" t="str">
        <f>fact_sales_daily_final!E14675</f>
        <v>M01AE</v>
      </c>
      <c r="C14675">
        <f>fact_sales_daily_final!F14675</f>
        <v>3.58</v>
      </c>
      <c r="D14675">
        <f>C14675 * VLOOKUP(B14675, finance_assumptions!A:B, 2, FALSE)</f>
        <v>3.58</v>
      </c>
      <c r="E14675">
        <f t="shared" si="687"/>
        <v>2.6850000000000001</v>
      </c>
      <c r="F14675">
        <f t="shared" si="688"/>
        <v>0.89500000000000002</v>
      </c>
      <c r="G14675">
        <f t="shared" si="689"/>
        <v>0.25</v>
      </c>
    </row>
    <row r="14676" spans="1:7" x14ac:dyDescent="0.35">
      <c r="A14676" s="1">
        <f>fact_sales_daily_final!A14676</f>
        <v>43739</v>
      </c>
      <c r="B14676" t="str">
        <f>fact_sales_daily_final!E14676</f>
        <v>N02BA</v>
      </c>
      <c r="C14676">
        <f>fact_sales_daily_final!F14676</f>
        <v>5.6</v>
      </c>
      <c r="D14676">
        <f>C14676 * VLOOKUP(B14676, finance_assumptions!A:B, 2, FALSE)</f>
        <v>5.6</v>
      </c>
      <c r="E14676">
        <f t="shared" si="687"/>
        <v>4.1999999999999993</v>
      </c>
      <c r="F14676">
        <f t="shared" si="688"/>
        <v>1.4000000000000004</v>
      </c>
      <c r="G14676">
        <f t="shared" si="689"/>
        <v>0.25000000000000006</v>
      </c>
    </row>
    <row r="14677" spans="1:7" x14ac:dyDescent="0.35">
      <c r="A14677" s="1">
        <f>fact_sales_daily_final!A14677</f>
        <v>43739</v>
      </c>
      <c r="B14677" t="str">
        <f>fact_sales_daily_final!E14677</f>
        <v>N02BE</v>
      </c>
      <c r="C14677">
        <f>fact_sales_daily_final!F14677</f>
        <v>39.1</v>
      </c>
      <c r="D14677">
        <f>C14677 * VLOOKUP(B14677, finance_assumptions!A:B, 2, FALSE)</f>
        <v>39.1</v>
      </c>
      <c r="E14677">
        <f t="shared" si="687"/>
        <v>29.325000000000003</v>
      </c>
      <c r="F14677">
        <f t="shared" si="688"/>
        <v>9.7749999999999986</v>
      </c>
      <c r="G14677">
        <f t="shared" si="689"/>
        <v>0.24999999999999994</v>
      </c>
    </row>
    <row r="14678" spans="1:7" x14ac:dyDescent="0.35">
      <c r="A14678" s="1">
        <f>fact_sales_daily_final!A14678</f>
        <v>43739</v>
      </c>
      <c r="B14678" t="str">
        <f>fact_sales_daily_final!E14678</f>
        <v>N05B</v>
      </c>
      <c r="C14678">
        <f>fact_sales_daily_final!F14678</f>
        <v>12</v>
      </c>
      <c r="D14678">
        <f>C14678 * VLOOKUP(B14678, finance_assumptions!A:B, 2, FALSE)</f>
        <v>12</v>
      </c>
      <c r="E14678">
        <f t="shared" si="687"/>
        <v>9</v>
      </c>
      <c r="F14678">
        <f t="shared" si="688"/>
        <v>3</v>
      </c>
      <c r="G14678">
        <f t="shared" si="689"/>
        <v>0.25</v>
      </c>
    </row>
    <row r="14679" spans="1:7" x14ac:dyDescent="0.35">
      <c r="A14679" s="1">
        <f>fact_sales_daily_final!A14679</f>
        <v>43739</v>
      </c>
      <c r="B14679" t="str">
        <f>fact_sales_daily_final!E14679</f>
        <v>N05C</v>
      </c>
      <c r="C14679">
        <f>fact_sales_daily_final!F14679</f>
        <v>2</v>
      </c>
      <c r="D14679">
        <f>C14679 * VLOOKUP(B14679, finance_assumptions!A:B, 2, FALSE)</f>
        <v>2</v>
      </c>
      <c r="E14679">
        <f t="shared" si="687"/>
        <v>1.5</v>
      </c>
      <c r="F14679">
        <f t="shared" si="688"/>
        <v>0.5</v>
      </c>
      <c r="G14679">
        <f t="shared" si="689"/>
        <v>0.25</v>
      </c>
    </row>
    <row r="14680" spans="1:7" x14ac:dyDescent="0.35">
      <c r="A14680" s="1">
        <f>fact_sales_daily_final!A14680</f>
        <v>43739</v>
      </c>
      <c r="B14680" t="str">
        <f>fact_sales_daily_final!E14680</f>
        <v>R03</v>
      </c>
      <c r="C14680">
        <f>fact_sales_daily_final!F14680</f>
        <v>13</v>
      </c>
      <c r="D14680">
        <f>C14680 * VLOOKUP(B14680, finance_assumptions!A:B, 2, FALSE)</f>
        <v>13</v>
      </c>
      <c r="E14680">
        <f t="shared" si="687"/>
        <v>9.75</v>
      </c>
      <c r="F14680">
        <f t="shared" si="688"/>
        <v>3.25</v>
      </c>
      <c r="G14680">
        <f t="shared" si="689"/>
        <v>0.25</v>
      </c>
    </row>
    <row r="14681" spans="1:7" x14ac:dyDescent="0.35">
      <c r="A14681" s="1">
        <f>fact_sales_daily_final!A14681</f>
        <v>43739</v>
      </c>
      <c r="B14681" t="str">
        <f>fact_sales_daily_final!E14681</f>
        <v>R06</v>
      </c>
      <c r="C14681">
        <f>fact_sales_daily_final!F14681</f>
        <v>1</v>
      </c>
      <c r="D14681">
        <f>C14681 * VLOOKUP(B14681, finance_assumptions!A:B, 2, FALSE)</f>
        <v>1</v>
      </c>
      <c r="E14681">
        <f t="shared" si="687"/>
        <v>0.75</v>
      </c>
      <c r="F14681">
        <f t="shared" si="688"/>
        <v>0.25</v>
      </c>
      <c r="G14681">
        <f t="shared" si="689"/>
        <v>0.25</v>
      </c>
    </row>
    <row r="14682" spans="1:7" x14ac:dyDescent="0.35">
      <c r="A14682" s="1">
        <f>fact_sales_daily_final!A14682</f>
        <v>43770</v>
      </c>
      <c r="B14682" t="str">
        <f>fact_sales_daily_final!E14682</f>
        <v>M01AB</v>
      </c>
      <c r="C14682">
        <f>fact_sales_daily_final!F14682</f>
        <v>5.33</v>
      </c>
      <c r="D14682">
        <f>C14682 * VLOOKUP(B14682, finance_assumptions!A:B, 2, FALSE)</f>
        <v>5.33</v>
      </c>
      <c r="E14682">
        <f t="shared" si="687"/>
        <v>3.9975000000000001</v>
      </c>
      <c r="F14682">
        <f t="shared" si="688"/>
        <v>1.3325</v>
      </c>
      <c r="G14682">
        <f t="shared" si="689"/>
        <v>0.25</v>
      </c>
    </row>
    <row r="14683" spans="1:7" x14ac:dyDescent="0.35">
      <c r="A14683" s="1">
        <f>fact_sales_daily_final!A14683</f>
        <v>43770</v>
      </c>
      <c r="B14683" t="str">
        <f>fact_sales_daily_final!E14683</f>
        <v>M01AE</v>
      </c>
      <c r="C14683">
        <f>fact_sales_daily_final!F14683</f>
        <v>7.34</v>
      </c>
      <c r="D14683">
        <f>C14683 * VLOOKUP(B14683, finance_assumptions!A:B, 2, FALSE)</f>
        <v>7.34</v>
      </c>
      <c r="E14683">
        <f t="shared" si="687"/>
        <v>5.5049999999999999</v>
      </c>
      <c r="F14683">
        <f t="shared" si="688"/>
        <v>1.835</v>
      </c>
      <c r="G14683">
        <f t="shared" si="689"/>
        <v>0.25</v>
      </c>
    </row>
    <row r="14684" spans="1:7" x14ac:dyDescent="0.35">
      <c r="A14684" s="1">
        <f>fact_sales_daily_final!A14684</f>
        <v>43770</v>
      </c>
      <c r="B14684" t="str">
        <f>fact_sales_daily_final!E14684</f>
        <v>N02BA</v>
      </c>
      <c r="C14684">
        <f>fact_sales_daily_final!F14684</f>
        <v>3</v>
      </c>
      <c r="D14684">
        <f>C14684 * VLOOKUP(B14684, finance_assumptions!A:B, 2, FALSE)</f>
        <v>3</v>
      </c>
      <c r="E14684">
        <f t="shared" si="687"/>
        <v>2.25</v>
      </c>
      <c r="F14684">
        <f t="shared" si="688"/>
        <v>0.75</v>
      </c>
      <c r="G14684">
        <f t="shared" si="689"/>
        <v>0.25</v>
      </c>
    </row>
    <row r="14685" spans="1:7" x14ac:dyDescent="0.35">
      <c r="A14685" s="1">
        <f>fact_sales_daily_final!A14685</f>
        <v>43770</v>
      </c>
      <c r="B14685" t="str">
        <f>fact_sales_daily_final!E14685</f>
        <v>N02BE</v>
      </c>
      <c r="C14685">
        <f>fact_sales_daily_final!F14685</f>
        <v>61.6</v>
      </c>
      <c r="D14685">
        <f>C14685 * VLOOKUP(B14685, finance_assumptions!A:B, 2, FALSE)</f>
        <v>61.6</v>
      </c>
      <c r="E14685">
        <f t="shared" si="687"/>
        <v>46.2</v>
      </c>
      <c r="F14685">
        <f t="shared" si="688"/>
        <v>15.399999999999999</v>
      </c>
      <c r="G14685">
        <f t="shared" si="689"/>
        <v>0.24999999999999997</v>
      </c>
    </row>
    <row r="14686" spans="1:7" x14ac:dyDescent="0.35">
      <c r="A14686" s="1">
        <f>fact_sales_daily_final!A14686</f>
        <v>43770</v>
      </c>
      <c r="B14686" t="str">
        <f>fact_sales_daily_final!E14686</f>
        <v>N05B</v>
      </c>
      <c r="C14686">
        <f>fact_sales_daily_final!F14686</f>
        <v>12</v>
      </c>
      <c r="D14686">
        <f>C14686 * VLOOKUP(B14686, finance_assumptions!A:B, 2, FALSE)</f>
        <v>12</v>
      </c>
      <c r="E14686">
        <f t="shared" si="687"/>
        <v>9</v>
      </c>
      <c r="F14686">
        <f t="shared" si="688"/>
        <v>3</v>
      </c>
      <c r="G14686">
        <f t="shared" si="689"/>
        <v>0.25</v>
      </c>
    </row>
    <row r="14687" spans="1:7" x14ac:dyDescent="0.35">
      <c r="A14687" s="1">
        <f>fact_sales_daily_final!A14687</f>
        <v>43770</v>
      </c>
      <c r="B14687" t="str">
        <f>fact_sales_daily_final!E14687</f>
        <v>N05C</v>
      </c>
      <c r="C14687">
        <f>fact_sales_daily_final!F14687</f>
        <v>0</v>
      </c>
      <c r="D14687">
        <f>C14687 * VLOOKUP(B14687, finance_assumptions!A:B, 2, FALSE)</f>
        <v>0</v>
      </c>
      <c r="E14687">
        <f t="shared" si="687"/>
        <v>0</v>
      </c>
      <c r="F14687">
        <f t="shared" si="688"/>
        <v>0</v>
      </c>
      <c r="G14687">
        <f t="shared" si="689"/>
        <v>0</v>
      </c>
    </row>
    <row r="14688" spans="1:7" x14ac:dyDescent="0.35">
      <c r="A14688" s="1">
        <f>fact_sales_daily_final!A14688</f>
        <v>43770</v>
      </c>
      <c r="B14688" t="str">
        <f>fact_sales_daily_final!E14688</f>
        <v>R03</v>
      </c>
      <c r="C14688">
        <f>fact_sales_daily_final!F14688</f>
        <v>6</v>
      </c>
      <c r="D14688">
        <f>C14688 * VLOOKUP(B14688, finance_assumptions!A:B, 2, FALSE)</f>
        <v>6</v>
      </c>
      <c r="E14688">
        <f t="shared" si="687"/>
        <v>4.5</v>
      </c>
      <c r="F14688">
        <f t="shared" si="688"/>
        <v>1.5</v>
      </c>
      <c r="G14688">
        <f t="shared" si="689"/>
        <v>0.25</v>
      </c>
    </row>
    <row r="14689" spans="1:7" x14ac:dyDescent="0.35">
      <c r="A14689" s="1">
        <f>fact_sales_daily_final!A14689</f>
        <v>43770</v>
      </c>
      <c r="B14689" t="str">
        <f>fact_sales_daily_final!E14689</f>
        <v>R06</v>
      </c>
      <c r="C14689">
        <f>fact_sales_daily_final!F14689</f>
        <v>0</v>
      </c>
      <c r="D14689">
        <f>C14689 * VLOOKUP(B14689, finance_assumptions!A:B, 2, FALSE)</f>
        <v>0</v>
      </c>
      <c r="E14689">
        <f t="shared" si="687"/>
        <v>0</v>
      </c>
      <c r="F14689">
        <f t="shared" si="688"/>
        <v>0</v>
      </c>
      <c r="G14689">
        <f t="shared" si="689"/>
        <v>0</v>
      </c>
    </row>
    <row r="14690" spans="1:7" x14ac:dyDescent="0.35">
      <c r="A14690" s="1">
        <f>fact_sales_daily_final!A14690</f>
        <v>43800</v>
      </c>
      <c r="B14690" t="str">
        <f>fact_sales_daily_final!E14690</f>
        <v>M01AB</v>
      </c>
      <c r="C14690">
        <f>fact_sales_daily_final!F14690</f>
        <v>6.66</v>
      </c>
      <c r="D14690">
        <f>C14690 * VLOOKUP(B14690, finance_assumptions!A:B, 2, FALSE)</f>
        <v>6.66</v>
      </c>
      <c r="E14690">
        <f t="shared" si="687"/>
        <v>4.9950000000000001</v>
      </c>
      <c r="F14690">
        <f t="shared" si="688"/>
        <v>1.665</v>
      </c>
      <c r="G14690">
        <f t="shared" si="689"/>
        <v>0.25</v>
      </c>
    </row>
    <row r="14691" spans="1:7" x14ac:dyDescent="0.35">
      <c r="A14691" s="1">
        <f>fact_sales_daily_final!A14691</f>
        <v>43800</v>
      </c>
      <c r="B14691" t="str">
        <f>fact_sales_daily_final!E14691</f>
        <v>M01AE</v>
      </c>
      <c r="C14691">
        <f>fact_sales_daily_final!F14691</f>
        <v>7.02</v>
      </c>
      <c r="D14691">
        <f>C14691 * VLOOKUP(B14691, finance_assumptions!A:B, 2, FALSE)</f>
        <v>7.02</v>
      </c>
      <c r="E14691">
        <f t="shared" si="687"/>
        <v>5.2649999999999997</v>
      </c>
      <c r="F14691">
        <f t="shared" si="688"/>
        <v>1.7549999999999999</v>
      </c>
      <c r="G14691">
        <f t="shared" si="689"/>
        <v>0.25</v>
      </c>
    </row>
    <row r="14692" spans="1:7" x14ac:dyDescent="0.35">
      <c r="A14692" s="1">
        <f>fact_sales_daily_final!A14692</f>
        <v>43800</v>
      </c>
      <c r="B14692" t="str">
        <f>fact_sales_daily_final!E14692</f>
        <v>N02BA</v>
      </c>
      <c r="C14692">
        <f>fact_sales_daily_final!F14692</f>
        <v>5</v>
      </c>
      <c r="D14692">
        <f>C14692 * VLOOKUP(B14692, finance_assumptions!A:B, 2, FALSE)</f>
        <v>5</v>
      </c>
      <c r="E14692">
        <f t="shared" si="687"/>
        <v>3.75</v>
      </c>
      <c r="F14692">
        <f t="shared" si="688"/>
        <v>1.25</v>
      </c>
      <c r="G14692">
        <f t="shared" si="689"/>
        <v>0.25</v>
      </c>
    </row>
    <row r="14693" spans="1:7" x14ac:dyDescent="0.35">
      <c r="A14693" s="1">
        <f>fact_sales_daily_final!A14693</f>
        <v>43800</v>
      </c>
      <c r="B14693" t="str">
        <f>fact_sales_daily_final!E14693</f>
        <v>N02BE</v>
      </c>
      <c r="C14693">
        <f>fact_sales_daily_final!F14693</f>
        <v>74.5</v>
      </c>
      <c r="D14693">
        <f>C14693 * VLOOKUP(B14693, finance_assumptions!A:B, 2, FALSE)</f>
        <v>74.5</v>
      </c>
      <c r="E14693">
        <f t="shared" si="687"/>
        <v>55.875</v>
      </c>
      <c r="F14693">
        <f t="shared" si="688"/>
        <v>18.625</v>
      </c>
      <c r="G14693">
        <f t="shared" si="689"/>
        <v>0.25</v>
      </c>
    </row>
    <row r="14694" spans="1:7" x14ac:dyDescent="0.35">
      <c r="A14694" s="1">
        <f>fact_sales_daily_final!A14694</f>
        <v>43800</v>
      </c>
      <c r="B14694" t="str">
        <f>fact_sales_daily_final!E14694</f>
        <v>N05B</v>
      </c>
      <c r="C14694">
        <f>fact_sales_daily_final!F14694</f>
        <v>21.2</v>
      </c>
      <c r="D14694">
        <f>C14694 * VLOOKUP(B14694, finance_assumptions!A:B, 2, FALSE)</f>
        <v>21.2</v>
      </c>
      <c r="E14694">
        <f t="shared" si="687"/>
        <v>15.899999999999999</v>
      </c>
      <c r="F14694">
        <f t="shared" si="688"/>
        <v>5.3000000000000007</v>
      </c>
      <c r="G14694">
        <f t="shared" si="689"/>
        <v>0.25000000000000006</v>
      </c>
    </row>
    <row r="14695" spans="1:7" x14ac:dyDescent="0.35">
      <c r="A14695" s="1">
        <f>fact_sales_daily_final!A14695</f>
        <v>43800</v>
      </c>
      <c r="B14695" t="str">
        <f>fact_sales_daily_final!E14695</f>
        <v>N05C</v>
      </c>
      <c r="C14695">
        <f>fact_sales_daily_final!F14695</f>
        <v>0</v>
      </c>
      <c r="D14695">
        <f>C14695 * VLOOKUP(B14695, finance_assumptions!A:B, 2, FALSE)</f>
        <v>0</v>
      </c>
      <c r="E14695">
        <f t="shared" si="687"/>
        <v>0</v>
      </c>
      <c r="F14695">
        <f t="shared" si="688"/>
        <v>0</v>
      </c>
      <c r="G14695">
        <f t="shared" si="689"/>
        <v>0</v>
      </c>
    </row>
    <row r="14696" spans="1:7" x14ac:dyDescent="0.35">
      <c r="A14696" s="1">
        <f>fact_sales_daily_final!A14696</f>
        <v>43800</v>
      </c>
      <c r="B14696" t="str">
        <f>fact_sales_daily_final!E14696</f>
        <v>R03</v>
      </c>
      <c r="C14696">
        <f>fact_sales_daily_final!F14696</f>
        <v>10</v>
      </c>
      <c r="D14696">
        <f>C14696 * VLOOKUP(B14696, finance_assumptions!A:B, 2, FALSE)</f>
        <v>10</v>
      </c>
      <c r="E14696">
        <f t="shared" si="687"/>
        <v>7.5</v>
      </c>
      <c r="F14696">
        <f t="shared" si="688"/>
        <v>2.5</v>
      </c>
      <c r="G14696">
        <f t="shared" si="689"/>
        <v>0.25</v>
      </c>
    </row>
    <row r="14697" spans="1:7" x14ac:dyDescent="0.35">
      <c r="A14697" s="1">
        <f>fact_sales_daily_final!A14697</f>
        <v>43800</v>
      </c>
      <c r="B14697" t="str">
        <f>fact_sales_daily_final!E14697</f>
        <v>R06</v>
      </c>
      <c r="C14697">
        <f>fact_sales_daily_final!F14697</f>
        <v>0</v>
      </c>
      <c r="D14697">
        <f>C14697 * VLOOKUP(B14697, finance_assumptions!A:B, 2, FALSE)</f>
        <v>0</v>
      </c>
      <c r="E14697">
        <f t="shared" si="687"/>
        <v>0</v>
      </c>
      <c r="F14697">
        <f t="shared" si="688"/>
        <v>0</v>
      </c>
      <c r="G14697">
        <f t="shared" si="689"/>
        <v>0</v>
      </c>
    </row>
    <row r="14698" spans="1:7" x14ac:dyDescent="0.35">
      <c r="A14698" s="1" t="str">
        <f>fact_sales_daily_final!A14698</f>
        <v>1/13/2019</v>
      </c>
      <c r="B14698" t="str">
        <f>fact_sales_daily_final!E14698</f>
        <v>M01AB</v>
      </c>
      <c r="C14698">
        <f>fact_sales_daily_final!F14698</f>
        <v>8.33</v>
      </c>
      <c r="D14698">
        <f>C14698 * VLOOKUP(B14698, finance_assumptions!A:B, 2, FALSE)</f>
        <v>8.33</v>
      </c>
      <c r="E14698">
        <f t="shared" si="687"/>
        <v>6.2475000000000005</v>
      </c>
      <c r="F14698">
        <f t="shared" si="688"/>
        <v>2.0824999999999996</v>
      </c>
      <c r="G14698">
        <f t="shared" si="689"/>
        <v>0.24999999999999994</v>
      </c>
    </row>
    <row r="14699" spans="1:7" x14ac:dyDescent="0.35">
      <c r="A14699" s="1" t="str">
        <f>fact_sales_daily_final!A14699</f>
        <v>1/13/2019</v>
      </c>
      <c r="B14699" t="str">
        <f>fact_sales_daily_final!E14699</f>
        <v>M01AE</v>
      </c>
      <c r="C14699">
        <f>fact_sales_daily_final!F14699</f>
        <v>5.8140000000000001</v>
      </c>
      <c r="D14699">
        <f>C14699 * VLOOKUP(B14699, finance_assumptions!A:B, 2, FALSE)</f>
        <v>5.8140000000000001</v>
      </c>
      <c r="E14699">
        <f t="shared" si="687"/>
        <v>4.3605</v>
      </c>
      <c r="F14699">
        <f t="shared" si="688"/>
        <v>1.4535</v>
      </c>
      <c r="G14699">
        <f t="shared" si="689"/>
        <v>0.25</v>
      </c>
    </row>
    <row r="14700" spans="1:7" x14ac:dyDescent="0.35">
      <c r="A14700" s="1" t="str">
        <f>fact_sales_daily_final!A14700</f>
        <v>1/13/2019</v>
      </c>
      <c r="B14700" t="str">
        <f>fact_sales_daily_final!E14700</f>
        <v>N02BA</v>
      </c>
      <c r="C14700">
        <f>fact_sales_daily_final!F14700</f>
        <v>4.5999999999999996</v>
      </c>
      <c r="D14700">
        <f>C14700 * VLOOKUP(B14700, finance_assumptions!A:B, 2, FALSE)</f>
        <v>4.5999999999999996</v>
      </c>
      <c r="E14700">
        <f t="shared" si="687"/>
        <v>3.4499999999999997</v>
      </c>
      <c r="F14700">
        <f t="shared" si="688"/>
        <v>1.1499999999999999</v>
      </c>
      <c r="G14700">
        <f t="shared" si="689"/>
        <v>0.25</v>
      </c>
    </row>
    <row r="14701" spans="1:7" x14ac:dyDescent="0.35">
      <c r="A14701" s="1" t="str">
        <f>fact_sales_daily_final!A14701</f>
        <v>1/13/2019</v>
      </c>
      <c r="B14701" t="str">
        <f>fact_sales_daily_final!E14701</f>
        <v>N02BE</v>
      </c>
      <c r="C14701">
        <f>fact_sales_daily_final!F14701</f>
        <v>73</v>
      </c>
      <c r="D14701">
        <f>C14701 * VLOOKUP(B14701, finance_assumptions!A:B, 2, FALSE)</f>
        <v>73</v>
      </c>
      <c r="E14701">
        <f t="shared" si="687"/>
        <v>54.75</v>
      </c>
      <c r="F14701">
        <f t="shared" si="688"/>
        <v>18.25</v>
      </c>
      <c r="G14701">
        <f t="shared" si="689"/>
        <v>0.25</v>
      </c>
    </row>
    <row r="14702" spans="1:7" x14ac:dyDescent="0.35">
      <c r="A14702" s="1" t="str">
        <f>fact_sales_daily_final!A14702</f>
        <v>1/13/2019</v>
      </c>
      <c r="B14702" t="str">
        <f>fact_sales_daily_final!E14702</f>
        <v>N05B</v>
      </c>
      <c r="C14702">
        <f>fact_sales_daily_final!F14702</f>
        <v>4</v>
      </c>
      <c r="D14702">
        <f>C14702 * VLOOKUP(B14702, finance_assumptions!A:B, 2, FALSE)</f>
        <v>4</v>
      </c>
      <c r="E14702">
        <f t="shared" si="687"/>
        <v>3</v>
      </c>
      <c r="F14702">
        <f t="shared" si="688"/>
        <v>1</v>
      </c>
      <c r="G14702">
        <f t="shared" si="689"/>
        <v>0.25</v>
      </c>
    </row>
    <row r="14703" spans="1:7" x14ac:dyDescent="0.35">
      <c r="A14703" s="1" t="str">
        <f>fact_sales_daily_final!A14703</f>
        <v>1/13/2019</v>
      </c>
      <c r="B14703" t="str">
        <f>fact_sales_daily_final!E14703</f>
        <v>N05C</v>
      </c>
      <c r="C14703">
        <f>fact_sales_daily_final!F14703</f>
        <v>1</v>
      </c>
      <c r="D14703">
        <f>C14703 * VLOOKUP(B14703, finance_assumptions!A:B, 2, FALSE)</f>
        <v>1</v>
      </c>
      <c r="E14703">
        <f t="shared" si="687"/>
        <v>0.75</v>
      </c>
      <c r="F14703">
        <f t="shared" si="688"/>
        <v>0.25</v>
      </c>
      <c r="G14703">
        <f t="shared" si="689"/>
        <v>0.25</v>
      </c>
    </row>
    <row r="14704" spans="1:7" x14ac:dyDescent="0.35">
      <c r="A14704" s="1" t="str">
        <f>fact_sales_daily_final!A14704</f>
        <v>1/13/2019</v>
      </c>
      <c r="B14704" t="str">
        <f>fact_sales_daily_final!E14704</f>
        <v>R03</v>
      </c>
      <c r="C14704">
        <f>fact_sales_daily_final!F14704</f>
        <v>1</v>
      </c>
      <c r="D14704">
        <f>C14704 * VLOOKUP(B14704, finance_assumptions!A:B, 2, FALSE)</f>
        <v>1</v>
      </c>
      <c r="E14704">
        <f t="shared" si="687"/>
        <v>0.75</v>
      </c>
      <c r="F14704">
        <f t="shared" si="688"/>
        <v>0.25</v>
      </c>
      <c r="G14704">
        <f t="shared" si="689"/>
        <v>0.25</v>
      </c>
    </row>
    <row r="14705" spans="1:7" x14ac:dyDescent="0.35">
      <c r="A14705" s="1" t="str">
        <f>fact_sales_daily_final!A14705</f>
        <v>1/13/2019</v>
      </c>
      <c r="B14705" t="str">
        <f>fact_sales_daily_final!E14705</f>
        <v>R06</v>
      </c>
      <c r="C14705">
        <f>fact_sales_daily_final!F14705</f>
        <v>2</v>
      </c>
      <c r="D14705">
        <f>C14705 * VLOOKUP(B14705, finance_assumptions!A:B, 2, FALSE)</f>
        <v>2</v>
      </c>
      <c r="E14705">
        <f t="shared" si="687"/>
        <v>1.5</v>
      </c>
      <c r="F14705">
        <f t="shared" si="688"/>
        <v>0.5</v>
      </c>
      <c r="G14705">
        <f t="shared" si="689"/>
        <v>0.25</v>
      </c>
    </row>
    <row r="14706" spans="1:7" x14ac:dyDescent="0.35">
      <c r="A14706" s="1" t="str">
        <f>fact_sales_daily_final!A14706</f>
        <v>1/14/2019</v>
      </c>
      <c r="B14706" t="str">
        <f>fact_sales_daily_final!E14706</f>
        <v>M01AB</v>
      </c>
      <c r="C14706">
        <f>fact_sales_daily_final!F14706</f>
        <v>9</v>
      </c>
      <c r="D14706">
        <f>C14706 * VLOOKUP(B14706, finance_assumptions!A:B, 2, FALSE)</f>
        <v>9</v>
      </c>
      <c r="E14706">
        <f t="shared" si="687"/>
        <v>6.75</v>
      </c>
      <c r="F14706">
        <f t="shared" si="688"/>
        <v>2.25</v>
      </c>
      <c r="G14706">
        <f t="shared" si="689"/>
        <v>0.25</v>
      </c>
    </row>
    <row r="14707" spans="1:7" x14ac:dyDescent="0.35">
      <c r="A14707" s="1" t="str">
        <f>fact_sales_daily_final!A14707</f>
        <v>1/14/2019</v>
      </c>
      <c r="B14707" t="str">
        <f>fact_sales_daily_final!E14707</f>
        <v>M01AE</v>
      </c>
      <c r="C14707">
        <f>fact_sales_daily_final!F14707</f>
        <v>9.6999999999999993</v>
      </c>
      <c r="D14707">
        <f>C14707 * VLOOKUP(B14707, finance_assumptions!A:B, 2, FALSE)</f>
        <v>9.6999999999999993</v>
      </c>
      <c r="E14707">
        <f t="shared" si="687"/>
        <v>7.2749999999999995</v>
      </c>
      <c r="F14707">
        <f t="shared" si="688"/>
        <v>2.4249999999999998</v>
      </c>
      <c r="G14707">
        <f t="shared" si="689"/>
        <v>0.25</v>
      </c>
    </row>
    <row r="14708" spans="1:7" x14ac:dyDescent="0.35">
      <c r="A14708" s="1" t="str">
        <f>fact_sales_daily_final!A14708</f>
        <v>1/14/2019</v>
      </c>
      <c r="B14708" t="str">
        <f>fact_sales_daily_final!E14708</f>
        <v>N02BA</v>
      </c>
      <c r="C14708">
        <f>fact_sales_daily_final!F14708</f>
        <v>3</v>
      </c>
      <c r="D14708">
        <f>C14708 * VLOOKUP(B14708, finance_assumptions!A:B, 2, FALSE)</f>
        <v>3</v>
      </c>
      <c r="E14708">
        <f t="shared" si="687"/>
        <v>2.25</v>
      </c>
      <c r="F14708">
        <f t="shared" si="688"/>
        <v>0.75</v>
      </c>
      <c r="G14708">
        <f t="shared" si="689"/>
        <v>0.25</v>
      </c>
    </row>
    <row r="14709" spans="1:7" x14ac:dyDescent="0.35">
      <c r="A14709" s="1" t="str">
        <f>fact_sales_daily_final!A14709</f>
        <v>1/14/2019</v>
      </c>
      <c r="B14709" t="str">
        <f>fact_sales_daily_final!E14709</f>
        <v>N02BE</v>
      </c>
      <c r="C14709">
        <f>fact_sales_daily_final!F14709</f>
        <v>51</v>
      </c>
      <c r="D14709">
        <f>C14709 * VLOOKUP(B14709, finance_assumptions!A:B, 2, FALSE)</f>
        <v>51</v>
      </c>
      <c r="E14709">
        <f t="shared" si="687"/>
        <v>38.25</v>
      </c>
      <c r="F14709">
        <f t="shared" si="688"/>
        <v>12.75</v>
      </c>
      <c r="G14709">
        <f t="shared" si="689"/>
        <v>0.25</v>
      </c>
    </row>
    <row r="14710" spans="1:7" x14ac:dyDescent="0.35">
      <c r="A14710" s="1" t="str">
        <f>fact_sales_daily_final!A14710</f>
        <v>1/14/2019</v>
      </c>
      <c r="B14710" t="str">
        <f>fact_sales_daily_final!E14710</f>
        <v>N05B</v>
      </c>
      <c r="C14710">
        <f>fact_sales_daily_final!F14710</f>
        <v>10</v>
      </c>
      <c r="D14710">
        <f>C14710 * VLOOKUP(B14710, finance_assumptions!A:B, 2, FALSE)</f>
        <v>10</v>
      </c>
      <c r="E14710">
        <f t="shared" si="687"/>
        <v>7.5</v>
      </c>
      <c r="F14710">
        <f t="shared" si="688"/>
        <v>2.5</v>
      </c>
      <c r="G14710">
        <f t="shared" si="689"/>
        <v>0.25</v>
      </c>
    </row>
    <row r="14711" spans="1:7" x14ac:dyDescent="0.35">
      <c r="A14711" s="1" t="str">
        <f>fact_sales_daily_final!A14711</f>
        <v>1/14/2019</v>
      </c>
      <c r="B14711" t="str">
        <f>fact_sales_daily_final!E14711</f>
        <v>N05C</v>
      </c>
      <c r="C14711">
        <f>fact_sales_daily_final!F14711</f>
        <v>0</v>
      </c>
      <c r="D14711">
        <f>C14711 * VLOOKUP(B14711, finance_assumptions!A:B, 2, FALSE)</f>
        <v>0</v>
      </c>
      <c r="E14711">
        <f t="shared" si="687"/>
        <v>0</v>
      </c>
      <c r="F14711">
        <f t="shared" si="688"/>
        <v>0</v>
      </c>
      <c r="G14711">
        <f t="shared" si="689"/>
        <v>0</v>
      </c>
    </row>
    <row r="14712" spans="1:7" x14ac:dyDescent="0.35">
      <c r="A14712" s="1" t="str">
        <f>fact_sales_daily_final!A14712</f>
        <v>1/14/2019</v>
      </c>
      <c r="B14712" t="str">
        <f>fact_sales_daily_final!E14712</f>
        <v>R03</v>
      </c>
      <c r="C14712">
        <f>fact_sales_daily_final!F14712</f>
        <v>18</v>
      </c>
      <c r="D14712">
        <f>C14712 * VLOOKUP(B14712, finance_assumptions!A:B, 2, FALSE)</f>
        <v>18</v>
      </c>
      <c r="E14712">
        <f t="shared" si="687"/>
        <v>13.5</v>
      </c>
      <c r="F14712">
        <f t="shared" si="688"/>
        <v>4.5</v>
      </c>
      <c r="G14712">
        <f t="shared" si="689"/>
        <v>0.25</v>
      </c>
    </row>
    <row r="14713" spans="1:7" x14ac:dyDescent="0.35">
      <c r="A14713" s="1" t="str">
        <f>fact_sales_daily_final!A14713</f>
        <v>1/14/2019</v>
      </c>
      <c r="B14713" t="str">
        <f>fact_sales_daily_final!E14713</f>
        <v>R06</v>
      </c>
      <c r="C14713">
        <f>fact_sales_daily_final!F14713</f>
        <v>0</v>
      </c>
      <c r="D14713">
        <f>C14713 * VLOOKUP(B14713, finance_assumptions!A:B, 2, FALSE)</f>
        <v>0</v>
      </c>
      <c r="E14713">
        <f t="shared" si="687"/>
        <v>0</v>
      </c>
      <c r="F14713">
        <f t="shared" si="688"/>
        <v>0</v>
      </c>
      <c r="G14713">
        <f t="shared" si="689"/>
        <v>0</v>
      </c>
    </row>
    <row r="14714" spans="1:7" x14ac:dyDescent="0.35">
      <c r="A14714" s="1" t="str">
        <f>fact_sales_daily_final!A14714</f>
        <v>1/15/2019</v>
      </c>
      <c r="B14714" t="str">
        <f>fact_sales_daily_final!E14714</f>
        <v>M01AB</v>
      </c>
      <c r="C14714">
        <f>fact_sales_daily_final!F14714</f>
        <v>4.33</v>
      </c>
      <c r="D14714">
        <f>C14714 * VLOOKUP(B14714, finance_assumptions!A:B, 2, FALSE)</f>
        <v>4.33</v>
      </c>
      <c r="E14714">
        <f t="shared" si="687"/>
        <v>3.2475000000000001</v>
      </c>
      <c r="F14714">
        <f t="shared" si="688"/>
        <v>1.0825</v>
      </c>
      <c r="G14714">
        <f t="shared" si="689"/>
        <v>0.25</v>
      </c>
    </row>
    <row r="14715" spans="1:7" x14ac:dyDescent="0.35">
      <c r="A14715" s="1" t="str">
        <f>fact_sales_daily_final!A14715</f>
        <v>1/15/2019</v>
      </c>
      <c r="B14715" t="str">
        <f>fact_sales_daily_final!E14715</f>
        <v>M01AE</v>
      </c>
      <c r="C14715">
        <f>fact_sales_daily_final!F14715</f>
        <v>4.33</v>
      </c>
      <c r="D14715">
        <f>C14715 * VLOOKUP(B14715, finance_assumptions!A:B, 2, FALSE)</f>
        <v>4.33</v>
      </c>
      <c r="E14715">
        <f t="shared" si="687"/>
        <v>3.2475000000000001</v>
      </c>
      <c r="F14715">
        <f t="shared" si="688"/>
        <v>1.0825</v>
      </c>
      <c r="G14715">
        <f t="shared" si="689"/>
        <v>0.25</v>
      </c>
    </row>
    <row r="14716" spans="1:7" x14ac:dyDescent="0.35">
      <c r="A14716" s="1" t="str">
        <f>fact_sales_daily_final!A14716</f>
        <v>1/15/2019</v>
      </c>
      <c r="B14716" t="str">
        <f>fact_sales_daily_final!E14716</f>
        <v>N02BA</v>
      </c>
      <c r="C14716">
        <f>fact_sales_daily_final!F14716</f>
        <v>3.65</v>
      </c>
      <c r="D14716">
        <f>C14716 * VLOOKUP(B14716, finance_assumptions!A:B, 2, FALSE)</f>
        <v>3.65</v>
      </c>
      <c r="E14716">
        <f t="shared" si="687"/>
        <v>2.7374999999999998</v>
      </c>
      <c r="F14716">
        <f t="shared" si="688"/>
        <v>0.91250000000000009</v>
      </c>
      <c r="G14716">
        <f t="shared" si="689"/>
        <v>0.25000000000000006</v>
      </c>
    </row>
    <row r="14717" spans="1:7" x14ac:dyDescent="0.35">
      <c r="A14717" s="1" t="str">
        <f>fact_sales_daily_final!A14717</f>
        <v>1/15/2019</v>
      </c>
      <c r="B14717" t="str">
        <f>fact_sales_daily_final!E14717</f>
        <v>N02BE</v>
      </c>
      <c r="C14717">
        <f>fact_sales_daily_final!F14717</f>
        <v>30.4</v>
      </c>
      <c r="D14717">
        <f>C14717 * VLOOKUP(B14717, finance_assumptions!A:B, 2, FALSE)</f>
        <v>30.4</v>
      </c>
      <c r="E14717">
        <f t="shared" si="687"/>
        <v>22.799999999999997</v>
      </c>
      <c r="F14717">
        <f t="shared" si="688"/>
        <v>7.6000000000000014</v>
      </c>
      <c r="G14717">
        <f t="shared" si="689"/>
        <v>0.25000000000000006</v>
      </c>
    </row>
    <row r="14718" spans="1:7" x14ac:dyDescent="0.35">
      <c r="A14718" s="1" t="str">
        <f>fact_sales_daily_final!A14718</f>
        <v>1/15/2019</v>
      </c>
      <c r="B14718" t="str">
        <f>fact_sales_daily_final!E14718</f>
        <v>N05B</v>
      </c>
      <c r="C14718">
        <f>fact_sales_daily_final!F14718</f>
        <v>9</v>
      </c>
      <c r="D14718">
        <f>C14718 * VLOOKUP(B14718, finance_assumptions!A:B, 2, FALSE)</f>
        <v>9</v>
      </c>
      <c r="E14718">
        <f t="shared" si="687"/>
        <v>6.75</v>
      </c>
      <c r="F14718">
        <f t="shared" si="688"/>
        <v>2.25</v>
      </c>
      <c r="G14718">
        <f t="shared" si="689"/>
        <v>0.25</v>
      </c>
    </row>
    <row r="14719" spans="1:7" x14ac:dyDescent="0.35">
      <c r="A14719" s="1" t="str">
        <f>fact_sales_daily_final!A14719</f>
        <v>1/15/2019</v>
      </c>
      <c r="B14719" t="str">
        <f>fact_sales_daily_final!E14719</f>
        <v>N05C</v>
      </c>
      <c r="C14719">
        <f>fact_sales_daily_final!F14719</f>
        <v>0</v>
      </c>
      <c r="D14719">
        <f>C14719 * VLOOKUP(B14719, finance_assumptions!A:B, 2, FALSE)</f>
        <v>0</v>
      </c>
      <c r="E14719">
        <f t="shared" si="687"/>
        <v>0</v>
      </c>
      <c r="F14719">
        <f t="shared" si="688"/>
        <v>0</v>
      </c>
      <c r="G14719">
        <f t="shared" si="689"/>
        <v>0</v>
      </c>
    </row>
    <row r="14720" spans="1:7" x14ac:dyDescent="0.35">
      <c r="A14720" s="1" t="str">
        <f>fact_sales_daily_final!A14720</f>
        <v>1/15/2019</v>
      </c>
      <c r="B14720" t="str">
        <f>fact_sales_daily_final!E14720</f>
        <v>R03</v>
      </c>
      <c r="C14720">
        <f>fact_sales_daily_final!F14720</f>
        <v>19</v>
      </c>
      <c r="D14720">
        <f>C14720 * VLOOKUP(B14720, finance_assumptions!A:B, 2, FALSE)</f>
        <v>19</v>
      </c>
      <c r="E14720">
        <f t="shared" si="687"/>
        <v>14.25</v>
      </c>
      <c r="F14720">
        <f t="shared" si="688"/>
        <v>4.75</v>
      </c>
      <c r="G14720">
        <f t="shared" si="689"/>
        <v>0.25</v>
      </c>
    </row>
    <row r="14721" spans="1:7" x14ac:dyDescent="0.35">
      <c r="A14721" s="1" t="str">
        <f>fact_sales_daily_final!A14721</f>
        <v>1/15/2019</v>
      </c>
      <c r="B14721" t="str">
        <f>fact_sales_daily_final!E14721</f>
        <v>R06</v>
      </c>
      <c r="C14721">
        <f>fact_sales_daily_final!F14721</f>
        <v>1</v>
      </c>
      <c r="D14721">
        <f>C14721 * VLOOKUP(B14721, finance_assumptions!A:B, 2, FALSE)</f>
        <v>1</v>
      </c>
      <c r="E14721">
        <f t="shared" si="687"/>
        <v>0.75</v>
      </c>
      <c r="F14721">
        <f t="shared" si="688"/>
        <v>0.25</v>
      </c>
      <c r="G14721">
        <f t="shared" si="689"/>
        <v>0.25</v>
      </c>
    </row>
    <row r="14722" spans="1:7" x14ac:dyDescent="0.35">
      <c r="A14722" s="1" t="str">
        <f>fact_sales_daily_final!A14722</f>
        <v>1/16/2019</v>
      </c>
      <c r="B14722" t="str">
        <f>fact_sales_daily_final!E14722</f>
        <v>M01AB</v>
      </c>
      <c r="C14722">
        <f>fact_sales_daily_final!F14722</f>
        <v>7.5</v>
      </c>
      <c r="D14722">
        <f>C14722 * VLOOKUP(B14722, finance_assumptions!A:B, 2, FALSE)</f>
        <v>7.5</v>
      </c>
      <c r="E14722">
        <f t="shared" si="687"/>
        <v>5.625</v>
      </c>
      <c r="F14722">
        <f t="shared" si="688"/>
        <v>1.875</v>
      </c>
      <c r="G14722">
        <f t="shared" si="689"/>
        <v>0.25</v>
      </c>
    </row>
    <row r="14723" spans="1:7" x14ac:dyDescent="0.35">
      <c r="A14723" s="1" t="str">
        <f>fact_sales_daily_final!A14723</f>
        <v>1/16/2019</v>
      </c>
      <c r="B14723" t="str">
        <f>fact_sales_daily_final!E14723</f>
        <v>M01AE</v>
      </c>
      <c r="C14723">
        <f>fact_sales_daily_final!F14723</f>
        <v>5.0659999999999998</v>
      </c>
      <c r="D14723">
        <f>C14723 * VLOOKUP(B14723, finance_assumptions!A:B, 2, FALSE)</f>
        <v>5.0659999999999998</v>
      </c>
      <c r="E14723">
        <f t="shared" ref="E14723:E14786" si="690">D14723 * 0.75</f>
        <v>3.7995000000000001</v>
      </c>
      <c r="F14723">
        <f t="shared" ref="F14723:F14786" si="691">D14723 - E14723</f>
        <v>1.2664999999999997</v>
      </c>
      <c r="G14723">
        <f t="shared" ref="G14723:G14786" si="692">IF(D14723=0, 0, F14723/D14723)</f>
        <v>0.24999999999999994</v>
      </c>
    </row>
    <row r="14724" spans="1:7" x14ac:dyDescent="0.35">
      <c r="A14724" s="1" t="str">
        <f>fact_sales_daily_final!A14724</f>
        <v>1/16/2019</v>
      </c>
      <c r="B14724" t="str">
        <f>fact_sales_daily_final!E14724</f>
        <v>N02BA</v>
      </c>
      <c r="C14724">
        <f>fact_sales_daily_final!F14724</f>
        <v>6</v>
      </c>
      <c r="D14724">
        <f>C14724 * VLOOKUP(B14724, finance_assumptions!A:B, 2, FALSE)</f>
        <v>6</v>
      </c>
      <c r="E14724">
        <f t="shared" si="690"/>
        <v>4.5</v>
      </c>
      <c r="F14724">
        <f t="shared" si="691"/>
        <v>1.5</v>
      </c>
      <c r="G14724">
        <f t="shared" si="692"/>
        <v>0.25</v>
      </c>
    </row>
    <row r="14725" spans="1:7" x14ac:dyDescent="0.35">
      <c r="A14725" s="1" t="str">
        <f>fact_sales_daily_final!A14725</f>
        <v>1/16/2019</v>
      </c>
      <c r="B14725" t="str">
        <f>fact_sales_daily_final!E14725</f>
        <v>N02BE</v>
      </c>
      <c r="C14725">
        <f>fact_sales_daily_final!F14725</f>
        <v>48.8</v>
      </c>
      <c r="D14725">
        <f>C14725 * VLOOKUP(B14725, finance_assumptions!A:B, 2, FALSE)</f>
        <v>48.8</v>
      </c>
      <c r="E14725">
        <f t="shared" si="690"/>
        <v>36.599999999999994</v>
      </c>
      <c r="F14725">
        <f t="shared" si="691"/>
        <v>12.200000000000003</v>
      </c>
      <c r="G14725">
        <f t="shared" si="692"/>
        <v>0.25000000000000006</v>
      </c>
    </row>
    <row r="14726" spans="1:7" x14ac:dyDescent="0.35">
      <c r="A14726" s="1" t="str">
        <f>fact_sales_daily_final!A14726</f>
        <v>1/16/2019</v>
      </c>
      <c r="B14726" t="str">
        <f>fact_sales_daily_final!E14726</f>
        <v>N05B</v>
      </c>
      <c r="C14726">
        <f>fact_sales_daily_final!F14726</f>
        <v>12</v>
      </c>
      <c r="D14726">
        <f>C14726 * VLOOKUP(B14726, finance_assumptions!A:B, 2, FALSE)</f>
        <v>12</v>
      </c>
      <c r="E14726">
        <f t="shared" si="690"/>
        <v>9</v>
      </c>
      <c r="F14726">
        <f t="shared" si="691"/>
        <v>3</v>
      </c>
      <c r="G14726">
        <f t="shared" si="692"/>
        <v>0.25</v>
      </c>
    </row>
    <row r="14727" spans="1:7" x14ac:dyDescent="0.35">
      <c r="A14727" s="1" t="str">
        <f>fact_sales_daily_final!A14727</f>
        <v>1/16/2019</v>
      </c>
      <c r="B14727" t="str">
        <f>fact_sales_daily_final!E14727</f>
        <v>N05C</v>
      </c>
      <c r="C14727">
        <f>fact_sales_daily_final!F14727</f>
        <v>0</v>
      </c>
      <c r="D14727">
        <f>C14727 * VLOOKUP(B14727, finance_assumptions!A:B, 2, FALSE)</f>
        <v>0</v>
      </c>
      <c r="E14727">
        <f t="shared" si="690"/>
        <v>0</v>
      </c>
      <c r="F14727">
        <f t="shared" si="691"/>
        <v>0</v>
      </c>
      <c r="G14727">
        <f t="shared" si="692"/>
        <v>0</v>
      </c>
    </row>
    <row r="14728" spans="1:7" x14ac:dyDescent="0.35">
      <c r="A14728" s="1" t="str">
        <f>fact_sales_daily_final!A14728</f>
        <v>1/16/2019</v>
      </c>
      <c r="B14728" t="str">
        <f>fact_sales_daily_final!E14728</f>
        <v>R03</v>
      </c>
      <c r="C14728">
        <f>fact_sales_daily_final!F14728</f>
        <v>17</v>
      </c>
      <c r="D14728">
        <f>C14728 * VLOOKUP(B14728, finance_assumptions!A:B, 2, FALSE)</f>
        <v>17</v>
      </c>
      <c r="E14728">
        <f t="shared" si="690"/>
        <v>12.75</v>
      </c>
      <c r="F14728">
        <f t="shared" si="691"/>
        <v>4.25</v>
      </c>
      <c r="G14728">
        <f t="shared" si="692"/>
        <v>0.25</v>
      </c>
    </row>
    <row r="14729" spans="1:7" x14ac:dyDescent="0.35">
      <c r="A14729" s="1" t="str">
        <f>fact_sales_daily_final!A14729</f>
        <v>1/16/2019</v>
      </c>
      <c r="B14729" t="str">
        <f>fact_sales_daily_final!E14729</f>
        <v>R06</v>
      </c>
      <c r="C14729">
        <f>fact_sales_daily_final!F14729</f>
        <v>5</v>
      </c>
      <c r="D14729">
        <f>C14729 * VLOOKUP(B14729, finance_assumptions!A:B, 2, FALSE)</f>
        <v>5</v>
      </c>
      <c r="E14729">
        <f t="shared" si="690"/>
        <v>3.75</v>
      </c>
      <c r="F14729">
        <f t="shared" si="691"/>
        <v>1.25</v>
      </c>
      <c r="G14729">
        <f t="shared" si="692"/>
        <v>0.25</v>
      </c>
    </row>
    <row r="14730" spans="1:7" x14ac:dyDescent="0.35">
      <c r="A14730" s="1" t="str">
        <f>fact_sales_daily_final!A14730</f>
        <v>1/17/2019</v>
      </c>
      <c r="B14730" t="str">
        <f>fact_sales_daily_final!E14730</f>
        <v>M01AB</v>
      </c>
      <c r="C14730">
        <f>fact_sales_daily_final!F14730</f>
        <v>5.34</v>
      </c>
      <c r="D14730">
        <f>C14730 * VLOOKUP(B14730, finance_assumptions!A:B, 2, FALSE)</f>
        <v>5.34</v>
      </c>
      <c r="E14730">
        <f t="shared" si="690"/>
        <v>4.0049999999999999</v>
      </c>
      <c r="F14730">
        <f t="shared" si="691"/>
        <v>1.335</v>
      </c>
      <c r="G14730">
        <f t="shared" si="692"/>
        <v>0.25</v>
      </c>
    </row>
    <row r="14731" spans="1:7" x14ac:dyDescent="0.35">
      <c r="A14731" s="1" t="str">
        <f>fact_sales_daily_final!A14731</f>
        <v>1/17/2019</v>
      </c>
      <c r="B14731" t="str">
        <f>fact_sales_daily_final!E14731</f>
        <v>M01AE</v>
      </c>
      <c r="C14731">
        <f>fact_sales_daily_final!F14731</f>
        <v>3.68</v>
      </c>
      <c r="D14731">
        <f>C14731 * VLOOKUP(B14731, finance_assumptions!A:B, 2, FALSE)</f>
        <v>3.68</v>
      </c>
      <c r="E14731">
        <f t="shared" si="690"/>
        <v>2.7600000000000002</v>
      </c>
      <c r="F14731">
        <f t="shared" si="691"/>
        <v>0.91999999999999993</v>
      </c>
      <c r="G14731">
        <f t="shared" si="692"/>
        <v>0.24999999999999997</v>
      </c>
    </row>
    <row r="14732" spans="1:7" x14ac:dyDescent="0.35">
      <c r="A14732" s="1" t="str">
        <f>fact_sales_daily_final!A14732</f>
        <v>1/17/2019</v>
      </c>
      <c r="B14732" t="str">
        <f>fact_sales_daily_final!E14732</f>
        <v>N02BA</v>
      </c>
      <c r="C14732">
        <f>fact_sales_daily_final!F14732</f>
        <v>3.7</v>
      </c>
      <c r="D14732">
        <f>C14732 * VLOOKUP(B14732, finance_assumptions!A:B, 2, FALSE)</f>
        <v>3.7</v>
      </c>
      <c r="E14732">
        <f t="shared" si="690"/>
        <v>2.7750000000000004</v>
      </c>
      <c r="F14732">
        <f t="shared" si="691"/>
        <v>0.92499999999999982</v>
      </c>
      <c r="G14732">
        <f t="shared" si="692"/>
        <v>0.24999999999999994</v>
      </c>
    </row>
    <row r="14733" spans="1:7" x14ac:dyDescent="0.35">
      <c r="A14733" s="1" t="str">
        <f>fact_sales_daily_final!A14733</f>
        <v>1/17/2019</v>
      </c>
      <c r="B14733" t="str">
        <f>fact_sales_daily_final!E14733</f>
        <v>N02BE</v>
      </c>
      <c r="C14733">
        <f>fact_sales_daily_final!F14733</f>
        <v>55.6</v>
      </c>
      <c r="D14733">
        <f>C14733 * VLOOKUP(B14733, finance_assumptions!A:B, 2, FALSE)</f>
        <v>55.6</v>
      </c>
      <c r="E14733">
        <f t="shared" si="690"/>
        <v>41.7</v>
      </c>
      <c r="F14733">
        <f t="shared" si="691"/>
        <v>13.899999999999999</v>
      </c>
      <c r="G14733">
        <f t="shared" si="692"/>
        <v>0.24999999999999997</v>
      </c>
    </row>
    <row r="14734" spans="1:7" x14ac:dyDescent="0.35">
      <c r="A14734" s="1" t="str">
        <f>fact_sales_daily_final!A14734</f>
        <v>1/17/2019</v>
      </c>
      <c r="B14734" t="str">
        <f>fact_sales_daily_final!E14734</f>
        <v>N05B</v>
      </c>
      <c r="C14734">
        <f>fact_sales_daily_final!F14734</f>
        <v>10</v>
      </c>
      <c r="D14734">
        <f>C14734 * VLOOKUP(B14734, finance_assumptions!A:B, 2, FALSE)</f>
        <v>10</v>
      </c>
      <c r="E14734">
        <f t="shared" si="690"/>
        <v>7.5</v>
      </c>
      <c r="F14734">
        <f t="shared" si="691"/>
        <v>2.5</v>
      </c>
      <c r="G14734">
        <f t="shared" si="692"/>
        <v>0.25</v>
      </c>
    </row>
    <row r="14735" spans="1:7" x14ac:dyDescent="0.35">
      <c r="A14735" s="1" t="str">
        <f>fact_sales_daily_final!A14735</f>
        <v>1/17/2019</v>
      </c>
      <c r="B14735" t="str">
        <f>fact_sales_daily_final!E14735</f>
        <v>N05C</v>
      </c>
      <c r="C14735">
        <f>fact_sales_daily_final!F14735</f>
        <v>3</v>
      </c>
      <c r="D14735">
        <f>C14735 * VLOOKUP(B14735, finance_assumptions!A:B, 2, FALSE)</f>
        <v>3</v>
      </c>
      <c r="E14735">
        <f t="shared" si="690"/>
        <v>2.25</v>
      </c>
      <c r="F14735">
        <f t="shared" si="691"/>
        <v>0.75</v>
      </c>
      <c r="G14735">
        <f t="shared" si="692"/>
        <v>0.25</v>
      </c>
    </row>
    <row r="14736" spans="1:7" x14ac:dyDescent="0.35">
      <c r="A14736" s="1" t="str">
        <f>fact_sales_daily_final!A14736</f>
        <v>1/17/2019</v>
      </c>
      <c r="B14736" t="str">
        <f>fact_sales_daily_final!E14736</f>
        <v>R03</v>
      </c>
      <c r="C14736">
        <f>fact_sales_daily_final!F14736</f>
        <v>8</v>
      </c>
      <c r="D14736">
        <f>C14736 * VLOOKUP(B14736, finance_assumptions!A:B, 2, FALSE)</f>
        <v>8</v>
      </c>
      <c r="E14736">
        <f t="shared" si="690"/>
        <v>6</v>
      </c>
      <c r="F14736">
        <f t="shared" si="691"/>
        <v>2</v>
      </c>
      <c r="G14736">
        <f t="shared" si="692"/>
        <v>0.25</v>
      </c>
    </row>
    <row r="14737" spans="1:7" x14ac:dyDescent="0.35">
      <c r="A14737" s="1" t="str">
        <f>fact_sales_daily_final!A14737</f>
        <v>1/17/2019</v>
      </c>
      <c r="B14737" t="str">
        <f>fact_sales_daily_final!E14737</f>
        <v>R06</v>
      </c>
      <c r="C14737">
        <f>fact_sales_daily_final!F14737</f>
        <v>1</v>
      </c>
      <c r="D14737">
        <f>C14737 * VLOOKUP(B14737, finance_assumptions!A:B, 2, FALSE)</f>
        <v>1</v>
      </c>
      <c r="E14737">
        <f t="shared" si="690"/>
        <v>0.75</v>
      </c>
      <c r="F14737">
        <f t="shared" si="691"/>
        <v>0.25</v>
      </c>
      <c r="G14737">
        <f t="shared" si="692"/>
        <v>0.25</v>
      </c>
    </row>
    <row r="14738" spans="1:7" x14ac:dyDescent="0.35">
      <c r="A14738" s="1" t="str">
        <f>fact_sales_daily_final!A14738</f>
        <v>1/18/2019</v>
      </c>
      <c r="B14738" t="str">
        <f>fact_sales_daily_final!E14738</f>
        <v>M01AB</v>
      </c>
      <c r="C14738">
        <f>fact_sales_daily_final!F14738</f>
        <v>6.33</v>
      </c>
      <c r="D14738">
        <f>C14738 * VLOOKUP(B14738, finance_assumptions!A:B, 2, FALSE)</f>
        <v>6.33</v>
      </c>
      <c r="E14738">
        <f t="shared" si="690"/>
        <v>4.7475000000000005</v>
      </c>
      <c r="F14738">
        <f t="shared" si="691"/>
        <v>1.5824999999999996</v>
      </c>
      <c r="G14738">
        <f t="shared" si="692"/>
        <v>0.24999999999999992</v>
      </c>
    </row>
    <row r="14739" spans="1:7" x14ac:dyDescent="0.35">
      <c r="A14739" s="1" t="str">
        <f>fact_sales_daily_final!A14739</f>
        <v>1/18/2019</v>
      </c>
      <c r="B14739" t="str">
        <f>fact_sales_daily_final!E14739</f>
        <v>M01AE</v>
      </c>
      <c r="C14739">
        <f>fact_sales_daily_final!F14739</f>
        <v>6.4390000000000001</v>
      </c>
      <c r="D14739">
        <f>C14739 * VLOOKUP(B14739, finance_assumptions!A:B, 2, FALSE)</f>
        <v>6.4390000000000001</v>
      </c>
      <c r="E14739">
        <f t="shared" si="690"/>
        <v>4.82925</v>
      </c>
      <c r="F14739">
        <f t="shared" si="691"/>
        <v>1.60975</v>
      </c>
      <c r="G14739">
        <f t="shared" si="692"/>
        <v>0.25</v>
      </c>
    </row>
    <row r="14740" spans="1:7" x14ac:dyDescent="0.35">
      <c r="A14740" s="1" t="str">
        <f>fact_sales_daily_final!A14740</f>
        <v>1/18/2019</v>
      </c>
      <c r="B14740" t="str">
        <f>fact_sales_daily_final!E14740</f>
        <v>N02BA</v>
      </c>
      <c r="C14740">
        <f>fact_sales_daily_final!F14740</f>
        <v>4</v>
      </c>
      <c r="D14740">
        <f>C14740 * VLOOKUP(B14740, finance_assumptions!A:B, 2, FALSE)</f>
        <v>4</v>
      </c>
      <c r="E14740">
        <f t="shared" si="690"/>
        <v>3</v>
      </c>
      <c r="F14740">
        <f t="shared" si="691"/>
        <v>1</v>
      </c>
      <c r="G14740">
        <f t="shared" si="692"/>
        <v>0.25</v>
      </c>
    </row>
    <row r="14741" spans="1:7" x14ac:dyDescent="0.35">
      <c r="A14741" s="1" t="str">
        <f>fact_sales_daily_final!A14741</f>
        <v>1/18/2019</v>
      </c>
      <c r="B14741" t="str">
        <f>fact_sales_daily_final!E14741</f>
        <v>N02BE</v>
      </c>
      <c r="C14741">
        <f>fact_sales_daily_final!F14741</f>
        <v>27.8</v>
      </c>
      <c r="D14741">
        <f>C14741 * VLOOKUP(B14741, finance_assumptions!A:B, 2, FALSE)</f>
        <v>27.8</v>
      </c>
      <c r="E14741">
        <f t="shared" si="690"/>
        <v>20.85</v>
      </c>
      <c r="F14741">
        <f t="shared" si="691"/>
        <v>6.9499999999999993</v>
      </c>
      <c r="G14741">
        <f t="shared" si="692"/>
        <v>0.24999999999999997</v>
      </c>
    </row>
    <row r="14742" spans="1:7" x14ac:dyDescent="0.35">
      <c r="A14742" s="1" t="str">
        <f>fact_sales_daily_final!A14742</f>
        <v>1/18/2019</v>
      </c>
      <c r="B14742" t="str">
        <f>fact_sales_daily_final!E14742</f>
        <v>N05B</v>
      </c>
      <c r="C14742">
        <f>fact_sales_daily_final!F14742</f>
        <v>13</v>
      </c>
      <c r="D14742">
        <f>C14742 * VLOOKUP(B14742, finance_assumptions!A:B, 2, FALSE)</f>
        <v>13</v>
      </c>
      <c r="E14742">
        <f t="shared" si="690"/>
        <v>9.75</v>
      </c>
      <c r="F14742">
        <f t="shared" si="691"/>
        <v>3.25</v>
      </c>
      <c r="G14742">
        <f t="shared" si="692"/>
        <v>0.25</v>
      </c>
    </row>
    <row r="14743" spans="1:7" x14ac:dyDescent="0.35">
      <c r="A14743" s="1" t="str">
        <f>fact_sales_daily_final!A14743</f>
        <v>1/18/2019</v>
      </c>
      <c r="B14743" t="str">
        <f>fact_sales_daily_final!E14743</f>
        <v>N05C</v>
      </c>
      <c r="C14743">
        <f>fact_sales_daily_final!F14743</f>
        <v>0</v>
      </c>
      <c r="D14743">
        <f>C14743 * VLOOKUP(B14743, finance_assumptions!A:B, 2, FALSE)</f>
        <v>0</v>
      </c>
      <c r="E14743">
        <f t="shared" si="690"/>
        <v>0</v>
      </c>
      <c r="F14743">
        <f t="shared" si="691"/>
        <v>0</v>
      </c>
      <c r="G14743">
        <f t="shared" si="692"/>
        <v>0</v>
      </c>
    </row>
    <row r="14744" spans="1:7" x14ac:dyDescent="0.35">
      <c r="A14744" s="1" t="str">
        <f>fact_sales_daily_final!A14744</f>
        <v>1/18/2019</v>
      </c>
      <c r="B14744" t="str">
        <f>fact_sales_daily_final!E14744</f>
        <v>R03</v>
      </c>
      <c r="C14744">
        <f>fact_sales_daily_final!F14744</f>
        <v>24</v>
      </c>
      <c r="D14744">
        <f>C14744 * VLOOKUP(B14744, finance_assumptions!A:B, 2, FALSE)</f>
        <v>24</v>
      </c>
      <c r="E14744">
        <f t="shared" si="690"/>
        <v>18</v>
      </c>
      <c r="F14744">
        <f t="shared" si="691"/>
        <v>6</v>
      </c>
      <c r="G14744">
        <f t="shared" si="692"/>
        <v>0.25</v>
      </c>
    </row>
    <row r="14745" spans="1:7" x14ac:dyDescent="0.35">
      <c r="A14745" s="1" t="str">
        <f>fact_sales_daily_final!A14745</f>
        <v>1/18/2019</v>
      </c>
      <c r="B14745" t="str">
        <f>fact_sales_daily_final!E14745</f>
        <v>R06</v>
      </c>
      <c r="C14745">
        <f>fact_sales_daily_final!F14745</f>
        <v>2</v>
      </c>
      <c r="D14745">
        <f>C14745 * VLOOKUP(B14745, finance_assumptions!A:B, 2, FALSE)</f>
        <v>2</v>
      </c>
      <c r="E14745">
        <f t="shared" si="690"/>
        <v>1.5</v>
      </c>
      <c r="F14745">
        <f t="shared" si="691"/>
        <v>0.5</v>
      </c>
      <c r="G14745">
        <f t="shared" si="692"/>
        <v>0.25</v>
      </c>
    </row>
    <row r="14746" spans="1:7" x14ac:dyDescent="0.35">
      <c r="A14746" s="1" t="str">
        <f>fact_sales_daily_final!A14746</f>
        <v>1/19/2019</v>
      </c>
      <c r="B14746" t="str">
        <f>fact_sales_daily_final!E14746</f>
        <v>M01AB</v>
      </c>
      <c r="C14746">
        <f>fact_sales_daily_final!F14746</f>
        <v>7.02</v>
      </c>
      <c r="D14746">
        <f>C14746 * VLOOKUP(B14746, finance_assumptions!A:B, 2, FALSE)</f>
        <v>7.02</v>
      </c>
      <c r="E14746">
        <f t="shared" si="690"/>
        <v>5.2649999999999997</v>
      </c>
      <c r="F14746">
        <f t="shared" si="691"/>
        <v>1.7549999999999999</v>
      </c>
      <c r="G14746">
        <f t="shared" si="692"/>
        <v>0.25</v>
      </c>
    </row>
    <row r="14747" spans="1:7" x14ac:dyDescent="0.35">
      <c r="A14747" s="1" t="str">
        <f>fact_sales_daily_final!A14747</f>
        <v>1/19/2019</v>
      </c>
      <c r="B14747" t="str">
        <f>fact_sales_daily_final!E14747</f>
        <v>M01AE</v>
      </c>
      <c r="C14747">
        <f>fact_sales_daily_final!F14747</f>
        <v>8.391</v>
      </c>
      <c r="D14747">
        <f>C14747 * VLOOKUP(B14747, finance_assumptions!A:B, 2, FALSE)</f>
        <v>8.391</v>
      </c>
      <c r="E14747">
        <f t="shared" si="690"/>
        <v>6.2932500000000005</v>
      </c>
      <c r="F14747">
        <f t="shared" si="691"/>
        <v>2.0977499999999996</v>
      </c>
      <c r="G14747">
        <f t="shared" si="692"/>
        <v>0.24999999999999994</v>
      </c>
    </row>
    <row r="14748" spans="1:7" x14ac:dyDescent="0.35">
      <c r="A14748" s="1" t="str">
        <f>fact_sales_daily_final!A14748</f>
        <v>1/19/2019</v>
      </c>
      <c r="B14748" t="str">
        <f>fact_sales_daily_final!E14748</f>
        <v>N02BA</v>
      </c>
      <c r="C14748">
        <f>fact_sales_daily_final!F14748</f>
        <v>5.5</v>
      </c>
      <c r="D14748">
        <f>C14748 * VLOOKUP(B14748, finance_assumptions!A:B, 2, FALSE)</f>
        <v>5.5</v>
      </c>
      <c r="E14748">
        <f t="shared" si="690"/>
        <v>4.125</v>
      </c>
      <c r="F14748">
        <f t="shared" si="691"/>
        <v>1.375</v>
      </c>
      <c r="G14748">
        <f t="shared" si="692"/>
        <v>0.25</v>
      </c>
    </row>
    <row r="14749" spans="1:7" x14ac:dyDescent="0.35">
      <c r="A14749" s="1" t="str">
        <f>fact_sales_daily_final!A14749</f>
        <v>1/19/2019</v>
      </c>
      <c r="B14749" t="str">
        <f>fact_sales_daily_final!E14749</f>
        <v>N02BE</v>
      </c>
      <c r="C14749">
        <f>fact_sales_daily_final!F14749</f>
        <v>77.400000000000006</v>
      </c>
      <c r="D14749">
        <f>C14749 * VLOOKUP(B14749, finance_assumptions!A:B, 2, FALSE)</f>
        <v>77.400000000000006</v>
      </c>
      <c r="E14749">
        <f t="shared" si="690"/>
        <v>58.050000000000004</v>
      </c>
      <c r="F14749">
        <f t="shared" si="691"/>
        <v>19.350000000000001</v>
      </c>
      <c r="G14749">
        <f t="shared" si="692"/>
        <v>0.25</v>
      </c>
    </row>
    <row r="14750" spans="1:7" x14ac:dyDescent="0.35">
      <c r="A14750" s="1" t="str">
        <f>fact_sales_daily_final!A14750</f>
        <v>1/19/2019</v>
      </c>
      <c r="B14750" t="str">
        <f>fact_sales_daily_final!E14750</f>
        <v>N05B</v>
      </c>
      <c r="C14750">
        <f>fact_sales_daily_final!F14750</f>
        <v>9</v>
      </c>
      <c r="D14750">
        <f>C14750 * VLOOKUP(B14750, finance_assumptions!A:B, 2, FALSE)</f>
        <v>9</v>
      </c>
      <c r="E14750">
        <f t="shared" si="690"/>
        <v>6.75</v>
      </c>
      <c r="F14750">
        <f t="shared" si="691"/>
        <v>2.25</v>
      </c>
      <c r="G14750">
        <f t="shared" si="692"/>
        <v>0.25</v>
      </c>
    </row>
    <row r="14751" spans="1:7" x14ac:dyDescent="0.35">
      <c r="A14751" s="1" t="str">
        <f>fact_sales_daily_final!A14751</f>
        <v>1/19/2019</v>
      </c>
      <c r="B14751" t="str">
        <f>fact_sales_daily_final!E14751</f>
        <v>N05C</v>
      </c>
      <c r="C14751">
        <f>fact_sales_daily_final!F14751</f>
        <v>0</v>
      </c>
      <c r="D14751">
        <f>C14751 * VLOOKUP(B14751, finance_assumptions!A:B, 2, FALSE)</f>
        <v>0</v>
      </c>
      <c r="E14751">
        <f t="shared" si="690"/>
        <v>0</v>
      </c>
      <c r="F14751">
        <f t="shared" si="691"/>
        <v>0</v>
      </c>
      <c r="G14751">
        <f t="shared" si="692"/>
        <v>0</v>
      </c>
    </row>
    <row r="14752" spans="1:7" x14ac:dyDescent="0.35">
      <c r="A14752" s="1" t="str">
        <f>fact_sales_daily_final!A14752</f>
        <v>1/19/2019</v>
      </c>
      <c r="B14752" t="str">
        <f>fact_sales_daily_final!E14752</f>
        <v>R03</v>
      </c>
      <c r="C14752">
        <f>fact_sales_daily_final!F14752</f>
        <v>1</v>
      </c>
      <c r="D14752">
        <f>C14752 * VLOOKUP(B14752, finance_assumptions!A:B, 2, FALSE)</f>
        <v>1</v>
      </c>
      <c r="E14752">
        <f t="shared" si="690"/>
        <v>0.75</v>
      </c>
      <c r="F14752">
        <f t="shared" si="691"/>
        <v>0.25</v>
      </c>
      <c r="G14752">
        <f t="shared" si="692"/>
        <v>0.25</v>
      </c>
    </row>
    <row r="14753" spans="1:7" x14ac:dyDescent="0.35">
      <c r="A14753" s="1" t="str">
        <f>fact_sales_daily_final!A14753</f>
        <v>1/19/2019</v>
      </c>
      <c r="B14753" t="str">
        <f>fact_sales_daily_final!E14753</f>
        <v>R06</v>
      </c>
      <c r="C14753">
        <f>fact_sales_daily_final!F14753</f>
        <v>3</v>
      </c>
      <c r="D14753">
        <f>C14753 * VLOOKUP(B14753, finance_assumptions!A:B, 2, FALSE)</f>
        <v>3</v>
      </c>
      <c r="E14753">
        <f t="shared" si="690"/>
        <v>2.25</v>
      </c>
      <c r="F14753">
        <f t="shared" si="691"/>
        <v>0.75</v>
      </c>
      <c r="G14753">
        <f t="shared" si="692"/>
        <v>0.25</v>
      </c>
    </row>
    <row r="14754" spans="1:7" x14ac:dyDescent="0.35">
      <c r="A14754" s="1" t="str">
        <f>fact_sales_daily_final!A14754</f>
        <v>1/20/2019</v>
      </c>
      <c r="B14754" t="str">
        <f>fact_sales_daily_final!E14754</f>
        <v>M01AB</v>
      </c>
      <c r="C14754">
        <f>fact_sales_daily_final!F14754</f>
        <v>11.67</v>
      </c>
      <c r="D14754">
        <f>C14754 * VLOOKUP(B14754, finance_assumptions!A:B, 2, FALSE)</f>
        <v>11.67</v>
      </c>
      <c r="E14754">
        <f t="shared" si="690"/>
        <v>8.7524999999999995</v>
      </c>
      <c r="F14754">
        <f t="shared" si="691"/>
        <v>2.9175000000000004</v>
      </c>
      <c r="G14754">
        <f t="shared" si="692"/>
        <v>0.25000000000000006</v>
      </c>
    </row>
    <row r="14755" spans="1:7" x14ac:dyDescent="0.35">
      <c r="A14755" s="1" t="str">
        <f>fact_sales_daily_final!A14755</f>
        <v>1/20/2019</v>
      </c>
      <c r="B14755" t="str">
        <f>fact_sales_daily_final!E14755</f>
        <v>M01AE</v>
      </c>
      <c r="C14755">
        <f>fact_sales_daily_final!F14755</f>
        <v>14.462999999999999</v>
      </c>
      <c r="D14755">
        <f>C14755 * VLOOKUP(B14755, finance_assumptions!A:B, 2, FALSE)</f>
        <v>14.462999999999999</v>
      </c>
      <c r="E14755">
        <f t="shared" si="690"/>
        <v>10.847249999999999</v>
      </c>
      <c r="F14755">
        <f t="shared" si="691"/>
        <v>3.6157500000000002</v>
      </c>
      <c r="G14755">
        <f t="shared" si="692"/>
        <v>0.25000000000000006</v>
      </c>
    </row>
    <row r="14756" spans="1:7" x14ac:dyDescent="0.35">
      <c r="A14756" s="1" t="str">
        <f>fact_sales_daily_final!A14756</f>
        <v>1/20/2019</v>
      </c>
      <c r="B14756" t="str">
        <f>fact_sales_daily_final!E14756</f>
        <v>N02BA</v>
      </c>
      <c r="C14756">
        <f>fact_sales_daily_final!F14756</f>
        <v>2.1</v>
      </c>
      <c r="D14756">
        <f>C14756 * VLOOKUP(B14756, finance_assumptions!A:B, 2, FALSE)</f>
        <v>2.1</v>
      </c>
      <c r="E14756">
        <f t="shared" si="690"/>
        <v>1.5750000000000002</v>
      </c>
      <c r="F14756">
        <f t="shared" si="691"/>
        <v>0.52499999999999991</v>
      </c>
      <c r="G14756">
        <f t="shared" si="692"/>
        <v>0.24999999999999994</v>
      </c>
    </row>
    <row r="14757" spans="1:7" x14ac:dyDescent="0.35">
      <c r="A14757" s="1" t="str">
        <f>fact_sales_daily_final!A14757</f>
        <v>1/20/2019</v>
      </c>
      <c r="B14757" t="str">
        <f>fact_sales_daily_final!E14757</f>
        <v>N02BE</v>
      </c>
      <c r="C14757">
        <f>fact_sales_daily_final!F14757</f>
        <v>93.05</v>
      </c>
      <c r="D14757">
        <f>C14757 * VLOOKUP(B14757, finance_assumptions!A:B, 2, FALSE)</f>
        <v>93.05</v>
      </c>
      <c r="E14757">
        <f t="shared" si="690"/>
        <v>69.787499999999994</v>
      </c>
      <c r="F14757">
        <f t="shared" si="691"/>
        <v>23.262500000000003</v>
      </c>
      <c r="G14757">
        <f t="shared" si="692"/>
        <v>0.25000000000000006</v>
      </c>
    </row>
    <row r="14758" spans="1:7" x14ac:dyDescent="0.35">
      <c r="A14758" s="1" t="str">
        <f>fact_sales_daily_final!A14758</f>
        <v>1/20/2019</v>
      </c>
      <c r="B14758" t="str">
        <f>fact_sales_daily_final!E14758</f>
        <v>N05B</v>
      </c>
      <c r="C14758">
        <f>fact_sales_daily_final!F14758</f>
        <v>6</v>
      </c>
      <c r="D14758">
        <f>C14758 * VLOOKUP(B14758, finance_assumptions!A:B, 2, FALSE)</f>
        <v>6</v>
      </c>
      <c r="E14758">
        <f t="shared" si="690"/>
        <v>4.5</v>
      </c>
      <c r="F14758">
        <f t="shared" si="691"/>
        <v>1.5</v>
      </c>
      <c r="G14758">
        <f t="shared" si="692"/>
        <v>0.25</v>
      </c>
    </row>
    <row r="14759" spans="1:7" x14ac:dyDescent="0.35">
      <c r="A14759" s="1" t="str">
        <f>fact_sales_daily_final!A14759</f>
        <v>1/20/2019</v>
      </c>
      <c r="B14759" t="str">
        <f>fact_sales_daily_final!E14759</f>
        <v>N05C</v>
      </c>
      <c r="C14759">
        <f>fact_sales_daily_final!F14759</f>
        <v>0</v>
      </c>
      <c r="D14759">
        <f>C14759 * VLOOKUP(B14759, finance_assumptions!A:B, 2, FALSE)</f>
        <v>0</v>
      </c>
      <c r="E14759">
        <f t="shared" si="690"/>
        <v>0</v>
      </c>
      <c r="F14759">
        <f t="shared" si="691"/>
        <v>0</v>
      </c>
      <c r="G14759">
        <f t="shared" si="692"/>
        <v>0</v>
      </c>
    </row>
    <row r="14760" spans="1:7" x14ac:dyDescent="0.35">
      <c r="A14760" s="1" t="str">
        <f>fact_sales_daily_final!A14760</f>
        <v>1/20/2019</v>
      </c>
      <c r="B14760" t="str">
        <f>fact_sales_daily_final!E14760</f>
        <v>R03</v>
      </c>
      <c r="C14760">
        <f>fact_sales_daily_final!F14760</f>
        <v>34</v>
      </c>
      <c r="D14760">
        <f>C14760 * VLOOKUP(B14760, finance_assumptions!A:B, 2, FALSE)</f>
        <v>34</v>
      </c>
      <c r="E14760">
        <f t="shared" si="690"/>
        <v>25.5</v>
      </c>
      <c r="F14760">
        <f t="shared" si="691"/>
        <v>8.5</v>
      </c>
      <c r="G14760">
        <f t="shared" si="692"/>
        <v>0.25</v>
      </c>
    </row>
    <row r="14761" spans="1:7" x14ac:dyDescent="0.35">
      <c r="A14761" s="1" t="str">
        <f>fact_sales_daily_final!A14761</f>
        <v>1/20/2019</v>
      </c>
      <c r="B14761" t="str">
        <f>fact_sales_daily_final!E14761</f>
        <v>R06</v>
      </c>
      <c r="C14761">
        <f>fact_sales_daily_final!F14761</f>
        <v>1</v>
      </c>
      <c r="D14761">
        <f>C14761 * VLOOKUP(B14761, finance_assumptions!A:B, 2, FALSE)</f>
        <v>1</v>
      </c>
      <c r="E14761">
        <f t="shared" si="690"/>
        <v>0.75</v>
      </c>
      <c r="F14761">
        <f t="shared" si="691"/>
        <v>0.25</v>
      </c>
      <c r="G14761">
        <f t="shared" si="692"/>
        <v>0.25</v>
      </c>
    </row>
    <row r="14762" spans="1:7" x14ac:dyDescent="0.35">
      <c r="A14762" s="1" t="str">
        <f>fact_sales_daily_final!A14762</f>
        <v>1/21/2019</v>
      </c>
      <c r="B14762" t="str">
        <f>fact_sales_daily_final!E14762</f>
        <v>M01AB</v>
      </c>
      <c r="C14762">
        <f>fact_sales_daily_final!F14762</f>
        <v>4.34</v>
      </c>
      <c r="D14762">
        <f>C14762 * VLOOKUP(B14762, finance_assumptions!A:B, 2, FALSE)</f>
        <v>4.34</v>
      </c>
      <c r="E14762">
        <f t="shared" si="690"/>
        <v>3.2549999999999999</v>
      </c>
      <c r="F14762">
        <f t="shared" si="691"/>
        <v>1.085</v>
      </c>
      <c r="G14762">
        <f t="shared" si="692"/>
        <v>0.25</v>
      </c>
    </row>
    <row r="14763" spans="1:7" x14ac:dyDescent="0.35">
      <c r="A14763" s="1" t="str">
        <f>fact_sales_daily_final!A14763</f>
        <v>1/21/2019</v>
      </c>
      <c r="B14763" t="str">
        <f>fact_sales_daily_final!E14763</f>
        <v>M01AE</v>
      </c>
      <c r="C14763">
        <f>fact_sales_daily_final!F14763</f>
        <v>5.8250000000000002</v>
      </c>
      <c r="D14763">
        <f>C14763 * VLOOKUP(B14763, finance_assumptions!A:B, 2, FALSE)</f>
        <v>5.8250000000000002</v>
      </c>
      <c r="E14763">
        <f t="shared" si="690"/>
        <v>4.3687500000000004</v>
      </c>
      <c r="F14763">
        <f t="shared" si="691"/>
        <v>1.4562499999999998</v>
      </c>
      <c r="G14763">
        <f t="shared" si="692"/>
        <v>0.24999999999999997</v>
      </c>
    </row>
    <row r="14764" spans="1:7" x14ac:dyDescent="0.35">
      <c r="A14764" s="1" t="str">
        <f>fact_sales_daily_final!A14764</f>
        <v>1/21/2019</v>
      </c>
      <c r="B14764" t="str">
        <f>fact_sales_daily_final!E14764</f>
        <v>N02BA</v>
      </c>
      <c r="C14764">
        <f>fact_sales_daily_final!F14764</f>
        <v>0</v>
      </c>
      <c r="D14764">
        <f>C14764 * VLOOKUP(B14764, finance_assumptions!A:B, 2, FALSE)</f>
        <v>0</v>
      </c>
      <c r="E14764">
        <f t="shared" si="690"/>
        <v>0</v>
      </c>
      <c r="F14764">
        <f t="shared" si="691"/>
        <v>0</v>
      </c>
      <c r="G14764">
        <f t="shared" si="692"/>
        <v>0</v>
      </c>
    </row>
    <row r="14765" spans="1:7" x14ac:dyDescent="0.35">
      <c r="A14765" s="1" t="str">
        <f>fact_sales_daily_final!A14765</f>
        <v>1/21/2019</v>
      </c>
      <c r="B14765" t="str">
        <f>fact_sales_daily_final!E14765</f>
        <v>N02BE</v>
      </c>
      <c r="C14765">
        <f>fact_sales_daily_final!F14765</f>
        <v>67.150000000000006</v>
      </c>
      <c r="D14765">
        <f>C14765 * VLOOKUP(B14765, finance_assumptions!A:B, 2, FALSE)</f>
        <v>67.150000000000006</v>
      </c>
      <c r="E14765">
        <f t="shared" si="690"/>
        <v>50.362500000000004</v>
      </c>
      <c r="F14765">
        <f t="shared" si="691"/>
        <v>16.787500000000001</v>
      </c>
      <c r="G14765">
        <f t="shared" si="692"/>
        <v>0.25</v>
      </c>
    </row>
    <row r="14766" spans="1:7" x14ac:dyDescent="0.35">
      <c r="A14766" s="1" t="str">
        <f>fact_sales_daily_final!A14766</f>
        <v>1/21/2019</v>
      </c>
      <c r="B14766" t="str">
        <f>fact_sales_daily_final!E14766</f>
        <v>N05B</v>
      </c>
      <c r="C14766">
        <f>fact_sales_daily_final!F14766</f>
        <v>11</v>
      </c>
      <c r="D14766">
        <f>C14766 * VLOOKUP(B14766, finance_assumptions!A:B, 2, FALSE)</f>
        <v>11</v>
      </c>
      <c r="E14766">
        <f t="shared" si="690"/>
        <v>8.25</v>
      </c>
      <c r="F14766">
        <f t="shared" si="691"/>
        <v>2.75</v>
      </c>
      <c r="G14766">
        <f t="shared" si="692"/>
        <v>0.25</v>
      </c>
    </row>
    <row r="14767" spans="1:7" x14ac:dyDescent="0.35">
      <c r="A14767" s="1" t="str">
        <f>fact_sales_daily_final!A14767</f>
        <v>1/21/2019</v>
      </c>
      <c r="B14767" t="str">
        <f>fact_sales_daily_final!E14767</f>
        <v>N05C</v>
      </c>
      <c r="C14767">
        <f>fact_sales_daily_final!F14767</f>
        <v>0</v>
      </c>
      <c r="D14767">
        <f>C14767 * VLOOKUP(B14767, finance_assumptions!A:B, 2, FALSE)</f>
        <v>0</v>
      </c>
      <c r="E14767">
        <f t="shared" si="690"/>
        <v>0</v>
      </c>
      <c r="F14767">
        <f t="shared" si="691"/>
        <v>0</v>
      </c>
      <c r="G14767">
        <f t="shared" si="692"/>
        <v>0</v>
      </c>
    </row>
    <row r="14768" spans="1:7" x14ac:dyDescent="0.35">
      <c r="A14768" s="1" t="str">
        <f>fact_sales_daily_final!A14768</f>
        <v>1/21/2019</v>
      </c>
      <c r="B14768" t="str">
        <f>fact_sales_daily_final!E14768</f>
        <v>R03</v>
      </c>
      <c r="C14768">
        <f>fact_sales_daily_final!F14768</f>
        <v>31</v>
      </c>
      <c r="D14768">
        <f>C14768 * VLOOKUP(B14768, finance_assumptions!A:B, 2, FALSE)</f>
        <v>31</v>
      </c>
      <c r="E14768">
        <f t="shared" si="690"/>
        <v>23.25</v>
      </c>
      <c r="F14768">
        <f t="shared" si="691"/>
        <v>7.75</v>
      </c>
      <c r="G14768">
        <f t="shared" si="692"/>
        <v>0.25</v>
      </c>
    </row>
    <row r="14769" spans="1:7" x14ac:dyDescent="0.35">
      <c r="A14769" s="1" t="str">
        <f>fact_sales_daily_final!A14769</f>
        <v>1/21/2019</v>
      </c>
      <c r="B14769" t="str">
        <f>fact_sales_daily_final!E14769</f>
        <v>R06</v>
      </c>
      <c r="C14769">
        <f>fact_sales_daily_final!F14769</f>
        <v>0</v>
      </c>
      <c r="D14769">
        <f>C14769 * VLOOKUP(B14769, finance_assumptions!A:B, 2, FALSE)</f>
        <v>0</v>
      </c>
      <c r="E14769">
        <f t="shared" si="690"/>
        <v>0</v>
      </c>
      <c r="F14769">
        <f t="shared" si="691"/>
        <v>0</v>
      </c>
      <c r="G14769">
        <f t="shared" si="692"/>
        <v>0</v>
      </c>
    </row>
    <row r="14770" spans="1:7" x14ac:dyDescent="0.35">
      <c r="A14770" s="1" t="str">
        <f>fact_sales_daily_final!A14770</f>
        <v>1/22/2019</v>
      </c>
      <c r="B14770" t="str">
        <f>fact_sales_daily_final!E14770</f>
        <v>M01AB</v>
      </c>
      <c r="C14770">
        <f>fact_sales_daily_final!F14770</f>
        <v>6.83</v>
      </c>
      <c r="D14770">
        <f>C14770 * VLOOKUP(B14770, finance_assumptions!A:B, 2, FALSE)</f>
        <v>6.83</v>
      </c>
      <c r="E14770">
        <f t="shared" si="690"/>
        <v>5.1225000000000005</v>
      </c>
      <c r="F14770">
        <f t="shared" si="691"/>
        <v>1.7074999999999996</v>
      </c>
      <c r="G14770">
        <f t="shared" si="692"/>
        <v>0.24999999999999994</v>
      </c>
    </row>
    <row r="14771" spans="1:7" x14ac:dyDescent="0.35">
      <c r="A14771" s="1" t="str">
        <f>fact_sales_daily_final!A14771</f>
        <v>1/22/2019</v>
      </c>
      <c r="B14771" t="str">
        <f>fact_sales_daily_final!E14771</f>
        <v>M01AE</v>
      </c>
      <c r="C14771">
        <f>fact_sales_daily_final!F14771</f>
        <v>7.0759999999999996</v>
      </c>
      <c r="D14771">
        <f>C14771 * VLOOKUP(B14771, finance_assumptions!A:B, 2, FALSE)</f>
        <v>7.0759999999999996</v>
      </c>
      <c r="E14771">
        <f t="shared" si="690"/>
        <v>5.3069999999999995</v>
      </c>
      <c r="F14771">
        <f t="shared" si="691"/>
        <v>1.7690000000000001</v>
      </c>
      <c r="G14771">
        <f t="shared" si="692"/>
        <v>0.25000000000000006</v>
      </c>
    </row>
    <row r="14772" spans="1:7" x14ac:dyDescent="0.35">
      <c r="A14772" s="1" t="str">
        <f>fact_sales_daily_final!A14772</f>
        <v>1/22/2019</v>
      </c>
      <c r="B14772" t="str">
        <f>fact_sales_daily_final!E14772</f>
        <v>N02BA</v>
      </c>
      <c r="C14772">
        <f>fact_sales_daily_final!F14772</f>
        <v>1</v>
      </c>
      <c r="D14772">
        <f>C14772 * VLOOKUP(B14772, finance_assumptions!A:B, 2, FALSE)</f>
        <v>1</v>
      </c>
      <c r="E14772">
        <f t="shared" si="690"/>
        <v>0.75</v>
      </c>
      <c r="F14772">
        <f t="shared" si="691"/>
        <v>0.25</v>
      </c>
      <c r="G14772">
        <f t="shared" si="692"/>
        <v>0.25</v>
      </c>
    </row>
    <row r="14773" spans="1:7" x14ac:dyDescent="0.35">
      <c r="A14773" s="1" t="str">
        <f>fact_sales_daily_final!A14773</f>
        <v>1/22/2019</v>
      </c>
      <c r="B14773" t="str">
        <f>fact_sales_daily_final!E14773</f>
        <v>N02BE</v>
      </c>
      <c r="C14773">
        <f>fact_sales_daily_final!F14773</f>
        <v>74.900000000000006</v>
      </c>
      <c r="D14773">
        <f>C14773 * VLOOKUP(B14773, finance_assumptions!A:B, 2, FALSE)</f>
        <v>74.900000000000006</v>
      </c>
      <c r="E14773">
        <f t="shared" si="690"/>
        <v>56.175000000000004</v>
      </c>
      <c r="F14773">
        <f t="shared" si="691"/>
        <v>18.725000000000001</v>
      </c>
      <c r="G14773">
        <f t="shared" si="692"/>
        <v>0.25</v>
      </c>
    </row>
    <row r="14774" spans="1:7" x14ac:dyDescent="0.35">
      <c r="A14774" s="1" t="str">
        <f>fact_sales_daily_final!A14774</f>
        <v>1/22/2019</v>
      </c>
      <c r="B14774" t="str">
        <f>fact_sales_daily_final!E14774</f>
        <v>N05B</v>
      </c>
      <c r="C14774">
        <f>fact_sales_daily_final!F14774</f>
        <v>13</v>
      </c>
      <c r="D14774">
        <f>C14774 * VLOOKUP(B14774, finance_assumptions!A:B, 2, FALSE)</f>
        <v>13</v>
      </c>
      <c r="E14774">
        <f t="shared" si="690"/>
        <v>9.75</v>
      </c>
      <c r="F14774">
        <f t="shared" si="691"/>
        <v>3.25</v>
      </c>
      <c r="G14774">
        <f t="shared" si="692"/>
        <v>0.25</v>
      </c>
    </row>
    <row r="14775" spans="1:7" x14ac:dyDescent="0.35">
      <c r="A14775" s="1" t="str">
        <f>fact_sales_daily_final!A14775</f>
        <v>1/22/2019</v>
      </c>
      <c r="B14775" t="str">
        <f>fact_sales_daily_final!E14775</f>
        <v>N05C</v>
      </c>
      <c r="C14775">
        <f>fact_sales_daily_final!F14775</f>
        <v>1</v>
      </c>
      <c r="D14775">
        <f>C14775 * VLOOKUP(B14775, finance_assumptions!A:B, 2, FALSE)</f>
        <v>1</v>
      </c>
      <c r="E14775">
        <f t="shared" si="690"/>
        <v>0.75</v>
      </c>
      <c r="F14775">
        <f t="shared" si="691"/>
        <v>0.25</v>
      </c>
      <c r="G14775">
        <f t="shared" si="692"/>
        <v>0.25</v>
      </c>
    </row>
    <row r="14776" spans="1:7" x14ac:dyDescent="0.35">
      <c r="A14776" s="1" t="str">
        <f>fact_sales_daily_final!A14776</f>
        <v>1/22/2019</v>
      </c>
      <c r="B14776" t="str">
        <f>fact_sales_daily_final!E14776</f>
        <v>R03</v>
      </c>
      <c r="C14776">
        <f>fact_sales_daily_final!F14776</f>
        <v>7</v>
      </c>
      <c r="D14776">
        <f>C14776 * VLOOKUP(B14776, finance_assumptions!A:B, 2, FALSE)</f>
        <v>7</v>
      </c>
      <c r="E14776">
        <f t="shared" si="690"/>
        <v>5.25</v>
      </c>
      <c r="F14776">
        <f t="shared" si="691"/>
        <v>1.75</v>
      </c>
      <c r="G14776">
        <f t="shared" si="692"/>
        <v>0.25</v>
      </c>
    </row>
    <row r="14777" spans="1:7" x14ac:dyDescent="0.35">
      <c r="A14777" s="1" t="str">
        <f>fact_sales_daily_final!A14777</f>
        <v>1/22/2019</v>
      </c>
      <c r="B14777" t="str">
        <f>fact_sales_daily_final!E14777</f>
        <v>R06</v>
      </c>
      <c r="C14777">
        <f>fact_sales_daily_final!F14777</f>
        <v>0</v>
      </c>
      <c r="D14777">
        <f>C14777 * VLOOKUP(B14777, finance_assumptions!A:B, 2, FALSE)</f>
        <v>0</v>
      </c>
      <c r="E14777">
        <f t="shared" si="690"/>
        <v>0</v>
      </c>
      <c r="F14777">
        <f t="shared" si="691"/>
        <v>0</v>
      </c>
      <c r="G14777">
        <f t="shared" si="692"/>
        <v>0</v>
      </c>
    </row>
    <row r="14778" spans="1:7" x14ac:dyDescent="0.35">
      <c r="A14778" s="1" t="str">
        <f>fact_sales_daily_final!A14778</f>
        <v>1/23/2019</v>
      </c>
      <c r="B14778" t="str">
        <f>fact_sales_daily_final!E14778</f>
        <v>M01AB</v>
      </c>
      <c r="C14778">
        <f>fact_sales_daily_final!F14778</f>
        <v>3.33</v>
      </c>
      <c r="D14778">
        <f>C14778 * VLOOKUP(B14778, finance_assumptions!A:B, 2, FALSE)</f>
        <v>3.33</v>
      </c>
      <c r="E14778">
        <f t="shared" si="690"/>
        <v>2.4975000000000001</v>
      </c>
      <c r="F14778">
        <f t="shared" si="691"/>
        <v>0.83250000000000002</v>
      </c>
      <c r="G14778">
        <f t="shared" si="692"/>
        <v>0.25</v>
      </c>
    </row>
    <row r="14779" spans="1:7" x14ac:dyDescent="0.35">
      <c r="A14779" s="1" t="str">
        <f>fact_sales_daily_final!A14779</f>
        <v>1/23/2019</v>
      </c>
      <c r="B14779" t="str">
        <f>fact_sales_daily_final!E14779</f>
        <v>M01AE</v>
      </c>
      <c r="C14779">
        <f>fact_sales_daily_final!F14779</f>
        <v>8.4629999999999992</v>
      </c>
      <c r="D14779">
        <f>C14779 * VLOOKUP(B14779, finance_assumptions!A:B, 2, FALSE)</f>
        <v>8.4629999999999992</v>
      </c>
      <c r="E14779">
        <f t="shared" si="690"/>
        <v>6.3472499999999989</v>
      </c>
      <c r="F14779">
        <f t="shared" si="691"/>
        <v>2.1157500000000002</v>
      </c>
      <c r="G14779">
        <f t="shared" si="692"/>
        <v>0.25000000000000006</v>
      </c>
    </row>
    <row r="14780" spans="1:7" x14ac:dyDescent="0.35">
      <c r="A14780" s="1" t="str">
        <f>fact_sales_daily_final!A14780</f>
        <v>1/23/2019</v>
      </c>
      <c r="B14780" t="str">
        <f>fact_sales_daily_final!E14780</f>
        <v>N02BA</v>
      </c>
      <c r="C14780">
        <f>fact_sales_daily_final!F14780</f>
        <v>7.1</v>
      </c>
      <c r="D14780">
        <f>C14780 * VLOOKUP(B14780, finance_assumptions!A:B, 2, FALSE)</f>
        <v>7.1</v>
      </c>
      <c r="E14780">
        <f t="shared" si="690"/>
        <v>5.3249999999999993</v>
      </c>
      <c r="F14780">
        <f t="shared" si="691"/>
        <v>1.7750000000000004</v>
      </c>
      <c r="G14780">
        <f t="shared" si="692"/>
        <v>0.25000000000000006</v>
      </c>
    </row>
    <row r="14781" spans="1:7" x14ac:dyDescent="0.35">
      <c r="A14781" s="1" t="str">
        <f>fact_sales_daily_final!A14781</f>
        <v>1/23/2019</v>
      </c>
      <c r="B14781" t="str">
        <f>fact_sales_daily_final!E14781</f>
        <v>N02BE</v>
      </c>
      <c r="C14781">
        <f>fact_sales_daily_final!F14781</f>
        <v>58.4</v>
      </c>
      <c r="D14781">
        <f>C14781 * VLOOKUP(B14781, finance_assumptions!A:B, 2, FALSE)</f>
        <v>58.4</v>
      </c>
      <c r="E14781">
        <f t="shared" si="690"/>
        <v>43.8</v>
      </c>
      <c r="F14781">
        <f t="shared" si="691"/>
        <v>14.600000000000001</v>
      </c>
      <c r="G14781">
        <f t="shared" si="692"/>
        <v>0.25000000000000006</v>
      </c>
    </row>
    <row r="14782" spans="1:7" x14ac:dyDescent="0.35">
      <c r="A14782" s="1" t="str">
        <f>fact_sales_daily_final!A14782</f>
        <v>1/23/2019</v>
      </c>
      <c r="B14782" t="str">
        <f>fact_sales_daily_final!E14782</f>
        <v>N05B</v>
      </c>
      <c r="C14782">
        <f>fact_sales_daily_final!F14782</f>
        <v>4</v>
      </c>
      <c r="D14782">
        <f>C14782 * VLOOKUP(B14782, finance_assumptions!A:B, 2, FALSE)</f>
        <v>4</v>
      </c>
      <c r="E14782">
        <f t="shared" si="690"/>
        <v>3</v>
      </c>
      <c r="F14782">
        <f t="shared" si="691"/>
        <v>1</v>
      </c>
      <c r="G14782">
        <f t="shared" si="692"/>
        <v>0.25</v>
      </c>
    </row>
    <row r="14783" spans="1:7" x14ac:dyDescent="0.35">
      <c r="A14783" s="1" t="str">
        <f>fact_sales_daily_final!A14783</f>
        <v>1/23/2019</v>
      </c>
      <c r="B14783" t="str">
        <f>fact_sales_daily_final!E14783</f>
        <v>N05C</v>
      </c>
      <c r="C14783">
        <f>fact_sales_daily_final!F14783</f>
        <v>0</v>
      </c>
      <c r="D14783">
        <f>C14783 * VLOOKUP(B14783, finance_assumptions!A:B, 2, FALSE)</f>
        <v>0</v>
      </c>
      <c r="E14783">
        <f t="shared" si="690"/>
        <v>0</v>
      </c>
      <c r="F14783">
        <f t="shared" si="691"/>
        <v>0</v>
      </c>
      <c r="G14783">
        <f t="shared" si="692"/>
        <v>0</v>
      </c>
    </row>
    <row r="14784" spans="1:7" x14ac:dyDescent="0.35">
      <c r="A14784" s="1" t="str">
        <f>fact_sales_daily_final!A14784</f>
        <v>1/23/2019</v>
      </c>
      <c r="B14784" t="str">
        <f>fact_sales_daily_final!E14784</f>
        <v>R03</v>
      </c>
      <c r="C14784">
        <f>fact_sales_daily_final!F14784</f>
        <v>23</v>
      </c>
      <c r="D14784">
        <f>C14784 * VLOOKUP(B14784, finance_assumptions!A:B, 2, FALSE)</f>
        <v>23</v>
      </c>
      <c r="E14784">
        <f t="shared" si="690"/>
        <v>17.25</v>
      </c>
      <c r="F14784">
        <f t="shared" si="691"/>
        <v>5.75</v>
      </c>
      <c r="G14784">
        <f t="shared" si="692"/>
        <v>0.25</v>
      </c>
    </row>
    <row r="14785" spans="1:7" x14ac:dyDescent="0.35">
      <c r="A14785" s="1" t="str">
        <f>fact_sales_daily_final!A14785</f>
        <v>1/23/2019</v>
      </c>
      <c r="B14785" t="str">
        <f>fact_sales_daily_final!E14785</f>
        <v>R06</v>
      </c>
      <c r="C14785">
        <f>fact_sales_daily_final!F14785</f>
        <v>2</v>
      </c>
      <c r="D14785">
        <f>C14785 * VLOOKUP(B14785, finance_assumptions!A:B, 2, FALSE)</f>
        <v>2</v>
      </c>
      <c r="E14785">
        <f t="shared" si="690"/>
        <v>1.5</v>
      </c>
      <c r="F14785">
        <f t="shared" si="691"/>
        <v>0.5</v>
      </c>
      <c r="G14785">
        <f t="shared" si="692"/>
        <v>0.25</v>
      </c>
    </row>
    <row r="14786" spans="1:7" x14ac:dyDescent="0.35">
      <c r="A14786" s="1" t="str">
        <f>fact_sales_daily_final!A14786</f>
        <v>1/24/2019</v>
      </c>
      <c r="B14786" t="str">
        <f>fact_sales_daily_final!E14786</f>
        <v>M01AB</v>
      </c>
      <c r="C14786">
        <f>fact_sales_daily_final!F14786</f>
        <v>4</v>
      </c>
      <c r="D14786">
        <f>C14786 * VLOOKUP(B14786, finance_assumptions!A:B, 2, FALSE)</f>
        <v>4</v>
      </c>
      <c r="E14786">
        <f t="shared" si="690"/>
        <v>3</v>
      </c>
      <c r="F14786">
        <f t="shared" si="691"/>
        <v>1</v>
      </c>
      <c r="G14786">
        <f t="shared" si="692"/>
        <v>0.25</v>
      </c>
    </row>
    <row r="14787" spans="1:7" x14ac:dyDescent="0.35">
      <c r="A14787" s="1" t="str">
        <f>fact_sales_daily_final!A14787</f>
        <v>1/24/2019</v>
      </c>
      <c r="B14787" t="str">
        <f>fact_sales_daily_final!E14787</f>
        <v>M01AE</v>
      </c>
      <c r="C14787">
        <f>fact_sales_daily_final!F14787</f>
        <v>4.4950000000000001</v>
      </c>
      <c r="D14787">
        <f>C14787 * VLOOKUP(B14787, finance_assumptions!A:B, 2, FALSE)</f>
        <v>4.4950000000000001</v>
      </c>
      <c r="E14787">
        <f t="shared" ref="E14787:E14850" si="693">D14787 * 0.75</f>
        <v>3.3712499999999999</v>
      </c>
      <c r="F14787">
        <f t="shared" ref="F14787:F14850" si="694">D14787 - E14787</f>
        <v>1.1237500000000002</v>
      </c>
      <c r="G14787">
        <f t="shared" ref="G14787:G14850" si="695">IF(D14787=0, 0, F14787/D14787)</f>
        <v>0.25000000000000006</v>
      </c>
    </row>
    <row r="14788" spans="1:7" x14ac:dyDescent="0.35">
      <c r="A14788" s="1" t="str">
        <f>fact_sales_daily_final!A14788</f>
        <v>1/24/2019</v>
      </c>
      <c r="B14788" t="str">
        <f>fact_sales_daily_final!E14788</f>
        <v>N02BA</v>
      </c>
      <c r="C14788">
        <f>fact_sales_daily_final!F14788</f>
        <v>6</v>
      </c>
      <c r="D14788">
        <f>C14788 * VLOOKUP(B14788, finance_assumptions!A:B, 2, FALSE)</f>
        <v>6</v>
      </c>
      <c r="E14788">
        <f t="shared" si="693"/>
        <v>4.5</v>
      </c>
      <c r="F14788">
        <f t="shared" si="694"/>
        <v>1.5</v>
      </c>
      <c r="G14788">
        <f t="shared" si="695"/>
        <v>0.25</v>
      </c>
    </row>
    <row r="14789" spans="1:7" x14ac:dyDescent="0.35">
      <c r="A14789" s="1" t="str">
        <f>fact_sales_daily_final!A14789</f>
        <v>1/24/2019</v>
      </c>
      <c r="B14789" t="str">
        <f>fact_sales_daily_final!E14789</f>
        <v>N02BE</v>
      </c>
      <c r="C14789">
        <f>fact_sales_daily_final!F14789</f>
        <v>47.3</v>
      </c>
      <c r="D14789">
        <f>C14789 * VLOOKUP(B14789, finance_assumptions!A:B, 2, FALSE)</f>
        <v>47.3</v>
      </c>
      <c r="E14789">
        <f t="shared" si="693"/>
        <v>35.474999999999994</v>
      </c>
      <c r="F14789">
        <f t="shared" si="694"/>
        <v>11.825000000000003</v>
      </c>
      <c r="G14789">
        <f t="shared" si="695"/>
        <v>0.25000000000000006</v>
      </c>
    </row>
    <row r="14790" spans="1:7" x14ac:dyDescent="0.35">
      <c r="A14790" s="1" t="str">
        <f>fact_sales_daily_final!A14790</f>
        <v>1/24/2019</v>
      </c>
      <c r="B14790" t="str">
        <f>fact_sales_daily_final!E14790</f>
        <v>N05B</v>
      </c>
      <c r="C14790">
        <f>fact_sales_daily_final!F14790</f>
        <v>7</v>
      </c>
      <c r="D14790">
        <f>C14790 * VLOOKUP(B14790, finance_assumptions!A:B, 2, FALSE)</f>
        <v>7</v>
      </c>
      <c r="E14790">
        <f t="shared" si="693"/>
        <v>5.25</v>
      </c>
      <c r="F14790">
        <f t="shared" si="694"/>
        <v>1.75</v>
      </c>
      <c r="G14790">
        <f t="shared" si="695"/>
        <v>0.25</v>
      </c>
    </row>
    <row r="14791" spans="1:7" x14ac:dyDescent="0.35">
      <c r="A14791" s="1" t="str">
        <f>fact_sales_daily_final!A14791</f>
        <v>1/24/2019</v>
      </c>
      <c r="B14791" t="str">
        <f>fact_sales_daily_final!E14791</f>
        <v>N05C</v>
      </c>
      <c r="C14791">
        <f>fact_sales_daily_final!F14791</f>
        <v>4</v>
      </c>
      <c r="D14791">
        <f>C14791 * VLOOKUP(B14791, finance_assumptions!A:B, 2, FALSE)</f>
        <v>4</v>
      </c>
      <c r="E14791">
        <f t="shared" si="693"/>
        <v>3</v>
      </c>
      <c r="F14791">
        <f t="shared" si="694"/>
        <v>1</v>
      </c>
      <c r="G14791">
        <f t="shared" si="695"/>
        <v>0.25</v>
      </c>
    </row>
    <row r="14792" spans="1:7" x14ac:dyDescent="0.35">
      <c r="A14792" s="1" t="str">
        <f>fact_sales_daily_final!A14792</f>
        <v>1/24/2019</v>
      </c>
      <c r="B14792" t="str">
        <f>fact_sales_daily_final!E14792</f>
        <v>R03</v>
      </c>
      <c r="C14792">
        <f>fact_sales_daily_final!F14792</f>
        <v>2</v>
      </c>
      <c r="D14792">
        <f>C14792 * VLOOKUP(B14792, finance_assumptions!A:B, 2, FALSE)</f>
        <v>2</v>
      </c>
      <c r="E14792">
        <f t="shared" si="693"/>
        <v>1.5</v>
      </c>
      <c r="F14792">
        <f t="shared" si="694"/>
        <v>0.5</v>
      </c>
      <c r="G14792">
        <f t="shared" si="695"/>
        <v>0.25</v>
      </c>
    </row>
    <row r="14793" spans="1:7" x14ac:dyDescent="0.35">
      <c r="A14793" s="1" t="str">
        <f>fact_sales_daily_final!A14793</f>
        <v>1/24/2019</v>
      </c>
      <c r="B14793" t="str">
        <f>fact_sales_daily_final!E14793</f>
        <v>R06</v>
      </c>
      <c r="C14793">
        <f>fact_sales_daily_final!F14793</f>
        <v>3</v>
      </c>
      <c r="D14793">
        <f>C14793 * VLOOKUP(B14793, finance_assumptions!A:B, 2, FALSE)</f>
        <v>3</v>
      </c>
      <c r="E14793">
        <f t="shared" si="693"/>
        <v>2.25</v>
      </c>
      <c r="F14793">
        <f t="shared" si="694"/>
        <v>0.75</v>
      </c>
      <c r="G14793">
        <f t="shared" si="695"/>
        <v>0.25</v>
      </c>
    </row>
    <row r="14794" spans="1:7" x14ac:dyDescent="0.35">
      <c r="A14794" s="1" t="str">
        <f>fact_sales_daily_final!A14794</f>
        <v>1/25/2019</v>
      </c>
      <c r="B14794" t="str">
        <f>fact_sales_daily_final!E14794</f>
        <v>M01AB</v>
      </c>
      <c r="C14794">
        <f>fact_sales_daily_final!F14794</f>
        <v>2.33</v>
      </c>
      <c r="D14794">
        <f>C14794 * VLOOKUP(B14794, finance_assumptions!A:B, 2, FALSE)</f>
        <v>2.33</v>
      </c>
      <c r="E14794">
        <f t="shared" si="693"/>
        <v>1.7475000000000001</v>
      </c>
      <c r="F14794">
        <f t="shared" si="694"/>
        <v>0.58250000000000002</v>
      </c>
      <c r="G14794">
        <f t="shared" si="695"/>
        <v>0.25</v>
      </c>
    </row>
    <row r="14795" spans="1:7" x14ac:dyDescent="0.35">
      <c r="A14795" s="1" t="str">
        <f>fact_sales_daily_final!A14795</f>
        <v>1/25/2019</v>
      </c>
      <c r="B14795" t="str">
        <f>fact_sales_daily_final!E14795</f>
        <v>M01AE</v>
      </c>
      <c r="C14795">
        <f>fact_sales_daily_final!F14795</f>
        <v>7.18</v>
      </c>
      <c r="D14795">
        <f>C14795 * VLOOKUP(B14795, finance_assumptions!A:B, 2, FALSE)</f>
        <v>7.18</v>
      </c>
      <c r="E14795">
        <f t="shared" si="693"/>
        <v>5.3849999999999998</v>
      </c>
      <c r="F14795">
        <f t="shared" si="694"/>
        <v>1.7949999999999999</v>
      </c>
      <c r="G14795">
        <f t="shared" si="695"/>
        <v>0.25</v>
      </c>
    </row>
    <row r="14796" spans="1:7" x14ac:dyDescent="0.35">
      <c r="A14796" s="1" t="str">
        <f>fact_sales_daily_final!A14796</f>
        <v>1/25/2019</v>
      </c>
      <c r="B14796" t="str">
        <f>fact_sales_daily_final!E14796</f>
        <v>N02BA</v>
      </c>
      <c r="C14796">
        <f>fact_sales_daily_final!F14796</f>
        <v>4</v>
      </c>
      <c r="D14796">
        <f>C14796 * VLOOKUP(B14796, finance_assumptions!A:B, 2, FALSE)</f>
        <v>4</v>
      </c>
      <c r="E14796">
        <f t="shared" si="693"/>
        <v>3</v>
      </c>
      <c r="F14796">
        <f t="shared" si="694"/>
        <v>1</v>
      </c>
      <c r="G14796">
        <f t="shared" si="695"/>
        <v>0.25</v>
      </c>
    </row>
    <row r="14797" spans="1:7" x14ac:dyDescent="0.35">
      <c r="A14797" s="1" t="str">
        <f>fact_sales_daily_final!A14797</f>
        <v>1/25/2019</v>
      </c>
      <c r="B14797" t="str">
        <f>fact_sales_daily_final!E14797</f>
        <v>N02BE</v>
      </c>
      <c r="C14797">
        <f>fact_sales_daily_final!F14797</f>
        <v>32.65</v>
      </c>
      <c r="D14797">
        <f>C14797 * VLOOKUP(B14797, finance_assumptions!A:B, 2, FALSE)</f>
        <v>32.65</v>
      </c>
      <c r="E14797">
        <f t="shared" si="693"/>
        <v>24.487499999999997</v>
      </c>
      <c r="F14797">
        <f t="shared" si="694"/>
        <v>8.1625000000000014</v>
      </c>
      <c r="G14797">
        <f t="shared" si="695"/>
        <v>0.25000000000000006</v>
      </c>
    </row>
    <row r="14798" spans="1:7" x14ac:dyDescent="0.35">
      <c r="A14798" s="1" t="str">
        <f>fact_sales_daily_final!A14798</f>
        <v>1/25/2019</v>
      </c>
      <c r="B14798" t="str">
        <f>fact_sales_daily_final!E14798</f>
        <v>N05B</v>
      </c>
      <c r="C14798">
        <f>fact_sales_daily_final!F14798</f>
        <v>11</v>
      </c>
      <c r="D14798">
        <f>C14798 * VLOOKUP(B14798, finance_assumptions!A:B, 2, FALSE)</f>
        <v>11</v>
      </c>
      <c r="E14798">
        <f t="shared" si="693"/>
        <v>8.25</v>
      </c>
      <c r="F14798">
        <f t="shared" si="694"/>
        <v>2.75</v>
      </c>
      <c r="G14798">
        <f t="shared" si="695"/>
        <v>0.25</v>
      </c>
    </row>
    <row r="14799" spans="1:7" x14ac:dyDescent="0.35">
      <c r="A14799" s="1" t="str">
        <f>fact_sales_daily_final!A14799</f>
        <v>1/25/2019</v>
      </c>
      <c r="B14799" t="str">
        <f>fact_sales_daily_final!E14799</f>
        <v>N05C</v>
      </c>
      <c r="C14799">
        <f>fact_sales_daily_final!F14799</f>
        <v>2</v>
      </c>
      <c r="D14799">
        <f>C14799 * VLOOKUP(B14799, finance_assumptions!A:B, 2, FALSE)</f>
        <v>2</v>
      </c>
      <c r="E14799">
        <f t="shared" si="693"/>
        <v>1.5</v>
      </c>
      <c r="F14799">
        <f t="shared" si="694"/>
        <v>0.5</v>
      </c>
      <c r="G14799">
        <f t="shared" si="695"/>
        <v>0.25</v>
      </c>
    </row>
    <row r="14800" spans="1:7" x14ac:dyDescent="0.35">
      <c r="A14800" s="1" t="str">
        <f>fact_sales_daily_final!A14800</f>
        <v>1/25/2019</v>
      </c>
      <c r="B14800" t="str">
        <f>fact_sales_daily_final!E14800</f>
        <v>R03</v>
      </c>
      <c r="C14800">
        <f>fact_sales_daily_final!F14800</f>
        <v>11</v>
      </c>
      <c r="D14800">
        <f>C14800 * VLOOKUP(B14800, finance_assumptions!A:B, 2, FALSE)</f>
        <v>11</v>
      </c>
      <c r="E14800">
        <f t="shared" si="693"/>
        <v>8.25</v>
      </c>
      <c r="F14800">
        <f t="shared" si="694"/>
        <v>2.75</v>
      </c>
      <c r="G14800">
        <f t="shared" si="695"/>
        <v>0.25</v>
      </c>
    </row>
    <row r="14801" spans="1:7" x14ac:dyDescent="0.35">
      <c r="A14801" s="1" t="str">
        <f>fact_sales_daily_final!A14801</f>
        <v>1/25/2019</v>
      </c>
      <c r="B14801" t="str">
        <f>fact_sales_daily_final!E14801</f>
        <v>R06</v>
      </c>
      <c r="C14801">
        <f>fact_sales_daily_final!F14801</f>
        <v>1</v>
      </c>
      <c r="D14801">
        <f>C14801 * VLOOKUP(B14801, finance_assumptions!A:B, 2, FALSE)</f>
        <v>1</v>
      </c>
      <c r="E14801">
        <f t="shared" si="693"/>
        <v>0.75</v>
      </c>
      <c r="F14801">
        <f t="shared" si="694"/>
        <v>0.25</v>
      </c>
      <c r="G14801">
        <f t="shared" si="695"/>
        <v>0.25</v>
      </c>
    </row>
    <row r="14802" spans="1:7" x14ac:dyDescent="0.35">
      <c r="A14802" s="1" t="str">
        <f>fact_sales_daily_final!A14802</f>
        <v>1/26/2019</v>
      </c>
      <c r="B14802" t="str">
        <f>fact_sales_daily_final!E14802</f>
        <v>M01AB</v>
      </c>
      <c r="C14802">
        <f>fact_sales_daily_final!F14802</f>
        <v>7</v>
      </c>
      <c r="D14802">
        <f>C14802 * VLOOKUP(B14802, finance_assumptions!A:B, 2, FALSE)</f>
        <v>7</v>
      </c>
      <c r="E14802">
        <f t="shared" si="693"/>
        <v>5.25</v>
      </c>
      <c r="F14802">
        <f t="shared" si="694"/>
        <v>1.75</v>
      </c>
      <c r="G14802">
        <f t="shared" si="695"/>
        <v>0.25</v>
      </c>
    </row>
    <row r="14803" spans="1:7" x14ac:dyDescent="0.35">
      <c r="A14803" s="1" t="str">
        <f>fact_sales_daily_final!A14803</f>
        <v>1/26/2019</v>
      </c>
      <c r="B14803" t="str">
        <f>fact_sales_daily_final!E14803</f>
        <v>M01AE</v>
      </c>
      <c r="C14803">
        <f>fact_sales_daily_final!F14803</f>
        <v>8.4589999999999996</v>
      </c>
      <c r="D14803">
        <f>C14803 * VLOOKUP(B14803, finance_assumptions!A:B, 2, FALSE)</f>
        <v>8.4589999999999996</v>
      </c>
      <c r="E14803">
        <f t="shared" si="693"/>
        <v>6.3442499999999997</v>
      </c>
      <c r="F14803">
        <f t="shared" si="694"/>
        <v>2.1147499999999999</v>
      </c>
      <c r="G14803">
        <f t="shared" si="695"/>
        <v>0.25</v>
      </c>
    </row>
    <row r="14804" spans="1:7" x14ac:dyDescent="0.35">
      <c r="A14804" s="1" t="str">
        <f>fact_sales_daily_final!A14804</f>
        <v>1/26/2019</v>
      </c>
      <c r="B14804" t="str">
        <f>fact_sales_daily_final!E14804</f>
        <v>N02BA</v>
      </c>
      <c r="C14804">
        <f>fact_sales_daily_final!F14804</f>
        <v>2.4</v>
      </c>
      <c r="D14804">
        <f>C14804 * VLOOKUP(B14804, finance_assumptions!A:B, 2, FALSE)</f>
        <v>2.4</v>
      </c>
      <c r="E14804">
        <f t="shared" si="693"/>
        <v>1.7999999999999998</v>
      </c>
      <c r="F14804">
        <f t="shared" si="694"/>
        <v>0.60000000000000009</v>
      </c>
      <c r="G14804">
        <f t="shared" si="695"/>
        <v>0.25000000000000006</v>
      </c>
    </row>
    <row r="14805" spans="1:7" x14ac:dyDescent="0.35">
      <c r="A14805" s="1" t="str">
        <f>fact_sales_daily_final!A14805</f>
        <v>1/26/2019</v>
      </c>
      <c r="B14805" t="str">
        <f>fact_sales_daily_final!E14805</f>
        <v>N02BE</v>
      </c>
      <c r="C14805">
        <f>fact_sales_daily_final!F14805</f>
        <v>97.8</v>
      </c>
      <c r="D14805">
        <f>C14805 * VLOOKUP(B14805, finance_assumptions!A:B, 2, FALSE)</f>
        <v>97.8</v>
      </c>
      <c r="E14805">
        <f t="shared" si="693"/>
        <v>73.349999999999994</v>
      </c>
      <c r="F14805">
        <f t="shared" si="694"/>
        <v>24.450000000000003</v>
      </c>
      <c r="G14805">
        <f t="shared" si="695"/>
        <v>0.25000000000000006</v>
      </c>
    </row>
    <row r="14806" spans="1:7" x14ac:dyDescent="0.35">
      <c r="A14806" s="1" t="str">
        <f>fact_sales_daily_final!A14806</f>
        <v>1/26/2019</v>
      </c>
      <c r="B14806" t="str">
        <f>fact_sales_daily_final!E14806</f>
        <v>N05B</v>
      </c>
      <c r="C14806">
        <f>fact_sales_daily_final!F14806</f>
        <v>11</v>
      </c>
      <c r="D14806">
        <f>C14806 * VLOOKUP(B14806, finance_assumptions!A:B, 2, FALSE)</f>
        <v>11</v>
      </c>
      <c r="E14806">
        <f t="shared" si="693"/>
        <v>8.25</v>
      </c>
      <c r="F14806">
        <f t="shared" si="694"/>
        <v>2.75</v>
      </c>
      <c r="G14806">
        <f t="shared" si="695"/>
        <v>0.25</v>
      </c>
    </row>
    <row r="14807" spans="1:7" x14ac:dyDescent="0.35">
      <c r="A14807" s="1" t="str">
        <f>fact_sales_daily_final!A14807</f>
        <v>1/26/2019</v>
      </c>
      <c r="B14807" t="str">
        <f>fact_sales_daily_final!E14807</f>
        <v>N05C</v>
      </c>
      <c r="C14807">
        <f>fact_sales_daily_final!F14807</f>
        <v>1</v>
      </c>
      <c r="D14807">
        <f>C14807 * VLOOKUP(B14807, finance_assumptions!A:B, 2, FALSE)</f>
        <v>1</v>
      </c>
      <c r="E14807">
        <f t="shared" si="693"/>
        <v>0.75</v>
      </c>
      <c r="F14807">
        <f t="shared" si="694"/>
        <v>0.25</v>
      </c>
      <c r="G14807">
        <f t="shared" si="695"/>
        <v>0.25</v>
      </c>
    </row>
    <row r="14808" spans="1:7" x14ac:dyDescent="0.35">
      <c r="A14808" s="1" t="str">
        <f>fact_sales_daily_final!A14808</f>
        <v>1/26/2019</v>
      </c>
      <c r="B14808" t="str">
        <f>fact_sales_daily_final!E14808</f>
        <v>R03</v>
      </c>
      <c r="C14808">
        <f>fact_sales_daily_final!F14808</f>
        <v>13</v>
      </c>
      <c r="D14808">
        <f>C14808 * VLOOKUP(B14808, finance_assumptions!A:B, 2, FALSE)</f>
        <v>13</v>
      </c>
      <c r="E14808">
        <f t="shared" si="693"/>
        <v>9.75</v>
      </c>
      <c r="F14808">
        <f t="shared" si="694"/>
        <v>3.25</v>
      </c>
      <c r="G14808">
        <f t="shared" si="695"/>
        <v>0.25</v>
      </c>
    </row>
    <row r="14809" spans="1:7" x14ac:dyDescent="0.35">
      <c r="A14809" s="1" t="str">
        <f>fact_sales_daily_final!A14809</f>
        <v>1/26/2019</v>
      </c>
      <c r="B14809" t="str">
        <f>fact_sales_daily_final!E14809</f>
        <v>R06</v>
      </c>
      <c r="C14809">
        <f>fact_sales_daily_final!F14809</f>
        <v>1</v>
      </c>
      <c r="D14809">
        <f>C14809 * VLOOKUP(B14809, finance_assumptions!A:B, 2, FALSE)</f>
        <v>1</v>
      </c>
      <c r="E14809">
        <f t="shared" si="693"/>
        <v>0.75</v>
      </c>
      <c r="F14809">
        <f t="shared" si="694"/>
        <v>0.25</v>
      </c>
      <c r="G14809">
        <f t="shared" si="695"/>
        <v>0.25</v>
      </c>
    </row>
    <row r="14810" spans="1:7" x14ac:dyDescent="0.35">
      <c r="A14810" s="1" t="str">
        <f>fact_sales_daily_final!A14810</f>
        <v>1/27/2019</v>
      </c>
      <c r="B14810" t="str">
        <f>fact_sales_daily_final!E14810</f>
        <v>M01AB</v>
      </c>
      <c r="C14810">
        <f>fact_sales_daily_final!F14810</f>
        <v>10.52</v>
      </c>
      <c r="D14810">
        <f>C14810 * VLOOKUP(B14810, finance_assumptions!A:B, 2, FALSE)</f>
        <v>10.52</v>
      </c>
      <c r="E14810">
        <f t="shared" si="693"/>
        <v>7.89</v>
      </c>
      <c r="F14810">
        <f t="shared" si="694"/>
        <v>2.63</v>
      </c>
      <c r="G14810">
        <f t="shared" si="695"/>
        <v>0.25</v>
      </c>
    </row>
    <row r="14811" spans="1:7" x14ac:dyDescent="0.35">
      <c r="A14811" s="1" t="str">
        <f>fact_sales_daily_final!A14811</f>
        <v>1/27/2019</v>
      </c>
      <c r="B14811" t="str">
        <f>fact_sales_daily_final!E14811</f>
        <v>M01AE</v>
      </c>
      <c r="C14811">
        <f>fact_sales_daily_final!F14811</f>
        <v>11.744999999999999</v>
      </c>
      <c r="D14811">
        <f>C14811 * VLOOKUP(B14811, finance_assumptions!A:B, 2, FALSE)</f>
        <v>11.744999999999999</v>
      </c>
      <c r="E14811">
        <f t="shared" si="693"/>
        <v>8.8087499999999999</v>
      </c>
      <c r="F14811">
        <f t="shared" si="694"/>
        <v>2.9362499999999994</v>
      </c>
      <c r="G14811">
        <f t="shared" si="695"/>
        <v>0.24999999999999997</v>
      </c>
    </row>
    <row r="14812" spans="1:7" x14ac:dyDescent="0.35">
      <c r="A14812" s="1" t="str">
        <f>fact_sales_daily_final!A14812</f>
        <v>1/27/2019</v>
      </c>
      <c r="B14812" t="str">
        <f>fact_sales_daily_final!E14812</f>
        <v>N02BA</v>
      </c>
      <c r="C14812">
        <f>fact_sales_daily_final!F14812</f>
        <v>2</v>
      </c>
      <c r="D14812">
        <f>C14812 * VLOOKUP(B14812, finance_assumptions!A:B, 2, FALSE)</f>
        <v>2</v>
      </c>
      <c r="E14812">
        <f t="shared" si="693"/>
        <v>1.5</v>
      </c>
      <c r="F14812">
        <f t="shared" si="694"/>
        <v>0.5</v>
      </c>
      <c r="G14812">
        <f t="shared" si="695"/>
        <v>0.25</v>
      </c>
    </row>
    <row r="14813" spans="1:7" x14ac:dyDescent="0.35">
      <c r="A14813" s="1" t="str">
        <f>fact_sales_daily_final!A14813</f>
        <v>1/27/2019</v>
      </c>
      <c r="B14813" t="str">
        <f>fact_sales_daily_final!E14813</f>
        <v>N02BE</v>
      </c>
      <c r="C14813">
        <f>fact_sales_daily_final!F14813</f>
        <v>100.1</v>
      </c>
      <c r="D14813">
        <f>C14813 * VLOOKUP(B14813, finance_assumptions!A:B, 2, FALSE)</f>
        <v>100.1</v>
      </c>
      <c r="E14813">
        <f t="shared" si="693"/>
        <v>75.074999999999989</v>
      </c>
      <c r="F14813">
        <f t="shared" si="694"/>
        <v>25.025000000000006</v>
      </c>
      <c r="G14813">
        <f t="shared" si="695"/>
        <v>0.25000000000000006</v>
      </c>
    </row>
    <row r="14814" spans="1:7" x14ac:dyDescent="0.35">
      <c r="A14814" s="1" t="str">
        <f>fact_sales_daily_final!A14814</f>
        <v>1/27/2019</v>
      </c>
      <c r="B14814" t="str">
        <f>fact_sales_daily_final!E14814</f>
        <v>N05B</v>
      </c>
      <c r="C14814">
        <f>fact_sales_daily_final!F14814</f>
        <v>12</v>
      </c>
      <c r="D14814">
        <f>C14814 * VLOOKUP(B14814, finance_assumptions!A:B, 2, FALSE)</f>
        <v>12</v>
      </c>
      <c r="E14814">
        <f t="shared" si="693"/>
        <v>9</v>
      </c>
      <c r="F14814">
        <f t="shared" si="694"/>
        <v>3</v>
      </c>
      <c r="G14814">
        <f t="shared" si="695"/>
        <v>0.25</v>
      </c>
    </row>
    <row r="14815" spans="1:7" x14ac:dyDescent="0.35">
      <c r="A14815" s="1" t="str">
        <f>fact_sales_daily_final!A14815</f>
        <v>1/27/2019</v>
      </c>
      <c r="B14815" t="str">
        <f>fact_sales_daily_final!E14815</f>
        <v>N05C</v>
      </c>
      <c r="C14815">
        <f>fact_sales_daily_final!F14815</f>
        <v>1</v>
      </c>
      <c r="D14815">
        <f>C14815 * VLOOKUP(B14815, finance_assumptions!A:B, 2, FALSE)</f>
        <v>1</v>
      </c>
      <c r="E14815">
        <f t="shared" si="693"/>
        <v>0.75</v>
      </c>
      <c r="F14815">
        <f t="shared" si="694"/>
        <v>0.25</v>
      </c>
      <c r="G14815">
        <f t="shared" si="695"/>
        <v>0.25</v>
      </c>
    </row>
    <row r="14816" spans="1:7" x14ac:dyDescent="0.35">
      <c r="A14816" s="1" t="str">
        <f>fact_sales_daily_final!A14816</f>
        <v>1/27/2019</v>
      </c>
      <c r="B14816" t="str">
        <f>fact_sales_daily_final!E14816</f>
        <v>R03</v>
      </c>
      <c r="C14816">
        <f>fact_sales_daily_final!F14816</f>
        <v>6</v>
      </c>
      <c r="D14816">
        <f>C14816 * VLOOKUP(B14816, finance_assumptions!A:B, 2, FALSE)</f>
        <v>6</v>
      </c>
      <c r="E14816">
        <f t="shared" si="693"/>
        <v>4.5</v>
      </c>
      <c r="F14816">
        <f t="shared" si="694"/>
        <v>1.5</v>
      </c>
      <c r="G14816">
        <f t="shared" si="695"/>
        <v>0.25</v>
      </c>
    </row>
    <row r="14817" spans="1:7" x14ac:dyDescent="0.35">
      <c r="A14817" s="1" t="str">
        <f>fact_sales_daily_final!A14817</f>
        <v>1/27/2019</v>
      </c>
      <c r="B14817" t="str">
        <f>fact_sales_daily_final!E14817</f>
        <v>R06</v>
      </c>
      <c r="C14817">
        <f>fact_sales_daily_final!F14817</f>
        <v>2</v>
      </c>
      <c r="D14817">
        <f>C14817 * VLOOKUP(B14817, finance_assumptions!A:B, 2, FALSE)</f>
        <v>2</v>
      </c>
      <c r="E14817">
        <f t="shared" si="693"/>
        <v>1.5</v>
      </c>
      <c r="F14817">
        <f t="shared" si="694"/>
        <v>0.5</v>
      </c>
      <c r="G14817">
        <f t="shared" si="695"/>
        <v>0.25</v>
      </c>
    </row>
    <row r="14818" spans="1:7" x14ac:dyDescent="0.35">
      <c r="A14818" s="1" t="str">
        <f>fact_sales_daily_final!A14818</f>
        <v>1/28/2019</v>
      </c>
      <c r="B14818" t="str">
        <f>fact_sales_daily_final!E14818</f>
        <v>M01AB</v>
      </c>
      <c r="C14818">
        <f>fact_sales_daily_final!F14818</f>
        <v>8.5</v>
      </c>
      <c r="D14818">
        <f>C14818 * VLOOKUP(B14818, finance_assumptions!A:B, 2, FALSE)</f>
        <v>8.5</v>
      </c>
      <c r="E14818">
        <f t="shared" si="693"/>
        <v>6.375</v>
      </c>
      <c r="F14818">
        <f t="shared" si="694"/>
        <v>2.125</v>
      </c>
      <c r="G14818">
        <f t="shared" si="695"/>
        <v>0.25</v>
      </c>
    </row>
    <row r="14819" spans="1:7" x14ac:dyDescent="0.35">
      <c r="A14819" s="1" t="str">
        <f>fact_sales_daily_final!A14819</f>
        <v>1/28/2019</v>
      </c>
      <c r="B14819" t="str">
        <f>fact_sales_daily_final!E14819</f>
        <v>M01AE</v>
      </c>
      <c r="C14819">
        <f>fact_sales_daily_final!F14819</f>
        <v>7.109</v>
      </c>
      <c r="D14819">
        <f>C14819 * VLOOKUP(B14819, finance_assumptions!A:B, 2, FALSE)</f>
        <v>7.109</v>
      </c>
      <c r="E14819">
        <f t="shared" si="693"/>
        <v>5.3317499999999995</v>
      </c>
      <c r="F14819">
        <f t="shared" si="694"/>
        <v>1.7772500000000004</v>
      </c>
      <c r="G14819">
        <f t="shared" si="695"/>
        <v>0.25000000000000006</v>
      </c>
    </row>
    <row r="14820" spans="1:7" x14ac:dyDescent="0.35">
      <c r="A14820" s="1" t="str">
        <f>fact_sales_daily_final!A14820</f>
        <v>1/28/2019</v>
      </c>
      <c r="B14820" t="str">
        <f>fact_sales_daily_final!E14820</f>
        <v>N02BA</v>
      </c>
      <c r="C14820">
        <f>fact_sales_daily_final!F14820</f>
        <v>3</v>
      </c>
      <c r="D14820">
        <f>C14820 * VLOOKUP(B14820, finance_assumptions!A:B, 2, FALSE)</f>
        <v>3</v>
      </c>
      <c r="E14820">
        <f t="shared" si="693"/>
        <v>2.25</v>
      </c>
      <c r="F14820">
        <f t="shared" si="694"/>
        <v>0.75</v>
      </c>
      <c r="G14820">
        <f t="shared" si="695"/>
        <v>0.25</v>
      </c>
    </row>
    <row r="14821" spans="1:7" x14ac:dyDescent="0.35">
      <c r="A14821" s="1" t="str">
        <f>fact_sales_daily_final!A14821</f>
        <v>1/28/2019</v>
      </c>
      <c r="B14821" t="str">
        <f>fact_sales_daily_final!E14821</f>
        <v>N02BE</v>
      </c>
      <c r="C14821">
        <f>fact_sales_daily_final!F14821</f>
        <v>45</v>
      </c>
      <c r="D14821">
        <f>C14821 * VLOOKUP(B14821, finance_assumptions!A:B, 2, FALSE)</f>
        <v>45</v>
      </c>
      <c r="E14821">
        <f t="shared" si="693"/>
        <v>33.75</v>
      </c>
      <c r="F14821">
        <f t="shared" si="694"/>
        <v>11.25</v>
      </c>
      <c r="G14821">
        <f t="shared" si="695"/>
        <v>0.25</v>
      </c>
    </row>
    <row r="14822" spans="1:7" x14ac:dyDescent="0.35">
      <c r="A14822" s="1" t="str">
        <f>fact_sales_daily_final!A14822</f>
        <v>1/28/2019</v>
      </c>
      <c r="B14822" t="str">
        <f>fact_sales_daily_final!E14822</f>
        <v>N05B</v>
      </c>
      <c r="C14822">
        <f>fact_sales_daily_final!F14822</f>
        <v>11</v>
      </c>
      <c r="D14822">
        <f>C14822 * VLOOKUP(B14822, finance_assumptions!A:B, 2, FALSE)</f>
        <v>11</v>
      </c>
      <c r="E14822">
        <f t="shared" si="693"/>
        <v>8.25</v>
      </c>
      <c r="F14822">
        <f t="shared" si="694"/>
        <v>2.75</v>
      </c>
      <c r="G14822">
        <f t="shared" si="695"/>
        <v>0.25</v>
      </c>
    </row>
    <row r="14823" spans="1:7" x14ac:dyDescent="0.35">
      <c r="A14823" s="1" t="str">
        <f>fact_sales_daily_final!A14823</f>
        <v>1/28/2019</v>
      </c>
      <c r="B14823" t="str">
        <f>fact_sales_daily_final!E14823</f>
        <v>N05C</v>
      </c>
      <c r="C14823">
        <f>fact_sales_daily_final!F14823</f>
        <v>0</v>
      </c>
      <c r="D14823">
        <f>C14823 * VLOOKUP(B14823, finance_assumptions!A:B, 2, FALSE)</f>
        <v>0</v>
      </c>
      <c r="E14823">
        <f t="shared" si="693"/>
        <v>0</v>
      </c>
      <c r="F14823">
        <f t="shared" si="694"/>
        <v>0</v>
      </c>
      <c r="G14823">
        <f t="shared" si="695"/>
        <v>0</v>
      </c>
    </row>
    <row r="14824" spans="1:7" x14ac:dyDescent="0.35">
      <c r="A14824" s="1" t="str">
        <f>fact_sales_daily_final!A14824</f>
        <v>1/28/2019</v>
      </c>
      <c r="B14824" t="str">
        <f>fact_sales_daily_final!E14824</f>
        <v>R03</v>
      </c>
      <c r="C14824">
        <f>fact_sales_daily_final!F14824</f>
        <v>28</v>
      </c>
      <c r="D14824">
        <f>C14824 * VLOOKUP(B14824, finance_assumptions!A:B, 2, FALSE)</f>
        <v>28</v>
      </c>
      <c r="E14824">
        <f t="shared" si="693"/>
        <v>21</v>
      </c>
      <c r="F14824">
        <f t="shared" si="694"/>
        <v>7</v>
      </c>
      <c r="G14824">
        <f t="shared" si="695"/>
        <v>0.25</v>
      </c>
    </row>
    <row r="14825" spans="1:7" x14ac:dyDescent="0.35">
      <c r="A14825" s="1" t="str">
        <f>fact_sales_daily_final!A14825</f>
        <v>1/28/2019</v>
      </c>
      <c r="B14825" t="str">
        <f>fact_sales_daily_final!E14825</f>
        <v>R06</v>
      </c>
      <c r="C14825">
        <f>fact_sales_daily_final!F14825</f>
        <v>3</v>
      </c>
      <c r="D14825">
        <f>C14825 * VLOOKUP(B14825, finance_assumptions!A:B, 2, FALSE)</f>
        <v>3</v>
      </c>
      <c r="E14825">
        <f t="shared" si="693"/>
        <v>2.25</v>
      </c>
      <c r="F14825">
        <f t="shared" si="694"/>
        <v>0.75</v>
      </c>
      <c r="G14825">
        <f t="shared" si="695"/>
        <v>0.25</v>
      </c>
    </row>
    <row r="14826" spans="1:7" x14ac:dyDescent="0.35">
      <c r="A14826" s="1" t="str">
        <f>fact_sales_daily_final!A14826</f>
        <v>1/29/2019</v>
      </c>
      <c r="B14826" t="str">
        <f>fact_sales_daily_final!E14826</f>
        <v>M01AB</v>
      </c>
      <c r="C14826">
        <f>fact_sales_daily_final!F14826</f>
        <v>5</v>
      </c>
      <c r="D14826">
        <f>C14826 * VLOOKUP(B14826, finance_assumptions!A:B, 2, FALSE)</f>
        <v>5</v>
      </c>
      <c r="E14826">
        <f t="shared" si="693"/>
        <v>3.75</v>
      </c>
      <c r="F14826">
        <f t="shared" si="694"/>
        <v>1.25</v>
      </c>
      <c r="G14826">
        <f t="shared" si="695"/>
        <v>0.25</v>
      </c>
    </row>
    <row r="14827" spans="1:7" x14ac:dyDescent="0.35">
      <c r="A14827" s="1" t="str">
        <f>fact_sales_daily_final!A14827</f>
        <v>1/29/2019</v>
      </c>
      <c r="B14827" t="str">
        <f>fact_sales_daily_final!E14827</f>
        <v>M01AE</v>
      </c>
      <c r="C14827">
        <f>fact_sales_daily_final!F14827</f>
        <v>5</v>
      </c>
      <c r="D14827">
        <f>C14827 * VLOOKUP(B14827, finance_assumptions!A:B, 2, FALSE)</f>
        <v>5</v>
      </c>
      <c r="E14827">
        <f t="shared" si="693"/>
        <v>3.75</v>
      </c>
      <c r="F14827">
        <f t="shared" si="694"/>
        <v>1.25</v>
      </c>
      <c r="G14827">
        <f t="shared" si="695"/>
        <v>0.25</v>
      </c>
    </row>
    <row r="14828" spans="1:7" x14ac:dyDescent="0.35">
      <c r="A14828" s="1" t="str">
        <f>fact_sales_daily_final!A14828</f>
        <v>1/29/2019</v>
      </c>
      <c r="B14828" t="str">
        <f>fact_sales_daily_final!E14828</f>
        <v>N02BA</v>
      </c>
      <c r="C14828">
        <f>fact_sales_daily_final!F14828</f>
        <v>3.45</v>
      </c>
      <c r="D14828">
        <f>C14828 * VLOOKUP(B14828, finance_assumptions!A:B, 2, FALSE)</f>
        <v>3.45</v>
      </c>
      <c r="E14828">
        <f t="shared" si="693"/>
        <v>2.5875000000000004</v>
      </c>
      <c r="F14828">
        <f t="shared" si="694"/>
        <v>0.86249999999999982</v>
      </c>
      <c r="G14828">
        <f t="shared" si="695"/>
        <v>0.24999999999999994</v>
      </c>
    </row>
    <row r="14829" spans="1:7" x14ac:dyDescent="0.35">
      <c r="A14829" s="1" t="str">
        <f>fact_sales_daily_final!A14829</f>
        <v>1/29/2019</v>
      </c>
      <c r="B14829" t="str">
        <f>fact_sales_daily_final!E14829</f>
        <v>N02BE</v>
      </c>
      <c r="C14829">
        <f>fact_sales_daily_final!F14829</f>
        <v>38.799999999999997</v>
      </c>
      <c r="D14829">
        <f>C14829 * VLOOKUP(B14829, finance_assumptions!A:B, 2, FALSE)</f>
        <v>38.799999999999997</v>
      </c>
      <c r="E14829">
        <f t="shared" si="693"/>
        <v>29.099999999999998</v>
      </c>
      <c r="F14829">
        <f t="shared" si="694"/>
        <v>9.6999999999999993</v>
      </c>
      <c r="G14829">
        <f t="shared" si="695"/>
        <v>0.25</v>
      </c>
    </row>
    <row r="14830" spans="1:7" x14ac:dyDescent="0.35">
      <c r="A14830" s="1" t="str">
        <f>fact_sales_daily_final!A14830</f>
        <v>1/29/2019</v>
      </c>
      <c r="B14830" t="str">
        <f>fact_sales_daily_final!E14830</f>
        <v>N05B</v>
      </c>
      <c r="C14830">
        <f>fact_sales_daily_final!F14830</f>
        <v>10</v>
      </c>
      <c r="D14830">
        <f>C14830 * VLOOKUP(B14830, finance_assumptions!A:B, 2, FALSE)</f>
        <v>10</v>
      </c>
      <c r="E14830">
        <f t="shared" si="693"/>
        <v>7.5</v>
      </c>
      <c r="F14830">
        <f t="shared" si="694"/>
        <v>2.5</v>
      </c>
      <c r="G14830">
        <f t="shared" si="695"/>
        <v>0.25</v>
      </c>
    </row>
    <row r="14831" spans="1:7" x14ac:dyDescent="0.35">
      <c r="A14831" s="1" t="str">
        <f>fact_sales_daily_final!A14831</f>
        <v>1/29/2019</v>
      </c>
      <c r="B14831" t="str">
        <f>fact_sales_daily_final!E14831</f>
        <v>N05C</v>
      </c>
      <c r="C14831">
        <f>fact_sales_daily_final!F14831</f>
        <v>2</v>
      </c>
      <c r="D14831">
        <f>C14831 * VLOOKUP(B14831, finance_assumptions!A:B, 2, FALSE)</f>
        <v>2</v>
      </c>
      <c r="E14831">
        <f t="shared" si="693"/>
        <v>1.5</v>
      </c>
      <c r="F14831">
        <f t="shared" si="694"/>
        <v>0.5</v>
      </c>
      <c r="G14831">
        <f t="shared" si="695"/>
        <v>0.25</v>
      </c>
    </row>
    <row r="14832" spans="1:7" x14ac:dyDescent="0.35">
      <c r="A14832" s="1" t="str">
        <f>fact_sales_daily_final!A14832</f>
        <v>1/29/2019</v>
      </c>
      <c r="B14832" t="str">
        <f>fact_sales_daily_final!E14832</f>
        <v>R03</v>
      </c>
      <c r="C14832">
        <f>fact_sales_daily_final!F14832</f>
        <v>15</v>
      </c>
      <c r="D14832">
        <f>C14832 * VLOOKUP(B14832, finance_assumptions!A:B, 2, FALSE)</f>
        <v>15</v>
      </c>
      <c r="E14832">
        <f t="shared" si="693"/>
        <v>11.25</v>
      </c>
      <c r="F14832">
        <f t="shared" si="694"/>
        <v>3.75</v>
      </c>
      <c r="G14832">
        <f t="shared" si="695"/>
        <v>0.25</v>
      </c>
    </row>
    <row r="14833" spans="1:7" x14ac:dyDescent="0.35">
      <c r="A14833" s="1" t="str">
        <f>fact_sales_daily_final!A14833</f>
        <v>1/29/2019</v>
      </c>
      <c r="B14833" t="str">
        <f>fact_sales_daily_final!E14833</f>
        <v>R06</v>
      </c>
      <c r="C14833">
        <f>fact_sales_daily_final!F14833</f>
        <v>0</v>
      </c>
      <c r="D14833">
        <f>C14833 * VLOOKUP(B14833, finance_assumptions!A:B, 2, FALSE)</f>
        <v>0</v>
      </c>
      <c r="E14833">
        <f t="shared" si="693"/>
        <v>0</v>
      </c>
      <c r="F14833">
        <f t="shared" si="694"/>
        <v>0</v>
      </c>
      <c r="G14833">
        <f t="shared" si="695"/>
        <v>0</v>
      </c>
    </row>
    <row r="14834" spans="1:7" x14ac:dyDescent="0.35">
      <c r="A14834" s="1" t="str">
        <f>fact_sales_daily_final!A14834</f>
        <v>1/30/2019</v>
      </c>
      <c r="B14834" t="str">
        <f>fact_sales_daily_final!E14834</f>
        <v>M01AB</v>
      </c>
      <c r="C14834">
        <f>fact_sales_daily_final!F14834</f>
        <v>6.33</v>
      </c>
      <c r="D14834">
        <f>C14834 * VLOOKUP(B14834, finance_assumptions!A:B, 2, FALSE)</f>
        <v>6.33</v>
      </c>
      <c r="E14834">
        <f t="shared" si="693"/>
        <v>4.7475000000000005</v>
      </c>
      <c r="F14834">
        <f t="shared" si="694"/>
        <v>1.5824999999999996</v>
      </c>
      <c r="G14834">
        <f t="shared" si="695"/>
        <v>0.24999999999999992</v>
      </c>
    </row>
    <row r="14835" spans="1:7" x14ac:dyDescent="0.35">
      <c r="A14835" s="1" t="str">
        <f>fact_sales_daily_final!A14835</f>
        <v>1/30/2019</v>
      </c>
      <c r="B14835" t="str">
        <f>fact_sales_daily_final!E14835</f>
        <v>M01AE</v>
      </c>
      <c r="C14835">
        <f>fact_sales_daily_final!F14835</f>
        <v>5.7130000000000001</v>
      </c>
      <c r="D14835">
        <f>C14835 * VLOOKUP(B14835, finance_assumptions!A:B, 2, FALSE)</f>
        <v>5.7130000000000001</v>
      </c>
      <c r="E14835">
        <f t="shared" si="693"/>
        <v>4.2847499999999998</v>
      </c>
      <c r="F14835">
        <f t="shared" si="694"/>
        <v>1.4282500000000002</v>
      </c>
      <c r="G14835">
        <f t="shared" si="695"/>
        <v>0.25000000000000006</v>
      </c>
    </row>
    <row r="14836" spans="1:7" x14ac:dyDescent="0.35">
      <c r="A14836" s="1" t="str">
        <f>fact_sales_daily_final!A14836</f>
        <v>1/30/2019</v>
      </c>
      <c r="B14836" t="str">
        <f>fact_sales_daily_final!E14836</f>
        <v>N02BA</v>
      </c>
      <c r="C14836">
        <f>fact_sales_daily_final!F14836</f>
        <v>2.25</v>
      </c>
      <c r="D14836">
        <f>C14836 * VLOOKUP(B14836, finance_assumptions!A:B, 2, FALSE)</f>
        <v>2.25</v>
      </c>
      <c r="E14836">
        <f t="shared" si="693"/>
        <v>1.6875</v>
      </c>
      <c r="F14836">
        <f t="shared" si="694"/>
        <v>0.5625</v>
      </c>
      <c r="G14836">
        <f t="shared" si="695"/>
        <v>0.25</v>
      </c>
    </row>
    <row r="14837" spans="1:7" x14ac:dyDescent="0.35">
      <c r="A14837" s="1" t="str">
        <f>fact_sales_daily_final!A14837</f>
        <v>1/30/2019</v>
      </c>
      <c r="B14837" t="str">
        <f>fact_sales_daily_final!E14837</f>
        <v>N02BE</v>
      </c>
      <c r="C14837">
        <f>fact_sales_daily_final!F14837</f>
        <v>52.311999999999998</v>
      </c>
      <c r="D14837">
        <f>C14837 * VLOOKUP(B14837, finance_assumptions!A:B, 2, FALSE)</f>
        <v>52.311999999999998</v>
      </c>
      <c r="E14837">
        <f t="shared" si="693"/>
        <v>39.233999999999995</v>
      </c>
      <c r="F14837">
        <f t="shared" si="694"/>
        <v>13.078000000000003</v>
      </c>
      <c r="G14837">
        <f t="shared" si="695"/>
        <v>0.25000000000000006</v>
      </c>
    </row>
    <row r="14838" spans="1:7" x14ac:dyDescent="0.35">
      <c r="A14838" s="1" t="str">
        <f>fact_sales_daily_final!A14838</f>
        <v>1/30/2019</v>
      </c>
      <c r="B14838" t="str">
        <f>fact_sales_daily_final!E14838</f>
        <v>N05B</v>
      </c>
      <c r="C14838">
        <f>fact_sales_daily_final!F14838</f>
        <v>8</v>
      </c>
      <c r="D14838">
        <f>C14838 * VLOOKUP(B14838, finance_assumptions!A:B, 2, FALSE)</f>
        <v>8</v>
      </c>
      <c r="E14838">
        <f t="shared" si="693"/>
        <v>6</v>
      </c>
      <c r="F14838">
        <f t="shared" si="694"/>
        <v>2</v>
      </c>
      <c r="G14838">
        <f t="shared" si="695"/>
        <v>0.25</v>
      </c>
    </row>
    <row r="14839" spans="1:7" x14ac:dyDescent="0.35">
      <c r="A14839" s="1" t="str">
        <f>fact_sales_daily_final!A14839</f>
        <v>1/30/2019</v>
      </c>
      <c r="B14839" t="str">
        <f>fact_sales_daily_final!E14839</f>
        <v>N05C</v>
      </c>
      <c r="C14839">
        <f>fact_sales_daily_final!F14839</f>
        <v>0</v>
      </c>
      <c r="D14839">
        <f>C14839 * VLOOKUP(B14839, finance_assumptions!A:B, 2, FALSE)</f>
        <v>0</v>
      </c>
      <c r="E14839">
        <f t="shared" si="693"/>
        <v>0</v>
      </c>
      <c r="F14839">
        <f t="shared" si="694"/>
        <v>0</v>
      </c>
      <c r="G14839">
        <f t="shared" si="695"/>
        <v>0</v>
      </c>
    </row>
    <row r="14840" spans="1:7" x14ac:dyDescent="0.35">
      <c r="A14840" s="1" t="str">
        <f>fact_sales_daily_final!A14840</f>
        <v>1/30/2019</v>
      </c>
      <c r="B14840" t="str">
        <f>fact_sales_daily_final!E14840</f>
        <v>R03</v>
      </c>
      <c r="C14840">
        <f>fact_sales_daily_final!F14840</f>
        <v>11</v>
      </c>
      <c r="D14840">
        <f>C14840 * VLOOKUP(B14840, finance_assumptions!A:B, 2, FALSE)</f>
        <v>11</v>
      </c>
      <c r="E14840">
        <f t="shared" si="693"/>
        <v>8.25</v>
      </c>
      <c r="F14840">
        <f t="shared" si="694"/>
        <v>2.75</v>
      </c>
      <c r="G14840">
        <f t="shared" si="695"/>
        <v>0.25</v>
      </c>
    </row>
    <row r="14841" spans="1:7" x14ac:dyDescent="0.35">
      <c r="A14841" s="1" t="str">
        <f>fact_sales_daily_final!A14841</f>
        <v>1/30/2019</v>
      </c>
      <c r="B14841" t="str">
        <f>fact_sales_daily_final!E14841</f>
        <v>R06</v>
      </c>
      <c r="C14841">
        <f>fact_sales_daily_final!F14841</f>
        <v>1.3</v>
      </c>
      <c r="D14841">
        <f>C14841 * VLOOKUP(B14841, finance_assumptions!A:B, 2, FALSE)</f>
        <v>1.3</v>
      </c>
      <c r="E14841">
        <f t="shared" si="693"/>
        <v>0.97500000000000009</v>
      </c>
      <c r="F14841">
        <f t="shared" si="694"/>
        <v>0.32499999999999996</v>
      </c>
      <c r="G14841">
        <f t="shared" si="695"/>
        <v>0.24999999999999994</v>
      </c>
    </row>
    <row r="14842" spans="1:7" x14ac:dyDescent="0.35">
      <c r="A14842" s="1" t="str">
        <f>fact_sales_daily_final!A14842</f>
        <v>1/31/2019</v>
      </c>
      <c r="B14842" t="str">
        <f>fact_sales_daily_final!E14842</f>
        <v>M01AB</v>
      </c>
      <c r="C14842">
        <f>fact_sales_daily_final!F14842</f>
        <v>1.67</v>
      </c>
      <c r="D14842">
        <f>C14842 * VLOOKUP(B14842, finance_assumptions!A:B, 2, FALSE)</f>
        <v>1.67</v>
      </c>
      <c r="E14842">
        <f t="shared" si="693"/>
        <v>1.2524999999999999</v>
      </c>
      <c r="F14842">
        <f t="shared" si="694"/>
        <v>0.41749999999999998</v>
      </c>
      <c r="G14842">
        <f t="shared" si="695"/>
        <v>0.25</v>
      </c>
    </row>
    <row r="14843" spans="1:7" x14ac:dyDescent="0.35">
      <c r="A14843" s="1" t="str">
        <f>fact_sales_daily_final!A14843</f>
        <v>1/31/2019</v>
      </c>
      <c r="B14843" t="str">
        <f>fact_sales_daily_final!E14843</f>
        <v>M01AE</v>
      </c>
      <c r="C14843">
        <f>fact_sales_daily_final!F14843</f>
        <v>11.505000000000001</v>
      </c>
      <c r="D14843">
        <f>C14843 * VLOOKUP(B14843, finance_assumptions!A:B, 2, FALSE)</f>
        <v>11.505000000000001</v>
      </c>
      <c r="E14843">
        <f t="shared" si="693"/>
        <v>8.6287500000000001</v>
      </c>
      <c r="F14843">
        <f t="shared" si="694"/>
        <v>2.8762500000000006</v>
      </c>
      <c r="G14843">
        <f t="shared" si="695"/>
        <v>0.25000000000000006</v>
      </c>
    </row>
    <row r="14844" spans="1:7" x14ac:dyDescent="0.35">
      <c r="A14844" s="1" t="str">
        <f>fact_sales_daily_final!A14844</f>
        <v>1/31/2019</v>
      </c>
      <c r="B14844" t="str">
        <f>fact_sales_daily_final!E14844</f>
        <v>N02BA</v>
      </c>
      <c r="C14844">
        <f>fact_sales_daily_final!F14844</f>
        <v>2</v>
      </c>
      <c r="D14844">
        <f>C14844 * VLOOKUP(B14844, finance_assumptions!A:B, 2, FALSE)</f>
        <v>2</v>
      </c>
      <c r="E14844">
        <f t="shared" si="693"/>
        <v>1.5</v>
      </c>
      <c r="F14844">
        <f t="shared" si="694"/>
        <v>0.5</v>
      </c>
      <c r="G14844">
        <f t="shared" si="695"/>
        <v>0.25</v>
      </c>
    </row>
    <row r="14845" spans="1:7" x14ac:dyDescent="0.35">
      <c r="A14845" s="1" t="str">
        <f>fact_sales_daily_final!A14845</f>
        <v>1/31/2019</v>
      </c>
      <c r="B14845" t="str">
        <f>fact_sales_daily_final!E14845</f>
        <v>N02BE</v>
      </c>
      <c r="C14845">
        <f>fact_sales_daily_final!F14845</f>
        <v>62.2</v>
      </c>
      <c r="D14845">
        <f>C14845 * VLOOKUP(B14845, finance_assumptions!A:B, 2, FALSE)</f>
        <v>62.2</v>
      </c>
      <c r="E14845">
        <f t="shared" si="693"/>
        <v>46.650000000000006</v>
      </c>
      <c r="F14845">
        <f t="shared" si="694"/>
        <v>15.549999999999997</v>
      </c>
      <c r="G14845">
        <f t="shared" si="695"/>
        <v>0.24999999999999994</v>
      </c>
    </row>
    <row r="14846" spans="1:7" x14ac:dyDescent="0.35">
      <c r="A14846" s="1" t="str">
        <f>fact_sales_daily_final!A14846</f>
        <v>1/31/2019</v>
      </c>
      <c r="B14846" t="str">
        <f>fact_sales_daily_final!E14846</f>
        <v>N05B</v>
      </c>
      <c r="C14846">
        <f>fact_sales_daily_final!F14846</f>
        <v>8</v>
      </c>
      <c r="D14846">
        <f>C14846 * VLOOKUP(B14846, finance_assumptions!A:B, 2, FALSE)</f>
        <v>8</v>
      </c>
      <c r="E14846">
        <f t="shared" si="693"/>
        <v>6</v>
      </c>
      <c r="F14846">
        <f t="shared" si="694"/>
        <v>2</v>
      </c>
      <c r="G14846">
        <f t="shared" si="695"/>
        <v>0.25</v>
      </c>
    </row>
    <row r="14847" spans="1:7" x14ac:dyDescent="0.35">
      <c r="A14847" s="1" t="str">
        <f>fact_sales_daily_final!A14847</f>
        <v>1/31/2019</v>
      </c>
      <c r="B14847" t="str">
        <f>fact_sales_daily_final!E14847</f>
        <v>N05C</v>
      </c>
      <c r="C14847">
        <f>fact_sales_daily_final!F14847</f>
        <v>1</v>
      </c>
      <c r="D14847">
        <f>C14847 * VLOOKUP(B14847, finance_assumptions!A:B, 2, FALSE)</f>
        <v>1</v>
      </c>
      <c r="E14847">
        <f t="shared" si="693"/>
        <v>0.75</v>
      </c>
      <c r="F14847">
        <f t="shared" si="694"/>
        <v>0.25</v>
      </c>
      <c r="G14847">
        <f t="shared" si="695"/>
        <v>0.25</v>
      </c>
    </row>
    <row r="14848" spans="1:7" x14ac:dyDescent="0.35">
      <c r="A14848" s="1" t="str">
        <f>fact_sales_daily_final!A14848</f>
        <v>1/31/2019</v>
      </c>
      <c r="B14848" t="str">
        <f>fact_sales_daily_final!E14848</f>
        <v>R03</v>
      </c>
      <c r="C14848">
        <f>fact_sales_daily_final!F14848</f>
        <v>20</v>
      </c>
      <c r="D14848">
        <f>C14848 * VLOOKUP(B14848, finance_assumptions!A:B, 2, FALSE)</f>
        <v>20</v>
      </c>
      <c r="E14848">
        <f t="shared" si="693"/>
        <v>15</v>
      </c>
      <c r="F14848">
        <f t="shared" si="694"/>
        <v>5</v>
      </c>
      <c r="G14848">
        <f t="shared" si="695"/>
        <v>0.25</v>
      </c>
    </row>
    <row r="14849" spans="1:7" x14ac:dyDescent="0.35">
      <c r="A14849" s="1" t="str">
        <f>fact_sales_daily_final!A14849</f>
        <v>1/31/2019</v>
      </c>
      <c r="B14849" t="str">
        <f>fact_sales_daily_final!E14849</f>
        <v>R06</v>
      </c>
      <c r="C14849">
        <f>fact_sales_daily_final!F14849</f>
        <v>2</v>
      </c>
      <c r="D14849">
        <f>C14849 * VLOOKUP(B14849, finance_assumptions!A:B, 2, FALSE)</f>
        <v>2</v>
      </c>
      <c r="E14849">
        <f t="shared" si="693"/>
        <v>1.5</v>
      </c>
      <c r="F14849">
        <f t="shared" si="694"/>
        <v>0.5</v>
      </c>
      <c r="G14849">
        <f t="shared" si="695"/>
        <v>0.25</v>
      </c>
    </row>
    <row r="14850" spans="1:7" x14ac:dyDescent="0.35">
      <c r="A14850" s="1">
        <f>fact_sales_daily_final!A14850</f>
        <v>43467</v>
      </c>
      <c r="B14850" t="str">
        <f>fact_sales_daily_final!E14850</f>
        <v>M01AB</v>
      </c>
      <c r="C14850">
        <f>fact_sales_daily_final!F14850</f>
        <v>11.34</v>
      </c>
      <c r="D14850">
        <f>C14850 * VLOOKUP(B14850, finance_assumptions!A:B, 2, FALSE)</f>
        <v>11.34</v>
      </c>
      <c r="E14850">
        <f t="shared" si="693"/>
        <v>8.504999999999999</v>
      </c>
      <c r="F14850">
        <f t="shared" si="694"/>
        <v>2.8350000000000009</v>
      </c>
      <c r="G14850">
        <f t="shared" si="695"/>
        <v>0.25000000000000006</v>
      </c>
    </row>
    <row r="14851" spans="1:7" x14ac:dyDescent="0.35">
      <c r="A14851" s="1">
        <f>fact_sales_daily_final!A14851</f>
        <v>43467</v>
      </c>
      <c r="B14851" t="str">
        <f>fact_sales_daily_final!E14851</f>
        <v>M01AE</v>
      </c>
      <c r="C14851">
        <f>fact_sales_daily_final!F14851</f>
        <v>1.726</v>
      </c>
      <c r="D14851">
        <f>C14851 * VLOOKUP(B14851, finance_assumptions!A:B, 2, FALSE)</f>
        <v>1.726</v>
      </c>
      <c r="E14851">
        <f t="shared" ref="E14851:E14914" si="696">D14851 * 0.75</f>
        <v>1.2945</v>
      </c>
      <c r="F14851">
        <f t="shared" ref="F14851:F14914" si="697">D14851 - E14851</f>
        <v>0.43149999999999999</v>
      </c>
      <c r="G14851">
        <f t="shared" ref="G14851:G14914" si="698">IF(D14851=0, 0, F14851/D14851)</f>
        <v>0.25</v>
      </c>
    </row>
    <row r="14852" spans="1:7" x14ac:dyDescent="0.35">
      <c r="A14852" s="1">
        <f>fact_sales_daily_final!A14852</f>
        <v>43467</v>
      </c>
      <c r="B14852" t="str">
        <f>fact_sales_daily_final!E14852</f>
        <v>N02BA</v>
      </c>
      <c r="C14852">
        <f>fact_sales_daily_final!F14852</f>
        <v>8</v>
      </c>
      <c r="D14852">
        <f>C14852 * VLOOKUP(B14852, finance_assumptions!A:B, 2, FALSE)</f>
        <v>8</v>
      </c>
      <c r="E14852">
        <f t="shared" si="696"/>
        <v>6</v>
      </c>
      <c r="F14852">
        <f t="shared" si="697"/>
        <v>2</v>
      </c>
      <c r="G14852">
        <f t="shared" si="698"/>
        <v>0.25</v>
      </c>
    </row>
    <row r="14853" spans="1:7" x14ac:dyDescent="0.35">
      <c r="A14853" s="1">
        <f>fact_sales_daily_final!A14853</f>
        <v>43467</v>
      </c>
      <c r="B14853" t="str">
        <f>fact_sales_daily_final!E14853</f>
        <v>N02BE</v>
      </c>
      <c r="C14853">
        <f>fact_sales_daily_final!F14853</f>
        <v>38.9</v>
      </c>
      <c r="D14853">
        <f>C14853 * VLOOKUP(B14853, finance_assumptions!A:B, 2, FALSE)</f>
        <v>38.9</v>
      </c>
      <c r="E14853">
        <f t="shared" si="696"/>
        <v>29.174999999999997</v>
      </c>
      <c r="F14853">
        <f t="shared" si="697"/>
        <v>9.7250000000000014</v>
      </c>
      <c r="G14853">
        <f t="shared" si="698"/>
        <v>0.25000000000000006</v>
      </c>
    </row>
    <row r="14854" spans="1:7" x14ac:dyDescent="0.35">
      <c r="A14854" s="1">
        <f>fact_sales_daily_final!A14854</f>
        <v>43467</v>
      </c>
      <c r="B14854" t="str">
        <f>fact_sales_daily_final!E14854</f>
        <v>N05B</v>
      </c>
      <c r="C14854">
        <f>fact_sales_daily_final!F14854</f>
        <v>9</v>
      </c>
      <c r="D14854">
        <f>C14854 * VLOOKUP(B14854, finance_assumptions!A:B, 2, FALSE)</f>
        <v>9</v>
      </c>
      <c r="E14854">
        <f t="shared" si="696"/>
        <v>6.75</v>
      </c>
      <c r="F14854">
        <f t="shared" si="697"/>
        <v>2.25</v>
      </c>
      <c r="G14854">
        <f t="shared" si="698"/>
        <v>0.25</v>
      </c>
    </row>
    <row r="14855" spans="1:7" x14ac:dyDescent="0.35">
      <c r="A14855" s="1">
        <f>fact_sales_daily_final!A14855</f>
        <v>43467</v>
      </c>
      <c r="B14855" t="str">
        <f>fact_sales_daily_final!E14855</f>
        <v>N05C</v>
      </c>
      <c r="C14855">
        <f>fact_sales_daily_final!F14855</f>
        <v>0</v>
      </c>
      <c r="D14855">
        <f>C14855 * VLOOKUP(B14855, finance_assumptions!A:B, 2, FALSE)</f>
        <v>0</v>
      </c>
      <c r="E14855">
        <f t="shared" si="696"/>
        <v>0</v>
      </c>
      <c r="F14855">
        <f t="shared" si="697"/>
        <v>0</v>
      </c>
      <c r="G14855">
        <f t="shared" si="698"/>
        <v>0</v>
      </c>
    </row>
    <row r="14856" spans="1:7" x14ac:dyDescent="0.35">
      <c r="A14856" s="1">
        <f>fact_sales_daily_final!A14856</f>
        <v>43467</v>
      </c>
      <c r="B14856" t="str">
        <f>fact_sales_daily_final!E14856</f>
        <v>R03</v>
      </c>
      <c r="C14856">
        <f>fact_sales_daily_final!F14856</f>
        <v>7</v>
      </c>
      <c r="D14856">
        <f>C14856 * VLOOKUP(B14856, finance_assumptions!A:B, 2, FALSE)</f>
        <v>7</v>
      </c>
      <c r="E14856">
        <f t="shared" si="696"/>
        <v>5.25</v>
      </c>
      <c r="F14856">
        <f t="shared" si="697"/>
        <v>1.75</v>
      </c>
      <c r="G14856">
        <f t="shared" si="698"/>
        <v>0.25</v>
      </c>
    </row>
    <row r="14857" spans="1:7" x14ac:dyDescent="0.35">
      <c r="A14857" s="1">
        <f>fact_sales_daily_final!A14857</f>
        <v>43467</v>
      </c>
      <c r="B14857" t="str">
        <f>fact_sales_daily_final!E14857</f>
        <v>R06</v>
      </c>
      <c r="C14857">
        <f>fact_sales_daily_final!F14857</f>
        <v>3</v>
      </c>
      <c r="D14857">
        <f>C14857 * VLOOKUP(B14857, finance_assumptions!A:B, 2, FALSE)</f>
        <v>3</v>
      </c>
      <c r="E14857">
        <f t="shared" si="696"/>
        <v>2.25</v>
      </c>
      <c r="F14857">
        <f t="shared" si="697"/>
        <v>0.75</v>
      </c>
      <c r="G14857">
        <f t="shared" si="698"/>
        <v>0.25</v>
      </c>
    </row>
    <row r="14858" spans="1:7" x14ac:dyDescent="0.35">
      <c r="A14858" s="1">
        <f>fact_sales_daily_final!A14858</f>
        <v>43498</v>
      </c>
      <c r="B14858" t="str">
        <f>fact_sales_daily_final!E14858</f>
        <v>M01AB</v>
      </c>
      <c r="C14858">
        <f>fact_sales_daily_final!F14858</f>
        <v>13.34</v>
      </c>
      <c r="D14858">
        <f>C14858 * VLOOKUP(B14858, finance_assumptions!A:B, 2, FALSE)</f>
        <v>13.34</v>
      </c>
      <c r="E14858">
        <f t="shared" si="696"/>
        <v>10.004999999999999</v>
      </c>
      <c r="F14858">
        <f t="shared" si="697"/>
        <v>3.3350000000000009</v>
      </c>
      <c r="G14858">
        <f t="shared" si="698"/>
        <v>0.25000000000000006</v>
      </c>
    </row>
    <row r="14859" spans="1:7" x14ac:dyDescent="0.35">
      <c r="A14859" s="1">
        <f>fact_sales_daily_final!A14859</f>
        <v>43498</v>
      </c>
      <c r="B14859" t="str">
        <f>fact_sales_daily_final!E14859</f>
        <v>M01AE</v>
      </c>
      <c r="C14859">
        <f>fact_sales_daily_final!F14859</f>
        <v>12.706</v>
      </c>
      <c r="D14859">
        <f>C14859 * VLOOKUP(B14859, finance_assumptions!A:B, 2, FALSE)</f>
        <v>12.706</v>
      </c>
      <c r="E14859">
        <f t="shared" si="696"/>
        <v>9.5294999999999987</v>
      </c>
      <c r="F14859">
        <f t="shared" si="697"/>
        <v>3.1765000000000008</v>
      </c>
      <c r="G14859">
        <f t="shared" si="698"/>
        <v>0.25000000000000006</v>
      </c>
    </row>
    <row r="14860" spans="1:7" x14ac:dyDescent="0.35">
      <c r="A14860" s="1">
        <f>fact_sales_daily_final!A14860</f>
        <v>43498</v>
      </c>
      <c r="B14860" t="str">
        <f>fact_sales_daily_final!E14860</f>
        <v>N02BA</v>
      </c>
      <c r="C14860">
        <f>fact_sales_daily_final!F14860</f>
        <v>6.2</v>
      </c>
      <c r="D14860">
        <f>C14860 * VLOOKUP(B14860, finance_assumptions!A:B, 2, FALSE)</f>
        <v>6.2</v>
      </c>
      <c r="E14860">
        <f t="shared" si="696"/>
        <v>4.6500000000000004</v>
      </c>
      <c r="F14860">
        <f t="shared" si="697"/>
        <v>1.5499999999999998</v>
      </c>
      <c r="G14860">
        <f t="shared" si="698"/>
        <v>0.24999999999999997</v>
      </c>
    </row>
    <row r="14861" spans="1:7" x14ac:dyDescent="0.35">
      <c r="A14861" s="1">
        <f>fact_sales_daily_final!A14861</f>
        <v>43498</v>
      </c>
      <c r="B14861" t="str">
        <f>fact_sales_daily_final!E14861</f>
        <v>N02BE</v>
      </c>
      <c r="C14861">
        <f>fact_sales_daily_final!F14861</f>
        <v>64.262</v>
      </c>
      <c r="D14861">
        <f>C14861 * VLOOKUP(B14861, finance_assumptions!A:B, 2, FALSE)</f>
        <v>64.262</v>
      </c>
      <c r="E14861">
        <f t="shared" si="696"/>
        <v>48.1965</v>
      </c>
      <c r="F14861">
        <f t="shared" si="697"/>
        <v>16.0655</v>
      </c>
      <c r="G14861">
        <f t="shared" si="698"/>
        <v>0.25</v>
      </c>
    </row>
    <row r="14862" spans="1:7" x14ac:dyDescent="0.35">
      <c r="A14862" s="1">
        <f>fact_sales_daily_final!A14862</f>
        <v>43498</v>
      </c>
      <c r="B14862" t="str">
        <f>fact_sales_daily_final!E14862</f>
        <v>N05B</v>
      </c>
      <c r="C14862">
        <f>fact_sales_daily_final!F14862</f>
        <v>8</v>
      </c>
      <c r="D14862">
        <f>C14862 * VLOOKUP(B14862, finance_assumptions!A:B, 2, FALSE)</f>
        <v>8</v>
      </c>
      <c r="E14862">
        <f t="shared" si="696"/>
        <v>6</v>
      </c>
      <c r="F14862">
        <f t="shared" si="697"/>
        <v>2</v>
      </c>
      <c r="G14862">
        <f t="shared" si="698"/>
        <v>0.25</v>
      </c>
    </row>
    <row r="14863" spans="1:7" x14ac:dyDescent="0.35">
      <c r="A14863" s="1">
        <f>fact_sales_daily_final!A14863</f>
        <v>43498</v>
      </c>
      <c r="B14863" t="str">
        <f>fact_sales_daily_final!E14863</f>
        <v>N05C</v>
      </c>
      <c r="C14863">
        <f>fact_sales_daily_final!F14863</f>
        <v>1</v>
      </c>
      <c r="D14863">
        <f>C14863 * VLOOKUP(B14863, finance_assumptions!A:B, 2, FALSE)</f>
        <v>1</v>
      </c>
      <c r="E14863">
        <f t="shared" si="696"/>
        <v>0.75</v>
      </c>
      <c r="F14863">
        <f t="shared" si="697"/>
        <v>0.25</v>
      </c>
      <c r="G14863">
        <f t="shared" si="698"/>
        <v>0.25</v>
      </c>
    </row>
    <row r="14864" spans="1:7" x14ac:dyDescent="0.35">
      <c r="A14864" s="1">
        <f>fact_sales_daily_final!A14864</f>
        <v>43498</v>
      </c>
      <c r="B14864" t="str">
        <f>fact_sales_daily_final!E14864</f>
        <v>R03</v>
      </c>
      <c r="C14864">
        <f>fact_sales_daily_final!F14864</f>
        <v>45</v>
      </c>
      <c r="D14864">
        <f>C14864 * VLOOKUP(B14864, finance_assumptions!A:B, 2, FALSE)</f>
        <v>45</v>
      </c>
      <c r="E14864">
        <f t="shared" si="696"/>
        <v>33.75</v>
      </c>
      <c r="F14864">
        <f t="shared" si="697"/>
        <v>11.25</v>
      </c>
      <c r="G14864">
        <f t="shared" si="698"/>
        <v>0.25</v>
      </c>
    </row>
    <row r="14865" spans="1:7" x14ac:dyDescent="0.35">
      <c r="A14865" s="1">
        <f>fact_sales_daily_final!A14865</f>
        <v>43498</v>
      </c>
      <c r="B14865" t="str">
        <f>fact_sales_daily_final!E14865</f>
        <v>R06</v>
      </c>
      <c r="C14865">
        <f>fact_sales_daily_final!F14865</f>
        <v>0</v>
      </c>
      <c r="D14865">
        <f>C14865 * VLOOKUP(B14865, finance_assumptions!A:B, 2, FALSE)</f>
        <v>0</v>
      </c>
      <c r="E14865">
        <f t="shared" si="696"/>
        <v>0</v>
      </c>
      <c r="F14865">
        <f t="shared" si="697"/>
        <v>0</v>
      </c>
      <c r="G14865">
        <f t="shared" si="698"/>
        <v>0</v>
      </c>
    </row>
    <row r="14866" spans="1:7" x14ac:dyDescent="0.35">
      <c r="A14866" s="1">
        <f>fact_sales_daily_final!A14866</f>
        <v>43526</v>
      </c>
      <c r="B14866" t="str">
        <f>fact_sales_daily_final!E14866</f>
        <v>M01AB</v>
      </c>
      <c r="C14866">
        <f>fact_sales_daily_final!F14866</f>
        <v>6</v>
      </c>
      <c r="D14866">
        <f>C14866 * VLOOKUP(B14866, finance_assumptions!A:B, 2, FALSE)</f>
        <v>6</v>
      </c>
      <c r="E14866">
        <f t="shared" si="696"/>
        <v>4.5</v>
      </c>
      <c r="F14866">
        <f t="shared" si="697"/>
        <v>1.5</v>
      </c>
      <c r="G14866">
        <f t="shared" si="698"/>
        <v>0.25</v>
      </c>
    </row>
    <row r="14867" spans="1:7" x14ac:dyDescent="0.35">
      <c r="A14867" s="1">
        <f>fact_sales_daily_final!A14867</f>
        <v>43526</v>
      </c>
      <c r="B14867" t="str">
        <f>fact_sales_daily_final!E14867</f>
        <v>M01AE</v>
      </c>
      <c r="C14867">
        <f>fact_sales_daily_final!F14867</f>
        <v>9.8119999999999994</v>
      </c>
      <c r="D14867">
        <f>C14867 * VLOOKUP(B14867, finance_assumptions!A:B, 2, FALSE)</f>
        <v>9.8119999999999994</v>
      </c>
      <c r="E14867">
        <f t="shared" si="696"/>
        <v>7.359</v>
      </c>
      <c r="F14867">
        <f t="shared" si="697"/>
        <v>2.4529999999999994</v>
      </c>
      <c r="G14867">
        <f t="shared" si="698"/>
        <v>0.24999999999999994</v>
      </c>
    </row>
    <row r="14868" spans="1:7" x14ac:dyDescent="0.35">
      <c r="A14868" s="1">
        <f>fact_sales_daily_final!A14868</f>
        <v>43526</v>
      </c>
      <c r="B14868" t="str">
        <f>fact_sales_daily_final!E14868</f>
        <v>N02BA</v>
      </c>
      <c r="C14868">
        <f>fact_sales_daily_final!F14868</f>
        <v>5.75</v>
      </c>
      <c r="D14868">
        <f>C14868 * VLOOKUP(B14868, finance_assumptions!A:B, 2, FALSE)</f>
        <v>5.75</v>
      </c>
      <c r="E14868">
        <f t="shared" si="696"/>
        <v>4.3125</v>
      </c>
      <c r="F14868">
        <f t="shared" si="697"/>
        <v>1.4375</v>
      </c>
      <c r="G14868">
        <f t="shared" si="698"/>
        <v>0.25</v>
      </c>
    </row>
    <row r="14869" spans="1:7" x14ac:dyDescent="0.35">
      <c r="A14869" s="1">
        <f>fact_sales_daily_final!A14869</f>
        <v>43526</v>
      </c>
      <c r="B14869" t="str">
        <f>fact_sales_daily_final!E14869</f>
        <v>N02BE</v>
      </c>
      <c r="C14869">
        <f>fact_sales_daily_final!F14869</f>
        <v>47.088000000000001</v>
      </c>
      <c r="D14869">
        <f>C14869 * VLOOKUP(B14869, finance_assumptions!A:B, 2, FALSE)</f>
        <v>47.088000000000001</v>
      </c>
      <c r="E14869">
        <f t="shared" si="696"/>
        <v>35.316000000000003</v>
      </c>
      <c r="F14869">
        <f t="shared" si="697"/>
        <v>11.771999999999998</v>
      </c>
      <c r="G14869">
        <f t="shared" si="698"/>
        <v>0.24999999999999997</v>
      </c>
    </row>
    <row r="14870" spans="1:7" x14ac:dyDescent="0.35">
      <c r="A14870" s="1">
        <f>fact_sales_daily_final!A14870</f>
        <v>43526</v>
      </c>
      <c r="B14870" t="str">
        <f>fact_sales_daily_final!E14870</f>
        <v>N05B</v>
      </c>
      <c r="C14870">
        <f>fact_sales_daily_final!F14870</f>
        <v>10</v>
      </c>
      <c r="D14870">
        <f>C14870 * VLOOKUP(B14870, finance_assumptions!A:B, 2, FALSE)</f>
        <v>10</v>
      </c>
      <c r="E14870">
        <f t="shared" si="696"/>
        <v>7.5</v>
      </c>
      <c r="F14870">
        <f t="shared" si="697"/>
        <v>2.5</v>
      </c>
      <c r="G14870">
        <f t="shared" si="698"/>
        <v>0.25</v>
      </c>
    </row>
    <row r="14871" spans="1:7" x14ac:dyDescent="0.35">
      <c r="A14871" s="1">
        <f>fact_sales_daily_final!A14871</f>
        <v>43526</v>
      </c>
      <c r="B14871" t="str">
        <f>fact_sales_daily_final!E14871</f>
        <v>N05C</v>
      </c>
      <c r="C14871">
        <f>fact_sales_daily_final!F14871</f>
        <v>1</v>
      </c>
      <c r="D14871">
        <f>C14871 * VLOOKUP(B14871, finance_assumptions!A:B, 2, FALSE)</f>
        <v>1</v>
      </c>
      <c r="E14871">
        <f t="shared" si="696"/>
        <v>0.75</v>
      </c>
      <c r="F14871">
        <f t="shared" si="697"/>
        <v>0.25</v>
      </c>
      <c r="G14871">
        <f t="shared" si="698"/>
        <v>0.25</v>
      </c>
    </row>
    <row r="14872" spans="1:7" x14ac:dyDescent="0.35">
      <c r="A14872" s="1">
        <f>fact_sales_daily_final!A14872</f>
        <v>43526</v>
      </c>
      <c r="B14872" t="str">
        <f>fact_sales_daily_final!E14872</f>
        <v>R03</v>
      </c>
      <c r="C14872">
        <f>fact_sales_daily_final!F14872</f>
        <v>5</v>
      </c>
      <c r="D14872">
        <f>C14872 * VLOOKUP(B14872, finance_assumptions!A:B, 2, FALSE)</f>
        <v>5</v>
      </c>
      <c r="E14872">
        <f t="shared" si="696"/>
        <v>3.75</v>
      </c>
      <c r="F14872">
        <f t="shared" si="697"/>
        <v>1.25</v>
      </c>
      <c r="G14872">
        <f t="shared" si="698"/>
        <v>0.25</v>
      </c>
    </row>
    <row r="14873" spans="1:7" x14ac:dyDescent="0.35">
      <c r="A14873" s="1">
        <f>fact_sales_daily_final!A14873</f>
        <v>43526</v>
      </c>
      <c r="B14873" t="str">
        <f>fact_sales_daily_final!E14873</f>
        <v>R06</v>
      </c>
      <c r="C14873">
        <f>fact_sales_daily_final!F14873</f>
        <v>4.4000000000000004</v>
      </c>
      <c r="D14873">
        <f>C14873 * VLOOKUP(B14873, finance_assumptions!A:B, 2, FALSE)</f>
        <v>4.4000000000000004</v>
      </c>
      <c r="E14873">
        <f t="shared" si="696"/>
        <v>3.3000000000000003</v>
      </c>
      <c r="F14873">
        <f t="shared" si="697"/>
        <v>1.1000000000000001</v>
      </c>
      <c r="G14873">
        <f t="shared" si="698"/>
        <v>0.25</v>
      </c>
    </row>
    <row r="14874" spans="1:7" x14ac:dyDescent="0.35">
      <c r="A14874" s="1">
        <f>fact_sales_daily_final!A14874</f>
        <v>43557</v>
      </c>
      <c r="B14874" t="str">
        <f>fact_sales_daily_final!E14874</f>
        <v>M01AB</v>
      </c>
      <c r="C14874">
        <f>fact_sales_daily_final!F14874</f>
        <v>6.33</v>
      </c>
      <c r="D14874">
        <f>C14874 * VLOOKUP(B14874, finance_assumptions!A:B, 2, FALSE)</f>
        <v>6.33</v>
      </c>
      <c r="E14874">
        <f t="shared" si="696"/>
        <v>4.7475000000000005</v>
      </c>
      <c r="F14874">
        <f t="shared" si="697"/>
        <v>1.5824999999999996</v>
      </c>
      <c r="G14874">
        <f t="shared" si="698"/>
        <v>0.24999999999999992</v>
      </c>
    </row>
    <row r="14875" spans="1:7" x14ac:dyDescent="0.35">
      <c r="A14875" s="1">
        <f>fact_sales_daily_final!A14875</f>
        <v>43557</v>
      </c>
      <c r="B14875" t="str">
        <f>fact_sales_daily_final!E14875</f>
        <v>M01AE</v>
      </c>
      <c r="C14875">
        <f>fact_sales_daily_final!F14875</f>
        <v>6.68</v>
      </c>
      <c r="D14875">
        <f>C14875 * VLOOKUP(B14875, finance_assumptions!A:B, 2, FALSE)</f>
        <v>6.68</v>
      </c>
      <c r="E14875">
        <f t="shared" si="696"/>
        <v>5.01</v>
      </c>
      <c r="F14875">
        <f t="shared" si="697"/>
        <v>1.67</v>
      </c>
      <c r="G14875">
        <f t="shared" si="698"/>
        <v>0.25</v>
      </c>
    </row>
    <row r="14876" spans="1:7" x14ac:dyDescent="0.35">
      <c r="A14876" s="1">
        <f>fact_sales_daily_final!A14876</f>
        <v>43557</v>
      </c>
      <c r="B14876" t="str">
        <f>fact_sales_daily_final!E14876</f>
        <v>N02BA</v>
      </c>
      <c r="C14876">
        <f>fact_sales_daily_final!F14876</f>
        <v>3</v>
      </c>
      <c r="D14876">
        <f>C14876 * VLOOKUP(B14876, finance_assumptions!A:B, 2, FALSE)</f>
        <v>3</v>
      </c>
      <c r="E14876">
        <f t="shared" si="696"/>
        <v>2.25</v>
      </c>
      <c r="F14876">
        <f t="shared" si="697"/>
        <v>0.75</v>
      </c>
      <c r="G14876">
        <f t="shared" si="698"/>
        <v>0.25</v>
      </c>
    </row>
    <row r="14877" spans="1:7" x14ac:dyDescent="0.35">
      <c r="A14877" s="1">
        <f>fact_sales_daily_final!A14877</f>
        <v>43557</v>
      </c>
      <c r="B14877" t="str">
        <f>fact_sales_daily_final!E14877</f>
        <v>N02BE</v>
      </c>
      <c r="C14877">
        <f>fact_sales_daily_final!F14877</f>
        <v>47</v>
      </c>
      <c r="D14877">
        <f>C14877 * VLOOKUP(B14877, finance_assumptions!A:B, 2, FALSE)</f>
        <v>47</v>
      </c>
      <c r="E14877">
        <f t="shared" si="696"/>
        <v>35.25</v>
      </c>
      <c r="F14877">
        <f t="shared" si="697"/>
        <v>11.75</v>
      </c>
      <c r="G14877">
        <f t="shared" si="698"/>
        <v>0.25</v>
      </c>
    </row>
    <row r="14878" spans="1:7" x14ac:dyDescent="0.35">
      <c r="A14878" s="1">
        <f>fact_sales_daily_final!A14878</f>
        <v>43557</v>
      </c>
      <c r="B14878" t="str">
        <f>fact_sales_daily_final!E14878</f>
        <v>N05B</v>
      </c>
      <c r="C14878">
        <f>fact_sales_daily_final!F14878</f>
        <v>5</v>
      </c>
      <c r="D14878">
        <f>C14878 * VLOOKUP(B14878, finance_assumptions!A:B, 2, FALSE)</f>
        <v>5</v>
      </c>
      <c r="E14878">
        <f t="shared" si="696"/>
        <v>3.75</v>
      </c>
      <c r="F14878">
        <f t="shared" si="697"/>
        <v>1.25</v>
      </c>
      <c r="G14878">
        <f t="shared" si="698"/>
        <v>0.25</v>
      </c>
    </row>
    <row r="14879" spans="1:7" x14ac:dyDescent="0.35">
      <c r="A14879" s="1">
        <f>fact_sales_daily_final!A14879</f>
        <v>43557</v>
      </c>
      <c r="B14879" t="str">
        <f>fact_sales_daily_final!E14879</f>
        <v>N05C</v>
      </c>
      <c r="C14879">
        <f>fact_sales_daily_final!F14879</f>
        <v>1</v>
      </c>
      <c r="D14879">
        <f>C14879 * VLOOKUP(B14879, finance_assumptions!A:B, 2, FALSE)</f>
        <v>1</v>
      </c>
      <c r="E14879">
        <f t="shared" si="696"/>
        <v>0.75</v>
      </c>
      <c r="F14879">
        <f t="shared" si="697"/>
        <v>0.25</v>
      </c>
      <c r="G14879">
        <f t="shared" si="698"/>
        <v>0.25</v>
      </c>
    </row>
    <row r="14880" spans="1:7" x14ac:dyDescent="0.35">
      <c r="A14880" s="1">
        <f>fact_sales_daily_final!A14880</f>
        <v>43557</v>
      </c>
      <c r="B14880" t="str">
        <f>fact_sales_daily_final!E14880</f>
        <v>R03</v>
      </c>
      <c r="C14880">
        <f>fact_sales_daily_final!F14880</f>
        <v>12</v>
      </c>
      <c r="D14880">
        <f>C14880 * VLOOKUP(B14880, finance_assumptions!A:B, 2, FALSE)</f>
        <v>12</v>
      </c>
      <c r="E14880">
        <f t="shared" si="696"/>
        <v>9</v>
      </c>
      <c r="F14880">
        <f t="shared" si="697"/>
        <v>3</v>
      </c>
      <c r="G14880">
        <f t="shared" si="698"/>
        <v>0.25</v>
      </c>
    </row>
    <row r="14881" spans="1:7" x14ac:dyDescent="0.35">
      <c r="A14881" s="1">
        <f>fact_sales_daily_final!A14881</f>
        <v>43557</v>
      </c>
      <c r="B14881" t="str">
        <f>fact_sales_daily_final!E14881</f>
        <v>R06</v>
      </c>
      <c r="C14881">
        <f>fact_sales_daily_final!F14881</f>
        <v>2</v>
      </c>
      <c r="D14881">
        <f>C14881 * VLOOKUP(B14881, finance_assumptions!A:B, 2, FALSE)</f>
        <v>2</v>
      </c>
      <c r="E14881">
        <f t="shared" si="696"/>
        <v>1.5</v>
      </c>
      <c r="F14881">
        <f t="shared" si="697"/>
        <v>0.5</v>
      </c>
      <c r="G14881">
        <f t="shared" si="698"/>
        <v>0.25</v>
      </c>
    </row>
    <row r="14882" spans="1:7" x14ac:dyDescent="0.35">
      <c r="A14882" s="1">
        <f>fact_sales_daily_final!A14882</f>
        <v>43587</v>
      </c>
      <c r="B14882" t="str">
        <f>fact_sales_daily_final!E14882</f>
        <v>M01AB</v>
      </c>
      <c r="C14882">
        <f>fact_sales_daily_final!F14882</f>
        <v>5.33</v>
      </c>
      <c r="D14882">
        <f>C14882 * VLOOKUP(B14882, finance_assumptions!A:B, 2, FALSE)</f>
        <v>5.33</v>
      </c>
      <c r="E14882">
        <f t="shared" si="696"/>
        <v>3.9975000000000001</v>
      </c>
      <c r="F14882">
        <f t="shared" si="697"/>
        <v>1.3325</v>
      </c>
      <c r="G14882">
        <f t="shared" si="698"/>
        <v>0.25</v>
      </c>
    </row>
    <row r="14883" spans="1:7" x14ac:dyDescent="0.35">
      <c r="A14883" s="1">
        <f>fact_sales_daily_final!A14883</f>
        <v>43587</v>
      </c>
      <c r="B14883" t="str">
        <f>fact_sales_daily_final!E14883</f>
        <v>M01AE</v>
      </c>
      <c r="C14883">
        <f>fact_sales_daily_final!F14883</f>
        <v>10.385999999999999</v>
      </c>
      <c r="D14883">
        <f>C14883 * VLOOKUP(B14883, finance_assumptions!A:B, 2, FALSE)</f>
        <v>10.385999999999999</v>
      </c>
      <c r="E14883">
        <f t="shared" si="696"/>
        <v>7.7894999999999994</v>
      </c>
      <c r="F14883">
        <f t="shared" si="697"/>
        <v>2.5964999999999998</v>
      </c>
      <c r="G14883">
        <f t="shared" si="698"/>
        <v>0.25</v>
      </c>
    </row>
    <row r="14884" spans="1:7" x14ac:dyDescent="0.35">
      <c r="A14884" s="1">
        <f>fact_sales_daily_final!A14884</f>
        <v>43587</v>
      </c>
      <c r="B14884" t="str">
        <f>fact_sales_daily_final!E14884</f>
        <v>N02BA</v>
      </c>
      <c r="C14884">
        <f>fact_sales_daily_final!F14884</f>
        <v>3.65</v>
      </c>
      <c r="D14884">
        <f>C14884 * VLOOKUP(B14884, finance_assumptions!A:B, 2, FALSE)</f>
        <v>3.65</v>
      </c>
      <c r="E14884">
        <f t="shared" si="696"/>
        <v>2.7374999999999998</v>
      </c>
      <c r="F14884">
        <f t="shared" si="697"/>
        <v>0.91250000000000009</v>
      </c>
      <c r="G14884">
        <f t="shared" si="698"/>
        <v>0.25000000000000006</v>
      </c>
    </row>
    <row r="14885" spans="1:7" x14ac:dyDescent="0.35">
      <c r="A14885" s="1">
        <f>fact_sales_daily_final!A14885</f>
        <v>43587</v>
      </c>
      <c r="B14885" t="str">
        <f>fact_sales_daily_final!E14885</f>
        <v>N02BE</v>
      </c>
      <c r="C14885">
        <f>fact_sales_daily_final!F14885</f>
        <v>33.799999999999997</v>
      </c>
      <c r="D14885">
        <f>C14885 * VLOOKUP(B14885, finance_assumptions!A:B, 2, FALSE)</f>
        <v>33.799999999999997</v>
      </c>
      <c r="E14885">
        <f t="shared" si="696"/>
        <v>25.349999999999998</v>
      </c>
      <c r="F14885">
        <f t="shared" si="697"/>
        <v>8.4499999999999993</v>
      </c>
      <c r="G14885">
        <f t="shared" si="698"/>
        <v>0.25</v>
      </c>
    </row>
    <row r="14886" spans="1:7" x14ac:dyDescent="0.35">
      <c r="A14886" s="1">
        <f>fact_sales_daily_final!A14886</f>
        <v>43587</v>
      </c>
      <c r="B14886" t="str">
        <f>fact_sales_daily_final!E14886</f>
        <v>N05B</v>
      </c>
      <c r="C14886">
        <f>fact_sales_daily_final!F14886</f>
        <v>2</v>
      </c>
      <c r="D14886">
        <f>C14886 * VLOOKUP(B14886, finance_assumptions!A:B, 2, FALSE)</f>
        <v>2</v>
      </c>
      <c r="E14886">
        <f t="shared" si="696"/>
        <v>1.5</v>
      </c>
      <c r="F14886">
        <f t="shared" si="697"/>
        <v>0.5</v>
      </c>
      <c r="G14886">
        <f t="shared" si="698"/>
        <v>0.25</v>
      </c>
    </row>
    <row r="14887" spans="1:7" x14ac:dyDescent="0.35">
      <c r="A14887" s="1">
        <f>fact_sales_daily_final!A14887</f>
        <v>43587</v>
      </c>
      <c r="B14887" t="str">
        <f>fact_sales_daily_final!E14887</f>
        <v>N05C</v>
      </c>
      <c r="C14887">
        <f>fact_sales_daily_final!F14887</f>
        <v>0</v>
      </c>
      <c r="D14887">
        <f>C14887 * VLOOKUP(B14887, finance_assumptions!A:B, 2, FALSE)</f>
        <v>0</v>
      </c>
      <c r="E14887">
        <f t="shared" si="696"/>
        <v>0</v>
      </c>
      <c r="F14887">
        <f t="shared" si="697"/>
        <v>0</v>
      </c>
      <c r="G14887">
        <f t="shared" si="698"/>
        <v>0</v>
      </c>
    </row>
    <row r="14888" spans="1:7" x14ac:dyDescent="0.35">
      <c r="A14888" s="1">
        <f>fact_sales_daily_final!A14888</f>
        <v>43587</v>
      </c>
      <c r="B14888" t="str">
        <f>fact_sales_daily_final!E14888</f>
        <v>R03</v>
      </c>
      <c r="C14888">
        <f>fact_sales_daily_final!F14888</f>
        <v>1</v>
      </c>
      <c r="D14888">
        <f>C14888 * VLOOKUP(B14888, finance_assumptions!A:B, 2, FALSE)</f>
        <v>1</v>
      </c>
      <c r="E14888">
        <f t="shared" si="696"/>
        <v>0.75</v>
      </c>
      <c r="F14888">
        <f t="shared" si="697"/>
        <v>0.25</v>
      </c>
      <c r="G14888">
        <f t="shared" si="698"/>
        <v>0.25</v>
      </c>
    </row>
    <row r="14889" spans="1:7" x14ac:dyDescent="0.35">
      <c r="A14889" s="1">
        <f>fact_sales_daily_final!A14889</f>
        <v>43587</v>
      </c>
      <c r="B14889" t="str">
        <f>fact_sales_daily_final!E14889</f>
        <v>R06</v>
      </c>
      <c r="C14889">
        <f>fact_sales_daily_final!F14889</f>
        <v>4</v>
      </c>
      <c r="D14889">
        <f>C14889 * VLOOKUP(B14889, finance_assumptions!A:B, 2, FALSE)</f>
        <v>4</v>
      </c>
      <c r="E14889">
        <f t="shared" si="696"/>
        <v>3</v>
      </c>
      <c r="F14889">
        <f t="shared" si="697"/>
        <v>1</v>
      </c>
      <c r="G14889">
        <f t="shared" si="698"/>
        <v>0.25</v>
      </c>
    </row>
    <row r="14890" spans="1:7" x14ac:dyDescent="0.35">
      <c r="A14890" s="1">
        <f>fact_sales_daily_final!A14890</f>
        <v>43618</v>
      </c>
      <c r="B14890" t="str">
        <f>fact_sales_daily_final!E14890</f>
        <v>M01AB</v>
      </c>
      <c r="C14890">
        <f>fact_sales_daily_final!F14890</f>
        <v>6.34</v>
      </c>
      <c r="D14890">
        <f>C14890 * VLOOKUP(B14890, finance_assumptions!A:B, 2, FALSE)</f>
        <v>6.34</v>
      </c>
      <c r="E14890">
        <f t="shared" si="696"/>
        <v>4.7549999999999999</v>
      </c>
      <c r="F14890">
        <f t="shared" si="697"/>
        <v>1.585</v>
      </c>
      <c r="G14890">
        <f t="shared" si="698"/>
        <v>0.25</v>
      </c>
    </row>
    <row r="14891" spans="1:7" x14ac:dyDescent="0.35">
      <c r="A14891" s="1">
        <f>fact_sales_daily_final!A14891</f>
        <v>43618</v>
      </c>
      <c r="B14891" t="str">
        <f>fact_sales_daily_final!E14891</f>
        <v>M01AE</v>
      </c>
      <c r="C14891">
        <f>fact_sales_daily_final!F14891</f>
        <v>4.1779999999999999</v>
      </c>
      <c r="D14891">
        <f>C14891 * VLOOKUP(B14891, finance_assumptions!A:B, 2, FALSE)</f>
        <v>4.1779999999999999</v>
      </c>
      <c r="E14891">
        <f t="shared" si="696"/>
        <v>3.1334999999999997</v>
      </c>
      <c r="F14891">
        <f t="shared" si="697"/>
        <v>1.0445000000000002</v>
      </c>
      <c r="G14891">
        <f t="shared" si="698"/>
        <v>0.25000000000000006</v>
      </c>
    </row>
    <row r="14892" spans="1:7" x14ac:dyDescent="0.35">
      <c r="A14892" s="1">
        <f>fact_sales_daily_final!A14892</f>
        <v>43618</v>
      </c>
      <c r="B14892" t="str">
        <f>fact_sales_daily_final!E14892</f>
        <v>N02BA</v>
      </c>
      <c r="C14892">
        <f>fact_sales_daily_final!F14892</f>
        <v>2.2000000000000002</v>
      </c>
      <c r="D14892">
        <f>C14892 * VLOOKUP(B14892, finance_assumptions!A:B, 2, FALSE)</f>
        <v>2.2000000000000002</v>
      </c>
      <c r="E14892">
        <f t="shared" si="696"/>
        <v>1.6500000000000001</v>
      </c>
      <c r="F14892">
        <f t="shared" si="697"/>
        <v>0.55000000000000004</v>
      </c>
      <c r="G14892">
        <f t="shared" si="698"/>
        <v>0.25</v>
      </c>
    </row>
    <row r="14893" spans="1:7" x14ac:dyDescent="0.35">
      <c r="A14893" s="1">
        <f>fact_sales_daily_final!A14893</f>
        <v>43618</v>
      </c>
      <c r="B14893" t="str">
        <f>fact_sales_daily_final!E14893</f>
        <v>N02BE</v>
      </c>
      <c r="C14893">
        <f>fact_sales_daily_final!F14893</f>
        <v>29</v>
      </c>
      <c r="D14893">
        <f>C14893 * VLOOKUP(B14893, finance_assumptions!A:B, 2, FALSE)</f>
        <v>29</v>
      </c>
      <c r="E14893">
        <f t="shared" si="696"/>
        <v>21.75</v>
      </c>
      <c r="F14893">
        <f t="shared" si="697"/>
        <v>7.25</v>
      </c>
      <c r="G14893">
        <f t="shared" si="698"/>
        <v>0.25</v>
      </c>
    </row>
    <row r="14894" spans="1:7" x14ac:dyDescent="0.35">
      <c r="A14894" s="1">
        <f>fact_sales_daily_final!A14894</f>
        <v>43618</v>
      </c>
      <c r="B14894" t="str">
        <f>fact_sales_daily_final!E14894</f>
        <v>N05B</v>
      </c>
      <c r="C14894">
        <f>fact_sales_daily_final!F14894</f>
        <v>4</v>
      </c>
      <c r="D14894">
        <f>C14894 * VLOOKUP(B14894, finance_assumptions!A:B, 2, FALSE)</f>
        <v>4</v>
      </c>
      <c r="E14894">
        <f t="shared" si="696"/>
        <v>3</v>
      </c>
      <c r="F14894">
        <f t="shared" si="697"/>
        <v>1</v>
      </c>
      <c r="G14894">
        <f t="shared" si="698"/>
        <v>0.25</v>
      </c>
    </row>
    <row r="14895" spans="1:7" x14ac:dyDescent="0.35">
      <c r="A14895" s="1">
        <f>fact_sales_daily_final!A14895</f>
        <v>43618</v>
      </c>
      <c r="B14895" t="str">
        <f>fact_sales_daily_final!E14895</f>
        <v>N05C</v>
      </c>
      <c r="C14895">
        <f>fact_sales_daily_final!F14895</f>
        <v>0</v>
      </c>
      <c r="D14895">
        <f>C14895 * VLOOKUP(B14895, finance_assumptions!A:B, 2, FALSE)</f>
        <v>0</v>
      </c>
      <c r="E14895">
        <f t="shared" si="696"/>
        <v>0</v>
      </c>
      <c r="F14895">
        <f t="shared" si="697"/>
        <v>0</v>
      </c>
      <c r="G14895">
        <f t="shared" si="698"/>
        <v>0</v>
      </c>
    </row>
    <row r="14896" spans="1:7" x14ac:dyDescent="0.35">
      <c r="A14896" s="1">
        <f>fact_sales_daily_final!A14896</f>
        <v>43618</v>
      </c>
      <c r="B14896" t="str">
        <f>fact_sales_daily_final!E14896</f>
        <v>R03</v>
      </c>
      <c r="C14896">
        <f>fact_sales_daily_final!F14896</f>
        <v>4</v>
      </c>
      <c r="D14896">
        <f>C14896 * VLOOKUP(B14896, finance_assumptions!A:B, 2, FALSE)</f>
        <v>4</v>
      </c>
      <c r="E14896">
        <f t="shared" si="696"/>
        <v>3</v>
      </c>
      <c r="F14896">
        <f t="shared" si="697"/>
        <v>1</v>
      </c>
      <c r="G14896">
        <f t="shared" si="698"/>
        <v>0.25</v>
      </c>
    </row>
    <row r="14897" spans="1:7" x14ac:dyDescent="0.35">
      <c r="A14897" s="1">
        <f>fact_sales_daily_final!A14897</f>
        <v>43618</v>
      </c>
      <c r="B14897" t="str">
        <f>fact_sales_daily_final!E14897</f>
        <v>R06</v>
      </c>
      <c r="C14897">
        <f>fact_sales_daily_final!F14897</f>
        <v>1.5</v>
      </c>
      <c r="D14897">
        <f>C14897 * VLOOKUP(B14897, finance_assumptions!A:B, 2, FALSE)</f>
        <v>1.5</v>
      </c>
      <c r="E14897">
        <f t="shared" si="696"/>
        <v>1.125</v>
      </c>
      <c r="F14897">
        <f t="shared" si="697"/>
        <v>0.375</v>
      </c>
      <c r="G14897">
        <f t="shared" si="698"/>
        <v>0.25</v>
      </c>
    </row>
    <row r="14898" spans="1:7" x14ac:dyDescent="0.35">
      <c r="A14898" s="1">
        <f>fact_sales_daily_final!A14898</f>
        <v>43648</v>
      </c>
      <c r="B14898" t="str">
        <f>fact_sales_daily_final!E14898</f>
        <v>M01AB</v>
      </c>
      <c r="C14898">
        <f>fact_sales_daily_final!F14898</f>
        <v>2.33</v>
      </c>
      <c r="D14898">
        <f>C14898 * VLOOKUP(B14898, finance_assumptions!A:B, 2, FALSE)</f>
        <v>2.33</v>
      </c>
      <c r="E14898">
        <f t="shared" si="696"/>
        <v>1.7475000000000001</v>
      </c>
      <c r="F14898">
        <f t="shared" si="697"/>
        <v>0.58250000000000002</v>
      </c>
      <c r="G14898">
        <f t="shared" si="698"/>
        <v>0.25</v>
      </c>
    </row>
    <row r="14899" spans="1:7" x14ac:dyDescent="0.35">
      <c r="A14899" s="1">
        <f>fact_sales_daily_final!A14899</f>
        <v>43648</v>
      </c>
      <c r="B14899" t="str">
        <f>fact_sales_daily_final!E14899</f>
        <v>M01AE</v>
      </c>
      <c r="C14899">
        <f>fact_sales_daily_final!F14899</f>
        <v>5.1319999999999997</v>
      </c>
      <c r="D14899">
        <f>C14899 * VLOOKUP(B14899, finance_assumptions!A:B, 2, FALSE)</f>
        <v>5.1319999999999997</v>
      </c>
      <c r="E14899">
        <f t="shared" si="696"/>
        <v>3.8489999999999998</v>
      </c>
      <c r="F14899">
        <f t="shared" si="697"/>
        <v>1.2829999999999999</v>
      </c>
      <c r="G14899">
        <f t="shared" si="698"/>
        <v>0.25</v>
      </c>
    </row>
    <row r="14900" spans="1:7" x14ac:dyDescent="0.35">
      <c r="A14900" s="1">
        <f>fact_sales_daily_final!A14900</f>
        <v>43648</v>
      </c>
      <c r="B14900" t="str">
        <f>fact_sales_daily_final!E14900</f>
        <v>N02BA</v>
      </c>
      <c r="C14900">
        <f>fact_sales_daily_final!F14900</f>
        <v>4.5</v>
      </c>
      <c r="D14900">
        <f>C14900 * VLOOKUP(B14900, finance_assumptions!A:B, 2, FALSE)</f>
        <v>4.5</v>
      </c>
      <c r="E14900">
        <f t="shared" si="696"/>
        <v>3.375</v>
      </c>
      <c r="F14900">
        <f t="shared" si="697"/>
        <v>1.125</v>
      </c>
      <c r="G14900">
        <f t="shared" si="698"/>
        <v>0.25</v>
      </c>
    </row>
    <row r="14901" spans="1:7" x14ac:dyDescent="0.35">
      <c r="A14901" s="1">
        <f>fact_sales_daily_final!A14901</f>
        <v>43648</v>
      </c>
      <c r="B14901" t="str">
        <f>fact_sales_daily_final!E14901</f>
        <v>N02BE</v>
      </c>
      <c r="C14901">
        <f>fact_sales_daily_final!F14901</f>
        <v>42.6</v>
      </c>
      <c r="D14901">
        <f>C14901 * VLOOKUP(B14901, finance_assumptions!A:B, 2, FALSE)</f>
        <v>42.6</v>
      </c>
      <c r="E14901">
        <f t="shared" si="696"/>
        <v>31.950000000000003</v>
      </c>
      <c r="F14901">
        <f t="shared" si="697"/>
        <v>10.649999999999999</v>
      </c>
      <c r="G14901">
        <f t="shared" si="698"/>
        <v>0.24999999999999994</v>
      </c>
    </row>
    <row r="14902" spans="1:7" x14ac:dyDescent="0.35">
      <c r="A14902" s="1">
        <f>fact_sales_daily_final!A14902</f>
        <v>43648</v>
      </c>
      <c r="B14902" t="str">
        <f>fact_sales_daily_final!E14902</f>
        <v>N05B</v>
      </c>
      <c r="C14902">
        <f>fact_sales_daily_final!F14902</f>
        <v>11</v>
      </c>
      <c r="D14902">
        <f>C14902 * VLOOKUP(B14902, finance_assumptions!A:B, 2, FALSE)</f>
        <v>11</v>
      </c>
      <c r="E14902">
        <f t="shared" si="696"/>
        <v>8.25</v>
      </c>
      <c r="F14902">
        <f t="shared" si="697"/>
        <v>2.75</v>
      </c>
      <c r="G14902">
        <f t="shared" si="698"/>
        <v>0.25</v>
      </c>
    </row>
    <row r="14903" spans="1:7" x14ac:dyDescent="0.35">
      <c r="A14903" s="1">
        <f>fact_sales_daily_final!A14903</f>
        <v>43648</v>
      </c>
      <c r="B14903" t="str">
        <f>fact_sales_daily_final!E14903</f>
        <v>N05C</v>
      </c>
      <c r="C14903">
        <f>fact_sales_daily_final!F14903</f>
        <v>0</v>
      </c>
      <c r="D14903">
        <f>C14903 * VLOOKUP(B14903, finance_assumptions!A:B, 2, FALSE)</f>
        <v>0</v>
      </c>
      <c r="E14903">
        <f t="shared" si="696"/>
        <v>0</v>
      </c>
      <c r="F14903">
        <f t="shared" si="697"/>
        <v>0</v>
      </c>
      <c r="G14903">
        <f t="shared" si="698"/>
        <v>0</v>
      </c>
    </row>
    <row r="14904" spans="1:7" x14ac:dyDescent="0.35">
      <c r="A14904" s="1">
        <f>fact_sales_daily_final!A14904</f>
        <v>43648</v>
      </c>
      <c r="B14904" t="str">
        <f>fact_sales_daily_final!E14904</f>
        <v>R03</v>
      </c>
      <c r="C14904">
        <f>fact_sales_daily_final!F14904</f>
        <v>22</v>
      </c>
      <c r="D14904">
        <f>C14904 * VLOOKUP(B14904, finance_assumptions!A:B, 2, FALSE)</f>
        <v>22</v>
      </c>
      <c r="E14904">
        <f t="shared" si="696"/>
        <v>16.5</v>
      </c>
      <c r="F14904">
        <f t="shared" si="697"/>
        <v>5.5</v>
      </c>
      <c r="G14904">
        <f t="shared" si="698"/>
        <v>0.25</v>
      </c>
    </row>
    <row r="14905" spans="1:7" x14ac:dyDescent="0.35">
      <c r="A14905" s="1">
        <f>fact_sales_daily_final!A14905</f>
        <v>43648</v>
      </c>
      <c r="B14905" t="str">
        <f>fact_sales_daily_final!E14905</f>
        <v>R06</v>
      </c>
      <c r="C14905">
        <f>fact_sales_daily_final!F14905</f>
        <v>1</v>
      </c>
      <c r="D14905">
        <f>C14905 * VLOOKUP(B14905, finance_assumptions!A:B, 2, FALSE)</f>
        <v>1</v>
      </c>
      <c r="E14905">
        <f t="shared" si="696"/>
        <v>0.75</v>
      </c>
      <c r="F14905">
        <f t="shared" si="697"/>
        <v>0.25</v>
      </c>
      <c r="G14905">
        <f t="shared" si="698"/>
        <v>0.25</v>
      </c>
    </row>
    <row r="14906" spans="1:7" x14ac:dyDescent="0.35">
      <c r="A14906" s="1">
        <f>fact_sales_daily_final!A14906</f>
        <v>43679</v>
      </c>
      <c r="B14906" t="str">
        <f>fact_sales_daily_final!E14906</f>
        <v>M01AB</v>
      </c>
      <c r="C14906">
        <f>fact_sales_daily_final!F14906</f>
        <v>2</v>
      </c>
      <c r="D14906">
        <f>C14906 * VLOOKUP(B14906, finance_assumptions!A:B, 2, FALSE)</f>
        <v>2</v>
      </c>
      <c r="E14906">
        <f t="shared" si="696"/>
        <v>1.5</v>
      </c>
      <c r="F14906">
        <f t="shared" si="697"/>
        <v>0.5</v>
      </c>
      <c r="G14906">
        <f t="shared" si="698"/>
        <v>0.25</v>
      </c>
    </row>
    <row r="14907" spans="1:7" x14ac:dyDescent="0.35">
      <c r="A14907" s="1">
        <f>fact_sales_daily_final!A14907</f>
        <v>43679</v>
      </c>
      <c r="B14907" t="str">
        <f>fact_sales_daily_final!E14907</f>
        <v>M01AE</v>
      </c>
      <c r="C14907">
        <f>fact_sales_daily_final!F14907</f>
        <v>6.3730000000000002</v>
      </c>
      <c r="D14907">
        <f>C14907 * VLOOKUP(B14907, finance_assumptions!A:B, 2, FALSE)</f>
        <v>6.3730000000000002</v>
      </c>
      <c r="E14907">
        <f t="shared" si="696"/>
        <v>4.7797499999999999</v>
      </c>
      <c r="F14907">
        <f t="shared" si="697"/>
        <v>1.5932500000000003</v>
      </c>
      <c r="G14907">
        <f t="shared" si="698"/>
        <v>0.25000000000000006</v>
      </c>
    </row>
    <row r="14908" spans="1:7" x14ac:dyDescent="0.35">
      <c r="A14908" s="1">
        <f>fact_sales_daily_final!A14908</f>
        <v>43679</v>
      </c>
      <c r="B14908" t="str">
        <f>fact_sales_daily_final!E14908</f>
        <v>N02BA</v>
      </c>
      <c r="C14908">
        <f>fact_sales_daily_final!F14908</f>
        <v>7</v>
      </c>
      <c r="D14908">
        <f>C14908 * VLOOKUP(B14908, finance_assumptions!A:B, 2, FALSE)</f>
        <v>7</v>
      </c>
      <c r="E14908">
        <f t="shared" si="696"/>
        <v>5.25</v>
      </c>
      <c r="F14908">
        <f t="shared" si="697"/>
        <v>1.75</v>
      </c>
      <c r="G14908">
        <f t="shared" si="698"/>
        <v>0.25</v>
      </c>
    </row>
    <row r="14909" spans="1:7" x14ac:dyDescent="0.35">
      <c r="A14909" s="1">
        <f>fact_sales_daily_final!A14909</f>
        <v>43679</v>
      </c>
      <c r="B14909" t="str">
        <f>fact_sales_daily_final!E14909</f>
        <v>N02BE</v>
      </c>
      <c r="C14909">
        <f>fact_sales_daily_final!F14909</f>
        <v>50.2</v>
      </c>
      <c r="D14909">
        <f>C14909 * VLOOKUP(B14909, finance_assumptions!A:B, 2, FALSE)</f>
        <v>50.2</v>
      </c>
      <c r="E14909">
        <f t="shared" si="696"/>
        <v>37.650000000000006</v>
      </c>
      <c r="F14909">
        <f t="shared" si="697"/>
        <v>12.549999999999997</v>
      </c>
      <c r="G14909">
        <f t="shared" si="698"/>
        <v>0.24999999999999992</v>
      </c>
    </row>
    <row r="14910" spans="1:7" x14ac:dyDescent="0.35">
      <c r="A14910" s="1">
        <f>fact_sales_daily_final!A14910</f>
        <v>43679</v>
      </c>
      <c r="B14910" t="str">
        <f>fact_sales_daily_final!E14910</f>
        <v>N05B</v>
      </c>
      <c r="C14910">
        <f>fact_sales_daily_final!F14910</f>
        <v>9</v>
      </c>
      <c r="D14910">
        <f>C14910 * VLOOKUP(B14910, finance_assumptions!A:B, 2, FALSE)</f>
        <v>9</v>
      </c>
      <c r="E14910">
        <f t="shared" si="696"/>
        <v>6.75</v>
      </c>
      <c r="F14910">
        <f t="shared" si="697"/>
        <v>2.25</v>
      </c>
      <c r="G14910">
        <f t="shared" si="698"/>
        <v>0.25</v>
      </c>
    </row>
    <row r="14911" spans="1:7" x14ac:dyDescent="0.35">
      <c r="A14911" s="1">
        <f>fact_sales_daily_final!A14911</f>
        <v>43679</v>
      </c>
      <c r="B14911" t="str">
        <f>fact_sales_daily_final!E14911</f>
        <v>N05C</v>
      </c>
      <c r="C14911">
        <f>fact_sales_daily_final!F14911</f>
        <v>3</v>
      </c>
      <c r="D14911">
        <f>C14911 * VLOOKUP(B14911, finance_assumptions!A:B, 2, FALSE)</f>
        <v>3</v>
      </c>
      <c r="E14911">
        <f t="shared" si="696"/>
        <v>2.25</v>
      </c>
      <c r="F14911">
        <f t="shared" si="697"/>
        <v>0.75</v>
      </c>
      <c r="G14911">
        <f t="shared" si="698"/>
        <v>0.25</v>
      </c>
    </row>
    <row r="14912" spans="1:7" x14ac:dyDescent="0.35">
      <c r="A14912" s="1">
        <f>fact_sales_daily_final!A14912</f>
        <v>43679</v>
      </c>
      <c r="B14912" t="str">
        <f>fact_sales_daily_final!E14912</f>
        <v>R03</v>
      </c>
      <c r="C14912">
        <f>fact_sales_daily_final!F14912</f>
        <v>12</v>
      </c>
      <c r="D14912">
        <f>C14912 * VLOOKUP(B14912, finance_assumptions!A:B, 2, FALSE)</f>
        <v>12</v>
      </c>
      <c r="E14912">
        <f t="shared" si="696"/>
        <v>9</v>
      </c>
      <c r="F14912">
        <f t="shared" si="697"/>
        <v>3</v>
      </c>
      <c r="G14912">
        <f t="shared" si="698"/>
        <v>0.25</v>
      </c>
    </row>
    <row r="14913" spans="1:7" x14ac:dyDescent="0.35">
      <c r="A14913" s="1">
        <f>fact_sales_daily_final!A14913</f>
        <v>43679</v>
      </c>
      <c r="B14913" t="str">
        <f>fact_sales_daily_final!E14913</f>
        <v>R06</v>
      </c>
      <c r="C14913">
        <f>fact_sales_daily_final!F14913</f>
        <v>5</v>
      </c>
      <c r="D14913">
        <f>C14913 * VLOOKUP(B14913, finance_assumptions!A:B, 2, FALSE)</f>
        <v>5</v>
      </c>
      <c r="E14913">
        <f t="shared" si="696"/>
        <v>3.75</v>
      </c>
      <c r="F14913">
        <f t="shared" si="697"/>
        <v>1.25</v>
      </c>
      <c r="G14913">
        <f t="shared" si="698"/>
        <v>0.25</v>
      </c>
    </row>
    <row r="14914" spans="1:7" x14ac:dyDescent="0.35">
      <c r="A14914" s="1">
        <f>fact_sales_daily_final!A14914</f>
        <v>43710</v>
      </c>
      <c r="B14914" t="str">
        <f>fact_sales_daily_final!E14914</f>
        <v>M01AB</v>
      </c>
      <c r="C14914">
        <f>fact_sales_daily_final!F14914</f>
        <v>6.68</v>
      </c>
      <c r="D14914">
        <f>C14914 * VLOOKUP(B14914, finance_assumptions!A:B, 2, FALSE)</f>
        <v>6.68</v>
      </c>
      <c r="E14914">
        <f t="shared" si="696"/>
        <v>5.01</v>
      </c>
      <c r="F14914">
        <f t="shared" si="697"/>
        <v>1.67</v>
      </c>
      <c r="G14914">
        <f t="shared" si="698"/>
        <v>0.25</v>
      </c>
    </row>
    <row r="14915" spans="1:7" x14ac:dyDescent="0.35">
      <c r="A14915" s="1">
        <f>fact_sales_daily_final!A14915</f>
        <v>43710</v>
      </c>
      <c r="B14915" t="str">
        <f>fact_sales_daily_final!E14915</f>
        <v>M01AE</v>
      </c>
      <c r="C14915">
        <f>fact_sales_daily_final!F14915</f>
        <v>7.383</v>
      </c>
      <c r="D14915">
        <f>C14915 * VLOOKUP(B14915, finance_assumptions!A:B, 2, FALSE)</f>
        <v>7.383</v>
      </c>
      <c r="E14915">
        <f t="shared" ref="E14915:E14978" si="699">D14915 * 0.75</f>
        <v>5.5372500000000002</v>
      </c>
      <c r="F14915">
        <f t="shared" ref="F14915:F14978" si="700">D14915 - E14915</f>
        <v>1.8457499999999998</v>
      </c>
      <c r="G14915">
        <f t="shared" ref="G14915:G14978" si="701">IF(D14915=0, 0, F14915/D14915)</f>
        <v>0.24999999999999997</v>
      </c>
    </row>
    <row r="14916" spans="1:7" x14ac:dyDescent="0.35">
      <c r="A14916" s="1">
        <f>fact_sales_daily_final!A14916</f>
        <v>43710</v>
      </c>
      <c r="B14916" t="str">
        <f>fact_sales_daily_final!E14916</f>
        <v>N02BA</v>
      </c>
      <c r="C14916">
        <f>fact_sales_daily_final!F14916</f>
        <v>5</v>
      </c>
      <c r="D14916">
        <f>C14916 * VLOOKUP(B14916, finance_assumptions!A:B, 2, FALSE)</f>
        <v>5</v>
      </c>
      <c r="E14916">
        <f t="shared" si="699"/>
        <v>3.75</v>
      </c>
      <c r="F14916">
        <f t="shared" si="700"/>
        <v>1.25</v>
      </c>
      <c r="G14916">
        <f t="shared" si="701"/>
        <v>0.25</v>
      </c>
    </row>
    <row r="14917" spans="1:7" x14ac:dyDescent="0.35">
      <c r="A14917" s="1">
        <f>fact_sales_daily_final!A14917</f>
        <v>43710</v>
      </c>
      <c r="B14917" t="str">
        <f>fact_sales_daily_final!E14917</f>
        <v>N02BE</v>
      </c>
      <c r="C14917">
        <f>fact_sales_daily_final!F14917</f>
        <v>51.65</v>
      </c>
      <c r="D14917">
        <f>C14917 * VLOOKUP(B14917, finance_assumptions!A:B, 2, FALSE)</f>
        <v>51.65</v>
      </c>
      <c r="E14917">
        <f t="shared" si="699"/>
        <v>38.737499999999997</v>
      </c>
      <c r="F14917">
        <f t="shared" si="700"/>
        <v>12.912500000000001</v>
      </c>
      <c r="G14917">
        <f t="shared" si="701"/>
        <v>0.25000000000000006</v>
      </c>
    </row>
    <row r="14918" spans="1:7" x14ac:dyDescent="0.35">
      <c r="A14918" s="1">
        <f>fact_sales_daily_final!A14918</f>
        <v>43710</v>
      </c>
      <c r="B14918" t="str">
        <f>fact_sales_daily_final!E14918</f>
        <v>N05B</v>
      </c>
      <c r="C14918">
        <f>fact_sales_daily_final!F14918</f>
        <v>10</v>
      </c>
      <c r="D14918">
        <f>C14918 * VLOOKUP(B14918, finance_assumptions!A:B, 2, FALSE)</f>
        <v>10</v>
      </c>
      <c r="E14918">
        <f t="shared" si="699"/>
        <v>7.5</v>
      </c>
      <c r="F14918">
        <f t="shared" si="700"/>
        <v>2.5</v>
      </c>
      <c r="G14918">
        <f t="shared" si="701"/>
        <v>0.25</v>
      </c>
    </row>
    <row r="14919" spans="1:7" x14ac:dyDescent="0.35">
      <c r="A14919" s="1">
        <f>fact_sales_daily_final!A14919</f>
        <v>43710</v>
      </c>
      <c r="B14919" t="str">
        <f>fact_sales_daily_final!E14919</f>
        <v>N05C</v>
      </c>
      <c r="C14919">
        <f>fact_sales_daily_final!F14919</f>
        <v>0</v>
      </c>
      <c r="D14919">
        <f>C14919 * VLOOKUP(B14919, finance_assumptions!A:B, 2, FALSE)</f>
        <v>0</v>
      </c>
      <c r="E14919">
        <f t="shared" si="699"/>
        <v>0</v>
      </c>
      <c r="F14919">
        <f t="shared" si="700"/>
        <v>0</v>
      </c>
      <c r="G14919">
        <f t="shared" si="701"/>
        <v>0</v>
      </c>
    </row>
    <row r="14920" spans="1:7" x14ac:dyDescent="0.35">
      <c r="A14920" s="1">
        <f>fact_sales_daily_final!A14920</f>
        <v>43710</v>
      </c>
      <c r="B14920" t="str">
        <f>fact_sales_daily_final!E14920</f>
        <v>R03</v>
      </c>
      <c r="C14920">
        <f>fact_sales_daily_final!F14920</f>
        <v>11</v>
      </c>
      <c r="D14920">
        <f>C14920 * VLOOKUP(B14920, finance_assumptions!A:B, 2, FALSE)</f>
        <v>11</v>
      </c>
      <c r="E14920">
        <f t="shared" si="699"/>
        <v>8.25</v>
      </c>
      <c r="F14920">
        <f t="shared" si="700"/>
        <v>2.75</v>
      </c>
      <c r="G14920">
        <f t="shared" si="701"/>
        <v>0.25</v>
      </c>
    </row>
    <row r="14921" spans="1:7" x14ac:dyDescent="0.35">
      <c r="A14921" s="1">
        <f>fact_sales_daily_final!A14921</f>
        <v>43710</v>
      </c>
      <c r="B14921" t="str">
        <f>fact_sales_daily_final!E14921</f>
        <v>R06</v>
      </c>
      <c r="C14921">
        <f>fact_sales_daily_final!F14921</f>
        <v>1</v>
      </c>
      <c r="D14921">
        <f>C14921 * VLOOKUP(B14921, finance_assumptions!A:B, 2, FALSE)</f>
        <v>1</v>
      </c>
      <c r="E14921">
        <f t="shared" si="699"/>
        <v>0.75</v>
      </c>
      <c r="F14921">
        <f t="shared" si="700"/>
        <v>0.25</v>
      </c>
      <c r="G14921">
        <f t="shared" si="701"/>
        <v>0.25</v>
      </c>
    </row>
    <row r="14922" spans="1:7" x14ac:dyDescent="0.35">
      <c r="A14922" s="1">
        <f>fact_sales_daily_final!A14922</f>
        <v>43740</v>
      </c>
      <c r="B14922" t="str">
        <f>fact_sales_daily_final!E14922</f>
        <v>M01AB</v>
      </c>
      <c r="C14922">
        <f>fact_sales_daily_final!F14922</f>
        <v>3.34</v>
      </c>
      <c r="D14922">
        <f>C14922 * VLOOKUP(B14922, finance_assumptions!A:B, 2, FALSE)</f>
        <v>3.34</v>
      </c>
      <c r="E14922">
        <f t="shared" si="699"/>
        <v>2.5049999999999999</v>
      </c>
      <c r="F14922">
        <f t="shared" si="700"/>
        <v>0.83499999999999996</v>
      </c>
      <c r="G14922">
        <f t="shared" si="701"/>
        <v>0.25</v>
      </c>
    </row>
    <row r="14923" spans="1:7" x14ac:dyDescent="0.35">
      <c r="A14923" s="1">
        <f>fact_sales_daily_final!A14923</f>
        <v>43740</v>
      </c>
      <c r="B14923" t="str">
        <f>fact_sales_daily_final!E14923</f>
        <v>M01AE</v>
      </c>
      <c r="C14923">
        <f>fact_sales_daily_final!F14923</f>
        <v>7.1189999999999998</v>
      </c>
      <c r="D14923">
        <f>C14923 * VLOOKUP(B14923, finance_assumptions!A:B, 2, FALSE)</f>
        <v>7.1189999999999998</v>
      </c>
      <c r="E14923">
        <f t="shared" si="699"/>
        <v>5.3392499999999998</v>
      </c>
      <c r="F14923">
        <f t="shared" si="700"/>
        <v>1.7797499999999999</v>
      </c>
      <c r="G14923">
        <f t="shared" si="701"/>
        <v>0.25</v>
      </c>
    </row>
    <row r="14924" spans="1:7" x14ac:dyDescent="0.35">
      <c r="A14924" s="1">
        <f>fact_sales_daily_final!A14924</f>
        <v>43740</v>
      </c>
      <c r="B14924" t="str">
        <f>fact_sales_daily_final!E14924</f>
        <v>N02BA</v>
      </c>
      <c r="C14924">
        <f>fact_sales_daily_final!F14924</f>
        <v>3.35</v>
      </c>
      <c r="D14924">
        <f>C14924 * VLOOKUP(B14924, finance_assumptions!A:B, 2, FALSE)</f>
        <v>3.35</v>
      </c>
      <c r="E14924">
        <f t="shared" si="699"/>
        <v>2.5125000000000002</v>
      </c>
      <c r="F14924">
        <f t="shared" si="700"/>
        <v>0.83749999999999991</v>
      </c>
      <c r="G14924">
        <f t="shared" si="701"/>
        <v>0.24999999999999997</v>
      </c>
    </row>
    <row r="14925" spans="1:7" x14ac:dyDescent="0.35">
      <c r="A14925" s="1">
        <f>fact_sales_daily_final!A14925</f>
        <v>43740</v>
      </c>
      <c r="B14925" t="str">
        <f>fact_sales_daily_final!E14925</f>
        <v>N02BE</v>
      </c>
      <c r="C14925">
        <f>fact_sales_daily_final!F14925</f>
        <v>43.2</v>
      </c>
      <c r="D14925">
        <f>C14925 * VLOOKUP(B14925, finance_assumptions!A:B, 2, FALSE)</f>
        <v>43.2</v>
      </c>
      <c r="E14925">
        <f t="shared" si="699"/>
        <v>32.400000000000006</v>
      </c>
      <c r="F14925">
        <f t="shared" si="700"/>
        <v>10.799999999999997</v>
      </c>
      <c r="G14925">
        <f t="shared" si="701"/>
        <v>0.24999999999999992</v>
      </c>
    </row>
    <row r="14926" spans="1:7" x14ac:dyDescent="0.35">
      <c r="A14926" s="1">
        <f>fact_sales_daily_final!A14926</f>
        <v>43740</v>
      </c>
      <c r="B14926" t="str">
        <f>fact_sales_daily_final!E14926</f>
        <v>N05B</v>
      </c>
      <c r="C14926">
        <f>fact_sales_daily_final!F14926</f>
        <v>9</v>
      </c>
      <c r="D14926">
        <f>C14926 * VLOOKUP(B14926, finance_assumptions!A:B, 2, FALSE)</f>
        <v>9</v>
      </c>
      <c r="E14926">
        <f t="shared" si="699"/>
        <v>6.75</v>
      </c>
      <c r="F14926">
        <f t="shared" si="700"/>
        <v>2.25</v>
      </c>
      <c r="G14926">
        <f t="shared" si="701"/>
        <v>0.25</v>
      </c>
    </row>
    <row r="14927" spans="1:7" x14ac:dyDescent="0.35">
      <c r="A14927" s="1">
        <f>fact_sales_daily_final!A14927</f>
        <v>43740</v>
      </c>
      <c r="B14927" t="str">
        <f>fact_sales_daily_final!E14927</f>
        <v>N05C</v>
      </c>
      <c r="C14927">
        <f>fact_sales_daily_final!F14927</f>
        <v>0</v>
      </c>
      <c r="D14927">
        <f>C14927 * VLOOKUP(B14927, finance_assumptions!A:B, 2, FALSE)</f>
        <v>0</v>
      </c>
      <c r="E14927">
        <f t="shared" si="699"/>
        <v>0</v>
      </c>
      <c r="F14927">
        <f t="shared" si="700"/>
        <v>0</v>
      </c>
      <c r="G14927">
        <f t="shared" si="701"/>
        <v>0</v>
      </c>
    </row>
    <row r="14928" spans="1:7" x14ac:dyDescent="0.35">
      <c r="A14928" s="1">
        <f>fact_sales_daily_final!A14928</f>
        <v>43740</v>
      </c>
      <c r="B14928" t="str">
        <f>fact_sales_daily_final!E14928</f>
        <v>R03</v>
      </c>
      <c r="C14928">
        <f>fact_sales_daily_final!F14928</f>
        <v>0</v>
      </c>
      <c r="D14928">
        <f>C14928 * VLOOKUP(B14928, finance_assumptions!A:B, 2, FALSE)</f>
        <v>0</v>
      </c>
      <c r="E14928">
        <f t="shared" si="699"/>
        <v>0</v>
      </c>
      <c r="F14928">
        <f t="shared" si="700"/>
        <v>0</v>
      </c>
      <c r="G14928">
        <f t="shared" si="701"/>
        <v>0</v>
      </c>
    </row>
    <row r="14929" spans="1:7" x14ac:dyDescent="0.35">
      <c r="A14929" s="1">
        <f>fact_sales_daily_final!A14929</f>
        <v>43740</v>
      </c>
      <c r="B14929" t="str">
        <f>fact_sales_daily_final!E14929</f>
        <v>R06</v>
      </c>
      <c r="C14929">
        <f>fact_sales_daily_final!F14929</f>
        <v>1.2</v>
      </c>
      <c r="D14929">
        <f>C14929 * VLOOKUP(B14929, finance_assumptions!A:B, 2, FALSE)</f>
        <v>1.2</v>
      </c>
      <c r="E14929">
        <f t="shared" si="699"/>
        <v>0.89999999999999991</v>
      </c>
      <c r="F14929">
        <f t="shared" si="700"/>
        <v>0.30000000000000004</v>
      </c>
      <c r="G14929">
        <f t="shared" si="701"/>
        <v>0.25000000000000006</v>
      </c>
    </row>
    <row r="14930" spans="1:7" x14ac:dyDescent="0.35">
      <c r="A14930" s="1">
        <f>fact_sales_daily_final!A14930</f>
        <v>43771</v>
      </c>
      <c r="B14930" t="str">
        <f>fact_sales_daily_final!E14930</f>
        <v>M01AB</v>
      </c>
      <c r="C14930">
        <f>fact_sales_daily_final!F14930</f>
        <v>8</v>
      </c>
      <c r="D14930">
        <f>C14930 * VLOOKUP(B14930, finance_assumptions!A:B, 2, FALSE)</f>
        <v>8</v>
      </c>
      <c r="E14930">
        <f t="shared" si="699"/>
        <v>6</v>
      </c>
      <c r="F14930">
        <f t="shared" si="700"/>
        <v>2</v>
      </c>
      <c r="G14930">
        <f t="shared" si="701"/>
        <v>0.25</v>
      </c>
    </row>
    <row r="14931" spans="1:7" x14ac:dyDescent="0.35">
      <c r="A14931" s="1">
        <f>fact_sales_daily_final!A14931</f>
        <v>43771</v>
      </c>
      <c r="B14931" t="str">
        <f>fact_sales_daily_final!E14931</f>
        <v>M01AE</v>
      </c>
      <c r="C14931">
        <f>fact_sales_daily_final!F14931</f>
        <v>7.4690000000000003</v>
      </c>
      <c r="D14931">
        <f>C14931 * VLOOKUP(B14931, finance_assumptions!A:B, 2, FALSE)</f>
        <v>7.4690000000000003</v>
      </c>
      <c r="E14931">
        <f t="shared" si="699"/>
        <v>5.60175</v>
      </c>
      <c r="F14931">
        <f t="shared" si="700"/>
        <v>1.8672500000000003</v>
      </c>
      <c r="G14931">
        <f t="shared" si="701"/>
        <v>0.25000000000000006</v>
      </c>
    </row>
    <row r="14932" spans="1:7" x14ac:dyDescent="0.35">
      <c r="A14932" s="1">
        <f>fact_sales_daily_final!A14932</f>
        <v>43771</v>
      </c>
      <c r="B14932" t="str">
        <f>fact_sales_daily_final!E14932</f>
        <v>N02BA</v>
      </c>
      <c r="C14932">
        <f>fact_sales_daily_final!F14932</f>
        <v>6.15</v>
      </c>
      <c r="D14932">
        <f>C14932 * VLOOKUP(B14932, finance_assumptions!A:B, 2, FALSE)</f>
        <v>6.15</v>
      </c>
      <c r="E14932">
        <f t="shared" si="699"/>
        <v>4.6125000000000007</v>
      </c>
      <c r="F14932">
        <f t="shared" si="700"/>
        <v>1.5374999999999996</v>
      </c>
      <c r="G14932">
        <f t="shared" si="701"/>
        <v>0.24999999999999992</v>
      </c>
    </row>
    <row r="14933" spans="1:7" x14ac:dyDescent="0.35">
      <c r="A14933" s="1">
        <f>fact_sales_daily_final!A14933</f>
        <v>43771</v>
      </c>
      <c r="B14933" t="str">
        <f>fact_sales_daily_final!E14933</f>
        <v>N02BE</v>
      </c>
      <c r="C14933">
        <f>fact_sales_daily_final!F14933</f>
        <v>30</v>
      </c>
      <c r="D14933">
        <f>C14933 * VLOOKUP(B14933, finance_assumptions!A:B, 2, FALSE)</f>
        <v>30</v>
      </c>
      <c r="E14933">
        <f t="shared" si="699"/>
        <v>22.5</v>
      </c>
      <c r="F14933">
        <f t="shared" si="700"/>
        <v>7.5</v>
      </c>
      <c r="G14933">
        <f t="shared" si="701"/>
        <v>0.25</v>
      </c>
    </row>
    <row r="14934" spans="1:7" x14ac:dyDescent="0.35">
      <c r="A14934" s="1">
        <f>fact_sales_daily_final!A14934</f>
        <v>43771</v>
      </c>
      <c r="B14934" t="str">
        <f>fact_sales_daily_final!E14934</f>
        <v>N05B</v>
      </c>
      <c r="C14934">
        <f>fact_sales_daily_final!F14934</f>
        <v>10</v>
      </c>
      <c r="D14934">
        <f>C14934 * VLOOKUP(B14934, finance_assumptions!A:B, 2, FALSE)</f>
        <v>10</v>
      </c>
      <c r="E14934">
        <f t="shared" si="699"/>
        <v>7.5</v>
      </c>
      <c r="F14934">
        <f t="shared" si="700"/>
        <v>2.5</v>
      </c>
      <c r="G14934">
        <f t="shared" si="701"/>
        <v>0.25</v>
      </c>
    </row>
    <row r="14935" spans="1:7" x14ac:dyDescent="0.35">
      <c r="A14935" s="1">
        <f>fact_sales_daily_final!A14935</f>
        <v>43771</v>
      </c>
      <c r="B14935" t="str">
        <f>fact_sales_daily_final!E14935</f>
        <v>N05C</v>
      </c>
      <c r="C14935">
        <f>fact_sales_daily_final!F14935</f>
        <v>0</v>
      </c>
      <c r="D14935">
        <f>C14935 * VLOOKUP(B14935, finance_assumptions!A:B, 2, FALSE)</f>
        <v>0</v>
      </c>
      <c r="E14935">
        <f t="shared" si="699"/>
        <v>0</v>
      </c>
      <c r="F14935">
        <f t="shared" si="700"/>
        <v>0</v>
      </c>
      <c r="G14935">
        <f t="shared" si="701"/>
        <v>0</v>
      </c>
    </row>
    <row r="14936" spans="1:7" x14ac:dyDescent="0.35">
      <c r="A14936" s="1">
        <f>fact_sales_daily_final!A14936</f>
        <v>43771</v>
      </c>
      <c r="B14936" t="str">
        <f>fact_sales_daily_final!E14936</f>
        <v>R03</v>
      </c>
      <c r="C14936">
        <f>fact_sales_daily_final!F14936</f>
        <v>5</v>
      </c>
      <c r="D14936">
        <f>C14936 * VLOOKUP(B14936, finance_assumptions!A:B, 2, FALSE)</f>
        <v>5</v>
      </c>
      <c r="E14936">
        <f t="shared" si="699"/>
        <v>3.75</v>
      </c>
      <c r="F14936">
        <f t="shared" si="700"/>
        <v>1.25</v>
      </c>
      <c r="G14936">
        <f t="shared" si="701"/>
        <v>0.25</v>
      </c>
    </row>
    <row r="14937" spans="1:7" x14ac:dyDescent="0.35">
      <c r="A14937" s="1">
        <f>fact_sales_daily_final!A14937</f>
        <v>43771</v>
      </c>
      <c r="B14937" t="str">
        <f>fact_sales_daily_final!E14937</f>
        <v>R06</v>
      </c>
      <c r="C14937">
        <f>fact_sales_daily_final!F14937</f>
        <v>3</v>
      </c>
      <c r="D14937">
        <f>C14937 * VLOOKUP(B14937, finance_assumptions!A:B, 2, FALSE)</f>
        <v>3</v>
      </c>
      <c r="E14937">
        <f t="shared" si="699"/>
        <v>2.25</v>
      </c>
      <c r="F14937">
        <f t="shared" si="700"/>
        <v>0.75</v>
      </c>
      <c r="G14937">
        <f t="shared" si="701"/>
        <v>0.25</v>
      </c>
    </row>
    <row r="14938" spans="1:7" x14ac:dyDescent="0.35">
      <c r="A14938" s="1">
        <f>fact_sales_daily_final!A14938</f>
        <v>43801</v>
      </c>
      <c r="B14938" t="str">
        <f>fact_sales_daily_final!E14938</f>
        <v>M01AB</v>
      </c>
      <c r="C14938">
        <f>fact_sales_daily_final!F14938</f>
        <v>6.66</v>
      </c>
      <c r="D14938">
        <f>C14938 * VLOOKUP(B14938, finance_assumptions!A:B, 2, FALSE)</f>
        <v>6.66</v>
      </c>
      <c r="E14938">
        <f t="shared" si="699"/>
        <v>4.9950000000000001</v>
      </c>
      <c r="F14938">
        <f t="shared" si="700"/>
        <v>1.665</v>
      </c>
      <c r="G14938">
        <f t="shared" si="701"/>
        <v>0.25</v>
      </c>
    </row>
    <row r="14939" spans="1:7" x14ac:dyDescent="0.35">
      <c r="A14939" s="1">
        <f>fact_sales_daily_final!A14939</f>
        <v>43801</v>
      </c>
      <c r="B14939" t="str">
        <f>fact_sales_daily_final!E14939</f>
        <v>M01AE</v>
      </c>
      <c r="C14939">
        <f>fact_sales_daily_final!F14939</f>
        <v>3.34</v>
      </c>
      <c r="D14939">
        <f>C14939 * VLOOKUP(B14939, finance_assumptions!A:B, 2, FALSE)</f>
        <v>3.34</v>
      </c>
      <c r="E14939">
        <f t="shared" si="699"/>
        <v>2.5049999999999999</v>
      </c>
      <c r="F14939">
        <f t="shared" si="700"/>
        <v>0.83499999999999996</v>
      </c>
      <c r="G14939">
        <f t="shared" si="701"/>
        <v>0.25</v>
      </c>
    </row>
    <row r="14940" spans="1:7" x14ac:dyDescent="0.35">
      <c r="A14940" s="1">
        <f>fact_sales_daily_final!A14940</f>
        <v>43801</v>
      </c>
      <c r="B14940" t="str">
        <f>fact_sales_daily_final!E14940</f>
        <v>N02BA</v>
      </c>
      <c r="C14940">
        <f>fact_sales_daily_final!F14940</f>
        <v>0</v>
      </c>
      <c r="D14940">
        <f>C14940 * VLOOKUP(B14940, finance_assumptions!A:B, 2, FALSE)</f>
        <v>0</v>
      </c>
      <c r="E14940">
        <f t="shared" si="699"/>
        <v>0</v>
      </c>
      <c r="F14940">
        <f t="shared" si="700"/>
        <v>0</v>
      </c>
      <c r="G14940">
        <f t="shared" si="701"/>
        <v>0</v>
      </c>
    </row>
    <row r="14941" spans="1:7" x14ac:dyDescent="0.35">
      <c r="A14941" s="1">
        <f>fact_sales_daily_final!A14941</f>
        <v>43801</v>
      </c>
      <c r="B14941" t="str">
        <f>fact_sales_daily_final!E14941</f>
        <v>N02BE</v>
      </c>
      <c r="C14941">
        <f>fact_sales_daily_final!F14941</f>
        <v>34.6</v>
      </c>
      <c r="D14941">
        <f>C14941 * VLOOKUP(B14941, finance_assumptions!A:B, 2, FALSE)</f>
        <v>34.6</v>
      </c>
      <c r="E14941">
        <f t="shared" si="699"/>
        <v>25.950000000000003</v>
      </c>
      <c r="F14941">
        <f t="shared" si="700"/>
        <v>8.6499999999999986</v>
      </c>
      <c r="G14941">
        <f t="shared" si="701"/>
        <v>0.24999999999999994</v>
      </c>
    </row>
    <row r="14942" spans="1:7" x14ac:dyDescent="0.35">
      <c r="A14942" s="1">
        <f>fact_sales_daily_final!A14942</f>
        <v>43801</v>
      </c>
      <c r="B14942" t="str">
        <f>fact_sales_daily_final!E14942</f>
        <v>N05B</v>
      </c>
      <c r="C14942">
        <f>fact_sales_daily_final!F14942</f>
        <v>8.1999999999999993</v>
      </c>
      <c r="D14942">
        <f>C14942 * VLOOKUP(B14942, finance_assumptions!A:B, 2, FALSE)</f>
        <v>8.1999999999999993</v>
      </c>
      <c r="E14942">
        <f t="shared" si="699"/>
        <v>6.1499999999999995</v>
      </c>
      <c r="F14942">
        <f t="shared" si="700"/>
        <v>2.0499999999999998</v>
      </c>
      <c r="G14942">
        <f t="shared" si="701"/>
        <v>0.25</v>
      </c>
    </row>
    <row r="14943" spans="1:7" x14ac:dyDescent="0.35">
      <c r="A14943" s="1">
        <f>fact_sales_daily_final!A14943</f>
        <v>43801</v>
      </c>
      <c r="B14943" t="str">
        <f>fact_sales_daily_final!E14943</f>
        <v>N05C</v>
      </c>
      <c r="C14943">
        <f>fact_sales_daily_final!F14943</f>
        <v>0</v>
      </c>
      <c r="D14943">
        <f>C14943 * VLOOKUP(B14943, finance_assumptions!A:B, 2, FALSE)</f>
        <v>0</v>
      </c>
      <c r="E14943">
        <f t="shared" si="699"/>
        <v>0</v>
      </c>
      <c r="F14943">
        <f t="shared" si="700"/>
        <v>0</v>
      </c>
      <c r="G14943">
        <f t="shared" si="701"/>
        <v>0</v>
      </c>
    </row>
    <row r="14944" spans="1:7" x14ac:dyDescent="0.35">
      <c r="A14944" s="1">
        <f>fact_sales_daily_final!A14944</f>
        <v>43801</v>
      </c>
      <c r="B14944" t="str">
        <f>fact_sales_daily_final!E14944</f>
        <v>R03</v>
      </c>
      <c r="C14944">
        <f>fact_sales_daily_final!F14944</f>
        <v>6</v>
      </c>
      <c r="D14944">
        <f>C14944 * VLOOKUP(B14944, finance_assumptions!A:B, 2, FALSE)</f>
        <v>6</v>
      </c>
      <c r="E14944">
        <f t="shared" si="699"/>
        <v>4.5</v>
      </c>
      <c r="F14944">
        <f t="shared" si="700"/>
        <v>1.5</v>
      </c>
      <c r="G14944">
        <f t="shared" si="701"/>
        <v>0.25</v>
      </c>
    </row>
    <row r="14945" spans="1:7" x14ac:dyDescent="0.35">
      <c r="A14945" s="1">
        <f>fact_sales_daily_final!A14945</f>
        <v>43801</v>
      </c>
      <c r="B14945" t="str">
        <f>fact_sales_daily_final!E14945</f>
        <v>R06</v>
      </c>
      <c r="C14945">
        <f>fact_sales_daily_final!F14945</f>
        <v>0.5</v>
      </c>
      <c r="D14945">
        <f>C14945 * VLOOKUP(B14945, finance_assumptions!A:B, 2, FALSE)</f>
        <v>0.5</v>
      </c>
      <c r="E14945">
        <f t="shared" si="699"/>
        <v>0.375</v>
      </c>
      <c r="F14945">
        <f t="shared" si="700"/>
        <v>0.125</v>
      </c>
      <c r="G14945">
        <f t="shared" si="701"/>
        <v>0.25</v>
      </c>
    </row>
    <row r="14946" spans="1:7" x14ac:dyDescent="0.35">
      <c r="A14946" s="1" t="str">
        <f>fact_sales_daily_final!A14946</f>
        <v>2/13/2019</v>
      </c>
      <c r="B14946" t="str">
        <f>fact_sales_daily_final!E14946</f>
        <v>M01AB</v>
      </c>
      <c r="C14946">
        <f>fact_sales_daily_final!F14946</f>
        <v>4</v>
      </c>
      <c r="D14946">
        <f>C14946 * VLOOKUP(B14946, finance_assumptions!A:B, 2, FALSE)</f>
        <v>4</v>
      </c>
      <c r="E14946">
        <f t="shared" si="699"/>
        <v>3</v>
      </c>
      <c r="F14946">
        <f t="shared" si="700"/>
        <v>1</v>
      </c>
      <c r="G14946">
        <f t="shared" si="701"/>
        <v>0.25</v>
      </c>
    </row>
    <row r="14947" spans="1:7" x14ac:dyDescent="0.35">
      <c r="A14947" s="1" t="str">
        <f>fact_sales_daily_final!A14947</f>
        <v>2/13/2019</v>
      </c>
      <c r="B14947" t="str">
        <f>fact_sales_daily_final!E14947</f>
        <v>M01AE</v>
      </c>
      <c r="C14947">
        <f>fact_sales_daily_final!F14947</f>
        <v>4.01</v>
      </c>
      <c r="D14947">
        <f>C14947 * VLOOKUP(B14947, finance_assumptions!A:B, 2, FALSE)</f>
        <v>4.01</v>
      </c>
      <c r="E14947">
        <f t="shared" si="699"/>
        <v>3.0074999999999998</v>
      </c>
      <c r="F14947">
        <f t="shared" si="700"/>
        <v>1.0024999999999999</v>
      </c>
      <c r="G14947">
        <f t="shared" si="701"/>
        <v>0.25</v>
      </c>
    </row>
    <row r="14948" spans="1:7" x14ac:dyDescent="0.35">
      <c r="A14948" s="1" t="str">
        <f>fact_sales_daily_final!A14948</f>
        <v>2/13/2019</v>
      </c>
      <c r="B14948" t="str">
        <f>fact_sales_daily_final!E14948</f>
        <v>N02BA</v>
      </c>
      <c r="C14948">
        <f>fact_sales_daily_final!F14948</f>
        <v>1</v>
      </c>
      <c r="D14948">
        <f>C14948 * VLOOKUP(B14948, finance_assumptions!A:B, 2, FALSE)</f>
        <v>1</v>
      </c>
      <c r="E14948">
        <f t="shared" si="699"/>
        <v>0.75</v>
      </c>
      <c r="F14948">
        <f t="shared" si="700"/>
        <v>0.25</v>
      </c>
      <c r="G14948">
        <f t="shared" si="701"/>
        <v>0.25</v>
      </c>
    </row>
    <row r="14949" spans="1:7" x14ac:dyDescent="0.35">
      <c r="A14949" s="1" t="str">
        <f>fact_sales_daily_final!A14949</f>
        <v>2/13/2019</v>
      </c>
      <c r="B14949" t="str">
        <f>fact_sales_daily_final!E14949</f>
        <v>N02BE</v>
      </c>
      <c r="C14949">
        <f>fact_sales_daily_final!F14949</f>
        <v>27.2</v>
      </c>
      <c r="D14949">
        <f>C14949 * VLOOKUP(B14949, finance_assumptions!A:B, 2, FALSE)</f>
        <v>27.2</v>
      </c>
      <c r="E14949">
        <f t="shared" si="699"/>
        <v>20.399999999999999</v>
      </c>
      <c r="F14949">
        <f t="shared" si="700"/>
        <v>6.8000000000000007</v>
      </c>
      <c r="G14949">
        <f t="shared" si="701"/>
        <v>0.25000000000000006</v>
      </c>
    </row>
    <row r="14950" spans="1:7" x14ac:dyDescent="0.35">
      <c r="A14950" s="1" t="str">
        <f>fact_sales_daily_final!A14950</f>
        <v>2/13/2019</v>
      </c>
      <c r="B14950" t="str">
        <f>fact_sales_daily_final!E14950</f>
        <v>N05B</v>
      </c>
      <c r="C14950">
        <f>fact_sales_daily_final!F14950</f>
        <v>16</v>
      </c>
      <c r="D14950">
        <f>C14950 * VLOOKUP(B14950, finance_assumptions!A:B, 2, FALSE)</f>
        <v>16</v>
      </c>
      <c r="E14950">
        <f t="shared" si="699"/>
        <v>12</v>
      </c>
      <c r="F14950">
        <f t="shared" si="700"/>
        <v>4</v>
      </c>
      <c r="G14950">
        <f t="shared" si="701"/>
        <v>0.25</v>
      </c>
    </row>
    <row r="14951" spans="1:7" x14ac:dyDescent="0.35">
      <c r="A14951" s="1" t="str">
        <f>fact_sales_daily_final!A14951</f>
        <v>2/13/2019</v>
      </c>
      <c r="B14951" t="str">
        <f>fact_sales_daily_final!E14951</f>
        <v>N05C</v>
      </c>
      <c r="C14951">
        <f>fact_sales_daily_final!F14951</f>
        <v>0</v>
      </c>
      <c r="D14951">
        <f>C14951 * VLOOKUP(B14951, finance_assumptions!A:B, 2, FALSE)</f>
        <v>0</v>
      </c>
      <c r="E14951">
        <f t="shared" si="699"/>
        <v>0</v>
      </c>
      <c r="F14951">
        <f t="shared" si="700"/>
        <v>0</v>
      </c>
      <c r="G14951">
        <f t="shared" si="701"/>
        <v>0</v>
      </c>
    </row>
    <row r="14952" spans="1:7" x14ac:dyDescent="0.35">
      <c r="A14952" s="1" t="str">
        <f>fact_sales_daily_final!A14952</f>
        <v>2/13/2019</v>
      </c>
      <c r="B14952" t="str">
        <f>fact_sales_daily_final!E14952</f>
        <v>R03</v>
      </c>
      <c r="C14952">
        <f>fact_sales_daily_final!F14952</f>
        <v>8</v>
      </c>
      <c r="D14952">
        <f>C14952 * VLOOKUP(B14952, finance_assumptions!A:B, 2, FALSE)</f>
        <v>8</v>
      </c>
      <c r="E14952">
        <f t="shared" si="699"/>
        <v>6</v>
      </c>
      <c r="F14952">
        <f t="shared" si="700"/>
        <v>2</v>
      </c>
      <c r="G14952">
        <f t="shared" si="701"/>
        <v>0.25</v>
      </c>
    </row>
    <row r="14953" spans="1:7" x14ac:dyDescent="0.35">
      <c r="A14953" s="1" t="str">
        <f>fact_sales_daily_final!A14953</f>
        <v>2/13/2019</v>
      </c>
      <c r="B14953" t="str">
        <f>fact_sales_daily_final!E14953</f>
        <v>R06</v>
      </c>
      <c r="C14953">
        <f>fact_sales_daily_final!F14953</f>
        <v>2</v>
      </c>
      <c r="D14953">
        <f>C14953 * VLOOKUP(B14953, finance_assumptions!A:B, 2, FALSE)</f>
        <v>2</v>
      </c>
      <c r="E14953">
        <f t="shared" si="699"/>
        <v>1.5</v>
      </c>
      <c r="F14953">
        <f t="shared" si="700"/>
        <v>0.5</v>
      </c>
      <c r="G14953">
        <f t="shared" si="701"/>
        <v>0.25</v>
      </c>
    </row>
    <row r="14954" spans="1:7" x14ac:dyDescent="0.35">
      <c r="A14954" s="1" t="str">
        <f>fact_sales_daily_final!A14954</f>
        <v>2/14/2019</v>
      </c>
      <c r="B14954" t="str">
        <f>fact_sales_daily_final!E14954</f>
        <v>M01AB</v>
      </c>
      <c r="C14954">
        <f>fact_sales_daily_final!F14954</f>
        <v>2.33</v>
      </c>
      <c r="D14954">
        <f>C14954 * VLOOKUP(B14954, finance_assumptions!A:B, 2, FALSE)</f>
        <v>2.33</v>
      </c>
      <c r="E14954">
        <f t="shared" si="699"/>
        <v>1.7475000000000001</v>
      </c>
      <c r="F14954">
        <f t="shared" si="700"/>
        <v>0.58250000000000002</v>
      </c>
      <c r="G14954">
        <f t="shared" si="701"/>
        <v>0.25</v>
      </c>
    </row>
    <row r="14955" spans="1:7" x14ac:dyDescent="0.35">
      <c r="A14955" s="1" t="str">
        <f>fact_sales_daily_final!A14955</f>
        <v>2/14/2019</v>
      </c>
      <c r="B14955" t="str">
        <f>fact_sales_daily_final!E14955</f>
        <v>M01AE</v>
      </c>
      <c r="C14955">
        <f>fact_sales_daily_final!F14955</f>
        <v>6.5170000000000003</v>
      </c>
      <c r="D14955">
        <f>C14955 * VLOOKUP(B14955, finance_assumptions!A:B, 2, FALSE)</f>
        <v>6.5170000000000003</v>
      </c>
      <c r="E14955">
        <f t="shared" si="699"/>
        <v>4.8877500000000005</v>
      </c>
      <c r="F14955">
        <f t="shared" si="700"/>
        <v>1.6292499999999999</v>
      </c>
      <c r="G14955">
        <f t="shared" si="701"/>
        <v>0.24999999999999997</v>
      </c>
    </row>
    <row r="14956" spans="1:7" x14ac:dyDescent="0.35">
      <c r="A14956" s="1" t="str">
        <f>fact_sales_daily_final!A14956</f>
        <v>2/14/2019</v>
      </c>
      <c r="B14956" t="str">
        <f>fact_sales_daily_final!E14956</f>
        <v>N02BA</v>
      </c>
      <c r="C14956">
        <f>fact_sales_daily_final!F14956</f>
        <v>3.15</v>
      </c>
      <c r="D14956">
        <f>C14956 * VLOOKUP(B14956, finance_assumptions!A:B, 2, FALSE)</f>
        <v>3.15</v>
      </c>
      <c r="E14956">
        <f t="shared" si="699"/>
        <v>2.3624999999999998</v>
      </c>
      <c r="F14956">
        <f t="shared" si="700"/>
        <v>0.78750000000000009</v>
      </c>
      <c r="G14956">
        <f t="shared" si="701"/>
        <v>0.25000000000000006</v>
      </c>
    </row>
    <row r="14957" spans="1:7" x14ac:dyDescent="0.35">
      <c r="A14957" s="1" t="str">
        <f>fact_sales_daily_final!A14957</f>
        <v>2/14/2019</v>
      </c>
      <c r="B14957" t="str">
        <f>fact_sales_daily_final!E14957</f>
        <v>N02BE</v>
      </c>
      <c r="C14957">
        <f>fact_sales_daily_final!F14957</f>
        <v>54.5</v>
      </c>
      <c r="D14957">
        <f>C14957 * VLOOKUP(B14957, finance_assumptions!A:B, 2, FALSE)</f>
        <v>54.5</v>
      </c>
      <c r="E14957">
        <f t="shared" si="699"/>
        <v>40.875</v>
      </c>
      <c r="F14957">
        <f t="shared" si="700"/>
        <v>13.625</v>
      </c>
      <c r="G14957">
        <f t="shared" si="701"/>
        <v>0.25</v>
      </c>
    </row>
    <row r="14958" spans="1:7" x14ac:dyDescent="0.35">
      <c r="A14958" s="1" t="str">
        <f>fact_sales_daily_final!A14958</f>
        <v>2/14/2019</v>
      </c>
      <c r="B14958" t="str">
        <f>fact_sales_daily_final!E14958</f>
        <v>N05B</v>
      </c>
      <c r="C14958">
        <f>fact_sales_daily_final!F14958</f>
        <v>9</v>
      </c>
      <c r="D14958">
        <f>C14958 * VLOOKUP(B14958, finance_assumptions!A:B, 2, FALSE)</f>
        <v>9</v>
      </c>
      <c r="E14958">
        <f t="shared" si="699"/>
        <v>6.75</v>
      </c>
      <c r="F14958">
        <f t="shared" si="700"/>
        <v>2.25</v>
      </c>
      <c r="G14958">
        <f t="shared" si="701"/>
        <v>0.25</v>
      </c>
    </row>
    <row r="14959" spans="1:7" x14ac:dyDescent="0.35">
      <c r="A14959" s="1" t="str">
        <f>fact_sales_daily_final!A14959</f>
        <v>2/14/2019</v>
      </c>
      <c r="B14959" t="str">
        <f>fact_sales_daily_final!E14959</f>
        <v>N05C</v>
      </c>
      <c r="C14959">
        <f>fact_sales_daily_final!F14959</f>
        <v>0</v>
      </c>
      <c r="D14959">
        <f>C14959 * VLOOKUP(B14959, finance_assumptions!A:B, 2, FALSE)</f>
        <v>0</v>
      </c>
      <c r="E14959">
        <f t="shared" si="699"/>
        <v>0</v>
      </c>
      <c r="F14959">
        <f t="shared" si="700"/>
        <v>0</v>
      </c>
      <c r="G14959">
        <f t="shared" si="701"/>
        <v>0</v>
      </c>
    </row>
    <row r="14960" spans="1:7" x14ac:dyDescent="0.35">
      <c r="A14960" s="1" t="str">
        <f>fact_sales_daily_final!A14960</f>
        <v>2/14/2019</v>
      </c>
      <c r="B14960" t="str">
        <f>fact_sales_daily_final!E14960</f>
        <v>R03</v>
      </c>
      <c r="C14960">
        <f>fact_sales_daily_final!F14960</f>
        <v>7</v>
      </c>
      <c r="D14960">
        <f>C14960 * VLOOKUP(B14960, finance_assumptions!A:B, 2, FALSE)</f>
        <v>7</v>
      </c>
      <c r="E14960">
        <f t="shared" si="699"/>
        <v>5.25</v>
      </c>
      <c r="F14960">
        <f t="shared" si="700"/>
        <v>1.75</v>
      </c>
      <c r="G14960">
        <f t="shared" si="701"/>
        <v>0.25</v>
      </c>
    </row>
    <row r="14961" spans="1:7" x14ac:dyDescent="0.35">
      <c r="A14961" s="1" t="str">
        <f>fact_sales_daily_final!A14961</f>
        <v>2/14/2019</v>
      </c>
      <c r="B14961" t="str">
        <f>fact_sales_daily_final!E14961</f>
        <v>R06</v>
      </c>
      <c r="C14961">
        <f>fact_sales_daily_final!F14961</f>
        <v>3</v>
      </c>
      <c r="D14961">
        <f>C14961 * VLOOKUP(B14961, finance_assumptions!A:B, 2, FALSE)</f>
        <v>3</v>
      </c>
      <c r="E14961">
        <f t="shared" si="699"/>
        <v>2.25</v>
      </c>
      <c r="F14961">
        <f t="shared" si="700"/>
        <v>0.75</v>
      </c>
      <c r="G14961">
        <f t="shared" si="701"/>
        <v>0.25</v>
      </c>
    </row>
    <row r="14962" spans="1:7" x14ac:dyDescent="0.35">
      <c r="A14962" s="1" t="str">
        <f>fact_sales_daily_final!A14962</f>
        <v>2/15/2019</v>
      </c>
      <c r="B14962" t="str">
        <f>fact_sales_daily_final!E14962</f>
        <v>M01AB</v>
      </c>
      <c r="C14962">
        <f>fact_sales_daily_final!F14962</f>
        <v>5.34</v>
      </c>
      <c r="D14962">
        <f>C14962 * VLOOKUP(B14962, finance_assumptions!A:B, 2, FALSE)</f>
        <v>5.34</v>
      </c>
      <c r="E14962">
        <f t="shared" si="699"/>
        <v>4.0049999999999999</v>
      </c>
      <c r="F14962">
        <f t="shared" si="700"/>
        <v>1.335</v>
      </c>
      <c r="G14962">
        <f t="shared" si="701"/>
        <v>0.25</v>
      </c>
    </row>
    <row r="14963" spans="1:7" x14ac:dyDescent="0.35">
      <c r="A14963" s="1" t="str">
        <f>fact_sales_daily_final!A14963</f>
        <v>2/15/2019</v>
      </c>
      <c r="B14963" t="str">
        <f>fact_sales_daily_final!E14963</f>
        <v>M01AE</v>
      </c>
      <c r="C14963">
        <f>fact_sales_daily_final!F14963</f>
        <v>5</v>
      </c>
      <c r="D14963">
        <f>C14963 * VLOOKUP(B14963, finance_assumptions!A:B, 2, FALSE)</f>
        <v>5</v>
      </c>
      <c r="E14963">
        <f t="shared" si="699"/>
        <v>3.75</v>
      </c>
      <c r="F14963">
        <f t="shared" si="700"/>
        <v>1.25</v>
      </c>
      <c r="G14963">
        <f t="shared" si="701"/>
        <v>0.25</v>
      </c>
    </row>
    <row r="14964" spans="1:7" x14ac:dyDescent="0.35">
      <c r="A14964" s="1" t="str">
        <f>fact_sales_daily_final!A14964</f>
        <v>2/15/2019</v>
      </c>
      <c r="B14964" t="str">
        <f>fact_sales_daily_final!E14964</f>
        <v>N02BA</v>
      </c>
      <c r="C14964">
        <f>fact_sales_daily_final!F14964</f>
        <v>12.5</v>
      </c>
      <c r="D14964">
        <f>C14964 * VLOOKUP(B14964, finance_assumptions!A:B, 2, FALSE)</f>
        <v>12.5</v>
      </c>
      <c r="E14964">
        <f t="shared" si="699"/>
        <v>9.375</v>
      </c>
      <c r="F14964">
        <f t="shared" si="700"/>
        <v>3.125</v>
      </c>
      <c r="G14964">
        <f t="shared" si="701"/>
        <v>0.25</v>
      </c>
    </row>
    <row r="14965" spans="1:7" x14ac:dyDescent="0.35">
      <c r="A14965" s="1" t="str">
        <f>fact_sales_daily_final!A14965</f>
        <v>2/15/2019</v>
      </c>
      <c r="B14965" t="str">
        <f>fact_sales_daily_final!E14965</f>
        <v>N02BE</v>
      </c>
      <c r="C14965">
        <f>fact_sales_daily_final!F14965</f>
        <v>52.05</v>
      </c>
      <c r="D14965">
        <f>C14965 * VLOOKUP(B14965, finance_assumptions!A:B, 2, FALSE)</f>
        <v>52.05</v>
      </c>
      <c r="E14965">
        <f t="shared" si="699"/>
        <v>39.037499999999994</v>
      </c>
      <c r="F14965">
        <f t="shared" si="700"/>
        <v>13.012500000000003</v>
      </c>
      <c r="G14965">
        <f t="shared" si="701"/>
        <v>0.25000000000000006</v>
      </c>
    </row>
    <row r="14966" spans="1:7" x14ac:dyDescent="0.35">
      <c r="A14966" s="1" t="str">
        <f>fact_sales_daily_final!A14966</f>
        <v>2/15/2019</v>
      </c>
      <c r="B14966" t="str">
        <f>fact_sales_daily_final!E14966</f>
        <v>N05B</v>
      </c>
      <c r="C14966">
        <f>fact_sales_daily_final!F14966</f>
        <v>16</v>
      </c>
      <c r="D14966">
        <f>C14966 * VLOOKUP(B14966, finance_assumptions!A:B, 2, FALSE)</f>
        <v>16</v>
      </c>
      <c r="E14966">
        <f t="shared" si="699"/>
        <v>12</v>
      </c>
      <c r="F14966">
        <f t="shared" si="700"/>
        <v>4</v>
      </c>
      <c r="G14966">
        <f t="shared" si="701"/>
        <v>0.25</v>
      </c>
    </row>
    <row r="14967" spans="1:7" x14ac:dyDescent="0.35">
      <c r="A14967" s="1" t="str">
        <f>fact_sales_daily_final!A14967</f>
        <v>2/15/2019</v>
      </c>
      <c r="B14967" t="str">
        <f>fact_sales_daily_final!E14967</f>
        <v>N05C</v>
      </c>
      <c r="C14967">
        <f>fact_sales_daily_final!F14967</f>
        <v>0</v>
      </c>
      <c r="D14967">
        <f>C14967 * VLOOKUP(B14967, finance_assumptions!A:B, 2, FALSE)</f>
        <v>0</v>
      </c>
      <c r="E14967">
        <f t="shared" si="699"/>
        <v>0</v>
      </c>
      <c r="F14967">
        <f t="shared" si="700"/>
        <v>0</v>
      </c>
      <c r="G14967">
        <f t="shared" si="701"/>
        <v>0</v>
      </c>
    </row>
    <row r="14968" spans="1:7" x14ac:dyDescent="0.35">
      <c r="A14968" s="1" t="str">
        <f>fact_sales_daily_final!A14968</f>
        <v>2/15/2019</v>
      </c>
      <c r="B14968" t="str">
        <f>fact_sales_daily_final!E14968</f>
        <v>R03</v>
      </c>
      <c r="C14968">
        <f>fact_sales_daily_final!F14968</f>
        <v>3</v>
      </c>
      <c r="D14968">
        <f>C14968 * VLOOKUP(B14968, finance_assumptions!A:B, 2, FALSE)</f>
        <v>3</v>
      </c>
      <c r="E14968">
        <f t="shared" si="699"/>
        <v>2.25</v>
      </c>
      <c r="F14968">
        <f t="shared" si="700"/>
        <v>0.75</v>
      </c>
      <c r="G14968">
        <f t="shared" si="701"/>
        <v>0.25</v>
      </c>
    </row>
    <row r="14969" spans="1:7" x14ac:dyDescent="0.35">
      <c r="A14969" s="1" t="str">
        <f>fact_sales_daily_final!A14969</f>
        <v>2/15/2019</v>
      </c>
      <c r="B14969" t="str">
        <f>fact_sales_daily_final!E14969</f>
        <v>R06</v>
      </c>
      <c r="C14969">
        <f>fact_sales_daily_final!F14969</f>
        <v>2</v>
      </c>
      <c r="D14969">
        <f>C14969 * VLOOKUP(B14969, finance_assumptions!A:B, 2, FALSE)</f>
        <v>2</v>
      </c>
      <c r="E14969">
        <f t="shared" si="699"/>
        <v>1.5</v>
      </c>
      <c r="F14969">
        <f t="shared" si="700"/>
        <v>0.5</v>
      </c>
      <c r="G14969">
        <f t="shared" si="701"/>
        <v>0.25</v>
      </c>
    </row>
    <row r="14970" spans="1:7" x14ac:dyDescent="0.35">
      <c r="A14970" s="1" t="str">
        <f>fact_sales_daily_final!A14970</f>
        <v>2/16/2019</v>
      </c>
      <c r="B14970" t="str">
        <f>fact_sales_daily_final!E14970</f>
        <v>M01AB</v>
      </c>
      <c r="C14970">
        <f>fact_sales_daily_final!F14970</f>
        <v>6.34</v>
      </c>
      <c r="D14970">
        <f>C14970 * VLOOKUP(B14970, finance_assumptions!A:B, 2, FALSE)</f>
        <v>6.34</v>
      </c>
      <c r="E14970">
        <f t="shared" si="699"/>
        <v>4.7549999999999999</v>
      </c>
      <c r="F14970">
        <f t="shared" si="700"/>
        <v>1.585</v>
      </c>
      <c r="G14970">
        <f t="shared" si="701"/>
        <v>0.25</v>
      </c>
    </row>
    <row r="14971" spans="1:7" x14ac:dyDescent="0.35">
      <c r="A14971" s="1" t="str">
        <f>fact_sales_daily_final!A14971</f>
        <v>2/16/2019</v>
      </c>
      <c r="B14971" t="str">
        <f>fact_sales_daily_final!E14971</f>
        <v>M01AE</v>
      </c>
      <c r="C14971">
        <f>fact_sales_daily_final!F14971</f>
        <v>6.02</v>
      </c>
      <c r="D14971">
        <f>C14971 * VLOOKUP(B14971, finance_assumptions!A:B, 2, FALSE)</f>
        <v>6.02</v>
      </c>
      <c r="E14971">
        <f t="shared" si="699"/>
        <v>4.5149999999999997</v>
      </c>
      <c r="F14971">
        <f t="shared" si="700"/>
        <v>1.5049999999999999</v>
      </c>
      <c r="G14971">
        <f t="shared" si="701"/>
        <v>0.25</v>
      </c>
    </row>
    <row r="14972" spans="1:7" x14ac:dyDescent="0.35">
      <c r="A14972" s="1" t="str">
        <f>fact_sales_daily_final!A14972</f>
        <v>2/16/2019</v>
      </c>
      <c r="B14972" t="str">
        <f>fact_sales_daily_final!E14972</f>
        <v>N02BA</v>
      </c>
      <c r="C14972">
        <f>fact_sales_daily_final!F14972</f>
        <v>5</v>
      </c>
      <c r="D14972">
        <f>C14972 * VLOOKUP(B14972, finance_assumptions!A:B, 2, FALSE)</f>
        <v>5</v>
      </c>
      <c r="E14972">
        <f t="shared" si="699"/>
        <v>3.75</v>
      </c>
      <c r="F14972">
        <f t="shared" si="700"/>
        <v>1.25</v>
      </c>
      <c r="G14972">
        <f t="shared" si="701"/>
        <v>0.25</v>
      </c>
    </row>
    <row r="14973" spans="1:7" x14ac:dyDescent="0.35">
      <c r="A14973" s="1" t="str">
        <f>fact_sales_daily_final!A14973</f>
        <v>2/16/2019</v>
      </c>
      <c r="B14973" t="str">
        <f>fact_sales_daily_final!E14973</f>
        <v>N02BE</v>
      </c>
      <c r="C14973">
        <f>fact_sales_daily_final!F14973</f>
        <v>36.4</v>
      </c>
      <c r="D14973">
        <f>C14973 * VLOOKUP(B14973, finance_assumptions!A:B, 2, FALSE)</f>
        <v>36.4</v>
      </c>
      <c r="E14973">
        <f t="shared" si="699"/>
        <v>27.299999999999997</v>
      </c>
      <c r="F14973">
        <f t="shared" si="700"/>
        <v>9.1000000000000014</v>
      </c>
      <c r="G14973">
        <f t="shared" si="701"/>
        <v>0.25000000000000006</v>
      </c>
    </row>
    <row r="14974" spans="1:7" x14ac:dyDescent="0.35">
      <c r="A14974" s="1" t="str">
        <f>fact_sales_daily_final!A14974</f>
        <v>2/16/2019</v>
      </c>
      <c r="B14974" t="str">
        <f>fact_sales_daily_final!E14974</f>
        <v>N05B</v>
      </c>
      <c r="C14974">
        <f>fact_sales_daily_final!F14974</f>
        <v>8</v>
      </c>
      <c r="D14974">
        <f>C14974 * VLOOKUP(B14974, finance_assumptions!A:B, 2, FALSE)</f>
        <v>8</v>
      </c>
      <c r="E14974">
        <f t="shared" si="699"/>
        <v>6</v>
      </c>
      <c r="F14974">
        <f t="shared" si="700"/>
        <v>2</v>
      </c>
      <c r="G14974">
        <f t="shared" si="701"/>
        <v>0.25</v>
      </c>
    </row>
    <row r="14975" spans="1:7" x14ac:dyDescent="0.35">
      <c r="A14975" s="1" t="str">
        <f>fact_sales_daily_final!A14975</f>
        <v>2/16/2019</v>
      </c>
      <c r="B14975" t="str">
        <f>fact_sales_daily_final!E14975</f>
        <v>N05C</v>
      </c>
      <c r="C14975">
        <f>fact_sales_daily_final!F14975</f>
        <v>0</v>
      </c>
      <c r="D14975">
        <f>C14975 * VLOOKUP(B14975, finance_assumptions!A:B, 2, FALSE)</f>
        <v>0</v>
      </c>
      <c r="E14975">
        <f t="shared" si="699"/>
        <v>0</v>
      </c>
      <c r="F14975">
        <f t="shared" si="700"/>
        <v>0</v>
      </c>
      <c r="G14975">
        <f t="shared" si="701"/>
        <v>0</v>
      </c>
    </row>
    <row r="14976" spans="1:7" x14ac:dyDescent="0.35">
      <c r="A14976" s="1" t="str">
        <f>fact_sales_daily_final!A14976</f>
        <v>2/16/2019</v>
      </c>
      <c r="B14976" t="str">
        <f>fact_sales_daily_final!E14976</f>
        <v>R03</v>
      </c>
      <c r="C14976">
        <f>fact_sales_daily_final!F14976</f>
        <v>6</v>
      </c>
      <c r="D14976">
        <f>C14976 * VLOOKUP(B14976, finance_assumptions!A:B, 2, FALSE)</f>
        <v>6</v>
      </c>
      <c r="E14976">
        <f t="shared" si="699"/>
        <v>4.5</v>
      </c>
      <c r="F14976">
        <f t="shared" si="700"/>
        <v>1.5</v>
      </c>
      <c r="G14976">
        <f t="shared" si="701"/>
        <v>0.25</v>
      </c>
    </row>
    <row r="14977" spans="1:7" x14ac:dyDescent="0.35">
      <c r="A14977" s="1" t="str">
        <f>fact_sales_daily_final!A14977</f>
        <v>2/16/2019</v>
      </c>
      <c r="B14977" t="str">
        <f>fact_sales_daily_final!E14977</f>
        <v>R06</v>
      </c>
      <c r="C14977">
        <f>fact_sales_daily_final!F14977</f>
        <v>3</v>
      </c>
      <c r="D14977">
        <f>C14977 * VLOOKUP(B14977, finance_assumptions!A:B, 2, FALSE)</f>
        <v>3</v>
      </c>
      <c r="E14977">
        <f t="shared" si="699"/>
        <v>2.25</v>
      </c>
      <c r="F14977">
        <f t="shared" si="700"/>
        <v>0.75</v>
      </c>
      <c r="G14977">
        <f t="shared" si="701"/>
        <v>0.25</v>
      </c>
    </row>
    <row r="14978" spans="1:7" x14ac:dyDescent="0.35">
      <c r="A14978" s="1" t="str">
        <f>fact_sales_daily_final!A14978</f>
        <v>2/17/2019</v>
      </c>
      <c r="B14978" t="str">
        <f>fact_sales_daily_final!E14978</f>
        <v>M01AB</v>
      </c>
      <c r="C14978">
        <f>fact_sales_daily_final!F14978</f>
        <v>2.34</v>
      </c>
      <c r="D14978">
        <f>C14978 * VLOOKUP(B14978, finance_assumptions!A:B, 2, FALSE)</f>
        <v>2.34</v>
      </c>
      <c r="E14978">
        <f t="shared" si="699"/>
        <v>1.7549999999999999</v>
      </c>
      <c r="F14978">
        <f t="shared" si="700"/>
        <v>0.58499999999999996</v>
      </c>
      <c r="G14978">
        <f t="shared" si="701"/>
        <v>0.25</v>
      </c>
    </row>
    <row r="14979" spans="1:7" x14ac:dyDescent="0.35">
      <c r="A14979" s="1" t="str">
        <f>fact_sales_daily_final!A14979</f>
        <v>2/17/2019</v>
      </c>
      <c r="B14979" t="str">
        <f>fact_sales_daily_final!E14979</f>
        <v>M01AE</v>
      </c>
      <c r="C14979">
        <f>fact_sales_daily_final!F14979</f>
        <v>4.4160000000000004</v>
      </c>
      <c r="D14979">
        <f>C14979 * VLOOKUP(B14979, finance_assumptions!A:B, 2, FALSE)</f>
        <v>4.4160000000000004</v>
      </c>
      <c r="E14979">
        <f t="shared" ref="E14979:E15042" si="702">D14979 * 0.75</f>
        <v>3.3120000000000003</v>
      </c>
      <c r="F14979">
        <f t="shared" ref="F14979:F15042" si="703">D14979 - E14979</f>
        <v>1.1040000000000001</v>
      </c>
      <c r="G14979">
        <f t="shared" ref="G14979:G15042" si="704">IF(D14979=0, 0, F14979/D14979)</f>
        <v>0.25</v>
      </c>
    </row>
    <row r="14980" spans="1:7" x14ac:dyDescent="0.35">
      <c r="A14980" s="1" t="str">
        <f>fact_sales_daily_final!A14980</f>
        <v>2/17/2019</v>
      </c>
      <c r="B14980" t="str">
        <f>fact_sales_daily_final!E14980</f>
        <v>N02BA</v>
      </c>
      <c r="C14980">
        <f>fact_sales_daily_final!F14980</f>
        <v>4</v>
      </c>
      <c r="D14980">
        <f>C14980 * VLOOKUP(B14980, finance_assumptions!A:B, 2, FALSE)</f>
        <v>4</v>
      </c>
      <c r="E14980">
        <f t="shared" si="702"/>
        <v>3</v>
      </c>
      <c r="F14980">
        <f t="shared" si="703"/>
        <v>1</v>
      </c>
      <c r="G14980">
        <f t="shared" si="704"/>
        <v>0.25</v>
      </c>
    </row>
    <row r="14981" spans="1:7" x14ac:dyDescent="0.35">
      <c r="A14981" s="1" t="str">
        <f>fact_sales_daily_final!A14981</f>
        <v>2/17/2019</v>
      </c>
      <c r="B14981" t="str">
        <f>fact_sales_daily_final!E14981</f>
        <v>N02BE</v>
      </c>
      <c r="C14981">
        <f>fact_sales_daily_final!F14981</f>
        <v>15.162000000000001</v>
      </c>
      <c r="D14981">
        <f>C14981 * VLOOKUP(B14981, finance_assumptions!A:B, 2, FALSE)</f>
        <v>15.162000000000001</v>
      </c>
      <c r="E14981">
        <f t="shared" si="702"/>
        <v>11.371500000000001</v>
      </c>
      <c r="F14981">
        <f t="shared" si="703"/>
        <v>3.7904999999999998</v>
      </c>
      <c r="G14981">
        <f t="shared" si="704"/>
        <v>0.24999999999999997</v>
      </c>
    </row>
    <row r="14982" spans="1:7" x14ac:dyDescent="0.35">
      <c r="A14982" s="1" t="str">
        <f>fact_sales_daily_final!A14982</f>
        <v>2/17/2019</v>
      </c>
      <c r="B14982" t="str">
        <f>fact_sales_daily_final!E14982</f>
        <v>N05B</v>
      </c>
      <c r="C14982">
        <f>fact_sales_daily_final!F14982</f>
        <v>11.2</v>
      </c>
      <c r="D14982">
        <f>C14982 * VLOOKUP(B14982, finance_assumptions!A:B, 2, FALSE)</f>
        <v>11.2</v>
      </c>
      <c r="E14982">
        <f t="shared" si="702"/>
        <v>8.3999999999999986</v>
      </c>
      <c r="F14982">
        <f t="shared" si="703"/>
        <v>2.8000000000000007</v>
      </c>
      <c r="G14982">
        <f t="shared" si="704"/>
        <v>0.25000000000000006</v>
      </c>
    </row>
    <row r="14983" spans="1:7" x14ac:dyDescent="0.35">
      <c r="A14983" s="1" t="str">
        <f>fact_sales_daily_final!A14983</f>
        <v>2/17/2019</v>
      </c>
      <c r="B14983" t="str">
        <f>fact_sales_daily_final!E14983</f>
        <v>N05C</v>
      </c>
      <c r="C14983">
        <f>fact_sales_daily_final!F14983</f>
        <v>0</v>
      </c>
      <c r="D14983">
        <f>C14983 * VLOOKUP(B14983, finance_assumptions!A:B, 2, FALSE)</f>
        <v>0</v>
      </c>
      <c r="E14983">
        <f t="shared" si="702"/>
        <v>0</v>
      </c>
      <c r="F14983">
        <f t="shared" si="703"/>
        <v>0</v>
      </c>
      <c r="G14983">
        <f t="shared" si="704"/>
        <v>0</v>
      </c>
    </row>
    <row r="14984" spans="1:7" x14ac:dyDescent="0.35">
      <c r="A14984" s="1" t="str">
        <f>fact_sales_daily_final!A14984</f>
        <v>2/17/2019</v>
      </c>
      <c r="B14984" t="str">
        <f>fact_sales_daily_final!E14984</f>
        <v>R03</v>
      </c>
      <c r="C14984">
        <f>fact_sales_daily_final!F14984</f>
        <v>0</v>
      </c>
      <c r="D14984">
        <f>C14984 * VLOOKUP(B14984, finance_assumptions!A:B, 2, FALSE)</f>
        <v>0</v>
      </c>
      <c r="E14984">
        <f t="shared" si="702"/>
        <v>0</v>
      </c>
      <c r="F14984">
        <f t="shared" si="703"/>
        <v>0</v>
      </c>
      <c r="G14984">
        <f t="shared" si="704"/>
        <v>0</v>
      </c>
    </row>
    <row r="14985" spans="1:7" x14ac:dyDescent="0.35">
      <c r="A14985" s="1" t="str">
        <f>fact_sales_daily_final!A14985</f>
        <v>2/17/2019</v>
      </c>
      <c r="B14985" t="str">
        <f>fact_sales_daily_final!E14985</f>
        <v>R06</v>
      </c>
      <c r="C14985">
        <f>fact_sales_daily_final!F14985</f>
        <v>3.1</v>
      </c>
      <c r="D14985">
        <f>C14985 * VLOOKUP(B14985, finance_assumptions!A:B, 2, FALSE)</f>
        <v>3.1</v>
      </c>
      <c r="E14985">
        <f t="shared" si="702"/>
        <v>2.3250000000000002</v>
      </c>
      <c r="F14985">
        <f t="shared" si="703"/>
        <v>0.77499999999999991</v>
      </c>
      <c r="G14985">
        <f t="shared" si="704"/>
        <v>0.24999999999999997</v>
      </c>
    </row>
    <row r="14986" spans="1:7" x14ac:dyDescent="0.35">
      <c r="A14986" s="1" t="str">
        <f>fact_sales_daily_final!A14986</f>
        <v>2/18/2019</v>
      </c>
      <c r="B14986" t="str">
        <f>fact_sales_daily_final!E14986</f>
        <v>M01AB</v>
      </c>
      <c r="C14986">
        <f>fact_sales_daily_final!F14986</f>
        <v>3.34</v>
      </c>
      <c r="D14986">
        <f>C14986 * VLOOKUP(B14986, finance_assumptions!A:B, 2, FALSE)</f>
        <v>3.34</v>
      </c>
      <c r="E14986">
        <f t="shared" si="702"/>
        <v>2.5049999999999999</v>
      </c>
      <c r="F14986">
        <f t="shared" si="703"/>
        <v>0.83499999999999996</v>
      </c>
      <c r="G14986">
        <f t="shared" si="704"/>
        <v>0.25</v>
      </c>
    </row>
    <row r="14987" spans="1:7" x14ac:dyDescent="0.35">
      <c r="A14987" s="1" t="str">
        <f>fact_sales_daily_final!A14987</f>
        <v>2/18/2019</v>
      </c>
      <c r="B14987" t="str">
        <f>fact_sales_daily_final!E14987</f>
        <v>M01AE</v>
      </c>
      <c r="C14987">
        <f>fact_sales_daily_final!F14987</f>
        <v>2.0760000000000001</v>
      </c>
      <c r="D14987">
        <f>C14987 * VLOOKUP(B14987, finance_assumptions!A:B, 2, FALSE)</f>
        <v>2.0760000000000001</v>
      </c>
      <c r="E14987">
        <f t="shared" si="702"/>
        <v>1.5569999999999999</v>
      </c>
      <c r="F14987">
        <f t="shared" si="703"/>
        <v>0.51900000000000013</v>
      </c>
      <c r="G14987">
        <f t="shared" si="704"/>
        <v>0.25000000000000006</v>
      </c>
    </row>
    <row r="14988" spans="1:7" x14ac:dyDescent="0.35">
      <c r="A14988" s="1" t="str">
        <f>fact_sales_daily_final!A14988</f>
        <v>2/18/2019</v>
      </c>
      <c r="B14988" t="str">
        <f>fact_sales_daily_final!E14988</f>
        <v>N02BA</v>
      </c>
      <c r="C14988">
        <f>fact_sales_daily_final!F14988</f>
        <v>3.6</v>
      </c>
      <c r="D14988">
        <f>C14988 * VLOOKUP(B14988, finance_assumptions!A:B, 2, FALSE)</f>
        <v>3.6</v>
      </c>
      <c r="E14988">
        <f t="shared" si="702"/>
        <v>2.7</v>
      </c>
      <c r="F14988">
        <f t="shared" si="703"/>
        <v>0.89999999999999991</v>
      </c>
      <c r="G14988">
        <f t="shared" si="704"/>
        <v>0.24999999999999997</v>
      </c>
    </row>
    <row r="14989" spans="1:7" x14ac:dyDescent="0.35">
      <c r="A14989" s="1" t="str">
        <f>fact_sales_daily_final!A14989</f>
        <v>2/18/2019</v>
      </c>
      <c r="B14989" t="str">
        <f>fact_sales_daily_final!E14989</f>
        <v>N02BE</v>
      </c>
      <c r="C14989">
        <f>fact_sales_daily_final!F14989</f>
        <v>27.4</v>
      </c>
      <c r="D14989">
        <f>C14989 * VLOOKUP(B14989, finance_assumptions!A:B, 2, FALSE)</f>
        <v>27.4</v>
      </c>
      <c r="E14989">
        <f t="shared" si="702"/>
        <v>20.549999999999997</v>
      </c>
      <c r="F14989">
        <f t="shared" si="703"/>
        <v>6.8500000000000014</v>
      </c>
      <c r="G14989">
        <f t="shared" si="704"/>
        <v>0.25000000000000006</v>
      </c>
    </row>
    <row r="14990" spans="1:7" x14ac:dyDescent="0.35">
      <c r="A14990" s="1" t="str">
        <f>fact_sales_daily_final!A14990</f>
        <v>2/18/2019</v>
      </c>
      <c r="B14990" t="str">
        <f>fact_sales_daily_final!E14990</f>
        <v>N05B</v>
      </c>
      <c r="C14990">
        <f>fact_sales_daily_final!F14990</f>
        <v>7</v>
      </c>
      <c r="D14990">
        <f>C14990 * VLOOKUP(B14990, finance_assumptions!A:B, 2, FALSE)</f>
        <v>7</v>
      </c>
      <c r="E14990">
        <f t="shared" si="702"/>
        <v>5.25</v>
      </c>
      <c r="F14990">
        <f t="shared" si="703"/>
        <v>1.75</v>
      </c>
      <c r="G14990">
        <f t="shared" si="704"/>
        <v>0.25</v>
      </c>
    </row>
    <row r="14991" spans="1:7" x14ac:dyDescent="0.35">
      <c r="A14991" s="1" t="str">
        <f>fact_sales_daily_final!A14991</f>
        <v>2/18/2019</v>
      </c>
      <c r="B14991" t="str">
        <f>fact_sales_daily_final!E14991</f>
        <v>N05C</v>
      </c>
      <c r="C14991">
        <f>fact_sales_daily_final!F14991</f>
        <v>0</v>
      </c>
      <c r="D14991">
        <f>C14991 * VLOOKUP(B14991, finance_assumptions!A:B, 2, FALSE)</f>
        <v>0</v>
      </c>
      <c r="E14991">
        <f t="shared" si="702"/>
        <v>0</v>
      </c>
      <c r="F14991">
        <f t="shared" si="703"/>
        <v>0</v>
      </c>
      <c r="G14991">
        <f t="shared" si="704"/>
        <v>0</v>
      </c>
    </row>
    <row r="14992" spans="1:7" x14ac:dyDescent="0.35">
      <c r="A14992" s="1" t="str">
        <f>fact_sales_daily_final!A14992</f>
        <v>2/18/2019</v>
      </c>
      <c r="B14992" t="str">
        <f>fact_sales_daily_final!E14992</f>
        <v>R03</v>
      </c>
      <c r="C14992">
        <f>fact_sales_daily_final!F14992</f>
        <v>10</v>
      </c>
      <c r="D14992">
        <f>C14992 * VLOOKUP(B14992, finance_assumptions!A:B, 2, FALSE)</f>
        <v>10</v>
      </c>
      <c r="E14992">
        <f t="shared" si="702"/>
        <v>7.5</v>
      </c>
      <c r="F14992">
        <f t="shared" si="703"/>
        <v>2.5</v>
      </c>
      <c r="G14992">
        <f t="shared" si="704"/>
        <v>0.25</v>
      </c>
    </row>
    <row r="14993" spans="1:7" x14ac:dyDescent="0.35">
      <c r="A14993" s="1" t="str">
        <f>fact_sales_daily_final!A14993</f>
        <v>2/18/2019</v>
      </c>
      <c r="B14993" t="str">
        <f>fact_sales_daily_final!E14993</f>
        <v>R06</v>
      </c>
      <c r="C14993">
        <f>fact_sales_daily_final!F14993</f>
        <v>0</v>
      </c>
      <c r="D14993">
        <f>C14993 * VLOOKUP(B14993, finance_assumptions!A:B, 2, FALSE)</f>
        <v>0</v>
      </c>
      <c r="E14993">
        <f t="shared" si="702"/>
        <v>0</v>
      </c>
      <c r="F14993">
        <f t="shared" si="703"/>
        <v>0</v>
      </c>
      <c r="G14993">
        <f t="shared" si="704"/>
        <v>0</v>
      </c>
    </row>
    <row r="14994" spans="1:7" x14ac:dyDescent="0.35">
      <c r="A14994" s="1" t="str">
        <f>fact_sales_daily_final!A14994</f>
        <v>2/19/2019</v>
      </c>
      <c r="B14994" t="str">
        <f>fact_sales_daily_final!E14994</f>
        <v>M01AB</v>
      </c>
      <c r="C14994">
        <f>fact_sales_daily_final!F14994</f>
        <v>3.33</v>
      </c>
      <c r="D14994">
        <f>C14994 * VLOOKUP(B14994, finance_assumptions!A:B, 2, FALSE)</f>
        <v>3.33</v>
      </c>
      <c r="E14994">
        <f t="shared" si="702"/>
        <v>2.4975000000000001</v>
      </c>
      <c r="F14994">
        <f t="shared" si="703"/>
        <v>0.83250000000000002</v>
      </c>
      <c r="G14994">
        <f t="shared" si="704"/>
        <v>0.25</v>
      </c>
    </row>
    <row r="14995" spans="1:7" x14ac:dyDescent="0.35">
      <c r="A14995" s="1" t="str">
        <f>fact_sales_daily_final!A14995</f>
        <v>2/19/2019</v>
      </c>
      <c r="B14995" t="str">
        <f>fact_sales_daily_final!E14995</f>
        <v>M01AE</v>
      </c>
      <c r="C14995">
        <f>fact_sales_daily_final!F14995</f>
        <v>4.33</v>
      </c>
      <c r="D14995">
        <f>C14995 * VLOOKUP(B14995, finance_assumptions!A:B, 2, FALSE)</f>
        <v>4.33</v>
      </c>
      <c r="E14995">
        <f t="shared" si="702"/>
        <v>3.2475000000000001</v>
      </c>
      <c r="F14995">
        <f t="shared" si="703"/>
        <v>1.0825</v>
      </c>
      <c r="G14995">
        <f t="shared" si="704"/>
        <v>0.25</v>
      </c>
    </row>
    <row r="14996" spans="1:7" x14ac:dyDescent="0.35">
      <c r="A14996" s="1" t="str">
        <f>fact_sales_daily_final!A14996</f>
        <v>2/19/2019</v>
      </c>
      <c r="B14996" t="str">
        <f>fact_sales_daily_final!E14996</f>
        <v>N02BA</v>
      </c>
      <c r="C14996">
        <f>fact_sales_daily_final!F14996</f>
        <v>1.5</v>
      </c>
      <c r="D14996">
        <f>C14996 * VLOOKUP(B14996, finance_assumptions!A:B, 2, FALSE)</f>
        <v>1.5</v>
      </c>
      <c r="E14996">
        <f t="shared" si="702"/>
        <v>1.125</v>
      </c>
      <c r="F14996">
        <f t="shared" si="703"/>
        <v>0.375</v>
      </c>
      <c r="G14996">
        <f t="shared" si="704"/>
        <v>0.25</v>
      </c>
    </row>
    <row r="14997" spans="1:7" x14ac:dyDescent="0.35">
      <c r="A14997" s="1" t="str">
        <f>fact_sales_daily_final!A14997</f>
        <v>2/19/2019</v>
      </c>
      <c r="B14997" t="str">
        <f>fact_sales_daily_final!E14997</f>
        <v>N02BE</v>
      </c>
      <c r="C14997">
        <f>fact_sales_daily_final!F14997</f>
        <v>27.4</v>
      </c>
      <c r="D14997">
        <f>C14997 * VLOOKUP(B14997, finance_assumptions!A:B, 2, FALSE)</f>
        <v>27.4</v>
      </c>
      <c r="E14997">
        <f t="shared" si="702"/>
        <v>20.549999999999997</v>
      </c>
      <c r="F14997">
        <f t="shared" si="703"/>
        <v>6.8500000000000014</v>
      </c>
      <c r="G14997">
        <f t="shared" si="704"/>
        <v>0.25000000000000006</v>
      </c>
    </row>
    <row r="14998" spans="1:7" x14ac:dyDescent="0.35">
      <c r="A14998" s="1" t="str">
        <f>fact_sales_daily_final!A14998</f>
        <v>2/19/2019</v>
      </c>
      <c r="B14998" t="str">
        <f>fact_sales_daily_final!E14998</f>
        <v>N05B</v>
      </c>
      <c r="C14998">
        <f>fact_sales_daily_final!F14998</f>
        <v>15</v>
      </c>
      <c r="D14998">
        <f>C14998 * VLOOKUP(B14998, finance_assumptions!A:B, 2, FALSE)</f>
        <v>15</v>
      </c>
      <c r="E14998">
        <f t="shared" si="702"/>
        <v>11.25</v>
      </c>
      <c r="F14998">
        <f t="shared" si="703"/>
        <v>3.75</v>
      </c>
      <c r="G14998">
        <f t="shared" si="704"/>
        <v>0.25</v>
      </c>
    </row>
    <row r="14999" spans="1:7" x14ac:dyDescent="0.35">
      <c r="A14999" s="1" t="str">
        <f>fact_sales_daily_final!A14999</f>
        <v>2/19/2019</v>
      </c>
      <c r="B14999" t="str">
        <f>fact_sales_daily_final!E14999</f>
        <v>N05C</v>
      </c>
      <c r="C14999">
        <f>fact_sales_daily_final!F14999</f>
        <v>2</v>
      </c>
      <c r="D14999">
        <f>C14999 * VLOOKUP(B14999, finance_assumptions!A:B, 2, FALSE)</f>
        <v>2</v>
      </c>
      <c r="E14999">
        <f t="shared" si="702"/>
        <v>1.5</v>
      </c>
      <c r="F14999">
        <f t="shared" si="703"/>
        <v>0.5</v>
      </c>
      <c r="G14999">
        <f t="shared" si="704"/>
        <v>0.25</v>
      </c>
    </row>
    <row r="15000" spans="1:7" x14ac:dyDescent="0.35">
      <c r="A15000" s="1" t="str">
        <f>fact_sales_daily_final!A15000</f>
        <v>2/19/2019</v>
      </c>
      <c r="B15000" t="str">
        <f>fact_sales_daily_final!E15000</f>
        <v>R03</v>
      </c>
      <c r="C15000">
        <f>fact_sales_daily_final!F15000</f>
        <v>6</v>
      </c>
      <c r="D15000">
        <f>C15000 * VLOOKUP(B15000, finance_assumptions!A:B, 2, FALSE)</f>
        <v>6</v>
      </c>
      <c r="E15000">
        <f t="shared" si="702"/>
        <v>4.5</v>
      </c>
      <c r="F15000">
        <f t="shared" si="703"/>
        <v>1.5</v>
      </c>
      <c r="G15000">
        <f t="shared" si="704"/>
        <v>0.25</v>
      </c>
    </row>
    <row r="15001" spans="1:7" x14ac:dyDescent="0.35">
      <c r="A15001" s="1" t="str">
        <f>fact_sales_daily_final!A15001</f>
        <v>2/19/2019</v>
      </c>
      <c r="B15001" t="str">
        <f>fact_sales_daily_final!E15001</f>
        <v>R06</v>
      </c>
      <c r="C15001">
        <f>fact_sales_daily_final!F15001</f>
        <v>3</v>
      </c>
      <c r="D15001">
        <f>C15001 * VLOOKUP(B15001, finance_assumptions!A:B, 2, FALSE)</f>
        <v>3</v>
      </c>
      <c r="E15001">
        <f t="shared" si="702"/>
        <v>2.25</v>
      </c>
      <c r="F15001">
        <f t="shared" si="703"/>
        <v>0.75</v>
      </c>
      <c r="G15001">
        <f t="shared" si="704"/>
        <v>0.25</v>
      </c>
    </row>
    <row r="15002" spans="1:7" x14ac:dyDescent="0.35">
      <c r="A15002" s="1" t="str">
        <f>fact_sales_daily_final!A15002</f>
        <v>2/20/2019</v>
      </c>
      <c r="B15002" t="str">
        <f>fact_sales_daily_final!E15002</f>
        <v>M01AB</v>
      </c>
      <c r="C15002">
        <f>fact_sales_daily_final!F15002</f>
        <v>2.34</v>
      </c>
      <c r="D15002">
        <f>C15002 * VLOOKUP(B15002, finance_assumptions!A:B, 2, FALSE)</f>
        <v>2.34</v>
      </c>
      <c r="E15002">
        <f t="shared" si="702"/>
        <v>1.7549999999999999</v>
      </c>
      <c r="F15002">
        <f t="shared" si="703"/>
        <v>0.58499999999999996</v>
      </c>
      <c r="G15002">
        <f t="shared" si="704"/>
        <v>0.25</v>
      </c>
    </row>
    <row r="15003" spans="1:7" x14ac:dyDescent="0.35">
      <c r="A15003" s="1" t="str">
        <f>fact_sales_daily_final!A15003</f>
        <v>2/20/2019</v>
      </c>
      <c r="B15003" t="str">
        <f>fact_sales_daily_final!E15003</f>
        <v>M01AE</v>
      </c>
      <c r="C15003">
        <f>fact_sales_daily_final!F15003</f>
        <v>4.7789999999999999</v>
      </c>
      <c r="D15003">
        <f>C15003 * VLOOKUP(B15003, finance_assumptions!A:B, 2, FALSE)</f>
        <v>4.7789999999999999</v>
      </c>
      <c r="E15003">
        <f t="shared" si="702"/>
        <v>3.5842499999999999</v>
      </c>
      <c r="F15003">
        <f t="shared" si="703"/>
        <v>1.19475</v>
      </c>
      <c r="G15003">
        <f t="shared" si="704"/>
        <v>0.25</v>
      </c>
    </row>
    <row r="15004" spans="1:7" x14ac:dyDescent="0.35">
      <c r="A15004" s="1" t="str">
        <f>fact_sales_daily_final!A15004</f>
        <v>2/20/2019</v>
      </c>
      <c r="B15004" t="str">
        <f>fact_sales_daily_final!E15004</f>
        <v>N02BA</v>
      </c>
      <c r="C15004">
        <f>fact_sales_daily_final!F15004</f>
        <v>3.3</v>
      </c>
      <c r="D15004">
        <f>C15004 * VLOOKUP(B15004, finance_assumptions!A:B, 2, FALSE)</f>
        <v>3.3</v>
      </c>
      <c r="E15004">
        <f t="shared" si="702"/>
        <v>2.4749999999999996</v>
      </c>
      <c r="F15004">
        <f t="shared" si="703"/>
        <v>0.82500000000000018</v>
      </c>
      <c r="G15004">
        <f t="shared" si="704"/>
        <v>0.25000000000000006</v>
      </c>
    </row>
    <row r="15005" spans="1:7" x14ac:dyDescent="0.35">
      <c r="A15005" s="1" t="str">
        <f>fact_sales_daily_final!A15005</f>
        <v>2/20/2019</v>
      </c>
      <c r="B15005" t="str">
        <f>fact_sales_daily_final!E15005</f>
        <v>N02BE</v>
      </c>
      <c r="C15005">
        <f>fact_sales_daily_final!F15005</f>
        <v>30.6</v>
      </c>
      <c r="D15005">
        <f>C15005 * VLOOKUP(B15005, finance_assumptions!A:B, 2, FALSE)</f>
        <v>30.6</v>
      </c>
      <c r="E15005">
        <f t="shared" si="702"/>
        <v>22.950000000000003</v>
      </c>
      <c r="F15005">
        <f t="shared" si="703"/>
        <v>7.6499999999999986</v>
      </c>
      <c r="G15005">
        <f t="shared" si="704"/>
        <v>0.24999999999999994</v>
      </c>
    </row>
    <row r="15006" spans="1:7" x14ac:dyDescent="0.35">
      <c r="A15006" s="1" t="str">
        <f>fact_sales_daily_final!A15006</f>
        <v>2/20/2019</v>
      </c>
      <c r="B15006" t="str">
        <f>fact_sales_daily_final!E15006</f>
        <v>N05B</v>
      </c>
      <c r="C15006">
        <f>fact_sales_daily_final!F15006</f>
        <v>14</v>
      </c>
      <c r="D15006">
        <f>C15006 * VLOOKUP(B15006, finance_assumptions!A:B, 2, FALSE)</f>
        <v>14</v>
      </c>
      <c r="E15006">
        <f t="shared" si="702"/>
        <v>10.5</v>
      </c>
      <c r="F15006">
        <f t="shared" si="703"/>
        <v>3.5</v>
      </c>
      <c r="G15006">
        <f t="shared" si="704"/>
        <v>0.25</v>
      </c>
    </row>
    <row r="15007" spans="1:7" x14ac:dyDescent="0.35">
      <c r="A15007" s="1" t="str">
        <f>fact_sales_daily_final!A15007</f>
        <v>2/20/2019</v>
      </c>
      <c r="B15007" t="str">
        <f>fact_sales_daily_final!E15007</f>
        <v>N05C</v>
      </c>
      <c r="C15007">
        <f>fact_sales_daily_final!F15007</f>
        <v>0</v>
      </c>
      <c r="D15007">
        <f>C15007 * VLOOKUP(B15007, finance_assumptions!A:B, 2, FALSE)</f>
        <v>0</v>
      </c>
      <c r="E15007">
        <f t="shared" si="702"/>
        <v>0</v>
      </c>
      <c r="F15007">
        <f t="shared" si="703"/>
        <v>0</v>
      </c>
      <c r="G15007">
        <f t="shared" si="704"/>
        <v>0</v>
      </c>
    </row>
    <row r="15008" spans="1:7" x14ac:dyDescent="0.35">
      <c r="A15008" s="1" t="str">
        <f>fact_sales_daily_final!A15008</f>
        <v>2/20/2019</v>
      </c>
      <c r="B15008" t="str">
        <f>fact_sales_daily_final!E15008</f>
        <v>R03</v>
      </c>
      <c r="C15008">
        <f>fact_sales_daily_final!F15008</f>
        <v>7</v>
      </c>
      <c r="D15008">
        <f>C15008 * VLOOKUP(B15008, finance_assumptions!A:B, 2, FALSE)</f>
        <v>7</v>
      </c>
      <c r="E15008">
        <f t="shared" si="702"/>
        <v>5.25</v>
      </c>
      <c r="F15008">
        <f t="shared" si="703"/>
        <v>1.75</v>
      </c>
      <c r="G15008">
        <f t="shared" si="704"/>
        <v>0.25</v>
      </c>
    </row>
    <row r="15009" spans="1:7" x14ac:dyDescent="0.35">
      <c r="A15009" s="1" t="str">
        <f>fact_sales_daily_final!A15009</f>
        <v>2/20/2019</v>
      </c>
      <c r="B15009" t="str">
        <f>fact_sales_daily_final!E15009</f>
        <v>R06</v>
      </c>
      <c r="C15009">
        <f>fact_sales_daily_final!F15009</f>
        <v>3</v>
      </c>
      <c r="D15009">
        <f>C15009 * VLOOKUP(B15009, finance_assumptions!A:B, 2, FALSE)</f>
        <v>3</v>
      </c>
      <c r="E15009">
        <f t="shared" si="702"/>
        <v>2.25</v>
      </c>
      <c r="F15009">
        <f t="shared" si="703"/>
        <v>0.75</v>
      </c>
      <c r="G15009">
        <f t="shared" si="704"/>
        <v>0.25</v>
      </c>
    </row>
    <row r="15010" spans="1:7" x14ac:dyDescent="0.35">
      <c r="A15010" s="1" t="str">
        <f>fact_sales_daily_final!A15010</f>
        <v>2/21/2019</v>
      </c>
      <c r="B15010" t="str">
        <f>fact_sales_daily_final!E15010</f>
        <v>M01AB</v>
      </c>
      <c r="C15010">
        <f>fact_sales_daily_final!F15010</f>
        <v>1.66</v>
      </c>
      <c r="D15010">
        <f>C15010 * VLOOKUP(B15010, finance_assumptions!A:B, 2, FALSE)</f>
        <v>1.66</v>
      </c>
      <c r="E15010">
        <f t="shared" si="702"/>
        <v>1.2449999999999999</v>
      </c>
      <c r="F15010">
        <f t="shared" si="703"/>
        <v>0.41500000000000004</v>
      </c>
      <c r="G15010">
        <f t="shared" si="704"/>
        <v>0.25000000000000006</v>
      </c>
    </row>
    <row r="15011" spans="1:7" x14ac:dyDescent="0.35">
      <c r="A15011" s="1" t="str">
        <f>fact_sales_daily_final!A15011</f>
        <v>2/21/2019</v>
      </c>
      <c r="B15011" t="str">
        <f>fact_sales_daily_final!E15011</f>
        <v>M01AE</v>
      </c>
      <c r="C15011">
        <f>fact_sales_daily_final!F15011</f>
        <v>5</v>
      </c>
      <c r="D15011">
        <f>C15011 * VLOOKUP(B15011, finance_assumptions!A:B, 2, FALSE)</f>
        <v>5</v>
      </c>
      <c r="E15011">
        <f t="shared" si="702"/>
        <v>3.75</v>
      </c>
      <c r="F15011">
        <f t="shared" si="703"/>
        <v>1.25</v>
      </c>
      <c r="G15011">
        <f t="shared" si="704"/>
        <v>0.25</v>
      </c>
    </row>
    <row r="15012" spans="1:7" x14ac:dyDescent="0.35">
      <c r="A15012" s="1" t="str">
        <f>fact_sales_daily_final!A15012</f>
        <v>2/21/2019</v>
      </c>
      <c r="B15012" t="str">
        <f>fact_sales_daily_final!E15012</f>
        <v>N02BA</v>
      </c>
      <c r="C15012">
        <f>fact_sales_daily_final!F15012</f>
        <v>2.1</v>
      </c>
      <c r="D15012">
        <f>C15012 * VLOOKUP(B15012, finance_assumptions!A:B, 2, FALSE)</f>
        <v>2.1</v>
      </c>
      <c r="E15012">
        <f t="shared" si="702"/>
        <v>1.5750000000000002</v>
      </c>
      <c r="F15012">
        <f t="shared" si="703"/>
        <v>0.52499999999999991</v>
      </c>
      <c r="G15012">
        <f t="shared" si="704"/>
        <v>0.24999999999999994</v>
      </c>
    </row>
    <row r="15013" spans="1:7" x14ac:dyDescent="0.35">
      <c r="A15013" s="1" t="str">
        <f>fact_sales_daily_final!A15013</f>
        <v>2/21/2019</v>
      </c>
      <c r="B15013" t="str">
        <f>fact_sales_daily_final!E15013</f>
        <v>N02BE</v>
      </c>
      <c r="C15013">
        <f>fact_sales_daily_final!F15013</f>
        <v>45.4</v>
      </c>
      <c r="D15013">
        <f>C15013 * VLOOKUP(B15013, finance_assumptions!A:B, 2, FALSE)</f>
        <v>45.4</v>
      </c>
      <c r="E15013">
        <f t="shared" si="702"/>
        <v>34.049999999999997</v>
      </c>
      <c r="F15013">
        <f t="shared" si="703"/>
        <v>11.350000000000001</v>
      </c>
      <c r="G15013">
        <f t="shared" si="704"/>
        <v>0.25000000000000006</v>
      </c>
    </row>
    <row r="15014" spans="1:7" x14ac:dyDescent="0.35">
      <c r="A15014" s="1" t="str">
        <f>fact_sales_daily_final!A15014</f>
        <v>2/21/2019</v>
      </c>
      <c r="B15014" t="str">
        <f>fact_sales_daily_final!E15014</f>
        <v>N05B</v>
      </c>
      <c r="C15014">
        <f>fact_sales_daily_final!F15014</f>
        <v>15</v>
      </c>
      <c r="D15014">
        <f>C15014 * VLOOKUP(B15014, finance_assumptions!A:B, 2, FALSE)</f>
        <v>15</v>
      </c>
      <c r="E15014">
        <f t="shared" si="702"/>
        <v>11.25</v>
      </c>
      <c r="F15014">
        <f t="shared" si="703"/>
        <v>3.75</v>
      </c>
      <c r="G15014">
        <f t="shared" si="704"/>
        <v>0.25</v>
      </c>
    </row>
    <row r="15015" spans="1:7" x14ac:dyDescent="0.35">
      <c r="A15015" s="1" t="str">
        <f>fact_sales_daily_final!A15015</f>
        <v>2/21/2019</v>
      </c>
      <c r="B15015" t="str">
        <f>fact_sales_daily_final!E15015</f>
        <v>N05C</v>
      </c>
      <c r="C15015">
        <f>fact_sales_daily_final!F15015</f>
        <v>1</v>
      </c>
      <c r="D15015">
        <f>C15015 * VLOOKUP(B15015, finance_assumptions!A:B, 2, FALSE)</f>
        <v>1</v>
      </c>
      <c r="E15015">
        <f t="shared" si="702"/>
        <v>0.75</v>
      </c>
      <c r="F15015">
        <f t="shared" si="703"/>
        <v>0.25</v>
      </c>
      <c r="G15015">
        <f t="shared" si="704"/>
        <v>0.25</v>
      </c>
    </row>
    <row r="15016" spans="1:7" x14ac:dyDescent="0.35">
      <c r="A15016" s="1" t="str">
        <f>fact_sales_daily_final!A15016</f>
        <v>2/21/2019</v>
      </c>
      <c r="B15016" t="str">
        <f>fact_sales_daily_final!E15016</f>
        <v>R03</v>
      </c>
      <c r="C15016">
        <f>fact_sales_daily_final!F15016</f>
        <v>5</v>
      </c>
      <c r="D15016">
        <f>C15016 * VLOOKUP(B15016, finance_assumptions!A:B, 2, FALSE)</f>
        <v>5</v>
      </c>
      <c r="E15016">
        <f t="shared" si="702"/>
        <v>3.75</v>
      </c>
      <c r="F15016">
        <f t="shared" si="703"/>
        <v>1.25</v>
      </c>
      <c r="G15016">
        <f t="shared" si="704"/>
        <v>0.25</v>
      </c>
    </row>
    <row r="15017" spans="1:7" x14ac:dyDescent="0.35">
      <c r="A15017" s="1" t="str">
        <f>fact_sales_daily_final!A15017</f>
        <v>2/21/2019</v>
      </c>
      <c r="B15017" t="str">
        <f>fact_sales_daily_final!E15017</f>
        <v>R06</v>
      </c>
      <c r="C15017">
        <f>fact_sales_daily_final!F15017</f>
        <v>2</v>
      </c>
      <c r="D15017">
        <f>C15017 * VLOOKUP(B15017, finance_assumptions!A:B, 2, FALSE)</f>
        <v>2</v>
      </c>
      <c r="E15017">
        <f t="shared" si="702"/>
        <v>1.5</v>
      </c>
      <c r="F15017">
        <f t="shared" si="703"/>
        <v>0.5</v>
      </c>
      <c r="G15017">
        <f t="shared" si="704"/>
        <v>0.25</v>
      </c>
    </row>
    <row r="15018" spans="1:7" x14ac:dyDescent="0.35">
      <c r="A15018" s="1" t="str">
        <f>fact_sales_daily_final!A15018</f>
        <v>2/22/2019</v>
      </c>
      <c r="B15018" t="str">
        <f>fact_sales_daily_final!E15018</f>
        <v>M01AB</v>
      </c>
      <c r="C15018">
        <f>fact_sales_daily_final!F15018</f>
        <v>2.33</v>
      </c>
      <c r="D15018">
        <f>C15018 * VLOOKUP(B15018, finance_assumptions!A:B, 2, FALSE)</f>
        <v>2.33</v>
      </c>
      <c r="E15018">
        <f t="shared" si="702"/>
        <v>1.7475000000000001</v>
      </c>
      <c r="F15018">
        <f t="shared" si="703"/>
        <v>0.58250000000000002</v>
      </c>
      <c r="G15018">
        <f t="shared" si="704"/>
        <v>0.25</v>
      </c>
    </row>
    <row r="15019" spans="1:7" x14ac:dyDescent="0.35">
      <c r="A15019" s="1" t="str">
        <f>fact_sales_daily_final!A15019</f>
        <v>2/22/2019</v>
      </c>
      <c r="B15019" t="str">
        <f>fact_sales_daily_final!E15019</f>
        <v>M01AE</v>
      </c>
      <c r="C15019">
        <f>fact_sales_daily_final!F15019</f>
        <v>2</v>
      </c>
      <c r="D15019">
        <f>C15019 * VLOOKUP(B15019, finance_assumptions!A:B, 2, FALSE)</f>
        <v>2</v>
      </c>
      <c r="E15019">
        <f t="shared" si="702"/>
        <v>1.5</v>
      </c>
      <c r="F15019">
        <f t="shared" si="703"/>
        <v>0.5</v>
      </c>
      <c r="G15019">
        <f t="shared" si="704"/>
        <v>0.25</v>
      </c>
    </row>
    <row r="15020" spans="1:7" x14ac:dyDescent="0.35">
      <c r="A15020" s="1" t="str">
        <f>fact_sales_daily_final!A15020</f>
        <v>2/22/2019</v>
      </c>
      <c r="B15020" t="str">
        <f>fact_sales_daily_final!E15020</f>
        <v>N02BA</v>
      </c>
      <c r="C15020">
        <f>fact_sales_daily_final!F15020</f>
        <v>1.2</v>
      </c>
      <c r="D15020">
        <f>C15020 * VLOOKUP(B15020, finance_assumptions!A:B, 2, FALSE)</f>
        <v>1.2</v>
      </c>
      <c r="E15020">
        <f t="shared" si="702"/>
        <v>0.89999999999999991</v>
      </c>
      <c r="F15020">
        <f t="shared" si="703"/>
        <v>0.30000000000000004</v>
      </c>
      <c r="G15020">
        <f t="shared" si="704"/>
        <v>0.25000000000000006</v>
      </c>
    </row>
    <row r="15021" spans="1:7" x14ac:dyDescent="0.35">
      <c r="A15021" s="1" t="str">
        <f>fact_sales_daily_final!A15021</f>
        <v>2/22/2019</v>
      </c>
      <c r="B15021" t="str">
        <f>fact_sales_daily_final!E15021</f>
        <v>N02BE</v>
      </c>
      <c r="C15021">
        <f>fact_sales_daily_final!F15021</f>
        <v>16</v>
      </c>
      <c r="D15021">
        <f>C15021 * VLOOKUP(B15021, finance_assumptions!A:B, 2, FALSE)</f>
        <v>16</v>
      </c>
      <c r="E15021">
        <f t="shared" si="702"/>
        <v>12</v>
      </c>
      <c r="F15021">
        <f t="shared" si="703"/>
        <v>4</v>
      </c>
      <c r="G15021">
        <f t="shared" si="704"/>
        <v>0.25</v>
      </c>
    </row>
    <row r="15022" spans="1:7" x14ac:dyDescent="0.35">
      <c r="A15022" s="1" t="str">
        <f>fact_sales_daily_final!A15022</f>
        <v>2/22/2019</v>
      </c>
      <c r="B15022" t="str">
        <f>fact_sales_daily_final!E15022</f>
        <v>N05B</v>
      </c>
      <c r="C15022">
        <f>fact_sales_daily_final!F15022</f>
        <v>5</v>
      </c>
      <c r="D15022">
        <f>C15022 * VLOOKUP(B15022, finance_assumptions!A:B, 2, FALSE)</f>
        <v>5</v>
      </c>
      <c r="E15022">
        <f t="shared" si="702"/>
        <v>3.75</v>
      </c>
      <c r="F15022">
        <f t="shared" si="703"/>
        <v>1.25</v>
      </c>
      <c r="G15022">
        <f t="shared" si="704"/>
        <v>0.25</v>
      </c>
    </row>
    <row r="15023" spans="1:7" x14ac:dyDescent="0.35">
      <c r="A15023" s="1" t="str">
        <f>fact_sales_daily_final!A15023</f>
        <v>2/22/2019</v>
      </c>
      <c r="B15023" t="str">
        <f>fact_sales_daily_final!E15023</f>
        <v>N05C</v>
      </c>
      <c r="C15023">
        <f>fact_sales_daily_final!F15023</f>
        <v>0</v>
      </c>
      <c r="D15023">
        <f>C15023 * VLOOKUP(B15023, finance_assumptions!A:B, 2, FALSE)</f>
        <v>0</v>
      </c>
      <c r="E15023">
        <f t="shared" si="702"/>
        <v>0</v>
      </c>
      <c r="F15023">
        <f t="shared" si="703"/>
        <v>0</v>
      </c>
      <c r="G15023">
        <f t="shared" si="704"/>
        <v>0</v>
      </c>
    </row>
    <row r="15024" spans="1:7" x14ac:dyDescent="0.35">
      <c r="A15024" s="1" t="str">
        <f>fact_sales_daily_final!A15024</f>
        <v>2/22/2019</v>
      </c>
      <c r="B15024" t="str">
        <f>fact_sales_daily_final!E15024</f>
        <v>R03</v>
      </c>
      <c r="C15024">
        <f>fact_sales_daily_final!F15024</f>
        <v>1</v>
      </c>
      <c r="D15024">
        <f>C15024 * VLOOKUP(B15024, finance_assumptions!A:B, 2, FALSE)</f>
        <v>1</v>
      </c>
      <c r="E15024">
        <f t="shared" si="702"/>
        <v>0.75</v>
      </c>
      <c r="F15024">
        <f t="shared" si="703"/>
        <v>0.25</v>
      </c>
      <c r="G15024">
        <f t="shared" si="704"/>
        <v>0.25</v>
      </c>
    </row>
    <row r="15025" spans="1:7" x14ac:dyDescent="0.35">
      <c r="A15025" s="1" t="str">
        <f>fact_sales_daily_final!A15025</f>
        <v>2/22/2019</v>
      </c>
      <c r="B15025" t="str">
        <f>fact_sales_daily_final!E15025</f>
        <v>R06</v>
      </c>
      <c r="C15025">
        <f>fact_sales_daily_final!F15025</f>
        <v>2</v>
      </c>
      <c r="D15025">
        <f>C15025 * VLOOKUP(B15025, finance_assumptions!A:B, 2, FALSE)</f>
        <v>2</v>
      </c>
      <c r="E15025">
        <f t="shared" si="702"/>
        <v>1.5</v>
      </c>
      <c r="F15025">
        <f t="shared" si="703"/>
        <v>0.5</v>
      </c>
      <c r="G15025">
        <f t="shared" si="704"/>
        <v>0.25</v>
      </c>
    </row>
    <row r="15026" spans="1:7" x14ac:dyDescent="0.35">
      <c r="A15026" s="1" t="str">
        <f>fact_sales_daily_final!A15026</f>
        <v>2/23/2019</v>
      </c>
      <c r="B15026" t="str">
        <f>fact_sales_daily_final!E15026</f>
        <v>M01AB</v>
      </c>
      <c r="C15026">
        <f>fact_sales_daily_final!F15026</f>
        <v>5.01</v>
      </c>
      <c r="D15026">
        <f>C15026 * VLOOKUP(B15026, finance_assumptions!A:B, 2, FALSE)</f>
        <v>5.01</v>
      </c>
      <c r="E15026">
        <f t="shared" si="702"/>
        <v>3.7574999999999998</v>
      </c>
      <c r="F15026">
        <f t="shared" si="703"/>
        <v>1.2524999999999999</v>
      </c>
      <c r="G15026">
        <f t="shared" si="704"/>
        <v>0.25</v>
      </c>
    </row>
    <row r="15027" spans="1:7" x14ac:dyDescent="0.35">
      <c r="A15027" s="1" t="str">
        <f>fact_sales_daily_final!A15027</f>
        <v>2/23/2019</v>
      </c>
      <c r="B15027" t="str">
        <f>fact_sales_daily_final!E15027</f>
        <v>M01AE</v>
      </c>
      <c r="C15027">
        <f>fact_sales_daily_final!F15027</f>
        <v>2.44</v>
      </c>
      <c r="D15027">
        <f>C15027 * VLOOKUP(B15027, finance_assumptions!A:B, 2, FALSE)</f>
        <v>2.44</v>
      </c>
      <c r="E15027">
        <f t="shared" si="702"/>
        <v>1.83</v>
      </c>
      <c r="F15027">
        <f t="shared" si="703"/>
        <v>0.60999999999999988</v>
      </c>
      <c r="G15027">
        <f t="shared" si="704"/>
        <v>0.24999999999999994</v>
      </c>
    </row>
    <row r="15028" spans="1:7" x14ac:dyDescent="0.35">
      <c r="A15028" s="1" t="str">
        <f>fact_sales_daily_final!A15028</f>
        <v>2/23/2019</v>
      </c>
      <c r="B15028" t="str">
        <f>fact_sales_daily_final!E15028</f>
        <v>N02BA</v>
      </c>
      <c r="C15028">
        <f>fact_sales_daily_final!F15028</f>
        <v>3.2</v>
      </c>
      <c r="D15028">
        <f>C15028 * VLOOKUP(B15028, finance_assumptions!A:B, 2, FALSE)</f>
        <v>3.2</v>
      </c>
      <c r="E15028">
        <f t="shared" si="702"/>
        <v>2.4000000000000004</v>
      </c>
      <c r="F15028">
        <f t="shared" si="703"/>
        <v>0.79999999999999982</v>
      </c>
      <c r="G15028">
        <f t="shared" si="704"/>
        <v>0.24999999999999994</v>
      </c>
    </row>
    <row r="15029" spans="1:7" x14ac:dyDescent="0.35">
      <c r="A15029" s="1" t="str">
        <f>fact_sales_daily_final!A15029</f>
        <v>2/23/2019</v>
      </c>
      <c r="B15029" t="str">
        <f>fact_sales_daily_final!E15029</f>
        <v>N02BE</v>
      </c>
      <c r="C15029">
        <f>fact_sales_daily_final!F15029</f>
        <v>38.200000000000003</v>
      </c>
      <c r="D15029">
        <f>C15029 * VLOOKUP(B15029, finance_assumptions!A:B, 2, FALSE)</f>
        <v>38.200000000000003</v>
      </c>
      <c r="E15029">
        <f t="shared" si="702"/>
        <v>28.650000000000002</v>
      </c>
      <c r="F15029">
        <f t="shared" si="703"/>
        <v>9.5500000000000007</v>
      </c>
      <c r="G15029">
        <f t="shared" si="704"/>
        <v>0.25</v>
      </c>
    </row>
    <row r="15030" spans="1:7" x14ac:dyDescent="0.35">
      <c r="A15030" s="1" t="str">
        <f>fact_sales_daily_final!A15030</f>
        <v>2/23/2019</v>
      </c>
      <c r="B15030" t="str">
        <f>fact_sales_daily_final!E15030</f>
        <v>N05B</v>
      </c>
      <c r="C15030">
        <f>fact_sales_daily_final!F15030</f>
        <v>13</v>
      </c>
      <c r="D15030">
        <f>C15030 * VLOOKUP(B15030, finance_assumptions!A:B, 2, FALSE)</f>
        <v>13</v>
      </c>
      <c r="E15030">
        <f t="shared" si="702"/>
        <v>9.75</v>
      </c>
      <c r="F15030">
        <f t="shared" si="703"/>
        <v>3.25</v>
      </c>
      <c r="G15030">
        <f t="shared" si="704"/>
        <v>0.25</v>
      </c>
    </row>
    <row r="15031" spans="1:7" x14ac:dyDescent="0.35">
      <c r="A15031" s="1" t="str">
        <f>fact_sales_daily_final!A15031</f>
        <v>2/23/2019</v>
      </c>
      <c r="B15031" t="str">
        <f>fact_sales_daily_final!E15031</f>
        <v>N05C</v>
      </c>
      <c r="C15031">
        <f>fact_sales_daily_final!F15031</f>
        <v>0</v>
      </c>
      <c r="D15031">
        <f>C15031 * VLOOKUP(B15031, finance_assumptions!A:B, 2, FALSE)</f>
        <v>0</v>
      </c>
      <c r="E15031">
        <f t="shared" si="702"/>
        <v>0</v>
      </c>
      <c r="F15031">
        <f t="shared" si="703"/>
        <v>0</v>
      </c>
      <c r="G15031">
        <f t="shared" si="704"/>
        <v>0</v>
      </c>
    </row>
    <row r="15032" spans="1:7" x14ac:dyDescent="0.35">
      <c r="A15032" s="1" t="str">
        <f>fact_sales_daily_final!A15032</f>
        <v>2/23/2019</v>
      </c>
      <c r="B15032" t="str">
        <f>fact_sales_daily_final!E15032</f>
        <v>R03</v>
      </c>
      <c r="C15032">
        <f>fact_sales_daily_final!F15032</f>
        <v>0</v>
      </c>
      <c r="D15032">
        <f>C15032 * VLOOKUP(B15032, finance_assumptions!A:B, 2, FALSE)</f>
        <v>0</v>
      </c>
      <c r="E15032">
        <f t="shared" si="702"/>
        <v>0</v>
      </c>
      <c r="F15032">
        <f t="shared" si="703"/>
        <v>0</v>
      </c>
      <c r="G15032">
        <f t="shared" si="704"/>
        <v>0</v>
      </c>
    </row>
    <row r="15033" spans="1:7" x14ac:dyDescent="0.35">
      <c r="A15033" s="1" t="str">
        <f>fact_sales_daily_final!A15033</f>
        <v>2/23/2019</v>
      </c>
      <c r="B15033" t="str">
        <f>fact_sales_daily_final!E15033</f>
        <v>R06</v>
      </c>
      <c r="C15033">
        <f>fact_sales_daily_final!F15033</f>
        <v>1.3</v>
      </c>
      <c r="D15033">
        <f>C15033 * VLOOKUP(B15033, finance_assumptions!A:B, 2, FALSE)</f>
        <v>1.3</v>
      </c>
      <c r="E15033">
        <f t="shared" si="702"/>
        <v>0.97500000000000009</v>
      </c>
      <c r="F15033">
        <f t="shared" si="703"/>
        <v>0.32499999999999996</v>
      </c>
      <c r="G15033">
        <f t="shared" si="704"/>
        <v>0.24999999999999994</v>
      </c>
    </row>
    <row r="15034" spans="1:7" x14ac:dyDescent="0.35">
      <c r="A15034" s="1" t="str">
        <f>fact_sales_daily_final!A15034</f>
        <v>2/24/2019</v>
      </c>
      <c r="B15034" t="str">
        <f>fact_sales_daily_final!E15034</f>
        <v>M01AB</v>
      </c>
      <c r="C15034">
        <f>fact_sales_daily_final!F15034</f>
        <v>4.34</v>
      </c>
      <c r="D15034">
        <f>C15034 * VLOOKUP(B15034, finance_assumptions!A:B, 2, FALSE)</f>
        <v>4.34</v>
      </c>
      <c r="E15034">
        <f t="shared" si="702"/>
        <v>3.2549999999999999</v>
      </c>
      <c r="F15034">
        <f t="shared" si="703"/>
        <v>1.085</v>
      </c>
      <c r="G15034">
        <f t="shared" si="704"/>
        <v>0.25</v>
      </c>
    </row>
    <row r="15035" spans="1:7" x14ac:dyDescent="0.35">
      <c r="A15035" s="1" t="str">
        <f>fact_sales_daily_final!A15035</f>
        <v>2/24/2019</v>
      </c>
      <c r="B15035" t="str">
        <f>fact_sales_daily_final!E15035</f>
        <v>M01AE</v>
      </c>
      <c r="C15035">
        <f>fact_sales_daily_final!F15035</f>
        <v>4.01</v>
      </c>
      <c r="D15035">
        <f>C15035 * VLOOKUP(B15035, finance_assumptions!A:B, 2, FALSE)</f>
        <v>4.01</v>
      </c>
      <c r="E15035">
        <f t="shared" si="702"/>
        <v>3.0074999999999998</v>
      </c>
      <c r="F15035">
        <f t="shared" si="703"/>
        <v>1.0024999999999999</v>
      </c>
      <c r="G15035">
        <f t="shared" si="704"/>
        <v>0.25</v>
      </c>
    </row>
    <row r="15036" spans="1:7" x14ac:dyDescent="0.35">
      <c r="A15036" s="1" t="str">
        <f>fact_sales_daily_final!A15036</f>
        <v>2/24/2019</v>
      </c>
      <c r="B15036" t="str">
        <f>fact_sales_daily_final!E15036</f>
        <v>N02BA</v>
      </c>
      <c r="C15036">
        <f>fact_sales_daily_final!F15036</f>
        <v>1.5</v>
      </c>
      <c r="D15036">
        <f>C15036 * VLOOKUP(B15036, finance_assumptions!A:B, 2, FALSE)</f>
        <v>1.5</v>
      </c>
      <c r="E15036">
        <f t="shared" si="702"/>
        <v>1.125</v>
      </c>
      <c r="F15036">
        <f t="shared" si="703"/>
        <v>0.375</v>
      </c>
      <c r="G15036">
        <f t="shared" si="704"/>
        <v>0.25</v>
      </c>
    </row>
    <row r="15037" spans="1:7" x14ac:dyDescent="0.35">
      <c r="A15037" s="1" t="str">
        <f>fact_sales_daily_final!A15037</f>
        <v>2/24/2019</v>
      </c>
      <c r="B15037" t="str">
        <f>fact_sales_daily_final!E15037</f>
        <v>N02BE</v>
      </c>
      <c r="C15037">
        <f>fact_sales_daily_final!F15037</f>
        <v>19</v>
      </c>
      <c r="D15037">
        <f>C15037 * VLOOKUP(B15037, finance_assumptions!A:B, 2, FALSE)</f>
        <v>19</v>
      </c>
      <c r="E15037">
        <f t="shared" si="702"/>
        <v>14.25</v>
      </c>
      <c r="F15037">
        <f t="shared" si="703"/>
        <v>4.75</v>
      </c>
      <c r="G15037">
        <f t="shared" si="704"/>
        <v>0.25</v>
      </c>
    </row>
    <row r="15038" spans="1:7" x14ac:dyDescent="0.35">
      <c r="A15038" s="1" t="str">
        <f>fact_sales_daily_final!A15038</f>
        <v>2/24/2019</v>
      </c>
      <c r="B15038" t="str">
        <f>fact_sales_daily_final!E15038</f>
        <v>N05B</v>
      </c>
      <c r="C15038">
        <f>fact_sales_daily_final!F15038</f>
        <v>2</v>
      </c>
      <c r="D15038">
        <f>C15038 * VLOOKUP(B15038, finance_assumptions!A:B, 2, FALSE)</f>
        <v>2</v>
      </c>
      <c r="E15038">
        <f t="shared" si="702"/>
        <v>1.5</v>
      </c>
      <c r="F15038">
        <f t="shared" si="703"/>
        <v>0.5</v>
      </c>
      <c r="G15038">
        <f t="shared" si="704"/>
        <v>0.25</v>
      </c>
    </row>
    <row r="15039" spans="1:7" x14ac:dyDescent="0.35">
      <c r="A15039" s="1" t="str">
        <f>fact_sales_daily_final!A15039</f>
        <v>2/24/2019</v>
      </c>
      <c r="B15039" t="str">
        <f>fact_sales_daily_final!E15039</f>
        <v>N05C</v>
      </c>
      <c r="C15039">
        <f>fact_sales_daily_final!F15039</f>
        <v>0</v>
      </c>
      <c r="D15039">
        <f>C15039 * VLOOKUP(B15039, finance_assumptions!A:B, 2, FALSE)</f>
        <v>0</v>
      </c>
      <c r="E15039">
        <f t="shared" si="702"/>
        <v>0</v>
      </c>
      <c r="F15039">
        <f t="shared" si="703"/>
        <v>0</v>
      </c>
      <c r="G15039">
        <f t="shared" si="704"/>
        <v>0</v>
      </c>
    </row>
    <row r="15040" spans="1:7" x14ac:dyDescent="0.35">
      <c r="A15040" s="1" t="str">
        <f>fact_sales_daily_final!A15040</f>
        <v>2/24/2019</v>
      </c>
      <c r="B15040" t="str">
        <f>fact_sales_daily_final!E15040</f>
        <v>R03</v>
      </c>
      <c r="C15040">
        <f>fact_sales_daily_final!F15040</f>
        <v>2</v>
      </c>
      <c r="D15040">
        <f>C15040 * VLOOKUP(B15040, finance_assumptions!A:B, 2, FALSE)</f>
        <v>2</v>
      </c>
      <c r="E15040">
        <f t="shared" si="702"/>
        <v>1.5</v>
      </c>
      <c r="F15040">
        <f t="shared" si="703"/>
        <v>0.5</v>
      </c>
      <c r="G15040">
        <f t="shared" si="704"/>
        <v>0.25</v>
      </c>
    </row>
    <row r="15041" spans="1:7" x14ac:dyDescent="0.35">
      <c r="A15041" s="1" t="str">
        <f>fact_sales_daily_final!A15041</f>
        <v>2/24/2019</v>
      </c>
      <c r="B15041" t="str">
        <f>fact_sales_daily_final!E15041</f>
        <v>R06</v>
      </c>
      <c r="C15041">
        <f>fact_sales_daily_final!F15041</f>
        <v>2</v>
      </c>
      <c r="D15041">
        <f>C15041 * VLOOKUP(B15041, finance_assumptions!A:B, 2, FALSE)</f>
        <v>2</v>
      </c>
      <c r="E15041">
        <f t="shared" si="702"/>
        <v>1.5</v>
      </c>
      <c r="F15041">
        <f t="shared" si="703"/>
        <v>0.5</v>
      </c>
      <c r="G15041">
        <f t="shared" si="704"/>
        <v>0.25</v>
      </c>
    </row>
    <row r="15042" spans="1:7" x14ac:dyDescent="0.35">
      <c r="A15042" s="1" t="str">
        <f>fact_sales_daily_final!A15042</f>
        <v>2/25/2019</v>
      </c>
      <c r="B15042" t="str">
        <f>fact_sales_daily_final!E15042</f>
        <v>M01AB</v>
      </c>
      <c r="C15042">
        <f>fact_sales_daily_final!F15042</f>
        <v>5.34</v>
      </c>
      <c r="D15042">
        <f>C15042 * VLOOKUP(B15042, finance_assumptions!A:B, 2, FALSE)</f>
        <v>5.34</v>
      </c>
      <c r="E15042">
        <f t="shared" si="702"/>
        <v>4.0049999999999999</v>
      </c>
      <c r="F15042">
        <f t="shared" si="703"/>
        <v>1.335</v>
      </c>
      <c r="G15042">
        <f t="shared" si="704"/>
        <v>0.25</v>
      </c>
    </row>
    <row r="15043" spans="1:7" x14ac:dyDescent="0.35">
      <c r="A15043" s="1" t="str">
        <f>fact_sales_daily_final!A15043</f>
        <v>2/25/2019</v>
      </c>
      <c r="B15043" t="str">
        <f>fact_sales_daily_final!E15043</f>
        <v>M01AE</v>
      </c>
      <c r="C15043">
        <f>fact_sales_daily_final!F15043</f>
        <v>1.423</v>
      </c>
      <c r="D15043">
        <f>C15043 * VLOOKUP(B15043, finance_assumptions!A:B, 2, FALSE)</f>
        <v>1.423</v>
      </c>
      <c r="E15043">
        <f t="shared" ref="E15043:E15106" si="705">D15043 * 0.75</f>
        <v>1.06725</v>
      </c>
      <c r="F15043">
        <f t="shared" ref="F15043:F15106" si="706">D15043 - E15043</f>
        <v>0.35575000000000001</v>
      </c>
      <c r="G15043">
        <f t="shared" ref="G15043:G15106" si="707">IF(D15043=0, 0, F15043/D15043)</f>
        <v>0.25</v>
      </c>
    </row>
    <row r="15044" spans="1:7" x14ac:dyDescent="0.35">
      <c r="A15044" s="1" t="str">
        <f>fact_sales_daily_final!A15044</f>
        <v>2/25/2019</v>
      </c>
      <c r="B15044" t="str">
        <f>fact_sales_daily_final!E15044</f>
        <v>N02BA</v>
      </c>
      <c r="C15044">
        <f>fact_sales_daily_final!F15044</f>
        <v>3</v>
      </c>
      <c r="D15044">
        <f>C15044 * VLOOKUP(B15044, finance_assumptions!A:B, 2, FALSE)</f>
        <v>3</v>
      </c>
      <c r="E15044">
        <f t="shared" si="705"/>
        <v>2.25</v>
      </c>
      <c r="F15044">
        <f t="shared" si="706"/>
        <v>0.75</v>
      </c>
      <c r="G15044">
        <f t="shared" si="707"/>
        <v>0.25</v>
      </c>
    </row>
    <row r="15045" spans="1:7" x14ac:dyDescent="0.35">
      <c r="A15045" s="1" t="str">
        <f>fact_sales_daily_final!A15045</f>
        <v>2/25/2019</v>
      </c>
      <c r="B15045" t="str">
        <f>fact_sales_daily_final!E15045</f>
        <v>N02BE</v>
      </c>
      <c r="C15045">
        <f>fact_sales_daily_final!F15045</f>
        <v>25.2</v>
      </c>
      <c r="D15045">
        <f>C15045 * VLOOKUP(B15045, finance_assumptions!A:B, 2, FALSE)</f>
        <v>25.2</v>
      </c>
      <c r="E15045">
        <f t="shared" si="705"/>
        <v>18.899999999999999</v>
      </c>
      <c r="F15045">
        <f t="shared" si="706"/>
        <v>6.3000000000000007</v>
      </c>
      <c r="G15045">
        <f t="shared" si="707"/>
        <v>0.25000000000000006</v>
      </c>
    </row>
    <row r="15046" spans="1:7" x14ac:dyDescent="0.35">
      <c r="A15046" s="1" t="str">
        <f>fact_sales_daily_final!A15046</f>
        <v>2/25/2019</v>
      </c>
      <c r="B15046" t="str">
        <f>fact_sales_daily_final!E15046</f>
        <v>N05B</v>
      </c>
      <c r="C15046">
        <f>fact_sales_daily_final!F15046</f>
        <v>4</v>
      </c>
      <c r="D15046">
        <f>C15046 * VLOOKUP(B15046, finance_assumptions!A:B, 2, FALSE)</f>
        <v>4</v>
      </c>
      <c r="E15046">
        <f t="shared" si="705"/>
        <v>3</v>
      </c>
      <c r="F15046">
        <f t="shared" si="706"/>
        <v>1</v>
      </c>
      <c r="G15046">
        <f t="shared" si="707"/>
        <v>0.25</v>
      </c>
    </row>
    <row r="15047" spans="1:7" x14ac:dyDescent="0.35">
      <c r="A15047" s="1" t="str">
        <f>fact_sales_daily_final!A15047</f>
        <v>2/25/2019</v>
      </c>
      <c r="B15047" t="str">
        <f>fact_sales_daily_final!E15047</f>
        <v>N05C</v>
      </c>
      <c r="C15047">
        <f>fact_sales_daily_final!F15047</f>
        <v>2</v>
      </c>
      <c r="D15047">
        <f>C15047 * VLOOKUP(B15047, finance_assumptions!A:B, 2, FALSE)</f>
        <v>2</v>
      </c>
      <c r="E15047">
        <f t="shared" si="705"/>
        <v>1.5</v>
      </c>
      <c r="F15047">
        <f t="shared" si="706"/>
        <v>0.5</v>
      </c>
      <c r="G15047">
        <f t="shared" si="707"/>
        <v>0.25</v>
      </c>
    </row>
    <row r="15048" spans="1:7" x14ac:dyDescent="0.35">
      <c r="A15048" s="1" t="str">
        <f>fact_sales_daily_final!A15048</f>
        <v>2/25/2019</v>
      </c>
      <c r="B15048" t="str">
        <f>fact_sales_daily_final!E15048</f>
        <v>R03</v>
      </c>
      <c r="C15048">
        <f>fact_sales_daily_final!F15048</f>
        <v>2</v>
      </c>
      <c r="D15048">
        <f>C15048 * VLOOKUP(B15048, finance_assumptions!A:B, 2, FALSE)</f>
        <v>2</v>
      </c>
      <c r="E15048">
        <f t="shared" si="705"/>
        <v>1.5</v>
      </c>
      <c r="F15048">
        <f t="shared" si="706"/>
        <v>0.5</v>
      </c>
      <c r="G15048">
        <f t="shared" si="707"/>
        <v>0.25</v>
      </c>
    </row>
    <row r="15049" spans="1:7" x14ac:dyDescent="0.35">
      <c r="A15049" s="1" t="str">
        <f>fact_sales_daily_final!A15049</f>
        <v>2/25/2019</v>
      </c>
      <c r="B15049" t="str">
        <f>fact_sales_daily_final!E15049</f>
        <v>R06</v>
      </c>
      <c r="C15049">
        <f>fact_sales_daily_final!F15049</f>
        <v>3</v>
      </c>
      <c r="D15049">
        <f>C15049 * VLOOKUP(B15049, finance_assumptions!A:B, 2, FALSE)</f>
        <v>3</v>
      </c>
      <c r="E15049">
        <f t="shared" si="705"/>
        <v>2.25</v>
      </c>
      <c r="F15049">
        <f t="shared" si="706"/>
        <v>0.75</v>
      </c>
      <c r="G15049">
        <f t="shared" si="707"/>
        <v>0.25</v>
      </c>
    </row>
    <row r="15050" spans="1:7" x14ac:dyDescent="0.35">
      <c r="A15050" s="1" t="str">
        <f>fact_sales_daily_final!A15050</f>
        <v>2/26/2019</v>
      </c>
      <c r="B15050" t="str">
        <f>fact_sales_daily_final!E15050</f>
        <v>M01AB</v>
      </c>
      <c r="C15050">
        <f>fact_sales_daily_final!F15050</f>
        <v>2.33</v>
      </c>
      <c r="D15050">
        <f>C15050 * VLOOKUP(B15050, finance_assumptions!A:B, 2, FALSE)</f>
        <v>2.33</v>
      </c>
      <c r="E15050">
        <f t="shared" si="705"/>
        <v>1.7475000000000001</v>
      </c>
      <c r="F15050">
        <f t="shared" si="706"/>
        <v>0.58250000000000002</v>
      </c>
      <c r="G15050">
        <f t="shared" si="707"/>
        <v>0.25</v>
      </c>
    </row>
    <row r="15051" spans="1:7" x14ac:dyDescent="0.35">
      <c r="A15051" s="1" t="str">
        <f>fact_sales_daily_final!A15051</f>
        <v>2/26/2019</v>
      </c>
      <c r="B15051" t="str">
        <f>fact_sales_daily_final!E15051</f>
        <v>M01AE</v>
      </c>
      <c r="C15051">
        <f>fact_sales_daily_final!F15051</f>
        <v>3.83</v>
      </c>
      <c r="D15051">
        <f>C15051 * VLOOKUP(B15051, finance_assumptions!A:B, 2, FALSE)</f>
        <v>3.83</v>
      </c>
      <c r="E15051">
        <f t="shared" si="705"/>
        <v>2.8725000000000001</v>
      </c>
      <c r="F15051">
        <f t="shared" si="706"/>
        <v>0.95750000000000002</v>
      </c>
      <c r="G15051">
        <f t="shared" si="707"/>
        <v>0.25</v>
      </c>
    </row>
    <row r="15052" spans="1:7" x14ac:dyDescent="0.35">
      <c r="A15052" s="1" t="str">
        <f>fact_sales_daily_final!A15052</f>
        <v>2/26/2019</v>
      </c>
      <c r="B15052" t="str">
        <f>fact_sales_daily_final!E15052</f>
        <v>N02BA</v>
      </c>
      <c r="C15052">
        <f>fact_sales_daily_final!F15052</f>
        <v>5.15</v>
      </c>
      <c r="D15052">
        <f>C15052 * VLOOKUP(B15052, finance_assumptions!A:B, 2, FALSE)</f>
        <v>5.15</v>
      </c>
      <c r="E15052">
        <f t="shared" si="705"/>
        <v>3.8625000000000003</v>
      </c>
      <c r="F15052">
        <f t="shared" si="706"/>
        <v>1.2875000000000001</v>
      </c>
      <c r="G15052">
        <f t="shared" si="707"/>
        <v>0.25</v>
      </c>
    </row>
    <row r="15053" spans="1:7" x14ac:dyDescent="0.35">
      <c r="A15053" s="1" t="str">
        <f>fact_sales_daily_final!A15053</f>
        <v>2/26/2019</v>
      </c>
      <c r="B15053" t="str">
        <f>fact_sales_daily_final!E15053</f>
        <v>N02BE</v>
      </c>
      <c r="C15053">
        <f>fact_sales_daily_final!F15053</f>
        <v>27</v>
      </c>
      <c r="D15053">
        <f>C15053 * VLOOKUP(B15053, finance_assumptions!A:B, 2, FALSE)</f>
        <v>27</v>
      </c>
      <c r="E15053">
        <f t="shared" si="705"/>
        <v>20.25</v>
      </c>
      <c r="F15053">
        <f t="shared" si="706"/>
        <v>6.75</v>
      </c>
      <c r="G15053">
        <f t="shared" si="707"/>
        <v>0.25</v>
      </c>
    </row>
    <row r="15054" spans="1:7" x14ac:dyDescent="0.35">
      <c r="A15054" s="1" t="str">
        <f>fact_sales_daily_final!A15054</f>
        <v>2/26/2019</v>
      </c>
      <c r="B15054" t="str">
        <f>fact_sales_daily_final!E15054</f>
        <v>N05B</v>
      </c>
      <c r="C15054">
        <f>fact_sales_daily_final!F15054</f>
        <v>8</v>
      </c>
      <c r="D15054">
        <f>C15054 * VLOOKUP(B15054, finance_assumptions!A:B, 2, FALSE)</f>
        <v>8</v>
      </c>
      <c r="E15054">
        <f t="shared" si="705"/>
        <v>6</v>
      </c>
      <c r="F15054">
        <f t="shared" si="706"/>
        <v>2</v>
      </c>
      <c r="G15054">
        <f t="shared" si="707"/>
        <v>0.25</v>
      </c>
    </row>
    <row r="15055" spans="1:7" x14ac:dyDescent="0.35">
      <c r="A15055" s="1" t="str">
        <f>fact_sales_daily_final!A15055</f>
        <v>2/26/2019</v>
      </c>
      <c r="B15055" t="str">
        <f>fact_sales_daily_final!E15055</f>
        <v>N05C</v>
      </c>
      <c r="C15055">
        <f>fact_sales_daily_final!F15055</f>
        <v>0</v>
      </c>
      <c r="D15055">
        <f>C15055 * VLOOKUP(B15055, finance_assumptions!A:B, 2, FALSE)</f>
        <v>0</v>
      </c>
      <c r="E15055">
        <f t="shared" si="705"/>
        <v>0</v>
      </c>
      <c r="F15055">
        <f t="shared" si="706"/>
        <v>0</v>
      </c>
      <c r="G15055">
        <f t="shared" si="707"/>
        <v>0</v>
      </c>
    </row>
    <row r="15056" spans="1:7" x14ac:dyDescent="0.35">
      <c r="A15056" s="1" t="str">
        <f>fact_sales_daily_final!A15056</f>
        <v>2/26/2019</v>
      </c>
      <c r="B15056" t="str">
        <f>fact_sales_daily_final!E15056</f>
        <v>R03</v>
      </c>
      <c r="C15056">
        <f>fact_sales_daily_final!F15056</f>
        <v>3</v>
      </c>
      <c r="D15056">
        <f>C15056 * VLOOKUP(B15056, finance_assumptions!A:B, 2, FALSE)</f>
        <v>3</v>
      </c>
      <c r="E15056">
        <f t="shared" si="705"/>
        <v>2.25</v>
      </c>
      <c r="F15056">
        <f t="shared" si="706"/>
        <v>0.75</v>
      </c>
      <c r="G15056">
        <f t="shared" si="707"/>
        <v>0.25</v>
      </c>
    </row>
    <row r="15057" spans="1:7" x14ac:dyDescent="0.35">
      <c r="A15057" s="1" t="str">
        <f>fact_sales_daily_final!A15057</f>
        <v>2/26/2019</v>
      </c>
      <c r="B15057" t="str">
        <f>fact_sales_daily_final!E15057</f>
        <v>R06</v>
      </c>
      <c r="C15057">
        <f>fact_sales_daily_final!F15057</f>
        <v>3</v>
      </c>
      <c r="D15057">
        <f>C15057 * VLOOKUP(B15057, finance_assumptions!A:B, 2, FALSE)</f>
        <v>3</v>
      </c>
      <c r="E15057">
        <f t="shared" si="705"/>
        <v>2.25</v>
      </c>
      <c r="F15057">
        <f t="shared" si="706"/>
        <v>0.75</v>
      </c>
      <c r="G15057">
        <f t="shared" si="707"/>
        <v>0.25</v>
      </c>
    </row>
    <row r="15058" spans="1:7" x14ac:dyDescent="0.35">
      <c r="A15058" s="1" t="str">
        <f>fact_sales_daily_final!A15058</f>
        <v>2/27/2019</v>
      </c>
      <c r="B15058" t="str">
        <f>fact_sales_daily_final!E15058</f>
        <v>M01AB</v>
      </c>
      <c r="C15058">
        <f>fact_sales_daily_final!F15058</f>
        <v>5</v>
      </c>
      <c r="D15058">
        <f>C15058 * VLOOKUP(B15058, finance_assumptions!A:B, 2, FALSE)</f>
        <v>5</v>
      </c>
      <c r="E15058">
        <f t="shared" si="705"/>
        <v>3.75</v>
      </c>
      <c r="F15058">
        <f t="shared" si="706"/>
        <v>1.25</v>
      </c>
      <c r="G15058">
        <f t="shared" si="707"/>
        <v>0.25</v>
      </c>
    </row>
    <row r="15059" spans="1:7" x14ac:dyDescent="0.35">
      <c r="A15059" s="1" t="str">
        <f>fact_sales_daily_final!A15059</f>
        <v>2/27/2019</v>
      </c>
      <c r="B15059" t="str">
        <f>fact_sales_daily_final!E15059</f>
        <v>M01AE</v>
      </c>
      <c r="C15059">
        <f>fact_sales_daily_final!F15059</f>
        <v>0.67</v>
      </c>
      <c r="D15059">
        <f>C15059 * VLOOKUP(B15059, finance_assumptions!A:B, 2, FALSE)</f>
        <v>0.67</v>
      </c>
      <c r="E15059">
        <f t="shared" si="705"/>
        <v>0.50250000000000006</v>
      </c>
      <c r="F15059">
        <f t="shared" si="706"/>
        <v>0.16749999999999998</v>
      </c>
      <c r="G15059">
        <f t="shared" si="707"/>
        <v>0.24999999999999997</v>
      </c>
    </row>
    <row r="15060" spans="1:7" x14ac:dyDescent="0.35">
      <c r="A15060" s="1" t="str">
        <f>fact_sales_daily_final!A15060</f>
        <v>2/27/2019</v>
      </c>
      <c r="B15060" t="str">
        <f>fact_sales_daily_final!E15060</f>
        <v>N02BA</v>
      </c>
      <c r="C15060">
        <f>fact_sales_daily_final!F15060</f>
        <v>1.2</v>
      </c>
      <c r="D15060">
        <f>C15060 * VLOOKUP(B15060, finance_assumptions!A:B, 2, FALSE)</f>
        <v>1.2</v>
      </c>
      <c r="E15060">
        <f t="shared" si="705"/>
        <v>0.89999999999999991</v>
      </c>
      <c r="F15060">
        <f t="shared" si="706"/>
        <v>0.30000000000000004</v>
      </c>
      <c r="G15060">
        <f t="shared" si="707"/>
        <v>0.25000000000000006</v>
      </c>
    </row>
    <row r="15061" spans="1:7" x14ac:dyDescent="0.35">
      <c r="A15061" s="1" t="str">
        <f>fact_sales_daily_final!A15061</f>
        <v>2/27/2019</v>
      </c>
      <c r="B15061" t="str">
        <f>fact_sales_daily_final!E15061</f>
        <v>N02BE</v>
      </c>
      <c r="C15061">
        <f>fact_sales_daily_final!F15061</f>
        <v>13.4</v>
      </c>
      <c r="D15061">
        <f>C15061 * VLOOKUP(B15061, finance_assumptions!A:B, 2, FALSE)</f>
        <v>13.4</v>
      </c>
      <c r="E15061">
        <f t="shared" si="705"/>
        <v>10.050000000000001</v>
      </c>
      <c r="F15061">
        <f t="shared" si="706"/>
        <v>3.3499999999999996</v>
      </c>
      <c r="G15061">
        <f t="shared" si="707"/>
        <v>0.24999999999999997</v>
      </c>
    </row>
    <row r="15062" spans="1:7" x14ac:dyDescent="0.35">
      <c r="A15062" s="1" t="str">
        <f>fact_sales_daily_final!A15062</f>
        <v>2/27/2019</v>
      </c>
      <c r="B15062" t="str">
        <f>fact_sales_daily_final!E15062</f>
        <v>N05B</v>
      </c>
      <c r="C15062">
        <f>fact_sales_daily_final!F15062</f>
        <v>9</v>
      </c>
      <c r="D15062">
        <f>C15062 * VLOOKUP(B15062, finance_assumptions!A:B, 2, FALSE)</f>
        <v>9</v>
      </c>
      <c r="E15062">
        <f t="shared" si="705"/>
        <v>6.75</v>
      </c>
      <c r="F15062">
        <f t="shared" si="706"/>
        <v>2.25</v>
      </c>
      <c r="G15062">
        <f t="shared" si="707"/>
        <v>0.25</v>
      </c>
    </row>
    <row r="15063" spans="1:7" x14ac:dyDescent="0.35">
      <c r="A15063" s="1" t="str">
        <f>fact_sales_daily_final!A15063</f>
        <v>2/27/2019</v>
      </c>
      <c r="B15063" t="str">
        <f>fact_sales_daily_final!E15063</f>
        <v>N05C</v>
      </c>
      <c r="C15063">
        <f>fact_sales_daily_final!F15063</f>
        <v>0</v>
      </c>
      <c r="D15063">
        <f>C15063 * VLOOKUP(B15063, finance_assumptions!A:B, 2, FALSE)</f>
        <v>0</v>
      </c>
      <c r="E15063">
        <f t="shared" si="705"/>
        <v>0</v>
      </c>
      <c r="F15063">
        <f t="shared" si="706"/>
        <v>0</v>
      </c>
      <c r="G15063">
        <f t="shared" si="707"/>
        <v>0</v>
      </c>
    </row>
    <row r="15064" spans="1:7" x14ac:dyDescent="0.35">
      <c r="A15064" s="1" t="str">
        <f>fact_sales_daily_final!A15064</f>
        <v>2/27/2019</v>
      </c>
      <c r="B15064" t="str">
        <f>fact_sales_daily_final!E15064</f>
        <v>R03</v>
      </c>
      <c r="C15064">
        <f>fact_sales_daily_final!F15064</f>
        <v>1</v>
      </c>
      <c r="D15064">
        <f>C15064 * VLOOKUP(B15064, finance_assumptions!A:B, 2, FALSE)</f>
        <v>1</v>
      </c>
      <c r="E15064">
        <f t="shared" si="705"/>
        <v>0.75</v>
      </c>
      <c r="F15064">
        <f t="shared" si="706"/>
        <v>0.25</v>
      </c>
      <c r="G15064">
        <f t="shared" si="707"/>
        <v>0.25</v>
      </c>
    </row>
    <row r="15065" spans="1:7" x14ac:dyDescent="0.35">
      <c r="A15065" s="1" t="str">
        <f>fact_sales_daily_final!A15065</f>
        <v>2/27/2019</v>
      </c>
      <c r="B15065" t="str">
        <f>fact_sales_daily_final!E15065</f>
        <v>R06</v>
      </c>
      <c r="C15065">
        <f>fact_sales_daily_final!F15065</f>
        <v>7.5</v>
      </c>
      <c r="D15065">
        <f>C15065 * VLOOKUP(B15065, finance_assumptions!A:B, 2, FALSE)</f>
        <v>7.5</v>
      </c>
      <c r="E15065">
        <f t="shared" si="705"/>
        <v>5.625</v>
      </c>
      <c r="F15065">
        <f t="shared" si="706"/>
        <v>1.875</v>
      </c>
      <c r="G15065">
        <f t="shared" si="707"/>
        <v>0.25</v>
      </c>
    </row>
    <row r="15066" spans="1:7" x14ac:dyDescent="0.35">
      <c r="A15066" s="1" t="str">
        <f>fact_sales_daily_final!A15066</f>
        <v>2/28/2019</v>
      </c>
      <c r="B15066" t="str">
        <f>fact_sales_daily_final!E15066</f>
        <v>M01AB</v>
      </c>
      <c r="C15066">
        <f>fact_sales_daily_final!F15066</f>
        <v>0.67</v>
      </c>
      <c r="D15066">
        <f>C15066 * VLOOKUP(B15066, finance_assumptions!A:B, 2, FALSE)</f>
        <v>0.67</v>
      </c>
      <c r="E15066">
        <f t="shared" si="705"/>
        <v>0.50250000000000006</v>
      </c>
      <c r="F15066">
        <f t="shared" si="706"/>
        <v>0.16749999999999998</v>
      </c>
      <c r="G15066">
        <f t="shared" si="707"/>
        <v>0.24999999999999997</v>
      </c>
    </row>
    <row r="15067" spans="1:7" x14ac:dyDescent="0.35">
      <c r="A15067" s="1" t="str">
        <f>fact_sales_daily_final!A15067</f>
        <v>2/28/2019</v>
      </c>
      <c r="B15067" t="str">
        <f>fact_sales_daily_final!E15067</f>
        <v>M01AE</v>
      </c>
      <c r="C15067">
        <f>fact_sales_daily_final!F15067</f>
        <v>3.33</v>
      </c>
      <c r="D15067">
        <f>C15067 * VLOOKUP(B15067, finance_assumptions!A:B, 2, FALSE)</f>
        <v>3.33</v>
      </c>
      <c r="E15067">
        <f t="shared" si="705"/>
        <v>2.4975000000000001</v>
      </c>
      <c r="F15067">
        <f t="shared" si="706"/>
        <v>0.83250000000000002</v>
      </c>
      <c r="G15067">
        <f t="shared" si="707"/>
        <v>0.25</v>
      </c>
    </row>
    <row r="15068" spans="1:7" x14ac:dyDescent="0.35">
      <c r="A15068" s="1" t="str">
        <f>fact_sales_daily_final!A15068</f>
        <v>2/28/2019</v>
      </c>
      <c r="B15068" t="str">
        <f>fact_sales_daily_final!E15068</f>
        <v>N02BA</v>
      </c>
      <c r="C15068">
        <f>fact_sales_daily_final!F15068</f>
        <v>4</v>
      </c>
      <c r="D15068">
        <f>C15068 * VLOOKUP(B15068, finance_assumptions!A:B, 2, FALSE)</f>
        <v>4</v>
      </c>
      <c r="E15068">
        <f t="shared" si="705"/>
        <v>3</v>
      </c>
      <c r="F15068">
        <f t="shared" si="706"/>
        <v>1</v>
      </c>
      <c r="G15068">
        <f t="shared" si="707"/>
        <v>0.25</v>
      </c>
    </row>
    <row r="15069" spans="1:7" x14ac:dyDescent="0.35">
      <c r="A15069" s="1" t="str">
        <f>fact_sales_daily_final!A15069</f>
        <v>2/28/2019</v>
      </c>
      <c r="B15069" t="str">
        <f>fact_sales_daily_final!E15069</f>
        <v>N02BE</v>
      </c>
      <c r="C15069">
        <f>fact_sales_daily_final!F15069</f>
        <v>34</v>
      </c>
      <c r="D15069">
        <f>C15069 * VLOOKUP(B15069, finance_assumptions!A:B, 2, FALSE)</f>
        <v>34</v>
      </c>
      <c r="E15069">
        <f t="shared" si="705"/>
        <v>25.5</v>
      </c>
      <c r="F15069">
        <f t="shared" si="706"/>
        <v>8.5</v>
      </c>
      <c r="G15069">
        <f t="shared" si="707"/>
        <v>0.25</v>
      </c>
    </row>
    <row r="15070" spans="1:7" x14ac:dyDescent="0.35">
      <c r="A15070" s="1" t="str">
        <f>fact_sales_daily_final!A15070</f>
        <v>2/28/2019</v>
      </c>
      <c r="B15070" t="str">
        <f>fact_sales_daily_final!E15070</f>
        <v>N05B</v>
      </c>
      <c r="C15070">
        <f>fact_sales_daily_final!F15070</f>
        <v>2</v>
      </c>
      <c r="D15070">
        <f>C15070 * VLOOKUP(B15070, finance_assumptions!A:B, 2, FALSE)</f>
        <v>2</v>
      </c>
      <c r="E15070">
        <f t="shared" si="705"/>
        <v>1.5</v>
      </c>
      <c r="F15070">
        <f t="shared" si="706"/>
        <v>0.5</v>
      </c>
      <c r="G15070">
        <f t="shared" si="707"/>
        <v>0.25</v>
      </c>
    </row>
    <row r="15071" spans="1:7" x14ac:dyDescent="0.35">
      <c r="A15071" s="1" t="str">
        <f>fact_sales_daily_final!A15071</f>
        <v>2/28/2019</v>
      </c>
      <c r="B15071" t="str">
        <f>fact_sales_daily_final!E15071</f>
        <v>N05C</v>
      </c>
      <c r="C15071">
        <f>fact_sales_daily_final!F15071</f>
        <v>1</v>
      </c>
      <c r="D15071">
        <f>C15071 * VLOOKUP(B15071, finance_assumptions!A:B, 2, FALSE)</f>
        <v>1</v>
      </c>
      <c r="E15071">
        <f t="shared" si="705"/>
        <v>0.75</v>
      </c>
      <c r="F15071">
        <f t="shared" si="706"/>
        <v>0.25</v>
      </c>
      <c r="G15071">
        <f t="shared" si="707"/>
        <v>0.25</v>
      </c>
    </row>
    <row r="15072" spans="1:7" x14ac:dyDescent="0.35">
      <c r="A15072" s="1" t="str">
        <f>fact_sales_daily_final!A15072</f>
        <v>2/28/2019</v>
      </c>
      <c r="B15072" t="str">
        <f>fact_sales_daily_final!E15072</f>
        <v>R03</v>
      </c>
      <c r="C15072">
        <f>fact_sales_daily_final!F15072</f>
        <v>35</v>
      </c>
      <c r="D15072">
        <f>C15072 * VLOOKUP(B15072, finance_assumptions!A:B, 2, FALSE)</f>
        <v>35</v>
      </c>
      <c r="E15072">
        <f t="shared" si="705"/>
        <v>26.25</v>
      </c>
      <c r="F15072">
        <f t="shared" si="706"/>
        <v>8.75</v>
      </c>
      <c r="G15072">
        <f t="shared" si="707"/>
        <v>0.25</v>
      </c>
    </row>
    <row r="15073" spans="1:7" x14ac:dyDescent="0.35">
      <c r="A15073" s="1" t="str">
        <f>fact_sales_daily_final!A15073</f>
        <v>2/28/2019</v>
      </c>
      <c r="B15073" t="str">
        <f>fact_sales_daily_final!E15073</f>
        <v>R06</v>
      </c>
      <c r="C15073">
        <f>fact_sales_daily_final!F15073</f>
        <v>3</v>
      </c>
      <c r="D15073">
        <f>C15073 * VLOOKUP(B15073, finance_assumptions!A:B, 2, FALSE)</f>
        <v>3</v>
      </c>
      <c r="E15073">
        <f t="shared" si="705"/>
        <v>2.25</v>
      </c>
      <c r="F15073">
        <f t="shared" si="706"/>
        <v>0.75</v>
      </c>
      <c r="G15073">
        <f t="shared" si="707"/>
        <v>0.25</v>
      </c>
    </row>
    <row r="15074" spans="1:7" x14ac:dyDescent="0.35">
      <c r="A15074" s="1">
        <f>fact_sales_daily_final!A15074</f>
        <v>43468</v>
      </c>
      <c r="B15074" t="str">
        <f>fact_sales_daily_final!E15074</f>
        <v>M01AB</v>
      </c>
      <c r="C15074">
        <f>fact_sales_daily_final!F15074</f>
        <v>1.33</v>
      </c>
      <c r="D15074">
        <f>C15074 * VLOOKUP(B15074, finance_assumptions!A:B, 2, FALSE)</f>
        <v>1.33</v>
      </c>
      <c r="E15074">
        <f t="shared" si="705"/>
        <v>0.99750000000000005</v>
      </c>
      <c r="F15074">
        <f t="shared" si="706"/>
        <v>0.33250000000000002</v>
      </c>
      <c r="G15074">
        <f t="shared" si="707"/>
        <v>0.25</v>
      </c>
    </row>
    <row r="15075" spans="1:7" x14ac:dyDescent="0.35">
      <c r="A15075" s="1">
        <f>fact_sales_daily_final!A15075</f>
        <v>43468</v>
      </c>
      <c r="B15075" t="str">
        <f>fact_sales_daily_final!E15075</f>
        <v>M01AE</v>
      </c>
      <c r="C15075">
        <f>fact_sales_daily_final!F15075</f>
        <v>3.8210000000000002</v>
      </c>
      <c r="D15075">
        <f>C15075 * VLOOKUP(B15075, finance_assumptions!A:B, 2, FALSE)</f>
        <v>3.8210000000000002</v>
      </c>
      <c r="E15075">
        <f t="shared" si="705"/>
        <v>2.8657500000000002</v>
      </c>
      <c r="F15075">
        <f t="shared" si="706"/>
        <v>0.95524999999999993</v>
      </c>
      <c r="G15075">
        <f t="shared" si="707"/>
        <v>0.24999999999999997</v>
      </c>
    </row>
    <row r="15076" spans="1:7" x14ac:dyDescent="0.35">
      <c r="A15076" s="1">
        <f>fact_sales_daily_final!A15076</f>
        <v>43468</v>
      </c>
      <c r="B15076" t="str">
        <f>fact_sales_daily_final!E15076</f>
        <v>N02BA</v>
      </c>
      <c r="C15076">
        <f>fact_sales_daily_final!F15076</f>
        <v>2.5</v>
      </c>
      <c r="D15076">
        <f>C15076 * VLOOKUP(B15076, finance_assumptions!A:B, 2, FALSE)</f>
        <v>2.5</v>
      </c>
      <c r="E15076">
        <f t="shared" si="705"/>
        <v>1.875</v>
      </c>
      <c r="F15076">
        <f t="shared" si="706"/>
        <v>0.625</v>
      </c>
      <c r="G15076">
        <f t="shared" si="707"/>
        <v>0.25</v>
      </c>
    </row>
    <row r="15077" spans="1:7" x14ac:dyDescent="0.35">
      <c r="A15077" s="1">
        <f>fact_sales_daily_final!A15077</f>
        <v>43468</v>
      </c>
      <c r="B15077" t="str">
        <f>fact_sales_daily_final!E15077</f>
        <v>N02BE</v>
      </c>
      <c r="C15077">
        <f>fact_sales_daily_final!F15077</f>
        <v>22.2</v>
      </c>
      <c r="D15077">
        <f>C15077 * VLOOKUP(B15077, finance_assumptions!A:B, 2, FALSE)</f>
        <v>22.2</v>
      </c>
      <c r="E15077">
        <f t="shared" si="705"/>
        <v>16.649999999999999</v>
      </c>
      <c r="F15077">
        <f t="shared" si="706"/>
        <v>5.5500000000000007</v>
      </c>
      <c r="G15077">
        <f t="shared" si="707"/>
        <v>0.25000000000000006</v>
      </c>
    </row>
    <row r="15078" spans="1:7" x14ac:dyDescent="0.35">
      <c r="A15078" s="1">
        <f>fact_sales_daily_final!A15078</f>
        <v>43468</v>
      </c>
      <c r="B15078" t="str">
        <f>fact_sales_daily_final!E15078</f>
        <v>N05B</v>
      </c>
      <c r="C15078">
        <f>fact_sales_daily_final!F15078</f>
        <v>12</v>
      </c>
      <c r="D15078">
        <f>C15078 * VLOOKUP(B15078, finance_assumptions!A:B, 2, FALSE)</f>
        <v>12</v>
      </c>
      <c r="E15078">
        <f t="shared" si="705"/>
        <v>9</v>
      </c>
      <c r="F15078">
        <f t="shared" si="706"/>
        <v>3</v>
      </c>
      <c r="G15078">
        <f t="shared" si="707"/>
        <v>0.25</v>
      </c>
    </row>
    <row r="15079" spans="1:7" x14ac:dyDescent="0.35">
      <c r="A15079" s="1">
        <f>fact_sales_daily_final!A15079</f>
        <v>43468</v>
      </c>
      <c r="B15079" t="str">
        <f>fact_sales_daily_final!E15079</f>
        <v>N05C</v>
      </c>
      <c r="C15079">
        <f>fact_sales_daily_final!F15079</f>
        <v>0</v>
      </c>
      <c r="D15079">
        <f>C15079 * VLOOKUP(B15079, finance_assumptions!A:B, 2, FALSE)</f>
        <v>0</v>
      </c>
      <c r="E15079">
        <f t="shared" si="705"/>
        <v>0</v>
      </c>
      <c r="F15079">
        <f t="shared" si="706"/>
        <v>0</v>
      </c>
      <c r="G15079">
        <f t="shared" si="707"/>
        <v>0</v>
      </c>
    </row>
    <row r="15080" spans="1:7" x14ac:dyDescent="0.35">
      <c r="A15080" s="1">
        <f>fact_sales_daily_final!A15080</f>
        <v>43468</v>
      </c>
      <c r="B15080" t="str">
        <f>fact_sales_daily_final!E15080</f>
        <v>R03</v>
      </c>
      <c r="C15080">
        <f>fact_sales_daily_final!F15080</f>
        <v>6</v>
      </c>
      <c r="D15080">
        <f>C15080 * VLOOKUP(B15080, finance_assumptions!A:B, 2, FALSE)</f>
        <v>6</v>
      </c>
      <c r="E15080">
        <f t="shared" si="705"/>
        <v>4.5</v>
      </c>
      <c r="F15080">
        <f t="shared" si="706"/>
        <v>1.5</v>
      </c>
      <c r="G15080">
        <f t="shared" si="707"/>
        <v>0.25</v>
      </c>
    </row>
    <row r="15081" spans="1:7" x14ac:dyDescent="0.35">
      <c r="A15081" s="1">
        <f>fact_sales_daily_final!A15081</f>
        <v>43468</v>
      </c>
      <c r="B15081" t="str">
        <f>fact_sales_daily_final!E15081</f>
        <v>R06</v>
      </c>
      <c r="C15081">
        <f>fact_sales_daily_final!F15081</f>
        <v>2</v>
      </c>
      <c r="D15081">
        <f>C15081 * VLOOKUP(B15081, finance_assumptions!A:B, 2, FALSE)</f>
        <v>2</v>
      </c>
      <c r="E15081">
        <f t="shared" si="705"/>
        <v>1.5</v>
      </c>
      <c r="F15081">
        <f t="shared" si="706"/>
        <v>0.5</v>
      </c>
      <c r="G15081">
        <f t="shared" si="707"/>
        <v>0.25</v>
      </c>
    </row>
    <row r="15082" spans="1:7" x14ac:dyDescent="0.35">
      <c r="A15082" s="1">
        <f>fact_sales_daily_final!A15082</f>
        <v>43499</v>
      </c>
      <c r="B15082" t="str">
        <f>fact_sales_daily_final!E15082</f>
        <v>M01AB</v>
      </c>
      <c r="C15082">
        <f>fact_sales_daily_final!F15082</f>
        <v>4.01</v>
      </c>
      <c r="D15082">
        <f>C15082 * VLOOKUP(B15082, finance_assumptions!A:B, 2, FALSE)</f>
        <v>4.01</v>
      </c>
      <c r="E15082">
        <f t="shared" si="705"/>
        <v>3.0074999999999998</v>
      </c>
      <c r="F15082">
        <f t="shared" si="706"/>
        <v>1.0024999999999999</v>
      </c>
      <c r="G15082">
        <f t="shared" si="707"/>
        <v>0.25</v>
      </c>
    </row>
    <row r="15083" spans="1:7" x14ac:dyDescent="0.35">
      <c r="A15083" s="1">
        <f>fact_sales_daily_final!A15083</f>
        <v>43499</v>
      </c>
      <c r="B15083" t="str">
        <f>fact_sales_daily_final!E15083</f>
        <v>M01AE</v>
      </c>
      <c r="C15083">
        <f>fact_sales_daily_final!F15083</f>
        <v>1.33</v>
      </c>
      <c r="D15083">
        <f>C15083 * VLOOKUP(B15083, finance_assumptions!A:B, 2, FALSE)</f>
        <v>1.33</v>
      </c>
      <c r="E15083">
        <f t="shared" si="705"/>
        <v>0.99750000000000005</v>
      </c>
      <c r="F15083">
        <f t="shared" si="706"/>
        <v>0.33250000000000002</v>
      </c>
      <c r="G15083">
        <f t="shared" si="707"/>
        <v>0.25</v>
      </c>
    </row>
    <row r="15084" spans="1:7" x14ac:dyDescent="0.35">
      <c r="A15084" s="1">
        <f>fact_sales_daily_final!A15084</f>
        <v>43499</v>
      </c>
      <c r="B15084" t="str">
        <f>fact_sales_daily_final!E15084</f>
        <v>N02BA</v>
      </c>
      <c r="C15084">
        <f>fact_sales_daily_final!F15084</f>
        <v>4</v>
      </c>
      <c r="D15084">
        <f>C15084 * VLOOKUP(B15084, finance_assumptions!A:B, 2, FALSE)</f>
        <v>4</v>
      </c>
      <c r="E15084">
        <f t="shared" si="705"/>
        <v>3</v>
      </c>
      <c r="F15084">
        <f t="shared" si="706"/>
        <v>1</v>
      </c>
      <c r="G15084">
        <f t="shared" si="707"/>
        <v>0.25</v>
      </c>
    </row>
    <row r="15085" spans="1:7" x14ac:dyDescent="0.35">
      <c r="A15085" s="1">
        <f>fact_sales_daily_final!A15085</f>
        <v>43499</v>
      </c>
      <c r="B15085" t="str">
        <f>fact_sales_daily_final!E15085</f>
        <v>N02BE</v>
      </c>
      <c r="C15085">
        <f>fact_sales_daily_final!F15085</f>
        <v>46</v>
      </c>
      <c r="D15085">
        <f>C15085 * VLOOKUP(B15085, finance_assumptions!A:B, 2, FALSE)</f>
        <v>46</v>
      </c>
      <c r="E15085">
        <f t="shared" si="705"/>
        <v>34.5</v>
      </c>
      <c r="F15085">
        <f t="shared" si="706"/>
        <v>11.5</v>
      </c>
      <c r="G15085">
        <f t="shared" si="707"/>
        <v>0.25</v>
      </c>
    </row>
    <row r="15086" spans="1:7" x14ac:dyDescent="0.35">
      <c r="A15086" s="1">
        <f>fact_sales_daily_final!A15086</f>
        <v>43499</v>
      </c>
      <c r="B15086" t="str">
        <f>fact_sales_daily_final!E15086</f>
        <v>N05B</v>
      </c>
      <c r="C15086">
        <f>fact_sales_daily_final!F15086</f>
        <v>9</v>
      </c>
      <c r="D15086">
        <f>C15086 * VLOOKUP(B15086, finance_assumptions!A:B, 2, FALSE)</f>
        <v>9</v>
      </c>
      <c r="E15086">
        <f t="shared" si="705"/>
        <v>6.75</v>
      </c>
      <c r="F15086">
        <f t="shared" si="706"/>
        <v>2.25</v>
      </c>
      <c r="G15086">
        <f t="shared" si="707"/>
        <v>0.25</v>
      </c>
    </row>
    <row r="15087" spans="1:7" x14ac:dyDescent="0.35">
      <c r="A15087" s="1">
        <f>fact_sales_daily_final!A15087</f>
        <v>43499</v>
      </c>
      <c r="B15087" t="str">
        <f>fact_sales_daily_final!E15087</f>
        <v>N05C</v>
      </c>
      <c r="C15087">
        <f>fact_sales_daily_final!F15087</f>
        <v>3</v>
      </c>
      <c r="D15087">
        <f>C15087 * VLOOKUP(B15087, finance_assumptions!A:B, 2, FALSE)</f>
        <v>3</v>
      </c>
      <c r="E15087">
        <f t="shared" si="705"/>
        <v>2.25</v>
      </c>
      <c r="F15087">
        <f t="shared" si="706"/>
        <v>0.75</v>
      </c>
      <c r="G15087">
        <f t="shared" si="707"/>
        <v>0.25</v>
      </c>
    </row>
    <row r="15088" spans="1:7" x14ac:dyDescent="0.35">
      <c r="A15088" s="1">
        <f>fact_sales_daily_final!A15088</f>
        <v>43499</v>
      </c>
      <c r="B15088" t="str">
        <f>fact_sales_daily_final!E15088</f>
        <v>R03</v>
      </c>
      <c r="C15088">
        <f>fact_sales_daily_final!F15088</f>
        <v>0</v>
      </c>
      <c r="D15088">
        <f>C15088 * VLOOKUP(B15088, finance_assumptions!A:B, 2, FALSE)</f>
        <v>0</v>
      </c>
      <c r="E15088">
        <f t="shared" si="705"/>
        <v>0</v>
      </c>
      <c r="F15088">
        <f t="shared" si="706"/>
        <v>0</v>
      </c>
      <c r="G15088">
        <f t="shared" si="707"/>
        <v>0</v>
      </c>
    </row>
    <row r="15089" spans="1:7" x14ac:dyDescent="0.35">
      <c r="A15089" s="1">
        <f>fact_sales_daily_final!A15089</f>
        <v>43499</v>
      </c>
      <c r="B15089" t="str">
        <f>fact_sales_daily_final!E15089</f>
        <v>R06</v>
      </c>
      <c r="C15089">
        <f>fact_sales_daily_final!F15089</f>
        <v>5</v>
      </c>
      <c r="D15089">
        <f>C15089 * VLOOKUP(B15089, finance_assumptions!A:B, 2, FALSE)</f>
        <v>5</v>
      </c>
      <c r="E15089">
        <f t="shared" si="705"/>
        <v>3.75</v>
      </c>
      <c r="F15089">
        <f t="shared" si="706"/>
        <v>1.25</v>
      </c>
      <c r="G15089">
        <f t="shared" si="707"/>
        <v>0.25</v>
      </c>
    </row>
    <row r="15090" spans="1:7" x14ac:dyDescent="0.35">
      <c r="A15090" s="1">
        <f>fact_sales_daily_final!A15090</f>
        <v>43527</v>
      </c>
      <c r="B15090" t="str">
        <f>fact_sales_daily_final!E15090</f>
        <v>M01AB</v>
      </c>
      <c r="C15090">
        <f>fact_sales_daily_final!F15090</f>
        <v>8</v>
      </c>
      <c r="D15090">
        <f>C15090 * VLOOKUP(B15090, finance_assumptions!A:B, 2, FALSE)</f>
        <v>8</v>
      </c>
      <c r="E15090">
        <f t="shared" si="705"/>
        <v>6</v>
      </c>
      <c r="F15090">
        <f t="shared" si="706"/>
        <v>2</v>
      </c>
      <c r="G15090">
        <f t="shared" si="707"/>
        <v>0.25</v>
      </c>
    </row>
    <row r="15091" spans="1:7" x14ac:dyDescent="0.35">
      <c r="A15091" s="1">
        <f>fact_sales_daily_final!A15091</f>
        <v>43527</v>
      </c>
      <c r="B15091" t="str">
        <f>fact_sales_daily_final!E15091</f>
        <v>M01AE</v>
      </c>
      <c r="C15091">
        <f>fact_sales_daily_final!F15091</f>
        <v>4.01</v>
      </c>
      <c r="D15091">
        <f>C15091 * VLOOKUP(B15091, finance_assumptions!A:B, 2, FALSE)</f>
        <v>4.01</v>
      </c>
      <c r="E15091">
        <f t="shared" si="705"/>
        <v>3.0074999999999998</v>
      </c>
      <c r="F15091">
        <f t="shared" si="706"/>
        <v>1.0024999999999999</v>
      </c>
      <c r="G15091">
        <f t="shared" si="707"/>
        <v>0.25</v>
      </c>
    </row>
    <row r="15092" spans="1:7" x14ac:dyDescent="0.35">
      <c r="A15092" s="1">
        <f>fact_sales_daily_final!A15092</f>
        <v>43527</v>
      </c>
      <c r="B15092" t="str">
        <f>fact_sales_daily_final!E15092</f>
        <v>N02BA</v>
      </c>
      <c r="C15092">
        <f>fact_sales_daily_final!F15092</f>
        <v>1</v>
      </c>
      <c r="D15092">
        <f>C15092 * VLOOKUP(B15092, finance_assumptions!A:B, 2, FALSE)</f>
        <v>1</v>
      </c>
      <c r="E15092">
        <f t="shared" si="705"/>
        <v>0.75</v>
      </c>
      <c r="F15092">
        <f t="shared" si="706"/>
        <v>0.25</v>
      </c>
      <c r="G15092">
        <f t="shared" si="707"/>
        <v>0.25</v>
      </c>
    </row>
    <row r="15093" spans="1:7" x14ac:dyDescent="0.35">
      <c r="A15093" s="1">
        <f>fact_sales_daily_final!A15093</f>
        <v>43527</v>
      </c>
      <c r="B15093" t="str">
        <f>fact_sales_daily_final!E15093</f>
        <v>N02BE</v>
      </c>
      <c r="C15093">
        <f>fact_sales_daily_final!F15093</f>
        <v>20</v>
      </c>
      <c r="D15093">
        <f>C15093 * VLOOKUP(B15093, finance_assumptions!A:B, 2, FALSE)</f>
        <v>20</v>
      </c>
      <c r="E15093">
        <f t="shared" si="705"/>
        <v>15</v>
      </c>
      <c r="F15093">
        <f t="shared" si="706"/>
        <v>5</v>
      </c>
      <c r="G15093">
        <f t="shared" si="707"/>
        <v>0.25</v>
      </c>
    </row>
    <row r="15094" spans="1:7" x14ac:dyDescent="0.35">
      <c r="A15094" s="1">
        <f>fact_sales_daily_final!A15094</f>
        <v>43527</v>
      </c>
      <c r="B15094" t="str">
        <f>fact_sales_daily_final!E15094</f>
        <v>N05B</v>
      </c>
      <c r="C15094">
        <f>fact_sales_daily_final!F15094</f>
        <v>5</v>
      </c>
      <c r="D15094">
        <f>C15094 * VLOOKUP(B15094, finance_assumptions!A:B, 2, FALSE)</f>
        <v>5</v>
      </c>
      <c r="E15094">
        <f t="shared" si="705"/>
        <v>3.75</v>
      </c>
      <c r="F15094">
        <f t="shared" si="706"/>
        <v>1.25</v>
      </c>
      <c r="G15094">
        <f t="shared" si="707"/>
        <v>0.25</v>
      </c>
    </row>
    <row r="15095" spans="1:7" x14ac:dyDescent="0.35">
      <c r="A15095" s="1">
        <f>fact_sales_daily_final!A15095</f>
        <v>43527</v>
      </c>
      <c r="B15095" t="str">
        <f>fact_sales_daily_final!E15095</f>
        <v>N05C</v>
      </c>
      <c r="C15095">
        <f>fact_sales_daily_final!F15095</f>
        <v>0</v>
      </c>
      <c r="D15095">
        <f>C15095 * VLOOKUP(B15095, finance_assumptions!A:B, 2, FALSE)</f>
        <v>0</v>
      </c>
      <c r="E15095">
        <f t="shared" si="705"/>
        <v>0</v>
      </c>
      <c r="F15095">
        <f t="shared" si="706"/>
        <v>0</v>
      </c>
      <c r="G15095">
        <f t="shared" si="707"/>
        <v>0</v>
      </c>
    </row>
    <row r="15096" spans="1:7" x14ac:dyDescent="0.35">
      <c r="A15096" s="1">
        <f>fact_sales_daily_final!A15096</f>
        <v>43527</v>
      </c>
      <c r="B15096" t="str">
        <f>fact_sales_daily_final!E15096</f>
        <v>R03</v>
      </c>
      <c r="C15096">
        <f>fact_sales_daily_final!F15096</f>
        <v>10</v>
      </c>
      <c r="D15096">
        <f>C15096 * VLOOKUP(B15096, finance_assumptions!A:B, 2, FALSE)</f>
        <v>10</v>
      </c>
      <c r="E15096">
        <f t="shared" si="705"/>
        <v>7.5</v>
      </c>
      <c r="F15096">
        <f t="shared" si="706"/>
        <v>2.5</v>
      </c>
      <c r="G15096">
        <f t="shared" si="707"/>
        <v>0.25</v>
      </c>
    </row>
    <row r="15097" spans="1:7" x14ac:dyDescent="0.35">
      <c r="A15097" s="1">
        <f>fact_sales_daily_final!A15097</f>
        <v>43527</v>
      </c>
      <c r="B15097" t="str">
        <f>fact_sales_daily_final!E15097</f>
        <v>R06</v>
      </c>
      <c r="C15097">
        <f>fact_sales_daily_final!F15097</f>
        <v>0.4</v>
      </c>
      <c r="D15097">
        <f>C15097 * VLOOKUP(B15097, finance_assumptions!A:B, 2, FALSE)</f>
        <v>0.4</v>
      </c>
      <c r="E15097">
        <f t="shared" si="705"/>
        <v>0.30000000000000004</v>
      </c>
      <c r="F15097">
        <f t="shared" si="706"/>
        <v>9.9999999999999978E-2</v>
      </c>
      <c r="G15097">
        <f t="shared" si="707"/>
        <v>0.24999999999999994</v>
      </c>
    </row>
    <row r="15098" spans="1:7" x14ac:dyDescent="0.35">
      <c r="A15098" s="1">
        <f>fact_sales_daily_final!A15098</f>
        <v>43558</v>
      </c>
      <c r="B15098" t="str">
        <f>fact_sales_daily_final!E15098</f>
        <v>M01AB</v>
      </c>
      <c r="C15098">
        <f>fact_sales_daily_final!F15098</f>
        <v>5.33</v>
      </c>
      <c r="D15098">
        <f>C15098 * VLOOKUP(B15098, finance_assumptions!A:B, 2, FALSE)</f>
        <v>5.33</v>
      </c>
      <c r="E15098">
        <f t="shared" si="705"/>
        <v>3.9975000000000001</v>
      </c>
      <c r="F15098">
        <f t="shared" si="706"/>
        <v>1.3325</v>
      </c>
      <c r="G15098">
        <f t="shared" si="707"/>
        <v>0.25</v>
      </c>
    </row>
    <row r="15099" spans="1:7" x14ac:dyDescent="0.35">
      <c r="A15099" s="1">
        <f>fact_sales_daily_final!A15099</f>
        <v>43558</v>
      </c>
      <c r="B15099" t="str">
        <f>fact_sales_daily_final!E15099</f>
        <v>M01AE</v>
      </c>
      <c r="C15099">
        <f>fact_sales_daily_final!F15099</f>
        <v>2.67</v>
      </c>
      <c r="D15099">
        <f>C15099 * VLOOKUP(B15099, finance_assumptions!A:B, 2, FALSE)</f>
        <v>2.67</v>
      </c>
      <c r="E15099">
        <f t="shared" si="705"/>
        <v>2.0024999999999999</v>
      </c>
      <c r="F15099">
        <f t="shared" si="706"/>
        <v>0.66749999999999998</v>
      </c>
      <c r="G15099">
        <f t="shared" si="707"/>
        <v>0.25</v>
      </c>
    </row>
    <row r="15100" spans="1:7" x14ac:dyDescent="0.35">
      <c r="A15100" s="1">
        <f>fact_sales_daily_final!A15100</f>
        <v>43558</v>
      </c>
      <c r="B15100" t="str">
        <f>fact_sales_daily_final!E15100</f>
        <v>N02BA</v>
      </c>
      <c r="C15100">
        <f>fact_sales_daily_final!F15100</f>
        <v>7</v>
      </c>
      <c r="D15100">
        <f>C15100 * VLOOKUP(B15100, finance_assumptions!A:B, 2, FALSE)</f>
        <v>7</v>
      </c>
      <c r="E15100">
        <f t="shared" si="705"/>
        <v>5.25</v>
      </c>
      <c r="F15100">
        <f t="shared" si="706"/>
        <v>1.75</v>
      </c>
      <c r="G15100">
        <f t="shared" si="707"/>
        <v>0.25</v>
      </c>
    </row>
    <row r="15101" spans="1:7" x14ac:dyDescent="0.35">
      <c r="A15101" s="1">
        <f>fact_sales_daily_final!A15101</f>
        <v>43558</v>
      </c>
      <c r="B15101" t="str">
        <f>fact_sales_daily_final!E15101</f>
        <v>N02BE</v>
      </c>
      <c r="C15101">
        <f>fact_sales_daily_final!F15101</f>
        <v>41</v>
      </c>
      <c r="D15101">
        <f>C15101 * VLOOKUP(B15101, finance_assumptions!A:B, 2, FALSE)</f>
        <v>41</v>
      </c>
      <c r="E15101">
        <f t="shared" si="705"/>
        <v>30.75</v>
      </c>
      <c r="F15101">
        <f t="shared" si="706"/>
        <v>10.25</v>
      </c>
      <c r="G15101">
        <f t="shared" si="707"/>
        <v>0.25</v>
      </c>
    </row>
    <row r="15102" spans="1:7" x14ac:dyDescent="0.35">
      <c r="A15102" s="1">
        <f>fact_sales_daily_final!A15102</f>
        <v>43558</v>
      </c>
      <c r="B15102" t="str">
        <f>fact_sales_daily_final!E15102</f>
        <v>N05B</v>
      </c>
      <c r="C15102">
        <f>fact_sales_daily_final!F15102</f>
        <v>3</v>
      </c>
      <c r="D15102">
        <f>C15102 * VLOOKUP(B15102, finance_assumptions!A:B, 2, FALSE)</f>
        <v>3</v>
      </c>
      <c r="E15102">
        <f t="shared" si="705"/>
        <v>2.25</v>
      </c>
      <c r="F15102">
        <f t="shared" si="706"/>
        <v>0.75</v>
      </c>
      <c r="G15102">
        <f t="shared" si="707"/>
        <v>0.25</v>
      </c>
    </row>
    <row r="15103" spans="1:7" x14ac:dyDescent="0.35">
      <c r="A15103" s="1">
        <f>fact_sales_daily_final!A15103</f>
        <v>43558</v>
      </c>
      <c r="B15103" t="str">
        <f>fact_sales_daily_final!E15103</f>
        <v>N05C</v>
      </c>
      <c r="C15103">
        <f>fact_sales_daily_final!F15103</f>
        <v>0</v>
      </c>
      <c r="D15103">
        <f>C15103 * VLOOKUP(B15103, finance_assumptions!A:B, 2, FALSE)</f>
        <v>0</v>
      </c>
      <c r="E15103">
        <f t="shared" si="705"/>
        <v>0</v>
      </c>
      <c r="F15103">
        <f t="shared" si="706"/>
        <v>0</v>
      </c>
      <c r="G15103">
        <f t="shared" si="707"/>
        <v>0</v>
      </c>
    </row>
    <row r="15104" spans="1:7" x14ac:dyDescent="0.35">
      <c r="A15104" s="1">
        <f>fact_sales_daily_final!A15104</f>
        <v>43558</v>
      </c>
      <c r="B15104" t="str">
        <f>fact_sales_daily_final!E15104</f>
        <v>R03</v>
      </c>
      <c r="C15104">
        <f>fact_sales_daily_final!F15104</f>
        <v>5</v>
      </c>
      <c r="D15104">
        <f>C15104 * VLOOKUP(B15104, finance_assumptions!A:B, 2, FALSE)</f>
        <v>5</v>
      </c>
      <c r="E15104">
        <f t="shared" si="705"/>
        <v>3.75</v>
      </c>
      <c r="F15104">
        <f t="shared" si="706"/>
        <v>1.25</v>
      </c>
      <c r="G15104">
        <f t="shared" si="707"/>
        <v>0.25</v>
      </c>
    </row>
    <row r="15105" spans="1:7" x14ac:dyDescent="0.35">
      <c r="A15105" s="1">
        <f>fact_sales_daily_final!A15105</f>
        <v>43558</v>
      </c>
      <c r="B15105" t="str">
        <f>fact_sales_daily_final!E15105</f>
        <v>R06</v>
      </c>
      <c r="C15105">
        <f>fact_sales_daily_final!F15105</f>
        <v>2</v>
      </c>
      <c r="D15105">
        <f>C15105 * VLOOKUP(B15105, finance_assumptions!A:B, 2, FALSE)</f>
        <v>2</v>
      </c>
      <c r="E15105">
        <f t="shared" si="705"/>
        <v>1.5</v>
      </c>
      <c r="F15105">
        <f t="shared" si="706"/>
        <v>0.5</v>
      </c>
      <c r="G15105">
        <f t="shared" si="707"/>
        <v>0.25</v>
      </c>
    </row>
    <row r="15106" spans="1:7" x14ac:dyDescent="0.35">
      <c r="A15106" s="1">
        <f>fact_sales_daily_final!A15106</f>
        <v>43588</v>
      </c>
      <c r="B15106" t="str">
        <f>fact_sales_daily_final!E15106</f>
        <v>M01AB</v>
      </c>
      <c r="C15106">
        <f>fact_sales_daily_final!F15106</f>
        <v>3.01</v>
      </c>
      <c r="D15106">
        <f>C15106 * VLOOKUP(B15106, finance_assumptions!A:B, 2, FALSE)</f>
        <v>3.01</v>
      </c>
      <c r="E15106">
        <f t="shared" si="705"/>
        <v>2.2574999999999998</v>
      </c>
      <c r="F15106">
        <f t="shared" si="706"/>
        <v>0.75249999999999995</v>
      </c>
      <c r="G15106">
        <f t="shared" si="707"/>
        <v>0.25</v>
      </c>
    </row>
    <row r="15107" spans="1:7" x14ac:dyDescent="0.35">
      <c r="A15107" s="1">
        <f>fact_sales_daily_final!A15107</f>
        <v>43588</v>
      </c>
      <c r="B15107" t="str">
        <f>fact_sales_daily_final!E15107</f>
        <v>M01AE</v>
      </c>
      <c r="C15107">
        <f>fact_sales_daily_final!F15107</f>
        <v>2.33</v>
      </c>
      <c r="D15107">
        <f>C15107 * VLOOKUP(B15107, finance_assumptions!A:B, 2, FALSE)</f>
        <v>2.33</v>
      </c>
      <c r="E15107">
        <f t="shared" ref="E15107:E15170" si="708">D15107 * 0.75</f>
        <v>1.7475000000000001</v>
      </c>
      <c r="F15107">
        <f t="shared" ref="F15107:F15170" si="709">D15107 - E15107</f>
        <v>0.58250000000000002</v>
      </c>
      <c r="G15107">
        <f t="shared" ref="G15107:G15170" si="710">IF(D15107=0, 0, F15107/D15107)</f>
        <v>0.25</v>
      </c>
    </row>
    <row r="15108" spans="1:7" x14ac:dyDescent="0.35">
      <c r="A15108" s="1">
        <f>fact_sales_daily_final!A15108</f>
        <v>43588</v>
      </c>
      <c r="B15108" t="str">
        <f>fact_sales_daily_final!E15108</f>
        <v>N02BA</v>
      </c>
      <c r="C15108">
        <f>fact_sales_daily_final!F15108</f>
        <v>0.2</v>
      </c>
      <c r="D15108">
        <f>C15108 * VLOOKUP(B15108, finance_assumptions!A:B, 2, FALSE)</f>
        <v>0.2</v>
      </c>
      <c r="E15108">
        <f t="shared" si="708"/>
        <v>0.15000000000000002</v>
      </c>
      <c r="F15108">
        <f t="shared" si="709"/>
        <v>4.9999999999999989E-2</v>
      </c>
      <c r="G15108">
        <f t="shared" si="710"/>
        <v>0.24999999999999994</v>
      </c>
    </row>
    <row r="15109" spans="1:7" x14ac:dyDescent="0.35">
      <c r="A15109" s="1">
        <f>fact_sales_daily_final!A15109</f>
        <v>43588</v>
      </c>
      <c r="B15109" t="str">
        <f>fact_sales_daily_final!E15109</f>
        <v>N02BE</v>
      </c>
      <c r="C15109">
        <f>fact_sales_daily_final!F15109</f>
        <v>20</v>
      </c>
      <c r="D15109">
        <f>C15109 * VLOOKUP(B15109, finance_assumptions!A:B, 2, FALSE)</f>
        <v>20</v>
      </c>
      <c r="E15109">
        <f t="shared" si="708"/>
        <v>15</v>
      </c>
      <c r="F15109">
        <f t="shared" si="709"/>
        <v>5</v>
      </c>
      <c r="G15109">
        <f t="shared" si="710"/>
        <v>0.25</v>
      </c>
    </row>
    <row r="15110" spans="1:7" x14ac:dyDescent="0.35">
      <c r="A15110" s="1">
        <f>fact_sales_daily_final!A15110</f>
        <v>43588</v>
      </c>
      <c r="B15110" t="str">
        <f>fact_sales_daily_final!E15110</f>
        <v>N05B</v>
      </c>
      <c r="C15110">
        <f>fact_sales_daily_final!F15110</f>
        <v>8</v>
      </c>
      <c r="D15110">
        <f>C15110 * VLOOKUP(B15110, finance_assumptions!A:B, 2, FALSE)</f>
        <v>8</v>
      </c>
      <c r="E15110">
        <f t="shared" si="708"/>
        <v>6</v>
      </c>
      <c r="F15110">
        <f t="shared" si="709"/>
        <v>2</v>
      </c>
      <c r="G15110">
        <f t="shared" si="710"/>
        <v>0.25</v>
      </c>
    </row>
    <row r="15111" spans="1:7" x14ac:dyDescent="0.35">
      <c r="A15111" s="1">
        <f>fact_sales_daily_final!A15111</f>
        <v>43588</v>
      </c>
      <c r="B15111" t="str">
        <f>fact_sales_daily_final!E15111</f>
        <v>N05C</v>
      </c>
      <c r="C15111">
        <f>fact_sales_daily_final!F15111</f>
        <v>3</v>
      </c>
      <c r="D15111">
        <f>C15111 * VLOOKUP(B15111, finance_assumptions!A:B, 2, FALSE)</f>
        <v>3</v>
      </c>
      <c r="E15111">
        <f t="shared" si="708"/>
        <v>2.25</v>
      </c>
      <c r="F15111">
        <f t="shared" si="709"/>
        <v>0.75</v>
      </c>
      <c r="G15111">
        <f t="shared" si="710"/>
        <v>0.25</v>
      </c>
    </row>
    <row r="15112" spans="1:7" x14ac:dyDescent="0.35">
      <c r="A15112" s="1">
        <f>fact_sales_daily_final!A15112</f>
        <v>43588</v>
      </c>
      <c r="B15112" t="str">
        <f>fact_sales_daily_final!E15112</f>
        <v>R03</v>
      </c>
      <c r="C15112">
        <f>fact_sales_daily_final!F15112</f>
        <v>6</v>
      </c>
      <c r="D15112">
        <f>C15112 * VLOOKUP(B15112, finance_assumptions!A:B, 2, FALSE)</f>
        <v>6</v>
      </c>
      <c r="E15112">
        <f t="shared" si="708"/>
        <v>4.5</v>
      </c>
      <c r="F15112">
        <f t="shared" si="709"/>
        <v>1.5</v>
      </c>
      <c r="G15112">
        <f t="shared" si="710"/>
        <v>0.25</v>
      </c>
    </row>
    <row r="15113" spans="1:7" x14ac:dyDescent="0.35">
      <c r="A15113" s="1">
        <f>fact_sales_daily_final!A15113</f>
        <v>43588</v>
      </c>
      <c r="B15113" t="str">
        <f>fact_sales_daily_final!E15113</f>
        <v>R06</v>
      </c>
      <c r="C15113">
        <f>fact_sales_daily_final!F15113</f>
        <v>5.3</v>
      </c>
      <c r="D15113">
        <f>C15113 * VLOOKUP(B15113, finance_assumptions!A:B, 2, FALSE)</f>
        <v>5.3</v>
      </c>
      <c r="E15113">
        <f t="shared" si="708"/>
        <v>3.9749999999999996</v>
      </c>
      <c r="F15113">
        <f t="shared" si="709"/>
        <v>1.3250000000000002</v>
      </c>
      <c r="G15113">
        <f t="shared" si="710"/>
        <v>0.25000000000000006</v>
      </c>
    </row>
    <row r="15114" spans="1:7" x14ac:dyDescent="0.35">
      <c r="A15114" s="1">
        <f>fact_sales_daily_final!A15114</f>
        <v>43619</v>
      </c>
      <c r="B15114" t="str">
        <f>fact_sales_daily_final!E15114</f>
        <v>M01AB</v>
      </c>
      <c r="C15114">
        <f>fact_sales_daily_final!F15114</f>
        <v>0.34</v>
      </c>
      <c r="D15114">
        <f>C15114 * VLOOKUP(B15114, finance_assumptions!A:B, 2, FALSE)</f>
        <v>0.34</v>
      </c>
      <c r="E15114">
        <f t="shared" si="708"/>
        <v>0.255</v>
      </c>
      <c r="F15114">
        <f t="shared" si="709"/>
        <v>8.500000000000002E-2</v>
      </c>
      <c r="G15114">
        <f t="shared" si="710"/>
        <v>0.25000000000000006</v>
      </c>
    </row>
    <row r="15115" spans="1:7" x14ac:dyDescent="0.35">
      <c r="A15115" s="1">
        <f>fact_sales_daily_final!A15115</f>
        <v>43619</v>
      </c>
      <c r="B15115" t="str">
        <f>fact_sales_daily_final!E15115</f>
        <v>M01AE</v>
      </c>
      <c r="C15115">
        <f>fact_sales_daily_final!F15115</f>
        <v>1.3959999999999999</v>
      </c>
      <c r="D15115">
        <f>C15115 * VLOOKUP(B15115, finance_assumptions!A:B, 2, FALSE)</f>
        <v>1.3959999999999999</v>
      </c>
      <c r="E15115">
        <f t="shared" si="708"/>
        <v>1.0469999999999999</v>
      </c>
      <c r="F15115">
        <f t="shared" si="709"/>
        <v>0.34899999999999998</v>
      </c>
      <c r="G15115">
        <f t="shared" si="710"/>
        <v>0.25</v>
      </c>
    </row>
    <row r="15116" spans="1:7" x14ac:dyDescent="0.35">
      <c r="A15116" s="1">
        <f>fact_sales_daily_final!A15116</f>
        <v>43619</v>
      </c>
      <c r="B15116" t="str">
        <f>fact_sales_daily_final!E15116</f>
        <v>N02BA</v>
      </c>
      <c r="C15116">
        <f>fact_sales_daily_final!F15116</f>
        <v>0.7</v>
      </c>
      <c r="D15116">
        <f>C15116 * VLOOKUP(B15116, finance_assumptions!A:B, 2, FALSE)</f>
        <v>0.7</v>
      </c>
      <c r="E15116">
        <f t="shared" si="708"/>
        <v>0.52499999999999991</v>
      </c>
      <c r="F15116">
        <f t="shared" si="709"/>
        <v>0.17500000000000004</v>
      </c>
      <c r="G15116">
        <f t="shared" si="710"/>
        <v>0.25000000000000006</v>
      </c>
    </row>
    <row r="15117" spans="1:7" x14ac:dyDescent="0.35">
      <c r="A15117" s="1">
        <f>fact_sales_daily_final!A15117</f>
        <v>43619</v>
      </c>
      <c r="B15117" t="str">
        <f>fact_sales_daily_final!E15117</f>
        <v>N02BE</v>
      </c>
      <c r="C15117">
        <f>fact_sales_daily_final!F15117</f>
        <v>31</v>
      </c>
      <c r="D15117">
        <f>C15117 * VLOOKUP(B15117, finance_assumptions!A:B, 2, FALSE)</f>
        <v>31</v>
      </c>
      <c r="E15117">
        <f t="shared" si="708"/>
        <v>23.25</v>
      </c>
      <c r="F15117">
        <f t="shared" si="709"/>
        <v>7.75</v>
      </c>
      <c r="G15117">
        <f t="shared" si="710"/>
        <v>0.25</v>
      </c>
    </row>
    <row r="15118" spans="1:7" x14ac:dyDescent="0.35">
      <c r="A15118" s="1">
        <f>fact_sales_daily_final!A15118</f>
        <v>43619</v>
      </c>
      <c r="B15118" t="str">
        <f>fact_sales_daily_final!E15118</f>
        <v>N05B</v>
      </c>
      <c r="C15118">
        <f>fact_sales_daily_final!F15118</f>
        <v>17</v>
      </c>
      <c r="D15118">
        <f>C15118 * VLOOKUP(B15118, finance_assumptions!A:B, 2, FALSE)</f>
        <v>17</v>
      </c>
      <c r="E15118">
        <f t="shared" si="708"/>
        <v>12.75</v>
      </c>
      <c r="F15118">
        <f t="shared" si="709"/>
        <v>4.25</v>
      </c>
      <c r="G15118">
        <f t="shared" si="710"/>
        <v>0.25</v>
      </c>
    </row>
    <row r="15119" spans="1:7" x14ac:dyDescent="0.35">
      <c r="A15119" s="1">
        <f>fact_sales_daily_final!A15119</f>
        <v>43619</v>
      </c>
      <c r="B15119" t="str">
        <f>fact_sales_daily_final!E15119</f>
        <v>N05C</v>
      </c>
      <c r="C15119">
        <f>fact_sales_daily_final!F15119</f>
        <v>1</v>
      </c>
      <c r="D15119">
        <f>C15119 * VLOOKUP(B15119, finance_assumptions!A:B, 2, FALSE)</f>
        <v>1</v>
      </c>
      <c r="E15119">
        <f t="shared" si="708"/>
        <v>0.75</v>
      </c>
      <c r="F15119">
        <f t="shared" si="709"/>
        <v>0.25</v>
      </c>
      <c r="G15119">
        <f t="shared" si="710"/>
        <v>0.25</v>
      </c>
    </row>
    <row r="15120" spans="1:7" x14ac:dyDescent="0.35">
      <c r="A15120" s="1">
        <f>fact_sales_daily_final!A15120</f>
        <v>43619</v>
      </c>
      <c r="B15120" t="str">
        <f>fact_sales_daily_final!E15120</f>
        <v>R03</v>
      </c>
      <c r="C15120">
        <f>fact_sales_daily_final!F15120</f>
        <v>5</v>
      </c>
      <c r="D15120">
        <f>C15120 * VLOOKUP(B15120, finance_assumptions!A:B, 2, FALSE)</f>
        <v>5</v>
      </c>
      <c r="E15120">
        <f t="shared" si="708"/>
        <v>3.75</v>
      </c>
      <c r="F15120">
        <f t="shared" si="709"/>
        <v>1.25</v>
      </c>
      <c r="G15120">
        <f t="shared" si="710"/>
        <v>0.25</v>
      </c>
    </row>
    <row r="15121" spans="1:7" x14ac:dyDescent="0.35">
      <c r="A15121" s="1">
        <f>fact_sales_daily_final!A15121</f>
        <v>43619</v>
      </c>
      <c r="B15121" t="str">
        <f>fact_sales_daily_final!E15121</f>
        <v>R06</v>
      </c>
      <c r="C15121">
        <f>fact_sales_daily_final!F15121</f>
        <v>3</v>
      </c>
      <c r="D15121">
        <f>C15121 * VLOOKUP(B15121, finance_assumptions!A:B, 2, FALSE)</f>
        <v>3</v>
      </c>
      <c r="E15121">
        <f t="shared" si="708"/>
        <v>2.25</v>
      </c>
      <c r="F15121">
        <f t="shared" si="709"/>
        <v>0.75</v>
      </c>
      <c r="G15121">
        <f t="shared" si="710"/>
        <v>0.25</v>
      </c>
    </row>
    <row r="15122" spans="1:7" x14ac:dyDescent="0.35">
      <c r="A15122" s="1">
        <f>fact_sales_daily_final!A15122</f>
        <v>43649</v>
      </c>
      <c r="B15122" t="str">
        <f>fact_sales_daily_final!E15122</f>
        <v>M01AB</v>
      </c>
      <c r="C15122">
        <f>fact_sales_daily_final!F15122</f>
        <v>7.33</v>
      </c>
      <c r="D15122">
        <f>C15122 * VLOOKUP(B15122, finance_assumptions!A:B, 2, FALSE)</f>
        <v>7.33</v>
      </c>
      <c r="E15122">
        <f t="shared" si="708"/>
        <v>5.4975000000000005</v>
      </c>
      <c r="F15122">
        <f t="shared" si="709"/>
        <v>1.8324999999999996</v>
      </c>
      <c r="G15122">
        <f t="shared" si="710"/>
        <v>0.24999999999999994</v>
      </c>
    </row>
    <row r="15123" spans="1:7" x14ac:dyDescent="0.35">
      <c r="A15123" s="1">
        <f>fact_sales_daily_final!A15123</f>
        <v>43649</v>
      </c>
      <c r="B15123" t="str">
        <f>fact_sales_daily_final!E15123</f>
        <v>M01AE</v>
      </c>
      <c r="C15123">
        <f>fact_sales_daily_final!F15123</f>
        <v>2.0760000000000001</v>
      </c>
      <c r="D15123">
        <f>C15123 * VLOOKUP(B15123, finance_assumptions!A:B, 2, FALSE)</f>
        <v>2.0760000000000001</v>
      </c>
      <c r="E15123">
        <f t="shared" si="708"/>
        <v>1.5569999999999999</v>
      </c>
      <c r="F15123">
        <f t="shared" si="709"/>
        <v>0.51900000000000013</v>
      </c>
      <c r="G15123">
        <f t="shared" si="710"/>
        <v>0.25000000000000006</v>
      </c>
    </row>
    <row r="15124" spans="1:7" x14ac:dyDescent="0.35">
      <c r="A15124" s="1">
        <f>fact_sales_daily_final!A15124</f>
        <v>43649</v>
      </c>
      <c r="B15124" t="str">
        <f>fact_sales_daily_final!E15124</f>
        <v>N02BA</v>
      </c>
      <c r="C15124">
        <f>fact_sales_daily_final!F15124</f>
        <v>4.25</v>
      </c>
      <c r="D15124">
        <f>C15124 * VLOOKUP(B15124, finance_assumptions!A:B, 2, FALSE)</f>
        <v>4.25</v>
      </c>
      <c r="E15124">
        <f t="shared" si="708"/>
        <v>3.1875</v>
      </c>
      <c r="F15124">
        <f t="shared" si="709"/>
        <v>1.0625</v>
      </c>
      <c r="G15124">
        <f t="shared" si="710"/>
        <v>0.25</v>
      </c>
    </row>
    <row r="15125" spans="1:7" x14ac:dyDescent="0.35">
      <c r="A15125" s="1">
        <f>fact_sales_daily_final!A15125</f>
        <v>43649</v>
      </c>
      <c r="B15125" t="str">
        <f>fact_sales_daily_final!E15125</f>
        <v>N02BE</v>
      </c>
      <c r="C15125">
        <f>fact_sales_daily_final!F15125</f>
        <v>10</v>
      </c>
      <c r="D15125">
        <f>C15125 * VLOOKUP(B15125, finance_assumptions!A:B, 2, FALSE)</f>
        <v>10</v>
      </c>
      <c r="E15125">
        <f t="shared" si="708"/>
        <v>7.5</v>
      </c>
      <c r="F15125">
        <f t="shared" si="709"/>
        <v>2.5</v>
      </c>
      <c r="G15125">
        <f t="shared" si="710"/>
        <v>0.25</v>
      </c>
    </row>
    <row r="15126" spans="1:7" x14ac:dyDescent="0.35">
      <c r="A15126" s="1">
        <f>fact_sales_daily_final!A15126</f>
        <v>43649</v>
      </c>
      <c r="B15126" t="str">
        <f>fact_sales_daily_final!E15126</f>
        <v>N05B</v>
      </c>
      <c r="C15126">
        <f>fact_sales_daily_final!F15126</f>
        <v>24</v>
      </c>
      <c r="D15126">
        <f>C15126 * VLOOKUP(B15126, finance_assumptions!A:B, 2, FALSE)</f>
        <v>24</v>
      </c>
      <c r="E15126">
        <f t="shared" si="708"/>
        <v>18</v>
      </c>
      <c r="F15126">
        <f t="shared" si="709"/>
        <v>6</v>
      </c>
      <c r="G15126">
        <f t="shared" si="710"/>
        <v>0.25</v>
      </c>
    </row>
    <row r="15127" spans="1:7" x14ac:dyDescent="0.35">
      <c r="A15127" s="1">
        <f>fact_sales_daily_final!A15127</f>
        <v>43649</v>
      </c>
      <c r="B15127" t="str">
        <f>fact_sales_daily_final!E15127</f>
        <v>N05C</v>
      </c>
      <c r="C15127">
        <f>fact_sales_daily_final!F15127</f>
        <v>0</v>
      </c>
      <c r="D15127">
        <f>C15127 * VLOOKUP(B15127, finance_assumptions!A:B, 2, FALSE)</f>
        <v>0</v>
      </c>
      <c r="E15127">
        <f t="shared" si="708"/>
        <v>0</v>
      </c>
      <c r="F15127">
        <f t="shared" si="709"/>
        <v>0</v>
      </c>
      <c r="G15127">
        <f t="shared" si="710"/>
        <v>0</v>
      </c>
    </row>
    <row r="15128" spans="1:7" x14ac:dyDescent="0.35">
      <c r="A15128" s="1">
        <f>fact_sales_daily_final!A15128</f>
        <v>43649</v>
      </c>
      <c r="B15128" t="str">
        <f>fact_sales_daily_final!E15128</f>
        <v>R03</v>
      </c>
      <c r="C15128">
        <f>fact_sales_daily_final!F15128</f>
        <v>0</v>
      </c>
      <c r="D15128">
        <f>C15128 * VLOOKUP(B15128, finance_assumptions!A:B, 2, FALSE)</f>
        <v>0</v>
      </c>
      <c r="E15128">
        <f t="shared" si="708"/>
        <v>0</v>
      </c>
      <c r="F15128">
        <f t="shared" si="709"/>
        <v>0</v>
      </c>
      <c r="G15128">
        <f t="shared" si="710"/>
        <v>0</v>
      </c>
    </row>
    <row r="15129" spans="1:7" x14ac:dyDescent="0.35">
      <c r="A15129" s="1">
        <f>fact_sales_daily_final!A15129</f>
        <v>43649</v>
      </c>
      <c r="B15129" t="str">
        <f>fact_sales_daily_final!E15129</f>
        <v>R06</v>
      </c>
      <c r="C15129">
        <f>fact_sales_daily_final!F15129</f>
        <v>4</v>
      </c>
      <c r="D15129">
        <f>C15129 * VLOOKUP(B15129, finance_assumptions!A:B, 2, FALSE)</f>
        <v>4</v>
      </c>
      <c r="E15129">
        <f t="shared" si="708"/>
        <v>3</v>
      </c>
      <c r="F15129">
        <f t="shared" si="709"/>
        <v>1</v>
      </c>
      <c r="G15129">
        <f t="shared" si="710"/>
        <v>0.25</v>
      </c>
    </row>
    <row r="15130" spans="1:7" x14ac:dyDescent="0.35">
      <c r="A15130" s="1">
        <f>fact_sales_daily_final!A15130</f>
        <v>43680</v>
      </c>
      <c r="B15130" t="str">
        <f>fact_sales_daily_final!E15130</f>
        <v>M01AB</v>
      </c>
      <c r="C15130">
        <f>fact_sales_daily_final!F15130</f>
        <v>2.33</v>
      </c>
      <c r="D15130">
        <f>C15130 * VLOOKUP(B15130, finance_assumptions!A:B, 2, FALSE)</f>
        <v>2.33</v>
      </c>
      <c r="E15130">
        <f t="shared" si="708"/>
        <v>1.7475000000000001</v>
      </c>
      <c r="F15130">
        <f t="shared" si="709"/>
        <v>0.58250000000000002</v>
      </c>
      <c r="G15130">
        <f t="shared" si="710"/>
        <v>0.25</v>
      </c>
    </row>
    <row r="15131" spans="1:7" x14ac:dyDescent="0.35">
      <c r="A15131" s="1">
        <f>fact_sales_daily_final!A15131</f>
        <v>43680</v>
      </c>
      <c r="B15131" t="str">
        <f>fact_sales_daily_final!E15131</f>
        <v>M01AE</v>
      </c>
      <c r="C15131">
        <f>fact_sales_daily_final!F15131</f>
        <v>3.34</v>
      </c>
      <c r="D15131">
        <f>C15131 * VLOOKUP(B15131, finance_assumptions!A:B, 2, FALSE)</f>
        <v>3.34</v>
      </c>
      <c r="E15131">
        <f t="shared" si="708"/>
        <v>2.5049999999999999</v>
      </c>
      <c r="F15131">
        <f t="shared" si="709"/>
        <v>0.83499999999999996</v>
      </c>
      <c r="G15131">
        <f t="shared" si="710"/>
        <v>0.25</v>
      </c>
    </row>
    <row r="15132" spans="1:7" x14ac:dyDescent="0.35">
      <c r="A15132" s="1">
        <f>fact_sales_daily_final!A15132</f>
        <v>43680</v>
      </c>
      <c r="B15132" t="str">
        <f>fact_sales_daily_final!E15132</f>
        <v>N02BA</v>
      </c>
      <c r="C15132">
        <f>fact_sales_daily_final!F15132</f>
        <v>0.2</v>
      </c>
      <c r="D15132">
        <f>C15132 * VLOOKUP(B15132, finance_assumptions!A:B, 2, FALSE)</f>
        <v>0.2</v>
      </c>
      <c r="E15132">
        <f t="shared" si="708"/>
        <v>0.15000000000000002</v>
      </c>
      <c r="F15132">
        <f t="shared" si="709"/>
        <v>4.9999999999999989E-2</v>
      </c>
      <c r="G15132">
        <f t="shared" si="710"/>
        <v>0.24999999999999994</v>
      </c>
    </row>
    <row r="15133" spans="1:7" x14ac:dyDescent="0.35">
      <c r="A15133" s="1">
        <f>fact_sales_daily_final!A15133</f>
        <v>43680</v>
      </c>
      <c r="B15133" t="str">
        <f>fact_sales_daily_final!E15133</f>
        <v>N02BE</v>
      </c>
      <c r="C15133">
        <f>fact_sales_daily_final!F15133</f>
        <v>33.700000000000003</v>
      </c>
      <c r="D15133">
        <f>C15133 * VLOOKUP(B15133, finance_assumptions!A:B, 2, FALSE)</f>
        <v>33.700000000000003</v>
      </c>
      <c r="E15133">
        <f t="shared" si="708"/>
        <v>25.275000000000002</v>
      </c>
      <c r="F15133">
        <f t="shared" si="709"/>
        <v>8.4250000000000007</v>
      </c>
      <c r="G15133">
        <f t="shared" si="710"/>
        <v>0.25</v>
      </c>
    </row>
    <row r="15134" spans="1:7" x14ac:dyDescent="0.35">
      <c r="A15134" s="1">
        <f>fact_sales_daily_final!A15134</f>
        <v>43680</v>
      </c>
      <c r="B15134" t="str">
        <f>fact_sales_daily_final!E15134</f>
        <v>N05B</v>
      </c>
      <c r="C15134">
        <f>fact_sales_daily_final!F15134</f>
        <v>4</v>
      </c>
      <c r="D15134">
        <f>C15134 * VLOOKUP(B15134, finance_assumptions!A:B, 2, FALSE)</f>
        <v>4</v>
      </c>
      <c r="E15134">
        <f t="shared" si="708"/>
        <v>3</v>
      </c>
      <c r="F15134">
        <f t="shared" si="709"/>
        <v>1</v>
      </c>
      <c r="G15134">
        <f t="shared" si="710"/>
        <v>0.25</v>
      </c>
    </row>
    <row r="15135" spans="1:7" x14ac:dyDescent="0.35">
      <c r="A15135" s="1">
        <f>fact_sales_daily_final!A15135</f>
        <v>43680</v>
      </c>
      <c r="B15135" t="str">
        <f>fact_sales_daily_final!E15135</f>
        <v>N05C</v>
      </c>
      <c r="C15135">
        <f>fact_sales_daily_final!F15135</f>
        <v>1</v>
      </c>
      <c r="D15135">
        <f>C15135 * VLOOKUP(B15135, finance_assumptions!A:B, 2, FALSE)</f>
        <v>1</v>
      </c>
      <c r="E15135">
        <f t="shared" si="708"/>
        <v>0.75</v>
      </c>
      <c r="F15135">
        <f t="shared" si="709"/>
        <v>0.25</v>
      </c>
      <c r="G15135">
        <f t="shared" si="710"/>
        <v>0.25</v>
      </c>
    </row>
    <row r="15136" spans="1:7" x14ac:dyDescent="0.35">
      <c r="A15136" s="1">
        <f>fact_sales_daily_final!A15136</f>
        <v>43680</v>
      </c>
      <c r="B15136" t="str">
        <f>fact_sales_daily_final!E15136</f>
        <v>R03</v>
      </c>
      <c r="C15136">
        <f>fact_sales_daily_final!F15136</f>
        <v>0</v>
      </c>
      <c r="D15136">
        <f>C15136 * VLOOKUP(B15136, finance_assumptions!A:B, 2, FALSE)</f>
        <v>0</v>
      </c>
      <c r="E15136">
        <f t="shared" si="708"/>
        <v>0</v>
      </c>
      <c r="F15136">
        <f t="shared" si="709"/>
        <v>0</v>
      </c>
      <c r="G15136">
        <f t="shared" si="710"/>
        <v>0</v>
      </c>
    </row>
    <row r="15137" spans="1:7" x14ac:dyDescent="0.35">
      <c r="A15137" s="1">
        <f>fact_sales_daily_final!A15137</f>
        <v>43680</v>
      </c>
      <c r="B15137" t="str">
        <f>fact_sales_daily_final!E15137</f>
        <v>R06</v>
      </c>
      <c r="C15137">
        <f>fact_sales_daily_final!F15137</f>
        <v>4.3</v>
      </c>
      <c r="D15137">
        <f>C15137 * VLOOKUP(B15137, finance_assumptions!A:B, 2, FALSE)</f>
        <v>4.3</v>
      </c>
      <c r="E15137">
        <f t="shared" si="708"/>
        <v>3.2249999999999996</v>
      </c>
      <c r="F15137">
        <f t="shared" si="709"/>
        <v>1.0750000000000002</v>
      </c>
      <c r="G15137">
        <f t="shared" si="710"/>
        <v>0.25000000000000006</v>
      </c>
    </row>
    <row r="15138" spans="1:7" x14ac:dyDescent="0.35">
      <c r="A15138" s="1">
        <f>fact_sales_daily_final!A15138</f>
        <v>43711</v>
      </c>
      <c r="B15138" t="str">
        <f>fact_sales_daily_final!E15138</f>
        <v>M01AB</v>
      </c>
      <c r="C15138">
        <f>fact_sales_daily_final!F15138</f>
        <v>6.34</v>
      </c>
      <c r="D15138">
        <f>C15138 * VLOOKUP(B15138, finance_assumptions!A:B, 2, FALSE)</f>
        <v>6.34</v>
      </c>
      <c r="E15138">
        <f t="shared" si="708"/>
        <v>4.7549999999999999</v>
      </c>
      <c r="F15138">
        <f t="shared" si="709"/>
        <v>1.585</v>
      </c>
      <c r="G15138">
        <f t="shared" si="710"/>
        <v>0.25</v>
      </c>
    </row>
    <row r="15139" spans="1:7" x14ac:dyDescent="0.35">
      <c r="A15139" s="1">
        <f>fact_sales_daily_final!A15139</f>
        <v>43711</v>
      </c>
      <c r="B15139" t="str">
        <f>fact_sales_daily_final!E15139</f>
        <v>M01AE</v>
      </c>
      <c r="C15139">
        <f>fact_sales_daily_final!F15139</f>
        <v>1.67</v>
      </c>
      <c r="D15139">
        <f>C15139 * VLOOKUP(B15139, finance_assumptions!A:B, 2, FALSE)</f>
        <v>1.67</v>
      </c>
      <c r="E15139">
        <f t="shared" si="708"/>
        <v>1.2524999999999999</v>
      </c>
      <c r="F15139">
        <f t="shared" si="709"/>
        <v>0.41749999999999998</v>
      </c>
      <c r="G15139">
        <f t="shared" si="710"/>
        <v>0.25</v>
      </c>
    </row>
    <row r="15140" spans="1:7" x14ac:dyDescent="0.35">
      <c r="A15140" s="1">
        <f>fact_sales_daily_final!A15140</f>
        <v>43711</v>
      </c>
      <c r="B15140" t="str">
        <f>fact_sales_daily_final!E15140</f>
        <v>N02BA</v>
      </c>
      <c r="C15140">
        <f>fact_sales_daily_final!F15140</f>
        <v>4</v>
      </c>
      <c r="D15140">
        <f>C15140 * VLOOKUP(B15140, finance_assumptions!A:B, 2, FALSE)</f>
        <v>4</v>
      </c>
      <c r="E15140">
        <f t="shared" si="708"/>
        <v>3</v>
      </c>
      <c r="F15140">
        <f t="shared" si="709"/>
        <v>1</v>
      </c>
      <c r="G15140">
        <f t="shared" si="710"/>
        <v>0.25</v>
      </c>
    </row>
    <row r="15141" spans="1:7" x14ac:dyDescent="0.35">
      <c r="A15141" s="1">
        <f>fact_sales_daily_final!A15141</f>
        <v>43711</v>
      </c>
      <c r="B15141" t="str">
        <f>fact_sales_daily_final!E15141</f>
        <v>N02BE</v>
      </c>
      <c r="C15141">
        <f>fact_sales_daily_final!F15141</f>
        <v>45.2</v>
      </c>
      <c r="D15141">
        <f>C15141 * VLOOKUP(B15141, finance_assumptions!A:B, 2, FALSE)</f>
        <v>45.2</v>
      </c>
      <c r="E15141">
        <f t="shared" si="708"/>
        <v>33.900000000000006</v>
      </c>
      <c r="F15141">
        <f t="shared" si="709"/>
        <v>11.299999999999997</v>
      </c>
      <c r="G15141">
        <f t="shared" si="710"/>
        <v>0.24999999999999992</v>
      </c>
    </row>
    <row r="15142" spans="1:7" x14ac:dyDescent="0.35">
      <c r="A15142" s="1">
        <f>fact_sales_daily_final!A15142</f>
        <v>43711</v>
      </c>
      <c r="B15142" t="str">
        <f>fact_sales_daily_final!E15142</f>
        <v>N05B</v>
      </c>
      <c r="C15142">
        <f>fact_sales_daily_final!F15142</f>
        <v>11</v>
      </c>
      <c r="D15142">
        <f>C15142 * VLOOKUP(B15142, finance_assumptions!A:B, 2, FALSE)</f>
        <v>11</v>
      </c>
      <c r="E15142">
        <f t="shared" si="708"/>
        <v>8.25</v>
      </c>
      <c r="F15142">
        <f t="shared" si="709"/>
        <v>2.75</v>
      </c>
      <c r="G15142">
        <f t="shared" si="710"/>
        <v>0.25</v>
      </c>
    </row>
    <row r="15143" spans="1:7" x14ac:dyDescent="0.35">
      <c r="A15143" s="1">
        <f>fact_sales_daily_final!A15143</f>
        <v>43711</v>
      </c>
      <c r="B15143" t="str">
        <f>fact_sales_daily_final!E15143</f>
        <v>N05C</v>
      </c>
      <c r="C15143">
        <f>fact_sales_daily_final!F15143</f>
        <v>0</v>
      </c>
      <c r="D15143">
        <f>C15143 * VLOOKUP(B15143, finance_assumptions!A:B, 2, FALSE)</f>
        <v>0</v>
      </c>
      <c r="E15143">
        <f t="shared" si="708"/>
        <v>0</v>
      </c>
      <c r="F15143">
        <f t="shared" si="709"/>
        <v>0</v>
      </c>
      <c r="G15143">
        <f t="shared" si="710"/>
        <v>0</v>
      </c>
    </row>
    <row r="15144" spans="1:7" x14ac:dyDescent="0.35">
      <c r="A15144" s="1">
        <f>fact_sales_daily_final!A15144</f>
        <v>43711</v>
      </c>
      <c r="B15144" t="str">
        <f>fact_sales_daily_final!E15144</f>
        <v>R03</v>
      </c>
      <c r="C15144">
        <f>fact_sales_daily_final!F15144</f>
        <v>7</v>
      </c>
      <c r="D15144">
        <f>C15144 * VLOOKUP(B15144, finance_assumptions!A:B, 2, FALSE)</f>
        <v>7</v>
      </c>
      <c r="E15144">
        <f t="shared" si="708"/>
        <v>5.25</v>
      </c>
      <c r="F15144">
        <f t="shared" si="709"/>
        <v>1.75</v>
      </c>
      <c r="G15144">
        <f t="shared" si="710"/>
        <v>0.25</v>
      </c>
    </row>
    <row r="15145" spans="1:7" x14ac:dyDescent="0.35">
      <c r="A15145" s="1">
        <f>fact_sales_daily_final!A15145</f>
        <v>43711</v>
      </c>
      <c r="B15145" t="str">
        <f>fact_sales_daily_final!E15145</f>
        <v>R06</v>
      </c>
      <c r="C15145">
        <f>fact_sales_daily_final!F15145</f>
        <v>5</v>
      </c>
      <c r="D15145">
        <f>C15145 * VLOOKUP(B15145, finance_assumptions!A:B, 2, FALSE)</f>
        <v>5</v>
      </c>
      <c r="E15145">
        <f t="shared" si="708"/>
        <v>3.75</v>
      </c>
      <c r="F15145">
        <f t="shared" si="709"/>
        <v>1.25</v>
      </c>
      <c r="G15145">
        <f t="shared" si="710"/>
        <v>0.25</v>
      </c>
    </row>
    <row r="15146" spans="1:7" x14ac:dyDescent="0.35">
      <c r="A15146" s="1">
        <f>fact_sales_daily_final!A15146</f>
        <v>43741</v>
      </c>
      <c r="B15146" t="str">
        <f>fact_sales_daily_final!E15146</f>
        <v>M01AB</v>
      </c>
      <c r="C15146">
        <f>fact_sales_daily_final!F15146</f>
        <v>5.83</v>
      </c>
      <c r="D15146">
        <f>C15146 * VLOOKUP(B15146, finance_assumptions!A:B, 2, FALSE)</f>
        <v>5.83</v>
      </c>
      <c r="E15146">
        <f t="shared" si="708"/>
        <v>4.3725000000000005</v>
      </c>
      <c r="F15146">
        <f t="shared" si="709"/>
        <v>1.4574999999999996</v>
      </c>
      <c r="G15146">
        <f t="shared" si="710"/>
        <v>0.24999999999999992</v>
      </c>
    </row>
    <row r="15147" spans="1:7" x14ac:dyDescent="0.35">
      <c r="A15147" s="1">
        <f>fact_sales_daily_final!A15147</f>
        <v>43741</v>
      </c>
      <c r="B15147" t="str">
        <f>fact_sales_daily_final!E15147</f>
        <v>M01AE</v>
      </c>
      <c r="C15147">
        <f>fact_sales_daily_final!F15147</f>
        <v>3.0870000000000002</v>
      </c>
      <c r="D15147">
        <f>C15147 * VLOOKUP(B15147, finance_assumptions!A:B, 2, FALSE)</f>
        <v>3.0870000000000002</v>
      </c>
      <c r="E15147">
        <f t="shared" si="708"/>
        <v>2.3152500000000003</v>
      </c>
      <c r="F15147">
        <f t="shared" si="709"/>
        <v>0.77174999999999994</v>
      </c>
      <c r="G15147">
        <f t="shared" si="710"/>
        <v>0.24999999999999997</v>
      </c>
    </row>
    <row r="15148" spans="1:7" x14ac:dyDescent="0.35">
      <c r="A15148" s="1">
        <f>fact_sales_daily_final!A15148</f>
        <v>43741</v>
      </c>
      <c r="B15148" t="str">
        <f>fact_sales_daily_final!E15148</f>
        <v>N02BA</v>
      </c>
      <c r="C15148">
        <f>fact_sales_daily_final!F15148</f>
        <v>5.35</v>
      </c>
      <c r="D15148">
        <f>C15148 * VLOOKUP(B15148, finance_assumptions!A:B, 2, FALSE)</f>
        <v>5.35</v>
      </c>
      <c r="E15148">
        <f t="shared" si="708"/>
        <v>4.0124999999999993</v>
      </c>
      <c r="F15148">
        <f t="shared" si="709"/>
        <v>1.3375000000000004</v>
      </c>
      <c r="G15148">
        <f t="shared" si="710"/>
        <v>0.25000000000000006</v>
      </c>
    </row>
    <row r="15149" spans="1:7" x14ac:dyDescent="0.35">
      <c r="A15149" s="1">
        <f>fact_sales_daily_final!A15149</f>
        <v>43741</v>
      </c>
      <c r="B15149" t="str">
        <f>fact_sales_daily_final!E15149</f>
        <v>N02BE</v>
      </c>
      <c r="C15149">
        <f>fact_sales_daily_final!F15149</f>
        <v>51</v>
      </c>
      <c r="D15149">
        <f>C15149 * VLOOKUP(B15149, finance_assumptions!A:B, 2, FALSE)</f>
        <v>51</v>
      </c>
      <c r="E15149">
        <f t="shared" si="708"/>
        <v>38.25</v>
      </c>
      <c r="F15149">
        <f t="shared" si="709"/>
        <v>12.75</v>
      </c>
      <c r="G15149">
        <f t="shared" si="710"/>
        <v>0.25</v>
      </c>
    </row>
    <row r="15150" spans="1:7" x14ac:dyDescent="0.35">
      <c r="A15150" s="1">
        <f>fact_sales_daily_final!A15150</f>
        <v>43741</v>
      </c>
      <c r="B15150" t="str">
        <f>fact_sales_daily_final!E15150</f>
        <v>N05B</v>
      </c>
      <c r="C15150">
        <f>fact_sales_daily_final!F15150</f>
        <v>5</v>
      </c>
      <c r="D15150">
        <f>C15150 * VLOOKUP(B15150, finance_assumptions!A:B, 2, FALSE)</f>
        <v>5</v>
      </c>
      <c r="E15150">
        <f t="shared" si="708"/>
        <v>3.75</v>
      </c>
      <c r="F15150">
        <f t="shared" si="709"/>
        <v>1.25</v>
      </c>
      <c r="G15150">
        <f t="shared" si="710"/>
        <v>0.25</v>
      </c>
    </row>
    <row r="15151" spans="1:7" x14ac:dyDescent="0.35">
      <c r="A15151" s="1">
        <f>fact_sales_daily_final!A15151</f>
        <v>43741</v>
      </c>
      <c r="B15151" t="str">
        <f>fact_sales_daily_final!E15151</f>
        <v>N05C</v>
      </c>
      <c r="C15151">
        <f>fact_sales_daily_final!F15151</f>
        <v>0</v>
      </c>
      <c r="D15151">
        <f>C15151 * VLOOKUP(B15151, finance_assumptions!A:B, 2, FALSE)</f>
        <v>0</v>
      </c>
      <c r="E15151">
        <f t="shared" si="708"/>
        <v>0</v>
      </c>
      <c r="F15151">
        <f t="shared" si="709"/>
        <v>0</v>
      </c>
      <c r="G15151">
        <f t="shared" si="710"/>
        <v>0</v>
      </c>
    </row>
    <row r="15152" spans="1:7" x14ac:dyDescent="0.35">
      <c r="A15152" s="1">
        <f>fact_sales_daily_final!A15152</f>
        <v>43741</v>
      </c>
      <c r="B15152" t="str">
        <f>fact_sales_daily_final!E15152</f>
        <v>R03</v>
      </c>
      <c r="C15152">
        <f>fact_sales_daily_final!F15152</f>
        <v>3</v>
      </c>
      <c r="D15152">
        <f>C15152 * VLOOKUP(B15152, finance_assumptions!A:B, 2, FALSE)</f>
        <v>3</v>
      </c>
      <c r="E15152">
        <f t="shared" si="708"/>
        <v>2.25</v>
      </c>
      <c r="F15152">
        <f t="shared" si="709"/>
        <v>0.75</v>
      </c>
      <c r="G15152">
        <f t="shared" si="710"/>
        <v>0.25</v>
      </c>
    </row>
    <row r="15153" spans="1:7" x14ac:dyDescent="0.35">
      <c r="A15153" s="1">
        <f>fact_sales_daily_final!A15153</f>
        <v>43741</v>
      </c>
      <c r="B15153" t="str">
        <f>fact_sales_daily_final!E15153</f>
        <v>R06</v>
      </c>
      <c r="C15153">
        <f>fact_sales_daily_final!F15153</f>
        <v>9</v>
      </c>
      <c r="D15153">
        <f>C15153 * VLOOKUP(B15153, finance_assumptions!A:B, 2, FALSE)</f>
        <v>9</v>
      </c>
      <c r="E15153">
        <f t="shared" si="708"/>
        <v>6.75</v>
      </c>
      <c r="F15153">
        <f t="shared" si="709"/>
        <v>2.25</v>
      </c>
      <c r="G15153">
        <f t="shared" si="710"/>
        <v>0.25</v>
      </c>
    </row>
    <row r="15154" spans="1:7" x14ac:dyDescent="0.35">
      <c r="A15154" s="1">
        <f>fact_sales_daily_final!A15154</f>
        <v>43772</v>
      </c>
      <c r="B15154" t="str">
        <f>fact_sales_daily_final!E15154</f>
        <v>M01AB</v>
      </c>
      <c r="C15154">
        <f>fact_sales_daily_final!F15154</f>
        <v>14.66</v>
      </c>
      <c r="D15154">
        <f>C15154 * VLOOKUP(B15154, finance_assumptions!A:B, 2, FALSE)</f>
        <v>14.66</v>
      </c>
      <c r="E15154">
        <f t="shared" si="708"/>
        <v>10.995000000000001</v>
      </c>
      <c r="F15154">
        <f t="shared" si="709"/>
        <v>3.6649999999999991</v>
      </c>
      <c r="G15154">
        <f t="shared" si="710"/>
        <v>0.24999999999999994</v>
      </c>
    </row>
    <row r="15155" spans="1:7" x14ac:dyDescent="0.35">
      <c r="A15155" s="1">
        <f>fact_sales_daily_final!A15155</f>
        <v>43772</v>
      </c>
      <c r="B15155" t="str">
        <f>fact_sales_daily_final!E15155</f>
        <v>M01AE</v>
      </c>
      <c r="C15155">
        <f>fact_sales_daily_final!F15155</f>
        <v>3.67</v>
      </c>
      <c r="D15155">
        <f>C15155 * VLOOKUP(B15155, finance_assumptions!A:B, 2, FALSE)</f>
        <v>3.67</v>
      </c>
      <c r="E15155">
        <f t="shared" si="708"/>
        <v>2.7524999999999999</v>
      </c>
      <c r="F15155">
        <f t="shared" si="709"/>
        <v>0.91749999999999998</v>
      </c>
      <c r="G15155">
        <f t="shared" si="710"/>
        <v>0.25</v>
      </c>
    </row>
    <row r="15156" spans="1:7" x14ac:dyDescent="0.35">
      <c r="A15156" s="1">
        <f>fact_sales_daily_final!A15156</f>
        <v>43772</v>
      </c>
      <c r="B15156" t="str">
        <f>fact_sales_daily_final!E15156</f>
        <v>N02BA</v>
      </c>
      <c r="C15156">
        <f>fact_sales_daily_final!F15156</f>
        <v>2.5</v>
      </c>
      <c r="D15156">
        <f>C15156 * VLOOKUP(B15156, finance_assumptions!A:B, 2, FALSE)</f>
        <v>2.5</v>
      </c>
      <c r="E15156">
        <f t="shared" si="708"/>
        <v>1.875</v>
      </c>
      <c r="F15156">
        <f t="shared" si="709"/>
        <v>0.625</v>
      </c>
      <c r="G15156">
        <f t="shared" si="710"/>
        <v>0.25</v>
      </c>
    </row>
    <row r="15157" spans="1:7" x14ac:dyDescent="0.35">
      <c r="A15157" s="1">
        <f>fact_sales_daily_final!A15157</f>
        <v>43772</v>
      </c>
      <c r="B15157" t="str">
        <f>fact_sales_daily_final!E15157</f>
        <v>N02BE</v>
      </c>
      <c r="C15157">
        <f>fact_sales_daily_final!F15157</f>
        <v>26.4</v>
      </c>
      <c r="D15157">
        <f>C15157 * VLOOKUP(B15157, finance_assumptions!A:B, 2, FALSE)</f>
        <v>26.4</v>
      </c>
      <c r="E15157">
        <f t="shared" si="708"/>
        <v>19.799999999999997</v>
      </c>
      <c r="F15157">
        <f t="shared" si="709"/>
        <v>6.6000000000000014</v>
      </c>
      <c r="G15157">
        <f t="shared" si="710"/>
        <v>0.25000000000000006</v>
      </c>
    </row>
    <row r="15158" spans="1:7" x14ac:dyDescent="0.35">
      <c r="A15158" s="1">
        <f>fact_sales_daily_final!A15158</f>
        <v>43772</v>
      </c>
      <c r="B15158" t="str">
        <f>fact_sales_daily_final!E15158</f>
        <v>N05B</v>
      </c>
      <c r="C15158">
        <f>fact_sales_daily_final!F15158</f>
        <v>10</v>
      </c>
      <c r="D15158">
        <f>C15158 * VLOOKUP(B15158, finance_assumptions!A:B, 2, FALSE)</f>
        <v>10</v>
      </c>
      <c r="E15158">
        <f t="shared" si="708"/>
        <v>7.5</v>
      </c>
      <c r="F15158">
        <f t="shared" si="709"/>
        <v>2.5</v>
      </c>
      <c r="G15158">
        <f t="shared" si="710"/>
        <v>0.25</v>
      </c>
    </row>
    <row r="15159" spans="1:7" x14ac:dyDescent="0.35">
      <c r="A15159" s="1">
        <f>fact_sales_daily_final!A15159</f>
        <v>43772</v>
      </c>
      <c r="B15159" t="str">
        <f>fact_sales_daily_final!E15159</f>
        <v>N05C</v>
      </c>
      <c r="C15159">
        <f>fact_sales_daily_final!F15159</f>
        <v>3</v>
      </c>
      <c r="D15159">
        <f>C15159 * VLOOKUP(B15159, finance_assumptions!A:B, 2, FALSE)</f>
        <v>3</v>
      </c>
      <c r="E15159">
        <f t="shared" si="708"/>
        <v>2.25</v>
      </c>
      <c r="F15159">
        <f t="shared" si="709"/>
        <v>0.75</v>
      </c>
      <c r="G15159">
        <f t="shared" si="710"/>
        <v>0.25</v>
      </c>
    </row>
    <row r="15160" spans="1:7" x14ac:dyDescent="0.35">
      <c r="A15160" s="1">
        <f>fact_sales_daily_final!A15160</f>
        <v>43772</v>
      </c>
      <c r="B15160" t="str">
        <f>fact_sales_daily_final!E15160</f>
        <v>R03</v>
      </c>
      <c r="C15160">
        <f>fact_sales_daily_final!F15160</f>
        <v>11</v>
      </c>
      <c r="D15160">
        <f>C15160 * VLOOKUP(B15160, finance_assumptions!A:B, 2, FALSE)</f>
        <v>11</v>
      </c>
      <c r="E15160">
        <f t="shared" si="708"/>
        <v>8.25</v>
      </c>
      <c r="F15160">
        <f t="shared" si="709"/>
        <v>2.75</v>
      </c>
      <c r="G15160">
        <f t="shared" si="710"/>
        <v>0.25</v>
      </c>
    </row>
    <row r="15161" spans="1:7" x14ac:dyDescent="0.35">
      <c r="A15161" s="1">
        <f>fact_sales_daily_final!A15161</f>
        <v>43772</v>
      </c>
      <c r="B15161" t="str">
        <f>fact_sales_daily_final!E15161</f>
        <v>R06</v>
      </c>
      <c r="C15161">
        <f>fact_sales_daily_final!F15161</f>
        <v>3</v>
      </c>
      <c r="D15161">
        <f>C15161 * VLOOKUP(B15161, finance_assumptions!A:B, 2, FALSE)</f>
        <v>3</v>
      </c>
      <c r="E15161">
        <f t="shared" si="708"/>
        <v>2.25</v>
      </c>
      <c r="F15161">
        <f t="shared" si="709"/>
        <v>0.75</v>
      </c>
      <c r="G15161">
        <f t="shared" si="710"/>
        <v>0.25</v>
      </c>
    </row>
    <row r="15162" spans="1:7" x14ac:dyDescent="0.35">
      <c r="A15162" s="1">
        <f>fact_sales_daily_final!A15162</f>
        <v>43802</v>
      </c>
      <c r="B15162" t="str">
        <f>fact_sales_daily_final!E15162</f>
        <v>M01AB</v>
      </c>
      <c r="C15162">
        <f>fact_sales_daily_final!F15162</f>
        <v>4.33</v>
      </c>
      <c r="D15162">
        <f>C15162 * VLOOKUP(B15162, finance_assumptions!A:B, 2, FALSE)</f>
        <v>4.33</v>
      </c>
      <c r="E15162">
        <f t="shared" si="708"/>
        <v>3.2475000000000001</v>
      </c>
      <c r="F15162">
        <f t="shared" si="709"/>
        <v>1.0825</v>
      </c>
      <c r="G15162">
        <f t="shared" si="710"/>
        <v>0.25</v>
      </c>
    </row>
    <row r="15163" spans="1:7" x14ac:dyDescent="0.35">
      <c r="A15163" s="1">
        <f>fact_sales_daily_final!A15163</f>
        <v>43802</v>
      </c>
      <c r="B15163" t="str">
        <f>fact_sales_daily_final!E15163</f>
        <v>M01AE</v>
      </c>
      <c r="C15163">
        <f>fact_sales_daily_final!F15163</f>
        <v>3.3730000000000002</v>
      </c>
      <c r="D15163">
        <f>C15163 * VLOOKUP(B15163, finance_assumptions!A:B, 2, FALSE)</f>
        <v>3.3730000000000002</v>
      </c>
      <c r="E15163">
        <f t="shared" si="708"/>
        <v>2.5297499999999999</v>
      </c>
      <c r="F15163">
        <f t="shared" si="709"/>
        <v>0.84325000000000028</v>
      </c>
      <c r="G15163">
        <f t="shared" si="710"/>
        <v>0.25000000000000006</v>
      </c>
    </row>
    <row r="15164" spans="1:7" x14ac:dyDescent="0.35">
      <c r="A15164" s="1">
        <f>fact_sales_daily_final!A15164</f>
        <v>43802</v>
      </c>
      <c r="B15164" t="str">
        <f>fact_sales_daily_final!E15164</f>
        <v>N02BA</v>
      </c>
      <c r="C15164">
        <f>fact_sales_daily_final!F15164</f>
        <v>1.5</v>
      </c>
      <c r="D15164">
        <f>C15164 * VLOOKUP(B15164, finance_assumptions!A:B, 2, FALSE)</f>
        <v>1.5</v>
      </c>
      <c r="E15164">
        <f t="shared" si="708"/>
        <v>1.125</v>
      </c>
      <c r="F15164">
        <f t="shared" si="709"/>
        <v>0.375</v>
      </c>
      <c r="G15164">
        <f t="shared" si="710"/>
        <v>0.25</v>
      </c>
    </row>
    <row r="15165" spans="1:7" x14ac:dyDescent="0.35">
      <c r="A15165" s="1">
        <f>fact_sales_daily_final!A15165</f>
        <v>43802</v>
      </c>
      <c r="B15165" t="str">
        <f>fact_sales_daily_final!E15165</f>
        <v>N02BE</v>
      </c>
      <c r="C15165">
        <f>fact_sales_daily_final!F15165</f>
        <v>31.85</v>
      </c>
      <c r="D15165">
        <f>C15165 * VLOOKUP(B15165, finance_assumptions!A:B, 2, FALSE)</f>
        <v>31.85</v>
      </c>
      <c r="E15165">
        <f t="shared" si="708"/>
        <v>23.887500000000003</v>
      </c>
      <c r="F15165">
        <f t="shared" si="709"/>
        <v>7.9624999999999986</v>
      </c>
      <c r="G15165">
        <f t="shared" si="710"/>
        <v>0.24999999999999994</v>
      </c>
    </row>
    <row r="15166" spans="1:7" x14ac:dyDescent="0.35">
      <c r="A15166" s="1">
        <f>fact_sales_daily_final!A15166</f>
        <v>43802</v>
      </c>
      <c r="B15166" t="str">
        <f>fact_sales_daily_final!E15166</f>
        <v>N05B</v>
      </c>
      <c r="C15166">
        <f>fact_sales_daily_final!F15166</f>
        <v>12</v>
      </c>
      <c r="D15166">
        <f>C15166 * VLOOKUP(B15166, finance_assumptions!A:B, 2, FALSE)</f>
        <v>12</v>
      </c>
      <c r="E15166">
        <f t="shared" si="708"/>
        <v>9</v>
      </c>
      <c r="F15166">
        <f t="shared" si="709"/>
        <v>3</v>
      </c>
      <c r="G15166">
        <f t="shared" si="710"/>
        <v>0.25</v>
      </c>
    </row>
    <row r="15167" spans="1:7" x14ac:dyDescent="0.35">
      <c r="A15167" s="1">
        <f>fact_sales_daily_final!A15167</f>
        <v>43802</v>
      </c>
      <c r="B15167" t="str">
        <f>fact_sales_daily_final!E15167</f>
        <v>N05C</v>
      </c>
      <c r="C15167">
        <f>fact_sales_daily_final!F15167</f>
        <v>0</v>
      </c>
      <c r="D15167">
        <f>C15167 * VLOOKUP(B15167, finance_assumptions!A:B, 2, FALSE)</f>
        <v>0</v>
      </c>
      <c r="E15167">
        <f t="shared" si="708"/>
        <v>0</v>
      </c>
      <c r="F15167">
        <f t="shared" si="709"/>
        <v>0</v>
      </c>
      <c r="G15167">
        <f t="shared" si="710"/>
        <v>0</v>
      </c>
    </row>
    <row r="15168" spans="1:7" x14ac:dyDescent="0.35">
      <c r="A15168" s="1">
        <f>fact_sales_daily_final!A15168</f>
        <v>43802</v>
      </c>
      <c r="B15168" t="str">
        <f>fact_sales_daily_final!E15168</f>
        <v>R03</v>
      </c>
      <c r="C15168">
        <f>fact_sales_daily_final!F15168</f>
        <v>7</v>
      </c>
      <c r="D15168">
        <f>C15168 * VLOOKUP(B15168, finance_assumptions!A:B, 2, FALSE)</f>
        <v>7</v>
      </c>
      <c r="E15168">
        <f t="shared" si="708"/>
        <v>5.25</v>
      </c>
      <c r="F15168">
        <f t="shared" si="709"/>
        <v>1.75</v>
      </c>
      <c r="G15168">
        <f t="shared" si="710"/>
        <v>0.25</v>
      </c>
    </row>
    <row r="15169" spans="1:7" x14ac:dyDescent="0.35">
      <c r="A15169" s="1">
        <f>fact_sales_daily_final!A15169</f>
        <v>43802</v>
      </c>
      <c r="B15169" t="str">
        <f>fact_sales_daily_final!E15169</f>
        <v>R06</v>
      </c>
      <c r="C15169">
        <f>fact_sales_daily_final!F15169</f>
        <v>2</v>
      </c>
      <c r="D15169">
        <f>C15169 * VLOOKUP(B15169, finance_assumptions!A:B, 2, FALSE)</f>
        <v>2</v>
      </c>
      <c r="E15169">
        <f t="shared" si="708"/>
        <v>1.5</v>
      </c>
      <c r="F15169">
        <f t="shared" si="709"/>
        <v>0.5</v>
      </c>
      <c r="G15169">
        <f t="shared" si="710"/>
        <v>0.25</v>
      </c>
    </row>
    <row r="15170" spans="1:7" x14ac:dyDescent="0.35">
      <c r="A15170" s="1" t="str">
        <f>fact_sales_daily_final!A15170</f>
        <v>3/13/2019</v>
      </c>
      <c r="B15170" t="str">
        <f>fact_sales_daily_final!E15170</f>
        <v>M01AB</v>
      </c>
      <c r="C15170">
        <f>fact_sales_daily_final!F15170</f>
        <v>2.67</v>
      </c>
      <c r="D15170">
        <f>C15170 * VLOOKUP(B15170, finance_assumptions!A:B, 2, FALSE)</f>
        <v>2.67</v>
      </c>
      <c r="E15170">
        <f t="shared" si="708"/>
        <v>2.0024999999999999</v>
      </c>
      <c r="F15170">
        <f t="shared" si="709"/>
        <v>0.66749999999999998</v>
      </c>
      <c r="G15170">
        <f t="shared" si="710"/>
        <v>0.25</v>
      </c>
    </row>
    <row r="15171" spans="1:7" x14ac:dyDescent="0.35">
      <c r="A15171" s="1" t="str">
        <f>fact_sales_daily_final!A15171</f>
        <v>3/13/2019</v>
      </c>
      <c r="B15171" t="str">
        <f>fact_sales_daily_final!E15171</f>
        <v>M01AE</v>
      </c>
      <c r="C15171">
        <f>fact_sales_daily_final!F15171</f>
        <v>4.34</v>
      </c>
      <c r="D15171">
        <f>C15171 * VLOOKUP(B15171, finance_assumptions!A:B, 2, FALSE)</f>
        <v>4.34</v>
      </c>
      <c r="E15171">
        <f t="shared" ref="E15171:E15234" si="711">D15171 * 0.75</f>
        <v>3.2549999999999999</v>
      </c>
      <c r="F15171">
        <f t="shared" ref="F15171:F15234" si="712">D15171 - E15171</f>
        <v>1.085</v>
      </c>
      <c r="G15171">
        <f t="shared" ref="G15171:G15234" si="713">IF(D15171=0, 0, F15171/D15171)</f>
        <v>0.25</v>
      </c>
    </row>
    <row r="15172" spans="1:7" x14ac:dyDescent="0.35">
      <c r="A15172" s="1" t="str">
        <f>fact_sales_daily_final!A15172</f>
        <v>3/13/2019</v>
      </c>
      <c r="B15172" t="str">
        <f>fact_sales_daily_final!E15172</f>
        <v>N02BA</v>
      </c>
      <c r="C15172">
        <f>fact_sales_daily_final!F15172</f>
        <v>6</v>
      </c>
      <c r="D15172">
        <f>C15172 * VLOOKUP(B15172, finance_assumptions!A:B, 2, FALSE)</f>
        <v>6</v>
      </c>
      <c r="E15172">
        <f t="shared" si="711"/>
        <v>4.5</v>
      </c>
      <c r="F15172">
        <f t="shared" si="712"/>
        <v>1.5</v>
      </c>
      <c r="G15172">
        <f t="shared" si="713"/>
        <v>0.25</v>
      </c>
    </row>
    <row r="15173" spans="1:7" x14ac:dyDescent="0.35">
      <c r="A15173" s="1" t="str">
        <f>fact_sales_daily_final!A15173</f>
        <v>3/13/2019</v>
      </c>
      <c r="B15173" t="str">
        <f>fact_sales_daily_final!E15173</f>
        <v>N02BE</v>
      </c>
      <c r="C15173">
        <f>fact_sales_daily_final!F15173</f>
        <v>22</v>
      </c>
      <c r="D15173">
        <f>C15173 * VLOOKUP(B15173, finance_assumptions!A:B, 2, FALSE)</f>
        <v>22</v>
      </c>
      <c r="E15173">
        <f t="shared" si="711"/>
        <v>16.5</v>
      </c>
      <c r="F15173">
        <f t="shared" si="712"/>
        <v>5.5</v>
      </c>
      <c r="G15173">
        <f t="shared" si="713"/>
        <v>0.25</v>
      </c>
    </row>
    <row r="15174" spans="1:7" x14ac:dyDescent="0.35">
      <c r="A15174" s="1" t="str">
        <f>fact_sales_daily_final!A15174</f>
        <v>3/13/2019</v>
      </c>
      <c r="B15174" t="str">
        <f>fact_sales_daily_final!E15174</f>
        <v>N05B</v>
      </c>
      <c r="C15174">
        <f>fact_sales_daily_final!F15174</f>
        <v>10</v>
      </c>
      <c r="D15174">
        <f>C15174 * VLOOKUP(B15174, finance_assumptions!A:B, 2, FALSE)</f>
        <v>10</v>
      </c>
      <c r="E15174">
        <f t="shared" si="711"/>
        <v>7.5</v>
      </c>
      <c r="F15174">
        <f t="shared" si="712"/>
        <v>2.5</v>
      </c>
      <c r="G15174">
        <f t="shared" si="713"/>
        <v>0.25</v>
      </c>
    </row>
    <row r="15175" spans="1:7" x14ac:dyDescent="0.35">
      <c r="A15175" s="1" t="str">
        <f>fact_sales_daily_final!A15175</f>
        <v>3/13/2019</v>
      </c>
      <c r="B15175" t="str">
        <f>fact_sales_daily_final!E15175</f>
        <v>N05C</v>
      </c>
      <c r="C15175">
        <f>fact_sales_daily_final!F15175</f>
        <v>0</v>
      </c>
      <c r="D15175">
        <f>C15175 * VLOOKUP(B15175, finance_assumptions!A:B, 2, FALSE)</f>
        <v>0</v>
      </c>
      <c r="E15175">
        <f t="shared" si="711"/>
        <v>0</v>
      </c>
      <c r="F15175">
        <f t="shared" si="712"/>
        <v>0</v>
      </c>
      <c r="G15175">
        <f t="shared" si="713"/>
        <v>0</v>
      </c>
    </row>
    <row r="15176" spans="1:7" x14ac:dyDescent="0.35">
      <c r="A15176" s="1" t="str">
        <f>fact_sales_daily_final!A15176</f>
        <v>3/13/2019</v>
      </c>
      <c r="B15176" t="str">
        <f>fact_sales_daily_final!E15176</f>
        <v>R03</v>
      </c>
      <c r="C15176">
        <f>fact_sales_daily_final!F15176</f>
        <v>8</v>
      </c>
      <c r="D15176">
        <f>C15176 * VLOOKUP(B15176, finance_assumptions!A:B, 2, FALSE)</f>
        <v>8</v>
      </c>
      <c r="E15176">
        <f t="shared" si="711"/>
        <v>6</v>
      </c>
      <c r="F15176">
        <f t="shared" si="712"/>
        <v>2</v>
      </c>
      <c r="G15176">
        <f t="shared" si="713"/>
        <v>0.25</v>
      </c>
    </row>
    <row r="15177" spans="1:7" x14ac:dyDescent="0.35">
      <c r="A15177" s="1" t="str">
        <f>fact_sales_daily_final!A15177</f>
        <v>3/13/2019</v>
      </c>
      <c r="B15177" t="str">
        <f>fact_sales_daily_final!E15177</f>
        <v>R06</v>
      </c>
      <c r="C15177">
        <f>fact_sales_daily_final!F15177</f>
        <v>4</v>
      </c>
      <c r="D15177">
        <f>C15177 * VLOOKUP(B15177, finance_assumptions!A:B, 2, FALSE)</f>
        <v>4</v>
      </c>
      <c r="E15177">
        <f t="shared" si="711"/>
        <v>3</v>
      </c>
      <c r="F15177">
        <f t="shared" si="712"/>
        <v>1</v>
      </c>
      <c r="G15177">
        <f t="shared" si="713"/>
        <v>0.25</v>
      </c>
    </row>
    <row r="15178" spans="1:7" x14ac:dyDescent="0.35">
      <c r="A15178" s="1" t="str">
        <f>fact_sales_daily_final!A15178</f>
        <v>3/14/2019</v>
      </c>
      <c r="B15178" t="str">
        <f>fact_sales_daily_final!E15178</f>
        <v>M01AB</v>
      </c>
      <c r="C15178">
        <f>fact_sales_daily_final!F15178</f>
        <v>4</v>
      </c>
      <c r="D15178">
        <f>C15178 * VLOOKUP(B15178, finance_assumptions!A:B, 2, FALSE)</f>
        <v>4</v>
      </c>
      <c r="E15178">
        <f t="shared" si="711"/>
        <v>3</v>
      </c>
      <c r="F15178">
        <f t="shared" si="712"/>
        <v>1</v>
      </c>
      <c r="G15178">
        <f t="shared" si="713"/>
        <v>0.25</v>
      </c>
    </row>
    <row r="15179" spans="1:7" x14ac:dyDescent="0.35">
      <c r="A15179" s="1" t="str">
        <f>fact_sales_daily_final!A15179</f>
        <v>3/14/2019</v>
      </c>
      <c r="B15179" t="str">
        <f>fact_sales_daily_final!E15179</f>
        <v>M01AE</v>
      </c>
      <c r="C15179">
        <f>fact_sales_daily_final!F15179</f>
        <v>5.67</v>
      </c>
      <c r="D15179">
        <f>C15179 * VLOOKUP(B15179, finance_assumptions!A:B, 2, FALSE)</f>
        <v>5.67</v>
      </c>
      <c r="E15179">
        <f t="shared" si="711"/>
        <v>4.2524999999999995</v>
      </c>
      <c r="F15179">
        <f t="shared" si="712"/>
        <v>1.4175000000000004</v>
      </c>
      <c r="G15179">
        <f t="shared" si="713"/>
        <v>0.25000000000000006</v>
      </c>
    </row>
    <row r="15180" spans="1:7" x14ac:dyDescent="0.35">
      <c r="A15180" s="1" t="str">
        <f>fact_sales_daily_final!A15180</f>
        <v>3/14/2019</v>
      </c>
      <c r="B15180" t="str">
        <f>fact_sales_daily_final!E15180</f>
        <v>N02BA</v>
      </c>
      <c r="C15180">
        <f>fact_sales_daily_final!F15180</f>
        <v>0.2</v>
      </c>
      <c r="D15180">
        <f>C15180 * VLOOKUP(B15180, finance_assumptions!A:B, 2, FALSE)</f>
        <v>0.2</v>
      </c>
      <c r="E15180">
        <f t="shared" si="711"/>
        <v>0.15000000000000002</v>
      </c>
      <c r="F15180">
        <f t="shared" si="712"/>
        <v>4.9999999999999989E-2</v>
      </c>
      <c r="G15180">
        <f t="shared" si="713"/>
        <v>0.24999999999999994</v>
      </c>
    </row>
    <row r="15181" spans="1:7" x14ac:dyDescent="0.35">
      <c r="A15181" s="1" t="str">
        <f>fact_sales_daily_final!A15181</f>
        <v>3/14/2019</v>
      </c>
      <c r="B15181" t="str">
        <f>fact_sales_daily_final!E15181</f>
        <v>N02BE</v>
      </c>
      <c r="C15181">
        <f>fact_sales_daily_final!F15181</f>
        <v>47.2</v>
      </c>
      <c r="D15181">
        <f>C15181 * VLOOKUP(B15181, finance_assumptions!A:B, 2, FALSE)</f>
        <v>47.2</v>
      </c>
      <c r="E15181">
        <f t="shared" si="711"/>
        <v>35.400000000000006</v>
      </c>
      <c r="F15181">
        <f t="shared" si="712"/>
        <v>11.799999999999997</v>
      </c>
      <c r="G15181">
        <f t="shared" si="713"/>
        <v>0.24999999999999992</v>
      </c>
    </row>
    <row r="15182" spans="1:7" x14ac:dyDescent="0.35">
      <c r="A15182" s="1" t="str">
        <f>fact_sales_daily_final!A15182</f>
        <v>3/14/2019</v>
      </c>
      <c r="B15182" t="str">
        <f>fact_sales_daily_final!E15182</f>
        <v>N05B</v>
      </c>
      <c r="C15182">
        <f>fact_sales_daily_final!F15182</f>
        <v>12</v>
      </c>
      <c r="D15182">
        <f>C15182 * VLOOKUP(B15182, finance_assumptions!A:B, 2, FALSE)</f>
        <v>12</v>
      </c>
      <c r="E15182">
        <f t="shared" si="711"/>
        <v>9</v>
      </c>
      <c r="F15182">
        <f t="shared" si="712"/>
        <v>3</v>
      </c>
      <c r="G15182">
        <f t="shared" si="713"/>
        <v>0.25</v>
      </c>
    </row>
    <row r="15183" spans="1:7" x14ac:dyDescent="0.35">
      <c r="A15183" s="1" t="str">
        <f>fact_sales_daily_final!A15183</f>
        <v>3/14/2019</v>
      </c>
      <c r="B15183" t="str">
        <f>fact_sales_daily_final!E15183</f>
        <v>N05C</v>
      </c>
      <c r="C15183">
        <f>fact_sales_daily_final!F15183</f>
        <v>1</v>
      </c>
      <c r="D15183">
        <f>C15183 * VLOOKUP(B15183, finance_assumptions!A:B, 2, FALSE)</f>
        <v>1</v>
      </c>
      <c r="E15183">
        <f t="shared" si="711"/>
        <v>0.75</v>
      </c>
      <c r="F15183">
        <f t="shared" si="712"/>
        <v>0.25</v>
      </c>
      <c r="G15183">
        <f t="shared" si="713"/>
        <v>0.25</v>
      </c>
    </row>
    <row r="15184" spans="1:7" x14ac:dyDescent="0.35">
      <c r="A15184" s="1" t="str">
        <f>fact_sales_daily_final!A15184</f>
        <v>3/14/2019</v>
      </c>
      <c r="B15184" t="str">
        <f>fact_sales_daily_final!E15184</f>
        <v>R03</v>
      </c>
      <c r="C15184">
        <f>fact_sales_daily_final!F15184</f>
        <v>27</v>
      </c>
      <c r="D15184">
        <f>C15184 * VLOOKUP(B15184, finance_assumptions!A:B, 2, FALSE)</f>
        <v>27</v>
      </c>
      <c r="E15184">
        <f t="shared" si="711"/>
        <v>20.25</v>
      </c>
      <c r="F15184">
        <f t="shared" si="712"/>
        <v>6.75</v>
      </c>
      <c r="G15184">
        <f t="shared" si="713"/>
        <v>0.25</v>
      </c>
    </row>
    <row r="15185" spans="1:7" x14ac:dyDescent="0.35">
      <c r="A15185" s="1" t="str">
        <f>fact_sales_daily_final!A15185</f>
        <v>3/14/2019</v>
      </c>
      <c r="B15185" t="str">
        <f>fact_sales_daily_final!E15185</f>
        <v>R06</v>
      </c>
      <c r="C15185">
        <f>fact_sales_daily_final!F15185</f>
        <v>6</v>
      </c>
      <c r="D15185">
        <f>C15185 * VLOOKUP(B15185, finance_assumptions!A:B, 2, FALSE)</f>
        <v>6</v>
      </c>
      <c r="E15185">
        <f t="shared" si="711"/>
        <v>4.5</v>
      </c>
      <c r="F15185">
        <f t="shared" si="712"/>
        <v>1.5</v>
      </c>
      <c r="G15185">
        <f t="shared" si="713"/>
        <v>0.25</v>
      </c>
    </row>
    <row r="15186" spans="1:7" x14ac:dyDescent="0.35">
      <c r="A15186" s="1" t="str">
        <f>fact_sales_daily_final!A15186</f>
        <v>3/15/2019</v>
      </c>
      <c r="B15186" t="str">
        <f>fact_sales_daily_final!E15186</f>
        <v>M01AB</v>
      </c>
      <c r="C15186">
        <f>fact_sales_daily_final!F15186</f>
        <v>2.83</v>
      </c>
      <c r="D15186">
        <f>C15186 * VLOOKUP(B15186, finance_assumptions!A:B, 2, FALSE)</f>
        <v>2.83</v>
      </c>
      <c r="E15186">
        <f t="shared" si="711"/>
        <v>2.1225000000000001</v>
      </c>
      <c r="F15186">
        <f t="shared" si="712"/>
        <v>0.70750000000000002</v>
      </c>
      <c r="G15186">
        <f t="shared" si="713"/>
        <v>0.25</v>
      </c>
    </row>
    <row r="15187" spans="1:7" x14ac:dyDescent="0.35">
      <c r="A15187" s="1" t="str">
        <f>fact_sales_daily_final!A15187</f>
        <v>3/15/2019</v>
      </c>
      <c r="B15187" t="str">
        <f>fact_sales_daily_final!E15187</f>
        <v>M01AE</v>
      </c>
      <c r="C15187">
        <f>fact_sales_daily_final!F15187</f>
        <v>1.34</v>
      </c>
      <c r="D15187">
        <f>C15187 * VLOOKUP(B15187, finance_assumptions!A:B, 2, FALSE)</f>
        <v>1.34</v>
      </c>
      <c r="E15187">
        <f t="shared" si="711"/>
        <v>1.0050000000000001</v>
      </c>
      <c r="F15187">
        <f t="shared" si="712"/>
        <v>0.33499999999999996</v>
      </c>
      <c r="G15187">
        <f t="shared" si="713"/>
        <v>0.24999999999999997</v>
      </c>
    </row>
    <row r="15188" spans="1:7" x14ac:dyDescent="0.35">
      <c r="A15188" s="1" t="str">
        <f>fact_sales_daily_final!A15188</f>
        <v>3/15/2019</v>
      </c>
      <c r="B15188" t="str">
        <f>fact_sales_daily_final!E15188</f>
        <v>N02BA</v>
      </c>
      <c r="C15188">
        <f>fact_sales_daily_final!F15188</f>
        <v>3</v>
      </c>
      <c r="D15188">
        <f>C15188 * VLOOKUP(B15188, finance_assumptions!A:B, 2, FALSE)</f>
        <v>3</v>
      </c>
      <c r="E15188">
        <f t="shared" si="711"/>
        <v>2.25</v>
      </c>
      <c r="F15188">
        <f t="shared" si="712"/>
        <v>0.75</v>
      </c>
      <c r="G15188">
        <f t="shared" si="713"/>
        <v>0.25</v>
      </c>
    </row>
    <row r="15189" spans="1:7" x14ac:dyDescent="0.35">
      <c r="A15189" s="1" t="str">
        <f>fact_sales_daily_final!A15189</f>
        <v>3/15/2019</v>
      </c>
      <c r="B15189" t="str">
        <f>fact_sales_daily_final!E15189</f>
        <v>N02BE</v>
      </c>
      <c r="C15189">
        <f>fact_sales_daily_final!F15189</f>
        <v>40</v>
      </c>
      <c r="D15189">
        <f>C15189 * VLOOKUP(B15189, finance_assumptions!A:B, 2, FALSE)</f>
        <v>40</v>
      </c>
      <c r="E15189">
        <f t="shared" si="711"/>
        <v>30</v>
      </c>
      <c r="F15189">
        <f t="shared" si="712"/>
        <v>10</v>
      </c>
      <c r="G15189">
        <f t="shared" si="713"/>
        <v>0.25</v>
      </c>
    </row>
    <row r="15190" spans="1:7" x14ac:dyDescent="0.35">
      <c r="A15190" s="1" t="str">
        <f>fact_sales_daily_final!A15190</f>
        <v>3/15/2019</v>
      </c>
      <c r="B15190" t="str">
        <f>fact_sales_daily_final!E15190</f>
        <v>N05B</v>
      </c>
      <c r="C15190">
        <f>fact_sales_daily_final!F15190</f>
        <v>7</v>
      </c>
      <c r="D15190">
        <f>C15190 * VLOOKUP(B15190, finance_assumptions!A:B, 2, FALSE)</f>
        <v>7</v>
      </c>
      <c r="E15190">
        <f t="shared" si="711"/>
        <v>5.25</v>
      </c>
      <c r="F15190">
        <f t="shared" si="712"/>
        <v>1.75</v>
      </c>
      <c r="G15190">
        <f t="shared" si="713"/>
        <v>0.25</v>
      </c>
    </row>
    <row r="15191" spans="1:7" x14ac:dyDescent="0.35">
      <c r="A15191" s="1" t="str">
        <f>fact_sales_daily_final!A15191</f>
        <v>3/15/2019</v>
      </c>
      <c r="B15191" t="str">
        <f>fact_sales_daily_final!E15191</f>
        <v>N05C</v>
      </c>
      <c r="C15191">
        <f>fact_sales_daily_final!F15191</f>
        <v>1</v>
      </c>
      <c r="D15191">
        <f>C15191 * VLOOKUP(B15191, finance_assumptions!A:B, 2, FALSE)</f>
        <v>1</v>
      </c>
      <c r="E15191">
        <f t="shared" si="711"/>
        <v>0.75</v>
      </c>
      <c r="F15191">
        <f t="shared" si="712"/>
        <v>0.25</v>
      </c>
      <c r="G15191">
        <f t="shared" si="713"/>
        <v>0.25</v>
      </c>
    </row>
    <row r="15192" spans="1:7" x14ac:dyDescent="0.35">
      <c r="A15192" s="1" t="str">
        <f>fact_sales_daily_final!A15192</f>
        <v>3/15/2019</v>
      </c>
      <c r="B15192" t="str">
        <f>fact_sales_daily_final!E15192</f>
        <v>R03</v>
      </c>
      <c r="C15192">
        <f>fact_sales_daily_final!F15192</f>
        <v>20</v>
      </c>
      <c r="D15192">
        <f>C15192 * VLOOKUP(B15192, finance_assumptions!A:B, 2, FALSE)</f>
        <v>20</v>
      </c>
      <c r="E15192">
        <f t="shared" si="711"/>
        <v>15</v>
      </c>
      <c r="F15192">
        <f t="shared" si="712"/>
        <v>5</v>
      </c>
      <c r="G15192">
        <f t="shared" si="713"/>
        <v>0.25</v>
      </c>
    </row>
    <row r="15193" spans="1:7" x14ac:dyDescent="0.35">
      <c r="A15193" s="1" t="str">
        <f>fact_sales_daily_final!A15193</f>
        <v>3/15/2019</v>
      </c>
      <c r="B15193" t="str">
        <f>fact_sales_daily_final!E15193</f>
        <v>R06</v>
      </c>
      <c r="C15193">
        <f>fact_sales_daily_final!F15193</f>
        <v>5</v>
      </c>
      <c r="D15193">
        <f>C15193 * VLOOKUP(B15193, finance_assumptions!A:B, 2, FALSE)</f>
        <v>5</v>
      </c>
      <c r="E15193">
        <f t="shared" si="711"/>
        <v>3.75</v>
      </c>
      <c r="F15193">
        <f t="shared" si="712"/>
        <v>1.25</v>
      </c>
      <c r="G15193">
        <f t="shared" si="713"/>
        <v>0.25</v>
      </c>
    </row>
    <row r="15194" spans="1:7" x14ac:dyDescent="0.35">
      <c r="A15194" s="1" t="str">
        <f>fact_sales_daily_final!A15194</f>
        <v>3/16/2019</v>
      </c>
      <c r="B15194" t="str">
        <f>fact_sales_daily_final!E15194</f>
        <v>M01AB</v>
      </c>
      <c r="C15194">
        <f>fact_sales_daily_final!F15194</f>
        <v>8.34</v>
      </c>
      <c r="D15194">
        <f>C15194 * VLOOKUP(B15194, finance_assumptions!A:B, 2, FALSE)</f>
        <v>8.34</v>
      </c>
      <c r="E15194">
        <f t="shared" si="711"/>
        <v>6.2549999999999999</v>
      </c>
      <c r="F15194">
        <f t="shared" si="712"/>
        <v>2.085</v>
      </c>
      <c r="G15194">
        <f t="shared" si="713"/>
        <v>0.25</v>
      </c>
    </row>
    <row r="15195" spans="1:7" x14ac:dyDescent="0.35">
      <c r="A15195" s="1" t="str">
        <f>fact_sales_daily_final!A15195</f>
        <v>3/16/2019</v>
      </c>
      <c r="B15195" t="str">
        <f>fact_sales_daily_final!E15195</f>
        <v>M01AE</v>
      </c>
      <c r="C15195">
        <f>fact_sales_daily_final!F15195</f>
        <v>0.83699999999999997</v>
      </c>
      <c r="D15195">
        <f>C15195 * VLOOKUP(B15195, finance_assumptions!A:B, 2, FALSE)</f>
        <v>0.83699999999999997</v>
      </c>
      <c r="E15195">
        <f t="shared" si="711"/>
        <v>0.62775000000000003</v>
      </c>
      <c r="F15195">
        <f t="shared" si="712"/>
        <v>0.20924999999999994</v>
      </c>
      <c r="G15195">
        <f t="shared" si="713"/>
        <v>0.24999999999999994</v>
      </c>
    </row>
    <row r="15196" spans="1:7" x14ac:dyDescent="0.35">
      <c r="A15196" s="1" t="str">
        <f>fact_sales_daily_final!A15196</f>
        <v>3/16/2019</v>
      </c>
      <c r="B15196" t="str">
        <f>fact_sales_daily_final!E15196</f>
        <v>N02BA</v>
      </c>
      <c r="C15196">
        <f>fact_sales_daily_final!F15196</f>
        <v>5</v>
      </c>
      <c r="D15196">
        <f>C15196 * VLOOKUP(B15196, finance_assumptions!A:B, 2, FALSE)</f>
        <v>5</v>
      </c>
      <c r="E15196">
        <f t="shared" si="711"/>
        <v>3.75</v>
      </c>
      <c r="F15196">
        <f t="shared" si="712"/>
        <v>1.25</v>
      </c>
      <c r="G15196">
        <f t="shared" si="713"/>
        <v>0.25</v>
      </c>
    </row>
    <row r="15197" spans="1:7" x14ac:dyDescent="0.35">
      <c r="A15197" s="1" t="str">
        <f>fact_sales_daily_final!A15197</f>
        <v>3/16/2019</v>
      </c>
      <c r="B15197" t="str">
        <f>fact_sales_daily_final!E15197</f>
        <v>N02BE</v>
      </c>
      <c r="C15197">
        <f>fact_sales_daily_final!F15197</f>
        <v>29</v>
      </c>
      <c r="D15197">
        <f>C15197 * VLOOKUP(B15197, finance_assumptions!A:B, 2, FALSE)</f>
        <v>29</v>
      </c>
      <c r="E15197">
        <f t="shared" si="711"/>
        <v>21.75</v>
      </c>
      <c r="F15197">
        <f t="shared" si="712"/>
        <v>7.25</v>
      </c>
      <c r="G15197">
        <f t="shared" si="713"/>
        <v>0.25</v>
      </c>
    </row>
    <row r="15198" spans="1:7" x14ac:dyDescent="0.35">
      <c r="A15198" s="1" t="str">
        <f>fact_sales_daily_final!A15198</f>
        <v>3/16/2019</v>
      </c>
      <c r="B15198" t="str">
        <f>fact_sales_daily_final!E15198</f>
        <v>N05B</v>
      </c>
      <c r="C15198">
        <f>fact_sales_daily_final!F15198</f>
        <v>9</v>
      </c>
      <c r="D15198">
        <f>C15198 * VLOOKUP(B15198, finance_assumptions!A:B, 2, FALSE)</f>
        <v>9</v>
      </c>
      <c r="E15198">
        <f t="shared" si="711"/>
        <v>6.75</v>
      </c>
      <c r="F15198">
        <f t="shared" si="712"/>
        <v>2.25</v>
      </c>
      <c r="G15198">
        <f t="shared" si="713"/>
        <v>0.25</v>
      </c>
    </row>
    <row r="15199" spans="1:7" x14ac:dyDescent="0.35">
      <c r="A15199" s="1" t="str">
        <f>fact_sales_daily_final!A15199</f>
        <v>3/16/2019</v>
      </c>
      <c r="B15199" t="str">
        <f>fact_sales_daily_final!E15199</f>
        <v>N05C</v>
      </c>
      <c r="C15199">
        <f>fact_sales_daily_final!F15199</f>
        <v>0</v>
      </c>
      <c r="D15199">
        <f>C15199 * VLOOKUP(B15199, finance_assumptions!A:B, 2, FALSE)</f>
        <v>0</v>
      </c>
      <c r="E15199">
        <f t="shared" si="711"/>
        <v>0</v>
      </c>
      <c r="F15199">
        <f t="shared" si="712"/>
        <v>0</v>
      </c>
      <c r="G15199">
        <f t="shared" si="713"/>
        <v>0</v>
      </c>
    </row>
    <row r="15200" spans="1:7" x14ac:dyDescent="0.35">
      <c r="A15200" s="1" t="str">
        <f>fact_sales_daily_final!A15200</f>
        <v>3/16/2019</v>
      </c>
      <c r="B15200" t="str">
        <f>fact_sales_daily_final!E15200</f>
        <v>R03</v>
      </c>
      <c r="C15200">
        <f>fact_sales_daily_final!F15200</f>
        <v>5</v>
      </c>
      <c r="D15200">
        <f>C15200 * VLOOKUP(B15200, finance_assumptions!A:B, 2, FALSE)</f>
        <v>5</v>
      </c>
      <c r="E15200">
        <f t="shared" si="711"/>
        <v>3.75</v>
      </c>
      <c r="F15200">
        <f t="shared" si="712"/>
        <v>1.25</v>
      </c>
      <c r="G15200">
        <f t="shared" si="713"/>
        <v>0.25</v>
      </c>
    </row>
    <row r="15201" spans="1:7" x14ac:dyDescent="0.35">
      <c r="A15201" s="1" t="str">
        <f>fact_sales_daily_final!A15201</f>
        <v>3/16/2019</v>
      </c>
      <c r="B15201" t="str">
        <f>fact_sales_daily_final!E15201</f>
        <v>R06</v>
      </c>
      <c r="C15201">
        <f>fact_sales_daily_final!F15201</f>
        <v>7</v>
      </c>
      <c r="D15201">
        <f>C15201 * VLOOKUP(B15201, finance_assumptions!A:B, 2, FALSE)</f>
        <v>7</v>
      </c>
      <c r="E15201">
        <f t="shared" si="711"/>
        <v>5.25</v>
      </c>
      <c r="F15201">
        <f t="shared" si="712"/>
        <v>1.75</v>
      </c>
      <c r="G15201">
        <f t="shared" si="713"/>
        <v>0.25</v>
      </c>
    </row>
    <row r="15202" spans="1:7" x14ac:dyDescent="0.35">
      <c r="A15202" s="1" t="str">
        <f>fact_sales_daily_final!A15202</f>
        <v>3/17/2019</v>
      </c>
      <c r="B15202" t="str">
        <f>fact_sales_daily_final!E15202</f>
        <v>M01AB</v>
      </c>
      <c r="C15202">
        <f>fact_sales_daily_final!F15202</f>
        <v>6.68</v>
      </c>
      <c r="D15202">
        <f>C15202 * VLOOKUP(B15202, finance_assumptions!A:B, 2, FALSE)</f>
        <v>6.68</v>
      </c>
      <c r="E15202">
        <f t="shared" si="711"/>
        <v>5.01</v>
      </c>
      <c r="F15202">
        <f t="shared" si="712"/>
        <v>1.67</v>
      </c>
      <c r="G15202">
        <f t="shared" si="713"/>
        <v>0.25</v>
      </c>
    </row>
    <row r="15203" spans="1:7" x14ac:dyDescent="0.35">
      <c r="A15203" s="1" t="str">
        <f>fact_sales_daily_final!A15203</f>
        <v>3/17/2019</v>
      </c>
      <c r="B15203" t="str">
        <f>fact_sales_daily_final!E15203</f>
        <v>M01AE</v>
      </c>
      <c r="C15203">
        <f>fact_sales_daily_final!F15203</f>
        <v>3.7229999999999999</v>
      </c>
      <c r="D15203">
        <f>C15203 * VLOOKUP(B15203, finance_assumptions!A:B, 2, FALSE)</f>
        <v>3.7229999999999999</v>
      </c>
      <c r="E15203">
        <f t="shared" si="711"/>
        <v>2.7922500000000001</v>
      </c>
      <c r="F15203">
        <f t="shared" si="712"/>
        <v>0.93074999999999974</v>
      </c>
      <c r="G15203">
        <f t="shared" si="713"/>
        <v>0.24999999999999994</v>
      </c>
    </row>
    <row r="15204" spans="1:7" x14ac:dyDescent="0.35">
      <c r="A15204" s="1" t="str">
        <f>fact_sales_daily_final!A15204</f>
        <v>3/17/2019</v>
      </c>
      <c r="B15204" t="str">
        <f>fact_sales_daily_final!E15204</f>
        <v>N02BA</v>
      </c>
      <c r="C15204">
        <f>fact_sales_daily_final!F15204</f>
        <v>2</v>
      </c>
      <c r="D15204">
        <f>C15204 * VLOOKUP(B15204, finance_assumptions!A:B, 2, FALSE)</f>
        <v>2</v>
      </c>
      <c r="E15204">
        <f t="shared" si="711"/>
        <v>1.5</v>
      </c>
      <c r="F15204">
        <f t="shared" si="712"/>
        <v>0.5</v>
      </c>
      <c r="G15204">
        <f t="shared" si="713"/>
        <v>0.25</v>
      </c>
    </row>
    <row r="15205" spans="1:7" x14ac:dyDescent="0.35">
      <c r="A15205" s="1" t="str">
        <f>fact_sales_daily_final!A15205</f>
        <v>3/17/2019</v>
      </c>
      <c r="B15205" t="str">
        <f>fact_sales_daily_final!E15205</f>
        <v>N02BE</v>
      </c>
      <c r="C15205">
        <f>fact_sales_daily_final!F15205</f>
        <v>55</v>
      </c>
      <c r="D15205">
        <f>C15205 * VLOOKUP(B15205, finance_assumptions!A:B, 2, FALSE)</f>
        <v>55</v>
      </c>
      <c r="E15205">
        <f t="shared" si="711"/>
        <v>41.25</v>
      </c>
      <c r="F15205">
        <f t="shared" si="712"/>
        <v>13.75</v>
      </c>
      <c r="G15205">
        <f t="shared" si="713"/>
        <v>0.25</v>
      </c>
    </row>
    <row r="15206" spans="1:7" x14ac:dyDescent="0.35">
      <c r="A15206" s="1" t="str">
        <f>fact_sales_daily_final!A15206</f>
        <v>3/17/2019</v>
      </c>
      <c r="B15206" t="str">
        <f>fact_sales_daily_final!E15206</f>
        <v>N05B</v>
      </c>
      <c r="C15206">
        <f>fact_sales_daily_final!F15206</f>
        <v>6</v>
      </c>
      <c r="D15206">
        <f>C15206 * VLOOKUP(B15206, finance_assumptions!A:B, 2, FALSE)</f>
        <v>6</v>
      </c>
      <c r="E15206">
        <f t="shared" si="711"/>
        <v>4.5</v>
      </c>
      <c r="F15206">
        <f t="shared" si="712"/>
        <v>1.5</v>
      </c>
      <c r="G15206">
        <f t="shared" si="713"/>
        <v>0.25</v>
      </c>
    </row>
    <row r="15207" spans="1:7" x14ac:dyDescent="0.35">
      <c r="A15207" s="1" t="str">
        <f>fact_sales_daily_final!A15207</f>
        <v>3/17/2019</v>
      </c>
      <c r="B15207" t="str">
        <f>fact_sales_daily_final!E15207</f>
        <v>N05C</v>
      </c>
      <c r="C15207">
        <f>fact_sales_daily_final!F15207</f>
        <v>0</v>
      </c>
      <c r="D15207">
        <f>C15207 * VLOOKUP(B15207, finance_assumptions!A:B, 2, FALSE)</f>
        <v>0</v>
      </c>
      <c r="E15207">
        <f t="shared" si="711"/>
        <v>0</v>
      </c>
      <c r="F15207">
        <f t="shared" si="712"/>
        <v>0</v>
      </c>
      <c r="G15207">
        <f t="shared" si="713"/>
        <v>0</v>
      </c>
    </row>
    <row r="15208" spans="1:7" x14ac:dyDescent="0.35">
      <c r="A15208" s="1" t="str">
        <f>fact_sales_daily_final!A15208</f>
        <v>3/17/2019</v>
      </c>
      <c r="B15208" t="str">
        <f>fact_sales_daily_final!E15208</f>
        <v>R03</v>
      </c>
      <c r="C15208">
        <f>fact_sales_daily_final!F15208</f>
        <v>10</v>
      </c>
      <c r="D15208">
        <f>C15208 * VLOOKUP(B15208, finance_assumptions!A:B, 2, FALSE)</f>
        <v>10</v>
      </c>
      <c r="E15208">
        <f t="shared" si="711"/>
        <v>7.5</v>
      </c>
      <c r="F15208">
        <f t="shared" si="712"/>
        <v>2.5</v>
      </c>
      <c r="G15208">
        <f t="shared" si="713"/>
        <v>0.25</v>
      </c>
    </row>
    <row r="15209" spans="1:7" x14ac:dyDescent="0.35">
      <c r="A15209" s="1" t="str">
        <f>fact_sales_daily_final!A15209</f>
        <v>3/17/2019</v>
      </c>
      <c r="B15209" t="str">
        <f>fact_sales_daily_final!E15209</f>
        <v>R06</v>
      </c>
      <c r="C15209">
        <f>fact_sales_daily_final!F15209</f>
        <v>5</v>
      </c>
      <c r="D15209">
        <f>C15209 * VLOOKUP(B15209, finance_assumptions!A:B, 2, FALSE)</f>
        <v>5</v>
      </c>
      <c r="E15209">
        <f t="shared" si="711"/>
        <v>3.75</v>
      </c>
      <c r="F15209">
        <f t="shared" si="712"/>
        <v>1.25</v>
      </c>
      <c r="G15209">
        <f t="shared" si="713"/>
        <v>0.25</v>
      </c>
    </row>
    <row r="15210" spans="1:7" x14ac:dyDescent="0.35">
      <c r="A15210" s="1" t="str">
        <f>fact_sales_daily_final!A15210</f>
        <v>3/18/2019</v>
      </c>
      <c r="B15210" t="str">
        <f>fact_sales_daily_final!E15210</f>
        <v>M01AB</v>
      </c>
      <c r="C15210">
        <f>fact_sales_daily_final!F15210</f>
        <v>2.33</v>
      </c>
      <c r="D15210">
        <f>C15210 * VLOOKUP(B15210, finance_assumptions!A:B, 2, FALSE)</f>
        <v>2.33</v>
      </c>
      <c r="E15210">
        <f t="shared" si="711"/>
        <v>1.7475000000000001</v>
      </c>
      <c r="F15210">
        <f t="shared" si="712"/>
        <v>0.58250000000000002</v>
      </c>
      <c r="G15210">
        <f t="shared" si="713"/>
        <v>0.25</v>
      </c>
    </row>
    <row r="15211" spans="1:7" x14ac:dyDescent="0.35">
      <c r="A15211" s="1" t="str">
        <f>fact_sales_daily_final!A15211</f>
        <v>3/18/2019</v>
      </c>
      <c r="B15211" t="str">
        <f>fact_sales_daily_final!E15211</f>
        <v>M01AE</v>
      </c>
      <c r="C15211">
        <f>fact_sales_daily_final!F15211</f>
        <v>0.83499999999999996</v>
      </c>
      <c r="D15211">
        <f>C15211 * VLOOKUP(B15211, finance_assumptions!A:B, 2, FALSE)</f>
        <v>0.83499999999999996</v>
      </c>
      <c r="E15211">
        <f t="shared" si="711"/>
        <v>0.62624999999999997</v>
      </c>
      <c r="F15211">
        <f t="shared" si="712"/>
        <v>0.20874999999999999</v>
      </c>
      <c r="G15211">
        <f t="shared" si="713"/>
        <v>0.25</v>
      </c>
    </row>
    <row r="15212" spans="1:7" x14ac:dyDescent="0.35">
      <c r="A15212" s="1" t="str">
        <f>fact_sales_daily_final!A15212</f>
        <v>3/18/2019</v>
      </c>
      <c r="B15212" t="str">
        <f>fact_sales_daily_final!E15212</f>
        <v>N02BA</v>
      </c>
      <c r="C15212">
        <f>fact_sales_daily_final!F15212</f>
        <v>2.1</v>
      </c>
      <c r="D15212">
        <f>C15212 * VLOOKUP(B15212, finance_assumptions!A:B, 2, FALSE)</f>
        <v>2.1</v>
      </c>
      <c r="E15212">
        <f t="shared" si="711"/>
        <v>1.5750000000000002</v>
      </c>
      <c r="F15212">
        <f t="shared" si="712"/>
        <v>0.52499999999999991</v>
      </c>
      <c r="G15212">
        <f t="shared" si="713"/>
        <v>0.24999999999999994</v>
      </c>
    </row>
    <row r="15213" spans="1:7" x14ac:dyDescent="0.35">
      <c r="A15213" s="1" t="str">
        <f>fact_sales_daily_final!A15213</f>
        <v>3/18/2019</v>
      </c>
      <c r="B15213" t="str">
        <f>fact_sales_daily_final!E15213</f>
        <v>N02BE</v>
      </c>
      <c r="C15213">
        <f>fact_sales_daily_final!F15213</f>
        <v>23</v>
      </c>
      <c r="D15213">
        <f>C15213 * VLOOKUP(B15213, finance_assumptions!A:B, 2, FALSE)</f>
        <v>23</v>
      </c>
      <c r="E15213">
        <f t="shared" si="711"/>
        <v>17.25</v>
      </c>
      <c r="F15213">
        <f t="shared" si="712"/>
        <v>5.75</v>
      </c>
      <c r="G15213">
        <f t="shared" si="713"/>
        <v>0.25</v>
      </c>
    </row>
    <row r="15214" spans="1:7" x14ac:dyDescent="0.35">
      <c r="A15214" s="1" t="str">
        <f>fact_sales_daily_final!A15214</f>
        <v>3/18/2019</v>
      </c>
      <c r="B15214" t="str">
        <f>fact_sales_daily_final!E15214</f>
        <v>N05B</v>
      </c>
      <c r="C15214">
        <f>fact_sales_daily_final!F15214</f>
        <v>11</v>
      </c>
      <c r="D15214">
        <f>C15214 * VLOOKUP(B15214, finance_assumptions!A:B, 2, FALSE)</f>
        <v>11</v>
      </c>
      <c r="E15214">
        <f t="shared" si="711"/>
        <v>8.25</v>
      </c>
      <c r="F15214">
        <f t="shared" si="712"/>
        <v>2.75</v>
      </c>
      <c r="G15214">
        <f t="shared" si="713"/>
        <v>0.25</v>
      </c>
    </row>
    <row r="15215" spans="1:7" x14ac:dyDescent="0.35">
      <c r="A15215" s="1" t="str">
        <f>fact_sales_daily_final!A15215</f>
        <v>3/18/2019</v>
      </c>
      <c r="B15215" t="str">
        <f>fact_sales_daily_final!E15215</f>
        <v>N05C</v>
      </c>
      <c r="C15215">
        <f>fact_sales_daily_final!F15215</f>
        <v>0</v>
      </c>
      <c r="D15215">
        <f>C15215 * VLOOKUP(B15215, finance_assumptions!A:B, 2, FALSE)</f>
        <v>0</v>
      </c>
      <c r="E15215">
        <f t="shared" si="711"/>
        <v>0</v>
      </c>
      <c r="F15215">
        <f t="shared" si="712"/>
        <v>0</v>
      </c>
      <c r="G15215">
        <f t="shared" si="713"/>
        <v>0</v>
      </c>
    </row>
    <row r="15216" spans="1:7" x14ac:dyDescent="0.35">
      <c r="A15216" s="1" t="str">
        <f>fact_sales_daily_final!A15216</f>
        <v>3/18/2019</v>
      </c>
      <c r="B15216" t="str">
        <f>fact_sales_daily_final!E15216</f>
        <v>R03</v>
      </c>
      <c r="C15216">
        <f>fact_sales_daily_final!F15216</f>
        <v>1</v>
      </c>
      <c r="D15216">
        <f>C15216 * VLOOKUP(B15216, finance_assumptions!A:B, 2, FALSE)</f>
        <v>1</v>
      </c>
      <c r="E15216">
        <f t="shared" si="711"/>
        <v>0.75</v>
      </c>
      <c r="F15216">
        <f t="shared" si="712"/>
        <v>0.25</v>
      </c>
      <c r="G15216">
        <f t="shared" si="713"/>
        <v>0.25</v>
      </c>
    </row>
    <row r="15217" spans="1:7" x14ac:dyDescent="0.35">
      <c r="A15217" s="1" t="str">
        <f>fact_sales_daily_final!A15217</f>
        <v>3/18/2019</v>
      </c>
      <c r="B15217" t="str">
        <f>fact_sales_daily_final!E15217</f>
        <v>R06</v>
      </c>
      <c r="C15217">
        <f>fact_sales_daily_final!F15217</f>
        <v>9</v>
      </c>
      <c r="D15217">
        <f>C15217 * VLOOKUP(B15217, finance_assumptions!A:B, 2, FALSE)</f>
        <v>9</v>
      </c>
      <c r="E15217">
        <f t="shared" si="711"/>
        <v>6.75</v>
      </c>
      <c r="F15217">
        <f t="shared" si="712"/>
        <v>2.25</v>
      </c>
      <c r="G15217">
        <f t="shared" si="713"/>
        <v>0.25</v>
      </c>
    </row>
    <row r="15218" spans="1:7" x14ac:dyDescent="0.35">
      <c r="A15218" s="1" t="str">
        <f>fact_sales_daily_final!A15218</f>
        <v>3/19/2019</v>
      </c>
      <c r="B15218" t="str">
        <f>fact_sales_daily_final!E15218</f>
        <v>M01AB</v>
      </c>
      <c r="C15218">
        <f>fact_sales_daily_final!F15218</f>
        <v>9</v>
      </c>
      <c r="D15218">
        <f>C15218 * VLOOKUP(B15218, finance_assumptions!A:B, 2, FALSE)</f>
        <v>9</v>
      </c>
      <c r="E15218">
        <f t="shared" si="711"/>
        <v>6.75</v>
      </c>
      <c r="F15218">
        <f t="shared" si="712"/>
        <v>2.25</v>
      </c>
      <c r="G15218">
        <f t="shared" si="713"/>
        <v>0.25</v>
      </c>
    </row>
    <row r="15219" spans="1:7" x14ac:dyDescent="0.35">
      <c r="A15219" s="1" t="str">
        <f>fact_sales_daily_final!A15219</f>
        <v>3/19/2019</v>
      </c>
      <c r="B15219" t="str">
        <f>fact_sales_daily_final!E15219</f>
        <v>M01AE</v>
      </c>
      <c r="C15219">
        <f>fact_sales_daily_final!F15219</f>
        <v>3.33</v>
      </c>
      <c r="D15219">
        <f>C15219 * VLOOKUP(B15219, finance_assumptions!A:B, 2, FALSE)</f>
        <v>3.33</v>
      </c>
      <c r="E15219">
        <f t="shared" si="711"/>
        <v>2.4975000000000001</v>
      </c>
      <c r="F15219">
        <f t="shared" si="712"/>
        <v>0.83250000000000002</v>
      </c>
      <c r="G15219">
        <f t="shared" si="713"/>
        <v>0.25</v>
      </c>
    </row>
    <row r="15220" spans="1:7" x14ac:dyDescent="0.35">
      <c r="A15220" s="1" t="str">
        <f>fact_sales_daily_final!A15220</f>
        <v>3/19/2019</v>
      </c>
      <c r="B15220" t="str">
        <f>fact_sales_daily_final!E15220</f>
        <v>N02BA</v>
      </c>
      <c r="C15220">
        <f>fact_sales_daily_final!F15220</f>
        <v>1.5</v>
      </c>
      <c r="D15220">
        <f>C15220 * VLOOKUP(B15220, finance_assumptions!A:B, 2, FALSE)</f>
        <v>1.5</v>
      </c>
      <c r="E15220">
        <f t="shared" si="711"/>
        <v>1.125</v>
      </c>
      <c r="F15220">
        <f t="shared" si="712"/>
        <v>0.375</v>
      </c>
      <c r="G15220">
        <f t="shared" si="713"/>
        <v>0.25</v>
      </c>
    </row>
    <row r="15221" spans="1:7" x14ac:dyDescent="0.35">
      <c r="A15221" s="1" t="str">
        <f>fact_sales_daily_final!A15221</f>
        <v>3/19/2019</v>
      </c>
      <c r="B15221" t="str">
        <f>fact_sales_daily_final!E15221</f>
        <v>N02BE</v>
      </c>
      <c r="C15221">
        <f>fact_sales_daily_final!F15221</f>
        <v>26.2</v>
      </c>
      <c r="D15221">
        <f>C15221 * VLOOKUP(B15221, finance_assumptions!A:B, 2, FALSE)</f>
        <v>26.2</v>
      </c>
      <c r="E15221">
        <f t="shared" si="711"/>
        <v>19.649999999999999</v>
      </c>
      <c r="F15221">
        <f t="shared" si="712"/>
        <v>6.5500000000000007</v>
      </c>
      <c r="G15221">
        <f t="shared" si="713"/>
        <v>0.25000000000000006</v>
      </c>
    </row>
    <row r="15222" spans="1:7" x14ac:dyDescent="0.35">
      <c r="A15222" s="1" t="str">
        <f>fact_sales_daily_final!A15222</f>
        <v>3/19/2019</v>
      </c>
      <c r="B15222" t="str">
        <f>fact_sales_daily_final!E15222</f>
        <v>N05B</v>
      </c>
      <c r="C15222">
        <f>fact_sales_daily_final!F15222</f>
        <v>10</v>
      </c>
      <c r="D15222">
        <f>C15222 * VLOOKUP(B15222, finance_assumptions!A:B, 2, FALSE)</f>
        <v>10</v>
      </c>
      <c r="E15222">
        <f t="shared" si="711"/>
        <v>7.5</v>
      </c>
      <c r="F15222">
        <f t="shared" si="712"/>
        <v>2.5</v>
      </c>
      <c r="G15222">
        <f t="shared" si="713"/>
        <v>0.25</v>
      </c>
    </row>
    <row r="15223" spans="1:7" x14ac:dyDescent="0.35">
      <c r="A15223" s="1" t="str">
        <f>fact_sales_daily_final!A15223</f>
        <v>3/19/2019</v>
      </c>
      <c r="B15223" t="str">
        <f>fact_sales_daily_final!E15223</f>
        <v>N05C</v>
      </c>
      <c r="C15223">
        <f>fact_sales_daily_final!F15223</f>
        <v>1</v>
      </c>
      <c r="D15223">
        <f>C15223 * VLOOKUP(B15223, finance_assumptions!A:B, 2, FALSE)</f>
        <v>1</v>
      </c>
      <c r="E15223">
        <f t="shared" si="711"/>
        <v>0.75</v>
      </c>
      <c r="F15223">
        <f t="shared" si="712"/>
        <v>0.25</v>
      </c>
      <c r="G15223">
        <f t="shared" si="713"/>
        <v>0.25</v>
      </c>
    </row>
    <row r="15224" spans="1:7" x14ac:dyDescent="0.35">
      <c r="A15224" s="1" t="str">
        <f>fact_sales_daily_final!A15224</f>
        <v>3/19/2019</v>
      </c>
      <c r="B15224" t="str">
        <f>fact_sales_daily_final!E15224</f>
        <v>R03</v>
      </c>
      <c r="C15224">
        <f>fact_sales_daily_final!F15224</f>
        <v>2</v>
      </c>
      <c r="D15224">
        <f>C15224 * VLOOKUP(B15224, finance_assumptions!A:B, 2, FALSE)</f>
        <v>2</v>
      </c>
      <c r="E15224">
        <f t="shared" si="711"/>
        <v>1.5</v>
      </c>
      <c r="F15224">
        <f t="shared" si="712"/>
        <v>0.5</v>
      </c>
      <c r="G15224">
        <f t="shared" si="713"/>
        <v>0.25</v>
      </c>
    </row>
    <row r="15225" spans="1:7" x14ac:dyDescent="0.35">
      <c r="A15225" s="1" t="str">
        <f>fact_sales_daily_final!A15225</f>
        <v>3/19/2019</v>
      </c>
      <c r="B15225" t="str">
        <f>fact_sales_daily_final!E15225</f>
        <v>R06</v>
      </c>
      <c r="C15225">
        <f>fact_sales_daily_final!F15225</f>
        <v>8</v>
      </c>
      <c r="D15225">
        <f>C15225 * VLOOKUP(B15225, finance_assumptions!A:B, 2, FALSE)</f>
        <v>8</v>
      </c>
      <c r="E15225">
        <f t="shared" si="711"/>
        <v>6</v>
      </c>
      <c r="F15225">
        <f t="shared" si="712"/>
        <v>2</v>
      </c>
      <c r="G15225">
        <f t="shared" si="713"/>
        <v>0.25</v>
      </c>
    </row>
    <row r="15226" spans="1:7" x14ac:dyDescent="0.35">
      <c r="A15226" s="1" t="str">
        <f>fact_sales_daily_final!A15226</f>
        <v>3/20/2019</v>
      </c>
      <c r="B15226" t="str">
        <f>fact_sales_daily_final!E15226</f>
        <v>M01AB</v>
      </c>
      <c r="C15226">
        <f>fact_sales_daily_final!F15226</f>
        <v>5.67</v>
      </c>
      <c r="D15226">
        <f>C15226 * VLOOKUP(B15226, finance_assumptions!A:B, 2, FALSE)</f>
        <v>5.67</v>
      </c>
      <c r="E15226">
        <f t="shared" si="711"/>
        <v>4.2524999999999995</v>
      </c>
      <c r="F15226">
        <f t="shared" si="712"/>
        <v>1.4175000000000004</v>
      </c>
      <c r="G15226">
        <f t="shared" si="713"/>
        <v>0.25000000000000006</v>
      </c>
    </row>
    <row r="15227" spans="1:7" x14ac:dyDescent="0.35">
      <c r="A15227" s="1" t="str">
        <f>fact_sales_daily_final!A15227</f>
        <v>3/20/2019</v>
      </c>
      <c r="B15227" t="str">
        <f>fact_sales_daily_final!E15227</f>
        <v>M01AE</v>
      </c>
      <c r="C15227">
        <f>fact_sales_daily_final!F15227</f>
        <v>2</v>
      </c>
      <c r="D15227">
        <f>C15227 * VLOOKUP(B15227, finance_assumptions!A:B, 2, FALSE)</f>
        <v>2</v>
      </c>
      <c r="E15227">
        <f t="shared" si="711"/>
        <v>1.5</v>
      </c>
      <c r="F15227">
        <f t="shared" si="712"/>
        <v>0.5</v>
      </c>
      <c r="G15227">
        <f t="shared" si="713"/>
        <v>0.25</v>
      </c>
    </row>
    <row r="15228" spans="1:7" x14ac:dyDescent="0.35">
      <c r="A15228" s="1" t="str">
        <f>fact_sales_daily_final!A15228</f>
        <v>3/20/2019</v>
      </c>
      <c r="B15228" t="str">
        <f>fact_sales_daily_final!E15228</f>
        <v>N02BA</v>
      </c>
      <c r="C15228">
        <f>fact_sales_daily_final!F15228</f>
        <v>2</v>
      </c>
      <c r="D15228">
        <f>C15228 * VLOOKUP(B15228, finance_assumptions!A:B, 2, FALSE)</f>
        <v>2</v>
      </c>
      <c r="E15228">
        <f t="shared" si="711"/>
        <v>1.5</v>
      </c>
      <c r="F15228">
        <f t="shared" si="712"/>
        <v>0.5</v>
      </c>
      <c r="G15228">
        <f t="shared" si="713"/>
        <v>0.25</v>
      </c>
    </row>
    <row r="15229" spans="1:7" x14ac:dyDescent="0.35">
      <c r="A15229" s="1" t="str">
        <f>fact_sales_daily_final!A15229</f>
        <v>3/20/2019</v>
      </c>
      <c r="B15229" t="str">
        <f>fact_sales_daily_final!E15229</f>
        <v>N02BE</v>
      </c>
      <c r="C15229">
        <f>fact_sales_daily_final!F15229</f>
        <v>28.9</v>
      </c>
      <c r="D15229">
        <f>C15229 * VLOOKUP(B15229, finance_assumptions!A:B, 2, FALSE)</f>
        <v>28.9</v>
      </c>
      <c r="E15229">
        <f t="shared" si="711"/>
        <v>21.674999999999997</v>
      </c>
      <c r="F15229">
        <f t="shared" si="712"/>
        <v>7.2250000000000014</v>
      </c>
      <c r="G15229">
        <f t="shared" si="713"/>
        <v>0.25000000000000006</v>
      </c>
    </row>
    <row r="15230" spans="1:7" x14ac:dyDescent="0.35">
      <c r="A15230" s="1" t="str">
        <f>fact_sales_daily_final!A15230</f>
        <v>3/20/2019</v>
      </c>
      <c r="B15230" t="str">
        <f>fact_sales_daily_final!E15230</f>
        <v>N05B</v>
      </c>
      <c r="C15230">
        <f>fact_sales_daily_final!F15230</f>
        <v>8.1999999999999993</v>
      </c>
      <c r="D15230">
        <f>C15230 * VLOOKUP(B15230, finance_assumptions!A:B, 2, FALSE)</f>
        <v>8.1999999999999993</v>
      </c>
      <c r="E15230">
        <f t="shared" si="711"/>
        <v>6.1499999999999995</v>
      </c>
      <c r="F15230">
        <f t="shared" si="712"/>
        <v>2.0499999999999998</v>
      </c>
      <c r="G15230">
        <f t="shared" si="713"/>
        <v>0.25</v>
      </c>
    </row>
    <row r="15231" spans="1:7" x14ac:dyDescent="0.35">
      <c r="A15231" s="1" t="str">
        <f>fact_sales_daily_final!A15231</f>
        <v>3/20/2019</v>
      </c>
      <c r="B15231" t="str">
        <f>fact_sales_daily_final!E15231</f>
        <v>N05C</v>
      </c>
      <c r="C15231">
        <f>fact_sales_daily_final!F15231</f>
        <v>0</v>
      </c>
      <c r="D15231">
        <f>C15231 * VLOOKUP(B15231, finance_assumptions!A:B, 2, FALSE)</f>
        <v>0</v>
      </c>
      <c r="E15231">
        <f t="shared" si="711"/>
        <v>0</v>
      </c>
      <c r="F15231">
        <f t="shared" si="712"/>
        <v>0</v>
      </c>
      <c r="G15231">
        <f t="shared" si="713"/>
        <v>0</v>
      </c>
    </row>
    <row r="15232" spans="1:7" x14ac:dyDescent="0.35">
      <c r="A15232" s="1" t="str">
        <f>fact_sales_daily_final!A15232</f>
        <v>3/20/2019</v>
      </c>
      <c r="B15232" t="str">
        <f>fact_sales_daily_final!E15232</f>
        <v>R03</v>
      </c>
      <c r="C15232">
        <f>fact_sales_daily_final!F15232</f>
        <v>19</v>
      </c>
      <c r="D15232">
        <f>C15232 * VLOOKUP(B15232, finance_assumptions!A:B, 2, FALSE)</f>
        <v>19</v>
      </c>
      <c r="E15232">
        <f t="shared" si="711"/>
        <v>14.25</v>
      </c>
      <c r="F15232">
        <f t="shared" si="712"/>
        <v>4.75</v>
      </c>
      <c r="G15232">
        <f t="shared" si="713"/>
        <v>0.25</v>
      </c>
    </row>
    <row r="15233" spans="1:7" x14ac:dyDescent="0.35">
      <c r="A15233" s="1" t="str">
        <f>fact_sales_daily_final!A15233</f>
        <v>3/20/2019</v>
      </c>
      <c r="B15233" t="str">
        <f>fact_sales_daily_final!E15233</f>
        <v>R06</v>
      </c>
      <c r="C15233">
        <f>fact_sales_daily_final!F15233</f>
        <v>5</v>
      </c>
      <c r="D15233">
        <f>C15233 * VLOOKUP(B15233, finance_assumptions!A:B, 2, FALSE)</f>
        <v>5</v>
      </c>
      <c r="E15233">
        <f t="shared" si="711"/>
        <v>3.75</v>
      </c>
      <c r="F15233">
        <f t="shared" si="712"/>
        <v>1.25</v>
      </c>
      <c r="G15233">
        <f t="shared" si="713"/>
        <v>0.25</v>
      </c>
    </row>
    <row r="15234" spans="1:7" x14ac:dyDescent="0.35">
      <c r="A15234" s="1" t="str">
        <f>fact_sales_daily_final!A15234</f>
        <v>3/21/2019</v>
      </c>
      <c r="B15234" t="str">
        <f>fact_sales_daily_final!E15234</f>
        <v>M01AB</v>
      </c>
      <c r="C15234">
        <f>fact_sales_daily_final!F15234</f>
        <v>2.33</v>
      </c>
      <c r="D15234">
        <f>C15234 * VLOOKUP(B15234, finance_assumptions!A:B, 2, FALSE)</f>
        <v>2.33</v>
      </c>
      <c r="E15234">
        <f t="shared" si="711"/>
        <v>1.7475000000000001</v>
      </c>
      <c r="F15234">
        <f t="shared" si="712"/>
        <v>0.58250000000000002</v>
      </c>
      <c r="G15234">
        <f t="shared" si="713"/>
        <v>0.25</v>
      </c>
    </row>
    <row r="15235" spans="1:7" x14ac:dyDescent="0.35">
      <c r="A15235" s="1" t="str">
        <f>fact_sales_daily_final!A15235</f>
        <v>3/21/2019</v>
      </c>
      <c r="B15235" t="str">
        <f>fact_sales_daily_final!E15235</f>
        <v>M01AE</v>
      </c>
      <c r="C15235">
        <f>fact_sales_daily_final!F15235</f>
        <v>1.423</v>
      </c>
      <c r="D15235">
        <f>C15235 * VLOOKUP(B15235, finance_assumptions!A:B, 2, FALSE)</f>
        <v>1.423</v>
      </c>
      <c r="E15235">
        <f t="shared" ref="E15235:E15298" si="714">D15235 * 0.75</f>
        <v>1.06725</v>
      </c>
      <c r="F15235">
        <f t="shared" ref="F15235:F15298" si="715">D15235 - E15235</f>
        <v>0.35575000000000001</v>
      </c>
      <c r="G15235">
        <f t="shared" ref="G15235:G15298" si="716">IF(D15235=0, 0, F15235/D15235)</f>
        <v>0.25</v>
      </c>
    </row>
    <row r="15236" spans="1:7" x14ac:dyDescent="0.35">
      <c r="A15236" s="1" t="str">
        <f>fact_sales_daily_final!A15236</f>
        <v>3/21/2019</v>
      </c>
      <c r="B15236" t="str">
        <f>fact_sales_daily_final!E15236</f>
        <v>N02BA</v>
      </c>
      <c r="C15236">
        <f>fact_sales_daily_final!F15236</f>
        <v>0</v>
      </c>
      <c r="D15236">
        <f>C15236 * VLOOKUP(B15236, finance_assumptions!A:B, 2, FALSE)</f>
        <v>0</v>
      </c>
      <c r="E15236">
        <f t="shared" si="714"/>
        <v>0</v>
      </c>
      <c r="F15236">
        <f t="shared" si="715"/>
        <v>0</v>
      </c>
      <c r="G15236">
        <f t="shared" si="716"/>
        <v>0</v>
      </c>
    </row>
    <row r="15237" spans="1:7" x14ac:dyDescent="0.35">
      <c r="A15237" s="1" t="str">
        <f>fact_sales_daily_final!A15237</f>
        <v>3/21/2019</v>
      </c>
      <c r="B15237" t="str">
        <f>fact_sales_daily_final!E15237</f>
        <v>N02BE</v>
      </c>
      <c r="C15237">
        <f>fact_sales_daily_final!F15237</f>
        <v>18.8</v>
      </c>
      <c r="D15237">
        <f>C15237 * VLOOKUP(B15237, finance_assumptions!A:B, 2, FALSE)</f>
        <v>18.8</v>
      </c>
      <c r="E15237">
        <f t="shared" si="714"/>
        <v>14.100000000000001</v>
      </c>
      <c r="F15237">
        <f t="shared" si="715"/>
        <v>4.6999999999999993</v>
      </c>
      <c r="G15237">
        <f t="shared" si="716"/>
        <v>0.24999999999999994</v>
      </c>
    </row>
    <row r="15238" spans="1:7" x14ac:dyDescent="0.35">
      <c r="A15238" s="1" t="str">
        <f>fact_sales_daily_final!A15238</f>
        <v>3/21/2019</v>
      </c>
      <c r="B15238" t="str">
        <f>fact_sales_daily_final!E15238</f>
        <v>N05B</v>
      </c>
      <c r="C15238">
        <f>fact_sales_daily_final!F15238</f>
        <v>13</v>
      </c>
      <c r="D15238">
        <f>C15238 * VLOOKUP(B15238, finance_assumptions!A:B, 2, FALSE)</f>
        <v>13</v>
      </c>
      <c r="E15238">
        <f t="shared" si="714"/>
        <v>9.75</v>
      </c>
      <c r="F15238">
        <f t="shared" si="715"/>
        <v>3.25</v>
      </c>
      <c r="G15238">
        <f t="shared" si="716"/>
        <v>0.25</v>
      </c>
    </row>
    <row r="15239" spans="1:7" x14ac:dyDescent="0.35">
      <c r="A15239" s="1" t="str">
        <f>fact_sales_daily_final!A15239</f>
        <v>3/21/2019</v>
      </c>
      <c r="B15239" t="str">
        <f>fact_sales_daily_final!E15239</f>
        <v>N05C</v>
      </c>
      <c r="C15239">
        <f>fact_sales_daily_final!F15239</f>
        <v>0</v>
      </c>
      <c r="D15239">
        <f>C15239 * VLOOKUP(B15239, finance_assumptions!A:B, 2, FALSE)</f>
        <v>0</v>
      </c>
      <c r="E15239">
        <f t="shared" si="714"/>
        <v>0</v>
      </c>
      <c r="F15239">
        <f t="shared" si="715"/>
        <v>0</v>
      </c>
      <c r="G15239">
        <f t="shared" si="716"/>
        <v>0</v>
      </c>
    </row>
    <row r="15240" spans="1:7" x14ac:dyDescent="0.35">
      <c r="A15240" s="1" t="str">
        <f>fact_sales_daily_final!A15240</f>
        <v>3/21/2019</v>
      </c>
      <c r="B15240" t="str">
        <f>fact_sales_daily_final!E15240</f>
        <v>R03</v>
      </c>
      <c r="C15240">
        <f>fact_sales_daily_final!F15240</f>
        <v>6</v>
      </c>
      <c r="D15240">
        <f>C15240 * VLOOKUP(B15240, finance_assumptions!A:B, 2, FALSE)</f>
        <v>6</v>
      </c>
      <c r="E15240">
        <f t="shared" si="714"/>
        <v>4.5</v>
      </c>
      <c r="F15240">
        <f t="shared" si="715"/>
        <v>1.5</v>
      </c>
      <c r="G15240">
        <f t="shared" si="716"/>
        <v>0.25</v>
      </c>
    </row>
    <row r="15241" spans="1:7" x14ac:dyDescent="0.35">
      <c r="A15241" s="1" t="str">
        <f>fact_sales_daily_final!A15241</f>
        <v>3/21/2019</v>
      </c>
      <c r="B15241" t="str">
        <f>fact_sales_daily_final!E15241</f>
        <v>R06</v>
      </c>
      <c r="C15241">
        <f>fact_sales_daily_final!F15241</f>
        <v>5</v>
      </c>
      <c r="D15241">
        <f>C15241 * VLOOKUP(B15241, finance_assumptions!A:B, 2, FALSE)</f>
        <v>5</v>
      </c>
      <c r="E15241">
        <f t="shared" si="714"/>
        <v>3.75</v>
      </c>
      <c r="F15241">
        <f t="shared" si="715"/>
        <v>1.25</v>
      </c>
      <c r="G15241">
        <f t="shared" si="716"/>
        <v>0.25</v>
      </c>
    </row>
    <row r="15242" spans="1:7" x14ac:dyDescent="0.35">
      <c r="A15242" s="1" t="str">
        <f>fact_sales_daily_final!A15242</f>
        <v>3/22/2019</v>
      </c>
      <c r="B15242" t="str">
        <f>fact_sales_daily_final!E15242</f>
        <v>M01AB</v>
      </c>
      <c r="C15242">
        <f>fact_sales_daily_final!F15242</f>
        <v>4.66</v>
      </c>
      <c r="D15242">
        <f>C15242 * VLOOKUP(B15242, finance_assumptions!A:B, 2, FALSE)</f>
        <v>4.66</v>
      </c>
      <c r="E15242">
        <f t="shared" si="714"/>
        <v>3.4950000000000001</v>
      </c>
      <c r="F15242">
        <f t="shared" si="715"/>
        <v>1.165</v>
      </c>
      <c r="G15242">
        <f t="shared" si="716"/>
        <v>0.25</v>
      </c>
    </row>
    <row r="15243" spans="1:7" x14ac:dyDescent="0.35">
      <c r="A15243" s="1" t="str">
        <f>fact_sales_daily_final!A15243</f>
        <v>3/22/2019</v>
      </c>
      <c r="B15243" t="str">
        <f>fact_sales_daily_final!E15243</f>
        <v>M01AE</v>
      </c>
      <c r="C15243">
        <f>fact_sales_daily_final!F15243</f>
        <v>7.0430000000000001</v>
      </c>
      <c r="D15243">
        <f>C15243 * VLOOKUP(B15243, finance_assumptions!A:B, 2, FALSE)</f>
        <v>7.0430000000000001</v>
      </c>
      <c r="E15243">
        <f t="shared" si="714"/>
        <v>5.2822500000000003</v>
      </c>
      <c r="F15243">
        <f t="shared" si="715"/>
        <v>1.7607499999999998</v>
      </c>
      <c r="G15243">
        <f t="shared" si="716"/>
        <v>0.24999999999999997</v>
      </c>
    </row>
    <row r="15244" spans="1:7" x14ac:dyDescent="0.35">
      <c r="A15244" s="1" t="str">
        <f>fact_sales_daily_final!A15244</f>
        <v>3/22/2019</v>
      </c>
      <c r="B15244" t="str">
        <f>fact_sales_daily_final!E15244</f>
        <v>N02BA</v>
      </c>
      <c r="C15244">
        <f>fact_sales_daily_final!F15244</f>
        <v>1.1000000000000001</v>
      </c>
      <c r="D15244">
        <f>C15244 * VLOOKUP(B15244, finance_assumptions!A:B, 2, FALSE)</f>
        <v>1.1000000000000001</v>
      </c>
      <c r="E15244">
        <f t="shared" si="714"/>
        <v>0.82500000000000007</v>
      </c>
      <c r="F15244">
        <f t="shared" si="715"/>
        <v>0.27500000000000002</v>
      </c>
      <c r="G15244">
        <f t="shared" si="716"/>
        <v>0.25</v>
      </c>
    </row>
    <row r="15245" spans="1:7" x14ac:dyDescent="0.35">
      <c r="A15245" s="1" t="str">
        <f>fact_sales_daily_final!A15245</f>
        <v>3/22/2019</v>
      </c>
      <c r="B15245" t="str">
        <f>fact_sales_daily_final!E15245</f>
        <v>N02BE</v>
      </c>
      <c r="C15245">
        <f>fact_sales_daily_final!F15245</f>
        <v>41</v>
      </c>
      <c r="D15245">
        <f>C15245 * VLOOKUP(B15245, finance_assumptions!A:B, 2, FALSE)</f>
        <v>41</v>
      </c>
      <c r="E15245">
        <f t="shared" si="714"/>
        <v>30.75</v>
      </c>
      <c r="F15245">
        <f t="shared" si="715"/>
        <v>10.25</v>
      </c>
      <c r="G15245">
        <f t="shared" si="716"/>
        <v>0.25</v>
      </c>
    </row>
    <row r="15246" spans="1:7" x14ac:dyDescent="0.35">
      <c r="A15246" s="1" t="str">
        <f>fact_sales_daily_final!A15246</f>
        <v>3/22/2019</v>
      </c>
      <c r="B15246" t="str">
        <f>fact_sales_daily_final!E15246</f>
        <v>N05B</v>
      </c>
      <c r="C15246">
        <f>fact_sales_daily_final!F15246</f>
        <v>13</v>
      </c>
      <c r="D15246">
        <f>C15246 * VLOOKUP(B15246, finance_assumptions!A:B, 2, FALSE)</f>
        <v>13</v>
      </c>
      <c r="E15246">
        <f t="shared" si="714"/>
        <v>9.75</v>
      </c>
      <c r="F15246">
        <f t="shared" si="715"/>
        <v>3.25</v>
      </c>
      <c r="G15246">
        <f t="shared" si="716"/>
        <v>0.25</v>
      </c>
    </row>
    <row r="15247" spans="1:7" x14ac:dyDescent="0.35">
      <c r="A15247" s="1" t="str">
        <f>fact_sales_daily_final!A15247</f>
        <v>3/22/2019</v>
      </c>
      <c r="B15247" t="str">
        <f>fact_sales_daily_final!E15247</f>
        <v>N05C</v>
      </c>
      <c r="C15247">
        <f>fact_sales_daily_final!F15247</f>
        <v>0</v>
      </c>
      <c r="D15247">
        <f>C15247 * VLOOKUP(B15247, finance_assumptions!A:B, 2, FALSE)</f>
        <v>0</v>
      </c>
      <c r="E15247">
        <f t="shared" si="714"/>
        <v>0</v>
      </c>
      <c r="F15247">
        <f t="shared" si="715"/>
        <v>0</v>
      </c>
      <c r="G15247">
        <f t="shared" si="716"/>
        <v>0</v>
      </c>
    </row>
    <row r="15248" spans="1:7" x14ac:dyDescent="0.35">
      <c r="A15248" s="1" t="str">
        <f>fact_sales_daily_final!A15248</f>
        <v>3/22/2019</v>
      </c>
      <c r="B15248" t="str">
        <f>fact_sales_daily_final!E15248</f>
        <v>R03</v>
      </c>
      <c r="C15248">
        <f>fact_sales_daily_final!F15248</f>
        <v>29</v>
      </c>
      <c r="D15248">
        <f>C15248 * VLOOKUP(B15248, finance_assumptions!A:B, 2, FALSE)</f>
        <v>29</v>
      </c>
      <c r="E15248">
        <f t="shared" si="714"/>
        <v>21.75</v>
      </c>
      <c r="F15248">
        <f t="shared" si="715"/>
        <v>7.25</v>
      </c>
      <c r="G15248">
        <f t="shared" si="716"/>
        <v>0.25</v>
      </c>
    </row>
    <row r="15249" spans="1:7" x14ac:dyDescent="0.35">
      <c r="A15249" s="1" t="str">
        <f>fact_sales_daily_final!A15249</f>
        <v>3/22/2019</v>
      </c>
      <c r="B15249" t="str">
        <f>fact_sales_daily_final!E15249</f>
        <v>R06</v>
      </c>
      <c r="C15249">
        <f>fact_sales_daily_final!F15249</f>
        <v>6</v>
      </c>
      <c r="D15249">
        <f>C15249 * VLOOKUP(B15249, finance_assumptions!A:B, 2, FALSE)</f>
        <v>6</v>
      </c>
      <c r="E15249">
        <f t="shared" si="714"/>
        <v>4.5</v>
      </c>
      <c r="F15249">
        <f t="shared" si="715"/>
        <v>1.5</v>
      </c>
      <c r="G15249">
        <f t="shared" si="716"/>
        <v>0.25</v>
      </c>
    </row>
    <row r="15250" spans="1:7" x14ac:dyDescent="0.35">
      <c r="A15250" s="1" t="str">
        <f>fact_sales_daily_final!A15250</f>
        <v>3/23/2019</v>
      </c>
      <c r="B15250" t="str">
        <f>fact_sales_daily_final!E15250</f>
        <v>M01AB</v>
      </c>
      <c r="C15250">
        <f>fact_sales_daily_final!F15250</f>
        <v>6</v>
      </c>
      <c r="D15250">
        <f>C15250 * VLOOKUP(B15250, finance_assumptions!A:B, 2, FALSE)</f>
        <v>6</v>
      </c>
      <c r="E15250">
        <f t="shared" si="714"/>
        <v>4.5</v>
      </c>
      <c r="F15250">
        <f t="shared" si="715"/>
        <v>1.5</v>
      </c>
      <c r="G15250">
        <f t="shared" si="716"/>
        <v>0.25</v>
      </c>
    </row>
    <row r="15251" spans="1:7" x14ac:dyDescent="0.35">
      <c r="A15251" s="1" t="str">
        <f>fact_sales_daily_final!A15251</f>
        <v>3/23/2019</v>
      </c>
      <c r="B15251" t="str">
        <f>fact_sales_daily_final!E15251</f>
        <v>M01AE</v>
      </c>
      <c r="C15251">
        <f>fact_sales_daily_final!F15251</f>
        <v>3.36</v>
      </c>
      <c r="D15251">
        <f>C15251 * VLOOKUP(B15251, finance_assumptions!A:B, 2, FALSE)</f>
        <v>3.36</v>
      </c>
      <c r="E15251">
        <f t="shared" si="714"/>
        <v>2.52</v>
      </c>
      <c r="F15251">
        <f t="shared" si="715"/>
        <v>0.83999999999999986</v>
      </c>
      <c r="G15251">
        <f t="shared" si="716"/>
        <v>0.24999999999999997</v>
      </c>
    </row>
    <row r="15252" spans="1:7" x14ac:dyDescent="0.35">
      <c r="A15252" s="1" t="str">
        <f>fact_sales_daily_final!A15252</f>
        <v>3/23/2019</v>
      </c>
      <c r="B15252" t="str">
        <f>fact_sales_daily_final!E15252</f>
        <v>N02BA</v>
      </c>
      <c r="C15252">
        <f>fact_sales_daily_final!F15252</f>
        <v>4.25</v>
      </c>
      <c r="D15252">
        <f>C15252 * VLOOKUP(B15252, finance_assumptions!A:B, 2, FALSE)</f>
        <v>4.25</v>
      </c>
      <c r="E15252">
        <f t="shared" si="714"/>
        <v>3.1875</v>
      </c>
      <c r="F15252">
        <f t="shared" si="715"/>
        <v>1.0625</v>
      </c>
      <c r="G15252">
        <f t="shared" si="716"/>
        <v>0.25</v>
      </c>
    </row>
    <row r="15253" spans="1:7" x14ac:dyDescent="0.35">
      <c r="A15253" s="1" t="str">
        <f>fact_sales_daily_final!A15253</f>
        <v>3/23/2019</v>
      </c>
      <c r="B15253" t="str">
        <f>fact_sales_daily_final!E15253</f>
        <v>N02BE</v>
      </c>
      <c r="C15253">
        <f>fact_sales_daily_final!F15253</f>
        <v>15.5</v>
      </c>
      <c r="D15253">
        <f>C15253 * VLOOKUP(B15253, finance_assumptions!A:B, 2, FALSE)</f>
        <v>15.5</v>
      </c>
      <c r="E15253">
        <f t="shared" si="714"/>
        <v>11.625</v>
      </c>
      <c r="F15253">
        <f t="shared" si="715"/>
        <v>3.875</v>
      </c>
      <c r="G15253">
        <f t="shared" si="716"/>
        <v>0.25</v>
      </c>
    </row>
    <row r="15254" spans="1:7" x14ac:dyDescent="0.35">
      <c r="A15254" s="1" t="str">
        <f>fact_sales_daily_final!A15254</f>
        <v>3/23/2019</v>
      </c>
      <c r="B15254" t="str">
        <f>fact_sales_daily_final!E15254</f>
        <v>N05B</v>
      </c>
      <c r="C15254">
        <f>fact_sales_daily_final!F15254</f>
        <v>7</v>
      </c>
      <c r="D15254">
        <f>C15254 * VLOOKUP(B15254, finance_assumptions!A:B, 2, FALSE)</f>
        <v>7</v>
      </c>
      <c r="E15254">
        <f t="shared" si="714"/>
        <v>5.25</v>
      </c>
      <c r="F15254">
        <f t="shared" si="715"/>
        <v>1.75</v>
      </c>
      <c r="G15254">
        <f t="shared" si="716"/>
        <v>0.25</v>
      </c>
    </row>
    <row r="15255" spans="1:7" x14ac:dyDescent="0.35">
      <c r="A15255" s="1" t="str">
        <f>fact_sales_daily_final!A15255</f>
        <v>3/23/2019</v>
      </c>
      <c r="B15255" t="str">
        <f>fact_sales_daily_final!E15255</f>
        <v>N05C</v>
      </c>
      <c r="C15255">
        <f>fact_sales_daily_final!F15255</f>
        <v>0</v>
      </c>
      <c r="D15255">
        <f>C15255 * VLOOKUP(B15255, finance_assumptions!A:B, 2, FALSE)</f>
        <v>0</v>
      </c>
      <c r="E15255">
        <f t="shared" si="714"/>
        <v>0</v>
      </c>
      <c r="F15255">
        <f t="shared" si="715"/>
        <v>0</v>
      </c>
      <c r="G15255">
        <f t="shared" si="716"/>
        <v>0</v>
      </c>
    </row>
    <row r="15256" spans="1:7" x14ac:dyDescent="0.35">
      <c r="A15256" s="1" t="str">
        <f>fact_sales_daily_final!A15256</f>
        <v>3/23/2019</v>
      </c>
      <c r="B15256" t="str">
        <f>fact_sales_daily_final!E15256</f>
        <v>R03</v>
      </c>
      <c r="C15256">
        <f>fact_sales_daily_final!F15256</f>
        <v>1</v>
      </c>
      <c r="D15256">
        <f>C15256 * VLOOKUP(B15256, finance_assumptions!A:B, 2, FALSE)</f>
        <v>1</v>
      </c>
      <c r="E15256">
        <f t="shared" si="714"/>
        <v>0.75</v>
      </c>
      <c r="F15256">
        <f t="shared" si="715"/>
        <v>0.25</v>
      </c>
      <c r="G15256">
        <f t="shared" si="716"/>
        <v>0.25</v>
      </c>
    </row>
    <row r="15257" spans="1:7" x14ac:dyDescent="0.35">
      <c r="A15257" s="1" t="str">
        <f>fact_sales_daily_final!A15257</f>
        <v>3/23/2019</v>
      </c>
      <c r="B15257" t="str">
        <f>fact_sales_daily_final!E15257</f>
        <v>R06</v>
      </c>
      <c r="C15257">
        <f>fact_sales_daily_final!F15257</f>
        <v>5</v>
      </c>
      <c r="D15257">
        <f>C15257 * VLOOKUP(B15257, finance_assumptions!A:B, 2, FALSE)</f>
        <v>5</v>
      </c>
      <c r="E15257">
        <f t="shared" si="714"/>
        <v>3.75</v>
      </c>
      <c r="F15257">
        <f t="shared" si="715"/>
        <v>1.25</v>
      </c>
      <c r="G15257">
        <f t="shared" si="716"/>
        <v>0.25</v>
      </c>
    </row>
    <row r="15258" spans="1:7" x14ac:dyDescent="0.35">
      <c r="A15258" s="1" t="str">
        <f>fact_sales_daily_final!A15258</f>
        <v>3/24/2019</v>
      </c>
      <c r="B15258" t="str">
        <f>fact_sales_daily_final!E15258</f>
        <v>M01AB</v>
      </c>
      <c r="C15258">
        <f>fact_sales_daily_final!F15258</f>
        <v>6</v>
      </c>
      <c r="D15258">
        <f>C15258 * VLOOKUP(B15258, finance_assumptions!A:B, 2, FALSE)</f>
        <v>6</v>
      </c>
      <c r="E15258">
        <f t="shared" si="714"/>
        <v>4.5</v>
      </c>
      <c r="F15258">
        <f t="shared" si="715"/>
        <v>1.5</v>
      </c>
      <c r="G15258">
        <f t="shared" si="716"/>
        <v>0.25</v>
      </c>
    </row>
    <row r="15259" spans="1:7" x14ac:dyDescent="0.35">
      <c r="A15259" s="1" t="str">
        <f>fact_sales_daily_final!A15259</f>
        <v>3/24/2019</v>
      </c>
      <c r="B15259" t="str">
        <f>fact_sales_daily_final!E15259</f>
        <v>M01AE</v>
      </c>
      <c r="C15259">
        <f>fact_sales_daily_final!F15259</f>
        <v>2.67</v>
      </c>
      <c r="D15259">
        <f>C15259 * VLOOKUP(B15259, finance_assumptions!A:B, 2, FALSE)</f>
        <v>2.67</v>
      </c>
      <c r="E15259">
        <f t="shared" si="714"/>
        <v>2.0024999999999999</v>
      </c>
      <c r="F15259">
        <f t="shared" si="715"/>
        <v>0.66749999999999998</v>
      </c>
      <c r="G15259">
        <f t="shared" si="716"/>
        <v>0.25</v>
      </c>
    </row>
    <row r="15260" spans="1:7" x14ac:dyDescent="0.35">
      <c r="A15260" s="1" t="str">
        <f>fact_sales_daily_final!A15260</f>
        <v>3/24/2019</v>
      </c>
      <c r="B15260" t="str">
        <f>fact_sales_daily_final!E15260</f>
        <v>N02BA</v>
      </c>
      <c r="C15260">
        <f>fact_sales_daily_final!F15260</f>
        <v>3</v>
      </c>
      <c r="D15260">
        <f>C15260 * VLOOKUP(B15260, finance_assumptions!A:B, 2, FALSE)</f>
        <v>3</v>
      </c>
      <c r="E15260">
        <f t="shared" si="714"/>
        <v>2.25</v>
      </c>
      <c r="F15260">
        <f t="shared" si="715"/>
        <v>0.75</v>
      </c>
      <c r="G15260">
        <f t="shared" si="716"/>
        <v>0.25</v>
      </c>
    </row>
    <row r="15261" spans="1:7" x14ac:dyDescent="0.35">
      <c r="A15261" s="1" t="str">
        <f>fact_sales_daily_final!A15261</f>
        <v>3/24/2019</v>
      </c>
      <c r="B15261" t="str">
        <f>fact_sales_daily_final!E15261</f>
        <v>N02BE</v>
      </c>
      <c r="C15261">
        <f>fact_sales_daily_final!F15261</f>
        <v>43.2</v>
      </c>
      <c r="D15261">
        <f>C15261 * VLOOKUP(B15261, finance_assumptions!A:B, 2, FALSE)</f>
        <v>43.2</v>
      </c>
      <c r="E15261">
        <f t="shared" si="714"/>
        <v>32.400000000000006</v>
      </c>
      <c r="F15261">
        <f t="shared" si="715"/>
        <v>10.799999999999997</v>
      </c>
      <c r="G15261">
        <f t="shared" si="716"/>
        <v>0.24999999999999992</v>
      </c>
    </row>
    <row r="15262" spans="1:7" x14ac:dyDescent="0.35">
      <c r="A15262" s="1" t="str">
        <f>fact_sales_daily_final!A15262</f>
        <v>3/24/2019</v>
      </c>
      <c r="B15262" t="str">
        <f>fact_sales_daily_final!E15262</f>
        <v>N05B</v>
      </c>
      <c r="C15262">
        <f>fact_sales_daily_final!F15262</f>
        <v>6.2</v>
      </c>
      <c r="D15262">
        <f>C15262 * VLOOKUP(B15262, finance_assumptions!A:B, 2, FALSE)</f>
        <v>6.2</v>
      </c>
      <c r="E15262">
        <f t="shared" si="714"/>
        <v>4.6500000000000004</v>
      </c>
      <c r="F15262">
        <f t="shared" si="715"/>
        <v>1.5499999999999998</v>
      </c>
      <c r="G15262">
        <f t="shared" si="716"/>
        <v>0.24999999999999997</v>
      </c>
    </row>
    <row r="15263" spans="1:7" x14ac:dyDescent="0.35">
      <c r="A15263" s="1" t="str">
        <f>fact_sales_daily_final!A15263</f>
        <v>3/24/2019</v>
      </c>
      <c r="B15263" t="str">
        <f>fact_sales_daily_final!E15263</f>
        <v>N05C</v>
      </c>
      <c r="C15263">
        <f>fact_sales_daily_final!F15263</f>
        <v>1</v>
      </c>
      <c r="D15263">
        <f>C15263 * VLOOKUP(B15263, finance_assumptions!A:B, 2, FALSE)</f>
        <v>1</v>
      </c>
      <c r="E15263">
        <f t="shared" si="714"/>
        <v>0.75</v>
      </c>
      <c r="F15263">
        <f t="shared" si="715"/>
        <v>0.25</v>
      </c>
      <c r="G15263">
        <f t="shared" si="716"/>
        <v>0.25</v>
      </c>
    </row>
    <row r="15264" spans="1:7" x14ac:dyDescent="0.35">
      <c r="A15264" s="1" t="str">
        <f>fact_sales_daily_final!A15264</f>
        <v>3/24/2019</v>
      </c>
      <c r="B15264" t="str">
        <f>fact_sales_daily_final!E15264</f>
        <v>R03</v>
      </c>
      <c r="C15264">
        <f>fact_sales_daily_final!F15264</f>
        <v>16</v>
      </c>
      <c r="D15264">
        <f>C15264 * VLOOKUP(B15264, finance_assumptions!A:B, 2, FALSE)</f>
        <v>16</v>
      </c>
      <c r="E15264">
        <f t="shared" si="714"/>
        <v>12</v>
      </c>
      <c r="F15264">
        <f t="shared" si="715"/>
        <v>4</v>
      </c>
      <c r="G15264">
        <f t="shared" si="716"/>
        <v>0.25</v>
      </c>
    </row>
    <row r="15265" spans="1:7" x14ac:dyDescent="0.35">
      <c r="A15265" s="1" t="str">
        <f>fact_sales_daily_final!A15265</f>
        <v>3/24/2019</v>
      </c>
      <c r="B15265" t="str">
        <f>fact_sales_daily_final!E15265</f>
        <v>R06</v>
      </c>
      <c r="C15265">
        <f>fact_sales_daily_final!F15265</f>
        <v>10</v>
      </c>
      <c r="D15265">
        <f>C15265 * VLOOKUP(B15265, finance_assumptions!A:B, 2, FALSE)</f>
        <v>10</v>
      </c>
      <c r="E15265">
        <f t="shared" si="714"/>
        <v>7.5</v>
      </c>
      <c r="F15265">
        <f t="shared" si="715"/>
        <v>2.5</v>
      </c>
      <c r="G15265">
        <f t="shared" si="716"/>
        <v>0.25</v>
      </c>
    </row>
    <row r="15266" spans="1:7" x14ac:dyDescent="0.35">
      <c r="A15266" s="1" t="str">
        <f>fact_sales_daily_final!A15266</f>
        <v>3/25/2019</v>
      </c>
      <c r="B15266" t="str">
        <f>fact_sales_daily_final!E15266</f>
        <v>M01AB</v>
      </c>
      <c r="C15266">
        <f>fact_sales_daily_final!F15266</f>
        <v>4.84</v>
      </c>
      <c r="D15266">
        <f>C15266 * VLOOKUP(B15266, finance_assumptions!A:B, 2, FALSE)</f>
        <v>4.84</v>
      </c>
      <c r="E15266">
        <f t="shared" si="714"/>
        <v>3.63</v>
      </c>
      <c r="F15266">
        <f t="shared" si="715"/>
        <v>1.21</v>
      </c>
      <c r="G15266">
        <f t="shared" si="716"/>
        <v>0.25</v>
      </c>
    </row>
    <row r="15267" spans="1:7" x14ac:dyDescent="0.35">
      <c r="A15267" s="1" t="str">
        <f>fact_sales_daily_final!A15267</f>
        <v>3/25/2019</v>
      </c>
      <c r="B15267" t="str">
        <f>fact_sales_daily_final!E15267</f>
        <v>M01AE</v>
      </c>
      <c r="C15267">
        <f>fact_sales_daily_final!F15267</f>
        <v>4.5229999999999997</v>
      </c>
      <c r="D15267">
        <f>C15267 * VLOOKUP(B15267, finance_assumptions!A:B, 2, FALSE)</f>
        <v>4.5229999999999997</v>
      </c>
      <c r="E15267">
        <f t="shared" si="714"/>
        <v>3.3922499999999998</v>
      </c>
      <c r="F15267">
        <f t="shared" si="715"/>
        <v>1.1307499999999999</v>
      </c>
      <c r="G15267">
        <f t="shared" si="716"/>
        <v>0.25</v>
      </c>
    </row>
    <row r="15268" spans="1:7" x14ac:dyDescent="0.35">
      <c r="A15268" s="1" t="str">
        <f>fact_sales_daily_final!A15268</f>
        <v>3/25/2019</v>
      </c>
      <c r="B15268" t="str">
        <f>fact_sales_daily_final!E15268</f>
        <v>N02BA</v>
      </c>
      <c r="C15268">
        <f>fact_sales_daily_final!F15268</f>
        <v>6</v>
      </c>
      <c r="D15268">
        <f>C15268 * VLOOKUP(B15268, finance_assumptions!A:B, 2, FALSE)</f>
        <v>6</v>
      </c>
      <c r="E15268">
        <f t="shared" si="714"/>
        <v>4.5</v>
      </c>
      <c r="F15268">
        <f t="shared" si="715"/>
        <v>1.5</v>
      </c>
      <c r="G15268">
        <f t="shared" si="716"/>
        <v>0.25</v>
      </c>
    </row>
    <row r="15269" spans="1:7" x14ac:dyDescent="0.35">
      <c r="A15269" s="1" t="str">
        <f>fact_sales_daily_final!A15269</f>
        <v>3/25/2019</v>
      </c>
      <c r="B15269" t="str">
        <f>fact_sales_daily_final!E15269</f>
        <v>N02BE</v>
      </c>
      <c r="C15269">
        <f>fact_sales_daily_final!F15269</f>
        <v>27</v>
      </c>
      <c r="D15269">
        <f>C15269 * VLOOKUP(B15269, finance_assumptions!A:B, 2, FALSE)</f>
        <v>27</v>
      </c>
      <c r="E15269">
        <f t="shared" si="714"/>
        <v>20.25</v>
      </c>
      <c r="F15269">
        <f t="shared" si="715"/>
        <v>6.75</v>
      </c>
      <c r="G15269">
        <f t="shared" si="716"/>
        <v>0.25</v>
      </c>
    </row>
    <row r="15270" spans="1:7" x14ac:dyDescent="0.35">
      <c r="A15270" s="1" t="str">
        <f>fact_sales_daily_final!A15270</f>
        <v>3/25/2019</v>
      </c>
      <c r="B15270" t="str">
        <f>fact_sales_daily_final!E15270</f>
        <v>N05B</v>
      </c>
      <c r="C15270">
        <f>fact_sales_daily_final!F15270</f>
        <v>11</v>
      </c>
      <c r="D15270">
        <f>C15270 * VLOOKUP(B15270, finance_assumptions!A:B, 2, FALSE)</f>
        <v>11</v>
      </c>
      <c r="E15270">
        <f t="shared" si="714"/>
        <v>8.25</v>
      </c>
      <c r="F15270">
        <f t="shared" si="715"/>
        <v>2.75</v>
      </c>
      <c r="G15270">
        <f t="shared" si="716"/>
        <v>0.25</v>
      </c>
    </row>
    <row r="15271" spans="1:7" x14ac:dyDescent="0.35">
      <c r="A15271" s="1" t="str">
        <f>fact_sales_daily_final!A15271</f>
        <v>3/25/2019</v>
      </c>
      <c r="B15271" t="str">
        <f>fact_sales_daily_final!E15271</f>
        <v>N05C</v>
      </c>
      <c r="C15271">
        <f>fact_sales_daily_final!F15271</f>
        <v>1</v>
      </c>
      <c r="D15271">
        <f>C15271 * VLOOKUP(B15271, finance_assumptions!A:B, 2, FALSE)</f>
        <v>1</v>
      </c>
      <c r="E15271">
        <f t="shared" si="714"/>
        <v>0.75</v>
      </c>
      <c r="F15271">
        <f t="shared" si="715"/>
        <v>0.25</v>
      </c>
      <c r="G15271">
        <f t="shared" si="716"/>
        <v>0.25</v>
      </c>
    </row>
    <row r="15272" spans="1:7" x14ac:dyDescent="0.35">
      <c r="A15272" s="1" t="str">
        <f>fact_sales_daily_final!A15272</f>
        <v>3/25/2019</v>
      </c>
      <c r="B15272" t="str">
        <f>fact_sales_daily_final!E15272</f>
        <v>R03</v>
      </c>
      <c r="C15272">
        <f>fact_sales_daily_final!F15272</f>
        <v>6</v>
      </c>
      <c r="D15272">
        <f>C15272 * VLOOKUP(B15272, finance_assumptions!A:B, 2, FALSE)</f>
        <v>6</v>
      </c>
      <c r="E15272">
        <f t="shared" si="714"/>
        <v>4.5</v>
      </c>
      <c r="F15272">
        <f t="shared" si="715"/>
        <v>1.5</v>
      </c>
      <c r="G15272">
        <f t="shared" si="716"/>
        <v>0.25</v>
      </c>
    </row>
    <row r="15273" spans="1:7" x14ac:dyDescent="0.35">
      <c r="A15273" s="1" t="str">
        <f>fact_sales_daily_final!A15273</f>
        <v>3/25/2019</v>
      </c>
      <c r="B15273" t="str">
        <f>fact_sales_daily_final!E15273</f>
        <v>R06</v>
      </c>
      <c r="C15273">
        <f>fact_sales_daily_final!F15273</f>
        <v>6</v>
      </c>
      <c r="D15273">
        <f>C15273 * VLOOKUP(B15273, finance_assumptions!A:B, 2, FALSE)</f>
        <v>6</v>
      </c>
      <c r="E15273">
        <f t="shared" si="714"/>
        <v>4.5</v>
      </c>
      <c r="F15273">
        <f t="shared" si="715"/>
        <v>1.5</v>
      </c>
      <c r="G15273">
        <f t="shared" si="716"/>
        <v>0.25</v>
      </c>
    </row>
    <row r="15274" spans="1:7" x14ac:dyDescent="0.35">
      <c r="A15274" s="1" t="str">
        <f>fact_sales_daily_final!A15274</f>
        <v>3/26/2019</v>
      </c>
      <c r="B15274" t="str">
        <f>fact_sales_daily_final!E15274</f>
        <v>M01AB</v>
      </c>
      <c r="C15274">
        <f>fact_sales_daily_final!F15274</f>
        <v>4</v>
      </c>
      <c r="D15274">
        <f>C15274 * VLOOKUP(B15274, finance_assumptions!A:B, 2, FALSE)</f>
        <v>4</v>
      </c>
      <c r="E15274">
        <f t="shared" si="714"/>
        <v>3</v>
      </c>
      <c r="F15274">
        <f t="shared" si="715"/>
        <v>1</v>
      </c>
      <c r="G15274">
        <f t="shared" si="716"/>
        <v>0.25</v>
      </c>
    </row>
    <row r="15275" spans="1:7" x14ac:dyDescent="0.35">
      <c r="A15275" s="1" t="str">
        <f>fact_sales_daily_final!A15275</f>
        <v>3/26/2019</v>
      </c>
      <c r="B15275" t="str">
        <f>fact_sales_daily_final!E15275</f>
        <v>M01AE</v>
      </c>
      <c r="C15275">
        <f>fact_sales_daily_final!F15275</f>
        <v>5.51</v>
      </c>
      <c r="D15275">
        <f>C15275 * VLOOKUP(B15275, finance_assumptions!A:B, 2, FALSE)</f>
        <v>5.51</v>
      </c>
      <c r="E15275">
        <f t="shared" si="714"/>
        <v>4.1325000000000003</v>
      </c>
      <c r="F15275">
        <f t="shared" si="715"/>
        <v>1.3774999999999995</v>
      </c>
      <c r="G15275">
        <f t="shared" si="716"/>
        <v>0.24999999999999992</v>
      </c>
    </row>
    <row r="15276" spans="1:7" x14ac:dyDescent="0.35">
      <c r="A15276" s="1" t="str">
        <f>fact_sales_daily_final!A15276</f>
        <v>3/26/2019</v>
      </c>
      <c r="B15276" t="str">
        <f>fact_sales_daily_final!E15276</f>
        <v>N02BA</v>
      </c>
      <c r="C15276">
        <f>fact_sales_daily_final!F15276</f>
        <v>3</v>
      </c>
      <c r="D15276">
        <f>C15276 * VLOOKUP(B15276, finance_assumptions!A:B, 2, FALSE)</f>
        <v>3</v>
      </c>
      <c r="E15276">
        <f t="shared" si="714"/>
        <v>2.25</v>
      </c>
      <c r="F15276">
        <f t="shared" si="715"/>
        <v>0.75</v>
      </c>
      <c r="G15276">
        <f t="shared" si="716"/>
        <v>0.25</v>
      </c>
    </row>
    <row r="15277" spans="1:7" x14ac:dyDescent="0.35">
      <c r="A15277" s="1" t="str">
        <f>fact_sales_daily_final!A15277</f>
        <v>3/26/2019</v>
      </c>
      <c r="B15277" t="str">
        <f>fact_sales_daily_final!E15277</f>
        <v>N02BE</v>
      </c>
      <c r="C15277">
        <f>fact_sales_daily_final!F15277</f>
        <v>36</v>
      </c>
      <c r="D15277">
        <f>C15277 * VLOOKUP(B15277, finance_assumptions!A:B, 2, FALSE)</f>
        <v>36</v>
      </c>
      <c r="E15277">
        <f t="shared" si="714"/>
        <v>27</v>
      </c>
      <c r="F15277">
        <f t="shared" si="715"/>
        <v>9</v>
      </c>
      <c r="G15277">
        <f t="shared" si="716"/>
        <v>0.25</v>
      </c>
    </row>
    <row r="15278" spans="1:7" x14ac:dyDescent="0.35">
      <c r="A15278" s="1" t="str">
        <f>fact_sales_daily_final!A15278</f>
        <v>3/26/2019</v>
      </c>
      <c r="B15278" t="str">
        <f>fact_sales_daily_final!E15278</f>
        <v>N05B</v>
      </c>
      <c r="C15278">
        <f>fact_sales_daily_final!F15278</f>
        <v>11</v>
      </c>
      <c r="D15278">
        <f>C15278 * VLOOKUP(B15278, finance_assumptions!A:B, 2, FALSE)</f>
        <v>11</v>
      </c>
      <c r="E15278">
        <f t="shared" si="714"/>
        <v>8.25</v>
      </c>
      <c r="F15278">
        <f t="shared" si="715"/>
        <v>2.75</v>
      </c>
      <c r="G15278">
        <f t="shared" si="716"/>
        <v>0.25</v>
      </c>
    </row>
    <row r="15279" spans="1:7" x14ac:dyDescent="0.35">
      <c r="A15279" s="1" t="str">
        <f>fact_sales_daily_final!A15279</f>
        <v>3/26/2019</v>
      </c>
      <c r="B15279" t="str">
        <f>fact_sales_daily_final!E15279</f>
        <v>N05C</v>
      </c>
      <c r="C15279">
        <f>fact_sales_daily_final!F15279</f>
        <v>0</v>
      </c>
      <c r="D15279">
        <f>C15279 * VLOOKUP(B15279, finance_assumptions!A:B, 2, FALSE)</f>
        <v>0</v>
      </c>
      <c r="E15279">
        <f t="shared" si="714"/>
        <v>0</v>
      </c>
      <c r="F15279">
        <f t="shared" si="715"/>
        <v>0</v>
      </c>
      <c r="G15279">
        <f t="shared" si="716"/>
        <v>0</v>
      </c>
    </row>
    <row r="15280" spans="1:7" x14ac:dyDescent="0.35">
      <c r="A15280" s="1" t="str">
        <f>fact_sales_daily_final!A15280</f>
        <v>3/26/2019</v>
      </c>
      <c r="B15280" t="str">
        <f>fact_sales_daily_final!E15280</f>
        <v>R03</v>
      </c>
      <c r="C15280">
        <f>fact_sales_daily_final!F15280</f>
        <v>19</v>
      </c>
      <c r="D15280">
        <f>C15280 * VLOOKUP(B15280, finance_assumptions!A:B, 2, FALSE)</f>
        <v>19</v>
      </c>
      <c r="E15280">
        <f t="shared" si="714"/>
        <v>14.25</v>
      </c>
      <c r="F15280">
        <f t="shared" si="715"/>
        <v>4.75</v>
      </c>
      <c r="G15280">
        <f t="shared" si="716"/>
        <v>0.25</v>
      </c>
    </row>
    <row r="15281" spans="1:7" x14ac:dyDescent="0.35">
      <c r="A15281" s="1" t="str">
        <f>fact_sales_daily_final!A15281</f>
        <v>3/26/2019</v>
      </c>
      <c r="B15281" t="str">
        <f>fact_sales_daily_final!E15281</f>
        <v>R06</v>
      </c>
      <c r="C15281">
        <f>fact_sales_daily_final!F15281</f>
        <v>9</v>
      </c>
      <c r="D15281">
        <f>C15281 * VLOOKUP(B15281, finance_assumptions!A:B, 2, FALSE)</f>
        <v>9</v>
      </c>
      <c r="E15281">
        <f t="shared" si="714"/>
        <v>6.75</v>
      </c>
      <c r="F15281">
        <f t="shared" si="715"/>
        <v>2.25</v>
      </c>
      <c r="G15281">
        <f t="shared" si="716"/>
        <v>0.25</v>
      </c>
    </row>
    <row r="15282" spans="1:7" x14ac:dyDescent="0.35">
      <c r="A15282" s="1" t="str">
        <f>fact_sales_daily_final!A15282</f>
        <v>3/27/2019</v>
      </c>
      <c r="B15282" t="str">
        <f>fact_sales_daily_final!E15282</f>
        <v>M01AB</v>
      </c>
      <c r="C15282">
        <f>fact_sales_daily_final!F15282</f>
        <v>6.34</v>
      </c>
      <c r="D15282">
        <f>C15282 * VLOOKUP(B15282, finance_assumptions!A:B, 2, FALSE)</f>
        <v>6.34</v>
      </c>
      <c r="E15282">
        <f t="shared" si="714"/>
        <v>4.7549999999999999</v>
      </c>
      <c r="F15282">
        <f t="shared" si="715"/>
        <v>1.585</v>
      </c>
      <c r="G15282">
        <f t="shared" si="716"/>
        <v>0.25</v>
      </c>
    </row>
    <row r="15283" spans="1:7" x14ac:dyDescent="0.35">
      <c r="A15283" s="1" t="str">
        <f>fact_sales_daily_final!A15283</f>
        <v>3/27/2019</v>
      </c>
      <c r="B15283" t="str">
        <f>fact_sales_daily_final!E15283</f>
        <v>M01AE</v>
      </c>
      <c r="C15283">
        <f>fact_sales_daily_final!F15283</f>
        <v>7.7690000000000001</v>
      </c>
      <c r="D15283">
        <f>C15283 * VLOOKUP(B15283, finance_assumptions!A:B, 2, FALSE)</f>
        <v>7.7690000000000001</v>
      </c>
      <c r="E15283">
        <f t="shared" si="714"/>
        <v>5.8267500000000005</v>
      </c>
      <c r="F15283">
        <f t="shared" si="715"/>
        <v>1.9422499999999996</v>
      </c>
      <c r="G15283">
        <f t="shared" si="716"/>
        <v>0.24999999999999994</v>
      </c>
    </row>
    <row r="15284" spans="1:7" x14ac:dyDescent="0.35">
      <c r="A15284" s="1" t="str">
        <f>fact_sales_daily_final!A15284</f>
        <v>3/27/2019</v>
      </c>
      <c r="B15284" t="str">
        <f>fact_sales_daily_final!E15284</f>
        <v>N02BA</v>
      </c>
      <c r="C15284">
        <f>fact_sales_daily_final!F15284</f>
        <v>3</v>
      </c>
      <c r="D15284">
        <f>C15284 * VLOOKUP(B15284, finance_assumptions!A:B, 2, FALSE)</f>
        <v>3</v>
      </c>
      <c r="E15284">
        <f t="shared" si="714"/>
        <v>2.25</v>
      </c>
      <c r="F15284">
        <f t="shared" si="715"/>
        <v>0.75</v>
      </c>
      <c r="G15284">
        <f t="shared" si="716"/>
        <v>0.25</v>
      </c>
    </row>
    <row r="15285" spans="1:7" x14ac:dyDescent="0.35">
      <c r="A15285" s="1" t="str">
        <f>fact_sales_daily_final!A15285</f>
        <v>3/27/2019</v>
      </c>
      <c r="B15285" t="str">
        <f>fact_sales_daily_final!E15285</f>
        <v>N02BE</v>
      </c>
      <c r="C15285">
        <f>fact_sales_daily_final!F15285</f>
        <v>25.6</v>
      </c>
      <c r="D15285">
        <f>C15285 * VLOOKUP(B15285, finance_assumptions!A:B, 2, FALSE)</f>
        <v>25.6</v>
      </c>
      <c r="E15285">
        <f t="shared" si="714"/>
        <v>19.200000000000003</v>
      </c>
      <c r="F15285">
        <f t="shared" si="715"/>
        <v>6.3999999999999986</v>
      </c>
      <c r="G15285">
        <f t="shared" si="716"/>
        <v>0.24999999999999994</v>
      </c>
    </row>
    <row r="15286" spans="1:7" x14ac:dyDescent="0.35">
      <c r="A15286" s="1" t="str">
        <f>fact_sales_daily_final!A15286</f>
        <v>3/27/2019</v>
      </c>
      <c r="B15286" t="str">
        <f>fact_sales_daily_final!E15286</f>
        <v>N05B</v>
      </c>
      <c r="C15286">
        <f>fact_sales_daily_final!F15286</f>
        <v>12</v>
      </c>
      <c r="D15286">
        <f>C15286 * VLOOKUP(B15286, finance_assumptions!A:B, 2, FALSE)</f>
        <v>12</v>
      </c>
      <c r="E15286">
        <f t="shared" si="714"/>
        <v>9</v>
      </c>
      <c r="F15286">
        <f t="shared" si="715"/>
        <v>3</v>
      </c>
      <c r="G15286">
        <f t="shared" si="716"/>
        <v>0.25</v>
      </c>
    </row>
    <row r="15287" spans="1:7" x14ac:dyDescent="0.35">
      <c r="A15287" s="1" t="str">
        <f>fact_sales_daily_final!A15287</f>
        <v>3/27/2019</v>
      </c>
      <c r="B15287" t="str">
        <f>fact_sales_daily_final!E15287</f>
        <v>N05C</v>
      </c>
      <c r="C15287">
        <f>fact_sales_daily_final!F15287</f>
        <v>1</v>
      </c>
      <c r="D15287">
        <f>C15287 * VLOOKUP(B15287, finance_assumptions!A:B, 2, FALSE)</f>
        <v>1</v>
      </c>
      <c r="E15287">
        <f t="shared" si="714"/>
        <v>0.75</v>
      </c>
      <c r="F15287">
        <f t="shared" si="715"/>
        <v>0.25</v>
      </c>
      <c r="G15287">
        <f t="shared" si="716"/>
        <v>0.25</v>
      </c>
    </row>
    <row r="15288" spans="1:7" x14ac:dyDescent="0.35">
      <c r="A15288" s="1" t="str">
        <f>fact_sales_daily_final!A15288</f>
        <v>3/27/2019</v>
      </c>
      <c r="B15288" t="str">
        <f>fact_sales_daily_final!E15288</f>
        <v>R03</v>
      </c>
      <c r="C15288">
        <f>fact_sales_daily_final!F15288</f>
        <v>0</v>
      </c>
      <c r="D15288">
        <f>C15288 * VLOOKUP(B15288, finance_assumptions!A:B, 2, FALSE)</f>
        <v>0</v>
      </c>
      <c r="E15288">
        <f t="shared" si="714"/>
        <v>0</v>
      </c>
      <c r="F15288">
        <f t="shared" si="715"/>
        <v>0</v>
      </c>
      <c r="G15288">
        <f t="shared" si="716"/>
        <v>0</v>
      </c>
    </row>
    <row r="15289" spans="1:7" x14ac:dyDescent="0.35">
      <c r="A15289" s="1" t="str">
        <f>fact_sales_daily_final!A15289</f>
        <v>3/27/2019</v>
      </c>
      <c r="B15289" t="str">
        <f>fact_sales_daily_final!E15289</f>
        <v>R06</v>
      </c>
      <c r="C15289">
        <f>fact_sales_daily_final!F15289</f>
        <v>9</v>
      </c>
      <c r="D15289">
        <f>C15289 * VLOOKUP(B15289, finance_assumptions!A:B, 2, FALSE)</f>
        <v>9</v>
      </c>
      <c r="E15289">
        <f t="shared" si="714"/>
        <v>6.75</v>
      </c>
      <c r="F15289">
        <f t="shared" si="715"/>
        <v>2.25</v>
      </c>
      <c r="G15289">
        <f t="shared" si="716"/>
        <v>0.25</v>
      </c>
    </row>
    <row r="15290" spans="1:7" x14ac:dyDescent="0.35">
      <c r="A15290" s="1" t="str">
        <f>fact_sales_daily_final!A15290</f>
        <v>3/28/2019</v>
      </c>
      <c r="B15290" t="str">
        <f>fact_sales_daily_final!E15290</f>
        <v>M01AB</v>
      </c>
      <c r="C15290">
        <f>fact_sales_daily_final!F15290</f>
        <v>1.33</v>
      </c>
      <c r="D15290">
        <f>C15290 * VLOOKUP(B15290, finance_assumptions!A:B, 2, FALSE)</f>
        <v>1.33</v>
      </c>
      <c r="E15290">
        <f t="shared" si="714"/>
        <v>0.99750000000000005</v>
      </c>
      <c r="F15290">
        <f t="shared" si="715"/>
        <v>0.33250000000000002</v>
      </c>
      <c r="G15290">
        <f t="shared" si="716"/>
        <v>0.25</v>
      </c>
    </row>
    <row r="15291" spans="1:7" x14ac:dyDescent="0.35">
      <c r="A15291" s="1" t="str">
        <f>fact_sales_daily_final!A15291</f>
        <v>3/28/2019</v>
      </c>
      <c r="B15291" t="str">
        <f>fact_sales_daily_final!E15291</f>
        <v>M01AE</v>
      </c>
      <c r="C15291">
        <f>fact_sales_daily_final!F15291</f>
        <v>6.43</v>
      </c>
      <c r="D15291">
        <f>C15291 * VLOOKUP(B15291, finance_assumptions!A:B, 2, FALSE)</f>
        <v>6.43</v>
      </c>
      <c r="E15291">
        <f t="shared" si="714"/>
        <v>4.8224999999999998</v>
      </c>
      <c r="F15291">
        <f t="shared" si="715"/>
        <v>1.6074999999999999</v>
      </c>
      <c r="G15291">
        <f t="shared" si="716"/>
        <v>0.25</v>
      </c>
    </row>
    <row r="15292" spans="1:7" x14ac:dyDescent="0.35">
      <c r="A15292" s="1" t="str">
        <f>fact_sales_daily_final!A15292</f>
        <v>3/28/2019</v>
      </c>
      <c r="B15292" t="str">
        <f>fact_sales_daily_final!E15292</f>
        <v>N02BA</v>
      </c>
      <c r="C15292">
        <f>fact_sales_daily_final!F15292</f>
        <v>1.4</v>
      </c>
      <c r="D15292">
        <f>C15292 * VLOOKUP(B15292, finance_assumptions!A:B, 2, FALSE)</f>
        <v>1.4</v>
      </c>
      <c r="E15292">
        <f t="shared" si="714"/>
        <v>1.0499999999999998</v>
      </c>
      <c r="F15292">
        <f t="shared" si="715"/>
        <v>0.35000000000000009</v>
      </c>
      <c r="G15292">
        <f t="shared" si="716"/>
        <v>0.25000000000000006</v>
      </c>
    </row>
    <row r="15293" spans="1:7" x14ac:dyDescent="0.35">
      <c r="A15293" s="1" t="str">
        <f>fact_sales_daily_final!A15293</f>
        <v>3/28/2019</v>
      </c>
      <c r="B15293" t="str">
        <f>fact_sales_daily_final!E15293</f>
        <v>N02BE</v>
      </c>
      <c r="C15293">
        <f>fact_sales_daily_final!F15293</f>
        <v>14</v>
      </c>
      <c r="D15293">
        <f>C15293 * VLOOKUP(B15293, finance_assumptions!A:B, 2, FALSE)</f>
        <v>14</v>
      </c>
      <c r="E15293">
        <f t="shared" si="714"/>
        <v>10.5</v>
      </c>
      <c r="F15293">
        <f t="shared" si="715"/>
        <v>3.5</v>
      </c>
      <c r="G15293">
        <f t="shared" si="716"/>
        <v>0.25</v>
      </c>
    </row>
    <row r="15294" spans="1:7" x14ac:dyDescent="0.35">
      <c r="A15294" s="1" t="str">
        <f>fact_sales_daily_final!A15294</f>
        <v>3/28/2019</v>
      </c>
      <c r="B15294" t="str">
        <f>fact_sales_daily_final!E15294</f>
        <v>N05B</v>
      </c>
      <c r="C15294">
        <f>fact_sales_daily_final!F15294</f>
        <v>6</v>
      </c>
      <c r="D15294">
        <f>C15294 * VLOOKUP(B15294, finance_assumptions!A:B, 2, FALSE)</f>
        <v>6</v>
      </c>
      <c r="E15294">
        <f t="shared" si="714"/>
        <v>4.5</v>
      </c>
      <c r="F15294">
        <f t="shared" si="715"/>
        <v>1.5</v>
      </c>
      <c r="G15294">
        <f t="shared" si="716"/>
        <v>0.25</v>
      </c>
    </row>
    <row r="15295" spans="1:7" x14ac:dyDescent="0.35">
      <c r="A15295" s="1" t="str">
        <f>fact_sales_daily_final!A15295</f>
        <v>3/28/2019</v>
      </c>
      <c r="B15295" t="str">
        <f>fact_sales_daily_final!E15295</f>
        <v>N05C</v>
      </c>
      <c r="C15295">
        <f>fact_sales_daily_final!F15295</f>
        <v>0</v>
      </c>
      <c r="D15295">
        <f>C15295 * VLOOKUP(B15295, finance_assumptions!A:B, 2, FALSE)</f>
        <v>0</v>
      </c>
      <c r="E15295">
        <f t="shared" si="714"/>
        <v>0</v>
      </c>
      <c r="F15295">
        <f t="shared" si="715"/>
        <v>0</v>
      </c>
      <c r="G15295">
        <f t="shared" si="716"/>
        <v>0</v>
      </c>
    </row>
    <row r="15296" spans="1:7" x14ac:dyDescent="0.35">
      <c r="A15296" s="1" t="str">
        <f>fact_sales_daily_final!A15296</f>
        <v>3/28/2019</v>
      </c>
      <c r="B15296" t="str">
        <f>fact_sales_daily_final!E15296</f>
        <v>R03</v>
      </c>
      <c r="C15296">
        <f>fact_sales_daily_final!F15296</f>
        <v>7</v>
      </c>
      <c r="D15296">
        <f>C15296 * VLOOKUP(B15296, finance_assumptions!A:B, 2, FALSE)</f>
        <v>7</v>
      </c>
      <c r="E15296">
        <f t="shared" si="714"/>
        <v>5.25</v>
      </c>
      <c r="F15296">
        <f t="shared" si="715"/>
        <v>1.75</v>
      </c>
      <c r="G15296">
        <f t="shared" si="716"/>
        <v>0.25</v>
      </c>
    </row>
    <row r="15297" spans="1:7" x14ac:dyDescent="0.35">
      <c r="A15297" s="1" t="str">
        <f>fact_sales_daily_final!A15297</f>
        <v>3/28/2019</v>
      </c>
      <c r="B15297" t="str">
        <f>fact_sales_daily_final!E15297</f>
        <v>R06</v>
      </c>
      <c r="C15297">
        <f>fact_sales_daily_final!F15297</f>
        <v>1</v>
      </c>
      <c r="D15297">
        <f>C15297 * VLOOKUP(B15297, finance_assumptions!A:B, 2, FALSE)</f>
        <v>1</v>
      </c>
      <c r="E15297">
        <f t="shared" si="714"/>
        <v>0.75</v>
      </c>
      <c r="F15297">
        <f t="shared" si="715"/>
        <v>0.25</v>
      </c>
      <c r="G15297">
        <f t="shared" si="716"/>
        <v>0.25</v>
      </c>
    </row>
    <row r="15298" spans="1:7" x14ac:dyDescent="0.35">
      <c r="A15298" s="1" t="str">
        <f>fact_sales_daily_final!A15298</f>
        <v>3/29/2019</v>
      </c>
      <c r="B15298" t="str">
        <f>fact_sales_daily_final!E15298</f>
        <v>M01AB</v>
      </c>
      <c r="C15298">
        <f>fact_sales_daily_final!F15298</f>
        <v>3</v>
      </c>
      <c r="D15298">
        <f>C15298 * VLOOKUP(B15298, finance_assumptions!A:B, 2, FALSE)</f>
        <v>3</v>
      </c>
      <c r="E15298">
        <f t="shared" si="714"/>
        <v>2.25</v>
      </c>
      <c r="F15298">
        <f t="shared" si="715"/>
        <v>0.75</v>
      </c>
      <c r="G15298">
        <f t="shared" si="716"/>
        <v>0.25</v>
      </c>
    </row>
    <row r="15299" spans="1:7" x14ac:dyDescent="0.35">
      <c r="A15299" s="1" t="str">
        <f>fact_sales_daily_final!A15299</f>
        <v>3/29/2019</v>
      </c>
      <c r="B15299" t="str">
        <f>fact_sales_daily_final!E15299</f>
        <v>M01AE</v>
      </c>
      <c r="C15299">
        <f>fact_sales_daily_final!F15299</f>
        <v>4.298</v>
      </c>
      <c r="D15299">
        <f>C15299 * VLOOKUP(B15299, finance_assumptions!A:B, 2, FALSE)</f>
        <v>4.298</v>
      </c>
      <c r="E15299">
        <f t="shared" ref="E15299:E15362" si="717">D15299 * 0.75</f>
        <v>3.2235</v>
      </c>
      <c r="F15299">
        <f t="shared" ref="F15299:F15362" si="718">D15299 - E15299</f>
        <v>1.0745</v>
      </c>
      <c r="G15299">
        <f t="shared" ref="G15299:G15362" si="719">IF(D15299=0, 0, F15299/D15299)</f>
        <v>0.25</v>
      </c>
    </row>
    <row r="15300" spans="1:7" x14ac:dyDescent="0.35">
      <c r="A15300" s="1" t="str">
        <f>fact_sales_daily_final!A15300</f>
        <v>3/29/2019</v>
      </c>
      <c r="B15300" t="str">
        <f>fact_sales_daily_final!E15300</f>
        <v>N02BA</v>
      </c>
      <c r="C15300">
        <f>fact_sales_daily_final!F15300</f>
        <v>4</v>
      </c>
      <c r="D15300">
        <f>C15300 * VLOOKUP(B15300, finance_assumptions!A:B, 2, FALSE)</f>
        <v>4</v>
      </c>
      <c r="E15300">
        <f t="shared" si="717"/>
        <v>3</v>
      </c>
      <c r="F15300">
        <f t="shared" si="718"/>
        <v>1</v>
      </c>
      <c r="G15300">
        <f t="shared" si="719"/>
        <v>0.25</v>
      </c>
    </row>
    <row r="15301" spans="1:7" x14ac:dyDescent="0.35">
      <c r="A15301" s="1" t="str">
        <f>fact_sales_daily_final!A15301</f>
        <v>3/29/2019</v>
      </c>
      <c r="B15301" t="str">
        <f>fact_sales_daily_final!E15301</f>
        <v>N02BE</v>
      </c>
      <c r="C15301">
        <f>fact_sales_daily_final!F15301</f>
        <v>25.3</v>
      </c>
      <c r="D15301">
        <f>C15301 * VLOOKUP(B15301, finance_assumptions!A:B, 2, FALSE)</f>
        <v>25.3</v>
      </c>
      <c r="E15301">
        <f t="shared" si="717"/>
        <v>18.975000000000001</v>
      </c>
      <c r="F15301">
        <f t="shared" si="718"/>
        <v>6.3249999999999993</v>
      </c>
      <c r="G15301">
        <f t="shared" si="719"/>
        <v>0.24999999999999997</v>
      </c>
    </row>
    <row r="15302" spans="1:7" x14ac:dyDescent="0.35">
      <c r="A15302" s="1" t="str">
        <f>fact_sales_daily_final!A15302</f>
        <v>3/29/2019</v>
      </c>
      <c r="B15302" t="str">
        <f>fact_sales_daily_final!E15302</f>
        <v>N05B</v>
      </c>
      <c r="C15302">
        <f>fact_sales_daily_final!F15302</f>
        <v>10</v>
      </c>
      <c r="D15302">
        <f>C15302 * VLOOKUP(B15302, finance_assumptions!A:B, 2, FALSE)</f>
        <v>10</v>
      </c>
      <c r="E15302">
        <f t="shared" si="717"/>
        <v>7.5</v>
      </c>
      <c r="F15302">
        <f t="shared" si="718"/>
        <v>2.5</v>
      </c>
      <c r="G15302">
        <f t="shared" si="719"/>
        <v>0.25</v>
      </c>
    </row>
    <row r="15303" spans="1:7" x14ac:dyDescent="0.35">
      <c r="A15303" s="1" t="str">
        <f>fact_sales_daily_final!A15303</f>
        <v>3/29/2019</v>
      </c>
      <c r="B15303" t="str">
        <f>fact_sales_daily_final!E15303</f>
        <v>N05C</v>
      </c>
      <c r="C15303">
        <f>fact_sales_daily_final!F15303</f>
        <v>0</v>
      </c>
      <c r="D15303">
        <f>C15303 * VLOOKUP(B15303, finance_assumptions!A:B, 2, FALSE)</f>
        <v>0</v>
      </c>
      <c r="E15303">
        <f t="shared" si="717"/>
        <v>0</v>
      </c>
      <c r="F15303">
        <f t="shared" si="718"/>
        <v>0</v>
      </c>
      <c r="G15303">
        <f t="shared" si="719"/>
        <v>0</v>
      </c>
    </row>
    <row r="15304" spans="1:7" x14ac:dyDescent="0.35">
      <c r="A15304" s="1" t="str">
        <f>fact_sales_daily_final!A15304</f>
        <v>3/29/2019</v>
      </c>
      <c r="B15304" t="str">
        <f>fact_sales_daily_final!E15304</f>
        <v>R03</v>
      </c>
      <c r="C15304">
        <f>fact_sales_daily_final!F15304</f>
        <v>16</v>
      </c>
      <c r="D15304">
        <f>C15304 * VLOOKUP(B15304, finance_assumptions!A:B, 2, FALSE)</f>
        <v>16</v>
      </c>
      <c r="E15304">
        <f t="shared" si="717"/>
        <v>12</v>
      </c>
      <c r="F15304">
        <f t="shared" si="718"/>
        <v>4</v>
      </c>
      <c r="G15304">
        <f t="shared" si="719"/>
        <v>0.25</v>
      </c>
    </row>
    <row r="15305" spans="1:7" x14ac:dyDescent="0.35">
      <c r="A15305" s="1" t="str">
        <f>fact_sales_daily_final!A15305</f>
        <v>3/29/2019</v>
      </c>
      <c r="B15305" t="str">
        <f>fact_sales_daily_final!E15305</f>
        <v>R06</v>
      </c>
      <c r="C15305">
        <f>fact_sales_daily_final!F15305</f>
        <v>9.1999999999999993</v>
      </c>
      <c r="D15305">
        <f>C15305 * VLOOKUP(B15305, finance_assumptions!A:B, 2, FALSE)</f>
        <v>9.1999999999999993</v>
      </c>
      <c r="E15305">
        <f t="shared" si="717"/>
        <v>6.8999999999999995</v>
      </c>
      <c r="F15305">
        <f t="shared" si="718"/>
        <v>2.2999999999999998</v>
      </c>
      <c r="G15305">
        <f t="shared" si="719"/>
        <v>0.25</v>
      </c>
    </row>
    <row r="15306" spans="1:7" x14ac:dyDescent="0.35">
      <c r="A15306" s="1" t="str">
        <f>fact_sales_daily_final!A15306</f>
        <v>3/30/2019</v>
      </c>
      <c r="B15306" t="str">
        <f>fact_sales_daily_final!E15306</f>
        <v>M01AB</v>
      </c>
      <c r="C15306">
        <f>fact_sales_daily_final!F15306</f>
        <v>4.66</v>
      </c>
      <c r="D15306">
        <f>C15306 * VLOOKUP(B15306, finance_assumptions!A:B, 2, FALSE)</f>
        <v>4.66</v>
      </c>
      <c r="E15306">
        <f t="shared" si="717"/>
        <v>3.4950000000000001</v>
      </c>
      <c r="F15306">
        <f t="shared" si="718"/>
        <v>1.165</v>
      </c>
      <c r="G15306">
        <f t="shared" si="719"/>
        <v>0.25</v>
      </c>
    </row>
    <row r="15307" spans="1:7" x14ac:dyDescent="0.35">
      <c r="A15307" s="1" t="str">
        <f>fact_sales_daily_final!A15307</f>
        <v>3/30/2019</v>
      </c>
      <c r="B15307" t="str">
        <f>fact_sales_daily_final!E15307</f>
        <v>M01AE</v>
      </c>
      <c r="C15307">
        <f>fact_sales_daily_final!F15307</f>
        <v>10.68</v>
      </c>
      <c r="D15307">
        <f>C15307 * VLOOKUP(B15307, finance_assumptions!A:B, 2, FALSE)</f>
        <v>10.68</v>
      </c>
      <c r="E15307">
        <f t="shared" si="717"/>
        <v>8.01</v>
      </c>
      <c r="F15307">
        <f t="shared" si="718"/>
        <v>2.67</v>
      </c>
      <c r="G15307">
        <f t="shared" si="719"/>
        <v>0.25</v>
      </c>
    </row>
    <row r="15308" spans="1:7" x14ac:dyDescent="0.35">
      <c r="A15308" s="1" t="str">
        <f>fact_sales_daily_final!A15308</f>
        <v>3/30/2019</v>
      </c>
      <c r="B15308" t="str">
        <f>fact_sales_daily_final!E15308</f>
        <v>N02BA</v>
      </c>
      <c r="C15308">
        <f>fact_sales_daily_final!F15308</f>
        <v>1.1000000000000001</v>
      </c>
      <c r="D15308">
        <f>C15308 * VLOOKUP(B15308, finance_assumptions!A:B, 2, FALSE)</f>
        <v>1.1000000000000001</v>
      </c>
      <c r="E15308">
        <f t="shared" si="717"/>
        <v>0.82500000000000007</v>
      </c>
      <c r="F15308">
        <f t="shared" si="718"/>
        <v>0.27500000000000002</v>
      </c>
      <c r="G15308">
        <f t="shared" si="719"/>
        <v>0.25</v>
      </c>
    </row>
    <row r="15309" spans="1:7" x14ac:dyDescent="0.35">
      <c r="A15309" s="1" t="str">
        <f>fact_sales_daily_final!A15309</f>
        <v>3/30/2019</v>
      </c>
      <c r="B15309" t="str">
        <f>fact_sales_daily_final!E15309</f>
        <v>N02BE</v>
      </c>
      <c r="C15309">
        <f>fact_sales_daily_final!F15309</f>
        <v>18</v>
      </c>
      <c r="D15309">
        <f>C15309 * VLOOKUP(B15309, finance_assumptions!A:B, 2, FALSE)</f>
        <v>18</v>
      </c>
      <c r="E15309">
        <f t="shared" si="717"/>
        <v>13.5</v>
      </c>
      <c r="F15309">
        <f t="shared" si="718"/>
        <v>4.5</v>
      </c>
      <c r="G15309">
        <f t="shared" si="719"/>
        <v>0.25</v>
      </c>
    </row>
    <row r="15310" spans="1:7" x14ac:dyDescent="0.35">
      <c r="A15310" s="1" t="str">
        <f>fact_sales_daily_final!A15310</f>
        <v>3/30/2019</v>
      </c>
      <c r="B15310" t="str">
        <f>fact_sales_daily_final!E15310</f>
        <v>N05B</v>
      </c>
      <c r="C15310">
        <f>fact_sales_daily_final!F15310</f>
        <v>11</v>
      </c>
      <c r="D15310">
        <f>C15310 * VLOOKUP(B15310, finance_assumptions!A:B, 2, FALSE)</f>
        <v>11</v>
      </c>
      <c r="E15310">
        <f t="shared" si="717"/>
        <v>8.25</v>
      </c>
      <c r="F15310">
        <f t="shared" si="718"/>
        <v>2.75</v>
      </c>
      <c r="G15310">
        <f t="shared" si="719"/>
        <v>0.25</v>
      </c>
    </row>
    <row r="15311" spans="1:7" x14ac:dyDescent="0.35">
      <c r="A15311" s="1" t="str">
        <f>fact_sales_daily_final!A15311</f>
        <v>3/30/2019</v>
      </c>
      <c r="B15311" t="str">
        <f>fact_sales_daily_final!E15311</f>
        <v>N05C</v>
      </c>
      <c r="C15311">
        <f>fact_sales_daily_final!F15311</f>
        <v>1</v>
      </c>
      <c r="D15311">
        <f>C15311 * VLOOKUP(B15311, finance_assumptions!A:B, 2, FALSE)</f>
        <v>1</v>
      </c>
      <c r="E15311">
        <f t="shared" si="717"/>
        <v>0.75</v>
      </c>
      <c r="F15311">
        <f t="shared" si="718"/>
        <v>0.25</v>
      </c>
      <c r="G15311">
        <f t="shared" si="719"/>
        <v>0.25</v>
      </c>
    </row>
    <row r="15312" spans="1:7" x14ac:dyDescent="0.35">
      <c r="A15312" s="1" t="str">
        <f>fact_sales_daily_final!A15312</f>
        <v>3/30/2019</v>
      </c>
      <c r="B15312" t="str">
        <f>fact_sales_daily_final!E15312</f>
        <v>R03</v>
      </c>
      <c r="C15312">
        <f>fact_sales_daily_final!F15312</f>
        <v>0</v>
      </c>
      <c r="D15312">
        <f>C15312 * VLOOKUP(B15312, finance_assumptions!A:B, 2, FALSE)</f>
        <v>0</v>
      </c>
      <c r="E15312">
        <f t="shared" si="717"/>
        <v>0</v>
      </c>
      <c r="F15312">
        <f t="shared" si="718"/>
        <v>0</v>
      </c>
      <c r="G15312">
        <f t="shared" si="719"/>
        <v>0</v>
      </c>
    </row>
    <row r="15313" spans="1:7" x14ac:dyDescent="0.35">
      <c r="A15313" s="1" t="str">
        <f>fact_sales_daily_final!A15313</f>
        <v>3/30/2019</v>
      </c>
      <c r="B15313" t="str">
        <f>fact_sales_daily_final!E15313</f>
        <v>R06</v>
      </c>
      <c r="C15313">
        <f>fact_sales_daily_final!F15313</f>
        <v>6.1</v>
      </c>
      <c r="D15313">
        <f>C15313 * VLOOKUP(B15313, finance_assumptions!A:B, 2, FALSE)</f>
        <v>6.1</v>
      </c>
      <c r="E15313">
        <f t="shared" si="717"/>
        <v>4.5749999999999993</v>
      </c>
      <c r="F15313">
        <f t="shared" si="718"/>
        <v>1.5250000000000004</v>
      </c>
      <c r="G15313">
        <f t="shared" si="719"/>
        <v>0.25000000000000006</v>
      </c>
    </row>
    <row r="15314" spans="1:7" x14ac:dyDescent="0.35">
      <c r="A15314" s="1" t="str">
        <f>fact_sales_daily_final!A15314</f>
        <v>3/31/2019</v>
      </c>
      <c r="B15314" t="str">
        <f>fact_sales_daily_final!E15314</f>
        <v>M01AB</v>
      </c>
      <c r="C15314">
        <f>fact_sales_daily_final!F15314</f>
        <v>7</v>
      </c>
      <c r="D15314">
        <f>C15314 * VLOOKUP(B15314, finance_assumptions!A:B, 2, FALSE)</f>
        <v>7</v>
      </c>
      <c r="E15314">
        <f t="shared" si="717"/>
        <v>5.25</v>
      </c>
      <c r="F15314">
        <f t="shared" si="718"/>
        <v>1.75</v>
      </c>
      <c r="G15314">
        <f t="shared" si="719"/>
        <v>0.25</v>
      </c>
    </row>
    <row r="15315" spans="1:7" x14ac:dyDescent="0.35">
      <c r="A15315" s="1" t="str">
        <f>fact_sales_daily_final!A15315</f>
        <v>3/31/2019</v>
      </c>
      <c r="B15315" t="str">
        <f>fact_sales_daily_final!E15315</f>
        <v>M01AE</v>
      </c>
      <c r="C15315">
        <f>fact_sales_daily_final!F15315</f>
        <v>4.5640000000000001</v>
      </c>
      <c r="D15315">
        <f>C15315 * VLOOKUP(B15315, finance_assumptions!A:B, 2, FALSE)</f>
        <v>4.5640000000000001</v>
      </c>
      <c r="E15315">
        <f t="shared" si="717"/>
        <v>3.423</v>
      </c>
      <c r="F15315">
        <f t="shared" si="718"/>
        <v>1.141</v>
      </c>
      <c r="G15315">
        <f t="shared" si="719"/>
        <v>0.25</v>
      </c>
    </row>
    <row r="15316" spans="1:7" x14ac:dyDescent="0.35">
      <c r="A15316" s="1" t="str">
        <f>fact_sales_daily_final!A15316</f>
        <v>3/31/2019</v>
      </c>
      <c r="B15316" t="str">
        <f>fact_sales_daily_final!E15316</f>
        <v>N02BA</v>
      </c>
      <c r="C15316">
        <f>fact_sales_daily_final!F15316</f>
        <v>1.5</v>
      </c>
      <c r="D15316">
        <f>C15316 * VLOOKUP(B15316, finance_assumptions!A:B, 2, FALSE)</f>
        <v>1.5</v>
      </c>
      <c r="E15316">
        <f t="shared" si="717"/>
        <v>1.125</v>
      </c>
      <c r="F15316">
        <f t="shared" si="718"/>
        <v>0.375</v>
      </c>
      <c r="G15316">
        <f t="shared" si="719"/>
        <v>0.25</v>
      </c>
    </row>
    <row r="15317" spans="1:7" x14ac:dyDescent="0.35">
      <c r="A15317" s="1" t="str">
        <f>fact_sales_daily_final!A15317</f>
        <v>3/31/2019</v>
      </c>
      <c r="B15317" t="str">
        <f>fact_sales_daily_final!E15317</f>
        <v>N02BE</v>
      </c>
      <c r="C15317">
        <f>fact_sales_daily_final!F15317</f>
        <v>27</v>
      </c>
      <c r="D15317">
        <f>C15317 * VLOOKUP(B15317, finance_assumptions!A:B, 2, FALSE)</f>
        <v>27</v>
      </c>
      <c r="E15317">
        <f t="shared" si="717"/>
        <v>20.25</v>
      </c>
      <c r="F15317">
        <f t="shared" si="718"/>
        <v>6.75</v>
      </c>
      <c r="G15317">
        <f t="shared" si="719"/>
        <v>0.25</v>
      </c>
    </row>
    <row r="15318" spans="1:7" x14ac:dyDescent="0.35">
      <c r="A15318" s="1" t="str">
        <f>fact_sales_daily_final!A15318</f>
        <v>3/31/2019</v>
      </c>
      <c r="B15318" t="str">
        <f>fact_sales_daily_final!E15318</f>
        <v>N05B</v>
      </c>
      <c r="C15318">
        <f>fact_sales_daily_final!F15318</f>
        <v>8</v>
      </c>
      <c r="D15318">
        <f>C15318 * VLOOKUP(B15318, finance_assumptions!A:B, 2, FALSE)</f>
        <v>8</v>
      </c>
      <c r="E15318">
        <f t="shared" si="717"/>
        <v>6</v>
      </c>
      <c r="F15318">
        <f t="shared" si="718"/>
        <v>2</v>
      </c>
      <c r="G15318">
        <f t="shared" si="719"/>
        <v>0.25</v>
      </c>
    </row>
    <row r="15319" spans="1:7" x14ac:dyDescent="0.35">
      <c r="A15319" s="1" t="str">
        <f>fact_sales_daily_final!A15319</f>
        <v>3/31/2019</v>
      </c>
      <c r="B15319" t="str">
        <f>fact_sales_daily_final!E15319</f>
        <v>N05C</v>
      </c>
      <c r="C15319">
        <f>fact_sales_daily_final!F15319</f>
        <v>1</v>
      </c>
      <c r="D15319">
        <f>C15319 * VLOOKUP(B15319, finance_assumptions!A:B, 2, FALSE)</f>
        <v>1</v>
      </c>
      <c r="E15319">
        <f t="shared" si="717"/>
        <v>0.75</v>
      </c>
      <c r="F15319">
        <f t="shared" si="718"/>
        <v>0.25</v>
      </c>
      <c r="G15319">
        <f t="shared" si="719"/>
        <v>0.25</v>
      </c>
    </row>
    <row r="15320" spans="1:7" x14ac:dyDescent="0.35">
      <c r="A15320" s="1" t="str">
        <f>fact_sales_daily_final!A15320</f>
        <v>3/31/2019</v>
      </c>
      <c r="B15320" t="str">
        <f>fact_sales_daily_final!E15320</f>
        <v>R03</v>
      </c>
      <c r="C15320">
        <f>fact_sales_daily_final!F15320</f>
        <v>5</v>
      </c>
      <c r="D15320">
        <f>C15320 * VLOOKUP(B15320, finance_assumptions!A:B, 2, FALSE)</f>
        <v>5</v>
      </c>
      <c r="E15320">
        <f t="shared" si="717"/>
        <v>3.75</v>
      </c>
      <c r="F15320">
        <f t="shared" si="718"/>
        <v>1.25</v>
      </c>
      <c r="G15320">
        <f t="shared" si="719"/>
        <v>0.25</v>
      </c>
    </row>
    <row r="15321" spans="1:7" x14ac:dyDescent="0.35">
      <c r="A15321" s="1" t="str">
        <f>fact_sales_daily_final!A15321</f>
        <v>3/31/2019</v>
      </c>
      <c r="B15321" t="str">
        <f>fact_sales_daily_final!E15321</f>
        <v>R06</v>
      </c>
      <c r="C15321">
        <f>fact_sales_daily_final!F15321</f>
        <v>9.1999999999999993</v>
      </c>
      <c r="D15321">
        <f>C15321 * VLOOKUP(B15321, finance_assumptions!A:B, 2, FALSE)</f>
        <v>9.1999999999999993</v>
      </c>
      <c r="E15321">
        <f t="shared" si="717"/>
        <v>6.8999999999999995</v>
      </c>
      <c r="F15321">
        <f t="shared" si="718"/>
        <v>2.2999999999999998</v>
      </c>
      <c r="G15321">
        <f t="shared" si="719"/>
        <v>0.25</v>
      </c>
    </row>
    <row r="15322" spans="1:7" x14ac:dyDescent="0.35">
      <c r="A15322" s="1">
        <f>fact_sales_daily_final!A15322</f>
        <v>43469</v>
      </c>
      <c r="B15322" t="str">
        <f>fact_sales_daily_final!E15322</f>
        <v>M01AB</v>
      </c>
      <c r="C15322">
        <f>fact_sales_daily_final!F15322</f>
        <v>3.01</v>
      </c>
      <c r="D15322">
        <f>C15322 * VLOOKUP(B15322, finance_assumptions!A:B, 2, FALSE)</f>
        <v>3.01</v>
      </c>
      <c r="E15322">
        <f t="shared" si="717"/>
        <v>2.2574999999999998</v>
      </c>
      <c r="F15322">
        <f t="shared" si="718"/>
        <v>0.75249999999999995</v>
      </c>
      <c r="G15322">
        <f t="shared" si="719"/>
        <v>0.25</v>
      </c>
    </row>
    <row r="15323" spans="1:7" x14ac:dyDescent="0.35">
      <c r="A15323" s="1">
        <f>fact_sales_daily_final!A15323</f>
        <v>43469</v>
      </c>
      <c r="B15323" t="str">
        <f>fact_sales_daily_final!E15323</f>
        <v>M01AE</v>
      </c>
      <c r="C15323">
        <f>fact_sales_daily_final!F15323</f>
        <v>1.7030000000000001</v>
      </c>
      <c r="D15323">
        <f>C15323 * VLOOKUP(B15323, finance_assumptions!A:B, 2, FALSE)</f>
        <v>1.7030000000000001</v>
      </c>
      <c r="E15323">
        <f t="shared" si="717"/>
        <v>1.27725</v>
      </c>
      <c r="F15323">
        <f t="shared" si="718"/>
        <v>0.42575000000000007</v>
      </c>
      <c r="G15323">
        <f t="shared" si="719"/>
        <v>0.25000000000000006</v>
      </c>
    </row>
    <row r="15324" spans="1:7" x14ac:dyDescent="0.35">
      <c r="A15324" s="1">
        <f>fact_sales_daily_final!A15324</f>
        <v>43469</v>
      </c>
      <c r="B15324" t="str">
        <f>fact_sales_daily_final!E15324</f>
        <v>N02BA</v>
      </c>
      <c r="C15324">
        <f>fact_sales_daily_final!F15324</f>
        <v>3</v>
      </c>
      <c r="D15324">
        <f>C15324 * VLOOKUP(B15324, finance_assumptions!A:B, 2, FALSE)</f>
        <v>3</v>
      </c>
      <c r="E15324">
        <f t="shared" si="717"/>
        <v>2.25</v>
      </c>
      <c r="F15324">
        <f t="shared" si="718"/>
        <v>0.75</v>
      </c>
      <c r="G15324">
        <f t="shared" si="719"/>
        <v>0.25</v>
      </c>
    </row>
    <row r="15325" spans="1:7" x14ac:dyDescent="0.35">
      <c r="A15325" s="1">
        <f>fact_sales_daily_final!A15325</f>
        <v>43469</v>
      </c>
      <c r="B15325" t="str">
        <f>fact_sales_daily_final!E15325</f>
        <v>N02BE</v>
      </c>
      <c r="C15325">
        <f>fact_sales_daily_final!F15325</f>
        <v>34.65</v>
      </c>
      <c r="D15325">
        <f>C15325 * VLOOKUP(B15325, finance_assumptions!A:B, 2, FALSE)</f>
        <v>34.65</v>
      </c>
      <c r="E15325">
        <f t="shared" si="717"/>
        <v>25.987499999999997</v>
      </c>
      <c r="F15325">
        <f t="shared" si="718"/>
        <v>8.6625000000000014</v>
      </c>
      <c r="G15325">
        <f t="shared" si="719"/>
        <v>0.25000000000000006</v>
      </c>
    </row>
    <row r="15326" spans="1:7" x14ac:dyDescent="0.35">
      <c r="A15326" s="1">
        <f>fact_sales_daily_final!A15326</f>
        <v>43469</v>
      </c>
      <c r="B15326" t="str">
        <f>fact_sales_daily_final!E15326</f>
        <v>N05B</v>
      </c>
      <c r="C15326">
        <f>fact_sales_daily_final!F15326</f>
        <v>12</v>
      </c>
      <c r="D15326">
        <f>C15326 * VLOOKUP(B15326, finance_assumptions!A:B, 2, FALSE)</f>
        <v>12</v>
      </c>
      <c r="E15326">
        <f t="shared" si="717"/>
        <v>9</v>
      </c>
      <c r="F15326">
        <f t="shared" si="718"/>
        <v>3</v>
      </c>
      <c r="G15326">
        <f t="shared" si="719"/>
        <v>0.25</v>
      </c>
    </row>
    <row r="15327" spans="1:7" x14ac:dyDescent="0.35">
      <c r="A15327" s="1">
        <f>fact_sales_daily_final!A15327</f>
        <v>43469</v>
      </c>
      <c r="B15327" t="str">
        <f>fact_sales_daily_final!E15327</f>
        <v>N05C</v>
      </c>
      <c r="C15327">
        <f>fact_sales_daily_final!F15327</f>
        <v>0</v>
      </c>
      <c r="D15327">
        <f>C15327 * VLOOKUP(B15327, finance_assumptions!A:B, 2, FALSE)</f>
        <v>0</v>
      </c>
      <c r="E15327">
        <f t="shared" si="717"/>
        <v>0</v>
      </c>
      <c r="F15327">
        <f t="shared" si="718"/>
        <v>0</v>
      </c>
      <c r="G15327">
        <f t="shared" si="719"/>
        <v>0</v>
      </c>
    </row>
    <row r="15328" spans="1:7" x14ac:dyDescent="0.35">
      <c r="A15328" s="1">
        <f>fact_sales_daily_final!A15328</f>
        <v>43469</v>
      </c>
      <c r="B15328" t="str">
        <f>fact_sales_daily_final!E15328</f>
        <v>R03</v>
      </c>
      <c r="C15328">
        <f>fact_sales_daily_final!F15328</f>
        <v>5</v>
      </c>
      <c r="D15328">
        <f>C15328 * VLOOKUP(B15328, finance_assumptions!A:B, 2, FALSE)</f>
        <v>5</v>
      </c>
      <c r="E15328">
        <f t="shared" si="717"/>
        <v>3.75</v>
      </c>
      <c r="F15328">
        <f t="shared" si="718"/>
        <v>1.25</v>
      </c>
      <c r="G15328">
        <f t="shared" si="719"/>
        <v>0.25</v>
      </c>
    </row>
    <row r="15329" spans="1:7" x14ac:dyDescent="0.35">
      <c r="A15329" s="1">
        <f>fact_sales_daily_final!A15329</f>
        <v>43469</v>
      </c>
      <c r="B15329" t="str">
        <f>fact_sales_daily_final!E15329</f>
        <v>R06</v>
      </c>
      <c r="C15329">
        <f>fact_sales_daily_final!F15329</f>
        <v>5</v>
      </c>
      <c r="D15329">
        <f>C15329 * VLOOKUP(B15329, finance_assumptions!A:B, 2, FALSE)</f>
        <v>5</v>
      </c>
      <c r="E15329">
        <f t="shared" si="717"/>
        <v>3.75</v>
      </c>
      <c r="F15329">
        <f t="shared" si="718"/>
        <v>1.25</v>
      </c>
      <c r="G15329">
        <f t="shared" si="719"/>
        <v>0.25</v>
      </c>
    </row>
    <row r="15330" spans="1:7" x14ac:dyDescent="0.35">
      <c r="A15330" s="1">
        <f>fact_sales_daily_final!A15330</f>
        <v>43500</v>
      </c>
      <c r="B15330" t="str">
        <f>fact_sales_daily_final!E15330</f>
        <v>M01AB</v>
      </c>
      <c r="C15330">
        <f>fact_sales_daily_final!F15330</f>
        <v>7.67</v>
      </c>
      <c r="D15330">
        <f>C15330 * VLOOKUP(B15330, finance_assumptions!A:B, 2, FALSE)</f>
        <v>7.67</v>
      </c>
      <c r="E15330">
        <f t="shared" si="717"/>
        <v>5.7524999999999995</v>
      </c>
      <c r="F15330">
        <f t="shared" si="718"/>
        <v>1.9175000000000004</v>
      </c>
      <c r="G15330">
        <f t="shared" si="719"/>
        <v>0.25000000000000006</v>
      </c>
    </row>
    <row r="15331" spans="1:7" x14ac:dyDescent="0.35">
      <c r="A15331" s="1">
        <f>fact_sales_daily_final!A15331</f>
        <v>43500</v>
      </c>
      <c r="B15331" t="str">
        <f>fact_sales_daily_final!E15331</f>
        <v>M01AE</v>
      </c>
      <c r="C15331">
        <f>fact_sales_daily_final!F15331</f>
        <v>1.33</v>
      </c>
      <c r="D15331">
        <f>C15331 * VLOOKUP(B15331, finance_assumptions!A:B, 2, FALSE)</f>
        <v>1.33</v>
      </c>
      <c r="E15331">
        <f t="shared" si="717"/>
        <v>0.99750000000000005</v>
      </c>
      <c r="F15331">
        <f t="shared" si="718"/>
        <v>0.33250000000000002</v>
      </c>
      <c r="G15331">
        <f t="shared" si="719"/>
        <v>0.25</v>
      </c>
    </row>
    <row r="15332" spans="1:7" x14ac:dyDescent="0.35">
      <c r="A15332" s="1">
        <f>fact_sales_daily_final!A15332</f>
        <v>43500</v>
      </c>
      <c r="B15332" t="str">
        <f>fact_sales_daily_final!E15332</f>
        <v>N02BA</v>
      </c>
      <c r="C15332">
        <f>fact_sales_daily_final!F15332</f>
        <v>3</v>
      </c>
      <c r="D15332">
        <f>C15332 * VLOOKUP(B15332, finance_assumptions!A:B, 2, FALSE)</f>
        <v>3</v>
      </c>
      <c r="E15332">
        <f t="shared" si="717"/>
        <v>2.25</v>
      </c>
      <c r="F15332">
        <f t="shared" si="718"/>
        <v>0.75</v>
      </c>
      <c r="G15332">
        <f t="shared" si="719"/>
        <v>0.25</v>
      </c>
    </row>
    <row r="15333" spans="1:7" x14ac:dyDescent="0.35">
      <c r="A15333" s="1">
        <f>fact_sales_daily_final!A15333</f>
        <v>43500</v>
      </c>
      <c r="B15333" t="str">
        <f>fact_sales_daily_final!E15333</f>
        <v>N02BE</v>
      </c>
      <c r="C15333">
        <f>fact_sales_daily_final!F15333</f>
        <v>24</v>
      </c>
      <c r="D15333">
        <f>C15333 * VLOOKUP(B15333, finance_assumptions!A:B, 2, FALSE)</f>
        <v>24</v>
      </c>
      <c r="E15333">
        <f t="shared" si="717"/>
        <v>18</v>
      </c>
      <c r="F15333">
        <f t="shared" si="718"/>
        <v>6</v>
      </c>
      <c r="G15333">
        <f t="shared" si="719"/>
        <v>0.25</v>
      </c>
    </row>
    <row r="15334" spans="1:7" x14ac:dyDescent="0.35">
      <c r="A15334" s="1">
        <f>fact_sales_daily_final!A15334</f>
        <v>43500</v>
      </c>
      <c r="B15334" t="str">
        <f>fact_sales_daily_final!E15334</f>
        <v>N05B</v>
      </c>
      <c r="C15334">
        <f>fact_sales_daily_final!F15334</f>
        <v>7</v>
      </c>
      <c r="D15334">
        <f>C15334 * VLOOKUP(B15334, finance_assumptions!A:B, 2, FALSE)</f>
        <v>7</v>
      </c>
      <c r="E15334">
        <f t="shared" si="717"/>
        <v>5.25</v>
      </c>
      <c r="F15334">
        <f t="shared" si="718"/>
        <v>1.75</v>
      </c>
      <c r="G15334">
        <f t="shared" si="719"/>
        <v>0.25</v>
      </c>
    </row>
    <row r="15335" spans="1:7" x14ac:dyDescent="0.35">
      <c r="A15335" s="1">
        <f>fact_sales_daily_final!A15335</f>
        <v>43500</v>
      </c>
      <c r="B15335" t="str">
        <f>fact_sales_daily_final!E15335</f>
        <v>N05C</v>
      </c>
      <c r="C15335">
        <f>fact_sales_daily_final!F15335</f>
        <v>0</v>
      </c>
      <c r="D15335">
        <f>C15335 * VLOOKUP(B15335, finance_assumptions!A:B, 2, FALSE)</f>
        <v>0</v>
      </c>
      <c r="E15335">
        <f t="shared" si="717"/>
        <v>0</v>
      </c>
      <c r="F15335">
        <f t="shared" si="718"/>
        <v>0</v>
      </c>
      <c r="G15335">
        <f t="shared" si="719"/>
        <v>0</v>
      </c>
    </row>
    <row r="15336" spans="1:7" x14ac:dyDescent="0.35">
      <c r="A15336" s="1">
        <f>fact_sales_daily_final!A15336</f>
        <v>43500</v>
      </c>
      <c r="B15336" t="str">
        <f>fact_sales_daily_final!E15336</f>
        <v>R03</v>
      </c>
      <c r="C15336">
        <f>fact_sales_daily_final!F15336</f>
        <v>10</v>
      </c>
      <c r="D15336">
        <f>C15336 * VLOOKUP(B15336, finance_assumptions!A:B, 2, FALSE)</f>
        <v>10</v>
      </c>
      <c r="E15336">
        <f t="shared" si="717"/>
        <v>7.5</v>
      </c>
      <c r="F15336">
        <f t="shared" si="718"/>
        <v>2.5</v>
      </c>
      <c r="G15336">
        <f t="shared" si="719"/>
        <v>0.25</v>
      </c>
    </row>
    <row r="15337" spans="1:7" x14ac:dyDescent="0.35">
      <c r="A15337" s="1">
        <f>fact_sales_daily_final!A15337</f>
        <v>43500</v>
      </c>
      <c r="B15337" t="str">
        <f>fact_sales_daily_final!E15337</f>
        <v>R06</v>
      </c>
      <c r="C15337">
        <f>fact_sales_daily_final!F15337</f>
        <v>8</v>
      </c>
      <c r="D15337">
        <f>C15337 * VLOOKUP(B15337, finance_assumptions!A:B, 2, FALSE)</f>
        <v>8</v>
      </c>
      <c r="E15337">
        <f t="shared" si="717"/>
        <v>6</v>
      </c>
      <c r="F15337">
        <f t="shared" si="718"/>
        <v>2</v>
      </c>
      <c r="G15337">
        <f t="shared" si="719"/>
        <v>0.25</v>
      </c>
    </row>
    <row r="15338" spans="1:7" x14ac:dyDescent="0.35">
      <c r="A15338" s="1">
        <f>fact_sales_daily_final!A15338</f>
        <v>43528</v>
      </c>
      <c r="B15338" t="str">
        <f>fact_sales_daily_final!E15338</f>
        <v>M01AB</v>
      </c>
      <c r="C15338">
        <f>fact_sales_daily_final!F15338</f>
        <v>5.33</v>
      </c>
      <c r="D15338">
        <f>C15338 * VLOOKUP(B15338, finance_assumptions!A:B, 2, FALSE)</f>
        <v>5.33</v>
      </c>
      <c r="E15338">
        <f t="shared" si="717"/>
        <v>3.9975000000000001</v>
      </c>
      <c r="F15338">
        <f t="shared" si="718"/>
        <v>1.3325</v>
      </c>
      <c r="G15338">
        <f t="shared" si="719"/>
        <v>0.25</v>
      </c>
    </row>
    <row r="15339" spans="1:7" x14ac:dyDescent="0.35">
      <c r="A15339" s="1">
        <f>fact_sales_daily_final!A15339</f>
        <v>43528</v>
      </c>
      <c r="B15339" t="str">
        <f>fact_sales_daily_final!E15339</f>
        <v>M01AE</v>
      </c>
      <c r="C15339">
        <f>fact_sales_daily_final!F15339</f>
        <v>5.0990000000000002</v>
      </c>
      <c r="D15339">
        <f>C15339 * VLOOKUP(B15339, finance_assumptions!A:B, 2, FALSE)</f>
        <v>5.0990000000000002</v>
      </c>
      <c r="E15339">
        <f t="shared" si="717"/>
        <v>3.8242500000000001</v>
      </c>
      <c r="F15339">
        <f t="shared" si="718"/>
        <v>1.27475</v>
      </c>
      <c r="G15339">
        <f t="shared" si="719"/>
        <v>0.25</v>
      </c>
    </row>
    <row r="15340" spans="1:7" x14ac:dyDescent="0.35">
      <c r="A15340" s="1">
        <f>fact_sales_daily_final!A15340</f>
        <v>43528</v>
      </c>
      <c r="B15340" t="str">
        <f>fact_sales_daily_final!E15340</f>
        <v>N02BA</v>
      </c>
      <c r="C15340">
        <f>fact_sales_daily_final!F15340</f>
        <v>1.5</v>
      </c>
      <c r="D15340">
        <f>C15340 * VLOOKUP(B15340, finance_assumptions!A:B, 2, FALSE)</f>
        <v>1.5</v>
      </c>
      <c r="E15340">
        <f t="shared" si="717"/>
        <v>1.125</v>
      </c>
      <c r="F15340">
        <f t="shared" si="718"/>
        <v>0.375</v>
      </c>
      <c r="G15340">
        <f t="shared" si="719"/>
        <v>0.25</v>
      </c>
    </row>
    <row r="15341" spans="1:7" x14ac:dyDescent="0.35">
      <c r="A15341" s="1">
        <f>fact_sales_daily_final!A15341</f>
        <v>43528</v>
      </c>
      <c r="B15341" t="str">
        <f>fact_sales_daily_final!E15341</f>
        <v>N02BE</v>
      </c>
      <c r="C15341">
        <f>fact_sales_daily_final!F15341</f>
        <v>18.3</v>
      </c>
      <c r="D15341">
        <f>C15341 * VLOOKUP(B15341, finance_assumptions!A:B, 2, FALSE)</f>
        <v>18.3</v>
      </c>
      <c r="E15341">
        <f t="shared" si="717"/>
        <v>13.725000000000001</v>
      </c>
      <c r="F15341">
        <f t="shared" si="718"/>
        <v>4.5749999999999993</v>
      </c>
      <c r="G15341">
        <f t="shared" si="719"/>
        <v>0.24999999999999994</v>
      </c>
    </row>
    <row r="15342" spans="1:7" x14ac:dyDescent="0.35">
      <c r="A15342" s="1">
        <f>fact_sales_daily_final!A15342</f>
        <v>43528</v>
      </c>
      <c r="B15342" t="str">
        <f>fact_sales_daily_final!E15342</f>
        <v>N05B</v>
      </c>
      <c r="C15342">
        <f>fact_sales_daily_final!F15342</f>
        <v>12</v>
      </c>
      <c r="D15342">
        <f>C15342 * VLOOKUP(B15342, finance_assumptions!A:B, 2, FALSE)</f>
        <v>12</v>
      </c>
      <c r="E15342">
        <f t="shared" si="717"/>
        <v>9</v>
      </c>
      <c r="F15342">
        <f t="shared" si="718"/>
        <v>3</v>
      </c>
      <c r="G15342">
        <f t="shared" si="719"/>
        <v>0.25</v>
      </c>
    </row>
    <row r="15343" spans="1:7" x14ac:dyDescent="0.35">
      <c r="A15343" s="1">
        <f>fact_sales_daily_final!A15343</f>
        <v>43528</v>
      </c>
      <c r="B15343" t="str">
        <f>fact_sales_daily_final!E15343</f>
        <v>N05C</v>
      </c>
      <c r="C15343">
        <f>fact_sales_daily_final!F15343</f>
        <v>0</v>
      </c>
      <c r="D15343">
        <f>C15343 * VLOOKUP(B15343, finance_assumptions!A:B, 2, FALSE)</f>
        <v>0</v>
      </c>
      <c r="E15343">
        <f t="shared" si="717"/>
        <v>0</v>
      </c>
      <c r="F15343">
        <f t="shared" si="718"/>
        <v>0</v>
      </c>
      <c r="G15343">
        <f t="shared" si="719"/>
        <v>0</v>
      </c>
    </row>
    <row r="15344" spans="1:7" x14ac:dyDescent="0.35">
      <c r="A15344" s="1">
        <f>fact_sales_daily_final!A15344</f>
        <v>43528</v>
      </c>
      <c r="B15344" t="str">
        <f>fact_sales_daily_final!E15344</f>
        <v>R03</v>
      </c>
      <c r="C15344">
        <f>fact_sales_daily_final!F15344</f>
        <v>4</v>
      </c>
      <c r="D15344">
        <f>C15344 * VLOOKUP(B15344, finance_assumptions!A:B, 2, FALSE)</f>
        <v>4</v>
      </c>
      <c r="E15344">
        <f t="shared" si="717"/>
        <v>3</v>
      </c>
      <c r="F15344">
        <f t="shared" si="718"/>
        <v>1</v>
      </c>
      <c r="G15344">
        <f t="shared" si="719"/>
        <v>0.25</v>
      </c>
    </row>
    <row r="15345" spans="1:7" x14ac:dyDescent="0.35">
      <c r="A15345" s="1">
        <f>fact_sales_daily_final!A15345</f>
        <v>43528</v>
      </c>
      <c r="B15345" t="str">
        <f>fact_sales_daily_final!E15345</f>
        <v>R06</v>
      </c>
      <c r="C15345">
        <f>fact_sales_daily_final!F15345</f>
        <v>9.3000000000000007</v>
      </c>
      <c r="D15345">
        <f>C15345 * VLOOKUP(B15345, finance_assumptions!A:B, 2, FALSE)</f>
        <v>9.3000000000000007</v>
      </c>
      <c r="E15345">
        <f t="shared" si="717"/>
        <v>6.9750000000000005</v>
      </c>
      <c r="F15345">
        <f t="shared" si="718"/>
        <v>2.3250000000000002</v>
      </c>
      <c r="G15345">
        <f t="shared" si="719"/>
        <v>0.25</v>
      </c>
    </row>
    <row r="15346" spans="1:7" x14ac:dyDescent="0.35">
      <c r="A15346" s="1">
        <f>fact_sales_daily_final!A15346</f>
        <v>43559</v>
      </c>
      <c r="B15346" t="str">
        <f>fact_sales_daily_final!E15346</f>
        <v>M01AB</v>
      </c>
      <c r="C15346">
        <f>fact_sales_daily_final!F15346</f>
        <v>4.5</v>
      </c>
      <c r="D15346">
        <f>C15346 * VLOOKUP(B15346, finance_assumptions!A:B, 2, FALSE)</f>
        <v>4.5</v>
      </c>
      <c r="E15346">
        <f t="shared" si="717"/>
        <v>3.375</v>
      </c>
      <c r="F15346">
        <f t="shared" si="718"/>
        <v>1.125</v>
      </c>
      <c r="G15346">
        <f t="shared" si="719"/>
        <v>0.25</v>
      </c>
    </row>
    <row r="15347" spans="1:7" x14ac:dyDescent="0.35">
      <c r="A15347" s="1">
        <f>fact_sales_daily_final!A15347</f>
        <v>43559</v>
      </c>
      <c r="B15347" t="str">
        <f>fact_sales_daily_final!E15347</f>
        <v>M01AE</v>
      </c>
      <c r="C15347">
        <f>fact_sales_daily_final!F15347</f>
        <v>2.226</v>
      </c>
      <c r="D15347">
        <f>C15347 * VLOOKUP(B15347, finance_assumptions!A:B, 2, FALSE)</f>
        <v>2.226</v>
      </c>
      <c r="E15347">
        <f t="shared" si="717"/>
        <v>1.6695</v>
      </c>
      <c r="F15347">
        <f t="shared" si="718"/>
        <v>0.55649999999999999</v>
      </c>
      <c r="G15347">
        <f t="shared" si="719"/>
        <v>0.25</v>
      </c>
    </row>
    <row r="15348" spans="1:7" x14ac:dyDescent="0.35">
      <c r="A15348" s="1">
        <f>fact_sales_daily_final!A15348</f>
        <v>43559</v>
      </c>
      <c r="B15348" t="str">
        <f>fact_sales_daily_final!E15348</f>
        <v>N02BA</v>
      </c>
      <c r="C15348">
        <f>fact_sales_daily_final!F15348</f>
        <v>8</v>
      </c>
      <c r="D15348">
        <f>C15348 * VLOOKUP(B15348, finance_assumptions!A:B, 2, FALSE)</f>
        <v>8</v>
      </c>
      <c r="E15348">
        <f t="shared" si="717"/>
        <v>6</v>
      </c>
      <c r="F15348">
        <f t="shared" si="718"/>
        <v>2</v>
      </c>
      <c r="G15348">
        <f t="shared" si="719"/>
        <v>0.25</v>
      </c>
    </row>
    <row r="15349" spans="1:7" x14ac:dyDescent="0.35">
      <c r="A15349" s="1">
        <f>fact_sales_daily_final!A15349</f>
        <v>43559</v>
      </c>
      <c r="B15349" t="str">
        <f>fact_sales_daily_final!E15349</f>
        <v>N02BE</v>
      </c>
      <c r="C15349">
        <f>fact_sales_daily_final!F15349</f>
        <v>39</v>
      </c>
      <c r="D15349">
        <f>C15349 * VLOOKUP(B15349, finance_assumptions!A:B, 2, FALSE)</f>
        <v>39</v>
      </c>
      <c r="E15349">
        <f t="shared" si="717"/>
        <v>29.25</v>
      </c>
      <c r="F15349">
        <f t="shared" si="718"/>
        <v>9.75</v>
      </c>
      <c r="G15349">
        <f t="shared" si="719"/>
        <v>0.25</v>
      </c>
    </row>
    <row r="15350" spans="1:7" x14ac:dyDescent="0.35">
      <c r="A15350" s="1">
        <f>fact_sales_daily_final!A15350</f>
        <v>43559</v>
      </c>
      <c r="B15350" t="str">
        <f>fact_sales_daily_final!E15350</f>
        <v>N05B</v>
      </c>
      <c r="C15350">
        <f>fact_sales_daily_final!F15350</f>
        <v>8</v>
      </c>
      <c r="D15350">
        <f>C15350 * VLOOKUP(B15350, finance_assumptions!A:B, 2, FALSE)</f>
        <v>8</v>
      </c>
      <c r="E15350">
        <f t="shared" si="717"/>
        <v>6</v>
      </c>
      <c r="F15350">
        <f t="shared" si="718"/>
        <v>2</v>
      </c>
      <c r="G15350">
        <f t="shared" si="719"/>
        <v>0.25</v>
      </c>
    </row>
    <row r="15351" spans="1:7" x14ac:dyDescent="0.35">
      <c r="A15351" s="1">
        <f>fact_sales_daily_final!A15351</f>
        <v>43559</v>
      </c>
      <c r="B15351" t="str">
        <f>fact_sales_daily_final!E15351</f>
        <v>N05C</v>
      </c>
      <c r="C15351">
        <f>fact_sales_daily_final!F15351</f>
        <v>1</v>
      </c>
      <c r="D15351">
        <f>C15351 * VLOOKUP(B15351, finance_assumptions!A:B, 2, FALSE)</f>
        <v>1</v>
      </c>
      <c r="E15351">
        <f t="shared" si="717"/>
        <v>0.75</v>
      </c>
      <c r="F15351">
        <f t="shared" si="718"/>
        <v>0.25</v>
      </c>
      <c r="G15351">
        <f t="shared" si="719"/>
        <v>0.25</v>
      </c>
    </row>
    <row r="15352" spans="1:7" x14ac:dyDescent="0.35">
      <c r="A15352" s="1">
        <f>fact_sales_daily_final!A15352</f>
        <v>43559</v>
      </c>
      <c r="B15352" t="str">
        <f>fact_sales_daily_final!E15352</f>
        <v>R03</v>
      </c>
      <c r="C15352">
        <f>fact_sales_daily_final!F15352</f>
        <v>13</v>
      </c>
      <c r="D15352">
        <f>C15352 * VLOOKUP(B15352, finance_assumptions!A:B, 2, FALSE)</f>
        <v>13</v>
      </c>
      <c r="E15352">
        <f t="shared" si="717"/>
        <v>9.75</v>
      </c>
      <c r="F15352">
        <f t="shared" si="718"/>
        <v>3.25</v>
      </c>
      <c r="G15352">
        <f t="shared" si="719"/>
        <v>0.25</v>
      </c>
    </row>
    <row r="15353" spans="1:7" x14ac:dyDescent="0.35">
      <c r="A15353" s="1">
        <f>fact_sales_daily_final!A15353</f>
        <v>43559</v>
      </c>
      <c r="B15353" t="str">
        <f>fact_sales_daily_final!E15353</f>
        <v>R06</v>
      </c>
      <c r="C15353">
        <f>fact_sales_daily_final!F15353</f>
        <v>15</v>
      </c>
      <c r="D15353">
        <f>C15353 * VLOOKUP(B15353, finance_assumptions!A:B, 2, FALSE)</f>
        <v>15</v>
      </c>
      <c r="E15353">
        <f t="shared" si="717"/>
        <v>11.25</v>
      </c>
      <c r="F15353">
        <f t="shared" si="718"/>
        <v>3.75</v>
      </c>
      <c r="G15353">
        <f t="shared" si="719"/>
        <v>0.25</v>
      </c>
    </row>
    <row r="15354" spans="1:7" x14ac:dyDescent="0.35">
      <c r="A15354" s="1">
        <f>fact_sales_daily_final!A15354</f>
        <v>43589</v>
      </c>
      <c r="B15354" t="str">
        <f>fact_sales_daily_final!E15354</f>
        <v>M01AB</v>
      </c>
      <c r="C15354">
        <f>fact_sales_daily_final!F15354</f>
        <v>6.34</v>
      </c>
      <c r="D15354">
        <f>C15354 * VLOOKUP(B15354, finance_assumptions!A:B, 2, FALSE)</f>
        <v>6.34</v>
      </c>
      <c r="E15354">
        <f t="shared" si="717"/>
        <v>4.7549999999999999</v>
      </c>
      <c r="F15354">
        <f t="shared" si="718"/>
        <v>1.585</v>
      </c>
      <c r="G15354">
        <f t="shared" si="719"/>
        <v>0.25</v>
      </c>
    </row>
    <row r="15355" spans="1:7" x14ac:dyDescent="0.35">
      <c r="A15355" s="1">
        <f>fact_sales_daily_final!A15355</f>
        <v>43589</v>
      </c>
      <c r="B15355" t="str">
        <f>fact_sales_daily_final!E15355</f>
        <v>M01AE</v>
      </c>
      <c r="C15355">
        <f>fact_sales_daily_final!F15355</f>
        <v>4.1980000000000004</v>
      </c>
      <c r="D15355">
        <f>C15355 * VLOOKUP(B15355, finance_assumptions!A:B, 2, FALSE)</f>
        <v>4.1980000000000004</v>
      </c>
      <c r="E15355">
        <f t="shared" si="717"/>
        <v>3.1485000000000003</v>
      </c>
      <c r="F15355">
        <f t="shared" si="718"/>
        <v>1.0495000000000001</v>
      </c>
      <c r="G15355">
        <f t="shared" si="719"/>
        <v>0.25</v>
      </c>
    </row>
    <row r="15356" spans="1:7" x14ac:dyDescent="0.35">
      <c r="A15356" s="1">
        <f>fact_sales_daily_final!A15356</f>
        <v>43589</v>
      </c>
      <c r="B15356" t="str">
        <f>fact_sales_daily_final!E15356</f>
        <v>N02BA</v>
      </c>
      <c r="C15356">
        <f>fact_sales_daily_final!F15356</f>
        <v>4</v>
      </c>
      <c r="D15356">
        <f>C15356 * VLOOKUP(B15356, finance_assumptions!A:B, 2, FALSE)</f>
        <v>4</v>
      </c>
      <c r="E15356">
        <f t="shared" si="717"/>
        <v>3</v>
      </c>
      <c r="F15356">
        <f t="shared" si="718"/>
        <v>1</v>
      </c>
      <c r="G15356">
        <f t="shared" si="719"/>
        <v>0.25</v>
      </c>
    </row>
    <row r="15357" spans="1:7" x14ac:dyDescent="0.35">
      <c r="A15357" s="1">
        <f>fact_sales_daily_final!A15357</f>
        <v>43589</v>
      </c>
      <c r="B15357" t="str">
        <f>fact_sales_daily_final!E15357</f>
        <v>N02BE</v>
      </c>
      <c r="C15357">
        <f>fact_sales_daily_final!F15357</f>
        <v>25.2</v>
      </c>
      <c r="D15357">
        <f>C15357 * VLOOKUP(B15357, finance_assumptions!A:B, 2, FALSE)</f>
        <v>25.2</v>
      </c>
      <c r="E15357">
        <f t="shared" si="717"/>
        <v>18.899999999999999</v>
      </c>
      <c r="F15357">
        <f t="shared" si="718"/>
        <v>6.3000000000000007</v>
      </c>
      <c r="G15357">
        <f t="shared" si="719"/>
        <v>0.25000000000000006</v>
      </c>
    </row>
    <row r="15358" spans="1:7" x14ac:dyDescent="0.35">
      <c r="A15358" s="1">
        <f>fact_sales_daily_final!A15358</f>
        <v>43589</v>
      </c>
      <c r="B15358" t="str">
        <f>fact_sales_daily_final!E15358</f>
        <v>N05B</v>
      </c>
      <c r="C15358">
        <f>fact_sales_daily_final!F15358</f>
        <v>7</v>
      </c>
      <c r="D15358">
        <f>C15358 * VLOOKUP(B15358, finance_assumptions!A:B, 2, FALSE)</f>
        <v>7</v>
      </c>
      <c r="E15358">
        <f t="shared" si="717"/>
        <v>5.25</v>
      </c>
      <c r="F15358">
        <f t="shared" si="718"/>
        <v>1.75</v>
      </c>
      <c r="G15358">
        <f t="shared" si="719"/>
        <v>0.25</v>
      </c>
    </row>
    <row r="15359" spans="1:7" x14ac:dyDescent="0.35">
      <c r="A15359" s="1">
        <f>fact_sales_daily_final!A15359</f>
        <v>43589</v>
      </c>
      <c r="B15359" t="str">
        <f>fact_sales_daily_final!E15359</f>
        <v>N05C</v>
      </c>
      <c r="C15359">
        <f>fact_sales_daily_final!F15359</f>
        <v>0</v>
      </c>
      <c r="D15359">
        <f>C15359 * VLOOKUP(B15359, finance_assumptions!A:B, 2, FALSE)</f>
        <v>0</v>
      </c>
      <c r="E15359">
        <f t="shared" si="717"/>
        <v>0</v>
      </c>
      <c r="F15359">
        <f t="shared" si="718"/>
        <v>0</v>
      </c>
      <c r="G15359">
        <f t="shared" si="719"/>
        <v>0</v>
      </c>
    </row>
    <row r="15360" spans="1:7" x14ac:dyDescent="0.35">
      <c r="A15360" s="1">
        <f>fact_sales_daily_final!A15360</f>
        <v>43589</v>
      </c>
      <c r="B15360" t="str">
        <f>fact_sales_daily_final!E15360</f>
        <v>R03</v>
      </c>
      <c r="C15360">
        <f>fact_sales_daily_final!F15360</f>
        <v>3</v>
      </c>
      <c r="D15360">
        <f>C15360 * VLOOKUP(B15360, finance_assumptions!A:B, 2, FALSE)</f>
        <v>3</v>
      </c>
      <c r="E15360">
        <f t="shared" si="717"/>
        <v>2.25</v>
      </c>
      <c r="F15360">
        <f t="shared" si="718"/>
        <v>0.75</v>
      </c>
      <c r="G15360">
        <f t="shared" si="719"/>
        <v>0.25</v>
      </c>
    </row>
    <row r="15361" spans="1:7" x14ac:dyDescent="0.35">
      <c r="A15361" s="1">
        <f>fact_sales_daily_final!A15361</f>
        <v>43589</v>
      </c>
      <c r="B15361" t="str">
        <f>fact_sales_daily_final!E15361</f>
        <v>R06</v>
      </c>
      <c r="C15361">
        <f>fact_sales_daily_final!F15361</f>
        <v>4</v>
      </c>
      <c r="D15361">
        <f>C15361 * VLOOKUP(B15361, finance_assumptions!A:B, 2, FALSE)</f>
        <v>4</v>
      </c>
      <c r="E15361">
        <f t="shared" si="717"/>
        <v>3</v>
      </c>
      <c r="F15361">
        <f t="shared" si="718"/>
        <v>1</v>
      </c>
      <c r="G15361">
        <f t="shared" si="719"/>
        <v>0.25</v>
      </c>
    </row>
    <row r="15362" spans="1:7" x14ac:dyDescent="0.35">
      <c r="A15362" s="1">
        <f>fact_sales_daily_final!A15362</f>
        <v>43620</v>
      </c>
      <c r="B15362" t="str">
        <f>fact_sales_daily_final!E15362</f>
        <v>M01AB</v>
      </c>
      <c r="C15362">
        <f>fact_sales_daily_final!F15362</f>
        <v>3.34</v>
      </c>
      <c r="D15362">
        <f>C15362 * VLOOKUP(B15362, finance_assumptions!A:B, 2, FALSE)</f>
        <v>3.34</v>
      </c>
      <c r="E15362">
        <f t="shared" si="717"/>
        <v>2.5049999999999999</v>
      </c>
      <c r="F15362">
        <f t="shared" si="718"/>
        <v>0.83499999999999996</v>
      </c>
      <c r="G15362">
        <f t="shared" si="719"/>
        <v>0.25</v>
      </c>
    </row>
    <row r="15363" spans="1:7" x14ac:dyDescent="0.35">
      <c r="A15363" s="1">
        <f>fact_sales_daily_final!A15363</f>
        <v>43620</v>
      </c>
      <c r="B15363" t="str">
        <f>fact_sales_daily_final!E15363</f>
        <v>M01AE</v>
      </c>
      <c r="C15363">
        <f>fact_sales_daily_final!F15363</f>
        <v>6.01</v>
      </c>
      <c r="D15363">
        <f>C15363 * VLOOKUP(B15363, finance_assumptions!A:B, 2, FALSE)</f>
        <v>6.01</v>
      </c>
      <c r="E15363">
        <f t="shared" ref="E15363:E15426" si="720">D15363 * 0.75</f>
        <v>4.5075000000000003</v>
      </c>
      <c r="F15363">
        <f t="shared" ref="F15363:F15426" si="721">D15363 - E15363</f>
        <v>1.5024999999999995</v>
      </c>
      <c r="G15363">
        <f t="shared" ref="G15363:G15426" si="722">IF(D15363=0, 0, F15363/D15363)</f>
        <v>0.24999999999999992</v>
      </c>
    </row>
    <row r="15364" spans="1:7" x14ac:dyDescent="0.35">
      <c r="A15364" s="1">
        <f>fact_sales_daily_final!A15364</f>
        <v>43620</v>
      </c>
      <c r="B15364" t="str">
        <f>fact_sales_daily_final!E15364</f>
        <v>N02BA</v>
      </c>
      <c r="C15364">
        <f>fact_sales_daily_final!F15364</f>
        <v>3</v>
      </c>
      <c r="D15364">
        <f>C15364 * VLOOKUP(B15364, finance_assumptions!A:B, 2, FALSE)</f>
        <v>3</v>
      </c>
      <c r="E15364">
        <f t="shared" si="720"/>
        <v>2.25</v>
      </c>
      <c r="F15364">
        <f t="shared" si="721"/>
        <v>0.75</v>
      </c>
      <c r="G15364">
        <f t="shared" si="722"/>
        <v>0.25</v>
      </c>
    </row>
    <row r="15365" spans="1:7" x14ac:dyDescent="0.35">
      <c r="A15365" s="1">
        <f>fact_sales_daily_final!A15365</f>
        <v>43620</v>
      </c>
      <c r="B15365" t="str">
        <f>fact_sales_daily_final!E15365</f>
        <v>N02BE</v>
      </c>
      <c r="C15365">
        <f>fact_sales_daily_final!F15365</f>
        <v>13.2</v>
      </c>
      <c r="D15365">
        <f>C15365 * VLOOKUP(B15365, finance_assumptions!A:B, 2, FALSE)</f>
        <v>13.2</v>
      </c>
      <c r="E15365">
        <f t="shared" si="720"/>
        <v>9.8999999999999986</v>
      </c>
      <c r="F15365">
        <f t="shared" si="721"/>
        <v>3.3000000000000007</v>
      </c>
      <c r="G15365">
        <f t="shared" si="722"/>
        <v>0.25000000000000006</v>
      </c>
    </row>
    <row r="15366" spans="1:7" x14ac:dyDescent="0.35">
      <c r="A15366" s="1">
        <f>fact_sales_daily_final!A15366</f>
        <v>43620</v>
      </c>
      <c r="B15366" t="str">
        <f>fact_sales_daily_final!E15366</f>
        <v>N05B</v>
      </c>
      <c r="C15366">
        <f>fact_sales_daily_final!F15366</f>
        <v>13</v>
      </c>
      <c r="D15366">
        <f>C15366 * VLOOKUP(B15366, finance_assumptions!A:B, 2, FALSE)</f>
        <v>13</v>
      </c>
      <c r="E15366">
        <f t="shared" si="720"/>
        <v>9.75</v>
      </c>
      <c r="F15366">
        <f t="shared" si="721"/>
        <v>3.25</v>
      </c>
      <c r="G15366">
        <f t="shared" si="722"/>
        <v>0.25</v>
      </c>
    </row>
    <row r="15367" spans="1:7" x14ac:dyDescent="0.35">
      <c r="A15367" s="1">
        <f>fact_sales_daily_final!A15367</f>
        <v>43620</v>
      </c>
      <c r="B15367" t="str">
        <f>fact_sales_daily_final!E15367</f>
        <v>N05C</v>
      </c>
      <c r="C15367">
        <f>fact_sales_daily_final!F15367</f>
        <v>0</v>
      </c>
      <c r="D15367">
        <f>C15367 * VLOOKUP(B15367, finance_assumptions!A:B, 2, FALSE)</f>
        <v>0</v>
      </c>
      <c r="E15367">
        <f t="shared" si="720"/>
        <v>0</v>
      </c>
      <c r="F15367">
        <f t="shared" si="721"/>
        <v>0</v>
      </c>
      <c r="G15367">
        <f t="shared" si="722"/>
        <v>0</v>
      </c>
    </row>
    <row r="15368" spans="1:7" x14ac:dyDescent="0.35">
      <c r="A15368" s="1">
        <f>fact_sales_daily_final!A15368</f>
        <v>43620</v>
      </c>
      <c r="B15368" t="str">
        <f>fact_sales_daily_final!E15368</f>
        <v>R03</v>
      </c>
      <c r="C15368">
        <f>fact_sales_daily_final!F15368</f>
        <v>16</v>
      </c>
      <c r="D15368">
        <f>C15368 * VLOOKUP(B15368, finance_assumptions!A:B, 2, FALSE)</f>
        <v>16</v>
      </c>
      <c r="E15368">
        <f t="shared" si="720"/>
        <v>12</v>
      </c>
      <c r="F15368">
        <f t="shared" si="721"/>
        <v>4</v>
      </c>
      <c r="G15368">
        <f t="shared" si="722"/>
        <v>0.25</v>
      </c>
    </row>
    <row r="15369" spans="1:7" x14ac:dyDescent="0.35">
      <c r="A15369" s="1">
        <f>fact_sales_daily_final!A15369</f>
        <v>43620</v>
      </c>
      <c r="B15369" t="str">
        <f>fact_sales_daily_final!E15369</f>
        <v>R06</v>
      </c>
      <c r="C15369">
        <f>fact_sales_daily_final!F15369</f>
        <v>9.3000000000000007</v>
      </c>
      <c r="D15369">
        <f>C15369 * VLOOKUP(B15369, finance_assumptions!A:B, 2, FALSE)</f>
        <v>9.3000000000000007</v>
      </c>
      <c r="E15369">
        <f t="shared" si="720"/>
        <v>6.9750000000000005</v>
      </c>
      <c r="F15369">
        <f t="shared" si="721"/>
        <v>2.3250000000000002</v>
      </c>
      <c r="G15369">
        <f t="shared" si="722"/>
        <v>0.25</v>
      </c>
    </row>
    <row r="15370" spans="1:7" x14ac:dyDescent="0.35">
      <c r="A15370" s="1">
        <f>fact_sales_daily_final!A15370</f>
        <v>43650</v>
      </c>
      <c r="B15370" t="str">
        <f>fact_sales_daily_final!E15370</f>
        <v>M01AB</v>
      </c>
      <c r="C15370">
        <f>fact_sales_daily_final!F15370</f>
        <v>6</v>
      </c>
      <c r="D15370">
        <f>C15370 * VLOOKUP(B15370, finance_assumptions!A:B, 2, FALSE)</f>
        <v>6</v>
      </c>
      <c r="E15370">
        <f t="shared" si="720"/>
        <v>4.5</v>
      </c>
      <c r="F15370">
        <f t="shared" si="721"/>
        <v>1.5</v>
      </c>
      <c r="G15370">
        <f t="shared" si="722"/>
        <v>0.25</v>
      </c>
    </row>
    <row r="15371" spans="1:7" x14ac:dyDescent="0.35">
      <c r="A15371" s="1">
        <f>fact_sales_daily_final!A15371</f>
        <v>43650</v>
      </c>
      <c r="B15371" t="str">
        <f>fact_sales_daily_final!E15371</f>
        <v>M01AE</v>
      </c>
      <c r="C15371">
        <f>fact_sales_daily_final!F15371</f>
        <v>5.1189999999999998</v>
      </c>
      <c r="D15371">
        <f>C15371 * VLOOKUP(B15371, finance_assumptions!A:B, 2, FALSE)</f>
        <v>5.1189999999999998</v>
      </c>
      <c r="E15371">
        <f t="shared" si="720"/>
        <v>3.8392499999999998</v>
      </c>
      <c r="F15371">
        <f t="shared" si="721"/>
        <v>1.2797499999999999</v>
      </c>
      <c r="G15371">
        <f t="shared" si="722"/>
        <v>0.25</v>
      </c>
    </row>
    <row r="15372" spans="1:7" x14ac:dyDescent="0.35">
      <c r="A15372" s="1">
        <f>fact_sales_daily_final!A15372</f>
        <v>43650</v>
      </c>
      <c r="B15372" t="str">
        <f>fact_sales_daily_final!E15372</f>
        <v>N02BA</v>
      </c>
      <c r="C15372">
        <f>fact_sales_daily_final!F15372</f>
        <v>4</v>
      </c>
      <c r="D15372">
        <f>C15372 * VLOOKUP(B15372, finance_assumptions!A:B, 2, FALSE)</f>
        <v>4</v>
      </c>
      <c r="E15372">
        <f t="shared" si="720"/>
        <v>3</v>
      </c>
      <c r="F15372">
        <f t="shared" si="721"/>
        <v>1</v>
      </c>
      <c r="G15372">
        <f t="shared" si="722"/>
        <v>0.25</v>
      </c>
    </row>
    <row r="15373" spans="1:7" x14ac:dyDescent="0.35">
      <c r="A15373" s="1">
        <f>fact_sales_daily_final!A15373</f>
        <v>43650</v>
      </c>
      <c r="B15373" t="str">
        <f>fact_sales_daily_final!E15373</f>
        <v>N02BE</v>
      </c>
      <c r="C15373">
        <f>fact_sales_daily_final!F15373</f>
        <v>19</v>
      </c>
      <c r="D15373">
        <f>C15373 * VLOOKUP(B15373, finance_assumptions!A:B, 2, FALSE)</f>
        <v>19</v>
      </c>
      <c r="E15373">
        <f t="shared" si="720"/>
        <v>14.25</v>
      </c>
      <c r="F15373">
        <f t="shared" si="721"/>
        <v>4.75</v>
      </c>
      <c r="G15373">
        <f t="shared" si="722"/>
        <v>0.25</v>
      </c>
    </row>
    <row r="15374" spans="1:7" x14ac:dyDescent="0.35">
      <c r="A15374" s="1">
        <f>fact_sales_daily_final!A15374</f>
        <v>43650</v>
      </c>
      <c r="B15374" t="str">
        <f>fact_sales_daily_final!E15374</f>
        <v>N05B</v>
      </c>
      <c r="C15374">
        <f>fact_sales_daily_final!F15374</f>
        <v>3</v>
      </c>
      <c r="D15374">
        <f>C15374 * VLOOKUP(B15374, finance_assumptions!A:B, 2, FALSE)</f>
        <v>3</v>
      </c>
      <c r="E15374">
        <f t="shared" si="720"/>
        <v>2.25</v>
      </c>
      <c r="F15374">
        <f t="shared" si="721"/>
        <v>0.75</v>
      </c>
      <c r="G15374">
        <f t="shared" si="722"/>
        <v>0.25</v>
      </c>
    </row>
    <row r="15375" spans="1:7" x14ac:dyDescent="0.35">
      <c r="A15375" s="1">
        <f>fact_sales_daily_final!A15375</f>
        <v>43650</v>
      </c>
      <c r="B15375" t="str">
        <f>fact_sales_daily_final!E15375</f>
        <v>N05C</v>
      </c>
      <c r="C15375">
        <f>fact_sales_daily_final!F15375</f>
        <v>0</v>
      </c>
      <c r="D15375">
        <f>C15375 * VLOOKUP(B15375, finance_assumptions!A:B, 2, FALSE)</f>
        <v>0</v>
      </c>
      <c r="E15375">
        <f t="shared" si="720"/>
        <v>0</v>
      </c>
      <c r="F15375">
        <f t="shared" si="721"/>
        <v>0</v>
      </c>
      <c r="G15375">
        <f t="shared" si="722"/>
        <v>0</v>
      </c>
    </row>
    <row r="15376" spans="1:7" x14ac:dyDescent="0.35">
      <c r="A15376" s="1">
        <f>fact_sales_daily_final!A15376</f>
        <v>43650</v>
      </c>
      <c r="B15376" t="str">
        <f>fact_sales_daily_final!E15376</f>
        <v>R03</v>
      </c>
      <c r="C15376">
        <f>fact_sales_daily_final!F15376</f>
        <v>0</v>
      </c>
      <c r="D15376">
        <f>C15376 * VLOOKUP(B15376, finance_assumptions!A:B, 2, FALSE)</f>
        <v>0</v>
      </c>
      <c r="E15376">
        <f t="shared" si="720"/>
        <v>0</v>
      </c>
      <c r="F15376">
        <f t="shared" si="721"/>
        <v>0</v>
      </c>
      <c r="G15376">
        <f t="shared" si="722"/>
        <v>0</v>
      </c>
    </row>
    <row r="15377" spans="1:7" x14ac:dyDescent="0.35">
      <c r="A15377" s="1">
        <f>fact_sales_daily_final!A15377</f>
        <v>43650</v>
      </c>
      <c r="B15377" t="str">
        <f>fact_sales_daily_final!E15377</f>
        <v>R06</v>
      </c>
      <c r="C15377">
        <f>fact_sales_daily_final!F15377</f>
        <v>7</v>
      </c>
      <c r="D15377">
        <f>C15377 * VLOOKUP(B15377, finance_assumptions!A:B, 2, FALSE)</f>
        <v>7</v>
      </c>
      <c r="E15377">
        <f t="shared" si="720"/>
        <v>5.25</v>
      </c>
      <c r="F15377">
        <f t="shared" si="721"/>
        <v>1.75</v>
      </c>
      <c r="G15377">
        <f t="shared" si="722"/>
        <v>0.25</v>
      </c>
    </row>
    <row r="15378" spans="1:7" x14ac:dyDescent="0.35">
      <c r="A15378" s="1">
        <f>fact_sales_daily_final!A15378</f>
        <v>43681</v>
      </c>
      <c r="B15378" t="str">
        <f>fact_sales_daily_final!E15378</f>
        <v>M01AB</v>
      </c>
      <c r="C15378">
        <f>fact_sales_daily_final!F15378</f>
        <v>5</v>
      </c>
      <c r="D15378">
        <f>C15378 * VLOOKUP(B15378, finance_assumptions!A:B, 2, FALSE)</f>
        <v>5</v>
      </c>
      <c r="E15378">
        <f t="shared" si="720"/>
        <v>3.75</v>
      </c>
      <c r="F15378">
        <f t="shared" si="721"/>
        <v>1.25</v>
      </c>
      <c r="G15378">
        <f t="shared" si="722"/>
        <v>0.25</v>
      </c>
    </row>
    <row r="15379" spans="1:7" x14ac:dyDescent="0.35">
      <c r="A15379" s="1">
        <f>fact_sales_daily_final!A15379</f>
        <v>43681</v>
      </c>
      <c r="B15379" t="str">
        <f>fact_sales_daily_final!E15379</f>
        <v>M01AE</v>
      </c>
      <c r="C15379">
        <f>fact_sales_daily_final!F15379</f>
        <v>4.3499999999999996</v>
      </c>
      <c r="D15379">
        <f>C15379 * VLOOKUP(B15379, finance_assumptions!A:B, 2, FALSE)</f>
        <v>4.3499999999999996</v>
      </c>
      <c r="E15379">
        <f t="shared" si="720"/>
        <v>3.2624999999999997</v>
      </c>
      <c r="F15379">
        <f t="shared" si="721"/>
        <v>1.0874999999999999</v>
      </c>
      <c r="G15379">
        <f t="shared" si="722"/>
        <v>0.25</v>
      </c>
    </row>
    <row r="15380" spans="1:7" x14ac:dyDescent="0.35">
      <c r="A15380" s="1">
        <f>fact_sales_daily_final!A15380</f>
        <v>43681</v>
      </c>
      <c r="B15380" t="str">
        <f>fact_sales_daily_final!E15380</f>
        <v>N02BA</v>
      </c>
      <c r="C15380">
        <f>fact_sales_daily_final!F15380</f>
        <v>3.3</v>
      </c>
      <c r="D15380">
        <f>C15380 * VLOOKUP(B15380, finance_assumptions!A:B, 2, FALSE)</f>
        <v>3.3</v>
      </c>
      <c r="E15380">
        <f t="shared" si="720"/>
        <v>2.4749999999999996</v>
      </c>
      <c r="F15380">
        <f t="shared" si="721"/>
        <v>0.82500000000000018</v>
      </c>
      <c r="G15380">
        <f t="shared" si="722"/>
        <v>0.25000000000000006</v>
      </c>
    </row>
    <row r="15381" spans="1:7" x14ac:dyDescent="0.35">
      <c r="A15381" s="1">
        <f>fact_sales_daily_final!A15381</f>
        <v>43681</v>
      </c>
      <c r="B15381" t="str">
        <f>fact_sales_daily_final!E15381</f>
        <v>N02BE</v>
      </c>
      <c r="C15381">
        <f>fact_sales_daily_final!F15381</f>
        <v>10</v>
      </c>
      <c r="D15381">
        <f>C15381 * VLOOKUP(B15381, finance_assumptions!A:B, 2, FALSE)</f>
        <v>10</v>
      </c>
      <c r="E15381">
        <f t="shared" si="720"/>
        <v>7.5</v>
      </c>
      <c r="F15381">
        <f t="shared" si="721"/>
        <v>2.5</v>
      </c>
      <c r="G15381">
        <f t="shared" si="722"/>
        <v>0.25</v>
      </c>
    </row>
    <row r="15382" spans="1:7" x14ac:dyDescent="0.35">
      <c r="A15382" s="1">
        <f>fact_sales_daily_final!A15382</f>
        <v>43681</v>
      </c>
      <c r="B15382" t="str">
        <f>fact_sales_daily_final!E15382</f>
        <v>N05B</v>
      </c>
      <c r="C15382">
        <f>fact_sales_daily_final!F15382</f>
        <v>8.1999999999999993</v>
      </c>
      <c r="D15382">
        <f>C15382 * VLOOKUP(B15382, finance_assumptions!A:B, 2, FALSE)</f>
        <v>8.1999999999999993</v>
      </c>
      <c r="E15382">
        <f t="shared" si="720"/>
        <v>6.1499999999999995</v>
      </c>
      <c r="F15382">
        <f t="shared" si="721"/>
        <v>2.0499999999999998</v>
      </c>
      <c r="G15382">
        <f t="shared" si="722"/>
        <v>0.25</v>
      </c>
    </row>
    <row r="15383" spans="1:7" x14ac:dyDescent="0.35">
      <c r="A15383" s="1">
        <f>fact_sales_daily_final!A15383</f>
        <v>43681</v>
      </c>
      <c r="B15383" t="str">
        <f>fact_sales_daily_final!E15383</f>
        <v>N05C</v>
      </c>
      <c r="C15383">
        <f>fact_sales_daily_final!F15383</f>
        <v>0</v>
      </c>
      <c r="D15383">
        <f>C15383 * VLOOKUP(B15383, finance_assumptions!A:B, 2, FALSE)</f>
        <v>0</v>
      </c>
      <c r="E15383">
        <f t="shared" si="720"/>
        <v>0</v>
      </c>
      <c r="F15383">
        <f t="shared" si="721"/>
        <v>0</v>
      </c>
      <c r="G15383">
        <f t="shared" si="722"/>
        <v>0</v>
      </c>
    </row>
    <row r="15384" spans="1:7" x14ac:dyDescent="0.35">
      <c r="A15384" s="1">
        <f>fact_sales_daily_final!A15384</f>
        <v>43681</v>
      </c>
      <c r="B15384" t="str">
        <f>fact_sales_daily_final!E15384</f>
        <v>R03</v>
      </c>
      <c r="C15384">
        <f>fact_sales_daily_final!F15384</f>
        <v>4</v>
      </c>
      <c r="D15384">
        <f>C15384 * VLOOKUP(B15384, finance_assumptions!A:B, 2, FALSE)</f>
        <v>4</v>
      </c>
      <c r="E15384">
        <f t="shared" si="720"/>
        <v>3</v>
      </c>
      <c r="F15384">
        <f t="shared" si="721"/>
        <v>1</v>
      </c>
      <c r="G15384">
        <f t="shared" si="722"/>
        <v>0.25</v>
      </c>
    </row>
    <row r="15385" spans="1:7" x14ac:dyDescent="0.35">
      <c r="A15385" s="1">
        <f>fact_sales_daily_final!A15385</f>
        <v>43681</v>
      </c>
      <c r="B15385" t="str">
        <f>fact_sales_daily_final!E15385</f>
        <v>R06</v>
      </c>
      <c r="C15385">
        <f>fact_sales_daily_final!F15385</f>
        <v>3</v>
      </c>
      <c r="D15385">
        <f>C15385 * VLOOKUP(B15385, finance_assumptions!A:B, 2, FALSE)</f>
        <v>3</v>
      </c>
      <c r="E15385">
        <f t="shared" si="720"/>
        <v>2.25</v>
      </c>
      <c r="F15385">
        <f t="shared" si="721"/>
        <v>0.75</v>
      </c>
      <c r="G15385">
        <f t="shared" si="722"/>
        <v>0.25</v>
      </c>
    </row>
    <row r="15386" spans="1:7" x14ac:dyDescent="0.35">
      <c r="A15386" s="1">
        <f>fact_sales_daily_final!A15386</f>
        <v>43712</v>
      </c>
      <c r="B15386" t="str">
        <f>fact_sales_daily_final!E15386</f>
        <v>M01AB</v>
      </c>
      <c r="C15386">
        <f>fact_sales_daily_final!F15386</f>
        <v>2.83</v>
      </c>
      <c r="D15386">
        <f>C15386 * VLOOKUP(B15386, finance_assumptions!A:B, 2, FALSE)</f>
        <v>2.83</v>
      </c>
      <c r="E15386">
        <f t="shared" si="720"/>
        <v>2.1225000000000001</v>
      </c>
      <c r="F15386">
        <f t="shared" si="721"/>
        <v>0.70750000000000002</v>
      </c>
      <c r="G15386">
        <f t="shared" si="722"/>
        <v>0.25</v>
      </c>
    </row>
    <row r="15387" spans="1:7" x14ac:dyDescent="0.35">
      <c r="A15387" s="1">
        <f>fact_sales_daily_final!A15387</f>
        <v>43712</v>
      </c>
      <c r="B15387" t="str">
        <f>fact_sales_daily_final!E15387</f>
        <v>M01AE</v>
      </c>
      <c r="C15387">
        <f>fact_sales_daily_final!F15387</f>
        <v>2</v>
      </c>
      <c r="D15387">
        <f>C15387 * VLOOKUP(B15387, finance_assumptions!A:B, 2, FALSE)</f>
        <v>2</v>
      </c>
      <c r="E15387">
        <f t="shared" si="720"/>
        <v>1.5</v>
      </c>
      <c r="F15387">
        <f t="shared" si="721"/>
        <v>0.5</v>
      </c>
      <c r="G15387">
        <f t="shared" si="722"/>
        <v>0.25</v>
      </c>
    </row>
    <row r="15388" spans="1:7" x14ac:dyDescent="0.35">
      <c r="A15388" s="1">
        <f>fact_sales_daily_final!A15388</f>
        <v>43712</v>
      </c>
      <c r="B15388" t="str">
        <f>fact_sales_daily_final!E15388</f>
        <v>N02BA</v>
      </c>
      <c r="C15388">
        <f>fact_sales_daily_final!F15388</f>
        <v>1</v>
      </c>
      <c r="D15388">
        <f>C15388 * VLOOKUP(B15388, finance_assumptions!A:B, 2, FALSE)</f>
        <v>1</v>
      </c>
      <c r="E15388">
        <f t="shared" si="720"/>
        <v>0.75</v>
      </c>
      <c r="F15388">
        <f t="shared" si="721"/>
        <v>0.25</v>
      </c>
      <c r="G15388">
        <f t="shared" si="722"/>
        <v>0.25</v>
      </c>
    </row>
    <row r="15389" spans="1:7" x14ac:dyDescent="0.35">
      <c r="A15389" s="1">
        <f>fact_sales_daily_final!A15389</f>
        <v>43712</v>
      </c>
      <c r="B15389" t="str">
        <f>fact_sales_daily_final!E15389</f>
        <v>N02BE</v>
      </c>
      <c r="C15389">
        <f>fact_sales_daily_final!F15389</f>
        <v>12</v>
      </c>
      <c r="D15389">
        <f>C15389 * VLOOKUP(B15389, finance_assumptions!A:B, 2, FALSE)</f>
        <v>12</v>
      </c>
      <c r="E15389">
        <f t="shared" si="720"/>
        <v>9</v>
      </c>
      <c r="F15389">
        <f t="shared" si="721"/>
        <v>3</v>
      </c>
      <c r="G15389">
        <f t="shared" si="722"/>
        <v>0.25</v>
      </c>
    </row>
    <row r="15390" spans="1:7" x14ac:dyDescent="0.35">
      <c r="A15390" s="1">
        <f>fact_sales_daily_final!A15390</f>
        <v>43712</v>
      </c>
      <c r="B15390" t="str">
        <f>fact_sales_daily_final!E15390</f>
        <v>N05B</v>
      </c>
      <c r="C15390">
        <f>fact_sales_daily_final!F15390</f>
        <v>10</v>
      </c>
      <c r="D15390">
        <f>C15390 * VLOOKUP(B15390, finance_assumptions!A:B, 2, FALSE)</f>
        <v>10</v>
      </c>
      <c r="E15390">
        <f t="shared" si="720"/>
        <v>7.5</v>
      </c>
      <c r="F15390">
        <f t="shared" si="721"/>
        <v>2.5</v>
      </c>
      <c r="G15390">
        <f t="shared" si="722"/>
        <v>0.25</v>
      </c>
    </row>
    <row r="15391" spans="1:7" x14ac:dyDescent="0.35">
      <c r="A15391" s="1">
        <f>fact_sales_daily_final!A15391</f>
        <v>43712</v>
      </c>
      <c r="B15391" t="str">
        <f>fact_sales_daily_final!E15391</f>
        <v>N05C</v>
      </c>
      <c r="C15391">
        <f>fact_sales_daily_final!F15391</f>
        <v>0</v>
      </c>
      <c r="D15391">
        <f>C15391 * VLOOKUP(B15391, finance_assumptions!A:B, 2, FALSE)</f>
        <v>0</v>
      </c>
      <c r="E15391">
        <f t="shared" si="720"/>
        <v>0</v>
      </c>
      <c r="F15391">
        <f t="shared" si="721"/>
        <v>0</v>
      </c>
      <c r="G15391">
        <f t="shared" si="722"/>
        <v>0</v>
      </c>
    </row>
    <row r="15392" spans="1:7" x14ac:dyDescent="0.35">
      <c r="A15392" s="1">
        <f>fact_sales_daily_final!A15392</f>
        <v>43712</v>
      </c>
      <c r="B15392" t="str">
        <f>fact_sales_daily_final!E15392</f>
        <v>R03</v>
      </c>
      <c r="C15392">
        <f>fact_sales_daily_final!F15392</f>
        <v>3</v>
      </c>
      <c r="D15392">
        <f>C15392 * VLOOKUP(B15392, finance_assumptions!A:B, 2, FALSE)</f>
        <v>3</v>
      </c>
      <c r="E15392">
        <f t="shared" si="720"/>
        <v>2.25</v>
      </c>
      <c r="F15392">
        <f t="shared" si="721"/>
        <v>0.75</v>
      </c>
      <c r="G15392">
        <f t="shared" si="722"/>
        <v>0.25</v>
      </c>
    </row>
    <row r="15393" spans="1:7" x14ac:dyDescent="0.35">
      <c r="A15393" s="1">
        <f>fact_sales_daily_final!A15393</f>
        <v>43712</v>
      </c>
      <c r="B15393" t="str">
        <f>fact_sales_daily_final!E15393</f>
        <v>R06</v>
      </c>
      <c r="C15393">
        <f>fact_sales_daily_final!F15393</f>
        <v>5</v>
      </c>
      <c r="D15393">
        <f>C15393 * VLOOKUP(B15393, finance_assumptions!A:B, 2, FALSE)</f>
        <v>5</v>
      </c>
      <c r="E15393">
        <f t="shared" si="720"/>
        <v>3.75</v>
      </c>
      <c r="F15393">
        <f t="shared" si="721"/>
        <v>1.25</v>
      </c>
      <c r="G15393">
        <f t="shared" si="722"/>
        <v>0.25</v>
      </c>
    </row>
    <row r="15394" spans="1:7" x14ac:dyDescent="0.35">
      <c r="A15394" s="1">
        <f>fact_sales_daily_final!A15394</f>
        <v>43742</v>
      </c>
      <c r="B15394" t="str">
        <f>fact_sales_daily_final!E15394</f>
        <v>M01AB</v>
      </c>
      <c r="C15394">
        <f>fact_sales_daily_final!F15394</f>
        <v>2.34</v>
      </c>
      <c r="D15394">
        <f>C15394 * VLOOKUP(B15394, finance_assumptions!A:B, 2, FALSE)</f>
        <v>2.34</v>
      </c>
      <c r="E15394">
        <f t="shared" si="720"/>
        <v>1.7549999999999999</v>
      </c>
      <c r="F15394">
        <f t="shared" si="721"/>
        <v>0.58499999999999996</v>
      </c>
      <c r="G15394">
        <f t="shared" si="722"/>
        <v>0.25</v>
      </c>
    </row>
    <row r="15395" spans="1:7" x14ac:dyDescent="0.35">
      <c r="A15395" s="1">
        <f>fact_sales_daily_final!A15395</f>
        <v>43742</v>
      </c>
      <c r="B15395" t="str">
        <f>fact_sales_daily_final!E15395</f>
        <v>M01AE</v>
      </c>
      <c r="C15395">
        <f>fact_sales_daily_final!F15395</f>
        <v>2.746</v>
      </c>
      <c r="D15395">
        <f>C15395 * VLOOKUP(B15395, finance_assumptions!A:B, 2, FALSE)</f>
        <v>2.746</v>
      </c>
      <c r="E15395">
        <f t="shared" si="720"/>
        <v>2.0594999999999999</v>
      </c>
      <c r="F15395">
        <f t="shared" si="721"/>
        <v>0.68650000000000011</v>
      </c>
      <c r="G15395">
        <f t="shared" si="722"/>
        <v>0.25000000000000006</v>
      </c>
    </row>
    <row r="15396" spans="1:7" x14ac:dyDescent="0.35">
      <c r="A15396" s="1">
        <f>fact_sales_daily_final!A15396</f>
        <v>43742</v>
      </c>
      <c r="B15396" t="str">
        <f>fact_sales_daily_final!E15396</f>
        <v>N02BA</v>
      </c>
      <c r="C15396">
        <f>fact_sales_daily_final!F15396</f>
        <v>2</v>
      </c>
      <c r="D15396">
        <f>C15396 * VLOOKUP(B15396, finance_assumptions!A:B, 2, FALSE)</f>
        <v>2</v>
      </c>
      <c r="E15396">
        <f t="shared" si="720"/>
        <v>1.5</v>
      </c>
      <c r="F15396">
        <f t="shared" si="721"/>
        <v>0.5</v>
      </c>
      <c r="G15396">
        <f t="shared" si="722"/>
        <v>0.25</v>
      </c>
    </row>
    <row r="15397" spans="1:7" x14ac:dyDescent="0.35">
      <c r="A15397" s="1">
        <f>fact_sales_daily_final!A15397</f>
        <v>43742</v>
      </c>
      <c r="B15397" t="str">
        <f>fact_sales_daily_final!E15397</f>
        <v>N02BE</v>
      </c>
      <c r="C15397">
        <f>fact_sales_daily_final!F15397</f>
        <v>34</v>
      </c>
      <c r="D15397">
        <f>C15397 * VLOOKUP(B15397, finance_assumptions!A:B, 2, FALSE)</f>
        <v>34</v>
      </c>
      <c r="E15397">
        <f t="shared" si="720"/>
        <v>25.5</v>
      </c>
      <c r="F15397">
        <f t="shared" si="721"/>
        <v>8.5</v>
      </c>
      <c r="G15397">
        <f t="shared" si="722"/>
        <v>0.25</v>
      </c>
    </row>
    <row r="15398" spans="1:7" x14ac:dyDescent="0.35">
      <c r="A15398" s="1">
        <f>fact_sales_daily_final!A15398</f>
        <v>43742</v>
      </c>
      <c r="B15398" t="str">
        <f>fact_sales_daily_final!E15398</f>
        <v>N05B</v>
      </c>
      <c r="C15398">
        <f>fact_sales_daily_final!F15398</f>
        <v>16.2</v>
      </c>
      <c r="D15398">
        <f>C15398 * VLOOKUP(B15398, finance_assumptions!A:B, 2, FALSE)</f>
        <v>16.2</v>
      </c>
      <c r="E15398">
        <f t="shared" si="720"/>
        <v>12.149999999999999</v>
      </c>
      <c r="F15398">
        <f t="shared" si="721"/>
        <v>4.0500000000000007</v>
      </c>
      <c r="G15398">
        <f t="shared" si="722"/>
        <v>0.25000000000000006</v>
      </c>
    </row>
    <row r="15399" spans="1:7" x14ac:dyDescent="0.35">
      <c r="A15399" s="1">
        <f>fact_sales_daily_final!A15399</f>
        <v>43742</v>
      </c>
      <c r="B15399" t="str">
        <f>fact_sales_daily_final!E15399</f>
        <v>N05C</v>
      </c>
      <c r="C15399">
        <f>fact_sales_daily_final!F15399</f>
        <v>3</v>
      </c>
      <c r="D15399">
        <f>C15399 * VLOOKUP(B15399, finance_assumptions!A:B, 2, FALSE)</f>
        <v>3</v>
      </c>
      <c r="E15399">
        <f t="shared" si="720"/>
        <v>2.25</v>
      </c>
      <c r="F15399">
        <f t="shared" si="721"/>
        <v>0.75</v>
      </c>
      <c r="G15399">
        <f t="shared" si="722"/>
        <v>0.25</v>
      </c>
    </row>
    <row r="15400" spans="1:7" x14ac:dyDescent="0.35">
      <c r="A15400" s="1">
        <f>fact_sales_daily_final!A15400</f>
        <v>43742</v>
      </c>
      <c r="B15400" t="str">
        <f>fact_sales_daily_final!E15400</f>
        <v>R03</v>
      </c>
      <c r="C15400">
        <f>fact_sales_daily_final!F15400</f>
        <v>9</v>
      </c>
      <c r="D15400">
        <f>C15400 * VLOOKUP(B15400, finance_assumptions!A:B, 2, FALSE)</f>
        <v>9</v>
      </c>
      <c r="E15400">
        <f t="shared" si="720"/>
        <v>6.75</v>
      </c>
      <c r="F15400">
        <f t="shared" si="721"/>
        <v>2.25</v>
      </c>
      <c r="G15400">
        <f t="shared" si="722"/>
        <v>0.25</v>
      </c>
    </row>
    <row r="15401" spans="1:7" x14ac:dyDescent="0.35">
      <c r="A15401" s="1">
        <f>fact_sales_daily_final!A15401</f>
        <v>43742</v>
      </c>
      <c r="B15401" t="str">
        <f>fact_sales_daily_final!E15401</f>
        <v>R06</v>
      </c>
      <c r="C15401">
        <f>fact_sales_daily_final!F15401</f>
        <v>8</v>
      </c>
      <c r="D15401">
        <f>C15401 * VLOOKUP(B15401, finance_assumptions!A:B, 2, FALSE)</f>
        <v>8</v>
      </c>
      <c r="E15401">
        <f t="shared" si="720"/>
        <v>6</v>
      </c>
      <c r="F15401">
        <f t="shared" si="721"/>
        <v>2</v>
      </c>
      <c r="G15401">
        <f t="shared" si="722"/>
        <v>0.25</v>
      </c>
    </row>
    <row r="15402" spans="1:7" x14ac:dyDescent="0.35">
      <c r="A15402" s="1">
        <f>fact_sales_daily_final!A15402</f>
        <v>43773</v>
      </c>
      <c r="B15402" t="str">
        <f>fact_sales_daily_final!E15402</f>
        <v>M01AB</v>
      </c>
      <c r="C15402">
        <f>fact_sales_daily_final!F15402</f>
        <v>7.33</v>
      </c>
      <c r="D15402">
        <f>C15402 * VLOOKUP(B15402, finance_assumptions!A:B, 2, FALSE)</f>
        <v>7.33</v>
      </c>
      <c r="E15402">
        <f t="shared" si="720"/>
        <v>5.4975000000000005</v>
      </c>
      <c r="F15402">
        <f t="shared" si="721"/>
        <v>1.8324999999999996</v>
      </c>
      <c r="G15402">
        <f t="shared" si="722"/>
        <v>0.24999999999999994</v>
      </c>
    </row>
    <row r="15403" spans="1:7" x14ac:dyDescent="0.35">
      <c r="A15403" s="1">
        <f>fact_sales_daily_final!A15403</f>
        <v>43773</v>
      </c>
      <c r="B15403" t="str">
        <f>fact_sales_daily_final!E15403</f>
        <v>M01AE</v>
      </c>
      <c r="C15403">
        <f>fact_sales_daily_final!F15403</f>
        <v>6.1559999999999997</v>
      </c>
      <c r="D15403">
        <f>C15403 * VLOOKUP(B15403, finance_assumptions!A:B, 2, FALSE)</f>
        <v>6.1559999999999997</v>
      </c>
      <c r="E15403">
        <f t="shared" si="720"/>
        <v>4.617</v>
      </c>
      <c r="F15403">
        <f t="shared" si="721"/>
        <v>1.5389999999999997</v>
      </c>
      <c r="G15403">
        <f t="shared" si="722"/>
        <v>0.24999999999999997</v>
      </c>
    </row>
    <row r="15404" spans="1:7" x14ac:dyDescent="0.35">
      <c r="A15404" s="1">
        <f>fact_sales_daily_final!A15404</f>
        <v>43773</v>
      </c>
      <c r="B15404" t="str">
        <f>fact_sales_daily_final!E15404</f>
        <v>N02BA</v>
      </c>
      <c r="C15404">
        <f>fact_sales_daily_final!F15404</f>
        <v>2</v>
      </c>
      <c r="D15404">
        <f>C15404 * VLOOKUP(B15404, finance_assumptions!A:B, 2, FALSE)</f>
        <v>2</v>
      </c>
      <c r="E15404">
        <f t="shared" si="720"/>
        <v>1.5</v>
      </c>
      <c r="F15404">
        <f t="shared" si="721"/>
        <v>0.5</v>
      </c>
      <c r="G15404">
        <f t="shared" si="722"/>
        <v>0.25</v>
      </c>
    </row>
    <row r="15405" spans="1:7" x14ac:dyDescent="0.35">
      <c r="A15405" s="1">
        <f>fact_sales_daily_final!A15405</f>
        <v>43773</v>
      </c>
      <c r="B15405" t="str">
        <f>fact_sales_daily_final!E15405</f>
        <v>N02BE</v>
      </c>
      <c r="C15405">
        <f>fact_sales_daily_final!F15405</f>
        <v>15.9</v>
      </c>
      <c r="D15405">
        <f>C15405 * VLOOKUP(B15405, finance_assumptions!A:B, 2, FALSE)</f>
        <v>15.9</v>
      </c>
      <c r="E15405">
        <f t="shared" si="720"/>
        <v>11.925000000000001</v>
      </c>
      <c r="F15405">
        <f t="shared" si="721"/>
        <v>3.9749999999999996</v>
      </c>
      <c r="G15405">
        <f t="shared" si="722"/>
        <v>0.24999999999999997</v>
      </c>
    </row>
    <row r="15406" spans="1:7" x14ac:dyDescent="0.35">
      <c r="A15406" s="1">
        <f>fact_sales_daily_final!A15406</f>
        <v>43773</v>
      </c>
      <c r="B15406" t="str">
        <f>fact_sales_daily_final!E15406</f>
        <v>N05B</v>
      </c>
      <c r="C15406">
        <f>fact_sales_daily_final!F15406</f>
        <v>15</v>
      </c>
      <c r="D15406">
        <f>C15406 * VLOOKUP(B15406, finance_assumptions!A:B, 2, FALSE)</f>
        <v>15</v>
      </c>
      <c r="E15406">
        <f t="shared" si="720"/>
        <v>11.25</v>
      </c>
      <c r="F15406">
        <f t="shared" si="721"/>
        <v>3.75</v>
      </c>
      <c r="G15406">
        <f t="shared" si="722"/>
        <v>0.25</v>
      </c>
    </row>
    <row r="15407" spans="1:7" x14ac:dyDescent="0.35">
      <c r="A15407" s="1">
        <f>fact_sales_daily_final!A15407</f>
        <v>43773</v>
      </c>
      <c r="B15407" t="str">
        <f>fact_sales_daily_final!E15407</f>
        <v>N05C</v>
      </c>
      <c r="C15407">
        <f>fact_sales_daily_final!F15407</f>
        <v>0</v>
      </c>
      <c r="D15407">
        <f>C15407 * VLOOKUP(B15407, finance_assumptions!A:B, 2, FALSE)</f>
        <v>0</v>
      </c>
      <c r="E15407">
        <f t="shared" si="720"/>
        <v>0</v>
      </c>
      <c r="F15407">
        <f t="shared" si="721"/>
        <v>0</v>
      </c>
      <c r="G15407">
        <f t="shared" si="722"/>
        <v>0</v>
      </c>
    </row>
    <row r="15408" spans="1:7" x14ac:dyDescent="0.35">
      <c r="A15408" s="1">
        <f>fact_sales_daily_final!A15408</f>
        <v>43773</v>
      </c>
      <c r="B15408" t="str">
        <f>fact_sales_daily_final!E15408</f>
        <v>R03</v>
      </c>
      <c r="C15408">
        <f>fact_sales_daily_final!F15408</f>
        <v>7</v>
      </c>
      <c r="D15408">
        <f>C15408 * VLOOKUP(B15408, finance_assumptions!A:B, 2, FALSE)</f>
        <v>7</v>
      </c>
      <c r="E15408">
        <f t="shared" si="720"/>
        <v>5.25</v>
      </c>
      <c r="F15408">
        <f t="shared" si="721"/>
        <v>1.75</v>
      </c>
      <c r="G15408">
        <f t="shared" si="722"/>
        <v>0.25</v>
      </c>
    </row>
    <row r="15409" spans="1:7" x14ac:dyDescent="0.35">
      <c r="A15409" s="1">
        <f>fact_sales_daily_final!A15409</f>
        <v>43773</v>
      </c>
      <c r="B15409" t="str">
        <f>fact_sales_daily_final!E15409</f>
        <v>R06</v>
      </c>
      <c r="C15409">
        <f>fact_sales_daily_final!F15409</f>
        <v>8</v>
      </c>
      <c r="D15409">
        <f>C15409 * VLOOKUP(B15409, finance_assumptions!A:B, 2, FALSE)</f>
        <v>8</v>
      </c>
      <c r="E15409">
        <f t="shared" si="720"/>
        <v>6</v>
      </c>
      <c r="F15409">
        <f t="shared" si="721"/>
        <v>2</v>
      </c>
      <c r="G15409">
        <f t="shared" si="722"/>
        <v>0.25</v>
      </c>
    </row>
    <row r="15410" spans="1:7" x14ac:dyDescent="0.35">
      <c r="A15410" s="1">
        <f>fact_sales_daily_final!A15410</f>
        <v>43803</v>
      </c>
      <c r="B15410" t="str">
        <f>fact_sales_daily_final!E15410</f>
        <v>M01AB</v>
      </c>
      <c r="C15410">
        <f>fact_sales_daily_final!F15410</f>
        <v>4.33</v>
      </c>
      <c r="D15410">
        <f>C15410 * VLOOKUP(B15410, finance_assumptions!A:B, 2, FALSE)</f>
        <v>4.33</v>
      </c>
      <c r="E15410">
        <f t="shared" si="720"/>
        <v>3.2475000000000001</v>
      </c>
      <c r="F15410">
        <f t="shared" si="721"/>
        <v>1.0825</v>
      </c>
      <c r="G15410">
        <f t="shared" si="722"/>
        <v>0.25</v>
      </c>
    </row>
    <row r="15411" spans="1:7" x14ac:dyDescent="0.35">
      <c r="A15411" s="1">
        <f>fact_sales_daily_final!A15411</f>
        <v>43803</v>
      </c>
      <c r="B15411" t="str">
        <f>fact_sales_daily_final!E15411</f>
        <v>M01AE</v>
      </c>
      <c r="C15411">
        <f>fact_sales_daily_final!F15411</f>
        <v>4.3730000000000002</v>
      </c>
      <c r="D15411">
        <f>C15411 * VLOOKUP(B15411, finance_assumptions!A:B, 2, FALSE)</f>
        <v>4.3730000000000002</v>
      </c>
      <c r="E15411">
        <f t="shared" si="720"/>
        <v>3.2797499999999999</v>
      </c>
      <c r="F15411">
        <f t="shared" si="721"/>
        <v>1.0932500000000003</v>
      </c>
      <c r="G15411">
        <f t="shared" si="722"/>
        <v>0.25000000000000006</v>
      </c>
    </row>
    <row r="15412" spans="1:7" x14ac:dyDescent="0.35">
      <c r="A15412" s="1">
        <f>fact_sales_daily_final!A15412</f>
        <v>43803</v>
      </c>
      <c r="B15412" t="str">
        <f>fact_sales_daily_final!E15412</f>
        <v>N02BA</v>
      </c>
      <c r="C15412">
        <f>fact_sales_daily_final!F15412</f>
        <v>4.0999999999999996</v>
      </c>
      <c r="D15412">
        <f>C15412 * VLOOKUP(B15412, finance_assumptions!A:B, 2, FALSE)</f>
        <v>4.0999999999999996</v>
      </c>
      <c r="E15412">
        <f t="shared" si="720"/>
        <v>3.0749999999999997</v>
      </c>
      <c r="F15412">
        <f t="shared" si="721"/>
        <v>1.0249999999999999</v>
      </c>
      <c r="G15412">
        <f t="shared" si="722"/>
        <v>0.25</v>
      </c>
    </row>
    <row r="15413" spans="1:7" x14ac:dyDescent="0.35">
      <c r="A15413" s="1">
        <f>fact_sales_daily_final!A15413</f>
        <v>43803</v>
      </c>
      <c r="B15413" t="str">
        <f>fact_sales_daily_final!E15413</f>
        <v>N02BE</v>
      </c>
      <c r="C15413">
        <f>fact_sales_daily_final!F15413</f>
        <v>16.600000000000001</v>
      </c>
      <c r="D15413">
        <f>C15413 * VLOOKUP(B15413, finance_assumptions!A:B, 2, FALSE)</f>
        <v>16.600000000000001</v>
      </c>
      <c r="E15413">
        <f t="shared" si="720"/>
        <v>12.450000000000001</v>
      </c>
      <c r="F15413">
        <f t="shared" si="721"/>
        <v>4.1500000000000004</v>
      </c>
      <c r="G15413">
        <f t="shared" si="722"/>
        <v>0.25</v>
      </c>
    </row>
    <row r="15414" spans="1:7" x14ac:dyDescent="0.35">
      <c r="A15414" s="1">
        <f>fact_sales_daily_final!A15414</f>
        <v>43803</v>
      </c>
      <c r="B15414" t="str">
        <f>fact_sales_daily_final!E15414</f>
        <v>N05B</v>
      </c>
      <c r="C15414">
        <f>fact_sales_daily_final!F15414</f>
        <v>16</v>
      </c>
      <c r="D15414">
        <f>C15414 * VLOOKUP(B15414, finance_assumptions!A:B, 2, FALSE)</f>
        <v>16</v>
      </c>
      <c r="E15414">
        <f t="shared" si="720"/>
        <v>12</v>
      </c>
      <c r="F15414">
        <f t="shared" si="721"/>
        <v>4</v>
      </c>
      <c r="G15414">
        <f t="shared" si="722"/>
        <v>0.25</v>
      </c>
    </row>
    <row r="15415" spans="1:7" x14ac:dyDescent="0.35">
      <c r="A15415" s="1">
        <f>fact_sales_daily_final!A15415</f>
        <v>43803</v>
      </c>
      <c r="B15415" t="str">
        <f>fact_sales_daily_final!E15415</f>
        <v>N05C</v>
      </c>
      <c r="C15415">
        <f>fact_sales_daily_final!F15415</f>
        <v>0</v>
      </c>
      <c r="D15415">
        <f>C15415 * VLOOKUP(B15415, finance_assumptions!A:B, 2, FALSE)</f>
        <v>0</v>
      </c>
      <c r="E15415">
        <f t="shared" si="720"/>
        <v>0</v>
      </c>
      <c r="F15415">
        <f t="shared" si="721"/>
        <v>0</v>
      </c>
      <c r="G15415">
        <f t="shared" si="722"/>
        <v>0</v>
      </c>
    </row>
    <row r="15416" spans="1:7" x14ac:dyDescent="0.35">
      <c r="A15416" s="1">
        <f>fact_sales_daily_final!A15416</f>
        <v>43803</v>
      </c>
      <c r="B15416" t="str">
        <f>fact_sales_daily_final!E15416</f>
        <v>R03</v>
      </c>
      <c r="C15416">
        <f>fact_sales_daily_final!F15416</f>
        <v>6</v>
      </c>
      <c r="D15416">
        <f>C15416 * VLOOKUP(B15416, finance_assumptions!A:B, 2, FALSE)</f>
        <v>6</v>
      </c>
      <c r="E15416">
        <f t="shared" si="720"/>
        <v>4.5</v>
      </c>
      <c r="F15416">
        <f t="shared" si="721"/>
        <v>1.5</v>
      </c>
      <c r="G15416">
        <f t="shared" si="722"/>
        <v>0.25</v>
      </c>
    </row>
    <row r="15417" spans="1:7" x14ac:dyDescent="0.35">
      <c r="A15417" s="1">
        <f>fact_sales_daily_final!A15417</f>
        <v>43803</v>
      </c>
      <c r="B15417" t="str">
        <f>fact_sales_daily_final!E15417</f>
        <v>R06</v>
      </c>
      <c r="C15417">
        <f>fact_sales_daily_final!F15417</f>
        <v>7</v>
      </c>
      <c r="D15417">
        <f>C15417 * VLOOKUP(B15417, finance_assumptions!A:B, 2, FALSE)</f>
        <v>7</v>
      </c>
      <c r="E15417">
        <f t="shared" si="720"/>
        <v>5.25</v>
      </c>
      <c r="F15417">
        <f t="shared" si="721"/>
        <v>1.75</v>
      </c>
      <c r="G15417">
        <f t="shared" si="722"/>
        <v>0.25</v>
      </c>
    </row>
    <row r="15418" spans="1:7" x14ac:dyDescent="0.35">
      <c r="A15418" s="1" t="str">
        <f>fact_sales_daily_final!A15418</f>
        <v>4/13/2019</v>
      </c>
      <c r="B15418" t="str">
        <f>fact_sales_daily_final!E15418</f>
        <v>M01AB</v>
      </c>
      <c r="C15418">
        <f>fact_sales_daily_final!F15418</f>
        <v>4.5</v>
      </c>
      <c r="D15418">
        <f>C15418 * VLOOKUP(B15418, finance_assumptions!A:B, 2, FALSE)</f>
        <v>4.5</v>
      </c>
      <c r="E15418">
        <f t="shared" si="720"/>
        <v>3.375</v>
      </c>
      <c r="F15418">
        <f t="shared" si="721"/>
        <v>1.125</v>
      </c>
      <c r="G15418">
        <f t="shared" si="722"/>
        <v>0.25</v>
      </c>
    </row>
    <row r="15419" spans="1:7" x14ac:dyDescent="0.35">
      <c r="A15419" s="1" t="str">
        <f>fact_sales_daily_final!A15419</f>
        <v>4/13/2019</v>
      </c>
      <c r="B15419" t="str">
        <f>fact_sales_daily_final!E15419</f>
        <v>M01AE</v>
      </c>
      <c r="C15419">
        <f>fact_sales_daily_final!F15419</f>
        <v>4.1340000000000003</v>
      </c>
      <c r="D15419">
        <f>C15419 * VLOOKUP(B15419, finance_assumptions!A:B, 2, FALSE)</f>
        <v>4.1340000000000003</v>
      </c>
      <c r="E15419">
        <f t="shared" si="720"/>
        <v>3.1005000000000003</v>
      </c>
      <c r="F15419">
        <f t="shared" si="721"/>
        <v>1.0335000000000001</v>
      </c>
      <c r="G15419">
        <f t="shared" si="722"/>
        <v>0.25</v>
      </c>
    </row>
    <row r="15420" spans="1:7" x14ac:dyDescent="0.35">
      <c r="A15420" s="1" t="str">
        <f>fact_sales_daily_final!A15420</f>
        <v>4/13/2019</v>
      </c>
      <c r="B15420" t="str">
        <f>fact_sales_daily_final!E15420</f>
        <v>N02BA</v>
      </c>
      <c r="C15420">
        <f>fact_sales_daily_final!F15420</f>
        <v>1.1000000000000001</v>
      </c>
      <c r="D15420">
        <f>C15420 * VLOOKUP(B15420, finance_assumptions!A:B, 2, FALSE)</f>
        <v>1.1000000000000001</v>
      </c>
      <c r="E15420">
        <f t="shared" si="720"/>
        <v>0.82500000000000007</v>
      </c>
      <c r="F15420">
        <f t="shared" si="721"/>
        <v>0.27500000000000002</v>
      </c>
      <c r="G15420">
        <f t="shared" si="722"/>
        <v>0.25</v>
      </c>
    </row>
    <row r="15421" spans="1:7" x14ac:dyDescent="0.35">
      <c r="A15421" s="1" t="str">
        <f>fact_sales_daily_final!A15421</f>
        <v>4/13/2019</v>
      </c>
      <c r="B15421" t="str">
        <f>fact_sales_daily_final!E15421</f>
        <v>N02BE</v>
      </c>
      <c r="C15421">
        <f>fact_sales_daily_final!F15421</f>
        <v>14</v>
      </c>
      <c r="D15421">
        <f>C15421 * VLOOKUP(B15421, finance_assumptions!A:B, 2, FALSE)</f>
        <v>14</v>
      </c>
      <c r="E15421">
        <f t="shared" si="720"/>
        <v>10.5</v>
      </c>
      <c r="F15421">
        <f t="shared" si="721"/>
        <v>3.5</v>
      </c>
      <c r="G15421">
        <f t="shared" si="722"/>
        <v>0.25</v>
      </c>
    </row>
    <row r="15422" spans="1:7" x14ac:dyDescent="0.35">
      <c r="A15422" s="1" t="str">
        <f>fact_sales_daily_final!A15422</f>
        <v>4/13/2019</v>
      </c>
      <c r="B15422" t="str">
        <f>fact_sales_daily_final!E15422</f>
        <v>N05B</v>
      </c>
      <c r="C15422">
        <f>fact_sales_daily_final!F15422</f>
        <v>4</v>
      </c>
      <c r="D15422">
        <f>C15422 * VLOOKUP(B15422, finance_assumptions!A:B, 2, FALSE)</f>
        <v>4</v>
      </c>
      <c r="E15422">
        <f t="shared" si="720"/>
        <v>3</v>
      </c>
      <c r="F15422">
        <f t="shared" si="721"/>
        <v>1</v>
      </c>
      <c r="G15422">
        <f t="shared" si="722"/>
        <v>0.25</v>
      </c>
    </row>
    <row r="15423" spans="1:7" x14ac:dyDescent="0.35">
      <c r="A15423" s="1" t="str">
        <f>fact_sales_daily_final!A15423</f>
        <v>4/13/2019</v>
      </c>
      <c r="B15423" t="str">
        <f>fact_sales_daily_final!E15423</f>
        <v>N05C</v>
      </c>
      <c r="C15423">
        <f>fact_sales_daily_final!F15423</f>
        <v>0</v>
      </c>
      <c r="D15423">
        <f>C15423 * VLOOKUP(B15423, finance_assumptions!A:B, 2, FALSE)</f>
        <v>0</v>
      </c>
      <c r="E15423">
        <f t="shared" si="720"/>
        <v>0</v>
      </c>
      <c r="F15423">
        <f t="shared" si="721"/>
        <v>0</v>
      </c>
      <c r="G15423">
        <f t="shared" si="722"/>
        <v>0</v>
      </c>
    </row>
    <row r="15424" spans="1:7" x14ac:dyDescent="0.35">
      <c r="A15424" s="1" t="str">
        <f>fact_sales_daily_final!A15424</f>
        <v>4/13/2019</v>
      </c>
      <c r="B15424" t="str">
        <f>fact_sales_daily_final!E15424</f>
        <v>R03</v>
      </c>
      <c r="C15424">
        <f>fact_sales_daily_final!F15424</f>
        <v>6</v>
      </c>
      <c r="D15424">
        <f>C15424 * VLOOKUP(B15424, finance_assumptions!A:B, 2, FALSE)</f>
        <v>6</v>
      </c>
      <c r="E15424">
        <f t="shared" si="720"/>
        <v>4.5</v>
      </c>
      <c r="F15424">
        <f t="shared" si="721"/>
        <v>1.5</v>
      </c>
      <c r="G15424">
        <f t="shared" si="722"/>
        <v>0.25</v>
      </c>
    </row>
    <row r="15425" spans="1:7" x14ac:dyDescent="0.35">
      <c r="A15425" s="1" t="str">
        <f>fact_sales_daily_final!A15425</f>
        <v>4/13/2019</v>
      </c>
      <c r="B15425" t="str">
        <f>fact_sales_daily_final!E15425</f>
        <v>R06</v>
      </c>
      <c r="C15425">
        <f>fact_sales_daily_final!F15425</f>
        <v>4</v>
      </c>
      <c r="D15425">
        <f>C15425 * VLOOKUP(B15425, finance_assumptions!A:B, 2, FALSE)</f>
        <v>4</v>
      </c>
      <c r="E15425">
        <f t="shared" si="720"/>
        <v>3</v>
      </c>
      <c r="F15425">
        <f t="shared" si="721"/>
        <v>1</v>
      </c>
      <c r="G15425">
        <f t="shared" si="722"/>
        <v>0.25</v>
      </c>
    </row>
    <row r="15426" spans="1:7" x14ac:dyDescent="0.35">
      <c r="A15426" s="1" t="str">
        <f>fact_sales_daily_final!A15426</f>
        <v>4/14/2019</v>
      </c>
      <c r="B15426" t="str">
        <f>fact_sales_daily_final!E15426</f>
        <v>M01AB</v>
      </c>
      <c r="C15426">
        <f>fact_sales_daily_final!F15426</f>
        <v>4</v>
      </c>
      <c r="D15426">
        <f>C15426 * VLOOKUP(B15426, finance_assumptions!A:B, 2, FALSE)</f>
        <v>4</v>
      </c>
      <c r="E15426">
        <f t="shared" si="720"/>
        <v>3</v>
      </c>
      <c r="F15426">
        <f t="shared" si="721"/>
        <v>1</v>
      </c>
      <c r="G15426">
        <f t="shared" si="722"/>
        <v>0.25</v>
      </c>
    </row>
    <row r="15427" spans="1:7" x14ac:dyDescent="0.35">
      <c r="A15427" s="1" t="str">
        <f>fact_sales_daily_final!A15427</f>
        <v>4/14/2019</v>
      </c>
      <c r="B15427" t="str">
        <f>fact_sales_daily_final!E15427</f>
        <v>M01AE</v>
      </c>
      <c r="C15427">
        <f>fact_sales_daily_final!F15427</f>
        <v>4.4059999999999997</v>
      </c>
      <c r="D15427">
        <f>C15427 * VLOOKUP(B15427, finance_assumptions!A:B, 2, FALSE)</f>
        <v>4.4059999999999997</v>
      </c>
      <c r="E15427">
        <f t="shared" ref="E15427:E15490" si="723">D15427 * 0.75</f>
        <v>3.3045</v>
      </c>
      <c r="F15427">
        <f t="shared" ref="F15427:F15490" si="724">D15427 - E15427</f>
        <v>1.1014999999999997</v>
      </c>
      <c r="G15427">
        <f t="shared" ref="G15427:G15490" si="725">IF(D15427=0, 0, F15427/D15427)</f>
        <v>0.24999999999999994</v>
      </c>
    </row>
    <row r="15428" spans="1:7" x14ac:dyDescent="0.35">
      <c r="A15428" s="1" t="str">
        <f>fact_sales_daily_final!A15428</f>
        <v>4/14/2019</v>
      </c>
      <c r="B15428" t="str">
        <f>fact_sales_daily_final!E15428</f>
        <v>N02BA</v>
      </c>
      <c r="C15428">
        <f>fact_sales_daily_final!F15428</f>
        <v>1</v>
      </c>
      <c r="D15428">
        <f>C15428 * VLOOKUP(B15428, finance_assumptions!A:B, 2, FALSE)</f>
        <v>1</v>
      </c>
      <c r="E15428">
        <f t="shared" si="723"/>
        <v>0.75</v>
      </c>
      <c r="F15428">
        <f t="shared" si="724"/>
        <v>0.25</v>
      </c>
      <c r="G15428">
        <f t="shared" si="725"/>
        <v>0.25</v>
      </c>
    </row>
    <row r="15429" spans="1:7" x14ac:dyDescent="0.35">
      <c r="A15429" s="1" t="str">
        <f>fact_sales_daily_final!A15429</f>
        <v>4/14/2019</v>
      </c>
      <c r="B15429" t="str">
        <f>fact_sales_daily_final!E15429</f>
        <v>N02BE</v>
      </c>
      <c r="C15429">
        <f>fact_sales_daily_final!F15429</f>
        <v>23</v>
      </c>
      <c r="D15429">
        <f>C15429 * VLOOKUP(B15429, finance_assumptions!A:B, 2, FALSE)</f>
        <v>23</v>
      </c>
      <c r="E15429">
        <f t="shared" si="723"/>
        <v>17.25</v>
      </c>
      <c r="F15429">
        <f t="shared" si="724"/>
        <v>5.75</v>
      </c>
      <c r="G15429">
        <f t="shared" si="725"/>
        <v>0.25</v>
      </c>
    </row>
    <row r="15430" spans="1:7" x14ac:dyDescent="0.35">
      <c r="A15430" s="1" t="str">
        <f>fact_sales_daily_final!A15430</f>
        <v>4/14/2019</v>
      </c>
      <c r="B15430" t="str">
        <f>fact_sales_daily_final!E15430</f>
        <v>N05B</v>
      </c>
      <c r="C15430">
        <f>fact_sales_daily_final!F15430</f>
        <v>3</v>
      </c>
      <c r="D15430">
        <f>C15430 * VLOOKUP(B15430, finance_assumptions!A:B, 2, FALSE)</f>
        <v>3</v>
      </c>
      <c r="E15430">
        <f t="shared" si="723"/>
        <v>2.25</v>
      </c>
      <c r="F15430">
        <f t="shared" si="724"/>
        <v>0.75</v>
      </c>
      <c r="G15430">
        <f t="shared" si="725"/>
        <v>0.25</v>
      </c>
    </row>
    <row r="15431" spans="1:7" x14ac:dyDescent="0.35">
      <c r="A15431" s="1" t="str">
        <f>fact_sales_daily_final!A15431</f>
        <v>4/14/2019</v>
      </c>
      <c r="B15431" t="str">
        <f>fact_sales_daily_final!E15431</f>
        <v>N05C</v>
      </c>
      <c r="C15431">
        <f>fact_sales_daily_final!F15431</f>
        <v>1</v>
      </c>
      <c r="D15431">
        <f>C15431 * VLOOKUP(B15431, finance_assumptions!A:B, 2, FALSE)</f>
        <v>1</v>
      </c>
      <c r="E15431">
        <f t="shared" si="723"/>
        <v>0.75</v>
      </c>
      <c r="F15431">
        <f t="shared" si="724"/>
        <v>0.25</v>
      </c>
      <c r="G15431">
        <f t="shared" si="725"/>
        <v>0.25</v>
      </c>
    </row>
    <row r="15432" spans="1:7" x14ac:dyDescent="0.35">
      <c r="A15432" s="1" t="str">
        <f>fact_sales_daily_final!A15432</f>
        <v>4/14/2019</v>
      </c>
      <c r="B15432" t="str">
        <f>fact_sales_daily_final!E15432</f>
        <v>R03</v>
      </c>
      <c r="C15432">
        <f>fact_sales_daily_final!F15432</f>
        <v>7</v>
      </c>
      <c r="D15432">
        <f>C15432 * VLOOKUP(B15432, finance_assumptions!A:B, 2, FALSE)</f>
        <v>7</v>
      </c>
      <c r="E15432">
        <f t="shared" si="723"/>
        <v>5.25</v>
      </c>
      <c r="F15432">
        <f t="shared" si="724"/>
        <v>1.75</v>
      </c>
      <c r="G15432">
        <f t="shared" si="725"/>
        <v>0.25</v>
      </c>
    </row>
    <row r="15433" spans="1:7" x14ac:dyDescent="0.35">
      <c r="A15433" s="1" t="str">
        <f>fact_sales_daily_final!A15433</f>
        <v>4/14/2019</v>
      </c>
      <c r="B15433" t="str">
        <f>fact_sales_daily_final!E15433</f>
        <v>R06</v>
      </c>
      <c r="C15433">
        <f>fact_sales_daily_final!F15433</f>
        <v>5.5</v>
      </c>
      <c r="D15433">
        <f>C15433 * VLOOKUP(B15433, finance_assumptions!A:B, 2, FALSE)</f>
        <v>5.5</v>
      </c>
      <c r="E15433">
        <f t="shared" si="723"/>
        <v>4.125</v>
      </c>
      <c r="F15433">
        <f t="shared" si="724"/>
        <v>1.375</v>
      </c>
      <c r="G15433">
        <f t="shared" si="725"/>
        <v>0.25</v>
      </c>
    </row>
    <row r="15434" spans="1:7" x14ac:dyDescent="0.35">
      <c r="A15434" s="1" t="str">
        <f>fact_sales_daily_final!A15434</f>
        <v>4/15/2019</v>
      </c>
      <c r="B15434" t="str">
        <f>fact_sales_daily_final!E15434</f>
        <v>M01AB</v>
      </c>
      <c r="C15434">
        <f>fact_sales_daily_final!F15434</f>
        <v>4.66</v>
      </c>
      <c r="D15434">
        <f>C15434 * VLOOKUP(B15434, finance_assumptions!A:B, 2, FALSE)</f>
        <v>4.66</v>
      </c>
      <c r="E15434">
        <f t="shared" si="723"/>
        <v>3.4950000000000001</v>
      </c>
      <c r="F15434">
        <f t="shared" si="724"/>
        <v>1.165</v>
      </c>
      <c r="G15434">
        <f t="shared" si="725"/>
        <v>0.25</v>
      </c>
    </row>
    <row r="15435" spans="1:7" x14ac:dyDescent="0.35">
      <c r="A15435" s="1" t="str">
        <f>fact_sales_daily_final!A15435</f>
        <v>4/15/2019</v>
      </c>
      <c r="B15435" t="str">
        <f>fact_sales_daily_final!E15435</f>
        <v>M01AE</v>
      </c>
      <c r="C15435">
        <f>fact_sales_daily_final!F15435</f>
        <v>6</v>
      </c>
      <c r="D15435">
        <f>C15435 * VLOOKUP(B15435, finance_assumptions!A:B, 2, FALSE)</f>
        <v>6</v>
      </c>
      <c r="E15435">
        <f t="shared" si="723"/>
        <v>4.5</v>
      </c>
      <c r="F15435">
        <f t="shared" si="724"/>
        <v>1.5</v>
      </c>
      <c r="G15435">
        <f t="shared" si="725"/>
        <v>0.25</v>
      </c>
    </row>
    <row r="15436" spans="1:7" x14ac:dyDescent="0.35">
      <c r="A15436" s="1" t="str">
        <f>fact_sales_daily_final!A15436</f>
        <v>4/15/2019</v>
      </c>
      <c r="B15436" t="str">
        <f>fact_sales_daily_final!E15436</f>
        <v>N02BA</v>
      </c>
      <c r="C15436">
        <f>fact_sales_daily_final!F15436</f>
        <v>5.3</v>
      </c>
      <c r="D15436">
        <f>C15436 * VLOOKUP(B15436, finance_assumptions!A:B, 2, FALSE)</f>
        <v>5.3</v>
      </c>
      <c r="E15436">
        <f t="shared" si="723"/>
        <v>3.9749999999999996</v>
      </c>
      <c r="F15436">
        <f t="shared" si="724"/>
        <v>1.3250000000000002</v>
      </c>
      <c r="G15436">
        <f t="shared" si="725"/>
        <v>0.25000000000000006</v>
      </c>
    </row>
    <row r="15437" spans="1:7" x14ac:dyDescent="0.35">
      <c r="A15437" s="1" t="str">
        <f>fact_sales_daily_final!A15437</f>
        <v>4/15/2019</v>
      </c>
      <c r="B15437" t="str">
        <f>fact_sales_daily_final!E15437</f>
        <v>N02BE</v>
      </c>
      <c r="C15437">
        <f>fact_sales_daily_final!F15437</f>
        <v>8.8000000000000007</v>
      </c>
      <c r="D15437">
        <f>C15437 * VLOOKUP(B15437, finance_assumptions!A:B, 2, FALSE)</f>
        <v>8.8000000000000007</v>
      </c>
      <c r="E15437">
        <f t="shared" si="723"/>
        <v>6.6000000000000005</v>
      </c>
      <c r="F15437">
        <f t="shared" si="724"/>
        <v>2.2000000000000002</v>
      </c>
      <c r="G15437">
        <f t="shared" si="725"/>
        <v>0.25</v>
      </c>
    </row>
    <row r="15438" spans="1:7" x14ac:dyDescent="0.35">
      <c r="A15438" s="1" t="str">
        <f>fact_sales_daily_final!A15438</f>
        <v>4/15/2019</v>
      </c>
      <c r="B15438" t="str">
        <f>fact_sales_daily_final!E15438</f>
        <v>N05B</v>
      </c>
      <c r="C15438">
        <f>fact_sales_daily_final!F15438</f>
        <v>17</v>
      </c>
      <c r="D15438">
        <f>C15438 * VLOOKUP(B15438, finance_assumptions!A:B, 2, FALSE)</f>
        <v>17</v>
      </c>
      <c r="E15438">
        <f t="shared" si="723"/>
        <v>12.75</v>
      </c>
      <c r="F15438">
        <f t="shared" si="724"/>
        <v>4.25</v>
      </c>
      <c r="G15438">
        <f t="shared" si="725"/>
        <v>0.25</v>
      </c>
    </row>
    <row r="15439" spans="1:7" x14ac:dyDescent="0.35">
      <c r="A15439" s="1" t="str">
        <f>fact_sales_daily_final!A15439</f>
        <v>4/15/2019</v>
      </c>
      <c r="B15439" t="str">
        <f>fact_sales_daily_final!E15439</f>
        <v>N05C</v>
      </c>
      <c r="C15439">
        <f>fact_sales_daily_final!F15439</f>
        <v>2</v>
      </c>
      <c r="D15439">
        <f>C15439 * VLOOKUP(B15439, finance_assumptions!A:B, 2, FALSE)</f>
        <v>2</v>
      </c>
      <c r="E15439">
        <f t="shared" si="723"/>
        <v>1.5</v>
      </c>
      <c r="F15439">
        <f t="shared" si="724"/>
        <v>0.5</v>
      </c>
      <c r="G15439">
        <f t="shared" si="725"/>
        <v>0.25</v>
      </c>
    </row>
    <row r="15440" spans="1:7" x14ac:dyDescent="0.35">
      <c r="A15440" s="1" t="str">
        <f>fact_sales_daily_final!A15440</f>
        <v>4/15/2019</v>
      </c>
      <c r="B15440" t="str">
        <f>fact_sales_daily_final!E15440</f>
        <v>R03</v>
      </c>
      <c r="C15440">
        <f>fact_sales_daily_final!F15440</f>
        <v>3</v>
      </c>
      <c r="D15440">
        <f>C15440 * VLOOKUP(B15440, finance_assumptions!A:B, 2, FALSE)</f>
        <v>3</v>
      </c>
      <c r="E15440">
        <f t="shared" si="723"/>
        <v>2.25</v>
      </c>
      <c r="F15440">
        <f t="shared" si="724"/>
        <v>0.75</v>
      </c>
      <c r="G15440">
        <f t="shared" si="725"/>
        <v>0.25</v>
      </c>
    </row>
    <row r="15441" spans="1:7" x14ac:dyDescent="0.35">
      <c r="A15441" s="1" t="str">
        <f>fact_sales_daily_final!A15441</f>
        <v>4/15/2019</v>
      </c>
      <c r="B15441" t="str">
        <f>fact_sales_daily_final!E15441</f>
        <v>R06</v>
      </c>
      <c r="C15441">
        <f>fact_sales_daily_final!F15441</f>
        <v>5</v>
      </c>
      <c r="D15441">
        <f>C15441 * VLOOKUP(B15441, finance_assumptions!A:B, 2, FALSE)</f>
        <v>5</v>
      </c>
      <c r="E15441">
        <f t="shared" si="723"/>
        <v>3.75</v>
      </c>
      <c r="F15441">
        <f t="shared" si="724"/>
        <v>1.25</v>
      </c>
      <c r="G15441">
        <f t="shared" si="725"/>
        <v>0.25</v>
      </c>
    </row>
    <row r="15442" spans="1:7" x14ac:dyDescent="0.35">
      <c r="A15442" s="1" t="str">
        <f>fact_sales_daily_final!A15442</f>
        <v>4/16/2019</v>
      </c>
      <c r="B15442" t="str">
        <f>fact_sales_daily_final!E15442</f>
        <v>M01AB</v>
      </c>
      <c r="C15442">
        <f>fact_sales_daily_final!F15442</f>
        <v>2</v>
      </c>
      <c r="D15442">
        <f>C15442 * VLOOKUP(B15442, finance_assumptions!A:B, 2, FALSE)</f>
        <v>2</v>
      </c>
      <c r="E15442">
        <f t="shared" si="723"/>
        <v>1.5</v>
      </c>
      <c r="F15442">
        <f t="shared" si="724"/>
        <v>0.5</v>
      </c>
      <c r="G15442">
        <f t="shared" si="725"/>
        <v>0.25</v>
      </c>
    </row>
    <row r="15443" spans="1:7" x14ac:dyDescent="0.35">
      <c r="A15443" s="1" t="str">
        <f>fact_sales_daily_final!A15443</f>
        <v>4/16/2019</v>
      </c>
      <c r="B15443" t="str">
        <f>fact_sales_daily_final!E15443</f>
        <v>M01AE</v>
      </c>
      <c r="C15443">
        <f>fact_sales_daily_final!F15443</f>
        <v>2.67</v>
      </c>
      <c r="D15443">
        <f>C15443 * VLOOKUP(B15443, finance_assumptions!A:B, 2, FALSE)</f>
        <v>2.67</v>
      </c>
      <c r="E15443">
        <f t="shared" si="723"/>
        <v>2.0024999999999999</v>
      </c>
      <c r="F15443">
        <f t="shared" si="724"/>
        <v>0.66749999999999998</v>
      </c>
      <c r="G15443">
        <f t="shared" si="725"/>
        <v>0.25</v>
      </c>
    </row>
    <row r="15444" spans="1:7" x14ac:dyDescent="0.35">
      <c r="A15444" s="1" t="str">
        <f>fact_sales_daily_final!A15444</f>
        <v>4/16/2019</v>
      </c>
      <c r="B15444" t="str">
        <f>fact_sales_daily_final!E15444</f>
        <v>N02BA</v>
      </c>
      <c r="C15444">
        <f>fact_sales_daily_final!F15444</f>
        <v>2</v>
      </c>
      <c r="D15444">
        <f>C15444 * VLOOKUP(B15444, finance_assumptions!A:B, 2, FALSE)</f>
        <v>2</v>
      </c>
      <c r="E15444">
        <f t="shared" si="723"/>
        <v>1.5</v>
      </c>
      <c r="F15444">
        <f t="shared" si="724"/>
        <v>0.5</v>
      </c>
      <c r="G15444">
        <f t="shared" si="725"/>
        <v>0.25</v>
      </c>
    </row>
    <row r="15445" spans="1:7" x14ac:dyDescent="0.35">
      <c r="A15445" s="1" t="str">
        <f>fact_sales_daily_final!A15445</f>
        <v>4/16/2019</v>
      </c>
      <c r="B15445" t="str">
        <f>fact_sales_daily_final!E15445</f>
        <v>N02BE</v>
      </c>
      <c r="C15445">
        <f>fact_sales_daily_final!F15445</f>
        <v>27.2</v>
      </c>
      <c r="D15445">
        <f>C15445 * VLOOKUP(B15445, finance_assumptions!A:B, 2, FALSE)</f>
        <v>27.2</v>
      </c>
      <c r="E15445">
        <f t="shared" si="723"/>
        <v>20.399999999999999</v>
      </c>
      <c r="F15445">
        <f t="shared" si="724"/>
        <v>6.8000000000000007</v>
      </c>
      <c r="G15445">
        <f t="shared" si="725"/>
        <v>0.25000000000000006</v>
      </c>
    </row>
    <row r="15446" spans="1:7" x14ac:dyDescent="0.35">
      <c r="A15446" s="1" t="str">
        <f>fact_sales_daily_final!A15446</f>
        <v>4/16/2019</v>
      </c>
      <c r="B15446" t="str">
        <f>fact_sales_daily_final!E15446</f>
        <v>N05B</v>
      </c>
      <c r="C15446">
        <f>fact_sales_daily_final!F15446</f>
        <v>12</v>
      </c>
      <c r="D15446">
        <f>C15446 * VLOOKUP(B15446, finance_assumptions!A:B, 2, FALSE)</f>
        <v>12</v>
      </c>
      <c r="E15446">
        <f t="shared" si="723"/>
        <v>9</v>
      </c>
      <c r="F15446">
        <f t="shared" si="724"/>
        <v>3</v>
      </c>
      <c r="G15446">
        <f t="shared" si="725"/>
        <v>0.25</v>
      </c>
    </row>
    <row r="15447" spans="1:7" x14ac:dyDescent="0.35">
      <c r="A15447" s="1" t="str">
        <f>fact_sales_daily_final!A15447</f>
        <v>4/16/2019</v>
      </c>
      <c r="B15447" t="str">
        <f>fact_sales_daily_final!E15447</f>
        <v>N05C</v>
      </c>
      <c r="C15447">
        <f>fact_sales_daily_final!F15447</f>
        <v>3</v>
      </c>
      <c r="D15447">
        <f>C15447 * VLOOKUP(B15447, finance_assumptions!A:B, 2, FALSE)</f>
        <v>3</v>
      </c>
      <c r="E15447">
        <f t="shared" si="723"/>
        <v>2.25</v>
      </c>
      <c r="F15447">
        <f t="shared" si="724"/>
        <v>0.75</v>
      </c>
      <c r="G15447">
        <f t="shared" si="725"/>
        <v>0.25</v>
      </c>
    </row>
    <row r="15448" spans="1:7" x14ac:dyDescent="0.35">
      <c r="A15448" s="1" t="str">
        <f>fact_sales_daily_final!A15448</f>
        <v>4/16/2019</v>
      </c>
      <c r="B15448" t="str">
        <f>fact_sales_daily_final!E15448</f>
        <v>R03</v>
      </c>
      <c r="C15448">
        <f>fact_sales_daily_final!F15448</f>
        <v>1</v>
      </c>
      <c r="D15448">
        <f>C15448 * VLOOKUP(B15448, finance_assumptions!A:B, 2, FALSE)</f>
        <v>1</v>
      </c>
      <c r="E15448">
        <f t="shared" si="723"/>
        <v>0.75</v>
      </c>
      <c r="F15448">
        <f t="shared" si="724"/>
        <v>0.25</v>
      </c>
      <c r="G15448">
        <f t="shared" si="725"/>
        <v>0.25</v>
      </c>
    </row>
    <row r="15449" spans="1:7" x14ac:dyDescent="0.35">
      <c r="A15449" s="1" t="str">
        <f>fact_sales_daily_final!A15449</f>
        <v>4/16/2019</v>
      </c>
      <c r="B15449" t="str">
        <f>fact_sales_daily_final!E15449</f>
        <v>R06</v>
      </c>
      <c r="C15449">
        <f>fact_sales_daily_final!F15449</f>
        <v>3</v>
      </c>
      <c r="D15449">
        <f>C15449 * VLOOKUP(B15449, finance_assumptions!A:B, 2, FALSE)</f>
        <v>3</v>
      </c>
      <c r="E15449">
        <f t="shared" si="723"/>
        <v>2.25</v>
      </c>
      <c r="F15449">
        <f t="shared" si="724"/>
        <v>0.75</v>
      </c>
      <c r="G15449">
        <f t="shared" si="725"/>
        <v>0.25</v>
      </c>
    </row>
    <row r="15450" spans="1:7" x14ac:dyDescent="0.35">
      <c r="A15450" s="1" t="str">
        <f>fact_sales_daily_final!A15450</f>
        <v>4/17/2019</v>
      </c>
      <c r="B15450" t="str">
        <f>fact_sales_daily_final!E15450</f>
        <v>M01AB</v>
      </c>
      <c r="C15450">
        <f>fact_sales_daily_final!F15450</f>
        <v>7</v>
      </c>
      <c r="D15450">
        <f>C15450 * VLOOKUP(B15450, finance_assumptions!A:B, 2, FALSE)</f>
        <v>7</v>
      </c>
      <c r="E15450">
        <f t="shared" si="723"/>
        <v>5.25</v>
      </c>
      <c r="F15450">
        <f t="shared" si="724"/>
        <v>1.75</v>
      </c>
      <c r="G15450">
        <f t="shared" si="725"/>
        <v>0.25</v>
      </c>
    </row>
    <row r="15451" spans="1:7" x14ac:dyDescent="0.35">
      <c r="A15451" s="1" t="str">
        <f>fact_sales_daily_final!A15451</f>
        <v>4/17/2019</v>
      </c>
      <c r="B15451" t="str">
        <f>fact_sales_daily_final!E15451</f>
        <v>M01AE</v>
      </c>
      <c r="C15451">
        <f>fact_sales_daily_final!F15451</f>
        <v>4</v>
      </c>
      <c r="D15451">
        <f>C15451 * VLOOKUP(B15451, finance_assumptions!A:B, 2, FALSE)</f>
        <v>4</v>
      </c>
      <c r="E15451">
        <f t="shared" si="723"/>
        <v>3</v>
      </c>
      <c r="F15451">
        <f t="shared" si="724"/>
        <v>1</v>
      </c>
      <c r="G15451">
        <f t="shared" si="725"/>
        <v>0.25</v>
      </c>
    </row>
    <row r="15452" spans="1:7" x14ac:dyDescent="0.35">
      <c r="A15452" s="1" t="str">
        <f>fact_sales_daily_final!A15452</f>
        <v>4/17/2019</v>
      </c>
      <c r="B15452" t="str">
        <f>fact_sales_daily_final!E15452</f>
        <v>N02BA</v>
      </c>
      <c r="C15452">
        <f>fact_sales_daily_final!F15452</f>
        <v>1.25</v>
      </c>
      <c r="D15452">
        <f>C15452 * VLOOKUP(B15452, finance_assumptions!A:B, 2, FALSE)</f>
        <v>1.25</v>
      </c>
      <c r="E15452">
        <f t="shared" si="723"/>
        <v>0.9375</v>
      </c>
      <c r="F15452">
        <f t="shared" si="724"/>
        <v>0.3125</v>
      </c>
      <c r="G15452">
        <f t="shared" si="725"/>
        <v>0.25</v>
      </c>
    </row>
    <row r="15453" spans="1:7" x14ac:dyDescent="0.35">
      <c r="A15453" s="1" t="str">
        <f>fact_sales_daily_final!A15453</f>
        <v>4/17/2019</v>
      </c>
      <c r="B15453" t="str">
        <f>fact_sales_daily_final!E15453</f>
        <v>N02BE</v>
      </c>
      <c r="C15453">
        <f>fact_sales_daily_final!F15453</f>
        <v>13.5</v>
      </c>
      <c r="D15453">
        <f>C15453 * VLOOKUP(B15453, finance_assumptions!A:B, 2, FALSE)</f>
        <v>13.5</v>
      </c>
      <c r="E15453">
        <f t="shared" si="723"/>
        <v>10.125</v>
      </c>
      <c r="F15453">
        <f t="shared" si="724"/>
        <v>3.375</v>
      </c>
      <c r="G15453">
        <f t="shared" si="725"/>
        <v>0.25</v>
      </c>
    </row>
    <row r="15454" spans="1:7" x14ac:dyDescent="0.35">
      <c r="A15454" s="1" t="str">
        <f>fact_sales_daily_final!A15454</f>
        <v>4/17/2019</v>
      </c>
      <c r="B15454" t="str">
        <f>fact_sales_daily_final!E15454</f>
        <v>N05B</v>
      </c>
      <c r="C15454">
        <f>fact_sales_daily_final!F15454</f>
        <v>11</v>
      </c>
      <c r="D15454">
        <f>C15454 * VLOOKUP(B15454, finance_assumptions!A:B, 2, FALSE)</f>
        <v>11</v>
      </c>
      <c r="E15454">
        <f t="shared" si="723"/>
        <v>8.25</v>
      </c>
      <c r="F15454">
        <f t="shared" si="724"/>
        <v>2.75</v>
      </c>
      <c r="G15454">
        <f t="shared" si="725"/>
        <v>0.25</v>
      </c>
    </row>
    <row r="15455" spans="1:7" x14ac:dyDescent="0.35">
      <c r="A15455" s="1" t="str">
        <f>fact_sales_daily_final!A15455</f>
        <v>4/17/2019</v>
      </c>
      <c r="B15455" t="str">
        <f>fact_sales_daily_final!E15455</f>
        <v>N05C</v>
      </c>
      <c r="C15455">
        <f>fact_sales_daily_final!F15455</f>
        <v>1</v>
      </c>
      <c r="D15455">
        <f>C15455 * VLOOKUP(B15455, finance_assumptions!A:B, 2, FALSE)</f>
        <v>1</v>
      </c>
      <c r="E15455">
        <f t="shared" si="723"/>
        <v>0.75</v>
      </c>
      <c r="F15455">
        <f t="shared" si="724"/>
        <v>0.25</v>
      </c>
      <c r="G15455">
        <f t="shared" si="725"/>
        <v>0.25</v>
      </c>
    </row>
    <row r="15456" spans="1:7" x14ac:dyDescent="0.35">
      <c r="A15456" s="1" t="str">
        <f>fact_sales_daily_final!A15456</f>
        <v>4/17/2019</v>
      </c>
      <c r="B15456" t="str">
        <f>fact_sales_daily_final!E15456</f>
        <v>R03</v>
      </c>
      <c r="C15456">
        <f>fact_sales_daily_final!F15456</f>
        <v>24</v>
      </c>
      <c r="D15456">
        <f>C15456 * VLOOKUP(B15456, finance_assumptions!A:B, 2, FALSE)</f>
        <v>24</v>
      </c>
      <c r="E15456">
        <f t="shared" si="723"/>
        <v>18</v>
      </c>
      <c r="F15456">
        <f t="shared" si="724"/>
        <v>6</v>
      </c>
      <c r="G15456">
        <f t="shared" si="725"/>
        <v>0.25</v>
      </c>
    </row>
    <row r="15457" spans="1:7" x14ac:dyDescent="0.35">
      <c r="A15457" s="1" t="str">
        <f>fact_sales_daily_final!A15457</f>
        <v>4/17/2019</v>
      </c>
      <c r="B15457" t="str">
        <f>fact_sales_daily_final!E15457</f>
        <v>R06</v>
      </c>
      <c r="C15457">
        <f>fact_sales_daily_final!F15457</f>
        <v>5</v>
      </c>
      <c r="D15457">
        <f>C15457 * VLOOKUP(B15457, finance_assumptions!A:B, 2, FALSE)</f>
        <v>5</v>
      </c>
      <c r="E15457">
        <f t="shared" si="723"/>
        <v>3.75</v>
      </c>
      <c r="F15457">
        <f t="shared" si="724"/>
        <v>1.25</v>
      </c>
      <c r="G15457">
        <f t="shared" si="725"/>
        <v>0.25</v>
      </c>
    </row>
    <row r="15458" spans="1:7" x14ac:dyDescent="0.35">
      <c r="A15458" s="1" t="str">
        <f>fact_sales_daily_final!A15458</f>
        <v>4/18/2019</v>
      </c>
      <c r="B15458" t="str">
        <f>fact_sales_daily_final!E15458</f>
        <v>M01AB</v>
      </c>
      <c r="C15458">
        <f>fact_sales_daily_final!F15458</f>
        <v>0</v>
      </c>
      <c r="D15458">
        <f>C15458 * VLOOKUP(B15458, finance_assumptions!A:B, 2, FALSE)</f>
        <v>0</v>
      </c>
      <c r="E15458">
        <f t="shared" si="723"/>
        <v>0</v>
      </c>
      <c r="F15458">
        <f t="shared" si="724"/>
        <v>0</v>
      </c>
      <c r="G15458">
        <f t="shared" si="725"/>
        <v>0</v>
      </c>
    </row>
    <row r="15459" spans="1:7" x14ac:dyDescent="0.35">
      <c r="A15459" s="1" t="str">
        <f>fact_sales_daily_final!A15459</f>
        <v>4/18/2019</v>
      </c>
      <c r="B15459" t="str">
        <f>fact_sales_daily_final!E15459</f>
        <v>M01AE</v>
      </c>
      <c r="C15459">
        <f>fact_sales_daily_final!F15459</f>
        <v>0</v>
      </c>
      <c r="D15459">
        <f>C15459 * VLOOKUP(B15459, finance_assumptions!A:B, 2, FALSE)</f>
        <v>0</v>
      </c>
      <c r="E15459">
        <f t="shared" si="723"/>
        <v>0</v>
      </c>
      <c r="F15459">
        <f t="shared" si="724"/>
        <v>0</v>
      </c>
      <c r="G15459">
        <f t="shared" si="725"/>
        <v>0</v>
      </c>
    </row>
    <row r="15460" spans="1:7" x14ac:dyDescent="0.35">
      <c r="A15460" s="1" t="str">
        <f>fact_sales_daily_final!A15460</f>
        <v>4/18/2019</v>
      </c>
      <c r="B15460" t="str">
        <f>fact_sales_daily_final!E15460</f>
        <v>N02BA</v>
      </c>
      <c r="C15460">
        <f>fact_sales_daily_final!F15460</f>
        <v>0</v>
      </c>
      <c r="D15460">
        <f>C15460 * VLOOKUP(B15460, finance_assumptions!A:B, 2, FALSE)</f>
        <v>0</v>
      </c>
      <c r="E15460">
        <f t="shared" si="723"/>
        <v>0</v>
      </c>
      <c r="F15460">
        <f t="shared" si="724"/>
        <v>0</v>
      </c>
      <c r="G15460">
        <f t="shared" si="725"/>
        <v>0</v>
      </c>
    </row>
    <row r="15461" spans="1:7" x14ac:dyDescent="0.35">
      <c r="A15461" s="1" t="str">
        <f>fact_sales_daily_final!A15461</f>
        <v>4/18/2019</v>
      </c>
      <c r="B15461" t="str">
        <f>fact_sales_daily_final!E15461</f>
        <v>N02BE</v>
      </c>
      <c r="C15461">
        <f>fact_sales_daily_final!F15461</f>
        <v>0</v>
      </c>
      <c r="D15461">
        <f>C15461 * VLOOKUP(B15461, finance_assumptions!A:B, 2, FALSE)</f>
        <v>0</v>
      </c>
      <c r="E15461">
        <f t="shared" si="723"/>
        <v>0</v>
      </c>
      <c r="F15461">
        <f t="shared" si="724"/>
        <v>0</v>
      </c>
      <c r="G15461">
        <f t="shared" si="725"/>
        <v>0</v>
      </c>
    </row>
    <row r="15462" spans="1:7" x14ac:dyDescent="0.35">
      <c r="A15462" s="1" t="str">
        <f>fact_sales_daily_final!A15462</f>
        <v>4/18/2019</v>
      </c>
      <c r="B15462" t="str">
        <f>fact_sales_daily_final!E15462</f>
        <v>N05B</v>
      </c>
      <c r="C15462">
        <f>fact_sales_daily_final!F15462</f>
        <v>0</v>
      </c>
      <c r="D15462">
        <f>C15462 * VLOOKUP(B15462, finance_assumptions!A:B, 2, FALSE)</f>
        <v>0</v>
      </c>
      <c r="E15462">
        <f t="shared" si="723"/>
        <v>0</v>
      </c>
      <c r="F15462">
        <f t="shared" si="724"/>
        <v>0</v>
      </c>
      <c r="G15462">
        <f t="shared" si="725"/>
        <v>0</v>
      </c>
    </row>
    <row r="15463" spans="1:7" x14ac:dyDescent="0.35">
      <c r="A15463" s="1" t="str">
        <f>fact_sales_daily_final!A15463</f>
        <v>4/18/2019</v>
      </c>
      <c r="B15463" t="str">
        <f>fact_sales_daily_final!E15463</f>
        <v>N05C</v>
      </c>
      <c r="C15463">
        <f>fact_sales_daily_final!F15463</f>
        <v>0</v>
      </c>
      <c r="D15463">
        <f>C15463 * VLOOKUP(B15463, finance_assumptions!A:B, 2, FALSE)</f>
        <v>0</v>
      </c>
      <c r="E15463">
        <f t="shared" si="723"/>
        <v>0</v>
      </c>
      <c r="F15463">
        <f t="shared" si="724"/>
        <v>0</v>
      </c>
      <c r="G15463">
        <f t="shared" si="725"/>
        <v>0</v>
      </c>
    </row>
    <row r="15464" spans="1:7" x14ac:dyDescent="0.35">
      <c r="A15464" s="1" t="str">
        <f>fact_sales_daily_final!A15464</f>
        <v>4/18/2019</v>
      </c>
      <c r="B15464" t="str">
        <f>fact_sales_daily_final!E15464</f>
        <v>R03</v>
      </c>
      <c r="C15464">
        <f>fact_sales_daily_final!F15464</f>
        <v>0</v>
      </c>
      <c r="D15464">
        <f>C15464 * VLOOKUP(B15464, finance_assumptions!A:B, 2, FALSE)</f>
        <v>0</v>
      </c>
      <c r="E15464">
        <f t="shared" si="723"/>
        <v>0</v>
      </c>
      <c r="F15464">
        <f t="shared" si="724"/>
        <v>0</v>
      </c>
      <c r="G15464">
        <f t="shared" si="725"/>
        <v>0</v>
      </c>
    </row>
    <row r="15465" spans="1:7" x14ac:dyDescent="0.35">
      <c r="A15465" s="1" t="str">
        <f>fact_sales_daily_final!A15465</f>
        <v>4/18/2019</v>
      </c>
      <c r="B15465" t="str">
        <f>fact_sales_daily_final!E15465</f>
        <v>R06</v>
      </c>
      <c r="C15465">
        <f>fact_sales_daily_final!F15465</f>
        <v>0</v>
      </c>
      <c r="D15465">
        <f>C15465 * VLOOKUP(B15465, finance_assumptions!A:B, 2, FALSE)</f>
        <v>0</v>
      </c>
      <c r="E15465">
        <f t="shared" si="723"/>
        <v>0</v>
      </c>
      <c r="F15465">
        <f t="shared" si="724"/>
        <v>0</v>
      </c>
      <c r="G15465">
        <f t="shared" si="725"/>
        <v>0</v>
      </c>
    </row>
    <row r="15466" spans="1:7" x14ac:dyDescent="0.35">
      <c r="A15466" s="1" t="str">
        <f>fact_sales_daily_final!A15466</f>
        <v>4/19/2019</v>
      </c>
      <c r="B15466" t="str">
        <f>fact_sales_daily_final!E15466</f>
        <v>M01AB</v>
      </c>
      <c r="C15466">
        <f>fact_sales_daily_final!F15466</f>
        <v>3.34</v>
      </c>
      <c r="D15466">
        <f>C15466 * VLOOKUP(B15466, finance_assumptions!A:B, 2, FALSE)</f>
        <v>3.34</v>
      </c>
      <c r="E15466">
        <f t="shared" si="723"/>
        <v>2.5049999999999999</v>
      </c>
      <c r="F15466">
        <f t="shared" si="724"/>
        <v>0.83499999999999996</v>
      </c>
      <c r="G15466">
        <f t="shared" si="725"/>
        <v>0.25</v>
      </c>
    </row>
    <row r="15467" spans="1:7" x14ac:dyDescent="0.35">
      <c r="A15467" s="1" t="str">
        <f>fact_sales_daily_final!A15467</f>
        <v>4/19/2019</v>
      </c>
      <c r="B15467" t="str">
        <f>fact_sales_daily_final!E15467</f>
        <v>M01AE</v>
      </c>
      <c r="C15467">
        <f>fact_sales_daily_final!F15467</f>
        <v>2.7429999999999999</v>
      </c>
      <c r="D15467">
        <f>C15467 * VLOOKUP(B15467, finance_assumptions!A:B, 2, FALSE)</f>
        <v>2.7429999999999999</v>
      </c>
      <c r="E15467">
        <f t="shared" si="723"/>
        <v>2.0572499999999998</v>
      </c>
      <c r="F15467">
        <f t="shared" si="724"/>
        <v>0.68575000000000008</v>
      </c>
      <c r="G15467">
        <f t="shared" si="725"/>
        <v>0.25000000000000006</v>
      </c>
    </row>
    <row r="15468" spans="1:7" x14ac:dyDescent="0.35">
      <c r="A15468" s="1" t="str">
        <f>fact_sales_daily_final!A15468</f>
        <v>4/19/2019</v>
      </c>
      <c r="B15468" t="str">
        <f>fact_sales_daily_final!E15468</f>
        <v>N02BA</v>
      </c>
      <c r="C15468">
        <f>fact_sales_daily_final!F15468</f>
        <v>1.5</v>
      </c>
      <c r="D15468">
        <f>C15468 * VLOOKUP(B15468, finance_assumptions!A:B, 2, FALSE)</f>
        <v>1.5</v>
      </c>
      <c r="E15468">
        <f t="shared" si="723"/>
        <v>1.125</v>
      </c>
      <c r="F15468">
        <f t="shared" si="724"/>
        <v>0.375</v>
      </c>
      <c r="G15468">
        <f t="shared" si="725"/>
        <v>0.25</v>
      </c>
    </row>
    <row r="15469" spans="1:7" x14ac:dyDescent="0.35">
      <c r="A15469" s="1" t="str">
        <f>fact_sales_daily_final!A15469</f>
        <v>4/19/2019</v>
      </c>
      <c r="B15469" t="str">
        <f>fact_sales_daily_final!E15469</f>
        <v>N02BE</v>
      </c>
      <c r="C15469">
        <f>fact_sales_daily_final!F15469</f>
        <v>25</v>
      </c>
      <c r="D15469">
        <f>C15469 * VLOOKUP(B15469, finance_assumptions!A:B, 2, FALSE)</f>
        <v>25</v>
      </c>
      <c r="E15469">
        <f t="shared" si="723"/>
        <v>18.75</v>
      </c>
      <c r="F15469">
        <f t="shared" si="724"/>
        <v>6.25</v>
      </c>
      <c r="G15469">
        <f t="shared" si="725"/>
        <v>0.25</v>
      </c>
    </row>
    <row r="15470" spans="1:7" x14ac:dyDescent="0.35">
      <c r="A15470" s="1" t="str">
        <f>fact_sales_daily_final!A15470</f>
        <v>4/19/2019</v>
      </c>
      <c r="B15470" t="str">
        <f>fact_sales_daily_final!E15470</f>
        <v>N05B</v>
      </c>
      <c r="C15470">
        <f>fact_sales_daily_final!F15470</f>
        <v>17</v>
      </c>
      <c r="D15470">
        <f>C15470 * VLOOKUP(B15470, finance_assumptions!A:B, 2, FALSE)</f>
        <v>17</v>
      </c>
      <c r="E15470">
        <f t="shared" si="723"/>
        <v>12.75</v>
      </c>
      <c r="F15470">
        <f t="shared" si="724"/>
        <v>4.25</v>
      </c>
      <c r="G15470">
        <f t="shared" si="725"/>
        <v>0.25</v>
      </c>
    </row>
    <row r="15471" spans="1:7" x14ac:dyDescent="0.35">
      <c r="A15471" s="1" t="str">
        <f>fact_sales_daily_final!A15471</f>
        <v>4/19/2019</v>
      </c>
      <c r="B15471" t="str">
        <f>fact_sales_daily_final!E15471</f>
        <v>N05C</v>
      </c>
      <c r="C15471">
        <f>fact_sales_daily_final!F15471</f>
        <v>0</v>
      </c>
      <c r="D15471">
        <f>C15471 * VLOOKUP(B15471, finance_assumptions!A:B, 2, FALSE)</f>
        <v>0</v>
      </c>
      <c r="E15471">
        <f t="shared" si="723"/>
        <v>0</v>
      </c>
      <c r="F15471">
        <f t="shared" si="724"/>
        <v>0</v>
      </c>
      <c r="G15471">
        <f t="shared" si="725"/>
        <v>0</v>
      </c>
    </row>
    <row r="15472" spans="1:7" x14ac:dyDescent="0.35">
      <c r="A15472" s="1" t="str">
        <f>fact_sales_daily_final!A15472</f>
        <v>4/19/2019</v>
      </c>
      <c r="B15472" t="str">
        <f>fact_sales_daily_final!E15472</f>
        <v>R03</v>
      </c>
      <c r="C15472">
        <f>fact_sales_daily_final!F15472</f>
        <v>6</v>
      </c>
      <c r="D15472">
        <f>C15472 * VLOOKUP(B15472, finance_assumptions!A:B, 2, FALSE)</f>
        <v>6</v>
      </c>
      <c r="E15472">
        <f t="shared" si="723"/>
        <v>4.5</v>
      </c>
      <c r="F15472">
        <f t="shared" si="724"/>
        <v>1.5</v>
      </c>
      <c r="G15472">
        <f t="shared" si="725"/>
        <v>0.25</v>
      </c>
    </row>
    <row r="15473" spans="1:7" x14ac:dyDescent="0.35">
      <c r="A15473" s="1" t="str">
        <f>fact_sales_daily_final!A15473</f>
        <v>4/19/2019</v>
      </c>
      <c r="B15473" t="str">
        <f>fact_sales_daily_final!E15473</f>
        <v>R06</v>
      </c>
      <c r="C15473">
        <f>fact_sales_daily_final!F15473</f>
        <v>2</v>
      </c>
      <c r="D15473">
        <f>C15473 * VLOOKUP(B15473, finance_assumptions!A:B, 2, FALSE)</f>
        <v>2</v>
      </c>
      <c r="E15473">
        <f t="shared" si="723"/>
        <v>1.5</v>
      </c>
      <c r="F15473">
        <f t="shared" si="724"/>
        <v>0.5</v>
      </c>
      <c r="G15473">
        <f t="shared" si="725"/>
        <v>0.25</v>
      </c>
    </row>
    <row r="15474" spans="1:7" x14ac:dyDescent="0.35">
      <c r="A15474" s="1" t="str">
        <f>fact_sales_daily_final!A15474</f>
        <v>4/20/2019</v>
      </c>
      <c r="B15474" t="str">
        <f>fact_sales_daily_final!E15474</f>
        <v>M01AB</v>
      </c>
      <c r="C15474">
        <f>fact_sales_daily_final!F15474</f>
        <v>9</v>
      </c>
      <c r="D15474">
        <f>C15474 * VLOOKUP(B15474, finance_assumptions!A:B, 2, FALSE)</f>
        <v>9</v>
      </c>
      <c r="E15474">
        <f t="shared" si="723"/>
        <v>6.75</v>
      </c>
      <c r="F15474">
        <f t="shared" si="724"/>
        <v>2.25</v>
      </c>
      <c r="G15474">
        <f t="shared" si="725"/>
        <v>0.25</v>
      </c>
    </row>
    <row r="15475" spans="1:7" x14ac:dyDescent="0.35">
      <c r="A15475" s="1" t="str">
        <f>fact_sales_daily_final!A15475</f>
        <v>4/20/2019</v>
      </c>
      <c r="B15475" t="str">
        <f>fact_sales_daily_final!E15475</f>
        <v>M01AE</v>
      </c>
      <c r="C15475">
        <f>fact_sales_daily_final!F15475</f>
        <v>3.7690000000000001</v>
      </c>
      <c r="D15475">
        <f>C15475 * VLOOKUP(B15475, finance_assumptions!A:B, 2, FALSE)</f>
        <v>3.7690000000000001</v>
      </c>
      <c r="E15475">
        <f t="shared" si="723"/>
        <v>2.8267500000000001</v>
      </c>
      <c r="F15475">
        <f t="shared" si="724"/>
        <v>0.94225000000000003</v>
      </c>
      <c r="G15475">
        <f t="shared" si="725"/>
        <v>0.25</v>
      </c>
    </row>
    <row r="15476" spans="1:7" x14ac:dyDescent="0.35">
      <c r="A15476" s="1" t="str">
        <f>fact_sales_daily_final!A15476</f>
        <v>4/20/2019</v>
      </c>
      <c r="B15476" t="str">
        <f>fact_sales_daily_final!E15476</f>
        <v>N02BA</v>
      </c>
      <c r="C15476">
        <f>fact_sales_daily_final!F15476</f>
        <v>1.5</v>
      </c>
      <c r="D15476">
        <f>C15476 * VLOOKUP(B15476, finance_assumptions!A:B, 2, FALSE)</f>
        <v>1.5</v>
      </c>
      <c r="E15476">
        <f t="shared" si="723"/>
        <v>1.125</v>
      </c>
      <c r="F15476">
        <f t="shared" si="724"/>
        <v>0.375</v>
      </c>
      <c r="G15476">
        <f t="shared" si="725"/>
        <v>0.25</v>
      </c>
    </row>
    <row r="15477" spans="1:7" x14ac:dyDescent="0.35">
      <c r="A15477" s="1" t="str">
        <f>fact_sales_daily_final!A15477</f>
        <v>4/20/2019</v>
      </c>
      <c r="B15477" t="str">
        <f>fact_sales_daily_final!E15477</f>
        <v>N02BE</v>
      </c>
      <c r="C15477">
        <f>fact_sales_daily_final!F15477</f>
        <v>22.4</v>
      </c>
      <c r="D15477">
        <f>C15477 * VLOOKUP(B15477, finance_assumptions!A:B, 2, FALSE)</f>
        <v>22.4</v>
      </c>
      <c r="E15477">
        <f t="shared" si="723"/>
        <v>16.799999999999997</v>
      </c>
      <c r="F15477">
        <f t="shared" si="724"/>
        <v>5.6000000000000014</v>
      </c>
      <c r="G15477">
        <f t="shared" si="725"/>
        <v>0.25000000000000006</v>
      </c>
    </row>
    <row r="15478" spans="1:7" x14ac:dyDescent="0.35">
      <c r="A15478" s="1" t="str">
        <f>fact_sales_daily_final!A15478</f>
        <v>4/20/2019</v>
      </c>
      <c r="B15478" t="str">
        <f>fact_sales_daily_final!E15478</f>
        <v>N05B</v>
      </c>
      <c r="C15478">
        <f>fact_sales_daily_final!F15478</f>
        <v>12</v>
      </c>
      <c r="D15478">
        <f>C15478 * VLOOKUP(B15478, finance_assumptions!A:B, 2, FALSE)</f>
        <v>12</v>
      </c>
      <c r="E15478">
        <f t="shared" si="723"/>
        <v>9</v>
      </c>
      <c r="F15478">
        <f t="shared" si="724"/>
        <v>3</v>
      </c>
      <c r="G15478">
        <f t="shared" si="725"/>
        <v>0.25</v>
      </c>
    </row>
    <row r="15479" spans="1:7" x14ac:dyDescent="0.35">
      <c r="A15479" s="1" t="str">
        <f>fact_sales_daily_final!A15479</f>
        <v>4/20/2019</v>
      </c>
      <c r="B15479" t="str">
        <f>fact_sales_daily_final!E15479</f>
        <v>N05C</v>
      </c>
      <c r="C15479">
        <f>fact_sales_daily_final!F15479</f>
        <v>3</v>
      </c>
      <c r="D15479">
        <f>C15479 * VLOOKUP(B15479, finance_assumptions!A:B, 2, FALSE)</f>
        <v>3</v>
      </c>
      <c r="E15479">
        <f t="shared" si="723"/>
        <v>2.25</v>
      </c>
      <c r="F15479">
        <f t="shared" si="724"/>
        <v>0.75</v>
      </c>
      <c r="G15479">
        <f t="shared" si="725"/>
        <v>0.25</v>
      </c>
    </row>
    <row r="15480" spans="1:7" x14ac:dyDescent="0.35">
      <c r="A15480" s="1" t="str">
        <f>fact_sales_daily_final!A15480</f>
        <v>4/20/2019</v>
      </c>
      <c r="B15480" t="str">
        <f>fact_sales_daily_final!E15480</f>
        <v>R03</v>
      </c>
      <c r="C15480">
        <f>fact_sales_daily_final!F15480</f>
        <v>0</v>
      </c>
      <c r="D15480">
        <f>C15480 * VLOOKUP(B15480, finance_assumptions!A:B, 2, FALSE)</f>
        <v>0</v>
      </c>
      <c r="E15480">
        <f t="shared" si="723"/>
        <v>0</v>
      </c>
      <c r="F15480">
        <f t="shared" si="724"/>
        <v>0</v>
      </c>
      <c r="G15480">
        <f t="shared" si="725"/>
        <v>0</v>
      </c>
    </row>
    <row r="15481" spans="1:7" x14ac:dyDescent="0.35">
      <c r="A15481" s="1" t="str">
        <f>fact_sales_daily_final!A15481</f>
        <v>4/20/2019</v>
      </c>
      <c r="B15481" t="str">
        <f>fact_sales_daily_final!E15481</f>
        <v>R06</v>
      </c>
      <c r="C15481">
        <f>fact_sales_daily_final!F15481</f>
        <v>6</v>
      </c>
      <c r="D15481">
        <f>C15481 * VLOOKUP(B15481, finance_assumptions!A:B, 2, FALSE)</f>
        <v>6</v>
      </c>
      <c r="E15481">
        <f t="shared" si="723"/>
        <v>4.5</v>
      </c>
      <c r="F15481">
        <f t="shared" si="724"/>
        <v>1.5</v>
      </c>
      <c r="G15481">
        <f t="shared" si="725"/>
        <v>0.25</v>
      </c>
    </row>
    <row r="15482" spans="1:7" x14ac:dyDescent="0.35">
      <c r="A15482" s="1" t="str">
        <f>fact_sales_daily_final!A15482</f>
        <v>4/21/2019</v>
      </c>
      <c r="B15482" t="str">
        <f>fact_sales_daily_final!E15482</f>
        <v>M01AB</v>
      </c>
      <c r="C15482">
        <f>fact_sales_daily_final!F15482</f>
        <v>3.84</v>
      </c>
      <c r="D15482">
        <f>C15482 * VLOOKUP(B15482, finance_assumptions!A:B, 2, FALSE)</f>
        <v>3.84</v>
      </c>
      <c r="E15482">
        <f t="shared" si="723"/>
        <v>2.88</v>
      </c>
      <c r="F15482">
        <f t="shared" si="724"/>
        <v>0.96</v>
      </c>
      <c r="G15482">
        <f t="shared" si="725"/>
        <v>0.25</v>
      </c>
    </row>
    <row r="15483" spans="1:7" x14ac:dyDescent="0.35">
      <c r="A15483" s="1" t="str">
        <f>fact_sales_daily_final!A15483</f>
        <v>4/21/2019</v>
      </c>
      <c r="B15483" t="str">
        <f>fact_sales_daily_final!E15483</f>
        <v>M01AE</v>
      </c>
      <c r="C15483">
        <f>fact_sales_daily_final!F15483</f>
        <v>4.8449999999999998</v>
      </c>
      <c r="D15483">
        <f>C15483 * VLOOKUP(B15483, finance_assumptions!A:B, 2, FALSE)</f>
        <v>4.8449999999999998</v>
      </c>
      <c r="E15483">
        <f t="shared" si="723"/>
        <v>3.63375</v>
      </c>
      <c r="F15483">
        <f t="shared" si="724"/>
        <v>1.2112499999999997</v>
      </c>
      <c r="G15483">
        <f t="shared" si="725"/>
        <v>0.24999999999999994</v>
      </c>
    </row>
    <row r="15484" spans="1:7" x14ac:dyDescent="0.35">
      <c r="A15484" s="1" t="str">
        <f>fact_sales_daily_final!A15484</f>
        <v>4/21/2019</v>
      </c>
      <c r="B15484" t="str">
        <f>fact_sales_daily_final!E15484</f>
        <v>N02BA</v>
      </c>
      <c r="C15484">
        <f>fact_sales_daily_final!F15484</f>
        <v>3</v>
      </c>
      <c r="D15484">
        <f>C15484 * VLOOKUP(B15484, finance_assumptions!A:B, 2, FALSE)</f>
        <v>3</v>
      </c>
      <c r="E15484">
        <f t="shared" si="723"/>
        <v>2.25</v>
      </c>
      <c r="F15484">
        <f t="shared" si="724"/>
        <v>0.75</v>
      </c>
      <c r="G15484">
        <f t="shared" si="725"/>
        <v>0.25</v>
      </c>
    </row>
    <row r="15485" spans="1:7" x14ac:dyDescent="0.35">
      <c r="A15485" s="1" t="str">
        <f>fact_sales_daily_final!A15485</f>
        <v>4/21/2019</v>
      </c>
      <c r="B15485" t="str">
        <f>fact_sales_daily_final!E15485</f>
        <v>N02BE</v>
      </c>
      <c r="C15485">
        <f>fact_sales_daily_final!F15485</f>
        <v>21</v>
      </c>
      <c r="D15485">
        <f>C15485 * VLOOKUP(B15485, finance_assumptions!A:B, 2, FALSE)</f>
        <v>21</v>
      </c>
      <c r="E15485">
        <f t="shared" si="723"/>
        <v>15.75</v>
      </c>
      <c r="F15485">
        <f t="shared" si="724"/>
        <v>5.25</v>
      </c>
      <c r="G15485">
        <f t="shared" si="725"/>
        <v>0.25</v>
      </c>
    </row>
    <row r="15486" spans="1:7" x14ac:dyDescent="0.35">
      <c r="A15486" s="1" t="str">
        <f>fact_sales_daily_final!A15486</f>
        <v>4/21/2019</v>
      </c>
      <c r="B15486" t="str">
        <f>fact_sales_daily_final!E15486</f>
        <v>N05B</v>
      </c>
      <c r="C15486">
        <f>fact_sales_daily_final!F15486</f>
        <v>11</v>
      </c>
      <c r="D15486">
        <f>C15486 * VLOOKUP(B15486, finance_assumptions!A:B, 2, FALSE)</f>
        <v>11</v>
      </c>
      <c r="E15486">
        <f t="shared" si="723"/>
        <v>8.25</v>
      </c>
      <c r="F15486">
        <f t="shared" si="724"/>
        <v>2.75</v>
      </c>
      <c r="G15486">
        <f t="shared" si="725"/>
        <v>0.25</v>
      </c>
    </row>
    <row r="15487" spans="1:7" x14ac:dyDescent="0.35">
      <c r="A15487" s="1" t="str">
        <f>fact_sales_daily_final!A15487</f>
        <v>4/21/2019</v>
      </c>
      <c r="B15487" t="str">
        <f>fact_sales_daily_final!E15487</f>
        <v>N05C</v>
      </c>
      <c r="C15487">
        <f>fact_sales_daily_final!F15487</f>
        <v>0</v>
      </c>
      <c r="D15487">
        <f>C15487 * VLOOKUP(B15487, finance_assumptions!A:B, 2, FALSE)</f>
        <v>0</v>
      </c>
      <c r="E15487">
        <f t="shared" si="723"/>
        <v>0</v>
      </c>
      <c r="F15487">
        <f t="shared" si="724"/>
        <v>0</v>
      </c>
      <c r="G15487">
        <f t="shared" si="725"/>
        <v>0</v>
      </c>
    </row>
    <row r="15488" spans="1:7" x14ac:dyDescent="0.35">
      <c r="A15488" s="1" t="str">
        <f>fact_sales_daily_final!A15488</f>
        <v>4/21/2019</v>
      </c>
      <c r="B15488" t="str">
        <f>fact_sales_daily_final!E15488</f>
        <v>R03</v>
      </c>
      <c r="C15488">
        <f>fact_sales_daily_final!F15488</f>
        <v>2</v>
      </c>
      <c r="D15488">
        <f>C15488 * VLOOKUP(B15488, finance_assumptions!A:B, 2, FALSE)</f>
        <v>2</v>
      </c>
      <c r="E15488">
        <f t="shared" si="723"/>
        <v>1.5</v>
      </c>
      <c r="F15488">
        <f t="shared" si="724"/>
        <v>0.5</v>
      </c>
      <c r="G15488">
        <f t="shared" si="725"/>
        <v>0.25</v>
      </c>
    </row>
    <row r="15489" spans="1:7" x14ac:dyDescent="0.35">
      <c r="A15489" s="1" t="str">
        <f>fact_sales_daily_final!A15489</f>
        <v>4/21/2019</v>
      </c>
      <c r="B15489" t="str">
        <f>fact_sales_daily_final!E15489</f>
        <v>R06</v>
      </c>
      <c r="C15489">
        <f>fact_sales_daily_final!F15489</f>
        <v>12.2</v>
      </c>
      <c r="D15489">
        <f>C15489 * VLOOKUP(B15489, finance_assumptions!A:B, 2, FALSE)</f>
        <v>12.2</v>
      </c>
      <c r="E15489">
        <f t="shared" si="723"/>
        <v>9.1499999999999986</v>
      </c>
      <c r="F15489">
        <f t="shared" si="724"/>
        <v>3.0500000000000007</v>
      </c>
      <c r="G15489">
        <f t="shared" si="725"/>
        <v>0.25000000000000006</v>
      </c>
    </row>
    <row r="15490" spans="1:7" x14ac:dyDescent="0.35">
      <c r="A15490" s="1" t="str">
        <f>fact_sales_daily_final!A15490</f>
        <v>4/22/2019</v>
      </c>
      <c r="B15490" t="str">
        <f>fact_sales_daily_final!E15490</f>
        <v>M01AB</v>
      </c>
      <c r="C15490">
        <f>fact_sales_daily_final!F15490</f>
        <v>8.67</v>
      </c>
      <c r="D15490">
        <f>C15490 * VLOOKUP(B15490, finance_assumptions!A:B, 2, FALSE)</f>
        <v>8.67</v>
      </c>
      <c r="E15490">
        <f t="shared" si="723"/>
        <v>6.5024999999999995</v>
      </c>
      <c r="F15490">
        <f t="shared" si="724"/>
        <v>2.1675000000000004</v>
      </c>
      <c r="G15490">
        <f t="shared" si="725"/>
        <v>0.25000000000000006</v>
      </c>
    </row>
    <row r="15491" spans="1:7" x14ac:dyDescent="0.35">
      <c r="A15491" s="1" t="str">
        <f>fact_sales_daily_final!A15491</f>
        <v>4/22/2019</v>
      </c>
      <c r="B15491" t="str">
        <f>fact_sales_daily_final!E15491</f>
        <v>M01AE</v>
      </c>
      <c r="C15491">
        <f>fact_sales_daily_final!F15491</f>
        <v>1.66</v>
      </c>
      <c r="D15491">
        <f>C15491 * VLOOKUP(B15491, finance_assumptions!A:B, 2, FALSE)</f>
        <v>1.66</v>
      </c>
      <c r="E15491">
        <f t="shared" ref="E15491:E15554" si="726">D15491 * 0.75</f>
        <v>1.2449999999999999</v>
      </c>
      <c r="F15491">
        <f t="shared" ref="F15491:F15554" si="727">D15491 - E15491</f>
        <v>0.41500000000000004</v>
      </c>
      <c r="G15491">
        <f t="shared" ref="G15491:G15554" si="728">IF(D15491=0, 0, F15491/D15491)</f>
        <v>0.25000000000000006</v>
      </c>
    </row>
    <row r="15492" spans="1:7" x14ac:dyDescent="0.35">
      <c r="A15492" s="1" t="str">
        <f>fact_sales_daily_final!A15492</f>
        <v>4/22/2019</v>
      </c>
      <c r="B15492" t="str">
        <f>fact_sales_daily_final!E15492</f>
        <v>N02BA</v>
      </c>
      <c r="C15492">
        <f>fact_sales_daily_final!F15492</f>
        <v>4.5</v>
      </c>
      <c r="D15492">
        <f>C15492 * VLOOKUP(B15492, finance_assumptions!A:B, 2, FALSE)</f>
        <v>4.5</v>
      </c>
      <c r="E15492">
        <f t="shared" si="726"/>
        <v>3.375</v>
      </c>
      <c r="F15492">
        <f t="shared" si="727"/>
        <v>1.125</v>
      </c>
      <c r="G15492">
        <f t="shared" si="728"/>
        <v>0.25</v>
      </c>
    </row>
    <row r="15493" spans="1:7" x14ac:dyDescent="0.35">
      <c r="A15493" s="1" t="str">
        <f>fact_sales_daily_final!A15493</f>
        <v>4/22/2019</v>
      </c>
      <c r="B15493" t="str">
        <f>fact_sales_daily_final!E15493</f>
        <v>N02BE</v>
      </c>
      <c r="C15493">
        <f>fact_sales_daily_final!F15493</f>
        <v>51</v>
      </c>
      <c r="D15493">
        <f>C15493 * VLOOKUP(B15493, finance_assumptions!A:B, 2, FALSE)</f>
        <v>51</v>
      </c>
      <c r="E15493">
        <f t="shared" si="726"/>
        <v>38.25</v>
      </c>
      <c r="F15493">
        <f t="shared" si="727"/>
        <v>12.75</v>
      </c>
      <c r="G15493">
        <f t="shared" si="728"/>
        <v>0.25</v>
      </c>
    </row>
    <row r="15494" spans="1:7" x14ac:dyDescent="0.35">
      <c r="A15494" s="1" t="str">
        <f>fact_sales_daily_final!A15494</f>
        <v>4/22/2019</v>
      </c>
      <c r="B15494" t="str">
        <f>fact_sales_daily_final!E15494</f>
        <v>N05B</v>
      </c>
      <c r="C15494">
        <f>fact_sales_daily_final!F15494</f>
        <v>12</v>
      </c>
      <c r="D15494">
        <f>C15494 * VLOOKUP(B15494, finance_assumptions!A:B, 2, FALSE)</f>
        <v>12</v>
      </c>
      <c r="E15494">
        <f t="shared" si="726"/>
        <v>9</v>
      </c>
      <c r="F15494">
        <f t="shared" si="727"/>
        <v>3</v>
      </c>
      <c r="G15494">
        <f t="shared" si="728"/>
        <v>0.25</v>
      </c>
    </row>
    <row r="15495" spans="1:7" x14ac:dyDescent="0.35">
      <c r="A15495" s="1" t="str">
        <f>fact_sales_daily_final!A15495</f>
        <v>4/22/2019</v>
      </c>
      <c r="B15495" t="str">
        <f>fact_sales_daily_final!E15495</f>
        <v>N05C</v>
      </c>
      <c r="C15495">
        <f>fact_sales_daily_final!F15495</f>
        <v>0</v>
      </c>
      <c r="D15495">
        <f>C15495 * VLOOKUP(B15495, finance_assumptions!A:B, 2, FALSE)</f>
        <v>0</v>
      </c>
      <c r="E15495">
        <f t="shared" si="726"/>
        <v>0</v>
      </c>
      <c r="F15495">
        <f t="shared" si="727"/>
        <v>0</v>
      </c>
      <c r="G15495">
        <f t="shared" si="728"/>
        <v>0</v>
      </c>
    </row>
    <row r="15496" spans="1:7" x14ac:dyDescent="0.35">
      <c r="A15496" s="1" t="str">
        <f>fact_sales_daily_final!A15496</f>
        <v>4/22/2019</v>
      </c>
      <c r="B15496" t="str">
        <f>fact_sales_daily_final!E15496</f>
        <v>R03</v>
      </c>
      <c r="C15496">
        <f>fact_sales_daily_final!F15496</f>
        <v>31</v>
      </c>
      <c r="D15496">
        <f>C15496 * VLOOKUP(B15496, finance_assumptions!A:B, 2, FALSE)</f>
        <v>31</v>
      </c>
      <c r="E15496">
        <f t="shared" si="726"/>
        <v>23.25</v>
      </c>
      <c r="F15496">
        <f t="shared" si="727"/>
        <v>7.75</v>
      </c>
      <c r="G15496">
        <f t="shared" si="728"/>
        <v>0.25</v>
      </c>
    </row>
    <row r="15497" spans="1:7" x14ac:dyDescent="0.35">
      <c r="A15497" s="1" t="str">
        <f>fact_sales_daily_final!A15497</f>
        <v>4/22/2019</v>
      </c>
      <c r="B15497" t="str">
        <f>fact_sales_daily_final!E15497</f>
        <v>R06</v>
      </c>
      <c r="C15497">
        <f>fact_sales_daily_final!F15497</f>
        <v>9</v>
      </c>
      <c r="D15497">
        <f>C15497 * VLOOKUP(B15497, finance_assumptions!A:B, 2, FALSE)</f>
        <v>9</v>
      </c>
      <c r="E15497">
        <f t="shared" si="726"/>
        <v>6.75</v>
      </c>
      <c r="F15497">
        <f t="shared" si="727"/>
        <v>2.25</v>
      </c>
      <c r="G15497">
        <f t="shared" si="728"/>
        <v>0.25</v>
      </c>
    </row>
    <row r="15498" spans="1:7" x14ac:dyDescent="0.35">
      <c r="A15498" s="1" t="str">
        <f>fact_sales_daily_final!A15498</f>
        <v>4/23/2019</v>
      </c>
      <c r="B15498" t="str">
        <f>fact_sales_daily_final!E15498</f>
        <v>M01AB</v>
      </c>
      <c r="C15498">
        <f>fact_sales_daily_final!F15498</f>
        <v>9</v>
      </c>
      <c r="D15498">
        <f>C15498 * VLOOKUP(B15498, finance_assumptions!A:B, 2, FALSE)</f>
        <v>9</v>
      </c>
      <c r="E15498">
        <f t="shared" si="726"/>
        <v>6.75</v>
      </c>
      <c r="F15498">
        <f t="shared" si="727"/>
        <v>2.25</v>
      </c>
      <c r="G15498">
        <f t="shared" si="728"/>
        <v>0.25</v>
      </c>
    </row>
    <row r="15499" spans="1:7" x14ac:dyDescent="0.35">
      <c r="A15499" s="1" t="str">
        <f>fact_sales_daily_final!A15499</f>
        <v>4/23/2019</v>
      </c>
      <c r="B15499" t="str">
        <f>fact_sales_daily_final!E15499</f>
        <v>M01AE</v>
      </c>
      <c r="C15499">
        <f>fact_sales_daily_final!F15499</f>
        <v>0.34</v>
      </c>
      <c r="D15499">
        <f>C15499 * VLOOKUP(B15499, finance_assumptions!A:B, 2, FALSE)</f>
        <v>0.34</v>
      </c>
      <c r="E15499">
        <f t="shared" si="726"/>
        <v>0.255</v>
      </c>
      <c r="F15499">
        <f t="shared" si="727"/>
        <v>8.500000000000002E-2</v>
      </c>
      <c r="G15499">
        <f t="shared" si="728"/>
        <v>0.25000000000000006</v>
      </c>
    </row>
    <row r="15500" spans="1:7" x14ac:dyDescent="0.35">
      <c r="A15500" s="1" t="str">
        <f>fact_sales_daily_final!A15500</f>
        <v>4/23/2019</v>
      </c>
      <c r="B15500" t="str">
        <f>fact_sales_daily_final!E15500</f>
        <v>N02BA</v>
      </c>
      <c r="C15500">
        <f>fact_sales_daily_final!F15500</f>
        <v>6.1</v>
      </c>
      <c r="D15500">
        <f>C15500 * VLOOKUP(B15500, finance_assumptions!A:B, 2, FALSE)</f>
        <v>6.1</v>
      </c>
      <c r="E15500">
        <f t="shared" si="726"/>
        <v>4.5749999999999993</v>
      </c>
      <c r="F15500">
        <f t="shared" si="727"/>
        <v>1.5250000000000004</v>
      </c>
      <c r="G15500">
        <f t="shared" si="728"/>
        <v>0.25000000000000006</v>
      </c>
    </row>
    <row r="15501" spans="1:7" x14ac:dyDescent="0.35">
      <c r="A15501" s="1" t="str">
        <f>fact_sales_daily_final!A15501</f>
        <v>4/23/2019</v>
      </c>
      <c r="B15501" t="str">
        <f>fact_sales_daily_final!E15501</f>
        <v>N02BE</v>
      </c>
      <c r="C15501">
        <f>fact_sales_daily_final!F15501</f>
        <v>18.399999999999999</v>
      </c>
      <c r="D15501">
        <f>C15501 * VLOOKUP(B15501, finance_assumptions!A:B, 2, FALSE)</f>
        <v>18.399999999999999</v>
      </c>
      <c r="E15501">
        <f t="shared" si="726"/>
        <v>13.799999999999999</v>
      </c>
      <c r="F15501">
        <f t="shared" si="727"/>
        <v>4.5999999999999996</v>
      </c>
      <c r="G15501">
        <f t="shared" si="728"/>
        <v>0.25</v>
      </c>
    </row>
    <row r="15502" spans="1:7" x14ac:dyDescent="0.35">
      <c r="A15502" s="1" t="str">
        <f>fact_sales_daily_final!A15502</f>
        <v>4/23/2019</v>
      </c>
      <c r="B15502" t="str">
        <f>fact_sales_daily_final!E15502</f>
        <v>N05B</v>
      </c>
      <c r="C15502">
        <f>fact_sales_daily_final!F15502</f>
        <v>6</v>
      </c>
      <c r="D15502">
        <f>C15502 * VLOOKUP(B15502, finance_assumptions!A:B, 2, FALSE)</f>
        <v>6</v>
      </c>
      <c r="E15502">
        <f t="shared" si="726"/>
        <v>4.5</v>
      </c>
      <c r="F15502">
        <f t="shared" si="727"/>
        <v>1.5</v>
      </c>
      <c r="G15502">
        <f t="shared" si="728"/>
        <v>0.25</v>
      </c>
    </row>
    <row r="15503" spans="1:7" x14ac:dyDescent="0.35">
      <c r="A15503" s="1" t="str">
        <f>fact_sales_daily_final!A15503</f>
        <v>4/23/2019</v>
      </c>
      <c r="B15503" t="str">
        <f>fact_sales_daily_final!E15503</f>
        <v>N05C</v>
      </c>
      <c r="C15503">
        <f>fact_sales_daily_final!F15503</f>
        <v>1</v>
      </c>
      <c r="D15503">
        <f>C15503 * VLOOKUP(B15503, finance_assumptions!A:B, 2, FALSE)</f>
        <v>1</v>
      </c>
      <c r="E15503">
        <f t="shared" si="726"/>
        <v>0.75</v>
      </c>
      <c r="F15503">
        <f t="shared" si="727"/>
        <v>0.25</v>
      </c>
      <c r="G15503">
        <f t="shared" si="728"/>
        <v>0.25</v>
      </c>
    </row>
    <row r="15504" spans="1:7" x14ac:dyDescent="0.35">
      <c r="A15504" s="1" t="str">
        <f>fact_sales_daily_final!A15504</f>
        <v>4/23/2019</v>
      </c>
      <c r="B15504" t="str">
        <f>fact_sales_daily_final!E15504</f>
        <v>R03</v>
      </c>
      <c r="C15504">
        <f>fact_sales_daily_final!F15504</f>
        <v>4</v>
      </c>
      <c r="D15504">
        <f>C15504 * VLOOKUP(B15504, finance_assumptions!A:B, 2, FALSE)</f>
        <v>4</v>
      </c>
      <c r="E15504">
        <f t="shared" si="726"/>
        <v>3</v>
      </c>
      <c r="F15504">
        <f t="shared" si="727"/>
        <v>1</v>
      </c>
      <c r="G15504">
        <f t="shared" si="728"/>
        <v>0.25</v>
      </c>
    </row>
    <row r="15505" spans="1:7" x14ac:dyDescent="0.35">
      <c r="A15505" s="1" t="str">
        <f>fact_sales_daily_final!A15505</f>
        <v>4/23/2019</v>
      </c>
      <c r="B15505" t="str">
        <f>fact_sales_daily_final!E15505</f>
        <v>R06</v>
      </c>
      <c r="C15505">
        <f>fact_sales_daily_final!F15505</f>
        <v>2</v>
      </c>
      <c r="D15505">
        <f>C15505 * VLOOKUP(B15505, finance_assumptions!A:B, 2, FALSE)</f>
        <v>2</v>
      </c>
      <c r="E15505">
        <f t="shared" si="726"/>
        <v>1.5</v>
      </c>
      <c r="F15505">
        <f t="shared" si="727"/>
        <v>0.5</v>
      </c>
      <c r="G15505">
        <f t="shared" si="728"/>
        <v>0.25</v>
      </c>
    </row>
    <row r="15506" spans="1:7" x14ac:dyDescent="0.35">
      <c r="A15506" s="1" t="str">
        <f>fact_sales_daily_final!A15506</f>
        <v>4/24/2019</v>
      </c>
      <c r="B15506" t="str">
        <f>fact_sales_daily_final!E15506</f>
        <v>M01AB</v>
      </c>
      <c r="C15506">
        <f>fact_sales_daily_final!F15506</f>
        <v>2.34</v>
      </c>
      <c r="D15506">
        <f>C15506 * VLOOKUP(B15506, finance_assumptions!A:B, 2, FALSE)</f>
        <v>2.34</v>
      </c>
      <c r="E15506">
        <f t="shared" si="726"/>
        <v>1.7549999999999999</v>
      </c>
      <c r="F15506">
        <f t="shared" si="727"/>
        <v>0.58499999999999996</v>
      </c>
      <c r="G15506">
        <f t="shared" si="728"/>
        <v>0.25</v>
      </c>
    </row>
    <row r="15507" spans="1:7" x14ac:dyDescent="0.35">
      <c r="A15507" s="1" t="str">
        <f>fact_sales_daily_final!A15507</f>
        <v>4/24/2019</v>
      </c>
      <c r="B15507" t="str">
        <f>fact_sales_daily_final!E15507</f>
        <v>M01AE</v>
      </c>
      <c r="C15507">
        <f>fact_sales_daily_final!F15507</f>
        <v>4.7469999999999999</v>
      </c>
      <c r="D15507">
        <f>C15507 * VLOOKUP(B15507, finance_assumptions!A:B, 2, FALSE)</f>
        <v>4.7469999999999999</v>
      </c>
      <c r="E15507">
        <f t="shared" si="726"/>
        <v>3.5602499999999999</v>
      </c>
      <c r="F15507">
        <f t="shared" si="727"/>
        <v>1.18675</v>
      </c>
      <c r="G15507">
        <f t="shared" si="728"/>
        <v>0.25</v>
      </c>
    </row>
    <row r="15508" spans="1:7" x14ac:dyDescent="0.35">
      <c r="A15508" s="1" t="str">
        <f>fact_sales_daily_final!A15508</f>
        <v>4/24/2019</v>
      </c>
      <c r="B15508" t="str">
        <f>fact_sales_daily_final!E15508</f>
        <v>N02BA</v>
      </c>
      <c r="C15508">
        <f>fact_sales_daily_final!F15508</f>
        <v>3</v>
      </c>
      <c r="D15508">
        <f>C15508 * VLOOKUP(B15508, finance_assumptions!A:B, 2, FALSE)</f>
        <v>3</v>
      </c>
      <c r="E15508">
        <f t="shared" si="726"/>
        <v>2.25</v>
      </c>
      <c r="F15508">
        <f t="shared" si="727"/>
        <v>0.75</v>
      </c>
      <c r="G15508">
        <f t="shared" si="728"/>
        <v>0.25</v>
      </c>
    </row>
    <row r="15509" spans="1:7" x14ac:dyDescent="0.35">
      <c r="A15509" s="1" t="str">
        <f>fact_sales_daily_final!A15509</f>
        <v>4/24/2019</v>
      </c>
      <c r="B15509" t="str">
        <f>fact_sales_daily_final!E15509</f>
        <v>N02BE</v>
      </c>
      <c r="C15509">
        <f>fact_sales_daily_final!F15509</f>
        <v>39.1</v>
      </c>
      <c r="D15509">
        <f>C15509 * VLOOKUP(B15509, finance_assumptions!A:B, 2, FALSE)</f>
        <v>39.1</v>
      </c>
      <c r="E15509">
        <f t="shared" si="726"/>
        <v>29.325000000000003</v>
      </c>
      <c r="F15509">
        <f t="shared" si="727"/>
        <v>9.7749999999999986</v>
      </c>
      <c r="G15509">
        <f t="shared" si="728"/>
        <v>0.24999999999999994</v>
      </c>
    </row>
    <row r="15510" spans="1:7" x14ac:dyDescent="0.35">
      <c r="A15510" s="1" t="str">
        <f>fact_sales_daily_final!A15510</f>
        <v>4/24/2019</v>
      </c>
      <c r="B15510" t="str">
        <f>fact_sales_daily_final!E15510</f>
        <v>N05B</v>
      </c>
      <c r="C15510">
        <f>fact_sales_daily_final!F15510</f>
        <v>13</v>
      </c>
      <c r="D15510">
        <f>C15510 * VLOOKUP(B15510, finance_assumptions!A:B, 2, FALSE)</f>
        <v>13</v>
      </c>
      <c r="E15510">
        <f t="shared" si="726"/>
        <v>9.75</v>
      </c>
      <c r="F15510">
        <f t="shared" si="727"/>
        <v>3.25</v>
      </c>
      <c r="G15510">
        <f t="shared" si="728"/>
        <v>0.25</v>
      </c>
    </row>
    <row r="15511" spans="1:7" x14ac:dyDescent="0.35">
      <c r="A15511" s="1" t="str">
        <f>fact_sales_daily_final!A15511</f>
        <v>4/24/2019</v>
      </c>
      <c r="B15511" t="str">
        <f>fact_sales_daily_final!E15511</f>
        <v>N05C</v>
      </c>
      <c r="C15511">
        <f>fact_sales_daily_final!F15511</f>
        <v>3</v>
      </c>
      <c r="D15511">
        <f>C15511 * VLOOKUP(B15511, finance_assumptions!A:B, 2, FALSE)</f>
        <v>3</v>
      </c>
      <c r="E15511">
        <f t="shared" si="726"/>
        <v>2.25</v>
      </c>
      <c r="F15511">
        <f t="shared" si="727"/>
        <v>0.75</v>
      </c>
      <c r="G15511">
        <f t="shared" si="728"/>
        <v>0.25</v>
      </c>
    </row>
    <row r="15512" spans="1:7" x14ac:dyDescent="0.35">
      <c r="A15512" s="1" t="str">
        <f>fact_sales_daily_final!A15512</f>
        <v>4/24/2019</v>
      </c>
      <c r="B15512" t="str">
        <f>fact_sales_daily_final!E15512</f>
        <v>R03</v>
      </c>
      <c r="C15512">
        <f>fact_sales_daily_final!F15512</f>
        <v>12</v>
      </c>
      <c r="D15512">
        <f>C15512 * VLOOKUP(B15512, finance_assumptions!A:B, 2, FALSE)</f>
        <v>12</v>
      </c>
      <c r="E15512">
        <f t="shared" si="726"/>
        <v>9</v>
      </c>
      <c r="F15512">
        <f t="shared" si="727"/>
        <v>3</v>
      </c>
      <c r="G15512">
        <f t="shared" si="728"/>
        <v>0.25</v>
      </c>
    </row>
    <row r="15513" spans="1:7" x14ac:dyDescent="0.35">
      <c r="A15513" s="1" t="str">
        <f>fact_sales_daily_final!A15513</f>
        <v>4/24/2019</v>
      </c>
      <c r="B15513" t="str">
        <f>fact_sales_daily_final!E15513</f>
        <v>R06</v>
      </c>
      <c r="C15513">
        <f>fact_sales_daily_final!F15513</f>
        <v>2</v>
      </c>
      <c r="D15513">
        <f>C15513 * VLOOKUP(B15513, finance_assumptions!A:B, 2, FALSE)</f>
        <v>2</v>
      </c>
      <c r="E15513">
        <f t="shared" si="726"/>
        <v>1.5</v>
      </c>
      <c r="F15513">
        <f t="shared" si="727"/>
        <v>0.5</v>
      </c>
      <c r="G15513">
        <f t="shared" si="728"/>
        <v>0.25</v>
      </c>
    </row>
    <row r="15514" spans="1:7" x14ac:dyDescent="0.35">
      <c r="A15514" s="1" t="str">
        <f>fact_sales_daily_final!A15514</f>
        <v>4/25/2019</v>
      </c>
      <c r="B15514" t="str">
        <f>fact_sales_daily_final!E15514</f>
        <v>M01AB</v>
      </c>
      <c r="C15514">
        <f>fact_sales_daily_final!F15514</f>
        <v>14.01</v>
      </c>
      <c r="D15514">
        <f>C15514 * VLOOKUP(B15514, finance_assumptions!A:B, 2, FALSE)</f>
        <v>14.01</v>
      </c>
      <c r="E15514">
        <f t="shared" si="726"/>
        <v>10.5075</v>
      </c>
      <c r="F15514">
        <f t="shared" si="727"/>
        <v>3.5024999999999995</v>
      </c>
      <c r="G15514">
        <f t="shared" si="728"/>
        <v>0.24999999999999997</v>
      </c>
    </row>
    <row r="15515" spans="1:7" x14ac:dyDescent="0.35">
      <c r="A15515" s="1" t="str">
        <f>fact_sales_daily_final!A15515</f>
        <v>4/25/2019</v>
      </c>
      <c r="B15515" t="str">
        <f>fact_sales_daily_final!E15515</f>
        <v>M01AE</v>
      </c>
      <c r="C15515">
        <f>fact_sales_daily_final!F15515</f>
        <v>3.59</v>
      </c>
      <c r="D15515">
        <f>C15515 * VLOOKUP(B15515, finance_assumptions!A:B, 2, FALSE)</f>
        <v>3.59</v>
      </c>
      <c r="E15515">
        <f t="shared" si="726"/>
        <v>2.6924999999999999</v>
      </c>
      <c r="F15515">
        <f t="shared" si="727"/>
        <v>0.89749999999999996</v>
      </c>
      <c r="G15515">
        <f t="shared" si="728"/>
        <v>0.25</v>
      </c>
    </row>
    <row r="15516" spans="1:7" x14ac:dyDescent="0.35">
      <c r="A15516" s="1" t="str">
        <f>fact_sales_daily_final!A15516</f>
        <v>4/25/2019</v>
      </c>
      <c r="B15516" t="str">
        <f>fact_sales_daily_final!E15516</f>
        <v>N02BA</v>
      </c>
      <c r="C15516">
        <f>fact_sales_daily_final!F15516</f>
        <v>2</v>
      </c>
      <c r="D15516">
        <f>C15516 * VLOOKUP(B15516, finance_assumptions!A:B, 2, FALSE)</f>
        <v>2</v>
      </c>
      <c r="E15516">
        <f t="shared" si="726"/>
        <v>1.5</v>
      </c>
      <c r="F15516">
        <f t="shared" si="727"/>
        <v>0.5</v>
      </c>
      <c r="G15516">
        <f t="shared" si="728"/>
        <v>0.25</v>
      </c>
    </row>
    <row r="15517" spans="1:7" x14ac:dyDescent="0.35">
      <c r="A15517" s="1" t="str">
        <f>fact_sales_daily_final!A15517</f>
        <v>4/25/2019</v>
      </c>
      <c r="B15517" t="str">
        <f>fact_sales_daily_final!E15517</f>
        <v>N02BE</v>
      </c>
      <c r="C15517">
        <f>fact_sales_daily_final!F15517</f>
        <v>15</v>
      </c>
      <c r="D15517">
        <f>C15517 * VLOOKUP(B15517, finance_assumptions!A:B, 2, FALSE)</f>
        <v>15</v>
      </c>
      <c r="E15517">
        <f t="shared" si="726"/>
        <v>11.25</v>
      </c>
      <c r="F15517">
        <f t="shared" si="727"/>
        <v>3.75</v>
      </c>
      <c r="G15517">
        <f t="shared" si="728"/>
        <v>0.25</v>
      </c>
    </row>
    <row r="15518" spans="1:7" x14ac:dyDescent="0.35">
      <c r="A15518" s="1" t="str">
        <f>fact_sales_daily_final!A15518</f>
        <v>4/25/2019</v>
      </c>
      <c r="B15518" t="str">
        <f>fact_sales_daily_final!E15518</f>
        <v>N05B</v>
      </c>
      <c r="C15518">
        <f>fact_sales_daily_final!F15518</f>
        <v>17</v>
      </c>
      <c r="D15518">
        <f>C15518 * VLOOKUP(B15518, finance_assumptions!A:B, 2, FALSE)</f>
        <v>17</v>
      </c>
      <c r="E15518">
        <f t="shared" si="726"/>
        <v>12.75</v>
      </c>
      <c r="F15518">
        <f t="shared" si="727"/>
        <v>4.25</v>
      </c>
      <c r="G15518">
        <f t="shared" si="728"/>
        <v>0.25</v>
      </c>
    </row>
    <row r="15519" spans="1:7" x14ac:dyDescent="0.35">
      <c r="A15519" s="1" t="str">
        <f>fact_sales_daily_final!A15519</f>
        <v>4/25/2019</v>
      </c>
      <c r="B15519" t="str">
        <f>fact_sales_daily_final!E15519</f>
        <v>N05C</v>
      </c>
      <c r="C15519">
        <f>fact_sales_daily_final!F15519</f>
        <v>1</v>
      </c>
      <c r="D15519">
        <f>C15519 * VLOOKUP(B15519, finance_assumptions!A:B, 2, FALSE)</f>
        <v>1</v>
      </c>
      <c r="E15519">
        <f t="shared" si="726"/>
        <v>0.75</v>
      </c>
      <c r="F15519">
        <f t="shared" si="727"/>
        <v>0.25</v>
      </c>
      <c r="G15519">
        <f t="shared" si="728"/>
        <v>0.25</v>
      </c>
    </row>
    <row r="15520" spans="1:7" x14ac:dyDescent="0.35">
      <c r="A15520" s="1" t="str">
        <f>fact_sales_daily_final!A15520</f>
        <v>4/25/2019</v>
      </c>
      <c r="B15520" t="str">
        <f>fact_sales_daily_final!E15520</f>
        <v>R03</v>
      </c>
      <c r="C15520">
        <f>fact_sales_daily_final!F15520</f>
        <v>7</v>
      </c>
      <c r="D15520">
        <f>C15520 * VLOOKUP(B15520, finance_assumptions!A:B, 2, FALSE)</f>
        <v>7</v>
      </c>
      <c r="E15520">
        <f t="shared" si="726"/>
        <v>5.25</v>
      </c>
      <c r="F15520">
        <f t="shared" si="727"/>
        <v>1.75</v>
      </c>
      <c r="G15520">
        <f t="shared" si="728"/>
        <v>0.25</v>
      </c>
    </row>
    <row r="15521" spans="1:7" x14ac:dyDescent="0.35">
      <c r="A15521" s="1" t="str">
        <f>fact_sales_daily_final!A15521</f>
        <v>4/25/2019</v>
      </c>
      <c r="B15521" t="str">
        <f>fact_sales_daily_final!E15521</f>
        <v>R06</v>
      </c>
      <c r="C15521">
        <f>fact_sales_daily_final!F15521</f>
        <v>5.4</v>
      </c>
      <c r="D15521">
        <f>C15521 * VLOOKUP(B15521, finance_assumptions!A:B, 2, FALSE)</f>
        <v>5.4</v>
      </c>
      <c r="E15521">
        <f t="shared" si="726"/>
        <v>4.0500000000000007</v>
      </c>
      <c r="F15521">
        <f t="shared" si="727"/>
        <v>1.3499999999999996</v>
      </c>
      <c r="G15521">
        <f t="shared" si="728"/>
        <v>0.24999999999999992</v>
      </c>
    </row>
    <row r="15522" spans="1:7" x14ac:dyDescent="0.35">
      <c r="A15522" s="1" t="str">
        <f>fact_sales_daily_final!A15522</f>
        <v>4/26/2019</v>
      </c>
      <c r="B15522" t="str">
        <f>fact_sales_daily_final!E15522</f>
        <v>M01AB</v>
      </c>
      <c r="C15522">
        <f>fact_sales_daily_final!F15522</f>
        <v>6.34</v>
      </c>
      <c r="D15522">
        <f>C15522 * VLOOKUP(B15522, finance_assumptions!A:B, 2, FALSE)</f>
        <v>6.34</v>
      </c>
      <c r="E15522">
        <f t="shared" si="726"/>
        <v>4.7549999999999999</v>
      </c>
      <c r="F15522">
        <f t="shared" si="727"/>
        <v>1.585</v>
      </c>
      <c r="G15522">
        <f t="shared" si="728"/>
        <v>0.25</v>
      </c>
    </row>
    <row r="15523" spans="1:7" x14ac:dyDescent="0.35">
      <c r="A15523" s="1" t="str">
        <f>fact_sales_daily_final!A15523</f>
        <v>4/26/2019</v>
      </c>
      <c r="B15523" t="str">
        <f>fact_sales_daily_final!E15523</f>
        <v>M01AE</v>
      </c>
      <c r="C15523">
        <f>fact_sales_daily_final!F15523</f>
        <v>1.68</v>
      </c>
      <c r="D15523">
        <f>C15523 * VLOOKUP(B15523, finance_assumptions!A:B, 2, FALSE)</f>
        <v>1.68</v>
      </c>
      <c r="E15523">
        <f t="shared" si="726"/>
        <v>1.26</v>
      </c>
      <c r="F15523">
        <f t="shared" si="727"/>
        <v>0.41999999999999993</v>
      </c>
      <c r="G15523">
        <f t="shared" si="728"/>
        <v>0.24999999999999997</v>
      </c>
    </row>
    <row r="15524" spans="1:7" x14ac:dyDescent="0.35">
      <c r="A15524" s="1" t="str">
        <f>fact_sales_daily_final!A15524</f>
        <v>4/26/2019</v>
      </c>
      <c r="B15524" t="str">
        <f>fact_sales_daily_final!E15524</f>
        <v>N02BA</v>
      </c>
      <c r="C15524">
        <f>fact_sales_daily_final!F15524</f>
        <v>3.25</v>
      </c>
      <c r="D15524">
        <f>C15524 * VLOOKUP(B15524, finance_assumptions!A:B, 2, FALSE)</f>
        <v>3.25</v>
      </c>
      <c r="E15524">
        <f t="shared" si="726"/>
        <v>2.4375</v>
      </c>
      <c r="F15524">
        <f t="shared" si="727"/>
        <v>0.8125</v>
      </c>
      <c r="G15524">
        <f t="shared" si="728"/>
        <v>0.25</v>
      </c>
    </row>
    <row r="15525" spans="1:7" x14ac:dyDescent="0.35">
      <c r="A15525" s="1" t="str">
        <f>fact_sales_daily_final!A15525</f>
        <v>4/26/2019</v>
      </c>
      <c r="B15525" t="str">
        <f>fact_sales_daily_final!E15525</f>
        <v>N02BE</v>
      </c>
      <c r="C15525">
        <f>fact_sales_daily_final!F15525</f>
        <v>32.6</v>
      </c>
      <c r="D15525">
        <f>C15525 * VLOOKUP(B15525, finance_assumptions!A:B, 2, FALSE)</f>
        <v>32.6</v>
      </c>
      <c r="E15525">
        <f t="shared" si="726"/>
        <v>24.450000000000003</v>
      </c>
      <c r="F15525">
        <f t="shared" si="727"/>
        <v>8.1499999999999986</v>
      </c>
      <c r="G15525">
        <f t="shared" si="728"/>
        <v>0.24999999999999994</v>
      </c>
    </row>
    <row r="15526" spans="1:7" x14ac:dyDescent="0.35">
      <c r="A15526" s="1" t="str">
        <f>fact_sales_daily_final!A15526</f>
        <v>4/26/2019</v>
      </c>
      <c r="B15526" t="str">
        <f>fact_sales_daily_final!E15526</f>
        <v>N05B</v>
      </c>
      <c r="C15526">
        <f>fact_sales_daily_final!F15526</f>
        <v>6</v>
      </c>
      <c r="D15526">
        <f>C15526 * VLOOKUP(B15526, finance_assumptions!A:B, 2, FALSE)</f>
        <v>6</v>
      </c>
      <c r="E15526">
        <f t="shared" si="726"/>
        <v>4.5</v>
      </c>
      <c r="F15526">
        <f t="shared" si="727"/>
        <v>1.5</v>
      </c>
      <c r="G15526">
        <f t="shared" si="728"/>
        <v>0.25</v>
      </c>
    </row>
    <row r="15527" spans="1:7" x14ac:dyDescent="0.35">
      <c r="A15527" s="1" t="str">
        <f>fact_sales_daily_final!A15527</f>
        <v>4/26/2019</v>
      </c>
      <c r="B15527" t="str">
        <f>fact_sales_daily_final!E15527</f>
        <v>N05C</v>
      </c>
      <c r="C15527">
        <f>fact_sales_daily_final!F15527</f>
        <v>0</v>
      </c>
      <c r="D15527">
        <f>C15527 * VLOOKUP(B15527, finance_assumptions!A:B, 2, FALSE)</f>
        <v>0</v>
      </c>
      <c r="E15527">
        <f t="shared" si="726"/>
        <v>0</v>
      </c>
      <c r="F15527">
        <f t="shared" si="727"/>
        <v>0</v>
      </c>
      <c r="G15527">
        <f t="shared" si="728"/>
        <v>0</v>
      </c>
    </row>
    <row r="15528" spans="1:7" x14ac:dyDescent="0.35">
      <c r="A15528" s="1" t="str">
        <f>fact_sales_daily_final!A15528</f>
        <v>4/26/2019</v>
      </c>
      <c r="B15528" t="str">
        <f>fact_sales_daily_final!E15528</f>
        <v>R03</v>
      </c>
      <c r="C15528">
        <f>fact_sales_daily_final!F15528</f>
        <v>1</v>
      </c>
      <c r="D15528">
        <f>C15528 * VLOOKUP(B15528, finance_assumptions!A:B, 2, FALSE)</f>
        <v>1</v>
      </c>
      <c r="E15528">
        <f t="shared" si="726"/>
        <v>0.75</v>
      </c>
      <c r="F15528">
        <f t="shared" si="727"/>
        <v>0.25</v>
      </c>
      <c r="G15528">
        <f t="shared" si="728"/>
        <v>0.25</v>
      </c>
    </row>
    <row r="15529" spans="1:7" x14ac:dyDescent="0.35">
      <c r="A15529" s="1" t="str">
        <f>fact_sales_daily_final!A15529</f>
        <v>4/26/2019</v>
      </c>
      <c r="B15529" t="str">
        <f>fact_sales_daily_final!E15529</f>
        <v>R06</v>
      </c>
      <c r="C15529">
        <f>fact_sales_daily_final!F15529</f>
        <v>11</v>
      </c>
      <c r="D15529">
        <f>C15529 * VLOOKUP(B15529, finance_assumptions!A:B, 2, FALSE)</f>
        <v>11</v>
      </c>
      <c r="E15529">
        <f t="shared" si="726"/>
        <v>8.25</v>
      </c>
      <c r="F15529">
        <f t="shared" si="727"/>
        <v>2.75</v>
      </c>
      <c r="G15529">
        <f t="shared" si="728"/>
        <v>0.25</v>
      </c>
    </row>
    <row r="15530" spans="1:7" x14ac:dyDescent="0.35">
      <c r="A15530" s="1" t="str">
        <f>fact_sales_daily_final!A15530</f>
        <v>4/27/2019</v>
      </c>
      <c r="B15530" t="str">
        <f>fact_sales_daily_final!E15530</f>
        <v>M01AB</v>
      </c>
      <c r="C15530">
        <f>fact_sales_daily_final!F15530</f>
        <v>17.34</v>
      </c>
      <c r="D15530">
        <f>C15530 * VLOOKUP(B15530, finance_assumptions!A:B, 2, FALSE)</f>
        <v>17.34</v>
      </c>
      <c r="E15530">
        <f t="shared" si="726"/>
        <v>13.004999999999999</v>
      </c>
      <c r="F15530">
        <f t="shared" si="727"/>
        <v>4.3350000000000009</v>
      </c>
      <c r="G15530">
        <f t="shared" si="728"/>
        <v>0.25000000000000006</v>
      </c>
    </row>
    <row r="15531" spans="1:7" x14ac:dyDescent="0.35">
      <c r="A15531" s="1" t="str">
        <f>fact_sales_daily_final!A15531</f>
        <v>4/27/2019</v>
      </c>
      <c r="B15531" t="str">
        <f>fact_sales_daily_final!E15531</f>
        <v>M01AE</v>
      </c>
      <c r="C15531">
        <f>fact_sales_daily_final!F15531</f>
        <v>2.4969999999999999</v>
      </c>
      <c r="D15531">
        <f>C15531 * VLOOKUP(B15531, finance_assumptions!A:B, 2, FALSE)</f>
        <v>2.4969999999999999</v>
      </c>
      <c r="E15531">
        <f t="shared" si="726"/>
        <v>1.8727499999999999</v>
      </c>
      <c r="F15531">
        <f t="shared" si="727"/>
        <v>0.62424999999999997</v>
      </c>
      <c r="G15531">
        <f t="shared" si="728"/>
        <v>0.25</v>
      </c>
    </row>
    <row r="15532" spans="1:7" x14ac:dyDescent="0.35">
      <c r="A15532" s="1" t="str">
        <f>fact_sales_daily_final!A15532</f>
        <v>4/27/2019</v>
      </c>
      <c r="B15532" t="str">
        <f>fact_sales_daily_final!E15532</f>
        <v>N02BA</v>
      </c>
      <c r="C15532">
        <f>fact_sales_daily_final!F15532</f>
        <v>3.1</v>
      </c>
      <c r="D15532">
        <f>C15532 * VLOOKUP(B15532, finance_assumptions!A:B, 2, FALSE)</f>
        <v>3.1</v>
      </c>
      <c r="E15532">
        <f t="shared" si="726"/>
        <v>2.3250000000000002</v>
      </c>
      <c r="F15532">
        <f t="shared" si="727"/>
        <v>0.77499999999999991</v>
      </c>
      <c r="G15532">
        <f t="shared" si="728"/>
        <v>0.24999999999999997</v>
      </c>
    </row>
    <row r="15533" spans="1:7" x14ac:dyDescent="0.35">
      <c r="A15533" s="1" t="str">
        <f>fact_sales_daily_final!A15533</f>
        <v>4/27/2019</v>
      </c>
      <c r="B15533" t="str">
        <f>fact_sales_daily_final!E15533</f>
        <v>N02BE</v>
      </c>
      <c r="C15533">
        <f>fact_sales_daily_final!F15533</f>
        <v>25.2</v>
      </c>
      <c r="D15533">
        <f>C15533 * VLOOKUP(B15533, finance_assumptions!A:B, 2, FALSE)</f>
        <v>25.2</v>
      </c>
      <c r="E15533">
        <f t="shared" si="726"/>
        <v>18.899999999999999</v>
      </c>
      <c r="F15533">
        <f t="shared" si="727"/>
        <v>6.3000000000000007</v>
      </c>
      <c r="G15533">
        <f t="shared" si="728"/>
        <v>0.25000000000000006</v>
      </c>
    </row>
    <row r="15534" spans="1:7" x14ac:dyDescent="0.35">
      <c r="A15534" s="1" t="str">
        <f>fact_sales_daily_final!A15534</f>
        <v>4/27/2019</v>
      </c>
      <c r="B15534" t="str">
        <f>fact_sales_daily_final!E15534</f>
        <v>N05B</v>
      </c>
      <c r="C15534">
        <f>fact_sales_daily_final!F15534</f>
        <v>13</v>
      </c>
      <c r="D15534">
        <f>C15534 * VLOOKUP(B15534, finance_assumptions!A:B, 2, FALSE)</f>
        <v>13</v>
      </c>
      <c r="E15534">
        <f t="shared" si="726"/>
        <v>9.75</v>
      </c>
      <c r="F15534">
        <f t="shared" si="727"/>
        <v>3.25</v>
      </c>
      <c r="G15534">
        <f t="shared" si="728"/>
        <v>0.25</v>
      </c>
    </row>
    <row r="15535" spans="1:7" x14ac:dyDescent="0.35">
      <c r="A15535" s="1" t="str">
        <f>fact_sales_daily_final!A15535</f>
        <v>4/27/2019</v>
      </c>
      <c r="B15535" t="str">
        <f>fact_sales_daily_final!E15535</f>
        <v>N05C</v>
      </c>
      <c r="C15535">
        <f>fact_sales_daily_final!F15535</f>
        <v>1</v>
      </c>
      <c r="D15535">
        <f>C15535 * VLOOKUP(B15535, finance_assumptions!A:B, 2, FALSE)</f>
        <v>1</v>
      </c>
      <c r="E15535">
        <f t="shared" si="726"/>
        <v>0.75</v>
      </c>
      <c r="F15535">
        <f t="shared" si="727"/>
        <v>0.25</v>
      </c>
      <c r="G15535">
        <f t="shared" si="728"/>
        <v>0.25</v>
      </c>
    </row>
    <row r="15536" spans="1:7" x14ac:dyDescent="0.35">
      <c r="A15536" s="1" t="str">
        <f>fact_sales_daily_final!A15536</f>
        <v>4/27/2019</v>
      </c>
      <c r="B15536" t="str">
        <f>fact_sales_daily_final!E15536</f>
        <v>R03</v>
      </c>
      <c r="C15536">
        <f>fact_sales_daily_final!F15536</f>
        <v>7</v>
      </c>
      <c r="D15536">
        <f>C15536 * VLOOKUP(B15536, finance_assumptions!A:B, 2, FALSE)</f>
        <v>7</v>
      </c>
      <c r="E15536">
        <f t="shared" si="726"/>
        <v>5.25</v>
      </c>
      <c r="F15536">
        <f t="shared" si="727"/>
        <v>1.75</v>
      </c>
      <c r="G15536">
        <f t="shared" si="728"/>
        <v>0.25</v>
      </c>
    </row>
    <row r="15537" spans="1:7" x14ac:dyDescent="0.35">
      <c r="A15537" s="1" t="str">
        <f>fact_sales_daily_final!A15537</f>
        <v>4/27/2019</v>
      </c>
      <c r="B15537" t="str">
        <f>fact_sales_daily_final!E15537</f>
        <v>R06</v>
      </c>
      <c r="C15537">
        <f>fact_sales_daily_final!F15537</f>
        <v>7</v>
      </c>
      <c r="D15537">
        <f>C15537 * VLOOKUP(B15537, finance_assumptions!A:B, 2, FALSE)</f>
        <v>7</v>
      </c>
      <c r="E15537">
        <f t="shared" si="726"/>
        <v>5.25</v>
      </c>
      <c r="F15537">
        <f t="shared" si="727"/>
        <v>1.75</v>
      </c>
      <c r="G15537">
        <f t="shared" si="728"/>
        <v>0.25</v>
      </c>
    </row>
    <row r="15538" spans="1:7" x14ac:dyDescent="0.35">
      <c r="A15538" s="1" t="str">
        <f>fact_sales_daily_final!A15538</f>
        <v>4/28/2019</v>
      </c>
      <c r="B15538" t="str">
        <f>fact_sales_daily_final!E15538</f>
        <v>M01AB</v>
      </c>
      <c r="C15538">
        <f>fact_sales_daily_final!F15538</f>
        <v>0</v>
      </c>
      <c r="D15538">
        <f>C15538 * VLOOKUP(B15538, finance_assumptions!A:B, 2, FALSE)</f>
        <v>0</v>
      </c>
      <c r="E15538">
        <f t="shared" si="726"/>
        <v>0</v>
      </c>
      <c r="F15538">
        <f t="shared" si="727"/>
        <v>0</v>
      </c>
      <c r="G15538">
        <f t="shared" si="728"/>
        <v>0</v>
      </c>
    </row>
    <row r="15539" spans="1:7" x14ac:dyDescent="0.35">
      <c r="A15539" s="1" t="str">
        <f>fact_sales_daily_final!A15539</f>
        <v>4/28/2019</v>
      </c>
      <c r="B15539" t="str">
        <f>fact_sales_daily_final!E15539</f>
        <v>M01AE</v>
      </c>
      <c r="C15539">
        <f>fact_sales_daily_final!F15539</f>
        <v>0</v>
      </c>
      <c r="D15539">
        <f>C15539 * VLOOKUP(B15539, finance_assumptions!A:B, 2, FALSE)</f>
        <v>0</v>
      </c>
      <c r="E15539">
        <f t="shared" si="726"/>
        <v>0</v>
      </c>
      <c r="F15539">
        <f t="shared" si="727"/>
        <v>0</v>
      </c>
      <c r="G15539">
        <f t="shared" si="728"/>
        <v>0</v>
      </c>
    </row>
    <row r="15540" spans="1:7" x14ac:dyDescent="0.35">
      <c r="A15540" s="1" t="str">
        <f>fact_sales_daily_final!A15540</f>
        <v>4/28/2019</v>
      </c>
      <c r="B15540" t="str">
        <f>fact_sales_daily_final!E15540</f>
        <v>N02BA</v>
      </c>
      <c r="C15540">
        <f>fact_sales_daily_final!F15540</f>
        <v>0</v>
      </c>
      <c r="D15540">
        <f>C15540 * VLOOKUP(B15540, finance_assumptions!A:B, 2, FALSE)</f>
        <v>0</v>
      </c>
      <c r="E15540">
        <f t="shared" si="726"/>
        <v>0</v>
      </c>
      <c r="F15540">
        <f t="shared" si="727"/>
        <v>0</v>
      </c>
      <c r="G15540">
        <f t="shared" si="728"/>
        <v>0</v>
      </c>
    </row>
    <row r="15541" spans="1:7" x14ac:dyDescent="0.35">
      <c r="A15541" s="1" t="str">
        <f>fact_sales_daily_final!A15541</f>
        <v>4/28/2019</v>
      </c>
      <c r="B15541" t="str">
        <f>fact_sales_daily_final!E15541</f>
        <v>N02BE</v>
      </c>
      <c r="C15541">
        <f>fact_sales_daily_final!F15541</f>
        <v>0</v>
      </c>
      <c r="D15541">
        <f>C15541 * VLOOKUP(B15541, finance_assumptions!A:B, 2, FALSE)</f>
        <v>0</v>
      </c>
      <c r="E15541">
        <f t="shared" si="726"/>
        <v>0</v>
      </c>
      <c r="F15541">
        <f t="shared" si="727"/>
        <v>0</v>
      </c>
      <c r="G15541">
        <f t="shared" si="728"/>
        <v>0</v>
      </c>
    </row>
    <row r="15542" spans="1:7" x14ac:dyDescent="0.35">
      <c r="A15542" s="1" t="str">
        <f>fact_sales_daily_final!A15542</f>
        <v>4/28/2019</v>
      </c>
      <c r="B15542" t="str">
        <f>fact_sales_daily_final!E15542</f>
        <v>N05B</v>
      </c>
      <c r="C15542">
        <f>fact_sales_daily_final!F15542</f>
        <v>0</v>
      </c>
      <c r="D15542">
        <f>C15542 * VLOOKUP(B15542, finance_assumptions!A:B, 2, FALSE)</f>
        <v>0</v>
      </c>
      <c r="E15542">
        <f t="shared" si="726"/>
        <v>0</v>
      </c>
      <c r="F15542">
        <f t="shared" si="727"/>
        <v>0</v>
      </c>
      <c r="G15542">
        <f t="shared" si="728"/>
        <v>0</v>
      </c>
    </row>
    <row r="15543" spans="1:7" x14ac:dyDescent="0.35">
      <c r="A15543" s="1" t="str">
        <f>fact_sales_daily_final!A15543</f>
        <v>4/28/2019</v>
      </c>
      <c r="B15543" t="str">
        <f>fact_sales_daily_final!E15543</f>
        <v>N05C</v>
      </c>
      <c r="C15543">
        <f>fact_sales_daily_final!F15543</f>
        <v>0</v>
      </c>
      <c r="D15543">
        <f>C15543 * VLOOKUP(B15543, finance_assumptions!A:B, 2, FALSE)</f>
        <v>0</v>
      </c>
      <c r="E15543">
        <f t="shared" si="726"/>
        <v>0</v>
      </c>
      <c r="F15543">
        <f t="shared" si="727"/>
        <v>0</v>
      </c>
      <c r="G15543">
        <f t="shared" si="728"/>
        <v>0</v>
      </c>
    </row>
    <row r="15544" spans="1:7" x14ac:dyDescent="0.35">
      <c r="A15544" s="1" t="str">
        <f>fact_sales_daily_final!A15544</f>
        <v>4/28/2019</v>
      </c>
      <c r="B15544" t="str">
        <f>fact_sales_daily_final!E15544</f>
        <v>R03</v>
      </c>
      <c r="C15544">
        <f>fact_sales_daily_final!F15544</f>
        <v>0</v>
      </c>
      <c r="D15544">
        <f>C15544 * VLOOKUP(B15544, finance_assumptions!A:B, 2, FALSE)</f>
        <v>0</v>
      </c>
      <c r="E15544">
        <f t="shared" si="726"/>
        <v>0</v>
      </c>
      <c r="F15544">
        <f t="shared" si="727"/>
        <v>0</v>
      </c>
      <c r="G15544">
        <f t="shared" si="728"/>
        <v>0</v>
      </c>
    </row>
    <row r="15545" spans="1:7" x14ac:dyDescent="0.35">
      <c r="A15545" s="1" t="str">
        <f>fact_sales_daily_final!A15545</f>
        <v>4/28/2019</v>
      </c>
      <c r="B15545" t="str">
        <f>fact_sales_daily_final!E15545</f>
        <v>R06</v>
      </c>
      <c r="C15545">
        <f>fact_sales_daily_final!F15545</f>
        <v>0</v>
      </c>
      <c r="D15545">
        <f>C15545 * VLOOKUP(B15545, finance_assumptions!A:B, 2, FALSE)</f>
        <v>0</v>
      </c>
      <c r="E15545">
        <f t="shared" si="726"/>
        <v>0</v>
      </c>
      <c r="F15545">
        <f t="shared" si="727"/>
        <v>0</v>
      </c>
      <c r="G15545">
        <f t="shared" si="728"/>
        <v>0</v>
      </c>
    </row>
    <row r="15546" spans="1:7" x14ac:dyDescent="0.35">
      <c r="A15546" s="1" t="str">
        <f>fact_sales_daily_final!A15546</f>
        <v>4/29/2019</v>
      </c>
      <c r="B15546" t="str">
        <f>fact_sales_daily_final!E15546</f>
        <v>M01AB</v>
      </c>
      <c r="C15546">
        <f>fact_sales_daily_final!F15546</f>
        <v>5.33</v>
      </c>
      <c r="D15546">
        <f>C15546 * VLOOKUP(B15546, finance_assumptions!A:B, 2, FALSE)</f>
        <v>5.33</v>
      </c>
      <c r="E15546">
        <f t="shared" si="726"/>
        <v>3.9975000000000001</v>
      </c>
      <c r="F15546">
        <f t="shared" si="727"/>
        <v>1.3325</v>
      </c>
      <c r="G15546">
        <f t="shared" si="728"/>
        <v>0.25</v>
      </c>
    </row>
    <row r="15547" spans="1:7" x14ac:dyDescent="0.35">
      <c r="A15547" s="1" t="str">
        <f>fact_sales_daily_final!A15547</f>
        <v>4/29/2019</v>
      </c>
      <c r="B15547" t="str">
        <f>fact_sales_daily_final!E15547</f>
        <v>M01AE</v>
      </c>
      <c r="C15547">
        <f>fact_sales_daily_final!F15547</f>
        <v>6.367</v>
      </c>
      <c r="D15547">
        <f>C15547 * VLOOKUP(B15547, finance_assumptions!A:B, 2, FALSE)</f>
        <v>6.367</v>
      </c>
      <c r="E15547">
        <f t="shared" si="726"/>
        <v>4.7752499999999998</v>
      </c>
      <c r="F15547">
        <f t="shared" si="727"/>
        <v>1.5917500000000002</v>
      </c>
      <c r="G15547">
        <f t="shared" si="728"/>
        <v>0.25000000000000006</v>
      </c>
    </row>
    <row r="15548" spans="1:7" x14ac:dyDescent="0.35">
      <c r="A15548" s="1" t="str">
        <f>fact_sales_daily_final!A15548</f>
        <v>4/29/2019</v>
      </c>
      <c r="B15548" t="str">
        <f>fact_sales_daily_final!E15548</f>
        <v>N02BA</v>
      </c>
      <c r="C15548">
        <f>fact_sales_daily_final!F15548</f>
        <v>2.6</v>
      </c>
      <c r="D15548">
        <f>C15548 * VLOOKUP(B15548, finance_assumptions!A:B, 2, FALSE)</f>
        <v>2.6</v>
      </c>
      <c r="E15548">
        <f t="shared" si="726"/>
        <v>1.9500000000000002</v>
      </c>
      <c r="F15548">
        <f t="shared" si="727"/>
        <v>0.64999999999999991</v>
      </c>
      <c r="G15548">
        <f t="shared" si="728"/>
        <v>0.24999999999999994</v>
      </c>
    </row>
    <row r="15549" spans="1:7" x14ac:dyDescent="0.35">
      <c r="A15549" s="1" t="str">
        <f>fact_sales_daily_final!A15549</f>
        <v>4/29/2019</v>
      </c>
      <c r="B15549" t="str">
        <f>fact_sales_daily_final!E15549</f>
        <v>N02BE</v>
      </c>
      <c r="C15549">
        <f>fact_sales_daily_final!F15549</f>
        <v>27.6</v>
      </c>
      <c r="D15549">
        <f>C15549 * VLOOKUP(B15549, finance_assumptions!A:B, 2, FALSE)</f>
        <v>27.6</v>
      </c>
      <c r="E15549">
        <f t="shared" si="726"/>
        <v>20.700000000000003</v>
      </c>
      <c r="F15549">
        <f t="shared" si="727"/>
        <v>6.8999999999999986</v>
      </c>
      <c r="G15549">
        <f t="shared" si="728"/>
        <v>0.24999999999999994</v>
      </c>
    </row>
    <row r="15550" spans="1:7" x14ac:dyDescent="0.35">
      <c r="A15550" s="1" t="str">
        <f>fact_sales_daily_final!A15550</f>
        <v>4/29/2019</v>
      </c>
      <c r="B15550" t="str">
        <f>fact_sales_daily_final!E15550</f>
        <v>N05B</v>
      </c>
      <c r="C15550">
        <f>fact_sales_daily_final!F15550</f>
        <v>5</v>
      </c>
      <c r="D15550">
        <f>C15550 * VLOOKUP(B15550, finance_assumptions!A:B, 2, FALSE)</f>
        <v>5</v>
      </c>
      <c r="E15550">
        <f t="shared" si="726"/>
        <v>3.75</v>
      </c>
      <c r="F15550">
        <f t="shared" si="727"/>
        <v>1.25</v>
      </c>
      <c r="G15550">
        <f t="shared" si="728"/>
        <v>0.25</v>
      </c>
    </row>
    <row r="15551" spans="1:7" x14ac:dyDescent="0.35">
      <c r="A15551" s="1" t="str">
        <f>fact_sales_daily_final!A15551</f>
        <v>4/29/2019</v>
      </c>
      <c r="B15551" t="str">
        <f>fact_sales_daily_final!E15551</f>
        <v>N05C</v>
      </c>
      <c r="C15551">
        <f>fact_sales_daily_final!F15551</f>
        <v>0</v>
      </c>
      <c r="D15551">
        <f>C15551 * VLOOKUP(B15551, finance_assumptions!A:B, 2, FALSE)</f>
        <v>0</v>
      </c>
      <c r="E15551">
        <f t="shared" si="726"/>
        <v>0</v>
      </c>
      <c r="F15551">
        <f t="shared" si="727"/>
        <v>0</v>
      </c>
      <c r="G15551">
        <f t="shared" si="728"/>
        <v>0</v>
      </c>
    </row>
    <row r="15552" spans="1:7" x14ac:dyDescent="0.35">
      <c r="A15552" s="1" t="str">
        <f>fact_sales_daily_final!A15552</f>
        <v>4/29/2019</v>
      </c>
      <c r="B15552" t="str">
        <f>fact_sales_daily_final!E15552</f>
        <v>R03</v>
      </c>
      <c r="C15552">
        <f>fact_sales_daily_final!F15552</f>
        <v>0</v>
      </c>
      <c r="D15552">
        <f>C15552 * VLOOKUP(B15552, finance_assumptions!A:B, 2, FALSE)</f>
        <v>0</v>
      </c>
      <c r="E15552">
        <f t="shared" si="726"/>
        <v>0</v>
      </c>
      <c r="F15552">
        <f t="shared" si="727"/>
        <v>0</v>
      </c>
      <c r="G15552">
        <f t="shared" si="728"/>
        <v>0</v>
      </c>
    </row>
    <row r="15553" spans="1:7" x14ac:dyDescent="0.35">
      <c r="A15553" s="1" t="str">
        <f>fact_sales_daily_final!A15553</f>
        <v>4/29/2019</v>
      </c>
      <c r="B15553" t="str">
        <f>fact_sales_daily_final!E15553</f>
        <v>R06</v>
      </c>
      <c r="C15553">
        <f>fact_sales_daily_final!F15553</f>
        <v>3</v>
      </c>
      <c r="D15553">
        <f>C15553 * VLOOKUP(B15553, finance_assumptions!A:B, 2, FALSE)</f>
        <v>3</v>
      </c>
      <c r="E15553">
        <f t="shared" si="726"/>
        <v>2.25</v>
      </c>
      <c r="F15553">
        <f t="shared" si="727"/>
        <v>0.75</v>
      </c>
      <c r="G15553">
        <f t="shared" si="728"/>
        <v>0.25</v>
      </c>
    </row>
    <row r="15554" spans="1:7" x14ac:dyDescent="0.35">
      <c r="A15554" s="1" t="str">
        <f>fact_sales_daily_final!A15554</f>
        <v>4/30/2019</v>
      </c>
      <c r="B15554" t="str">
        <f>fact_sales_daily_final!E15554</f>
        <v>M01AB</v>
      </c>
      <c r="C15554">
        <f>fact_sales_daily_final!F15554</f>
        <v>2</v>
      </c>
      <c r="D15554">
        <f>C15554 * VLOOKUP(B15554, finance_assumptions!A:B, 2, FALSE)</f>
        <v>2</v>
      </c>
      <c r="E15554">
        <f t="shared" si="726"/>
        <v>1.5</v>
      </c>
      <c r="F15554">
        <f t="shared" si="727"/>
        <v>0.5</v>
      </c>
      <c r="G15554">
        <f t="shared" si="728"/>
        <v>0.25</v>
      </c>
    </row>
    <row r="15555" spans="1:7" x14ac:dyDescent="0.35">
      <c r="A15555" s="1" t="str">
        <f>fact_sales_daily_final!A15555</f>
        <v>4/30/2019</v>
      </c>
      <c r="B15555" t="str">
        <f>fact_sales_daily_final!E15555</f>
        <v>M01AE</v>
      </c>
      <c r="C15555">
        <f>fact_sales_daily_final!F15555</f>
        <v>1.407</v>
      </c>
      <c r="D15555">
        <f>C15555 * VLOOKUP(B15555, finance_assumptions!A:B, 2, FALSE)</f>
        <v>1.407</v>
      </c>
      <c r="E15555">
        <f t="shared" ref="E15555:E15618" si="729">D15555 * 0.75</f>
        <v>1.05525</v>
      </c>
      <c r="F15555">
        <f t="shared" ref="F15555:F15618" si="730">D15555 - E15555</f>
        <v>0.35175000000000001</v>
      </c>
      <c r="G15555">
        <f t="shared" ref="G15555:G15618" si="731">IF(D15555=0, 0, F15555/D15555)</f>
        <v>0.25</v>
      </c>
    </row>
    <row r="15556" spans="1:7" x14ac:dyDescent="0.35">
      <c r="A15556" s="1" t="str">
        <f>fact_sales_daily_final!A15556</f>
        <v>4/30/2019</v>
      </c>
      <c r="B15556" t="str">
        <f>fact_sales_daily_final!E15556</f>
        <v>N02BA</v>
      </c>
      <c r="C15556">
        <f>fact_sales_daily_final!F15556</f>
        <v>8</v>
      </c>
      <c r="D15556">
        <f>C15556 * VLOOKUP(B15556, finance_assumptions!A:B, 2, FALSE)</f>
        <v>8</v>
      </c>
      <c r="E15556">
        <f t="shared" si="729"/>
        <v>6</v>
      </c>
      <c r="F15556">
        <f t="shared" si="730"/>
        <v>2</v>
      </c>
      <c r="G15556">
        <f t="shared" si="731"/>
        <v>0.25</v>
      </c>
    </row>
    <row r="15557" spans="1:7" x14ac:dyDescent="0.35">
      <c r="A15557" s="1" t="str">
        <f>fact_sales_daily_final!A15557</f>
        <v>4/30/2019</v>
      </c>
      <c r="B15557" t="str">
        <f>fact_sales_daily_final!E15557</f>
        <v>N02BE</v>
      </c>
      <c r="C15557">
        <f>fact_sales_daily_final!F15557</f>
        <v>22</v>
      </c>
      <c r="D15557">
        <f>C15557 * VLOOKUP(B15557, finance_assumptions!A:B, 2, FALSE)</f>
        <v>22</v>
      </c>
      <c r="E15557">
        <f t="shared" si="729"/>
        <v>16.5</v>
      </c>
      <c r="F15557">
        <f t="shared" si="730"/>
        <v>5.5</v>
      </c>
      <c r="G15557">
        <f t="shared" si="731"/>
        <v>0.25</v>
      </c>
    </row>
    <row r="15558" spans="1:7" x14ac:dyDescent="0.35">
      <c r="A15558" s="1" t="str">
        <f>fact_sales_daily_final!A15558</f>
        <v>4/30/2019</v>
      </c>
      <c r="B15558" t="str">
        <f>fact_sales_daily_final!E15558</f>
        <v>N05B</v>
      </c>
      <c r="C15558">
        <f>fact_sales_daily_final!F15558</f>
        <v>13</v>
      </c>
      <c r="D15558">
        <f>C15558 * VLOOKUP(B15558, finance_assumptions!A:B, 2, FALSE)</f>
        <v>13</v>
      </c>
      <c r="E15558">
        <f t="shared" si="729"/>
        <v>9.75</v>
      </c>
      <c r="F15558">
        <f t="shared" si="730"/>
        <v>3.25</v>
      </c>
      <c r="G15558">
        <f t="shared" si="731"/>
        <v>0.25</v>
      </c>
    </row>
    <row r="15559" spans="1:7" x14ac:dyDescent="0.35">
      <c r="A15559" s="1" t="str">
        <f>fact_sales_daily_final!A15559</f>
        <v>4/30/2019</v>
      </c>
      <c r="B15559" t="str">
        <f>fact_sales_daily_final!E15559</f>
        <v>N05C</v>
      </c>
      <c r="C15559">
        <f>fact_sales_daily_final!F15559</f>
        <v>2</v>
      </c>
      <c r="D15559">
        <f>C15559 * VLOOKUP(B15559, finance_assumptions!A:B, 2, FALSE)</f>
        <v>2</v>
      </c>
      <c r="E15559">
        <f t="shared" si="729"/>
        <v>1.5</v>
      </c>
      <c r="F15559">
        <f t="shared" si="730"/>
        <v>0.5</v>
      </c>
      <c r="G15559">
        <f t="shared" si="731"/>
        <v>0.25</v>
      </c>
    </row>
    <row r="15560" spans="1:7" x14ac:dyDescent="0.35">
      <c r="A15560" s="1" t="str">
        <f>fact_sales_daily_final!A15560</f>
        <v>4/30/2019</v>
      </c>
      <c r="B15560" t="str">
        <f>fact_sales_daily_final!E15560</f>
        <v>R03</v>
      </c>
      <c r="C15560">
        <f>fact_sales_daily_final!F15560</f>
        <v>28</v>
      </c>
      <c r="D15560">
        <f>C15560 * VLOOKUP(B15560, finance_assumptions!A:B, 2, FALSE)</f>
        <v>28</v>
      </c>
      <c r="E15560">
        <f t="shared" si="729"/>
        <v>21</v>
      </c>
      <c r="F15560">
        <f t="shared" si="730"/>
        <v>7</v>
      </c>
      <c r="G15560">
        <f t="shared" si="731"/>
        <v>0.25</v>
      </c>
    </row>
    <row r="15561" spans="1:7" x14ac:dyDescent="0.35">
      <c r="A15561" s="1" t="str">
        <f>fact_sales_daily_final!A15561</f>
        <v>4/30/2019</v>
      </c>
      <c r="B15561" t="str">
        <f>fact_sales_daily_final!E15561</f>
        <v>R06</v>
      </c>
      <c r="C15561">
        <f>fact_sales_daily_final!F15561</f>
        <v>8.4</v>
      </c>
      <c r="D15561">
        <f>C15561 * VLOOKUP(B15561, finance_assumptions!A:B, 2, FALSE)</f>
        <v>8.4</v>
      </c>
      <c r="E15561">
        <f t="shared" si="729"/>
        <v>6.3000000000000007</v>
      </c>
      <c r="F15561">
        <f t="shared" si="730"/>
        <v>2.0999999999999996</v>
      </c>
      <c r="G15561">
        <f t="shared" si="731"/>
        <v>0.24999999999999994</v>
      </c>
    </row>
    <row r="15562" spans="1:7" x14ac:dyDescent="0.35">
      <c r="A15562" s="1">
        <f>fact_sales_daily_final!A15562</f>
        <v>43470</v>
      </c>
      <c r="B15562" t="str">
        <f>fact_sales_daily_final!E15562</f>
        <v>M01AB</v>
      </c>
      <c r="C15562">
        <f>fact_sales_daily_final!F15562</f>
        <v>2.34</v>
      </c>
      <c r="D15562">
        <f>C15562 * VLOOKUP(B15562, finance_assumptions!A:B, 2, FALSE)</f>
        <v>2.34</v>
      </c>
      <c r="E15562">
        <f t="shared" si="729"/>
        <v>1.7549999999999999</v>
      </c>
      <c r="F15562">
        <f t="shared" si="730"/>
        <v>0.58499999999999996</v>
      </c>
      <c r="G15562">
        <f t="shared" si="731"/>
        <v>0.25</v>
      </c>
    </row>
    <row r="15563" spans="1:7" x14ac:dyDescent="0.35">
      <c r="A15563" s="1">
        <f>fact_sales_daily_final!A15563</f>
        <v>43470</v>
      </c>
      <c r="B15563" t="str">
        <f>fact_sales_daily_final!E15563</f>
        <v>M01AE</v>
      </c>
      <c r="C15563">
        <f>fact_sales_daily_final!F15563</f>
        <v>4.0199999999999996</v>
      </c>
      <c r="D15563">
        <f>C15563 * VLOOKUP(B15563, finance_assumptions!A:B, 2, FALSE)</f>
        <v>4.0199999999999996</v>
      </c>
      <c r="E15563">
        <f t="shared" si="729"/>
        <v>3.0149999999999997</v>
      </c>
      <c r="F15563">
        <f t="shared" si="730"/>
        <v>1.0049999999999999</v>
      </c>
      <c r="G15563">
        <f t="shared" si="731"/>
        <v>0.25</v>
      </c>
    </row>
    <row r="15564" spans="1:7" x14ac:dyDescent="0.35">
      <c r="A15564" s="1">
        <f>fact_sales_daily_final!A15564</f>
        <v>43470</v>
      </c>
      <c r="B15564" t="str">
        <f>fact_sales_daily_final!E15564</f>
        <v>N02BA</v>
      </c>
      <c r="C15564">
        <f>fact_sales_daily_final!F15564</f>
        <v>1</v>
      </c>
      <c r="D15564">
        <f>C15564 * VLOOKUP(B15564, finance_assumptions!A:B, 2, FALSE)</f>
        <v>1</v>
      </c>
      <c r="E15564">
        <f t="shared" si="729"/>
        <v>0.75</v>
      </c>
      <c r="F15564">
        <f t="shared" si="730"/>
        <v>0.25</v>
      </c>
      <c r="G15564">
        <f t="shared" si="731"/>
        <v>0.25</v>
      </c>
    </row>
    <row r="15565" spans="1:7" x14ac:dyDescent="0.35">
      <c r="A15565" s="1">
        <f>fact_sales_daily_final!A15565</f>
        <v>43470</v>
      </c>
      <c r="B15565" t="str">
        <f>fact_sales_daily_final!E15565</f>
        <v>N02BE</v>
      </c>
      <c r="C15565">
        <f>fact_sales_daily_final!F15565</f>
        <v>8</v>
      </c>
      <c r="D15565">
        <f>C15565 * VLOOKUP(B15565, finance_assumptions!A:B, 2, FALSE)</f>
        <v>8</v>
      </c>
      <c r="E15565">
        <f t="shared" si="729"/>
        <v>6</v>
      </c>
      <c r="F15565">
        <f t="shared" si="730"/>
        <v>2</v>
      </c>
      <c r="G15565">
        <f t="shared" si="731"/>
        <v>0.25</v>
      </c>
    </row>
    <row r="15566" spans="1:7" x14ac:dyDescent="0.35">
      <c r="A15566" s="1">
        <f>fact_sales_daily_final!A15566</f>
        <v>43470</v>
      </c>
      <c r="B15566" t="str">
        <f>fact_sales_daily_final!E15566</f>
        <v>N05B</v>
      </c>
      <c r="C15566">
        <f>fact_sales_daily_final!F15566</f>
        <v>1</v>
      </c>
      <c r="D15566">
        <f>C15566 * VLOOKUP(B15566, finance_assumptions!A:B, 2, FALSE)</f>
        <v>1</v>
      </c>
      <c r="E15566">
        <f t="shared" si="729"/>
        <v>0.75</v>
      </c>
      <c r="F15566">
        <f t="shared" si="730"/>
        <v>0.25</v>
      </c>
      <c r="G15566">
        <f t="shared" si="731"/>
        <v>0.25</v>
      </c>
    </row>
    <row r="15567" spans="1:7" x14ac:dyDescent="0.35">
      <c r="A15567" s="1">
        <f>fact_sales_daily_final!A15567</f>
        <v>43470</v>
      </c>
      <c r="B15567" t="str">
        <f>fact_sales_daily_final!E15567</f>
        <v>N05C</v>
      </c>
      <c r="C15567">
        <f>fact_sales_daily_final!F15567</f>
        <v>0</v>
      </c>
      <c r="D15567">
        <f>C15567 * VLOOKUP(B15567, finance_assumptions!A:B, 2, FALSE)</f>
        <v>0</v>
      </c>
      <c r="E15567">
        <f t="shared" si="729"/>
        <v>0</v>
      </c>
      <c r="F15567">
        <f t="shared" si="730"/>
        <v>0</v>
      </c>
      <c r="G15567">
        <f t="shared" si="731"/>
        <v>0</v>
      </c>
    </row>
    <row r="15568" spans="1:7" x14ac:dyDescent="0.35">
      <c r="A15568" s="1">
        <f>fact_sales_daily_final!A15568</f>
        <v>43470</v>
      </c>
      <c r="B15568" t="str">
        <f>fact_sales_daily_final!E15568</f>
        <v>R03</v>
      </c>
      <c r="C15568">
        <f>fact_sales_daily_final!F15568</f>
        <v>1</v>
      </c>
      <c r="D15568">
        <f>C15568 * VLOOKUP(B15568, finance_assumptions!A:B, 2, FALSE)</f>
        <v>1</v>
      </c>
      <c r="E15568">
        <f t="shared" si="729"/>
        <v>0.75</v>
      </c>
      <c r="F15568">
        <f t="shared" si="730"/>
        <v>0.25</v>
      </c>
      <c r="G15568">
        <f t="shared" si="731"/>
        <v>0.25</v>
      </c>
    </row>
    <row r="15569" spans="1:7" x14ac:dyDescent="0.35">
      <c r="A15569" s="1">
        <f>fact_sales_daily_final!A15569</f>
        <v>43470</v>
      </c>
      <c r="B15569" t="str">
        <f>fact_sales_daily_final!E15569</f>
        <v>R06</v>
      </c>
      <c r="C15569">
        <f>fact_sales_daily_final!F15569</f>
        <v>3</v>
      </c>
      <c r="D15569">
        <f>C15569 * VLOOKUP(B15569, finance_assumptions!A:B, 2, FALSE)</f>
        <v>3</v>
      </c>
      <c r="E15569">
        <f t="shared" si="729"/>
        <v>2.25</v>
      </c>
      <c r="F15569">
        <f t="shared" si="730"/>
        <v>0.75</v>
      </c>
      <c r="G15569">
        <f t="shared" si="731"/>
        <v>0.25</v>
      </c>
    </row>
    <row r="15570" spans="1:7" x14ac:dyDescent="0.35">
      <c r="A15570" s="1">
        <f>fact_sales_daily_final!A15570</f>
        <v>43501</v>
      </c>
      <c r="B15570" t="str">
        <f>fact_sales_daily_final!E15570</f>
        <v>M01AB</v>
      </c>
      <c r="C15570">
        <f>fact_sales_daily_final!F15570</f>
        <v>1.68</v>
      </c>
      <c r="D15570">
        <f>C15570 * VLOOKUP(B15570, finance_assumptions!A:B, 2, FALSE)</f>
        <v>1.68</v>
      </c>
      <c r="E15570">
        <f t="shared" si="729"/>
        <v>1.26</v>
      </c>
      <c r="F15570">
        <f t="shared" si="730"/>
        <v>0.41999999999999993</v>
      </c>
      <c r="G15570">
        <f t="shared" si="731"/>
        <v>0.24999999999999997</v>
      </c>
    </row>
    <row r="15571" spans="1:7" x14ac:dyDescent="0.35">
      <c r="A15571" s="1">
        <f>fact_sales_daily_final!A15571</f>
        <v>43501</v>
      </c>
      <c r="B15571" t="str">
        <f>fact_sales_daily_final!E15571</f>
        <v>M01AE</v>
      </c>
      <c r="C15571">
        <f>fact_sales_daily_final!F15571</f>
        <v>5.4290000000000003</v>
      </c>
      <c r="D15571">
        <f>C15571 * VLOOKUP(B15571, finance_assumptions!A:B, 2, FALSE)</f>
        <v>5.4290000000000003</v>
      </c>
      <c r="E15571">
        <f t="shared" si="729"/>
        <v>4.0717499999999998</v>
      </c>
      <c r="F15571">
        <f t="shared" si="730"/>
        <v>1.3572500000000005</v>
      </c>
      <c r="G15571">
        <f t="shared" si="731"/>
        <v>0.25000000000000006</v>
      </c>
    </row>
    <row r="15572" spans="1:7" x14ac:dyDescent="0.35">
      <c r="A15572" s="1">
        <f>fact_sales_daily_final!A15572</f>
        <v>43501</v>
      </c>
      <c r="B15572" t="str">
        <f>fact_sales_daily_final!E15572</f>
        <v>N02BA</v>
      </c>
      <c r="C15572">
        <f>fact_sales_daily_final!F15572</f>
        <v>5.5</v>
      </c>
      <c r="D15572">
        <f>C15572 * VLOOKUP(B15572, finance_assumptions!A:B, 2, FALSE)</f>
        <v>5.5</v>
      </c>
      <c r="E15572">
        <f t="shared" si="729"/>
        <v>4.125</v>
      </c>
      <c r="F15572">
        <f t="shared" si="730"/>
        <v>1.375</v>
      </c>
      <c r="G15572">
        <f t="shared" si="731"/>
        <v>0.25</v>
      </c>
    </row>
    <row r="15573" spans="1:7" x14ac:dyDescent="0.35">
      <c r="A15573" s="1">
        <f>fact_sales_daily_final!A15573</f>
        <v>43501</v>
      </c>
      <c r="B15573" t="str">
        <f>fact_sales_daily_final!E15573</f>
        <v>N02BE</v>
      </c>
      <c r="C15573">
        <f>fact_sales_daily_final!F15573</f>
        <v>20</v>
      </c>
      <c r="D15573">
        <f>C15573 * VLOOKUP(B15573, finance_assumptions!A:B, 2, FALSE)</f>
        <v>20</v>
      </c>
      <c r="E15573">
        <f t="shared" si="729"/>
        <v>15</v>
      </c>
      <c r="F15573">
        <f t="shared" si="730"/>
        <v>5</v>
      </c>
      <c r="G15573">
        <f t="shared" si="731"/>
        <v>0.25</v>
      </c>
    </row>
    <row r="15574" spans="1:7" x14ac:dyDescent="0.35">
      <c r="A15574" s="1">
        <f>fact_sales_daily_final!A15574</f>
        <v>43501</v>
      </c>
      <c r="B15574" t="str">
        <f>fact_sales_daily_final!E15574</f>
        <v>N05B</v>
      </c>
      <c r="C15574">
        <f>fact_sales_daily_final!F15574</f>
        <v>15</v>
      </c>
      <c r="D15574">
        <f>C15574 * VLOOKUP(B15574, finance_assumptions!A:B, 2, FALSE)</f>
        <v>15</v>
      </c>
      <c r="E15574">
        <f t="shared" si="729"/>
        <v>11.25</v>
      </c>
      <c r="F15574">
        <f t="shared" si="730"/>
        <v>3.75</v>
      </c>
      <c r="G15574">
        <f t="shared" si="731"/>
        <v>0.25</v>
      </c>
    </row>
    <row r="15575" spans="1:7" x14ac:dyDescent="0.35">
      <c r="A15575" s="1">
        <f>fact_sales_daily_final!A15575</f>
        <v>43501</v>
      </c>
      <c r="B15575" t="str">
        <f>fact_sales_daily_final!E15575</f>
        <v>N05C</v>
      </c>
      <c r="C15575">
        <f>fact_sales_daily_final!F15575</f>
        <v>1</v>
      </c>
      <c r="D15575">
        <f>C15575 * VLOOKUP(B15575, finance_assumptions!A:B, 2, FALSE)</f>
        <v>1</v>
      </c>
      <c r="E15575">
        <f t="shared" si="729"/>
        <v>0.75</v>
      </c>
      <c r="F15575">
        <f t="shared" si="730"/>
        <v>0.25</v>
      </c>
      <c r="G15575">
        <f t="shared" si="731"/>
        <v>0.25</v>
      </c>
    </row>
    <row r="15576" spans="1:7" x14ac:dyDescent="0.35">
      <c r="A15576" s="1">
        <f>fact_sales_daily_final!A15576</f>
        <v>43501</v>
      </c>
      <c r="B15576" t="str">
        <f>fact_sales_daily_final!E15576</f>
        <v>R03</v>
      </c>
      <c r="C15576">
        <f>fact_sales_daily_final!F15576</f>
        <v>3</v>
      </c>
      <c r="D15576">
        <f>C15576 * VLOOKUP(B15576, finance_assumptions!A:B, 2, FALSE)</f>
        <v>3</v>
      </c>
      <c r="E15576">
        <f t="shared" si="729"/>
        <v>2.25</v>
      </c>
      <c r="F15576">
        <f t="shared" si="730"/>
        <v>0.75</v>
      </c>
      <c r="G15576">
        <f t="shared" si="731"/>
        <v>0.25</v>
      </c>
    </row>
    <row r="15577" spans="1:7" x14ac:dyDescent="0.35">
      <c r="A15577" s="1">
        <f>fact_sales_daily_final!A15577</f>
        <v>43501</v>
      </c>
      <c r="B15577" t="str">
        <f>fact_sales_daily_final!E15577</f>
        <v>R06</v>
      </c>
      <c r="C15577">
        <f>fact_sales_daily_final!F15577</f>
        <v>9</v>
      </c>
      <c r="D15577">
        <f>C15577 * VLOOKUP(B15577, finance_assumptions!A:B, 2, FALSE)</f>
        <v>9</v>
      </c>
      <c r="E15577">
        <f t="shared" si="729"/>
        <v>6.75</v>
      </c>
      <c r="F15577">
        <f t="shared" si="730"/>
        <v>2.25</v>
      </c>
      <c r="G15577">
        <f t="shared" si="731"/>
        <v>0.25</v>
      </c>
    </row>
    <row r="15578" spans="1:7" x14ac:dyDescent="0.35">
      <c r="A15578" s="1">
        <f>fact_sales_daily_final!A15578</f>
        <v>43529</v>
      </c>
      <c r="B15578" t="str">
        <f>fact_sales_daily_final!E15578</f>
        <v>M01AB</v>
      </c>
      <c r="C15578">
        <f>fact_sales_daily_final!F15578</f>
        <v>4.01</v>
      </c>
      <c r="D15578">
        <f>C15578 * VLOOKUP(B15578, finance_assumptions!A:B, 2, FALSE)</f>
        <v>4.01</v>
      </c>
      <c r="E15578">
        <f t="shared" si="729"/>
        <v>3.0074999999999998</v>
      </c>
      <c r="F15578">
        <f t="shared" si="730"/>
        <v>1.0024999999999999</v>
      </c>
      <c r="G15578">
        <f t="shared" si="731"/>
        <v>0.25</v>
      </c>
    </row>
    <row r="15579" spans="1:7" x14ac:dyDescent="0.35">
      <c r="A15579" s="1">
        <f>fact_sales_daily_final!A15579</f>
        <v>43529</v>
      </c>
      <c r="B15579" t="str">
        <f>fact_sales_daily_final!E15579</f>
        <v>M01AE</v>
      </c>
      <c r="C15579">
        <f>fact_sales_daily_final!F15579</f>
        <v>2.34</v>
      </c>
      <c r="D15579">
        <f>C15579 * VLOOKUP(B15579, finance_assumptions!A:B, 2, FALSE)</f>
        <v>2.34</v>
      </c>
      <c r="E15579">
        <f t="shared" si="729"/>
        <v>1.7549999999999999</v>
      </c>
      <c r="F15579">
        <f t="shared" si="730"/>
        <v>0.58499999999999996</v>
      </c>
      <c r="G15579">
        <f t="shared" si="731"/>
        <v>0.25</v>
      </c>
    </row>
    <row r="15580" spans="1:7" x14ac:dyDescent="0.35">
      <c r="A15580" s="1">
        <f>fact_sales_daily_final!A15580</f>
        <v>43529</v>
      </c>
      <c r="B15580" t="str">
        <f>fact_sales_daily_final!E15580</f>
        <v>N02BA</v>
      </c>
      <c r="C15580">
        <f>fact_sales_daily_final!F15580</f>
        <v>3</v>
      </c>
      <c r="D15580">
        <f>C15580 * VLOOKUP(B15580, finance_assumptions!A:B, 2, FALSE)</f>
        <v>3</v>
      </c>
      <c r="E15580">
        <f t="shared" si="729"/>
        <v>2.25</v>
      </c>
      <c r="F15580">
        <f t="shared" si="730"/>
        <v>0.75</v>
      </c>
      <c r="G15580">
        <f t="shared" si="731"/>
        <v>0.25</v>
      </c>
    </row>
    <row r="15581" spans="1:7" x14ac:dyDescent="0.35">
      <c r="A15581" s="1">
        <f>fact_sales_daily_final!A15581</f>
        <v>43529</v>
      </c>
      <c r="B15581" t="str">
        <f>fact_sales_daily_final!E15581</f>
        <v>N02BE</v>
      </c>
      <c r="C15581">
        <f>fact_sales_daily_final!F15581</f>
        <v>24</v>
      </c>
      <c r="D15581">
        <f>C15581 * VLOOKUP(B15581, finance_assumptions!A:B, 2, FALSE)</f>
        <v>24</v>
      </c>
      <c r="E15581">
        <f t="shared" si="729"/>
        <v>18</v>
      </c>
      <c r="F15581">
        <f t="shared" si="730"/>
        <v>6</v>
      </c>
      <c r="G15581">
        <f t="shared" si="731"/>
        <v>0.25</v>
      </c>
    </row>
    <row r="15582" spans="1:7" x14ac:dyDescent="0.35">
      <c r="A15582" s="1">
        <f>fact_sales_daily_final!A15582</f>
        <v>43529</v>
      </c>
      <c r="B15582" t="str">
        <f>fact_sales_daily_final!E15582</f>
        <v>N05B</v>
      </c>
      <c r="C15582">
        <f>fact_sales_daily_final!F15582</f>
        <v>11</v>
      </c>
      <c r="D15582">
        <f>C15582 * VLOOKUP(B15582, finance_assumptions!A:B, 2, FALSE)</f>
        <v>11</v>
      </c>
      <c r="E15582">
        <f t="shared" si="729"/>
        <v>8.25</v>
      </c>
      <c r="F15582">
        <f t="shared" si="730"/>
        <v>2.75</v>
      </c>
      <c r="G15582">
        <f t="shared" si="731"/>
        <v>0.25</v>
      </c>
    </row>
    <row r="15583" spans="1:7" x14ac:dyDescent="0.35">
      <c r="A15583" s="1">
        <f>fact_sales_daily_final!A15583</f>
        <v>43529</v>
      </c>
      <c r="B15583" t="str">
        <f>fact_sales_daily_final!E15583</f>
        <v>N05C</v>
      </c>
      <c r="C15583">
        <f>fact_sales_daily_final!F15583</f>
        <v>3</v>
      </c>
      <c r="D15583">
        <f>C15583 * VLOOKUP(B15583, finance_assumptions!A:B, 2, FALSE)</f>
        <v>3</v>
      </c>
      <c r="E15583">
        <f t="shared" si="729"/>
        <v>2.25</v>
      </c>
      <c r="F15583">
        <f t="shared" si="730"/>
        <v>0.75</v>
      </c>
      <c r="G15583">
        <f t="shared" si="731"/>
        <v>0.25</v>
      </c>
    </row>
    <row r="15584" spans="1:7" x14ac:dyDescent="0.35">
      <c r="A15584" s="1">
        <f>fact_sales_daily_final!A15584</f>
        <v>43529</v>
      </c>
      <c r="B15584" t="str">
        <f>fact_sales_daily_final!E15584</f>
        <v>R03</v>
      </c>
      <c r="C15584">
        <f>fact_sales_daily_final!F15584</f>
        <v>16</v>
      </c>
      <c r="D15584">
        <f>C15584 * VLOOKUP(B15584, finance_assumptions!A:B, 2, FALSE)</f>
        <v>16</v>
      </c>
      <c r="E15584">
        <f t="shared" si="729"/>
        <v>12</v>
      </c>
      <c r="F15584">
        <f t="shared" si="730"/>
        <v>4</v>
      </c>
      <c r="G15584">
        <f t="shared" si="731"/>
        <v>0.25</v>
      </c>
    </row>
    <row r="15585" spans="1:7" x14ac:dyDescent="0.35">
      <c r="A15585" s="1">
        <f>fact_sales_daily_final!A15585</f>
        <v>43529</v>
      </c>
      <c r="B15585" t="str">
        <f>fact_sales_daily_final!E15585</f>
        <v>R06</v>
      </c>
      <c r="C15585">
        <f>fact_sales_daily_final!F15585</f>
        <v>8</v>
      </c>
      <c r="D15585">
        <f>C15585 * VLOOKUP(B15585, finance_assumptions!A:B, 2, FALSE)</f>
        <v>8</v>
      </c>
      <c r="E15585">
        <f t="shared" si="729"/>
        <v>6</v>
      </c>
      <c r="F15585">
        <f t="shared" si="730"/>
        <v>2</v>
      </c>
      <c r="G15585">
        <f t="shared" si="731"/>
        <v>0.25</v>
      </c>
    </row>
    <row r="15586" spans="1:7" x14ac:dyDescent="0.35">
      <c r="A15586" s="1">
        <f>fact_sales_daily_final!A15586</f>
        <v>43560</v>
      </c>
      <c r="B15586" t="str">
        <f>fact_sales_daily_final!E15586</f>
        <v>M01AB</v>
      </c>
      <c r="C15586">
        <f>fact_sales_daily_final!F15586</f>
        <v>9</v>
      </c>
      <c r="D15586">
        <f>C15586 * VLOOKUP(B15586, finance_assumptions!A:B, 2, FALSE)</f>
        <v>9</v>
      </c>
      <c r="E15586">
        <f t="shared" si="729"/>
        <v>6.75</v>
      </c>
      <c r="F15586">
        <f t="shared" si="730"/>
        <v>2.25</v>
      </c>
      <c r="G15586">
        <f t="shared" si="731"/>
        <v>0.25</v>
      </c>
    </row>
    <row r="15587" spans="1:7" x14ac:dyDescent="0.35">
      <c r="A15587" s="1">
        <f>fact_sales_daily_final!A15587</f>
        <v>43560</v>
      </c>
      <c r="B15587" t="str">
        <f>fact_sales_daily_final!E15587</f>
        <v>M01AE</v>
      </c>
      <c r="C15587">
        <f>fact_sales_daily_final!F15587</f>
        <v>5.43</v>
      </c>
      <c r="D15587">
        <f>C15587 * VLOOKUP(B15587, finance_assumptions!A:B, 2, FALSE)</f>
        <v>5.43</v>
      </c>
      <c r="E15587">
        <f t="shared" si="729"/>
        <v>4.0724999999999998</v>
      </c>
      <c r="F15587">
        <f t="shared" si="730"/>
        <v>1.3574999999999999</v>
      </c>
      <c r="G15587">
        <f t="shared" si="731"/>
        <v>0.25</v>
      </c>
    </row>
    <row r="15588" spans="1:7" x14ac:dyDescent="0.35">
      <c r="A15588" s="1">
        <f>fact_sales_daily_final!A15588</f>
        <v>43560</v>
      </c>
      <c r="B15588" t="str">
        <f>fact_sales_daily_final!E15588</f>
        <v>N02BA</v>
      </c>
      <c r="C15588">
        <f>fact_sales_daily_final!F15588</f>
        <v>4.25</v>
      </c>
      <c r="D15588">
        <f>C15588 * VLOOKUP(B15588, finance_assumptions!A:B, 2, FALSE)</f>
        <v>4.25</v>
      </c>
      <c r="E15588">
        <f t="shared" si="729"/>
        <v>3.1875</v>
      </c>
      <c r="F15588">
        <f t="shared" si="730"/>
        <v>1.0625</v>
      </c>
      <c r="G15588">
        <f t="shared" si="731"/>
        <v>0.25</v>
      </c>
    </row>
    <row r="15589" spans="1:7" x14ac:dyDescent="0.35">
      <c r="A15589" s="1">
        <f>fact_sales_daily_final!A15589</f>
        <v>43560</v>
      </c>
      <c r="B15589" t="str">
        <f>fact_sales_daily_final!E15589</f>
        <v>N02BE</v>
      </c>
      <c r="C15589">
        <f>fact_sales_daily_final!F15589</f>
        <v>25</v>
      </c>
      <c r="D15589">
        <f>C15589 * VLOOKUP(B15589, finance_assumptions!A:B, 2, FALSE)</f>
        <v>25</v>
      </c>
      <c r="E15589">
        <f t="shared" si="729"/>
        <v>18.75</v>
      </c>
      <c r="F15589">
        <f t="shared" si="730"/>
        <v>6.25</v>
      </c>
      <c r="G15589">
        <f t="shared" si="731"/>
        <v>0.25</v>
      </c>
    </row>
    <row r="15590" spans="1:7" x14ac:dyDescent="0.35">
      <c r="A15590" s="1">
        <f>fact_sales_daily_final!A15590</f>
        <v>43560</v>
      </c>
      <c r="B15590" t="str">
        <f>fact_sales_daily_final!E15590</f>
        <v>N05B</v>
      </c>
      <c r="C15590">
        <f>fact_sales_daily_final!F15590</f>
        <v>5</v>
      </c>
      <c r="D15590">
        <f>C15590 * VLOOKUP(B15590, finance_assumptions!A:B, 2, FALSE)</f>
        <v>5</v>
      </c>
      <c r="E15590">
        <f t="shared" si="729"/>
        <v>3.75</v>
      </c>
      <c r="F15590">
        <f t="shared" si="730"/>
        <v>1.25</v>
      </c>
      <c r="G15590">
        <f t="shared" si="731"/>
        <v>0.25</v>
      </c>
    </row>
    <row r="15591" spans="1:7" x14ac:dyDescent="0.35">
      <c r="A15591" s="1">
        <f>fact_sales_daily_final!A15591</f>
        <v>43560</v>
      </c>
      <c r="B15591" t="str">
        <f>fact_sales_daily_final!E15591</f>
        <v>N05C</v>
      </c>
      <c r="C15591">
        <f>fact_sales_daily_final!F15591</f>
        <v>1</v>
      </c>
      <c r="D15591">
        <f>C15591 * VLOOKUP(B15591, finance_assumptions!A:B, 2, FALSE)</f>
        <v>1</v>
      </c>
      <c r="E15591">
        <f t="shared" si="729"/>
        <v>0.75</v>
      </c>
      <c r="F15591">
        <f t="shared" si="730"/>
        <v>0.25</v>
      </c>
      <c r="G15591">
        <f t="shared" si="731"/>
        <v>0.25</v>
      </c>
    </row>
    <row r="15592" spans="1:7" x14ac:dyDescent="0.35">
      <c r="A15592" s="1">
        <f>fact_sales_daily_final!A15592</f>
        <v>43560</v>
      </c>
      <c r="B15592" t="str">
        <f>fact_sales_daily_final!E15592</f>
        <v>R03</v>
      </c>
      <c r="C15592">
        <f>fact_sales_daily_final!F15592</f>
        <v>16</v>
      </c>
      <c r="D15592">
        <f>C15592 * VLOOKUP(B15592, finance_assumptions!A:B, 2, FALSE)</f>
        <v>16</v>
      </c>
      <c r="E15592">
        <f t="shared" si="729"/>
        <v>12</v>
      </c>
      <c r="F15592">
        <f t="shared" si="730"/>
        <v>4</v>
      </c>
      <c r="G15592">
        <f t="shared" si="731"/>
        <v>0.25</v>
      </c>
    </row>
    <row r="15593" spans="1:7" x14ac:dyDescent="0.35">
      <c r="A15593" s="1">
        <f>fact_sales_daily_final!A15593</f>
        <v>43560</v>
      </c>
      <c r="B15593" t="str">
        <f>fact_sales_daily_final!E15593</f>
        <v>R06</v>
      </c>
      <c r="C15593">
        <f>fact_sales_daily_final!F15593</f>
        <v>9</v>
      </c>
      <c r="D15593">
        <f>C15593 * VLOOKUP(B15593, finance_assumptions!A:B, 2, FALSE)</f>
        <v>9</v>
      </c>
      <c r="E15593">
        <f t="shared" si="729"/>
        <v>6.75</v>
      </c>
      <c r="F15593">
        <f t="shared" si="730"/>
        <v>2.25</v>
      </c>
      <c r="G15593">
        <f t="shared" si="731"/>
        <v>0.25</v>
      </c>
    </row>
    <row r="15594" spans="1:7" x14ac:dyDescent="0.35">
      <c r="A15594" s="1">
        <f>fact_sales_daily_final!A15594</f>
        <v>43590</v>
      </c>
      <c r="B15594" t="str">
        <f>fact_sales_daily_final!E15594</f>
        <v>M01AB</v>
      </c>
      <c r="C15594">
        <f>fact_sales_daily_final!F15594</f>
        <v>7</v>
      </c>
      <c r="D15594">
        <f>C15594 * VLOOKUP(B15594, finance_assumptions!A:B, 2, FALSE)</f>
        <v>7</v>
      </c>
      <c r="E15594">
        <f t="shared" si="729"/>
        <v>5.25</v>
      </c>
      <c r="F15594">
        <f t="shared" si="730"/>
        <v>1.75</v>
      </c>
      <c r="G15594">
        <f t="shared" si="731"/>
        <v>0.25</v>
      </c>
    </row>
    <row r="15595" spans="1:7" x14ac:dyDescent="0.35">
      <c r="A15595" s="1">
        <f>fact_sales_daily_final!A15595</f>
        <v>43590</v>
      </c>
      <c r="B15595" t="str">
        <f>fact_sales_daily_final!E15595</f>
        <v>M01AE</v>
      </c>
      <c r="C15595">
        <f>fact_sales_daily_final!F15595</f>
        <v>2.42</v>
      </c>
      <c r="D15595">
        <f>C15595 * VLOOKUP(B15595, finance_assumptions!A:B, 2, FALSE)</f>
        <v>2.42</v>
      </c>
      <c r="E15595">
        <f t="shared" si="729"/>
        <v>1.8149999999999999</v>
      </c>
      <c r="F15595">
        <f t="shared" si="730"/>
        <v>0.60499999999999998</v>
      </c>
      <c r="G15595">
        <f t="shared" si="731"/>
        <v>0.25</v>
      </c>
    </row>
    <row r="15596" spans="1:7" x14ac:dyDescent="0.35">
      <c r="A15596" s="1">
        <f>fact_sales_daily_final!A15596</f>
        <v>43590</v>
      </c>
      <c r="B15596" t="str">
        <f>fact_sales_daily_final!E15596</f>
        <v>N02BA</v>
      </c>
      <c r="C15596">
        <f>fact_sales_daily_final!F15596</f>
        <v>4.2</v>
      </c>
      <c r="D15596">
        <f>C15596 * VLOOKUP(B15596, finance_assumptions!A:B, 2, FALSE)</f>
        <v>4.2</v>
      </c>
      <c r="E15596">
        <f t="shared" si="729"/>
        <v>3.1500000000000004</v>
      </c>
      <c r="F15596">
        <f t="shared" si="730"/>
        <v>1.0499999999999998</v>
      </c>
      <c r="G15596">
        <f t="shared" si="731"/>
        <v>0.24999999999999994</v>
      </c>
    </row>
    <row r="15597" spans="1:7" x14ac:dyDescent="0.35">
      <c r="A15597" s="1">
        <f>fact_sales_daily_final!A15597</f>
        <v>43590</v>
      </c>
      <c r="B15597" t="str">
        <f>fact_sales_daily_final!E15597</f>
        <v>N02BE</v>
      </c>
      <c r="C15597">
        <f>fact_sales_daily_final!F15597</f>
        <v>31</v>
      </c>
      <c r="D15597">
        <f>C15597 * VLOOKUP(B15597, finance_assumptions!A:B, 2, FALSE)</f>
        <v>31</v>
      </c>
      <c r="E15597">
        <f t="shared" si="729"/>
        <v>23.25</v>
      </c>
      <c r="F15597">
        <f t="shared" si="730"/>
        <v>7.75</v>
      </c>
      <c r="G15597">
        <f t="shared" si="731"/>
        <v>0.25</v>
      </c>
    </row>
    <row r="15598" spans="1:7" x14ac:dyDescent="0.35">
      <c r="A15598" s="1">
        <f>fact_sales_daily_final!A15598</f>
        <v>43590</v>
      </c>
      <c r="B15598" t="str">
        <f>fact_sales_daily_final!E15598</f>
        <v>N05B</v>
      </c>
      <c r="C15598">
        <f>fact_sales_daily_final!F15598</f>
        <v>2</v>
      </c>
      <c r="D15598">
        <f>C15598 * VLOOKUP(B15598, finance_assumptions!A:B, 2, FALSE)</f>
        <v>2</v>
      </c>
      <c r="E15598">
        <f t="shared" si="729"/>
        <v>1.5</v>
      </c>
      <c r="F15598">
        <f t="shared" si="730"/>
        <v>0.5</v>
      </c>
      <c r="G15598">
        <f t="shared" si="731"/>
        <v>0.25</v>
      </c>
    </row>
    <row r="15599" spans="1:7" x14ac:dyDescent="0.35">
      <c r="A15599" s="1">
        <f>fact_sales_daily_final!A15599</f>
        <v>43590</v>
      </c>
      <c r="B15599" t="str">
        <f>fact_sales_daily_final!E15599</f>
        <v>N05C</v>
      </c>
      <c r="C15599">
        <f>fact_sales_daily_final!F15599</f>
        <v>0</v>
      </c>
      <c r="D15599">
        <f>C15599 * VLOOKUP(B15599, finance_assumptions!A:B, 2, FALSE)</f>
        <v>0</v>
      </c>
      <c r="E15599">
        <f t="shared" si="729"/>
        <v>0</v>
      </c>
      <c r="F15599">
        <f t="shared" si="730"/>
        <v>0</v>
      </c>
      <c r="G15599">
        <f t="shared" si="731"/>
        <v>0</v>
      </c>
    </row>
    <row r="15600" spans="1:7" x14ac:dyDescent="0.35">
      <c r="A15600" s="1">
        <f>fact_sales_daily_final!A15600</f>
        <v>43590</v>
      </c>
      <c r="B15600" t="str">
        <f>fact_sales_daily_final!E15600</f>
        <v>R03</v>
      </c>
      <c r="C15600">
        <f>fact_sales_daily_final!F15600</f>
        <v>0</v>
      </c>
      <c r="D15600">
        <f>C15600 * VLOOKUP(B15600, finance_assumptions!A:B, 2, FALSE)</f>
        <v>0</v>
      </c>
      <c r="E15600">
        <f t="shared" si="729"/>
        <v>0</v>
      </c>
      <c r="F15600">
        <f t="shared" si="730"/>
        <v>0</v>
      </c>
      <c r="G15600">
        <f t="shared" si="731"/>
        <v>0</v>
      </c>
    </row>
    <row r="15601" spans="1:7" x14ac:dyDescent="0.35">
      <c r="A15601" s="1">
        <f>fact_sales_daily_final!A15601</f>
        <v>43590</v>
      </c>
      <c r="B15601" t="str">
        <f>fact_sales_daily_final!E15601</f>
        <v>R06</v>
      </c>
      <c r="C15601">
        <f>fact_sales_daily_final!F15601</f>
        <v>5</v>
      </c>
      <c r="D15601">
        <f>C15601 * VLOOKUP(B15601, finance_assumptions!A:B, 2, FALSE)</f>
        <v>5</v>
      </c>
      <c r="E15601">
        <f t="shared" si="729"/>
        <v>3.75</v>
      </c>
      <c r="F15601">
        <f t="shared" si="730"/>
        <v>1.25</v>
      </c>
      <c r="G15601">
        <f t="shared" si="731"/>
        <v>0.25</v>
      </c>
    </row>
    <row r="15602" spans="1:7" x14ac:dyDescent="0.35">
      <c r="A15602" s="1">
        <f>fact_sales_daily_final!A15602</f>
        <v>43621</v>
      </c>
      <c r="B15602" t="str">
        <f>fact_sales_daily_final!E15602</f>
        <v>M01AB</v>
      </c>
      <c r="C15602">
        <f>fact_sales_daily_final!F15602</f>
        <v>4.68</v>
      </c>
      <c r="D15602">
        <f>C15602 * VLOOKUP(B15602, finance_assumptions!A:B, 2, FALSE)</f>
        <v>4.68</v>
      </c>
      <c r="E15602">
        <f t="shared" si="729"/>
        <v>3.51</v>
      </c>
      <c r="F15602">
        <f t="shared" si="730"/>
        <v>1.17</v>
      </c>
      <c r="G15602">
        <f t="shared" si="731"/>
        <v>0.25</v>
      </c>
    </row>
    <row r="15603" spans="1:7" x14ac:dyDescent="0.35">
      <c r="A15603" s="1">
        <f>fact_sales_daily_final!A15603</f>
        <v>43621</v>
      </c>
      <c r="B15603" t="str">
        <f>fact_sales_daily_final!E15603</f>
        <v>M01AE</v>
      </c>
      <c r="C15603">
        <f>fact_sales_daily_final!F15603</f>
        <v>6.6000000000000003E-2</v>
      </c>
      <c r="D15603">
        <f>C15603 * VLOOKUP(B15603, finance_assumptions!A:B, 2, FALSE)</f>
        <v>6.6000000000000003E-2</v>
      </c>
      <c r="E15603">
        <f t="shared" si="729"/>
        <v>4.9500000000000002E-2</v>
      </c>
      <c r="F15603">
        <f t="shared" si="730"/>
        <v>1.6500000000000001E-2</v>
      </c>
      <c r="G15603">
        <f t="shared" si="731"/>
        <v>0.25</v>
      </c>
    </row>
    <row r="15604" spans="1:7" x14ac:dyDescent="0.35">
      <c r="A15604" s="1">
        <f>fact_sales_daily_final!A15604</f>
        <v>43621</v>
      </c>
      <c r="B15604" t="str">
        <f>fact_sales_daily_final!E15604</f>
        <v>N02BA</v>
      </c>
      <c r="C15604">
        <f>fact_sales_daily_final!F15604</f>
        <v>2</v>
      </c>
      <c r="D15604">
        <f>C15604 * VLOOKUP(B15604, finance_assumptions!A:B, 2, FALSE)</f>
        <v>2</v>
      </c>
      <c r="E15604">
        <f t="shared" si="729"/>
        <v>1.5</v>
      </c>
      <c r="F15604">
        <f t="shared" si="730"/>
        <v>0.5</v>
      </c>
      <c r="G15604">
        <f t="shared" si="731"/>
        <v>0.25</v>
      </c>
    </row>
    <row r="15605" spans="1:7" x14ac:dyDescent="0.35">
      <c r="A15605" s="1">
        <f>fact_sales_daily_final!A15605</f>
        <v>43621</v>
      </c>
      <c r="B15605" t="str">
        <f>fact_sales_daily_final!E15605</f>
        <v>N02BE</v>
      </c>
      <c r="C15605">
        <f>fact_sales_daily_final!F15605</f>
        <v>23</v>
      </c>
      <c r="D15605">
        <f>C15605 * VLOOKUP(B15605, finance_assumptions!A:B, 2, FALSE)</f>
        <v>23</v>
      </c>
      <c r="E15605">
        <f t="shared" si="729"/>
        <v>17.25</v>
      </c>
      <c r="F15605">
        <f t="shared" si="730"/>
        <v>5.75</v>
      </c>
      <c r="G15605">
        <f t="shared" si="731"/>
        <v>0.25</v>
      </c>
    </row>
    <row r="15606" spans="1:7" x14ac:dyDescent="0.35">
      <c r="A15606" s="1">
        <f>fact_sales_daily_final!A15606</f>
        <v>43621</v>
      </c>
      <c r="B15606" t="str">
        <f>fact_sales_daily_final!E15606</f>
        <v>N05B</v>
      </c>
      <c r="C15606">
        <f>fact_sales_daily_final!F15606</f>
        <v>11</v>
      </c>
      <c r="D15606">
        <f>C15606 * VLOOKUP(B15606, finance_assumptions!A:B, 2, FALSE)</f>
        <v>11</v>
      </c>
      <c r="E15606">
        <f t="shared" si="729"/>
        <v>8.25</v>
      </c>
      <c r="F15606">
        <f t="shared" si="730"/>
        <v>2.75</v>
      </c>
      <c r="G15606">
        <f t="shared" si="731"/>
        <v>0.25</v>
      </c>
    </row>
    <row r="15607" spans="1:7" x14ac:dyDescent="0.35">
      <c r="A15607" s="1">
        <f>fact_sales_daily_final!A15607</f>
        <v>43621</v>
      </c>
      <c r="B15607" t="str">
        <f>fact_sales_daily_final!E15607</f>
        <v>N05C</v>
      </c>
      <c r="C15607">
        <f>fact_sales_daily_final!F15607</f>
        <v>2</v>
      </c>
      <c r="D15607">
        <f>C15607 * VLOOKUP(B15607, finance_assumptions!A:B, 2, FALSE)</f>
        <v>2</v>
      </c>
      <c r="E15607">
        <f t="shared" si="729"/>
        <v>1.5</v>
      </c>
      <c r="F15607">
        <f t="shared" si="730"/>
        <v>0.5</v>
      </c>
      <c r="G15607">
        <f t="shared" si="731"/>
        <v>0.25</v>
      </c>
    </row>
    <row r="15608" spans="1:7" x14ac:dyDescent="0.35">
      <c r="A15608" s="1">
        <f>fact_sales_daily_final!A15608</f>
        <v>43621</v>
      </c>
      <c r="B15608" t="str">
        <f>fact_sales_daily_final!E15608</f>
        <v>R03</v>
      </c>
      <c r="C15608">
        <f>fact_sales_daily_final!F15608</f>
        <v>9</v>
      </c>
      <c r="D15608">
        <f>C15608 * VLOOKUP(B15608, finance_assumptions!A:B, 2, FALSE)</f>
        <v>9</v>
      </c>
      <c r="E15608">
        <f t="shared" si="729"/>
        <v>6.75</v>
      </c>
      <c r="F15608">
        <f t="shared" si="730"/>
        <v>2.25</v>
      </c>
      <c r="G15608">
        <f t="shared" si="731"/>
        <v>0.25</v>
      </c>
    </row>
    <row r="15609" spans="1:7" x14ac:dyDescent="0.35">
      <c r="A15609" s="1">
        <f>fact_sales_daily_final!A15609</f>
        <v>43621</v>
      </c>
      <c r="B15609" t="str">
        <f>fact_sales_daily_final!E15609</f>
        <v>R06</v>
      </c>
      <c r="C15609">
        <f>fact_sales_daily_final!F15609</f>
        <v>3</v>
      </c>
      <c r="D15609">
        <f>C15609 * VLOOKUP(B15609, finance_assumptions!A:B, 2, FALSE)</f>
        <v>3</v>
      </c>
      <c r="E15609">
        <f t="shared" si="729"/>
        <v>2.25</v>
      </c>
      <c r="F15609">
        <f t="shared" si="730"/>
        <v>0.75</v>
      </c>
      <c r="G15609">
        <f t="shared" si="731"/>
        <v>0.25</v>
      </c>
    </row>
    <row r="15610" spans="1:7" x14ac:dyDescent="0.35">
      <c r="A15610" s="1">
        <f>fact_sales_daily_final!A15610</f>
        <v>43651</v>
      </c>
      <c r="B15610" t="str">
        <f>fact_sales_daily_final!E15610</f>
        <v>M01AB</v>
      </c>
      <c r="C15610">
        <f>fact_sales_daily_final!F15610</f>
        <v>2.66</v>
      </c>
      <c r="D15610">
        <f>C15610 * VLOOKUP(B15610, finance_assumptions!A:B, 2, FALSE)</f>
        <v>2.66</v>
      </c>
      <c r="E15610">
        <f t="shared" si="729"/>
        <v>1.9950000000000001</v>
      </c>
      <c r="F15610">
        <f t="shared" si="730"/>
        <v>0.66500000000000004</v>
      </c>
      <c r="G15610">
        <f t="shared" si="731"/>
        <v>0.25</v>
      </c>
    </row>
    <row r="15611" spans="1:7" x14ac:dyDescent="0.35">
      <c r="A15611" s="1">
        <f>fact_sales_daily_final!A15611</f>
        <v>43651</v>
      </c>
      <c r="B15611" t="str">
        <f>fact_sales_daily_final!E15611</f>
        <v>M01AE</v>
      </c>
      <c r="C15611">
        <f>fact_sales_daily_final!F15611</f>
        <v>5.5190000000000001</v>
      </c>
      <c r="D15611">
        <f>C15611 * VLOOKUP(B15611, finance_assumptions!A:B, 2, FALSE)</f>
        <v>5.5190000000000001</v>
      </c>
      <c r="E15611">
        <f t="shared" si="729"/>
        <v>4.1392500000000005</v>
      </c>
      <c r="F15611">
        <f t="shared" si="730"/>
        <v>1.3797499999999996</v>
      </c>
      <c r="G15611">
        <f t="shared" si="731"/>
        <v>0.24999999999999992</v>
      </c>
    </row>
    <row r="15612" spans="1:7" x14ac:dyDescent="0.35">
      <c r="A15612" s="1">
        <f>fact_sales_daily_final!A15612</f>
        <v>43651</v>
      </c>
      <c r="B15612" t="str">
        <f>fact_sales_daily_final!E15612</f>
        <v>N02BA</v>
      </c>
      <c r="C15612">
        <f>fact_sales_daily_final!F15612</f>
        <v>1</v>
      </c>
      <c r="D15612">
        <f>C15612 * VLOOKUP(B15612, finance_assumptions!A:B, 2, FALSE)</f>
        <v>1</v>
      </c>
      <c r="E15612">
        <f t="shared" si="729"/>
        <v>0.75</v>
      </c>
      <c r="F15612">
        <f t="shared" si="730"/>
        <v>0.25</v>
      </c>
      <c r="G15612">
        <f t="shared" si="731"/>
        <v>0.25</v>
      </c>
    </row>
    <row r="15613" spans="1:7" x14ac:dyDescent="0.35">
      <c r="A15613" s="1">
        <f>fact_sales_daily_final!A15613</f>
        <v>43651</v>
      </c>
      <c r="B15613" t="str">
        <f>fact_sales_daily_final!E15613</f>
        <v>N02BE</v>
      </c>
      <c r="C15613">
        <f>fact_sales_daily_final!F15613</f>
        <v>33.4</v>
      </c>
      <c r="D15613">
        <f>C15613 * VLOOKUP(B15613, finance_assumptions!A:B, 2, FALSE)</f>
        <v>33.4</v>
      </c>
      <c r="E15613">
        <f t="shared" si="729"/>
        <v>25.049999999999997</v>
      </c>
      <c r="F15613">
        <f t="shared" si="730"/>
        <v>8.3500000000000014</v>
      </c>
      <c r="G15613">
        <f t="shared" si="731"/>
        <v>0.25000000000000006</v>
      </c>
    </row>
    <row r="15614" spans="1:7" x14ac:dyDescent="0.35">
      <c r="A15614" s="1">
        <f>fact_sales_daily_final!A15614</f>
        <v>43651</v>
      </c>
      <c r="B15614" t="str">
        <f>fact_sales_daily_final!E15614</f>
        <v>N05B</v>
      </c>
      <c r="C15614">
        <f>fact_sales_daily_final!F15614</f>
        <v>19</v>
      </c>
      <c r="D15614">
        <f>C15614 * VLOOKUP(B15614, finance_assumptions!A:B, 2, FALSE)</f>
        <v>19</v>
      </c>
      <c r="E15614">
        <f t="shared" si="729"/>
        <v>14.25</v>
      </c>
      <c r="F15614">
        <f t="shared" si="730"/>
        <v>4.75</v>
      </c>
      <c r="G15614">
        <f t="shared" si="731"/>
        <v>0.25</v>
      </c>
    </row>
    <row r="15615" spans="1:7" x14ac:dyDescent="0.35">
      <c r="A15615" s="1">
        <f>fact_sales_daily_final!A15615</f>
        <v>43651</v>
      </c>
      <c r="B15615" t="str">
        <f>fact_sales_daily_final!E15615</f>
        <v>N05C</v>
      </c>
      <c r="C15615">
        <f>fact_sales_daily_final!F15615</f>
        <v>0</v>
      </c>
      <c r="D15615">
        <f>C15615 * VLOOKUP(B15615, finance_assumptions!A:B, 2, FALSE)</f>
        <v>0</v>
      </c>
      <c r="E15615">
        <f t="shared" si="729"/>
        <v>0</v>
      </c>
      <c r="F15615">
        <f t="shared" si="730"/>
        <v>0</v>
      </c>
      <c r="G15615">
        <f t="shared" si="731"/>
        <v>0</v>
      </c>
    </row>
    <row r="15616" spans="1:7" x14ac:dyDescent="0.35">
      <c r="A15616" s="1">
        <f>fact_sales_daily_final!A15616</f>
        <v>43651</v>
      </c>
      <c r="B15616" t="str">
        <f>fact_sales_daily_final!E15616</f>
        <v>R03</v>
      </c>
      <c r="C15616">
        <f>fact_sales_daily_final!F15616</f>
        <v>6</v>
      </c>
      <c r="D15616">
        <f>C15616 * VLOOKUP(B15616, finance_assumptions!A:B, 2, FALSE)</f>
        <v>6</v>
      </c>
      <c r="E15616">
        <f t="shared" si="729"/>
        <v>4.5</v>
      </c>
      <c r="F15616">
        <f t="shared" si="730"/>
        <v>1.5</v>
      </c>
      <c r="G15616">
        <f t="shared" si="731"/>
        <v>0.25</v>
      </c>
    </row>
    <row r="15617" spans="1:7" x14ac:dyDescent="0.35">
      <c r="A15617" s="1">
        <f>fact_sales_daily_final!A15617</f>
        <v>43651</v>
      </c>
      <c r="B15617" t="str">
        <f>fact_sales_daily_final!E15617</f>
        <v>R06</v>
      </c>
      <c r="C15617">
        <f>fact_sales_daily_final!F15617</f>
        <v>5</v>
      </c>
      <c r="D15617">
        <f>C15617 * VLOOKUP(B15617, finance_assumptions!A:B, 2, FALSE)</f>
        <v>5</v>
      </c>
      <c r="E15617">
        <f t="shared" si="729"/>
        <v>3.75</v>
      </c>
      <c r="F15617">
        <f t="shared" si="730"/>
        <v>1.25</v>
      </c>
      <c r="G15617">
        <f t="shared" si="731"/>
        <v>0.25</v>
      </c>
    </row>
    <row r="15618" spans="1:7" x14ac:dyDescent="0.35">
      <c r="A15618" s="1">
        <f>fact_sales_daily_final!A15618</f>
        <v>43682</v>
      </c>
      <c r="B15618" t="str">
        <f>fact_sales_daily_final!E15618</f>
        <v>M01AB</v>
      </c>
      <c r="C15618">
        <f>fact_sales_daily_final!F15618</f>
        <v>9</v>
      </c>
      <c r="D15618">
        <f>C15618 * VLOOKUP(B15618, finance_assumptions!A:B, 2, FALSE)</f>
        <v>9</v>
      </c>
      <c r="E15618">
        <f t="shared" si="729"/>
        <v>6.75</v>
      </c>
      <c r="F15618">
        <f t="shared" si="730"/>
        <v>2.25</v>
      </c>
      <c r="G15618">
        <f t="shared" si="731"/>
        <v>0.25</v>
      </c>
    </row>
    <row r="15619" spans="1:7" x14ac:dyDescent="0.35">
      <c r="A15619" s="1">
        <f>fact_sales_daily_final!A15619</f>
        <v>43682</v>
      </c>
      <c r="B15619" t="str">
        <f>fact_sales_daily_final!E15619</f>
        <v>M01AE</v>
      </c>
      <c r="C15619">
        <f>fact_sales_daily_final!F15619</f>
        <v>4.0330000000000004</v>
      </c>
      <c r="D15619">
        <f>C15619 * VLOOKUP(B15619, finance_assumptions!A:B, 2, FALSE)</f>
        <v>4.0330000000000004</v>
      </c>
      <c r="E15619">
        <f t="shared" ref="E15619:E15682" si="732">D15619 * 0.75</f>
        <v>3.02475</v>
      </c>
      <c r="F15619">
        <f t="shared" ref="F15619:F15682" si="733">D15619 - E15619</f>
        <v>1.0082500000000003</v>
      </c>
      <c r="G15619">
        <f t="shared" ref="G15619:G15682" si="734">IF(D15619=0, 0, F15619/D15619)</f>
        <v>0.25000000000000006</v>
      </c>
    </row>
    <row r="15620" spans="1:7" x14ac:dyDescent="0.35">
      <c r="A15620" s="1">
        <f>fact_sales_daily_final!A15620</f>
        <v>43682</v>
      </c>
      <c r="B15620" t="str">
        <f>fact_sales_daily_final!E15620</f>
        <v>N02BA</v>
      </c>
      <c r="C15620">
        <f>fact_sales_daily_final!F15620</f>
        <v>3</v>
      </c>
      <c r="D15620">
        <f>C15620 * VLOOKUP(B15620, finance_assumptions!A:B, 2, FALSE)</f>
        <v>3</v>
      </c>
      <c r="E15620">
        <f t="shared" si="732"/>
        <v>2.25</v>
      </c>
      <c r="F15620">
        <f t="shared" si="733"/>
        <v>0.75</v>
      </c>
      <c r="G15620">
        <f t="shared" si="734"/>
        <v>0.25</v>
      </c>
    </row>
    <row r="15621" spans="1:7" x14ac:dyDescent="0.35">
      <c r="A15621" s="1">
        <f>fact_sales_daily_final!A15621</f>
        <v>43682</v>
      </c>
      <c r="B15621" t="str">
        <f>fact_sales_daily_final!E15621</f>
        <v>N02BE</v>
      </c>
      <c r="C15621">
        <f>fact_sales_daily_final!F15621</f>
        <v>13</v>
      </c>
      <c r="D15621">
        <f>C15621 * VLOOKUP(B15621, finance_assumptions!A:B, 2, FALSE)</f>
        <v>13</v>
      </c>
      <c r="E15621">
        <f t="shared" si="732"/>
        <v>9.75</v>
      </c>
      <c r="F15621">
        <f t="shared" si="733"/>
        <v>3.25</v>
      </c>
      <c r="G15621">
        <f t="shared" si="734"/>
        <v>0.25</v>
      </c>
    </row>
    <row r="15622" spans="1:7" x14ac:dyDescent="0.35">
      <c r="A15622" s="1">
        <f>fact_sales_daily_final!A15622</f>
        <v>43682</v>
      </c>
      <c r="B15622" t="str">
        <f>fact_sales_daily_final!E15622</f>
        <v>N05B</v>
      </c>
      <c r="C15622">
        <f>fact_sales_daily_final!F15622</f>
        <v>15</v>
      </c>
      <c r="D15622">
        <f>C15622 * VLOOKUP(B15622, finance_assumptions!A:B, 2, FALSE)</f>
        <v>15</v>
      </c>
      <c r="E15622">
        <f t="shared" si="732"/>
        <v>11.25</v>
      </c>
      <c r="F15622">
        <f t="shared" si="733"/>
        <v>3.75</v>
      </c>
      <c r="G15622">
        <f t="shared" si="734"/>
        <v>0.25</v>
      </c>
    </row>
    <row r="15623" spans="1:7" x14ac:dyDescent="0.35">
      <c r="A15623" s="1">
        <f>fact_sales_daily_final!A15623</f>
        <v>43682</v>
      </c>
      <c r="B15623" t="str">
        <f>fact_sales_daily_final!E15623</f>
        <v>N05C</v>
      </c>
      <c r="C15623">
        <f>fact_sales_daily_final!F15623</f>
        <v>2</v>
      </c>
      <c r="D15623">
        <f>C15623 * VLOOKUP(B15623, finance_assumptions!A:B, 2, FALSE)</f>
        <v>2</v>
      </c>
      <c r="E15623">
        <f t="shared" si="732"/>
        <v>1.5</v>
      </c>
      <c r="F15623">
        <f t="shared" si="733"/>
        <v>0.5</v>
      </c>
      <c r="G15623">
        <f t="shared" si="734"/>
        <v>0.25</v>
      </c>
    </row>
    <row r="15624" spans="1:7" x14ac:dyDescent="0.35">
      <c r="A15624" s="1">
        <f>fact_sales_daily_final!A15624</f>
        <v>43682</v>
      </c>
      <c r="B15624" t="str">
        <f>fact_sales_daily_final!E15624</f>
        <v>R03</v>
      </c>
      <c r="C15624">
        <f>fact_sales_daily_final!F15624</f>
        <v>20</v>
      </c>
      <c r="D15624">
        <f>C15624 * VLOOKUP(B15624, finance_assumptions!A:B, 2, FALSE)</f>
        <v>20</v>
      </c>
      <c r="E15624">
        <f t="shared" si="732"/>
        <v>15</v>
      </c>
      <c r="F15624">
        <f t="shared" si="733"/>
        <v>5</v>
      </c>
      <c r="G15624">
        <f t="shared" si="734"/>
        <v>0.25</v>
      </c>
    </row>
    <row r="15625" spans="1:7" x14ac:dyDescent="0.35">
      <c r="A15625" s="1">
        <f>fact_sales_daily_final!A15625</f>
        <v>43682</v>
      </c>
      <c r="B15625" t="str">
        <f>fact_sales_daily_final!E15625</f>
        <v>R06</v>
      </c>
      <c r="C15625">
        <f>fact_sales_daily_final!F15625</f>
        <v>0</v>
      </c>
      <c r="D15625">
        <f>C15625 * VLOOKUP(B15625, finance_assumptions!A:B, 2, FALSE)</f>
        <v>0</v>
      </c>
      <c r="E15625">
        <f t="shared" si="732"/>
        <v>0</v>
      </c>
      <c r="F15625">
        <f t="shared" si="733"/>
        <v>0</v>
      </c>
      <c r="G15625">
        <f t="shared" si="734"/>
        <v>0</v>
      </c>
    </row>
    <row r="15626" spans="1:7" x14ac:dyDescent="0.35">
      <c r="A15626" s="1">
        <f>fact_sales_daily_final!A15626</f>
        <v>43713</v>
      </c>
      <c r="B15626" t="str">
        <f>fact_sales_daily_final!E15626</f>
        <v>M01AB</v>
      </c>
      <c r="C15626">
        <f>fact_sales_daily_final!F15626</f>
        <v>5</v>
      </c>
      <c r="D15626">
        <f>C15626 * VLOOKUP(B15626, finance_assumptions!A:B, 2, FALSE)</f>
        <v>5</v>
      </c>
      <c r="E15626">
        <f t="shared" si="732"/>
        <v>3.75</v>
      </c>
      <c r="F15626">
        <f t="shared" si="733"/>
        <v>1.25</v>
      </c>
      <c r="G15626">
        <f t="shared" si="734"/>
        <v>0.25</v>
      </c>
    </row>
    <row r="15627" spans="1:7" x14ac:dyDescent="0.35">
      <c r="A15627" s="1">
        <f>fact_sales_daily_final!A15627</f>
        <v>43713</v>
      </c>
      <c r="B15627" t="str">
        <f>fact_sales_daily_final!E15627</f>
        <v>M01AE</v>
      </c>
      <c r="C15627">
        <f>fact_sales_daily_final!F15627</f>
        <v>2.33</v>
      </c>
      <c r="D15627">
        <f>C15627 * VLOOKUP(B15627, finance_assumptions!A:B, 2, FALSE)</f>
        <v>2.33</v>
      </c>
      <c r="E15627">
        <f t="shared" si="732"/>
        <v>1.7475000000000001</v>
      </c>
      <c r="F15627">
        <f t="shared" si="733"/>
        <v>0.58250000000000002</v>
      </c>
      <c r="G15627">
        <f t="shared" si="734"/>
        <v>0.25</v>
      </c>
    </row>
    <row r="15628" spans="1:7" x14ac:dyDescent="0.35">
      <c r="A15628" s="1">
        <f>fact_sales_daily_final!A15628</f>
        <v>43713</v>
      </c>
      <c r="B15628" t="str">
        <f>fact_sales_daily_final!E15628</f>
        <v>N02BA</v>
      </c>
      <c r="C15628">
        <f>fact_sales_daily_final!F15628</f>
        <v>2.1</v>
      </c>
      <c r="D15628">
        <f>C15628 * VLOOKUP(B15628, finance_assumptions!A:B, 2, FALSE)</f>
        <v>2.1</v>
      </c>
      <c r="E15628">
        <f t="shared" si="732"/>
        <v>1.5750000000000002</v>
      </c>
      <c r="F15628">
        <f t="shared" si="733"/>
        <v>0.52499999999999991</v>
      </c>
      <c r="G15628">
        <f t="shared" si="734"/>
        <v>0.24999999999999994</v>
      </c>
    </row>
    <row r="15629" spans="1:7" x14ac:dyDescent="0.35">
      <c r="A15629" s="1">
        <f>fact_sales_daily_final!A15629</f>
        <v>43713</v>
      </c>
      <c r="B15629" t="str">
        <f>fact_sales_daily_final!E15629</f>
        <v>N02BE</v>
      </c>
      <c r="C15629">
        <f>fact_sales_daily_final!F15629</f>
        <v>12.5</v>
      </c>
      <c r="D15629">
        <f>C15629 * VLOOKUP(B15629, finance_assumptions!A:B, 2, FALSE)</f>
        <v>12.5</v>
      </c>
      <c r="E15629">
        <f t="shared" si="732"/>
        <v>9.375</v>
      </c>
      <c r="F15629">
        <f t="shared" si="733"/>
        <v>3.125</v>
      </c>
      <c r="G15629">
        <f t="shared" si="734"/>
        <v>0.25</v>
      </c>
    </row>
    <row r="15630" spans="1:7" x14ac:dyDescent="0.35">
      <c r="A15630" s="1">
        <f>fact_sales_daily_final!A15630</f>
        <v>43713</v>
      </c>
      <c r="B15630" t="str">
        <f>fact_sales_daily_final!E15630</f>
        <v>N05B</v>
      </c>
      <c r="C15630">
        <f>fact_sales_daily_final!F15630</f>
        <v>10</v>
      </c>
      <c r="D15630">
        <f>C15630 * VLOOKUP(B15630, finance_assumptions!A:B, 2, FALSE)</f>
        <v>10</v>
      </c>
      <c r="E15630">
        <f t="shared" si="732"/>
        <v>7.5</v>
      </c>
      <c r="F15630">
        <f t="shared" si="733"/>
        <v>2.5</v>
      </c>
      <c r="G15630">
        <f t="shared" si="734"/>
        <v>0.25</v>
      </c>
    </row>
    <row r="15631" spans="1:7" x14ac:dyDescent="0.35">
      <c r="A15631" s="1">
        <f>fact_sales_daily_final!A15631</f>
        <v>43713</v>
      </c>
      <c r="B15631" t="str">
        <f>fact_sales_daily_final!E15631</f>
        <v>N05C</v>
      </c>
      <c r="C15631">
        <f>fact_sales_daily_final!F15631</f>
        <v>1</v>
      </c>
      <c r="D15631">
        <f>C15631 * VLOOKUP(B15631, finance_assumptions!A:B, 2, FALSE)</f>
        <v>1</v>
      </c>
      <c r="E15631">
        <f t="shared" si="732"/>
        <v>0.75</v>
      </c>
      <c r="F15631">
        <f t="shared" si="733"/>
        <v>0.25</v>
      </c>
      <c r="G15631">
        <f t="shared" si="734"/>
        <v>0.25</v>
      </c>
    </row>
    <row r="15632" spans="1:7" x14ac:dyDescent="0.35">
      <c r="A15632" s="1">
        <f>fact_sales_daily_final!A15632</f>
        <v>43713</v>
      </c>
      <c r="B15632" t="str">
        <f>fact_sales_daily_final!E15632</f>
        <v>R03</v>
      </c>
      <c r="C15632">
        <f>fact_sales_daily_final!F15632</f>
        <v>31</v>
      </c>
      <c r="D15632">
        <f>C15632 * VLOOKUP(B15632, finance_assumptions!A:B, 2, FALSE)</f>
        <v>31</v>
      </c>
      <c r="E15632">
        <f t="shared" si="732"/>
        <v>23.25</v>
      </c>
      <c r="F15632">
        <f t="shared" si="733"/>
        <v>7.75</v>
      </c>
      <c r="G15632">
        <f t="shared" si="734"/>
        <v>0.25</v>
      </c>
    </row>
    <row r="15633" spans="1:7" x14ac:dyDescent="0.35">
      <c r="A15633" s="1">
        <f>fact_sales_daily_final!A15633</f>
        <v>43713</v>
      </c>
      <c r="B15633" t="str">
        <f>fact_sales_daily_final!E15633</f>
        <v>R06</v>
      </c>
      <c r="C15633">
        <f>fact_sales_daily_final!F15633</f>
        <v>4</v>
      </c>
      <c r="D15633">
        <f>C15633 * VLOOKUP(B15633, finance_assumptions!A:B, 2, FALSE)</f>
        <v>4</v>
      </c>
      <c r="E15633">
        <f t="shared" si="732"/>
        <v>3</v>
      </c>
      <c r="F15633">
        <f t="shared" si="733"/>
        <v>1</v>
      </c>
      <c r="G15633">
        <f t="shared" si="734"/>
        <v>0.25</v>
      </c>
    </row>
    <row r="15634" spans="1:7" x14ac:dyDescent="0.35">
      <c r="A15634" s="1">
        <f>fact_sales_daily_final!A15634</f>
        <v>43743</v>
      </c>
      <c r="B15634" t="str">
        <f>fact_sales_daily_final!E15634</f>
        <v>M01AB</v>
      </c>
      <c r="C15634">
        <f>fact_sales_daily_final!F15634</f>
        <v>5</v>
      </c>
      <c r="D15634">
        <f>C15634 * VLOOKUP(B15634, finance_assumptions!A:B, 2, FALSE)</f>
        <v>5</v>
      </c>
      <c r="E15634">
        <f t="shared" si="732"/>
        <v>3.75</v>
      </c>
      <c r="F15634">
        <f t="shared" si="733"/>
        <v>1.25</v>
      </c>
      <c r="G15634">
        <f t="shared" si="734"/>
        <v>0.25</v>
      </c>
    </row>
    <row r="15635" spans="1:7" x14ac:dyDescent="0.35">
      <c r="A15635" s="1">
        <f>fact_sales_daily_final!A15635</f>
        <v>43743</v>
      </c>
      <c r="B15635" t="str">
        <f>fact_sales_daily_final!E15635</f>
        <v>M01AE</v>
      </c>
      <c r="C15635">
        <f>fact_sales_daily_final!F15635</f>
        <v>1.34</v>
      </c>
      <c r="D15635">
        <f>C15635 * VLOOKUP(B15635, finance_assumptions!A:B, 2, FALSE)</f>
        <v>1.34</v>
      </c>
      <c r="E15635">
        <f t="shared" si="732"/>
        <v>1.0050000000000001</v>
      </c>
      <c r="F15635">
        <f t="shared" si="733"/>
        <v>0.33499999999999996</v>
      </c>
      <c r="G15635">
        <f t="shared" si="734"/>
        <v>0.24999999999999997</v>
      </c>
    </row>
    <row r="15636" spans="1:7" x14ac:dyDescent="0.35">
      <c r="A15636" s="1">
        <f>fact_sales_daily_final!A15636</f>
        <v>43743</v>
      </c>
      <c r="B15636" t="str">
        <f>fact_sales_daily_final!E15636</f>
        <v>N02BA</v>
      </c>
      <c r="C15636">
        <f>fact_sales_daily_final!F15636</f>
        <v>5.5</v>
      </c>
      <c r="D15636">
        <f>C15636 * VLOOKUP(B15636, finance_assumptions!A:B, 2, FALSE)</f>
        <v>5.5</v>
      </c>
      <c r="E15636">
        <f t="shared" si="732"/>
        <v>4.125</v>
      </c>
      <c r="F15636">
        <f t="shared" si="733"/>
        <v>1.375</v>
      </c>
      <c r="G15636">
        <f t="shared" si="734"/>
        <v>0.25</v>
      </c>
    </row>
    <row r="15637" spans="1:7" x14ac:dyDescent="0.35">
      <c r="A15637" s="1">
        <f>fact_sales_daily_final!A15637</f>
        <v>43743</v>
      </c>
      <c r="B15637" t="str">
        <f>fact_sales_daily_final!E15637</f>
        <v>N02BE</v>
      </c>
      <c r="C15637">
        <f>fact_sales_daily_final!F15637</f>
        <v>11.6</v>
      </c>
      <c r="D15637">
        <f>C15637 * VLOOKUP(B15637, finance_assumptions!A:B, 2, FALSE)</f>
        <v>11.6</v>
      </c>
      <c r="E15637">
        <f t="shared" si="732"/>
        <v>8.6999999999999993</v>
      </c>
      <c r="F15637">
        <f t="shared" si="733"/>
        <v>2.9000000000000004</v>
      </c>
      <c r="G15637">
        <f t="shared" si="734"/>
        <v>0.25000000000000006</v>
      </c>
    </row>
    <row r="15638" spans="1:7" x14ac:dyDescent="0.35">
      <c r="A15638" s="1">
        <f>fact_sales_daily_final!A15638</f>
        <v>43743</v>
      </c>
      <c r="B15638" t="str">
        <f>fact_sales_daily_final!E15638</f>
        <v>N05B</v>
      </c>
      <c r="C15638">
        <f>fact_sales_daily_final!F15638</f>
        <v>13</v>
      </c>
      <c r="D15638">
        <f>C15638 * VLOOKUP(B15638, finance_assumptions!A:B, 2, FALSE)</f>
        <v>13</v>
      </c>
      <c r="E15638">
        <f t="shared" si="732"/>
        <v>9.75</v>
      </c>
      <c r="F15638">
        <f t="shared" si="733"/>
        <v>3.25</v>
      </c>
      <c r="G15638">
        <f t="shared" si="734"/>
        <v>0.25</v>
      </c>
    </row>
    <row r="15639" spans="1:7" x14ac:dyDescent="0.35">
      <c r="A15639" s="1">
        <f>fact_sales_daily_final!A15639</f>
        <v>43743</v>
      </c>
      <c r="B15639" t="str">
        <f>fact_sales_daily_final!E15639</f>
        <v>N05C</v>
      </c>
      <c r="C15639">
        <f>fact_sales_daily_final!F15639</f>
        <v>2</v>
      </c>
      <c r="D15639">
        <f>C15639 * VLOOKUP(B15639, finance_assumptions!A:B, 2, FALSE)</f>
        <v>2</v>
      </c>
      <c r="E15639">
        <f t="shared" si="732"/>
        <v>1.5</v>
      </c>
      <c r="F15639">
        <f t="shared" si="733"/>
        <v>0.5</v>
      </c>
      <c r="G15639">
        <f t="shared" si="734"/>
        <v>0.25</v>
      </c>
    </row>
    <row r="15640" spans="1:7" x14ac:dyDescent="0.35">
      <c r="A15640" s="1">
        <f>fact_sales_daily_final!A15640</f>
        <v>43743</v>
      </c>
      <c r="B15640" t="str">
        <f>fact_sales_daily_final!E15640</f>
        <v>R03</v>
      </c>
      <c r="C15640">
        <f>fact_sales_daily_final!F15640</f>
        <v>26</v>
      </c>
      <c r="D15640">
        <f>C15640 * VLOOKUP(B15640, finance_assumptions!A:B, 2, FALSE)</f>
        <v>26</v>
      </c>
      <c r="E15640">
        <f t="shared" si="732"/>
        <v>19.5</v>
      </c>
      <c r="F15640">
        <f t="shared" si="733"/>
        <v>6.5</v>
      </c>
      <c r="G15640">
        <f t="shared" si="734"/>
        <v>0.25</v>
      </c>
    </row>
    <row r="15641" spans="1:7" x14ac:dyDescent="0.35">
      <c r="A15641" s="1">
        <f>fact_sales_daily_final!A15641</f>
        <v>43743</v>
      </c>
      <c r="B15641" t="str">
        <f>fact_sales_daily_final!E15641</f>
        <v>R06</v>
      </c>
      <c r="C15641">
        <f>fact_sales_daily_final!F15641</f>
        <v>2</v>
      </c>
      <c r="D15641">
        <f>C15641 * VLOOKUP(B15641, finance_assumptions!A:B, 2, FALSE)</f>
        <v>2</v>
      </c>
      <c r="E15641">
        <f t="shared" si="732"/>
        <v>1.5</v>
      </c>
      <c r="F15641">
        <f t="shared" si="733"/>
        <v>0.5</v>
      </c>
      <c r="G15641">
        <f t="shared" si="734"/>
        <v>0.25</v>
      </c>
    </row>
    <row r="15642" spans="1:7" x14ac:dyDescent="0.35">
      <c r="A15642" s="1">
        <f>fact_sales_daily_final!A15642</f>
        <v>43774</v>
      </c>
      <c r="B15642" t="str">
        <f>fact_sales_daily_final!E15642</f>
        <v>M01AB</v>
      </c>
      <c r="C15642">
        <f>fact_sales_daily_final!F15642</f>
        <v>5.34</v>
      </c>
      <c r="D15642">
        <f>C15642 * VLOOKUP(B15642, finance_assumptions!A:B, 2, FALSE)</f>
        <v>5.34</v>
      </c>
      <c r="E15642">
        <f t="shared" si="732"/>
        <v>4.0049999999999999</v>
      </c>
      <c r="F15642">
        <f t="shared" si="733"/>
        <v>1.335</v>
      </c>
      <c r="G15642">
        <f t="shared" si="734"/>
        <v>0.25</v>
      </c>
    </row>
    <row r="15643" spans="1:7" x14ac:dyDescent="0.35">
      <c r="A15643" s="1">
        <f>fact_sales_daily_final!A15643</f>
        <v>43774</v>
      </c>
      <c r="B15643" t="str">
        <f>fact_sales_daily_final!E15643</f>
        <v>M01AE</v>
      </c>
      <c r="C15643">
        <f>fact_sales_daily_final!F15643</f>
        <v>5</v>
      </c>
      <c r="D15643">
        <f>C15643 * VLOOKUP(B15643, finance_assumptions!A:B, 2, FALSE)</f>
        <v>5</v>
      </c>
      <c r="E15643">
        <f t="shared" si="732"/>
        <v>3.75</v>
      </c>
      <c r="F15643">
        <f t="shared" si="733"/>
        <v>1.25</v>
      </c>
      <c r="G15643">
        <f t="shared" si="734"/>
        <v>0.25</v>
      </c>
    </row>
    <row r="15644" spans="1:7" x14ac:dyDescent="0.35">
      <c r="A15644" s="1">
        <f>fact_sales_daily_final!A15644</f>
        <v>43774</v>
      </c>
      <c r="B15644" t="str">
        <f>fact_sales_daily_final!E15644</f>
        <v>N02BA</v>
      </c>
      <c r="C15644">
        <f>fact_sales_daily_final!F15644</f>
        <v>5.5</v>
      </c>
      <c r="D15644">
        <f>C15644 * VLOOKUP(B15644, finance_assumptions!A:B, 2, FALSE)</f>
        <v>5.5</v>
      </c>
      <c r="E15644">
        <f t="shared" si="732"/>
        <v>4.125</v>
      </c>
      <c r="F15644">
        <f t="shared" si="733"/>
        <v>1.375</v>
      </c>
      <c r="G15644">
        <f t="shared" si="734"/>
        <v>0.25</v>
      </c>
    </row>
    <row r="15645" spans="1:7" x14ac:dyDescent="0.35">
      <c r="A15645" s="1">
        <f>fact_sales_daily_final!A15645</f>
        <v>43774</v>
      </c>
      <c r="B15645" t="str">
        <f>fact_sales_daily_final!E15645</f>
        <v>N02BE</v>
      </c>
      <c r="C15645">
        <f>fact_sales_daily_final!F15645</f>
        <v>16.8</v>
      </c>
      <c r="D15645">
        <f>C15645 * VLOOKUP(B15645, finance_assumptions!A:B, 2, FALSE)</f>
        <v>16.8</v>
      </c>
      <c r="E15645">
        <f t="shared" si="732"/>
        <v>12.600000000000001</v>
      </c>
      <c r="F15645">
        <f t="shared" si="733"/>
        <v>4.1999999999999993</v>
      </c>
      <c r="G15645">
        <f t="shared" si="734"/>
        <v>0.24999999999999994</v>
      </c>
    </row>
    <row r="15646" spans="1:7" x14ac:dyDescent="0.35">
      <c r="A15646" s="1">
        <f>fact_sales_daily_final!A15646</f>
        <v>43774</v>
      </c>
      <c r="B15646" t="str">
        <f>fact_sales_daily_final!E15646</f>
        <v>N05B</v>
      </c>
      <c r="C15646">
        <f>fact_sales_daily_final!F15646</f>
        <v>9</v>
      </c>
      <c r="D15646">
        <f>C15646 * VLOOKUP(B15646, finance_assumptions!A:B, 2, FALSE)</f>
        <v>9</v>
      </c>
      <c r="E15646">
        <f t="shared" si="732"/>
        <v>6.75</v>
      </c>
      <c r="F15646">
        <f t="shared" si="733"/>
        <v>2.25</v>
      </c>
      <c r="G15646">
        <f t="shared" si="734"/>
        <v>0.25</v>
      </c>
    </row>
    <row r="15647" spans="1:7" x14ac:dyDescent="0.35">
      <c r="A15647" s="1">
        <f>fact_sales_daily_final!A15647</f>
        <v>43774</v>
      </c>
      <c r="B15647" t="str">
        <f>fact_sales_daily_final!E15647</f>
        <v>N05C</v>
      </c>
      <c r="C15647">
        <f>fact_sales_daily_final!F15647</f>
        <v>0</v>
      </c>
      <c r="D15647">
        <f>C15647 * VLOOKUP(B15647, finance_assumptions!A:B, 2, FALSE)</f>
        <v>0</v>
      </c>
      <c r="E15647">
        <f t="shared" si="732"/>
        <v>0</v>
      </c>
      <c r="F15647">
        <f t="shared" si="733"/>
        <v>0</v>
      </c>
      <c r="G15647">
        <f t="shared" si="734"/>
        <v>0</v>
      </c>
    </row>
    <row r="15648" spans="1:7" x14ac:dyDescent="0.35">
      <c r="A15648" s="1">
        <f>fact_sales_daily_final!A15648</f>
        <v>43774</v>
      </c>
      <c r="B15648" t="str">
        <f>fact_sales_daily_final!E15648</f>
        <v>R03</v>
      </c>
      <c r="C15648">
        <f>fact_sales_daily_final!F15648</f>
        <v>12</v>
      </c>
      <c r="D15648">
        <f>C15648 * VLOOKUP(B15648, finance_assumptions!A:B, 2, FALSE)</f>
        <v>12</v>
      </c>
      <c r="E15648">
        <f t="shared" si="732"/>
        <v>9</v>
      </c>
      <c r="F15648">
        <f t="shared" si="733"/>
        <v>3</v>
      </c>
      <c r="G15648">
        <f t="shared" si="734"/>
        <v>0.25</v>
      </c>
    </row>
    <row r="15649" spans="1:7" x14ac:dyDescent="0.35">
      <c r="A15649" s="1">
        <f>fact_sales_daily_final!A15649</f>
        <v>43774</v>
      </c>
      <c r="B15649" t="str">
        <f>fact_sales_daily_final!E15649</f>
        <v>R06</v>
      </c>
      <c r="C15649">
        <f>fact_sales_daily_final!F15649</f>
        <v>5</v>
      </c>
      <c r="D15649">
        <f>C15649 * VLOOKUP(B15649, finance_assumptions!A:B, 2, FALSE)</f>
        <v>5</v>
      </c>
      <c r="E15649">
        <f t="shared" si="732"/>
        <v>3.75</v>
      </c>
      <c r="F15649">
        <f t="shared" si="733"/>
        <v>1.25</v>
      </c>
      <c r="G15649">
        <f t="shared" si="734"/>
        <v>0.25</v>
      </c>
    </row>
    <row r="15650" spans="1:7" x14ac:dyDescent="0.35">
      <c r="A15650" s="1">
        <f>fact_sales_daily_final!A15650</f>
        <v>43804</v>
      </c>
      <c r="B15650" t="str">
        <f>fact_sales_daily_final!E15650</f>
        <v>M01AB</v>
      </c>
      <c r="C15650">
        <f>fact_sales_daily_final!F15650</f>
        <v>4.67</v>
      </c>
      <c r="D15650">
        <f>C15650 * VLOOKUP(B15650, finance_assumptions!A:B, 2, FALSE)</f>
        <v>4.67</v>
      </c>
      <c r="E15650">
        <f t="shared" si="732"/>
        <v>3.5024999999999999</v>
      </c>
      <c r="F15650">
        <f t="shared" si="733"/>
        <v>1.1675</v>
      </c>
      <c r="G15650">
        <f t="shared" si="734"/>
        <v>0.25</v>
      </c>
    </row>
    <row r="15651" spans="1:7" x14ac:dyDescent="0.35">
      <c r="A15651" s="1">
        <f>fact_sales_daily_final!A15651</f>
        <v>43804</v>
      </c>
      <c r="B15651" t="str">
        <f>fact_sales_daily_final!E15651</f>
        <v>M01AE</v>
      </c>
      <c r="C15651">
        <f>fact_sales_daily_final!F15651</f>
        <v>1.68</v>
      </c>
      <c r="D15651">
        <f>C15651 * VLOOKUP(B15651, finance_assumptions!A:B, 2, FALSE)</f>
        <v>1.68</v>
      </c>
      <c r="E15651">
        <f t="shared" si="732"/>
        <v>1.26</v>
      </c>
      <c r="F15651">
        <f t="shared" si="733"/>
        <v>0.41999999999999993</v>
      </c>
      <c r="G15651">
        <f t="shared" si="734"/>
        <v>0.24999999999999997</v>
      </c>
    </row>
    <row r="15652" spans="1:7" x14ac:dyDescent="0.35">
      <c r="A15652" s="1">
        <f>fact_sales_daily_final!A15652</f>
        <v>43804</v>
      </c>
      <c r="B15652" t="str">
        <f>fact_sales_daily_final!E15652</f>
        <v>N02BA</v>
      </c>
      <c r="C15652">
        <f>fact_sales_daily_final!F15652</f>
        <v>3.1</v>
      </c>
      <c r="D15652">
        <f>C15652 * VLOOKUP(B15652, finance_assumptions!A:B, 2, FALSE)</f>
        <v>3.1</v>
      </c>
      <c r="E15652">
        <f t="shared" si="732"/>
        <v>2.3250000000000002</v>
      </c>
      <c r="F15652">
        <f t="shared" si="733"/>
        <v>0.77499999999999991</v>
      </c>
      <c r="G15652">
        <f t="shared" si="734"/>
        <v>0.24999999999999997</v>
      </c>
    </row>
    <row r="15653" spans="1:7" x14ac:dyDescent="0.35">
      <c r="A15653" s="1">
        <f>fact_sales_daily_final!A15653</f>
        <v>43804</v>
      </c>
      <c r="B15653" t="str">
        <f>fact_sales_daily_final!E15653</f>
        <v>N02BE</v>
      </c>
      <c r="C15653">
        <f>fact_sales_daily_final!F15653</f>
        <v>38.799999999999997</v>
      </c>
      <c r="D15653">
        <f>C15653 * VLOOKUP(B15653, finance_assumptions!A:B, 2, FALSE)</f>
        <v>38.799999999999997</v>
      </c>
      <c r="E15653">
        <f t="shared" si="732"/>
        <v>29.099999999999998</v>
      </c>
      <c r="F15653">
        <f t="shared" si="733"/>
        <v>9.6999999999999993</v>
      </c>
      <c r="G15653">
        <f t="shared" si="734"/>
        <v>0.25</v>
      </c>
    </row>
    <row r="15654" spans="1:7" x14ac:dyDescent="0.35">
      <c r="A15654" s="1">
        <f>fact_sales_daily_final!A15654</f>
        <v>43804</v>
      </c>
      <c r="B15654" t="str">
        <f>fact_sales_daily_final!E15654</f>
        <v>N05B</v>
      </c>
      <c r="C15654">
        <f>fact_sales_daily_final!F15654</f>
        <v>2</v>
      </c>
      <c r="D15654">
        <f>C15654 * VLOOKUP(B15654, finance_assumptions!A:B, 2, FALSE)</f>
        <v>2</v>
      </c>
      <c r="E15654">
        <f t="shared" si="732"/>
        <v>1.5</v>
      </c>
      <c r="F15654">
        <f t="shared" si="733"/>
        <v>0.5</v>
      </c>
      <c r="G15654">
        <f t="shared" si="734"/>
        <v>0.25</v>
      </c>
    </row>
    <row r="15655" spans="1:7" x14ac:dyDescent="0.35">
      <c r="A15655" s="1">
        <f>fact_sales_daily_final!A15655</f>
        <v>43804</v>
      </c>
      <c r="B15655" t="str">
        <f>fact_sales_daily_final!E15655</f>
        <v>N05C</v>
      </c>
      <c r="C15655">
        <f>fact_sales_daily_final!F15655</f>
        <v>1</v>
      </c>
      <c r="D15655">
        <f>C15655 * VLOOKUP(B15655, finance_assumptions!A:B, 2, FALSE)</f>
        <v>1</v>
      </c>
      <c r="E15655">
        <f t="shared" si="732"/>
        <v>0.75</v>
      </c>
      <c r="F15655">
        <f t="shared" si="733"/>
        <v>0.25</v>
      </c>
      <c r="G15655">
        <f t="shared" si="734"/>
        <v>0.25</v>
      </c>
    </row>
    <row r="15656" spans="1:7" x14ac:dyDescent="0.35">
      <c r="A15656" s="1">
        <f>fact_sales_daily_final!A15656</f>
        <v>43804</v>
      </c>
      <c r="B15656" t="str">
        <f>fact_sales_daily_final!E15656</f>
        <v>R03</v>
      </c>
      <c r="C15656">
        <f>fact_sales_daily_final!F15656</f>
        <v>19</v>
      </c>
      <c r="D15656">
        <f>C15656 * VLOOKUP(B15656, finance_assumptions!A:B, 2, FALSE)</f>
        <v>19</v>
      </c>
      <c r="E15656">
        <f t="shared" si="732"/>
        <v>14.25</v>
      </c>
      <c r="F15656">
        <f t="shared" si="733"/>
        <v>4.75</v>
      </c>
      <c r="G15656">
        <f t="shared" si="734"/>
        <v>0.25</v>
      </c>
    </row>
    <row r="15657" spans="1:7" x14ac:dyDescent="0.35">
      <c r="A15657" s="1">
        <f>fact_sales_daily_final!A15657</f>
        <v>43804</v>
      </c>
      <c r="B15657" t="str">
        <f>fact_sales_daily_final!E15657</f>
        <v>R06</v>
      </c>
      <c r="C15657">
        <f>fact_sales_daily_final!F15657</f>
        <v>5</v>
      </c>
      <c r="D15657">
        <f>C15657 * VLOOKUP(B15657, finance_assumptions!A:B, 2, FALSE)</f>
        <v>5</v>
      </c>
      <c r="E15657">
        <f t="shared" si="732"/>
        <v>3.75</v>
      </c>
      <c r="F15657">
        <f t="shared" si="733"/>
        <v>1.25</v>
      </c>
      <c r="G15657">
        <f t="shared" si="734"/>
        <v>0.25</v>
      </c>
    </row>
    <row r="15658" spans="1:7" x14ac:dyDescent="0.35">
      <c r="A15658" s="1" t="str">
        <f>fact_sales_daily_final!A15658</f>
        <v>5/13/2019</v>
      </c>
      <c r="B15658" t="str">
        <f>fact_sales_daily_final!E15658</f>
        <v>M01AB</v>
      </c>
      <c r="C15658">
        <f>fact_sales_daily_final!F15658</f>
        <v>5</v>
      </c>
      <c r="D15658">
        <f>C15658 * VLOOKUP(B15658, finance_assumptions!A:B, 2, FALSE)</f>
        <v>5</v>
      </c>
      <c r="E15658">
        <f t="shared" si="732"/>
        <v>3.75</v>
      </c>
      <c r="F15658">
        <f t="shared" si="733"/>
        <v>1.25</v>
      </c>
      <c r="G15658">
        <f t="shared" si="734"/>
        <v>0.25</v>
      </c>
    </row>
    <row r="15659" spans="1:7" x14ac:dyDescent="0.35">
      <c r="A15659" s="1" t="str">
        <f>fact_sales_daily_final!A15659</f>
        <v>5/13/2019</v>
      </c>
      <c r="B15659" t="str">
        <f>fact_sales_daily_final!E15659</f>
        <v>M01AE</v>
      </c>
      <c r="C15659">
        <f>fact_sales_daily_final!F15659</f>
        <v>4.5270000000000001</v>
      </c>
      <c r="D15659">
        <f>C15659 * VLOOKUP(B15659, finance_assumptions!A:B, 2, FALSE)</f>
        <v>4.5270000000000001</v>
      </c>
      <c r="E15659">
        <f t="shared" si="732"/>
        <v>3.3952499999999999</v>
      </c>
      <c r="F15659">
        <f t="shared" si="733"/>
        <v>1.1317500000000003</v>
      </c>
      <c r="G15659">
        <f t="shared" si="734"/>
        <v>0.25000000000000006</v>
      </c>
    </row>
    <row r="15660" spans="1:7" x14ac:dyDescent="0.35">
      <c r="A15660" s="1" t="str">
        <f>fact_sales_daily_final!A15660</f>
        <v>5/13/2019</v>
      </c>
      <c r="B15660" t="str">
        <f>fact_sales_daily_final!E15660</f>
        <v>N02BA</v>
      </c>
      <c r="C15660">
        <f>fact_sales_daily_final!F15660</f>
        <v>2</v>
      </c>
      <c r="D15660">
        <f>C15660 * VLOOKUP(B15660, finance_assumptions!A:B, 2, FALSE)</f>
        <v>2</v>
      </c>
      <c r="E15660">
        <f t="shared" si="732"/>
        <v>1.5</v>
      </c>
      <c r="F15660">
        <f t="shared" si="733"/>
        <v>0.5</v>
      </c>
      <c r="G15660">
        <f t="shared" si="734"/>
        <v>0.25</v>
      </c>
    </row>
    <row r="15661" spans="1:7" x14ac:dyDescent="0.35">
      <c r="A15661" s="1" t="str">
        <f>fact_sales_daily_final!A15661</f>
        <v>5/13/2019</v>
      </c>
      <c r="B15661" t="str">
        <f>fact_sales_daily_final!E15661</f>
        <v>N02BE</v>
      </c>
      <c r="C15661">
        <f>fact_sales_daily_final!F15661</f>
        <v>26.2</v>
      </c>
      <c r="D15661">
        <f>C15661 * VLOOKUP(B15661, finance_assumptions!A:B, 2, FALSE)</f>
        <v>26.2</v>
      </c>
      <c r="E15661">
        <f t="shared" si="732"/>
        <v>19.649999999999999</v>
      </c>
      <c r="F15661">
        <f t="shared" si="733"/>
        <v>6.5500000000000007</v>
      </c>
      <c r="G15661">
        <f t="shared" si="734"/>
        <v>0.25000000000000006</v>
      </c>
    </row>
    <row r="15662" spans="1:7" x14ac:dyDescent="0.35">
      <c r="A15662" s="1" t="str">
        <f>fact_sales_daily_final!A15662</f>
        <v>5/13/2019</v>
      </c>
      <c r="B15662" t="str">
        <f>fact_sales_daily_final!E15662</f>
        <v>N05B</v>
      </c>
      <c r="C15662">
        <f>fact_sales_daily_final!F15662</f>
        <v>11</v>
      </c>
      <c r="D15662">
        <f>C15662 * VLOOKUP(B15662, finance_assumptions!A:B, 2, FALSE)</f>
        <v>11</v>
      </c>
      <c r="E15662">
        <f t="shared" si="732"/>
        <v>8.25</v>
      </c>
      <c r="F15662">
        <f t="shared" si="733"/>
        <v>2.75</v>
      </c>
      <c r="G15662">
        <f t="shared" si="734"/>
        <v>0.25</v>
      </c>
    </row>
    <row r="15663" spans="1:7" x14ac:dyDescent="0.35">
      <c r="A15663" s="1" t="str">
        <f>fact_sales_daily_final!A15663</f>
        <v>5/13/2019</v>
      </c>
      <c r="B15663" t="str">
        <f>fact_sales_daily_final!E15663</f>
        <v>N05C</v>
      </c>
      <c r="C15663">
        <f>fact_sales_daily_final!F15663</f>
        <v>0</v>
      </c>
      <c r="D15663">
        <f>C15663 * VLOOKUP(B15663, finance_assumptions!A:B, 2, FALSE)</f>
        <v>0</v>
      </c>
      <c r="E15663">
        <f t="shared" si="732"/>
        <v>0</v>
      </c>
      <c r="F15663">
        <f t="shared" si="733"/>
        <v>0</v>
      </c>
      <c r="G15663">
        <f t="shared" si="734"/>
        <v>0</v>
      </c>
    </row>
    <row r="15664" spans="1:7" x14ac:dyDescent="0.35">
      <c r="A15664" s="1" t="str">
        <f>fact_sales_daily_final!A15664</f>
        <v>5/13/2019</v>
      </c>
      <c r="B15664" t="str">
        <f>fact_sales_daily_final!E15664</f>
        <v>R03</v>
      </c>
      <c r="C15664">
        <f>fact_sales_daily_final!F15664</f>
        <v>11</v>
      </c>
      <c r="D15664">
        <f>C15664 * VLOOKUP(B15664, finance_assumptions!A:B, 2, FALSE)</f>
        <v>11</v>
      </c>
      <c r="E15664">
        <f t="shared" si="732"/>
        <v>8.25</v>
      </c>
      <c r="F15664">
        <f t="shared" si="733"/>
        <v>2.75</v>
      </c>
      <c r="G15664">
        <f t="shared" si="734"/>
        <v>0.25</v>
      </c>
    </row>
    <row r="15665" spans="1:7" x14ac:dyDescent="0.35">
      <c r="A15665" s="1" t="str">
        <f>fact_sales_daily_final!A15665</f>
        <v>5/13/2019</v>
      </c>
      <c r="B15665" t="str">
        <f>fact_sales_daily_final!E15665</f>
        <v>R06</v>
      </c>
      <c r="C15665">
        <f>fact_sales_daily_final!F15665</f>
        <v>3</v>
      </c>
      <c r="D15665">
        <f>C15665 * VLOOKUP(B15665, finance_assumptions!A:B, 2, FALSE)</f>
        <v>3</v>
      </c>
      <c r="E15665">
        <f t="shared" si="732"/>
        <v>2.25</v>
      </c>
      <c r="F15665">
        <f t="shared" si="733"/>
        <v>0.75</v>
      </c>
      <c r="G15665">
        <f t="shared" si="734"/>
        <v>0.25</v>
      </c>
    </row>
    <row r="15666" spans="1:7" x14ac:dyDescent="0.35">
      <c r="A15666" s="1" t="str">
        <f>fact_sales_daily_final!A15666</f>
        <v>5/14/2019</v>
      </c>
      <c r="B15666" t="str">
        <f>fact_sales_daily_final!E15666</f>
        <v>M01AB</v>
      </c>
      <c r="C15666">
        <f>fact_sales_daily_final!F15666</f>
        <v>6.67</v>
      </c>
      <c r="D15666">
        <f>C15666 * VLOOKUP(B15666, finance_assumptions!A:B, 2, FALSE)</f>
        <v>6.67</v>
      </c>
      <c r="E15666">
        <f t="shared" si="732"/>
        <v>5.0024999999999995</v>
      </c>
      <c r="F15666">
        <f t="shared" si="733"/>
        <v>1.6675000000000004</v>
      </c>
      <c r="G15666">
        <f t="shared" si="734"/>
        <v>0.25000000000000006</v>
      </c>
    </row>
    <row r="15667" spans="1:7" x14ac:dyDescent="0.35">
      <c r="A15667" s="1" t="str">
        <f>fact_sales_daily_final!A15667</f>
        <v>5/14/2019</v>
      </c>
      <c r="B15667" t="str">
        <f>fact_sales_daily_final!E15667</f>
        <v>M01AE</v>
      </c>
      <c r="C15667">
        <f>fact_sales_daily_final!F15667</f>
        <v>4.3630000000000004</v>
      </c>
      <c r="D15667">
        <f>C15667 * VLOOKUP(B15667, finance_assumptions!A:B, 2, FALSE)</f>
        <v>4.3630000000000004</v>
      </c>
      <c r="E15667">
        <f t="shared" si="732"/>
        <v>3.2722500000000005</v>
      </c>
      <c r="F15667">
        <f t="shared" si="733"/>
        <v>1.0907499999999999</v>
      </c>
      <c r="G15667">
        <f t="shared" si="734"/>
        <v>0.24999999999999994</v>
      </c>
    </row>
    <row r="15668" spans="1:7" x14ac:dyDescent="0.35">
      <c r="A15668" s="1" t="str">
        <f>fact_sales_daily_final!A15668</f>
        <v>5/14/2019</v>
      </c>
      <c r="B15668" t="str">
        <f>fact_sales_daily_final!E15668</f>
        <v>N02BA</v>
      </c>
      <c r="C15668">
        <f>fact_sales_daily_final!F15668</f>
        <v>4</v>
      </c>
      <c r="D15668">
        <f>C15668 * VLOOKUP(B15668, finance_assumptions!A:B, 2, FALSE)</f>
        <v>4</v>
      </c>
      <c r="E15668">
        <f t="shared" si="732"/>
        <v>3</v>
      </c>
      <c r="F15668">
        <f t="shared" si="733"/>
        <v>1</v>
      </c>
      <c r="G15668">
        <f t="shared" si="734"/>
        <v>0.25</v>
      </c>
    </row>
    <row r="15669" spans="1:7" x14ac:dyDescent="0.35">
      <c r="A15669" s="1" t="str">
        <f>fact_sales_daily_final!A15669</f>
        <v>5/14/2019</v>
      </c>
      <c r="B15669" t="str">
        <f>fact_sales_daily_final!E15669</f>
        <v>N02BE</v>
      </c>
      <c r="C15669">
        <f>fact_sales_daily_final!F15669</f>
        <v>25</v>
      </c>
      <c r="D15669">
        <f>C15669 * VLOOKUP(B15669, finance_assumptions!A:B, 2, FALSE)</f>
        <v>25</v>
      </c>
      <c r="E15669">
        <f t="shared" si="732"/>
        <v>18.75</v>
      </c>
      <c r="F15669">
        <f t="shared" si="733"/>
        <v>6.25</v>
      </c>
      <c r="G15669">
        <f t="shared" si="734"/>
        <v>0.25</v>
      </c>
    </row>
    <row r="15670" spans="1:7" x14ac:dyDescent="0.35">
      <c r="A15670" s="1" t="str">
        <f>fact_sales_daily_final!A15670</f>
        <v>5/14/2019</v>
      </c>
      <c r="B15670" t="str">
        <f>fact_sales_daily_final!E15670</f>
        <v>N05B</v>
      </c>
      <c r="C15670">
        <f>fact_sales_daily_final!F15670</f>
        <v>5</v>
      </c>
      <c r="D15670">
        <f>C15670 * VLOOKUP(B15670, finance_assumptions!A:B, 2, FALSE)</f>
        <v>5</v>
      </c>
      <c r="E15670">
        <f t="shared" si="732"/>
        <v>3.75</v>
      </c>
      <c r="F15670">
        <f t="shared" si="733"/>
        <v>1.25</v>
      </c>
      <c r="G15670">
        <f t="shared" si="734"/>
        <v>0.25</v>
      </c>
    </row>
    <row r="15671" spans="1:7" x14ac:dyDescent="0.35">
      <c r="A15671" s="1" t="str">
        <f>fact_sales_daily_final!A15671</f>
        <v>5/14/2019</v>
      </c>
      <c r="B15671" t="str">
        <f>fact_sales_daily_final!E15671</f>
        <v>N05C</v>
      </c>
      <c r="C15671">
        <f>fact_sales_daily_final!F15671</f>
        <v>0</v>
      </c>
      <c r="D15671">
        <f>C15671 * VLOOKUP(B15671, finance_assumptions!A:B, 2, FALSE)</f>
        <v>0</v>
      </c>
      <c r="E15671">
        <f t="shared" si="732"/>
        <v>0</v>
      </c>
      <c r="F15671">
        <f t="shared" si="733"/>
        <v>0</v>
      </c>
      <c r="G15671">
        <f t="shared" si="734"/>
        <v>0</v>
      </c>
    </row>
    <row r="15672" spans="1:7" x14ac:dyDescent="0.35">
      <c r="A15672" s="1" t="str">
        <f>fact_sales_daily_final!A15672</f>
        <v>5/14/2019</v>
      </c>
      <c r="B15672" t="str">
        <f>fact_sales_daily_final!E15672</f>
        <v>R03</v>
      </c>
      <c r="C15672">
        <f>fact_sales_daily_final!F15672</f>
        <v>11</v>
      </c>
      <c r="D15672">
        <f>C15672 * VLOOKUP(B15672, finance_assumptions!A:B, 2, FALSE)</f>
        <v>11</v>
      </c>
      <c r="E15672">
        <f t="shared" si="732"/>
        <v>8.25</v>
      </c>
      <c r="F15672">
        <f t="shared" si="733"/>
        <v>2.75</v>
      </c>
      <c r="G15672">
        <f t="shared" si="734"/>
        <v>0.25</v>
      </c>
    </row>
    <row r="15673" spans="1:7" x14ac:dyDescent="0.35">
      <c r="A15673" s="1" t="str">
        <f>fact_sales_daily_final!A15673</f>
        <v>5/14/2019</v>
      </c>
      <c r="B15673" t="str">
        <f>fact_sales_daily_final!E15673</f>
        <v>R06</v>
      </c>
      <c r="C15673">
        <f>fact_sales_daily_final!F15673</f>
        <v>3</v>
      </c>
      <c r="D15673">
        <f>C15673 * VLOOKUP(B15673, finance_assumptions!A:B, 2, FALSE)</f>
        <v>3</v>
      </c>
      <c r="E15673">
        <f t="shared" si="732"/>
        <v>2.25</v>
      </c>
      <c r="F15673">
        <f t="shared" si="733"/>
        <v>0.75</v>
      </c>
      <c r="G15673">
        <f t="shared" si="734"/>
        <v>0.25</v>
      </c>
    </row>
    <row r="15674" spans="1:7" x14ac:dyDescent="0.35">
      <c r="A15674" s="1" t="str">
        <f>fact_sales_daily_final!A15674</f>
        <v>5/15/2019</v>
      </c>
      <c r="B15674" t="str">
        <f>fact_sales_daily_final!E15674</f>
        <v>M01AB</v>
      </c>
      <c r="C15674">
        <f>fact_sales_daily_final!F15674</f>
        <v>4</v>
      </c>
      <c r="D15674">
        <f>C15674 * VLOOKUP(B15674, finance_assumptions!A:B, 2, FALSE)</f>
        <v>4</v>
      </c>
      <c r="E15674">
        <f t="shared" si="732"/>
        <v>3</v>
      </c>
      <c r="F15674">
        <f t="shared" si="733"/>
        <v>1</v>
      </c>
      <c r="G15674">
        <f t="shared" si="734"/>
        <v>0.25</v>
      </c>
    </row>
    <row r="15675" spans="1:7" x14ac:dyDescent="0.35">
      <c r="A15675" s="1" t="str">
        <f>fact_sales_daily_final!A15675</f>
        <v>5/15/2019</v>
      </c>
      <c r="B15675" t="str">
        <f>fact_sales_daily_final!E15675</f>
        <v>M01AE</v>
      </c>
      <c r="C15675">
        <f>fact_sales_daily_final!F15675</f>
        <v>1.0660000000000001</v>
      </c>
      <c r="D15675">
        <f>C15675 * VLOOKUP(B15675, finance_assumptions!A:B, 2, FALSE)</f>
        <v>1.0660000000000001</v>
      </c>
      <c r="E15675">
        <f t="shared" si="732"/>
        <v>0.7995000000000001</v>
      </c>
      <c r="F15675">
        <f t="shared" si="733"/>
        <v>0.26649999999999996</v>
      </c>
      <c r="G15675">
        <f t="shared" si="734"/>
        <v>0.24999999999999994</v>
      </c>
    </row>
    <row r="15676" spans="1:7" x14ac:dyDescent="0.35">
      <c r="A15676" s="1" t="str">
        <f>fact_sales_daily_final!A15676</f>
        <v>5/15/2019</v>
      </c>
      <c r="B15676" t="str">
        <f>fact_sales_daily_final!E15676</f>
        <v>N02BA</v>
      </c>
      <c r="C15676">
        <f>fact_sales_daily_final!F15676</f>
        <v>4.1500000000000004</v>
      </c>
      <c r="D15676">
        <f>C15676 * VLOOKUP(B15676, finance_assumptions!A:B, 2, FALSE)</f>
        <v>4.1500000000000004</v>
      </c>
      <c r="E15676">
        <f t="shared" si="732"/>
        <v>3.1125000000000003</v>
      </c>
      <c r="F15676">
        <f t="shared" si="733"/>
        <v>1.0375000000000001</v>
      </c>
      <c r="G15676">
        <f t="shared" si="734"/>
        <v>0.25</v>
      </c>
    </row>
    <row r="15677" spans="1:7" x14ac:dyDescent="0.35">
      <c r="A15677" s="1" t="str">
        <f>fact_sales_daily_final!A15677</f>
        <v>5/15/2019</v>
      </c>
      <c r="B15677" t="str">
        <f>fact_sales_daily_final!E15677</f>
        <v>N02BE</v>
      </c>
      <c r="C15677">
        <f>fact_sales_daily_final!F15677</f>
        <v>28.4</v>
      </c>
      <c r="D15677">
        <f>C15677 * VLOOKUP(B15677, finance_assumptions!A:B, 2, FALSE)</f>
        <v>28.4</v>
      </c>
      <c r="E15677">
        <f t="shared" si="732"/>
        <v>21.299999999999997</v>
      </c>
      <c r="F15677">
        <f t="shared" si="733"/>
        <v>7.1000000000000014</v>
      </c>
      <c r="G15677">
        <f t="shared" si="734"/>
        <v>0.25000000000000006</v>
      </c>
    </row>
    <row r="15678" spans="1:7" x14ac:dyDescent="0.35">
      <c r="A15678" s="1" t="str">
        <f>fact_sales_daily_final!A15678</f>
        <v>5/15/2019</v>
      </c>
      <c r="B15678" t="str">
        <f>fact_sales_daily_final!E15678</f>
        <v>N05B</v>
      </c>
      <c r="C15678">
        <f>fact_sales_daily_final!F15678</f>
        <v>7</v>
      </c>
      <c r="D15678">
        <f>C15678 * VLOOKUP(B15678, finance_assumptions!A:B, 2, FALSE)</f>
        <v>7</v>
      </c>
      <c r="E15678">
        <f t="shared" si="732"/>
        <v>5.25</v>
      </c>
      <c r="F15678">
        <f t="shared" si="733"/>
        <v>1.75</v>
      </c>
      <c r="G15678">
        <f t="shared" si="734"/>
        <v>0.25</v>
      </c>
    </row>
    <row r="15679" spans="1:7" x14ac:dyDescent="0.35">
      <c r="A15679" s="1" t="str">
        <f>fact_sales_daily_final!A15679</f>
        <v>5/15/2019</v>
      </c>
      <c r="B15679" t="str">
        <f>fact_sales_daily_final!E15679</f>
        <v>N05C</v>
      </c>
      <c r="C15679">
        <f>fact_sales_daily_final!F15679</f>
        <v>0</v>
      </c>
      <c r="D15679">
        <f>C15679 * VLOOKUP(B15679, finance_assumptions!A:B, 2, FALSE)</f>
        <v>0</v>
      </c>
      <c r="E15679">
        <f t="shared" si="732"/>
        <v>0</v>
      </c>
      <c r="F15679">
        <f t="shared" si="733"/>
        <v>0</v>
      </c>
      <c r="G15679">
        <f t="shared" si="734"/>
        <v>0</v>
      </c>
    </row>
    <row r="15680" spans="1:7" x14ac:dyDescent="0.35">
      <c r="A15680" s="1" t="str">
        <f>fact_sales_daily_final!A15680</f>
        <v>5/15/2019</v>
      </c>
      <c r="B15680" t="str">
        <f>fact_sales_daily_final!E15680</f>
        <v>R03</v>
      </c>
      <c r="C15680">
        <f>fact_sales_daily_final!F15680</f>
        <v>5</v>
      </c>
      <c r="D15680">
        <f>C15680 * VLOOKUP(B15680, finance_assumptions!A:B, 2, FALSE)</f>
        <v>5</v>
      </c>
      <c r="E15680">
        <f t="shared" si="732"/>
        <v>3.75</v>
      </c>
      <c r="F15680">
        <f t="shared" si="733"/>
        <v>1.25</v>
      </c>
      <c r="G15680">
        <f t="shared" si="734"/>
        <v>0.25</v>
      </c>
    </row>
    <row r="15681" spans="1:7" x14ac:dyDescent="0.35">
      <c r="A15681" s="1" t="str">
        <f>fact_sales_daily_final!A15681</f>
        <v>5/15/2019</v>
      </c>
      <c r="B15681" t="str">
        <f>fact_sales_daily_final!E15681</f>
        <v>R06</v>
      </c>
      <c r="C15681">
        <f>fact_sales_daily_final!F15681</f>
        <v>3</v>
      </c>
      <c r="D15681">
        <f>C15681 * VLOOKUP(B15681, finance_assumptions!A:B, 2, FALSE)</f>
        <v>3</v>
      </c>
      <c r="E15681">
        <f t="shared" si="732"/>
        <v>2.25</v>
      </c>
      <c r="F15681">
        <f t="shared" si="733"/>
        <v>0.75</v>
      </c>
      <c r="G15681">
        <f t="shared" si="734"/>
        <v>0.25</v>
      </c>
    </row>
    <row r="15682" spans="1:7" x14ac:dyDescent="0.35">
      <c r="A15682" s="1" t="str">
        <f>fact_sales_daily_final!A15682</f>
        <v>5/16/2019</v>
      </c>
      <c r="B15682" t="str">
        <f>fact_sales_daily_final!E15682</f>
        <v>M01AB</v>
      </c>
      <c r="C15682">
        <f>fact_sales_daily_final!F15682</f>
        <v>5</v>
      </c>
      <c r="D15682">
        <f>C15682 * VLOOKUP(B15682, finance_assumptions!A:B, 2, FALSE)</f>
        <v>5</v>
      </c>
      <c r="E15682">
        <f t="shared" si="732"/>
        <v>3.75</v>
      </c>
      <c r="F15682">
        <f t="shared" si="733"/>
        <v>1.25</v>
      </c>
      <c r="G15682">
        <f t="shared" si="734"/>
        <v>0.25</v>
      </c>
    </row>
    <row r="15683" spans="1:7" x14ac:dyDescent="0.35">
      <c r="A15683" s="1" t="str">
        <f>fact_sales_daily_final!A15683</f>
        <v>5/16/2019</v>
      </c>
      <c r="B15683" t="str">
        <f>fact_sales_daily_final!E15683</f>
        <v>M01AE</v>
      </c>
      <c r="C15683">
        <f>fact_sales_daily_final!F15683</f>
        <v>1.0669999999999999</v>
      </c>
      <c r="D15683">
        <f>C15683 * VLOOKUP(B15683, finance_assumptions!A:B, 2, FALSE)</f>
        <v>1.0669999999999999</v>
      </c>
      <c r="E15683">
        <f t="shared" ref="E15683:E15746" si="735">D15683 * 0.75</f>
        <v>0.80024999999999991</v>
      </c>
      <c r="F15683">
        <f t="shared" ref="F15683:F15746" si="736">D15683 - E15683</f>
        <v>0.26675000000000004</v>
      </c>
      <c r="G15683">
        <f t="shared" ref="G15683:G15746" si="737">IF(D15683=0, 0, F15683/D15683)</f>
        <v>0.25000000000000006</v>
      </c>
    </row>
    <row r="15684" spans="1:7" x14ac:dyDescent="0.35">
      <c r="A15684" s="1" t="str">
        <f>fact_sales_daily_final!A15684</f>
        <v>5/16/2019</v>
      </c>
      <c r="B15684" t="str">
        <f>fact_sales_daily_final!E15684</f>
        <v>N02BA</v>
      </c>
      <c r="C15684">
        <f>fact_sales_daily_final!F15684</f>
        <v>2</v>
      </c>
      <c r="D15684">
        <f>C15684 * VLOOKUP(B15684, finance_assumptions!A:B, 2, FALSE)</f>
        <v>2</v>
      </c>
      <c r="E15684">
        <f t="shared" si="735"/>
        <v>1.5</v>
      </c>
      <c r="F15684">
        <f t="shared" si="736"/>
        <v>0.5</v>
      </c>
      <c r="G15684">
        <f t="shared" si="737"/>
        <v>0.25</v>
      </c>
    </row>
    <row r="15685" spans="1:7" x14ac:dyDescent="0.35">
      <c r="A15685" s="1" t="str">
        <f>fact_sales_daily_final!A15685</f>
        <v>5/16/2019</v>
      </c>
      <c r="B15685" t="str">
        <f>fact_sales_daily_final!E15685</f>
        <v>N02BE</v>
      </c>
      <c r="C15685">
        <f>fact_sales_daily_final!F15685</f>
        <v>12</v>
      </c>
      <c r="D15685">
        <f>C15685 * VLOOKUP(B15685, finance_assumptions!A:B, 2, FALSE)</f>
        <v>12</v>
      </c>
      <c r="E15685">
        <f t="shared" si="735"/>
        <v>9</v>
      </c>
      <c r="F15685">
        <f t="shared" si="736"/>
        <v>3</v>
      </c>
      <c r="G15685">
        <f t="shared" si="737"/>
        <v>0.25</v>
      </c>
    </row>
    <row r="15686" spans="1:7" x14ac:dyDescent="0.35">
      <c r="A15686" s="1" t="str">
        <f>fact_sales_daily_final!A15686</f>
        <v>5/16/2019</v>
      </c>
      <c r="B15686" t="str">
        <f>fact_sales_daily_final!E15686</f>
        <v>N05B</v>
      </c>
      <c r="C15686">
        <f>fact_sales_daily_final!F15686</f>
        <v>9</v>
      </c>
      <c r="D15686">
        <f>C15686 * VLOOKUP(B15686, finance_assumptions!A:B, 2, FALSE)</f>
        <v>9</v>
      </c>
      <c r="E15686">
        <f t="shared" si="735"/>
        <v>6.75</v>
      </c>
      <c r="F15686">
        <f t="shared" si="736"/>
        <v>2.25</v>
      </c>
      <c r="G15686">
        <f t="shared" si="737"/>
        <v>0.25</v>
      </c>
    </row>
    <row r="15687" spans="1:7" x14ac:dyDescent="0.35">
      <c r="A15687" s="1" t="str">
        <f>fact_sales_daily_final!A15687</f>
        <v>5/16/2019</v>
      </c>
      <c r="B15687" t="str">
        <f>fact_sales_daily_final!E15687</f>
        <v>N05C</v>
      </c>
      <c r="C15687">
        <f>fact_sales_daily_final!F15687</f>
        <v>1</v>
      </c>
      <c r="D15687">
        <f>C15687 * VLOOKUP(B15687, finance_assumptions!A:B, 2, FALSE)</f>
        <v>1</v>
      </c>
      <c r="E15687">
        <f t="shared" si="735"/>
        <v>0.75</v>
      </c>
      <c r="F15687">
        <f t="shared" si="736"/>
        <v>0.25</v>
      </c>
      <c r="G15687">
        <f t="shared" si="737"/>
        <v>0.25</v>
      </c>
    </row>
    <row r="15688" spans="1:7" x14ac:dyDescent="0.35">
      <c r="A15688" s="1" t="str">
        <f>fact_sales_daily_final!A15688</f>
        <v>5/16/2019</v>
      </c>
      <c r="B15688" t="str">
        <f>fact_sales_daily_final!E15688</f>
        <v>R03</v>
      </c>
      <c r="C15688">
        <f>fact_sales_daily_final!F15688</f>
        <v>16.291666670000001</v>
      </c>
      <c r="D15688">
        <f>C15688 * VLOOKUP(B15688, finance_assumptions!A:B, 2, FALSE)</f>
        <v>16.291666670000001</v>
      </c>
      <c r="E15688">
        <f t="shared" si="735"/>
        <v>12.218750002500002</v>
      </c>
      <c r="F15688">
        <f t="shared" si="736"/>
        <v>4.0729166674999995</v>
      </c>
      <c r="G15688">
        <f t="shared" si="737"/>
        <v>0.24999999999999994</v>
      </c>
    </row>
    <row r="15689" spans="1:7" x14ac:dyDescent="0.35">
      <c r="A15689" s="1" t="str">
        <f>fact_sales_daily_final!A15689</f>
        <v>5/16/2019</v>
      </c>
      <c r="B15689" t="str">
        <f>fact_sales_daily_final!E15689</f>
        <v>R06</v>
      </c>
      <c r="C15689">
        <f>fact_sales_daily_final!F15689</f>
        <v>5</v>
      </c>
      <c r="D15689">
        <f>C15689 * VLOOKUP(B15689, finance_assumptions!A:B, 2, FALSE)</f>
        <v>5</v>
      </c>
      <c r="E15689">
        <f t="shared" si="735"/>
        <v>3.75</v>
      </c>
      <c r="F15689">
        <f t="shared" si="736"/>
        <v>1.25</v>
      </c>
      <c r="G15689">
        <f t="shared" si="737"/>
        <v>0.25</v>
      </c>
    </row>
    <row r="15690" spans="1:7" x14ac:dyDescent="0.35">
      <c r="A15690" s="1" t="str">
        <f>fact_sales_daily_final!A15690</f>
        <v>5/17/2019</v>
      </c>
      <c r="B15690" t="str">
        <f>fact_sales_daily_final!E15690</f>
        <v>M01AB</v>
      </c>
      <c r="C15690">
        <f>fact_sales_daily_final!F15690</f>
        <v>2.66</v>
      </c>
      <c r="D15690">
        <f>C15690 * VLOOKUP(B15690, finance_assumptions!A:B, 2, FALSE)</f>
        <v>2.66</v>
      </c>
      <c r="E15690">
        <f t="shared" si="735"/>
        <v>1.9950000000000001</v>
      </c>
      <c r="F15690">
        <f t="shared" si="736"/>
        <v>0.66500000000000004</v>
      </c>
      <c r="G15690">
        <f t="shared" si="737"/>
        <v>0.25</v>
      </c>
    </row>
    <row r="15691" spans="1:7" x14ac:dyDescent="0.35">
      <c r="A15691" s="1" t="str">
        <f>fact_sales_daily_final!A15691</f>
        <v>5/17/2019</v>
      </c>
      <c r="B15691" t="str">
        <f>fact_sales_daily_final!E15691</f>
        <v>M01AE</v>
      </c>
      <c r="C15691">
        <f>fact_sales_daily_final!F15691</f>
        <v>1.66</v>
      </c>
      <c r="D15691">
        <f>C15691 * VLOOKUP(B15691, finance_assumptions!A:B, 2, FALSE)</f>
        <v>1.66</v>
      </c>
      <c r="E15691">
        <f t="shared" si="735"/>
        <v>1.2449999999999999</v>
      </c>
      <c r="F15691">
        <f t="shared" si="736"/>
        <v>0.41500000000000004</v>
      </c>
      <c r="G15691">
        <f t="shared" si="737"/>
        <v>0.25000000000000006</v>
      </c>
    </row>
    <row r="15692" spans="1:7" x14ac:dyDescent="0.35">
      <c r="A15692" s="1" t="str">
        <f>fact_sales_daily_final!A15692</f>
        <v>5/17/2019</v>
      </c>
      <c r="B15692" t="str">
        <f>fact_sales_daily_final!E15692</f>
        <v>N02BA</v>
      </c>
      <c r="C15692">
        <f>fact_sales_daily_final!F15692</f>
        <v>2.4</v>
      </c>
      <c r="D15692">
        <f>C15692 * VLOOKUP(B15692, finance_assumptions!A:B, 2, FALSE)</f>
        <v>2.4</v>
      </c>
      <c r="E15692">
        <f t="shared" si="735"/>
        <v>1.7999999999999998</v>
      </c>
      <c r="F15692">
        <f t="shared" si="736"/>
        <v>0.60000000000000009</v>
      </c>
      <c r="G15692">
        <f t="shared" si="737"/>
        <v>0.25000000000000006</v>
      </c>
    </row>
    <row r="15693" spans="1:7" x14ac:dyDescent="0.35">
      <c r="A15693" s="1" t="str">
        <f>fact_sales_daily_final!A15693</f>
        <v>5/17/2019</v>
      </c>
      <c r="B15693" t="str">
        <f>fact_sales_daily_final!E15693</f>
        <v>N02BE</v>
      </c>
      <c r="C15693">
        <f>fact_sales_daily_final!F15693</f>
        <v>28</v>
      </c>
      <c r="D15693">
        <f>C15693 * VLOOKUP(B15693, finance_assumptions!A:B, 2, FALSE)</f>
        <v>28</v>
      </c>
      <c r="E15693">
        <f t="shared" si="735"/>
        <v>21</v>
      </c>
      <c r="F15693">
        <f t="shared" si="736"/>
        <v>7</v>
      </c>
      <c r="G15693">
        <f t="shared" si="737"/>
        <v>0.25</v>
      </c>
    </row>
    <row r="15694" spans="1:7" x14ac:dyDescent="0.35">
      <c r="A15694" s="1" t="str">
        <f>fact_sales_daily_final!A15694</f>
        <v>5/17/2019</v>
      </c>
      <c r="B15694" t="str">
        <f>fact_sales_daily_final!E15694</f>
        <v>N05B</v>
      </c>
      <c r="C15694">
        <f>fact_sales_daily_final!F15694</f>
        <v>18</v>
      </c>
      <c r="D15694">
        <f>C15694 * VLOOKUP(B15694, finance_assumptions!A:B, 2, FALSE)</f>
        <v>18</v>
      </c>
      <c r="E15694">
        <f t="shared" si="735"/>
        <v>13.5</v>
      </c>
      <c r="F15694">
        <f t="shared" si="736"/>
        <v>4.5</v>
      </c>
      <c r="G15694">
        <f t="shared" si="737"/>
        <v>0.25</v>
      </c>
    </row>
    <row r="15695" spans="1:7" x14ac:dyDescent="0.35">
      <c r="A15695" s="1" t="str">
        <f>fact_sales_daily_final!A15695</f>
        <v>5/17/2019</v>
      </c>
      <c r="B15695" t="str">
        <f>fact_sales_daily_final!E15695</f>
        <v>N05C</v>
      </c>
      <c r="C15695">
        <f>fact_sales_daily_final!F15695</f>
        <v>2</v>
      </c>
      <c r="D15695">
        <f>C15695 * VLOOKUP(B15695, finance_assumptions!A:B, 2, FALSE)</f>
        <v>2</v>
      </c>
      <c r="E15695">
        <f t="shared" si="735"/>
        <v>1.5</v>
      </c>
      <c r="F15695">
        <f t="shared" si="736"/>
        <v>0.5</v>
      </c>
      <c r="G15695">
        <f t="shared" si="737"/>
        <v>0.25</v>
      </c>
    </row>
    <row r="15696" spans="1:7" x14ac:dyDescent="0.35">
      <c r="A15696" s="1" t="str">
        <f>fact_sales_daily_final!A15696</f>
        <v>5/17/2019</v>
      </c>
      <c r="B15696" t="str">
        <f>fact_sales_daily_final!E15696</f>
        <v>R03</v>
      </c>
      <c r="C15696">
        <f>fact_sales_daily_final!F15696</f>
        <v>4</v>
      </c>
      <c r="D15696">
        <f>C15696 * VLOOKUP(B15696, finance_assumptions!A:B, 2, FALSE)</f>
        <v>4</v>
      </c>
      <c r="E15696">
        <f t="shared" si="735"/>
        <v>3</v>
      </c>
      <c r="F15696">
        <f t="shared" si="736"/>
        <v>1</v>
      </c>
      <c r="G15696">
        <f t="shared" si="737"/>
        <v>0.25</v>
      </c>
    </row>
    <row r="15697" spans="1:7" x14ac:dyDescent="0.35">
      <c r="A15697" s="1" t="str">
        <f>fact_sales_daily_final!A15697</f>
        <v>5/17/2019</v>
      </c>
      <c r="B15697" t="str">
        <f>fact_sales_daily_final!E15697</f>
        <v>R06</v>
      </c>
      <c r="C15697">
        <f>fact_sales_daily_final!F15697</f>
        <v>2.2000000000000002</v>
      </c>
      <c r="D15697">
        <f>C15697 * VLOOKUP(B15697, finance_assumptions!A:B, 2, FALSE)</f>
        <v>2.2000000000000002</v>
      </c>
      <c r="E15697">
        <f t="shared" si="735"/>
        <v>1.6500000000000001</v>
      </c>
      <c r="F15697">
        <f t="shared" si="736"/>
        <v>0.55000000000000004</v>
      </c>
      <c r="G15697">
        <f t="shared" si="737"/>
        <v>0.25</v>
      </c>
    </row>
    <row r="15698" spans="1:7" x14ac:dyDescent="0.35">
      <c r="A15698" s="1" t="str">
        <f>fact_sales_daily_final!A15698</f>
        <v>5/18/2019</v>
      </c>
      <c r="B15698" t="str">
        <f>fact_sales_daily_final!E15698</f>
        <v>M01AB</v>
      </c>
      <c r="C15698">
        <f>fact_sales_daily_final!F15698</f>
        <v>10</v>
      </c>
      <c r="D15698">
        <f>C15698 * VLOOKUP(B15698, finance_assumptions!A:B, 2, FALSE)</f>
        <v>10</v>
      </c>
      <c r="E15698">
        <f t="shared" si="735"/>
        <v>7.5</v>
      </c>
      <c r="F15698">
        <f t="shared" si="736"/>
        <v>2.5</v>
      </c>
      <c r="G15698">
        <f t="shared" si="737"/>
        <v>0.25</v>
      </c>
    </row>
    <row r="15699" spans="1:7" x14ac:dyDescent="0.35">
      <c r="A15699" s="1" t="str">
        <f>fact_sales_daily_final!A15699</f>
        <v>5/18/2019</v>
      </c>
      <c r="B15699" t="str">
        <f>fact_sales_daily_final!E15699</f>
        <v>M01AE</v>
      </c>
      <c r="C15699">
        <f>fact_sales_daily_final!F15699</f>
        <v>0.34</v>
      </c>
      <c r="D15699">
        <f>C15699 * VLOOKUP(B15699, finance_assumptions!A:B, 2, FALSE)</f>
        <v>0.34</v>
      </c>
      <c r="E15699">
        <f t="shared" si="735"/>
        <v>0.255</v>
      </c>
      <c r="F15699">
        <f t="shared" si="736"/>
        <v>8.500000000000002E-2</v>
      </c>
      <c r="G15699">
        <f t="shared" si="737"/>
        <v>0.25000000000000006</v>
      </c>
    </row>
    <row r="15700" spans="1:7" x14ac:dyDescent="0.35">
      <c r="A15700" s="1" t="str">
        <f>fact_sales_daily_final!A15700</f>
        <v>5/18/2019</v>
      </c>
      <c r="B15700" t="str">
        <f>fact_sales_daily_final!E15700</f>
        <v>N02BA</v>
      </c>
      <c r="C15700">
        <f>fact_sales_daily_final!F15700</f>
        <v>5.0999999999999996</v>
      </c>
      <c r="D15700">
        <f>C15700 * VLOOKUP(B15700, finance_assumptions!A:B, 2, FALSE)</f>
        <v>5.0999999999999996</v>
      </c>
      <c r="E15700">
        <f t="shared" si="735"/>
        <v>3.8249999999999997</v>
      </c>
      <c r="F15700">
        <f t="shared" si="736"/>
        <v>1.2749999999999999</v>
      </c>
      <c r="G15700">
        <f t="shared" si="737"/>
        <v>0.25</v>
      </c>
    </row>
    <row r="15701" spans="1:7" x14ac:dyDescent="0.35">
      <c r="A15701" s="1" t="str">
        <f>fact_sales_daily_final!A15701</f>
        <v>5/18/2019</v>
      </c>
      <c r="B15701" t="str">
        <f>fact_sales_daily_final!E15701</f>
        <v>N02BE</v>
      </c>
      <c r="C15701">
        <f>fact_sales_daily_final!F15701</f>
        <v>14</v>
      </c>
      <c r="D15701">
        <f>C15701 * VLOOKUP(B15701, finance_assumptions!A:B, 2, FALSE)</f>
        <v>14</v>
      </c>
      <c r="E15701">
        <f t="shared" si="735"/>
        <v>10.5</v>
      </c>
      <c r="F15701">
        <f t="shared" si="736"/>
        <v>3.5</v>
      </c>
      <c r="G15701">
        <f t="shared" si="737"/>
        <v>0.25</v>
      </c>
    </row>
    <row r="15702" spans="1:7" x14ac:dyDescent="0.35">
      <c r="A15702" s="1" t="str">
        <f>fact_sales_daily_final!A15702</f>
        <v>5/18/2019</v>
      </c>
      <c r="B15702" t="str">
        <f>fact_sales_daily_final!E15702</f>
        <v>N05B</v>
      </c>
      <c r="C15702">
        <f>fact_sales_daily_final!F15702</f>
        <v>9</v>
      </c>
      <c r="D15702">
        <f>C15702 * VLOOKUP(B15702, finance_assumptions!A:B, 2, FALSE)</f>
        <v>9</v>
      </c>
      <c r="E15702">
        <f t="shared" si="735"/>
        <v>6.75</v>
      </c>
      <c r="F15702">
        <f t="shared" si="736"/>
        <v>2.25</v>
      </c>
      <c r="G15702">
        <f t="shared" si="737"/>
        <v>0.25</v>
      </c>
    </row>
    <row r="15703" spans="1:7" x14ac:dyDescent="0.35">
      <c r="A15703" s="1" t="str">
        <f>fact_sales_daily_final!A15703</f>
        <v>5/18/2019</v>
      </c>
      <c r="B15703" t="str">
        <f>fact_sales_daily_final!E15703</f>
        <v>N05C</v>
      </c>
      <c r="C15703">
        <f>fact_sales_daily_final!F15703</f>
        <v>2</v>
      </c>
      <c r="D15703">
        <f>C15703 * VLOOKUP(B15703, finance_assumptions!A:B, 2, FALSE)</f>
        <v>2</v>
      </c>
      <c r="E15703">
        <f t="shared" si="735"/>
        <v>1.5</v>
      </c>
      <c r="F15703">
        <f t="shared" si="736"/>
        <v>0.5</v>
      </c>
      <c r="G15703">
        <f t="shared" si="737"/>
        <v>0.25</v>
      </c>
    </row>
    <row r="15704" spans="1:7" x14ac:dyDescent="0.35">
      <c r="A15704" s="1" t="str">
        <f>fact_sales_daily_final!A15704</f>
        <v>5/18/2019</v>
      </c>
      <c r="B15704" t="str">
        <f>fact_sales_daily_final!E15704</f>
        <v>R03</v>
      </c>
      <c r="C15704">
        <f>fact_sales_daily_final!F15704</f>
        <v>5</v>
      </c>
      <c r="D15704">
        <f>C15704 * VLOOKUP(B15704, finance_assumptions!A:B, 2, FALSE)</f>
        <v>5</v>
      </c>
      <c r="E15704">
        <f t="shared" si="735"/>
        <v>3.75</v>
      </c>
      <c r="F15704">
        <f t="shared" si="736"/>
        <v>1.25</v>
      </c>
      <c r="G15704">
        <f t="shared" si="737"/>
        <v>0.25</v>
      </c>
    </row>
    <row r="15705" spans="1:7" x14ac:dyDescent="0.35">
      <c r="A15705" s="1" t="str">
        <f>fact_sales_daily_final!A15705</f>
        <v>5/18/2019</v>
      </c>
      <c r="B15705" t="str">
        <f>fact_sales_daily_final!E15705</f>
        <v>R06</v>
      </c>
      <c r="C15705">
        <f>fact_sales_daily_final!F15705</f>
        <v>3</v>
      </c>
      <c r="D15705">
        <f>C15705 * VLOOKUP(B15705, finance_assumptions!A:B, 2, FALSE)</f>
        <v>3</v>
      </c>
      <c r="E15705">
        <f t="shared" si="735"/>
        <v>2.25</v>
      </c>
      <c r="F15705">
        <f t="shared" si="736"/>
        <v>0.75</v>
      </c>
      <c r="G15705">
        <f t="shared" si="737"/>
        <v>0.25</v>
      </c>
    </row>
    <row r="15706" spans="1:7" x14ac:dyDescent="0.35">
      <c r="A15706" s="1" t="str">
        <f>fact_sales_daily_final!A15706</f>
        <v>5/19/2019</v>
      </c>
      <c r="B15706" t="str">
        <f>fact_sales_daily_final!E15706</f>
        <v>M01AB</v>
      </c>
      <c r="C15706">
        <f>fact_sales_daily_final!F15706</f>
        <v>6.67</v>
      </c>
      <c r="D15706">
        <f>C15706 * VLOOKUP(B15706, finance_assumptions!A:B, 2, FALSE)</f>
        <v>6.67</v>
      </c>
      <c r="E15706">
        <f t="shared" si="735"/>
        <v>5.0024999999999995</v>
      </c>
      <c r="F15706">
        <f t="shared" si="736"/>
        <v>1.6675000000000004</v>
      </c>
      <c r="G15706">
        <f t="shared" si="737"/>
        <v>0.25000000000000006</v>
      </c>
    </row>
    <row r="15707" spans="1:7" x14ac:dyDescent="0.35">
      <c r="A15707" s="1" t="str">
        <f>fact_sales_daily_final!A15707</f>
        <v>5/19/2019</v>
      </c>
      <c r="B15707" t="str">
        <f>fact_sales_daily_final!E15707</f>
        <v>M01AE</v>
      </c>
      <c r="C15707">
        <f>fact_sales_daily_final!F15707</f>
        <v>5</v>
      </c>
      <c r="D15707">
        <f>C15707 * VLOOKUP(B15707, finance_assumptions!A:B, 2, FALSE)</f>
        <v>5</v>
      </c>
      <c r="E15707">
        <f t="shared" si="735"/>
        <v>3.75</v>
      </c>
      <c r="F15707">
        <f t="shared" si="736"/>
        <v>1.25</v>
      </c>
      <c r="G15707">
        <f t="shared" si="737"/>
        <v>0.25</v>
      </c>
    </row>
    <row r="15708" spans="1:7" x14ac:dyDescent="0.35">
      <c r="A15708" s="1" t="str">
        <f>fact_sales_daily_final!A15708</f>
        <v>5/19/2019</v>
      </c>
      <c r="B15708" t="str">
        <f>fact_sales_daily_final!E15708</f>
        <v>N02BA</v>
      </c>
      <c r="C15708">
        <f>fact_sales_daily_final!F15708</f>
        <v>4</v>
      </c>
      <c r="D15708">
        <f>C15708 * VLOOKUP(B15708, finance_assumptions!A:B, 2, FALSE)</f>
        <v>4</v>
      </c>
      <c r="E15708">
        <f t="shared" si="735"/>
        <v>3</v>
      </c>
      <c r="F15708">
        <f t="shared" si="736"/>
        <v>1</v>
      </c>
      <c r="G15708">
        <f t="shared" si="737"/>
        <v>0.25</v>
      </c>
    </row>
    <row r="15709" spans="1:7" x14ac:dyDescent="0.35">
      <c r="A15709" s="1" t="str">
        <f>fact_sales_daily_final!A15709</f>
        <v>5/19/2019</v>
      </c>
      <c r="B15709" t="str">
        <f>fact_sales_daily_final!E15709</f>
        <v>N02BE</v>
      </c>
      <c r="C15709">
        <f>fact_sales_daily_final!F15709</f>
        <v>26.4</v>
      </c>
      <c r="D15709">
        <f>C15709 * VLOOKUP(B15709, finance_assumptions!A:B, 2, FALSE)</f>
        <v>26.4</v>
      </c>
      <c r="E15709">
        <f t="shared" si="735"/>
        <v>19.799999999999997</v>
      </c>
      <c r="F15709">
        <f t="shared" si="736"/>
        <v>6.6000000000000014</v>
      </c>
      <c r="G15709">
        <f t="shared" si="737"/>
        <v>0.25000000000000006</v>
      </c>
    </row>
    <row r="15710" spans="1:7" x14ac:dyDescent="0.35">
      <c r="A15710" s="1" t="str">
        <f>fact_sales_daily_final!A15710</f>
        <v>5/19/2019</v>
      </c>
      <c r="B15710" t="str">
        <f>fact_sales_daily_final!E15710</f>
        <v>N05B</v>
      </c>
      <c r="C15710">
        <f>fact_sales_daily_final!F15710</f>
        <v>9</v>
      </c>
      <c r="D15710">
        <f>C15710 * VLOOKUP(B15710, finance_assumptions!A:B, 2, FALSE)</f>
        <v>9</v>
      </c>
      <c r="E15710">
        <f t="shared" si="735"/>
        <v>6.75</v>
      </c>
      <c r="F15710">
        <f t="shared" si="736"/>
        <v>2.25</v>
      </c>
      <c r="G15710">
        <f t="shared" si="737"/>
        <v>0.25</v>
      </c>
    </row>
    <row r="15711" spans="1:7" x14ac:dyDescent="0.35">
      <c r="A15711" s="1" t="str">
        <f>fact_sales_daily_final!A15711</f>
        <v>5/19/2019</v>
      </c>
      <c r="B15711" t="str">
        <f>fact_sales_daily_final!E15711</f>
        <v>N05C</v>
      </c>
      <c r="C15711">
        <f>fact_sales_daily_final!F15711</f>
        <v>0</v>
      </c>
      <c r="D15711">
        <f>C15711 * VLOOKUP(B15711, finance_assumptions!A:B, 2, FALSE)</f>
        <v>0</v>
      </c>
      <c r="E15711">
        <f t="shared" si="735"/>
        <v>0</v>
      </c>
      <c r="F15711">
        <f t="shared" si="736"/>
        <v>0</v>
      </c>
      <c r="G15711">
        <f t="shared" si="737"/>
        <v>0</v>
      </c>
    </row>
    <row r="15712" spans="1:7" x14ac:dyDescent="0.35">
      <c r="A15712" s="1" t="str">
        <f>fact_sales_daily_final!A15712</f>
        <v>5/19/2019</v>
      </c>
      <c r="B15712" t="str">
        <f>fact_sales_daily_final!E15712</f>
        <v>R03</v>
      </c>
      <c r="C15712">
        <f>fact_sales_daily_final!F15712</f>
        <v>9</v>
      </c>
      <c r="D15712">
        <f>C15712 * VLOOKUP(B15712, finance_assumptions!A:B, 2, FALSE)</f>
        <v>9</v>
      </c>
      <c r="E15712">
        <f t="shared" si="735"/>
        <v>6.75</v>
      </c>
      <c r="F15712">
        <f t="shared" si="736"/>
        <v>2.25</v>
      </c>
      <c r="G15712">
        <f t="shared" si="737"/>
        <v>0.25</v>
      </c>
    </row>
    <row r="15713" spans="1:7" x14ac:dyDescent="0.35">
      <c r="A15713" s="1" t="str">
        <f>fact_sales_daily_final!A15713</f>
        <v>5/19/2019</v>
      </c>
      <c r="B15713" t="str">
        <f>fact_sales_daily_final!E15713</f>
        <v>R06</v>
      </c>
      <c r="C15713">
        <f>fact_sales_daily_final!F15713</f>
        <v>4.2</v>
      </c>
      <c r="D15713">
        <f>C15713 * VLOOKUP(B15713, finance_assumptions!A:B, 2, FALSE)</f>
        <v>4.2</v>
      </c>
      <c r="E15713">
        <f t="shared" si="735"/>
        <v>3.1500000000000004</v>
      </c>
      <c r="F15713">
        <f t="shared" si="736"/>
        <v>1.0499999999999998</v>
      </c>
      <c r="G15713">
        <f t="shared" si="737"/>
        <v>0.24999999999999994</v>
      </c>
    </row>
    <row r="15714" spans="1:7" x14ac:dyDescent="0.35">
      <c r="A15714" s="1" t="str">
        <f>fact_sales_daily_final!A15714</f>
        <v>5/20/2019</v>
      </c>
      <c r="B15714" t="str">
        <f>fact_sales_daily_final!E15714</f>
        <v>M01AB</v>
      </c>
      <c r="C15714">
        <f>fact_sales_daily_final!F15714</f>
        <v>3.67</v>
      </c>
      <c r="D15714">
        <f>C15714 * VLOOKUP(B15714, finance_assumptions!A:B, 2, FALSE)</f>
        <v>3.67</v>
      </c>
      <c r="E15714">
        <f t="shared" si="735"/>
        <v>2.7524999999999999</v>
      </c>
      <c r="F15714">
        <f t="shared" si="736"/>
        <v>0.91749999999999998</v>
      </c>
      <c r="G15714">
        <f t="shared" si="737"/>
        <v>0.25</v>
      </c>
    </row>
    <row r="15715" spans="1:7" x14ac:dyDescent="0.35">
      <c r="A15715" s="1" t="str">
        <f>fact_sales_daily_final!A15715</f>
        <v>5/20/2019</v>
      </c>
      <c r="B15715" t="str">
        <f>fact_sales_daily_final!E15715</f>
        <v>M01AE</v>
      </c>
      <c r="C15715">
        <f>fact_sales_daily_final!F15715</f>
        <v>6.3959999999999999</v>
      </c>
      <c r="D15715">
        <f>C15715 * VLOOKUP(B15715, finance_assumptions!A:B, 2, FALSE)</f>
        <v>6.3959999999999999</v>
      </c>
      <c r="E15715">
        <f t="shared" si="735"/>
        <v>4.7969999999999997</v>
      </c>
      <c r="F15715">
        <f t="shared" si="736"/>
        <v>1.5990000000000002</v>
      </c>
      <c r="G15715">
        <f t="shared" si="737"/>
        <v>0.25000000000000006</v>
      </c>
    </row>
    <row r="15716" spans="1:7" x14ac:dyDescent="0.35">
      <c r="A15716" s="1" t="str">
        <f>fact_sales_daily_final!A15716</f>
        <v>5/20/2019</v>
      </c>
      <c r="B15716" t="str">
        <f>fact_sales_daily_final!E15716</f>
        <v>N02BA</v>
      </c>
      <c r="C15716">
        <f>fact_sales_daily_final!F15716</f>
        <v>5</v>
      </c>
      <c r="D15716">
        <f>C15716 * VLOOKUP(B15716, finance_assumptions!A:B, 2, FALSE)</f>
        <v>5</v>
      </c>
      <c r="E15716">
        <f t="shared" si="735"/>
        <v>3.75</v>
      </c>
      <c r="F15716">
        <f t="shared" si="736"/>
        <v>1.25</v>
      </c>
      <c r="G15716">
        <f t="shared" si="737"/>
        <v>0.25</v>
      </c>
    </row>
    <row r="15717" spans="1:7" x14ac:dyDescent="0.35">
      <c r="A15717" s="1" t="str">
        <f>fact_sales_daily_final!A15717</f>
        <v>5/20/2019</v>
      </c>
      <c r="B15717" t="str">
        <f>fact_sales_daily_final!E15717</f>
        <v>N02BE</v>
      </c>
      <c r="C15717">
        <f>fact_sales_daily_final!F15717</f>
        <v>21.3</v>
      </c>
      <c r="D15717">
        <f>C15717 * VLOOKUP(B15717, finance_assumptions!A:B, 2, FALSE)</f>
        <v>21.3</v>
      </c>
      <c r="E15717">
        <f t="shared" si="735"/>
        <v>15.975000000000001</v>
      </c>
      <c r="F15717">
        <f t="shared" si="736"/>
        <v>5.3249999999999993</v>
      </c>
      <c r="G15717">
        <f t="shared" si="737"/>
        <v>0.24999999999999994</v>
      </c>
    </row>
    <row r="15718" spans="1:7" x14ac:dyDescent="0.35">
      <c r="A15718" s="1" t="str">
        <f>fact_sales_daily_final!A15718</f>
        <v>5/20/2019</v>
      </c>
      <c r="B15718" t="str">
        <f>fact_sales_daily_final!E15718</f>
        <v>N05B</v>
      </c>
      <c r="C15718">
        <f>fact_sales_daily_final!F15718</f>
        <v>11</v>
      </c>
      <c r="D15718">
        <f>C15718 * VLOOKUP(B15718, finance_assumptions!A:B, 2, FALSE)</f>
        <v>11</v>
      </c>
      <c r="E15718">
        <f t="shared" si="735"/>
        <v>8.25</v>
      </c>
      <c r="F15718">
        <f t="shared" si="736"/>
        <v>2.75</v>
      </c>
      <c r="G15718">
        <f t="shared" si="737"/>
        <v>0.25</v>
      </c>
    </row>
    <row r="15719" spans="1:7" x14ac:dyDescent="0.35">
      <c r="A15719" s="1" t="str">
        <f>fact_sales_daily_final!A15719</f>
        <v>5/20/2019</v>
      </c>
      <c r="B15719" t="str">
        <f>fact_sales_daily_final!E15719</f>
        <v>N05C</v>
      </c>
      <c r="C15719">
        <f>fact_sales_daily_final!F15719</f>
        <v>4</v>
      </c>
      <c r="D15719">
        <f>C15719 * VLOOKUP(B15719, finance_assumptions!A:B, 2, FALSE)</f>
        <v>4</v>
      </c>
      <c r="E15719">
        <f t="shared" si="735"/>
        <v>3</v>
      </c>
      <c r="F15719">
        <f t="shared" si="736"/>
        <v>1</v>
      </c>
      <c r="G15719">
        <f t="shared" si="737"/>
        <v>0.25</v>
      </c>
    </row>
    <row r="15720" spans="1:7" x14ac:dyDescent="0.35">
      <c r="A15720" s="1" t="str">
        <f>fact_sales_daily_final!A15720</f>
        <v>5/20/2019</v>
      </c>
      <c r="B15720" t="str">
        <f>fact_sales_daily_final!E15720</f>
        <v>R03</v>
      </c>
      <c r="C15720">
        <f>fact_sales_daily_final!F15720</f>
        <v>13</v>
      </c>
      <c r="D15720">
        <f>C15720 * VLOOKUP(B15720, finance_assumptions!A:B, 2, FALSE)</f>
        <v>13</v>
      </c>
      <c r="E15720">
        <f t="shared" si="735"/>
        <v>9.75</v>
      </c>
      <c r="F15720">
        <f t="shared" si="736"/>
        <v>3.25</v>
      </c>
      <c r="G15720">
        <f t="shared" si="737"/>
        <v>0.25</v>
      </c>
    </row>
    <row r="15721" spans="1:7" x14ac:dyDescent="0.35">
      <c r="A15721" s="1" t="str">
        <f>fact_sales_daily_final!A15721</f>
        <v>5/20/2019</v>
      </c>
      <c r="B15721" t="str">
        <f>fact_sales_daily_final!E15721</f>
        <v>R06</v>
      </c>
      <c r="C15721">
        <f>fact_sales_daily_final!F15721</f>
        <v>5</v>
      </c>
      <c r="D15721">
        <f>C15721 * VLOOKUP(B15721, finance_assumptions!A:B, 2, FALSE)</f>
        <v>5</v>
      </c>
      <c r="E15721">
        <f t="shared" si="735"/>
        <v>3.75</v>
      </c>
      <c r="F15721">
        <f t="shared" si="736"/>
        <v>1.25</v>
      </c>
      <c r="G15721">
        <f t="shared" si="737"/>
        <v>0.25</v>
      </c>
    </row>
    <row r="15722" spans="1:7" x14ac:dyDescent="0.35">
      <c r="A15722" s="1" t="str">
        <f>fact_sales_daily_final!A15722</f>
        <v>5/21/2019</v>
      </c>
      <c r="B15722" t="str">
        <f>fact_sales_daily_final!E15722</f>
        <v>M01AB</v>
      </c>
      <c r="C15722">
        <f>fact_sales_daily_final!F15722</f>
        <v>5.34</v>
      </c>
      <c r="D15722">
        <f>C15722 * VLOOKUP(B15722, finance_assumptions!A:B, 2, FALSE)</f>
        <v>5.34</v>
      </c>
      <c r="E15722">
        <f t="shared" si="735"/>
        <v>4.0049999999999999</v>
      </c>
      <c r="F15722">
        <f t="shared" si="736"/>
        <v>1.335</v>
      </c>
      <c r="G15722">
        <f t="shared" si="737"/>
        <v>0.25</v>
      </c>
    </row>
    <row r="15723" spans="1:7" x14ac:dyDescent="0.35">
      <c r="A15723" s="1" t="str">
        <f>fact_sales_daily_final!A15723</f>
        <v>5/21/2019</v>
      </c>
      <c r="B15723" t="str">
        <f>fact_sales_daily_final!E15723</f>
        <v>M01AE</v>
      </c>
      <c r="C15723">
        <f>fact_sales_daily_final!F15723</f>
        <v>4</v>
      </c>
      <c r="D15723">
        <f>C15723 * VLOOKUP(B15723, finance_assumptions!A:B, 2, FALSE)</f>
        <v>4</v>
      </c>
      <c r="E15723">
        <f t="shared" si="735"/>
        <v>3</v>
      </c>
      <c r="F15723">
        <f t="shared" si="736"/>
        <v>1</v>
      </c>
      <c r="G15723">
        <f t="shared" si="737"/>
        <v>0.25</v>
      </c>
    </row>
    <row r="15724" spans="1:7" x14ac:dyDescent="0.35">
      <c r="A15724" s="1" t="str">
        <f>fact_sales_daily_final!A15724</f>
        <v>5/21/2019</v>
      </c>
      <c r="B15724" t="str">
        <f>fact_sales_daily_final!E15724</f>
        <v>N02BA</v>
      </c>
      <c r="C15724">
        <f>fact_sales_daily_final!F15724</f>
        <v>5.0999999999999996</v>
      </c>
      <c r="D15724">
        <f>C15724 * VLOOKUP(B15724, finance_assumptions!A:B, 2, FALSE)</f>
        <v>5.0999999999999996</v>
      </c>
      <c r="E15724">
        <f t="shared" si="735"/>
        <v>3.8249999999999997</v>
      </c>
      <c r="F15724">
        <f t="shared" si="736"/>
        <v>1.2749999999999999</v>
      </c>
      <c r="G15724">
        <f t="shared" si="737"/>
        <v>0.25</v>
      </c>
    </row>
    <row r="15725" spans="1:7" x14ac:dyDescent="0.35">
      <c r="A15725" s="1" t="str">
        <f>fact_sales_daily_final!A15725</f>
        <v>5/21/2019</v>
      </c>
      <c r="B15725" t="str">
        <f>fact_sales_daily_final!E15725</f>
        <v>N02BE</v>
      </c>
      <c r="C15725">
        <f>fact_sales_daily_final!F15725</f>
        <v>17.600000000000001</v>
      </c>
      <c r="D15725">
        <f>C15725 * VLOOKUP(B15725, finance_assumptions!A:B, 2, FALSE)</f>
        <v>17.600000000000001</v>
      </c>
      <c r="E15725">
        <f t="shared" si="735"/>
        <v>13.200000000000001</v>
      </c>
      <c r="F15725">
        <f t="shared" si="736"/>
        <v>4.4000000000000004</v>
      </c>
      <c r="G15725">
        <f t="shared" si="737"/>
        <v>0.25</v>
      </c>
    </row>
    <row r="15726" spans="1:7" x14ac:dyDescent="0.35">
      <c r="A15726" s="1" t="str">
        <f>fact_sales_daily_final!A15726</f>
        <v>5/21/2019</v>
      </c>
      <c r="B15726" t="str">
        <f>fact_sales_daily_final!E15726</f>
        <v>N05B</v>
      </c>
      <c r="C15726">
        <f>fact_sales_daily_final!F15726</f>
        <v>12.2</v>
      </c>
      <c r="D15726">
        <f>C15726 * VLOOKUP(B15726, finance_assumptions!A:B, 2, FALSE)</f>
        <v>12.2</v>
      </c>
      <c r="E15726">
        <f t="shared" si="735"/>
        <v>9.1499999999999986</v>
      </c>
      <c r="F15726">
        <f t="shared" si="736"/>
        <v>3.0500000000000007</v>
      </c>
      <c r="G15726">
        <f t="shared" si="737"/>
        <v>0.25000000000000006</v>
      </c>
    </row>
    <row r="15727" spans="1:7" x14ac:dyDescent="0.35">
      <c r="A15727" s="1" t="str">
        <f>fact_sales_daily_final!A15727</f>
        <v>5/21/2019</v>
      </c>
      <c r="B15727" t="str">
        <f>fact_sales_daily_final!E15727</f>
        <v>N05C</v>
      </c>
      <c r="C15727">
        <f>fact_sales_daily_final!F15727</f>
        <v>0</v>
      </c>
      <c r="D15727">
        <f>C15727 * VLOOKUP(B15727, finance_assumptions!A:B, 2, FALSE)</f>
        <v>0</v>
      </c>
      <c r="E15727">
        <f t="shared" si="735"/>
        <v>0</v>
      </c>
      <c r="F15727">
        <f t="shared" si="736"/>
        <v>0</v>
      </c>
      <c r="G15727">
        <f t="shared" si="737"/>
        <v>0</v>
      </c>
    </row>
    <row r="15728" spans="1:7" x14ac:dyDescent="0.35">
      <c r="A15728" s="1" t="str">
        <f>fact_sales_daily_final!A15728</f>
        <v>5/21/2019</v>
      </c>
      <c r="B15728" t="str">
        <f>fact_sales_daily_final!E15728</f>
        <v>R03</v>
      </c>
      <c r="C15728">
        <f>fact_sales_daily_final!F15728</f>
        <v>1</v>
      </c>
      <c r="D15728">
        <f>C15728 * VLOOKUP(B15728, finance_assumptions!A:B, 2, FALSE)</f>
        <v>1</v>
      </c>
      <c r="E15728">
        <f t="shared" si="735"/>
        <v>0.75</v>
      </c>
      <c r="F15728">
        <f t="shared" si="736"/>
        <v>0.25</v>
      </c>
      <c r="G15728">
        <f t="shared" si="737"/>
        <v>0.25</v>
      </c>
    </row>
    <row r="15729" spans="1:7" x14ac:dyDescent="0.35">
      <c r="A15729" s="1" t="str">
        <f>fact_sales_daily_final!A15729</f>
        <v>5/21/2019</v>
      </c>
      <c r="B15729" t="str">
        <f>fact_sales_daily_final!E15729</f>
        <v>R06</v>
      </c>
      <c r="C15729">
        <f>fact_sales_daily_final!F15729</f>
        <v>7</v>
      </c>
      <c r="D15729">
        <f>C15729 * VLOOKUP(B15729, finance_assumptions!A:B, 2, FALSE)</f>
        <v>7</v>
      </c>
      <c r="E15729">
        <f t="shared" si="735"/>
        <v>5.25</v>
      </c>
      <c r="F15729">
        <f t="shared" si="736"/>
        <v>1.75</v>
      </c>
      <c r="G15729">
        <f t="shared" si="737"/>
        <v>0.25</v>
      </c>
    </row>
    <row r="15730" spans="1:7" x14ac:dyDescent="0.35">
      <c r="A15730" s="1" t="str">
        <f>fact_sales_daily_final!A15730</f>
        <v>5/22/2019</v>
      </c>
      <c r="B15730" t="str">
        <f>fact_sales_daily_final!E15730</f>
        <v>M01AB</v>
      </c>
      <c r="C15730">
        <f>fact_sales_daily_final!F15730</f>
        <v>8.16</v>
      </c>
      <c r="D15730">
        <f>C15730 * VLOOKUP(B15730, finance_assumptions!A:B, 2, FALSE)</f>
        <v>8.16</v>
      </c>
      <c r="E15730">
        <f t="shared" si="735"/>
        <v>6.12</v>
      </c>
      <c r="F15730">
        <f t="shared" si="736"/>
        <v>2.04</v>
      </c>
      <c r="G15730">
        <f t="shared" si="737"/>
        <v>0.25</v>
      </c>
    </row>
    <row r="15731" spans="1:7" x14ac:dyDescent="0.35">
      <c r="A15731" s="1" t="str">
        <f>fact_sales_daily_final!A15731</f>
        <v>5/22/2019</v>
      </c>
      <c r="B15731" t="str">
        <f>fact_sales_daily_final!E15731</f>
        <v>M01AE</v>
      </c>
      <c r="C15731">
        <f>fact_sales_daily_final!F15731</f>
        <v>2.8359999999999999</v>
      </c>
      <c r="D15731">
        <f>C15731 * VLOOKUP(B15731, finance_assumptions!A:B, 2, FALSE)</f>
        <v>2.8359999999999999</v>
      </c>
      <c r="E15731">
        <f t="shared" si="735"/>
        <v>2.1269999999999998</v>
      </c>
      <c r="F15731">
        <f t="shared" si="736"/>
        <v>0.70900000000000007</v>
      </c>
      <c r="G15731">
        <f t="shared" si="737"/>
        <v>0.25000000000000006</v>
      </c>
    </row>
    <row r="15732" spans="1:7" x14ac:dyDescent="0.35">
      <c r="A15732" s="1" t="str">
        <f>fact_sales_daily_final!A15732</f>
        <v>5/22/2019</v>
      </c>
      <c r="B15732" t="str">
        <f>fact_sales_daily_final!E15732</f>
        <v>N02BA</v>
      </c>
      <c r="C15732">
        <f>fact_sales_daily_final!F15732</f>
        <v>3.15</v>
      </c>
      <c r="D15732">
        <f>C15732 * VLOOKUP(B15732, finance_assumptions!A:B, 2, FALSE)</f>
        <v>3.15</v>
      </c>
      <c r="E15732">
        <f t="shared" si="735"/>
        <v>2.3624999999999998</v>
      </c>
      <c r="F15732">
        <f t="shared" si="736"/>
        <v>0.78750000000000009</v>
      </c>
      <c r="G15732">
        <f t="shared" si="737"/>
        <v>0.25000000000000006</v>
      </c>
    </row>
    <row r="15733" spans="1:7" x14ac:dyDescent="0.35">
      <c r="A15733" s="1" t="str">
        <f>fact_sales_daily_final!A15733</f>
        <v>5/22/2019</v>
      </c>
      <c r="B15733" t="str">
        <f>fact_sales_daily_final!E15733</f>
        <v>N02BE</v>
      </c>
      <c r="C15733">
        <f>fact_sales_daily_final!F15733</f>
        <v>28.2</v>
      </c>
      <c r="D15733">
        <f>C15733 * VLOOKUP(B15733, finance_assumptions!A:B, 2, FALSE)</f>
        <v>28.2</v>
      </c>
      <c r="E15733">
        <f t="shared" si="735"/>
        <v>21.15</v>
      </c>
      <c r="F15733">
        <f t="shared" si="736"/>
        <v>7.0500000000000007</v>
      </c>
      <c r="G15733">
        <f t="shared" si="737"/>
        <v>0.25000000000000006</v>
      </c>
    </row>
    <row r="15734" spans="1:7" x14ac:dyDescent="0.35">
      <c r="A15734" s="1" t="str">
        <f>fact_sales_daily_final!A15734</f>
        <v>5/22/2019</v>
      </c>
      <c r="B15734" t="str">
        <f>fact_sales_daily_final!E15734</f>
        <v>N05B</v>
      </c>
      <c r="C15734">
        <f>fact_sales_daily_final!F15734</f>
        <v>8</v>
      </c>
      <c r="D15734">
        <f>C15734 * VLOOKUP(B15734, finance_assumptions!A:B, 2, FALSE)</f>
        <v>8</v>
      </c>
      <c r="E15734">
        <f t="shared" si="735"/>
        <v>6</v>
      </c>
      <c r="F15734">
        <f t="shared" si="736"/>
        <v>2</v>
      </c>
      <c r="G15734">
        <f t="shared" si="737"/>
        <v>0.25</v>
      </c>
    </row>
    <row r="15735" spans="1:7" x14ac:dyDescent="0.35">
      <c r="A15735" s="1" t="str">
        <f>fact_sales_daily_final!A15735</f>
        <v>5/22/2019</v>
      </c>
      <c r="B15735" t="str">
        <f>fact_sales_daily_final!E15735</f>
        <v>N05C</v>
      </c>
      <c r="C15735">
        <f>fact_sales_daily_final!F15735</f>
        <v>0</v>
      </c>
      <c r="D15735">
        <f>C15735 * VLOOKUP(B15735, finance_assumptions!A:B, 2, FALSE)</f>
        <v>0</v>
      </c>
      <c r="E15735">
        <f t="shared" si="735"/>
        <v>0</v>
      </c>
      <c r="F15735">
        <f t="shared" si="736"/>
        <v>0</v>
      </c>
      <c r="G15735">
        <f t="shared" si="737"/>
        <v>0</v>
      </c>
    </row>
    <row r="15736" spans="1:7" x14ac:dyDescent="0.35">
      <c r="A15736" s="1" t="str">
        <f>fact_sales_daily_final!A15736</f>
        <v>5/22/2019</v>
      </c>
      <c r="B15736" t="str">
        <f>fact_sales_daily_final!E15736</f>
        <v>R03</v>
      </c>
      <c r="C15736">
        <f>fact_sales_daily_final!F15736</f>
        <v>9</v>
      </c>
      <c r="D15736">
        <f>C15736 * VLOOKUP(B15736, finance_assumptions!A:B, 2, FALSE)</f>
        <v>9</v>
      </c>
      <c r="E15736">
        <f t="shared" si="735"/>
        <v>6.75</v>
      </c>
      <c r="F15736">
        <f t="shared" si="736"/>
        <v>2.25</v>
      </c>
      <c r="G15736">
        <f t="shared" si="737"/>
        <v>0.25</v>
      </c>
    </row>
    <row r="15737" spans="1:7" x14ac:dyDescent="0.35">
      <c r="A15737" s="1" t="str">
        <f>fact_sales_daily_final!A15737</f>
        <v>5/22/2019</v>
      </c>
      <c r="B15737" t="str">
        <f>fact_sales_daily_final!E15737</f>
        <v>R06</v>
      </c>
      <c r="C15737">
        <f>fact_sales_daily_final!F15737</f>
        <v>5</v>
      </c>
      <c r="D15737">
        <f>C15737 * VLOOKUP(B15737, finance_assumptions!A:B, 2, FALSE)</f>
        <v>5</v>
      </c>
      <c r="E15737">
        <f t="shared" si="735"/>
        <v>3.75</v>
      </c>
      <c r="F15737">
        <f t="shared" si="736"/>
        <v>1.25</v>
      </c>
      <c r="G15737">
        <f t="shared" si="737"/>
        <v>0.25</v>
      </c>
    </row>
    <row r="15738" spans="1:7" x14ac:dyDescent="0.35">
      <c r="A15738" s="1" t="str">
        <f>fact_sales_daily_final!A15738</f>
        <v>5/23/2019</v>
      </c>
      <c r="B15738" t="str">
        <f>fact_sales_daily_final!E15738</f>
        <v>M01AB</v>
      </c>
      <c r="C15738">
        <f>fact_sales_daily_final!F15738</f>
        <v>2.33</v>
      </c>
      <c r="D15738">
        <f>C15738 * VLOOKUP(B15738, finance_assumptions!A:B, 2, FALSE)</f>
        <v>2.33</v>
      </c>
      <c r="E15738">
        <f t="shared" si="735"/>
        <v>1.7475000000000001</v>
      </c>
      <c r="F15738">
        <f t="shared" si="736"/>
        <v>0.58250000000000002</v>
      </c>
      <c r="G15738">
        <f t="shared" si="737"/>
        <v>0.25</v>
      </c>
    </row>
    <row r="15739" spans="1:7" x14ac:dyDescent="0.35">
      <c r="A15739" s="1" t="str">
        <f>fact_sales_daily_final!A15739</f>
        <v>5/23/2019</v>
      </c>
      <c r="B15739" t="str">
        <f>fact_sales_daily_final!E15739</f>
        <v>M01AE</v>
      </c>
      <c r="C15739">
        <f>fact_sales_daily_final!F15739</f>
        <v>3.34</v>
      </c>
      <c r="D15739">
        <f>C15739 * VLOOKUP(B15739, finance_assumptions!A:B, 2, FALSE)</f>
        <v>3.34</v>
      </c>
      <c r="E15739">
        <f t="shared" si="735"/>
        <v>2.5049999999999999</v>
      </c>
      <c r="F15739">
        <f t="shared" si="736"/>
        <v>0.83499999999999996</v>
      </c>
      <c r="G15739">
        <f t="shared" si="737"/>
        <v>0.25</v>
      </c>
    </row>
    <row r="15740" spans="1:7" x14ac:dyDescent="0.35">
      <c r="A15740" s="1" t="str">
        <f>fact_sales_daily_final!A15740</f>
        <v>5/23/2019</v>
      </c>
      <c r="B15740" t="str">
        <f>fact_sales_daily_final!E15740</f>
        <v>N02BA</v>
      </c>
      <c r="C15740">
        <f>fact_sales_daily_final!F15740</f>
        <v>2</v>
      </c>
      <c r="D15740">
        <f>C15740 * VLOOKUP(B15740, finance_assumptions!A:B, 2, FALSE)</f>
        <v>2</v>
      </c>
      <c r="E15740">
        <f t="shared" si="735"/>
        <v>1.5</v>
      </c>
      <c r="F15740">
        <f t="shared" si="736"/>
        <v>0.5</v>
      </c>
      <c r="G15740">
        <f t="shared" si="737"/>
        <v>0.25</v>
      </c>
    </row>
    <row r="15741" spans="1:7" x14ac:dyDescent="0.35">
      <c r="A15741" s="1" t="str">
        <f>fact_sales_daily_final!A15741</f>
        <v>5/23/2019</v>
      </c>
      <c r="B15741" t="str">
        <f>fact_sales_daily_final!E15741</f>
        <v>N02BE</v>
      </c>
      <c r="C15741">
        <f>fact_sales_daily_final!F15741</f>
        <v>26.1</v>
      </c>
      <c r="D15741">
        <f>C15741 * VLOOKUP(B15741, finance_assumptions!A:B, 2, FALSE)</f>
        <v>26.1</v>
      </c>
      <c r="E15741">
        <f t="shared" si="735"/>
        <v>19.575000000000003</v>
      </c>
      <c r="F15741">
        <f t="shared" si="736"/>
        <v>6.5249999999999986</v>
      </c>
      <c r="G15741">
        <f t="shared" si="737"/>
        <v>0.24999999999999994</v>
      </c>
    </row>
    <row r="15742" spans="1:7" x14ac:dyDescent="0.35">
      <c r="A15742" s="1" t="str">
        <f>fact_sales_daily_final!A15742</f>
        <v>5/23/2019</v>
      </c>
      <c r="B15742" t="str">
        <f>fact_sales_daily_final!E15742</f>
        <v>N05B</v>
      </c>
      <c r="C15742">
        <f>fact_sales_daily_final!F15742</f>
        <v>4</v>
      </c>
      <c r="D15742">
        <f>C15742 * VLOOKUP(B15742, finance_assumptions!A:B, 2, FALSE)</f>
        <v>4</v>
      </c>
      <c r="E15742">
        <f t="shared" si="735"/>
        <v>3</v>
      </c>
      <c r="F15742">
        <f t="shared" si="736"/>
        <v>1</v>
      </c>
      <c r="G15742">
        <f t="shared" si="737"/>
        <v>0.25</v>
      </c>
    </row>
    <row r="15743" spans="1:7" x14ac:dyDescent="0.35">
      <c r="A15743" s="1" t="str">
        <f>fact_sales_daily_final!A15743</f>
        <v>5/23/2019</v>
      </c>
      <c r="B15743" t="str">
        <f>fact_sales_daily_final!E15743</f>
        <v>N05C</v>
      </c>
      <c r="C15743">
        <f>fact_sales_daily_final!F15743</f>
        <v>0</v>
      </c>
      <c r="D15743">
        <f>C15743 * VLOOKUP(B15743, finance_assumptions!A:B, 2, FALSE)</f>
        <v>0</v>
      </c>
      <c r="E15743">
        <f t="shared" si="735"/>
        <v>0</v>
      </c>
      <c r="F15743">
        <f t="shared" si="736"/>
        <v>0</v>
      </c>
      <c r="G15743">
        <f t="shared" si="737"/>
        <v>0</v>
      </c>
    </row>
    <row r="15744" spans="1:7" x14ac:dyDescent="0.35">
      <c r="A15744" s="1" t="str">
        <f>fact_sales_daily_final!A15744</f>
        <v>5/23/2019</v>
      </c>
      <c r="B15744" t="str">
        <f>fact_sales_daily_final!E15744</f>
        <v>R03</v>
      </c>
      <c r="C15744">
        <f>fact_sales_daily_final!F15744</f>
        <v>10</v>
      </c>
      <c r="D15744">
        <f>C15744 * VLOOKUP(B15744, finance_assumptions!A:B, 2, FALSE)</f>
        <v>10</v>
      </c>
      <c r="E15744">
        <f t="shared" si="735"/>
        <v>7.5</v>
      </c>
      <c r="F15744">
        <f t="shared" si="736"/>
        <v>2.5</v>
      </c>
      <c r="G15744">
        <f t="shared" si="737"/>
        <v>0.25</v>
      </c>
    </row>
    <row r="15745" spans="1:7" x14ac:dyDescent="0.35">
      <c r="A15745" s="1" t="str">
        <f>fact_sales_daily_final!A15745</f>
        <v>5/23/2019</v>
      </c>
      <c r="B15745" t="str">
        <f>fact_sales_daily_final!E15745</f>
        <v>R06</v>
      </c>
      <c r="C15745">
        <f>fact_sales_daily_final!F15745</f>
        <v>6</v>
      </c>
      <c r="D15745">
        <f>C15745 * VLOOKUP(B15745, finance_assumptions!A:B, 2, FALSE)</f>
        <v>6</v>
      </c>
      <c r="E15745">
        <f t="shared" si="735"/>
        <v>4.5</v>
      </c>
      <c r="F15745">
        <f t="shared" si="736"/>
        <v>1.5</v>
      </c>
      <c r="G15745">
        <f t="shared" si="737"/>
        <v>0.25</v>
      </c>
    </row>
    <row r="15746" spans="1:7" x14ac:dyDescent="0.35">
      <c r="A15746" s="1" t="str">
        <f>fact_sales_daily_final!A15746</f>
        <v>5/24/2019</v>
      </c>
      <c r="B15746" t="str">
        <f>fact_sales_daily_final!E15746</f>
        <v>M01AB</v>
      </c>
      <c r="C15746">
        <f>fact_sales_daily_final!F15746</f>
        <v>5.34</v>
      </c>
      <c r="D15746">
        <f>C15746 * VLOOKUP(B15746, finance_assumptions!A:B, 2, FALSE)</f>
        <v>5.34</v>
      </c>
      <c r="E15746">
        <f t="shared" si="735"/>
        <v>4.0049999999999999</v>
      </c>
      <c r="F15746">
        <f t="shared" si="736"/>
        <v>1.335</v>
      </c>
      <c r="G15746">
        <f t="shared" si="737"/>
        <v>0.25</v>
      </c>
    </row>
    <row r="15747" spans="1:7" x14ac:dyDescent="0.35">
      <c r="A15747" s="1" t="str">
        <f>fact_sales_daily_final!A15747</f>
        <v>5/24/2019</v>
      </c>
      <c r="B15747" t="str">
        <f>fact_sales_daily_final!E15747</f>
        <v>M01AE</v>
      </c>
      <c r="C15747">
        <f>fact_sales_daily_final!F15747</f>
        <v>3.7029999999999998</v>
      </c>
      <c r="D15747">
        <f>C15747 * VLOOKUP(B15747, finance_assumptions!A:B, 2, FALSE)</f>
        <v>3.7029999999999998</v>
      </c>
      <c r="E15747">
        <f t="shared" ref="E15747:E15810" si="738">D15747 * 0.75</f>
        <v>2.77725</v>
      </c>
      <c r="F15747">
        <f t="shared" ref="F15747:F15810" si="739">D15747 - E15747</f>
        <v>0.92574999999999985</v>
      </c>
      <c r="G15747">
        <f t="shared" ref="G15747:G15810" si="740">IF(D15747=0, 0, F15747/D15747)</f>
        <v>0.24999999999999997</v>
      </c>
    </row>
    <row r="15748" spans="1:7" x14ac:dyDescent="0.35">
      <c r="A15748" s="1" t="str">
        <f>fact_sales_daily_final!A15748</f>
        <v>5/24/2019</v>
      </c>
      <c r="B15748" t="str">
        <f>fact_sales_daily_final!E15748</f>
        <v>N02BA</v>
      </c>
      <c r="C15748">
        <f>fact_sales_daily_final!F15748</f>
        <v>3</v>
      </c>
      <c r="D15748">
        <f>C15748 * VLOOKUP(B15748, finance_assumptions!A:B, 2, FALSE)</f>
        <v>3</v>
      </c>
      <c r="E15748">
        <f t="shared" si="738"/>
        <v>2.25</v>
      </c>
      <c r="F15748">
        <f t="shared" si="739"/>
        <v>0.75</v>
      </c>
      <c r="G15748">
        <f t="shared" si="740"/>
        <v>0.25</v>
      </c>
    </row>
    <row r="15749" spans="1:7" x14ac:dyDescent="0.35">
      <c r="A15749" s="1" t="str">
        <f>fact_sales_daily_final!A15749</f>
        <v>5/24/2019</v>
      </c>
      <c r="B15749" t="str">
        <f>fact_sales_daily_final!E15749</f>
        <v>N02BE</v>
      </c>
      <c r="C15749">
        <f>fact_sales_daily_final!F15749</f>
        <v>36.200000000000003</v>
      </c>
      <c r="D15749">
        <f>C15749 * VLOOKUP(B15749, finance_assumptions!A:B, 2, FALSE)</f>
        <v>36.200000000000003</v>
      </c>
      <c r="E15749">
        <f t="shared" si="738"/>
        <v>27.150000000000002</v>
      </c>
      <c r="F15749">
        <f t="shared" si="739"/>
        <v>9.0500000000000007</v>
      </c>
      <c r="G15749">
        <f t="shared" si="740"/>
        <v>0.25</v>
      </c>
    </row>
    <row r="15750" spans="1:7" x14ac:dyDescent="0.35">
      <c r="A15750" s="1" t="str">
        <f>fact_sales_daily_final!A15750</f>
        <v>5/24/2019</v>
      </c>
      <c r="B15750" t="str">
        <f>fact_sales_daily_final!E15750</f>
        <v>N05B</v>
      </c>
      <c r="C15750">
        <f>fact_sales_daily_final!F15750</f>
        <v>8</v>
      </c>
      <c r="D15750">
        <f>C15750 * VLOOKUP(B15750, finance_assumptions!A:B, 2, FALSE)</f>
        <v>8</v>
      </c>
      <c r="E15750">
        <f t="shared" si="738"/>
        <v>6</v>
      </c>
      <c r="F15750">
        <f t="shared" si="739"/>
        <v>2</v>
      </c>
      <c r="G15750">
        <f t="shared" si="740"/>
        <v>0.25</v>
      </c>
    </row>
    <row r="15751" spans="1:7" x14ac:dyDescent="0.35">
      <c r="A15751" s="1" t="str">
        <f>fact_sales_daily_final!A15751</f>
        <v>5/24/2019</v>
      </c>
      <c r="B15751" t="str">
        <f>fact_sales_daily_final!E15751</f>
        <v>N05C</v>
      </c>
      <c r="C15751">
        <f>fact_sales_daily_final!F15751</f>
        <v>1</v>
      </c>
      <c r="D15751">
        <f>C15751 * VLOOKUP(B15751, finance_assumptions!A:B, 2, FALSE)</f>
        <v>1</v>
      </c>
      <c r="E15751">
        <f t="shared" si="738"/>
        <v>0.75</v>
      </c>
      <c r="F15751">
        <f t="shared" si="739"/>
        <v>0.25</v>
      </c>
      <c r="G15751">
        <f t="shared" si="740"/>
        <v>0.25</v>
      </c>
    </row>
    <row r="15752" spans="1:7" x14ac:dyDescent="0.35">
      <c r="A15752" s="1" t="str">
        <f>fact_sales_daily_final!A15752</f>
        <v>5/24/2019</v>
      </c>
      <c r="B15752" t="str">
        <f>fact_sales_daily_final!E15752</f>
        <v>R03</v>
      </c>
      <c r="C15752">
        <f>fact_sales_daily_final!F15752</f>
        <v>5</v>
      </c>
      <c r="D15752">
        <f>C15752 * VLOOKUP(B15752, finance_assumptions!A:B, 2, FALSE)</f>
        <v>5</v>
      </c>
      <c r="E15752">
        <f t="shared" si="738"/>
        <v>3.75</v>
      </c>
      <c r="F15752">
        <f t="shared" si="739"/>
        <v>1.25</v>
      </c>
      <c r="G15752">
        <f t="shared" si="740"/>
        <v>0.25</v>
      </c>
    </row>
    <row r="15753" spans="1:7" x14ac:dyDescent="0.35">
      <c r="A15753" s="1" t="str">
        <f>fact_sales_daily_final!A15753</f>
        <v>5/24/2019</v>
      </c>
      <c r="B15753" t="str">
        <f>fact_sales_daily_final!E15753</f>
        <v>R06</v>
      </c>
      <c r="C15753">
        <f>fact_sales_daily_final!F15753</f>
        <v>3</v>
      </c>
      <c r="D15753">
        <f>C15753 * VLOOKUP(B15753, finance_assumptions!A:B, 2, FALSE)</f>
        <v>3</v>
      </c>
      <c r="E15753">
        <f t="shared" si="738"/>
        <v>2.25</v>
      </c>
      <c r="F15753">
        <f t="shared" si="739"/>
        <v>0.75</v>
      </c>
      <c r="G15753">
        <f t="shared" si="740"/>
        <v>0.25</v>
      </c>
    </row>
    <row r="15754" spans="1:7" x14ac:dyDescent="0.35">
      <c r="A15754" s="1" t="str">
        <f>fact_sales_daily_final!A15754</f>
        <v>5/25/2019</v>
      </c>
      <c r="B15754" t="str">
        <f>fact_sales_daily_final!E15754</f>
        <v>M01AB</v>
      </c>
      <c r="C15754">
        <f>fact_sales_daily_final!F15754</f>
        <v>11</v>
      </c>
      <c r="D15754">
        <f>C15754 * VLOOKUP(B15754, finance_assumptions!A:B, 2, FALSE)</f>
        <v>11</v>
      </c>
      <c r="E15754">
        <f t="shared" si="738"/>
        <v>8.25</v>
      </c>
      <c r="F15754">
        <f t="shared" si="739"/>
        <v>2.75</v>
      </c>
      <c r="G15754">
        <f t="shared" si="740"/>
        <v>0.25</v>
      </c>
    </row>
    <row r="15755" spans="1:7" x14ac:dyDescent="0.35">
      <c r="A15755" s="1" t="str">
        <f>fact_sales_daily_final!A15755</f>
        <v>5/25/2019</v>
      </c>
      <c r="B15755" t="str">
        <f>fact_sales_daily_final!E15755</f>
        <v>M01AE</v>
      </c>
      <c r="C15755">
        <f>fact_sales_daily_final!F15755</f>
        <v>3.34</v>
      </c>
      <c r="D15755">
        <f>C15755 * VLOOKUP(B15755, finance_assumptions!A:B, 2, FALSE)</f>
        <v>3.34</v>
      </c>
      <c r="E15755">
        <f t="shared" si="738"/>
        <v>2.5049999999999999</v>
      </c>
      <c r="F15755">
        <f t="shared" si="739"/>
        <v>0.83499999999999996</v>
      </c>
      <c r="G15755">
        <f t="shared" si="740"/>
        <v>0.25</v>
      </c>
    </row>
    <row r="15756" spans="1:7" x14ac:dyDescent="0.35">
      <c r="A15756" s="1" t="str">
        <f>fact_sales_daily_final!A15756</f>
        <v>5/25/2019</v>
      </c>
      <c r="B15756" t="str">
        <f>fact_sales_daily_final!E15756</f>
        <v>N02BA</v>
      </c>
      <c r="C15756">
        <f>fact_sales_daily_final!F15756</f>
        <v>4.0999999999999996</v>
      </c>
      <c r="D15756">
        <f>C15756 * VLOOKUP(B15756, finance_assumptions!A:B, 2, FALSE)</f>
        <v>4.0999999999999996</v>
      </c>
      <c r="E15756">
        <f t="shared" si="738"/>
        <v>3.0749999999999997</v>
      </c>
      <c r="F15756">
        <f t="shared" si="739"/>
        <v>1.0249999999999999</v>
      </c>
      <c r="G15756">
        <f t="shared" si="740"/>
        <v>0.25</v>
      </c>
    </row>
    <row r="15757" spans="1:7" x14ac:dyDescent="0.35">
      <c r="A15757" s="1" t="str">
        <f>fact_sales_daily_final!A15757</f>
        <v>5/25/2019</v>
      </c>
      <c r="B15757" t="str">
        <f>fact_sales_daily_final!E15757</f>
        <v>N02BE</v>
      </c>
      <c r="C15757">
        <f>fact_sales_daily_final!F15757</f>
        <v>35</v>
      </c>
      <c r="D15757">
        <f>C15757 * VLOOKUP(B15757, finance_assumptions!A:B, 2, FALSE)</f>
        <v>35</v>
      </c>
      <c r="E15757">
        <f t="shared" si="738"/>
        <v>26.25</v>
      </c>
      <c r="F15757">
        <f t="shared" si="739"/>
        <v>8.75</v>
      </c>
      <c r="G15757">
        <f t="shared" si="740"/>
        <v>0.25</v>
      </c>
    </row>
    <row r="15758" spans="1:7" x14ac:dyDescent="0.35">
      <c r="A15758" s="1" t="str">
        <f>fact_sales_daily_final!A15758</f>
        <v>5/25/2019</v>
      </c>
      <c r="B15758" t="str">
        <f>fact_sales_daily_final!E15758</f>
        <v>N05B</v>
      </c>
      <c r="C15758">
        <f>fact_sales_daily_final!F15758</f>
        <v>4</v>
      </c>
      <c r="D15758">
        <f>C15758 * VLOOKUP(B15758, finance_assumptions!A:B, 2, FALSE)</f>
        <v>4</v>
      </c>
      <c r="E15758">
        <f t="shared" si="738"/>
        <v>3</v>
      </c>
      <c r="F15758">
        <f t="shared" si="739"/>
        <v>1</v>
      </c>
      <c r="G15758">
        <f t="shared" si="740"/>
        <v>0.25</v>
      </c>
    </row>
    <row r="15759" spans="1:7" x14ac:dyDescent="0.35">
      <c r="A15759" s="1" t="str">
        <f>fact_sales_daily_final!A15759</f>
        <v>5/25/2019</v>
      </c>
      <c r="B15759" t="str">
        <f>fact_sales_daily_final!E15759</f>
        <v>N05C</v>
      </c>
      <c r="C15759">
        <f>fact_sales_daily_final!F15759</f>
        <v>0</v>
      </c>
      <c r="D15759">
        <f>C15759 * VLOOKUP(B15759, finance_assumptions!A:B, 2, FALSE)</f>
        <v>0</v>
      </c>
      <c r="E15759">
        <f t="shared" si="738"/>
        <v>0</v>
      </c>
      <c r="F15759">
        <f t="shared" si="739"/>
        <v>0</v>
      </c>
      <c r="G15759">
        <f t="shared" si="740"/>
        <v>0</v>
      </c>
    </row>
    <row r="15760" spans="1:7" x14ac:dyDescent="0.35">
      <c r="A15760" s="1" t="str">
        <f>fact_sales_daily_final!A15760</f>
        <v>5/25/2019</v>
      </c>
      <c r="B15760" t="str">
        <f>fact_sales_daily_final!E15760</f>
        <v>R03</v>
      </c>
      <c r="C15760">
        <f>fact_sales_daily_final!F15760</f>
        <v>16</v>
      </c>
      <c r="D15760">
        <f>C15760 * VLOOKUP(B15760, finance_assumptions!A:B, 2, FALSE)</f>
        <v>16</v>
      </c>
      <c r="E15760">
        <f t="shared" si="738"/>
        <v>12</v>
      </c>
      <c r="F15760">
        <f t="shared" si="739"/>
        <v>4</v>
      </c>
      <c r="G15760">
        <f t="shared" si="740"/>
        <v>0.25</v>
      </c>
    </row>
    <row r="15761" spans="1:7" x14ac:dyDescent="0.35">
      <c r="A15761" s="1" t="str">
        <f>fact_sales_daily_final!A15761</f>
        <v>5/25/2019</v>
      </c>
      <c r="B15761" t="str">
        <f>fact_sales_daily_final!E15761</f>
        <v>R06</v>
      </c>
      <c r="C15761">
        <f>fact_sales_daily_final!F15761</f>
        <v>2</v>
      </c>
      <c r="D15761">
        <f>C15761 * VLOOKUP(B15761, finance_assumptions!A:B, 2, FALSE)</f>
        <v>2</v>
      </c>
      <c r="E15761">
        <f t="shared" si="738"/>
        <v>1.5</v>
      </c>
      <c r="F15761">
        <f t="shared" si="739"/>
        <v>0.5</v>
      </c>
      <c r="G15761">
        <f t="shared" si="740"/>
        <v>0.25</v>
      </c>
    </row>
    <row r="15762" spans="1:7" x14ac:dyDescent="0.35">
      <c r="A15762" s="1" t="str">
        <f>fact_sales_daily_final!A15762</f>
        <v>5/26/2019</v>
      </c>
      <c r="B15762" t="str">
        <f>fact_sales_daily_final!E15762</f>
        <v>M01AB</v>
      </c>
      <c r="C15762">
        <f>fact_sales_daily_final!F15762</f>
        <v>6.33</v>
      </c>
      <c r="D15762">
        <f>C15762 * VLOOKUP(B15762, finance_assumptions!A:B, 2, FALSE)</f>
        <v>6.33</v>
      </c>
      <c r="E15762">
        <f t="shared" si="738"/>
        <v>4.7475000000000005</v>
      </c>
      <c r="F15762">
        <f t="shared" si="739"/>
        <v>1.5824999999999996</v>
      </c>
      <c r="G15762">
        <f t="shared" si="740"/>
        <v>0.24999999999999992</v>
      </c>
    </row>
    <row r="15763" spans="1:7" x14ac:dyDescent="0.35">
      <c r="A15763" s="1" t="str">
        <f>fact_sales_daily_final!A15763</f>
        <v>5/26/2019</v>
      </c>
      <c r="B15763" t="str">
        <f>fact_sales_daily_final!E15763</f>
        <v>M01AE</v>
      </c>
      <c r="C15763">
        <f>fact_sales_daily_final!F15763</f>
        <v>5.31</v>
      </c>
      <c r="D15763">
        <f>C15763 * VLOOKUP(B15763, finance_assumptions!A:B, 2, FALSE)</f>
        <v>5.31</v>
      </c>
      <c r="E15763">
        <f t="shared" si="738"/>
        <v>3.9824999999999999</v>
      </c>
      <c r="F15763">
        <f t="shared" si="739"/>
        <v>1.3274999999999997</v>
      </c>
      <c r="G15763">
        <f t="shared" si="740"/>
        <v>0.24999999999999994</v>
      </c>
    </row>
    <row r="15764" spans="1:7" x14ac:dyDescent="0.35">
      <c r="A15764" s="1" t="str">
        <f>fact_sales_daily_final!A15764</f>
        <v>5/26/2019</v>
      </c>
      <c r="B15764" t="str">
        <f>fact_sales_daily_final!E15764</f>
        <v>N02BA</v>
      </c>
      <c r="C15764">
        <f>fact_sales_daily_final!F15764</f>
        <v>2</v>
      </c>
      <c r="D15764">
        <f>C15764 * VLOOKUP(B15764, finance_assumptions!A:B, 2, FALSE)</f>
        <v>2</v>
      </c>
      <c r="E15764">
        <f t="shared" si="738"/>
        <v>1.5</v>
      </c>
      <c r="F15764">
        <f t="shared" si="739"/>
        <v>0.5</v>
      </c>
      <c r="G15764">
        <f t="shared" si="740"/>
        <v>0.25</v>
      </c>
    </row>
    <row r="15765" spans="1:7" x14ac:dyDescent="0.35">
      <c r="A15765" s="1" t="str">
        <f>fact_sales_daily_final!A15765</f>
        <v>5/26/2019</v>
      </c>
      <c r="B15765" t="str">
        <f>fact_sales_daily_final!E15765</f>
        <v>N02BE</v>
      </c>
      <c r="C15765">
        <f>fact_sales_daily_final!F15765</f>
        <v>30</v>
      </c>
      <c r="D15765">
        <f>C15765 * VLOOKUP(B15765, finance_assumptions!A:B, 2, FALSE)</f>
        <v>30</v>
      </c>
      <c r="E15765">
        <f t="shared" si="738"/>
        <v>22.5</v>
      </c>
      <c r="F15765">
        <f t="shared" si="739"/>
        <v>7.5</v>
      </c>
      <c r="G15765">
        <f t="shared" si="740"/>
        <v>0.25</v>
      </c>
    </row>
    <row r="15766" spans="1:7" x14ac:dyDescent="0.35">
      <c r="A15766" s="1" t="str">
        <f>fact_sales_daily_final!A15766</f>
        <v>5/26/2019</v>
      </c>
      <c r="B15766" t="str">
        <f>fact_sales_daily_final!E15766</f>
        <v>N05B</v>
      </c>
      <c r="C15766">
        <f>fact_sales_daily_final!F15766</f>
        <v>2.6</v>
      </c>
      <c r="D15766">
        <f>C15766 * VLOOKUP(B15766, finance_assumptions!A:B, 2, FALSE)</f>
        <v>2.6</v>
      </c>
      <c r="E15766">
        <f t="shared" si="738"/>
        <v>1.9500000000000002</v>
      </c>
      <c r="F15766">
        <f t="shared" si="739"/>
        <v>0.64999999999999991</v>
      </c>
      <c r="G15766">
        <f t="shared" si="740"/>
        <v>0.24999999999999994</v>
      </c>
    </row>
    <row r="15767" spans="1:7" x14ac:dyDescent="0.35">
      <c r="A15767" s="1" t="str">
        <f>fact_sales_daily_final!A15767</f>
        <v>5/26/2019</v>
      </c>
      <c r="B15767" t="str">
        <f>fact_sales_daily_final!E15767</f>
        <v>N05C</v>
      </c>
      <c r="C15767">
        <f>fact_sales_daily_final!F15767</f>
        <v>0</v>
      </c>
      <c r="D15767">
        <f>C15767 * VLOOKUP(B15767, finance_assumptions!A:B, 2, FALSE)</f>
        <v>0</v>
      </c>
      <c r="E15767">
        <f t="shared" si="738"/>
        <v>0</v>
      </c>
      <c r="F15767">
        <f t="shared" si="739"/>
        <v>0</v>
      </c>
      <c r="G15767">
        <f t="shared" si="740"/>
        <v>0</v>
      </c>
    </row>
    <row r="15768" spans="1:7" x14ac:dyDescent="0.35">
      <c r="A15768" s="1" t="str">
        <f>fact_sales_daily_final!A15768</f>
        <v>5/26/2019</v>
      </c>
      <c r="B15768" t="str">
        <f>fact_sales_daily_final!E15768</f>
        <v>R03</v>
      </c>
      <c r="C15768">
        <f>fact_sales_daily_final!F15768</f>
        <v>11</v>
      </c>
      <c r="D15768">
        <f>C15768 * VLOOKUP(B15768, finance_assumptions!A:B, 2, FALSE)</f>
        <v>11</v>
      </c>
      <c r="E15768">
        <f t="shared" si="738"/>
        <v>8.25</v>
      </c>
      <c r="F15768">
        <f t="shared" si="739"/>
        <v>2.75</v>
      </c>
      <c r="G15768">
        <f t="shared" si="740"/>
        <v>0.25</v>
      </c>
    </row>
    <row r="15769" spans="1:7" x14ac:dyDescent="0.35">
      <c r="A15769" s="1" t="str">
        <f>fact_sales_daily_final!A15769</f>
        <v>5/26/2019</v>
      </c>
      <c r="B15769" t="str">
        <f>fact_sales_daily_final!E15769</f>
        <v>R06</v>
      </c>
      <c r="C15769">
        <f>fact_sales_daily_final!F15769</f>
        <v>6</v>
      </c>
      <c r="D15769">
        <f>C15769 * VLOOKUP(B15769, finance_assumptions!A:B, 2, FALSE)</f>
        <v>6</v>
      </c>
      <c r="E15769">
        <f t="shared" si="738"/>
        <v>4.5</v>
      </c>
      <c r="F15769">
        <f t="shared" si="739"/>
        <v>1.5</v>
      </c>
      <c r="G15769">
        <f t="shared" si="740"/>
        <v>0.25</v>
      </c>
    </row>
    <row r="15770" spans="1:7" x14ac:dyDescent="0.35">
      <c r="A15770" s="1" t="str">
        <f>fact_sales_daily_final!A15770</f>
        <v>5/27/2019</v>
      </c>
      <c r="B15770" t="str">
        <f>fact_sales_daily_final!E15770</f>
        <v>M01AB</v>
      </c>
      <c r="C15770">
        <f>fact_sales_daily_final!F15770</f>
        <v>4.67</v>
      </c>
      <c r="D15770">
        <f>C15770 * VLOOKUP(B15770, finance_assumptions!A:B, 2, FALSE)</f>
        <v>4.67</v>
      </c>
      <c r="E15770">
        <f t="shared" si="738"/>
        <v>3.5024999999999999</v>
      </c>
      <c r="F15770">
        <f t="shared" si="739"/>
        <v>1.1675</v>
      </c>
      <c r="G15770">
        <f t="shared" si="740"/>
        <v>0.25</v>
      </c>
    </row>
    <row r="15771" spans="1:7" x14ac:dyDescent="0.35">
      <c r="A15771" s="1" t="str">
        <f>fact_sales_daily_final!A15771</f>
        <v>5/27/2019</v>
      </c>
      <c r="B15771" t="str">
        <f>fact_sales_daily_final!E15771</f>
        <v>M01AE</v>
      </c>
      <c r="C15771">
        <f>fact_sales_daily_final!F15771</f>
        <v>0.67</v>
      </c>
      <c r="D15771">
        <f>C15771 * VLOOKUP(B15771, finance_assumptions!A:B, 2, FALSE)</f>
        <v>0.67</v>
      </c>
      <c r="E15771">
        <f t="shared" si="738"/>
        <v>0.50250000000000006</v>
      </c>
      <c r="F15771">
        <f t="shared" si="739"/>
        <v>0.16749999999999998</v>
      </c>
      <c r="G15771">
        <f t="shared" si="740"/>
        <v>0.24999999999999997</v>
      </c>
    </row>
    <row r="15772" spans="1:7" x14ac:dyDescent="0.35">
      <c r="A15772" s="1" t="str">
        <f>fact_sales_daily_final!A15772</f>
        <v>5/27/2019</v>
      </c>
      <c r="B15772" t="str">
        <f>fact_sales_daily_final!E15772</f>
        <v>N02BA</v>
      </c>
      <c r="C15772">
        <f>fact_sales_daily_final!F15772</f>
        <v>1.2</v>
      </c>
      <c r="D15772">
        <f>C15772 * VLOOKUP(B15772, finance_assumptions!A:B, 2, FALSE)</f>
        <v>1.2</v>
      </c>
      <c r="E15772">
        <f t="shared" si="738"/>
        <v>0.89999999999999991</v>
      </c>
      <c r="F15772">
        <f t="shared" si="739"/>
        <v>0.30000000000000004</v>
      </c>
      <c r="G15772">
        <f t="shared" si="740"/>
        <v>0.25000000000000006</v>
      </c>
    </row>
    <row r="15773" spans="1:7" x14ac:dyDescent="0.35">
      <c r="A15773" s="1" t="str">
        <f>fact_sales_daily_final!A15773</f>
        <v>5/27/2019</v>
      </c>
      <c r="B15773" t="str">
        <f>fact_sales_daily_final!E15773</f>
        <v>N02BE</v>
      </c>
      <c r="C15773">
        <f>fact_sales_daily_final!F15773</f>
        <v>19</v>
      </c>
      <c r="D15773">
        <f>C15773 * VLOOKUP(B15773, finance_assumptions!A:B, 2, FALSE)</f>
        <v>19</v>
      </c>
      <c r="E15773">
        <f t="shared" si="738"/>
        <v>14.25</v>
      </c>
      <c r="F15773">
        <f t="shared" si="739"/>
        <v>4.75</v>
      </c>
      <c r="G15773">
        <f t="shared" si="740"/>
        <v>0.25</v>
      </c>
    </row>
    <row r="15774" spans="1:7" x14ac:dyDescent="0.35">
      <c r="A15774" s="1" t="str">
        <f>fact_sales_daily_final!A15774</f>
        <v>5/27/2019</v>
      </c>
      <c r="B15774" t="str">
        <f>fact_sales_daily_final!E15774</f>
        <v>N05B</v>
      </c>
      <c r="C15774">
        <f>fact_sales_daily_final!F15774</f>
        <v>8</v>
      </c>
      <c r="D15774">
        <f>C15774 * VLOOKUP(B15774, finance_assumptions!A:B, 2, FALSE)</f>
        <v>8</v>
      </c>
      <c r="E15774">
        <f t="shared" si="738"/>
        <v>6</v>
      </c>
      <c r="F15774">
        <f t="shared" si="739"/>
        <v>2</v>
      </c>
      <c r="G15774">
        <f t="shared" si="740"/>
        <v>0.25</v>
      </c>
    </row>
    <row r="15775" spans="1:7" x14ac:dyDescent="0.35">
      <c r="A15775" s="1" t="str">
        <f>fact_sales_daily_final!A15775</f>
        <v>5/27/2019</v>
      </c>
      <c r="B15775" t="str">
        <f>fact_sales_daily_final!E15775</f>
        <v>N05C</v>
      </c>
      <c r="C15775">
        <f>fact_sales_daily_final!F15775</f>
        <v>0</v>
      </c>
      <c r="D15775">
        <f>C15775 * VLOOKUP(B15775, finance_assumptions!A:B, 2, FALSE)</f>
        <v>0</v>
      </c>
      <c r="E15775">
        <f t="shared" si="738"/>
        <v>0</v>
      </c>
      <c r="F15775">
        <f t="shared" si="739"/>
        <v>0</v>
      </c>
      <c r="G15775">
        <f t="shared" si="740"/>
        <v>0</v>
      </c>
    </row>
    <row r="15776" spans="1:7" x14ac:dyDescent="0.35">
      <c r="A15776" s="1" t="str">
        <f>fact_sales_daily_final!A15776</f>
        <v>5/27/2019</v>
      </c>
      <c r="B15776" t="str">
        <f>fact_sales_daily_final!E15776</f>
        <v>R03</v>
      </c>
      <c r="C15776">
        <f>fact_sales_daily_final!F15776</f>
        <v>0</v>
      </c>
      <c r="D15776">
        <f>C15776 * VLOOKUP(B15776, finance_assumptions!A:B, 2, FALSE)</f>
        <v>0</v>
      </c>
      <c r="E15776">
        <f t="shared" si="738"/>
        <v>0</v>
      </c>
      <c r="F15776">
        <f t="shared" si="739"/>
        <v>0</v>
      </c>
      <c r="G15776">
        <f t="shared" si="740"/>
        <v>0</v>
      </c>
    </row>
    <row r="15777" spans="1:7" x14ac:dyDescent="0.35">
      <c r="A15777" s="1" t="str">
        <f>fact_sales_daily_final!A15777</f>
        <v>5/27/2019</v>
      </c>
      <c r="B15777" t="str">
        <f>fact_sales_daily_final!E15777</f>
        <v>R06</v>
      </c>
      <c r="C15777">
        <f>fact_sales_daily_final!F15777</f>
        <v>2</v>
      </c>
      <c r="D15777">
        <f>C15777 * VLOOKUP(B15777, finance_assumptions!A:B, 2, FALSE)</f>
        <v>2</v>
      </c>
      <c r="E15777">
        <f t="shared" si="738"/>
        <v>1.5</v>
      </c>
      <c r="F15777">
        <f t="shared" si="739"/>
        <v>0.5</v>
      </c>
      <c r="G15777">
        <f t="shared" si="740"/>
        <v>0.25</v>
      </c>
    </row>
    <row r="15778" spans="1:7" x14ac:dyDescent="0.35">
      <c r="A15778" s="1" t="str">
        <f>fact_sales_daily_final!A15778</f>
        <v>5/28/2019</v>
      </c>
      <c r="B15778" t="str">
        <f>fact_sales_daily_final!E15778</f>
        <v>M01AB</v>
      </c>
      <c r="C15778">
        <f>fact_sales_daily_final!F15778</f>
        <v>4.33</v>
      </c>
      <c r="D15778">
        <f>C15778 * VLOOKUP(B15778, finance_assumptions!A:B, 2, FALSE)</f>
        <v>4.33</v>
      </c>
      <c r="E15778">
        <f t="shared" si="738"/>
        <v>3.2475000000000001</v>
      </c>
      <c r="F15778">
        <f t="shared" si="739"/>
        <v>1.0825</v>
      </c>
      <c r="G15778">
        <f t="shared" si="740"/>
        <v>0.25</v>
      </c>
    </row>
    <row r="15779" spans="1:7" x14ac:dyDescent="0.35">
      <c r="A15779" s="1" t="str">
        <f>fact_sales_daily_final!A15779</f>
        <v>5/28/2019</v>
      </c>
      <c r="B15779" t="str">
        <f>fact_sales_daily_final!E15779</f>
        <v>M01AE</v>
      </c>
      <c r="C15779">
        <f>fact_sales_daily_final!F15779</f>
        <v>3.99</v>
      </c>
      <c r="D15779">
        <f>C15779 * VLOOKUP(B15779, finance_assumptions!A:B, 2, FALSE)</f>
        <v>3.99</v>
      </c>
      <c r="E15779">
        <f t="shared" si="738"/>
        <v>2.9925000000000002</v>
      </c>
      <c r="F15779">
        <f t="shared" si="739"/>
        <v>0.99750000000000005</v>
      </c>
      <c r="G15779">
        <f t="shared" si="740"/>
        <v>0.25</v>
      </c>
    </row>
    <row r="15780" spans="1:7" x14ac:dyDescent="0.35">
      <c r="A15780" s="1" t="str">
        <f>fact_sales_daily_final!A15780</f>
        <v>5/28/2019</v>
      </c>
      <c r="B15780" t="str">
        <f>fact_sales_daily_final!E15780</f>
        <v>N02BA</v>
      </c>
      <c r="C15780">
        <f>fact_sales_daily_final!F15780</f>
        <v>6.3</v>
      </c>
      <c r="D15780">
        <f>C15780 * VLOOKUP(B15780, finance_assumptions!A:B, 2, FALSE)</f>
        <v>6.3</v>
      </c>
      <c r="E15780">
        <f t="shared" si="738"/>
        <v>4.7249999999999996</v>
      </c>
      <c r="F15780">
        <f t="shared" si="739"/>
        <v>1.5750000000000002</v>
      </c>
      <c r="G15780">
        <f t="shared" si="740"/>
        <v>0.25000000000000006</v>
      </c>
    </row>
    <row r="15781" spans="1:7" x14ac:dyDescent="0.35">
      <c r="A15781" s="1" t="str">
        <f>fact_sales_daily_final!A15781</f>
        <v>5/28/2019</v>
      </c>
      <c r="B15781" t="str">
        <f>fact_sales_daily_final!E15781</f>
        <v>N02BE</v>
      </c>
      <c r="C15781">
        <f>fact_sales_daily_final!F15781</f>
        <v>18.2</v>
      </c>
      <c r="D15781">
        <f>C15781 * VLOOKUP(B15781, finance_assumptions!A:B, 2, FALSE)</f>
        <v>18.2</v>
      </c>
      <c r="E15781">
        <f t="shared" si="738"/>
        <v>13.649999999999999</v>
      </c>
      <c r="F15781">
        <f t="shared" si="739"/>
        <v>4.5500000000000007</v>
      </c>
      <c r="G15781">
        <f t="shared" si="740"/>
        <v>0.25000000000000006</v>
      </c>
    </row>
    <row r="15782" spans="1:7" x14ac:dyDescent="0.35">
      <c r="A15782" s="1" t="str">
        <f>fact_sales_daily_final!A15782</f>
        <v>5/28/2019</v>
      </c>
      <c r="B15782" t="str">
        <f>fact_sales_daily_final!E15782</f>
        <v>N05B</v>
      </c>
      <c r="C15782">
        <f>fact_sales_daily_final!F15782</f>
        <v>10</v>
      </c>
      <c r="D15782">
        <f>C15782 * VLOOKUP(B15782, finance_assumptions!A:B, 2, FALSE)</f>
        <v>10</v>
      </c>
      <c r="E15782">
        <f t="shared" si="738"/>
        <v>7.5</v>
      </c>
      <c r="F15782">
        <f t="shared" si="739"/>
        <v>2.5</v>
      </c>
      <c r="G15782">
        <f t="shared" si="740"/>
        <v>0.25</v>
      </c>
    </row>
    <row r="15783" spans="1:7" x14ac:dyDescent="0.35">
      <c r="A15783" s="1" t="str">
        <f>fact_sales_daily_final!A15783</f>
        <v>5/28/2019</v>
      </c>
      <c r="B15783" t="str">
        <f>fact_sales_daily_final!E15783</f>
        <v>N05C</v>
      </c>
      <c r="C15783">
        <f>fact_sales_daily_final!F15783</f>
        <v>2</v>
      </c>
      <c r="D15783">
        <f>C15783 * VLOOKUP(B15783, finance_assumptions!A:B, 2, FALSE)</f>
        <v>2</v>
      </c>
      <c r="E15783">
        <f t="shared" si="738"/>
        <v>1.5</v>
      </c>
      <c r="F15783">
        <f t="shared" si="739"/>
        <v>0.5</v>
      </c>
      <c r="G15783">
        <f t="shared" si="740"/>
        <v>0.25</v>
      </c>
    </row>
    <row r="15784" spans="1:7" x14ac:dyDescent="0.35">
      <c r="A15784" s="1" t="str">
        <f>fact_sales_daily_final!A15784</f>
        <v>5/28/2019</v>
      </c>
      <c r="B15784" t="str">
        <f>fact_sales_daily_final!E15784</f>
        <v>R03</v>
      </c>
      <c r="C15784">
        <f>fact_sales_daily_final!F15784</f>
        <v>5</v>
      </c>
      <c r="D15784">
        <f>C15784 * VLOOKUP(B15784, finance_assumptions!A:B, 2, FALSE)</f>
        <v>5</v>
      </c>
      <c r="E15784">
        <f t="shared" si="738"/>
        <v>3.75</v>
      </c>
      <c r="F15784">
        <f t="shared" si="739"/>
        <v>1.25</v>
      </c>
      <c r="G15784">
        <f t="shared" si="740"/>
        <v>0.25</v>
      </c>
    </row>
    <row r="15785" spans="1:7" x14ac:dyDescent="0.35">
      <c r="A15785" s="1" t="str">
        <f>fact_sales_daily_final!A15785</f>
        <v>5/28/2019</v>
      </c>
      <c r="B15785" t="str">
        <f>fact_sales_daily_final!E15785</f>
        <v>R06</v>
      </c>
      <c r="C15785">
        <f>fact_sales_daily_final!F15785</f>
        <v>6</v>
      </c>
      <c r="D15785">
        <f>C15785 * VLOOKUP(B15785, finance_assumptions!A:B, 2, FALSE)</f>
        <v>6</v>
      </c>
      <c r="E15785">
        <f t="shared" si="738"/>
        <v>4.5</v>
      </c>
      <c r="F15785">
        <f t="shared" si="739"/>
        <v>1.5</v>
      </c>
      <c r="G15785">
        <f t="shared" si="740"/>
        <v>0.25</v>
      </c>
    </row>
    <row r="15786" spans="1:7" x14ac:dyDescent="0.35">
      <c r="A15786" s="1" t="str">
        <f>fact_sales_daily_final!A15786</f>
        <v>5/29/2019</v>
      </c>
      <c r="B15786" t="str">
        <f>fact_sales_daily_final!E15786</f>
        <v>M01AB</v>
      </c>
      <c r="C15786">
        <f>fact_sales_daily_final!F15786</f>
        <v>5.5</v>
      </c>
      <c r="D15786">
        <f>C15786 * VLOOKUP(B15786, finance_assumptions!A:B, 2, FALSE)</f>
        <v>5.5</v>
      </c>
      <c r="E15786">
        <f t="shared" si="738"/>
        <v>4.125</v>
      </c>
      <c r="F15786">
        <f t="shared" si="739"/>
        <v>1.375</v>
      </c>
      <c r="G15786">
        <f t="shared" si="740"/>
        <v>0.25</v>
      </c>
    </row>
    <row r="15787" spans="1:7" x14ac:dyDescent="0.35">
      <c r="A15787" s="1" t="str">
        <f>fact_sales_daily_final!A15787</f>
        <v>5/29/2019</v>
      </c>
      <c r="B15787" t="str">
        <f>fact_sales_daily_final!E15787</f>
        <v>M01AE</v>
      </c>
      <c r="C15787">
        <f>fact_sales_daily_final!F15787</f>
        <v>2.34</v>
      </c>
      <c r="D15787">
        <f>C15787 * VLOOKUP(B15787, finance_assumptions!A:B, 2, FALSE)</f>
        <v>2.34</v>
      </c>
      <c r="E15787">
        <f t="shared" si="738"/>
        <v>1.7549999999999999</v>
      </c>
      <c r="F15787">
        <f t="shared" si="739"/>
        <v>0.58499999999999996</v>
      </c>
      <c r="G15787">
        <f t="shared" si="740"/>
        <v>0.25</v>
      </c>
    </row>
    <row r="15788" spans="1:7" x14ac:dyDescent="0.35">
      <c r="A15788" s="1" t="str">
        <f>fact_sales_daily_final!A15788</f>
        <v>5/29/2019</v>
      </c>
      <c r="B15788" t="str">
        <f>fact_sales_daily_final!E15788</f>
        <v>N02BA</v>
      </c>
      <c r="C15788">
        <f>fact_sales_daily_final!F15788</f>
        <v>4.05</v>
      </c>
      <c r="D15788">
        <f>C15788 * VLOOKUP(B15788, finance_assumptions!A:B, 2, FALSE)</f>
        <v>4.05</v>
      </c>
      <c r="E15788">
        <f t="shared" si="738"/>
        <v>3.0374999999999996</v>
      </c>
      <c r="F15788">
        <f t="shared" si="739"/>
        <v>1.0125000000000002</v>
      </c>
      <c r="G15788">
        <f t="shared" si="740"/>
        <v>0.25000000000000006</v>
      </c>
    </row>
    <row r="15789" spans="1:7" x14ac:dyDescent="0.35">
      <c r="A15789" s="1" t="str">
        <f>fact_sales_daily_final!A15789</f>
        <v>5/29/2019</v>
      </c>
      <c r="B15789" t="str">
        <f>fact_sales_daily_final!E15789</f>
        <v>N02BE</v>
      </c>
      <c r="C15789">
        <f>fact_sales_daily_final!F15789</f>
        <v>15</v>
      </c>
      <c r="D15789">
        <f>C15789 * VLOOKUP(B15789, finance_assumptions!A:B, 2, FALSE)</f>
        <v>15</v>
      </c>
      <c r="E15789">
        <f t="shared" si="738"/>
        <v>11.25</v>
      </c>
      <c r="F15789">
        <f t="shared" si="739"/>
        <v>3.75</v>
      </c>
      <c r="G15789">
        <f t="shared" si="740"/>
        <v>0.25</v>
      </c>
    </row>
    <row r="15790" spans="1:7" x14ac:dyDescent="0.35">
      <c r="A15790" s="1" t="str">
        <f>fact_sales_daily_final!A15790</f>
        <v>5/29/2019</v>
      </c>
      <c r="B15790" t="str">
        <f>fact_sales_daily_final!E15790</f>
        <v>N05B</v>
      </c>
      <c r="C15790">
        <f>fact_sales_daily_final!F15790</f>
        <v>10</v>
      </c>
      <c r="D15790">
        <f>C15790 * VLOOKUP(B15790, finance_assumptions!A:B, 2, FALSE)</f>
        <v>10</v>
      </c>
      <c r="E15790">
        <f t="shared" si="738"/>
        <v>7.5</v>
      </c>
      <c r="F15790">
        <f t="shared" si="739"/>
        <v>2.5</v>
      </c>
      <c r="G15790">
        <f t="shared" si="740"/>
        <v>0.25</v>
      </c>
    </row>
    <row r="15791" spans="1:7" x14ac:dyDescent="0.35">
      <c r="A15791" s="1" t="str">
        <f>fact_sales_daily_final!A15791</f>
        <v>5/29/2019</v>
      </c>
      <c r="B15791" t="str">
        <f>fact_sales_daily_final!E15791</f>
        <v>N05C</v>
      </c>
      <c r="C15791">
        <f>fact_sales_daily_final!F15791</f>
        <v>1</v>
      </c>
      <c r="D15791">
        <f>C15791 * VLOOKUP(B15791, finance_assumptions!A:B, 2, FALSE)</f>
        <v>1</v>
      </c>
      <c r="E15791">
        <f t="shared" si="738"/>
        <v>0.75</v>
      </c>
      <c r="F15791">
        <f t="shared" si="739"/>
        <v>0.25</v>
      </c>
      <c r="G15791">
        <f t="shared" si="740"/>
        <v>0.25</v>
      </c>
    </row>
    <row r="15792" spans="1:7" x14ac:dyDescent="0.35">
      <c r="A15792" s="1" t="str">
        <f>fact_sales_daily_final!A15792</f>
        <v>5/29/2019</v>
      </c>
      <c r="B15792" t="str">
        <f>fact_sales_daily_final!E15792</f>
        <v>R03</v>
      </c>
      <c r="C15792">
        <f>fact_sales_daily_final!F15792</f>
        <v>0</v>
      </c>
      <c r="D15792">
        <f>C15792 * VLOOKUP(B15792, finance_assumptions!A:B, 2, FALSE)</f>
        <v>0</v>
      </c>
      <c r="E15792">
        <f t="shared" si="738"/>
        <v>0</v>
      </c>
      <c r="F15792">
        <f t="shared" si="739"/>
        <v>0</v>
      </c>
      <c r="G15792">
        <f t="shared" si="740"/>
        <v>0</v>
      </c>
    </row>
    <row r="15793" spans="1:7" x14ac:dyDescent="0.35">
      <c r="A15793" s="1" t="str">
        <f>fact_sales_daily_final!A15793</f>
        <v>5/29/2019</v>
      </c>
      <c r="B15793" t="str">
        <f>fact_sales_daily_final!E15793</f>
        <v>R06</v>
      </c>
      <c r="C15793">
        <f>fact_sales_daily_final!F15793</f>
        <v>3</v>
      </c>
      <c r="D15793">
        <f>C15793 * VLOOKUP(B15793, finance_assumptions!A:B, 2, FALSE)</f>
        <v>3</v>
      </c>
      <c r="E15793">
        <f t="shared" si="738"/>
        <v>2.25</v>
      </c>
      <c r="F15793">
        <f t="shared" si="739"/>
        <v>0.75</v>
      </c>
      <c r="G15793">
        <f t="shared" si="740"/>
        <v>0.25</v>
      </c>
    </row>
    <row r="15794" spans="1:7" x14ac:dyDescent="0.35">
      <c r="A15794" s="1" t="str">
        <f>fact_sales_daily_final!A15794</f>
        <v>5/30/2019</v>
      </c>
      <c r="B15794" t="str">
        <f>fact_sales_daily_final!E15794</f>
        <v>M01AB</v>
      </c>
      <c r="C15794">
        <f>fact_sales_daily_final!F15794</f>
        <v>5</v>
      </c>
      <c r="D15794">
        <f>C15794 * VLOOKUP(B15794, finance_assumptions!A:B, 2, FALSE)</f>
        <v>5</v>
      </c>
      <c r="E15794">
        <f t="shared" si="738"/>
        <v>3.75</v>
      </c>
      <c r="F15794">
        <f t="shared" si="739"/>
        <v>1.25</v>
      </c>
      <c r="G15794">
        <f t="shared" si="740"/>
        <v>0.25</v>
      </c>
    </row>
    <row r="15795" spans="1:7" x14ac:dyDescent="0.35">
      <c r="A15795" s="1" t="str">
        <f>fact_sales_daily_final!A15795</f>
        <v>5/30/2019</v>
      </c>
      <c r="B15795" t="str">
        <f>fact_sales_daily_final!E15795</f>
        <v>M01AE</v>
      </c>
      <c r="C15795">
        <f>fact_sales_daily_final!F15795</f>
        <v>0.34</v>
      </c>
      <c r="D15795">
        <f>C15795 * VLOOKUP(B15795, finance_assumptions!A:B, 2, FALSE)</f>
        <v>0.34</v>
      </c>
      <c r="E15795">
        <f t="shared" si="738"/>
        <v>0.255</v>
      </c>
      <c r="F15795">
        <f t="shared" si="739"/>
        <v>8.500000000000002E-2</v>
      </c>
      <c r="G15795">
        <f t="shared" si="740"/>
        <v>0.25000000000000006</v>
      </c>
    </row>
    <row r="15796" spans="1:7" x14ac:dyDescent="0.35">
      <c r="A15796" s="1" t="str">
        <f>fact_sales_daily_final!A15796</f>
        <v>5/30/2019</v>
      </c>
      <c r="B15796" t="str">
        <f>fact_sales_daily_final!E15796</f>
        <v>N02BA</v>
      </c>
      <c r="C15796">
        <f>fact_sales_daily_final!F15796</f>
        <v>3.4</v>
      </c>
      <c r="D15796">
        <f>C15796 * VLOOKUP(B15796, finance_assumptions!A:B, 2, FALSE)</f>
        <v>3.4</v>
      </c>
      <c r="E15796">
        <f t="shared" si="738"/>
        <v>2.5499999999999998</v>
      </c>
      <c r="F15796">
        <f t="shared" si="739"/>
        <v>0.85000000000000009</v>
      </c>
      <c r="G15796">
        <f t="shared" si="740"/>
        <v>0.25000000000000006</v>
      </c>
    </row>
    <row r="15797" spans="1:7" x14ac:dyDescent="0.35">
      <c r="A15797" s="1" t="str">
        <f>fact_sales_daily_final!A15797</f>
        <v>5/30/2019</v>
      </c>
      <c r="B15797" t="str">
        <f>fact_sales_daily_final!E15797</f>
        <v>N02BE</v>
      </c>
      <c r="C15797">
        <f>fact_sales_daily_final!F15797</f>
        <v>17.2</v>
      </c>
      <c r="D15797">
        <f>C15797 * VLOOKUP(B15797, finance_assumptions!A:B, 2, FALSE)</f>
        <v>17.2</v>
      </c>
      <c r="E15797">
        <f t="shared" si="738"/>
        <v>12.899999999999999</v>
      </c>
      <c r="F15797">
        <f t="shared" si="739"/>
        <v>4.3000000000000007</v>
      </c>
      <c r="G15797">
        <f t="shared" si="740"/>
        <v>0.25000000000000006</v>
      </c>
    </row>
    <row r="15798" spans="1:7" x14ac:dyDescent="0.35">
      <c r="A15798" s="1" t="str">
        <f>fact_sales_daily_final!A15798</f>
        <v>5/30/2019</v>
      </c>
      <c r="B15798" t="str">
        <f>fact_sales_daily_final!E15798</f>
        <v>N05B</v>
      </c>
      <c r="C15798">
        <f>fact_sales_daily_final!F15798</f>
        <v>5</v>
      </c>
      <c r="D15798">
        <f>C15798 * VLOOKUP(B15798, finance_assumptions!A:B, 2, FALSE)</f>
        <v>5</v>
      </c>
      <c r="E15798">
        <f t="shared" si="738"/>
        <v>3.75</v>
      </c>
      <c r="F15798">
        <f t="shared" si="739"/>
        <v>1.25</v>
      </c>
      <c r="G15798">
        <f t="shared" si="740"/>
        <v>0.25</v>
      </c>
    </row>
    <row r="15799" spans="1:7" x14ac:dyDescent="0.35">
      <c r="A15799" s="1" t="str">
        <f>fact_sales_daily_final!A15799</f>
        <v>5/30/2019</v>
      </c>
      <c r="B15799" t="str">
        <f>fact_sales_daily_final!E15799</f>
        <v>N05C</v>
      </c>
      <c r="C15799">
        <f>fact_sales_daily_final!F15799</f>
        <v>0</v>
      </c>
      <c r="D15799">
        <f>C15799 * VLOOKUP(B15799, finance_assumptions!A:B, 2, FALSE)</f>
        <v>0</v>
      </c>
      <c r="E15799">
        <f t="shared" si="738"/>
        <v>0</v>
      </c>
      <c r="F15799">
        <f t="shared" si="739"/>
        <v>0</v>
      </c>
      <c r="G15799">
        <f t="shared" si="740"/>
        <v>0</v>
      </c>
    </row>
    <row r="15800" spans="1:7" x14ac:dyDescent="0.35">
      <c r="A15800" s="1" t="str">
        <f>fact_sales_daily_final!A15800</f>
        <v>5/30/2019</v>
      </c>
      <c r="B15800" t="str">
        <f>fact_sales_daily_final!E15800</f>
        <v>R03</v>
      </c>
      <c r="C15800">
        <f>fact_sales_daily_final!F15800</f>
        <v>6</v>
      </c>
      <c r="D15800">
        <f>C15800 * VLOOKUP(B15800, finance_assumptions!A:B, 2, FALSE)</f>
        <v>6</v>
      </c>
      <c r="E15800">
        <f t="shared" si="738"/>
        <v>4.5</v>
      </c>
      <c r="F15800">
        <f t="shared" si="739"/>
        <v>1.5</v>
      </c>
      <c r="G15800">
        <f t="shared" si="740"/>
        <v>0.25</v>
      </c>
    </row>
    <row r="15801" spans="1:7" x14ac:dyDescent="0.35">
      <c r="A15801" s="1" t="str">
        <f>fact_sales_daily_final!A15801</f>
        <v>5/30/2019</v>
      </c>
      <c r="B15801" t="str">
        <f>fact_sales_daily_final!E15801</f>
        <v>R06</v>
      </c>
      <c r="C15801">
        <f>fact_sales_daily_final!F15801</f>
        <v>4</v>
      </c>
      <c r="D15801">
        <f>C15801 * VLOOKUP(B15801, finance_assumptions!A:B, 2, FALSE)</f>
        <v>4</v>
      </c>
      <c r="E15801">
        <f t="shared" si="738"/>
        <v>3</v>
      </c>
      <c r="F15801">
        <f t="shared" si="739"/>
        <v>1</v>
      </c>
      <c r="G15801">
        <f t="shared" si="740"/>
        <v>0.25</v>
      </c>
    </row>
    <row r="15802" spans="1:7" x14ac:dyDescent="0.35">
      <c r="A15802" s="1" t="str">
        <f>fact_sales_daily_final!A15802</f>
        <v>5/31/2019</v>
      </c>
      <c r="B15802" t="str">
        <f>fact_sales_daily_final!E15802</f>
        <v>M01AB</v>
      </c>
      <c r="C15802">
        <f>fact_sales_daily_final!F15802</f>
        <v>5.99</v>
      </c>
      <c r="D15802">
        <f>C15802 * VLOOKUP(B15802, finance_assumptions!A:B, 2, FALSE)</f>
        <v>5.99</v>
      </c>
      <c r="E15802">
        <f t="shared" si="738"/>
        <v>4.4924999999999997</v>
      </c>
      <c r="F15802">
        <f t="shared" si="739"/>
        <v>1.4975000000000005</v>
      </c>
      <c r="G15802">
        <f t="shared" si="740"/>
        <v>0.25000000000000006</v>
      </c>
    </row>
    <row r="15803" spans="1:7" x14ac:dyDescent="0.35">
      <c r="A15803" s="1" t="str">
        <f>fact_sales_daily_final!A15803</f>
        <v>5/31/2019</v>
      </c>
      <c r="B15803" t="str">
        <f>fact_sales_daily_final!E15803</f>
        <v>M01AE</v>
      </c>
      <c r="C15803">
        <f>fact_sales_daily_final!F15803</f>
        <v>3.363</v>
      </c>
      <c r="D15803">
        <f>C15803 * VLOOKUP(B15803, finance_assumptions!A:B, 2, FALSE)</f>
        <v>3.363</v>
      </c>
      <c r="E15803">
        <f t="shared" si="738"/>
        <v>2.5222500000000001</v>
      </c>
      <c r="F15803">
        <f t="shared" si="739"/>
        <v>0.84074999999999989</v>
      </c>
      <c r="G15803">
        <f t="shared" si="740"/>
        <v>0.24999999999999997</v>
      </c>
    </row>
    <row r="15804" spans="1:7" x14ac:dyDescent="0.35">
      <c r="A15804" s="1" t="str">
        <f>fact_sales_daily_final!A15804</f>
        <v>5/31/2019</v>
      </c>
      <c r="B15804" t="str">
        <f>fact_sales_daily_final!E15804</f>
        <v>N02BA</v>
      </c>
      <c r="C15804">
        <f>fact_sales_daily_final!F15804</f>
        <v>1</v>
      </c>
      <c r="D15804">
        <f>C15804 * VLOOKUP(B15804, finance_assumptions!A:B, 2, FALSE)</f>
        <v>1</v>
      </c>
      <c r="E15804">
        <f t="shared" si="738"/>
        <v>0.75</v>
      </c>
      <c r="F15804">
        <f t="shared" si="739"/>
        <v>0.25</v>
      </c>
      <c r="G15804">
        <f t="shared" si="740"/>
        <v>0.25</v>
      </c>
    </row>
    <row r="15805" spans="1:7" x14ac:dyDescent="0.35">
      <c r="A15805" s="1" t="str">
        <f>fact_sales_daily_final!A15805</f>
        <v>5/31/2019</v>
      </c>
      <c r="B15805" t="str">
        <f>fact_sales_daily_final!E15805</f>
        <v>N02BE</v>
      </c>
      <c r="C15805">
        <f>fact_sales_daily_final!F15805</f>
        <v>22.661999999999999</v>
      </c>
      <c r="D15805">
        <f>C15805 * VLOOKUP(B15805, finance_assumptions!A:B, 2, FALSE)</f>
        <v>22.661999999999999</v>
      </c>
      <c r="E15805">
        <f t="shared" si="738"/>
        <v>16.996499999999997</v>
      </c>
      <c r="F15805">
        <f t="shared" si="739"/>
        <v>5.6655000000000015</v>
      </c>
      <c r="G15805">
        <f t="shared" si="740"/>
        <v>0.25000000000000006</v>
      </c>
    </row>
    <row r="15806" spans="1:7" x14ac:dyDescent="0.35">
      <c r="A15806" s="1" t="str">
        <f>fact_sales_daily_final!A15806</f>
        <v>5/31/2019</v>
      </c>
      <c r="B15806" t="str">
        <f>fact_sales_daily_final!E15806</f>
        <v>N05B</v>
      </c>
      <c r="C15806">
        <f>fact_sales_daily_final!F15806</f>
        <v>2</v>
      </c>
      <c r="D15806">
        <f>C15806 * VLOOKUP(B15806, finance_assumptions!A:B, 2, FALSE)</f>
        <v>2</v>
      </c>
      <c r="E15806">
        <f t="shared" si="738"/>
        <v>1.5</v>
      </c>
      <c r="F15806">
        <f t="shared" si="739"/>
        <v>0.5</v>
      </c>
      <c r="G15806">
        <f t="shared" si="740"/>
        <v>0.25</v>
      </c>
    </row>
    <row r="15807" spans="1:7" x14ac:dyDescent="0.35">
      <c r="A15807" s="1" t="str">
        <f>fact_sales_daily_final!A15807</f>
        <v>5/31/2019</v>
      </c>
      <c r="B15807" t="str">
        <f>fact_sales_daily_final!E15807</f>
        <v>N05C</v>
      </c>
      <c r="C15807">
        <f>fact_sales_daily_final!F15807</f>
        <v>0</v>
      </c>
      <c r="D15807">
        <f>C15807 * VLOOKUP(B15807, finance_assumptions!A:B, 2, FALSE)</f>
        <v>0</v>
      </c>
      <c r="E15807">
        <f t="shared" si="738"/>
        <v>0</v>
      </c>
      <c r="F15807">
        <f t="shared" si="739"/>
        <v>0</v>
      </c>
      <c r="G15807">
        <f t="shared" si="740"/>
        <v>0</v>
      </c>
    </row>
    <row r="15808" spans="1:7" x14ac:dyDescent="0.35">
      <c r="A15808" s="1" t="str">
        <f>fact_sales_daily_final!A15808</f>
        <v>5/31/2019</v>
      </c>
      <c r="B15808" t="str">
        <f>fact_sales_daily_final!E15808</f>
        <v>R03</v>
      </c>
      <c r="C15808">
        <f>fact_sales_daily_final!F15808</f>
        <v>2</v>
      </c>
      <c r="D15808">
        <f>C15808 * VLOOKUP(B15808, finance_assumptions!A:B, 2, FALSE)</f>
        <v>2</v>
      </c>
      <c r="E15808">
        <f t="shared" si="738"/>
        <v>1.5</v>
      </c>
      <c r="F15808">
        <f t="shared" si="739"/>
        <v>0.5</v>
      </c>
      <c r="G15808">
        <f t="shared" si="740"/>
        <v>0.25</v>
      </c>
    </row>
    <row r="15809" spans="1:7" x14ac:dyDescent="0.35">
      <c r="A15809" s="1" t="str">
        <f>fact_sales_daily_final!A15809</f>
        <v>5/31/2019</v>
      </c>
      <c r="B15809" t="str">
        <f>fact_sales_daily_final!E15809</f>
        <v>R06</v>
      </c>
      <c r="C15809">
        <f>fact_sales_daily_final!F15809</f>
        <v>5</v>
      </c>
      <c r="D15809">
        <f>C15809 * VLOOKUP(B15809, finance_assumptions!A:B, 2, FALSE)</f>
        <v>5</v>
      </c>
      <c r="E15809">
        <f t="shared" si="738"/>
        <v>3.75</v>
      </c>
      <c r="F15809">
        <f t="shared" si="739"/>
        <v>1.25</v>
      </c>
      <c r="G15809">
        <f t="shared" si="740"/>
        <v>0.25</v>
      </c>
    </row>
    <row r="15810" spans="1:7" x14ac:dyDescent="0.35">
      <c r="A15810" s="1">
        <f>fact_sales_daily_final!A15810</f>
        <v>43471</v>
      </c>
      <c r="B15810" t="str">
        <f>fact_sales_daily_final!E15810</f>
        <v>M01AB</v>
      </c>
      <c r="C15810">
        <f>fact_sales_daily_final!F15810</f>
        <v>3</v>
      </c>
      <c r="D15810">
        <f>C15810 * VLOOKUP(B15810, finance_assumptions!A:B, 2, FALSE)</f>
        <v>3</v>
      </c>
      <c r="E15810">
        <f t="shared" si="738"/>
        <v>2.25</v>
      </c>
      <c r="F15810">
        <f t="shared" si="739"/>
        <v>0.75</v>
      </c>
      <c r="G15810">
        <f t="shared" si="740"/>
        <v>0.25</v>
      </c>
    </row>
    <row r="15811" spans="1:7" x14ac:dyDescent="0.35">
      <c r="A15811" s="1">
        <f>fact_sales_daily_final!A15811</f>
        <v>43471</v>
      </c>
      <c r="B15811" t="str">
        <f>fact_sales_daily_final!E15811</f>
        <v>M01AE</v>
      </c>
      <c r="C15811">
        <f>fact_sales_daily_final!F15811</f>
        <v>1.34</v>
      </c>
      <c r="D15811">
        <f>C15811 * VLOOKUP(B15811, finance_assumptions!A:B, 2, FALSE)</f>
        <v>1.34</v>
      </c>
      <c r="E15811">
        <f t="shared" ref="E15811:E15874" si="741">D15811 * 0.75</f>
        <v>1.0050000000000001</v>
      </c>
      <c r="F15811">
        <f t="shared" ref="F15811:F15874" si="742">D15811 - E15811</f>
        <v>0.33499999999999996</v>
      </c>
      <c r="G15811">
        <f t="shared" ref="G15811:G15874" si="743">IF(D15811=0, 0, F15811/D15811)</f>
        <v>0.24999999999999997</v>
      </c>
    </row>
    <row r="15812" spans="1:7" x14ac:dyDescent="0.35">
      <c r="A15812" s="1">
        <f>fact_sales_daily_final!A15812</f>
        <v>43471</v>
      </c>
      <c r="B15812" t="str">
        <f>fact_sales_daily_final!E15812</f>
        <v>N02BA</v>
      </c>
      <c r="C15812">
        <f>fact_sales_daily_final!F15812</f>
        <v>6</v>
      </c>
      <c r="D15812">
        <f>C15812 * VLOOKUP(B15812, finance_assumptions!A:B, 2, FALSE)</f>
        <v>6</v>
      </c>
      <c r="E15812">
        <f t="shared" si="741"/>
        <v>4.5</v>
      </c>
      <c r="F15812">
        <f t="shared" si="742"/>
        <v>1.5</v>
      </c>
      <c r="G15812">
        <f t="shared" si="743"/>
        <v>0.25</v>
      </c>
    </row>
    <row r="15813" spans="1:7" x14ac:dyDescent="0.35">
      <c r="A15813" s="1">
        <f>fact_sales_daily_final!A15813</f>
        <v>43471</v>
      </c>
      <c r="B15813" t="str">
        <f>fact_sales_daily_final!E15813</f>
        <v>N02BE</v>
      </c>
      <c r="C15813">
        <f>fact_sales_daily_final!F15813</f>
        <v>21.4</v>
      </c>
      <c r="D15813">
        <f>C15813 * VLOOKUP(B15813, finance_assumptions!A:B, 2, FALSE)</f>
        <v>21.4</v>
      </c>
      <c r="E15813">
        <f t="shared" si="741"/>
        <v>16.049999999999997</v>
      </c>
      <c r="F15813">
        <f t="shared" si="742"/>
        <v>5.3500000000000014</v>
      </c>
      <c r="G15813">
        <f t="shared" si="743"/>
        <v>0.25000000000000006</v>
      </c>
    </row>
    <row r="15814" spans="1:7" x14ac:dyDescent="0.35">
      <c r="A15814" s="1">
        <f>fact_sales_daily_final!A15814</f>
        <v>43471</v>
      </c>
      <c r="B15814" t="str">
        <f>fact_sales_daily_final!E15814</f>
        <v>N05B</v>
      </c>
      <c r="C15814">
        <f>fact_sales_daily_final!F15814</f>
        <v>1</v>
      </c>
      <c r="D15814">
        <f>C15814 * VLOOKUP(B15814, finance_assumptions!A:B, 2, FALSE)</f>
        <v>1</v>
      </c>
      <c r="E15814">
        <f t="shared" si="741"/>
        <v>0.75</v>
      </c>
      <c r="F15814">
        <f t="shared" si="742"/>
        <v>0.25</v>
      </c>
      <c r="G15814">
        <f t="shared" si="743"/>
        <v>0.25</v>
      </c>
    </row>
    <row r="15815" spans="1:7" x14ac:dyDescent="0.35">
      <c r="A15815" s="1">
        <f>fact_sales_daily_final!A15815</f>
        <v>43471</v>
      </c>
      <c r="B15815" t="str">
        <f>fact_sales_daily_final!E15815</f>
        <v>N05C</v>
      </c>
      <c r="C15815">
        <f>fact_sales_daily_final!F15815</f>
        <v>0</v>
      </c>
      <c r="D15815">
        <f>C15815 * VLOOKUP(B15815, finance_assumptions!A:B, 2, FALSE)</f>
        <v>0</v>
      </c>
      <c r="E15815">
        <f t="shared" si="741"/>
        <v>0</v>
      </c>
      <c r="F15815">
        <f t="shared" si="742"/>
        <v>0</v>
      </c>
      <c r="G15815">
        <f t="shared" si="743"/>
        <v>0</v>
      </c>
    </row>
    <row r="15816" spans="1:7" x14ac:dyDescent="0.35">
      <c r="A15816" s="1">
        <f>fact_sales_daily_final!A15816</f>
        <v>43471</v>
      </c>
      <c r="B15816" t="str">
        <f>fact_sales_daily_final!E15816</f>
        <v>R03</v>
      </c>
      <c r="C15816">
        <f>fact_sales_daily_final!F15816</f>
        <v>8</v>
      </c>
      <c r="D15816">
        <f>C15816 * VLOOKUP(B15816, finance_assumptions!A:B, 2, FALSE)</f>
        <v>8</v>
      </c>
      <c r="E15816">
        <f t="shared" si="741"/>
        <v>6</v>
      </c>
      <c r="F15816">
        <f t="shared" si="742"/>
        <v>2</v>
      </c>
      <c r="G15816">
        <f t="shared" si="743"/>
        <v>0.25</v>
      </c>
    </row>
    <row r="15817" spans="1:7" x14ac:dyDescent="0.35">
      <c r="A15817" s="1">
        <f>fact_sales_daily_final!A15817</f>
        <v>43471</v>
      </c>
      <c r="B15817" t="str">
        <f>fact_sales_daily_final!E15817</f>
        <v>R06</v>
      </c>
      <c r="C15817">
        <f>fact_sales_daily_final!F15817</f>
        <v>4</v>
      </c>
      <c r="D15817">
        <f>C15817 * VLOOKUP(B15817, finance_assumptions!A:B, 2, FALSE)</f>
        <v>4</v>
      </c>
      <c r="E15817">
        <f t="shared" si="741"/>
        <v>3</v>
      </c>
      <c r="F15817">
        <f t="shared" si="742"/>
        <v>1</v>
      </c>
      <c r="G15817">
        <f t="shared" si="743"/>
        <v>0.25</v>
      </c>
    </row>
    <row r="15818" spans="1:7" x14ac:dyDescent="0.35">
      <c r="A15818" s="1">
        <f>fact_sales_daily_final!A15818</f>
        <v>43502</v>
      </c>
      <c r="B15818" t="str">
        <f>fact_sales_daily_final!E15818</f>
        <v>M01AB</v>
      </c>
      <c r="C15818">
        <f>fact_sales_daily_final!F15818</f>
        <v>4</v>
      </c>
      <c r="D15818">
        <f>C15818 * VLOOKUP(B15818, finance_assumptions!A:B, 2, FALSE)</f>
        <v>4</v>
      </c>
      <c r="E15818">
        <f t="shared" si="741"/>
        <v>3</v>
      </c>
      <c r="F15818">
        <f t="shared" si="742"/>
        <v>1</v>
      </c>
      <c r="G15818">
        <f t="shared" si="743"/>
        <v>0.25</v>
      </c>
    </row>
    <row r="15819" spans="1:7" x14ac:dyDescent="0.35">
      <c r="A15819" s="1">
        <f>fact_sales_daily_final!A15819</f>
        <v>43502</v>
      </c>
      <c r="B15819" t="str">
        <f>fact_sales_daily_final!E15819</f>
        <v>M01AE</v>
      </c>
      <c r="C15819">
        <f>fact_sales_daily_final!F15819</f>
        <v>2.66</v>
      </c>
      <c r="D15819">
        <f>C15819 * VLOOKUP(B15819, finance_assumptions!A:B, 2, FALSE)</f>
        <v>2.66</v>
      </c>
      <c r="E15819">
        <f t="shared" si="741"/>
        <v>1.9950000000000001</v>
      </c>
      <c r="F15819">
        <f t="shared" si="742"/>
        <v>0.66500000000000004</v>
      </c>
      <c r="G15819">
        <f t="shared" si="743"/>
        <v>0.25</v>
      </c>
    </row>
    <row r="15820" spans="1:7" x14ac:dyDescent="0.35">
      <c r="A15820" s="1">
        <f>fact_sales_daily_final!A15820</f>
        <v>43502</v>
      </c>
      <c r="B15820" t="str">
        <f>fact_sales_daily_final!E15820</f>
        <v>N02BA</v>
      </c>
      <c r="C15820">
        <f>fact_sales_daily_final!F15820</f>
        <v>3.05</v>
      </c>
      <c r="D15820">
        <f>C15820 * VLOOKUP(B15820, finance_assumptions!A:B, 2, FALSE)</f>
        <v>3.05</v>
      </c>
      <c r="E15820">
        <f t="shared" si="741"/>
        <v>2.2874999999999996</v>
      </c>
      <c r="F15820">
        <f t="shared" si="742"/>
        <v>0.76250000000000018</v>
      </c>
      <c r="G15820">
        <f t="shared" si="743"/>
        <v>0.25000000000000006</v>
      </c>
    </row>
    <row r="15821" spans="1:7" x14ac:dyDescent="0.35">
      <c r="A15821" s="1">
        <f>fact_sales_daily_final!A15821</f>
        <v>43502</v>
      </c>
      <c r="B15821" t="str">
        <f>fact_sales_daily_final!E15821</f>
        <v>N02BE</v>
      </c>
      <c r="C15821">
        <f>fact_sales_daily_final!F15821</f>
        <v>28</v>
      </c>
      <c r="D15821">
        <f>C15821 * VLOOKUP(B15821, finance_assumptions!A:B, 2, FALSE)</f>
        <v>28</v>
      </c>
      <c r="E15821">
        <f t="shared" si="741"/>
        <v>21</v>
      </c>
      <c r="F15821">
        <f t="shared" si="742"/>
        <v>7</v>
      </c>
      <c r="G15821">
        <f t="shared" si="743"/>
        <v>0.25</v>
      </c>
    </row>
    <row r="15822" spans="1:7" x14ac:dyDescent="0.35">
      <c r="A15822" s="1">
        <f>fact_sales_daily_final!A15822</f>
        <v>43502</v>
      </c>
      <c r="B15822" t="str">
        <f>fact_sales_daily_final!E15822</f>
        <v>N05B</v>
      </c>
      <c r="C15822">
        <f>fact_sales_daily_final!F15822</f>
        <v>4</v>
      </c>
      <c r="D15822">
        <f>C15822 * VLOOKUP(B15822, finance_assumptions!A:B, 2, FALSE)</f>
        <v>4</v>
      </c>
      <c r="E15822">
        <f t="shared" si="741"/>
        <v>3</v>
      </c>
      <c r="F15822">
        <f t="shared" si="742"/>
        <v>1</v>
      </c>
      <c r="G15822">
        <f t="shared" si="743"/>
        <v>0.25</v>
      </c>
    </row>
    <row r="15823" spans="1:7" x14ac:dyDescent="0.35">
      <c r="A15823" s="1">
        <f>fact_sales_daily_final!A15823</f>
        <v>43502</v>
      </c>
      <c r="B15823" t="str">
        <f>fact_sales_daily_final!E15823</f>
        <v>N05C</v>
      </c>
      <c r="C15823">
        <f>fact_sales_daily_final!F15823</f>
        <v>1</v>
      </c>
      <c r="D15823">
        <f>C15823 * VLOOKUP(B15823, finance_assumptions!A:B, 2, FALSE)</f>
        <v>1</v>
      </c>
      <c r="E15823">
        <f t="shared" si="741"/>
        <v>0.75</v>
      </c>
      <c r="F15823">
        <f t="shared" si="742"/>
        <v>0.25</v>
      </c>
      <c r="G15823">
        <f t="shared" si="743"/>
        <v>0.25</v>
      </c>
    </row>
    <row r="15824" spans="1:7" x14ac:dyDescent="0.35">
      <c r="A15824" s="1">
        <f>fact_sales_daily_final!A15824</f>
        <v>43502</v>
      </c>
      <c r="B15824" t="str">
        <f>fact_sales_daily_final!E15824</f>
        <v>R03</v>
      </c>
      <c r="C15824">
        <f>fact_sales_daily_final!F15824</f>
        <v>6</v>
      </c>
      <c r="D15824">
        <f>C15824 * VLOOKUP(B15824, finance_assumptions!A:B, 2, FALSE)</f>
        <v>6</v>
      </c>
      <c r="E15824">
        <f t="shared" si="741"/>
        <v>4.5</v>
      </c>
      <c r="F15824">
        <f t="shared" si="742"/>
        <v>1.5</v>
      </c>
      <c r="G15824">
        <f t="shared" si="743"/>
        <v>0.25</v>
      </c>
    </row>
    <row r="15825" spans="1:7" x14ac:dyDescent="0.35">
      <c r="A15825" s="1">
        <f>fact_sales_daily_final!A15825</f>
        <v>43502</v>
      </c>
      <c r="B15825" t="str">
        <f>fact_sales_daily_final!E15825</f>
        <v>R06</v>
      </c>
      <c r="C15825">
        <f>fact_sales_daily_final!F15825</f>
        <v>4</v>
      </c>
      <c r="D15825">
        <f>C15825 * VLOOKUP(B15825, finance_assumptions!A:B, 2, FALSE)</f>
        <v>4</v>
      </c>
      <c r="E15825">
        <f t="shared" si="741"/>
        <v>3</v>
      </c>
      <c r="F15825">
        <f t="shared" si="742"/>
        <v>1</v>
      </c>
      <c r="G15825">
        <f t="shared" si="743"/>
        <v>0.25</v>
      </c>
    </row>
    <row r="15826" spans="1:7" x14ac:dyDescent="0.35">
      <c r="A15826" s="1">
        <f>fact_sales_daily_final!A15826</f>
        <v>43530</v>
      </c>
      <c r="B15826" t="str">
        <f>fact_sales_daily_final!E15826</f>
        <v>M01AB</v>
      </c>
      <c r="C15826">
        <f>fact_sales_daily_final!F15826</f>
        <v>0.33</v>
      </c>
      <c r="D15826">
        <f>C15826 * VLOOKUP(B15826, finance_assumptions!A:B, 2, FALSE)</f>
        <v>0.33</v>
      </c>
      <c r="E15826">
        <f t="shared" si="741"/>
        <v>0.2475</v>
      </c>
      <c r="F15826">
        <f t="shared" si="742"/>
        <v>8.2500000000000018E-2</v>
      </c>
      <c r="G15826">
        <f t="shared" si="743"/>
        <v>0.25000000000000006</v>
      </c>
    </row>
    <row r="15827" spans="1:7" x14ac:dyDescent="0.35">
      <c r="A15827" s="1">
        <f>fact_sales_daily_final!A15827</f>
        <v>43530</v>
      </c>
      <c r="B15827" t="str">
        <f>fact_sales_daily_final!E15827</f>
        <v>M01AE</v>
      </c>
      <c r="C15827">
        <f>fact_sales_daily_final!F15827</f>
        <v>2.5049999999999999</v>
      </c>
      <c r="D15827">
        <f>C15827 * VLOOKUP(B15827, finance_assumptions!A:B, 2, FALSE)</f>
        <v>2.5049999999999999</v>
      </c>
      <c r="E15827">
        <f t="shared" si="741"/>
        <v>1.8787499999999999</v>
      </c>
      <c r="F15827">
        <f t="shared" si="742"/>
        <v>0.62624999999999997</v>
      </c>
      <c r="G15827">
        <f t="shared" si="743"/>
        <v>0.25</v>
      </c>
    </row>
    <row r="15828" spans="1:7" x14ac:dyDescent="0.35">
      <c r="A15828" s="1">
        <f>fact_sales_daily_final!A15828</f>
        <v>43530</v>
      </c>
      <c r="B15828" t="str">
        <f>fact_sales_daily_final!E15828</f>
        <v>N02BA</v>
      </c>
      <c r="C15828">
        <f>fact_sales_daily_final!F15828</f>
        <v>4</v>
      </c>
      <c r="D15828">
        <f>C15828 * VLOOKUP(B15828, finance_assumptions!A:B, 2, FALSE)</f>
        <v>4</v>
      </c>
      <c r="E15828">
        <f t="shared" si="741"/>
        <v>3</v>
      </c>
      <c r="F15828">
        <f t="shared" si="742"/>
        <v>1</v>
      </c>
      <c r="G15828">
        <f t="shared" si="743"/>
        <v>0.25</v>
      </c>
    </row>
    <row r="15829" spans="1:7" x14ac:dyDescent="0.35">
      <c r="A15829" s="1">
        <f>fact_sales_daily_final!A15829</f>
        <v>43530</v>
      </c>
      <c r="B15829" t="str">
        <f>fact_sales_daily_final!E15829</f>
        <v>N02BE</v>
      </c>
      <c r="C15829">
        <f>fact_sales_daily_final!F15829</f>
        <v>15.4</v>
      </c>
      <c r="D15829">
        <f>C15829 * VLOOKUP(B15829, finance_assumptions!A:B, 2, FALSE)</f>
        <v>15.4</v>
      </c>
      <c r="E15829">
        <f t="shared" si="741"/>
        <v>11.55</v>
      </c>
      <c r="F15829">
        <f t="shared" si="742"/>
        <v>3.8499999999999996</v>
      </c>
      <c r="G15829">
        <f t="shared" si="743"/>
        <v>0.24999999999999997</v>
      </c>
    </row>
    <row r="15830" spans="1:7" x14ac:dyDescent="0.35">
      <c r="A15830" s="1">
        <f>fact_sales_daily_final!A15830</f>
        <v>43530</v>
      </c>
      <c r="B15830" t="str">
        <f>fact_sales_daily_final!E15830</f>
        <v>N05B</v>
      </c>
      <c r="C15830">
        <f>fact_sales_daily_final!F15830</f>
        <v>4</v>
      </c>
      <c r="D15830">
        <f>C15830 * VLOOKUP(B15830, finance_assumptions!A:B, 2, FALSE)</f>
        <v>4</v>
      </c>
      <c r="E15830">
        <f t="shared" si="741"/>
        <v>3</v>
      </c>
      <c r="F15830">
        <f t="shared" si="742"/>
        <v>1</v>
      </c>
      <c r="G15830">
        <f t="shared" si="743"/>
        <v>0.25</v>
      </c>
    </row>
    <row r="15831" spans="1:7" x14ac:dyDescent="0.35">
      <c r="A15831" s="1">
        <f>fact_sales_daily_final!A15831</f>
        <v>43530</v>
      </c>
      <c r="B15831" t="str">
        <f>fact_sales_daily_final!E15831</f>
        <v>N05C</v>
      </c>
      <c r="C15831">
        <f>fact_sales_daily_final!F15831</f>
        <v>0</v>
      </c>
      <c r="D15831">
        <f>C15831 * VLOOKUP(B15831, finance_assumptions!A:B, 2, FALSE)</f>
        <v>0</v>
      </c>
      <c r="E15831">
        <f t="shared" si="741"/>
        <v>0</v>
      </c>
      <c r="F15831">
        <f t="shared" si="742"/>
        <v>0</v>
      </c>
      <c r="G15831">
        <f t="shared" si="743"/>
        <v>0</v>
      </c>
    </row>
    <row r="15832" spans="1:7" x14ac:dyDescent="0.35">
      <c r="A15832" s="1">
        <f>fact_sales_daily_final!A15832</f>
        <v>43530</v>
      </c>
      <c r="B15832" t="str">
        <f>fact_sales_daily_final!E15832</f>
        <v>R03</v>
      </c>
      <c r="C15832">
        <f>fact_sales_daily_final!F15832</f>
        <v>5</v>
      </c>
      <c r="D15832">
        <f>C15832 * VLOOKUP(B15832, finance_assumptions!A:B, 2, FALSE)</f>
        <v>5</v>
      </c>
      <c r="E15832">
        <f t="shared" si="741"/>
        <v>3.75</v>
      </c>
      <c r="F15832">
        <f t="shared" si="742"/>
        <v>1.25</v>
      </c>
      <c r="G15832">
        <f t="shared" si="743"/>
        <v>0.25</v>
      </c>
    </row>
    <row r="15833" spans="1:7" x14ac:dyDescent="0.35">
      <c r="A15833" s="1">
        <f>fact_sales_daily_final!A15833</f>
        <v>43530</v>
      </c>
      <c r="B15833" t="str">
        <f>fact_sales_daily_final!E15833</f>
        <v>R06</v>
      </c>
      <c r="C15833">
        <f>fact_sales_daily_final!F15833</f>
        <v>10</v>
      </c>
      <c r="D15833">
        <f>C15833 * VLOOKUP(B15833, finance_assumptions!A:B, 2, FALSE)</f>
        <v>10</v>
      </c>
      <c r="E15833">
        <f t="shared" si="741"/>
        <v>7.5</v>
      </c>
      <c r="F15833">
        <f t="shared" si="742"/>
        <v>2.5</v>
      </c>
      <c r="G15833">
        <f t="shared" si="743"/>
        <v>0.25</v>
      </c>
    </row>
    <row r="15834" spans="1:7" x14ac:dyDescent="0.35">
      <c r="A15834" s="1">
        <f>fact_sales_daily_final!A15834</f>
        <v>43561</v>
      </c>
      <c r="B15834" t="str">
        <f>fact_sales_daily_final!E15834</f>
        <v>M01AB</v>
      </c>
      <c r="C15834">
        <f>fact_sales_daily_final!F15834</f>
        <v>6.34</v>
      </c>
      <c r="D15834">
        <f>C15834 * VLOOKUP(B15834, finance_assumptions!A:B, 2, FALSE)</f>
        <v>6.34</v>
      </c>
      <c r="E15834">
        <f t="shared" si="741"/>
        <v>4.7549999999999999</v>
      </c>
      <c r="F15834">
        <f t="shared" si="742"/>
        <v>1.585</v>
      </c>
      <c r="G15834">
        <f t="shared" si="743"/>
        <v>0.25</v>
      </c>
    </row>
    <row r="15835" spans="1:7" x14ac:dyDescent="0.35">
      <c r="A15835" s="1">
        <f>fact_sales_daily_final!A15835</f>
        <v>43561</v>
      </c>
      <c r="B15835" t="str">
        <f>fact_sales_daily_final!E15835</f>
        <v>M01AE</v>
      </c>
      <c r="C15835">
        <f>fact_sales_daily_final!F15835</f>
        <v>2.823</v>
      </c>
      <c r="D15835">
        <f>C15835 * VLOOKUP(B15835, finance_assumptions!A:B, 2, FALSE)</f>
        <v>2.823</v>
      </c>
      <c r="E15835">
        <f t="shared" si="741"/>
        <v>2.1172499999999999</v>
      </c>
      <c r="F15835">
        <f t="shared" si="742"/>
        <v>0.7057500000000001</v>
      </c>
      <c r="G15835">
        <f t="shared" si="743"/>
        <v>0.25000000000000006</v>
      </c>
    </row>
    <row r="15836" spans="1:7" x14ac:dyDescent="0.35">
      <c r="A15836" s="1">
        <f>fact_sales_daily_final!A15836</f>
        <v>43561</v>
      </c>
      <c r="B15836" t="str">
        <f>fact_sales_daily_final!E15836</f>
        <v>N02BA</v>
      </c>
      <c r="C15836">
        <f>fact_sales_daily_final!F15836</f>
        <v>5.35</v>
      </c>
      <c r="D15836">
        <f>C15836 * VLOOKUP(B15836, finance_assumptions!A:B, 2, FALSE)</f>
        <v>5.35</v>
      </c>
      <c r="E15836">
        <f t="shared" si="741"/>
        <v>4.0124999999999993</v>
      </c>
      <c r="F15836">
        <f t="shared" si="742"/>
        <v>1.3375000000000004</v>
      </c>
      <c r="G15836">
        <f t="shared" si="743"/>
        <v>0.25000000000000006</v>
      </c>
    </row>
    <row r="15837" spans="1:7" x14ac:dyDescent="0.35">
      <c r="A15837" s="1">
        <f>fact_sales_daily_final!A15837</f>
        <v>43561</v>
      </c>
      <c r="B15837" t="str">
        <f>fact_sales_daily_final!E15837</f>
        <v>N02BE</v>
      </c>
      <c r="C15837">
        <f>fact_sales_daily_final!F15837</f>
        <v>28.2</v>
      </c>
      <c r="D15837">
        <f>C15837 * VLOOKUP(B15837, finance_assumptions!A:B, 2, FALSE)</f>
        <v>28.2</v>
      </c>
      <c r="E15837">
        <f t="shared" si="741"/>
        <v>21.15</v>
      </c>
      <c r="F15837">
        <f t="shared" si="742"/>
        <v>7.0500000000000007</v>
      </c>
      <c r="G15837">
        <f t="shared" si="743"/>
        <v>0.25000000000000006</v>
      </c>
    </row>
    <row r="15838" spans="1:7" x14ac:dyDescent="0.35">
      <c r="A15838" s="1">
        <f>fact_sales_daily_final!A15838</f>
        <v>43561</v>
      </c>
      <c r="B15838" t="str">
        <f>fact_sales_daily_final!E15838</f>
        <v>N05B</v>
      </c>
      <c r="C15838">
        <f>fact_sales_daily_final!F15838</f>
        <v>9</v>
      </c>
      <c r="D15838">
        <f>C15838 * VLOOKUP(B15838, finance_assumptions!A:B, 2, FALSE)</f>
        <v>9</v>
      </c>
      <c r="E15838">
        <f t="shared" si="741"/>
        <v>6.75</v>
      </c>
      <c r="F15838">
        <f t="shared" si="742"/>
        <v>2.25</v>
      </c>
      <c r="G15838">
        <f t="shared" si="743"/>
        <v>0.25</v>
      </c>
    </row>
    <row r="15839" spans="1:7" x14ac:dyDescent="0.35">
      <c r="A15839" s="1">
        <f>fact_sales_daily_final!A15839</f>
        <v>43561</v>
      </c>
      <c r="B15839" t="str">
        <f>fact_sales_daily_final!E15839</f>
        <v>N05C</v>
      </c>
      <c r="C15839">
        <f>fact_sales_daily_final!F15839</f>
        <v>1</v>
      </c>
      <c r="D15839">
        <f>C15839 * VLOOKUP(B15839, finance_assumptions!A:B, 2, FALSE)</f>
        <v>1</v>
      </c>
      <c r="E15839">
        <f t="shared" si="741"/>
        <v>0.75</v>
      </c>
      <c r="F15839">
        <f t="shared" si="742"/>
        <v>0.25</v>
      </c>
      <c r="G15839">
        <f t="shared" si="743"/>
        <v>0.25</v>
      </c>
    </row>
    <row r="15840" spans="1:7" x14ac:dyDescent="0.35">
      <c r="A15840" s="1">
        <f>fact_sales_daily_final!A15840</f>
        <v>43561</v>
      </c>
      <c r="B15840" t="str">
        <f>fact_sales_daily_final!E15840</f>
        <v>R03</v>
      </c>
      <c r="C15840">
        <f>fact_sales_daily_final!F15840</f>
        <v>12</v>
      </c>
      <c r="D15840">
        <f>C15840 * VLOOKUP(B15840, finance_assumptions!A:B, 2, FALSE)</f>
        <v>12</v>
      </c>
      <c r="E15840">
        <f t="shared" si="741"/>
        <v>9</v>
      </c>
      <c r="F15840">
        <f t="shared" si="742"/>
        <v>3</v>
      </c>
      <c r="G15840">
        <f t="shared" si="743"/>
        <v>0.25</v>
      </c>
    </row>
    <row r="15841" spans="1:7" x14ac:dyDescent="0.35">
      <c r="A15841" s="1">
        <f>fact_sales_daily_final!A15841</f>
        <v>43561</v>
      </c>
      <c r="B15841" t="str">
        <f>fact_sales_daily_final!E15841</f>
        <v>R06</v>
      </c>
      <c r="C15841">
        <f>fact_sales_daily_final!F15841</f>
        <v>5</v>
      </c>
      <c r="D15841">
        <f>C15841 * VLOOKUP(B15841, finance_assumptions!A:B, 2, FALSE)</f>
        <v>5</v>
      </c>
      <c r="E15841">
        <f t="shared" si="741"/>
        <v>3.75</v>
      </c>
      <c r="F15841">
        <f t="shared" si="742"/>
        <v>1.25</v>
      </c>
      <c r="G15841">
        <f t="shared" si="743"/>
        <v>0.25</v>
      </c>
    </row>
    <row r="15842" spans="1:7" x14ac:dyDescent="0.35">
      <c r="A15842" s="1">
        <f>fact_sales_daily_final!A15842</f>
        <v>43591</v>
      </c>
      <c r="B15842" t="str">
        <f>fact_sales_daily_final!E15842</f>
        <v>M01AB</v>
      </c>
      <c r="C15842">
        <f>fact_sales_daily_final!F15842</f>
        <v>5</v>
      </c>
      <c r="D15842">
        <f>C15842 * VLOOKUP(B15842, finance_assumptions!A:B, 2, FALSE)</f>
        <v>5</v>
      </c>
      <c r="E15842">
        <f t="shared" si="741"/>
        <v>3.75</v>
      </c>
      <c r="F15842">
        <f t="shared" si="742"/>
        <v>1.25</v>
      </c>
      <c r="G15842">
        <f t="shared" si="743"/>
        <v>0.25</v>
      </c>
    </row>
    <row r="15843" spans="1:7" x14ac:dyDescent="0.35">
      <c r="A15843" s="1">
        <f>fact_sales_daily_final!A15843</f>
        <v>43591</v>
      </c>
      <c r="B15843" t="str">
        <f>fact_sales_daily_final!E15843</f>
        <v>M01AE</v>
      </c>
      <c r="C15843">
        <f>fact_sales_daily_final!F15843</f>
        <v>1.77</v>
      </c>
      <c r="D15843">
        <f>C15843 * VLOOKUP(B15843, finance_assumptions!A:B, 2, FALSE)</f>
        <v>1.77</v>
      </c>
      <c r="E15843">
        <f t="shared" si="741"/>
        <v>1.3275000000000001</v>
      </c>
      <c r="F15843">
        <f t="shared" si="742"/>
        <v>0.44249999999999989</v>
      </c>
      <c r="G15843">
        <f t="shared" si="743"/>
        <v>0.24999999999999994</v>
      </c>
    </row>
    <row r="15844" spans="1:7" x14ac:dyDescent="0.35">
      <c r="A15844" s="1">
        <f>fact_sales_daily_final!A15844</f>
        <v>43591</v>
      </c>
      <c r="B15844" t="str">
        <f>fact_sales_daily_final!E15844</f>
        <v>N02BA</v>
      </c>
      <c r="C15844">
        <f>fact_sales_daily_final!F15844</f>
        <v>2.1</v>
      </c>
      <c r="D15844">
        <f>C15844 * VLOOKUP(B15844, finance_assumptions!A:B, 2, FALSE)</f>
        <v>2.1</v>
      </c>
      <c r="E15844">
        <f t="shared" si="741"/>
        <v>1.5750000000000002</v>
      </c>
      <c r="F15844">
        <f t="shared" si="742"/>
        <v>0.52499999999999991</v>
      </c>
      <c r="G15844">
        <f t="shared" si="743"/>
        <v>0.24999999999999994</v>
      </c>
    </row>
    <row r="15845" spans="1:7" x14ac:dyDescent="0.35">
      <c r="A15845" s="1">
        <f>fact_sales_daily_final!A15845</f>
        <v>43591</v>
      </c>
      <c r="B15845" t="str">
        <f>fact_sales_daily_final!E15845</f>
        <v>N02BE</v>
      </c>
      <c r="C15845">
        <f>fact_sales_daily_final!F15845</f>
        <v>26.1</v>
      </c>
      <c r="D15845">
        <f>C15845 * VLOOKUP(B15845, finance_assumptions!A:B, 2, FALSE)</f>
        <v>26.1</v>
      </c>
      <c r="E15845">
        <f t="shared" si="741"/>
        <v>19.575000000000003</v>
      </c>
      <c r="F15845">
        <f t="shared" si="742"/>
        <v>6.5249999999999986</v>
      </c>
      <c r="G15845">
        <f t="shared" si="743"/>
        <v>0.24999999999999994</v>
      </c>
    </row>
    <row r="15846" spans="1:7" x14ac:dyDescent="0.35">
      <c r="A15846" s="1">
        <f>fact_sales_daily_final!A15846</f>
        <v>43591</v>
      </c>
      <c r="B15846" t="str">
        <f>fact_sales_daily_final!E15846</f>
        <v>N05B</v>
      </c>
      <c r="C15846">
        <f>fact_sales_daily_final!F15846</f>
        <v>7</v>
      </c>
      <c r="D15846">
        <f>C15846 * VLOOKUP(B15846, finance_assumptions!A:B, 2, FALSE)</f>
        <v>7</v>
      </c>
      <c r="E15846">
        <f t="shared" si="741"/>
        <v>5.25</v>
      </c>
      <c r="F15846">
        <f t="shared" si="742"/>
        <v>1.75</v>
      </c>
      <c r="G15846">
        <f t="shared" si="743"/>
        <v>0.25</v>
      </c>
    </row>
    <row r="15847" spans="1:7" x14ac:dyDescent="0.35">
      <c r="A15847" s="1">
        <f>fact_sales_daily_final!A15847</f>
        <v>43591</v>
      </c>
      <c r="B15847" t="str">
        <f>fact_sales_daily_final!E15847</f>
        <v>N05C</v>
      </c>
      <c r="C15847">
        <f>fact_sales_daily_final!F15847</f>
        <v>0</v>
      </c>
      <c r="D15847">
        <f>C15847 * VLOOKUP(B15847, finance_assumptions!A:B, 2, FALSE)</f>
        <v>0</v>
      </c>
      <c r="E15847">
        <f t="shared" si="741"/>
        <v>0</v>
      </c>
      <c r="F15847">
        <f t="shared" si="742"/>
        <v>0</v>
      </c>
      <c r="G15847">
        <f t="shared" si="743"/>
        <v>0</v>
      </c>
    </row>
    <row r="15848" spans="1:7" x14ac:dyDescent="0.35">
      <c r="A15848" s="1">
        <f>fact_sales_daily_final!A15848</f>
        <v>43591</v>
      </c>
      <c r="B15848" t="str">
        <f>fact_sales_daily_final!E15848</f>
        <v>R03</v>
      </c>
      <c r="C15848">
        <f>fact_sales_daily_final!F15848</f>
        <v>1</v>
      </c>
      <c r="D15848">
        <f>C15848 * VLOOKUP(B15848, finance_assumptions!A:B, 2, FALSE)</f>
        <v>1</v>
      </c>
      <c r="E15848">
        <f t="shared" si="741"/>
        <v>0.75</v>
      </c>
      <c r="F15848">
        <f t="shared" si="742"/>
        <v>0.25</v>
      </c>
      <c r="G15848">
        <f t="shared" si="743"/>
        <v>0.25</v>
      </c>
    </row>
    <row r="15849" spans="1:7" x14ac:dyDescent="0.35">
      <c r="A15849" s="1">
        <f>fact_sales_daily_final!A15849</f>
        <v>43591</v>
      </c>
      <c r="B15849" t="str">
        <f>fact_sales_daily_final!E15849</f>
        <v>R06</v>
      </c>
      <c r="C15849">
        <f>fact_sales_daily_final!F15849</f>
        <v>2</v>
      </c>
      <c r="D15849">
        <f>C15849 * VLOOKUP(B15849, finance_assumptions!A:B, 2, FALSE)</f>
        <v>2</v>
      </c>
      <c r="E15849">
        <f t="shared" si="741"/>
        <v>1.5</v>
      </c>
      <c r="F15849">
        <f t="shared" si="742"/>
        <v>0.5</v>
      </c>
      <c r="G15849">
        <f t="shared" si="743"/>
        <v>0.25</v>
      </c>
    </row>
    <row r="15850" spans="1:7" x14ac:dyDescent="0.35">
      <c r="A15850" s="1">
        <f>fact_sales_daily_final!A15850</f>
        <v>43622</v>
      </c>
      <c r="B15850" t="str">
        <f>fact_sales_daily_final!E15850</f>
        <v>M01AB</v>
      </c>
      <c r="C15850">
        <f>fact_sales_daily_final!F15850</f>
        <v>7.67</v>
      </c>
      <c r="D15850">
        <f>C15850 * VLOOKUP(B15850, finance_assumptions!A:B, 2, FALSE)</f>
        <v>7.67</v>
      </c>
      <c r="E15850">
        <f t="shared" si="741"/>
        <v>5.7524999999999995</v>
      </c>
      <c r="F15850">
        <f t="shared" si="742"/>
        <v>1.9175000000000004</v>
      </c>
      <c r="G15850">
        <f t="shared" si="743"/>
        <v>0.25000000000000006</v>
      </c>
    </row>
    <row r="15851" spans="1:7" x14ac:dyDescent="0.35">
      <c r="A15851" s="1">
        <f>fact_sales_daily_final!A15851</f>
        <v>43622</v>
      </c>
      <c r="B15851" t="str">
        <f>fact_sales_daily_final!E15851</f>
        <v>M01AE</v>
      </c>
      <c r="C15851">
        <f>fact_sales_daily_final!F15851</f>
        <v>2.0760000000000001</v>
      </c>
      <c r="D15851">
        <f>C15851 * VLOOKUP(B15851, finance_assumptions!A:B, 2, FALSE)</f>
        <v>2.0760000000000001</v>
      </c>
      <c r="E15851">
        <f t="shared" si="741"/>
        <v>1.5569999999999999</v>
      </c>
      <c r="F15851">
        <f t="shared" si="742"/>
        <v>0.51900000000000013</v>
      </c>
      <c r="G15851">
        <f t="shared" si="743"/>
        <v>0.25000000000000006</v>
      </c>
    </row>
    <row r="15852" spans="1:7" x14ac:dyDescent="0.35">
      <c r="A15852" s="1">
        <f>fact_sales_daily_final!A15852</f>
        <v>43622</v>
      </c>
      <c r="B15852" t="str">
        <f>fact_sales_daily_final!E15852</f>
        <v>N02BA</v>
      </c>
      <c r="C15852">
        <f>fact_sales_daily_final!F15852</f>
        <v>6.35</v>
      </c>
      <c r="D15852">
        <f>C15852 * VLOOKUP(B15852, finance_assumptions!A:B, 2, FALSE)</f>
        <v>6.35</v>
      </c>
      <c r="E15852">
        <f t="shared" si="741"/>
        <v>4.7624999999999993</v>
      </c>
      <c r="F15852">
        <f t="shared" si="742"/>
        <v>1.5875000000000004</v>
      </c>
      <c r="G15852">
        <f t="shared" si="743"/>
        <v>0.25000000000000006</v>
      </c>
    </row>
    <row r="15853" spans="1:7" x14ac:dyDescent="0.35">
      <c r="A15853" s="1">
        <f>fact_sales_daily_final!A15853</f>
        <v>43622</v>
      </c>
      <c r="B15853" t="str">
        <f>fact_sales_daily_final!E15853</f>
        <v>N02BE</v>
      </c>
      <c r="C15853">
        <f>fact_sales_daily_final!F15853</f>
        <v>27</v>
      </c>
      <c r="D15853">
        <f>C15853 * VLOOKUP(B15853, finance_assumptions!A:B, 2, FALSE)</f>
        <v>27</v>
      </c>
      <c r="E15853">
        <f t="shared" si="741"/>
        <v>20.25</v>
      </c>
      <c r="F15853">
        <f t="shared" si="742"/>
        <v>6.75</v>
      </c>
      <c r="G15853">
        <f t="shared" si="743"/>
        <v>0.25</v>
      </c>
    </row>
    <row r="15854" spans="1:7" x14ac:dyDescent="0.35">
      <c r="A15854" s="1">
        <f>fact_sales_daily_final!A15854</f>
        <v>43622</v>
      </c>
      <c r="B15854" t="str">
        <f>fact_sales_daily_final!E15854</f>
        <v>N05B</v>
      </c>
      <c r="C15854">
        <f>fact_sales_daily_final!F15854</f>
        <v>7</v>
      </c>
      <c r="D15854">
        <f>C15854 * VLOOKUP(B15854, finance_assumptions!A:B, 2, FALSE)</f>
        <v>7</v>
      </c>
      <c r="E15854">
        <f t="shared" si="741"/>
        <v>5.25</v>
      </c>
      <c r="F15854">
        <f t="shared" si="742"/>
        <v>1.75</v>
      </c>
      <c r="G15854">
        <f t="shared" si="743"/>
        <v>0.25</v>
      </c>
    </row>
    <row r="15855" spans="1:7" x14ac:dyDescent="0.35">
      <c r="A15855" s="1">
        <f>fact_sales_daily_final!A15855</f>
        <v>43622</v>
      </c>
      <c r="B15855" t="str">
        <f>fact_sales_daily_final!E15855</f>
        <v>N05C</v>
      </c>
      <c r="C15855">
        <f>fact_sales_daily_final!F15855</f>
        <v>2</v>
      </c>
      <c r="D15855">
        <f>C15855 * VLOOKUP(B15855, finance_assumptions!A:B, 2, FALSE)</f>
        <v>2</v>
      </c>
      <c r="E15855">
        <f t="shared" si="741"/>
        <v>1.5</v>
      </c>
      <c r="F15855">
        <f t="shared" si="742"/>
        <v>0.5</v>
      </c>
      <c r="G15855">
        <f t="shared" si="743"/>
        <v>0.25</v>
      </c>
    </row>
    <row r="15856" spans="1:7" x14ac:dyDescent="0.35">
      <c r="A15856" s="1">
        <f>fact_sales_daily_final!A15856</f>
        <v>43622</v>
      </c>
      <c r="B15856" t="str">
        <f>fact_sales_daily_final!E15856</f>
        <v>R03</v>
      </c>
      <c r="C15856">
        <f>fact_sales_daily_final!F15856</f>
        <v>11</v>
      </c>
      <c r="D15856">
        <f>C15856 * VLOOKUP(B15856, finance_assumptions!A:B, 2, FALSE)</f>
        <v>11</v>
      </c>
      <c r="E15856">
        <f t="shared" si="741"/>
        <v>8.25</v>
      </c>
      <c r="F15856">
        <f t="shared" si="742"/>
        <v>2.75</v>
      </c>
      <c r="G15856">
        <f t="shared" si="743"/>
        <v>0.25</v>
      </c>
    </row>
    <row r="15857" spans="1:7" x14ac:dyDescent="0.35">
      <c r="A15857" s="1">
        <f>fact_sales_daily_final!A15857</f>
        <v>43622</v>
      </c>
      <c r="B15857" t="str">
        <f>fact_sales_daily_final!E15857</f>
        <v>R06</v>
      </c>
      <c r="C15857">
        <f>fact_sales_daily_final!F15857</f>
        <v>4</v>
      </c>
      <c r="D15857">
        <f>C15857 * VLOOKUP(B15857, finance_assumptions!A:B, 2, FALSE)</f>
        <v>4</v>
      </c>
      <c r="E15857">
        <f t="shared" si="741"/>
        <v>3</v>
      </c>
      <c r="F15857">
        <f t="shared" si="742"/>
        <v>1</v>
      </c>
      <c r="G15857">
        <f t="shared" si="743"/>
        <v>0.25</v>
      </c>
    </row>
    <row r="15858" spans="1:7" x14ac:dyDescent="0.35">
      <c r="A15858" s="1">
        <f>fact_sales_daily_final!A15858</f>
        <v>43652</v>
      </c>
      <c r="B15858" t="str">
        <f>fact_sales_daily_final!E15858</f>
        <v>M01AB</v>
      </c>
      <c r="C15858">
        <f>fact_sales_daily_final!F15858</f>
        <v>6</v>
      </c>
      <c r="D15858">
        <f>C15858 * VLOOKUP(B15858, finance_assumptions!A:B, 2, FALSE)</f>
        <v>6</v>
      </c>
      <c r="E15858">
        <f t="shared" si="741"/>
        <v>4.5</v>
      </c>
      <c r="F15858">
        <f t="shared" si="742"/>
        <v>1.5</v>
      </c>
      <c r="G15858">
        <f t="shared" si="743"/>
        <v>0.25</v>
      </c>
    </row>
    <row r="15859" spans="1:7" x14ac:dyDescent="0.35">
      <c r="A15859" s="1">
        <f>fact_sales_daily_final!A15859</f>
        <v>43652</v>
      </c>
      <c r="B15859" t="str">
        <f>fact_sales_daily_final!E15859</f>
        <v>M01AE</v>
      </c>
      <c r="C15859">
        <f>fact_sales_daily_final!F15859</f>
        <v>2.67</v>
      </c>
      <c r="D15859">
        <f>C15859 * VLOOKUP(B15859, finance_assumptions!A:B, 2, FALSE)</f>
        <v>2.67</v>
      </c>
      <c r="E15859">
        <f t="shared" si="741"/>
        <v>2.0024999999999999</v>
      </c>
      <c r="F15859">
        <f t="shared" si="742"/>
        <v>0.66749999999999998</v>
      </c>
      <c r="G15859">
        <f t="shared" si="743"/>
        <v>0.25</v>
      </c>
    </row>
    <row r="15860" spans="1:7" x14ac:dyDescent="0.35">
      <c r="A15860" s="1">
        <f>fact_sales_daily_final!A15860</f>
        <v>43652</v>
      </c>
      <c r="B15860" t="str">
        <f>fact_sales_daily_final!E15860</f>
        <v>N02BA</v>
      </c>
      <c r="C15860">
        <f>fact_sales_daily_final!F15860</f>
        <v>2</v>
      </c>
      <c r="D15860">
        <f>C15860 * VLOOKUP(B15860, finance_assumptions!A:B, 2, FALSE)</f>
        <v>2</v>
      </c>
      <c r="E15860">
        <f t="shared" si="741"/>
        <v>1.5</v>
      </c>
      <c r="F15860">
        <f t="shared" si="742"/>
        <v>0.5</v>
      </c>
      <c r="G15860">
        <f t="shared" si="743"/>
        <v>0.25</v>
      </c>
    </row>
    <row r="15861" spans="1:7" x14ac:dyDescent="0.35">
      <c r="A15861" s="1">
        <f>fact_sales_daily_final!A15861</f>
        <v>43652</v>
      </c>
      <c r="B15861" t="str">
        <f>fact_sales_daily_final!E15861</f>
        <v>N02BE</v>
      </c>
      <c r="C15861">
        <f>fact_sales_daily_final!F15861</f>
        <v>22</v>
      </c>
      <c r="D15861">
        <f>C15861 * VLOOKUP(B15861, finance_assumptions!A:B, 2, FALSE)</f>
        <v>22</v>
      </c>
      <c r="E15861">
        <f t="shared" si="741"/>
        <v>16.5</v>
      </c>
      <c r="F15861">
        <f t="shared" si="742"/>
        <v>5.5</v>
      </c>
      <c r="G15861">
        <f t="shared" si="743"/>
        <v>0.25</v>
      </c>
    </row>
    <row r="15862" spans="1:7" x14ac:dyDescent="0.35">
      <c r="A15862" s="1">
        <f>fact_sales_daily_final!A15862</f>
        <v>43652</v>
      </c>
      <c r="B15862" t="str">
        <f>fact_sales_daily_final!E15862</f>
        <v>N05B</v>
      </c>
      <c r="C15862">
        <f>fact_sales_daily_final!F15862</f>
        <v>6</v>
      </c>
      <c r="D15862">
        <f>C15862 * VLOOKUP(B15862, finance_assumptions!A:B, 2, FALSE)</f>
        <v>6</v>
      </c>
      <c r="E15862">
        <f t="shared" si="741"/>
        <v>4.5</v>
      </c>
      <c r="F15862">
        <f t="shared" si="742"/>
        <v>1.5</v>
      </c>
      <c r="G15862">
        <f t="shared" si="743"/>
        <v>0.25</v>
      </c>
    </row>
    <row r="15863" spans="1:7" x14ac:dyDescent="0.35">
      <c r="A15863" s="1">
        <f>fact_sales_daily_final!A15863</f>
        <v>43652</v>
      </c>
      <c r="B15863" t="str">
        <f>fact_sales_daily_final!E15863</f>
        <v>N05C</v>
      </c>
      <c r="C15863">
        <f>fact_sales_daily_final!F15863</f>
        <v>0</v>
      </c>
      <c r="D15863">
        <f>C15863 * VLOOKUP(B15863, finance_assumptions!A:B, 2, FALSE)</f>
        <v>0</v>
      </c>
      <c r="E15863">
        <f t="shared" si="741"/>
        <v>0</v>
      </c>
      <c r="F15863">
        <f t="shared" si="742"/>
        <v>0</v>
      </c>
      <c r="G15863">
        <f t="shared" si="743"/>
        <v>0</v>
      </c>
    </row>
    <row r="15864" spans="1:7" x14ac:dyDescent="0.35">
      <c r="A15864" s="1">
        <f>fact_sales_daily_final!A15864</f>
        <v>43652</v>
      </c>
      <c r="B15864" t="str">
        <f>fact_sales_daily_final!E15864</f>
        <v>R03</v>
      </c>
      <c r="C15864">
        <f>fact_sales_daily_final!F15864</f>
        <v>16</v>
      </c>
      <c r="D15864">
        <f>C15864 * VLOOKUP(B15864, finance_assumptions!A:B, 2, FALSE)</f>
        <v>16</v>
      </c>
      <c r="E15864">
        <f t="shared" si="741"/>
        <v>12</v>
      </c>
      <c r="F15864">
        <f t="shared" si="742"/>
        <v>4</v>
      </c>
      <c r="G15864">
        <f t="shared" si="743"/>
        <v>0.25</v>
      </c>
    </row>
    <row r="15865" spans="1:7" x14ac:dyDescent="0.35">
      <c r="A15865" s="1">
        <f>fact_sales_daily_final!A15865</f>
        <v>43652</v>
      </c>
      <c r="B15865" t="str">
        <f>fact_sales_daily_final!E15865</f>
        <v>R06</v>
      </c>
      <c r="C15865">
        <f>fact_sales_daily_final!F15865</f>
        <v>0</v>
      </c>
      <c r="D15865">
        <f>C15865 * VLOOKUP(B15865, finance_assumptions!A:B, 2, FALSE)</f>
        <v>0</v>
      </c>
      <c r="E15865">
        <f t="shared" si="741"/>
        <v>0</v>
      </c>
      <c r="F15865">
        <f t="shared" si="742"/>
        <v>0</v>
      </c>
      <c r="G15865">
        <f t="shared" si="743"/>
        <v>0</v>
      </c>
    </row>
    <row r="15866" spans="1:7" x14ac:dyDescent="0.35">
      <c r="A15866" s="1">
        <f>fact_sales_daily_final!A15866</f>
        <v>43683</v>
      </c>
      <c r="B15866" t="str">
        <f>fact_sales_daily_final!E15866</f>
        <v>M01AB</v>
      </c>
      <c r="C15866">
        <f>fact_sales_daily_final!F15866</f>
        <v>3</v>
      </c>
      <c r="D15866">
        <f>C15866 * VLOOKUP(B15866, finance_assumptions!A:B, 2, FALSE)</f>
        <v>3</v>
      </c>
      <c r="E15866">
        <f t="shared" si="741"/>
        <v>2.25</v>
      </c>
      <c r="F15866">
        <f t="shared" si="742"/>
        <v>0.75</v>
      </c>
      <c r="G15866">
        <f t="shared" si="743"/>
        <v>0.25</v>
      </c>
    </row>
    <row r="15867" spans="1:7" x14ac:dyDescent="0.35">
      <c r="A15867" s="1">
        <f>fact_sales_daily_final!A15867</f>
        <v>43683</v>
      </c>
      <c r="B15867" t="str">
        <f>fact_sales_daily_final!E15867</f>
        <v>M01AE</v>
      </c>
      <c r="C15867">
        <f>fact_sales_daily_final!F15867</f>
        <v>3.66</v>
      </c>
      <c r="D15867">
        <f>C15867 * VLOOKUP(B15867, finance_assumptions!A:B, 2, FALSE)</f>
        <v>3.66</v>
      </c>
      <c r="E15867">
        <f t="shared" si="741"/>
        <v>2.7450000000000001</v>
      </c>
      <c r="F15867">
        <f t="shared" si="742"/>
        <v>0.91500000000000004</v>
      </c>
      <c r="G15867">
        <f t="shared" si="743"/>
        <v>0.25</v>
      </c>
    </row>
    <row r="15868" spans="1:7" x14ac:dyDescent="0.35">
      <c r="A15868" s="1">
        <f>fact_sales_daily_final!A15868</f>
        <v>43683</v>
      </c>
      <c r="B15868" t="str">
        <f>fact_sales_daily_final!E15868</f>
        <v>N02BA</v>
      </c>
      <c r="C15868">
        <f>fact_sales_daily_final!F15868</f>
        <v>1</v>
      </c>
      <c r="D15868">
        <f>C15868 * VLOOKUP(B15868, finance_assumptions!A:B, 2, FALSE)</f>
        <v>1</v>
      </c>
      <c r="E15868">
        <f t="shared" si="741"/>
        <v>0.75</v>
      </c>
      <c r="F15868">
        <f t="shared" si="742"/>
        <v>0.25</v>
      </c>
      <c r="G15868">
        <f t="shared" si="743"/>
        <v>0.25</v>
      </c>
    </row>
    <row r="15869" spans="1:7" x14ac:dyDescent="0.35">
      <c r="A15869" s="1">
        <f>fact_sales_daily_final!A15869</f>
        <v>43683</v>
      </c>
      <c r="B15869" t="str">
        <f>fact_sales_daily_final!E15869</f>
        <v>N02BE</v>
      </c>
      <c r="C15869">
        <f>fact_sales_daily_final!F15869</f>
        <v>22.4</v>
      </c>
      <c r="D15869">
        <f>C15869 * VLOOKUP(B15869, finance_assumptions!A:B, 2, FALSE)</f>
        <v>22.4</v>
      </c>
      <c r="E15869">
        <f t="shared" si="741"/>
        <v>16.799999999999997</v>
      </c>
      <c r="F15869">
        <f t="shared" si="742"/>
        <v>5.6000000000000014</v>
      </c>
      <c r="G15869">
        <f t="shared" si="743"/>
        <v>0.25000000000000006</v>
      </c>
    </row>
    <row r="15870" spans="1:7" x14ac:dyDescent="0.35">
      <c r="A15870" s="1">
        <f>fact_sales_daily_final!A15870</f>
        <v>43683</v>
      </c>
      <c r="B15870" t="str">
        <f>fact_sales_daily_final!E15870</f>
        <v>N05B</v>
      </c>
      <c r="C15870">
        <f>fact_sales_daily_final!F15870</f>
        <v>12</v>
      </c>
      <c r="D15870">
        <f>C15870 * VLOOKUP(B15870, finance_assumptions!A:B, 2, FALSE)</f>
        <v>12</v>
      </c>
      <c r="E15870">
        <f t="shared" si="741"/>
        <v>9</v>
      </c>
      <c r="F15870">
        <f t="shared" si="742"/>
        <v>3</v>
      </c>
      <c r="G15870">
        <f t="shared" si="743"/>
        <v>0.25</v>
      </c>
    </row>
    <row r="15871" spans="1:7" x14ac:dyDescent="0.35">
      <c r="A15871" s="1">
        <f>fact_sales_daily_final!A15871</f>
        <v>43683</v>
      </c>
      <c r="B15871" t="str">
        <f>fact_sales_daily_final!E15871</f>
        <v>N05C</v>
      </c>
      <c r="C15871">
        <f>fact_sales_daily_final!F15871</f>
        <v>0</v>
      </c>
      <c r="D15871">
        <f>C15871 * VLOOKUP(B15871, finance_assumptions!A:B, 2, FALSE)</f>
        <v>0</v>
      </c>
      <c r="E15871">
        <f t="shared" si="741"/>
        <v>0</v>
      </c>
      <c r="F15871">
        <f t="shared" si="742"/>
        <v>0</v>
      </c>
      <c r="G15871">
        <f t="shared" si="743"/>
        <v>0</v>
      </c>
    </row>
    <row r="15872" spans="1:7" x14ac:dyDescent="0.35">
      <c r="A15872" s="1">
        <f>fact_sales_daily_final!A15872</f>
        <v>43683</v>
      </c>
      <c r="B15872" t="str">
        <f>fact_sales_daily_final!E15872</f>
        <v>R03</v>
      </c>
      <c r="C15872">
        <f>fact_sales_daily_final!F15872</f>
        <v>0</v>
      </c>
      <c r="D15872">
        <f>C15872 * VLOOKUP(B15872, finance_assumptions!A:B, 2, FALSE)</f>
        <v>0</v>
      </c>
      <c r="E15872">
        <f t="shared" si="741"/>
        <v>0</v>
      </c>
      <c r="F15872">
        <f t="shared" si="742"/>
        <v>0</v>
      </c>
      <c r="G15872">
        <f t="shared" si="743"/>
        <v>0</v>
      </c>
    </row>
    <row r="15873" spans="1:7" x14ac:dyDescent="0.35">
      <c r="A15873" s="1">
        <f>fact_sales_daily_final!A15873</f>
        <v>43683</v>
      </c>
      <c r="B15873" t="str">
        <f>fact_sales_daily_final!E15873</f>
        <v>R06</v>
      </c>
      <c r="C15873">
        <f>fact_sales_daily_final!F15873</f>
        <v>2.1</v>
      </c>
      <c r="D15873">
        <f>C15873 * VLOOKUP(B15873, finance_assumptions!A:B, 2, FALSE)</f>
        <v>2.1</v>
      </c>
      <c r="E15873">
        <f t="shared" si="741"/>
        <v>1.5750000000000002</v>
      </c>
      <c r="F15873">
        <f t="shared" si="742"/>
        <v>0.52499999999999991</v>
      </c>
      <c r="G15873">
        <f t="shared" si="743"/>
        <v>0.24999999999999994</v>
      </c>
    </row>
    <row r="15874" spans="1:7" x14ac:dyDescent="0.35">
      <c r="A15874" s="1">
        <f>fact_sales_daily_final!A15874</f>
        <v>43714</v>
      </c>
      <c r="B15874" t="str">
        <f>fact_sales_daily_final!E15874</f>
        <v>M01AB</v>
      </c>
      <c r="C15874">
        <f>fact_sales_daily_final!F15874</f>
        <v>9.33</v>
      </c>
      <c r="D15874">
        <f>C15874 * VLOOKUP(B15874, finance_assumptions!A:B, 2, FALSE)</f>
        <v>9.33</v>
      </c>
      <c r="E15874">
        <f t="shared" si="741"/>
        <v>6.9975000000000005</v>
      </c>
      <c r="F15874">
        <f t="shared" si="742"/>
        <v>2.3324999999999996</v>
      </c>
      <c r="G15874">
        <f t="shared" si="743"/>
        <v>0.24999999999999994</v>
      </c>
    </row>
    <row r="15875" spans="1:7" x14ac:dyDescent="0.35">
      <c r="A15875" s="1">
        <f>fact_sales_daily_final!A15875</f>
        <v>43714</v>
      </c>
      <c r="B15875" t="str">
        <f>fact_sales_daily_final!E15875</f>
        <v>M01AE</v>
      </c>
      <c r="C15875">
        <f>fact_sales_daily_final!F15875</f>
        <v>1.0329999999999999</v>
      </c>
      <c r="D15875">
        <f>C15875 * VLOOKUP(B15875, finance_assumptions!A:B, 2, FALSE)</f>
        <v>1.0329999999999999</v>
      </c>
      <c r="E15875">
        <f t="shared" ref="E15875:E15938" si="744">D15875 * 0.75</f>
        <v>0.77474999999999994</v>
      </c>
      <c r="F15875">
        <f t="shared" ref="F15875:F15938" si="745">D15875 - E15875</f>
        <v>0.25824999999999998</v>
      </c>
      <c r="G15875">
        <f t="shared" ref="G15875:G15938" si="746">IF(D15875=0, 0, F15875/D15875)</f>
        <v>0.25</v>
      </c>
    </row>
    <row r="15876" spans="1:7" x14ac:dyDescent="0.35">
      <c r="A15876" s="1">
        <f>fact_sales_daily_final!A15876</f>
        <v>43714</v>
      </c>
      <c r="B15876" t="str">
        <f>fact_sales_daily_final!E15876</f>
        <v>N02BA</v>
      </c>
      <c r="C15876">
        <f>fact_sales_daily_final!F15876</f>
        <v>8</v>
      </c>
      <c r="D15876">
        <f>C15876 * VLOOKUP(B15876, finance_assumptions!A:B, 2, FALSE)</f>
        <v>8</v>
      </c>
      <c r="E15876">
        <f t="shared" si="744"/>
        <v>6</v>
      </c>
      <c r="F15876">
        <f t="shared" si="745"/>
        <v>2</v>
      </c>
      <c r="G15876">
        <f t="shared" si="746"/>
        <v>0.25</v>
      </c>
    </row>
    <row r="15877" spans="1:7" x14ac:dyDescent="0.35">
      <c r="A15877" s="1">
        <f>fact_sales_daily_final!A15877</f>
        <v>43714</v>
      </c>
      <c r="B15877" t="str">
        <f>fact_sales_daily_final!E15877</f>
        <v>N02BE</v>
      </c>
      <c r="C15877">
        <f>fact_sales_daily_final!F15877</f>
        <v>16.5</v>
      </c>
      <c r="D15877">
        <f>C15877 * VLOOKUP(B15877, finance_assumptions!A:B, 2, FALSE)</f>
        <v>16.5</v>
      </c>
      <c r="E15877">
        <f t="shared" si="744"/>
        <v>12.375</v>
      </c>
      <c r="F15877">
        <f t="shared" si="745"/>
        <v>4.125</v>
      </c>
      <c r="G15877">
        <f t="shared" si="746"/>
        <v>0.25</v>
      </c>
    </row>
    <row r="15878" spans="1:7" x14ac:dyDescent="0.35">
      <c r="A15878" s="1">
        <f>fact_sales_daily_final!A15878</f>
        <v>43714</v>
      </c>
      <c r="B15878" t="str">
        <f>fact_sales_daily_final!E15878</f>
        <v>N05B</v>
      </c>
      <c r="C15878">
        <f>fact_sales_daily_final!F15878</f>
        <v>7</v>
      </c>
      <c r="D15878">
        <f>C15878 * VLOOKUP(B15878, finance_assumptions!A:B, 2, FALSE)</f>
        <v>7</v>
      </c>
      <c r="E15878">
        <f t="shared" si="744"/>
        <v>5.25</v>
      </c>
      <c r="F15878">
        <f t="shared" si="745"/>
        <v>1.75</v>
      </c>
      <c r="G15878">
        <f t="shared" si="746"/>
        <v>0.25</v>
      </c>
    </row>
    <row r="15879" spans="1:7" x14ac:dyDescent="0.35">
      <c r="A15879" s="1">
        <f>fact_sales_daily_final!A15879</f>
        <v>43714</v>
      </c>
      <c r="B15879" t="str">
        <f>fact_sales_daily_final!E15879</f>
        <v>N05C</v>
      </c>
      <c r="C15879">
        <f>fact_sales_daily_final!F15879</f>
        <v>4</v>
      </c>
      <c r="D15879">
        <f>C15879 * VLOOKUP(B15879, finance_assumptions!A:B, 2, FALSE)</f>
        <v>4</v>
      </c>
      <c r="E15879">
        <f t="shared" si="744"/>
        <v>3</v>
      </c>
      <c r="F15879">
        <f t="shared" si="745"/>
        <v>1</v>
      </c>
      <c r="G15879">
        <f t="shared" si="746"/>
        <v>0.25</v>
      </c>
    </row>
    <row r="15880" spans="1:7" x14ac:dyDescent="0.35">
      <c r="A15880" s="1">
        <f>fact_sales_daily_final!A15880</f>
        <v>43714</v>
      </c>
      <c r="B15880" t="str">
        <f>fact_sales_daily_final!E15880</f>
        <v>R03</v>
      </c>
      <c r="C15880">
        <f>fact_sales_daily_final!F15880</f>
        <v>0</v>
      </c>
      <c r="D15880">
        <f>C15880 * VLOOKUP(B15880, finance_assumptions!A:B, 2, FALSE)</f>
        <v>0</v>
      </c>
      <c r="E15880">
        <f t="shared" si="744"/>
        <v>0</v>
      </c>
      <c r="F15880">
        <f t="shared" si="745"/>
        <v>0</v>
      </c>
      <c r="G15880">
        <f t="shared" si="746"/>
        <v>0</v>
      </c>
    </row>
    <row r="15881" spans="1:7" x14ac:dyDescent="0.35">
      <c r="A15881" s="1">
        <f>fact_sales_daily_final!A15881</f>
        <v>43714</v>
      </c>
      <c r="B15881" t="str">
        <f>fact_sales_daily_final!E15881</f>
        <v>R06</v>
      </c>
      <c r="C15881">
        <f>fact_sales_daily_final!F15881</f>
        <v>5</v>
      </c>
      <c r="D15881">
        <f>C15881 * VLOOKUP(B15881, finance_assumptions!A:B, 2, FALSE)</f>
        <v>5</v>
      </c>
      <c r="E15881">
        <f t="shared" si="744"/>
        <v>3.75</v>
      </c>
      <c r="F15881">
        <f t="shared" si="745"/>
        <v>1.25</v>
      </c>
      <c r="G15881">
        <f t="shared" si="746"/>
        <v>0.25</v>
      </c>
    </row>
    <row r="15882" spans="1:7" x14ac:dyDescent="0.35">
      <c r="A15882" s="1">
        <f>fact_sales_daily_final!A15882</f>
        <v>43744</v>
      </c>
      <c r="B15882" t="str">
        <f>fact_sales_daily_final!E15882</f>
        <v>M01AB</v>
      </c>
      <c r="C15882">
        <f>fact_sales_daily_final!F15882</f>
        <v>3</v>
      </c>
      <c r="D15882">
        <f>C15882 * VLOOKUP(B15882, finance_assumptions!A:B, 2, FALSE)</f>
        <v>3</v>
      </c>
      <c r="E15882">
        <f t="shared" si="744"/>
        <v>2.25</v>
      </c>
      <c r="F15882">
        <f t="shared" si="745"/>
        <v>0.75</v>
      </c>
      <c r="G15882">
        <f t="shared" si="746"/>
        <v>0.25</v>
      </c>
    </row>
    <row r="15883" spans="1:7" x14ac:dyDescent="0.35">
      <c r="A15883" s="1">
        <f>fact_sales_daily_final!A15883</f>
        <v>43744</v>
      </c>
      <c r="B15883" t="str">
        <f>fact_sales_daily_final!E15883</f>
        <v>M01AE</v>
      </c>
      <c r="C15883">
        <f>fact_sales_daily_final!F15883</f>
        <v>1.34</v>
      </c>
      <c r="D15883">
        <f>C15883 * VLOOKUP(B15883, finance_assumptions!A:B, 2, FALSE)</f>
        <v>1.34</v>
      </c>
      <c r="E15883">
        <f t="shared" si="744"/>
        <v>1.0050000000000001</v>
      </c>
      <c r="F15883">
        <f t="shared" si="745"/>
        <v>0.33499999999999996</v>
      </c>
      <c r="G15883">
        <f t="shared" si="746"/>
        <v>0.24999999999999997</v>
      </c>
    </row>
    <row r="15884" spans="1:7" x14ac:dyDescent="0.35">
      <c r="A15884" s="1">
        <f>fact_sales_daily_final!A15884</f>
        <v>43744</v>
      </c>
      <c r="B15884" t="str">
        <f>fact_sales_daily_final!E15884</f>
        <v>N02BA</v>
      </c>
      <c r="C15884">
        <f>fact_sales_daily_final!F15884</f>
        <v>2</v>
      </c>
      <c r="D15884">
        <f>C15884 * VLOOKUP(B15884, finance_assumptions!A:B, 2, FALSE)</f>
        <v>2</v>
      </c>
      <c r="E15884">
        <f t="shared" si="744"/>
        <v>1.5</v>
      </c>
      <c r="F15884">
        <f t="shared" si="745"/>
        <v>0.5</v>
      </c>
      <c r="G15884">
        <f t="shared" si="746"/>
        <v>0.25</v>
      </c>
    </row>
    <row r="15885" spans="1:7" x14ac:dyDescent="0.35">
      <c r="A15885" s="1">
        <f>fact_sales_daily_final!A15885</f>
        <v>43744</v>
      </c>
      <c r="B15885" t="str">
        <f>fact_sales_daily_final!E15885</f>
        <v>N02BE</v>
      </c>
      <c r="C15885">
        <f>fact_sales_daily_final!F15885</f>
        <v>15</v>
      </c>
      <c r="D15885">
        <f>C15885 * VLOOKUP(B15885, finance_assumptions!A:B, 2, FALSE)</f>
        <v>15</v>
      </c>
      <c r="E15885">
        <f t="shared" si="744"/>
        <v>11.25</v>
      </c>
      <c r="F15885">
        <f t="shared" si="745"/>
        <v>3.75</v>
      </c>
      <c r="G15885">
        <f t="shared" si="746"/>
        <v>0.25</v>
      </c>
    </row>
    <row r="15886" spans="1:7" x14ac:dyDescent="0.35">
      <c r="A15886" s="1">
        <f>fact_sales_daily_final!A15886</f>
        <v>43744</v>
      </c>
      <c r="B15886" t="str">
        <f>fact_sales_daily_final!E15886</f>
        <v>N05B</v>
      </c>
      <c r="C15886">
        <f>fact_sales_daily_final!F15886</f>
        <v>7</v>
      </c>
      <c r="D15886">
        <f>C15886 * VLOOKUP(B15886, finance_assumptions!A:B, 2, FALSE)</f>
        <v>7</v>
      </c>
      <c r="E15886">
        <f t="shared" si="744"/>
        <v>5.25</v>
      </c>
      <c r="F15886">
        <f t="shared" si="745"/>
        <v>1.75</v>
      </c>
      <c r="G15886">
        <f t="shared" si="746"/>
        <v>0.25</v>
      </c>
    </row>
    <row r="15887" spans="1:7" x14ac:dyDescent="0.35">
      <c r="A15887" s="1">
        <f>fact_sales_daily_final!A15887</f>
        <v>43744</v>
      </c>
      <c r="B15887" t="str">
        <f>fact_sales_daily_final!E15887</f>
        <v>N05C</v>
      </c>
      <c r="C15887">
        <f>fact_sales_daily_final!F15887</f>
        <v>0</v>
      </c>
      <c r="D15887">
        <f>C15887 * VLOOKUP(B15887, finance_assumptions!A:B, 2, FALSE)</f>
        <v>0</v>
      </c>
      <c r="E15887">
        <f t="shared" si="744"/>
        <v>0</v>
      </c>
      <c r="F15887">
        <f t="shared" si="745"/>
        <v>0</v>
      </c>
      <c r="G15887">
        <f t="shared" si="746"/>
        <v>0</v>
      </c>
    </row>
    <row r="15888" spans="1:7" x14ac:dyDescent="0.35">
      <c r="A15888" s="1">
        <f>fact_sales_daily_final!A15888</f>
        <v>43744</v>
      </c>
      <c r="B15888" t="str">
        <f>fact_sales_daily_final!E15888</f>
        <v>R03</v>
      </c>
      <c r="C15888">
        <f>fact_sales_daily_final!F15888</f>
        <v>6</v>
      </c>
      <c r="D15888">
        <f>C15888 * VLOOKUP(B15888, finance_assumptions!A:B, 2, FALSE)</f>
        <v>6</v>
      </c>
      <c r="E15888">
        <f t="shared" si="744"/>
        <v>4.5</v>
      </c>
      <c r="F15888">
        <f t="shared" si="745"/>
        <v>1.5</v>
      </c>
      <c r="G15888">
        <f t="shared" si="746"/>
        <v>0.25</v>
      </c>
    </row>
    <row r="15889" spans="1:7" x14ac:dyDescent="0.35">
      <c r="A15889" s="1">
        <f>fact_sales_daily_final!A15889</f>
        <v>43744</v>
      </c>
      <c r="B15889" t="str">
        <f>fact_sales_daily_final!E15889</f>
        <v>R06</v>
      </c>
      <c r="C15889">
        <f>fact_sales_daily_final!F15889</f>
        <v>12</v>
      </c>
      <c r="D15889">
        <f>C15889 * VLOOKUP(B15889, finance_assumptions!A:B, 2, FALSE)</f>
        <v>12</v>
      </c>
      <c r="E15889">
        <f t="shared" si="744"/>
        <v>9</v>
      </c>
      <c r="F15889">
        <f t="shared" si="745"/>
        <v>3</v>
      </c>
      <c r="G15889">
        <f t="shared" si="746"/>
        <v>0.25</v>
      </c>
    </row>
    <row r="15890" spans="1:7" x14ac:dyDescent="0.35">
      <c r="A15890" s="1">
        <f>fact_sales_daily_final!A15890</f>
        <v>43775</v>
      </c>
      <c r="B15890" t="str">
        <f>fact_sales_daily_final!E15890</f>
        <v>M01AB</v>
      </c>
      <c r="C15890">
        <f>fact_sales_daily_final!F15890</f>
        <v>11.34</v>
      </c>
      <c r="D15890">
        <f>C15890 * VLOOKUP(B15890, finance_assumptions!A:B, 2, FALSE)</f>
        <v>11.34</v>
      </c>
      <c r="E15890">
        <f t="shared" si="744"/>
        <v>8.504999999999999</v>
      </c>
      <c r="F15890">
        <f t="shared" si="745"/>
        <v>2.8350000000000009</v>
      </c>
      <c r="G15890">
        <f t="shared" si="746"/>
        <v>0.25000000000000006</v>
      </c>
    </row>
    <row r="15891" spans="1:7" x14ac:dyDescent="0.35">
      <c r="A15891" s="1">
        <f>fact_sales_daily_final!A15891</f>
        <v>43775</v>
      </c>
      <c r="B15891" t="str">
        <f>fact_sales_daily_final!E15891</f>
        <v>M01AE</v>
      </c>
      <c r="C15891">
        <f>fact_sales_daily_final!F15891</f>
        <v>3.33</v>
      </c>
      <c r="D15891">
        <f>C15891 * VLOOKUP(B15891, finance_assumptions!A:B, 2, FALSE)</f>
        <v>3.33</v>
      </c>
      <c r="E15891">
        <f t="shared" si="744"/>
        <v>2.4975000000000001</v>
      </c>
      <c r="F15891">
        <f t="shared" si="745"/>
        <v>0.83250000000000002</v>
      </c>
      <c r="G15891">
        <f t="shared" si="746"/>
        <v>0.25</v>
      </c>
    </row>
    <row r="15892" spans="1:7" x14ac:dyDescent="0.35">
      <c r="A15892" s="1">
        <f>fact_sales_daily_final!A15892</f>
        <v>43775</v>
      </c>
      <c r="B15892" t="str">
        <f>fact_sales_daily_final!E15892</f>
        <v>N02BA</v>
      </c>
      <c r="C15892">
        <f>fact_sales_daily_final!F15892</f>
        <v>10.5</v>
      </c>
      <c r="D15892">
        <f>C15892 * VLOOKUP(B15892, finance_assumptions!A:B, 2, FALSE)</f>
        <v>10.5</v>
      </c>
      <c r="E15892">
        <f t="shared" si="744"/>
        <v>7.875</v>
      </c>
      <c r="F15892">
        <f t="shared" si="745"/>
        <v>2.625</v>
      </c>
      <c r="G15892">
        <f t="shared" si="746"/>
        <v>0.25</v>
      </c>
    </row>
    <row r="15893" spans="1:7" x14ac:dyDescent="0.35">
      <c r="A15893" s="1">
        <f>fact_sales_daily_final!A15893</f>
        <v>43775</v>
      </c>
      <c r="B15893" t="str">
        <f>fact_sales_daily_final!E15893</f>
        <v>N02BE</v>
      </c>
      <c r="C15893">
        <f>fact_sales_daily_final!F15893</f>
        <v>25</v>
      </c>
      <c r="D15893">
        <f>C15893 * VLOOKUP(B15893, finance_assumptions!A:B, 2, FALSE)</f>
        <v>25</v>
      </c>
      <c r="E15893">
        <f t="shared" si="744"/>
        <v>18.75</v>
      </c>
      <c r="F15893">
        <f t="shared" si="745"/>
        <v>6.25</v>
      </c>
      <c r="G15893">
        <f t="shared" si="746"/>
        <v>0.25</v>
      </c>
    </row>
    <row r="15894" spans="1:7" x14ac:dyDescent="0.35">
      <c r="A15894" s="1">
        <f>fact_sales_daily_final!A15894</f>
        <v>43775</v>
      </c>
      <c r="B15894" t="str">
        <f>fact_sales_daily_final!E15894</f>
        <v>N05B</v>
      </c>
      <c r="C15894">
        <f>fact_sales_daily_final!F15894</f>
        <v>9</v>
      </c>
      <c r="D15894">
        <f>C15894 * VLOOKUP(B15894, finance_assumptions!A:B, 2, FALSE)</f>
        <v>9</v>
      </c>
      <c r="E15894">
        <f t="shared" si="744"/>
        <v>6.75</v>
      </c>
      <c r="F15894">
        <f t="shared" si="745"/>
        <v>2.25</v>
      </c>
      <c r="G15894">
        <f t="shared" si="746"/>
        <v>0.25</v>
      </c>
    </row>
    <row r="15895" spans="1:7" x14ac:dyDescent="0.35">
      <c r="A15895" s="1">
        <f>fact_sales_daily_final!A15895</f>
        <v>43775</v>
      </c>
      <c r="B15895" t="str">
        <f>fact_sales_daily_final!E15895</f>
        <v>N05C</v>
      </c>
      <c r="C15895">
        <f>fact_sales_daily_final!F15895</f>
        <v>0</v>
      </c>
      <c r="D15895">
        <f>C15895 * VLOOKUP(B15895, finance_assumptions!A:B, 2, FALSE)</f>
        <v>0</v>
      </c>
      <c r="E15895">
        <f t="shared" si="744"/>
        <v>0</v>
      </c>
      <c r="F15895">
        <f t="shared" si="745"/>
        <v>0</v>
      </c>
      <c r="G15895">
        <f t="shared" si="746"/>
        <v>0</v>
      </c>
    </row>
    <row r="15896" spans="1:7" x14ac:dyDescent="0.35">
      <c r="A15896" s="1">
        <f>fact_sales_daily_final!A15896</f>
        <v>43775</v>
      </c>
      <c r="B15896" t="str">
        <f>fact_sales_daily_final!E15896</f>
        <v>R03</v>
      </c>
      <c r="C15896">
        <f>fact_sales_daily_final!F15896</f>
        <v>7</v>
      </c>
      <c r="D15896">
        <f>C15896 * VLOOKUP(B15896, finance_assumptions!A:B, 2, FALSE)</f>
        <v>7</v>
      </c>
      <c r="E15896">
        <f t="shared" si="744"/>
        <v>5.25</v>
      </c>
      <c r="F15896">
        <f t="shared" si="745"/>
        <v>1.75</v>
      </c>
      <c r="G15896">
        <f t="shared" si="746"/>
        <v>0.25</v>
      </c>
    </row>
    <row r="15897" spans="1:7" x14ac:dyDescent="0.35">
      <c r="A15897" s="1">
        <f>fact_sales_daily_final!A15897</f>
        <v>43775</v>
      </c>
      <c r="B15897" t="str">
        <f>fact_sales_daily_final!E15897</f>
        <v>R06</v>
      </c>
      <c r="C15897">
        <f>fact_sales_daily_final!F15897</f>
        <v>6</v>
      </c>
      <c r="D15897">
        <f>C15897 * VLOOKUP(B15897, finance_assumptions!A:B, 2, FALSE)</f>
        <v>6</v>
      </c>
      <c r="E15897">
        <f t="shared" si="744"/>
        <v>4.5</v>
      </c>
      <c r="F15897">
        <f t="shared" si="745"/>
        <v>1.5</v>
      </c>
      <c r="G15897">
        <f t="shared" si="746"/>
        <v>0.25</v>
      </c>
    </row>
    <row r="15898" spans="1:7" x14ac:dyDescent="0.35">
      <c r="A15898" s="1">
        <f>fact_sales_daily_final!A15898</f>
        <v>43805</v>
      </c>
      <c r="B15898" t="str">
        <f>fact_sales_daily_final!E15898</f>
        <v>M01AB</v>
      </c>
      <c r="C15898">
        <f>fact_sales_daily_final!F15898</f>
        <v>8</v>
      </c>
      <c r="D15898">
        <f>C15898 * VLOOKUP(B15898, finance_assumptions!A:B, 2, FALSE)</f>
        <v>8</v>
      </c>
      <c r="E15898">
        <f t="shared" si="744"/>
        <v>6</v>
      </c>
      <c r="F15898">
        <f t="shared" si="745"/>
        <v>2</v>
      </c>
      <c r="G15898">
        <f t="shared" si="746"/>
        <v>0.25</v>
      </c>
    </row>
    <row r="15899" spans="1:7" x14ac:dyDescent="0.35">
      <c r="A15899" s="1">
        <f>fact_sales_daily_final!A15899</f>
        <v>43805</v>
      </c>
      <c r="B15899" t="str">
        <f>fact_sales_daily_final!E15899</f>
        <v>M01AE</v>
      </c>
      <c r="C15899">
        <f>fact_sales_daily_final!F15899</f>
        <v>3.4060000000000001</v>
      </c>
      <c r="D15899">
        <f>C15899 * VLOOKUP(B15899, finance_assumptions!A:B, 2, FALSE)</f>
        <v>3.4060000000000001</v>
      </c>
      <c r="E15899">
        <f t="shared" si="744"/>
        <v>2.5545</v>
      </c>
      <c r="F15899">
        <f t="shared" si="745"/>
        <v>0.85150000000000015</v>
      </c>
      <c r="G15899">
        <f t="shared" si="746"/>
        <v>0.25000000000000006</v>
      </c>
    </row>
    <row r="15900" spans="1:7" x14ac:dyDescent="0.35">
      <c r="A15900" s="1">
        <f>fact_sales_daily_final!A15900</f>
        <v>43805</v>
      </c>
      <c r="B15900" t="str">
        <f>fact_sales_daily_final!E15900</f>
        <v>N02BA</v>
      </c>
      <c r="C15900">
        <f>fact_sales_daily_final!F15900</f>
        <v>1</v>
      </c>
      <c r="D15900">
        <f>C15900 * VLOOKUP(B15900, finance_assumptions!A:B, 2, FALSE)</f>
        <v>1</v>
      </c>
      <c r="E15900">
        <f t="shared" si="744"/>
        <v>0.75</v>
      </c>
      <c r="F15900">
        <f t="shared" si="745"/>
        <v>0.25</v>
      </c>
      <c r="G15900">
        <f t="shared" si="746"/>
        <v>0.25</v>
      </c>
    </row>
    <row r="15901" spans="1:7" x14ac:dyDescent="0.35">
      <c r="A15901" s="1">
        <f>fact_sales_daily_final!A15901</f>
        <v>43805</v>
      </c>
      <c r="B15901" t="str">
        <f>fact_sales_daily_final!E15901</f>
        <v>N02BE</v>
      </c>
      <c r="C15901">
        <f>fact_sales_daily_final!F15901</f>
        <v>16.2</v>
      </c>
      <c r="D15901">
        <f>C15901 * VLOOKUP(B15901, finance_assumptions!A:B, 2, FALSE)</f>
        <v>16.2</v>
      </c>
      <c r="E15901">
        <f t="shared" si="744"/>
        <v>12.149999999999999</v>
      </c>
      <c r="F15901">
        <f t="shared" si="745"/>
        <v>4.0500000000000007</v>
      </c>
      <c r="G15901">
        <f t="shared" si="746"/>
        <v>0.25000000000000006</v>
      </c>
    </row>
    <row r="15902" spans="1:7" x14ac:dyDescent="0.35">
      <c r="A15902" s="1">
        <f>fact_sales_daily_final!A15902</f>
        <v>43805</v>
      </c>
      <c r="B15902" t="str">
        <f>fact_sales_daily_final!E15902</f>
        <v>N05B</v>
      </c>
      <c r="C15902">
        <f>fact_sales_daily_final!F15902</f>
        <v>11</v>
      </c>
      <c r="D15902">
        <f>C15902 * VLOOKUP(B15902, finance_assumptions!A:B, 2, FALSE)</f>
        <v>11</v>
      </c>
      <c r="E15902">
        <f t="shared" si="744"/>
        <v>8.25</v>
      </c>
      <c r="F15902">
        <f t="shared" si="745"/>
        <v>2.75</v>
      </c>
      <c r="G15902">
        <f t="shared" si="746"/>
        <v>0.25</v>
      </c>
    </row>
    <row r="15903" spans="1:7" x14ac:dyDescent="0.35">
      <c r="A15903" s="1">
        <f>fact_sales_daily_final!A15903</f>
        <v>43805</v>
      </c>
      <c r="B15903" t="str">
        <f>fact_sales_daily_final!E15903</f>
        <v>N05C</v>
      </c>
      <c r="C15903">
        <f>fact_sales_daily_final!F15903</f>
        <v>0</v>
      </c>
      <c r="D15903">
        <f>C15903 * VLOOKUP(B15903, finance_assumptions!A:B, 2, FALSE)</f>
        <v>0</v>
      </c>
      <c r="E15903">
        <f t="shared" si="744"/>
        <v>0</v>
      </c>
      <c r="F15903">
        <f t="shared" si="745"/>
        <v>0</v>
      </c>
      <c r="G15903">
        <f t="shared" si="746"/>
        <v>0</v>
      </c>
    </row>
    <row r="15904" spans="1:7" x14ac:dyDescent="0.35">
      <c r="A15904" s="1">
        <f>fact_sales_daily_final!A15904</f>
        <v>43805</v>
      </c>
      <c r="B15904" t="str">
        <f>fact_sales_daily_final!E15904</f>
        <v>R03</v>
      </c>
      <c r="C15904">
        <f>fact_sales_daily_final!F15904</f>
        <v>1</v>
      </c>
      <c r="D15904">
        <f>C15904 * VLOOKUP(B15904, finance_assumptions!A:B, 2, FALSE)</f>
        <v>1</v>
      </c>
      <c r="E15904">
        <f t="shared" si="744"/>
        <v>0.75</v>
      </c>
      <c r="F15904">
        <f t="shared" si="745"/>
        <v>0.25</v>
      </c>
      <c r="G15904">
        <f t="shared" si="746"/>
        <v>0.25</v>
      </c>
    </row>
    <row r="15905" spans="1:7" x14ac:dyDescent="0.35">
      <c r="A15905" s="1">
        <f>fact_sales_daily_final!A15905</f>
        <v>43805</v>
      </c>
      <c r="B15905" t="str">
        <f>fact_sales_daily_final!E15905</f>
        <v>R06</v>
      </c>
      <c r="C15905">
        <f>fact_sales_daily_final!F15905</f>
        <v>7</v>
      </c>
      <c r="D15905">
        <f>C15905 * VLOOKUP(B15905, finance_assumptions!A:B, 2, FALSE)</f>
        <v>7</v>
      </c>
      <c r="E15905">
        <f t="shared" si="744"/>
        <v>5.25</v>
      </c>
      <c r="F15905">
        <f t="shared" si="745"/>
        <v>1.75</v>
      </c>
      <c r="G15905">
        <f t="shared" si="746"/>
        <v>0.25</v>
      </c>
    </row>
    <row r="15906" spans="1:7" x14ac:dyDescent="0.35">
      <c r="A15906" s="1" t="str">
        <f>fact_sales_daily_final!A15906</f>
        <v>6/13/2019</v>
      </c>
      <c r="B15906" t="str">
        <f>fact_sales_daily_final!E15906</f>
        <v>M01AB</v>
      </c>
      <c r="C15906">
        <f>fact_sales_daily_final!F15906</f>
        <v>0.68</v>
      </c>
      <c r="D15906">
        <f>C15906 * VLOOKUP(B15906, finance_assumptions!A:B, 2, FALSE)</f>
        <v>0.68</v>
      </c>
      <c r="E15906">
        <f t="shared" si="744"/>
        <v>0.51</v>
      </c>
      <c r="F15906">
        <f t="shared" si="745"/>
        <v>0.17000000000000004</v>
      </c>
      <c r="G15906">
        <f t="shared" si="746"/>
        <v>0.25000000000000006</v>
      </c>
    </row>
    <row r="15907" spans="1:7" x14ac:dyDescent="0.35">
      <c r="A15907" s="1" t="str">
        <f>fact_sales_daily_final!A15907</f>
        <v>6/13/2019</v>
      </c>
      <c r="B15907" t="str">
        <f>fact_sales_daily_final!E15907</f>
        <v>M01AE</v>
      </c>
      <c r="C15907">
        <f>fact_sales_daily_final!F15907</f>
        <v>3.02</v>
      </c>
      <c r="D15907">
        <f>C15907 * VLOOKUP(B15907, finance_assumptions!A:B, 2, FALSE)</f>
        <v>3.02</v>
      </c>
      <c r="E15907">
        <f t="shared" si="744"/>
        <v>2.2650000000000001</v>
      </c>
      <c r="F15907">
        <f t="shared" si="745"/>
        <v>0.75499999999999989</v>
      </c>
      <c r="G15907">
        <f t="shared" si="746"/>
        <v>0.24999999999999997</v>
      </c>
    </row>
    <row r="15908" spans="1:7" x14ac:dyDescent="0.35">
      <c r="A15908" s="1" t="str">
        <f>fact_sales_daily_final!A15908</f>
        <v>6/13/2019</v>
      </c>
      <c r="B15908" t="str">
        <f>fact_sales_daily_final!E15908</f>
        <v>N02BA</v>
      </c>
      <c r="C15908">
        <f>fact_sales_daily_final!F15908</f>
        <v>0.25</v>
      </c>
      <c r="D15908">
        <f>C15908 * VLOOKUP(B15908, finance_assumptions!A:B, 2, FALSE)</f>
        <v>0.25</v>
      </c>
      <c r="E15908">
        <f t="shared" si="744"/>
        <v>0.1875</v>
      </c>
      <c r="F15908">
        <f t="shared" si="745"/>
        <v>6.25E-2</v>
      </c>
      <c r="G15908">
        <f t="shared" si="746"/>
        <v>0.25</v>
      </c>
    </row>
    <row r="15909" spans="1:7" x14ac:dyDescent="0.35">
      <c r="A15909" s="1" t="str">
        <f>fact_sales_daily_final!A15909</f>
        <v>6/13/2019</v>
      </c>
      <c r="B15909" t="str">
        <f>fact_sales_daily_final!E15909</f>
        <v>N02BE</v>
      </c>
      <c r="C15909">
        <f>fact_sales_daily_final!F15909</f>
        <v>19.399999999999999</v>
      </c>
      <c r="D15909">
        <f>C15909 * VLOOKUP(B15909, finance_assumptions!A:B, 2, FALSE)</f>
        <v>19.399999999999999</v>
      </c>
      <c r="E15909">
        <f t="shared" si="744"/>
        <v>14.549999999999999</v>
      </c>
      <c r="F15909">
        <f t="shared" si="745"/>
        <v>4.8499999999999996</v>
      </c>
      <c r="G15909">
        <f t="shared" si="746"/>
        <v>0.25</v>
      </c>
    </row>
    <row r="15910" spans="1:7" x14ac:dyDescent="0.35">
      <c r="A15910" s="1" t="str">
        <f>fact_sales_daily_final!A15910</f>
        <v>6/13/2019</v>
      </c>
      <c r="B15910" t="str">
        <f>fact_sales_daily_final!E15910</f>
        <v>N05B</v>
      </c>
      <c r="C15910">
        <f>fact_sales_daily_final!F15910</f>
        <v>2</v>
      </c>
      <c r="D15910">
        <f>C15910 * VLOOKUP(B15910, finance_assumptions!A:B, 2, FALSE)</f>
        <v>2</v>
      </c>
      <c r="E15910">
        <f t="shared" si="744"/>
        <v>1.5</v>
      </c>
      <c r="F15910">
        <f t="shared" si="745"/>
        <v>0.5</v>
      </c>
      <c r="G15910">
        <f t="shared" si="746"/>
        <v>0.25</v>
      </c>
    </row>
    <row r="15911" spans="1:7" x14ac:dyDescent="0.35">
      <c r="A15911" s="1" t="str">
        <f>fact_sales_daily_final!A15911</f>
        <v>6/13/2019</v>
      </c>
      <c r="B15911" t="str">
        <f>fact_sales_daily_final!E15911</f>
        <v>N05C</v>
      </c>
      <c r="C15911">
        <f>fact_sales_daily_final!F15911</f>
        <v>0</v>
      </c>
      <c r="D15911">
        <f>C15911 * VLOOKUP(B15911, finance_assumptions!A:B, 2, FALSE)</f>
        <v>0</v>
      </c>
      <c r="E15911">
        <f t="shared" si="744"/>
        <v>0</v>
      </c>
      <c r="F15911">
        <f t="shared" si="745"/>
        <v>0</v>
      </c>
      <c r="G15911">
        <f t="shared" si="746"/>
        <v>0</v>
      </c>
    </row>
    <row r="15912" spans="1:7" x14ac:dyDescent="0.35">
      <c r="A15912" s="1" t="str">
        <f>fact_sales_daily_final!A15912</f>
        <v>6/13/2019</v>
      </c>
      <c r="B15912" t="str">
        <f>fact_sales_daily_final!E15912</f>
        <v>R03</v>
      </c>
      <c r="C15912">
        <f>fact_sales_daily_final!F15912</f>
        <v>2</v>
      </c>
      <c r="D15912">
        <f>C15912 * VLOOKUP(B15912, finance_assumptions!A:B, 2, FALSE)</f>
        <v>2</v>
      </c>
      <c r="E15912">
        <f t="shared" si="744"/>
        <v>1.5</v>
      </c>
      <c r="F15912">
        <f t="shared" si="745"/>
        <v>0.5</v>
      </c>
      <c r="G15912">
        <f t="shared" si="746"/>
        <v>0.25</v>
      </c>
    </row>
    <row r="15913" spans="1:7" x14ac:dyDescent="0.35">
      <c r="A15913" s="1" t="str">
        <f>fact_sales_daily_final!A15913</f>
        <v>6/13/2019</v>
      </c>
      <c r="B15913" t="str">
        <f>fact_sales_daily_final!E15913</f>
        <v>R06</v>
      </c>
      <c r="C15913">
        <f>fact_sales_daily_final!F15913</f>
        <v>9</v>
      </c>
      <c r="D15913">
        <f>C15913 * VLOOKUP(B15913, finance_assumptions!A:B, 2, FALSE)</f>
        <v>9</v>
      </c>
      <c r="E15913">
        <f t="shared" si="744"/>
        <v>6.75</v>
      </c>
      <c r="F15913">
        <f t="shared" si="745"/>
        <v>2.25</v>
      </c>
      <c r="G15913">
        <f t="shared" si="746"/>
        <v>0.25</v>
      </c>
    </row>
    <row r="15914" spans="1:7" x14ac:dyDescent="0.35">
      <c r="A15914" s="1" t="str">
        <f>fact_sales_daily_final!A15914</f>
        <v>6/14/2019</v>
      </c>
      <c r="B15914" t="str">
        <f>fact_sales_daily_final!E15914</f>
        <v>M01AB</v>
      </c>
      <c r="C15914">
        <f>fact_sales_daily_final!F15914</f>
        <v>3.18</v>
      </c>
      <c r="D15914">
        <f>C15914 * VLOOKUP(B15914, finance_assumptions!A:B, 2, FALSE)</f>
        <v>3.18</v>
      </c>
      <c r="E15914">
        <f t="shared" si="744"/>
        <v>2.3850000000000002</v>
      </c>
      <c r="F15914">
        <f t="shared" si="745"/>
        <v>0.79499999999999993</v>
      </c>
      <c r="G15914">
        <f t="shared" si="746"/>
        <v>0.24999999999999997</v>
      </c>
    </row>
    <row r="15915" spans="1:7" x14ac:dyDescent="0.35">
      <c r="A15915" s="1" t="str">
        <f>fact_sales_daily_final!A15915</f>
        <v>6/14/2019</v>
      </c>
      <c r="B15915" t="str">
        <f>fact_sales_daily_final!E15915</f>
        <v>M01AE</v>
      </c>
      <c r="C15915">
        <f>fact_sales_daily_final!F15915</f>
        <v>3.35</v>
      </c>
      <c r="D15915">
        <f>C15915 * VLOOKUP(B15915, finance_assumptions!A:B, 2, FALSE)</f>
        <v>3.35</v>
      </c>
      <c r="E15915">
        <f t="shared" si="744"/>
        <v>2.5125000000000002</v>
      </c>
      <c r="F15915">
        <f t="shared" si="745"/>
        <v>0.83749999999999991</v>
      </c>
      <c r="G15915">
        <f t="shared" si="746"/>
        <v>0.24999999999999997</v>
      </c>
    </row>
    <row r="15916" spans="1:7" x14ac:dyDescent="0.35">
      <c r="A15916" s="1" t="str">
        <f>fact_sales_daily_final!A15916</f>
        <v>6/14/2019</v>
      </c>
      <c r="B15916" t="str">
        <f>fact_sales_daily_final!E15916</f>
        <v>N02BA</v>
      </c>
      <c r="C15916">
        <f>fact_sales_daily_final!F15916</f>
        <v>3</v>
      </c>
      <c r="D15916">
        <f>C15916 * VLOOKUP(B15916, finance_assumptions!A:B, 2, FALSE)</f>
        <v>3</v>
      </c>
      <c r="E15916">
        <f t="shared" si="744"/>
        <v>2.25</v>
      </c>
      <c r="F15916">
        <f t="shared" si="745"/>
        <v>0.75</v>
      </c>
      <c r="G15916">
        <f t="shared" si="746"/>
        <v>0.25</v>
      </c>
    </row>
    <row r="15917" spans="1:7" x14ac:dyDescent="0.35">
      <c r="A15917" s="1" t="str">
        <f>fact_sales_daily_final!A15917</f>
        <v>6/14/2019</v>
      </c>
      <c r="B15917" t="str">
        <f>fact_sales_daily_final!E15917</f>
        <v>N02BE</v>
      </c>
      <c r="C15917">
        <f>fact_sales_daily_final!F15917</f>
        <v>15</v>
      </c>
      <c r="D15917">
        <f>C15917 * VLOOKUP(B15917, finance_assumptions!A:B, 2, FALSE)</f>
        <v>15</v>
      </c>
      <c r="E15917">
        <f t="shared" si="744"/>
        <v>11.25</v>
      </c>
      <c r="F15917">
        <f t="shared" si="745"/>
        <v>3.75</v>
      </c>
      <c r="G15917">
        <f t="shared" si="746"/>
        <v>0.25</v>
      </c>
    </row>
    <row r="15918" spans="1:7" x14ac:dyDescent="0.35">
      <c r="A15918" s="1" t="str">
        <f>fact_sales_daily_final!A15918</f>
        <v>6/14/2019</v>
      </c>
      <c r="B15918" t="str">
        <f>fact_sales_daily_final!E15918</f>
        <v>N05B</v>
      </c>
      <c r="C15918">
        <f>fact_sales_daily_final!F15918</f>
        <v>2</v>
      </c>
      <c r="D15918">
        <f>C15918 * VLOOKUP(B15918, finance_assumptions!A:B, 2, FALSE)</f>
        <v>2</v>
      </c>
      <c r="E15918">
        <f t="shared" si="744"/>
        <v>1.5</v>
      </c>
      <c r="F15918">
        <f t="shared" si="745"/>
        <v>0.5</v>
      </c>
      <c r="G15918">
        <f t="shared" si="746"/>
        <v>0.25</v>
      </c>
    </row>
    <row r="15919" spans="1:7" x14ac:dyDescent="0.35">
      <c r="A15919" s="1" t="str">
        <f>fact_sales_daily_final!A15919</f>
        <v>6/14/2019</v>
      </c>
      <c r="B15919" t="str">
        <f>fact_sales_daily_final!E15919</f>
        <v>N05C</v>
      </c>
      <c r="C15919">
        <f>fact_sales_daily_final!F15919</f>
        <v>1</v>
      </c>
      <c r="D15919">
        <f>C15919 * VLOOKUP(B15919, finance_assumptions!A:B, 2, FALSE)</f>
        <v>1</v>
      </c>
      <c r="E15919">
        <f t="shared" si="744"/>
        <v>0.75</v>
      </c>
      <c r="F15919">
        <f t="shared" si="745"/>
        <v>0.25</v>
      </c>
      <c r="G15919">
        <f t="shared" si="746"/>
        <v>0.25</v>
      </c>
    </row>
    <row r="15920" spans="1:7" x14ac:dyDescent="0.35">
      <c r="A15920" s="1" t="str">
        <f>fact_sales_daily_final!A15920</f>
        <v>6/14/2019</v>
      </c>
      <c r="B15920" t="str">
        <f>fact_sales_daily_final!E15920</f>
        <v>R03</v>
      </c>
      <c r="C15920">
        <f>fact_sales_daily_final!F15920</f>
        <v>0</v>
      </c>
      <c r="D15920">
        <f>C15920 * VLOOKUP(B15920, finance_assumptions!A:B, 2, FALSE)</f>
        <v>0</v>
      </c>
      <c r="E15920">
        <f t="shared" si="744"/>
        <v>0</v>
      </c>
      <c r="F15920">
        <f t="shared" si="745"/>
        <v>0</v>
      </c>
      <c r="G15920">
        <f t="shared" si="746"/>
        <v>0</v>
      </c>
    </row>
    <row r="15921" spans="1:7" x14ac:dyDescent="0.35">
      <c r="A15921" s="1" t="str">
        <f>fact_sales_daily_final!A15921</f>
        <v>6/14/2019</v>
      </c>
      <c r="B15921" t="str">
        <f>fact_sales_daily_final!E15921</f>
        <v>R06</v>
      </c>
      <c r="C15921">
        <f>fact_sales_daily_final!F15921</f>
        <v>6</v>
      </c>
      <c r="D15921">
        <f>C15921 * VLOOKUP(B15921, finance_assumptions!A:B, 2, FALSE)</f>
        <v>6</v>
      </c>
      <c r="E15921">
        <f t="shared" si="744"/>
        <v>4.5</v>
      </c>
      <c r="F15921">
        <f t="shared" si="745"/>
        <v>1.5</v>
      </c>
      <c r="G15921">
        <f t="shared" si="746"/>
        <v>0.25</v>
      </c>
    </row>
    <row r="15922" spans="1:7" x14ac:dyDescent="0.35">
      <c r="A15922" s="1" t="str">
        <f>fact_sales_daily_final!A15922</f>
        <v>6/15/2019</v>
      </c>
      <c r="B15922" t="str">
        <f>fact_sales_daily_final!E15922</f>
        <v>M01AB</v>
      </c>
      <c r="C15922">
        <f>fact_sales_daily_final!F15922</f>
        <v>7</v>
      </c>
      <c r="D15922">
        <f>C15922 * VLOOKUP(B15922, finance_assumptions!A:B, 2, FALSE)</f>
        <v>7</v>
      </c>
      <c r="E15922">
        <f t="shared" si="744"/>
        <v>5.25</v>
      </c>
      <c r="F15922">
        <f t="shared" si="745"/>
        <v>1.75</v>
      </c>
      <c r="G15922">
        <f t="shared" si="746"/>
        <v>0.25</v>
      </c>
    </row>
    <row r="15923" spans="1:7" x14ac:dyDescent="0.35">
      <c r="A15923" s="1" t="str">
        <f>fact_sales_daily_final!A15923</f>
        <v>6/15/2019</v>
      </c>
      <c r="B15923" t="str">
        <f>fact_sales_daily_final!E15923</f>
        <v>M01AE</v>
      </c>
      <c r="C15923">
        <f>fact_sales_daily_final!F15923</f>
        <v>3.4630000000000001</v>
      </c>
      <c r="D15923">
        <f>C15923 * VLOOKUP(B15923, finance_assumptions!A:B, 2, FALSE)</f>
        <v>3.4630000000000001</v>
      </c>
      <c r="E15923">
        <f t="shared" si="744"/>
        <v>2.5972499999999998</v>
      </c>
      <c r="F15923">
        <f t="shared" si="745"/>
        <v>0.86575000000000024</v>
      </c>
      <c r="G15923">
        <f t="shared" si="746"/>
        <v>0.25000000000000006</v>
      </c>
    </row>
    <row r="15924" spans="1:7" x14ac:dyDescent="0.35">
      <c r="A15924" s="1" t="str">
        <f>fact_sales_daily_final!A15924</f>
        <v>6/15/2019</v>
      </c>
      <c r="B15924" t="str">
        <f>fact_sales_daily_final!E15924</f>
        <v>N02BA</v>
      </c>
      <c r="C15924">
        <f>fact_sales_daily_final!F15924</f>
        <v>5</v>
      </c>
      <c r="D15924">
        <f>C15924 * VLOOKUP(B15924, finance_assumptions!A:B, 2, FALSE)</f>
        <v>5</v>
      </c>
      <c r="E15924">
        <f t="shared" si="744"/>
        <v>3.75</v>
      </c>
      <c r="F15924">
        <f t="shared" si="745"/>
        <v>1.25</v>
      </c>
      <c r="G15924">
        <f t="shared" si="746"/>
        <v>0.25</v>
      </c>
    </row>
    <row r="15925" spans="1:7" x14ac:dyDescent="0.35">
      <c r="A15925" s="1" t="str">
        <f>fact_sales_daily_final!A15925</f>
        <v>6/15/2019</v>
      </c>
      <c r="B15925" t="str">
        <f>fact_sales_daily_final!E15925</f>
        <v>N02BE</v>
      </c>
      <c r="C15925">
        <f>fact_sales_daily_final!F15925</f>
        <v>15</v>
      </c>
      <c r="D15925">
        <f>C15925 * VLOOKUP(B15925, finance_assumptions!A:B, 2, FALSE)</f>
        <v>15</v>
      </c>
      <c r="E15925">
        <f t="shared" si="744"/>
        <v>11.25</v>
      </c>
      <c r="F15925">
        <f t="shared" si="745"/>
        <v>3.75</v>
      </c>
      <c r="G15925">
        <f t="shared" si="746"/>
        <v>0.25</v>
      </c>
    </row>
    <row r="15926" spans="1:7" x14ac:dyDescent="0.35">
      <c r="A15926" s="1" t="str">
        <f>fact_sales_daily_final!A15926</f>
        <v>6/15/2019</v>
      </c>
      <c r="B15926" t="str">
        <f>fact_sales_daily_final!E15926</f>
        <v>N05B</v>
      </c>
      <c r="C15926">
        <f>fact_sales_daily_final!F15926</f>
        <v>13</v>
      </c>
      <c r="D15926">
        <f>C15926 * VLOOKUP(B15926, finance_assumptions!A:B, 2, FALSE)</f>
        <v>13</v>
      </c>
      <c r="E15926">
        <f t="shared" si="744"/>
        <v>9.75</v>
      </c>
      <c r="F15926">
        <f t="shared" si="745"/>
        <v>3.25</v>
      </c>
      <c r="G15926">
        <f t="shared" si="746"/>
        <v>0.25</v>
      </c>
    </row>
    <row r="15927" spans="1:7" x14ac:dyDescent="0.35">
      <c r="A15927" s="1" t="str">
        <f>fact_sales_daily_final!A15927</f>
        <v>6/15/2019</v>
      </c>
      <c r="B15927" t="str">
        <f>fact_sales_daily_final!E15927</f>
        <v>N05C</v>
      </c>
      <c r="C15927">
        <f>fact_sales_daily_final!F15927</f>
        <v>0</v>
      </c>
      <c r="D15927">
        <f>C15927 * VLOOKUP(B15927, finance_assumptions!A:B, 2, FALSE)</f>
        <v>0</v>
      </c>
      <c r="E15927">
        <f t="shared" si="744"/>
        <v>0</v>
      </c>
      <c r="F15927">
        <f t="shared" si="745"/>
        <v>0</v>
      </c>
      <c r="G15927">
        <f t="shared" si="746"/>
        <v>0</v>
      </c>
    </row>
    <row r="15928" spans="1:7" x14ac:dyDescent="0.35">
      <c r="A15928" s="1" t="str">
        <f>fact_sales_daily_final!A15928</f>
        <v>6/15/2019</v>
      </c>
      <c r="B15928" t="str">
        <f>fact_sales_daily_final!E15928</f>
        <v>R03</v>
      </c>
      <c r="C15928">
        <f>fact_sales_daily_final!F15928</f>
        <v>7</v>
      </c>
      <c r="D15928">
        <f>C15928 * VLOOKUP(B15928, finance_assumptions!A:B, 2, FALSE)</f>
        <v>7</v>
      </c>
      <c r="E15928">
        <f t="shared" si="744"/>
        <v>5.25</v>
      </c>
      <c r="F15928">
        <f t="shared" si="745"/>
        <v>1.75</v>
      </c>
      <c r="G15928">
        <f t="shared" si="746"/>
        <v>0.25</v>
      </c>
    </row>
    <row r="15929" spans="1:7" x14ac:dyDescent="0.35">
      <c r="A15929" s="1" t="str">
        <f>fact_sales_daily_final!A15929</f>
        <v>6/15/2019</v>
      </c>
      <c r="B15929" t="str">
        <f>fact_sales_daily_final!E15929</f>
        <v>R06</v>
      </c>
      <c r="C15929">
        <f>fact_sales_daily_final!F15929</f>
        <v>8</v>
      </c>
      <c r="D15929">
        <f>C15929 * VLOOKUP(B15929, finance_assumptions!A:B, 2, FALSE)</f>
        <v>8</v>
      </c>
      <c r="E15929">
        <f t="shared" si="744"/>
        <v>6</v>
      </c>
      <c r="F15929">
        <f t="shared" si="745"/>
        <v>2</v>
      </c>
      <c r="G15929">
        <f t="shared" si="746"/>
        <v>0.25</v>
      </c>
    </row>
    <row r="15930" spans="1:7" x14ac:dyDescent="0.35">
      <c r="A15930" s="1" t="str">
        <f>fact_sales_daily_final!A15930</f>
        <v>6/16/2019</v>
      </c>
      <c r="B15930" t="str">
        <f>fact_sales_daily_final!E15930</f>
        <v>M01AB</v>
      </c>
      <c r="C15930">
        <f>fact_sales_daily_final!F15930</f>
        <v>4</v>
      </c>
      <c r="D15930">
        <f>C15930 * VLOOKUP(B15930, finance_assumptions!A:B, 2, FALSE)</f>
        <v>4</v>
      </c>
      <c r="E15930">
        <f t="shared" si="744"/>
        <v>3</v>
      </c>
      <c r="F15930">
        <f t="shared" si="745"/>
        <v>1</v>
      </c>
      <c r="G15930">
        <f t="shared" si="746"/>
        <v>0.25</v>
      </c>
    </row>
    <row r="15931" spans="1:7" x14ac:dyDescent="0.35">
      <c r="A15931" s="1" t="str">
        <f>fact_sales_daily_final!A15931</f>
        <v>6/16/2019</v>
      </c>
      <c r="B15931" t="str">
        <f>fact_sales_daily_final!E15931</f>
        <v>M01AE</v>
      </c>
      <c r="C15931">
        <f>fact_sales_daily_final!F15931</f>
        <v>5.35</v>
      </c>
      <c r="D15931">
        <f>C15931 * VLOOKUP(B15931, finance_assumptions!A:B, 2, FALSE)</f>
        <v>5.35</v>
      </c>
      <c r="E15931">
        <f t="shared" si="744"/>
        <v>4.0124999999999993</v>
      </c>
      <c r="F15931">
        <f t="shared" si="745"/>
        <v>1.3375000000000004</v>
      </c>
      <c r="G15931">
        <f t="shared" si="746"/>
        <v>0.25000000000000006</v>
      </c>
    </row>
    <row r="15932" spans="1:7" x14ac:dyDescent="0.35">
      <c r="A15932" s="1" t="str">
        <f>fact_sales_daily_final!A15932</f>
        <v>6/16/2019</v>
      </c>
      <c r="B15932" t="str">
        <f>fact_sales_daily_final!E15932</f>
        <v>N02BA</v>
      </c>
      <c r="C15932">
        <f>fact_sales_daily_final!F15932</f>
        <v>3</v>
      </c>
      <c r="D15932">
        <f>C15932 * VLOOKUP(B15932, finance_assumptions!A:B, 2, FALSE)</f>
        <v>3</v>
      </c>
      <c r="E15932">
        <f t="shared" si="744"/>
        <v>2.25</v>
      </c>
      <c r="F15932">
        <f t="shared" si="745"/>
        <v>0.75</v>
      </c>
      <c r="G15932">
        <f t="shared" si="746"/>
        <v>0.25</v>
      </c>
    </row>
    <row r="15933" spans="1:7" x14ac:dyDescent="0.35">
      <c r="A15933" s="1" t="str">
        <f>fact_sales_daily_final!A15933</f>
        <v>6/16/2019</v>
      </c>
      <c r="B15933" t="str">
        <f>fact_sales_daily_final!E15933</f>
        <v>N02BE</v>
      </c>
      <c r="C15933">
        <f>fact_sales_daily_final!F15933</f>
        <v>18</v>
      </c>
      <c r="D15933">
        <f>C15933 * VLOOKUP(B15933, finance_assumptions!A:B, 2, FALSE)</f>
        <v>18</v>
      </c>
      <c r="E15933">
        <f t="shared" si="744"/>
        <v>13.5</v>
      </c>
      <c r="F15933">
        <f t="shared" si="745"/>
        <v>4.5</v>
      </c>
      <c r="G15933">
        <f t="shared" si="746"/>
        <v>0.25</v>
      </c>
    </row>
    <row r="15934" spans="1:7" x14ac:dyDescent="0.35">
      <c r="A15934" s="1" t="str">
        <f>fact_sales_daily_final!A15934</f>
        <v>6/16/2019</v>
      </c>
      <c r="B15934" t="str">
        <f>fact_sales_daily_final!E15934</f>
        <v>N05B</v>
      </c>
      <c r="C15934">
        <f>fact_sales_daily_final!F15934</f>
        <v>2</v>
      </c>
      <c r="D15934">
        <f>C15934 * VLOOKUP(B15934, finance_assumptions!A:B, 2, FALSE)</f>
        <v>2</v>
      </c>
      <c r="E15934">
        <f t="shared" si="744"/>
        <v>1.5</v>
      </c>
      <c r="F15934">
        <f t="shared" si="745"/>
        <v>0.5</v>
      </c>
      <c r="G15934">
        <f t="shared" si="746"/>
        <v>0.25</v>
      </c>
    </row>
    <row r="15935" spans="1:7" x14ac:dyDescent="0.35">
      <c r="A15935" s="1" t="str">
        <f>fact_sales_daily_final!A15935</f>
        <v>6/16/2019</v>
      </c>
      <c r="B15935" t="str">
        <f>fact_sales_daily_final!E15935</f>
        <v>N05C</v>
      </c>
      <c r="C15935">
        <f>fact_sales_daily_final!F15935</f>
        <v>0</v>
      </c>
      <c r="D15935">
        <f>C15935 * VLOOKUP(B15935, finance_assumptions!A:B, 2, FALSE)</f>
        <v>0</v>
      </c>
      <c r="E15935">
        <f t="shared" si="744"/>
        <v>0</v>
      </c>
      <c r="F15935">
        <f t="shared" si="745"/>
        <v>0</v>
      </c>
      <c r="G15935">
        <f t="shared" si="746"/>
        <v>0</v>
      </c>
    </row>
    <row r="15936" spans="1:7" x14ac:dyDescent="0.35">
      <c r="A15936" s="1" t="str">
        <f>fact_sales_daily_final!A15936</f>
        <v>6/16/2019</v>
      </c>
      <c r="B15936" t="str">
        <f>fact_sales_daily_final!E15936</f>
        <v>R03</v>
      </c>
      <c r="C15936">
        <f>fact_sales_daily_final!F15936</f>
        <v>0</v>
      </c>
      <c r="D15936">
        <f>C15936 * VLOOKUP(B15936, finance_assumptions!A:B, 2, FALSE)</f>
        <v>0</v>
      </c>
      <c r="E15936">
        <f t="shared" si="744"/>
        <v>0</v>
      </c>
      <c r="F15936">
        <f t="shared" si="745"/>
        <v>0</v>
      </c>
      <c r="G15936">
        <f t="shared" si="746"/>
        <v>0</v>
      </c>
    </row>
    <row r="15937" spans="1:7" x14ac:dyDescent="0.35">
      <c r="A15937" s="1" t="str">
        <f>fact_sales_daily_final!A15937</f>
        <v>6/16/2019</v>
      </c>
      <c r="B15937" t="str">
        <f>fact_sales_daily_final!E15937</f>
        <v>R06</v>
      </c>
      <c r="C15937">
        <f>fact_sales_daily_final!F15937</f>
        <v>9</v>
      </c>
      <c r="D15937">
        <f>C15937 * VLOOKUP(B15937, finance_assumptions!A:B, 2, FALSE)</f>
        <v>9</v>
      </c>
      <c r="E15937">
        <f t="shared" si="744"/>
        <v>6.75</v>
      </c>
      <c r="F15937">
        <f t="shared" si="745"/>
        <v>2.25</v>
      </c>
      <c r="G15937">
        <f t="shared" si="746"/>
        <v>0.25</v>
      </c>
    </row>
    <row r="15938" spans="1:7" x14ac:dyDescent="0.35">
      <c r="A15938" s="1" t="str">
        <f>fact_sales_daily_final!A15938</f>
        <v>6/17/2019</v>
      </c>
      <c r="B15938" t="str">
        <f>fact_sales_daily_final!E15938</f>
        <v>M01AB</v>
      </c>
      <c r="C15938">
        <f>fact_sales_daily_final!F15938</f>
        <v>6.66</v>
      </c>
      <c r="D15938">
        <f>C15938 * VLOOKUP(B15938, finance_assumptions!A:B, 2, FALSE)</f>
        <v>6.66</v>
      </c>
      <c r="E15938">
        <f t="shared" si="744"/>
        <v>4.9950000000000001</v>
      </c>
      <c r="F15938">
        <f t="shared" si="745"/>
        <v>1.665</v>
      </c>
      <c r="G15938">
        <f t="shared" si="746"/>
        <v>0.25</v>
      </c>
    </row>
    <row r="15939" spans="1:7" x14ac:dyDescent="0.35">
      <c r="A15939" s="1" t="str">
        <f>fact_sales_daily_final!A15939</f>
        <v>6/17/2019</v>
      </c>
      <c r="B15939" t="str">
        <f>fact_sales_daily_final!E15939</f>
        <v>M01AE</v>
      </c>
      <c r="C15939">
        <f>fact_sales_daily_final!F15939</f>
        <v>4.66</v>
      </c>
      <c r="D15939">
        <f>C15939 * VLOOKUP(B15939, finance_assumptions!A:B, 2, FALSE)</f>
        <v>4.66</v>
      </c>
      <c r="E15939">
        <f t="shared" ref="E15939:E16002" si="747">D15939 * 0.75</f>
        <v>3.4950000000000001</v>
      </c>
      <c r="F15939">
        <f t="shared" ref="F15939:F16002" si="748">D15939 - E15939</f>
        <v>1.165</v>
      </c>
      <c r="G15939">
        <f t="shared" ref="G15939:G16002" si="749">IF(D15939=0, 0, F15939/D15939)</f>
        <v>0.25</v>
      </c>
    </row>
    <row r="15940" spans="1:7" x14ac:dyDescent="0.35">
      <c r="A15940" s="1" t="str">
        <f>fact_sales_daily_final!A15940</f>
        <v>6/17/2019</v>
      </c>
      <c r="B15940" t="str">
        <f>fact_sales_daily_final!E15940</f>
        <v>N02BA</v>
      </c>
      <c r="C15940">
        <f>fact_sales_daily_final!F15940</f>
        <v>3</v>
      </c>
      <c r="D15940">
        <f>C15940 * VLOOKUP(B15940, finance_assumptions!A:B, 2, FALSE)</f>
        <v>3</v>
      </c>
      <c r="E15940">
        <f t="shared" si="747"/>
        <v>2.25</v>
      </c>
      <c r="F15940">
        <f t="shared" si="748"/>
        <v>0.75</v>
      </c>
      <c r="G15940">
        <f t="shared" si="749"/>
        <v>0.25</v>
      </c>
    </row>
    <row r="15941" spans="1:7" x14ac:dyDescent="0.35">
      <c r="A15941" s="1" t="str">
        <f>fact_sales_daily_final!A15941</f>
        <v>6/17/2019</v>
      </c>
      <c r="B15941" t="str">
        <f>fact_sales_daily_final!E15941</f>
        <v>N02BE</v>
      </c>
      <c r="C15941">
        <f>fact_sales_daily_final!F15941</f>
        <v>18</v>
      </c>
      <c r="D15941">
        <f>C15941 * VLOOKUP(B15941, finance_assumptions!A:B, 2, FALSE)</f>
        <v>18</v>
      </c>
      <c r="E15941">
        <f t="shared" si="747"/>
        <v>13.5</v>
      </c>
      <c r="F15941">
        <f t="shared" si="748"/>
        <v>4.5</v>
      </c>
      <c r="G15941">
        <f t="shared" si="749"/>
        <v>0.25</v>
      </c>
    </row>
    <row r="15942" spans="1:7" x14ac:dyDescent="0.35">
      <c r="A15942" s="1" t="str">
        <f>fact_sales_daily_final!A15942</f>
        <v>6/17/2019</v>
      </c>
      <c r="B15942" t="str">
        <f>fact_sales_daily_final!E15942</f>
        <v>N05B</v>
      </c>
      <c r="C15942">
        <f>fact_sales_daily_final!F15942</f>
        <v>6</v>
      </c>
      <c r="D15942">
        <f>C15942 * VLOOKUP(B15942, finance_assumptions!A:B, 2, FALSE)</f>
        <v>6</v>
      </c>
      <c r="E15942">
        <f t="shared" si="747"/>
        <v>4.5</v>
      </c>
      <c r="F15942">
        <f t="shared" si="748"/>
        <v>1.5</v>
      </c>
      <c r="G15942">
        <f t="shared" si="749"/>
        <v>0.25</v>
      </c>
    </row>
    <row r="15943" spans="1:7" x14ac:dyDescent="0.35">
      <c r="A15943" s="1" t="str">
        <f>fact_sales_daily_final!A15943</f>
        <v>6/17/2019</v>
      </c>
      <c r="B15943" t="str">
        <f>fact_sales_daily_final!E15943</f>
        <v>N05C</v>
      </c>
      <c r="C15943">
        <f>fact_sales_daily_final!F15943</f>
        <v>0</v>
      </c>
      <c r="D15943">
        <f>C15943 * VLOOKUP(B15943, finance_assumptions!A:B, 2, FALSE)</f>
        <v>0</v>
      </c>
      <c r="E15943">
        <f t="shared" si="747"/>
        <v>0</v>
      </c>
      <c r="F15943">
        <f t="shared" si="748"/>
        <v>0</v>
      </c>
      <c r="G15943">
        <f t="shared" si="749"/>
        <v>0</v>
      </c>
    </row>
    <row r="15944" spans="1:7" x14ac:dyDescent="0.35">
      <c r="A15944" s="1" t="str">
        <f>fact_sales_daily_final!A15944</f>
        <v>6/17/2019</v>
      </c>
      <c r="B15944" t="str">
        <f>fact_sales_daily_final!E15944</f>
        <v>R03</v>
      </c>
      <c r="C15944">
        <f>fact_sales_daily_final!F15944</f>
        <v>2</v>
      </c>
      <c r="D15944">
        <f>C15944 * VLOOKUP(B15944, finance_assumptions!A:B, 2, FALSE)</f>
        <v>2</v>
      </c>
      <c r="E15944">
        <f t="shared" si="747"/>
        <v>1.5</v>
      </c>
      <c r="F15944">
        <f t="shared" si="748"/>
        <v>0.5</v>
      </c>
      <c r="G15944">
        <f t="shared" si="749"/>
        <v>0.25</v>
      </c>
    </row>
    <row r="15945" spans="1:7" x14ac:dyDescent="0.35">
      <c r="A15945" s="1" t="str">
        <f>fact_sales_daily_final!A15945</f>
        <v>6/17/2019</v>
      </c>
      <c r="B15945" t="str">
        <f>fact_sales_daily_final!E15945</f>
        <v>R06</v>
      </c>
      <c r="C15945">
        <f>fact_sales_daily_final!F15945</f>
        <v>2.34</v>
      </c>
      <c r="D15945">
        <f>C15945 * VLOOKUP(B15945, finance_assumptions!A:B, 2, FALSE)</f>
        <v>2.34</v>
      </c>
      <c r="E15945">
        <f t="shared" si="747"/>
        <v>1.7549999999999999</v>
      </c>
      <c r="F15945">
        <f t="shared" si="748"/>
        <v>0.58499999999999996</v>
      </c>
      <c r="G15945">
        <f t="shared" si="749"/>
        <v>0.25</v>
      </c>
    </row>
    <row r="15946" spans="1:7" x14ac:dyDescent="0.35">
      <c r="A15946" s="1" t="str">
        <f>fact_sales_daily_final!A15946</f>
        <v>6/18/2019</v>
      </c>
      <c r="B15946" t="str">
        <f>fact_sales_daily_final!E15946</f>
        <v>M01AB</v>
      </c>
      <c r="C15946">
        <f>fact_sales_daily_final!F15946</f>
        <v>5</v>
      </c>
      <c r="D15946">
        <f>C15946 * VLOOKUP(B15946, finance_assumptions!A:B, 2, FALSE)</f>
        <v>5</v>
      </c>
      <c r="E15946">
        <f t="shared" si="747"/>
        <v>3.75</v>
      </c>
      <c r="F15946">
        <f t="shared" si="748"/>
        <v>1.25</v>
      </c>
      <c r="G15946">
        <f t="shared" si="749"/>
        <v>0.25</v>
      </c>
    </row>
    <row r="15947" spans="1:7" x14ac:dyDescent="0.35">
      <c r="A15947" s="1" t="str">
        <f>fact_sales_daily_final!A15947</f>
        <v>6/18/2019</v>
      </c>
      <c r="B15947" t="str">
        <f>fact_sales_daily_final!E15947</f>
        <v>M01AE</v>
      </c>
      <c r="C15947">
        <f>fact_sales_daily_final!F15947</f>
        <v>4.21</v>
      </c>
      <c r="D15947">
        <f>C15947 * VLOOKUP(B15947, finance_assumptions!A:B, 2, FALSE)</f>
        <v>4.21</v>
      </c>
      <c r="E15947">
        <f t="shared" si="747"/>
        <v>3.1574999999999998</v>
      </c>
      <c r="F15947">
        <f t="shared" si="748"/>
        <v>1.0525000000000002</v>
      </c>
      <c r="G15947">
        <f t="shared" si="749"/>
        <v>0.25000000000000006</v>
      </c>
    </row>
    <row r="15948" spans="1:7" x14ac:dyDescent="0.35">
      <c r="A15948" s="1" t="str">
        <f>fact_sales_daily_final!A15948</f>
        <v>6/18/2019</v>
      </c>
      <c r="B15948" t="str">
        <f>fact_sales_daily_final!E15948</f>
        <v>N02BA</v>
      </c>
      <c r="C15948">
        <f>fact_sales_daily_final!F15948</f>
        <v>3</v>
      </c>
      <c r="D15948">
        <f>C15948 * VLOOKUP(B15948, finance_assumptions!A:B, 2, FALSE)</f>
        <v>3</v>
      </c>
      <c r="E15948">
        <f t="shared" si="747"/>
        <v>2.25</v>
      </c>
      <c r="F15948">
        <f t="shared" si="748"/>
        <v>0.75</v>
      </c>
      <c r="G15948">
        <f t="shared" si="749"/>
        <v>0.25</v>
      </c>
    </row>
    <row r="15949" spans="1:7" x14ac:dyDescent="0.35">
      <c r="A15949" s="1" t="str">
        <f>fact_sales_daily_final!A15949</f>
        <v>6/18/2019</v>
      </c>
      <c r="B15949" t="str">
        <f>fact_sales_daily_final!E15949</f>
        <v>N02BE</v>
      </c>
      <c r="C15949">
        <f>fact_sales_daily_final!F15949</f>
        <v>29.5</v>
      </c>
      <c r="D15949">
        <f>C15949 * VLOOKUP(B15949, finance_assumptions!A:B, 2, FALSE)</f>
        <v>29.5</v>
      </c>
      <c r="E15949">
        <f t="shared" si="747"/>
        <v>22.125</v>
      </c>
      <c r="F15949">
        <f t="shared" si="748"/>
        <v>7.375</v>
      </c>
      <c r="G15949">
        <f t="shared" si="749"/>
        <v>0.25</v>
      </c>
    </row>
    <row r="15950" spans="1:7" x14ac:dyDescent="0.35">
      <c r="A15950" s="1" t="str">
        <f>fact_sales_daily_final!A15950</f>
        <v>6/18/2019</v>
      </c>
      <c r="B15950" t="str">
        <f>fact_sales_daily_final!E15950</f>
        <v>N05B</v>
      </c>
      <c r="C15950">
        <f>fact_sales_daily_final!F15950</f>
        <v>8</v>
      </c>
      <c r="D15950">
        <f>C15950 * VLOOKUP(B15950, finance_assumptions!A:B, 2, FALSE)</f>
        <v>8</v>
      </c>
      <c r="E15950">
        <f t="shared" si="747"/>
        <v>6</v>
      </c>
      <c r="F15950">
        <f t="shared" si="748"/>
        <v>2</v>
      </c>
      <c r="G15950">
        <f t="shared" si="749"/>
        <v>0.25</v>
      </c>
    </row>
    <row r="15951" spans="1:7" x14ac:dyDescent="0.35">
      <c r="A15951" s="1" t="str">
        <f>fact_sales_daily_final!A15951</f>
        <v>6/18/2019</v>
      </c>
      <c r="B15951" t="str">
        <f>fact_sales_daily_final!E15951</f>
        <v>N05C</v>
      </c>
      <c r="C15951">
        <f>fact_sales_daily_final!F15951</f>
        <v>0</v>
      </c>
      <c r="D15951">
        <f>C15951 * VLOOKUP(B15951, finance_assumptions!A:B, 2, FALSE)</f>
        <v>0</v>
      </c>
      <c r="E15951">
        <f t="shared" si="747"/>
        <v>0</v>
      </c>
      <c r="F15951">
        <f t="shared" si="748"/>
        <v>0</v>
      </c>
      <c r="G15951">
        <f t="shared" si="749"/>
        <v>0</v>
      </c>
    </row>
    <row r="15952" spans="1:7" x14ac:dyDescent="0.35">
      <c r="A15952" s="1" t="str">
        <f>fact_sales_daily_final!A15952</f>
        <v>6/18/2019</v>
      </c>
      <c r="B15952" t="str">
        <f>fact_sales_daily_final!E15952</f>
        <v>R03</v>
      </c>
      <c r="C15952">
        <f>fact_sales_daily_final!F15952</f>
        <v>2</v>
      </c>
      <c r="D15952">
        <f>C15952 * VLOOKUP(B15952, finance_assumptions!A:B, 2, FALSE)</f>
        <v>2</v>
      </c>
      <c r="E15952">
        <f t="shared" si="747"/>
        <v>1.5</v>
      </c>
      <c r="F15952">
        <f t="shared" si="748"/>
        <v>0.5</v>
      </c>
      <c r="G15952">
        <f t="shared" si="749"/>
        <v>0.25</v>
      </c>
    </row>
    <row r="15953" spans="1:7" x14ac:dyDescent="0.35">
      <c r="A15953" s="1" t="str">
        <f>fact_sales_daily_final!A15953</f>
        <v>6/18/2019</v>
      </c>
      <c r="B15953" t="str">
        <f>fact_sales_daily_final!E15953</f>
        <v>R06</v>
      </c>
      <c r="C15953">
        <f>fact_sales_daily_final!F15953</f>
        <v>12.1</v>
      </c>
      <c r="D15953">
        <f>C15953 * VLOOKUP(B15953, finance_assumptions!A:B, 2, FALSE)</f>
        <v>12.1</v>
      </c>
      <c r="E15953">
        <f t="shared" si="747"/>
        <v>9.0749999999999993</v>
      </c>
      <c r="F15953">
        <f t="shared" si="748"/>
        <v>3.0250000000000004</v>
      </c>
      <c r="G15953">
        <f t="shared" si="749"/>
        <v>0.25000000000000006</v>
      </c>
    </row>
    <row r="15954" spans="1:7" x14ac:dyDescent="0.35">
      <c r="A15954" s="1" t="str">
        <f>fact_sales_daily_final!A15954</f>
        <v>6/19/2019</v>
      </c>
      <c r="B15954" t="str">
        <f>fact_sales_daily_final!E15954</f>
        <v>M01AB</v>
      </c>
      <c r="C15954">
        <f>fact_sales_daily_final!F15954</f>
        <v>3.67</v>
      </c>
      <c r="D15954">
        <f>C15954 * VLOOKUP(B15954, finance_assumptions!A:B, 2, FALSE)</f>
        <v>3.67</v>
      </c>
      <c r="E15954">
        <f t="shared" si="747"/>
        <v>2.7524999999999999</v>
      </c>
      <c r="F15954">
        <f t="shared" si="748"/>
        <v>0.91749999999999998</v>
      </c>
      <c r="G15954">
        <f t="shared" si="749"/>
        <v>0.25</v>
      </c>
    </row>
    <row r="15955" spans="1:7" x14ac:dyDescent="0.35">
      <c r="A15955" s="1" t="str">
        <f>fact_sales_daily_final!A15955</f>
        <v>6/19/2019</v>
      </c>
      <c r="B15955" t="str">
        <f>fact_sales_daily_final!E15955</f>
        <v>M01AE</v>
      </c>
      <c r="C15955">
        <f>fact_sales_daily_final!F15955</f>
        <v>3.0329999999999999</v>
      </c>
      <c r="D15955">
        <f>C15955 * VLOOKUP(B15955, finance_assumptions!A:B, 2, FALSE)</f>
        <v>3.0329999999999999</v>
      </c>
      <c r="E15955">
        <f t="shared" si="747"/>
        <v>2.27475</v>
      </c>
      <c r="F15955">
        <f t="shared" si="748"/>
        <v>0.75824999999999987</v>
      </c>
      <c r="G15955">
        <f t="shared" si="749"/>
        <v>0.24999999999999997</v>
      </c>
    </row>
    <row r="15956" spans="1:7" x14ac:dyDescent="0.35">
      <c r="A15956" s="1" t="str">
        <f>fact_sales_daily_final!A15956</f>
        <v>6/19/2019</v>
      </c>
      <c r="B15956" t="str">
        <f>fact_sales_daily_final!E15956</f>
        <v>N02BA</v>
      </c>
      <c r="C15956">
        <f>fact_sales_daily_final!F15956</f>
        <v>3</v>
      </c>
      <c r="D15956">
        <f>C15956 * VLOOKUP(B15956, finance_assumptions!A:B, 2, FALSE)</f>
        <v>3</v>
      </c>
      <c r="E15956">
        <f t="shared" si="747"/>
        <v>2.25</v>
      </c>
      <c r="F15956">
        <f t="shared" si="748"/>
        <v>0.75</v>
      </c>
      <c r="G15956">
        <f t="shared" si="749"/>
        <v>0.25</v>
      </c>
    </row>
    <row r="15957" spans="1:7" x14ac:dyDescent="0.35">
      <c r="A15957" s="1" t="str">
        <f>fact_sales_daily_final!A15957</f>
        <v>6/19/2019</v>
      </c>
      <c r="B15957" t="str">
        <f>fact_sales_daily_final!E15957</f>
        <v>N02BE</v>
      </c>
      <c r="C15957">
        <f>fact_sales_daily_final!F15957</f>
        <v>18</v>
      </c>
      <c r="D15957">
        <f>C15957 * VLOOKUP(B15957, finance_assumptions!A:B, 2, FALSE)</f>
        <v>18</v>
      </c>
      <c r="E15957">
        <f t="shared" si="747"/>
        <v>13.5</v>
      </c>
      <c r="F15957">
        <f t="shared" si="748"/>
        <v>4.5</v>
      </c>
      <c r="G15957">
        <f t="shared" si="749"/>
        <v>0.25</v>
      </c>
    </row>
    <row r="15958" spans="1:7" x14ac:dyDescent="0.35">
      <c r="A15958" s="1" t="str">
        <f>fact_sales_daily_final!A15958</f>
        <v>6/19/2019</v>
      </c>
      <c r="B15958" t="str">
        <f>fact_sales_daily_final!E15958</f>
        <v>N05B</v>
      </c>
      <c r="C15958">
        <f>fact_sales_daily_final!F15958</f>
        <v>6</v>
      </c>
      <c r="D15958">
        <f>C15958 * VLOOKUP(B15958, finance_assumptions!A:B, 2, FALSE)</f>
        <v>6</v>
      </c>
      <c r="E15958">
        <f t="shared" si="747"/>
        <v>4.5</v>
      </c>
      <c r="F15958">
        <f t="shared" si="748"/>
        <v>1.5</v>
      </c>
      <c r="G15958">
        <f t="shared" si="749"/>
        <v>0.25</v>
      </c>
    </row>
    <row r="15959" spans="1:7" x14ac:dyDescent="0.35">
      <c r="A15959" s="1" t="str">
        <f>fact_sales_daily_final!A15959</f>
        <v>6/19/2019</v>
      </c>
      <c r="B15959" t="str">
        <f>fact_sales_daily_final!E15959</f>
        <v>N05C</v>
      </c>
      <c r="C15959">
        <f>fact_sales_daily_final!F15959</f>
        <v>1</v>
      </c>
      <c r="D15959">
        <f>C15959 * VLOOKUP(B15959, finance_assumptions!A:B, 2, FALSE)</f>
        <v>1</v>
      </c>
      <c r="E15959">
        <f t="shared" si="747"/>
        <v>0.75</v>
      </c>
      <c r="F15959">
        <f t="shared" si="748"/>
        <v>0.25</v>
      </c>
      <c r="G15959">
        <f t="shared" si="749"/>
        <v>0.25</v>
      </c>
    </row>
    <row r="15960" spans="1:7" x14ac:dyDescent="0.35">
      <c r="A15960" s="1" t="str">
        <f>fact_sales_daily_final!A15960</f>
        <v>6/19/2019</v>
      </c>
      <c r="B15960" t="str">
        <f>fact_sales_daily_final!E15960</f>
        <v>R03</v>
      </c>
      <c r="C15960">
        <f>fact_sales_daily_final!F15960</f>
        <v>2</v>
      </c>
      <c r="D15960">
        <f>C15960 * VLOOKUP(B15960, finance_assumptions!A:B, 2, FALSE)</f>
        <v>2</v>
      </c>
      <c r="E15960">
        <f t="shared" si="747"/>
        <v>1.5</v>
      </c>
      <c r="F15960">
        <f t="shared" si="748"/>
        <v>0.5</v>
      </c>
      <c r="G15960">
        <f t="shared" si="749"/>
        <v>0.25</v>
      </c>
    </row>
    <row r="15961" spans="1:7" x14ac:dyDescent="0.35">
      <c r="A15961" s="1" t="str">
        <f>fact_sales_daily_final!A15961</f>
        <v>6/19/2019</v>
      </c>
      <c r="B15961" t="str">
        <f>fact_sales_daily_final!E15961</f>
        <v>R06</v>
      </c>
      <c r="C15961">
        <f>fact_sales_daily_final!F15961</f>
        <v>5.5</v>
      </c>
      <c r="D15961">
        <f>C15961 * VLOOKUP(B15961, finance_assumptions!A:B, 2, FALSE)</f>
        <v>5.5</v>
      </c>
      <c r="E15961">
        <f t="shared" si="747"/>
        <v>4.125</v>
      </c>
      <c r="F15961">
        <f t="shared" si="748"/>
        <v>1.375</v>
      </c>
      <c r="G15961">
        <f t="shared" si="749"/>
        <v>0.25</v>
      </c>
    </row>
    <row r="15962" spans="1:7" x14ac:dyDescent="0.35">
      <c r="A15962" s="1" t="str">
        <f>fact_sales_daily_final!A15962</f>
        <v>6/20/2019</v>
      </c>
      <c r="B15962" t="str">
        <f>fact_sales_daily_final!E15962</f>
        <v>M01AB</v>
      </c>
      <c r="C15962">
        <f>fact_sales_daily_final!F15962</f>
        <v>5</v>
      </c>
      <c r="D15962">
        <f>C15962 * VLOOKUP(B15962, finance_assumptions!A:B, 2, FALSE)</f>
        <v>5</v>
      </c>
      <c r="E15962">
        <f t="shared" si="747"/>
        <v>3.75</v>
      </c>
      <c r="F15962">
        <f t="shared" si="748"/>
        <v>1.25</v>
      </c>
      <c r="G15962">
        <f t="shared" si="749"/>
        <v>0.25</v>
      </c>
    </row>
    <row r="15963" spans="1:7" x14ac:dyDescent="0.35">
      <c r="A15963" s="1" t="str">
        <f>fact_sales_daily_final!A15963</f>
        <v>6/20/2019</v>
      </c>
      <c r="B15963" t="str">
        <f>fact_sales_daily_final!E15963</f>
        <v>M01AE</v>
      </c>
      <c r="C15963">
        <f>fact_sales_daily_final!F15963</f>
        <v>4.3630000000000004</v>
      </c>
      <c r="D15963">
        <f>C15963 * VLOOKUP(B15963, finance_assumptions!A:B, 2, FALSE)</f>
        <v>4.3630000000000004</v>
      </c>
      <c r="E15963">
        <f t="shared" si="747"/>
        <v>3.2722500000000005</v>
      </c>
      <c r="F15963">
        <f t="shared" si="748"/>
        <v>1.0907499999999999</v>
      </c>
      <c r="G15963">
        <f t="shared" si="749"/>
        <v>0.24999999999999994</v>
      </c>
    </row>
    <row r="15964" spans="1:7" x14ac:dyDescent="0.35">
      <c r="A15964" s="1" t="str">
        <f>fact_sales_daily_final!A15964</f>
        <v>6/20/2019</v>
      </c>
      <c r="B15964" t="str">
        <f>fact_sales_daily_final!E15964</f>
        <v>N02BA</v>
      </c>
      <c r="C15964">
        <f>fact_sales_daily_final!F15964</f>
        <v>3</v>
      </c>
      <c r="D15964">
        <f>C15964 * VLOOKUP(B15964, finance_assumptions!A:B, 2, FALSE)</f>
        <v>3</v>
      </c>
      <c r="E15964">
        <f t="shared" si="747"/>
        <v>2.25</v>
      </c>
      <c r="F15964">
        <f t="shared" si="748"/>
        <v>0.75</v>
      </c>
      <c r="G15964">
        <f t="shared" si="749"/>
        <v>0.25</v>
      </c>
    </row>
    <row r="15965" spans="1:7" x14ac:dyDescent="0.35">
      <c r="A15965" s="1" t="str">
        <f>fact_sales_daily_final!A15965</f>
        <v>6/20/2019</v>
      </c>
      <c r="B15965" t="str">
        <f>fact_sales_daily_final!E15965</f>
        <v>N02BE</v>
      </c>
      <c r="C15965">
        <f>fact_sales_daily_final!F15965</f>
        <v>15</v>
      </c>
      <c r="D15965">
        <f>C15965 * VLOOKUP(B15965, finance_assumptions!A:B, 2, FALSE)</f>
        <v>15</v>
      </c>
      <c r="E15965">
        <f t="shared" si="747"/>
        <v>11.25</v>
      </c>
      <c r="F15965">
        <f t="shared" si="748"/>
        <v>3.75</v>
      </c>
      <c r="G15965">
        <f t="shared" si="749"/>
        <v>0.25</v>
      </c>
    </row>
    <row r="15966" spans="1:7" x14ac:dyDescent="0.35">
      <c r="A15966" s="1" t="str">
        <f>fact_sales_daily_final!A15966</f>
        <v>6/20/2019</v>
      </c>
      <c r="B15966" t="str">
        <f>fact_sales_daily_final!E15966</f>
        <v>N05B</v>
      </c>
      <c r="C15966">
        <f>fact_sales_daily_final!F15966</f>
        <v>9</v>
      </c>
      <c r="D15966">
        <f>C15966 * VLOOKUP(B15966, finance_assumptions!A:B, 2, FALSE)</f>
        <v>9</v>
      </c>
      <c r="E15966">
        <f t="shared" si="747"/>
        <v>6.75</v>
      </c>
      <c r="F15966">
        <f t="shared" si="748"/>
        <v>2.25</v>
      </c>
      <c r="G15966">
        <f t="shared" si="749"/>
        <v>0.25</v>
      </c>
    </row>
    <row r="15967" spans="1:7" x14ac:dyDescent="0.35">
      <c r="A15967" s="1" t="str">
        <f>fact_sales_daily_final!A15967</f>
        <v>6/20/2019</v>
      </c>
      <c r="B15967" t="str">
        <f>fact_sales_daily_final!E15967</f>
        <v>N05C</v>
      </c>
      <c r="C15967">
        <f>fact_sales_daily_final!F15967</f>
        <v>4</v>
      </c>
      <c r="D15967">
        <f>C15967 * VLOOKUP(B15967, finance_assumptions!A:B, 2, FALSE)</f>
        <v>4</v>
      </c>
      <c r="E15967">
        <f t="shared" si="747"/>
        <v>3</v>
      </c>
      <c r="F15967">
        <f t="shared" si="748"/>
        <v>1</v>
      </c>
      <c r="G15967">
        <f t="shared" si="749"/>
        <v>0.25</v>
      </c>
    </row>
    <row r="15968" spans="1:7" x14ac:dyDescent="0.35">
      <c r="A15968" s="1" t="str">
        <f>fact_sales_daily_final!A15968</f>
        <v>6/20/2019</v>
      </c>
      <c r="B15968" t="str">
        <f>fact_sales_daily_final!E15968</f>
        <v>R03</v>
      </c>
      <c r="C15968">
        <f>fact_sales_daily_final!F15968</f>
        <v>0</v>
      </c>
      <c r="D15968">
        <f>C15968 * VLOOKUP(B15968, finance_assumptions!A:B, 2, FALSE)</f>
        <v>0</v>
      </c>
      <c r="E15968">
        <f t="shared" si="747"/>
        <v>0</v>
      </c>
      <c r="F15968">
        <f t="shared" si="748"/>
        <v>0</v>
      </c>
      <c r="G15968">
        <f t="shared" si="749"/>
        <v>0</v>
      </c>
    </row>
    <row r="15969" spans="1:7" x14ac:dyDescent="0.35">
      <c r="A15969" s="1" t="str">
        <f>fact_sales_daily_final!A15969</f>
        <v>6/20/2019</v>
      </c>
      <c r="B15969" t="str">
        <f>fact_sales_daily_final!E15969</f>
        <v>R06</v>
      </c>
      <c r="C15969">
        <f>fact_sales_daily_final!F15969</f>
        <v>4</v>
      </c>
      <c r="D15969">
        <f>C15969 * VLOOKUP(B15969, finance_assumptions!A:B, 2, FALSE)</f>
        <v>4</v>
      </c>
      <c r="E15969">
        <f t="shared" si="747"/>
        <v>3</v>
      </c>
      <c r="F15969">
        <f t="shared" si="748"/>
        <v>1</v>
      </c>
      <c r="G15969">
        <f t="shared" si="749"/>
        <v>0.25</v>
      </c>
    </row>
    <row r="15970" spans="1:7" x14ac:dyDescent="0.35">
      <c r="A15970" s="1" t="str">
        <f>fact_sales_daily_final!A15970</f>
        <v>6/21/2019</v>
      </c>
      <c r="B15970" t="str">
        <f>fact_sales_daily_final!E15970</f>
        <v>M01AB</v>
      </c>
      <c r="C15970">
        <f>fact_sales_daily_final!F15970</f>
        <v>3</v>
      </c>
      <c r="D15970">
        <f>C15970 * VLOOKUP(B15970, finance_assumptions!A:B, 2, FALSE)</f>
        <v>3</v>
      </c>
      <c r="E15970">
        <f t="shared" si="747"/>
        <v>2.25</v>
      </c>
      <c r="F15970">
        <f t="shared" si="748"/>
        <v>0.75</v>
      </c>
      <c r="G15970">
        <f t="shared" si="749"/>
        <v>0.25</v>
      </c>
    </row>
    <row r="15971" spans="1:7" x14ac:dyDescent="0.35">
      <c r="A15971" s="1" t="str">
        <f>fact_sales_daily_final!A15971</f>
        <v>6/21/2019</v>
      </c>
      <c r="B15971" t="str">
        <f>fact_sales_daily_final!E15971</f>
        <v>M01AE</v>
      </c>
      <c r="C15971">
        <f>fact_sales_daily_final!F15971</f>
        <v>2.33</v>
      </c>
      <c r="D15971">
        <f>C15971 * VLOOKUP(B15971, finance_assumptions!A:B, 2, FALSE)</f>
        <v>2.33</v>
      </c>
      <c r="E15971">
        <f t="shared" si="747"/>
        <v>1.7475000000000001</v>
      </c>
      <c r="F15971">
        <f t="shared" si="748"/>
        <v>0.58250000000000002</v>
      </c>
      <c r="G15971">
        <f t="shared" si="749"/>
        <v>0.25</v>
      </c>
    </row>
    <row r="15972" spans="1:7" x14ac:dyDescent="0.35">
      <c r="A15972" s="1" t="str">
        <f>fact_sales_daily_final!A15972</f>
        <v>6/21/2019</v>
      </c>
      <c r="B15972" t="str">
        <f>fact_sales_daily_final!E15972</f>
        <v>N02BA</v>
      </c>
      <c r="C15972">
        <f>fact_sales_daily_final!F15972</f>
        <v>3</v>
      </c>
      <c r="D15972">
        <f>C15972 * VLOOKUP(B15972, finance_assumptions!A:B, 2, FALSE)</f>
        <v>3</v>
      </c>
      <c r="E15972">
        <f t="shared" si="747"/>
        <v>2.25</v>
      </c>
      <c r="F15972">
        <f t="shared" si="748"/>
        <v>0.75</v>
      </c>
      <c r="G15972">
        <f t="shared" si="749"/>
        <v>0.25</v>
      </c>
    </row>
    <row r="15973" spans="1:7" x14ac:dyDescent="0.35">
      <c r="A15973" s="1" t="str">
        <f>fact_sales_daily_final!A15973</f>
        <v>6/21/2019</v>
      </c>
      <c r="B15973" t="str">
        <f>fact_sales_daily_final!E15973</f>
        <v>N02BE</v>
      </c>
      <c r="C15973">
        <f>fact_sales_daily_final!F15973</f>
        <v>24.8</v>
      </c>
      <c r="D15973">
        <f>C15973 * VLOOKUP(B15973, finance_assumptions!A:B, 2, FALSE)</f>
        <v>24.8</v>
      </c>
      <c r="E15973">
        <f t="shared" si="747"/>
        <v>18.600000000000001</v>
      </c>
      <c r="F15973">
        <f t="shared" si="748"/>
        <v>6.1999999999999993</v>
      </c>
      <c r="G15973">
        <f t="shared" si="749"/>
        <v>0.24999999999999997</v>
      </c>
    </row>
    <row r="15974" spans="1:7" x14ac:dyDescent="0.35">
      <c r="A15974" s="1" t="str">
        <f>fact_sales_daily_final!A15974</f>
        <v>6/21/2019</v>
      </c>
      <c r="B15974" t="str">
        <f>fact_sales_daily_final!E15974</f>
        <v>N05B</v>
      </c>
      <c r="C15974">
        <f>fact_sales_daily_final!F15974</f>
        <v>8</v>
      </c>
      <c r="D15974">
        <f>C15974 * VLOOKUP(B15974, finance_assumptions!A:B, 2, FALSE)</f>
        <v>8</v>
      </c>
      <c r="E15974">
        <f t="shared" si="747"/>
        <v>6</v>
      </c>
      <c r="F15974">
        <f t="shared" si="748"/>
        <v>2</v>
      </c>
      <c r="G15974">
        <f t="shared" si="749"/>
        <v>0.25</v>
      </c>
    </row>
    <row r="15975" spans="1:7" x14ac:dyDescent="0.35">
      <c r="A15975" s="1" t="str">
        <f>fact_sales_daily_final!A15975</f>
        <v>6/21/2019</v>
      </c>
      <c r="B15975" t="str">
        <f>fact_sales_daily_final!E15975</f>
        <v>N05C</v>
      </c>
      <c r="C15975">
        <f>fact_sales_daily_final!F15975</f>
        <v>3</v>
      </c>
      <c r="D15975">
        <f>C15975 * VLOOKUP(B15975, finance_assumptions!A:B, 2, FALSE)</f>
        <v>3</v>
      </c>
      <c r="E15975">
        <f t="shared" si="747"/>
        <v>2.25</v>
      </c>
      <c r="F15975">
        <f t="shared" si="748"/>
        <v>0.75</v>
      </c>
      <c r="G15975">
        <f t="shared" si="749"/>
        <v>0.25</v>
      </c>
    </row>
    <row r="15976" spans="1:7" x14ac:dyDescent="0.35">
      <c r="A15976" s="1" t="str">
        <f>fact_sales_daily_final!A15976</f>
        <v>6/21/2019</v>
      </c>
      <c r="B15976" t="str">
        <f>fact_sales_daily_final!E15976</f>
        <v>R03</v>
      </c>
      <c r="C15976">
        <f>fact_sales_daily_final!F15976</f>
        <v>4</v>
      </c>
      <c r="D15976">
        <f>C15976 * VLOOKUP(B15976, finance_assumptions!A:B, 2, FALSE)</f>
        <v>4</v>
      </c>
      <c r="E15976">
        <f t="shared" si="747"/>
        <v>3</v>
      </c>
      <c r="F15976">
        <f t="shared" si="748"/>
        <v>1</v>
      </c>
      <c r="G15976">
        <f t="shared" si="749"/>
        <v>0.25</v>
      </c>
    </row>
    <row r="15977" spans="1:7" x14ac:dyDescent="0.35">
      <c r="A15977" s="1" t="str">
        <f>fact_sales_daily_final!A15977</f>
        <v>6/21/2019</v>
      </c>
      <c r="B15977" t="str">
        <f>fact_sales_daily_final!E15977</f>
        <v>R06</v>
      </c>
      <c r="C15977">
        <f>fact_sales_daily_final!F15977</f>
        <v>6</v>
      </c>
      <c r="D15977">
        <f>C15977 * VLOOKUP(B15977, finance_assumptions!A:B, 2, FALSE)</f>
        <v>6</v>
      </c>
      <c r="E15977">
        <f t="shared" si="747"/>
        <v>4.5</v>
      </c>
      <c r="F15977">
        <f t="shared" si="748"/>
        <v>1.5</v>
      </c>
      <c r="G15977">
        <f t="shared" si="749"/>
        <v>0.25</v>
      </c>
    </row>
    <row r="15978" spans="1:7" x14ac:dyDescent="0.35">
      <c r="A15978" s="1" t="str">
        <f>fact_sales_daily_final!A15978</f>
        <v>6/22/2019</v>
      </c>
      <c r="B15978" t="str">
        <f>fact_sales_daily_final!E15978</f>
        <v>M01AB</v>
      </c>
      <c r="C15978">
        <f>fact_sales_daily_final!F15978</f>
        <v>3</v>
      </c>
      <c r="D15978">
        <f>C15978 * VLOOKUP(B15978, finance_assumptions!A:B, 2, FALSE)</f>
        <v>3</v>
      </c>
      <c r="E15978">
        <f t="shared" si="747"/>
        <v>2.25</v>
      </c>
      <c r="F15978">
        <f t="shared" si="748"/>
        <v>0.75</v>
      </c>
      <c r="G15978">
        <f t="shared" si="749"/>
        <v>0.25</v>
      </c>
    </row>
    <row r="15979" spans="1:7" x14ac:dyDescent="0.35">
      <c r="A15979" s="1" t="str">
        <f>fact_sales_daily_final!A15979</f>
        <v>6/22/2019</v>
      </c>
      <c r="B15979" t="str">
        <f>fact_sales_daily_final!E15979</f>
        <v>M01AE</v>
      </c>
      <c r="C15979">
        <f>fact_sales_daily_final!F15979</f>
        <v>4</v>
      </c>
      <c r="D15979">
        <f>C15979 * VLOOKUP(B15979, finance_assumptions!A:B, 2, FALSE)</f>
        <v>4</v>
      </c>
      <c r="E15979">
        <f t="shared" si="747"/>
        <v>3</v>
      </c>
      <c r="F15979">
        <f t="shared" si="748"/>
        <v>1</v>
      </c>
      <c r="G15979">
        <f t="shared" si="749"/>
        <v>0.25</v>
      </c>
    </row>
    <row r="15980" spans="1:7" x14ac:dyDescent="0.35">
      <c r="A15980" s="1" t="str">
        <f>fact_sales_daily_final!A15980</f>
        <v>6/22/2019</v>
      </c>
      <c r="B15980" t="str">
        <f>fact_sales_daily_final!E15980</f>
        <v>N02BA</v>
      </c>
      <c r="C15980">
        <f>fact_sales_daily_final!F15980</f>
        <v>0</v>
      </c>
      <c r="D15980">
        <f>C15980 * VLOOKUP(B15980, finance_assumptions!A:B, 2, FALSE)</f>
        <v>0</v>
      </c>
      <c r="E15980">
        <f t="shared" si="747"/>
        <v>0</v>
      </c>
      <c r="F15980">
        <f t="shared" si="748"/>
        <v>0</v>
      </c>
      <c r="G15980">
        <f t="shared" si="749"/>
        <v>0</v>
      </c>
    </row>
    <row r="15981" spans="1:7" x14ac:dyDescent="0.35">
      <c r="A15981" s="1" t="str">
        <f>fact_sales_daily_final!A15981</f>
        <v>6/22/2019</v>
      </c>
      <c r="B15981" t="str">
        <f>fact_sales_daily_final!E15981</f>
        <v>N02BE</v>
      </c>
      <c r="C15981">
        <f>fact_sales_daily_final!F15981</f>
        <v>25</v>
      </c>
      <c r="D15981">
        <f>C15981 * VLOOKUP(B15981, finance_assumptions!A:B, 2, FALSE)</f>
        <v>25</v>
      </c>
      <c r="E15981">
        <f t="shared" si="747"/>
        <v>18.75</v>
      </c>
      <c r="F15981">
        <f t="shared" si="748"/>
        <v>6.25</v>
      </c>
      <c r="G15981">
        <f t="shared" si="749"/>
        <v>0.25</v>
      </c>
    </row>
    <row r="15982" spans="1:7" x14ac:dyDescent="0.35">
      <c r="A15982" s="1" t="str">
        <f>fact_sales_daily_final!A15982</f>
        <v>6/22/2019</v>
      </c>
      <c r="B15982" t="str">
        <f>fact_sales_daily_final!E15982</f>
        <v>N05B</v>
      </c>
      <c r="C15982">
        <f>fact_sales_daily_final!F15982</f>
        <v>11</v>
      </c>
      <c r="D15982">
        <f>C15982 * VLOOKUP(B15982, finance_assumptions!A:B, 2, FALSE)</f>
        <v>11</v>
      </c>
      <c r="E15982">
        <f t="shared" si="747"/>
        <v>8.25</v>
      </c>
      <c r="F15982">
        <f t="shared" si="748"/>
        <v>2.75</v>
      </c>
      <c r="G15982">
        <f t="shared" si="749"/>
        <v>0.25</v>
      </c>
    </row>
    <row r="15983" spans="1:7" x14ac:dyDescent="0.35">
      <c r="A15983" s="1" t="str">
        <f>fact_sales_daily_final!A15983</f>
        <v>6/22/2019</v>
      </c>
      <c r="B15983" t="str">
        <f>fact_sales_daily_final!E15983</f>
        <v>N05C</v>
      </c>
      <c r="C15983">
        <f>fact_sales_daily_final!F15983</f>
        <v>2</v>
      </c>
      <c r="D15983">
        <f>C15983 * VLOOKUP(B15983, finance_assumptions!A:B, 2, FALSE)</f>
        <v>2</v>
      </c>
      <c r="E15983">
        <f t="shared" si="747"/>
        <v>1.5</v>
      </c>
      <c r="F15983">
        <f t="shared" si="748"/>
        <v>0.5</v>
      </c>
      <c r="G15983">
        <f t="shared" si="749"/>
        <v>0.25</v>
      </c>
    </row>
    <row r="15984" spans="1:7" x14ac:dyDescent="0.35">
      <c r="A15984" s="1" t="str">
        <f>fact_sales_daily_final!A15984</f>
        <v>6/22/2019</v>
      </c>
      <c r="B15984" t="str">
        <f>fact_sales_daily_final!E15984</f>
        <v>R03</v>
      </c>
      <c r="C15984">
        <f>fact_sales_daily_final!F15984</f>
        <v>12</v>
      </c>
      <c r="D15984">
        <f>C15984 * VLOOKUP(B15984, finance_assumptions!A:B, 2, FALSE)</f>
        <v>12</v>
      </c>
      <c r="E15984">
        <f t="shared" si="747"/>
        <v>9</v>
      </c>
      <c r="F15984">
        <f t="shared" si="748"/>
        <v>3</v>
      </c>
      <c r="G15984">
        <f t="shared" si="749"/>
        <v>0.25</v>
      </c>
    </row>
    <row r="15985" spans="1:7" x14ac:dyDescent="0.35">
      <c r="A15985" s="1" t="str">
        <f>fact_sales_daily_final!A15985</f>
        <v>6/22/2019</v>
      </c>
      <c r="B15985" t="str">
        <f>fact_sales_daily_final!E15985</f>
        <v>R06</v>
      </c>
      <c r="C15985">
        <f>fact_sales_daily_final!F15985</f>
        <v>5</v>
      </c>
      <c r="D15985">
        <f>C15985 * VLOOKUP(B15985, finance_assumptions!A:B, 2, FALSE)</f>
        <v>5</v>
      </c>
      <c r="E15985">
        <f t="shared" si="747"/>
        <v>3.75</v>
      </c>
      <c r="F15985">
        <f t="shared" si="748"/>
        <v>1.25</v>
      </c>
      <c r="G15985">
        <f t="shared" si="749"/>
        <v>0.25</v>
      </c>
    </row>
    <row r="15986" spans="1:7" x14ac:dyDescent="0.35">
      <c r="A15986" s="1" t="str">
        <f>fact_sales_daily_final!A15986</f>
        <v>6/23/2019</v>
      </c>
      <c r="B15986" t="str">
        <f>fact_sales_daily_final!E15986</f>
        <v>M01AB</v>
      </c>
      <c r="C15986">
        <f>fact_sales_daily_final!F15986</f>
        <v>9.33</v>
      </c>
      <c r="D15986">
        <f>C15986 * VLOOKUP(B15986, finance_assumptions!A:B, 2, FALSE)</f>
        <v>9.33</v>
      </c>
      <c r="E15986">
        <f t="shared" si="747"/>
        <v>6.9975000000000005</v>
      </c>
      <c r="F15986">
        <f t="shared" si="748"/>
        <v>2.3324999999999996</v>
      </c>
      <c r="G15986">
        <f t="shared" si="749"/>
        <v>0.24999999999999994</v>
      </c>
    </row>
    <row r="15987" spans="1:7" x14ac:dyDescent="0.35">
      <c r="A15987" s="1" t="str">
        <f>fact_sales_daily_final!A15987</f>
        <v>6/23/2019</v>
      </c>
      <c r="B15987" t="str">
        <f>fact_sales_daily_final!E15987</f>
        <v>M01AE</v>
      </c>
      <c r="C15987">
        <f>fact_sales_daily_final!F15987</f>
        <v>4.7919999999999998</v>
      </c>
      <c r="D15987">
        <f>C15987 * VLOOKUP(B15987, finance_assumptions!A:B, 2, FALSE)</f>
        <v>4.7919999999999998</v>
      </c>
      <c r="E15987">
        <f t="shared" si="747"/>
        <v>3.5939999999999999</v>
      </c>
      <c r="F15987">
        <f t="shared" si="748"/>
        <v>1.198</v>
      </c>
      <c r="G15987">
        <f t="shared" si="749"/>
        <v>0.25</v>
      </c>
    </row>
    <row r="15988" spans="1:7" x14ac:dyDescent="0.35">
      <c r="A15988" s="1" t="str">
        <f>fact_sales_daily_final!A15988</f>
        <v>6/23/2019</v>
      </c>
      <c r="B15988" t="str">
        <f>fact_sales_daily_final!E15988</f>
        <v>N02BA</v>
      </c>
      <c r="C15988">
        <f>fact_sales_daily_final!F15988</f>
        <v>5.5</v>
      </c>
      <c r="D15988">
        <f>C15988 * VLOOKUP(B15988, finance_assumptions!A:B, 2, FALSE)</f>
        <v>5.5</v>
      </c>
      <c r="E15988">
        <f t="shared" si="747"/>
        <v>4.125</v>
      </c>
      <c r="F15988">
        <f t="shared" si="748"/>
        <v>1.375</v>
      </c>
      <c r="G15988">
        <f t="shared" si="749"/>
        <v>0.25</v>
      </c>
    </row>
    <row r="15989" spans="1:7" x14ac:dyDescent="0.35">
      <c r="A15989" s="1" t="str">
        <f>fact_sales_daily_final!A15989</f>
        <v>6/23/2019</v>
      </c>
      <c r="B15989" t="str">
        <f>fact_sales_daily_final!E15989</f>
        <v>N02BE</v>
      </c>
      <c r="C15989">
        <f>fact_sales_daily_final!F15989</f>
        <v>18.2</v>
      </c>
      <c r="D15989">
        <f>C15989 * VLOOKUP(B15989, finance_assumptions!A:B, 2, FALSE)</f>
        <v>18.2</v>
      </c>
      <c r="E15989">
        <f t="shared" si="747"/>
        <v>13.649999999999999</v>
      </c>
      <c r="F15989">
        <f t="shared" si="748"/>
        <v>4.5500000000000007</v>
      </c>
      <c r="G15989">
        <f t="shared" si="749"/>
        <v>0.25000000000000006</v>
      </c>
    </row>
    <row r="15990" spans="1:7" x14ac:dyDescent="0.35">
      <c r="A15990" s="1" t="str">
        <f>fact_sales_daily_final!A15990</f>
        <v>6/23/2019</v>
      </c>
      <c r="B15990" t="str">
        <f>fact_sales_daily_final!E15990</f>
        <v>N05B</v>
      </c>
      <c r="C15990">
        <f>fact_sales_daily_final!F15990</f>
        <v>1</v>
      </c>
      <c r="D15990">
        <f>C15990 * VLOOKUP(B15990, finance_assumptions!A:B, 2, FALSE)</f>
        <v>1</v>
      </c>
      <c r="E15990">
        <f t="shared" si="747"/>
        <v>0.75</v>
      </c>
      <c r="F15990">
        <f t="shared" si="748"/>
        <v>0.25</v>
      </c>
      <c r="G15990">
        <f t="shared" si="749"/>
        <v>0.25</v>
      </c>
    </row>
    <row r="15991" spans="1:7" x14ac:dyDescent="0.35">
      <c r="A15991" s="1" t="str">
        <f>fact_sales_daily_final!A15991</f>
        <v>6/23/2019</v>
      </c>
      <c r="B15991" t="str">
        <f>fact_sales_daily_final!E15991</f>
        <v>N05C</v>
      </c>
      <c r="C15991">
        <f>fact_sales_daily_final!F15991</f>
        <v>0</v>
      </c>
      <c r="D15991">
        <f>C15991 * VLOOKUP(B15991, finance_assumptions!A:B, 2, FALSE)</f>
        <v>0</v>
      </c>
      <c r="E15991">
        <f t="shared" si="747"/>
        <v>0</v>
      </c>
      <c r="F15991">
        <f t="shared" si="748"/>
        <v>0</v>
      </c>
      <c r="G15991">
        <f t="shared" si="749"/>
        <v>0</v>
      </c>
    </row>
    <row r="15992" spans="1:7" x14ac:dyDescent="0.35">
      <c r="A15992" s="1" t="str">
        <f>fact_sales_daily_final!A15992</f>
        <v>6/23/2019</v>
      </c>
      <c r="B15992" t="str">
        <f>fact_sales_daily_final!E15992</f>
        <v>R03</v>
      </c>
      <c r="C15992">
        <f>fact_sales_daily_final!F15992</f>
        <v>10</v>
      </c>
      <c r="D15992">
        <f>C15992 * VLOOKUP(B15992, finance_assumptions!A:B, 2, FALSE)</f>
        <v>10</v>
      </c>
      <c r="E15992">
        <f t="shared" si="747"/>
        <v>7.5</v>
      </c>
      <c r="F15992">
        <f t="shared" si="748"/>
        <v>2.5</v>
      </c>
      <c r="G15992">
        <f t="shared" si="749"/>
        <v>0.25</v>
      </c>
    </row>
    <row r="15993" spans="1:7" x14ac:dyDescent="0.35">
      <c r="A15993" s="1" t="str">
        <f>fact_sales_daily_final!A15993</f>
        <v>6/23/2019</v>
      </c>
      <c r="B15993" t="str">
        <f>fact_sales_daily_final!E15993</f>
        <v>R06</v>
      </c>
      <c r="C15993">
        <f>fact_sales_daily_final!F15993</f>
        <v>1</v>
      </c>
      <c r="D15993">
        <f>C15993 * VLOOKUP(B15993, finance_assumptions!A:B, 2, FALSE)</f>
        <v>1</v>
      </c>
      <c r="E15993">
        <f t="shared" si="747"/>
        <v>0.75</v>
      </c>
      <c r="F15993">
        <f t="shared" si="748"/>
        <v>0.25</v>
      </c>
      <c r="G15993">
        <f t="shared" si="749"/>
        <v>0.25</v>
      </c>
    </row>
    <row r="15994" spans="1:7" x14ac:dyDescent="0.35">
      <c r="A15994" s="1" t="str">
        <f>fact_sales_daily_final!A15994</f>
        <v>6/24/2019</v>
      </c>
      <c r="B15994" t="str">
        <f>fact_sales_daily_final!E15994</f>
        <v>M01AB</v>
      </c>
      <c r="C15994">
        <f>fact_sales_daily_final!F15994</f>
        <v>10</v>
      </c>
      <c r="D15994">
        <f>C15994 * VLOOKUP(B15994, finance_assumptions!A:B, 2, FALSE)</f>
        <v>10</v>
      </c>
      <c r="E15994">
        <f t="shared" si="747"/>
        <v>7.5</v>
      </c>
      <c r="F15994">
        <f t="shared" si="748"/>
        <v>2.5</v>
      </c>
      <c r="G15994">
        <f t="shared" si="749"/>
        <v>0.25</v>
      </c>
    </row>
    <row r="15995" spans="1:7" x14ac:dyDescent="0.35">
      <c r="A15995" s="1" t="str">
        <f>fact_sales_daily_final!A15995</f>
        <v>6/24/2019</v>
      </c>
      <c r="B15995" t="str">
        <f>fact_sales_daily_final!E15995</f>
        <v>M01AE</v>
      </c>
      <c r="C15995">
        <f>fact_sales_daily_final!F15995</f>
        <v>4.68</v>
      </c>
      <c r="D15995">
        <f>C15995 * VLOOKUP(B15995, finance_assumptions!A:B, 2, FALSE)</f>
        <v>4.68</v>
      </c>
      <c r="E15995">
        <f t="shared" si="747"/>
        <v>3.51</v>
      </c>
      <c r="F15995">
        <f t="shared" si="748"/>
        <v>1.17</v>
      </c>
      <c r="G15995">
        <f t="shared" si="749"/>
        <v>0.25</v>
      </c>
    </row>
    <row r="15996" spans="1:7" x14ac:dyDescent="0.35">
      <c r="A15996" s="1" t="str">
        <f>fact_sales_daily_final!A15996</f>
        <v>6/24/2019</v>
      </c>
      <c r="B15996" t="str">
        <f>fact_sales_daily_final!E15996</f>
        <v>N02BA</v>
      </c>
      <c r="C15996">
        <f>fact_sales_daily_final!F15996</f>
        <v>3.1</v>
      </c>
      <c r="D15996">
        <f>C15996 * VLOOKUP(B15996, finance_assumptions!A:B, 2, FALSE)</f>
        <v>3.1</v>
      </c>
      <c r="E15996">
        <f t="shared" si="747"/>
        <v>2.3250000000000002</v>
      </c>
      <c r="F15996">
        <f t="shared" si="748"/>
        <v>0.77499999999999991</v>
      </c>
      <c r="G15996">
        <f t="shared" si="749"/>
        <v>0.24999999999999997</v>
      </c>
    </row>
    <row r="15997" spans="1:7" x14ac:dyDescent="0.35">
      <c r="A15997" s="1" t="str">
        <f>fact_sales_daily_final!A15997</f>
        <v>6/24/2019</v>
      </c>
      <c r="B15997" t="str">
        <f>fact_sales_daily_final!E15997</f>
        <v>N02BE</v>
      </c>
      <c r="C15997">
        <f>fact_sales_daily_final!F15997</f>
        <v>19</v>
      </c>
      <c r="D15997">
        <f>C15997 * VLOOKUP(B15997, finance_assumptions!A:B, 2, FALSE)</f>
        <v>19</v>
      </c>
      <c r="E15997">
        <f t="shared" si="747"/>
        <v>14.25</v>
      </c>
      <c r="F15997">
        <f t="shared" si="748"/>
        <v>4.75</v>
      </c>
      <c r="G15997">
        <f t="shared" si="749"/>
        <v>0.25</v>
      </c>
    </row>
    <row r="15998" spans="1:7" x14ac:dyDescent="0.35">
      <c r="A15998" s="1" t="str">
        <f>fact_sales_daily_final!A15998</f>
        <v>6/24/2019</v>
      </c>
      <c r="B15998" t="str">
        <f>fact_sales_daily_final!E15998</f>
        <v>N05B</v>
      </c>
      <c r="C15998">
        <f>fact_sales_daily_final!F15998</f>
        <v>9</v>
      </c>
      <c r="D15998">
        <f>C15998 * VLOOKUP(B15998, finance_assumptions!A:B, 2, FALSE)</f>
        <v>9</v>
      </c>
      <c r="E15998">
        <f t="shared" si="747"/>
        <v>6.75</v>
      </c>
      <c r="F15998">
        <f t="shared" si="748"/>
        <v>2.25</v>
      </c>
      <c r="G15998">
        <f t="shared" si="749"/>
        <v>0.25</v>
      </c>
    </row>
    <row r="15999" spans="1:7" x14ac:dyDescent="0.35">
      <c r="A15999" s="1" t="str">
        <f>fact_sales_daily_final!A15999</f>
        <v>6/24/2019</v>
      </c>
      <c r="B15999" t="str">
        <f>fact_sales_daily_final!E15999</f>
        <v>N05C</v>
      </c>
      <c r="C15999">
        <f>fact_sales_daily_final!F15999</f>
        <v>3</v>
      </c>
      <c r="D15999">
        <f>C15999 * VLOOKUP(B15999, finance_assumptions!A:B, 2, FALSE)</f>
        <v>3</v>
      </c>
      <c r="E15999">
        <f t="shared" si="747"/>
        <v>2.25</v>
      </c>
      <c r="F15999">
        <f t="shared" si="748"/>
        <v>0.75</v>
      </c>
      <c r="G15999">
        <f t="shared" si="749"/>
        <v>0.25</v>
      </c>
    </row>
    <row r="16000" spans="1:7" x14ac:dyDescent="0.35">
      <c r="A16000" s="1" t="str">
        <f>fact_sales_daily_final!A16000</f>
        <v>6/24/2019</v>
      </c>
      <c r="B16000" t="str">
        <f>fact_sales_daily_final!E16000</f>
        <v>R03</v>
      </c>
      <c r="C16000">
        <f>fact_sales_daily_final!F16000</f>
        <v>3</v>
      </c>
      <c r="D16000">
        <f>C16000 * VLOOKUP(B16000, finance_assumptions!A:B, 2, FALSE)</f>
        <v>3</v>
      </c>
      <c r="E16000">
        <f t="shared" si="747"/>
        <v>2.25</v>
      </c>
      <c r="F16000">
        <f t="shared" si="748"/>
        <v>0.75</v>
      </c>
      <c r="G16000">
        <f t="shared" si="749"/>
        <v>0.25</v>
      </c>
    </row>
    <row r="16001" spans="1:7" x14ac:dyDescent="0.35">
      <c r="A16001" s="1" t="str">
        <f>fact_sales_daily_final!A16001</f>
        <v>6/24/2019</v>
      </c>
      <c r="B16001" t="str">
        <f>fact_sales_daily_final!E16001</f>
        <v>R06</v>
      </c>
      <c r="C16001">
        <f>fact_sales_daily_final!F16001</f>
        <v>7</v>
      </c>
      <c r="D16001">
        <f>C16001 * VLOOKUP(B16001, finance_assumptions!A:B, 2, FALSE)</f>
        <v>7</v>
      </c>
      <c r="E16001">
        <f t="shared" si="747"/>
        <v>5.25</v>
      </c>
      <c r="F16001">
        <f t="shared" si="748"/>
        <v>1.75</v>
      </c>
      <c r="G16001">
        <f t="shared" si="749"/>
        <v>0.25</v>
      </c>
    </row>
    <row r="16002" spans="1:7" x14ac:dyDescent="0.35">
      <c r="A16002" s="1" t="str">
        <f>fact_sales_daily_final!A16002</f>
        <v>6/25/2019</v>
      </c>
      <c r="B16002" t="str">
        <f>fact_sales_daily_final!E16002</f>
        <v>M01AB</v>
      </c>
      <c r="C16002">
        <f>fact_sales_daily_final!F16002</f>
        <v>2.34</v>
      </c>
      <c r="D16002">
        <f>C16002 * VLOOKUP(B16002, finance_assumptions!A:B, 2, FALSE)</f>
        <v>2.34</v>
      </c>
      <c r="E16002">
        <f t="shared" si="747"/>
        <v>1.7549999999999999</v>
      </c>
      <c r="F16002">
        <f t="shared" si="748"/>
        <v>0.58499999999999996</v>
      </c>
      <c r="G16002">
        <f t="shared" si="749"/>
        <v>0.25</v>
      </c>
    </row>
    <row r="16003" spans="1:7" x14ac:dyDescent="0.35">
      <c r="A16003" s="1" t="str">
        <f>fact_sales_daily_final!A16003</f>
        <v>6/25/2019</v>
      </c>
      <c r="B16003" t="str">
        <f>fact_sales_daily_final!E16003</f>
        <v>M01AE</v>
      </c>
      <c r="C16003">
        <f>fact_sales_daily_final!F16003</f>
        <v>2.6379999999999999</v>
      </c>
      <c r="D16003">
        <f>C16003 * VLOOKUP(B16003, finance_assumptions!A:B, 2, FALSE)</f>
        <v>2.6379999999999999</v>
      </c>
      <c r="E16003">
        <f t="shared" ref="E16003:E16066" si="750">D16003 * 0.75</f>
        <v>1.9784999999999999</v>
      </c>
      <c r="F16003">
        <f t="shared" ref="F16003:F16066" si="751">D16003 - E16003</f>
        <v>0.65949999999999998</v>
      </c>
      <c r="G16003">
        <f t="shared" ref="G16003:G16066" si="752">IF(D16003=0, 0, F16003/D16003)</f>
        <v>0.25</v>
      </c>
    </row>
    <row r="16004" spans="1:7" x14ac:dyDescent="0.35">
      <c r="A16004" s="1" t="str">
        <f>fact_sales_daily_final!A16004</f>
        <v>6/25/2019</v>
      </c>
      <c r="B16004" t="str">
        <f>fact_sales_daily_final!E16004</f>
        <v>N02BA</v>
      </c>
      <c r="C16004">
        <f>fact_sales_daily_final!F16004</f>
        <v>5</v>
      </c>
      <c r="D16004">
        <f>C16004 * VLOOKUP(B16004, finance_assumptions!A:B, 2, FALSE)</f>
        <v>5</v>
      </c>
      <c r="E16004">
        <f t="shared" si="750"/>
        <v>3.75</v>
      </c>
      <c r="F16004">
        <f t="shared" si="751"/>
        <v>1.25</v>
      </c>
      <c r="G16004">
        <f t="shared" si="752"/>
        <v>0.25</v>
      </c>
    </row>
    <row r="16005" spans="1:7" x14ac:dyDescent="0.35">
      <c r="A16005" s="1" t="str">
        <f>fact_sales_daily_final!A16005</f>
        <v>6/25/2019</v>
      </c>
      <c r="B16005" t="str">
        <f>fact_sales_daily_final!E16005</f>
        <v>N02BE</v>
      </c>
      <c r="C16005">
        <f>fact_sales_daily_final!F16005</f>
        <v>12</v>
      </c>
      <c r="D16005">
        <f>C16005 * VLOOKUP(B16005, finance_assumptions!A:B, 2, FALSE)</f>
        <v>12</v>
      </c>
      <c r="E16005">
        <f t="shared" si="750"/>
        <v>9</v>
      </c>
      <c r="F16005">
        <f t="shared" si="751"/>
        <v>3</v>
      </c>
      <c r="G16005">
        <f t="shared" si="752"/>
        <v>0.25</v>
      </c>
    </row>
    <row r="16006" spans="1:7" x14ac:dyDescent="0.35">
      <c r="A16006" s="1" t="str">
        <f>fact_sales_daily_final!A16006</f>
        <v>6/25/2019</v>
      </c>
      <c r="B16006" t="str">
        <f>fact_sales_daily_final!E16006</f>
        <v>N05B</v>
      </c>
      <c r="C16006">
        <f>fact_sales_daily_final!F16006</f>
        <v>10</v>
      </c>
      <c r="D16006">
        <f>C16006 * VLOOKUP(B16006, finance_assumptions!A:B, 2, FALSE)</f>
        <v>10</v>
      </c>
      <c r="E16006">
        <f t="shared" si="750"/>
        <v>7.5</v>
      </c>
      <c r="F16006">
        <f t="shared" si="751"/>
        <v>2.5</v>
      </c>
      <c r="G16006">
        <f t="shared" si="752"/>
        <v>0.25</v>
      </c>
    </row>
    <row r="16007" spans="1:7" x14ac:dyDescent="0.35">
      <c r="A16007" s="1" t="str">
        <f>fact_sales_daily_final!A16007</f>
        <v>6/25/2019</v>
      </c>
      <c r="B16007" t="str">
        <f>fact_sales_daily_final!E16007</f>
        <v>N05C</v>
      </c>
      <c r="C16007">
        <f>fact_sales_daily_final!F16007</f>
        <v>1</v>
      </c>
      <c r="D16007">
        <f>C16007 * VLOOKUP(B16007, finance_assumptions!A:B, 2, FALSE)</f>
        <v>1</v>
      </c>
      <c r="E16007">
        <f t="shared" si="750"/>
        <v>0.75</v>
      </c>
      <c r="F16007">
        <f t="shared" si="751"/>
        <v>0.25</v>
      </c>
      <c r="G16007">
        <f t="shared" si="752"/>
        <v>0.25</v>
      </c>
    </row>
    <row r="16008" spans="1:7" x14ac:dyDescent="0.35">
      <c r="A16008" s="1" t="str">
        <f>fact_sales_daily_final!A16008</f>
        <v>6/25/2019</v>
      </c>
      <c r="B16008" t="str">
        <f>fact_sales_daily_final!E16008</f>
        <v>R03</v>
      </c>
      <c r="C16008">
        <f>fact_sales_daily_final!F16008</f>
        <v>0</v>
      </c>
      <c r="D16008">
        <f>C16008 * VLOOKUP(B16008, finance_assumptions!A:B, 2, FALSE)</f>
        <v>0</v>
      </c>
      <c r="E16008">
        <f t="shared" si="750"/>
        <v>0</v>
      </c>
      <c r="F16008">
        <f t="shared" si="751"/>
        <v>0</v>
      </c>
      <c r="G16008">
        <f t="shared" si="752"/>
        <v>0</v>
      </c>
    </row>
    <row r="16009" spans="1:7" x14ac:dyDescent="0.35">
      <c r="A16009" s="1" t="str">
        <f>fact_sales_daily_final!A16009</f>
        <v>6/25/2019</v>
      </c>
      <c r="B16009" t="str">
        <f>fact_sales_daily_final!E16009</f>
        <v>R06</v>
      </c>
      <c r="C16009">
        <f>fact_sales_daily_final!F16009</f>
        <v>3</v>
      </c>
      <c r="D16009">
        <f>C16009 * VLOOKUP(B16009, finance_assumptions!A:B, 2, FALSE)</f>
        <v>3</v>
      </c>
      <c r="E16009">
        <f t="shared" si="750"/>
        <v>2.25</v>
      </c>
      <c r="F16009">
        <f t="shared" si="751"/>
        <v>0.75</v>
      </c>
      <c r="G16009">
        <f t="shared" si="752"/>
        <v>0.25</v>
      </c>
    </row>
    <row r="16010" spans="1:7" x14ac:dyDescent="0.35">
      <c r="A16010" s="1" t="str">
        <f>fact_sales_daily_final!A16010</f>
        <v>6/26/2019</v>
      </c>
      <c r="B16010" t="str">
        <f>fact_sales_daily_final!E16010</f>
        <v>M01AB</v>
      </c>
      <c r="C16010">
        <f>fact_sales_daily_final!F16010</f>
        <v>2</v>
      </c>
      <c r="D16010">
        <f>C16010 * VLOOKUP(B16010, finance_assumptions!A:B, 2, FALSE)</f>
        <v>2</v>
      </c>
      <c r="E16010">
        <f t="shared" si="750"/>
        <v>1.5</v>
      </c>
      <c r="F16010">
        <f t="shared" si="751"/>
        <v>0.5</v>
      </c>
      <c r="G16010">
        <f t="shared" si="752"/>
        <v>0.25</v>
      </c>
    </row>
    <row r="16011" spans="1:7" x14ac:dyDescent="0.35">
      <c r="A16011" s="1" t="str">
        <f>fact_sales_daily_final!A16011</f>
        <v>6/26/2019</v>
      </c>
      <c r="B16011" t="str">
        <f>fact_sales_daily_final!E16011</f>
        <v>M01AE</v>
      </c>
      <c r="C16011">
        <f>fact_sales_daily_final!F16011</f>
        <v>3.44</v>
      </c>
      <c r="D16011">
        <f>C16011 * VLOOKUP(B16011, finance_assumptions!A:B, 2, FALSE)</f>
        <v>3.44</v>
      </c>
      <c r="E16011">
        <f t="shared" si="750"/>
        <v>2.58</v>
      </c>
      <c r="F16011">
        <f t="shared" si="751"/>
        <v>0.85999999999999988</v>
      </c>
      <c r="G16011">
        <f t="shared" si="752"/>
        <v>0.24999999999999997</v>
      </c>
    </row>
    <row r="16012" spans="1:7" x14ac:dyDescent="0.35">
      <c r="A16012" s="1" t="str">
        <f>fact_sales_daily_final!A16012</f>
        <v>6/26/2019</v>
      </c>
      <c r="B16012" t="str">
        <f>fact_sales_daily_final!E16012</f>
        <v>N02BA</v>
      </c>
      <c r="C16012">
        <f>fact_sales_daily_final!F16012</f>
        <v>1</v>
      </c>
      <c r="D16012">
        <f>C16012 * VLOOKUP(B16012, finance_assumptions!A:B, 2, FALSE)</f>
        <v>1</v>
      </c>
      <c r="E16012">
        <f t="shared" si="750"/>
        <v>0.75</v>
      </c>
      <c r="F16012">
        <f t="shared" si="751"/>
        <v>0.25</v>
      </c>
      <c r="G16012">
        <f t="shared" si="752"/>
        <v>0.25</v>
      </c>
    </row>
    <row r="16013" spans="1:7" x14ac:dyDescent="0.35">
      <c r="A16013" s="1" t="str">
        <f>fact_sales_daily_final!A16013</f>
        <v>6/26/2019</v>
      </c>
      <c r="B16013" t="str">
        <f>fact_sales_daily_final!E16013</f>
        <v>N02BE</v>
      </c>
      <c r="C16013">
        <f>fact_sales_daily_final!F16013</f>
        <v>11.6</v>
      </c>
      <c r="D16013">
        <f>C16013 * VLOOKUP(B16013, finance_assumptions!A:B, 2, FALSE)</f>
        <v>11.6</v>
      </c>
      <c r="E16013">
        <f t="shared" si="750"/>
        <v>8.6999999999999993</v>
      </c>
      <c r="F16013">
        <f t="shared" si="751"/>
        <v>2.9000000000000004</v>
      </c>
      <c r="G16013">
        <f t="shared" si="752"/>
        <v>0.25000000000000006</v>
      </c>
    </row>
    <row r="16014" spans="1:7" x14ac:dyDescent="0.35">
      <c r="A16014" s="1" t="str">
        <f>fact_sales_daily_final!A16014</f>
        <v>6/26/2019</v>
      </c>
      <c r="B16014" t="str">
        <f>fact_sales_daily_final!E16014</f>
        <v>N05B</v>
      </c>
      <c r="C16014">
        <f>fact_sales_daily_final!F16014</f>
        <v>5</v>
      </c>
      <c r="D16014">
        <f>C16014 * VLOOKUP(B16014, finance_assumptions!A:B, 2, FALSE)</f>
        <v>5</v>
      </c>
      <c r="E16014">
        <f t="shared" si="750"/>
        <v>3.75</v>
      </c>
      <c r="F16014">
        <f t="shared" si="751"/>
        <v>1.25</v>
      </c>
      <c r="G16014">
        <f t="shared" si="752"/>
        <v>0.25</v>
      </c>
    </row>
    <row r="16015" spans="1:7" x14ac:dyDescent="0.35">
      <c r="A16015" s="1" t="str">
        <f>fact_sales_daily_final!A16015</f>
        <v>6/26/2019</v>
      </c>
      <c r="B16015" t="str">
        <f>fact_sales_daily_final!E16015</f>
        <v>N05C</v>
      </c>
      <c r="C16015">
        <f>fact_sales_daily_final!F16015</f>
        <v>1</v>
      </c>
      <c r="D16015">
        <f>C16015 * VLOOKUP(B16015, finance_assumptions!A:B, 2, FALSE)</f>
        <v>1</v>
      </c>
      <c r="E16015">
        <f t="shared" si="750"/>
        <v>0.75</v>
      </c>
      <c r="F16015">
        <f t="shared" si="751"/>
        <v>0.25</v>
      </c>
      <c r="G16015">
        <f t="shared" si="752"/>
        <v>0.25</v>
      </c>
    </row>
    <row r="16016" spans="1:7" x14ac:dyDescent="0.35">
      <c r="A16016" s="1" t="str">
        <f>fact_sales_daily_final!A16016</f>
        <v>6/26/2019</v>
      </c>
      <c r="B16016" t="str">
        <f>fact_sales_daily_final!E16016</f>
        <v>R03</v>
      </c>
      <c r="C16016">
        <f>fact_sales_daily_final!F16016</f>
        <v>0</v>
      </c>
      <c r="D16016">
        <f>C16016 * VLOOKUP(B16016, finance_assumptions!A:B, 2, FALSE)</f>
        <v>0</v>
      </c>
      <c r="E16016">
        <f t="shared" si="750"/>
        <v>0</v>
      </c>
      <c r="F16016">
        <f t="shared" si="751"/>
        <v>0</v>
      </c>
      <c r="G16016">
        <f t="shared" si="752"/>
        <v>0</v>
      </c>
    </row>
    <row r="16017" spans="1:7" x14ac:dyDescent="0.35">
      <c r="A16017" s="1" t="str">
        <f>fact_sales_daily_final!A16017</f>
        <v>6/26/2019</v>
      </c>
      <c r="B16017" t="str">
        <f>fact_sales_daily_final!E16017</f>
        <v>R06</v>
      </c>
      <c r="C16017">
        <f>fact_sales_daily_final!F16017</f>
        <v>5</v>
      </c>
      <c r="D16017">
        <f>C16017 * VLOOKUP(B16017, finance_assumptions!A:B, 2, FALSE)</f>
        <v>5</v>
      </c>
      <c r="E16017">
        <f t="shared" si="750"/>
        <v>3.75</v>
      </c>
      <c r="F16017">
        <f t="shared" si="751"/>
        <v>1.25</v>
      </c>
      <c r="G16017">
        <f t="shared" si="752"/>
        <v>0.25</v>
      </c>
    </row>
    <row r="16018" spans="1:7" x14ac:dyDescent="0.35">
      <c r="A16018" s="1" t="str">
        <f>fact_sales_daily_final!A16018</f>
        <v>6/27/2019</v>
      </c>
      <c r="B16018" t="str">
        <f>fact_sales_daily_final!E16018</f>
        <v>M01AB</v>
      </c>
      <c r="C16018">
        <f>fact_sales_daily_final!F16018</f>
        <v>8.16</v>
      </c>
      <c r="D16018">
        <f>C16018 * VLOOKUP(B16018, finance_assumptions!A:B, 2, FALSE)</f>
        <v>8.16</v>
      </c>
      <c r="E16018">
        <f t="shared" si="750"/>
        <v>6.12</v>
      </c>
      <c r="F16018">
        <f t="shared" si="751"/>
        <v>2.04</v>
      </c>
      <c r="G16018">
        <f t="shared" si="752"/>
        <v>0.25</v>
      </c>
    </row>
    <row r="16019" spans="1:7" x14ac:dyDescent="0.35">
      <c r="A16019" s="1" t="str">
        <f>fact_sales_daily_final!A16019</f>
        <v>6/27/2019</v>
      </c>
      <c r="B16019" t="str">
        <f>fact_sales_daily_final!E16019</f>
        <v>M01AE</v>
      </c>
      <c r="C16019">
        <f>fact_sales_daily_final!F16019</f>
        <v>6.33</v>
      </c>
      <c r="D16019">
        <f>C16019 * VLOOKUP(B16019, finance_assumptions!A:B, 2, FALSE)</f>
        <v>6.33</v>
      </c>
      <c r="E16019">
        <f t="shared" si="750"/>
        <v>4.7475000000000005</v>
      </c>
      <c r="F16019">
        <f t="shared" si="751"/>
        <v>1.5824999999999996</v>
      </c>
      <c r="G16019">
        <f t="shared" si="752"/>
        <v>0.24999999999999992</v>
      </c>
    </row>
    <row r="16020" spans="1:7" x14ac:dyDescent="0.35">
      <c r="A16020" s="1" t="str">
        <f>fact_sales_daily_final!A16020</f>
        <v>6/27/2019</v>
      </c>
      <c r="B16020" t="str">
        <f>fact_sales_daily_final!E16020</f>
        <v>N02BA</v>
      </c>
      <c r="C16020">
        <f>fact_sales_daily_final!F16020</f>
        <v>4</v>
      </c>
      <c r="D16020">
        <f>C16020 * VLOOKUP(B16020, finance_assumptions!A:B, 2, FALSE)</f>
        <v>4</v>
      </c>
      <c r="E16020">
        <f t="shared" si="750"/>
        <v>3</v>
      </c>
      <c r="F16020">
        <f t="shared" si="751"/>
        <v>1</v>
      </c>
      <c r="G16020">
        <f t="shared" si="752"/>
        <v>0.25</v>
      </c>
    </row>
    <row r="16021" spans="1:7" x14ac:dyDescent="0.35">
      <c r="A16021" s="1" t="str">
        <f>fact_sales_daily_final!A16021</f>
        <v>6/27/2019</v>
      </c>
      <c r="B16021" t="str">
        <f>fact_sales_daily_final!E16021</f>
        <v>N02BE</v>
      </c>
      <c r="C16021">
        <f>fact_sales_daily_final!F16021</f>
        <v>15</v>
      </c>
      <c r="D16021">
        <f>C16021 * VLOOKUP(B16021, finance_assumptions!A:B, 2, FALSE)</f>
        <v>15</v>
      </c>
      <c r="E16021">
        <f t="shared" si="750"/>
        <v>11.25</v>
      </c>
      <c r="F16021">
        <f t="shared" si="751"/>
        <v>3.75</v>
      </c>
      <c r="G16021">
        <f t="shared" si="752"/>
        <v>0.25</v>
      </c>
    </row>
    <row r="16022" spans="1:7" x14ac:dyDescent="0.35">
      <c r="A16022" s="1" t="str">
        <f>fact_sales_daily_final!A16022</f>
        <v>6/27/2019</v>
      </c>
      <c r="B16022" t="str">
        <f>fact_sales_daily_final!E16022</f>
        <v>N05B</v>
      </c>
      <c r="C16022">
        <f>fact_sales_daily_final!F16022</f>
        <v>5</v>
      </c>
      <c r="D16022">
        <f>C16022 * VLOOKUP(B16022, finance_assumptions!A:B, 2, FALSE)</f>
        <v>5</v>
      </c>
      <c r="E16022">
        <f t="shared" si="750"/>
        <v>3.75</v>
      </c>
      <c r="F16022">
        <f t="shared" si="751"/>
        <v>1.25</v>
      </c>
      <c r="G16022">
        <f t="shared" si="752"/>
        <v>0.25</v>
      </c>
    </row>
    <row r="16023" spans="1:7" x14ac:dyDescent="0.35">
      <c r="A16023" s="1" t="str">
        <f>fact_sales_daily_final!A16023</f>
        <v>6/27/2019</v>
      </c>
      <c r="B16023" t="str">
        <f>fact_sales_daily_final!E16023</f>
        <v>N05C</v>
      </c>
      <c r="C16023">
        <f>fact_sales_daily_final!F16023</f>
        <v>1</v>
      </c>
      <c r="D16023">
        <f>C16023 * VLOOKUP(B16023, finance_assumptions!A:B, 2, FALSE)</f>
        <v>1</v>
      </c>
      <c r="E16023">
        <f t="shared" si="750"/>
        <v>0.75</v>
      </c>
      <c r="F16023">
        <f t="shared" si="751"/>
        <v>0.25</v>
      </c>
      <c r="G16023">
        <f t="shared" si="752"/>
        <v>0.25</v>
      </c>
    </row>
    <row r="16024" spans="1:7" x14ac:dyDescent="0.35">
      <c r="A16024" s="1" t="str">
        <f>fact_sales_daily_final!A16024</f>
        <v>6/27/2019</v>
      </c>
      <c r="B16024" t="str">
        <f>fact_sales_daily_final!E16024</f>
        <v>R03</v>
      </c>
      <c r="C16024">
        <f>fact_sales_daily_final!F16024</f>
        <v>7</v>
      </c>
      <c r="D16024">
        <f>C16024 * VLOOKUP(B16024, finance_assumptions!A:B, 2, FALSE)</f>
        <v>7</v>
      </c>
      <c r="E16024">
        <f t="shared" si="750"/>
        <v>5.25</v>
      </c>
      <c r="F16024">
        <f t="shared" si="751"/>
        <v>1.75</v>
      </c>
      <c r="G16024">
        <f t="shared" si="752"/>
        <v>0.25</v>
      </c>
    </row>
    <row r="16025" spans="1:7" x14ac:dyDescent="0.35">
      <c r="A16025" s="1" t="str">
        <f>fact_sales_daily_final!A16025</f>
        <v>6/27/2019</v>
      </c>
      <c r="B16025" t="str">
        <f>fact_sales_daily_final!E16025</f>
        <v>R06</v>
      </c>
      <c r="C16025">
        <f>fact_sales_daily_final!F16025</f>
        <v>2</v>
      </c>
      <c r="D16025">
        <f>C16025 * VLOOKUP(B16025, finance_assumptions!A:B, 2, FALSE)</f>
        <v>2</v>
      </c>
      <c r="E16025">
        <f t="shared" si="750"/>
        <v>1.5</v>
      </c>
      <c r="F16025">
        <f t="shared" si="751"/>
        <v>0.5</v>
      </c>
      <c r="G16025">
        <f t="shared" si="752"/>
        <v>0.25</v>
      </c>
    </row>
    <row r="16026" spans="1:7" x14ac:dyDescent="0.35">
      <c r="A16026" s="1" t="str">
        <f>fact_sales_daily_final!A16026</f>
        <v>6/28/2019</v>
      </c>
      <c r="B16026" t="str">
        <f>fact_sales_daily_final!E16026</f>
        <v>M01AB</v>
      </c>
      <c r="C16026">
        <f>fact_sales_daily_final!F16026</f>
        <v>4.33</v>
      </c>
      <c r="D16026">
        <f>C16026 * VLOOKUP(B16026, finance_assumptions!A:B, 2, FALSE)</f>
        <v>4.33</v>
      </c>
      <c r="E16026">
        <f t="shared" si="750"/>
        <v>3.2475000000000001</v>
      </c>
      <c r="F16026">
        <f t="shared" si="751"/>
        <v>1.0825</v>
      </c>
      <c r="G16026">
        <f t="shared" si="752"/>
        <v>0.25</v>
      </c>
    </row>
    <row r="16027" spans="1:7" x14ac:dyDescent="0.35">
      <c r="A16027" s="1" t="str">
        <f>fact_sales_daily_final!A16027</f>
        <v>6/28/2019</v>
      </c>
      <c r="B16027" t="str">
        <f>fact_sales_daily_final!E16027</f>
        <v>M01AE</v>
      </c>
      <c r="C16027">
        <f>fact_sales_daily_final!F16027</f>
        <v>1.496</v>
      </c>
      <c r="D16027">
        <f>C16027 * VLOOKUP(B16027, finance_assumptions!A:B, 2, FALSE)</f>
        <v>1.496</v>
      </c>
      <c r="E16027">
        <f t="shared" si="750"/>
        <v>1.1219999999999999</v>
      </c>
      <c r="F16027">
        <f t="shared" si="751"/>
        <v>0.37400000000000011</v>
      </c>
      <c r="G16027">
        <f t="shared" si="752"/>
        <v>0.25000000000000006</v>
      </c>
    </row>
    <row r="16028" spans="1:7" x14ac:dyDescent="0.35">
      <c r="A16028" s="1" t="str">
        <f>fact_sales_daily_final!A16028</f>
        <v>6/28/2019</v>
      </c>
      <c r="B16028" t="str">
        <f>fact_sales_daily_final!E16028</f>
        <v>N02BA</v>
      </c>
      <c r="C16028">
        <f>fact_sales_daily_final!F16028</f>
        <v>2</v>
      </c>
      <c r="D16028">
        <f>C16028 * VLOOKUP(B16028, finance_assumptions!A:B, 2, FALSE)</f>
        <v>2</v>
      </c>
      <c r="E16028">
        <f t="shared" si="750"/>
        <v>1.5</v>
      </c>
      <c r="F16028">
        <f t="shared" si="751"/>
        <v>0.5</v>
      </c>
      <c r="G16028">
        <f t="shared" si="752"/>
        <v>0.25</v>
      </c>
    </row>
    <row r="16029" spans="1:7" x14ac:dyDescent="0.35">
      <c r="A16029" s="1" t="str">
        <f>fact_sales_daily_final!A16029</f>
        <v>6/28/2019</v>
      </c>
      <c r="B16029" t="str">
        <f>fact_sales_daily_final!E16029</f>
        <v>N02BE</v>
      </c>
      <c r="C16029">
        <f>fact_sales_daily_final!F16029</f>
        <v>15</v>
      </c>
      <c r="D16029">
        <f>C16029 * VLOOKUP(B16029, finance_assumptions!A:B, 2, FALSE)</f>
        <v>15</v>
      </c>
      <c r="E16029">
        <f t="shared" si="750"/>
        <v>11.25</v>
      </c>
      <c r="F16029">
        <f t="shared" si="751"/>
        <v>3.75</v>
      </c>
      <c r="G16029">
        <f t="shared" si="752"/>
        <v>0.25</v>
      </c>
    </row>
    <row r="16030" spans="1:7" x14ac:dyDescent="0.35">
      <c r="A16030" s="1" t="str">
        <f>fact_sales_daily_final!A16030</f>
        <v>6/28/2019</v>
      </c>
      <c r="B16030" t="str">
        <f>fact_sales_daily_final!E16030</f>
        <v>N05B</v>
      </c>
      <c r="C16030">
        <f>fact_sales_daily_final!F16030</f>
        <v>5</v>
      </c>
      <c r="D16030">
        <f>C16030 * VLOOKUP(B16030, finance_assumptions!A:B, 2, FALSE)</f>
        <v>5</v>
      </c>
      <c r="E16030">
        <f t="shared" si="750"/>
        <v>3.75</v>
      </c>
      <c r="F16030">
        <f t="shared" si="751"/>
        <v>1.25</v>
      </c>
      <c r="G16030">
        <f t="shared" si="752"/>
        <v>0.25</v>
      </c>
    </row>
    <row r="16031" spans="1:7" x14ac:dyDescent="0.35">
      <c r="A16031" s="1" t="str">
        <f>fact_sales_daily_final!A16031</f>
        <v>6/28/2019</v>
      </c>
      <c r="B16031" t="str">
        <f>fact_sales_daily_final!E16031</f>
        <v>N05C</v>
      </c>
      <c r="C16031">
        <f>fact_sales_daily_final!F16031</f>
        <v>0</v>
      </c>
      <c r="D16031">
        <f>C16031 * VLOOKUP(B16031, finance_assumptions!A:B, 2, FALSE)</f>
        <v>0</v>
      </c>
      <c r="E16031">
        <f t="shared" si="750"/>
        <v>0</v>
      </c>
      <c r="F16031">
        <f t="shared" si="751"/>
        <v>0</v>
      </c>
      <c r="G16031">
        <f t="shared" si="752"/>
        <v>0</v>
      </c>
    </row>
    <row r="16032" spans="1:7" x14ac:dyDescent="0.35">
      <c r="A16032" s="1" t="str">
        <f>fact_sales_daily_final!A16032</f>
        <v>6/28/2019</v>
      </c>
      <c r="B16032" t="str">
        <f>fact_sales_daily_final!E16032</f>
        <v>R03</v>
      </c>
      <c r="C16032">
        <f>fact_sales_daily_final!F16032</f>
        <v>2</v>
      </c>
      <c r="D16032">
        <f>C16032 * VLOOKUP(B16032, finance_assumptions!A:B, 2, FALSE)</f>
        <v>2</v>
      </c>
      <c r="E16032">
        <f t="shared" si="750"/>
        <v>1.5</v>
      </c>
      <c r="F16032">
        <f t="shared" si="751"/>
        <v>0.5</v>
      </c>
      <c r="G16032">
        <f t="shared" si="752"/>
        <v>0.25</v>
      </c>
    </row>
    <row r="16033" spans="1:7" x14ac:dyDescent="0.35">
      <c r="A16033" s="1" t="str">
        <f>fact_sales_daily_final!A16033</f>
        <v>6/28/2019</v>
      </c>
      <c r="B16033" t="str">
        <f>fact_sales_daily_final!E16033</f>
        <v>R06</v>
      </c>
      <c r="C16033">
        <f>fact_sales_daily_final!F16033</f>
        <v>3</v>
      </c>
      <c r="D16033">
        <f>C16033 * VLOOKUP(B16033, finance_assumptions!A:B, 2, FALSE)</f>
        <v>3</v>
      </c>
      <c r="E16033">
        <f t="shared" si="750"/>
        <v>2.25</v>
      </c>
      <c r="F16033">
        <f t="shared" si="751"/>
        <v>0.75</v>
      </c>
      <c r="G16033">
        <f t="shared" si="752"/>
        <v>0.25</v>
      </c>
    </row>
    <row r="16034" spans="1:7" x14ac:dyDescent="0.35">
      <c r="A16034" s="1" t="str">
        <f>fact_sales_daily_final!A16034</f>
        <v>6/29/2019</v>
      </c>
      <c r="B16034" t="str">
        <f>fact_sales_daily_final!E16034</f>
        <v>M01AB</v>
      </c>
      <c r="C16034">
        <f>fact_sales_daily_final!F16034</f>
        <v>1.18</v>
      </c>
      <c r="D16034">
        <f>C16034 * VLOOKUP(B16034, finance_assumptions!A:B, 2, FALSE)</f>
        <v>1.18</v>
      </c>
      <c r="E16034">
        <f t="shared" si="750"/>
        <v>0.88500000000000001</v>
      </c>
      <c r="F16034">
        <f t="shared" si="751"/>
        <v>0.29499999999999993</v>
      </c>
      <c r="G16034">
        <f t="shared" si="752"/>
        <v>0.24999999999999994</v>
      </c>
    </row>
    <row r="16035" spans="1:7" x14ac:dyDescent="0.35">
      <c r="A16035" s="1" t="str">
        <f>fact_sales_daily_final!A16035</f>
        <v>6/29/2019</v>
      </c>
      <c r="B16035" t="str">
        <f>fact_sales_daily_final!E16035</f>
        <v>M01AE</v>
      </c>
      <c r="C16035">
        <f>fact_sales_daily_final!F16035</f>
        <v>5.7</v>
      </c>
      <c r="D16035">
        <f>C16035 * VLOOKUP(B16035, finance_assumptions!A:B, 2, FALSE)</f>
        <v>5.7</v>
      </c>
      <c r="E16035">
        <f t="shared" si="750"/>
        <v>4.2750000000000004</v>
      </c>
      <c r="F16035">
        <f t="shared" si="751"/>
        <v>1.4249999999999998</v>
      </c>
      <c r="G16035">
        <f t="shared" si="752"/>
        <v>0.24999999999999997</v>
      </c>
    </row>
    <row r="16036" spans="1:7" x14ac:dyDescent="0.35">
      <c r="A16036" s="1" t="str">
        <f>fact_sales_daily_final!A16036</f>
        <v>6/29/2019</v>
      </c>
      <c r="B16036" t="str">
        <f>fact_sales_daily_final!E16036</f>
        <v>N02BA</v>
      </c>
      <c r="C16036">
        <f>fact_sales_daily_final!F16036</f>
        <v>5</v>
      </c>
      <c r="D16036">
        <f>C16036 * VLOOKUP(B16036, finance_assumptions!A:B, 2, FALSE)</f>
        <v>5</v>
      </c>
      <c r="E16036">
        <f t="shared" si="750"/>
        <v>3.75</v>
      </c>
      <c r="F16036">
        <f t="shared" si="751"/>
        <v>1.25</v>
      </c>
      <c r="G16036">
        <f t="shared" si="752"/>
        <v>0.25</v>
      </c>
    </row>
    <row r="16037" spans="1:7" x14ac:dyDescent="0.35">
      <c r="A16037" s="1" t="str">
        <f>fact_sales_daily_final!A16037</f>
        <v>6/29/2019</v>
      </c>
      <c r="B16037" t="str">
        <f>fact_sales_daily_final!E16037</f>
        <v>N02BE</v>
      </c>
      <c r="C16037">
        <f>fact_sales_daily_final!F16037</f>
        <v>18.3</v>
      </c>
      <c r="D16037">
        <f>C16037 * VLOOKUP(B16037, finance_assumptions!A:B, 2, FALSE)</f>
        <v>18.3</v>
      </c>
      <c r="E16037">
        <f t="shared" si="750"/>
        <v>13.725000000000001</v>
      </c>
      <c r="F16037">
        <f t="shared" si="751"/>
        <v>4.5749999999999993</v>
      </c>
      <c r="G16037">
        <f t="shared" si="752"/>
        <v>0.24999999999999994</v>
      </c>
    </row>
    <row r="16038" spans="1:7" x14ac:dyDescent="0.35">
      <c r="A16038" s="1" t="str">
        <f>fact_sales_daily_final!A16038</f>
        <v>6/29/2019</v>
      </c>
      <c r="B16038" t="str">
        <f>fact_sales_daily_final!E16038</f>
        <v>N05B</v>
      </c>
      <c r="C16038">
        <f>fact_sales_daily_final!F16038</f>
        <v>2</v>
      </c>
      <c r="D16038">
        <f>C16038 * VLOOKUP(B16038, finance_assumptions!A:B, 2, FALSE)</f>
        <v>2</v>
      </c>
      <c r="E16038">
        <f t="shared" si="750"/>
        <v>1.5</v>
      </c>
      <c r="F16038">
        <f t="shared" si="751"/>
        <v>0.5</v>
      </c>
      <c r="G16038">
        <f t="shared" si="752"/>
        <v>0.25</v>
      </c>
    </row>
    <row r="16039" spans="1:7" x14ac:dyDescent="0.35">
      <c r="A16039" s="1" t="str">
        <f>fact_sales_daily_final!A16039</f>
        <v>6/29/2019</v>
      </c>
      <c r="B16039" t="str">
        <f>fact_sales_daily_final!E16039</f>
        <v>N05C</v>
      </c>
      <c r="C16039">
        <f>fact_sales_daily_final!F16039</f>
        <v>0</v>
      </c>
      <c r="D16039">
        <f>C16039 * VLOOKUP(B16039, finance_assumptions!A:B, 2, FALSE)</f>
        <v>0</v>
      </c>
      <c r="E16039">
        <f t="shared" si="750"/>
        <v>0</v>
      </c>
      <c r="F16039">
        <f t="shared" si="751"/>
        <v>0</v>
      </c>
      <c r="G16039">
        <f t="shared" si="752"/>
        <v>0</v>
      </c>
    </row>
    <row r="16040" spans="1:7" x14ac:dyDescent="0.35">
      <c r="A16040" s="1" t="str">
        <f>fact_sales_daily_final!A16040</f>
        <v>6/29/2019</v>
      </c>
      <c r="B16040" t="str">
        <f>fact_sales_daily_final!E16040</f>
        <v>R03</v>
      </c>
      <c r="C16040">
        <f>fact_sales_daily_final!F16040</f>
        <v>5</v>
      </c>
      <c r="D16040">
        <f>C16040 * VLOOKUP(B16040, finance_assumptions!A:B, 2, FALSE)</f>
        <v>5</v>
      </c>
      <c r="E16040">
        <f t="shared" si="750"/>
        <v>3.75</v>
      </c>
      <c r="F16040">
        <f t="shared" si="751"/>
        <v>1.25</v>
      </c>
      <c r="G16040">
        <f t="shared" si="752"/>
        <v>0.25</v>
      </c>
    </row>
    <row r="16041" spans="1:7" x14ac:dyDescent="0.35">
      <c r="A16041" s="1" t="str">
        <f>fact_sales_daily_final!A16041</f>
        <v>6/29/2019</v>
      </c>
      <c r="B16041" t="str">
        <f>fact_sales_daily_final!E16041</f>
        <v>R06</v>
      </c>
      <c r="C16041">
        <f>fact_sales_daily_final!F16041</f>
        <v>2</v>
      </c>
      <c r="D16041">
        <f>C16041 * VLOOKUP(B16041, finance_assumptions!A:B, 2, FALSE)</f>
        <v>2</v>
      </c>
      <c r="E16041">
        <f t="shared" si="750"/>
        <v>1.5</v>
      </c>
      <c r="F16041">
        <f t="shared" si="751"/>
        <v>0.5</v>
      </c>
      <c r="G16041">
        <f t="shared" si="752"/>
        <v>0.25</v>
      </c>
    </row>
    <row r="16042" spans="1:7" x14ac:dyDescent="0.35">
      <c r="A16042" s="1" t="str">
        <f>fact_sales_daily_final!A16042</f>
        <v>6/30/2019</v>
      </c>
      <c r="B16042" t="str">
        <f>fact_sales_daily_final!E16042</f>
        <v>M01AB</v>
      </c>
      <c r="C16042">
        <f>fact_sales_daily_final!F16042</f>
        <v>6</v>
      </c>
      <c r="D16042">
        <f>C16042 * VLOOKUP(B16042, finance_assumptions!A:B, 2, FALSE)</f>
        <v>6</v>
      </c>
      <c r="E16042">
        <f t="shared" si="750"/>
        <v>4.5</v>
      </c>
      <c r="F16042">
        <f t="shared" si="751"/>
        <v>1.5</v>
      </c>
      <c r="G16042">
        <f t="shared" si="752"/>
        <v>0.25</v>
      </c>
    </row>
    <row r="16043" spans="1:7" x14ac:dyDescent="0.35">
      <c r="A16043" s="1" t="str">
        <f>fact_sales_daily_final!A16043</f>
        <v>6/30/2019</v>
      </c>
      <c r="B16043" t="str">
        <f>fact_sales_daily_final!E16043</f>
        <v>M01AE</v>
      </c>
      <c r="C16043">
        <f>fact_sales_daily_final!F16043</f>
        <v>6.1589999999999998</v>
      </c>
      <c r="D16043">
        <f>C16043 * VLOOKUP(B16043, finance_assumptions!A:B, 2, FALSE)</f>
        <v>6.1589999999999998</v>
      </c>
      <c r="E16043">
        <f t="shared" si="750"/>
        <v>4.6192500000000001</v>
      </c>
      <c r="F16043">
        <f t="shared" si="751"/>
        <v>1.5397499999999997</v>
      </c>
      <c r="G16043">
        <f t="shared" si="752"/>
        <v>0.24999999999999997</v>
      </c>
    </row>
    <row r="16044" spans="1:7" x14ac:dyDescent="0.35">
      <c r="A16044" s="1" t="str">
        <f>fact_sales_daily_final!A16044</f>
        <v>6/30/2019</v>
      </c>
      <c r="B16044" t="str">
        <f>fact_sales_daily_final!E16044</f>
        <v>N02BA</v>
      </c>
      <c r="C16044">
        <f>fact_sales_daily_final!F16044</f>
        <v>0</v>
      </c>
      <c r="D16044">
        <f>C16044 * VLOOKUP(B16044, finance_assumptions!A:B, 2, FALSE)</f>
        <v>0</v>
      </c>
      <c r="E16044">
        <f t="shared" si="750"/>
        <v>0</v>
      </c>
      <c r="F16044">
        <f t="shared" si="751"/>
        <v>0</v>
      </c>
      <c r="G16044">
        <f t="shared" si="752"/>
        <v>0</v>
      </c>
    </row>
    <row r="16045" spans="1:7" x14ac:dyDescent="0.35">
      <c r="A16045" s="1" t="str">
        <f>fact_sales_daily_final!A16045</f>
        <v>6/30/2019</v>
      </c>
      <c r="B16045" t="str">
        <f>fact_sales_daily_final!E16045</f>
        <v>N02BE</v>
      </c>
      <c r="C16045">
        <f>fact_sales_daily_final!F16045</f>
        <v>40</v>
      </c>
      <c r="D16045">
        <f>C16045 * VLOOKUP(B16045, finance_assumptions!A:B, 2, FALSE)</f>
        <v>40</v>
      </c>
      <c r="E16045">
        <f t="shared" si="750"/>
        <v>30</v>
      </c>
      <c r="F16045">
        <f t="shared" si="751"/>
        <v>10</v>
      </c>
      <c r="G16045">
        <f t="shared" si="752"/>
        <v>0.25</v>
      </c>
    </row>
    <row r="16046" spans="1:7" x14ac:dyDescent="0.35">
      <c r="A16046" s="1" t="str">
        <f>fact_sales_daily_final!A16046</f>
        <v>6/30/2019</v>
      </c>
      <c r="B16046" t="str">
        <f>fact_sales_daily_final!E16046</f>
        <v>N05B</v>
      </c>
      <c r="C16046">
        <f>fact_sales_daily_final!F16046</f>
        <v>5</v>
      </c>
      <c r="D16046">
        <f>C16046 * VLOOKUP(B16046, finance_assumptions!A:B, 2, FALSE)</f>
        <v>5</v>
      </c>
      <c r="E16046">
        <f t="shared" si="750"/>
        <v>3.75</v>
      </c>
      <c r="F16046">
        <f t="shared" si="751"/>
        <v>1.25</v>
      </c>
      <c r="G16046">
        <f t="shared" si="752"/>
        <v>0.25</v>
      </c>
    </row>
    <row r="16047" spans="1:7" x14ac:dyDescent="0.35">
      <c r="A16047" s="1" t="str">
        <f>fact_sales_daily_final!A16047</f>
        <v>6/30/2019</v>
      </c>
      <c r="B16047" t="str">
        <f>fact_sales_daily_final!E16047</f>
        <v>N05C</v>
      </c>
      <c r="C16047">
        <f>fact_sales_daily_final!F16047</f>
        <v>0</v>
      </c>
      <c r="D16047">
        <f>C16047 * VLOOKUP(B16047, finance_assumptions!A:B, 2, FALSE)</f>
        <v>0</v>
      </c>
      <c r="E16047">
        <f t="shared" si="750"/>
        <v>0</v>
      </c>
      <c r="F16047">
        <f t="shared" si="751"/>
        <v>0</v>
      </c>
      <c r="G16047">
        <f t="shared" si="752"/>
        <v>0</v>
      </c>
    </row>
    <row r="16048" spans="1:7" x14ac:dyDescent="0.35">
      <c r="A16048" s="1" t="str">
        <f>fact_sales_daily_final!A16048</f>
        <v>6/30/2019</v>
      </c>
      <c r="B16048" t="str">
        <f>fact_sales_daily_final!E16048</f>
        <v>R03</v>
      </c>
      <c r="C16048">
        <f>fact_sales_daily_final!F16048</f>
        <v>11</v>
      </c>
      <c r="D16048">
        <f>C16048 * VLOOKUP(B16048, finance_assumptions!A:B, 2, FALSE)</f>
        <v>11</v>
      </c>
      <c r="E16048">
        <f t="shared" si="750"/>
        <v>8.25</v>
      </c>
      <c r="F16048">
        <f t="shared" si="751"/>
        <v>2.75</v>
      </c>
      <c r="G16048">
        <f t="shared" si="752"/>
        <v>0.25</v>
      </c>
    </row>
    <row r="16049" spans="1:7" x14ac:dyDescent="0.35">
      <c r="A16049" s="1" t="str">
        <f>fact_sales_daily_final!A16049</f>
        <v>6/30/2019</v>
      </c>
      <c r="B16049" t="str">
        <f>fact_sales_daily_final!E16049</f>
        <v>R06</v>
      </c>
      <c r="C16049">
        <f>fact_sales_daily_final!F16049</f>
        <v>5</v>
      </c>
      <c r="D16049">
        <f>C16049 * VLOOKUP(B16049, finance_assumptions!A:B, 2, FALSE)</f>
        <v>5</v>
      </c>
      <c r="E16049">
        <f t="shared" si="750"/>
        <v>3.75</v>
      </c>
      <c r="F16049">
        <f t="shared" si="751"/>
        <v>1.25</v>
      </c>
      <c r="G16049">
        <f t="shared" si="752"/>
        <v>0.25</v>
      </c>
    </row>
    <row r="16050" spans="1:7" x14ac:dyDescent="0.35">
      <c r="A16050" s="1">
        <f>fact_sales_daily_final!A16050</f>
        <v>43472</v>
      </c>
      <c r="B16050" t="str">
        <f>fact_sales_daily_final!E16050</f>
        <v>M01AB</v>
      </c>
      <c r="C16050">
        <f>fact_sales_daily_final!F16050</f>
        <v>5.33</v>
      </c>
      <c r="D16050">
        <f>C16050 * VLOOKUP(B16050, finance_assumptions!A:B, 2, FALSE)</f>
        <v>5.33</v>
      </c>
      <c r="E16050">
        <f t="shared" si="750"/>
        <v>3.9975000000000001</v>
      </c>
      <c r="F16050">
        <f t="shared" si="751"/>
        <v>1.3325</v>
      </c>
      <c r="G16050">
        <f t="shared" si="752"/>
        <v>0.25</v>
      </c>
    </row>
    <row r="16051" spans="1:7" x14ac:dyDescent="0.35">
      <c r="A16051" s="1">
        <f>fact_sales_daily_final!A16051</f>
        <v>43472</v>
      </c>
      <c r="B16051" t="str">
        <f>fact_sales_daily_final!E16051</f>
        <v>M01AE</v>
      </c>
      <c r="C16051">
        <f>fact_sales_daily_final!F16051</f>
        <v>2</v>
      </c>
      <c r="D16051">
        <f>C16051 * VLOOKUP(B16051, finance_assumptions!A:B, 2, FALSE)</f>
        <v>2</v>
      </c>
      <c r="E16051">
        <f t="shared" si="750"/>
        <v>1.5</v>
      </c>
      <c r="F16051">
        <f t="shared" si="751"/>
        <v>0.5</v>
      </c>
      <c r="G16051">
        <f t="shared" si="752"/>
        <v>0.25</v>
      </c>
    </row>
    <row r="16052" spans="1:7" x14ac:dyDescent="0.35">
      <c r="A16052" s="1">
        <f>fact_sales_daily_final!A16052</f>
        <v>43472</v>
      </c>
      <c r="B16052" t="str">
        <f>fact_sales_daily_final!E16052</f>
        <v>N02BA</v>
      </c>
      <c r="C16052">
        <f>fact_sales_daily_final!F16052</f>
        <v>1</v>
      </c>
      <c r="D16052">
        <f>C16052 * VLOOKUP(B16052, finance_assumptions!A:B, 2, FALSE)</f>
        <v>1</v>
      </c>
      <c r="E16052">
        <f t="shared" si="750"/>
        <v>0.75</v>
      </c>
      <c r="F16052">
        <f t="shared" si="751"/>
        <v>0.25</v>
      </c>
      <c r="G16052">
        <f t="shared" si="752"/>
        <v>0.25</v>
      </c>
    </row>
    <row r="16053" spans="1:7" x14ac:dyDescent="0.35">
      <c r="A16053" s="1">
        <f>fact_sales_daily_final!A16053</f>
        <v>43472</v>
      </c>
      <c r="B16053" t="str">
        <f>fact_sales_daily_final!E16053</f>
        <v>N02BE</v>
      </c>
      <c r="C16053">
        <f>fact_sales_daily_final!F16053</f>
        <v>14</v>
      </c>
      <c r="D16053">
        <f>C16053 * VLOOKUP(B16053, finance_assumptions!A:B, 2, FALSE)</f>
        <v>14</v>
      </c>
      <c r="E16053">
        <f t="shared" si="750"/>
        <v>10.5</v>
      </c>
      <c r="F16053">
        <f t="shared" si="751"/>
        <v>3.5</v>
      </c>
      <c r="G16053">
        <f t="shared" si="752"/>
        <v>0.25</v>
      </c>
    </row>
    <row r="16054" spans="1:7" x14ac:dyDescent="0.35">
      <c r="A16054" s="1">
        <f>fact_sales_daily_final!A16054</f>
        <v>43472</v>
      </c>
      <c r="B16054" t="str">
        <f>fact_sales_daily_final!E16054</f>
        <v>N05B</v>
      </c>
      <c r="C16054">
        <f>fact_sales_daily_final!F16054</f>
        <v>7</v>
      </c>
      <c r="D16054">
        <f>C16054 * VLOOKUP(B16054, finance_assumptions!A:B, 2, FALSE)</f>
        <v>7</v>
      </c>
      <c r="E16054">
        <f t="shared" si="750"/>
        <v>5.25</v>
      </c>
      <c r="F16054">
        <f t="shared" si="751"/>
        <v>1.75</v>
      </c>
      <c r="G16054">
        <f t="shared" si="752"/>
        <v>0.25</v>
      </c>
    </row>
    <row r="16055" spans="1:7" x14ac:dyDescent="0.35">
      <c r="A16055" s="1">
        <f>fact_sales_daily_final!A16055</f>
        <v>43472</v>
      </c>
      <c r="B16055" t="str">
        <f>fact_sales_daily_final!E16055</f>
        <v>N05C</v>
      </c>
      <c r="C16055">
        <f>fact_sales_daily_final!F16055</f>
        <v>0</v>
      </c>
      <c r="D16055">
        <f>C16055 * VLOOKUP(B16055, finance_assumptions!A:B, 2, FALSE)</f>
        <v>0</v>
      </c>
      <c r="E16055">
        <f t="shared" si="750"/>
        <v>0</v>
      </c>
      <c r="F16055">
        <f t="shared" si="751"/>
        <v>0</v>
      </c>
      <c r="G16055">
        <f t="shared" si="752"/>
        <v>0</v>
      </c>
    </row>
    <row r="16056" spans="1:7" x14ac:dyDescent="0.35">
      <c r="A16056" s="1">
        <f>fact_sales_daily_final!A16056</f>
        <v>43472</v>
      </c>
      <c r="B16056" t="str">
        <f>fact_sales_daily_final!E16056</f>
        <v>R03</v>
      </c>
      <c r="C16056">
        <f>fact_sales_daily_final!F16056</f>
        <v>8</v>
      </c>
      <c r="D16056">
        <f>C16056 * VLOOKUP(B16056, finance_assumptions!A:B, 2, FALSE)</f>
        <v>8</v>
      </c>
      <c r="E16056">
        <f t="shared" si="750"/>
        <v>6</v>
      </c>
      <c r="F16056">
        <f t="shared" si="751"/>
        <v>2</v>
      </c>
      <c r="G16056">
        <f t="shared" si="752"/>
        <v>0.25</v>
      </c>
    </row>
    <row r="16057" spans="1:7" x14ac:dyDescent="0.35">
      <c r="A16057" s="1">
        <f>fact_sales_daily_final!A16057</f>
        <v>43472</v>
      </c>
      <c r="B16057" t="str">
        <f>fact_sales_daily_final!E16057</f>
        <v>R06</v>
      </c>
      <c r="C16057">
        <f>fact_sales_daily_final!F16057</f>
        <v>4</v>
      </c>
      <c r="D16057">
        <f>C16057 * VLOOKUP(B16057, finance_assumptions!A:B, 2, FALSE)</f>
        <v>4</v>
      </c>
      <c r="E16057">
        <f t="shared" si="750"/>
        <v>3</v>
      </c>
      <c r="F16057">
        <f t="shared" si="751"/>
        <v>1</v>
      </c>
      <c r="G16057">
        <f t="shared" si="752"/>
        <v>0.25</v>
      </c>
    </row>
    <row r="16058" spans="1:7" x14ac:dyDescent="0.35">
      <c r="A16058" s="1">
        <f>fact_sales_daily_final!A16058</f>
        <v>43503</v>
      </c>
      <c r="B16058" t="str">
        <f>fact_sales_daily_final!E16058</f>
        <v>M01AB</v>
      </c>
      <c r="C16058">
        <f>fact_sales_daily_final!F16058</f>
        <v>5.66</v>
      </c>
      <c r="D16058">
        <f>C16058 * VLOOKUP(B16058, finance_assumptions!A:B, 2, FALSE)</f>
        <v>5.66</v>
      </c>
      <c r="E16058">
        <f t="shared" si="750"/>
        <v>4.2450000000000001</v>
      </c>
      <c r="F16058">
        <f t="shared" si="751"/>
        <v>1.415</v>
      </c>
      <c r="G16058">
        <f t="shared" si="752"/>
        <v>0.25</v>
      </c>
    </row>
    <row r="16059" spans="1:7" x14ac:dyDescent="0.35">
      <c r="A16059" s="1">
        <f>fact_sales_daily_final!A16059</f>
        <v>43503</v>
      </c>
      <c r="B16059" t="str">
        <f>fact_sales_daily_final!E16059</f>
        <v>M01AE</v>
      </c>
      <c r="C16059">
        <f>fact_sales_daily_final!F16059</f>
        <v>3.012</v>
      </c>
      <c r="D16059">
        <f>C16059 * VLOOKUP(B16059, finance_assumptions!A:B, 2, FALSE)</f>
        <v>3.012</v>
      </c>
      <c r="E16059">
        <f t="shared" si="750"/>
        <v>2.2589999999999999</v>
      </c>
      <c r="F16059">
        <f t="shared" si="751"/>
        <v>0.75300000000000011</v>
      </c>
      <c r="G16059">
        <f t="shared" si="752"/>
        <v>0.25000000000000006</v>
      </c>
    </row>
    <row r="16060" spans="1:7" x14ac:dyDescent="0.35">
      <c r="A16060" s="1">
        <f>fact_sales_daily_final!A16060</f>
        <v>43503</v>
      </c>
      <c r="B16060" t="str">
        <f>fact_sales_daily_final!E16060</f>
        <v>N02BA</v>
      </c>
      <c r="C16060">
        <f>fact_sales_daily_final!F16060</f>
        <v>4</v>
      </c>
      <c r="D16060">
        <f>C16060 * VLOOKUP(B16060, finance_assumptions!A:B, 2, FALSE)</f>
        <v>4</v>
      </c>
      <c r="E16060">
        <f t="shared" si="750"/>
        <v>3</v>
      </c>
      <c r="F16060">
        <f t="shared" si="751"/>
        <v>1</v>
      </c>
      <c r="G16060">
        <f t="shared" si="752"/>
        <v>0.25</v>
      </c>
    </row>
    <row r="16061" spans="1:7" x14ac:dyDescent="0.35">
      <c r="A16061" s="1">
        <f>fact_sales_daily_final!A16061</f>
        <v>43503</v>
      </c>
      <c r="B16061" t="str">
        <f>fact_sales_daily_final!E16061</f>
        <v>N02BE</v>
      </c>
      <c r="C16061">
        <f>fact_sales_daily_final!F16061</f>
        <v>14</v>
      </c>
      <c r="D16061">
        <f>C16061 * VLOOKUP(B16061, finance_assumptions!A:B, 2, FALSE)</f>
        <v>14</v>
      </c>
      <c r="E16061">
        <f t="shared" si="750"/>
        <v>10.5</v>
      </c>
      <c r="F16061">
        <f t="shared" si="751"/>
        <v>3.5</v>
      </c>
      <c r="G16061">
        <f t="shared" si="752"/>
        <v>0.25</v>
      </c>
    </row>
    <row r="16062" spans="1:7" x14ac:dyDescent="0.35">
      <c r="A16062" s="1">
        <f>fact_sales_daily_final!A16062</f>
        <v>43503</v>
      </c>
      <c r="B16062" t="str">
        <f>fact_sales_daily_final!E16062</f>
        <v>N05B</v>
      </c>
      <c r="C16062">
        <f>fact_sales_daily_final!F16062</f>
        <v>9</v>
      </c>
      <c r="D16062">
        <f>C16062 * VLOOKUP(B16062, finance_assumptions!A:B, 2, FALSE)</f>
        <v>9</v>
      </c>
      <c r="E16062">
        <f t="shared" si="750"/>
        <v>6.75</v>
      </c>
      <c r="F16062">
        <f t="shared" si="751"/>
        <v>2.25</v>
      </c>
      <c r="G16062">
        <f t="shared" si="752"/>
        <v>0.25</v>
      </c>
    </row>
    <row r="16063" spans="1:7" x14ac:dyDescent="0.35">
      <c r="A16063" s="1">
        <f>fact_sales_daily_final!A16063</f>
        <v>43503</v>
      </c>
      <c r="B16063" t="str">
        <f>fact_sales_daily_final!E16063</f>
        <v>N05C</v>
      </c>
      <c r="C16063">
        <f>fact_sales_daily_final!F16063</f>
        <v>0</v>
      </c>
      <c r="D16063">
        <f>C16063 * VLOOKUP(B16063, finance_assumptions!A:B, 2, FALSE)</f>
        <v>0</v>
      </c>
      <c r="E16063">
        <f t="shared" si="750"/>
        <v>0</v>
      </c>
      <c r="F16063">
        <f t="shared" si="751"/>
        <v>0</v>
      </c>
      <c r="G16063">
        <f t="shared" si="752"/>
        <v>0</v>
      </c>
    </row>
    <row r="16064" spans="1:7" x14ac:dyDescent="0.35">
      <c r="A16064" s="1">
        <f>fact_sales_daily_final!A16064</f>
        <v>43503</v>
      </c>
      <c r="B16064" t="str">
        <f>fact_sales_daily_final!E16064</f>
        <v>R03</v>
      </c>
      <c r="C16064">
        <f>fact_sales_daily_final!F16064</f>
        <v>1</v>
      </c>
      <c r="D16064">
        <f>C16064 * VLOOKUP(B16064, finance_assumptions!A:B, 2, FALSE)</f>
        <v>1</v>
      </c>
      <c r="E16064">
        <f t="shared" si="750"/>
        <v>0.75</v>
      </c>
      <c r="F16064">
        <f t="shared" si="751"/>
        <v>0.25</v>
      </c>
      <c r="G16064">
        <f t="shared" si="752"/>
        <v>0.25</v>
      </c>
    </row>
    <row r="16065" spans="1:7" x14ac:dyDescent="0.35">
      <c r="A16065" s="1">
        <f>fact_sales_daily_final!A16065</f>
        <v>43503</v>
      </c>
      <c r="B16065" t="str">
        <f>fact_sales_daily_final!E16065</f>
        <v>R06</v>
      </c>
      <c r="C16065">
        <f>fact_sales_daily_final!F16065</f>
        <v>4.3</v>
      </c>
      <c r="D16065">
        <f>C16065 * VLOOKUP(B16065, finance_assumptions!A:B, 2, FALSE)</f>
        <v>4.3</v>
      </c>
      <c r="E16065">
        <f t="shared" si="750"/>
        <v>3.2249999999999996</v>
      </c>
      <c r="F16065">
        <f t="shared" si="751"/>
        <v>1.0750000000000002</v>
      </c>
      <c r="G16065">
        <f t="shared" si="752"/>
        <v>0.25000000000000006</v>
      </c>
    </row>
    <row r="16066" spans="1:7" x14ac:dyDescent="0.35">
      <c r="A16066" s="1">
        <f>fact_sales_daily_final!A16066</f>
        <v>43531</v>
      </c>
      <c r="B16066" t="str">
        <f>fact_sales_daily_final!E16066</f>
        <v>M01AB</v>
      </c>
      <c r="C16066">
        <f>fact_sales_daily_final!F16066</f>
        <v>4</v>
      </c>
      <c r="D16066">
        <f>C16066 * VLOOKUP(B16066, finance_assumptions!A:B, 2, FALSE)</f>
        <v>4</v>
      </c>
      <c r="E16066">
        <f t="shared" si="750"/>
        <v>3</v>
      </c>
      <c r="F16066">
        <f t="shared" si="751"/>
        <v>1</v>
      </c>
      <c r="G16066">
        <f t="shared" si="752"/>
        <v>0.25</v>
      </c>
    </row>
    <row r="16067" spans="1:7" x14ac:dyDescent="0.35">
      <c r="A16067" s="1">
        <f>fact_sales_daily_final!A16067</f>
        <v>43531</v>
      </c>
      <c r="B16067" t="str">
        <f>fact_sales_daily_final!E16067</f>
        <v>M01AE</v>
      </c>
      <c r="C16067">
        <f>fact_sales_daily_final!F16067</f>
        <v>2.8490000000000002</v>
      </c>
      <c r="D16067">
        <f>C16067 * VLOOKUP(B16067, finance_assumptions!A:B, 2, FALSE)</f>
        <v>2.8490000000000002</v>
      </c>
      <c r="E16067">
        <f t="shared" ref="E16067:E16130" si="753">D16067 * 0.75</f>
        <v>2.1367500000000001</v>
      </c>
      <c r="F16067">
        <f t="shared" ref="F16067:F16130" si="754">D16067 - E16067</f>
        <v>0.71225000000000005</v>
      </c>
      <c r="G16067">
        <f t="shared" ref="G16067:G16130" si="755">IF(D16067=0, 0, F16067/D16067)</f>
        <v>0.25</v>
      </c>
    </row>
    <row r="16068" spans="1:7" x14ac:dyDescent="0.35">
      <c r="A16068" s="1">
        <f>fact_sales_daily_final!A16068</f>
        <v>43531</v>
      </c>
      <c r="B16068" t="str">
        <f>fact_sales_daily_final!E16068</f>
        <v>N02BA</v>
      </c>
      <c r="C16068">
        <f>fact_sales_daily_final!F16068</f>
        <v>4</v>
      </c>
      <c r="D16068">
        <f>C16068 * VLOOKUP(B16068, finance_assumptions!A:B, 2, FALSE)</f>
        <v>4</v>
      </c>
      <c r="E16068">
        <f t="shared" si="753"/>
        <v>3</v>
      </c>
      <c r="F16068">
        <f t="shared" si="754"/>
        <v>1</v>
      </c>
      <c r="G16068">
        <f t="shared" si="755"/>
        <v>0.25</v>
      </c>
    </row>
    <row r="16069" spans="1:7" x14ac:dyDescent="0.35">
      <c r="A16069" s="1">
        <f>fact_sales_daily_final!A16069</f>
        <v>43531</v>
      </c>
      <c r="B16069" t="str">
        <f>fact_sales_daily_final!E16069</f>
        <v>N02BE</v>
      </c>
      <c r="C16069">
        <f>fact_sales_daily_final!F16069</f>
        <v>30.05</v>
      </c>
      <c r="D16069">
        <f>C16069 * VLOOKUP(B16069, finance_assumptions!A:B, 2, FALSE)</f>
        <v>30.05</v>
      </c>
      <c r="E16069">
        <f t="shared" si="753"/>
        <v>22.537500000000001</v>
      </c>
      <c r="F16069">
        <f t="shared" si="754"/>
        <v>7.5124999999999993</v>
      </c>
      <c r="G16069">
        <f t="shared" si="755"/>
        <v>0.24999999999999997</v>
      </c>
    </row>
    <row r="16070" spans="1:7" x14ac:dyDescent="0.35">
      <c r="A16070" s="1">
        <f>fact_sales_daily_final!A16070</f>
        <v>43531</v>
      </c>
      <c r="B16070" t="str">
        <f>fact_sales_daily_final!E16070</f>
        <v>N05B</v>
      </c>
      <c r="C16070">
        <f>fact_sales_daily_final!F16070</f>
        <v>9</v>
      </c>
      <c r="D16070">
        <f>C16070 * VLOOKUP(B16070, finance_assumptions!A:B, 2, FALSE)</f>
        <v>9</v>
      </c>
      <c r="E16070">
        <f t="shared" si="753"/>
        <v>6.75</v>
      </c>
      <c r="F16070">
        <f t="shared" si="754"/>
        <v>2.25</v>
      </c>
      <c r="G16070">
        <f t="shared" si="755"/>
        <v>0.25</v>
      </c>
    </row>
    <row r="16071" spans="1:7" x14ac:dyDescent="0.35">
      <c r="A16071" s="1">
        <f>fact_sales_daily_final!A16071</f>
        <v>43531</v>
      </c>
      <c r="B16071" t="str">
        <f>fact_sales_daily_final!E16071</f>
        <v>N05C</v>
      </c>
      <c r="C16071">
        <f>fact_sales_daily_final!F16071</f>
        <v>0</v>
      </c>
      <c r="D16071">
        <f>C16071 * VLOOKUP(B16071, finance_assumptions!A:B, 2, FALSE)</f>
        <v>0</v>
      </c>
      <c r="E16071">
        <f t="shared" si="753"/>
        <v>0</v>
      </c>
      <c r="F16071">
        <f t="shared" si="754"/>
        <v>0</v>
      </c>
      <c r="G16071">
        <f t="shared" si="755"/>
        <v>0</v>
      </c>
    </row>
    <row r="16072" spans="1:7" x14ac:dyDescent="0.35">
      <c r="A16072" s="1">
        <f>fact_sales_daily_final!A16072</f>
        <v>43531</v>
      </c>
      <c r="B16072" t="str">
        <f>fact_sales_daily_final!E16072</f>
        <v>R03</v>
      </c>
      <c r="C16072">
        <f>fact_sales_daily_final!F16072</f>
        <v>1</v>
      </c>
      <c r="D16072">
        <f>C16072 * VLOOKUP(B16072, finance_assumptions!A:B, 2, FALSE)</f>
        <v>1</v>
      </c>
      <c r="E16072">
        <f t="shared" si="753"/>
        <v>0.75</v>
      </c>
      <c r="F16072">
        <f t="shared" si="754"/>
        <v>0.25</v>
      </c>
      <c r="G16072">
        <f t="shared" si="755"/>
        <v>0.25</v>
      </c>
    </row>
    <row r="16073" spans="1:7" x14ac:dyDescent="0.35">
      <c r="A16073" s="1">
        <f>fact_sales_daily_final!A16073</f>
        <v>43531</v>
      </c>
      <c r="B16073" t="str">
        <f>fact_sales_daily_final!E16073</f>
        <v>R06</v>
      </c>
      <c r="C16073">
        <f>fact_sales_daily_final!F16073</f>
        <v>4</v>
      </c>
      <c r="D16073">
        <f>C16073 * VLOOKUP(B16073, finance_assumptions!A:B, 2, FALSE)</f>
        <v>4</v>
      </c>
      <c r="E16073">
        <f t="shared" si="753"/>
        <v>3</v>
      </c>
      <c r="F16073">
        <f t="shared" si="754"/>
        <v>1</v>
      </c>
      <c r="G16073">
        <f t="shared" si="755"/>
        <v>0.25</v>
      </c>
    </row>
    <row r="16074" spans="1:7" x14ac:dyDescent="0.35">
      <c r="A16074" s="1">
        <f>fact_sales_daily_final!A16074</f>
        <v>43562</v>
      </c>
      <c r="B16074" t="str">
        <f>fact_sales_daily_final!E16074</f>
        <v>M01AB</v>
      </c>
      <c r="C16074">
        <f>fact_sales_daily_final!F16074</f>
        <v>5.33</v>
      </c>
      <c r="D16074">
        <f>C16074 * VLOOKUP(B16074, finance_assumptions!A:B, 2, FALSE)</f>
        <v>5.33</v>
      </c>
      <c r="E16074">
        <f t="shared" si="753"/>
        <v>3.9975000000000001</v>
      </c>
      <c r="F16074">
        <f t="shared" si="754"/>
        <v>1.3325</v>
      </c>
      <c r="G16074">
        <f t="shared" si="755"/>
        <v>0.25</v>
      </c>
    </row>
    <row r="16075" spans="1:7" x14ac:dyDescent="0.35">
      <c r="A16075" s="1">
        <f>fact_sales_daily_final!A16075</f>
        <v>43562</v>
      </c>
      <c r="B16075" t="str">
        <f>fact_sales_daily_final!E16075</f>
        <v>M01AE</v>
      </c>
      <c r="C16075">
        <f>fact_sales_daily_final!F16075</f>
        <v>1.67</v>
      </c>
      <c r="D16075">
        <f>C16075 * VLOOKUP(B16075, finance_assumptions!A:B, 2, FALSE)</f>
        <v>1.67</v>
      </c>
      <c r="E16075">
        <f t="shared" si="753"/>
        <v>1.2524999999999999</v>
      </c>
      <c r="F16075">
        <f t="shared" si="754"/>
        <v>0.41749999999999998</v>
      </c>
      <c r="G16075">
        <f t="shared" si="755"/>
        <v>0.25</v>
      </c>
    </row>
    <row r="16076" spans="1:7" x14ac:dyDescent="0.35">
      <c r="A16076" s="1">
        <f>fact_sales_daily_final!A16076</f>
        <v>43562</v>
      </c>
      <c r="B16076" t="str">
        <f>fact_sales_daily_final!E16076</f>
        <v>N02BA</v>
      </c>
      <c r="C16076">
        <f>fact_sales_daily_final!F16076</f>
        <v>0</v>
      </c>
      <c r="D16076">
        <f>C16076 * VLOOKUP(B16076, finance_assumptions!A:B, 2, FALSE)</f>
        <v>0</v>
      </c>
      <c r="E16076">
        <f t="shared" si="753"/>
        <v>0</v>
      </c>
      <c r="F16076">
        <f t="shared" si="754"/>
        <v>0</v>
      </c>
      <c r="G16076">
        <f t="shared" si="755"/>
        <v>0</v>
      </c>
    </row>
    <row r="16077" spans="1:7" x14ac:dyDescent="0.35">
      <c r="A16077" s="1">
        <f>fact_sales_daily_final!A16077</f>
        <v>43562</v>
      </c>
      <c r="B16077" t="str">
        <f>fact_sales_daily_final!E16077</f>
        <v>N02BE</v>
      </c>
      <c r="C16077">
        <f>fact_sales_daily_final!F16077</f>
        <v>13</v>
      </c>
      <c r="D16077">
        <f>C16077 * VLOOKUP(B16077, finance_assumptions!A:B, 2, FALSE)</f>
        <v>13</v>
      </c>
      <c r="E16077">
        <f t="shared" si="753"/>
        <v>9.75</v>
      </c>
      <c r="F16077">
        <f t="shared" si="754"/>
        <v>3.25</v>
      </c>
      <c r="G16077">
        <f t="shared" si="755"/>
        <v>0.25</v>
      </c>
    </row>
    <row r="16078" spans="1:7" x14ac:dyDescent="0.35">
      <c r="A16078" s="1">
        <f>fact_sales_daily_final!A16078</f>
        <v>43562</v>
      </c>
      <c r="B16078" t="str">
        <f>fact_sales_daily_final!E16078</f>
        <v>N05B</v>
      </c>
      <c r="C16078">
        <f>fact_sales_daily_final!F16078</f>
        <v>7</v>
      </c>
      <c r="D16078">
        <f>C16078 * VLOOKUP(B16078, finance_assumptions!A:B, 2, FALSE)</f>
        <v>7</v>
      </c>
      <c r="E16078">
        <f t="shared" si="753"/>
        <v>5.25</v>
      </c>
      <c r="F16078">
        <f t="shared" si="754"/>
        <v>1.75</v>
      </c>
      <c r="G16078">
        <f t="shared" si="755"/>
        <v>0.25</v>
      </c>
    </row>
    <row r="16079" spans="1:7" x14ac:dyDescent="0.35">
      <c r="A16079" s="1">
        <f>fact_sales_daily_final!A16079</f>
        <v>43562</v>
      </c>
      <c r="B16079" t="str">
        <f>fact_sales_daily_final!E16079</f>
        <v>N05C</v>
      </c>
      <c r="C16079">
        <f>fact_sales_daily_final!F16079</f>
        <v>1</v>
      </c>
      <c r="D16079">
        <f>C16079 * VLOOKUP(B16079, finance_assumptions!A:B, 2, FALSE)</f>
        <v>1</v>
      </c>
      <c r="E16079">
        <f t="shared" si="753"/>
        <v>0.75</v>
      </c>
      <c r="F16079">
        <f t="shared" si="754"/>
        <v>0.25</v>
      </c>
      <c r="G16079">
        <f t="shared" si="755"/>
        <v>0.25</v>
      </c>
    </row>
    <row r="16080" spans="1:7" x14ac:dyDescent="0.35">
      <c r="A16080" s="1">
        <f>fact_sales_daily_final!A16080</f>
        <v>43562</v>
      </c>
      <c r="B16080" t="str">
        <f>fact_sales_daily_final!E16080</f>
        <v>R03</v>
      </c>
      <c r="C16080">
        <f>fact_sales_daily_final!F16080</f>
        <v>3</v>
      </c>
      <c r="D16080">
        <f>C16080 * VLOOKUP(B16080, finance_assumptions!A:B, 2, FALSE)</f>
        <v>3</v>
      </c>
      <c r="E16080">
        <f t="shared" si="753"/>
        <v>2.25</v>
      </c>
      <c r="F16080">
        <f t="shared" si="754"/>
        <v>0.75</v>
      </c>
      <c r="G16080">
        <f t="shared" si="755"/>
        <v>0.25</v>
      </c>
    </row>
    <row r="16081" spans="1:7" x14ac:dyDescent="0.35">
      <c r="A16081" s="1">
        <f>fact_sales_daily_final!A16081</f>
        <v>43562</v>
      </c>
      <c r="B16081" t="str">
        <f>fact_sales_daily_final!E16081</f>
        <v>R06</v>
      </c>
      <c r="C16081">
        <f>fact_sales_daily_final!F16081</f>
        <v>6.5</v>
      </c>
      <c r="D16081">
        <f>C16081 * VLOOKUP(B16081, finance_assumptions!A:B, 2, FALSE)</f>
        <v>6.5</v>
      </c>
      <c r="E16081">
        <f t="shared" si="753"/>
        <v>4.875</v>
      </c>
      <c r="F16081">
        <f t="shared" si="754"/>
        <v>1.625</v>
      </c>
      <c r="G16081">
        <f t="shared" si="755"/>
        <v>0.25</v>
      </c>
    </row>
    <row r="16082" spans="1:7" x14ac:dyDescent="0.35">
      <c r="A16082" s="1">
        <f>fact_sales_daily_final!A16082</f>
        <v>43592</v>
      </c>
      <c r="B16082" t="str">
        <f>fact_sales_daily_final!E16082</f>
        <v>M01AB</v>
      </c>
      <c r="C16082">
        <f>fact_sales_daily_final!F16082</f>
        <v>4.33</v>
      </c>
      <c r="D16082">
        <f>C16082 * VLOOKUP(B16082, finance_assumptions!A:B, 2, FALSE)</f>
        <v>4.33</v>
      </c>
      <c r="E16082">
        <f t="shared" si="753"/>
        <v>3.2475000000000001</v>
      </c>
      <c r="F16082">
        <f t="shared" si="754"/>
        <v>1.0825</v>
      </c>
      <c r="G16082">
        <f t="shared" si="755"/>
        <v>0.25</v>
      </c>
    </row>
    <row r="16083" spans="1:7" x14ac:dyDescent="0.35">
      <c r="A16083" s="1">
        <f>fact_sales_daily_final!A16083</f>
        <v>43592</v>
      </c>
      <c r="B16083" t="str">
        <f>fact_sales_daily_final!E16083</f>
        <v>M01AE</v>
      </c>
      <c r="C16083">
        <f>fact_sales_daily_final!F16083</f>
        <v>3.08</v>
      </c>
      <c r="D16083">
        <f>C16083 * VLOOKUP(B16083, finance_assumptions!A:B, 2, FALSE)</f>
        <v>3.08</v>
      </c>
      <c r="E16083">
        <f t="shared" si="753"/>
        <v>2.31</v>
      </c>
      <c r="F16083">
        <f t="shared" si="754"/>
        <v>0.77</v>
      </c>
      <c r="G16083">
        <f t="shared" si="755"/>
        <v>0.25</v>
      </c>
    </row>
    <row r="16084" spans="1:7" x14ac:dyDescent="0.35">
      <c r="A16084" s="1">
        <f>fact_sales_daily_final!A16084</f>
        <v>43592</v>
      </c>
      <c r="B16084" t="str">
        <f>fact_sales_daily_final!E16084</f>
        <v>N02BA</v>
      </c>
      <c r="C16084">
        <f>fact_sales_daily_final!F16084</f>
        <v>4</v>
      </c>
      <c r="D16084">
        <f>C16084 * VLOOKUP(B16084, finance_assumptions!A:B, 2, FALSE)</f>
        <v>4</v>
      </c>
      <c r="E16084">
        <f t="shared" si="753"/>
        <v>3</v>
      </c>
      <c r="F16084">
        <f t="shared" si="754"/>
        <v>1</v>
      </c>
      <c r="G16084">
        <f t="shared" si="755"/>
        <v>0.25</v>
      </c>
    </row>
    <row r="16085" spans="1:7" x14ac:dyDescent="0.35">
      <c r="A16085" s="1">
        <f>fact_sales_daily_final!A16085</f>
        <v>43592</v>
      </c>
      <c r="B16085" t="str">
        <f>fact_sales_daily_final!E16085</f>
        <v>N02BE</v>
      </c>
      <c r="C16085">
        <f>fact_sales_daily_final!F16085</f>
        <v>20</v>
      </c>
      <c r="D16085">
        <f>C16085 * VLOOKUP(B16085, finance_assumptions!A:B, 2, FALSE)</f>
        <v>20</v>
      </c>
      <c r="E16085">
        <f t="shared" si="753"/>
        <v>15</v>
      </c>
      <c r="F16085">
        <f t="shared" si="754"/>
        <v>5</v>
      </c>
      <c r="G16085">
        <f t="shared" si="755"/>
        <v>0.25</v>
      </c>
    </row>
    <row r="16086" spans="1:7" x14ac:dyDescent="0.35">
      <c r="A16086" s="1">
        <f>fact_sales_daily_final!A16086</f>
        <v>43592</v>
      </c>
      <c r="B16086" t="str">
        <f>fact_sales_daily_final!E16086</f>
        <v>N05B</v>
      </c>
      <c r="C16086">
        <f>fact_sales_daily_final!F16086</f>
        <v>11</v>
      </c>
      <c r="D16086">
        <f>C16086 * VLOOKUP(B16086, finance_assumptions!A:B, 2, FALSE)</f>
        <v>11</v>
      </c>
      <c r="E16086">
        <f t="shared" si="753"/>
        <v>8.25</v>
      </c>
      <c r="F16086">
        <f t="shared" si="754"/>
        <v>2.75</v>
      </c>
      <c r="G16086">
        <f t="shared" si="755"/>
        <v>0.25</v>
      </c>
    </row>
    <row r="16087" spans="1:7" x14ac:dyDescent="0.35">
      <c r="A16087" s="1">
        <f>fact_sales_daily_final!A16087</f>
        <v>43592</v>
      </c>
      <c r="B16087" t="str">
        <f>fact_sales_daily_final!E16087</f>
        <v>N05C</v>
      </c>
      <c r="C16087">
        <f>fact_sales_daily_final!F16087</f>
        <v>0</v>
      </c>
      <c r="D16087">
        <f>C16087 * VLOOKUP(B16087, finance_assumptions!A:B, 2, FALSE)</f>
        <v>0</v>
      </c>
      <c r="E16087">
        <f t="shared" si="753"/>
        <v>0</v>
      </c>
      <c r="F16087">
        <f t="shared" si="754"/>
        <v>0</v>
      </c>
      <c r="G16087">
        <f t="shared" si="755"/>
        <v>0</v>
      </c>
    </row>
    <row r="16088" spans="1:7" x14ac:dyDescent="0.35">
      <c r="A16088" s="1">
        <f>fact_sales_daily_final!A16088</f>
        <v>43592</v>
      </c>
      <c r="B16088" t="str">
        <f>fact_sales_daily_final!E16088</f>
        <v>R03</v>
      </c>
      <c r="C16088">
        <f>fact_sales_daily_final!F16088</f>
        <v>0</v>
      </c>
      <c r="D16088">
        <f>C16088 * VLOOKUP(B16088, finance_assumptions!A:B, 2, FALSE)</f>
        <v>0</v>
      </c>
      <c r="E16088">
        <f t="shared" si="753"/>
        <v>0</v>
      </c>
      <c r="F16088">
        <f t="shared" si="754"/>
        <v>0</v>
      </c>
      <c r="G16088">
        <f t="shared" si="755"/>
        <v>0</v>
      </c>
    </row>
    <row r="16089" spans="1:7" x14ac:dyDescent="0.35">
      <c r="A16089" s="1">
        <f>fact_sales_daily_final!A16089</f>
        <v>43592</v>
      </c>
      <c r="B16089" t="str">
        <f>fact_sales_daily_final!E16089</f>
        <v>R06</v>
      </c>
      <c r="C16089">
        <f>fact_sales_daily_final!F16089</f>
        <v>2</v>
      </c>
      <c r="D16089">
        <f>C16089 * VLOOKUP(B16089, finance_assumptions!A:B, 2, FALSE)</f>
        <v>2</v>
      </c>
      <c r="E16089">
        <f t="shared" si="753"/>
        <v>1.5</v>
      </c>
      <c r="F16089">
        <f t="shared" si="754"/>
        <v>0.5</v>
      </c>
      <c r="G16089">
        <f t="shared" si="755"/>
        <v>0.25</v>
      </c>
    </row>
    <row r="16090" spans="1:7" x14ac:dyDescent="0.35">
      <c r="A16090" s="1">
        <f>fact_sales_daily_final!A16090</f>
        <v>43623</v>
      </c>
      <c r="B16090" t="str">
        <f>fact_sales_daily_final!E16090</f>
        <v>M01AB</v>
      </c>
      <c r="C16090">
        <f>fact_sales_daily_final!F16090</f>
        <v>4.34</v>
      </c>
      <c r="D16090">
        <f>C16090 * VLOOKUP(B16090, finance_assumptions!A:B, 2, FALSE)</f>
        <v>4.34</v>
      </c>
      <c r="E16090">
        <f t="shared" si="753"/>
        <v>3.2549999999999999</v>
      </c>
      <c r="F16090">
        <f t="shared" si="754"/>
        <v>1.085</v>
      </c>
      <c r="G16090">
        <f t="shared" si="755"/>
        <v>0.25</v>
      </c>
    </row>
    <row r="16091" spans="1:7" x14ac:dyDescent="0.35">
      <c r="A16091" s="1">
        <f>fact_sales_daily_final!A16091</f>
        <v>43623</v>
      </c>
      <c r="B16091" t="str">
        <f>fact_sales_daily_final!E16091</f>
        <v>M01AE</v>
      </c>
      <c r="C16091">
        <f>fact_sales_daily_final!F16091</f>
        <v>1.7030000000000001</v>
      </c>
      <c r="D16091">
        <f>C16091 * VLOOKUP(B16091, finance_assumptions!A:B, 2, FALSE)</f>
        <v>1.7030000000000001</v>
      </c>
      <c r="E16091">
        <f t="shared" si="753"/>
        <v>1.27725</v>
      </c>
      <c r="F16091">
        <f t="shared" si="754"/>
        <v>0.42575000000000007</v>
      </c>
      <c r="G16091">
        <f t="shared" si="755"/>
        <v>0.25000000000000006</v>
      </c>
    </row>
    <row r="16092" spans="1:7" x14ac:dyDescent="0.35">
      <c r="A16092" s="1">
        <f>fact_sales_daily_final!A16092</f>
        <v>43623</v>
      </c>
      <c r="B16092" t="str">
        <f>fact_sales_daily_final!E16092</f>
        <v>N02BA</v>
      </c>
      <c r="C16092">
        <f>fact_sales_daily_final!F16092</f>
        <v>3</v>
      </c>
      <c r="D16092">
        <f>C16092 * VLOOKUP(B16092, finance_assumptions!A:B, 2, FALSE)</f>
        <v>3</v>
      </c>
      <c r="E16092">
        <f t="shared" si="753"/>
        <v>2.25</v>
      </c>
      <c r="F16092">
        <f t="shared" si="754"/>
        <v>0.75</v>
      </c>
      <c r="G16092">
        <f t="shared" si="755"/>
        <v>0.25</v>
      </c>
    </row>
    <row r="16093" spans="1:7" x14ac:dyDescent="0.35">
      <c r="A16093" s="1">
        <f>fact_sales_daily_final!A16093</f>
        <v>43623</v>
      </c>
      <c r="B16093" t="str">
        <f>fact_sales_daily_final!E16093</f>
        <v>N02BE</v>
      </c>
      <c r="C16093">
        <f>fact_sales_daily_final!F16093</f>
        <v>16</v>
      </c>
      <c r="D16093">
        <f>C16093 * VLOOKUP(B16093, finance_assumptions!A:B, 2, FALSE)</f>
        <v>16</v>
      </c>
      <c r="E16093">
        <f t="shared" si="753"/>
        <v>12</v>
      </c>
      <c r="F16093">
        <f t="shared" si="754"/>
        <v>4</v>
      </c>
      <c r="G16093">
        <f t="shared" si="755"/>
        <v>0.25</v>
      </c>
    </row>
    <row r="16094" spans="1:7" x14ac:dyDescent="0.35">
      <c r="A16094" s="1">
        <f>fact_sales_daily_final!A16094</f>
        <v>43623</v>
      </c>
      <c r="B16094" t="str">
        <f>fact_sales_daily_final!E16094</f>
        <v>N05B</v>
      </c>
      <c r="C16094">
        <f>fact_sales_daily_final!F16094</f>
        <v>2</v>
      </c>
      <c r="D16094">
        <f>C16094 * VLOOKUP(B16094, finance_assumptions!A:B, 2, FALSE)</f>
        <v>2</v>
      </c>
      <c r="E16094">
        <f t="shared" si="753"/>
        <v>1.5</v>
      </c>
      <c r="F16094">
        <f t="shared" si="754"/>
        <v>0.5</v>
      </c>
      <c r="G16094">
        <f t="shared" si="755"/>
        <v>0.25</v>
      </c>
    </row>
    <row r="16095" spans="1:7" x14ac:dyDescent="0.35">
      <c r="A16095" s="1">
        <f>fact_sales_daily_final!A16095</f>
        <v>43623</v>
      </c>
      <c r="B16095" t="str">
        <f>fact_sales_daily_final!E16095</f>
        <v>N05C</v>
      </c>
      <c r="C16095">
        <f>fact_sales_daily_final!F16095</f>
        <v>0</v>
      </c>
      <c r="D16095">
        <f>C16095 * VLOOKUP(B16095, finance_assumptions!A:B, 2, FALSE)</f>
        <v>0</v>
      </c>
      <c r="E16095">
        <f t="shared" si="753"/>
        <v>0</v>
      </c>
      <c r="F16095">
        <f t="shared" si="754"/>
        <v>0</v>
      </c>
      <c r="G16095">
        <f t="shared" si="755"/>
        <v>0</v>
      </c>
    </row>
    <row r="16096" spans="1:7" x14ac:dyDescent="0.35">
      <c r="A16096" s="1">
        <f>fact_sales_daily_final!A16096</f>
        <v>43623</v>
      </c>
      <c r="B16096" t="str">
        <f>fact_sales_daily_final!E16096</f>
        <v>R03</v>
      </c>
      <c r="C16096">
        <f>fact_sales_daily_final!F16096</f>
        <v>1</v>
      </c>
      <c r="D16096">
        <f>C16096 * VLOOKUP(B16096, finance_assumptions!A:B, 2, FALSE)</f>
        <v>1</v>
      </c>
      <c r="E16096">
        <f t="shared" si="753"/>
        <v>0.75</v>
      </c>
      <c r="F16096">
        <f t="shared" si="754"/>
        <v>0.25</v>
      </c>
      <c r="G16096">
        <f t="shared" si="755"/>
        <v>0.25</v>
      </c>
    </row>
    <row r="16097" spans="1:7" x14ac:dyDescent="0.35">
      <c r="A16097" s="1">
        <f>fact_sales_daily_final!A16097</f>
        <v>43623</v>
      </c>
      <c r="B16097" t="str">
        <f>fact_sales_daily_final!E16097</f>
        <v>R06</v>
      </c>
      <c r="C16097">
        <f>fact_sales_daily_final!F16097</f>
        <v>3</v>
      </c>
      <c r="D16097">
        <f>C16097 * VLOOKUP(B16097, finance_assumptions!A:B, 2, FALSE)</f>
        <v>3</v>
      </c>
      <c r="E16097">
        <f t="shared" si="753"/>
        <v>2.25</v>
      </c>
      <c r="F16097">
        <f t="shared" si="754"/>
        <v>0.75</v>
      </c>
      <c r="G16097">
        <f t="shared" si="755"/>
        <v>0.25</v>
      </c>
    </row>
    <row r="16098" spans="1:7" x14ac:dyDescent="0.35">
      <c r="A16098" s="1">
        <f>fact_sales_daily_final!A16098</f>
        <v>43653</v>
      </c>
      <c r="B16098" t="str">
        <f>fact_sales_daily_final!E16098</f>
        <v>M01AB</v>
      </c>
      <c r="C16098">
        <f>fact_sales_daily_final!F16098</f>
        <v>5.66</v>
      </c>
      <c r="D16098">
        <f>C16098 * VLOOKUP(B16098, finance_assumptions!A:B, 2, FALSE)</f>
        <v>5.66</v>
      </c>
      <c r="E16098">
        <f t="shared" si="753"/>
        <v>4.2450000000000001</v>
      </c>
      <c r="F16098">
        <f t="shared" si="754"/>
        <v>1.415</v>
      </c>
      <c r="G16098">
        <f t="shared" si="755"/>
        <v>0.25</v>
      </c>
    </row>
    <row r="16099" spans="1:7" x14ac:dyDescent="0.35">
      <c r="A16099" s="1">
        <f>fact_sales_daily_final!A16099</f>
        <v>43653</v>
      </c>
      <c r="B16099" t="str">
        <f>fact_sales_daily_final!E16099</f>
        <v>M01AE</v>
      </c>
      <c r="C16099">
        <f>fact_sales_daily_final!F16099</f>
        <v>6.4630000000000001</v>
      </c>
      <c r="D16099">
        <f>C16099 * VLOOKUP(B16099, finance_assumptions!A:B, 2, FALSE)</f>
        <v>6.4630000000000001</v>
      </c>
      <c r="E16099">
        <f t="shared" si="753"/>
        <v>4.8472499999999998</v>
      </c>
      <c r="F16099">
        <f t="shared" si="754"/>
        <v>1.6157500000000002</v>
      </c>
      <c r="G16099">
        <f t="shared" si="755"/>
        <v>0.25000000000000006</v>
      </c>
    </row>
    <row r="16100" spans="1:7" x14ac:dyDescent="0.35">
      <c r="A16100" s="1">
        <f>fact_sales_daily_final!A16100</f>
        <v>43653</v>
      </c>
      <c r="B16100" t="str">
        <f>fact_sales_daily_final!E16100</f>
        <v>N02BA</v>
      </c>
      <c r="C16100">
        <f>fact_sales_daily_final!F16100</f>
        <v>3</v>
      </c>
      <c r="D16100">
        <f>C16100 * VLOOKUP(B16100, finance_assumptions!A:B, 2, FALSE)</f>
        <v>3</v>
      </c>
      <c r="E16100">
        <f t="shared" si="753"/>
        <v>2.25</v>
      </c>
      <c r="F16100">
        <f t="shared" si="754"/>
        <v>0.75</v>
      </c>
      <c r="G16100">
        <f t="shared" si="755"/>
        <v>0.25</v>
      </c>
    </row>
    <row r="16101" spans="1:7" x14ac:dyDescent="0.35">
      <c r="A16101" s="1">
        <f>fact_sales_daily_final!A16101</f>
        <v>43653</v>
      </c>
      <c r="B16101" t="str">
        <f>fact_sales_daily_final!E16101</f>
        <v>N02BE</v>
      </c>
      <c r="C16101">
        <f>fact_sales_daily_final!F16101</f>
        <v>25</v>
      </c>
      <c r="D16101">
        <f>C16101 * VLOOKUP(B16101, finance_assumptions!A:B, 2, FALSE)</f>
        <v>25</v>
      </c>
      <c r="E16101">
        <f t="shared" si="753"/>
        <v>18.75</v>
      </c>
      <c r="F16101">
        <f t="shared" si="754"/>
        <v>6.25</v>
      </c>
      <c r="G16101">
        <f t="shared" si="755"/>
        <v>0.25</v>
      </c>
    </row>
    <row r="16102" spans="1:7" x14ac:dyDescent="0.35">
      <c r="A16102" s="1">
        <f>fact_sales_daily_final!A16102</f>
        <v>43653</v>
      </c>
      <c r="B16102" t="str">
        <f>fact_sales_daily_final!E16102</f>
        <v>N05B</v>
      </c>
      <c r="C16102">
        <f>fact_sales_daily_final!F16102</f>
        <v>2</v>
      </c>
      <c r="D16102">
        <f>C16102 * VLOOKUP(B16102, finance_assumptions!A:B, 2, FALSE)</f>
        <v>2</v>
      </c>
      <c r="E16102">
        <f t="shared" si="753"/>
        <v>1.5</v>
      </c>
      <c r="F16102">
        <f t="shared" si="754"/>
        <v>0.5</v>
      </c>
      <c r="G16102">
        <f t="shared" si="755"/>
        <v>0.25</v>
      </c>
    </row>
    <row r="16103" spans="1:7" x14ac:dyDescent="0.35">
      <c r="A16103" s="1">
        <f>fact_sales_daily_final!A16103</f>
        <v>43653</v>
      </c>
      <c r="B16103" t="str">
        <f>fact_sales_daily_final!E16103</f>
        <v>N05C</v>
      </c>
      <c r="C16103">
        <f>fact_sales_daily_final!F16103</f>
        <v>0</v>
      </c>
      <c r="D16103">
        <f>C16103 * VLOOKUP(B16103, finance_assumptions!A:B, 2, FALSE)</f>
        <v>0</v>
      </c>
      <c r="E16103">
        <f t="shared" si="753"/>
        <v>0</v>
      </c>
      <c r="F16103">
        <f t="shared" si="754"/>
        <v>0</v>
      </c>
      <c r="G16103">
        <f t="shared" si="755"/>
        <v>0</v>
      </c>
    </row>
    <row r="16104" spans="1:7" x14ac:dyDescent="0.35">
      <c r="A16104" s="1">
        <f>fact_sales_daily_final!A16104</f>
        <v>43653</v>
      </c>
      <c r="B16104" t="str">
        <f>fact_sales_daily_final!E16104</f>
        <v>R03</v>
      </c>
      <c r="C16104">
        <f>fact_sales_daily_final!F16104</f>
        <v>3</v>
      </c>
      <c r="D16104">
        <f>C16104 * VLOOKUP(B16104, finance_assumptions!A:B, 2, FALSE)</f>
        <v>3</v>
      </c>
      <c r="E16104">
        <f t="shared" si="753"/>
        <v>2.25</v>
      </c>
      <c r="F16104">
        <f t="shared" si="754"/>
        <v>0.75</v>
      </c>
      <c r="G16104">
        <f t="shared" si="755"/>
        <v>0.25</v>
      </c>
    </row>
    <row r="16105" spans="1:7" x14ac:dyDescent="0.35">
      <c r="A16105" s="1">
        <f>fact_sales_daily_final!A16105</f>
        <v>43653</v>
      </c>
      <c r="B16105" t="str">
        <f>fact_sales_daily_final!E16105</f>
        <v>R06</v>
      </c>
      <c r="C16105">
        <f>fact_sales_daily_final!F16105</f>
        <v>5</v>
      </c>
      <c r="D16105">
        <f>C16105 * VLOOKUP(B16105, finance_assumptions!A:B, 2, FALSE)</f>
        <v>5</v>
      </c>
      <c r="E16105">
        <f t="shared" si="753"/>
        <v>3.75</v>
      </c>
      <c r="F16105">
        <f t="shared" si="754"/>
        <v>1.25</v>
      </c>
      <c r="G16105">
        <f t="shared" si="755"/>
        <v>0.25</v>
      </c>
    </row>
    <row r="16106" spans="1:7" x14ac:dyDescent="0.35">
      <c r="A16106" s="1">
        <f>fact_sales_daily_final!A16106</f>
        <v>43684</v>
      </c>
      <c r="B16106" t="str">
        <f>fact_sales_daily_final!E16106</f>
        <v>M01AB</v>
      </c>
      <c r="C16106">
        <f>fact_sales_daily_final!F16106</f>
        <v>6</v>
      </c>
      <c r="D16106">
        <f>C16106 * VLOOKUP(B16106, finance_assumptions!A:B, 2, FALSE)</f>
        <v>6</v>
      </c>
      <c r="E16106">
        <f t="shared" si="753"/>
        <v>4.5</v>
      </c>
      <c r="F16106">
        <f t="shared" si="754"/>
        <v>1.5</v>
      </c>
      <c r="G16106">
        <f t="shared" si="755"/>
        <v>0.25</v>
      </c>
    </row>
    <row r="16107" spans="1:7" x14ac:dyDescent="0.35">
      <c r="A16107" s="1">
        <f>fact_sales_daily_final!A16107</f>
        <v>43684</v>
      </c>
      <c r="B16107" t="str">
        <f>fact_sales_daily_final!E16107</f>
        <v>M01AE</v>
      </c>
      <c r="C16107">
        <f>fact_sales_daily_final!F16107</f>
        <v>4.3730000000000002</v>
      </c>
      <c r="D16107">
        <f>C16107 * VLOOKUP(B16107, finance_assumptions!A:B, 2, FALSE)</f>
        <v>4.3730000000000002</v>
      </c>
      <c r="E16107">
        <f t="shared" si="753"/>
        <v>3.2797499999999999</v>
      </c>
      <c r="F16107">
        <f t="shared" si="754"/>
        <v>1.0932500000000003</v>
      </c>
      <c r="G16107">
        <f t="shared" si="755"/>
        <v>0.25000000000000006</v>
      </c>
    </row>
    <row r="16108" spans="1:7" x14ac:dyDescent="0.35">
      <c r="A16108" s="1">
        <f>fact_sales_daily_final!A16108</f>
        <v>43684</v>
      </c>
      <c r="B16108" t="str">
        <f>fact_sales_daily_final!E16108</f>
        <v>N02BA</v>
      </c>
      <c r="C16108">
        <f>fact_sales_daily_final!F16108</f>
        <v>2</v>
      </c>
      <c r="D16108">
        <f>C16108 * VLOOKUP(B16108, finance_assumptions!A:B, 2, FALSE)</f>
        <v>2</v>
      </c>
      <c r="E16108">
        <f t="shared" si="753"/>
        <v>1.5</v>
      </c>
      <c r="F16108">
        <f t="shared" si="754"/>
        <v>0.5</v>
      </c>
      <c r="G16108">
        <f t="shared" si="755"/>
        <v>0.25</v>
      </c>
    </row>
    <row r="16109" spans="1:7" x14ac:dyDescent="0.35">
      <c r="A16109" s="1">
        <f>fact_sales_daily_final!A16109</f>
        <v>43684</v>
      </c>
      <c r="B16109" t="str">
        <f>fact_sales_daily_final!E16109</f>
        <v>N02BE</v>
      </c>
      <c r="C16109">
        <f>fact_sales_daily_final!F16109</f>
        <v>21.4</v>
      </c>
      <c r="D16109">
        <f>C16109 * VLOOKUP(B16109, finance_assumptions!A:B, 2, FALSE)</f>
        <v>21.4</v>
      </c>
      <c r="E16109">
        <f t="shared" si="753"/>
        <v>16.049999999999997</v>
      </c>
      <c r="F16109">
        <f t="shared" si="754"/>
        <v>5.3500000000000014</v>
      </c>
      <c r="G16109">
        <f t="shared" si="755"/>
        <v>0.25000000000000006</v>
      </c>
    </row>
    <row r="16110" spans="1:7" x14ac:dyDescent="0.35">
      <c r="A16110" s="1">
        <f>fact_sales_daily_final!A16110</f>
        <v>43684</v>
      </c>
      <c r="B16110" t="str">
        <f>fact_sales_daily_final!E16110</f>
        <v>N05B</v>
      </c>
      <c r="C16110">
        <f>fact_sales_daily_final!F16110</f>
        <v>9.1999999999999993</v>
      </c>
      <c r="D16110">
        <f>C16110 * VLOOKUP(B16110, finance_assumptions!A:B, 2, FALSE)</f>
        <v>9.1999999999999993</v>
      </c>
      <c r="E16110">
        <f t="shared" si="753"/>
        <v>6.8999999999999995</v>
      </c>
      <c r="F16110">
        <f t="shared" si="754"/>
        <v>2.2999999999999998</v>
      </c>
      <c r="G16110">
        <f t="shared" si="755"/>
        <v>0.25</v>
      </c>
    </row>
    <row r="16111" spans="1:7" x14ac:dyDescent="0.35">
      <c r="A16111" s="1">
        <f>fact_sales_daily_final!A16111</f>
        <v>43684</v>
      </c>
      <c r="B16111" t="str">
        <f>fact_sales_daily_final!E16111</f>
        <v>N05C</v>
      </c>
      <c r="C16111">
        <f>fact_sales_daily_final!F16111</f>
        <v>1</v>
      </c>
      <c r="D16111">
        <f>C16111 * VLOOKUP(B16111, finance_assumptions!A:B, 2, FALSE)</f>
        <v>1</v>
      </c>
      <c r="E16111">
        <f t="shared" si="753"/>
        <v>0.75</v>
      </c>
      <c r="F16111">
        <f t="shared" si="754"/>
        <v>0.25</v>
      </c>
      <c r="G16111">
        <f t="shared" si="755"/>
        <v>0.25</v>
      </c>
    </row>
    <row r="16112" spans="1:7" x14ac:dyDescent="0.35">
      <c r="A16112" s="1">
        <f>fact_sales_daily_final!A16112</f>
        <v>43684</v>
      </c>
      <c r="B16112" t="str">
        <f>fact_sales_daily_final!E16112</f>
        <v>R03</v>
      </c>
      <c r="C16112">
        <f>fact_sales_daily_final!F16112</f>
        <v>4</v>
      </c>
      <c r="D16112">
        <f>C16112 * VLOOKUP(B16112, finance_assumptions!A:B, 2, FALSE)</f>
        <v>4</v>
      </c>
      <c r="E16112">
        <f t="shared" si="753"/>
        <v>3</v>
      </c>
      <c r="F16112">
        <f t="shared" si="754"/>
        <v>1</v>
      </c>
      <c r="G16112">
        <f t="shared" si="755"/>
        <v>0.25</v>
      </c>
    </row>
    <row r="16113" spans="1:7" x14ac:dyDescent="0.35">
      <c r="A16113" s="1">
        <f>fact_sales_daily_final!A16113</f>
        <v>43684</v>
      </c>
      <c r="B16113" t="str">
        <f>fact_sales_daily_final!E16113</f>
        <v>R06</v>
      </c>
      <c r="C16113">
        <f>fact_sales_daily_final!F16113</f>
        <v>4</v>
      </c>
      <c r="D16113">
        <f>C16113 * VLOOKUP(B16113, finance_assumptions!A:B, 2, FALSE)</f>
        <v>4</v>
      </c>
      <c r="E16113">
        <f t="shared" si="753"/>
        <v>3</v>
      </c>
      <c r="F16113">
        <f t="shared" si="754"/>
        <v>1</v>
      </c>
      <c r="G16113">
        <f t="shared" si="755"/>
        <v>0.25</v>
      </c>
    </row>
    <row r="16114" spans="1:7" x14ac:dyDescent="0.35">
      <c r="A16114" s="1">
        <f>fact_sales_daily_final!A16114</f>
        <v>43715</v>
      </c>
      <c r="B16114" t="str">
        <f>fact_sales_daily_final!E16114</f>
        <v>M01AB</v>
      </c>
      <c r="C16114">
        <f>fact_sales_daily_final!F16114</f>
        <v>2.67</v>
      </c>
      <c r="D16114">
        <f>C16114 * VLOOKUP(B16114, finance_assumptions!A:B, 2, FALSE)</f>
        <v>2.67</v>
      </c>
      <c r="E16114">
        <f t="shared" si="753"/>
        <v>2.0024999999999999</v>
      </c>
      <c r="F16114">
        <f t="shared" si="754"/>
        <v>0.66749999999999998</v>
      </c>
      <c r="G16114">
        <f t="shared" si="755"/>
        <v>0.25</v>
      </c>
    </row>
    <row r="16115" spans="1:7" x14ac:dyDescent="0.35">
      <c r="A16115" s="1">
        <f>fact_sales_daily_final!A16115</f>
        <v>43715</v>
      </c>
      <c r="B16115" t="str">
        <f>fact_sales_daily_final!E16115</f>
        <v>M01AE</v>
      </c>
      <c r="C16115">
        <f>fact_sales_daily_final!F16115</f>
        <v>2.7029999999999998</v>
      </c>
      <c r="D16115">
        <f>C16115 * VLOOKUP(B16115, finance_assumptions!A:B, 2, FALSE)</f>
        <v>2.7029999999999998</v>
      </c>
      <c r="E16115">
        <f t="shared" si="753"/>
        <v>2.02725</v>
      </c>
      <c r="F16115">
        <f t="shared" si="754"/>
        <v>0.67574999999999985</v>
      </c>
      <c r="G16115">
        <f t="shared" si="755"/>
        <v>0.24999999999999997</v>
      </c>
    </row>
    <row r="16116" spans="1:7" x14ac:dyDescent="0.35">
      <c r="A16116" s="1">
        <f>fact_sales_daily_final!A16116</f>
        <v>43715</v>
      </c>
      <c r="B16116" t="str">
        <f>fact_sales_daily_final!E16116</f>
        <v>N02BA</v>
      </c>
      <c r="C16116">
        <f>fact_sales_daily_final!F16116</f>
        <v>8</v>
      </c>
      <c r="D16116">
        <f>C16116 * VLOOKUP(B16116, finance_assumptions!A:B, 2, FALSE)</f>
        <v>8</v>
      </c>
      <c r="E16116">
        <f t="shared" si="753"/>
        <v>6</v>
      </c>
      <c r="F16116">
        <f t="shared" si="754"/>
        <v>2</v>
      </c>
      <c r="G16116">
        <f t="shared" si="755"/>
        <v>0.25</v>
      </c>
    </row>
    <row r="16117" spans="1:7" x14ac:dyDescent="0.35">
      <c r="A16117" s="1">
        <f>fact_sales_daily_final!A16117</f>
        <v>43715</v>
      </c>
      <c r="B16117" t="str">
        <f>fact_sales_daily_final!E16117</f>
        <v>N02BE</v>
      </c>
      <c r="C16117">
        <f>fact_sales_daily_final!F16117</f>
        <v>15</v>
      </c>
      <c r="D16117">
        <f>C16117 * VLOOKUP(B16117, finance_assumptions!A:B, 2, FALSE)</f>
        <v>15</v>
      </c>
      <c r="E16117">
        <f t="shared" si="753"/>
        <v>11.25</v>
      </c>
      <c r="F16117">
        <f t="shared" si="754"/>
        <v>3.75</v>
      </c>
      <c r="G16117">
        <f t="shared" si="755"/>
        <v>0.25</v>
      </c>
    </row>
    <row r="16118" spans="1:7" x14ac:dyDescent="0.35">
      <c r="A16118" s="1">
        <f>fact_sales_daily_final!A16118</f>
        <v>43715</v>
      </c>
      <c r="B16118" t="str">
        <f>fact_sales_daily_final!E16118</f>
        <v>N05B</v>
      </c>
      <c r="C16118">
        <f>fact_sales_daily_final!F16118</f>
        <v>12</v>
      </c>
      <c r="D16118">
        <f>C16118 * VLOOKUP(B16118, finance_assumptions!A:B, 2, FALSE)</f>
        <v>12</v>
      </c>
      <c r="E16118">
        <f t="shared" si="753"/>
        <v>9</v>
      </c>
      <c r="F16118">
        <f t="shared" si="754"/>
        <v>3</v>
      </c>
      <c r="G16118">
        <f t="shared" si="755"/>
        <v>0.25</v>
      </c>
    </row>
    <row r="16119" spans="1:7" x14ac:dyDescent="0.35">
      <c r="A16119" s="1">
        <f>fact_sales_daily_final!A16119</f>
        <v>43715</v>
      </c>
      <c r="B16119" t="str">
        <f>fact_sales_daily_final!E16119</f>
        <v>N05C</v>
      </c>
      <c r="C16119">
        <f>fact_sales_daily_final!F16119</f>
        <v>4</v>
      </c>
      <c r="D16119">
        <f>C16119 * VLOOKUP(B16119, finance_assumptions!A:B, 2, FALSE)</f>
        <v>4</v>
      </c>
      <c r="E16119">
        <f t="shared" si="753"/>
        <v>3</v>
      </c>
      <c r="F16119">
        <f t="shared" si="754"/>
        <v>1</v>
      </c>
      <c r="G16119">
        <f t="shared" si="755"/>
        <v>0.25</v>
      </c>
    </row>
    <row r="16120" spans="1:7" x14ac:dyDescent="0.35">
      <c r="A16120" s="1">
        <f>fact_sales_daily_final!A16120</f>
        <v>43715</v>
      </c>
      <c r="B16120" t="str">
        <f>fact_sales_daily_final!E16120</f>
        <v>R03</v>
      </c>
      <c r="C16120">
        <f>fact_sales_daily_final!F16120</f>
        <v>3</v>
      </c>
      <c r="D16120">
        <f>C16120 * VLOOKUP(B16120, finance_assumptions!A:B, 2, FALSE)</f>
        <v>3</v>
      </c>
      <c r="E16120">
        <f t="shared" si="753"/>
        <v>2.25</v>
      </c>
      <c r="F16120">
        <f t="shared" si="754"/>
        <v>0.75</v>
      </c>
      <c r="G16120">
        <f t="shared" si="755"/>
        <v>0.25</v>
      </c>
    </row>
    <row r="16121" spans="1:7" x14ac:dyDescent="0.35">
      <c r="A16121" s="1">
        <f>fact_sales_daily_final!A16121</f>
        <v>43715</v>
      </c>
      <c r="B16121" t="str">
        <f>fact_sales_daily_final!E16121</f>
        <v>R06</v>
      </c>
      <c r="C16121">
        <f>fact_sales_daily_final!F16121</f>
        <v>2</v>
      </c>
      <c r="D16121">
        <f>C16121 * VLOOKUP(B16121, finance_assumptions!A:B, 2, FALSE)</f>
        <v>2</v>
      </c>
      <c r="E16121">
        <f t="shared" si="753"/>
        <v>1.5</v>
      </c>
      <c r="F16121">
        <f t="shared" si="754"/>
        <v>0.5</v>
      </c>
      <c r="G16121">
        <f t="shared" si="755"/>
        <v>0.25</v>
      </c>
    </row>
    <row r="16122" spans="1:7" x14ac:dyDescent="0.35">
      <c r="A16122" s="1">
        <f>fact_sales_daily_final!A16122</f>
        <v>43745</v>
      </c>
      <c r="B16122" t="str">
        <f>fact_sales_daily_final!E16122</f>
        <v>M01AB</v>
      </c>
      <c r="C16122">
        <f>fact_sales_daily_final!F16122</f>
        <v>10</v>
      </c>
      <c r="D16122">
        <f>C16122 * VLOOKUP(B16122, finance_assumptions!A:B, 2, FALSE)</f>
        <v>10</v>
      </c>
      <c r="E16122">
        <f t="shared" si="753"/>
        <v>7.5</v>
      </c>
      <c r="F16122">
        <f t="shared" si="754"/>
        <v>2.5</v>
      </c>
      <c r="G16122">
        <f t="shared" si="755"/>
        <v>0.25</v>
      </c>
    </row>
    <row r="16123" spans="1:7" x14ac:dyDescent="0.35">
      <c r="A16123" s="1">
        <f>fact_sales_daily_final!A16123</f>
        <v>43745</v>
      </c>
      <c r="B16123" t="str">
        <f>fact_sales_daily_final!E16123</f>
        <v>M01AE</v>
      </c>
      <c r="C16123">
        <f>fact_sales_daily_final!F16123</f>
        <v>5.67</v>
      </c>
      <c r="D16123">
        <f>C16123 * VLOOKUP(B16123, finance_assumptions!A:B, 2, FALSE)</f>
        <v>5.67</v>
      </c>
      <c r="E16123">
        <f t="shared" si="753"/>
        <v>4.2524999999999995</v>
      </c>
      <c r="F16123">
        <f t="shared" si="754"/>
        <v>1.4175000000000004</v>
      </c>
      <c r="G16123">
        <f t="shared" si="755"/>
        <v>0.25000000000000006</v>
      </c>
    </row>
    <row r="16124" spans="1:7" x14ac:dyDescent="0.35">
      <c r="A16124" s="1">
        <f>fact_sales_daily_final!A16124</f>
        <v>43745</v>
      </c>
      <c r="B16124" t="str">
        <f>fact_sales_daily_final!E16124</f>
        <v>N02BA</v>
      </c>
      <c r="C16124">
        <f>fact_sales_daily_final!F16124</f>
        <v>5</v>
      </c>
      <c r="D16124">
        <f>C16124 * VLOOKUP(B16124, finance_assumptions!A:B, 2, FALSE)</f>
        <v>5</v>
      </c>
      <c r="E16124">
        <f t="shared" si="753"/>
        <v>3.75</v>
      </c>
      <c r="F16124">
        <f t="shared" si="754"/>
        <v>1.25</v>
      </c>
      <c r="G16124">
        <f t="shared" si="755"/>
        <v>0.25</v>
      </c>
    </row>
    <row r="16125" spans="1:7" x14ac:dyDescent="0.35">
      <c r="A16125" s="1">
        <f>fact_sales_daily_final!A16125</f>
        <v>43745</v>
      </c>
      <c r="B16125" t="str">
        <f>fact_sales_daily_final!E16125</f>
        <v>N02BE</v>
      </c>
      <c r="C16125">
        <f>fact_sales_daily_final!F16125</f>
        <v>19.600000000000001</v>
      </c>
      <c r="D16125">
        <f>C16125 * VLOOKUP(B16125, finance_assumptions!A:B, 2, FALSE)</f>
        <v>19.600000000000001</v>
      </c>
      <c r="E16125">
        <f t="shared" si="753"/>
        <v>14.700000000000001</v>
      </c>
      <c r="F16125">
        <f t="shared" si="754"/>
        <v>4.9000000000000004</v>
      </c>
      <c r="G16125">
        <f t="shared" si="755"/>
        <v>0.25</v>
      </c>
    </row>
    <row r="16126" spans="1:7" x14ac:dyDescent="0.35">
      <c r="A16126" s="1">
        <f>fact_sales_daily_final!A16126</f>
        <v>43745</v>
      </c>
      <c r="B16126" t="str">
        <f>fact_sales_daily_final!E16126</f>
        <v>N05B</v>
      </c>
      <c r="C16126">
        <f>fact_sales_daily_final!F16126</f>
        <v>10.199999999999999</v>
      </c>
      <c r="D16126">
        <f>C16126 * VLOOKUP(B16126, finance_assumptions!A:B, 2, FALSE)</f>
        <v>10.199999999999999</v>
      </c>
      <c r="E16126">
        <f t="shared" si="753"/>
        <v>7.6499999999999995</v>
      </c>
      <c r="F16126">
        <f t="shared" si="754"/>
        <v>2.5499999999999998</v>
      </c>
      <c r="G16126">
        <f t="shared" si="755"/>
        <v>0.25</v>
      </c>
    </row>
    <row r="16127" spans="1:7" x14ac:dyDescent="0.35">
      <c r="A16127" s="1">
        <f>fact_sales_daily_final!A16127</f>
        <v>43745</v>
      </c>
      <c r="B16127" t="str">
        <f>fact_sales_daily_final!E16127</f>
        <v>N05C</v>
      </c>
      <c r="C16127">
        <f>fact_sales_daily_final!F16127</f>
        <v>0</v>
      </c>
      <c r="D16127">
        <f>C16127 * VLOOKUP(B16127, finance_assumptions!A:B, 2, FALSE)</f>
        <v>0</v>
      </c>
      <c r="E16127">
        <f t="shared" si="753"/>
        <v>0</v>
      </c>
      <c r="F16127">
        <f t="shared" si="754"/>
        <v>0</v>
      </c>
      <c r="G16127">
        <f t="shared" si="755"/>
        <v>0</v>
      </c>
    </row>
    <row r="16128" spans="1:7" x14ac:dyDescent="0.35">
      <c r="A16128" s="1">
        <f>fact_sales_daily_final!A16128</f>
        <v>43745</v>
      </c>
      <c r="B16128" t="str">
        <f>fact_sales_daily_final!E16128</f>
        <v>R03</v>
      </c>
      <c r="C16128">
        <f>fact_sales_daily_final!F16128</f>
        <v>1</v>
      </c>
      <c r="D16128">
        <f>C16128 * VLOOKUP(B16128, finance_assumptions!A:B, 2, FALSE)</f>
        <v>1</v>
      </c>
      <c r="E16128">
        <f t="shared" si="753"/>
        <v>0.75</v>
      </c>
      <c r="F16128">
        <f t="shared" si="754"/>
        <v>0.25</v>
      </c>
      <c r="G16128">
        <f t="shared" si="755"/>
        <v>0.25</v>
      </c>
    </row>
    <row r="16129" spans="1:7" x14ac:dyDescent="0.35">
      <c r="A16129" s="1">
        <f>fact_sales_daily_final!A16129</f>
        <v>43745</v>
      </c>
      <c r="B16129" t="str">
        <f>fact_sales_daily_final!E16129</f>
        <v>R06</v>
      </c>
      <c r="C16129">
        <f>fact_sales_daily_final!F16129</f>
        <v>4</v>
      </c>
      <c r="D16129">
        <f>C16129 * VLOOKUP(B16129, finance_assumptions!A:B, 2, FALSE)</f>
        <v>4</v>
      </c>
      <c r="E16129">
        <f t="shared" si="753"/>
        <v>3</v>
      </c>
      <c r="F16129">
        <f t="shared" si="754"/>
        <v>1</v>
      </c>
      <c r="G16129">
        <f t="shared" si="755"/>
        <v>0.25</v>
      </c>
    </row>
    <row r="16130" spans="1:7" x14ac:dyDescent="0.35">
      <c r="A16130" s="1">
        <f>fact_sales_daily_final!A16130</f>
        <v>43776</v>
      </c>
      <c r="B16130" t="str">
        <f>fact_sales_daily_final!E16130</f>
        <v>M01AB</v>
      </c>
      <c r="C16130">
        <f>fact_sales_daily_final!F16130</f>
        <v>3.33</v>
      </c>
      <c r="D16130">
        <f>C16130 * VLOOKUP(B16130, finance_assumptions!A:B, 2, FALSE)</f>
        <v>3.33</v>
      </c>
      <c r="E16130">
        <f t="shared" si="753"/>
        <v>2.4975000000000001</v>
      </c>
      <c r="F16130">
        <f t="shared" si="754"/>
        <v>0.83250000000000002</v>
      </c>
      <c r="G16130">
        <f t="shared" si="755"/>
        <v>0.25</v>
      </c>
    </row>
    <row r="16131" spans="1:7" x14ac:dyDescent="0.35">
      <c r="A16131" s="1">
        <f>fact_sales_daily_final!A16131</f>
        <v>43776</v>
      </c>
      <c r="B16131" t="str">
        <f>fact_sales_daily_final!E16131</f>
        <v>M01AE</v>
      </c>
      <c r="C16131">
        <f>fact_sales_daily_final!F16131</f>
        <v>4.726</v>
      </c>
      <c r="D16131">
        <f>C16131 * VLOOKUP(B16131, finance_assumptions!A:B, 2, FALSE)</f>
        <v>4.726</v>
      </c>
      <c r="E16131">
        <f t="shared" ref="E16131:E16194" si="756">D16131 * 0.75</f>
        <v>3.5445000000000002</v>
      </c>
      <c r="F16131">
        <f t="shared" ref="F16131:F16194" si="757">D16131 - E16131</f>
        <v>1.1814999999999998</v>
      </c>
      <c r="G16131">
        <f t="shared" ref="G16131:G16194" si="758">IF(D16131=0, 0, F16131/D16131)</f>
        <v>0.24999999999999994</v>
      </c>
    </row>
    <row r="16132" spans="1:7" x14ac:dyDescent="0.35">
      <c r="A16132" s="1">
        <f>fact_sales_daily_final!A16132</f>
        <v>43776</v>
      </c>
      <c r="B16132" t="str">
        <f>fact_sales_daily_final!E16132</f>
        <v>N02BA</v>
      </c>
      <c r="C16132">
        <f>fact_sales_daily_final!F16132</f>
        <v>4</v>
      </c>
      <c r="D16132">
        <f>C16132 * VLOOKUP(B16132, finance_assumptions!A:B, 2, FALSE)</f>
        <v>4</v>
      </c>
      <c r="E16132">
        <f t="shared" si="756"/>
        <v>3</v>
      </c>
      <c r="F16132">
        <f t="shared" si="757"/>
        <v>1</v>
      </c>
      <c r="G16132">
        <f t="shared" si="758"/>
        <v>0.25</v>
      </c>
    </row>
    <row r="16133" spans="1:7" x14ac:dyDescent="0.35">
      <c r="A16133" s="1">
        <f>fact_sales_daily_final!A16133</f>
        <v>43776</v>
      </c>
      <c r="B16133" t="str">
        <f>fact_sales_daily_final!E16133</f>
        <v>N02BE</v>
      </c>
      <c r="C16133">
        <f>fact_sales_daily_final!F16133</f>
        <v>19</v>
      </c>
      <c r="D16133">
        <f>C16133 * VLOOKUP(B16133, finance_assumptions!A:B, 2, FALSE)</f>
        <v>19</v>
      </c>
      <c r="E16133">
        <f t="shared" si="756"/>
        <v>14.25</v>
      </c>
      <c r="F16133">
        <f t="shared" si="757"/>
        <v>4.75</v>
      </c>
      <c r="G16133">
        <f t="shared" si="758"/>
        <v>0.25</v>
      </c>
    </row>
    <row r="16134" spans="1:7" x14ac:dyDescent="0.35">
      <c r="A16134" s="1">
        <f>fact_sales_daily_final!A16134</f>
        <v>43776</v>
      </c>
      <c r="B16134" t="str">
        <f>fact_sales_daily_final!E16134</f>
        <v>N05B</v>
      </c>
      <c r="C16134">
        <f>fact_sales_daily_final!F16134</f>
        <v>7</v>
      </c>
      <c r="D16134">
        <f>C16134 * VLOOKUP(B16134, finance_assumptions!A:B, 2, FALSE)</f>
        <v>7</v>
      </c>
      <c r="E16134">
        <f t="shared" si="756"/>
        <v>5.25</v>
      </c>
      <c r="F16134">
        <f t="shared" si="757"/>
        <v>1.75</v>
      </c>
      <c r="G16134">
        <f t="shared" si="758"/>
        <v>0.25</v>
      </c>
    </row>
    <row r="16135" spans="1:7" x14ac:dyDescent="0.35">
      <c r="A16135" s="1">
        <f>fact_sales_daily_final!A16135</f>
        <v>43776</v>
      </c>
      <c r="B16135" t="str">
        <f>fact_sales_daily_final!E16135</f>
        <v>N05C</v>
      </c>
      <c r="C16135">
        <f>fact_sales_daily_final!F16135</f>
        <v>0</v>
      </c>
      <c r="D16135">
        <f>C16135 * VLOOKUP(B16135, finance_assumptions!A:B, 2, FALSE)</f>
        <v>0</v>
      </c>
      <c r="E16135">
        <f t="shared" si="756"/>
        <v>0</v>
      </c>
      <c r="F16135">
        <f t="shared" si="757"/>
        <v>0</v>
      </c>
      <c r="G16135">
        <f t="shared" si="758"/>
        <v>0</v>
      </c>
    </row>
    <row r="16136" spans="1:7" x14ac:dyDescent="0.35">
      <c r="A16136" s="1">
        <f>fact_sales_daily_final!A16136</f>
        <v>43776</v>
      </c>
      <c r="B16136" t="str">
        <f>fact_sales_daily_final!E16136</f>
        <v>R03</v>
      </c>
      <c r="C16136">
        <f>fact_sales_daily_final!F16136</f>
        <v>0</v>
      </c>
      <c r="D16136">
        <f>C16136 * VLOOKUP(B16136, finance_assumptions!A:B, 2, FALSE)</f>
        <v>0</v>
      </c>
      <c r="E16136">
        <f t="shared" si="756"/>
        <v>0</v>
      </c>
      <c r="F16136">
        <f t="shared" si="757"/>
        <v>0</v>
      </c>
      <c r="G16136">
        <f t="shared" si="758"/>
        <v>0</v>
      </c>
    </row>
    <row r="16137" spans="1:7" x14ac:dyDescent="0.35">
      <c r="A16137" s="1">
        <f>fact_sales_daily_final!A16137</f>
        <v>43776</v>
      </c>
      <c r="B16137" t="str">
        <f>fact_sales_daily_final!E16137</f>
        <v>R06</v>
      </c>
      <c r="C16137">
        <f>fact_sales_daily_final!F16137</f>
        <v>3</v>
      </c>
      <c r="D16137">
        <f>C16137 * VLOOKUP(B16137, finance_assumptions!A:B, 2, FALSE)</f>
        <v>3</v>
      </c>
      <c r="E16137">
        <f t="shared" si="756"/>
        <v>2.25</v>
      </c>
      <c r="F16137">
        <f t="shared" si="757"/>
        <v>0.75</v>
      </c>
      <c r="G16137">
        <f t="shared" si="758"/>
        <v>0.25</v>
      </c>
    </row>
    <row r="16138" spans="1:7" x14ac:dyDescent="0.35">
      <c r="A16138" s="1">
        <f>fact_sales_daily_final!A16138</f>
        <v>43806</v>
      </c>
      <c r="B16138" t="str">
        <f>fact_sales_daily_final!E16138</f>
        <v>M01AB</v>
      </c>
      <c r="C16138">
        <f>fact_sales_daily_final!F16138</f>
        <v>11</v>
      </c>
      <c r="D16138">
        <f>C16138 * VLOOKUP(B16138, finance_assumptions!A:B, 2, FALSE)</f>
        <v>11</v>
      </c>
      <c r="E16138">
        <f t="shared" si="756"/>
        <v>8.25</v>
      </c>
      <c r="F16138">
        <f t="shared" si="757"/>
        <v>2.75</v>
      </c>
      <c r="G16138">
        <f t="shared" si="758"/>
        <v>0.25</v>
      </c>
    </row>
    <row r="16139" spans="1:7" x14ac:dyDescent="0.35">
      <c r="A16139" s="1">
        <f>fact_sales_daily_final!A16139</f>
        <v>43806</v>
      </c>
      <c r="B16139" t="str">
        <f>fact_sales_daily_final!E16139</f>
        <v>M01AE</v>
      </c>
      <c r="C16139">
        <f>fact_sales_daily_final!F16139</f>
        <v>5.09</v>
      </c>
      <c r="D16139">
        <f>C16139 * VLOOKUP(B16139, finance_assumptions!A:B, 2, FALSE)</f>
        <v>5.09</v>
      </c>
      <c r="E16139">
        <f t="shared" si="756"/>
        <v>3.8174999999999999</v>
      </c>
      <c r="F16139">
        <f t="shared" si="757"/>
        <v>1.2725</v>
      </c>
      <c r="G16139">
        <f t="shared" si="758"/>
        <v>0.25</v>
      </c>
    </row>
    <row r="16140" spans="1:7" x14ac:dyDescent="0.35">
      <c r="A16140" s="1">
        <f>fact_sales_daily_final!A16140</f>
        <v>43806</v>
      </c>
      <c r="B16140" t="str">
        <f>fact_sales_daily_final!E16140</f>
        <v>N02BA</v>
      </c>
      <c r="C16140">
        <f>fact_sales_daily_final!F16140</f>
        <v>4.05</v>
      </c>
      <c r="D16140">
        <f>C16140 * VLOOKUP(B16140, finance_assumptions!A:B, 2, FALSE)</f>
        <v>4.05</v>
      </c>
      <c r="E16140">
        <f t="shared" si="756"/>
        <v>3.0374999999999996</v>
      </c>
      <c r="F16140">
        <f t="shared" si="757"/>
        <v>1.0125000000000002</v>
      </c>
      <c r="G16140">
        <f t="shared" si="758"/>
        <v>0.25000000000000006</v>
      </c>
    </row>
    <row r="16141" spans="1:7" x14ac:dyDescent="0.35">
      <c r="A16141" s="1">
        <f>fact_sales_daily_final!A16141</f>
        <v>43806</v>
      </c>
      <c r="B16141" t="str">
        <f>fact_sales_daily_final!E16141</f>
        <v>N02BE</v>
      </c>
      <c r="C16141">
        <f>fact_sales_daily_final!F16141</f>
        <v>34</v>
      </c>
      <c r="D16141">
        <f>C16141 * VLOOKUP(B16141, finance_assumptions!A:B, 2, FALSE)</f>
        <v>34</v>
      </c>
      <c r="E16141">
        <f t="shared" si="756"/>
        <v>25.5</v>
      </c>
      <c r="F16141">
        <f t="shared" si="757"/>
        <v>8.5</v>
      </c>
      <c r="G16141">
        <f t="shared" si="758"/>
        <v>0.25</v>
      </c>
    </row>
    <row r="16142" spans="1:7" x14ac:dyDescent="0.35">
      <c r="A16142" s="1">
        <f>fact_sales_daily_final!A16142</f>
        <v>43806</v>
      </c>
      <c r="B16142" t="str">
        <f>fact_sales_daily_final!E16142</f>
        <v>N05B</v>
      </c>
      <c r="C16142">
        <f>fact_sales_daily_final!F16142</f>
        <v>7.2</v>
      </c>
      <c r="D16142">
        <f>C16142 * VLOOKUP(B16142, finance_assumptions!A:B, 2, FALSE)</f>
        <v>7.2</v>
      </c>
      <c r="E16142">
        <f t="shared" si="756"/>
        <v>5.4</v>
      </c>
      <c r="F16142">
        <f t="shared" si="757"/>
        <v>1.7999999999999998</v>
      </c>
      <c r="G16142">
        <f t="shared" si="758"/>
        <v>0.24999999999999997</v>
      </c>
    </row>
    <row r="16143" spans="1:7" x14ac:dyDescent="0.35">
      <c r="A16143" s="1">
        <f>fact_sales_daily_final!A16143</f>
        <v>43806</v>
      </c>
      <c r="B16143" t="str">
        <f>fact_sales_daily_final!E16143</f>
        <v>N05C</v>
      </c>
      <c r="C16143">
        <f>fact_sales_daily_final!F16143</f>
        <v>0</v>
      </c>
      <c r="D16143">
        <f>C16143 * VLOOKUP(B16143, finance_assumptions!A:B, 2, FALSE)</f>
        <v>0</v>
      </c>
      <c r="E16143">
        <f t="shared" si="756"/>
        <v>0</v>
      </c>
      <c r="F16143">
        <f t="shared" si="757"/>
        <v>0</v>
      </c>
      <c r="G16143">
        <f t="shared" si="758"/>
        <v>0</v>
      </c>
    </row>
    <row r="16144" spans="1:7" x14ac:dyDescent="0.35">
      <c r="A16144" s="1">
        <f>fact_sales_daily_final!A16144</f>
        <v>43806</v>
      </c>
      <c r="B16144" t="str">
        <f>fact_sales_daily_final!E16144</f>
        <v>R03</v>
      </c>
      <c r="C16144">
        <f>fact_sales_daily_final!F16144</f>
        <v>2</v>
      </c>
      <c r="D16144">
        <f>C16144 * VLOOKUP(B16144, finance_assumptions!A:B, 2, FALSE)</f>
        <v>2</v>
      </c>
      <c r="E16144">
        <f t="shared" si="756"/>
        <v>1.5</v>
      </c>
      <c r="F16144">
        <f t="shared" si="757"/>
        <v>0.5</v>
      </c>
      <c r="G16144">
        <f t="shared" si="758"/>
        <v>0.25</v>
      </c>
    </row>
    <row r="16145" spans="1:7" x14ac:dyDescent="0.35">
      <c r="A16145" s="1">
        <f>fact_sales_daily_final!A16145</f>
        <v>43806</v>
      </c>
      <c r="B16145" t="str">
        <f>fact_sales_daily_final!E16145</f>
        <v>R06</v>
      </c>
      <c r="C16145">
        <f>fact_sales_daily_final!F16145</f>
        <v>2</v>
      </c>
      <c r="D16145">
        <f>C16145 * VLOOKUP(B16145, finance_assumptions!A:B, 2, FALSE)</f>
        <v>2</v>
      </c>
      <c r="E16145">
        <f t="shared" si="756"/>
        <v>1.5</v>
      </c>
      <c r="F16145">
        <f t="shared" si="757"/>
        <v>0.5</v>
      </c>
      <c r="G16145">
        <f t="shared" si="758"/>
        <v>0.25</v>
      </c>
    </row>
    <row r="16146" spans="1:7" x14ac:dyDescent="0.35">
      <c r="A16146" s="1" t="str">
        <f>fact_sales_daily_final!A16146</f>
        <v>7/13/2019</v>
      </c>
      <c r="B16146" t="str">
        <f>fact_sales_daily_final!E16146</f>
        <v>M01AB</v>
      </c>
      <c r="C16146">
        <f>fact_sales_daily_final!F16146</f>
        <v>5</v>
      </c>
      <c r="D16146">
        <f>C16146 * VLOOKUP(B16146, finance_assumptions!A:B, 2, FALSE)</f>
        <v>5</v>
      </c>
      <c r="E16146">
        <f t="shared" si="756"/>
        <v>3.75</v>
      </c>
      <c r="F16146">
        <f t="shared" si="757"/>
        <v>1.25</v>
      </c>
      <c r="G16146">
        <f t="shared" si="758"/>
        <v>0.25</v>
      </c>
    </row>
    <row r="16147" spans="1:7" x14ac:dyDescent="0.35">
      <c r="A16147" s="1" t="str">
        <f>fact_sales_daily_final!A16147</f>
        <v>7/13/2019</v>
      </c>
      <c r="B16147" t="str">
        <f>fact_sales_daily_final!E16147</f>
        <v>M01AE</v>
      </c>
      <c r="C16147">
        <f>fact_sales_daily_final!F16147</f>
        <v>3.4169999999999998</v>
      </c>
      <c r="D16147">
        <f>C16147 * VLOOKUP(B16147, finance_assumptions!A:B, 2, FALSE)</f>
        <v>3.4169999999999998</v>
      </c>
      <c r="E16147">
        <f t="shared" si="756"/>
        <v>2.5627499999999999</v>
      </c>
      <c r="F16147">
        <f t="shared" si="757"/>
        <v>0.85424999999999995</v>
      </c>
      <c r="G16147">
        <f t="shared" si="758"/>
        <v>0.25</v>
      </c>
    </row>
    <row r="16148" spans="1:7" x14ac:dyDescent="0.35">
      <c r="A16148" s="1" t="str">
        <f>fact_sales_daily_final!A16148</f>
        <v>7/13/2019</v>
      </c>
      <c r="B16148" t="str">
        <f>fact_sales_daily_final!E16148</f>
        <v>N02BA</v>
      </c>
      <c r="C16148">
        <f>fact_sales_daily_final!F16148</f>
        <v>1</v>
      </c>
      <c r="D16148">
        <f>C16148 * VLOOKUP(B16148, finance_assumptions!A:B, 2, FALSE)</f>
        <v>1</v>
      </c>
      <c r="E16148">
        <f t="shared" si="756"/>
        <v>0.75</v>
      </c>
      <c r="F16148">
        <f t="shared" si="757"/>
        <v>0.25</v>
      </c>
      <c r="G16148">
        <f t="shared" si="758"/>
        <v>0.25</v>
      </c>
    </row>
    <row r="16149" spans="1:7" x14ac:dyDescent="0.35">
      <c r="A16149" s="1" t="str">
        <f>fact_sales_daily_final!A16149</f>
        <v>7/13/2019</v>
      </c>
      <c r="B16149" t="str">
        <f>fact_sales_daily_final!E16149</f>
        <v>N02BE</v>
      </c>
      <c r="C16149">
        <f>fact_sales_daily_final!F16149</f>
        <v>17.600000000000001</v>
      </c>
      <c r="D16149">
        <f>C16149 * VLOOKUP(B16149, finance_assumptions!A:B, 2, FALSE)</f>
        <v>17.600000000000001</v>
      </c>
      <c r="E16149">
        <f t="shared" si="756"/>
        <v>13.200000000000001</v>
      </c>
      <c r="F16149">
        <f t="shared" si="757"/>
        <v>4.4000000000000004</v>
      </c>
      <c r="G16149">
        <f t="shared" si="758"/>
        <v>0.25</v>
      </c>
    </row>
    <row r="16150" spans="1:7" x14ac:dyDescent="0.35">
      <c r="A16150" s="1" t="str">
        <f>fact_sales_daily_final!A16150</f>
        <v>7/13/2019</v>
      </c>
      <c r="B16150" t="str">
        <f>fact_sales_daily_final!E16150</f>
        <v>N05B</v>
      </c>
      <c r="C16150">
        <f>fact_sales_daily_final!F16150</f>
        <v>5</v>
      </c>
      <c r="D16150">
        <f>C16150 * VLOOKUP(B16150, finance_assumptions!A:B, 2, FALSE)</f>
        <v>5</v>
      </c>
      <c r="E16150">
        <f t="shared" si="756"/>
        <v>3.75</v>
      </c>
      <c r="F16150">
        <f t="shared" si="757"/>
        <v>1.25</v>
      </c>
      <c r="G16150">
        <f t="shared" si="758"/>
        <v>0.25</v>
      </c>
    </row>
    <row r="16151" spans="1:7" x14ac:dyDescent="0.35">
      <c r="A16151" s="1" t="str">
        <f>fact_sales_daily_final!A16151</f>
        <v>7/13/2019</v>
      </c>
      <c r="B16151" t="str">
        <f>fact_sales_daily_final!E16151</f>
        <v>N05C</v>
      </c>
      <c r="C16151">
        <f>fact_sales_daily_final!F16151</f>
        <v>3</v>
      </c>
      <c r="D16151">
        <f>C16151 * VLOOKUP(B16151, finance_assumptions!A:B, 2, FALSE)</f>
        <v>3</v>
      </c>
      <c r="E16151">
        <f t="shared" si="756"/>
        <v>2.25</v>
      </c>
      <c r="F16151">
        <f t="shared" si="757"/>
        <v>0.75</v>
      </c>
      <c r="G16151">
        <f t="shared" si="758"/>
        <v>0.25</v>
      </c>
    </row>
    <row r="16152" spans="1:7" x14ac:dyDescent="0.35">
      <c r="A16152" s="1" t="str">
        <f>fact_sales_daily_final!A16152</f>
        <v>7/13/2019</v>
      </c>
      <c r="B16152" t="str">
        <f>fact_sales_daily_final!E16152</f>
        <v>R03</v>
      </c>
      <c r="C16152">
        <f>fact_sales_daily_final!F16152</f>
        <v>0</v>
      </c>
      <c r="D16152">
        <f>C16152 * VLOOKUP(B16152, finance_assumptions!A:B, 2, FALSE)</f>
        <v>0</v>
      </c>
      <c r="E16152">
        <f t="shared" si="756"/>
        <v>0</v>
      </c>
      <c r="F16152">
        <f t="shared" si="757"/>
        <v>0</v>
      </c>
      <c r="G16152">
        <f t="shared" si="758"/>
        <v>0</v>
      </c>
    </row>
    <row r="16153" spans="1:7" x14ac:dyDescent="0.35">
      <c r="A16153" s="1" t="str">
        <f>fact_sales_daily_final!A16153</f>
        <v>7/13/2019</v>
      </c>
      <c r="B16153" t="str">
        <f>fact_sales_daily_final!E16153</f>
        <v>R06</v>
      </c>
      <c r="C16153">
        <f>fact_sales_daily_final!F16153</f>
        <v>5</v>
      </c>
      <c r="D16153">
        <f>C16153 * VLOOKUP(B16153, finance_assumptions!A:B, 2, FALSE)</f>
        <v>5</v>
      </c>
      <c r="E16153">
        <f t="shared" si="756"/>
        <v>3.75</v>
      </c>
      <c r="F16153">
        <f t="shared" si="757"/>
        <v>1.25</v>
      </c>
      <c r="G16153">
        <f t="shared" si="758"/>
        <v>0.25</v>
      </c>
    </row>
    <row r="16154" spans="1:7" x14ac:dyDescent="0.35">
      <c r="A16154" s="1" t="str">
        <f>fact_sales_daily_final!A16154</f>
        <v>7/14/2019</v>
      </c>
      <c r="B16154" t="str">
        <f>fact_sales_daily_final!E16154</f>
        <v>M01AB</v>
      </c>
      <c r="C16154">
        <f>fact_sales_daily_final!F16154</f>
        <v>6</v>
      </c>
      <c r="D16154">
        <f>C16154 * VLOOKUP(B16154, finance_assumptions!A:B, 2, FALSE)</f>
        <v>6</v>
      </c>
      <c r="E16154">
        <f t="shared" si="756"/>
        <v>4.5</v>
      </c>
      <c r="F16154">
        <f t="shared" si="757"/>
        <v>1.5</v>
      </c>
      <c r="G16154">
        <f t="shared" si="758"/>
        <v>0.25</v>
      </c>
    </row>
    <row r="16155" spans="1:7" x14ac:dyDescent="0.35">
      <c r="A16155" s="1" t="str">
        <f>fact_sales_daily_final!A16155</f>
        <v>7/14/2019</v>
      </c>
      <c r="B16155" t="str">
        <f>fact_sales_daily_final!E16155</f>
        <v>M01AE</v>
      </c>
      <c r="C16155">
        <f>fact_sales_daily_final!F16155</f>
        <v>5.34</v>
      </c>
      <c r="D16155">
        <f>C16155 * VLOOKUP(B16155, finance_assumptions!A:B, 2, FALSE)</f>
        <v>5.34</v>
      </c>
      <c r="E16155">
        <f t="shared" si="756"/>
        <v>4.0049999999999999</v>
      </c>
      <c r="F16155">
        <f t="shared" si="757"/>
        <v>1.335</v>
      </c>
      <c r="G16155">
        <f t="shared" si="758"/>
        <v>0.25</v>
      </c>
    </row>
    <row r="16156" spans="1:7" x14ac:dyDescent="0.35">
      <c r="A16156" s="1" t="str">
        <f>fact_sales_daily_final!A16156</f>
        <v>7/14/2019</v>
      </c>
      <c r="B16156" t="str">
        <f>fact_sales_daily_final!E16156</f>
        <v>N02BA</v>
      </c>
      <c r="C16156">
        <f>fact_sales_daily_final!F16156</f>
        <v>4</v>
      </c>
      <c r="D16156">
        <f>C16156 * VLOOKUP(B16156, finance_assumptions!A:B, 2, FALSE)</f>
        <v>4</v>
      </c>
      <c r="E16156">
        <f t="shared" si="756"/>
        <v>3</v>
      </c>
      <c r="F16156">
        <f t="shared" si="757"/>
        <v>1</v>
      </c>
      <c r="G16156">
        <f t="shared" si="758"/>
        <v>0.25</v>
      </c>
    </row>
    <row r="16157" spans="1:7" x14ac:dyDescent="0.35">
      <c r="A16157" s="1" t="str">
        <f>fact_sales_daily_final!A16157</f>
        <v>7/14/2019</v>
      </c>
      <c r="B16157" t="str">
        <f>fact_sales_daily_final!E16157</f>
        <v>N02BE</v>
      </c>
      <c r="C16157">
        <f>fact_sales_daily_final!F16157</f>
        <v>23</v>
      </c>
      <c r="D16157">
        <f>C16157 * VLOOKUP(B16157, finance_assumptions!A:B, 2, FALSE)</f>
        <v>23</v>
      </c>
      <c r="E16157">
        <f t="shared" si="756"/>
        <v>17.25</v>
      </c>
      <c r="F16157">
        <f t="shared" si="757"/>
        <v>5.75</v>
      </c>
      <c r="G16157">
        <f t="shared" si="758"/>
        <v>0.25</v>
      </c>
    </row>
    <row r="16158" spans="1:7" x14ac:dyDescent="0.35">
      <c r="A16158" s="1" t="str">
        <f>fact_sales_daily_final!A16158</f>
        <v>7/14/2019</v>
      </c>
      <c r="B16158" t="str">
        <f>fact_sales_daily_final!E16158</f>
        <v>N05B</v>
      </c>
      <c r="C16158">
        <f>fact_sales_daily_final!F16158</f>
        <v>3</v>
      </c>
      <c r="D16158">
        <f>C16158 * VLOOKUP(B16158, finance_assumptions!A:B, 2, FALSE)</f>
        <v>3</v>
      </c>
      <c r="E16158">
        <f t="shared" si="756"/>
        <v>2.25</v>
      </c>
      <c r="F16158">
        <f t="shared" si="757"/>
        <v>0.75</v>
      </c>
      <c r="G16158">
        <f t="shared" si="758"/>
        <v>0.25</v>
      </c>
    </row>
    <row r="16159" spans="1:7" x14ac:dyDescent="0.35">
      <c r="A16159" s="1" t="str">
        <f>fact_sales_daily_final!A16159</f>
        <v>7/14/2019</v>
      </c>
      <c r="B16159" t="str">
        <f>fact_sales_daily_final!E16159</f>
        <v>N05C</v>
      </c>
      <c r="C16159">
        <f>fact_sales_daily_final!F16159</f>
        <v>0</v>
      </c>
      <c r="D16159">
        <f>C16159 * VLOOKUP(B16159, finance_assumptions!A:B, 2, FALSE)</f>
        <v>0</v>
      </c>
      <c r="E16159">
        <f t="shared" si="756"/>
        <v>0</v>
      </c>
      <c r="F16159">
        <f t="shared" si="757"/>
        <v>0</v>
      </c>
      <c r="G16159">
        <f t="shared" si="758"/>
        <v>0</v>
      </c>
    </row>
    <row r="16160" spans="1:7" x14ac:dyDescent="0.35">
      <c r="A16160" s="1" t="str">
        <f>fact_sales_daily_final!A16160</f>
        <v>7/14/2019</v>
      </c>
      <c r="B16160" t="str">
        <f>fact_sales_daily_final!E16160</f>
        <v>R03</v>
      </c>
      <c r="C16160">
        <f>fact_sales_daily_final!F16160</f>
        <v>5</v>
      </c>
      <c r="D16160">
        <f>C16160 * VLOOKUP(B16160, finance_assumptions!A:B, 2, FALSE)</f>
        <v>5</v>
      </c>
      <c r="E16160">
        <f t="shared" si="756"/>
        <v>3.75</v>
      </c>
      <c r="F16160">
        <f t="shared" si="757"/>
        <v>1.25</v>
      </c>
      <c r="G16160">
        <f t="shared" si="758"/>
        <v>0.25</v>
      </c>
    </row>
    <row r="16161" spans="1:7" x14ac:dyDescent="0.35">
      <c r="A16161" s="1" t="str">
        <f>fact_sales_daily_final!A16161</f>
        <v>7/14/2019</v>
      </c>
      <c r="B16161" t="str">
        <f>fact_sales_daily_final!E16161</f>
        <v>R06</v>
      </c>
      <c r="C16161">
        <f>fact_sales_daily_final!F16161</f>
        <v>1</v>
      </c>
      <c r="D16161">
        <f>C16161 * VLOOKUP(B16161, finance_assumptions!A:B, 2, FALSE)</f>
        <v>1</v>
      </c>
      <c r="E16161">
        <f t="shared" si="756"/>
        <v>0.75</v>
      </c>
      <c r="F16161">
        <f t="shared" si="757"/>
        <v>0.25</v>
      </c>
      <c r="G16161">
        <f t="shared" si="758"/>
        <v>0.25</v>
      </c>
    </row>
    <row r="16162" spans="1:7" x14ac:dyDescent="0.35">
      <c r="A16162" s="1" t="str">
        <f>fact_sales_daily_final!A16162</f>
        <v>7/15/2019</v>
      </c>
      <c r="B16162" t="str">
        <f>fact_sales_daily_final!E16162</f>
        <v>M01AB</v>
      </c>
      <c r="C16162">
        <f>fact_sales_daily_final!F16162</f>
        <v>7.33</v>
      </c>
      <c r="D16162">
        <f>C16162 * VLOOKUP(B16162, finance_assumptions!A:B, 2, FALSE)</f>
        <v>7.33</v>
      </c>
      <c r="E16162">
        <f t="shared" si="756"/>
        <v>5.4975000000000005</v>
      </c>
      <c r="F16162">
        <f t="shared" si="757"/>
        <v>1.8324999999999996</v>
      </c>
      <c r="G16162">
        <f t="shared" si="758"/>
        <v>0.24999999999999994</v>
      </c>
    </row>
    <row r="16163" spans="1:7" x14ac:dyDescent="0.35">
      <c r="A16163" s="1" t="str">
        <f>fact_sales_daily_final!A16163</f>
        <v>7/15/2019</v>
      </c>
      <c r="B16163" t="str">
        <f>fact_sales_daily_final!E16163</f>
        <v>M01AE</v>
      </c>
      <c r="C16163">
        <f>fact_sales_daily_final!F16163</f>
        <v>1.67</v>
      </c>
      <c r="D16163">
        <f>C16163 * VLOOKUP(B16163, finance_assumptions!A:B, 2, FALSE)</f>
        <v>1.67</v>
      </c>
      <c r="E16163">
        <f t="shared" si="756"/>
        <v>1.2524999999999999</v>
      </c>
      <c r="F16163">
        <f t="shared" si="757"/>
        <v>0.41749999999999998</v>
      </c>
      <c r="G16163">
        <f t="shared" si="758"/>
        <v>0.25</v>
      </c>
    </row>
    <row r="16164" spans="1:7" x14ac:dyDescent="0.35">
      <c r="A16164" s="1" t="str">
        <f>fact_sales_daily_final!A16164</f>
        <v>7/15/2019</v>
      </c>
      <c r="B16164" t="str">
        <f>fact_sales_daily_final!E16164</f>
        <v>N02BA</v>
      </c>
      <c r="C16164">
        <f>fact_sales_daily_final!F16164</f>
        <v>4.55</v>
      </c>
      <c r="D16164">
        <f>C16164 * VLOOKUP(B16164, finance_assumptions!A:B, 2, FALSE)</f>
        <v>4.55</v>
      </c>
      <c r="E16164">
        <f t="shared" si="756"/>
        <v>3.4124999999999996</v>
      </c>
      <c r="F16164">
        <f t="shared" si="757"/>
        <v>1.1375000000000002</v>
      </c>
      <c r="G16164">
        <f t="shared" si="758"/>
        <v>0.25000000000000006</v>
      </c>
    </row>
    <row r="16165" spans="1:7" x14ac:dyDescent="0.35">
      <c r="A16165" s="1" t="str">
        <f>fact_sales_daily_final!A16165</f>
        <v>7/15/2019</v>
      </c>
      <c r="B16165" t="str">
        <f>fact_sales_daily_final!E16165</f>
        <v>N02BE</v>
      </c>
      <c r="C16165">
        <f>fact_sales_daily_final!F16165</f>
        <v>24</v>
      </c>
      <c r="D16165">
        <f>C16165 * VLOOKUP(B16165, finance_assumptions!A:B, 2, FALSE)</f>
        <v>24</v>
      </c>
      <c r="E16165">
        <f t="shared" si="756"/>
        <v>18</v>
      </c>
      <c r="F16165">
        <f t="shared" si="757"/>
        <v>6</v>
      </c>
      <c r="G16165">
        <f t="shared" si="758"/>
        <v>0.25</v>
      </c>
    </row>
    <row r="16166" spans="1:7" x14ac:dyDescent="0.35">
      <c r="A16166" s="1" t="str">
        <f>fact_sales_daily_final!A16166</f>
        <v>7/15/2019</v>
      </c>
      <c r="B16166" t="str">
        <f>fact_sales_daily_final!E16166</f>
        <v>N05B</v>
      </c>
      <c r="C16166">
        <f>fact_sales_daily_final!F16166</f>
        <v>6</v>
      </c>
      <c r="D16166">
        <f>C16166 * VLOOKUP(B16166, finance_assumptions!A:B, 2, FALSE)</f>
        <v>6</v>
      </c>
      <c r="E16166">
        <f t="shared" si="756"/>
        <v>4.5</v>
      </c>
      <c r="F16166">
        <f t="shared" si="757"/>
        <v>1.5</v>
      </c>
      <c r="G16166">
        <f t="shared" si="758"/>
        <v>0.25</v>
      </c>
    </row>
    <row r="16167" spans="1:7" x14ac:dyDescent="0.35">
      <c r="A16167" s="1" t="str">
        <f>fact_sales_daily_final!A16167</f>
        <v>7/15/2019</v>
      </c>
      <c r="B16167" t="str">
        <f>fact_sales_daily_final!E16167</f>
        <v>N05C</v>
      </c>
      <c r="C16167">
        <f>fact_sales_daily_final!F16167</f>
        <v>1</v>
      </c>
      <c r="D16167">
        <f>C16167 * VLOOKUP(B16167, finance_assumptions!A:B, 2, FALSE)</f>
        <v>1</v>
      </c>
      <c r="E16167">
        <f t="shared" si="756"/>
        <v>0.75</v>
      </c>
      <c r="F16167">
        <f t="shared" si="757"/>
        <v>0.25</v>
      </c>
      <c r="G16167">
        <f t="shared" si="758"/>
        <v>0.25</v>
      </c>
    </row>
    <row r="16168" spans="1:7" x14ac:dyDescent="0.35">
      <c r="A16168" s="1" t="str">
        <f>fact_sales_daily_final!A16168</f>
        <v>7/15/2019</v>
      </c>
      <c r="B16168" t="str">
        <f>fact_sales_daily_final!E16168</f>
        <v>R03</v>
      </c>
      <c r="C16168">
        <f>fact_sales_daily_final!F16168</f>
        <v>0</v>
      </c>
      <c r="D16168">
        <f>C16168 * VLOOKUP(B16168, finance_assumptions!A:B, 2, FALSE)</f>
        <v>0</v>
      </c>
      <c r="E16168">
        <f t="shared" si="756"/>
        <v>0</v>
      </c>
      <c r="F16168">
        <f t="shared" si="757"/>
        <v>0</v>
      </c>
      <c r="G16168">
        <f t="shared" si="758"/>
        <v>0</v>
      </c>
    </row>
    <row r="16169" spans="1:7" x14ac:dyDescent="0.35">
      <c r="A16169" s="1" t="str">
        <f>fact_sales_daily_final!A16169</f>
        <v>7/15/2019</v>
      </c>
      <c r="B16169" t="str">
        <f>fact_sales_daily_final!E16169</f>
        <v>R06</v>
      </c>
      <c r="C16169">
        <f>fact_sales_daily_final!F16169</f>
        <v>7</v>
      </c>
      <c r="D16169">
        <f>C16169 * VLOOKUP(B16169, finance_assumptions!A:B, 2, FALSE)</f>
        <v>7</v>
      </c>
      <c r="E16169">
        <f t="shared" si="756"/>
        <v>5.25</v>
      </c>
      <c r="F16169">
        <f t="shared" si="757"/>
        <v>1.75</v>
      </c>
      <c r="G16169">
        <f t="shared" si="758"/>
        <v>0.25</v>
      </c>
    </row>
    <row r="16170" spans="1:7" x14ac:dyDescent="0.35">
      <c r="A16170" s="1" t="str">
        <f>fact_sales_daily_final!A16170</f>
        <v>7/16/2019</v>
      </c>
      <c r="B16170" t="str">
        <f>fact_sales_daily_final!E16170</f>
        <v>M01AB</v>
      </c>
      <c r="C16170">
        <f>fact_sales_daily_final!F16170</f>
        <v>7</v>
      </c>
      <c r="D16170">
        <f>C16170 * VLOOKUP(B16170, finance_assumptions!A:B, 2, FALSE)</f>
        <v>7</v>
      </c>
      <c r="E16170">
        <f t="shared" si="756"/>
        <v>5.25</v>
      </c>
      <c r="F16170">
        <f t="shared" si="757"/>
        <v>1.75</v>
      </c>
      <c r="G16170">
        <f t="shared" si="758"/>
        <v>0.25</v>
      </c>
    </row>
    <row r="16171" spans="1:7" x14ac:dyDescent="0.35">
      <c r="A16171" s="1" t="str">
        <f>fact_sales_daily_final!A16171</f>
        <v>7/16/2019</v>
      </c>
      <c r="B16171" t="str">
        <f>fact_sales_daily_final!E16171</f>
        <v>M01AE</v>
      </c>
      <c r="C16171">
        <f>fact_sales_daily_final!F16171</f>
        <v>3.34</v>
      </c>
      <c r="D16171">
        <f>C16171 * VLOOKUP(B16171, finance_assumptions!A:B, 2, FALSE)</f>
        <v>3.34</v>
      </c>
      <c r="E16171">
        <f t="shared" si="756"/>
        <v>2.5049999999999999</v>
      </c>
      <c r="F16171">
        <f t="shared" si="757"/>
        <v>0.83499999999999996</v>
      </c>
      <c r="G16171">
        <f t="shared" si="758"/>
        <v>0.25</v>
      </c>
    </row>
    <row r="16172" spans="1:7" x14ac:dyDescent="0.35">
      <c r="A16172" s="1" t="str">
        <f>fact_sales_daily_final!A16172</f>
        <v>7/16/2019</v>
      </c>
      <c r="B16172" t="str">
        <f>fact_sales_daily_final!E16172</f>
        <v>N02BA</v>
      </c>
      <c r="C16172">
        <f>fact_sales_daily_final!F16172</f>
        <v>3</v>
      </c>
      <c r="D16172">
        <f>C16172 * VLOOKUP(B16172, finance_assumptions!A:B, 2, FALSE)</f>
        <v>3</v>
      </c>
      <c r="E16172">
        <f t="shared" si="756"/>
        <v>2.25</v>
      </c>
      <c r="F16172">
        <f t="shared" si="757"/>
        <v>0.75</v>
      </c>
      <c r="G16172">
        <f t="shared" si="758"/>
        <v>0.25</v>
      </c>
    </row>
    <row r="16173" spans="1:7" x14ac:dyDescent="0.35">
      <c r="A16173" s="1" t="str">
        <f>fact_sales_daily_final!A16173</f>
        <v>7/16/2019</v>
      </c>
      <c r="B16173" t="str">
        <f>fact_sales_daily_final!E16173</f>
        <v>N02BE</v>
      </c>
      <c r="C16173">
        <f>fact_sales_daily_final!F16173</f>
        <v>14</v>
      </c>
      <c r="D16173">
        <f>C16173 * VLOOKUP(B16173, finance_assumptions!A:B, 2, FALSE)</f>
        <v>14</v>
      </c>
      <c r="E16173">
        <f t="shared" si="756"/>
        <v>10.5</v>
      </c>
      <c r="F16173">
        <f t="shared" si="757"/>
        <v>3.5</v>
      </c>
      <c r="G16173">
        <f t="shared" si="758"/>
        <v>0.25</v>
      </c>
    </row>
    <row r="16174" spans="1:7" x14ac:dyDescent="0.35">
      <c r="A16174" s="1" t="str">
        <f>fact_sales_daily_final!A16174</f>
        <v>7/16/2019</v>
      </c>
      <c r="B16174" t="str">
        <f>fact_sales_daily_final!E16174</f>
        <v>N05B</v>
      </c>
      <c r="C16174">
        <f>fact_sales_daily_final!F16174</f>
        <v>7</v>
      </c>
      <c r="D16174">
        <f>C16174 * VLOOKUP(B16174, finance_assumptions!A:B, 2, FALSE)</f>
        <v>7</v>
      </c>
      <c r="E16174">
        <f t="shared" si="756"/>
        <v>5.25</v>
      </c>
      <c r="F16174">
        <f t="shared" si="757"/>
        <v>1.75</v>
      </c>
      <c r="G16174">
        <f t="shared" si="758"/>
        <v>0.25</v>
      </c>
    </row>
    <row r="16175" spans="1:7" x14ac:dyDescent="0.35">
      <c r="A16175" s="1" t="str">
        <f>fact_sales_daily_final!A16175</f>
        <v>7/16/2019</v>
      </c>
      <c r="B16175" t="str">
        <f>fact_sales_daily_final!E16175</f>
        <v>N05C</v>
      </c>
      <c r="C16175">
        <f>fact_sales_daily_final!F16175</f>
        <v>0</v>
      </c>
      <c r="D16175">
        <f>C16175 * VLOOKUP(B16175, finance_assumptions!A:B, 2, FALSE)</f>
        <v>0</v>
      </c>
      <c r="E16175">
        <f t="shared" si="756"/>
        <v>0</v>
      </c>
      <c r="F16175">
        <f t="shared" si="757"/>
        <v>0</v>
      </c>
      <c r="G16175">
        <f t="shared" si="758"/>
        <v>0</v>
      </c>
    </row>
    <row r="16176" spans="1:7" x14ac:dyDescent="0.35">
      <c r="A16176" s="1" t="str">
        <f>fact_sales_daily_final!A16176</f>
        <v>7/16/2019</v>
      </c>
      <c r="B16176" t="str">
        <f>fact_sales_daily_final!E16176</f>
        <v>R03</v>
      </c>
      <c r="C16176">
        <f>fact_sales_daily_final!F16176</f>
        <v>2</v>
      </c>
      <c r="D16176">
        <f>C16176 * VLOOKUP(B16176, finance_assumptions!A:B, 2, FALSE)</f>
        <v>2</v>
      </c>
      <c r="E16176">
        <f t="shared" si="756"/>
        <v>1.5</v>
      </c>
      <c r="F16176">
        <f t="shared" si="757"/>
        <v>0.5</v>
      </c>
      <c r="G16176">
        <f t="shared" si="758"/>
        <v>0.25</v>
      </c>
    </row>
    <row r="16177" spans="1:7" x14ac:dyDescent="0.35">
      <c r="A16177" s="1" t="str">
        <f>fact_sales_daily_final!A16177</f>
        <v>7/16/2019</v>
      </c>
      <c r="B16177" t="str">
        <f>fact_sales_daily_final!E16177</f>
        <v>R06</v>
      </c>
      <c r="C16177">
        <f>fact_sales_daily_final!F16177</f>
        <v>4</v>
      </c>
      <c r="D16177">
        <f>C16177 * VLOOKUP(B16177, finance_assumptions!A:B, 2, FALSE)</f>
        <v>4</v>
      </c>
      <c r="E16177">
        <f t="shared" si="756"/>
        <v>3</v>
      </c>
      <c r="F16177">
        <f t="shared" si="757"/>
        <v>1</v>
      </c>
      <c r="G16177">
        <f t="shared" si="758"/>
        <v>0.25</v>
      </c>
    </row>
    <row r="16178" spans="1:7" x14ac:dyDescent="0.35">
      <c r="A16178" s="1" t="str">
        <f>fact_sales_daily_final!A16178</f>
        <v>7/17/2019</v>
      </c>
      <c r="B16178" t="str">
        <f>fact_sales_daily_final!E16178</f>
        <v>M01AB</v>
      </c>
      <c r="C16178">
        <f>fact_sales_daily_final!F16178</f>
        <v>3.99</v>
      </c>
      <c r="D16178">
        <f>C16178 * VLOOKUP(B16178, finance_assumptions!A:B, 2, FALSE)</f>
        <v>3.99</v>
      </c>
      <c r="E16178">
        <f t="shared" si="756"/>
        <v>2.9925000000000002</v>
      </c>
      <c r="F16178">
        <f t="shared" si="757"/>
        <v>0.99750000000000005</v>
      </c>
      <c r="G16178">
        <f t="shared" si="758"/>
        <v>0.25</v>
      </c>
    </row>
    <row r="16179" spans="1:7" x14ac:dyDescent="0.35">
      <c r="A16179" s="1" t="str">
        <f>fact_sales_daily_final!A16179</f>
        <v>7/17/2019</v>
      </c>
      <c r="B16179" t="str">
        <f>fact_sales_daily_final!E16179</f>
        <v>M01AE</v>
      </c>
      <c r="C16179">
        <f>fact_sales_daily_final!F16179</f>
        <v>0.157</v>
      </c>
      <c r="D16179">
        <f>C16179 * VLOOKUP(B16179, finance_assumptions!A:B, 2, FALSE)</f>
        <v>0.157</v>
      </c>
      <c r="E16179">
        <f t="shared" si="756"/>
        <v>0.11774999999999999</v>
      </c>
      <c r="F16179">
        <f t="shared" si="757"/>
        <v>3.9250000000000007E-2</v>
      </c>
      <c r="G16179">
        <f t="shared" si="758"/>
        <v>0.25000000000000006</v>
      </c>
    </row>
    <row r="16180" spans="1:7" x14ac:dyDescent="0.35">
      <c r="A16180" s="1" t="str">
        <f>fact_sales_daily_final!A16180</f>
        <v>7/17/2019</v>
      </c>
      <c r="B16180" t="str">
        <f>fact_sales_daily_final!E16180</f>
        <v>N02BA</v>
      </c>
      <c r="C16180">
        <f>fact_sales_daily_final!F16180</f>
        <v>2.5</v>
      </c>
      <c r="D16180">
        <f>C16180 * VLOOKUP(B16180, finance_assumptions!A:B, 2, FALSE)</f>
        <v>2.5</v>
      </c>
      <c r="E16180">
        <f t="shared" si="756"/>
        <v>1.875</v>
      </c>
      <c r="F16180">
        <f t="shared" si="757"/>
        <v>0.625</v>
      </c>
      <c r="G16180">
        <f t="shared" si="758"/>
        <v>0.25</v>
      </c>
    </row>
    <row r="16181" spans="1:7" x14ac:dyDescent="0.35">
      <c r="A16181" s="1" t="str">
        <f>fact_sales_daily_final!A16181</f>
        <v>7/17/2019</v>
      </c>
      <c r="B16181" t="str">
        <f>fact_sales_daily_final!E16181</f>
        <v>N02BE</v>
      </c>
      <c r="C16181">
        <f>fact_sales_daily_final!F16181</f>
        <v>26</v>
      </c>
      <c r="D16181">
        <f>C16181 * VLOOKUP(B16181, finance_assumptions!A:B, 2, FALSE)</f>
        <v>26</v>
      </c>
      <c r="E16181">
        <f t="shared" si="756"/>
        <v>19.5</v>
      </c>
      <c r="F16181">
        <f t="shared" si="757"/>
        <v>6.5</v>
      </c>
      <c r="G16181">
        <f t="shared" si="758"/>
        <v>0.25</v>
      </c>
    </row>
    <row r="16182" spans="1:7" x14ac:dyDescent="0.35">
      <c r="A16182" s="1" t="str">
        <f>fact_sales_daily_final!A16182</f>
        <v>7/17/2019</v>
      </c>
      <c r="B16182" t="str">
        <f>fact_sales_daily_final!E16182</f>
        <v>N05B</v>
      </c>
      <c r="C16182">
        <f>fact_sales_daily_final!F16182</f>
        <v>7</v>
      </c>
      <c r="D16182">
        <f>C16182 * VLOOKUP(B16182, finance_assumptions!A:B, 2, FALSE)</f>
        <v>7</v>
      </c>
      <c r="E16182">
        <f t="shared" si="756"/>
        <v>5.25</v>
      </c>
      <c r="F16182">
        <f t="shared" si="757"/>
        <v>1.75</v>
      </c>
      <c r="G16182">
        <f t="shared" si="758"/>
        <v>0.25</v>
      </c>
    </row>
    <row r="16183" spans="1:7" x14ac:dyDescent="0.35">
      <c r="A16183" s="1" t="str">
        <f>fact_sales_daily_final!A16183</f>
        <v>7/17/2019</v>
      </c>
      <c r="B16183" t="str">
        <f>fact_sales_daily_final!E16183</f>
        <v>N05C</v>
      </c>
      <c r="C16183">
        <f>fact_sales_daily_final!F16183</f>
        <v>1</v>
      </c>
      <c r="D16183">
        <f>C16183 * VLOOKUP(B16183, finance_assumptions!A:B, 2, FALSE)</f>
        <v>1</v>
      </c>
      <c r="E16183">
        <f t="shared" si="756"/>
        <v>0.75</v>
      </c>
      <c r="F16183">
        <f t="shared" si="757"/>
        <v>0.25</v>
      </c>
      <c r="G16183">
        <f t="shared" si="758"/>
        <v>0.25</v>
      </c>
    </row>
    <row r="16184" spans="1:7" x14ac:dyDescent="0.35">
      <c r="A16184" s="1" t="str">
        <f>fact_sales_daily_final!A16184</f>
        <v>7/17/2019</v>
      </c>
      <c r="B16184" t="str">
        <f>fact_sales_daily_final!E16184</f>
        <v>R03</v>
      </c>
      <c r="C16184">
        <f>fact_sales_daily_final!F16184</f>
        <v>0</v>
      </c>
      <c r="D16184">
        <f>C16184 * VLOOKUP(B16184, finance_assumptions!A:B, 2, FALSE)</f>
        <v>0</v>
      </c>
      <c r="E16184">
        <f t="shared" si="756"/>
        <v>0</v>
      </c>
      <c r="F16184">
        <f t="shared" si="757"/>
        <v>0</v>
      </c>
      <c r="G16184">
        <f t="shared" si="758"/>
        <v>0</v>
      </c>
    </row>
    <row r="16185" spans="1:7" x14ac:dyDescent="0.35">
      <c r="A16185" s="1" t="str">
        <f>fact_sales_daily_final!A16185</f>
        <v>7/17/2019</v>
      </c>
      <c r="B16185" t="str">
        <f>fact_sales_daily_final!E16185</f>
        <v>R06</v>
      </c>
      <c r="C16185">
        <f>fact_sales_daily_final!F16185</f>
        <v>2</v>
      </c>
      <c r="D16185">
        <f>C16185 * VLOOKUP(B16185, finance_assumptions!A:B, 2, FALSE)</f>
        <v>2</v>
      </c>
      <c r="E16185">
        <f t="shared" si="756"/>
        <v>1.5</v>
      </c>
      <c r="F16185">
        <f t="shared" si="757"/>
        <v>0.5</v>
      </c>
      <c r="G16185">
        <f t="shared" si="758"/>
        <v>0.25</v>
      </c>
    </row>
    <row r="16186" spans="1:7" x14ac:dyDescent="0.35">
      <c r="A16186" s="1" t="str">
        <f>fact_sales_daily_final!A16186</f>
        <v>7/18/2019</v>
      </c>
      <c r="B16186" t="str">
        <f>fact_sales_daily_final!E16186</f>
        <v>M01AB</v>
      </c>
      <c r="C16186">
        <f>fact_sales_daily_final!F16186</f>
        <v>11</v>
      </c>
      <c r="D16186">
        <f>C16186 * VLOOKUP(B16186, finance_assumptions!A:B, 2, FALSE)</f>
        <v>11</v>
      </c>
      <c r="E16186">
        <f t="shared" si="756"/>
        <v>8.25</v>
      </c>
      <c r="F16186">
        <f t="shared" si="757"/>
        <v>2.75</v>
      </c>
      <c r="G16186">
        <f t="shared" si="758"/>
        <v>0.25</v>
      </c>
    </row>
    <row r="16187" spans="1:7" x14ac:dyDescent="0.35">
      <c r="A16187" s="1" t="str">
        <f>fact_sales_daily_final!A16187</f>
        <v>7/18/2019</v>
      </c>
      <c r="B16187" t="str">
        <f>fact_sales_daily_final!E16187</f>
        <v>M01AE</v>
      </c>
      <c r="C16187">
        <f>fact_sales_daily_final!F16187</f>
        <v>3.33</v>
      </c>
      <c r="D16187">
        <f>C16187 * VLOOKUP(B16187, finance_assumptions!A:B, 2, FALSE)</f>
        <v>3.33</v>
      </c>
      <c r="E16187">
        <f t="shared" si="756"/>
        <v>2.4975000000000001</v>
      </c>
      <c r="F16187">
        <f t="shared" si="757"/>
        <v>0.83250000000000002</v>
      </c>
      <c r="G16187">
        <f t="shared" si="758"/>
        <v>0.25</v>
      </c>
    </row>
    <row r="16188" spans="1:7" x14ac:dyDescent="0.35">
      <c r="A16188" s="1" t="str">
        <f>fact_sales_daily_final!A16188</f>
        <v>7/18/2019</v>
      </c>
      <c r="B16188" t="str">
        <f>fact_sales_daily_final!E16188</f>
        <v>N02BA</v>
      </c>
      <c r="C16188">
        <f>fact_sales_daily_final!F16188</f>
        <v>1.3</v>
      </c>
      <c r="D16188">
        <f>C16188 * VLOOKUP(B16188, finance_assumptions!A:B, 2, FALSE)</f>
        <v>1.3</v>
      </c>
      <c r="E16188">
        <f t="shared" si="756"/>
        <v>0.97500000000000009</v>
      </c>
      <c r="F16188">
        <f t="shared" si="757"/>
        <v>0.32499999999999996</v>
      </c>
      <c r="G16188">
        <f t="shared" si="758"/>
        <v>0.24999999999999994</v>
      </c>
    </row>
    <row r="16189" spans="1:7" x14ac:dyDescent="0.35">
      <c r="A16189" s="1" t="str">
        <f>fact_sales_daily_final!A16189</f>
        <v>7/18/2019</v>
      </c>
      <c r="B16189" t="str">
        <f>fact_sales_daily_final!E16189</f>
        <v>N02BE</v>
      </c>
      <c r="C16189">
        <f>fact_sales_daily_final!F16189</f>
        <v>24</v>
      </c>
      <c r="D16189">
        <f>C16189 * VLOOKUP(B16189, finance_assumptions!A:B, 2, FALSE)</f>
        <v>24</v>
      </c>
      <c r="E16189">
        <f t="shared" si="756"/>
        <v>18</v>
      </c>
      <c r="F16189">
        <f t="shared" si="757"/>
        <v>6</v>
      </c>
      <c r="G16189">
        <f t="shared" si="758"/>
        <v>0.25</v>
      </c>
    </row>
    <row r="16190" spans="1:7" x14ac:dyDescent="0.35">
      <c r="A16190" s="1" t="str">
        <f>fact_sales_daily_final!A16190</f>
        <v>7/18/2019</v>
      </c>
      <c r="B16190" t="str">
        <f>fact_sales_daily_final!E16190</f>
        <v>N05B</v>
      </c>
      <c r="C16190">
        <f>fact_sales_daily_final!F16190</f>
        <v>11</v>
      </c>
      <c r="D16190">
        <f>C16190 * VLOOKUP(B16190, finance_assumptions!A:B, 2, FALSE)</f>
        <v>11</v>
      </c>
      <c r="E16190">
        <f t="shared" si="756"/>
        <v>8.25</v>
      </c>
      <c r="F16190">
        <f t="shared" si="757"/>
        <v>2.75</v>
      </c>
      <c r="G16190">
        <f t="shared" si="758"/>
        <v>0.25</v>
      </c>
    </row>
    <row r="16191" spans="1:7" x14ac:dyDescent="0.35">
      <c r="A16191" s="1" t="str">
        <f>fact_sales_daily_final!A16191</f>
        <v>7/18/2019</v>
      </c>
      <c r="B16191" t="str">
        <f>fact_sales_daily_final!E16191</f>
        <v>N05C</v>
      </c>
      <c r="C16191">
        <f>fact_sales_daily_final!F16191</f>
        <v>0</v>
      </c>
      <c r="D16191">
        <f>C16191 * VLOOKUP(B16191, finance_assumptions!A:B, 2, FALSE)</f>
        <v>0</v>
      </c>
      <c r="E16191">
        <f t="shared" si="756"/>
        <v>0</v>
      </c>
      <c r="F16191">
        <f t="shared" si="757"/>
        <v>0</v>
      </c>
      <c r="G16191">
        <f t="shared" si="758"/>
        <v>0</v>
      </c>
    </row>
    <row r="16192" spans="1:7" x14ac:dyDescent="0.35">
      <c r="A16192" s="1" t="str">
        <f>fact_sales_daily_final!A16192</f>
        <v>7/18/2019</v>
      </c>
      <c r="B16192" t="str">
        <f>fact_sales_daily_final!E16192</f>
        <v>R03</v>
      </c>
      <c r="C16192">
        <f>fact_sales_daily_final!F16192</f>
        <v>3</v>
      </c>
      <c r="D16192">
        <f>C16192 * VLOOKUP(B16192, finance_assumptions!A:B, 2, FALSE)</f>
        <v>3</v>
      </c>
      <c r="E16192">
        <f t="shared" si="756"/>
        <v>2.25</v>
      </c>
      <c r="F16192">
        <f t="shared" si="757"/>
        <v>0.75</v>
      </c>
      <c r="G16192">
        <f t="shared" si="758"/>
        <v>0.25</v>
      </c>
    </row>
    <row r="16193" spans="1:7" x14ac:dyDescent="0.35">
      <c r="A16193" s="1" t="str">
        <f>fact_sales_daily_final!A16193</f>
        <v>7/18/2019</v>
      </c>
      <c r="B16193" t="str">
        <f>fact_sales_daily_final!E16193</f>
        <v>R06</v>
      </c>
      <c r="C16193">
        <f>fact_sales_daily_final!F16193</f>
        <v>3</v>
      </c>
      <c r="D16193">
        <f>C16193 * VLOOKUP(B16193, finance_assumptions!A:B, 2, FALSE)</f>
        <v>3</v>
      </c>
      <c r="E16193">
        <f t="shared" si="756"/>
        <v>2.25</v>
      </c>
      <c r="F16193">
        <f t="shared" si="757"/>
        <v>0.75</v>
      </c>
      <c r="G16193">
        <f t="shared" si="758"/>
        <v>0.25</v>
      </c>
    </row>
    <row r="16194" spans="1:7" x14ac:dyDescent="0.35">
      <c r="A16194" s="1" t="str">
        <f>fact_sales_daily_final!A16194</f>
        <v>7/19/2019</v>
      </c>
      <c r="B16194" t="str">
        <f>fact_sales_daily_final!E16194</f>
        <v>M01AB</v>
      </c>
      <c r="C16194">
        <f>fact_sales_daily_final!F16194</f>
        <v>7.33</v>
      </c>
      <c r="D16194">
        <f>C16194 * VLOOKUP(B16194, finance_assumptions!A:B, 2, FALSE)</f>
        <v>7.33</v>
      </c>
      <c r="E16194">
        <f t="shared" si="756"/>
        <v>5.4975000000000005</v>
      </c>
      <c r="F16194">
        <f t="shared" si="757"/>
        <v>1.8324999999999996</v>
      </c>
      <c r="G16194">
        <f t="shared" si="758"/>
        <v>0.24999999999999994</v>
      </c>
    </row>
    <row r="16195" spans="1:7" x14ac:dyDescent="0.35">
      <c r="A16195" s="1" t="str">
        <f>fact_sales_daily_final!A16195</f>
        <v>7/19/2019</v>
      </c>
      <c r="B16195" t="str">
        <f>fact_sales_daily_final!E16195</f>
        <v>M01AE</v>
      </c>
      <c r="C16195">
        <f>fact_sales_daily_final!F16195</f>
        <v>5.34</v>
      </c>
      <c r="D16195">
        <f>C16195 * VLOOKUP(B16195, finance_assumptions!A:B, 2, FALSE)</f>
        <v>5.34</v>
      </c>
      <c r="E16195">
        <f t="shared" ref="E16195:E16258" si="759">D16195 * 0.75</f>
        <v>4.0049999999999999</v>
      </c>
      <c r="F16195">
        <f t="shared" ref="F16195:F16258" si="760">D16195 - E16195</f>
        <v>1.335</v>
      </c>
      <c r="G16195">
        <f t="shared" ref="G16195:G16258" si="761">IF(D16195=0, 0, F16195/D16195)</f>
        <v>0.25</v>
      </c>
    </row>
    <row r="16196" spans="1:7" x14ac:dyDescent="0.35">
      <c r="A16196" s="1" t="str">
        <f>fact_sales_daily_final!A16196</f>
        <v>7/19/2019</v>
      </c>
      <c r="B16196" t="str">
        <f>fact_sales_daily_final!E16196</f>
        <v>N02BA</v>
      </c>
      <c r="C16196">
        <f>fact_sales_daily_final!F16196</f>
        <v>4</v>
      </c>
      <c r="D16196">
        <f>C16196 * VLOOKUP(B16196, finance_assumptions!A:B, 2, FALSE)</f>
        <v>4</v>
      </c>
      <c r="E16196">
        <f t="shared" si="759"/>
        <v>3</v>
      </c>
      <c r="F16196">
        <f t="shared" si="760"/>
        <v>1</v>
      </c>
      <c r="G16196">
        <f t="shared" si="761"/>
        <v>0.25</v>
      </c>
    </row>
    <row r="16197" spans="1:7" x14ac:dyDescent="0.35">
      <c r="A16197" s="1" t="str">
        <f>fact_sales_daily_final!A16197</f>
        <v>7/19/2019</v>
      </c>
      <c r="B16197" t="str">
        <f>fact_sales_daily_final!E16197</f>
        <v>N02BE</v>
      </c>
      <c r="C16197">
        <f>fact_sales_daily_final!F16197</f>
        <v>28</v>
      </c>
      <c r="D16197">
        <f>C16197 * VLOOKUP(B16197, finance_assumptions!A:B, 2, FALSE)</f>
        <v>28</v>
      </c>
      <c r="E16197">
        <f t="shared" si="759"/>
        <v>21</v>
      </c>
      <c r="F16197">
        <f t="shared" si="760"/>
        <v>7</v>
      </c>
      <c r="G16197">
        <f t="shared" si="761"/>
        <v>0.25</v>
      </c>
    </row>
    <row r="16198" spans="1:7" x14ac:dyDescent="0.35">
      <c r="A16198" s="1" t="str">
        <f>fact_sales_daily_final!A16198</f>
        <v>7/19/2019</v>
      </c>
      <c r="B16198" t="str">
        <f>fact_sales_daily_final!E16198</f>
        <v>N05B</v>
      </c>
      <c r="C16198">
        <f>fact_sales_daily_final!F16198</f>
        <v>15</v>
      </c>
      <c r="D16198">
        <f>C16198 * VLOOKUP(B16198, finance_assumptions!A:B, 2, FALSE)</f>
        <v>15</v>
      </c>
      <c r="E16198">
        <f t="shared" si="759"/>
        <v>11.25</v>
      </c>
      <c r="F16198">
        <f t="shared" si="760"/>
        <v>3.75</v>
      </c>
      <c r="G16198">
        <f t="shared" si="761"/>
        <v>0.25</v>
      </c>
    </row>
    <row r="16199" spans="1:7" x14ac:dyDescent="0.35">
      <c r="A16199" s="1" t="str">
        <f>fact_sales_daily_final!A16199</f>
        <v>7/19/2019</v>
      </c>
      <c r="B16199" t="str">
        <f>fact_sales_daily_final!E16199</f>
        <v>N05C</v>
      </c>
      <c r="C16199">
        <f>fact_sales_daily_final!F16199</f>
        <v>0</v>
      </c>
      <c r="D16199">
        <f>C16199 * VLOOKUP(B16199, finance_assumptions!A:B, 2, FALSE)</f>
        <v>0</v>
      </c>
      <c r="E16199">
        <f t="shared" si="759"/>
        <v>0</v>
      </c>
      <c r="F16199">
        <f t="shared" si="760"/>
        <v>0</v>
      </c>
      <c r="G16199">
        <f t="shared" si="761"/>
        <v>0</v>
      </c>
    </row>
    <row r="16200" spans="1:7" x14ac:dyDescent="0.35">
      <c r="A16200" s="1" t="str">
        <f>fact_sales_daily_final!A16200</f>
        <v>7/19/2019</v>
      </c>
      <c r="B16200" t="str">
        <f>fact_sales_daily_final!E16200</f>
        <v>R03</v>
      </c>
      <c r="C16200">
        <f>fact_sales_daily_final!F16200</f>
        <v>3</v>
      </c>
      <c r="D16200">
        <f>C16200 * VLOOKUP(B16200, finance_assumptions!A:B, 2, FALSE)</f>
        <v>3</v>
      </c>
      <c r="E16200">
        <f t="shared" si="759"/>
        <v>2.25</v>
      </c>
      <c r="F16200">
        <f t="shared" si="760"/>
        <v>0.75</v>
      </c>
      <c r="G16200">
        <f t="shared" si="761"/>
        <v>0.25</v>
      </c>
    </row>
    <row r="16201" spans="1:7" x14ac:dyDescent="0.35">
      <c r="A16201" s="1" t="str">
        <f>fact_sales_daily_final!A16201</f>
        <v>7/19/2019</v>
      </c>
      <c r="B16201" t="str">
        <f>fact_sales_daily_final!E16201</f>
        <v>R06</v>
      </c>
      <c r="C16201">
        <f>fact_sales_daily_final!F16201</f>
        <v>7</v>
      </c>
      <c r="D16201">
        <f>C16201 * VLOOKUP(B16201, finance_assumptions!A:B, 2, FALSE)</f>
        <v>7</v>
      </c>
      <c r="E16201">
        <f t="shared" si="759"/>
        <v>5.25</v>
      </c>
      <c r="F16201">
        <f t="shared" si="760"/>
        <v>1.75</v>
      </c>
      <c r="G16201">
        <f t="shared" si="761"/>
        <v>0.25</v>
      </c>
    </row>
    <row r="16202" spans="1:7" x14ac:dyDescent="0.35">
      <c r="A16202" s="1" t="str">
        <f>fact_sales_daily_final!A16202</f>
        <v>7/20/2019</v>
      </c>
      <c r="B16202" t="str">
        <f>fact_sales_daily_final!E16202</f>
        <v>M01AB</v>
      </c>
      <c r="C16202">
        <f>fact_sales_daily_final!F16202</f>
        <v>4.34</v>
      </c>
      <c r="D16202">
        <f>C16202 * VLOOKUP(B16202, finance_assumptions!A:B, 2, FALSE)</f>
        <v>4.34</v>
      </c>
      <c r="E16202">
        <f t="shared" si="759"/>
        <v>3.2549999999999999</v>
      </c>
      <c r="F16202">
        <f t="shared" si="760"/>
        <v>1.085</v>
      </c>
      <c r="G16202">
        <f t="shared" si="761"/>
        <v>0.25</v>
      </c>
    </row>
    <row r="16203" spans="1:7" x14ac:dyDescent="0.35">
      <c r="A16203" s="1" t="str">
        <f>fact_sales_daily_final!A16203</f>
        <v>7/20/2019</v>
      </c>
      <c r="B16203" t="str">
        <f>fact_sales_daily_final!E16203</f>
        <v>M01AE</v>
      </c>
      <c r="C16203">
        <f>fact_sales_daily_final!F16203</f>
        <v>4.4489999999999998</v>
      </c>
      <c r="D16203">
        <f>C16203 * VLOOKUP(B16203, finance_assumptions!A:B, 2, FALSE)</f>
        <v>4.4489999999999998</v>
      </c>
      <c r="E16203">
        <f t="shared" si="759"/>
        <v>3.3367499999999999</v>
      </c>
      <c r="F16203">
        <f t="shared" si="760"/>
        <v>1.11225</v>
      </c>
      <c r="G16203">
        <f t="shared" si="761"/>
        <v>0.25</v>
      </c>
    </row>
    <row r="16204" spans="1:7" x14ac:dyDescent="0.35">
      <c r="A16204" s="1" t="str">
        <f>fact_sales_daily_final!A16204</f>
        <v>7/20/2019</v>
      </c>
      <c r="B16204" t="str">
        <f>fact_sales_daily_final!E16204</f>
        <v>N02BA</v>
      </c>
      <c r="C16204">
        <f>fact_sales_daily_final!F16204</f>
        <v>1</v>
      </c>
      <c r="D16204">
        <f>C16204 * VLOOKUP(B16204, finance_assumptions!A:B, 2, FALSE)</f>
        <v>1</v>
      </c>
      <c r="E16204">
        <f t="shared" si="759"/>
        <v>0.75</v>
      </c>
      <c r="F16204">
        <f t="shared" si="760"/>
        <v>0.25</v>
      </c>
      <c r="G16204">
        <f t="shared" si="761"/>
        <v>0.25</v>
      </c>
    </row>
    <row r="16205" spans="1:7" x14ac:dyDescent="0.35">
      <c r="A16205" s="1" t="str">
        <f>fact_sales_daily_final!A16205</f>
        <v>7/20/2019</v>
      </c>
      <c r="B16205" t="str">
        <f>fact_sales_daily_final!E16205</f>
        <v>N02BE</v>
      </c>
      <c r="C16205">
        <f>fact_sales_daily_final!F16205</f>
        <v>17.2</v>
      </c>
      <c r="D16205">
        <f>C16205 * VLOOKUP(B16205, finance_assumptions!A:B, 2, FALSE)</f>
        <v>17.2</v>
      </c>
      <c r="E16205">
        <f t="shared" si="759"/>
        <v>12.899999999999999</v>
      </c>
      <c r="F16205">
        <f t="shared" si="760"/>
        <v>4.3000000000000007</v>
      </c>
      <c r="G16205">
        <f t="shared" si="761"/>
        <v>0.25000000000000006</v>
      </c>
    </row>
    <row r="16206" spans="1:7" x14ac:dyDescent="0.35">
      <c r="A16206" s="1" t="str">
        <f>fact_sales_daily_final!A16206</f>
        <v>7/20/2019</v>
      </c>
      <c r="B16206" t="str">
        <f>fact_sales_daily_final!E16206</f>
        <v>N05B</v>
      </c>
      <c r="C16206">
        <f>fact_sales_daily_final!F16206</f>
        <v>4</v>
      </c>
      <c r="D16206">
        <f>C16206 * VLOOKUP(B16206, finance_assumptions!A:B, 2, FALSE)</f>
        <v>4</v>
      </c>
      <c r="E16206">
        <f t="shared" si="759"/>
        <v>3</v>
      </c>
      <c r="F16206">
        <f t="shared" si="760"/>
        <v>1</v>
      </c>
      <c r="G16206">
        <f t="shared" si="761"/>
        <v>0.25</v>
      </c>
    </row>
    <row r="16207" spans="1:7" x14ac:dyDescent="0.35">
      <c r="A16207" s="1" t="str">
        <f>fact_sales_daily_final!A16207</f>
        <v>7/20/2019</v>
      </c>
      <c r="B16207" t="str">
        <f>fact_sales_daily_final!E16207</f>
        <v>N05C</v>
      </c>
      <c r="C16207">
        <f>fact_sales_daily_final!F16207</f>
        <v>0</v>
      </c>
      <c r="D16207">
        <f>C16207 * VLOOKUP(B16207, finance_assumptions!A:B, 2, FALSE)</f>
        <v>0</v>
      </c>
      <c r="E16207">
        <f t="shared" si="759"/>
        <v>0</v>
      </c>
      <c r="F16207">
        <f t="shared" si="760"/>
        <v>0</v>
      </c>
      <c r="G16207">
        <f t="shared" si="761"/>
        <v>0</v>
      </c>
    </row>
    <row r="16208" spans="1:7" x14ac:dyDescent="0.35">
      <c r="A16208" s="1" t="str">
        <f>fact_sales_daily_final!A16208</f>
        <v>7/20/2019</v>
      </c>
      <c r="B16208" t="str">
        <f>fact_sales_daily_final!E16208</f>
        <v>R03</v>
      </c>
      <c r="C16208">
        <f>fact_sales_daily_final!F16208</f>
        <v>6</v>
      </c>
      <c r="D16208">
        <f>C16208 * VLOOKUP(B16208, finance_assumptions!A:B, 2, FALSE)</f>
        <v>6</v>
      </c>
      <c r="E16208">
        <f t="shared" si="759"/>
        <v>4.5</v>
      </c>
      <c r="F16208">
        <f t="shared" si="760"/>
        <v>1.5</v>
      </c>
      <c r="G16208">
        <f t="shared" si="761"/>
        <v>0.25</v>
      </c>
    </row>
    <row r="16209" spans="1:7" x14ac:dyDescent="0.35">
      <c r="A16209" s="1" t="str">
        <f>fact_sales_daily_final!A16209</f>
        <v>7/20/2019</v>
      </c>
      <c r="B16209" t="str">
        <f>fact_sales_daily_final!E16209</f>
        <v>R06</v>
      </c>
      <c r="C16209">
        <f>fact_sales_daily_final!F16209</f>
        <v>2</v>
      </c>
      <c r="D16209">
        <f>C16209 * VLOOKUP(B16209, finance_assumptions!A:B, 2, FALSE)</f>
        <v>2</v>
      </c>
      <c r="E16209">
        <f t="shared" si="759"/>
        <v>1.5</v>
      </c>
      <c r="F16209">
        <f t="shared" si="760"/>
        <v>0.5</v>
      </c>
      <c r="G16209">
        <f t="shared" si="761"/>
        <v>0.25</v>
      </c>
    </row>
    <row r="16210" spans="1:7" x14ac:dyDescent="0.35">
      <c r="A16210" s="1" t="str">
        <f>fact_sales_daily_final!A16210</f>
        <v>7/21/2019</v>
      </c>
      <c r="B16210" t="str">
        <f>fact_sales_daily_final!E16210</f>
        <v>M01AB</v>
      </c>
      <c r="C16210">
        <f>fact_sales_daily_final!F16210</f>
        <v>6.34</v>
      </c>
      <c r="D16210">
        <f>C16210 * VLOOKUP(B16210, finance_assumptions!A:B, 2, FALSE)</f>
        <v>6.34</v>
      </c>
      <c r="E16210">
        <f t="shared" si="759"/>
        <v>4.7549999999999999</v>
      </c>
      <c r="F16210">
        <f t="shared" si="760"/>
        <v>1.585</v>
      </c>
      <c r="G16210">
        <f t="shared" si="761"/>
        <v>0.25</v>
      </c>
    </row>
    <row r="16211" spans="1:7" x14ac:dyDescent="0.35">
      <c r="A16211" s="1" t="str">
        <f>fact_sales_daily_final!A16211</f>
        <v>7/21/2019</v>
      </c>
      <c r="B16211" t="str">
        <f>fact_sales_daily_final!E16211</f>
        <v>M01AE</v>
      </c>
      <c r="C16211">
        <f>fact_sales_daily_final!F16211</f>
        <v>0.36299999999999999</v>
      </c>
      <c r="D16211">
        <f>C16211 * VLOOKUP(B16211, finance_assumptions!A:B, 2, FALSE)</f>
        <v>0.36299999999999999</v>
      </c>
      <c r="E16211">
        <f t="shared" si="759"/>
        <v>0.27224999999999999</v>
      </c>
      <c r="F16211">
        <f t="shared" si="760"/>
        <v>9.0749999999999997E-2</v>
      </c>
      <c r="G16211">
        <f t="shared" si="761"/>
        <v>0.25</v>
      </c>
    </row>
    <row r="16212" spans="1:7" x14ac:dyDescent="0.35">
      <c r="A16212" s="1" t="str">
        <f>fact_sales_daily_final!A16212</f>
        <v>7/21/2019</v>
      </c>
      <c r="B16212" t="str">
        <f>fact_sales_daily_final!E16212</f>
        <v>N02BA</v>
      </c>
      <c r="C16212">
        <f>fact_sales_daily_final!F16212</f>
        <v>1.1000000000000001</v>
      </c>
      <c r="D16212">
        <f>C16212 * VLOOKUP(B16212, finance_assumptions!A:B, 2, FALSE)</f>
        <v>1.1000000000000001</v>
      </c>
      <c r="E16212">
        <f t="shared" si="759"/>
        <v>0.82500000000000007</v>
      </c>
      <c r="F16212">
        <f t="shared" si="760"/>
        <v>0.27500000000000002</v>
      </c>
      <c r="G16212">
        <f t="shared" si="761"/>
        <v>0.25</v>
      </c>
    </row>
    <row r="16213" spans="1:7" x14ac:dyDescent="0.35">
      <c r="A16213" s="1" t="str">
        <f>fact_sales_daily_final!A16213</f>
        <v>7/21/2019</v>
      </c>
      <c r="B16213" t="str">
        <f>fact_sales_daily_final!E16213</f>
        <v>N02BE</v>
      </c>
      <c r="C16213">
        <f>fact_sales_daily_final!F16213</f>
        <v>16</v>
      </c>
      <c r="D16213">
        <f>C16213 * VLOOKUP(B16213, finance_assumptions!A:B, 2, FALSE)</f>
        <v>16</v>
      </c>
      <c r="E16213">
        <f t="shared" si="759"/>
        <v>12</v>
      </c>
      <c r="F16213">
        <f t="shared" si="760"/>
        <v>4</v>
      </c>
      <c r="G16213">
        <f t="shared" si="761"/>
        <v>0.25</v>
      </c>
    </row>
    <row r="16214" spans="1:7" x14ac:dyDescent="0.35">
      <c r="A16214" s="1" t="str">
        <f>fact_sales_daily_final!A16214</f>
        <v>7/21/2019</v>
      </c>
      <c r="B16214" t="str">
        <f>fact_sales_daily_final!E16214</f>
        <v>N05B</v>
      </c>
      <c r="C16214">
        <f>fact_sales_daily_final!F16214</f>
        <v>5</v>
      </c>
      <c r="D16214">
        <f>C16214 * VLOOKUP(B16214, finance_assumptions!A:B, 2, FALSE)</f>
        <v>5</v>
      </c>
      <c r="E16214">
        <f t="shared" si="759"/>
        <v>3.75</v>
      </c>
      <c r="F16214">
        <f t="shared" si="760"/>
        <v>1.25</v>
      </c>
      <c r="G16214">
        <f t="shared" si="761"/>
        <v>0.25</v>
      </c>
    </row>
    <row r="16215" spans="1:7" x14ac:dyDescent="0.35">
      <c r="A16215" s="1" t="str">
        <f>fact_sales_daily_final!A16215</f>
        <v>7/21/2019</v>
      </c>
      <c r="B16215" t="str">
        <f>fact_sales_daily_final!E16215</f>
        <v>N05C</v>
      </c>
      <c r="C16215">
        <f>fact_sales_daily_final!F16215</f>
        <v>0</v>
      </c>
      <c r="D16215">
        <f>C16215 * VLOOKUP(B16215, finance_assumptions!A:B, 2, FALSE)</f>
        <v>0</v>
      </c>
      <c r="E16215">
        <f t="shared" si="759"/>
        <v>0</v>
      </c>
      <c r="F16215">
        <f t="shared" si="760"/>
        <v>0</v>
      </c>
      <c r="G16215">
        <f t="shared" si="761"/>
        <v>0</v>
      </c>
    </row>
    <row r="16216" spans="1:7" x14ac:dyDescent="0.35">
      <c r="A16216" s="1" t="str">
        <f>fact_sales_daily_final!A16216</f>
        <v>7/21/2019</v>
      </c>
      <c r="B16216" t="str">
        <f>fact_sales_daily_final!E16216</f>
        <v>R03</v>
      </c>
      <c r="C16216">
        <f>fact_sales_daily_final!F16216</f>
        <v>1</v>
      </c>
      <c r="D16216">
        <f>C16216 * VLOOKUP(B16216, finance_assumptions!A:B, 2, FALSE)</f>
        <v>1</v>
      </c>
      <c r="E16216">
        <f t="shared" si="759"/>
        <v>0.75</v>
      </c>
      <c r="F16216">
        <f t="shared" si="760"/>
        <v>0.25</v>
      </c>
      <c r="G16216">
        <f t="shared" si="761"/>
        <v>0.25</v>
      </c>
    </row>
    <row r="16217" spans="1:7" x14ac:dyDescent="0.35">
      <c r="A16217" s="1" t="str">
        <f>fact_sales_daily_final!A16217</f>
        <v>7/21/2019</v>
      </c>
      <c r="B16217" t="str">
        <f>fact_sales_daily_final!E16217</f>
        <v>R06</v>
      </c>
      <c r="C16217">
        <f>fact_sales_daily_final!F16217</f>
        <v>3</v>
      </c>
      <c r="D16217">
        <f>C16217 * VLOOKUP(B16217, finance_assumptions!A:B, 2, FALSE)</f>
        <v>3</v>
      </c>
      <c r="E16217">
        <f t="shared" si="759"/>
        <v>2.25</v>
      </c>
      <c r="F16217">
        <f t="shared" si="760"/>
        <v>0.75</v>
      </c>
      <c r="G16217">
        <f t="shared" si="761"/>
        <v>0.25</v>
      </c>
    </row>
    <row r="16218" spans="1:7" x14ac:dyDescent="0.35">
      <c r="A16218" s="1" t="str">
        <f>fact_sales_daily_final!A16218</f>
        <v>7/22/2019</v>
      </c>
      <c r="B16218" t="str">
        <f>fact_sales_daily_final!E16218</f>
        <v>M01AB</v>
      </c>
      <c r="C16218">
        <f>fact_sales_daily_final!F16218</f>
        <v>1</v>
      </c>
      <c r="D16218">
        <f>C16218 * VLOOKUP(B16218, finance_assumptions!A:B, 2, FALSE)</f>
        <v>1</v>
      </c>
      <c r="E16218">
        <f t="shared" si="759"/>
        <v>0.75</v>
      </c>
      <c r="F16218">
        <f t="shared" si="760"/>
        <v>0.25</v>
      </c>
      <c r="G16218">
        <f t="shared" si="761"/>
        <v>0.25</v>
      </c>
    </row>
    <row r="16219" spans="1:7" x14ac:dyDescent="0.35">
      <c r="A16219" s="1" t="str">
        <f>fact_sales_daily_final!A16219</f>
        <v>7/22/2019</v>
      </c>
      <c r="B16219" t="str">
        <f>fact_sales_daily_final!E16219</f>
        <v>M01AE</v>
      </c>
      <c r="C16219">
        <f>fact_sales_daily_final!F16219</f>
        <v>2.66</v>
      </c>
      <c r="D16219">
        <f>C16219 * VLOOKUP(B16219, finance_assumptions!A:B, 2, FALSE)</f>
        <v>2.66</v>
      </c>
      <c r="E16219">
        <f t="shared" si="759"/>
        <v>1.9950000000000001</v>
      </c>
      <c r="F16219">
        <f t="shared" si="760"/>
        <v>0.66500000000000004</v>
      </c>
      <c r="G16219">
        <f t="shared" si="761"/>
        <v>0.25</v>
      </c>
    </row>
    <row r="16220" spans="1:7" x14ac:dyDescent="0.35">
      <c r="A16220" s="1" t="str">
        <f>fact_sales_daily_final!A16220</f>
        <v>7/22/2019</v>
      </c>
      <c r="B16220" t="str">
        <f>fact_sales_daily_final!E16220</f>
        <v>N02BA</v>
      </c>
      <c r="C16220">
        <f>fact_sales_daily_final!F16220</f>
        <v>2</v>
      </c>
      <c r="D16220">
        <f>C16220 * VLOOKUP(B16220, finance_assumptions!A:B, 2, FALSE)</f>
        <v>2</v>
      </c>
      <c r="E16220">
        <f t="shared" si="759"/>
        <v>1.5</v>
      </c>
      <c r="F16220">
        <f t="shared" si="760"/>
        <v>0.5</v>
      </c>
      <c r="G16220">
        <f t="shared" si="761"/>
        <v>0.25</v>
      </c>
    </row>
    <row r="16221" spans="1:7" x14ac:dyDescent="0.35">
      <c r="A16221" s="1" t="str">
        <f>fact_sales_daily_final!A16221</f>
        <v>7/22/2019</v>
      </c>
      <c r="B16221" t="str">
        <f>fact_sales_daily_final!E16221</f>
        <v>N02BE</v>
      </c>
      <c r="C16221">
        <f>fact_sales_daily_final!F16221</f>
        <v>14.25</v>
      </c>
      <c r="D16221">
        <f>C16221 * VLOOKUP(B16221, finance_assumptions!A:B, 2, FALSE)</f>
        <v>14.25</v>
      </c>
      <c r="E16221">
        <f t="shared" si="759"/>
        <v>10.6875</v>
      </c>
      <c r="F16221">
        <f t="shared" si="760"/>
        <v>3.5625</v>
      </c>
      <c r="G16221">
        <f t="shared" si="761"/>
        <v>0.25</v>
      </c>
    </row>
    <row r="16222" spans="1:7" x14ac:dyDescent="0.35">
      <c r="A16222" s="1" t="str">
        <f>fact_sales_daily_final!A16222</f>
        <v>7/22/2019</v>
      </c>
      <c r="B16222" t="str">
        <f>fact_sales_daily_final!E16222</f>
        <v>N05B</v>
      </c>
      <c r="C16222">
        <f>fact_sales_daily_final!F16222</f>
        <v>10</v>
      </c>
      <c r="D16222">
        <f>C16222 * VLOOKUP(B16222, finance_assumptions!A:B, 2, FALSE)</f>
        <v>10</v>
      </c>
      <c r="E16222">
        <f t="shared" si="759"/>
        <v>7.5</v>
      </c>
      <c r="F16222">
        <f t="shared" si="760"/>
        <v>2.5</v>
      </c>
      <c r="G16222">
        <f t="shared" si="761"/>
        <v>0.25</v>
      </c>
    </row>
    <row r="16223" spans="1:7" x14ac:dyDescent="0.35">
      <c r="A16223" s="1" t="str">
        <f>fact_sales_daily_final!A16223</f>
        <v>7/22/2019</v>
      </c>
      <c r="B16223" t="str">
        <f>fact_sales_daily_final!E16223</f>
        <v>N05C</v>
      </c>
      <c r="C16223">
        <f>fact_sales_daily_final!F16223</f>
        <v>0</v>
      </c>
      <c r="D16223">
        <f>C16223 * VLOOKUP(B16223, finance_assumptions!A:B, 2, FALSE)</f>
        <v>0</v>
      </c>
      <c r="E16223">
        <f t="shared" si="759"/>
        <v>0</v>
      </c>
      <c r="F16223">
        <f t="shared" si="760"/>
        <v>0</v>
      </c>
      <c r="G16223">
        <f t="shared" si="761"/>
        <v>0</v>
      </c>
    </row>
    <row r="16224" spans="1:7" x14ac:dyDescent="0.35">
      <c r="A16224" s="1" t="str">
        <f>fact_sales_daily_final!A16224</f>
        <v>7/22/2019</v>
      </c>
      <c r="B16224" t="str">
        <f>fact_sales_daily_final!E16224</f>
        <v>R03</v>
      </c>
      <c r="C16224">
        <f>fact_sales_daily_final!F16224</f>
        <v>0</v>
      </c>
      <c r="D16224">
        <f>C16224 * VLOOKUP(B16224, finance_assumptions!A:B, 2, FALSE)</f>
        <v>0</v>
      </c>
      <c r="E16224">
        <f t="shared" si="759"/>
        <v>0</v>
      </c>
      <c r="F16224">
        <f t="shared" si="760"/>
        <v>0</v>
      </c>
      <c r="G16224">
        <f t="shared" si="761"/>
        <v>0</v>
      </c>
    </row>
    <row r="16225" spans="1:7" x14ac:dyDescent="0.35">
      <c r="A16225" s="1" t="str">
        <f>fact_sales_daily_final!A16225</f>
        <v>7/22/2019</v>
      </c>
      <c r="B16225" t="str">
        <f>fact_sales_daily_final!E16225</f>
        <v>R06</v>
      </c>
      <c r="C16225">
        <f>fact_sales_daily_final!F16225</f>
        <v>6</v>
      </c>
      <c r="D16225">
        <f>C16225 * VLOOKUP(B16225, finance_assumptions!A:B, 2, FALSE)</f>
        <v>6</v>
      </c>
      <c r="E16225">
        <f t="shared" si="759"/>
        <v>4.5</v>
      </c>
      <c r="F16225">
        <f t="shared" si="760"/>
        <v>1.5</v>
      </c>
      <c r="G16225">
        <f t="shared" si="761"/>
        <v>0.25</v>
      </c>
    </row>
    <row r="16226" spans="1:7" x14ac:dyDescent="0.35">
      <c r="A16226" s="1" t="str">
        <f>fact_sales_daily_final!A16226</f>
        <v>7/23/2019</v>
      </c>
      <c r="B16226" t="str">
        <f>fact_sales_daily_final!E16226</f>
        <v>M01AB</v>
      </c>
      <c r="C16226">
        <f>fact_sales_daily_final!F16226</f>
        <v>1.34</v>
      </c>
      <c r="D16226">
        <f>C16226 * VLOOKUP(B16226, finance_assumptions!A:B, 2, FALSE)</f>
        <v>1.34</v>
      </c>
      <c r="E16226">
        <f t="shared" si="759"/>
        <v>1.0050000000000001</v>
      </c>
      <c r="F16226">
        <f t="shared" si="760"/>
        <v>0.33499999999999996</v>
      </c>
      <c r="G16226">
        <f t="shared" si="761"/>
        <v>0.24999999999999997</v>
      </c>
    </row>
    <row r="16227" spans="1:7" x14ac:dyDescent="0.35">
      <c r="A16227" s="1" t="str">
        <f>fact_sales_daily_final!A16227</f>
        <v>7/23/2019</v>
      </c>
      <c r="B16227" t="str">
        <f>fact_sales_daily_final!E16227</f>
        <v>M01AE</v>
      </c>
      <c r="C16227">
        <f>fact_sales_daily_final!F16227</f>
        <v>0.67</v>
      </c>
      <c r="D16227">
        <f>C16227 * VLOOKUP(B16227, finance_assumptions!A:B, 2, FALSE)</f>
        <v>0.67</v>
      </c>
      <c r="E16227">
        <f t="shared" si="759"/>
        <v>0.50250000000000006</v>
      </c>
      <c r="F16227">
        <f t="shared" si="760"/>
        <v>0.16749999999999998</v>
      </c>
      <c r="G16227">
        <f t="shared" si="761"/>
        <v>0.24999999999999997</v>
      </c>
    </row>
    <row r="16228" spans="1:7" x14ac:dyDescent="0.35">
      <c r="A16228" s="1" t="str">
        <f>fact_sales_daily_final!A16228</f>
        <v>7/23/2019</v>
      </c>
      <c r="B16228" t="str">
        <f>fact_sales_daily_final!E16228</f>
        <v>N02BA</v>
      </c>
      <c r="C16228">
        <f>fact_sales_daily_final!F16228</f>
        <v>5.2</v>
      </c>
      <c r="D16228">
        <f>C16228 * VLOOKUP(B16228, finance_assumptions!A:B, 2, FALSE)</f>
        <v>5.2</v>
      </c>
      <c r="E16228">
        <f t="shared" si="759"/>
        <v>3.9000000000000004</v>
      </c>
      <c r="F16228">
        <f t="shared" si="760"/>
        <v>1.2999999999999998</v>
      </c>
      <c r="G16228">
        <f t="shared" si="761"/>
        <v>0.24999999999999994</v>
      </c>
    </row>
    <row r="16229" spans="1:7" x14ac:dyDescent="0.35">
      <c r="A16229" s="1" t="str">
        <f>fact_sales_daily_final!A16229</f>
        <v>7/23/2019</v>
      </c>
      <c r="B16229" t="str">
        <f>fact_sales_daily_final!E16229</f>
        <v>N02BE</v>
      </c>
      <c r="C16229">
        <f>fact_sales_daily_final!F16229</f>
        <v>7.25</v>
      </c>
      <c r="D16229">
        <f>C16229 * VLOOKUP(B16229, finance_assumptions!A:B, 2, FALSE)</f>
        <v>7.25</v>
      </c>
      <c r="E16229">
        <f t="shared" si="759"/>
        <v>5.4375</v>
      </c>
      <c r="F16229">
        <f t="shared" si="760"/>
        <v>1.8125</v>
      </c>
      <c r="G16229">
        <f t="shared" si="761"/>
        <v>0.25</v>
      </c>
    </row>
    <row r="16230" spans="1:7" x14ac:dyDescent="0.35">
      <c r="A16230" s="1" t="str">
        <f>fact_sales_daily_final!A16230</f>
        <v>7/23/2019</v>
      </c>
      <c r="B16230" t="str">
        <f>fact_sales_daily_final!E16230</f>
        <v>N05B</v>
      </c>
      <c r="C16230">
        <f>fact_sales_daily_final!F16230</f>
        <v>11</v>
      </c>
      <c r="D16230">
        <f>C16230 * VLOOKUP(B16230, finance_assumptions!A:B, 2, FALSE)</f>
        <v>11</v>
      </c>
      <c r="E16230">
        <f t="shared" si="759"/>
        <v>8.25</v>
      </c>
      <c r="F16230">
        <f t="shared" si="760"/>
        <v>2.75</v>
      </c>
      <c r="G16230">
        <f t="shared" si="761"/>
        <v>0.25</v>
      </c>
    </row>
    <row r="16231" spans="1:7" x14ac:dyDescent="0.35">
      <c r="A16231" s="1" t="str">
        <f>fact_sales_daily_final!A16231</f>
        <v>7/23/2019</v>
      </c>
      <c r="B16231" t="str">
        <f>fact_sales_daily_final!E16231</f>
        <v>N05C</v>
      </c>
      <c r="C16231">
        <f>fact_sales_daily_final!F16231</f>
        <v>0</v>
      </c>
      <c r="D16231">
        <f>C16231 * VLOOKUP(B16231, finance_assumptions!A:B, 2, FALSE)</f>
        <v>0</v>
      </c>
      <c r="E16231">
        <f t="shared" si="759"/>
        <v>0</v>
      </c>
      <c r="F16231">
        <f t="shared" si="760"/>
        <v>0</v>
      </c>
      <c r="G16231">
        <f t="shared" si="761"/>
        <v>0</v>
      </c>
    </row>
    <row r="16232" spans="1:7" x14ac:dyDescent="0.35">
      <c r="A16232" s="1" t="str">
        <f>fact_sales_daily_final!A16232</f>
        <v>7/23/2019</v>
      </c>
      <c r="B16232" t="str">
        <f>fact_sales_daily_final!E16232</f>
        <v>R03</v>
      </c>
      <c r="C16232">
        <f>fact_sales_daily_final!F16232</f>
        <v>7</v>
      </c>
      <c r="D16232">
        <f>C16232 * VLOOKUP(B16232, finance_assumptions!A:B, 2, FALSE)</f>
        <v>7</v>
      </c>
      <c r="E16232">
        <f t="shared" si="759"/>
        <v>5.25</v>
      </c>
      <c r="F16232">
        <f t="shared" si="760"/>
        <v>1.75</v>
      </c>
      <c r="G16232">
        <f t="shared" si="761"/>
        <v>0.25</v>
      </c>
    </row>
    <row r="16233" spans="1:7" x14ac:dyDescent="0.35">
      <c r="A16233" s="1" t="str">
        <f>fact_sales_daily_final!A16233</f>
        <v>7/23/2019</v>
      </c>
      <c r="B16233" t="str">
        <f>fact_sales_daily_final!E16233</f>
        <v>R06</v>
      </c>
      <c r="C16233">
        <f>fact_sales_daily_final!F16233</f>
        <v>2.4</v>
      </c>
      <c r="D16233">
        <f>C16233 * VLOOKUP(B16233, finance_assumptions!A:B, 2, FALSE)</f>
        <v>2.4</v>
      </c>
      <c r="E16233">
        <f t="shared" si="759"/>
        <v>1.7999999999999998</v>
      </c>
      <c r="F16233">
        <f t="shared" si="760"/>
        <v>0.60000000000000009</v>
      </c>
      <c r="G16233">
        <f t="shared" si="761"/>
        <v>0.25000000000000006</v>
      </c>
    </row>
    <row r="16234" spans="1:7" x14ac:dyDescent="0.35">
      <c r="A16234" s="1" t="str">
        <f>fact_sales_daily_final!A16234</f>
        <v>7/24/2019</v>
      </c>
      <c r="B16234" t="str">
        <f>fact_sales_daily_final!E16234</f>
        <v>M01AB</v>
      </c>
      <c r="C16234">
        <f>fact_sales_daily_final!F16234</f>
        <v>8</v>
      </c>
      <c r="D16234">
        <f>C16234 * VLOOKUP(B16234, finance_assumptions!A:B, 2, FALSE)</f>
        <v>8</v>
      </c>
      <c r="E16234">
        <f t="shared" si="759"/>
        <v>6</v>
      </c>
      <c r="F16234">
        <f t="shared" si="760"/>
        <v>2</v>
      </c>
      <c r="G16234">
        <f t="shared" si="761"/>
        <v>0.25</v>
      </c>
    </row>
    <row r="16235" spans="1:7" x14ac:dyDescent="0.35">
      <c r="A16235" s="1" t="str">
        <f>fact_sales_daily_final!A16235</f>
        <v>7/24/2019</v>
      </c>
      <c r="B16235" t="str">
        <f>fact_sales_daily_final!E16235</f>
        <v>M01AE</v>
      </c>
      <c r="C16235">
        <f>fact_sales_daily_final!F16235</f>
        <v>3.7690000000000001</v>
      </c>
      <c r="D16235">
        <f>C16235 * VLOOKUP(B16235, finance_assumptions!A:B, 2, FALSE)</f>
        <v>3.7690000000000001</v>
      </c>
      <c r="E16235">
        <f t="shared" si="759"/>
        <v>2.8267500000000001</v>
      </c>
      <c r="F16235">
        <f t="shared" si="760"/>
        <v>0.94225000000000003</v>
      </c>
      <c r="G16235">
        <f t="shared" si="761"/>
        <v>0.25</v>
      </c>
    </row>
    <row r="16236" spans="1:7" x14ac:dyDescent="0.35">
      <c r="A16236" s="1" t="str">
        <f>fact_sales_daily_final!A16236</f>
        <v>7/24/2019</v>
      </c>
      <c r="B16236" t="str">
        <f>fact_sales_daily_final!E16236</f>
        <v>N02BA</v>
      </c>
      <c r="C16236">
        <f>fact_sales_daily_final!F16236</f>
        <v>2</v>
      </c>
      <c r="D16236">
        <f>C16236 * VLOOKUP(B16236, finance_assumptions!A:B, 2, FALSE)</f>
        <v>2</v>
      </c>
      <c r="E16236">
        <f t="shared" si="759"/>
        <v>1.5</v>
      </c>
      <c r="F16236">
        <f t="shared" si="760"/>
        <v>0.5</v>
      </c>
      <c r="G16236">
        <f t="shared" si="761"/>
        <v>0.25</v>
      </c>
    </row>
    <row r="16237" spans="1:7" x14ac:dyDescent="0.35">
      <c r="A16237" s="1" t="str">
        <f>fact_sales_daily_final!A16237</f>
        <v>7/24/2019</v>
      </c>
      <c r="B16237" t="str">
        <f>fact_sales_daily_final!E16237</f>
        <v>N02BE</v>
      </c>
      <c r="C16237">
        <f>fact_sales_daily_final!F16237</f>
        <v>30.875</v>
      </c>
      <c r="D16237">
        <f>C16237 * VLOOKUP(B16237, finance_assumptions!A:B, 2, FALSE)</f>
        <v>30.875</v>
      </c>
      <c r="E16237">
        <f t="shared" si="759"/>
        <v>23.15625</v>
      </c>
      <c r="F16237">
        <f t="shared" si="760"/>
        <v>7.71875</v>
      </c>
      <c r="G16237">
        <f t="shared" si="761"/>
        <v>0.25</v>
      </c>
    </row>
    <row r="16238" spans="1:7" x14ac:dyDescent="0.35">
      <c r="A16238" s="1" t="str">
        <f>fact_sales_daily_final!A16238</f>
        <v>7/24/2019</v>
      </c>
      <c r="B16238" t="str">
        <f>fact_sales_daily_final!E16238</f>
        <v>N05B</v>
      </c>
      <c r="C16238">
        <f>fact_sales_daily_final!F16238</f>
        <v>19</v>
      </c>
      <c r="D16238">
        <f>C16238 * VLOOKUP(B16238, finance_assumptions!A:B, 2, FALSE)</f>
        <v>19</v>
      </c>
      <c r="E16238">
        <f t="shared" si="759"/>
        <v>14.25</v>
      </c>
      <c r="F16238">
        <f t="shared" si="760"/>
        <v>4.75</v>
      </c>
      <c r="G16238">
        <f t="shared" si="761"/>
        <v>0.25</v>
      </c>
    </row>
    <row r="16239" spans="1:7" x14ac:dyDescent="0.35">
      <c r="A16239" s="1" t="str">
        <f>fact_sales_daily_final!A16239</f>
        <v>7/24/2019</v>
      </c>
      <c r="B16239" t="str">
        <f>fact_sales_daily_final!E16239</f>
        <v>N05C</v>
      </c>
      <c r="C16239">
        <f>fact_sales_daily_final!F16239</f>
        <v>0</v>
      </c>
      <c r="D16239">
        <f>C16239 * VLOOKUP(B16239, finance_assumptions!A:B, 2, FALSE)</f>
        <v>0</v>
      </c>
      <c r="E16239">
        <f t="shared" si="759"/>
        <v>0</v>
      </c>
      <c r="F16239">
        <f t="shared" si="760"/>
        <v>0</v>
      </c>
      <c r="G16239">
        <f t="shared" si="761"/>
        <v>0</v>
      </c>
    </row>
    <row r="16240" spans="1:7" x14ac:dyDescent="0.35">
      <c r="A16240" s="1" t="str">
        <f>fact_sales_daily_final!A16240</f>
        <v>7/24/2019</v>
      </c>
      <c r="B16240" t="str">
        <f>fact_sales_daily_final!E16240</f>
        <v>R03</v>
      </c>
      <c r="C16240">
        <f>fact_sales_daily_final!F16240</f>
        <v>2</v>
      </c>
      <c r="D16240">
        <f>C16240 * VLOOKUP(B16240, finance_assumptions!A:B, 2, FALSE)</f>
        <v>2</v>
      </c>
      <c r="E16240">
        <f t="shared" si="759"/>
        <v>1.5</v>
      </c>
      <c r="F16240">
        <f t="shared" si="760"/>
        <v>0.5</v>
      </c>
      <c r="G16240">
        <f t="shared" si="761"/>
        <v>0.25</v>
      </c>
    </row>
    <row r="16241" spans="1:7" x14ac:dyDescent="0.35">
      <c r="A16241" s="1" t="str">
        <f>fact_sales_daily_final!A16241</f>
        <v>7/24/2019</v>
      </c>
      <c r="B16241" t="str">
        <f>fact_sales_daily_final!E16241</f>
        <v>R06</v>
      </c>
      <c r="C16241">
        <f>fact_sales_daily_final!F16241</f>
        <v>1</v>
      </c>
      <c r="D16241">
        <f>C16241 * VLOOKUP(B16241, finance_assumptions!A:B, 2, FALSE)</f>
        <v>1</v>
      </c>
      <c r="E16241">
        <f t="shared" si="759"/>
        <v>0.75</v>
      </c>
      <c r="F16241">
        <f t="shared" si="760"/>
        <v>0.25</v>
      </c>
      <c r="G16241">
        <f t="shared" si="761"/>
        <v>0.25</v>
      </c>
    </row>
    <row r="16242" spans="1:7" x14ac:dyDescent="0.35">
      <c r="A16242" s="1" t="str">
        <f>fact_sales_daily_final!A16242</f>
        <v>7/25/2019</v>
      </c>
      <c r="B16242" t="str">
        <f>fact_sales_daily_final!E16242</f>
        <v>M01AB</v>
      </c>
      <c r="C16242">
        <f>fact_sales_daily_final!F16242</f>
        <v>6</v>
      </c>
      <c r="D16242">
        <f>C16242 * VLOOKUP(B16242, finance_assumptions!A:B, 2, FALSE)</f>
        <v>6</v>
      </c>
      <c r="E16242">
        <f t="shared" si="759"/>
        <v>4.5</v>
      </c>
      <c r="F16242">
        <f t="shared" si="760"/>
        <v>1.5</v>
      </c>
      <c r="G16242">
        <f t="shared" si="761"/>
        <v>0.25</v>
      </c>
    </row>
    <row r="16243" spans="1:7" x14ac:dyDescent="0.35">
      <c r="A16243" s="1" t="str">
        <f>fact_sales_daily_final!A16243</f>
        <v>7/25/2019</v>
      </c>
      <c r="B16243" t="str">
        <f>fact_sales_daily_final!E16243</f>
        <v>M01AE</v>
      </c>
      <c r="C16243">
        <f>fact_sales_daily_final!F16243</f>
        <v>7</v>
      </c>
      <c r="D16243">
        <f>C16243 * VLOOKUP(B16243, finance_assumptions!A:B, 2, FALSE)</f>
        <v>7</v>
      </c>
      <c r="E16243">
        <f t="shared" si="759"/>
        <v>5.25</v>
      </c>
      <c r="F16243">
        <f t="shared" si="760"/>
        <v>1.75</v>
      </c>
      <c r="G16243">
        <f t="shared" si="761"/>
        <v>0.25</v>
      </c>
    </row>
    <row r="16244" spans="1:7" x14ac:dyDescent="0.35">
      <c r="A16244" s="1" t="str">
        <f>fact_sales_daily_final!A16244</f>
        <v>7/25/2019</v>
      </c>
      <c r="B16244" t="str">
        <f>fact_sales_daily_final!E16244</f>
        <v>N02BA</v>
      </c>
      <c r="C16244">
        <f>fact_sales_daily_final!F16244</f>
        <v>5</v>
      </c>
      <c r="D16244">
        <f>C16244 * VLOOKUP(B16244, finance_assumptions!A:B, 2, FALSE)</f>
        <v>5</v>
      </c>
      <c r="E16244">
        <f t="shared" si="759"/>
        <v>3.75</v>
      </c>
      <c r="F16244">
        <f t="shared" si="760"/>
        <v>1.25</v>
      </c>
      <c r="G16244">
        <f t="shared" si="761"/>
        <v>0.25</v>
      </c>
    </row>
    <row r="16245" spans="1:7" x14ac:dyDescent="0.35">
      <c r="A16245" s="1" t="str">
        <f>fact_sales_daily_final!A16245</f>
        <v>7/25/2019</v>
      </c>
      <c r="B16245" t="str">
        <f>fact_sales_daily_final!E16245</f>
        <v>N02BE</v>
      </c>
      <c r="C16245">
        <f>fact_sales_daily_final!F16245</f>
        <v>20</v>
      </c>
      <c r="D16245">
        <f>C16245 * VLOOKUP(B16245, finance_assumptions!A:B, 2, FALSE)</f>
        <v>20</v>
      </c>
      <c r="E16245">
        <f t="shared" si="759"/>
        <v>15</v>
      </c>
      <c r="F16245">
        <f t="shared" si="760"/>
        <v>5</v>
      </c>
      <c r="G16245">
        <f t="shared" si="761"/>
        <v>0.25</v>
      </c>
    </row>
    <row r="16246" spans="1:7" x14ac:dyDescent="0.35">
      <c r="A16246" s="1" t="str">
        <f>fact_sales_daily_final!A16246</f>
        <v>7/25/2019</v>
      </c>
      <c r="B16246" t="str">
        <f>fact_sales_daily_final!E16246</f>
        <v>N05B</v>
      </c>
      <c r="C16246">
        <f>fact_sales_daily_final!F16246</f>
        <v>9</v>
      </c>
      <c r="D16246">
        <f>C16246 * VLOOKUP(B16246, finance_assumptions!A:B, 2, FALSE)</f>
        <v>9</v>
      </c>
      <c r="E16246">
        <f t="shared" si="759"/>
        <v>6.75</v>
      </c>
      <c r="F16246">
        <f t="shared" si="760"/>
        <v>2.25</v>
      </c>
      <c r="G16246">
        <f t="shared" si="761"/>
        <v>0.25</v>
      </c>
    </row>
    <row r="16247" spans="1:7" x14ac:dyDescent="0.35">
      <c r="A16247" s="1" t="str">
        <f>fact_sales_daily_final!A16247</f>
        <v>7/25/2019</v>
      </c>
      <c r="B16247" t="str">
        <f>fact_sales_daily_final!E16247</f>
        <v>N05C</v>
      </c>
      <c r="C16247">
        <f>fact_sales_daily_final!F16247</f>
        <v>1</v>
      </c>
      <c r="D16247">
        <f>C16247 * VLOOKUP(B16247, finance_assumptions!A:B, 2, FALSE)</f>
        <v>1</v>
      </c>
      <c r="E16247">
        <f t="shared" si="759"/>
        <v>0.75</v>
      </c>
      <c r="F16247">
        <f t="shared" si="760"/>
        <v>0.25</v>
      </c>
      <c r="G16247">
        <f t="shared" si="761"/>
        <v>0.25</v>
      </c>
    </row>
    <row r="16248" spans="1:7" x14ac:dyDescent="0.35">
      <c r="A16248" s="1" t="str">
        <f>fact_sales_daily_final!A16248</f>
        <v>7/25/2019</v>
      </c>
      <c r="B16248" t="str">
        <f>fact_sales_daily_final!E16248</f>
        <v>R03</v>
      </c>
      <c r="C16248">
        <f>fact_sales_daily_final!F16248</f>
        <v>11</v>
      </c>
      <c r="D16248">
        <f>C16248 * VLOOKUP(B16248, finance_assumptions!A:B, 2, FALSE)</f>
        <v>11</v>
      </c>
      <c r="E16248">
        <f t="shared" si="759"/>
        <v>8.25</v>
      </c>
      <c r="F16248">
        <f t="shared" si="760"/>
        <v>2.75</v>
      </c>
      <c r="G16248">
        <f t="shared" si="761"/>
        <v>0.25</v>
      </c>
    </row>
    <row r="16249" spans="1:7" x14ac:dyDescent="0.35">
      <c r="A16249" s="1" t="str">
        <f>fact_sales_daily_final!A16249</f>
        <v>7/25/2019</v>
      </c>
      <c r="B16249" t="str">
        <f>fact_sales_daily_final!E16249</f>
        <v>R06</v>
      </c>
      <c r="C16249">
        <f>fact_sales_daily_final!F16249</f>
        <v>2</v>
      </c>
      <c r="D16249">
        <f>C16249 * VLOOKUP(B16249, finance_assumptions!A:B, 2, FALSE)</f>
        <v>2</v>
      </c>
      <c r="E16249">
        <f t="shared" si="759"/>
        <v>1.5</v>
      </c>
      <c r="F16249">
        <f t="shared" si="760"/>
        <v>0.5</v>
      </c>
      <c r="G16249">
        <f t="shared" si="761"/>
        <v>0.25</v>
      </c>
    </row>
    <row r="16250" spans="1:7" x14ac:dyDescent="0.35">
      <c r="A16250" s="1" t="str">
        <f>fact_sales_daily_final!A16250</f>
        <v>7/26/2019</v>
      </c>
      <c r="B16250" t="str">
        <f>fact_sales_daily_final!E16250</f>
        <v>M01AB</v>
      </c>
      <c r="C16250">
        <f>fact_sales_daily_final!F16250</f>
        <v>12.5</v>
      </c>
      <c r="D16250">
        <f>C16250 * VLOOKUP(B16250, finance_assumptions!A:B, 2, FALSE)</f>
        <v>12.5</v>
      </c>
      <c r="E16250">
        <f t="shared" si="759"/>
        <v>9.375</v>
      </c>
      <c r="F16250">
        <f t="shared" si="760"/>
        <v>3.125</v>
      </c>
      <c r="G16250">
        <f t="shared" si="761"/>
        <v>0.25</v>
      </c>
    </row>
    <row r="16251" spans="1:7" x14ac:dyDescent="0.35">
      <c r="A16251" s="1" t="str">
        <f>fact_sales_daily_final!A16251</f>
        <v>7/26/2019</v>
      </c>
      <c r="B16251" t="str">
        <f>fact_sales_daily_final!E16251</f>
        <v>M01AE</v>
      </c>
      <c r="C16251">
        <f>fact_sales_daily_final!F16251</f>
        <v>4</v>
      </c>
      <c r="D16251">
        <f>C16251 * VLOOKUP(B16251, finance_assumptions!A:B, 2, FALSE)</f>
        <v>4</v>
      </c>
      <c r="E16251">
        <f t="shared" si="759"/>
        <v>3</v>
      </c>
      <c r="F16251">
        <f t="shared" si="760"/>
        <v>1</v>
      </c>
      <c r="G16251">
        <f t="shared" si="761"/>
        <v>0.25</v>
      </c>
    </row>
    <row r="16252" spans="1:7" x14ac:dyDescent="0.35">
      <c r="A16252" s="1" t="str">
        <f>fact_sales_daily_final!A16252</f>
        <v>7/26/2019</v>
      </c>
      <c r="B16252" t="str">
        <f>fact_sales_daily_final!E16252</f>
        <v>N02BA</v>
      </c>
      <c r="C16252">
        <f>fact_sales_daily_final!F16252</f>
        <v>0.1</v>
      </c>
      <c r="D16252">
        <f>C16252 * VLOOKUP(B16252, finance_assumptions!A:B, 2, FALSE)</f>
        <v>0.1</v>
      </c>
      <c r="E16252">
        <f t="shared" si="759"/>
        <v>7.5000000000000011E-2</v>
      </c>
      <c r="F16252">
        <f t="shared" si="760"/>
        <v>2.4999999999999994E-2</v>
      </c>
      <c r="G16252">
        <f t="shared" si="761"/>
        <v>0.24999999999999994</v>
      </c>
    </row>
    <row r="16253" spans="1:7" x14ac:dyDescent="0.35">
      <c r="A16253" s="1" t="str">
        <f>fact_sales_daily_final!A16253</f>
        <v>7/26/2019</v>
      </c>
      <c r="B16253" t="str">
        <f>fact_sales_daily_final!E16253</f>
        <v>N02BE</v>
      </c>
      <c r="C16253">
        <f>fact_sales_daily_final!F16253</f>
        <v>17</v>
      </c>
      <c r="D16253">
        <f>C16253 * VLOOKUP(B16253, finance_assumptions!A:B, 2, FALSE)</f>
        <v>17</v>
      </c>
      <c r="E16253">
        <f t="shared" si="759"/>
        <v>12.75</v>
      </c>
      <c r="F16253">
        <f t="shared" si="760"/>
        <v>4.25</v>
      </c>
      <c r="G16253">
        <f t="shared" si="761"/>
        <v>0.25</v>
      </c>
    </row>
    <row r="16254" spans="1:7" x14ac:dyDescent="0.35">
      <c r="A16254" s="1" t="str">
        <f>fact_sales_daily_final!A16254</f>
        <v>7/26/2019</v>
      </c>
      <c r="B16254" t="str">
        <f>fact_sales_daily_final!E16254</f>
        <v>N05B</v>
      </c>
      <c r="C16254">
        <f>fact_sales_daily_final!F16254</f>
        <v>12</v>
      </c>
      <c r="D16254">
        <f>C16254 * VLOOKUP(B16254, finance_assumptions!A:B, 2, FALSE)</f>
        <v>12</v>
      </c>
      <c r="E16254">
        <f t="shared" si="759"/>
        <v>9</v>
      </c>
      <c r="F16254">
        <f t="shared" si="760"/>
        <v>3</v>
      </c>
      <c r="G16254">
        <f t="shared" si="761"/>
        <v>0.25</v>
      </c>
    </row>
    <row r="16255" spans="1:7" x14ac:dyDescent="0.35">
      <c r="A16255" s="1" t="str">
        <f>fact_sales_daily_final!A16255</f>
        <v>7/26/2019</v>
      </c>
      <c r="B16255" t="str">
        <f>fact_sales_daily_final!E16255</f>
        <v>N05C</v>
      </c>
      <c r="C16255">
        <f>fact_sales_daily_final!F16255</f>
        <v>0</v>
      </c>
      <c r="D16255">
        <f>C16255 * VLOOKUP(B16255, finance_assumptions!A:B, 2, FALSE)</f>
        <v>0</v>
      </c>
      <c r="E16255">
        <f t="shared" si="759"/>
        <v>0</v>
      </c>
      <c r="F16255">
        <f t="shared" si="760"/>
        <v>0</v>
      </c>
      <c r="G16255">
        <f t="shared" si="761"/>
        <v>0</v>
      </c>
    </row>
    <row r="16256" spans="1:7" x14ac:dyDescent="0.35">
      <c r="A16256" s="1" t="str">
        <f>fact_sales_daily_final!A16256</f>
        <v>7/26/2019</v>
      </c>
      <c r="B16256" t="str">
        <f>fact_sales_daily_final!E16256</f>
        <v>R03</v>
      </c>
      <c r="C16256">
        <f>fact_sales_daily_final!F16256</f>
        <v>8</v>
      </c>
      <c r="D16256">
        <f>C16256 * VLOOKUP(B16256, finance_assumptions!A:B, 2, FALSE)</f>
        <v>8</v>
      </c>
      <c r="E16256">
        <f t="shared" si="759"/>
        <v>6</v>
      </c>
      <c r="F16256">
        <f t="shared" si="760"/>
        <v>2</v>
      </c>
      <c r="G16256">
        <f t="shared" si="761"/>
        <v>0.25</v>
      </c>
    </row>
    <row r="16257" spans="1:7" x14ac:dyDescent="0.35">
      <c r="A16257" s="1" t="str">
        <f>fact_sales_daily_final!A16257</f>
        <v>7/26/2019</v>
      </c>
      <c r="B16257" t="str">
        <f>fact_sales_daily_final!E16257</f>
        <v>R06</v>
      </c>
      <c r="C16257">
        <f>fact_sales_daily_final!F16257</f>
        <v>3</v>
      </c>
      <c r="D16257">
        <f>C16257 * VLOOKUP(B16257, finance_assumptions!A:B, 2, FALSE)</f>
        <v>3</v>
      </c>
      <c r="E16257">
        <f t="shared" si="759"/>
        <v>2.25</v>
      </c>
      <c r="F16257">
        <f t="shared" si="760"/>
        <v>0.75</v>
      </c>
      <c r="G16257">
        <f t="shared" si="761"/>
        <v>0.25</v>
      </c>
    </row>
    <row r="16258" spans="1:7" x14ac:dyDescent="0.35">
      <c r="A16258" s="1" t="str">
        <f>fact_sales_daily_final!A16258</f>
        <v>7/27/2019</v>
      </c>
      <c r="B16258" t="str">
        <f>fact_sales_daily_final!E16258</f>
        <v>M01AB</v>
      </c>
      <c r="C16258">
        <f>fact_sales_daily_final!F16258</f>
        <v>3.34</v>
      </c>
      <c r="D16258">
        <f>C16258 * VLOOKUP(B16258, finance_assumptions!A:B, 2, FALSE)</f>
        <v>3.34</v>
      </c>
      <c r="E16258">
        <f t="shared" si="759"/>
        <v>2.5049999999999999</v>
      </c>
      <c r="F16258">
        <f t="shared" si="760"/>
        <v>0.83499999999999996</v>
      </c>
      <c r="G16258">
        <f t="shared" si="761"/>
        <v>0.25</v>
      </c>
    </row>
    <row r="16259" spans="1:7" x14ac:dyDescent="0.35">
      <c r="A16259" s="1" t="str">
        <f>fact_sales_daily_final!A16259</f>
        <v>7/27/2019</v>
      </c>
      <c r="B16259" t="str">
        <f>fact_sales_daily_final!E16259</f>
        <v>M01AE</v>
      </c>
      <c r="C16259">
        <f>fact_sales_daily_final!F16259</f>
        <v>0</v>
      </c>
      <c r="D16259">
        <f>C16259 * VLOOKUP(B16259, finance_assumptions!A:B, 2, FALSE)</f>
        <v>0</v>
      </c>
      <c r="E16259">
        <f t="shared" ref="E16259:E16322" si="762">D16259 * 0.75</f>
        <v>0</v>
      </c>
      <c r="F16259">
        <f t="shared" ref="F16259:F16322" si="763">D16259 - E16259</f>
        <v>0</v>
      </c>
      <c r="G16259">
        <f t="shared" ref="G16259:G16322" si="764">IF(D16259=0, 0, F16259/D16259)</f>
        <v>0</v>
      </c>
    </row>
    <row r="16260" spans="1:7" x14ac:dyDescent="0.35">
      <c r="A16260" s="1" t="str">
        <f>fact_sales_daily_final!A16260</f>
        <v>7/27/2019</v>
      </c>
      <c r="B16260" t="str">
        <f>fact_sales_daily_final!E16260</f>
        <v>N02BA</v>
      </c>
      <c r="C16260">
        <f>fact_sales_daily_final!F16260</f>
        <v>1</v>
      </c>
      <c r="D16260">
        <f>C16260 * VLOOKUP(B16260, finance_assumptions!A:B, 2, FALSE)</f>
        <v>1</v>
      </c>
      <c r="E16260">
        <f t="shared" si="762"/>
        <v>0.75</v>
      </c>
      <c r="F16260">
        <f t="shared" si="763"/>
        <v>0.25</v>
      </c>
      <c r="G16260">
        <f t="shared" si="764"/>
        <v>0.25</v>
      </c>
    </row>
    <row r="16261" spans="1:7" x14ac:dyDescent="0.35">
      <c r="A16261" s="1" t="str">
        <f>fact_sales_daily_final!A16261</f>
        <v>7/27/2019</v>
      </c>
      <c r="B16261" t="str">
        <f>fact_sales_daily_final!E16261</f>
        <v>N02BE</v>
      </c>
      <c r="C16261">
        <f>fact_sales_daily_final!F16261</f>
        <v>22</v>
      </c>
      <c r="D16261">
        <f>C16261 * VLOOKUP(B16261, finance_assumptions!A:B, 2, FALSE)</f>
        <v>22</v>
      </c>
      <c r="E16261">
        <f t="shared" si="762"/>
        <v>16.5</v>
      </c>
      <c r="F16261">
        <f t="shared" si="763"/>
        <v>5.5</v>
      </c>
      <c r="G16261">
        <f t="shared" si="764"/>
        <v>0.25</v>
      </c>
    </row>
    <row r="16262" spans="1:7" x14ac:dyDescent="0.35">
      <c r="A16262" s="1" t="str">
        <f>fact_sales_daily_final!A16262</f>
        <v>7/27/2019</v>
      </c>
      <c r="B16262" t="str">
        <f>fact_sales_daily_final!E16262</f>
        <v>N05B</v>
      </c>
      <c r="C16262">
        <f>fact_sales_daily_final!F16262</f>
        <v>6</v>
      </c>
      <c r="D16262">
        <f>C16262 * VLOOKUP(B16262, finance_assumptions!A:B, 2, FALSE)</f>
        <v>6</v>
      </c>
      <c r="E16262">
        <f t="shared" si="762"/>
        <v>4.5</v>
      </c>
      <c r="F16262">
        <f t="shared" si="763"/>
        <v>1.5</v>
      </c>
      <c r="G16262">
        <f t="shared" si="764"/>
        <v>0.25</v>
      </c>
    </row>
    <row r="16263" spans="1:7" x14ac:dyDescent="0.35">
      <c r="A16263" s="1" t="str">
        <f>fact_sales_daily_final!A16263</f>
        <v>7/27/2019</v>
      </c>
      <c r="B16263" t="str">
        <f>fact_sales_daily_final!E16263</f>
        <v>N05C</v>
      </c>
      <c r="C16263">
        <f>fact_sales_daily_final!F16263</f>
        <v>3</v>
      </c>
      <c r="D16263">
        <f>C16263 * VLOOKUP(B16263, finance_assumptions!A:B, 2, FALSE)</f>
        <v>3</v>
      </c>
      <c r="E16263">
        <f t="shared" si="762"/>
        <v>2.25</v>
      </c>
      <c r="F16263">
        <f t="shared" si="763"/>
        <v>0.75</v>
      </c>
      <c r="G16263">
        <f t="shared" si="764"/>
        <v>0.25</v>
      </c>
    </row>
    <row r="16264" spans="1:7" x14ac:dyDescent="0.35">
      <c r="A16264" s="1" t="str">
        <f>fact_sales_daily_final!A16264</f>
        <v>7/27/2019</v>
      </c>
      <c r="B16264" t="str">
        <f>fact_sales_daily_final!E16264</f>
        <v>R03</v>
      </c>
      <c r="C16264">
        <f>fact_sales_daily_final!F16264</f>
        <v>2</v>
      </c>
      <c r="D16264">
        <f>C16264 * VLOOKUP(B16264, finance_assumptions!A:B, 2, FALSE)</f>
        <v>2</v>
      </c>
      <c r="E16264">
        <f t="shared" si="762"/>
        <v>1.5</v>
      </c>
      <c r="F16264">
        <f t="shared" si="763"/>
        <v>0.5</v>
      </c>
      <c r="G16264">
        <f t="shared" si="764"/>
        <v>0.25</v>
      </c>
    </row>
    <row r="16265" spans="1:7" x14ac:dyDescent="0.35">
      <c r="A16265" s="1" t="str">
        <f>fact_sales_daily_final!A16265</f>
        <v>7/27/2019</v>
      </c>
      <c r="B16265" t="str">
        <f>fact_sales_daily_final!E16265</f>
        <v>R06</v>
      </c>
      <c r="C16265">
        <f>fact_sales_daily_final!F16265</f>
        <v>3.4</v>
      </c>
      <c r="D16265">
        <f>C16265 * VLOOKUP(B16265, finance_assumptions!A:B, 2, FALSE)</f>
        <v>3.4</v>
      </c>
      <c r="E16265">
        <f t="shared" si="762"/>
        <v>2.5499999999999998</v>
      </c>
      <c r="F16265">
        <f t="shared" si="763"/>
        <v>0.85000000000000009</v>
      </c>
      <c r="G16265">
        <f t="shared" si="764"/>
        <v>0.25000000000000006</v>
      </c>
    </row>
    <row r="16266" spans="1:7" x14ac:dyDescent="0.35">
      <c r="A16266" s="1" t="str">
        <f>fact_sales_daily_final!A16266</f>
        <v>7/28/2019</v>
      </c>
      <c r="B16266" t="str">
        <f>fact_sales_daily_final!E16266</f>
        <v>M01AB</v>
      </c>
      <c r="C16266">
        <f>fact_sales_daily_final!F16266</f>
        <v>4.34</v>
      </c>
      <c r="D16266">
        <f>C16266 * VLOOKUP(B16266, finance_assumptions!A:B, 2, FALSE)</f>
        <v>4.34</v>
      </c>
      <c r="E16266">
        <f t="shared" si="762"/>
        <v>3.2549999999999999</v>
      </c>
      <c r="F16266">
        <f t="shared" si="763"/>
        <v>1.085</v>
      </c>
      <c r="G16266">
        <f t="shared" si="764"/>
        <v>0.25</v>
      </c>
    </row>
    <row r="16267" spans="1:7" x14ac:dyDescent="0.35">
      <c r="A16267" s="1" t="str">
        <f>fact_sales_daily_final!A16267</f>
        <v>7/28/2019</v>
      </c>
      <c r="B16267" t="str">
        <f>fact_sales_daily_final!E16267</f>
        <v>M01AE</v>
      </c>
      <c r="C16267">
        <f>fact_sales_daily_final!F16267</f>
        <v>1.34</v>
      </c>
      <c r="D16267">
        <f>C16267 * VLOOKUP(B16267, finance_assumptions!A:B, 2, FALSE)</f>
        <v>1.34</v>
      </c>
      <c r="E16267">
        <f t="shared" si="762"/>
        <v>1.0050000000000001</v>
      </c>
      <c r="F16267">
        <f t="shared" si="763"/>
        <v>0.33499999999999996</v>
      </c>
      <c r="G16267">
        <f t="shared" si="764"/>
        <v>0.24999999999999997</v>
      </c>
    </row>
    <row r="16268" spans="1:7" x14ac:dyDescent="0.35">
      <c r="A16268" s="1" t="str">
        <f>fact_sales_daily_final!A16268</f>
        <v>7/28/2019</v>
      </c>
      <c r="B16268" t="str">
        <f>fact_sales_daily_final!E16268</f>
        <v>N02BA</v>
      </c>
      <c r="C16268">
        <f>fact_sales_daily_final!F16268</f>
        <v>4</v>
      </c>
      <c r="D16268">
        <f>C16268 * VLOOKUP(B16268, finance_assumptions!A:B, 2, FALSE)</f>
        <v>4</v>
      </c>
      <c r="E16268">
        <f t="shared" si="762"/>
        <v>3</v>
      </c>
      <c r="F16268">
        <f t="shared" si="763"/>
        <v>1</v>
      </c>
      <c r="G16268">
        <f t="shared" si="764"/>
        <v>0.25</v>
      </c>
    </row>
    <row r="16269" spans="1:7" x14ac:dyDescent="0.35">
      <c r="A16269" s="1" t="str">
        <f>fact_sales_daily_final!A16269</f>
        <v>7/28/2019</v>
      </c>
      <c r="B16269" t="str">
        <f>fact_sales_daily_final!E16269</f>
        <v>N02BE</v>
      </c>
      <c r="C16269">
        <f>fact_sales_daily_final!F16269</f>
        <v>13</v>
      </c>
      <c r="D16269">
        <f>C16269 * VLOOKUP(B16269, finance_assumptions!A:B, 2, FALSE)</f>
        <v>13</v>
      </c>
      <c r="E16269">
        <f t="shared" si="762"/>
        <v>9.75</v>
      </c>
      <c r="F16269">
        <f t="shared" si="763"/>
        <v>3.25</v>
      </c>
      <c r="G16269">
        <f t="shared" si="764"/>
        <v>0.25</v>
      </c>
    </row>
    <row r="16270" spans="1:7" x14ac:dyDescent="0.35">
      <c r="A16270" s="1" t="str">
        <f>fact_sales_daily_final!A16270</f>
        <v>7/28/2019</v>
      </c>
      <c r="B16270" t="str">
        <f>fact_sales_daily_final!E16270</f>
        <v>N05B</v>
      </c>
      <c r="C16270">
        <f>fact_sales_daily_final!F16270</f>
        <v>3</v>
      </c>
      <c r="D16270">
        <f>C16270 * VLOOKUP(B16270, finance_assumptions!A:B, 2, FALSE)</f>
        <v>3</v>
      </c>
      <c r="E16270">
        <f t="shared" si="762"/>
        <v>2.25</v>
      </c>
      <c r="F16270">
        <f t="shared" si="763"/>
        <v>0.75</v>
      </c>
      <c r="G16270">
        <f t="shared" si="764"/>
        <v>0.25</v>
      </c>
    </row>
    <row r="16271" spans="1:7" x14ac:dyDescent="0.35">
      <c r="A16271" s="1" t="str">
        <f>fact_sales_daily_final!A16271</f>
        <v>7/28/2019</v>
      </c>
      <c r="B16271" t="str">
        <f>fact_sales_daily_final!E16271</f>
        <v>N05C</v>
      </c>
      <c r="C16271">
        <f>fact_sales_daily_final!F16271</f>
        <v>1</v>
      </c>
      <c r="D16271">
        <f>C16271 * VLOOKUP(B16271, finance_assumptions!A:B, 2, FALSE)</f>
        <v>1</v>
      </c>
      <c r="E16271">
        <f t="shared" si="762"/>
        <v>0.75</v>
      </c>
      <c r="F16271">
        <f t="shared" si="763"/>
        <v>0.25</v>
      </c>
      <c r="G16271">
        <f t="shared" si="764"/>
        <v>0.25</v>
      </c>
    </row>
    <row r="16272" spans="1:7" x14ac:dyDescent="0.35">
      <c r="A16272" s="1" t="str">
        <f>fact_sales_daily_final!A16272</f>
        <v>7/28/2019</v>
      </c>
      <c r="B16272" t="str">
        <f>fact_sales_daily_final!E16272</f>
        <v>R03</v>
      </c>
      <c r="C16272">
        <f>fact_sales_daily_final!F16272</f>
        <v>0</v>
      </c>
      <c r="D16272">
        <f>C16272 * VLOOKUP(B16272, finance_assumptions!A:B, 2, FALSE)</f>
        <v>0</v>
      </c>
      <c r="E16272">
        <f t="shared" si="762"/>
        <v>0</v>
      </c>
      <c r="F16272">
        <f t="shared" si="763"/>
        <v>0</v>
      </c>
      <c r="G16272">
        <f t="shared" si="764"/>
        <v>0</v>
      </c>
    </row>
    <row r="16273" spans="1:7" x14ac:dyDescent="0.35">
      <c r="A16273" s="1" t="str">
        <f>fact_sales_daily_final!A16273</f>
        <v>7/28/2019</v>
      </c>
      <c r="B16273" t="str">
        <f>fact_sales_daily_final!E16273</f>
        <v>R06</v>
      </c>
      <c r="C16273">
        <f>fact_sales_daily_final!F16273</f>
        <v>0.6</v>
      </c>
      <c r="D16273">
        <f>C16273 * VLOOKUP(B16273, finance_assumptions!A:B, 2, FALSE)</f>
        <v>0.6</v>
      </c>
      <c r="E16273">
        <f t="shared" si="762"/>
        <v>0.44999999999999996</v>
      </c>
      <c r="F16273">
        <f t="shared" si="763"/>
        <v>0.15000000000000002</v>
      </c>
      <c r="G16273">
        <f t="shared" si="764"/>
        <v>0.25000000000000006</v>
      </c>
    </row>
    <row r="16274" spans="1:7" x14ac:dyDescent="0.35">
      <c r="A16274" s="1" t="str">
        <f>fact_sales_daily_final!A16274</f>
        <v>7/29/2019</v>
      </c>
      <c r="B16274" t="str">
        <f>fact_sales_daily_final!E16274</f>
        <v>M01AB</v>
      </c>
      <c r="C16274">
        <f>fact_sales_daily_final!F16274</f>
        <v>9</v>
      </c>
      <c r="D16274">
        <f>C16274 * VLOOKUP(B16274, finance_assumptions!A:B, 2, FALSE)</f>
        <v>9</v>
      </c>
      <c r="E16274">
        <f t="shared" si="762"/>
        <v>6.75</v>
      </c>
      <c r="F16274">
        <f t="shared" si="763"/>
        <v>2.25</v>
      </c>
      <c r="G16274">
        <f t="shared" si="764"/>
        <v>0.25</v>
      </c>
    </row>
    <row r="16275" spans="1:7" x14ac:dyDescent="0.35">
      <c r="A16275" s="1" t="str">
        <f>fact_sales_daily_final!A16275</f>
        <v>7/29/2019</v>
      </c>
      <c r="B16275" t="str">
        <f>fact_sales_daily_final!E16275</f>
        <v>M01AE</v>
      </c>
      <c r="C16275">
        <f>fact_sales_daily_final!F16275</f>
        <v>4.33</v>
      </c>
      <c r="D16275">
        <f>C16275 * VLOOKUP(B16275, finance_assumptions!A:B, 2, FALSE)</f>
        <v>4.33</v>
      </c>
      <c r="E16275">
        <f t="shared" si="762"/>
        <v>3.2475000000000001</v>
      </c>
      <c r="F16275">
        <f t="shared" si="763"/>
        <v>1.0825</v>
      </c>
      <c r="G16275">
        <f t="shared" si="764"/>
        <v>0.25</v>
      </c>
    </row>
    <row r="16276" spans="1:7" x14ac:dyDescent="0.35">
      <c r="A16276" s="1" t="str">
        <f>fact_sales_daily_final!A16276</f>
        <v>7/29/2019</v>
      </c>
      <c r="B16276" t="str">
        <f>fact_sales_daily_final!E16276</f>
        <v>N02BA</v>
      </c>
      <c r="C16276">
        <f>fact_sales_daily_final!F16276</f>
        <v>2</v>
      </c>
      <c r="D16276">
        <f>C16276 * VLOOKUP(B16276, finance_assumptions!A:B, 2, FALSE)</f>
        <v>2</v>
      </c>
      <c r="E16276">
        <f t="shared" si="762"/>
        <v>1.5</v>
      </c>
      <c r="F16276">
        <f t="shared" si="763"/>
        <v>0.5</v>
      </c>
      <c r="G16276">
        <f t="shared" si="764"/>
        <v>0.25</v>
      </c>
    </row>
    <row r="16277" spans="1:7" x14ac:dyDescent="0.35">
      <c r="A16277" s="1" t="str">
        <f>fact_sales_daily_final!A16277</f>
        <v>7/29/2019</v>
      </c>
      <c r="B16277" t="str">
        <f>fact_sales_daily_final!E16277</f>
        <v>N02BE</v>
      </c>
      <c r="C16277">
        <f>fact_sales_daily_final!F16277</f>
        <v>25.45</v>
      </c>
      <c r="D16277">
        <f>C16277 * VLOOKUP(B16277, finance_assumptions!A:B, 2, FALSE)</f>
        <v>25.45</v>
      </c>
      <c r="E16277">
        <f t="shared" si="762"/>
        <v>19.087499999999999</v>
      </c>
      <c r="F16277">
        <f t="shared" si="763"/>
        <v>6.3625000000000007</v>
      </c>
      <c r="G16277">
        <f t="shared" si="764"/>
        <v>0.25000000000000006</v>
      </c>
    </row>
    <row r="16278" spans="1:7" x14ac:dyDescent="0.35">
      <c r="A16278" s="1" t="str">
        <f>fact_sales_daily_final!A16278</f>
        <v>7/29/2019</v>
      </c>
      <c r="B16278" t="str">
        <f>fact_sales_daily_final!E16278</f>
        <v>N05B</v>
      </c>
      <c r="C16278">
        <f>fact_sales_daily_final!F16278</f>
        <v>12</v>
      </c>
      <c r="D16278">
        <f>C16278 * VLOOKUP(B16278, finance_assumptions!A:B, 2, FALSE)</f>
        <v>12</v>
      </c>
      <c r="E16278">
        <f t="shared" si="762"/>
        <v>9</v>
      </c>
      <c r="F16278">
        <f t="shared" si="763"/>
        <v>3</v>
      </c>
      <c r="G16278">
        <f t="shared" si="764"/>
        <v>0.25</v>
      </c>
    </row>
    <row r="16279" spans="1:7" x14ac:dyDescent="0.35">
      <c r="A16279" s="1" t="str">
        <f>fact_sales_daily_final!A16279</f>
        <v>7/29/2019</v>
      </c>
      <c r="B16279" t="str">
        <f>fact_sales_daily_final!E16279</f>
        <v>N05C</v>
      </c>
      <c r="C16279">
        <f>fact_sales_daily_final!F16279</f>
        <v>0</v>
      </c>
      <c r="D16279">
        <f>C16279 * VLOOKUP(B16279, finance_assumptions!A:B, 2, FALSE)</f>
        <v>0</v>
      </c>
      <c r="E16279">
        <f t="shared" si="762"/>
        <v>0</v>
      </c>
      <c r="F16279">
        <f t="shared" si="763"/>
        <v>0</v>
      </c>
      <c r="G16279">
        <f t="shared" si="764"/>
        <v>0</v>
      </c>
    </row>
    <row r="16280" spans="1:7" x14ac:dyDescent="0.35">
      <c r="A16280" s="1" t="str">
        <f>fact_sales_daily_final!A16280</f>
        <v>7/29/2019</v>
      </c>
      <c r="B16280" t="str">
        <f>fact_sales_daily_final!E16280</f>
        <v>R03</v>
      </c>
      <c r="C16280">
        <f>fact_sales_daily_final!F16280</f>
        <v>1</v>
      </c>
      <c r="D16280">
        <f>C16280 * VLOOKUP(B16280, finance_assumptions!A:B, 2, FALSE)</f>
        <v>1</v>
      </c>
      <c r="E16280">
        <f t="shared" si="762"/>
        <v>0.75</v>
      </c>
      <c r="F16280">
        <f t="shared" si="763"/>
        <v>0.25</v>
      </c>
      <c r="G16280">
        <f t="shared" si="764"/>
        <v>0.25</v>
      </c>
    </row>
    <row r="16281" spans="1:7" x14ac:dyDescent="0.35">
      <c r="A16281" s="1" t="str">
        <f>fact_sales_daily_final!A16281</f>
        <v>7/29/2019</v>
      </c>
      <c r="B16281" t="str">
        <f>fact_sales_daily_final!E16281</f>
        <v>R06</v>
      </c>
      <c r="C16281">
        <f>fact_sales_daily_final!F16281</f>
        <v>2</v>
      </c>
      <c r="D16281">
        <f>C16281 * VLOOKUP(B16281, finance_assumptions!A:B, 2, FALSE)</f>
        <v>2</v>
      </c>
      <c r="E16281">
        <f t="shared" si="762"/>
        <v>1.5</v>
      </c>
      <c r="F16281">
        <f t="shared" si="763"/>
        <v>0.5</v>
      </c>
      <c r="G16281">
        <f t="shared" si="764"/>
        <v>0.25</v>
      </c>
    </row>
    <row r="16282" spans="1:7" x14ac:dyDescent="0.35">
      <c r="A16282" s="1" t="str">
        <f>fact_sales_daily_final!A16282</f>
        <v>7/30/2019</v>
      </c>
      <c r="B16282" t="str">
        <f>fact_sales_daily_final!E16282</f>
        <v>M01AB</v>
      </c>
      <c r="C16282">
        <f>fact_sales_daily_final!F16282</f>
        <v>9.5</v>
      </c>
      <c r="D16282">
        <f>C16282 * VLOOKUP(B16282, finance_assumptions!A:B, 2, FALSE)</f>
        <v>9.5</v>
      </c>
      <c r="E16282">
        <f t="shared" si="762"/>
        <v>7.125</v>
      </c>
      <c r="F16282">
        <f t="shared" si="763"/>
        <v>2.375</v>
      </c>
      <c r="G16282">
        <f t="shared" si="764"/>
        <v>0.25</v>
      </c>
    </row>
    <row r="16283" spans="1:7" x14ac:dyDescent="0.35">
      <c r="A16283" s="1" t="str">
        <f>fact_sales_daily_final!A16283</f>
        <v>7/30/2019</v>
      </c>
      <c r="B16283" t="str">
        <f>fact_sales_daily_final!E16283</f>
        <v>M01AE</v>
      </c>
      <c r="C16283">
        <f>fact_sales_daily_final!F16283</f>
        <v>6.1870000000000003</v>
      </c>
      <c r="D16283">
        <f>C16283 * VLOOKUP(B16283, finance_assumptions!A:B, 2, FALSE)</f>
        <v>6.1870000000000003</v>
      </c>
      <c r="E16283">
        <f t="shared" si="762"/>
        <v>4.64025</v>
      </c>
      <c r="F16283">
        <f t="shared" si="763"/>
        <v>1.5467500000000003</v>
      </c>
      <c r="G16283">
        <f t="shared" si="764"/>
        <v>0.25000000000000006</v>
      </c>
    </row>
    <row r="16284" spans="1:7" x14ac:dyDescent="0.35">
      <c r="A16284" s="1" t="str">
        <f>fact_sales_daily_final!A16284</f>
        <v>7/30/2019</v>
      </c>
      <c r="B16284" t="str">
        <f>fact_sales_daily_final!E16284</f>
        <v>N02BA</v>
      </c>
      <c r="C16284">
        <f>fact_sales_daily_final!F16284</f>
        <v>5</v>
      </c>
      <c r="D16284">
        <f>C16284 * VLOOKUP(B16284, finance_assumptions!A:B, 2, FALSE)</f>
        <v>5</v>
      </c>
      <c r="E16284">
        <f t="shared" si="762"/>
        <v>3.75</v>
      </c>
      <c r="F16284">
        <f t="shared" si="763"/>
        <v>1.25</v>
      </c>
      <c r="G16284">
        <f t="shared" si="764"/>
        <v>0.25</v>
      </c>
    </row>
    <row r="16285" spans="1:7" x14ac:dyDescent="0.35">
      <c r="A16285" s="1" t="str">
        <f>fact_sales_daily_final!A16285</f>
        <v>7/30/2019</v>
      </c>
      <c r="B16285" t="str">
        <f>fact_sales_daily_final!E16285</f>
        <v>N02BE</v>
      </c>
      <c r="C16285">
        <f>fact_sales_daily_final!F16285</f>
        <v>19</v>
      </c>
      <c r="D16285">
        <f>C16285 * VLOOKUP(B16285, finance_assumptions!A:B, 2, FALSE)</f>
        <v>19</v>
      </c>
      <c r="E16285">
        <f t="shared" si="762"/>
        <v>14.25</v>
      </c>
      <c r="F16285">
        <f t="shared" si="763"/>
        <v>4.75</v>
      </c>
      <c r="G16285">
        <f t="shared" si="764"/>
        <v>0.25</v>
      </c>
    </row>
    <row r="16286" spans="1:7" x14ac:dyDescent="0.35">
      <c r="A16286" s="1" t="str">
        <f>fact_sales_daily_final!A16286</f>
        <v>7/30/2019</v>
      </c>
      <c r="B16286" t="str">
        <f>fact_sales_daily_final!E16286</f>
        <v>N05B</v>
      </c>
      <c r="C16286">
        <f>fact_sales_daily_final!F16286</f>
        <v>9</v>
      </c>
      <c r="D16286">
        <f>C16286 * VLOOKUP(B16286, finance_assumptions!A:B, 2, FALSE)</f>
        <v>9</v>
      </c>
      <c r="E16286">
        <f t="shared" si="762"/>
        <v>6.75</v>
      </c>
      <c r="F16286">
        <f t="shared" si="763"/>
        <v>2.25</v>
      </c>
      <c r="G16286">
        <f t="shared" si="764"/>
        <v>0.25</v>
      </c>
    </row>
    <row r="16287" spans="1:7" x14ac:dyDescent="0.35">
      <c r="A16287" s="1" t="str">
        <f>fact_sales_daily_final!A16287</f>
        <v>7/30/2019</v>
      </c>
      <c r="B16287" t="str">
        <f>fact_sales_daily_final!E16287</f>
        <v>N05C</v>
      </c>
      <c r="C16287">
        <f>fact_sales_daily_final!F16287</f>
        <v>4</v>
      </c>
      <c r="D16287">
        <f>C16287 * VLOOKUP(B16287, finance_assumptions!A:B, 2, FALSE)</f>
        <v>4</v>
      </c>
      <c r="E16287">
        <f t="shared" si="762"/>
        <v>3</v>
      </c>
      <c r="F16287">
        <f t="shared" si="763"/>
        <v>1</v>
      </c>
      <c r="G16287">
        <f t="shared" si="764"/>
        <v>0.25</v>
      </c>
    </row>
    <row r="16288" spans="1:7" x14ac:dyDescent="0.35">
      <c r="A16288" s="1" t="str">
        <f>fact_sales_daily_final!A16288</f>
        <v>7/30/2019</v>
      </c>
      <c r="B16288" t="str">
        <f>fact_sales_daily_final!E16288</f>
        <v>R03</v>
      </c>
      <c r="C16288">
        <f>fact_sales_daily_final!F16288</f>
        <v>33</v>
      </c>
      <c r="D16288">
        <f>C16288 * VLOOKUP(B16288, finance_assumptions!A:B, 2, FALSE)</f>
        <v>33</v>
      </c>
      <c r="E16288">
        <f t="shared" si="762"/>
        <v>24.75</v>
      </c>
      <c r="F16288">
        <f t="shared" si="763"/>
        <v>8.25</v>
      </c>
      <c r="G16288">
        <f t="shared" si="764"/>
        <v>0.25</v>
      </c>
    </row>
    <row r="16289" spans="1:7" x14ac:dyDescent="0.35">
      <c r="A16289" s="1" t="str">
        <f>fact_sales_daily_final!A16289</f>
        <v>7/30/2019</v>
      </c>
      <c r="B16289" t="str">
        <f>fact_sales_daily_final!E16289</f>
        <v>R06</v>
      </c>
      <c r="C16289">
        <f>fact_sales_daily_final!F16289</f>
        <v>5</v>
      </c>
      <c r="D16289">
        <f>C16289 * VLOOKUP(B16289, finance_assumptions!A:B, 2, FALSE)</f>
        <v>5</v>
      </c>
      <c r="E16289">
        <f t="shared" si="762"/>
        <v>3.75</v>
      </c>
      <c r="F16289">
        <f t="shared" si="763"/>
        <v>1.25</v>
      </c>
      <c r="G16289">
        <f t="shared" si="764"/>
        <v>0.25</v>
      </c>
    </row>
    <row r="16290" spans="1:7" x14ac:dyDescent="0.35">
      <c r="A16290" s="1" t="str">
        <f>fact_sales_daily_final!A16290</f>
        <v>7/31/2019</v>
      </c>
      <c r="B16290" t="str">
        <f>fact_sales_daily_final!E16290</f>
        <v>M01AB</v>
      </c>
      <c r="C16290">
        <f>fact_sales_daily_final!F16290</f>
        <v>0</v>
      </c>
      <c r="D16290">
        <f>C16290 * VLOOKUP(B16290, finance_assumptions!A:B, 2, FALSE)</f>
        <v>0</v>
      </c>
      <c r="E16290">
        <f t="shared" si="762"/>
        <v>0</v>
      </c>
      <c r="F16290">
        <f t="shared" si="763"/>
        <v>0</v>
      </c>
      <c r="G16290">
        <f t="shared" si="764"/>
        <v>0</v>
      </c>
    </row>
    <row r="16291" spans="1:7" x14ac:dyDescent="0.35">
      <c r="A16291" s="1" t="str">
        <f>fact_sales_daily_final!A16291</f>
        <v>7/31/2019</v>
      </c>
      <c r="B16291" t="str">
        <f>fact_sales_daily_final!E16291</f>
        <v>M01AE</v>
      </c>
      <c r="C16291">
        <f>fact_sales_daily_final!F16291</f>
        <v>2.84</v>
      </c>
      <c r="D16291">
        <f>C16291 * VLOOKUP(B16291, finance_assumptions!A:B, 2, FALSE)</f>
        <v>2.84</v>
      </c>
      <c r="E16291">
        <f t="shared" si="762"/>
        <v>2.13</v>
      </c>
      <c r="F16291">
        <f t="shared" si="763"/>
        <v>0.71</v>
      </c>
      <c r="G16291">
        <f t="shared" si="764"/>
        <v>0.25</v>
      </c>
    </row>
    <row r="16292" spans="1:7" x14ac:dyDescent="0.35">
      <c r="A16292" s="1" t="str">
        <f>fact_sales_daily_final!A16292</f>
        <v>7/31/2019</v>
      </c>
      <c r="B16292" t="str">
        <f>fact_sales_daily_final!E16292</f>
        <v>N02BA</v>
      </c>
      <c r="C16292">
        <f>fact_sales_daily_final!F16292</f>
        <v>2</v>
      </c>
      <c r="D16292">
        <f>C16292 * VLOOKUP(B16292, finance_assumptions!A:B, 2, FALSE)</f>
        <v>2</v>
      </c>
      <c r="E16292">
        <f t="shared" si="762"/>
        <v>1.5</v>
      </c>
      <c r="F16292">
        <f t="shared" si="763"/>
        <v>0.5</v>
      </c>
      <c r="G16292">
        <f t="shared" si="764"/>
        <v>0.25</v>
      </c>
    </row>
    <row r="16293" spans="1:7" x14ac:dyDescent="0.35">
      <c r="A16293" s="1" t="str">
        <f>fact_sales_daily_final!A16293</f>
        <v>7/31/2019</v>
      </c>
      <c r="B16293" t="str">
        <f>fact_sales_daily_final!E16293</f>
        <v>N02BE</v>
      </c>
      <c r="C16293">
        <f>fact_sales_daily_final!F16293</f>
        <v>21</v>
      </c>
      <c r="D16293">
        <f>C16293 * VLOOKUP(B16293, finance_assumptions!A:B, 2, FALSE)</f>
        <v>21</v>
      </c>
      <c r="E16293">
        <f t="shared" si="762"/>
        <v>15.75</v>
      </c>
      <c r="F16293">
        <f t="shared" si="763"/>
        <v>5.25</v>
      </c>
      <c r="G16293">
        <f t="shared" si="764"/>
        <v>0.25</v>
      </c>
    </row>
    <row r="16294" spans="1:7" x14ac:dyDescent="0.35">
      <c r="A16294" s="1" t="str">
        <f>fact_sales_daily_final!A16294</f>
        <v>7/31/2019</v>
      </c>
      <c r="B16294" t="str">
        <f>fact_sales_daily_final!E16294</f>
        <v>N05B</v>
      </c>
      <c r="C16294">
        <f>fact_sales_daily_final!F16294</f>
        <v>4</v>
      </c>
      <c r="D16294">
        <f>C16294 * VLOOKUP(B16294, finance_assumptions!A:B, 2, FALSE)</f>
        <v>4</v>
      </c>
      <c r="E16294">
        <f t="shared" si="762"/>
        <v>3</v>
      </c>
      <c r="F16294">
        <f t="shared" si="763"/>
        <v>1</v>
      </c>
      <c r="G16294">
        <f t="shared" si="764"/>
        <v>0.25</v>
      </c>
    </row>
    <row r="16295" spans="1:7" x14ac:dyDescent="0.35">
      <c r="A16295" s="1" t="str">
        <f>fact_sales_daily_final!A16295</f>
        <v>7/31/2019</v>
      </c>
      <c r="B16295" t="str">
        <f>fact_sales_daily_final!E16295</f>
        <v>N05C</v>
      </c>
      <c r="C16295">
        <f>fact_sales_daily_final!F16295</f>
        <v>0</v>
      </c>
      <c r="D16295">
        <f>C16295 * VLOOKUP(B16295, finance_assumptions!A:B, 2, FALSE)</f>
        <v>0</v>
      </c>
      <c r="E16295">
        <f t="shared" si="762"/>
        <v>0</v>
      </c>
      <c r="F16295">
        <f t="shared" si="763"/>
        <v>0</v>
      </c>
      <c r="G16295">
        <f t="shared" si="764"/>
        <v>0</v>
      </c>
    </row>
    <row r="16296" spans="1:7" x14ac:dyDescent="0.35">
      <c r="A16296" s="1" t="str">
        <f>fact_sales_daily_final!A16296</f>
        <v>7/31/2019</v>
      </c>
      <c r="B16296" t="str">
        <f>fact_sales_daily_final!E16296</f>
        <v>R03</v>
      </c>
      <c r="C16296">
        <f>fact_sales_daily_final!F16296</f>
        <v>4</v>
      </c>
      <c r="D16296">
        <f>C16296 * VLOOKUP(B16296, finance_assumptions!A:B, 2, FALSE)</f>
        <v>4</v>
      </c>
      <c r="E16296">
        <f t="shared" si="762"/>
        <v>3</v>
      </c>
      <c r="F16296">
        <f t="shared" si="763"/>
        <v>1</v>
      </c>
      <c r="G16296">
        <f t="shared" si="764"/>
        <v>0.25</v>
      </c>
    </row>
    <row r="16297" spans="1:7" x14ac:dyDescent="0.35">
      <c r="A16297" s="1" t="str">
        <f>fact_sales_daily_final!A16297</f>
        <v>7/31/2019</v>
      </c>
      <c r="B16297" t="str">
        <f>fact_sales_daily_final!E16297</f>
        <v>R06</v>
      </c>
      <c r="C16297">
        <f>fact_sales_daily_final!F16297</f>
        <v>2</v>
      </c>
      <c r="D16297">
        <f>C16297 * VLOOKUP(B16297, finance_assumptions!A:B, 2, FALSE)</f>
        <v>2</v>
      </c>
      <c r="E16297">
        <f t="shared" si="762"/>
        <v>1.5</v>
      </c>
      <c r="F16297">
        <f t="shared" si="763"/>
        <v>0.5</v>
      </c>
      <c r="G16297">
        <f t="shared" si="764"/>
        <v>0.25</v>
      </c>
    </row>
    <row r="16298" spans="1:7" x14ac:dyDescent="0.35">
      <c r="A16298" s="1">
        <f>fact_sales_daily_final!A16298</f>
        <v>43473</v>
      </c>
      <c r="B16298" t="str">
        <f>fact_sales_daily_final!E16298</f>
        <v>M01AB</v>
      </c>
      <c r="C16298">
        <f>fact_sales_daily_final!F16298</f>
        <v>8.67</v>
      </c>
      <c r="D16298">
        <f>C16298 * VLOOKUP(B16298, finance_assumptions!A:B, 2, FALSE)</f>
        <v>8.67</v>
      </c>
      <c r="E16298">
        <f t="shared" si="762"/>
        <v>6.5024999999999995</v>
      </c>
      <c r="F16298">
        <f t="shared" si="763"/>
        <v>2.1675000000000004</v>
      </c>
      <c r="G16298">
        <f t="shared" si="764"/>
        <v>0.25000000000000006</v>
      </c>
    </row>
    <row r="16299" spans="1:7" x14ac:dyDescent="0.35">
      <c r="A16299" s="1">
        <f>fact_sales_daily_final!A16299</f>
        <v>43473</v>
      </c>
      <c r="B16299" t="str">
        <f>fact_sales_daily_final!E16299</f>
        <v>M01AE</v>
      </c>
      <c r="C16299">
        <f>fact_sales_daily_final!F16299</f>
        <v>0.91300000000000003</v>
      </c>
      <c r="D16299">
        <f>C16299 * VLOOKUP(B16299, finance_assumptions!A:B, 2, FALSE)</f>
        <v>0.91300000000000003</v>
      </c>
      <c r="E16299">
        <f t="shared" si="762"/>
        <v>0.68474999999999997</v>
      </c>
      <c r="F16299">
        <f t="shared" si="763"/>
        <v>0.22825000000000006</v>
      </c>
      <c r="G16299">
        <f t="shared" si="764"/>
        <v>0.25000000000000006</v>
      </c>
    </row>
    <row r="16300" spans="1:7" x14ac:dyDescent="0.35">
      <c r="A16300" s="1">
        <f>fact_sales_daily_final!A16300</f>
        <v>43473</v>
      </c>
      <c r="B16300" t="str">
        <f>fact_sales_daily_final!E16300</f>
        <v>N02BA</v>
      </c>
      <c r="C16300">
        <f>fact_sales_daily_final!F16300</f>
        <v>2</v>
      </c>
      <c r="D16300">
        <f>C16300 * VLOOKUP(B16300, finance_assumptions!A:B, 2, FALSE)</f>
        <v>2</v>
      </c>
      <c r="E16300">
        <f t="shared" si="762"/>
        <v>1.5</v>
      </c>
      <c r="F16300">
        <f t="shared" si="763"/>
        <v>0.5</v>
      </c>
      <c r="G16300">
        <f t="shared" si="764"/>
        <v>0.25</v>
      </c>
    </row>
    <row r="16301" spans="1:7" x14ac:dyDescent="0.35">
      <c r="A16301" s="1">
        <f>fact_sales_daily_final!A16301</f>
        <v>43473</v>
      </c>
      <c r="B16301" t="str">
        <f>fact_sales_daily_final!E16301</f>
        <v>N02BE</v>
      </c>
      <c r="C16301">
        <f>fact_sales_daily_final!F16301</f>
        <v>37</v>
      </c>
      <c r="D16301">
        <f>C16301 * VLOOKUP(B16301, finance_assumptions!A:B, 2, FALSE)</f>
        <v>37</v>
      </c>
      <c r="E16301">
        <f t="shared" si="762"/>
        <v>27.75</v>
      </c>
      <c r="F16301">
        <f t="shared" si="763"/>
        <v>9.25</v>
      </c>
      <c r="G16301">
        <f t="shared" si="764"/>
        <v>0.25</v>
      </c>
    </row>
    <row r="16302" spans="1:7" x14ac:dyDescent="0.35">
      <c r="A16302" s="1">
        <f>fact_sales_daily_final!A16302</f>
        <v>43473</v>
      </c>
      <c r="B16302" t="str">
        <f>fact_sales_daily_final!E16302</f>
        <v>N05B</v>
      </c>
      <c r="C16302">
        <f>fact_sales_daily_final!F16302</f>
        <v>6</v>
      </c>
      <c r="D16302">
        <f>C16302 * VLOOKUP(B16302, finance_assumptions!A:B, 2, FALSE)</f>
        <v>6</v>
      </c>
      <c r="E16302">
        <f t="shared" si="762"/>
        <v>4.5</v>
      </c>
      <c r="F16302">
        <f t="shared" si="763"/>
        <v>1.5</v>
      </c>
      <c r="G16302">
        <f t="shared" si="764"/>
        <v>0.25</v>
      </c>
    </row>
    <row r="16303" spans="1:7" x14ac:dyDescent="0.35">
      <c r="A16303" s="1">
        <f>fact_sales_daily_final!A16303</f>
        <v>43473</v>
      </c>
      <c r="B16303" t="str">
        <f>fact_sales_daily_final!E16303</f>
        <v>N05C</v>
      </c>
      <c r="C16303">
        <f>fact_sales_daily_final!F16303</f>
        <v>0</v>
      </c>
      <c r="D16303">
        <f>C16303 * VLOOKUP(B16303, finance_assumptions!A:B, 2, FALSE)</f>
        <v>0</v>
      </c>
      <c r="E16303">
        <f t="shared" si="762"/>
        <v>0</v>
      </c>
      <c r="F16303">
        <f t="shared" si="763"/>
        <v>0</v>
      </c>
      <c r="G16303">
        <f t="shared" si="764"/>
        <v>0</v>
      </c>
    </row>
    <row r="16304" spans="1:7" x14ac:dyDescent="0.35">
      <c r="A16304" s="1">
        <f>fact_sales_daily_final!A16304</f>
        <v>43473</v>
      </c>
      <c r="B16304" t="str">
        <f>fact_sales_daily_final!E16304</f>
        <v>R03</v>
      </c>
      <c r="C16304">
        <f>fact_sales_daily_final!F16304</f>
        <v>1</v>
      </c>
      <c r="D16304">
        <f>C16304 * VLOOKUP(B16304, finance_assumptions!A:B, 2, FALSE)</f>
        <v>1</v>
      </c>
      <c r="E16304">
        <f t="shared" si="762"/>
        <v>0.75</v>
      </c>
      <c r="F16304">
        <f t="shared" si="763"/>
        <v>0.25</v>
      </c>
      <c r="G16304">
        <f t="shared" si="764"/>
        <v>0.25</v>
      </c>
    </row>
    <row r="16305" spans="1:7" x14ac:dyDescent="0.35">
      <c r="A16305" s="1">
        <f>fact_sales_daily_final!A16305</f>
        <v>43473</v>
      </c>
      <c r="B16305" t="str">
        <f>fact_sales_daily_final!E16305</f>
        <v>R06</v>
      </c>
      <c r="C16305">
        <f>fact_sales_daily_final!F16305</f>
        <v>2</v>
      </c>
      <c r="D16305">
        <f>C16305 * VLOOKUP(B16305, finance_assumptions!A:B, 2, FALSE)</f>
        <v>2</v>
      </c>
      <c r="E16305">
        <f t="shared" si="762"/>
        <v>1.5</v>
      </c>
      <c r="F16305">
        <f t="shared" si="763"/>
        <v>0.5</v>
      </c>
      <c r="G16305">
        <f t="shared" si="764"/>
        <v>0.25</v>
      </c>
    </row>
    <row r="16306" spans="1:7" x14ac:dyDescent="0.35">
      <c r="A16306" s="1">
        <f>fact_sales_daily_final!A16306</f>
        <v>43504</v>
      </c>
      <c r="B16306" t="str">
        <f>fact_sales_daily_final!E16306</f>
        <v>M01AB</v>
      </c>
      <c r="C16306">
        <f>fact_sales_daily_final!F16306</f>
        <v>5</v>
      </c>
      <c r="D16306">
        <f>C16306 * VLOOKUP(B16306, finance_assumptions!A:B, 2, FALSE)</f>
        <v>5</v>
      </c>
      <c r="E16306">
        <f t="shared" si="762"/>
        <v>3.75</v>
      </c>
      <c r="F16306">
        <f t="shared" si="763"/>
        <v>1.25</v>
      </c>
      <c r="G16306">
        <f t="shared" si="764"/>
        <v>0.25</v>
      </c>
    </row>
    <row r="16307" spans="1:7" x14ac:dyDescent="0.35">
      <c r="A16307" s="1">
        <f>fact_sales_daily_final!A16307</f>
        <v>43504</v>
      </c>
      <c r="B16307" t="str">
        <f>fact_sales_daily_final!E16307</f>
        <v>M01AE</v>
      </c>
      <c r="C16307">
        <f>fact_sales_daily_final!F16307</f>
        <v>1.68</v>
      </c>
      <c r="D16307">
        <f>C16307 * VLOOKUP(B16307, finance_assumptions!A:B, 2, FALSE)</f>
        <v>1.68</v>
      </c>
      <c r="E16307">
        <f t="shared" si="762"/>
        <v>1.26</v>
      </c>
      <c r="F16307">
        <f t="shared" si="763"/>
        <v>0.41999999999999993</v>
      </c>
      <c r="G16307">
        <f t="shared" si="764"/>
        <v>0.24999999999999997</v>
      </c>
    </row>
    <row r="16308" spans="1:7" x14ac:dyDescent="0.35">
      <c r="A16308" s="1">
        <f>fact_sales_daily_final!A16308</f>
        <v>43504</v>
      </c>
      <c r="B16308" t="str">
        <f>fact_sales_daily_final!E16308</f>
        <v>N02BA</v>
      </c>
      <c r="C16308">
        <f>fact_sales_daily_final!F16308</f>
        <v>3</v>
      </c>
      <c r="D16308">
        <f>C16308 * VLOOKUP(B16308, finance_assumptions!A:B, 2, FALSE)</f>
        <v>3</v>
      </c>
      <c r="E16308">
        <f t="shared" si="762"/>
        <v>2.25</v>
      </c>
      <c r="F16308">
        <f t="shared" si="763"/>
        <v>0.75</v>
      </c>
      <c r="G16308">
        <f t="shared" si="764"/>
        <v>0.25</v>
      </c>
    </row>
    <row r="16309" spans="1:7" x14ac:dyDescent="0.35">
      <c r="A16309" s="1">
        <f>fact_sales_daily_final!A16309</f>
        <v>43504</v>
      </c>
      <c r="B16309" t="str">
        <f>fact_sales_daily_final!E16309</f>
        <v>N02BE</v>
      </c>
      <c r="C16309">
        <f>fact_sales_daily_final!F16309</f>
        <v>18</v>
      </c>
      <c r="D16309">
        <f>C16309 * VLOOKUP(B16309, finance_assumptions!A:B, 2, FALSE)</f>
        <v>18</v>
      </c>
      <c r="E16309">
        <f t="shared" si="762"/>
        <v>13.5</v>
      </c>
      <c r="F16309">
        <f t="shared" si="763"/>
        <v>4.5</v>
      </c>
      <c r="G16309">
        <f t="shared" si="764"/>
        <v>0.25</v>
      </c>
    </row>
    <row r="16310" spans="1:7" x14ac:dyDescent="0.35">
      <c r="A16310" s="1">
        <f>fact_sales_daily_final!A16310</f>
        <v>43504</v>
      </c>
      <c r="B16310" t="str">
        <f>fact_sales_daily_final!E16310</f>
        <v>N05B</v>
      </c>
      <c r="C16310">
        <f>fact_sales_daily_final!F16310</f>
        <v>7</v>
      </c>
      <c r="D16310">
        <f>C16310 * VLOOKUP(B16310, finance_assumptions!A:B, 2, FALSE)</f>
        <v>7</v>
      </c>
      <c r="E16310">
        <f t="shared" si="762"/>
        <v>5.25</v>
      </c>
      <c r="F16310">
        <f t="shared" si="763"/>
        <v>1.75</v>
      </c>
      <c r="G16310">
        <f t="shared" si="764"/>
        <v>0.25</v>
      </c>
    </row>
    <row r="16311" spans="1:7" x14ac:dyDescent="0.35">
      <c r="A16311" s="1">
        <f>fact_sales_daily_final!A16311</f>
        <v>43504</v>
      </c>
      <c r="B16311" t="str">
        <f>fact_sales_daily_final!E16311</f>
        <v>N05C</v>
      </c>
      <c r="C16311">
        <f>fact_sales_daily_final!F16311</f>
        <v>2</v>
      </c>
      <c r="D16311">
        <f>C16311 * VLOOKUP(B16311, finance_assumptions!A:B, 2, FALSE)</f>
        <v>2</v>
      </c>
      <c r="E16311">
        <f t="shared" si="762"/>
        <v>1.5</v>
      </c>
      <c r="F16311">
        <f t="shared" si="763"/>
        <v>0.5</v>
      </c>
      <c r="G16311">
        <f t="shared" si="764"/>
        <v>0.25</v>
      </c>
    </row>
    <row r="16312" spans="1:7" x14ac:dyDescent="0.35">
      <c r="A16312" s="1">
        <f>fact_sales_daily_final!A16312</f>
        <v>43504</v>
      </c>
      <c r="B16312" t="str">
        <f>fact_sales_daily_final!E16312</f>
        <v>R03</v>
      </c>
      <c r="C16312">
        <f>fact_sales_daily_final!F16312</f>
        <v>6</v>
      </c>
      <c r="D16312">
        <f>C16312 * VLOOKUP(B16312, finance_assumptions!A:B, 2, FALSE)</f>
        <v>6</v>
      </c>
      <c r="E16312">
        <f t="shared" si="762"/>
        <v>4.5</v>
      </c>
      <c r="F16312">
        <f t="shared" si="763"/>
        <v>1.5</v>
      </c>
      <c r="G16312">
        <f t="shared" si="764"/>
        <v>0.25</v>
      </c>
    </row>
    <row r="16313" spans="1:7" x14ac:dyDescent="0.35">
      <c r="A16313" s="1">
        <f>fact_sales_daily_final!A16313</f>
        <v>43504</v>
      </c>
      <c r="B16313" t="str">
        <f>fact_sales_daily_final!E16313</f>
        <v>R06</v>
      </c>
      <c r="C16313">
        <f>fact_sales_daily_final!F16313</f>
        <v>1</v>
      </c>
      <c r="D16313">
        <f>C16313 * VLOOKUP(B16313, finance_assumptions!A:B, 2, FALSE)</f>
        <v>1</v>
      </c>
      <c r="E16313">
        <f t="shared" si="762"/>
        <v>0.75</v>
      </c>
      <c r="F16313">
        <f t="shared" si="763"/>
        <v>0.25</v>
      </c>
      <c r="G16313">
        <f t="shared" si="764"/>
        <v>0.25</v>
      </c>
    </row>
    <row r="16314" spans="1:7" x14ac:dyDescent="0.35">
      <c r="A16314" s="1">
        <f>fact_sales_daily_final!A16314</f>
        <v>43532</v>
      </c>
      <c r="B16314" t="str">
        <f>fact_sales_daily_final!E16314</f>
        <v>M01AB</v>
      </c>
      <c r="C16314">
        <f>fact_sales_daily_final!F16314</f>
        <v>5.34</v>
      </c>
      <c r="D16314">
        <f>C16314 * VLOOKUP(B16314, finance_assumptions!A:B, 2, FALSE)</f>
        <v>5.34</v>
      </c>
      <c r="E16314">
        <f t="shared" si="762"/>
        <v>4.0049999999999999</v>
      </c>
      <c r="F16314">
        <f t="shared" si="763"/>
        <v>1.335</v>
      </c>
      <c r="G16314">
        <f t="shared" si="764"/>
        <v>0.25</v>
      </c>
    </row>
    <row r="16315" spans="1:7" x14ac:dyDescent="0.35">
      <c r="A16315" s="1">
        <f>fact_sales_daily_final!A16315</f>
        <v>43532</v>
      </c>
      <c r="B16315" t="str">
        <f>fact_sales_daily_final!E16315</f>
        <v>M01AE</v>
      </c>
      <c r="C16315">
        <f>fact_sales_daily_final!F16315</f>
        <v>4.68</v>
      </c>
      <c r="D16315">
        <f>C16315 * VLOOKUP(B16315, finance_assumptions!A:B, 2, FALSE)</f>
        <v>4.68</v>
      </c>
      <c r="E16315">
        <f t="shared" si="762"/>
        <v>3.51</v>
      </c>
      <c r="F16315">
        <f t="shared" si="763"/>
        <v>1.17</v>
      </c>
      <c r="G16315">
        <f t="shared" si="764"/>
        <v>0.25</v>
      </c>
    </row>
    <row r="16316" spans="1:7" x14ac:dyDescent="0.35">
      <c r="A16316" s="1">
        <f>fact_sales_daily_final!A16316</f>
        <v>43532</v>
      </c>
      <c r="B16316" t="str">
        <f>fact_sales_daily_final!E16316</f>
        <v>N02BA</v>
      </c>
      <c r="C16316">
        <f>fact_sales_daily_final!F16316</f>
        <v>2.2999999999999998</v>
      </c>
      <c r="D16316">
        <f>C16316 * VLOOKUP(B16316, finance_assumptions!A:B, 2, FALSE)</f>
        <v>2.2999999999999998</v>
      </c>
      <c r="E16316">
        <f t="shared" si="762"/>
        <v>1.7249999999999999</v>
      </c>
      <c r="F16316">
        <f t="shared" si="763"/>
        <v>0.57499999999999996</v>
      </c>
      <c r="G16316">
        <f t="shared" si="764"/>
        <v>0.25</v>
      </c>
    </row>
    <row r="16317" spans="1:7" x14ac:dyDescent="0.35">
      <c r="A16317" s="1">
        <f>fact_sales_daily_final!A16317</f>
        <v>43532</v>
      </c>
      <c r="B16317" t="str">
        <f>fact_sales_daily_final!E16317</f>
        <v>N02BE</v>
      </c>
      <c r="C16317">
        <f>fact_sales_daily_final!F16317</f>
        <v>12</v>
      </c>
      <c r="D16317">
        <f>C16317 * VLOOKUP(B16317, finance_assumptions!A:B, 2, FALSE)</f>
        <v>12</v>
      </c>
      <c r="E16317">
        <f t="shared" si="762"/>
        <v>9</v>
      </c>
      <c r="F16317">
        <f t="shared" si="763"/>
        <v>3</v>
      </c>
      <c r="G16317">
        <f t="shared" si="764"/>
        <v>0.25</v>
      </c>
    </row>
    <row r="16318" spans="1:7" x14ac:dyDescent="0.35">
      <c r="A16318" s="1">
        <f>fact_sales_daily_final!A16318</f>
        <v>43532</v>
      </c>
      <c r="B16318" t="str">
        <f>fact_sales_daily_final!E16318</f>
        <v>N05B</v>
      </c>
      <c r="C16318">
        <f>fact_sales_daily_final!F16318</f>
        <v>6</v>
      </c>
      <c r="D16318">
        <f>C16318 * VLOOKUP(B16318, finance_assumptions!A:B, 2, FALSE)</f>
        <v>6</v>
      </c>
      <c r="E16318">
        <f t="shared" si="762"/>
        <v>4.5</v>
      </c>
      <c r="F16318">
        <f t="shared" si="763"/>
        <v>1.5</v>
      </c>
      <c r="G16318">
        <f t="shared" si="764"/>
        <v>0.25</v>
      </c>
    </row>
    <row r="16319" spans="1:7" x14ac:dyDescent="0.35">
      <c r="A16319" s="1">
        <f>fact_sales_daily_final!A16319</f>
        <v>43532</v>
      </c>
      <c r="B16319" t="str">
        <f>fact_sales_daily_final!E16319</f>
        <v>N05C</v>
      </c>
      <c r="C16319">
        <f>fact_sales_daily_final!F16319</f>
        <v>5</v>
      </c>
      <c r="D16319">
        <f>C16319 * VLOOKUP(B16319, finance_assumptions!A:B, 2, FALSE)</f>
        <v>5</v>
      </c>
      <c r="E16319">
        <f t="shared" si="762"/>
        <v>3.75</v>
      </c>
      <c r="F16319">
        <f t="shared" si="763"/>
        <v>1.25</v>
      </c>
      <c r="G16319">
        <f t="shared" si="764"/>
        <v>0.25</v>
      </c>
    </row>
    <row r="16320" spans="1:7" x14ac:dyDescent="0.35">
      <c r="A16320" s="1">
        <f>fact_sales_daily_final!A16320</f>
        <v>43532</v>
      </c>
      <c r="B16320" t="str">
        <f>fact_sales_daily_final!E16320</f>
        <v>R03</v>
      </c>
      <c r="C16320">
        <f>fact_sales_daily_final!F16320</f>
        <v>1</v>
      </c>
      <c r="D16320">
        <f>C16320 * VLOOKUP(B16320, finance_assumptions!A:B, 2, FALSE)</f>
        <v>1</v>
      </c>
      <c r="E16320">
        <f t="shared" si="762"/>
        <v>0.75</v>
      </c>
      <c r="F16320">
        <f t="shared" si="763"/>
        <v>0.25</v>
      </c>
      <c r="G16320">
        <f t="shared" si="764"/>
        <v>0.25</v>
      </c>
    </row>
    <row r="16321" spans="1:7" x14ac:dyDescent="0.35">
      <c r="A16321" s="1">
        <f>fact_sales_daily_final!A16321</f>
        <v>43532</v>
      </c>
      <c r="B16321" t="str">
        <f>fact_sales_daily_final!E16321</f>
        <v>R06</v>
      </c>
      <c r="C16321">
        <f>fact_sales_daily_final!F16321</f>
        <v>3.4</v>
      </c>
      <c r="D16321">
        <f>C16321 * VLOOKUP(B16321, finance_assumptions!A:B, 2, FALSE)</f>
        <v>3.4</v>
      </c>
      <c r="E16321">
        <f t="shared" si="762"/>
        <v>2.5499999999999998</v>
      </c>
      <c r="F16321">
        <f t="shared" si="763"/>
        <v>0.85000000000000009</v>
      </c>
      <c r="G16321">
        <f t="shared" si="764"/>
        <v>0.25000000000000006</v>
      </c>
    </row>
    <row r="16322" spans="1:7" x14ac:dyDescent="0.35">
      <c r="A16322" s="1">
        <f>fact_sales_daily_final!A16322</f>
        <v>43563</v>
      </c>
      <c r="B16322" t="str">
        <f>fact_sales_daily_final!E16322</f>
        <v>M01AB</v>
      </c>
      <c r="C16322">
        <f>fact_sales_daily_final!F16322</f>
        <v>6.5</v>
      </c>
      <c r="D16322">
        <f>C16322 * VLOOKUP(B16322, finance_assumptions!A:B, 2, FALSE)</f>
        <v>6.5</v>
      </c>
      <c r="E16322">
        <f t="shared" si="762"/>
        <v>4.875</v>
      </c>
      <c r="F16322">
        <f t="shared" si="763"/>
        <v>1.625</v>
      </c>
      <c r="G16322">
        <f t="shared" si="764"/>
        <v>0.25</v>
      </c>
    </row>
    <row r="16323" spans="1:7" x14ac:dyDescent="0.35">
      <c r="A16323" s="1">
        <f>fact_sales_daily_final!A16323</f>
        <v>43563</v>
      </c>
      <c r="B16323" t="str">
        <f>fact_sales_daily_final!E16323</f>
        <v>M01AE</v>
      </c>
      <c r="C16323">
        <f>fact_sales_daily_final!F16323</f>
        <v>2.67</v>
      </c>
      <c r="D16323">
        <f>C16323 * VLOOKUP(B16323, finance_assumptions!A:B, 2, FALSE)</f>
        <v>2.67</v>
      </c>
      <c r="E16323">
        <f t="shared" ref="E16323:E16386" si="765">D16323 * 0.75</f>
        <v>2.0024999999999999</v>
      </c>
      <c r="F16323">
        <f t="shared" ref="F16323:F16386" si="766">D16323 - E16323</f>
        <v>0.66749999999999998</v>
      </c>
      <c r="G16323">
        <f t="shared" ref="G16323:G16386" si="767">IF(D16323=0, 0, F16323/D16323)</f>
        <v>0.25</v>
      </c>
    </row>
    <row r="16324" spans="1:7" x14ac:dyDescent="0.35">
      <c r="A16324" s="1">
        <f>fact_sales_daily_final!A16324</f>
        <v>43563</v>
      </c>
      <c r="B16324" t="str">
        <f>fact_sales_daily_final!E16324</f>
        <v>N02BA</v>
      </c>
      <c r="C16324">
        <f>fact_sales_daily_final!F16324</f>
        <v>5</v>
      </c>
      <c r="D16324">
        <f>C16324 * VLOOKUP(B16324, finance_assumptions!A:B, 2, FALSE)</f>
        <v>5</v>
      </c>
      <c r="E16324">
        <f t="shared" si="765"/>
        <v>3.75</v>
      </c>
      <c r="F16324">
        <f t="shared" si="766"/>
        <v>1.25</v>
      </c>
      <c r="G16324">
        <f t="shared" si="767"/>
        <v>0.25</v>
      </c>
    </row>
    <row r="16325" spans="1:7" x14ac:dyDescent="0.35">
      <c r="A16325" s="1">
        <f>fact_sales_daily_final!A16325</f>
        <v>43563</v>
      </c>
      <c r="B16325" t="str">
        <f>fact_sales_daily_final!E16325</f>
        <v>N02BE</v>
      </c>
      <c r="C16325">
        <f>fact_sales_daily_final!F16325</f>
        <v>24</v>
      </c>
      <c r="D16325">
        <f>C16325 * VLOOKUP(B16325, finance_assumptions!A:B, 2, FALSE)</f>
        <v>24</v>
      </c>
      <c r="E16325">
        <f t="shared" si="765"/>
        <v>18</v>
      </c>
      <c r="F16325">
        <f t="shared" si="766"/>
        <v>6</v>
      </c>
      <c r="G16325">
        <f t="shared" si="767"/>
        <v>0.25</v>
      </c>
    </row>
    <row r="16326" spans="1:7" x14ac:dyDescent="0.35">
      <c r="A16326" s="1">
        <f>fact_sales_daily_final!A16326</f>
        <v>43563</v>
      </c>
      <c r="B16326" t="str">
        <f>fact_sales_daily_final!E16326</f>
        <v>N05B</v>
      </c>
      <c r="C16326">
        <f>fact_sales_daily_final!F16326</f>
        <v>10</v>
      </c>
      <c r="D16326">
        <f>C16326 * VLOOKUP(B16326, finance_assumptions!A:B, 2, FALSE)</f>
        <v>10</v>
      </c>
      <c r="E16326">
        <f t="shared" si="765"/>
        <v>7.5</v>
      </c>
      <c r="F16326">
        <f t="shared" si="766"/>
        <v>2.5</v>
      </c>
      <c r="G16326">
        <f t="shared" si="767"/>
        <v>0.25</v>
      </c>
    </row>
    <row r="16327" spans="1:7" x14ac:dyDescent="0.35">
      <c r="A16327" s="1">
        <f>fact_sales_daily_final!A16327</f>
        <v>43563</v>
      </c>
      <c r="B16327" t="str">
        <f>fact_sales_daily_final!E16327</f>
        <v>N05C</v>
      </c>
      <c r="C16327">
        <f>fact_sales_daily_final!F16327</f>
        <v>0</v>
      </c>
      <c r="D16327">
        <f>C16327 * VLOOKUP(B16327, finance_assumptions!A:B, 2, FALSE)</f>
        <v>0</v>
      </c>
      <c r="E16327">
        <f t="shared" si="765"/>
        <v>0</v>
      </c>
      <c r="F16327">
        <f t="shared" si="766"/>
        <v>0</v>
      </c>
      <c r="G16327">
        <f t="shared" si="767"/>
        <v>0</v>
      </c>
    </row>
    <row r="16328" spans="1:7" x14ac:dyDescent="0.35">
      <c r="A16328" s="1">
        <f>fact_sales_daily_final!A16328</f>
        <v>43563</v>
      </c>
      <c r="B16328" t="str">
        <f>fact_sales_daily_final!E16328</f>
        <v>R03</v>
      </c>
      <c r="C16328">
        <f>fact_sales_daily_final!F16328</f>
        <v>2</v>
      </c>
      <c r="D16328">
        <f>C16328 * VLOOKUP(B16328, finance_assumptions!A:B, 2, FALSE)</f>
        <v>2</v>
      </c>
      <c r="E16328">
        <f t="shared" si="765"/>
        <v>1.5</v>
      </c>
      <c r="F16328">
        <f t="shared" si="766"/>
        <v>0.5</v>
      </c>
      <c r="G16328">
        <f t="shared" si="767"/>
        <v>0.25</v>
      </c>
    </row>
    <row r="16329" spans="1:7" x14ac:dyDescent="0.35">
      <c r="A16329" s="1">
        <f>fact_sales_daily_final!A16329</f>
        <v>43563</v>
      </c>
      <c r="B16329" t="str">
        <f>fact_sales_daily_final!E16329</f>
        <v>R06</v>
      </c>
      <c r="C16329">
        <f>fact_sales_daily_final!F16329</f>
        <v>4.3</v>
      </c>
      <c r="D16329">
        <f>C16329 * VLOOKUP(B16329, finance_assumptions!A:B, 2, FALSE)</f>
        <v>4.3</v>
      </c>
      <c r="E16329">
        <f t="shared" si="765"/>
        <v>3.2249999999999996</v>
      </c>
      <c r="F16329">
        <f t="shared" si="766"/>
        <v>1.0750000000000002</v>
      </c>
      <c r="G16329">
        <f t="shared" si="767"/>
        <v>0.25000000000000006</v>
      </c>
    </row>
    <row r="16330" spans="1:7" x14ac:dyDescent="0.35">
      <c r="A16330" s="1">
        <f>fact_sales_daily_final!A16330</f>
        <v>43593</v>
      </c>
      <c r="B16330" t="str">
        <f>fact_sales_daily_final!E16330</f>
        <v>M01AB</v>
      </c>
      <c r="C16330">
        <f>fact_sales_daily_final!F16330</f>
        <v>4</v>
      </c>
      <c r="D16330">
        <f>C16330 * VLOOKUP(B16330, finance_assumptions!A:B, 2, FALSE)</f>
        <v>4</v>
      </c>
      <c r="E16330">
        <f t="shared" si="765"/>
        <v>3</v>
      </c>
      <c r="F16330">
        <f t="shared" si="766"/>
        <v>1</v>
      </c>
      <c r="G16330">
        <f t="shared" si="767"/>
        <v>0.25</v>
      </c>
    </row>
    <row r="16331" spans="1:7" x14ac:dyDescent="0.35">
      <c r="A16331" s="1">
        <f>fact_sales_daily_final!A16331</f>
        <v>43593</v>
      </c>
      <c r="B16331" t="str">
        <f>fact_sales_daily_final!E16331</f>
        <v>M01AE</v>
      </c>
      <c r="C16331">
        <f>fact_sales_daily_final!F16331</f>
        <v>1</v>
      </c>
      <c r="D16331">
        <f>C16331 * VLOOKUP(B16331, finance_assumptions!A:B, 2, FALSE)</f>
        <v>1</v>
      </c>
      <c r="E16331">
        <f t="shared" si="765"/>
        <v>0.75</v>
      </c>
      <c r="F16331">
        <f t="shared" si="766"/>
        <v>0.25</v>
      </c>
      <c r="G16331">
        <f t="shared" si="767"/>
        <v>0.25</v>
      </c>
    </row>
    <row r="16332" spans="1:7" x14ac:dyDescent="0.35">
      <c r="A16332" s="1">
        <f>fact_sales_daily_final!A16332</f>
        <v>43593</v>
      </c>
      <c r="B16332" t="str">
        <f>fact_sales_daily_final!E16332</f>
        <v>N02BA</v>
      </c>
      <c r="C16332">
        <f>fact_sales_daily_final!F16332</f>
        <v>4.3</v>
      </c>
      <c r="D16332">
        <f>C16332 * VLOOKUP(B16332, finance_assumptions!A:B, 2, FALSE)</f>
        <v>4.3</v>
      </c>
      <c r="E16332">
        <f t="shared" si="765"/>
        <v>3.2249999999999996</v>
      </c>
      <c r="F16332">
        <f t="shared" si="766"/>
        <v>1.0750000000000002</v>
      </c>
      <c r="G16332">
        <f t="shared" si="767"/>
        <v>0.25000000000000006</v>
      </c>
    </row>
    <row r="16333" spans="1:7" x14ac:dyDescent="0.35">
      <c r="A16333" s="1">
        <f>fact_sales_daily_final!A16333</f>
        <v>43593</v>
      </c>
      <c r="B16333" t="str">
        <f>fact_sales_daily_final!E16333</f>
        <v>N02BE</v>
      </c>
      <c r="C16333">
        <f>fact_sales_daily_final!F16333</f>
        <v>6</v>
      </c>
      <c r="D16333">
        <f>C16333 * VLOOKUP(B16333, finance_assumptions!A:B, 2, FALSE)</f>
        <v>6</v>
      </c>
      <c r="E16333">
        <f t="shared" si="765"/>
        <v>4.5</v>
      </c>
      <c r="F16333">
        <f t="shared" si="766"/>
        <v>1.5</v>
      </c>
      <c r="G16333">
        <f t="shared" si="767"/>
        <v>0.25</v>
      </c>
    </row>
    <row r="16334" spans="1:7" x14ac:dyDescent="0.35">
      <c r="A16334" s="1">
        <f>fact_sales_daily_final!A16334</f>
        <v>43593</v>
      </c>
      <c r="B16334" t="str">
        <f>fact_sales_daily_final!E16334</f>
        <v>N05B</v>
      </c>
      <c r="C16334">
        <f>fact_sales_daily_final!F16334</f>
        <v>7</v>
      </c>
      <c r="D16334">
        <f>C16334 * VLOOKUP(B16334, finance_assumptions!A:B, 2, FALSE)</f>
        <v>7</v>
      </c>
      <c r="E16334">
        <f t="shared" si="765"/>
        <v>5.25</v>
      </c>
      <c r="F16334">
        <f t="shared" si="766"/>
        <v>1.75</v>
      </c>
      <c r="G16334">
        <f t="shared" si="767"/>
        <v>0.25</v>
      </c>
    </row>
    <row r="16335" spans="1:7" x14ac:dyDescent="0.35">
      <c r="A16335" s="1">
        <f>fact_sales_daily_final!A16335</f>
        <v>43593</v>
      </c>
      <c r="B16335" t="str">
        <f>fact_sales_daily_final!E16335</f>
        <v>N05C</v>
      </c>
      <c r="C16335">
        <f>fact_sales_daily_final!F16335</f>
        <v>1</v>
      </c>
      <c r="D16335">
        <f>C16335 * VLOOKUP(B16335, finance_assumptions!A:B, 2, FALSE)</f>
        <v>1</v>
      </c>
      <c r="E16335">
        <f t="shared" si="765"/>
        <v>0.75</v>
      </c>
      <c r="F16335">
        <f t="shared" si="766"/>
        <v>0.25</v>
      </c>
      <c r="G16335">
        <f t="shared" si="767"/>
        <v>0.25</v>
      </c>
    </row>
    <row r="16336" spans="1:7" x14ac:dyDescent="0.35">
      <c r="A16336" s="1">
        <f>fact_sales_daily_final!A16336</f>
        <v>43593</v>
      </c>
      <c r="B16336" t="str">
        <f>fact_sales_daily_final!E16336</f>
        <v>R03</v>
      </c>
      <c r="C16336">
        <f>fact_sales_daily_final!F16336</f>
        <v>5</v>
      </c>
      <c r="D16336">
        <f>C16336 * VLOOKUP(B16336, finance_assumptions!A:B, 2, FALSE)</f>
        <v>5</v>
      </c>
      <c r="E16336">
        <f t="shared" si="765"/>
        <v>3.75</v>
      </c>
      <c r="F16336">
        <f t="shared" si="766"/>
        <v>1.25</v>
      </c>
      <c r="G16336">
        <f t="shared" si="767"/>
        <v>0.25</v>
      </c>
    </row>
    <row r="16337" spans="1:7" x14ac:dyDescent="0.35">
      <c r="A16337" s="1">
        <f>fact_sales_daily_final!A16337</f>
        <v>43593</v>
      </c>
      <c r="B16337" t="str">
        <f>fact_sales_daily_final!E16337</f>
        <v>R06</v>
      </c>
      <c r="C16337">
        <f>fact_sales_daily_final!F16337</f>
        <v>0</v>
      </c>
      <c r="D16337">
        <f>C16337 * VLOOKUP(B16337, finance_assumptions!A:B, 2, FALSE)</f>
        <v>0</v>
      </c>
      <c r="E16337">
        <f t="shared" si="765"/>
        <v>0</v>
      </c>
      <c r="F16337">
        <f t="shared" si="766"/>
        <v>0</v>
      </c>
      <c r="G16337">
        <f t="shared" si="767"/>
        <v>0</v>
      </c>
    </row>
    <row r="16338" spans="1:7" x14ac:dyDescent="0.35">
      <c r="A16338" s="1">
        <f>fact_sales_daily_final!A16338</f>
        <v>43624</v>
      </c>
      <c r="B16338" t="str">
        <f>fact_sales_daily_final!E16338</f>
        <v>M01AB</v>
      </c>
      <c r="C16338">
        <f>fact_sales_daily_final!F16338</f>
        <v>10</v>
      </c>
      <c r="D16338">
        <f>C16338 * VLOOKUP(B16338, finance_assumptions!A:B, 2, FALSE)</f>
        <v>10</v>
      </c>
      <c r="E16338">
        <f t="shared" si="765"/>
        <v>7.5</v>
      </c>
      <c r="F16338">
        <f t="shared" si="766"/>
        <v>2.5</v>
      </c>
      <c r="G16338">
        <f t="shared" si="767"/>
        <v>0.25</v>
      </c>
    </row>
    <row r="16339" spans="1:7" x14ac:dyDescent="0.35">
      <c r="A16339" s="1">
        <f>fact_sales_daily_final!A16339</f>
        <v>43624</v>
      </c>
      <c r="B16339" t="str">
        <f>fact_sales_daily_final!E16339</f>
        <v>M01AE</v>
      </c>
      <c r="C16339">
        <f>fact_sales_daily_final!F16339</f>
        <v>4.67</v>
      </c>
      <c r="D16339">
        <f>C16339 * VLOOKUP(B16339, finance_assumptions!A:B, 2, FALSE)</f>
        <v>4.67</v>
      </c>
      <c r="E16339">
        <f t="shared" si="765"/>
        <v>3.5024999999999999</v>
      </c>
      <c r="F16339">
        <f t="shared" si="766"/>
        <v>1.1675</v>
      </c>
      <c r="G16339">
        <f t="shared" si="767"/>
        <v>0.25</v>
      </c>
    </row>
    <row r="16340" spans="1:7" x14ac:dyDescent="0.35">
      <c r="A16340" s="1">
        <f>fact_sales_daily_final!A16340</f>
        <v>43624</v>
      </c>
      <c r="B16340" t="str">
        <f>fact_sales_daily_final!E16340</f>
        <v>N02BA</v>
      </c>
      <c r="C16340">
        <f>fact_sales_daily_final!F16340</f>
        <v>2</v>
      </c>
      <c r="D16340">
        <f>C16340 * VLOOKUP(B16340, finance_assumptions!A:B, 2, FALSE)</f>
        <v>2</v>
      </c>
      <c r="E16340">
        <f t="shared" si="765"/>
        <v>1.5</v>
      </c>
      <c r="F16340">
        <f t="shared" si="766"/>
        <v>0.5</v>
      </c>
      <c r="G16340">
        <f t="shared" si="767"/>
        <v>0.25</v>
      </c>
    </row>
    <row r="16341" spans="1:7" x14ac:dyDescent="0.35">
      <c r="A16341" s="1">
        <f>fact_sales_daily_final!A16341</f>
        <v>43624</v>
      </c>
      <c r="B16341" t="str">
        <f>fact_sales_daily_final!E16341</f>
        <v>N02BE</v>
      </c>
      <c r="C16341">
        <f>fact_sales_daily_final!F16341</f>
        <v>17.25</v>
      </c>
      <c r="D16341">
        <f>C16341 * VLOOKUP(B16341, finance_assumptions!A:B, 2, FALSE)</f>
        <v>17.25</v>
      </c>
      <c r="E16341">
        <f t="shared" si="765"/>
        <v>12.9375</v>
      </c>
      <c r="F16341">
        <f t="shared" si="766"/>
        <v>4.3125</v>
      </c>
      <c r="G16341">
        <f t="shared" si="767"/>
        <v>0.25</v>
      </c>
    </row>
    <row r="16342" spans="1:7" x14ac:dyDescent="0.35">
      <c r="A16342" s="1">
        <f>fact_sales_daily_final!A16342</f>
        <v>43624</v>
      </c>
      <c r="B16342" t="str">
        <f>fact_sales_daily_final!E16342</f>
        <v>N05B</v>
      </c>
      <c r="C16342">
        <f>fact_sales_daily_final!F16342</f>
        <v>4</v>
      </c>
      <c r="D16342">
        <f>C16342 * VLOOKUP(B16342, finance_assumptions!A:B, 2, FALSE)</f>
        <v>4</v>
      </c>
      <c r="E16342">
        <f t="shared" si="765"/>
        <v>3</v>
      </c>
      <c r="F16342">
        <f t="shared" si="766"/>
        <v>1</v>
      </c>
      <c r="G16342">
        <f t="shared" si="767"/>
        <v>0.25</v>
      </c>
    </row>
    <row r="16343" spans="1:7" x14ac:dyDescent="0.35">
      <c r="A16343" s="1">
        <f>fact_sales_daily_final!A16343</f>
        <v>43624</v>
      </c>
      <c r="B16343" t="str">
        <f>fact_sales_daily_final!E16343</f>
        <v>N05C</v>
      </c>
      <c r="C16343">
        <f>fact_sales_daily_final!F16343</f>
        <v>0</v>
      </c>
      <c r="D16343">
        <f>C16343 * VLOOKUP(B16343, finance_assumptions!A:B, 2, FALSE)</f>
        <v>0</v>
      </c>
      <c r="E16343">
        <f t="shared" si="765"/>
        <v>0</v>
      </c>
      <c r="F16343">
        <f t="shared" si="766"/>
        <v>0</v>
      </c>
      <c r="G16343">
        <f t="shared" si="767"/>
        <v>0</v>
      </c>
    </row>
    <row r="16344" spans="1:7" x14ac:dyDescent="0.35">
      <c r="A16344" s="1">
        <f>fact_sales_daily_final!A16344</f>
        <v>43624</v>
      </c>
      <c r="B16344" t="str">
        <f>fact_sales_daily_final!E16344</f>
        <v>R03</v>
      </c>
      <c r="C16344">
        <f>fact_sales_daily_final!F16344</f>
        <v>6</v>
      </c>
      <c r="D16344">
        <f>C16344 * VLOOKUP(B16344, finance_assumptions!A:B, 2, FALSE)</f>
        <v>6</v>
      </c>
      <c r="E16344">
        <f t="shared" si="765"/>
        <v>4.5</v>
      </c>
      <c r="F16344">
        <f t="shared" si="766"/>
        <v>1.5</v>
      </c>
      <c r="G16344">
        <f t="shared" si="767"/>
        <v>0.25</v>
      </c>
    </row>
    <row r="16345" spans="1:7" x14ac:dyDescent="0.35">
      <c r="A16345" s="1">
        <f>fact_sales_daily_final!A16345</f>
        <v>43624</v>
      </c>
      <c r="B16345" t="str">
        <f>fact_sales_daily_final!E16345</f>
        <v>R06</v>
      </c>
      <c r="C16345">
        <f>fact_sales_daily_final!F16345</f>
        <v>6</v>
      </c>
      <c r="D16345">
        <f>C16345 * VLOOKUP(B16345, finance_assumptions!A:B, 2, FALSE)</f>
        <v>6</v>
      </c>
      <c r="E16345">
        <f t="shared" si="765"/>
        <v>4.5</v>
      </c>
      <c r="F16345">
        <f t="shared" si="766"/>
        <v>1.5</v>
      </c>
      <c r="G16345">
        <f t="shared" si="767"/>
        <v>0.25</v>
      </c>
    </row>
    <row r="16346" spans="1:7" x14ac:dyDescent="0.35">
      <c r="A16346" s="1">
        <f>fact_sales_daily_final!A16346</f>
        <v>43654</v>
      </c>
      <c r="B16346" t="str">
        <f>fact_sales_daily_final!E16346</f>
        <v>M01AB</v>
      </c>
      <c r="C16346">
        <f>fact_sales_daily_final!F16346</f>
        <v>6</v>
      </c>
      <c r="D16346">
        <f>C16346 * VLOOKUP(B16346, finance_assumptions!A:B, 2, FALSE)</f>
        <v>6</v>
      </c>
      <c r="E16346">
        <f t="shared" si="765"/>
        <v>4.5</v>
      </c>
      <c r="F16346">
        <f t="shared" si="766"/>
        <v>1.5</v>
      </c>
      <c r="G16346">
        <f t="shared" si="767"/>
        <v>0.25</v>
      </c>
    </row>
    <row r="16347" spans="1:7" x14ac:dyDescent="0.35">
      <c r="A16347" s="1">
        <f>fact_sales_daily_final!A16347</f>
        <v>43654</v>
      </c>
      <c r="B16347" t="str">
        <f>fact_sales_daily_final!E16347</f>
        <v>M01AE</v>
      </c>
      <c r="C16347">
        <f>fact_sales_daily_final!F16347</f>
        <v>1.7589999999999999</v>
      </c>
      <c r="D16347">
        <f>C16347 * VLOOKUP(B16347, finance_assumptions!A:B, 2, FALSE)</f>
        <v>1.7589999999999999</v>
      </c>
      <c r="E16347">
        <f t="shared" si="765"/>
        <v>1.3192499999999998</v>
      </c>
      <c r="F16347">
        <f t="shared" si="766"/>
        <v>0.43975000000000009</v>
      </c>
      <c r="G16347">
        <f t="shared" si="767"/>
        <v>0.25000000000000006</v>
      </c>
    </row>
    <row r="16348" spans="1:7" x14ac:dyDescent="0.35">
      <c r="A16348" s="1">
        <f>fact_sales_daily_final!A16348</f>
        <v>43654</v>
      </c>
      <c r="B16348" t="str">
        <f>fact_sales_daily_final!E16348</f>
        <v>N02BA</v>
      </c>
      <c r="C16348">
        <f>fact_sales_daily_final!F16348</f>
        <v>2</v>
      </c>
      <c r="D16348">
        <f>C16348 * VLOOKUP(B16348, finance_assumptions!A:B, 2, FALSE)</f>
        <v>2</v>
      </c>
      <c r="E16348">
        <f t="shared" si="765"/>
        <v>1.5</v>
      </c>
      <c r="F16348">
        <f t="shared" si="766"/>
        <v>0.5</v>
      </c>
      <c r="G16348">
        <f t="shared" si="767"/>
        <v>0.25</v>
      </c>
    </row>
    <row r="16349" spans="1:7" x14ac:dyDescent="0.35">
      <c r="A16349" s="1">
        <f>fact_sales_daily_final!A16349</f>
        <v>43654</v>
      </c>
      <c r="B16349" t="str">
        <f>fact_sales_daily_final!E16349</f>
        <v>N02BE</v>
      </c>
      <c r="C16349">
        <f>fact_sales_daily_final!F16349</f>
        <v>9</v>
      </c>
      <c r="D16349">
        <f>C16349 * VLOOKUP(B16349, finance_assumptions!A:B, 2, FALSE)</f>
        <v>9</v>
      </c>
      <c r="E16349">
        <f t="shared" si="765"/>
        <v>6.75</v>
      </c>
      <c r="F16349">
        <f t="shared" si="766"/>
        <v>2.25</v>
      </c>
      <c r="G16349">
        <f t="shared" si="767"/>
        <v>0.25</v>
      </c>
    </row>
    <row r="16350" spans="1:7" x14ac:dyDescent="0.35">
      <c r="A16350" s="1">
        <f>fact_sales_daily_final!A16350</f>
        <v>43654</v>
      </c>
      <c r="B16350" t="str">
        <f>fact_sales_daily_final!E16350</f>
        <v>N05B</v>
      </c>
      <c r="C16350">
        <f>fact_sales_daily_final!F16350</f>
        <v>7</v>
      </c>
      <c r="D16350">
        <f>C16350 * VLOOKUP(B16350, finance_assumptions!A:B, 2, FALSE)</f>
        <v>7</v>
      </c>
      <c r="E16350">
        <f t="shared" si="765"/>
        <v>5.25</v>
      </c>
      <c r="F16350">
        <f t="shared" si="766"/>
        <v>1.75</v>
      </c>
      <c r="G16350">
        <f t="shared" si="767"/>
        <v>0.25</v>
      </c>
    </row>
    <row r="16351" spans="1:7" x14ac:dyDescent="0.35">
      <c r="A16351" s="1">
        <f>fact_sales_daily_final!A16351</f>
        <v>43654</v>
      </c>
      <c r="B16351" t="str">
        <f>fact_sales_daily_final!E16351</f>
        <v>N05C</v>
      </c>
      <c r="C16351">
        <f>fact_sales_daily_final!F16351</f>
        <v>0</v>
      </c>
      <c r="D16351">
        <f>C16351 * VLOOKUP(B16351, finance_assumptions!A:B, 2, FALSE)</f>
        <v>0</v>
      </c>
      <c r="E16351">
        <f t="shared" si="765"/>
        <v>0</v>
      </c>
      <c r="F16351">
        <f t="shared" si="766"/>
        <v>0</v>
      </c>
      <c r="G16351">
        <f t="shared" si="767"/>
        <v>0</v>
      </c>
    </row>
    <row r="16352" spans="1:7" x14ac:dyDescent="0.35">
      <c r="A16352" s="1">
        <f>fact_sales_daily_final!A16352</f>
        <v>43654</v>
      </c>
      <c r="B16352" t="str">
        <f>fact_sales_daily_final!E16352</f>
        <v>R03</v>
      </c>
      <c r="C16352">
        <f>fact_sales_daily_final!F16352</f>
        <v>21</v>
      </c>
      <c r="D16352">
        <f>C16352 * VLOOKUP(B16352, finance_assumptions!A:B, 2, FALSE)</f>
        <v>21</v>
      </c>
      <c r="E16352">
        <f t="shared" si="765"/>
        <v>15.75</v>
      </c>
      <c r="F16352">
        <f t="shared" si="766"/>
        <v>5.25</v>
      </c>
      <c r="G16352">
        <f t="shared" si="767"/>
        <v>0.25</v>
      </c>
    </row>
    <row r="16353" spans="1:7" x14ac:dyDescent="0.35">
      <c r="A16353" s="1">
        <f>fact_sales_daily_final!A16353</f>
        <v>43654</v>
      </c>
      <c r="B16353" t="str">
        <f>fact_sales_daily_final!E16353</f>
        <v>R06</v>
      </c>
      <c r="C16353">
        <f>fact_sales_daily_final!F16353</f>
        <v>3</v>
      </c>
      <c r="D16353">
        <f>C16353 * VLOOKUP(B16353, finance_assumptions!A:B, 2, FALSE)</f>
        <v>3</v>
      </c>
      <c r="E16353">
        <f t="shared" si="765"/>
        <v>2.25</v>
      </c>
      <c r="F16353">
        <f t="shared" si="766"/>
        <v>0.75</v>
      </c>
      <c r="G16353">
        <f t="shared" si="767"/>
        <v>0.25</v>
      </c>
    </row>
    <row r="16354" spans="1:7" x14ac:dyDescent="0.35">
      <c r="A16354" s="1">
        <f>fact_sales_daily_final!A16354</f>
        <v>43685</v>
      </c>
      <c r="B16354" t="str">
        <f>fact_sales_daily_final!E16354</f>
        <v>M01AB</v>
      </c>
      <c r="C16354">
        <f>fact_sales_daily_final!F16354</f>
        <v>7.66</v>
      </c>
      <c r="D16354">
        <f>C16354 * VLOOKUP(B16354, finance_assumptions!A:B, 2, FALSE)</f>
        <v>7.66</v>
      </c>
      <c r="E16354">
        <f t="shared" si="765"/>
        <v>5.7450000000000001</v>
      </c>
      <c r="F16354">
        <f t="shared" si="766"/>
        <v>1.915</v>
      </c>
      <c r="G16354">
        <f t="shared" si="767"/>
        <v>0.25</v>
      </c>
    </row>
    <row r="16355" spans="1:7" x14ac:dyDescent="0.35">
      <c r="A16355" s="1">
        <f>fact_sales_daily_final!A16355</f>
        <v>43685</v>
      </c>
      <c r="B16355" t="str">
        <f>fact_sales_daily_final!E16355</f>
        <v>M01AE</v>
      </c>
      <c r="C16355">
        <f>fact_sales_daily_final!F16355</f>
        <v>1.01</v>
      </c>
      <c r="D16355">
        <f>C16355 * VLOOKUP(B16355, finance_assumptions!A:B, 2, FALSE)</f>
        <v>1.01</v>
      </c>
      <c r="E16355">
        <f t="shared" si="765"/>
        <v>0.75750000000000006</v>
      </c>
      <c r="F16355">
        <f t="shared" si="766"/>
        <v>0.25249999999999995</v>
      </c>
      <c r="G16355">
        <f t="shared" si="767"/>
        <v>0.24999999999999994</v>
      </c>
    </row>
    <row r="16356" spans="1:7" x14ac:dyDescent="0.35">
      <c r="A16356" s="1">
        <f>fact_sales_daily_final!A16356</f>
        <v>43685</v>
      </c>
      <c r="B16356" t="str">
        <f>fact_sales_daily_final!E16356</f>
        <v>N02BA</v>
      </c>
      <c r="C16356">
        <f>fact_sales_daily_final!F16356</f>
        <v>3</v>
      </c>
      <c r="D16356">
        <f>C16356 * VLOOKUP(B16356, finance_assumptions!A:B, 2, FALSE)</f>
        <v>3</v>
      </c>
      <c r="E16356">
        <f t="shared" si="765"/>
        <v>2.25</v>
      </c>
      <c r="F16356">
        <f t="shared" si="766"/>
        <v>0.75</v>
      </c>
      <c r="G16356">
        <f t="shared" si="767"/>
        <v>0.25</v>
      </c>
    </row>
    <row r="16357" spans="1:7" x14ac:dyDescent="0.35">
      <c r="A16357" s="1">
        <f>fact_sales_daily_final!A16357</f>
        <v>43685</v>
      </c>
      <c r="B16357" t="str">
        <f>fact_sales_daily_final!E16357</f>
        <v>N02BE</v>
      </c>
      <c r="C16357">
        <f>fact_sales_daily_final!F16357</f>
        <v>15</v>
      </c>
      <c r="D16357">
        <f>C16357 * VLOOKUP(B16357, finance_assumptions!A:B, 2, FALSE)</f>
        <v>15</v>
      </c>
      <c r="E16357">
        <f t="shared" si="765"/>
        <v>11.25</v>
      </c>
      <c r="F16357">
        <f t="shared" si="766"/>
        <v>3.75</v>
      </c>
      <c r="G16357">
        <f t="shared" si="767"/>
        <v>0.25</v>
      </c>
    </row>
    <row r="16358" spans="1:7" x14ac:dyDescent="0.35">
      <c r="A16358" s="1">
        <f>fact_sales_daily_final!A16358</f>
        <v>43685</v>
      </c>
      <c r="B16358" t="str">
        <f>fact_sales_daily_final!E16358</f>
        <v>N05B</v>
      </c>
      <c r="C16358">
        <f>fact_sales_daily_final!F16358</f>
        <v>10</v>
      </c>
      <c r="D16358">
        <f>C16358 * VLOOKUP(B16358, finance_assumptions!A:B, 2, FALSE)</f>
        <v>10</v>
      </c>
      <c r="E16358">
        <f t="shared" si="765"/>
        <v>7.5</v>
      </c>
      <c r="F16358">
        <f t="shared" si="766"/>
        <v>2.5</v>
      </c>
      <c r="G16358">
        <f t="shared" si="767"/>
        <v>0.25</v>
      </c>
    </row>
    <row r="16359" spans="1:7" x14ac:dyDescent="0.35">
      <c r="A16359" s="1">
        <f>fact_sales_daily_final!A16359</f>
        <v>43685</v>
      </c>
      <c r="B16359" t="str">
        <f>fact_sales_daily_final!E16359</f>
        <v>N05C</v>
      </c>
      <c r="C16359">
        <f>fact_sales_daily_final!F16359</f>
        <v>0</v>
      </c>
      <c r="D16359">
        <f>C16359 * VLOOKUP(B16359, finance_assumptions!A:B, 2, FALSE)</f>
        <v>0</v>
      </c>
      <c r="E16359">
        <f t="shared" si="765"/>
        <v>0</v>
      </c>
      <c r="F16359">
        <f t="shared" si="766"/>
        <v>0</v>
      </c>
      <c r="G16359">
        <f t="shared" si="767"/>
        <v>0</v>
      </c>
    </row>
    <row r="16360" spans="1:7" x14ac:dyDescent="0.35">
      <c r="A16360" s="1">
        <f>fact_sales_daily_final!A16360</f>
        <v>43685</v>
      </c>
      <c r="B16360" t="str">
        <f>fact_sales_daily_final!E16360</f>
        <v>R03</v>
      </c>
      <c r="C16360">
        <f>fact_sales_daily_final!F16360</f>
        <v>31</v>
      </c>
      <c r="D16360">
        <f>C16360 * VLOOKUP(B16360, finance_assumptions!A:B, 2, FALSE)</f>
        <v>31</v>
      </c>
      <c r="E16360">
        <f t="shared" si="765"/>
        <v>23.25</v>
      </c>
      <c r="F16360">
        <f t="shared" si="766"/>
        <v>7.75</v>
      </c>
      <c r="G16360">
        <f t="shared" si="767"/>
        <v>0.25</v>
      </c>
    </row>
    <row r="16361" spans="1:7" x14ac:dyDescent="0.35">
      <c r="A16361" s="1">
        <f>fact_sales_daily_final!A16361</f>
        <v>43685</v>
      </c>
      <c r="B16361" t="str">
        <f>fact_sales_daily_final!E16361</f>
        <v>R06</v>
      </c>
      <c r="C16361">
        <f>fact_sales_daily_final!F16361</f>
        <v>3</v>
      </c>
      <c r="D16361">
        <f>C16361 * VLOOKUP(B16361, finance_assumptions!A:B, 2, FALSE)</f>
        <v>3</v>
      </c>
      <c r="E16361">
        <f t="shared" si="765"/>
        <v>2.25</v>
      </c>
      <c r="F16361">
        <f t="shared" si="766"/>
        <v>0.75</v>
      </c>
      <c r="G16361">
        <f t="shared" si="767"/>
        <v>0.25</v>
      </c>
    </row>
    <row r="16362" spans="1:7" x14ac:dyDescent="0.35">
      <c r="A16362" s="1">
        <f>fact_sales_daily_final!A16362</f>
        <v>43716</v>
      </c>
      <c r="B16362" t="str">
        <f>fact_sales_daily_final!E16362</f>
        <v>M01AB</v>
      </c>
      <c r="C16362">
        <f>fact_sales_daily_final!F16362</f>
        <v>3</v>
      </c>
      <c r="D16362">
        <f>C16362 * VLOOKUP(B16362, finance_assumptions!A:B, 2, FALSE)</f>
        <v>3</v>
      </c>
      <c r="E16362">
        <f t="shared" si="765"/>
        <v>2.25</v>
      </c>
      <c r="F16362">
        <f t="shared" si="766"/>
        <v>0.75</v>
      </c>
      <c r="G16362">
        <f t="shared" si="767"/>
        <v>0.25</v>
      </c>
    </row>
    <row r="16363" spans="1:7" x14ac:dyDescent="0.35">
      <c r="A16363" s="1">
        <f>fact_sales_daily_final!A16363</f>
        <v>43716</v>
      </c>
      <c r="B16363" t="str">
        <f>fact_sales_daily_final!E16363</f>
        <v>M01AE</v>
      </c>
      <c r="C16363">
        <f>fact_sales_daily_final!F16363</f>
        <v>3.25</v>
      </c>
      <c r="D16363">
        <f>C16363 * VLOOKUP(B16363, finance_assumptions!A:B, 2, FALSE)</f>
        <v>3.25</v>
      </c>
      <c r="E16363">
        <f t="shared" si="765"/>
        <v>2.4375</v>
      </c>
      <c r="F16363">
        <f t="shared" si="766"/>
        <v>0.8125</v>
      </c>
      <c r="G16363">
        <f t="shared" si="767"/>
        <v>0.25</v>
      </c>
    </row>
    <row r="16364" spans="1:7" x14ac:dyDescent="0.35">
      <c r="A16364" s="1">
        <f>fact_sales_daily_final!A16364</f>
        <v>43716</v>
      </c>
      <c r="B16364" t="str">
        <f>fact_sales_daily_final!E16364</f>
        <v>N02BA</v>
      </c>
      <c r="C16364">
        <f>fact_sales_daily_final!F16364</f>
        <v>0</v>
      </c>
      <c r="D16364">
        <f>C16364 * VLOOKUP(B16364, finance_assumptions!A:B, 2, FALSE)</f>
        <v>0</v>
      </c>
      <c r="E16364">
        <f t="shared" si="765"/>
        <v>0</v>
      </c>
      <c r="F16364">
        <f t="shared" si="766"/>
        <v>0</v>
      </c>
      <c r="G16364">
        <f t="shared" si="767"/>
        <v>0</v>
      </c>
    </row>
    <row r="16365" spans="1:7" x14ac:dyDescent="0.35">
      <c r="A16365" s="1">
        <f>fact_sales_daily_final!A16365</f>
        <v>43716</v>
      </c>
      <c r="B16365" t="str">
        <f>fact_sales_daily_final!E16365</f>
        <v>N02BE</v>
      </c>
      <c r="C16365">
        <f>fact_sales_daily_final!F16365</f>
        <v>8</v>
      </c>
      <c r="D16365">
        <f>C16365 * VLOOKUP(B16365, finance_assumptions!A:B, 2, FALSE)</f>
        <v>8</v>
      </c>
      <c r="E16365">
        <f t="shared" si="765"/>
        <v>6</v>
      </c>
      <c r="F16365">
        <f t="shared" si="766"/>
        <v>2</v>
      </c>
      <c r="G16365">
        <f t="shared" si="767"/>
        <v>0.25</v>
      </c>
    </row>
    <row r="16366" spans="1:7" x14ac:dyDescent="0.35">
      <c r="A16366" s="1">
        <f>fact_sales_daily_final!A16366</f>
        <v>43716</v>
      </c>
      <c r="B16366" t="str">
        <f>fact_sales_daily_final!E16366</f>
        <v>N05B</v>
      </c>
      <c r="C16366">
        <f>fact_sales_daily_final!F16366</f>
        <v>13</v>
      </c>
      <c r="D16366">
        <f>C16366 * VLOOKUP(B16366, finance_assumptions!A:B, 2, FALSE)</f>
        <v>13</v>
      </c>
      <c r="E16366">
        <f t="shared" si="765"/>
        <v>9.75</v>
      </c>
      <c r="F16366">
        <f t="shared" si="766"/>
        <v>3.25</v>
      </c>
      <c r="G16366">
        <f t="shared" si="767"/>
        <v>0.25</v>
      </c>
    </row>
    <row r="16367" spans="1:7" x14ac:dyDescent="0.35">
      <c r="A16367" s="1">
        <f>fact_sales_daily_final!A16367</f>
        <v>43716</v>
      </c>
      <c r="B16367" t="str">
        <f>fact_sales_daily_final!E16367</f>
        <v>N05C</v>
      </c>
      <c r="C16367">
        <f>fact_sales_daily_final!F16367</f>
        <v>5</v>
      </c>
      <c r="D16367">
        <f>C16367 * VLOOKUP(B16367, finance_assumptions!A:B, 2, FALSE)</f>
        <v>5</v>
      </c>
      <c r="E16367">
        <f t="shared" si="765"/>
        <v>3.75</v>
      </c>
      <c r="F16367">
        <f t="shared" si="766"/>
        <v>1.25</v>
      </c>
      <c r="G16367">
        <f t="shared" si="767"/>
        <v>0.25</v>
      </c>
    </row>
    <row r="16368" spans="1:7" x14ac:dyDescent="0.35">
      <c r="A16368" s="1">
        <f>fact_sales_daily_final!A16368</f>
        <v>43716</v>
      </c>
      <c r="B16368" t="str">
        <f>fact_sales_daily_final!E16368</f>
        <v>R03</v>
      </c>
      <c r="C16368">
        <f>fact_sales_daily_final!F16368</f>
        <v>1</v>
      </c>
      <c r="D16368">
        <f>C16368 * VLOOKUP(B16368, finance_assumptions!A:B, 2, FALSE)</f>
        <v>1</v>
      </c>
      <c r="E16368">
        <f t="shared" si="765"/>
        <v>0.75</v>
      </c>
      <c r="F16368">
        <f t="shared" si="766"/>
        <v>0.25</v>
      </c>
      <c r="G16368">
        <f t="shared" si="767"/>
        <v>0.25</v>
      </c>
    </row>
    <row r="16369" spans="1:7" x14ac:dyDescent="0.35">
      <c r="A16369" s="1">
        <f>fact_sales_daily_final!A16369</f>
        <v>43716</v>
      </c>
      <c r="B16369" t="str">
        <f>fact_sales_daily_final!E16369</f>
        <v>R06</v>
      </c>
      <c r="C16369">
        <f>fact_sales_daily_final!F16369</f>
        <v>5</v>
      </c>
      <c r="D16369">
        <f>C16369 * VLOOKUP(B16369, finance_assumptions!A:B, 2, FALSE)</f>
        <v>5</v>
      </c>
      <c r="E16369">
        <f t="shared" si="765"/>
        <v>3.75</v>
      </c>
      <c r="F16369">
        <f t="shared" si="766"/>
        <v>1.25</v>
      </c>
      <c r="G16369">
        <f t="shared" si="767"/>
        <v>0.25</v>
      </c>
    </row>
    <row r="16370" spans="1:7" x14ac:dyDescent="0.35">
      <c r="A16370" s="1">
        <f>fact_sales_daily_final!A16370</f>
        <v>43746</v>
      </c>
      <c r="B16370" t="str">
        <f>fact_sales_daily_final!E16370</f>
        <v>M01AB</v>
      </c>
      <c r="C16370">
        <f>fact_sales_daily_final!F16370</f>
        <v>3.33</v>
      </c>
      <c r="D16370">
        <f>C16370 * VLOOKUP(B16370, finance_assumptions!A:B, 2, FALSE)</f>
        <v>3.33</v>
      </c>
      <c r="E16370">
        <f t="shared" si="765"/>
        <v>2.4975000000000001</v>
      </c>
      <c r="F16370">
        <f t="shared" si="766"/>
        <v>0.83250000000000002</v>
      </c>
      <c r="G16370">
        <f t="shared" si="767"/>
        <v>0.25</v>
      </c>
    </row>
    <row r="16371" spans="1:7" x14ac:dyDescent="0.35">
      <c r="A16371" s="1">
        <f>fact_sales_daily_final!A16371</f>
        <v>43746</v>
      </c>
      <c r="B16371" t="str">
        <f>fact_sales_daily_final!E16371</f>
        <v>M01AE</v>
      </c>
      <c r="C16371">
        <f>fact_sales_daily_final!F16371</f>
        <v>0.68</v>
      </c>
      <c r="D16371">
        <f>C16371 * VLOOKUP(B16371, finance_assumptions!A:B, 2, FALSE)</f>
        <v>0.68</v>
      </c>
      <c r="E16371">
        <f t="shared" si="765"/>
        <v>0.51</v>
      </c>
      <c r="F16371">
        <f t="shared" si="766"/>
        <v>0.17000000000000004</v>
      </c>
      <c r="G16371">
        <f t="shared" si="767"/>
        <v>0.25000000000000006</v>
      </c>
    </row>
    <row r="16372" spans="1:7" x14ac:dyDescent="0.35">
      <c r="A16372" s="1">
        <f>fact_sales_daily_final!A16372</f>
        <v>43746</v>
      </c>
      <c r="B16372" t="str">
        <f>fact_sales_daily_final!E16372</f>
        <v>N02BA</v>
      </c>
      <c r="C16372">
        <f>fact_sales_daily_final!F16372</f>
        <v>6</v>
      </c>
      <c r="D16372">
        <f>C16372 * VLOOKUP(B16372, finance_assumptions!A:B, 2, FALSE)</f>
        <v>6</v>
      </c>
      <c r="E16372">
        <f t="shared" si="765"/>
        <v>4.5</v>
      </c>
      <c r="F16372">
        <f t="shared" si="766"/>
        <v>1.5</v>
      </c>
      <c r="G16372">
        <f t="shared" si="767"/>
        <v>0.25</v>
      </c>
    </row>
    <row r="16373" spans="1:7" x14ac:dyDescent="0.35">
      <c r="A16373" s="1">
        <f>fact_sales_daily_final!A16373</f>
        <v>43746</v>
      </c>
      <c r="B16373" t="str">
        <f>fact_sales_daily_final!E16373</f>
        <v>N02BE</v>
      </c>
      <c r="C16373">
        <f>fact_sales_daily_final!F16373</f>
        <v>15</v>
      </c>
      <c r="D16373">
        <f>C16373 * VLOOKUP(B16373, finance_assumptions!A:B, 2, FALSE)</f>
        <v>15</v>
      </c>
      <c r="E16373">
        <f t="shared" si="765"/>
        <v>11.25</v>
      </c>
      <c r="F16373">
        <f t="shared" si="766"/>
        <v>3.75</v>
      </c>
      <c r="G16373">
        <f t="shared" si="767"/>
        <v>0.25</v>
      </c>
    </row>
    <row r="16374" spans="1:7" x14ac:dyDescent="0.35">
      <c r="A16374" s="1">
        <f>fact_sales_daily_final!A16374</f>
        <v>43746</v>
      </c>
      <c r="B16374" t="str">
        <f>fact_sales_daily_final!E16374</f>
        <v>N05B</v>
      </c>
      <c r="C16374">
        <f>fact_sales_daily_final!F16374</f>
        <v>11</v>
      </c>
      <c r="D16374">
        <f>C16374 * VLOOKUP(B16374, finance_assumptions!A:B, 2, FALSE)</f>
        <v>11</v>
      </c>
      <c r="E16374">
        <f t="shared" si="765"/>
        <v>8.25</v>
      </c>
      <c r="F16374">
        <f t="shared" si="766"/>
        <v>2.75</v>
      </c>
      <c r="G16374">
        <f t="shared" si="767"/>
        <v>0.25</v>
      </c>
    </row>
    <row r="16375" spans="1:7" x14ac:dyDescent="0.35">
      <c r="A16375" s="1">
        <f>fact_sales_daily_final!A16375</f>
        <v>43746</v>
      </c>
      <c r="B16375" t="str">
        <f>fact_sales_daily_final!E16375</f>
        <v>N05C</v>
      </c>
      <c r="C16375">
        <f>fact_sales_daily_final!F16375</f>
        <v>0</v>
      </c>
      <c r="D16375">
        <f>C16375 * VLOOKUP(B16375, finance_assumptions!A:B, 2, FALSE)</f>
        <v>0</v>
      </c>
      <c r="E16375">
        <f t="shared" si="765"/>
        <v>0</v>
      </c>
      <c r="F16375">
        <f t="shared" si="766"/>
        <v>0</v>
      </c>
      <c r="G16375">
        <f t="shared" si="767"/>
        <v>0</v>
      </c>
    </row>
    <row r="16376" spans="1:7" x14ac:dyDescent="0.35">
      <c r="A16376" s="1">
        <f>fact_sales_daily_final!A16376</f>
        <v>43746</v>
      </c>
      <c r="B16376" t="str">
        <f>fact_sales_daily_final!E16376</f>
        <v>R03</v>
      </c>
      <c r="C16376">
        <f>fact_sales_daily_final!F16376</f>
        <v>0</v>
      </c>
      <c r="D16376">
        <f>C16376 * VLOOKUP(B16376, finance_assumptions!A:B, 2, FALSE)</f>
        <v>0</v>
      </c>
      <c r="E16376">
        <f t="shared" si="765"/>
        <v>0</v>
      </c>
      <c r="F16376">
        <f t="shared" si="766"/>
        <v>0</v>
      </c>
      <c r="G16376">
        <f t="shared" si="767"/>
        <v>0</v>
      </c>
    </row>
    <row r="16377" spans="1:7" x14ac:dyDescent="0.35">
      <c r="A16377" s="1">
        <f>fact_sales_daily_final!A16377</f>
        <v>43746</v>
      </c>
      <c r="B16377" t="str">
        <f>fact_sales_daily_final!E16377</f>
        <v>R06</v>
      </c>
      <c r="C16377">
        <f>fact_sales_daily_final!F16377</f>
        <v>0</v>
      </c>
      <c r="D16377">
        <f>C16377 * VLOOKUP(B16377, finance_assumptions!A:B, 2, FALSE)</f>
        <v>0</v>
      </c>
      <c r="E16377">
        <f t="shared" si="765"/>
        <v>0</v>
      </c>
      <c r="F16377">
        <f t="shared" si="766"/>
        <v>0</v>
      </c>
      <c r="G16377">
        <f t="shared" si="767"/>
        <v>0</v>
      </c>
    </row>
    <row r="16378" spans="1:7" x14ac:dyDescent="0.35">
      <c r="A16378" s="1">
        <f>fact_sales_daily_final!A16378</f>
        <v>43777</v>
      </c>
      <c r="B16378" t="str">
        <f>fact_sales_daily_final!E16378</f>
        <v>M01AB</v>
      </c>
      <c r="C16378">
        <f>fact_sales_daily_final!F16378</f>
        <v>7</v>
      </c>
      <c r="D16378">
        <f>C16378 * VLOOKUP(B16378, finance_assumptions!A:B, 2, FALSE)</f>
        <v>7</v>
      </c>
      <c r="E16378">
        <f t="shared" si="765"/>
        <v>5.25</v>
      </c>
      <c r="F16378">
        <f t="shared" si="766"/>
        <v>1.75</v>
      </c>
      <c r="G16378">
        <f t="shared" si="767"/>
        <v>0.25</v>
      </c>
    </row>
    <row r="16379" spans="1:7" x14ac:dyDescent="0.35">
      <c r="A16379" s="1">
        <f>fact_sales_daily_final!A16379</f>
        <v>43777</v>
      </c>
      <c r="B16379" t="str">
        <f>fact_sales_daily_final!E16379</f>
        <v>M01AE</v>
      </c>
      <c r="C16379">
        <f>fact_sales_daily_final!F16379</f>
        <v>6.85</v>
      </c>
      <c r="D16379">
        <f>C16379 * VLOOKUP(B16379, finance_assumptions!A:B, 2, FALSE)</f>
        <v>6.85</v>
      </c>
      <c r="E16379">
        <f t="shared" si="765"/>
        <v>5.1374999999999993</v>
      </c>
      <c r="F16379">
        <f t="shared" si="766"/>
        <v>1.7125000000000004</v>
      </c>
      <c r="G16379">
        <f t="shared" si="767"/>
        <v>0.25000000000000006</v>
      </c>
    </row>
    <row r="16380" spans="1:7" x14ac:dyDescent="0.35">
      <c r="A16380" s="1">
        <f>fact_sales_daily_final!A16380</f>
        <v>43777</v>
      </c>
      <c r="B16380" t="str">
        <f>fact_sales_daily_final!E16380</f>
        <v>N02BA</v>
      </c>
      <c r="C16380">
        <f>fact_sales_daily_final!F16380</f>
        <v>4</v>
      </c>
      <c r="D16380">
        <f>C16380 * VLOOKUP(B16380, finance_assumptions!A:B, 2, FALSE)</f>
        <v>4</v>
      </c>
      <c r="E16380">
        <f t="shared" si="765"/>
        <v>3</v>
      </c>
      <c r="F16380">
        <f t="shared" si="766"/>
        <v>1</v>
      </c>
      <c r="G16380">
        <f t="shared" si="767"/>
        <v>0.25</v>
      </c>
    </row>
    <row r="16381" spans="1:7" x14ac:dyDescent="0.35">
      <c r="A16381" s="1">
        <f>fact_sales_daily_final!A16381</f>
        <v>43777</v>
      </c>
      <c r="B16381" t="str">
        <f>fact_sales_daily_final!E16381</f>
        <v>N02BE</v>
      </c>
      <c r="C16381">
        <f>fact_sales_daily_final!F16381</f>
        <v>16</v>
      </c>
      <c r="D16381">
        <f>C16381 * VLOOKUP(B16381, finance_assumptions!A:B, 2, FALSE)</f>
        <v>16</v>
      </c>
      <c r="E16381">
        <f t="shared" si="765"/>
        <v>12</v>
      </c>
      <c r="F16381">
        <f t="shared" si="766"/>
        <v>4</v>
      </c>
      <c r="G16381">
        <f t="shared" si="767"/>
        <v>0.25</v>
      </c>
    </row>
    <row r="16382" spans="1:7" x14ac:dyDescent="0.35">
      <c r="A16382" s="1">
        <f>fact_sales_daily_final!A16382</f>
        <v>43777</v>
      </c>
      <c r="B16382" t="str">
        <f>fact_sales_daily_final!E16382</f>
        <v>N05B</v>
      </c>
      <c r="C16382">
        <f>fact_sales_daily_final!F16382</f>
        <v>5</v>
      </c>
      <c r="D16382">
        <f>C16382 * VLOOKUP(B16382, finance_assumptions!A:B, 2, FALSE)</f>
        <v>5</v>
      </c>
      <c r="E16382">
        <f t="shared" si="765"/>
        <v>3.75</v>
      </c>
      <c r="F16382">
        <f t="shared" si="766"/>
        <v>1.25</v>
      </c>
      <c r="G16382">
        <f t="shared" si="767"/>
        <v>0.25</v>
      </c>
    </row>
    <row r="16383" spans="1:7" x14ac:dyDescent="0.35">
      <c r="A16383" s="1">
        <f>fact_sales_daily_final!A16383</f>
        <v>43777</v>
      </c>
      <c r="B16383" t="str">
        <f>fact_sales_daily_final!E16383</f>
        <v>N05C</v>
      </c>
      <c r="C16383">
        <f>fact_sales_daily_final!F16383</f>
        <v>2</v>
      </c>
      <c r="D16383">
        <f>C16383 * VLOOKUP(B16383, finance_assumptions!A:B, 2, FALSE)</f>
        <v>2</v>
      </c>
      <c r="E16383">
        <f t="shared" si="765"/>
        <v>1.5</v>
      </c>
      <c r="F16383">
        <f t="shared" si="766"/>
        <v>0.5</v>
      </c>
      <c r="G16383">
        <f t="shared" si="767"/>
        <v>0.25</v>
      </c>
    </row>
    <row r="16384" spans="1:7" x14ac:dyDescent="0.35">
      <c r="A16384" s="1">
        <f>fact_sales_daily_final!A16384</f>
        <v>43777</v>
      </c>
      <c r="B16384" t="str">
        <f>fact_sales_daily_final!E16384</f>
        <v>R03</v>
      </c>
      <c r="C16384">
        <f>fact_sales_daily_final!F16384</f>
        <v>2</v>
      </c>
      <c r="D16384">
        <f>C16384 * VLOOKUP(B16384, finance_assumptions!A:B, 2, FALSE)</f>
        <v>2</v>
      </c>
      <c r="E16384">
        <f t="shared" si="765"/>
        <v>1.5</v>
      </c>
      <c r="F16384">
        <f t="shared" si="766"/>
        <v>0.5</v>
      </c>
      <c r="G16384">
        <f t="shared" si="767"/>
        <v>0.25</v>
      </c>
    </row>
    <row r="16385" spans="1:7" x14ac:dyDescent="0.35">
      <c r="A16385" s="1">
        <f>fact_sales_daily_final!A16385</f>
        <v>43777</v>
      </c>
      <c r="B16385" t="str">
        <f>fact_sales_daily_final!E16385</f>
        <v>R06</v>
      </c>
      <c r="C16385">
        <f>fact_sales_daily_final!F16385</f>
        <v>3</v>
      </c>
      <c r="D16385">
        <f>C16385 * VLOOKUP(B16385, finance_assumptions!A:B, 2, FALSE)</f>
        <v>3</v>
      </c>
      <c r="E16385">
        <f t="shared" si="765"/>
        <v>2.25</v>
      </c>
      <c r="F16385">
        <f t="shared" si="766"/>
        <v>0.75</v>
      </c>
      <c r="G16385">
        <f t="shared" si="767"/>
        <v>0.25</v>
      </c>
    </row>
    <row r="16386" spans="1:7" x14ac:dyDescent="0.35">
      <c r="A16386" s="1">
        <f>fact_sales_daily_final!A16386</f>
        <v>43807</v>
      </c>
      <c r="B16386" t="str">
        <f>fact_sales_daily_final!E16386</f>
        <v>M01AB</v>
      </c>
      <c r="C16386">
        <f>fact_sales_daily_final!F16386</f>
        <v>8.33</v>
      </c>
      <c r="D16386">
        <f>C16386 * VLOOKUP(B16386, finance_assumptions!A:B, 2, FALSE)</f>
        <v>8.33</v>
      </c>
      <c r="E16386">
        <f t="shared" si="765"/>
        <v>6.2475000000000005</v>
      </c>
      <c r="F16386">
        <f t="shared" si="766"/>
        <v>2.0824999999999996</v>
      </c>
      <c r="G16386">
        <f t="shared" si="767"/>
        <v>0.24999999999999994</v>
      </c>
    </row>
    <row r="16387" spans="1:7" x14ac:dyDescent="0.35">
      <c r="A16387" s="1">
        <f>fact_sales_daily_final!A16387</f>
        <v>43807</v>
      </c>
      <c r="B16387" t="str">
        <f>fact_sales_daily_final!E16387</f>
        <v>M01AE</v>
      </c>
      <c r="C16387">
        <f>fact_sales_daily_final!F16387</f>
        <v>4.4960000000000004</v>
      </c>
      <c r="D16387">
        <f>C16387 * VLOOKUP(B16387, finance_assumptions!A:B, 2, FALSE)</f>
        <v>4.4960000000000004</v>
      </c>
      <c r="E16387">
        <f t="shared" ref="E16387:E16450" si="768">D16387 * 0.75</f>
        <v>3.3720000000000003</v>
      </c>
      <c r="F16387">
        <f t="shared" ref="F16387:F16450" si="769">D16387 - E16387</f>
        <v>1.1240000000000001</v>
      </c>
      <c r="G16387">
        <f t="shared" ref="G16387:G16450" si="770">IF(D16387=0, 0, F16387/D16387)</f>
        <v>0.25</v>
      </c>
    </row>
    <row r="16388" spans="1:7" x14ac:dyDescent="0.35">
      <c r="A16388" s="1">
        <f>fact_sales_daily_final!A16388</f>
        <v>43807</v>
      </c>
      <c r="B16388" t="str">
        <f>fact_sales_daily_final!E16388</f>
        <v>N02BA</v>
      </c>
      <c r="C16388">
        <f>fact_sales_daily_final!F16388</f>
        <v>1</v>
      </c>
      <c r="D16388">
        <f>C16388 * VLOOKUP(B16388, finance_assumptions!A:B, 2, FALSE)</f>
        <v>1</v>
      </c>
      <c r="E16388">
        <f t="shared" si="768"/>
        <v>0.75</v>
      </c>
      <c r="F16388">
        <f t="shared" si="769"/>
        <v>0.25</v>
      </c>
      <c r="G16388">
        <f t="shared" si="770"/>
        <v>0.25</v>
      </c>
    </row>
    <row r="16389" spans="1:7" x14ac:dyDescent="0.35">
      <c r="A16389" s="1">
        <f>fact_sales_daily_final!A16389</f>
        <v>43807</v>
      </c>
      <c r="B16389" t="str">
        <f>fact_sales_daily_final!E16389</f>
        <v>N02BE</v>
      </c>
      <c r="C16389">
        <f>fact_sales_daily_final!F16389</f>
        <v>36</v>
      </c>
      <c r="D16389">
        <f>C16389 * VLOOKUP(B16389, finance_assumptions!A:B, 2, FALSE)</f>
        <v>36</v>
      </c>
      <c r="E16389">
        <f t="shared" si="768"/>
        <v>27</v>
      </c>
      <c r="F16389">
        <f t="shared" si="769"/>
        <v>9</v>
      </c>
      <c r="G16389">
        <f t="shared" si="770"/>
        <v>0.25</v>
      </c>
    </row>
    <row r="16390" spans="1:7" x14ac:dyDescent="0.35">
      <c r="A16390" s="1">
        <f>fact_sales_daily_final!A16390</f>
        <v>43807</v>
      </c>
      <c r="B16390" t="str">
        <f>fact_sales_daily_final!E16390</f>
        <v>N05B</v>
      </c>
      <c r="C16390">
        <f>fact_sales_daily_final!F16390</f>
        <v>11</v>
      </c>
      <c r="D16390">
        <f>C16390 * VLOOKUP(B16390, finance_assumptions!A:B, 2, FALSE)</f>
        <v>11</v>
      </c>
      <c r="E16390">
        <f t="shared" si="768"/>
        <v>8.25</v>
      </c>
      <c r="F16390">
        <f t="shared" si="769"/>
        <v>2.75</v>
      </c>
      <c r="G16390">
        <f t="shared" si="770"/>
        <v>0.25</v>
      </c>
    </row>
    <row r="16391" spans="1:7" x14ac:dyDescent="0.35">
      <c r="A16391" s="1">
        <f>fact_sales_daily_final!A16391</f>
        <v>43807</v>
      </c>
      <c r="B16391" t="str">
        <f>fact_sales_daily_final!E16391</f>
        <v>N05C</v>
      </c>
      <c r="C16391">
        <f>fact_sales_daily_final!F16391</f>
        <v>1</v>
      </c>
      <c r="D16391">
        <f>C16391 * VLOOKUP(B16391, finance_assumptions!A:B, 2, FALSE)</f>
        <v>1</v>
      </c>
      <c r="E16391">
        <f t="shared" si="768"/>
        <v>0.75</v>
      </c>
      <c r="F16391">
        <f t="shared" si="769"/>
        <v>0.25</v>
      </c>
      <c r="G16391">
        <f t="shared" si="770"/>
        <v>0.25</v>
      </c>
    </row>
    <row r="16392" spans="1:7" x14ac:dyDescent="0.35">
      <c r="A16392" s="1">
        <f>fact_sales_daily_final!A16392</f>
        <v>43807</v>
      </c>
      <c r="B16392" t="str">
        <f>fact_sales_daily_final!E16392</f>
        <v>R03</v>
      </c>
      <c r="C16392">
        <f>fact_sales_daily_final!F16392</f>
        <v>5</v>
      </c>
      <c r="D16392">
        <f>C16392 * VLOOKUP(B16392, finance_assumptions!A:B, 2, FALSE)</f>
        <v>5</v>
      </c>
      <c r="E16392">
        <f t="shared" si="768"/>
        <v>3.75</v>
      </c>
      <c r="F16392">
        <f t="shared" si="769"/>
        <v>1.25</v>
      </c>
      <c r="G16392">
        <f t="shared" si="770"/>
        <v>0.25</v>
      </c>
    </row>
    <row r="16393" spans="1:7" x14ac:dyDescent="0.35">
      <c r="A16393" s="1">
        <f>fact_sales_daily_final!A16393</f>
        <v>43807</v>
      </c>
      <c r="B16393" t="str">
        <f>fact_sales_daily_final!E16393</f>
        <v>R06</v>
      </c>
      <c r="C16393">
        <f>fact_sales_daily_final!F16393</f>
        <v>3.5</v>
      </c>
      <c r="D16393">
        <f>C16393 * VLOOKUP(B16393, finance_assumptions!A:B, 2, FALSE)</f>
        <v>3.5</v>
      </c>
      <c r="E16393">
        <f t="shared" si="768"/>
        <v>2.625</v>
      </c>
      <c r="F16393">
        <f t="shared" si="769"/>
        <v>0.875</v>
      </c>
      <c r="G16393">
        <f t="shared" si="770"/>
        <v>0.25</v>
      </c>
    </row>
    <row r="16394" spans="1:7" x14ac:dyDescent="0.35">
      <c r="A16394" s="1" t="str">
        <f>fact_sales_daily_final!A16394</f>
        <v>8/13/2019</v>
      </c>
      <c r="B16394" t="str">
        <f>fact_sales_daily_final!E16394</f>
        <v>M01AB</v>
      </c>
      <c r="C16394">
        <f>fact_sales_daily_final!F16394</f>
        <v>8</v>
      </c>
      <c r="D16394">
        <f>C16394 * VLOOKUP(B16394, finance_assumptions!A:B, 2, FALSE)</f>
        <v>8</v>
      </c>
      <c r="E16394">
        <f t="shared" si="768"/>
        <v>6</v>
      </c>
      <c r="F16394">
        <f t="shared" si="769"/>
        <v>2</v>
      </c>
      <c r="G16394">
        <f t="shared" si="770"/>
        <v>0.25</v>
      </c>
    </row>
    <row r="16395" spans="1:7" x14ac:dyDescent="0.35">
      <c r="A16395" s="1" t="str">
        <f>fact_sales_daily_final!A16395</f>
        <v>8/13/2019</v>
      </c>
      <c r="B16395" t="str">
        <f>fact_sales_daily_final!E16395</f>
        <v>M01AE</v>
      </c>
      <c r="C16395">
        <f>fact_sales_daily_final!F16395</f>
        <v>1.8959999999999999</v>
      </c>
      <c r="D16395">
        <f>C16395 * VLOOKUP(B16395, finance_assumptions!A:B, 2, FALSE)</f>
        <v>1.8959999999999999</v>
      </c>
      <c r="E16395">
        <f t="shared" si="768"/>
        <v>1.4219999999999999</v>
      </c>
      <c r="F16395">
        <f t="shared" si="769"/>
        <v>0.47399999999999998</v>
      </c>
      <c r="G16395">
        <f t="shared" si="770"/>
        <v>0.25</v>
      </c>
    </row>
    <row r="16396" spans="1:7" x14ac:dyDescent="0.35">
      <c r="A16396" s="1" t="str">
        <f>fact_sales_daily_final!A16396</f>
        <v>8/13/2019</v>
      </c>
      <c r="B16396" t="str">
        <f>fact_sales_daily_final!E16396</f>
        <v>N02BA</v>
      </c>
      <c r="C16396">
        <f>fact_sales_daily_final!F16396</f>
        <v>2</v>
      </c>
      <c r="D16396">
        <f>C16396 * VLOOKUP(B16396, finance_assumptions!A:B, 2, FALSE)</f>
        <v>2</v>
      </c>
      <c r="E16396">
        <f t="shared" si="768"/>
        <v>1.5</v>
      </c>
      <c r="F16396">
        <f t="shared" si="769"/>
        <v>0.5</v>
      </c>
      <c r="G16396">
        <f t="shared" si="770"/>
        <v>0.25</v>
      </c>
    </row>
    <row r="16397" spans="1:7" x14ac:dyDescent="0.35">
      <c r="A16397" s="1" t="str">
        <f>fact_sales_daily_final!A16397</f>
        <v>8/13/2019</v>
      </c>
      <c r="B16397" t="str">
        <f>fact_sales_daily_final!E16397</f>
        <v>N02BE</v>
      </c>
      <c r="C16397">
        <f>fact_sales_daily_final!F16397</f>
        <v>15</v>
      </c>
      <c r="D16397">
        <f>C16397 * VLOOKUP(B16397, finance_assumptions!A:B, 2, FALSE)</f>
        <v>15</v>
      </c>
      <c r="E16397">
        <f t="shared" si="768"/>
        <v>11.25</v>
      </c>
      <c r="F16397">
        <f t="shared" si="769"/>
        <v>3.75</v>
      </c>
      <c r="G16397">
        <f t="shared" si="770"/>
        <v>0.25</v>
      </c>
    </row>
    <row r="16398" spans="1:7" x14ac:dyDescent="0.35">
      <c r="A16398" s="1" t="str">
        <f>fact_sales_daily_final!A16398</f>
        <v>8/13/2019</v>
      </c>
      <c r="B16398" t="str">
        <f>fact_sales_daily_final!E16398</f>
        <v>N05B</v>
      </c>
      <c r="C16398">
        <f>fact_sales_daily_final!F16398</f>
        <v>3</v>
      </c>
      <c r="D16398">
        <f>C16398 * VLOOKUP(B16398, finance_assumptions!A:B, 2, FALSE)</f>
        <v>3</v>
      </c>
      <c r="E16398">
        <f t="shared" si="768"/>
        <v>2.25</v>
      </c>
      <c r="F16398">
        <f t="shared" si="769"/>
        <v>0.75</v>
      </c>
      <c r="G16398">
        <f t="shared" si="770"/>
        <v>0.25</v>
      </c>
    </row>
    <row r="16399" spans="1:7" x14ac:dyDescent="0.35">
      <c r="A16399" s="1" t="str">
        <f>fact_sales_daily_final!A16399</f>
        <v>8/13/2019</v>
      </c>
      <c r="B16399" t="str">
        <f>fact_sales_daily_final!E16399</f>
        <v>N05C</v>
      </c>
      <c r="C16399">
        <f>fact_sales_daily_final!F16399</f>
        <v>0</v>
      </c>
      <c r="D16399">
        <f>C16399 * VLOOKUP(B16399, finance_assumptions!A:B, 2, FALSE)</f>
        <v>0</v>
      </c>
      <c r="E16399">
        <f t="shared" si="768"/>
        <v>0</v>
      </c>
      <c r="F16399">
        <f t="shared" si="769"/>
        <v>0</v>
      </c>
      <c r="G16399">
        <f t="shared" si="770"/>
        <v>0</v>
      </c>
    </row>
    <row r="16400" spans="1:7" x14ac:dyDescent="0.35">
      <c r="A16400" s="1" t="str">
        <f>fact_sales_daily_final!A16400</f>
        <v>8/13/2019</v>
      </c>
      <c r="B16400" t="str">
        <f>fact_sales_daily_final!E16400</f>
        <v>R03</v>
      </c>
      <c r="C16400">
        <f>fact_sales_daily_final!F16400</f>
        <v>2</v>
      </c>
      <c r="D16400">
        <f>C16400 * VLOOKUP(B16400, finance_assumptions!A:B, 2, FALSE)</f>
        <v>2</v>
      </c>
      <c r="E16400">
        <f t="shared" si="768"/>
        <v>1.5</v>
      </c>
      <c r="F16400">
        <f t="shared" si="769"/>
        <v>0.5</v>
      </c>
      <c r="G16400">
        <f t="shared" si="770"/>
        <v>0.25</v>
      </c>
    </row>
    <row r="16401" spans="1:7" x14ac:dyDescent="0.35">
      <c r="A16401" s="1" t="str">
        <f>fact_sales_daily_final!A16401</f>
        <v>8/13/2019</v>
      </c>
      <c r="B16401" t="str">
        <f>fact_sales_daily_final!E16401</f>
        <v>R06</v>
      </c>
      <c r="C16401">
        <f>fact_sales_daily_final!F16401</f>
        <v>1</v>
      </c>
      <c r="D16401">
        <f>C16401 * VLOOKUP(B16401, finance_assumptions!A:B, 2, FALSE)</f>
        <v>1</v>
      </c>
      <c r="E16401">
        <f t="shared" si="768"/>
        <v>0.75</v>
      </c>
      <c r="F16401">
        <f t="shared" si="769"/>
        <v>0.25</v>
      </c>
      <c r="G16401">
        <f t="shared" si="770"/>
        <v>0.25</v>
      </c>
    </row>
    <row r="16402" spans="1:7" x14ac:dyDescent="0.35">
      <c r="A16402" s="1" t="str">
        <f>fact_sales_daily_final!A16402</f>
        <v>8/14/2019</v>
      </c>
      <c r="B16402" t="str">
        <f>fact_sales_daily_final!E16402</f>
        <v>M01AB</v>
      </c>
      <c r="C16402">
        <f>fact_sales_daily_final!F16402</f>
        <v>4.34</v>
      </c>
      <c r="D16402">
        <f>C16402 * VLOOKUP(B16402, finance_assumptions!A:B, 2, FALSE)</f>
        <v>4.34</v>
      </c>
      <c r="E16402">
        <f t="shared" si="768"/>
        <v>3.2549999999999999</v>
      </c>
      <c r="F16402">
        <f t="shared" si="769"/>
        <v>1.085</v>
      </c>
      <c r="G16402">
        <f t="shared" si="770"/>
        <v>0.25</v>
      </c>
    </row>
    <row r="16403" spans="1:7" x14ac:dyDescent="0.35">
      <c r="A16403" s="1" t="str">
        <f>fact_sales_daily_final!A16403</f>
        <v>8/14/2019</v>
      </c>
      <c r="B16403" t="str">
        <f>fact_sales_daily_final!E16403</f>
        <v>M01AE</v>
      </c>
      <c r="C16403">
        <f>fact_sales_daily_final!F16403</f>
        <v>0.67</v>
      </c>
      <c r="D16403">
        <f>C16403 * VLOOKUP(B16403, finance_assumptions!A:B, 2, FALSE)</f>
        <v>0.67</v>
      </c>
      <c r="E16403">
        <f t="shared" si="768"/>
        <v>0.50250000000000006</v>
      </c>
      <c r="F16403">
        <f t="shared" si="769"/>
        <v>0.16749999999999998</v>
      </c>
      <c r="G16403">
        <f t="shared" si="770"/>
        <v>0.24999999999999997</v>
      </c>
    </row>
    <row r="16404" spans="1:7" x14ac:dyDescent="0.35">
      <c r="A16404" s="1" t="str">
        <f>fact_sales_daily_final!A16404</f>
        <v>8/14/2019</v>
      </c>
      <c r="B16404" t="str">
        <f>fact_sales_daily_final!E16404</f>
        <v>N02BA</v>
      </c>
      <c r="C16404">
        <f>fact_sales_daily_final!F16404</f>
        <v>3.1</v>
      </c>
      <c r="D16404">
        <f>C16404 * VLOOKUP(B16404, finance_assumptions!A:B, 2, FALSE)</f>
        <v>3.1</v>
      </c>
      <c r="E16404">
        <f t="shared" si="768"/>
        <v>2.3250000000000002</v>
      </c>
      <c r="F16404">
        <f t="shared" si="769"/>
        <v>0.77499999999999991</v>
      </c>
      <c r="G16404">
        <f t="shared" si="770"/>
        <v>0.24999999999999997</v>
      </c>
    </row>
    <row r="16405" spans="1:7" x14ac:dyDescent="0.35">
      <c r="A16405" s="1" t="str">
        <f>fact_sales_daily_final!A16405</f>
        <v>8/14/2019</v>
      </c>
      <c r="B16405" t="str">
        <f>fact_sales_daily_final!E16405</f>
        <v>N02BE</v>
      </c>
      <c r="C16405">
        <f>fact_sales_daily_final!F16405</f>
        <v>20</v>
      </c>
      <c r="D16405">
        <f>C16405 * VLOOKUP(B16405, finance_assumptions!A:B, 2, FALSE)</f>
        <v>20</v>
      </c>
      <c r="E16405">
        <f t="shared" si="768"/>
        <v>15</v>
      </c>
      <c r="F16405">
        <f t="shared" si="769"/>
        <v>5</v>
      </c>
      <c r="G16405">
        <f t="shared" si="770"/>
        <v>0.25</v>
      </c>
    </row>
    <row r="16406" spans="1:7" x14ac:dyDescent="0.35">
      <c r="A16406" s="1" t="str">
        <f>fact_sales_daily_final!A16406</f>
        <v>8/14/2019</v>
      </c>
      <c r="B16406" t="str">
        <f>fact_sales_daily_final!E16406</f>
        <v>N05B</v>
      </c>
      <c r="C16406">
        <f>fact_sales_daily_final!F16406</f>
        <v>6</v>
      </c>
      <c r="D16406">
        <f>C16406 * VLOOKUP(B16406, finance_assumptions!A:B, 2, FALSE)</f>
        <v>6</v>
      </c>
      <c r="E16406">
        <f t="shared" si="768"/>
        <v>4.5</v>
      </c>
      <c r="F16406">
        <f t="shared" si="769"/>
        <v>1.5</v>
      </c>
      <c r="G16406">
        <f t="shared" si="770"/>
        <v>0.25</v>
      </c>
    </row>
    <row r="16407" spans="1:7" x14ac:dyDescent="0.35">
      <c r="A16407" s="1" t="str">
        <f>fact_sales_daily_final!A16407</f>
        <v>8/14/2019</v>
      </c>
      <c r="B16407" t="str">
        <f>fact_sales_daily_final!E16407</f>
        <v>N05C</v>
      </c>
      <c r="C16407">
        <f>fact_sales_daily_final!F16407</f>
        <v>0</v>
      </c>
      <c r="D16407">
        <f>C16407 * VLOOKUP(B16407, finance_assumptions!A:B, 2, FALSE)</f>
        <v>0</v>
      </c>
      <c r="E16407">
        <f t="shared" si="768"/>
        <v>0</v>
      </c>
      <c r="F16407">
        <f t="shared" si="769"/>
        <v>0</v>
      </c>
      <c r="G16407">
        <f t="shared" si="770"/>
        <v>0</v>
      </c>
    </row>
    <row r="16408" spans="1:7" x14ac:dyDescent="0.35">
      <c r="A16408" s="1" t="str">
        <f>fact_sales_daily_final!A16408</f>
        <v>8/14/2019</v>
      </c>
      <c r="B16408" t="str">
        <f>fact_sales_daily_final!E16408</f>
        <v>R03</v>
      </c>
      <c r="C16408">
        <f>fact_sales_daily_final!F16408</f>
        <v>0</v>
      </c>
      <c r="D16408">
        <f>C16408 * VLOOKUP(B16408, finance_assumptions!A:B, 2, FALSE)</f>
        <v>0</v>
      </c>
      <c r="E16408">
        <f t="shared" si="768"/>
        <v>0</v>
      </c>
      <c r="F16408">
        <f t="shared" si="769"/>
        <v>0</v>
      </c>
      <c r="G16408">
        <f t="shared" si="770"/>
        <v>0</v>
      </c>
    </row>
    <row r="16409" spans="1:7" x14ac:dyDescent="0.35">
      <c r="A16409" s="1" t="str">
        <f>fact_sales_daily_final!A16409</f>
        <v>8/14/2019</v>
      </c>
      <c r="B16409" t="str">
        <f>fact_sales_daily_final!E16409</f>
        <v>R06</v>
      </c>
      <c r="C16409">
        <f>fact_sales_daily_final!F16409</f>
        <v>3</v>
      </c>
      <c r="D16409">
        <f>C16409 * VLOOKUP(B16409, finance_assumptions!A:B, 2, FALSE)</f>
        <v>3</v>
      </c>
      <c r="E16409">
        <f t="shared" si="768"/>
        <v>2.25</v>
      </c>
      <c r="F16409">
        <f t="shared" si="769"/>
        <v>0.75</v>
      </c>
      <c r="G16409">
        <f t="shared" si="770"/>
        <v>0.25</v>
      </c>
    </row>
    <row r="16410" spans="1:7" x14ac:dyDescent="0.35">
      <c r="A16410" s="1" t="str">
        <f>fact_sales_daily_final!A16410</f>
        <v>8/15/2019</v>
      </c>
      <c r="B16410" t="str">
        <f>fact_sales_daily_final!E16410</f>
        <v>M01AB</v>
      </c>
      <c r="C16410">
        <f>fact_sales_daily_final!F16410</f>
        <v>8.67</v>
      </c>
      <c r="D16410">
        <f>C16410 * VLOOKUP(B16410, finance_assumptions!A:B, 2, FALSE)</f>
        <v>8.67</v>
      </c>
      <c r="E16410">
        <f t="shared" si="768"/>
        <v>6.5024999999999995</v>
      </c>
      <c r="F16410">
        <f t="shared" si="769"/>
        <v>2.1675000000000004</v>
      </c>
      <c r="G16410">
        <f t="shared" si="770"/>
        <v>0.25000000000000006</v>
      </c>
    </row>
    <row r="16411" spans="1:7" x14ac:dyDescent="0.35">
      <c r="A16411" s="1" t="str">
        <f>fact_sales_daily_final!A16411</f>
        <v>8/15/2019</v>
      </c>
      <c r="B16411" t="str">
        <f>fact_sales_daily_final!E16411</f>
        <v>M01AE</v>
      </c>
      <c r="C16411">
        <f>fact_sales_daily_final!F16411</f>
        <v>1.99</v>
      </c>
      <c r="D16411">
        <f>C16411 * VLOOKUP(B16411, finance_assumptions!A:B, 2, FALSE)</f>
        <v>1.99</v>
      </c>
      <c r="E16411">
        <f t="shared" si="768"/>
        <v>1.4924999999999999</v>
      </c>
      <c r="F16411">
        <f t="shared" si="769"/>
        <v>0.49750000000000005</v>
      </c>
      <c r="G16411">
        <f t="shared" si="770"/>
        <v>0.25000000000000006</v>
      </c>
    </row>
    <row r="16412" spans="1:7" x14ac:dyDescent="0.35">
      <c r="A16412" s="1" t="str">
        <f>fact_sales_daily_final!A16412</f>
        <v>8/15/2019</v>
      </c>
      <c r="B16412" t="str">
        <f>fact_sales_daily_final!E16412</f>
        <v>N02BA</v>
      </c>
      <c r="C16412">
        <f>fact_sales_daily_final!F16412</f>
        <v>2</v>
      </c>
      <c r="D16412">
        <f>C16412 * VLOOKUP(B16412, finance_assumptions!A:B, 2, FALSE)</f>
        <v>2</v>
      </c>
      <c r="E16412">
        <f t="shared" si="768"/>
        <v>1.5</v>
      </c>
      <c r="F16412">
        <f t="shared" si="769"/>
        <v>0.5</v>
      </c>
      <c r="G16412">
        <f t="shared" si="770"/>
        <v>0.25</v>
      </c>
    </row>
    <row r="16413" spans="1:7" x14ac:dyDescent="0.35">
      <c r="A16413" s="1" t="str">
        <f>fact_sales_daily_final!A16413</f>
        <v>8/15/2019</v>
      </c>
      <c r="B16413" t="str">
        <f>fact_sales_daily_final!E16413</f>
        <v>N02BE</v>
      </c>
      <c r="C16413">
        <f>fact_sales_daily_final!F16413</f>
        <v>12</v>
      </c>
      <c r="D16413">
        <f>C16413 * VLOOKUP(B16413, finance_assumptions!A:B, 2, FALSE)</f>
        <v>12</v>
      </c>
      <c r="E16413">
        <f t="shared" si="768"/>
        <v>9</v>
      </c>
      <c r="F16413">
        <f t="shared" si="769"/>
        <v>3</v>
      </c>
      <c r="G16413">
        <f t="shared" si="770"/>
        <v>0.25</v>
      </c>
    </row>
    <row r="16414" spans="1:7" x14ac:dyDescent="0.35">
      <c r="A16414" s="1" t="str">
        <f>fact_sales_daily_final!A16414</f>
        <v>8/15/2019</v>
      </c>
      <c r="B16414" t="str">
        <f>fact_sales_daily_final!E16414</f>
        <v>N05B</v>
      </c>
      <c r="C16414">
        <f>fact_sales_daily_final!F16414</f>
        <v>9</v>
      </c>
      <c r="D16414">
        <f>C16414 * VLOOKUP(B16414, finance_assumptions!A:B, 2, FALSE)</f>
        <v>9</v>
      </c>
      <c r="E16414">
        <f t="shared" si="768"/>
        <v>6.75</v>
      </c>
      <c r="F16414">
        <f t="shared" si="769"/>
        <v>2.25</v>
      </c>
      <c r="G16414">
        <f t="shared" si="770"/>
        <v>0.25</v>
      </c>
    </row>
    <row r="16415" spans="1:7" x14ac:dyDescent="0.35">
      <c r="A16415" s="1" t="str">
        <f>fact_sales_daily_final!A16415</f>
        <v>8/15/2019</v>
      </c>
      <c r="B16415" t="str">
        <f>fact_sales_daily_final!E16415</f>
        <v>N05C</v>
      </c>
      <c r="C16415">
        <f>fact_sales_daily_final!F16415</f>
        <v>0</v>
      </c>
      <c r="D16415">
        <f>C16415 * VLOOKUP(B16415, finance_assumptions!A:B, 2, FALSE)</f>
        <v>0</v>
      </c>
      <c r="E16415">
        <f t="shared" si="768"/>
        <v>0</v>
      </c>
      <c r="F16415">
        <f t="shared" si="769"/>
        <v>0</v>
      </c>
      <c r="G16415">
        <f t="shared" si="770"/>
        <v>0</v>
      </c>
    </row>
    <row r="16416" spans="1:7" x14ac:dyDescent="0.35">
      <c r="A16416" s="1" t="str">
        <f>fact_sales_daily_final!A16416</f>
        <v>8/15/2019</v>
      </c>
      <c r="B16416" t="str">
        <f>fact_sales_daily_final!E16416</f>
        <v>R03</v>
      </c>
      <c r="C16416">
        <f>fact_sales_daily_final!F16416</f>
        <v>11</v>
      </c>
      <c r="D16416">
        <f>C16416 * VLOOKUP(B16416, finance_assumptions!A:B, 2, FALSE)</f>
        <v>11</v>
      </c>
      <c r="E16416">
        <f t="shared" si="768"/>
        <v>8.25</v>
      </c>
      <c r="F16416">
        <f t="shared" si="769"/>
        <v>2.75</v>
      </c>
      <c r="G16416">
        <f t="shared" si="770"/>
        <v>0.25</v>
      </c>
    </row>
    <row r="16417" spans="1:7" x14ac:dyDescent="0.35">
      <c r="A16417" s="1" t="str">
        <f>fact_sales_daily_final!A16417</f>
        <v>8/15/2019</v>
      </c>
      <c r="B16417" t="str">
        <f>fact_sales_daily_final!E16417</f>
        <v>R06</v>
      </c>
      <c r="C16417">
        <f>fact_sales_daily_final!F16417</f>
        <v>2</v>
      </c>
      <c r="D16417">
        <f>C16417 * VLOOKUP(B16417, finance_assumptions!A:B, 2, FALSE)</f>
        <v>2</v>
      </c>
      <c r="E16417">
        <f t="shared" si="768"/>
        <v>1.5</v>
      </c>
      <c r="F16417">
        <f t="shared" si="769"/>
        <v>0.5</v>
      </c>
      <c r="G16417">
        <f t="shared" si="770"/>
        <v>0.25</v>
      </c>
    </row>
    <row r="16418" spans="1:7" x14ac:dyDescent="0.35">
      <c r="A16418" s="1" t="str">
        <f>fact_sales_daily_final!A16418</f>
        <v>8/16/2019</v>
      </c>
      <c r="B16418" t="str">
        <f>fact_sales_daily_final!E16418</f>
        <v>M01AB</v>
      </c>
      <c r="C16418">
        <f>fact_sales_daily_final!F16418</f>
        <v>3.33</v>
      </c>
      <c r="D16418">
        <f>C16418 * VLOOKUP(B16418, finance_assumptions!A:B, 2, FALSE)</f>
        <v>3.33</v>
      </c>
      <c r="E16418">
        <f t="shared" si="768"/>
        <v>2.4975000000000001</v>
      </c>
      <c r="F16418">
        <f t="shared" si="769"/>
        <v>0.83250000000000002</v>
      </c>
      <c r="G16418">
        <f t="shared" si="770"/>
        <v>0.25</v>
      </c>
    </row>
    <row r="16419" spans="1:7" x14ac:dyDescent="0.35">
      <c r="A16419" s="1" t="str">
        <f>fact_sales_daily_final!A16419</f>
        <v>8/16/2019</v>
      </c>
      <c r="B16419" t="str">
        <f>fact_sales_daily_final!E16419</f>
        <v>M01AE</v>
      </c>
      <c r="C16419">
        <f>fact_sales_daily_final!F16419</f>
        <v>2.68</v>
      </c>
      <c r="D16419">
        <f>C16419 * VLOOKUP(B16419, finance_assumptions!A:B, 2, FALSE)</f>
        <v>2.68</v>
      </c>
      <c r="E16419">
        <f t="shared" si="768"/>
        <v>2.0100000000000002</v>
      </c>
      <c r="F16419">
        <f t="shared" si="769"/>
        <v>0.66999999999999993</v>
      </c>
      <c r="G16419">
        <f t="shared" si="770"/>
        <v>0.24999999999999997</v>
      </c>
    </row>
    <row r="16420" spans="1:7" x14ac:dyDescent="0.35">
      <c r="A16420" s="1" t="str">
        <f>fact_sales_daily_final!A16420</f>
        <v>8/16/2019</v>
      </c>
      <c r="B16420" t="str">
        <f>fact_sales_daily_final!E16420</f>
        <v>N02BA</v>
      </c>
      <c r="C16420">
        <f>fact_sales_daily_final!F16420</f>
        <v>2</v>
      </c>
      <c r="D16420">
        <f>C16420 * VLOOKUP(B16420, finance_assumptions!A:B, 2, FALSE)</f>
        <v>2</v>
      </c>
      <c r="E16420">
        <f t="shared" si="768"/>
        <v>1.5</v>
      </c>
      <c r="F16420">
        <f t="shared" si="769"/>
        <v>0.5</v>
      </c>
      <c r="G16420">
        <f t="shared" si="770"/>
        <v>0.25</v>
      </c>
    </row>
    <row r="16421" spans="1:7" x14ac:dyDescent="0.35">
      <c r="A16421" s="1" t="str">
        <f>fact_sales_daily_final!A16421</f>
        <v>8/16/2019</v>
      </c>
      <c r="B16421" t="str">
        <f>fact_sales_daily_final!E16421</f>
        <v>N02BE</v>
      </c>
      <c r="C16421">
        <f>fact_sales_daily_final!F16421</f>
        <v>13</v>
      </c>
      <c r="D16421">
        <f>C16421 * VLOOKUP(B16421, finance_assumptions!A:B, 2, FALSE)</f>
        <v>13</v>
      </c>
      <c r="E16421">
        <f t="shared" si="768"/>
        <v>9.75</v>
      </c>
      <c r="F16421">
        <f t="shared" si="769"/>
        <v>3.25</v>
      </c>
      <c r="G16421">
        <f t="shared" si="770"/>
        <v>0.25</v>
      </c>
    </row>
    <row r="16422" spans="1:7" x14ac:dyDescent="0.35">
      <c r="A16422" s="1" t="str">
        <f>fact_sales_daily_final!A16422</f>
        <v>8/16/2019</v>
      </c>
      <c r="B16422" t="str">
        <f>fact_sales_daily_final!E16422</f>
        <v>N05B</v>
      </c>
      <c r="C16422">
        <f>fact_sales_daily_final!F16422</f>
        <v>15</v>
      </c>
      <c r="D16422">
        <f>C16422 * VLOOKUP(B16422, finance_assumptions!A:B, 2, FALSE)</f>
        <v>15</v>
      </c>
      <c r="E16422">
        <f t="shared" si="768"/>
        <v>11.25</v>
      </c>
      <c r="F16422">
        <f t="shared" si="769"/>
        <v>3.75</v>
      </c>
      <c r="G16422">
        <f t="shared" si="770"/>
        <v>0.25</v>
      </c>
    </row>
    <row r="16423" spans="1:7" x14ac:dyDescent="0.35">
      <c r="A16423" s="1" t="str">
        <f>fact_sales_daily_final!A16423</f>
        <v>8/16/2019</v>
      </c>
      <c r="B16423" t="str">
        <f>fact_sales_daily_final!E16423</f>
        <v>N05C</v>
      </c>
      <c r="C16423">
        <f>fact_sales_daily_final!F16423</f>
        <v>0</v>
      </c>
      <c r="D16423">
        <f>C16423 * VLOOKUP(B16423, finance_assumptions!A:B, 2, FALSE)</f>
        <v>0</v>
      </c>
      <c r="E16423">
        <f t="shared" si="768"/>
        <v>0</v>
      </c>
      <c r="F16423">
        <f t="shared" si="769"/>
        <v>0</v>
      </c>
      <c r="G16423">
        <f t="shared" si="770"/>
        <v>0</v>
      </c>
    </row>
    <row r="16424" spans="1:7" x14ac:dyDescent="0.35">
      <c r="A16424" s="1" t="str">
        <f>fact_sales_daily_final!A16424</f>
        <v>8/16/2019</v>
      </c>
      <c r="B16424" t="str">
        <f>fact_sales_daily_final!E16424</f>
        <v>R03</v>
      </c>
      <c r="C16424">
        <f>fact_sales_daily_final!F16424</f>
        <v>10</v>
      </c>
      <c r="D16424">
        <f>C16424 * VLOOKUP(B16424, finance_assumptions!A:B, 2, FALSE)</f>
        <v>10</v>
      </c>
      <c r="E16424">
        <f t="shared" si="768"/>
        <v>7.5</v>
      </c>
      <c r="F16424">
        <f t="shared" si="769"/>
        <v>2.5</v>
      </c>
      <c r="G16424">
        <f t="shared" si="770"/>
        <v>0.25</v>
      </c>
    </row>
    <row r="16425" spans="1:7" x14ac:dyDescent="0.35">
      <c r="A16425" s="1" t="str">
        <f>fact_sales_daily_final!A16425</f>
        <v>8/16/2019</v>
      </c>
      <c r="B16425" t="str">
        <f>fact_sales_daily_final!E16425</f>
        <v>R06</v>
      </c>
      <c r="C16425">
        <f>fact_sales_daily_final!F16425</f>
        <v>7</v>
      </c>
      <c r="D16425">
        <f>C16425 * VLOOKUP(B16425, finance_assumptions!A:B, 2, FALSE)</f>
        <v>7</v>
      </c>
      <c r="E16425">
        <f t="shared" si="768"/>
        <v>5.25</v>
      </c>
      <c r="F16425">
        <f t="shared" si="769"/>
        <v>1.75</v>
      </c>
      <c r="G16425">
        <f t="shared" si="770"/>
        <v>0.25</v>
      </c>
    </row>
    <row r="16426" spans="1:7" x14ac:dyDescent="0.35">
      <c r="A16426" s="1" t="str">
        <f>fact_sales_daily_final!A16426</f>
        <v>8/17/2019</v>
      </c>
      <c r="B16426" t="str">
        <f>fact_sales_daily_final!E16426</f>
        <v>M01AB</v>
      </c>
      <c r="C16426">
        <f>fact_sales_daily_final!F16426</f>
        <v>7.67</v>
      </c>
      <c r="D16426">
        <f>C16426 * VLOOKUP(B16426, finance_assumptions!A:B, 2, FALSE)</f>
        <v>7.67</v>
      </c>
      <c r="E16426">
        <f t="shared" si="768"/>
        <v>5.7524999999999995</v>
      </c>
      <c r="F16426">
        <f t="shared" si="769"/>
        <v>1.9175000000000004</v>
      </c>
      <c r="G16426">
        <f t="shared" si="770"/>
        <v>0.25000000000000006</v>
      </c>
    </row>
    <row r="16427" spans="1:7" x14ac:dyDescent="0.35">
      <c r="A16427" s="1" t="str">
        <f>fact_sales_daily_final!A16427</f>
        <v>8/17/2019</v>
      </c>
      <c r="B16427" t="str">
        <f>fact_sales_daily_final!E16427</f>
        <v>M01AE</v>
      </c>
      <c r="C16427">
        <f>fact_sales_daily_final!F16427</f>
        <v>4.5309999999999997</v>
      </c>
      <c r="D16427">
        <f>C16427 * VLOOKUP(B16427, finance_assumptions!A:B, 2, FALSE)</f>
        <v>4.5309999999999997</v>
      </c>
      <c r="E16427">
        <f t="shared" si="768"/>
        <v>3.39825</v>
      </c>
      <c r="F16427">
        <f t="shared" si="769"/>
        <v>1.1327499999999997</v>
      </c>
      <c r="G16427">
        <f t="shared" si="770"/>
        <v>0.24999999999999994</v>
      </c>
    </row>
    <row r="16428" spans="1:7" x14ac:dyDescent="0.35">
      <c r="A16428" s="1" t="str">
        <f>fact_sales_daily_final!A16428</f>
        <v>8/17/2019</v>
      </c>
      <c r="B16428" t="str">
        <f>fact_sales_daily_final!E16428</f>
        <v>N02BA</v>
      </c>
      <c r="C16428">
        <f>fact_sales_daily_final!F16428</f>
        <v>2.4500000000000002</v>
      </c>
      <c r="D16428">
        <f>C16428 * VLOOKUP(B16428, finance_assumptions!A:B, 2, FALSE)</f>
        <v>2.4500000000000002</v>
      </c>
      <c r="E16428">
        <f t="shared" si="768"/>
        <v>1.8375000000000001</v>
      </c>
      <c r="F16428">
        <f t="shared" si="769"/>
        <v>0.61250000000000004</v>
      </c>
      <c r="G16428">
        <f t="shared" si="770"/>
        <v>0.25</v>
      </c>
    </row>
    <row r="16429" spans="1:7" x14ac:dyDescent="0.35">
      <c r="A16429" s="1" t="str">
        <f>fact_sales_daily_final!A16429</f>
        <v>8/17/2019</v>
      </c>
      <c r="B16429" t="str">
        <f>fact_sales_daily_final!E16429</f>
        <v>N02BE</v>
      </c>
      <c r="C16429">
        <f>fact_sales_daily_final!F16429</f>
        <v>18</v>
      </c>
      <c r="D16429">
        <f>C16429 * VLOOKUP(B16429, finance_assumptions!A:B, 2, FALSE)</f>
        <v>18</v>
      </c>
      <c r="E16429">
        <f t="shared" si="768"/>
        <v>13.5</v>
      </c>
      <c r="F16429">
        <f t="shared" si="769"/>
        <v>4.5</v>
      </c>
      <c r="G16429">
        <f t="shared" si="770"/>
        <v>0.25</v>
      </c>
    </row>
    <row r="16430" spans="1:7" x14ac:dyDescent="0.35">
      <c r="A16430" s="1" t="str">
        <f>fact_sales_daily_final!A16430</f>
        <v>8/17/2019</v>
      </c>
      <c r="B16430" t="str">
        <f>fact_sales_daily_final!E16430</f>
        <v>N05B</v>
      </c>
      <c r="C16430">
        <f>fact_sales_daily_final!F16430</f>
        <v>5</v>
      </c>
      <c r="D16430">
        <f>C16430 * VLOOKUP(B16430, finance_assumptions!A:B, 2, FALSE)</f>
        <v>5</v>
      </c>
      <c r="E16430">
        <f t="shared" si="768"/>
        <v>3.75</v>
      </c>
      <c r="F16430">
        <f t="shared" si="769"/>
        <v>1.25</v>
      </c>
      <c r="G16430">
        <f t="shared" si="770"/>
        <v>0.25</v>
      </c>
    </row>
    <row r="16431" spans="1:7" x14ac:dyDescent="0.35">
      <c r="A16431" s="1" t="str">
        <f>fact_sales_daily_final!A16431</f>
        <v>8/17/2019</v>
      </c>
      <c r="B16431" t="str">
        <f>fact_sales_daily_final!E16431</f>
        <v>N05C</v>
      </c>
      <c r="C16431">
        <f>fact_sales_daily_final!F16431</f>
        <v>1</v>
      </c>
      <c r="D16431">
        <f>C16431 * VLOOKUP(B16431, finance_assumptions!A:B, 2, FALSE)</f>
        <v>1</v>
      </c>
      <c r="E16431">
        <f t="shared" si="768"/>
        <v>0.75</v>
      </c>
      <c r="F16431">
        <f t="shared" si="769"/>
        <v>0.25</v>
      </c>
      <c r="G16431">
        <f t="shared" si="770"/>
        <v>0.25</v>
      </c>
    </row>
    <row r="16432" spans="1:7" x14ac:dyDescent="0.35">
      <c r="A16432" s="1" t="str">
        <f>fact_sales_daily_final!A16432</f>
        <v>8/17/2019</v>
      </c>
      <c r="B16432" t="str">
        <f>fact_sales_daily_final!E16432</f>
        <v>R03</v>
      </c>
      <c r="C16432">
        <f>fact_sales_daily_final!F16432</f>
        <v>0</v>
      </c>
      <c r="D16432">
        <f>C16432 * VLOOKUP(B16432, finance_assumptions!A:B, 2, FALSE)</f>
        <v>0</v>
      </c>
      <c r="E16432">
        <f t="shared" si="768"/>
        <v>0</v>
      </c>
      <c r="F16432">
        <f t="shared" si="769"/>
        <v>0</v>
      </c>
      <c r="G16432">
        <f t="shared" si="770"/>
        <v>0</v>
      </c>
    </row>
    <row r="16433" spans="1:7" x14ac:dyDescent="0.35">
      <c r="A16433" s="1" t="str">
        <f>fact_sales_daily_final!A16433</f>
        <v>8/17/2019</v>
      </c>
      <c r="B16433" t="str">
        <f>fact_sales_daily_final!E16433</f>
        <v>R06</v>
      </c>
      <c r="C16433">
        <f>fact_sales_daily_final!F16433</f>
        <v>2.5</v>
      </c>
      <c r="D16433">
        <f>C16433 * VLOOKUP(B16433, finance_assumptions!A:B, 2, FALSE)</f>
        <v>2.5</v>
      </c>
      <c r="E16433">
        <f t="shared" si="768"/>
        <v>1.875</v>
      </c>
      <c r="F16433">
        <f t="shared" si="769"/>
        <v>0.625</v>
      </c>
      <c r="G16433">
        <f t="shared" si="770"/>
        <v>0.25</v>
      </c>
    </row>
    <row r="16434" spans="1:7" x14ac:dyDescent="0.35">
      <c r="A16434" s="1" t="str">
        <f>fact_sales_daily_final!A16434</f>
        <v>8/18/2019</v>
      </c>
      <c r="B16434" t="str">
        <f>fact_sales_daily_final!E16434</f>
        <v>M01AB</v>
      </c>
      <c r="C16434">
        <f>fact_sales_daily_final!F16434</f>
        <v>4.84</v>
      </c>
      <c r="D16434">
        <f>C16434 * VLOOKUP(B16434, finance_assumptions!A:B, 2, FALSE)</f>
        <v>4.84</v>
      </c>
      <c r="E16434">
        <f t="shared" si="768"/>
        <v>3.63</v>
      </c>
      <c r="F16434">
        <f t="shared" si="769"/>
        <v>1.21</v>
      </c>
      <c r="G16434">
        <f t="shared" si="770"/>
        <v>0.25</v>
      </c>
    </row>
    <row r="16435" spans="1:7" x14ac:dyDescent="0.35">
      <c r="A16435" s="1" t="str">
        <f>fact_sales_daily_final!A16435</f>
        <v>8/18/2019</v>
      </c>
      <c r="B16435" t="str">
        <f>fact_sales_daily_final!E16435</f>
        <v>M01AE</v>
      </c>
      <c r="C16435">
        <f>fact_sales_daily_final!F16435</f>
        <v>2.8460000000000001</v>
      </c>
      <c r="D16435">
        <f>C16435 * VLOOKUP(B16435, finance_assumptions!A:B, 2, FALSE)</f>
        <v>2.8460000000000001</v>
      </c>
      <c r="E16435">
        <f t="shared" si="768"/>
        <v>2.1345000000000001</v>
      </c>
      <c r="F16435">
        <f t="shared" si="769"/>
        <v>0.71150000000000002</v>
      </c>
      <c r="G16435">
        <f t="shared" si="770"/>
        <v>0.25</v>
      </c>
    </row>
    <row r="16436" spans="1:7" x14ac:dyDescent="0.35">
      <c r="A16436" s="1" t="str">
        <f>fact_sales_daily_final!A16436</f>
        <v>8/18/2019</v>
      </c>
      <c r="B16436" t="str">
        <f>fact_sales_daily_final!E16436</f>
        <v>N02BA</v>
      </c>
      <c r="C16436">
        <f>fact_sales_daily_final!F16436</f>
        <v>1</v>
      </c>
      <c r="D16436">
        <f>C16436 * VLOOKUP(B16436, finance_assumptions!A:B, 2, FALSE)</f>
        <v>1</v>
      </c>
      <c r="E16436">
        <f t="shared" si="768"/>
        <v>0.75</v>
      </c>
      <c r="F16436">
        <f t="shared" si="769"/>
        <v>0.25</v>
      </c>
      <c r="G16436">
        <f t="shared" si="770"/>
        <v>0.25</v>
      </c>
    </row>
    <row r="16437" spans="1:7" x14ac:dyDescent="0.35">
      <c r="A16437" s="1" t="str">
        <f>fact_sales_daily_final!A16437</f>
        <v>8/18/2019</v>
      </c>
      <c r="B16437" t="str">
        <f>fact_sales_daily_final!E16437</f>
        <v>N02BE</v>
      </c>
      <c r="C16437">
        <f>fact_sales_daily_final!F16437</f>
        <v>11</v>
      </c>
      <c r="D16437">
        <f>C16437 * VLOOKUP(B16437, finance_assumptions!A:B, 2, FALSE)</f>
        <v>11</v>
      </c>
      <c r="E16437">
        <f t="shared" si="768"/>
        <v>8.25</v>
      </c>
      <c r="F16437">
        <f t="shared" si="769"/>
        <v>2.75</v>
      </c>
      <c r="G16437">
        <f t="shared" si="770"/>
        <v>0.25</v>
      </c>
    </row>
    <row r="16438" spans="1:7" x14ac:dyDescent="0.35">
      <c r="A16438" s="1" t="str">
        <f>fact_sales_daily_final!A16438</f>
        <v>8/18/2019</v>
      </c>
      <c r="B16438" t="str">
        <f>fact_sales_daily_final!E16438</f>
        <v>N05B</v>
      </c>
      <c r="C16438">
        <f>fact_sales_daily_final!F16438</f>
        <v>4</v>
      </c>
      <c r="D16438">
        <f>C16438 * VLOOKUP(B16438, finance_assumptions!A:B, 2, FALSE)</f>
        <v>4</v>
      </c>
      <c r="E16438">
        <f t="shared" si="768"/>
        <v>3</v>
      </c>
      <c r="F16438">
        <f t="shared" si="769"/>
        <v>1</v>
      </c>
      <c r="G16438">
        <f t="shared" si="770"/>
        <v>0.25</v>
      </c>
    </row>
    <row r="16439" spans="1:7" x14ac:dyDescent="0.35">
      <c r="A16439" s="1" t="str">
        <f>fact_sales_daily_final!A16439</f>
        <v>8/18/2019</v>
      </c>
      <c r="B16439" t="str">
        <f>fact_sales_daily_final!E16439</f>
        <v>N05C</v>
      </c>
      <c r="C16439">
        <f>fact_sales_daily_final!F16439</f>
        <v>0</v>
      </c>
      <c r="D16439">
        <f>C16439 * VLOOKUP(B16439, finance_assumptions!A:B, 2, FALSE)</f>
        <v>0</v>
      </c>
      <c r="E16439">
        <f t="shared" si="768"/>
        <v>0</v>
      </c>
      <c r="F16439">
        <f t="shared" si="769"/>
        <v>0</v>
      </c>
      <c r="G16439">
        <f t="shared" si="770"/>
        <v>0</v>
      </c>
    </row>
    <row r="16440" spans="1:7" x14ac:dyDescent="0.35">
      <c r="A16440" s="1" t="str">
        <f>fact_sales_daily_final!A16440</f>
        <v>8/18/2019</v>
      </c>
      <c r="B16440" t="str">
        <f>fact_sales_daily_final!E16440</f>
        <v>R03</v>
      </c>
      <c r="C16440">
        <f>fact_sales_daily_final!F16440</f>
        <v>7</v>
      </c>
      <c r="D16440">
        <f>C16440 * VLOOKUP(B16440, finance_assumptions!A:B, 2, FALSE)</f>
        <v>7</v>
      </c>
      <c r="E16440">
        <f t="shared" si="768"/>
        <v>5.25</v>
      </c>
      <c r="F16440">
        <f t="shared" si="769"/>
        <v>1.75</v>
      </c>
      <c r="G16440">
        <f t="shared" si="770"/>
        <v>0.25</v>
      </c>
    </row>
    <row r="16441" spans="1:7" x14ac:dyDescent="0.35">
      <c r="A16441" s="1" t="str">
        <f>fact_sales_daily_final!A16441</f>
        <v>8/18/2019</v>
      </c>
      <c r="B16441" t="str">
        <f>fact_sales_daily_final!E16441</f>
        <v>R06</v>
      </c>
      <c r="C16441">
        <f>fact_sales_daily_final!F16441</f>
        <v>4</v>
      </c>
      <c r="D16441">
        <f>C16441 * VLOOKUP(B16441, finance_assumptions!A:B, 2, FALSE)</f>
        <v>4</v>
      </c>
      <c r="E16441">
        <f t="shared" si="768"/>
        <v>3</v>
      </c>
      <c r="F16441">
        <f t="shared" si="769"/>
        <v>1</v>
      </c>
      <c r="G16441">
        <f t="shared" si="770"/>
        <v>0.25</v>
      </c>
    </row>
    <row r="16442" spans="1:7" x14ac:dyDescent="0.35">
      <c r="A16442" s="1" t="str">
        <f>fact_sales_daily_final!A16442</f>
        <v>8/19/2019</v>
      </c>
      <c r="B16442" t="str">
        <f>fact_sales_daily_final!E16442</f>
        <v>M01AB</v>
      </c>
      <c r="C16442">
        <f>fact_sales_daily_final!F16442</f>
        <v>3.68</v>
      </c>
      <c r="D16442">
        <f>C16442 * VLOOKUP(B16442, finance_assumptions!A:B, 2, FALSE)</f>
        <v>3.68</v>
      </c>
      <c r="E16442">
        <f t="shared" si="768"/>
        <v>2.7600000000000002</v>
      </c>
      <c r="F16442">
        <f t="shared" si="769"/>
        <v>0.91999999999999993</v>
      </c>
      <c r="G16442">
        <f t="shared" si="770"/>
        <v>0.24999999999999997</v>
      </c>
    </row>
    <row r="16443" spans="1:7" x14ac:dyDescent="0.35">
      <c r="A16443" s="1" t="str">
        <f>fact_sales_daily_final!A16443</f>
        <v>8/19/2019</v>
      </c>
      <c r="B16443" t="str">
        <f>fact_sales_daily_final!E16443</f>
        <v>M01AE</v>
      </c>
      <c r="C16443">
        <f>fact_sales_daily_final!F16443</f>
        <v>3.67</v>
      </c>
      <c r="D16443">
        <f>C16443 * VLOOKUP(B16443, finance_assumptions!A:B, 2, FALSE)</f>
        <v>3.67</v>
      </c>
      <c r="E16443">
        <f t="shared" si="768"/>
        <v>2.7524999999999999</v>
      </c>
      <c r="F16443">
        <f t="shared" si="769"/>
        <v>0.91749999999999998</v>
      </c>
      <c r="G16443">
        <f t="shared" si="770"/>
        <v>0.25</v>
      </c>
    </row>
    <row r="16444" spans="1:7" x14ac:dyDescent="0.35">
      <c r="A16444" s="1" t="str">
        <f>fact_sales_daily_final!A16444</f>
        <v>8/19/2019</v>
      </c>
      <c r="B16444" t="str">
        <f>fact_sales_daily_final!E16444</f>
        <v>N02BA</v>
      </c>
      <c r="C16444">
        <f>fact_sales_daily_final!F16444</f>
        <v>4</v>
      </c>
      <c r="D16444">
        <f>C16444 * VLOOKUP(B16444, finance_assumptions!A:B, 2, FALSE)</f>
        <v>4</v>
      </c>
      <c r="E16444">
        <f t="shared" si="768"/>
        <v>3</v>
      </c>
      <c r="F16444">
        <f t="shared" si="769"/>
        <v>1</v>
      </c>
      <c r="G16444">
        <f t="shared" si="770"/>
        <v>0.25</v>
      </c>
    </row>
    <row r="16445" spans="1:7" x14ac:dyDescent="0.35">
      <c r="A16445" s="1" t="str">
        <f>fact_sales_daily_final!A16445</f>
        <v>8/19/2019</v>
      </c>
      <c r="B16445" t="str">
        <f>fact_sales_daily_final!E16445</f>
        <v>N02BE</v>
      </c>
      <c r="C16445">
        <f>fact_sales_daily_final!F16445</f>
        <v>9</v>
      </c>
      <c r="D16445">
        <f>C16445 * VLOOKUP(B16445, finance_assumptions!A:B, 2, FALSE)</f>
        <v>9</v>
      </c>
      <c r="E16445">
        <f t="shared" si="768"/>
        <v>6.75</v>
      </c>
      <c r="F16445">
        <f t="shared" si="769"/>
        <v>2.25</v>
      </c>
      <c r="G16445">
        <f t="shared" si="770"/>
        <v>0.25</v>
      </c>
    </row>
    <row r="16446" spans="1:7" x14ac:dyDescent="0.35">
      <c r="A16446" s="1" t="str">
        <f>fact_sales_daily_final!A16446</f>
        <v>8/19/2019</v>
      </c>
      <c r="B16446" t="str">
        <f>fact_sales_daily_final!E16446</f>
        <v>N05B</v>
      </c>
      <c r="C16446">
        <f>fact_sales_daily_final!F16446</f>
        <v>11</v>
      </c>
      <c r="D16446">
        <f>C16446 * VLOOKUP(B16446, finance_assumptions!A:B, 2, FALSE)</f>
        <v>11</v>
      </c>
      <c r="E16446">
        <f t="shared" si="768"/>
        <v>8.25</v>
      </c>
      <c r="F16446">
        <f t="shared" si="769"/>
        <v>2.75</v>
      </c>
      <c r="G16446">
        <f t="shared" si="770"/>
        <v>0.25</v>
      </c>
    </row>
    <row r="16447" spans="1:7" x14ac:dyDescent="0.35">
      <c r="A16447" s="1" t="str">
        <f>fact_sales_daily_final!A16447</f>
        <v>8/19/2019</v>
      </c>
      <c r="B16447" t="str">
        <f>fact_sales_daily_final!E16447</f>
        <v>N05C</v>
      </c>
      <c r="C16447">
        <f>fact_sales_daily_final!F16447</f>
        <v>2</v>
      </c>
      <c r="D16447">
        <f>C16447 * VLOOKUP(B16447, finance_assumptions!A:B, 2, FALSE)</f>
        <v>2</v>
      </c>
      <c r="E16447">
        <f t="shared" si="768"/>
        <v>1.5</v>
      </c>
      <c r="F16447">
        <f t="shared" si="769"/>
        <v>0.5</v>
      </c>
      <c r="G16447">
        <f t="shared" si="770"/>
        <v>0.25</v>
      </c>
    </row>
    <row r="16448" spans="1:7" x14ac:dyDescent="0.35">
      <c r="A16448" s="1" t="str">
        <f>fact_sales_daily_final!A16448</f>
        <v>8/19/2019</v>
      </c>
      <c r="B16448" t="str">
        <f>fact_sales_daily_final!E16448</f>
        <v>R03</v>
      </c>
      <c r="C16448">
        <f>fact_sales_daily_final!F16448</f>
        <v>0</v>
      </c>
      <c r="D16448">
        <f>C16448 * VLOOKUP(B16448, finance_assumptions!A:B, 2, FALSE)</f>
        <v>0</v>
      </c>
      <c r="E16448">
        <f t="shared" si="768"/>
        <v>0</v>
      </c>
      <c r="F16448">
        <f t="shared" si="769"/>
        <v>0</v>
      </c>
      <c r="G16448">
        <f t="shared" si="770"/>
        <v>0</v>
      </c>
    </row>
    <row r="16449" spans="1:7" x14ac:dyDescent="0.35">
      <c r="A16449" s="1" t="str">
        <f>fact_sales_daily_final!A16449</f>
        <v>8/19/2019</v>
      </c>
      <c r="B16449" t="str">
        <f>fact_sales_daily_final!E16449</f>
        <v>R06</v>
      </c>
      <c r="C16449">
        <f>fact_sales_daily_final!F16449</f>
        <v>4</v>
      </c>
      <c r="D16449">
        <f>C16449 * VLOOKUP(B16449, finance_assumptions!A:B, 2, FALSE)</f>
        <v>4</v>
      </c>
      <c r="E16449">
        <f t="shared" si="768"/>
        <v>3</v>
      </c>
      <c r="F16449">
        <f t="shared" si="769"/>
        <v>1</v>
      </c>
      <c r="G16449">
        <f t="shared" si="770"/>
        <v>0.25</v>
      </c>
    </row>
    <row r="16450" spans="1:7" x14ac:dyDescent="0.35">
      <c r="A16450" s="1" t="str">
        <f>fact_sales_daily_final!A16450</f>
        <v>8/20/2019</v>
      </c>
      <c r="B16450" t="str">
        <f>fact_sales_daily_final!E16450</f>
        <v>M01AB</v>
      </c>
      <c r="C16450">
        <f>fact_sales_daily_final!F16450</f>
        <v>2</v>
      </c>
      <c r="D16450">
        <f>C16450 * VLOOKUP(B16450, finance_assumptions!A:B, 2, FALSE)</f>
        <v>2</v>
      </c>
      <c r="E16450">
        <f t="shared" si="768"/>
        <v>1.5</v>
      </c>
      <c r="F16450">
        <f t="shared" si="769"/>
        <v>0.5</v>
      </c>
      <c r="G16450">
        <f t="shared" si="770"/>
        <v>0.25</v>
      </c>
    </row>
    <row r="16451" spans="1:7" x14ac:dyDescent="0.35">
      <c r="A16451" s="1" t="str">
        <f>fact_sales_daily_final!A16451</f>
        <v>8/20/2019</v>
      </c>
      <c r="B16451" t="str">
        <f>fact_sales_daily_final!E16451</f>
        <v>M01AE</v>
      </c>
      <c r="C16451">
        <f>fact_sales_daily_final!F16451</f>
        <v>1.32</v>
      </c>
      <c r="D16451">
        <f>C16451 * VLOOKUP(B16451, finance_assumptions!A:B, 2, FALSE)</f>
        <v>1.32</v>
      </c>
      <c r="E16451">
        <f t="shared" ref="E16451:E16514" si="771">D16451 * 0.75</f>
        <v>0.99</v>
      </c>
      <c r="F16451">
        <f t="shared" ref="F16451:F16514" si="772">D16451 - E16451</f>
        <v>0.33000000000000007</v>
      </c>
      <c r="G16451">
        <f t="shared" ref="G16451:G16514" si="773">IF(D16451=0, 0, F16451/D16451)</f>
        <v>0.25000000000000006</v>
      </c>
    </row>
    <row r="16452" spans="1:7" x14ac:dyDescent="0.35">
      <c r="A16452" s="1" t="str">
        <f>fact_sales_daily_final!A16452</f>
        <v>8/20/2019</v>
      </c>
      <c r="B16452" t="str">
        <f>fact_sales_daily_final!E16452</f>
        <v>N02BA</v>
      </c>
      <c r="C16452">
        <f>fact_sales_daily_final!F16452</f>
        <v>2</v>
      </c>
      <c r="D16452">
        <f>C16452 * VLOOKUP(B16452, finance_assumptions!A:B, 2, FALSE)</f>
        <v>2</v>
      </c>
      <c r="E16452">
        <f t="shared" si="771"/>
        <v>1.5</v>
      </c>
      <c r="F16452">
        <f t="shared" si="772"/>
        <v>0.5</v>
      </c>
      <c r="G16452">
        <f t="shared" si="773"/>
        <v>0.25</v>
      </c>
    </row>
    <row r="16453" spans="1:7" x14ac:dyDescent="0.35">
      <c r="A16453" s="1" t="str">
        <f>fact_sales_daily_final!A16453</f>
        <v>8/20/2019</v>
      </c>
      <c r="B16453" t="str">
        <f>fact_sales_daily_final!E16453</f>
        <v>N02BE</v>
      </c>
      <c r="C16453">
        <f>fact_sales_daily_final!F16453</f>
        <v>13.4</v>
      </c>
      <c r="D16453">
        <f>C16453 * VLOOKUP(B16453, finance_assumptions!A:B, 2, FALSE)</f>
        <v>13.4</v>
      </c>
      <c r="E16453">
        <f t="shared" si="771"/>
        <v>10.050000000000001</v>
      </c>
      <c r="F16453">
        <f t="shared" si="772"/>
        <v>3.3499999999999996</v>
      </c>
      <c r="G16453">
        <f t="shared" si="773"/>
        <v>0.24999999999999997</v>
      </c>
    </row>
    <row r="16454" spans="1:7" x14ac:dyDescent="0.35">
      <c r="A16454" s="1" t="str">
        <f>fact_sales_daily_final!A16454</f>
        <v>8/20/2019</v>
      </c>
      <c r="B16454" t="str">
        <f>fact_sales_daily_final!E16454</f>
        <v>N05B</v>
      </c>
      <c r="C16454">
        <f>fact_sales_daily_final!F16454</f>
        <v>8</v>
      </c>
      <c r="D16454">
        <f>C16454 * VLOOKUP(B16454, finance_assumptions!A:B, 2, FALSE)</f>
        <v>8</v>
      </c>
      <c r="E16454">
        <f t="shared" si="771"/>
        <v>6</v>
      </c>
      <c r="F16454">
        <f t="shared" si="772"/>
        <v>2</v>
      </c>
      <c r="G16454">
        <f t="shared" si="773"/>
        <v>0.25</v>
      </c>
    </row>
    <row r="16455" spans="1:7" x14ac:dyDescent="0.35">
      <c r="A16455" s="1" t="str">
        <f>fact_sales_daily_final!A16455</f>
        <v>8/20/2019</v>
      </c>
      <c r="B16455" t="str">
        <f>fact_sales_daily_final!E16455</f>
        <v>N05C</v>
      </c>
      <c r="C16455">
        <f>fact_sales_daily_final!F16455</f>
        <v>0</v>
      </c>
      <c r="D16455">
        <f>C16455 * VLOOKUP(B16455, finance_assumptions!A:B, 2, FALSE)</f>
        <v>0</v>
      </c>
      <c r="E16455">
        <f t="shared" si="771"/>
        <v>0</v>
      </c>
      <c r="F16455">
        <f t="shared" si="772"/>
        <v>0</v>
      </c>
      <c r="G16455">
        <f t="shared" si="773"/>
        <v>0</v>
      </c>
    </row>
    <row r="16456" spans="1:7" x14ac:dyDescent="0.35">
      <c r="A16456" s="1" t="str">
        <f>fact_sales_daily_final!A16456</f>
        <v>8/20/2019</v>
      </c>
      <c r="B16456" t="str">
        <f>fact_sales_daily_final!E16456</f>
        <v>R03</v>
      </c>
      <c r="C16456">
        <f>fact_sales_daily_final!F16456</f>
        <v>2</v>
      </c>
      <c r="D16456">
        <f>C16456 * VLOOKUP(B16456, finance_assumptions!A:B, 2, FALSE)</f>
        <v>2</v>
      </c>
      <c r="E16456">
        <f t="shared" si="771"/>
        <v>1.5</v>
      </c>
      <c r="F16456">
        <f t="shared" si="772"/>
        <v>0.5</v>
      </c>
      <c r="G16456">
        <f t="shared" si="773"/>
        <v>0.25</v>
      </c>
    </row>
    <row r="16457" spans="1:7" x14ac:dyDescent="0.35">
      <c r="A16457" s="1" t="str">
        <f>fact_sales_daily_final!A16457</f>
        <v>8/20/2019</v>
      </c>
      <c r="B16457" t="str">
        <f>fact_sales_daily_final!E16457</f>
        <v>R06</v>
      </c>
      <c r="C16457">
        <f>fact_sales_daily_final!F16457</f>
        <v>3</v>
      </c>
      <c r="D16457">
        <f>C16457 * VLOOKUP(B16457, finance_assumptions!A:B, 2, FALSE)</f>
        <v>3</v>
      </c>
      <c r="E16457">
        <f t="shared" si="771"/>
        <v>2.25</v>
      </c>
      <c r="F16457">
        <f t="shared" si="772"/>
        <v>0.75</v>
      </c>
      <c r="G16457">
        <f t="shared" si="773"/>
        <v>0.25</v>
      </c>
    </row>
    <row r="16458" spans="1:7" x14ac:dyDescent="0.35">
      <c r="A16458" s="1" t="str">
        <f>fact_sales_daily_final!A16458</f>
        <v>8/21/2019</v>
      </c>
      <c r="B16458" t="str">
        <f>fact_sales_daily_final!E16458</f>
        <v>M01AB</v>
      </c>
      <c r="C16458">
        <f>fact_sales_daily_final!F16458</f>
        <v>4.34</v>
      </c>
      <c r="D16458">
        <f>C16458 * VLOOKUP(B16458, finance_assumptions!A:B, 2, FALSE)</f>
        <v>4.34</v>
      </c>
      <c r="E16458">
        <f t="shared" si="771"/>
        <v>3.2549999999999999</v>
      </c>
      <c r="F16458">
        <f t="shared" si="772"/>
        <v>1.085</v>
      </c>
      <c r="G16458">
        <f t="shared" si="773"/>
        <v>0.25</v>
      </c>
    </row>
    <row r="16459" spans="1:7" x14ac:dyDescent="0.35">
      <c r="A16459" s="1" t="str">
        <f>fact_sales_daily_final!A16459</f>
        <v>8/21/2019</v>
      </c>
      <c r="B16459" t="str">
        <f>fact_sales_daily_final!E16459</f>
        <v>M01AE</v>
      </c>
      <c r="C16459">
        <f>fact_sales_daily_final!F16459</f>
        <v>4</v>
      </c>
      <c r="D16459">
        <f>C16459 * VLOOKUP(B16459, finance_assumptions!A:B, 2, FALSE)</f>
        <v>4</v>
      </c>
      <c r="E16459">
        <f t="shared" si="771"/>
        <v>3</v>
      </c>
      <c r="F16459">
        <f t="shared" si="772"/>
        <v>1</v>
      </c>
      <c r="G16459">
        <f t="shared" si="773"/>
        <v>0.25</v>
      </c>
    </row>
    <row r="16460" spans="1:7" x14ac:dyDescent="0.35">
      <c r="A16460" s="1" t="str">
        <f>fact_sales_daily_final!A16460</f>
        <v>8/21/2019</v>
      </c>
      <c r="B16460" t="str">
        <f>fact_sales_daily_final!E16460</f>
        <v>N02BA</v>
      </c>
      <c r="C16460">
        <f>fact_sales_daily_final!F16460</f>
        <v>0</v>
      </c>
      <c r="D16460">
        <f>C16460 * VLOOKUP(B16460, finance_assumptions!A:B, 2, FALSE)</f>
        <v>0</v>
      </c>
      <c r="E16460">
        <f t="shared" si="771"/>
        <v>0</v>
      </c>
      <c r="F16460">
        <f t="shared" si="772"/>
        <v>0</v>
      </c>
      <c r="G16460">
        <f t="shared" si="773"/>
        <v>0</v>
      </c>
    </row>
    <row r="16461" spans="1:7" x14ac:dyDescent="0.35">
      <c r="A16461" s="1" t="str">
        <f>fact_sales_daily_final!A16461</f>
        <v>8/21/2019</v>
      </c>
      <c r="B16461" t="str">
        <f>fact_sales_daily_final!E16461</f>
        <v>N02BE</v>
      </c>
      <c r="C16461">
        <f>fact_sales_daily_final!F16461</f>
        <v>19.45</v>
      </c>
      <c r="D16461">
        <f>C16461 * VLOOKUP(B16461, finance_assumptions!A:B, 2, FALSE)</f>
        <v>19.45</v>
      </c>
      <c r="E16461">
        <f t="shared" si="771"/>
        <v>14.587499999999999</v>
      </c>
      <c r="F16461">
        <f t="shared" si="772"/>
        <v>4.8625000000000007</v>
      </c>
      <c r="G16461">
        <f t="shared" si="773"/>
        <v>0.25000000000000006</v>
      </c>
    </row>
    <row r="16462" spans="1:7" x14ac:dyDescent="0.35">
      <c r="A16462" s="1" t="str">
        <f>fact_sales_daily_final!A16462</f>
        <v>8/21/2019</v>
      </c>
      <c r="B16462" t="str">
        <f>fact_sales_daily_final!E16462</f>
        <v>N05B</v>
      </c>
      <c r="C16462">
        <f>fact_sales_daily_final!F16462</f>
        <v>10</v>
      </c>
      <c r="D16462">
        <f>C16462 * VLOOKUP(B16462, finance_assumptions!A:B, 2, FALSE)</f>
        <v>10</v>
      </c>
      <c r="E16462">
        <f t="shared" si="771"/>
        <v>7.5</v>
      </c>
      <c r="F16462">
        <f t="shared" si="772"/>
        <v>2.5</v>
      </c>
      <c r="G16462">
        <f t="shared" si="773"/>
        <v>0.25</v>
      </c>
    </row>
    <row r="16463" spans="1:7" x14ac:dyDescent="0.35">
      <c r="A16463" s="1" t="str">
        <f>fact_sales_daily_final!A16463</f>
        <v>8/21/2019</v>
      </c>
      <c r="B16463" t="str">
        <f>fact_sales_daily_final!E16463</f>
        <v>N05C</v>
      </c>
      <c r="C16463">
        <f>fact_sales_daily_final!F16463</f>
        <v>0</v>
      </c>
      <c r="D16463">
        <f>C16463 * VLOOKUP(B16463, finance_assumptions!A:B, 2, FALSE)</f>
        <v>0</v>
      </c>
      <c r="E16463">
        <f t="shared" si="771"/>
        <v>0</v>
      </c>
      <c r="F16463">
        <f t="shared" si="772"/>
        <v>0</v>
      </c>
      <c r="G16463">
        <f t="shared" si="773"/>
        <v>0</v>
      </c>
    </row>
    <row r="16464" spans="1:7" x14ac:dyDescent="0.35">
      <c r="A16464" s="1" t="str">
        <f>fact_sales_daily_final!A16464</f>
        <v>8/21/2019</v>
      </c>
      <c r="B16464" t="str">
        <f>fact_sales_daily_final!E16464</f>
        <v>R03</v>
      </c>
      <c r="C16464">
        <f>fact_sales_daily_final!F16464</f>
        <v>5</v>
      </c>
      <c r="D16464">
        <f>C16464 * VLOOKUP(B16464, finance_assumptions!A:B, 2, FALSE)</f>
        <v>5</v>
      </c>
      <c r="E16464">
        <f t="shared" si="771"/>
        <v>3.75</v>
      </c>
      <c r="F16464">
        <f t="shared" si="772"/>
        <v>1.25</v>
      </c>
      <c r="G16464">
        <f t="shared" si="773"/>
        <v>0.25</v>
      </c>
    </row>
    <row r="16465" spans="1:7" x14ac:dyDescent="0.35">
      <c r="A16465" s="1" t="str">
        <f>fact_sales_daily_final!A16465</f>
        <v>8/21/2019</v>
      </c>
      <c r="B16465" t="str">
        <f>fact_sales_daily_final!E16465</f>
        <v>R06</v>
      </c>
      <c r="C16465">
        <f>fact_sales_daily_final!F16465</f>
        <v>3</v>
      </c>
      <c r="D16465">
        <f>C16465 * VLOOKUP(B16465, finance_assumptions!A:B, 2, FALSE)</f>
        <v>3</v>
      </c>
      <c r="E16465">
        <f t="shared" si="771"/>
        <v>2.25</v>
      </c>
      <c r="F16465">
        <f t="shared" si="772"/>
        <v>0.75</v>
      </c>
      <c r="G16465">
        <f t="shared" si="773"/>
        <v>0.25</v>
      </c>
    </row>
    <row r="16466" spans="1:7" x14ac:dyDescent="0.35">
      <c r="A16466" s="1" t="str">
        <f>fact_sales_daily_final!A16466</f>
        <v>8/22/2019</v>
      </c>
      <c r="B16466" t="str">
        <f>fact_sales_daily_final!E16466</f>
        <v>M01AB</v>
      </c>
      <c r="C16466">
        <f>fact_sales_daily_final!F16466</f>
        <v>5.34</v>
      </c>
      <c r="D16466">
        <f>C16466 * VLOOKUP(B16466, finance_assumptions!A:B, 2, FALSE)</f>
        <v>5.34</v>
      </c>
      <c r="E16466">
        <f t="shared" si="771"/>
        <v>4.0049999999999999</v>
      </c>
      <c r="F16466">
        <f t="shared" si="772"/>
        <v>1.335</v>
      </c>
      <c r="G16466">
        <f t="shared" si="773"/>
        <v>0.25</v>
      </c>
    </row>
    <row r="16467" spans="1:7" x14ac:dyDescent="0.35">
      <c r="A16467" s="1" t="str">
        <f>fact_sales_daily_final!A16467</f>
        <v>8/22/2019</v>
      </c>
      <c r="B16467" t="str">
        <f>fact_sales_daily_final!E16467</f>
        <v>M01AE</v>
      </c>
      <c r="C16467">
        <f>fact_sales_daily_final!F16467</f>
        <v>4</v>
      </c>
      <c r="D16467">
        <f>C16467 * VLOOKUP(B16467, finance_assumptions!A:B, 2, FALSE)</f>
        <v>4</v>
      </c>
      <c r="E16467">
        <f t="shared" si="771"/>
        <v>3</v>
      </c>
      <c r="F16467">
        <f t="shared" si="772"/>
        <v>1</v>
      </c>
      <c r="G16467">
        <f t="shared" si="773"/>
        <v>0.25</v>
      </c>
    </row>
    <row r="16468" spans="1:7" x14ac:dyDescent="0.35">
      <c r="A16468" s="1" t="str">
        <f>fact_sales_daily_final!A16468</f>
        <v>8/22/2019</v>
      </c>
      <c r="B16468" t="str">
        <f>fact_sales_daily_final!E16468</f>
        <v>N02BA</v>
      </c>
      <c r="C16468">
        <f>fact_sales_daily_final!F16468</f>
        <v>2</v>
      </c>
      <c r="D16468">
        <f>C16468 * VLOOKUP(B16468, finance_assumptions!A:B, 2, FALSE)</f>
        <v>2</v>
      </c>
      <c r="E16468">
        <f t="shared" si="771"/>
        <v>1.5</v>
      </c>
      <c r="F16468">
        <f t="shared" si="772"/>
        <v>0.5</v>
      </c>
      <c r="G16468">
        <f t="shared" si="773"/>
        <v>0.25</v>
      </c>
    </row>
    <row r="16469" spans="1:7" x14ac:dyDescent="0.35">
      <c r="A16469" s="1" t="str">
        <f>fact_sales_daily_final!A16469</f>
        <v>8/22/2019</v>
      </c>
      <c r="B16469" t="str">
        <f>fact_sales_daily_final!E16469</f>
        <v>N02BE</v>
      </c>
      <c r="C16469">
        <f>fact_sales_daily_final!F16469</f>
        <v>20</v>
      </c>
      <c r="D16469">
        <f>C16469 * VLOOKUP(B16469, finance_assumptions!A:B, 2, FALSE)</f>
        <v>20</v>
      </c>
      <c r="E16469">
        <f t="shared" si="771"/>
        <v>15</v>
      </c>
      <c r="F16469">
        <f t="shared" si="772"/>
        <v>5</v>
      </c>
      <c r="G16469">
        <f t="shared" si="773"/>
        <v>0.25</v>
      </c>
    </row>
    <row r="16470" spans="1:7" x14ac:dyDescent="0.35">
      <c r="A16470" s="1" t="str">
        <f>fact_sales_daily_final!A16470</f>
        <v>8/22/2019</v>
      </c>
      <c r="B16470" t="str">
        <f>fact_sales_daily_final!E16470</f>
        <v>N05B</v>
      </c>
      <c r="C16470">
        <f>fact_sales_daily_final!F16470</f>
        <v>8</v>
      </c>
      <c r="D16470">
        <f>C16470 * VLOOKUP(B16470, finance_assumptions!A:B, 2, FALSE)</f>
        <v>8</v>
      </c>
      <c r="E16470">
        <f t="shared" si="771"/>
        <v>6</v>
      </c>
      <c r="F16470">
        <f t="shared" si="772"/>
        <v>2</v>
      </c>
      <c r="G16470">
        <f t="shared" si="773"/>
        <v>0.25</v>
      </c>
    </row>
    <row r="16471" spans="1:7" x14ac:dyDescent="0.35">
      <c r="A16471" s="1" t="str">
        <f>fact_sales_daily_final!A16471</f>
        <v>8/22/2019</v>
      </c>
      <c r="B16471" t="str">
        <f>fact_sales_daily_final!E16471</f>
        <v>N05C</v>
      </c>
      <c r="C16471">
        <f>fact_sales_daily_final!F16471</f>
        <v>2</v>
      </c>
      <c r="D16471">
        <f>C16471 * VLOOKUP(B16471, finance_assumptions!A:B, 2, FALSE)</f>
        <v>2</v>
      </c>
      <c r="E16471">
        <f t="shared" si="771"/>
        <v>1.5</v>
      </c>
      <c r="F16471">
        <f t="shared" si="772"/>
        <v>0.5</v>
      </c>
      <c r="G16471">
        <f t="shared" si="773"/>
        <v>0.25</v>
      </c>
    </row>
    <row r="16472" spans="1:7" x14ac:dyDescent="0.35">
      <c r="A16472" s="1" t="str">
        <f>fact_sales_daily_final!A16472</f>
        <v>8/22/2019</v>
      </c>
      <c r="B16472" t="str">
        <f>fact_sales_daily_final!E16472</f>
        <v>R03</v>
      </c>
      <c r="C16472">
        <f>fact_sales_daily_final!F16472</f>
        <v>10</v>
      </c>
      <c r="D16472">
        <f>C16472 * VLOOKUP(B16472, finance_assumptions!A:B, 2, FALSE)</f>
        <v>10</v>
      </c>
      <c r="E16472">
        <f t="shared" si="771"/>
        <v>7.5</v>
      </c>
      <c r="F16472">
        <f t="shared" si="772"/>
        <v>2.5</v>
      </c>
      <c r="G16472">
        <f t="shared" si="773"/>
        <v>0.25</v>
      </c>
    </row>
    <row r="16473" spans="1:7" x14ac:dyDescent="0.35">
      <c r="A16473" s="1" t="str">
        <f>fact_sales_daily_final!A16473</f>
        <v>8/22/2019</v>
      </c>
      <c r="B16473" t="str">
        <f>fact_sales_daily_final!E16473</f>
        <v>R06</v>
      </c>
      <c r="C16473">
        <f>fact_sales_daily_final!F16473</f>
        <v>3</v>
      </c>
      <c r="D16473">
        <f>C16473 * VLOOKUP(B16473, finance_assumptions!A:B, 2, FALSE)</f>
        <v>3</v>
      </c>
      <c r="E16473">
        <f t="shared" si="771"/>
        <v>2.25</v>
      </c>
      <c r="F16473">
        <f t="shared" si="772"/>
        <v>0.75</v>
      </c>
      <c r="G16473">
        <f t="shared" si="773"/>
        <v>0.25</v>
      </c>
    </row>
    <row r="16474" spans="1:7" x14ac:dyDescent="0.35">
      <c r="A16474" s="1" t="str">
        <f>fact_sales_daily_final!A16474</f>
        <v>8/23/2019</v>
      </c>
      <c r="B16474" t="str">
        <f>fact_sales_daily_final!E16474</f>
        <v>M01AB</v>
      </c>
      <c r="C16474">
        <f>fact_sales_daily_final!F16474</f>
        <v>9.67</v>
      </c>
      <c r="D16474">
        <f>C16474 * VLOOKUP(B16474, finance_assumptions!A:B, 2, FALSE)</f>
        <v>9.67</v>
      </c>
      <c r="E16474">
        <f t="shared" si="771"/>
        <v>7.2524999999999995</v>
      </c>
      <c r="F16474">
        <f t="shared" si="772"/>
        <v>2.4175000000000004</v>
      </c>
      <c r="G16474">
        <f t="shared" si="773"/>
        <v>0.25000000000000006</v>
      </c>
    </row>
    <row r="16475" spans="1:7" x14ac:dyDescent="0.35">
      <c r="A16475" s="1" t="str">
        <f>fact_sales_daily_final!A16475</f>
        <v>8/23/2019</v>
      </c>
      <c r="B16475" t="str">
        <f>fact_sales_daily_final!E16475</f>
        <v>M01AE</v>
      </c>
      <c r="C16475">
        <f>fact_sales_daily_final!F16475</f>
        <v>5.1559999999999997</v>
      </c>
      <c r="D16475">
        <f>C16475 * VLOOKUP(B16475, finance_assumptions!A:B, 2, FALSE)</f>
        <v>5.1559999999999997</v>
      </c>
      <c r="E16475">
        <f t="shared" si="771"/>
        <v>3.867</v>
      </c>
      <c r="F16475">
        <f t="shared" si="772"/>
        <v>1.2889999999999997</v>
      </c>
      <c r="G16475">
        <f t="shared" si="773"/>
        <v>0.24999999999999994</v>
      </c>
    </row>
    <row r="16476" spans="1:7" x14ac:dyDescent="0.35">
      <c r="A16476" s="1" t="str">
        <f>fact_sales_daily_final!A16476</f>
        <v>8/23/2019</v>
      </c>
      <c r="B16476" t="str">
        <f>fact_sales_daily_final!E16476</f>
        <v>N02BA</v>
      </c>
      <c r="C16476">
        <f>fact_sales_daily_final!F16476</f>
        <v>4.05</v>
      </c>
      <c r="D16476">
        <f>C16476 * VLOOKUP(B16476, finance_assumptions!A:B, 2, FALSE)</f>
        <v>4.05</v>
      </c>
      <c r="E16476">
        <f t="shared" si="771"/>
        <v>3.0374999999999996</v>
      </c>
      <c r="F16476">
        <f t="shared" si="772"/>
        <v>1.0125000000000002</v>
      </c>
      <c r="G16476">
        <f t="shared" si="773"/>
        <v>0.25000000000000006</v>
      </c>
    </row>
    <row r="16477" spans="1:7" x14ac:dyDescent="0.35">
      <c r="A16477" s="1" t="str">
        <f>fact_sales_daily_final!A16477</f>
        <v>8/23/2019</v>
      </c>
      <c r="B16477" t="str">
        <f>fact_sales_daily_final!E16477</f>
        <v>N02BE</v>
      </c>
      <c r="C16477">
        <f>fact_sales_daily_final!F16477</f>
        <v>12</v>
      </c>
      <c r="D16477">
        <f>C16477 * VLOOKUP(B16477, finance_assumptions!A:B, 2, FALSE)</f>
        <v>12</v>
      </c>
      <c r="E16477">
        <f t="shared" si="771"/>
        <v>9</v>
      </c>
      <c r="F16477">
        <f t="shared" si="772"/>
        <v>3</v>
      </c>
      <c r="G16477">
        <f t="shared" si="773"/>
        <v>0.25</v>
      </c>
    </row>
    <row r="16478" spans="1:7" x14ac:dyDescent="0.35">
      <c r="A16478" s="1" t="str">
        <f>fact_sales_daily_final!A16478</f>
        <v>8/23/2019</v>
      </c>
      <c r="B16478" t="str">
        <f>fact_sales_daily_final!E16478</f>
        <v>N05B</v>
      </c>
      <c r="C16478">
        <f>fact_sales_daily_final!F16478</f>
        <v>11</v>
      </c>
      <c r="D16478">
        <f>C16478 * VLOOKUP(B16478, finance_assumptions!A:B, 2, FALSE)</f>
        <v>11</v>
      </c>
      <c r="E16478">
        <f t="shared" si="771"/>
        <v>8.25</v>
      </c>
      <c r="F16478">
        <f t="shared" si="772"/>
        <v>2.75</v>
      </c>
      <c r="G16478">
        <f t="shared" si="773"/>
        <v>0.25</v>
      </c>
    </row>
    <row r="16479" spans="1:7" x14ac:dyDescent="0.35">
      <c r="A16479" s="1" t="str">
        <f>fact_sales_daily_final!A16479</f>
        <v>8/23/2019</v>
      </c>
      <c r="B16479" t="str">
        <f>fact_sales_daily_final!E16479</f>
        <v>N05C</v>
      </c>
      <c r="C16479">
        <f>fact_sales_daily_final!F16479</f>
        <v>2</v>
      </c>
      <c r="D16479">
        <f>C16479 * VLOOKUP(B16479, finance_assumptions!A:B, 2, FALSE)</f>
        <v>2</v>
      </c>
      <c r="E16479">
        <f t="shared" si="771"/>
        <v>1.5</v>
      </c>
      <c r="F16479">
        <f t="shared" si="772"/>
        <v>0.5</v>
      </c>
      <c r="G16479">
        <f t="shared" si="773"/>
        <v>0.25</v>
      </c>
    </row>
    <row r="16480" spans="1:7" x14ac:dyDescent="0.35">
      <c r="A16480" s="1" t="str">
        <f>fact_sales_daily_final!A16480</f>
        <v>8/23/2019</v>
      </c>
      <c r="B16480" t="str">
        <f>fact_sales_daily_final!E16480</f>
        <v>R03</v>
      </c>
      <c r="C16480">
        <f>fact_sales_daily_final!F16480</f>
        <v>4</v>
      </c>
      <c r="D16480">
        <f>C16480 * VLOOKUP(B16480, finance_assumptions!A:B, 2, FALSE)</f>
        <v>4</v>
      </c>
      <c r="E16480">
        <f t="shared" si="771"/>
        <v>3</v>
      </c>
      <c r="F16480">
        <f t="shared" si="772"/>
        <v>1</v>
      </c>
      <c r="G16480">
        <f t="shared" si="773"/>
        <v>0.25</v>
      </c>
    </row>
    <row r="16481" spans="1:7" x14ac:dyDescent="0.35">
      <c r="A16481" s="1" t="str">
        <f>fact_sales_daily_final!A16481</f>
        <v>8/23/2019</v>
      </c>
      <c r="B16481" t="str">
        <f>fact_sales_daily_final!E16481</f>
        <v>R06</v>
      </c>
      <c r="C16481">
        <f>fact_sales_daily_final!F16481</f>
        <v>2</v>
      </c>
      <c r="D16481">
        <f>C16481 * VLOOKUP(B16481, finance_assumptions!A:B, 2, FALSE)</f>
        <v>2</v>
      </c>
      <c r="E16481">
        <f t="shared" si="771"/>
        <v>1.5</v>
      </c>
      <c r="F16481">
        <f t="shared" si="772"/>
        <v>0.5</v>
      </c>
      <c r="G16481">
        <f t="shared" si="773"/>
        <v>0.25</v>
      </c>
    </row>
    <row r="16482" spans="1:7" x14ac:dyDescent="0.35">
      <c r="A16482" s="1" t="str">
        <f>fact_sales_daily_final!A16482</f>
        <v>8/24/2019</v>
      </c>
      <c r="B16482" t="str">
        <f>fact_sales_daily_final!E16482</f>
        <v>M01AB</v>
      </c>
      <c r="C16482">
        <f>fact_sales_daily_final!F16482</f>
        <v>13.84</v>
      </c>
      <c r="D16482">
        <f>C16482 * VLOOKUP(B16482, finance_assumptions!A:B, 2, FALSE)</f>
        <v>13.84</v>
      </c>
      <c r="E16482">
        <f t="shared" si="771"/>
        <v>10.379999999999999</v>
      </c>
      <c r="F16482">
        <f t="shared" si="772"/>
        <v>3.4600000000000009</v>
      </c>
      <c r="G16482">
        <f t="shared" si="773"/>
        <v>0.25000000000000006</v>
      </c>
    </row>
    <row r="16483" spans="1:7" x14ac:dyDescent="0.35">
      <c r="A16483" s="1" t="str">
        <f>fact_sales_daily_final!A16483</f>
        <v>8/24/2019</v>
      </c>
      <c r="B16483" t="str">
        <f>fact_sales_daily_final!E16483</f>
        <v>M01AE</v>
      </c>
      <c r="C16483">
        <f>fact_sales_daily_final!F16483</f>
        <v>6.02</v>
      </c>
      <c r="D16483">
        <f>C16483 * VLOOKUP(B16483, finance_assumptions!A:B, 2, FALSE)</f>
        <v>6.02</v>
      </c>
      <c r="E16483">
        <f t="shared" si="771"/>
        <v>4.5149999999999997</v>
      </c>
      <c r="F16483">
        <f t="shared" si="772"/>
        <v>1.5049999999999999</v>
      </c>
      <c r="G16483">
        <f t="shared" si="773"/>
        <v>0.25</v>
      </c>
    </row>
    <row r="16484" spans="1:7" x14ac:dyDescent="0.35">
      <c r="A16484" s="1" t="str">
        <f>fact_sales_daily_final!A16484</f>
        <v>8/24/2019</v>
      </c>
      <c r="B16484" t="str">
        <f>fact_sales_daily_final!E16484</f>
        <v>N02BA</v>
      </c>
      <c r="C16484">
        <f>fact_sales_daily_final!F16484</f>
        <v>3</v>
      </c>
      <c r="D16484">
        <f>C16484 * VLOOKUP(B16484, finance_assumptions!A:B, 2, FALSE)</f>
        <v>3</v>
      </c>
      <c r="E16484">
        <f t="shared" si="771"/>
        <v>2.25</v>
      </c>
      <c r="F16484">
        <f t="shared" si="772"/>
        <v>0.75</v>
      </c>
      <c r="G16484">
        <f t="shared" si="773"/>
        <v>0.25</v>
      </c>
    </row>
    <row r="16485" spans="1:7" x14ac:dyDescent="0.35">
      <c r="A16485" s="1" t="str">
        <f>fact_sales_daily_final!A16485</f>
        <v>8/24/2019</v>
      </c>
      <c r="B16485" t="str">
        <f>fact_sales_daily_final!E16485</f>
        <v>N02BE</v>
      </c>
      <c r="C16485">
        <f>fact_sales_daily_final!F16485</f>
        <v>24.6</v>
      </c>
      <c r="D16485">
        <f>C16485 * VLOOKUP(B16485, finance_assumptions!A:B, 2, FALSE)</f>
        <v>24.6</v>
      </c>
      <c r="E16485">
        <f t="shared" si="771"/>
        <v>18.450000000000003</v>
      </c>
      <c r="F16485">
        <f t="shared" si="772"/>
        <v>6.1499999999999986</v>
      </c>
      <c r="G16485">
        <f t="shared" si="773"/>
        <v>0.24999999999999992</v>
      </c>
    </row>
    <row r="16486" spans="1:7" x14ac:dyDescent="0.35">
      <c r="A16486" s="1" t="str">
        <f>fact_sales_daily_final!A16486</f>
        <v>8/24/2019</v>
      </c>
      <c r="B16486" t="str">
        <f>fact_sales_daily_final!E16486</f>
        <v>N05B</v>
      </c>
      <c r="C16486">
        <f>fact_sales_daily_final!F16486</f>
        <v>9</v>
      </c>
      <c r="D16486">
        <f>C16486 * VLOOKUP(B16486, finance_assumptions!A:B, 2, FALSE)</f>
        <v>9</v>
      </c>
      <c r="E16486">
        <f t="shared" si="771"/>
        <v>6.75</v>
      </c>
      <c r="F16486">
        <f t="shared" si="772"/>
        <v>2.25</v>
      </c>
      <c r="G16486">
        <f t="shared" si="773"/>
        <v>0.25</v>
      </c>
    </row>
    <row r="16487" spans="1:7" x14ac:dyDescent="0.35">
      <c r="A16487" s="1" t="str">
        <f>fact_sales_daily_final!A16487</f>
        <v>8/24/2019</v>
      </c>
      <c r="B16487" t="str">
        <f>fact_sales_daily_final!E16487</f>
        <v>N05C</v>
      </c>
      <c r="C16487">
        <f>fact_sales_daily_final!F16487</f>
        <v>0</v>
      </c>
      <c r="D16487">
        <f>C16487 * VLOOKUP(B16487, finance_assumptions!A:B, 2, FALSE)</f>
        <v>0</v>
      </c>
      <c r="E16487">
        <f t="shared" si="771"/>
        <v>0</v>
      </c>
      <c r="F16487">
        <f t="shared" si="772"/>
        <v>0</v>
      </c>
      <c r="G16487">
        <f t="shared" si="773"/>
        <v>0</v>
      </c>
    </row>
    <row r="16488" spans="1:7" x14ac:dyDescent="0.35">
      <c r="A16488" s="1" t="str">
        <f>fact_sales_daily_final!A16488</f>
        <v>8/24/2019</v>
      </c>
      <c r="B16488" t="str">
        <f>fact_sales_daily_final!E16488</f>
        <v>R03</v>
      </c>
      <c r="C16488">
        <f>fact_sales_daily_final!F16488</f>
        <v>0</v>
      </c>
      <c r="D16488">
        <f>C16488 * VLOOKUP(B16488, finance_assumptions!A:B, 2, FALSE)</f>
        <v>0</v>
      </c>
      <c r="E16488">
        <f t="shared" si="771"/>
        <v>0</v>
      </c>
      <c r="F16488">
        <f t="shared" si="772"/>
        <v>0</v>
      </c>
      <c r="G16488">
        <f t="shared" si="773"/>
        <v>0</v>
      </c>
    </row>
    <row r="16489" spans="1:7" x14ac:dyDescent="0.35">
      <c r="A16489" s="1" t="str">
        <f>fact_sales_daily_final!A16489</f>
        <v>8/24/2019</v>
      </c>
      <c r="B16489" t="str">
        <f>fact_sales_daily_final!E16489</f>
        <v>R06</v>
      </c>
      <c r="C16489">
        <f>fact_sales_daily_final!F16489</f>
        <v>5.5</v>
      </c>
      <c r="D16489">
        <f>C16489 * VLOOKUP(B16489, finance_assumptions!A:B, 2, FALSE)</f>
        <v>5.5</v>
      </c>
      <c r="E16489">
        <f t="shared" si="771"/>
        <v>4.125</v>
      </c>
      <c r="F16489">
        <f t="shared" si="772"/>
        <v>1.375</v>
      </c>
      <c r="G16489">
        <f t="shared" si="773"/>
        <v>0.25</v>
      </c>
    </row>
    <row r="16490" spans="1:7" x14ac:dyDescent="0.35">
      <c r="A16490" s="1" t="str">
        <f>fact_sales_daily_final!A16490</f>
        <v>8/25/2019</v>
      </c>
      <c r="B16490" t="str">
        <f>fact_sales_daily_final!E16490</f>
        <v>M01AB</v>
      </c>
      <c r="C16490">
        <f>fact_sales_daily_final!F16490</f>
        <v>3</v>
      </c>
      <c r="D16490">
        <f>C16490 * VLOOKUP(B16490, finance_assumptions!A:B, 2, FALSE)</f>
        <v>3</v>
      </c>
      <c r="E16490">
        <f t="shared" si="771"/>
        <v>2.25</v>
      </c>
      <c r="F16490">
        <f t="shared" si="772"/>
        <v>0.75</v>
      </c>
      <c r="G16490">
        <f t="shared" si="773"/>
        <v>0.25</v>
      </c>
    </row>
    <row r="16491" spans="1:7" x14ac:dyDescent="0.35">
      <c r="A16491" s="1" t="str">
        <f>fact_sales_daily_final!A16491</f>
        <v>8/25/2019</v>
      </c>
      <c r="B16491" t="str">
        <f>fact_sales_daily_final!E16491</f>
        <v>M01AE</v>
      </c>
      <c r="C16491">
        <f>fact_sales_daily_final!F16491</f>
        <v>3.35</v>
      </c>
      <c r="D16491">
        <f>C16491 * VLOOKUP(B16491, finance_assumptions!A:B, 2, FALSE)</f>
        <v>3.35</v>
      </c>
      <c r="E16491">
        <f t="shared" si="771"/>
        <v>2.5125000000000002</v>
      </c>
      <c r="F16491">
        <f t="shared" si="772"/>
        <v>0.83749999999999991</v>
      </c>
      <c r="G16491">
        <f t="shared" si="773"/>
        <v>0.24999999999999997</v>
      </c>
    </row>
    <row r="16492" spans="1:7" x14ac:dyDescent="0.35">
      <c r="A16492" s="1" t="str">
        <f>fact_sales_daily_final!A16492</f>
        <v>8/25/2019</v>
      </c>
      <c r="B16492" t="str">
        <f>fact_sales_daily_final!E16492</f>
        <v>N02BA</v>
      </c>
      <c r="C16492">
        <f>fact_sales_daily_final!F16492</f>
        <v>2</v>
      </c>
      <c r="D16492">
        <f>C16492 * VLOOKUP(B16492, finance_assumptions!A:B, 2, FALSE)</f>
        <v>2</v>
      </c>
      <c r="E16492">
        <f t="shared" si="771"/>
        <v>1.5</v>
      </c>
      <c r="F16492">
        <f t="shared" si="772"/>
        <v>0.5</v>
      </c>
      <c r="G16492">
        <f t="shared" si="773"/>
        <v>0.25</v>
      </c>
    </row>
    <row r="16493" spans="1:7" x14ac:dyDescent="0.35">
      <c r="A16493" s="1" t="str">
        <f>fact_sales_daily_final!A16493</f>
        <v>8/25/2019</v>
      </c>
      <c r="B16493" t="str">
        <f>fact_sales_daily_final!E16493</f>
        <v>N02BE</v>
      </c>
      <c r="C16493">
        <f>fact_sales_daily_final!F16493</f>
        <v>17</v>
      </c>
      <c r="D16493">
        <f>C16493 * VLOOKUP(B16493, finance_assumptions!A:B, 2, FALSE)</f>
        <v>17</v>
      </c>
      <c r="E16493">
        <f t="shared" si="771"/>
        <v>12.75</v>
      </c>
      <c r="F16493">
        <f t="shared" si="772"/>
        <v>4.25</v>
      </c>
      <c r="G16493">
        <f t="shared" si="773"/>
        <v>0.25</v>
      </c>
    </row>
    <row r="16494" spans="1:7" x14ac:dyDescent="0.35">
      <c r="A16494" s="1" t="str">
        <f>fact_sales_daily_final!A16494</f>
        <v>8/25/2019</v>
      </c>
      <c r="B16494" t="str">
        <f>fact_sales_daily_final!E16494</f>
        <v>N05B</v>
      </c>
      <c r="C16494">
        <f>fact_sales_daily_final!F16494</f>
        <v>4</v>
      </c>
      <c r="D16494">
        <f>C16494 * VLOOKUP(B16494, finance_assumptions!A:B, 2, FALSE)</f>
        <v>4</v>
      </c>
      <c r="E16494">
        <f t="shared" si="771"/>
        <v>3</v>
      </c>
      <c r="F16494">
        <f t="shared" si="772"/>
        <v>1</v>
      </c>
      <c r="G16494">
        <f t="shared" si="773"/>
        <v>0.25</v>
      </c>
    </row>
    <row r="16495" spans="1:7" x14ac:dyDescent="0.35">
      <c r="A16495" s="1" t="str">
        <f>fact_sales_daily_final!A16495</f>
        <v>8/25/2019</v>
      </c>
      <c r="B16495" t="str">
        <f>fact_sales_daily_final!E16495</f>
        <v>N05C</v>
      </c>
      <c r="C16495">
        <f>fact_sales_daily_final!F16495</f>
        <v>0</v>
      </c>
      <c r="D16495">
        <f>C16495 * VLOOKUP(B16495, finance_assumptions!A:B, 2, FALSE)</f>
        <v>0</v>
      </c>
      <c r="E16495">
        <f t="shared" si="771"/>
        <v>0</v>
      </c>
      <c r="F16495">
        <f t="shared" si="772"/>
        <v>0</v>
      </c>
      <c r="G16495">
        <f t="shared" si="773"/>
        <v>0</v>
      </c>
    </row>
    <row r="16496" spans="1:7" x14ac:dyDescent="0.35">
      <c r="A16496" s="1" t="str">
        <f>fact_sales_daily_final!A16496</f>
        <v>8/25/2019</v>
      </c>
      <c r="B16496" t="str">
        <f>fact_sales_daily_final!E16496</f>
        <v>R03</v>
      </c>
      <c r="C16496">
        <f>fact_sales_daily_final!F16496</f>
        <v>3</v>
      </c>
      <c r="D16496">
        <f>C16496 * VLOOKUP(B16496, finance_assumptions!A:B, 2, FALSE)</f>
        <v>3</v>
      </c>
      <c r="E16496">
        <f t="shared" si="771"/>
        <v>2.25</v>
      </c>
      <c r="F16496">
        <f t="shared" si="772"/>
        <v>0.75</v>
      </c>
      <c r="G16496">
        <f t="shared" si="773"/>
        <v>0.25</v>
      </c>
    </row>
    <row r="16497" spans="1:7" x14ac:dyDescent="0.35">
      <c r="A16497" s="1" t="str">
        <f>fact_sales_daily_final!A16497</f>
        <v>8/25/2019</v>
      </c>
      <c r="B16497" t="str">
        <f>fact_sales_daily_final!E16497</f>
        <v>R06</v>
      </c>
      <c r="C16497">
        <f>fact_sales_daily_final!F16497</f>
        <v>0</v>
      </c>
      <c r="D16497">
        <f>C16497 * VLOOKUP(B16497, finance_assumptions!A:B, 2, FALSE)</f>
        <v>0</v>
      </c>
      <c r="E16497">
        <f t="shared" si="771"/>
        <v>0</v>
      </c>
      <c r="F16497">
        <f t="shared" si="772"/>
        <v>0</v>
      </c>
      <c r="G16497">
        <f t="shared" si="773"/>
        <v>0</v>
      </c>
    </row>
    <row r="16498" spans="1:7" x14ac:dyDescent="0.35">
      <c r="A16498" s="1" t="str">
        <f>fact_sales_daily_final!A16498</f>
        <v>8/26/2019</v>
      </c>
      <c r="B16498" t="str">
        <f>fact_sales_daily_final!E16498</f>
        <v>M01AB</v>
      </c>
      <c r="C16498">
        <f>fact_sales_daily_final!F16498</f>
        <v>2.67</v>
      </c>
      <c r="D16498">
        <f>C16498 * VLOOKUP(B16498, finance_assumptions!A:B, 2, FALSE)</f>
        <v>2.67</v>
      </c>
      <c r="E16498">
        <f t="shared" si="771"/>
        <v>2.0024999999999999</v>
      </c>
      <c r="F16498">
        <f t="shared" si="772"/>
        <v>0.66749999999999998</v>
      </c>
      <c r="G16498">
        <f t="shared" si="773"/>
        <v>0.25</v>
      </c>
    </row>
    <row r="16499" spans="1:7" x14ac:dyDescent="0.35">
      <c r="A16499" s="1" t="str">
        <f>fact_sales_daily_final!A16499</f>
        <v>8/26/2019</v>
      </c>
      <c r="B16499" t="str">
        <f>fact_sales_daily_final!E16499</f>
        <v>M01AE</v>
      </c>
      <c r="C16499">
        <f>fact_sales_daily_final!F16499</f>
        <v>2.3730000000000002</v>
      </c>
      <c r="D16499">
        <f>C16499 * VLOOKUP(B16499, finance_assumptions!A:B, 2, FALSE)</f>
        <v>2.3730000000000002</v>
      </c>
      <c r="E16499">
        <f t="shared" si="771"/>
        <v>1.7797500000000002</v>
      </c>
      <c r="F16499">
        <f t="shared" si="772"/>
        <v>0.59325000000000006</v>
      </c>
      <c r="G16499">
        <f t="shared" si="773"/>
        <v>0.25</v>
      </c>
    </row>
    <row r="16500" spans="1:7" x14ac:dyDescent="0.35">
      <c r="A16500" s="1" t="str">
        <f>fact_sales_daily_final!A16500</f>
        <v>8/26/2019</v>
      </c>
      <c r="B16500" t="str">
        <f>fact_sales_daily_final!E16500</f>
        <v>N02BA</v>
      </c>
      <c r="C16500">
        <f>fact_sales_daily_final!F16500</f>
        <v>3</v>
      </c>
      <c r="D16500">
        <f>C16500 * VLOOKUP(B16500, finance_assumptions!A:B, 2, FALSE)</f>
        <v>3</v>
      </c>
      <c r="E16500">
        <f t="shared" si="771"/>
        <v>2.25</v>
      </c>
      <c r="F16500">
        <f t="shared" si="772"/>
        <v>0.75</v>
      </c>
      <c r="G16500">
        <f t="shared" si="773"/>
        <v>0.25</v>
      </c>
    </row>
    <row r="16501" spans="1:7" x14ac:dyDescent="0.35">
      <c r="A16501" s="1" t="str">
        <f>fact_sales_daily_final!A16501</f>
        <v>8/26/2019</v>
      </c>
      <c r="B16501" t="str">
        <f>fact_sales_daily_final!E16501</f>
        <v>N02BE</v>
      </c>
      <c r="C16501">
        <f>fact_sales_daily_final!F16501</f>
        <v>18</v>
      </c>
      <c r="D16501">
        <f>C16501 * VLOOKUP(B16501, finance_assumptions!A:B, 2, FALSE)</f>
        <v>18</v>
      </c>
      <c r="E16501">
        <f t="shared" si="771"/>
        <v>13.5</v>
      </c>
      <c r="F16501">
        <f t="shared" si="772"/>
        <v>4.5</v>
      </c>
      <c r="G16501">
        <f t="shared" si="773"/>
        <v>0.25</v>
      </c>
    </row>
    <row r="16502" spans="1:7" x14ac:dyDescent="0.35">
      <c r="A16502" s="1" t="str">
        <f>fact_sales_daily_final!A16502</f>
        <v>8/26/2019</v>
      </c>
      <c r="B16502" t="str">
        <f>fact_sales_daily_final!E16502</f>
        <v>N05B</v>
      </c>
      <c r="C16502">
        <f>fact_sales_daily_final!F16502</f>
        <v>11</v>
      </c>
      <c r="D16502">
        <f>C16502 * VLOOKUP(B16502, finance_assumptions!A:B, 2, FALSE)</f>
        <v>11</v>
      </c>
      <c r="E16502">
        <f t="shared" si="771"/>
        <v>8.25</v>
      </c>
      <c r="F16502">
        <f t="shared" si="772"/>
        <v>2.75</v>
      </c>
      <c r="G16502">
        <f t="shared" si="773"/>
        <v>0.25</v>
      </c>
    </row>
    <row r="16503" spans="1:7" x14ac:dyDescent="0.35">
      <c r="A16503" s="1" t="str">
        <f>fact_sales_daily_final!A16503</f>
        <v>8/26/2019</v>
      </c>
      <c r="B16503" t="str">
        <f>fact_sales_daily_final!E16503</f>
        <v>N05C</v>
      </c>
      <c r="C16503">
        <f>fact_sales_daily_final!F16503</f>
        <v>0</v>
      </c>
      <c r="D16503">
        <f>C16503 * VLOOKUP(B16503, finance_assumptions!A:B, 2, FALSE)</f>
        <v>0</v>
      </c>
      <c r="E16503">
        <f t="shared" si="771"/>
        <v>0</v>
      </c>
      <c r="F16503">
        <f t="shared" si="772"/>
        <v>0</v>
      </c>
      <c r="G16503">
        <f t="shared" si="773"/>
        <v>0</v>
      </c>
    </row>
    <row r="16504" spans="1:7" x14ac:dyDescent="0.35">
      <c r="A16504" s="1" t="str">
        <f>fact_sales_daily_final!A16504</f>
        <v>8/26/2019</v>
      </c>
      <c r="B16504" t="str">
        <f>fact_sales_daily_final!E16504</f>
        <v>R03</v>
      </c>
      <c r="C16504">
        <f>fact_sales_daily_final!F16504</f>
        <v>3</v>
      </c>
      <c r="D16504">
        <f>C16504 * VLOOKUP(B16504, finance_assumptions!A:B, 2, FALSE)</f>
        <v>3</v>
      </c>
      <c r="E16504">
        <f t="shared" si="771"/>
        <v>2.25</v>
      </c>
      <c r="F16504">
        <f t="shared" si="772"/>
        <v>0.75</v>
      </c>
      <c r="G16504">
        <f t="shared" si="773"/>
        <v>0.25</v>
      </c>
    </row>
    <row r="16505" spans="1:7" x14ac:dyDescent="0.35">
      <c r="A16505" s="1" t="str">
        <f>fact_sales_daily_final!A16505</f>
        <v>8/26/2019</v>
      </c>
      <c r="B16505" t="str">
        <f>fact_sales_daily_final!E16505</f>
        <v>R06</v>
      </c>
      <c r="C16505">
        <f>fact_sales_daily_final!F16505</f>
        <v>3</v>
      </c>
      <c r="D16505">
        <f>C16505 * VLOOKUP(B16505, finance_assumptions!A:B, 2, FALSE)</f>
        <v>3</v>
      </c>
      <c r="E16505">
        <f t="shared" si="771"/>
        <v>2.25</v>
      </c>
      <c r="F16505">
        <f t="shared" si="772"/>
        <v>0.75</v>
      </c>
      <c r="G16505">
        <f t="shared" si="773"/>
        <v>0.25</v>
      </c>
    </row>
    <row r="16506" spans="1:7" x14ac:dyDescent="0.35">
      <c r="A16506" s="1" t="str">
        <f>fact_sales_daily_final!A16506</f>
        <v>8/27/2019</v>
      </c>
      <c r="B16506" t="str">
        <f>fact_sales_daily_final!E16506</f>
        <v>M01AB</v>
      </c>
      <c r="C16506">
        <f>fact_sales_daily_final!F16506</f>
        <v>2.34</v>
      </c>
      <c r="D16506">
        <f>C16506 * VLOOKUP(B16506, finance_assumptions!A:B, 2, FALSE)</f>
        <v>2.34</v>
      </c>
      <c r="E16506">
        <f t="shared" si="771"/>
        <v>1.7549999999999999</v>
      </c>
      <c r="F16506">
        <f t="shared" si="772"/>
        <v>0.58499999999999996</v>
      </c>
      <c r="G16506">
        <f t="shared" si="773"/>
        <v>0.25</v>
      </c>
    </row>
    <row r="16507" spans="1:7" x14ac:dyDescent="0.35">
      <c r="A16507" s="1" t="str">
        <f>fact_sales_daily_final!A16507</f>
        <v>8/27/2019</v>
      </c>
      <c r="B16507" t="str">
        <f>fact_sales_daily_final!E16507</f>
        <v>M01AE</v>
      </c>
      <c r="C16507">
        <f>fact_sales_daily_final!F16507</f>
        <v>2.0099999999999998</v>
      </c>
      <c r="D16507">
        <f>C16507 * VLOOKUP(B16507, finance_assumptions!A:B, 2, FALSE)</f>
        <v>2.0099999999999998</v>
      </c>
      <c r="E16507">
        <f t="shared" si="771"/>
        <v>1.5074999999999998</v>
      </c>
      <c r="F16507">
        <f t="shared" si="772"/>
        <v>0.50249999999999995</v>
      </c>
      <c r="G16507">
        <f t="shared" si="773"/>
        <v>0.25</v>
      </c>
    </row>
    <row r="16508" spans="1:7" x14ac:dyDescent="0.35">
      <c r="A16508" s="1" t="str">
        <f>fact_sales_daily_final!A16508</f>
        <v>8/27/2019</v>
      </c>
      <c r="B16508" t="str">
        <f>fact_sales_daily_final!E16508</f>
        <v>N02BA</v>
      </c>
      <c r="C16508">
        <f>fact_sales_daily_final!F16508</f>
        <v>3</v>
      </c>
      <c r="D16508">
        <f>C16508 * VLOOKUP(B16508, finance_assumptions!A:B, 2, FALSE)</f>
        <v>3</v>
      </c>
      <c r="E16508">
        <f t="shared" si="771"/>
        <v>2.25</v>
      </c>
      <c r="F16508">
        <f t="shared" si="772"/>
        <v>0.75</v>
      </c>
      <c r="G16508">
        <f t="shared" si="773"/>
        <v>0.25</v>
      </c>
    </row>
    <row r="16509" spans="1:7" x14ac:dyDescent="0.35">
      <c r="A16509" s="1" t="str">
        <f>fact_sales_daily_final!A16509</f>
        <v>8/27/2019</v>
      </c>
      <c r="B16509" t="str">
        <f>fact_sales_daily_final!E16509</f>
        <v>N02BE</v>
      </c>
      <c r="C16509">
        <f>fact_sales_daily_final!F16509</f>
        <v>21</v>
      </c>
      <c r="D16509">
        <f>C16509 * VLOOKUP(B16509, finance_assumptions!A:B, 2, FALSE)</f>
        <v>21</v>
      </c>
      <c r="E16509">
        <f t="shared" si="771"/>
        <v>15.75</v>
      </c>
      <c r="F16509">
        <f t="shared" si="772"/>
        <v>5.25</v>
      </c>
      <c r="G16509">
        <f t="shared" si="773"/>
        <v>0.25</v>
      </c>
    </row>
    <row r="16510" spans="1:7" x14ac:dyDescent="0.35">
      <c r="A16510" s="1" t="str">
        <f>fact_sales_daily_final!A16510</f>
        <v>8/27/2019</v>
      </c>
      <c r="B16510" t="str">
        <f>fact_sales_daily_final!E16510</f>
        <v>N05B</v>
      </c>
      <c r="C16510">
        <f>fact_sales_daily_final!F16510</f>
        <v>3</v>
      </c>
      <c r="D16510">
        <f>C16510 * VLOOKUP(B16510, finance_assumptions!A:B, 2, FALSE)</f>
        <v>3</v>
      </c>
      <c r="E16510">
        <f t="shared" si="771"/>
        <v>2.25</v>
      </c>
      <c r="F16510">
        <f t="shared" si="772"/>
        <v>0.75</v>
      </c>
      <c r="G16510">
        <f t="shared" si="773"/>
        <v>0.25</v>
      </c>
    </row>
    <row r="16511" spans="1:7" x14ac:dyDescent="0.35">
      <c r="A16511" s="1" t="str">
        <f>fact_sales_daily_final!A16511</f>
        <v>8/27/2019</v>
      </c>
      <c r="B16511" t="str">
        <f>fact_sales_daily_final!E16511</f>
        <v>N05C</v>
      </c>
      <c r="C16511">
        <f>fact_sales_daily_final!F16511</f>
        <v>0</v>
      </c>
      <c r="D16511">
        <f>C16511 * VLOOKUP(B16511, finance_assumptions!A:B, 2, FALSE)</f>
        <v>0</v>
      </c>
      <c r="E16511">
        <f t="shared" si="771"/>
        <v>0</v>
      </c>
      <c r="F16511">
        <f t="shared" si="772"/>
        <v>0</v>
      </c>
      <c r="G16511">
        <f t="shared" si="773"/>
        <v>0</v>
      </c>
    </row>
    <row r="16512" spans="1:7" x14ac:dyDescent="0.35">
      <c r="A16512" s="1" t="str">
        <f>fact_sales_daily_final!A16512</f>
        <v>8/27/2019</v>
      </c>
      <c r="B16512" t="str">
        <f>fact_sales_daily_final!E16512</f>
        <v>R03</v>
      </c>
      <c r="C16512">
        <f>fact_sales_daily_final!F16512</f>
        <v>0</v>
      </c>
      <c r="D16512">
        <f>C16512 * VLOOKUP(B16512, finance_assumptions!A:B, 2, FALSE)</f>
        <v>0</v>
      </c>
      <c r="E16512">
        <f t="shared" si="771"/>
        <v>0</v>
      </c>
      <c r="F16512">
        <f t="shared" si="772"/>
        <v>0</v>
      </c>
      <c r="G16512">
        <f t="shared" si="773"/>
        <v>0</v>
      </c>
    </row>
    <row r="16513" spans="1:7" x14ac:dyDescent="0.35">
      <c r="A16513" s="1" t="str">
        <f>fact_sales_daily_final!A16513</f>
        <v>8/27/2019</v>
      </c>
      <c r="B16513" t="str">
        <f>fact_sales_daily_final!E16513</f>
        <v>R06</v>
      </c>
      <c r="C16513">
        <f>fact_sales_daily_final!F16513</f>
        <v>5</v>
      </c>
      <c r="D16513">
        <f>C16513 * VLOOKUP(B16513, finance_assumptions!A:B, 2, FALSE)</f>
        <v>5</v>
      </c>
      <c r="E16513">
        <f t="shared" si="771"/>
        <v>3.75</v>
      </c>
      <c r="F16513">
        <f t="shared" si="772"/>
        <v>1.25</v>
      </c>
      <c r="G16513">
        <f t="shared" si="773"/>
        <v>0.25</v>
      </c>
    </row>
    <row r="16514" spans="1:7" x14ac:dyDescent="0.35">
      <c r="A16514" s="1" t="str">
        <f>fact_sales_daily_final!A16514</f>
        <v>8/28/2019</v>
      </c>
      <c r="B16514" t="str">
        <f>fact_sales_daily_final!E16514</f>
        <v>M01AB</v>
      </c>
      <c r="C16514">
        <f>fact_sales_daily_final!F16514</f>
        <v>3.33</v>
      </c>
      <c r="D16514">
        <f>C16514 * VLOOKUP(B16514, finance_assumptions!A:B, 2, FALSE)</f>
        <v>3.33</v>
      </c>
      <c r="E16514">
        <f t="shared" si="771"/>
        <v>2.4975000000000001</v>
      </c>
      <c r="F16514">
        <f t="shared" si="772"/>
        <v>0.83250000000000002</v>
      </c>
      <c r="G16514">
        <f t="shared" si="773"/>
        <v>0.25</v>
      </c>
    </row>
    <row r="16515" spans="1:7" x14ac:dyDescent="0.35">
      <c r="A16515" s="1" t="str">
        <f>fact_sales_daily_final!A16515</f>
        <v>8/28/2019</v>
      </c>
      <c r="B16515" t="str">
        <f>fact_sales_daily_final!E16515</f>
        <v>M01AE</v>
      </c>
      <c r="C16515">
        <f>fact_sales_daily_final!F16515</f>
        <v>1.427</v>
      </c>
      <c r="D16515">
        <f>C16515 * VLOOKUP(B16515, finance_assumptions!A:B, 2, FALSE)</f>
        <v>1.427</v>
      </c>
      <c r="E16515">
        <f t="shared" ref="E16515:E16578" si="774">D16515 * 0.75</f>
        <v>1.0702500000000001</v>
      </c>
      <c r="F16515">
        <f t="shared" ref="F16515:F16578" si="775">D16515 - E16515</f>
        <v>0.3567499999999999</v>
      </c>
      <c r="G16515">
        <f t="shared" ref="G16515:G16578" si="776">IF(D16515=0, 0, F16515/D16515)</f>
        <v>0.24999999999999992</v>
      </c>
    </row>
    <row r="16516" spans="1:7" x14ac:dyDescent="0.35">
      <c r="A16516" s="1" t="str">
        <f>fact_sales_daily_final!A16516</f>
        <v>8/28/2019</v>
      </c>
      <c r="B16516" t="str">
        <f>fact_sales_daily_final!E16516</f>
        <v>N02BA</v>
      </c>
      <c r="C16516">
        <f>fact_sales_daily_final!F16516</f>
        <v>5</v>
      </c>
      <c r="D16516">
        <f>C16516 * VLOOKUP(B16516, finance_assumptions!A:B, 2, FALSE)</f>
        <v>5</v>
      </c>
      <c r="E16516">
        <f t="shared" si="774"/>
        <v>3.75</v>
      </c>
      <c r="F16516">
        <f t="shared" si="775"/>
        <v>1.25</v>
      </c>
      <c r="G16516">
        <f t="shared" si="776"/>
        <v>0.25</v>
      </c>
    </row>
    <row r="16517" spans="1:7" x14ac:dyDescent="0.35">
      <c r="A16517" s="1" t="str">
        <f>fact_sales_daily_final!A16517</f>
        <v>8/28/2019</v>
      </c>
      <c r="B16517" t="str">
        <f>fact_sales_daily_final!E16517</f>
        <v>N02BE</v>
      </c>
      <c r="C16517">
        <f>fact_sales_daily_final!F16517</f>
        <v>10</v>
      </c>
      <c r="D16517">
        <f>C16517 * VLOOKUP(B16517, finance_assumptions!A:B, 2, FALSE)</f>
        <v>10</v>
      </c>
      <c r="E16517">
        <f t="shared" si="774"/>
        <v>7.5</v>
      </c>
      <c r="F16517">
        <f t="shared" si="775"/>
        <v>2.5</v>
      </c>
      <c r="G16517">
        <f t="shared" si="776"/>
        <v>0.25</v>
      </c>
    </row>
    <row r="16518" spans="1:7" x14ac:dyDescent="0.35">
      <c r="A16518" s="1" t="str">
        <f>fact_sales_daily_final!A16518</f>
        <v>8/28/2019</v>
      </c>
      <c r="B16518" t="str">
        <f>fact_sales_daily_final!E16518</f>
        <v>N05B</v>
      </c>
      <c r="C16518">
        <f>fact_sales_daily_final!F16518</f>
        <v>6</v>
      </c>
      <c r="D16518">
        <f>C16518 * VLOOKUP(B16518, finance_assumptions!A:B, 2, FALSE)</f>
        <v>6</v>
      </c>
      <c r="E16518">
        <f t="shared" si="774"/>
        <v>4.5</v>
      </c>
      <c r="F16518">
        <f t="shared" si="775"/>
        <v>1.5</v>
      </c>
      <c r="G16518">
        <f t="shared" si="776"/>
        <v>0.25</v>
      </c>
    </row>
    <row r="16519" spans="1:7" x14ac:dyDescent="0.35">
      <c r="A16519" s="1" t="str">
        <f>fact_sales_daily_final!A16519</f>
        <v>8/28/2019</v>
      </c>
      <c r="B16519" t="str">
        <f>fact_sales_daily_final!E16519</f>
        <v>N05C</v>
      </c>
      <c r="C16519">
        <f>fact_sales_daily_final!F16519</f>
        <v>1</v>
      </c>
      <c r="D16519">
        <f>C16519 * VLOOKUP(B16519, finance_assumptions!A:B, 2, FALSE)</f>
        <v>1</v>
      </c>
      <c r="E16519">
        <f t="shared" si="774"/>
        <v>0.75</v>
      </c>
      <c r="F16519">
        <f t="shared" si="775"/>
        <v>0.25</v>
      </c>
      <c r="G16519">
        <f t="shared" si="776"/>
        <v>0.25</v>
      </c>
    </row>
    <row r="16520" spans="1:7" x14ac:dyDescent="0.35">
      <c r="A16520" s="1" t="str">
        <f>fact_sales_daily_final!A16520</f>
        <v>8/28/2019</v>
      </c>
      <c r="B16520" t="str">
        <f>fact_sales_daily_final!E16520</f>
        <v>R03</v>
      </c>
      <c r="C16520">
        <f>fact_sales_daily_final!F16520</f>
        <v>0</v>
      </c>
      <c r="D16520">
        <f>C16520 * VLOOKUP(B16520, finance_assumptions!A:B, 2, FALSE)</f>
        <v>0</v>
      </c>
      <c r="E16520">
        <f t="shared" si="774"/>
        <v>0</v>
      </c>
      <c r="F16520">
        <f t="shared" si="775"/>
        <v>0</v>
      </c>
      <c r="G16520">
        <f t="shared" si="776"/>
        <v>0</v>
      </c>
    </row>
    <row r="16521" spans="1:7" x14ac:dyDescent="0.35">
      <c r="A16521" s="1" t="str">
        <f>fact_sales_daily_final!A16521</f>
        <v>8/28/2019</v>
      </c>
      <c r="B16521" t="str">
        <f>fact_sales_daily_final!E16521</f>
        <v>R06</v>
      </c>
      <c r="C16521">
        <f>fact_sales_daily_final!F16521</f>
        <v>2</v>
      </c>
      <c r="D16521">
        <f>C16521 * VLOOKUP(B16521, finance_assumptions!A:B, 2, FALSE)</f>
        <v>2</v>
      </c>
      <c r="E16521">
        <f t="shared" si="774"/>
        <v>1.5</v>
      </c>
      <c r="F16521">
        <f t="shared" si="775"/>
        <v>0.5</v>
      </c>
      <c r="G16521">
        <f t="shared" si="776"/>
        <v>0.25</v>
      </c>
    </row>
    <row r="16522" spans="1:7" x14ac:dyDescent="0.35">
      <c r="A16522" s="1" t="str">
        <f>fact_sales_daily_final!A16522</f>
        <v>8/29/2019</v>
      </c>
      <c r="B16522" t="str">
        <f>fact_sales_daily_final!E16522</f>
        <v>M01AB</v>
      </c>
      <c r="C16522">
        <f>fact_sales_daily_final!F16522</f>
        <v>9</v>
      </c>
      <c r="D16522">
        <f>C16522 * VLOOKUP(B16522, finance_assumptions!A:B, 2, FALSE)</f>
        <v>9</v>
      </c>
      <c r="E16522">
        <f t="shared" si="774"/>
        <v>6.75</v>
      </c>
      <c r="F16522">
        <f t="shared" si="775"/>
        <v>2.25</v>
      </c>
      <c r="G16522">
        <f t="shared" si="776"/>
        <v>0.25</v>
      </c>
    </row>
    <row r="16523" spans="1:7" x14ac:dyDescent="0.35">
      <c r="A16523" s="1" t="str">
        <f>fact_sales_daily_final!A16523</f>
        <v>8/29/2019</v>
      </c>
      <c r="B16523" t="str">
        <f>fact_sales_daily_final!E16523</f>
        <v>M01AE</v>
      </c>
      <c r="C16523">
        <f>fact_sales_daily_final!F16523</f>
        <v>1.68</v>
      </c>
      <c r="D16523">
        <f>C16523 * VLOOKUP(B16523, finance_assumptions!A:B, 2, FALSE)</f>
        <v>1.68</v>
      </c>
      <c r="E16523">
        <f t="shared" si="774"/>
        <v>1.26</v>
      </c>
      <c r="F16523">
        <f t="shared" si="775"/>
        <v>0.41999999999999993</v>
      </c>
      <c r="G16523">
        <f t="shared" si="776"/>
        <v>0.24999999999999997</v>
      </c>
    </row>
    <row r="16524" spans="1:7" x14ac:dyDescent="0.35">
      <c r="A16524" s="1" t="str">
        <f>fact_sales_daily_final!A16524</f>
        <v>8/29/2019</v>
      </c>
      <c r="B16524" t="str">
        <f>fact_sales_daily_final!E16524</f>
        <v>N02BA</v>
      </c>
      <c r="C16524">
        <f>fact_sales_daily_final!F16524</f>
        <v>5</v>
      </c>
      <c r="D16524">
        <f>C16524 * VLOOKUP(B16524, finance_assumptions!A:B, 2, FALSE)</f>
        <v>5</v>
      </c>
      <c r="E16524">
        <f t="shared" si="774"/>
        <v>3.75</v>
      </c>
      <c r="F16524">
        <f t="shared" si="775"/>
        <v>1.25</v>
      </c>
      <c r="G16524">
        <f t="shared" si="776"/>
        <v>0.25</v>
      </c>
    </row>
    <row r="16525" spans="1:7" x14ac:dyDescent="0.35">
      <c r="A16525" s="1" t="str">
        <f>fact_sales_daily_final!A16525</f>
        <v>8/29/2019</v>
      </c>
      <c r="B16525" t="str">
        <f>fact_sales_daily_final!E16525</f>
        <v>N02BE</v>
      </c>
      <c r="C16525">
        <f>fact_sales_daily_final!F16525</f>
        <v>17.399999999999999</v>
      </c>
      <c r="D16525">
        <f>C16525 * VLOOKUP(B16525, finance_assumptions!A:B, 2, FALSE)</f>
        <v>17.399999999999999</v>
      </c>
      <c r="E16525">
        <f t="shared" si="774"/>
        <v>13.049999999999999</v>
      </c>
      <c r="F16525">
        <f t="shared" si="775"/>
        <v>4.3499999999999996</v>
      </c>
      <c r="G16525">
        <f t="shared" si="776"/>
        <v>0.25</v>
      </c>
    </row>
    <row r="16526" spans="1:7" x14ac:dyDescent="0.35">
      <c r="A16526" s="1" t="str">
        <f>fact_sales_daily_final!A16526</f>
        <v>8/29/2019</v>
      </c>
      <c r="B16526" t="str">
        <f>fact_sales_daily_final!E16526</f>
        <v>N05B</v>
      </c>
      <c r="C16526">
        <f>fact_sales_daily_final!F16526</f>
        <v>9</v>
      </c>
      <c r="D16526">
        <f>C16526 * VLOOKUP(B16526, finance_assumptions!A:B, 2, FALSE)</f>
        <v>9</v>
      </c>
      <c r="E16526">
        <f t="shared" si="774"/>
        <v>6.75</v>
      </c>
      <c r="F16526">
        <f t="shared" si="775"/>
        <v>2.25</v>
      </c>
      <c r="G16526">
        <f t="shared" si="776"/>
        <v>0.25</v>
      </c>
    </row>
    <row r="16527" spans="1:7" x14ac:dyDescent="0.35">
      <c r="A16527" s="1" t="str">
        <f>fact_sales_daily_final!A16527</f>
        <v>8/29/2019</v>
      </c>
      <c r="B16527" t="str">
        <f>fact_sales_daily_final!E16527</f>
        <v>N05C</v>
      </c>
      <c r="C16527">
        <f>fact_sales_daily_final!F16527</f>
        <v>1</v>
      </c>
      <c r="D16527">
        <f>C16527 * VLOOKUP(B16527, finance_assumptions!A:B, 2, FALSE)</f>
        <v>1</v>
      </c>
      <c r="E16527">
        <f t="shared" si="774"/>
        <v>0.75</v>
      </c>
      <c r="F16527">
        <f t="shared" si="775"/>
        <v>0.25</v>
      </c>
      <c r="G16527">
        <f t="shared" si="776"/>
        <v>0.25</v>
      </c>
    </row>
    <row r="16528" spans="1:7" x14ac:dyDescent="0.35">
      <c r="A16528" s="1" t="str">
        <f>fact_sales_daily_final!A16528</f>
        <v>8/29/2019</v>
      </c>
      <c r="B16528" t="str">
        <f>fact_sales_daily_final!E16528</f>
        <v>R03</v>
      </c>
      <c r="C16528">
        <f>fact_sales_daily_final!F16528</f>
        <v>1</v>
      </c>
      <c r="D16528">
        <f>C16528 * VLOOKUP(B16528, finance_assumptions!A:B, 2, FALSE)</f>
        <v>1</v>
      </c>
      <c r="E16528">
        <f t="shared" si="774"/>
        <v>0.75</v>
      </c>
      <c r="F16528">
        <f t="shared" si="775"/>
        <v>0.25</v>
      </c>
      <c r="G16528">
        <f t="shared" si="776"/>
        <v>0.25</v>
      </c>
    </row>
    <row r="16529" spans="1:7" x14ac:dyDescent="0.35">
      <c r="A16529" s="1" t="str">
        <f>fact_sales_daily_final!A16529</f>
        <v>8/29/2019</v>
      </c>
      <c r="B16529" t="str">
        <f>fact_sales_daily_final!E16529</f>
        <v>R06</v>
      </c>
      <c r="C16529">
        <f>fact_sales_daily_final!F16529</f>
        <v>2</v>
      </c>
      <c r="D16529">
        <f>C16529 * VLOOKUP(B16529, finance_assumptions!A:B, 2, FALSE)</f>
        <v>2</v>
      </c>
      <c r="E16529">
        <f t="shared" si="774"/>
        <v>1.5</v>
      </c>
      <c r="F16529">
        <f t="shared" si="775"/>
        <v>0.5</v>
      </c>
      <c r="G16529">
        <f t="shared" si="776"/>
        <v>0.25</v>
      </c>
    </row>
    <row r="16530" spans="1:7" x14ac:dyDescent="0.35">
      <c r="A16530" s="1" t="str">
        <f>fact_sales_daily_final!A16530</f>
        <v>8/30/2019</v>
      </c>
      <c r="B16530" t="str">
        <f>fact_sales_daily_final!E16530</f>
        <v>M01AB</v>
      </c>
      <c r="C16530">
        <f>fact_sales_daily_final!F16530</f>
        <v>6.34</v>
      </c>
      <c r="D16530">
        <f>C16530 * VLOOKUP(B16530, finance_assumptions!A:B, 2, FALSE)</f>
        <v>6.34</v>
      </c>
      <c r="E16530">
        <f t="shared" si="774"/>
        <v>4.7549999999999999</v>
      </c>
      <c r="F16530">
        <f t="shared" si="775"/>
        <v>1.585</v>
      </c>
      <c r="G16530">
        <f t="shared" si="776"/>
        <v>0.25</v>
      </c>
    </row>
    <row r="16531" spans="1:7" x14ac:dyDescent="0.35">
      <c r="A16531" s="1" t="str">
        <f>fact_sales_daily_final!A16531</f>
        <v>8/30/2019</v>
      </c>
      <c r="B16531" t="str">
        <f>fact_sales_daily_final!E16531</f>
        <v>M01AE</v>
      </c>
      <c r="C16531">
        <f>fact_sales_daily_final!F16531</f>
        <v>1.056</v>
      </c>
      <c r="D16531">
        <f>C16531 * VLOOKUP(B16531, finance_assumptions!A:B, 2, FALSE)</f>
        <v>1.056</v>
      </c>
      <c r="E16531">
        <f t="shared" si="774"/>
        <v>0.79200000000000004</v>
      </c>
      <c r="F16531">
        <f t="shared" si="775"/>
        <v>0.26400000000000001</v>
      </c>
      <c r="G16531">
        <f t="shared" si="776"/>
        <v>0.25</v>
      </c>
    </row>
    <row r="16532" spans="1:7" x14ac:dyDescent="0.35">
      <c r="A16532" s="1" t="str">
        <f>fact_sales_daily_final!A16532</f>
        <v>8/30/2019</v>
      </c>
      <c r="B16532" t="str">
        <f>fact_sales_daily_final!E16532</f>
        <v>N02BA</v>
      </c>
      <c r="C16532">
        <f>fact_sales_daily_final!F16532</f>
        <v>2</v>
      </c>
      <c r="D16532">
        <f>C16532 * VLOOKUP(B16532, finance_assumptions!A:B, 2, FALSE)</f>
        <v>2</v>
      </c>
      <c r="E16532">
        <f t="shared" si="774"/>
        <v>1.5</v>
      </c>
      <c r="F16532">
        <f t="shared" si="775"/>
        <v>0.5</v>
      </c>
      <c r="G16532">
        <f t="shared" si="776"/>
        <v>0.25</v>
      </c>
    </row>
    <row r="16533" spans="1:7" x14ac:dyDescent="0.35">
      <c r="A16533" s="1" t="str">
        <f>fact_sales_daily_final!A16533</f>
        <v>8/30/2019</v>
      </c>
      <c r="B16533" t="str">
        <f>fact_sales_daily_final!E16533</f>
        <v>N02BE</v>
      </c>
      <c r="C16533">
        <f>fact_sales_daily_final!F16533</f>
        <v>19</v>
      </c>
      <c r="D16533">
        <f>C16533 * VLOOKUP(B16533, finance_assumptions!A:B, 2, FALSE)</f>
        <v>19</v>
      </c>
      <c r="E16533">
        <f t="shared" si="774"/>
        <v>14.25</v>
      </c>
      <c r="F16533">
        <f t="shared" si="775"/>
        <v>4.75</v>
      </c>
      <c r="G16533">
        <f t="shared" si="776"/>
        <v>0.25</v>
      </c>
    </row>
    <row r="16534" spans="1:7" x14ac:dyDescent="0.35">
      <c r="A16534" s="1" t="str">
        <f>fact_sales_daily_final!A16534</f>
        <v>8/30/2019</v>
      </c>
      <c r="B16534" t="str">
        <f>fact_sales_daily_final!E16534</f>
        <v>N05B</v>
      </c>
      <c r="C16534">
        <f>fact_sales_daily_final!F16534</f>
        <v>3</v>
      </c>
      <c r="D16534">
        <f>C16534 * VLOOKUP(B16534, finance_assumptions!A:B, 2, FALSE)</f>
        <v>3</v>
      </c>
      <c r="E16534">
        <f t="shared" si="774"/>
        <v>2.25</v>
      </c>
      <c r="F16534">
        <f t="shared" si="775"/>
        <v>0.75</v>
      </c>
      <c r="G16534">
        <f t="shared" si="776"/>
        <v>0.25</v>
      </c>
    </row>
    <row r="16535" spans="1:7" x14ac:dyDescent="0.35">
      <c r="A16535" s="1" t="str">
        <f>fact_sales_daily_final!A16535</f>
        <v>8/30/2019</v>
      </c>
      <c r="B16535" t="str">
        <f>fact_sales_daily_final!E16535</f>
        <v>N05C</v>
      </c>
      <c r="C16535">
        <f>fact_sales_daily_final!F16535</f>
        <v>0</v>
      </c>
      <c r="D16535">
        <f>C16535 * VLOOKUP(B16535, finance_assumptions!A:B, 2, FALSE)</f>
        <v>0</v>
      </c>
      <c r="E16535">
        <f t="shared" si="774"/>
        <v>0</v>
      </c>
      <c r="F16535">
        <f t="shared" si="775"/>
        <v>0</v>
      </c>
      <c r="G16535">
        <f t="shared" si="776"/>
        <v>0</v>
      </c>
    </row>
    <row r="16536" spans="1:7" x14ac:dyDescent="0.35">
      <c r="A16536" s="1" t="str">
        <f>fact_sales_daily_final!A16536</f>
        <v>8/30/2019</v>
      </c>
      <c r="B16536" t="str">
        <f>fact_sales_daily_final!E16536</f>
        <v>R03</v>
      </c>
      <c r="C16536">
        <f>fact_sales_daily_final!F16536</f>
        <v>2</v>
      </c>
      <c r="D16536">
        <f>C16536 * VLOOKUP(B16536, finance_assumptions!A:B, 2, FALSE)</f>
        <v>2</v>
      </c>
      <c r="E16536">
        <f t="shared" si="774"/>
        <v>1.5</v>
      </c>
      <c r="F16536">
        <f t="shared" si="775"/>
        <v>0.5</v>
      </c>
      <c r="G16536">
        <f t="shared" si="776"/>
        <v>0.25</v>
      </c>
    </row>
    <row r="16537" spans="1:7" x14ac:dyDescent="0.35">
      <c r="A16537" s="1" t="str">
        <f>fact_sales_daily_final!A16537</f>
        <v>8/30/2019</v>
      </c>
      <c r="B16537" t="str">
        <f>fact_sales_daily_final!E16537</f>
        <v>R06</v>
      </c>
      <c r="C16537">
        <f>fact_sales_daily_final!F16537</f>
        <v>5.0999999999999996</v>
      </c>
      <c r="D16537">
        <f>C16537 * VLOOKUP(B16537, finance_assumptions!A:B, 2, FALSE)</f>
        <v>5.0999999999999996</v>
      </c>
      <c r="E16537">
        <f t="shared" si="774"/>
        <v>3.8249999999999997</v>
      </c>
      <c r="F16537">
        <f t="shared" si="775"/>
        <v>1.2749999999999999</v>
      </c>
      <c r="G16537">
        <f t="shared" si="776"/>
        <v>0.25</v>
      </c>
    </row>
    <row r="16538" spans="1:7" x14ac:dyDescent="0.35">
      <c r="A16538" s="1" t="str">
        <f>fact_sales_daily_final!A16538</f>
        <v>8/31/2019</v>
      </c>
      <c r="B16538" t="str">
        <f>fact_sales_daily_final!E16538</f>
        <v>M01AB</v>
      </c>
      <c r="C16538">
        <f>fact_sales_daily_final!F16538</f>
        <v>4.68</v>
      </c>
      <c r="D16538">
        <f>C16538 * VLOOKUP(B16538, finance_assumptions!A:B, 2, FALSE)</f>
        <v>4.68</v>
      </c>
      <c r="E16538">
        <f t="shared" si="774"/>
        <v>3.51</v>
      </c>
      <c r="F16538">
        <f t="shared" si="775"/>
        <v>1.17</v>
      </c>
      <c r="G16538">
        <f t="shared" si="776"/>
        <v>0.25</v>
      </c>
    </row>
    <row r="16539" spans="1:7" x14ac:dyDescent="0.35">
      <c r="A16539" s="1" t="str">
        <f>fact_sales_daily_final!A16539</f>
        <v>8/31/2019</v>
      </c>
      <c r="B16539" t="str">
        <f>fact_sales_daily_final!E16539</f>
        <v>M01AE</v>
      </c>
      <c r="C16539">
        <f>fact_sales_daily_final!F16539</f>
        <v>3.9359999999999999</v>
      </c>
      <c r="D16539">
        <f>C16539 * VLOOKUP(B16539, finance_assumptions!A:B, 2, FALSE)</f>
        <v>3.9359999999999999</v>
      </c>
      <c r="E16539">
        <f t="shared" si="774"/>
        <v>2.952</v>
      </c>
      <c r="F16539">
        <f t="shared" si="775"/>
        <v>0.98399999999999999</v>
      </c>
      <c r="G16539">
        <f t="shared" si="776"/>
        <v>0.25</v>
      </c>
    </row>
    <row r="16540" spans="1:7" x14ac:dyDescent="0.35">
      <c r="A16540" s="1" t="str">
        <f>fact_sales_daily_final!A16540</f>
        <v>8/31/2019</v>
      </c>
      <c r="B16540" t="str">
        <f>fact_sales_daily_final!E16540</f>
        <v>N02BA</v>
      </c>
      <c r="C16540">
        <f>fact_sales_daily_final!F16540</f>
        <v>2</v>
      </c>
      <c r="D16540">
        <f>C16540 * VLOOKUP(B16540, finance_assumptions!A:B, 2, FALSE)</f>
        <v>2</v>
      </c>
      <c r="E16540">
        <f t="shared" si="774"/>
        <v>1.5</v>
      </c>
      <c r="F16540">
        <f t="shared" si="775"/>
        <v>0.5</v>
      </c>
      <c r="G16540">
        <f t="shared" si="776"/>
        <v>0.25</v>
      </c>
    </row>
    <row r="16541" spans="1:7" x14ac:dyDescent="0.35">
      <c r="A16541" s="1" t="str">
        <f>fact_sales_daily_final!A16541</f>
        <v>8/31/2019</v>
      </c>
      <c r="B16541" t="str">
        <f>fact_sales_daily_final!E16541</f>
        <v>N02BE</v>
      </c>
      <c r="C16541">
        <f>fact_sales_daily_final!F16541</f>
        <v>15</v>
      </c>
      <c r="D16541">
        <f>C16541 * VLOOKUP(B16541, finance_assumptions!A:B, 2, FALSE)</f>
        <v>15</v>
      </c>
      <c r="E16541">
        <f t="shared" si="774"/>
        <v>11.25</v>
      </c>
      <c r="F16541">
        <f t="shared" si="775"/>
        <v>3.75</v>
      </c>
      <c r="G16541">
        <f t="shared" si="776"/>
        <v>0.25</v>
      </c>
    </row>
    <row r="16542" spans="1:7" x14ac:dyDescent="0.35">
      <c r="A16542" s="1" t="str">
        <f>fact_sales_daily_final!A16542</f>
        <v>8/31/2019</v>
      </c>
      <c r="B16542" t="str">
        <f>fact_sales_daily_final!E16542</f>
        <v>N05B</v>
      </c>
      <c r="C16542">
        <f>fact_sales_daily_final!F16542</f>
        <v>5</v>
      </c>
      <c r="D16542">
        <f>C16542 * VLOOKUP(B16542, finance_assumptions!A:B, 2, FALSE)</f>
        <v>5</v>
      </c>
      <c r="E16542">
        <f t="shared" si="774"/>
        <v>3.75</v>
      </c>
      <c r="F16542">
        <f t="shared" si="775"/>
        <v>1.25</v>
      </c>
      <c r="G16542">
        <f t="shared" si="776"/>
        <v>0.25</v>
      </c>
    </row>
    <row r="16543" spans="1:7" x14ac:dyDescent="0.35">
      <c r="A16543" s="1" t="str">
        <f>fact_sales_daily_final!A16543</f>
        <v>8/31/2019</v>
      </c>
      <c r="B16543" t="str">
        <f>fact_sales_daily_final!E16543</f>
        <v>N05C</v>
      </c>
      <c r="C16543">
        <f>fact_sales_daily_final!F16543</f>
        <v>1</v>
      </c>
      <c r="D16543">
        <f>C16543 * VLOOKUP(B16543, finance_assumptions!A:B, 2, FALSE)</f>
        <v>1</v>
      </c>
      <c r="E16543">
        <f t="shared" si="774"/>
        <v>0.75</v>
      </c>
      <c r="F16543">
        <f t="shared" si="775"/>
        <v>0.25</v>
      </c>
      <c r="G16543">
        <f t="shared" si="776"/>
        <v>0.25</v>
      </c>
    </row>
    <row r="16544" spans="1:7" x14ac:dyDescent="0.35">
      <c r="A16544" s="1" t="str">
        <f>fact_sales_daily_final!A16544</f>
        <v>8/31/2019</v>
      </c>
      <c r="B16544" t="str">
        <f>fact_sales_daily_final!E16544</f>
        <v>R03</v>
      </c>
      <c r="C16544">
        <f>fact_sales_daily_final!F16544</f>
        <v>4</v>
      </c>
      <c r="D16544">
        <f>C16544 * VLOOKUP(B16544, finance_assumptions!A:B, 2, FALSE)</f>
        <v>4</v>
      </c>
      <c r="E16544">
        <f t="shared" si="774"/>
        <v>3</v>
      </c>
      <c r="F16544">
        <f t="shared" si="775"/>
        <v>1</v>
      </c>
      <c r="G16544">
        <f t="shared" si="776"/>
        <v>0.25</v>
      </c>
    </row>
    <row r="16545" spans="1:7" x14ac:dyDescent="0.35">
      <c r="A16545" s="1" t="str">
        <f>fact_sales_daily_final!A16545</f>
        <v>8/31/2019</v>
      </c>
      <c r="B16545" t="str">
        <f>fact_sales_daily_final!E16545</f>
        <v>R06</v>
      </c>
      <c r="C16545">
        <f>fact_sales_daily_final!F16545</f>
        <v>6</v>
      </c>
      <c r="D16545">
        <f>C16545 * VLOOKUP(B16545, finance_assumptions!A:B, 2, FALSE)</f>
        <v>6</v>
      </c>
      <c r="E16545">
        <f t="shared" si="774"/>
        <v>4.5</v>
      </c>
      <c r="F16545">
        <f t="shared" si="775"/>
        <v>1.5</v>
      </c>
      <c r="G16545">
        <f t="shared" si="776"/>
        <v>0.25</v>
      </c>
    </row>
    <row r="16546" spans="1:7" x14ac:dyDescent="0.35">
      <c r="A16546" s="1">
        <f>fact_sales_daily_final!A16546</f>
        <v>43474</v>
      </c>
      <c r="B16546" t="str">
        <f>fact_sales_daily_final!E16546</f>
        <v>M01AB</v>
      </c>
      <c r="C16546">
        <f>fact_sales_daily_final!F16546</f>
        <v>2</v>
      </c>
      <c r="D16546">
        <f>C16546 * VLOOKUP(B16546, finance_assumptions!A:B, 2, FALSE)</f>
        <v>2</v>
      </c>
      <c r="E16546">
        <f t="shared" si="774"/>
        <v>1.5</v>
      </c>
      <c r="F16546">
        <f t="shared" si="775"/>
        <v>0.5</v>
      </c>
      <c r="G16546">
        <f t="shared" si="776"/>
        <v>0.25</v>
      </c>
    </row>
    <row r="16547" spans="1:7" x14ac:dyDescent="0.35">
      <c r="A16547" s="1">
        <f>fact_sales_daily_final!A16547</f>
        <v>43474</v>
      </c>
      <c r="B16547" t="str">
        <f>fact_sales_daily_final!E16547</f>
        <v>M01AE</v>
      </c>
      <c r="C16547">
        <f>fact_sales_daily_final!F16547</f>
        <v>4.3600000000000003</v>
      </c>
      <c r="D16547">
        <f>C16547 * VLOOKUP(B16547, finance_assumptions!A:B, 2, FALSE)</f>
        <v>4.3600000000000003</v>
      </c>
      <c r="E16547">
        <f t="shared" si="774"/>
        <v>3.2700000000000005</v>
      </c>
      <c r="F16547">
        <f t="shared" si="775"/>
        <v>1.0899999999999999</v>
      </c>
      <c r="G16547">
        <f t="shared" si="776"/>
        <v>0.24999999999999994</v>
      </c>
    </row>
    <row r="16548" spans="1:7" x14ac:dyDescent="0.35">
      <c r="A16548" s="1">
        <f>fact_sales_daily_final!A16548</f>
        <v>43474</v>
      </c>
      <c r="B16548" t="str">
        <f>fact_sales_daily_final!E16548</f>
        <v>N02BA</v>
      </c>
      <c r="C16548">
        <f>fact_sales_daily_final!F16548</f>
        <v>5</v>
      </c>
      <c r="D16548">
        <f>C16548 * VLOOKUP(B16548, finance_assumptions!A:B, 2, FALSE)</f>
        <v>5</v>
      </c>
      <c r="E16548">
        <f t="shared" si="774"/>
        <v>3.75</v>
      </c>
      <c r="F16548">
        <f t="shared" si="775"/>
        <v>1.25</v>
      </c>
      <c r="G16548">
        <f t="shared" si="776"/>
        <v>0.25</v>
      </c>
    </row>
    <row r="16549" spans="1:7" x14ac:dyDescent="0.35">
      <c r="A16549" s="1">
        <f>fact_sales_daily_final!A16549</f>
        <v>43474</v>
      </c>
      <c r="B16549" t="str">
        <f>fact_sales_daily_final!E16549</f>
        <v>N02BE</v>
      </c>
      <c r="C16549">
        <f>fact_sales_daily_final!F16549</f>
        <v>17</v>
      </c>
      <c r="D16549">
        <f>C16549 * VLOOKUP(B16549, finance_assumptions!A:B, 2, FALSE)</f>
        <v>17</v>
      </c>
      <c r="E16549">
        <f t="shared" si="774"/>
        <v>12.75</v>
      </c>
      <c r="F16549">
        <f t="shared" si="775"/>
        <v>4.25</v>
      </c>
      <c r="G16549">
        <f t="shared" si="776"/>
        <v>0.25</v>
      </c>
    </row>
    <row r="16550" spans="1:7" x14ac:dyDescent="0.35">
      <c r="A16550" s="1">
        <f>fact_sales_daily_final!A16550</f>
        <v>43474</v>
      </c>
      <c r="B16550" t="str">
        <f>fact_sales_daily_final!E16550</f>
        <v>N05B</v>
      </c>
      <c r="C16550">
        <f>fact_sales_daily_final!F16550</f>
        <v>8.1999999999999993</v>
      </c>
      <c r="D16550">
        <f>C16550 * VLOOKUP(B16550, finance_assumptions!A:B, 2, FALSE)</f>
        <v>8.1999999999999993</v>
      </c>
      <c r="E16550">
        <f t="shared" si="774"/>
        <v>6.1499999999999995</v>
      </c>
      <c r="F16550">
        <f t="shared" si="775"/>
        <v>2.0499999999999998</v>
      </c>
      <c r="G16550">
        <f t="shared" si="776"/>
        <v>0.25</v>
      </c>
    </row>
    <row r="16551" spans="1:7" x14ac:dyDescent="0.35">
      <c r="A16551" s="1">
        <f>fact_sales_daily_final!A16551</f>
        <v>43474</v>
      </c>
      <c r="B16551" t="str">
        <f>fact_sales_daily_final!E16551</f>
        <v>N05C</v>
      </c>
      <c r="C16551">
        <f>fact_sales_daily_final!F16551</f>
        <v>1</v>
      </c>
      <c r="D16551">
        <f>C16551 * VLOOKUP(B16551, finance_assumptions!A:B, 2, FALSE)</f>
        <v>1</v>
      </c>
      <c r="E16551">
        <f t="shared" si="774"/>
        <v>0.75</v>
      </c>
      <c r="F16551">
        <f t="shared" si="775"/>
        <v>0.25</v>
      </c>
      <c r="G16551">
        <f t="shared" si="776"/>
        <v>0.25</v>
      </c>
    </row>
    <row r="16552" spans="1:7" x14ac:dyDescent="0.35">
      <c r="A16552" s="1">
        <f>fact_sales_daily_final!A16552</f>
        <v>43474</v>
      </c>
      <c r="B16552" t="str">
        <f>fact_sales_daily_final!E16552</f>
        <v>R03</v>
      </c>
      <c r="C16552">
        <f>fact_sales_daily_final!F16552</f>
        <v>5</v>
      </c>
      <c r="D16552">
        <f>C16552 * VLOOKUP(B16552, finance_assumptions!A:B, 2, FALSE)</f>
        <v>5</v>
      </c>
      <c r="E16552">
        <f t="shared" si="774"/>
        <v>3.75</v>
      </c>
      <c r="F16552">
        <f t="shared" si="775"/>
        <v>1.25</v>
      </c>
      <c r="G16552">
        <f t="shared" si="776"/>
        <v>0.25</v>
      </c>
    </row>
    <row r="16553" spans="1:7" x14ac:dyDescent="0.35">
      <c r="A16553" s="1">
        <f>fact_sales_daily_final!A16553</f>
        <v>43474</v>
      </c>
      <c r="B16553" t="str">
        <f>fact_sales_daily_final!E16553</f>
        <v>R06</v>
      </c>
      <c r="C16553">
        <f>fact_sales_daily_final!F16553</f>
        <v>4</v>
      </c>
      <c r="D16553">
        <f>C16553 * VLOOKUP(B16553, finance_assumptions!A:B, 2, FALSE)</f>
        <v>4</v>
      </c>
      <c r="E16553">
        <f t="shared" si="774"/>
        <v>3</v>
      </c>
      <c r="F16553">
        <f t="shared" si="775"/>
        <v>1</v>
      </c>
      <c r="G16553">
        <f t="shared" si="776"/>
        <v>0.25</v>
      </c>
    </row>
    <row r="16554" spans="1:7" x14ac:dyDescent="0.35">
      <c r="A16554" s="1">
        <f>fact_sales_daily_final!A16554</f>
        <v>43505</v>
      </c>
      <c r="B16554" t="str">
        <f>fact_sales_daily_final!E16554</f>
        <v>M01AB</v>
      </c>
      <c r="C16554">
        <f>fact_sales_daily_final!F16554</f>
        <v>5.33</v>
      </c>
      <c r="D16554">
        <f>C16554 * VLOOKUP(B16554, finance_assumptions!A:B, 2, FALSE)</f>
        <v>5.33</v>
      </c>
      <c r="E16554">
        <f t="shared" si="774"/>
        <v>3.9975000000000001</v>
      </c>
      <c r="F16554">
        <f t="shared" si="775"/>
        <v>1.3325</v>
      </c>
      <c r="G16554">
        <f t="shared" si="776"/>
        <v>0.25</v>
      </c>
    </row>
    <row r="16555" spans="1:7" x14ac:dyDescent="0.35">
      <c r="A16555" s="1">
        <f>fact_sales_daily_final!A16555</f>
        <v>43505</v>
      </c>
      <c r="B16555" t="str">
        <f>fact_sales_daily_final!E16555</f>
        <v>M01AE</v>
      </c>
      <c r="C16555">
        <f>fact_sales_daily_final!F16555</f>
        <v>2.0870000000000002</v>
      </c>
      <c r="D16555">
        <f>C16555 * VLOOKUP(B16555, finance_assumptions!A:B, 2, FALSE)</f>
        <v>2.0870000000000002</v>
      </c>
      <c r="E16555">
        <f t="shared" si="774"/>
        <v>1.5652500000000003</v>
      </c>
      <c r="F16555">
        <f t="shared" si="775"/>
        <v>0.52174999999999994</v>
      </c>
      <c r="G16555">
        <f t="shared" si="776"/>
        <v>0.24999999999999994</v>
      </c>
    </row>
    <row r="16556" spans="1:7" x14ac:dyDescent="0.35">
      <c r="A16556" s="1">
        <f>fact_sales_daily_final!A16556</f>
        <v>43505</v>
      </c>
      <c r="B16556" t="str">
        <f>fact_sales_daily_final!E16556</f>
        <v>N02BA</v>
      </c>
      <c r="C16556">
        <f>fact_sales_daily_final!F16556</f>
        <v>2.5</v>
      </c>
      <c r="D16556">
        <f>C16556 * VLOOKUP(B16556, finance_assumptions!A:B, 2, FALSE)</f>
        <v>2.5</v>
      </c>
      <c r="E16556">
        <f t="shared" si="774"/>
        <v>1.875</v>
      </c>
      <c r="F16556">
        <f t="shared" si="775"/>
        <v>0.625</v>
      </c>
      <c r="G16556">
        <f t="shared" si="776"/>
        <v>0.25</v>
      </c>
    </row>
    <row r="16557" spans="1:7" x14ac:dyDescent="0.35">
      <c r="A16557" s="1">
        <f>fact_sales_daily_final!A16557</f>
        <v>43505</v>
      </c>
      <c r="B16557" t="str">
        <f>fact_sales_daily_final!E16557</f>
        <v>N02BE</v>
      </c>
      <c r="C16557">
        <f>fact_sales_daily_final!F16557</f>
        <v>18</v>
      </c>
      <c r="D16557">
        <f>C16557 * VLOOKUP(B16557, finance_assumptions!A:B, 2, FALSE)</f>
        <v>18</v>
      </c>
      <c r="E16557">
        <f t="shared" si="774"/>
        <v>13.5</v>
      </c>
      <c r="F16557">
        <f t="shared" si="775"/>
        <v>4.5</v>
      </c>
      <c r="G16557">
        <f t="shared" si="776"/>
        <v>0.25</v>
      </c>
    </row>
    <row r="16558" spans="1:7" x14ac:dyDescent="0.35">
      <c r="A16558" s="1">
        <f>fact_sales_daily_final!A16558</f>
        <v>43505</v>
      </c>
      <c r="B16558" t="str">
        <f>fact_sales_daily_final!E16558</f>
        <v>N05B</v>
      </c>
      <c r="C16558">
        <f>fact_sales_daily_final!F16558</f>
        <v>7</v>
      </c>
      <c r="D16558">
        <f>C16558 * VLOOKUP(B16558, finance_assumptions!A:B, 2, FALSE)</f>
        <v>7</v>
      </c>
      <c r="E16558">
        <f t="shared" si="774"/>
        <v>5.25</v>
      </c>
      <c r="F16558">
        <f t="shared" si="775"/>
        <v>1.75</v>
      </c>
      <c r="G16558">
        <f t="shared" si="776"/>
        <v>0.25</v>
      </c>
    </row>
    <row r="16559" spans="1:7" x14ac:dyDescent="0.35">
      <c r="A16559" s="1">
        <f>fact_sales_daily_final!A16559</f>
        <v>43505</v>
      </c>
      <c r="B16559" t="str">
        <f>fact_sales_daily_final!E16559</f>
        <v>N05C</v>
      </c>
      <c r="C16559">
        <f>fact_sales_daily_final!F16559</f>
        <v>0</v>
      </c>
      <c r="D16559">
        <f>C16559 * VLOOKUP(B16559, finance_assumptions!A:B, 2, FALSE)</f>
        <v>0</v>
      </c>
      <c r="E16559">
        <f t="shared" si="774"/>
        <v>0</v>
      </c>
      <c r="F16559">
        <f t="shared" si="775"/>
        <v>0</v>
      </c>
      <c r="G16559">
        <f t="shared" si="776"/>
        <v>0</v>
      </c>
    </row>
    <row r="16560" spans="1:7" x14ac:dyDescent="0.35">
      <c r="A16560" s="1">
        <f>fact_sales_daily_final!A16560</f>
        <v>43505</v>
      </c>
      <c r="B16560" t="str">
        <f>fact_sales_daily_final!E16560</f>
        <v>R03</v>
      </c>
      <c r="C16560">
        <f>fact_sales_daily_final!F16560</f>
        <v>1</v>
      </c>
      <c r="D16560">
        <f>C16560 * VLOOKUP(B16560, finance_assumptions!A:B, 2, FALSE)</f>
        <v>1</v>
      </c>
      <c r="E16560">
        <f t="shared" si="774"/>
        <v>0.75</v>
      </c>
      <c r="F16560">
        <f t="shared" si="775"/>
        <v>0.25</v>
      </c>
      <c r="G16560">
        <f t="shared" si="776"/>
        <v>0.25</v>
      </c>
    </row>
    <row r="16561" spans="1:7" x14ac:dyDescent="0.35">
      <c r="A16561" s="1">
        <f>fact_sales_daily_final!A16561</f>
        <v>43505</v>
      </c>
      <c r="B16561" t="str">
        <f>fact_sales_daily_final!E16561</f>
        <v>R06</v>
      </c>
      <c r="C16561">
        <f>fact_sales_daily_final!F16561</f>
        <v>9</v>
      </c>
      <c r="D16561">
        <f>C16561 * VLOOKUP(B16561, finance_assumptions!A:B, 2, FALSE)</f>
        <v>9</v>
      </c>
      <c r="E16561">
        <f t="shared" si="774"/>
        <v>6.75</v>
      </c>
      <c r="F16561">
        <f t="shared" si="775"/>
        <v>2.25</v>
      </c>
      <c r="G16561">
        <f t="shared" si="776"/>
        <v>0.25</v>
      </c>
    </row>
    <row r="16562" spans="1:7" x14ac:dyDescent="0.35">
      <c r="A16562" s="1">
        <f>fact_sales_daily_final!A16562</f>
        <v>43533</v>
      </c>
      <c r="B16562" t="str">
        <f>fact_sales_daily_final!E16562</f>
        <v>M01AB</v>
      </c>
      <c r="C16562">
        <f>fact_sales_daily_final!F16562</f>
        <v>9.36</v>
      </c>
      <c r="D16562">
        <f>C16562 * VLOOKUP(B16562, finance_assumptions!A:B, 2, FALSE)</f>
        <v>9.36</v>
      </c>
      <c r="E16562">
        <f t="shared" si="774"/>
        <v>7.02</v>
      </c>
      <c r="F16562">
        <f t="shared" si="775"/>
        <v>2.34</v>
      </c>
      <c r="G16562">
        <f t="shared" si="776"/>
        <v>0.25</v>
      </c>
    </row>
    <row r="16563" spans="1:7" x14ac:dyDescent="0.35">
      <c r="A16563" s="1">
        <f>fact_sales_daily_final!A16563</f>
        <v>43533</v>
      </c>
      <c r="B16563" t="str">
        <f>fact_sales_daily_final!E16563</f>
        <v>M01AE</v>
      </c>
      <c r="C16563">
        <f>fact_sales_daily_final!F16563</f>
        <v>2.35</v>
      </c>
      <c r="D16563">
        <f>C16563 * VLOOKUP(B16563, finance_assumptions!A:B, 2, FALSE)</f>
        <v>2.35</v>
      </c>
      <c r="E16563">
        <f t="shared" si="774"/>
        <v>1.7625000000000002</v>
      </c>
      <c r="F16563">
        <f t="shared" si="775"/>
        <v>0.58749999999999991</v>
      </c>
      <c r="G16563">
        <f t="shared" si="776"/>
        <v>0.24999999999999994</v>
      </c>
    </row>
    <row r="16564" spans="1:7" x14ac:dyDescent="0.35">
      <c r="A16564" s="1">
        <f>fact_sales_daily_final!A16564</f>
        <v>43533</v>
      </c>
      <c r="B16564" t="str">
        <f>fact_sales_daily_final!E16564</f>
        <v>N02BA</v>
      </c>
      <c r="C16564">
        <f>fact_sales_daily_final!F16564</f>
        <v>3.1</v>
      </c>
      <c r="D16564">
        <f>C16564 * VLOOKUP(B16564, finance_assumptions!A:B, 2, FALSE)</f>
        <v>3.1</v>
      </c>
      <c r="E16564">
        <f t="shared" si="774"/>
        <v>2.3250000000000002</v>
      </c>
      <c r="F16564">
        <f t="shared" si="775"/>
        <v>0.77499999999999991</v>
      </c>
      <c r="G16564">
        <f t="shared" si="776"/>
        <v>0.24999999999999997</v>
      </c>
    </row>
    <row r="16565" spans="1:7" x14ac:dyDescent="0.35">
      <c r="A16565" s="1">
        <f>fact_sales_daily_final!A16565</f>
        <v>43533</v>
      </c>
      <c r="B16565" t="str">
        <f>fact_sales_daily_final!E16565</f>
        <v>N02BE</v>
      </c>
      <c r="C16565">
        <f>fact_sales_daily_final!F16565</f>
        <v>12.125</v>
      </c>
      <c r="D16565">
        <f>C16565 * VLOOKUP(B16565, finance_assumptions!A:B, 2, FALSE)</f>
        <v>12.125</v>
      </c>
      <c r="E16565">
        <f t="shared" si="774"/>
        <v>9.09375</v>
      </c>
      <c r="F16565">
        <f t="shared" si="775"/>
        <v>3.03125</v>
      </c>
      <c r="G16565">
        <f t="shared" si="776"/>
        <v>0.25</v>
      </c>
    </row>
    <row r="16566" spans="1:7" x14ac:dyDescent="0.35">
      <c r="A16566" s="1">
        <f>fact_sales_daily_final!A16566</f>
        <v>43533</v>
      </c>
      <c r="B16566" t="str">
        <f>fact_sales_daily_final!E16566</f>
        <v>N05B</v>
      </c>
      <c r="C16566">
        <f>fact_sales_daily_final!F16566</f>
        <v>8</v>
      </c>
      <c r="D16566">
        <f>C16566 * VLOOKUP(B16566, finance_assumptions!A:B, 2, FALSE)</f>
        <v>8</v>
      </c>
      <c r="E16566">
        <f t="shared" si="774"/>
        <v>6</v>
      </c>
      <c r="F16566">
        <f t="shared" si="775"/>
        <v>2</v>
      </c>
      <c r="G16566">
        <f t="shared" si="776"/>
        <v>0.25</v>
      </c>
    </row>
    <row r="16567" spans="1:7" x14ac:dyDescent="0.35">
      <c r="A16567" s="1">
        <f>fact_sales_daily_final!A16567</f>
        <v>43533</v>
      </c>
      <c r="B16567" t="str">
        <f>fact_sales_daily_final!E16567</f>
        <v>N05C</v>
      </c>
      <c r="C16567">
        <f>fact_sales_daily_final!F16567</f>
        <v>3</v>
      </c>
      <c r="D16567">
        <f>C16567 * VLOOKUP(B16567, finance_assumptions!A:B, 2, FALSE)</f>
        <v>3</v>
      </c>
      <c r="E16567">
        <f t="shared" si="774"/>
        <v>2.25</v>
      </c>
      <c r="F16567">
        <f t="shared" si="775"/>
        <v>0.75</v>
      </c>
      <c r="G16567">
        <f t="shared" si="776"/>
        <v>0.25</v>
      </c>
    </row>
    <row r="16568" spans="1:7" x14ac:dyDescent="0.35">
      <c r="A16568" s="1">
        <f>fact_sales_daily_final!A16568</f>
        <v>43533</v>
      </c>
      <c r="B16568" t="str">
        <f>fact_sales_daily_final!E16568</f>
        <v>R03</v>
      </c>
      <c r="C16568">
        <f>fact_sales_daily_final!F16568</f>
        <v>1</v>
      </c>
      <c r="D16568">
        <f>C16568 * VLOOKUP(B16568, finance_assumptions!A:B, 2, FALSE)</f>
        <v>1</v>
      </c>
      <c r="E16568">
        <f t="shared" si="774"/>
        <v>0.75</v>
      </c>
      <c r="F16568">
        <f t="shared" si="775"/>
        <v>0.25</v>
      </c>
      <c r="G16568">
        <f t="shared" si="776"/>
        <v>0.25</v>
      </c>
    </row>
    <row r="16569" spans="1:7" x14ac:dyDescent="0.35">
      <c r="A16569" s="1">
        <f>fact_sales_daily_final!A16569</f>
        <v>43533</v>
      </c>
      <c r="B16569" t="str">
        <f>fact_sales_daily_final!E16569</f>
        <v>R06</v>
      </c>
      <c r="C16569">
        <f>fact_sales_daily_final!F16569</f>
        <v>2</v>
      </c>
      <c r="D16569">
        <f>C16569 * VLOOKUP(B16569, finance_assumptions!A:B, 2, FALSE)</f>
        <v>2</v>
      </c>
      <c r="E16569">
        <f t="shared" si="774"/>
        <v>1.5</v>
      </c>
      <c r="F16569">
        <f t="shared" si="775"/>
        <v>0.5</v>
      </c>
      <c r="G16569">
        <f t="shared" si="776"/>
        <v>0.25</v>
      </c>
    </row>
    <row r="16570" spans="1:7" x14ac:dyDescent="0.35">
      <c r="A16570" s="1">
        <f>fact_sales_daily_final!A16570</f>
        <v>43564</v>
      </c>
      <c r="B16570" t="str">
        <f>fact_sales_daily_final!E16570</f>
        <v>M01AB</v>
      </c>
      <c r="C16570">
        <f>fact_sales_daily_final!F16570</f>
        <v>2</v>
      </c>
      <c r="D16570">
        <f>C16570 * VLOOKUP(B16570, finance_assumptions!A:B, 2, FALSE)</f>
        <v>2</v>
      </c>
      <c r="E16570">
        <f t="shared" si="774"/>
        <v>1.5</v>
      </c>
      <c r="F16570">
        <f t="shared" si="775"/>
        <v>0.5</v>
      </c>
      <c r="G16570">
        <f t="shared" si="776"/>
        <v>0.25</v>
      </c>
    </row>
    <row r="16571" spans="1:7" x14ac:dyDescent="0.35">
      <c r="A16571" s="1">
        <f>fact_sales_daily_final!A16571</f>
        <v>43564</v>
      </c>
      <c r="B16571" t="str">
        <f>fact_sales_daily_final!E16571</f>
        <v>M01AE</v>
      </c>
      <c r="C16571">
        <f>fact_sales_daily_final!F16571</f>
        <v>0.373</v>
      </c>
      <c r="D16571">
        <f>C16571 * VLOOKUP(B16571, finance_assumptions!A:B, 2, FALSE)</f>
        <v>0.373</v>
      </c>
      <c r="E16571">
        <f t="shared" si="774"/>
        <v>0.27975</v>
      </c>
      <c r="F16571">
        <f t="shared" si="775"/>
        <v>9.325E-2</v>
      </c>
      <c r="G16571">
        <f t="shared" si="776"/>
        <v>0.25</v>
      </c>
    </row>
    <row r="16572" spans="1:7" x14ac:dyDescent="0.35">
      <c r="A16572" s="1">
        <f>fact_sales_daily_final!A16572</f>
        <v>43564</v>
      </c>
      <c r="B16572" t="str">
        <f>fact_sales_daily_final!E16572</f>
        <v>N02BA</v>
      </c>
      <c r="C16572">
        <f>fact_sales_daily_final!F16572</f>
        <v>2.15</v>
      </c>
      <c r="D16572">
        <f>C16572 * VLOOKUP(B16572, finance_assumptions!A:B, 2, FALSE)</f>
        <v>2.15</v>
      </c>
      <c r="E16572">
        <f t="shared" si="774"/>
        <v>1.6124999999999998</v>
      </c>
      <c r="F16572">
        <f t="shared" si="775"/>
        <v>0.53750000000000009</v>
      </c>
      <c r="G16572">
        <f t="shared" si="776"/>
        <v>0.25000000000000006</v>
      </c>
    </row>
    <row r="16573" spans="1:7" x14ac:dyDescent="0.35">
      <c r="A16573" s="1">
        <f>fact_sales_daily_final!A16573</f>
        <v>43564</v>
      </c>
      <c r="B16573" t="str">
        <f>fact_sales_daily_final!E16573</f>
        <v>N02BE</v>
      </c>
      <c r="C16573">
        <f>fact_sales_daily_final!F16573</f>
        <v>29.23</v>
      </c>
      <c r="D16573">
        <f>C16573 * VLOOKUP(B16573, finance_assumptions!A:B, 2, FALSE)</f>
        <v>29.23</v>
      </c>
      <c r="E16573">
        <f t="shared" si="774"/>
        <v>21.922499999999999</v>
      </c>
      <c r="F16573">
        <f t="shared" si="775"/>
        <v>7.307500000000001</v>
      </c>
      <c r="G16573">
        <f t="shared" si="776"/>
        <v>0.25000000000000006</v>
      </c>
    </row>
    <row r="16574" spans="1:7" x14ac:dyDescent="0.35">
      <c r="A16574" s="1">
        <f>fact_sales_daily_final!A16574</f>
        <v>43564</v>
      </c>
      <c r="B16574" t="str">
        <f>fact_sales_daily_final!E16574</f>
        <v>N05B</v>
      </c>
      <c r="C16574">
        <f>fact_sales_daily_final!F16574</f>
        <v>7</v>
      </c>
      <c r="D16574">
        <f>C16574 * VLOOKUP(B16574, finance_assumptions!A:B, 2, FALSE)</f>
        <v>7</v>
      </c>
      <c r="E16574">
        <f t="shared" si="774"/>
        <v>5.25</v>
      </c>
      <c r="F16574">
        <f t="shared" si="775"/>
        <v>1.75</v>
      </c>
      <c r="G16574">
        <f t="shared" si="776"/>
        <v>0.25</v>
      </c>
    </row>
    <row r="16575" spans="1:7" x14ac:dyDescent="0.35">
      <c r="A16575" s="1">
        <f>fact_sales_daily_final!A16575</f>
        <v>43564</v>
      </c>
      <c r="B16575" t="str">
        <f>fact_sales_daily_final!E16575</f>
        <v>N05C</v>
      </c>
      <c r="C16575">
        <f>fact_sales_daily_final!F16575</f>
        <v>0</v>
      </c>
      <c r="D16575">
        <f>C16575 * VLOOKUP(B16575, finance_assumptions!A:B, 2, FALSE)</f>
        <v>0</v>
      </c>
      <c r="E16575">
        <f t="shared" si="774"/>
        <v>0</v>
      </c>
      <c r="F16575">
        <f t="shared" si="775"/>
        <v>0</v>
      </c>
      <c r="G16575">
        <f t="shared" si="776"/>
        <v>0</v>
      </c>
    </row>
    <row r="16576" spans="1:7" x14ac:dyDescent="0.35">
      <c r="A16576" s="1">
        <f>fact_sales_daily_final!A16576</f>
        <v>43564</v>
      </c>
      <c r="B16576" t="str">
        <f>fact_sales_daily_final!E16576</f>
        <v>R03</v>
      </c>
      <c r="C16576">
        <f>fact_sales_daily_final!F16576</f>
        <v>3</v>
      </c>
      <c r="D16576">
        <f>C16576 * VLOOKUP(B16576, finance_assumptions!A:B, 2, FALSE)</f>
        <v>3</v>
      </c>
      <c r="E16576">
        <f t="shared" si="774"/>
        <v>2.25</v>
      </c>
      <c r="F16576">
        <f t="shared" si="775"/>
        <v>0.75</v>
      </c>
      <c r="G16576">
        <f t="shared" si="776"/>
        <v>0.25</v>
      </c>
    </row>
    <row r="16577" spans="1:7" x14ac:dyDescent="0.35">
      <c r="A16577" s="1">
        <f>fact_sales_daily_final!A16577</f>
        <v>43564</v>
      </c>
      <c r="B16577" t="str">
        <f>fact_sales_daily_final!E16577</f>
        <v>R06</v>
      </c>
      <c r="C16577">
        <f>fact_sales_daily_final!F16577</f>
        <v>3</v>
      </c>
      <c r="D16577">
        <f>C16577 * VLOOKUP(B16577, finance_assumptions!A:B, 2, FALSE)</f>
        <v>3</v>
      </c>
      <c r="E16577">
        <f t="shared" si="774"/>
        <v>2.25</v>
      </c>
      <c r="F16577">
        <f t="shared" si="775"/>
        <v>0.75</v>
      </c>
      <c r="G16577">
        <f t="shared" si="776"/>
        <v>0.25</v>
      </c>
    </row>
    <row r="16578" spans="1:7" x14ac:dyDescent="0.35">
      <c r="A16578" s="1">
        <f>fact_sales_daily_final!A16578</f>
        <v>43594</v>
      </c>
      <c r="B16578" t="str">
        <f>fact_sales_daily_final!E16578</f>
        <v>M01AB</v>
      </c>
      <c r="C16578">
        <f>fact_sales_daily_final!F16578</f>
        <v>7</v>
      </c>
      <c r="D16578">
        <f>C16578 * VLOOKUP(B16578, finance_assumptions!A:B, 2, FALSE)</f>
        <v>7</v>
      </c>
      <c r="E16578">
        <f t="shared" si="774"/>
        <v>5.25</v>
      </c>
      <c r="F16578">
        <f t="shared" si="775"/>
        <v>1.75</v>
      </c>
      <c r="G16578">
        <f t="shared" si="776"/>
        <v>0.25</v>
      </c>
    </row>
    <row r="16579" spans="1:7" x14ac:dyDescent="0.35">
      <c r="A16579" s="1">
        <f>fact_sales_daily_final!A16579</f>
        <v>43594</v>
      </c>
      <c r="B16579" t="str">
        <f>fact_sales_daily_final!E16579</f>
        <v>M01AE</v>
      </c>
      <c r="C16579">
        <f>fact_sales_daily_final!F16579</f>
        <v>9.5299999999999994</v>
      </c>
      <c r="D16579">
        <f>C16579 * VLOOKUP(B16579, finance_assumptions!A:B, 2, FALSE)</f>
        <v>9.5299999999999994</v>
      </c>
      <c r="E16579">
        <f t="shared" ref="E16579:E16642" si="777">D16579 * 0.75</f>
        <v>7.1474999999999991</v>
      </c>
      <c r="F16579">
        <f t="shared" ref="F16579:F16642" si="778">D16579 - E16579</f>
        <v>2.3825000000000003</v>
      </c>
      <c r="G16579">
        <f t="shared" ref="G16579:G16642" si="779">IF(D16579=0, 0, F16579/D16579)</f>
        <v>0.25000000000000006</v>
      </c>
    </row>
    <row r="16580" spans="1:7" x14ac:dyDescent="0.35">
      <c r="A16580" s="1">
        <f>fact_sales_daily_final!A16580</f>
        <v>43594</v>
      </c>
      <c r="B16580" t="str">
        <f>fact_sales_daily_final!E16580</f>
        <v>N02BA</v>
      </c>
      <c r="C16580">
        <f>fact_sales_daily_final!F16580</f>
        <v>2</v>
      </c>
      <c r="D16580">
        <f>C16580 * VLOOKUP(B16580, finance_assumptions!A:B, 2, FALSE)</f>
        <v>2</v>
      </c>
      <c r="E16580">
        <f t="shared" si="777"/>
        <v>1.5</v>
      </c>
      <c r="F16580">
        <f t="shared" si="778"/>
        <v>0.5</v>
      </c>
      <c r="G16580">
        <f t="shared" si="779"/>
        <v>0.25</v>
      </c>
    </row>
    <row r="16581" spans="1:7" x14ac:dyDescent="0.35">
      <c r="A16581" s="1">
        <f>fact_sales_daily_final!A16581</f>
        <v>43594</v>
      </c>
      <c r="B16581" t="str">
        <f>fact_sales_daily_final!E16581</f>
        <v>N02BE</v>
      </c>
      <c r="C16581">
        <f>fact_sales_daily_final!F16581</f>
        <v>14</v>
      </c>
      <c r="D16581">
        <f>C16581 * VLOOKUP(B16581, finance_assumptions!A:B, 2, FALSE)</f>
        <v>14</v>
      </c>
      <c r="E16581">
        <f t="shared" si="777"/>
        <v>10.5</v>
      </c>
      <c r="F16581">
        <f t="shared" si="778"/>
        <v>3.5</v>
      </c>
      <c r="G16581">
        <f t="shared" si="779"/>
        <v>0.25</v>
      </c>
    </row>
    <row r="16582" spans="1:7" x14ac:dyDescent="0.35">
      <c r="A16582" s="1">
        <f>fact_sales_daily_final!A16582</f>
        <v>43594</v>
      </c>
      <c r="B16582" t="str">
        <f>fact_sales_daily_final!E16582</f>
        <v>N05B</v>
      </c>
      <c r="C16582">
        <f>fact_sales_daily_final!F16582</f>
        <v>1</v>
      </c>
      <c r="D16582">
        <f>C16582 * VLOOKUP(B16582, finance_assumptions!A:B, 2, FALSE)</f>
        <v>1</v>
      </c>
      <c r="E16582">
        <f t="shared" si="777"/>
        <v>0.75</v>
      </c>
      <c r="F16582">
        <f t="shared" si="778"/>
        <v>0.25</v>
      </c>
      <c r="G16582">
        <f t="shared" si="779"/>
        <v>0.25</v>
      </c>
    </row>
    <row r="16583" spans="1:7" x14ac:dyDescent="0.35">
      <c r="A16583" s="1">
        <f>fact_sales_daily_final!A16583</f>
        <v>43594</v>
      </c>
      <c r="B16583" t="str">
        <f>fact_sales_daily_final!E16583</f>
        <v>N05C</v>
      </c>
      <c r="C16583">
        <f>fact_sales_daily_final!F16583</f>
        <v>0</v>
      </c>
      <c r="D16583">
        <f>C16583 * VLOOKUP(B16583, finance_assumptions!A:B, 2, FALSE)</f>
        <v>0</v>
      </c>
      <c r="E16583">
        <f t="shared" si="777"/>
        <v>0</v>
      </c>
      <c r="F16583">
        <f t="shared" si="778"/>
        <v>0</v>
      </c>
      <c r="G16583">
        <f t="shared" si="779"/>
        <v>0</v>
      </c>
    </row>
    <row r="16584" spans="1:7" x14ac:dyDescent="0.35">
      <c r="A16584" s="1">
        <f>fact_sales_daily_final!A16584</f>
        <v>43594</v>
      </c>
      <c r="B16584" t="str">
        <f>fact_sales_daily_final!E16584</f>
        <v>R03</v>
      </c>
      <c r="C16584">
        <f>fact_sales_daily_final!F16584</f>
        <v>1</v>
      </c>
      <c r="D16584">
        <f>C16584 * VLOOKUP(B16584, finance_assumptions!A:B, 2, FALSE)</f>
        <v>1</v>
      </c>
      <c r="E16584">
        <f t="shared" si="777"/>
        <v>0.75</v>
      </c>
      <c r="F16584">
        <f t="shared" si="778"/>
        <v>0.25</v>
      </c>
      <c r="G16584">
        <f t="shared" si="779"/>
        <v>0.25</v>
      </c>
    </row>
    <row r="16585" spans="1:7" x14ac:dyDescent="0.35">
      <c r="A16585" s="1">
        <f>fact_sales_daily_final!A16585</f>
        <v>43594</v>
      </c>
      <c r="B16585" t="str">
        <f>fact_sales_daily_final!E16585</f>
        <v>R06</v>
      </c>
      <c r="C16585">
        <f>fact_sales_daily_final!F16585</f>
        <v>8</v>
      </c>
      <c r="D16585">
        <f>C16585 * VLOOKUP(B16585, finance_assumptions!A:B, 2, FALSE)</f>
        <v>8</v>
      </c>
      <c r="E16585">
        <f t="shared" si="777"/>
        <v>6</v>
      </c>
      <c r="F16585">
        <f t="shared" si="778"/>
        <v>2</v>
      </c>
      <c r="G16585">
        <f t="shared" si="779"/>
        <v>0.25</v>
      </c>
    </row>
    <row r="16586" spans="1:7" x14ac:dyDescent="0.35">
      <c r="A16586" s="1">
        <f>fact_sales_daily_final!A16586</f>
        <v>43625</v>
      </c>
      <c r="B16586" t="str">
        <f>fact_sales_daily_final!E16586</f>
        <v>M01AB</v>
      </c>
      <c r="C16586">
        <f>fact_sales_daily_final!F16586</f>
        <v>1.68</v>
      </c>
      <c r="D16586">
        <f>C16586 * VLOOKUP(B16586, finance_assumptions!A:B, 2, FALSE)</f>
        <v>1.68</v>
      </c>
      <c r="E16586">
        <f t="shared" si="777"/>
        <v>1.26</v>
      </c>
      <c r="F16586">
        <f t="shared" si="778"/>
        <v>0.41999999999999993</v>
      </c>
      <c r="G16586">
        <f t="shared" si="779"/>
        <v>0.24999999999999997</v>
      </c>
    </row>
    <row r="16587" spans="1:7" x14ac:dyDescent="0.35">
      <c r="A16587" s="1">
        <f>fact_sales_daily_final!A16587</f>
        <v>43625</v>
      </c>
      <c r="B16587" t="str">
        <f>fact_sales_daily_final!E16587</f>
        <v>M01AE</v>
      </c>
      <c r="C16587">
        <f>fact_sales_daily_final!F16587</f>
        <v>2.67</v>
      </c>
      <c r="D16587">
        <f>C16587 * VLOOKUP(B16587, finance_assumptions!A:B, 2, FALSE)</f>
        <v>2.67</v>
      </c>
      <c r="E16587">
        <f t="shared" si="777"/>
        <v>2.0024999999999999</v>
      </c>
      <c r="F16587">
        <f t="shared" si="778"/>
        <v>0.66749999999999998</v>
      </c>
      <c r="G16587">
        <f t="shared" si="779"/>
        <v>0.25</v>
      </c>
    </row>
    <row r="16588" spans="1:7" x14ac:dyDescent="0.35">
      <c r="A16588" s="1">
        <f>fact_sales_daily_final!A16588</f>
        <v>43625</v>
      </c>
      <c r="B16588" t="str">
        <f>fact_sales_daily_final!E16588</f>
        <v>N02BA</v>
      </c>
      <c r="C16588">
        <f>fact_sales_daily_final!F16588</f>
        <v>1</v>
      </c>
      <c r="D16588">
        <f>C16588 * VLOOKUP(B16588, finance_assumptions!A:B, 2, FALSE)</f>
        <v>1</v>
      </c>
      <c r="E16588">
        <f t="shared" si="777"/>
        <v>0.75</v>
      </c>
      <c r="F16588">
        <f t="shared" si="778"/>
        <v>0.25</v>
      </c>
      <c r="G16588">
        <f t="shared" si="779"/>
        <v>0.25</v>
      </c>
    </row>
    <row r="16589" spans="1:7" x14ac:dyDescent="0.35">
      <c r="A16589" s="1">
        <f>fact_sales_daily_final!A16589</f>
        <v>43625</v>
      </c>
      <c r="B16589" t="str">
        <f>fact_sales_daily_final!E16589</f>
        <v>N02BE</v>
      </c>
      <c r="C16589">
        <f>fact_sales_daily_final!F16589</f>
        <v>28.4</v>
      </c>
      <c r="D16589">
        <f>C16589 * VLOOKUP(B16589, finance_assumptions!A:B, 2, FALSE)</f>
        <v>28.4</v>
      </c>
      <c r="E16589">
        <f t="shared" si="777"/>
        <v>21.299999999999997</v>
      </c>
      <c r="F16589">
        <f t="shared" si="778"/>
        <v>7.1000000000000014</v>
      </c>
      <c r="G16589">
        <f t="shared" si="779"/>
        <v>0.25000000000000006</v>
      </c>
    </row>
    <row r="16590" spans="1:7" x14ac:dyDescent="0.35">
      <c r="A16590" s="1">
        <f>fact_sales_daily_final!A16590</f>
        <v>43625</v>
      </c>
      <c r="B16590" t="str">
        <f>fact_sales_daily_final!E16590</f>
        <v>N05B</v>
      </c>
      <c r="C16590">
        <f>fact_sales_daily_final!F16590</f>
        <v>7</v>
      </c>
      <c r="D16590">
        <f>C16590 * VLOOKUP(B16590, finance_assumptions!A:B, 2, FALSE)</f>
        <v>7</v>
      </c>
      <c r="E16590">
        <f t="shared" si="777"/>
        <v>5.25</v>
      </c>
      <c r="F16590">
        <f t="shared" si="778"/>
        <v>1.75</v>
      </c>
      <c r="G16590">
        <f t="shared" si="779"/>
        <v>0.25</v>
      </c>
    </row>
    <row r="16591" spans="1:7" x14ac:dyDescent="0.35">
      <c r="A16591" s="1">
        <f>fact_sales_daily_final!A16591</f>
        <v>43625</v>
      </c>
      <c r="B16591" t="str">
        <f>fact_sales_daily_final!E16591</f>
        <v>N05C</v>
      </c>
      <c r="C16591">
        <f>fact_sales_daily_final!F16591</f>
        <v>0</v>
      </c>
      <c r="D16591">
        <f>C16591 * VLOOKUP(B16591, finance_assumptions!A:B, 2, FALSE)</f>
        <v>0</v>
      </c>
      <c r="E16591">
        <f t="shared" si="777"/>
        <v>0</v>
      </c>
      <c r="F16591">
        <f t="shared" si="778"/>
        <v>0</v>
      </c>
      <c r="G16591">
        <f t="shared" si="779"/>
        <v>0</v>
      </c>
    </row>
    <row r="16592" spans="1:7" x14ac:dyDescent="0.35">
      <c r="A16592" s="1">
        <f>fact_sales_daily_final!A16592</f>
        <v>43625</v>
      </c>
      <c r="B16592" t="str">
        <f>fact_sales_daily_final!E16592</f>
        <v>R03</v>
      </c>
      <c r="C16592">
        <f>fact_sales_daily_final!F16592</f>
        <v>0</v>
      </c>
      <c r="D16592">
        <f>C16592 * VLOOKUP(B16592, finance_assumptions!A:B, 2, FALSE)</f>
        <v>0</v>
      </c>
      <c r="E16592">
        <f t="shared" si="777"/>
        <v>0</v>
      </c>
      <c r="F16592">
        <f t="shared" si="778"/>
        <v>0</v>
      </c>
      <c r="G16592">
        <f t="shared" si="779"/>
        <v>0</v>
      </c>
    </row>
    <row r="16593" spans="1:7" x14ac:dyDescent="0.35">
      <c r="A16593" s="1">
        <f>fact_sales_daily_final!A16593</f>
        <v>43625</v>
      </c>
      <c r="B16593" t="str">
        <f>fact_sales_daily_final!E16593</f>
        <v>R06</v>
      </c>
      <c r="C16593">
        <f>fact_sales_daily_final!F16593</f>
        <v>1.5</v>
      </c>
      <c r="D16593">
        <f>C16593 * VLOOKUP(B16593, finance_assumptions!A:B, 2, FALSE)</f>
        <v>1.5</v>
      </c>
      <c r="E16593">
        <f t="shared" si="777"/>
        <v>1.125</v>
      </c>
      <c r="F16593">
        <f t="shared" si="778"/>
        <v>0.375</v>
      </c>
      <c r="G16593">
        <f t="shared" si="779"/>
        <v>0.25</v>
      </c>
    </row>
    <row r="16594" spans="1:7" x14ac:dyDescent="0.35">
      <c r="A16594" s="1">
        <f>fact_sales_daily_final!A16594</f>
        <v>43655</v>
      </c>
      <c r="B16594" t="str">
        <f>fact_sales_daily_final!E16594</f>
        <v>M01AB</v>
      </c>
      <c r="C16594">
        <f>fact_sales_daily_final!F16594</f>
        <v>8.33</v>
      </c>
      <c r="D16594">
        <f>C16594 * VLOOKUP(B16594, finance_assumptions!A:B, 2, FALSE)</f>
        <v>8.33</v>
      </c>
      <c r="E16594">
        <f t="shared" si="777"/>
        <v>6.2475000000000005</v>
      </c>
      <c r="F16594">
        <f t="shared" si="778"/>
        <v>2.0824999999999996</v>
      </c>
      <c r="G16594">
        <f t="shared" si="779"/>
        <v>0.24999999999999994</v>
      </c>
    </row>
    <row r="16595" spans="1:7" x14ac:dyDescent="0.35">
      <c r="A16595" s="1">
        <f>fact_sales_daily_final!A16595</f>
        <v>43655</v>
      </c>
      <c r="B16595" t="str">
        <f>fact_sales_daily_final!E16595</f>
        <v>M01AE</v>
      </c>
      <c r="C16595">
        <f>fact_sales_daily_final!F16595</f>
        <v>3.67</v>
      </c>
      <c r="D16595">
        <f>C16595 * VLOOKUP(B16595, finance_assumptions!A:B, 2, FALSE)</f>
        <v>3.67</v>
      </c>
      <c r="E16595">
        <f t="shared" si="777"/>
        <v>2.7524999999999999</v>
      </c>
      <c r="F16595">
        <f t="shared" si="778"/>
        <v>0.91749999999999998</v>
      </c>
      <c r="G16595">
        <f t="shared" si="779"/>
        <v>0.25</v>
      </c>
    </row>
    <row r="16596" spans="1:7" x14ac:dyDescent="0.35">
      <c r="A16596" s="1">
        <f>fact_sales_daily_final!A16596</f>
        <v>43655</v>
      </c>
      <c r="B16596" t="str">
        <f>fact_sales_daily_final!E16596</f>
        <v>N02BA</v>
      </c>
      <c r="C16596">
        <f>fact_sales_daily_final!F16596</f>
        <v>2</v>
      </c>
      <c r="D16596">
        <f>C16596 * VLOOKUP(B16596, finance_assumptions!A:B, 2, FALSE)</f>
        <v>2</v>
      </c>
      <c r="E16596">
        <f t="shared" si="777"/>
        <v>1.5</v>
      </c>
      <c r="F16596">
        <f t="shared" si="778"/>
        <v>0.5</v>
      </c>
      <c r="G16596">
        <f t="shared" si="779"/>
        <v>0.25</v>
      </c>
    </row>
    <row r="16597" spans="1:7" x14ac:dyDescent="0.35">
      <c r="A16597" s="1">
        <f>fact_sales_daily_final!A16597</f>
        <v>43655</v>
      </c>
      <c r="B16597" t="str">
        <f>fact_sales_daily_final!E16597</f>
        <v>N02BE</v>
      </c>
      <c r="C16597">
        <f>fact_sales_daily_final!F16597</f>
        <v>27</v>
      </c>
      <c r="D16597">
        <f>C16597 * VLOOKUP(B16597, finance_assumptions!A:B, 2, FALSE)</f>
        <v>27</v>
      </c>
      <c r="E16597">
        <f t="shared" si="777"/>
        <v>20.25</v>
      </c>
      <c r="F16597">
        <f t="shared" si="778"/>
        <v>6.75</v>
      </c>
      <c r="G16597">
        <f t="shared" si="779"/>
        <v>0.25</v>
      </c>
    </row>
    <row r="16598" spans="1:7" x14ac:dyDescent="0.35">
      <c r="A16598" s="1">
        <f>fact_sales_daily_final!A16598</f>
        <v>43655</v>
      </c>
      <c r="B16598" t="str">
        <f>fact_sales_daily_final!E16598</f>
        <v>N05B</v>
      </c>
      <c r="C16598">
        <f>fact_sales_daily_final!F16598</f>
        <v>14</v>
      </c>
      <c r="D16598">
        <f>C16598 * VLOOKUP(B16598, finance_assumptions!A:B, 2, FALSE)</f>
        <v>14</v>
      </c>
      <c r="E16598">
        <f t="shared" si="777"/>
        <v>10.5</v>
      </c>
      <c r="F16598">
        <f t="shared" si="778"/>
        <v>3.5</v>
      </c>
      <c r="G16598">
        <f t="shared" si="779"/>
        <v>0.25</v>
      </c>
    </row>
    <row r="16599" spans="1:7" x14ac:dyDescent="0.35">
      <c r="A16599" s="1">
        <f>fact_sales_daily_final!A16599</f>
        <v>43655</v>
      </c>
      <c r="B16599" t="str">
        <f>fact_sales_daily_final!E16599</f>
        <v>N05C</v>
      </c>
      <c r="C16599">
        <f>fact_sales_daily_final!F16599</f>
        <v>3</v>
      </c>
      <c r="D16599">
        <f>C16599 * VLOOKUP(B16599, finance_assumptions!A:B, 2, FALSE)</f>
        <v>3</v>
      </c>
      <c r="E16599">
        <f t="shared" si="777"/>
        <v>2.25</v>
      </c>
      <c r="F16599">
        <f t="shared" si="778"/>
        <v>0.75</v>
      </c>
      <c r="G16599">
        <f t="shared" si="779"/>
        <v>0.25</v>
      </c>
    </row>
    <row r="16600" spans="1:7" x14ac:dyDescent="0.35">
      <c r="A16600" s="1">
        <f>fact_sales_daily_final!A16600</f>
        <v>43655</v>
      </c>
      <c r="B16600" t="str">
        <f>fact_sales_daily_final!E16600</f>
        <v>R03</v>
      </c>
      <c r="C16600">
        <f>fact_sales_daily_final!F16600</f>
        <v>6</v>
      </c>
      <c r="D16600">
        <f>C16600 * VLOOKUP(B16600, finance_assumptions!A:B, 2, FALSE)</f>
        <v>6</v>
      </c>
      <c r="E16600">
        <f t="shared" si="777"/>
        <v>4.5</v>
      </c>
      <c r="F16600">
        <f t="shared" si="778"/>
        <v>1.5</v>
      </c>
      <c r="G16600">
        <f t="shared" si="779"/>
        <v>0.25</v>
      </c>
    </row>
    <row r="16601" spans="1:7" x14ac:dyDescent="0.35">
      <c r="A16601" s="1">
        <f>fact_sales_daily_final!A16601</f>
        <v>43655</v>
      </c>
      <c r="B16601" t="str">
        <f>fact_sales_daily_final!E16601</f>
        <v>R06</v>
      </c>
      <c r="C16601">
        <f>fact_sales_daily_final!F16601</f>
        <v>2</v>
      </c>
      <c r="D16601">
        <f>C16601 * VLOOKUP(B16601, finance_assumptions!A:B, 2, FALSE)</f>
        <v>2</v>
      </c>
      <c r="E16601">
        <f t="shared" si="777"/>
        <v>1.5</v>
      </c>
      <c r="F16601">
        <f t="shared" si="778"/>
        <v>0.5</v>
      </c>
      <c r="G16601">
        <f t="shared" si="779"/>
        <v>0.25</v>
      </c>
    </row>
    <row r="16602" spans="1:7" x14ac:dyDescent="0.35">
      <c r="A16602" s="1">
        <f>fact_sales_daily_final!A16602</f>
        <v>43686</v>
      </c>
      <c r="B16602" t="str">
        <f>fact_sales_daily_final!E16602</f>
        <v>M01AB</v>
      </c>
      <c r="C16602">
        <f>fact_sales_daily_final!F16602</f>
        <v>7.01</v>
      </c>
      <c r="D16602">
        <f>C16602 * VLOOKUP(B16602, finance_assumptions!A:B, 2, FALSE)</f>
        <v>7.01</v>
      </c>
      <c r="E16602">
        <f t="shared" si="777"/>
        <v>5.2575000000000003</v>
      </c>
      <c r="F16602">
        <f t="shared" si="778"/>
        <v>1.7524999999999995</v>
      </c>
      <c r="G16602">
        <f t="shared" si="779"/>
        <v>0.24999999999999994</v>
      </c>
    </row>
    <row r="16603" spans="1:7" x14ac:dyDescent="0.35">
      <c r="A16603" s="1">
        <f>fact_sales_daily_final!A16603</f>
        <v>43686</v>
      </c>
      <c r="B16603" t="str">
        <f>fact_sales_daily_final!E16603</f>
        <v>M01AE</v>
      </c>
      <c r="C16603">
        <f>fact_sales_daily_final!F16603</f>
        <v>6.0869999999999997</v>
      </c>
      <c r="D16603">
        <f>C16603 * VLOOKUP(B16603, finance_assumptions!A:B, 2, FALSE)</f>
        <v>6.0869999999999997</v>
      </c>
      <c r="E16603">
        <f t="shared" si="777"/>
        <v>4.5652499999999998</v>
      </c>
      <c r="F16603">
        <f t="shared" si="778"/>
        <v>1.5217499999999999</v>
      </c>
      <c r="G16603">
        <f t="shared" si="779"/>
        <v>0.25</v>
      </c>
    </row>
    <row r="16604" spans="1:7" x14ac:dyDescent="0.35">
      <c r="A16604" s="1">
        <f>fact_sales_daily_final!A16604</f>
        <v>43686</v>
      </c>
      <c r="B16604" t="str">
        <f>fact_sales_daily_final!E16604</f>
        <v>N02BA</v>
      </c>
      <c r="C16604">
        <f>fact_sales_daily_final!F16604</f>
        <v>3</v>
      </c>
      <c r="D16604">
        <f>C16604 * VLOOKUP(B16604, finance_assumptions!A:B, 2, FALSE)</f>
        <v>3</v>
      </c>
      <c r="E16604">
        <f t="shared" si="777"/>
        <v>2.25</v>
      </c>
      <c r="F16604">
        <f t="shared" si="778"/>
        <v>0.75</v>
      </c>
      <c r="G16604">
        <f t="shared" si="779"/>
        <v>0.25</v>
      </c>
    </row>
    <row r="16605" spans="1:7" x14ac:dyDescent="0.35">
      <c r="A16605" s="1">
        <f>fact_sales_daily_final!A16605</f>
        <v>43686</v>
      </c>
      <c r="B16605" t="str">
        <f>fact_sales_daily_final!E16605</f>
        <v>N02BE</v>
      </c>
      <c r="C16605">
        <f>fact_sales_daily_final!F16605</f>
        <v>26</v>
      </c>
      <c r="D16605">
        <f>C16605 * VLOOKUP(B16605, finance_assumptions!A:B, 2, FALSE)</f>
        <v>26</v>
      </c>
      <c r="E16605">
        <f t="shared" si="777"/>
        <v>19.5</v>
      </c>
      <c r="F16605">
        <f t="shared" si="778"/>
        <v>6.5</v>
      </c>
      <c r="G16605">
        <f t="shared" si="779"/>
        <v>0.25</v>
      </c>
    </row>
    <row r="16606" spans="1:7" x14ac:dyDescent="0.35">
      <c r="A16606" s="1">
        <f>fact_sales_daily_final!A16606</f>
        <v>43686</v>
      </c>
      <c r="B16606" t="str">
        <f>fact_sales_daily_final!E16606</f>
        <v>N05B</v>
      </c>
      <c r="C16606">
        <f>fact_sales_daily_final!F16606</f>
        <v>7</v>
      </c>
      <c r="D16606">
        <f>C16606 * VLOOKUP(B16606, finance_assumptions!A:B, 2, FALSE)</f>
        <v>7</v>
      </c>
      <c r="E16606">
        <f t="shared" si="777"/>
        <v>5.25</v>
      </c>
      <c r="F16606">
        <f t="shared" si="778"/>
        <v>1.75</v>
      </c>
      <c r="G16606">
        <f t="shared" si="779"/>
        <v>0.25</v>
      </c>
    </row>
    <row r="16607" spans="1:7" x14ac:dyDescent="0.35">
      <c r="A16607" s="1">
        <f>fact_sales_daily_final!A16607</f>
        <v>43686</v>
      </c>
      <c r="B16607" t="str">
        <f>fact_sales_daily_final!E16607</f>
        <v>N05C</v>
      </c>
      <c r="C16607">
        <f>fact_sales_daily_final!F16607</f>
        <v>0</v>
      </c>
      <c r="D16607">
        <f>C16607 * VLOOKUP(B16607, finance_assumptions!A:B, 2, FALSE)</f>
        <v>0</v>
      </c>
      <c r="E16607">
        <f t="shared" si="777"/>
        <v>0</v>
      </c>
      <c r="F16607">
        <f t="shared" si="778"/>
        <v>0</v>
      </c>
      <c r="G16607">
        <f t="shared" si="779"/>
        <v>0</v>
      </c>
    </row>
    <row r="16608" spans="1:7" x14ac:dyDescent="0.35">
      <c r="A16608" s="1">
        <f>fact_sales_daily_final!A16608</f>
        <v>43686</v>
      </c>
      <c r="B16608" t="str">
        <f>fact_sales_daily_final!E16608</f>
        <v>R03</v>
      </c>
      <c r="C16608">
        <f>fact_sales_daily_final!F16608</f>
        <v>3</v>
      </c>
      <c r="D16608">
        <f>C16608 * VLOOKUP(B16608, finance_assumptions!A:B, 2, FALSE)</f>
        <v>3</v>
      </c>
      <c r="E16608">
        <f t="shared" si="777"/>
        <v>2.25</v>
      </c>
      <c r="F16608">
        <f t="shared" si="778"/>
        <v>0.75</v>
      </c>
      <c r="G16608">
        <f t="shared" si="779"/>
        <v>0.25</v>
      </c>
    </row>
    <row r="16609" spans="1:7" x14ac:dyDescent="0.35">
      <c r="A16609" s="1">
        <f>fact_sales_daily_final!A16609</f>
        <v>43686</v>
      </c>
      <c r="B16609" t="str">
        <f>fact_sales_daily_final!E16609</f>
        <v>R06</v>
      </c>
      <c r="C16609">
        <f>fact_sales_daily_final!F16609</f>
        <v>3</v>
      </c>
      <c r="D16609">
        <f>C16609 * VLOOKUP(B16609, finance_assumptions!A:B, 2, FALSE)</f>
        <v>3</v>
      </c>
      <c r="E16609">
        <f t="shared" si="777"/>
        <v>2.25</v>
      </c>
      <c r="F16609">
        <f t="shared" si="778"/>
        <v>0.75</v>
      </c>
      <c r="G16609">
        <f t="shared" si="779"/>
        <v>0.25</v>
      </c>
    </row>
    <row r="16610" spans="1:7" x14ac:dyDescent="0.35">
      <c r="A16610" s="1">
        <f>fact_sales_daily_final!A16610</f>
        <v>43717</v>
      </c>
      <c r="B16610" t="str">
        <f>fact_sales_daily_final!E16610</f>
        <v>M01AB</v>
      </c>
      <c r="C16610">
        <f>fact_sales_daily_final!F16610</f>
        <v>1.18</v>
      </c>
      <c r="D16610">
        <f>C16610 * VLOOKUP(B16610, finance_assumptions!A:B, 2, FALSE)</f>
        <v>1.18</v>
      </c>
      <c r="E16610">
        <f t="shared" si="777"/>
        <v>0.88500000000000001</v>
      </c>
      <c r="F16610">
        <f t="shared" si="778"/>
        <v>0.29499999999999993</v>
      </c>
      <c r="G16610">
        <f t="shared" si="779"/>
        <v>0.24999999999999994</v>
      </c>
    </row>
    <row r="16611" spans="1:7" x14ac:dyDescent="0.35">
      <c r="A16611" s="1">
        <f>fact_sales_daily_final!A16611</f>
        <v>43717</v>
      </c>
      <c r="B16611" t="str">
        <f>fact_sales_daily_final!E16611</f>
        <v>M01AE</v>
      </c>
      <c r="C16611">
        <f>fact_sales_daily_final!F16611</f>
        <v>2.1240000000000001</v>
      </c>
      <c r="D16611">
        <f>C16611 * VLOOKUP(B16611, finance_assumptions!A:B, 2, FALSE)</f>
        <v>2.1240000000000001</v>
      </c>
      <c r="E16611">
        <f t="shared" si="777"/>
        <v>1.593</v>
      </c>
      <c r="F16611">
        <f t="shared" si="778"/>
        <v>0.53100000000000014</v>
      </c>
      <c r="G16611">
        <f t="shared" si="779"/>
        <v>0.25000000000000006</v>
      </c>
    </row>
    <row r="16612" spans="1:7" x14ac:dyDescent="0.35">
      <c r="A16612" s="1">
        <f>fact_sales_daily_final!A16612</f>
        <v>43717</v>
      </c>
      <c r="B16612" t="str">
        <f>fact_sales_daily_final!E16612</f>
        <v>N02BA</v>
      </c>
      <c r="C16612">
        <f>fact_sales_daily_final!F16612</f>
        <v>3</v>
      </c>
      <c r="D16612">
        <f>C16612 * VLOOKUP(B16612, finance_assumptions!A:B, 2, FALSE)</f>
        <v>3</v>
      </c>
      <c r="E16612">
        <f t="shared" si="777"/>
        <v>2.25</v>
      </c>
      <c r="F16612">
        <f t="shared" si="778"/>
        <v>0.75</v>
      </c>
      <c r="G16612">
        <f t="shared" si="779"/>
        <v>0.25</v>
      </c>
    </row>
    <row r="16613" spans="1:7" x14ac:dyDescent="0.35">
      <c r="A16613" s="1">
        <f>fact_sales_daily_final!A16613</f>
        <v>43717</v>
      </c>
      <c r="B16613" t="str">
        <f>fact_sales_daily_final!E16613</f>
        <v>N02BE</v>
      </c>
      <c r="C16613">
        <f>fact_sales_daily_final!F16613</f>
        <v>26</v>
      </c>
      <c r="D16613">
        <f>C16613 * VLOOKUP(B16613, finance_assumptions!A:B, 2, FALSE)</f>
        <v>26</v>
      </c>
      <c r="E16613">
        <f t="shared" si="777"/>
        <v>19.5</v>
      </c>
      <c r="F16613">
        <f t="shared" si="778"/>
        <v>6.5</v>
      </c>
      <c r="G16613">
        <f t="shared" si="779"/>
        <v>0.25</v>
      </c>
    </row>
    <row r="16614" spans="1:7" x14ac:dyDescent="0.35">
      <c r="A16614" s="1">
        <f>fact_sales_daily_final!A16614</f>
        <v>43717</v>
      </c>
      <c r="B16614" t="str">
        <f>fact_sales_daily_final!E16614</f>
        <v>N05B</v>
      </c>
      <c r="C16614">
        <f>fact_sales_daily_final!F16614</f>
        <v>4</v>
      </c>
      <c r="D16614">
        <f>C16614 * VLOOKUP(B16614, finance_assumptions!A:B, 2, FALSE)</f>
        <v>4</v>
      </c>
      <c r="E16614">
        <f t="shared" si="777"/>
        <v>3</v>
      </c>
      <c r="F16614">
        <f t="shared" si="778"/>
        <v>1</v>
      </c>
      <c r="G16614">
        <f t="shared" si="779"/>
        <v>0.25</v>
      </c>
    </row>
    <row r="16615" spans="1:7" x14ac:dyDescent="0.35">
      <c r="A16615" s="1">
        <f>fact_sales_daily_final!A16615</f>
        <v>43717</v>
      </c>
      <c r="B16615" t="str">
        <f>fact_sales_daily_final!E16615</f>
        <v>N05C</v>
      </c>
      <c r="C16615">
        <f>fact_sales_daily_final!F16615</f>
        <v>3</v>
      </c>
      <c r="D16615">
        <f>C16615 * VLOOKUP(B16615, finance_assumptions!A:B, 2, FALSE)</f>
        <v>3</v>
      </c>
      <c r="E16615">
        <f t="shared" si="777"/>
        <v>2.25</v>
      </c>
      <c r="F16615">
        <f t="shared" si="778"/>
        <v>0.75</v>
      </c>
      <c r="G16615">
        <f t="shared" si="779"/>
        <v>0.25</v>
      </c>
    </row>
    <row r="16616" spans="1:7" x14ac:dyDescent="0.35">
      <c r="A16616" s="1">
        <f>fact_sales_daily_final!A16616</f>
        <v>43717</v>
      </c>
      <c r="B16616" t="str">
        <f>fact_sales_daily_final!E16616</f>
        <v>R03</v>
      </c>
      <c r="C16616">
        <f>fact_sales_daily_final!F16616</f>
        <v>5</v>
      </c>
      <c r="D16616">
        <f>C16616 * VLOOKUP(B16616, finance_assumptions!A:B, 2, FALSE)</f>
        <v>5</v>
      </c>
      <c r="E16616">
        <f t="shared" si="777"/>
        <v>3.75</v>
      </c>
      <c r="F16616">
        <f t="shared" si="778"/>
        <v>1.25</v>
      </c>
      <c r="G16616">
        <f t="shared" si="779"/>
        <v>0.25</v>
      </c>
    </row>
    <row r="16617" spans="1:7" x14ac:dyDescent="0.35">
      <c r="A16617" s="1">
        <f>fact_sales_daily_final!A16617</f>
        <v>43717</v>
      </c>
      <c r="B16617" t="str">
        <f>fact_sales_daily_final!E16617</f>
        <v>R06</v>
      </c>
      <c r="C16617">
        <f>fact_sales_daily_final!F16617</f>
        <v>2</v>
      </c>
      <c r="D16617">
        <f>C16617 * VLOOKUP(B16617, finance_assumptions!A:B, 2, FALSE)</f>
        <v>2</v>
      </c>
      <c r="E16617">
        <f t="shared" si="777"/>
        <v>1.5</v>
      </c>
      <c r="F16617">
        <f t="shared" si="778"/>
        <v>0.5</v>
      </c>
      <c r="G16617">
        <f t="shared" si="779"/>
        <v>0.25</v>
      </c>
    </row>
    <row r="16618" spans="1:7" x14ac:dyDescent="0.35">
      <c r="A16618" s="1">
        <f>fact_sales_daily_final!A16618</f>
        <v>43747</v>
      </c>
      <c r="B16618" t="str">
        <f>fact_sales_daily_final!E16618</f>
        <v>M01AB</v>
      </c>
      <c r="C16618">
        <f>fact_sales_daily_final!F16618</f>
        <v>8.66</v>
      </c>
      <c r="D16618">
        <f>C16618 * VLOOKUP(B16618, finance_assumptions!A:B, 2, FALSE)</f>
        <v>8.66</v>
      </c>
      <c r="E16618">
        <f t="shared" si="777"/>
        <v>6.4950000000000001</v>
      </c>
      <c r="F16618">
        <f t="shared" si="778"/>
        <v>2.165</v>
      </c>
      <c r="G16618">
        <f t="shared" si="779"/>
        <v>0.25</v>
      </c>
    </row>
    <row r="16619" spans="1:7" x14ac:dyDescent="0.35">
      <c r="A16619" s="1">
        <f>fact_sales_daily_final!A16619</f>
        <v>43747</v>
      </c>
      <c r="B16619" t="str">
        <f>fact_sales_daily_final!E16619</f>
        <v>M01AE</v>
      </c>
      <c r="C16619">
        <f>fact_sales_daily_final!F16619</f>
        <v>6.68</v>
      </c>
      <c r="D16619">
        <f>C16619 * VLOOKUP(B16619, finance_assumptions!A:B, 2, FALSE)</f>
        <v>6.68</v>
      </c>
      <c r="E16619">
        <f t="shared" si="777"/>
        <v>5.01</v>
      </c>
      <c r="F16619">
        <f t="shared" si="778"/>
        <v>1.67</v>
      </c>
      <c r="G16619">
        <f t="shared" si="779"/>
        <v>0.25</v>
      </c>
    </row>
    <row r="16620" spans="1:7" x14ac:dyDescent="0.35">
      <c r="A16620" s="1">
        <f>fact_sales_daily_final!A16620</f>
        <v>43747</v>
      </c>
      <c r="B16620" t="str">
        <f>fact_sales_daily_final!E16620</f>
        <v>N02BA</v>
      </c>
      <c r="C16620">
        <f>fact_sales_daily_final!F16620</f>
        <v>4.2</v>
      </c>
      <c r="D16620">
        <f>C16620 * VLOOKUP(B16620, finance_assumptions!A:B, 2, FALSE)</f>
        <v>4.2</v>
      </c>
      <c r="E16620">
        <f t="shared" si="777"/>
        <v>3.1500000000000004</v>
      </c>
      <c r="F16620">
        <f t="shared" si="778"/>
        <v>1.0499999999999998</v>
      </c>
      <c r="G16620">
        <f t="shared" si="779"/>
        <v>0.24999999999999994</v>
      </c>
    </row>
    <row r="16621" spans="1:7" x14ac:dyDescent="0.35">
      <c r="A16621" s="1">
        <f>fact_sales_daily_final!A16621</f>
        <v>43747</v>
      </c>
      <c r="B16621" t="str">
        <f>fact_sales_daily_final!E16621</f>
        <v>N02BE</v>
      </c>
      <c r="C16621">
        <f>fact_sales_daily_final!F16621</f>
        <v>22</v>
      </c>
      <c r="D16621">
        <f>C16621 * VLOOKUP(B16621, finance_assumptions!A:B, 2, FALSE)</f>
        <v>22</v>
      </c>
      <c r="E16621">
        <f t="shared" si="777"/>
        <v>16.5</v>
      </c>
      <c r="F16621">
        <f t="shared" si="778"/>
        <v>5.5</v>
      </c>
      <c r="G16621">
        <f t="shared" si="779"/>
        <v>0.25</v>
      </c>
    </row>
    <row r="16622" spans="1:7" x14ac:dyDescent="0.35">
      <c r="A16622" s="1">
        <f>fact_sales_daily_final!A16622</f>
        <v>43747</v>
      </c>
      <c r="B16622" t="str">
        <f>fact_sales_daily_final!E16622</f>
        <v>N05B</v>
      </c>
      <c r="C16622">
        <f>fact_sales_daily_final!F16622</f>
        <v>17</v>
      </c>
      <c r="D16622">
        <f>C16622 * VLOOKUP(B16622, finance_assumptions!A:B, 2, FALSE)</f>
        <v>17</v>
      </c>
      <c r="E16622">
        <f t="shared" si="777"/>
        <v>12.75</v>
      </c>
      <c r="F16622">
        <f t="shared" si="778"/>
        <v>4.25</v>
      </c>
      <c r="G16622">
        <f t="shared" si="779"/>
        <v>0.25</v>
      </c>
    </row>
    <row r="16623" spans="1:7" x14ac:dyDescent="0.35">
      <c r="A16623" s="1">
        <f>fact_sales_daily_final!A16623</f>
        <v>43747</v>
      </c>
      <c r="B16623" t="str">
        <f>fact_sales_daily_final!E16623</f>
        <v>N05C</v>
      </c>
      <c r="C16623">
        <f>fact_sales_daily_final!F16623</f>
        <v>0</v>
      </c>
      <c r="D16623">
        <f>C16623 * VLOOKUP(B16623, finance_assumptions!A:B, 2, FALSE)</f>
        <v>0</v>
      </c>
      <c r="E16623">
        <f t="shared" si="777"/>
        <v>0</v>
      </c>
      <c r="F16623">
        <f t="shared" si="778"/>
        <v>0</v>
      </c>
      <c r="G16623">
        <f t="shared" si="779"/>
        <v>0</v>
      </c>
    </row>
    <row r="16624" spans="1:7" x14ac:dyDescent="0.35">
      <c r="A16624" s="1">
        <f>fact_sales_daily_final!A16624</f>
        <v>43747</v>
      </c>
      <c r="B16624" t="str">
        <f>fact_sales_daily_final!E16624</f>
        <v>R03</v>
      </c>
      <c r="C16624">
        <f>fact_sales_daily_final!F16624</f>
        <v>1</v>
      </c>
      <c r="D16624">
        <f>C16624 * VLOOKUP(B16624, finance_assumptions!A:B, 2, FALSE)</f>
        <v>1</v>
      </c>
      <c r="E16624">
        <f t="shared" si="777"/>
        <v>0.75</v>
      </c>
      <c r="F16624">
        <f t="shared" si="778"/>
        <v>0.25</v>
      </c>
      <c r="G16624">
        <f t="shared" si="779"/>
        <v>0.25</v>
      </c>
    </row>
    <row r="16625" spans="1:7" x14ac:dyDescent="0.35">
      <c r="A16625" s="1">
        <f>fact_sales_daily_final!A16625</f>
        <v>43747</v>
      </c>
      <c r="B16625" t="str">
        <f>fact_sales_daily_final!E16625</f>
        <v>R06</v>
      </c>
      <c r="C16625">
        <f>fact_sales_daily_final!F16625</f>
        <v>1</v>
      </c>
      <c r="D16625">
        <f>C16625 * VLOOKUP(B16625, finance_assumptions!A:B, 2, FALSE)</f>
        <v>1</v>
      </c>
      <c r="E16625">
        <f t="shared" si="777"/>
        <v>0.75</v>
      </c>
      <c r="F16625">
        <f t="shared" si="778"/>
        <v>0.25</v>
      </c>
      <c r="G16625">
        <f t="shared" si="779"/>
        <v>0.25</v>
      </c>
    </row>
    <row r="16626" spans="1:7" x14ac:dyDescent="0.35">
      <c r="A16626" s="1">
        <f>fact_sales_daily_final!A16626</f>
        <v>43778</v>
      </c>
      <c r="B16626" t="str">
        <f>fact_sales_daily_final!E16626</f>
        <v>M01AB</v>
      </c>
      <c r="C16626">
        <f>fact_sales_daily_final!F16626</f>
        <v>2.67</v>
      </c>
      <c r="D16626">
        <f>C16626 * VLOOKUP(B16626, finance_assumptions!A:B, 2, FALSE)</f>
        <v>2.67</v>
      </c>
      <c r="E16626">
        <f t="shared" si="777"/>
        <v>2.0024999999999999</v>
      </c>
      <c r="F16626">
        <f t="shared" si="778"/>
        <v>0.66749999999999998</v>
      </c>
      <c r="G16626">
        <f t="shared" si="779"/>
        <v>0.25</v>
      </c>
    </row>
    <row r="16627" spans="1:7" x14ac:dyDescent="0.35">
      <c r="A16627" s="1">
        <f>fact_sales_daily_final!A16627</f>
        <v>43778</v>
      </c>
      <c r="B16627" t="str">
        <f>fact_sales_daily_final!E16627</f>
        <v>M01AE</v>
      </c>
      <c r="C16627">
        <f>fact_sales_daily_final!F16627</f>
        <v>5.0759999999999996</v>
      </c>
      <c r="D16627">
        <f>C16627 * VLOOKUP(B16627, finance_assumptions!A:B, 2, FALSE)</f>
        <v>5.0759999999999996</v>
      </c>
      <c r="E16627">
        <f t="shared" si="777"/>
        <v>3.8069999999999995</v>
      </c>
      <c r="F16627">
        <f t="shared" si="778"/>
        <v>1.2690000000000001</v>
      </c>
      <c r="G16627">
        <f t="shared" si="779"/>
        <v>0.25000000000000006</v>
      </c>
    </row>
    <row r="16628" spans="1:7" x14ac:dyDescent="0.35">
      <c r="A16628" s="1">
        <f>fact_sales_daily_final!A16628</f>
        <v>43778</v>
      </c>
      <c r="B16628" t="str">
        <f>fact_sales_daily_final!E16628</f>
        <v>N02BA</v>
      </c>
      <c r="C16628">
        <f>fact_sales_daily_final!F16628</f>
        <v>3</v>
      </c>
      <c r="D16628">
        <f>C16628 * VLOOKUP(B16628, finance_assumptions!A:B, 2, FALSE)</f>
        <v>3</v>
      </c>
      <c r="E16628">
        <f t="shared" si="777"/>
        <v>2.25</v>
      </c>
      <c r="F16628">
        <f t="shared" si="778"/>
        <v>0.75</v>
      </c>
      <c r="G16628">
        <f t="shared" si="779"/>
        <v>0.25</v>
      </c>
    </row>
    <row r="16629" spans="1:7" x14ac:dyDescent="0.35">
      <c r="A16629" s="1">
        <f>fact_sales_daily_final!A16629</f>
        <v>43778</v>
      </c>
      <c r="B16629" t="str">
        <f>fact_sales_daily_final!E16629</f>
        <v>N02BE</v>
      </c>
      <c r="C16629">
        <f>fact_sales_daily_final!F16629</f>
        <v>42</v>
      </c>
      <c r="D16629">
        <f>C16629 * VLOOKUP(B16629, finance_assumptions!A:B, 2, FALSE)</f>
        <v>42</v>
      </c>
      <c r="E16629">
        <f t="shared" si="777"/>
        <v>31.5</v>
      </c>
      <c r="F16629">
        <f t="shared" si="778"/>
        <v>10.5</v>
      </c>
      <c r="G16629">
        <f t="shared" si="779"/>
        <v>0.25</v>
      </c>
    </row>
    <row r="16630" spans="1:7" x14ac:dyDescent="0.35">
      <c r="A16630" s="1">
        <f>fact_sales_daily_final!A16630</f>
        <v>43778</v>
      </c>
      <c r="B16630" t="str">
        <f>fact_sales_daily_final!E16630</f>
        <v>N05B</v>
      </c>
      <c r="C16630">
        <f>fact_sales_daily_final!F16630</f>
        <v>5</v>
      </c>
      <c r="D16630">
        <f>C16630 * VLOOKUP(B16630, finance_assumptions!A:B, 2, FALSE)</f>
        <v>5</v>
      </c>
      <c r="E16630">
        <f t="shared" si="777"/>
        <v>3.75</v>
      </c>
      <c r="F16630">
        <f t="shared" si="778"/>
        <v>1.25</v>
      </c>
      <c r="G16630">
        <f t="shared" si="779"/>
        <v>0.25</v>
      </c>
    </row>
    <row r="16631" spans="1:7" x14ac:dyDescent="0.35">
      <c r="A16631" s="1">
        <f>fact_sales_daily_final!A16631</f>
        <v>43778</v>
      </c>
      <c r="B16631" t="str">
        <f>fact_sales_daily_final!E16631</f>
        <v>N05C</v>
      </c>
      <c r="C16631">
        <f>fact_sales_daily_final!F16631</f>
        <v>0</v>
      </c>
      <c r="D16631">
        <f>C16631 * VLOOKUP(B16631, finance_assumptions!A:B, 2, FALSE)</f>
        <v>0</v>
      </c>
      <c r="E16631">
        <f t="shared" si="777"/>
        <v>0</v>
      </c>
      <c r="F16631">
        <f t="shared" si="778"/>
        <v>0</v>
      </c>
      <c r="G16631">
        <f t="shared" si="779"/>
        <v>0</v>
      </c>
    </row>
    <row r="16632" spans="1:7" x14ac:dyDescent="0.35">
      <c r="A16632" s="1">
        <f>fact_sales_daily_final!A16632</f>
        <v>43778</v>
      </c>
      <c r="B16632" t="str">
        <f>fact_sales_daily_final!E16632</f>
        <v>R03</v>
      </c>
      <c r="C16632">
        <f>fact_sales_daily_final!F16632</f>
        <v>5</v>
      </c>
      <c r="D16632">
        <f>C16632 * VLOOKUP(B16632, finance_assumptions!A:B, 2, FALSE)</f>
        <v>5</v>
      </c>
      <c r="E16632">
        <f t="shared" si="777"/>
        <v>3.75</v>
      </c>
      <c r="F16632">
        <f t="shared" si="778"/>
        <v>1.25</v>
      </c>
      <c r="G16632">
        <f t="shared" si="779"/>
        <v>0.25</v>
      </c>
    </row>
    <row r="16633" spans="1:7" x14ac:dyDescent="0.35">
      <c r="A16633" s="1">
        <f>fact_sales_daily_final!A16633</f>
        <v>43778</v>
      </c>
      <c r="B16633" t="str">
        <f>fact_sales_daily_final!E16633</f>
        <v>R06</v>
      </c>
      <c r="C16633">
        <f>fact_sales_daily_final!F16633</f>
        <v>2.5</v>
      </c>
      <c r="D16633">
        <f>C16633 * VLOOKUP(B16633, finance_assumptions!A:B, 2, FALSE)</f>
        <v>2.5</v>
      </c>
      <c r="E16633">
        <f t="shared" si="777"/>
        <v>1.875</v>
      </c>
      <c r="F16633">
        <f t="shared" si="778"/>
        <v>0.625</v>
      </c>
      <c r="G16633">
        <f t="shared" si="779"/>
        <v>0.25</v>
      </c>
    </row>
    <row r="16634" spans="1:7" x14ac:dyDescent="0.35">
      <c r="A16634" s="1">
        <f>fact_sales_daily_final!A16634</f>
        <v>43808</v>
      </c>
      <c r="B16634" t="str">
        <f>fact_sales_daily_final!E16634</f>
        <v>M01AB</v>
      </c>
      <c r="C16634">
        <f>fact_sales_daily_final!F16634</f>
        <v>2.33</v>
      </c>
      <c r="D16634">
        <f>C16634 * VLOOKUP(B16634, finance_assumptions!A:B, 2, FALSE)</f>
        <v>2.33</v>
      </c>
      <c r="E16634">
        <f t="shared" si="777"/>
        <v>1.7475000000000001</v>
      </c>
      <c r="F16634">
        <f t="shared" si="778"/>
        <v>0.58250000000000002</v>
      </c>
      <c r="G16634">
        <f t="shared" si="779"/>
        <v>0.25</v>
      </c>
    </row>
    <row r="16635" spans="1:7" x14ac:dyDescent="0.35">
      <c r="A16635" s="1">
        <f>fact_sales_daily_final!A16635</f>
        <v>43808</v>
      </c>
      <c r="B16635" t="str">
        <f>fact_sales_daily_final!E16635</f>
        <v>M01AE</v>
      </c>
      <c r="C16635">
        <f>fact_sales_daily_final!F16635</f>
        <v>1.34</v>
      </c>
      <c r="D16635">
        <f>C16635 * VLOOKUP(B16635, finance_assumptions!A:B, 2, FALSE)</f>
        <v>1.34</v>
      </c>
      <c r="E16635">
        <f t="shared" si="777"/>
        <v>1.0050000000000001</v>
      </c>
      <c r="F16635">
        <f t="shared" si="778"/>
        <v>0.33499999999999996</v>
      </c>
      <c r="G16635">
        <f t="shared" si="779"/>
        <v>0.24999999999999997</v>
      </c>
    </row>
    <row r="16636" spans="1:7" x14ac:dyDescent="0.35">
      <c r="A16636" s="1">
        <f>fact_sales_daily_final!A16636</f>
        <v>43808</v>
      </c>
      <c r="B16636" t="str">
        <f>fact_sales_daily_final!E16636</f>
        <v>N02BA</v>
      </c>
      <c r="C16636">
        <f>fact_sales_daily_final!F16636</f>
        <v>2</v>
      </c>
      <c r="D16636">
        <f>C16636 * VLOOKUP(B16636, finance_assumptions!A:B, 2, FALSE)</f>
        <v>2</v>
      </c>
      <c r="E16636">
        <f t="shared" si="777"/>
        <v>1.5</v>
      </c>
      <c r="F16636">
        <f t="shared" si="778"/>
        <v>0.5</v>
      </c>
      <c r="G16636">
        <f t="shared" si="779"/>
        <v>0.25</v>
      </c>
    </row>
    <row r="16637" spans="1:7" x14ac:dyDescent="0.35">
      <c r="A16637" s="1">
        <f>fact_sales_daily_final!A16637</f>
        <v>43808</v>
      </c>
      <c r="B16637" t="str">
        <f>fact_sales_daily_final!E16637</f>
        <v>N02BE</v>
      </c>
      <c r="C16637">
        <f>fact_sales_daily_final!F16637</f>
        <v>21.975000000000001</v>
      </c>
      <c r="D16637">
        <f>C16637 * VLOOKUP(B16637, finance_assumptions!A:B, 2, FALSE)</f>
        <v>21.975000000000001</v>
      </c>
      <c r="E16637">
        <f t="shared" si="777"/>
        <v>16.481250000000003</v>
      </c>
      <c r="F16637">
        <f t="shared" si="778"/>
        <v>5.4937499999999986</v>
      </c>
      <c r="G16637">
        <f t="shared" si="779"/>
        <v>0.24999999999999992</v>
      </c>
    </row>
    <row r="16638" spans="1:7" x14ac:dyDescent="0.35">
      <c r="A16638" s="1">
        <f>fact_sales_daily_final!A16638</f>
        <v>43808</v>
      </c>
      <c r="B16638" t="str">
        <f>fact_sales_daily_final!E16638</f>
        <v>N05B</v>
      </c>
      <c r="C16638">
        <f>fact_sales_daily_final!F16638</f>
        <v>11.2</v>
      </c>
      <c r="D16638">
        <f>C16638 * VLOOKUP(B16638, finance_assumptions!A:B, 2, FALSE)</f>
        <v>11.2</v>
      </c>
      <c r="E16638">
        <f t="shared" si="777"/>
        <v>8.3999999999999986</v>
      </c>
      <c r="F16638">
        <f t="shared" si="778"/>
        <v>2.8000000000000007</v>
      </c>
      <c r="G16638">
        <f t="shared" si="779"/>
        <v>0.25000000000000006</v>
      </c>
    </row>
    <row r="16639" spans="1:7" x14ac:dyDescent="0.35">
      <c r="A16639" s="1">
        <f>fact_sales_daily_final!A16639</f>
        <v>43808</v>
      </c>
      <c r="B16639" t="str">
        <f>fact_sales_daily_final!E16639</f>
        <v>N05C</v>
      </c>
      <c r="C16639">
        <f>fact_sales_daily_final!F16639</f>
        <v>0</v>
      </c>
      <c r="D16639">
        <f>C16639 * VLOOKUP(B16639, finance_assumptions!A:B, 2, FALSE)</f>
        <v>0</v>
      </c>
      <c r="E16639">
        <f t="shared" si="777"/>
        <v>0</v>
      </c>
      <c r="F16639">
        <f t="shared" si="778"/>
        <v>0</v>
      </c>
      <c r="G16639">
        <f t="shared" si="779"/>
        <v>0</v>
      </c>
    </row>
    <row r="16640" spans="1:7" x14ac:dyDescent="0.35">
      <c r="A16640" s="1">
        <f>fact_sales_daily_final!A16640</f>
        <v>43808</v>
      </c>
      <c r="B16640" t="str">
        <f>fact_sales_daily_final!E16640</f>
        <v>R03</v>
      </c>
      <c r="C16640">
        <f>fact_sales_daily_final!F16640</f>
        <v>10</v>
      </c>
      <c r="D16640">
        <f>C16640 * VLOOKUP(B16640, finance_assumptions!A:B, 2, FALSE)</f>
        <v>10</v>
      </c>
      <c r="E16640">
        <f t="shared" si="777"/>
        <v>7.5</v>
      </c>
      <c r="F16640">
        <f t="shared" si="778"/>
        <v>2.5</v>
      </c>
      <c r="G16640">
        <f t="shared" si="779"/>
        <v>0.25</v>
      </c>
    </row>
    <row r="16641" spans="1:7" x14ac:dyDescent="0.35">
      <c r="A16641" s="1">
        <f>fact_sales_daily_final!A16641</f>
        <v>43808</v>
      </c>
      <c r="B16641" t="str">
        <f>fact_sales_daily_final!E16641</f>
        <v>R06</v>
      </c>
      <c r="C16641">
        <f>fact_sales_daily_final!F16641</f>
        <v>4</v>
      </c>
      <c r="D16641">
        <f>C16641 * VLOOKUP(B16641, finance_assumptions!A:B, 2, FALSE)</f>
        <v>4</v>
      </c>
      <c r="E16641">
        <f t="shared" si="777"/>
        <v>3</v>
      </c>
      <c r="F16641">
        <f t="shared" si="778"/>
        <v>1</v>
      </c>
      <c r="G16641">
        <f t="shared" si="779"/>
        <v>0.25</v>
      </c>
    </row>
    <row r="16642" spans="1:7" x14ac:dyDescent="0.35">
      <c r="A16642" s="1" t="str">
        <f>fact_sales_daily_final!A16642</f>
        <v>9/13/2019</v>
      </c>
      <c r="B16642" t="str">
        <f>fact_sales_daily_final!E16642</f>
        <v>M01AB</v>
      </c>
      <c r="C16642">
        <f>fact_sales_daily_final!F16642</f>
        <v>6.34</v>
      </c>
      <c r="D16642">
        <f>C16642 * VLOOKUP(B16642, finance_assumptions!A:B, 2, FALSE)</f>
        <v>6.34</v>
      </c>
      <c r="E16642">
        <f t="shared" si="777"/>
        <v>4.7549999999999999</v>
      </c>
      <c r="F16642">
        <f t="shared" si="778"/>
        <v>1.585</v>
      </c>
      <c r="G16642">
        <f t="shared" si="779"/>
        <v>0.25</v>
      </c>
    </row>
    <row r="16643" spans="1:7" x14ac:dyDescent="0.35">
      <c r="A16643" s="1" t="str">
        <f>fact_sales_daily_final!A16643</f>
        <v>9/13/2019</v>
      </c>
      <c r="B16643" t="str">
        <f>fact_sales_daily_final!E16643</f>
        <v>M01AE</v>
      </c>
      <c r="C16643">
        <f>fact_sales_daily_final!F16643</f>
        <v>3.35</v>
      </c>
      <c r="D16643">
        <f>C16643 * VLOOKUP(B16643, finance_assumptions!A:B, 2, FALSE)</f>
        <v>3.35</v>
      </c>
      <c r="E16643">
        <f t="shared" ref="E16643:E16706" si="780">D16643 * 0.75</f>
        <v>2.5125000000000002</v>
      </c>
      <c r="F16643">
        <f t="shared" ref="F16643:F16706" si="781">D16643 - E16643</f>
        <v>0.83749999999999991</v>
      </c>
      <c r="G16643">
        <f t="shared" ref="G16643:G16706" si="782">IF(D16643=0, 0, F16643/D16643)</f>
        <v>0.24999999999999997</v>
      </c>
    </row>
    <row r="16644" spans="1:7" x14ac:dyDescent="0.35">
      <c r="A16644" s="1" t="str">
        <f>fact_sales_daily_final!A16644</f>
        <v>9/13/2019</v>
      </c>
      <c r="B16644" t="str">
        <f>fact_sales_daily_final!E16644</f>
        <v>N02BA</v>
      </c>
      <c r="C16644">
        <f>fact_sales_daily_final!F16644</f>
        <v>2</v>
      </c>
      <c r="D16644">
        <f>C16644 * VLOOKUP(B16644, finance_assumptions!A:B, 2, FALSE)</f>
        <v>2</v>
      </c>
      <c r="E16644">
        <f t="shared" si="780"/>
        <v>1.5</v>
      </c>
      <c r="F16644">
        <f t="shared" si="781"/>
        <v>0.5</v>
      </c>
      <c r="G16644">
        <f t="shared" si="782"/>
        <v>0.25</v>
      </c>
    </row>
    <row r="16645" spans="1:7" x14ac:dyDescent="0.35">
      <c r="A16645" s="1" t="str">
        <f>fact_sales_daily_final!A16645</f>
        <v>9/13/2019</v>
      </c>
      <c r="B16645" t="str">
        <f>fact_sales_daily_final!E16645</f>
        <v>N02BE</v>
      </c>
      <c r="C16645">
        <f>fact_sales_daily_final!F16645</f>
        <v>17</v>
      </c>
      <c r="D16645">
        <f>C16645 * VLOOKUP(B16645, finance_assumptions!A:B, 2, FALSE)</f>
        <v>17</v>
      </c>
      <c r="E16645">
        <f t="shared" si="780"/>
        <v>12.75</v>
      </c>
      <c r="F16645">
        <f t="shared" si="781"/>
        <v>4.25</v>
      </c>
      <c r="G16645">
        <f t="shared" si="782"/>
        <v>0.25</v>
      </c>
    </row>
    <row r="16646" spans="1:7" x14ac:dyDescent="0.35">
      <c r="A16646" s="1" t="str">
        <f>fact_sales_daily_final!A16646</f>
        <v>9/13/2019</v>
      </c>
      <c r="B16646" t="str">
        <f>fact_sales_daily_final!E16646</f>
        <v>N05B</v>
      </c>
      <c r="C16646">
        <f>fact_sales_daily_final!F16646</f>
        <v>12</v>
      </c>
      <c r="D16646">
        <f>C16646 * VLOOKUP(B16646, finance_assumptions!A:B, 2, FALSE)</f>
        <v>12</v>
      </c>
      <c r="E16646">
        <f t="shared" si="780"/>
        <v>9</v>
      </c>
      <c r="F16646">
        <f t="shared" si="781"/>
        <v>3</v>
      </c>
      <c r="G16646">
        <f t="shared" si="782"/>
        <v>0.25</v>
      </c>
    </row>
    <row r="16647" spans="1:7" x14ac:dyDescent="0.35">
      <c r="A16647" s="1" t="str">
        <f>fact_sales_daily_final!A16647</f>
        <v>9/13/2019</v>
      </c>
      <c r="B16647" t="str">
        <f>fact_sales_daily_final!E16647</f>
        <v>N05C</v>
      </c>
      <c r="C16647">
        <f>fact_sales_daily_final!F16647</f>
        <v>2</v>
      </c>
      <c r="D16647">
        <f>C16647 * VLOOKUP(B16647, finance_assumptions!A:B, 2, FALSE)</f>
        <v>2</v>
      </c>
      <c r="E16647">
        <f t="shared" si="780"/>
        <v>1.5</v>
      </c>
      <c r="F16647">
        <f t="shared" si="781"/>
        <v>0.5</v>
      </c>
      <c r="G16647">
        <f t="shared" si="782"/>
        <v>0.25</v>
      </c>
    </row>
    <row r="16648" spans="1:7" x14ac:dyDescent="0.35">
      <c r="A16648" s="1" t="str">
        <f>fact_sales_daily_final!A16648</f>
        <v>9/13/2019</v>
      </c>
      <c r="B16648" t="str">
        <f>fact_sales_daily_final!E16648</f>
        <v>R03</v>
      </c>
      <c r="C16648">
        <f>fact_sales_daily_final!F16648</f>
        <v>5</v>
      </c>
      <c r="D16648">
        <f>C16648 * VLOOKUP(B16648, finance_assumptions!A:B, 2, FALSE)</f>
        <v>5</v>
      </c>
      <c r="E16648">
        <f t="shared" si="780"/>
        <v>3.75</v>
      </c>
      <c r="F16648">
        <f t="shared" si="781"/>
        <v>1.25</v>
      </c>
      <c r="G16648">
        <f t="shared" si="782"/>
        <v>0.25</v>
      </c>
    </row>
    <row r="16649" spans="1:7" x14ac:dyDescent="0.35">
      <c r="A16649" s="1" t="str">
        <f>fact_sales_daily_final!A16649</f>
        <v>9/13/2019</v>
      </c>
      <c r="B16649" t="str">
        <f>fact_sales_daily_final!E16649</f>
        <v>R06</v>
      </c>
      <c r="C16649">
        <f>fact_sales_daily_final!F16649</f>
        <v>5</v>
      </c>
      <c r="D16649">
        <f>C16649 * VLOOKUP(B16649, finance_assumptions!A:B, 2, FALSE)</f>
        <v>5</v>
      </c>
      <c r="E16649">
        <f t="shared" si="780"/>
        <v>3.75</v>
      </c>
      <c r="F16649">
        <f t="shared" si="781"/>
        <v>1.25</v>
      </c>
      <c r="G16649">
        <f t="shared" si="782"/>
        <v>0.25</v>
      </c>
    </row>
    <row r="16650" spans="1:7" x14ac:dyDescent="0.35">
      <c r="A16650" s="1" t="str">
        <f>fact_sales_daily_final!A16650</f>
        <v>9/14/2019</v>
      </c>
      <c r="B16650" t="str">
        <f>fact_sales_daily_final!E16650</f>
        <v>M01AB</v>
      </c>
      <c r="C16650">
        <f>fact_sales_daily_final!F16650</f>
        <v>8.99</v>
      </c>
      <c r="D16650">
        <f>C16650 * VLOOKUP(B16650, finance_assumptions!A:B, 2, FALSE)</f>
        <v>8.99</v>
      </c>
      <c r="E16650">
        <f t="shared" si="780"/>
        <v>6.7424999999999997</v>
      </c>
      <c r="F16650">
        <f t="shared" si="781"/>
        <v>2.2475000000000005</v>
      </c>
      <c r="G16650">
        <f t="shared" si="782"/>
        <v>0.25000000000000006</v>
      </c>
    </row>
    <row r="16651" spans="1:7" x14ac:dyDescent="0.35">
      <c r="A16651" s="1" t="str">
        <f>fact_sales_daily_final!A16651</f>
        <v>9/14/2019</v>
      </c>
      <c r="B16651" t="str">
        <f>fact_sales_daily_final!E16651</f>
        <v>M01AE</v>
      </c>
      <c r="C16651">
        <f>fact_sales_daily_final!F16651</f>
        <v>6.3970000000000002</v>
      </c>
      <c r="D16651">
        <f>C16651 * VLOOKUP(B16651, finance_assumptions!A:B, 2, FALSE)</f>
        <v>6.3970000000000002</v>
      </c>
      <c r="E16651">
        <f t="shared" si="780"/>
        <v>4.7977500000000006</v>
      </c>
      <c r="F16651">
        <f t="shared" si="781"/>
        <v>1.5992499999999996</v>
      </c>
      <c r="G16651">
        <f t="shared" si="782"/>
        <v>0.24999999999999992</v>
      </c>
    </row>
    <row r="16652" spans="1:7" x14ac:dyDescent="0.35">
      <c r="A16652" s="1" t="str">
        <f>fact_sales_daily_final!A16652</f>
        <v>9/14/2019</v>
      </c>
      <c r="B16652" t="str">
        <f>fact_sales_daily_final!E16652</f>
        <v>N02BA</v>
      </c>
      <c r="C16652">
        <f>fact_sales_daily_final!F16652</f>
        <v>3.45</v>
      </c>
      <c r="D16652">
        <f>C16652 * VLOOKUP(B16652, finance_assumptions!A:B, 2, FALSE)</f>
        <v>3.45</v>
      </c>
      <c r="E16652">
        <f t="shared" si="780"/>
        <v>2.5875000000000004</v>
      </c>
      <c r="F16652">
        <f t="shared" si="781"/>
        <v>0.86249999999999982</v>
      </c>
      <c r="G16652">
        <f t="shared" si="782"/>
        <v>0.24999999999999994</v>
      </c>
    </row>
    <row r="16653" spans="1:7" x14ac:dyDescent="0.35">
      <c r="A16653" s="1" t="str">
        <f>fact_sales_daily_final!A16653</f>
        <v>9/14/2019</v>
      </c>
      <c r="B16653" t="str">
        <f>fact_sales_daily_final!E16653</f>
        <v>N02BE</v>
      </c>
      <c r="C16653">
        <f>fact_sales_daily_final!F16653</f>
        <v>24</v>
      </c>
      <c r="D16653">
        <f>C16653 * VLOOKUP(B16653, finance_assumptions!A:B, 2, FALSE)</f>
        <v>24</v>
      </c>
      <c r="E16653">
        <f t="shared" si="780"/>
        <v>18</v>
      </c>
      <c r="F16653">
        <f t="shared" si="781"/>
        <v>6</v>
      </c>
      <c r="G16653">
        <f t="shared" si="782"/>
        <v>0.25</v>
      </c>
    </row>
    <row r="16654" spans="1:7" x14ac:dyDescent="0.35">
      <c r="A16654" s="1" t="str">
        <f>fact_sales_daily_final!A16654</f>
        <v>9/14/2019</v>
      </c>
      <c r="B16654" t="str">
        <f>fact_sales_daily_final!E16654</f>
        <v>N05B</v>
      </c>
      <c r="C16654">
        <f>fact_sales_daily_final!F16654</f>
        <v>12</v>
      </c>
      <c r="D16654">
        <f>C16654 * VLOOKUP(B16654, finance_assumptions!A:B, 2, FALSE)</f>
        <v>12</v>
      </c>
      <c r="E16654">
        <f t="shared" si="780"/>
        <v>9</v>
      </c>
      <c r="F16654">
        <f t="shared" si="781"/>
        <v>3</v>
      </c>
      <c r="G16654">
        <f t="shared" si="782"/>
        <v>0.25</v>
      </c>
    </row>
    <row r="16655" spans="1:7" x14ac:dyDescent="0.35">
      <c r="A16655" s="1" t="str">
        <f>fact_sales_daily_final!A16655</f>
        <v>9/14/2019</v>
      </c>
      <c r="B16655" t="str">
        <f>fact_sales_daily_final!E16655</f>
        <v>N05C</v>
      </c>
      <c r="C16655">
        <f>fact_sales_daily_final!F16655</f>
        <v>0</v>
      </c>
      <c r="D16655">
        <f>C16655 * VLOOKUP(B16655, finance_assumptions!A:B, 2, FALSE)</f>
        <v>0</v>
      </c>
      <c r="E16655">
        <f t="shared" si="780"/>
        <v>0</v>
      </c>
      <c r="F16655">
        <f t="shared" si="781"/>
        <v>0</v>
      </c>
      <c r="G16655">
        <f t="shared" si="782"/>
        <v>0</v>
      </c>
    </row>
    <row r="16656" spans="1:7" x14ac:dyDescent="0.35">
      <c r="A16656" s="1" t="str">
        <f>fact_sales_daily_final!A16656</f>
        <v>9/14/2019</v>
      </c>
      <c r="B16656" t="str">
        <f>fact_sales_daily_final!E16656</f>
        <v>R03</v>
      </c>
      <c r="C16656">
        <f>fact_sales_daily_final!F16656</f>
        <v>2</v>
      </c>
      <c r="D16656">
        <f>C16656 * VLOOKUP(B16656, finance_assumptions!A:B, 2, FALSE)</f>
        <v>2</v>
      </c>
      <c r="E16656">
        <f t="shared" si="780"/>
        <v>1.5</v>
      </c>
      <c r="F16656">
        <f t="shared" si="781"/>
        <v>0.5</v>
      </c>
      <c r="G16656">
        <f t="shared" si="782"/>
        <v>0.25</v>
      </c>
    </row>
    <row r="16657" spans="1:7" x14ac:dyDescent="0.35">
      <c r="A16657" s="1" t="str">
        <f>fact_sales_daily_final!A16657</f>
        <v>9/14/2019</v>
      </c>
      <c r="B16657" t="str">
        <f>fact_sales_daily_final!E16657</f>
        <v>R06</v>
      </c>
      <c r="C16657">
        <f>fact_sales_daily_final!F16657</f>
        <v>10</v>
      </c>
      <c r="D16657">
        <f>C16657 * VLOOKUP(B16657, finance_assumptions!A:B, 2, FALSE)</f>
        <v>10</v>
      </c>
      <c r="E16657">
        <f t="shared" si="780"/>
        <v>7.5</v>
      </c>
      <c r="F16657">
        <f t="shared" si="781"/>
        <v>2.5</v>
      </c>
      <c r="G16657">
        <f t="shared" si="782"/>
        <v>0.25</v>
      </c>
    </row>
    <row r="16658" spans="1:7" x14ac:dyDescent="0.35">
      <c r="A16658" s="1" t="str">
        <f>fact_sales_daily_final!A16658</f>
        <v>9/15/2019</v>
      </c>
      <c r="B16658" t="str">
        <f>fact_sales_daily_final!E16658</f>
        <v>M01AB</v>
      </c>
      <c r="C16658">
        <f>fact_sales_daily_final!F16658</f>
        <v>5.34</v>
      </c>
      <c r="D16658">
        <f>C16658 * VLOOKUP(B16658, finance_assumptions!A:B, 2, FALSE)</f>
        <v>5.34</v>
      </c>
      <c r="E16658">
        <f t="shared" si="780"/>
        <v>4.0049999999999999</v>
      </c>
      <c r="F16658">
        <f t="shared" si="781"/>
        <v>1.335</v>
      </c>
      <c r="G16658">
        <f t="shared" si="782"/>
        <v>0.25</v>
      </c>
    </row>
    <row r="16659" spans="1:7" x14ac:dyDescent="0.35">
      <c r="A16659" s="1" t="str">
        <f>fact_sales_daily_final!A16659</f>
        <v>9/15/2019</v>
      </c>
      <c r="B16659" t="str">
        <f>fact_sales_daily_final!E16659</f>
        <v>M01AE</v>
      </c>
      <c r="C16659">
        <f>fact_sales_daily_final!F16659</f>
        <v>6.01</v>
      </c>
      <c r="D16659">
        <f>C16659 * VLOOKUP(B16659, finance_assumptions!A:B, 2, FALSE)</f>
        <v>6.01</v>
      </c>
      <c r="E16659">
        <f t="shared" si="780"/>
        <v>4.5075000000000003</v>
      </c>
      <c r="F16659">
        <f t="shared" si="781"/>
        <v>1.5024999999999995</v>
      </c>
      <c r="G16659">
        <f t="shared" si="782"/>
        <v>0.24999999999999992</v>
      </c>
    </row>
    <row r="16660" spans="1:7" x14ac:dyDescent="0.35">
      <c r="A16660" s="1" t="str">
        <f>fact_sales_daily_final!A16660</f>
        <v>9/15/2019</v>
      </c>
      <c r="B16660" t="str">
        <f>fact_sales_daily_final!E16660</f>
        <v>N02BA</v>
      </c>
      <c r="C16660">
        <f>fact_sales_daily_final!F16660</f>
        <v>2</v>
      </c>
      <c r="D16660">
        <f>C16660 * VLOOKUP(B16660, finance_assumptions!A:B, 2, FALSE)</f>
        <v>2</v>
      </c>
      <c r="E16660">
        <f t="shared" si="780"/>
        <v>1.5</v>
      </c>
      <c r="F16660">
        <f t="shared" si="781"/>
        <v>0.5</v>
      </c>
      <c r="G16660">
        <f t="shared" si="782"/>
        <v>0.25</v>
      </c>
    </row>
    <row r="16661" spans="1:7" x14ac:dyDescent="0.35">
      <c r="A16661" s="1" t="str">
        <f>fact_sales_daily_final!A16661</f>
        <v>9/15/2019</v>
      </c>
      <c r="B16661" t="str">
        <f>fact_sales_daily_final!E16661</f>
        <v>N02BE</v>
      </c>
      <c r="C16661">
        <f>fact_sales_daily_final!F16661</f>
        <v>25.4</v>
      </c>
      <c r="D16661">
        <f>C16661 * VLOOKUP(B16661, finance_assumptions!A:B, 2, FALSE)</f>
        <v>25.4</v>
      </c>
      <c r="E16661">
        <f t="shared" si="780"/>
        <v>19.049999999999997</v>
      </c>
      <c r="F16661">
        <f t="shared" si="781"/>
        <v>6.3500000000000014</v>
      </c>
      <c r="G16661">
        <f t="shared" si="782"/>
        <v>0.25000000000000006</v>
      </c>
    </row>
    <row r="16662" spans="1:7" x14ac:dyDescent="0.35">
      <c r="A16662" s="1" t="str">
        <f>fact_sales_daily_final!A16662</f>
        <v>9/15/2019</v>
      </c>
      <c r="B16662" t="str">
        <f>fact_sales_daily_final!E16662</f>
        <v>N05B</v>
      </c>
      <c r="C16662">
        <f>fact_sales_daily_final!F16662</f>
        <v>6</v>
      </c>
      <c r="D16662">
        <f>C16662 * VLOOKUP(B16662, finance_assumptions!A:B, 2, FALSE)</f>
        <v>6</v>
      </c>
      <c r="E16662">
        <f t="shared" si="780"/>
        <v>4.5</v>
      </c>
      <c r="F16662">
        <f t="shared" si="781"/>
        <v>1.5</v>
      </c>
      <c r="G16662">
        <f t="shared" si="782"/>
        <v>0.25</v>
      </c>
    </row>
    <row r="16663" spans="1:7" x14ac:dyDescent="0.35">
      <c r="A16663" s="1" t="str">
        <f>fact_sales_daily_final!A16663</f>
        <v>9/15/2019</v>
      </c>
      <c r="B16663" t="str">
        <f>fact_sales_daily_final!E16663</f>
        <v>N05C</v>
      </c>
      <c r="C16663">
        <f>fact_sales_daily_final!F16663</f>
        <v>0</v>
      </c>
      <c r="D16663">
        <f>C16663 * VLOOKUP(B16663, finance_assumptions!A:B, 2, FALSE)</f>
        <v>0</v>
      </c>
      <c r="E16663">
        <f t="shared" si="780"/>
        <v>0</v>
      </c>
      <c r="F16663">
        <f t="shared" si="781"/>
        <v>0</v>
      </c>
      <c r="G16663">
        <f t="shared" si="782"/>
        <v>0</v>
      </c>
    </row>
    <row r="16664" spans="1:7" x14ac:dyDescent="0.35">
      <c r="A16664" s="1" t="str">
        <f>fact_sales_daily_final!A16664</f>
        <v>9/15/2019</v>
      </c>
      <c r="B16664" t="str">
        <f>fact_sales_daily_final!E16664</f>
        <v>R03</v>
      </c>
      <c r="C16664">
        <f>fact_sales_daily_final!F16664</f>
        <v>2</v>
      </c>
      <c r="D16664">
        <f>C16664 * VLOOKUP(B16664, finance_assumptions!A:B, 2, FALSE)</f>
        <v>2</v>
      </c>
      <c r="E16664">
        <f t="shared" si="780"/>
        <v>1.5</v>
      </c>
      <c r="F16664">
        <f t="shared" si="781"/>
        <v>0.5</v>
      </c>
      <c r="G16664">
        <f t="shared" si="782"/>
        <v>0.25</v>
      </c>
    </row>
    <row r="16665" spans="1:7" x14ac:dyDescent="0.35">
      <c r="A16665" s="1" t="str">
        <f>fact_sales_daily_final!A16665</f>
        <v>9/15/2019</v>
      </c>
      <c r="B16665" t="str">
        <f>fact_sales_daily_final!E16665</f>
        <v>R06</v>
      </c>
      <c r="C16665">
        <f>fact_sales_daily_final!F16665</f>
        <v>6</v>
      </c>
      <c r="D16665">
        <f>C16665 * VLOOKUP(B16665, finance_assumptions!A:B, 2, FALSE)</f>
        <v>6</v>
      </c>
      <c r="E16665">
        <f t="shared" si="780"/>
        <v>4.5</v>
      </c>
      <c r="F16665">
        <f t="shared" si="781"/>
        <v>1.5</v>
      </c>
      <c r="G16665">
        <f t="shared" si="782"/>
        <v>0.25</v>
      </c>
    </row>
    <row r="16666" spans="1:7" x14ac:dyDescent="0.35">
      <c r="A16666" s="1" t="str">
        <f>fact_sales_daily_final!A16666</f>
        <v>9/16/2019</v>
      </c>
      <c r="B16666" t="str">
        <f>fact_sales_daily_final!E16666</f>
        <v>M01AB</v>
      </c>
      <c r="C16666">
        <f>fact_sales_daily_final!F16666</f>
        <v>9.33</v>
      </c>
      <c r="D16666">
        <f>C16666 * VLOOKUP(B16666, finance_assumptions!A:B, 2, FALSE)</f>
        <v>9.33</v>
      </c>
      <c r="E16666">
        <f t="shared" si="780"/>
        <v>6.9975000000000005</v>
      </c>
      <c r="F16666">
        <f t="shared" si="781"/>
        <v>2.3324999999999996</v>
      </c>
      <c r="G16666">
        <f t="shared" si="782"/>
        <v>0.24999999999999994</v>
      </c>
    </row>
    <row r="16667" spans="1:7" x14ac:dyDescent="0.35">
      <c r="A16667" s="1" t="str">
        <f>fact_sales_daily_final!A16667</f>
        <v>9/16/2019</v>
      </c>
      <c r="B16667" t="str">
        <f>fact_sales_daily_final!E16667</f>
        <v>M01AE</v>
      </c>
      <c r="C16667">
        <f>fact_sales_daily_final!F16667</f>
        <v>2.3159999999999998</v>
      </c>
      <c r="D16667">
        <f>C16667 * VLOOKUP(B16667, finance_assumptions!A:B, 2, FALSE)</f>
        <v>2.3159999999999998</v>
      </c>
      <c r="E16667">
        <f t="shared" si="780"/>
        <v>1.7369999999999999</v>
      </c>
      <c r="F16667">
        <f t="shared" si="781"/>
        <v>0.57899999999999996</v>
      </c>
      <c r="G16667">
        <f t="shared" si="782"/>
        <v>0.25</v>
      </c>
    </row>
    <row r="16668" spans="1:7" x14ac:dyDescent="0.35">
      <c r="A16668" s="1" t="str">
        <f>fact_sales_daily_final!A16668</f>
        <v>9/16/2019</v>
      </c>
      <c r="B16668" t="str">
        <f>fact_sales_daily_final!E16668</f>
        <v>N02BA</v>
      </c>
      <c r="C16668">
        <f>fact_sales_daily_final!F16668</f>
        <v>3</v>
      </c>
      <c r="D16668">
        <f>C16668 * VLOOKUP(B16668, finance_assumptions!A:B, 2, FALSE)</f>
        <v>3</v>
      </c>
      <c r="E16668">
        <f t="shared" si="780"/>
        <v>2.25</v>
      </c>
      <c r="F16668">
        <f t="shared" si="781"/>
        <v>0.75</v>
      </c>
      <c r="G16668">
        <f t="shared" si="782"/>
        <v>0.25</v>
      </c>
    </row>
    <row r="16669" spans="1:7" x14ac:dyDescent="0.35">
      <c r="A16669" s="1" t="str">
        <f>fact_sales_daily_final!A16669</f>
        <v>9/16/2019</v>
      </c>
      <c r="B16669" t="str">
        <f>fact_sales_daily_final!E16669</f>
        <v>N02BE</v>
      </c>
      <c r="C16669">
        <f>fact_sales_daily_final!F16669</f>
        <v>22</v>
      </c>
      <c r="D16669">
        <f>C16669 * VLOOKUP(B16669, finance_assumptions!A:B, 2, FALSE)</f>
        <v>22</v>
      </c>
      <c r="E16669">
        <f t="shared" si="780"/>
        <v>16.5</v>
      </c>
      <c r="F16669">
        <f t="shared" si="781"/>
        <v>5.5</v>
      </c>
      <c r="G16669">
        <f t="shared" si="782"/>
        <v>0.25</v>
      </c>
    </row>
    <row r="16670" spans="1:7" x14ac:dyDescent="0.35">
      <c r="A16670" s="1" t="str">
        <f>fact_sales_daily_final!A16670</f>
        <v>9/16/2019</v>
      </c>
      <c r="B16670" t="str">
        <f>fact_sales_daily_final!E16670</f>
        <v>N05B</v>
      </c>
      <c r="C16670">
        <f>fact_sales_daily_final!F16670</f>
        <v>5</v>
      </c>
      <c r="D16670">
        <f>C16670 * VLOOKUP(B16670, finance_assumptions!A:B, 2, FALSE)</f>
        <v>5</v>
      </c>
      <c r="E16670">
        <f t="shared" si="780"/>
        <v>3.75</v>
      </c>
      <c r="F16670">
        <f t="shared" si="781"/>
        <v>1.25</v>
      </c>
      <c r="G16670">
        <f t="shared" si="782"/>
        <v>0.25</v>
      </c>
    </row>
    <row r="16671" spans="1:7" x14ac:dyDescent="0.35">
      <c r="A16671" s="1" t="str">
        <f>fact_sales_daily_final!A16671</f>
        <v>9/16/2019</v>
      </c>
      <c r="B16671" t="str">
        <f>fact_sales_daily_final!E16671</f>
        <v>N05C</v>
      </c>
      <c r="C16671">
        <f>fact_sales_daily_final!F16671</f>
        <v>1</v>
      </c>
      <c r="D16671">
        <f>C16671 * VLOOKUP(B16671, finance_assumptions!A:B, 2, FALSE)</f>
        <v>1</v>
      </c>
      <c r="E16671">
        <f t="shared" si="780"/>
        <v>0.75</v>
      </c>
      <c r="F16671">
        <f t="shared" si="781"/>
        <v>0.25</v>
      </c>
      <c r="G16671">
        <f t="shared" si="782"/>
        <v>0.25</v>
      </c>
    </row>
    <row r="16672" spans="1:7" x14ac:dyDescent="0.35">
      <c r="A16672" s="1" t="str">
        <f>fact_sales_daily_final!A16672</f>
        <v>9/16/2019</v>
      </c>
      <c r="B16672" t="str">
        <f>fact_sales_daily_final!E16672</f>
        <v>R03</v>
      </c>
      <c r="C16672">
        <f>fact_sales_daily_final!F16672</f>
        <v>0</v>
      </c>
      <c r="D16672">
        <f>C16672 * VLOOKUP(B16672, finance_assumptions!A:B, 2, FALSE)</f>
        <v>0</v>
      </c>
      <c r="E16672">
        <f t="shared" si="780"/>
        <v>0</v>
      </c>
      <c r="F16672">
        <f t="shared" si="781"/>
        <v>0</v>
      </c>
      <c r="G16672">
        <f t="shared" si="782"/>
        <v>0</v>
      </c>
    </row>
    <row r="16673" spans="1:7" x14ac:dyDescent="0.35">
      <c r="A16673" s="1" t="str">
        <f>fact_sales_daily_final!A16673</f>
        <v>9/16/2019</v>
      </c>
      <c r="B16673" t="str">
        <f>fact_sales_daily_final!E16673</f>
        <v>R06</v>
      </c>
      <c r="C16673">
        <f>fact_sales_daily_final!F16673</f>
        <v>2</v>
      </c>
      <c r="D16673">
        <f>C16673 * VLOOKUP(B16673, finance_assumptions!A:B, 2, FALSE)</f>
        <v>2</v>
      </c>
      <c r="E16673">
        <f t="shared" si="780"/>
        <v>1.5</v>
      </c>
      <c r="F16673">
        <f t="shared" si="781"/>
        <v>0.5</v>
      </c>
      <c r="G16673">
        <f t="shared" si="782"/>
        <v>0.25</v>
      </c>
    </row>
    <row r="16674" spans="1:7" x14ac:dyDescent="0.35">
      <c r="A16674" s="1" t="str">
        <f>fact_sales_daily_final!A16674</f>
        <v>9/17/2019</v>
      </c>
      <c r="B16674" t="str">
        <f>fact_sales_daily_final!E16674</f>
        <v>M01AB</v>
      </c>
      <c r="C16674">
        <f>fact_sales_daily_final!F16674</f>
        <v>4.5</v>
      </c>
      <c r="D16674">
        <f>C16674 * VLOOKUP(B16674, finance_assumptions!A:B, 2, FALSE)</f>
        <v>4.5</v>
      </c>
      <c r="E16674">
        <f t="shared" si="780"/>
        <v>3.375</v>
      </c>
      <c r="F16674">
        <f t="shared" si="781"/>
        <v>1.125</v>
      </c>
      <c r="G16674">
        <f t="shared" si="782"/>
        <v>0.25</v>
      </c>
    </row>
    <row r="16675" spans="1:7" x14ac:dyDescent="0.35">
      <c r="A16675" s="1" t="str">
        <f>fact_sales_daily_final!A16675</f>
        <v>9/17/2019</v>
      </c>
      <c r="B16675" t="str">
        <f>fact_sales_daily_final!E16675</f>
        <v>M01AE</v>
      </c>
      <c r="C16675">
        <f>fact_sales_daily_final!F16675</f>
        <v>3.0070000000000001</v>
      </c>
      <c r="D16675">
        <f>C16675 * VLOOKUP(B16675, finance_assumptions!A:B, 2, FALSE)</f>
        <v>3.0070000000000001</v>
      </c>
      <c r="E16675">
        <f t="shared" si="780"/>
        <v>2.2552500000000002</v>
      </c>
      <c r="F16675">
        <f t="shared" si="781"/>
        <v>0.75174999999999992</v>
      </c>
      <c r="G16675">
        <f t="shared" si="782"/>
        <v>0.24999999999999997</v>
      </c>
    </row>
    <row r="16676" spans="1:7" x14ac:dyDescent="0.35">
      <c r="A16676" s="1" t="str">
        <f>fact_sales_daily_final!A16676</f>
        <v>9/17/2019</v>
      </c>
      <c r="B16676" t="str">
        <f>fact_sales_daily_final!E16676</f>
        <v>N02BA</v>
      </c>
      <c r="C16676">
        <f>fact_sales_daily_final!F16676</f>
        <v>6.5</v>
      </c>
      <c r="D16676">
        <f>C16676 * VLOOKUP(B16676, finance_assumptions!A:B, 2, FALSE)</f>
        <v>6.5</v>
      </c>
      <c r="E16676">
        <f t="shared" si="780"/>
        <v>4.875</v>
      </c>
      <c r="F16676">
        <f t="shared" si="781"/>
        <v>1.625</v>
      </c>
      <c r="G16676">
        <f t="shared" si="782"/>
        <v>0.25</v>
      </c>
    </row>
    <row r="16677" spans="1:7" x14ac:dyDescent="0.35">
      <c r="A16677" s="1" t="str">
        <f>fact_sales_daily_final!A16677</f>
        <v>9/17/2019</v>
      </c>
      <c r="B16677" t="str">
        <f>fact_sales_daily_final!E16677</f>
        <v>N02BE</v>
      </c>
      <c r="C16677">
        <f>fact_sales_daily_final!F16677</f>
        <v>19.2</v>
      </c>
      <c r="D16677">
        <f>C16677 * VLOOKUP(B16677, finance_assumptions!A:B, 2, FALSE)</f>
        <v>19.2</v>
      </c>
      <c r="E16677">
        <f t="shared" si="780"/>
        <v>14.399999999999999</v>
      </c>
      <c r="F16677">
        <f t="shared" si="781"/>
        <v>4.8000000000000007</v>
      </c>
      <c r="G16677">
        <f t="shared" si="782"/>
        <v>0.25000000000000006</v>
      </c>
    </row>
    <row r="16678" spans="1:7" x14ac:dyDescent="0.35">
      <c r="A16678" s="1" t="str">
        <f>fact_sales_daily_final!A16678</f>
        <v>9/17/2019</v>
      </c>
      <c r="B16678" t="str">
        <f>fact_sales_daily_final!E16678</f>
        <v>N05B</v>
      </c>
      <c r="C16678">
        <f>fact_sales_daily_final!F16678</f>
        <v>8.1999999999999993</v>
      </c>
      <c r="D16678">
        <f>C16678 * VLOOKUP(B16678, finance_assumptions!A:B, 2, FALSE)</f>
        <v>8.1999999999999993</v>
      </c>
      <c r="E16678">
        <f t="shared" si="780"/>
        <v>6.1499999999999995</v>
      </c>
      <c r="F16678">
        <f t="shared" si="781"/>
        <v>2.0499999999999998</v>
      </c>
      <c r="G16678">
        <f t="shared" si="782"/>
        <v>0.25</v>
      </c>
    </row>
    <row r="16679" spans="1:7" x14ac:dyDescent="0.35">
      <c r="A16679" s="1" t="str">
        <f>fact_sales_daily_final!A16679</f>
        <v>9/17/2019</v>
      </c>
      <c r="B16679" t="str">
        <f>fact_sales_daily_final!E16679</f>
        <v>N05C</v>
      </c>
      <c r="C16679">
        <f>fact_sales_daily_final!F16679</f>
        <v>0</v>
      </c>
      <c r="D16679">
        <f>C16679 * VLOOKUP(B16679, finance_assumptions!A:B, 2, FALSE)</f>
        <v>0</v>
      </c>
      <c r="E16679">
        <f t="shared" si="780"/>
        <v>0</v>
      </c>
      <c r="F16679">
        <f t="shared" si="781"/>
        <v>0</v>
      </c>
      <c r="G16679">
        <f t="shared" si="782"/>
        <v>0</v>
      </c>
    </row>
    <row r="16680" spans="1:7" x14ac:dyDescent="0.35">
      <c r="A16680" s="1" t="str">
        <f>fact_sales_daily_final!A16680</f>
        <v>9/17/2019</v>
      </c>
      <c r="B16680" t="str">
        <f>fact_sales_daily_final!E16680</f>
        <v>R03</v>
      </c>
      <c r="C16680">
        <f>fact_sales_daily_final!F16680</f>
        <v>6</v>
      </c>
      <c r="D16680">
        <f>C16680 * VLOOKUP(B16680, finance_assumptions!A:B, 2, FALSE)</f>
        <v>6</v>
      </c>
      <c r="E16680">
        <f t="shared" si="780"/>
        <v>4.5</v>
      </c>
      <c r="F16680">
        <f t="shared" si="781"/>
        <v>1.5</v>
      </c>
      <c r="G16680">
        <f t="shared" si="782"/>
        <v>0.25</v>
      </c>
    </row>
    <row r="16681" spans="1:7" x14ac:dyDescent="0.35">
      <c r="A16681" s="1" t="str">
        <f>fact_sales_daily_final!A16681</f>
        <v>9/17/2019</v>
      </c>
      <c r="B16681" t="str">
        <f>fact_sales_daily_final!E16681</f>
        <v>R06</v>
      </c>
      <c r="C16681">
        <f>fact_sales_daily_final!F16681</f>
        <v>2</v>
      </c>
      <c r="D16681">
        <f>C16681 * VLOOKUP(B16681, finance_assumptions!A:B, 2, FALSE)</f>
        <v>2</v>
      </c>
      <c r="E16681">
        <f t="shared" si="780"/>
        <v>1.5</v>
      </c>
      <c r="F16681">
        <f t="shared" si="781"/>
        <v>0.5</v>
      </c>
      <c r="G16681">
        <f t="shared" si="782"/>
        <v>0.25</v>
      </c>
    </row>
    <row r="16682" spans="1:7" x14ac:dyDescent="0.35">
      <c r="A16682" s="1" t="str">
        <f>fact_sales_daily_final!A16682</f>
        <v>9/18/2019</v>
      </c>
      <c r="B16682" t="str">
        <f>fact_sales_daily_final!E16682</f>
        <v>M01AB</v>
      </c>
      <c r="C16682">
        <f>fact_sales_daily_final!F16682</f>
        <v>6.33</v>
      </c>
      <c r="D16682">
        <f>C16682 * VLOOKUP(B16682, finance_assumptions!A:B, 2, FALSE)</f>
        <v>6.33</v>
      </c>
      <c r="E16682">
        <f t="shared" si="780"/>
        <v>4.7475000000000005</v>
      </c>
      <c r="F16682">
        <f t="shared" si="781"/>
        <v>1.5824999999999996</v>
      </c>
      <c r="G16682">
        <f t="shared" si="782"/>
        <v>0.24999999999999992</v>
      </c>
    </row>
    <row r="16683" spans="1:7" x14ac:dyDescent="0.35">
      <c r="A16683" s="1" t="str">
        <f>fact_sales_daily_final!A16683</f>
        <v>9/18/2019</v>
      </c>
      <c r="B16683" t="str">
        <f>fact_sales_daily_final!E16683</f>
        <v>M01AE</v>
      </c>
      <c r="C16683">
        <f>fact_sales_daily_final!F16683</f>
        <v>4.33</v>
      </c>
      <c r="D16683">
        <f>C16683 * VLOOKUP(B16683, finance_assumptions!A:B, 2, FALSE)</f>
        <v>4.33</v>
      </c>
      <c r="E16683">
        <f t="shared" si="780"/>
        <v>3.2475000000000001</v>
      </c>
      <c r="F16683">
        <f t="shared" si="781"/>
        <v>1.0825</v>
      </c>
      <c r="G16683">
        <f t="shared" si="782"/>
        <v>0.25</v>
      </c>
    </row>
    <row r="16684" spans="1:7" x14ac:dyDescent="0.35">
      <c r="A16684" s="1" t="str">
        <f>fact_sales_daily_final!A16684</f>
        <v>9/18/2019</v>
      </c>
      <c r="B16684" t="str">
        <f>fact_sales_daily_final!E16684</f>
        <v>N02BA</v>
      </c>
      <c r="C16684">
        <f>fact_sales_daily_final!F16684</f>
        <v>7</v>
      </c>
      <c r="D16684">
        <f>C16684 * VLOOKUP(B16684, finance_assumptions!A:B, 2, FALSE)</f>
        <v>7</v>
      </c>
      <c r="E16684">
        <f t="shared" si="780"/>
        <v>5.25</v>
      </c>
      <c r="F16684">
        <f t="shared" si="781"/>
        <v>1.75</v>
      </c>
      <c r="G16684">
        <f t="shared" si="782"/>
        <v>0.25</v>
      </c>
    </row>
    <row r="16685" spans="1:7" x14ac:dyDescent="0.35">
      <c r="A16685" s="1" t="str">
        <f>fact_sales_daily_final!A16685</f>
        <v>9/18/2019</v>
      </c>
      <c r="B16685" t="str">
        <f>fact_sales_daily_final!E16685</f>
        <v>N02BE</v>
      </c>
      <c r="C16685">
        <f>fact_sales_daily_final!F16685</f>
        <v>22</v>
      </c>
      <c r="D16685">
        <f>C16685 * VLOOKUP(B16685, finance_assumptions!A:B, 2, FALSE)</f>
        <v>22</v>
      </c>
      <c r="E16685">
        <f t="shared" si="780"/>
        <v>16.5</v>
      </c>
      <c r="F16685">
        <f t="shared" si="781"/>
        <v>5.5</v>
      </c>
      <c r="G16685">
        <f t="shared" si="782"/>
        <v>0.25</v>
      </c>
    </row>
    <row r="16686" spans="1:7" x14ac:dyDescent="0.35">
      <c r="A16686" s="1" t="str">
        <f>fact_sales_daily_final!A16686</f>
        <v>9/18/2019</v>
      </c>
      <c r="B16686" t="str">
        <f>fact_sales_daily_final!E16686</f>
        <v>N05B</v>
      </c>
      <c r="C16686">
        <f>fact_sales_daily_final!F16686</f>
        <v>4</v>
      </c>
      <c r="D16686">
        <f>C16686 * VLOOKUP(B16686, finance_assumptions!A:B, 2, FALSE)</f>
        <v>4</v>
      </c>
      <c r="E16686">
        <f t="shared" si="780"/>
        <v>3</v>
      </c>
      <c r="F16686">
        <f t="shared" si="781"/>
        <v>1</v>
      </c>
      <c r="G16686">
        <f t="shared" si="782"/>
        <v>0.25</v>
      </c>
    </row>
    <row r="16687" spans="1:7" x14ac:dyDescent="0.35">
      <c r="A16687" s="1" t="str">
        <f>fact_sales_daily_final!A16687</f>
        <v>9/18/2019</v>
      </c>
      <c r="B16687" t="str">
        <f>fact_sales_daily_final!E16687</f>
        <v>N05C</v>
      </c>
      <c r="C16687">
        <f>fact_sales_daily_final!F16687</f>
        <v>0</v>
      </c>
      <c r="D16687">
        <f>C16687 * VLOOKUP(B16687, finance_assumptions!A:B, 2, FALSE)</f>
        <v>0</v>
      </c>
      <c r="E16687">
        <f t="shared" si="780"/>
        <v>0</v>
      </c>
      <c r="F16687">
        <f t="shared" si="781"/>
        <v>0</v>
      </c>
      <c r="G16687">
        <f t="shared" si="782"/>
        <v>0</v>
      </c>
    </row>
    <row r="16688" spans="1:7" x14ac:dyDescent="0.35">
      <c r="A16688" s="1" t="str">
        <f>fact_sales_daily_final!A16688</f>
        <v>9/18/2019</v>
      </c>
      <c r="B16688" t="str">
        <f>fact_sales_daily_final!E16688</f>
        <v>R03</v>
      </c>
      <c r="C16688">
        <f>fact_sales_daily_final!F16688</f>
        <v>2</v>
      </c>
      <c r="D16688">
        <f>C16688 * VLOOKUP(B16688, finance_assumptions!A:B, 2, FALSE)</f>
        <v>2</v>
      </c>
      <c r="E16688">
        <f t="shared" si="780"/>
        <v>1.5</v>
      </c>
      <c r="F16688">
        <f t="shared" si="781"/>
        <v>0.5</v>
      </c>
      <c r="G16688">
        <f t="shared" si="782"/>
        <v>0.25</v>
      </c>
    </row>
    <row r="16689" spans="1:7" x14ac:dyDescent="0.35">
      <c r="A16689" s="1" t="str">
        <f>fact_sales_daily_final!A16689</f>
        <v>9/18/2019</v>
      </c>
      <c r="B16689" t="str">
        <f>fact_sales_daily_final!E16689</f>
        <v>R06</v>
      </c>
      <c r="C16689">
        <f>fact_sales_daily_final!F16689</f>
        <v>2</v>
      </c>
      <c r="D16689">
        <f>C16689 * VLOOKUP(B16689, finance_assumptions!A:B, 2, FALSE)</f>
        <v>2</v>
      </c>
      <c r="E16689">
        <f t="shared" si="780"/>
        <v>1.5</v>
      </c>
      <c r="F16689">
        <f t="shared" si="781"/>
        <v>0.5</v>
      </c>
      <c r="G16689">
        <f t="shared" si="782"/>
        <v>0.25</v>
      </c>
    </row>
    <row r="16690" spans="1:7" x14ac:dyDescent="0.35">
      <c r="A16690" s="1" t="str">
        <f>fact_sales_daily_final!A16690</f>
        <v>9/19/2019</v>
      </c>
      <c r="B16690" t="str">
        <f>fact_sales_daily_final!E16690</f>
        <v>M01AB</v>
      </c>
      <c r="C16690">
        <f>fact_sales_daily_final!F16690</f>
        <v>7.33</v>
      </c>
      <c r="D16690">
        <f>C16690 * VLOOKUP(B16690, finance_assumptions!A:B, 2, FALSE)</f>
        <v>7.33</v>
      </c>
      <c r="E16690">
        <f t="shared" si="780"/>
        <v>5.4975000000000005</v>
      </c>
      <c r="F16690">
        <f t="shared" si="781"/>
        <v>1.8324999999999996</v>
      </c>
      <c r="G16690">
        <f t="shared" si="782"/>
        <v>0.24999999999999994</v>
      </c>
    </row>
    <row r="16691" spans="1:7" x14ac:dyDescent="0.35">
      <c r="A16691" s="1" t="str">
        <f>fact_sales_daily_final!A16691</f>
        <v>9/19/2019</v>
      </c>
      <c r="B16691" t="str">
        <f>fact_sales_daily_final!E16691</f>
        <v>M01AE</v>
      </c>
      <c r="C16691">
        <f>fact_sales_daily_final!F16691</f>
        <v>3.34</v>
      </c>
      <c r="D16691">
        <f>C16691 * VLOOKUP(B16691, finance_assumptions!A:B, 2, FALSE)</f>
        <v>3.34</v>
      </c>
      <c r="E16691">
        <f t="shared" si="780"/>
        <v>2.5049999999999999</v>
      </c>
      <c r="F16691">
        <f t="shared" si="781"/>
        <v>0.83499999999999996</v>
      </c>
      <c r="G16691">
        <f t="shared" si="782"/>
        <v>0.25</v>
      </c>
    </row>
    <row r="16692" spans="1:7" x14ac:dyDescent="0.35">
      <c r="A16692" s="1" t="str">
        <f>fact_sales_daily_final!A16692</f>
        <v>9/19/2019</v>
      </c>
      <c r="B16692" t="str">
        <f>fact_sales_daily_final!E16692</f>
        <v>N02BA</v>
      </c>
      <c r="C16692">
        <f>fact_sales_daily_final!F16692</f>
        <v>3</v>
      </c>
      <c r="D16692">
        <f>C16692 * VLOOKUP(B16692, finance_assumptions!A:B, 2, FALSE)</f>
        <v>3</v>
      </c>
      <c r="E16692">
        <f t="shared" si="780"/>
        <v>2.25</v>
      </c>
      <c r="F16692">
        <f t="shared" si="781"/>
        <v>0.75</v>
      </c>
      <c r="G16692">
        <f t="shared" si="782"/>
        <v>0.25</v>
      </c>
    </row>
    <row r="16693" spans="1:7" x14ac:dyDescent="0.35">
      <c r="A16693" s="1" t="str">
        <f>fact_sales_daily_final!A16693</f>
        <v>9/19/2019</v>
      </c>
      <c r="B16693" t="str">
        <f>fact_sales_daily_final!E16693</f>
        <v>N02BE</v>
      </c>
      <c r="C16693">
        <f>fact_sales_daily_final!F16693</f>
        <v>33</v>
      </c>
      <c r="D16693">
        <f>C16693 * VLOOKUP(B16693, finance_assumptions!A:B, 2, FALSE)</f>
        <v>33</v>
      </c>
      <c r="E16693">
        <f t="shared" si="780"/>
        <v>24.75</v>
      </c>
      <c r="F16693">
        <f t="shared" si="781"/>
        <v>8.25</v>
      </c>
      <c r="G16693">
        <f t="shared" si="782"/>
        <v>0.25</v>
      </c>
    </row>
    <row r="16694" spans="1:7" x14ac:dyDescent="0.35">
      <c r="A16694" s="1" t="str">
        <f>fact_sales_daily_final!A16694</f>
        <v>9/19/2019</v>
      </c>
      <c r="B16694" t="str">
        <f>fact_sales_daily_final!E16694</f>
        <v>N05B</v>
      </c>
      <c r="C16694">
        <f>fact_sales_daily_final!F16694</f>
        <v>5</v>
      </c>
      <c r="D16694">
        <f>C16694 * VLOOKUP(B16694, finance_assumptions!A:B, 2, FALSE)</f>
        <v>5</v>
      </c>
      <c r="E16694">
        <f t="shared" si="780"/>
        <v>3.75</v>
      </c>
      <c r="F16694">
        <f t="shared" si="781"/>
        <v>1.25</v>
      </c>
      <c r="G16694">
        <f t="shared" si="782"/>
        <v>0.25</v>
      </c>
    </row>
    <row r="16695" spans="1:7" x14ac:dyDescent="0.35">
      <c r="A16695" s="1" t="str">
        <f>fact_sales_daily_final!A16695</f>
        <v>9/19/2019</v>
      </c>
      <c r="B16695" t="str">
        <f>fact_sales_daily_final!E16695</f>
        <v>N05C</v>
      </c>
      <c r="C16695">
        <f>fact_sales_daily_final!F16695</f>
        <v>2</v>
      </c>
      <c r="D16695">
        <f>C16695 * VLOOKUP(B16695, finance_assumptions!A:B, 2, FALSE)</f>
        <v>2</v>
      </c>
      <c r="E16695">
        <f t="shared" si="780"/>
        <v>1.5</v>
      </c>
      <c r="F16695">
        <f t="shared" si="781"/>
        <v>0.5</v>
      </c>
      <c r="G16695">
        <f t="shared" si="782"/>
        <v>0.25</v>
      </c>
    </row>
    <row r="16696" spans="1:7" x14ac:dyDescent="0.35">
      <c r="A16696" s="1" t="str">
        <f>fact_sales_daily_final!A16696</f>
        <v>9/19/2019</v>
      </c>
      <c r="B16696" t="str">
        <f>fact_sales_daily_final!E16696</f>
        <v>R03</v>
      </c>
      <c r="C16696">
        <f>fact_sales_daily_final!F16696</f>
        <v>3</v>
      </c>
      <c r="D16696">
        <f>C16696 * VLOOKUP(B16696, finance_assumptions!A:B, 2, FALSE)</f>
        <v>3</v>
      </c>
      <c r="E16696">
        <f t="shared" si="780"/>
        <v>2.25</v>
      </c>
      <c r="F16696">
        <f t="shared" si="781"/>
        <v>0.75</v>
      </c>
      <c r="G16696">
        <f t="shared" si="782"/>
        <v>0.25</v>
      </c>
    </row>
    <row r="16697" spans="1:7" x14ac:dyDescent="0.35">
      <c r="A16697" s="1" t="str">
        <f>fact_sales_daily_final!A16697</f>
        <v>9/19/2019</v>
      </c>
      <c r="B16697" t="str">
        <f>fact_sales_daily_final!E16697</f>
        <v>R06</v>
      </c>
      <c r="C16697">
        <f>fact_sales_daily_final!F16697</f>
        <v>4</v>
      </c>
      <c r="D16697">
        <f>C16697 * VLOOKUP(B16697, finance_assumptions!A:B, 2, FALSE)</f>
        <v>4</v>
      </c>
      <c r="E16697">
        <f t="shared" si="780"/>
        <v>3</v>
      </c>
      <c r="F16697">
        <f t="shared" si="781"/>
        <v>1</v>
      </c>
      <c r="G16697">
        <f t="shared" si="782"/>
        <v>0.25</v>
      </c>
    </row>
    <row r="16698" spans="1:7" x14ac:dyDescent="0.35">
      <c r="A16698" s="1" t="str">
        <f>fact_sales_daily_final!A16698</f>
        <v>9/20/2019</v>
      </c>
      <c r="B16698" t="str">
        <f>fact_sales_daily_final!E16698</f>
        <v>M01AB</v>
      </c>
      <c r="C16698">
        <f>fact_sales_daily_final!F16698</f>
        <v>5.34</v>
      </c>
      <c r="D16698">
        <f>C16698 * VLOOKUP(B16698, finance_assumptions!A:B, 2, FALSE)</f>
        <v>5.34</v>
      </c>
      <c r="E16698">
        <f t="shared" si="780"/>
        <v>4.0049999999999999</v>
      </c>
      <c r="F16698">
        <f t="shared" si="781"/>
        <v>1.335</v>
      </c>
      <c r="G16698">
        <f t="shared" si="782"/>
        <v>0.25</v>
      </c>
    </row>
    <row r="16699" spans="1:7" x14ac:dyDescent="0.35">
      <c r="A16699" s="1" t="str">
        <f>fact_sales_daily_final!A16699</f>
        <v>9/20/2019</v>
      </c>
      <c r="B16699" t="str">
        <f>fact_sales_daily_final!E16699</f>
        <v>M01AE</v>
      </c>
      <c r="C16699">
        <f>fact_sales_daily_final!F16699</f>
        <v>3.383</v>
      </c>
      <c r="D16699">
        <f>C16699 * VLOOKUP(B16699, finance_assumptions!A:B, 2, FALSE)</f>
        <v>3.383</v>
      </c>
      <c r="E16699">
        <f t="shared" si="780"/>
        <v>2.5372500000000002</v>
      </c>
      <c r="F16699">
        <f t="shared" si="781"/>
        <v>0.84574999999999978</v>
      </c>
      <c r="G16699">
        <f t="shared" si="782"/>
        <v>0.24999999999999994</v>
      </c>
    </row>
    <row r="16700" spans="1:7" x14ac:dyDescent="0.35">
      <c r="A16700" s="1" t="str">
        <f>fact_sales_daily_final!A16700</f>
        <v>9/20/2019</v>
      </c>
      <c r="B16700" t="str">
        <f>fact_sales_daily_final!E16700</f>
        <v>N02BA</v>
      </c>
      <c r="C16700">
        <f>fact_sales_daily_final!F16700</f>
        <v>2</v>
      </c>
      <c r="D16700">
        <f>C16700 * VLOOKUP(B16700, finance_assumptions!A:B, 2, FALSE)</f>
        <v>2</v>
      </c>
      <c r="E16700">
        <f t="shared" si="780"/>
        <v>1.5</v>
      </c>
      <c r="F16700">
        <f t="shared" si="781"/>
        <v>0.5</v>
      </c>
      <c r="G16700">
        <f t="shared" si="782"/>
        <v>0.25</v>
      </c>
    </row>
    <row r="16701" spans="1:7" x14ac:dyDescent="0.35">
      <c r="A16701" s="1" t="str">
        <f>fact_sales_daily_final!A16701</f>
        <v>9/20/2019</v>
      </c>
      <c r="B16701" t="str">
        <f>fact_sales_daily_final!E16701</f>
        <v>N02BE</v>
      </c>
      <c r="C16701">
        <f>fact_sales_daily_final!F16701</f>
        <v>51.3</v>
      </c>
      <c r="D16701">
        <f>C16701 * VLOOKUP(B16701, finance_assumptions!A:B, 2, FALSE)</f>
        <v>51.3</v>
      </c>
      <c r="E16701">
        <f t="shared" si="780"/>
        <v>38.474999999999994</v>
      </c>
      <c r="F16701">
        <f t="shared" si="781"/>
        <v>12.825000000000003</v>
      </c>
      <c r="G16701">
        <f t="shared" si="782"/>
        <v>0.25000000000000006</v>
      </c>
    </row>
    <row r="16702" spans="1:7" x14ac:dyDescent="0.35">
      <c r="A16702" s="1" t="str">
        <f>fact_sales_daily_final!A16702</f>
        <v>9/20/2019</v>
      </c>
      <c r="B16702" t="str">
        <f>fact_sales_daily_final!E16702</f>
        <v>N05B</v>
      </c>
      <c r="C16702">
        <f>fact_sales_daily_final!F16702</f>
        <v>3</v>
      </c>
      <c r="D16702">
        <f>C16702 * VLOOKUP(B16702, finance_assumptions!A:B, 2, FALSE)</f>
        <v>3</v>
      </c>
      <c r="E16702">
        <f t="shared" si="780"/>
        <v>2.25</v>
      </c>
      <c r="F16702">
        <f t="shared" si="781"/>
        <v>0.75</v>
      </c>
      <c r="G16702">
        <f t="shared" si="782"/>
        <v>0.25</v>
      </c>
    </row>
    <row r="16703" spans="1:7" x14ac:dyDescent="0.35">
      <c r="A16703" s="1" t="str">
        <f>fact_sales_daily_final!A16703</f>
        <v>9/20/2019</v>
      </c>
      <c r="B16703" t="str">
        <f>fact_sales_daily_final!E16703</f>
        <v>N05C</v>
      </c>
      <c r="C16703">
        <f>fact_sales_daily_final!F16703</f>
        <v>0</v>
      </c>
      <c r="D16703">
        <f>C16703 * VLOOKUP(B16703, finance_assumptions!A:B, 2, FALSE)</f>
        <v>0</v>
      </c>
      <c r="E16703">
        <f t="shared" si="780"/>
        <v>0</v>
      </c>
      <c r="F16703">
        <f t="shared" si="781"/>
        <v>0</v>
      </c>
      <c r="G16703">
        <f t="shared" si="782"/>
        <v>0</v>
      </c>
    </row>
    <row r="16704" spans="1:7" x14ac:dyDescent="0.35">
      <c r="A16704" s="1" t="str">
        <f>fact_sales_daily_final!A16704</f>
        <v>9/20/2019</v>
      </c>
      <c r="B16704" t="str">
        <f>fact_sales_daily_final!E16704</f>
        <v>R03</v>
      </c>
      <c r="C16704">
        <f>fact_sales_daily_final!F16704</f>
        <v>1</v>
      </c>
      <c r="D16704">
        <f>C16704 * VLOOKUP(B16704, finance_assumptions!A:B, 2, FALSE)</f>
        <v>1</v>
      </c>
      <c r="E16704">
        <f t="shared" si="780"/>
        <v>0.75</v>
      </c>
      <c r="F16704">
        <f t="shared" si="781"/>
        <v>0.25</v>
      </c>
      <c r="G16704">
        <f t="shared" si="782"/>
        <v>0.25</v>
      </c>
    </row>
    <row r="16705" spans="1:7" x14ac:dyDescent="0.35">
      <c r="A16705" s="1" t="str">
        <f>fact_sales_daily_final!A16705</f>
        <v>9/20/2019</v>
      </c>
      <c r="B16705" t="str">
        <f>fact_sales_daily_final!E16705</f>
        <v>R06</v>
      </c>
      <c r="C16705">
        <f>fact_sales_daily_final!F16705</f>
        <v>3</v>
      </c>
      <c r="D16705">
        <f>C16705 * VLOOKUP(B16705, finance_assumptions!A:B, 2, FALSE)</f>
        <v>3</v>
      </c>
      <c r="E16705">
        <f t="shared" si="780"/>
        <v>2.25</v>
      </c>
      <c r="F16705">
        <f t="shared" si="781"/>
        <v>0.75</v>
      </c>
      <c r="G16705">
        <f t="shared" si="782"/>
        <v>0.25</v>
      </c>
    </row>
    <row r="16706" spans="1:7" x14ac:dyDescent="0.35">
      <c r="A16706" s="1" t="str">
        <f>fact_sales_daily_final!A16706</f>
        <v>9/21/2019</v>
      </c>
      <c r="B16706" t="str">
        <f>fact_sales_daily_final!E16706</f>
        <v>M01AB</v>
      </c>
      <c r="C16706">
        <f>fact_sales_daily_final!F16706</f>
        <v>10.68</v>
      </c>
      <c r="D16706">
        <f>C16706 * VLOOKUP(B16706, finance_assumptions!A:B, 2, FALSE)</f>
        <v>10.68</v>
      </c>
      <c r="E16706">
        <f t="shared" si="780"/>
        <v>8.01</v>
      </c>
      <c r="F16706">
        <f t="shared" si="781"/>
        <v>2.67</v>
      </c>
      <c r="G16706">
        <f t="shared" si="782"/>
        <v>0.25</v>
      </c>
    </row>
    <row r="16707" spans="1:7" x14ac:dyDescent="0.35">
      <c r="A16707" s="1" t="str">
        <f>fact_sales_daily_final!A16707</f>
        <v>9/21/2019</v>
      </c>
      <c r="B16707" t="str">
        <f>fact_sales_daily_final!E16707</f>
        <v>M01AE</v>
      </c>
      <c r="C16707">
        <f>fact_sales_daily_final!F16707</f>
        <v>5.68</v>
      </c>
      <c r="D16707">
        <f>C16707 * VLOOKUP(B16707, finance_assumptions!A:B, 2, FALSE)</f>
        <v>5.68</v>
      </c>
      <c r="E16707">
        <f t="shared" ref="E16707:E16770" si="783">D16707 * 0.75</f>
        <v>4.26</v>
      </c>
      <c r="F16707">
        <f t="shared" ref="F16707:F16770" si="784">D16707 - E16707</f>
        <v>1.42</v>
      </c>
      <c r="G16707">
        <f t="shared" ref="G16707:G16770" si="785">IF(D16707=0, 0, F16707/D16707)</f>
        <v>0.25</v>
      </c>
    </row>
    <row r="16708" spans="1:7" x14ac:dyDescent="0.35">
      <c r="A16708" s="1" t="str">
        <f>fact_sales_daily_final!A16708</f>
        <v>9/21/2019</v>
      </c>
      <c r="B16708" t="str">
        <f>fact_sales_daily_final!E16708</f>
        <v>N02BA</v>
      </c>
      <c r="C16708">
        <f>fact_sales_daily_final!F16708</f>
        <v>1</v>
      </c>
      <c r="D16708">
        <f>C16708 * VLOOKUP(B16708, finance_assumptions!A:B, 2, FALSE)</f>
        <v>1</v>
      </c>
      <c r="E16708">
        <f t="shared" si="783"/>
        <v>0.75</v>
      </c>
      <c r="F16708">
        <f t="shared" si="784"/>
        <v>0.25</v>
      </c>
      <c r="G16708">
        <f t="shared" si="785"/>
        <v>0.25</v>
      </c>
    </row>
    <row r="16709" spans="1:7" x14ac:dyDescent="0.35">
      <c r="A16709" s="1" t="str">
        <f>fact_sales_daily_final!A16709</f>
        <v>9/21/2019</v>
      </c>
      <c r="B16709" t="str">
        <f>fact_sales_daily_final!E16709</f>
        <v>N02BE</v>
      </c>
      <c r="C16709">
        <f>fact_sales_daily_final!F16709</f>
        <v>44.25</v>
      </c>
      <c r="D16709">
        <f>C16709 * VLOOKUP(B16709, finance_assumptions!A:B, 2, FALSE)</f>
        <v>44.25</v>
      </c>
      <c r="E16709">
        <f t="shared" si="783"/>
        <v>33.1875</v>
      </c>
      <c r="F16709">
        <f t="shared" si="784"/>
        <v>11.0625</v>
      </c>
      <c r="G16709">
        <f t="shared" si="785"/>
        <v>0.25</v>
      </c>
    </row>
    <row r="16710" spans="1:7" x14ac:dyDescent="0.35">
      <c r="A16710" s="1" t="str">
        <f>fact_sales_daily_final!A16710</f>
        <v>9/21/2019</v>
      </c>
      <c r="B16710" t="str">
        <f>fact_sales_daily_final!E16710</f>
        <v>N05B</v>
      </c>
      <c r="C16710">
        <f>fact_sales_daily_final!F16710</f>
        <v>3</v>
      </c>
      <c r="D16710">
        <f>C16710 * VLOOKUP(B16710, finance_assumptions!A:B, 2, FALSE)</f>
        <v>3</v>
      </c>
      <c r="E16710">
        <f t="shared" si="783"/>
        <v>2.25</v>
      </c>
      <c r="F16710">
        <f t="shared" si="784"/>
        <v>0.75</v>
      </c>
      <c r="G16710">
        <f t="shared" si="785"/>
        <v>0.25</v>
      </c>
    </row>
    <row r="16711" spans="1:7" x14ac:dyDescent="0.35">
      <c r="A16711" s="1" t="str">
        <f>fact_sales_daily_final!A16711</f>
        <v>9/21/2019</v>
      </c>
      <c r="B16711" t="str">
        <f>fact_sales_daily_final!E16711</f>
        <v>N05C</v>
      </c>
      <c r="C16711">
        <f>fact_sales_daily_final!F16711</f>
        <v>0</v>
      </c>
      <c r="D16711">
        <f>C16711 * VLOOKUP(B16711, finance_assumptions!A:B, 2, FALSE)</f>
        <v>0</v>
      </c>
      <c r="E16711">
        <f t="shared" si="783"/>
        <v>0</v>
      </c>
      <c r="F16711">
        <f t="shared" si="784"/>
        <v>0</v>
      </c>
      <c r="G16711">
        <f t="shared" si="785"/>
        <v>0</v>
      </c>
    </row>
    <row r="16712" spans="1:7" x14ac:dyDescent="0.35">
      <c r="A16712" s="1" t="str">
        <f>fact_sales_daily_final!A16712</f>
        <v>9/21/2019</v>
      </c>
      <c r="B16712" t="str">
        <f>fact_sales_daily_final!E16712</f>
        <v>R03</v>
      </c>
      <c r="C16712">
        <f>fact_sales_daily_final!F16712</f>
        <v>6</v>
      </c>
      <c r="D16712">
        <f>C16712 * VLOOKUP(B16712, finance_assumptions!A:B, 2, FALSE)</f>
        <v>6</v>
      </c>
      <c r="E16712">
        <f t="shared" si="783"/>
        <v>4.5</v>
      </c>
      <c r="F16712">
        <f t="shared" si="784"/>
        <v>1.5</v>
      </c>
      <c r="G16712">
        <f t="shared" si="785"/>
        <v>0.25</v>
      </c>
    </row>
    <row r="16713" spans="1:7" x14ac:dyDescent="0.35">
      <c r="A16713" s="1" t="str">
        <f>fact_sales_daily_final!A16713</f>
        <v>9/21/2019</v>
      </c>
      <c r="B16713" t="str">
        <f>fact_sales_daily_final!E16713</f>
        <v>R06</v>
      </c>
      <c r="C16713">
        <f>fact_sales_daily_final!F16713</f>
        <v>4</v>
      </c>
      <c r="D16713">
        <f>C16713 * VLOOKUP(B16713, finance_assumptions!A:B, 2, FALSE)</f>
        <v>4</v>
      </c>
      <c r="E16713">
        <f t="shared" si="783"/>
        <v>3</v>
      </c>
      <c r="F16713">
        <f t="shared" si="784"/>
        <v>1</v>
      </c>
      <c r="G16713">
        <f t="shared" si="785"/>
        <v>0.25</v>
      </c>
    </row>
    <row r="16714" spans="1:7" x14ac:dyDescent="0.35">
      <c r="A16714" s="1" t="str">
        <f>fact_sales_daily_final!A16714</f>
        <v>9/22/2019</v>
      </c>
      <c r="B16714" t="str">
        <f>fact_sales_daily_final!E16714</f>
        <v>M01AB</v>
      </c>
      <c r="C16714">
        <f>fact_sales_daily_final!F16714</f>
        <v>3.33</v>
      </c>
      <c r="D16714">
        <f>C16714 * VLOOKUP(B16714, finance_assumptions!A:B, 2, FALSE)</f>
        <v>3.33</v>
      </c>
      <c r="E16714">
        <f t="shared" si="783"/>
        <v>2.4975000000000001</v>
      </c>
      <c r="F16714">
        <f t="shared" si="784"/>
        <v>0.83250000000000002</v>
      </c>
      <c r="G16714">
        <f t="shared" si="785"/>
        <v>0.25</v>
      </c>
    </row>
    <row r="16715" spans="1:7" x14ac:dyDescent="0.35">
      <c r="A16715" s="1" t="str">
        <f>fact_sales_daily_final!A16715</f>
        <v>9/22/2019</v>
      </c>
      <c r="B16715" t="str">
        <f>fact_sales_daily_final!E16715</f>
        <v>M01AE</v>
      </c>
      <c r="C16715">
        <f>fact_sales_daily_final!F16715</f>
        <v>3.34</v>
      </c>
      <c r="D16715">
        <f>C16715 * VLOOKUP(B16715, finance_assumptions!A:B, 2, FALSE)</f>
        <v>3.34</v>
      </c>
      <c r="E16715">
        <f t="shared" si="783"/>
        <v>2.5049999999999999</v>
      </c>
      <c r="F16715">
        <f t="shared" si="784"/>
        <v>0.83499999999999996</v>
      </c>
      <c r="G16715">
        <f t="shared" si="785"/>
        <v>0.25</v>
      </c>
    </row>
    <row r="16716" spans="1:7" x14ac:dyDescent="0.35">
      <c r="A16716" s="1" t="str">
        <f>fact_sales_daily_final!A16716</f>
        <v>9/22/2019</v>
      </c>
      <c r="B16716" t="str">
        <f>fact_sales_daily_final!E16716</f>
        <v>N02BA</v>
      </c>
      <c r="C16716">
        <f>fact_sales_daily_final!F16716</f>
        <v>1.9</v>
      </c>
      <c r="D16716">
        <f>C16716 * VLOOKUP(B16716, finance_assumptions!A:B, 2, FALSE)</f>
        <v>1.9</v>
      </c>
      <c r="E16716">
        <f t="shared" si="783"/>
        <v>1.4249999999999998</v>
      </c>
      <c r="F16716">
        <f t="shared" si="784"/>
        <v>0.47500000000000009</v>
      </c>
      <c r="G16716">
        <f t="shared" si="785"/>
        <v>0.25000000000000006</v>
      </c>
    </row>
    <row r="16717" spans="1:7" x14ac:dyDescent="0.35">
      <c r="A16717" s="1" t="str">
        <f>fact_sales_daily_final!A16717</f>
        <v>9/22/2019</v>
      </c>
      <c r="B16717" t="str">
        <f>fact_sales_daily_final!E16717</f>
        <v>N02BE</v>
      </c>
      <c r="C16717">
        <f>fact_sales_daily_final!F16717</f>
        <v>56.5</v>
      </c>
      <c r="D16717">
        <f>C16717 * VLOOKUP(B16717, finance_assumptions!A:B, 2, FALSE)</f>
        <v>56.5</v>
      </c>
      <c r="E16717">
        <f t="shared" si="783"/>
        <v>42.375</v>
      </c>
      <c r="F16717">
        <f t="shared" si="784"/>
        <v>14.125</v>
      </c>
      <c r="G16717">
        <f t="shared" si="785"/>
        <v>0.25</v>
      </c>
    </row>
    <row r="16718" spans="1:7" x14ac:dyDescent="0.35">
      <c r="A16718" s="1" t="str">
        <f>fact_sales_daily_final!A16718</f>
        <v>9/22/2019</v>
      </c>
      <c r="B16718" t="str">
        <f>fact_sales_daily_final!E16718</f>
        <v>N05B</v>
      </c>
      <c r="C16718">
        <f>fact_sales_daily_final!F16718</f>
        <v>3</v>
      </c>
      <c r="D16718">
        <f>C16718 * VLOOKUP(B16718, finance_assumptions!A:B, 2, FALSE)</f>
        <v>3</v>
      </c>
      <c r="E16718">
        <f t="shared" si="783"/>
        <v>2.25</v>
      </c>
      <c r="F16718">
        <f t="shared" si="784"/>
        <v>0.75</v>
      </c>
      <c r="G16718">
        <f t="shared" si="785"/>
        <v>0.25</v>
      </c>
    </row>
    <row r="16719" spans="1:7" x14ac:dyDescent="0.35">
      <c r="A16719" s="1" t="str">
        <f>fact_sales_daily_final!A16719</f>
        <v>9/22/2019</v>
      </c>
      <c r="B16719" t="str">
        <f>fact_sales_daily_final!E16719</f>
        <v>N05C</v>
      </c>
      <c r="C16719">
        <f>fact_sales_daily_final!F16719</f>
        <v>0</v>
      </c>
      <c r="D16719">
        <f>C16719 * VLOOKUP(B16719, finance_assumptions!A:B, 2, FALSE)</f>
        <v>0</v>
      </c>
      <c r="E16719">
        <f t="shared" si="783"/>
        <v>0</v>
      </c>
      <c r="F16719">
        <f t="shared" si="784"/>
        <v>0</v>
      </c>
      <c r="G16719">
        <f t="shared" si="785"/>
        <v>0</v>
      </c>
    </row>
    <row r="16720" spans="1:7" x14ac:dyDescent="0.35">
      <c r="A16720" s="1" t="str">
        <f>fact_sales_daily_final!A16720</f>
        <v>9/22/2019</v>
      </c>
      <c r="B16720" t="str">
        <f>fact_sales_daily_final!E16720</f>
        <v>R03</v>
      </c>
      <c r="C16720">
        <f>fact_sales_daily_final!F16720</f>
        <v>8</v>
      </c>
      <c r="D16720">
        <f>C16720 * VLOOKUP(B16720, finance_assumptions!A:B, 2, FALSE)</f>
        <v>8</v>
      </c>
      <c r="E16720">
        <f t="shared" si="783"/>
        <v>6</v>
      </c>
      <c r="F16720">
        <f t="shared" si="784"/>
        <v>2</v>
      </c>
      <c r="G16720">
        <f t="shared" si="785"/>
        <v>0.25</v>
      </c>
    </row>
    <row r="16721" spans="1:7" x14ac:dyDescent="0.35">
      <c r="A16721" s="1" t="str">
        <f>fact_sales_daily_final!A16721</f>
        <v>9/22/2019</v>
      </c>
      <c r="B16721" t="str">
        <f>fact_sales_daily_final!E16721</f>
        <v>R06</v>
      </c>
      <c r="C16721">
        <f>fact_sales_daily_final!F16721</f>
        <v>4</v>
      </c>
      <c r="D16721">
        <f>C16721 * VLOOKUP(B16721, finance_assumptions!A:B, 2, FALSE)</f>
        <v>4</v>
      </c>
      <c r="E16721">
        <f t="shared" si="783"/>
        <v>3</v>
      </c>
      <c r="F16721">
        <f t="shared" si="784"/>
        <v>1</v>
      </c>
      <c r="G16721">
        <f t="shared" si="785"/>
        <v>0.25</v>
      </c>
    </row>
    <row r="16722" spans="1:7" x14ac:dyDescent="0.35">
      <c r="A16722" s="1" t="str">
        <f>fact_sales_daily_final!A16722</f>
        <v>9/23/2019</v>
      </c>
      <c r="B16722" t="str">
        <f>fact_sales_daily_final!E16722</f>
        <v>M01AB</v>
      </c>
      <c r="C16722">
        <f>fact_sales_daily_final!F16722</f>
        <v>5.34</v>
      </c>
      <c r="D16722">
        <f>C16722 * VLOOKUP(B16722, finance_assumptions!A:B, 2, FALSE)</f>
        <v>5.34</v>
      </c>
      <c r="E16722">
        <f t="shared" si="783"/>
        <v>4.0049999999999999</v>
      </c>
      <c r="F16722">
        <f t="shared" si="784"/>
        <v>1.335</v>
      </c>
      <c r="G16722">
        <f t="shared" si="785"/>
        <v>0.25</v>
      </c>
    </row>
    <row r="16723" spans="1:7" x14ac:dyDescent="0.35">
      <c r="A16723" s="1" t="str">
        <f>fact_sales_daily_final!A16723</f>
        <v>9/23/2019</v>
      </c>
      <c r="B16723" t="str">
        <f>fact_sales_daily_final!E16723</f>
        <v>M01AE</v>
      </c>
      <c r="C16723">
        <f>fact_sales_daily_final!F16723</f>
        <v>4.5490000000000004</v>
      </c>
      <c r="D16723">
        <f>C16723 * VLOOKUP(B16723, finance_assumptions!A:B, 2, FALSE)</f>
        <v>4.5490000000000004</v>
      </c>
      <c r="E16723">
        <f t="shared" si="783"/>
        <v>3.4117500000000005</v>
      </c>
      <c r="F16723">
        <f t="shared" si="784"/>
        <v>1.1372499999999999</v>
      </c>
      <c r="G16723">
        <f t="shared" si="785"/>
        <v>0.24999999999999994</v>
      </c>
    </row>
    <row r="16724" spans="1:7" x14ac:dyDescent="0.35">
      <c r="A16724" s="1" t="str">
        <f>fact_sales_daily_final!A16724</f>
        <v>9/23/2019</v>
      </c>
      <c r="B16724" t="str">
        <f>fact_sales_daily_final!E16724</f>
        <v>N02BA</v>
      </c>
      <c r="C16724">
        <f>fact_sales_daily_final!F16724</f>
        <v>3.3</v>
      </c>
      <c r="D16724">
        <f>C16724 * VLOOKUP(B16724, finance_assumptions!A:B, 2, FALSE)</f>
        <v>3.3</v>
      </c>
      <c r="E16724">
        <f t="shared" si="783"/>
        <v>2.4749999999999996</v>
      </c>
      <c r="F16724">
        <f t="shared" si="784"/>
        <v>0.82500000000000018</v>
      </c>
      <c r="G16724">
        <f t="shared" si="785"/>
        <v>0.25000000000000006</v>
      </c>
    </row>
    <row r="16725" spans="1:7" x14ac:dyDescent="0.35">
      <c r="A16725" s="1" t="str">
        <f>fact_sales_daily_final!A16725</f>
        <v>9/23/2019</v>
      </c>
      <c r="B16725" t="str">
        <f>fact_sales_daily_final!E16725</f>
        <v>N02BE</v>
      </c>
      <c r="C16725">
        <f>fact_sales_daily_final!F16725</f>
        <v>55</v>
      </c>
      <c r="D16725">
        <f>C16725 * VLOOKUP(B16725, finance_assumptions!A:B, 2, FALSE)</f>
        <v>55</v>
      </c>
      <c r="E16725">
        <f t="shared" si="783"/>
        <v>41.25</v>
      </c>
      <c r="F16725">
        <f t="shared" si="784"/>
        <v>13.75</v>
      </c>
      <c r="G16725">
        <f t="shared" si="785"/>
        <v>0.25</v>
      </c>
    </row>
    <row r="16726" spans="1:7" x14ac:dyDescent="0.35">
      <c r="A16726" s="1" t="str">
        <f>fact_sales_daily_final!A16726</f>
        <v>9/23/2019</v>
      </c>
      <c r="B16726" t="str">
        <f>fact_sales_daily_final!E16726</f>
        <v>N05B</v>
      </c>
      <c r="C16726">
        <f>fact_sales_daily_final!F16726</f>
        <v>6</v>
      </c>
      <c r="D16726">
        <f>C16726 * VLOOKUP(B16726, finance_assumptions!A:B, 2, FALSE)</f>
        <v>6</v>
      </c>
      <c r="E16726">
        <f t="shared" si="783"/>
        <v>4.5</v>
      </c>
      <c r="F16726">
        <f t="shared" si="784"/>
        <v>1.5</v>
      </c>
      <c r="G16726">
        <f t="shared" si="785"/>
        <v>0.25</v>
      </c>
    </row>
    <row r="16727" spans="1:7" x14ac:dyDescent="0.35">
      <c r="A16727" s="1" t="str">
        <f>fact_sales_daily_final!A16727</f>
        <v>9/23/2019</v>
      </c>
      <c r="B16727" t="str">
        <f>fact_sales_daily_final!E16727</f>
        <v>N05C</v>
      </c>
      <c r="C16727">
        <f>fact_sales_daily_final!F16727</f>
        <v>0</v>
      </c>
      <c r="D16727">
        <f>C16727 * VLOOKUP(B16727, finance_assumptions!A:B, 2, FALSE)</f>
        <v>0</v>
      </c>
      <c r="E16727">
        <f t="shared" si="783"/>
        <v>0</v>
      </c>
      <c r="F16727">
        <f t="shared" si="784"/>
        <v>0</v>
      </c>
      <c r="G16727">
        <f t="shared" si="785"/>
        <v>0</v>
      </c>
    </row>
    <row r="16728" spans="1:7" x14ac:dyDescent="0.35">
      <c r="A16728" s="1" t="str">
        <f>fact_sales_daily_final!A16728</f>
        <v>9/23/2019</v>
      </c>
      <c r="B16728" t="str">
        <f>fact_sales_daily_final!E16728</f>
        <v>R03</v>
      </c>
      <c r="C16728">
        <f>fact_sales_daily_final!F16728</f>
        <v>1</v>
      </c>
      <c r="D16728">
        <f>C16728 * VLOOKUP(B16728, finance_assumptions!A:B, 2, FALSE)</f>
        <v>1</v>
      </c>
      <c r="E16728">
        <f t="shared" si="783"/>
        <v>0.75</v>
      </c>
      <c r="F16728">
        <f t="shared" si="784"/>
        <v>0.25</v>
      </c>
      <c r="G16728">
        <f t="shared" si="785"/>
        <v>0.25</v>
      </c>
    </row>
    <row r="16729" spans="1:7" x14ac:dyDescent="0.35">
      <c r="A16729" s="1" t="str">
        <f>fact_sales_daily_final!A16729</f>
        <v>9/23/2019</v>
      </c>
      <c r="B16729" t="str">
        <f>fact_sales_daily_final!E16729</f>
        <v>R06</v>
      </c>
      <c r="C16729">
        <f>fact_sales_daily_final!F16729</f>
        <v>4</v>
      </c>
      <c r="D16729">
        <f>C16729 * VLOOKUP(B16729, finance_assumptions!A:B, 2, FALSE)</f>
        <v>4</v>
      </c>
      <c r="E16729">
        <f t="shared" si="783"/>
        <v>3</v>
      </c>
      <c r="F16729">
        <f t="shared" si="784"/>
        <v>1</v>
      </c>
      <c r="G16729">
        <f t="shared" si="785"/>
        <v>0.25</v>
      </c>
    </row>
    <row r="16730" spans="1:7" x14ac:dyDescent="0.35">
      <c r="A16730" s="1" t="str">
        <f>fact_sales_daily_final!A16730</f>
        <v>9/24/2019</v>
      </c>
      <c r="B16730" t="str">
        <f>fact_sales_daily_final!E16730</f>
        <v>M01AB</v>
      </c>
      <c r="C16730">
        <f>fact_sales_daily_final!F16730</f>
        <v>2</v>
      </c>
      <c r="D16730">
        <f>C16730 * VLOOKUP(B16730, finance_assumptions!A:B, 2, FALSE)</f>
        <v>2</v>
      </c>
      <c r="E16730">
        <f t="shared" si="783"/>
        <v>1.5</v>
      </c>
      <c r="F16730">
        <f t="shared" si="784"/>
        <v>0.5</v>
      </c>
      <c r="G16730">
        <f t="shared" si="785"/>
        <v>0.25</v>
      </c>
    </row>
    <row r="16731" spans="1:7" x14ac:dyDescent="0.35">
      <c r="A16731" s="1" t="str">
        <f>fact_sales_daily_final!A16731</f>
        <v>9/24/2019</v>
      </c>
      <c r="B16731" t="str">
        <f>fact_sales_daily_final!E16731</f>
        <v>M01AE</v>
      </c>
      <c r="C16731">
        <f>fact_sales_daily_final!F16731</f>
        <v>1.34</v>
      </c>
      <c r="D16731">
        <f>C16731 * VLOOKUP(B16731, finance_assumptions!A:B, 2, FALSE)</f>
        <v>1.34</v>
      </c>
      <c r="E16731">
        <f t="shared" si="783"/>
        <v>1.0050000000000001</v>
      </c>
      <c r="F16731">
        <f t="shared" si="784"/>
        <v>0.33499999999999996</v>
      </c>
      <c r="G16731">
        <f t="shared" si="785"/>
        <v>0.24999999999999997</v>
      </c>
    </row>
    <row r="16732" spans="1:7" x14ac:dyDescent="0.35">
      <c r="A16732" s="1" t="str">
        <f>fact_sales_daily_final!A16732</f>
        <v>9/24/2019</v>
      </c>
      <c r="B16732" t="str">
        <f>fact_sales_daily_final!E16732</f>
        <v>N02BA</v>
      </c>
      <c r="C16732">
        <f>fact_sales_daily_final!F16732</f>
        <v>6</v>
      </c>
      <c r="D16732">
        <f>C16732 * VLOOKUP(B16732, finance_assumptions!A:B, 2, FALSE)</f>
        <v>6</v>
      </c>
      <c r="E16732">
        <f t="shared" si="783"/>
        <v>4.5</v>
      </c>
      <c r="F16732">
        <f t="shared" si="784"/>
        <v>1.5</v>
      </c>
      <c r="G16732">
        <f t="shared" si="785"/>
        <v>0.25</v>
      </c>
    </row>
    <row r="16733" spans="1:7" x14ac:dyDescent="0.35">
      <c r="A16733" s="1" t="str">
        <f>fact_sales_daily_final!A16733</f>
        <v>9/24/2019</v>
      </c>
      <c r="B16733" t="str">
        <f>fact_sales_daily_final!E16733</f>
        <v>N02BE</v>
      </c>
      <c r="C16733">
        <f>fact_sales_daily_final!F16733</f>
        <v>61.3</v>
      </c>
      <c r="D16733">
        <f>C16733 * VLOOKUP(B16733, finance_assumptions!A:B, 2, FALSE)</f>
        <v>61.3</v>
      </c>
      <c r="E16733">
        <f t="shared" si="783"/>
        <v>45.974999999999994</v>
      </c>
      <c r="F16733">
        <f t="shared" si="784"/>
        <v>15.325000000000003</v>
      </c>
      <c r="G16733">
        <f t="shared" si="785"/>
        <v>0.25000000000000006</v>
      </c>
    </row>
    <row r="16734" spans="1:7" x14ac:dyDescent="0.35">
      <c r="A16734" s="1" t="str">
        <f>fact_sales_daily_final!A16734</f>
        <v>9/24/2019</v>
      </c>
      <c r="B16734" t="str">
        <f>fact_sales_daily_final!E16734</f>
        <v>N05B</v>
      </c>
      <c r="C16734">
        <f>fact_sales_daily_final!F16734</f>
        <v>12</v>
      </c>
      <c r="D16734">
        <f>C16734 * VLOOKUP(B16734, finance_assumptions!A:B, 2, FALSE)</f>
        <v>12</v>
      </c>
      <c r="E16734">
        <f t="shared" si="783"/>
        <v>9</v>
      </c>
      <c r="F16734">
        <f t="shared" si="784"/>
        <v>3</v>
      </c>
      <c r="G16734">
        <f t="shared" si="785"/>
        <v>0.25</v>
      </c>
    </row>
    <row r="16735" spans="1:7" x14ac:dyDescent="0.35">
      <c r="A16735" s="1" t="str">
        <f>fact_sales_daily_final!A16735</f>
        <v>9/24/2019</v>
      </c>
      <c r="B16735" t="str">
        <f>fact_sales_daily_final!E16735</f>
        <v>N05C</v>
      </c>
      <c r="C16735">
        <f>fact_sales_daily_final!F16735</f>
        <v>0</v>
      </c>
      <c r="D16735">
        <f>C16735 * VLOOKUP(B16735, finance_assumptions!A:B, 2, FALSE)</f>
        <v>0</v>
      </c>
      <c r="E16735">
        <f t="shared" si="783"/>
        <v>0</v>
      </c>
      <c r="F16735">
        <f t="shared" si="784"/>
        <v>0</v>
      </c>
      <c r="G16735">
        <f t="shared" si="785"/>
        <v>0</v>
      </c>
    </row>
    <row r="16736" spans="1:7" x14ac:dyDescent="0.35">
      <c r="A16736" s="1" t="str">
        <f>fact_sales_daily_final!A16736</f>
        <v>9/24/2019</v>
      </c>
      <c r="B16736" t="str">
        <f>fact_sales_daily_final!E16736</f>
        <v>R03</v>
      </c>
      <c r="C16736">
        <f>fact_sales_daily_final!F16736</f>
        <v>1</v>
      </c>
      <c r="D16736">
        <f>C16736 * VLOOKUP(B16736, finance_assumptions!A:B, 2, FALSE)</f>
        <v>1</v>
      </c>
      <c r="E16736">
        <f t="shared" si="783"/>
        <v>0.75</v>
      </c>
      <c r="F16736">
        <f t="shared" si="784"/>
        <v>0.25</v>
      </c>
      <c r="G16736">
        <f t="shared" si="785"/>
        <v>0.25</v>
      </c>
    </row>
    <row r="16737" spans="1:7" x14ac:dyDescent="0.35">
      <c r="A16737" s="1" t="str">
        <f>fact_sales_daily_final!A16737</f>
        <v>9/24/2019</v>
      </c>
      <c r="B16737" t="str">
        <f>fact_sales_daily_final!E16737</f>
        <v>R06</v>
      </c>
      <c r="C16737">
        <f>fact_sales_daily_final!F16737</f>
        <v>6</v>
      </c>
      <c r="D16737">
        <f>C16737 * VLOOKUP(B16737, finance_assumptions!A:B, 2, FALSE)</f>
        <v>6</v>
      </c>
      <c r="E16737">
        <f t="shared" si="783"/>
        <v>4.5</v>
      </c>
      <c r="F16737">
        <f t="shared" si="784"/>
        <v>1.5</v>
      </c>
      <c r="G16737">
        <f t="shared" si="785"/>
        <v>0.25</v>
      </c>
    </row>
    <row r="16738" spans="1:7" x14ac:dyDescent="0.35">
      <c r="A16738" s="1" t="str">
        <f>fact_sales_daily_final!A16738</f>
        <v>9/25/2019</v>
      </c>
      <c r="B16738" t="str">
        <f>fact_sales_daily_final!E16738</f>
        <v>M01AB</v>
      </c>
      <c r="C16738">
        <f>fact_sales_daily_final!F16738</f>
        <v>6</v>
      </c>
      <c r="D16738">
        <f>C16738 * VLOOKUP(B16738, finance_assumptions!A:B, 2, FALSE)</f>
        <v>6</v>
      </c>
      <c r="E16738">
        <f t="shared" si="783"/>
        <v>4.5</v>
      </c>
      <c r="F16738">
        <f t="shared" si="784"/>
        <v>1.5</v>
      </c>
      <c r="G16738">
        <f t="shared" si="785"/>
        <v>0.25</v>
      </c>
    </row>
    <row r="16739" spans="1:7" x14ac:dyDescent="0.35">
      <c r="A16739" s="1" t="str">
        <f>fact_sales_daily_final!A16739</f>
        <v>9/25/2019</v>
      </c>
      <c r="B16739" t="str">
        <f>fact_sales_daily_final!E16739</f>
        <v>M01AE</v>
      </c>
      <c r="C16739">
        <f>fact_sales_daily_final!F16739</f>
        <v>3.67</v>
      </c>
      <c r="D16739">
        <f>C16739 * VLOOKUP(B16739, finance_assumptions!A:B, 2, FALSE)</f>
        <v>3.67</v>
      </c>
      <c r="E16739">
        <f t="shared" si="783"/>
        <v>2.7524999999999999</v>
      </c>
      <c r="F16739">
        <f t="shared" si="784"/>
        <v>0.91749999999999998</v>
      </c>
      <c r="G16739">
        <f t="shared" si="785"/>
        <v>0.25</v>
      </c>
    </row>
    <row r="16740" spans="1:7" x14ac:dyDescent="0.35">
      <c r="A16740" s="1" t="str">
        <f>fact_sales_daily_final!A16740</f>
        <v>9/25/2019</v>
      </c>
      <c r="B16740" t="str">
        <f>fact_sales_daily_final!E16740</f>
        <v>N02BA</v>
      </c>
      <c r="C16740">
        <f>fact_sales_daily_final!F16740</f>
        <v>4.2</v>
      </c>
      <c r="D16740">
        <f>C16740 * VLOOKUP(B16740, finance_assumptions!A:B, 2, FALSE)</f>
        <v>4.2</v>
      </c>
      <c r="E16740">
        <f t="shared" si="783"/>
        <v>3.1500000000000004</v>
      </c>
      <c r="F16740">
        <f t="shared" si="784"/>
        <v>1.0499999999999998</v>
      </c>
      <c r="G16740">
        <f t="shared" si="785"/>
        <v>0.24999999999999994</v>
      </c>
    </row>
    <row r="16741" spans="1:7" x14ac:dyDescent="0.35">
      <c r="A16741" s="1" t="str">
        <f>fact_sales_daily_final!A16741</f>
        <v>9/25/2019</v>
      </c>
      <c r="B16741" t="str">
        <f>fact_sales_daily_final!E16741</f>
        <v>N02BE</v>
      </c>
      <c r="C16741">
        <f>fact_sales_daily_final!F16741</f>
        <v>32.5</v>
      </c>
      <c r="D16741">
        <f>C16741 * VLOOKUP(B16741, finance_assumptions!A:B, 2, FALSE)</f>
        <v>32.5</v>
      </c>
      <c r="E16741">
        <f t="shared" si="783"/>
        <v>24.375</v>
      </c>
      <c r="F16741">
        <f t="shared" si="784"/>
        <v>8.125</v>
      </c>
      <c r="G16741">
        <f t="shared" si="785"/>
        <v>0.25</v>
      </c>
    </row>
    <row r="16742" spans="1:7" x14ac:dyDescent="0.35">
      <c r="A16742" s="1" t="str">
        <f>fact_sales_daily_final!A16742</f>
        <v>9/25/2019</v>
      </c>
      <c r="B16742" t="str">
        <f>fact_sales_daily_final!E16742</f>
        <v>N05B</v>
      </c>
      <c r="C16742">
        <f>fact_sales_daily_final!F16742</f>
        <v>14</v>
      </c>
      <c r="D16742">
        <f>C16742 * VLOOKUP(B16742, finance_assumptions!A:B, 2, FALSE)</f>
        <v>14</v>
      </c>
      <c r="E16742">
        <f t="shared" si="783"/>
        <v>10.5</v>
      </c>
      <c r="F16742">
        <f t="shared" si="784"/>
        <v>3.5</v>
      </c>
      <c r="G16742">
        <f t="shared" si="785"/>
        <v>0.25</v>
      </c>
    </row>
    <row r="16743" spans="1:7" x14ac:dyDescent="0.35">
      <c r="A16743" s="1" t="str">
        <f>fact_sales_daily_final!A16743</f>
        <v>9/25/2019</v>
      </c>
      <c r="B16743" t="str">
        <f>fact_sales_daily_final!E16743</f>
        <v>N05C</v>
      </c>
      <c r="C16743">
        <f>fact_sales_daily_final!F16743</f>
        <v>1</v>
      </c>
      <c r="D16743">
        <f>C16743 * VLOOKUP(B16743, finance_assumptions!A:B, 2, FALSE)</f>
        <v>1</v>
      </c>
      <c r="E16743">
        <f t="shared" si="783"/>
        <v>0.75</v>
      </c>
      <c r="F16743">
        <f t="shared" si="784"/>
        <v>0.25</v>
      </c>
      <c r="G16743">
        <f t="shared" si="785"/>
        <v>0.25</v>
      </c>
    </row>
    <row r="16744" spans="1:7" x14ac:dyDescent="0.35">
      <c r="A16744" s="1" t="str">
        <f>fact_sales_daily_final!A16744</f>
        <v>9/25/2019</v>
      </c>
      <c r="B16744" t="str">
        <f>fact_sales_daily_final!E16744</f>
        <v>R03</v>
      </c>
      <c r="C16744">
        <f>fact_sales_daily_final!F16744</f>
        <v>1.4166666670000001</v>
      </c>
      <c r="D16744">
        <f>C16744 * VLOOKUP(B16744, finance_assumptions!A:B, 2, FALSE)</f>
        <v>1.4166666670000001</v>
      </c>
      <c r="E16744">
        <f t="shared" si="783"/>
        <v>1.06250000025</v>
      </c>
      <c r="F16744">
        <f t="shared" si="784"/>
        <v>0.35416666675000008</v>
      </c>
      <c r="G16744">
        <f t="shared" si="785"/>
        <v>0.25000000000000006</v>
      </c>
    </row>
    <row r="16745" spans="1:7" x14ac:dyDescent="0.35">
      <c r="A16745" s="1" t="str">
        <f>fact_sales_daily_final!A16745</f>
        <v>9/25/2019</v>
      </c>
      <c r="B16745" t="str">
        <f>fact_sales_daily_final!E16745</f>
        <v>R06</v>
      </c>
      <c r="C16745">
        <f>fact_sales_daily_final!F16745</f>
        <v>4</v>
      </c>
      <c r="D16745">
        <f>C16745 * VLOOKUP(B16745, finance_assumptions!A:B, 2, FALSE)</f>
        <v>4</v>
      </c>
      <c r="E16745">
        <f t="shared" si="783"/>
        <v>3</v>
      </c>
      <c r="F16745">
        <f t="shared" si="784"/>
        <v>1</v>
      </c>
      <c r="G16745">
        <f t="shared" si="785"/>
        <v>0.25</v>
      </c>
    </row>
    <row r="16746" spans="1:7" x14ac:dyDescent="0.35">
      <c r="A16746" s="1" t="str">
        <f>fact_sales_daily_final!A16746</f>
        <v>9/26/2019</v>
      </c>
      <c r="B16746" t="str">
        <f>fact_sales_daily_final!E16746</f>
        <v>M01AB</v>
      </c>
      <c r="C16746">
        <f>fact_sales_daily_final!F16746</f>
        <v>5.5</v>
      </c>
      <c r="D16746">
        <f>C16746 * VLOOKUP(B16746, finance_assumptions!A:B, 2, FALSE)</f>
        <v>5.5</v>
      </c>
      <c r="E16746">
        <f t="shared" si="783"/>
        <v>4.125</v>
      </c>
      <c r="F16746">
        <f t="shared" si="784"/>
        <v>1.375</v>
      </c>
      <c r="G16746">
        <f t="shared" si="785"/>
        <v>0.25</v>
      </c>
    </row>
    <row r="16747" spans="1:7" x14ac:dyDescent="0.35">
      <c r="A16747" s="1" t="str">
        <f>fact_sales_daily_final!A16747</f>
        <v>9/26/2019</v>
      </c>
      <c r="B16747" t="str">
        <f>fact_sales_daily_final!E16747</f>
        <v>M01AE</v>
      </c>
      <c r="C16747">
        <f>fact_sales_daily_final!F16747</f>
        <v>3.0329999999999999</v>
      </c>
      <c r="D16747">
        <f>C16747 * VLOOKUP(B16747, finance_assumptions!A:B, 2, FALSE)</f>
        <v>3.0329999999999999</v>
      </c>
      <c r="E16747">
        <f t="shared" si="783"/>
        <v>2.27475</v>
      </c>
      <c r="F16747">
        <f t="shared" si="784"/>
        <v>0.75824999999999987</v>
      </c>
      <c r="G16747">
        <f t="shared" si="785"/>
        <v>0.24999999999999997</v>
      </c>
    </row>
    <row r="16748" spans="1:7" x14ac:dyDescent="0.35">
      <c r="A16748" s="1" t="str">
        <f>fact_sales_daily_final!A16748</f>
        <v>9/26/2019</v>
      </c>
      <c r="B16748" t="str">
        <f>fact_sales_daily_final!E16748</f>
        <v>N02BA</v>
      </c>
      <c r="C16748">
        <f>fact_sales_daily_final!F16748</f>
        <v>2</v>
      </c>
      <c r="D16748">
        <f>C16748 * VLOOKUP(B16748, finance_assumptions!A:B, 2, FALSE)</f>
        <v>2</v>
      </c>
      <c r="E16748">
        <f t="shared" si="783"/>
        <v>1.5</v>
      </c>
      <c r="F16748">
        <f t="shared" si="784"/>
        <v>0.5</v>
      </c>
      <c r="G16748">
        <f t="shared" si="785"/>
        <v>0.25</v>
      </c>
    </row>
    <row r="16749" spans="1:7" x14ac:dyDescent="0.35">
      <c r="A16749" s="1" t="str">
        <f>fact_sales_daily_final!A16749</f>
        <v>9/26/2019</v>
      </c>
      <c r="B16749" t="str">
        <f>fact_sales_daily_final!E16749</f>
        <v>N02BE</v>
      </c>
      <c r="C16749">
        <f>fact_sales_daily_final!F16749</f>
        <v>31</v>
      </c>
      <c r="D16749">
        <f>C16749 * VLOOKUP(B16749, finance_assumptions!A:B, 2, FALSE)</f>
        <v>31</v>
      </c>
      <c r="E16749">
        <f t="shared" si="783"/>
        <v>23.25</v>
      </c>
      <c r="F16749">
        <f t="shared" si="784"/>
        <v>7.75</v>
      </c>
      <c r="G16749">
        <f t="shared" si="785"/>
        <v>0.25</v>
      </c>
    </row>
    <row r="16750" spans="1:7" x14ac:dyDescent="0.35">
      <c r="A16750" s="1" t="str">
        <f>fact_sales_daily_final!A16750</f>
        <v>9/26/2019</v>
      </c>
      <c r="B16750" t="str">
        <f>fact_sales_daily_final!E16750</f>
        <v>N05B</v>
      </c>
      <c r="C16750">
        <f>fact_sales_daily_final!F16750</f>
        <v>13</v>
      </c>
      <c r="D16750">
        <f>C16750 * VLOOKUP(B16750, finance_assumptions!A:B, 2, FALSE)</f>
        <v>13</v>
      </c>
      <c r="E16750">
        <f t="shared" si="783"/>
        <v>9.75</v>
      </c>
      <c r="F16750">
        <f t="shared" si="784"/>
        <v>3.25</v>
      </c>
      <c r="G16750">
        <f t="shared" si="785"/>
        <v>0.25</v>
      </c>
    </row>
    <row r="16751" spans="1:7" x14ac:dyDescent="0.35">
      <c r="A16751" s="1" t="str">
        <f>fact_sales_daily_final!A16751</f>
        <v>9/26/2019</v>
      </c>
      <c r="B16751" t="str">
        <f>fact_sales_daily_final!E16751</f>
        <v>N05C</v>
      </c>
      <c r="C16751">
        <f>fact_sales_daily_final!F16751</f>
        <v>0</v>
      </c>
      <c r="D16751">
        <f>C16751 * VLOOKUP(B16751, finance_assumptions!A:B, 2, FALSE)</f>
        <v>0</v>
      </c>
      <c r="E16751">
        <f t="shared" si="783"/>
        <v>0</v>
      </c>
      <c r="F16751">
        <f t="shared" si="784"/>
        <v>0</v>
      </c>
      <c r="G16751">
        <f t="shared" si="785"/>
        <v>0</v>
      </c>
    </row>
    <row r="16752" spans="1:7" x14ac:dyDescent="0.35">
      <c r="A16752" s="1" t="str">
        <f>fact_sales_daily_final!A16752</f>
        <v>9/26/2019</v>
      </c>
      <c r="B16752" t="str">
        <f>fact_sales_daily_final!E16752</f>
        <v>R03</v>
      </c>
      <c r="C16752">
        <f>fact_sales_daily_final!F16752</f>
        <v>31</v>
      </c>
      <c r="D16752">
        <f>C16752 * VLOOKUP(B16752, finance_assumptions!A:B, 2, FALSE)</f>
        <v>31</v>
      </c>
      <c r="E16752">
        <f t="shared" si="783"/>
        <v>23.25</v>
      </c>
      <c r="F16752">
        <f t="shared" si="784"/>
        <v>7.75</v>
      </c>
      <c r="G16752">
        <f t="shared" si="785"/>
        <v>0.25</v>
      </c>
    </row>
    <row r="16753" spans="1:7" x14ac:dyDescent="0.35">
      <c r="A16753" s="1" t="str">
        <f>fact_sales_daily_final!A16753</f>
        <v>9/26/2019</v>
      </c>
      <c r="B16753" t="str">
        <f>fact_sales_daily_final!E16753</f>
        <v>R06</v>
      </c>
      <c r="C16753">
        <f>fact_sales_daily_final!F16753</f>
        <v>0</v>
      </c>
      <c r="D16753">
        <f>C16753 * VLOOKUP(B16753, finance_assumptions!A:B, 2, FALSE)</f>
        <v>0</v>
      </c>
      <c r="E16753">
        <f t="shared" si="783"/>
        <v>0</v>
      </c>
      <c r="F16753">
        <f t="shared" si="784"/>
        <v>0</v>
      </c>
      <c r="G16753">
        <f t="shared" si="785"/>
        <v>0</v>
      </c>
    </row>
    <row r="16754" spans="1:7" x14ac:dyDescent="0.35">
      <c r="A16754" s="1" t="str">
        <f>fact_sales_daily_final!A16754</f>
        <v>9/27/2019</v>
      </c>
      <c r="B16754" t="str">
        <f>fact_sales_daily_final!E16754</f>
        <v>M01AB</v>
      </c>
      <c r="C16754">
        <f>fact_sales_daily_final!F16754</f>
        <v>4.66</v>
      </c>
      <c r="D16754">
        <f>C16754 * VLOOKUP(B16754, finance_assumptions!A:B, 2, FALSE)</f>
        <v>4.66</v>
      </c>
      <c r="E16754">
        <f t="shared" si="783"/>
        <v>3.4950000000000001</v>
      </c>
      <c r="F16754">
        <f t="shared" si="784"/>
        <v>1.165</v>
      </c>
      <c r="G16754">
        <f t="shared" si="785"/>
        <v>0.25</v>
      </c>
    </row>
    <row r="16755" spans="1:7" x14ac:dyDescent="0.35">
      <c r="A16755" s="1" t="str">
        <f>fact_sales_daily_final!A16755</f>
        <v>9/27/2019</v>
      </c>
      <c r="B16755" t="str">
        <f>fact_sales_daily_final!E16755</f>
        <v>M01AE</v>
      </c>
      <c r="C16755">
        <f>fact_sales_daily_final!F16755</f>
        <v>4.359</v>
      </c>
      <c r="D16755">
        <f>C16755 * VLOOKUP(B16755, finance_assumptions!A:B, 2, FALSE)</f>
        <v>4.359</v>
      </c>
      <c r="E16755">
        <f t="shared" si="783"/>
        <v>3.26925</v>
      </c>
      <c r="F16755">
        <f t="shared" si="784"/>
        <v>1.08975</v>
      </c>
      <c r="G16755">
        <f t="shared" si="785"/>
        <v>0.25</v>
      </c>
    </row>
    <row r="16756" spans="1:7" x14ac:dyDescent="0.35">
      <c r="A16756" s="1" t="str">
        <f>fact_sales_daily_final!A16756</f>
        <v>9/27/2019</v>
      </c>
      <c r="B16756" t="str">
        <f>fact_sales_daily_final!E16756</f>
        <v>N02BA</v>
      </c>
      <c r="C16756">
        <f>fact_sales_daily_final!F16756</f>
        <v>4</v>
      </c>
      <c r="D16756">
        <f>C16756 * VLOOKUP(B16756, finance_assumptions!A:B, 2, FALSE)</f>
        <v>4</v>
      </c>
      <c r="E16756">
        <f t="shared" si="783"/>
        <v>3</v>
      </c>
      <c r="F16756">
        <f t="shared" si="784"/>
        <v>1</v>
      </c>
      <c r="G16756">
        <f t="shared" si="785"/>
        <v>0.25</v>
      </c>
    </row>
    <row r="16757" spans="1:7" x14ac:dyDescent="0.35">
      <c r="A16757" s="1" t="str">
        <f>fact_sales_daily_final!A16757</f>
        <v>9/27/2019</v>
      </c>
      <c r="B16757" t="str">
        <f>fact_sales_daily_final!E16757</f>
        <v>N02BE</v>
      </c>
      <c r="C16757">
        <f>fact_sales_daily_final!F16757</f>
        <v>41.1</v>
      </c>
      <c r="D16757">
        <f>C16757 * VLOOKUP(B16757, finance_assumptions!A:B, 2, FALSE)</f>
        <v>41.1</v>
      </c>
      <c r="E16757">
        <f t="shared" si="783"/>
        <v>30.825000000000003</v>
      </c>
      <c r="F16757">
        <f t="shared" si="784"/>
        <v>10.274999999999999</v>
      </c>
      <c r="G16757">
        <f t="shared" si="785"/>
        <v>0.24999999999999994</v>
      </c>
    </row>
    <row r="16758" spans="1:7" x14ac:dyDescent="0.35">
      <c r="A16758" s="1" t="str">
        <f>fact_sales_daily_final!A16758</f>
        <v>9/27/2019</v>
      </c>
      <c r="B16758" t="str">
        <f>fact_sales_daily_final!E16758</f>
        <v>N05B</v>
      </c>
      <c r="C16758">
        <f>fact_sales_daily_final!F16758</f>
        <v>4</v>
      </c>
      <c r="D16758">
        <f>C16758 * VLOOKUP(B16758, finance_assumptions!A:B, 2, FALSE)</f>
        <v>4</v>
      </c>
      <c r="E16758">
        <f t="shared" si="783"/>
        <v>3</v>
      </c>
      <c r="F16758">
        <f t="shared" si="784"/>
        <v>1</v>
      </c>
      <c r="G16758">
        <f t="shared" si="785"/>
        <v>0.25</v>
      </c>
    </row>
    <row r="16759" spans="1:7" x14ac:dyDescent="0.35">
      <c r="A16759" s="1" t="str">
        <f>fact_sales_daily_final!A16759</f>
        <v>9/27/2019</v>
      </c>
      <c r="B16759" t="str">
        <f>fact_sales_daily_final!E16759</f>
        <v>N05C</v>
      </c>
      <c r="C16759">
        <f>fact_sales_daily_final!F16759</f>
        <v>0</v>
      </c>
      <c r="D16759">
        <f>C16759 * VLOOKUP(B16759, finance_assumptions!A:B, 2, FALSE)</f>
        <v>0</v>
      </c>
      <c r="E16759">
        <f t="shared" si="783"/>
        <v>0</v>
      </c>
      <c r="F16759">
        <f t="shared" si="784"/>
        <v>0</v>
      </c>
      <c r="G16759">
        <f t="shared" si="785"/>
        <v>0</v>
      </c>
    </row>
    <row r="16760" spans="1:7" x14ac:dyDescent="0.35">
      <c r="A16760" s="1" t="str">
        <f>fact_sales_daily_final!A16760</f>
        <v>9/27/2019</v>
      </c>
      <c r="B16760" t="str">
        <f>fact_sales_daily_final!E16760</f>
        <v>R03</v>
      </c>
      <c r="C16760">
        <f>fact_sales_daily_final!F16760</f>
        <v>2</v>
      </c>
      <c r="D16760">
        <f>C16760 * VLOOKUP(B16760, finance_assumptions!A:B, 2, FALSE)</f>
        <v>2</v>
      </c>
      <c r="E16760">
        <f t="shared" si="783"/>
        <v>1.5</v>
      </c>
      <c r="F16760">
        <f t="shared" si="784"/>
        <v>0.5</v>
      </c>
      <c r="G16760">
        <f t="shared" si="785"/>
        <v>0.25</v>
      </c>
    </row>
    <row r="16761" spans="1:7" x14ac:dyDescent="0.35">
      <c r="A16761" s="1" t="str">
        <f>fact_sales_daily_final!A16761</f>
        <v>9/27/2019</v>
      </c>
      <c r="B16761" t="str">
        <f>fact_sales_daily_final!E16761</f>
        <v>R06</v>
      </c>
      <c r="C16761">
        <f>fact_sales_daily_final!F16761</f>
        <v>4</v>
      </c>
      <c r="D16761">
        <f>C16761 * VLOOKUP(B16761, finance_assumptions!A:B, 2, FALSE)</f>
        <v>4</v>
      </c>
      <c r="E16761">
        <f t="shared" si="783"/>
        <v>3</v>
      </c>
      <c r="F16761">
        <f t="shared" si="784"/>
        <v>1</v>
      </c>
      <c r="G16761">
        <f t="shared" si="785"/>
        <v>0.25</v>
      </c>
    </row>
    <row r="16762" spans="1:7" x14ac:dyDescent="0.35">
      <c r="A16762" s="1" t="str">
        <f>fact_sales_daily_final!A16762</f>
        <v>9/28/2019</v>
      </c>
      <c r="B16762" t="str">
        <f>fact_sales_daily_final!E16762</f>
        <v>M01AB</v>
      </c>
      <c r="C16762">
        <f>fact_sales_daily_final!F16762</f>
        <v>7</v>
      </c>
      <c r="D16762">
        <f>C16762 * VLOOKUP(B16762, finance_assumptions!A:B, 2, FALSE)</f>
        <v>7</v>
      </c>
      <c r="E16762">
        <f t="shared" si="783"/>
        <v>5.25</v>
      </c>
      <c r="F16762">
        <f t="shared" si="784"/>
        <v>1.75</v>
      </c>
      <c r="G16762">
        <f t="shared" si="785"/>
        <v>0.25</v>
      </c>
    </row>
    <row r="16763" spans="1:7" x14ac:dyDescent="0.35">
      <c r="A16763" s="1" t="str">
        <f>fact_sales_daily_final!A16763</f>
        <v>9/28/2019</v>
      </c>
      <c r="B16763" t="str">
        <f>fact_sales_daily_final!E16763</f>
        <v>M01AE</v>
      </c>
      <c r="C16763">
        <f>fact_sales_daily_final!F16763</f>
        <v>1.68</v>
      </c>
      <c r="D16763">
        <f>C16763 * VLOOKUP(B16763, finance_assumptions!A:B, 2, FALSE)</f>
        <v>1.68</v>
      </c>
      <c r="E16763">
        <f t="shared" si="783"/>
        <v>1.26</v>
      </c>
      <c r="F16763">
        <f t="shared" si="784"/>
        <v>0.41999999999999993</v>
      </c>
      <c r="G16763">
        <f t="shared" si="785"/>
        <v>0.24999999999999997</v>
      </c>
    </row>
    <row r="16764" spans="1:7" x14ac:dyDescent="0.35">
      <c r="A16764" s="1" t="str">
        <f>fact_sales_daily_final!A16764</f>
        <v>9/28/2019</v>
      </c>
      <c r="B16764" t="str">
        <f>fact_sales_daily_final!E16764</f>
        <v>N02BA</v>
      </c>
      <c r="C16764">
        <f>fact_sales_daily_final!F16764</f>
        <v>4.0999999999999996</v>
      </c>
      <c r="D16764">
        <f>C16764 * VLOOKUP(B16764, finance_assumptions!A:B, 2, FALSE)</f>
        <v>4.0999999999999996</v>
      </c>
      <c r="E16764">
        <f t="shared" si="783"/>
        <v>3.0749999999999997</v>
      </c>
      <c r="F16764">
        <f t="shared" si="784"/>
        <v>1.0249999999999999</v>
      </c>
      <c r="G16764">
        <f t="shared" si="785"/>
        <v>0.25</v>
      </c>
    </row>
    <row r="16765" spans="1:7" x14ac:dyDescent="0.35">
      <c r="A16765" s="1" t="str">
        <f>fact_sales_daily_final!A16765</f>
        <v>9/28/2019</v>
      </c>
      <c r="B16765" t="str">
        <f>fact_sales_daily_final!E16765</f>
        <v>N02BE</v>
      </c>
      <c r="C16765">
        <f>fact_sales_daily_final!F16765</f>
        <v>48</v>
      </c>
      <c r="D16765">
        <f>C16765 * VLOOKUP(B16765, finance_assumptions!A:B, 2, FALSE)</f>
        <v>48</v>
      </c>
      <c r="E16765">
        <f t="shared" si="783"/>
        <v>36</v>
      </c>
      <c r="F16765">
        <f t="shared" si="784"/>
        <v>12</v>
      </c>
      <c r="G16765">
        <f t="shared" si="785"/>
        <v>0.25</v>
      </c>
    </row>
    <row r="16766" spans="1:7" x14ac:dyDescent="0.35">
      <c r="A16766" s="1" t="str">
        <f>fact_sales_daily_final!A16766</f>
        <v>9/28/2019</v>
      </c>
      <c r="B16766" t="str">
        <f>fact_sales_daily_final!E16766</f>
        <v>N05B</v>
      </c>
      <c r="C16766">
        <f>fact_sales_daily_final!F16766</f>
        <v>6.2</v>
      </c>
      <c r="D16766">
        <f>C16766 * VLOOKUP(B16766, finance_assumptions!A:B, 2, FALSE)</f>
        <v>6.2</v>
      </c>
      <c r="E16766">
        <f t="shared" si="783"/>
        <v>4.6500000000000004</v>
      </c>
      <c r="F16766">
        <f t="shared" si="784"/>
        <v>1.5499999999999998</v>
      </c>
      <c r="G16766">
        <f t="shared" si="785"/>
        <v>0.24999999999999997</v>
      </c>
    </row>
    <row r="16767" spans="1:7" x14ac:dyDescent="0.35">
      <c r="A16767" s="1" t="str">
        <f>fact_sales_daily_final!A16767</f>
        <v>9/28/2019</v>
      </c>
      <c r="B16767" t="str">
        <f>fact_sales_daily_final!E16767</f>
        <v>N05C</v>
      </c>
      <c r="C16767">
        <f>fact_sales_daily_final!F16767</f>
        <v>0</v>
      </c>
      <c r="D16767">
        <f>C16767 * VLOOKUP(B16767, finance_assumptions!A:B, 2, FALSE)</f>
        <v>0</v>
      </c>
      <c r="E16767">
        <f t="shared" si="783"/>
        <v>0</v>
      </c>
      <c r="F16767">
        <f t="shared" si="784"/>
        <v>0</v>
      </c>
      <c r="G16767">
        <f t="shared" si="785"/>
        <v>0</v>
      </c>
    </row>
    <row r="16768" spans="1:7" x14ac:dyDescent="0.35">
      <c r="A16768" s="1" t="str">
        <f>fact_sales_daily_final!A16768</f>
        <v>9/28/2019</v>
      </c>
      <c r="B16768" t="str">
        <f>fact_sales_daily_final!E16768</f>
        <v>R03</v>
      </c>
      <c r="C16768">
        <f>fact_sales_daily_final!F16768</f>
        <v>1</v>
      </c>
      <c r="D16768">
        <f>C16768 * VLOOKUP(B16768, finance_assumptions!A:B, 2, FALSE)</f>
        <v>1</v>
      </c>
      <c r="E16768">
        <f t="shared" si="783"/>
        <v>0.75</v>
      </c>
      <c r="F16768">
        <f t="shared" si="784"/>
        <v>0.25</v>
      </c>
      <c r="G16768">
        <f t="shared" si="785"/>
        <v>0.25</v>
      </c>
    </row>
    <row r="16769" spans="1:7" x14ac:dyDescent="0.35">
      <c r="A16769" s="1" t="str">
        <f>fact_sales_daily_final!A16769</f>
        <v>9/28/2019</v>
      </c>
      <c r="B16769" t="str">
        <f>fact_sales_daily_final!E16769</f>
        <v>R06</v>
      </c>
      <c r="C16769">
        <f>fact_sales_daily_final!F16769</f>
        <v>3</v>
      </c>
      <c r="D16769">
        <f>C16769 * VLOOKUP(B16769, finance_assumptions!A:B, 2, FALSE)</f>
        <v>3</v>
      </c>
      <c r="E16769">
        <f t="shared" si="783"/>
        <v>2.25</v>
      </c>
      <c r="F16769">
        <f t="shared" si="784"/>
        <v>0.75</v>
      </c>
      <c r="G16769">
        <f t="shared" si="785"/>
        <v>0.25</v>
      </c>
    </row>
    <row r="16770" spans="1:7" x14ac:dyDescent="0.35">
      <c r="A16770" s="1" t="str">
        <f>fact_sales_daily_final!A16770</f>
        <v>9/29/2019</v>
      </c>
      <c r="B16770" t="str">
        <f>fact_sales_daily_final!E16770</f>
        <v>M01AB</v>
      </c>
      <c r="C16770">
        <f>fact_sales_daily_final!F16770</f>
        <v>3.51</v>
      </c>
      <c r="D16770">
        <f>C16770 * VLOOKUP(B16770, finance_assumptions!A:B, 2, FALSE)</f>
        <v>3.51</v>
      </c>
      <c r="E16770">
        <f t="shared" si="783"/>
        <v>2.6324999999999998</v>
      </c>
      <c r="F16770">
        <f t="shared" si="784"/>
        <v>0.87749999999999995</v>
      </c>
      <c r="G16770">
        <f t="shared" si="785"/>
        <v>0.25</v>
      </c>
    </row>
    <row r="16771" spans="1:7" x14ac:dyDescent="0.35">
      <c r="A16771" s="1" t="str">
        <f>fact_sales_daily_final!A16771</f>
        <v>9/29/2019</v>
      </c>
      <c r="B16771" t="str">
        <f>fact_sales_daily_final!E16771</f>
        <v>M01AE</v>
      </c>
      <c r="C16771">
        <f>fact_sales_daily_final!F16771</f>
        <v>3.867</v>
      </c>
      <c r="D16771">
        <f>C16771 * VLOOKUP(B16771, finance_assumptions!A:B, 2, FALSE)</f>
        <v>3.867</v>
      </c>
      <c r="E16771">
        <f t="shared" ref="E16771:E16834" si="786">D16771 * 0.75</f>
        <v>2.9002499999999998</v>
      </c>
      <c r="F16771">
        <f t="shared" ref="F16771:F16834" si="787">D16771 - E16771</f>
        <v>0.96675000000000022</v>
      </c>
      <c r="G16771">
        <f t="shared" ref="G16771:G16834" si="788">IF(D16771=0, 0, F16771/D16771)</f>
        <v>0.25000000000000006</v>
      </c>
    </row>
    <row r="16772" spans="1:7" x14ac:dyDescent="0.35">
      <c r="A16772" s="1" t="str">
        <f>fact_sales_daily_final!A16772</f>
        <v>9/29/2019</v>
      </c>
      <c r="B16772" t="str">
        <f>fact_sales_daily_final!E16772</f>
        <v>N02BA</v>
      </c>
      <c r="C16772">
        <f>fact_sales_daily_final!F16772</f>
        <v>3</v>
      </c>
      <c r="D16772">
        <f>C16772 * VLOOKUP(B16772, finance_assumptions!A:B, 2, FALSE)</f>
        <v>3</v>
      </c>
      <c r="E16772">
        <f t="shared" si="786"/>
        <v>2.25</v>
      </c>
      <c r="F16772">
        <f t="shared" si="787"/>
        <v>0.75</v>
      </c>
      <c r="G16772">
        <f t="shared" si="788"/>
        <v>0.25</v>
      </c>
    </row>
    <row r="16773" spans="1:7" x14ac:dyDescent="0.35">
      <c r="A16773" s="1" t="str">
        <f>fact_sales_daily_final!A16773</f>
        <v>9/29/2019</v>
      </c>
      <c r="B16773" t="str">
        <f>fact_sales_daily_final!E16773</f>
        <v>N02BE</v>
      </c>
      <c r="C16773">
        <f>fact_sales_daily_final!F16773</f>
        <v>67.8</v>
      </c>
      <c r="D16773">
        <f>C16773 * VLOOKUP(B16773, finance_assumptions!A:B, 2, FALSE)</f>
        <v>67.8</v>
      </c>
      <c r="E16773">
        <f t="shared" si="786"/>
        <v>50.849999999999994</v>
      </c>
      <c r="F16773">
        <f t="shared" si="787"/>
        <v>16.950000000000003</v>
      </c>
      <c r="G16773">
        <f t="shared" si="788"/>
        <v>0.25000000000000006</v>
      </c>
    </row>
    <row r="16774" spans="1:7" x14ac:dyDescent="0.35">
      <c r="A16774" s="1" t="str">
        <f>fact_sales_daily_final!A16774</f>
        <v>9/29/2019</v>
      </c>
      <c r="B16774" t="str">
        <f>fact_sales_daily_final!E16774</f>
        <v>N05B</v>
      </c>
      <c r="C16774">
        <f>fact_sales_daily_final!F16774</f>
        <v>6</v>
      </c>
      <c r="D16774">
        <f>C16774 * VLOOKUP(B16774, finance_assumptions!A:B, 2, FALSE)</f>
        <v>6</v>
      </c>
      <c r="E16774">
        <f t="shared" si="786"/>
        <v>4.5</v>
      </c>
      <c r="F16774">
        <f t="shared" si="787"/>
        <v>1.5</v>
      </c>
      <c r="G16774">
        <f t="shared" si="788"/>
        <v>0.25</v>
      </c>
    </row>
    <row r="16775" spans="1:7" x14ac:dyDescent="0.35">
      <c r="A16775" s="1" t="str">
        <f>fact_sales_daily_final!A16775</f>
        <v>9/29/2019</v>
      </c>
      <c r="B16775" t="str">
        <f>fact_sales_daily_final!E16775</f>
        <v>N05C</v>
      </c>
      <c r="C16775">
        <f>fact_sales_daily_final!F16775</f>
        <v>0</v>
      </c>
      <c r="D16775">
        <f>C16775 * VLOOKUP(B16775, finance_assumptions!A:B, 2, FALSE)</f>
        <v>0</v>
      </c>
      <c r="E16775">
        <f t="shared" si="786"/>
        <v>0</v>
      </c>
      <c r="F16775">
        <f t="shared" si="787"/>
        <v>0</v>
      </c>
      <c r="G16775">
        <f t="shared" si="788"/>
        <v>0</v>
      </c>
    </row>
    <row r="16776" spans="1:7" x14ac:dyDescent="0.35">
      <c r="A16776" s="1" t="str">
        <f>fact_sales_daily_final!A16776</f>
        <v>9/29/2019</v>
      </c>
      <c r="B16776" t="str">
        <f>fact_sales_daily_final!E16776</f>
        <v>R03</v>
      </c>
      <c r="C16776">
        <f>fact_sales_daily_final!F16776</f>
        <v>3</v>
      </c>
      <c r="D16776">
        <f>C16776 * VLOOKUP(B16776, finance_assumptions!A:B, 2, FALSE)</f>
        <v>3</v>
      </c>
      <c r="E16776">
        <f t="shared" si="786"/>
        <v>2.25</v>
      </c>
      <c r="F16776">
        <f t="shared" si="787"/>
        <v>0.75</v>
      </c>
      <c r="G16776">
        <f t="shared" si="788"/>
        <v>0.25</v>
      </c>
    </row>
    <row r="16777" spans="1:7" x14ac:dyDescent="0.35">
      <c r="A16777" s="1" t="str">
        <f>fact_sales_daily_final!A16777</f>
        <v>9/29/2019</v>
      </c>
      <c r="B16777" t="str">
        <f>fact_sales_daily_final!E16777</f>
        <v>R06</v>
      </c>
      <c r="C16777">
        <f>fact_sales_daily_final!F16777</f>
        <v>2.1</v>
      </c>
      <c r="D16777">
        <f>C16777 * VLOOKUP(B16777, finance_assumptions!A:B, 2, FALSE)</f>
        <v>2.1</v>
      </c>
      <c r="E16777">
        <f t="shared" si="786"/>
        <v>1.5750000000000002</v>
      </c>
      <c r="F16777">
        <f t="shared" si="787"/>
        <v>0.52499999999999991</v>
      </c>
      <c r="G16777">
        <f t="shared" si="788"/>
        <v>0.24999999999999994</v>
      </c>
    </row>
    <row r="16778" spans="1:7" x14ac:dyDescent="0.35">
      <c r="A16778" s="1" t="str">
        <f>fact_sales_daily_final!A16778</f>
        <v>9/30/2019</v>
      </c>
      <c r="B16778" t="str">
        <f>fact_sales_daily_final!E16778</f>
        <v>M01AB</v>
      </c>
      <c r="C16778">
        <f>fact_sales_daily_final!F16778</f>
        <v>2</v>
      </c>
      <c r="D16778">
        <f>C16778 * VLOOKUP(B16778, finance_assumptions!A:B, 2, FALSE)</f>
        <v>2</v>
      </c>
      <c r="E16778">
        <f t="shared" si="786"/>
        <v>1.5</v>
      </c>
      <c r="F16778">
        <f t="shared" si="787"/>
        <v>0.5</v>
      </c>
      <c r="G16778">
        <f t="shared" si="788"/>
        <v>0.25</v>
      </c>
    </row>
    <row r="16779" spans="1:7" x14ac:dyDescent="0.35">
      <c r="A16779" s="1" t="str">
        <f>fact_sales_daily_final!A16779</f>
        <v>9/30/2019</v>
      </c>
      <c r="B16779" t="str">
        <f>fact_sales_daily_final!E16779</f>
        <v>M01AE</v>
      </c>
      <c r="C16779">
        <f>fact_sales_daily_final!F16779</f>
        <v>1.4390000000000001</v>
      </c>
      <c r="D16779">
        <f>C16779 * VLOOKUP(B16779, finance_assumptions!A:B, 2, FALSE)</f>
        <v>1.4390000000000001</v>
      </c>
      <c r="E16779">
        <f t="shared" si="786"/>
        <v>1.07925</v>
      </c>
      <c r="F16779">
        <f t="shared" si="787"/>
        <v>0.35975000000000001</v>
      </c>
      <c r="G16779">
        <f t="shared" si="788"/>
        <v>0.25</v>
      </c>
    </row>
    <row r="16780" spans="1:7" x14ac:dyDescent="0.35">
      <c r="A16780" s="1" t="str">
        <f>fact_sales_daily_final!A16780</f>
        <v>9/30/2019</v>
      </c>
      <c r="B16780" t="str">
        <f>fact_sales_daily_final!E16780</f>
        <v>N02BA</v>
      </c>
      <c r="C16780">
        <f>fact_sales_daily_final!F16780</f>
        <v>2.1</v>
      </c>
      <c r="D16780">
        <f>C16780 * VLOOKUP(B16780, finance_assumptions!A:B, 2, FALSE)</f>
        <v>2.1</v>
      </c>
      <c r="E16780">
        <f t="shared" si="786"/>
        <v>1.5750000000000002</v>
      </c>
      <c r="F16780">
        <f t="shared" si="787"/>
        <v>0.52499999999999991</v>
      </c>
      <c r="G16780">
        <f t="shared" si="788"/>
        <v>0.24999999999999994</v>
      </c>
    </row>
    <row r="16781" spans="1:7" x14ac:dyDescent="0.35">
      <c r="A16781" s="1" t="str">
        <f>fact_sales_daily_final!A16781</f>
        <v>9/30/2019</v>
      </c>
      <c r="B16781" t="str">
        <f>fact_sales_daily_final!E16781</f>
        <v>N02BE</v>
      </c>
      <c r="C16781">
        <f>fact_sales_daily_final!F16781</f>
        <v>49.4</v>
      </c>
      <c r="D16781">
        <f>C16781 * VLOOKUP(B16781, finance_assumptions!A:B, 2, FALSE)</f>
        <v>49.4</v>
      </c>
      <c r="E16781">
        <f t="shared" si="786"/>
        <v>37.049999999999997</v>
      </c>
      <c r="F16781">
        <f t="shared" si="787"/>
        <v>12.350000000000001</v>
      </c>
      <c r="G16781">
        <f t="shared" si="788"/>
        <v>0.25000000000000006</v>
      </c>
    </row>
    <row r="16782" spans="1:7" x14ac:dyDescent="0.35">
      <c r="A16782" s="1" t="str">
        <f>fact_sales_daily_final!A16782</f>
        <v>9/30/2019</v>
      </c>
      <c r="B16782" t="str">
        <f>fact_sales_daily_final!E16782</f>
        <v>N05B</v>
      </c>
      <c r="C16782">
        <f>fact_sales_daily_final!F16782</f>
        <v>9</v>
      </c>
      <c r="D16782">
        <f>C16782 * VLOOKUP(B16782, finance_assumptions!A:B, 2, FALSE)</f>
        <v>9</v>
      </c>
      <c r="E16782">
        <f t="shared" si="786"/>
        <v>6.75</v>
      </c>
      <c r="F16782">
        <f t="shared" si="787"/>
        <v>2.25</v>
      </c>
      <c r="G16782">
        <f t="shared" si="788"/>
        <v>0.25</v>
      </c>
    </row>
    <row r="16783" spans="1:7" x14ac:dyDescent="0.35">
      <c r="A16783" s="1" t="str">
        <f>fact_sales_daily_final!A16783</f>
        <v>9/30/2019</v>
      </c>
      <c r="B16783" t="str">
        <f>fact_sales_daily_final!E16783</f>
        <v>N05C</v>
      </c>
      <c r="C16783">
        <f>fact_sales_daily_final!F16783</f>
        <v>0</v>
      </c>
      <c r="D16783">
        <f>C16783 * VLOOKUP(B16783, finance_assumptions!A:B, 2, FALSE)</f>
        <v>0</v>
      </c>
      <c r="E16783">
        <f t="shared" si="786"/>
        <v>0</v>
      </c>
      <c r="F16783">
        <f t="shared" si="787"/>
        <v>0</v>
      </c>
      <c r="G16783">
        <f t="shared" si="788"/>
        <v>0</v>
      </c>
    </row>
    <row r="16784" spans="1:7" x14ac:dyDescent="0.35">
      <c r="A16784" s="1" t="str">
        <f>fact_sales_daily_final!A16784</f>
        <v>9/30/2019</v>
      </c>
      <c r="B16784" t="str">
        <f>fact_sales_daily_final!E16784</f>
        <v>R03</v>
      </c>
      <c r="C16784">
        <f>fact_sales_daily_final!F16784</f>
        <v>5</v>
      </c>
      <c r="D16784">
        <f>C16784 * VLOOKUP(B16784, finance_assumptions!A:B, 2, FALSE)</f>
        <v>5</v>
      </c>
      <c r="E16784">
        <f t="shared" si="786"/>
        <v>3.75</v>
      </c>
      <c r="F16784">
        <f t="shared" si="787"/>
        <v>1.25</v>
      </c>
      <c r="G16784">
        <f t="shared" si="788"/>
        <v>0.25</v>
      </c>
    </row>
    <row r="16785" spans="1:7" x14ac:dyDescent="0.35">
      <c r="A16785" s="1" t="str">
        <f>fact_sales_daily_final!A16785</f>
        <v>9/30/2019</v>
      </c>
      <c r="B16785" t="str">
        <f>fact_sales_daily_final!E16785</f>
        <v>R06</v>
      </c>
      <c r="C16785">
        <f>fact_sales_daily_final!F16785</f>
        <v>2</v>
      </c>
      <c r="D16785">
        <f>C16785 * VLOOKUP(B16785, finance_assumptions!A:B, 2, FALSE)</f>
        <v>2</v>
      </c>
      <c r="E16785">
        <f t="shared" si="786"/>
        <v>1.5</v>
      </c>
      <c r="F16785">
        <f t="shared" si="787"/>
        <v>0.5</v>
      </c>
      <c r="G16785">
        <f t="shared" si="788"/>
        <v>0.25</v>
      </c>
    </row>
    <row r="16786" spans="1:7" x14ac:dyDescent="0.35">
      <c r="A16786" s="1">
        <f>fact_sales_daily_final!A16786</f>
        <v>43475</v>
      </c>
      <c r="B16786" t="str">
        <f>fact_sales_daily_final!E16786</f>
        <v>M01AB</v>
      </c>
      <c r="C16786">
        <f>fact_sales_daily_final!F16786</f>
        <v>11.34</v>
      </c>
      <c r="D16786">
        <f>C16786 * VLOOKUP(B16786, finance_assumptions!A:B, 2, FALSE)</f>
        <v>11.34</v>
      </c>
      <c r="E16786">
        <f t="shared" si="786"/>
        <v>8.504999999999999</v>
      </c>
      <c r="F16786">
        <f t="shared" si="787"/>
        <v>2.8350000000000009</v>
      </c>
      <c r="G16786">
        <f t="shared" si="788"/>
        <v>0.25000000000000006</v>
      </c>
    </row>
    <row r="16787" spans="1:7" x14ac:dyDescent="0.35">
      <c r="A16787" s="1">
        <f>fact_sales_daily_final!A16787</f>
        <v>43475</v>
      </c>
      <c r="B16787" t="str">
        <f>fact_sales_daily_final!E16787</f>
        <v>M01AE</v>
      </c>
      <c r="C16787">
        <f>fact_sales_daily_final!F16787</f>
        <v>2.4060000000000001</v>
      </c>
      <c r="D16787">
        <f>C16787 * VLOOKUP(B16787, finance_assumptions!A:B, 2, FALSE)</f>
        <v>2.4060000000000001</v>
      </c>
      <c r="E16787">
        <f t="shared" si="786"/>
        <v>1.8045</v>
      </c>
      <c r="F16787">
        <f t="shared" si="787"/>
        <v>0.60150000000000015</v>
      </c>
      <c r="G16787">
        <f t="shared" si="788"/>
        <v>0.25000000000000006</v>
      </c>
    </row>
    <row r="16788" spans="1:7" x14ac:dyDescent="0.35">
      <c r="A16788" s="1">
        <f>fact_sales_daily_final!A16788</f>
        <v>43475</v>
      </c>
      <c r="B16788" t="str">
        <f>fact_sales_daily_final!E16788</f>
        <v>N02BA</v>
      </c>
      <c r="C16788">
        <f>fact_sales_daily_final!F16788</f>
        <v>0.1</v>
      </c>
      <c r="D16788">
        <f>C16788 * VLOOKUP(B16788, finance_assumptions!A:B, 2, FALSE)</f>
        <v>0.1</v>
      </c>
      <c r="E16788">
        <f t="shared" si="786"/>
        <v>7.5000000000000011E-2</v>
      </c>
      <c r="F16788">
        <f t="shared" si="787"/>
        <v>2.4999999999999994E-2</v>
      </c>
      <c r="G16788">
        <f t="shared" si="788"/>
        <v>0.24999999999999994</v>
      </c>
    </row>
    <row r="16789" spans="1:7" x14ac:dyDescent="0.35">
      <c r="A16789" s="1">
        <f>fact_sales_daily_final!A16789</f>
        <v>43475</v>
      </c>
      <c r="B16789" t="str">
        <f>fact_sales_daily_final!E16789</f>
        <v>N02BE</v>
      </c>
      <c r="C16789">
        <f>fact_sales_daily_final!F16789</f>
        <v>47</v>
      </c>
      <c r="D16789">
        <f>C16789 * VLOOKUP(B16789, finance_assumptions!A:B, 2, FALSE)</f>
        <v>47</v>
      </c>
      <c r="E16789">
        <f t="shared" si="786"/>
        <v>35.25</v>
      </c>
      <c r="F16789">
        <f t="shared" si="787"/>
        <v>11.75</v>
      </c>
      <c r="G16789">
        <f t="shared" si="788"/>
        <v>0.25</v>
      </c>
    </row>
    <row r="16790" spans="1:7" x14ac:dyDescent="0.35">
      <c r="A16790" s="1">
        <f>fact_sales_daily_final!A16790</f>
        <v>43475</v>
      </c>
      <c r="B16790" t="str">
        <f>fact_sales_daily_final!E16790</f>
        <v>N05B</v>
      </c>
      <c r="C16790">
        <f>fact_sales_daily_final!F16790</f>
        <v>15</v>
      </c>
      <c r="D16790">
        <f>C16790 * VLOOKUP(B16790, finance_assumptions!A:B, 2, FALSE)</f>
        <v>15</v>
      </c>
      <c r="E16790">
        <f t="shared" si="786"/>
        <v>11.25</v>
      </c>
      <c r="F16790">
        <f t="shared" si="787"/>
        <v>3.75</v>
      </c>
      <c r="G16790">
        <f t="shared" si="788"/>
        <v>0.25</v>
      </c>
    </row>
    <row r="16791" spans="1:7" x14ac:dyDescent="0.35">
      <c r="A16791" s="1">
        <f>fact_sales_daily_final!A16791</f>
        <v>43475</v>
      </c>
      <c r="B16791" t="str">
        <f>fact_sales_daily_final!E16791</f>
        <v>N05C</v>
      </c>
      <c r="C16791">
        <f>fact_sales_daily_final!F16791</f>
        <v>4</v>
      </c>
      <c r="D16791">
        <f>C16791 * VLOOKUP(B16791, finance_assumptions!A:B, 2, FALSE)</f>
        <v>4</v>
      </c>
      <c r="E16791">
        <f t="shared" si="786"/>
        <v>3</v>
      </c>
      <c r="F16791">
        <f t="shared" si="787"/>
        <v>1</v>
      </c>
      <c r="G16791">
        <f t="shared" si="788"/>
        <v>0.25</v>
      </c>
    </row>
    <row r="16792" spans="1:7" x14ac:dyDescent="0.35">
      <c r="A16792" s="1">
        <f>fact_sales_daily_final!A16792</f>
        <v>43475</v>
      </c>
      <c r="B16792" t="str">
        <f>fact_sales_daily_final!E16792</f>
        <v>R03</v>
      </c>
      <c r="C16792">
        <f>fact_sales_daily_final!F16792</f>
        <v>17</v>
      </c>
      <c r="D16792">
        <f>C16792 * VLOOKUP(B16792, finance_assumptions!A:B, 2, FALSE)</f>
        <v>17</v>
      </c>
      <c r="E16792">
        <f t="shared" si="786"/>
        <v>12.75</v>
      </c>
      <c r="F16792">
        <f t="shared" si="787"/>
        <v>4.25</v>
      </c>
      <c r="G16792">
        <f t="shared" si="788"/>
        <v>0.25</v>
      </c>
    </row>
    <row r="16793" spans="1:7" x14ac:dyDescent="0.35">
      <c r="A16793" s="1">
        <f>fact_sales_daily_final!A16793</f>
        <v>43475</v>
      </c>
      <c r="B16793" t="str">
        <f>fact_sales_daily_final!E16793</f>
        <v>R06</v>
      </c>
      <c r="C16793">
        <f>fact_sales_daily_final!F16793</f>
        <v>1.5</v>
      </c>
      <c r="D16793">
        <f>C16793 * VLOOKUP(B16793, finance_assumptions!A:B, 2, FALSE)</f>
        <v>1.5</v>
      </c>
      <c r="E16793">
        <f t="shared" si="786"/>
        <v>1.125</v>
      </c>
      <c r="F16793">
        <f t="shared" si="787"/>
        <v>0.375</v>
      </c>
      <c r="G16793">
        <f t="shared" si="788"/>
        <v>0.25</v>
      </c>
    </row>
    <row r="16794" spans="1:7" x14ac:dyDescent="0.35">
      <c r="A16794" s="1">
        <f>fact_sales_daily_final!A16794</f>
        <v>43506</v>
      </c>
      <c r="B16794" t="str">
        <f>fact_sales_daily_final!E16794</f>
        <v>M01AB</v>
      </c>
      <c r="C16794">
        <f>fact_sales_daily_final!F16794</f>
        <v>5.18</v>
      </c>
      <c r="D16794">
        <f>C16794 * VLOOKUP(B16794, finance_assumptions!A:B, 2, FALSE)</f>
        <v>5.18</v>
      </c>
      <c r="E16794">
        <f t="shared" si="786"/>
        <v>3.8849999999999998</v>
      </c>
      <c r="F16794">
        <f t="shared" si="787"/>
        <v>1.2949999999999999</v>
      </c>
      <c r="G16794">
        <f t="shared" si="788"/>
        <v>0.25</v>
      </c>
    </row>
    <row r="16795" spans="1:7" x14ac:dyDescent="0.35">
      <c r="A16795" s="1">
        <f>fact_sales_daily_final!A16795</f>
        <v>43506</v>
      </c>
      <c r="B16795" t="str">
        <f>fact_sales_daily_final!E16795</f>
        <v>M01AE</v>
      </c>
      <c r="C16795">
        <f>fact_sales_daily_final!F16795</f>
        <v>3.274</v>
      </c>
      <c r="D16795">
        <f>C16795 * VLOOKUP(B16795, finance_assumptions!A:B, 2, FALSE)</f>
        <v>3.274</v>
      </c>
      <c r="E16795">
        <f t="shared" si="786"/>
        <v>2.4554999999999998</v>
      </c>
      <c r="F16795">
        <f t="shared" si="787"/>
        <v>0.81850000000000023</v>
      </c>
      <c r="G16795">
        <f t="shared" si="788"/>
        <v>0.25000000000000006</v>
      </c>
    </row>
    <row r="16796" spans="1:7" x14ac:dyDescent="0.35">
      <c r="A16796" s="1">
        <f>fact_sales_daily_final!A16796</f>
        <v>43506</v>
      </c>
      <c r="B16796" t="str">
        <f>fact_sales_daily_final!E16796</f>
        <v>N02BA</v>
      </c>
      <c r="C16796">
        <f>fact_sales_daily_final!F16796</f>
        <v>2.8</v>
      </c>
      <c r="D16796">
        <f>C16796 * VLOOKUP(B16796, finance_assumptions!A:B, 2, FALSE)</f>
        <v>2.8</v>
      </c>
      <c r="E16796">
        <f t="shared" si="786"/>
        <v>2.0999999999999996</v>
      </c>
      <c r="F16796">
        <f t="shared" si="787"/>
        <v>0.70000000000000018</v>
      </c>
      <c r="G16796">
        <f t="shared" si="788"/>
        <v>0.25000000000000006</v>
      </c>
    </row>
    <row r="16797" spans="1:7" x14ac:dyDescent="0.35">
      <c r="A16797" s="1">
        <f>fact_sales_daily_final!A16797</f>
        <v>43506</v>
      </c>
      <c r="B16797" t="str">
        <f>fact_sales_daily_final!E16797</f>
        <v>N02BE</v>
      </c>
      <c r="C16797">
        <f>fact_sales_daily_final!F16797</f>
        <v>30.2</v>
      </c>
      <c r="D16797">
        <f>C16797 * VLOOKUP(B16797, finance_assumptions!A:B, 2, FALSE)</f>
        <v>30.2</v>
      </c>
      <c r="E16797">
        <f t="shared" si="786"/>
        <v>22.65</v>
      </c>
      <c r="F16797">
        <f t="shared" si="787"/>
        <v>7.5500000000000007</v>
      </c>
      <c r="G16797">
        <f t="shared" si="788"/>
        <v>0.25000000000000006</v>
      </c>
    </row>
    <row r="16798" spans="1:7" x14ac:dyDescent="0.35">
      <c r="A16798" s="1">
        <f>fact_sales_daily_final!A16798</f>
        <v>43506</v>
      </c>
      <c r="B16798" t="str">
        <f>fact_sales_daily_final!E16798</f>
        <v>N05B</v>
      </c>
      <c r="C16798">
        <f>fact_sales_daily_final!F16798</f>
        <v>9</v>
      </c>
      <c r="D16798">
        <f>C16798 * VLOOKUP(B16798, finance_assumptions!A:B, 2, FALSE)</f>
        <v>9</v>
      </c>
      <c r="E16798">
        <f t="shared" si="786"/>
        <v>6.75</v>
      </c>
      <c r="F16798">
        <f t="shared" si="787"/>
        <v>2.25</v>
      </c>
      <c r="G16798">
        <f t="shared" si="788"/>
        <v>0.25</v>
      </c>
    </row>
    <row r="16799" spans="1:7" x14ac:dyDescent="0.35">
      <c r="A16799" s="1">
        <f>fact_sales_daily_final!A16799</f>
        <v>43506</v>
      </c>
      <c r="B16799" t="str">
        <f>fact_sales_daily_final!E16799</f>
        <v>N05C</v>
      </c>
      <c r="C16799">
        <f>fact_sales_daily_final!F16799</f>
        <v>1</v>
      </c>
      <c r="D16799">
        <f>C16799 * VLOOKUP(B16799, finance_assumptions!A:B, 2, FALSE)</f>
        <v>1</v>
      </c>
      <c r="E16799">
        <f t="shared" si="786"/>
        <v>0.75</v>
      </c>
      <c r="F16799">
        <f t="shared" si="787"/>
        <v>0.25</v>
      </c>
      <c r="G16799">
        <f t="shared" si="788"/>
        <v>0.25</v>
      </c>
    </row>
    <row r="16800" spans="1:7" x14ac:dyDescent="0.35">
      <c r="A16800" s="1">
        <f>fact_sales_daily_final!A16800</f>
        <v>43506</v>
      </c>
      <c r="B16800" t="str">
        <f>fact_sales_daily_final!E16800</f>
        <v>R03</v>
      </c>
      <c r="C16800">
        <f>fact_sales_daily_final!F16800</f>
        <v>0</v>
      </c>
      <c r="D16800">
        <f>C16800 * VLOOKUP(B16800, finance_assumptions!A:B, 2, FALSE)</f>
        <v>0</v>
      </c>
      <c r="E16800">
        <f t="shared" si="786"/>
        <v>0</v>
      </c>
      <c r="F16800">
        <f t="shared" si="787"/>
        <v>0</v>
      </c>
      <c r="G16800">
        <f t="shared" si="788"/>
        <v>0</v>
      </c>
    </row>
    <row r="16801" spans="1:7" x14ac:dyDescent="0.35">
      <c r="A16801" s="1">
        <f>fact_sales_daily_final!A16801</f>
        <v>43506</v>
      </c>
      <c r="B16801" t="str">
        <f>fact_sales_daily_final!E16801</f>
        <v>R06</v>
      </c>
      <c r="C16801">
        <f>fact_sales_daily_final!F16801</f>
        <v>1.1000000000000001</v>
      </c>
      <c r="D16801">
        <f>C16801 * VLOOKUP(B16801, finance_assumptions!A:B, 2, FALSE)</f>
        <v>1.1000000000000001</v>
      </c>
      <c r="E16801">
        <f t="shared" si="786"/>
        <v>0.82500000000000007</v>
      </c>
      <c r="F16801">
        <f t="shared" si="787"/>
        <v>0.27500000000000002</v>
      </c>
      <c r="G16801">
        <f t="shared" si="788"/>
        <v>0.25</v>
      </c>
    </row>
    <row r="16802" spans="1:7" x14ac:dyDescent="0.35">
      <c r="A16802" s="1">
        <f>fact_sales_daily_final!A16802</f>
        <v>43534</v>
      </c>
      <c r="B16802" t="str">
        <f>fact_sales_daily_final!E16802</f>
        <v>M01AB</v>
      </c>
      <c r="C16802">
        <f>fact_sales_daily_final!F16802</f>
        <v>5</v>
      </c>
      <c r="D16802">
        <f>C16802 * VLOOKUP(B16802, finance_assumptions!A:B, 2, FALSE)</f>
        <v>5</v>
      </c>
      <c r="E16802">
        <f t="shared" si="786"/>
        <v>3.75</v>
      </c>
      <c r="F16802">
        <f t="shared" si="787"/>
        <v>1.25</v>
      </c>
      <c r="G16802">
        <f t="shared" si="788"/>
        <v>0.25</v>
      </c>
    </row>
    <row r="16803" spans="1:7" x14ac:dyDescent="0.35">
      <c r="A16803" s="1">
        <f>fact_sales_daily_final!A16803</f>
        <v>43534</v>
      </c>
      <c r="B16803" t="str">
        <f>fact_sales_daily_final!E16803</f>
        <v>M01AE</v>
      </c>
      <c r="C16803">
        <f>fact_sales_daily_final!F16803</f>
        <v>3</v>
      </c>
      <c r="D16803">
        <f>C16803 * VLOOKUP(B16803, finance_assumptions!A:B, 2, FALSE)</f>
        <v>3</v>
      </c>
      <c r="E16803">
        <f t="shared" si="786"/>
        <v>2.25</v>
      </c>
      <c r="F16803">
        <f t="shared" si="787"/>
        <v>0.75</v>
      </c>
      <c r="G16803">
        <f t="shared" si="788"/>
        <v>0.25</v>
      </c>
    </row>
    <row r="16804" spans="1:7" x14ac:dyDescent="0.35">
      <c r="A16804" s="1">
        <f>fact_sales_daily_final!A16804</f>
        <v>43534</v>
      </c>
      <c r="B16804" t="str">
        <f>fact_sales_daily_final!E16804</f>
        <v>N02BA</v>
      </c>
      <c r="C16804">
        <f>fact_sales_daily_final!F16804</f>
        <v>4</v>
      </c>
      <c r="D16804">
        <f>C16804 * VLOOKUP(B16804, finance_assumptions!A:B, 2, FALSE)</f>
        <v>4</v>
      </c>
      <c r="E16804">
        <f t="shared" si="786"/>
        <v>3</v>
      </c>
      <c r="F16804">
        <f t="shared" si="787"/>
        <v>1</v>
      </c>
      <c r="G16804">
        <f t="shared" si="788"/>
        <v>0.25</v>
      </c>
    </row>
    <row r="16805" spans="1:7" x14ac:dyDescent="0.35">
      <c r="A16805" s="1">
        <f>fact_sales_daily_final!A16805</f>
        <v>43534</v>
      </c>
      <c r="B16805" t="str">
        <f>fact_sales_daily_final!E16805</f>
        <v>N02BE</v>
      </c>
      <c r="C16805">
        <f>fact_sales_daily_final!F16805</f>
        <v>40.4</v>
      </c>
      <c r="D16805">
        <f>C16805 * VLOOKUP(B16805, finance_assumptions!A:B, 2, FALSE)</f>
        <v>40.4</v>
      </c>
      <c r="E16805">
        <f t="shared" si="786"/>
        <v>30.299999999999997</v>
      </c>
      <c r="F16805">
        <f t="shared" si="787"/>
        <v>10.100000000000001</v>
      </c>
      <c r="G16805">
        <f t="shared" si="788"/>
        <v>0.25000000000000006</v>
      </c>
    </row>
    <row r="16806" spans="1:7" x14ac:dyDescent="0.35">
      <c r="A16806" s="1">
        <f>fact_sales_daily_final!A16806</f>
        <v>43534</v>
      </c>
      <c r="B16806" t="str">
        <f>fact_sales_daily_final!E16806</f>
        <v>N05B</v>
      </c>
      <c r="C16806">
        <f>fact_sales_daily_final!F16806</f>
        <v>10</v>
      </c>
      <c r="D16806">
        <f>C16806 * VLOOKUP(B16806, finance_assumptions!A:B, 2, FALSE)</f>
        <v>10</v>
      </c>
      <c r="E16806">
        <f t="shared" si="786"/>
        <v>7.5</v>
      </c>
      <c r="F16806">
        <f t="shared" si="787"/>
        <v>2.5</v>
      </c>
      <c r="G16806">
        <f t="shared" si="788"/>
        <v>0.25</v>
      </c>
    </row>
    <row r="16807" spans="1:7" x14ac:dyDescent="0.35">
      <c r="A16807" s="1">
        <f>fact_sales_daily_final!A16807</f>
        <v>43534</v>
      </c>
      <c r="B16807" t="str">
        <f>fact_sales_daily_final!E16807</f>
        <v>N05C</v>
      </c>
      <c r="C16807">
        <f>fact_sales_daily_final!F16807</f>
        <v>0</v>
      </c>
      <c r="D16807">
        <f>C16807 * VLOOKUP(B16807, finance_assumptions!A:B, 2, FALSE)</f>
        <v>0</v>
      </c>
      <c r="E16807">
        <f t="shared" si="786"/>
        <v>0</v>
      </c>
      <c r="F16807">
        <f t="shared" si="787"/>
        <v>0</v>
      </c>
      <c r="G16807">
        <f t="shared" si="788"/>
        <v>0</v>
      </c>
    </row>
    <row r="16808" spans="1:7" x14ac:dyDescent="0.35">
      <c r="A16808" s="1">
        <f>fact_sales_daily_final!A16808</f>
        <v>43534</v>
      </c>
      <c r="B16808" t="str">
        <f>fact_sales_daily_final!E16808</f>
        <v>R03</v>
      </c>
      <c r="C16808">
        <f>fact_sales_daily_final!F16808</f>
        <v>2</v>
      </c>
      <c r="D16808">
        <f>C16808 * VLOOKUP(B16808, finance_assumptions!A:B, 2, FALSE)</f>
        <v>2</v>
      </c>
      <c r="E16808">
        <f t="shared" si="786"/>
        <v>1.5</v>
      </c>
      <c r="F16808">
        <f t="shared" si="787"/>
        <v>0.5</v>
      </c>
      <c r="G16808">
        <f t="shared" si="788"/>
        <v>0.25</v>
      </c>
    </row>
    <row r="16809" spans="1:7" x14ac:dyDescent="0.35">
      <c r="A16809" s="1">
        <f>fact_sales_daily_final!A16809</f>
        <v>43534</v>
      </c>
      <c r="B16809" t="str">
        <f>fact_sales_daily_final!E16809</f>
        <v>R06</v>
      </c>
      <c r="C16809">
        <f>fact_sales_daily_final!F16809</f>
        <v>2</v>
      </c>
      <c r="D16809">
        <f>C16809 * VLOOKUP(B16809, finance_assumptions!A:B, 2, FALSE)</f>
        <v>2</v>
      </c>
      <c r="E16809">
        <f t="shared" si="786"/>
        <v>1.5</v>
      </c>
      <c r="F16809">
        <f t="shared" si="787"/>
        <v>0.5</v>
      </c>
      <c r="G16809">
        <f t="shared" si="788"/>
        <v>0.25</v>
      </c>
    </row>
    <row r="16810" spans="1:7" x14ac:dyDescent="0.35">
      <c r="A16810" s="1">
        <f>fact_sales_daily_final!A16810</f>
        <v>43565</v>
      </c>
      <c r="B16810" t="str">
        <f>fact_sales_daily_final!E16810</f>
        <v>M01AB</v>
      </c>
      <c r="C16810">
        <f>fact_sales_daily_final!F16810</f>
        <v>7.34</v>
      </c>
      <c r="D16810">
        <f>C16810 * VLOOKUP(B16810, finance_assumptions!A:B, 2, FALSE)</f>
        <v>7.34</v>
      </c>
      <c r="E16810">
        <f t="shared" si="786"/>
        <v>5.5049999999999999</v>
      </c>
      <c r="F16810">
        <f t="shared" si="787"/>
        <v>1.835</v>
      </c>
      <c r="G16810">
        <f t="shared" si="788"/>
        <v>0.25</v>
      </c>
    </row>
    <row r="16811" spans="1:7" x14ac:dyDescent="0.35">
      <c r="A16811" s="1">
        <f>fact_sales_daily_final!A16811</f>
        <v>43565</v>
      </c>
      <c r="B16811" t="str">
        <f>fact_sales_daily_final!E16811</f>
        <v>M01AE</v>
      </c>
      <c r="C16811">
        <f>fact_sales_daily_final!F16811</f>
        <v>5.6829999999999998</v>
      </c>
      <c r="D16811">
        <f>C16811 * VLOOKUP(B16811, finance_assumptions!A:B, 2, FALSE)</f>
        <v>5.6829999999999998</v>
      </c>
      <c r="E16811">
        <f t="shared" si="786"/>
        <v>4.2622499999999999</v>
      </c>
      <c r="F16811">
        <f t="shared" si="787"/>
        <v>1.42075</v>
      </c>
      <c r="G16811">
        <f t="shared" si="788"/>
        <v>0.25</v>
      </c>
    </row>
    <row r="16812" spans="1:7" x14ac:dyDescent="0.35">
      <c r="A16812" s="1">
        <f>fact_sales_daily_final!A16812</f>
        <v>43565</v>
      </c>
      <c r="B16812" t="str">
        <f>fact_sales_daily_final!E16812</f>
        <v>N02BA</v>
      </c>
      <c r="C16812">
        <f>fact_sales_daily_final!F16812</f>
        <v>2.25</v>
      </c>
      <c r="D16812">
        <f>C16812 * VLOOKUP(B16812, finance_assumptions!A:B, 2, FALSE)</f>
        <v>2.25</v>
      </c>
      <c r="E16812">
        <f t="shared" si="786"/>
        <v>1.6875</v>
      </c>
      <c r="F16812">
        <f t="shared" si="787"/>
        <v>0.5625</v>
      </c>
      <c r="G16812">
        <f t="shared" si="788"/>
        <v>0.25</v>
      </c>
    </row>
    <row r="16813" spans="1:7" x14ac:dyDescent="0.35">
      <c r="A16813" s="1">
        <f>fact_sales_daily_final!A16813</f>
        <v>43565</v>
      </c>
      <c r="B16813" t="str">
        <f>fact_sales_daily_final!E16813</f>
        <v>N02BE</v>
      </c>
      <c r="C16813">
        <f>fact_sales_daily_final!F16813</f>
        <v>22.45</v>
      </c>
      <c r="D16813">
        <f>C16813 * VLOOKUP(B16813, finance_assumptions!A:B, 2, FALSE)</f>
        <v>22.45</v>
      </c>
      <c r="E16813">
        <f t="shared" si="786"/>
        <v>16.837499999999999</v>
      </c>
      <c r="F16813">
        <f t="shared" si="787"/>
        <v>5.6125000000000007</v>
      </c>
      <c r="G16813">
        <f t="shared" si="788"/>
        <v>0.25000000000000006</v>
      </c>
    </row>
    <row r="16814" spans="1:7" x14ac:dyDescent="0.35">
      <c r="A16814" s="1">
        <f>fact_sales_daily_final!A16814</f>
        <v>43565</v>
      </c>
      <c r="B16814" t="str">
        <f>fact_sales_daily_final!E16814</f>
        <v>N05B</v>
      </c>
      <c r="C16814">
        <f>fact_sales_daily_final!F16814</f>
        <v>13</v>
      </c>
      <c r="D16814">
        <f>C16814 * VLOOKUP(B16814, finance_assumptions!A:B, 2, FALSE)</f>
        <v>13</v>
      </c>
      <c r="E16814">
        <f t="shared" si="786"/>
        <v>9.75</v>
      </c>
      <c r="F16814">
        <f t="shared" si="787"/>
        <v>3.25</v>
      </c>
      <c r="G16814">
        <f t="shared" si="788"/>
        <v>0.25</v>
      </c>
    </row>
    <row r="16815" spans="1:7" x14ac:dyDescent="0.35">
      <c r="A16815" s="1">
        <f>fact_sales_daily_final!A16815</f>
        <v>43565</v>
      </c>
      <c r="B16815" t="str">
        <f>fact_sales_daily_final!E16815</f>
        <v>N05C</v>
      </c>
      <c r="C16815">
        <f>fact_sales_daily_final!F16815</f>
        <v>0</v>
      </c>
      <c r="D16815">
        <f>C16815 * VLOOKUP(B16815, finance_assumptions!A:B, 2, FALSE)</f>
        <v>0</v>
      </c>
      <c r="E16815">
        <f t="shared" si="786"/>
        <v>0</v>
      </c>
      <c r="F16815">
        <f t="shared" si="787"/>
        <v>0</v>
      </c>
      <c r="G16815">
        <f t="shared" si="788"/>
        <v>0</v>
      </c>
    </row>
    <row r="16816" spans="1:7" x14ac:dyDescent="0.35">
      <c r="A16816" s="1">
        <f>fact_sales_daily_final!A16816</f>
        <v>43565</v>
      </c>
      <c r="B16816" t="str">
        <f>fact_sales_daily_final!E16816</f>
        <v>R03</v>
      </c>
      <c r="C16816">
        <f>fact_sales_daily_final!F16816</f>
        <v>1</v>
      </c>
      <c r="D16816">
        <f>C16816 * VLOOKUP(B16816, finance_assumptions!A:B, 2, FALSE)</f>
        <v>1</v>
      </c>
      <c r="E16816">
        <f t="shared" si="786"/>
        <v>0.75</v>
      </c>
      <c r="F16816">
        <f t="shared" si="787"/>
        <v>0.25</v>
      </c>
      <c r="G16816">
        <f t="shared" si="788"/>
        <v>0.25</v>
      </c>
    </row>
    <row r="16817" spans="1:7" x14ac:dyDescent="0.35">
      <c r="A16817" s="1">
        <f>fact_sales_daily_final!A16817</f>
        <v>43565</v>
      </c>
      <c r="B16817" t="str">
        <f>fact_sales_daily_final!E16817</f>
        <v>R06</v>
      </c>
      <c r="C16817">
        <f>fact_sales_daily_final!F16817</f>
        <v>1</v>
      </c>
      <c r="D16817">
        <f>C16817 * VLOOKUP(B16817, finance_assumptions!A:B, 2, FALSE)</f>
        <v>1</v>
      </c>
      <c r="E16817">
        <f t="shared" si="786"/>
        <v>0.75</v>
      </c>
      <c r="F16817">
        <f t="shared" si="787"/>
        <v>0.25</v>
      </c>
      <c r="G16817">
        <f t="shared" si="788"/>
        <v>0.25</v>
      </c>
    </row>
    <row r="16818" spans="1:7" x14ac:dyDescent="0.35">
      <c r="A16818" s="1">
        <f>fact_sales_daily_final!A16818</f>
        <v>43595</v>
      </c>
      <c r="B16818" t="str">
        <f>fact_sales_daily_final!E16818</f>
        <v>M01AB</v>
      </c>
      <c r="C16818">
        <f>fact_sales_daily_final!F16818</f>
        <v>3.84</v>
      </c>
      <c r="D16818">
        <f>C16818 * VLOOKUP(B16818, finance_assumptions!A:B, 2, FALSE)</f>
        <v>3.84</v>
      </c>
      <c r="E16818">
        <f t="shared" si="786"/>
        <v>2.88</v>
      </c>
      <c r="F16818">
        <f t="shared" si="787"/>
        <v>0.96</v>
      </c>
      <c r="G16818">
        <f t="shared" si="788"/>
        <v>0.25</v>
      </c>
    </row>
    <row r="16819" spans="1:7" x14ac:dyDescent="0.35">
      <c r="A16819" s="1">
        <f>fact_sales_daily_final!A16819</f>
        <v>43595</v>
      </c>
      <c r="B16819" t="str">
        <f>fact_sales_daily_final!E16819</f>
        <v>M01AE</v>
      </c>
      <c r="C16819">
        <f>fact_sales_daily_final!F16819</f>
        <v>5.01</v>
      </c>
      <c r="D16819">
        <f>C16819 * VLOOKUP(B16819, finance_assumptions!A:B, 2, FALSE)</f>
        <v>5.01</v>
      </c>
      <c r="E16819">
        <f t="shared" si="786"/>
        <v>3.7574999999999998</v>
      </c>
      <c r="F16819">
        <f t="shared" si="787"/>
        <v>1.2524999999999999</v>
      </c>
      <c r="G16819">
        <f t="shared" si="788"/>
        <v>0.25</v>
      </c>
    </row>
    <row r="16820" spans="1:7" x14ac:dyDescent="0.35">
      <c r="A16820" s="1">
        <f>fact_sales_daily_final!A16820</f>
        <v>43595</v>
      </c>
      <c r="B16820" t="str">
        <f>fact_sales_daily_final!E16820</f>
        <v>N02BA</v>
      </c>
      <c r="C16820">
        <f>fact_sales_daily_final!F16820</f>
        <v>6</v>
      </c>
      <c r="D16820">
        <f>C16820 * VLOOKUP(B16820, finance_assumptions!A:B, 2, FALSE)</f>
        <v>6</v>
      </c>
      <c r="E16820">
        <f t="shared" si="786"/>
        <v>4.5</v>
      </c>
      <c r="F16820">
        <f t="shared" si="787"/>
        <v>1.5</v>
      </c>
      <c r="G16820">
        <f t="shared" si="788"/>
        <v>0.25</v>
      </c>
    </row>
    <row r="16821" spans="1:7" x14ac:dyDescent="0.35">
      <c r="A16821" s="1">
        <f>fact_sales_daily_final!A16821</f>
        <v>43595</v>
      </c>
      <c r="B16821" t="str">
        <f>fact_sales_daily_final!E16821</f>
        <v>N02BE</v>
      </c>
      <c r="C16821">
        <f>fact_sales_daily_final!F16821</f>
        <v>25.4</v>
      </c>
      <c r="D16821">
        <f>C16821 * VLOOKUP(B16821, finance_assumptions!A:B, 2, FALSE)</f>
        <v>25.4</v>
      </c>
      <c r="E16821">
        <f t="shared" si="786"/>
        <v>19.049999999999997</v>
      </c>
      <c r="F16821">
        <f t="shared" si="787"/>
        <v>6.3500000000000014</v>
      </c>
      <c r="G16821">
        <f t="shared" si="788"/>
        <v>0.25000000000000006</v>
      </c>
    </row>
    <row r="16822" spans="1:7" x14ac:dyDescent="0.35">
      <c r="A16822" s="1">
        <f>fact_sales_daily_final!A16822</f>
        <v>43595</v>
      </c>
      <c r="B16822" t="str">
        <f>fact_sales_daily_final!E16822</f>
        <v>N05B</v>
      </c>
      <c r="C16822">
        <f>fact_sales_daily_final!F16822</f>
        <v>7</v>
      </c>
      <c r="D16822">
        <f>C16822 * VLOOKUP(B16822, finance_assumptions!A:B, 2, FALSE)</f>
        <v>7</v>
      </c>
      <c r="E16822">
        <f t="shared" si="786"/>
        <v>5.25</v>
      </c>
      <c r="F16822">
        <f t="shared" si="787"/>
        <v>1.75</v>
      </c>
      <c r="G16822">
        <f t="shared" si="788"/>
        <v>0.25</v>
      </c>
    </row>
    <row r="16823" spans="1:7" x14ac:dyDescent="0.35">
      <c r="A16823" s="1">
        <f>fact_sales_daily_final!A16823</f>
        <v>43595</v>
      </c>
      <c r="B16823" t="str">
        <f>fact_sales_daily_final!E16823</f>
        <v>N05C</v>
      </c>
      <c r="C16823">
        <f>fact_sales_daily_final!F16823</f>
        <v>0</v>
      </c>
      <c r="D16823">
        <f>C16823 * VLOOKUP(B16823, finance_assumptions!A:B, 2, FALSE)</f>
        <v>0</v>
      </c>
      <c r="E16823">
        <f t="shared" si="786"/>
        <v>0</v>
      </c>
      <c r="F16823">
        <f t="shared" si="787"/>
        <v>0</v>
      </c>
      <c r="G16823">
        <f t="shared" si="788"/>
        <v>0</v>
      </c>
    </row>
    <row r="16824" spans="1:7" x14ac:dyDescent="0.35">
      <c r="A16824" s="1">
        <f>fact_sales_daily_final!A16824</f>
        <v>43595</v>
      </c>
      <c r="B16824" t="str">
        <f>fact_sales_daily_final!E16824</f>
        <v>R03</v>
      </c>
      <c r="C16824">
        <f>fact_sales_daily_final!F16824</f>
        <v>0</v>
      </c>
      <c r="D16824">
        <f>C16824 * VLOOKUP(B16824, finance_assumptions!A:B, 2, FALSE)</f>
        <v>0</v>
      </c>
      <c r="E16824">
        <f t="shared" si="786"/>
        <v>0</v>
      </c>
      <c r="F16824">
        <f t="shared" si="787"/>
        <v>0</v>
      </c>
      <c r="G16824">
        <f t="shared" si="788"/>
        <v>0</v>
      </c>
    </row>
    <row r="16825" spans="1:7" x14ac:dyDescent="0.35">
      <c r="A16825" s="1">
        <f>fact_sales_daily_final!A16825</f>
        <v>43595</v>
      </c>
      <c r="B16825" t="str">
        <f>fact_sales_daily_final!E16825</f>
        <v>R06</v>
      </c>
      <c r="C16825">
        <f>fact_sales_daily_final!F16825</f>
        <v>0.33</v>
      </c>
      <c r="D16825">
        <f>C16825 * VLOOKUP(B16825, finance_assumptions!A:B, 2, FALSE)</f>
        <v>0.33</v>
      </c>
      <c r="E16825">
        <f t="shared" si="786"/>
        <v>0.2475</v>
      </c>
      <c r="F16825">
        <f t="shared" si="787"/>
        <v>8.2500000000000018E-2</v>
      </c>
      <c r="G16825">
        <f t="shared" si="788"/>
        <v>0.25000000000000006</v>
      </c>
    </row>
    <row r="16826" spans="1:7" x14ac:dyDescent="0.35">
      <c r="A16826" s="1">
        <f>fact_sales_daily_final!A16826</f>
        <v>43626</v>
      </c>
      <c r="B16826" t="str">
        <f>fact_sales_daily_final!E16826</f>
        <v>M01AB</v>
      </c>
      <c r="C16826">
        <f>fact_sales_daily_final!F16826</f>
        <v>4</v>
      </c>
      <c r="D16826">
        <f>C16826 * VLOOKUP(B16826, finance_assumptions!A:B, 2, FALSE)</f>
        <v>4</v>
      </c>
      <c r="E16826">
        <f t="shared" si="786"/>
        <v>3</v>
      </c>
      <c r="F16826">
        <f t="shared" si="787"/>
        <v>1</v>
      </c>
      <c r="G16826">
        <f t="shared" si="788"/>
        <v>0.25</v>
      </c>
    </row>
    <row r="16827" spans="1:7" x14ac:dyDescent="0.35">
      <c r="A16827" s="1">
        <f>fact_sales_daily_final!A16827</f>
        <v>43626</v>
      </c>
      <c r="B16827" t="str">
        <f>fact_sales_daily_final!E16827</f>
        <v>M01AE</v>
      </c>
      <c r="C16827">
        <f>fact_sales_daily_final!F16827</f>
        <v>11.69</v>
      </c>
      <c r="D16827">
        <f>C16827 * VLOOKUP(B16827, finance_assumptions!A:B, 2, FALSE)</f>
        <v>11.69</v>
      </c>
      <c r="E16827">
        <f t="shared" si="786"/>
        <v>8.7675000000000001</v>
      </c>
      <c r="F16827">
        <f t="shared" si="787"/>
        <v>2.9224999999999994</v>
      </c>
      <c r="G16827">
        <f t="shared" si="788"/>
        <v>0.24999999999999997</v>
      </c>
    </row>
    <row r="16828" spans="1:7" x14ac:dyDescent="0.35">
      <c r="A16828" s="1">
        <f>fact_sales_daily_final!A16828</f>
        <v>43626</v>
      </c>
      <c r="B16828" t="str">
        <f>fact_sales_daily_final!E16828</f>
        <v>N02BA</v>
      </c>
      <c r="C16828">
        <f>fact_sales_daily_final!F16828</f>
        <v>2</v>
      </c>
      <c r="D16828">
        <f>C16828 * VLOOKUP(B16828, finance_assumptions!A:B, 2, FALSE)</f>
        <v>2</v>
      </c>
      <c r="E16828">
        <f t="shared" si="786"/>
        <v>1.5</v>
      </c>
      <c r="F16828">
        <f t="shared" si="787"/>
        <v>0.5</v>
      </c>
      <c r="G16828">
        <f t="shared" si="788"/>
        <v>0.25</v>
      </c>
    </row>
    <row r="16829" spans="1:7" x14ac:dyDescent="0.35">
      <c r="A16829" s="1">
        <f>fact_sales_daily_final!A16829</f>
        <v>43626</v>
      </c>
      <c r="B16829" t="str">
        <f>fact_sales_daily_final!E16829</f>
        <v>N02BE</v>
      </c>
      <c r="C16829">
        <f>fact_sales_daily_final!F16829</f>
        <v>34.6</v>
      </c>
      <c r="D16829">
        <f>C16829 * VLOOKUP(B16829, finance_assumptions!A:B, 2, FALSE)</f>
        <v>34.6</v>
      </c>
      <c r="E16829">
        <f t="shared" si="786"/>
        <v>25.950000000000003</v>
      </c>
      <c r="F16829">
        <f t="shared" si="787"/>
        <v>8.6499999999999986</v>
      </c>
      <c r="G16829">
        <f t="shared" si="788"/>
        <v>0.24999999999999994</v>
      </c>
    </row>
    <row r="16830" spans="1:7" x14ac:dyDescent="0.35">
      <c r="A16830" s="1">
        <f>fact_sales_daily_final!A16830</f>
        <v>43626</v>
      </c>
      <c r="B16830" t="str">
        <f>fact_sales_daily_final!E16830</f>
        <v>N05B</v>
      </c>
      <c r="C16830">
        <f>fact_sales_daily_final!F16830</f>
        <v>6</v>
      </c>
      <c r="D16830">
        <f>C16830 * VLOOKUP(B16830, finance_assumptions!A:B, 2, FALSE)</f>
        <v>6</v>
      </c>
      <c r="E16830">
        <f t="shared" si="786"/>
        <v>4.5</v>
      </c>
      <c r="F16830">
        <f t="shared" si="787"/>
        <v>1.5</v>
      </c>
      <c r="G16830">
        <f t="shared" si="788"/>
        <v>0.25</v>
      </c>
    </row>
    <row r="16831" spans="1:7" x14ac:dyDescent="0.35">
      <c r="A16831" s="1">
        <f>fact_sales_daily_final!A16831</f>
        <v>43626</v>
      </c>
      <c r="B16831" t="str">
        <f>fact_sales_daily_final!E16831</f>
        <v>N05C</v>
      </c>
      <c r="C16831">
        <f>fact_sales_daily_final!F16831</f>
        <v>0</v>
      </c>
      <c r="D16831">
        <f>C16831 * VLOOKUP(B16831, finance_assumptions!A:B, 2, FALSE)</f>
        <v>0</v>
      </c>
      <c r="E16831">
        <f t="shared" si="786"/>
        <v>0</v>
      </c>
      <c r="F16831">
        <f t="shared" si="787"/>
        <v>0</v>
      </c>
      <c r="G16831">
        <f t="shared" si="788"/>
        <v>0</v>
      </c>
    </row>
    <row r="16832" spans="1:7" x14ac:dyDescent="0.35">
      <c r="A16832" s="1">
        <f>fact_sales_daily_final!A16832</f>
        <v>43626</v>
      </c>
      <c r="B16832" t="str">
        <f>fact_sales_daily_final!E16832</f>
        <v>R03</v>
      </c>
      <c r="C16832">
        <f>fact_sales_daily_final!F16832</f>
        <v>5</v>
      </c>
      <c r="D16832">
        <f>C16832 * VLOOKUP(B16832, finance_assumptions!A:B, 2, FALSE)</f>
        <v>5</v>
      </c>
      <c r="E16832">
        <f t="shared" si="786"/>
        <v>3.75</v>
      </c>
      <c r="F16832">
        <f t="shared" si="787"/>
        <v>1.25</v>
      </c>
      <c r="G16832">
        <f t="shared" si="788"/>
        <v>0.25</v>
      </c>
    </row>
    <row r="16833" spans="1:7" x14ac:dyDescent="0.35">
      <c r="A16833" s="1">
        <f>fact_sales_daily_final!A16833</f>
        <v>43626</v>
      </c>
      <c r="B16833" t="str">
        <f>fact_sales_daily_final!E16833</f>
        <v>R06</v>
      </c>
      <c r="C16833">
        <f>fact_sales_daily_final!F16833</f>
        <v>4.2</v>
      </c>
      <c r="D16833">
        <f>C16833 * VLOOKUP(B16833, finance_assumptions!A:B, 2, FALSE)</f>
        <v>4.2</v>
      </c>
      <c r="E16833">
        <f t="shared" si="786"/>
        <v>3.1500000000000004</v>
      </c>
      <c r="F16833">
        <f t="shared" si="787"/>
        <v>1.0499999999999998</v>
      </c>
      <c r="G16833">
        <f t="shared" si="788"/>
        <v>0.24999999999999994</v>
      </c>
    </row>
    <row r="16834" spans="1:7" x14ac:dyDescent="0.35">
      <c r="A16834" s="1">
        <f>fact_sales_daily_final!A16834</f>
        <v>43656</v>
      </c>
      <c r="B16834" t="str">
        <f>fact_sales_daily_final!E16834</f>
        <v>M01AB</v>
      </c>
      <c r="C16834">
        <f>fact_sales_daily_final!F16834</f>
        <v>7.34</v>
      </c>
      <c r="D16834">
        <f>C16834 * VLOOKUP(B16834, finance_assumptions!A:B, 2, FALSE)</f>
        <v>7.34</v>
      </c>
      <c r="E16834">
        <f t="shared" si="786"/>
        <v>5.5049999999999999</v>
      </c>
      <c r="F16834">
        <f t="shared" si="787"/>
        <v>1.835</v>
      </c>
      <c r="G16834">
        <f t="shared" si="788"/>
        <v>0.25</v>
      </c>
    </row>
    <row r="16835" spans="1:7" x14ac:dyDescent="0.35">
      <c r="A16835" s="1">
        <f>fact_sales_daily_final!A16835</f>
        <v>43656</v>
      </c>
      <c r="B16835" t="str">
        <f>fact_sales_daily_final!E16835</f>
        <v>M01AE</v>
      </c>
      <c r="C16835">
        <f>fact_sales_daily_final!F16835</f>
        <v>4.5069999999999997</v>
      </c>
      <c r="D16835">
        <f>C16835 * VLOOKUP(B16835, finance_assumptions!A:B, 2, FALSE)</f>
        <v>4.5069999999999997</v>
      </c>
      <c r="E16835">
        <f t="shared" ref="E16835:E16849" si="789">D16835 * 0.75</f>
        <v>3.3802499999999998</v>
      </c>
      <c r="F16835">
        <f t="shared" ref="F16835:F16849" si="790">D16835 - E16835</f>
        <v>1.1267499999999999</v>
      </c>
      <c r="G16835">
        <f t="shared" ref="G16835:G16849" si="791">IF(D16835=0, 0, F16835/D16835)</f>
        <v>0.25</v>
      </c>
    </row>
    <row r="16836" spans="1:7" x14ac:dyDescent="0.35">
      <c r="A16836" s="1">
        <f>fact_sales_daily_final!A16836</f>
        <v>43656</v>
      </c>
      <c r="B16836" t="str">
        <f>fact_sales_daily_final!E16836</f>
        <v>N02BA</v>
      </c>
      <c r="C16836">
        <f>fact_sales_daily_final!F16836</f>
        <v>3</v>
      </c>
      <c r="D16836">
        <f>C16836 * VLOOKUP(B16836, finance_assumptions!A:B, 2, FALSE)</f>
        <v>3</v>
      </c>
      <c r="E16836">
        <f t="shared" si="789"/>
        <v>2.25</v>
      </c>
      <c r="F16836">
        <f t="shared" si="790"/>
        <v>0.75</v>
      </c>
      <c r="G16836">
        <f t="shared" si="791"/>
        <v>0.25</v>
      </c>
    </row>
    <row r="16837" spans="1:7" x14ac:dyDescent="0.35">
      <c r="A16837" s="1">
        <f>fact_sales_daily_final!A16837</f>
        <v>43656</v>
      </c>
      <c r="B16837" t="str">
        <f>fact_sales_daily_final!E16837</f>
        <v>N02BE</v>
      </c>
      <c r="C16837">
        <f>fact_sales_daily_final!F16837</f>
        <v>50.8</v>
      </c>
      <c r="D16837">
        <f>C16837 * VLOOKUP(B16837, finance_assumptions!A:B, 2, FALSE)</f>
        <v>50.8</v>
      </c>
      <c r="E16837">
        <f t="shared" si="789"/>
        <v>38.099999999999994</v>
      </c>
      <c r="F16837">
        <f t="shared" si="790"/>
        <v>12.700000000000003</v>
      </c>
      <c r="G16837">
        <f t="shared" si="791"/>
        <v>0.25000000000000006</v>
      </c>
    </row>
    <row r="16838" spans="1:7" x14ac:dyDescent="0.35">
      <c r="A16838" s="1">
        <f>fact_sales_daily_final!A16838</f>
        <v>43656</v>
      </c>
      <c r="B16838" t="str">
        <f>fact_sales_daily_final!E16838</f>
        <v>N05B</v>
      </c>
      <c r="C16838">
        <f>fact_sales_daily_final!F16838</f>
        <v>6</v>
      </c>
      <c r="D16838">
        <f>C16838 * VLOOKUP(B16838, finance_assumptions!A:B, 2, FALSE)</f>
        <v>6</v>
      </c>
      <c r="E16838">
        <f t="shared" si="789"/>
        <v>4.5</v>
      </c>
      <c r="F16838">
        <f t="shared" si="790"/>
        <v>1.5</v>
      </c>
      <c r="G16838">
        <f t="shared" si="791"/>
        <v>0.25</v>
      </c>
    </row>
    <row r="16839" spans="1:7" x14ac:dyDescent="0.35">
      <c r="A16839" s="1">
        <f>fact_sales_daily_final!A16839</f>
        <v>43656</v>
      </c>
      <c r="B16839" t="str">
        <f>fact_sales_daily_final!E16839</f>
        <v>N05C</v>
      </c>
      <c r="C16839">
        <f>fact_sales_daily_final!F16839</f>
        <v>0</v>
      </c>
      <c r="D16839">
        <f>C16839 * VLOOKUP(B16839, finance_assumptions!A:B, 2, FALSE)</f>
        <v>0</v>
      </c>
      <c r="E16839">
        <f t="shared" si="789"/>
        <v>0</v>
      </c>
      <c r="F16839">
        <f t="shared" si="790"/>
        <v>0</v>
      </c>
      <c r="G16839">
        <f t="shared" si="791"/>
        <v>0</v>
      </c>
    </row>
    <row r="16840" spans="1:7" x14ac:dyDescent="0.35">
      <c r="A16840" s="1">
        <f>fact_sales_daily_final!A16840</f>
        <v>43656</v>
      </c>
      <c r="B16840" t="str">
        <f>fact_sales_daily_final!E16840</f>
        <v>R03</v>
      </c>
      <c r="C16840">
        <f>fact_sales_daily_final!F16840</f>
        <v>10</v>
      </c>
      <c r="D16840">
        <f>C16840 * VLOOKUP(B16840, finance_assumptions!A:B, 2, FALSE)</f>
        <v>10</v>
      </c>
      <c r="E16840">
        <f t="shared" si="789"/>
        <v>7.5</v>
      </c>
      <c r="F16840">
        <f t="shared" si="790"/>
        <v>2.5</v>
      </c>
      <c r="G16840">
        <f t="shared" si="791"/>
        <v>0.25</v>
      </c>
    </row>
    <row r="16841" spans="1:7" x14ac:dyDescent="0.35">
      <c r="A16841" s="1">
        <f>fact_sales_daily_final!A16841</f>
        <v>43656</v>
      </c>
      <c r="B16841" t="str">
        <f>fact_sales_daily_final!E16841</f>
        <v>R06</v>
      </c>
      <c r="C16841">
        <f>fact_sales_daily_final!F16841</f>
        <v>1</v>
      </c>
      <c r="D16841">
        <f>C16841 * VLOOKUP(B16841, finance_assumptions!A:B, 2, FALSE)</f>
        <v>1</v>
      </c>
      <c r="E16841">
        <f t="shared" si="789"/>
        <v>0.75</v>
      </c>
      <c r="F16841">
        <f t="shared" si="790"/>
        <v>0.25</v>
      </c>
      <c r="G16841">
        <f t="shared" si="791"/>
        <v>0.25</v>
      </c>
    </row>
    <row r="16842" spans="1:7" x14ac:dyDescent="0.35">
      <c r="A16842" s="1">
        <f>fact_sales_daily_final!A16842</f>
        <v>43687</v>
      </c>
      <c r="B16842" t="str">
        <f>fact_sales_daily_final!E16842</f>
        <v>M01AB</v>
      </c>
      <c r="C16842">
        <f>fact_sales_daily_final!F16842</f>
        <v>0.33</v>
      </c>
      <c r="D16842">
        <f>C16842 * VLOOKUP(B16842, finance_assumptions!A:B, 2, FALSE)</f>
        <v>0.33</v>
      </c>
      <c r="E16842">
        <f t="shared" si="789"/>
        <v>0.2475</v>
      </c>
      <c r="F16842">
        <f t="shared" si="790"/>
        <v>8.2500000000000018E-2</v>
      </c>
      <c r="G16842">
        <f t="shared" si="791"/>
        <v>0.25000000000000006</v>
      </c>
    </row>
    <row r="16843" spans="1:7" x14ac:dyDescent="0.35">
      <c r="A16843" s="1">
        <f>fact_sales_daily_final!A16843</f>
        <v>43687</v>
      </c>
      <c r="B16843" t="str">
        <f>fact_sales_daily_final!E16843</f>
        <v>M01AE</v>
      </c>
      <c r="C16843">
        <f>fact_sales_daily_final!F16843</f>
        <v>1.73</v>
      </c>
      <c r="D16843">
        <f>C16843 * VLOOKUP(B16843, finance_assumptions!A:B, 2, FALSE)</f>
        <v>1.73</v>
      </c>
      <c r="E16843">
        <f t="shared" si="789"/>
        <v>1.2974999999999999</v>
      </c>
      <c r="F16843">
        <f t="shared" si="790"/>
        <v>0.43250000000000011</v>
      </c>
      <c r="G16843">
        <f t="shared" si="791"/>
        <v>0.25000000000000006</v>
      </c>
    </row>
    <row r="16844" spans="1:7" x14ac:dyDescent="0.35">
      <c r="A16844" s="1">
        <f>fact_sales_daily_final!A16844</f>
        <v>43687</v>
      </c>
      <c r="B16844" t="str">
        <f>fact_sales_daily_final!E16844</f>
        <v>N02BA</v>
      </c>
      <c r="C16844">
        <f>fact_sales_daily_final!F16844</f>
        <v>0.5</v>
      </c>
      <c r="D16844">
        <f>C16844 * VLOOKUP(B16844, finance_assumptions!A:B, 2, FALSE)</f>
        <v>0.5</v>
      </c>
      <c r="E16844">
        <f t="shared" si="789"/>
        <v>0.375</v>
      </c>
      <c r="F16844">
        <f t="shared" si="790"/>
        <v>0.125</v>
      </c>
      <c r="G16844">
        <f t="shared" si="791"/>
        <v>0.25</v>
      </c>
    </row>
    <row r="16845" spans="1:7" x14ac:dyDescent="0.35">
      <c r="A16845" s="1">
        <f>fact_sales_daily_final!A16845</f>
        <v>43687</v>
      </c>
      <c r="B16845" t="str">
        <f>fact_sales_daily_final!E16845</f>
        <v>N02BE</v>
      </c>
      <c r="C16845">
        <f>fact_sales_daily_final!F16845</f>
        <v>44.3</v>
      </c>
      <c r="D16845">
        <f>C16845 * VLOOKUP(B16845, finance_assumptions!A:B, 2, FALSE)</f>
        <v>44.3</v>
      </c>
      <c r="E16845">
        <f t="shared" si="789"/>
        <v>33.224999999999994</v>
      </c>
      <c r="F16845">
        <f t="shared" si="790"/>
        <v>11.075000000000003</v>
      </c>
      <c r="G16845">
        <f t="shared" si="791"/>
        <v>0.25000000000000006</v>
      </c>
    </row>
    <row r="16846" spans="1:7" x14ac:dyDescent="0.35">
      <c r="A16846" s="1">
        <f>fact_sales_daily_final!A16846</f>
        <v>43687</v>
      </c>
      <c r="B16846" t="str">
        <f>fact_sales_daily_final!E16846</f>
        <v>N05B</v>
      </c>
      <c r="C16846">
        <f>fact_sales_daily_final!F16846</f>
        <v>20</v>
      </c>
      <c r="D16846">
        <f>C16846 * VLOOKUP(B16846, finance_assumptions!A:B, 2, FALSE)</f>
        <v>20</v>
      </c>
      <c r="E16846">
        <f t="shared" si="789"/>
        <v>15</v>
      </c>
      <c r="F16846">
        <f t="shared" si="790"/>
        <v>5</v>
      </c>
      <c r="G16846">
        <f t="shared" si="791"/>
        <v>0.25</v>
      </c>
    </row>
    <row r="16847" spans="1:7" x14ac:dyDescent="0.35">
      <c r="A16847" s="1">
        <f>fact_sales_daily_final!A16847</f>
        <v>43687</v>
      </c>
      <c r="B16847" t="str">
        <f>fact_sales_daily_final!E16847</f>
        <v>N05C</v>
      </c>
      <c r="C16847">
        <f>fact_sales_daily_final!F16847</f>
        <v>2</v>
      </c>
      <c r="D16847">
        <f>C16847 * VLOOKUP(B16847, finance_assumptions!A:B, 2, FALSE)</f>
        <v>2</v>
      </c>
      <c r="E16847">
        <f t="shared" si="789"/>
        <v>1.5</v>
      </c>
      <c r="F16847">
        <f t="shared" si="790"/>
        <v>0.5</v>
      </c>
      <c r="G16847">
        <f t="shared" si="791"/>
        <v>0.25</v>
      </c>
    </row>
    <row r="16848" spans="1:7" x14ac:dyDescent="0.35">
      <c r="A16848" s="1">
        <f>fact_sales_daily_final!A16848</f>
        <v>43687</v>
      </c>
      <c r="B16848" t="str">
        <f>fact_sales_daily_final!E16848</f>
        <v>R03</v>
      </c>
      <c r="C16848">
        <f>fact_sales_daily_final!F16848</f>
        <v>2</v>
      </c>
      <c r="D16848">
        <f>C16848 * VLOOKUP(B16848, finance_assumptions!A:B, 2, FALSE)</f>
        <v>2</v>
      </c>
      <c r="E16848">
        <f t="shared" si="789"/>
        <v>1.5</v>
      </c>
      <c r="F16848">
        <f t="shared" si="790"/>
        <v>0.5</v>
      </c>
      <c r="G16848">
        <f t="shared" si="791"/>
        <v>0.25</v>
      </c>
    </row>
    <row r="16849" spans="1:7" x14ac:dyDescent="0.35">
      <c r="A16849" s="1">
        <f>fact_sales_daily_final!A16849</f>
        <v>43687</v>
      </c>
      <c r="B16849" t="str">
        <f>fact_sales_daily_final!E16849</f>
        <v>R06</v>
      </c>
      <c r="C16849">
        <f>fact_sales_daily_final!F16849</f>
        <v>0</v>
      </c>
      <c r="D16849">
        <f>C16849 * VLOOKUP(B16849, finance_assumptions!A:B, 2, FALSE)</f>
        <v>0</v>
      </c>
      <c r="E16849">
        <f t="shared" si="789"/>
        <v>0</v>
      </c>
      <c r="F16849">
        <f t="shared" si="790"/>
        <v>0</v>
      </c>
      <c r="G16849">
        <f t="shared" si="791"/>
        <v>0</v>
      </c>
    </row>
    <row r="16850" spans="1:7" x14ac:dyDescent="0.35">
      <c r="A1685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197F-6C6E-4D64-8FA1-5F60F0BB8A13}">
  <dimension ref="A1:D9"/>
  <sheetViews>
    <sheetView workbookViewId="0">
      <selection activeCell="A2" sqref="A2:A9"/>
    </sheetView>
  </sheetViews>
  <sheetFormatPr defaultRowHeight="14.5" x14ac:dyDescent="0.35"/>
  <cols>
    <col min="1" max="1" width="9.81640625" bestFit="1" customWidth="1"/>
    <col min="2" max="4" width="11.81640625" bestFit="1" customWidth="1"/>
  </cols>
  <sheetData>
    <row r="1" spans="1:4" x14ac:dyDescent="0.35">
      <c r="A1" t="s">
        <v>1319</v>
      </c>
      <c r="B1" t="s">
        <v>1324</v>
      </c>
      <c r="C1" t="s">
        <v>1325</v>
      </c>
      <c r="D1" t="s">
        <v>1326</v>
      </c>
    </row>
    <row r="2" spans="1:4" x14ac:dyDescent="0.35">
      <c r="A2" t="s">
        <v>1</v>
      </c>
      <c r="B2">
        <f>SUMIFS(daily_financials!$D:$D, daily_financials!$B:$B, A2)</f>
        <v>10600.937083333998</v>
      </c>
      <c r="C2">
        <f>SUMIFS(daily_financials!$F:$F, daily_financials!$B:$B, A2)</f>
        <v>2650.2342708334995</v>
      </c>
      <c r="D2">
        <f>AVERAGEIFS(daily_financials!$G:$G, daily_financials!$B:$B, A2)</f>
        <v>0.24525166191832859</v>
      </c>
    </row>
    <row r="3" spans="1:4" x14ac:dyDescent="0.35">
      <c r="A3" t="s">
        <v>2</v>
      </c>
      <c r="B3">
        <f>SUMIFS(daily_financials!$D:$D, daily_financials!$B:$B, A3)</f>
        <v>8204.6186458330212</v>
      </c>
      <c r="C3">
        <f>SUMIFS(daily_financials!$F:$F, daily_financials!$B:$B, A3)</f>
        <v>2051.1546614582553</v>
      </c>
      <c r="D3">
        <f>AVERAGEIFS(daily_financials!$G:$G, daily_financials!$B:$B, A3)</f>
        <v>0.24572649572649571</v>
      </c>
    </row>
    <row r="4" spans="1:4" x14ac:dyDescent="0.35">
      <c r="A4" t="s">
        <v>3</v>
      </c>
      <c r="B4">
        <f>SUMIFS(daily_financials!$D:$D, daily_financials!$B:$B, A4)</f>
        <v>8172.2090000010112</v>
      </c>
      <c r="C4">
        <f>SUMIFS(daily_financials!$F:$F, daily_financials!$B:$B, A4)</f>
        <v>2043.0522500002528</v>
      </c>
      <c r="D4">
        <f>AVERAGEIFS(daily_financials!$G:$G, daily_financials!$B:$B, A4)</f>
        <v>0.24074074074074073</v>
      </c>
    </row>
    <row r="5" spans="1:4" x14ac:dyDescent="0.35">
      <c r="A5" t="s">
        <v>4</v>
      </c>
      <c r="B5">
        <f>SUMIFS(daily_financials!$D:$D, daily_financials!$B:$B, A5)</f>
        <v>63005.40270833992</v>
      </c>
      <c r="C5">
        <f>SUMIFS(daily_financials!$F:$F, daily_financials!$B:$B, A5)</f>
        <v>15751.350677084978</v>
      </c>
      <c r="D5">
        <f>AVERAGEIFS(daily_financials!$G:$G, daily_financials!$B:$B, A5)</f>
        <v>0.24691358024691357</v>
      </c>
    </row>
    <row r="6" spans="1:4" x14ac:dyDescent="0.35">
      <c r="A6" t="s">
        <v>5</v>
      </c>
      <c r="B6">
        <f>SUMIFS(daily_financials!$D:$D, daily_financials!$B:$B, A6)</f>
        <v>18645.737499971008</v>
      </c>
      <c r="C6">
        <f>SUMIFS(daily_financials!$F:$F, daily_financials!$B:$B, A6)</f>
        <v>4661.4343749927521</v>
      </c>
      <c r="D6">
        <f>AVERAGEIFS(daily_financials!$G:$G, daily_financials!$B:$B, A6)</f>
        <v>0.24489553656220323</v>
      </c>
    </row>
    <row r="7" spans="1:4" x14ac:dyDescent="0.35">
      <c r="A7" t="s">
        <v>6</v>
      </c>
      <c r="B7">
        <f>SUMIFS(daily_financials!$D:$D, daily_financials!$B:$B, A7)</f>
        <v>1249.9583333330002</v>
      </c>
      <c r="C7">
        <f>SUMIFS(daily_financials!$F:$F, daily_financials!$B:$B, A7)</f>
        <v>312.48958333325004</v>
      </c>
      <c r="D7">
        <f>AVERAGEIFS(daily_financials!$G:$G, daily_financials!$B:$B, A7)</f>
        <v>8.0246913580246909E-2</v>
      </c>
    </row>
    <row r="8" spans="1:4" x14ac:dyDescent="0.35">
      <c r="A8" t="s">
        <v>7</v>
      </c>
      <c r="B8">
        <f>SUMIFS(daily_financials!$D:$D, daily_financials!$B:$B, A8)</f>
        <v>11608.822916672003</v>
      </c>
      <c r="C8">
        <f>SUMIFS(daily_financials!$F:$F, daily_financials!$B:$B, A8)</f>
        <v>2902.2057291680007</v>
      </c>
      <c r="D8">
        <f>AVERAGEIFS(daily_financials!$G:$G, daily_financials!$B:$B, A8)</f>
        <v>0.19254510921177587</v>
      </c>
    </row>
    <row r="9" spans="1:4" x14ac:dyDescent="0.35">
      <c r="A9" t="s">
        <v>8</v>
      </c>
      <c r="B9">
        <f>SUMIFS(daily_financials!$D:$D, daily_financials!$B:$B, A9)</f>
        <v>6107.8174999999965</v>
      </c>
      <c r="C9">
        <f>SUMIFS(daily_financials!$F:$F, daily_financials!$B:$B, A9)</f>
        <v>1526.9543749999991</v>
      </c>
      <c r="D9">
        <f>AVERAGEIFS(daily_financials!$G:$G, daily_financials!$B:$B, A9)</f>
        <v>0.21961063627730296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931B-C8BA-4384-B1C3-40E3724948D1}">
  <dimension ref="A1:G9"/>
  <sheetViews>
    <sheetView workbookViewId="0">
      <selection activeCell="C5" sqref="C5"/>
    </sheetView>
  </sheetViews>
  <sheetFormatPr defaultRowHeight="14.5" x14ac:dyDescent="0.35"/>
  <cols>
    <col min="1" max="1" width="9.81640625" bestFit="1" customWidth="1"/>
    <col min="2" max="2" width="11.81640625" bestFit="1" customWidth="1"/>
    <col min="3" max="4" width="15.453125" bestFit="1" customWidth="1"/>
    <col min="5" max="6" width="11.81640625" bestFit="1" customWidth="1"/>
    <col min="7" max="7" width="13.6328125" bestFit="1" customWidth="1"/>
  </cols>
  <sheetData>
    <row r="1" spans="1:7" x14ac:dyDescent="0.35">
      <c r="A1" t="s">
        <v>1319</v>
      </c>
      <c r="B1" t="s">
        <v>1327</v>
      </c>
      <c r="C1" t="s">
        <v>1328</v>
      </c>
      <c r="D1" t="s">
        <v>1329</v>
      </c>
      <c r="E1" t="s">
        <v>1330</v>
      </c>
      <c r="F1" t="s">
        <v>1331</v>
      </c>
      <c r="G1" t="s">
        <v>1332</v>
      </c>
    </row>
    <row r="2" spans="1:7" x14ac:dyDescent="0.35">
      <c r="A2" t="s">
        <v>1</v>
      </c>
      <c r="B2">
        <f>drug_financial_summary!C2</f>
        <v>2650.2342708334995</v>
      </c>
      <c r="C2">
        <f>B2 * 0.9</f>
        <v>2385.2108437501497</v>
      </c>
      <c r="D2">
        <f>B2 * 0.8</f>
        <v>2120.1874166667999</v>
      </c>
      <c r="E2">
        <f>B2 - C2</f>
        <v>265.02342708334982</v>
      </c>
      <c r="F2">
        <f>B2 - D2</f>
        <v>530.04685416669963</v>
      </c>
      <c r="G2">
        <f>RANK(F2, $F$2:$F$9, 0)</f>
        <v>4</v>
      </c>
    </row>
    <row r="3" spans="1:7" x14ac:dyDescent="0.35">
      <c r="A3" t="s">
        <v>2</v>
      </c>
      <c r="B3">
        <f>drug_financial_summary!C3</f>
        <v>2051.1546614582553</v>
      </c>
      <c r="C3">
        <f t="shared" ref="C3:C9" si="0">B3 * 0.9</f>
        <v>1846.0391953124299</v>
      </c>
      <c r="D3">
        <f t="shared" ref="D3:D9" si="1">B3 * 0.8</f>
        <v>1640.9237291666043</v>
      </c>
      <c r="E3">
        <f t="shared" ref="E3:E9" si="2">B3 - C3</f>
        <v>205.11546614582539</v>
      </c>
      <c r="F3">
        <f t="shared" ref="F3:F9" si="3">B3 - D3</f>
        <v>410.23093229165102</v>
      </c>
      <c r="G3">
        <f t="shared" ref="G3:G9" si="4">RANK(F3, $F$2:$F$9, 0)</f>
        <v>5</v>
      </c>
    </row>
    <row r="4" spans="1:7" x14ac:dyDescent="0.35">
      <c r="A4" t="s">
        <v>3</v>
      </c>
      <c r="B4">
        <f>drug_financial_summary!C4</f>
        <v>2043.0522500002528</v>
      </c>
      <c r="C4">
        <f t="shared" si="0"/>
        <v>1838.7470250002275</v>
      </c>
      <c r="D4">
        <f t="shared" si="1"/>
        <v>1634.4418000002024</v>
      </c>
      <c r="E4">
        <f t="shared" si="2"/>
        <v>204.3052250000253</v>
      </c>
      <c r="F4">
        <f t="shared" si="3"/>
        <v>408.61045000005038</v>
      </c>
      <c r="G4">
        <f t="shared" si="4"/>
        <v>6</v>
      </c>
    </row>
    <row r="5" spans="1:7" x14ac:dyDescent="0.35">
      <c r="A5" t="s">
        <v>4</v>
      </c>
      <c r="B5">
        <f>drug_financial_summary!C5</f>
        <v>15751.350677084978</v>
      </c>
      <c r="C5">
        <f t="shared" si="0"/>
        <v>14176.215609376481</v>
      </c>
      <c r="D5">
        <f t="shared" si="1"/>
        <v>12601.080541667983</v>
      </c>
      <c r="E5">
        <f t="shared" si="2"/>
        <v>1575.1350677084974</v>
      </c>
      <c r="F5">
        <f t="shared" si="3"/>
        <v>3150.2701354169949</v>
      </c>
      <c r="G5">
        <f t="shared" si="4"/>
        <v>1</v>
      </c>
    </row>
    <row r="6" spans="1:7" x14ac:dyDescent="0.35">
      <c r="A6" t="s">
        <v>5</v>
      </c>
      <c r="B6">
        <f>drug_financial_summary!C6</f>
        <v>4661.4343749927521</v>
      </c>
      <c r="C6">
        <f t="shared" si="0"/>
        <v>4195.290937493477</v>
      </c>
      <c r="D6">
        <f t="shared" si="1"/>
        <v>3729.147499994202</v>
      </c>
      <c r="E6">
        <f t="shared" si="2"/>
        <v>466.14343749927502</v>
      </c>
      <c r="F6">
        <f t="shared" si="3"/>
        <v>932.28687499855005</v>
      </c>
      <c r="G6">
        <f t="shared" si="4"/>
        <v>2</v>
      </c>
    </row>
    <row r="7" spans="1:7" x14ac:dyDescent="0.35">
      <c r="A7" t="s">
        <v>6</v>
      </c>
      <c r="B7">
        <f>drug_financial_summary!C7</f>
        <v>312.48958333325004</v>
      </c>
      <c r="C7">
        <f t="shared" si="0"/>
        <v>281.24062499992505</v>
      </c>
      <c r="D7">
        <f t="shared" si="1"/>
        <v>249.99166666660005</v>
      </c>
      <c r="E7">
        <f t="shared" si="2"/>
        <v>31.248958333324993</v>
      </c>
      <c r="F7">
        <f t="shared" si="3"/>
        <v>62.497916666649985</v>
      </c>
      <c r="G7">
        <f t="shared" si="4"/>
        <v>8</v>
      </c>
    </row>
    <row r="8" spans="1:7" x14ac:dyDescent="0.35">
      <c r="A8" t="s">
        <v>7</v>
      </c>
      <c r="B8">
        <f>drug_financial_summary!C8</f>
        <v>2902.2057291680007</v>
      </c>
      <c r="C8">
        <f t="shared" si="0"/>
        <v>2611.9851562512008</v>
      </c>
      <c r="D8">
        <f t="shared" si="1"/>
        <v>2321.7645833344009</v>
      </c>
      <c r="E8">
        <f t="shared" si="2"/>
        <v>290.22057291679994</v>
      </c>
      <c r="F8">
        <f t="shared" si="3"/>
        <v>580.44114583359988</v>
      </c>
      <c r="G8">
        <f t="shared" si="4"/>
        <v>3</v>
      </c>
    </row>
    <row r="9" spans="1:7" x14ac:dyDescent="0.35">
      <c r="A9" t="s">
        <v>8</v>
      </c>
      <c r="B9">
        <f>drug_financial_summary!C9</f>
        <v>1526.9543749999991</v>
      </c>
      <c r="C9">
        <f t="shared" si="0"/>
        <v>1374.2589374999993</v>
      </c>
      <c r="D9">
        <f t="shared" si="1"/>
        <v>1221.5634999999993</v>
      </c>
      <c r="E9">
        <f t="shared" si="2"/>
        <v>152.6954374999998</v>
      </c>
      <c r="F9">
        <f t="shared" si="3"/>
        <v>305.39087499999982</v>
      </c>
      <c r="G9">
        <f t="shared" si="4"/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4FEB-2FE3-455D-9895-602C0FD3C14B}">
  <dimension ref="A1:D9"/>
  <sheetViews>
    <sheetView tabSelected="1" workbookViewId="0"/>
  </sheetViews>
  <sheetFormatPr defaultRowHeight="14.5" x14ac:dyDescent="0.35"/>
  <cols>
    <col min="1" max="1" width="9.81640625" bestFit="1" customWidth="1"/>
    <col min="2" max="2" width="13" bestFit="1" customWidth="1"/>
    <col min="3" max="3" width="11.81640625" bestFit="1" customWidth="1"/>
    <col min="4" max="4" width="19.7265625" bestFit="1" customWidth="1"/>
  </cols>
  <sheetData>
    <row r="1" spans="1:4" x14ac:dyDescent="0.35">
      <c r="A1" t="s">
        <v>1319</v>
      </c>
      <c r="B1" t="s">
        <v>1333</v>
      </c>
      <c r="C1" t="s">
        <v>1334</v>
      </c>
      <c r="D1" t="s">
        <v>1335</v>
      </c>
    </row>
    <row r="2" spans="1:4" x14ac:dyDescent="0.35">
      <c r="A2" t="str">
        <f>profit_at_risk!A2</f>
        <v>M01AB</v>
      </c>
      <c r="B2">
        <f>daily_demand_metrics!E2</f>
        <v>0.45627718195608036</v>
      </c>
      <c r="C2">
        <f>profit_at_risk!F2</f>
        <v>530.04685416669963</v>
      </c>
      <c r="D2" t="str">
        <f>IF(AND(B2&lt;0.3, C2&gt;500), "High Risk / Low Stability",
 IF(AND(B2&gt;=0.3, C2&gt;500), "High Risk / Stable",
 IF(AND(B2&lt;0.3, C2&lt;=500), "Low Risk / Low Stability",
 "Low Risk / Stable")))</f>
        <v>High Risk / Stable</v>
      </c>
    </row>
    <row r="3" spans="1:4" x14ac:dyDescent="0.35">
      <c r="A3" t="str">
        <f>profit_at_risk!A3</f>
        <v>M01AE</v>
      </c>
      <c r="B3">
        <f>daily_demand_metrics!E3</f>
        <v>0.45253517842254565</v>
      </c>
      <c r="C3">
        <f>profit_at_risk!F3</f>
        <v>410.23093229165102</v>
      </c>
      <c r="D3" t="str">
        <f t="shared" ref="D3:D9" si="0">IF(AND(B3&lt;0.3, C3&gt;500), "High Risk / Low Stability",
 IF(AND(B3&gt;=0.3, C3&gt;500), "High Risk / Stable",
 IF(AND(B3&lt;0.3, C3&lt;=500), "Low Risk / Low Stability",
 "Low Risk / Stable")))</f>
        <v>Low Risk / Stable</v>
      </c>
    </row>
    <row r="4" spans="1:4" x14ac:dyDescent="0.35">
      <c r="A4" t="str">
        <f>profit_at_risk!A4</f>
        <v>N02BA</v>
      </c>
      <c r="B4">
        <f>daily_demand_metrics!E4</f>
        <v>0.38578009793062407</v>
      </c>
      <c r="C4">
        <f>profit_at_risk!F4</f>
        <v>408.61045000005038</v>
      </c>
      <c r="D4" t="str">
        <f t="shared" si="0"/>
        <v>Low Risk / Stable</v>
      </c>
    </row>
    <row r="5" spans="1:4" x14ac:dyDescent="0.35">
      <c r="A5" t="str">
        <f>profit_at_risk!A5</f>
        <v>N02BE</v>
      </c>
      <c r="B5">
        <f>daily_demand_metrics!E5</f>
        <v>0.47898472817768045</v>
      </c>
      <c r="C5">
        <f>profit_at_risk!F5</f>
        <v>3150.2701354169949</v>
      </c>
      <c r="D5" t="str">
        <f t="shared" si="0"/>
        <v>High Risk / Stable</v>
      </c>
    </row>
    <row r="6" spans="1:4" x14ac:dyDescent="0.35">
      <c r="A6" t="str">
        <f>profit_at_risk!A6</f>
        <v>N05B</v>
      </c>
      <c r="B6">
        <f>daily_demand_metrics!E6</f>
        <v>0.36700811851052095</v>
      </c>
      <c r="C6">
        <f>profit_at_risk!F6</f>
        <v>932.28687499855005</v>
      </c>
      <c r="D6" t="str">
        <f t="shared" si="0"/>
        <v>High Risk / Stable</v>
      </c>
    </row>
    <row r="7" spans="1:4" x14ac:dyDescent="0.35">
      <c r="A7" t="str">
        <f>profit_at_risk!A7</f>
        <v>N05C</v>
      </c>
      <c r="B7">
        <f>daily_demand_metrics!E7</f>
        <v>0</v>
      </c>
      <c r="C7">
        <f>profit_at_risk!F7</f>
        <v>62.497916666649985</v>
      </c>
      <c r="D7" t="str">
        <f t="shared" si="0"/>
        <v>Low Risk / Low Stability</v>
      </c>
    </row>
    <row r="8" spans="1:4" x14ac:dyDescent="0.35">
      <c r="A8" t="str">
        <f>profit_at_risk!A8</f>
        <v>R03</v>
      </c>
      <c r="B8">
        <f>daily_demand_metrics!E8</f>
        <v>0</v>
      </c>
      <c r="C8">
        <f>profit_at_risk!F8</f>
        <v>580.44114583359988</v>
      </c>
      <c r="D8" t="str">
        <f t="shared" si="0"/>
        <v>High Risk / Low Stability</v>
      </c>
    </row>
    <row r="9" spans="1:4" x14ac:dyDescent="0.35">
      <c r="A9" t="str">
        <f>profit_at_risk!A9</f>
        <v>R06</v>
      </c>
      <c r="B9">
        <f>daily_demand_metrics!E9</f>
        <v>0.16721476307723337</v>
      </c>
      <c r="C9">
        <f>profit_at_risk!F9</f>
        <v>305.39087499999982</v>
      </c>
      <c r="D9" t="str">
        <f t="shared" si="0"/>
        <v>Low Risk / Low Stability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salesdaily</vt:lpstr>
      <vt:lpstr>fact_sales_daily_final</vt:lpstr>
      <vt:lpstr>dim_drug_class</vt:lpstr>
      <vt:lpstr>daily_demand_metrics</vt:lpstr>
      <vt:lpstr>finance_assumptions</vt:lpstr>
      <vt:lpstr>daily_financials</vt:lpstr>
      <vt:lpstr>drug_financial_summary</vt:lpstr>
      <vt:lpstr>profit_at_risk</vt:lpstr>
      <vt:lpstr>risk_vs_stability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Gajanan Magdum</dc:creator>
  <cp:lastModifiedBy>Shubha Tiwari</cp:lastModifiedBy>
  <dcterms:created xsi:type="dcterms:W3CDTF">2026-01-11T08:34:36Z</dcterms:created>
  <dcterms:modified xsi:type="dcterms:W3CDTF">2026-01-11T10:22:20Z</dcterms:modified>
</cp:coreProperties>
</file>